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icol\GoogleDrive\_GradSchool\CalLite\DailyModel\Data\"/>
    </mc:Choice>
  </mc:AlternateContent>
  <xr:revisionPtr revIDLastSave="0" documentId="13_ncr:1_{274E6474-088D-43DE-92BA-30FF919E2E19}" xr6:coauthVersionLast="45" xr6:coauthVersionMax="45" xr10:uidLastSave="{00000000-0000-0000-0000-000000000000}"/>
  <bookViews>
    <workbookView xWindow="-120" yWindow="-120" windowWidth="29040" windowHeight="15840" activeTab="10" xr2:uid="{517C95F2-0FA9-4750-8BD4-5CB01BCFDA55}"/>
  </bookViews>
  <sheets>
    <sheet name="SVDSS" sheetId="7" r:id="rId1"/>
    <sheet name="SV_American" sheetId="8" r:id="rId2"/>
    <sheet name="TEMP" sheetId="9" r:id="rId3"/>
    <sheet name="key_params" sheetId="6" r:id="rId4"/>
    <sheet name="I_FOLSM" sheetId="1" r:id="rId5"/>
    <sheet name="S_FOLSM" sheetId="2" r:id="rId6"/>
    <sheet name="DEMANDS" sheetId="10" r:id="rId7"/>
    <sheet name="D_FOLSM_NP" sheetId="3" r:id="rId8"/>
    <sheet name="DEM_D8" sheetId="12" r:id="rId9"/>
    <sheet name="perdem_70_D8" sheetId="13" r:id="rId10"/>
    <sheet name="ann_dem_cvp" sheetId="14" r:id="rId11"/>
    <sheet name="WYTypes" sheetId="4" r:id="rId12"/>
  </sheets>
  <externalReferences>
    <externalReference r:id="rId13"/>
    <externalReference r:id="rId14"/>
  </externalReferences>
  <definedNames>
    <definedName name="_xlnm._FilterDatabase" localSheetId="4" hidden="1">I_FOLSM!$A$1:$H$1</definedName>
    <definedName name="AbsDiffThreshold">[1]Constraints!$B$6</definedName>
    <definedName name="Constraints">[2]MstrCntrlCmpsn!$AV$5:$AV$75</definedName>
    <definedName name="ConvertToTAF">[1]Constraints!$B$9</definedName>
    <definedName name="Date">[2]TSMapping!$A$2:$A$985</definedName>
    <definedName name="Description">[2]MstrCntrlCmpsn!$AH$5:$AH$52</definedName>
    <definedName name="Filter_WYIndex">[1]Constraints!$B$5</definedName>
    <definedName name="LoadStudy">[1]Constraints!$B$1</definedName>
    <definedName name="RoundThreshold">[1]Constraints!$B$8</definedName>
    <definedName name="SalinityThreshold">[1]Constraints!$B$7</definedName>
    <definedName name="StudyNum">[1]Control!$B$6</definedName>
    <definedName name="WYTypes">WYTypes!$K$33:$Q$33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03" i="14" l="1"/>
  <c r="C1003" i="14" s="1"/>
  <c r="B1003" i="14" s="1"/>
  <c r="D1002" i="14"/>
  <c r="C1002" i="14" s="1"/>
  <c r="B1002" i="14" s="1"/>
  <c r="D1001" i="14"/>
  <c r="C1001" i="14"/>
  <c r="B1001" i="14" s="1"/>
  <c r="D1000" i="14"/>
  <c r="C1000" i="14"/>
  <c r="B1000" i="14"/>
  <c r="D999" i="14"/>
  <c r="C999" i="14" s="1"/>
  <c r="B999" i="14" s="1"/>
  <c r="D998" i="14"/>
  <c r="C998" i="14" s="1"/>
  <c r="B998" i="14" s="1"/>
  <c r="D997" i="14"/>
  <c r="C997" i="14"/>
  <c r="B997" i="14" s="1"/>
  <c r="D996" i="14"/>
  <c r="C996" i="14"/>
  <c r="B996" i="14"/>
  <c r="D995" i="14"/>
  <c r="C995" i="14" s="1"/>
  <c r="B995" i="14" s="1"/>
  <c r="D994" i="14"/>
  <c r="C994" i="14" s="1"/>
  <c r="B994" i="14" s="1"/>
  <c r="D993" i="14"/>
  <c r="C993" i="14"/>
  <c r="B993" i="14" s="1"/>
  <c r="D992" i="14"/>
  <c r="C992" i="14"/>
  <c r="B992" i="14"/>
  <c r="D991" i="14"/>
  <c r="C991" i="14" s="1"/>
  <c r="B991" i="14" s="1"/>
  <c r="D990" i="14"/>
  <c r="C990" i="14" s="1"/>
  <c r="B990" i="14" s="1"/>
  <c r="D989" i="14"/>
  <c r="C989" i="14"/>
  <c r="B989" i="14" s="1"/>
  <c r="D988" i="14"/>
  <c r="C988" i="14"/>
  <c r="B988" i="14"/>
  <c r="D987" i="14"/>
  <c r="C987" i="14" s="1"/>
  <c r="B987" i="14" s="1"/>
  <c r="D986" i="14"/>
  <c r="C986" i="14" s="1"/>
  <c r="B986" i="14" s="1"/>
  <c r="D985" i="14"/>
  <c r="C985" i="14"/>
  <c r="B985" i="14" s="1"/>
  <c r="D984" i="14"/>
  <c r="C984" i="14"/>
  <c r="B984" i="14"/>
  <c r="D983" i="14"/>
  <c r="C983" i="14" s="1"/>
  <c r="B983" i="14" s="1"/>
  <c r="D982" i="14"/>
  <c r="C982" i="14" s="1"/>
  <c r="B982" i="14" s="1"/>
  <c r="D981" i="14"/>
  <c r="C981" i="14"/>
  <c r="B981" i="14" s="1"/>
  <c r="D980" i="14"/>
  <c r="C980" i="14"/>
  <c r="B980" i="14"/>
  <c r="D979" i="14"/>
  <c r="C979" i="14" s="1"/>
  <c r="B979" i="14" s="1"/>
  <c r="D978" i="14"/>
  <c r="C978" i="14" s="1"/>
  <c r="B978" i="14" s="1"/>
  <c r="D977" i="14"/>
  <c r="C977" i="14"/>
  <c r="B977" i="14" s="1"/>
  <c r="D976" i="14"/>
  <c r="C976" i="14"/>
  <c r="B976" i="14"/>
  <c r="D975" i="14"/>
  <c r="C975" i="14" s="1"/>
  <c r="B975" i="14" s="1"/>
  <c r="D974" i="14"/>
  <c r="C974" i="14" s="1"/>
  <c r="B974" i="14" s="1"/>
  <c r="D973" i="14"/>
  <c r="C973" i="14"/>
  <c r="B973" i="14" s="1"/>
  <c r="D972" i="14"/>
  <c r="C972" i="14"/>
  <c r="B972" i="14" s="1"/>
  <c r="D971" i="14"/>
  <c r="C971" i="14" s="1"/>
  <c r="B971" i="14" s="1"/>
  <c r="D970" i="14"/>
  <c r="C970" i="14" s="1"/>
  <c r="B970" i="14" s="1"/>
  <c r="D969" i="14"/>
  <c r="C969" i="14"/>
  <c r="B969" i="14" s="1"/>
  <c r="D968" i="14"/>
  <c r="C968" i="14"/>
  <c r="B968" i="14" s="1"/>
  <c r="D967" i="14"/>
  <c r="C967" i="14" s="1"/>
  <c r="B967" i="14" s="1"/>
  <c r="D966" i="14"/>
  <c r="C966" i="14" s="1"/>
  <c r="B966" i="14" s="1"/>
  <c r="D965" i="14"/>
  <c r="C965" i="14"/>
  <c r="B965" i="14" s="1"/>
  <c r="D964" i="14"/>
  <c r="C964" i="14"/>
  <c r="B964" i="14" s="1"/>
  <c r="D963" i="14"/>
  <c r="C963" i="14"/>
  <c r="B963" i="14"/>
  <c r="D962" i="14"/>
  <c r="C962" i="14" s="1"/>
  <c r="B962" i="14" s="1"/>
  <c r="D961" i="14"/>
  <c r="C961" i="14" s="1"/>
  <c r="B961" i="14" s="1"/>
  <c r="D960" i="14"/>
  <c r="C960" i="14"/>
  <c r="B960" i="14"/>
  <c r="D959" i="14"/>
  <c r="C959" i="14"/>
  <c r="B959" i="14"/>
  <c r="D958" i="14"/>
  <c r="C958" i="14" s="1"/>
  <c r="B958" i="14" s="1"/>
  <c r="D957" i="14"/>
  <c r="C957" i="14"/>
  <c r="B957" i="14" s="1"/>
  <c r="D956" i="14"/>
  <c r="C956" i="14"/>
  <c r="B956" i="14" s="1"/>
  <c r="D955" i="14"/>
  <c r="C955" i="14"/>
  <c r="B955" i="14"/>
  <c r="D954" i="14"/>
  <c r="C954" i="14" s="1"/>
  <c r="B954" i="14" s="1"/>
  <c r="D953" i="14"/>
  <c r="C953" i="14" s="1"/>
  <c r="B953" i="14" s="1"/>
  <c r="D952" i="14"/>
  <c r="C952" i="14"/>
  <c r="B952" i="14"/>
  <c r="D951" i="14"/>
  <c r="C951" i="14"/>
  <c r="B951" i="14"/>
  <c r="D950" i="14"/>
  <c r="C950" i="14" s="1"/>
  <c r="B950" i="14" s="1"/>
  <c r="D949" i="14"/>
  <c r="C949" i="14"/>
  <c r="B949" i="14" s="1"/>
  <c r="D948" i="14"/>
  <c r="C948" i="14"/>
  <c r="B948" i="14" s="1"/>
  <c r="D947" i="14"/>
  <c r="C947" i="14"/>
  <c r="B947" i="14"/>
  <c r="D946" i="14"/>
  <c r="C946" i="14" s="1"/>
  <c r="B946" i="14" s="1"/>
  <c r="D945" i="14"/>
  <c r="C945" i="14" s="1"/>
  <c r="B945" i="14" s="1"/>
  <c r="D944" i="14"/>
  <c r="C944" i="14"/>
  <c r="B944" i="14"/>
  <c r="D943" i="14"/>
  <c r="C943" i="14"/>
  <c r="B943" i="14"/>
  <c r="D942" i="14"/>
  <c r="C942" i="14" s="1"/>
  <c r="B942" i="14" s="1"/>
  <c r="D941" i="14"/>
  <c r="C941" i="14"/>
  <c r="B941" i="14" s="1"/>
  <c r="D940" i="14"/>
  <c r="C940" i="14"/>
  <c r="B940" i="14" s="1"/>
  <c r="D939" i="14"/>
  <c r="C939" i="14"/>
  <c r="B939" i="14"/>
  <c r="D938" i="14"/>
  <c r="C938" i="14" s="1"/>
  <c r="B938" i="14" s="1"/>
  <c r="D937" i="14"/>
  <c r="C937" i="14" s="1"/>
  <c r="B937" i="14" s="1"/>
  <c r="D936" i="14"/>
  <c r="C936" i="14"/>
  <c r="B936" i="14"/>
  <c r="D935" i="14"/>
  <c r="C935" i="14"/>
  <c r="B935" i="14"/>
  <c r="D934" i="14"/>
  <c r="C934" i="14" s="1"/>
  <c r="B934" i="14" s="1"/>
  <c r="D933" i="14"/>
  <c r="C933" i="14"/>
  <c r="B933" i="14" s="1"/>
  <c r="D932" i="14"/>
  <c r="C932" i="14"/>
  <c r="B932" i="14" s="1"/>
  <c r="D931" i="14"/>
  <c r="C931" i="14"/>
  <c r="B931" i="14"/>
  <c r="D930" i="14"/>
  <c r="C930" i="14" s="1"/>
  <c r="B930" i="14" s="1"/>
  <c r="D929" i="14"/>
  <c r="C929" i="14" s="1"/>
  <c r="B929" i="14" s="1"/>
  <c r="D928" i="14"/>
  <c r="C928" i="14"/>
  <c r="B928" i="14"/>
  <c r="D927" i="14"/>
  <c r="C927" i="14"/>
  <c r="B927" i="14"/>
  <c r="D926" i="14"/>
  <c r="C926" i="14" s="1"/>
  <c r="B926" i="14" s="1"/>
  <c r="D925" i="14"/>
  <c r="C925" i="14"/>
  <c r="B925" i="14" s="1"/>
  <c r="D924" i="14"/>
  <c r="C924" i="14"/>
  <c r="B924" i="14" s="1"/>
  <c r="D923" i="14"/>
  <c r="C923" i="14"/>
  <c r="B923" i="14"/>
  <c r="D922" i="14"/>
  <c r="C922" i="14" s="1"/>
  <c r="B922" i="14" s="1"/>
  <c r="D921" i="14"/>
  <c r="C921" i="14" s="1"/>
  <c r="B921" i="14" s="1"/>
  <c r="D920" i="14"/>
  <c r="C920" i="14"/>
  <c r="B920" i="14"/>
  <c r="D919" i="14"/>
  <c r="C919" i="14"/>
  <c r="B919" i="14"/>
  <c r="D918" i="14"/>
  <c r="C918" i="14" s="1"/>
  <c r="B918" i="14" s="1"/>
  <c r="D917" i="14"/>
  <c r="C917" i="14"/>
  <c r="B917" i="14" s="1"/>
  <c r="D916" i="14"/>
  <c r="C916" i="14"/>
  <c r="B916" i="14" s="1"/>
  <c r="D915" i="14"/>
  <c r="C915" i="14"/>
  <c r="B915" i="14"/>
  <c r="D914" i="14"/>
  <c r="C914" i="14" s="1"/>
  <c r="B914" i="14" s="1"/>
  <c r="D913" i="14"/>
  <c r="C913" i="14" s="1"/>
  <c r="B913" i="14" s="1"/>
  <c r="D912" i="14"/>
  <c r="C912" i="14"/>
  <c r="B912" i="14"/>
  <c r="D911" i="14"/>
  <c r="C911" i="14"/>
  <c r="B911" i="14"/>
  <c r="D910" i="14"/>
  <c r="C910" i="14" s="1"/>
  <c r="B910" i="14" s="1"/>
  <c r="D909" i="14"/>
  <c r="C909" i="14"/>
  <c r="B909" i="14" s="1"/>
  <c r="D908" i="14"/>
  <c r="C908" i="14"/>
  <c r="B908" i="14" s="1"/>
  <c r="D907" i="14"/>
  <c r="C907" i="14"/>
  <c r="B907" i="14"/>
  <c r="D906" i="14"/>
  <c r="C906" i="14" s="1"/>
  <c r="B906" i="14" s="1"/>
  <c r="D905" i="14"/>
  <c r="C905" i="14" s="1"/>
  <c r="B905" i="14" s="1"/>
  <c r="D904" i="14"/>
  <c r="C904" i="14"/>
  <c r="B904" i="14"/>
  <c r="D903" i="14"/>
  <c r="C903" i="14"/>
  <c r="B903" i="14"/>
  <c r="D902" i="14"/>
  <c r="C902" i="14" s="1"/>
  <c r="B902" i="14" s="1"/>
  <c r="D901" i="14"/>
  <c r="C901" i="14"/>
  <c r="B901" i="14" s="1"/>
  <c r="D900" i="14"/>
  <c r="C900" i="14"/>
  <c r="B900" i="14" s="1"/>
  <c r="D899" i="14"/>
  <c r="C899" i="14"/>
  <c r="B899" i="14"/>
  <c r="D898" i="14"/>
  <c r="C898" i="14" s="1"/>
  <c r="B898" i="14" s="1"/>
  <c r="D897" i="14"/>
  <c r="C897" i="14" s="1"/>
  <c r="B897" i="14" s="1"/>
  <c r="D896" i="14"/>
  <c r="C896" i="14"/>
  <c r="B896" i="14"/>
  <c r="D895" i="14"/>
  <c r="C895" i="14"/>
  <c r="B895" i="14"/>
  <c r="D894" i="14"/>
  <c r="C894" i="14" s="1"/>
  <c r="B894" i="14" s="1"/>
  <c r="D893" i="14"/>
  <c r="C893" i="14"/>
  <c r="B893" i="14" s="1"/>
  <c r="D892" i="14"/>
  <c r="C892" i="14"/>
  <c r="B892" i="14" s="1"/>
  <c r="D891" i="14"/>
  <c r="C891" i="14"/>
  <c r="B891" i="14"/>
  <c r="D890" i="14"/>
  <c r="C890" i="14" s="1"/>
  <c r="B890" i="14" s="1"/>
  <c r="D889" i="14"/>
  <c r="C889" i="14" s="1"/>
  <c r="B889" i="14" s="1"/>
  <c r="D888" i="14"/>
  <c r="C888" i="14"/>
  <c r="B888" i="14"/>
  <c r="D887" i="14"/>
  <c r="C887" i="14"/>
  <c r="B887" i="14"/>
  <c r="D886" i="14"/>
  <c r="C886" i="14" s="1"/>
  <c r="B886" i="14" s="1"/>
  <c r="D885" i="14"/>
  <c r="C885" i="14"/>
  <c r="B885" i="14" s="1"/>
  <c r="D884" i="14"/>
  <c r="C884" i="14"/>
  <c r="B884" i="14" s="1"/>
  <c r="D883" i="14"/>
  <c r="C883" i="14"/>
  <c r="B883" i="14"/>
  <c r="D882" i="14"/>
  <c r="C882" i="14" s="1"/>
  <c r="B882" i="14" s="1"/>
  <c r="D881" i="14"/>
  <c r="C881" i="14" s="1"/>
  <c r="B881" i="14" s="1"/>
  <c r="D880" i="14"/>
  <c r="C880" i="14"/>
  <c r="B880" i="14"/>
  <c r="D879" i="14"/>
  <c r="C879" i="14"/>
  <c r="B879" i="14"/>
  <c r="D878" i="14"/>
  <c r="C878" i="14" s="1"/>
  <c r="B878" i="14" s="1"/>
  <c r="D877" i="14"/>
  <c r="C877" i="14"/>
  <c r="B877" i="14" s="1"/>
  <c r="D876" i="14"/>
  <c r="C876" i="14"/>
  <c r="B876" i="14" s="1"/>
  <c r="D875" i="14"/>
  <c r="C875" i="14"/>
  <c r="B875" i="14"/>
  <c r="D874" i="14"/>
  <c r="C874" i="14" s="1"/>
  <c r="B874" i="14"/>
  <c r="D873" i="14"/>
  <c r="C873" i="14"/>
  <c r="B873" i="14" s="1"/>
  <c r="D872" i="14"/>
  <c r="C872" i="14"/>
  <c r="B872" i="14" s="1"/>
  <c r="D871" i="14"/>
  <c r="C871" i="14"/>
  <c r="B871" i="14"/>
  <c r="D870" i="14"/>
  <c r="C870" i="14" s="1"/>
  <c r="B870" i="14"/>
  <c r="D869" i="14"/>
  <c r="C869" i="14"/>
  <c r="B869" i="14" s="1"/>
  <c r="D868" i="14"/>
  <c r="C868" i="14"/>
  <c r="B868" i="14" s="1"/>
  <c r="D867" i="14"/>
  <c r="C867" i="14"/>
  <c r="B867" i="14"/>
  <c r="D866" i="14"/>
  <c r="C866" i="14" s="1"/>
  <c r="B866" i="14"/>
  <c r="D865" i="14"/>
  <c r="C865" i="14"/>
  <c r="B865" i="14" s="1"/>
  <c r="D864" i="14"/>
  <c r="C864" i="14"/>
  <c r="B864" i="14" s="1"/>
  <c r="D863" i="14"/>
  <c r="C863" i="14"/>
  <c r="B863" i="14"/>
  <c r="D862" i="14"/>
  <c r="C862" i="14" s="1"/>
  <c r="B862" i="14"/>
  <c r="D861" i="14"/>
  <c r="C861" i="14"/>
  <c r="B861" i="14" s="1"/>
  <c r="D860" i="14"/>
  <c r="C860" i="14"/>
  <c r="B860" i="14" s="1"/>
  <c r="D859" i="14"/>
  <c r="C859" i="14"/>
  <c r="B859" i="14"/>
  <c r="D858" i="14"/>
  <c r="C858" i="14" s="1"/>
  <c r="B858" i="14"/>
  <c r="D857" i="14"/>
  <c r="C857" i="14"/>
  <c r="B857" i="14" s="1"/>
  <c r="D856" i="14"/>
  <c r="C856" i="14"/>
  <c r="B856" i="14" s="1"/>
  <c r="D855" i="14"/>
  <c r="C855" i="14"/>
  <c r="B855" i="14"/>
  <c r="D854" i="14"/>
  <c r="C854" i="14" s="1"/>
  <c r="B854" i="14"/>
  <c r="D853" i="14"/>
  <c r="C853" i="14"/>
  <c r="B853" i="14" s="1"/>
  <c r="D852" i="14"/>
  <c r="C852" i="14"/>
  <c r="B852" i="14" s="1"/>
  <c r="D851" i="14"/>
  <c r="C851" i="14"/>
  <c r="B851" i="14"/>
  <c r="D850" i="14"/>
  <c r="C850" i="14" s="1"/>
  <c r="B850" i="14"/>
  <c r="D849" i="14"/>
  <c r="C849" i="14"/>
  <c r="B849" i="14" s="1"/>
  <c r="D848" i="14"/>
  <c r="C848" i="14"/>
  <c r="B848" i="14"/>
  <c r="D847" i="14"/>
  <c r="C847" i="14"/>
  <c r="B847" i="14"/>
  <c r="D846" i="14"/>
  <c r="C846" i="14" s="1"/>
  <c r="B846" i="14"/>
  <c r="D845" i="14"/>
  <c r="C845" i="14"/>
  <c r="B845" i="14" s="1"/>
  <c r="D844" i="14"/>
  <c r="C844" i="14"/>
  <c r="B844" i="14" s="1"/>
  <c r="D843" i="14"/>
  <c r="C843" i="14"/>
  <c r="B843" i="14"/>
  <c r="D842" i="14"/>
  <c r="C842" i="14" s="1"/>
  <c r="B842" i="14"/>
  <c r="D841" i="14"/>
  <c r="C841" i="14"/>
  <c r="B841" i="14" s="1"/>
  <c r="D840" i="14"/>
  <c r="C840" i="14"/>
  <c r="B840" i="14"/>
  <c r="D839" i="14"/>
  <c r="C839" i="14"/>
  <c r="B839" i="14"/>
  <c r="D838" i="14"/>
  <c r="C838" i="14" s="1"/>
  <c r="B838" i="14"/>
  <c r="D837" i="14"/>
  <c r="C837" i="14"/>
  <c r="B837" i="14" s="1"/>
  <c r="D836" i="14"/>
  <c r="C836" i="14"/>
  <c r="B836" i="14" s="1"/>
  <c r="D835" i="14"/>
  <c r="C835" i="14"/>
  <c r="B835" i="14"/>
  <c r="D834" i="14"/>
  <c r="C834" i="14" s="1"/>
  <c r="B834" i="14"/>
  <c r="D833" i="14"/>
  <c r="C833" i="14"/>
  <c r="B833" i="14" s="1"/>
  <c r="D832" i="14"/>
  <c r="C832" i="14"/>
  <c r="B832" i="14" s="1"/>
  <c r="D831" i="14"/>
  <c r="C831" i="14"/>
  <c r="B831" i="14" s="1"/>
  <c r="D830" i="14"/>
  <c r="C830" i="14" s="1"/>
  <c r="B830" i="14"/>
  <c r="D829" i="14"/>
  <c r="C829" i="14" s="1"/>
  <c r="B829" i="14" s="1"/>
  <c r="D828" i="14"/>
  <c r="C828" i="14"/>
  <c r="B828" i="14"/>
  <c r="D827" i="14"/>
  <c r="C827" i="14"/>
  <c r="B827" i="14"/>
  <c r="D826" i="14"/>
  <c r="C826" i="14" s="1"/>
  <c r="B826" i="14" s="1"/>
  <c r="D825" i="14"/>
  <c r="C825" i="14"/>
  <c r="B825" i="14" s="1"/>
  <c r="D824" i="14"/>
  <c r="C824" i="14" s="1"/>
  <c r="B824" i="14" s="1"/>
  <c r="D823" i="14"/>
  <c r="C823" i="14"/>
  <c r="B823" i="14"/>
  <c r="D822" i="14"/>
  <c r="C822" i="14" s="1"/>
  <c r="B822" i="14"/>
  <c r="D821" i="14"/>
  <c r="C821" i="14"/>
  <c r="B821" i="14" s="1"/>
  <c r="D820" i="14"/>
  <c r="C820" i="14"/>
  <c r="B820" i="14"/>
  <c r="D819" i="14"/>
  <c r="C819" i="14"/>
  <c r="B819" i="14"/>
  <c r="D818" i="14"/>
  <c r="C818" i="14" s="1"/>
  <c r="B818" i="14" s="1"/>
  <c r="D817" i="14"/>
  <c r="C817" i="14"/>
  <c r="B817" i="14" s="1"/>
  <c r="D816" i="14"/>
  <c r="C816" i="14" s="1"/>
  <c r="B816" i="14" s="1"/>
  <c r="D815" i="14"/>
  <c r="C815" i="14"/>
  <c r="B815" i="14" s="1"/>
  <c r="D814" i="14"/>
  <c r="C814" i="14" s="1"/>
  <c r="B814" i="14"/>
  <c r="D813" i="14"/>
  <c r="C813" i="14" s="1"/>
  <c r="B813" i="14" s="1"/>
  <c r="D812" i="14"/>
  <c r="C812" i="14"/>
  <c r="B812" i="14"/>
  <c r="D811" i="14"/>
  <c r="C811" i="14"/>
  <c r="B811" i="14"/>
  <c r="D810" i="14"/>
  <c r="C810" i="14" s="1"/>
  <c r="B810" i="14" s="1"/>
  <c r="D809" i="14"/>
  <c r="C809" i="14"/>
  <c r="B809" i="14" s="1"/>
  <c r="D808" i="14"/>
  <c r="C808" i="14" s="1"/>
  <c r="B808" i="14" s="1"/>
  <c r="D807" i="14"/>
  <c r="C807" i="14"/>
  <c r="B807" i="14"/>
  <c r="D806" i="14"/>
  <c r="C806" i="14" s="1"/>
  <c r="B806" i="14"/>
  <c r="D805" i="14"/>
  <c r="C805" i="14"/>
  <c r="B805" i="14" s="1"/>
  <c r="D804" i="14"/>
  <c r="C804" i="14"/>
  <c r="B804" i="14"/>
  <c r="D803" i="14"/>
  <c r="C803" i="14"/>
  <c r="B803" i="14"/>
  <c r="D802" i="14"/>
  <c r="C802" i="14" s="1"/>
  <c r="B802" i="14"/>
  <c r="D801" i="14"/>
  <c r="C801" i="14"/>
  <c r="B801" i="14" s="1"/>
  <c r="D800" i="14"/>
  <c r="C800" i="14"/>
  <c r="B800" i="14" s="1"/>
  <c r="D799" i="14"/>
  <c r="C799" i="14"/>
  <c r="B799" i="14" s="1"/>
  <c r="D798" i="14"/>
  <c r="C798" i="14" s="1"/>
  <c r="B798" i="14"/>
  <c r="D797" i="14"/>
  <c r="C797" i="14" s="1"/>
  <c r="B797" i="14" s="1"/>
  <c r="D796" i="14"/>
  <c r="C796" i="14"/>
  <c r="B796" i="14"/>
  <c r="D795" i="14"/>
  <c r="C795" i="14"/>
  <c r="B795" i="14"/>
  <c r="D794" i="14"/>
  <c r="C794" i="14" s="1"/>
  <c r="B794" i="14" s="1"/>
  <c r="D793" i="14"/>
  <c r="C793" i="14"/>
  <c r="B793" i="14" s="1"/>
  <c r="D792" i="14"/>
  <c r="C792" i="14" s="1"/>
  <c r="B792" i="14" s="1"/>
  <c r="D791" i="14"/>
  <c r="C791" i="14"/>
  <c r="B791" i="14"/>
  <c r="D790" i="14"/>
  <c r="C790" i="14" s="1"/>
  <c r="B790" i="14"/>
  <c r="D789" i="14"/>
  <c r="C789" i="14"/>
  <c r="B789" i="14" s="1"/>
  <c r="D788" i="14"/>
  <c r="C788" i="14"/>
  <c r="B788" i="14" s="1"/>
  <c r="D787" i="14"/>
  <c r="C787" i="14"/>
  <c r="B787" i="14"/>
  <c r="D786" i="14"/>
  <c r="C786" i="14" s="1"/>
  <c r="B786" i="14"/>
  <c r="D785" i="14"/>
  <c r="C785" i="14"/>
  <c r="B785" i="14" s="1"/>
  <c r="D784" i="14"/>
  <c r="C784" i="14"/>
  <c r="B784" i="14" s="1"/>
  <c r="D783" i="14"/>
  <c r="C783" i="14"/>
  <c r="B783" i="14" s="1"/>
  <c r="D782" i="14"/>
  <c r="C782" i="14" s="1"/>
  <c r="B782" i="14"/>
  <c r="D781" i="14"/>
  <c r="C781" i="14" s="1"/>
  <c r="B781" i="14" s="1"/>
  <c r="D780" i="14"/>
  <c r="C780" i="14"/>
  <c r="B780" i="14"/>
  <c r="D779" i="14"/>
  <c r="C779" i="14"/>
  <c r="B779" i="14"/>
  <c r="D778" i="14"/>
  <c r="C778" i="14" s="1"/>
  <c r="B778" i="14" s="1"/>
  <c r="D777" i="14"/>
  <c r="C777" i="14"/>
  <c r="B777" i="14" s="1"/>
  <c r="D776" i="14"/>
  <c r="C776" i="14" s="1"/>
  <c r="B776" i="14" s="1"/>
  <c r="D775" i="14"/>
  <c r="C775" i="14"/>
  <c r="B775" i="14"/>
  <c r="D774" i="14"/>
  <c r="C774" i="14" s="1"/>
  <c r="B774" i="14"/>
  <c r="D773" i="14"/>
  <c r="C773" i="14"/>
  <c r="B773" i="14" s="1"/>
  <c r="D772" i="14"/>
  <c r="C772" i="14"/>
  <c r="B772" i="14" s="1"/>
  <c r="D771" i="14"/>
  <c r="C771" i="14"/>
  <c r="B771" i="14"/>
  <c r="D770" i="14"/>
  <c r="C770" i="14" s="1"/>
  <c r="B770" i="14"/>
  <c r="D769" i="14"/>
  <c r="C769" i="14"/>
  <c r="B769" i="14" s="1"/>
  <c r="D768" i="14"/>
  <c r="C768" i="14"/>
  <c r="B768" i="14" s="1"/>
  <c r="D767" i="14"/>
  <c r="C767" i="14"/>
  <c r="B767" i="14" s="1"/>
  <c r="D766" i="14"/>
  <c r="C766" i="14" s="1"/>
  <c r="B766" i="14"/>
  <c r="D765" i="14"/>
  <c r="C765" i="14" s="1"/>
  <c r="B765" i="14" s="1"/>
  <c r="D764" i="14"/>
  <c r="C764" i="14"/>
  <c r="B764" i="14"/>
  <c r="D763" i="14"/>
  <c r="C763" i="14"/>
  <c r="B763" i="14"/>
  <c r="D762" i="14"/>
  <c r="C762" i="14" s="1"/>
  <c r="B762" i="14" s="1"/>
  <c r="D761" i="14"/>
  <c r="C761" i="14"/>
  <c r="B761" i="14" s="1"/>
  <c r="D760" i="14"/>
  <c r="C760" i="14" s="1"/>
  <c r="B760" i="14" s="1"/>
  <c r="D759" i="14"/>
  <c r="C759" i="14"/>
  <c r="B759" i="14"/>
  <c r="D758" i="14"/>
  <c r="C758" i="14" s="1"/>
  <c r="B758" i="14"/>
  <c r="D757" i="14"/>
  <c r="C757" i="14"/>
  <c r="B757" i="14" s="1"/>
  <c r="D756" i="14"/>
  <c r="C756" i="14"/>
  <c r="B756" i="14" s="1"/>
  <c r="D755" i="14"/>
  <c r="C755" i="14"/>
  <c r="B755" i="14"/>
  <c r="D754" i="14"/>
  <c r="C754" i="14" s="1"/>
  <c r="B754" i="14"/>
  <c r="D753" i="14"/>
  <c r="C753" i="14"/>
  <c r="B753" i="14" s="1"/>
  <c r="D752" i="14"/>
  <c r="C752" i="14"/>
  <c r="B752" i="14" s="1"/>
  <c r="D751" i="14"/>
  <c r="C751" i="14"/>
  <c r="B751" i="14" s="1"/>
  <c r="D750" i="14"/>
  <c r="C750" i="14" s="1"/>
  <c r="B750" i="14"/>
  <c r="D749" i="14"/>
  <c r="C749" i="14" s="1"/>
  <c r="B749" i="14" s="1"/>
  <c r="D748" i="14"/>
  <c r="C748" i="14"/>
  <c r="B748" i="14"/>
  <c r="D747" i="14"/>
  <c r="C747" i="14"/>
  <c r="B747" i="14"/>
  <c r="D746" i="14"/>
  <c r="C746" i="14" s="1"/>
  <c r="B746" i="14" s="1"/>
  <c r="D745" i="14"/>
  <c r="C745" i="14"/>
  <c r="B745" i="14" s="1"/>
  <c r="D744" i="14"/>
  <c r="C744" i="14" s="1"/>
  <c r="B744" i="14" s="1"/>
  <c r="D743" i="14"/>
  <c r="C743" i="14"/>
  <c r="B743" i="14"/>
  <c r="D742" i="14"/>
  <c r="C742" i="14" s="1"/>
  <c r="B742" i="14"/>
  <c r="D741" i="14"/>
  <c r="C741" i="14"/>
  <c r="B741" i="14" s="1"/>
  <c r="D740" i="14"/>
  <c r="C740" i="14"/>
  <c r="B740" i="14" s="1"/>
  <c r="D739" i="14"/>
  <c r="C739" i="14"/>
  <c r="B739" i="14"/>
  <c r="D738" i="14"/>
  <c r="C738" i="14" s="1"/>
  <c r="B738" i="14"/>
  <c r="D737" i="14"/>
  <c r="C737" i="14"/>
  <c r="B737" i="14" s="1"/>
  <c r="D736" i="14"/>
  <c r="C736" i="14"/>
  <c r="B736" i="14" s="1"/>
  <c r="D735" i="14"/>
  <c r="C735" i="14"/>
  <c r="B735" i="14" s="1"/>
  <c r="D734" i="14"/>
  <c r="C734" i="14" s="1"/>
  <c r="B734" i="14"/>
  <c r="D733" i="14"/>
  <c r="C733" i="14" s="1"/>
  <c r="B733" i="14" s="1"/>
  <c r="D732" i="14"/>
  <c r="C732" i="14"/>
  <c r="B732" i="14"/>
  <c r="D731" i="14"/>
  <c r="C731" i="14"/>
  <c r="B731" i="14"/>
  <c r="D730" i="14"/>
  <c r="C730" i="14" s="1"/>
  <c r="B730" i="14" s="1"/>
  <c r="D729" i="14"/>
  <c r="C729" i="14"/>
  <c r="B729" i="14" s="1"/>
  <c r="D728" i="14"/>
  <c r="C728" i="14" s="1"/>
  <c r="B728" i="14" s="1"/>
  <c r="D727" i="14"/>
  <c r="C727" i="14"/>
  <c r="B727" i="14"/>
  <c r="D726" i="14"/>
  <c r="C726" i="14" s="1"/>
  <c r="B726" i="14"/>
  <c r="D725" i="14"/>
  <c r="C725" i="14"/>
  <c r="B725" i="14" s="1"/>
  <c r="D724" i="14"/>
  <c r="C724" i="14"/>
  <c r="B724" i="14" s="1"/>
  <c r="D723" i="14"/>
  <c r="C723" i="14"/>
  <c r="B723" i="14"/>
  <c r="D722" i="14"/>
  <c r="C722" i="14" s="1"/>
  <c r="B722" i="14"/>
  <c r="D721" i="14"/>
  <c r="C721" i="14"/>
  <c r="B721" i="14" s="1"/>
  <c r="D720" i="14"/>
  <c r="C720" i="14"/>
  <c r="B720" i="14" s="1"/>
  <c r="D719" i="14"/>
  <c r="C719" i="14"/>
  <c r="B719" i="14" s="1"/>
  <c r="D718" i="14"/>
  <c r="C718" i="14" s="1"/>
  <c r="B718" i="14"/>
  <c r="D717" i="14"/>
  <c r="C717" i="14" s="1"/>
  <c r="B717" i="14" s="1"/>
  <c r="D716" i="14"/>
  <c r="C716" i="14"/>
  <c r="B716" i="14"/>
  <c r="D715" i="14"/>
  <c r="C715" i="14"/>
  <c r="B715" i="14"/>
  <c r="D714" i="14"/>
  <c r="C714" i="14" s="1"/>
  <c r="B714" i="14" s="1"/>
  <c r="D713" i="14"/>
  <c r="C713" i="14"/>
  <c r="B713" i="14" s="1"/>
  <c r="D712" i="14"/>
  <c r="C712" i="14" s="1"/>
  <c r="B712" i="14" s="1"/>
  <c r="D711" i="14"/>
  <c r="C711" i="14"/>
  <c r="B711" i="14"/>
  <c r="D710" i="14"/>
  <c r="C710" i="14" s="1"/>
  <c r="B710" i="14"/>
  <c r="D709" i="14"/>
  <c r="C709" i="14"/>
  <c r="B709" i="14" s="1"/>
  <c r="D708" i="14"/>
  <c r="C708" i="14"/>
  <c r="B708" i="14" s="1"/>
  <c r="D707" i="14"/>
  <c r="C707" i="14"/>
  <c r="B707" i="14"/>
  <c r="D706" i="14"/>
  <c r="C706" i="14" s="1"/>
  <c r="B706" i="14"/>
  <c r="D705" i="14"/>
  <c r="C705" i="14"/>
  <c r="B705" i="14" s="1"/>
  <c r="D704" i="14"/>
  <c r="C704" i="14"/>
  <c r="B704" i="14" s="1"/>
  <c r="D703" i="14"/>
  <c r="C703" i="14"/>
  <c r="B703" i="14" s="1"/>
  <c r="D702" i="14"/>
  <c r="C702" i="14"/>
  <c r="B702" i="14"/>
  <c r="D701" i="14"/>
  <c r="C701" i="14" s="1"/>
  <c r="B701" i="14"/>
  <c r="D700" i="14"/>
  <c r="C700" i="14"/>
  <c r="B700" i="14" s="1"/>
  <c r="D699" i="14"/>
  <c r="C699" i="14"/>
  <c r="B699" i="14" s="1"/>
  <c r="D698" i="14"/>
  <c r="C698" i="14"/>
  <c r="B698" i="14"/>
  <c r="D697" i="14"/>
  <c r="C697" i="14" s="1"/>
  <c r="B697" i="14"/>
  <c r="D696" i="14"/>
  <c r="C696" i="14"/>
  <c r="B696" i="14" s="1"/>
  <c r="D695" i="14"/>
  <c r="C695" i="14"/>
  <c r="B695" i="14" s="1"/>
  <c r="D694" i="14"/>
  <c r="C694" i="14"/>
  <c r="B694" i="14"/>
  <c r="D693" i="14"/>
  <c r="C693" i="14" s="1"/>
  <c r="B693" i="14"/>
  <c r="D692" i="14"/>
  <c r="C692" i="14"/>
  <c r="B692" i="14" s="1"/>
  <c r="D691" i="14"/>
  <c r="C691" i="14"/>
  <c r="B691" i="14" s="1"/>
  <c r="D690" i="14"/>
  <c r="C690" i="14"/>
  <c r="B690" i="14"/>
  <c r="D689" i="14"/>
  <c r="C689" i="14" s="1"/>
  <c r="B689" i="14"/>
  <c r="D688" i="14"/>
  <c r="C688" i="14"/>
  <c r="B688" i="14" s="1"/>
  <c r="D687" i="14"/>
  <c r="C687" i="14"/>
  <c r="B687" i="14" s="1"/>
  <c r="D686" i="14"/>
  <c r="C686" i="14"/>
  <c r="B686" i="14"/>
  <c r="D685" i="14"/>
  <c r="C685" i="14" s="1"/>
  <c r="B685" i="14"/>
  <c r="D684" i="14"/>
  <c r="C684" i="14"/>
  <c r="B684" i="14" s="1"/>
  <c r="D683" i="14"/>
  <c r="C683" i="14"/>
  <c r="B683" i="14" s="1"/>
  <c r="D682" i="14"/>
  <c r="C682" i="14"/>
  <c r="B682" i="14"/>
  <c r="D681" i="14"/>
  <c r="C681" i="14" s="1"/>
  <c r="B681" i="14"/>
  <c r="D680" i="14"/>
  <c r="C680" i="14"/>
  <c r="B680" i="14" s="1"/>
  <c r="D679" i="14"/>
  <c r="C679" i="14"/>
  <c r="B679" i="14" s="1"/>
  <c r="D678" i="14"/>
  <c r="C678" i="14"/>
  <c r="B678" i="14"/>
  <c r="D677" i="14"/>
  <c r="C677" i="14" s="1"/>
  <c r="B677" i="14"/>
  <c r="D676" i="14"/>
  <c r="C676" i="14"/>
  <c r="B676" i="14" s="1"/>
  <c r="D675" i="14"/>
  <c r="C675" i="14"/>
  <c r="B675" i="14" s="1"/>
  <c r="D674" i="14"/>
  <c r="C674" i="14"/>
  <c r="B674" i="14"/>
  <c r="D673" i="14"/>
  <c r="C673" i="14" s="1"/>
  <c r="B673" i="14"/>
  <c r="D672" i="14"/>
  <c r="C672" i="14"/>
  <c r="B672" i="14" s="1"/>
  <c r="D671" i="14"/>
  <c r="C671" i="14"/>
  <c r="B671" i="14" s="1"/>
  <c r="D670" i="14"/>
  <c r="C670" i="14"/>
  <c r="B670" i="14"/>
  <c r="D669" i="14"/>
  <c r="C669" i="14" s="1"/>
  <c r="B669" i="14"/>
  <c r="D668" i="14"/>
  <c r="C668" i="14"/>
  <c r="B668" i="14" s="1"/>
  <c r="D667" i="14"/>
  <c r="C667" i="14"/>
  <c r="B667" i="14" s="1"/>
  <c r="D666" i="14"/>
  <c r="C666" i="14"/>
  <c r="B666" i="14"/>
  <c r="D665" i="14"/>
  <c r="C665" i="14" s="1"/>
  <c r="B665" i="14"/>
  <c r="D664" i="14"/>
  <c r="C664" i="14"/>
  <c r="B664" i="14" s="1"/>
  <c r="D663" i="14"/>
  <c r="C663" i="14"/>
  <c r="B663" i="14" s="1"/>
  <c r="D662" i="14"/>
  <c r="C662" i="14"/>
  <c r="B662" i="14"/>
  <c r="D661" i="14"/>
  <c r="C661" i="14" s="1"/>
  <c r="B661" i="14"/>
  <c r="D660" i="14"/>
  <c r="C660" i="14"/>
  <c r="B660" i="14" s="1"/>
  <c r="D659" i="14"/>
  <c r="C659" i="14"/>
  <c r="B659" i="14" s="1"/>
  <c r="D658" i="14"/>
  <c r="C658" i="14"/>
  <c r="B658" i="14"/>
  <c r="D657" i="14"/>
  <c r="C657" i="14" s="1"/>
  <c r="B657" i="14"/>
  <c r="D656" i="14"/>
  <c r="C656" i="14"/>
  <c r="B656" i="14" s="1"/>
  <c r="D655" i="14"/>
  <c r="C655" i="14"/>
  <c r="B655" i="14" s="1"/>
  <c r="D654" i="14"/>
  <c r="C654" i="14"/>
  <c r="B654" i="14"/>
  <c r="D653" i="14"/>
  <c r="C653" i="14" s="1"/>
  <c r="B653" i="14"/>
  <c r="D652" i="14"/>
  <c r="C652" i="14"/>
  <c r="B652" i="14" s="1"/>
  <c r="D651" i="14"/>
  <c r="C651" i="14"/>
  <c r="B651" i="14" s="1"/>
  <c r="D650" i="14"/>
  <c r="C650" i="14"/>
  <c r="B650" i="14"/>
  <c r="D649" i="14"/>
  <c r="C649" i="14" s="1"/>
  <c r="B649" i="14"/>
  <c r="D648" i="14"/>
  <c r="C648" i="14"/>
  <c r="B648" i="14" s="1"/>
  <c r="D647" i="14"/>
  <c r="C647" i="14"/>
  <c r="B647" i="14" s="1"/>
  <c r="D646" i="14"/>
  <c r="C646" i="14"/>
  <c r="B646" i="14"/>
  <c r="D645" i="14"/>
  <c r="C645" i="14" s="1"/>
  <c r="B645" i="14"/>
  <c r="D644" i="14"/>
  <c r="C644" i="14"/>
  <c r="B644" i="14" s="1"/>
  <c r="D643" i="14"/>
  <c r="C643" i="14"/>
  <c r="B643" i="14" s="1"/>
  <c r="D642" i="14"/>
  <c r="C642" i="14"/>
  <c r="B642" i="14"/>
  <c r="D641" i="14"/>
  <c r="C641" i="14" s="1"/>
  <c r="B641" i="14"/>
  <c r="D640" i="14"/>
  <c r="C640" i="14"/>
  <c r="B640" i="14" s="1"/>
  <c r="D639" i="14"/>
  <c r="C639" i="14"/>
  <c r="B639" i="14" s="1"/>
  <c r="D638" i="14"/>
  <c r="C638" i="14"/>
  <c r="B638" i="14"/>
  <c r="D637" i="14"/>
  <c r="C637" i="14" s="1"/>
  <c r="B637" i="14"/>
  <c r="D636" i="14"/>
  <c r="C636" i="14"/>
  <c r="B636" i="14" s="1"/>
  <c r="D635" i="14"/>
  <c r="C635" i="14"/>
  <c r="B635" i="14" s="1"/>
  <c r="D634" i="14"/>
  <c r="C634" i="14"/>
  <c r="B634" i="14"/>
  <c r="D633" i="14"/>
  <c r="C633" i="14" s="1"/>
  <c r="B633" i="14"/>
  <c r="D632" i="14"/>
  <c r="C632" i="14"/>
  <c r="B632" i="14" s="1"/>
  <c r="D631" i="14"/>
  <c r="C631" i="14"/>
  <c r="B631" i="14" s="1"/>
  <c r="D630" i="14"/>
  <c r="C630" i="14"/>
  <c r="B630" i="14"/>
  <c r="D629" i="14"/>
  <c r="C629" i="14" s="1"/>
  <c r="B629" i="14"/>
  <c r="D628" i="14"/>
  <c r="C628" i="14"/>
  <c r="B628" i="14" s="1"/>
  <c r="D627" i="14"/>
  <c r="C627" i="14"/>
  <c r="B627" i="14" s="1"/>
  <c r="D626" i="14"/>
  <c r="C626" i="14"/>
  <c r="B626" i="14"/>
  <c r="D625" i="14"/>
  <c r="C625" i="14" s="1"/>
  <c r="B625" i="14"/>
  <c r="D624" i="14"/>
  <c r="C624" i="14"/>
  <c r="B624" i="14" s="1"/>
  <c r="D623" i="14"/>
  <c r="C623" i="14"/>
  <c r="B623" i="14" s="1"/>
  <c r="D622" i="14"/>
  <c r="C622" i="14"/>
  <c r="B622" i="14"/>
  <c r="D621" i="14"/>
  <c r="C621" i="14" s="1"/>
  <c r="B621" i="14"/>
  <c r="D620" i="14"/>
  <c r="C620" i="14"/>
  <c r="B620" i="14" s="1"/>
  <c r="D619" i="14"/>
  <c r="C619" i="14"/>
  <c r="B619" i="14" s="1"/>
  <c r="D618" i="14"/>
  <c r="C618" i="14"/>
  <c r="B618" i="14"/>
  <c r="D617" i="14"/>
  <c r="C617" i="14" s="1"/>
  <c r="B617" i="14"/>
  <c r="D616" i="14"/>
  <c r="C616" i="14"/>
  <c r="B616" i="14" s="1"/>
  <c r="D615" i="14"/>
  <c r="C615" i="14"/>
  <c r="B615" i="14" s="1"/>
  <c r="D614" i="14"/>
  <c r="C614" i="14"/>
  <c r="B614" i="14"/>
  <c r="D613" i="14"/>
  <c r="C613" i="14" s="1"/>
  <c r="B613" i="14"/>
  <c r="D612" i="14"/>
  <c r="C612" i="14"/>
  <c r="B612" i="14" s="1"/>
  <c r="D611" i="14"/>
  <c r="C611" i="14"/>
  <c r="B611" i="14" s="1"/>
  <c r="D610" i="14"/>
  <c r="C610" i="14"/>
  <c r="B610" i="14"/>
  <c r="D609" i="14"/>
  <c r="C609" i="14" s="1"/>
  <c r="B609" i="14"/>
  <c r="D608" i="14"/>
  <c r="C608" i="14"/>
  <c r="B608" i="14" s="1"/>
  <c r="D607" i="14"/>
  <c r="C607" i="14"/>
  <c r="B607" i="14" s="1"/>
  <c r="D606" i="14"/>
  <c r="C606" i="14"/>
  <c r="B606" i="14"/>
  <c r="D605" i="14"/>
  <c r="C605" i="14" s="1"/>
  <c r="B605" i="14"/>
  <c r="D604" i="14"/>
  <c r="C604" i="14"/>
  <c r="B604" i="14" s="1"/>
  <c r="D603" i="14"/>
  <c r="C603" i="14"/>
  <c r="B603" i="14" s="1"/>
  <c r="D602" i="14"/>
  <c r="C602" i="14"/>
  <c r="B602" i="14"/>
  <c r="D601" i="14"/>
  <c r="C601" i="14" s="1"/>
  <c r="B601" i="14"/>
  <c r="D600" i="14"/>
  <c r="C600" i="14"/>
  <c r="B600" i="14" s="1"/>
  <c r="D599" i="14"/>
  <c r="C599" i="14"/>
  <c r="B599" i="14" s="1"/>
  <c r="D598" i="14"/>
  <c r="C598" i="14"/>
  <c r="B598" i="14"/>
  <c r="D597" i="14"/>
  <c r="C597" i="14" s="1"/>
  <c r="B597" i="14"/>
  <c r="D596" i="14"/>
  <c r="C596" i="14"/>
  <c r="B596" i="14" s="1"/>
  <c r="D595" i="14"/>
  <c r="C595" i="14"/>
  <c r="B595" i="14" s="1"/>
  <c r="D594" i="14"/>
  <c r="C594" i="14"/>
  <c r="B594" i="14"/>
  <c r="D593" i="14"/>
  <c r="C593" i="14" s="1"/>
  <c r="B593" i="14"/>
  <c r="D592" i="14"/>
  <c r="C592" i="14"/>
  <c r="B592" i="14" s="1"/>
  <c r="D591" i="14"/>
  <c r="C591" i="14"/>
  <c r="B591" i="14" s="1"/>
  <c r="D590" i="14"/>
  <c r="C590" i="14"/>
  <c r="B590" i="14"/>
  <c r="D589" i="14"/>
  <c r="C589" i="14" s="1"/>
  <c r="B589" i="14"/>
  <c r="D588" i="14"/>
  <c r="C588" i="14"/>
  <c r="B588" i="14" s="1"/>
  <c r="D587" i="14"/>
  <c r="C587" i="14"/>
  <c r="B587" i="14" s="1"/>
  <c r="D586" i="14"/>
  <c r="C586" i="14"/>
  <c r="B586" i="14"/>
  <c r="D585" i="14"/>
  <c r="C585" i="14" s="1"/>
  <c r="B585" i="14"/>
  <c r="D584" i="14"/>
  <c r="C584" i="14"/>
  <c r="B584" i="14" s="1"/>
  <c r="D583" i="14"/>
  <c r="C583" i="14"/>
  <c r="B583" i="14" s="1"/>
  <c r="D582" i="14"/>
  <c r="C582" i="14"/>
  <c r="B582" i="14"/>
  <c r="D581" i="14"/>
  <c r="C581" i="14" s="1"/>
  <c r="B581" i="14"/>
  <c r="D580" i="14"/>
  <c r="C580" i="14"/>
  <c r="B580" i="14" s="1"/>
  <c r="D579" i="14"/>
  <c r="C579" i="14"/>
  <c r="B579" i="14" s="1"/>
  <c r="D578" i="14"/>
  <c r="C578" i="14"/>
  <c r="B578" i="14"/>
  <c r="D577" i="14"/>
  <c r="C577" i="14" s="1"/>
  <c r="B577" i="14"/>
  <c r="D576" i="14"/>
  <c r="C576" i="14"/>
  <c r="B576" i="14" s="1"/>
  <c r="D575" i="14"/>
  <c r="C575" i="14"/>
  <c r="B575" i="14" s="1"/>
  <c r="D574" i="14"/>
  <c r="C574" i="14"/>
  <c r="B574" i="14"/>
  <c r="D573" i="14"/>
  <c r="C573" i="14" s="1"/>
  <c r="B573" i="14"/>
  <c r="D572" i="14"/>
  <c r="C572" i="14"/>
  <c r="B572" i="14" s="1"/>
  <c r="D571" i="14"/>
  <c r="C571" i="14"/>
  <c r="B571" i="14" s="1"/>
  <c r="D570" i="14"/>
  <c r="C570" i="14"/>
  <c r="B570" i="14"/>
  <c r="D569" i="14"/>
  <c r="C569" i="14" s="1"/>
  <c r="B569" i="14"/>
  <c r="D568" i="14"/>
  <c r="C568" i="14"/>
  <c r="B568" i="14" s="1"/>
  <c r="D567" i="14"/>
  <c r="C567" i="14"/>
  <c r="B567" i="14" s="1"/>
  <c r="D566" i="14"/>
  <c r="C566" i="14"/>
  <c r="B566" i="14"/>
  <c r="D565" i="14"/>
  <c r="C565" i="14" s="1"/>
  <c r="B565" i="14"/>
  <c r="D564" i="14"/>
  <c r="C564" i="14"/>
  <c r="B564" i="14" s="1"/>
  <c r="D563" i="14"/>
  <c r="C563" i="14"/>
  <c r="B563" i="14" s="1"/>
  <c r="D562" i="14"/>
  <c r="C562" i="14"/>
  <c r="B562" i="14"/>
  <c r="D561" i="14"/>
  <c r="C561" i="14" s="1"/>
  <c r="B561" i="14"/>
  <c r="D560" i="14"/>
  <c r="C560" i="14"/>
  <c r="B560" i="14" s="1"/>
  <c r="D559" i="14"/>
  <c r="C559" i="14"/>
  <c r="B559" i="14" s="1"/>
  <c r="D558" i="14"/>
  <c r="C558" i="14"/>
  <c r="B558" i="14"/>
  <c r="D557" i="14"/>
  <c r="C557" i="14" s="1"/>
  <c r="B557" i="14"/>
  <c r="D556" i="14"/>
  <c r="C556" i="14"/>
  <c r="B556" i="14" s="1"/>
  <c r="D555" i="14"/>
  <c r="C555" i="14"/>
  <c r="B555" i="14" s="1"/>
  <c r="D554" i="14"/>
  <c r="C554" i="14"/>
  <c r="B554" i="14"/>
  <c r="D553" i="14"/>
  <c r="C553" i="14" s="1"/>
  <c r="B553" i="14"/>
  <c r="D552" i="14"/>
  <c r="C552" i="14"/>
  <c r="B552" i="14" s="1"/>
  <c r="D551" i="14"/>
  <c r="C551" i="14"/>
  <c r="B551" i="14" s="1"/>
  <c r="D550" i="14"/>
  <c r="C550" i="14"/>
  <c r="B550" i="14"/>
  <c r="D549" i="14"/>
  <c r="C549" i="14" s="1"/>
  <c r="B549" i="14"/>
  <c r="D548" i="14"/>
  <c r="C548" i="14"/>
  <c r="B548" i="14" s="1"/>
  <c r="D547" i="14"/>
  <c r="C547" i="14"/>
  <c r="B547" i="14" s="1"/>
  <c r="D546" i="14"/>
  <c r="C546" i="14"/>
  <c r="B546" i="14"/>
  <c r="D545" i="14"/>
  <c r="C545" i="14" s="1"/>
  <c r="B545" i="14"/>
  <c r="D544" i="14"/>
  <c r="C544" i="14"/>
  <c r="B544" i="14" s="1"/>
  <c r="D543" i="14"/>
  <c r="C543" i="14"/>
  <c r="B543" i="14" s="1"/>
  <c r="D542" i="14"/>
  <c r="C542" i="14"/>
  <c r="B542" i="14"/>
  <c r="D541" i="14"/>
  <c r="C541" i="14" s="1"/>
  <c r="B541" i="14"/>
  <c r="D540" i="14"/>
  <c r="C540" i="14"/>
  <c r="B540" i="14" s="1"/>
  <c r="D539" i="14"/>
  <c r="C539" i="14"/>
  <c r="B539" i="14" s="1"/>
  <c r="D538" i="14"/>
  <c r="C538" i="14"/>
  <c r="B538" i="14"/>
  <c r="D537" i="14"/>
  <c r="C537" i="14" s="1"/>
  <c r="B537" i="14"/>
  <c r="D536" i="14"/>
  <c r="C536" i="14"/>
  <c r="B536" i="14" s="1"/>
  <c r="D535" i="14"/>
  <c r="C535" i="14"/>
  <c r="B535" i="14" s="1"/>
  <c r="D534" i="14"/>
  <c r="C534" i="14"/>
  <c r="B534" i="14"/>
  <c r="D533" i="14"/>
  <c r="C533" i="14" s="1"/>
  <c r="B533" i="14"/>
  <c r="D532" i="14"/>
  <c r="C532" i="14"/>
  <c r="B532" i="14" s="1"/>
  <c r="D531" i="14"/>
  <c r="C531" i="14"/>
  <c r="B531" i="14" s="1"/>
  <c r="D530" i="14"/>
  <c r="C530" i="14"/>
  <c r="B530" i="14"/>
  <c r="D529" i="14"/>
  <c r="C529" i="14" s="1"/>
  <c r="B529" i="14"/>
  <c r="D528" i="14"/>
  <c r="C528" i="14"/>
  <c r="B528" i="14" s="1"/>
  <c r="D527" i="14"/>
  <c r="C527" i="14"/>
  <c r="B527" i="14" s="1"/>
  <c r="D526" i="14"/>
  <c r="C526" i="14"/>
  <c r="B526" i="14"/>
  <c r="D525" i="14"/>
  <c r="C525" i="14" s="1"/>
  <c r="B525" i="14"/>
  <c r="D524" i="14"/>
  <c r="C524" i="14"/>
  <c r="B524" i="14" s="1"/>
  <c r="D523" i="14"/>
  <c r="C523" i="14"/>
  <c r="B523" i="14" s="1"/>
  <c r="D522" i="14"/>
  <c r="C522" i="14"/>
  <c r="B522" i="14"/>
  <c r="D521" i="14"/>
  <c r="C521" i="14" s="1"/>
  <c r="B521" i="14"/>
  <c r="D520" i="14"/>
  <c r="C520" i="14"/>
  <c r="B520" i="14" s="1"/>
  <c r="D519" i="14"/>
  <c r="C519" i="14"/>
  <c r="B519" i="14" s="1"/>
  <c r="D518" i="14"/>
  <c r="C518" i="14"/>
  <c r="B518" i="14"/>
  <c r="D517" i="14"/>
  <c r="C517" i="14" s="1"/>
  <c r="B517" i="14"/>
  <c r="D516" i="14"/>
  <c r="C516" i="14"/>
  <c r="B516" i="14" s="1"/>
  <c r="D515" i="14"/>
  <c r="C515" i="14"/>
  <c r="B515" i="14" s="1"/>
  <c r="D514" i="14"/>
  <c r="C514" i="14"/>
  <c r="B514" i="14"/>
  <c r="D513" i="14"/>
  <c r="C513" i="14" s="1"/>
  <c r="B513" i="14"/>
  <c r="D512" i="14"/>
  <c r="C512" i="14"/>
  <c r="B512" i="14" s="1"/>
  <c r="D511" i="14"/>
  <c r="C511" i="14"/>
  <c r="B511" i="14" s="1"/>
  <c r="D510" i="14"/>
  <c r="C510" i="14"/>
  <c r="B510" i="14"/>
  <c r="D509" i="14"/>
  <c r="C509" i="14" s="1"/>
  <c r="B509" i="14"/>
  <c r="D508" i="14"/>
  <c r="C508" i="14"/>
  <c r="B508" i="14" s="1"/>
  <c r="D507" i="14"/>
  <c r="C507" i="14"/>
  <c r="B507" i="14" s="1"/>
  <c r="D506" i="14"/>
  <c r="C506" i="14"/>
  <c r="B506" i="14"/>
  <c r="D505" i="14"/>
  <c r="C505" i="14" s="1"/>
  <c r="B505" i="14"/>
  <c r="D504" i="14"/>
  <c r="C504" i="14"/>
  <c r="B504" i="14" s="1"/>
  <c r="D503" i="14"/>
  <c r="C503" i="14"/>
  <c r="B503" i="14" s="1"/>
  <c r="D502" i="14"/>
  <c r="C502" i="14"/>
  <c r="B502" i="14"/>
  <c r="D501" i="14"/>
  <c r="C501" i="14" s="1"/>
  <c r="B501" i="14"/>
  <c r="D500" i="14"/>
  <c r="C500" i="14"/>
  <c r="B500" i="14" s="1"/>
  <c r="D499" i="14"/>
  <c r="C499" i="14"/>
  <c r="B499" i="14" s="1"/>
  <c r="D498" i="14"/>
  <c r="C498" i="14"/>
  <c r="B498" i="14"/>
  <c r="D497" i="14"/>
  <c r="C497" i="14" s="1"/>
  <c r="B497" i="14"/>
  <c r="D496" i="14"/>
  <c r="C496" i="14"/>
  <c r="B496" i="14" s="1"/>
  <c r="D495" i="14"/>
  <c r="C495" i="14"/>
  <c r="B495" i="14" s="1"/>
  <c r="D494" i="14"/>
  <c r="C494" i="14"/>
  <c r="B494" i="14"/>
  <c r="D493" i="14"/>
  <c r="C493" i="14" s="1"/>
  <c r="B493" i="14"/>
  <c r="D492" i="14"/>
  <c r="C492" i="14"/>
  <c r="B492" i="14" s="1"/>
  <c r="D491" i="14"/>
  <c r="C491" i="14"/>
  <c r="B491" i="14" s="1"/>
  <c r="D490" i="14"/>
  <c r="C490" i="14"/>
  <c r="B490" i="14"/>
  <c r="D489" i="14"/>
  <c r="C489" i="14" s="1"/>
  <c r="B489" i="14"/>
  <c r="D488" i="14"/>
  <c r="C488" i="14"/>
  <c r="B488" i="14" s="1"/>
  <c r="D487" i="14"/>
  <c r="C487" i="14"/>
  <c r="B487" i="14" s="1"/>
  <c r="D486" i="14"/>
  <c r="C486" i="14"/>
  <c r="B486" i="14"/>
  <c r="D485" i="14"/>
  <c r="C485" i="14" s="1"/>
  <c r="B485" i="14"/>
  <c r="D484" i="14"/>
  <c r="C484" i="14"/>
  <c r="B484" i="14" s="1"/>
  <c r="D483" i="14"/>
  <c r="C483" i="14"/>
  <c r="B483" i="14" s="1"/>
  <c r="D482" i="14"/>
  <c r="C482" i="14"/>
  <c r="B482" i="14"/>
  <c r="D481" i="14"/>
  <c r="C481" i="14" s="1"/>
  <c r="B481" i="14"/>
  <c r="D480" i="14"/>
  <c r="C480" i="14"/>
  <c r="B480" i="14" s="1"/>
  <c r="D479" i="14"/>
  <c r="C479" i="14"/>
  <c r="B479" i="14" s="1"/>
  <c r="D478" i="14"/>
  <c r="C478" i="14"/>
  <c r="B478" i="14"/>
  <c r="D477" i="14"/>
  <c r="C477" i="14" s="1"/>
  <c r="B477" i="14"/>
  <c r="D476" i="14"/>
  <c r="C476" i="14"/>
  <c r="B476" i="14" s="1"/>
  <c r="D475" i="14"/>
  <c r="C475" i="14"/>
  <c r="B475" i="14" s="1"/>
  <c r="D474" i="14"/>
  <c r="C474" i="14"/>
  <c r="B474" i="14"/>
  <c r="D473" i="14"/>
  <c r="C473" i="14" s="1"/>
  <c r="B473" i="14"/>
  <c r="D472" i="14"/>
  <c r="C472" i="14"/>
  <c r="B472" i="14" s="1"/>
  <c r="D471" i="14"/>
  <c r="C471" i="14"/>
  <c r="B471" i="14" s="1"/>
  <c r="D470" i="14"/>
  <c r="C470" i="14"/>
  <c r="B470" i="14"/>
  <c r="D469" i="14"/>
  <c r="C469" i="14" s="1"/>
  <c r="B469" i="14"/>
  <c r="D468" i="14"/>
  <c r="C468" i="14"/>
  <c r="B468" i="14" s="1"/>
  <c r="D467" i="14"/>
  <c r="C467" i="14"/>
  <c r="B467" i="14" s="1"/>
  <c r="D466" i="14"/>
  <c r="C466" i="14"/>
  <c r="B466" i="14"/>
  <c r="D465" i="14"/>
  <c r="C465" i="14" s="1"/>
  <c r="B465" i="14"/>
  <c r="D464" i="14"/>
  <c r="C464" i="14"/>
  <c r="B464" i="14" s="1"/>
  <c r="D463" i="14"/>
  <c r="C463" i="14"/>
  <c r="B463" i="14" s="1"/>
  <c r="D462" i="14"/>
  <c r="C462" i="14"/>
  <c r="B462" i="14"/>
  <c r="D461" i="14"/>
  <c r="C461" i="14" s="1"/>
  <c r="B461" i="14"/>
  <c r="D460" i="14"/>
  <c r="C460" i="14"/>
  <c r="B460" i="14" s="1"/>
  <c r="D459" i="14"/>
  <c r="C459" i="14"/>
  <c r="B459" i="14" s="1"/>
  <c r="D458" i="14"/>
  <c r="C458" i="14"/>
  <c r="B458" i="14"/>
  <c r="D457" i="14"/>
  <c r="C457" i="14" s="1"/>
  <c r="B457" i="14"/>
  <c r="D456" i="14"/>
  <c r="C456" i="14"/>
  <c r="B456" i="14" s="1"/>
  <c r="D455" i="14"/>
  <c r="C455" i="14"/>
  <c r="B455" i="14" s="1"/>
  <c r="D454" i="14"/>
  <c r="C454" i="14"/>
  <c r="B454" i="14"/>
  <c r="D453" i="14"/>
  <c r="C453" i="14" s="1"/>
  <c r="B453" i="14"/>
  <c r="D452" i="14"/>
  <c r="C452" i="14"/>
  <c r="B452" i="14" s="1"/>
  <c r="D451" i="14"/>
  <c r="C451" i="14"/>
  <c r="B451" i="14" s="1"/>
  <c r="D450" i="14"/>
  <c r="C450" i="14"/>
  <c r="B450" i="14"/>
  <c r="D449" i="14"/>
  <c r="C449" i="14" s="1"/>
  <c r="B449" i="14"/>
  <c r="D448" i="14"/>
  <c r="C448" i="14"/>
  <c r="B448" i="14" s="1"/>
  <c r="D447" i="14"/>
  <c r="C447" i="14"/>
  <c r="B447" i="14" s="1"/>
  <c r="D446" i="14"/>
  <c r="C446" i="14"/>
  <c r="B446" i="14"/>
  <c r="D445" i="14"/>
  <c r="C445" i="14" s="1"/>
  <c r="B445" i="14"/>
  <c r="D444" i="14"/>
  <c r="C444" i="14"/>
  <c r="B444" i="14" s="1"/>
  <c r="D443" i="14"/>
  <c r="C443" i="14"/>
  <c r="B443" i="14" s="1"/>
  <c r="D442" i="14"/>
  <c r="C442" i="14"/>
  <c r="B442" i="14"/>
  <c r="D441" i="14"/>
  <c r="C441" i="14" s="1"/>
  <c r="B441" i="14"/>
  <c r="D440" i="14"/>
  <c r="C440" i="14"/>
  <c r="B440" i="14" s="1"/>
  <c r="D439" i="14"/>
  <c r="C439" i="14"/>
  <c r="B439" i="14" s="1"/>
  <c r="D438" i="14"/>
  <c r="C438" i="14"/>
  <c r="B438" i="14"/>
  <c r="D437" i="14"/>
  <c r="C437" i="14" s="1"/>
  <c r="B437" i="14"/>
  <c r="D436" i="14"/>
  <c r="C436" i="14"/>
  <c r="B436" i="14" s="1"/>
  <c r="D435" i="14"/>
  <c r="C435" i="14"/>
  <c r="B435" i="14" s="1"/>
  <c r="D434" i="14"/>
  <c r="C434" i="14"/>
  <c r="B434" i="14"/>
  <c r="D433" i="14"/>
  <c r="C433" i="14" s="1"/>
  <c r="B433" i="14"/>
  <c r="D432" i="14"/>
  <c r="C432" i="14"/>
  <c r="B432" i="14" s="1"/>
  <c r="D431" i="14"/>
  <c r="C431" i="14"/>
  <c r="B431" i="14" s="1"/>
  <c r="D430" i="14"/>
  <c r="C430" i="14"/>
  <c r="B430" i="14"/>
  <c r="D429" i="14"/>
  <c r="C429" i="14" s="1"/>
  <c r="B429" i="14"/>
  <c r="D428" i="14"/>
  <c r="C428" i="14"/>
  <c r="B428" i="14" s="1"/>
  <c r="D427" i="14"/>
  <c r="C427" i="14"/>
  <c r="B427" i="14" s="1"/>
  <c r="D426" i="14"/>
  <c r="C426" i="14"/>
  <c r="B426" i="14"/>
  <c r="D425" i="14"/>
  <c r="C425" i="14" s="1"/>
  <c r="B425" i="14"/>
  <c r="D424" i="14"/>
  <c r="C424" i="14"/>
  <c r="B424" i="14" s="1"/>
  <c r="D423" i="14"/>
  <c r="C423" i="14"/>
  <c r="B423" i="14" s="1"/>
  <c r="D422" i="14"/>
  <c r="C422" i="14"/>
  <c r="B422" i="14"/>
  <c r="D421" i="14"/>
  <c r="C421" i="14" s="1"/>
  <c r="B421" i="14"/>
  <c r="D420" i="14"/>
  <c r="C420" i="14"/>
  <c r="B420" i="14" s="1"/>
  <c r="D419" i="14"/>
  <c r="C419" i="14"/>
  <c r="B419" i="14" s="1"/>
  <c r="D418" i="14"/>
  <c r="C418" i="14"/>
  <c r="B418" i="14"/>
  <c r="D417" i="14"/>
  <c r="C417" i="14" s="1"/>
  <c r="B417" i="14"/>
  <c r="D416" i="14"/>
  <c r="C416" i="14"/>
  <c r="B416" i="14" s="1"/>
  <c r="D415" i="14"/>
  <c r="C415" i="14"/>
  <c r="B415" i="14" s="1"/>
  <c r="D414" i="14"/>
  <c r="C414" i="14"/>
  <c r="B414" i="14"/>
  <c r="D413" i="14"/>
  <c r="C413" i="14" s="1"/>
  <c r="B413" i="14"/>
  <c r="D412" i="14"/>
  <c r="C412" i="14"/>
  <c r="B412" i="14" s="1"/>
  <c r="D411" i="14"/>
  <c r="C411" i="14"/>
  <c r="B411" i="14" s="1"/>
  <c r="D410" i="14"/>
  <c r="C410" i="14"/>
  <c r="B410" i="14"/>
  <c r="D409" i="14"/>
  <c r="C409" i="14" s="1"/>
  <c r="B409" i="14"/>
  <c r="D408" i="14"/>
  <c r="C408" i="14"/>
  <c r="B408" i="14" s="1"/>
  <c r="D407" i="14"/>
  <c r="C407" i="14"/>
  <c r="B407" i="14" s="1"/>
  <c r="D406" i="14"/>
  <c r="C406" i="14"/>
  <c r="B406" i="14"/>
  <c r="D405" i="14"/>
  <c r="C405" i="14" s="1"/>
  <c r="B405" i="14"/>
  <c r="D404" i="14"/>
  <c r="C404" i="14"/>
  <c r="B404" i="14" s="1"/>
  <c r="D403" i="14"/>
  <c r="C403" i="14"/>
  <c r="B403" i="14" s="1"/>
  <c r="D402" i="14"/>
  <c r="C402" i="14"/>
  <c r="B402" i="14"/>
  <c r="D401" i="14"/>
  <c r="C401" i="14" s="1"/>
  <c r="B401" i="14"/>
  <c r="D400" i="14"/>
  <c r="C400" i="14"/>
  <c r="B400" i="14" s="1"/>
  <c r="D399" i="14"/>
  <c r="C399" i="14"/>
  <c r="B399" i="14" s="1"/>
  <c r="D398" i="14"/>
  <c r="C398" i="14"/>
  <c r="B398" i="14"/>
  <c r="D397" i="14"/>
  <c r="C397" i="14" s="1"/>
  <c r="B397" i="14"/>
  <c r="D396" i="14"/>
  <c r="C396" i="14"/>
  <c r="B396" i="14" s="1"/>
  <c r="D395" i="14"/>
  <c r="C395" i="14" s="1"/>
  <c r="B395" i="14" s="1"/>
  <c r="D394" i="14"/>
  <c r="C394" i="14"/>
  <c r="B394" i="14" s="1"/>
  <c r="D393" i="14"/>
  <c r="C393" i="14" s="1"/>
  <c r="B393" i="14" s="1"/>
  <c r="D392" i="14"/>
  <c r="C392" i="14"/>
  <c r="B392" i="14" s="1"/>
  <c r="D391" i="14"/>
  <c r="C391" i="14" s="1"/>
  <c r="B391" i="14" s="1"/>
  <c r="D390" i="14"/>
  <c r="C390" i="14"/>
  <c r="B390" i="14" s="1"/>
  <c r="D389" i="14"/>
  <c r="C389" i="14" s="1"/>
  <c r="B389" i="14" s="1"/>
  <c r="D388" i="14"/>
  <c r="C388" i="14"/>
  <c r="B388" i="14" s="1"/>
  <c r="D387" i="14"/>
  <c r="C387" i="14" s="1"/>
  <c r="B387" i="14" s="1"/>
  <c r="D386" i="14"/>
  <c r="C386" i="14"/>
  <c r="B386" i="14" s="1"/>
  <c r="D385" i="14"/>
  <c r="C385" i="14" s="1"/>
  <c r="B385" i="14" s="1"/>
  <c r="D384" i="14"/>
  <c r="C384" i="14"/>
  <c r="B384" i="14" s="1"/>
  <c r="D383" i="14"/>
  <c r="C383" i="14" s="1"/>
  <c r="B383" i="14" s="1"/>
  <c r="D382" i="14"/>
  <c r="C382" i="14"/>
  <c r="B382" i="14" s="1"/>
  <c r="D381" i="14"/>
  <c r="C381" i="14" s="1"/>
  <c r="B381" i="14" s="1"/>
  <c r="D380" i="14"/>
  <c r="C380" i="14"/>
  <c r="B380" i="14" s="1"/>
  <c r="D379" i="14"/>
  <c r="C379" i="14" s="1"/>
  <c r="B379" i="14" s="1"/>
  <c r="D378" i="14"/>
  <c r="C378" i="14"/>
  <c r="B378" i="14" s="1"/>
  <c r="D377" i="14"/>
  <c r="C377" i="14" s="1"/>
  <c r="B377" i="14" s="1"/>
  <c r="D376" i="14"/>
  <c r="C376" i="14"/>
  <c r="B376" i="14" s="1"/>
  <c r="D375" i="14"/>
  <c r="C375" i="14" s="1"/>
  <c r="B375" i="14" s="1"/>
  <c r="D374" i="14"/>
  <c r="C374" i="14"/>
  <c r="B374" i="14" s="1"/>
  <c r="D373" i="14"/>
  <c r="C373" i="14" s="1"/>
  <c r="B373" i="14" s="1"/>
  <c r="D372" i="14"/>
  <c r="C372" i="14"/>
  <c r="B372" i="14" s="1"/>
  <c r="D371" i="14"/>
  <c r="C371" i="14" s="1"/>
  <c r="B371" i="14" s="1"/>
  <c r="D370" i="14"/>
  <c r="C370" i="14"/>
  <c r="B370" i="14" s="1"/>
  <c r="D369" i="14"/>
  <c r="C369" i="14" s="1"/>
  <c r="B369" i="14" s="1"/>
  <c r="D368" i="14"/>
  <c r="C368" i="14"/>
  <c r="B368" i="14" s="1"/>
  <c r="D367" i="14"/>
  <c r="C367" i="14" s="1"/>
  <c r="B367" i="14" s="1"/>
  <c r="D366" i="14"/>
  <c r="C366" i="14"/>
  <c r="B366" i="14" s="1"/>
  <c r="D365" i="14"/>
  <c r="C365" i="14" s="1"/>
  <c r="B365" i="14" s="1"/>
  <c r="D364" i="14"/>
  <c r="C364" i="14"/>
  <c r="B364" i="14" s="1"/>
  <c r="D363" i="14"/>
  <c r="C363" i="14" s="1"/>
  <c r="B363" i="14" s="1"/>
  <c r="D362" i="14"/>
  <c r="C362" i="14"/>
  <c r="B362" i="14" s="1"/>
  <c r="D361" i="14"/>
  <c r="C361" i="14" s="1"/>
  <c r="B361" i="14" s="1"/>
  <c r="D360" i="14"/>
  <c r="C360" i="14"/>
  <c r="B360" i="14" s="1"/>
  <c r="D359" i="14"/>
  <c r="C359" i="14" s="1"/>
  <c r="B359" i="14" s="1"/>
  <c r="D358" i="14"/>
  <c r="C358" i="14"/>
  <c r="B358" i="14" s="1"/>
  <c r="D357" i="14"/>
  <c r="C357" i="14" s="1"/>
  <c r="B357" i="14"/>
  <c r="D356" i="14"/>
  <c r="C356" i="14" s="1"/>
  <c r="B356" i="14" s="1"/>
  <c r="D355" i="14"/>
  <c r="C355" i="14"/>
  <c r="B355" i="14" s="1"/>
  <c r="D354" i="14"/>
  <c r="C354" i="14"/>
  <c r="B354" i="14"/>
  <c r="D353" i="14"/>
  <c r="C353" i="14" s="1"/>
  <c r="B353" i="14" s="1"/>
  <c r="D352" i="14"/>
  <c r="C352" i="14"/>
  <c r="B352" i="14" s="1"/>
  <c r="D351" i="14"/>
  <c r="C351" i="14" s="1"/>
  <c r="B351" i="14" s="1"/>
  <c r="D350" i="14"/>
  <c r="C350" i="14"/>
  <c r="B350" i="14" s="1"/>
  <c r="D349" i="14"/>
  <c r="C349" i="14" s="1"/>
  <c r="B349" i="14"/>
  <c r="D348" i="14"/>
  <c r="C348" i="14" s="1"/>
  <c r="B348" i="14" s="1"/>
  <c r="D347" i="14"/>
  <c r="C347" i="14"/>
  <c r="B347" i="14" s="1"/>
  <c r="D346" i="14"/>
  <c r="C346" i="14"/>
  <c r="B346" i="14"/>
  <c r="D345" i="14"/>
  <c r="C345" i="14" s="1"/>
  <c r="B345" i="14" s="1"/>
  <c r="D344" i="14"/>
  <c r="C344" i="14"/>
  <c r="B344" i="14" s="1"/>
  <c r="D343" i="14"/>
  <c r="C343" i="14" s="1"/>
  <c r="B343" i="14" s="1"/>
  <c r="D342" i="14"/>
  <c r="C342" i="14"/>
  <c r="B342" i="14" s="1"/>
  <c r="D341" i="14"/>
  <c r="C341" i="14" s="1"/>
  <c r="B341" i="14"/>
  <c r="D340" i="14"/>
  <c r="C340" i="14" s="1"/>
  <c r="B340" i="14" s="1"/>
  <c r="D339" i="14"/>
  <c r="C339" i="14"/>
  <c r="B339" i="14" s="1"/>
  <c r="D338" i="14"/>
  <c r="C338" i="14"/>
  <c r="B338" i="14"/>
  <c r="D337" i="14"/>
  <c r="C337" i="14" s="1"/>
  <c r="B337" i="14" s="1"/>
  <c r="D336" i="14"/>
  <c r="C336" i="14"/>
  <c r="B336" i="14" s="1"/>
  <c r="D335" i="14"/>
  <c r="C335" i="14" s="1"/>
  <c r="B335" i="14" s="1"/>
  <c r="D334" i="14"/>
  <c r="C334" i="14"/>
  <c r="B334" i="14" s="1"/>
  <c r="D333" i="14"/>
  <c r="C333" i="14" s="1"/>
  <c r="B333" i="14"/>
  <c r="D332" i="14"/>
  <c r="C332" i="14" s="1"/>
  <c r="B332" i="14" s="1"/>
  <c r="D331" i="14"/>
  <c r="C331" i="14"/>
  <c r="B331" i="14" s="1"/>
  <c r="D330" i="14"/>
  <c r="C330" i="14"/>
  <c r="B330" i="14"/>
  <c r="D329" i="14"/>
  <c r="C329" i="14" s="1"/>
  <c r="B329" i="14" s="1"/>
  <c r="D328" i="14"/>
  <c r="C328" i="14"/>
  <c r="B328" i="14" s="1"/>
  <c r="D327" i="14"/>
  <c r="C327" i="14" s="1"/>
  <c r="B327" i="14" s="1"/>
  <c r="D326" i="14"/>
  <c r="C326" i="14"/>
  <c r="B326" i="14" s="1"/>
  <c r="D325" i="14"/>
  <c r="C325" i="14" s="1"/>
  <c r="B325" i="14"/>
  <c r="D324" i="14"/>
  <c r="C324" i="14" s="1"/>
  <c r="B324" i="14" s="1"/>
  <c r="D323" i="14"/>
  <c r="C323" i="14"/>
  <c r="B323" i="14" s="1"/>
  <c r="D322" i="14"/>
  <c r="C322" i="14"/>
  <c r="B322" i="14"/>
  <c r="D321" i="14"/>
  <c r="C321" i="14" s="1"/>
  <c r="B321" i="14" s="1"/>
  <c r="D320" i="14"/>
  <c r="C320" i="14"/>
  <c r="B320" i="14" s="1"/>
  <c r="D319" i="14"/>
  <c r="C319" i="14" s="1"/>
  <c r="B319" i="14" s="1"/>
  <c r="D318" i="14"/>
  <c r="C318" i="14"/>
  <c r="B318" i="14" s="1"/>
  <c r="D317" i="14"/>
  <c r="C317" i="14" s="1"/>
  <c r="B317" i="14"/>
  <c r="D316" i="14"/>
  <c r="C316" i="14" s="1"/>
  <c r="B316" i="14" s="1"/>
  <c r="D315" i="14"/>
  <c r="C315" i="14"/>
  <c r="B315" i="14" s="1"/>
  <c r="D314" i="14"/>
  <c r="C314" i="14"/>
  <c r="B314" i="14"/>
  <c r="D313" i="14"/>
  <c r="C313" i="14" s="1"/>
  <c r="B313" i="14" s="1"/>
  <c r="D312" i="14"/>
  <c r="C312" i="14"/>
  <c r="B312" i="14" s="1"/>
  <c r="D311" i="14"/>
  <c r="C311" i="14" s="1"/>
  <c r="B311" i="14" s="1"/>
  <c r="D310" i="14"/>
  <c r="C310" i="14"/>
  <c r="B310" i="14" s="1"/>
  <c r="D309" i="14"/>
  <c r="C309" i="14" s="1"/>
  <c r="B309" i="14"/>
  <c r="D308" i="14"/>
  <c r="C308" i="14" s="1"/>
  <c r="B308" i="14" s="1"/>
  <c r="D307" i="14"/>
  <c r="C307" i="14"/>
  <c r="B307" i="14"/>
  <c r="D306" i="14"/>
  <c r="C306" i="14"/>
  <c r="B306" i="14"/>
  <c r="D305" i="14"/>
  <c r="C305" i="14" s="1"/>
  <c r="B305" i="14" s="1"/>
  <c r="D304" i="14"/>
  <c r="C304" i="14"/>
  <c r="B304" i="14" s="1"/>
  <c r="D303" i="14"/>
  <c r="C303" i="14" s="1"/>
  <c r="B303" i="14" s="1"/>
  <c r="D302" i="14"/>
  <c r="C302" i="14"/>
  <c r="B302" i="14" s="1"/>
  <c r="D301" i="14"/>
  <c r="C301" i="14" s="1"/>
  <c r="B301" i="14"/>
  <c r="D300" i="14"/>
  <c r="C300" i="14" s="1"/>
  <c r="B300" i="14" s="1"/>
  <c r="D299" i="14"/>
  <c r="C299" i="14"/>
  <c r="B299" i="14" s="1"/>
  <c r="D298" i="14"/>
  <c r="C298" i="14"/>
  <c r="B298" i="14"/>
  <c r="D297" i="14"/>
  <c r="C297" i="14" s="1"/>
  <c r="B297" i="14" s="1"/>
  <c r="D296" i="14"/>
  <c r="C296" i="14"/>
  <c r="B296" i="14" s="1"/>
  <c r="D295" i="14"/>
  <c r="C295" i="14" s="1"/>
  <c r="B295" i="14" s="1"/>
  <c r="D294" i="14"/>
  <c r="C294" i="14"/>
  <c r="B294" i="14" s="1"/>
  <c r="D293" i="14"/>
  <c r="C293" i="14" s="1"/>
  <c r="B293" i="14"/>
  <c r="D292" i="14"/>
  <c r="C292" i="14" s="1"/>
  <c r="B292" i="14" s="1"/>
  <c r="D291" i="14"/>
  <c r="C291" i="14"/>
  <c r="B291" i="14"/>
  <c r="D290" i="14"/>
  <c r="C290" i="14"/>
  <c r="B290" i="14"/>
  <c r="D289" i="14"/>
  <c r="C289" i="14" s="1"/>
  <c r="B289" i="14" s="1"/>
  <c r="D288" i="14"/>
  <c r="C288" i="14"/>
  <c r="B288" i="14" s="1"/>
  <c r="D287" i="14"/>
  <c r="C287" i="14" s="1"/>
  <c r="B287" i="14" s="1"/>
  <c r="D286" i="14"/>
  <c r="C286" i="14"/>
  <c r="B286" i="14" s="1"/>
  <c r="D285" i="14"/>
  <c r="C285" i="14" s="1"/>
  <c r="B285" i="14"/>
  <c r="D284" i="14"/>
  <c r="C284" i="14" s="1"/>
  <c r="B284" i="14" s="1"/>
  <c r="D283" i="14"/>
  <c r="C283" i="14"/>
  <c r="B283" i="14" s="1"/>
  <c r="D282" i="14"/>
  <c r="C282" i="14"/>
  <c r="B282" i="14"/>
  <c r="D281" i="14"/>
  <c r="C281" i="14" s="1"/>
  <c r="B281" i="14" s="1"/>
  <c r="D280" i="14"/>
  <c r="C280" i="14"/>
  <c r="B280" i="14" s="1"/>
  <c r="D279" i="14"/>
  <c r="C279" i="14" s="1"/>
  <c r="B279" i="14" s="1"/>
  <c r="D278" i="14"/>
  <c r="C278" i="14"/>
  <c r="B278" i="14" s="1"/>
  <c r="D277" i="14"/>
  <c r="C277" i="14" s="1"/>
  <c r="B277" i="14"/>
  <c r="D276" i="14"/>
  <c r="C276" i="14" s="1"/>
  <c r="B276" i="14" s="1"/>
  <c r="D275" i="14"/>
  <c r="C275" i="14"/>
  <c r="B275" i="14"/>
  <c r="D274" i="14"/>
  <c r="C274" i="14"/>
  <c r="B274" i="14"/>
  <c r="D273" i="14"/>
  <c r="C273" i="14" s="1"/>
  <c r="B273" i="14" s="1"/>
  <c r="D272" i="14"/>
  <c r="C272" i="14"/>
  <c r="B272" i="14" s="1"/>
  <c r="D271" i="14"/>
  <c r="C271" i="14" s="1"/>
  <c r="B271" i="14" s="1"/>
  <c r="D270" i="14"/>
  <c r="C270" i="14"/>
  <c r="B270" i="14" s="1"/>
  <c r="D269" i="14"/>
  <c r="C269" i="14" s="1"/>
  <c r="B269" i="14"/>
  <c r="D268" i="14"/>
  <c r="C268" i="14" s="1"/>
  <c r="B268" i="14" s="1"/>
  <c r="D267" i="14"/>
  <c r="C267" i="14"/>
  <c r="B267" i="14" s="1"/>
  <c r="D266" i="14"/>
  <c r="C266" i="14"/>
  <c r="B266" i="14"/>
  <c r="D265" i="14"/>
  <c r="C265" i="14" s="1"/>
  <c r="B265" i="14" s="1"/>
  <c r="D264" i="14"/>
  <c r="C264" i="14"/>
  <c r="B264" i="14" s="1"/>
  <c r="D263" i="14"/>
  <c r="C263" i="14" s="1"/>
  <c r="B263" i="14" s="1"/>
  <c r="D262" i="14"/>
  <c r="C262" i="14"/>
  <c r="B262" i="14" s="1"/>
  <c r="D261" i="14"/>
  <c r="C261" i="14" s="1"/>
  <c r="B261" i="14"/>
  <c r="D260" i="14"/>
  <c r="C260" i="14" s="1"/>
  <c r="B260" i="14" s="1"/>
  <c r="D259" i="14"/>
  <c r="C259" i="14"/>
  <c r="B259" i="14"/>
  <c r="D258" i="14"/>
  <c r="C258" i="14"/>
  <c r="B258" i="14"/>
  <c r="D257" i="14"/>
  <c r="C257" i="14" s="1"/>
  <c r="B257" i="14" s="1"/>
  <c r="D256" i="14"/>
  <c r="C256" i="14"/>
  <c r="B256" i="14" s="1"/>
  <c r="D255" i="14"/>
  <c r="C255" i="14" s="1"/>
  <c r="B255" i="14" s="1"/>
  <c r="D254" i="14"/>
  <c r="C254" i="14"/>
  <c r="B254" i="14" s="1"/>
  <c r="D253" i="14"/>
  <c r="C253" i="14" s="1"/>
  <c r="B253" i="14"/>
  <c r="D252" i="14"/>
  <c r="C252" i="14" s="1"/>
  <c r="B252" i="14" s="1"/>
  <c r="D251" i="14"/>
  <c r="C251" i="14"/>
  <c r="B251" i="14" s="1"/>
  <c r="D250" i="14"/>
  <c r="C250" i="14"/>
  <c r="B250" i="14"/>
  <c r="D249" i="14"/>
  <c r="C249" i="14" s="1"/>
  <c r="B249" i="14" s="1"/>
  <c r="D248" i="14"/>
  <c r="C248" i="14"/>
  <c r="B248" i="14" s="1"/>
  <c r="D247" i="14"/>
  <c r="C247" i="14" s="1"/>
  <c r="B247" i="14" s="1"/>
  <c r="D246" i="14"/>
  <c r="C246" i="14"/>
  <c r="B246" i="14" s="1"/>
  <c r="D245" i="14"/>
  <c r="C245" i="14" s="1"/>
  <c r="B245" i="14"/>
  <c r="D244" i="14"/>
  <c r="C244" i="14" s="1"/>
  <c r="B244" i="14" s="1"/>
  <c r="D243" i="14"/>
  <c r="C243" i="14"/>
  <c r="B243" i="14"/>
  <c r="D242" i="14"/>
  <c r="C242" i="14"/>
  <c r="B242" i="14"/>
  <c r="D241" i="14"/>
  <c r="C241" i="14" s="1"/>
  <c r="B241" i="14" s="1"/>
  <c r="D240" i="14"/>
  <c r="C240" i="14"/>
  <c r="B240" i="14" s="1"/>
  <c r="D239" i="14"/>
  <c r="C239" i="14" s="1"/>
  <c r="B239" i="14" s="1"/>
  <c r="D238" i="14"/>
  <c r="C238" i="14"/>
  <c r="B238" i="14" s="1"/>
  <c r="D237" i="14"/>
  <c r="C237" i="14" s="1"/>
  <c r="B237" i="14"/>
  <c r="D236" i="14"/>
  <c r="C236" i="14" s="1"/>
  <c r="B236" i="14" s="1"/>
  <c r="D235" i="14"/>
  <c r="C235" i="14"/>
  <c r="B235" i="14" s="1"/>
  <c r="D234" i="14"/>
  <c r="C234" i="14"/>
  <c r="B234" i="14"/>
  <c r="D233" i="14"/>
  <c r="C233" i="14" s="1"/>
  <c r="B233" i="14" s="1"/>
  <c r="D232" i="14"/>
  <c r="C232" i="14"/>
  <c r="B232" i="14" s="1"/>
  <c r="D231" i="14"/>
  <c r="C231" i="14" s="1"/>
  <c r="B231" i="14" s="1"/>
  <c r="D230" i="14"/>
  <c r="C230" i="14"/>
  <c r="B230" i="14" s="1"/>
  <c r="D229" i="14"/>
  <c r="C229" i="14" s="1"/>
  <c r="B229" i="14"/>
  <c r="D228" i="14"/>
  <c r="C228" i="14" s="1"/>
  <c r="B228" i="14" s="1"/>
  <c r="D227" i="14"/>
  <c r="C227" i="14"/>
  <c r="B227" i="14"/>
  <c r="D226" i="14"/>
  <c r="C226" i="14"/>
  <c r="B226" i="14"/>
  <c r="D225" i="14"/>
  <c r="C225" i="14" s="1"/>
  <c r="B225" i="14" s="1"/>
  <c r="D224" i="14"/>
  <c r="C224" i="14"/>
  <c r="B224" i="14" s="1"/>
  <c r="D223" i="14"/>
  <c r="C223" i="14" s="1"/>
  <c r="B223" i="14" s="1"/>
  <c r="D222" i="14"/>
  <c r="C222" i="14"/>
  <c r="B222" i="14" s="1"/>
  <c r="D221" i="14"/>
  <c r="C221" i="14" s="1"/>
  <c r="B221" i="14"/>
  <c r="D220" i="14"/>
  <c r="C220" i="14" s="1"/>
  <c r="B220" i="14" s="1"/>
  <c r="D219" i="14"/>
  <c r="C219" i="14"/>
  <c r="B219" i="14" s="1"/>
  <c r="D218" i="14"/>
  <c r="C218" i="14"/>
  <c r="B218" i="14"/>
  <c r="D217" i="14"/>
  <c r="C217" i="14" s="1"/>
  <c r="B217" i="14" s="1"/>
  <c r="D216" i="14"/>
  <c r="C216" i="14"/>
  <c r="B216" i="14" s="1"/>
  <c r="D215" i="14"/>
  <c r="C215" i="14" s="1"/>
  <c r="B215" i="14" s="1"/>
  <c r="D214" i="14"/>
  <c r="C214" i="14"/>
  <c r="B214" i="14" s="1"/>
  <c r="D213" i="14"/>
  <c r="C213" i="14" s="1"/>
  <c r="B213" i="14"/>
  <c r="D212" i="14"/>
  <c r="C212" i="14" s="1"/>
  <c r="B212" i="14" s="1"/>
  <c r="D211" i="14"/>
  <c r="C211" i="14"/>
  <c r="B211" i="14"/>
  <c r="D210" i="14"/>
  <c r="C210" i="14"/>
  <c r="B210" i="14"/>
  <c r="D209" i="14"/>
  <c r="C209" i="14" s="1"/>
  <c r="B209" i="14" s="1"/>
  <c r="D208" i="14"/>
  <c r="C208" i="14"/>
  <c r="B208" i="14" s="1"/>
  <c r="D207" i="14"/>
  <c r="C207" i="14" s="1"/>
  <c r="B207" i="14" s="1"/>
  <c r="D206" i="14"/>
  <c r="C206" i="14"/>
  <c r="B206" i="14" s="1"/>
  <c r="D205" i="14"/>
  <c r="C205" i="14" s="1"/>
  <c r="B205" i="14"/>
  <c r="D204" i="14"/>
  <c r="C204" i="14" s="1"/>
  <c r="B204" i="14" s="1"/>
  <c r="D203" i="14"/>
  <c r="C203" i="14"/>
  <c r="B203" i="14" s="1"/>
  <c r="D202" i="14"/>
  <c r="C202" i="14"/>
  <c r="B202" i="14"/>
  <c r="D201" i="14"/>
  <c r="C201" i="14" s="1"/>
  <c r="B201" i="14" s="1"/>
  <c r="D200" i="14"/>
  <c r="C200" i="14"/>
  <c r="B200" i="14" s="1"/>
  <c r="D199" i="14"/>
  <c r="C199" i="14" s="1"/>
  <c r="B199" i="14" s="1"/>
  <c r="D198" i="14"/>
  <c r="C198" i="14"/>
  <c r="B198" i="14" s="1"/>
  <c r="D197" i="14"/>
  <c r="C197" i="14" s="1"/>
  <c r="B197" i="14"/>
  <c r="D196" i="14"/>
  <c r="C196" i="14" s="1"/>
  <c r="B196" i="14" s="1"/>
  <c r="D195" i="14"/>
  <c r="C195" i="14"/>
  <c r="B195" i="14"/>
  <c r="D194" i="14"/>
  <c r="C194" i="14"/>
  <c r="B194" i="14"/>
  <c r="D193" i="14"/>
  <c r="C193" i="14" s="1"/>
  <c r="B193" i="14" s="1"/>
  <c r="D192" i="14"/>
  <c r="C192" i="14"/>
  <c r="B192" i="14" s="1"/>
  <c r="D191" i="14"/>
  <c r="C191" i="14" s="1"/>
  <c r="B191" i="14" s="1"/>
  <c r="D190" i="14"/>
  <c r="C190" i="14"/>
  <c r="B190" i="14" s="1"/>
  <c r="D189" i="14"/>
  <c r="C189" i="14" s="1"/>
  <c r="B189" i="14"/>
  <c r="D188" i="14"/>
  <c r="C188" i="14" s="1"/>
  <c r="B188" i="14" s="1"/>
  <c r="D187" i="14"/>
  <c r="C187" i="14"/>
  <c r="B187" i="14"/>
  <c r="D186" i="14"/>
  <c r="C186" i="14"/>
  <c r="B186" i="14"/>
  <c r="D185" i="14"/>
  <c r="C185" i="14" s="1"/>
  <c r="B185" i="14" s="1"/>
  <c r="D184" i="14"/>
  <c r="C184" i="14"/>
  <c r="B184" i="14" s="1"/>
  <c r="D183" i="14"/>
  <c r="C183" i="14" s="1"/>
  <c r="B183" i="14" s="1"/>
  <c r="D182" i="14"/>
  <c r="C182" i="14"/>
  <c r="B182" i="14"/>
  <c r="D181" i="14"/>
  <c r="C181" i="14" s="1"/>
  <c r="B181" i="14"/>
  <c r="D180" i="14"/>
  <c r="C180" i="14"/>
  <c r="B180" i="14" s="1"/>
  <c r="D179" i="14"/>
  <c r="C179" i="14"/>
  <c r="B179" i="14" s="1"/>
  <c r="D178" i="14"/>
  <c r="C178" i="14"/>
  <c r="B178" i="14"/>
  <c r="D177" i="14"/>
  <c r="C177" i="14" s="1"/>
  <c r="B177" i="14"/>
  <c r="D176" i="14"/>
  <c r="C176" i="14"/>
  <c r="B176" i="14" s="1"/>
  <c r="D175" i="14"/>
  <c r="C175" i="14"/>
  <c r="B175" i="14" s="1"/>
  <c r="D174" i="14"/>
  <c r="C174" i="14"/>
  <c r="B174" i="14" s="1"/>
  <c r="D173" i="14"/>
  <c r="C173" i="14" s="1"/>
  <c r="B173" i="14"/>
  <c r="D172" i="14"/>
  <c r="C172" i="14" s="1"/>
  <c r="B172" i="14" s="1"/>
  <c r="D171" i="14"/>
  <c r="C171" i="14" s="1"/>
  <c r="B171" i="14" s="1"/>
  <c r="D170" i="14"/>
  <c r="C170" i="14"/>
  <c r="B170" i="14" s="1"/>
  <c r="D169" i="14"/>
  <c r="C169" i="14" s="1"/>
  <c r="B169" i="14" s="1"/>
  <c r="D168" i="14"/>
  <c r="C168" i="14" s="1"/>
  <c r="B168" i="14" s="1"/>
  <c r="D167" i="14"/>
  <c r="C167" i="14" s="1"/>
  <c r="B167" i="14" s="1"/>
  <c r="D166" i="14"/>
  <c r="C166" i="14"/>
  <c r="B166" i="14" s="1"/>
  <c r="D165" i="14"/>
  <c r="C165" i="14" s="1"/>
  <c r="B165" i="14" s="1"/>
  <c r="D164" i="14"/>
  <c r="C164" i="14" s="1"/>
  <c r="B164" i="14" s="1"/>
  <c r="D163" i="14"/>
  <c r="C163" i="14" s="1"/>
  <c r="B163" i="14" s="1"/>
  <c r="D162" i="14"/>
  <c r="C162" i="14"/>
  <c r="B162" i="14" s="1"/>
  <c r="D161" i="14"/>
  <c r="C161" i="14" s="1"/>
  <c r="B161" i="14" s="1"/>
  <c r="D160" i="14"/>
  <c r="C160" i="14" s="1"/>
  <c r="B160" i="14" s="1"/>
  <c r="D159" i="14"/>
  <c r="C159" i="14" s="1"/>
  <c r="B159" i="14" s="1"/>
  <c r="D158" i="14"/>
  <c r="C158" i="14"/>
  <c r="B158" i="14" s="1"/>
  <c r="D157" i="14"/>
  <c r="C157" i="14" s="1"/>
  <c r="B157" i="14" s="1"/>
  <c r="D156" i="14"/>
  <c r="C156" i="14" s="1"/>
  <c r="B156" i="14" s="1"/>
  <c r="D155" i="14"/>
  <c r="C155" i="14" s="1"/>
  <c r="B155" i="14" s="1"/>
  <c r="D154" i="14"/>
  <c r="C154" i="14"/>
  <c r="B154" i="14" s="1"/>
  <c r="D153" i="14"/>
  <c r="C153" i="14" s="1"/>
  <c r="B153" i="14" s="1"/>
  <c r="D152" i="14"/>
  <c r="C152" i="14" s="1"/>
  <c r="B152" i="14" s="1"/>
  <c r="D151" i="14"/>
  <c r="C151" i="14" s="1"/>
  <c r="B151" i="14" s="1"/>
  <c r="D150" i="14"/>
  <c r="C150" i="14"/>
  <c r="B150" i="14" s="1"/>
  <c r="D149" i="14"/>
  <c r="C149" i="14" s="1"/>
  <c r="B149" i="14" s="1"/>
  <c r="D148" i="14"/>
  <c r="C148" i="14" s="1"/>
  <c r="B148" i="14" s="1"/>
  <c r="D147" i="14"/>
  <c r="C147" i="14" s="1"/>
  <c r="B147" i="14" s="1"/>
  <c r="D146" i="14"/>
  <c r="C146" i="14"/>
  <c r="B146" i="14" s="1"/>
  <c r="D145" i="14"/>
  <c r="C145" i="14" s="1"/>
  <c r="B145" i="14" s="1"/>
  <c r="D144" i="14"/>
  <c r="C144" i="14" s="1"/>
  <c r="B144" i="14" s="1"/>
  <c r="D143" i="14"/>
  <c r="C143" i="14" s="1"/>
  <c r="B143" i="14" s="1"/>
  <c r="D142" i="14"/>
  <c r="C142" i="14"/>
  <c r="B142" i="14" s="1"/>
  <c r="D141" i="14"/>
  <c r="C141" i="14" s="1"/>
  <c r="B141" i="14" s="1"/>
  <c r="D140" i="14"/>
  <c r="C140" i="14" s="1"/>
  <c r="B140" i="14" s="1"/>
  <c r="D139" i="14"/>
  <c r="C139" i="14" s="1"/>
  <c r="B139" i="14" s="1"/>
  <c r="D138" i="14"/>
  <c r="C138" i="14"/>
  <c r="B138" i="14" s="1"/>
  <c r="D137" i="14"/>
  <c r="C137" i="14" s="1"/>
  <c r="B137" i="14" s="1"/>
  <c r="D136" i="14"/>
  <c r="C136" i="14" s="1"/>
  <c r="B136" i="14" s="1"/>
  <c r="D135" i="14"/>
  <c r="C135" i="14" s="1"/>
  <c r="B135" i="14" s="1"/>
  <c r="D134" i="14"/>
  <c r="C134" i="14"/>
  <c r="B134" i="14" s="1"/>
  <c r="D133" i="14"/>
  <c r="C133" i="14" s="1"/>
  <c r="B133" i="14" s="1"/>
  <c r="D132" i="14"/>
  <c r="C132" i="14" s="1"/>
  <c r="B132" i="14" s="1"/>
  <c r="D131" i="14"/>
  <c r="C131" i="14" s="1"/>
  <c r="B131" i="14" s="1"/>
  <c r="D130" i="14"/>
  <c r="C130" i="14"/>
  <c r="B130" i="14" s="1"/>
  <c r="D129" i="14"/>
  <c r="C129" i="14" s="1"/>
  <c r="B129" i="14" s="1"/>
  <c r="D128" i="14"/>
  <c r="C128" i="14" s="1"/>
  <c r="B128" i="14" s="1"/>
  <c r="D127" i="14"/>
  <c r="C127" i="14" s="1"/>
  <c r="B127" i="14" s="1"/>
  <c r="D126" i="14"/>
  <c r="C126" i="14"/>
  <c r="B126" i="14" s="1"/>
  <c r="D125" i="14"/>
  <c r="C125" i="14" s="1"/>
  <c r="B125" i="14" s="1"/>
  <c r="D124" i="14"/>
  <c r="C124" i="14" s="1"/>
  <c r="B124" i="14" s="1"/>
  <c r="D123" i="14"/>
  <c r="C123" i="14" s="1"/>
  <c r="B123" i="14" s="1"/>
  <c r="D122" i="14"/>
  <c r="C122" i="14"/>
  <c r="B122" i="14" s="1"/>
  <c r="D121" i="14"/>
  <c r="C121" i="14" s="1"/>
  <c r="B121" i="14" s="1"/>
  <c r="D120" i="14"/>
  <c r="C120" i="14" s="1"/>
  <c r="B120" i="14" s="1"/>
  <c r="D119" i="14"/>
  <c r="C119" i="14" s="1"/>
  <c r="B119" i="14" s="1"/>
  <c r="D118" i="14"/>
  <c r="C118" i="14"/>
  <c r="B118" i="14" s="1"/>
  <c r="D117" i="14"/>
  <c r="C117" i="14" s="1"/>
  <c r="B117" i="14" s="1"/>
  <c r="D116" i="14"/>
  <c r="C116" i="14" s="1"/>
  <c r="B116" i="14" s="1"/>
  <c r="D115" i="14"/>
  <c r="C115" i="14" s="1"/>
  <c r="B115" i="14" s="1"/>
  <c r="D114" i="14"/>
  <c r="C114" i="14"/>
  <c r="B114" i="14" s="1"/>
  <c r="D113" i="14"/>
  <c r="C113" i="14" s="1"/>
  <c r="B113" i="14" s="1"/>
  <c r="D112" i="14"/>
  <c r="C112" i="14" s="1"/>
  <c r="B112" i="14" s="1"/>
  <c r="D111" i="14"/>
  <c r="C111" i="14" s="1"/>
  <c r="B111" i="14" s="1"/>
  <c r="D110" i="14"/>
  <c r="C110" i="14"/>
  <c r="B110" i="14" s="1"/>
  <c r="D109" i="14"/>
  <c r="C109" i="14" s="1"/>
  <c r="B109" i="14" s="1"/>
  <c r="D108" i="14"/>
  <c r="C108" i="14" s="1"/>
  <c r="B108" i="14" s="1"/>
  <c r="D107" i="14"/>
  <c r="C107" i="14" s="1"/>
  <c r="B107" i="14" s="1"/>
  <c r="D106" i="14"/>
  <c r="C106" i="14"/>
  <c r="B106" i="14" s="1"/>
  <c r="D105" i="14"/>
  <c r="C105" i="14" s="1"/>
  <c r="B105" i="14" s="1"/>
  <c r="D104" i="14"/>
  <c r="C104" i="14" s="1"/>
  <c r="B104" i="14" s="1"/>
  <c r="D103" i="14"/>
  <c r="C103" i="14" s="1"/>
  <c r="B103" i="14" s="1"/>
  <c r="D102" i="14"/>
  <c r="C102" i="14"/>
  <c r="B102" i="14" s="1"/>
  <c r="D101" i="14"/>
  <c r="C101" i="14" s="1"/>
  <c r="B101" i="14" s="1"/>
  <c r="D100" i="14"/>
  <c r="C100" i="14" s="1"/>
  <c r="B100" i="14" s="1"/>
  <c r="D99" i="14"/>
  <c r="C99" i="14" s="1"/>
  <c r="B99" i="14" s="1"/>
  <c r="D98" i="14"/>
  <c r="C98" i="14"/>
  <c r="B98" i="14" s="1"/>
  <c r="D97" i="14"/>
  <c r="C97" i="14" s="1"/>
  <c r="B97" i="14" s="1"/>
  <c r="D96" i="14"/>
  <c r="C96" i="14" s="1"/>
  <c r="B96" i="14" s="1"/>
  <c r="D95" i="14"/>
  <c r="C95" i="14" s="1"/>
  <c r="B95" i="14" s="1"/>
  <c r="D94" i="14"/>
  <c r="C94" i="14"/>
  <c r="B94" i="14" s="1"/>
  <c r="D93" i="14"/>
  <c r="C93" i="14" s="1"/>
  <c r="B93" i="14" s="1"/>
  <c r="D92" i="14"/>
  <c r="C92" i="14" s="1"/>
  <c r="B92" i="14" s="1"/>
  <c r="D91" i="14"/>
  <c r="C91" i="14" s="1"/>
  <c r="B91" i="14" s="1"/>
  <c r="D90" i="14"/>
  <c r="C90" i="14"/>
  <c r="B90" i="14" s="1"/>
  <c r="D89" i="14"/>
  <c r="C89" i="14" s="1"/>
  <c r="B89" i="14" s="1"/>
  <c r="D88" i="14"/>
  <c r="C88" i="14" s="1"/>
  <c r="B88" i="14" s="1"/>
  <c r="D87" i="14"/>
  <c r="C87" i="14" s="1"/>
  <c r="B87" i="14" s="1"/>
  <c r="D86" i="14"/>
  <c r="C86" i="14"/>
  <c r="B86" i="14" s="1"/>
  <c r="D85" i="14"/>
  <c r="C85" i="14" s="1"/>
  <c r="B85" i="14" s="1"/>
  <c r="D84" i="14"/>
  <c r="C84" i="14" s="1"/>
  <c r="B84" i="14" s="1"/>
  <c r="D83" i="14"/>
  <c r="C83" i="14" s="1"/>
  <c r="B83" i="14" s="1"/>
  <c r="D82" i="14"/>
  <c r="C82" i="14"/>
  <c r="B82" i="14" s="1"/>
  <c r="D81" i="14"/>
  <c r="C81" i="14" s="1"/>
  <c r="B81" i="14" s="1"/>
  <c r="D80" i="14"/>
  <c r="C80" i="14" s="1"/>
  <c r="B80" i="14" s="1"/>
  <c r="D79" i="14"/>
  <c r="C79" i="14" s="1"/>
  <c r="B79" i="14" s="1"/>
  <c r="D78" i="14"/>
  <c r="C78" i="14"/>
  <c r="B78" i="14" s="1"/>
  <c r="D77" i="14"/>
  <c r="C77" i="14" s="1"/>
  <c r="B77" i="14" s="1"/>
  <c r="D76" i="14"/>
  <c r="C76" i="14" s="1"/>
  <c r="B76" i="14" s="1"/>
  <c r="D75" i="14"/>
  <c r="C75" i="14" s="1"/>
  <c r="B75" i="14" s="1"/>
  <c r="D74" i="14"/>
  <c r="C74" i="14"/>
  <c r="B74" i="14" s="1"/>
  <c r="D73" i="14"/>
  <c r="C73" i="14" s="1"/>
  <c r="B73" i="14" s="1"/>
  <c r="D72" i="14"/>
  <c r="C72" i="14" s="1"/>
  <c r="B72" i="14" s="1"/>
  <c r="D71" i="14"/>
  <c r="C71" i="14" s="1"/>
  <c r="B71" i="14" s="1"/>
  <c r="D70" i="14"/>
  <c r="C70" i="14"/>
  <c r="B70" i="14" s="1"/>
  <c r="D69" i="14"/>
  <c r="C69" i="14" s="1"/>
  <c r="B69" i="14" s="1"/>
  <c r="D68" i="14"/>
  <c r="C68" i="14" s="1"/>
  <c r="B68" i="14" s="1"/>
  <c r="D67" i="14"/>
  <c r="C67" i="14" s="1"/>
  <c r="B67" i="14" s="1"/>
  <c r="D66" i="14"/>
  <c r="C66" i="14"/>
  <c r="B66" i="14" s="1"/>
  <c r="D65" i="14"/>
  <c r="C65" i="14" s="1"/>
  <c r="B65" i="14" s="1"/>
  <c r="D64" i="14"/>
  <c r="C64" i="14" s="1"/>
  <c r="B64" i="14" s="1"/>
  <c r="D63" i="14"/>
  <c r="C63" i="14" s="1"/>
  <c r="B63" i="14" s="1"/>
  <c r="D62" i="14"/>
  <c r="C62" i="14"/>
  <c r="B62" i="14" s="1"/>
  <c r="D61" i="14"/>
  <c r="C61" i="14" s="1"/>
  <c r="B61" i="14" s="1"/>
  <c r="D60" i="14"/>
  <c r="C60" i="14" s="1"/>
  <c r="B60" i="14" s="1"/>
  <c r="D59" i="14"/>
  <c r="C59" i="14" s="1"/>
  <c r="B59" i="14" s="1"/>
  <c r="D58" i="14"/>
  <c r="C58" i="14"/>
  <c r="B58" i="14" s="1"/>
  <c r="D57" i="14"/>
  <c r="C57" i="14" s="1"/>
  <c r="B57" i="14" s="1"/>
  <c r="D56" i="14"/>
  <c r="C56" i="14" s="1"/>
  <c r="B56" i="14" s="1"/>
  <c r="D55" i="14"/>
  <c r="C55" i="14" s="1"/>
  <c r="B55" i="14" s="1"/>
  <c r="D54" i="14"/>
  <c r="C54" i="14"/>
  <c r="B54" i="14" s="1"/>
  <c r="D53" i="14"/>
  <c r="C53" i="14" s="1"/>
  <c r="B53" i="14" s="1"/>
  <c r="D52" i="14"/>
  <c r="C52" i="14" s="1"/>
  <c r="B52" i="14" s="1"/>
  <c r="D51" i="14"/>
  <c r="C51" i="14" s="1"/>
  <c r="B51" i="14" s="1"/>
  <c r="D50" i="14"/>
  <c r="C50" i="14"/>
  <c r="B50" i="14" s="1"/>
  <c r="D49" i="14"/>
  <c r="C49" i="14" s="1"/>
  <c r="B49" i="14" s="1"/>
  <c r="D48" i="14"/>
  <c r="C48" i="14" s="1"/>
  <c r="B48" i="14" s="1"/>
  <c r="D47" i="14"/>
  <c r="C47" i="14" s="1"/>
  <c r="B47" i="14" s="1"/>
  <c r="D46" i="14"/>
  <c r="C46" i="14"/>
  <c r="B46" i="14" s="1"/>
  <c r="D45" i="14"/>
  <c r="C45" i="14" s="1"/>
  <c r="B45" i="14" s="1"/>
  <c r="D44" i="14"/>
  <c r="C44" i="14" s="1"/>
  <c r="B44" i="14" s="1"/>
  <c r="D43" i="14"/>
  <c r="C43" i="14" s="1"/>
  <c r="B43" i="14" s="1"/>
  <c r="D42" i="14"/>
  <c r="C42" i="14"/>
  <c r="B42" i="14" s="1"/>
  <c r="D41" i="14"/>
  <c r="C41" i="14" s="1"/>
  <c r="B41" i="14" s="1"/>
  <c r="D40" i="14"/>
  <c r="C40" i="14" s="1"/>
  <c r="B40" i="14" s="1"/>
  <c r="D39" i="14"/>
  <c r="C39" i="14" s="1"/>
  <c r="B39" i="14" s="1"/>
  <c r="D38" i="14"/>
  <c r="C38" i="14"/>
  <c r="B38" i="14" s="1"/>
  <c r="D37" i="14"/>
  <c r="C37" i="14" s="1"/>
  <c r="B37" i="14" s="1"/>
  <c r="D36" i="14"/>
  <c r="C36" i="14" s="1"/>
  <c r="B36" i="14" s="1"/>
  <c r="D35" i="14"/>
  <c r="C35" i="14" s="1"/>
  <c r="B35" i="14" s="1"/>
  <c r="D34" i="14"/>
  <c r="C34" i="14"/>
  <c r="B34" i="14" s="1"/>
  <c r="D33" i="14"/>
  <c r="C33" i="14" s="1"/>
  <c r="B33" i="14" s="1"/>
  <c r="D32" i="14"/>
  <c r="C32" i="14" s="1"/>
  <c r="B32" i="14" s="1"/>
  <c r="D31" i="14"/>
  <c r="C31" i="14" s="1"/>
  <c r="B31" i="14" s="1"/>
  <c r="D30" i="14"/>
  <c r="C30" i="14"/>
  <c r="B30" i="14" s="1"/>
  <c r="D29" i="14"/>
  <c r="C29" i="14" s="1"/>
  <c r="B29" i="14" s="1"/>
  <c r="D28" i="14"/>
  <c r="C28" i="14" s="1"/>
  <c r="B28" i="14" s="1"/>
  <c r="D27" i="14"/>
  <c r="C27" i="14" s="1"/>
  <c r="B27" i="14" s="1"/>
  <c r="D26" i="14"/>
  <c r="C26" i="14"/>
  <c r="B26" i="14" s="1"/>
  <c r="D25" i="14"/>
  <c r="C25" i="14" s="1"/>
  <c r="B25" i="14" s="1"/>
  <c r="D24" i="14"/>
  <c r="C24" i="14" s="1"/>
  <c r="B24" i="14" s="1"/>
  <c r="D23" i="14"/>
  <c r="C23" i="14" s="1"/>
  <c r="B23" i="14" s="1"/>
  <c r="D22" i="14"/>
  <c r="C22" i="14"/>
  <c r="B22" i="14" s="1"/>
  <c r="D21" i="14"/>
  <c r="C21" i="14" s="1"/>
  <c r="B21" i="14" s="1"/>
  <c r="D20" i="14"/>
  <c r="C20" i="14" s="1"/>
  <c r="B20" i="14" s="1"/>
  <c r="D19" i="14"/>
  <c r="C19" i="14" s="1"/>
  <c r="B19" i="14" s="1"/>
  <c r="D18" i="14"/>
  <c r="C18" i="14"/>
  <c r="B18" i="14" s="1"/>
  <c r="D17" i="14"/>
  <c r="C17" i="14" s="1"/>
  <c r="B17" i="14" s="1"/>
  <c r="D16" i="14"/>
  <c r="C16" i="14" s="1"/>
  <c r="B16" i="14" s="1"/>
  <c r="D15" i="14"/>
  <c r="C15" i="14" s="1"/>
  <c r="B15" i="14" s="1"/>
  <c r="D14" i="14"/>
  <c r="C14" i="14"/>
  <c r="B14" i="14" s="1"/>
  <c r="D13" i="14"/>
  <c r="C13" i="14" s="1"/>
  <c r="B13" i="14" s="1"/>
  <c r="D12" i="14"/>
  <c r="C12" i="14" s="1"/>
  <c r="B12" i="14" s="1"/>
  <c r="D11" i="14"/>
  <c r="C11" i="14" s="1"/>
  <c r="B11" i="14" s="1"/>
  <c r="D10" i="14"/>
  <c r="C10" i="14"/>
  <c r="B10" i="14" s="1"/>
  <c r="D9" i="14"/>
  <c r="C9" i="14" s="1"/>
  <c r="B9" i="14" s="1"/>
  <c r="D8" i="14"/>
  <c r="C8" i="14" s="1"/>
  <c r="B8" i="14" s="1"/>
  <c r="AD14" i="13"/>
  <c r="S14" i="13"/>
  <c r="AJ14" i="13" s="1"/>
  <c r="R14" i="13"/>
  <c r="AI14" i="13" s="1"/>
  <c r="Q14" i="13"/>
  <c r="AH14" i="13" s="1"/>
  <c r="P14" i="13"/>
  <c r="AG14" i="13" s="1"/>
  <c r="O14" i="13"/>
  <c r="AF14" i="13" s="1"/>
  <c r="N14" i="13"/>
  <c r="AE14" i="13" s="1"/>
  <c r="AD13" i="13"/>
  <c r="AH13" i="13" s="1"/>
  <c r="S13" i="13"/>
  <c r="AJ13" i="13" s="1"/>
  <c r="R13" i="13"/>
  <c r="AI13" i="13" s="1"/>
  <c r="Q13" i="13"/>
  <c r="P13" i="13"/>
  <c r="AG13" i="13" s="1"/>
  <c r="O13" i="13"/>
  <c r="AF13" i="13" s="1"/>
  <c r="N13" i="13"/>
  <c r="AE13" i="13" s="1"/>
  <c r="AI12" i="13"/>
  <c r="AE12" i="13"/>
  <c r="AD12" i="13"/>
  <c r="S12" i="13"/>
  <c r="AJ12" i="13" s="1"/>
  <c r="R12" i="13"/>
  <c r="Q12" i="13"/>
  <c r="AH12" i="13" s="1"/>
  <c r="P12" i="13"/>
  <c r="AG12" i="13" s="1"/>
  <c r="O12" i="13"/>
  <c r="AF12" i="13" s="1"/>
  <c r="N12" i="13"/>
  <c r="AJ11" i="13"/>
  <c r="AI11" i="13"/>
  <c r="AF11" i="13"/>
  <c r="AD11" i="13"/>
  <c r="AH11" i="13" s="1"/>
  <c r="S11" i="13"/>
  <c r="R11" i="13"/>
  <c r="Q11" i="13"/>
  <c r="P11" i="13"/>
  <c r="AG11" i="13" s="1"/>
  <c r="O11" i="13"/>
  <c r="N11" i="13"/>
  <c r="AE11" i="13" s="1"/>
  <c r="AI10" i="13"/>
  <c r="AE10" i="13"/>
  <c r="AD10" i="13"/>
  <c r="AH10" i="13" s="1"/>
  <c r="S10" i="13"/>
  <c r="AJ10" i="13" s="1"/>
  <c r="R10" i="13"/>
  <c r="Q10" i="13"/>
  <c r="P10" i="13"/>
  <c r="O10" i="13"/>
  <c r="AF10" i="13" s="1"/>
  <c r="N10" i="13"/>
  <c r="AD9" i="13"/>
  <c r="AH9" i="13" s="1"/>
  <c r="S9" i="13"/>
  <c r="R9" i="13"/>
  <c r="AI9" i="13" s="1"/>
  <c r="Q9" i="13"/>
  <c r="P9" i="13"/>
  <c r="O9" i="13"/>
  <c r="N9" i="13"/>
  <c r="AE9" i="13" s="1"/>
  <c r="AG8" i="13"/>
  <c r="AD8" i="13"/>
  <c r="S8" i="13"/>
  <c r="AJ8" i="13" s="1"/>
  <c r="R8" i="13"/>
  <c r="AI8" i="13" s="1"/>
  <c r="Q8" i="13"/>
  <c r="AH8" i="13" s="1"/>
  <c r="P8" i="13"/>
  <c r="O8" i="13"/>
  <c r="AF8" i="13" s="1"/>
  <c r="N8" i="13"/>
  <c r="AE8" i="13" s="1"/>
  <c r="AD7" i="13"/>
  <c r="AH7" i="13" s="1"/>
  <c r="AA7" i="13"/>
  <c r="Z7" i="13"/>
  <c r="Y7" i="13"/>
  <c r="X7" i="13"/>
  <c r="W7" i="13"/>
  <c r="V7" i="13"/>
  <c r="S7" i="13"/>
  <c r="R7" i="13"/>
  <c r="AI7" i="13" s="1"/>
  <c r="Q7" i="13"/>
  <c r="P7" i="13"/>
  <c r="O7" i="13"/>
  <c r="AF7" i="13" s="1"/>
  <c r="N7" i="13"/>
  <c r="AE7" i="13" s="1"/>
  <c r="AJ6" i="13"/>
  <c r="AI6" i="13"/>
  <c r="AG6" i="13"/>
  <c r="AF6" i="13"/>
  <c r="AE6" i="13"/>
  <c r="AD6" i="13"/>
  <c r="AA6" i="13"/>
  <c r="Z6" i="13"/>
  <c r="Y6" i="13"/>
  <c r="X6" i="13"/>
  <c r="W6" i="13"/>
  <c r="V6" i="13"/>
  <c r="S6" i="13"/>
  <c r="R6" i="13"/>
  <c r="Q6" i="13"/>
  <c r="AH6" i="13" s="1"/>
  <c r="P6" i="13"/>
  <c r="O6" i="13"/>
  <c r="N6" i="13"/>
  <c r="AJ5" i="13"/>
  <c r="AI5" i="13"/>
  <c r="AF5" i="13"/>
  <c r="AE5" i="13"/>
  <c r="AD5" i="13"/>
  <c r="AH5" i="13" s="1"/>
  <c r="AA5" i="13"/>
  <c r="Z5" i="13"/>
  <c r="Y5" i="13"/>
  <c r="X5" i="13"/>
  <c r="W5" i="13"/>
  <c r="V5" i="13"/>
  <c r="S5" i="13"/>
  <c r="R5" i="13"/>
  <c r="Q5" i="13"/>
  <c r="P5" i="13"/>
  <c r="AG5" i="13" s="1"/>
  <c r="O5" i="13"/>
  <c r="N5" i="13"/>
  <c r="AI4" i="13"/>
  <c r="AE4" i="13"/>
  <c r="AD4" i="13"/>
  <c r="AH4" i="13" s="1"/>
  <c r="AA4" i="13"/>
  <c r="Z4" i="13"/>
  <c r="Y4" i="13"/>
  <c r="Y10" i="13" s="1"/>
  <c r="Y11" i="13" s="1"/>
  <c r="X4" i="13"/>
  <c r="W4" i="13"/>
  <c r="V4" i="13"/>
  <c r="S4" i="13"/>
  <c r="AJ4" i="13" s="1"/>
  <c r="R4" i="13"/>
  <c r="Q4" i="13"/>
  <c r="P4" i="13"/>
  <c r="AG4" i="13" s="1"/>
  <c r="O4" i="13"/>
  <c r="AF4" i="13" s="1"/>
  <c r="N4" i="13"/>
  <c r="AD3" i="13"/>
  <c r="AH3" i="13" s="1"/>
  <c r="AA3" i="13"/>
  <c r="AA9" i="13" s="1"/>
  <c r="Z3" i="13"/>
  <c r="Z10" i="13" s="1"/>
  <c r="Y3" i="13"/>
  <c r="Y9" i="13" s="1"/>
  <c r="X3" i="13"/>
  <c r="X9" i="13" s="1"/>
  <c r="W3" i="13"/>
  <c r="W9" i="13" s="1"/>
  <c r="V3" i="13"/>
  <c r="V10" i="13" s="1"/>
  <c r="S3" i="13"/>
  <c r="S16" i="13" s="1"/>
  <c r="R3" i="13"/>
  <c r="AI3" i="13" s="1"/>
  <c r="Q3" i="13"/>
  <c r="Q17" i="13" s="1"/>
  <c r="P3" i="13"/>
  <c r="P17" i="13" s="1"/>
  <c r="O3" i="13"/>
  <c r="O16" i="13" s="1"/>
  <c r="N3" i="13"/>
  <c r="AE3" i="13" s="1"/>
  <c r="Z2" i="13"/>
  <c r="Y2" i="13"/>
  <c r="V2" i="13"/>
  <c r="S2" i="13"/>
  <c r="AA2" i="13" s="1"/>
  <c r="R2" i="13"/>
  <c r="AI2" i="13" s="1"/>
  <c r="Q2" i="13"/>
  <c r="AH2" i="13" s="1"/>
  <c r="P2" i="13"/>
  <c r="AG2" i="13" s="1"/>
  <c r="O2" i="13"/>
  <c r="W2" i="13" s="1"/>
  <c r="N2" i="13"/>
  <c r="AE2" i="13" s="1"/>
  <c r="D1003" i="13"/>
  <c r="C1003" i="13" s="1"/>
  <c r="B1003" i="13" s="1"/>
  <c r="D1002" i="13"/>
  <c r="C1002" i="13" s="1"/>
  <c r="B1002" i="13" s="1"/>
  <c r="D1001" i="13"/>
  <c r="C1001" i="13"/>
  <c r="B1001" i="13" s="1"/>
  <c r="D1000" i="13"/>
  <c r="C1000" i="13"/>
  <c r="B1000" i="13"/>
  <c r="D999" i="13"/>
  <c r="C999" i="13" s="1"/>
  <c r="B999" i="13" s="1"/>
  <c r="D998" i="13"/>
  <c r="C998" i="13" s="1"/>
  <c r="B998" i="13" s="1"/>
  <c r="D997" i="13"/>
  <c r="C997" i="13"/>
  <c r="B997" i="13" s="1"/>
  <c r="D996" i="13"/>
  <c r="C996" i="13"/>
  <c r="B996" i="13"/>
  <c r="D995" i="13"/>
  <c r="C995" i="13" s="1"/>
  <c r="B995" i="13" s="1"/>
  <c r="D994" i="13"/>
  <c r="C994" i="13" s="1"/>
  <c r="B994" i="13" s="1"/>
  <c r="D993" i="13"/>
  <c r="C993" i="13"/>
  <c r="B993" i="13" s="1"/>
  <c r="D992" i="13"/>
  <c r="C992" i="13"/>
  <c r="B992" i="13"/>
  <c r="D991" i="13"/>
  <c r="C991" i="13" s="1"/>
  <c r="B991" i="13" s="1"/>
  <c r="D990" i="13"/>
  <c r="C990" i="13" s="1"/>
  <c r="B990" i="13" s="1"/>
  <c r="D989" i="13"/>
  <c r="C989" i="13"/>
  <c r="B989" i="13" s="1"/>
  <c r="D988" i="13"/>
  <c r="C988" i="13"/>
  <c r="B988" i="13"/>
  <c r="D987" i="13"/>
  <c r="C987" i="13" s="1"/>
  <c r="B987" i="13" s="1"/>
  <c r="D986" i="13"/>
  <c r="C986" i="13" s="1"/>
  <c r="B986" i="13" s="1"/>
  <c r="D985" i="13"/>
  <c r="C985" i="13"/>
  <c r="B985" i="13" s="1"/>
  <c r="D984" i="13"/>
  <c r="C984" i="13"/>
  <c r="B984" i="13"/>
  <c r="D983" i="13"/>
  <c r="C983" i="13" s="1"/>
  <c r="B983" i="13" s="1"/>
  <c r="D982" i="13"/>
  <c r="C982" i="13" s="1"/>
  <c r="B982" i="13" s="1"/>
  <c r="D981" i="13"/>
  <c r="C981" i="13"/>
  <c r="B981" i="13" s="1"/>
  <c r="D980" i="13"/>
  <c r="C980" i="13"/>
  <c r="B980" i="13"/>
  <c r="D979" i="13"/>
  <c r="C979" i="13" s="1"/>
  <c r="B979" i="13" s="1"/>
  <c r="D978" i="13"/>
  <c r="C978" i="13" s="1"/>
  <c r="B978" i="13" s="1"/>
  <c r="D977" i="13"/>
  <c r="C977" i="13"/>
  <c r="B977" i="13" s="1"/>
  <c r="D976" i="13"/>
  <c r="C976" i="13"/>
  <c r="B976" i="13"/>
  <c r="D975" i="13"/>
  <c r="C975" i="13" s="1"/>
  <c r="B975" i="13" s="1"/>
  <c r="D974" i="13"/>
  <c r="C974" i="13" s="1"/>
  <c r="B974" i="13" s="1"/>
  <c r="D973" i="13"/>
  <c r="C973" i="13"/>
  <c r="B973" i="13" s="1"/>
  <c r="D972" i="13"/>
  <c r="C972" i="13"/>
  <c r="B972" i="13"/>
  <c r="D971" i="13"/>
  <c r="C971" i="13" s="1"/>
  <c r="B971" i="13" s="1"/>
  <c r="D970" i="13"/>
  <c r="C970" i="13" s="1"/>
  <c r="B970" i="13" s="1"/>
  <c r="D969" i="13"/>
  <c r="C969" i="13"/>
  <c r="B969" i="13" s="1"/>
  <c r="D968" i="13"/>
  <c r="C968" i="13"/>
  <c r="B968" i="13"/>
  <c r="D967" i="13"/>
  <c r="C967" i="13" s="1"/>
  <c r="B967" i="13" s="1"/>
  <c r="D966" i="13"/>
  <c r="C966" i="13" s="1"/>
  <c r="B966" i="13" s="1"/>
  <c r="D965" i="13"/>
  <c r="C965" i="13"/>
  <c r="B965" i="13" s="1"/>
  <c r="D964" i="13"/>
  <c r="C964" i="13"/>
  <c r="B964" i="13"/>
  <c r="D963" i="13"/>
  <c r="C963" i="13" s="1"/>
  <c r="B963" i="13" s="1"/>
  <c r="D962" i="13"/>
  <c r="C962" i="13" s="1"/>
  <c r="B962" i="13" s="1"/>
  <c r="D961" i="13"/>
  <c r="C961" i="13"/>
  <c r="B961" i="13" s="1"/>
  <c r="D960" i="13"/>
  <c r="C960" i="13"/>
  <c r="B960" i="13"/>
  <c r="D959" i="13"/>
  <c r="C959" i="13" s="1"/>
  <c r="B959" i="13" s="1"/>
  <c r="D958" i="13"/>
  <c r="C958" i="13" s="1"/>
  <c r="B958" i="13" s="1"/>
  <c r="D957" i="13"/>
  <c r="C957" i="13"/>
  <c r="B957" i="13" s="1"/>
  <c r="D956" i="13"/>
  <c r="C956" i="13"/>
  <c r="B956" i="13"/>
  <c r="D955" i="13"/>
  <c r="C955" i="13" s="1"/>
  <c r="B955" i="13" s="1"/>
  <c r="D954" i="13"/>
  <c r="C954" i="13" s="1"/>
  <c r="B954" i="13" s="1"/>
  <c r="D953" i="13"/>
  <c r="C953" i="13"/>
  <c r="B953" i="13" s="1"/>
  <c r="D952" i="13"/>
  <c r="C952" i="13"/>
  <c r="B952" i="13"/>
  <c r="D951" i="13"/>
  <c r="C951" i="13" s="1"/>
  <c r="B951" i="13" s="1"/>
  <c r="D950" i="13"/>
  <c r="C950" i="13" s="1"/>
  <c r="B950" i="13" s="1"/>
  <c r="D949" i="13"/>
  <c r="C949" i="13"/>
  <c r="B949" i="13" s="1"/>
  <c r="D948" i="13"/>
  <c r="C948" i="13"/>
  <c r="B948" i="13"/>
  <c r="D947" i="13"/>
  <c r="C947" i="13" s="1"/>
  <c r="B947" i="13" s="1"/>
  <c r="D946" i="13"/>
  <c r="C946" i="13" s="1"/>
  <c r="B946" i="13" s="1"/>
  <c r="D945" i="13"/>
  <c r="C945" i="13"/>
  <c r="B945" i="13" s="1"/>
  <c r="D944" i="13"/>
  <c r="C944" i="13"/>
  <c r="B944" i="13"/>
  <c r="D943" i="13"/>
  <c r="C943" i="13" s="1"/>
  <c r="B943" i="13" s="1"/>
  <c r="D942" i="13"/>
  <c r="C942" i="13" s="1"/>
  <c r="B942" i="13" s="1"/>
  <c r="D941" i="13"/>
  <c r="C941" i="13"/>
  <c r="B941" i="13" s="1"/>
  <c r="D940" i="13"/>
  <c r="C940" i="13"/>
  <c r="B940" i="13"/>
  <c r="D939" i="13"/>
  <c r="C939" i="13" s="1"/>
  <c r="B939" i="13" s="1"/>
  <c r="D938" i="13"/>
  <c r="C938" i="13" s="1"/>
  <c r="B938" i="13" s="1"/>
  <c r="D937" i="13"/>
  <c r="C937" i="13"/>
  <c r="B937" i="13" s="1"/>
  <c r="D936" i="13"/>
  <c r="C936" i="13"/>
  <c r="B936" i="13"/>
  <c r="D935" i="13"/>
  <c r="C935" i="13" s="1"/>
  <c r="B935" i="13" s="1"/>
  <c r="D934" i="13"/>
  <c r="C934" i="13" s="1"/>
  <c r="B934" i="13" s="1"/>
  <c r="D933" i="13"/>
  <c r="C933" i="13"/>
  <c r="B933" i="13" s="1"/>
  <c r="D932" i="13"/>
  <c r="C932" i="13"/>
  <c r="B932" i="13"/>
  <c r="D931" i="13"/>
  <c r="C931" i="13" s="1"/>
  <c r="B931" i="13" s="1"/>
  <c r="D930" i="13"/>
  <c r="C930" i="13" s="1"/>
  <c r="B930" i="13" s="1"/>
  <c r="D929" i="13"/>
  <c r="C929" i="13"/>
  <c r="B929" i="13" s="1"/>
  <c r="D928" i="13"/>
  <c r="C928" i="13"/>
  <c r="B928" i="13"/>
  <c r="D927" i="13"/>
  <c r="C927" i="13" s="1"/>
  <c r="B927" i="13" s="1"/>
  <c r="D926" i="13"/>
  <c r="C926" i="13" s="1"/>
  <c r="B926" i="13" s="1"/>
  <c r="D925" i="13"/>
  <c r="C925" i="13"/>
  <c r="B925" i="13" s="1"/>
  <c r="D924" i="13"/>
  <c r="C924" i="13"/>
  <c r="B924" i="13"/>
  <c r="D923" i="13"/>
  <c r="C923" i="13" s="1"/>
  <c r="B923" i="13" s="1"/>
  <c r="D922" i="13"/>
  <c r="C922" i="13" s="1"/>
  <c r="B922" i="13" s="1"/>
  <c r="D921" i="13"/>
  <c r="C921" i="13"/>
  <c r="B921" i="13" s="1"/>
  <c r="D920" i="13"/>
  <c r="C920" i="13"/>
  <c r="B920" i="13"/>
  <c r="D919" i="13"/>
  <c r="C919" i="13" s="1"/>
  <c r="B919" i="13" s="1"/>
  <c r="D918" i="13"/>
  <c r="C918" i="13" s="1"/>
  <c r="B918" i="13" s="1"/>
  <c r="D917" i="13"/>
  <c r="C917" i="13"/>
  <c r="B917" i="13" s="1"/>
  <c r="D916" i="13"/>
  <c r="C916" i="13"/>
  <c r="B916" i="13"/>
  <c r="D915" i="13"/>
  <c r="C915" i="13" s="1"/>
  <c r="B915" i="13" s="1"/>
  <c r="D914" i="13"/>
  <c r="C914" i="13" s="1"/>
  <c r="B914" i="13" s="1"/>
  <c r="D913" i="13"/>
  <c r="C913" i="13"/>
  <c r="B913" i="13" s="1"/>
  <c r="D912" i="13"/>
  <c r="C912" i="13"/>
  <c r="B912" i="13"/>
  <c r="D911" i="13"/>
  <c r="C911" i="13" s="1"/>
  <c r="B911" i="13" s="1"/>
  <c r="D910" i="13"/>
  <c r="C910" i="13" s="1"/>
  <c r="B910" i="13" s="1"/>
  <c r="D909" i="13"/>
  <c r="C909" i="13"/>
  <c r="B909" i="13" s="1"/>
  <c r="D908" i="13"/>
  <c r="C908" i="13"/>
  <c r="B908" i="13" s="1"/>
  <c r="D907" i="13"/>
  <c r="C907" i="13" s="1"/>
  <c r="B907" i="13" s="1"/>
  <c r="D906" i="13"/>
  <c r="C906" i="13" s="1"/>
  <c r="B906" i="13" s="1"/>
  <c r="D905" i="13"/>
  <c r="C905" i="13"/>
  <c r="B905" i="13" s="1"/>
  <c r="D904" i="13"/>
  <c r="C904" i="13"/>
  <c r="B904" i="13" s="1"/>
  <c r="D903" i="13"/>
  <c r="C903" i="13" s="1"/>
  <c r="B903" i="13" s="1"/>
  <c r="D902" i="13"/>
  <c r="C902" i="13" s="1"/>
  <c r="B902" i="13" s="1"/>
  <c r="D901" i="13"/>
  <c r="C901" i="13"/>
  <c r="B901" i="13" s="1"/>
  <c r="D900" i="13"/>
  <c r="C900" i="13"/>
  <c r="B900" i="13" s="1"/>
  <c r="D899" i="13"/>
  <c r="C899" i="13" s="1"/>
  <c r="B899" i="13" s="1"/>
  <c r="D898" i="13"/>
  <c r="C898" i="13" s="1"/>
  <c r="B898" i="13" s="1"/>
  <c r="D897" i="13"/>
  <c r="C897" i="13"/>
  <c r="B897" i="13" s="1"/>
  <c r="D896" i="13"/>
  <c r="C896" i="13"/>
  <c r="B896" i="13" s="1"/>
  <c r="D895" i="13"/>
  <c r="C895" i="13" s="1"/>
  <c r="B895" i="13" s="1"/>
  <c r="D894" i="13"/>
  <c r="C894" i="13" s="1"/>
  <c r="B894" i="13" s="1"/>
  <c r="D893" i="13"/>
  <c r="C893" i="13"/>
  <c r="B893" i="13" s="1"/>
  <c r="D892" i="13"/>
  <c r="C892" i="13"/>
  <c r="B892" i="13" s="1"/>
  <c r="D891" i="13"/>
  <c r="C891" i="13" s="1"/>
  <c r="B891" i="13" s="1"/>
  <c r="D890" i="13"/>
  <c r="C890" i="13" s="1"/>
  <c r="B890" i="13" s="1"/>
  <c r="D889" i="13"/>
  <c r="C889" i="13"/>
  <c r="B889" i="13" s="1"/>
  <c r="D888" i="13"/>
  <c r="C888" i="13"/>
  <c r="B888" i="13" s="1"/>
  <c r="D887" i="13"/>
  <c r="C887" i="13" s="1"/>
  <c r="B887" i="13" s="1"/>
  <c r="D886" i="13"/>
  <c r="C886" i="13" s="1"/>
  <c r="B886" i="13" s="1"/>
  <c r="D885" i="13"/>
  <c r="C885" i="13"/>
  <c r="B885" i="13" s="1"/>
  <c r="D884" i="13"/>
  <c r="C884" i="13"/>
  <c r="B884" i="13" s="1"/>
  <c r="D883" i="13"/>
  <c r="C883" i="13" s="1"/>
  <c r="B883" i="13" s="1"/>
  <c r="D882" i="13"/>
  <c r="C882" i="13" s="1"/>
  <c r="B882" i="13" s="1"/>
  <c r="D881" i="13"/>
  <c r="C881" i="13"/>
  <c r="B881" i="13" s="1"/>
  <c r="D880" i="13"/>
  <c r="C880" i="13"/>
  <c r="B880" i="13" s="1"/>
  <c r="D879" i="13"/>
  <c r="C879" i="13" s="1"/>
  <c r="B879" i="13" s="1"/>
  <c r="D878" i="13"/>
  <c r="C878" i="13" s="1"/>
  <c r="B878" i="13" s="1"/>
  <c r="D877" i="13"/>
  <c r="C877" i="13"/>
  <c r="B877" i="13" s="1"/>
  <c r="D876" i="13"/>
  <c r="C876" i="13"/>
  <c r="B876" i="13" s="1"/>
  <c r="D875" i="13"/>
  <c r="C875" i="13" s="1"/>
  <c r="B875" i="13" s="1"/>
  <c r="D874" i="13"/>
  <c r="C874" i="13" s="1"/>
  <c r="B874" i="13" s="1"/>
  <c r="D873" i="13"/>
  <c r="C873" i="13"/>
  <c r="B873" i="13" s="1"/>
  <c r="D872" i="13"/>
  <c r="C872" i="13"/>
  <c r="B872" i="13" s="1"/>
  <c r="D871" i="13"/>
  <c r="C871" i="13" s="1"/>
  <c r="B871" i="13" s="1"/>
  <c r="D870" i="13"/>
  <c r="C870" i="13" s="1"/>
  <c r="B870" i="13" s="1"/>
  <c r="D869" i="13"/>
  <c r="C869" i="13"/>
  <c r="B869" i="13" s="1"/>
  <c r="D868" i="13"/>
  <c r="C868" i="13"/>
  <c r="B868" i="13" s="1"/>
  <c r="D867" i="13"/>
  <c r="C867" i="13" s="1"/>
  <c r="B867" i="13" s="1"/>
  <c r="D866" i="13"/>
  <c r="C866" i="13" s="1"/>
  <c r="B866" i="13" s="1"/>
  <c r="D865" i="13"/>
  <c r="C865" i="13"/>
  <c r="B865" i="13" s="1"/>
  <c r="D864" i="13"/>
  <c r="C864" i="13"/>
  <c r="B864" i="13" s="1"/>
  <c r="D863" i="13"/>
  <c r="C863" i="13" s="1"/>
  <c r="B863" i="13" s="1"/>
  <c r="D862" i="13"/>
  <c r="C862" i="13" s="1"/>
  <c r="B862" i="13" s="1"/>
  <c r="D861" i="13"/>
  <c r="C861" i="13"/>
  <c r="B861" i="13" s="1"/>
  <c r="D860" i="13"/>
  <c r="C860" i="13"/>
  <c r="B860" i="13" s="1"/>
  <c r="D859" i="13"/>
  <c r="C859" i="13" s="1"/>
  <c r="B859" i="13" s="1"/>
  <c r="D858" i="13"/>
  <c r="C858" i="13" s="1"/>
  <c r="B858" i="13" s="1"/>
  <c r="D857" i="13"/>
  <c r="C857" i="13"/>
  <c r="B857" i="13" s="1"/>
  <c r="D856" i="13"/>
  <c r="C856" i="13"/>
  <c r="B856" i="13" s="1"/>
  <c r="D855" i="13"/>
  <c r="C855" i="13" s="1"/>
  <c r="B855" i="13" s="1"/>
  <c r="D854" i="13"/>
  <c r="C854" i="13" s="1"/>
  <c r="B854" i="13" s="1"/>
  <c r="D853" i="13"/>
  <c r="C853" i="13"/>
  <c r="B853" i="13" s="1"/>
  <c r="D852" i="13"/>
  <c r="C852" i="13"/>
  <c r="B852" i="13" s="1"/>
  <c r="D851" i="13"/>
  <c r="C851" i="13" s="1"/>
  <c r="B851" i="13" s="1"/>
  <c r="D850" i="13"/>
  <c r="C850" i="13" s="1"/>
  <c r="B850" i="13" s="1"/>
  <c r="D849" i="13"/>
  <c r="C849" i="13"/>
  <c r="B849" i="13" s="1"/>
  <c r="D848" i="13"/>
  <c r="C848" i="13"/>
  <c r="B848" i="13" s="1"/>
  <c r="D847" i="13"/>
  <c r="C847" i="13" s="1"/>
  <c r="B847" i="13" s="1"/>
  <c r="D846" i="13"/>
  <c r="C846" i="13" s="1"/>
  <c r="B846" i="13" s="1"/>
  <c r="D845" i="13"/>
  <c r="C845" i="13" s="1"/>
  <c r="B845" i="13"/>
  <c r="D844" i="13"/>
  <c r="C844" i="13"/>
  <c r="B844" i="13" s="1"/>
  <c r="D843" i="13"/>
  <c r="C843" i="13" s="1"/>
  <c r="B843" i="13" s="1"/>
  <c r="D842" i="13"/>
  <c r="C842" i="13" s="1"/>
  <c r="B842" i="13" s="1"/>
  <c r="D841" i="13"/>
  <c r="C841" i="13" s="1"/>
  <c r="B841" i="13"/>
  <c r="D840" i="13"/>
  <c r="C840" i="13"/>
  <c r="B840" i="13" s="1"/>
  <c r="D839" i="13"/>
  <c r="C839" i="13" s="1"/>
  <c r="B839" i="13" s="1"/>
  <c r="D838" i="13"/>
  <c r="C838" i="13" s="1"/>
  <c r="B838" i="13" s="1"/>
  <c r="D837" i="13"/>
  <c r="C837" i="13" s="1"/>
  <c r="B837" i="13"/>
  <c r="D836" i="13"/>
  <c r="C836" i="13"/>
  <c r="B836" i="13" s="1"/>
  <c r="D835" i="13"/>
  <c r="C835" i="13" s="1"/>
  <c r="B835" i="13" s="1"/>
  <c r="D834" i="13"/>
  <c r="C834" i="13" s="1"/>
  <c r="B834" i="13" s="1"/>
  <c r="D833" i="13"/>
  <c r="C833" i="13"/>
  <c r="B833" i="13" s="1"/>
  <c r="D832" i="13"/>
  <c r="C832" i="13" s="1"/>
  <c r="B832" i="13" s="1"/>
  <c r="D831" i="13"/>
  <c r="C831" i="13"/>
  <c r="B831" i="13" s="1"/>
  <c r="D830" i="13"/>
  <c r="C830" i="13" s="1"/>
  <c r="B830" i="13" s="1"/>
  <c r="D829" i="13"/>
  <c r="C829" i="13"/>
  <c r="B829" i="13" s="1"/>
  <c r="D828" i="13"/>
  <c r="C828" i="13" s="1"/>
  <c r="B828" i="13" s="1"/>
  <c r="D827" i="13"/>
  <c r="C827" i="13"/>
  <c r="B827" i="13" s="1"/>
  <c r="D826" i="13"/>
  <c r="C826" i="13" s="1"/>
  <c r="B826" i="13" s="1"/>
  <c r="D825" i="13"/>
  <c r="C825" i="13"/>
  <c r="B825" i="13" s="1"/>
  <c r="D824" i="13"/>
  <c r="C824" i="13" s="1"/>
  <c r="B824" i="13" s="1"/>
  <c r="D823" i="13"/>
  <c r="C823" i="13"/>
  <c r="B823" i="13" s="1"/>
  <c r="D822" i="13"/>
  <c r="C822" i="13" s="1"/>
  <c r="B822" i="13" s="1"/>
  <c r="D821" i="13"/>
  <c r="C821" i="13"/>
  <c r="B821" i="13" s="1"/>
  <c r="D820" i="13"/>
  <c r="C820" i="13" s="1"/>
  <c r="B820" i="13" s="1"/>
  <c r="D819" i="13"/>
  <c r="C819" i="13"/>
  <c r="B819" i="13" s="1"/>
  <c r="D818" i="13"/>
  <c r="C818" i="13" s="1"/>
  <c r="B818" i="13" s="1"/>
  <c r="D817" i="13"/>
  <c r="C817" i="13"/>
  <c r="B817" i="13" s="1"/>
  <c r="D816" i="13"/>
  <c r="C816" i="13" s="1"/>
  <c r="B816" i="13" s="1"/>
  <c r="D815" i="13"/>
  <c r="C815" i="13"/>
  <c r="B815" i="13" s="1"/>
  <c r="D814" i="13"/>
  <c r="C814" i="13" s="1"/>
  <c r="B814" i="13" s="1"/>
  <c r="D813" i="13"/>
  <c r="C813" i="13"/>
  <c r="B813" i="13" s="1"/>
  <c r="D812" i="13"/>
  <c r="C812" i="13" s="1"/>
  <c r="B812" i="13" s="1"/>
  <c r="D811" i="13"/>
  <c r="C811" i="13"/>
  <c r="B811" i="13" s="1"/>
  <c r="D810" i="13"/>
  <c r="C810" i="13" s="1"/>
  <c r="B810" i="13" s="1"/>
  <c r="D809" i="13"/>
  <c r="C809" i="13"/>
  <c r="B809" i="13" s="1"/>
  <c r="D808" i="13"/>
  <c r="C808" i="13" s="1"/>
  <c r="B808" i="13" s="1"/>
  <c r="D807" i="13"/>
  <c r="C807" i="13"/>
  <c r="B807" i="13" s="1"/>
  <c r="D806" i="13"/>
  <c r="C806" i="13" s="1"/>
  <c r="B806" i="13" s="1"/>
  <c r="D805" i="13"/>
  <c r="C805" i="13"/>
  <c r="B805" i="13" s="1"/>
  <c r="D804" i="13"/>
  <c r="C804" i="13" s="1"/>
  <c r="B804" i="13" s="1"/>
  <c r="D803" i="13"/>
  <c r="C803" i="13"/>
  <c r="B803" i="13" s="1"/>
  <c r="D802" i="13"/>
  <c r="C802" i="13" s="1"/>
  <c r="B802" i="13" s="1"/>
  <c r="D801" i="13"/>
  <c r="C801" i="13"/>
  <c r="B801" i="13" s="1"/>
  <c r="D800" i="13"/>
  <c r="C800" i="13" s="1"/>
  <c r="B800" i="13" s="1"/>
  <c r="D799" i="13"/>
  <c r="C799" i="13"/>
  <c r="B799" i="13" s="1"/>
  <c r="D798" i="13"/>
  <c r="C798" i="13" s="1"/>
  <c r="B798" i="13" s="1"/>
  <c r="D797" i="13"/>
  <c r="C797" i="13"/>
  <c r="B797" i="13" s="1"/>
  <c r="D796" i="13"/>
  <c r="C796" i="13" s="1"/>
  <c r="B796" i="13" s="1"/>
  <c r="D795" i="13"/>
  <c r="C795" i="13"/>
  <c r="B795" i="13" s="1"/>
  <c r="D794" i="13"/>
  <c r="C794" i="13" s="1"/>
  <c r="B794" i="13" s="1"/>
  <c r="D793" i="13"/>
  <c r="C793" i="13"/>
  <c r="B793" i="13" s="1"/>
  <c r="D792" i="13"/>
  <c r="C792" i="13" s="1"/>
  <c r="B792" i="13" s="1"/>
  <c r="D791" i="13"/>
  <c r="C791" i="13"/>
  <c r="B791" i="13" s="1"/>
  <c r="D790" i="13"/>
  <c r="C790" i="13" s="1"/>
  <c r="B790" i="13" s="1"/>
  <c r="D789" i="13"/>
  <c r="C789" i="13"/>
  <c r="B789" i="13" s="1"/>
  <c r="D788" i="13"/>
  <c r="C788" i="13" s="1"/>
  <c r="B788" i="13" s="1"/>
  <c r="D787" i="13"/>
  <c r="C787" i="13"/>
  <c r="B787" i="13" s="1"/>
  <c r="D786" i="13"/>
  <c r="C786" i="13" s="1"/>
  <c r="B786" i="13" s="1"/>
  <c r="D785" i="13"/>
  <c r="C785" i="13"/>
  <c r="B785" i="13" s="1"/>
  <c r="D784" i="13"/>
  <c r="C784" i="13" s="1"/>
  <c r="B784" i="13" s="1"/>
  <c r="D783" i="13"/>
  <c r="C783" i="13"/>
  <c r="B783" i="13" s="1"/>
  <c r="D782" i="13"/>
  <c r="C782" i="13" s="1"/>
  <c r="B782" i="13" s="1"/>
  <c r="D781" i="13"/>
  <c r="C781" i="13"/>
  <c r="B781" i="13" s="1"/>
  <c r="D780" i="13"/>
  <c r="C780" i="13" s="1"/>
  <c r="B780" i="13" s="1"/>
  <c r="D779" i="13"/>
  <c r="C779" i="13"/>
  <c r="B779" i="13" s="1"/>
  <c r="D778" i="13"/>
  <c r="C778" i="13" s="1"/>
  <c r="B778" i="13" s="1"/>
  <c r="D777" i="13"/>
  <c r="C777" i="13"/>
  <c r="B777" i="13" s="1"/>
  <c r="D776" i="13"/>
  <c r="C776" i="13" s="1"/>
  <c r="B776" i="13" s="1"/>
  <c r="D775" i="13"/>
  <c r="C775" i="13"/>
  <c r="B775" i="13" s="1"/>
  <c r="D774" i="13"/>
  <c r="C774" i="13" s="1"/>
  <c r="B774" i="13" s="1"/>
  <c r="D773" i="13"/>
  <c r="C773" i="13"/>
  <c r="B773" i="13" s="1"/>
  <c r="D772" i="13"/>
  <c r="C772" i="13" s="1"/>
  <c r="B772" i="13" s="1"/>
  <c r="D771" i="13"/>
  <c r="C771" i="13"/>
  <c r="B771" i="13" s="1"/>
  <c r="D770" i="13"/>
  <c r="C770" i="13" s="1"/>
  <c r="B770" i="13" s="1"/>
  <c r="D769" i="13"/>
  <c r="C769" i="13"/>
  <c r="B769" i="13" s="1"/>
  <c r="D768" i="13"/>
  <c r="C768" i="13" s="1"/>
  <c r="B768" i="13" s="1"/>
  <c r="D767" i="13"/>
  <c r="C767" i="13"/>
  <c r="B767" i="13" s="1"/>
  <c r="D766" i="13"/>
  <c r="C766" i="13" s="1"/>
  <c r="B766" i="13" s="1"/>
  <c r="D765" i="13"/>
  <c r="C765" i="13"/>
  <c r="B765" i="13" s="1"/>
  <c r="D764" i="13"/>
  <c r="C764" i="13" s="1"/>
  <c r="B764" i="13" s="1"/>
  <c r="D763" i="13"/>
  <c r="C763" i="13"/>
  <c r="B763" i="13" s="1"/>
  <c r="D762" i="13"/>
  <c r="C762" i="13" s="1"/>
  <c r="B762" i="13" s="1"/>
  <c r="D761" i="13"/>
  <c r="C761" i="13"/>
  <c r="B761" i="13" s="1"/>
  <c r="D760" i="13"/>
  <c r="C760" i="13" s="1"/>
  <c r="B760" i="13" s="1"/>
  <c r="D759" i="13"/>
  <c r="C759" i="13"/>
  <c r="B759" i="13" s="1"/>
  <c r="D758" i="13"/>
  <c r="C758" i="13" s="1"/>
  <c r="B758" i="13" s="1"/>
  <c r="D757" i="13"/>
  <c r="C757" i="13"/>
  <c r="B757" i="13" s="1"/>
  <c r="D756" i="13"/>
  <c r="C756" i="13" s="1"/>
  <c r="B756" i="13" s="1"/>
  <c r="D755" i="13"/>
  <c r="C755" i="13"/>
  <c r="B755" i="13" s="1"/>
  <c r="D754" i="13"/>
  <c r="C754" i="13" s="1"/>
  <c r="B754" i="13" s="1"/>
  <c r="D753" i="13"/>
  <c r="C753" i="13"/>
  <c r="B753" i="13" s="1"/>
  <c r="D752" i="13"/>
  <c r="C752" i="13" s="1"/>
  <c r="B752" i="13" s="1"/>
  <c r="D751" i="13"/>
  <c r="C751" i="13"/>
  <c r="B751" i="13" s="1"/>
  <c r="D750" i="13"/>
  <c r="C750" i="13" s="1"/>
  <c r="B750" i="13" s="1"/>
  <c r="D749" i="13"/>
  <c r="C749" i="13"/>
  <c r="B749" i="13" s="1"/>
  <c r="D748" i="13"/>
  <c r="C748" i="13" s="1"/>
  <c r="B748" i="13" s="1"/>
  <c r="D747" i="13"/>
  <c r="C747" i="13"/>
  <c r="B747" i="13" s="1"/>
  <c r="D746" i="13"/>
  <c r="C746" i="13" s="1"/>
  <c r="B746" i="13" s="1"/>
  <c r="D745" i="13"/>
  <c r="C745" i="13"/>
  <c r="B745" i="13" s="1"/>
  <c r="D744" i="13"/>
  <c r="C744" i="13" s="1"/>
  <c r="B744" i="13" s="1"/>
  <c r="D743" i="13"/>
  <c r="C743" i="13"/>
  <c r="B743" i="13" s="1"/>
  <c r="D742" i="13"/>
  <c r="C742" i="13" s="1"/>
  <c r="B742" i="13" s="1"/>
  <c r="D741" i="13"/>
  <c r="C741" i="13"/>
  <c r="B741" i="13" s="1"/>
  <c r="D740" i="13"/>
  <c r="C740" i="13" s="1"/>
  <c r="B740" i="13" s="1"/>
  <c r="D739" i="13"/>
  <c r="C739" i="13"/>
  <c r="B739" i="13" s="1"/>
  <c r="D738" i="13"/>
  <c r="C738" i="13" s="1"/>
  <c r="B738" i="13" s="1"/>
  <c r="D737" i="13"/>
  <c r="C737" i="13"/>
  <c r="B737" i="13" s="1"/>
  <c r="D736" i="13"/>
  <c r="C736" i="13" s="1"/>
  <c r="B736" i="13" s="1"/>
  <c r="D735" i="13"/>
  <c r="C735" i="13"/>
  <c r="B735" i="13" s="1"/>
  <c r="D734" i="13"/>
  <c r="C734" i="13" s="1"/>
  <c r="B734" i="13" s="1"/>
  <c r="D733" i="13"/>
  <c r="C733" i="13"/>
  <c r="B733" i="13" s="1"/>
  <c r="D732" i="13"/>
  <c r="C732" i="13" s="1"/>
  <c r="B732" i="13" s="1"/>
  <c r="D731" i="13"/>
  <c r="C731" i="13"/>
  <c r="B731" i="13" s="1"/>
  <c r="D730" i="13"/>
  <c r="C730" i="13" s="1"/>
  <c r="B730" i="13" s="1"/>
  <c r="D729" i="13"/>
  <c r="C729" i="13"/>
  <c r="B729" i="13" s="1"/>
  <c r="D728" i="13"/>
  <c r="C728" i="13" s="1"/>
  <c r="B728" i="13" s="1"/>
  <c r="D727" i="13"/>
  <c r="C727" i="13"/>
  <c r="B727" i="13" s="1"/>
  <c r="D726" i="13"/>
  <c r="C726" i="13" s="1"/>
  <c r="B726" i="13" s="1"/>
  <c r="D725" i="13"/>
  <c r="C725" i="13"/>
  <c r="B725" i="13" s="1"/>
  <c r="D724" i="13"/>
  <c r="C724" i="13" s="1"/>
  <c r="B724" i="13" s="1"/>
  <c r="D723" i="13"/>
  <c r="C723" i="13"/>
  <c r="B723" i="13" s="1"/>
  <c r="D722" i="13"/>
  <c r="C722" i="13" s="1"/>
  <c r="B722" i="13" s="1"/>
  <c r="D721" i="13"/>
  <c r="C721" i="13"/>
  <c r="B721" i="13" s="1"/>
  <c r="D720" i="13"/>
  <c r="C720" i="13" s="1"/>
  <c r="B720" i="13" s="1"/>
  <c r="D719" i="13"/>
  <c r="C719" i="13"/>
  <c r="B719" i="13" s="1"/>
  <c r="D718" i="13"/>
  <c r="C718" i="13" s="1"/>
  <c r="B718" i="13" s="1"/>
  <c r="D717" i="13"/>
  <c r="C717" i="13"/>
  <c r="B717" i="13" s="1"/>
  <c r="D716" i="13"/>
  <c r="C716" i="13" s="1"/>
  <c r="B716" i="13" s="1"/>
  <c r="D715" i="13"/>
  <c r="C715" i="13"/>
  <c r="B715" i="13" s="1"/>
  <c r="D714" i="13"/>
  <c r="C714" i="13" s="1"/>
  <c r="B714" i="13" s="1"/>
  <c r="D713" i="13"/>
  <c r="C713" i="13"/>
  <c r="B713" i="13" s="1"/>
  <c r="D712" i="13"/>
  <c r="C712" i="13" s="1"/>
  <c r="B712" i="13" s="1"/>
  <c r="D711" i="13"/>
  <c r="C711" i="13" s="1"/>
  <c r="B711" i="13" s="1"/>
  <c r="D710" i="13"/>
  <c r="C710" i="13"/>
  <c r="B710" i="13" s="1"/>
  <c r="D709" i="13"/>
  <c r="C709" i="13"/>
  <c r="B709" i="13"/>
  <c r="D708" i="13"/>
  <c r="C708" i="13" s="1"/>
  <c r="B708" i="13" s="1"/>
  <c r="D707" i="13"/>
  <c r="C707" i="13" s="1"/>
  <c r="B707" i="13"/>
  <c r="D706" i="13"/>
  <c r="C706" i="13"/>
  <c r="B706" i="13" s="1"/>
  <c r="D705" i="13"/>
  <c r="C705" i="13" s="1"/>
  <c r="B705" i="13" s="1"/>
  <c r="D704" i="13"/>
  <c r="C704" i="13" s="1"/>
  <c r="B704" i="13" s="1"/>
  <c r="D703" i="13"/>
  <c r="C703" i="13" s="1"/>
  <c r="B703" i="13"/>
  <c r="D702" i="13"/>
  <c r="C702" i="13"/>
  <c r="B702" i="13" s="1"/>
  <c r="D701" i="13"/>
  <c r="C701" i="13" s="1"/>
  <c r="B701" i="13" s="1"/>
  <c r="D700" i="13"/>
  <c r="C700" i="13" s="1"/>
  <c r="B700" i="13" s="1"/>
  <c r="D699" i="13"/>
  <c r="C699" i="13" s="1"/>
  <c r="B699" i="13"/>
  <c r="D698" i="13"/>
  <c r="C698" i="13"/>
  <c r="B698" i="13" s="1"/>
  <c r="D697" i="13"/>
  <c r="C697" i="13" s="1"/>
  <c r="B697" i="13" s="1"/>
  <c r="D696" i="13"/>
  <c r="C696" i="13" s="1"/>
  <c r="B696" i="13" s="1"/>
  <c r="D695" i="13"/>
  <c r="C695" i="13" s="1"/>
  <c r="B695" i="13"/>
  <c r="D694" i="13"/>
  <c r="C694" i="13"/>
  <c r="B694" i="13" s="1"/>
  <c r="D693" i="13"/>
  <c r="C693" i="13" s="1"/>
  <c r="B693" i="13" s="1"/>
  <c r="D692" i="13"/>
  <c r="C692" i="13" s="1"/>
  <c r="B692" i="13" s="1"/>
  <c r="D691" i="13"/>
  <c r="C691" i="13" s="1"/>
  <c r="B691" i="13"/>
  <c r="D690" i="13"/>
  <c r="C690" i="13"/>
  <c r="B690" i="13" s="1"/>
  <c r="D689" i="13"/>
  <c r="C689" i="13" s="1"/>
  <c r="B689" i="13" s="1"/>
  <c r="D688" i="13"/>
  <c r="C688" i="13" s="1"/>
  <c r="B688" i="13" s="1"/>
  <c r="D687" i="13"/>
  <c r="C687" i="13" s="1"/>
  <c r="B687" i="13"/>
  <c r="D686" i="13"/>
  <c r="C686" i="13"/>
  <c r="B686" i="13" s="1"/>
  <c r="D685" i="13"/>
  <c r="C685" i="13" s="1"/>
  <c r="B685" i="13" s="1"/>
  <c r="D684" i="13"/>
  <c r="C684" i="13" s="1"/>
  <c r="B684" i="13" s="1"/>
  <c r="D683" i="13"/>
  <c r="C683" i="13" s="1"/>
  <c r="B683" i="13"/>
  <c r="D682" i="13"/>
  <c r="C682" i="13"/>
  <c r="B682" i="13" s="1"/>
  <c r="D681" i="13"/>
  <c r="C681" i="13" s="1"/>
  <c r="B681" i="13" s="1"/>
  <c r="D680" i="13"/>
  <c r="C680" i="13" s="1"/>
  <c r="B680" i="13" s="1"/>
  <c r="D679" i="13"/>
  <c r="C679" i="13" s="1"/>
  <c r="B679" i="13"/>
  <c r="D678" i="13"/>
  <c r="C678" i="13"/>
  <c r="B678" i="13" s="1"/>
  <c r="D677" i="13"/>
  <c r="C677" i="13" s="1"/>
  <c r="B677" i="13" s="1"/>
  <c r="D676" i="13"/>
  <c r="C676" i="13" s="1"/>
  <c r="B676" i="13" s="1"/>
  <c r="D675" i="13"/>
  <c r="C675" i="13" s="1"/>
  <c r="B675" i="13"/>
  <c r="D674" i="13"/>
  <c r="C674" i="13"/>
  <c r="B674" i="13" s="1"/>
  <c r="D673" i="13"/>
  <c r="C673" i="13" s="1"/>
  <c r="B673" i="13" s="1"/>
  <c r="D672" i="13"/>
  <c r="C672" i="13" s="1"/>
  <c r="B672" i="13" s="1"/>
  <c r="D671" i="13"/>
  <c r="C671" i="13" s="1"/>
  <c r="B671" i="13"/>
  <c r="D670" i="13"/>
  <c r="C670" i="13"/>
  <c r="B670" i="13" s="1"/>
  <c r="D669" i="13"/>
  <c r="C669" i="13" s="1"/>
  <c r="B669" i="13" s="1"/>
  <c r="D668" i="13"/>
  <c r="C668" i="13" s="1"/>
  <c r="B668" i="13" s="1"/>
  <c r="D667" i="13"/>
  <c r="C667" i="13" s="1"/>
  <c r="B667" i="13"/>
  <c r="D666" i="13"/>
  <c r="C666" i="13"/>
  <c r="B666" i="13" s="1"/>
  <c r="D665" i="13"/>
  <c r="C665" i="13" s="1"/>
  <c r="B665" i="13" s="1"/>
  <c r="D664" i="13"/>
  <c r="C664" i="13" s="1"/>
  <c r="B664" i="13" s="1"/>
  <c r="D663" i="13"/>
  <c r="C663" i="13" s="1"/>
  <c r="B663" i="13"/>
  <c r="D662" i="13"/>
  <c r="C662" i="13"/>
  <c r="B662" i="13" s="1"/>
  <c r="D661" i="13"/>
  <c r="C661" i="13" s="1"/>
  <c r="B661" i="13" s="1"/>
  <c r="D660" i="13"/>
  <c r="C660" i="13" s="1"/>
  <c r="B660" i="13" s="1"/>
  <c r="D659" i="13"/>
  <c r="C659" i="13" s="1"/>
  <c r="B659" i="13"/>
  <c r="D658" i="13"/>
  <c r="C658" i="13"/>
  <c r="B658" i="13" s="1"/>
  <c r="D657" i="13"/>
  <c r="C657" i="13" s="1"/>
  <c r="B657" i="13" s="1"/>
  <c r="D656" i="13"/>
  <c r="C656" i="13" s="1"/>
  <c r="B656" i="13" s="1"/>
  <c r="D655" i="13"/>
  <c r="C655" i="13" s="1"/>
  <c r="B655" i="13"/>
  <c r="D654" i="13"/>
  <c r="C654" i="13"/>
  <c r="B654" i="13" s="1"/>
  <c r="D653" i="13"/>
  <c r="C653" i="13" s="1"/>
  <c r="B653" i="13" s="1"/>
  <c r="D652" i="13"/>
  <c r="C652" i="13" s="1"/>
  <c r="B652" i="13" s="1"/>
  <c r="D651" i="13"/>
  <c r="C651" i="13" s="1"/>
  <c r="B651" i="13"/>
  <c r="D650" i="13"/>
  <c r="C650" i="13"/>
  <c r="B650" i="13" s="1"/>
  <c r="D649" i="13"/>
  <c r="C649" i="13" s="1"/>
  <c r="B649" i="13" s="1"/>
  <c r="D648" i="13"/>
  <c r="C648" i="13" s="1"/>
  <c r="B648" i="13" s="1"/>
  <c r="D647" i="13"/>
  <c r="C647" i="13" s="1"/>
  <c r="B647" i="13"/>
  <c r="D646" i="13"/>
  <c r="C646" i="13"/>
  <c r="B646" i="13" s="1"/>
  <c r="D645" i="13"/>
  <c r="C645" i="13" s="1"/>
  <c r="B645" i="13" s="1"/>
  <c r="D644" i="13"/>
  <c r="C644" i="13" s="1"/>
  <c r="B644" i="13" s="1"/>
  <c r="D643" i="13"/>
  <c r="C643" i="13" s="1"/>
  <c r="B643" i="13"/>
  <c r="D642" i="13"/>
  <c r="C642" i="13"/>
  <c r="B642" i="13" s="1"/>
  <c r="D641" i="13"/>
  <c r="C641" i="13" s="1"/>
  <c r="B641" i="13" s="1"/>
  <c r="D640" i="13"/>
  <c r="C640" i="13" s="1"/>
  <c r="B640" i="13" s="1"/>
  <c r="D639" i="13"/>
  <c r="C639" i="13" s="1"/>
  <c r="B639" i="13"/>
  <c r="D638" i="13"/>
  <c r="C638" i="13"/>
  <c r="B638" i="13" s="1"/>
  <c r="D637" i="13"/>
  <c r="C637" i="13" s="1"/>
  <c r="B637" i="13" s="1"/>
  <c r="D636" i="13"/>
  <c r="C636" i="13" s="1"/>
  <c r="B636" i="13" s="1"/>
  <c r="D635" i="13"/>
  <c r="C635" i="13" s="1"/>
  <c r="B635" i="13"/>
  <c r="D634" i="13"/>
  <c r="C634" i="13"/>
  <c r="B634" i="13" s="1"/>
  <c r="D633" i="13"/>
  <c r="C633" i="13" s="1"/>
  <c r="B633" i="13" s="1"/>
  <c r="D632" i="13"/>
  <c r="C632" i="13" s="1"/>
  <c r="B632" i="13" s="1"/>
  <c r="D631" i="13"/>
  <c r="C631" i="13" s="1"/>
  <c r="B631" i="13"/>
  <c r="D630" i="13"/>
  <c r="C630" i="13"/>
  <c r="B630" i="13" s="1"/>
  <c r="D629" i="13"/>
  <c r="C629" i="13" s="1"/>
  <c r="B629" i="13" s="1"/>
  <c r="D628" i="13"/>
  <c r="C628" i="13" s="1"/>
  <c r="B628" i="13" s="1"/>
  <c r="D627" i="13"/>
  <c r="C627" i="13" s="1"/>
  <c r="B627" i="13"/>
  <c r="D626" i="13"/>
  <c r="C626" i="13"/>
  <c r="B626" i="13" s="1"/>
  <c r="D625" i="13"/>
  <c r="C625" i="13" s="1"/>
  <c r="B625" i="13" s="1"/>
  <c r="D624" i="13"/>
  <c r="C624" i="13" s="1"/>
  <c r="B624" i="13" s="1"/>
  <c r="D623" i="13"/>
  <c r="C623" i="13" s="1"/>
  <c r="B623" i="13"/>
  <c r="D622" i="13"/>
  <c r="C622" i="13"/>
  <c r="B622" i="13" s="1"/>
  <c r="D621" i="13"/>
  <c r="C621" i="13" s="1"/>
  <c r="B621" i="13" s="1"/>
  <c r="D620" i="13"/>
  <c r="C620" i="13" s="1"/>
  <c r="B620" i="13" s="1"/>
  <c r="D619" i="13"/>
  <c r="C619" i="13" s="1"/>
  <c r="B619" i="13"/>
  <c r="D618" i="13"/>
  <c r="C618" i="13"/>
  <c r="B618" i="13" s="1"/>
  <c r="D617" i="13"/>
  <c r="C617" i="13" s="1"/>
  <c r="B617" i="13" s="1"/>
  <c r="D616" i="13"/>
  <c r="C616" i="13" s="1"/>
  <c r="B616" i="13" s="1"/>
  <c r="D615" i="13"/>
  <c r="C615" i="13" s="1"/>
  <c r="B615" i="13"/>
  <c r="D614" i="13"/>
  <c r="C614" i="13"/>
  <c r="B614" i="13" s="1"/>
  <c r="D613" i="13"/>
  <c r="C613" i="13" s="1"/>
  <c r="B613" i="13" s="1"/>
  <c r="D612" i="13"/>
  <c r="C612" i="13" s="1"/>
  <c r="B612" i="13" s="1"/>
  <c r="D611" i="13"/>
  <c r="C611" i="13" s="1"/>
  <c r="B611" i="13"/>
  <c r="D610" i="13"/>
  <c r="C610" i="13"/>
  <c r="B610" i="13" s="1"/>
  <c r="D609" i="13"/>
  <c r="C609" i="13" s="1"/>
  <c r="B609" i="13" s="1"/>
  <c r="D608" i="13"/>
  <c r="C608" i="13" s="1"/>
  <c r="B608" i="13" s="1"/>
  <c r="D607" i="13"/>
  <c r="C607" i="13" s="1"/>
  <c r="B607" i="13"/>
  <c r="D606" i="13"/>
  <c r="C606" i="13"/>
  <c r="B606" i="13" s="1"/>
  <c r="D605" i="13"/>
  <c r="C605" i="13" s="1"/>
  <c r="B605" i="13" s="1"/>
  <c r="D604" i="13"/>
  <c r="C604" i="13" s="1"/>
  <c r="B604" i="13" s="1"/>
  <c r="D603" i="13"/>
  <c r="C603" i="13" s="1"/>
  <c r="B603" i="13"/>
  <c r="D602" i="13"/>
  <c r="C602" i="13"/>
  <c r="B602" i="13" s="1"/>
  <c r="D601" i="13"/>
  <c r="C601" i="13" s="1"/>
  <c r="B601" i="13" s="1"/>
  <c r="D600" i="13"/>
  <c r="C600" i="13" s="1"/>
  <c r="B600" i="13" s="1"/>
  <c r="D599" i="13"/>
  <c r="C599" i="13" s="1"/>
  <c r="B599" i="13"/>
  <c r="D598" i="13"/>
  <c r="C598" i="13"/>
  <c r="B598" i="13" s="1"/>
  <c r="D597" i="13"/>
  <c r="C597" i="13" s="1"/>
  <c r="B597" i="13" s="1"/>
  <c r="D596" i="13"/>
  <c r="C596" i="13" s="1"/>
  <c r="B596" i="13" s="1"/>
  <c r="D595" i="13"/>
  <c r="C595" i="13" s="1"/>
  <c r="B595" i="13"/>
  <c r="D594" i="13"/>
  <c r="C594" i="13"/>
  <c r="B594" i="13" s="1"/>
  <c r="D593" i="13"/>
  <c r="C593" i="13" s="1"/>
  <c r="B593" i="13" s="1"/>
  <c r="D592" i="13"/>
  <c r="C592" i="13" s="1"/>
  <c r="B592" i="13" s="1"/>
  <c r="D591" i="13"/>
  <c r="C591" i="13" s="1"/>
  <c r="B591" i="13"/>
  <c r="D590" i="13"/>
  <c r="C590" i="13"/>
  <c r="B590" i="13" s="1"/>
  <c r="D589" i="13"/>
  <c r="C589" i="13" s="1"/>
  <c r="B589" i="13" s="1"/>
  <c r="D588" i="13"/>
  <c r="C588" i="13" s="1"/>
  <c r="B588" i="13" s="1"/>
  <c r="D587" i="13"/>
  <c r="C587" i="13" s="1"/>
  <c r="B587" i="13"/>
  <c r="D586" i="13"/>
  <c r="C586" i="13"/>
  <c r="B586" i="13" s="1"/>
  <c r="D585" i="13"/>
  <c r="C585" i="13" s="1"/>
  <c r="B585" i="13" s="1"/>
  <c r="D584" i="13"/>
  <c r="C584" i="13" s="1"/>
  <c r="B584" i="13" s="1"/>
  <c r="D583" i="13"/>
  <c r="C583" i="13" s="1"/>
  <c r="B583" i="13"/>
  <c r="D582" i="13"/>
  <c r="C582" i="13"/>
  <c r="B582" i="13" s="1"/>
  <c r="D581" i="13"/>
  <c r="C581" i="13" s="1"/>
  <c r="B581" i="13" s="1"/>
  <c r="D580" i="13"/>
  <c r="C580" i="13" s="1"/>
  <c r="B580" i="13" s="1"/>
  <c r="D579" i="13"/>
  <c r="C579" i="13" s="1"/>
  <c r="B579" i="13"/>
  <c r="D578" i="13"/>
  <c r="C578" i="13"/>
  <c r="B578" i="13" s="1"/>
  <c r="D577" i="13"/>
  <c r="C577" i="13" s="1"/>
  <c r="B577" i="13" s="1"/>
  <c r="D576" i="13"/>
  <c r="C576" i="13" s="1"/>
  <c r="B576" i="13" s="1"/>
  <c r="D575" i="13"/>
  <c r="C575" i="13" s="1"/>
  <c r="B575" i="13"/>
  <c r="D574" i="13"/>
  <c r="C574" i="13"/>
  <c r="B574" i="13" s="1"/>
  <c r="D573" i="13"/>
  <c r="C573" i="13" s="1"/>
  <c r="B573" i="13" s="1"/>
  <c r="D572" i="13"/>
  <c r="C572" i="13" s="1"/>
  <c r="B572" i="13" s="1"/>
  <c r="D571" i="13"/>
  <c r="C571" i="13" s="1"/>
  <c r="B571" i="13"/>
  <c r="D570" i="13"/>
  <c r="C570" i="13"/>
  <c r="B570" i="13" s="1"/>
  <c r="D569" i="13"/>
  <c r="C569" i="13" s="1"/>
  <c r="B569" i="13" s="1"/>
  <c r="D568" i="13"/>
  <c r="C568" i="13" s="1"/>
  <c r="B568" i="13" s="1"/>
  <c r="D567" i="13"/>
  <c r="C567" i="13" s="1"/>
  <c r="B567" i="13"/>
  <c r="D566" i="13"/>
  <c r="C566" i="13"/>
  <c r="B566" i="13" s="1"/>
  <c r="D565" i="13"/>
  <c r="C565" i="13" s="1"/>
  <c r="B565" i="13" s="1"/>
  <c r="D564" i="13"/>
  <c r="C564" i="13" s="1"/>
  <c r="B564" i="13" s="1"/>
  <c r="D563" i="13"/>
  <c r="C563" i="13" s="1"/>
  <c r="B563" i="13"/>
  <c r="D562" i="13"/>
  <c r="C562" i="13"/>
  <c r="B562" i="13" s="1"/>
  <c r="D561" i="13"/>
  <c r="C561" i="13" s="1"/>
  <c r="B561" i="13" s="1"/>
  <c r="D560" i="13"/>
  <c r="C560" i="13" s="1"/>
  <c r="B560" i="13" s="1"/>
  <c r="D559" i="13"/>
  <c r="C559" i="13" s="1"/>
  <c r="B559" i="13"/>
  <c r="D558" i="13"/>
  <c r="C558" i="13"/>
  <c r="B558" i="13" s="1"/>
  <c r="D557" i="13"/>
  <c r="C557" i="13" s="1"/>
  <c r="B557" i="13" s="1"/>
  <c r="D556" i="13"/>
  <c r="C556" i="13" s="1"/>
  <c r="B556" i="13" s="1"/>
  <c r="D555" i="13"/>
  <c r="C555" i="13" s="1"/>
  <c r="B555" i="13"/>
  <c r="D554" i="13"/>
  <c r="C554" i="13"/>
  <c r="B554" i="13" s="1"/>
  <c r="D553" i="13"/>
  <c r="C553" i="13" s="1"/>
  <c r="B553" i="13" s="1"/>
  <c r="D552" i="13"/>
  <c r="C552" i="13" s="1"/>
  <c r="B552" i="13" s="1"/>
  <c r="D551" i="13"/>
  <c r="C551" i="13" s="1"/>
  <c r="B551" i="13"/>
  <c r="D550" i="13"/>
  <c r="C550" i="13"/>
  <c r="B550" i="13" s="1"/>
  <c r="D549" i="13"/>
  <c r="C549" i="13" s="1"/>
  <c r="B549" i="13" s="1"/>
  <c r="D548" i="13"/>
  <c r="C548" i="13" s="1"/>
  <c r="B548" i="13" s="1"/>
  <c r="D547" i="13"/>
  <c r="C547" i="13" s="1"/>
  <c r="B547" i="13"/>
  <c r="D546" i="13"/>
  <c r="C546" i="13"/>
  <c r="B546" i="13" s="1"/>
  <c r="D545" i="13"/>
  <c r="C545" i="13" s="1"/>
  <c r="B545" i="13" s="1"/>
  <c r="D544" i="13"/>
  <c r="C544" i="13" s="1"/>
  <c r="B544" i="13" s="1"/>
  <c r="D543" i="13"/>
  <c r="C543" i="13" s="1"/>
  <c r="B543" i="13"/>
  <c r="D542" i="13"/>
  <c r="C542" i="13"/>
  <c r="B542" i="13" s="1"/>
  <c r="D541" i="13"/>
  <c r="C541" i="13" s="1"/>
  <c r="B541" i="13" s="1"/>
  <c r="D540" i="13"/>
  <c r="C540" i="13" s="1"/>
  <c r="B540" i="13" s="1"/>
  <c r="D539" i="13"/>
  <c r="C539" i="13" s="1"/>
  <c r="B539" i="13"/>
  <c r="D538" i="13"/>
  <c r="C538" i="13"/>
  <c r="B538" i="13" s="1"/>
  <c r="D537" i="13"/>
  <c r="C537" i="13" s="1"/>
  <c r="B537" i="13" s="1"/>
  <c r="D536" i="13"/>
  <c r="C536" i="13" s="1"/>
  <c r="B536" i="13" s="1"/>
  <c r="D535" i="13"/>
  <c r="C535" i="13" s="1"/>
  <c r="B535" i="13"/>
  <c r="D534" i="13"/>
  <c r="C534" i="13"/>
  <c r="B534" i="13" s="1"/>
  <c r="D533" i="13"/>
  <c r="C533" i="13" s="1"/>
  <c r="B533" i="13" s="1"/>
  <c r="D532" i="13"/>
  <c r="C532" i="13" s="1"/>
  <c r="B532" i="13" s="1"/>
  <c r="D531" i="13"/>
  <c r="C531" i="13" s="1"/>
  <c r="B531" i="13"/>
  <c r="D530" i="13"/>
  <c r="C530" i="13"/>
  <c r="B530" i="13" s="1"/>
  <c r="D529" i="13"/>
  <c r="C529" i="13" s="1"/>
  <c r="B529" i="13" s="1"/>
  <c r="D528" i="13"/>
  <c r="C528" i="13" s="1"/>
  <c r="B528" i="13" s="1"/>
  <c r="D527" i="13"/>
  <c r="C527" i="13" s="1"/>
  <c r="B527" i="13"/>
  <c r="D526" i="13"/>
  <c r="C526" i="13"/>
  <c r="B526" i="13" s="1"/>
  <c r="D525" i="13"/>
  <c r="C525" i="13" s="1"/>
  <c r="B525" i="13" s="1"/>
  <c r="D524" i="13"/>
  <c r="C524" i="13" s="1"/>
  <c r="B524" i="13" s="1"/>
  <c r="D523" i="13"/>
  <c r="C523" i="13" s="1"/>
  <c r="B523" i="13"/>
  <c r="D522" i="13"/>
  <c r="C522" i="13"/>
  <c r="B522" i="13" s="1"/>
  <c r="D521" i="13"/>
  <c r="C521" i="13" s="1"/>
  <c r="B521" i="13" s="1"/>
  <c r="D520" i="13"/>
  <c r="C520" i="13" s="1"/>
  <c r="B520" i="13" s="1"/>
  <c r="D519" i="13"/>
  <c r="C519" i="13" s="1"/>
  <c r="B519" i="13"/>
  <c r="D518" i="13"/>
  <c r="C518" i="13"/>
  <c r="B518" i="13" s="1"/>
  <c r="D517" i="13"/>
  <c r="C517" i="13" s="1"/>
  <c r="B517" i="13" s="1"/>
  <c r="D516" i="13"/>
  <c r="C516" i="13" s="1"/>
  <c r="B516" i="13" s="1"/>
  <c r="D515" i="13"/>
  <c r="C515" i="13" s="1"/>
  <c r="B515" i="13"/>
  <c r="D514" i="13"/>
  <c r="C514" i="13"/>
  <c r="B514" i="13" s="1"/>
  <c r="D513" i="13"/>
  <c r="C513" i="13" s="1"/>
  <c r="B513" i="13" s="1"/>
  <c r="D512" i="13"/>
  <c r="C512" i="13" s="1"/>
  <c r="B512" i="13" s="1"/>
  <c r="D511" i="13"/>
  <c r="C511" i="13" s="1"/>
  <c r="B511" i="13"/>
  <c r="D510" i="13"/>
  <c r="C510" i="13"/>
  <c r="B510" i="13" s="1"/>
  <c r="D509" i="13"/>
  <c r="C509" i="13" s="1"/>
  <c r="B509" i="13" s="1"/>
  <c r="D508" i="13"/>
  <c r="C508" i="13" s="1"/>
  <c r="B508" i="13" s="1"/>
  <c r="D507" i="13"/>
  <c r="C507" i="13" s="1"/>
  <c r="B507" i="13"/>
  <c r="D506" i="13"/>
  <c r="C506" i="13"/>
  <c r="B506" i="13" s="1"/>
  <c r="D505" i="13"/>
  <c r="C505" i="13" s="1"/>
  <c r="B505" i="13" s="1"/>
  <c r="D504" i="13"/>
  <c r="C504" i="13" s="1"/>
  <c r="B504" i="13" s="1"/>
  <c r="D503" i="13"/>
  <c r="C503" i="13" s="1"/>
  <c r="B503" i="13"/>
  <c r="D502" i="13"/>
  <c r="C502" i="13"/>
  <c r="B502" i="13" s="1"/>
  <c r="D501" i="13"/>
  <c r="C501" i="13" s="1"/>
  <c r="B501" i="13" s="1"/>
  <c r="D500" i="13"/>
  <c r="C500" i="13" s="1"/>
  <c r="B500" i="13" s="1"/>
  <c r="D499" i="13"/>
  <c r="C499" i="13" s="1"/>
  <c r="B499" i="13"/>
  <c r="D498" i="13"/>
  <c r="C498" i="13"/>
  <c r="B498" i="13" s="1"/>
  <c r="D497" i="13"/>
  <c r="C497" i="13" s="1"/>
  <c r="B497" i="13" s="1"/>
  <c r="D496" i="13"/>
  <c r="C496" i="13" s="1"/>
  <c r="B496" i="13" s="1"/>
  <c r="D495" i="13"/>
  <c r="C495" i="13" s="1"/>
  <c r="B495" i="13"/>
  <c r="D494" i="13"/>
  <c r="C494" i="13"/>
  <c r="B494" i="13" s="1"/>
  <c r="D493" i="13"/>
  <c r="C493" i="13" s="1"/>
  <c r="B493" i="13"/>
  <c r="D492" i="13"/>
  <c r="C492" i="13"/>
  <c r="B492" i="13" s="1"/>
  <c r="D491" i="13"/>
  <c r="C491" i="13" s="1"/>
  <c r="B491" i="13"/>
  <c r="D490" i="13"/>
  <c r="C490" i="13"/>
  <c r="B490" i="13" s="1"/>
  <c r="D489" i="13"/>
  <c r="C489" i="13" s="1"/>
  <c r="B489" i="13"/>
  <c r="D488" i="13"/>
  <c r="C488" i="13"/>
  <c r="B488" i="13" s="1"/>
  <c r="D487" i="13"/>
  <c r="C487" i="13" s="1"/>
  <c r="B487" i="13"/>
  <c r="D486" i="13"/>
  <c r="C486" i="13"/>
  <c r="B486" i="13" s="1"/>
  <c r="D485" i="13"/>
  <c r="C485" i="13" s="1"/>
  <c r="B485" i="13"/>
  <c r="D484" i="13"/>
  <c r="C484" i="13"/>
  <c r="B484" i="13" s="1"/>
  <c r="D483" i="13"/>
  <c r="C483" i="13" s="1"/>
  <c r="B483" i="13"/>
  <c r="D482" i="13"/>
  <c r="C482" i="13"/>
  <c r="B482" i="13" s="1"/>
  <c r="D481" i="13"/>
  <c r="C481" i="13" s="1"/>
  <c r="B481" i="13"/>
  <c r="D480" i="13"/>
  <c r="C480" i="13"/>
  <c r="B480" i="13" s="1"/>
  <c r="D479" i="13"/>
  <c r="C479" i="13" s="1"/>
  <c r="B479" i="13"/>
  <c r="D478" i="13"/>
  <c r="C478" i="13"/>
  <c r="B478" i="13" s="1"/>
  <c r="D477" i="13"/>
  <c r="C477" i="13" s="1"/>
  <c r="B477" i="13"/>
  <c r="D476" i="13"/>
  <c r="C476" i="13"/>
  <c r="B476" i="13" s="1"/>
  <c r="D475" i="13"/>
  <c r="C475" i="13" s="1"/>
  <c r="B475" i="13"/>
  <c r="D474" i="13"/>
  <c r="C474" i="13"/>
  <c r="B474" i="13" s="1"/>
  <c r="D473" i="13"/>
  <c r="C473" i="13" s="1"/>
  <c r="B473" i="13"/>
  <c r="D472" i="13"/>
  <c r="C472" i="13"/>
  <c r="B472" i="13" s="1"/>
  <c r="D471" i="13"/>
  <c r="C471" i="13" s="1"/>
  <c r="B471" i="13"/>
  <c r="D470" i="13"/>
  <c r="C470" i="13"/>
  <c r="B470" i="13" s="1"/>
  <c r="D469" i="13"/>
  <c r="C469" i="13" s="1"/>
  <c r="B469" i="13"/>
  <c r="D468" i="13"/>
  <c r="C468" i="13"/>
  <c r="B468" i="13" s="1"/>
  <c r="D467" i="13"/>
  <c r="C467" i="13" s="1"/>
  <c r="B467" i="13"/>
  <c r="D466" i="13"/>
  <c r="C466" i="13"/>
  <c r="B466" i="13" s="1"/>
  <c r="D465" i="13"/>
  <c r="C465" i="13" s="1"/>
  <c r="B465" i="13"/>
  <c r="D464" i="13"/>
  <c r="C464" i="13"/>
  <c r="B464" i="13" s="1"/>
  <c r="D463" i="13"/>
  <c r="C463" i="13" s="1"/>
  <c r="B463" i="13"/>
  <c r="D462" i="13"/>
  <c r="C462" i="13"/>
  <c r="B462" i="13" s="1"/>
  <c r="D461" i="13"/>
  <c r="C461" i="13" s="1"/>
  <c r="B461" i="13"/>
  <c r="D460" i="13"/>
  <c r="C460" i="13"/>
  <c r="B460" i="13" s="1"/>
  <c r="D459" i="13"/>
  <c r="C459" i="13" s="1"/>
  <c r="B459" i="13"/>
  <c r="D458" i="13"/>
  <c r="C458" i="13"/>
  <c r="B458" i="13" s="1"/>
  <c r="D457" i="13"/>
  <c r="C457" i="13" s="1"/>
  <c r="B457" i="13"/>
  <c r="D456" i="13"/>
  <c r="C456" i="13"/>
  <c r="B456" i="13" s="1"/>
  <c r="D455" i="13"/>
  <c r="C455" i="13" s="1"/>
  <c r="B455" i="13"/>
  <c r="D454" i="13"/>
  <c r="C454" i="13"/>
  <c r="B454" i="13" s="1"/>
  <c r="D453" i="13"/>
  <c r="C453" i="13" s="1"/>
  <c r="B453" i="13"/>
  <c r="D452" i="13"/>
  <c r="C452" i="13"/>
  <c r="B452" i="13" s="1"/>
  <c r="D451" i="13"/>
  <c r="C451" i="13" s="1"/>
  <c r="B451" i="13"/>
  <c r="D450" i="13"/>
  <c r="C450" i="13"/>
  <c r="B450" i="13" s="1"/>
  <c r="D449" i="13"/>
  <c r="C449" i="13" s="1"/>
  <c r="B449" i="13"/>
  <c r="D448" i="13"/>
  <c r="C448" i="13"/>
  <c r="B448" i="13" s="1"/>
  <c r="D447" i="13"/>
  <c r="C447" i="13" s="1"/>
  <c r="B447" i="13"/>
  <c r="D446" i="13"/>
  <c r="C446" i="13"/>
  <c r="B446" i="13" s="1"/>
  <c r="D445" i="13"/>
  <c r="C445" i="13" s="1"/>
  <c r="B445" i="13"/>
  <c r="D444" i="13"/>
  <c r="C444" i="13"/>
  <c r="B444" i="13" s="1"/>
  <c r="D443" i="13"/>
  <c r="C443" i="13" s="1"/>
  <c r="B443" i="13"/>
  <c r="D442" i="13"/>
  <c r="C442" i="13"/>
  <c r="B442" i="13" s="1"/>
  <c r="D441" i="13"/>
  <c r="C441" i="13" s="1"/>
  <c r="B441" i="13"/>
  <c r="D440" i="13"/>
  <c r="C440" i="13"/>
  <c r="B440" i="13" s="1"/>
  <c r="D439" i="13"/>
  <c r="C439" i="13" s="1"/>
  <c r="B439" i="13"/>
  <c r="D438" i="13"/>
  <c r="C438" i="13"/>
  <c r="B438" i="13" s="1"/>
  <c r="D437" i="13"/>
  <c r="C437" i="13" s="1"/>
  <c r="B437" i="13"/>
  <c r="D436" i="13"/>
  <c r="C436" i="13"/>
  <c r="B436" i="13" s="1"/>
  <c r="D435" i="13"/>
  <c r="C435" i="13" s="1"/>
  <c r="B435" i="13"/>
  <c r="D434" i="13"/>
  <c r="C434" i="13"/>
  <c r="B434" i="13" s="1"/>
  <c r="D433" i="13"/>
  <c r="C433" i="13" s="1"/>
  <c r="B433" i="13"/>
  <c r="D432" i="13"/>
  <c r="C432" i="13"/>
  <c r="B432" i="13" s="1"/>
  <c r="D431" i="13"/>
  <c r="C431" i="13" s="1"/>
  <c r="B431" i="13"/>
  <c r="D430" i="13"/>
  <c r="C430" i="13"/>
  <c r="B430" i="13" s="1"/>
  <c r="D429" i="13"/>
  <c r="C429" i="13" s="1"/>
  <c r="B429" i="13"/>
  <c r="D428" i="13"/>
  <c r="C428" i="13"/>
  <c r="B428" i="13" s="1"/>
  <c r="D427" i="13"/>
  <c r="C427" i="13" s="1"/>
  <c r="B427" i="13"/>
  <c r="D426" i="13"/>
  <c r="C426" i="13"/>
  <c r="B426" i="13" s="1"/>
  <c r="D425" i="13"/>
  <c r="C425" i="13" s="1"/>
  <c r="B425" i="13"/>
  <c r="D424" i="13"/>
  <c r="C424" i="13"/>
  <c r="B424" i="13" s="1"/>
  <c r="D423" i="13"/>
  <c r="C423" i="13" s="1"/>
  <c r="B423" i="13"/>
  <c r="D422" i="13"/>
  <c r="C422" i="13"/>
  <c r="B422" i="13" s="1"/>
  <c r="D421" i="13"/>
  <c r="C421" i="13" s="1"/>
  <c r="B421" i="13"/>
  <c r="D420" i="13"/>
  <c r="C420" i="13"/>
  <c r="B420" i="13" s="1"/>
  <c r="D419" i="13"/>
  <c r="C419" i="13" s="1"/>
  <c r="B419" i="13"/>
  <c r="D418" i="13"/>
  <c r="C418" i="13"/>
  <c r="B418" i="13" s="1"/>
  <c r="D417" i="13"/>
  <c r="C417" i="13" s="1"/>
  <c r="B417" i="13"/>
  <c r="D416" i="13"/>
  <c r="C416" i="13"/>
  <c r="B416" i="13" s="1"/>
  <c r="D415" i="13"/>
  <c r="C415" i="13" s="1"/>
  <c r="B415" i="13"/>
  <c r="D414" i="13"/>
  <c r="C414" i="13"/>
  <c r="B414" i="13" s="1"/>
  <c r="D413" i="13"/>
  <c r="C413" i="13" s="1"/>
  <c r="B413" i="13"/>
  <c r="D412" i="13"/>
  <c r="C412" i="13"/>
  <c r="B412" i="13" s="1"/>
  <c r="D411" i="13"/>
  <c r="C411" i="13" s="1"/>
  <c r="B411" i="13"/>
  <c r="D410" i="13"/>
  <c r="C410" i="13"/>
  <c r="B410" i="13" s="1"/>
  <c r="D409" i="13"/>
  <c r="C409" i="13" s="1"/>
  <c r="B409" i="13"/>
  <c r="D408" i="13"/>
  <c r="C408" i="13"/>
  <c r="B408" i="13" s="1"/>
  <c r="D407" i="13"/>
  <c r="C407" i="13" s="1"/>
  <c r="B407" i="13"/>
  <c r="D406" i="13"/>
  <c r="C406" i="13"/>
  <c r="B406" i="13" s="1"/>
  <c r="D405" i="13"/>
  <c r="C405" i="13" s="1"/>
  <c r="B405" i="13"/>
  <c r="D404" i="13"/>
  <c r="C404" i="13"/>
  <c r="B404" i="13" s="1"/>
  <c r="D403" i="13"/>
  <c r="C403" i="13" s="1"/>
  <c r="B403" i="13"/>
  <c r="D402" i="13"/>
  <c r="C402" i="13"/>
  <c r="B402" i="13" s="1"/>
  <c r="D401" i="13"/>
  <c r="C401" i="13" s="1"/>
  <c r="B401" i="13"/>
  <c r="D400" i="13"/>
  <c r="C400" i="13"/>
  <c r="B400" i="13" s="1"/>
  <c r="D399" i="13"/>
  <c r="C399" i="13" s="1"/>
  <c r="B399" i="13"/>
  <c r="D398" i="13"/>
  <c r="C398" i="13"/>
  <c r="B398" i="13" s="1"/>
  <c r="D397" i="13"/>
  <c r="C397" i="13" s="1"/>
  <c r="B397" i="13"/>
  <c r="D396" i="13"/>
  <c r="C396" i="13"/>
  <c r="B396" i="13" s="1"/>
  <c r="D395" i="13"/>
  <c r="C395" i="13" s="1"/>
  <c r="B395" i="13"/>
  <c r="D394" i="13"/>
  <c r="C394" i="13"/>
  <c r="B394" i="13" s="1"/>
  <c r="D393" i="13"/>
  <c r="C393" i="13" s="1"/>
  <c r="B393" i="13"/>
  <c r="D392" i="13"/>
  <c r="C392" i="13"/>
  <c r="B392" i="13" s="1"/>
  <c r="D391" i="13"/>
  <c r="C391" i="13" s="1"/>
  <c r="B391" i="13"/>
  <c r="D390" i="13"/>
  <c r="C390" i="13"/>
  <c r="B390" i="13" s="1"/>
  <c r="D389" i="13"/>
  <c r="C389" i="13" s="1"/>
  <c r="B389" i="13"/>
  <c r="D388" i="13"/>
  <c r="C388" i="13"/>
  <c r="B388" i="13" s="1"/>
  <c r="D387" i="13"/>
  <c r="C387" i="13" s="1"/>
  <c r="B387" i="13"/>
  <c r="D386" i="13"/>
  <c r="C386" i="13"/>
  <c r="B386" i="13" s="1"/>
  <c r="D385" i="13"/>
  <c r="C385" i="13" s="1"/>
  <c r="B385" i="13"/>
  <c r="D384" i="13"/>
  <c r="C384" i="13"/>
  <c r="B384" i="13" s="1"/>
  <c r="D383" i="13"/>
  <c r="C383" i="13" s="1"/>
  <c r="B383" i="13"/>
  <c r="D382" i="13"/>
  <c r="C382" i="13"/>
  <c r="B382" i="13" s="1"/>
  <c r="D381" i="13"/>
  <c r="C381" i="13" s="1"/>
  <c r="B381" i="13"/>
  <c r="D380" i="13"/>
  <c r="C380" i="13"/>
  <c r="B380" i="13" s="1"/>
  <c r="D379" i="13"/>
  <c r="C379" i="13" s="1"/>
  <c r="B379" i="13"/>
  <c r="D378" i="13"/>
  <c r="C378" i="13"/>
  <c r="B378" i="13" s="1"/>
  <c r="D377" i="13"/>
  <c r="C377" i="13" s="1"/>
  <c r="B377" i="13"/>
  <c r="D376" i="13"/>
  <c r="C376" i="13"/>
  <c r="B376" i="13" s="1"/>
  <c r="D375" i="13"/>
  <c r="C375" i="13" s="1"/>
  <c r="B375" i="13"/>
  <c r="D374" i="13"/>
  <c r="C374" i="13"/>
  <c r="B374" i="13" s="1"/>
  <c r="D373" i="13"/>
  <c r="C373" i="13" s="1"/>
  <c r="B373" i="13"/>
  <c r="D372" i="13"/>
  <c r="C372" i="13"/>
  <c r="B372" i="13" s="1"/>
  <c r="D371" i="13"/>
  <c r="C371" i="13" s="1"/>
  <c r="B371" i="13"/>
  <c r="D370" i="13"/>
  <c r="C370" i="13"/>
  <c r="B370" i="13" s="1"/>
  <c r="D369" i="13"/>
  <c r="C369" i="13" s="1"/>
  <c r="B369" i="13"/>
  <c r="D368" i="13"/>
  <c r="C368" i="13"/>
  <c r="B368" i="13" s="1"/>
  <c r="D367" i="13"/>
  <c r="C367" i="13" s="1"/>
  <c r="B367" i="13" s="1"/>
  <c r="D366" i="13"/>
  <c r="C366" i="13" s="1"/>
  <c r="B366" i="13" s="1"/>
  <c r="D365" i="13"/>
  <c r="C365" i="13" s="1"/>
  <c r="B365" i="13" s="1"/>
  <c r="D364" i="13"/>
  <c r="C364" i="13"/>
  <c r="B364" i="13" s="1"/>
  <c r="D363" i="13"/>
  <c r="C363" i="13" s="1"/>
  <c r="B363" i="13" s="1"/>
  <c r="D362" i="13"/>
  <c r="C362" i="13" s="1"/>
  <c r="B362" i="13" s="1"/>
  <c r="D361" i="13"/>
  <c r="C361" i="13" s="1"/>
  <c r="B361" i="13" s="1"/>
  <c r="D360" i="13"/>
  <c r="C360" i="13"/>
  <c r="B360" i="13" s="1"/>
  <c r="D359" i="13"/>
  <c r="C359" i="13" s="1"/>
  <c r="B359" i="13" s="1"/>
  <c r="D358" i="13"/>
  <c r="C358" i="13" s="1"/>
  <c r="B358" i="13" s="1"/>
  <c r="D357" i="13"/>
  <c r="C357" i="13" s="1"/>
  <c r="B357" i="13" s="1"/>
  <c r="D356" i="13"/>
  <c r="C356" i="13"/>
  <c r="B356" i="13" s="1"/>
  <c r="D355" i="13"/>
  <c r="C355" i="13" s="1"/>
  <c r="B355" i="13" s="1"/>
  <c r="D354" i="13"/>
  <c r="C354" i="13" s="1"/>
  <c r="B354" i="13" s="1"/>
  <c r="D353" i="13"/>
  <c r="C353" i="13" s="1"/>
  <c r="B353" i="13" s="1"/>
  <c r="D352" i="13"/>
  <c r="C352" i="13"/>
  <c r="B352" i="13" s="1"/>
  <c r="D351" i="13"/>
  <c r="C351" i="13" s="1"/>
  <c r="B351" i="13" s="1"/>
  <c r="D350" i="13"/>
  <c r="C350" i="13" s="1"/>
  <c r="B350" i="13" s="1"/>
  <c r="D349" i="13"/>
  <c r="C349" i="13" s="1"/>
  <c r="B349" i="13" s="1"/>
  <c r="D348" i="13"/>
  <c r="C348" i="13"/>
  <c r="B348" i="13" s="1"/>
  <c r="D347" i="13"/>
  <c r="C347" i="13" s="1"/>
  <c r="B347" i="13" s="1"/>
  <c r="D346" i="13"/>
  <c r="C346" i="13" s="1"/>
  <c r="B346" i="13" s="1"/>
  <c r="D345" i="13"/>
  <c r="C345" i="13" s="1"/>
  <c r="B345" i="13" s="1"/>
  <c r="D344" i="13"/>
  <c r="C344" i="13"/>
  <c r="B344" i="13" s="1"/>
  <c r="D343" i="13"/>
  <c r="C343" i="13" s="1"/>
  <c r="B343" i="13" s="1"/>
  <c r="D342" i="13"/>
  <c r="C342" i="13" s="1"/>
  <c r="B342" i="13" s="1"/>
  <c r="D341" i="13"/>
  <c r="C341" i="13" s="1"/>
  <c r="B341" i="13" s="1"/>
  <c r="D340" i="13"/>
  <c r="C340" i="13"/>
  <c r="B340" i="13" s="1"/>
  <c r="D339" i="13"/>
  <c r="C339" i="13" s="1"/>
  <c r="B339" i="13" s="1"/>
  <c r="D338" i="13"/>
  <c r="C338" i="13" s="1"/>
  <c r="B338" i="13" s="1"/>
  <c r="D337" i="13"/>
  <c r="C337" i="13" s="1"/>
  <c r="B337" i="13" s="1"/>
  <c r="D336" i="13"/>
  <c r="C336" i="13"/>
  <c r="B336" i="13" s="1"/>
  <c r="D335" i="13"/>
  <c r="C335" i="13" s="1"/>
  <c r="B335" i="13" s="1"/>
  <c r="D334" i="13"/>
  <c r="C334" i="13" s="1"/>
  <c r="B334" i="13" s="1"/>
  <c r="D333" i="13"/>
  <c r="C333" i="13" s="1"/>
  <c r="B333" i="13" s="1"/>
  <c r="D332" i="13"/>
  <c r="C332" i="13"/>
  <c r="B332" i="13" s="1"/>
  <c r="D331" i="13"/>
  <c r="C331" i="13" s="1"/>
  <c r="B331" i="13" s="1"/>
  <c r="D330" i="13"/>
  <c r="C330" i="13" s="1"/>
  <c r="B330" i="13" s="1"/>
  <c r="D329" i="13"/>
  <c r="C329" i="13" s="1"/>
  <c r="B329" i="13" s="1"/>
  <c r="D328" i="13"/>
  <c r="C328" i="13"/>
  <c r="B328" i="13" s="1"/>
  <c r="D327" i="13"/>
  <c r="C327" i="13" s="1"/>
  <c r="B327" i="13" s="1"/>
  <c r="D326" i="13"/>
  <c r="C326" i="13" s="1"/>
  <c r="B326" i="13" s="1"/>
  <c r="D325" i="13"/>
  <c r="C325" i="13" s="1"/>
  <c r="B325" i="13" s="1"/>
  <c r="D324" i="13"/>
  <c r="C324" i="13"/>
  <c r="B324" i="13" s="1"/>
  <c r="D323" i="13"/>
  <c r="C323" i="13" s="1"/>
  <c r="B323" i="13" s="1"/>
  <c r="D322" i="13"/>
  <c r="C322" i="13" s="1"/>
  <c r="B322" i="13" s="1"/>
  <c r="D321" i="13"/>
  <c r="C321" i="13" s="1"/>
  <c r="B321" i="13" s="1"/>
  <c r="D320" i="13"/>
  <c r="C320" i="13"/>
  <c r="B320" i="13" s="1"/>
  <c r="D319" i="13"/>
  <c r="C319" i="13" s="1"/>
  <c r="B319" i="13" s="1"/>
  <c r="D318" i="13"/>
  <c r="C318" i="13" s="1"/>
  <c r="B318" i="13" s="1"/>
  <c r="D317" i="13"/>
  <c r="C317" i="13" s="1"/>
  <c r="B317" i="13" s="1"/>
  <c r="D316" i="13"/>
  <c r="C316" i="13"/>
  <c r="B316" i="13" s="1"/>
  <c r="D315" i="13"/>
  <c r="C315" i="13" s="1"/>
  <c r="B315" i="13" s="1"/>
  <c r="D314" i="13"/>
  <c r="C314" i="13" s="1"/>
  <c r="B314" i="13" s="1"/>
  <c r="D313" i="13"/>
  <c r="C313" i="13" s="1"/>
  <c r="B313" i="13" s="1"/>
  <c r="D312" i="13"/>
  <c r="C312" i="13"/>
  <c r="B312" i="13" s="1"/>
  <c r="D311" i="13"/>
  <c r="C311" i="13" s="1"/>
  <c r="B311" i="13" s="1"/>
  <c r="D310" i="13"/>
  <c r="C310" i="13" s="1"/>
  <c r="B310" i="13" s="1"/>
  <c r="D309" i="13"/>
  <c r="C309" i="13" s="1"/>
  <c r="B309" i="13" s="1"/>
  <c r="D308" i="13"/>
  <c r="C308" i="13"/>
  <c r="B308" i="13" s="1"/>
  <c r="D307" i="13"/>
  <c r="C307" i="13" s="1"/>
  <c r="B307" i="13" s="1"/>
  <c r="D306" i="13"/>
  <c r="C306" i="13" s="1"/>
  <c r="B306" i="13" s="1"/>
  <c r="D305" i="13"/>
  <c r="C305" i="13" s="1"/>
  <c r="B305" i="13" s="1"/>
  <c r="D304" i="13"/>
  <c r="C304" i="13"/>
  <c r="B304" i="13" s="1"/>
  <c r="D303" i="13"/>
  <c r="C303" i="13" s="1"/>
  <c r="B303" i="13" s="1"/>
  <c r="D302" i="13"/>
  <c r="C302" i="13" s="1"/>
  <c r="B302" i="13" s="1"/>
  <c r="D301" i="13"/>
  <c r="C301" i="13" s="1"/>
  <c r="B301" i="13" s="1"/>
  <c r="D300" i="13"/>
  <c r="C300" i="13"/>
  <c r="B300" i="13" s="1"/>
  <c r="D299" i="13"/>
  <c r="C299" i="13" s="1"/>
  <c r="B299" i="13" s="1"/>
  <c r="D298" i="13"/>
  <c r="C298" i="13" s="1"/>
  <c r="B298" i="13" s="1"/>
  <c r="D297" i="13"/>
  <c r="C297" i="13" s="1"/>
  <c r="B297" i="13" s="1"/>
  <c r="D296" i="13"/>
  <c r="C296" i="13"/>
  <c r="B296" i="13" s="1"/>
  <c r="D295" i="13"/>
  <c r="C295" i="13" s="1"/>
  <c r="B295" i="13" s="1"/>
  <c r="D294" i="13"/>
  <c r="C294" i="13" s="1"/>
  <c r="B294" i="13" s="1"/>
  <c r="D293" i="13"/>
  <c r="C293" i="13" s="1"/>
  <c r="B293" i="13" s="1"/>
  <c r="D292" i="13"/>
  <c r="C292" i="13"/>
  <c r="B292" i="13" s="1"/>
  <c r="D291" i="13"/>
  <c r="C291" i="13" s="1"/>
  <c r="B291" i="13" s="1"/>
  <c r="D290" i="13"/>
  <c r="C290" i="13" s="1"/>
  <c r="B290" i="13" s="1"/>
  <c r="D289" i="13"/>
  <c r="C289" i="13" s="1"/>
  <c r="B289" i="13" s="1"/>
  <c r="D288" i="13"/>
  <c r="C288" i="13"/>
  <c r="B288" i="13" s="1"/>
  <c r="D287" i="13"/>
  <c r="C287" i="13" s="1"/>
  <c r="B287" i="13" s="1"/>
  <c r="D286" i="13"/>
  <c r="C286" i="13" s="1"/>
  <c r="B286" i="13" s="1"/>
  <c r="D285" i="13"/>
  <c r="C285" i="13" s="1"/>
  <c r="B285" i="13" s="1"/>
  <c r="D284" i="13"/>
  <c r="C284" i="13"/>
  <c r="B284" i="13" s="1"/>
  <c r="D283" i="13"/>
  <c r="C283" i="13" s="1"/>
  <c r="B283" i="13" s="1"/>
  <c r="D282" i="13"/>
  <c r="C282" i="13" s="1"/>
  <c r="B282" i="13" s="1"/>
  <c r="D281" i="13"/>
  <c r="C281" i="13" s="1"/>
  <c r="B281" i="13" s="1"/>
  <c r="D280" i="13"/>
  <c r="C280" i="13"/>
  <c r="B280" i="13" s="1"/>
  <c r="D279" i="13"/>
  <c r="C279" i="13" s="1"/>
  <c r="B279" i="13" s="1"/>
  <c r="D278" i="13"/>
  <c r="C278" i="13"/>
  <c r="B278" i="13" s="1"/>
  <c r="D277" i="13"/>
  <c r="C277" i="13" s="1"/>
  <c r="B277" i="13" s="1"/>
  <c r="D276" i="13"/>
  <c r="C276" i="13"/>
  <c r="B276" i="13" s="1"/>
  <c r="D275" i="13"/>
  <c r="C275" i="13" s="1"/>
  <c r="B275" i="13" s="1"/>
  <c r="D274" i="13"/>
  <c r="C274" i="13"/>
  <c r="B274" i="13" s="1"/>
  <c r="D273" i="13"/>
  <c r="C273" i="13" s="1"/>
  <c r="B273" i="13" s="1"/>
  <c r="D272" i="13"/>
  <c r="C272" i="13"/>
  <c r="B272" i="13" s="1"/>
  <c r="D271" i="13"/>
  <c r="C271" i="13" s="1"/>
  <c r="B271" i="13" s="1"/>
  <c r="D270" i="13"/>
  <c r="C270" i="13"/>
  <c r="B270" i="13" s="1"/>
  <c r="D269" i="13"/>
  <c r="C269" i="13" s="1"/>
  <c r="B269" i="13" s="1"/>
  <c r="D268" i="13"/>
  <c r="C268" i="13"/>
  <c r="B268" i="13" s="1"/>
  <c r="D267" i="13"/>
  <c r="C267" i="13" s="1"/>
  <c r="B267" i="13" s="1"/>
  <c r="D266" i="13"/>
  <c r="C266" i="13"/>
  <c r="B266" i="13" s="1"/>
  <c r="D265" i="13"/>
  <c r="C265" i="13" s="1"/>
  <c r="B265" i="13" s="1"/>
  <c r="D264" i="13"/>
  <c r="C264" i="13"/>
  <c r="B264" i="13" s="1"/>
  <c r="D263" i="13"/>
  <c r="C263" i="13" s="1"/>
  <c r="B263" i="13" s="1"/>
  <c r="D262" i="13"/>
  <c r="C262" i="13"/>
  <c r="B262" i="13" s="1"/>
  <c r="D261" i="13"/>
  <c r="C261" i="13" s="1"/>
  <c r="B261" i="13" s="1"/>
  <c r="D260" i="13"/>
  <c r="C260" i="13"/>
  <c r="B260" i="13" s="1"/>
  <c r="D259" i="13"/>
  <c r="C259" i="13" s="1"/>
  <c r="B259" i="13" s="1"/>
  <c r="D258" i="13"/>
  <c r="C258" i="13"/>
  <c r="B258" i="13" s="1"/>
  <c r="D257" i="13"/>
  <c r="C257" i="13" s="1"/>
  <c r="B257" i="13" s="1"/>
  <c r="D256" i="13"/>
  <c r="C256" i="13"/>
  <c r="B256" i="13" s="1"/>
  <c r="D255" i="13"/>
  <c r="C255" i="13" s="1"/>
  <c r="B255" i="13" s="1"/>
  <c r="D254" i="13"/>
  <c r="C254" i="13"/>
  <c r="B254" i="13" s="1"/>
  <c r="D253" i="13"/>
  <c r="C253" i="13" s="1"/>
  <c r="B253" i="13" s="1"/>
  <c r="D252" i="13"/>
  <c r="C252" i="13"/>
  <c r="B252" i="13" s="1"/>
  <c r="D251" i="13"/>
  <c r="C251" i="13" s="1"/>
  <c r="B251" i="13" s="1"/>
  <c r="D250" i="13"/>
  <c r="C250" i="13"/>
  <c r="B250" i="13" s="1"/>
  <c r="D249" i="13"/>
  <c r="C249" i="13" s="1"/>
  <c r="B249" i="13" s="1"/>
  <c r="D248" i="13"/>
  <c r="C248" i="13"/>
  <c r="B248" i="13" s="1"/>
  <c r="D247" i="13"/>
  <c r="C247" i="13" s="1"/>
  <c r="B247" i="13" s="1"/>
  <c r="D246" i="13"/>
  <c r="C246" i="13"/>
  <c r="B246" i="13" s="1"/>
  <c r="D245" i="13"/>
  <c r="C245" i="13" s="1"/>
  <c r="B245" i="13" s="1"/>
  <c r="D244" i="13"/>
  <c r="C244" i="13"/>
  <c r="B244" i="13" s="1"/>
  <c r="D243" i="13"/>
  <c r="C243" i="13" s="1"/>
  <c r="B243" i="13" s="1"/>
  <c r="D242" i="13"/>
  <c r="C242" i="13"/>
  <c r="B242" i="13" s="1"/>
  <c r="D241" i="13"/>
  <c r="C241" i="13" s="1"/>
  <c r="B241" i="13" s="1"/>
  <c r="D240" i="13"/>
  <c r="C240" i="13"/>
  <c r="B240" i="13" s="1"/>
  <c r="D239" i="13"/>
  <c r="C239" i="13" s="1"/>
  <c r="B239" i="13" s="1"/>
  <c r="D238" i="13"/>
  <c r="C238" i="13"/>
  <c r="B238" i="13" s="1"/>
  <c r="D237" i="13"/>
  <c r="C237" i="13" s="1"/>
  <c r="B237" i="13" s="1"/>
  <c r="D236" i="13"/>
  <c r="C236" i="13"/>
  <c r="B236" i="13" s="1"/>
  <c r="D235" i="13"/>
  <c r="C235" i="13" s="1"/>
  <c r="B235" i="13" s="1"/>
  <c r="D234" i="13"/>
  <c r="C234" i="13"/>
  <c r="B234" i="13" s="1"/>
  <c r="D233" i="13"/>
  <c r="C233" i="13" s="1"/>
  <c r="B233" i="13" s="1"/>
  <c r="D232" i="13"/>
  <c r="C232" i="13"/>
  <c r="B232" i="13" s="1"/>
  <c r="D231" i="13"/>
  <c r="C231" i="13" s="1"/>
  <c r="B231" i="13" s="1"/>
  <c r="D230" i="13"/>
  <c r="C230" i="13"/>
  <c r="B230" i="13" s="1"/>
  <c r="D229" i="13"/>
  <c r="C229" i="13" s="1"/>
  <c r="B229" i="13" s="1"/>
  <c r="D228" i="13"/>
  <c r="C228" i="13"/>
  <c r="B228" i="13" s="1"/>
  <c r="D227" i="13"/>
  <c r="C227" i="13" s="1"/>
  <c r="B227" i="13" s="1"/>
  <c r="D226" i="13"/>
  <c r="C226" i="13"/>
  <c r="B226" i="13" s="1"/>
  <c r="D225" i="13"/>
  <c r="C225" i="13" s="1"/>
  <c r="B225" i="13" s="1"/>
  <c r="D224" i="13"/>
  <c r="C224" i="13"/>
  <c r="B224" i="13" s="1"/>
  <c r="D223" i="13"/>
  <c r="C223" i="13" s="1"/>
  <c r="B223" i="13" s="1"/>
  <c r="D222" i="13"/>
  <c r="C222" i="13"/>
  <c r="B222" i="13" s="1"/>
  <c r="D221" i="13"/>
  <c r="C221" i="13" s="1"/>
  <c r="B221" i="13" s="1"/>
  <c r="D220" i="13"/>
  <c r="C220" i="13"/>
  <c r="B220" i="13" s="1"/>
  <c r="D219" i="13"/>
  <c r="C219" i="13" s="1"/>
  <c r="B219" i="13" s="1"/>
  <c r="D218" i="13"/>
  <c r="C218" i="13"/>
  <c r="B218" i="13" s="1"/>
  <c r="D217" i="13"/>
  <c r="C217" i="13" s="1"/>
  <c r="B217" i="13" s="1"/>
  <c r="D216" i="13"/>
  <c r="C216" i="13"/>
  <c r="B216" i="13" s="1"/>
  <c r="D215" i="13"/>
  <c r="C215" i="13" s="1"/>
  <c r="B215" i="13" s="1"/>
  <c r="D214" i="13"/>
  <c r="C214" i="13"/>
  <c r="B214" i="13" s="1"/>
  <c r="D213" i="13"/>
  <c r="C213" i="13" s="1"/>
  <c r="B213" i="13" s="1"/>
  <c r="D212" i="13"/>
  <c r="C212" i="13"/>
  <c r="B212" i="13" s="1"/>
  <c r="D211" i="13"/>
  <c r="C211" i="13" s="1"/>
  <c r="B211" i="13" s="1"/>
  <c r="D210" i="13"/>
  <c r="C210" i="13"/>
  <c r="B210" i="13" s="1"/>
  <c r="D209" i="13"/>
  <c r="C209" i="13" s="1"/>
  <c r="B209" i="13" s="1"/>
  <c r="D208" i="13"/>
  <c r="C208" i="13"/>
  <c r="B208" i="13" s="1"/>
  <c r="D207" i="13"/>
  <c r="C207" i="13" s="1"/>
  <c r="B207" i="13" s="1"/>
  <c r="D206" i="13"/>
  <c r="C206" i="13"/>
  <c r="B206" i="13" s="1"/>
  <c r="D205" i="13"/>
  <c r="C205" i="13" s="1"/>
  <c r="B205" i="13" s="1"/>
  <c r="D204" i="13"/>
  <c r="C204" i="13"/>
  <c r="B204" i="13" s="1"/>
  <c r="D203" i="13"/>
  <c r="C203" i="13" s="1"/>
  <c r="B203" i="13" s="1"/>
  <c r="D202" i="13"/>
  <c r="C202" i="13"/>
  <c r="B202" i="13" s="1"/>
  <c r="D201" i="13"/>
  <c r="C201" i="13" s="1"/>
  <c r="B201" i="13" s="1"/>
  <c r="D200" i="13"/>
  <c r="C200" i="13"/>
  <c r="B200" i="13" s="1"/>
  <c r="D199" i="13"/>
  <c r="C199" i="13" s="1"/>
  <c r="B199" i="13" s="1"/>
  <c r="D198" i="13"/>
  <c r="C198" i="13"/>
  <c r="B198" i="13" s="1"/>
  <c r="D197" i="13"/>
  <c r="C197" i="13" s="1"/>
  <c r="B197" i="13" s="1"/>
  <c r="D196" i="13"/>
  <c r="C196" i="13"/>
  <c r="B196" i="13" s="1"/>
  <c r="D195" i="13"/>
  <c r="C195" i="13" s="1"/>
  <c r="B195" i="13" s="1"/>
  <c r="D194" i="13"/>
  <c r="C194" i="13"/>
  <c r="B194" i="13" s="1"/>
  <c r="D193" i="13"/>
  <c r="C193" i="13" s="1"/>
  <c r="B193" i="13" s="1"/>
  <c r="D192" i="13"/>
  <c r="C192" i="13"/>
  <c r="B192" i="13" s="1"/>
  <c r="D191" i="13"/>
  <c r="C191" i="13" s="1"/>
  <c r="B191" i="13" s="1"/>
  <c r="D190" i="13"/>
  <c r="C190" i="13"/>
  <c r="B190" i="13" s="1"/>
  <c r="D189" i="13"/>
  <c r="C189" i="13" s="1"/>
  <c r="B189" i="13" s="1"/>
  <c r="D188" i="13"/>
  <c r="C188" i="13"/>
  <c r="B188" i="13" s="1"/>
  <c r="D187" i="13"/>
  <c r="C187" i="13" s="1"/>
  <c r="B187" i="13" s="1"/>
  <c r="D186" i="13"/>
  <c r="C186" i="13"/>
  <c r="B186" i="13" s="1"/>
  <c r="D185" i="13"/>
  <c r="C185" i="13" s="1"/>
  <c r="B185" i="13" s="1"/>
  <c r="D184" i="13"/>
  <c r="C184" i="13"/>
  <c r="B184" i="13" s="1"/>
  <c r="D183" i="13"/>
  <c r="C183" i="13" s="1"/>
  <c r="B183" i="13" s="1"/>
  <c r="D182" i="13"/>
  <c r="C182" i="13"/>
  <c r="B182" i="13" s="1"/>
  <c r="D181" i="13"/>
  <c r="C181" i="13" s="1"/>
  <c r="B181" i="13" s="1"/>
  <c r="D180" i="13"/>
  <c r="C180" i="13"/>
  <c r="B180" i="13" s="1"/>
  <c r="D179" i="13"/>
  <c r="C179" i="13" s="1"/>
  <c r="B179" i="13" s="1"/>
  <c r="D178" i="13"/>
  <c r="C178" i="13"/>
  <c r="B178" i="13" s="1"/>
  <c r="D177" i="13"/>
  <c r="C177" i="13" s="1"/>
  <c r="B177" i="13" s="1"/>
  <c r="D176" i="13"/>
  <c r="C176" i="13"/>
  <c r="B176" i="13" s="1"/>
  <c r="D175" i="13"/>
  <c r="C175" i="13" s="1"/>
  <c r="B175" i="13" s="1"/>
  <c r="D174" i="13"/>
  <c r="C174" i="13"/>
  <c r="B174" i="13" s="1"/>
  <c r="D173" i="13"/>
  <c r="C173" i="13" s="1"/>
  <c r="B173" i="13" s="1"/>
  <c r="D172" i="13"/>
  <c r="C172" i="13"/>
  <c r="B172" i="13" s="1"/>
  <c r="D171" i="13"/>
  <c r="C171" i="13" s="1"/>
  <c r="B171" i="13" s="1"/>
  <c r="D170" i="13"/>
  <c r="C170" i="13"/>
  <c r="B170" i="13" s="1"/>
  <c r="D169" i="13"/>
  <c r="C169" i="13" s="1"/>
  <c r="B169" i="13" s="1"/>
  <c r="D168" i="13"/>
  <c r="C168" i="13"/>
  <c r="B168" i="13" s="1"/>
  <c r="D167" i="13"/>
  <c r="C167" i="13" s="1"/>
  <c r="B167" i="13" s="1"/>
  <c r="D166" i="13"/>
  <c r="C166" i="13"/>
  <c r="B166" i="13" s="1"/>
  <c r="D165" i="13"/>
  <c r="C165" i="13" s="1"/>
  <c r="B165" i="13" s="1"/>
  <c r="D164" i="13"/>
  <c r="C164" i="13"/>
  <c r="B164" i="13" s="1"/>
  <c r="D163" i="13"/>
  <c r="C163" i="13" s="1"/>
  <c r="B163" i="13" s="1"/>
  <c r="D162" i="13"/>
  <c r="C162" i="13"/>
  <c r="B162" i="13" s="1"/>
  <c r="D161" i="13"/>
  <c r="C161" i="13" s="1"/>
  <c r="B161" i="13" s="1"/>
  <c r="D160" i="13"/>
  <c r="C160" i="13"/>
  <c r="B160" i="13" s="1"/>
  <c r="D159" i="13"/>
  <c r="C159" i="13" s="1"/>
  <c r="B159" i="13" s="1"/>
  <c r="D158" i="13"/>
  <c r="C158" i="13"/>
  <c r="B158" i="13" s="1"/>
  <c r="D157" i="13"/>
  <c r="C157" i="13" s="1"/>
  <c r="B157" i="13" s="1"/>
  <c r="D156" i="13"/>
  <c r="C156" i="13"/>
  <c r="B156" i="13" s="1"/>
  <c r="D155" i="13"/>
  <c r="C155" i="13" s="1"/>
  <c r="B155" i="13" s="1"/>
  <c r="D154" i="13"/>
  <c r="C154" i="13"/>
  <c r="B154" i="13" s="1"/>
  <c r="D153" i="13"/>
  <c r="C153" i="13" s="1"/>
  <c r="B153" i="13" s="1"/>
  <c r="D152" i="13"/>
  <c r="C152" i="13"/>
  <c r="B152" i="13" s="1"/>
  <c r="D151" i="13"/>
  <c r="C151" i="13" s="1"/>
  <c r="B151" i="13" s="1"/>
  <c r="D150" i="13"/>
  <c r="C150" i="13"/>
  <c r="B150" i="13" s="1"/>
  <c r="D149" i="13"/>
  <c r="C149" i="13" s="1"/>
  <c r="B149" i="13" s="1"/>
  <c r="D148" i="13"/>
  <c r="C148" i="13"/>
  <c r="B148" i="13" s="1"/>
  <c r="D147" i="13"/>
  <c r="C147" i="13" s="1"/>
  <c r="B147" i="13" s="1"/>
  <c r="D146" i="13"/>
  <c r="C146" i="13"/>
  <c r="B146" i="13" s="1"/>
  <c r="D145" i="13"/>
  <c r="C145" i="13" s="1"/>
  <c r="B145" i="13" s="1"/>
  <c r="D144" i="13"/>
  <c r="C144" i="13"/>
  <c r="B144" i="13" s="1"/>
  <c r="D143" i="13"/>
  <c r="C143" i="13" s="1"/>
  <c r="B143" i="13" s="1"/>
  <c r="D142" i="13"/>
  <c r="C142" i="13"/>
  <c r="B142" i="13" s="1"/>
  <c r="D141" i="13"/>
  <c r="C141" i="13" s="1"/>
  <c r="B141" i="13" s="1"/>
  <c r="D140" i="13"/>
  <c r="C140" i="13"/>
  <c r="B140" i="13" s="1"/>
  <c r="D139" i="13"/>
  <c r="C139" i="13" s="1"/>
  <c r="B139" i="13" s="1"/>
  <c r="D138" i="13"/>
  <c r="C138" i="13"/>
  <c r="B138" i="13" s="1"/>
  <c r="D137" i="13"/>
  <c r="C137" i="13" s="1"/>
  <c r="B137" i="13" s="1"/>
  <c r="D136" i="13"/>
  <c r="C136" i="13"/>
  <c r="B136" i="13" s="1"/>
  <c r="D135" i="13"/>
  <c r="C135" i="13" s="1"/>
  <c r="B135" i="13" s="1"/>
  <c r="D134" i="13"/>
  <c r="C134" i="13"/>
  <c r="B134" i="13" s="1"/>
  <c r="D133" i="13"/>
  <c r="C133" i="13" s="1"/>
  <c r="B133" i="13" s="1"/>
  <c r="D132" i="13"/>
  <c r="C132" i="13"/>
  <c r="B132" i="13" s="1"/>
  <c r="D131" i="13"/>
  <c r="C131" i="13" s="1"/>
  <c r="B131" i="13" s="1"/>
  <c r="D130" i="13"/>
  <c r="C130" i="13"/>
  <c r="B130" i="13" s="1"/>
  <c r="D129" i="13"/>
  <c r="C129" i="13" s="1"/>
  <c r="B129" i="13" s="1"/>
  <c r="D128" i="13"/>
  <c r="C128" i="13"/>
  <c r="B128" i="13" s="1"/>
  <c r="D127" i="13"/>
  <c r="C127" i="13" s="1"/>
  <c r="B127" i="13" s="1"/>
  <c r="D126" i="13"/>
  <c r="C126" i="13"/>
  <c r="B126" i="13" s="1"/>
  <c r="D125" i="13"/>
  <c r="C125" i="13" s="1"/>
  <c r="B125" i="13" s="1"/>
  <c r="D124" i="13"/>
  <c r="C124" i="13"/>
  <c r="B124" i="13" s="1"/>
  <c r="D123" i="13"/>
  <c r="C123" i="13" s="1"/>
  <c r="B123" i="13" s="1"/>
  <c r="D122" i="13"/>
  <c r="C122" i="13"/>
  <c r="B122" i="13" s="1"/>
  <c r="D121" i="13"/>
  <c r="C121" i="13" s="1"/>
  <c r="B121" i="13" s="1"/>
  <c r="D120" i="13"/>
  <c r="C120" i="13"/>
  <c r="B120" i="13" s="1"/>
  <c r="D119" i="13"/>
  <c r="C119" i="13" s="1"/>
  <c r="B119" i="13" s="1"/>
  <c r="D118" i="13"/>
  <c r="C118" i="13"/>
  <c r="B118" i="13" s="1"/>
  <c r="D117" i="13"/>
  <c r="C117" i="13" s="1"/>
  <c r="B117" i="13" s="1"/>
  <c r="D116" i="13"/>
  <c r="C116" i="13"/>
  <c r="B116" i="13" s="1"/>
  <c r="D115" i="13"/>
  <c r="C115" i="13" s="1"/>
  <c r="B115" i="13" s="1"/>
  <c r="D114" i="13"/>
  <c r="C114" i="13"/>
  <c r="B114" i="13" s="1"/>
  <c r="D113" i="13"/>
  <c r="C113" i="13" s="1"/>
  <c r="B113" i="13" s="1"/>
  <c r="D112" i="13"/>
  <c r="C112" i="13"/>
  <c r="B112" i="13" s="1"/>
  <c r="D111" i="13"/>
  <c r="C111" i="13" s="1"/>
  <c r="B111" i="13" s="1"/>
  <c r="D110" i="13"/>
  <c r="C110" i="13"/>
  <c r="B110" i="13" s="1"/>
  <c r="D109" i="13"/>
  <c r="C109" i="13" s="1"/>
  <c r="B109" i="13" s="1"/>
  <c r="D108" i="13"/>
  <c r="C108" i="13"/>
  <c r="B108" i="13" s="1"/>
  <c r="D107" i="13"/>
  <c r="C107" i="13" s="1"/>
  <c r="B107" i="13" s="1"/>
  <c r="D106" i="13"/>
  <c r="C106" i="13"/>
  <c r="B106" i="13" s="1"/>
  <c r="D105" i="13"/>
  <c r="C105" i="13" s="1"/>
  <c r="B105" i="13" s="1"/>
  <c r="D104" i="13"/>
  <c r="C104" i="13"/>
  <c r="B104" i="13" s="1"/>
  <c r="D103" i="13"/>
  <c r="C103" i="13" s="1"/>
  <c r="B103" i="13" s="1"/>
  <c r="D102" i="13"/>
  <c r="C102" i="13"/>
  <c r="B102" i="13" s="1"/>
  <c r="D101" i="13"/>
  <c r="C101" i="13" s="1"/>
  <c r="B101" i="13" s="1"/>
  <c r="D100" i="13"/>
  <c r="C100" i="13"/>
  <c r="B100" i="13" s="1"/>
  <c r="D99" i="13"/>
  <c r="C99" i="13" s="1"/>
  <c r="B99" i="13" s="1"/>
  <c r="D98" i="13"/>
  <c r="C98" i="13"/>
  <c r="B98" i="13" s="1"/>
  <c r="D97" i="13"/>
  <c r="C97" i="13" s="1"/>
  <c r="B97" i="13" s="1"/>
  <c r="D96" i="13"/>
  <c r="C96" i="13"/>
  <c r="B96" i="13" s="1"/>
  <c r="D95" i="13"/>
  <c r="C95" i="13" s="1"/>
  <c r="B95" i="13" s="1"/>
  <c r="D94" i="13"/>
  <c r="C94" i="13"/>
  <c r="B94" i="13" s="1"/>
  <c r="D93" i="13"/>
  <c r="C93" i="13" s="1"/>
  <c r="B93" i="13" s="1"/>
  <c r="D92" i="13"/>
  <c r="C92" i="13"/>
  <c r="B92" i="13" s="1"/>
  <c r="D91" i="13"/>
  <c r="C91" i="13" s="1"/>
  <c r="B91" i="13" s="1"/>
  <c r="D90" i="13"/>
  <c r="C90" i="13"/>
  <c r="B90" i="13" s="1"/>
  <c r="D89" i="13"/>
  <c r="C89" i="13" s="1"/>
  <c r="B89" i="13" s="1"/>
  <c r="D88" i="13"/>
  <c r="C88" i="13"/>
  <c r="B88" i="13" s="1"/>
  <c r="D87" i="13"/>
  <c r="C87" i="13" s="1"/>
  <c r="B87" i="13" s="1"/>
  <c r="D86" i="13"/>
  <c r="C86" i="13"/>
  <c r="B86" i="13" s="1"/>
  <c r="D85" i="13"/>
  <c r="C85" i="13" s="1"/>
  <c r="B85" i="13" s="1"/>
  <c r="D84" i="13"/>
  <c r="C84" i="13"/>
  <c r="B84" i="13" s="1"/>
  <c r="D83" i="13"/>
  <c r="C83" i="13" s="1"/>
  <c r="B83" i="13" s="1"/>
  <c r="D82" i="13"/>
  <c r="C82" i="13"/>
  <c r="B82" i="13" s="1"/>
  <c r="D81" i="13"/>
  <c r="C81" i="13" s="1"/>
  <c r="B81" i="13" s="1"/>
  <c r="D80" i="13"/>
  <c r="C80" i="13"/>
  <c r="B80" i="13" s="1"/>
  <c r="D79" i="13"/>
  <c r="C79" i="13" s="1"/>
  <c r="B79" i="13" s="1"/>
  <c r="D78" i="13"/>
  <c r="C78" i="13"/>
  <c r="B78" i="13" s="1"/>
  <c r="D77" i="13"/>
  <c r="C77" i="13" s="1"/>
  <c r="B77" i="13" s="1"/>
  <c r="D76" i="13"/>
  <c r="C76" i="13"/>
  <c r="B76" i="13" s="1"/>
  <c r="D75" i="13"/>
  <c r="C75" i="13" s="1"/>
  <c r="B75" i="13" s="1"/>
  <c r="D74" i="13"/>
  <c r="C74" i="13"/>
  <c r="B74" i="13" s="1"/>
  <c r="D73" i="13"/>
  <c r="C73" i="13" s="1"/>
  <c r="B73" i="13" s="1"/>
  <c r="D72" i="13"/>
  <c r="C72" i="13"/>
  <c r="B72" i="13" s="1"/>
  <c r="D71" i="13"/>
  <c r="C71" i="13" s="1"/>
  <c r="B71" i="13" s="1"/>
  <c r="D70" i="13"/>
  <c r="C70" i="13"/>
  <c r="B70" i="13" s="1"/>
  <c r="D69" i="13"/>
  <c r="C69" i="13" s="1"/>
  <c r="B69" i="13" s="1"/>
  <c r="D68" i="13"/>
  <c r="C68" i="13"/>
  <c r="B68" i="13" s="1"/>
  <c r="D67" i="13"/>
  <c r="C67" i="13" s="1"/>
  <c r="B67" i="13" s="1"/>
  <c r="D66" i="13"/>
  <c r="C66" i="13"/>
  <c r="B66" i="13" s="1"/>
  <c r="D65" i="13"/>
  <c r="C65" i="13" s="1"/>
  <c r="B65" i="13" s="1"/>
  <c r="D64" i="13"/>
  <c r="C64" i="13"/>
  <c r="B64" i="13" s="1"/>
  <c r="D63" i="13"/>
  <c r="C63" i="13" s="1"/>
  <c r="B63" i="13" s="1"/>
  <c r="D62" i="13"/>
  <c r="C62" i="13"/>
  <c r="B62" i="13" s="1"/>
  <c r="D61" i="13"/>
  <c r="C61" i="13" s="1"/>
  <c r="B61" i="13" s="1"/>
  <c r="D60" i="13"/>
  <c r="C60" i="13"/>
  <c r="B60" i="13" s="1"/>
  <c r="D59" i="13"/>
  <c r="C59" i="13" s="1"/>
  <c r="B59" i="13" s="1"/>
  <c r="D58" i="13"/>
  <c r="C58" i="13"/>
  <c r="B58" i="13" s="1"/>
  <c r="D57" i="13"/>
  <c r="C57" i="13" s="1"/>
  <c r="B57" i="13" s="1"/>
  <c r="D56" i="13"/>
  <c r="C56" i="13"/>
  <c r="B56" i="13" s="1"/>
  <c r="D55" i="13"/>
  <c r="C55" i="13" s="1"/>
  <c r="B55" i="13" s="1"/>
  <c r="D54" i="13"/>
  <c r="C54" i="13"/>
  <c r="B54" i="13" s="1"/>
  <c r="D53" i="13"/>
  <c r="C53" i="13" s="1"/>
  <c r="B53" i="13" s="1"/>
  <c r="D52" i="13"/>
  <c r="C52" i="13"/>
  <c r="B52" i="13" s="1"/>
  <c r="D51" i="13"/>
  <c r="C51" i="13" s="1"/>
  <c r="B51" i="13" s="1"/>
  <c r="D50" i="13"/>
  <c r="C50" i="13"/>
  <c r="B50" i="13" s="1"/>
  <c r="D49" i="13"/>
  <c r="C49" i="13" s="1"/>
  <c r="B49" i="13" s="1"/>
  <c r="D48" i="13"/>
  <c r="C48" i="13"/>
  <c r="B48" i="13" s="1"/>
  <c r="D47" i="13"/>
  <c r="C47" i="13" s="1"/>
  <c r="B47" i="13" s="1"/>
  <c r="D46" i="13"/>
  <c r="C46" i="13"/>
  <c r="B46" i="13" s="1"/>
  <c r="D45" i="13"/>
  <c r="C45" i="13" s="1"/>
  <c r="B45" i="13" s="1"/>
  <c r="D44" i="13"/>
  <c r="C44" i="13"/>
  <c r="B44" i="13" s="1"/>
  <c r="D43" i="13"/>
  <c r="C43" i="13" s="1"/>
  <c r="B43" i="13" s="1"/>
  <c r="D42" i="13"/>
  <c r="C42" i="13"/>
  <c r="B42" i="13" s="1"/>
  <c r="D41" i="13"/>
  <c r="C41" i="13" s="1"/>
  <c r="B41" i="13" s="1"/>
  <c r="D40" i="13"/>
  <c r="C40" i="13"/>
  <c r="B40" i="13" s="1"/>
  <c r="D39" i="13"/>
  <c r="C39" i="13" s="1"/>
  <c r="B39" i="13" s="1"/>
  <c r="D38" i="13"/>
  <c r="C38" i="13"/>
  <c r="B38" i="13" s="1"/>
  <c r="D37" i="13"/>
  <c r="C37" i="13" s="1"/>
  <c r="B37" i="13" s="1"/>
  <c r="D36" i="13"/>
  <c r="C36" i="13"/>
  <c r="B36" i="13" s="1"/>
  <c r="D35" i="13"/>
  <c r="C35" i="13" s="1"/>
  <c r="B35" i="13" s="1"/>
  <c r="D34" i="13"/>
  <c r="C34" i="13"/>
  <c r="B34" i="13" s="1"/>
  <c r="D33" i="13"/>
  <c r="C33" i="13" s="1"/>
  <c r="B33" i="13" s="1"/>
  <c r="D32" i="13"/>
  <c r="C32" i="13"/>
  <c r="B32" i="13" s="1"/>
  <c r="D31" i="13"/>
  <c r="C31" i="13" s="1"/>
  <c r="B31" i="13" s="1"/>
  <c r="D30" i="13"/>
  <c r="C30" i="13"/>
  <c r="B30" i="13" s="1"/>
  <c r="D29" i="13"/>
  <c r="C29" i="13" s="1"/>
  <c r="B29" i="13" s="1"/>
  <c r="D28" i="13"/>
  <c r="C28" i="13"/>
  <c r="B28" i="13" s="1"/>
  <c r="D27" i="13"/>
  <c r="C27" i="13" s="1"/>
  <c r="B27" i="13" s="1"/>
  <c r="D26" i="13"/>
  <c r="C26" i="13"/>
  <c r="B26" i="13" s="1"/>
  <c r="D25" i="13"/>
  <c r="C25" i="13" s="1"/>
  <c r="B25" i="13" s="1"/>
  <c r="D24" i="13"/>
  <c r="C24" i="13"/>
  <c r="B24" i="13" s="1"/>
  <c r="D23" i="13"/>
  <c r="C23" i="13" s="1"/>
  <c r="B23" i="13" s="1"/>
  <c r="D22" i="13"/>
  <c r="C22" i="13"/>
  <c r="B22" i="13" s="1"/>
  <c r="D21" i="13"/>
  <c r="C21" i="13" s="1"/>
  <c r="B21" i="13" s="1"/>
  <c r="D20" i="13"/>
  <c r="C20" i="13"/>
  <c r="B20" i="13" s="1"/>
  <c r="D19" i="13"/>
  <c r="C19" i="13" s="1"/>
  <c r="B19" i="13" s="1"/>
  <c r="D18" i="13"/>
  <c r="C18" i="13"/>
  <c r="B18" i="13" s="1"/>
  <c r="D17" i="13"/>
  <c r="C17" i="13" s="1"/>
  <c r="B17" i="13" s="1"/>
  <c r="D16" i="13"/>
  <c r="C16" i="13"/>
  <c r="B16" i="13" s="1"/>
  <c r="D15" i="13"/>
  <c r="C15" i="13" s="1"/>
  <c r="B15" i="13" s="1"/>
  <c r="D14" i="13"/>
  <c r="C14" i="13"/>
  <c r="B14" i="13" s="1"/>
  <c r="D13" i="13"/>
  <c r="C13" i="13" s="1"/>
  <c r="B13" i="13" s="1"/>
  <c r="D12" i="13"/>
  <c r="C12" i="13"/>
  <c r="B12" i="13" s="1"/>
  <c r="D11" i="13"/>
  <c r="C11" i="13" s="1"/>
  <c r="B11" i="13" s="1"/>
  <c r="D10" i="13"/>
  <c r="C10" i="13"/>
  <c r="B10" i="13" s="1"/>
  <c r="D9" i="13"/>
  <c r="C9" i="13" s="1"/>
  <c r="B9" i="13" s="1"/>
  <c r="D8" i="13"/>
  <c r="C8" i="13"/>
  <c r="B8" i="13" s="1"/>
  <c r="N5856" i="7"/>
  <c r="N5855" i="7"/>
  <c r="N5854" i="7"/>
  <c r="N5853" i="7"/>
  <c r="N5852" i="7"/>
  <c r="N5851" i="7"/>
  <c r="N5850" i="7"/>
  <c r="N5849" i="7"/>
  <c r="N5848" i="7"/>
  <c r="N5847" i="7"/>
  <c r="N5846" i="7"/>
  <c r="N5845" i="7"/>
  <c r="N5844" i="7"/>
  <c r="N5843" i="7"/>
  <c r="N5842" i="7"/>
  <c r="N5841" i="7"/>
  <c r="N5840" i="7"/>
  <c r="N5839" i="7"/>
  <c r="N5838" i="7"/>
  <c r="N5837" i="7"/>
  <c r="N5836" i="7"/>
  <c r="N5835" i="7"/>
  <c r="N5834" i="7"/>
  <c r="N5833" i="7"/>
  <c r="N5832" i="7"/>
  <c r="N5831" i="7"/>
  <c r="N5830" i="7"/>
  <c r="N5829" i="7"/>
  <c r="N5828" i="7"/>
  <c r="N5827" i="7"/>
  <c r="N5826" i="7"/>
  <c r="N5825" i="7"/>
  <c r="N5824" i="7"/>
  <c r="N5823" i="7"/>
  <c r="N5822" i="7"/>
  <c r="N5821" i="7"/>
  <c r="N5820" i="7"/>
  <c r="N5819" i="7"/>
  <c r="N5818" i="7"/>
  <c r="N5817" i="7"/>
  <c r="N5816" i="7"/>
  <c r="N5815" i="7"/>
  <c r="N5814" i="7"/>
  <c r="N5813" i="7"/>
  <c r="N5812" i="7"/>
  <c r="N5811" i="7"/>
  <c r="N5810" i="7"/>
  <c r="N5809" i="7"/>
  <c r="N5808" i="7"/>
  <c r="N5807" i="7"/>
  <c r="N5806" i="7"/>
  <c r="N5805" i="7"/>
  <c r="N5804" i="7"/>
  <c r="N5803" i="7"/>
  <c r="N5802" i="7"/>
  <c r="N5801" i="7"/>
  <c r="N5800" i="7"/>
  <c r="N5799" i="7"/>
  <c r="N5798" i="7"/>
  <c r="N5797" i="7"/>
  <c r="N5796" i="7"/>
  <c r="N5795" i="7"/>
  <c r="N5794" i="7"/>
  <c r="N5793" i="7"/>
  <c r="N5792" i="7"/>
  <c r="N5791" i="7"/>
  <c r="N5790" i="7"/>
  <c r="N5789" i="7"/>
  <c r="N5788" i="7"/>
  <c r="N5787" i="7"/>
  <c r="N5786" i="7"/>
  <c r="N5785" i="7"/>
  <c r="N5784" i="7"/>
  <c r="N5783" i="7"/>
  <c r="N5782" i="7"/>
  <c r="N5781" i="7"/>
  <c r="N5780" i="7"/>
  <c r="N5779" i="7"/>
  <c r="N5778" i="7"/>
  <c r="N5777" i="7"/>
  <c r="N5776" i="7"/>
  <c r="N5775" i="7"/>
  <c r="N5774" i="7"/>
  <c r="N5773" i="7"/>
  <c r="N5772" i="7"/>
  <c r="N5771" i="7"/>
  <c r="N5770" i="7"/>
  <c r="N5769" i="7"/>
  <c r="N5768" i="7"/>
  <c r="N5767" i="7"/>
  <c r="N5766" i="7"/>
  <c r="N5765" i="7"/>
  <c r="N5764" i="7"/>
  <c r="N5763" i="7"/>
  <c r="N5762" i="7"/>
  <c r="N5761" i="7"/>
  <c r="N5760" i="7"/>
  <c r="N5759" i="7"/>
  <c r="N5758" i="7"/>
  <c r="N5757" i="7"/>
  <c r="N5756" i="7"/>
  <c r="N5755" i="7"/>
  <c r="N5754" i="7"/>
  <c r="N5753" i="7"/>
  <c r="N5752" i="7"/>
  <c r="N5751" i="7"/>
  <c r="N5750" i="7"/>
  <c r="N5749" i="7"/>
  <c r="N5748" i="7"/>
  <c r="N5747" i="7"/>
  <c r="N5746" i="7"/>
  <c r="N5745" i="7"/>
  <c r="N5744" i="7"/>
  <c r="N5743" i="7"/>
  <c r="N5742" i="7"/>
  <c r="N5741" i="7"/>
  <c r="N5740" i="7"/>
  <c r="N5739" i="7"/>
  <c r="N5738" i="7"/>
  <c r="N5737" i="7"/>
  <c r="N5736" i="7"/>
  <c r="N5735" i="7"/>
  <c r="N5734" i="7"/>
  <c r="N5733" i="7"/>
  <c r="N5732" i="7"/>
  <c r="N5731" i="7"/>
  <c r="N5730" i="7"/>
  <c r="N5729" i="7"/>
  <c r="N5728" i="7"/>
  <c r="N5727" i="7"/>
  <c r="N5726" i="7"/>
  <c r="N5725" i="7"/>
  <c r="N5724" i="7"/>
  <c r="N5723" i="7"/>
  <c r="N5722" i="7"/>
  <c r="N5721" i="7"/>
  <c r="N5720" i="7"/>
  <c r="N5719" i="7"/>
  <c r="N5718" i="7"/>
  <c r="N5717" i="7"/>
  <c r="N5716" i="7"/>
  <c r="N5715" i="7"/>
  <c r="N5714" i="7"/>
  <c r="N5713" i="7"/>
  <c r="N5712" i="7"/>
  <c r="N5711" i="7"/>
  <c r="N5710" i="7"/>
  <c r="N5709" i="7"/>
  <c r="N5708" i="7"/>
  <c r="N5707" i="7"/>
  <c r="N5706" i="7"/>
  <c r="N5705" i="7"/>
  <c r="N5704" i="7"/>
  <c r="N5703" i="7"/>
  <c r="N5702" i="7"/>
  <c r="N5701" i="7"/>
  <c r="N5700" i="7"/>
  <c r="N5699" i="7"/>
  <c r="N5698" i="7"/>
  <c r="N5697" i="7"/>
  <c r="N5696" i="7"/>
  <c r="N5695" i="7"/>
  <c r="N5694" i="7"/>
  <c r="N5693" i="7"/>
  <c r="N5692" i="7"/>
  <c r="N5691" i="7"/>
  <c r="N5690" i="7"/>
  <c r="N5689" i="7"/>
  <c r="N5688" i="7"/>
  <c r="N5687" i="7"/>
  <c r="N5686" i="7"/>
  <c r="N5685" i="7"/>
  <c r="N5684" i="7"/>
  <c r="N5683" i="7"/>
  <c r="N5682" i="7"/>
  <c r="N5681" i="7"/>
  <c r="N5680" i="7"/>
  <c r="N5679" i="7"/>
  <c r="N5678" i="7"/>
  <c r="N5677" i="7"/>
  <c r="N5676" i="7"/>
  <c r="N5675" i="7"/>
  <c r="N5674" i="7"/>
  <c r="N5673" i="7"/>
  <c r="N5672" i="7"/>
  <c r="N5671" i="7"/>
  <c r="N5670" i="7"/>
  <c r="N5669" i="7"/>
  <c r="N5668" i="7"/>
  <c r="N5667" i="7"/>
  <c r="N5666" i="7"/>
  <c r="N5665" i="7"/>
  <c r="N5664" i="7"/>
  <c r="N5663" i="7"/>
  <c r="N5662" i="7"/>
  <c r="N5661" i="7"/>
  <c r="N5660" i="7"/>
  <c r="N5659" i="7"/>
  <c r="N5658" i="7"/>
  <c r="N5657" i="7"/>
  <c r="N5656" i="7"/>
  <c r="N5655" i="7"/>
  <c r="N5654" i="7"/>
  <c r="N5653" i="7"/>
  <c r="N5652" i="7"/>
  <c r="N5651" i="7"/>
  <c r="N5650" i="7"/>
  <c r="N5649" i="7"/>
  <c r="N5648" i="7"/>
  <c r="N5647" i="7"/>
  <c r="N5646" i="7"/>
  <c r="N5645" i="7"/>
  <c r="N5644" i="7"/>
  <c r="N5643" i="7"/>
  <c r="N5642" i="7"/>
  <c r="N5641" i="7"/>
  <c r="N5640" i="7"/>
  <c r="N5639" i="7"/>
  <c r="N5638" i="7"/>
  <c r="N5637" i="7"/>
  <c r="N5636" i="7"/>
  <c r="N5635" i="7"/>
  <c r="N5634" i="7"/>
  <c r="N5633" i="7"/>
  <c r="N5632" i="7"/>
  <c r="N5631" i="7"/>
  <c r="N5630" i="7"/>
  <c r="N5629" i="7"/>
  <c r="N5628" i="7"/>
  <c r="N5627" i="7"/>
  <c r="N5626" i="7"/>
  <c r="N5625" i="7"/>
  <c r="N5624" i="7"/>
  <c r="N5623" i="7"/>
  <c r="N5622" i="7"/>
  <c r="N5621" i="7"/>
  <c r="N5620" i="7"/>
  <c r="N5619" i="7"/>
  <c r="N5618" i="7"/>
  <c r="N5617" i="7"/>
  <c r="N5616" i="7"/>
  <c r="N5615" i="7"/>
  <c r="N5614" i="7"/>
  <c r="N5613" i="7"/>
  <c r="N5612" i="7"/>
  <c r="N5611" i="7"/>
  <c r="N5610" i="7"/>
  <c r="N5609" i="7"/>
  <c r="N5608" i="7"/>
  <c r="N5607" i="7"/>
  <c r="N5606" i="7"/>
  <c r="N5605" i="7"/>
  <c r="N5604" i="7"/>
  <c r="N5603" i="7"/>
  <c r="N5602" i="7"/>
  <c r="N5601" i="7"/>
  <c r="N5600" i="7"/>
  <c r="N5599" i="7"/>
  <c r="N5598" i="7"/>
  <c r="N5597" i="7"/>
  <c r="N5596" i="7"/>
  <c r="N5595" i="7"/>
  <c r="N5594" i="7"/>
  <c r="N5593" i="7"/>
  <c r="N5592" i="7"/>
  <c r="N5591" i="7"/>
  <c r="N5590" i="7"/>
  <c r="N5589" i="7"/>
  <c r="N5588" i="7"/>
  <c r="N5587" i="7"/>
  <c r="N5586" i="7"/>
  <c r="N5585" i="7"/>
  <c r="N5584" i="7"/>
  <c r="N5583" i="7"/>
  <c r="N5582" i="7"/>
  <c r="N5581" i="7"/>
  <c r="N5580" i="7"/>
  <c r="N5579" i="7"/>
  <c r="N5578" i="7"/>
  <c r="N5577" i="7"/>
  <c r="N5576" i="7"/>
  <c r="N5575" i="7"/>
  <c r="N5574" i="7"/>
  <c r="N5573" i="7"/>
  <c r="N5572" i="7"/>
  <c r="N5571" i="7"/>
  <c r="N5570" i="7"/>
  <c r="N5569" i="7"/>
  <c r="N5568" i="7"/>
  <c r="N5567" i="7"/>
  <c r="N5566" i="7"/>
  <c r="N5565" i="7"/>
  <c r="N5564" i="7"/>
  <c r="N5563" i="7"/>
  <c r="N5562" i="7"/>
  <c r="N5561" i="7"/>
  <c r="N5560" i="7"/>
  <c r="N5559" i="7"/>
  <c r="N5558" i="7"/>
  <c r="N5557" i="7"/>
  <c r="N5556" i="7"/>
  <c r="N5555" i="7"/>
  <c r="N5554" i="7"/>
  <c r="N5553" i="7"/>
  <c r="N5552" i="7"/>
  <c r="N5551" i="7"/>
  <c r="N5550" i="7"/>
  <c r="N5549" i="7"/>
  <c r="N5548" i="7"/>
  <c r="N5547" i="7"/>
  <c r="N5546" i="7"/>
  <c r="N5545" i="7"/>
  <c r="N5544" i="7"/>
  <c r="N5543" i="7"/>
  <c r="N5542" i="7"/>
  <c r="N5541" i="7"/>
  <c r="N5540" i="7"/>
  <c r="N5539" i="7"/>
  <c r="N5538" i="7"/>
  <c r="N5537" i="7"/>
  <c r="N5536" i="7"/>
  <c r="N5535" i="7"/>
  <c r="N5534" i="7"/>
  <c r="N5533" i="7"/>
  <c r="N5532" i="7"/>
  <c r="N5531" i="7"/>
  <c r="N5530" i="7"/>
  <c r="N5529" i="7"/>
  <c r="N5528" i="7"/>
  <c r="N5527" i="7"/>
  <c r="N5526" i="7"/>
  <c r="N5525" i="7"/>
  <c r="N5524" i="7"/>
  <c r="N5523" i="7"/>
  <c r="N5522" i="7"/>
  <c r="N5521" i="7"/>
  <c r="N5520" i="7"/>
  <c r="N5519" i="7"/>
  <c r="N5518" i="7"/>
  <c r="N5517" i="7"/>
  <c r="N5516" i="7"/>
  <c r="N5515" i="7"/>
  <c r="N5514" i="7"/>
  <c r="N5513" i="7"/>
  <c r="N5512" i="7"/>
  <c r="N5511" i="7"/>
  <c r="N5510" i="7"/>
  <c r="N5509" i="7"/>
  <c r="N5508" i="7"/>
  <c r="N5507" i="7"/>
  <c r="N5506" i="7"/>
  <c r="N5505" i="7"/>
  <c r="N5504" i="7"/>
  <c r="N5503" i="7"/>
  <c r="N5502" i="7"/>
  <c r="N5501" i="7"/>
  <c r="N5500" i="7"/>
  <c r="N5499" i="7"/>
  <c r="N5498" i="7"/>
  <c r="N5497" i="7"/>
  <c r="N5496" i="7"/>
  <c r="N5495" i="7"/>
  <c r="N5494" i="7"/>
  <c r="N5493" i="7"/>
  <c r="N5492" i="7"/>
  <c r="N5491" i="7"/>
  <c r="N5490" i="7"/>
  <c r="N5489" i="7"/>
  <c r="N5488" i="7"/>
  <c r="N5487" i="7"/>
  <c r="N5486" i="7"/>
  <c r="N5485" i="7"/>
  <c r="N5484" i="7"/>
  <c r="N5483" i="7"/>
  <c r="N5482" i="7"/>
  <c r="N5481" i="7"/>
  <c r="N5480" i="7"/>
  <c r="N5479" i="7"/>
  <c r="N5478" i="7"/>
  <c r="N5477" i="7"/>
  <c r="N5476" i="7"/>
  <c r="N5475" i="7"/>
  <c r="N5474" i="7"/>
  <c r="N5473" i="7"/>
  <c r="N5472" i="7"/>
  <c r="N5471" i="7"/>
  <c r="N5470" i="7"/>
  <c r="N5469" i="7"/>
  <c r="N5468" i="7"/>
  <c r="N5467" i="7"/>
  <c r="N5466" i="7"/>
  <c r="N5465" i="7"/>
  <c r="N5464" i="7"/>
  <c r="N5463" i="7"/>
  <c r="N5462" i="7"/>
  <c r="N5461" i="7"/>
  <c r="N5460" i="7"/>
  <c r="N5459" i="7"/>
  <c r="N5458" i="7"/>
  <c r="N5457" i="7"/>
  <c r="N5456" i="7"/>
  <c r="N5455" i="7"/>
  <c r="N5454" i="7"/>
  <c r="N5453" i="7"/>
  <c r="N5452" i="7"/>
  <c r="N5451" i="7"/>
  <c r="N5450" i="7"/>
  <c r="N5449" i="7"/>
  <c r="N5448" i="7"/>
  <c r="N5447" i="7"/>
  <c r="N5446" i="7"/>
  <c r="N5445" i="7"/>
  <c r="N5444" i="7"/>
  <c r="N5443" i="7"/>
  <c r="N5442" i="7"/>
  <c r="N5441" i="7"/>
  <c r="N5440" i="7"/>
  <c r="N5439" i="7"/>
  <c r="N5438" i="7"/>
  <c r="N5437" i="7"/>
  <c r="N5436" i="7"/>
  <c r="N5435" i="7"/>
  <c r="N5434" i="7"/>
  <c r="N5433" i="7"/>
  <c r="N5432" i="7"/>
  <c r="N5431" i="7"/>
  <c r="N5430" i="7"/>
  <c r="N5429" i="7"/>
  <c r="N5428" i="7"/>
  <c r="N5427" i="7"/>
  <c r="N5426" i="7"/>
  <c r="N5425" i="7"/>
  <c r="N5424" i="7"/>
  <c r="N5423" i="7"/>
  <c r="N5422" i="7"/>
  <c r="N5421" i="7"/>
  <c r="N5420" i="7"/>
  <c r="N5419" i="7"/>
  <c r="N5418" i="7"/>
  <c r="N5417" i="7"/>
  <c r="N5416" i="7"/>
  <c r="N5415" i="7"/>
  <c r="N5414" i="7"/>
  <c r="N5413" i="7"/>
  <c r="N5412" i="7"/>
  <c r="N5411" i="7"/>
  <c r="N5410" i="7"/>
  <c r="N5409" i="7"/>
  <c r="N5408" i="7"/>
  <c r="N5407" i="7"/>
  <c r="N5406" i="7"/>
  <c r="N5405" i="7"/>
  <c r="N5404" i="7"/>
  <c r="N5403" i="7"/>
  <c r="N5402" i="7"/>
  <c r="N5401" i="7"/>
  <c r="N5400" i="7"/>
  <c r="N5399" i="7"/>
  <c r="N5398" i="7"/>
  <c r="N5397" i="7"/>
  <c r="N5396" i="7"/>
  <c r="N5395" i="7"/>
  <c r="N5394" i="7"/>
  <c r="N5393" i="7"/>
  <c r="N5392" i="7"/>
  <c r="N5391" i="7"/>
  <c r="N5390" i="7"/>
  <c r="N5389" i="7"/>
  <c r="N5388" i="7"/>
  <c r="N5387" i="7"/>
  <c r="N5386" i="7"/>
  <c r="N5385" i="7"/>
  <c r="N5384" i="7"/>
  <c r="N5383" i="7"/>
  <c r="N5382" i="7"/>
  <c r="N5381" i="7"/>
  <c r="N5380" i="7"/>
  <c r="N5379" i="7"/>
  <c r="N5378" i="7"/>
  <c r="N5377" i="7"/>
  <c r="N5376" i="7"/>
  <c r="N5375" i="7"/>
  <c r="N5374" i="7"/>
  <c r="N5373" i="7"/>
  <c r="N5372" i="7"/>
  <c r="N5371" i="7"/>
  <c r="N5370" i="7"/>
  <c r="N5369" i="7"/>
  <c r="N5368" i="7"/>
  <c r="N5367" i="7"/>
  <c r="N5366" i="7"/>
  <c r="N5365" i="7"/>
  <c r="N5364" i="7"/>
  <c r="N5363" i="7"/>
  <c r="N5362" i="7"/>
  <c r="N5361" i="7"/>
  <c r="N5360" i="7"/>
  <c r="N5359" i="7"/>
  <c r="N5358" i="7"/>
  <c r="N5357" i="7"/>
  <c r="N5356" i="7"/>
  <c r="N5355" i="7"/>
  <c r="N5354" i="7"/>
  <c r="N5353" i="7"/>
  <c r="N5352" i="7"/>
  <c r="N5351" i="7"/>
  <c r="N5350" i="7"/>
  <c r="N5349" i="7"/>
  <c r="N5348" i="7"/>
  <c r="N5347" i="7"/>
  <c r="N5346" i="7"/>
  <c r="N5345" i="7"/>
  <c r="N5344" i="7"/>
  <c r="N5343" i="7"/>
  <c r="N5342" i="7"/>
  <c r="N5341" i="7"/>
  <c r="N5340" i="7"/>
  <c r="N5339" i="7"/>
  <c r="N5338" i="7"/>
  <c r="N5337" i="7"/>
  <c r="N5336" i="7"/>
  <c r="N5335" i="7"/>
  <c r="N5334" i="7"/>
  <c r="N5333" i="7"/>
  <c r="N5332" i="7"/>
  <c r="N5331" i="7"/>
  <c r="N5330" i="7"/>
  <c r="N5329" i="7"/>
  <c r="N5328" i="7"/>
  <c r="N5327" i="7"/>
  <c r="N5326" i="7"/>
  <c r="N5325" i="7"/>
  <c r="N5324" i="7"/>
  <c r="N5323" i="7"/>
  <c r="N5322" i="7"/>
  <c r="N5321" i="7"/>
  <c r="N5320" i="7"/>
  <c r="N5319" i="7"/>
  <c r="N5318" i="7"/>
  <c r="N5317" i="7"/>
  <c r="N5316" i="7"/>
  <c r="N5315" i="7"/>
  <c r="N5314" i="7"/>
  <c r="N5313" i="7"/>
  <c r="N5312" i="7"/>
  <c r="N5311" i="7"/>
  <c r="N5310" i="7"/>
  <c r="N5309" i="7"/>
  <c r="N5308" i="7"/>
  <c r="N5307" i="7"/>
  <c r="N5306" i="7"/>
  <c r="N5305" i="7"/>
  <c r="N5304" i="7"/>
  <c r="N5303" i="7"/>
  <c r="N5302" i="7"/>
  <c r="N5301" i="7"/>
  <c r="N5300" i="7"/>
  <c r="N5299" i="7"/>
  <c r="N5298" i="7"/>
  <c r="N5297" i="7"/>
  <c r="N5296" i="7"/>
  <c r="N5295" i="7"/>
  <c r="N5294" i="7"/>
  <c r="N5293" i="7"/>
  <c r="N5292" i="7"/>
  <c r="N5291" i="7"/>
  <c r="N5290" i="7"/>
  <c r="N5289" i="7"/>
  <c r="N5288" i="7"/>
  <c r="N5287" i="7"/>
  <c r="N5286" i="7"/>
  <c r="N5285" i="7"/>
  <c r="N5284" i="7"/>
  <c r="N5283" i="7"/>
  <c r="N5282" i="7"/>
  <c r="N5281" i="7"/>
  <c r="N5280" i="7"/>
  <c r="N5279" i="7"/>
  <c r="N5278" i="7"/>
  <c r="N5277" i="7"/>
  <c r="N5276" i="7"/>
  <c r="N5275" i="7"/>
  <c r="N5274" i="7"/>
  <c r="N5273" i="7"/>
  <c r="N5272" i="7"/>
  <c r="N5271" i="7"/>
  <c r="N5270" i="7"/>
  <c r="N5269" i="7"/>
  <c r="N5268" i="7"/>
  <c r="N5267" i="7"/>
  <c r="N5266" i="7"/>
  <c r="N5265" i="7"/>
  <c r="N5264" i="7"/>
  <c r="N5263" i="7"/>
  <c r="N5262" i="7"/>
  <c r="N5261" i="7"/>
  <c r="N5260" i="7"/>
  <c r="N5259" i="7"/>
  <c r="N5258" i="7"/>
  <c r="N5257" i="7"/>
  <c r="N5256" i="7"/>
  <c r="N5255" i="7"/>
  <c r="N5254" i="7"/>
  <c r="N5253" i="7"/>
  <c r="N5252" i="7"/>
  <c r="N5251" i="7"/>
  <c r="N5250" i="7"/>
  <c r="N5249" i="7"/>
  <c r="N5248" i="7"/>
  <c r="N5247" i="7"/>
  <c r="N5246" i="7"/>
  <c r="N5245" i="7"/>
  <c r="N5244" i="7"/>
  <c r="N5243" i="7"/>
  <c r="N5242" i="7"/>
  <c r="N5241" i="7"/>
  <c r="N5240" i="7"/>
  <c r="N5239" i="7"/>
  <c r="N5238" i="7"/>
  <c r="N5237" i="7"/>
  <c r="N5236" i="7"/>
  <c r="N5235" i="7"/>
  <c r="N5234" i="7"/>
  <c r="N5233" i="7"/>
  <c r="N5232" i="7"/>
  <c r="N5231" i="7"/>
  <c r="N5230" i="7"/>
  <c r="N5229" i="7"/>
  <c r="N5228" i="7"/>
  <c r="N5227" i="7"/>
  <c r="N5226" i="7"/>
  <c r="N5225" i="7"/>
  <c r="N5224" i="7"/>
  <c r="N5223" i="7"/>
  <c r="N5222" i="7"/>
  <c r="N5221" i="7"/>
  <c r="N5220" i="7"/>
  <c r="N5219" i="7"/>
  <c r="N5218" i="7"/>
  <c r="N5217" i="7"/>
  <c r="N5216" i="7"/>
  <c r="N5215" i="7"/>
  <c r="N5214" i="7"/>
  <c r="N5213" i="7"/>
  <c r="N5212" i="7"/>
  <c r="N5211" i="7"/>
  <c r="N5210" i="7"/>
  <c r="N5209" i="7"/>
  <c r="N5208" i="7"/>
  <c r="N5207" i="7"/>
  <c r="N5206" i="7"/>
  <c r="N5205" i="7"/>
  <c r="N5204" i="7"/>
  <c r="N5203" i="7"/>
  <c r="N5202" i="7"/>
  <c r="N5201" i="7"/>
  <c r="N5200" i="7"/>
  <c r="N5199" i="7"/>
  <c r="N5198" i="7"/>
  <c r="N5197" i="7"/>
  <c r="N5196" i="7"/>
  <c r="N5195" i="7"/>
  <c r="N5194" i="7"/>
  <c r="N5193" i="7"/>
  <c r="N5192" i="7"/>
  <c r="N5191" i="7"/>
  <c r="N5190" i="7"/>
  <c r="N5189" i="7"/>
  <c r="N5188" i="7"/>
  <c r="N5187" i="7"/>
  <c r="N5186" i="7"/>
  <c r="N5185" i="7"/>
  <c r="N5184" i="7"/>
  <c r="N5183" i="7"/>
  <c r="N5182" i="7"/>
  <c r="N5181" i="7"/>
  <c r="N5180" i="7"/>
  <c r="N5179" i="7"/>
  <c r="N5178" i="7"/>
  <c r="N5177" i="7"/>
  <c r="N5176" i="7"/>
  <c r="N5175" i="7"/>
  <c r="N5174" i="7"/>
  <c r="N5173" i="7"/>
  <c r="N5172" i="7"/>
  <c r="N5171" i="7"/>
  <c r="N5170" i="7"/>
  <c r="N5169" i="7"/>
  <c r="N5168" i="7"/>
  <c r="N5167" i="7"/>
  <c r="N5166" i="7"/>
  <c r="N5165" i="7"/>
  <c r="N5164" i="7"/>
  <c r="N5163" i="7"/>
  <c r="N5162" i="7"/>
  <c r="N5161" i="7"/>
  <c r="N5160" i="7"/>
  <c r="N5159" i="7"/>
  <c r="N5158" i="7"/>
  <c r="N5157" i="7"/>
  <c r="N5156" i="7"/>
  <c r="N5155" i="7"/>
  <c r="N5154" i="7"/>
  <c r="N5153" i="7"/>
  <c r="N5152" i="7"/>
  <c r="N5151" i="7"/>
  <c r="N5150" i="7"/>
  <c r="N5149" i="7"/>
  <c r="N5148" i="7"/>
  <c r="N5147" i="7"/>
  <c r="N5146" i="7"/>
  <c r="N5145" i="7"/>
  <c r="N5144" i="7"/>
  <c r="N5143" i="7"/>
  <c r="N5142" i="7"/>
  <c r="N5141" i="7"/>
  <c r="N5140" i="7"/>
  <c r="N5139" i="7"/>
  <c r="N5138" i="7"/>
  <c r="N5137" i="7"/>
  <c r="N5136" i="7"/>
  <c r="N5135" i="7"/>
  <c r="N5134" i="7"/>
  <c r="N5133" i="7"/>
  <c r="N5132" i="7"/>
  <c r="N5131" i="7"/>
  <c r="N5130" i="7"/>
  <c r="N5129" i="7"/>
  <c r="N5128" i="7"/>
  <c r="N5127" i="7"/>
  <c r="N5126" i="7"/>
  <c r="N5125" i="7"/>
  <c r="N5124" i="7"/>
  <c r="N5123" i="7"/>
  <c r="N5122" i="7"/>
  <c r="N5121" i="7"/>
  <c r="N5120" i="7"/>
  <c r="N5119" i="7"/>
  <c r="N5118" i="7"/>
  <c r="N5117" i="7"/>
  <c r="N5116" i="7"/>
  <c r="N5115" i="7"/>
  <c r="N5114" i="7"/>
  <c r="N5113" i="7"/>
  <c r="N5112" i="7"/>
  <c r="N5111" i="7"/>
  <c r="N5110" i="7"/>
  <c r="N5109" i="7"/>
  <c r="N5108" i="7"/>
  <c r="N5107" i="7"/>
  <c r="N5106" i="7"/>
  <c r="N5105" i="7"/>
  <c r="N5104" i="7"/>
  <c r="N5103" i="7"/>
  <c r="N5102" i="7"/>
  <c r="N5101" i="7"/>
  <c r="N5100" i="7"/>
  <c r="N5099" i="7"/>
  <c r="N5098" i="7"/>
  <c r="N5097" i="7"/>
  <c r="N5096" i="7"/>
  <c r="N5095" i="7"/>
  <c r="N5094" i="7"/>
  <c r="N5093" i="7"/>
  <c r="N5092" i="7"/>
  <c r="N5091" i="7"/>
  <c r="N5090" i="7"/>
  <c r="N5089" i="7"/>
  <c r="N5088" i="7"/>
  <c r="N5087" i="7"/>
  <c r="N5086" i="7"/>
  <c r="N5085" i="7"/>
  <c r="N5084" i="7"/>
  <c r="N5083" i="7"/>
  <c r="N5082" i="7"/>
  <c r="N5081" i="7"/>
  <c r="N5080" i="7"/>
  <c r="N5079" i="7"/>
  <c r="N5078" i="7"/>
  <c r="N5077" i="7"/>
  <c r="N5076" i="7"/>
  <c r="N5075" i="7"/>
  <c r="N5074" i="7"/>
  <c r="N5073" i="7"/>
  <c r="N5072" i="7"/>
  <c r="N5071" i="7"/>
  <c r="N5070" i="7"/>
  <c r="N5069" i="7"/>
  <c r="N5068" i="7"/>
  <c r="N5067" i="7"/>
  <c r="N5066" i="7"/>
  <c r="N5065" i="7"/>
  <c r="N5064" i="7"/>
  <c r="N5063" i="7"/>
  <c r="N5062" i="7"/>
  <c r="N5061" i="7"/>
  <c r="N5060" i="7"/>
  <c r="N5059" i="7"/>
  <c r="N5058" i="7"/>
  <c r="N5057" i="7"/>
  <c r="N5056" i="7"/>
  <c r="N5055" i="7"/>
  <c r="N5054" i="7"/>
  <c r="N5053" i="7"/>
  <c r="N5052" i="7"/>
  <c r="N5051" i="7"/>
  <c r="N5050" i="7"/>
  <c r="N5049" i="7"/>
  <c r="N5048" i="7"/>
  <c r="N5047" i="7"/>
  <c r="N5046" i="7"/>
  <c r="N5045" i="7"/>
  <c r="N5044" i="7"/>
  <c r="N5043" i="7"/>
  <c r="N5042" i="7"/>
  <c r="N5041" i="7"/>
  <c r="N5040" i="7"/>
  <c r="N5039" i="7"/>
  <c r="N5038" i="7"/>
  <c r="N5037" i="7"/>
  <c r="N5036" i="7"/>
  <c r="N5035" i="7"/>
  <c r="N5034" i="7"/>
  <c r="N5033" i="7"/>
  <c r="N5032" i="7"/>
  <c r="N5031" i="7"/>
  <c r="N5030" i="7"/>
  <c r="N5029" i="7"/>
  <c r="N5028" i="7"/>
  <c r="N5027" i="7"/>
  <c r="N5026" i="7"/>
  <c r="N5025" i="7"/>
  <c r="N5024" i="7"/>
  <c r="N5023" i="7"/>
  <c r="N5022" i="7"/>
  <c r="N5021" i="7"/>
  <c r="N5020" i="7"/>
  <c r="N5019" i="7"/>
  <c r="N5018" i="7"/>
  <c r="N5017" i="7"/>
  <c r="N5016" i="7"/>
  <c r="N5015" i="7"/>
  <c r="N5014" i="7"/>
  <c r="N5013" i="7"/>
  <c r="N5012" i="7"/>
  <c r="N5011" i="7"/>
  <c r="N5010" i="7"/>
  <c r="N5009" i="7"/>
  <c r="N5008" i="7"/>
  <c r="N5007" i="7"/>
  <c r="N5006" i="7"/>
  <c r="N5005" i="7"/>
  <c r="N5004" i="7"/>
  <c r="N5003" i="7"/>
  <c r="N5002" i="7"/>
  <c r="N5001" i="7"/>
  <c r="N5000" i="7"/>
  <c r="N4999" i="7"/>
  <c r="N4998" i="7"/>
  <c r="N4997" i="7"/>
  <c r="N4996" i="7"/>
  <c r="N4995" i="7"/>
  <c r="N4994" i="7"/>
  <c r="N4993" i="7"/>
  <c r="N4992" i="7"/>
  <c r="N4991" i="7"/>
  <c r="N4990" i="7"/>
  <c r="N4989" i="7"/>
  <c r="N4988" i="7"/>
  <c r="N4987" i="7"/>
  <c r="N4986" i="7"/>
  <c r="N4985" i="7"/>
  <c r="N4984" i="7"/>
  <c r="N4983" i="7"/>
  <c r="N4982" i="7"/>
  <c r="N4981" i="7"/>
  <c r="N4980" i="7"/>
  <c r="N4979" i="7"/>
  <c r="N4978" i="7"/>
  <c r="N4977" i="7"/>
  <c r="N4976" i="7"/>
  <c r="N4975" i="7"/>
  <c r="N4974" i="7"/>
  <c r="N4973" i="7"/>
  <c r="N4972" i="7"/>
  <c r="N4971" i="7"/>
  <c r="N4970" i="7"/>
  <c r="N4969" i="7"/>
  <c r="N4968" i="7"/>
  <c r="N4967" i="7"/>
  <c r="N4966" i="7"/>
  <c r="N4965" i="7"/>
  <c r="N4964" i="7"/>
  <c r="N4963" i="7"/>
  <c r="N4962" i="7"/>
  <c r="N4961" i="7"/>
  <c r="N4960" i="7"/>
  <c r="N4959" i="7"/>
  <c r="N4958" i="7"/>
  <c r="N4957" i="7"/>
  <c r="N4956" i="7"/>
  <c r="N4955" i="7"/>
  <c r="N4954" i="7"/>
  <c r="N4953" i="7"/>
  <c r="N4952" i="7"/>
  <c r="N4951" i="7"/>
  <c r="N4950" i="7"/>
  <c r="N4949" i="7"/>
  <c r="N4948" i="7"/>
  <c r="N4947" i="7"/>
  <c r="N4946" i="7"/>
  <c r="N4945" i="7"/>
  <c r="N4944" i="7"/>
  <c r="N4943" i="7"/>
  <c r="N4942" i="7"/>
  <c r="N4941" i="7"/>
  <c r="N4940" i="7"/>
  <c r="N4939" i="7"/>
  <c r="N4938" i="7"/>
  <c r="N4937" i="7"/>
  <c r="N4936" i="7"/>
  <c r="N4935" i="7"/>
  <c r="N4934" i="7"/>
  <c r="N4933" i="7"/>
  <c r="N4932" i="7"/>
  <c r="N4931" i="7"/>
  <c r="N4930" i="7"/>
  <c r="N4929" i="7"/>
  <c r="N4928" i="7"/>
  <c r="N4927" i="7"/>
  <c r="N4926" i="7"/>
  <c r="N4925" i="7"/>
  <c r="N4924" i="7"/>
  <c r="N4923" i="7"/>
  <c r="N4922" i="7"/>
  <c r="N4921" i="7"/>
  <c r="N4920" i="7"/>
  <c r="N4919" i="7"/>
  <c r="N4918" i="7"/>
  <c r="N4917" i="7"/>
  <c r="N4916" i="7"/>
  <c r="N4915" i="7"/>
  <c r="N4914" i="7"/>
  <c r="N4913" i="7"/>
  <c r="N4912" i="7"/>
  <c r="N4911" i="7"/>
  <c r="N4910" i="7"/>
  <c r="N4909" i="7"/>
  <c r="N4908" i="7"/>
  <c r="N4907" i="7"/>
  <c r="N4906" i="7"/>
  <c r="N4905" i="7"/>
  <c r="N4904" i="7"/>
  <c r="N4903" i="7"/>
  <c r="N4902" i="7"/>
  <c r="N4901" i="7"/>
  <c r="N4900" i="7"/>
  <c r="N4899" i="7"/>
  <c r="N4898" i="7"/>
  <c r="N4897" i="7"/>
  <c r="N4896" i="7"/>
  <c r="N4895" i="7"/>
  <c r="N4894" i="7"/>
  <c r="N4893" i="7"/>
  <c r="N4892" i="7"/>
  <c r="N4891" i="7"/>
  <c r="N4890" i="7"/>
  <c r="N4889" i="7"/>
  <c r="N4888" i="7"/>
  <c r="N4887" i="7"/>
  <c r="N4886" i="7"/>
  <c r="N4885" i="7"/>
  <c r="N4884" i="7"/>
  <c r="N4883" i="7"/>
  <c r="N4882" i="7"/>
  <c r="N4881" i="7"/>
  <c r="N4880" i="7"/>
  <c r="N4879" i="7"/>
  <c r="N4878" i="7"/>
  <c r="N4877" i="7"/>
  <c r="N4876" i="7"/>
  <c r="N4875" i="7"/>
  <c r="N4874" i="7"/>
  <c r="N4873" i="7"/>
  <c r="N4872" i="7"/>
  <c r="N4871" i="7"/>
  <c r="N4870" i="7"/>
  <c r="N4869" i="7"/>
  <c r="N4868" i="7"/>
  <c r="N4867" i="7"/>
  <c r="N4866" i="7"/>
  <c r="N4865" i="7"/>
  <c r="N4864" i="7"/>
  <c r="N4863" i="7"/>
  <c r="N4862" i="7"/>
  <c r="N4861" i="7"/>
  <c r="N4860" i="7"/>
  <c r="N4859" i="7"/>
  <c r="N4858" i="7"/>
  <c r="N4857" i="7"/>
  <c r="N4856" i="7"/>
  <c r="N4855" i="7"/>
  <c r="N4854" i="7"/>
  <c r="N4853" i="7"/>
  <c r="N4852" i="7"/>
  <c r="N4851" i="7"/>
  <c r="N4850" i="7"/>
  <c r="N4849" i="7"/>
  <c r="N4848" i="7"/>
  <c r="N4847" i="7"/>
  <c r="N4846" i="7"/>
  <c r="N4845" i="7"/>
  <c r="N4844" i="7"/>
  <c r="N4843" i="7"/>
  <c r="N4842" i="7"/>
  <c r="N4841" i="7"/>
  <c r="N4840" i="7"/>
  <c r="N4839" i="7"/>
  <c r="N4838" i="7"/>
  <c r="N4837" i="7"/>
  <c r="N4836" i="7"/>
  <c r="N4835" i="7"/>
  <c r="N4834" i="7"/>
  <c r="N4833" i="7"/>
  <c r="N4832" i="7"/>
  <c r="N4831" i="7"/>
  <c r="N4830" i="7"/>
  <c r="N4829" i="7"/>
  <c r="N4828" i="7"/>
  <c r="N4827" i="7"/>
  <c r="N4826" i="7"/>
  <c r="N4825" i="7"/>
  <c r="N4824" i="7"/>
  <c r="N4823" i="7"/>
  <c r="N4822" i="7"/>
  <c r="N4821" i="7"/>
  <c r="N4820" i="7"/>
  <c r="N4819" i="7"/>
  <c r="N4818" i="7"/>
  <c r="N4817" i="7"/>
  <c r="N4816" i="7"/>
  <c r="N4815" i="7"/>
  <c r="N4814" i="7"/>
  <c r="N4813" i="7"/>
  <c r="N4812" i="7"/>
  <c r="N4811" i="7"/>
  <c r="N4810" i="7"/>
  <c r="N4809" i="7"/>
  <c r="N4808" i="7"/>
  <c r="N4807" i="7"/>
  <c r="N4806" i="7"/>
  <c r="N4805" i="7"/>
  <c r="N4804" i="7"/>
  <c r="N4803" i="7"/>
  <c r="N4802" i="7"/>
  <c r="N4801" i="7"/>
  <c r="N4800" i="7"/>
  <c r="N4799" i="7"/>
  <c r="N4798" i="7"/>
  <c r="N4797" i="7"/>
  <c r="N4796" i="7"/>
  <c r="N4795" i="7"/>
  <c r="N4794" i="7"/>
  <c r="N4793" i="7"/>
  <c r="N4792" i="7"/>
  <c r="N4791" i="7"/>
  <c r="N4790" i="7"/>
  <c r="N4789" i="7"/>
  <c r="N4788" i="7"/>
  <c r="N4787" i="7"/>
  <c r="N4786" i="7"/>
  <c r="N4785" i="7"/>
  <c r="N4784" i="7"/>
  <c r="N4783" i="7"/>
  <c r="N4782" i="7"/>
  <c r="N4781" i="7"/>
  <c r="N4780" i="7"/>
  <c r="N4779" i="7"/>
  <c r="N4778" i="7"/>
  <c r="N4777" i="7"/>
  <c r="N4776" i="7"/>
  <c r="N4775" i="7"/>
  <c r="N4774" i="7"/>
  <c r="N4773" i="7"/>
  <c r="N4772" i="7"/>
  <c r="N4771" i="7"/>
  <c r="N4770" i="7"/>
  <c r="N4769" i="7"/>
  <c r="N4768" i="7"/>
  <c r="N4767" i="7"/>
  <c r="N4766" i="7"/>
  <c r="N4765" i="7"/>
  <c r="N4764" i="7"/>
  <c r="N4763" i="7"/>
  <c r="N4762" i="7"/>
  <c r="N4761" i="7"/>
  <c r="N4760" i="7"/>
  <c r="N4759" i="7"/>
  <c r="N4758" i="7"/>
  <c r="N4757" i="7"/>
  <c r="N4756" i="7"/>
  <c r="N4755" i="7"/>
  <c r="N4754" i="7"/>
  <c r="N4753" i="7"/>
  <c r="N4752" i="7"/>
  <c r="N4751" i="7"/>
  <c r="N4750" i="7"/>
  <c r="N4749" i="7"/>
  <c r="N4748" i="7"/>
  <c r="N4747" i="7"/>
  <c r="N4746" i="7"/>
  <c r="N4745" i="7"/>
  <c r="N4744" i="7"/>
  <c r="N4743" i="7"/>
  <c r="N4742" i="7"/>
  <c r="N4741" i="7"/>
  <c r="N4740" i="7"/>
  <c r="N4739" i="7"/>
  <c r="N4738" i="7"/>
  <c r="N4737" i="7"/>
  <c r="N4736" i="7"/>
  <c r="N4735" i="7"/>
  <c r="N4734" i="7"/>
  <c r="N4733" i="7"/>
  <c r="N4732" i="7"/>
  <c r="N4731" i="7"/>
  <c r="N4730" i="7"/>
  <c r="N4729" i="7"/>
  <c r="N4728" i="7"/>
  <c r="N4727" i="7"/>
  <c r="N4726" i="7"/>
  <c r="N4725" i="7"/>
  <c r="N4724" i="7"/>
  <c r="N4723" i="7"/>
  <c r="N4722" i="7"/>
  <c r="N4721" i="7"/>
  <c r="N4720" i="7"/>
  <c r="N4719" i="7"/>
  <c r="N4718" i="7"/>
  <c r="N4717" i="7"/>
  <c r="N4716" i="7"/>
  <c r="N4715" i="7"/>
  <c r="N4714" i="7"/>
  <c r="N4713" i="7"/>
  <c r="N4712" i="7"/>
  <c r="N4711" i="7"/>
  <c r="N4710" i="7"/>
  <c r="N4709" i="7"/>
  <c r="N4708" i="7"/>
  <c r="N4707" i="7"/>
  <c r="N4706" i="7"/>
  <c r="N4705" i="7"/>
  <c r="N4704" i="7"/>
  <c r="N4703" i="7"/>
  <c r="N4702" i="7"/>
  <c r="N4701" i="7"/>
  <c r="N4700" i="7"/>
  <c r="N4699" i="7"/>
  <c r="N4698" i="7"/>
  <c r="N4697" i="7"/>
  <c r="N4696" i="7"/>
  <c r="N4695" i="7"/>
  <c r="N4694" i="7"/>
  <c r="N4693" i="7"/>
  <c r="N4692" i="7"/>
  <c r="N4691" i="7"/>
  <c r="N4690" i="7"/>
  <c r="N4689" i="7"/>
  <c r="N4688" i="7"/>
  <c r="N4687" i="7"/>
  <c r="N4686" i="7"/>
  <c r="N4685" i="7"/>
  <c r="N4684" i="7"/>
  <c r="N4683" i="7"/>
  <c r="N4682" i="7"/>
  <c r="N4681" i="7"/>
  <c r="N4680" i="7"/>
  <c r="N4679" i="7"/>
  <c r="N4678" i="7"/>
  <c r="N4677" i="7"/>
  <c r="N4676" i="7"/>
  <c r="N4675" i="7"/>
  <c r="N4674" i="7"/>
  <c r="N4673" i="7"/>
  <c r="N4672" i="7"/>
  <c r="N4671" i="7"/>
  <c r="N4670" i="7"/>
  <c r="N4669" i="7"/>
  <c r="N4668" i="7"/>
  <c r="N4667" i="7"/>
  <c r="N4666" i="7"/>
  <c r="N4665" i="7"/>
  <c r="N4664" i="7"/>
  <c r="N4663" i="7"/>
  <c r="N4662" i="7"/>
  <c r="N4661" i="7"/>
  <c r="N4660" i="7"/>
  <c r="N4659" i="7"/>
  <c r="N4658" i="7"/>
  <c r="N4657" i="7"/>
  <c r="N4656" i="7"/>
  <c r="N4655" i="7"/>
  <c r="N4654" i="7"/>
  <c r="N4653" i="7"/>
  <c r="N4652" i="7"/>
  <c r="N4651" i="7"/>
  <c r="N4650" i="7"/>
  <c r="N4649" i="7"/>
  <c r="N4648" i="7"/>
  <c r="N4647" i="7"/>
  <c r="N4646" i="7"/>
  <c r="N4645" i="7"/>
  <c r="N4644" i="7"/>
  <c r="N4643" i="7"/>
  <c r="N4642" i="7"/>
  <c r="N4641" i="7"/>
  <c r="N4640" i="7"/>
  <c r="N4639" i="7"/>
  <c r="N4638" i="7"/>
  <c r="N4637" i="7"/>
  <c r="N4636" i="7"/>
  <c r="N4635" i="7"/>
  <c r="N4634" i="7"/>
  <c r="N4633" i="7"/>
  <c r="N4632" i="7"/>
  <c r="N4631" i="7"/>
  <c r="N4630" i="7"/>
  <c r="N4629" i="7"/>
  <c r="N4628" i="7"/>
  <c r="N4627" i="7"/>
  <c r="N4626" i="7"/>
  <c r="N4625" i="7"/>
  <c r="N4624" i="7"/>
  <c r="N4623" i="7"/>
  <c r="N4622" i="7"/>
  <c r="N4621" i="7"/>
  <c r="N4620" i="7"/>
  <c r="N4619" i="7"/>
  <c r="N4618" i="7"/>
  <c r="N4617" i="7"/>
  <c r="N4616" i="7"/>
  <c r="N4615" i="7"/>
  <c r="N4614" i="7"/>
  <c r="N4613" i="7"/>
  <c r="N4612" i="7"/>
  <c r="N4611" i="7"/>
  <c r="N4610" i="7"/>
  <c r="N4609" i="7"/>
  <c r="N4608" i="7"/>
  <c r="N4607" i="7"/>
  <c r="N4606" i="7"/>
  <c r="N4605" i="7"/>
  <c r="N4604" i="7"/>
  <c r="N4603" i="7"/>
  <c r="N4602" i="7"/>
  <c r="N4601" i="7"/>
  <c r="N4600" i="7"/>
  <c r="N4599" i="7"/>
  <c r="N4598" i="7"/>
  <c r="N4597" i="7"/>
  <c r="N4596" i="7"/>
  <c r="N4595" i="7"/>
  <c r="N4594" i="7"/>
  <c r="N4593" i="7"/>
  <c r="N4592" i="7"/>
  <c r="N4591" i="7"/>
  <c r="N4590" i="7"/>
  <c r="N4589" i="7"/>
  <c r="N4588" i="7"/>
  <c r="N4587" i="7"/>
  <c r="N4586" i="7"/>
  <c r="N4585" i="7"/>
  <c r="N4584" i="7"/>
  <c r="N4583" i="7"/>
  <c r="N4582" i="7"/>
  <c r="N4581" i="7"/>
  <c r="N4580" i="7"/>
  <c r="N4579" i="7"/>
  <c r="N4578" i="7"/>
  <c r="N4577" i="7"/>
  <c r="N4576" i="7"/>
  <c r="N4575" i="7"/>
  <c r="N4574" i="7"/>
  <c r="N4573" i="7"/>
  <c r="N4572" i="7"/>
  <c r="N4571" i="7"/>
  <c r="N4570" i="7"/>
  <c r="N4569" i="7"/>
  <c r="N4568" i="7"/>
  <c r="N4567" i="7"/>
  <c r="N4566" i="7"/>
  <c r="N4565" i="7"/>
  <c r="N4564" i="7"/>
  <c r="N4563" i="7"/>
  <c r="N4562" i="7"/>
  <c r="N4561" i="7"/>
  <c r="N4560" i="7"/>
  <c r="N4559" i="7"/>
  <c r="N4558" i="7"/>
  <c r="N4557" i="7"/>
  <c r="N4556" i="7"/>
  <c r="N4555" i="7"/>
  <c r="N4554" i="7"/>
  <c r="N4553" i="7"/>
  <c r="N4552" i="7"/>
  <c r="N4551" i="7"/>
  <c r="N4550" i="7"/>
  <c r="N4549" i="7"/>
  <c r="N4548" i="7"/>
  <c r="N4547" i="7"/>
  <c r="N4546" i="7"/>
  <c r="N4545" i="7"/>
  <c r="N4544" i="7"/>
  <c r="N4543" i="7"/>
  <c r="N4542" i="7"/>
  <c r="N4541" i="7"/>
  <c r="N4540" i="7"/>
  <c r="N4539" i="7"/>
  <c r="N4538" i="7"/>
  <c r="N4537" i="7"/>
  <c r="N4536" i="7"/>
  <c r="N4535" i="7"/>
  <c r="N4534" i="7"/>
  <c r="N4533" i="7"/>
  <c r="N4532" i="7"/>
  <c r="N4531" i="7"/>
  <c r="N4530" i="7"/>
  <c r="N4529" i="7"/>
  <c r="N4528" i="7"/>
  <c r="N4527" i="7"/>
  <c r="N4526" i="7"/>
  <c r="N4525" i="7"/>
  <c r="N4524" i="7"/>
  <c r="N4523" i="7"/>
  <c r="N4522" i="7"/>
  <c r="N4521" i="7"/>
  <c r="N4520" i="7"/>
  <c r="N4519" i="7"/>
  <c r="N4518" i="7"/>
  <c r="N4517" i="7"/>
  <c r="N4516" i="7"/>
  <c r="N4515" i="7"/>
  <c r="N4514" i="7"/>
  <c r="N4513" i="7"/>
  <c r="N4512" i="7"/>
  <c r="N4511" i="7"/>
  <c r="N4510" i="7"/>
  <c r="N4509" i="7"/>
  <c r="N4508" i="7"/>
  <c r="N4507" i="7"/>
  <c r="N4506" i="7"/>
  <c r="N4505" i="7"/>
  <c r="N4504" i="7"/>
  <c r="N4503" i="7"/>
  <c r="N4502" i="7"/>
  <c r="N4501" i="7"/>
  <c r="N4500" i="7"/>
  <c r="N4499" i="7"/>
  <c r="N4498" i="7"/>
  <c r="N4497" i="7"/>
  <c r="N4496" i="7"/>
  <c r="N4495" i="7"/>
  <c r="N4494" i="7"/>
  <c r="N4493" i="7"/>
  <c r="N4492" i="7"/>
  <c r="N4491" i="7"/>
  <c r="N4490" i="7"/>
  <c r="N4489" i="7"/>
  <c r="N4488" i="7"/>
  <c r="N4487" i="7"/>
  <c r="N4486" i="7"/>
  <c r="N4485" i="7"/>
  <c r="N4484" i="7"/>
  <c r="N4483" i="7"/>
  <c r="N4482" i="7"/>
  <c r="N4481" i="7"/>
  <c r="N4480" i="7"/>
  <c r="N4479" i="7"/>
  <c r="N4478" i="7"/>
  <c r="N4477" i="7"/>
  <c r="N4476" i="7"/>
  <c r="N4475" i="7"/>
  <c r="N4474" i="7"/>
  <c r="N4473" i="7"/>
  <c r="N4472" i="7"/>
  <c r="N4471" i="7"/>
  <c r="N4470" i="7"/>
  <c r="N4469" i="7"/>
  <c r="N4468" i="7"/>
  <c r="N4467" i="7"/>
  <c r="N4466" i="7"/>
  <c r="N4465" i="7"/>
  <c r="N4464" i="7"/>
  <c r="N4463" i="7"/>
  <c r="N4462" i="7"/>
  <c r="N4461" i="7"/>
  <c r="N4460" i="7"/>
  <c r="N4459" i="7"/>
  <c r="N4458" i="7"/>
  <c r="N4457" i="7"/>
  <c r="N4456" i="7"/>
  <c r="N4455" i="7"/>
  <c r="N4454" i="7"/>
  <c r="N4453" i="7"/>
  <c r="N4452" i="7"/>
  <c r="N4451" i="7"/>
  <c r="N4450" i="7"/>
  <c r="N4449" i="7"/>
  <c r="N4448" i="7"/>
  <c r="N4447" i="7"/>
  <c r="N4446" i="7"/>
  <c r="N4445" i="7"/>
  <c r="N4444" i="7"/>
  <c r="N4443" i="7"/>
  <c r="N4442" i="7"/>
  <c r="N4441" i="7"/>
  <c r="N4440" i="7"/>
  <c r="N4439" i="7"/>
  <c r="N4438" i="7"/>
  <c r="N4437" i="7"/>
  <c r="N4436" i="7"/>
  <c r="N4435" i="7"/>
  <c r="N4434" i="7"/>
  <c r="N4433" i="7"/>
  <c r="N4432" i="7"/>
  <c r="N4431" i="7"/>
  <c r="N4430" i="7"/>
  <c r="N4429" i="7"/>
  <c r="N4428" i="7"/>
  <c r="N4427" i="7"/>
  <c r="N4426" i="7"/>
  <c r="N4425" i="7"/>
  <c r="N4424" i="7"/>
  <c r="N4423" i="7"/>
  <c r="N4422" i="7"/>
  <c r="N4421" i="7"/>
  <c r="N4420" i="7"/>
  <c r="N4419" i="7"/>
  <c r="N4418" i="7"/>
  <c r="N4417" i="7"/>
  <c r="N4416" i="7"/>
  <c r="N4415" i="7"/>
  <c r="N4414" i="7"/>
  <c r="N4413" i="7"/>
  <c r="N4412" i="7"/>
  <c r="N4411" i="7"/>
  <c r="N4410" i="7"/>
  <c r="N4409" i="7"/>
  <c r="N4408" i="7"/>
  <c r="N4407" i="7"/>
  <c r="N4406" i="7"/>
  <c r="N4405" i="7"/>
  <c r="N4404" i="7"/>
  <c r="N4403" i="7"/>
  <c r="N4402" i="7"/>
  <c r="N4401" i="7"/>
  <c r="N4400" i="7"/>
  <c r="N4399" i="7"/>
  <c r="N4398" i="7"/>
  <c r="N4397" i="7"/>
  <c r="N4396" i="7"/>
  <c r="N4395" i="7"/>
  <c r="N4394" i="7"/>
  <c r="N4393" i="7"/>
  <c r="N4392" i="7"/>
  <c r="N4391" i="7"/>
  <c r="N4390" i="7"/>
  <c r="N4389" i="7"/>
  <c r="N4388" i="7"/>
  <c r="N4387" i="7"/>
  <c r="N4386" i="7"/>
  <c r="N4385" i="7"/>
  <c r="N4384" i="7"/>
  <c r="N4383" i="7"/>
  <c r="N4382" i="7"/>
  <c r="N4381" i="7"/>
  <c r="N4380" i="7"/>
  <c r="N4379" i="7"/>
  <c r="N4378" i="7"/>
  <c r="N4377" i="7"/>
  <c r="N4376" i="7"/>
  <c r="N4375" i="7"/>
  <c r="N4374" i="7"/>
  <c r="N4373" i="7"/>
  <c r="N4372" i="7"/>
  <c r="N4371" i="7"/>
  <c r="N4370" i="7"/>
  <c r="N4369" i="7"/>
  <c r="N4368" i="7"/>
  <c r="N4367" i="7"/>
  <c r="N4366" i="7"/>
  <c r="N4365" i="7"/>
  <c r="N4364" i="7"/>
  <c r="N4363" i="7"/>
  <c r="N4362" i="7"/>
  <c r="N4361" i="7"/>
  <c r="N4360" i="7"/>
  <c r="N4359" i="7"/>
  <c r="N4358" i="7"/>
  <c r="N4357" i="7"/>
  <c r="N4356" i="7"/>
  <c r="N4355" i="7"/>
  <c r="N4354" i="7"/>
  <c r="N4353" i="7"/>
  <c r="N4352" i="7"/>
  <c r="N4351" i="7"/>
  <c r="N4350" i="7"/>
  <c r="N4349" i="7"/>
  <c r="N4348" i="7"/>
  <c r="N4347" i="7"/>
  <c r="N4346" i="7"/>
  <c r="N4345" i="7"/>
  <c r="N4344" i="7"/>
  <c r="N4343" i="7"/>
  <c r="N4342" i="7"/>
  <c r="N4341" i="7"/>
  <c r="N4340" i="7"/>
  <c r="N4339" i="7"/>
  <c r="N4338" i="7"/>
  <c r="N4337" i="7"/>
  <c r="N4336" i="7"/>
  <c r="N4335" i="7"/>
  <c r="N4334" i="7"/>
  <c r="N4333" i="7"/>
  <c r="N4332" i="7"/>
  <c r="N4331" i="7"/>
  <c r="N4330" i="7"/>
  <c r="N4329" i="7"/>
  <c r="N4328" i="7"/>
  <c r="N4327" i="7"/>
  <c r="N4326" i="7"/>
  <c r="N4325" i="7"/>
  <c r="N4324" i="7"/>
  <c r="N4323" i="7"/>
  <c r="N4322" i="7"/>
  <c r="N4321" i="7"/>
  <c r="N4320" i="7"/>
  <c r="N4319" i="7"/>
  <c r="N4318" i="7"/>
  <c r="N4317" i="7"/>
  <c r="N4316" i="7"/>
  <c r="N4315" i="7"/>
  <c r="N4314" i="7"/>
  <c r="N4313" i="7"/>
  <c r="N4312" i="7"/>
  <c r="N4311" i="7"/>
  <c r="N4310" i="7"/>
  <c r="N4309" i="7"/>
  <c r="N4308" i="7"/>
  <c r="N4307" i="7"/>
  <c r="N4306" i="7"/>
  <c r="N4305" i="7"/>
  <c r="N4304" i="7"/>
  <c r="N4303" i="7"/>
  <c r="N4302" i="7"/>
  <c r="N4301" i="7"/>
  <c r="N4300" i="7"/>
  <c r="N4299" i="7"/>
  <c r="N4298" i="7"/>
  <c r="N4297" i="7"/>
  <c r="N4296" i="7"/>
  <c r="N4295" i="7"/>
  <c r="N4294" i="7"/>
  <c r="N4293" i="7"/>
  <c r="N4292" i="7"/>
  <c r="N4291" i="7"/>
  <c r="N4290" i="7"/>
  <c r="N4289" i="7"/>
  <c r="N4288" i="7"/>
  <c r="N4287" i="7"/>
  <c r="N4286" i="7"/>
  <c r="N4285" i="7"/>
  <c r="N4284" i="7"/>
  <c r="N4283" i="7"/>
  <c r="N4282" i="7"/>
  <c r="N4281" i="7"/>
  <c r="N4280" i="7"/>
  <c r="N4279" i="7"/>
  <c r="N4278" i="7"/>
  <c r="N4277" i="7"/>
  <c r="N4276" i="7"/>
  <c r="N4275" i="7"/>
  <c r="N4274" i="7"/>
  <c r="N4273" i="7"/>
  <c r="N4272" i="7"/>
  <c r="N4271" i="7"/>
  <c r="N4270" i="7"/>
  <c r="N4269" i="7"/>
  <c r="N4268" i="7"/>
  <c r="N4267" i="7"/>
  <c r="N4266" i="7"/>
  <c r="N4265" i="7"/>
  <c r="N4264" i="7"/>
  <c r="N4263" i="7"/>
  <c r="N4262" i="7"/>
  <c r="N4261" i="7"/>
  <c r="N4260" i="7"/>
  <c r="N4259" i="7"/>
  <c r="N4258" i="7"/>
  <c r="N4257" i="7"/>
  <c r="N4256" i="7"/>
  <c r="N4255" i="7"/>
  <c r="N4254" i="7"/>
  <c r="N4253" i="7"/>
  <c r="N4252" i="7"/>
  <c r="N4251" i="7"/>
  <c r="N4250" i="7"/>
  <c r="N4249" i="7"/>
  <c r="N4248" i="7"/>
  <c r="N4247" i="7"/>
  <c r="N4246" i="7"/>
  <c r="N4245" i="7"/>
  <c r="N4244" i="7"/>
  <c r="N4243" i="7"/>
  <c r="N4242" i="7"/>
  <c r="N4241" i="7"/>
  <c r="N4240" i="7"/>
  <c r="N4239" i="7"/>
  <c r="N4238" i="7"/>
  <c r="N4237" i="7"/>
  <c r="N4236" i="7"/>
  <c r="N4235" i="7"/>
  <c r="N4234" i="7"/>
  <c r="N4233" i="7"/>
  <c r="N4232" i="7"/>
  <c r="N4231" i="7"/>
  <c r="N4230" i="7"/>
  <c r="N4229" i="7"/>
  <c r="N4228" i="7"/>
  <c r="N4227" i="7"/>
  <c r="N4226" i="7"/>
  <c r="N4225" i="7"/>
  <c r="N4224" i="7"/>
  <c r="N4223" i="7"/>
  <c r="N4222" i="7"/>
  <c r="N4221" i="7"/>
  <c r="N4220" i="7"/>
  <c r="N4219" i="7"/>
  <c r="N4218" i="7"/>
  <c r="N4217" i="7"/>
  <c r="N4216" i="7"/>
  <c r="N4215" i="7"/>
  <c r="N4214" i="7"/>
  <c r="N4213" i="7"/>
  <c r="N4212" i="7"/>
  <c r="N4211" i="7"/>
  <c r="N4210" i="7"/>
  <c r="N4209" i="7"/>
  <c r="N4208" i="7"/>
  <c r="N4207" i="7"/>
  <c r="N4206" i="7"/>
  <c r="N4205" i="7"/>
  <c r="N4204" i="7"/>
  <c r="N4203" i="7"/>
  <c r="N4202" i="7"/>
  <c r="N4201" i="7"/>
  <c r="N4200" i="7"/>
  <c r="N4199" i="7"/>
  <c r="N4198" i="7"/>
  <c r="N4197" i="7"/>
  <c r="N4196" i="7"/>
  <c r="N4195" i="7"/>
  <c r="N4194" i="7"/>
  <c r="N4193" i="7"/>
  <c r="N4192" i="7"/>
  <c r="N4191" i="7"/>
  <c r="N4190" i="7"/>
  <c r="N4189" i="7"/>
  <c r="N4188" i="7"/>
  <c r="N4187" i="7"/>
  <c r="N4186" i="7"/>
  <c r="N4185" i="7"/>
  <c r="N4184" i="7"/>
  <c r="N4183" i="7"/>
  <c r="N4182" i="7"/>
  <c r="N4181" i="7"/>
  <c r="N4180" i="7"/>
  <c r="N4179" i="7"/>
  <c r="N4178" i="7"/>
  <c r="N4177" i="7"/>
  <c r="N4176" i="7"/>
  <c r="N4175" i="7"/>
  <c r="N4174" i="7"/>
  <c r="N4173" i="7"/>
  <c r="N4172" i="7"/>
  <c r="N4171" i="7"/>
  <c r="N4170" i="7"/>
  <c r="N4169" i="7"/>
  <c r="N4168" i="7"/>
  <c r="N4167" i="7"/>
  <c r="N4166" i="7"/>
  <c r="N4165" i="7"/>
  <c r="N4164" i="7"/>
  <c r="N4163" i="7"/>
  <c r="N4162" i="7"/>
  <c r="N4161" i="7"/>
  <c r="N4160" i="7"/>
  <c r="N4159" i="7"/>
  <c r="N4158" i="7"/>
  <c r="N4157" i="7"/>
  <c r="N4156" i="7"/>
  <c r="N4155" i="7"/>
  <c r="N4154" i="7"/>
  <c r="N4153" i="7"/>
  <c r="N4152" i="7"/>
  <c r="N4151" i="7"/>
  <c r="N4150" i="7"/>
  <c r="N4149" i="7"/>
  <c r="N4148" i="7"/>
  <c r="N4147" i="7"/>
  <c r="N4146" i="7"/>
  <c r="N4145" i="7"/>
  <c r="N4144" i="7"/>
  <c r="N4143" i="7"/>
  <c r="N4142" i="7"/>
  <c r="N4141" i="7"/>
  <c r="N4140" i="7"/>
  <c r="N4139" i="7"/>
  <c r="N4138" i="7"/>
  <c r="N4137" i="7"/>
  <c r="N4136" i="7"/>
  <c r="N4135" i="7"/>
  <c r="N4134" i="7"/>
  <c r="N4133" i="7"/>
  <c r="N4132" i="7"/>
  <c r="N4131" i="7"/>
  <c r="N4130" i="7"/>
  <c r="N4129" i="7"/>
  <c r="N4128" i="7"/>
  <c r="N4127" i="7"/>
  <c r="N4126" i="7"/>
  <c r="N4125" i="7"/>
  <c r="N4124" i="7"/>
  <c r="N4123" i="7"/>
  <c r="N4122" i="7"/>
  <c r="N4121" i="7"/>
  <c r="N4120" i="7"/>
  <c r="N4119" i="7"/>
  <c r="N4118" i="7"/>
  <c r="N4117" i="7"/>
  <c r="N4116" i="7"/>
  <c r="N4115" i="7"/>
  <c r="N4114" i="7"/>
  <c r="N4113" i="7"/>
  <c r="N4112" i="7"/>
  <c r="N4111" i="7"/>
  <c r="N4110" i="7"/>
  <c r="N4109" i="7"/>
  <c r="N4108" i="7"/>
  <c r="N4107" i="7"/>
  <c r="N4106" i="7"/>
  <c r="N4105" i="7"/>
  <c r="N4104" i="7"/>
  <c r="N4103" i="7"/>
  <c r="N4102" i="7"/>
  <c r="N4101" i="7"/>
  <c r="N4100" i="7"/>
  <c r="N4099" i="7"/>
  <c r="N4098" i="7"/>
  <c r="N4097" i="7"/>
  <c r="N4096" i="7"/>
  <c r="N4095" i="7"/>
  <c r="N4094" i="7"/>
  <c r="N4093" i="7"/>
  <c r="N4092" i="7"/>
  <c r="N4091" i="7"/>
  <c r="N4090" i="7"/>
  <c r="N4089" i="7"/>
  <c r="N4088" i="7"/>
  <c r="N4087" i="7"/>
  <c r="N4086" i="7"/>
  <c r="N4085" i="7"/>
  <c r="N4084" i="7"/>
  <c r="N4083" i="7"/>
  <c r="N4082" i="7"/>
  <c r="N4081" i="7"/>
  <c r="N4080" i="7"/>
  <c r="N4079" i="7"/>
  <c r="N4078" i="7"/>
  <c r="N4077" i="7"/>
  <c r="N4076" i="7"/>
  <c r="N4075" i="7"/>
  <c r="N4074" i="7"/>
  <c r="N4073" i="7"/>
  <c r="N4072" i="7"/>
  <c r="N4071" i="7"/>
  <c r="N4070" i="7"/>
  <c r="N4069" i="7"/>
  <c r="N4068" i="7"/>
  <c r="N4067" i="7"/>
  <c r="N4066" i="7"/>
  <c r="N4065" i="7"/>
  <c r="N4064" i="7"/>
  <c r="N4063" i="7"/>
  <c r="N4062" i="7"/>
  <c r="N4061" i="7"/>
  <c r="N4060" i="7"/>
  <c r="N4059" i="7"/>
  <c r="N4058" i="7"/>
  <c r="N4057" i="7"/>
  <c r="N4056" i="7"/>
  <c r="N4055" i="7"/>
  <c r="N4054" i="7"/>
  <c r="N4053" i="7"/>
  <c r="N4052" i="7"/>
  <c r="N4051" i="7"/>
  <c r="N4050" i="7"/>
  <c r="N4049" i="7"/>
  <c r="N4048" i="7"/>
  <c r="N4047" i="7"/>
  <c r="N4046" i="7"/>
  <c r="N4045" i="7"/>
  <c r="N4044" i="7"/>
  <c r="N4043" i="7"/>
  <c r="N4042" i="7"/>
  <c r="N4041" i="7"/>
  <c r="N4040" i="7"/>
  <c r="N4039" i="7"/>
  <c r="N4038" i="7"/>
  <c r="N4037" i="7"/>
  <c r="N4036" i="7"/>
  <c r="N4035" i="7"/>
  <c r="N4034" i="7"/>
  <c r="N4033" i="7"/>
  <c r="N4032" i="7"/>
  <c r="N4031" i="7"/>
  <c r="N4030" i="7"/>
  <c r="N4029" i="7"/>
  <c r="N4028" i="7"/>
  <c r="N4027" i="7"/>
  <c r="N4026" i="7"/>
  <c r="N4025" i="7"/>
  <c r="N4024" i="7"/>
  <c r="N4023" i="7"/>
  <c r="N4022" i="7"/>
  <c r="N4021" i="7"/>
  <c r="N4020" i="7"/>
  <c r="N4019" i="7"/>
  <c r="N4018" i="7"/>
  <c r="N4017" i="7"/>
  <c r="N4016" i="7"/>
  <c r="N4015" i="7"/>
  <c r="N4014" i="7"/>
  <c r="N4013" i="7"/>
  <c r="N4012" i="7"/>
  <c r="N4011" i="7"/>
  <c r="N4010" i="7"/>
  <c r="N4009" i="7"/>
  <c r="N4008" i="7"/>
  <c r="N4007" i="7"/>
  <c r="N4006" i="7"/>
  <c r="N4005" i="7"/>
  <c r="N4004" i="7"/>
  <c r="N4003" i="7"/>
  <c r="N4002" i="7"/>
  <c r="N4001" i="7"/>
  <c r="N4000" i="7"/>
  <c r="N3999" i="7"/>
  <c r="N3998" i="7"/>
  <c r="N3997" i="7"/>
  <c r="N3996" i="7"/>
  <c r="N3995" i="7"/>
  <c r="N3994" i="7"/>
  <c r="N3993" i="7"/>
  <c r="N3992" i="7"/>
  <c r="N3991" i="7"/>
  <c r="N3990" i="7"/>
  <c r="N3989" i="7"/>
  <c r="N3988" i="7"/>
  <c r="N3987" i="7"/>
  <c r="N3986" i="7"/>
  <c r="N3985" i="7"/>
  <c r="N3984" i="7"/>
  <c r="N3983" i="7"/>
  <c r="N3982" i="7"/>
  <c r="N3981" i="7"/>
  <c r="N3980" i="7"/>
  <c r="N3979" i="7"/>
  <c r="N3978" i="7"/>
  <c r="N3977" i="7"/>
  <c r="N3976" i="7"/>
  <c r="N3975" i="7"/>
  <c r="N3974" i="7"/>
  <c r="N3973" i="7"/>
  <c r="N3972" i="7"/>
  <c r="N3971" i="7"/>
  <c r="N3970" i="7"/>
  <c r="N3969" i="7"/>
  <c r="N3968" i="7"/>
  <c r="N3967" i="7"/>
  <c r="N3966" i="7"/>
  <c r="N3965" i="7"/>
  <c r="N3964" i="7"/>
  <c r="N3963" i="7"/>
  <c r="N3962" i="7"/>
  <c r="N3961" i="7"/>
  <c r="N3960" i="7"/>
  <c r="N3959" i="7"/>
  <c r="N3958" i="7"/>
  <c r="N3957" i="7"/>
  <c r="N3956" i="7"/>
  <c r="N3955" i="7"/>
  <c r="N3954" i="7"/>
  <c r="N3953" i="7"/>
  <c r="N3952" i="7"/>
  <c r="N3951" i="7"/>
  <c r="N3950" i="7"/>
  <c r="N3949" i="7"/>
  <c r="N3948" i="7"/>
  <c r="N3947" i="7"/>
  <c r="N3946" i="7"/>
  <c r="N3945" i="7"/>
  <c r="N3944" i="7"/>
  <c r="N3943" i="7"/>
  <c r="N3942" i="7"/>
  <c r="N3941" i="7"/>
  <c r="N3940" i="7"/>
  <c r="N3939" i="7"/>
  <c r="N3938" i="7"/>
  <c r="N3937" i="7"/>
  <c r="N3936" i="7"/>
  <c r="N3935" i="7"/>
  <c r="N3934" i="7"/>
  <c r="N3933" i="7"/>
  <c r="N3932" i="7"/>
  <c r="N3931" i="7"/>
  <c r="N3930" i="7"/>
  <c r="N3929" i="7"/>
  <c r="N3928" i="7"/>
  <c r="N3927" i="7"/>
  <c r="N3926" i="7"/>
  <c r="N3925" i="7"/>
  <c r="N3924" i="7"/>
  <c r="N3923" i="7"/>
  <c r="N3922" i="7"/>
  <c r="N3921" i="7"/>
  <c r="N3920" i="7"/>
  <c r="N3919" i="7"/>
  <c r="N3918" i="7"/>
  <c r="N3917" i="7"/>
  <c r="N3916" i="7"/>
  <c r="N3915" i="7"/>
  <c r="N3914" i="7"/>
  <c r="N3913" i="7"/>
  <c r="N3912" i="7"/>
  <c r="N3911" i="7"/>
  <c r="N3910" i="7"/>
  <c r="N3909" i="7"/>
  <c r="N3908" i="7"/>
  <c r="N3907" i="7"/>
  <c r="N3906" i="7"/>
  <c r="N3905" i="7"/>
  <c r="N3904" i="7"/>
  <c r="N3903" i="7"/>
  <c r="N3902" i="7"/>
  <c r="N3901" i="7"/>
  <c r="N3900" i="7"/>
  <c r="N3899" i="7"/>
  <c r="N3898" i="7"/>
  <c r="N3897" i="7"/>
  <c r="N3896" i="7"/>
  <c r="N3895" i="7"/>
  <c r="N3894" i="7"/>
  <c r="N3893" i="7"/>
  <c r="N3892" i="7"/>
  <c r="N3891" i="7"/>
  <c r="N3890" i="7"/>
  <c r="N3889" i="7"/>
  <c r="N3888" i="7"/>
  <c r="N3887" i="7"/>
  <c r="N3886" i="7"/>
  <c r="N3885" i="7"/>
  <c r="N3884" i="7"/>
  <c r="N3883" i="7"/>
  <c r="N3882" i="7"/>
  <c r="N3881" i="7"/>
  <c r="N3880" i="7"/>
  <c r="N3879" i="7"/>
  <c r="N3878" i="7"/>
  <c r="N3877" i="7"/>
  <c r="N3876" i="7"/>
  <c r="N3875" i="7"/>
  <c r="N3874" i="7"/>
  <c r="N3873" i="7"/>
  <c r="N3872" i="7"/>
  <c r="N3871" i="7"/>
  <c r="N3870" i="7"/>
  <c r="N3869" i="7"/>
  <c r="N3868" i="7"/>
  <c r="N3867" i="7"/>
  <c r="N3866" i="7"/>
  <c r="N3865" i="7"/>
  <c r="N3864" i="7"/>
  <c r="N3863" i="7"/>
  <c r="N3862" i="7"/>
  <c r="N3861" i="7"/>
  <c r="N3860" i="7"/>
  <c r="N3859" i="7"/>
  <c r="N3858" i="7"/>
  <c r="N3857" i="7"/>
  <c r="N3856" i="7"/>
  <c r="N3855" i="7"/>
  <c r="N3854" i="7"/>
  <c r="N3853" i="7"/>
  <c r="N3852" i="7"/>
  <c r="N3851" i="7"/>
  <c r="N3850" i="7"/>
  <c r="N3849" i="7"/>
  <c r="N3848" i="7"/>
  <c r="N3847" i="7"/>
  <c r="N3846" i="7"/>
  <c r="N3845" i="7"/>
  <c r="N3844" i="7"/>
  <c r="N3843" i="7"/>
  <c r="N3842" i="7"/>
  <c r="N3841" i="7"/>
  <c r="N3840" i="7"/>
  <c r="N3839" i="7"/>
  <c r="N3838" i="7"/>
  <c r="N3837" i="7"/>
  <c r="N3836" i="7"/>
  <c r="N3835" i="7"/>
  <c r="N3834" i="7"/>
  <c r="N3833" i="7"/>
  <c r="N3832" i="7"/>
  <c r="N3831" i="7"/>
  <c r="N3830" i="7"/>
  <c r="N3829" i="7"/>
  <c r="N3828" i="7"/>
  <c r="N3827" i="7"/>
  <c r="N3826" i="7"/>
  <c r="N3825" i="7"/>
  <c r="N3824" i="7"/>
  <c r="N3823" i="7"/>
  <c r="N3822" i="7"/>
  <c r="N3821" i="7"/>
  <c r="N3820" i="7"/>
  <c r="N3819" i="7"/>
  <c r="N3818" i="7"/>
  <c r="N3817" i="7"/>
  <c r="N3816" i="7"/>
  <c r="N3815" i="7"/>
  <c r="N3814" i="7"/>
  <c r="N3813" i="7"/>
  <c r="N3812" i="7"/>
  <c r="N3811" i="7"/>
  <c r="N3810" i="7"/>
  <c r="N3809" i="7"/>
  <c r="N3808" i="7"/>
  <c r="N3807" i="7"/>
  <c r="N3806" i="7"/>
  <c r="N3805" i="7"/>
  <c r="N3804" i="7"/>
  <c r="N3803" i="7"/>
  <c r="N3802" i="7"/>
  <c r="N3801" i="7"/>
  <c r="N3800" i="7"/>
  <c r="N3799" i="7"/>
  <c r="N3798" i="7"/>
  <c r="N3797" i="7"/>
  <c r="N3796" i="7"/>
  <c r="N3795" i="7"/>
  <c r="N3794" i="7"/>
  <c r="N3793" i="7"/>
  <c r="N3792" i="7"/>
  <c r="N3791" i="7"/>
  <c r="N3790" i="7"/>
  <c r="N3789" i="7"/>
  <c r="N3788" i="7"/>
  <c r="N3787" i="7"/>
  <c r="N3786" i="7"/>
  <c r="N3785" i="7"/>
  <c r="N3784" i="7"/>
  <c r="N3783" i="7"/>
  <c r="N3782" i="7"/>
  <c r="N3781" i="7"/>
  <c r="N3780" i="7"/>
  <c r="N3779" i="7"/>
  <c r="N3778" i="7"/>
  <c r="N3777" i="7"/>
  <c r="N3776" i="7"/>
  <c r="N3775" i="7"/>
  <c r="N3774" i="7"/>
  <c r="N3773" i="7"/>
  <c r="N3772" i="7"/>
  <c r="N3771" i="7"/>
  <c r="N3770" i="7"/>
  <c r="N3769" i="7"/>
  <c r="N3768" i="7"/>
  <c r="N3767" i="7"/>
  <c r="N3766" i="7"/>
  <c r="N3765" i="7"/>
  <c r="N3764" i="7"/>
  <c r="N3763" i="7"/>
  <c r="N3762" i="7"/>
  <c r="N3761" i="7"/>
  <c r="N3760" i="7"/>
  <c r="N3759" i="7"/>
  <c r="N3758" i="7"/>
  <c r="N3757" i="7"/>
  <c r="N3756" i="7"/>
  <c r="N3755" i="7"/>
  <c r="N3754" i="7"/>
  <c r="N3753" i="7"/>
  <c r="N3752" i="7"/>
  <c r="N3751" i="7"/>
  <c r="N3750" i="7"/>
  <c r="N3749" i="7"/>
  <c r="N3748" i="7"/>
  <c r="N3747" i="7"/>
  <c r="N3746" i="7"/>
  <c r="N3745" i="7"/>
  <c r="N3744" i="7"/>
  <c r="N3743" i="7"/>
  <c r="N3742" i="7"/>
  <c r="N3741" i="7"/>
  <c r="N3740" i="7"/>
  <c r="N3739" i="7"/>
  <c r="N3738" i="7"/>
  <c r="N3737" i="7"/>
  <c r="N3736" i="7"/>
  <c r="N3735" i="7"/>
  <c r="N3734" i="7"/>
  <c r="N3733" i="7"/>
  <c r="N3732" i="7"/>
  <c r="N3731" i="7"/>
  <c r="N3730" i="7"/>
  <c r="N3729" i="7"/>
  <c r="N3728" i="7"/>
  <c r="N3727" i="7"/>
  <c r="N3726" i="7"/>
  <c r="N3725" i="7"/>
  <c r="N3724" i="7"/>
  <c r="N3723" i="7"/>
  <c r="N3722" i="7"/>
  <c r="N3721" i="7"/>
  <c r="N3720" i="7"/>
  <c r="N3719" i="7"/>
  <c r="N3718" i="7"/>
  <c r="N3717" i="7"/>
  <c r="N3716" i="7"/>
  <c r="N3715" i="7"/>
  <c r="N3714" i="7"/>
  <c r="N3713" i="7"/>
  <c r="N3712" i="7"/>
  <c r="N3711" i="7"/>
  <c r="N3710" i="7"/>
  <c r="N3709" i="7"/>
  <c r="N3708" i="7"/>
  <c r="N3707" i="7"/>
  <c r="N3706" i="7"/>
  <c r="N3705" i="7"/>
  <c r="N3704" i="7"/>
  <c r="N3703" i="7"/>
  <c r="N3702" i="7"/>
  <c r="N3701" i="7"/>
  <c r="N3700" i="7"/>
  <c r="N3699" i="7"/>
  <c r="N3698" i="7"/>
  <c r="N3697" i="7"/>
  <c r="N3696" i="7"/>
  <c r="N3695" i="7"/>
  <c r="N3694" i="7"/>
  <c r="N3693" i="7"/>
  <c r="N3692" i="7"/>
  <c r="N3691" i="7"/>
  <c r="N3690" i="7"/>
  <c r="N3689" i="7"/>
  <c r="N3688" i="7"/>
  <c r="N3687" i="7"/>
  <c r="N3686" i="7"/>
  <c r="N3685" i="7"/>
  <c r="N3684" i="7"/>
  <c r="N3683" i="7"/>
  <c r="N3682" i="7"/>
  <c r="N3681" i="7"/>
  <c r="N3680" i="7"/>
  <c r="N3679" i="7"/>
  <c r="N3678" i="7"/>
  <c r="N3677" i="7"/>
  <c r="N3676" i="7"/>
  <c r="N3675" i="7"/>
  <c r="N3674" i="7"/>
  <c r="N3673" i="7"/>
  <c r="N3672" i="7"/>
  <c r="N3671" i="7"/>
  <c r="N3670" i="7"/>
  <c r="N3669" i="7"/>
  <c r="N3668" i="7"/>
  <c r="N3667" i="7"/>
  <c r="N3666" i="7"/>
  <c r="N3665" i="7"/>
  <c r="N3664" i="7"/>
  <c r="N3663" i="7"/>
  <c r="N3662" i="7"/>
  <c r="N3661" i="7"/>
  <c r="N3660" i="7"/>
  <c r="N3659" i="7"/>
  <c r="N3658" i="7"/>
  <c r="N3657" i="7"/>
  <c r="N3656" i="7"/>
  <c r="N3655" i="7"/>
  <c r="N3654" i="7"/>
  <c r="N3653" i="7"/>
  <c r="N3652" i="7"/>
  <c r="N3651" i="7"/>
  <c r="N3650" i="7"/>
  <c r="N3649" i="7"/>
  <c r="N3648" i="7"/>
  <c r="N3647" i="7"/>
  <c r="N3646" i="7"/>
  <c r="N3645" i="7"/>
  <c r="N3644" i="7"/>
  <c r="N3643" i="7"/>
  <c r="N3642" i="7"/>
  <c r="N3641" i="7"/>
  <c r="N3640" i="7"/>
  <c r="N3639" i="7"/>
  <c r="N3638" i="7"/>
  <c r="N3637" i="7"/>
  <c r="N3636" i="7"/>
  <c r="N3635" i="7"/>
  <c r="N3634" i="7"/>
  <c r="N3633" i="7"/>
  <c r="N3632" i="7"/>
  <c r="N3631" i="7"/>
  <c r="N3630" i="7"/>
  <c r="N3629" i="7"/>
  <c r="N3628" i="7"/>
  <c r="N3627" i="7"/>
  <c r="N3626" i="7"/>
  <c r="N3625" i="7"/>
  <c r="N3624" i="7"/>
  <c r="N3623" i="7"/>
  <c r="N3622" i="7"/>
  <c r="N3621" i="7"/>
  <c r="N3620" i="7"/>
  <c r="N3619" i="7"/>
  <c r="N3618" i="7"/>
  <c r="N3617" i="7"/>
  <c r="N3616" i="7"/>
  <c r="N3615" i="7"/>
  <c r="N3614" i="7"/>
  <c r="N3613" i="7"/>
  <c r="N3612" i="7"/>
  <c r="N3611" i="7"/>
  <c r="N3610" i="7"/>
  <c r="N3609" i="7"/>
  <c r="N3608" i="7"/>
  <c r="N3607" i="7"/>
  <c r="N3606" i="7"/>
  <c r="N3605" i="7"/>
  <c r="N3604" i="7"/>
  <c r="N3603" i="7"/>
  <c r="N3602" i="7"/>
  <c r="N3601" i="7"/>
  <c r="N3600" i="7"/>
  <c r="N3599" i="7"/>
  <c r="N3598" i="7"/>
  <c r="N3597" i="7"/>
  <c r="N3596" i="7"/>
  <c r="N3595" i="7"/>
  <c r="N3594" i="7"/>
  <c r="N3593" i="7"/>
  <c r="N3592" i="7"/>
  <c r="N3591" i="7"/>
  <c r="N3590" i="7"/>
  <c r="N3589" i="7"/>
  <c r="N3588" i="7"/>
  <c r="N3587" i="7"/>
  <c r="N3586" i="7"/>
  <c r="N3585" i="7"/>
  <c r="N3584" i="7"/>
  <c r="N3583" i="7"/>
  <c r="N3582" i="7"/>
  <c r="N3581" i="7"/>
  <c r="N3580" i="7"/>
  <c r="N3579" i="7"/>
  <c r="N3578" i="7"/>
  <c r="N3577" i="7"/>
  <c r="N3576" i="7"/>
  <c r="N3575" i="7"/>
  <c r="N3574" i="7"/>
  <c r="N3573" i="7"/>
  <c r="N3572" i="7"/>
  <c r="N3571" i="7"/>
  <c r="N3570" i="7"/>
  <c r="N3569" i="7"/>
  <c r="N3568" i="7"/>
  <c r="N3567" i="7"/>
  <c r="N3566" i="7"/>
  <c r="N3565" i="7"/>
  <c r="N3564" i="7"/>
  <c r="N3563" i="7"/>
  <c r="N3562" i="7"/>
  <c r="N3561" i="7"/>
  <c r="N3560" i="7"/>
  <c r="N3559" i="7"/>
  <c r="N3558" i="7"/>
  <c r="N3557" i="7"/>
  <c r="N3556" i="7"/>
  <c r="N3555" i="7"/>
  <c r="N3554" i="7"/>
  <c r="N3553" i="7"/>
  <c r="N3552" i="7"/>
  <c r="N3551" i="7"/>
  <c r="N3550" i="7"/>
  <c r="N3549" i="7"/>
  <c r="N3548" i="7"/>
  <c r="N3547" i="7"/>
  <c r="N3546" i="7"/>
  <c r="N3545" i="7"/>
  <c r="N3544" i="7"/>
  <c r="N3543" i="7"/>
  <c r="N3542" i="7"/>
  <c r="N3541" i="7"/>
  <c r="N3540" i="7"/>
  <c r="N3539" i="7"/>
  <c r="N3538" i="7"/>
  <c r="N3537" i="7"/>
  <c r="N3536" i="7"/>
  <c r="N3535" i="7"/>
  <c r="N3534" i="7"/>
  <c r="N3533" i="7"/>
  <c r="N3532" i="7"/>
  <c r="N3531" i="7"/>
  <c r="N3530" i="7"/>
  <c r="N3529" i="7"/>
  <c r="N3528" i="7"/>
  <c r="N3527" i="7"/>
  <c r="N3526" i="7"/>
  <c r="N3525" i="7"/>
  <c r="N3524" i="7"/>
  <c r="N3523" i="7"/>
  <c r="N3522" i="7"/>
  <c r="N3521" i="7"/>
  <c r="N3520" i="7"/>
  <c r="N3519" i="7"/>
  <c r="N3518" i="7"/>
  <c r="N3517" i="7"/>
  <c r="N3516" i="7"/>
  <c r="N3515" i="7"/>
  <c r="N3514" i="7"/>
  <c r="N3513" i="7"/>
  <c r="N3512" i="7"/>
  <c r="N3511" i="7"/>
  <c r="N3510" i="7"/>
  <c r="N3509" i="7"/>
  <c r="N3508" i="7"/>
  <c r="N3507" i="7"/>
  <c r="N3506" i="7"/>
  <c r="N3505" i="7"/>
  <c r="N3504" i="7"/>
  <c r="N3503" i="7"/>
  <c r="N3502" i="7"/>
  <c r="N3501" i="7"/>
  <c r="N3500" i="7"/>
  <c r="N3499" i="7"/>
  <c r="N3498" i="7"/>
  <c r="N3497" i="7"/>
  <c r="N3496" i="7"/>
  <c r="N3495" i="7"/>
  <c r="N3494" i="7"/>
  <c r="N3493" i="7"/>
  <c r="N3492" i="7"/>
  <c r="N3491" i="7"/>
  <c r="N3490" i="7"/>
  <c r="N3489" i="7"/>
  <c r="N3488" i="7"/>
  <c r="N3487" i="7"/>
  <c r="N3486" i="7"/>
  <c r="N3485" i="7"/>
  <c r="N3484" i="7"/>
  <c r="N3483" i="7"/>
  <c r="N3482" i="7"/>
  <c r="N3481" i="7"/>
  <c r="N3480" i="7"/>
  <c r="N3479" i="7"/>
  <c r="N3478" i="7"/>
  <c r="N3477" i="7"/>
  <c r="N3476" i="7"/>
  <c r="N3475" i="7"/>
  <c r="N3474" i="7"/>
  <c r="N3473" i="7"/>
  <c r="N3472" i="7"/>
  <c r="N3471" i="7"/>
  <c r="N3470" i="7"/>
  <c r="N3469" i="7"/>
  <c r="N3468" i="7"/>
  <c r="N3467" i="7"/>
  <c r="N3466" i="7"/>
  <c r="N3465" i="7"/>
  <c r="N3464" i="7"/>
  <c r="N3463" i="7"/>
  <c r="N3462" i="7"/>
  <c r="N3461" i="7"/>
  <c r="N3460" i="7"/>
  <c r="N3459" i="7"/>
  <c r="N3458" i="7"/>
  <c r="N3457" i="7"/>
  <c r="N3456" i="7"/>
  <c r="N3455" i="7"/>
  <c r="N3454" i="7"/>
  <c r="N3453" i="7"/>
  <c r="N3452" i="7"/>
  <c r="N3451" i="7"/>
  <c r="N3450" i="7"/>
  <c r="N3449" i="7"/>
  <c r="N3448" i="7"/>
  <c r="N3447" i="7"/>
  <c r="N3446" i="7"/>
  <c r="N3445" i="7"/>
  <c r="N3444" i="7"/>
  <c r="N3443" i="7"/>
  <c r="N3442" i="7"/>
  <c r="N3441" i="7"/>
  <c r="N3440" i="7"/>
  <c r="N3439" i="7"/>
  <c r="N3438" i="7"/>
  <c r="N3437" i="7"/>
  <c r="N3436" i="7"/>
  <c r="N3435" i="7"/>
  <c r="N3434" i="7"/>
  <c r="N3433" i="7"/>
  <c r="N3432" i="7"/>
  <c r="N3431" i="7"/>
  <c r="N3430" i="7"/>
  <c r="N3429" i="7"/>
  <c r="N3428" i="7"/>
  <c r="N3427" i="7"/>
  <c r="N3426" i="7"/>
  <c r="N3425" i="7"/>
  <c r="N3424" i="7"/>
  <c r="N3423" i="7"/>
  <c r="N3422" i="7"/>
  <c r="N3421" i="7"/>
  <c r="N3420" i="7"/>
  <c r="N3419" i="7"/>
  <c r="N3418" i="7"/>
  <c r="N3417" i="7"/>
  <c r="N3416" i="7"/>
  <c r="N3415" i="7"/>
  <c r="N3414" i="7"/>
  <c r="N3413" i="7"/>
  <c r="N3412" i="7"/>
  <c r="N3411" i="7"/>
  <c r="N3410" i="7"/>
  <c r="N3409" i="7"/>
  <c r="N3408" i="7"/>
  <c r="N3407" i="7"/>
  <c r="N3406" i="7"/>
  <c r="N3405" i="7"/>
  <c r="N3404" i="7"/>
  <c r="N3403" i="7"/>
  <c r="N3402" i="7"/>
  <c r="N3401" i="7"/>
  <c r="N3400" i="7"/>
  <c r="N3399" i="7"/>
  <c r="N3398" i="7"/>
  <c r="N3397" i="7"/>
  <c r="N3396" i="7"/>
  <c r="N3395" i="7"/>
  <c r="N3394" i="7"/>
  <c r="N3393" i="7"/>
  <c r="N3392" i="7"/>
  <c r="N3391" i="7"/>
  <c r="N3390" i="7"/>
  <c r="N3389" i="7"/>
  <c r="N3388" i="7"/>
  <c r="N3387" i="7"/>
  <c r="N3386" i="7"/>
  <c r="N3385" i="7"/>
  <c r="N3384" i="7"/>
  <c r="N3383" i="7"/>
  <c r="N3382" i="7"/>
  <c r="N3381" i="7"/>
  <c r="N3380" i="7"/>
  <c r="N3379" i="7"/>
  <c r="N3378" i="7"/>
  <c r="N3377" i="7"/>
  <c r="N3376" i="7"/>
  <c r="N3375" i="7"/>
  <c r="N3374" i="7"/>
  <c r="N3373" i="7"/>
  <c r="N3372" i="7"/>
  <c r="N3371" i="7"/>
  <c r="N3370" i="7"/>
  <c r="N3369" i="7"/>
  <c r="N3368" i="7"/>
  <c r="N3367" i="7"/>
  <c r="N3366" i="7"/>
  <c r="N3365" i="7"/>
  <c r="N3364" i="7"/>
  <c r="N3363" i="7"/>
  <c r="N3362" i="7"/>
  <c r="N3361" i="7"/>
  <c r="N3360" i="7"/>
  <c r="N3359" i="7"/>
  <c r="N3358" i="7"/>
  <c r="N3357" i="7"/>
  <c r="N3356" i="7"/>
  <c r="N3355" i="7"/>
  <c r="N3354" i="7"/>
  <c r="N3353" i="7"/>
  <c r="N3352" i="7"/>
  <c r="N3351" i="7"/>
  <c r="N3350" i="7"/>
  <c r="N3349" i="7"/>
  <c r="N3348" i="7"/>
  <c r="N3347" i="7"/>
  <c r="N3346" i="7"/>
  <c r="N3345" i="7"/>
  <c r="N3344" i="7"/>
  <c r="N3343" i="7"/>
  <c r="N3342" i="7"/>
  <c r="N3341" i="7"/>
  <c r="N3340" i="7"/>
  <c r="N3339" i="7"/>
  <c r="N3338" i="7"/>
  <c r="N3337" i="7"/>
  <c r="N3336" i="7"/>
  <c r="N3335" i="7"/>
  <c r="N3334" i="7"/>
  <c r="N3333" i="7"/>
  <c r="N3332" i="7"/>
  <c r="N3331" i="7"/>
  <c r="N3330" i="7"/>
  <c r="N3329" i="7"/>
  <c r="N3328" i="7"/>
  <c r="N3327" i="7"/>
  <c r="N3326" i="7"/>
  <c r="N3325" i="7"/>
  <c r="N3324" i="7"/>
  <c r="N3323" i="7"/>
  <c r="N3322" i="7"/>
  <c r="N3321" i="7"/>
  <c r="N3320" i="7"/>
  <c r="N3319" i="7"/>
  <c r="N3318" i="7"/>
  <c r="N3317" i="7"/>
  <c r="N3316" i="7"/>
  <c r="N3315" i="7"/>
  <c r="N3314" i="7"/>
  <c r="N3313" i="7"/>
  <c r="N3312" i="7"/>
  <c r="N3311" i="7"/>
  <c r="N3310" i="7"/>
  <c r="N3309" i="7"/>
  <c r="N3308" i="7"/>
  <c r="N3307" i="7"/>
  <c r="N3306" i="7"/>
  <c r="N3305" i="7"/>
  <c r="N3304" i="7"/>
  <c r="N3303" i="7"/>
  <c r="N3302" i="7"/>
  <c r="N3301" i="7"/>
  <c r="N3300" i="7"/>
  <c r="N3299" i="7"/>
  <c r="N3298" i="7"/>
  <c r="N3297" i="7"/>
  <c r="N3296" i="7"/>
  <c r="N3295" i="7"/>
  <c r="N3294" i="7"/>
  <c r="N3293" i="7"/>
  <c r="N3292" i="7"/>
  <c r="N3291" i="7"/>
  <c r="N3290" i="7"/>
  <c r="N3289" i="7"/>
  <c r="N3288" i="7"/>
  <c r="N3287" i="7"/>
  <c r="N3286" i="7"/>
  <c r="N3285" i="7"/>
  <c r="N3284" i="7"/>
  <c r="N3283" i="7"/>
  <c r="N3282" i="7"/>
  <c r="N3281" i="7"/>
  <c r="N3280" i="7"/>
  <c r="N3279" i="7"/>
  <c r="N3278" i="7"/>
  <c r="N3277" i="7"/>
  <c r="N3276" i="7"/>
  <c r="N3275" i="7"/>
  <c r="N3274" i="7"/>
  <c r="N3273" i="7"/>
  <c r="N3272" i="7"/>
  <c r="N3271" i="7"/>
  <c r="N3270" i="7"/>
  <c r="N3269" i="7"/>
  <c r="N3268" i="7"/>
  <c r="N3267" i="7"/>
  <c r="N3266" i="7"/>
  <c r="N3265" i="7"/>
  <c r="N3264" i="7"/>
  <c r="N3263" i="7"/>
  <c r="N3262" i="7"/>
  <c r="N3261" i="7"/>
  <c r="N3260" i="7"/>
  <c r="N3259" i="7"/>
  <c r="N3258" i="7"/>
  <c r="N3257" i="7"/>
  <c r="N3256" i="7"/>
  <c r="N3255" i="7"/>
  <c r="N3254" i="7"/>
  <c r="N3253" i="7"/>
  <c r="N3252" i="7"/>
  <c r="N3251" i="7"/>
  <c r="N3250" i="7"/>
  <c r="N3249" i="7"/>
  <c r="N3248" i="7"/>
  <c r="N3247" i="7"/>
  <c r="N3246" i="7"/>
  <c r="N3245" i="7"/>
  <c r="N3244" i="7"/>
  <c r="N3243" i="7"/>
  <c r="N3242" i="7"/>
  <c r="N3241" i="7"/>
  <c r="N3240" i="7"/>
  <c r="N3239" i="7"/>
  <c r="N3238" i="7"/>
  <c r="N3237" i="7"/>
  <c r="N3236" i="7"/>
  <c r="N3235" i="7"/>
  <c r="N3234" i="7"/>
  <c r="N3233" i="7"/>
  <c r="N3232" i="7"/>
  <c r="N3231" i="7"/>
  <c r="N3230" i="7"/>
  <c r="N3229" i="7"/>
  <c r="N3228" i="7"/>
  <c r="N3227" i="7"/>
  <c r="N3226" i="7"/>
  <c r="N3225" i="7"/>
  <c r="N3224" i="7"/>
  <c r="N3223" i="7"/>
  <c r="N3222" i="7"/>
  <c r="N3221" i="7"/>
  <c r="N3220" i="7"/>
  <c r="N3219" i="7"/>
  <c r="N3218" i="7"/>
  <c r="N3217" i="7"/>
  <c r="N3216" i="7"/>
  <c r="N3215" i="7"/>
  <c r="N3214" i="7"/>
  <c r="N3213" i="7"/>
  <c r="N3212" i="7"/>
  <c r="N3211" i="7"/>
  <c r="N3210" i="7"/>
  <c r="N3209" i="7"/>
  <c r="N3208" i="7"/>
  <c r="N3207" i="7"/>
  <c r="N3206" i="7"/>
  <c r="N3205" i="7"/>
  <c r="N3204" i="7"/>
  <c r="N3203" i="7"/>
  <c r="N3202" i="7"/>
  <c r="N3201" i="7"/>
  <c r="N3200" i="7"/>
  <c r="N3199" i="7"/>
  <c r="N3198" i="7"/>
  <c r="N3197" i="7"/>
  <c r="N3196" i="7"/>
  <c r="N3195" i="7"/>
  <c r="N3194" i="7"/>
  <c r="N3193" i="7"/>
  <c r="N3192" i="7"/>
  <c r="N3191" i="7"/>
  <c r="N3190" i="7"/>
  <c r="N3189" i="7"/>
  <c r="N3188" i="7"/>
  <c r="N3187" i="7"/>
  <c r="N3186" i="7"/>
  <c r="N3185" i="7"/>
  <c r="N3184" i="7"/>
  <c r="N3183" i="7"/>
  <c r="N3182" i="7"/>
  <c r="N3181" i="7"/>
  <c r="N3180" i="7"/>
  <c r="N3179" i="7"/>
  <c r="N3178" i="7"/>
  <c r="N3177" i="7"/>
  <c r="N3176" i="7"/>
  <c r="N3175" i="7"/>
  <c r="N3174" i="7"/>
  <c r="N3173" i="7"/>
  <c r="N3172" i="7"/>
  <c r="N3171" i="7"/>
  <c r="N3170" i="7"/>
  <c r="N3169" i="7"/>
  <c r="N3168" i="7"/>
  <c r="N3167" i="7"/>
  <c r="N3166" i="7"/>
  <c r="N3165" i="7"/>
  <c r="N3164" i="7"/>
  <c r="N3163" i="7"/>
  <c r="N3162" i="7"/>
  <c r="N3161" i="7"/>
  <c r="N3160" i="7"/>
  <c r="N3159" i="7"/>
  <c r="N3158" i="7"/>
  <c r="N3157" i="7"/>
  <c r="N3156" i="7"/>
  <c r="N3155" i="7"/>
  <c r="N3154" i="7"/>
  <c r="N3153" i="7"/>
  <c r="N3152" i="7"/>
  <c r="N3151" i="7"/>
  <c r="N3150" i="7"/>
  <c r="N3149" i="7"/>
  <c r="N3148" i="7"/>
  <c r="N3147" i="7"/>
  <c r="N3146" i="7"/>
  <c r="N3145" i="7"/>
  <c r="N3144" i="7"/>
  <c r="N3143" i="7"/>
  <c r="N3142" i="7"/>
  <c r="N3141" i="7"/>
  <c r="N3140" i="7"/>
  <c r="N3139" i="7"/>
  <c r="N3138" i="7"/>
  <c r="N3137" i="7"/>
  <c r="N3136" i="7"/>
  <c r="N3135" i="7"/>
  <c r="N3134" i="7"/>
  <c r="N3133" i="7"/>
  <c r="N3132" i="7"/>
  <c r="N3131" i="7"/>
  <c r="N3130" i="7"/>
  <c r="N3129" i="7"/>
  <c r="N3128" i="7"/>
  <c r="N3127" i="7"/>
  <c r="N3126" i="7"/>
  <c r="N3125" i="7"/>
  <c r="N3124" i="7"/>
  <c r="N3123" i="7"/>
  <c r="N3122" i="7"/>
  <c r="N3121" i="7"/>
  <c r="N3120" i="7"/>
  <c r="N3119" i="7"/>
  <c r="N3118" i="7"/>
  <c r="N3117" i="7"/>
  <c r="N3116" i="7"/>
  <c r="N3115" i="7"/>
  <c r="N3114" i="7"/>
  <c r="N3113" i="7"/>
  <c r="N3112" i="7"/>
  <c r="N3111" i="7"/>
  <c r="N3110" i="7"/>
  <c r="N3109" i="7"/>
  <c r="N3108" i="7"/>
  <c r="N3107" i="7"/>
  <c r="N3106" i="7"/>
  <c r="N3105" i="7"/>
  <c r="N3104" i="7"/>
  <c r="N3103" i="7"/>
  <c r="N3102" i="7"/>
  <c r="N3101" i="7"/>
  <c r="N3100" i="7"/>
  <c r="N3099" i="7"/>
  <c r="N3098" i="7"/>
  <c r="N3097" i="7"/>
  <c r="N3096" i="7"/>
  <c r="N3095" i="7"/>
  <c r="N3094" i="7"/>
  <c r="N3093" i="7"/>
  <c r="N3092" i="7"/>
  <c r="N3091" i="7"/>
  <c r="N3090" i="7"/>
  <c r="N3089" i="7"/>
  <c r="N3088" i="7"/>
  <c r="N3087" i="7"/>
  <c r="N3086" i="7"/>
  <c r="N3085" i="7"/>
  <c r="N3084" i="7"/>
  <c r="N3083" i="7"/>
  <c r="N3082" i="7"/>
  <c r="N3081" i="7"/>
  <c r="N3080" i="7"/>
  <c r="N3079" i="7"/>
  <c r="N3078" i="7"/>
  <c r="N3077" i="7"/>
  <c r="N3076" i="7"/>
  <c r="N3075" i="7"/>
  <c r="N3074" i="7"/>
  <c r="N3073" i="7"/>
  <c r="N3072" i="7"/>
  <c r="N3071" i="7"/>
  <c r="N3070" i="7"/>
  <c r="N3069" i="7"/>
  <c r="N3068" i="7"/>
  <c r="N3067" i="7"/>
  <c r="N3066" i="7"/>
  <c r="N3065" i="7"/>
  <c r="N3064" i="7"/>
  <c r="N3063" i="7"/>
  <c r="N3062" i="7"/>
  <c r="N3061" i="7"/>
  <c r="N3060" i="7"/>
  <c r="N3059" i="7"/>
  <c r="N3058" i="7"/>
  <c r="N3057" i="7"/>
  <c r="N3056" i="7"/>
  <c r="N3055" i="7"/>
  <c r="N3054" i="7"/>
  <c r="N3053" i="7"/>
  <c r="N3052" i="7"/>
  <c r="N3051" i="7"/>
  <c r="N3050" i="7"/>
  <c r="N3049" i="7"/>
  <c r="N3048" i="7"/>
  <c r="N3047" i="7"/>
  <c r="N3046" i="7"/>
  <c r="N3045" i="7"/>
  <c r="N3044" i="7"/>
  <c r="N3043" i="7"/>
  <c r="N3042" i="7"/>
  <c r="N3041" i="7"/>
  <c r="N3040" i="7"/>
  <c r="N3039" i="7"/>
  <c r="N3038" i="7"/>
  <c r="N3037" i="7"/>
  <c r="N3036" i="7"/>
  <c r="N3035" i="7"/>
  <c r="N3034" i="7"/>
  <c r="N3033" i="7"/>
  <c r="N3032" i="7"/>
  <c r="N3031" i="7"/>
  <c r="N3030" i="7"/>
  <c r="N3029" i="7"/>
  <c r="N3028" i="7"/>
  <c r="N3027" i="7"/>
  <c r="N3026" i="7"/>
  <c r="N3025" i="7"/>
  <c r="N3024" i="7"/>
  <c r="N3023" i="7"/>
  <c r="N3022" i="7"/>
  <c r="N3021" i="7"/>
  <c r="N3020" i="7"/>
  <c r="N3019" i="7"/>
  <c r="N3018" i="7"/>
  <c r="N3017" i="7"/>
  <c r="N3016" i="7"/>
  <c r="N3015" i="7"/>
  <c r="N3014" i="7"/>
  <c r="N3013" i="7"/>
  <c r="N3012" i="7"/>
  <c r="N3011" i="7"/>
  <c r="N3010" i="7"/>
  <c r="N3009" i="7"/>
  <c r="N3008" i="7"/>
  <c r="N3007" i="7"/>
  <c r="N3006" i="7"/>
  <c r="N3005" i="7"/>
  <c r="N3004" i="7"/>
  <c r="N3003" i="7"/>
  <c r="N3002" i="7"/>
  <c r="N3001" i="7"/>
  <c r="N3000" i="7"/>
  <c r="N2999" i="7"/>
  <c r="N2998" i="7"/>
  <c r="N2997" i="7"/>
  <c r="N2996" i="7"/>
  <c r="N2995" i="7"/>
  <c r="N2994" i="7"/>
  <c r="N2993" i="7"/>
  <c r="N2992" i="7"/>
  <c r="N2991" i="7"/>
  <c r="N2990" i="7"/>
  <c r="N2989" i="7"/>
  <c r="N2988" i="7"/>
  <c r="N2987" i="7"/>
  <c r="N2986" i="7"/>
  <c r="N2985" i="7"/>
  <c r="N2984" i="7"/>
  <c r="N2983" i="7"/>
  <c r="N2982" i="7"/>
  <c r="N2981" i="7"/>
  <c r="N2980" i="7"/>
  <c r="N2979" i="7"/>
  <c r="N2978" i="7"/>
  <c r="N2977" i="7"/>
  <c r="N2976" i="7"/>
  <c r="N2975" i="7"/>
  <c r="N2974" i="7"/>
  <c r="N2973" i="7"/>
  <c r="N2972" i="7"/>
  <c r="N2971" i="7"/>
  <c r="N2970" i="7"/>
  <c r="N2969" i="7"/>
  <c r="N2968" i="7"/>
  <c r="N2967" i="7"/>
  <c r="N2966" i="7"/>
  <c r="N2965" i="7"/>
  <c r="N2964" i="7"/>
  <c r="N2963" i="7"/>
  <c r="N2962" i="7"/>
  <c r="N2961" i="7"/>
  <c r="N2960" i="7"/>
  <c r="N2959" i="7"/>
  <c r="N2958" i="7"/>
  <c r="N2957" i="7"/>
  <c r="N2956" i="7"/>
  <c r="N2955" i="7"/>
  <c r="N2954" i="7"/>
  <c r="N2953" i="7"/>
  <c r="N2952" i="7"/>
  <c r="N2951" i="7"/>
  <c r="N2950" i="7"/>
  <c r="N2949" i="7"/>
  <c r="N2948" i="7"/>
  <c r="N2947" i="7"/>
  <c r="N2946" i="7"/>
  <c r="N2945" i="7"/>
  <c r="N2944" i="7"/>
  <c r="N2943" i="7"/>
  <c r="N2942" i="7"/>
  <c r="N2941" i="7"/>
  <c r="N2940" i="7"/>
  <c r="N2939" i="7"/>
  <c r="N2938" i="7"/>
  <c r="N2937" i="7"/>
  <c r="N2936" i="7"/>
  <c r="N2935" i="7"/>
  <c r="N2934" i="7"/>
  <c r="N2933" i="7"/>
  <c r="N2932" i="7"/>
  <c r="N2931" i="7"/>
  <c r="N2930" i="7"/>
  <c r="N2929" i="7"/>
  <c r="N2928" i="7"/>
  <c r="N2927" i="7"/>
  <c r="N2926" i="7"/>
  <c r="N2925" i="7"/>
  <c r="N2924" i="7"/>
  <c r="N2923" i="7"/>
  <c r="N2922" i="7"/>
  <c r="N2921" i="7"/>
  <c r="N2920" i="7"/>
  <c r="N2919" i="7"/>
  <c r="N2918" i="7"/>
  <c r="N2917" i="7"/>
  <c r="N2916" i="7"/>
  <c r="N2915" i="7"/>
  <c r="N2914" i="7"/>
  <c r="N2913" i="7"/>
  <c r="N2912" i="7"/>
  <c r="N2911" i="7"/>
  <c r="N2910" i="7"/>
  <c r="N2909" i="7"/>
  <c r="N2908" i="7"/>
  <c r="N2907" i="7"/>
  <c r="N2906" i="7"/>
  <c r="N2905" i="7"/>
  <c r="N2904" i="7"/>
  <c r="N2903" i="7"/>
  <c r="N2902" i="7"/>
  <c r="N2901" i="7"/>
  <c r="N2900" i="7"/>
  <c r="N2899" i="7"/>
  <c r="N2898" i="7"/>
  <c r="N2897" i="7"/>
  <c r="N2896" i="7"/>
  <c r="N2895" i="7"/>
  <c r="N2894" i="7"/>
  <c r="N2893" i="7"/>
  <c r="N2892" i="7"/>
  <c r="N2891" i="7"/>
  <c r="N2890" i="7"/>
  <c r="N2889" i="7"/>
  <c r="N2888" i="7"/>
  <c r="N2887" i="7"/>
  <c r="N2886" i="7"/>
  <c r="N2885" i="7"/>
  <c r="N2884" i="7"/>
  <c r="N2883" i="7"/>
  <c r="N2882" i="7"/>
  <c r="N2881" i="7"/>
  <c r="N2880" i="7"/>
  <c r="N2879" i="7"/>
  <c r="N2878" i="7"/>
  <c r="N2877" i="7"/>
  <c r="N2876" i="7"/>
  <c r="N2875" i="7"/>
  <c r="N2874" i="7"/>
  <c r="N2873" i="7"/>
  <c r="N2872" i="7"/>
  <c r="N2871" i="7"/>
  <c r="N2870" i="7"/>
  <c r="N2869" i="7"/>
  <c r="N2868" i="7"/>
  <c r="N2867" i="7"/>
  <c r="N2866" i="7"/>
  <c r="N2865" i="7"/>
  <c r="N2864" i="7"/>
  <c r="N2863" i="7"/>
  <c r="N2862" i="7"/>
  <c r="N2861" i="7"/>
  <c r="N2860" i="7"/>
  <c r="N2859" i="7"/>
  <c r="N2858" i="7"/>
  <c r="N2857" i="7"/>
  <c r="N2856" i="7"/>
  <c r="N2855" i="7"/>
  <c r="N2854" i="7"/>
  <c r="N2853" i="7"/>
  <c r="N2852" i="7"/>
  <c r="N2851" i="7"/>
  <c r="N2850" i="7"/>
  <c r="N2849" i="7"/>
  <c r="N2848" i="7"/>
  <c r="N2847" i="7"/>
  <c r="N2846" i="7"/>
  <c r="N2845" i="7"/>
  <c r="N2844" i="7"/>
  <c r="N2843" i="7"/>
  <c r="N2842" i="7"/>
  <c r="N2841" i="7"/>
  <c r="N2840" i="7"/>
  <c r="N2839" i="7"/>
  <c r="N2838" i="7"/>
  <c r="N2837" i="7"/>
  <c r="N2836" i="7"/>
  <c r="N2835" i="7"/>
  <c r="N2834" i="7"/>
  <c r="N2833" i="7"/>
  <c r="N2832" i="7"/>
  <c r="N2831" i="7"/>
  <c r="N2830" i="7"/>
  <c r="N2829" i="7"/>
  <c r="N2828" i="7"/>
  <c r="N2827" i="7"/>
  <c r="N2826" i="7"/>
  <c r="N2825" i="7"/>
  <c r="N2824" i="7"/>
  <c r="N2823" i="7"/>
  <c r="N2822" i="7"/>
  <c r="N2821" i="7"/>
  <c r="N2820" i="7"/>
  <c r="N2819" i="7"/>
  <c r="N2818" i="7"/>
  <c r="N2817" i="7"/>
  <c r="N2816" i="7"/>
  <c r="N2815" i="7"/>
  <c r="N2814" i="7"/>
  <c r="N2813" i="7"/>
  <c r="N2812" i="7"/>
  <c r="N2811" i="7"/>
  <c r="N2810" i="7"/>
  <c r="N2809" i="7"/>
  <c r="N2808" i="7"/>
  <c r="N2807" i="7"/>
  <c r="N2806" i="7"/>
  <c r="N2805" i="7"/>
  <c r="N2804" i="7"/>
  <c r="N2803" i="7"/>
  <c r="N2802" i="7"/>
  <c r="N2801" i="7"/>
  <c r="N2800" i="7"/>
  <c r="N2799" i="7"/>
  <c r="N2798" i="7"/>
  <c r="N2797" i="7"/>
  <c r="N2796" i="7"/>
  <c r="N2795" i="7"/>
  <c r="N2794" i="7"/>
  <c r="N2793" i="7"/>
  <c r="N2792" i="7"/>
  <c r="N2791" i="7"/>
  <c r="N2790" i="7"/>
  <c r="N2789" i="7"/>
  <c r="N2788" i="7"/>
  <c r="N2787" i="7"/>
  <c r="N2786" i="7"/>
  <c r="N2785" i="7"/>
  <c r="N2784" i="7"/>
  <c r="N2783" i="7"/>
  <c r="N2782" i="7"/>
  <c r="N2781" i="7"/>
  <c r="N2780" i="7"/>
  <c r="N2779" i="7"/>
  <c r="N2778" i="7"/>
  <c r="N2777" i="7"/>
  <c r="N2776" i="7"/>
  <c r="N2775" i="7"/>
  <c r="N2774" i="7"/>
  <c r="N2773" i="7"/>
  <c r="N2772" i="7"/>
  <c r="N2771" i="7"/>
  <c r="N2770" i="7"/>
  <c r="N2769" i="7"/>
  <c r="N2768" i="7"/>
  <c r="N2767" i="7"/>
  <c r="N2766" i="7"/>
  <c r="N2765" i="7"/>
  <c r="N2764" i="7"/>
  <c r="N2763" i="7"/>
  <c r="N2762" i="7"/>
  <c r="N2761" i="7"/>
  <c r="N2760" i="7"/>
  <c r="N2759" i="7"/>
  <c r="N2758" i="7"/>
  <c r="N2757" i="7"/>
  <c r="N2756" i="7"/>
  <c r="N2755" i="7"/>
  <c r="N2754" i="7"/>
  <c r="N2753" i="7"/>
  <c r="N2752" i="7"/>
  <c r="N2751" i="7"/>
  <c r="N2750" i="7"/>
  <c r="N2749" i="7"/>
  <c r="N2748" i="7"/>
  <c r="N2747" i="7"/>
  <c r="N2746" i="7"/>
  <c r="N2745" i="7"/>
  <c r="N2744" i="7"/>
  <c r="N2743" i="7"/>
  <c r="N2742" i="7"/>
  <c r="N2741" i="7"/>
  <c r="N2740" i="7"/>
  <c r="N2739" i="7"/>
  <c r="N2738" i="7"/>
  <c r="N2737" i="7"/>
  <c r="N2736" i="7"/>
  <c r="N2735" i="7"/>
  <c r="N2734" i="7"/>
  <c r="N2733" i="7"/>
  <c r="N2732" i="7"/>
  <c r="N2731" i="7"/>
  <c r="N2730" i="7"/>
  <c r="N2729" i="7"/>
  <c r="N2728" i="7"/>
  <c r="N2727" i="7"/>
  <c r="N2726" i="7"/>
  <c r="N2725" i="7"/>
  <c r="N2724" i="7"/>
  <c r="N2723" i="7"/>
  <c r="N2722" i="7"/>
  <c r="N2721" i="7"/>
  <c r="N2720" i="7"/>
  <c r="N2719" i="7"/>
  <c r="N2718" i="7"/>
  <c r="N2717" i="7"/>
  <c r="N2716" i="7"/>
  <c r="N2715" i="7"/>
  <c r="N2714" i="7"/>
  <c r="N2713" i="7"/>
  <c r="N2712" i="7"/>
  <c r="N2711" i="7"/>
  <c r="N2710" i="7"/>
  <c r="N2709" i="7"/>
  <c r="N2708" i="7"/>
  <c r="N2707" i="7"/>
  <c r="N2706" i="7"/>
  <c r="N2705" i="7"/>
  <c r="N2704" i="7"/>
  <c r="N2703" i="7"/>
  <c r="N2702" i="7"/>
  <c r="N2701" i="7"/>
  <c r="N2700" i="7"/>
  <c r="N2699" i="7"/>
  <c r="N2698" i="7"/>
  <c r="N2697" i="7"/>
  <c r="N2696" i="7"/>
  <c r="N2695" i="7"/>
  <c r="N2694" i="7"/>
  <c r="N2693" i="7"/>
  <c r="N2692" i="7"/>
  <c r="N2691" i="7"/>
  <c r="N2690" i="7"/>
  <c r="N2689" i="7"/>
  <c r="N2688" i="7"/>
  <c r="N2687" i="7"/>
  <c r="N2686" i="7"/>
  <c r="N2685" i="7"/>
  <c r="N2684" i="7"/>
  <c r="N2683" i="7"/>
  <c r="N2682" i="7"/>
  <c r="N2681" i="7"/>
  <c r="N2680" i="7"/>
  <c r="N2679" i="7"/>
  <c r="N2678" i="7"/>
  <c r="N2677" i="7"/>
  <c r="N2676" i="7"/>
  <c r="N2675" i="7"/>
  <c r="N2674" i="7"/>
  <c r="N2673" i="7"/>
  <c r="N2672" i="7"/>
  <c r="N2671" i="7"/>
  <c r="N2670" i="7"/>
  <c r="N2669" i="7"/>
  <c r="N2668" i="7"/>
  <c r="N2667" i="7"/>
  <c r="N2666" i="7"/>
  <c r="N2665" i="7"/>
  <c r="N2664" i="7"/>
  <c r="N2663" i="7"/>
  <c r="N2662" i="7"/>
  <c r="N2661" i="7"/>
  <c r="N2660" i="7"/>
  <c r="N2659" i="7"/>
  <c r="N2658" i="7"/>
  <c r="N2657" i="7"/>
  <c r="N2656" i="7"/>
  <c r="N2655" i="7"/>
  <c r="N2654" i="7"/>
  <c r="N2653" i="7"/>
  <c r="N2652" i="7"/>
  <c r="N2651" i="7"/>
  <c r="N2650" i="7"/>
  <c r="N2649" i="7"/>
  <c r="N2648" i="7"/>
  <c r="N2647" i="7"/>
  <c r="N2646" i="7"/>
  <c r="N2645" i="7"/>
  <c r="N2644" i="7"/>
  <c r="N2643" i="7"/>
  <c r="N2642" i="7"/>
  <c r="N2641" i="7"/>
  <c r="N2640" i="7"/>
  <c r="N2639" i="7"/>
  <c r="N2638" i="7"/>
  <c r="N2637" i="7"/>
  <c r="N2636" i="7"/>
  <c r="N2635" i="7"/>
  <c r="N2634" i="7"/>
  <c r="N2633" i="7"/>
  <c r="N2632" i="7"/>
  <c r="N2631" i="7"/>
  <c r="N2630" i="7"/>
  <c r="N2629" i="7"/>
  <c r="N2628" i="7"/>
  <c r="N2627" i="7"/>
  <c r="N2626" i="7"/>
  <c r="N2625" i="7"/>
  <c r="N2624" i="7"/>
  <c r="N2623" i="7"/>
  <c r="N2622" i="7"/>
  <c r="N2621" i="7"/>
  <c r="N2620" i="7"/>
  <c r="N2619" i="7"/>
  <c r="N2618" i="7"/>
  <c r="N2617" i="7"/>
  <c r="N2616" i="7"/>
  <c r="N2615" i="7"/>
  <c r="N2614" i="7"/>
  <c r="N2613" i="7"/>
  <c r="N2612" i="7"/>
  <c r="N2611" i="7"/>
  <c r="N2610" i="7"/>
  <c r="N2609" i="7"/>
  <c r="N2608" i="7"/>
  <c r="N2607" i="7"/>
  <c r="N2606" i="7"/>
  <c r="N2605" i="7"/>
  <c r="N2604" i="7"/>
  <c r="N2603" i="7"/>
  <c r="N2602" i="7"/>
  <c r="N2601" i="7"/>
  <c r="N2600" i="7"/>
  <c r="N2599" i="7"/>
  <c r="N2598" i="7"/>
  <c r="N2597" i="7"/>
  <c r="N2596" i="7"/>
  <c r="N2595" i="7"/>
  <c r="N2594" i="7"/>
  <c r="N2593" i="7"/>
  <c r="N2592" i="7"/>
  <c r="N2591" i="7"/>
  <c r="N2590" i="7"/>
  <c r="N2589" i="7"/>
  <c r="N2588" i="7"/>
  <c r="N2587" i="7"/>
  <c r="N2586" i="7"/>
  <c r="N2585" i="7"/>
  <c r="N2584" i="7"/>
  <c r="N2583" i="7"/>
  <c r="N2582" i="7"/>
  <c r="N2581" i="7"/>
  <c r="N2580" i="7"/>
  <c r="N2579" i="7"/>
  <c r="N2578" i="7"/>
  <c r="N2577" i="7"/>
  <c r="N2576" i="7"/>
  <c r="N2575" i="7"/>
  <c r="N2574" i="7"/>
  <c r="N2573" i="7"/>
  <c r="N2572" i="7"/>
  <c r="N2571" i="7"/>
  <c r="N2570" i="7"/>
  <c r="N2569" i="7"/>
  <c r="N2568" i="7"/>
  <c r="N2567" i="7"/>
  <c r="N2566" i="7"/>
  <c r="N2565" i="7"/>
  <c r="N2564" i="7"/>
  <c r="N2563" i="7"/>
  <c r="N2562" i="7"/>
  <c r="N2561" i="7"/>
  <c r="N2560" i="7"/>
  <c r="N2559" i="7"/>
  <c r="N2558" i="7"/>
  <c r="N2557" i="7"/>
  <c r="N2556" i="7"/>
  <c r="N2555" i="7"/>
  <c r="N2554" i="7"/>
  <c r="N2553" i="7"/>
  <c r="N2552" i="7"/>
  <c r="N2551" i="7"/>
  <c r="N2550" i="7"/>
  <c r="N2549" i="7"/>
  <c r="N2548" i="7"/>
  <c r="N2547" i="7"/>
  <c r="N2546" i="7"/>
  <c r="N2545" i="7"/>
  <c r="N2544" i="7"/>
  <c r="N2543" i="7"/>
  <c r="N2542" i="7"/>
  <c r="N2541" i="7"/>
  <c r="N2540" i="7"/>
  <c r="N2539" i="7"/>
  <c r="N2538" i="7"/>
  <c r="N2537" i="7"/>
  <c r="N2536" i="7"/>
  <c r="N2535" i="7"/>
  <c r="N2534" i="7"/>
  <c r="N2533" i="7"/>
  <c r="N2532" i="7"/>
  <c r="N2531" i="7"/>
  <c r="N2530" i="7"/>
  <c r="N2529" i="7"/>
  <c r="N2528" i="7"/>
  <c r="N2527" i="7"/>
  <c r="N2526" i="7"/>
  <c r="N2525" i="7"/>
  <c r="N2524" i="7"/>
  <c r="N2523" i="7"/>
  <c r="N2522" i="7"/>
  <c r="N2521" i="7"/>
  <c r="N2520" i="7"/>
  <c r="N2519" i="7"/>
  <c r="N2518" i="7"/>
  <c r="N2517" i="7"/>
  <c r="N2516" i="7"/>
  <c r="N2515" i="7"/>
  <c r="N2514" i="7"/>
  <c r="N2513" i="7"/>
  <c r="N2512" i="7"/>
  <c r="N2511" i="7"/>
  <c r="N2510" i="7"/>
  <c r="N2509" i="7"/>
  <c r="N2508" i="7"/>
  <c r="N2507" i="7"/>
  <c r="N2506" i="7"/>
  <c r="N2505" i="7"/>
  <c r="N2504" i="7"/>
  <c r="N2503" i="7"/>
  <c r="N2502" i="7"/>
  <c r="N2501" i="7"/>
  <c r="N2500" i="7"/>
  <c r="N2499" i="7"/>
  <c r="N2498" i="7"/>
  <c r="N2497" i="7"/>
  <c r="N2496" i="7"/>
  <c r="N2495" i="7"/>
  <c r="N2494" i="7"/>
  <c r="N2493" i="7"/>
  <c r="N2492" i="7"/>
  <c r="N2491" i="7"/>
  <c r="N2490" i="7"/>
  <c r="N2489" i="7"/>
  <c r="N2488" i="7"/>
  <c r="N2487" i="7"/>
  <c r="N2486" i="7"/>
  <c r="N2485" i="7"/>
  <c r="N2484" i="7"/>
  <c r="N2483" i="7"/>
  <c r="N2482" i="7"/>
  <c r="N2481" i="7"/>
  <c r="N2480" i="7"/>
  <c r="N2479" i="7"/>
  <c r="N2478" i="7"/>
  <c r="N2477" i="7"/>
  <c r="N2476" i="7"/>
  <c r="N2475" i="7"/>
  <c r="N2474" i="7"/>
  <c r="N2473" i="7"/>
  <c r="N2472" i="7"/>
  <c r="N2471" i="7"/>
  <c r="N2470" i="7"/>
  <c r="N2469" i="7"/>
  <c r="N2468" i="7"/>
  <c r="N2467" i="7"/>
  <c r="N2466" i="7"/>
  <c r="N2465" i="7"/>
  <c r="N2464" i="7"/>
  <c r="N2463" i="7"/>
  <c r="N2462" i="7"/>
  <c r="N2461" i="7"/>
  <c r="N2460" i="7"/>
  <c r="N2459" i="7"/>
  <c r="N2458" i="7"/>
  <c r="N2457" i="7"/>
  <c r="N2456" i="7"/>
  <c r="N2455" i="7"/>
  <c r="N2454" i="7"/>
  <c r="N2453" i="7"/>
  <c r="N2452" i="7"/>
  <c r="N2451" i="7"/>
  <c r="N2450" i="7"/>
  <c r="N2449" i="7"/>
  <c r="N2448" i="7"/>
  <c r="N2447" i="7"/>
  <c r="N2446" i="7"/>
  <c r="N2445" i="7"/>
  <c r="N2444" i="7"/>
  <c r="N2443" i="7"/>
  <c r="N2442" i="7"/>
  <c r="N2441" i="7"/>
  <c r="N2440" i="7"/>
  <c r="N2439" i="7"/>
  <c r="N2438" i="7"/>
  <c r="N2437" i="7"/>
  <c r="N2436" i="7"/>
  <c r="N2435" i="7"/>
  <c r="N2434" i="7"/>
  <c r="N2433" i="7"/>
  <c r="N2432" i="7"/>
  <c r="N2431" i="7"/>
  <c r="N2430" i="7"/>
  <c r="N2429" i="7"/>
  <c r="N2428" i="7"/>
  <c r="N2427" i="7"/>
  <c r="N2426" i="7"/>
  <c r="N2425" i="7"/>
  <c r="N2424" i="7"/>
  <c r="N2423" i="7"/>
  <c r="N2422" i="7"/>
  <c r="N2421" i="7"/>
  <c r="N2420" i="7"/>
  <c r="N2419" i="7"/>
  <c r="N2418" i="7"/>
  <c r="N2417" i="7"/>
  <c r="N2416" i="7"/>
  <c r="N2415" i="7"/>
  <c r="N2414" i="7"/>
  <c r="N2413" i="7"/>
  <c r="N2412" i="7"/>
  <c r="N2411" i="7"/>
  <c r="N2410" i="7"/>
  <c r="N2409" i="7"/>
  <c r="N2408" i="7"/>
  <c r="N2407" i="7"/>
  <c r="N2406" i="7"/>
  <c r="N2405" i="7"/>
  <c r="N2404" i="7"/>
  <c r="N2403" i="7"/>
  <c r="N2402" i="7"/>
  <c r="N2401" i="7"/>
  <c r="N2400" i="7"/>
  <c r="N2399" i="7"/>
  <c r="N2398" i="7"/>
  <c r="N2397" i="7"/>
  <c r="N2396" i="7"/>
  <c r="N2395" i="7"/>
  <c r="N2394" i="7"/>
  <c r="N2393" i="7"/>
  <c r="N2392" i="7"/>
  <c r="N2391" i="7"/>
  <c r="N2390" i="7"/>
  <c r="N2389" i="7"/>
  <c r="N2388" i="7"/>
  <c r="N2387" i="7"/>
  <c r="N2386" i="7"/>
  <c r="N2385" i="7"/>
  <c r="N2384" i="7"/>
  <c r="N2383" i="7"/>
  <c r="N2382" i="7"/>
  <c r="N2381" i="7"/>
  <c r="N2380" i="7"/>
  <c r="N2379" i="7"/>
  <c r="N2378" i="7"/>
  <c r="N2377" i="7"/>
  <c r="N2376" i="7"/>
  <c r="N2375" i="7"/>
  <c r="N2374" i="7"/>
  <c r="N2373" i="7"/>
  <c r="N2372" i="7"/>
  <c r="N2371" i="7"/>
  <c r="N2370" i="7"/>
  <c r="N2369" i="7"/>
  <c r="N2368" i="7"/>
  <c r="N2367" i="7"/>
  <c r="N2366" i="7"/>
  <c r="N2365" i="7"/>
  <c r="N2364" i="7"/>
  <c r="N2363" i="7"/>
  <c r="N2362" i="7"/>
  <c r="N2361" i="7"/>
  <c r="N2360" i="7"/>
  <c r="N2359" i="7"/>
  <c r="N2358" i="7"/>
  <c r="N2357" i="7"/>
  <c r="N2356" i="7"/>
  <c r="N2355" i="7"/>
  <c r="N2354" i="7"/>
  <c r="N2353" i="7"/>
  <c r="N2352" i="7"/>
  <c r="N2351" i="7"/>
  <c r="N2350" i="7"/>
  <c r="N2349" i="7"/>
  <c r="N2348" i="7"/>
  <c r="N2347" i="7"/>
  <c r="N2346" i="7"/>
  <c r="N2345" i="7"/>
  <c r="N2344" i="7"/>
  <c r="N2343" i="7"/>
  <c r="N2342" i="7"/>
  <c r="N2341" i="7"/>
  <c r="N2340" i="7"/>
  <c r="N2339" i="7"/>
  <c r="N2338" i="7"/>
  <c r="N2337" i="7"/>
  <c r="N2336" i="7"/>
  <c r="N2335" i="7"/>
  <c r="N2334" i="7"/>
  <c r="N2333" i="7"/>
  <c r="N2332" i="7"/>
  <c r="N2331" i="7"/>
  <c r="N2330" i="7"/>
  <c r="N2329" i="7"/>
  <c r="N2328" i="7"/>
  <c r="N2327" i="7"/>
  <c r="N2326" i="7"/>
  <c r="N2325" i="7"/>
  <c r="N2324" i="7"/>
  <c r="N2323" i="7"/>
  <c r="N2322" i="7"/>
  <c r="N2321" i="7"/>
  <c r="N2320" i="7"/>
  <c r="N2319" i="7"/>
  <c r="N2318" i="7"/>
  <c r="N2317" i="7"/>
  <c r="N2316" i="7"/>
  <c r="N2315" i="7"/>
  <c r="N2314" i="7"/>
  <c r="N2313" i="7"/>
  <c r="N2312" i="7"/>
  <c r="N2311" i="7"/>
  <c r="N2310" i="7"/>
  <c r="N2309" i="7"/>
  <c r="N2308" i="7"/>
  <c r="N2307" i="7"/>
  <c r="N2306" i="7"/>
  <c r="N2305" i="7"/>
  <c r="N2304" i="7"/>
  <c r="N2303" i="7"/>
  <c r="N2302" i="7"/>
  <c r="N2301" i="7"/>
  <c r="N2300" i="7"/>
  <c r="N2299" i="7"/>
  <c r="N2298" i="7"/>
  <c r="N2297" i="7"/>
  <c r="N2296" i="7"/>
  <c r="N2295" i="7"/>
  <c r="N2294" i="7"/>
  <c r="N2293" i="7"/>
  <c r="N2292" i="7"/>
  <c r="N2291" i="7"/>
  <c r="N2290" i="7"/>
  <c r="N2289" i="7"/>
  <c r="N2288" i="7"/>
  <c r="N2287" i="7"/>
  <c r="N2286" i="7"/>
  <c r="N2285" i="7"/>
  <c r="N2284" i="7"/>
  <c r="N2283" i="7"/>
  <c r="N2282" i="7"/>
  <c r="N2281" i="7"/>
  <c r="N2280" i="7"/>
  <c r="N2279" i="7"/>
  <c r="N2278" i="7"/>
  <c r="N2277" i="7"/>
  <c r="N2276" i="7"/>
  <c r="N2275" i="7"/>
  <c r="N2274" i="7"/>
  <c r="N2273" i="7"/>
  <c r="N2272" i="7"/>
  <c r="N2271" i="7"/>
  <c r="N2270" i="7"/>
  <c r="N2269" i="7"/>
  <c r="N2268" i="7"/>
  <c r="N2267" i="7"/>
  <c r="N2266" i="7"/>
  <c r="N2265" i="7"/>
  <c r="N2264" i="7"/>
  <c r="N2263" i="7"/>
  <c r="N2262" i="7"/>
  <c r="N2261" i="7"/>
  <c r="N2260" i="7"/>
  <c r="N2259" i="7"/>
  <c r="N2258" i="7"/>
  <c r="N2257" i="7"/>
  <c r="N2256" i="7"/>
  <c r="N2255" i="7"/>
  <c r="N2254" i="7"/>
  <c r="N2253" i="7"/>
  <c r="N2252" i="7"/>
  <c r="N2251" i="7"/>
  <c r="N2250" i="7"/>
  <c r="N2249" i="7"/>
  <c r="N2248" i="7"/>
  <c r="N2247" i="7"/>
  <c r="N2246" i="7"/>
  <c r="N2245" i="7"/>
  <c r="N2244" i="7"/>
  <c r="N2243" i="7"/>
  <c r="N2242" i="7"/>
  <c r="N2241" i="7"/>
  <c r="N2240" i="7"/>
  <c r="N2239" i="7"/>
  <c r="N2238" i="7"/>
  <c r="N2237" i="7"/>
  <c r="N2236" i="7"/>
  <c r="N2235" i="7"/>
  <c r="N2234" i="7"/>
  <c r="N2233" i="7"/>
  <c r="N2232" i="7"/>
  <c r="N2231" i="7"/>
  <c r="N2230" i="7"/>
  <c r="N2229" i="7"/>
  <c r="N2228" i="7"/>
  <c r="N2227" i="7"/>
  <c r="N2226" i="7"/>
  <c r="N2225" i="7"/>
  <c r="N2224" i="7"/>
  <c r="N2223" i="7"/>
  <c r="N2222" i="7"/>
  <c r="N2221" i="7"/>
  <c r="N2220" i="7"/>
  <c r="N2219" i="7"/>
  <c r="N2218" i="7"/>
  <c r="N2217" i="7"/>
  <c r="N2216" i="7"/>
  <c r="N2215" i="7"/>
  <c r="N2214" i="7"/>
  <c r="N2213" i="7"/>
  <c r="N2212" i="7"/>
  <c r="N2211" i="7"/>
  <c r="N2210" i="7"/>
  <c r="N2209" i="7"/>
  <c r="N2208" i="7"/>
  <c r="N2207" i="7"/>
  <c r="N2206" i="7"/>
  <c r="N2205" i="7"/>
  <c r="N2204" i="7"/>
  <c r="N2203" i="7"/>
  <c r="N2202" i="7"/>
  <c r="N2201" i="7"/>
  <c r="N2200" i="7"/>
  <c r="N2199" i="7"/>
  <c r="N2198" i="7"/>
  <c r="N2197" i="7"/>
  <c r="N2196" i="7"/>
  <c r="N2195" i="7"/>
  <c r="N2194" i="7"/>
  <c r="N2193" i="7"/>
  <c r="N2192" i="7"/>
  <c r="N2191" i="7"/>
  <c r="N2190" i="7"/>
  <c r="N2189" i="7"/>
  <c r="N2188" i="7"/>
  <c r="N2187" i="7"/>
  <c r="N2186" i="7"/>
  <c r="N2185" i="7"/>
  <c r="N2184" i="7"/>
  <c r="N2183" i="7"/>
  <c r="N2182" i="7"/>
  <c r="N2181" i="7"/>
  <c r="N2180" i="7"/>
  <c r="N2179" i="7"/>
  <c r="N2178" i="7"/>
  <c r="N2177" i="7"/>
  <c r="N2176" i="7"/>
  <c r="N2175" i="7"/>
  <c r="N2174" i="7"/>
  <c r="N2173" i="7"/>
  <c r="N2172" i="7"/>
  <c r="N2171" i="7"/>
  <c r="N2170" i="7"/>
  <c r="N2169" i="7"/>
  <c r="N2168" i="7"/>
  <c r="N2167" i="7"/>
  <c r="N2166" i="7"/>
  <c r="N2165" i="7"/>
  <c r="N2164" i="7"/>
  <c r="N2163" i="7"/>
  <c r="N2162" i="7"/>
  <c r="N2161" i="7"/>
  <c r="N2160" i="7"/>
  <c r="N2159" i="7"/>
  <c r="N2158" i="7"/>
  <c r="N2157" i="7"/>
  <c r="N2156" i="7"/>
  <c r="N2155" i="7"/>
  <c r="N2154" i="7"/>
  <c r="N2153" i="7"/>
  <c r="N2152" i="7"/>
  <c r="N2151" i="7"/>
  <c r="N2150" i="7"/>
  <c r="N2149" i="7"/>
  <c r="N2148" i="7"/>
  <c r="N2147" i="7"/>
  <c r="N2146" i="7"/>
  <c r="N2145" i="7"/>
  <c r="N2144" i="7"/>
  <c r="N2143" i="7"/>
  <c r="N2142" i="7"/>
  <c r="N2141" i="7"/>
  <c r="N2140" i="7"/>
  <c r="N2139" i="7"/>
  <c r="N2138" i="7"/>
  <c r="N2137" i="7"/>
  <c r="N2136" i="7"/>
  <c r="N2135" i="7"/>
  <c r="N2134" i="7"/>
  <c r="N2133" i="7"/>
  <c r="N2132" i="7"/>
  <c r="N2131" i="7"/>
  <c r="N2130" i="7"/>
  <c r="N2129" i="7"/>
  <c r="N2128" i="7"/>
  <c r="N2127" i="7"/>
  <c r="N2126" i="7"/>
  <c r="N2125" i="7"/>
  <c r="N2124" i="7"/>
  <c r="N2123" i="7"/>
  <c r="N2122" i="7"/>
  <c r="N2121" i="7"/>
  <c r="N2120" i="7"/>
  <c r="N2119" i="7"/>
  <c r="N2118" i="7"/>
  <c r="N2117" i="7"/>
  <c r="N2116" i="7"/>
  <c r="N2115" i="7"/>
  <c r="N2114" i="7"/>
  <c r="N2113" i="7"/>
  <c r="N2112" i="7"/>
  <c r="N2111" i="7"/>
  <c r="N2110" i="7"/>
  <c r="N2109" i="7"/>
  <c r="N2108" i="7"/>
  <c r="N2107" i="7"/>
  <c r="N2106" i="7"/>
  <c r="N2105" i="7"/>
  <c r="N2104" i="7"/>
  <c r="N2103" i="7"/>
  <c r="N2102" i="7"/>
  <c r="N2101" i="7"/>
  <c r="N2100" i="7"/>
  <c r="N2099" i="7"/>
  <c r="N2098" i="7"/>
  <c r="N2097" i="7"/>
  <c r="N2096" i="7"/>
  <c r="N2095" i="7"/>
  <c r="N2094" i="7"/>
  <c r="N2093" i="7"/>
  <c r="N2092" i="7"/>
  <c r="N2091" i="7"/>
  <c r="N2090" i="7"/>
  <c r="N2089" i="7"/>
  <c r="N2088" i="7"/>
  <c r="N2087" i="7"/>
  <c r="N2086" i="7"/>
  <c r="N2085" i="7"/>
  <c r="N2084" i="7"/>
  <c r="N2083" i="7"/>
  <c r="N2082" i="7"/>
  <c r="N2081" i="7"/>
  <c r="N2080" i="7"/>
  <c r="N2079" i="7"/>
  <c r="N2078" i="7"/>
  <c r="N2077" i="7"/>
  <c r="N2076" i="7"/>
  <c r="N2075" i="7"/>
  <c r="N2074" i="7"/>
  <c r="N2073" i="7"/>
  <c r="N2072" i="7"/>
  <c r="N2071" i="7"/>
  <c r="N2070" i="7"/>
  <c r="N2069" i="7"/>
  <c r="N2068" i="7"/>
  <c r="N2067" i="7"/>
  <c r="N2066" i="7"/>
  <c r="N2065" i="7"/>
  <c r="N2064" i="7"/>
  <c r="N2063" i="7"/>
  <c r="N2062" i="7"/>
  <c r="N2061" i="7"/>
  <c r="N2060" i="7"/>
  <c r="N2059" i="7"/>
  <c r="N2058" i="7"/>
  <c r="N2057" i="7"/>
  <c r="N2056" i="7"/>
  <c r="N2055" i="7"/>
  <c r="N2054" i="7"/>
  <c r="N2053" i="7"/>
  <c r="N2052" i="7"/>
  <c r="N2051" i="7"/>
  <c r="N2050" i="7"/>
  <c r="N2049" i="7"/>
  <c r="N2048" i="7"/>
  <c r="N2047" i="7"/>
  <c r="N2046" i="7"/>
  <c r="N2045" i="7"/>
  <c r="N2044" i="7"/>
  <c r="N2043" i="7"/>
  <c r="N2042" i="7"/>
  <c r="N2041" i="7"/>
  <c r="N2040" i="7"/>
  <c r="N2039" i="7"/>
  <c r="N2038" i="7"/>
  <c r="N2037" i="7"/>
  <c r="N2036" i="7"/>
  <c r="N2035" i="7"/>
  <c r="N2034" i="7"/>
  <c r="N2033" i="7"/>
  <c r="N2032" i="7"/>
  <c r="N2031" i="7"/>
  <c r="N2030" i="7"/>
  <c r="N2029" i="7"/>
  <c r="N2028" i="7"/>
  <c r="N2027" i="7"/>
  <c r="N2026" i="7"/>
  <c r="N2025" i="7"/>
  <c r="N2024" i="7"/>
  <c r="N2023" i="7"/>
  <c r="N2022" i="7"/>
  <c r="N2021" i="7"/>
  <c r="N2020" i="7"/>
  <c r="N2019" i="7"/>
  <c r="N2018" i="7"/>
  <c r="N2017" i="7"/>
  <c r="N2016" i="7"/>
  <c r="N2015" i="7"/>
  <c r="N2014" i="7"/>
  <c r="N2013" i="7"/>
  <c r="N2012" i="7"/>
  <c r="N2011" i="7"/>
  <c r="N2010" i="7"/>
  <c r="N2009" i="7"/>
  <c r="N2008" i="7"/>
  <c r="N2007" i="7"/>
  <c r="N2006" i="7"/>
  <c r="N2005" i="7"/>
  <c r="N2004" i="7"/>
  <c r="N2003" i="7"/>
  <c r="N2002" i="7"/>
  <c r="N2001" i="7"/>
  <c r="N2000" i="7"/>
  <c r="N1999" i="7"/>
  <c r="N1998" i="7"/>
  <c r="N1997" i="7"/>
  <c r="N1996" i="7"/>
  <c r="N1995" i="7"/>
  <c r="N1994" i="7"/>
  <c r="N1993" i="7"/>
  <c r="N1992" i="7"/>
  <c r="N1991" i="7"/>
  <c r="N1990" i="7"/>
  <c r="N1989" i="7"/>
  <c r="N1988" i="7"/>
  <c r="N1987" i="7"/>
  <c r="N1986" i="7"/>
  <c r="N1985" i="7"/>
  <c r="N1984" i="7"/>
  <c r="N1983" i="7"/>
  <c r="N1982" i="7"/>
  <c r="N1981" i="7"/>
  <c r="N1980" i="7"/>
  <c r="N1979" i="7"/>
  <c r="N1978" i="7"/>
  <c r="N1977" i="7"/>
  <c r="N1976" i="7"/>
  <c r="N1975" i="7"/>
  <c r="N1974" i="7"/>
  <c r="N1973" i="7"/>
  <c r="N1972" i="7"/>
  <c r="N1971" i="7"/>
  <c r="N1970" i="7"/>
  <c r="N1969" i="7"/>
  <c r="N1968" i="7"/>
  <c r="N1967" i="7"/>
  <c r="N1966" i="7"/>
  <c r="N1965" i="7"/>
  <c r="N1964" i="7"/>
  <c r="N1963" i="7"/>
  <c r="N1962" i="7"/>
  <c r="N1961" i="7"/>
  <c r="N1960" i="7"/>
  <c r="N1959" i="7"/>
  <c r="N1958" i="7"/>
  <c r="N1957" i="7"/>
  <c r="N1956" i="7"/>
  <c r="N1955" i="7"/>
  <c r="N1954" i="7"/>
  <c r="N1953" i="7"/>
  <c r="N1952" i="7"/>
  <c r="N1951" i="7"/>
  <c r="N1950" i="7"/>
  <c r="N1949" i="7"/>
  <c r="N1948" i="7"/>
  <c r="N1947" i="7"/>
  <c r="N1946" i="7"/>
  <c r="N1945" i="7"/>
  <c r="N1944" i="7"/>
  <c r="N1943" i="7"/>
  <c r="N1942" i="7"/>
  <c r="N1941" i="7"/>
  <c r="N1940" i="7"/>
  <c r="N1939" i="7"/>
  <c r="N1938" i="7"/>
  <c r="N1937" i="7"/>
  <c r="N1936" i="7"/>
  <c r="N1935" i="7"/>
  <c r="N1934" i="7"/>
  <c r="N1933" i="7"/>
  <c r="N1932" i="7"/>
  <c r="N1931" i="7"/>
  <c r="N1930" i="7"/>
  <c r="N1929" i="7"/>
  <c r="N1928" i="7"/>
  <c r="N1927" i="7"/>
  <c r="N1926" i="7"/>
  <c r="N1925" i="7"/>
  <c r="N1924" i="7"/>
  <c r="N1923" i="7"/>
  <c r="N1922" i="7"/>
  <c r="N1921" i="7"/>
  <c r="N1920" i="7"/>
  <c r="N1919" i="7"/>
  <c r="N1918" i="7"/>
  <c r="N1917" i="7"/>
  <c r="N1916" i="7"/>
  <c r="N1915" i="7"/>
  <c r="N1914" i="7"/>
  <c r="N1913" i="7"/>
  <c r="N1912" i="7"/>
  <c r="N1911" i="7"/>
  <c r="N1910" i="7"/>
  <c r="N1909" i="7"/>
  <c r="N1908" i="7"/>
  <c r="N1907" i="7"/>
  <c r="N1906" i="7"/>
  <c r="N1905" i="7"/>
  <c r="N1904" i="7"/>
  <c r="N1903" i="7"/>
  <c r="N1902" i="7"/>
  <c r="N1901" i="7"/>
  <c r="N1900" i="7"/>
  <c r="N1899" i="7"/>
  <c r="N1898" i="7"/>
  <c r="N1897" i="7"/>
  <c r="N1896" i="7"/>
  <c r="N1895" i="7"/>
  <c r="N1894" i="7"/>
  <c r="N1893" i="7"/>
  <c r="N1892" i="7"/>
  <c r="N1891" i="7"/>
  <c r="N1890" i="7"/>
  <c r="N1889" i="7"/>
  <c r="N1888" i="7"/>
  <c r="N1887" i="7"/>
  <c r="N1886" i="7"/>
  <c r="N1885" i="7"/>
  <c r="N1884" i="7"/>
  <c r="N1883" i="7"/>
  <c r="N1882" i="7"/>
  <c r="N1881" i="7"/>
  <c r="N1880" i="7"/>
  <c r="N1879" i="7"/>
  <c r="N1878" i="7"/>
  <c r="N1877" i="7"/>
  <c r="N1876" i="7"/>
  <c r="N1875" i="7"/>
  <c r="N1874" i="7"/>
  <c r="N1873" i="7"/>
  <c r="N1872" i="7"/>
  <c r="N1871" i="7"/>
  <c r="N1870" i="7"/>
  <c r="N1869" i="7"/>
  <c r="N1868" i="7"/>
  <c r="N1867" i="7"/>
  <c r="N1866" i="7"/>
  <c r="N1865" i="7"/>
  <c r="N1864" i="7"/>
  <c r="N1863" i="7"/>
  <c r="N1862" i="7"/>
  <c r="N1861" i="7"/>
  <c r="N1860" i="7"/>
  <c r="N1859" i="7"/>
  <c r="N1858" i="7"/>
  <c r="N1857" i="7"/>
  <c r="N1856" i="7"/>
  <c r="N1855" i="7"/>
  <c r="N1854" i="7"/>
  <c r="N1853" i="7"/>
  <c r="N1852" i="7"/>
  <c r="N1851" i="7"/>
  <c r="N1850" i="7"/>
  <c r="N1849" i="7"/>
  <c r="N1848" i="7"/>
  <c r="N1847" i="7"/>
  <c r="N1846" i="7"/>
  <c r="N1845" i="7"/>
  <c r="N1844" i="7"/>
  <c r="N1843" i="7"/>
  <c r="N1842" i="7"/>
  <c r="N1841" i="7"/>
  <c r="N1840" i="7"/>
  <c r="N1839" i="7"/>
  <c r="N1838" i="7"/>
  <c r="N1837" i="7"/>
  <c r="N1836" i="7"/>
  <c r="N1835" i="7"/>
  <c r="N1834" i="7"/>
  <c r="N1833" i="7"/>
  <c r="N1832" i="7"/>
  <c r="N1831" i="7"/>
  <c r="N1830" i="7"/>
  <c r="N1829" i="7"/>
  <c r="N1828" i="7"/>
  <c r="N1827" i="7"/>
  <c r="N1826" i="7"/>
  <c r="N1825" i="7"/>
  <c r="N1824" i="7"/>
  <c r="N1823" i="7"/>
  <c r="N1822" i="7"/>
  <c r="N1821" i="7"/>
  <c r="N1820" i="7"/>
  <c r="N1819" i="7"/>
  <c r="N1818" i="7"/>
  <c r="N1817" i="7"/>
  <c r="N1816" i="7"/>
  <c r="N1815" i="7"/>
  <c r="N1814" i="7"/>
  <c r="N1813" i="7"/>
  <c r="N1812" i="7"/>
  <c r="N1811" i="7"/>
  <c r="N1810" i="7"/>
  <c r="N1809" i="7"/>
  <c r="N1808" i="7"/>
  <c r="N1807" i="7"/>
  <c r="N1806" i="7"/>
  <c r="N1805" i="7"/>
  <c r="N1804" i="7"/>
  <c r="N1803" i="7"/>
  <c r="N1802" i="7"/>
  <c r="N1801" i="7"/>
  <c r="N1800" i="7"/>
  <c r="N1799" i="7"/>
  <c r="N1798" i="7"/>
  <c r="N1797" i="7"/>
  <c r="N1796" i="7"/>
  <c r="N1795" i="7"/>
  <c r="N1794" i="7"/>
  <c r="N1793" i="7"/>
  <c r="N1792" i="7"/>
  <c r="N1791" i="7"/>
  <c r="N1790" i="7"/>
  <c r="N1789" i="7"/>
  <c r="N1788" i="7"/>
  <c r="N1787" i="7"/>
  <c r="N1786" i="7"/>
  <c r="N1785" i="7"/>
  <c r="N1784" i="7"/>
  <c r="N1783" i="7"/>
  <c r="N1782" i="7"/>
  <c r="N1781" i="7"/>
  <c r="N1780" i="7"/>
  <c r="N1779" i="7"/>
  <c r="N1778" i="7"/>
  <c r="N1777" i="7"/>
  <c r="N1776" i="7"/>
  <c r="N1775" i="7"/>
  <c r="N1774" i="7"/>
  <c r="N1773" i="7"/>
  <c r="N1772" i="7"/>
  <c r="N1771" i="7"/>
  <c r="N1770" i="7"/>
  <c r="N1769" i="7"/>
  <c r="N1768" i="7"/>
  <c r="N1767" i="7"/>
  <c r="N1766" i="7"/>
  <c r="N1765" i="7"/>
  <c r="N1764" i="7"/>
  <c r="N1763" i="7"/>
  <c r="N1762" i="7"/>
  <c r="N1761" i="7"/>
  <c r="N1760" i="7"/>
  <c r="N1759" i="7"/>
  <c r="N1758" i="7"/>
  <c r="N1757" i="7"/>
  <c r="N1756" i="7"/>
  <c r="N1755" i="7"/>
  <c r="N1754" i="7"/>
  <c r="N1753" i="7"/>
  <c r="N1752" i="7"/>
  <c r="N1751" i="7"/>
  <c r="N1750" i="7"/>
  <c r="N1749" i="7"/>
  <c r="N1748" i="7"/>
  <c r="N1747" i="7"/>
  <c r="N1746" i="7"/>
  <c r="N1745" i="7"/>
  <c r="N1744" i="7"/>
  <c r="N1743" i="7"/>
  <c r="N1742" i="7"/>
  <c r="N1741" i="7"/>
  <c r="N1740" i="7"/>
  <c r="N1739" i="7"/>
  <c r="N1738" i="7"/>
  <c r="N1737" i="7"/>
  <c r="N1736" i="7"/>
  <c r="N1735" i="7"/>
  <c r="N1734" i="7"/>
  <c r="N1733" i="7"/>
  <c r="N1732" i="7"/>
  <c r="N1731" i="7"/>
  <c r="N1730" i="7"/>
  <c r="N1729" i="7"/>
  <c r="N1728" i="7"/>
  <c r="N1727" i="7"/>
  <c r="N1726" i="7"/>
  <c r="N1725" i="7"/>
  <c r="N1724" i="7"/>
  <c r="N1723" i="7"/>
  <c r="N1722" i="7"/>
  <c r="N1721" i="7"/>
  <c r="N1720" i="7"/>
  <c r="N1719" i="7"/>
  <c r="N1718" i="7"/>
  <c r="N1717" i="7"/>
  <c r="N1716" i="7"/>
  <c r="N1715" i="7"/>
  <c r="N1714" i="7"/>
  <c r="N1713" i="7"/>
  <c r="N1712" i="7"/>
  <c r="N1711" i="7"/>
  <c r="N1710" i="7"/>
  <c r="N1709" i="7"/>
  <c r="N1708" i="7"/>
  <c r="N1707" i="7"/>
  <c r="N1706" i="7"/>
  <c r="N1705" i="7"/>
  <c r="N1704" i="7"/>
  <c r="N1703" i="7"/>
  <c r="N1702" i="7"/>
  <c r="N1701" i="7"/>
  <c r="N1700" i="7"/>
  <c r="N1699" i="7"/>
  <c r="N1698" i="7"/>
  <c r="N1697" i="7"/>
  <c r="N1696" i="7"/>
  <c r="N1695" i="7"/>
  <c r="N1694" i="7"/>
  <c r="N1693" i="7"/>
  <c r="N1692" i="7"/>
  <c r="N1691" i="7"/>
  <c r="N1690" i="7"/>
  <c r="N1689" i="7"/>
  <c r="N1688" i="7"/>
  <c r="N1687" i="7"/>
  <c r="N1686" i="7"/>
  <c r="N1685" i="7"/>
  <c r="N1684" i="7"/>
  <c r="N1683" i="7"/>
  <c r="N1682" i="7"/>
  <c r="N1681" i="7"/>
  <c r="N1680" i="7"/>
  <c r="N1679" i="7"/>
  <c r="N1678" i="7"/>
  <c r="N1677" i="7"/>
  <c r="N1676" i="7"/>
  <c r="N1675" i="7"/>
  <c r="N1674" i="7"/>
  <c r="N1673" i="7"/>
  <c r="N1672" i="7"/>
  <c r="N1671" i="7"/>
  <c r="N1670" i="7"/>
  <c r="N1669" i="7"/>
  <c r="N1668" i="7"/>
  <c r="N1667" i="7"/>
  <c r="N1666" i="7"/>
  <c r="N1665" i="7"/>
  <c r="N1664" i="7"/>
  <c r="N1663" i="7"/>
  <c r="N1662" i="7"/>
  <c r="N1661" i="7"/>
  <c r="N1660" i="7"/>
  <c r="N1659" i="7"/>
  <c r="N1658" i="7"/>
  <c r="N1657" i="7"/>
  <c r="N1656" i="7"/>
  <c r="N1655" i="7"/>
  <c r="N1654" i="7"/>
  <c r="N1653" i="7"/>
  <c r="N1652" i="7"/>
  <c r="N1651" i="7"/>
  <c r="N1650" i="7"/>
  <c r="N1649" i="7"/>
  <c r="N1648" i="7"/>
  <c r="N1647" i="7"/>
  <c r="N1646" i="7"/>
  <c r="N1645" i="7"/>
  <c r="N1644" i="7"/>
  <c r="N1643" i="7"/>
  <c r="N1642" i="7"/>
  <c r="N1641" i="7"/>
  <c r="N1640" i="7"/>
  <c r="N1639" i="7"/>
  <c r="N1638" i="7"/>
  <c r="N1637" i="7"/>
  <c r="N1636" i="7"/>
  <c r="N1635" i="7"/>
  <c r="N1634" i="7"/>
  <c r="N1633" i="7"/>
  <c r="N1632" i="7"/>
  <c r="N1631" i="7"/>
  <c r="N1630" i="7"/>
  <c r="N1629" i="7"/>
  <c r="N1628" i="7"/>
  <c r="N1627" i="7"/>
  <c r="N1626" i="7"/>
  <c r="N1625" i="7"/>
  <c r="N1624" i="7"/>
  <c r="N1623" i="7"/>
  <c r="N1622" i="7"/>
  <c r="N1621" i="7"/>
  <c r="N1620" i="7"/>
  <c r="N1619" i="7"/>
  <c r="N1618" i="7"/>
  <c r="N1617" i="7"/>
  <c r="N1616" i="7"/>
  <c r="N1615" i="7"/>
  <c r="N1614" i="7"/>
  <c r="N1613" i="7"/>
  <c r="N1612" i="7"/>
  <c r="N1611" i="7"/>
  <c r="N1610" i="7"/>
  <c r="N1609" i="7"/>
  <c r="N1608" i="7"/>
  <c r="N1607" i="7"/>
  <c r="N1606" i="7"/>
  <c r="N1605" i="7"/>
  <c r="N1604" i="7"/>
  <c r="N1603" i="7"/>
  <c r="N1602" i="7"/>
  <c r="N1601" i="7"/>
  <c r="N1600" i="7"/>
  <c r="N1599" i="7"/>
  <c r="N1598" i="7"/>
  <c r="N1597" i="7"/>
  <c r="N1596" i="7"/>
  <c r="N1595" i="7"/>
  <c r="N1594" i="7"/>
  <c r="N1593" i="7"/>
  <c r="N1592" i="7"/>
  <c r="N1591" i="7"/>
  <c r="N1590" i="7"/>
  <c r="N1589" i="7"/>
  <c r="N1588" i="7"/>
  <c r="N1587" i="7"/>
  <c r="N1586" i="7"/>
  <c r="N1585" i="7"/>
  <c r="N1584" i="7"/>
  <c r="N1583" i="7"/>
  <c r="N1582" i="7"/>
  <c r="N1581" i="7"/>
  <c r="N1580" i="7"/>
  <c r="N1579" i="7"/>
  <c r="N1578" i="7"/>
  <c r="N1577" i="7"/>
  <c r="N1576" i="7"/>
  <c r="N1575" i="7"/>
  <c r="N1574" i="7"/>
  <c r="N1573" i="7"/>
  <c r="N1572" i="7"/>
  <c r="N1571" i="7"/>
  <c r="N1570" i="7"/>
  <c r="N1569" i="7"/>
  <c r="N1568" i="7"/>
  <c r="N1567" i="7"/>
  <c r="N1566" i="7"/>
  <c r="N1565" i="7"/>
  <c r="N1564" i="7"/>
  <c r="N1563" i="7"/>
  <c r="N1562" i="7"/>
  <c r="N1561" i="7"/>
  <c r="N1560" i="7"/>
  <c r="N1559" i="7"/>
  <c r="N1558" i="7"/>
  <c r="N1557" i="7"/>
  <c r="N1556" i="7"/>
  <c r="N1555" i="7"/>
  <c r="N1554" i="7"/>
  <c r="N1553" i="7"/>
  <c r="N1552" i="7"/>
  <c r="N1551" i="7"/>
  <c r="N1550" i="7"/>
  <c r="N1549" i="7"/>
  <c r="N1548" i="7"/>
  <c r="N1547" i="7"/>
  <c r="N1546" i="7"/>
  <c r="N1545" i="7"/>
  <c r="N1544" i="7"/>
  <c r="N1543" i="7"/>
  <c r="N1542" i="7"/>
  <c r="N1541" i="7"/>
  <c r="N1540" i="7"/>
  <c r="N1539" i="7"/>
  <c r="N1538" i="7"/>
  <c r="N1537" i="7"/>
  <c r="N1536" i="7"/>
  <c r="N1535" i="7"/>
  <c r="N1534" i="7"/>
  <c r="N1533" i="7"/>
  <c r="N1532" i="7"/>
  <c r="N1531" i="7"/>
  <c r="N1530" i="7"/>
  <c r="N1529" i="7"/>
  <c r="N1528" i="7"/>
  <c r="N1527" i="7"/>
  <c r="N1526" i="7"/>
  <c r="N1525" i="7"/>
  <c r="N1524" i="7"/>
  <c r="N1523" i="7"/>
  <c r="N1522" i="7"/>
  <c r="N1521" i="7"/>
  <c r="N1520" i="7"/>
  <c r="N1519" i="7"/>
  <c r="N1518" i="7"/>
  <c r="N1517" i="7"/>
  <c r="N1516" i="7"/>
  <c r="N1515" i="7"/>
  <c r="N1514" i="7"/>
  <c r="N1513" i="7"/>
  <c r="N1512" i="7"/>
  <c r="N1511" i="7"/>
  <c r="N1510" i="7"/>
  <c r="N1509" i="7"/>
  <c r="N1508" i="7"/>
  <c r="N1507" i="7"/>
  <c r="N1506" i="7"/>
  <c r="N1505" i="7"/>
  <c r="N1504" i="7"/>
  <c r="N1503" i="7"/>
  <c r="N1502" i="7"/>
  <c r="N1501" i="7"/>
  <c r="N1500" i="7"/>
  <c r="N1499" i="7"/>
  <c r="N1498" i="7"/>
  <c r="N1497" i="7"/>
  <c r="N1496" i="7"/>
  <c r="N1495" i="7"/>
  <c r="N1494" i="7"/>
  <c r="N1493" i="7"/>
  <c r="N1492" i="7"/>
  <c r="N1491" i="7"/>
  <c r="N1490" i="7"/>
  <c r="N1489" i="7"/>
  <c r="N1488" i="7"/>
  <c r="N1487" i="7"/>
  <c r="N1486" i="7"/>
  <c r="N1485" i="7"/>
  <c r="N1484" i="7"/>
  <c r="N1483" i="7"/>
  <c r="N1482" i="7"/>
  <c r="N1481" i="7"/>
  <c r="N1480" i="7"/>
  <c r="N1479" i="7"/>
  <c r="N1478" i="7"/>
  <c r="N1477" i="7"/>
  <c r="N1476" i="7"/>
  <c r="N1475" i="7"/>
  <c r="N1474" i="7"/>
  <c r="N1473" i="7"/>
  <c r="N1472" i="7"/>
  <c r="N1471" i="7"/>
  <c r="N1470" i="7"/>
  <c r="N1469" i="7"/>
  <c r="N1468" i="7"/>
  <c r="N1467" i="7"/>
  <c r="N1466" i="7"/>
  <c r="N1465" i="7"/>
  <c r="N1464" i="7"/>
  <c r="N1463" i="7"/>
  <c r="N1462" i="7"/>
  <c r="N1461" i="7"/>
  <c r="N1460" i="7"/>
  <c r="N1459" i="7"/>
  <c r="N1458" i="7"/>
  <c r="N1457" i="7"/>
  <c r="N1456" i="7"/>
  <c r="N1455" i="7"/>
  <c r="N1454" i="7"/>
  <c r="N1453" i="7"/>
  <c r="N1452" i="7"/>
  <c r="N1451" i="7"/>
  <c r="N1450" i="7"/>
  <c r="N1449" i="7"/>
  <c r="N1448" i="7"/>
  <c r="N1447" i="7"/>
  <c r="N1446" i="7"/>
  <c r="N1445" i="7"/>
  <c r="N1444" i="7"/>
  <c r="N1443" i="7"/>
  <c r="N1442" i="7"/>
  <c r="N1441" i="7"/>
  <c r="N1440" i="7"/>
  <c r="N1439" i="7"/>
  <c r="N1438" i="7"/>
  <c r="N1437" i="7"/>
  <c r="N1436" i="7"/>
  <c r="N1435" i="7"/>
  <c r="N1434" i="7"/>
  <c r="N1433" i="7"/>
  <c r="N1432" i="7"/>
  <c r="N1431" i="7"/>
  <c r="N1430" i="7"/>
  <c r="N1429" i="7"/>
  <c r="N1428" i="7"/>
  <c r="N1427" i="7"/>
  <c r="N1426" i="7"/>
  <c r="N1425" i="7"/>
  <c r="N1424" i="7"/>
  <c r="N1423" i="7"/>
  <c r="N1422" i="7"/>
  <c r="N1421" i="7"/>
  <c r="N1420" i="7"/>
  <c r="N1419" i="7"/>
  <c r="N1418" i="7"/>
  <c r="N1417" i="7"/>
  <c r="N1416" i="7"/>
  <c r="N1415" i="7"/>
  <c r="N1414" i="7"/>
  <c r="N1413" i="7"/>
  <c r="N1412" i="7"/>
  <c r="N1411" i="7"/>
  <c r="N1410" i="7"/>
  <c r="N1409" i="7"/>
  <c r="N1408" i="7"/>
  <c r="N1407" i="7"/>
  <c r="N1406" i="7"/>
  <c r="N1405" i="7"/>
  <c r="N1404" i="7"/>
  <c r="N1403" i="7"/>
  <c r="N1402" i="7"/>
  <c r="N1401" i="7"/>
  <c r="N1400" i="7"/>
  <c r="N1399" i="7"/>
  <c r="N1398" i="7"/>
  <c r="N1397" i="7"/>
  <c r="N1396" i="7"/>
  <c r="N1395" i="7"/>
  <c r="N1394" i="7"/>
  <c r="N1393" i="7"/>
  <c r="N1392" i="7"/>
  <c r="N1391" i="7"/>
  <c r="N1390" i="7"/>
  <c r="N1389" i="7"/>
  <c r="N1388" i="7"/>
  <c r="N1387" i="7"/>
  <c r="N1386" i="7"/>
  <c r="N1385" i="7"/>
  <c r="N1384" i="7"/>
  <c r="N1383" i="7"/>
  <c r="N1382" i="7"/>
  <c r="N1381" i="7"/>
  <c r="N1380" i="7"/>
  <c r="N1379" i="7"/>
  <c r="N1378" i="7"/>
  <c r="N1377" i="7"/>
  <c r="N1376" i="7"/>
  <c r="N1375" i="7"/>
  <c r="N1374" i="7"/>
  <c r="N1373" i="7"/>
  <c r="N1372" i="7"/>
  <c r="N1371" i="7"/>
  <c r="N1370" i="7"/>
  <c r="N1369" i="7"/>
  <c r="N1368" i="7"/>
  <c r="N1367" i="7"/>
  <c r="N1366" i="7"/>
  <c r="N1365" i="7"/>
  <c r="N1364" i="7"/>
  <c r="N1363" i="7"/>
  <c r="N1362" i="7"/>
  <c r="N1361" i="7"/>
  <c r="N1360" i="7"/>
  <c r="N1359" i="7"/>
  <c r="N1358" i="7"/>
  <c r="N1357" i="7"/>
  <c r="N1356" i="7"/>
  <c r="N1355" i="7"/>
  <c r="N1354" i="7"/>
  <c r="N1353" i="7"/>
  <c r="N1352" i="7"/>
  <c r="N1351" i="7"/>
  <c r="N1350" i="7"/>
  <c r="N1349" i="7"/>
  <c r="N1348" i="7"/>
  <c r="N1347" i="7"/>
  <c r="N1346" i="7"/>
  <c r="N1345" i="7"/>
  <c r="N1344" i="7"/>
  <c r="N1343" i="7"/>
  <c r="N1342" i="7"/>
  <c r="N1341" i="7"/>
  <c r="N1340" i="7"/>
  <c r="N1339" i="7"/>
  <c r="N1338" i="7"/>
  <c r="N1337" i="7"/>
  <c r="N1336" i="7"/>
  <c r="N1335" i="7"/>
  <c r="N1334" i="7"/>
  <c r="N1333" i="7"/>
  <c r="N1332" i="7"/>
  <c r="N1331" i="7"/>
  <c r="N1330" i="7"/>
  <c r="N1329" i="7"/>
  <c r="N1328" i="7"/>
  <c r="N1327" i="7"/>
  <c r="N1326" i="7"/>
  <c r="N1325" i="7"/>
  <c r="N1324" i="7"/>
  <c r="N1323" i="7"/>
  <c r="N1322" i="7"/>
  <c r="N1321" i="7"/>
  <c r="N1320" i="7"/>
  <c r="N1319" i="7"/>
  <c r="N1318" i="7"/>
  <c r="N1317" i="7"/>
  <c r="N1316" i="7"/>
  <c r="N1315" i="7"/>
  <c r="N1314" i="7"/>
  <c r="N1313" i="7"/>
  <c r="N1312" i="7"/>
  <c r="N1311" i="7"/>
  <c r="N1310" i="7"/>
  <c r="N1309" i="7"/>
  <c r="N1308" i="7"/>
  <c r="N1307" i="7"/>
  <c r="N1306" i="7"/>
  <c r="N1305" i="7"/>
  <c r="N1304" i="7"/>
  <c r="N1303" i="7"/>
  <c r="N1302" i="7"/>
  <c r="N1301" i="7"/>
  <c r="N1300" i="7"/>
  <c r="N1299" i="7"/>
  <c r="N1298" i="7"/>
  <c r="N1297" i="7"/>
  <c r="N1296" i="7"/>
  <c r="N1295" i="7"/>
  <c r="N1294" i="7"/>
  <c r="N1293" i="7"/>
  <c r="N1292" i="7"/>
  <c r="N1291" i="7"/>
  <c r="N1290" i="7"/>
  <c r="N1289" i="7"/>
  <c r="N1288" i="7"/>
  <c r="N1287" i="7"/>
  <c r="N1286" i="7"/>
  <c r="N1285" i="7"/>
  <c r="N1284" i="7"/>
  <c r="N1283" i="7"/>
  <c r="N1282" i="7"/>
  <c r="N1281" i="7"/>
  <c r="N1280" i="7"/>
  <c r="N1279" i="7"/>
  <c r="N1278" i="7"/>
  <c r="N1277" i="7"/>
  <c r="N1276" i="7"/>
  <c r="N1275" i="7"/>
  <c r="N1274" i="7"/>
  <c r="N1273" i="7"/>
  <c r="N1272" i="7"/>
  <c r="N1271" i="7"/>
  <c r="N1270" i="7"/>
  <c r="N1269" i="7"/>
  <c r="N1268" i="7"/>
  <c r="N1267" i="7"/>
  <c r="N1266" i="7"/>
  <c r="N1265" i="7"/>
  <c r="N1264" i="7"/>
  <c r="N1263" i="7"/>
  <c r="N1262" i="7"/>
  <c r="N1261" i="7"/>
  <c r="N1260" i="7"/>
  <c r="N1259" i="7"/>
  <c r="N1258" i="7"/>
  <c r="N1257" i="7"/>
  <c r="N1256" i="7"/>
  <c r="N1255" i="7"/>
  <c r="N1254" i="7"/>
  <c r="N1253" i="7"/>
  <c r="N1252" i="7"/>
  <c r="N1251" i="7"/>
  <c r="N1250" i="7"/>
  <c r="N1249" i="7"/>
  <c r="N1248" i="7"/>
  <c r="N1247" i="7"/>
  <c r="N1246" i="7"/>
  <c r="N1245" i="7"/>
  <c r="N1244" i="7"/>
  <c r="N1243" i="7"/>
  <c r="N1242" i="7"/>
  <c r="N1241" i="7"/>
  <c r="N1240" i="7"/>
  <c r="N1239" i="7"/>
  <c r="N1238" i="7"/>
  <c r="N1237" i="7"/>
  <c r="N1236" i="7"/>
  <c r="N1235" i="7"/>
  <c r="N1234" i="7"/>
  <c r="N1233" i="7"/>
  <c r="N1232" i="7"/>
  <c r="N1231" i="7"/>
  <c r="N1230" i="7"/>
  <c r="N1229" i="7"/>
  <c r="N1228" i="7"/>
  <c r="N1227" i="7"/>
  <c r="N1226" i="7"/>
  <c r="N1225" i="7"/>
  <c r="N1224" i="7"/>
  <c r="N1223" i="7"/>
  <c r="N1222" i="7"/>
  <c r="N1221" i="7"/>
  <c r="N1220" i="7"/>
  <c r="N1219" i="7"/>
  <c r="N1218" i="7"/>
  <c r="N1217" i="7"/>
  <c r="N1216" i="7"/>
  <c r="N1215" i="7"/>
  <c r="N1214" i="7"/>
  <c r="N1213" i="7"/>
  <c r="N1212" i="7"/>
  <c r="N1211" i="7"/>
  <c r="N1210" i="7"/>
  <c r="N1209" i="7"/>
  <c r="N1208" i="7"/>
  <c r="N1207" i="7"/>
  <c r="N1206" i="7"/>
  <c r="N1205" i="7"/>
  <c r="N1204" i="7"/>
  <c r="N1203" i="7"/>
  <c r="N1202" i="7"/>
  <c r="N1201" i="7"/>
  <c r="N1200" i="7"/>
  <c r="N1199" i="7"/>
  <c r="N1198" i="7"/>
  <c r="N1197" i="7"/>
  <c r="N1196" i="7"/>
  <c r="N1195" i="7"/>
  <c r="N1194" i="7"/>
  <c r="N1193" i="7"/>
  <c r="N1192" i="7"/>
  <c r="N1191" i="7"/>
  <c r="N1190" i="7"/>
  <c r="N1189" i="7"/>
  <c r="N1188" i="7"/>
  <c r="N1187" i="7"/>
  <c r="N1186" i="7"/>
  <c r="N1185" i="7"/>
  <c r="N1184" i="7"/>
  <c r="N1183" i="7"/>
  <c r="N1182" i="7"/>
  <c r="N1181" i="7"/>
  <c r="N1180" i="7"/>
  <c r="N1179" i="7"/>
  <c r="N1178" i="7"/>
  <c r="N1177" i="7"/>
  <c r="N1176" i="7"/>
  <c r="N1175" i="7"/>
  <c r="N1174" i="7"/>
  <c r="N1173" i="7"/>
  <c r="N1172" i="7"/>
  <c r="N1171" i="7"/>
  <c r="N1170" i="7"/>
  <c r="N1169" i="7"/>
  <c r="N1168" i="7"/>
  <c r="N1167" i="7"/>
  <c r="N1166" i="7"/>
  <c r="N1165" i="7"/>
  <c r="N1164" i="7"/>
  <c r="N1163" i="7"/>
  <c r="N1162" i="7"/>
  <c r="N1161" i="7"/>
  <c r="N1160" i="7"/>
  <c r="N1159" i="7"/>
  <c r="N1158" i="7"/>
  <c r="N1157" i="7"/>
  <c r="N1156" i="7"/>
  <c r="N1155" i="7"/>
  <c r="N1154" i="7"/>
  <c r="N1153" i="7"/>
  <c r="N1152" i="7"/>
  <c r="N1151" i="7"/>
  <c r="N1150" i="7"/>
  <c r="N1149" i="7"/>
  <c r="N1148" i="7"/>
  <c r="N1147" i="7"/>
  <c r="N1146" i="7"/>
  <c r="N1145" i="7"/>
  <c r="N1144" i="7"/>
  <c r="N1143" i="7"/>
  <c r="N1142" i="7"/>
  <c r="N1141" i="7"/>
  <c r="N1140" i="7"/>
  <c r="N1139" i="7"/>
  <c r="N1138" i="7"/>
  <c r="N1137" i="7"/>
  <c r="N1136" i="7"/>
  <c r="N1135" i="7"/>
  <c r="N1134" i="7"/>
  <c r="N1133" i="7"/>
  <c r="N1132" i="7"/>
  <c r="N1131" i="7"/>
  <c r="N1130" i="7"/>
  <c r="N1129" i="7"/>
  <c r="N1128" i="7"/>
  <c r="N1127" i="7"/>
  <c r="N1126" i="7"/>
  <c r="N1125" i="7"/>
  <c r="N1124" i="7"/>
  <c r="N1123" i="7"/>
  <c r="N1122" i="7"/>
  <c r="N1121" i="7"/>
  <c r="N1120" i="7"/>
  <c r="N1119" i="7"/>
  <c r="N1118" i="7"/>
  <c r="N1117" i="7"/>
  <c r="N1116" i="7"/>
  <c r="N1115" i="7"/>
  <c r="N1114" i="7"/>
  <c r="N1113" i="7"/>
  <c r="N1112" i="7"/>
  <c r="N1111" i="7"/>
  <c r="N1110" i="7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M5856" i="7"/>
  <c r="M5855" i="7"/>
  <c r="M5854" i="7"/>
  <c r="M5853" i="7"/>
  <c r="M5852" i="7"/>
  <c r="M5851" i="7"/>
  <c r="M5850" i="7"/>
  <c r="M5849" i="7"/>
  <c r="M5848" i="7"/>
  <c r="M5847" i="7"/>
  <c r="M5846" i="7"/>
  <c r="M5845" i="7"/>
  <c r="M5844" i="7"/>
  <c r="M5843" i="7"/>
  <c r="M5842" i="7"/>
  <c r="M5841" i="7"/>
  <c r="M5840" i="7"/>
  <c r="M5839" i="7"/>
  <c r="M5838" i="7"/>
  <c r="M5837" i="7"/>
  <c r="M5836" i="7"/>
  <c r="M5835" i="7"/>
  <c r="M5834" i="7"/>
  <c r="M5833" i="7"/>
  <c r="M5832" i="7"/>
  <c r="M5831" i="7"/>
  <c r="M5830" i="7"/>
  <c r="M5829" i="7"/>
  <c r="M5828" i="7"/>
  <c r="M5827" i="7"/>
  <c r="M5826" i="7"/>
  <c r="M5825" i="7"/>
  <c r="M5824" i="7"/>
  <c r="M5823" i="7"/>
  <c r="M5822" i="7"/>
  <c r="M5821" i="7"/>
  <c r="M5820" i="7"/>
  <c r="M5819" i="7"/>
  <c r="M5818" i="7"/>
  <c r="M5817" i="7"/>
  <c r="M5816" i="7"/>
  <c r="M5815" i="7"/>
  <c r="M5814" i="7"/>
  <c r="M5813" i="7"/>
  <c r="M5812" i="7"/>
  <c r="M5811" i="7"/>
  <c r="M5810" i="7"/>
  <c r="M5809" i="7"/>
  <c r="M5808" i="7"/>
  <c r="M5807" i="7"/>
  <c r="M5806" i="7"/>
  <c r="M5805" i="7"/>
  <c r="M5804" i="7"/>
  <c r="M5803" i="7"/>
  <c r="M5802" i="7"/>
  <c r="M5801" i="7"/>
  <c r="M5800" i="7"/>
  <c r="M5799" i="7"/>
  <c r="M5798" i="7"/>
  <c r="M5797" i="7"/>
  <c r="M5796" i="7"/>
  <c r="M5795" i="7"/>
  <c r="M5794" i="7"/>
  <c r="M5793" i="7"/>
  <c r="M5792" i="7"/>
  <c r="M5791" i="7"/>
  <c r="M5790" i="7"/>
  <c r="M5789" i="7"/>
  <c r="M5788" i="7"/>
  <c r="M5787" i="7"/>
  <c r="M5786" i="7"/>
  <c r="M5785" i="7"/>
  <c r="M5784" i="7"/>
  <c r="M5783" i="7"/>
  <c r="M5782" i="7"/>
  <c r="M5781" i="7"/>
  <c r="M5780" i="7"/>
  <c r="M5779" i="7"/>
  <c r="M5778" i="7"/>
  <c r="M5777" i="7"/>
  <c r="M5776" i="7"/>
  <c r="M5775" i="7"/>
  <c r="M5774" i="7"/>
  <c r="M5773" i="7"/>
  <c r="M5772" i="7"/>
  <c r="M5771" i="7"/>
  <c r="M5770" i="7"/>
  <c r="M5769" i="7"/>
  <c r="M5768" i="7"/>
  <c r="M5767" i="7"/>
  <c r="M5766" i="7"/>
  <c r="M5765" i="7"/>
  <c r="M5764" i="7"/>
  <c r="M5763" i="7"/>
  <c r="M5762" i="7"/>
  <c r="M5761" i="7"/>
  <c r="M5760" i="7"/>
  <c r="M5759" i="7"/>
  <c r="M5758" i="7"/>
  <c r="M5757" i="7"/>
  <c r="M5756" i="7"/>
  <c r="M5755" i="7"/>
  <c r="M5754" i="7"/>
  <c r="M5753" i="7"/>
  <c r="M5752" i="7"/>
  <c r="M5751" i="7"/>
  <c r="M5750" i="7"/>
  <c r="M5749" i="7"/>
  <c r="M5748" i="7"/>
  <c r="M5747" i="7"/>
  <c r="M5746" i="7"/>
  <c r="M5745" i="7"/>
  <c r="M5744" i="7"/>
  <c r="M5743" i="7"/>
  <c r="M5742" i="7"/>
  <c r="M5741" i="7"/>
  <c r="M5740" i="7"/>
  <c r="M5739" i="7"/>
  <c r="M5738" i="7"/>
  <c r="M5737" i="7"/>
  <c r="M5736" i="7"/>
  <c r="M5735" i="7"/>
  <c r="M5734" i="7"/>
  <c r="M5733" i="7"/>
  <c r="M5732" i="7"/>
  <c r="M5731" i="7"/>
  <c r="M5730" i="7"/>
  <c r="M5729" i="7"/>
  <c r="M5728" i="7"/>
  <c r="M5727" i="7"/>
  <c r="M5726" i="7"/>
  <c r="M5725" i="7"/>
  <c r="M5724" i="7"/>
  <c r="M5723" i="7"/>
  <c r="M5722" i="7"/>
  <c r="M5721" i="7"/>
  <c r="M5720" i="7"/>
  <c r="M5719" i="7"/>
  <c r="M5718" i="7"/>
  <c r="M5717" i="7"/>
  <c r="M5716" i="7"/>
  <c r="M5715" i="7"/>
  <c r="M5714" i="7"/>
  <c r="M5713" i="7"/>
  <c r="M5712" i="7"/>
  <c r="M5711" i="7"/>
  <c r="M5710" i="7"/>
  <c r="M5709" i="7"/>
  <c r="M5708" i="7"/>
  <c r="M5707" i="7"/>
  <c r="M5706" i="7"/>
  <c r="M5705" i="7"/>
  <c r="M5704" i="7"/>
  <c r="M5703" i="7"/>
  <c r="M5702" i="7"/>
  <c r="M5701" i="7"/>
  <c r="M5700" i="7"/>
  <c r="M5699" i="7"/>
  <c r="M5698" i="7"/>
  <c r="M5697" i="7"/>
  <c r="M5696" i="7"/>
  <c r="M5695" i="7"/>
  <c r="M5694" i="7"/>
  <c r="M5693" i="7"/>
  <c r="M5692" i="7"/>
  <c r="M5691" i="7"/>
  <c r="M5690" i="7"/>
  <c r="M5689" i="7"/>
  <c r="M5688" i="7"/>
  <c r="M5687" i="7"/>
  <c r="M5686" i="7"/>
  <c r="M5685" i="7"/>
  <c r="M5684" i="7"/>
  <c r="M5683" i="7"/>
  <c r="M5682" i="7"/>
  <c r="M5681" i="7"/>
  <c r="M5680" i="7"/>
  <c r="M5679" i="7"/>
  <c r="M5678" i="7"/>
  <c r="M5677" i="7"/>
  <c r="M5676" i="7"/>
  <c r="M5675" i="7"/>
  <c r="M5674" i="7"/>
  <c r="M5673" i="7"/>
  <c r="M5672" i="7"/>
  <c r="M5671" i="7"/>
  <c r="M5670" i="7"/>
  <c r="M5669" i="7"/>
  <c r="M5668" i="7"/>
  <c r="M5667" i="7"/>
  <c r="M5666" i="7"/>
  <c r="M5665" i="7"/>
  <c r="M5664" i="7"/>
  <c r="M5663" i="7"/>
  <c r="M5662" i="7"/>
  <c r="M5661" i="7"/>
  <c r="M5660" i="7"/>
  <c r="M5659" i="7"/>
  <c r="M5658" i="7"/>
  <c r="M5657" i="7"/>
  <c r="M5656" i="7"/>
  <c r="M5655" i="7"/>
  <c r="M5654" i="7"/>
  <c r="M5653" i="7"/>
  <c r="M5652" i="7"/>
  <c r="M5651" i="7"/>
  <c r="M5650" i="7"/>
  <c r="M5649" i="7"/>
  <c r="M5648" i="7"/>
  <c r="M5647" i="7"/>
  <c r="M5646" i="7"/>
  <c r="M5645" i="7"/>
  <c r="M5644" i="7"/>
  <c r="M5643" i="7"/>
  <c r="M5642" i="7"/>
  <c r="M5641" i="7"/>
  <c r="M5640" i="7"/>
  <c r="M5639" i="7"/>
  <c r="M5638" i="7"/>
  <c r="M5637" i="7"/>
  <c r="M5636" i="7"/>
  <c r="M5635" i="7"/>
  <c r="M5634" i="7"/>
  <c r="M5633" i="7"/>
  <c r="M5632" i="7"/>
  <c r="M5631" i="7"/>
  <c r="M5630" i="7"/>
  <c r="M5629" i="7"/>
  <c r="M5628" i="7"/>
  <c r="M5627" i="7"/>
  <c r="M5626" i="7"/>
  <c r="M5625" i="7"/>
  <c r="M5624" i="7"/>
  <c r="M5623" i="7"/>
  <c r="M5622" i="7"/>
  <c r="M5621" i="7"/>
  <c r="M5620" i="7"/>
  <c r="M5619" i="7"/>
  <c r="M5618" i="7"/>
  <c r="M5617" i="7"/>
  <c r="M5616" i="7"/>
  <c r="M5615" i="7"/>
  <c r="M5614" i="7"/>
  <c r="M5613" i="7"/>
  <c r="M5612" i="7"/>
  <c r="M5611" i="7"/>
  <c r="M5610" i="7"/>
  <c r="M5609" i="7"/>
  <c r="M5608" i="7"/>
  <c r="M5607" i="7"/>
  <c r="M5606" i="7"/>
  <c r="M5605" i="7"/>
  <c r="M5604" i="7"/>
  <c r="M5603" i="7"/>
  <c r="M5602" i="7"/>
  <c r="M5601" i="7"/>
  <c r="M5600" i="7"/>
  <c r="M5599" i="7"/>
  <c r="M5598" i="7"/>
  <c r="M5597" i="7"/>
  <c r="M5596" i="7"/>
  <c r="M5595" i="7"/>
  <c r="M5594" i="7"/>
  <c r="M5593" i="7"/>
  <c r="M5592" i="7"/>
  <c r="M5591" i="7"/>
  <c r="M5590" i="7"/>
  <c r="M5589" i="7"/>
  <c r="M5588" i="7"/>
  <c r="M5587" i="7"/>
  <c r="M5586" i="7"/>
  <c r="M5585" i="7"/>
  <c r="M5584" i="7"/>
  <c r="M5583" i="7"/>
  <c r="M5582" i="7"/>
  <c r="M5581" i="7"/>
  <c r="M5580" i="7"/>
  <c r="M5579" i="7"/>
  <c r="M5578" i="7"/>
  <c r="M5577" i="7"/>
  <c r="M5576" i="7"/>
  <c r="M5575" i="7"/>
  <c r="M5574" i="7"/>
  <c r="M5573" i="7"/>
  <c r="M5572" i="7"/>
  <c r="M5571" i="7"/>
  <c r="M5570" i="7"/>
  <c r="M5569" i="7"/>
  <c r="M5568" i="7"/>
  <c r="M5567" i="7"/>
  <c r="M5566" i="7"/>
  <c r="M5565" i="7"/>
  <c r="M5564" i="7"/>
  <c r="M5563" i="7"/>
  <c r="M5562" i="7"/>
  <c r="M5561" i="7"/>
  <c r="M5560" i="7"/>
  <c r="M5559" i="7"/>
  <c r="M5558" i="7"/>
  <c r="M5557" i="7"/>
  <c r="M5556" i="7"/>
  <c r="M5555" i="7"/>
  <c r="M5554" i="7"/>
  <c r="M5553" i="7"/>
  <c r="M5552" i="7"/>
  <c r="M5551" i="7"/>
  <c r="M5550" i="7"/>
  <c r="M5549" i="7"/>
  <c r="M5548" i="7"/>
  <c r="M5547" i="7"/>
  <c r="M5546" i="7"/>
  <c r="M5545" i="7"/>
  <c r="M5544" i="7"/>
  <c r="M5543" i="7"/>
  <c r="M5542" i="7"/>
  <c r="M5541" i="7"/>
  <c r="M5540" i="7"/>
  <c r="M5539" i="7"/>
  <c r="M5538" i="7"/>
  <c r="M5537" i="7"/>
  <c r="M5536" i="7"/>
  <c r="M5535" i="7"/>
  <c r="M5534" i="7"/>
  <c r="M5533" i="7"/>
  <c r="M5532" i="7"/>
  <c r="M5531" i="7"/>
  <c r="M5530" i="7"/>
  <c r="M5529" i="7"/>
  <c r="M5528" i="7"/>
  <c r="M5527" i="7"/>
  <c r="M5526" i="7"/>
  <c r="M5525" i="7"/>
  <c r="M5524" i="7"/>
  <c r="M5523" i="7"/>
  <c r="M5522" i="7"/>
  <c r="M5521" i="7"/>
  <c r="M5520" i="7"/>
  <c r="M5519" i="7"/>
  <c r="M5518" i="7"/>
  <c r="M5517" i="7"/>
  <c r="M5516" i="7"/>
  <c r="M5515" i="7"/>
  <c r="M5514" i="7"/>
  <c r="M5513" i="7"/>
  <c r="M5512" i="7"/>
  <c r="M5511" i="7"/>
  <c r="M5510" i="7"/>
  <c r="M5509" i="7"/>
  <c r="M5508" i="7"/>
  <c r="M5507" i="7"/>
  <c r="M5506" i="7"/>
  <c r="M5505" i="7"/>
  <c r="M5504" i="7"/>
  <c r="M5503" i="7"/>
  <c r="M5502" i="7"/>
  <c r="M5501" i="7"/>
  <c r="M5500" i="7"/>
  <c r="M5499" i="7"/>
  <c r="M5498" i="7"/>
  <c r="M5497" i="7"/>
  <c r="M5496" i="7"/>
  <c r="M5495" i="7"/>
  <c r="M5494" i="7"/>
  <c r="M5493" i="7"/>
  <c r="M5492" i="7"/>
  <c r="M5491" i="7"/>
  <c r="M5490" i="7"/>
  <c r="M5489" i="7"/>
  <c r="M5488" i="7"/>
  <c r="M5487" i="7"/>
  <c r="M5486" i="7"/>
  <c r="M5485" i="7"/>
  <c r="M5484" i="7"/>
  <c r="M5483" i="7"/>
  <c r="M5482" i="7"/>
  <c r="M5481" i="7"/>
  <c r="M5480" i="7"/>
  <c r="M5479" i="7"/>
  <c r="M5478" i="7"/>
  <c r="M5477" i="7"/>
  <c r="M5476" i="7"/>
  <c r="M5475" i="7"/>
  <c r="M5474" i="7"/>
  <c r="M5473" i="7"/>
  <c r="M5472" i="7"/>
  <c r="M5471" i="7"/>
  <c r="M5470" i="7"/>
  <c r="M5469" i="7"/>
  <c r="M5468" i="7"/>
  <c r="M5467" i="7"/>
  <c r="M5466" i="7"/>
  <c r="M5465" i="7"/>
  <c r="M5464" i="7"/>
  <c r="M5463" i="7"/>
  <c r="M5462" i="7"/>
  <c r="M5461" i="7"/>
  <c r="M5460" i="7"/>
  <c r="M5459" i="7"/>
  <c r="M5458" i="7"/>
  <c r="M5457" i="7"/>
  <c r="M5456" i="7"/>
  <c r="M5455" i="7"/>
  <c r="M5454" i="7"/>
  <c r="M5453" i="7"/>
  <c r="M5452" i="7"/>
  <c r="M5451" i="7"/>
  <c r="M5450" i="7"/>
  <c r="M5449" i="7"/>
  <c r="M5448" i="7"/>
  <c r="M5447" i="7"/>
  <c r="M5446" i="7"/>
  <c r="M5445" i="7"/>
  <c r="M5444" i="7"/>
  <c r="M5443" i="7"/>
  <c r="M5442" i="7"/>
  <c r="M5441" i="7"/>
  <c r="M5440" i="7"/>
  <c r="M5439" i="7"/>
  <c r="M5438" i="7"/>
  <c r="M5437" i="7"/>
  <c r="M5436" i="7"/>
  <c r="M5435" i="7"/>
  <c r="M5434" i="7"/>
  <c r="M5433" i="7"/>
  <c r="M5432" i="7"/>
  <c r="M5431" i="7"/>
  <c r="M5430" i="7"/>
  <c r="M5429" i="7"/>
  <c r="M5428" i="7"/>
  <c r="M5427" i="7"/>
  <c r="M5426" i="7"/>
  <c r="M5425" i="7"/>
  <c r="M5424" i="7"/>
  <c r="M5423" i="7"/>
  <c r="M5422" i="7"/>
  <c r="M5421" i="7"/>
  <c r="M5420" i="7"/>
  <c r="M5419" i="7"/>
  <c r="M5418" i="7"/>
  <c r="M5417" i="7"/>
  <c r="M5416" i="7"/>
  <c r="M5415" i="7"/>
  <c r="M5414" i="7"/>
  <c r="M5413" i="7"/>
  <c r="M5412" i="7"/>
  <c r="M5411" i="7"/>
  <c r="M5410" i="7"/>
  <c r="M5409" i="7"/>
  <c r="M5408" i="7"/>
  <c r="M5407" i="7"/>
  <c r="M5406" i="7"/>
  <c r="M5405" i="7"/>
  <c r="M5404" i="7"/>
  <c r="M5403" i="7"/>
  <c r="M5402" i="7"/>
  <c r="M5401" i="7"/>
  <c r="M5400" i="7"/>
  <c r="M5399" i="7"/>
  <c r="M5398" i="7"/>
  <c r="M5397" i="7"/>
  <c r="M5396" i="7"/>
  <c r="M5395" i="7"/>
  <c r="M5394" i="7"/>
  <c r="M5393" i="7"/>
  <c r="M5392" i="7"/>
  <c r="M5391" i="7"/>
  <c r="M5390" i="7"/>
  <c r="M5389" i="7"/>
  <c r="M5388" i="7"/>
  <c r="M5387" i="7"/>
  <c r="M5386" i="7"/>
  <c r="M5385" i="7"/>
  <c r="M5384" i="7"/>
  <c r="M5383" i="7"/>
  <c r="M5382" i="7"/>
  <c r="M5381" i="7"/>
  <c r="M5380" i="7"/>
  <c r="M5379" i="7"/>
  <c r="M5378" i="7"/>
  <c r="M5377" i="7"/>
  <c r="M5376" i="7"/>
  <c r="M5375" i="7"/>
  <c r="M5374" i="7"/>
  <c r="M5373" i="7"/>
  <c r="M5372" i="7"/>
  <c r="M5371" i="7"/>
  <c r="M5370" i="7"/>
  <c r="M5369" i="7"/>
  <c r="M5368" i="7"/>
  <c r="M5367" i="7"/>
  <c r="M5366" i="7"/>
  <c r="M5365" i="7"/>
  <c r="M5364" i="7"/>
  <c r="M5363" i="7"/>
  <c r="M5362" i="7"/>
  <c r="M5361" i="7"/>
  <c r="M5360" i="7"/>
  <c r="M5359" i="7"/>
  <c r="M5358" i="7"/>
  <c r="M5357" i="7"/>
  <c r="M5356" i="7"/>
  <c r="M5355" i="7"/>
  <c r="M5354" i="7"/>
  <c r="M5353" i="7"/>
  <c r="M5352" i="7"/>
  <c r="M5351" i="7"/>
  <c r="M5350" i="7"/>
  <c r="M5349" i="7"/>
  <c r="M5348" i="7"/>
  <c r="M5347" i="7"/>
  <c r="M5346" i="7"/>
  <c r="M5345" i="7"/>
  <c r="M5344" i="7"/>
  <c r="M5343" i="7"/>
  <c r="M5342" i="7"/>
  <c r="M5341" i="7"/>
  <c r="M5340" i="7"/>
  <c r="M5339" i="7"/>
  <c r="M5338" i="7"/>
  <c r="M5337" i="7"/>
  <c r="M5336" i="7"/>
  <c r="M5335" i="7"/>
  <c r="M5334" i="7"/>
  <c r="M5333" i="7"/>
  <c r="M5332" i="7"/>
  <c r="M5331" i="7"/>
  <c r="M5330" i="7"/>
  <c r="M5329" i="7"/>
  <c r="M5328" i="7"/>
  <c r="M5327" i="7"/>
  <c r="M5326" i="7"/>
  <c r="M5325" i="7"/>
  <c r="M5324" i="7"/>
  <c r="M5323" i="7"/>
  <c r="M5322" i="7"/>
  <c r="M5321" i="7"/>
  <c r="M5320" i="7"/>
  <c r="M5319" i="7"/>
  <c r="M5318" i="7"/>
  <c r="M5317" i="7"/>
  <c r="M5316" i="7"/>
  <c r="M5315" i="7"/>
  <c r="M5314" i="7"/>
  <c r="M5313" i="7"/>
  <c r="M5312" i="7"/>
  <c r="M5311" i="7"/>
  <c r="M5310" i="7"/>
  <c r="M5309" i="7"/>
  <c r="M5308" i="7"/>
  <c r="M5307" i="7"/>
  <c r="M5306" i="7"/>
  <c r="M5305" i="7"/>
  <c r="M5304" i="7"/>
  <c r="M5303" i="7"/>
  <c r="M5302" i="7"/>
  <c r="M5301" i="7"/>
  <c r="M5300" i="7"/>
  <c r="M5299" i="7"/>
  <c r="M5298" i="7"/>
  <c r="M5297" i="7"/>
  <c r="M5296" i="7"/>
  <c r="M5295" i="7"/>
  <c r="M5294" i="7"/>
  <c r="M5293" i="7"/>
  <c r="M5292" i="7"/>
  <c r="M5291" i="7"/>
  <c r="M5290" i="7"/>
  <c r="M5289" i="7"/>
  <c r="M5288" i="7"/>
  <c r="M5287" i="7"/>
  <c r="M5286" i="7"/>
  <c r="M5285" i="7"/>
  <c r="M5284" i="7"/>
  <c r="M5283" i="7"/>
  <c r="M5282" i="7"/>
  <c r="M5281" i="7"/>
  <c r="M5280" i="7"/>
  <c r="M5279" i="7"/>
  <c r="M5278" i="7"/>
  <c r="M5277" i="7"/>
  <c r="M5276" i="7"/>
  <c r="M5275" i="7"/>
  <c r="M5274" i="7"/>
  <c r="M5273" i="7"/>
  <c r="M5272" i="7"/>
  <c r="M5271" i="7"/>
  <c r="M5270" i="7"/>
  <c r="M5269" i="7"/>
  <c r="M5268" i="7"/>
  <c r="M5267" i="7"/>
  <c r="M5266" i="7"/>
  <c r="M5265" i="7"/>
  <c r="M5264" i="7"/>
  <c r="M5263" i="7"/>
  <c r="M5262" i="7"/>
  <c r="M5261" i="7"/>
  <c r="M5260" i="7"/>
  <c r="M5259" i="7"/>
  <c r="M5258" i="7"/>
  <c r="M5257" i="7"/>
  <c r="M5256" i="7"/>
  <c r="M5255" i="7"/>
  <c r="M5254" i="7"/>
  <c r="M5253" i="7"/>
  <c r="M5252" i="7"/>
  <c r="M5251" i="7"/>
  <c r="M5250" i="7"/>
  <c r="M5249" i="7"/>
  <c r="M5248" i="7"/>
  <c r="M5247" i="7"/>
  <c r="M5246" i="7"/>
  <c r="M5245" i="7"/>
  <c r="M5244" i="7"/>
  <c r="M5243" i="7"/>
  <c r="M5242" i="7"/>
  <c r="M5241" i="7"/>
  <c r="M5240" i="7"/>
  <c r="M5239" i="7"/>
  <c r="M5238" i="7"/>
  <c r="M5237" i="7"/>
  <c r="M5236" i="7"/>
  <c r="M5235" i="7"/>
  <c r="M5234" i="7"/>
  <c r="M5233" i="7"/>
  <c r="M5232" i="7"/>
  <c r="M5231" i="7"/>
  <c r="M5230" i="7"/>
  <c r="M5229" i="7"/>
  <c r="M5228" i="7"/>
  <c r="M5227" i="7"/>
  <c r="M5226" i="7"/>
  <c r="M5225" i="7"/>
  <c r="M5224" i="7"/>
  <c r="M5223" i="7"/>
  <c r="M5222" i="7"/>
  <c r="M5221" i="7"/>
  <c r="M5220" i="7"/>
  <c r="M5219" i="7"/>
  <c r="M5218" i="7"/>
  <c r="M5217" i="7"/>
  <c r="M5216" i="7"/>
  <c r="M5215" i="7"/>
  <c r="M5214" i="7"/>
  <c r="M5213" i="7"/>
  <c r="M5212" i="7"/>
  <c r="M5211" i="7"/>
  <c r="M5210" i="7"/>
  <c r="M5209" i="7"/>
  <c r="M5208" i="7"/>
  <c r="M5207" i="7"/>
  <c r="M5206" i="7"/>
  <c r="M5205" i="7"/>
  <c r="M5204" i="7"/>
  <c r="M5203" i="7"/>
  <c r="M5202" i="7"/>
  <c r="M5201" i="7"/>
  <c r="M5200" i="7"/>
  <c r="M5199" i="7"/>
  <c r="M5198" i="7"/>
  <c r="M5197" i="7"/>
  <c r="M5196" i="7"/>
  <c r="M5195" i="7"/>
  <c r="M5194" i="7"/>
  <c r="M5193" i="7"/>
  <c r="M5192" i="7"/>
  <c r="M5191" i="7"/>
  <c r="M5190" i="7"/>
  <c r="M5189" i="7"/>
  <c r="M5188" i="7"/>
  <c r="M5187" i="7"/>
  <c r="M5186" i="7"/>
  <c r="M5185" i="7"/>
  <c r="M5184" i="7"/>
  <c r="M5183" i="7"/>
  <c r="M5182" i="7"/>
  <c r="M5181" i="7"/>
  <c r="M5180" i="7"/>
  <c r="M5179" i="7"/>
  <c r="M5178" i="7"/>
  <c r="M5177" i="7"/>
  <c r="M5176" i="7"/>
  <c r="M5175" i="7"/>
  <c r="M5174" i="7"/>
  <c r="M5173" i="7"/>
  <c r="M5172" i="7"/>
  <c r="M5171" i="7"/>
  <c r="M5170" i="7"/>
  <c r="M5169" i="7"/>
  <c r="M5168" i="7"/>
  <c r="M5167" i="7"/>
  <c r="M5166" i="7"/>
  <c r="M5165" i="7"/>
  <c r="M5164" i="7"/>
  <c r="M5163" i="7"/>
  <c r="M5162" i="7"/>
  <c r="M5161" i="7"/>
  <c r="M5160" i="7"/>
  <c r="M5159" i="7"/>
  <c r="M5158" i="7"/>
  <c r="M5157" i="7"/>
  <c r="M5156" i="7"/>
  <c r="M5155" i="7"/>
  <c r="M5154" i="7"/>
  <c r="M5153" i="7"/>
  <c r="M5152" i="7"/>
  <c r="M5151" i="7"/>
  <c r="M5150" i="7"/>
  <c r="M5149" i="7"/>
  <c r="M5148" i="7"/>
  <c r="M5147" i="7"/>
  <c r="M5146" i="7"/>
  <c r="M5145" i="7"/>
  <c r="M5144" i="7"/>
  <c r="M5143" i="7"/>
  <c r="M5142" i="7"/>
  <c r="M5141" i="7"/>
  <c r="M5140" i="7"/>
  <c r="M5139" i="7"/>
  <c r="M5138" i="7"/>
  <c r="M5137" i="7"/>
  <c r="M5136" i="7"/>
  <c r="M5135" i="7"/>
  <c r="M5134" i="7"/>
  <c r="M5133" i="7"/>
  <c r="M5132" i="7"/>
  <c r="M5131" i="7"/>
  <c r="M5130" i="7"/>
  <c r="M5129" i="7"/>
  <c r="M5128" i="7"/>
  <c r="M5127" i="7"/>
  <c r="M5126" i="7"/>
  <c r="M5125" i="7"/>
  <c r="M5124" i="7"/>
  <c r="M5123" i="7"/>
  <c r="M5122" i="7"/>
  <c r="M5121" i="7"/>
  <c r="M5120" i="7"/>
  <c r="M5119" i="7"/>
  <c r="M5118" i="7"/>
  <c r="M5117" i="7"/>
  <c r="M5116" i="7"/>
  <c r="M5115" i="7"/>
  <c r="M5114" i="7"/>
  <c r="M5113" i="7"/>
  <c r="M5112" i="7"/>
  <c r="M5111" i="7"/>
  <c r="M5110" i="7"/>
  <c r="M5109" i="7"/>
  <c r="M5108" i="7"/>
  <c r="M5107" i="7"/>
  <c r="M5106" i="7"/>
  <c r="M5105" i="7"/>
  <c r="M5104" i="7"/>
  <c r="M5103" i="7"/>
  <c r="M5102" i="7"/>
  <c r="M5101" i="7"/>
  <c r="M5100" i="7"/>
  <c r="M5099" i="7"/>
  <c r="M5098" i="7"/>
  <c r="M5097" i="7"/>
  <c r="M5096" i="7"/>
  <c r="M5095" i="7"/>
  <c r="M5094" i="7"/>
  <c r="M5093" i="7"/>
  <c r="M5092" i="7"/>
  <c r="M5091" i="7"/>
  <c r="M5090" i="7"/>
  <c r="M5089" i="7"/>
  <c r="M5088" i="7"/>
  <c r="M5087" i="7"/>
  <c r="M5086" i="7"/>
  <c r="M5085" i="7"/>
  <c r="M5084" i="7"/>
  <c r="M5083" i="7"/>
  <c r="M5082" i="7"/>
  <c r="M5081" i="7"/>
  <c r="M5080" i="7"/>
  <c r="M5079" i="7"/>
  <c r="M5078" i="7"/>
  <c r="M5077" i="7"/>
  <c r="M5076" i="7"/>
  <c r="M5075" i="7"/>
  <c r="M5074" i="7"/>
  <c r="M5073" i="7"/>
  <c r="M5072" i="7"/>
  <c r="M5071" i="7"/>
  <c r="M5070" i="7"/>
  <c r="M5069" i="7"/>
  <c r="M5068" i="7"/>
  <c r="M5067" i="7"/>
  <c r="M5066" i="7"/>
  <c r="M5065" i="7"/>
  <c r="M5064" i="7"/>
  <c r="M5063" i="7"/>
  <c r="M5062" i="7"/>
  <c r="M5061" i="7"/>
  <c r="M5060" i="7"/>
  <c r="M5059" i="7"/>
  <c r="M5058" i="7"/>
  <c r="M5057" i="7"/>
  <c r="M5056" i="7"/>
  <c r="M5055" i="7"/>
  <c r="M5054" i="7"/>
  <c r="M5053" i="7"/>
  <c r="M5052" i="7"/>
  <c r="M5051" i="7"/>
  <c r="M5050" i="7"/>
  <c r="M5049" i="7"/>
  <c r="M5048" i="7"/>
  <c r="M5047" i="7"/>
  <c r="M5046" i="7"/>
  <c r="M5045" i="7"/>
  <c r="M5044" i="7"/>
  <c r="M5043" i="7"/>
  <c r="M5042" i="7"/>
  <c r="M5041" i="7"/>
  <c r="M5040" i="7"/>
  <c r="M5039" i="7"/>
  <c r="M5038" i="7"/>
  <c r="M5037" i="7"/>
  <c r="M5036" i="7"/>
  <c r="M5035" i="7"/>
  <c r="M5034" i="7"/>
  <c r="M5033" i="7"/>
  <c r="M5032" i="7"/>
  <c r="M5031" i="7"/>
  <c r="M5030" i="7"/>
  <c r="M5029" i="7"/>
  <c r="M5028" i="7"/>
  <c r="M5027" i="7"/>
  <c r="M5026" i="7"/>
  <c r="M5025" i="7"/>
  <c r="M5024" i="7"/>
  <c r="M5023" i="7"/>
  <c r="M5022" i="7"/>
  <c r="M5021" i="7"/>
  <c r="M5020" i="7"/>
  <c r="M5019" i="7"/>
  <c r="M5018" i="7"/>
  <c r="M5017" i="7"/>
  <c r="M5016" i="7"/>
  <c r="M5015" i="7"/>
  <c r="M5014" i="7"/>
  <c r="M5013" i="7"/>
  <c r="M5012" i="7"/>
  <c r="M5011" i="7"/>
  <c r="M5010" i="7"/>
  <c r="M5009" i="7"/>
  <c r="M5008" i="7"/>
  <c r="M5007" i="7"/>
  <c r="M5006" i="7"/>
  <c r="M5005" i="7"/>
  <c r="M5004" i="7"/>
  <c r="M5003" i="7"/>
  <c r="M5002" i="7"/>
  <c r="M5001" i="7"/>
  <c r="M5000" i="7"/>
  <c r="M4999" i="7"/>
  <c r="M4998" i="7"/>
  <c r="M4997" i="7"/>
  <c r="M4996" i="7"/>
  <c r="M4995" i="7"/>
  <c r="M4994" i="7"/>
  <c r="M4993" i="7"/>
  <c r="M4992" i="7"/>
  <c r="M4991" i="7"/>
  <c r="M4990" i="7"/>
  <c r="M4989" i="7"/>
  <c r="M4988" i="7"/>
  <c r="M4987" i="7"/>
  <c r="M4986" i="7"/>
  <c r="M4985" i="7"/>
  <c r="M4984" i="7"/>
  <c r="M4983" i="7"/>
  <c r="M4982" i="7"/>
  <c r="M4981" i="7"/>
  <c r="M4980" i="7"/>
  <c r="M4979" i="7"/>
  <c r="M4978" i="7"/>
  <c r="M4977" i="7"/>
  <c r="M4976" i="7"/>
  <c r="M4975" i="7"/>
  <c r="M4974" i="7"/>
  <c r="M4973" i="7"/>
  <c r="M4972" i="7"/>
  <c r="M4971" i="7"/>
  <c r="M4970" i="7"/>
  <c r="M4969" i="7"/>
  <c r="M4968" i="7"/>
  <c r="M4967" i="7"/>
  <c r="M4966" i="7"/>
  <c r="M4965" i="7"/>
  <c r="M4964" i="7"/>
  <c r="M4963" i="7"/>
  <c r="M4962" i="7"/>
  <c r="M4961" i="7"/>
  <c r="M4960" i="7"/>
  <c r="M4959" i="7"/>
  <c r="M4958" i="7"/>
  <c r="M4957" i="7"/>
  <c r="M4956" i="7"/>
  <c r="M4955" i="7"/>
  <c r="M4954" i="7"/>
  <c r="M4953" i="7"/>
  <c r="M4952" i="7"/>
  <c r="M4951" i="7"/>
  <c r="M4950" i="7"/>
  <c r="M4949" i="7"/>
  <c r="M4948" i="7"/>
  <c r="M4947" i="7"/>
  <c r="M4946" i="7"/>
  <c r="M4945" i="7"/>
  <c r="M4944" i="7"/>
  <c r="M4943" i="7"/>
  <c r="M4942" i="7"/>
  <c r="M4941" i="7"/>
  <c r="M4940" i="7"/>
  <c r="M4939" i="7"/>
  <c r="M4938" i="7"/>
  <c r="M4937" i="7"/>
  <c r="M4936" i="7"/>
  <c r="M4935" i="7"/>
  <c r="M4934" i="7"/>
  <c r="M4933" i="7"/>
  <c r="M4932" i="7"/>
  <c r="M4931" i="7"/>
  <c r="M4930" i="7"/>
  <c r="M4929" i="7"/>
  <c r="M4928" i="7"/>
  <c r="M4927" i="7"/>
  <c r="M4926" i="7"/>
  <c r="M4925" i="7"/>
  <c r="M4924" i="7"/>
  <c r="M4923" i="7"/>
  <c r="M4922" i="7"/>
  <c r="M4921" i="7"/>
  <c r="M4920" i="7"/>
  <c r="M4919" i="7"/>
  <c r="M4918" i="7"/>
  <c r="M4917" i="7"/>
  <c r="M4916" i="7"/>
  <c r="M4915" i="7"/>
  <c r="M4914" i="7"/>
  <c r="M4913" i="7"/>
  <c r="M4912" i="7"/>
  <c r="M4911" i="7"/>
  <c r="M4910" i="7"/>
  <c r="M4909" i="7"/>
  <c r="M4908" i="7"/>
  <c r="M4907" i="7"/>
  <c r="M4906" i="7"/>
  <c r="M4905" i="7"/>
  <c r="M4904" i="7"/>
  <c r="M4903" i="7"/>
  <c r="M4902" i="7"/>
  <c r="M4901" i="7"/>
  <c r="M4900" i="7"/>
  <c r="M4899" i="7"/>
  <c r="M4898" i="7"/>
  <c r="M4897" i="7"/>
  <c r="M4896" i="7"/>
  <c r="M4895" i="7"/>
  <c r="M4894" i="7"/>
  <c r="M4893" i="7"/>
  <c r="M4892" i="7"/>
  <c r="M4891" i="7"/>
  <c r="M4890" i="7"/>
  <c r="M4889" i="7"/>
  <c r="M4888" i="7"/>
  <c r="M4887" i="7"/>
  <c r="M4886" i="7"/>
  <c r="M4885" i="7"/>
  <c r="M4884" i="7"/>
  <c r="M4883" i="7"/>
  <c r="M4882" i="7"/>
  <c r="M4881" i="7"/>
  <c r="M4880" i="7"/>
  <c r="M4879" i="7"/>
  <c r="M4878" i="7"/>
  <c r="M4877" i="7"/>
  <c r="M4876" i="7"/>
  <c r="M4875" i="7"/>
  <c r="M4874" i="7"/>
  <c r="M4873" i="7"/>
  <c r="M4872" i="7"/>
  <c r="M4871" i="7"/>
  <c r="M4870" i="7"/>
  <c r="M4869" i="7"/>
  <c r="M4868" i="7"/>
  <c r="M4867" i="7"/>
  <c r="M4866" i="7"/>
  <c r="M4865" i="7"/>
  <c r="M4864" i="7"/>
  <c r="M4863" i="7"/>
  <c r="M4862" i="7"/>
  <c r="M4861" i="7"/>
  <c r="M4860" i="7"/>
  <c r="M4859" i="7"/>
  <c r="M4858" i="7"/>
  <c r="M4857" i="7"/>
  <c r="M4856" i="7"/>
  <c r="M4855" i="7"/>
  <c r="M4854" i="7"/>
  <c r="M4853" i="7"/>
  <c r="M4852" i="7"/>
  <c r="M4851" i="7"/>
  <c r="M4850" i="7"/>
  <c r="M4849" i="7"/>
  <c r="M4848" i="7"/>
  <c r="M4847" i="7"/>
  <c r="M4846" i="7"/>
  <c r="M4845" i="7"/>
  <c r="M4844" i="7"/>
  <c r="M4843" i="7"/>
  <c r="M4842" i="7"/>
  <c r="M4841" i="7"/>
  <c r="M4840" i="7"/>
  <c r="M4839" i="7"/>
  <c r="M4838" i="7"/>
  <c r="M4837" i="7"/>
  <c r="M4836" i="7"/>
  <c r="M4835" i="7"/>
  <c r="M4834" i="7"/>
  <c r="M4833" i="7"/>
  <c r="M4832" i="7"/>
  <c r="M4831" i="7"/>
  <c r="M4830" i="7"/>
  <c r="M4829" i="7"/>
  <c r="M4828" i="7"/>
  <c r="M4827" i="7"/>
  <c r="M4826" i="7"/>
  <c r="M4825" i="7"/>
  <c r="M4824" i="7"/>
  <c r="M4823" i="7"/>
  <c r="M4822" i="7"/>
  <c r="M4821" i="7"/>
  <c r="M4820" i="7"/>
  <c r="M4819" i="7"/>
  <c r="M4818" i="7"/>
  <c r="M4817" i="7"/>
  <c r="M4816" i="7"/>
  <c r="M4815" i="7"/>
  <c r="M4814" i="7"/>
  <c r="M4813" i="7"/>
  <c r="M4812" i="7"/>
  <c r="M4811" i="7"/>
  <c r="M4810" i="7"/>
  <c r="M4809" i="7"/>
  <c r="M4808" i="7"/>
  <c r="M4807" i="7"/>
  <c r="M4806" i="7"/>
  <c r="M4805" i="7"/>
  <c r="M4804" i="7"/>
  <c r="M4803" i="7"/>
  <c r="M4802" i="7"/>
  <c r="M4801" i="7"/>
  <c r="M4800" i="7"/>
  <c r="M4799" i="7"/>
  <c r="M4798" i="7"/>
  <c r="M4797" i="7"/>
  <c r="M4796" i="7"/>
  <c r="M4795" i="7"/>
  <c r="M4794" i="7"/>
  <c r="M4793" i="7"/>
  <c r="M4792" i="7"/>
  <c r="M4791" i="7"/>
  <c r="M4790" i="7"/>
  <c r="M4789" i="7"/>
  <c r="M4788" i="7"/>
  <c r="M4787" i="7"/>
  <c r="M4786" i="7"/>
  <c r="M4785" i="7"/>
  <c r="M4784" i="7"/>
  <c r="M4783" i="7"/>
  <c r="M4782" i="7"/>
  <c r="M4781" i="7"/>
  <c r="M4780" i="7"/>
  <c r="M4779" i="7"/>
  <c r="M4778" i="7"/>
  <c r="M4777" i="7"/>
  <c r="M4776" i="7"/>
  <c r="M4775" i="7"/>
  <c r="M4774" i="7"/>
  <c r="M4773" i="7"/>
  <c r="M4772" i="7"/>
  <c r="M4771" i="7"/>
  <c r="M4770" i="7"/>
  <c r="M4769" i="7"/>
  <c r="M4768" i="7"/>
  <c r="M4767" i="7"/>
  <c r="M4766" i="7"/>
  <c r="M4765" i="7"/>
  <c r="M4764" i="7"/>
  <c r="M4763" i="7"/>
  <c r="M4762" i="7"/>
  <c r="M4761" i="7"/>
  <c r="M4760" i="7"/>
  <c r="M4759" i="7"/>
  <c r="M4758" i="7"/>
  <c r="M4757" i="7"/>
  <c r="M4756" i="7"/>
  <c r="M4755" i="7"/>
  <c r="M4754" i="7"/>
  <c r="M4753" i="7"/>
  <c r="M4752" i="7"/>
  <c r="M4751" i="7"/>
  <c r="M4750" i="7"/>
  <c r="M4749" i="7"/>
  <c r="M4748" i="7"/>
  <c r="M4747" i="7"/>
  <c r="M4746" i="7"/>
  <c r="M4745" i="7"/>
  <c r="M4744" i="7"/>
  <c r="M4743" i="7"/>
  <c r="M4742" i="7"/>
  <c r="M4741" i="7"/>
  <c r="M4740" i="7"/>
  <c r="M4739" i="7"/>
  <c r="M4738" i="7"/>
  <c r="M4737" i="7"/>
  <c r="M4736" i="7"/>
  <c r="M4735" i="7"/>
  <c r="M4734" i="7"/>
  <c r="M4733" i="7"/>
  <c r="M4732" i="7"/>
  <c r="M4731" i="7"/>
  <c r="M4730" i="7"/>
  <c r="M4729" i="7"/>
  <c r="M4728" i="7"/>
  <c r="M4727" i="7"/>
  <c r="M4726" i="7"/>
  <c r="M4725" i="7"/>
  <c r="M4724" i="7"/>
  <c r="M4723" i="7"/>
  <c r="M4722" i="7"/>
  <c r="M4721" i="7"/>
  <c r="M4720" i="7"/>
  <c r="M4719" i="7"/>
  <c r="M4718" i="7"/>
  <c r="M4717" i="7"/>
  <c r="M4716" i="7"/>
  <c r="M4715" i="7"/>
  <c r="M4714" i="7"/>
  <c r="M4713" i="7"/>
  <c r="M4712" i="7"/>
  <c r="M4711" i="7"/>
  <c r="M4710" i="7"/>
  <c r="M4709" i="7"/>
  <c r="M4708" i="7"/>
  <c r="M4707" i="7"/>
  <c r="M4706" i="7"/>
  <c r="M4705" i="7"/>
  <c r="M4704" i="7"/>
  <c r="M4703" i="7"/>
  <c r="M4702" i="7"/>
  <c r="M4701" i="7"/>
  <c r="M4700" i="7"/>
  <c r="M4699" i="7"/>
  <c r="M4698" i="7"/>
  <c r="M4697" i="7"/>
  <c r="M4696" i="7"/>
  <c r="M4695" i="7"/>
  <c r="M4694" i="7"/>
  <c r="M4693" i="7"/>
  <c r="M4692" i="7"/>
  <c r="M4691" i="7"/>
  <c r="M4690" i="7"/>
  <c r="M4689" i="7"/>
  <c r="M4688" i="7"/>
  <c r="M4687" i="7"/>
  <c r="M4686" i="7"/>
  <c r="M4685" i="7"/>
  <c r="M4684" i="7"/>
  <c r="M4683" i="7"/>
  <c r="M4682" i="7"/>
  <c r="M4681" i="7"/>
  <c r="M4680" i="7"/>
  <c r="M4679" i="7"/>
  <c r="M4678" i="7"/>
  <c r="M4677" i="7"/>
  <c r="M4676" i="7"/>
  <c r="M4675" i="7"/>
  <c r="M4674" i="7"/>
  <c r="M4673" i="7"/>
  <c r="M4672" i="7"/>
  <c r="M4671" i="7"/>
  <c r="M4670" i="7"/>
  <c r="M4669" i="7"/>
  <c r="M4668" i="7"/>
  <c r="M4667" i="7"/>
  <c r="M4666" i="7"/>
  <c r="M4665" i="7"/>
  <c r="M4664" i="7"/>
  <c r="M4663" i="7"/>
  <c r="M4662" i="7"/>
  <c r="M4661" i="7"/>
  <c r="M4660" i="7"/>
  <c r="M4659" i="7"/>
  <c r="M4658" i="7"/>
  <c r="M4657" i="7"/>
  <c r="M4656" i="7"/>
  <c r="M4655" i="7"/>
  <c r="M4654" i="7"/>
  <c r="M4653" i="7"/>
  <c r="M4652" i="7"/>
  <c r="M4651" i="7"/>
  <c r="M4650" i="7"/>
  <c r="M4649" i="7"/>
  <c r="M4648" i="7"/>
  <c r="M4647" i="7"/>
  <c r="M4646" i="7"/>
  <c r="M4645" i="7"/>
  <c r="M4644" i="7"/>
  <c r="M4643" i="7"/>
  <c r="M4642" i="7"/>
  <c r="M4641" i="7"/>
  <c r="M4640" i="7"/>
  <c r="M4639" i="7"/>
  <c r="M4638" i="7"/>
  <c r="M4637" i="7"/>
  <c r="M4636" i="7"/>
  <c r="M4635" i="7"/>
  <c r="M4634" i="7"/>
  <c r="M4633" i="7"/>
  <c r="M4632" i="7"/>
  <c r="M4631" i="7"/>
  <c r="M4630" i="7"/>
  <c r="M4629" i="7"/>
  <c r="M4628" i="7"/>
  <c r="M4627" i="7"/>
  <c r="M4626" i="7"/>
  <c r="M4625" i="7"/>
  <c r="M4624" i="7"/>
  <c r="M4623" i="7"/>
  <c r="M4622" i="7"/>
  <c r="M4621" i="7"/>
  <c r="M4620" i="7"/>
  <c r="M4619" i="7"/>
  <c r="M4618" i="7"/>
  <c r="M4617" i="7"/>
  <c r="M4616" i="7"/>
  <c r="M4615" i="7"/>
  <c r="M4614" i="7"/>
  <c r="M4613" i="7"/>
  <c r="M4612" i="7"/>
  <c r="M4611" i="7"/>
  <c r="M4610" i="7"/>
  <c r="M4609" i="7"/>
  <c r="M4608" i="7"/>
  <c r="M4607" i="7"/>
  <c r="M4606" i="7"/>
  <c r="M4605" i="7"/>
  <c r="M4604" i="7"/>
  <c r="M4603" i="7"/>
  <c r="M4602" i="7"/>
  <c r="M4601" i="7"/>
  <c r="M4600" i="7"/>
  <c r="M4599" i="7"/>
  <c r="M4598" i="7"/>
  <c r="M4597" i="7"/>
  <c r="M4596" i="7"/>
  <c r="M4595" i="7"/>
  <c r="M4594" i="7"/>
  <c r="M4593" i="7"/>
  <c r="M4592" i="7"/>
  <c r="M4591" i="7"/>
  <c r="M4590" i="7"/>
  <c r="M4589" i="7"/>
  <c r="M4588" i="7"/>
  <c r="M4587" i="7"/>
  <c r="M4586" i="7"/>
  <c r="M4585" i="7"/>
  <c r="M4584" i="7"/>
  <c r="M4583" i="7"/>
  <c r="M4582" i="7"/>
  <c r="M4581" i="7"/>
  <c r="M4580" i="7"/>
  <c r="M4579" i="7"/>
  <c r="M4578" i="7"/>
  <c r="M4577" i="7"/>
  <c r="M4576" i="7"/>
  <c r="M4575" i="7"/>
  <c r="M4574" i="7"/>
  <c r="M4573" i="7"/>
  <c r="M4572" i="7"/>
  <c r="M4571" i="7"/>
  <c r="M4570" i="7"/>
  <c r="M4569" i="7"/>
  <c r="M4568" i="7"/>
  <c r="M4567" i="7"/>
  <c r="M4566" i="7"/>
  <c r="M4565" i="7"/>
  <c r="M4564" i="7"/>
  <c r="M4563" i="7"/>
  <c r="M4562" i="7"/>
  <c r="M4561" i="7"/>
  <c r="M4560" i="7"/>
  <c r="M4559" i="7"/>
  <c r="M4558" i="7"/>
  <c r="M4557" i="7"/>
  <c r="M4556" i="7"/>
  <c r="M4555" i="7"/>
  <c r="M4554" i="7"/>
  <c r="M4553" i="7"/>
  <c r="M4552" i="7"/>
  <c r="M4551" i="7"/>
  <c r="M4550" i="7"/>
  <c r="M4549" i="7"/>
  <c r="M4548" i="7"/>
  <c r="M4547" i="7"/>
  <c r="M4546" i="7"/>
  <c r="M4545" i="7"/>
  <c r="M4544" i="7"/>
  <c r="M4543" i="7"/>
  <c r="M4542" i="7"/>
  <c r="M4541" i="7"/>
  <c r="M4540" i="7"/>
  <c r="M4539" i="7"/>
  <c r="M4538" i="7"/>
  <c r="M4537" i="7"/>
  <c r="M4536" i="7"/>
  <c r="M4535" i="7"/>
  <c r="M4534" i="7"/>
  <c r="M4533" i="7"/>
  <c r="M4532" i="7"/>
  <c r="M4531" i="7"/>
  <c r="M4530" i="7"/>
  <c r="M4529" i="7"/>
  <c r="M4528" i="7"/>
  <c r="M4527" i="7"/>
  <c r="M4526" i="7"/>
  <c r="M4525" i="7"/>
  <c r="M4524" i="7"/>
  <c r="M4523" i="7"/>
  <c r="M4522" i="7"/>
  <c r="M4521" i="7"/>
  <c r="M4520" i="7"/>
  <c r="M4519" i="7"/>
  <c r="M4518" i="7"/>
  <c r="M4517" i="7"/>
  <c r="M4516" i="7"/>
  <c r="M4515" i="7"/>
  <c r="M4514" i="7"/>
  <c r="M4513" i="7"/>
  <c r="M4512" i="7"/>
  <c r="M4511" i="7"/>
  <c r="M4510" i="7"/>
  <c r="M4509" i="7"/>
  <c r="M4508" i="7"/>
  <c r="M4507" i="7"/>
  <c r="M4506" i="7"/>
  <c r="M4505" i="7"/>
  <c r="M4504" i="7"/>
  <c r="M4503" i="7"/>
  <c r="M4502" i="7"/>
  <c r="M4501" i="7"/>
  <c r="M4500" i="7"/>
  <c r="M4499" i="7"/>
  <c r="M4498" i="7"/>
  <c r="M4497" i="7"/>
  <c r="M4496" i="7"/>
  <c r="M4495" i="7"/>
  <c r="M4494" i="7"/>
  <c r="M4493" i="7"/>
  <c r="M4492" i="7"/>
  <c r="M4491" i="7"/>
  <c r="M4490" i="7"/>
  <c r="M4489" i="7"/>
  <c r="M4488" i="7"/>
  <c r="M4487" i="7"/>
  <c r="M4486" i="7"/>
  <c r="M4485" i="7"/>
  <c r="M4484" i="7"/>
  <c r="M4483" i="7"/>
  <c r="M4482" i="7"/>
  <c r="M4481" i="7"/>
  <c r="M4480" i="7"/>
  <c r="M4479" i="7"/>
  <c r="M4478" i="7"/>
  <c r="M4477" i="7"/>
  <c r="M4476" i="7"/>
  <c r="M4475" i="7"/>
  <c r="M4474" i="7"/>
  <c r="M4473" i="7"/>
  <c r="M4472" i="7"/>
  <c r="M4471" i="7"/>
  <c r="M4470" i="7"/>
  <c r="M4469" i="7"/>
  <c r="M4468" i="7"/>
  <c r="M4467" i="7"/>
  <c r="M4466" i="7"/>
  <c r="M4465" i="7"/>
  <c r="M4464" i="7"/>
  <c r="M4463" i="7"/>
  <c r="M4462" i="7"/>
  <c r="M4461" i="7"/>
  <c r="M4460" i="7"/>
  <c r="M4459" i="7"/>
  <c r="M4458" i="7"/>
  <c r="M4457" i="7"/>
  <c r="M4456" i="7"/>
  <c r="M4455" i="7"/>
  <c r="M4454" i="7"/>
  <c r="M4453" i="7"/>
  <c r="M4452" i="7"/>
  <c r="M4451" i="7"/>
  <c r="M4450" i="7"/>
  <c r="M4449" i="7"/>
  <c r="M4448" i="7"/>
  <c r="M4447" i="7"/>
  <c r="M4446" i="7"/>
  <c r="M4445" i="7"/>
  <c r="M4444" i="7"/>
  <c r="M4443" i="7"/>
  <c r="M4442" i="7"/>
  <c r="M4441" i="7"/>
  <c r="M4440" i="7"/>
  <c r="M4439" i="7"/>
  <c r="M4438" i="7"/>
  <c r="M4437" i="7"/>
  <c r="M4436" i="7"/>
  <c r="M4435" i="7"/>
  <c r="M4434" i="7"/>
  <c r="M4433" i="7"/>
  <c r="M4432" i="7"/>
  <c r="M4431" i="7"/>
  <c r="M4430" i="7"/>
  <c r="M4429" i="7"/>
  <c r="M4428" i="7"/>
  <c r="M4427" i="7"/>
  <c r="M4426" i="7"/>
  <c r="M4425" i="7"/>
  <c r="M4424" i="7"/>
  <c r="M4423" i="7"/>
  <c r="M4422" i="7"/>
  <c r="M4421" i="7"/>
  <c r="M4420" i="7"/>
  <c r="M4419" i="7"/>
  <c r="M4418" i="7"/>
  <c r="M4417" i="7"/>
  <c r="M4416" i="7"/>
  <c r="M4415" i="7"/>
  <c r="M4414" i="7"/>
  <c r="M4413" i="7"/>
  <c r="M4412" i="7"/>
  <c r="M4411" i="7"/>
  <c r="M4410" i="7"/>
  <c r="M4409" i="7"/>
  <c r="M4408" i="7"/>
  <c r="M4407" i="7"/>
  <c r="M4406" i="7"/>
  <c r="M4405" i="7"/>
  <c r="M4404" i="7"/>
  <c r="M4403" i="7"/>
  <c r="M4402" i="7"/>
  <c r="M4401" i="7"/>
  <c r="M4400" i="7"/>
  <c r="M4399" i="7"/>
  <c r="M4398" i="7"/>
  <c r="M4397" i="7"/>
  <c r="M4396" i="7"/>
  <c r="M4395" i="7"/>
  <c r="M4394" i="7"/>
  <c r="M4393" i="7"/>
  <c r="M4392" i="7"/>
  <c r="M4391" i="7"/>
  <c r="M4390" i="7"/>
  <c r="M4389" i="7"/>
  <c r="M4388" i="7"/>
  <c r="M4387" i="7"/>
  <c r="M4386" i="7"/>
  <c r="M4385" i="7"/>
  <c r="M4384" i="7"/>
  <c r="M4383" i="7"/>
  <c r="M4382" i="7"/>
  <c r="M4381" i="7"/>
  <c r="M4380" i="7"/>
  <c r="M4379" i="7"/>
  <c r="M4378" i="7"/>
  <c r="M4377" i="7"/>
  <c r="M4376" i="7"/>
  <c r="M4375" i="7"/>
  <c r="M4374" i="7"/>
  <c r="M4373" i="7"/>
  <c r="M4372" i="7"/>
  <c r="M4371" i="7"/>
  <c r="M4370" i="7"/>
  <c r="M4369" i="7"/>
  <c r="M4368" i="7"/>
  <c r="M4367" i="7"/>
  <c r="M4366" i="7"/>
  <c r="M4365" i="7"/>
  <c r="M4364" i="7"/>
  <c r="M4363" i="7"/>
  <c r="M4362" i="7"/>
  <c r="M4361" i="7"/>
  <c r="M4360" i="7"/>
  <c r="M4359" i="7"/>
  <c r="M4358" i="7"/>
  <c r="M4357" i="7"/>
  <c r="M4356" i="7"/>
  <c r="M4355" i="7"/>
  <c r="M4354" i="7"/>
  <c r="M4353" i="7"/>
  <c r="M4352" i="7"/>
  <c r="M4351" i="7"/>
  <c r="M4350" i="7"/>
  <c r="M4349" i="7"/>
  <c r="M4348" i="7"/>
  <c r="M4347" i="7"/>
  <c r="M4346" i="7"/>
  <c r="M4345" i="7"/>
  <c r="M4344" i="7"/>
  <c r="M4343" i="7"/>
  <c r="M4342" i="7"/>
  <c r="M4341" i="7"/>
  <c r="M4340" i="7"/>
  <c r="M4339" i="7"/>
  <c r="M4338" i="7"/>
  <c r="M4337" i="7"/>
  <c r="M4336" i="7"/>
  <c r="M4335" i="7"/>
  <c r="M4334" i="7"/>
  <c r="M4333" i="7"/>
  <c r="M4332" i="7"/>
  <c r="M4331" i="7"/>
  <c r="M4330" i="7"/>
  <c r="M4329" i="7"/>
  <c r="M4328" i="7"/>
  <c r="M4327" i="7"/>
  <c r="M4326" i="7"/>
  <c r="M4325" i="7"/>
  <c r="M4324" i="7"/>
  <c r="M4323" i="7"/>
  <c r="M4322" i="7"/>
  <c r="M4321" i="7"/>
  <c r="M4320" i="7"/>
  <c r="M4319" i="7"/>
  <c r="M4318" i="7"/>
  <c r="M4317" i="7"/>
  <c r="M4316" i="7"/>
  <c r="M4315" i="7"/>
  <c r="M4314" i="7"/>
  <c r="M4313" i="7"/>
  <c r="M4312" i="7"/>
  <c r="M4311" i="7"/>
  <c r="M4310" i="7"/>
  <c r="M4309" i="7"/>
  <c r="M4308" i="7"/>
  <c r="M4307" i="7"/>
  <c r="M4306" i="7"/>
  <c r="M4305" i="7"/>
  <c r="M4304" i="7"/>
  <c r="M4303" i="7"/>
  <c r="M4302" i="7"/>
  <c r="M4301" i="7"/>
  <c r="M4300" i="7"/>
  <c r="M4299" i="7"/>
  <c r="M4298" i="7"/>
  <c r="M4297" i="7"/>
  <c r="M4296" i="7"/>
  <c r="M4295" i="7"/>
  <c r="M4294" i="7"/>
  <c r="M4293" i="7"/>
  <c r="M4292" i="7"/>
  <c r="M4291" i="7"/>
  <c r="M4290" i="7"/>
  <c r="M4289" i="7"/>
  <c r="M4288" i="7"/>
  <c r="M4287" i="7"/>
  <c r="M4286" i="7"/>
  <c r="M4285" i="7"/>
  <c r="M4284" i="7"/>
  <c r="M4283" i="7"/>
  <c r="M4282" i="7"/>
  <c r="M4281" i="7"/>
  <c r="M4280" i="7"/>
  <c r="M4279" i="7"/>
  <c r="M4278" i="7"/>
  <c r="M4277" i="7"/>
  <c r="M4276" i="7"/>
  <c r="M4275" i="7"/>
  <c r="M4274" i="7"/>
  <c r="M4273" i="7"/>
  <c r="M4272" i="7"/>
  <c r="M4271" i="7"/>
  <c r="M4270" i="7"/>
  <c r="M4269" i="7"/>
  <c r="M4268" i="7"/>
  <c r="M4267" i="7"/>
  <c r="M4266" i="7"/>
  <c r="M4265" i="7"/>
  <c r="M4264" i="7"/>
  <c r="M4263" i="7"/>
  <c r="M4262" i="7"/>
  <c r="M4261" i="7"/>
  <c r="M4260" i="7"/>
  <c r="M4259" i="7"/>
  <c r="M4258" i="7"/>
  <c r="M4257" i="7"/>
  <c r="M4256" i="7"/>
  <c r="M4255" i="7"/>
  <c r="M4254" i="7"/>
  <c r="M4253" i="7"/>
  <c r="M4252" i="7"/>
  <c r="M4251" i="7"/>
  <c r="M4250" i="7"/>
  <c r="M4249" i="7"/>
  <c r="M4248" i="7"/>
  <c r="M4247" i="7"/>
  <c r="M4246" i="7"/>
  <c r="M4245" i="7"/>
  <c r="M4244" i="7"/>
  <c r="M4243" i="7"/>
  <c r="M4242" i="7"/>
  <c r="M4241" i="7"/>
  <c r="M4240" i="7"/>
  <c r="M4239" i="7"/>
  <c r="M4238" i="7"/>
  <c r="M4237" i="7"/>
  <c r="M4236" i="7"/>
  <c r="M4235" i="7"/>
  <c r="M4234" i="7"/>
  <c r="M4233" i="7"/>
  <c r="M4232" i="7"/>
  <c r="M4231" i="7"/>
  <c r="M4230" i="7"/>
  <c r="M4229" i="7"/>
  <c r="M4228" i="7"/>
  <c r="M4227" i="7"/>
  <c r="M4226" i="7"/>
  <c r="M4225" i="7"/>
  <c r="M4224" i="7"/>
  <c r="M4223" i="7"/>
  <c r="M4222" i="7"/>
  <c r="M4221" i="7"/>
  <c r="M4220" i="7"/>
  <c r="M4219" i="7"/>
  <c r="M4218" i="7"/>
  <c r="M4217" i="7"/>
  <c r="M4216" i="7"/>
  <c r="M4215" i="7"/>
  <c r="M4214" i="7"/>
  <c r="M4213" i="7"/>
  <c r="M4212" i="7"/>
  <c r="M4211" i="7"/>
  <c r="M4210" i="7"/>
  <c r="M4209" i="7"/>
  <c r="M4208" i="7"/>
  <c r="M4207" i="7"/>
  <c r="M4206" i="7"/>
  <c r="M4205" i="7"/>
  <c r="M4204" i="7"/>
  <c r="M4203" i="7"/>
  <c r="M4202" i="7"/>
  <c r="M4201" i="7"/>
  <c r="M4200" i="7"/>
  <c r="M4199" i="7"/>
  <c r="M4198" i="7"/>
  <c r="M4197" i="7"/>
  <c r="M4196" i="7"/>
  <c r="M4195" i="7"/>
  <c r="M4194" i="7"/>
  <c r="M4193" i="7"/>
  <c r="M4192" i="7"/>
  <c r="M4191" i="7"/>
  <c r="M4190" i="7"/>
  <c r="M4189" i="7"/>
  <c r="M4188" i="7"/>
  <c r="M4187" i="7"/>
  <c r="M4186" i="7"/>
  <c r="M4185" i="7"/>
  <c r="M4184" i="7"/>
  <c r="M4183" i="7"/>
  <c r="M4182" i="7"/>
  <c r="M4181" i="7"/>
  <c r="M4180" i="7"/>
  <c r="M4179" i="7"/>
  <c r="M4178" i="7"/>
  <c r="M4177" i="7"/>
  <c r="M4176" i="7"/>
  <c r="M4175" i="7"/>
  <c r="M4174" i="7"/>
  <c r="M4173" i="7"/>
  <c r="M4172" i="7"/>
  <c r="M4171" i="7"/>
  <c r="M4170" i="7"/>
  <c r="M4169" i="7"/>
  <c r="M4168" i="7"/>
  <c r="M4167" i="7"/>
  <c r="M4166" i="7"/>
  <c r="M4165" i="7"/>
  <c r="M4164" i="7"/>
  <c r="M4163" i="7"/>
  <c r="M4162" i="7"/>
  <c r="M4161" i="7"/>
  <c r="M4160" i="7"/>
  <c r="M4159" i="7"/>
  <c r="M4158" i="7"/>
  <c r="M4157" i="7"/>
  <c r="M4156" i="7"/>
  <c r="M4155" i="7"/>
  <c r="M4154" i="7"/>
  <c r="M4153" i="7"/>
  <c r="M4152" i="7"/>
  <c r="M4151" i="7"/>
  <c r="M4150" i="7"/>
  <c r="M4149" i="7"/>
  <c r="M4148" i="7"/>
  <c r="M4147" i="7"/>
  <c r="M4146" i="7"/>
  <c r="M4145" i="7"/>
  <c r="M4144" i="7"/>
  <c r="M4143" i="7"/>
  <c r="M4142" i="7"/>
  <c r="M4141" i="7"/>
  <c r="M4140" i="7"/>
  <c r="M4139" i="7"/>
  <c r="M4138" i="7"/>
  <c r="M4137" i="7"/>
  <c r="M4136" i="7"/>
  <c r="M4135" i="7"/>
  <c r="M4134" i="7"/>
  <c r="M4133" i="7"/>
  <c r="M4132" i="7"/>
  <c r="M4131" i="7"/>
  <c r="M4130" i="7"/>
  <c r="M4129" i="7"/>
  <c r="M4128" i="7"/>
  <c r="M4127" i="7"/>
  <c r="M4126" i="7"/>
  <c r="M4125" i="7"/>
  <c r="M4124" i="7"/>
  <c r="M4123" i="7"/>
  <c r="M4122" i="7"/>
  <c r="M4121" i="7"/>
  <c r="M4120" i="7"/>
  <c r="M4119" i="7"/>
  <c r="M4118" i="7"/>
  <c r="M4117" i="7"/>
  <c r="M4116" i="7"/>
  <c r="M4115" i="7"/>
  <c r="M4114" i="7"/>
  <c r="M4113" i="7"/>
  <c r="M4112" i="7"/>
  <c r="M4111" i="7"/>
  <c r="M4110" i="7"/>
  <c r="M4109" i="7"/>
  <c r="M4108" i="7"/>
  <c r="M4107" i="7"/>
  <c r="M4106" i="7"/>
  <c r="M4105" i="7"/>
  <c r="M4104" i="7"/>
  <c r="M4103" i="7"/>
  <c r="M4102" i="7"/>
  <c r="M4101" i="7"/>
  <c r="M4100" i="7"/>
  <c r="M4099" i="7"/>
  <c r="M4098" i="7"/>
  <c r="M4097" i="7"/>
  <c r="M4096" i="7"/>
  <c r="M4095" i="7"/>
  <c r="M4094" i="7"/>
  <c r="M4093" i="7"/>
  <c r="M4092" i="7"/>
  <c r="M4091" i="7"/>
  <c r="M4090" i="7"/>
  <c r="M4089" i="7"/>
  <c r="M4088" i="7"/>
  <c r="M4087" i="7"/>
  <c r="M4086" i="7"/>
  <c r="M4085" i="7"/>
  <c r="M4084" i="7"/>
  <c r="M4083" i="7"/>
  <c r="M4082" i="7"/>
  <c r="M4081" i="7"/>
  <c r="M4080" i="7"/>
  <c r="M4079" i="7"/>
  <c r="M4078" i="7"/>
  <c r="M4077" i="7"/>
  <c r="M4076" i="7"/>
  <c r="M4075" i="7"/>
  <c r="M4074" i="7"/>
  <c r="M4073" i="7"/>
  <c r="M4072" i="7"/>
  <c r="M4071" i="7"/>
  <c r="M4070" i="7"/>
  <c r="M4069" i="7"/>
  <c r="M4068" i="7"/>
  <c r="M4067" i="7"/>
  <c r="M4066" i="7"/>
  <c r="M4065" i="7"/>
  <c r="M4064" i="7"/>
  <c r="M4063" i="7"/>
  <c r="M4062" i="7"/>
  <c r="M4061" i="7"/>
  <c r="M4060" i="7"/>
  <c r="M4059" i="7"/>
  <c r="M4058" i="7"/>
  <c r="M4057" i="7"/>
  <c r="M4056" i="7"/>
  <c r="M4055" i="7"/>
  <c r="M4054" i="7"/>
  <c r="M4053" i="7"/>
  <c r="M4052" i="7"/>
  <c r="M4051" i="7"/>
  <c r="M4050" i="7"/>
  <c r="M4049" i="7"/>
  <c r="M4048" i="7"/>
  <c r="M4047" i="7"/>
  <c r="M4046" i="7"/>
  <c r="M4045" i="7"/>
  <c r="M4044" i="7"/>
  <c r="M4043" i="7"/>
  <c r="M4042" i="7"/>
  <c r="M4041" i="7"/>
  <c r="M4040" i="7"/>
  <c r="M4039" i="7"/>
  <c r="M4038" i="7"/>
  <c r="M4037" i="7"/>
  <c r="M4036" i="7"/>
  <c r="M4035" i="7"/>
  <c r="M4034" i="7"/>
  <c r="M4033" i="7"/>
  <c r="M4032" i="7"/>
  <c r="M4031" i="7"/>
  <c r="M4030" i="7"/>
  <c r="M4029" i="7"/>
  <c r="M4028" i="7"/>
  <c r="M4027" i="7"/>
  <c r="M4026" i="7"/>
  <c r="M4025" i="7"/>
  <c r="M4024" i="7"/>
  <c r="M4023" i="7"/>
  <c r="M4022" i="7"/>
  <c r="M4021" i="7"/>
  <c r="M4020" i="7"/>
  <c r="M4019" i="7"/>
  <c r="M4018" i="7"/>
  <c r="M4017" i="7"/>
  <c r="M4016" i="7"/>
  <c r="M4015" i="7"/>
  <c r="M4014" i="7"/>
  <c r="M4013" i="7"/>
  <c r="M4012" i="7"/>
  <c r="M4011" i="7"/>
  <c r="M4010" i="7"/>
  <c r="M4009" i="7"/>
  <c r="M4008" i="7"/>
  <c r="M4007" i="7"/>
  <c r="M4006" i="7"/>
  <c r="M4005" i="7"/>
  <c r="M4004" i="7"/>
  <c r="M4003" i="7"/>
  <c r="M4002" i="7"/>
  <c r="M4001" i="7"/>
  <c r="M4000" i="7"/>
  <c r="M3999" i="7"/>
  <c r="M3998" i="7"/>
  <c r="M3997" i="7"/>
  <c r="M3996" i="7"/>
  <c r="M3995" i="7"/>
  <c r="M3994" i="7"/>
  <c r="M3993" i="7"/>
  <c r="M3992" i="7"/>
  <c r="M3991" i="7"/>
  <c r="M3990" i="7"/>
  <c r="M3989" i="7"/>
  <c r="M3988" i="7"/>
  <c r="M3987" i="7"/>
  <c r="M3986" i="7"/>
  <c r="M3985" i="7"/>
  <c r="M3984" i="7"/>
  <c r="M3983" i="7"/>
  <c r="M3982" i="7"/>
  <c r="M3981" i="7"/>
  <c r="M3980" i="7"/>
  <c r="M3979" i="7"/>
  <c r="M3978" i="7"/>
  <c r="M3977" i="7"/>
  <c r="M3976" i="7"/>
  <c r="M3975" i="7"/>
  <c r="M3974" i="7"/>
  <c r="M3973" i="7"/>
  <c r="M3972" i="7"/>
  <c r="M3971" i="7"/>
  <c r="M3970" i="7"/>
  <c r="M3969" i="7"/>
  <c r="M3968" i="7"/>
  <c r="M3967" i="7"/>
  <c r="M3966" i="7"/>
  <c r="M3965" i="7"/>
  <c r="M3964" i="7"/>
  <c r="M3963" i="7"/>
  <c r="M3962" i="7"/>
  <c r="M3961" i="7"/>
  <c r="M3960" i="7"/>
  <c r="M3959" i="7"/>
  <c r="M3958" i="7"/>
  <c r="M3957" i="7"/>
  <c r="M3956" i="7"/>
  <c r="M3955" i="7"/>
  <c r="M3954" i="7"/>
  <c r="M3953" i="7"/>
  <c r="M3952" i="7"/>
  <c r="M3951" i="7"/>
  <c r="M3950" i="7"/>
  <c r="M3949" i="7"/>
  <c r="M3948" i="7"/>
  <c r="M3947" i="7"/>
  <c r="M3946" i="7"/>
  <c r="M3945" i="7"/>
  <c r="M3944" i="7"/>
  <c r="M3943" i="7"/>
  <c r="M3942" i="7"/>
  <c r="M3941" i="7"/>
  <c r="M3940" i="7"/>
  <c r="M3939" i="7"/>
  <c r="M3938" i="7"/>
  <c r="M3937" i="7"/>
  <c r="M3936" i="7"/>
  <c r="M3935" i="7"/>
  <c r="M3934" i="7"/>
  <c r="M3933" i="7"/>
  <c r="M3932" i="7"/>
  <c r="M3931" i="7"/>
  <c r="M3930" i="7"/>
  <c r="M3929" i="7"/>
  <c r="M3928" i="7"/>
  <c r="M3927" i="7"/>
  <c r="M3926" i="7"/>
  <c r="M3925" i="7"/>
  <c r="M3924" i="7"/>
  <c r="M3923" i="7"/>
  <c r="M3922" i="7"/>
  <c r="M3921" i="7"/>
  <c r="M3920" i="7"/>
  <c r="M3919" i="7"/>
  <c r="M3918" i="7"/>
  <c r="M3917" i="7"/>
  <c r="M3916" i="7"/>
  <c r="M3915" i="7"/>
  <c r="M3914" i="7"/>
  <c r="M3913" i="7"/>
  <c r="M3912" i="7"/>
  <c r="M3911" i="7"/>
  <c r="M3910" i="7"/>
  <c r="M3909" i="7"/>
  <c r="M3908" i="7"/>
  <c r="M3907" i="7"/>
  <c r="M3906" i="7"/>
  <c r="M3905" i="7"/>
  <c r="M3904" i="7"/>
  <c r="M3903" i="7"/>
  <c r="M3902" i="7"/>
  <c r="M3901" i="7"/>
  <c r="M3900" i="7"/>
  <c r="M3899" i="7"/>
  <c r="M3898" i="7"/>
  <c r="M3897" i="7"/>
  <c r="M3896" i="7"/>
  <c r="M3895" i="7"/>
  <c r="M3894" i="7"/>
  <c r="M3893" i="7"/>
  <c r="M3892" i="7"/>
  <c r="M3891" i="7"/>
  <c r="M3890" i="7"/>
  <c r="M3889" i="7"/>
  <c r="M3888" i="7"/>
  <c r="M3887" i="7"/>
  <c r="M3886" i="7"/>
  <c r="M3885" i="7"/>
  <c r="M3884" i="7"/>
  <c r="M3883" i="7"/>
  <c r="M3882" i="7"/>
  <c r="M3881" i="7"/>
  <c r="M3880" i="7"/>
  <c r="M3879" i="7"/>
  <c r="M3878" i="7"/>
  <c r="M3877" i="7"/>
  <c r="M3876" i="7"/>
  <c r="M3875" i="7"/>
  <c r="M3874" i="7"/>
  <c r="M3873" i="7"/>
  <c r="M3872" i="7"/>
  <c r="M3871" i="7"/>
  <c r="M3870" i="7"/>
  <c r="M3869" i="7"/>
  <c r="M3868" i="7"/>
  <c r="M3867" i="7"/>
  <c r="M3866" i="7"/>
  <c r="M3865" i="7"/>
  <c r="M3864" i="7"/>
  <c r="M3863" i="7"/>
  <c r="M3862" i="7"/>
  <c r="M3861" i="7"/>
  <c r="M3860" i="7"/>
  <c r="M3859" i="7"/>
  <c r="M3858" i="7"/>
  <c r="M3857" i="7"/>
  <c r="M3856" i="7"/>
  <c r="M3855" i="7"/>
  <c r="M3854" i="7"/>
  <c r="M3853" i="7"/>
  <c r="M3852" i="7"/>
  <c r="M3851" i="7"/>
  <c r="M3850" i="7"/>
  <c r="M3849" i="7"/>
  <c r="M3848" i="7"/>
  <c r="M3847" i="7"/>
  <c r="M3846" i="7"/>
  <c r="M3845" i="7"/>
  <c r="M3844" i="7"/>
  <c r="M3843" i="7"/>
  <c r="M3842" i="7"/>
  <c r="M3841" i="7"/>
  <c r="M3840" i="7"/>
  <c r="M3839" i="7"/>
  <c r="M3838" i="7"/>
  <c r="M3837" i="7"/>
  <c r="M3836" i="7"/>
  <c r="M3835" i="7"/>
  <c r="M3834" i="7"/>
  <c r="M3833" i="7"/>
  <c r="M3832" i="7"/>
  <c r="M3831" i="7"/>
  <c r="M3830" i="7"/>
  <c r="M3829" i="7"/>
  <c r="M3828" i="7"/>
  <c r="M3827" i="7"/>
  <c r="M3826" i="7"/>
  <c r="M3825" i="7"/>
  <c r="M3824" i="7"/>
  <c r="M3823" i="7"/>
  <c r="M3822" i="7"/>
  <c r="M3821" i="7"/>
  <c r="M3820" i="7"/>
  <c r="M3819" i="7"/>
  <c r="M3818" i="7"/>
  <c r="M3817" i="7"/>
  <c r="M3816" i="7"/>
  <c r="M3815" i="7"/>
  <c r="M3814" i="7"/>
  <c r="M3813" i="7"/>
  <c r="M3812" i="7"/>
  <c r="M3811" i="7"/>
  <c r="M3810" i="7"/>
  <c r="M3809" i="7"/>
  <c r="M3808" i="7"/>
  <c r="M3807" i="7"/>
  <c r="M3806" i="7"/>
  <c r="M3805" i="7"/>
  <c r="M3804" i="7"/>
  <c r="M3803" i="7"/>
  <c r="M3802" i="7"/>
  <c r="M3801" i="7"/>
  <c r="M3800" i="7"/>
  <c r="M3799" i="7"/>
  <c r="M3798" i="7"/>
  <c r="M3797" i="7"/>
  <c r="M3796" i="7"/>
  <c r="M3795" i="7"/>
  <c r="M3794" i="7"/>
  <c r="M3793" i="7"/>
  <c r="M3792" i="7"/>
  <c r="M3791" i="7"/>
  <c r="M3790" i="7"/>
  <c r="M3789" i="7"/>
  <c r="M3788" i="7"/>
  <c r="M3787" i="7"/>
  <c r="M3786" i="7"/>
  <c r="M3785" i="7"/>
  <c r="M3784" i="7"/>
  <c r="M3783" i="7"/>
  <c r="M3782" i="7"/>
  <c r="M3781" i="7"/>
  <c r="M3780" i="7"/>
  <c r="M3779" i="7"/>
  <c r="M3778" i="7"/>
  <c r="M3777" i="7"/>
  <c r="M3776" i="7"/>
  <c r="M3775" i="7"/>
  <c r="M3774" i="7"/>
  <c r="M3773" i="7"/>
  <c r="M3772" i="7"/>
  <c r="M3771" i="7"/>
  <c r="M3770" i="7"/>
  <c r="M3769" i="7"/>
  <c r="M3768" i="7"/>
  <c r="M3767" i="7"/>
  <c r="M3766" i="7"/>
  <c r="M3765" i="7"/>
  <c r="M3764" i="7"/>
  <c r="M3763" i="7"/>
  <c r="M3762" i="7"/>
  <c r="M3761" i="7"/>
  <c r="M3760" i="7"/>
  <c r="M3759" i="7"/>
  <c r="M3758" i="7"/>
  <c r="M3757" i="7"/>
  <c r="M3756" i="7"/>
  <c r="M3755" i="7"/>
  <c r="M3754" i="7"/>
  <c r="M3753" i="7"/>
  <c r="M3752" i="7"/>
  <c r="M3751" i="7"/>
  <c r="M3750" i="7"/>
  <c r="M3749" i="7"/>
  <c r="M3748" i="7"/>
  <c r="M3747" i="7"/>
  <c r="M3746" i="7"/>
  <c r="M3745" i="7"/>
  <c r="M3744" i="7"/>
  <c r="M3743" i="7"/>
  <c r="M3742" i="7"/>
  <c r="M3741" i="7"/>
  <c r="M3740" i="7"/>
  <c r="M3739" i="7"/>
  <c r="M3738" i="7"/>
  <c r="M3737" i="7"/>
  <c r="M3736" i="7"/>
  <c r="M3735" i="7"/>
  <c r="M3734" i="7"/>
  <c r="M3733" i="7"/>
  <c r="M3732" i="7"/>
  <c r="M3731" i="7"/>
  <c r="M3730" i="7"/>
  <c r="M3729" i="7"/>
  <c r="M3728" i="7"/>
  <c r="M3727" i="7"/>
  <c r="M3726" i="7"/>
  <c r="M3725" i="7"/>
  <c r="M3724" i="7"/>
  <c r="M3723" i="7"/>
  <c r="M3722" i="7"/>
  <c r="M3721" i="7"/>
  <c r="M3720" i="7"/>
  <c r="M3719" i="7"/>
  <c r="M3718" i="7"/>
  <c r="M3717" i="7"/>
  <c r="M3716" i="7"/>
  <c r="M3715" i="7"/>
  <c r="M3714" i="7"/>
  <c r="M3713" i="7"/>
  <c r="M3712" i="7"/>
  <c r="M3711" i="7"/>
  <c r="M3710" i="7"/>
  <c r="M3709" i="7"/>
  <c r="M3708" i="7"/>
  <c r="M3707" i="7"/>
  <c r="M3706" i="7"/>
  <c r="M3705" i="7"/>
  <c r="M3704" i="7"/>
  <c r="M3703" i="7"/>
  <c r="M3702" i="7"/>
  <c r="M3701" i="7"/>
  <c r="M3700" i="7"/>
  <c r="M3699" i="7"/>
  <c r="M3698" i="7"/>
  <c r="M3697" i="7"/>
  <c r="M3696" i="7"/>
  <c r="M3695" i="7"/>
  <c r="M3694" i="7"/>
  <c r="M3693" i="7"/>
  <c r="M3692" i="7"/>
  <c r="M3691" i="7"/>
  <c r="M3690" i="7"/>
  <c r="M3689" i="7"/>
  <c r="M3688" i="7"/>
  <c r="M3687" i="7"/>
  <c r="M3686" i="7"/>
  <c r="M3685" i="7"/>
  <c r="M3684" i="7"/>
  <c r="M3683" i="7"/>
  <c r="M3682" i="7"/>
  <c r="M3681" i="7"/>
  <c r="M3680" i="7"/>
  <c r="M3679" i="7"/>
  <c r="M3678" i="7"/>
  <c r="M3677" i="7"/>
  <c r="M3676" i="7"/>
  <c r="M3675" i="7"/>
  <c r="M3674" i="7"/>
  <c r="M3673" i="7"/>
  <c r="M3672" i="7"/>
  <c r="M3671" i="7"/>
  <c r="M3670" i="7"/>
  <c r="M3669" i="7"/>
  <c r="M3668" i="7"/>
  <c r="M3667" i="7"/>
  <c r="M3666" i="7"/>
  <c r="M3665" i="7"/>
  <c r="M3664" i="7"/>
  <c r="M3663" i="7"/>
  <c r="M3662" i="7"/>
  <c r="M3661" i="7"/>
  <c r="M3660" i="7"/>
  <c r="M3659" i="7"/>
  <c r="M3658" i="7"/>
  <c r="M3657" i="7"/>
  <c r="M3656" i="7"/>
  <c r="M3655" i="7"/>
  <c r="M3654" i="7"/>
  <c r="M3653" i="7"/>
  <c r="M3652" i="7"/>
  <c r="M3651" i="7"/>
  <c r="M3650" i="7"/>
  <c r="M3649" i="7"/>
  <c r="M3648" i="7"/>
  <c r="M3647" i="7"/>
  <c r="M3646" i="7"/>
  <c r="M3645" i="7"/>
  <c r="M3644" i="7"/>
  <c r="M3643" i="7"/>
  <c r="M3642" i="7"/>
  <c r="M3641" i="7"/>
  <c r="M3640" i="7"/>
  <c r="M3639" i="7"/>
  <c r="M3638" i="7"/>
  <c r="M3637" i="7"/>
  <c r="M3636" i="7"/>
  <c r="M3635" i="7"/>
  <c r="M3634" i="7"/>
  <c r="M3633" i="7"/>
  <c r="M3632" i="7"/>
  <c r="M3631" i="7"/>
  <c r="M3630" i="7"/>
  <c r="M3629" i="7"/>
  <c r="M3628" i="7"/>
  <c r="M3627" i="7"/>
  <c r="M3626" i="7"/>
  <c r="M3625" i="7"/>
  <c r="M3624" i="7"/>
  <c r="M3623" i="7"/>
  <c r="M3622" i="7"/>
  <c r="M3621" i="7"/>
  <c r="M3620" i="7"/>
  <c r="M3619" i="7"/>
  <c r="M3618" i="7"/>
  <c r="M3617" i="7"/>
  <c r="M3616" i="7"/>
  <c r="M3615" i="7"/>
  <c r="M3614" i="7"/>
  <c r="M3613" i="7"/>
  <c r="M3612" i="7"/>
  <c r="M3611" i="7"/>
  <c r="M3610" i="7"/>
  <c r="M3609" i="7"/>
  <c r="M3608" i="7"/>
  <c r="M3607" i="7"/>
  <c r="M3606" i="7"/>
  <c r="M3605" i="7"/>
  <c r="M3604" i="7"/>
  <c r="M3603" i="7"/>
  <c r="M3602" i="7"/>
  <c r="M3601" i="7"/>
  <c r="M3600" i="7"/>
  <c r="M3599" i="7"/>
  <c r="M3598" i="7"/>
  <c r="M3597" i="7"/>
  <c r="M3596" i="7"/>
  <c r="M3595" i="7"/>
  <c r="M3594" i="7"/>
  <c r="M3593" i="7"/>
  <c r="M3592" i="7"/>
  <c r="M3591" i="7"/>
  <c r="M3590" i="7"/>
  <c r="M3589" i="7"/>
  <c r="M3588" i="7"/>
  <c r="M3587" i="7"/>
  <c r="M3586" i="7"/>
  <c r="M3585" i="7"/>
  <c r="M3584" i="7"/>
  <c r="M3583" i="7"/>
  <c r="M3582" i="7"/>
  <c r="M3581" i="7"/>
  <c r="M3580" i="7"/>
  <c r="M3579" i="7"/>
  <c r="M3578" i="7"/>
  <c r="M3577" i="7"/>
  <c r="M3576" i="7"/>
  <c r="M3575" i="7"/>
  <c r="M3574" i="7"/>
  <c r="M3573" i="7"/>
  <c r="M3572" i="7"/>
  <c r="M3571" i="7"/>
  <c r="M3570" i="7"/>
  <c r="M3569" i="7"/>
  <c r="M3568" i="7"/>
  <c r="M3567" i="7"/>
  <c r="M3566" i="7"/>
  <c r="M3565" i="7"/>
  <c r="M3564" i="7"/>
  <c r="M3563" i="7"/>
  <c r="M3562" i="7"/>
  <c r="M3561" i="7"/>
  <c r="M3560" i="7"/>
  <c r="M3559" i="7"/>
  <c r="M3558" i="7"/>
  <c r="M3557" i="7"/>
  <c r="M3556" i="7"/>
  <c r="M3555" i="7"/>
  <c r="M3554" i="7"/>
  <c r="M3553" i="7"/>
  <c r="M3552" i="7"/>
  <c r="M3551" i="7"/>
  <c r="M3550" i="7"/>
  <c r="M3549" i="7"/>
  <c r="M3548" i="7"/>
  <c r="M3547" i="7"/>
  <c r="M3546" i="7"/>
  <c r="M3545" i="7"/>
  <c r="M3544" i="7"/>
  <c r="M3543" i="7"/>
  <c r="M3542" i="7"/>
  <c r="M3541" i="7"/>
  <c r="M3540" i="7"/>
  <c r="M3539" i="7"/>
  <c r="M3538" i="7"/>
  <c r="M3537" i="7"/>
  <c r="M3536" i="7"/>
  <c r="M3535" i="7"/>
  <c r="M3534" i="7"/>
  <c r="M3533" i="7"/>
  <c r="M3532" i="7"/>
  <c r="M3531" i="7"/>
  <c r="M3530" i="7"/>
  <c r="M3529" i="7"/>
  <c r="M3528" i="7"/>
  <c r="M3527" i="7"/>
  <c r="M3526" i="7"/>
  <c r="M3525" i="7"/>
  <c r="M3524" i="7"/>
  <c r="M3523" i="7"/>
  <c r="M3522" i="7"/>
  <c r="M3521" i="7"/>
  <c r="M3520" i="7"/>
  <c r="M3519" i="7"/>
  <c r="M3518" i="7"/>
  <c r="M3517" i="7"/>
  <c r="M3516" i="7"/>
  <c r="M3515" i="7"/>
  <c r="M3514" i="7"/>
  <c r="M3513" i="7"/>
  <c r="M3512" i="7"/>
  <c r="M3511" i="7"/>
  <c r="M3510" i="7"/>
  <c r="M3509" i="7"/>
  <c r="M3508" i="7"/>
  <c r="M3507" i="7"/>
  <c r="M3506" i="7"/>
  <c r="M3505" i="7"/>
  <c r="M3504" i="7"/>
  <c r="M3503" i="7"/>
  <c r="M3502" i="7"/>
  <c r="M3501" i="7"/>
  <c r="M3500" i="7"/>
  <c r="M3499" i="7"/>
  <c r="M3498" i="7"/>
  <c r="M3497" i="7"/>
  <c r="M3496" i="7"/>
  <c r="M3495" i="7"/>
  <c r="M3494" i="7"/>
  <c r="M3493" i="7"/>
  <c r="M3492" i="7"/>
  <c r="M3491" i="7"/>
  <c r="M3490" i="7"/>
  <c r="M3489" i="7"/>
  <c r="M3488" i="7"/>
  <c r="M3487" i="7"/>
  <c r="M3486" i="7"/>
  <c r="M3485" i="7"/>
  <c r="M3484" i="7"/>
  <c r="M3483" i="7"/>
  <c r="M3482" i="7"/>
  <c r="M3481" i="7"/>
  <c r="M3480" i="7"/>
  <c r="M3479" i="7"/>
  <c r="M3478" i="7"/>
  <c r="M3477" i="7"/>
  <c r="M3476" i="7"/>
  <c r="M3475" i="7"/>
  <c r="M3474" i="7"/>
  <c r="M3473" i="7"/>
  <c r="M3472" i="7"/>
  <c r="M3471" i="7"/>
  <c r="M3470" i="7"/>
  <c r="M3469" i="7"/>
  <c r="M3468" i="7"/>
  <c r="M3467" i="7"/>
  <c r="M3466" i="7"/>
  <c r="M3465" i="7"/>
  <c r="M3464" i="7"/>
  <c r="M3463" i="7"/>
  <c r="M3462" i="7"/>
  <c r="M3461" i="7"/>
  <c r="M3460" i="7"/>
  <c r="M3459" i="7"/>
  <c r="M3458" i="7"/>
  <c r="M3457" i="7"/>
  <c r="M3456" i="7"/>
  <c r="M3455" i="7"/>
  <c r="M3454" i="7"/>
  <c r="M3453" i="7"/>
  <c r="M3452" i="7"/>
  <c r="M3451" i="7"/>
  <c r="M3450" i="7"/>
  <c r="M3449" i="7"/>
  <c r="M3448" i="7"/>
  <c r="M3447" i="7"/>
  <c r="M3446" i="7"/>
  <c r="M3445" i="7"/>
  <c r="M3444" i="7"/>
  <c r="M3443" i="7"/>
  <c r="M3442" i="7"/>
  <c r="M3441" i="7"/>
  <c r="M3440" i="7"/>
  <c r="M3439" i="7"/>
  <c r="M3438" i="7"/>
  <c r="M3437" i="7"/>
  <c r="M3436" i="7"/>
  <c r="M3435" i="7"/>
  <c r="M3434" i="7"/>
  <c r="M3433" i="7"/>
  <c r="M3432" i="7"/>
  <c r="M3431" i="7"/>
  <c r="M3430" i="7"/>
  <c r="M3429" i="7"/>
  <c r="M3428" i="7"/>
  <c r="M3427" i="7"/>
  <c r="M3426" i="7"/>
  <c r="M3425" i="7"/>
  <c r="M3424" i="7"/>
  <c r="M3423" i="7"/>
  <c r="M3422" i="7"/>
  <c r="M3421" i="7"/>
  <c r="M3420" i="7"/>
  <c r="M3419" i="7"/>
  <c r="M3418" i="7"/>
  <c r="M3417" i="7"/>
  <c r="M3416" i="7"/>
  <c r="M3415" i="7"/>
  <c r="M3414" i="7"/>
  <c r="M3413" i="7"/>
  <c r="M3412" i="7"/>
  <c r="M3411" i="7"/>
  <c r="M3410" i="7"/>
  <c r="M3409" i="7"/>
  <c r="M3408" i="7"/>
  <c r="M3407" i="7"/>
  <c r="M3406" i="7"/>
  <c r="M3405" i="7"/>
  <c r="M3404" i="7"/>
  <c r="M3403" i="7"/>
  <c r="M3402" i="7"/>
  <c r="M3401" i="7"/>
  <c r="M3400" i="7"/>
  <c r="M3399" i="7"/>
  <c r="M3398" i="7"/>
  <c r="M3397" i="7"/>
  <c r="M3396" i="7"/>
  <c r="M3395" i="7"/>
  <c r="M3394" i="7"/>
  <c r="M3393" i="7"/>
  <c r="M3392" i="7"/>
  <c r="M3391" i="7"/>
  <c r="M3390" i="7"/>
  <c r="M3389" i="7"/>
  <c r="M3388" i="7"/>
  <c r="M3387" i="7"/>
  <c r="M3386" i="7"/>
  <c r="M3385" i="7"/>
  <c r="M3384" i="7"/>
  <c r="M3383" i="7"/>
  <c r="M3382" i="7"/>
  <c r="M3381" i="7"/>
  <c r="M3380" i="7"/>
  <c r="M3379" i="7"/>
  <c r="M3378" i="7"/>
  <c r="M3377" i="7"/>
  <c r="M3376" i="7"/>
  <c r="M3375" i="7"/>
  <c r="M3374" i="7"/>
  <c r="M3373" i="7"/>
  <c r="M3372" i="7"/>
  <c r="M3371" i="7"/>
  <c r="M3370" i="7"/>
  <c r="M3369" i="7"/>
  <c r="M3368" i="7"/>
  <c r="M3367" i="7"/>
  <c r="M3366" i="7"/>
  <c r="M3365" i="7"/>
  <c r="M3364" i="7"/>
  <c r="M3363" i="7"/>
  <c r="M3362" i="7"/>
  <c r="M3361" i="7"/>
  <c r="M3360" i="7"/>
  <c r="M3359" i="7"/>
  <c r="M3358" i="7"/>
  <c r="M3357" i="7"/>
  <c r="M3356" i="7"/>
  <c r="M3355" i="7"/>
  <c r="M3354" i="7"/>
  <c r="M3353" i="7"/>
  <c r="M3352" i="7"/>
  <c r="M3351" i="7"/>
  <c r="M3350" i="7"/>
  <c r="M3349" i="7"/>
  <c r="M3348" i="7"/>
  <c r="M3347" i="7"/>
  <c r="M3346" i="7"/>
  <c r="M3345" i="7"/>
  <c r="M3344" i="7"/>
  <c r="M3343" i="7"/>
  <c r="M3342" i="7"/>
  <c r="M3341" i="7"/>
  <c r="M3340" i="7"/>
  <c r="M3339" i="7"/>
  <c r="M3338" i="7"/>
  <c r="M3337" i="7"/>
  <c r="M3336" i="7"/>
  <c r="M3335" i="7"/>
  <c r="M3334" i="7"/>
  <c r="M3333" i="7"/>
  <c r="M3332" i="7"/>
  <c r="M3331" i="7"/>
  <c r="M3330" i="7"/>
  <c r="M3329" i="7"/>
  <c r="M3328" i="7"/>
  <c r="M3327" i="7"/>
  <c r="M3326" i="7"/>
  <c r="M3325" i="7"/>
  <c r="M3324" i="7"/>
  <c r="M3323" i="7"/>
  <c r="M3322" i="7"/>
  <c r="M3321" i="7"/>
  <c r="M3320" i="7"/>
  <c r="M3319" i="7"/>
  <c r="M3318" i="7"/>
  <c r="M3317" i="7"/>
  <c r="M3316" i="7"/>
  <c r="M3315" i="7"/>
  <c r="M3314" i="7"/>
  <c r="M3313" i="7"/>
  <c r="M3312" i="7"/>
  <c r="M3311" i="7"/>
  <c r="M3310" i="7"/>
  <c r="M3309" i="7"/>
  <c r="M3308" i="7"/>
  <c r="M3307" i="7"/>
  <c r="M3306" i="7"/>
  <c r="M3305" i="7"/>
  <c r="M3304" i="7"/>
  <c r="M3303" i="7"/>
  <c r="M3302" i="7"/>
  <c r="M3301" i="7"/>
  <c r="M3300" i="7"/>
  <c r="M3299" i="7"/>
  <c r="M3298" i="7"/>
  <c r="M3297" i="7"/>
  <c r="M3296" i="7"/>
  <c r="M3295" i="7"/>
  <c r="M3294" i="7"/>
  <c r="M3293" i="7"/>
  <c r="M3292" i="7"/>
  <c r="M3291" i="7"/>
  <c r="M3290" i="7"/>
  <c r="M3289" i="7"/>
  <c r="M3288" i="7"/>
  <c r="M3287" i="7"/>
  <c r="M3286" i="7"/>
  <c r="M3285" i="7"/>
  <c r="M3284" i="7"/>
  <c r="M3283" i="7"/>
  <c r="M3282" i="7"/>
  <c r="M3281" i="7"/>
  <c r="M3280" i="7"/>
  <c r="M3279" i="7"/>
  <c r="M3278" i="7"/>
  <c r="M3277" i="7"/>
  <c r="M3276" i="7"/>
  <c r="M3275" i="7"/>
  <c r="M3274" i="7"/>
  <c r="M3273" i="7"/>
  <c r="M3272" i="7"/>
  <c r="M3271" i="7"/>
  <c r="M3270" i="7"/>
  <c r="M3269" i="7"/>
  <c r="M3268" i="7"/>
  <c r="M3267" i="7"/>
  <c r="M3266" i="7"/>
  <c r="M3265" i="7"/>
  <c r="M3264" i="7"/>
  <c r="M3263" i="7"/>
  <c r="M3262" i="7"/>
  <c r="M3261" i="7"/>
  <c r="M3260" i="7"/>
  <c r="M3259" i="7"/>
  <c r="M3258" i="7"/>
  <c r="M3257" i="7"/>
  <c r="M3256" i="7"/>
  <c r="M3255" i="7"/>
  <c r="M3254" i="7"/>
  <c r="M3253" i="7"/>
  <c r="M3252" i="7"/>
  <c r="M3251" i="7"/>
  <c r="M3250" i="7"/>
  <c r="M3249" i="7"/>
  <c r="M3248" i="7"/>
  <c r="M3247" i="7"/>
  <c r="M3246" i="7"/>
  <c r="M3245" i="7"/>
  <c r="M3244" i="7"/>
  <c r="M3243" i="7"/>
  <c r="M3242" i="7"/>
  <c r="M3241" i="7"/>
  <c r="M3240" i="7"/>
  <c r="M3239" i="7"/>
  <c r="M3238" i="7"/>
  <c r="M3237" i="7"/>
  <c r="M3236" i="7"/>
  <c r="M3235" i="7"/>
  <c r="M3234" i="7"/>
  <c r="M3233" i="7"/>
  <c r="M3232" i="7"/>
  <c r="M3231" i="7"/>
  <c r="M3230" i="7"/>
  <c r="M3229" i="7"/>
  <c r="M3228" i="7"/>
  <c r="M3227" i="7"/>
  <c r="M3226" i="7"/>
  <c r="M3225" i="7"/>
  <c r="M3224" i="7"/>
  <c r="M3223" i="7"/>
  <c r="M3222" i="7"/>
  <c r="M3221" i="7"/>
  <c r="M3220" i="7"/>
  <c r="M3219" i="7"/>
  <c r="M3218" i="7"/>
  <c r="M3217" i="7"/>
  <c r="M3216" i="7"/>
  <c r="M3215" i="7"/>
  <c r="M3214" i="7"/>
  <c r="M3213" i="7"/>
  <c r="M3212" i="7"/>
  <c r="M3211" i="7"/>
  <c r="M3210" i="7"/>
  <c r="M3209" i="7"/>
  <c r="M3208" i="7"/>
  <c r="M3207" i="7"/>
  <c r="M3206" i="7"/>
  <c r="M3205" i="7"/>
  <c r="M3204" i="7"/>
  <c r="M3203" i="7"/>
  <c r="M3202" i="7"/>
  <c r="M3201" i="7"/>
  <c r="M3200" i="7"/>
  <c r="M3199" i="7"/>
  <c r="M3198" i="7"/>
  <c r="M3197" i="7"/>
  <c r="M3196" i="7"/>
  <c r="M3195" i="7"/>
  <c r="M3194" i="7"/>
  <c r="M3193" i="7"/>
  <c r="M3192" i="7"/>
  <c r="M3191" i="7"/>
  <c r="M3190" i="7"/>
  <c r="M3189" i="7"/>
  <c r="M3188" i="7"/>
  <c r="M3187" i="7"/>
  <c r="M3186" i="7"/>
  <c r="M3185" i="7"/>
  <c r="M3184" i="7"/>
  <c r="M3183" i="7"/>
  <c r="M3182" i="7"/>
  <c r="M3181" i="7"/>
  <c r="M3180" i="7"/>
  <c r="M3179" i="7"/>
  <c r="M3178" i="7"/>
  <c r="M3177" i="7"/>
  <c r="M3176" i="7"/>
  <c r="M3175" i="7"/>
  <c r="M3174" i="7"/>
  <c r="M3173" i="7"/>
  <c r="M3172" i="7"/>
  <c r="M3171" i="7"/>
  <c r="M3170" i="7"/>
  <c r="M3169" i="7"/>
  <c r="M3168" i="7"/>
  <c r="M3167" i="7"/>
  <c r="M3166" i="7"/>
  <c r="M3165" i="7"/>
  <c r="M3164" i="7"/>
  <c r="M3163" i="7"/>
  <c r="M3162" i="7"/>
  <c r="M3161" i="7"/>
  <c r="M3160" i="7"/>
  <c r="M3159" i="7"/>
  <c r="M3158" i="7"/>
  <c r="M3157" i="7"/>
  <c r="M3156" i="7"/>
  <c r="M3155" i="7"/>
  <c r="M3154" i="7"/>
  <c r="M3153" i="7"/>
  <c r="M3152" i="7"/>
  <c r="M3151" i="7"/>
  <c r="M3150" i="7"/>
  <c r="M3149" i="7"/>
  <c r="M3148" i="7"/>
  <c r="M3147" i="7"/>
  <c r="M3146" i="7"/>
  <c r="M3145" i="7"/>
  <c r="M3144" i="7"/>
  <c r="M3143" i="7"/>
  <c r="M3142" i="7"/>
  <c r="M3141" i="7"/>
  <c r="M3140" i="7"/>
  <c r="M3139" i="7"/>
  <c r="M3138" i="7"/>
  <c r="M3137" i="7"/>
  <c r="M3136" i="7"/>
  <c r="M3135" i="7"/>
  <c r="M3134" i="7"/>
  <c r="M3133" i="7"/>
  <c r="M3132" i="7"/>
  <c r="M3131" i="7"/>
  <c r="M3130" i="7"/>
  <c r="M3129" i="7"/>
  <c r="M3128" i="7"/>
  <c r="M3127" i="7"/>
  <c r="M3126" i="7"/>
  <c r="M3125" i="7"/>
  <c r="M3124" i="7"/>
  <c r="M3123" i="7"/>
  <c r="M3122" i="7"/>
  <c r="M3121" i="7"/>
  <c r="M3120" i="7"/>
  <c r="M3119" i="7"/>
  <c r="M3118" i="7"/>
  <c r="M3117" i="7"/>
  <c r="M3116" i="7"/>
  <c r="M3115" i="7"/>
  <c r="M3114" i="7"/>
  <c r="M3113" i="7"/>
  <c r="M3112" i="7"/>
  <c r="M3111" i="7"/>
  <c r="M3110" i="7"/>
  <c r="M3109" i="7"/>
  <c r="M3108" i="7"/>
  <c r="M3107" i="7"/>
  <c r="M3106" i="7"/>
  <c r="M3105" i="7"/>
  <c r="M3104" i="7"/>
  <c r="M3103" i="7"/>
  <c r="M3102" i="7"/>
  <c r="M3101" i="7"/>
  <c r="M3100" i="7"/>
  <c r="M3099" i="7"/>
  <c r="M3098" i="7"/>
  <c r="M3097" i="7"/>
  <c r="M3096" i="7"/>
  <c r="M3095" i="7"/>
  <c r="M3094" i="7"/>
  <c r="M3093" i="7"/>
  <c r="M3092" i="7"/>
  <c r="M3091" i="7"/>
  <c r="M3090" i="7"/>
  <c r="M3089" i="7"/>
  <c r="M3088" i="7"/>
  <c r="M3087" i="7"/>
  <c r="M3086" i="7"/>
  <c r="M3085" i="7"/>
  <c r="M3084" i="7"/>
  <c r="M3083" i="7"/>
  <c r="M3082" i="7"/>
  <c r="M3081" i="7"/>
  <c r="M3080" i="7"/>
  <c r="M3079" i="7"/>
  <c r="M3078" i="7"/>
  <c r="M3077" i="7"/>
  <c r="M3076" i="7"/>
  <c r="M3075" i="7"/>
  <c r="M3074" i="7"/>
  <c r="M3073" i="7"/>
  <c r="M3072" i="7"/>
  <c r="M3071" i="7"/>
  <c r="M3070" i="7"/>
  <c r="M3069" i="7"/>
  <c r="M3068" i="7"/>
  <c r="M3067" i="7"/>
  <c r="M3066" i="7"/>
  <c r="M3065" i="7"/>
  <c r="M3064" i="7"/>
  <c r="M3063" i="7"/>
  <c r="M3062" i="7"/>
  <c r="M3061" i="7"/>
  <c r="M3060" i="7"/>
  <c r="M3059" i="7"/>
  <c r="M3058" i="7"/>
  <c r="M3057" i="7"/>
  <c r="M3056" i="7"/>
  <c r="M3055" i="7"/>
  <c r="M3054" i="7"/>
  <c r="M3053" i="7"/>
  <c r="M3052" i="7"/>
  <c r="M3051" i="7"/>
  <c r="M3050" i="7"/>
  <c r="M3049" i="7"/>
  <c r="M3048" i="7"/>
  <c r="M3047" i="7"/>
  <c r="M3046" i="7"/>
  <c r="M3045" i="7"/>
  <c r="M3044" i="7"/>
  <c r="M3043" i="7"/>
  <c r="M3042" i="7"/>
  <c r="M3041" i="7"/>
  <c r="M3040" i="7"/>
  <c r="M3039" i="7"/>
  <c r="M3038" i="7"/>
  <c r="M3037" i="7"/>
  <c r="M3036" i="7"/>
  <c r="M3035" i="7"/>
  <c r="M3034" i="7"/>
  <c r="M3033" i="7"/>
  <c r="M3032" i="7"/>
  <c r="M3031" i="7"/>
  <c r="M3030" i="7"/>
  <c r="M3029" i="7"/>
  <c r="M3028" i="7"/>
  <c r="M3027" i="7"/>
  <c r="M3026" i="7"/>
  <c r="M3025" i="7"/>
  <c r="M3024" i="7"/>
  <c r="M3023" i="7"/>
  <c r="M3022" i="7"/>
  <c r="M3021" i="7"/>
  <c r="M3020" i="7"/>
  <c r="M3019" i="7"/>
  <c r="M3018" i="7"/>
  <c r="M3017" i="7"/>
  <c r="M3016" i="7"/>
  <c r="M3015" i="7"/>
  <c r="M3014" i="7"/>
  <c r="M3013" i="7"/>
  <c r="M3012" i="7"/>
  <c r="M3011" i="7"/>
  <c r="M3010" i="7"/>
  <c r="M3009" i="7"/>
  <c r="M3008" i="7"/>
  <c r="M3007" i="7"/>
  <c r="M3006" i="7"/>
  <c r="M3005" i="7"/>
  <c r="M3004" i="7"/>
  <c r="M3003" i="7"/>
  <c r="M3002" i="7"/>
  <c r="M3001" i="7"/>
  <c r="M3000" i="7"/>
  <c r="M2999" i="7"/>
  <c r="M2998" i="7"/>
  <c r="M2997" i="7"/>
  <c r="M2996" i="7"/>
  <c r="M2995" i="7"/>
  <c r="M2994" i="7"/>
  <c r="M2993" i="7"/>
  <c r="M2992" i="7"/>
  <c r="M2991" i="7"/>
  <c r="M2990" i="7"/>
  <c r="M2989" i="7"/>
  <c r="M2988" i="7"/>
  <c r="M2987" i="7"/>
  <c r="M2986" i="7"/>
  <c r="M2985" i="7"/>
  <c r="M2984" i="7"/>
  <c r="M2983" i="7"/>
  <c r="M2982" i="7"/>
  <c r="M2981" i="7"/>
  <c r="M2980" i="7"/>
  <c r="M2979" i="7"/>
  <c r="M2978" i="7"/>
  <c r="M2977" i="7"/>
  <c r="M2976" i="7"/>
  <c r="M2975" i="7"/>
  <c r="M2974" i="7"/>
  <c r="M2973" i="7"/>
  <c r="M2972" i="7"/>
  <c r="M2971" i="7"/>
  <c r="M2970" i="7"/>
  <c r="M2969" i="7"/>
  <c r="M2968" i="7"/>
  <c r="M2967" i="7"/>
  <c r="M2966" i="7"/>
  <c r="M2965" i="7"/>
  <c r="M2964" i="7"/>
  <c r="M2963" i="7"/>
  <c r="M2962" i="7"/>
  <c r="M2961" i="7"/>
  <c r="M2960" i="7"/>
  <c r="M2959" i="7"/>
  <c r="M2958" i="7"/>
  <c r="M2957" i="7"/>
  <c r="M2956" i="7"/>
  <c r="M2955" i="7"/>
  <c r="M2954" i="7"/>
  <c r="M2953" i="7"/>
  <c r="M2952" i="7"/>
  <c r="M2951" i="7"/>
  <c r="M2950" i="7"/>
  <c r="M2949" i="7"/>
  <c r="M2948" i="7"/>
  <c r="M2947" i="7"/>
  <c r="M2946" i="7"/>
  <c r="M2945" i="7"/>
  <c r="M2944" i="7"/>
  <c r="M2943" i="7"/>
  <c r="M2942" i="7"/>
  <c r="M2941" i="7"/>
  <c r="M2940" i="7"/>
  <c r="M2939" i="7"/>
  <c r="M2938" i="7"/>
  <c r="M2937" i="7"/>
  <c r="M2936" i="7"/>
  <c r="M2935" i="7"/>
  <c r="M2934" i="7"/>
  <c r="M2933" i="7"/>
  <c r="M2932" i="7"/>
  <c r="M2931" i="7"/>
  <c r="M2930" i="7"/>
  <c r="M2929" i="7"/>
  <c r="M2928" i="7"/>
  <c r="M2927" i="7"/>
  <c r="M2926" i="7"/>
  <c r="M2925" i="7"/>
  <c r="M2924" i="7"/>
  <c r="M2923" i="7"/>
  <c r="M2922" i="7"/>
  <c r="M2921" i="7"/>
  <c r="M2920" i="7"/>
  <c r="M2919" i="7"/>
  <c r="M2918" i="7"/>
  <c r="M2917" i="7"/>
  <c r="M2916" i="7"/>
  <c r="M2915" i="7"/>
  <c r="M2914" i="7"/>
  <c r="M2913" i="7"/>
  <c r="M2912" i="7"/>
  <c r="M2911" i="7"/>
  <c r="M2910" i="7"/>
  <c r="M2909" i="7"/>
  <c r="M2908" i="7"/>
  <c r="M2907" i="7"/>
  <c r="M2906" i="7"/>
  <c r="M2905" i="7"/>
  <c r="M2904" i="7"/>
  <c r="M2903" i="7"/>
  <c r="M2902" i="7"/>
  <c r="M2901" i="7"/>
  <c r="M2900" i="7"/>
  <c r="M2899" i="7"/>
  <c r="M2898" i="7"/>
  <c r="M2897" i="7"/>
  <c r="M2896" i="7"/>
  <c r="M2895" i="7"/>
  <c r="M2894" i="7"/>
  <c r="M2893" i="7"/>
  <c r="M2892" i="7"/>
  <c r="M2891" i="7"/>
  <c r="M2890" i="7"/>
  <c r="M2889" i="7"/>
  <c r="M2888" i="7"/>
  <c r="M2887" i="7"/>
  <c r="M2886" i="7"/>
  <c r="M2885" i="7"/>
  <c r="M2884" i="7"/>
  <c r="M2883" i="7"/>
  <c r="M2882" i="7"/>
  <c r="M2881" i="7"/>
  <c r="M2880" i="7"/>
  <c r="M2879" i="7"/>
  <c r="M2878" i="7"/>
  <c r="M2877" i="7"/>
  <c r="M2876" i="7"/>
  <c r="M2875" i="7"/>
  <c r="M2874" i="7"/>
  <c r="M2873" i="7"/>
  <c r="M2872" i="7"/>
  <c r="M2871" i="7"/>
  <c r="M2870" i="7"/>
  <c r="M2869" i="7"/>
  <c r="M2868" i="7"/>
  <c r="M2867" i="7"/>
  <c r="M2866" i="7"/>
  <c r="M2865" i="7"/>
  <c r="M2864" i="7"/>
  <c r="M2863" i="7"/>
  <c r="M2862" i="7"/>
  <c r="M2861" i="7"/>
  <c r="M2860" i="7"/>
  <c r="M2859" i="7"/>
  <c r="M2858" i="7"/>
  <c r="M2857" i="7"/>
  <c r="M2856" i="7"/>
  <c r="M2855" i="7"/>
  <c r="M2854" i="7"/>
  <c r="M2853" i="7"/>
  <c r="M2852" i="7"/>
  <c r="M2851" i="7"/>
  <c r="M2850" i="7"/>
  <c r="M2849" i="7"/>
  <c r="M2848" i="7"/>
  <c r="M2847" i="7"/>
  <c r="M2846" i="7"/>
  <c r="M2845" i="7"/>
  <c r="M2844" i="7"/>
  <c r="M2843" i="7"/>
  <c r="M2842" i="7"/>
  <c r="M2841" i="7"/>
  <c r="M2840" i="7"/>
  <c r="M2839" i="7"/>
  <c r="M2838" i="7"/>
  <c r="M2837" i="7"/>
  <c r="M2836" i="7"/>
  <c r="M2835" i="7"/>
  <c r="M2834" i="7"/>
  <c r="M2833" i="7"/>
  <c r="M2832" i="7"/>
  <c r="M2831" i="7"/>
  <c r="M2830" i="7"/>
  <c r="M2829" i="7"/>
  <c r="M2828" i="7"/>
  <c r="M2827" i="7"/>
  <c r="M2826" i="7"/>
  <c r="M2825" i="7"/>
  <c r="M2824" i="7"/>
  <c r="M2823" i="7"/>
  <c r="M2822" i="7"/>
  <c r="M2821" i="7"/>
  <c r="M2820" i="7"/>
  <c r="M2819" i="7"/>
  <c r="M2818" i="7"/>
  <c r="M2817" i="7"/>
  <c r="M2816" i="7"/>
  <c r="M2815" i="7"/>
  <c r="M2814" i="7"/>
  <c r="M2813" i="7"/>
  <c r="M2812" i="7"/>
  <c r="M2811" i="7"/>
  <c r="M2810" i="7"/>
  <c r="M2809" i="7"/>
  <c r="M2808" i="7"/>
  <c r="M2807" i="7"/>
  <c r="M2806" i="7"/>
  <c r="M2805" i="7"/>
  <c r="M2804" i="7"/>
  <c r="M2803" i="7"/>
  <c r="M2802" i="7"/>
  <c r="M2801" i="7"/>
  <c r="M2800" i="7"/>
  <c r="M2799" i="7"/>
  <c r="M2798" i="7"/>
  <c r="M2797" i="7"/>
  <c r="M2796" i="7"/>
  <c r="M2795" i="7"/>
  <c r="M2794" i="7"/>
  <c r="M2793" i="7"/>
  <c r="M2792" i="7"/>
  <c r="M2791" i="7"/>
  <c r="M2790" i="7"/>
  <c r="M2789" i="7"/>
  <c r="M2788" i="7"/>
  <c r="M2787" i="7"/>
  <c r="M2786" i="7"/>
  <c r="M2785" i="7"/>
  <c r="M2784" i="7"/>
  <c r="M2783" i="7"/>
  <c r="M2782" i="7"/>
  <c r="M2781" i="7"/>
  <c r="M2780" i="7"/>
  <c r="M2779" i="7"/>
  <c r="M2778" i="7"/>
  <c r="M2777" i="7"/>
  <c r="M2776" i="7"/>
  <c r="M2775" i="7"/>
  <c r="M2774" i="7"/>
  <c r="M2773" i="7"/>
  <c r="M2772" i="7"/>
  <c r="M2771" i="7"/>
  <c r="M2770" i="7"/>
  <c r="M2769" i="7"/>
  <c r="M2768" i="7"/>
  <c r="M2767" i="7"/>
  <c r="M2766" i="7"/>
  <c r="M2765" i="7"/>
  <c r="M2764" i="7"/>
  <c r="M2763" i="7"/>
  <c r="M2762" i="7"/>
  <c r="M2761" i="7"/>
  <c r="M2760" i="7"/>
  <c r="M2759" i="7"/>
  <c r="M2758" i="7"/>
  <c r="M2757" i="7"/>
  <c r="M2756" i="7"/>
  <c r="M2755" i="7"/>
  <c r="M2754" i="7"/>
  <c r="M2753" i="7"/>
  <c r="M2752" i="7"/>
  <c r="M2751" i="7"/>
  <c r="M2750" i="7"/>
  <c r="M2749" i="7"/>
  <c r="M2748" i="7"/>
  <c r="M2747" i="7"/>
  <c r="M2746" i="7"/>
  <c r="M2745" i="7"/>
  <c r="M2744" i="7"/>
  <c r="M2743" i="7"/>
  <c r="M2742" i="7"/>
  <c r="M2741" i="7"/>
  <c r="M2740" i="7"/>
  <c r="M2739" i="7"/>
  <c r="M2738" i="7"/>
  <c r="M2737" i="7"/>
  <c r="M2736" i="7"/>
  <c r="M2735" i="7"/>
  <c r="M2734" i="7"/>
  <c r="M2733" i="7"/>
  <c r="M2732" i="7"/>
  <c r="M2731" i="7"/>
  <c r="M2730" i="7"/>
  <c r="M2729" i="7"/>
  <c r="M2728" i="7"/>
  <c r="M2727" i="7"/>
  <c r="M2726" i="7"/>
  <c r="M2725" i="7"/>
  <c r="M2724" i="7"/>
  <c r="M2723" i="7"/>
  <c r="M2722" i="7"/>
  <c r="M2721" i="7"/>
  <c r="M2720" i="7"/>
  <c r="M2719" i="7"/>
  <c r="M2718" i="7"/>
  <c r="M2717" i="7"/>
  <c r="M2716" i="7"/>
  <c r="M2715" i="7"/>
  <c r="M2714" i="7"/>
  <c r="M2713" i="7"/>
  <c r="M2712" i="7"/>
  <c r="M2711" i="7"/>
  <c r="M2710" i="7"/>
  <c r="M2709" i="7"/>
  <c r="M2708" i="7"/>
  <c r="M2707" i="7"/>
  <c r="M2706" i="7"/>
  <c r="M2705" i="7"/>
  <c r="M2704" i="7"/>
  <c r="M2703" i="7"/>
  <c r="M2702" i="7"/>
  <c r="M2701" i="7"/>
  <c r="M2700" i="7"/>
  <c r="M2699" i="7"/>
  <c r="M2698" i="7"/>
  <c r="M2697" i="7"/>
  <c r="M2696" i="7"/>
  <c r="M2695" i="7"/>
  <c r="M2694" i="7"/>
  <c r="M2693" i="7"/>
  <c r="M2692" i="7"/>
  <c r="M2691" i="7"/>
  <c r="M2690" i="7"/>
  <c r="M2689" i="7"/>
  <c r="M2688" i="7"/>
  <c r="M2687" i="7"/>
  <c r="M2686" i="7"/>
  <c r="M2685" i="7"/>
  <c r="M2684" i="7"/>
  <c r="M2683" i="7"/>
  <c r="M2682" i="7"/>
  <c r="M2681" i="7"/>
  <c r="M2680" i="7"/>
  <c r="M2679" i="7"/>
  <c r="M2678" i="7"/>
  <c r="M2677" i="7"/>
  <c r="M2676" i="7"/>
  <c r="M2675" i="7"/>
  <c r="M2674" i="7"/>
  <c r="M2673" i="7"/>
  <c r="M2672" i="7"/>
  <c r="M2671" i="7"/>
  <c r="M2670" i="7"/>
  <c r="M2669" i="7"/>
  <c r="M2668" i="7"/>
  <c r="M2667" i="7"/>
  <c r="M2666" i="7"/>
  <c r="M2665" i="7"/>
  <c r="M2664" i="7"/>
  <c r="M2663" i="7"/>
  <c r="M2662" i="7"/>
  <c r="M2661" i="7"/>
  <c r="M2660" i="7"/>
  <c r="M2659" i="7"/>
  <c r="M2658" i="7"/>
  <c r="M2657" i="7"/>
  <c r="M2656" i="7"/>
  <c r="M2655" i="7"/>
  <c r="M2654" i="7"/>
  <c r="M2653" i="7"/>
  <c r="M2652" i="7"/>
  <c r="M2651" i="7"/>
  <c r="M2650" i="7"/>
  <c r="M2649" i="7"/>
  <c r="M2648" i="7"/>
  <c r="M2647" i="7"/>
  <c r="M2646" i="7"/>
  <c r="M2645" i="7"/>
  <c r="M2644" i="7"/>
  <c r="M2643" i="7"/>
  <c r="M2642" i="7"/>
  <c r="M2641" i="7"/>
  <c r="M2640" i="7"/>
  <c r="M2639" i="7"/>
  <c r="M2638" i="7"/>
  <c r="M2637" i="7"/>
  <c r="M2636" i="7"/>
  <c r="M2635" i="7"/>
  <c r="M2634" i="7"/>
  <c r="M2633" i="7"/>
  <c r="M2632" i="7"/>
  <c r="M2631" i="7"/>
  <c r="M2630" i="7"/>
  <c r="M2629" i="7"/>
  <c r="M2628" i="7"/>
  <c r="M2627" i="7"/>
  <c r="M2626" i="7"/>
  <c r="M2625" i="7"/>
  <c r="M2624" i="7"/>
  <c r="M2623" i="7"/>
  <c r="M2622" i="7"/>
  <c r="M2621" i="7"/>
  <c r="M2620" i="7"/>
  <c r="M2619" i="7"/>
  <c r="M2618" i="7"/>
  <c r="M2617" i="7"/>
  <c r="M2616" i="7"/>
  <c r="M2615" i="7"/>
  <c r="M2614" i="7"/>
  <c r="M2613" i="7"/>
  <c r="M2612" i="7"/>
  <c r="M2611" i="7"/>
  <c r="M2610" i="7"/>
  <c r="M2609" i="7"/>
  <c r="M2608" i="7"/>
  <c r="M2607" i="7"/>
  <c r="M2606" i="7"/>
  <c r="M2605" i="7"/>
  <c r="M2604" i="7"/>
  <c r="M2603" i="7"/>
  <c r="M2602" i="7"/>
  <c r="M2601" i="7"/>
  <c r="M2600" i="7"/>
  <c r="M2599" i="7"/>
  <c r="M2598" i="7"/>
  <c r="M2597" i="7"/>
  <c r="M2596" i="7"/>
  <c r="M2595" i="7"/>
  <c r="M2594" i="7"/>
  <c r="M2593" i="7"/>
  <c r="M2592" i="7"/>
  <c r="M2591" i="7"/>
  <c r="M2590" i="7"/>
  <c r="M2589" i="7"/>
  <c r="M2588" i="7"/>
  <c r="M2587" i="7"/>
  <c r="M2586" i="7"/>
  <c r="M2585" i="7"/>
  <c r="M2584" i="7"/>
  <c r="M2583" i="7"/>
  <c r="M2582" i="7"/>
  <c r="M2581" i="7"/>
  <c r="M2580" i="7"/>
  <c r="M2579" i="7"/>
  <c r="M2578" i="7"/>
  <c r="M2577" i="7"/>
  <c r="M2576" i="7"/>
  <c r="M2575" i="7"/>
  <c r="M2574" i="7"/>
  <c r="M2573" i="7"/>
  <c r="M2572" i="7"/>
  <c r="M2571" i="7"/>
  <c r="M2570" i="7"/>
  <c r="M2569" i="7"/>
  <c r="M2568" i="7"/>
  <c r="M2567" i="7"/>
  <c r="M2566" i="7"/>
  <c r="M2565" i="7"/>
  <c r="M2564" i="7"/>
  <c r="M2563" i="7"/>
  <c r="M2562" i="7"/>
  <c r="M2561" i="7"/>
  <c r="M2560" i="7"/>
  <c r="M2559" i="7"/>
  <c r="M2558" i="7"/>
  <c r="M2557" i="7"/>
  <c r="M2556" i="7"/>
  <c r="M2555" i="7"/>
  <c r="M2554" i="7"/>
  <c r="M2553" i="7"/>
  <c r="M2552" i="7"/>
  <c r="M2551" i="7"/>
  <c r="M2550" i="7"/>
  <c r="M2549" i="7"/>
  <c r="M2548" i="7"/>
  <c r="M2547" i="7"/>
  <c r="M2546" i="7"/>
  <c r="M2545" i="7"/>
  <c r="M2544" i="7"/>
  <c r="M2543" i="7"/>
  <c r="M2542" i="7"/>
  <c r="M2541" i="7"/>
  <c r="M2540" i="7"/>
  <c r="M2539" i="7"/>
  <c r="M2538" i="7"/>
  <c r="M2537" i="7"/>
  <c r="M2536" i="7"/>
  <c r="M2535" i="7"/>
  <c r="M2534" i="7"/>
  <c r="M2533" i="7"/>
  <c r="M2532" i="7"/>
  <c r="M2531" i="7"/>
  <c r="M2530" i="7"/>
  <c r="M2529" i="7"/>
  <c r="M2528" i="7"/>
  <c r="M2527" i="7"/>
  <c r="M2526" i="7"/>
  <c r="M2525" i="7"/>
  <c r="M2524" i="7"/>
  <c r="M2523" i="7"/>
  <c r="M2522" i="7"/>
  <c r="M2521" i="7"/>
  <c r="M2520" i="7"/>
  <c r="M2519" i="7"/>
  <c r="M2518" i="7"/>
  <c r="M2517" i="7"/>
  <c r="M2516" i="7"/>
  <c r="M2515" i="7"/>
  <c r="M2514" i="7"/>
  <c r="M2513" i="7"/>
  <c r="M2512" i="7"/>
  <c r="M2511" i="7"/>
  <c r="M2510" i="7"/>
  <c r="M2509" i="7"/>
  <c r="M2508" i="7"/>
  <c r="M2507" i="7"/>
  <c r="M2506" i="7"/>
  <c r="M2505" i="7"/>
  <c r="M2504" i="7"/>
  <c r="M2503" i="7"/>
  <c r="M2502" i="7"/>
  <c r="M2501" i="7"/>
  <c r="M2500" i="7"/>
  <c r="M2499" i="7"/>
  <c r="M2498" i="7"/>
  <c r="M2497" i="7"/>
  <c r="M2496" i="7"/>
  <c r="M2495" i="7"/>
  <c r="M2494" i="7"/>
  <c r="M2493" i="7"/>
  <c r="M2492" i="7"/>
  <c r="M2491" i="7"/>
  <c r="M2490" i="7"/>
  <c r="M2489" i="7"/>
  <c r="M2488" i="7"/>
  <c r="M2487" i="7"/>
  <c r="M2486" i="7"/>
  <c r="M2485" i="7"/>
  <c r="M2484" i="7"/>
  <c r="M2483" i="7"/>
  <c r="M2482" i="7"/>
  <c r="M2481" i="7"/>
  <c r="M2480" i="7"/>
  <c r="M2479" i="7"/>
  <c r="M2478" i="7"/>
  <c r="M2477" i="7"/>
  <c r="M2476" i="7"/>
  <c r="M2475" i="7"/>
  <c r="M2474" i="7"/>
  <c r="M2473" i="7"/>
  <c r="M2472" i="7"/>
  <c r="M2471" i="7"/>
  <c r="M2470" i="7"/>
  <c r="M2469" i="7"/>
  <c r="M2468" i="7"/>
  <c r="M2467" i="7"/>
  <c r="M2466" i="7"/>
  <c r="M2465" i="7"/>
  <c r="M2464" i="7"/>
  <c r="M2463" i="7"/>
  <c r="M2462" i="7"/>
  <c r="M2461" i="7"/>
  <c r="M2460" i="7"/>
  <c r="M2459" i="7"/>
  <c r="M2458" i="7"/>
  <c r="M2457" i="7"/>
  <c r="M2456" i="7"/>
  <c r="M2455" i="7"/>
  <c r="M2454" i="7"/>
  <c r="M2453" i="7"/>
  <c r="M2452" i="7"/>
  <c r="M2451" i="7"/>
  <c r="M2450" i="7"/>
  <c r="M2449" i="7"/>
  <c r="M2448" i="7"/>
  <c r="M2447" i="7"/>
  <c r="M2446" i="7"/>
  <c r="M2445" i="7"/>
  <c r="M2444" i="7"/>
  <c r="M2443" i="7"/>
  <c r="M2442" i="7"/>
  <c r="M2441" i="7"/>
  <c r="M2440" i="7"/>
  <c r="M2439" i="7"/>
  <c r="M2438" i="7"/>
  <c r="M2437" i="7"/>
  <c r="M2436" i="7"/>
  <c r="M2435" i="7"/>
  <c r="M2434" i="7"/>
  <c r="M2433" i="7"/>
  <c r="M2432" i="7"/>
  <c r="M2431" i="7"/>
  <c r="M2430" i="7"/>
  <c r="M2429" i="7"/>
  <c r="M2428" i="7"/>
  <c r="M2427" i="7"/>
  <c r="M2426" i="7"/>
  <c r="M2425" i="7"/>
  <c r="M2424" i="7"/>
  <c r="M2423" i="7"/>
  <c r="M2422" i="7"/>
  <c r="M2421" i="7"/>
  <c r="M2420" i="7"/>
  <c r="M2419" i="7"/>
  <c r="M2418" i="7"/>
  <c r="M2417" i="7"/>
  <c r="M2416" i="7"/>
  <c r="M2415" i="7"/>
  <c r="M2414" i="7"/>
  <c r="M2413" i="7"/>
  <c r="M2412" i="7"/>
  <c r="M2411" i="7"/>
  <c r="M2410" i="7"/>
  <c r="M2409" i="7"/>
  <c r="M2408" i="7"/>
  <c r="M2407" i="7"/>
  <c r="M2406" i="7"/>
  <c r="M2405" i="7"/>
  <c r="M2404" i="7"/>
  <c r="M2403" i="7"/>
  <c r="M2402" i="7"/>
  <c r="M2401" i="7"/>
  <c r="M2400" i="7"/>
  <c r="M2399" i="7"/>
  <c r="M2398" i="7"/>
  <c r="M2397" i="7"/>
  <c r="M2396" i="7"/>
  <c r="M2395" i="7"/>
  <c r="M2394" i="7"/>
  <c r="M2393" i="7"/>
  <c r="M2392" i="7"/>
  <c r="M2391" i="7"/>
  <c r="M2390" i="7"/>
  <c r="M2389" i="7"/>
  <c r="M2388" i="7"/>
  <c r="M2387" i="7"/>
  <c r="M2386" i="7"/>
  <c r="M2385" i="7"/>
  <c r="M2384" i="7"/>
  <c r="M2383" i="7"/>
  <c r="M2382" i="7"/>
  <c r="M2381" i="7"/>
  <c r="M2380" i="7"/>
  <c r="M2379" i="7"/>
  <c r="M2378" i="7"/>
  <c r="M2377" i="7"/>
  <c r="M2376" i="7"/>
  <c r="M2375" i="7"/>
  <c r="M2374" i="7"/>
  <c r="M2373" i="7"/>
  <c r="M2372" i="7"/>
  <c r="M2371" i="7"/>
  <c r="M2370" i="7"/>
  <c r="M2369" i="7"/>
  <c r="M2368" i="7"/>
  <c r="M2367" i="7"/>
  <c r="M2366" i="7"/>
  <c r="M2365" i="7"/>
  <c r="M2364" i="7"/>
  <c r="M2363" i="7"/>
  <c r="M2362" i="7"/>
  <c r="M2361" i="7"/>
  <c r="M2360" i="7"/>
  <c r="M2359" i="7"/>
  <c r="M2358" i="7"/>
  <c r="M2357" i="7"/>
  <c r="M2356" i="7"/>
  <c r="M2355" i="7"/>
  <c r="M2354" i="7"/>
  <c r="M2353" i="7"/>
  <c r="M2352" i="7"/>
  <c r="M2351" i="7"/>
  <c r="M2350" i="7"/>
  <c r="M2349" i="7"/>
  <c r="M2348" i="7"/>
  <c r="M2347" i="7"/>
  <c r="M2346" i="7"/>
  <c r="M2345" i="7"/>
  <c r="M2344" i="7"/>
  <c r="M2343" i="7"/>
  <c r="M2342" i="7"/>
  <c r="M2341" i="7"/>
  <c r="M2340" i="7"/>
  <c r="M2339" i="7"/>
  <c r="M2338" i="7"/>
  <c r="M2337" i="7"/>
  <c r="M2336" i="7"/>
  <c r="M2335" i="7"/>
  <c r="M2334" i="7"/>
  <c r="M2333" i="7"/>
  <c r="M2332" i="7"/>
  <c r="M2331" i="7"/>
  <c r="M2330" i="7"/>
  <c r="M2329" i="7"/>
  <c r="M2328" i="7"/>
  <c r="M2327" i="7"/>
  <c r="M2326" i="7"/>
  <c r="M2325" i="7"/>
  <c r="M2324" i="7"/>
  <c r="M2323" i="7"/>
  <c r="M2322" i="7"/>
  <c r="M2321" i="7"/>
  <c r="M2320" i="7"/>
  <c r="M2319" i="7"/>
  <c r="M2318" i="7"/>
  <c r="M2317" i="7"/>
  <c r="M2316" i="7"/>
  <c r="M2315" i="7"/>
  <c r="M2314" i="7"/>
  <c r="M2313" i="7"/>
  <c r="M2312" i="7"/>
  <c r="M2311" i="7"/>
  <c r="M2310" i="7"/>
  <c r="M2309" i="7"/>
  <c r="M2308" i="7"/>
  <c r="M2307" i="7"/>
  <c r="M2306" i="7"/>
  <c r="M2305" i="7"/>
  <c r="M2304" i="7"/>
  <c r="M2303" i="7"/>
  <c r="M2302" i="7"/>
  <c r="M2301" i="7"/>
  <c r="M2300" i="7"/>
  <c r="M2299" i="7"/>
  <c r="M2298" i="7"/>
  <c r="M2297" i="7"/>
  <c r="M2296" i="7"/>
  <c r="M2295" i="7"/>
  <c r="M2294" i="7"/>
  <c r="M2293" i="7"/>
  <c r="M2292" i="7"/>
  <c r="M2291" i="7"/>
  <c r="M2290" i="7"/>
  <c r="M2289" i="7"/>
  <c r="M2288" i="7"/>
  <c r="M2287" i="7"/>
  <c r="M2286" i="7"/>
  <c r="M2285" i="7"/>
  <c r="M2284" i="7"/>
  <c r="M2283" i="7"/>
  <c r="M2282" i="7"/>
  <c r="M2281" i="7"/>
  <c r="M2280" i="7"/>
  <c r="M2279" i="7"/>
  <c r="M2278" i="7"/>
  <c r="M2277" i="7"/>
  <c r="M2276" i="7"/>
  <c r="M2275" i="7"/>
  <c r="M2274" i="7"/>
  <c r="M2273" i="7"/>
  <c r="M2272" i="7"/>
  <c r="M2271" i="7"/>
  <c r="M2270" i="7"/>
  <c r="M2269" i="7"/>
  <c r="M2268" i="7"/>
  <c r="M2267" i="7"/>
  <c r="M2266" i="7"/>
  <c r="M2265" i="7"/>
  <c r="M2264" i="7"/>
  <c r="M2263" i="7"/>
  <c r="M2262" i="7"/>
  <c r="M2261" i="7"/>
  <c r="M2260" i="7"/>
  <c r="M2259" i="7"/>
  <c r="M2258" i="7"/>
  <c r="M2257" i="7"/>
  <c r="M2256" i="7"/>
  <c r="M2255" i="7"/>
  <c r="M2254" i="7"/>
  <c r="M2253" i="7"/>
  <c r="M2252" i="7"/>
  <c r="M2251" i="7"/>
  <c r="M2250" i="7"/>
  <c r="M2249" i="7"/>
  <c r="M2248" i="7"/>
  <c r="M2247" i="7"/>
  <c r="M2246" i="7"/>
  <c r="M2245" i="7"/>
  <c r="M2244" i="7"/>
  <c r="M2243" i="7"/>
  <c r="M2242" i="7"/>
  <c r="M2241" i="7"/>
  <c r="M2240" i="7"/>
  <c r="M2239" i="7"/>
  <c r="M2238" i="7"/>
  <c r="M2237" i="7"/>
  <c r="M2236" i="7"/>
  <c r="M2235" i="7"/>
  <c r="M2234" i="7"/>
  <c r="M2233" i="7"/>
  <c r="M2232" i="7"/>
  <c r="M2231" i="7"/>
  <c r="M2230" i="7"/>
  <c r="M2229" i="7"/>
  <c r="M2228" i="7"/>
  <c r="M2227" i="7"/>
  <c r="M2226" i="7"/>
  <c r="M2225" i="7"/>
  <c r="M2224" i="7"/>
  <c r="M2223" i="7"/>
  <c r="M2222" i="7"/>
  <c r="M2221" i="7"/>
  <c r="M2220" i="7"/>
  <c r="M2219" i="7"/>
  <c r="M2218" i="7"/>
  <c r="M2217" i="7"/>
  <c r="M2216" i="7"/>
  <c r="M2215" i="7"/>
  <c r="M2214" i="7"/>
  <c r="M2213" i="7"/>
  <c r="M2212" i="7"/>
  <c r="M2211" i="7"/>
  <c r="M2210" i="7"/>
  <c r="M2209" i="7"/>
  <c r="M2208" i="7"/>
  <c r="M2207" i="7"/>
  <c r="M2206" i="7"/>
  <c r="M2205" i="7"/>
  <c r="M2204" i="7"/>
  <c r="M2203" i="7"/>
  <c r="M2202" i="7"/>
  <c r="M2201" i="7"/>
  <c r="M2200" i="7"/>
  <c r="M2199" i="7"/>
  <c r="M2198" i="7"/>
  <c r="M2197" i="7"/>
  <c r="M2196" i="7"/>
  <c r="M2195" i="7"/>
  <c r="M2194" i="7"/>
  <c r="M2193" i="7"/>
  <c r="M2192" i="7"/>
  <c r="M2191" i="7"/>
  <c r="M2190" i="7"/>
  <c r="M2189" i="7"/>
  <c r="M2188" i="7"/>
  <c r="M2187" i="7"/>
  <c r="M2186" i="7"/>
  <c r="M2185" i="7"/>
  <c r="M2184" i="7"/>
  <c r="M2183" i="7"/>
  <c r="M2182" i="7"/>
  <c r="M2181" i="7"/>
  <c r="M2180" i="7"/>
  <c r="M2179" i="7"/>
  <c r="M2178" i="7"/>
  <c r="M2177" i="7"/>
  <c r="M2176" i="7"/>
  <c r="M2175" i="7"/>
  <c r="M2174" i="7"/>
  <c r="M2173" i="7"/>
  <c r="M2172" i="7"/>
  <c r="M2171" i="7"/>
  <c r="M2170" i="7"/>
  <c r="M2169" i="7"/>
  <c r="M2168" i="7"/>
  <c r="M2167" i="7"/>
  <c r="M2166" i="7"/>
  <c r="M2165" i="7"/>
  <c r="M2164" i="7"/>
  <c r="M2163" i="7"/>
  <c r="M2162" i="7"/>
  <c r="M2161" i="7"/>
  <c r="M2160" i="7"/>
  <c r="M2159" i="7"/>
  <c r="M2158" i="7"/>
  <c r="M2157" i="7"/>
  <c r="M2156" i="7"/>
  <c r="M2155" i="7"/>
  <c r="M2154" i="7"/>
  <c r="M2153" i="7"/>
  <c r="M2152" i="7"/>
  <c r="M2151" i="7"/>
  <c r="M2150" i="7"/>
  <c r="M2149" i="7"/>
  <c r="M2148" i="7"/>
  <c r="M2147" i="7"/>
  <c r="M2146" i="7"/>
  <c r="M2145" i="7"/>
  <c r="M2144" i="7"/>
  <c r="M2143" i="7"/>
  <c r="M2142" i="7"/>
  <c r="M2141" i="7"/>
  <c r="M2140" i="7"/>
  <c r="M2139" i="7"/>
  <c r="M2138" i="7"/>
  <c r="M2137" i="7"/>
  <c r="M2136" i="7"/>
  <c r="M2135" i="7"/>
  <c r="M2134" i="7"/>
  <c r="M2133" i="7"/>
  <c r="M2132" i="7"/>
  <c r="M2131" i="7"/>
  <c r="M2130" i="7"/>
  <c r="M2129" i="7"/>
  <c r="M2128" i="7"/>
  <c r="M2127" i="7"/>
  <c r="M2126" i="7"/>
  <c r="M2125" i="7"/>
  <c r="M2124" i="7"/>
  <c r="M2123" i="7"/>
  <c r="M2122" i="7"/>
  <c r="M2121" i="7"/>
  <c r="M2120" i="7"/>
  <c r="M2119" i="7"/>
  <c r="M2118" i="7"/>
  <c r="M2117" i="7"/>
  <c r="M2116" i="7"/>
  <c r="M2115" i="7"/>
  <c r="M2114" i="7"/>
  <c r="M2113" i="7"/>
  <c r="M2112" i="7"/>
  <c r="M2111" i="7"/>
  <c r="M2110" i="7"/>
  <c r="M2109" i="7"/>
  <c r="M2108" i="7"/>
  <c r="M2107" i="7"/>
  <c r="M2106" i="7"/>
  <c r="M2105" i="7"/>
  <c r="M2104" i="7"/>
  <c r="M2103" i="7"/>
  <c r="M2102" i="7"/>
  <c r="M2101" i="7"/>
  <c r="M2100" i="7"/>
  <c r="M2099" i="7"/>
  <c r="M2098" i="7"/>
  <c r="M2097" i="7"/>
  <c r="M2096" i="7"/>
  <c r="M2095" i="7"/>
  <c r="M2094" i="7"/>
  <c r="M2093" i="7"/>
  <c r="M2092" i="7"/>
  <c r="M2091" i="7"/>
  <c r="M2090" i="7"/>
  <c r="M2089" i="7"/>
  <c r="M2088" i="7"/>
  <c r="M2087" i="7"/>
  <c r="M2086" i="7"/>
  <c r="M2085" i="7"/>
  <c r="M2084" i="7"/>
  <c r="M2083" i="7"/>
  <c r="M2082" i="7"/>
  <c r="M2081" i="7"/>
  <c r="M2080" i="7"/>
  <c r="M2079" i="7"/>
  <c r="M2078" i="7"/>
  <c r="M2077" i="7"/>
  <c r="M2076" i="7"/>
  <c r="M2075" i="7"/>
  <c r="M2074" i="7"/>
  <c r="M2073" i="7"/>
  <c r="M2072" i="7"/>
  <c r="M2071" i="7"/>
  <c r="M2070" i="7"/>
  <c r="M2069" i="7"/>
  <c r="M2068" i="7"/>
  <c r="M2067" i="7"/>
  <c r="M2066" i="7"/>
  <c r="M2065" i="7"/>
  <c r="M2064" i="7"/>
  <c r="M2063" i="7"/>
  <c r="M2062" i="7"/>
  <c r="M2061" i="7"/>
  <c r="M2060" i="7"/>
  <c r="M2059" i="7"/>
  <c r="M2058" i="7"/>
  <c r="M2057" i="7"/>
  <c r="M2056" i="7"/>
  <c r="M2055" i="7"/>
  <c r="M2054" i="7"/>
  <c r="M2053" i="7"/>
  <c r="M2052" i="7"/>
  <c r="M2051" i="7"/>
  <c r="M2050" i="7"/>
  <c r="M2049" i="7"/>
  <c r="M2048" i="7"/>
  <c r="M2047" i="7"/>
  <c r="M2046" i="7"/>
  <c r="M2045" i="7"/>
  <c r="M2044" i="7"/>
  <c r="M2043" i="7"/>
  <c r="M2042" i="7"/>
  <c r="M2041" i="7"/>
  <c r="M2040" i="7"/>
  <c r="M2039" i="7"/>
  <c r="M2038" i="7"/>
  <c r="M2037" i="7"/>
  <c r="M2036" i="7"/>
  <c r="M2035" i="7"/>
  <c r="M2034" i="7"/>
  <c r="M2033" i="7"/>
  <c r="M2032" i="7"/>
  <c r="M2031" i="7"/>
  <c r="M2030" i="7"/>
  <c r="M2029" i="7"/>
  <c r="M2028" i="7"/>
  <c r="M2027" i="7"/>
  <c r="M2026" i="7"/>
  <c r="M2025" i="7"/>
  <c r="M2024" i="7"/>
  <c r="M2023" i="7"/>
  <c r="M2022" i="7"/>
  <c r="M2021" i="7"/>
  <c r="M2020" i="7"/>
  <c r="M2019" i="7"/>
  <c r="M2018" i="7"/>
  <c r="M2017" i="7"/>
  <c r="M2016" i="7"/>
  <c r="M2015" i="7"/>
  <c r="M2014" i="7"/>
  <c r="M2013" i="7"/>
  <c r="M2012" i="7"/>
  <c r="M2011" i="7"/>
  <c r="M2010" i="7"/>
  <c r="M2009" i="7"/>
  <c r="M2008" i="7"/>
  <c r="M2007" i="7"/>
  <c r="M2006" i="7"/>
  <c r="M2005" i="7"/>
  <c r="M2004" i="7"/>
  <c r="M2003" i="7"/>
  <c r="M2002" i="7"/>
  <c r="M2001" i="7"/>
  <c r="M2000" i="7"/>
  <c r="M1999" i="7"/>
  <c r="M1998" i="7"/>
  <c r="M1997" i="7"/>
  <c r="M1996" i="7"/>
  <c r="M1995" i="7"/>
  <c r="M1994" i="7"/>
  <c r="M1993" i="7"/>
  <c r="M1992" i="7"/>
  <c r="M1991" i="7"/>
  <c r="M1990" i="7"/>
  <c r="M1989" i="7"/>
  <c r="M1988" i="7"/>
  <c r="M1987" i="7"/>
  <c r="M1986" i="7"/>
  <c r="M1985" i="7"/>
  <c r="M1984" i="7"/>
  <c r="M1983" i="7"/>
  <c r="M1982" i="7"/>
  <c r="M1981" i="7"/>
  <c r="M1980" i="7"/>
  <c r="M1979" i="7"/>
  <c r="M1978" i="7"/>
  <c r="M1977" i="7"/>
  <c r="M1976" i="7"/>
  <c r="M1975" i="7"/>
  <c r="M1974" i="7"/>
  <c r="M1973" i="7"/>
  <c r="M1972" i="7"/>
  <c r="M1971" i="7"/>
  <c r="M1970" i="7"/>
  <c r="M1969" i="7"/>
  <c r="M1968" i="7"/>
  <c r="M1967" i="7"/>
  <c r="M1966" i="7"/>
  <c r="M1965" i="7"/>
  <c r="M1964" i="7"/>
  <c r="M1963" i="7"/>
  <c r="M1962" i="7"/>
  <c r="M1961" i="7"/>
  <c r="M1960" i="7"/>
  <c r="M1959" i="7"/>
  <c r="M1958" i="7"/>
  <c r="M1957" i="7"/>
  <c r="M1956" i="7"/>
  <c r="M1955" i="7"/>
  <c r="M1954" i="7"/>
  <c r="M1953" i="7"/>
  <c r="M1952" i="7"/>
  <c r="M1951" i="7"/>
  <c r="M1950" i="7"/>
  <c r="M1949" i="7"/>
  <c r="M1948" i="7"/>
  <c r="M1947" i="7"/>
  <c r="M1946" i="7"/>
  <c r="M1945" i="7"/>
  <c r="M1944" i="7"/>
  <c r="M1943" i="7"/>
  <c r="M1942" i="7"/>
  <c r="M1941" i="7"/>
  <c r="M1940" i="7"/>
  <c r="M1939" i="7"/>
  <c r="M1938" i="7"/>
  <c r="M1937" i="7"/>
  <c r="M1936" i="7"/>
  <c r="M1935" i="7"/>
  <c r="M1934" i="7"/>
  <c r="M1933" i="7"/>
  <c r="M1932" i="7"/>
  <c r="M1931" i="7"/>
  <c r="M1930" i="7"/>
  <c r="M1929" i="7"/>
  <c r="M1928" i="7"/>
  <c r="M1927" i="7"/>
  <c r="M1926" i="7"/>
  <c r="M1925" i="7"/>
  <c r="M1924" i="7"/>
  <c r="M1923" i="7"/>
  <c r="M1922" i="7"/>
  <c r="M1921" i="7"/>
  <c r="M1920" i="7"/>
  <c r="M1919" i="7"/>
  <c r="M1918" i="7"/>
  <c r="M1917" i="7"/>
  <c r="M1916" i="7"/>
  <c r="M1915" i="7"/>
  <c r="M1914" i="7"/>
  <c r="M1913" i="7"/>
  <c r="M1912" i="7"/>
  <c r="M1911" i="7"/>
  <c r="M1910" i="7"/>
  <c r="M1909" i="7"/>
  <c r="M1908" i="7"/>
  <c r="M1907" i="7"/>
  <c r="M1906" i="7"/>
  <c r="M1905" i="7"/>
  <c r="M1904" i="7"/>
  <c r="M1903" i="7"/>
  <c r="M1902" i="7"/>
  <c r="M1901" i="7"/>
  <c r="M1900" i="7"/>
  <c r="M1899" i="7"/>
  <c r="M1898" i="7"/>
  <c r="M1897" i="7"/>
  <c r="M1896" i="7"/>
  <c r="M1895" i="7"/>
  <c r="M1894" i="7"/>
  <c r="M1893" i="7"/>
  <c r="M1892" i="7"/>
  <c r="M1891" i="7"/>
  <c r="M1890" i="7"/>
  <c r="M1889" i="7"/>
  <c r="M1888" i="7"/>
  <c r="M1887" i="7"/>
  <c r="M1886" i="7"/>
  <c r="M1885" i="7"/>
  <c r="M1884" i="7"/>
  <c r="M1883" i="7"/>
  <c r="M1882" i="7"/>
  <c r="M1881" i="7"/>
  <c r="M1880" i="7"/>
  <c r="M1879" i="7"/>
  <c r="M1878" i="7"/>
  <c r="M1877" i="7"/>
  <c r="M1876" i="7"/>
  <c r="M1875" i="7"/>
  <c r="M1874" i="7"/>
  <c r="M1873" i="7"/>
  <c r="M1872" i="7"/>
  <c r="M1871" i="7"/>
  <c r="M1870" i="7"/>
  <c r="M1869" i="7"/>
  <c r="M1868" i="7"/>
  <c r="M1867" i="7"/>
  <c r="M1866" i="7"/>
  <c r="M1865" i="7"/>
  <c r="M1864" i="7"/>
  <c r="M1863" i="7"/>
  <c r="M1862" i="7"/>
  <c r="M1861" i="7"/>
  <c r="M1860" i="7"/>
  <c r="M1859" i="7"/>
  <c r="M1858" i="7"/>
  <c r="M1857" i="7"/>
  <c r="M1856" i="7"/>
  <c r="M1855" i="7"/>
  <c r="M1854" i="7"/>
  <c r="M1853" i="7"/>
  <c r="M1852" i="7"/>
  <c r="M1851" i="7"/>
  <c r="M1850" i="7"/>
  <c r="M1849" i="7"/>
  <c r="M1848" i="7"/>
  <c r="M1847" i="7"/>
  <c r="M1846" i="7"/>
  <c r="M1845" i="7"/>
  <c r="M1844" i="7"/>
  <c r="M1843" i="7"/>
  <c r="M1842" i="7"/>
  <c r="M1841" i="7"/>
  <c r="M1840" i="7"/>
  <c r="M1839" i="7"/>
  <c r="M1838" i="7"/>
  <c r="M1837" i="7"/>
  <c r="M1836" i="7"/>
  <c r="M1835" i="7"/>
  <c r="M1834" i="7"/>
  <c r="M1833" i="7"/>
  <c r="M1832" i="7"/>
  <c r="M1831" i="7"/>
  <c r="M1830" i="7"/>
  <c r="M1829" i="7"/>
  <c r="M1828" i="7"/>
  <c r="M1827" i="7"/>
  <c r="M1826" i="7"/>
  <c r="M1825" i="7"/>
  <c r="M1824" i="7"/>
  <c r="M1823" i="7"/>
  <c r="M1822" i="7"/>
  <c r="M1821" i="7"/>
  <c r="M1820" i="7"/>
  <c r="M1819" i="7"/>
  <c r="M1818" i="7"/>
  <c r="M1817" i="7"/>
  <c r="M1816" i="7"/>
  <c r="M1815" i="7"/>
  <c r="M1814" i="7"/>
  <c r="M1813" i="7"/>
  <c r="M1812" i="7"/>
  <c r="M1811" i="7"/>
  <c r="M1810" i="7"/>
  <c r="M1809" i="7"/>
  <c r="M1808" i="7"/>
  <c r="M1807" i="7"/>
  <c r="M1806" i="7"/>
  <c r="M1805" i="7"/>
  <c r="M1804" i="7"/>
  <c r="M1803" i="7"/>
  <c r="M1802" i="7"/>
  <c r="M1801" i="7"/>
  <c r="M1800" i="7"/>
  <c r="M1799" i="7"/>
  <c r="M1798" i="7"/>
  <c r="M1797" i="7"/>
  <c r="M1796" i="7"/>
  <c r="M1795" i="7"/>
  <c r="M1794" i="7"/>
  <c r="M1793" i="7"/>
  <c r="M1792" i="7"/>
  <c r="M1791" i="7"/>
  <c r="M1790" i="7"/>
  <c r="M1789" i="7"/>
  <c r="M1788" i="7"/>
  <c r="M1787" i="7"/>
  <c r="M1786" i="7"/>
  <c r="M1785" i="7"/>
  <c r="M1784" i="7"/>
  <c r="M1783" i="7"/>
  <c r="M1782" i="7"/>
  <c r="M1781" i="7"/>
  <c r="M1780" i="7"/>
  <c r="M1779" i="7"/>
  <c r="M1778" i="7"/>
  <c r="M1777" i="7"/>
  <c r="M1776" i="7"/>
  <c r="M1775" i="7"/>
  <c r="M1774" i="7"/>
  <c r="M1773" i="7"/>
  <c r="M1772" i="7"/>
  <c r="M1771" i="7"/>
  <c r="M1770" i="7"/>
  <c r="M1769" i="7"/>
  <c r="M1768" i="7"/>
  <c r="M1767" i="7"/>
  <c r="M1766" i="7"/>
  <c r="M1765" i="7"/>
  <c r="M1764" i="7"/>
  <c r="M1763" i="7"/>
  <c r="M1762" i="7"/>
  <c r="M1761" i="7"/>
  <c r="M1760" i="7"/>
  <c r="M1759" i="7"/>
  <c r="M1758" i="7"/>
  <c r="M1757" i="7"/>
  <c r="M1756" i="7"/>
  <c r="M1755" i="7"/>
  <c r="M1754" i="7"/>
  <c r="M1753" i="7"/>
  <c r="M1752" i="7"/>
  <c r="M1751" i="7"/>
  <c r="M1750" i="7"/>
  <c r="M1749" i="7"/>
  <c r="M1748" i="7"/>
  <c r="M1747" i="7"/>
  <c r="M1746" i="7"/>
  <c r="M1745" i="7"/>
  <c r="M1744" i="7"/>
  <c r="M1743" i="7"/>
  <c r="M1742" i="7"/>
  <c r="M1741" i="7"/>
  <c r="M1740" i="7"/>
  <c r="M1739" i="7"/>
  <c r="M1738" i="7"/>
  <c r="M1737" i="7"/>
  <c r="M1736" i="7"/>
  <c r="M1735" i="7"/>
  <c r="M1734" i="7"/>
  <c r="M1733" i="7"/>
  <c r="M1732" i="7"/>
  <c r="M1731" i="7"/>
  <c r="M1730" i="7"/>
  <c r="M1729" i="7"/>
  <c r="M1728" i="7"/>
  <c r="M1727" i="7"/>
  <c r="M1726" i="7"/>
  <c r="M1725" i="7"/>
  <c r="M1724" i="7"/>
  <c r="M1723" i="7"/>
  <c r="M1722" i="7"/>
  <c r="M1721" i="7"/>
  <c r="M1720" i="7"/>
  <c r="M1719" i="7"/>
  <c r="M1718" i="7"/>
  <c r="M1717" i="7"/>
  <c r="M1716" i="7"/>
  <c r="M1715" i="7"/>
  <c r="M1714" i="7"/>
  <c r="M1713" i="7"/>
  <c r="M1712" i="7"/>
  <c r="M1711" i="7"/>
  <c r="M1710" i="7"/>
  <c r="M1709" i="7"/>
  <c r="M1708" i="7"/>
  <c r="M1707" i="7"/>
  <c r="M1706" i="7"/>
  <c r="M1705" i="7"/>
  <c r="M1704" i="7"/>
  <c r="M1703" i="7"/>
  <c r="M1702" i="7"/>
  <c r="M1701" i="7"/>
  <c r="M1700" i="7"/>
  <c r="M1699" i="7"/>
  <c r="M1698" i="7"/>
  <c r="M1697" i="7"/>
  <c r="M1696" i="7"/>
  <c r="M1695" i="7"/>
  <c r="M1694" i="7"/>
  <c r="M1693" i="7"/>
  <c r="M1692" i="7"/>
  <c r="M1691" i="7"/>
  <c r="M1690" i="7"/>
  <c r="M1689" i="7"/>
  <c r="M1688" i="7"/>
  <c r="M1687" i="7"/>
  <c r="M1686" i="7"/>
  <c r="M1685" i="7"/>
  <c r="M1684" i="7"/>
  <c r="M1683" i="7"/>
  <c r="M1682" i="7"/>
  <c r="M1681" i="7"/>
  <c r="M1680" i="7"/>
  <c r="M1679" i="7"/>
  <c r="M1678" i="7"/>
  <c r="M1677" i="7"/>
  <c r="M1676" i="7"/>
  <c r="M1675" i="7"/>
  <c r="M1674" i="7"/>
  <c r="M1673" i="7"/>
  <c r="M1672" i="7"/>
  <c r="M1671" i="7"/>
  <c r="M1670" i="7"/>
  <c r="M1669" i="7"/>
  <c r="M1668" i="7"/>
  <c r="M1667" i="7"/>
  <c r="M1666" i="7"/>
  <c r="M1665" i="7"/>
  <c r="M1664" i="7"/>
  <c r="M1663" i="7"/>
  <c r="M1662" i="7"/>
  <c r="M1661" i="7"/>
  <c r="M1660" i="7"/>
  <c r="M1659" i="7"/>
  <c r="M1658" i="7"/>
  <c r="M1657" i="7"/>
  <c r="M1656" i="7"/>
  <c r="M1655" i="7"/>
  <c r="M1654" i="7"/>
  <c r="M1653" i="7"/>
  <c r="M1652" i="7"/>
  <c r="M1651" i="7"/>
  <c r="M1650" i="7"/>
  <c r="M1649" i="7"/>
  <c r="M1648" i="7"/>
  <c r="M1647" i="7"/>
  <c r="M1646" i="7"/>
  <c r="M1645" i="7"/>
  <c r="M1644" i="7"/>
  <c r="M1643" i="7"/>
  <c r="M1642" i="7"/>
  <c r="M1641" i="7"/>
  <c r="M1640" i="7"/>
  <c r="M1639" i="7"/>
  <c r="M1638" i="7"/>
  <c r="M1637" i="7"/>
  <c r="M1636" i="7"/>
  <c r="M1635" i="7"/>
  <c r="M1634" i="7"/>
  <c r="M1633" i="7"/>
  <c r="M1632" i="7"/>
  <c r="M1631" i="7"/>
  <c r="M1630" i="7"/>
  <c r="M1629" i="7"/>
  <c r="M1628" i="7"/>
  <c r="M1627" i="7"/>
  <c r="M1626" i="7"/>
  <c r="M1625" i="7"/>
  <c r="M1624" i="7"/>
  <c r="M1623" i="7"/>
  <c r="M1622" i="7"/>
  <c r="M1621" i="7"/>
  <c r="M1620" i="7"/>
  <c r="M1619" i="7"/>
  <c r="M1618" i="7"/>
  <c r="M1617" i="7"/>
  <c r="M1616" i="7"/>
  <c r="M1615" i="7"/>
  <c r="M1614" i="7"/>
  <c r="M1613" i="7"/>
  <c r="M1612" i="7"/>
  <c r="M1611" i="7"/>
  <c r="M1610" i="7"/>
  <c r="M1609" i="7"/>
  <c r="M1608" i="7"/>
  <c r="M1607" i="7"/>
  <c r="M1606" i="7"/>
  <c r="M1605" i="7"/>
  <c r="M1604" i="7"/>
  <c r="M1603" i="7"/>
  <c r="M1602" i="7"/>
  <c r="M1601" i="7"/>
  <c r="M1600" i="7"/>
  <c r="M1599" i="7"/>
  <c r="M1598" i="7"/>
  <c r="M1597" i="7"/>
  <c r="M1596" i="7"/>
  <c r="M1595" i="7"/>
  <c r="M1594" i="7"/>
  <c r="M1593" i="7"/>
  <c r="M1592" i="7"/>
  <c r="M1591" i="7"/>
  <c r="M1590" i="7"/>
  <c r="M1589" i="7"/>
  <c r="M1588" i="7"/>
  <c r="M1587" i="7"/>
  <c r="M1586" i="7"/>
  <c r="M1585" i="7"/>
  <c r="M1584" i="7"/>
  <c r="M1583" i="7"/>
  <c r="M1582" i="7"/>
  <c r="M1581" i="7"/>
  <c r="M1580" i="7"/>
  <c r="M1579" i="7"/>
  <c r="M1578" i="7"/>
  <c r="M1577" i="7"/>
  <c r="M1576" i="7"/>
  <c r="M1575" i="7"/>
  <c r="M1574" i="7"/>
  <c r="M1573" i="7"/>
  <c r="M1572" i="7"/>
  <c r="M1571" i="7"/>
  <c r="M1570" i="7"/>
  <c r="M1569" i="7"/>
  <c r="M1568" i="7"/>
  <c r="M1567" i="7"/>
  <c r="M1566" i="7"/>
  <c r="M1565" i="7"/>
  <c r="M1564" i="7"/>
  <c r="M1563" i="7"/>
  <c r="M1562" i="7"/>
  <c r="M1561" i="7"/>
  <c r="M1560" i="7"/>
  <c r="M1559" i="7"/>
  <c r="M1558" i="7"/>
  <c r="M1557" i="7"/>
  <c r="M1556" i="7"/>
  <c r="M1555" i="7"/>
  <c r="M1554" i="7"/>
  <c r="M1553" i="7"/>
  <c r="M1552" i="7"/>
  <c r="M1551" i="7"/>
  <c r="M1550" i="7"/>
  <c r="M1549" i="7"/>
  <c r="M1548" i="7"/>
  <c r="M1547" i="7"/>
  <c r="M1546" i="7"/>
  <c r="M1545" i="7"/>
  <c r="M1544" i="7"/>
  <c r="M1543" i="7"/>
  <c r="M1542" i="7"/>
  <c r="M1541" i="7"/>
  <c r="M1540" i="7"/>
  <c r="M1539" i="7"/>
  <c r="M1538" i="7"/>
  <c r="M1537" i="7"/>
  <c r="M1536" i="7"/>
  <c r="M1535" i="7"/>
  <c r="M1534" i="7"/>
  <c r="M1533" i="7"/>
  <c r="M1532" i="7"/>
  <c r="M1531" i="7"/>
  <c r="M1530" i="7"/>
  <c r="M1529" i="7"/>
  <c r="M1528" i="7"/>
  <c r="M1527" i="7"/>
  <c r="M1526" i="7"/>
  <c r="M1525" i="7"/>
  <c r="M1524" i="7"/>
  <c r="M1523" i="7"/>
  <c r="M1522" i="7"/>
  <c r="M1521" i="7"/>
  <c r="M1520" i="7"/>
  <c r="M1519" i="7"/>
  <c r="M1518" i="7"/>
  <c r="M1517" i="7"/>
  <c r="M1516" i="7"/>
  <c r="M1515" i="7"/>
  <c r="M1514" i="7"/>
  <c r="M1513" i="7"/>
  <c r="M1512" i="7"/>
  <c r="M1511" i="7"/>
  <c r="M1510" i="7"/>
  <c r="M1509" i="7"/>
  <c r="M1508" i="7"/>
  <c r="M1507" i="7"/>
  <c r="M1506" i="7"/>
  <c r="M1505" i="7"/>
  <c r="M1504" i="7"/>
  <c r="M1503" i="7"/>
  <c r="M1502" i="7"/>
  <c r="M1501" i="7"/>
  <c r="M1500" i="7"/>
  <c r="M1499" i="7"/>
  <c r="M1498" i="7"/>
  <c r="M1497" i="7"/>
  <c r="M1496" i="7"/>
  <c r="M1495" i="7"/>
  <c r="M1494" i="7"/>
  <c r="M1493" i="7"/>
  <c r="M1492" i="7"/>
  <c r="M1491" i="7"/>
  <c r="M1490" i="7"/>
  <c r="M1489" i="7"/>
  <c r="M1488" i="7"/>
  <c r="M1487" i="7"/>
  <c r="M1486" i="7"/>
  <c r="M1485" i="7"/>
  <c r="M1484" i="7"/>
  <c r="M1483" i="7"/>
  <c r="M1482" i="7"/>
  <c r="M1481" i="7"/>
  <c r="M1480" i="7"/>
  <c r="M1479" i="7"/>
  <c r="M1478" i="7"/>
  <c r="M1477" i="7"/>
  <c r="M1476" i="7"/>
  <c r="M1475" i="7"/>
  <c r="M1474" i="7"/>
  <c r="M1473" i="7"/>
  <c r="M1472" i="7"/>
  <c r="M1471" i="7"/>
  <c r="M1470" i="7"/>
  <c r="M1469" i="7"/>
  <c r="M1468" i="7"/>
  <c r="M1467" i="7"/>
  <c r="M1466" i="7"/>
  <c r="M1465" i="7"/>
  <c r="M1464" i="7"/>
  <c r="M1463" i="7"/>
  <c r="M1462" i="7"/>
  <c r="M1461" i="7"/>
  <c r="M1460" i="7"/>
  <c r="M1459" i="7"/>
  <c r="M1458" i="7"/>
  <c r="M1457" i="7"/>
  <c r="M1456" i="7"/>
  <c r="M1455" i="7"/>
  <c r="M1454" i="7"/>
  <c r="M1453" i="7"/>
  <c r="M1452" i="7"/>
  <c r="M1451" i="7"/>
  <c r="M1450" i="7"/>
  <c r="M1449" i="7"/>
  <c r="M1448" i="7"/>
  <c r="M1447" i="7"/>
  <c r="M1446" i="7"/>
  <c r="M1445" i="7"/>
  <c r="M1444" i="7"/>
  <c r="M1443" i="7"/>
  <c r="M1442" i="7"/>
  <c r="M1441" i="7"/>
  <c r="M1440" i="7"/>
  <c r="M1439" i="7"/>
  <c r="M1438" i="7"/>
  <c r="M1437" i="7"/>
  <c r="M1436" i="7"/>
  <c r="M1435" i="7"/>
  <c r="M1434" i="7"/>
  <c r="M1433" i="7"/>
  <c r="M1432" i="7"/>
  <c r="M1431" i="7"/>
  <c r="M1430" i="7"/>
  <c r="M1429" i="7"/>
  <c r="M1428" i="7"/>
  <c r="M1427" i="7"/>
  <c r="M1426" i="7"/>
  <c r="M1425" i="7"/>
  <c r="M1424" i="7"/>
  <c r="M1423" i="7"/>
  <c r="M1422" i="7"/>
  <c r="M1421" i="7"/>
  <c r="M1420" i="7"/>
  <c r="M1419" i="7"/>
  <c r="M1418" i="7"/>
  <c r="M1417" i="7"/>
  <c r="M1416" i="7"/>
  <c r="M1415" i="7"/>
  <c r="M1414" i="7"/>
  <c r="M1413" i="7"/>
  <c r="M1412" i="7"/>
  <c r="M1411" i="7"/>
  <c r="M1410" i="7"/>
  <c r="M1409" i="7"/>
  <c r="M1408" i="7"/>
  <c r="M1407" i="7"/>
  <c r="M1406" i="7"/>
  <c r="M1405" i="7"/>
  <c r="M1404" i="7"/>
  <c r="M1403" i="7"/>
  <c r="M1402" i="7"/>
  <c r="M1401" i="7"/>
  <c r="M1400" i="7"/>
  <c r="M1399" i="7"/>
  <c r="M1398" i="7"/>
  <c r="M1397" i="7"/>
  <c r="M1396" i="7"/>
  <c r="M1395" i="7"/>
  <c r="M1394" i="7"/>
  <c r="M1393" i="7"/>
  <c r="M1392" i="7"/>
  <c r="M1391" i="7"/>
  <c r="M1390" i="7"/>
  <c r="M1389" i="7"/>
  <c r="M1388" i="7"/>
  <c r="M1387" i="7"/>
  <c r="M1386" i="7"/>
  <c r="M1385" i="7"/>
  <c r="M1384" i="7"/>
  <c r="M1383" i="7"/>
  <c r="M1382" i="7"/>
  <c r="M1381" i="7"/>
  <c r="M1380" i="7"/>
  <c r="M1379" i="7"/>
  <c r="M1378" i="7"/>
  <c r="M1377" i="7"/>
  <c r="M1376" i="7"/>
  <c r="M1375" i="7"/>
  <c r="M1374" i="7"/>
  <c r="M1373" i="7"/>
  <c r="M1372" i="7"/>
  <c r="M1371" i="7"/>
  <c r="M1370" i="7"/>
  <c r="M1369" i="7"/>
  <c r="M1368" i="7"/>
  <c r="M1367" i="7"/>
  <c r="M1366" i="7"/>
  <c r="M1365" i="7"/>
  <c r="M1364" i="7"/>
  <c r="M1363" i="7"/>
  <c r="M1362" i="7"/>
  <c r="M1361" i="7"/>
  <c r="M1360" i="7"/>
  <c r="M1359" i="7"/>
  <c r="M1358" i="7"/>
  <c r="M1357" i="7"/>
  <c r="M1356" i="7"/>
  <c r="M1355" i="7"/>
  <c r="M1354" i="7"/>
  <c r="M1353" i="7"/>
  <c r="M1352" i="7"/>
  <c r="M1351" i="7"/>
  <c r="M1350" i="7"/>
  <c r="M1349" i="7"/>
  <c r="M1348" i="7"/>
  <c r="M1347" i="7"/>
  <c r="M1346" i="7"/>
  <c r="M1345" i="7"/>
  <c r="M1344" i="7"/>
  <c r="M1343" i="7"/>
  <c r="M1342" i="7"/>
  <c r="M1341" i="7"/>
  <c r="M1340" i="7"/>
  <c r="M1339" i="7"/>
  <c r="M1338" i="7"/>
  <c r="M1337" i="7"/>
  <c r="M1336" i="7"/>
  <c r="M1335" i="7"/>
  <c r="M1334" i="7"/>
  <c r="M1333" i="7"/>
  <c r="M1332" i="7"/>
  <c r="M1331" i="7"/>
  <c r="M1330" i="7"/>
  <c r="M1329" i="7"/>
  <c r="M1328" i="7"/>
  <c r="M1327" i="7"/>
  <c r="M1326" i="7"/>
  <c r="M1325" i="7"/>
  <c r="M1324" i="7"/>
  <c r="M1323" i="7"/>
  <c r="M1322" i="7"/>
  <c r="M1321" i="7"/>
  <c r="M1320" i="7"/>
  <c r="M1319" i="7"/>
  <c r="M1318" i="7"/>
  <c r="M1317" i="7"/>
  <c r="M1316" i="7"/>
  <c r="M1315" i="7"/>
  <c r="M1314" i="7"/>
  <c r="M1313" i="7"/>
  <c r="M1312" i="7"/>
  <c r="M1311" i="7"/>
  <c r="M1310" i="7"/>
  <c r="M1309" i="7"/>
  <c r="M1308" i="7"/>
  <c r="M1307" i="7"/>
  <c r="M1306" i="7"/>
  <c r="M1305" i="7"/>
  <c r="M1304" i="7"/>
  <c r="M1303" i="7"/>
  <c r="M1302" i="7"/>
  <c r="M1301" i="7"/>
  <c r="M1300" i="7"/>
  <c r="M1299" i="7"/>
  <c r="M1298" i="7"/>
  <c r="M1297" i="7"/>
  <c r="M1296" i="7"/>
  <c r="M1295" i="7"/>
  <c r="M1294" i="7"/>
  <c r="M1293" i="7"/>
  <c r="M1292" i="7"/>
  <c r="M1291" i="7"/>
  <c r="M1290" i="7"/>
  <c r="M1289" i="7"/>
  <c r="M1288" i="7"/>
  <c r="M1287" i="7"/>
  <c r="M1286" i="7"/>
  <c r="M1285" i="7"/>
  <c r="M1284" i="7"/>
  <c r="M1283" i="7"/>
  <c r="M1282" i="7"/>
  <c r="M1281" i="7"/>
  <c r="M1280" i="7"/>
  <c r="M1279" i="7"/>
  <c r="M1278" i="7"/>
  <c r="M1277" i="7"/>
  <c r="M1276" i="7"/>
  <c r="M1275" i="7"/>
  <c r="M1274" i="7"/>
  <c r="M1273" i="7"/>
  <c r="M1272" i="7"/>
  <c r="M1271" i="7"/>
  <c r="M1270" i="7"/>
  <c r="M1269" i="7"/>
  <c r="M1268" i="7"/>
  <c r="M1267" i="7"/>
  <c r="M1266" i="7"/>
  <c r="M1265" i="7"/>
  <c r="M1264" i="7"/>
  <c r="M1263" i="7"/>
  <c r="M1262" i="7"/>
  <c r="M1261" i="7"/>
  <c r="M1260" i="7"/>
  <c r="M1259" i="7"/>
  <c r="M1258" i="7"/>
  <c r="M1257" i="7"/>
  <c r="M1256" i="7"/>
  <c r="M1255" i="7"/>
  <c r="M1254" i="7"/>
  <c r="M1253" i="7"/>
  <c r="M1252" i="7"/>
  <c r="M1251" i="7"/>
  <c r="M1250" i="7"/>
  <c r="M1249" i="7"/>
  <c r="M1248" i="7"/>
  <c r="M1247" i="7"/>
  <c r="M1246" i="7"/>
  <c r="M1245" i="7"/>
  <c r="M1244" i="7"/>
  <c r="M1243" i="7"/>
  <c r="M1242" i="7"/>
  <c r="M1241" i="7"/>
  <c r="M1240" i="7"/>
  <c r="M1239" i="7"/>
  <c r="M1238" i="7"/>
  <c r="M1237" i="7"/>
  <c r="M1236" i="7"/>
  <c r="M1235" i="7"/>
  <c r="M1234" i="7"/>
  <c r="M1233" i="7"/>
  <c r="M1232" i="7"/>
  <c r="M1231" i="7"/>
  <c r="M1230" i="7"/>
  <c r="M1229" i="7"/>
  <c r="M1228" i="7"/>
  <c r="M1227" i="7"/>
  <c r="M1226" i="7"/>
  <c r="M1225" i="7"/>
  <c r="M1224" i="7"/>
  <c r="M1223" i="7"/>
  <c r="M1222" i="7"/>
  <c r="M1221" i="7"/>
  <c r="M1220" i="7"/>
  <c r="M1219" i="7"/>
  <c r="M1218" i="7"/>
  <c r="M1217" i="7"/>
  <c r="M1216" i="7"/>
  <c r="M1215" i="7"/>
  <c r="M1214" i="7"/>
  <c r="M1213" i="7"/>
  <c r="M1212" i="7"/>
  <c r="M1211" i="7"/>
  <c r="M1210" i="7"/>
  <c r="M1209" i="7"/>
  <c r="M1208" i="7"/>
  <c r="M1207" i="7"/>
  <c r="M1206" i="7"/>
  <c r="M1205" i="7"/>
  <c r="M1204" i="7"/>
  <c r="M1203" i="7"/>
  <c r="M1202" i="7"/>
  <c r="M1201" i="7"/>
  <c r="M1200" i="7"/>
  <c r="M1199" i="7"/>
  <c r="M1198" i="7"/>
  <c r="M1197" i="7"/>
  <c r="M1196" i="7"/>
  <c r="M1195" i="7"/>
  <c r="M1194" i="7"/>
  <c r="M1193" i="7"/>
  <c r="M1192" i="7"/>
  <c r="M1191" i="7"/>
  <c r="M1190" i="7"/>
  <c r="M1189" i="7"/>
  <c r="M1188" i="7"/>
  <c r="M1187" i="7"/>
  <c r="M1186" i="7"/>
  <c r="M1185" i="7"/>
  <c r="M1184" i="7"/>
  <c r="M1183" i="7"/>
  <c r="M1182" i="7"/>
  <c r="M1181" i="7"/>
  <c r="M1180" i="7"/>
  <c r="M1179" i="7"/>
  <c r="M1178" i="7"/>
  <c r="M1177" i="7"/>
  <c r="M1176" i="7"/>
  <c r="M1175" i="7"/>
  <c r="M1174" i="7"/>
  <c r="M1173" i="7"/>
  <c r="M1172" i="7"/>
  <c r="M1171" i="7"/>
  <c r="M1170" i="7"/>
  <c r="M1169" i="7"/>
  <c r="M1168" i="7"/>
  <c r="M1167" i="7"/>
  <c r="M1166" i="7"/>
  <c r="M1165" i="7"/>
  <c r="M1164" i="7"/>
  <c r="M1163" i="7"/>
  <c r="M1162" i="7"/>
  <c r="M1161" i="7"/>
  <c r="M1160" i="7"/>
  <c r="M1159" i="7"/>
  <c r="M1158" i="7"/>
  <c r="M1157" i="7"/>
  <c r="M1156" i="7"/>
  <c r="M1155" i="7"/>
  <c r="M1154" i="7"/>
  <c r="M1153" i="7"/>
  <c r="M1152" i="7"/>
  <c r="M1151" i="7"/>
  <c r="M1150" i="7"/>
  <c r="M1149" i="7"/>
  <c r="M1148" i="7"/>
  <c r="M1147" i="7"/>
  <c r="M1146" i="7"/>
  <c r="M1145" i="7"/>
  <c r="M1144" i="7"/>
  <c r="M1143" i="7"/>
  <c r="M1142" i="7"/>
  <c r="M1141" i="7"/>
  <c r="M1140" i="7"/>
  <c r="M1139" i="7"/>
  <c r="M1138" i="7"/>
  <c r="M1137" i="7"/>
  <c r="M1136" i="7"/>
  <c r="M1135" i="7"/>
  <c r="M1134" i="7"/>
  <c r="M1133" i="7"/>
  <c r="M1132" i="7"/>
  <c r="M1131" i="7"/>
  <c r="M1130" i="7"/>
  <c r="M1129" i="7"/>
  <c r="M1128" i="7"/>
  <c r="M1127" i="7"/>
  <c r="M1126" i="7"/>
  <c r="M1125" i="7"/>
  <c r="M1124" i="7"/>
  <c r="M1123" i="7"/>
  <c r="M1122" i="7"/>
  <c r="M1121" i="7"/>
  <c r="M1120" i="7"/>
  <c r="M1119" i="7"/>
  <c r="M1118" i="7"/>
  <c r="M1117" i="7"/>
  <c r="M1116" i="7"/>
  <c r="M1115" i="7"/>
  <c r="M1114" i="7"/>
  <c r="M1113" i="7"/>
  <c r="M1112" i="7"/>
  <c r="M1111" i="7"/>
  <c r="M1110" i="7"/>
  <c r="M1109" i="7"/>
  <c r="M1108" i="7"/>
  <c r="M1107" i="7"/>
  <c r="M1106" i="7"/>
  <c r="M1105" i="7"/>
  <c r="M1104" i="7"/>
  <c r="M1103" i="7"/>
  <c r="M1102" i="7"/>
  <c r="M1101" i="7"/>
  <c r="M1100" i="7"/>
  <c r="M1099" i="7"/>
  <c r="M1098" i="7"/>
  <c r="M1097" i="7"/>
  <c r="M1096" i="7"/>
  <c r="M1095" i="7"/>
  <c r="M1094" i="7"/>
  <c r="M1093" i="7"/>
  <c r="M1092" i="7"/>
  <c r="M1091" i="7"/>
  <c r="M1090" i="7"/>
  <c r="M1089" i="7"/>
  <c r="M1088" i="7"/>
  <c r="M1087" i="7"/>
  <c r="M1086" i="7"/>
  <c r="M1085" i="7"/>
  <c r="M1084" i="7"/>
  <c r="M1083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063" i="7"/>
  <c r="M1062" i="7"/>
  <c r="M1061" i="7"/>
  <c r="M1060" i="7"/>
  <c r="M1059" i="7"/>
  <c r="M1058" i="7"/>
  <c r="M1057" i="7"/>
  <c r="M1056" i="7"/>
  <c r="M1055" i="7"/>
  <c r="M1054" i="7"/>
  <c r="M1053" i="7"/>
  <c r="M1052" i="7"/>
  <c r="M1051" i="7"/>
  <c r="M1050" i="7"/>
  <c r="M1049" i="7"/>
  <c r="M1048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L5856" i="7"/>
  <c r="L5855" i="7"/>
  <c r="L5854" i="7"/>
  <c r="L5853" i="7"/>
  <c r="L5852" i="7"/>
  <c r="L5851" i="7"/>
  <c r="L5850" i="7"/>
  <c r="L5849" i="7"/>
  <c r="L5848" i="7"/>
  <c r="L5847" i="7"/>
  <c r="L5846" i="7"/>
  <c r="L5845" i="7"/>
  <c r="L5844" i="7"/>
  <c r="L5843" i="7"/>
  <c r="L5842" i="7"/>
  <c r="L5841" i="7"/>
  <c r="L5840" i="7"/>
  <c r="L5839" i="7"/>
  <c r="L5838" i="7"/>
  <c r="L5837" i="7"/>
  <c r="L5836" i="7"/>
  <c r="L5835" i="7"/>
  <c r="L5834" i="7"/>
  <c r="L5833" i="7"/>
  <c r="L5832" i="7"/>
  <c r="L5831" i="7"/>
  <c r="L5830" i="7"/>
  <c r="L5829" i="7"/>
  <c r="L5828" i="7"/>
  <c r="L5827" i="7"/>
  <c r="L5826" i="7"/>
  <c r="L5825" i="7"/>
  <c r="L5824" i="7"/>
  <c r="L5823" i="7"/>
  <c r="L5822" i="7"/>
  <c r="L5821" i="7"/>
  <c r="L5820" i="7"/>
  <c r="L5819" i="7"/>
  <c r="L5818" i="7"/>
  <c r="L5817" i="7"/>
  <c r="L5816" i="7"/>
  <c r="L5815" i="7"/>
  <c r="L5814" i="7"/>
  <c r="L5813" i="7"/>
  <c r="L5812" i="7"/>
  <c r="L5811" i="7"/>
  <c r="L5810" i="7"/>
  <c r="L5809" i="7"/>
  <c r="L5808" i="7"/>
  <c r="L5807" i="7"/>
  <c r="L5806" i="7"/>
  <c r="L5805" i="7"/>
  <c r="L5804" i="7"/>
  <c r="L5803" i="7"/>
  <c r="L5802" i="7"/>
  <c r="L5801" i="7"/>
  <c r="L5800" i="7"/>
  <c r="L5799" i="7"/>
  <c r="L5798" i="7"/>
  <c r="L5797" i="7"/>
  <c r="L5796" i="7"/>
  <c r="L5795" i="7"/>
  <c r="L5794" i="7"/>
  <c r="L5793" i="7"/>
  <c r="L5792" i="7"/>
  <c r="L5791" i="7"/>
  <c r="L5790" i="7"/>
  <c r="L5789" i="7"/>
  <c r="L5788" i="7"/>
  <c r="L5787" i="7"/>
  <c r="L5786" i="7"/>
  <c r="L5785" i="7"/>
  <c r="L5784" i="7"/>
  <c r="L5783" i="7"/>
  <c r="L5782" i="7"/>
  <c r="L5781" i="7"/>
  <c r="L5780" i="7"/>
  <c r="L5779" i="7"/>
  <c r="L5778" i="7"/>
  <c r="L5777" i="7"/>
  <c r="L5776" i="7"/>
  <c r="L5775" i="7"/>
  <c r="L5774" i="7"/>
  <c r="L5773" i="7"/>
  <c r="L5772" i="7"/>
  <c r="L5771" i="7"/>
  <c r="L5770" i="7"/>
  <c r="L5769" i="7"/>
  <c r="L5768" i="7"/>
  <c r="L5767" i="7"/>
  <c r="L5766" i="7"/>
  <c r="L5765" i="7"/>
  <c r="L5764" i="7"/>
  <c r="L5763" i="7"/>
  <c r="L5762" i="7"/>
  <c r="L5761" i="7"/>
  <c r="L5760" i="7"/>
  <c r="L5759" i="7"/>
  <c r="L5758" i="7"/>
  <c r="L5757" i="7"/>
  <c r="L5756" i="7"/>
  <c r="L5755" i="7"/>
  <c r="L5754" i="7"/>
  <c r="L5753" i="7"/>
  <c r="L5752" i="7"/>
  <c r="L5751" i="7"/>
  <c r="L5750" i="7"/>
  <c r="L5749" i="7"/>
  <c r="L5748" i="7"/>
  <c r="L5747" i="7"/>
  <c r="L5746" i="7"/>
  <c r="L5745" i="7"/>
  <c r="L5744" i="7"/>
  <c r="L5743" i="7"/>
  <c r="L5742" i="7"/>
  <c r="L5741" i="7"/>
  <c r="L5740" i="7"/>
  <c r="L5739" i="7"/>
  <c r="L5738" i="7"/>
  <c r="L5737" i="7"/>
  <c r="L5736" i="7"/>
  <c r="L5735" i="7"/>
  <c r="L5734" i="7"/>
  <c r="L5733" i="7"/>
  <c r="L5732" i="7"/>
  <c r="L5731" i="7"/>
  <c r="L5730" i="7"/>
  <c r="L5729" i="7"/>
  <c r="L5728" i="7"/>
  <c r="L5727" i="7"/>
  <c r="L5726" i="7"/>
  <c r="L5725" i="7"/>
  <c r="L5724" i="7"/>
  <c r="L5723" i="7"/>
  <c r="L5722" i="7"/>
  <c r="L5721" i="7"/>
  <c r="L5720" i="7"/>
  <c r="L5719" i="7"/>
  <c r="L5718" i="7"/>
  <c r="L5717" i="7"/>
  <c r="L5716" i="7"/>
  <c r="L5715" i="7"/>
  <c r="L5714" i="7"/>
  <c r="L5713" i="7"/>
  <c r="L5712" i="7"/>
  <c r="L5711" i="7"/>
  <c r="L5710" i="7"/>
  <c r="L5709" i="7"/>
  <c r="L5708" i="7"/>
  <c r="L5707" i="7"/>
  <c r="L5706" i="7"/>
  <c r="L5705" i="7"/>
  <c r="L5704" i="7"/>
  <c r="L5703" i="7"/>
  <c r="L5702" i="7"/>
  <c r="L5701" i="7"/>
  <c r="L5700" i="7"/>
  <c r="L5699" i="7"/>
  <c r="L5698" i="7"/>
  <c r="L5697" i="7"/>
  <c r="L5696" i="7"/>
  <c r="L5695" i="7"/>
  <c r="L5694" i="7"/>
  <c r="L5693" i="7"/>
  <c r="L5692" i="7"/>
  <c r="L5691" i="7"/>
  <c r="L5690" i="7"/>
  <c r="L5689" i="7"/>
  <c r="L5688" i="7"/>
  <c r="L5687" i="7"/>
  <c r="L5686" i="7"/>
  <c r="L5685" i="7"/>
  <c r="L5684" i="7"/>
  <c r="L5683" i="7"/>
  <c r="L5682" i="7"/>
  <c r="L5681" i="7"/>
  <c r="L5680" i="7"/>
  <c r="L5679" i="7"/>
  <c r="L5678" i="7"/>
  <c r="L5677" i="7"/>
  <c r="L5676" i="7"/>
  <c r="L5675" i="7"/>
  <c r="L5674" i="7"/>
  <c r="L5673" i="7"/>
  <c r="L5672" i="7"/>
  <c r="L5671" i="7"/>
  <c r="L5670" i="7"/>
  <c r="L5669" i="7"/>
  <c r="L5668" i="7"/>
  <c r="L5667" i="7"/>
  <c r="L5666" i="7"/>
  <c r="L5665" i="7"/>
  <c r="L5664" i="7"/>
  <c r="L5663" i="7"/>
  <c r="L5662" i="7"/>
  <c r="L5661" i="7"/>
  <c r="L5660" i="7"/>
  <c r="L5659" i="7"/>
  <c r="L5658" i="7"/>
  <c r="L5657" i="7"/>
  <c r="L5656" i="7"/>
  <c r="L5655" i="7"/>
  <c r="L5654" i="7"/>
  <c r="L5653" i="7"/>
  <c r="L5652" i="7"/>
  <c r="L5651" i="7"/>
  <c r="L5650" i="7"/>
  <c r="L5649" i="7"/>
  <c r="L5648" i="7"/>
  <c r="L5647" i="7"/>
  <c r="L5646" i="7"/>
  <c r="L5645" i="7"/>
  <c r="L5644" i="7"/>
  <c r="L5643" i="7"/>
  <c r="L5642" i="7"/>
  <c r="L5641" i="7"/>
  <c r="L5640" i="7"/>
  <c r="L5639" i="7"/>
  <c r="L5638" i="7"/>
  <c r="L5637" i="7"/>
  <c r="L5636" i="7"/>
  <c r="L5635" i="7"/>
  <c r="L5634" i="7"/>
  <c r="L5633" i="7"/>
  <c r="L5632" i="7"/>
  <c r="L5631" i="7"/>
  <c r="L5630" i="7"/>
  <c r="L5629" i="7"/>
  <c r="L5628" i="7"/>
  <c r="L5627" i="7"/>
  <c r="L5626" i="7"/>
  <c r="L5625" i="7"/>
  <c r="L5624" i="7"/>
  <c r="L5623" i="7"/>
  <c r="L5622" i="7"/>
  <c r="L5621" i="7"/>
  <c r="L5620" i="7"/>
  <c r="L5619" i="7"/>
  <c r="L5618" i="7"/>
  <c r="L5617" i="7"/>
  <c r="L5616" i="7"/>
  <c r="L5615" i="7"/>
  <c r="L5614" i="7"/>
  <c r="L5613" i="7"/>
  <c r="L5612" i="7"/>
  <c r="L5611" i="7"/>
  <c r="L5610" i="7"/>
  <c r="L5609" i="7"/>
  <c r="L5608" i="7"/>
  <c r="L5607" i="7"/>
  <c r="L5606" i="7"/>
  <c r="L5605" i="7"/>
  <c r="L5604" i="7"/>
  <c r="L5603" i="7"/>
  <c r="L5602" i="7"/>
  <c r="L5601" i="7"/>
  <c r="L5600" i="7"/>
  <c r="L5599" i="7"/>
  <c r="L5598" i="7"/>
  <c r="L5597" i="7"/>
  <c r="L5596" i="7"/>
  <c r="L5595" i="7"/>
  <c r="L5594" i="7"/>
  <c r="L5593" i="7"/>
  <c r="L5592" i="7"/>
  <c r="L5591" i="7"/>
  <c r="L5590" i="7"/>
  <c r="L5589" i="7"/>
  <c r="L5588" i="7"/>
  <c r="L5587" i="7"/>
  <c r="L5586" i="7"/>
  <c r="L5585" i="7"/>
  <c r="L5584" i="7"/>
  <c r="L5583" i="7"/>
  <c r="L5582" i="7"/>
  <c r="L5581" i="7"/>
  <c r="L5580" i="7"/>
  <c r="L5579" i="7"/>
  <c r="L5578" i="7"/>
  <c r="L5577" i="7"/>
  <c r="L5576" i="7"/>
  <c r="L5575" i="7"/>
  <c r="L5574" i="7"/>
  <c r="L5573" i="7"/>
  <c r="L5572" i="7"/>
  <c r="L5571" i="7"/>
  <c r="L5570" i="7"/>
  <c r="L5569" i="7"/>
  <c r="L5568" i="7"/>
  <c r="L5567" i="7"/>
  <c r="L5566" i="7"/>
  <c r="L5565" i="7"/>
  <c r="L5564" i="7"/>
  <c r="L5563" i="7"/>
  <c r="L5562" i="7"/>
  <c r="L5561" i="7"/>
  <c r="L5560" i="7"/>
  <c r="L5559" i="7"/>
  <c r="L5558" i="7"/>
  <c r="L5557" i="7"/>
  <c r="L5556" i="7"/>
  <c r="L5555" i="7"/>
  <c r="L5554" i="7"/>
  <c r="L5553" i="7"/>
  <c r="L5552" i="7"/>
  <c r="L5551" i="7"/>
  <c r="L5550" i="7"/>
  <c r="L5549" i="7"/>
  <c r="L5548" i="7"/>
  <c r="L5547" i="7"/>
  <c r="L5546" i="7"/>
  <c r="L5545" i="7"/>
  <c r="L5544" i="7"/>
  <c r="L5543" i="7"/>
  <c r="L5542" i="7"/>
  <c r="L5541" i="7"/>
  <c r="L5540" i="7"/>
  <c r="L5539" i="7"/>
  <c r="L5538" i="7"/>
  <c r="L5537" i="7"/>
  <c r="L5536" i="7"/>
  <c r="L5535" i="7"/>
  <c r="L5534" i="7"/>
  <c r="L5533" i="7"/>
  <c r="L5532" i="7"/>
  <c r="L5531" i="7"/>
  <c r="L5530" i="7"/>
  <c r="L5529" i="7"/>
  <c r="L5528" i="7"/>
  <c r="L5527" i="7"/>
  <c r="L5526" i="7"/>
  <c r="L5525" i="7"/>
  <c r="L5524" i="7"/>
  <c r="L5523" i="7"/>
  <c r="L5522" i="7"/>
  <c r="L5521" i="7"/>
  <c r="L5520" i="7"/>
  <c r="L5519" i="7"/>
  <c r="L5518" i="7"/>
  <c r="L5517" i="7"/>
  <c r="L5516" i="7"/>
  <c r="L5515" i="7"/>
  <c r="L5514" i="7"/>
  <c r="L5513" i="7"/>
  <c r="L5512" i="7"/>
  <c r="L5511" i="7"/>
  <c r="L5510" i="7"/>
  <c r="L5509" i="7"/>
  <c r="L5508" i="7"/>
  <c r="L5507" i="7"/>
  <c r="L5506" i="7"/>
  <c r="L5505" i="7"/>
  <c r="L5504" i="7"/>
  <c r="L5503" i="7"/>
  <c r="L5502" i="7"/>
  <c r="L5501" i="7"/>
  <c r="L5500" i="7"/>
  <c r="L5499" i="7"/>
  <c r="L5498" i="7"/>
  <c r="L5497" i="7"/>
  <c r="L5496" i="7"/>
  <c r="L5495" i="7"/>
  <c r="L5494" i="7"/>
  <c r="L5493" i="7"/>
  <c r="L5492" i="7"/>
  <c r="L5491" i="7"/>
  <c r="L5490" i="7"/>
  <c r="L5489" i="7"/>
  <c r="L5488" i="7"/>
  <c r="L5487" i="7"/>
  <c r="L5486" i="7"/>
  <c r="L5485" i="7"/>
  <c r="L5484" i="7"/>
  <c r="L5483" i="7"/>
  <c r="L5482" i="7"/>
  <c r="L5481" i="7"/>
  <c r="L5480" i="7"/>
  <c r="L5479" i="7"/>
  <c r="L5478" i="7"/>
  <c r="L5477" i="7"/>
  <c r="L5476" i="7"/>
  <c r="L5475" i="7"/>
  <c r="L5474" i="7"/>
  <c r="L5473" i="7"/>
  <c r="L5472" i="7"/>
  <c r="L5471" i="7"/>
  <c r="L5470" i="7"/>
  <c r="L5469" i="7"/>
  <c r="L5468" i="7"/>
  <c r="L5467" i="7"/>
  <c r="L5466" i="7"/>
  <c r="L5465" i="7"/>
  <c r="L5464" i="7"/>
  <c r="L5463" i="7"/>
  <c r="L5462" i="7"/>
  <c r="L5461" i="7"/>
  <c r="L5460" i="7"/>
  <c r="L5459" i="7"/>
  <c r="L5458" i="7"/>
  <c r="L5457" i="7"/>
  <c r="L5456" i="7"/>
  <c r="L5455" i="7"/>
  <c r="L5454" i="7"/>
  <c r="L5453" i="7"/>
  <c r="L5452" i="7"/>
  <c r="L5451" i="7"/>
  <c r="L5450" i="7"/>
  <c r="L5449" i="7"/>
  <c r="L5448" i="7"/>
  <c r="L5447" i="7"/>
  <c r="L5446" i="7"/>
  <c r="L5445" i="7"/>
  <c r="L5444" i="7"/>
  <c r="L5443" i="7"/>
  <c r="L5442" i="7"/>
  <c r="L5441" i="7"/>
  <c r="L5440" i="7"/>
  <c r="L5439" i="7"/>
  <c r="L5438" i="7"/>
  <c r="L5437" i="7"/>
  <c r="L5436" i="7"/>
  <c r="L5435" i="7"/>
  <c r="L5434" i="7"/>
  <c r="L5433" i="7"/>
  <c r="L5432" i="7"/>
  <c r="L5431" i="7"/>
  <c r="L5430" i="7"/>
  <c r="L5429" i="7"/>
  <c r="L5428" i="7"/>
  <c r="L5427" i="7"/>
  <c r="L5426" i="7"/>
  <c r="L5425" i="7"/>
  <c r="L5424" i="7"/>
  <c r="L5423" i="7"/>
  <c r="L5422" i="7"/>
  <c r="L5421" i="7"/>
  <c r="L5420" i="7"/>
  <c r="L5419" i="7"/>
  <c r="L5418" i="7"/>
  <c r="L5417" i="7"/>
  <c r="L5416" i="7"/>
  <c r="L5415" i="7"/>
  <c r="L5414" i="7"/>
  <c r="L5413" i="7"/>
  <c r="L5412" i="7"/>
  <c r="L5411" i="7"/>
  <c r="L5410" i="7"/>
  <c r="L5409" i="7"/>
  <c r="L5408" i="7"/>
  <c r="L5407" i="7"/>
  <c r="L5406" i="7"/>
  <c r="L5405" i="7"/>
  <c r="L5404" i="7"/>
  <c r="L5403" i="7"/>
  <c r="L5402" i="7"/>
  <c r="L5401" i="7"/>
  <c r="L5400" i="7"/>
  <c r="L5399" i="7"/>
  <c r="L5398" i="7"/>
  <c r="L5397" i="7"/>
  <c r="L5396" i="7"/>
  <c r="L5395" i="7"/>
  <c r="L5394" i="7"/>
  <c r="L5393" i="7"/>
  <c r="L5392" i="7"/>
  <c r="L5391" i="7"/>
  <c r="L5390" i="7"/>
  <c r="L5389" i="7"/>
  <c r="L5388" i="7"/>
  <c r="L5387" i="7"/>
  <c r="L5386" i="7"/>
  <c r="L5385" i="7"/>
  <c r="L5384" i="7"/>
  <c r="L5383" i="7"/>
  <c r="L5382" i="7"/>
  <c r="L5381" i="7"/>
  <c r="L5380" i="7"/>
  <c r="L5379" i="7"/>
  <c r="L5378" i="7"/>
  <c r="L5377" i="7"/>
  <c r="L5376" i="7"/>
  <c r="L5375" i="7"/>
  <c r="L5374" i="7"/>
  <c r="L5373" i="7"/>
  <c r="L5372" i="7"/>
  <c r="L5371" i="7"/>
  <c r="L5370" i="7"/>
  <c r="L5369" i="7"/>
  <c r="L5368" i="7"/>
  <c r="L5367" i="7"/>
  <c r="L5366" i="7"/>
  <c r="L5365" i="7"/>
  <c r="L5364" i="7"/>
  <c r="L5363" i="7"/>
  <c r="L5362" i="7"/>
  <c r="L5361" i="7"/>
  <c r="L5360" i="7"/>
  <c r="L5359" i="7"/>
  <c r="L5358" i="7"/>
  <c r="L5357" i="7"/>
  <c r="L5356" i="7"/>
  <c r="L5355" i="7"/>
  <c r="L5354" i="7"/>
  <c r="L5353" i="7"/>
  <c r="L5352" i="7"/>
  <c r="L5351" i="7"/>
  <c r="L5350" i="7"/>
  <c r="L5349" i="7"/>
  <c r="L5348" i="7"/>
  <c r="L5347" i="7"/>
  <c r="L5346" i="7"/>
  <c r="L5345" i="7"/>
  <c r="L5344" i="7"/>
  <c r="L5343" i="7"/>
  <c r="L5342" i="7"/>
  <c r="L5341" i="7"/>
  <c r="L5340" i="7"/>
  <c r="L5339" i="7"/>
  <c r="L5338" i="7"/>
  <c r="L5337" i="7"/>
  <c r="L5336" i="7"/>
  <c r="L5335" i="7"/>
  <c r="L5334" i="7"/>
  <c r="L5333" i="7"/>
  <c r="L5332" i="7"/>
  <c r="L5331" i="7"/>
  <c r="L5330" i="7"/>
  <c r="L5329" i="7"/>
  <c r="L5328" i="7"/>
  <c r="L5327" i="7"/>
  <c r="L5326" i="7"/>
  <c r="L5325" i="7"/>
  <c r="L5324" i="7"/>
  <c r="L5323" i="7"/>
  <c r="L5322" i="7"/>
  <c r="L5321" i="7"/>
  <c r="L5320" i="7"/>
  <c r="L5319" i="7"/>
  <c r="L5318" i="7"/>
  <c r="L5317" i="7"/>
  <c r="L5316" i="7"/>
  <c r="L5315" i="7"/>
  <c r="L5314" i="7"/>
  <c r="L5313" i="7"/>
  <c r="L5312" i="7"/>
  <c r="L5311" i="7"/>
  <c r="L5310" i="7"/>
  <c r="L5309" i="7"/>
  <c r="L5308" i="7"/>
  <c r="L5307" i="7"/>
  <c r="L5306" i="7"/>
  <c r="L5305" i="7"/>
  <c r="L5304" i="7"/>
  <c r="L5303" i="7"/>
  <c r="L5302" i="7"/>
  <c r="L5301" i="7"/>
  <c r="L5300" i="7"/>
  <c r="L5299" i="7"/>
  <c r="L5298" i="7"/>
  <c r="L5297" i="7"/>
  <c r="L5296" i="7"/>
  <c r="L5295" i="7"/>
  <c r="L5294" i="7"/>
  <c r="L5293" i="7"/>
  <c r="L5292" i="7"/>
  <c r="L5291" i="7"/>
  <c r="L5290" i="7"/>
  <c r="L5289" i="7"/>
  <c r="L5288" i="7"/>
  <c r="L5287" i="7"/>
  <c r="L5286" i="7"/>
  <c r="L5285" i="7"/>
  <c r="L5284" i="7"/>
  <c r="L5283" i="7"/>
  <c r="L5282" i="7"/>
  <c r="L5281" i="7"/>
  <c r="L5280" i="7"/>
  <c r="L5279" i="7"/>
  <c r="L5278" i="7"/>
  <c r="L5277" i="7"/>
  <c r="L5276" i="7"/>
  <c r="L5275" i="7"/>
  <c r="L5274" i="7"/>
  <c r="L5273" i="7"/>
  <c r="L5272" i="7"/>
  <c r="L5271" i="7"/>
  <c r="L5270" i="7"/>
  <c r="L5269" i="7"/>
  <c r="L5268" i="7"/>
  <c r="L5267" i="7"/>
  <c r="L5266" i="7"/>
  <c r="L5265" i="7"/>
  <c r="L5264" i="7"/>
  <c r="L5263" i="7"/>
  <c r="L5262" i="7"/>
  <c r="L5261" i="7"/>
  <c r="L5260" i="7"/>
  <c r="L5259" i="7"/>
  <c r="L5258" i="7"/>
  <c r="L5257" i="7"/>
  <c r="L5256" i="7"/>
  <c r="L5255" i="7"/>
  <c r="L5254" i="7"/>
  <c r="L5253" i="7"/>
  <c r="L5252" i="7"/>
  <c r="L5251" i="7"/>
  <c r="L5250" i="7"/>
  <c r="L5249" i="7"/>
  <c r="L5248" i="7"/>
  <c r="L5247" i="7"/>
  <c r="L5246" i="7"/>
  <c r="L5245" i="7"/>
  <c r="L5244" i="7"/>
  <c r="L5243" i="7"/>
  <c r="L5242" i="7"/>
  <c r="L5241" i="7"/>
  <c r="L5240" i="7"/>
  <c r="L5239" i="7"/>
  <c r="L5238" i="7"/>
  <c r="L5237" i="7"/>
  <c r="L5236" i="7"/>
  <c r="L5235" i="7"/>
  <c r="L5234" i="7"/>
  <c r="L5233" i="7"/>
  <c r="L5232" i="7"/>
  <c r="L5231" i="7"/>
  <c r="L5230" i="7"/>
  <c r="L5229" i="7"/>
  <c r="L5228" i="7"/>
  <c r="L5227" i="7"/>
  <c r="L5226" i="7"/>
  <c r="L5225" i="7"/>
  <c r="L5224" i="7"/>
  <c r="L5223" i="7"/>
  <c r="L5222" i="7"/>
  <c r="L5221" i="7"/>
  <c r="L5220" i="7"/>
  <c r="L5219" i="7"/>
  <c r="L5218" i="7"/>
  <c r="L5217" i="7"/>
  <c r="L5216" i="7"/>
  <c r="L5215" i="7"/>
  <c r="L5214" i="7"/>
  <c r="L5213" i="7"/>
  <c r="L5212" i="7"/>
  <c r="L5211" i="7"/>
  <c r="L5210" i="7"/>
  <c r="L5209" i="7"/>
  <c r="L5208" i="7"/>
  <c r="L5207" i="7"/>
  <c r="L5206" i="7"/>
  <c r="L5205" i="7"/>
  <c r="L5204" i="7"/>
  <c r="L5203" i="7"/>
  <c r="L5202" i="7"/>
  <c r="L5201" i="7"/>
  <c r="L5200" i="7"/>
  <c r="L5199" i="7"/>
  <c r="L5198" i="7"/>
  <c r="L5197" i="7"/>
  <c r="L5196" i="7"/>
  <c r="L5195" i="7"/>
  <c r="L5194" i="7"/>
  <c r="L5193" i="7"/>
  <c r="L5192" i="7"/>
  <c r="L5191" i="7"/>
  <c r="L5190" i="7"/>
  <c r="L5189" i="7"/>
  <c r="L5188" i="7"/>
  <c r="L5187" i="7"/>
  <c r="L5186" i="7"/>
  <c r="L5185" i="7"/>
  <c r="L5184" i="7"/>
  <c r="L5183" i="7"/>
  <c r="L5182" i="7"/>
  <c r="L5181" i="7"/>
  <c r="L5180" i="7"/>
  <c r="L5179" i="7"/>
  <c r="L5178" i="7"/>
  <c r="L5177" i="7"/>
  <c r="L5176" i="7"/>
  <c r="L5175" i="7"/>
  <c r="L5174" i="7"/>
  <c r="L5173" i="7"/>
  <c r="L5172" i="7"/>
  <c r="L5171" i="7"/>
  <c r="L5170" i="7"/>
  <c r="L5169" i="7"/>
  <c r="L5168" i="7"/>
  <c r="L5167" i="7"/>
  <c r="L5166" i="7"/>
  <c r="L5165" i="7"/>
  <c r="L5164" i="7"/>
  <c r="L5163" i="7"/>
  <c r="L5162" i="7"/>
  <c r="L5161" i="7"/>
  <c r="L5160" i="7"/>
  <c r="L5159" i="7"/>
  <c r="L5158" i="7"/>
  <c r="L5157" i="7"/>
  <c r="L5156" i="7"/>
  <c r="L5155" i="7"/>
  <c r="L5154" i="7"/>
  <c r="L5153" i="7"/>
  <c r="L5152" i="7"/>
  <c r="L5151" i="7"/>
  <c r="L5150" i="7"/>
  <c r="L5149" i="7"/>
  <c r="L5148" i="7"/>
  <c r="L5147" i="7"/>
  <c r="L5146" i="7"/>
  <c r="L5145" i="7"/>
  <c r="L5144" i="7"/>
  <c r="L5143" i="7"/>
  <c r="L5142" i="7"/>
  <c r="L5141" i="7"/>
  <c r="L5140" i="7"/>
  <c r="L5139" i="7"/>
  <c r="L5138" i="7"/>
  <c r="L5137" i="7"/>
  <c r="L5136" i="7"/>
  <c r="L5135" i="7"/>
  <c r="L5134" i="7"/>
  <c r="L5133" i="7"/>
  <c r="L5132" i="7"/>
  <c r="L5131" i="7"/>
  <c r="L5130" i="7"/>
  <c r="L5129" i="7"/>
  <c r="L5128" i="7"/>
  <c r="L5127" i="7"/>
  <c r="L5126" i="7"/>
  <c r="L5125" i="7"/>
  <c r="L5124" i="7"/>
  <c r="L5123" i="7"/>
  <c r="L5122" i="7"/>
  <c r="L5121" i="7"/>
  <c r="L5120" i="7"/>
  <c r="L5119" i="7"/>
  <c r="L5118" i="7"/>
  <c r="L5117" i="7"/>
  <c r="L5116" i="7"/>
  <c r="L5115" i="7"/>
  <c r="L5114" i="7"/>
  <c r="L5113" i="7"/>
  <c r="L5112" i="7"/>
  <c r="L5111" i="7"/>
  <c r="L5110" i="7"/>
  <c r="L5109" i="7"/>
  <c r="L5108" i="7"/>
  <c r="L5107" i="7"/>
  <c r="L5106" i="7"/>
  <c r="L5105" i="7"/>
  <c r="L5104" i="7"/>
  <c r="L5103" i="7"/>
  <c r="L5102" i="7"/>
  <c r="L5101" i="7"/>
  <c r="L5100" i="7"/>
  <c r="L5099" i="7"/>
  <c r="L5098" i="7"/>
  <c r="L5097" i="7"/>
  <c r="L5096" i="7"/>
  <c r="L5095" i="7"/>
  <c r="L5094" i="7"/>
  <c r="L5093" i="7"/>
  <c r="L5092" i="7"/>
  <c r="L5091" i="7"/>
  <c r="L5090" i="7"/>
  <c r="L5089" i="7"/>
  <c r="L5088" i="7"/>
  <c r="L5087" i="7"/>
  <c r="L5086" i="7"/>
  <c r="L5085" i="7"/>
  <c r="L5084" i="7"/>
  <c r="L5083" i="7"/>
  <c r="L5082" i="7"/>
  <c r="L5081" i="7"/>
  <c r="L5080" i="7"/>
  <c r="L5079" i="7"/>
  <c r="L5078" i="7"/>
  <c r="L5077" i="7"/>
  <c r="L5076" i="7"/>
  <c r="L5075" i="7"/>
  <c r="L5074" i="7"/>
  <c r="L5073" i="7"/>
  <c r="L5072" i="7"/>
  <c r="L5071" i="7"/>
  <c r="L5070" i="7"/>
  <c r="L5069" i="7"/>
  <c r="L5068" i="7"/>
  <c r="L5067" i="7"/>
  <c r="L5066" i="7"/>
  <c r="L5065" i="7"/>
  <c r="L5064" i="7"/>
  <c r="L5063" i="7"/>
  <c r="L5062" i="7"/>
  <c r="L5061" i="7"/>
  <c r="L5060" i="7"/>
  <c r="L5059" i="7"/>
  <c r="L5058" i="7"/>
  <c r="L5057" i="7"/>
  <c r="L5056" i="7"/>
  <c r="L5055" i="7"/>
  <c r="L5054" i="7"/>
  <c r="L5053" i="7"/>
  <c r="L5052" i="7"/>
  <c r="L5051" i="7"/>
  <c r="L5050" i="7"/>
  <c r="L5049" i="7"/>
  <c r="L5048" i="7"/>
  <c r="L5047" i="7"/>
  <c r="L5046" i="7"/>
  <c r="L5045" i="7"/>
  <c r="L5044" i="7"/>
  <c r="L5043" i="7"/>
  <c r="L5042" i="7"/>
  <c r="L5041" i="7"/>
  <c r="L5040" i="7"/>
  <c r="L5039" i="7"/>
  <c r="L5038" i="7"/>
  <c r="L5037" i="7"/>
  <c r="L5036" i="7"/>
  <c r="L5035" i="7"/>
  <c r="L5034" i="7"/>
  <c r="L5033" i="7"/>
  <c r="L5032" i="7"/>
  <c r="L5031" i="7"/>
  <c r="L5030" i="7"/>
  <c r="L5029" i="7"/>
  <c r="L5028" i="7"/>
  <c r="L5027" i="7"/>
  <c r="L5026" i="7"/>
  <c r="L5025" i="7"/>
  <c r="L5024" i="7"/>
  <c r="L5023" i="7"/>
  <c r="L5022" i="7"/>
  <c r="L5021" i="7"/>
  <c r="L5020" i="7"/>
  <c r="L5019" i="7"/>
  <c r="L5018" i="7"/>
  <c r="L5017" i="7"/>
  <c r="L5016" i="7"/>
  <c r="L5015" i="7"/>
  <c r="L5014" i="7"/>
  <c r="L5013" i="7"/>
  <c r="L5012" i="7"/>
  <c r="L5011" i="7"/>
  <c r="L5010" i="7"/>
  <c r="L5009" i="7"/>
  <c r="L5008" i="7"/>
  <c r="L5007" i="7"/>
  <c r="L5006" i="7"/>
  <c r="L5005" i="7"/>
  <c r="L5004" i="7"/>
  <c r="L5003" i="7"/>
  <c r="L5002" i="7"/>
  <c r="L5001" i="7"/>
  <c r="L5000" i="7"/>
  <c r="L4999" i="7"/>
  <c r="L4998" i="7"/>
  <c r="L4997" i="7"/>
  <c r="L4996" i="7"/>
  <c r="L4995" i="7"/>
  <c r="L4994" i="7"/>
  <c r="L4993" i="7"/>
  <c r="L4992" i="7"/>
  <c r="L4991" i="7"/>
  <c r="L4990" i="7"/>
  <c r="L4989" i="7"/>
  <c r="L4988" i="7"/>
  <c r="L4987" i="7"/>
  <c r="L4986" i="7"/>
  <c r="L4985" i="7"/>
  <c r="L4984" i="7"/>
  <c r="L4983" i="7"/>
  <c r="L4982" i="7"/>
  <c r="L4981" i="7"/>
  <c r="L4980" i="7"/>
  <c r="L4979" i="7"/>
  <c r="L4978" i="7"/>
  <c r="L4977" i="7"/>
  <c r="L4976" i="7"/>
  <c r="L4975" i="7"/>
  <c r="L4974" i="7"/>
  <c r="L4973" i="7"/>
  <c r="L4972" i="7"/>
  <c r="L4971" i="7"/>
  <c r="L4970" i="7"/>
  <c r="L4969" i="7"/>
  <c r="L4968" i="7"/>
  <c r="L4967" i="7"/>
  <c r="L4966" i="7"/>
  <c r="L4965" i="7"/>
  <c r="L4964" i="7"/>
  <c r="L4963" i="7"/>
  <c r="L4962" i="7"/>
  <c r="L4961" i="7"/>
  <c r="L4960" i="7"/>
  <c r="L4959" i="7"/>
  <c r="L4958" i="7"/>
  <c r="L4957" i="7"/>
  <c r="L4956" i="7"/>
  <c r="L4955" i="7"/>
  <c r="L4954" i="7"/>
  <c r="L4953" i="7"/>
  <c r="L4952" i="7"/>
  <c r="L4951" i="7"/>
  <c r="L4950" i="7"/>
  <c r="L4949" i="7"/>
  <c r="L4948" i="7"/>
  <c r="L4947" i="7"/>
  <c r="L4946" i="7"/>
  <c r="L4945" i="7"/>
  <c r="L4944" i="7"/>
  <c r="L4943" i="7"/>
  <c r="L4942" i="7"/>
  <c r="L4941" i="7"/>
  <c r="L4940" i="7"/>
  <c r="L4939" i="7"/>
  <c r="L4938" i="7"/>
  <c r="L4937" i="7"/>
  <c r="L4936" i="7"/>
  <c r="L4935" i="7"/>
  <c r="L4934" i="7"/>
  <c r="L4933" i="7"/>
  <c r="L4932" i="7"/>
  <c r="L4931" i="7"/>
  <c r="L4930" i="7"/>
  <c r="L4929" i="7"/>
  <c r="L4928" i="7"/>
  <c r="L4927" i="7"/>
  <c r="L4926" i="7"/>
  <c r="L4925" i="7"/>
  <c r="L4924" i="7"/>
  <c r="L4923" i="7"/>
  <c r="L4922" i="7"/>
  <c r="L4921" i="7"/>
  <c r="L4920" i="7"/>
  <c r="L4919" i="7"/>
  <c r="L4918" i="7"/>
  <c r="L4917" i="7"/>
  <c r="L4916" i="7"/>
  <c r="L4915" i="7"/>
  <c r="L4914" i="7"/>
  <c r="L4913" i="7"/>
  <c r="L4912" i="7"/>
  <c r="L4911" i="7"/>
  <c r="L4910" i="7"/>
  <c r="L4909" i="7"/>
  <c r="L4908" i="7"/>
  <c r="L4907" i="7"/>
  <c r="L4906" i="7"/>
  <c r="L4905" i="7"/>
  <c r="L4904" i="7"/>
  <c r="L4903" i="7"/>
  <c r="L4902" i="7"/>
  <c r="L4901" i="7"/>
  <c r="L4900" i="7"/>
  <c r="L4899" i="7"/>
  <c r="L4898" i="7"/>
  <c r="L4897" i="7"/>
  <c r="L4896" i="7"/>
  <c r="L4895" i="7"/>
  <c r="L4894" i="7"/>
  <c r="L4893" i="7"/>
  <c r="L4892" i="7"/>
  <c r="L4891" i="7"/>
  <c r="L4890" i="7"/>
  <c r="L4889" i="7"/>
  <c r="L4888" i="7"/>
  <c r="L4887" i="7"/>
  <c r="L4886" i="7"/>
  <c r="L4885" i="7"/>
  <c r="L4884" i="7"/>
  <c r="L4883" i="7"/>
  <c r="L4882" i="7"/>
  <c r="L4881" i="7"/>
  <c r="L4880" i="7"/>
  <c r="L4879" i="7"/>
  <c r="L4878" i="7"/>
  <c r="L4877" i="7"/>
  <c r="L4876" i="7"/>
  <c r="L4875" i="7"/>
  <c r="L4874" i="7"/>
  <c r="L4873" i="7"/>
  <c r="L4872" i="7"/>
  <c r="L4871" i="7"/>
  <c r="L4870" i="7"/>
  <c r="L4869" i="7"/>
  <c r="L4868" i="7"/>
  <c r="L4867" i="7"/>
  <c r="L4866" i="7"/>
  <c r="L4865" i="7"/>
  <c r="L4864" i="7"/>
  <c r="L4863" i="7"/>
  <c r="L4862" i="7"/>
  <c r="L4861" i="7"/>
  <c r="L4860" i="7"/>
  <c r="L4859" i="7"/>
  <c r="L4858" i="7"/>
  <c r="L4857" i="7"/>
  <c r="L4856" i="7"/>
  <c r="L4855" i="7"/>
  <c r="L4854" i="7"/>
  <c r="L4853" i="7"/>
  <c r="L4852" i="7"/>
  <c r="L4851" i="7"/>
  <c r="L4850" i="7"/>
  <c r="L4849" i="7"/>
  <c r="L4848" i="7"/>
  <c r="L4847" i="7"/>
  <c r="L4846" i="7"/>
  <c r="L4845" i="7"/>
  <c r="L4844" i="7"/>
  <c r="L4843" i="7"/>
  <c r="L4842" i="7"/>
  <c r="L4841" i="7"/>
  <c r="L4840" i="7"/>
  <c r="L4839" i="7"/>
  <c r="L4838" i="7"/>
  <c r="L4837" i="7"/>
  <c r="L4836" i="7"/>
  <c r="L4835" i="7"/>
  <c r="L4834" i="7"/>
  <c r="L4833" i="7"/>
  <c r="L4832" i="7"/>
  <c r="L4831" i="7"/>
  <c r="L4830" i="7"/>
  <c r="L4829" i="7"/>
  <c r="L4828" i="7"/>
  <c r="L4827" i="7"/>
  <c r="L4826" i="7"/>
  <c r="L4825" i="7"/>
  <c r="L4824" i="7"/>
  <c r="L4823" i="7"/>
  <c r="L4822" i="7"/>
  <c r="L4821" i="7"/>
  <c r="L4820" i="7"/>
  <c r="L4819" i="7"/>
  <c r="L4818" i="7"/>
  <c r="L4817" i="7"/>
  <c r="L4816" i="7"/>
  <c r="L4815" i="7"/>
  <c r="L4814" i="7"/>
  <c r="L4813" i="7"/>
  <c r="L4812" i="7"/>
  <c r="L4811" i="7"/>
  <c r="L4810" i="7"/>
  <c r="L4809" i="7"/>
  <c r="L4808" i="7"/>
  <c r="L4807" i="7"/>
  <c r="L4806" i="7"/>
  <c r="L4805" i="7"/>
  <c r="L4804" i="7"/>
  <c r="L4803" i="7"/>
  <c r="L4802" i="7"/>
  <c r="L4801" i="7"/>
  <c r="L4800" i="7"/>
  <c r="L4799" i="7"/>
  <c r="L4798" i="7"/>
  <c r="L4797" i="7"/>
  <c r="L4796" i="7"/>
  <c r="L4795" i="7"/>
  <c r="L4794" i="7"/>
  <c r="L4793" i="7"/>
  <c r="L4792" i="7"/>
  <c r="L4791" i="7"/>
  <c r="L4790" i="7"/>
  <c r="L4789" i="7"/>
  <c r="L4788" i="7"/>
  <c r="L4787" i="7"/>
  <c r="L4786" i="7"/>
  <c r="L4785" i="7"/>
  <c r="L4784" i="7"/>
  <c r="L4783" i="7"/>
  <c r="L4782" i="7"/>
  <c r="L4781" i="7"/>
  <c r="L4780" i="7"/>
  <c r="L4779" i="7"/>
  <c r="L4778" i="7"/>
  <c r="L4777" i="7"/>
  <c r="L4776" i="7"/>
  <c r="L4775" i="7"/>
  <c r="L4774" i="7"/>
  <c r="L4773" i="7"/>
  <c r="L4772" i="7"/>
  <c r="L4771" i="7"/>
  <c r="L4770" i="7"/>
  <c r="L4769" i="7"/>
  <c r="L4768" i="7"/>
  <c r="L4767" i="7"/>
  <c r="L4766" i="7"/>
  <c r="L4765" i="7"/>
  <c r="L4764" i="7"/>
  <c r="L4763" i="7"/>
  <c r="L4762" i="7"/>
  <c r="L4761" i="7"/>
  <c r="L4760" i="7"/>
  <c r="L4759" i="7"/>
  <c r="L4758" i="7"/>
  <c r="L4757" i="7"/>
  <c r="L4756" i="7"/>
  <c r="L4755" i="7"/>
  <c r="L4754" i="7"/>
  <c r="L4753" i="7"/>
  <c r="L4752" i="7"/>
  <c r="L4751" i="7"/>
  <c r="L4750" i="7"/>
  <c r="L4749" i="7"/>
  <c r="L4748" i="7"/>
  <c r="L4747" i="7"/>
  <c r="L4746" i="7"/>
  <c r="L4745" i="7"/>
  <c r="L4744" i="7"/>
  <c r="L4743" i="7"/>
  <c r="L4742" i="7"/>
  <c r="L4741" i="7"/>
  <c r="L4740" i="7"/>
  <c r="L4739" i="7"/>
  <c r="L4738" i="7"/>
  <c r="L4737" i="7"/>
  <c r="L4736" i="7"/>
  <c r="L4735" i="7"/>
  <c r="L4734" i="7"/>
  <c r="L4733" i="7"/>
  <c r="L4732" i="7"/>
  <c r="L4731" i="7"/>
  <c r="L4730" i="7"/>
  <c r="L4729" i="7"/>
  <c r="L4728" i="7"/>
  <c r="L4727" i="7"/>
  <c r="L4726" i="7"/>
  <c r="L4725" i="7"/>
  <c r="L4724" i="7"/>
  <c r="L4723" i="7"/>
  <c r="L4722" i="7"/>
  <c r="L4721" i="7"/>
  <c r="L4720" i="7"/>
  <c r="L4719" i="7"/>
  <c r="L4718" i="7"/>
  <c r="L4717" i="7"/>
  <c r="L4716" i="7"/>
  <c r="L4715" i="7"/>
  <c r="L4714" i="7"/>
  <c r="L4713" i="7"/>
  <c r="L4712" i="7"/>
  <c r="L4711" i="7"/>
  <c r="L4710" i="7"/>
  <c r="L4709" i="7"/>
  <c r="L4708" i="7"/>
  <c r="L4707" i="7"/>
  <c r="L4706" i="7"/>
  <c r="L4705" i="7"/>
  <c r="L4704" i="7"/>
  <c r="L4703" i="7"/>
  <c r="L4702" i="7"/>
  <c r="L4701" i="7"/>
  <c r="L4700" i="7"/>
  <c r="L4699" i="7"/>
  <c r="L4698" i="7"/>
  <c r="L4697" i="7"/>
  <c r="L4696" i="7"/>
  <c r="L4695" i="7"/>
  <c r="L4694" i="7"/>
  <c r="L4693" i="7"/>
  <c r="L4692" i="7"/>
  <c r="L4691" i="7"/>
  <c r="L4690" i="7"/>
  <c r="L4689" i="7"/>
  <c r="L4688" i="7"/>
  <c r="L4687" i="7"/>
  <c r="L4686" i="7"/>
  <c r="L4685" i="7"/>
  <c r="L4684" i="7"/>
  <c r="L4683" i="7"/>
  <c r="L4682" i="7"/>
  <c r="L4681" i="7"/>
  <c r="L4680" i="7"/>
  <c r="L4679" i="7"/>
  <c r="L4678" i="7"/>
  <c r="L4677" i="7"/>
  <c r="L4676" i="7"/>
  <c r="L4675" i="7"/>
  <c r="L4674" i="7"/>
  <c r="L4673" i="7"/>
  <c r="L4672" i="7"/>
  <c r="L4671" i="7"/>
  <c r="L4670" i="7"/>
  <c r="L4669" i="7"/>
  <c r="L4668" i="7"/>
  <c r="L4667" i="7"/>
  <c r="L4666" i="7"/>
  <c r="L4665" i="7"/>
  <c r="L4664" i="7"/>
  <c r="L4663" i="7"/>
  <c r="L4662" i="7"/>
  <c r="L4661" i="7"/>
  <c r="L4660" i="7"/>
  <c r="L4659" i="7"/>
  <c r="L4658" i="7"/>
  <c r="L4657" i="7"/>
  <c r="L4656" i="7"/>
  <c r="L4655" i="7"/>
  <c r="L4654" i="7"/>
  <c r="L4653" i="7"/>
  <c r="L4652" i="7"/>
  <c r="L4651" i="7"/>
  <c r="L4650" i="7"/>
  <c r="L4649" i="7"/>
  <c r="L4648" i="7"/>
  <c r="L4647" i="7"/>
  <c r="L4646" i="7"/>
  <c r="L4645" i="7"/>
  <c r="L4644" i="7"/>
  <c r="L4643" i="7"/>
  <c r="L4642" i="7"/>
  <c r="L4641" i="7"/>
  <c r="L4640" i="7"/>
  <c r="L4639" i="7"/>
  <c r="L4638" i="7"/>
  <c r="L4637" i="7"/>
  <c r="L4636" i="7"/>
  <c r="L4635" i="7"/>
  <c r="L4634" i="7"/>
  <c r="L4633" i="7"/>
  <c r="L4632" i="7"/>
  <c r="L4631" i="7"/>
  <c r="L4630" i="7"/>
  <c r="L4629" i="7"/>
  <c r="L4628" i="7"/>
  <c r="L4627" i="7"/>
  <c r="L4626" i="7"/>
  <c r="L4625" i="7"/>
  <c r="L4624" i="7"/>
  <c r="L4623" i="7"/>
  <c r="L4622" i="7"/>
  <c r="L4621" i="7"/>
  <c r="L4620" i="7"/>
  <c r="L4619" i="7"/>
  <c r="L4618" i="7"/>
  <c r="L4617" i="7"/>
  <c r="L4616" i="7"/>
  <c r="L4615" i="7"/>
  <c r="L4614" i="7"/>
  <c r="L4613" i="7"/>
  <c r="L4612" i="7"/>
  <c r="L4611" i="7"/>
  <c r="L4610" i="7"/>
  <c r="L4609" i="7"/>
  <c r="L4608" i="7"/>
  <c r="L4607" i="7"/>
  <c r="L4606" i="7"/>
  <c r="L4605" i="7"/>
  <c r="L4604" i="7"/>
  <c r="L4603" i="7"/>
  <c r="L4602" i="7"/>
  <c r="L4601" i="7"/>
  <c r="L4600" i="7"/>
  <c r="L4599" i="7"/>
  <c r="L4598" i="7"/>
  <c r="L4597" i="7"/>
  <c r="L4596" i="7"/>
  <c r="L4595" i="7"/>
  <c r="L4594" i="7"/>
  <c r="L4593" i="7"/>
  <c r="L4592" i="7"/>
  <c r="L4591" i="7"/>
  <c r="L4590" i="7"/>
  <c r="L4589" i="7"/>
  <c r="L4588" i="7"/>
  <c r="L4587" i="7"/>
  <c r="L4586" i="7"/>
  <c r="L4585" i="7"/>
  <c r="L4584" i="7"/>
  <c r="L4583" i="7"/>
  <c r="L4582" i="7"/>
  <c r="L4581" i="7"/>
  <c r="L4580" i="7"/>
  <c r="L4579" i="7"/>
  <c r="L4578" i="7"/>
  <c r="L4577" i="7"/>
  <c r="L4576" i="7"/>
  <c r="L4575" i="7"/>
  <c r="L4574" i="7"/>
  <c r="L4573" i="7"/>
  <c r="L4572" i="7"/>
  <c r="L4571" i="7"/>
  <c r="L4570" i="7"/>
  <c r="L4569" i="7"/>
  <c r="L4568" i="7"/>
  <c r="L4567" i="7"/>
  <c r="L4566" i="7"/>
  <c r="L4565" i="7"/>
  <c r="L4564" i="7"/>
  <c r="L4563" i="7"/>
  <c r="L4562" i="7"/>
  <c r="L4561" i="7"/>
  <c r="L4560" i="7"/>
  <c r="L4559" i="7"/>
  <c r="L4558" i="7"/>
  <c r="L4557" i="7"/>
  <c r="L4556" i="7"/>
  <c r="L4555" i="7"/>
  <c r="L4554" i="7"/>
  <c r="L4553" i="7"/>
  <c r="L4552" i="7"/>
  <c r="L4551" i="7"/>
  <c r="L4550" i="7"/>
  <c r="L4549" i="7"/>
  <c r="L4548" i="7"/>
  <c r="L4547" i="7"/>
  <c r="L4546" i="7"/>
  <c r="L4545" i="7"/>
  <c r="L4544" i="7"/>
  <c r="L4543" i="7"/>
  <c r="L4542" i="7"/>
  <c r="L4541" i="7"/>
  <c r="L4540" i="7"/>
  <c r="L4539" i="7"/>
  <c r="L4538" i="7"/>
  <c r="L4537" i="7"/>
  <c r="L4536" i="7"/>
  <c r="L4535" i="7"/>
  <c r="L4534" i="7"/>
  <c r="L4533" i="7"/>
  <c r="L4532" i="7"/>
  <c r="L4531" i="7"/>
  <c r="L4530" i="7"/>
  <c r="L4529" i="7"/>
  <c r="L4528" i="7"/>
  <c r="L4527" i="7"/>
  <c r="L4526" i="7"/>
  <c r="L4525" i="7"/>
  <c r="L4524" i="7"/>
  <c r="L4523" i="7"/>
  <c r="L4522" i="7"/>
  <c r="L4521" i="7"/>
  <c r="L4520" i="7"/>
  <c r="L4519" i="7"/>
  <c r="L4518" i="7"/>
  <c r="L4517" i="7"/>
  <c r="L4516" i="7"/>
  <c r="L4515" i="7"/>
  <c r="L4514" i="7"/>
  <c r="L4513" i="7"/>
  <c r="L4512" i="7"/>
  <c r="L4511" i="7"/>
  <c r="L4510" i="7"/>
  <c r="L4509" i="7"/>
  <c r="L4508" i="7"/>
  <c r="L4507" i="7"/>
  <c r="L4506" i="7"/>
  <c r="L4505" i="7"/>
  <c r="L4504" i="7"/>
  <c r="L4503" i="7"/>
  <c r="L4502" i="7"/>
  <c r="L4501" i="7"/>
  <c r="L4500" i="7"/>
  <c r="L4499" i="7"/>
  <c r="L4498" i="7"/>
  <c r="L4497" i="7"/>
  <c r="L4496" i="7"/>
  <c r="L4495" i="7"/>
  <c r="L4494" i="7"/>
  <c r="L4493" i="7"/>
  <c r="L4492" i="7"/>
  <c r="L4491" i="7"/>
  <c r="L4490" i="7"/>
  <c r="L4489" i="7"/>
  <c r="L4488" i="7"/>
  <c r="L4487" i="7"/>
  <c r="L4486" i="7"/>
  <c r="L4485" i="7"/>
  <c r="L4484" i="7"/>
  <c r="L4483" i="7"/>
  <c r="L4482" i="7"/>
  <c r="L4481" i="7"/>
  <c r="L4480" i="7"/>
  <c r="L4479" i="7"/>
  <c r="L4478" i="7"/>
  <c r="L4477" i="7"/>
  <c r="L4476" i="7"/>
  <c r="L4475" i="7"/>
  <c r="L4474" i="7"/>
  <c r="L4473" i="7"/>
  <c r="L4472" i="7"/>
  <c r="L4471" i="7"/>
  <c r="L4470" i="7"/>
  <c r="L4469" i="7"/>
  <c r="L4468" i="7"/>
  <c r="L4467" i="7"/>
  <c r="L4466" i="7"/>
  <c r="L4465" i="7"/>
  <c r="L4464" i="7"/>
  <c r="L4463" i="7"/>
  <c r="L4462" i="7"/>
  <c r="L4461" i="7"/>
  <c r="L4460" i="7"/>
  <c r="L4459" i="7"/>
  <c r="L4458" i="7"/>
  <c r="L4457" i="7"/>
  <c r="L4456" i="7"/>
  <c r="L4455" i="7"/>
  <c r="L4454" i="7"/>
  <c r="L4453" i="7"/>
  <c r="L4452" i="7"/>
  <c r="L4451" i="7"/>
  <c r="L4450" i="7"/>
  <c r="L4449" i="7"/>
  <c r="L4448" i="7"/>
  <c r="L4447" i="7"/>
  <c r="L4446" i="7"/>
  <c r="L4445" i="7"/>
  <c r="L4444" i="7"/>
  <c r="L4443" i="7"/>
  <c r="L4442" i="7"/>
  <c r="L4441" i="7"/>
  <c r="L4440" i="7"/>
  <c r="L4439" i="7"/>
  <c r="L4438" i="7"/>
  <c r="L4437" i="7"/>
  <c r="L4436" i="7"/>
  <c r="L4435" i="7"/>
  <c r="L4434" i="7"/>
  <c r="L4433" i="7"/>
  <c r="L4432" i="7"/>
  <c r="L4431" i="7"/>
  <c r="L4430" i="7"/>
  <c r="L4429" i="7"/>
  <c r="L4428" i="7"/>
  <c r="L4427" i="7"/>
  <c r="L4426" i="7"/>
  <c r="L4425" i="7"/>
  <c r="L4424" i="7"/>
  <c r="L4423" i="7"/>
  <c r="L4422" i="7"/>
  <c r="L4421" i="7"/>
  <c r="L4420" i="7"/>
  <c r="L4419" i="7"/>
  <c r="L4418" i="7"/>
  <c r="L4417" i="7"/>
  <c r="L4416" i="7"/>
  <c r="L4415" i="7"/>
  <c r="L4414" i="7"/>
  <c r="L4413" i="7"/>
  <c r="L4412" i="7"/>
  <c r="L4411" i="7"/>
  <c r="L4410" i="7"/>
  <c r="L4409" i="7"/>
  <c r="L4408" i="7"/>
  <c r="L4407" i="7"/>
  <c r="L4406" i="7"/>
  <c r="L4405" i="7"/>
  <c r="L4404" i="7"/>
  <c r="L4403" i="7"/>
  <c r="L4402" i="7"/>
  <c r="L4401" i="7"/>
  <c r="L4400" i="7"/>
  <c r="L4399" i="7"/>
  <c r="L4398" i="7"/>
  <c r="L4397" i="7"/>
  <c r="L4396" i="7"/>
  <c r="L4395" i="7"/>
  <c r="L4394" i="7"/>
  <c r="L4393" i="7"/>
  <c r="L4392" i="7"/>
  <c r="L4391" i="7"/>
  <c r="L4390" i="7"/>
  <c r="L4389" i="7"/>
  <c r="L4388" i="7"/>
  <c r="L4387" i="7"/>
  <c r="L4386" i="7"/>
  <c r="L4385" i="7"/>
  <c r="L4384" i="7"/>
  <c r="L4383" i="7"/>
  <c r="L4382" i="7"/>
  <c r="L4381" i="7"/>
  <c r="L4380" i="7"/>
  <c r="L4379" i="7"/>
  <c r="L4378" i="7"/>
  <c r="L4377" i="7"/>
  <c r="L4376" i="7"/>
  <c r="L4375" i="7"/>
  <c r="L4374" i="7"/>
  <c r="L4373" i="7"/>
  <c r="L4372" i="7"/>
  <c r="L4371" i="7"/>
  <c r="L4370" i="7"/>
  <c r="L4369" i="7"/>
  <c r="L4368" i="7"/>
  <c r="L4367" i="7"/>
  <c r="L4366" i="7"/>
  <c r="L4365" i="7"/>
  <c r="L4364" i="7"/>
  <c r="L4363" i="7"/>
  <c r="L4362" i="7"/>
  <c r="L4361" i="7"/>
  <c r="L4360" i="7"/>
  <c r="L4359" i="7"/>
  <c r="L4358" i="7"/>
  <c r="L4357" i="7"/>
  <c r="L4356" i="7"/>
  <c r="L4355" i="7"/>
  <c r="L4354" i="7"/>
  <c r="L4353" i="7"/>
  <c r="L4352" i="7"/>
  <c r="L4351" i="7"/>
  <c r="L4350" i="7"/>
  <c r="L4349" i="7"/>
  <c r="L4348" i="7"/>
  <c r="L4347" i="7"/>
  <c r="L4346" i="7"/>
  <c r="L4345" i="7"/>
  <c r="L4344" i="7"/>
  <c r="L4343" i="7"/>
  <c r="L4342" i="7"/>
  <c r="L4341" i="7"/>
  <c r="L4340" i="7"/>
  <c r="L4339" i="7"/>
  <c r="L4338" i="7"/>
  <c r="L4337" i="7"/>
  <c r="L4336" i="7"/>
  <c r="L4335" i="7"/>
  <c r="L4334" i="7"/>
  <c r="L4333" i="7"/>
  <c r="L4332" i="7"/>
  <c r="L4331" i="7"/>
  <c r="L4330" i="7"/>
  <c r="L4329" i="7"/>
  <c r="L4328" i="7"/>
  <c r="L4327" i="7"/>
  <c r="L4326" i="7"/>
  <c r="L4325" i="7"/>
  <c r="L4324" i="7"/>
  <c r="L4323" i="7"/>
  <c r="L4322" i="7"/>
  <c r="L4321" i="7"/>
  <c r="L4320" i="7"/>
  <c r="L4319" i="7"/>
  <c r="L4318" i="7"/>
  <c r="L4317" i="7"/>
  <c r="L4316" i="7"/>
  <c r="L4315" i="7"/>
  <c r="L4314" i="7"/>
  <c r="L4313" i="7"/>
  <c r="L4312" i="7"/>
  <c r="L4311" i="7"/>
  <c r="L4310" i="7"/>
  <c r="L4309" i="7"/>
  <c r="L4308" i="7"/>
  <c r="L4307" i="7"/>
  <c r="L4306" i="7"/>
  <c r="L4305" i="7"/>
  <c r="L4304" i="7"/>
  <c r="L4303" i="7"/>
  <c r="L4302" i="7"/>
  <c r="L4301" i="7"/>
  <c r="L4300" i="7"/>
  <c r="L4299" i="7"/>
  <c r="L4298" i="7"/>
  <c r="L4297" i="7"/>
  <c r="L4296" i="7"/>
  <c r="L4295" i="7"/>
  <c r="L4294" i="7"/>
  <c r="L4293" i="7"/>
  <c r="L4292" i="7"/>
  <c r="L4291" i="7"/>
  <c r="L4290" i="7"/>
  <c r="L4289" i="7"/>
  <c r="L4288" i="7"/>
  <c r="L4287" i="7"/>
  <c r="L4286" i="7"/>
  <c r="L4285" i="7"/>
  <c r="L4284" i="7"/>
  <c r="L4283" i="7"/>
  <c r="L4282" i="7"/>
  <c r="L4281" i="7"/>
  <c r="L4280" i="7"/>
  <c r="L4279" i="7"/>
  <c r="L4278" i="7"/>
  <c r="L4277" i="7"/>
  <c r="L4276" i="7"/>
  <c r="L4275" i="7"/>
  <c r="L4274" i="7"/>
  <c r="L4273" i="7"/>
  <c r="L4272" i="7"/>
  <c r="L4271" i="7"/>
  <c r="L4270" i="7"/>
  <c r="L4269" i="7"/>
  <c r="L4268" i="7"/>
  <c r="L4267" i="7"/>
  <c r="L4266" i="7"/>
  <c r="L4265" i="7"/>
  <c r="L4264" i="7"/>
  <c r="L4263" i="7"/>
  <c r="L4262" i="7"/>
  <c r="L4261" i="7"/>
  <c r="L4260" i="7"/>
  <c r="L4259" i="7"/>
  <c r="L4258" i="7"/>
  <c r="L4257" i="7"/>
  <c r="L4256" i="7"/>
  <c r="L4255" i="7"/>
  <c r="L4254" i="7"/>
  <c r="L4253" i="7"/>
  <c r="L4252" i="7"/>
  <c r="L4251" i="7"/>
  <c r="L4250" i="7"/>
  <c r="L4249" i="7"/>
  <c r="L4248" i="7"/>
  <c r="L4247" i="7"/>
  <c r="L4246" i="7"/>
  <c r="L4245" i="7"/>
  <c r="L4244" i="7"/>
  <c r="L4243" i="7"/>
  <c r="L4242" i="7"/>
  <c r="L4241" i="7"/>
  <c r="L4240" i="7"/>
  <c r="L4239" i="7"/>
  <c r="L4238" i="7"/>
  <c r="L4237" i="7"/>
  <c r="L4236" i="7"/>
  <c r="L4235" i="7"/>
  <c r="L4234" i="7"/>
  <c r="L4233" i="7"/>
  <c r="L4232" i="7"/>
  <c r="L4231" i="7"/>
  <c r="L4230" i="7"/>
  <c r="L4229" i="7"/>
  <c r="L4228" i="7"/>
  <c r="L4227" i="7"/>
  <c r="L4226" i="7"/>
  <c r="L4225" i="7"/>
  <c r="L4224" i="7"/>
  <c r="L4223" i="7"/>
  <c r="L4222" i="7"/>
  <c r="L4221" i="7"/>
  <c r="L4220" i="7"/>
  <c r="L4219" i="7"/>
  <c r="L4218" i="7"/>
  <c r="L4217" i="7"/>
  <c r="L4216" i="7"/>
  <c r="L4215" i="7"/>
  <c r="L4214" i="7"/>
  <c r="L4213" i="7"/>
  <c r="L4212" i="7"/>
  <c r="L4211" i="7"/>
  <c r="L4210" i="7"/>
  <c r="L4209" i="7"/>
  <c r="L4208" i="7"/>
  <c r="L4207" i="7"/>
  <c r="L4206" i="7"/>
  <c r="L4205" i="7"/>
  <c r="L4204" i="7"/>
  <c r="L4203" i="7"/>
  <c r="L4202" i="7"/>
  <c r="L4201" i="7"/>
  <c r="L4200" i="7"/>
  <c r="L4199" i="7"/>
  <c r="L4198" i="7"/>
  <c r="L4197" i="7"/>
  <c r="L4196" i="7"/>
  <c r="L4195" i="7"/>
  <c r="L4194" i="7"/>
  <c r="L4193" i="7"/>
  <c r="L4192" i="7"/>
  <c r="L4191" i="7"/>
  <c r="L4190" i="7"/>
  <c r="L4189" i="7"/>
  <c r="L4188" i="7"/>
  <c r="L4187" i="7"/>
  <c r="L4186" i="7"/>
  <c r="L4185" i="7"/>
  <c r="L4184" i="7"/>
  <c r="L4183" i="7"/>
  <c r="L4182" i="7"/>
  <c r="L4181" i="7"/>
  <c r="L4180" i="7"/>
  <c r="L4179" i="7"/>
  <c r="L4178" i="7"/>
  <c r="L4177" i="7"/>
  <c r="L4176" i="7"/>
  <c r="L4175" i="7"/>
  <c r="L4174" i="7"/>
  <c r="L4173" i="7"/>
  <c r="L4172" i="7"/>
  <c r="L4171" i="7"/>
  <c r="L4170" i="7"/>
  <c r="L4169" i="7"/>
  <c r="L4168" i="7"/>
  <c r="L4167" i="7"/>
  <c r="L4166" i="7"/>
  <c r="L4165" i="7"/>
  <c r="L4164" i="7"/>
  <c r="L4163" i="7"/>
  <c r="L4162" i="7"/>
  <c r="L4161" i="7"/>
  <c r="L4160" i="7"/>
  <c r="L4159" i="7"/>
  <c r="L4158" i="7"/>
  <c r="L4157" i="7"/>
  <c r="L4156" i="7"/>
  <c r="L4155" i="7"/>
  <c r="L4154" i="7"/>
  <c r="L4153" i="7"/>
  <c r="L4152" i="7"/>
  <c r="L4151" i="7"/>
  <c r="L4150" i="7"/>
  <c r="L4149" i="7"/>
  <c r="L4148" i="7"/>
  <c r="L4147" i="7"/>
  <c r="L4146" i="7"/>
  <c r="L4145" i="7"/>
  <c r="L4144" i="7"/>
  <c r="L4143" i="7"/>
  <c r="L4142" i="7"/>
  <c r="L4141" i="7"/>
  <c r="L4140" i="7"/>
  <c r="L4139" i="7"/>
  <c r="L4138" i="7"/>
  <c r="L4137" i="7"/>
  <c r="L4136" i="7"/>
  <c r="L4135" i="7"/>
  <c r="L4134" i="7"/>
  <c r="L4133" i="7"/>
  <c r="L4132" i="7"/>
  <c r="L4131" i="7"/>
  <c r="L4130" i="7"/>
  <c r="L4129" i="7"/>
  <c r="L4128" i="7"/>
  <c r="L4127" i="7"/>
  <c r="L4126" i="7"/>
  <c r="L4125" i="7"/>
  <c r="L4124" i="7"/>
  <c r="L4123" i="7"/>
  <c r="L4122" i="7"/>
  <c r="L4121" i="7"/>
  <c r="L4120" i="7"/>
  <c r="L4119" i="7"/>
  <c r="L4118" i="7"/>
  <c r="L4117" i="7"/>
  <c r="L4116" i="7"/>
  <c r="L4115" i="7"/>
  <c r="L4114" i="7"/>
  <c r="L4113" i="7"/>
  <c r="L4112" i="7"/>
  <c r="L4111" i="7"/>
  <c r="L4110" i="7"/>
  <c r="L4109" i="7"/>
  <c r="L4108" i="7"/>
  <c r="L4107" i="7"/>
  <c r="L4106" i="7"/>
  <c r="L4105" i="7"/>
  <c r="L4104" i="7"/>
  <c r="L4103" i="7"/>
  <c r="L4102" i="7"/>
  <c r="L4101" i="7"/>
  <c r="L4100" i="7"/>
  <c r="L4099" i="7"/>
  <c r="L4098" i="7"/>
  <c r="L4097" i="7"/>
  <c r="L4096" i="7"/>
  <c r="L4095" i="7"/>
  <c r="L4094" i="7"/>
  <c r="L4093" i="7"/>
  <c r="L4092" i="7"/>
  <c r="L4091" i="7"/>
  <c r="L4090" i="7"/>
  <c r="L4089" i="7"/>
  <c r="L4088" i="7"/>
  <c r="L4087" i="7"/>
  <c r="L4086" i="7"/>
  <c r="L4085" i="7"/>
  <c r="L4084" i="7"/>
  <c r="L4083" i="7"/>
  <c r="L4082" i="7"/>
  <c r="L4081" i="7"/>
  <c r="L4080" i="7"/>
  <c r="L4079" i="7"/>
  <c r="L4078" i="7"/>
  <c r="L4077" i="7"/>
  <c r="L4076" i="7"/>
  <c r="L4075" i="7"/>
  <c r="L4074" i="7"/>
  <c r="L4073" i="7"/>
  <c r="L4072" i="7"/>
  <c r="L4071" i="7"/>
  <c r="L4070" i="7"/>
  <c r="L4069" i="7"/>
  <c r="L4068" i="7"/>
  <c r="L4067" i="7"/>
  <c r="L4066" i="7"/>
  <c r="L4065" i="7"/>
  <c r="L4064" i="7"/>
  <c r="L4063" i="7"/>
  <c r="L4062" i="7"/>
  <c r="L4061" i="7"/>
  <c r="L4060" i="7"/>
  <c r="L4059" i="7"/>
  <c r="L4058" i="7"/>
  <c r="L4057" i="7"/>
  <c r="L4056" i="7"/>
  <c r="L4055" i="7"/>
  <c r="L4054" i="7"/>
  <c r="L4053" i="7"/>
  <c r="L4052" i="7"/>
  <c r="L4051" i="7"/>
  <c r="L4050" i="7"/>
  <c r="L4049" i="7"/>
  <c r="L4048" i="7"/>
  <c r="L4047" i="7"/>
  <c r="L4046" i="7"/>
  <c r="L4045" i="7"/>
  <c r="L4044" i="7"/>
  <c r="L4043" i="7"/>
  <c r="L4042" i="7"/>
  <c r="L4041" i="7"/>
  <c r="L4040" i="7"/>
  <c r="L4039" i="7"/>
  <c r="L4038" i="7"/>
  <c r="L4037" i="7"/>
  <c r="L4036" i="7"/>
  <c r="L4035" i="7"/>
  <c r="L4034" i="7"/>
  <c r="L4033" i="7"/>
  <c r="L4032" i="7"/>
  <c r="L4031" i="7"/>
  <c r="L4030" i="7"/>
  <c r="L4029" i="7"/>
  <c r="L4028" i="7"/>
  <c r="L4027" i="7"/>
  <c r="L4026" i="7"/>
  <c r="L4025" i="7"/>
  <c r="L4024" i="7"/>
  <c r="L4023" i="7"/>
  <c r="L4022" i="7"/>
  <c r="L4021" i="7"/>
  <c r="L4020" i="7"/>
  <c r="L4019" i="7"/>
  <c r="L4018" i="7"/>
  <c r="L4017" i="7"/>
  <c r="L4016" i="7"/>
  <c r="L4015" i="7"/>
  <c r="L4014" i="7"/>
  <c r="L4013" i="7"/>
  <c r="L4012" i="7"/>
  <c r="L4011" i="7"/>
  <c r="L4010" i="7"/>
  <c r="L4009" i="7"/>
  <c r="L4008" i="7"/>
  <c r="L4007" i="7"/>
  <c r="L4006" i="7"/>
  <c r="L4005" i="7"/>
  <c r="L4004" i="7"/>
  <c r="L4003" i="7"/>
  <c r="L4002" i="7"/>
  <c r="L4001" i="7"/>
  <c r="L4000" i="7"/>
  <c r="L3999" i="7"/>
  <c r="L3998" i="7"/>
  <c r="L3997" i="7"/>
  <c r="L3996" i="7"/>
  <c r="L3995" i="7"/>
  <c r="L3994" i="7"/>
  <c r="L3993" i="7"/>
  <c r="L3992" i="7"/>
  <c r="L3991" i="7"/>
  <c r="L3990" i="7"/>
  <c r="L3989" i="7"/>
  <c r="L3988" i="7"/>
  <c r="L3987" i="7"/>
  <c r="L3986" i="7"/>
  <c r="L3985" i="7"/>
  <c r="L3984" i="7"/>
  <c r="L3983" i="7"/>
  <c r="L3982" i="7"/>
  <c r="L3981" i="7"/>
  <c r="L3980" i="7"/>
  <c r="L3979" i="7"/>
  <c r="L3978" i="7"/>
  <c r="L3977" i="7"/>
  <c r="L3976" i="7"/>
  <c r="L3975" i="7"/>
  <c r="L3974" i="7"/>
  <c r="L3973" i="7"/>
  <c r="L3972" i="7"/>
  <c r="L3971" i="7"/>
  <c r="L3970" i="7"/>
  <c r="L3969" i="7"/>
  <c r="L3968" i="7"/>
  <c r="L3967" i="7"/>
  <c r="L3966" i="7"/>
  <c r="L3965" i="7"/>
  <c r="L3964" i="7"/>
  <c r="L3963" i="7"/>
  <c r="L3962" i="7"/>
  <c r="L3961" i="7"/>
  <c r="L3960" i="7"/>
  <c r="L3959" i="7"/>
  <c r="L3958" i="7"/>
  <c r="L3957" i="7"/>
  <c r="L3956" i="7"/>
  <c r="L3955" i="7"/>
  <c r="L3954" i="7"/>
  <c r="L3953" i="7"/>
  <c r="L3952" i="7"/>
  <c r="L3951" i="7"/>
  <c r="L3950" i="7"/>
  <c r="L3949" i="7"/>
  <c r="L3948" i="7"/>
  <c r="L3947" i="7"/>
  <c r="L3946" i="7"/>
  <c r="L3945" i="7"/>
  <c r="L3944" i="7"/>
  <c r="L3943" i="7"/>
  <c r="L3942" i="7"/>
  <c r="L3941" i="7"/>
  <c r="L3940" i="7"/>
  <c r="L3939" i="7"/>
  <c r="L3938" i="7"/>
  <c r="L3937" i="7"/>
  <c r="L3936" i="7"/>
  <c r="L3935" i="7"/>
  <c r="L3934" i="7"/>
  <c r="L3933" i="7"/>
  <c r="L3932" i="7"/>
  <c r="L3931" i="7"/>
  <c r="L3930" i="7"/>
  <c r="L3929" i="7"/>
  <c r="L3928" i="7"/>
  <c r="L3927" i="7"/>
  <c r="L3926" i="7"/>
  <c r="L3925" i="7"/>
  <c r="L3924" i="7"/>
  <c r="L3923" i="7"/>
  <c r="L3922" i="7"/>
  <c r="L3921" i="7"/>
  <c r="L3920" i="7"/>
  <c r="L3919" i="7"/>
  <c r="L3918" i="7"/>
  <c r="L3917" i="7"/>
  <c r="L3916" i="7"/>
  <c r="L3915" i="7"/>
  <c r="L3914" i="7"/>
  <c r="L3913" i="7"/>
  <c r="L3912" i="7"/>
  <c r="L3911" i="7"/>
  <c r="L3910" i="7"/>
  <c r="L3909" i="7"/>
  <c r="L3908" i="7"/>
  <c r="L3907" i="7"/>
  <c r="L3906" i="7"/>
  <c r="L3905" i="7"/>
  <c r="L3904" i="7"/>
  <c r="L3903" i="7"/>
  <c r="L3902" i="7"/>
  <c r="L3901" i="7"/>
  <c r="L3900" i="7"/>
  <c r="L3899" i="7"/>
  <c r="L3898" i="7"/>
  <c r="L3897" i="7"/>
  <c r="L3896" i="7"/>
  <c r="L3895" i="7"/>
  <c r="L3894" i="7"/>
  <c r="L3893" i="7"/>
  <c r="L3892" i="7"/>
  <c r="L3891" i="7"/>
  <c r="L3890" i="7"/>
  <c r="L3889" i="7"/>
  <c r="L3888" i="7"/>
  <c r="L3887" i="7"/>
  <c r="L3886" i="7"/>
  <c r="L3885" i="7"/>
  <c r="L3884" i="7"/>
  <c r="L3883" i="7"/>
  <c r="L3882" i="7"/>
  <c r="L3881" i="7"/>
  <c r="L3880" i="7"/>
  <c r="L3879" i="7"/>
  <c r="L3878" i="7"/>
  <c r="L3877" i="7"/>
  <c r="L3876" i="7"/>
  <c r="L3875" i="7"/>
  <c r="L3874" i="7"/>
  <c r="L3873" i="7"/>
  <c r="L3872" i="7"/>
  <c r="L3871" i="7"/>
  <c r="L3870" i="7"/>
  <c r="L3869" i="7"/>
  <c r="L3868" i="7"/>
  <c r="L3867" i="7"/>
  <c r="L3866" i="7"/>
  <c r="L3865" i="7"/>
  <c r="L3864" i="7"/>
  <c r="L3863" i="7"/>
  <c r="L3862" i="7"/>
  <c r="L3861" i="7"/>
  <c r="L3860" i="7"/>
  <c r="L3859" i="7"/>
  <c r="L3858" i="7"/>
  <c r="L3857" i="7"/>
  <c r="L3856" i="7"/>
  <c r="L3855" i="7"/>
  <c r="L3854" i="7"/>
  <c r="L3853" i="7"/>
  <c r="L3852" i="7"/>
  <c r="L3851" i="7"/>
  <c r="L3850" i="7"/>
  <c r="L3849" i="7"/>
  <c r="L3848" i="7"/>
  <c r="L3847" i="7"/>
  <c r="L3846" i="7"/>
  <c r="L3845" i="7"/>
  <c r="L3844" i="7"/>
  <c r="L3843" i="7"/>
  <c r="L3842" i="7"/>
  <c r="L3841" i="7"/>
  <c r="L3840" i="7"/>
  <c r="L3839" i="7"/>
  <c r="L3838" i="7"/>
  <c r="L3837" i="7"/>
  <c r="L3836" i="7"/>
  <c r="L3835" i="7"/>
  <c r="L3834" i="7"/>
  <c r="L3833" i="7"/>
  <c r="L3832" i="7"/>
  <c r="L3831" i="7"/>
  <c r="L3830" i="7"/>
  <c r="L3829" i="7"/>
  <c r="L3828" i="7"/>
  <c r="L3827" i="7"/>
  <c r="L3826" i="7"/>
  <c r="L3825" i="7"/>
  <c r="L3824" i="7"/>
  <c r="L3823" i="7"/>
  <c r="L3822" i="7"/>
  <c r="L3821" i="7"/>
  <c r="L3820" i="7"/>
  <c r="L3819" i="7"/>
  <c r="L3818" i="7"/>
  <c r="L3817" i="7"/>
  <c r="L3816" i="7"/>
  <c r="L3815" i="7"/>
  <c r="L3814" i="7"/>
  <c r="L3813" i="7"/>
  <c r="L3812" i="7"/>
  <c r="L3811" i="7"/>
  <c r="L3810" i="7"/>
  <c r="L3809" i="7"/>
  <c r="L3808" i="7"/>
  <c r="L3807" i="7"/>
  <c r="L3806" i="7"/>
  <c r="L3805" i="7"/>
  <c r="L3804" i="7"/>
  <c r="L3803" i="7"/>
  <c r="L3802" i="7"/>
  <c r="L3801" i="7"/>
  <c r="L3800" i="7"/>
  <c r="L3799" i="7"/>
  <c r="L3798" i="7"/>
  <c r="L3797" i="7"/>
  <c r="L3796" i="7"/>
  <c r="L3795" i="7"/>
  <c r="L3794" i="7"/>
  <c r="L3793" i="7"/>
  <c r="L3792" i="7"/>
  <c r="L3791" i="7"/>
  <c r="L3790" i="7"/>
  <c r="L3789" i="7"/>
  <c r="L3788" i="7"/>
  <c r="L3787" i="7"/>
  <c r="L3786" i="7"/>
  <c r="L3785" i="7"/>
  <c r="L3784" i="7"/>
  <c r="L3783" i="7"/>
  <c r="L3782" i="7"/>
  <c r="L3781" i="7"/>
  <c r="L3780" i="7"/>
  <c r="L3779" i="7"/>
  <c r="L3778" i="7"/>
  <c r="L3777" i="7"/>
  <c r="L3776" i="7"/>
  <c r="L3775" i="7"/>
  <c r="L3774" i="7"/>
  <c r="L3773" i="7"/>
  <c r="L3772" i="7"/>
  <c r="L3771" i="7"/>
  <c r="L3770" i="7"/>
  <c r="L3769" i="7"/>
  <c r="L3768" i="7"/>
  <c r="L3767" i="7"/>
  <c r="L3766" i="7"/>
  <c r="L3765" i="7"/>
  <c r="L3764" i="7"/>
  <c r="L3763" i="7"/>
  <c r="L3762" i="7"/>
  <c r="L3761" i="7"/>
  <c r="L3760" i="7"/>
  <c r="L3759" i="7"/>
  <c r="L3758" i="7"/>
  <c r="L3757" i="7"/>
  <c r="L3756" i="7"/>
  <c r="L3755" i="7"/>
  <c r="L3754" i="7"/>
  <c r="L3753" i="7"/>
  <c r="L3752" i="7"/>
  <c r="L3751" i="7"/>
  <c r="L3750" i="7"/>
  <c r="L3749" i="7"/>
  <c r="L3748" i="7"/>
  <c r="L3747" i="7"/>
  <c r="L3746" i="7"/>
  <c r="L3745" i="7"/>
  <c r="L3744" i="7"/>
  <c r="L3743" i="7"/>
  <c r="L3742" i="7"/>
  <c r="L3741" i="7"/>
  <c r="L3740" i="7"/>
  <c r="L3739" i="7"/>
  <c r="L3738" i="7"/>
  <c r="L3737" i="7"/>
  <c r="L3736" i="7"/>
  <c r="L3735" i="7"/>
  <c r="L3734" i="7"/>
  <c r="L3733" i="7"/>
  <c r="L3732" i="7"/>
  <c r="L3731" i="7"/>
  <c r="L3730" i="7"/>
  <c r="L3729" i="7"/>
  <c r="L3728" i="7"/>
  <c r="L3727" i="7"/>
  <c r="L3726" i="7"/>
  <c r="L3725" i="7"/>
  <c r="L3724" i="7"/>
  <c r="L3723" i="7"/>
  <c r="L3722" i="7"/>
  <c r="L3721" i="7"/>
  <c r="L3720" i="7"/>
  <c r="L3719" i="7"/>
  <c r="L3718" i="7"/>
  <c r="L3717" i="7"/>
  <c r="L3716" i="7"/>
  <c r="L3715" i="7"/>
  <c r="L3714" i="7"/>
  <c r="L3713" i="7"/>
  <c r="L3712" i="7"/>
  <c r="L3711" i="7"/>
  <c r="L3710" i="7"/>
  <c r="L3709" i="7"/>
  <c r="L3708" i="7"/>
  <c r="L3707" i="7"/>
  <c r="L3706" i="7"/>
  <c r="L3705" i="7"/>
  <c r="L3704" i="7"/>
  <c r="L3703" i="7"/>
  <c r="L3702" i="7"/>
  <c r="L3701" i="7"/>
  <c r="L3700" i="7"/>
  <c r="L3699" i="7"/>
  <c r="L3698" i="7"/>
  <c r="L3697" i="7"/>
  <c r="L3696" i="7"/>
  <c r="L3695" i="7"/>
  <c r="L3694" i="7"/>
  <c r="L3693" i="7"/>
  <c r="L3692" i="7"/>
  <c r="L3691" i="7"/>
  <c r="L3690" i="7"/>
  <c r="L3689" i="7"/>
  <c r="L3688" i="7"/>
  <c r="L3687" i="7"/>
  <c r="L3686" i="7"/>
  <c r="L3685" i="7"/>
  <c r="L3684" i="7"/>
  <c r="L3683" i="7"/>
  <c r="L3682" i="7"/>
  <c r="L3681" i="7"/>
  <c r="L3680" i="7"/>
  <c r="L3679" i="7"/>
  <c r="L3678" i="7"/>
  <c r="L3677" i="7"/>
  <c r="L3676" i="7"/>
  <c r="L3675" i="7"/>
  <c r="L3674" i="7"/>
  <c r="L3673" i="7"/>
  <c r="L3672" i="7"/>
  <c r="L3671" i="7"/>
  <c r="L3670" i="7"/>
  <c r="L3669" i="7"/>
  <c r="L3668" i="7"/>
  <c r="L3667" i="7"/>
  <c r="L3666" i="7"/>
  <c r="L3665" i="7"/>
  <c r="L3664" i="7"/>
  <c r="L3663" i="7"/>
  <c r="L3662" i="7"/>
  <c r="L3661" i="7"/>
  <c r="L3660" i="7"/>
  <c r="L3659" i="7"/>
  <c r="L3658" i="7"/>
  <c r="L3657" i="7"/>
  <c r="L3656" i="7"/>
  <c r="L3655" i="7"/>
  <c r="L3654" i="7"/>
  <c r="L3653" i="7"/>
  <c r="L3652" i="7"/>
  <c r="L3651" i="7"/>
  <c r="L3650" i="7"/>
  <c r="L3649" i="7"/>
  <c r="L3648" i="7"/>
  <c r="L3647" i="7"/>
  <c r="L3646" i="7"/>
  <c r="L3645" i="7"/>
  <c r="L3644" i="7"/>
  <c r="L3643" i="7"/>
  <c r="L3642" i="7"/>
  <c r="L3641" i="7"/>
  <c r="L3640" i="7"/>
  <c r="L3639" i="7"/>
  <c r="L3638" i="7"/>
  <c r="L3637" i="7"/>
  <c r="L3636" i="7"/>
  <c r="L3635" i="7"/>
  <c r="L3634" i="7"/>
  <c r="L3633" i="7"/>
  <c r="L3632" i="7"/>
  <c r="L3631" i="7"/>
  <c r="L3630" i="7"/>
  <c r="L3629" i="7"/>
  <c r="L3628" i="7"/>
  <c r="L3627" i="7"/>
  <c r="L3626" i="7"/>
  <c r="L3625" i="7"/>
  <c r="L3624" i="7"/>
  <c r="L3623" i="7"/>
  <c r="L3622" i="7"/>
  <c r="L3621" i="7"/>
  <c r="L3620" i="7"/>
  <c r="L3619" i="7"/>
  <c r="L3618" i="7"/>
  <c r="L3617" i="7"/>
  <c r="L3616" i="7"/>
  <c r="L3615" i="7"/>
  <c r="L3614" i="7"/>
  <c r="L3613" i="7"/>
  <c r="L3612" i="7"/>
  <c r="L3611" i="7"/>
  <c r="L3610" i="7"/>
  <c r="L3609" i="7"/>
  <c r="L3608" i="7"/>
  <c r="L3607" i="7"/>
  <c r="L3606" i="7"/>
  <c r="L3605" i="7"/>
  <c r="L3604" i="7"/>
  <c r="L3603" i="7"/>
  <c r="L3602" i="7"/>
  <c r="L3601" i="7"/>
  <c r="L3600" i="7"/>
  <c r="L3599" i="7"/>
  <c r="L3598" i="7"/>
  <c r="L3597" i="7"/>
  <c r="L3596" i="7"/>
  <c r="L3595" i="7"/>
  <c r="L3594" i="7"/>
  <c r="L3593" i="7"/>
  <c r="L3592" i="7"/>
  <c r="L3591" i="7"/>
  <c r="L3590" i="7"/>
  <c r="L3589" i="7"/>
  <c r="L3588" i="7"/>
  <c r="L3587" i="7"/>
  <c r="L3586" i="7"/>
  <c r="L3585" i="7"/>
  <c r="L3584" i="7"/>
  <c r="L3583" i="7"/>
  <c r="L3582" i="7"/>
  <c r="L3581" i="7"/>
  <c r="L3580" i="7"/>
  <c r="L3579" i="7"/>
  <c r="L3578" i="7"/>
  <c r="L3577" i="7"/>
  <c r="L3576" i="7"/>
  <c r="L3575" i="7"/>
  <c r="L3574" i="7"/>
  <c r="L3573" i="7"/>
  <c r="L3572" i="7"/>
  <c r="L3571" i="7"/>
  <c r="L3570" i="7"/>
  <c r="L3569" i="7"/>
  <c r="L3568" i="7"/>
  <c r="L3567" i="7"/>
  <c r="L3566" i="7"/>
  <c r="L3565" i="7"/>
  <c r="L3564" i="7"/>
  <c r="L3563" i="7"/>
  <c r="L3562" i="7"/>
  <c r="L3561" i="7"/>
  <c r="L3560" i="7"/>
  <c r="L3559" i="7"/>
  <c r="L3558" i="7"/>
  <c r="L3557" i="7"/>
  <c r="L3556" i="7"/>
  <c r="L3555" i="7"/>
  <c r="L3554" i="7"/>
  <c r="L3553" i="7"/>
  <c r="L3552" i="7"/>
  <c r="L3551" i="7"/>
  <c r="L3550" i="7"/>
  <c r="L3549" i="7"/>
  <c r="L3548" i="7"/>
  <c r="L3547" i="7"/>
  <c r="L3546" i="7"/>
  <c r="L3545" i="7"/>
  <c r="L3544" i="7"/>
  <c r="L3543" i="7"/>
  <c r="L3542" i="7"/>
  <c r="L3541" i="7"/>
  <c r="L3540" i="7"/>
  <c r="L3539" i="7"/>
  <c r="L3538" i="7"/>
  <c r="L3537" i="7"/>
  <c r="L3536" i="7"/>
  <c r="L3535" i="7"/>
  <c r="L3534" i="7"/>
  <c r="L3533" i="7"/>
  <c r="L3532" i="7"/>
  <c r="L3531" i="7"/>
  <c r="L3530" i="7"/>
  <c r="L3529" i="7"/>
  <c r="L3528" i="7"/>
  <c r="L3527" i="7"/>
  <c r="L3526" i="7"/>
  <c r="L3525" i="7"/>
  <c r="L3524" i="7"/>
  <c r="L3523" i="7"/>
  <c r="L3522" i="7"/>
  <c r="L3521" i="7"/>
  <c r="L3520" i="7"/>
  <c r="L3519" i="7"/>
  <c r="L3518" i="7"/>
  <c r="L3517" i="7"/>
  <c r="L3516" i="7"/>
  <c r="L3515" i="7"/>
  <c r="L3514" i="7"/>
  <c r="L3513" i="7"/>
  <c r="L3512" i="7"/>
  <c r="L3511" i="7"/>
  <c r="L3510" i="7"/>
  <c r="L3509" i="7"/>
  <c r="L3508" i="7"/>
  <c r="L3507" i="7"/>
  <c r="L3506" i="7"/>
  <c r="L3505" i="7"/>
  <c r="L3504" i="7"/>
  <c r="L3503" i="7"/>
  <c r="L3502" i="7"/>
  <c r="L3501" i="7"/>
  <c r="L3500" i="7"/>
  <c r="L3499" i="7"/>
  <c r="L3498" i="7"/>
  <c r="L3497" i="7"/>
  <c r="L3496" i="7"/>
  <c r="L3495" i="7"/>
  <c r="L3494" i="7"/>
  <c r="L3493" i="7"/>
  <c r="L3492" i="7"/>
  <c r="L3491" i="7"/>
  <c r="L3490" i="7"/>
  <c r="L3489" i="7"/>
  <c r="L3488" i="7"/>
  <c r="L3487" i="7"/>
  <c r="L3486" i="7"/>
  <c r="L3485" i="7"/>
  <c r="L3484" i="7"/>
  <c r="L3483" i="7"/>
  <c r="L3482" i="7"/>
  <c r="L3481" i="7"/>
  <c r="L3480" i="7"/>
  <c r="L3479" i="7"/>
  <c r="L3478" i="7"/>
  <c r="L3477" i="7"/>
  <c r="L3476" i="7"/>
  <c r="L3475" i="7"/>
  <c r="L3474" i="7"/>
  <c r="L3473" i="7"/>
  <c r="L3472" i="7"/>
  <c r="L3471" i="7"/>
  <c r="L3470" i="7"/>
  <c r="L3469" i="7"/>
  <c r="L3468" i="7"/>
  <c r="L3467" i="7"/>
  <c r="L3466" i="7"/>
  <c r="L3465" i="7"/>
  <c r="L3464" i="7"/>
  <c r="L3463" i="7"/>
  <c r="L3462" i="7"/>
  <c r="L3461" i="7"/>
  <c r="L3460" i="7"/>
  <c r="L3459" i="7"/>
  <c r="L3458" i="7"/>
  <c r="L3457" i="7"/>
  <c r="L3456" i="7"/>
  <c r="L3455" i="7"/>
  <c r="L3454" i="7"/>
  <c r="L3453" i="7"/>
  <c r="L3452" i="7"/>
  <c r="L3451" i="7"/>
  <c r="L3450" i="7"/>
  <c r="L3449" i="7"/>
  <c r="L3448" i="7"/>
  <c r="L3447" i="7"/>
  <c r="L3446" i="7"/>
  <c r="L3445" i="7"/>
  <c r="L3444" i="7"/>
  <c r="L3443" i="7"/>
  <c r="L3442" i="7"/>
  <c r="L3441" i="7"/>
  <c r="L3440" i="7"/>
  <c r="L3439" i="7"/>
  <c r="L3438" i="7"/>
  <c r="L3437" i="7"/>
  <c r="L3436" i="7"/>
  <c r="L3435" i="7"/>
  <c r="L3434" i="7"/>
  <c r="L3433" i="7"/>
  <c r="L3432" i="7"/>
  <c r="L3431" i="7"/>
  <c r="L3430" i="7"/>
  <c r="L3429" i="7"/>
  <c r="L3428" i="7"/>
  <c r="L3427" i="7"/>
  <c r="L3426" i="7"/>
  <c r="L3425" i="7"/>
  <c r="L3424" i="7"/>
  <c r="L3423" i="7"/>
  <c r="L3422" i="7"/>
  <c r="L3421" i="7"/>
  <c r="L3420" i="7"/>
  <c r="L3419" i="7"/>
  <c r="L3418" i="7"/>
  <c r="L3417" i="7"/>
  <c r="L3416" i="7"/>
  <c r="L3415" i="7"/>
  <c r="L3414" i="7"/>
  <c r="L3413" i="7"/>
  <c r="L3412" i="7"/>
  <c r="L3411" i="7"/>
  <c r="L3410" i="7"/>
  <c r="L3409" i="7"/>
  <c r="L3408" i="7"/>
  <c r="L3407" i="7"/>
  <c r="L3406" i="7"/>
  <c r="L3405" i="7"/>
  <c r="L3404" i="7"/>
  <c r="L3403" i="7"/>
  <c r="L3402" i="7"/>
  <c r="L3401" i="7"/>
  <c r="L3400" i="7"/>
  <c r="L3399" i="7"/>
  <c r="L3398" i="7"/>
  <c r="L3397" i="7"/>
  <c r="L3396" i="7"/>
  <c r="L3395" i="7"/>
  <c r="L3394" i="7"/>
  <c r="L3393" i="7"/>
  <c r="L3392" i="7"/>
  <c r="L3391" i="7"/>
  <c r="L3390" i="7"/>
  <c r="L3389" i="7"/>
  <c r="L3388" i="7"/>
  <c r="L3387" i="7"/>
  <c r="L3386" i="7"/>
  <c r="L3385" i="7"/>
  <c r="L3384" i="7"/>
  <c r="L3383" i="7"/>
  <c r="L3382" i="7"/>
  <c r="L3381" i="7"/>
  <c r="L3380" i="7"/>
  <c r="L3379" i="7"/>
  <c r="L3378" i="7"/>
  <c r="L3377" i="7"/>
  <c r="L3376" i="7"/>
  <c r="L3375" i="7"/>
  <c r="L3374" i="7"/>
  <c r="L3373" i="7"/>
  <c r="L3372" i="7"/>
  <c r="L3371" i="7"/>
  <c r="L3370" i="7"/>
  <c r="L3369" i="7"/>
  <c r="L3368" i="7"/>
  <c r="L3367" i="7"/>
  <c r="L3366" i="7"/>
  <c r="L3365" i="7"/>
  <c r="L3364" i="7"/>
  <c r="L3363" i="7"/>
  <c r="L3362" i="7"/>
  <c r="L3361" i="7"/>
  <c r="L3360" i="7"/>
  <c r="L3359" i="7"/>
  <c r="L3358" i="7"/>
  <c r="L3357" i="7"/>
  <c r="L3356" i="7"/>
  <c r="L3355" i="7"/>
  <c r="L3354" i="7"/>
  <c r="L3353" i="7"/>
  <c r="L3352" i="7"/>
  <c r="L3351" i="7"/>
  <c r="L3350" i="7"/>
  <c r="L3349" i="7"/>
  <c r="L3348" i="7"/>
  <c r="L3347" i="7"/>
  <c r="L3346" i="7"/>
  <c r="L3345" i="7"/>
  <c r="L3344" i="7"/>
  <c r="L3343" i="7"/>
  <c r="L3342" i="7"/>
  <c r="L3341" i="7"/>
  <c r="L3340" i="7"/>
  <c r="L3339" i="7"/>
  <c r="L3338" i="7"/>
  <c r="L3337" i="7"/>
  <c r="L3336" i="7"/>
  <c r="L3335" i="7"/>
  <c r="L3334" i="7"/>
  <c r="L3333" i="7"/>
  <c r="L3332" i="7"/>
  <c r="L3331" i="7"/>
  <c r="L3330" i="7"/>
  <c r="L3329" i="7"/>
  <c r="L3328" i="7"/>
  <c r="L3327" i="7"/>
  <c r="L3326" i="7"/>
  <c r="L3325" i="7"/>
  <c r="L3324" i="7"/>
  <c r="L3323" i="7"/>
  <c r="L3322" i="7"/>
  <c r="L3321" i="7"/>
  <c r="L3320" i="7"/>
  <c r="L3319" i="7"/>
  <c r="L3318" i="7"/>
  <c r="L3317" i="7"/>
  <c r="L3316" i="7"/>
  <c r="L3315" i="7"/>
  <c r="L3314" i="7"/>
  <c r="L3313" i="7"/>
  <c r="L3312" i="7"/>
  <c r="L3311" i="7"/>
  <c r="L3310" i="7"/>
  <c r="L3309" i="7"/>
  <c r="L3308" i="7"/>
  <c r="L3307" i="7"/>
  <c r="L3306" i="7"/>
  <c r="L3305" i="7"/>
  <c r="L3304" i="7"/>
  <c r="L3303" i="7"/>
  <c r="L3302" i="7"/>
  <c r="L3301" i="7"/>
  <c r="L3300" i="7"/>
  <c r="L3299" i="7"/>
  <c r="L3298" i="7"/>
  <c r="L3297" i="7"/>
  <c r="L3296" i="7"/>
  <c r="L3295" i="7"/>
  <c r="L3294" i="7"/>
  <c r="L3293" i="7"/>
  <c r="L3292" i="7"/>
  <c r="L3291" i="7"/>
  <c r="L3290" i="7"/>
  <c r="L3289" i="7"/>
  <c r="L3288" i="7"/>
  <c r="L3287" i="7"/>
  <c r="L3286" i="7"/>
  <c r="L3285" i="7"/>
  <c r="L3284" i="7"/>
  <c r="L3283" i="7"/>
  <c r="L3282" i="7"/>
  <c r="L3281" i="7"/>
  <c r="L3280" i="7"/>
  <c r="L3279" i="7"/>
  <c r="L3278" i="7"/>
  <c r="L3277" i="7"/>
  <c r="L3276" i="7"/>
  <c r="L3275" i="7"/>
  <c r="L3274" i="7"/>
  <c r="L3273" i="7"/>
  <c r="L3272" i="7"/>
  <c r="L3271" i="7"/>
  <c r="L3270" i="7"/>
  <c r="L3269" i="7"/>
  <c r="L3268" i="7"/>
  <c r="L3267" i="7"/>
  <c r="L3266" i="7"/>
  <c r="L3265" i="7"/>
  <c r="L3264" i="7"/>
  <c r="L3263" i="7"/>
  <c r="L3262" i="7"/>
  <c r="L3261" i="7"/>
  <c r="L3260" i="7"/>
  <c r="L3259" i="7"/>
  <c r="L3258" i="7"/>
  <c r="L3257" i="7"/>
  <c r="L3256" i="7"/>
  <c r="L3255" i="7"/>
  <c r="L3254" i="7"/>
  <c r="L3253" i="7"/>
  <c r="L3252" i="7"/>
  <c r="L3251" i="7"/>
  <c r="L3250" i="7"/>
  <c r="L3249" i="7"/>
  <c r="L3248" i="7"/>
  <c r="L3247" i="7"/>
  <c r="L3246" i="7"/>
  <c r="L3245" i="7"/>
  <c r="L3244" i="7"/>
  <c r="L3243" i="7"/>
  <c r="L3242" i="7"/>
  <c r="L3241" i="7"/>
  <c r="L3240" i="7"/>
  <c r="L3239" i="7"/>
  <c r="L3238" i="7"/>
  <c r="L3237" i="7"/>
  <c r="L3236" i="7"/>
  <c r="L3235" i="7"/>
  <c r="L3234" i="7"/>
  <c r="L3233" i="7"/>
  <c r="L3232" i="7"/>
  <c r="L3231" i="7"/>
  <c r="L3230" i="7"/>
  <c r="L3229" i="7"/>
  <c r="L3228" i="7"/>
  <c r="L3227" i="7"/>
  <c r="L3226" i="7"/>
  <c r="L3225" i="7"/>
  <c r="L3224" i="7"/>
  <c r="L3223" i="7"/>
  <c r="L3222" i="7"/>
  <c r="L3221" i="7"/>
  <c r="L3220" i="7"/>
  <c r="L3219" i="7"/>
  <c r="L3218" i="7"/>
  <c r="L3217" i="7"/>
  <c r="L3216" i="7"/>
  <c r="L3215" i="7"/>
  <c r="L3214" i="7"/>
  <c r="L3213" i="7"/>
  <c r="L3212" i="7"/>
  <c r="L3211" i="7"/>
  <c r="L3210" i="7"/>
  <c r="L3209" i="7"/>
  <c r="L3208" i="7"/>
  <c r="L3207" i="7"/>
  <c r="L3206" i="7"/>
  <c r="L3205" i="7"/>
  <c r="L3204" i="7"/>
  <c r="L3203" i="7"/>
  <c r="L3202" i="7"/>
  <c r="L3201" i="7"/>
  <c r="L3200" i="7"/>
  <c r="L3199" i="7"/>
  <c r="L3198" i="7"/>
  <c r="L3197" i="7"/>
  <c r="L3196" i="7"/>
  <c r="L3195" i="7"/>
  <c r="L3194" i="7"/>
  <c r="L3193" i="7"/>
  <c r="L3192" i="7"/>
  <c r="L3191" i="7"/>
  <c r="L3190" i="7"/>
  <c r="L3189" i="7"/>
  <c r="L3188" i="7"/>
  <c r="L3187" i="7"/>
  <c r="L3186" i="7"/>
  <c r="L3185" i="7"/>
  <c r="L3184" i="7"/>
  <c r="L3183" i="7"/>
  <c r="L3182" i="7"/>
  <c r="L3181" i="7"/>
  <c r="L3180" i="7"/>
  <c r="L3179" i="7"/>
  <c r="L3178" i="7"/>
  <c r="L3177" i="7"/>
  <c r="L3176" i="7"/>
  <c r="L3175" i="7"/>
  <c r="L3174" i="7"/>
  <c r="L3173" i="7"/>
  <c r="L3172" i="7"/>
  <c r="L3171" i="7"/>
  <c r="L3170" i="7"/>
  <c r="L3169" i="7"/>
  <c r="L3168" i="7"/>
  <c r="L3167" i="7"/>
  <c r="L3166" i="7"/>
  <c r="L3165" i="7"/>
  <c r="L3164" i="7"/>
  <c r="L3163" i="7"/>
  <c r="L3162" i="7"/>
  <c r="L3161" i="7"/>
  <c r="L3160" i="7"/>
  <c r="L3159" i="7"/>
  <c r="L3158" i="7"/>
  <c r="L3157" i="7"/>
  <c r="L3156" i="7"/>
  <c r="L3155" i="7"/>
  <c r="L3154" i="7"/>
  <c r="L3153" i="7"/>
  <c r="L3152" i="7"/>
  <c r="L3151" i="7"/>
  <c r="L3150" i="7"/>
  <c r="L3149" i="7"/>
  <c r="L3148" i="7"/>
  <c r="L3147" i="7"/>
  <c r="L3146" i="7"/>
  <c r="L3145" i="7"/>
  <c r="L3144" i="7"/>
  <c r="L3143" i="7"/>
  <c r="L3142" i="7"/>
  <c r="L3141" i="7"/>
  <c r="L3140" i="7"/>
  <c r="L3139" i="7"/>
  <c r="L3138" i="7"/>
  <c r="L3137" i="7"/>
  <c r="L3136" i="7"/>
  <c r="L3135" i="7"/>
  <c r="L3134" i="7"/>
  <c r="L3133" i="7"/>
  <c r="L3132" i="7"/>
  <c r="L3131" i="7"/>
  <c r="L3130" i="7"/>
  <c r="L3129" i="7"/>
  <c r="L3128" i="7"/>
  <c r="L3127" i="7"/>
  <c r="L3126" i="7"/>
  <c r="L3125" i="7"/>
  <c r="L3124" i="7"/>
  <c r="L3123" i="7"/>
  <c r="L3122" i="7"/>
  <c r="L3121" i="7"/>
  <c r="L3120" i="7"/>
  <c r="L3119" i="7"/>
  <c r="L3118" i="7"/>
  <c r="L3117" i="7"/>
  <c r="L3116" i="7"/>
  <c r="L3115" i="7"/>
  <c r="L3114" i="7"/>
  <c r="L3113" i="7"/>
  <c r="L3112" i="7"/>
  <c r="L3111" i="7"/>
  <c r="L3110" i="7"/>
  <c r="L3109" i="7"/>
  <c r="L3108" i="7"/>
  <c r="L3107" i="7"/>
  <c r="L3106" i="7"/>
  <c r="L3105" i="7"/>
  <c r="L3104" i="7"/>
  <c r="L3103" i="7"/>
  <c r="L3102" i="7"/>
  <c r="L3101" i="7"/>
  <c r="L3100" i="7"/>
  <c r="L3099" i="7"/>
  <c r="L3098" i="7"/>
  <c r="L3097" i="7"/>
  <c r="L3096" i="7"/>
  <c r="L3095" i="7"/>
  <c r="L3094" i="7"/>
  <c r="L3093" i="7"/>
  <c r="L3092" i="7"/>
  <c r="L3091" i="7"/>
  <c r="L3090" i="7"/>
  <c r="L3089" i="7"/>
  <c r="L3088" i="7"/>
  <c r="L3087" i="7"/>
  <c r="L3086" i="7"/>
  <c r="L3085" i="7"/>
  <c r="L3084" i="7"/>
  <c r="L3083" i="7"/>
  <c r="L3082" i="7"/>
  <c r="L3081" i="7"/>
  <c r="L3080" i="7"/>
  <c r="L3079" i="7"/>
  <c r="L3078" i="7"/>
  <c r="L3077" i="7"/>
  <c r="L3076" i="7"/>
  <c r="L3075" i="7"/>
  <c r="L3074" i="7"/>
  <c r="L3073" i="7"/>
  <c r="L3072" i="7"/>
  <c r="L3071" i="7"/>
  <c r="L3070" i="7"/>
  <c r="L3069" i="7"/>
  <c r="L3068" i="7"/>
  <c r="L3067" i="7"/>
  <c r="L3066" i="7"/>
  <c r="L3065" i="7"/>
  <c r="L3064" i="7"/>
  <c r="L3063" i="7"/>
  <c r="L3062" i="7"/>
  <c r="L3061" i="7"/>
  <c r="L3060" i="7"/>
  <c r="L3059" i="7"/>
  <c r="L3058" i="7"/>
  <c r="L3057" i="7"/>
  <c r="L3056" i="7"/>
  <c r="L3055" i="7"/>
  <c r="L3054" i="7"/>
  <c r="L3053" i="7"/>
  <c r="L3052" i="7"/>
  <c r="L3051" i="7"/>
  <c r="L3050" i="7"/>
  <c r="L3049" i="7"/>
  <c r="L3048" i="7"/>
  <c r="L3047" i="7"/>
  <c r="L3046" i="7"/>
  <c r="L3045" i="7"/>
  <c r="L3044" i="7"/>
  <c r="L3043" i="7"/>
  <c r="L3042" i="7"/>
  <c r="L3041" i="7"/>
  <c r="L3040" i="7"/>
  <c r="L3039" i="7"/>
  <c r="L3038" i="7"/>
  <c r="L3037" i="7"/>
  <c r="L3036" i="7"/>
  <c r="L3035" i="7"/>
  <c r="L3034" i="7"/>
  <c r="L3033" i="7"/>
  <c r="L3032" i="7"/>
  <c r="L3031" i="7"/>
  <c r="L3030" i="7"/>
  <c r="L3029" i="7"/>
  <c r="L3028" i="7"/>
  <c r="L3027" i="7"/>
  <c r="L3026" i="7"/>
  <c r="L3025" i="7"/>
  <c r="L3024" i="7"/>
  <c r="L3023" i="7"/>
  <c r="L3022" i="7"/>
  <c r="L3021" i="7"/>
  <c r="L3020" i="7"/>
  <c r="L3019" i="7"/>
  <c r="L3018" i="7"/>
  <c r="L3017" i="7"/>
  <c r="L3016" i="7"/>
  <c r="L3015" i="7"/>
  <c r="L3014" i="7"/>
  <c r="L3013" i="7"/>
  <c r="L3012" i="7"/>
  <c r="L3011" i="7"/>
  <c r="L3010" i="7"/>
  <c r="L3009" i="7"/>
  <c r="L3008" i="7"/>
  <c r="L3007" i="7"/>
  <c r="L3006" i="7"/>
  <c r="L3005" i="7"/>
  <c r="L3004" i="7"/>
  <c r="L3003" i="7"/>
  <c r="L3002" i="7"/>
  <c r="L3001" i="7"/>
  <c r="L3000" i="7"/>
  <c r="L2999" i="7"/>
  <c r="L2998" i="7"/>
  <c r="L2997" i="7"/>
  <c r="L2996" i="7"/>
  <c r="L2995" i="7"/>
  <c r="L2994" i="7"/>
  <c r="L2993" i="7"/>
  <c r="L2992" i="7"/>
  <c r="L2991" i="7"/>
  <c r="L2990" i="7"/>
  <c r="L2989" i="7"/>
  <c r="L2988" i="7"/>
  <c r="L2987" i="7"/>
  <c r="L2986" i="7"/>
  <c r="L2985" i="7"/>
  <c r="L2984" i="7"/>
  <c r="L2983" i="7"/>
  <c r="L2982" i="7"/>
  <c r="L2981" i="7"/>
  <c r="L2980" i="7"/>
  <c r="L2979" i="7"/>
  <c r="L2978" i="7"/>
  <c r="L2977" i="7"/>
  <c r="L2976" i="7"/>
  <c r="L2975" i="7"/>
  <c r="L2974" i="7"/>
  <c r="L2973" i="7"/>
  <c r="L2972" i="7"/>
  <c r="L2971" i="7"/>
  <c r="L2970" i="7"/>
  <c r="L2969" i="7"/>
  <c r="L2968" i="7"/>
  <c r="L2967" i="7"/>
  <c r="L2966" i="7"/>
  <c r="L2965" i="7"/>
  <c r="L2964" i="7"/>
  <c r="L2963" i="7"/>
  <c r="L2962" i="7"/>
  <c r="L2961" i="7"/>
  <c r="L2960" i="7"/>
  <c r="L2959" i="7"/>
  <c r="L2958" i="7"/>
  <c r="L2957" i="7"/>
  <c r="L2956" i="7"/>
  <c r="L2955" i="7"/>
  <c r="L2954" i="7"/>
  <c r="L2953" i="7"/>
  <c r="L2952" i="7"/>
  <c r="L2951" i="7"/>
  <c r="L2950" i="7"/>
  <c r="L2949" i="7"/>
  <c r="L2948" i="7"/>
  <c r="L2947" i="7"/>
  <c r="L2946" i="7"/>
  <c r="L2945" i="7"/>
  <c r="L2944" i="7"/>
  <c r="L2943" i="7"/>
  <c r="L2942" i="7"/>
  <c r="L2941" i="7"/>
  <c r="L2940" i="7"/>
  <c r="L2939" i="7"/>
  <c r="L2938" i="7"/>
  <c r="L2937" i="7"/>
  <c r="L2936" i="7"/>
  <c r="L2935" i="7"/>
  <c r="L2934" i="7"/>
  <c r="L2933" i="7"/>
  <c r="L2932" i="7"/>
  <c r="L2931" i="7"/>
  <c r="L2930" i="7"/>
  <c r="L2929" i="7"/>
  <c r="L2928" i="7"/>
  <c r="L2927" i="7"/>
  <c r="L2926" i="7"/>
  <c r="L2925" i="7"/>
  <c r="L2924" i="7"/>
  <c r="L2923" i="7"/>
  <c r="L2922" i="7"/>
  <c r="L2921" i="7"/>
  <c r="L2920" i="7"/>
  <c r="L2919" i="7"/>
  <c r="L2918" i="7"/>
  <c r="L2917" i="7"/>
  <c r="L2916" i="7"/>
  <c r="L2915" i="7"/>
  <c r="L2914" i="7"/>
  <c r="L2913" i="7"/>
  <c r="L2912" i="7"/>
  <c r="L2911" i="7"/>
  <c r="L2910" i="7"/>
  <c r="L2909" i="7"/>
  <c r="L2908" i="7"/>
  <c r="L2907" i="7"/>
  <c r="L2906" i="7"/>
  <c r="L2905" i="7"/>
  <c r="L2904" i="7"/>
  <c r="L2903" i="7"/>
  <c r="L2902" i="7"/>
  <c r="L2901" i="7"/>
  <c r="L2900" i="7"/>
  <c r="L2899" i="7"/>
  <c r="L2898" i="7"/>
  <c r="L2897" i="7"/>
  <c r="L2896" i="7"/>
  <c r="L2895" i="7"/>
  <c r="L2894" i="7"/>
  <c r="L2893" i="7"/>
  <c r="L2892" i="7"/>
  <c r="L2891" i="7"/>
  <c r="L2890" i="7"/>
  <c r="L2889" i="7"/>
  <c r="L2888" i="7"/>
  <c r="L2887" i="7"/>
  <c r="L2886" i="7"/>
  <c r="L2885" i="7"/>
  <c r="L2884" i="7"/>
  <c r="L2883" i="7"/>
  <c r="L2882" i="7"/>
  <c r="L2881" i="7"/>
  <c r="L2880" i="7"/>
  <c r="L2879" i="7"/>
  <c r="L2878" i="7"/>
  <c r="L2877" i="7"/>
  <c r="L2876" i="7"/>
  <c r="L2875" i="7"/>
  <c r="L2874" i="7"/>
  <c r="L2873" i="7"/>
  <c r="L2872" i="7"/>
  <c r="L2871" i="7"/>
  <c r="L2870" i="7"/>
  <c r="L2869" i="7"/>
  <c r="L2868" i="7"/>
  <c r="L2867" i="7"/>
  <c r="L2866" i="7"/>
  <c r="L2865" i="7"/>
  <c r="L2864" i="7"/>
  <c r="L2863" i="7"/>
  <c r="L2862" i="7"/>
  <c r="L2861" i="7"/>
  <c r="L2860" i="7"/>
  <c r="L2859" i="7"/>
  <c r="L2858" i="7"/>
  <c r="L2857" i="7"/>
  <c r="L2856" i="7"/>
  <c r="L2855" i="7"/>
  <c r="L2854" i="7"/>
  <c r="L2853" i="7"/>
  <c r="L2852" i="7"/>
  <c r="L2851" i="7"/>
  <c r="L2850" i="7"/>
  <c r="L2849" i="7"/>
  <c r="L2848" i="7"/>
  <c r="L2847" i="7"/>
  <c r="L2846" i="7"/>
  <c r="L2845" i="7"/>
  <c r="L2844" i="7"/>
  <c r="L2843" i="7"/>
  <c r="L2842" i="7"/>
  <c r="L2841" i="7"/>
  <c r="L2840" i="7"/>
  <c r="L2839" i="7"/>
  <c r="L2838" i="7"/>
  <c r="L2837" i="7"/>
  <c r="L2836" i="7"/>
  <c r="L2835" i="7"/>
  <c r="L2834" i="7"/>
  <c r="L2833" i="7"/>
  <c r="L2832" i="7"/>
  <c r="L2831" i="7"/>
  <c r="L2830" i="7"/>
  <c r="L2829" i="7"/>
  <c r="L2828" i="7"/>
  <c r="L2827" i="7"/>
  <c r="L2826" i="7"/>
  <c r="L2825" i="7"/>
  <c r="L2824" i="7"/>
  <c r="L2823" i="7"/>
  <c r="L2822" i="7"/>
  <c r="L2821" i="7"/>
  <c r="L2820" i="7"/>
  <c r="L2819" i="7"/>
  <c r="L2818" i="7"/>
  <c r="L2817" i="7"/>
  <c r="L2816" i="7"/>
  <c r="L2815" i="7"/>
  <c r="L2814" i="7"/>
  <c r="L2813" i="7"/>
  <c r="L2812" i="7"/>
  <c r="L2811" i="7"/>
  <c r="L2810" i="7"/>
  <c r="L2809" i="7"/>
  <c r="L2808" i="7"/>
  <c r="L2807" i="7"/>
  <c r="L2806" i="7"/>
  <c r="L2805" i="7"/>
  <c r="L2804" i="7"/>
  <c r="L2803" i="7"/>
  <c r="L2802" i="7"/>
  <c r="L2801" i="7"/>
  <c r="L2800" i="7"/>
  <c r="L2799" i="7"/>
  <c r="L2798" i="7"/>
  <c r="L2797" i="7"/>
  <c r="L2796" i="7"/>
  <c r="L2795" i="7"/>
  <c r="L2794" i="7"/>
  <c r="L2793" i="7"/>
  <c r="L2792" i="7"/>
  <c r="L2791" i="7"/>
  <c r="L2790" i="7"/>
  <c r="L2789" i="7"/>
  <c r="L2788" i="7"/>
  <c r="L2787" i="7"/>
  <c r="L2786" i="7"/>
  <c r="L2785" i="7"/>
  <c r="L2784" i="7"/>
  <c r="L2783" i="7"/>
  <c r="L2782" i="7"/>
  <c r="L2781" i="7"/>
  <c r="L2780" i="7"/>
  <c r="L2779" i="7"/>
  <c r="L2778" i="7"/>
  <c r="L2777" i="7"/>
  <c r="L2776" i="7"/>
  <c r="L2775" i="7"/>
  <c r="L2774" i="7"/>
  <c r="L2773" i="7"/>
  <c r="L2772" i="7"/>
  <c r="L2771" i="7"/>
  <c r="L2770" i="7"/>
  <c r="L2769" i="7"/>
  <c r="L2768" i="7"/>
  <c r="L2767" i="7"/>
  <c r="L2766" i="7"/>
  <c r="L2765" i="7"/>
  <c r="L2764" i="7"/>
  <c r="L2763" i="7"/>
  <c r="L2762" i="7"/>
  <c r="L2761" i="7"/>
  <c r="L2760" i="7"/>
  <c r="L2759" i="7"/>
  <c r="L2758" i="7"/>
  <c r="L2757" i="7"/>
  <c r="L2756" i="7"/>
  <c r="L2755" i="7"/>
  <c r="L2754" i="7"/>
  <c r="L2753" i="7"/>
  <c r="L2752" i="7"/>
  <c r="L2751" i="7"/>
  <c r="L2750" i="7"/>
  <c r="L2749" i="7"/>
  <c r="L2748" i="7"/>
  <c r="L2747" i="7"/>
  <c r="L2746" i="7"/>
  <c r="L2745" i="7"/>
  <c r="L2744" i="7"/>
  <c r="L2743" i="7"/>
  <c r="L2742" i="7"/>
  <c r="L2741" i="7"/>
  <c r="L2740" i="7"/>
  <c r="L2739" i="7"/>
  <c r="L2738" i="7"/>
  <c r="L2737" i="7"/>
  <c r="L2736" i="7"/>
  <c r="L2735" i="7"/>
  <c r="L2734" i="7"/>
  <c r="L2733" i="7"/>
  <c r="L2732" i="7"/>
  <c r="L2731" i="7"/>
  <c r="L2730" i="7"/>
  <c r="L2729" i="7"/>
  <c r="L2728" i="7"/>
  <c r="L2727" i="7"/>
  <c r="L2726" i="7"/>
  <c r="L2725" i="7"/>
  <c r="L2724" i="7"/>
  <c r="L2723" i="7"/>
  <c r="L2722" i="7"/>
  <c r="L2721" i="7"/>
  <c r="L2720" i="7"/>
  <c r="L2719" i="7"/>
  <c r="L2718" i="7"/>
  <c r="L2717" i="7"/>
  <c r="L2716" i="7"/>
  <c r="L2715" i="7"/>
  <c r="L2714" i="7"/>
  <c r="L2713" i="7"/>
  <c r="L2712" i="7"/>
  <c r="L2711" i="7"/>
  <c r="L2710" i="7"/>
  <c r="L2709" i="7"/>
  <c r="L2708" i="7"/>
  <c r="L2707" i="7"/>
  <c r="L2706" i="7"/>
  <c r="L2705" i="7"/>
  <c r="L2704" i="7"/>
  <c r="L2703" i="7"/>
  <c r="L2702" i="7"/>
  <c r="L2701" i="7"/>
  <c r="L2700" i="7"/>
  <c r="L2699" i="7"/>
  <c r="L2698" i="7"/>
  <c r="L2697" i="7"/>
  <c r="L2696" i="7"/>
  <c r="L2695" i="7"/>
  <c r="L2694" i="7"/>
  <c r="L2693" i="7"/>
  <c r="L2692" i="7"/>
  <c r="L2691" i="7"/>
  <c r="L2690" i="7"/>
  <c r="L2689" i="7"/>
  <c r="L2688" i="7"/>
  <c r="L2687" i="7"/>
  <c r="L2686" i="7"/>
  <c r="L2685" i="7"/>
  <c r="L2684" i="7"/>
  <c r="L2683" i="7"/>
  <c r="L2682" i="7"/>
  <c r="L2681" i="7"/>
  <c r="L2680" i="7"/>
  <c r="L2679" i="7"/>
  <c r="L2678" i="7"/>
  <c r="L2677" i="7"/>
  <c r="L2676" i="7"/>
  <c r="L2675" i="7"/>
  <c r="L2674" i="7"/>
  <c r="L2673" i="7"/>
  <c r="L2672" i="7"/>
  <c r="L2671" i="7"/>
  <c r="L2670" i="7"/>
  <c r="L2669" i="7"/>
  <c r="L2668" i="7"/>
  <c r="L2667" i="7"/>
  <c r="L2666" i="7"/>
  <c r="L2665" i="7"/>
  <c r="L2664" i="7"/>
  <c r="L2663" i="7"/>
  <c r="L2662" i="7"/>
  <c r="L2661" i="7"/>
  <c r="L2660" i="7"/>
  <c r="L2659" i="7"/>
  <c r="L2658" i="7"/>
  <c r="L2657" i="7"/>
  <c r="L2656" i="7"/>
  <c r="L2655" i="7"/>
  <c r="L2654" i="7"/>
  <c r="L2653" i="7"/>
  <c r="L2652" i="7"/>
  <c r="L2651" i="7"/>
  <c r="L2650" i="7"/>
  <c r="L2649" i="7"/>
  <c r="L2648" i="7"/>
  <c r="L2647" i="7"/>
  <c r="L2646" i="7"/>
  <c r="L2645" i="7"/>
  <c r="L2644" i="7"/>
  <c r="L2643" i="7"/>
  <c r="L2642" i="7"/>
  <c r="L2641" i="7"/>
  <c r="L2640" i="7"/>
  <c r="L2639" i="7"/>
  <c r="L2638" i="7"/>
  <c r="L2637" i="7"/>
  <c r="L2636" i="7"/>
  <c r="L2635" i="7"/>
  <c r="L2634" i="7"/>
  <c r="L2633" i="7"/>
  <c r="L2632" i="7"/>
  <c r="L2631" i="7"/>
  <c r="L2630" i="7"/>
  <c r="L2629" i="7"/>
  <c r="L2628" i="7"/>
  <c r="L2627" i="7"/>
  <c r="L2626" i="7"/>
  <c r="L2625" i="7"/>
  <c r="L2624" i="7"/>
  <c r="L2623" i="7"/>
  <c r="L2622" i="7"/>
  <c r="L2621" i="7"/>
  <c r="L2620" i="7"/>
  <c r="L2619" i="7"/>
  <c r="L2618" i="7"/>
  <c r="L2617" i="7"/>
  <c r="L2616" i="7"/>
  <c r="L2615" i="7"/>
  <c r="L2614" i="7"/>
  <c r="L2613" i="7"/>
  <c r="L2612" i="7"/>
  <c r="L2611" i="7"/>
  <c r="L2610" i="7"/>
  <c r="L2609" i="7"/>
  <c r="L2608" i="7"/>
  <c r="L2607" i="7"/>
  <c r="L2606" i="7"/>
  <c r="L2605" i="7"/>
  <c r="L2604" i="7"/>
  <c r="L2603" i="7"/>
  <c r="L2602" i="7"/>
  <c r="L2601" i="7"/>
  <c r="L2600" i="7"/>
  <c r="L2599" i="7"/>
  <c r="L2598" i="7"/>
  <c r="L2597" i="7"/>
  <c r="L2596" i="7"/>
  <c r="L2595" i="7"/>
  <c r="L2594" i="7"/>
  <c r="L2593" i="7"/>
  <c r="L2592" i="7"/>
  <c r="L2591" i="7"/>
  <c r="L2590" i="7"/>
  <c r="L2589" i="7"/>
  <c r="L2588" i="7"/>
  <c r="L2587" i="7"/>
  <c r="L2586" i="7"/>
  <c r="L2585" i="7"/>
  <c r="L2584" i="7"/>
  <c r="L2583" i="7"/>
  <c r="L2582" i="7"/>
  <c r="L2581" i="7"/>
  <c r="L2580" i="7"/>
  <c r="L2579" i="7"/>
  <c r="L2578" i="7"/>
  <c r="L2577" i="7"/>
  <c r="L2576" i="7"/>
  <c r="L2575" i="7"/>
  <c r="L2574" i="7"/>
  <c r="L2573" i="7"/>
  <c r="L2572" i="7"/>
  <c r="L2571" i="7"/>
  <c r="L2570" i="7"/>
  <c r="L2569" i="7"/>
  <c r="L2568" i="7"/>
  <c r="L2567" i="7"/>
  <c r="L2566" i="7"/>
  <c r="L2565" i="7"/>
  <c r="L2564" i="7"/>
  <c r="L2563" i="7"/>
  <c r="L2562" i="7"/>
  <c r="L2561" i="7"/>
  <c r="L2560" i="7"/>
  <c r="L2559" i="7"/>
  <c r="L2558" i="7"/>
  <c r="L2557" i="7"/>
  <c r="L2556" i="7"/>
  <c r="L2555" i="7"/>
  <c r="L2554" i="7"/>
  <c r="L2553" i="7"/>
  <c r="L2552" i="7"/>
  <c r="L2551" i="7"/>
  <c r="L2550" i="7"/>
  <c r="L2549" i="7"/>
  <c r="L2548" i="7"/>
  <c r="L2547" i="7"/>
  <c r="L2546" i="7"/>
  <c r="L2545" i="7"/>
  <c r="L2544" i="7"/>
  <c r="L2543" i="7"/>
  <c r="L2542" i="7"/>
  <c r="L2541" i="7"/>
  <c r="L2540" i="7"/>
  <c r="L2539" i="7"/>
  <c r="L2538" i="7"/>
  <c r="L2537" i="7"/>
  <c r="L2536" i="7"/>
  <c r="L2535" i="7"/>
  <c r="L2534" i="7"/>
  <c r="L2533" i="7"/>
  <c r="L2532" i="7"/>
  <c r="L2531" i="7"/>
  <c r="L2530" i="7"/>
  <c r="L2529" i="7"/>
  <c r="L2528" i="7"/>
  <c r="L2527" i="7"/>
  <c r="L2526" i="7"/>
  <c r="L2525" i="7"/>
  <c r="L2524" i="7"/>
  <c r="L2523" i="7"/>
  <c r="L2522" i="7"/>
  <c r="L2521" i="7"/>
  <c r="L2520" i="7"/>
  <c r="L2519" i="7"/>
  <c r="L2518" i="7"/>
  <c r="L2517" i="7"/>
  <c r="L2516" i="7"/>
  <c r="L2515" i="7"/>
  <c r="L2514" i="7"/>
  <c r="L2513" i="7"/>
  <c r="L2512" i="7"/>
  <c r="L2511" i="7"/>
  <c r="L2510" i="7"/>
  <c r="L2509" i="7"/>
  <c r="L2508" i="7"/>
  <c r="L2507" i="7"/>
  <c r="L2506" i="7"/>
  <c r="L2505" i="7"/>
  <c r="L2504" i="7"/>
  <c r="L2503" i="7"/>
  <c r="L2502" i="7"/>
  <c r="L2501" i="7"/>
  <c r="L2500" i="7"/>
  <c r="L2499" i="7"/>
  <c r="L2498" i="7"/>
  <c r="L2497" i="7"/>
  <c r="L2496" i="7"/>
  <c r="L2495" i="7"/>
  <c r="L2494" i="7"/>
  <c r="L2493" i="7"/>
  <c r="L2492" i="7"/>
  <c r="L2491" i="7"/>
  <c r="L2490" i="7"/>
  <c r="L2489" i="7"/>
  <c r="L2488" i="7"/>
  <c r="L2487" i="7"/>
  <c r="L2486" i="7"/>
  <c r="L2485" i="7"/>
  <c r="L2484" i="7"/>
  <c r="L2483" i="7"/>
  <c r="L2482" i="7"/>
  <c r="L2481" i="7"/>
  <c r="L2480" i="7"/>
  <c r="L2479" i="7"/>
  <c r="L2478" i="7"/>
  <c r="L2477" i="7"/>
  <c r="L2476" i="7"/>
  <c r="L2475" i="7"/>
  <c r="L2474" i="7"/>
  <c r="L2473" i="7"/>
  <c r="L2472" i="7"/>
  <c r="L2471" i="7"/>
  <c r="L2470" i="7"/>
  <c r="L2469" i="7"/>
  <c r="L2468" i="7"/>
  <c r="L2467" i="7"/>
  <c r="L2466" i="7"/>
  <c r="L2465" i="7"/>
  <c r="L2464" i="7"/>
  <c r="L2463" i="7"/>
  <c r="L2462" i="7"/>
  <c r="L2461" i="7"/>
  <c r="L2460" i="7"/>
  <c r="L2459" i="7"/>
  <c r="L2458" i="7"/>
  <c r="L2457" i="7"/>
  <c r="L2456" i="7"/>
  <c r="L2455" i="7"/>
  <c r="L2454" i="7"/>
  <c r="L2453" i="7"/>
  <c r="L2452" i="7"/>
  <c r="L2451" i="7"/>
  <c r="L2450" i="7"/>
  <c r="L2449" i="7"/>
  <c r="L2448" i="7"/>
  <c r="L2447" i="7"/>
  <c r="L2446" i="7"/>
  <c r="L2445" i="7"/>
  <c r="L2444" i="7"/>
  <c r="L2443" i="7"/>
  <c r="L2442" i="7"/>
  <c r="L2441" i="7"/>
  <c r="L2440" i="7"/>
  <c r="L2439" i="7"/>
  <c r="L2438" i="7"/>
  <c r="L2437" i="7"/>
  <c r="L2436" i="7"/>
  <c r="L2435" i="7"/>
  <c r="L2434" i="7"/>
  <c r="L2433" i="7"/>
  <c r="L2432" i="7"/>
  <c r="L2431" i="7"/>
  <c r="L2430" i="7"/>
  <c r="L2429" i="7"/>
  <c r="L2428" i="7"/>
  <c r="L2427" i="7"/>
  <c r="L2426" i="7"/>
  <c r="L2425" i="7"/>
  <c r="L2424" i="7"/>
  <c r="L2423" i="7"/>
  <c r="L2422" i="7"/>
  <c r="L2421" i="7"/>
  <c r="L2420" i="7"/>
  <c r="L2419" i="7"/>
  <c r="L2418" i="7"/>
  <c r="L2417" i="7"/>
  <c r="L2416" i="7"/>
  <c r="L2415" i="7"/>
  <c r="L2414" i="7"/>
  <c r="L2413" i="7"/>
  <c r="L2412" i="7"/>
  <c r="L2411" i="7"/>
  <c r="L2410" i="7"/>
  <c r="L2409" i="7"/>
  <c r="L2408" i="7"/>
  <c r="L2407" i="7"/>
  <c r="L2406" i="7"/>
  <c r="L2405" i="7"/>
  <c r="L2404" i="7"/>
  <c r="L2403" i="7"/>
  <c r="L2402" i="7"/>
  <c r="L2401" i="7"/>
  <c r="L2400" i="7"/>
  <c r="L2399" i="7"/>
  <c r="L2398" i="7"/>
  <c r="L2397" i="7"/>
  <c r="L2396" i="7"/>
  <c r="L2395" i="7"/>
  <c r="L2394" i="7"/>
  <c r="L2393" i="7"/>
  <c r="L2392" i="7"/>
  <c r="L2391" i="7"/>
  <c r="L2390" i="7"/>
  <c r="L2389" i="7"/>
  <c r="L2388" i="7"/>
  <c r="L2387" i="7"/>
  <c r="L2386" i="7"/>
  <c r="L2385" i="7"/>
  <c r="L2384" i="7"/>
  <c r="L2383" i="7"/>
  <c r="L2382" i="7"/>
  <c r="L2381" i="7"/>
  <c r="L2380" i="7"/>
  <c r="L2379" i="7"/>
  <c r="L2378" i="7"/>
  <c r="L2377" i="7"/>
  <c r="L2376" i="7"/>
  <c r="L2375" i="7"/>
  <c r="L2374" i="7"/>
  <c r="L2373" i="7"/>
  <c r="L2372" i="7"/>
  <c r="L2371" i="7"/>
  <c r="L2370" i="7"/>
  <c r="L2369" i="7"/>
  <c r="L2368" i="7"/>
  <c r="L2367" i="7"/>
  <c r="L2366" i="7"/>
  <c r="L2365" i="7"/>
  <c r="L2364" i="7"/>
  <c r="L2363" i="7"/>
  <c r="L2362" i="7"/>
  <c r="L2361" i="7"/>
  <c r="L2360" i="7"/>
  <c r="L2359" i="7"/>
  <c r="L2358" i="7"/>
  <c r="L2357" i="7"/>
  <c r="L2356" i="7"/>
  <c r="L2355" i="7"/>
  <c r="L2354" i="7"/>
  <c r="L2353" i="7"/>
  <c r="L2352" i="7"/>
  <c r="L2351" i="7"/>
  <c r="L2350" i="7"/>
  <c r="L2349" i="7"/>
  <c r="L2348" i="7"/>
  <c r="L2347" i="7"/>
  <c r="L2346" i="7"/>
  <c r="L2345" i="7"/>
  <c r="L2344" i="7"/>
  <c r="L2343" i="7"/>
  <c r="L2342" i="7"/>
  <c r="L2341" i="7"/>
  <c r="L2340" i="7"/>
  <c r="L2339" i="7"/>
  <c r="L2338" i="7"/>
  <c r="L2337" i="7"/>
  <c r="L2336" i="7"/>
  <c r="L2335" i="7"/>
  <c r="L2334" i="7"/>
  <c r="L2333" i="7"/>
  <c r="L2332" i="7"/>
  <c r="L2331" i="7"/>
  <c r="L2330" i="7"/>
  <c r="L2329" i="7"/>
  <c r="L2328" i="7"/>
  <c r="L2327" i="7"/>
  <c r="L2326" i="7"/>
  <c r="L2325" i="7"/>
  <c r="L2324" i="7"/>
  <c r="L2323" i="7"/>
  <c r="L2322" i="7"/>
  <c r="L2321" i="7"/>
  <c r="L2320" i="7"/>
  <c r="L2319" i="7"/>
  <c r="L2318" i="7"/>
  <c r="L2317" i="7"/>
  <c r="L2316" i="7"/>
  <c r="L2315" i="7"/>
  <c r="L2314" i="7"/>
  <c r="L2313" i="7"/>
  <c r="L2312" i="7"/>
  <c r="L2311" i="7"/>
  <c r="L2310" i="7"/>
  <c r="L2309" i="7"/>
  <c r="L2308" i="7"/>
  <c r="L2307" i="7"/>
  <c r="L2306" i="7"/>
  <c r="L2305" i="7"/>
  <c r="L2304" i="7"/>
  <c r="L2303" i="7"/>
  <c r="L2302" i="7"/>
  <c r="L2301" i="7"/>
  <c r="L2300" i="7"/>
  <c r="L2299" i="7"/>
  <c r="L2298" i="7"/>
  <c r="L2297" i="7"/>
  <c r="L2296" i="7"/>
  <c r="L2295" i="7"/>
  <c r="L2294" i="7"/>
  <c r="L2293" i="7"/>
  <c r="L2292" i="7"/>
  <c r="L2291" i="7"/>
  <c r="L2290" i="7"/>
  <c r="L2289" i="7"/>
  <c r="L2288" i="7"/>
  <c r="L2287" i="7"/>
  <c r="L2286" i="7"/>
  <c r="L2285" i="7"/>
  <c r="L2284" i="7"/>
  <c r="L2283" i="7"/>
  <c r="L2282" i="7"/>
  <c r="L2281" i="7"/>
  <c r="L2280" i="7"/>
  <c r="L2279" i="7"/>
  <c r="L2278" i="7"/>
  <c r="L2277" i="7"/>
  <c r="L2276" i="7"/>
  <c r="L2275" i="7"/>
  <c r="L2274" i="7"/>
  <c r="L2273" i="7"/>
  <c r="L2272" i="7"/>
  <c r="L2271" i="7"/>
  <c r="L2270" i="7"/>
  <c r="L2269" i="7"/>
  <c r="L2268" i="7"/>
  <c r="L2267" i="7"/>
  <c r="L2266" i="7"/>
  <c r="L2265" i="7"/>
  <c r="L2264" i="7"/>
  <c r="L2263" i="7"/>
  <c r="L2262" i="7"/>
  <c r="L2261" i="7"/>
  <c r="L2260" i="7"/>
  <c r="L2259" i="7"/>
  <c r="L2258" i="7"/>
  <c r="L2257" i="7"/>
  <c r="L2256" i="7"/>
  <c r="L2255" i="7"/>
  <c r="L2254" i="7"/>
  <c r="L2253" i="7"/>
  <c r="L2252" i="7"/>
  <c r="L2251" i="7"/>
  <c r="L2250" i="7"/>
  <c r="L2249" i="7"/>
  <c r="L2248" i="7"/>
  <c r="L2247" i="7"/>
  <c r="L2246" i="7"/>
  <c r="L2245" i="7"/>
  <c r="L2244" i="7"/>
  <c r="L2243" i="7"/>
  <c r="L2242" i="7"/>
  <c r="L2241" i="7"/>
  <c r="L2240" i="7"/>
  <c r="L2239" i="7"/>
  <c r="L2238" i="7"/>
  <c r="L2237" i="7"/>
  <c r="L2236" i="7"/>
  <c r="L2235" i="7"/>
  <c r="L2234" i="7"/>
  <c r="L2233" i="7"/>
  <c r="L2232" i="7"/>
  <c r="L2231" i="7"/>
  <c r="L2230" i="7"/>
  <c r="L2229" i="7"/>
  <c r="L2228" i="7"/>
  <c r="L2227" i="7"/>
  <c r="L2226" i="7"/>
  <c r="L2225" i="7"/>
  <c r="L2224" i="7"/>
  <c r="L2223" i="7"/>
  <c r="L2222" i="7"/>
  <c r="L2221" i="7"/>
  <c r="L2220" i="7"/>
  <c r="L2219" i="7"/>
  <c r="L2218" i="7"/>
  <c r="L2217" i="7"/>
  <c r="L2216" i="7"/>
  <c r="L2215" i="7"/>
  <c r="L2214" i="7"/>
  <c r="L2213" i="7"/>
  <c r="L2212" i="7"/>
  <c r="L2211" i="7"/>
  <c r="L2210" i="7"/>
  <c r="L2209" i="7"/>
  <c r="L2208" i="7"/>
  <c r="L2207" i="7"/>
  <c r="L2206" i="7"/>
  <c r="L2205" i="7"/>
  <c r="L2204" i="7"/>
  <c r="L2203" i="7"/>
  <c r="L2202" i="7"/>
  <c r="L2201" i="7"/>
  <c r="L2200" i="7"/>
  <c r="L2199" i="7"/>
  <c r="L2198" i="7"/>
  <c r="L2197" i="7"/>
  <c r="L2196" i="7"/>
  <c r="L2195" i="7"/>
  <c r="L2194" i="7"/>
  <c r="L2193" i="7"/>
  <c r="L2192" i="7"/>
  <c r="L2191" i="7"/>
  <c r="L2190" i="7"/>
  <c r="L2189" i="7"/>
  <c r="L2188" i="7"/>
  <c r="L2187" i="7"/>
  <c r="L2186" i="7"/>
  <c r="L2185" i="7"/>
  <c r="L2184" i="7"/>
  <c r="L2183" i="7"/>
  <c r="L2182" i="7"/>
  <c r="L2181" i="7"/>
  <c r="L2180" i="7"/>
  <c r="L2179" i="7"/>
  <c r="L2178" i="7"/>
  <c r="L2177" i="7"/>
  <c r="L2176" i="7"/>
  <c r="L2175" i="7"/>
  <c r="L2174" i="7"/>
  <c r="L2173" i="7"/>
  <c r="L2172" i="7"/>
  <c r="L2171" i="7"/>
  <c r="L2170" i="7"/>
  <c r="L2169" i="7"/>
  <c r="L2168" i="7"/>
  <c r="L2167" i="7"/>
  <c r="L2166" i="7"/>
  <c r="L2165" i="7"/>
  <c r="L2164" i="7"/>
  <c r="L2163" i="7"/>
  <c r="L2162" i="7"/>
  <c r="L2161" i="7"/>
  <c r="L2160" i="7"/>
  <c r="L2159" i="7"/>
  <c r="L2158" i="7"/>
  <c r="L2157" i="7"/>
  <c r="L2156" i="7"/>
  <c r="L2155" i="7"/>
  <c r="L2154" i="7"/>
  <c r="L2153" i="7"/>
  <c r="L2152" i="7"/>
  <c r="L2151" i="7"/>
  <c r="L2150" i="7"/>
  <c r="L2149" i="7"/>
  <c r="L2148" i="7"/>
  <c r="L2147" i="7"/>
  <c r="L2146" i="7"/>
  <c r="L2145" i="7"/>
  <c r="L2144" i="7"/>
  <c r="L2143" i="7"/>
  <c r="L2142" i="7"/>
  <c r="L2141" i="7"/>
  <c r="L2140" i="7"/>
  <c r="L2139" i="7"/>
  <c r="L2138" i="7"/>
  <c r="L2137" i="7"/>
  <c r="L2136" i="7"/>
  <c r="L2135" i="7"/>
  <c r="L2134" i="7"/>
  <c r="L2133" i="7"/>
  <c r="L2132" i="7"/>
  <c r="L2131" i="7"/>
  <c r="L2130" i="7"/>
  <c r="L2129" i="7"/>
  <c r="L2128" i="7"/>
  <c r="L2127" i="7"/>
  <c r="L2126" i="7"/>
  <c r="L2125" i="7"/>
  <c r="L2124" i="7"/>
  <c r="L2123" i="7"/>
  <c r="L2122" i="7"/>
  <c r="L2121" i="7"/>
  <c r="L2120" i="7"/>
  <c r="L2119" i="7"/>
  <c r="L2118" i="7"/>
  <c r="L2117" i="7"/>
  <c r="L2116" i="7"/>
  <c r="L2115" i="7"/>
  <c r="L2114" i="7"/>
  <c r="L2113" i="7"/>
  <c r="L2112" i="7"/>
  <c r="L2111" i="7"/>
  <c r="L2110" i="7"/>
  <c r="L2109" i="7"/>
  <c r="L2108" i="7"/>
  <c r="L2107" i="7"/>
  <c r="L2106" i="7"/>
  <c r="L2105" i="7"/>
  <c r="L2104" i="7"/>
  <c r="L2103" i="7"/>
  <c r="L2102" i="7"/>
  <c r="L2101" i="7"/>
  <c r="L2100" i="7"/>
  <c r="L2099" i="7"/>
  <c r="L2098" i="7"/>
  <c r="L2097" i="7"/>
  <c r="L2096" i="7"/>
  <c r="L2095" i="7"/>
  <c r="L2094" i="7"/>
  <c r="L2093" i="7"/>
  <c r="L2092" i="7"/>
  <c r="L2091" i="7"/>
  <c r="L2090" i="7"/>
  <c r="L2089" i="7"/>
  <c r="L2088" i="7"/>
  <c r="L2087" i="7"/>
  <c r="L2086" i="7"/>
  <c r="L2085" i="7"/>
  <c r="L2084" i="7"/>
  <c r="L2083" i="7"/>
  <c r="L2082" i="7"/>
  <c r="L2081" i="7"/>
  <c r="L2080" i="7"/>
  <c r="L2079" i="7"/>
  <c r="L2078" i="7"/>
  <c r="L2077" i="7"/>
  <c r="L2076" i="7"/>
  <c r="L2075" i="7"/>
  <c r="L2074" i="7"/>
  <c r="L2073" i="7"/>
  <c r="L2072" i="7"/>
  <c r="L2071" i="7"/>
  <c r="L2070" i="7"/>
  <c r="L2069" i="7"/>
  <c r="L2068" i="7"/>
  <c r="L2067" i="7"/>
  <c r="L2066" i="7"/>
  <c r="L2065" i="7"/>
  <c r="L2064" i="7"/>
  <c r="L2063" i="7"/>
  <c r="L2062" i="7"/>
  <c r="L2061" i="7"/>
  <c r="L2060" i="7"/>
  <c r="L2059" i="7"/>
  <c r="L2058" i="7"/>
  <c r="L2057" i="7"/>
  <c r="L2056" i="7"/>
  <c r="L2055" i="7"/>
  <c r="L2054" i="7"/>
  <c r="L2053" i="7"/>
  <c r="L2052" i="7"/>
  <c r="L2051" i="7"/>
  <c r="L2050" i="7"/>
  <c r="L2049" i="7"/>
  <c r="L2048" i="7"/>
  <c r="L2047" i="7"/>
  <c r="L2046" i="7"/>
  <c r="L2045" i="7"/>
  <c r="L2044" i="7"/>
  <c r="L2043" i="7"/>
  <c r="L2042" i="7"/>
  <c r="L2041" i="7"/>
  <c r="L2040" i="7"/>
  <c r="L2039" i="7"/>
  <c r="L2038" i="7"/>
  <c r="L2037" i="7"/>
  <c r="L2036" i="7"/>
  <c r="L2035" i="7"/>
  <c r="L2034" i="7"/>
  <c r="L2033" i="7"/>
  <c r="L2032" i="7"/>
  <c r="L2031" i="7"/>
  <c r="L2030" i="7"/>
  <c r="L2029" i="7"/>
  <c r="L2028" i="7"/>
  <c r="L2027" i="7"/>
  <c r="L2026" i="7"/>
  <c r="L2025" i="7"/>
  <c r="L2024" i="7"/>
  <c r="L2023" i="7"/>
  <c r="L2022" i="7"/>
  <c r="L2021" i="7"/>
  <c r="L2020" i="7"/>
  <c r="L2019" i="7"/>
  <c r="L2018" i="7"/>
  <c r="L2017" i="7"/>
  <c r="L2016" i="7"/>
  <c r="L2015" i="7"/>
  <c r="L2014" i="7"/>
  <c r="L2013" i="7"/>
  <c r="L2012" i="7"/>
  <c r="L2011" i="7"/>
  <c r="L2010" i="7"/>
  <c r="L2009" i="7"/>
  <c r="L2008" i="7"/>
  <c r="L2007" i="7"/>
  <c r="L2006" i="7"/>
  <c r="L2005" i="7"/>
  <c r="L2004" i="7"/>
  <c r="L2003" i="7"/>
  <c r="L2002" i="7"/>
  <c r="L2001" i="7"/>
  <c r="L2000" i="7"/>
  <c r="L1999" i="7"/>
  <c r="L1998" i="7"/>
  <c r="L1997" i="7"/>
  <c r="L1996" i="7"/>
  <c r="L1995" i="7"/>
  <c r="L1994" i="7"/>
  <c r="L1993" i="7"/>
  <c r="L1992" i="7"/>
  <c r="L1991" i="7"/>
  <c r="L1990" i="7"/>
  <c r="L1989" i="7"/>
  <c r="L1988" i="7"/>
  <c r="L1987" i="7"/>
  <c r="L1986" i="7"/>
  <c r="L1985" i="7"/>
  <c r="L1984" i="7"/>
  <c r="L1983" i="7"/>
  <c r="L1982" i="7"/>
  <c r="L1981" i="7"/>
  <c r="L1980" i="7"/>
  <c r="L1979" i="7"/>
  <c r="L1978" i="7"/>
  <c r="L1977" i="7"/>
  <c r="L1976" i="7"/>
  <c r="L1975" i="7"/>
  <c r="L1974" i="7"/>
  <c r="L1973" i="7"/>
  <c r="L1972" i="7"/>
  <c r="L1971" i="7"/>
  <c r="L1970" i="7"/>
  <c r="L1969" i="7"/>
  <c r="L1968" i="7"/>
  <c r="L1967" i="7"/>
  <c r="L1966" i="7"/>
  <c r="L1965" i="7"/>
  <c r="L1964" i="7"/>
  <c r="L1963" i="7"/>
  <c r="L1962" i="7"/>
  <c r="L1961" i="7"/>
  <c r="L1960" i="7"/>
  <c r="L1959" i="7"/>
  <c r="L1958" i="7"/>
  <c r="L1957" i="7"/>
  <c r="L1956" i="7"/>
  <c r="L1955" i="7"/>
  <c r="L1954" i="7"/>
  <c r="L1953" i="7"/>
  <c r="L1952" i="7"/>
  <c r="L1951" i="7"/>
  <c r="L1950" i="7"/>
  <c r="L1949" i="7"/>
  <c r="L1948" i="7"/>
  <c r="L1947" i="7"/>
  <c r="L1946" i="7"/>
  <c r="L1945" i="7"/>
  <c r="L1944" i="7"/>
  <c r="L1943" i="7"/>
  <c r="L1942" i="7"/>
  <c r="L1941" i="7"/>
  <c r="L1940" i="7"/>
  <c r="L1939" i="7"/>
  <c r="L1938" i="7"/>
  <c r="L1937" i="7"/>
  <c r="L1936" i="7"/>
  <c r="L1935" i="7"/>
  <c r="L1934" i="7"/>
  <c r="L1933" i="7"/>
  <c r="L1932" i="7"/>
  <c r="L1931" i="7"/>
  <c r="L1930" i="7"/>
  <c r="L1929" i="7"/>
  <c r="L1928" i="7"/>
  <c r="L1927" i="7"/>
  <c r="L1926" i="7"/>
  <c r="L1925" i="7"/>
  <c r="L1924" i="7"/>
  <c r="L1923" i="7"/>
  <c r="L1922" i="7"/>
  <c r="L1921" i="7"/>
  <c r="L1920" i="7"/>
  <c r="L1919" i="7"/>
  <c r="L1918" i="7"/>
  <c r="L1917" i="7"/>
  <c r="L1916" i="7"/>
  <c r="L1915" i="7"/>
  <c r="L1914" i="7"/>
  <c r="L1913" i="7"/>
  <c r="L1912" i="7"/>
  <c r="L1911" i="7"/>
  <c r="L1910" i="7"/>
  <c r="L1909" i="7"/>
  <c r="L1908" i="7"/>
  <c r="L1907" i="7"/>
  <c r="L1906" i="7"/>
  <c r="L1905" i="7"/>
  <c r="L1904" i="7"/>
  <c r="L1903" i="7"/>
  <c r="L1902" i="7"/>
  <c r="L1901" i="7"/>
  <c r="L1900" i="7"/>
  <c r="L1899" i="7"/>
  <c r="L1898" i="7"/>
  <c r="L1897" i="7"/>
  <c r="L1896" i="7"/>
  <c r="L1895" i="7"/>
  <c r="L1894" i="7"/>
  <c r="L1893" i="7"/>
  <c r="L1892" i="7"/>
  <c r="L1891" i="7"/>
  <c r="L1890" i="7"/>
  <c r="L1889" i="7"/>
  <c r="L1888" i="7"/>
  <c r="L1887" i="7"/>
  <c r="L1886" i="7"/>
  <c r="L1885" i="7"/>
  <c r="L1884" i="7"/>
  <c r="L1883" i="7"/>
  <c r="L1882" i="7"/>
  <c r="L1881" i="7"/>
  <c r="L1880" i="7"/>
  <c r="L1879" i="7"/>
  <c r="L1878" i="7"/>
  <c r="L1877" i="7"/>
  <c r="L1876" i="7"/>
  <c r="L1875" i="7"/>
  <c r="L1874" i="7"/>
  <c r="L1873" i="7"/>
  <c r="L1872" i="7"/>
  <c r="L1871" i="7"/>
  <c r="L1870" i="7"/>
  <c r="L1869" i="7"/>
  <c r="L1868" i="7"/>
  <c r="L1867" i="7"/>
  <c r="L1866" i="7"/>
  <c r="L1865" i="7"/>
  <c r="L1864" i="7"/>
  <c r="L1863" i="7"/>
  <c r="L1862" i="7"/>
  <c r="L1861" i="7"/>
  <c r="L1860" i="7"/>
  <c r="L1859" i="7"/>
  <c r="L1858" i="7"/>
  <c r="L1857" i="7"/>
  <c r="L1856" i="7"/>
  <c r="L1855" i="7"/>
  <c r="L1854" i="7"/>
  <c r="L1853" i="7"/>
  <c r="L1852" i="7"/>
  <c r="L1851" i="7"/>
  <c r="L1850" i="7"/>
  <c r="L1849" i="7"/>
  <c r="L1848" i="7"/>
  <c r="L1847" i="7"/>
  <c r="L1846" i="7"/>
  <c r="L1845" i="7"/>
  <c r="L1844" i="7"/>
  <c r="L1843" i="7"/>
  <c r="L1842" i="7"/>
  <c r="L1841" i="7"/>
  <c r="L1840" i="7"/>
  <c r="L1839" i="7"/>
  <c r="L1838" i="7"/>
  <c r="L1837" i="7"/>
  <c r="L1836" i="7"/>
  <c r="L1835" i="7"/>
  <c r="L1834" i="7"/>
  <c r="L1833" i="7"/>
  <c r="L1832" i="7"/>
  <c r="L1831" i="7"/>
  <c r="L1830" i="7"/>
  <c r="L1829" i="7"/>
  <c r="L1828" i="7"/>
  <c r="L1827" i="7"/>
  <c r="L1826" i="7"/>
  <c r="L1825" i="7"/>
  <c r="L1824" i="7"/>
  <c r="L1823" i="7"/>
  <c r="L1822" i="7"/>
  <c r="L1821" i="7"/>
  <c r="L1820" i="7"/>
  <c r="L1819" i="7"/>
  <c r="L1818" i="7"/>
  <c r="L1817" i="7"/>
  <c r="L1816" i="7"/>
  <c r="L1815" i="7"/>
  <c r="L1814" i="7"/>
  <c r="L1813" i="7"/>
  <c r="L1812" i="7"/>
  <c r="L1811" i="7"/>
  <c r="L1810" i="7"/>
  <c r="L1809" i="7"/>
  <c r="L1808" i="7"/>
  <c r="L1807" i="7"/>
  <c r="L1806" i="7"/>
  <c r="L1805" i="7"/>
  <c r="L1804" i="7"/>
  <c r="L1803" i="7"/>
  <c r="L1802" i="7"/>
  <c r="L1801" i="7"/>
  <c r="L1800" i="7"/>
  <c r="L1799" i="7"/>
  <c r="L1798" i="7"/>
  <c r="L1797" i="7"/>
  <c r="L1796" i="7"/>
  <c r="L1795" i="7"/>
  <c r="L1794" i="7"/>
  <c r="L1793" i="7"/>
  <c r="L1792" i="7"/>
  <c r="L1791" i="7"/>
  <c r="L1790" i="7"/>
  <c r="L1789" i="7"/>
  <c r="L1788" i="7"/>
  <c r="L1787" i="7"/>
  <c r="L1786" i="7"/>
  <c r="L1785" i="7"/>
  <c r="L1784" i="7"/>
  <c r="L1783" i="7"/>
  <c r="L1782" i="7"/>
  <c r="L1781" i="7"/>
  <c r="L1780" i="7"/>
  <c r="L1779" i="7"/>
  <c r="L1778" i="7"/>
  <c r="L1777" i="7"/>
  <c r="L1776" i="7"/>
  <c r="L1775" i="7"/>
  <c r="L1774" i="7"/>
  <c r="L1773" i="7"/>
  <c r="L1772" i="7"/>
  <c r="L1771" i="7"/>
  <c r="L1770" i="7"/>
  <c r="L1769" i="7"/>
  <c r="L1768" i="7"/>
  <c r="L1767" i="7"/>
  <c r="L1766" i="7"/>
  <c r="L1765" i="7"/>
  <c r="L1764" i="7"/>
  <c r="L1763" i="7"/>
  <c r="L1762" i="7"/>
  <c r="L1761" i="7"/>
  <c r="L1760" i="7"/>
  <c r="L1759" i="7"/>
  <c r="L1758" i="7"/>
  <c r="L1757" i="7"/>
  <c r="L1756" i="7"/>
  <c r="L1755" i="7"/>
  <c r="L1754" i="7"/>
  <c r="L1753" i="7"/>
  <c r="L1752" i="7"/>
  <c r="L1751" i="7"/>
  <c r="L1750" i="7"/>
  <c r="L1749" i="7"/>
  <c r="L1748" i="7"/>
  <c r="L1747" i="7"/>
  <c r="L1746" i="7"/>
  <c r="L1745" i="7"/>
  <c r="L1744" i="7"/>
  <c r="L1743" i="7"/>
  <c r="L1742" i="7"/>
  <c r="L1741" i="7"/>
  <c r="L1740" i="7"/>
  <c r="L1739" i="7"/>
  <c r="L1738" i="7"/>
  <c r="L1737" i="7"/>
  <c r="L1736" i="7"/>
  <c r="L1735" i="7"/>
  <c r="L1734" i="7"/>
  <c r="L1733" i="7"/>
  <c r="L1732" i="7"/>
  <c r="L1731" i="7"/>
  <c r="L1730" i="7"/>
  <c r="L1729" i="7"/>
  <c r="L1728" i="7"/>
  <c r="L1727" i="7"/>
  <c r="L1726" i="7"/>
  <c r="L1725" i="7"/>
  <c r="L1724" i="7"/>
  <c r="L1723" i="7"/>
  <c r="L1722" i="7"/>
  <c r="L1721" i="7"/>
  <c r="L1720" i="7"/>
  <c r="L1719" i="7"/>
  <c r="L1718" i="7"/>
  <c r="L1717" i="7"/>
  <c r="L1716" i="7"/>
  <c r="L1715" i="7"/>
  <c r="L1714" i="7"/>
  <c r="L1713" i="7"/>
  <c r="L1712" i="7"/>
  <c r="L1711" i="7"/>
  <c r="L1710" i="7"/>
  <c r="L1709" i="7"/>
  <c r="L1708" i="7"/>
  <c r="L1707" i="7"/>
  <c r="L1706" i="7"/>
  <c r="L1705" i="7"/>
  <c r="L1704" i="7"/>
  <c r="L1703" i="7"/>
  <c r="L1702" i="7"/>
  <c r="L1701" i="7"/>
  <c r="L1700" i="7"/>
  <c r="L1699" i="7"/>
  <c r="L1698" i="7"/>
  <c r="L1697" i="7"/>
  <c r="L1696" i="7"/>
  <c r="L1695" i="7"/>
  <c r="L1694" i="7"/>
  <c r="L1693" i="7"/>
  <c r="L1692" i="7"/>
  <c r="L1691" i="7"/>
  <c r="L1690" i="7"/>
  <c r="L1689" i="7"/>
  <c r="L1688" i="7"/>
  <c r="L1687" i="7"/>
  <c r="L1686" i="7"/>
  <c r="L1685" i="7"/>
  <c r="L1684" i="7"/>
  <c r="L1683" i="7"/>
  <c r="L1682" i="7"/>
  <c r="L1681" i="7"/>
  <c r="L1680" i="7"/>
  <c r="L1679" i="7"/>
  <c r="L1678" i="7"/>
  <c r="L1677" i="7"/>
  <c r="L1676" i="7"/>
  <c r="L1675" i="7"/>
  <c r="L1674" i="7"/>
  <c r="L1673" i="7"/>
  <c r="L1672" i="7"/>
  <c r="L1671" i="7"/>
  <c r="L1670" i="7"/>
  <c r="L1669" i="7"/>
  <c r="L1668" i="7"/>
  <c r="L1667" i="7"/>
  <c r="L1666" i="7"/>
  <c r="L1665" i="7"/>
  <c r="L1664" i="7"/>
  <c r="L1663" i="7"/>
  <c r="L1662" i="7"/>
  <c r="L1661" i="7"/>
  <c r="L1660" i="7"/>
  <c r="L1659" i="7"/>
  <c r="L1658" i="7"/>
  <c r="L1657" i="7"/>
  <c r="L1656" i="7"/>
  <c r="L1655" i="7"/>
  <c r="L1654" i="7"/>
  <c r="L1653" i="7"/>
  <c r="L1652" i="7"/>
  <c r="L1651" i="7"/>
  <c r="L1650" i="7"/>
  <c r="L1649" i="7"/>
  <c r="L1648" i="7"/>
  <c r="L1647" i="7"/>
  <c r="L1646" i="7"/>
  <c r="L1645" i="7"/>
  <c r="L1644" i="7"/>
  <c r="L1643" i="7"/>
  <c r="L1642" i="7"/>
  <c r="L1641" i="7"/>
  <c r="L1640" i="7"/>
  <c r="L1639" i="7"/>
  <c r="L1638" i="7"/>
  <c r="L1637" i="7"/>
  <c r="L1636" i="7"/>
  <c r="L1635" i="7"/>
  <c r="L1634" i="7"/>
  <c r="L1633" i="7"/>
  <c r="L1632" i="7"/>
  <c r="L1631" i="7"/>
  <c r="L1630" i="7"/>
  <c r="L1629" i="7"/>
  <c r="L1628" i="7"/>
  <c r="L1627" i="7"/>
  <c r="L1626" i="7"/>
  <c r="L1625" i="7"/>
  <c r="L1624" i="7"/>
  <c r="L1623" i="7"/>
  <c r="L1622" i="7"/>
  <c r="L1621" i="7"/>
  <c r="L1620" i="7"/>
  <c r="L1619" i="7"/>
  <c r="L1618" i="7"/>
  <c r="L1617" i="7"/>
  <c r="L1616" i="7"/>
  <c r="L1615" i="7"/>
  <c r="L1614" i="7"/>
  <c r="L1613" i="7"/>
  <c r="L1612" i="7"/>
  <c r="L1611" i="7"/>
  <c r="L1610" i="7"/>
  <c r="L1609" i="7"/>
  <c r="L1608" i="7"/>
  <c r="L1607" i="7"/>
  <c r="L1606" i="7"/>
  <c r="L1605" i="7"/>
  <c r="L1604" i="7"/>
  <c r="L1603" i="7"/>
  <c r="L1602" i="7"/>
  <c r="L1601" i="7"/>
  <c r="L1600" i="7"/>
  <c r="L1599" i="7"/>
  <c r="L1598" i="7"/>
  <c r="L1597" i="7"/>
  <c r="L1596" i="7"/>
  <c r="L1595" i="7"/>
  <c r="L1594" i="7"/>
  <c r="L1593" i="7"/>
  <c r="L1592" i="7"/>
  <c r="L1591" i="7"/>
  <c r="L1590" i="7"/>
  <c r="L1589" i="7"/>
  <c r="L1588" i="7"/>
  <c r="L1587" i="7"/>
  <c r="L1586" i="7"/>
  <c r="L1585" i="7"/>
  <c r="L1584" i="7"/>
  <c r="L1583" i="7"/>
  <c r="L1582" i="7"/>
  <c r="L1581" i="7"/>
  <c r="L1580" i="7"/>
  <c r="L1579" i="7"/>
  <c r="L1578" i="7"/>
  <c r="L1577" i="7"/>
  <c r="L1576" i="7"/>
  <c r="L1575" i="7"/>
  <c r="L1574" i="7"/>
  <c r="L1573" i="7"/>
  <c r="L1572" i="7"/>
  <c r="L1571" i="7"/>
  <c r="L1570" i="7"/>
  <c r="L1569" i="7"/>
  <c r="L1568" i="7"/>
  <c r="L1567" i="7"/>
  <c r="L1566" i="7"/>
  <c r="L1565" i="7"/>
  <c r="L1564" i="7"/>
  <c r="L1563" i="7"/>
  <c r="L1562" i="7"/>
  <c r="L1561" i="7"/>
  <c r="L1560" i="7"/>
  <c r="L1559" i="7"/>
  <c r="L1558" i="7"/>
  <c r="L1557" i="7"/>
  <c r="L1556" i="7"/>
  <c r="L1555" i="7"/>
  <c r="L1554" i="7"/>
  <c r="L1553" i="7"/>
  <c r="L1552" i="7"/>
  <c r="L1551" i="7"/>
  <c r="L1550" i="7"/>
  <c r="L1549" i="7"/>
  <c r="L1548" i="7"/>
  <c r="L1547" i="7"/>
  <c r="L1546" i="7"/>
  <c r="L1545" i="7"/>
  <c r="L1544" i="7"/>
  <c r="L1543" i="7"/>
  <c r="L1542" i="7"/>
  <c r="L1541" i="7"/>
  <c r="L1540" i="7"/>
  <c r="L1539" i="7"/>
  <c r="L1538" i="7"/>
  <c r="L1537" i="7"/>
  <c r="L1536" i="7"/>
  <c r="L1535" i="7"/>
  <c r="L1534" i="7"/>
  <c r="L1533" i="7"/>
  <c r="L1532" i="7"/>
  <c r="L1531" i="7"/>
  <c r="L1530" i="7"/>
  <c r="L1529" i="7"/>
  <c r="L1528" i="7"/>
  <c r="L1527" i="7"/>
  <c r="L1526" i="7"/>
  <c r="L1525" i="7"/>
  <c r="L1524" i="7"/>
  <c r="L1523" i="7"/>
  <c r="L1522" i="7"/>
  <c r="L1521" i="7"/>
  <c r="L1520" i="7"/>
  <c r="L1519" i="7"/>
  <c r="L1518" i="7"/>
  <c r="L1517" i="7"/>
  <c r="L1516" i="7"/>
  <c r="L1515" i="7"/>
  <c r="L1514" i="7"/>
  <c r="L1513" i="7"/>
  <c r="L1512" i="7"/>
  <c r="L1511" i="7"/>
  <c r="L1510" i="7"/>
  <c r="L1509" i="7"/>
  <c r="L1508" i="7"/>
  <c r="L1507" i="7"/>
  <c r="L1506" i="7"/>
  <c r="L1505" i="7"/>
  <c r="L1504" i="7"/>
  <c r="L1503" i="7"/>
  <c r="L1502" i="7"/>
  <c r="L1501" i="7"/>
  <c r="L1500" i="7"/>
  <c r="L1499" i="7"/>
  <c r="L1498" i="7"/>
  <c r="L1497" i="7"/>
  <c r="L1496" i="7"/>
  <c r="L1495" i="7"/>
  <c r="L1494" i="7"/>
  <c r="L1493" i="7"/>
  <c r="L1492" i="7"/>
  <c r="L1491" i="7"/>
  <c r="L1490" i="7"/>
  <c r="L1489" i="7"/>
  <c r="L1488" i="7"/>
  <c r="L1487" i="7"/>
  <c r="L1486" i="7"/>
  <c r="L1485" i="7"/>
  <c r="L1484" i="7"/>
  <c r="L1483" i="7"/>
  <c r="L1482" i="7"/>
  <c r="L1481" i="7"/>
  <c r="L1480" i="7"/>
  <c r="L1479" i="7"/>
  <c r="L1478" i="7"/>
  <c r="L1477" i="7"/>
  <c r="L1476" i="7"/>
  <c r="L1475" i="7"/>
  <c r="L1474" i="7"/>
  <c r="L1473" i="7"/>
  <c r="L1472" i="7"/>
  <c r="L1471" i="7"/>
  <c r="L1470" i="7"/>
  <c r="L1469" i="7"/>
  <c r="L1468" i="7"/>
  <c r="L1467" i="7"/>
  <c r="L1466" i="7"/>
  <c r="L1465" i="7"/>
  <c r="L1464" i="7"/>
  <c r="L1463" i="7"/>
  <c r="L1462" i="7"/>
  <c r="L1461" i="7"/>
  <c r="L1460" i="7"/>
  <c r="L1459" i="7"/>
  <c r="L1458" i="7"/>
  <c r="L1457" i="7"/>
  <c r="L1456" i="7"/>
  <c r="L1455" i="7"/>
  <c r="L1454" i="7"/>
  <c r="L1453" i="7"/>
  <c r="L1452" i="7"/>
  <c r="L1451" i="7"/>
  <c r="L1450" i="7"/>
  <c r="L1449" i="7"/>
  <c r="L1448" i="7"/>
  <c r="L1447" i="7"/>
  <c r="L1446" i="7"/>
  <c r="L1445" i="7"/>
  <c r="L1444" i="7"/>
  <c r="L1443" i="7"/>
  <c r="L1442" i="7"/>
  <c r="L1441" i="7"/>
  <c r="L1440" i="7"/>
  <c r="L1439" i="7"/>
  <c r="L1438" i="7"/>
  <c r="L1437" i="7"/>
  <c r="L1436" i="7"/>
  <c r="L1435" i="7"/>
  <c r="L1434" i="7"/>
  <c r="L1433" i="7"/>
  <c r="L1432" i="7"/>
  <c r="L1431" i="7"/>
  <c r="L1430" i="7"/>
  <c r="L1429" i="7"/>
  <c r="L1428" i="7"/>
  <c r="L1427" i="7"/>
  <c r="L1426" i="7"/>
  <c r="L1425" i="7"/>
  <c r="L1424" i="7"/>
  <c r="L1423" i="7"/>
  <c r="L1422" i="7"/>
  <c r="L1421" i="7"/>
  <c r="L1420" i="7"/>
  <c r="L1419" i="7"/>
  <c r="L1418" i="7"/>
  <c r="L1417" i="7"/>
  <c r="L1416" i="7"/>
  <c r="L1415" i="7"/>
  <c r="L1414" i="7"/>
  <c r="L1413" i="7"/>
  <c r="L1412" i="7"/>
  <c r="L1411" i="7"/>
  <c r="L1410" i="7"/>
  <c r="L1409" i="7"/>
  <c r="L1408" i="7"/>
  <c r="L1407" i="7"/>
  <c r="L1406" i="7"/>
  <c r="L1405" i="7"/>
  <c r="L1404" i="7"/>
  <c r="L1403" i="7"/>
  <c r="L1402" i="7"/>
  <c r="L1401" i="7"/>
  <c r="L1400" i="7"/>
  <c r="L1399" i="7"/>
  <c r="L1398" i="7"/>
  <c r="L1397" i="7"/>
  <c r="L1396" i="7"/>
  <c r="L1395" i="7"/>
  <c r="L1394" i="7"/>
  <c r="L1393" i="7"/>
  <c r="L1392" i="7"/>
  <c r="L1391" i="7"/>
  <c r="L1390" i="7"/>
  <c r="L1389" i="7"/>
  <c r="L1388" i="7"/>
  <c r="L1387" i="7"/>
  <c r="L1386" i="7"/>
  <c r="L1385" i="7"/>
  <c r="L1384" i="7"/>
  <c r="L1383" i="7"/>
  <c r="L1382" i="7"/>
  <c r="L1381" i="7"/>
  <c r="L1380" i="7"/>
  <c r="L1379" i="7"/>
  <c r="L1378" i="7"/>
  <c r="L1377" i="7"/>
  <c r="L1376" i="7"/>
  <c r="L1375" i="7"/>
  <c r="L1374" i="7"/>
  <c r="L1373" i="7"/>
  <c r="L1372" i="7"/>
  <c r="L1371" i="7"/>
  <c r="L1370" i="7"/>
  <c r="L1369" i="7"/>
  <c r="L1368" i="7"/>
  <c r="L1367" i="7"/>
  <c r="L1366" i="7"/>
  <c r="L1365" i="7"/>
  <c r="L1364" i="7"/>
  <c r="L1363" i="7"/>
  <c r="L1362" i="7"/>
  <c r="L1361" i="7"/>
  <c r="L1360" i="7"/>
  <c r="L1359" i="7"/>
  <c r="L1358" i="7"/>
  <c r="L1357" i="7"/>
  <c r="L1356" i="7"/>
  <c r="L1355" i="7"/>
  <c r="L1354" i="7"/>
  <c r="L1353" i="7"/>
  <c r="L1352" i="7"/>
  <c r="L1351" i="7"/>
  <c r="L1350" i="7"/>
  <c r="L1349" i="7"/>
  <c r="L1348" i="7"/>
  <c r="L1347" i="7"/>
  <c r="L1346" i="7"/>
  <c r="L1345" i="7"/>
  <c r="L1344" i="7"/>
  <c r="L1343" i="7"/>
  <c r="L1342" i="7"/>
  <c r="L1341" i="7"/>
  <c r="L1340" i="7"/>
  <c r="L1339" i="7"/>
  <c r="L1338" i="7"/>
  <c r="L1337" i="7"/>
  <c r="L1336" i="7"/>
  <c r="L1335" i="7"/>
  <c r="L1334" i="7"/>
  <c r="L1333" i="7"/>
  <c r="L1332" i="7"/>
  <c r="L1331" i="7"/>
  <c r="L1330" i="7"/>
  <c r="L1329" i="7"/>
  <c r="L1328" i="7"/>
  <c r="L1327" i="7"/>
  <c r="L1326" i="7"/>
  <c r="L1325" i="7"/>
  <c r="L1324" i="7"/>
  <c r="L1323" i="7"/>
  <c r="L1322" i="7"/>
  <c r="L1321" i="7"/>
  <c r="L1320" i="7"/>
  <c r="L1319" i="7"/>
  <c r="L1318" i="7"/>
  <c r="L1317" i="7"/>
  <c r="L1316" i="7"/>
  <c r="L1315" i="7"/>
  <c r="L1314" i="7"/>
  <c r="L1313" i="7"/>
  <c r="L1312" i="7"/>
  <c r="L1311" i="7"/>
  <c r="L1310" i="7"/>
  <c r="L1309" i="7"/>
  <c r="L1308" i="7"/>
  <c r="L1307" i="7"/>
  <c r="L1306" i="7"/>
  <c r="L1305" i="7"/>
  <c r="L1304" i="7"/>
  <c r="L1303" i="7"/>
  <c r="L1302" i="7"/>
  <c r="L1301" i="7"/>
  <c r="L1300" i="7"/>
  <c r="L1299" i="7"/>
  <c r="L1298" i="7"/>
  <c r="L1297" i="7"/>
  <c r="L1296" i="7"/>
  <c r="L1295" i="7"/>
  <c r="L1294" i="7"/>
  <c r="L1293" i="7"/>
  <c r="L1292" i="7"/>
  <c r="L1291" i="7"/>
  <c r="L1290" i="7"/>
  <c r="L1289" i="7"/>
  <c r="L1288" i="7"/>
  <c r="L1287" i="7"/>
  <c r="L1286" i="7"/>
  <c r="L1285" i="7"/>
  <c r="L1284" i="7"/>
  <c r="L1283" i="7"/>
  <c r="L1282" i="7"/>
  <c r="L1281" i="7"/>
  <c r="L1280" i="7"/>
  <c r="L1279" i="7"/>
  <c r="L1278" i="7"/>
  <c r="L1277" i="7"/>
  <c r="L1276" i="7"/>
  <c r="L1275" i="7"/>
  <c r="L1274" i="7"/>
  <c r="L1273" i="7"/>
  <c r="L1272" i="7"/>
  <c r="L1271" i="7"/>
  <c r="L1270" i="7"/>
  <c r="L1269" i="7"/>
  <c r="L1268" i="7"/>
  <c r="L1267" i="7"/>
  <c r="L1266" i="7"/>
  <c r="L1265" i="7"/>
  <c r="L1264" i="7"/>
  <c r="L1263" i="7"/>
  <c r="L1262" i="7"/>
  <c r="L1261" i="7"/>
  <c r="L1260" i="7"/>
  <c r="L1259" i="7"/>
  <c r="L1258" i="7"/>
  <c r="L1257" i="7"/>
  <c r="L1256" i="7"/>
  <c r="L1255" i="7"/>
  <c r="L1254" i="7"/>
  <c r="L1253" i="7"/>
  <c r="L1252" i="7"/>
  <c r="L1251" i="7"/>
  <c r="L1250" i="7"/>
  <c r="L1249" i="7"/>
  <c r="L1248" i="7"/>
  <c r="L1247" i="7"/>
  <c r="L1246" i="7"/>
  <c r="L1245" i="7"/>
  <c r="L1244" i="7"/>
  <c r="L1243" i="7"/>
  <c r="L1242" i="7"/>
  <c r="L1241" i="7"/>
  <c r="L1240" i="7"/>
  <c r="L1239" i="7"/>
  <c r="L1238" i="7"/>
  <c r="L1237" i="7"/>
  <c r="L1236" i="7"/>
  <c r="L1235" i="7"/>
  <c r="L1234" i="7"/>
  <c r="L1233" i="7"/>
  <c r="L1232" i="7"/>
  <c r="L1231" i="7"/>
  <c r="L1230" i="7"/>
  <c r="L1229" i="7"/>
  <c r="L1228" i="7"/>
  <c r="L1227" i="7"/>
  <c r="L1226" i="7"/>
  <c r="L1225" i="7"/>
  <c r="L1224" i="7"/>
  <c r="L1223" i="7"/>
  <c r="L1222" i="7"/>
  <c r="L1221" i="7"/>
  <c r="L1220" i="7"/>
  <c r="L1219" i="7"/>
  <c r="L1218" i="7"/>
  <c r="L1217" i="7"/>
  <c r="L1216" i="7"/>
  <c r="L1215" i="7"/>
  <c r="L1214" i="7"/>
  <c r="L1213" i="7"/>
  <c r="L1212" i="7"/>
  <c r="L1211" i="7"/>
  <c r="L1210" i="7"/>
  <c r="L1209" i="7"/>
  <c r="L1208" i="7"/>
  <c r="L1207" i="7"/>
  <c r="L1206" i="7"/>
  <c r="L1205" i="7"/>
  <c r="L1204" i="7"/>
  <c r="L1203" i="7"/>
  <c r="L1202" i="7"/>
  <c r="L1201" i="7"/>
  <c r="L1200" i="7"/>
  <c r="L1199" i="7"/>
  <c r="L1198" i="7"/>
  <c r="L1197" i="7"/>
  <c r="L1196" i="7"/>
  <c r="L1195" i="7"/>
  <c r="L1194" i="7"/>
  <c r="L1193" i="7"/>
  <c r="L1192" i="7"/>
  <c r="L1191" i="7"/>
  <c r="L1190" i="7"/>
  <c r="L1189" i="7"/>
  <c r="L1188" i="7"/>
  <c r="L1187" i="7"/>
  <c r="L1186" i="7"/>
  <c r="L1185" i="7"/>
  <c r="L1184" i="7"/>
  <c r="L1183" i="7"/>
  <c r="L1182" i="7"/>
  <c r="L1181" i="7"/>
  <c r="L1180" i="7"/>
  <c r="L1179" i="7"/>
  <c r="L1178" i="7"/>
  <c r="L1177" i="7"/>
  <c r="L1176" i="7"/>
  <c r="L1175" i="7"/>
  <c r="L1174" i="7"/>
  <c r="L1173" i="7"/>
  <c r="L1172" i="7"/>
  <c r="L1171" i="7"/>
  <c r="L1170" i="7"/>
  <c r="L1169" i="7"/>
  <c r="L1168" i="7"/>
  <c r="L1167" i="7"/>
  <c r="L1166" i="7"/>
  <c r="L1165" i="7"/>
  <c r="L1164" i="7"/>
  <c r="L1163" i="7"/>
  <c r="L1162" i="7"/>
  <c r="L1161" i="7"/>
  <c r="L1160" i="7"/>
  <c r="L1159" i="7"/>
  <c r="L1158" i="7"/>
  <c r="L1157" i="7"/>
  <c r="L1156" i="7"/>
  <c r="L1155" i="7"/>
  <c r="L1154" i="7"/>
  <c r="L1153" i="7"/>
  <c r="L1152" i="7"/>
  <c r="L1151" i="7"/>
  <c r="L1150" i="7"/>
  <c r="L1149" i="7"/>
  <c r="L1148" i="7"/>
  <c r="L1147" i="7"/>
  <c r="L1146" i="7"/>
  <c r="L1145" i="7"/>
  <c r="L1144" i="7"/>
  <c r="L1143" i="7"/>
  <c r="L1142" i="7"/>
  <c r="L1141" i="7"/>
  <c r="L1140" i="7"/>
  <c r="L1139" i="7"/>
  <c r="L1138" i="7"/>
  <c r="L1137" i="7"/>
  <c r="L1136" i="7"/>
  <c r="L1135" i="7"/>
  <c r="L1134" i="7"/>
  <c r="L1133" i="7"/>
  <c r="L1132" i="7"/>
  <c r="L1131" i="7"/>
  <c r="L1130" i="7"/>
  <c r="L1129" i="7"/>
  <c r="L1128" i="7"/>
  <c r="L1127" i="7"/>
  <c r="L1126" i="7"/>
  <c r="L1125" i="7"/>
  <c r="L1124" i="7"/>
  <c r="L1123" i="7"/>
  <c r="L1122" i="7"/>
  <c r="L1121" i="7"/>
  <c r="L1120" i="7"/>
  <c r="L1119" i="7"/>
  <c r="L1118" i="7"/>
  <c r="L1117" i="7"/>
  <c r="L1116" i="7"/>
  <c r="L1115" i="7"/>
  <c r="L1114" i="7"/>
  <c r="L1113" i="7"/>
  <c r="L1112" i="7"/>
  <c r="L1111" i="7"/>
  <c r="L1110" i="7"/>
  <c r="L1109" i="7"/>
  <c r="L1108" i="7"/>
  <c r="L1107" i="7"/>
  <c r="L1106" i="7"/>
  <c r="L1105" i="7"/>
  <c r="L1104" i="7"/>
  <c r="L1103" i="7"/>
  <c r="L1102" i="7"/>
  <c r="L1101" i="7"/>
  <c r="L1100" i="7"/>
  <c r="L1099" i="7"/>
  <c r="L1098" i="7"/>
  <c r="L1097" i="7"/>
  <c r="L1096" i="7"/>
  <c r="L1095" i="7"/>
  <c r="L1094" i="7"/>
  <c r="L1093" i="7"/>
  <c r="L1092" i="7"/>
  <c r="L1091" i="7"/>
  <c r="L1090" i="7"/>
  <c r="L1089" i="7"/>
  <c r="L1088" i="7"/>
  <c r="L1087" i="7"/>
  <c r="L1086" i="7"/>
  <c r="L1085" i="7"/>
  <c r="L1084" i="7"/>
  <c r="L1083" i="7"/>
  <c r="L1082" i="7"/>
  <c r="L1081" i="7"/>
  <c r="L1080" i="7"/>
  <c r="L1079" i="7"/>
  <c r="L1078" i="7"/>
  <c r="L1077" i="7"/>
  <c r="L1076" i="7"/>
  <c r="L1075" i="7"/>
  <c r="L1074" i="7"/>
  <c r="L1073" i="7"/>
  <c r="L1072" i="7"/>
  <c r="L1071" i="7"/>
  <c r="L1070" i="7"/>
  <c r="L1069" i="7"/>
  <c r="L1068" i="7"/>
  <c r="L1067" i="7"/>
  <c r="L1066" i="7"/>
  <c r="L1065" i="7"/>
  <c r="L1064" i="7"/>
  <c r="L1063" i="7"/>
  <c r="L1062" i="7"/>
  <c r="L1061" i="7"/>
  <c r="L1060" i="7"/>
  <c r="L1059" i="7"/>
  <c r="L1058" i="7"/>
  <c r="L1057" i="7"/>
  <c r="L1056" i="7"/>
  <c r="L1055" i="7"/>
  <c r="L1054" i="7"/>
  <c r="L1053" i="7"/>
  <c r="L1052" i="7"/>
  <c r="L1051" i="7"/>
  <c r="L1050" i="7"/>
  <c r="L1049" i="7"/>
  <c r="L1048" i="7"/>
  <c r="L1047" i="7"/>
  <c r="L1046" i="7"/>
  <c r="L1045" i="7"/>
  <c r="L1044" i="7"/>
  <c r="L1043" i="7"/>
  <c r="L1042" i="7"/>
  <c r="L1041" i="7"/>
  <c r="L1040" i="7"/>
  <c r="L1039" i="7"/>
  <c r="L1038" i="7"/>
  <c r="L1037" i="7"/>
  <c r="L1036" i="7"/>
  <c r="L1035" i="7"/>
  <c r="L1034" i="7"/>
  <c r="L1033" i="7"/>
  <c r="L1032" i="7"/>
  <c r="L1031" i="7"/>
  <c r="L1030" i="7"/>
  <c r="L1029" i="7"/>
  <c r="L1028" i="7"/>
  <c r="L1027" i="7"/>
  <c r="L1026" i="7"/>
  <c r="L1025" i="7"/>
  <c r="L1024" i="7"/>
  <c r="L1023" i="7"/>
  <c r="L1022" i="7"/>
  <c r="L1021" i="7"/>
  <c r="L1020" i="7"/>
  <c r="L1019" i="7"/>
  <c r="L1018" i="7"/>
  <c r="L1017" i="7"/>
  <c r="L1016" i="7"/>
  <c r="L1015" i="7"/>
  <c r="L1014" i="7"/>
  <c r="L1013" i="7"/>
  <c r="L1012" i="7"/>
  <c r="L1011" i="7"/>
  <c r="L1010" i="7"/>
  <c r="L1009" i="7"/>
  <c r="L1008" i="7"/>
  <c r="L1007" i="7"/>
  <c r="L1006" i="7"/>
  <c r="L1005" i="7"/>
  <c r="L1004" i="7"/>
  <c r="L1003" i="7"/>
  <c r="L1002" i="7"/>
  <c r="L1001" i="7"/>
  <c r="L1000" i="7"/>
  <c r="L999" i="7"/>
  <c r="L998" i="7"/>
  <c r="L997" i="7"/>
  <c r="L996" i="7"/>
  <c r="L995" i="7"/>
  <c r="L994" i="7"/>
  <c r="L993" i="7"/>
  <c r="L992" i="7"/>
  <c r="L991" i="7"/>
  <c r="L990" i="7"/>
  <c r="L989" i="7"/>
  <c r="L988" i="7"/>
  <c r="L987" i="7"/>
  <c r="L986" i="7"/>
  <c r="L985" i="7"/>
  <c r="L984" i="7"/>
  <c r="L983" i="7"/>
  <c r="L982" i="7"/>
  <c r="L981" i="7"/>
  <c r="L980" i="7"/>
  <c r="L979" i="7"/>
  <c r="L978" i="7"/>
  <c r="L977" i="7"/>
  <c r="L976" i="7"/>
  <c r="L975" i="7"/>
  <c r="L974" i="7"/>
  <c r="L973" i="7"/>
  <c r="L972" i="7"/>
  <c r="L971" i="7"/>
  <c r="L970" i="7"/>
  <c r="L969" i="7"/>
  <c r="L968" i="7"/>
  <c r="L967" i="7"/>
  <c r="L966" i="7"/>
  <c r="L965" i="7"/>
  <c r="L964" i="7"/>
  <c r="L963" i="7"/>
  <c r="L962" i="7"/>
  <c r="L961" i="7"/>
  <c r="L960" i="7"/>
  <c r="L959" i="7"/>
  <c r="L958" i="7"/>
  <c r="L957" i="7"/>
  <c r="L956" i="7"/>
  <c r="L955" i="7"/>
  <c r="L954" i="7"/>
  <c r="L953" i="7"/>
  <c r="L952" i="7"/>
  <c r="L951" i="7"/>
  <c r="L950" i="7"/>
  <c r="L949" i="7"/>
  <c r="L948" i="7"/>
  <c r="L947" i="7"/>
  <c r="L946" i="7"/>
  <c r="L945" i="7"/>
  <c r="L944" i="7"/>
  <c r="L943" i="7"/>
  <c r="L942" i="7"/>
  <c r="L941" i="7"/>
  <c r="L940" i="7"/>
  <c r="L939" i="7"/>
  <c r="L938" i="7"/>
  <c r="L937" i="7"/>
  <c r="L936" i="7"/>
  <c r="L935" i="7"/>
  <c r="L934" i="7"/>
  <c r="L933" i="7"/>
  <c r="L932" i="7"/>
  <c r="L931" i="7"/>
  <c r="L930" i="7"/>
  <c r="L929" i="7"/>
  <c r="L928" i="7"/>
  <c r="L927" i="7"/>
  <c r="L926" i="7"/>
  <c r="L925" i="7"/>
  <c r="L924" i="7"/>
  <c r="L923" i="7"/>
  <c r="L922" i="7"/>
  <c r="L921" i="7"/>
  <c r="L920" i="7"/>
  <c r="L919" i="7"/>
  <c r="L918" i="7"/>
  <c r="L917" i="7"/>
  <c r="L916" i="7"/>
  <c r="L915" i="7"/>
  <c r="L914" i="7"/>
  <c r="L913" i="7"/>
  <c r="L912" i="7"/>
  <c r="L911" i="7"/>
  <c r="L910" i="7"/>
  <c r="L909" i="7"/>
  <c r="L908" i="7"/>
  <c r="L907" i="7"/>
  <c r="L906" i="7"/>
  <c r="L905" i="7"/>
  <c r="L904" i="7"/>
  <c r="L903" i="7"/>
  <c r="L902" i="7"/>
  <c r="L901" i="7"/>
  <c r="L900" i="7"/>
  <c r="L899" i="7"/>
  <c r="L898" i="7"/>
  <c r="L897" i="7"/>
  <c r="L896" i="7"/>
  <c r="L895" i="7"/>
  <c r="L894" i="7"/>
  <c r="L893" i="7"/>
  <c r="L892" i="7"/>
  <c r="L891" i="7"/>
  <c r="L890" i="7"/>
  <c r="L889" i="7"/>
  <c r="L888" i="7"/>
  <c r="L887" i="7"/>
  <c r="L886" i="7"/>
  <c r="L885" i="7"/>
  <c r="L884" i="7"/>
  <c r="L883" i="7"/>
  <c r="L882" i="7"/>
  <c r="L881" i="7"/>
  <c r="L880" i="7"/>
  <c r="L879" i="7"/>
  <c r="L878" i="7"/>
  <c r="L877" i="7"/>
  <c r="L876" i="7"/>
  <c r="L875" i="7"/>
  <c r="L874" i="7"/>
  <c r="L873" i="7"/>
  <c r="L872" i="7"/>
  <c r="L871" i="7"/>
  <c r="L870" i="7"/>
  <c r="L869" i="7"/>
  <c r="L868" i="7"/>
  <c r="L867" i="7"/>
  <c r="L866" i="7"/>
  <c r="L865" i="7"/>
  <c r="L864" i="7"/>
  <c r="L863" i="7"/>
  <c r="L862" i="7"/>
  <c r="L861" i="7"/>
  <c r="L860" i="7"/>
  <c r="L859" i="7"/>
  <c r="L858" i="7"/>
  <c r="L857" i="7"/>
  <c r="L856" i="7"/>
  <c r="L855" i="7"/>
  <c r="L854" i="7"/>
  <c r="L853" i="7"/>
  <c r="L852" i="7"/>
  <c r="L851" i="7"/>
  <c r="L850" i="7"/>
  <c r="L849" i="7"/>
  <c r="L848" i="7"/>
  <c r="L847" i="7"/>
  <c r="L846" i="7"/>
  <c r="L845" i="7"/>
  <c r="L844" i="7"/>
  <c r="L843" i="7"/>
  <c r="L842" i="7"/>
  <c r="L841" i="7"/>
  <c r="L840" i="7"/>
  <c r="L839" i="7"/>
  <c r="L838" i="7"/>
  <c r="L837" i="7"/>
  <c r="L836" i="7"/>
  <c r="L835" i="7"/>
  <c r="L834" i="7"/>
  <c r="L833" i="7"/>
  <c r="L832" i="7"/>
  <c r="L831" i="7"/>
  <c r="L830" i="7"/>
  <c r="L829" i="7"/>
  <c r="L828" i="7"/>
  <c r="L827" i="7"/>
  <c r="L826" i="7"/>
  <c r="L825" i="7"/>
  <c r="L824" i="7"/>
  <c r="L823" i="7"/>
  <c r="L822" i="7"/>
  <c r="L821" i="7"/>
  <c r="L820" i="7"/>
  <c r="L819" i="7"/>
  <c r="L818" i="7"/>
  <c r="L817" i="7"/>
  <c r="L816" i="7"/>
  <c r="L815" i="7"/>
  <c r="L814" i="7"/>
  <c r="L813" i="7"/>
  <c r="L812" i="7"/>
  <c r="L811" i="7"/>
  <c r="L810" i="7"/>
  <c r="L809" i="7"/>
  <c r="L808" i="7"/>
  <c r="L807" i="7"/>
  <c r="L806" i="7"/>
  <c r="L805" i="7"/>
  <c r="L804" i="7"/>
  <c r="L803" i="7"/>
  <c r="L802" i="7"/>
  <c r="L801" i="7"/>
  <c r="L800" i="7"/>
  <c r="L799" i="7"/>
  <c r="L798" i="7"/>
  <c r="L797" i="7"/>
  <c r="L796" i="7"/>
  <c r="L795" i="7"/>
  <c r="L794" i="7"/>
  <c r="L793" i="7"/>
  <c r="L792" i="7"/>
  <c r="L791" i="7"/>
  <c r="L790" i="7"/>
  <c r="L789" i="7"/>
  <c r="L788" i="7"/>
  <c r="L787" i="7"/>
  <c r="L786" i="7"/>
  <c r="L785" i="7"/>
  <c r="L784" i="7"/>
  <c r="L783" i="7"/>
  <c r="L782" i="7"/>
  <c r="L781" i="7"/>
  <c r="L780" i="7"/>
  <c r="L779" i="7"/>
  <c r="L778" i="7"/>
  <c r="L777" i="7"/>
  <c r="L776" i="7"/>
  <c r="L775" i="7"/>
  <c r="L774" i="7"/>
  <c r="L773" i="7"/>
  <c r="L772" i="7"/>
  <c r="L771" i="7"/>
  <c r="L770" i="7"/>
  <c r="L769" i="7"/>
  <c r="L768" i="7"/>
  <c r="L767" i="7"/>
  <c r="L766" i="7"/>
  <c r="L765" i="7"/>
  <c r="L764" i="7"/>
  <c r="L763" i="7"/>
  <c r="L762" i="7"/>
  <c r="L761" i="7"/>
  <c r="L760" i="7"/>
  <c r="L759" i="7"/>
  <c r="L758" i="7"/>
  <c r="L757" i="7"/>
  <c r="L756" i="7"/>
  <c r="L755" i="7"/>
  <c r="L754" i="7"/>
  <c r="L753" i="7"/>
  <c r="L752" i="7"/>
  <c r="L751" i="7"/>
  <c r="L750" i="7"/>
  <c r="L749" i="7"/>
  <c r="L748" i="7"/>
  <c r="L747" i="7"/>
  <c r="L746" i="7"/>
  <c r="L745" i="7"/>
  <c r="L744" i="7"/>
  <c r="L743" i="7"/>
  <c r="L742" i="7"/>
  <c r="L741" i="7"/>
  <c r="L740" i="7"/>
  <c r="L739" i="7"/>
  <c r="L738" i="7"/>
  <c r="L737" i="7"/>
  <c r="L736" i="7"/>
  <c r="L735" i="7"/>
  <c r="L734" i="7"/>
  <c r="L733" i="7"/>
  <c r="L732" i="7"/>
  <c r="L731" i="7"/>
  <c r="L730" i="7"/>
  <c r="L729" i="7"/>
  <c r="L728" i="7"/>
  <c r="L727" i="7"/>
  <c r="L726" i="7"/>
  <c r="L725" i="7"/>
  <c r="L724" i="7"/>
  <c r="L723" i="7"/>
  <c r="L722" i="7"/>
  <c r="L721" i="7"/>
  <c r="L720" i="7"/>
  <c r="L719" i="7"/>
  <c r="L718" i="7"/>
  <c r="L717" i="7"/>
  <c r="L716" i="7"/>
  <c r="L715" i="7"/>
  <c r="L714" i="7"/>
  <c r="L713" i="7"/>
  <c r="L712" i="7"/>
  <c r="L711" i="7"/>
  <c r="L710" i="7"/>
  <c r="L709" i="7"/>
  <c r="L708" i="7"/>
  <c r="L707" i="7"/>
  <c r="L706" i="7"/>
  <c r="L705" i="7"/>
  <c r="L704" i="7"/>
  <c r="L703" i="7"/>
  <c r="L702" i="7"/>
  <c r="L701" i="7"/>
  <c r="L700" i="7"/>
  <c r="L699" i="7"/>
  <c r="L698" i="7"/>
  <c r="L697" i="7"/>
  <c r="L696" i="7"/>
  <c r="L695" i="7"/>
  <c r="L694" i="7"/>
  <c r="L693" i="7"/>
  <c r="L692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L660" i="7"/>
  <c r="L659" i="7"/>
  <c r="L658" i="7"/>
  <c r="L657" i="7"/>
  <c r="L656" i="7"/>
  <c r="L655" i="7"/>
  <c r="L654" i="7"/>
  <c r="L653" i="7"/>
  <c r="L652" i="7"/>
  <c r="L651" i="7"/>
  <c r="L650" i="7"/>
  <c r="L649" i="7"/>
  <c r="L648" i="7"/>
  <c r="L647" i="7"/>
  <c r="L646" i="7"/>
  <c r="L645" i="7"/>
  <c r="L644" i="7"/>
  <c r="L643" i="7"/>
  <c r="L642" i="7"/>
  <c r="L641" i="7"/>
  <c r="L640" i="7"/>
  <c r="L639" i="7"/>
  <c r="L638" i="7"/>
  <c r="L637" i="7"/>
  <c r="L636" i="7"/>
  <c r="L635" i="7"/>
  <c r="L634" i="7"/>
  <c r="L633" i="7"/>
  <c r="L632" i="7"/>
  <c r="L631" i="7"/>
  <c r="L630" i="7"/>
  <c r="L629" i="7"/>
  <c r="L628" i="7"/>
  <c r="L627" i="7"/>
  <c r="L626" i="7"/>
  <c r="L625" i="7"/>
  <c r="L624" i="7"/>
  <c r="L623" i="7"/>
  <c r="L622" i="7"/>
  <c r="L621" i="7"/>
  <c r="L620" i="7"/>
  <c r="L619" i="7"/>
  <c r="L618" i="7"/>
  <c r="L617" i="7"/>
  <c r="L616" i="7"/>
  <c r="L615" i="7"/>
  <c r="L614" i="7"/>
  <c r="L613" i="7"/>
  <c r="L612" i="7"/>
  <c r="L611" i="7"/>
  <c r="L610" i="7"/>
  <c r="L609" i="7"/>
  <c r="L608" i="7"/>
  <c r="L607" i="7"/>
  <c r="L606" i="7"/>
  <c r="L605" i="7"/>
  <c r="L604" i="7"/>
  <c r="L603" i="7"/>
  <c r="L602" i="7"/>
  <c r="L601" i="7"/>
  <c r="L600" i="7"/>
  <c r="L599" i="7"/>
  <c r="L598" i="7"/>
  <c r="L597" i="7"/>
  <c r="L596" i="7"/>
  <c r="L595" i="7"/>
  <c r="L594" i="7"/>
  <c r="L593" i="7"/>
  <c r="L592" i="7"/>
  <c r="L591" i="7"/>
  <c r="L590" i="7"/>
  <c r="L589" i="7"/>
  <c r="L588" i="7"/>
  <c r="L587" i="7"/>
  <c r="L586" i="7"/>
  <c r="L585" i="7"/>
  <c r="L584" i="7"/>
  <c r="L583" i="7"/>
  <c r="L582" i="7"/>
  <c r="L581" i="7"/>
  <c r="L580" i="7"/>
  <c r="L579" i="7"/>
  <c r="L578" i="7"/>
  <c r="L577" i="7"/>
  <c r="L576" i="7"/>
  <c r="L575" i="7"/>
  <c r="L574" i="7"/>
  <c r="L573" i="7"/>
  <c r="L572" i="7"/>
  <c r="L571" i="7"/>
  <c r="L570" i="7"/>
  <c r="L569" i="7"/>
  <c r="L568" i="7"/>
  <c r="L567" i="7"/>
  <c r="L566" i="7"/>
  <c r="L565" i="7"/>
  <c r="L564" i="7"/>
  <c r="L563" i="7"/>
  <c r="L562" i="7"/>
  <c r="L561" i="7"/>
  <c r="L560" i="7"/>
  <c r="L559" i="7"/>
  <c r="L558" i="7"/>
  <c r="L557" i="7"/>
  <c r="L556" i="7"/>
  <c r="L555" i="7"/>
  <c r="L554" i="7"/>
  <c r="L553" i="7"/>
  <c r="L552" i="7"/>
  <c r="L551" i="7"/>
  <c r="L550" i="7"/>
  <c r="L549" i="7"/>
  <c r="L548" i="7"/>
  <c r="L547" i="7"/>
  <c r="L546" i="7"/>
  <c r="L545" i="7"/>
  <c r="L544" i="7"/>
  <c r="L543" i="7"/>
  <c r="L542" i="7"/>
  <c r="L541" i="7"/>
  <c r="L540" i="7"/>
  <c r="L539" i="7"/>
  <c r="L538" i="7"/>
  <c r="L537" i="7"/>
  <c r="L536" i="7"/>
  <c r="L535" i="7"/>
  <c r="L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K5856" i="7"/>
  <c r="K5855" i="7"/>
  <c r="K5854" i="7"/>
  <c r="K5853" i="7"/>
  <c r="K5852" i="7"/>
  <c r="K5851" i="7"/>
  <c r="K5850" i="7"/>
  <c r="K5849" i="7"/>
  <c r="K5848" i="7"/>
  <c r="K5847" i="7"/>
  <c r="K5846" i="7"/>
  <c r="K5845" i="7"/>
  <c r="K5844" i="7"/>
  <c r="K5843" i="7"/>
  <c r="K5842" i="7"/>
  <c r="K5841" i="7"/>
  <c r="K5840" i="7"/>
  <c r="K5839" i="7"/>
  <c r="K5838" i="7"/>
  <c r="K5837" i="7"/>
  <c r="K5836" i="7"/>
  <c r="K5835" i="7"/>
  <c r="K5834" i="7"/>
  <c r="K5833" i="7"/>
  <c r="K5832" i="7"/>
  <c r="K5831" i="7"/>
  <c r="K5830" i="7"/>
  <c r="K5829" i="7"/>
  <c r="K5828" i="7"/>
  <c r="K5827" i="7"/>
  <c r="K5826" i="7"/>
  <c r="K5825" i="7"/>
  <c r="K5824" i="7"/>
  <c r="K5823" i="7"/>
  <c r="K5822" i="7"/>
  <c r="K5821" i="7"/>
  <c r="K5820" i="7"/>
  <c r="K5819" i="7"/>
  <c r="K5818" i="7"/>
  <c r="K5817" i="7"/>
  <c r="K5816" i="7"/>
  <c r="K5815" i="7"/>
  <c r="K5814" i="7"/>
  <c r="K5813" i="7"/>
  <c r="K5812" i="7"/>
  <c r="K5811" i="7"/>
  <c r="K5810" i="7"/>
  <c r="K5809" i="7"/>
  <c r="K5808" i="7"/>
  <c r="K5807" i="7"/>
  <c r="K5806" i="7"/>
  <c r="K5805" i="7"/>
  <c r="K5804" i="7"/>
  <c r="K5803" i="7"/>
  <c r="K5802" i="7"/>
  <c r="K5801" i="7"/>
  <c r="K5800" i="7"/>
  <c r="K5799" i="7"/>
  <c r="K5798" i="7"/>
  <c r="K5797" i="7"/>
  <c r="K5796" i="7"/>
  <c r="K5795" i="7"/>
  <c r="K5794" i="7"/>
  <c r="K5793" i="7"/>
  <c r="K5792" i="7"/>
  <c r="K5791" i="7"/>
  <c r="K5790" i="7"/>
  <c r="K5789" i="7"/>
  <c r="K5788" i="7"/>
  <c r="K5787" i="7"/>
  <c r="K5786" i="7"/>
  <c r="K5785" i="7"/>
  <c r="K5784" i="7"/>
  <c r="K5783" i="7"/>
  <c r="K5782" i="7"/>
  <c r="K5781" i="7"/>
  <c r="K5780" i="7"/>
  <c r="K5779" i="7"/>
  <c r="K5778" i="7"/>
  <c r="K5777" i="7"/>
  <c r="K5776" i="7"/>
  <c r="K5775" i="7"/>
  <c r="K5774" i="7"/>
  <c r="K5773" i="7"/>
  <c r="K5772" i="7"/>
  <c r="K5771" i="7"/>
  <c r="K5770" i="7"/>
  <c r="K5769" i="7"/>
  <c r="K5768" i="7"/>
  <c r="K5767" i="7"/>
  <c r="K5766" i="7"/>
  <c r="K5765" i="7"/>
  <c r="K5764" i="7"/>
  <c r="K5763" i="7"/>
  <c r="K5762" i="7"/>
  <c r="K5761" i="7"/>
  <c r="K5760" i="7"/>
  <c r="K5759" i="7"/>
  <c r="K5758" i="7"/>
  <c r="K5757" i="7"/>
  <c r="K5756" i="7"/>
  <c r="K5755" i="7"/>
  <c r="K5754" i="7"/>
  <c r="K5753" i="7"/>
  <c r="K5752" i="7"/>
  <c r="K5751" i="7"/>
  <c r="K5750" i="7"/>
  <c r="K5749" i="7"/>
  <c r="K5748" i="7"/>
  <c r="K5747" i="7"/>
  <c r="K5746" i="7"/>
  <c r="K5745" i="7"/>
  <c r="K5744" i="7"/>
  <c r="K5743" i="7"/>
  <c r="K5742" i="7"/>
  <c r="K5741" i="7"/>
  <c r="K5740" i="7"/>
  <c r="K5739" i="7"/>
  <c r="K5738" i="7"/>
  <c r="K5737" i="7"/>
  <c r="K5736" i="7"/>
  <c r="K5735" i="7"/>
  <c r="K5734" i="7"/>
  <c r="K5733" i="7"/>
  <c r="K5732" i="7"/>
  <c r="K5731" i="7"/>
  <c r="K5730" i="7"/>
  <c r="K5729" i="7"/>
  <c r="K5728" i="7"/>
  <c r="K5727" i="7"/>
  <c r="K5726" i="7"/>
  <c r="K5725" i="7"/>
  <c r="K5724" i="7"/>
  <c r="K5723" i="7"/>
  <c r="K5722" i="7"/>
  <c r="K5721" i="7"/>
  <c r="K5720" i="7"/>
  <c r="K5719" i="7"/>
  <c r="K5718" i="7"/>
  <c r="K5717" i="7"/>
  <c r="K5716" i="7"/>
  <c r="K5715" i="7"/>
  <c r="K5714" i="7"/>
  <c r="K5713" i="7"/>
  <c r="K5712" i="7"/>
  <c r="K5711" i="7"/>
  <c r="K5710" i="7"/>
  <c r="K5709" i="7"/>
  <c r="K5708" i="7"/>
  <c r="K5707" i="7"/>
  <c r="K5706" i="7"/>
  <c r="K5705" i="7"/>
  <c r="K5704" i="7"/>
  <c r="K5703" i="7"/>
  <c r="K5702" i="7"/>
  <c r="K5701" i="7"/>
  <c r="K5700" i="7"/>
  <c r="K5699" i="7"/>
  <c r="K5698" i="7"/>
  <c r="K5697" i="7"/>
  <c r="K5696" i="7"/>
  <c r="K5695" i="7"/>
  <c r="K5694" i="7"/>
  <c r="K5693" i="7"/>
  <c r="K5692" i="7"/>
  <c r="K5691" i="7"/>
  <c r="K5690" i="7"/>
  <c r="K5689" i="7"/>
  <c r="K5688" i="7"/>
  <c r="K5687" i="7"/>
  <c r="K5686" i="7"/>
  <c r="K5685" i="7"/>
  <c r="K5684" i="7"/>
  <c r="K5683" i="7"/>
  <c r="K5682" i="7"/>
  <c r="K5681" i="7"/>
  <c r="K5680" i="7"/>
  <c r="K5679" i="7"/>
  <c r="K5678" i="7"/>
  <c r="K5677" i="7"/>
  <c r="K5676" i="7"/>
  <c r="K5675" i="7"/>
  <c r="K5674" i="7"/>
  <c r="K5673" i="7"/>
  <c r="K5672" i="7"/>
  <c r="K5671" i="7"/>
  <c r="K5670" i="7"/>
  <c r="K5669" i="7"/>
  <c r="K5668" i="7"/>
  <c r="K5667" i="7"/>
  <c r="K5666" i="7"/>
  <c r="K5665" i="7"/>
  <c r="K5664" i="7"/>
  <c r="K5663" i="7"/>
  <c r="K5662" i="7"/>
  <c r="K5661" i="7"/>
  <c r="K5660" i="7"/>
  <c r="K5659" i="7"/>
  <c r="K5658" i="7"/>
  <c r="K5657" i="7"/>
  <c r="K5656" i="7"/>
  <c r="K5655" i="7"/>
  <c r="K5654" i="7"/>
  <c r="K5653" i="7"/>
  <c r="K5652" i="7"/>
  <c r="K5651" i="7"/>
  <c r="K5650" i="7"/>
  <c r="K5649" i="7"/>
  <c r="K5648" i="7"/>
  <c r="K5647" i="7"/>
  <c r="K5646" i="7"/>
  <c r="K5645" i="7"/>
  <c r="K5644" i="7"/>
  <c r="K5643" i="7"/>
  <c r="K5642" i="7"/>
  <c r="K5641" i="7"/>
  <c r="K5640" i="7"/>
  <c r="K5639" i="7"/>
  <c r="K5638" i="7"/>
  <c r="K5637" i="7"/>
  <c r="K5636" i="7"/>
  <c r="K5635" i="7"/>
  <c r="K5634" i="7"/>
  <c r="K5633" i="7"/>
  <c r="K5632" i="7"/>
  <c r="K5631" i="7"/>
  <c r="K5630" i="7"/>
  <c r="K5629" i="7"/>
  <c r="K5628" i="7"/>
  <c r="K5627" i="7"/>
  <c r="K5626" i="7"/>
  <c r="K5625" i="7"/>
  <c r="K5624" i="7"/>
  <c r="K5623" i="7"/>
  <c r="K5622" i="7"/>
  <c r="K5621" i="7"/>
  <c r="K5620" i="7"/>
  <c r="K5619" i="7"/>
  <c r="K5618" i="7"/>
  <c r="K5617" i="7"/>
  <c r="K5616" i="7"/>
  <c r="K5615" i="7"/>
  <c r="K5614" i="7"/>
  <c r="K5613" i="7"/>
  <c r="K5612" i="7"/>
  <c r="K5611" i="7"/>
  <c r="K5610" i="7"/>
  <c r="K5609" i="7"/>
  <c r="K5608" i="7"/>
  <c r="K5607" i="7"/>
  <c r="K5606" i="7"/>
  <c r="K5605" i="7"/>
  <c r="K5604" i="7"/>
  <c r="K5603" i="7"/>
  <c r="K5602" i="7"/>
  <c r="K5601" i="7"/>
  <c r="K5600" i="7"/>
  <c r="K5599" i="7"/>
  <c r="K5598" i="7"/>
  <c r="K5597" i="7"/>
  <c r="K5596" i="7"/>
  <c r="K5595" i="7"/>
  <c r="K5594" i="7"/>
  <c r="K5593" i="7"/>
  <c r="K5592" i="7"/>
  <c r="K5591" i="7"/>
  <c r="K5590" i="7"/>
  <c r="K5589" i="7"/>
  <c r="K5588" i="7"/>
  <c r="K5587" i="7"/>
  <c r="K5586" i="7"/>
  <c r="K5585" i="7"/>
  <c r="K5584" i="7"/>
  <c r="K5583" i="7"/>
  <c r="K5582" i="7"/>
  <c r="K5581" i="7"/>
  <c r="K5580" i="7"/>
  <c r="K5579" i="7"/>
  <c r="K5578" i="7"/>
  <c r="K5577" i="7"/>
  <c r="K5576" i="7"/>
  <c r="K5575" i="7"/>
  <c r="K5574" i="7"/>
  <c r="K5573" i="7"/>
  <c r="K5572" i="7"/>
  <c r="K5571" i="7"/>
  <c r="K5570" i="7"/>
  <c r="K5569" i="7"/>
  <c r="K5568" i="7"/>
  <c r="K5567" i="7"/>
  <c r="K5566" i="7"/>
  <c r="K5565" i="7"/>
  <c r="K5564" i="7"/>
  <c r="K5563" i="7"/>
  <c r="K5562" i="7"/>
  <c r="K5561" i="7"/>
  <c r="K5560" i="7"/>
  <c r="K5559" i="7"/>
  <c r="K5558" i="7"/>
  <c r="K5557" i="7"/>
  <c r="K5556" i="7"/>
  <c r="K5555" i="7"/>
  <c r="K5554" i="7"/>
  <c r="K5553" i="7"/>
  <c r="K5552" i="7"/>
  <c r="K5551" i="7"/>
  <c r="K5550" i="7"/>
  <c r="K5549" i="7"/>
  <c r="K5548" i="7"/>
  <c r="K5547" i="7"/>
  <c r="K5546" i="7"/>
  <c r="K5545" i="7"/>
  <c r="K5544" i="7"/>
  <c r="K5543" i="7"/>
  <c r="K5542" i="7"/>
  <c r="K5541" i="7"/>
  <c r="K5540" i="7"/>
  <c r="K5539" i="7"/>
  <c r="K5538" i="7"/>
  <c r="K5537" i="7"/>
  <c r="K5536" i="7"/>
  <c r="K5535" i="7"/>
  <c r="K5534" i="7"/>
  <c r="K5533" i="7"/>
  <c r="K5532" i="7"/>
  <c r="K5531" i="7"/>
  <c r="K5530" i="7"/>
  <c r="K5529" i="7"/>
  <c r="K5528" i="7"/>
  <c r="K5527" i="7"/>
  <c r="K5526" i="7"/>
  <c r="K5525" i="7"/>
  <c r="K5524" i="7"/>
  <c r="K5523" i="7"/>
  <c r="K5522" i="7"/>
  <c r="K5521" i="7"/>
  <c r="K5520" i="7"/>
  <c r="K5519" i="7"/>
  <c r="K5518" i="7"/>
  <c r="K5517" i="7"/>
  <c r="K5516" i="7"/>
  <c r="K5515" i="7"/>
  <c r="K5514" i="7"/>
  <c r="K5513" i="7"/>
  <c r="K5512" i="7"/>
  <c r="K5511" i="7"/>
  <c r="K5510" i="7"/>
  <c r="K5509" i="7"/>
  <c r="K5508" i="7"/>
  <c r="K5507" i="7"/>
  <c r="K5506" i="7"/>
  <c r="K5505" i="7"/>
  <c r="K5504" i="7"/>
  <c r="K5503" i="7"/>
  <c r="K5502" i="7"/>
  <c r="K5501" i="7"/>
  <c r="K5500" i="7"/>
  <c r="K5499" i="7"/>
  <c r="K5498" i="7"/>
  <c r="K5497" i="7"/>
  <c r="K5496" i="7"/>
  <c r="K5495" i="7"/>
  <c r="K5494" i="7"/>
  <c r="K5493" i="7"/>
  <c r="K5492" i="7"/>
  <c r="K5491" i="7"/>
  <c r="K5490" i="7"/>
  <c r="K5489" i="7"/>
  <c r="K5488" i="7"/>
  <c r="K5487" i="7"/>
  <c r="K5486" i="7"/>
  <c r="K5485" i="7"/>
  <c r="K5484" i="7"/>
  <c r="K5483" i="7"/>
  <c r="K5482" i="7"/>
  <c r="K5481" i="7"/>
  <c r="K5480" i="7"/>
  <c r="K5479" i="7"/>
  <c r="K5478" i="7"/>
  <c r="K5477" i="7"/>
  <c r="K5476" i="7"/>
  <c r="K5475" i="7"/>
  <c r="K5474" i="7"/>
  <c r="K5473" i="7"/>
  <c r="K5472" i="7"/>
  <c r="K5471" i="7"/>
  <c r="K5470" i="7"/>
  <c r="K5469" i="7"/>
  <c r="K5468" i="7"/>
  <c r="K5467" i="7"/>
  <c r="K5466" i="7"/>
  <c r="K5465" i="7"/>
  <c r="K5464" i="7"/>
  <c r="K5463" i="7"/>
  <c r="K5462" i="7"/>
  <c r="K5461" i="7"/>
  <c r="K5460" i="7"/>
  <c r="K5459" i="7"/>
  <c r="K5458" i="7"/>
  <c r="K5457" i="7"/>
  <c r="K5456" i="7"/>
  <c r="K5455" i="7"/>
  <c r="K5454" i="7"/>
  <c r="K5453" i="7"/>
  <c r="K5452" i="7"/>
  <c r="K5451" i="7"/>
  <c r="K5450" i="7"/>
  <c r="K5449" i="7"/>
  <c r="K5448" i="7"/>
  <c r="K5447" i="7"/>
  <c r="K5446" i="7"/>
  <c r="K5445" i="7"/>
  <c r="K5444" i="7"/>
  <c r="K5443" i="7"/>
  <c r="K5442" i="7"/>
  <c r="K5441" i="7"/>
  <c r="K5440" i="7"/>
  <c r="K5439" i="7"/>
  <c r="K5438" i="7"/>
  <c r="K5437" i="7"/>
  <c r="K5436" i="7"/>
  <c r="K5435" i="7"/>
  <c r="K5434" i="7"/>
  <c r="K5433" i="7"/>
  <c r="K5432" i="7"/>
  <c r="K5431" i="7"/>
  <c r="K5430" i="7"/>
  <c r="K5429" i="7"/>
  <c r="K5428" i="7"/>
  <c r="K5427" i="7"/>
  <c r="K5426" i="7"/>
  <c r="K5425" i="7"/>
  <c r="K5424" i="7"/>
  <c r="K5423" i="7"/>
  <c r="K5422" i="7"/>
  <c r="K5421" i="7"/>
  <c r="K5420" i="7"/>
  <c r="K5419" i="7"/>
  <c r="K5418" i="7"/>
  <c r="K5417" i="7"/>
  <c r="K5416" i="7"/>
  <c r="K5415" i="7"/>
  <c r="K5414" i="7"/>
  <c r="K5413" i="7"/>
  <c r="K5412" i="7"/>
  <c r="K5411" i="7"/>
  <c r="K5410" i="7"/>
  <c r="K5409" i="7"/>
  <c r="K5408" i="7"/>
  <c r="K5407" i="7"/>
  <c r="K5406" i="7"/>
  <c r="K5405" i="7"/>
  <c r="K5404" i="7"/>
  <c r="K5403" i="7"/>
  <c r="K5402" i="7"/>
  <c r="K5401" i="7"/>
  <c r="K5400" i="7"/>
  <c r="K5399" i="7"/>
  <c r="K5398" i="7"/>
  <c r="K5397" i="7"/>
  <c r="K5396" i="7"/>
  <c r="K5395" i="7"/>
  <c r="K5394" i="7"/>
  <c r="K5393" i="7"/>
  <c r="K5392" i="7"/>
  <c r="K5391" i="7"/>
  <c r="K5390" i="7"/>
  <c r="K5389" i="7"/>
  <c r="K5388" i="7"/>
  <c r="K5387" i="7"/>
  <c r="K5386" i="7"/>
  <c r="K5385" i="7"/>
  <c r="K5384" i="7"/>
  <c r="K5383" i="7"/>
  <c r="K5382" i="7"/>
  <c r="K5381" i="7"/>
  <c r="K5380" i="7"/>
  <c r="K5379" i="7"/>
  <c r="K5378" i="7"/>
  <c r="K5377" i="7"/>
  <c r="K5376" i="7"/>
  <c r="K5375" i="7"/>
  <c r="K5374" i="7"/>
  <c r="K5373" i="7"/>
  <c r="K5372" i="7"/>
  <c r="K5371" i="7"/>
  <c r="K5370" i="7"/>
  <c r="K5369" i="7"/>
  <c r="K5368" i="7"/>
  <c r="K5367" i="7"/>
  <c r="K5366" i="7"/>
  <c r="K5365" i="7"/>
  <c r="K5364" i="7"/>
  <c r="K5363" i="7"/>
  <c r="K5362" i="7"/>
  <c r="K5361" i="7"/>
  <c r="K5360" i="7"/>
  <c r="K5359" i="7"/>
  <c r="K5358" i="7"/>
  <c r="K5357" i="7"/>
  <c r="K5356" i="7"/>
  <c r="K5355" i="7"/>
  <c r="K5354" i="7"/>
  <c r="K5353" i="7"/>
  <c r="K5352" i="7"/>
  <c r="K5351" i="7"/>
  <c r="K5350" i="7"/>
  <c r="K5349" i="7"/>
  <c r="K5348" i="7"/>
  <c r="K5347" i="7"/>
  <c r="K5346" i="7"/>
  <c r="K5345" i="7"/>
  <c r="K5344" i="7"/>
  <c r="K5343" i="7"/>
  <c r="K5342" i="7"/>
  <c r="K5341" i="7"/>
  <c r="K5340" i="7"/>
  <c r="K5339" i="7"/>
  <c r="K5338" i="7"/>
  <c r="K5337" i="7"/>
  <c r="K5336" i="7"/>
  <c r="K5335" i="7"/>
  <c r="K5334" i="7"/>
  <c r="K5333" i="7"/>
  <c r="K5332" i="7"/>
  <c r="K5331" i="7"/>
  <c r="K5330" i="7"/>
  <c r="K5329" i="7"/>
  <c r="K5328" i="7"/>
  <c r="K5327" i="7"/>
  <c r="K5326" i="7"/>
  <c r="K5325" i="7"/>
  <c r="K5324" i="7"/>
  <c r="K5323" i="7"/>
  <c r="K5322" i="7"/>
  <c r="K5321" i="7"/>
  <c r="K5320" i="7"/>
  <c r="K5319" i="7"/>
  <c r="K5318" i="7"/>
  <c r="K5317" i="7"/>
  <c r="K5316" i="7"/>
  <c r="K5315" i="7"/>
  <c r="K5314" i="7"/>
  <c r="K5313" i="7"/>
  <c r="K5312" i="7"/>
  <c r="K5311" i="7"/>
  <c r="K5310" i="7"/>
  <c r="K5309" i="7"/>
  <c r="K5308" i="7"/>
  <c r="K5307" i="7"/>
  <c r="K5306" i="7"/>
  <c r="K5305" i="7"/>
  <c r="K5304" i="7"/>
  <c r="K5303" i="7"/>
  <c r="K5302" i="7"/>
  <c r="K5301" i="7"/>
  <c r="K5300" i="7"/>
  <c r="K5299" i="7"/>
  <c r="K5298" i="7"/>
  <c r="K5297" i="7"/>
  <c r="K5296" i="7"/>
  <c r="K5295" i="7"/>
  <c r="K5294" i="7"/>
  <c r="K5293" i="7"/>
  <c r="K5292" i="7"/>
  <c r="K5291" i="7"/>
  <c r="K5290" i="7"/>
  <c r="K5289" i="7"/>
  <c r="K5288" i="7"/>
  <c r="K5287" i="7"/>
  <c r="K5286" i="7"/>
  <c r="K5285" i="7"/>
  <c r="K5284" i="7"/>
  <c r="K5283" i="7"/>
  <c r="K5282" i="7"/>
  <c r="K5281" i="7"/>
  <c r="K5280" i="7"/>
  <c r="K5279" i="7"/>
  <c r="K5278" i="7"/>
  <c r="K5277" i="7"/>
  <c r="K5276" i="7"/>
  <c r="K5275" i="7"/>
  <c r="K5274" i="7"/>
  <c r="K5273" i="7"/>
  <c r="K5272" i="7"/>
  <c r="K5271" i="7"/>
  <c r="K5270" i="7"/>
  <c r="K5269" i="7"/>
  <c r="K5268" i="7"/>
  <c r="K5267" i="7"/>
  <c r="K5266" i="7"/>
  <c r="K5265" i="7"/>
  <c r="K5264" i="7"/>
  <c r="K5263" i="7"/>
  <c r="K5262" i="7"/>
  <c r="K5261" i="7"/>
  <c r="K5260" i="7"/>
  <c r="K5259" i="7"/>
  <c r="K5258" i="7"/>
  <c r="K5257" i="7"/>
  <c r="K5256" i="7"/>
  <c r="K5255" i="7"/>
  <c r="K5254" i="7"/>
  <c r="K5253" i="7"/>
  <c r="K5252" i="7"/>
  <c r="K5251" i="7"/>
  <c r="K5250" i="7"/>
  <c r="K5249" i="7"/>
  <c r="K5248" i="7"/>
  <c r="K5247" i="7"/>
  <c r="K5246" i="7"/>
  <c r="K5245" i="7"/>
  <c r="K5244" i="7"/>
  <c r="K5243" i="7"/>
  <c r="K5242" i="7"/>
  <c r="K5241" i="7"/>
  <c r="K5240" i="7"/>
  <c r="K5239" i="7"/>
  <c r="K5238" i="7"/>
  <c r="K5237" i="7"/>
  <c r="K5236" i="7"/>
  <c r="K5235" i="7"/>
  <c r="K5234" i="7"/>
  <c r="K5233" i="7"/>
  <c r="K5232" i="7"/>
  <c r="K5231" i="7"/>
  <c r="K5230" i="7"/>
  <c r="K5229" i="7"/>
  <c r="K5228" i="7"/>
  <c r="K5227" i="7"/>
  <c r="K5226" i="7"/>
  <c r="K5225" i="7"/>
  <c r="K5224" i="7"/>
  <c r="K5223" i="7"/>
  <c r="K5222" i="7"/>
  <c r="K5221" i="7"/>
  <c r="K5220" i="7"/>
  <c r="K5219" i="7"/>
  <c r="K5218" i="7"/>
  <c r="K5217" i="7"/>
  <c r="K5216" i="7"/>
  <c r="K5215" i="7"/>
  <c r="K5214" i="7"/>
  <c r="K5213" i="7"/>
  <c r="K5212" i="7"/>
  <c r="K5211" i="7"/>
  <c r="K5210" i="7"/>
  <c r="K5209" i="7"/>
  <c r="K5208" i="7"/>
  <c r="K5207" i="7"/>
  <c r="K5206" i="7"/>
  <c r="K5205" i="7"/>
  <c r="K5204" i="7"/>
  <c r="K5203" i="7"/>
  <c r="K5202" i="7"/>
  <c r="K5201" i="7"/>
  <c r="K5200" i="7"/>
  <c r="K5199" i="7"/>
  <c r="K5198" i="7"/>
  <c r="K5197" i="7"/>
  <c r="K5196" i="7"/>
  <c r="K5195" i="7"/>
  <c r="K5194" i="7"/>
  <c r="K5193" i="7"/>
  <c r="K5192" i="7"/>
  <c r="K5191" i="7"/>
  <c r="K5190" i="7"/>
  <c r="K5189" i="7"/>
  <c r="K5188" i="7"/>
  <c r="K5187" i="7"/>
  <c r="K5186" i="7"/>
  <c r="K5185" i="7"/>
  <c r="K5184" i="7"/>
  <c r="K5183" i="7"/>
  <c r="K5182" i="7"/>
  <c r="K5181" i="7"/>
  <c r="K5180" i="7"/>
  <c r="K5179" i="7"/>
  <c r="K5178" i="7"/>
  <c r="K5177" i="7"/>
  <c r="K5176" i="7"/>
  <c r="K5175" i="7"/>
  <c r="K5174" i="7"/>
  <c r="K5173" i="7"/>
  <c r="K5172" i="7"/>
  <c r="K5171" i="7"/>
  <c r="K5170" i="7"/>
  <c r="K5169" i="7"/>
  <c r="K5168" i="7"/>
  <c r="K5167" i="7"/>
  <c r="K5166" i="7"/>
  <c r="K5165" i="7"/>
  <c r="K5164" i="7"/>
  <c r="K5163" i="7"/>
  <c r="K5162" i="7"/>
  <c r="K5161" i="7"/>
  <c r="K5160" i="7"/>
  <c r="K5159" i="7"/>
  <c r="K5158" i="7"/>
  <c r="K5157" i="7"/>
  <c r="K5156" i="7"/>
  <c r="K5155" i="7"/>
  <c r="K5154" i="7"/>
  <c r="K5153" i="7"/>
  <c r="K5152" i="7"/>
  <c r="K5151" i="7"/>
  <c r="K5150" i="7"/>
  <c r="K5149" i="7"/>
  <c r="K5148" i="7"/>
  <c r="K5147" i="7"/>
  <c r="K5146" i="7"/>
  <c r="K5145" i="7"/>
  <c r="K5144" i="7"/>
  <c r="K5143" i="7"/>
  <c r="K5142" i="7"/>
  <c r="K5141" i="7"/>
  <c r="K5140" i="7"/>
  <c r="K5139" i="7"/>
  <c r="K5138" i="7"/>
  <c r="K5137" i="7"/>
  <c r="K5136" i="7"/>
  <c r="K5135" i="7"/>
  <c r="K5134" i="7"/>
  <c r="K5133" i="7"/>
  <c r="K5132" i="7"/>
  <c r="K5131" i="7"/>
  <c r="K5130" i="7"/>
  <c r="K5129" i="7"/>
  <c r="K5128" i="7"/>
  <c r="K5127" i="7"/>
  <c r="K5126" i="7"/>
  <c r="K5125" i="7"/>
  <c r="K5124" i="7"/>
  <c r="K5123" i="7"/>
  <c r="K5122" i="7"/>
  <c r="K5121" i="7"/>
  <c r="K5120" i="7"/>
  <c r="K5119" i="7"/>
  <c r="K5118" i="7"/>
  <c r="K5117" i="7"/>
  <c r="K5116" i="7"/>
  <c r="K5115" i="7"/>
  <c r="K5114" i="7"/>
  <c r="K5113" i="7"/>
  <c r="K5112" i="7"/>
  <c r="K5111" i="7"/>
  <c r="K5110" i="7"/>
  <c r="K5109" i="7"/>
  <c r="K5108" i="7"/>
  <c r="K5107" i="7"/>
  <c r="K5106" i="7"/>
  <c r="K5105" i="7"/>
  <c r="K5104" i="7"/>
  <c r="K5103" i="7"/>
  <c r="K5102" i="7"/>
  <c r="K5101" i="7"/>
  <c r="K5100" i="7"/>
  <c r="K5099" i="7"/>
  <c r="K5098" i="7"/>
  <c r="K5097" i="7"/>
  <c r="K5096" i="7"/>
  <c r="K5095" i="7"/>
  <c r="K5094" i="7"/>
  <c r="K5093" i="7"/>
  <c r="K5092" i="7"/>
  <c r="K5091" i="7"/>
  <c r="K5090" i="7"/>
  <c r="K5089" i="7"/>
  <c r="K5088" i="7"/>
  <c r="K5087" i="7"/>
  <c r="K5086" i="7"/>
  <c r="K5085" i="7"/>
  <c r="K5084" i="7"/>
  <c r="K5083" i="7"/>
  <c r="K5082" i="7"/>
  <c r="K5081" i="7"/>
  <c r="K5080" i="7"/>
  <c r="K5079" i="7"/>
  <c r="K5078" i="7"/>
  <c r="K5077" i="7"/>
  <c r="K5076" i="7"/>
  <c r="K5075" i="7"/>
  <c r="K5074" i="7"/>
  <c r="K5073" i="7"/>
  <c r="K5072" i="7"/>
  <c r="K5071" i="7"/>
  <c r="K5070" i="7"/>
  <c r="K5069" i="7"/>
  <c r="K5068" i="7"/>
  <c r="K5067" i="7"/>
  <c r="K5066" i="7"/>
  <c r="K5065" i="7"/>
  <c r="K5064" i="7"/>
  <c r="K5063" i="7"/>
  <c r="K5062" i="7"/>
  <c r="K5061" i="7"/>
  <c r="K5060" i="7"/>
  <c r="K5059" i="7"/>
  <c r="K5058" i="7"/>
  <c r="K5057" i="7"/>
  <c r="K5056" i="7"/>
  <c r="K5055" i="7"/>
  <c r="K5054" i="7"/>
  <c r="K5053" i="7"/>
  <c r="K5052" i="7"/>
  <c r="K5051" i="7"/>
  <c r="K5050" i="7"/>
  <c r="K5049" i="7"/>
  <c r="K5048" i="7"/>
  <c r="K5047" i="7"/>
  <c r="K5046" i="7"/>
  <c r="K5045" i="7"/>
  <c r="K5044" i="7"/>
  <c r="K5043" i="7"/>
  <c r="K5042" i="7"/>
  <c r="K5041" i="7"/>
  <c r="K5040" i="7"/>
  <c r="K5039" i="7"/>
  <c r="K5038" i="7"/>
  <c r="K5037" i="7"/>
  <c r="K5036" i="7"/>
  <c r="K5035" i="7"/>
  <c r="K5034" i="7"/>
  <c r="K5033" i="7"/>
  <c r="K5032" i="7"/>
  <c r="K5031" i="7"/>
  <c r="K5030" i="7"/>
  <c r="K5029" i="7"/>
  <c r="K5028" i="7"/>
  <c r="K5027" i="7"/>
  <c r="K5026" i="7"/>
  <c r="K5025" i="7"/>
  <c r="K5024" i="7"/>
  <c r="K5023" i="7"/>
  <c r="K5022" i="7"/>
  <c r="K5021" i="7"/>
  <c r="K5020" i="7"/>
  <c r="K5019" i="7"/>
  <c r="K5018" i="7"/>
  <c r="K5017" i="7"/>
  <c r="K5016" i="7"/>
  <c r="K5015" i="7"/>
  <c r="K5014" i="7"/>
  <c r="K5013" i="7"/>
  <c r="K5012" i="7"/>
  <c r="K5011" i="7"/>
  <c r="K5010" i="7"/>
  <c r="K5009" i="7"/>
  <c r="K5008" i="7"/>
  <c r="K5007" i="7"/>
  <c r="K5006" i="7"/>
  <c r="K5005" i="7"/>
  <c r="K5004" i="7"/>
  <c r="K5003" i="7"/>
  <c r="K5002" i="7"/>
  <c r="K5001" i="7"/>
  <c r="K5000" i="7"/>
  <c r="K4999" i="7"/>
  <c r="K4998" i="7"/>
  <c r="K4997" i="7"/>
  <c r="K4996" i="7"/>
  <c r="K4995" i="7"/>
  <c r="K4994" i="7"/>
  <c r="K4993" i="7"/>
  <c r="K4992" i="7"/>
  <c r="K4991" i="7"/>
  <c r="K4990" i="7"/>
  <c r="K4989" i="7"/>
  <c r="K4988" i="7"/>
  <c r="K4987" i="7"/>
  <c r="K4986" i="7"/>
  <c r="K4985" i="7"/>
  <c r="K4984" i="7"/>
  <c r="K4983" i="7"/>
  <c r="K4982" i="7"/>
  <c r="K4981" i="7"/>
  <c r="K4980" i="7"/>
  <c r="K4979" i="7"/>
  <c r="K4978" i="7"/>
  <c r="K4977" i="7"/>
  <c r="K4976" i="7"/>
  <c r="K4975" i="7"/>
  <c r="K4974" i="7"/>
  <c r="K4973" i="7"/>
  <c r="K4972" i="7"/>
  <c r="K4971" i="7"/>
  <c r="K4970" i="7"/>
  <c r="K4969" i="7"/>
  <c r="K4968" i="7"/>
  <c r="K4967" i="7"/>
  <c r="K4966" i="7"/>
  <c r="K4965" i="7"/>
  <c r="K4964" i="7"/>
  <c r="K4963" i="7"/>
  <c r="K4962" i="7"/>
  <c r="K4961" i="7"/>
  <c r="K4960" i="7"/>
  <c r="K4959" i="7"/>
  <c r="K4958" i="7"/>
  <c r="K4957" i="7"/>
  <c r="K4956" i="7"/>
  <c r="K4955" i="7"/>
  <c r="K4954" i="7"/>
  <c r="K4953" i="7"/>
  <c r="K4952" i="7"/>
  <c r="K4951" i="7"/>
  <c r="K4950" i="7"/>
  <c r="K4949" i="7"/>
  <c r="K4948" i="7"/>
  <c r="K4947" i="7"/>
  <c r="K4946" i="7"/>
  <c r="K4945" i="7"/>
  <c r="K4944" i="7"/>
  <c r="K4943" i="7"/>
  <c r="K4942" i="7"/>
  <c r="K4941" i="7"/>
  <c r="K4940" i="7"/>
  <c r="K4939" i="7"/>
  <c r="K4938" i="7"/>
  <c r="K4937" i="7"/>
  <c r="K4936" i="7"/>
  <c r="K4935" i="7"/>
  <c r="K4934" i="7"/>
  <c r="K4933" i="7"/>
  <c r="K4932" i="7"/>
  <c r="K4931" i="7"/>
  <c r="K4930" i="7"/>
  <c r="K4929" i="7"/>
  <c r="K4928" i="7"/>
  <c r="K4927" i="7"/>
  <c r="K4926" i="7"/>
  <c r="K4925" i="7"/>
  <c r="K4924" i="7"/>
  <c r="K4923" i="7"/>
  <c r="K4922" i="7"/>
  <c r="K4921" i="7"/>
  <c r="K4920" i="7"/>
  <c r="K4919" i="7"/>
  <c r="K4918" i="7"/>
  <c r="K4917" i="7"/>
  <c r="K4916" i="7"/>
  <c r="K4915" i="7"/>
  <c r="K4914" i="7"/>
  <c r="K4913" i="7"/>
  <c r="K4912" i="7"/>
  <c r="K4911" i="7"/>
  <c r="K4910" i="7"/>
  <c r="K4909" i="7"/>
  <c r="K4908" i="7"/>
  <c r="K4907" i="7"/>
  <c r="K4906" i="7"/>
  <c r="K4905" i="7"/>
  <c r="K4904" i="7"/>
  <c r="K4903" i="7"/>
  <c r="K4902" i="7"/>
  <c r="K4901" i="7"/>
  <c r="K4900" i="7"/>
  <c r="K4899" i="7"/>
  <c r="K4898" i="7"/>
  <c r="K4897" i="7"/>
  <c r="K4896" i="7"/>
  <c r="K4895" i="7"/>
  <c r="K4894" i="7"/>
  <c r="K4893" i="7"/>
  <c r="K4892" i="7"/>
  <c r="K4891" i="7"/>
  <c r="K4890" i="7"/>
  <c r="K4889" i="7"/>
  <c r="K4888" i="7"/>
  <c r="K4887" i="7"/>
  <c r="K4886" i="7"/>
  <c r="K4885" i="7"/>
  <c r="K4884" i="7"/>
  <c r="K4883" i="7"/>
  <c r="K4882" i="7"/>
  <c r="K4881" i="7"/>
  <c r="K4880" i="7"/>
  <c r="K4879" i="7"/>
  <c r="K4878" i="7"/>
  <c r="K4877" i="7"/>
  <c r="K4876" i="7"/>
  <c r="K4875" i="7"/>
  <c r="K4874" i="7"/>
  <c r="K4873" i="7"/>
  <c r="K4872" i="7"/>
  <c r="K4871" i="7"/>
  <c r="K4870" i="7"/>
  <c r="K4869" i="7"/>
  <c r="K4868" i="7"/>
  <c r="K4867" i="7"/>
  <c r="K4866" i="7"/>
  <c r="K4865" i="7"/>
  <c r="K4864" i="7"/>
  <c r="K4863" i="7"/>
  <c r="K4862" i="7"/>
  <c r="K4861" i="7"/>
  <c r="K4860" i="7"/>
  <c r="K4859" i="7"/>
  <c r="K4858" i="7"/>
  <c r="K4857" i="7"/>
  <c r="K4856" i="7"/>
  <c r="K4855" i="7"/>
  <c r="K4854" i="7"/>
  <c r="K4853" i="7"/>
  <c r="K4852" i="7"/>
  <c r="K4851" i="7"/>
  <c r="K4850" i="7"/>
  <c r="K4849" i="7"/>
  <c r="K4848" i="7"/>
  <c r="K4847" i="7"/>
  <c r="K4846" i="7"/>
  <c r="K4845" i="7"/>
  <c r="K4844" i="7"/>
  <c r="K4843" i="7"/>
  <c r="K4842" i="7"/>
  <c r="K4841" i="7"/>
  <c r="K4840" i="7"/>
  <c r="K4839" i="7"/>
  <c r="K4838" i="7"/>
  <c r="K4837" i="7"/>
  <c r="K4836" i="7"/>
  <c r="K4835" i="7"/>
  <c r="K4834" i="7"/>
  <c r="K4833" i="7"/>
  <c r="K4832" i="7"/>
  <c r="K4831" i="7"/>
  <c r="K4830" i="7"/>
  <c r="K4829" i="7"/>
  <c r="K4828" i="7"/>
  <c r="K4827" i="7"/>
  <c r="K4826" i="7"/>
  <c r="K4825" i="7"/>
  <c r="K4824" i="7"/>
  <c r="K4823" i="7"/>
  <c r="K4822" i="7"/>
  <c r="K4821" i="7"/>
  <c r="K4820" i="7"/>
  <c r="K4819" i="7"/>
  <c r="K4818" i="7"/>
  <c r="K4817" i="7"/>
  <c r="K4816" i="7"/>
  <c r="K4815" i="7"/>
  <c r="K4814" i="7"/>
  <c r="K4813" i="7"/>
  <c r="K4812" i="7"/>
  <c r="K4811" i="7"/>
  <c r="K4810" i="7"/>
  <c r="K4809" i="7"/>
  <c r="K4808" i="7"/>
  <c r="K4807" i="7"/>
  <c r="K4806" i="7"/>
  <c r="K4805" i="7"/>
  <c r="K4804" i="7"/>
  <c r="K4803" i="7"/>
  <c r="K4802" i="7"/>
  <c r="K4801" i="7"/>
  <c r="K4800" i="7"/>
  <c r="K4799" i="7"/>
  <c r="K4798" i="7"/>
  <c r="K4797" i="7"/>
  <c r="K4796" i="7"/>
  <c r="K4795" i="7"/>
  <c r="K4794" i="7"/>
  <c r="K4793" i="7"/>
  <c r="K4792" i="7"/>
  <c r="K4791" i="7"/>
  <c r="K4790" i="7"/>
  <c r="K4789" i="7"/>
  <c r="K4788" i="7"/>
  <c r="K4787" i="7"/>
  <c r="K4786" i="7"/>
  <c r="K4785" i="7"/>
  <c r="K4784" i="7"/>
  <c r="K4783" i="7"/>
  <c r="K4782" i="7"/>
  <c r="K4781" i="7"/>
  <c r="K4780" i="7"/>
  <c r="K4779" i="7"/>
  <c r="K4778" i="7"/>
  <c r="K4777" i="7"/>
  <c r="K4776" i="7"/>
  <c r="K4775" i="7"/>
  <c r="K4774" i="7"/>
  <c r="K4773" i="7"/>
  <c r="K4772" i="7"/>
  <c r="K4771" i="7"/>
  <c r="K4770" i="7"/>
  <c r="K4769" i="7"/>
  <c r="K4768" i="7"/>
  <c r="K4767" i="7"/>
  <c r="K4766" i="7"/>
  <c r="K4765" i="7"/>
  <c r="K4764" i="7"/>
  <c r="K4763" i="7"/>
  <c r="K4762" i="7"/>
  <c r="K4761" i="7"/>
  <c r="K4760" i="7"/>
  <c r="K4759" i="7"/>
  <c r="K4758" i="7"/>
  <c r="K4757" i="7"/>
  <c r="K4756" i="7"/>
  <c r="K4755" i="7"/>
  <c r="K4754" i="7"/>
  <c r="K4753" i="7"/>
  <c r="K4752" i="7"/>
  <c r="K4751" i="7"/>
  <c r="K4750" i="7"/>
  <c r="K4749" i="7"/>
  <c r="K4748" i="7"/>
  <c r="K4747" i="7"/>
  <c r="K4746" i="7"/>
  <c r="K4745" i="7"/>
  <c r="K4744" i="7"/>
  <c r="K4743" i="7"/>
  <c r="K4742" i="7"/>
  <c r="K4741" i="7"/>
  <c r="K4740" i="7"/>
  <c r="K4739" i="7"/>
  <c r="K4738" i="7"/>
  <c r="K4737" i="7"/>
  <c r="K4736" i="7"/>
  <c r="K4735" i="7"/>
  <c r="K4734" i="7"/>
  <c r="K4733" i="7"/>
  <c r="K4732" i="7"/>
  <c r="K4731" i="7"/>
  <c r="K4730" i="7"/>
  <c r="K4729" i="7"/>
  <c r="K4728" i="7"/>
  <c r="K4727" i="7"/>
  <c r="K4726" i="7"/>
  <c r="K4725" i="7"/>
  <c r="K4724" i="7"/>
  <c r="K4723" i="7"/>
  <c r="K4722" i="7"/>
  <c r="K4721" i="7"/>
  <c r="K4720" i="7"/>
  <c r="K4719" i="7"/>
  <c r="K4718" i="7"/>
  <c r="K4717" i="7"/>
  <c r="K4716" i="7"/>
  <c r="K4715" i="7"/>
  <c r="K4714" i="7"/>
  <c r="K4713" i="7"/>
  <c r="K4712" i="7"/>
  <c r="K4711" i="7"/>
  <c r="K4710" i="7"/>
  <c r="K4709" i="7"/>
  <c r="K4708" i="7"/>
  <c r="K4707" i="7"/>
  <c r="K4706" i="7"/>
  <c r="K4705" i="7"/>
  <c r="K4704" i="7"/>
  <c r="K4703" i="7"/>
  <c r="K4702" i="7"/>
  <c r="K4701" i="7"/>
  <c r="K4700" i="7"/>
  <c r="K4699" i="7"/>
  <c r="K4698" i="7"/>
  <c r="K4697" i="7"/>
  <c r="K4696" i="7"/>
  <c r="K4695" i="7"/>
  <c r="K4694" i="7"/>
  <c r="K4693" i="7"/>
  <c r="K4692" i="7"/>
  <c r="K4691" i="7"/>
  <c r="K4690" i="7"/>
  <c r="K4689" i="7"/>
  <c r="K4688" i="7"/>
  <c r="K4687" i="7"/>
  <c r="K4686" i="7"/>
  <c r="K4685" i="7"/>
  <c r="K4684" i="7"/>
  <c r="K4683" i="7"/>
  <c r="K4682" i="7"/>
  <c r="K4681" i="7"/>
  <c r="K4680" i="7"/>
  <c r="K4679" i="7"/>
  <c r="K4678" i="7"/>
  <c r="K4677" i="7"/>
  <c r="K4676" i="7"/>
  <c r="K4675" i="7"/>
  <c r="K4674" i="7"/>
  <c r="K4673" i="7"/>
  <c r="K4672" i="7"/>
  <c r="K4671" i="7"/>
  <c r="K4670" i="7"/>
  <c r="K4669" i="7"/>
  <c r="K4668" i="7"/>
  <c r="K4667" i="7"/>
  <c r="K4666" i="7"/>
  <c r="K4665" i="7"/>
  <c r="K4664" i="7"/>
  <c r="K4663" i="7"/>
  <c r="K4662" i="7"/>
  <c r="K4661" i="7"/>
  <c r="K4660" i="7"/>
  <c r="K4659" i="7"/>
  <c r="K4658" i="7"/>
  <c r="K4657" i="7"/>
  <c r="K4656" i="7"/>
  <c r="K4655" i="7"/>
  <c r="K4654" i="7"/>
  <c r="K4653" i="7"/>
  <c r="K4652" i="7"/>
  <c r="K4651" i="7"/>
  <c r="K4650" i="7"/>
  <c r="K4649" i="7"/>
  <c r="K4648" i="7"/>
  <c r="K4647" i="7"/>
  <c r="K4646" i="7"/>
  <c r="K4645" i="7"/>
  <c r="K4644" i="7"/>
  <c r="K4643" i="7"/>
  <c r="K4642" i="7"/>
  <c r="K4641" i="7"/>
  <c r="K4640" i="7"/>
  <c r="K4639" i="7"/>
  <c r="K4638" i="7"/>
  <c r="K4637" i="7"/>
  <c r="K4636" i="7"/>
  <c r="K4635" i="7"/>
  <c r="K4634" i="7"/>
  <c r="K4633" i="7"/>
  <c r="K4632" i="7"/>
  <c r="K4631" i="7"/>
  <c r="K4630" i="7"/>
  <c r="K4629" i="7"/>
  <c r="K4628" i="7"/>
  <c r="K4627" i="7"/>
  <c r="K4626" i="7"/>
  <c r="K4625" i="7"/>
  <c r="K4624" i="7"/>
  <c r="K4623" i="7"/>
  <c r="K4622" i="7"/>
  <c r="K4621" i="7"/>
  <c r="K4620" i="7"/>
  <c r="K4619" i="7"/>
  <c r="K4618" i="7"/>
  <c r="K4617" i="7"/>
  <c r="K4616" i="7"/>
  <c r="K4615" i="7"/>
  <c r="K4614" i="7"/>
  <c r="K4613" i="7"/>
  <c r="K4612" i="7"/>
  <c r="K4611" i="7"/>
  <c r="K4610" i="7"/>
  <c r="K4609" i="7"/>
  <c r="K4608" i="7"/>
  <c r="K4607" i="7"/>
  <c r="K4606" i="7"/>
  <c r="K4605" i="7"/>
  <c r="K4604" i="7"/>
  <c r="K4603" i="7"/>
  <c r="K4602" i="7"/>
  <c r="K4601" i="7"/>
  <c r="K4600" i="7"/>
  <c r="K4599" i="7"/>
  <c r="K4598" i="7"/>
  <c r="K4597" i="7"/>
  <c r="K4596" i="7"/>
  <c r="K4595" i="7"/>
  <c r="K4594" i="7"/>
  <c r="K4593" i="7"/>
  <c r="K4592" i="7"/>
  <c r="K4591" i="7"/>
  <c r="K4590" i="7"/>
  <c r="K4589" i="7"/>
  <c r="K4588" i="7"/>
  <c r="K4587" i="7"/>
  <c r="K4586" i="7"/>
  <c r="K4585" i="7"/>
  <c r="K4584" i="7"/>
  <c r="K4583" i="7"/>
  <c r="K4582" i="7"/>
  <c r="K4581" i="7"/>
  <c r="K4580" i="7"/>
  <c r="K4579" i="7"/>
  <c r="K4578" i="7"/>
  <c r="K4577" i="7"/>
  <c r="K4576" i="7"/>
  <c r="K4575" i="7"/>
  <c r="K4574" i="7"/>
  <c r="K4573" i="7"/>
  <c r="K4572" i="7"/>
  <c r="K4571" i="7"/>
  <c r="K4570" i="7"/>
  <c r="K4569" i="7"/>
  <c r="K4568" i="7"/>
  <c r="K4567" i="7"/>
  <c r="K4566" i="7"/>
  <c r="K4565" i="7"/>
  <c r="K4564" i="7"/>
  <c r="K4563" i="7"/>
  <c r="K4562" i="7"/>
  <c r="K4561" i="7"/>
  <c r="K4560" i="7"/>
  <c r="K4559" i="7"/>
  <c r="K4558" i="7"/>
  <c r="K4557" i="7"/>
  <c r="K4556" i="7"/>
  <c r="K4555" i="7"/>
  <c r="K4554" i="7"/>
  <c r="K4553" i="7"/>
  <c r="K4552" i="7"/>
  <c r="K4551" i="7"/>
  <c r="K4550" i="7"/>
  <c r="K4549" i="7"/>
  <c r="K4548" i="7"/>
  <c r="K4547" i="7"/>
  <c r="K4546" i="7"/>
  <c r="K4545" i="7"/>
  <c r="K4544" i="7"/>
  <c r="K4543" i="7"/>
  <c r="K4542" i="7"/>
  <c r="K4541" i="7"/>
  <c r="K4540" i="7"/>
  <c r="K4539" i="7"/>
  <c r="K4538" i="7"/>
  <c r="K4537" i="7"/>
  <c r="K4536" i="7"/>
  <c r="K4535" i="7"/>
  <c r="K4534" i="7"/>
  <c r="K4533" i="7"/>
  <c r="K4532" i="7"/>
  <c r="K4531" i="7"/>
  <c r="K4530" i="7"/>
  <c r="K4529" i="7"/>
  <c r="K4528" i="7"/>
  <c r="K4527" i="7"/>
  <c r="K4526" i="7"/>
  <c r="K4525" i="7"/>
  <c r="K4524" i="7"/>
  <c r="K4523" i="7"/>
  <c r="K4522" i="7"/>
  <c r="K4521" i="7"/>
  <c r="K4520" i="7"/>
  <c r="K4519" i="7"/>
  <c r="K4518" i="7"/>
  <c r="K4517" i="7"/>
  <c r="K4516" i="7"/>
  <c r="K4515" i="7"/>
  <c r="K4514" i="7"/>
  <c r="K4513" i="7"/>
  <c r="K4512" i="7"/>
  <c r="K4511" i="7"/>
  <c r="K4510" i="7"/>
  <c r="K4509" i="7"/>
  <c r="K4508" i="7"/>
  <c r="K4507" i="7"/>
  <c r="K4506" i="7"/>
  <c r="K4505" i="7"/>
  <c r="K4504" i="7"/>
  <c r="K4503" i="7"/>
  <c r="K4502" i="7"/>
  <c r="K4501" i="7"/>
  <c r="K4500" i="7"/>
  <c r="K4499" i="7"/>
  <c r="K4498" i="7"/>
  <c r="K4497" i="7"/>
  <c r="K4496" i="7"/>
  <c r="K4495" i="7"/>
  <c r="K4494" i="7"/>
  <c r="K4493" i="7"/>
  <c r="K4492" i="7"/>
  <c r="K4491" i="7"/>
  <c r="K4490" i="7"/>
  <c r="K4489" i="7"/>
  <c r="K4488" i="7"/>
  <c r="K4487" i="7"/>
  <c r="K4486" i="7"/>
  <c r="K4485" i="7"/>
  <c r="K4484" i="7"/>
  <c r="K4483" i="7"/>
  <c r="K4482" i="7"/>
  <c r="K4481" i="7"/>
  <c r="K4480" i="7"/>
  <c r="K4479" i="7"/>
  <c r="K4478" i="7"/>
  <c r="K4477" i="7"/>
  <c r="K4476" i="7"/>
  <c r="K4475" i="7"/>
  <c r="K4474" i="7"/>
  <c r="K4473" i="7"/>
  <c r="K4472" i="7"/>
  <c r="K4471" i="7"/>
  <c r="K4470" i="7"/>
  <c r="K4469" i="7"/>
  <c r="K4468" i="7"/>
  <c r="K4467" i="7"/>
  <c r="K4466" i="7"/>
  <c r="K4465" i="7"/>
  <c r="K4464" i="7"/>
  <c r="K4463" i="7"/>
  <c r="K4462" i="7"/>
  <c r="K4461" i="7"/>
  <c r="K4460" i="7"/>
  <c r="K4459" i="7"/>
  <c r="K4458" i="7"/>
  <c r="K4457" i="7"/>
  <c r="K4456" i="7"/>
  <c r="K4455" i="7"/>
  <c r="K4454" i="7"/>
  <c r="K4453" i="7"/>
  <c r="K4452" i="7"/>
  <c r="K4451" i="7"/>
  <c r="K4450" i="7"/>
  <c r="K4449" i="7"/>
  <c r="K4448" i="7"/>
  <c r="K4447" i="7"/>
  <c r="K4446" i="7"/>
  <c r="K4445" i="7"/>
  <c r="K4444" i="7"/>
  <c r="K4443" i="7"/>
  <c r="K4442" i="7"/>
  <c r="K4441" i="7"/>
  <c r="K4440" i="7"/>
  <c r="K4439" i="7"/>
  <c r="K4438" i="7"/>
  <c r="K4437" i="7"/>
  <c r="K4436" i="7"/>
  <c r="K4435" i="7"/>
  <c r="K4434" i="7"/>
  <c r="K4433" i="7"/>
  <c r="K4432" i="7"/>
  <c r="K4431" i="7"/>
  <c r="K4430" i="7"/>
  <c r="K4429" i="7"/>
  <c r="K4428" i="7"/>
  <c r="K4427" i="7"/>
  <c r="K4426" i="7"/>
  <c r="K4425" i="7"/>
  <c r="K4424" i="7"/>
  <c r="K4423" i="7"/>
  <c r="K4422" i="7"/>
  <c r="K4421" i="7"/>
  <c r="K4420" i="7"/>
  <c r="K4419" i="7"/>
  <c r="K4418" i="7"/>
  <c r="K4417" i="7"/>
  <c r="K4416" i="7"/>
  <c r="K4415" i="7"/>
  <c r="K4414" i="7"/>
  <c r="K4413" i="7"/>
  <c r="K4412" i="7"/>
  <c r="K4411" i="7"/>
  <c r="K4410" i="7"/>
  <c r="K4409" i="7"/>
  <c r="K4408" i="7"/>
  <c r="K4407" i="7"/>
  <c r="K4406" i="7"/>
  <c r="K4405" i="7"/>
  <c r="K4404" i="7"/>
  <c r="K4403" i="7"/>
  <c r="K4402" i="7"/>
  <c r="K4401" i="7"/>
  <c r="K4400" i="7"/>
  <c r="K4399" i="7"/>
  <c r="K4398" i="7"/>
  <c r="K4397" i="7"/>
  <c r="K4396" i="7"/>
  <c r="K4395" i="7"/>
  <c r="K4394" i="7"/>
  <c r="K4393" i="7"/>
  <c r="K4392" i="7"/>
  <c r="K4391" i="7"/>
  <c r="K4390" i="7"/>
  <c r="K4389" i="7"/>
  <c r="K4388" i="7"/>
  <c r="K4387" i="7"/>
  <c r="K4386" i="7"/>
  <c r="K4385" i="7"/>
  <c r="K4384" i="7"/>
  <c r="K4383" i="7"/>
  <c r="K4382" i="7"/>
  <c r="K4381" i="7"/>
  <c r="K4380" i="7"/>
  <c r="K4379" i="7"/>
  <c r="K4378" i="7"/>
  <c r="K4377" i="7"/>
  <c r="K4376" i="7"/>
  <c r="K4375" i="7"/>
  <c r="K4374" i="7"/>
  <c r="K4373" i="7"/>
  <c r="K4372" i="7"/>
  <c r="K4371" i="7"/>
  <c r="K4370" i="7"/>
  <c r="K4369" i="7"/>
  <c r="K4368" i="7"/>
  <c r="K4367" i="7"/>
  <c r="K4366" i="7"/>
  <c r="K4365" i="7"/>
  <c r="K4364" i="7"/>
  <c r="K4363" i="7"/>
  <c r="K4362" i="7"/>
  <c r="K4361" i="7"/>
  <c r="K4360" i="7"/>
  <c r="K4359" i="7"/>
  <c r="K4358" i="7"/>
  <c r="K4357" i="7"/>
  <c r="K4356" i="7"/>
  <c r="K4355" i="7"/>
  <c r="K4354" i="7"/>
  <c r="K4353" i="7"/>
  <c r="K4352" i="7"/>
  <c r="K4351" i="7"/>
  <c r="K4350" i="7"/>
  <c r="K4349" i="7"/>
  <c r="K4348" i="7"/>
  <c r="K4347" i="7"/>
  <c r="K4346" i="7"/>
  <c r="K4345" i="7"/>
  <c r="K4344" i="7"/>
  <c r="K4343" i="7"/>
  <c r="K4342" i="7"/>
  <c r="K4341" i="7"/>
  <c r="K4340" i="7"/>
  <c r="K4339" i="7"/>
  <c r="K4338" i="7"/>
  <c r="K4337" i="7"/>
  <c r="K4336" i="7"/>
  <c r="K4335" i="7"/>
  <c r="K4334" i="7"/>
  <c r="K4333" i="7"/>
  <c r="K4332" i="7"/>
  <c r="K4331" i="7"/>
  <c r="K4330" i="7"/>
  <c r="K4329" i="7"/>
  <c r="K4328" i="7"/>
  <c r="K4327" i="7"/>
  <c r="K4326" i="7"/>
  <c r="K4325" i="7"/>
  <c r="K4324" i="7"/>
  <c r="K4323" i="7"/>
  <c r="K4322" i="7"/>
  <c r="K4321" i="7"/>
  <c r="K4320" i="7"/>
  <c r="K4319" i="7"/>
  <c r="K4318" i="7"/>
  <c r="K4317" i="7"/>
  <c r="K4316" i="7"/>
  <c r="K4315" i="7"/>
  <c r="K4314" i="7"/>
  <c r="K4313" i="7"/>
  <c r="K4312" i="7"/>
  <c r="K4311" i="7"/>
  <c r="K4310" i="7"/>
  <c r="K4309" i="7"/>
  <c r="K4308" i="7"/>
  <c r="K4307" i="7"/>
  <c r="K4306" i="7"/>
  <c r="K4305" i="7"/>
  <c r="K4304" i="7"/>
  <c r="K4303" i="7"/>
  <c r="K4302" i="7"/>
  <c r="K4301" i="7"/>
  <c r="K4300" i="7"/>
  <c r="K4299" i="7"/>
  <c r="K4298" i="7"/>
  <c r="K4297" i="7"/>
  <c r="K4296" i="7"/>
  <c r="K4295" i="7"/>
  <c r="K4294" i="7"/>
  <c r="K4293" i="7"/>
  <c r="K4292" i="7"/>
  <c r="K4291" i="7"/>
  <c r="K4290" i="7"/>
  <c r="K4289" i="7"/>
  <c r="K4288" i="7"/>
  <c r="K4287" i="7"/>
  <c r="K4286" i="7"/>
  <c r="K4285" i="7"/>
  <c r="K4284" i="7"/>
  <c r="K4283" i="7"/>
  <c r="K4282" i="7"/>
  <c r="K4281" i="7"/>
  <c r="K4280" i="7"/>
  <c r="K4279" i="7"/>
  <c r="K4278" i="7"/>
  <c r="K4277" i="7"/>
  <c r="K4276" i="7"/>
  <c r="K4275" i="7"/>
  <c r="K4274" i="7"/>
  <c r="K4273" i="7"/>
  <c r="K4272" i="7"/>
  <c r="K4271" i="7"/>
  <c r="K4270" i="7"/>
  <c r="K4269" i="7"/>
  <c r="K4268" i="7"/>
  <c r="K4267" i="7"/>
  <c r="K4266" i="7"/>
  <c r="K4265" i="7"/>
  <c r="K4264" i="7"/>
  <c r="K4263" i="7"/>
  <c r="K4262" i="7"/>
  <c r="K4261" i="7"/>
  <c r="K4260" i="7"/>
  <c r="K4259" i="7"/>
  <c r="K4258" i="7"/>
  <c r="K4257" i="7"/>
  <c r="K4256" i="7"/>
  <c r="K4255" i="7"/>
  <c r="K4254" i="7"/>
  <c r="K4253" i="7"/>
  <c r="K4252" i="7"/>
  <c r="K4251" i="7"/>
  <c r="K4250" i="7"/>
  <c r="K4249" i="7"/>
  <c r="K4248" i="7"/>
  <c r="K4247" i="7"/>
  <c r="K4246" i="7"/>
  <c r="K4245" i="7"/>
  <c r="K4244" i="7"/>
  <c r="K4243" i="7"/>
  <c r="K4242" i="7"/>
  <c r="K4241" i="7"/>
  <c r="K4240" i="7"/>
  <c r="K4239" i="7"/>
  <c r="K4238" i="7"/>
  <c r="K4237" i="7"/>
  <c r="K4236" i="7"/>
  <c r="K4235" i="7"/>
  <c r="K4234" i="7"/>
  <c r="K4233" i="7"/>
  <c r="K4232" i="7"/>
  <c r="K4231" i="7"/>
  <c r="K4230" i="7"/>
  <c r="K4229" i="7"/>
  <c r="K4228" i="7"/>
  <c r="K4227" i="7"/>
  <c r="K4226" i="7"/>
  <c r="K4225" i="7"/>
  <c r="K4224" i="7"/>
  <c r="K4223" i="7"/>
  <c r="K4222" i="7"/>
  <c r="K4221" i="7"/>
  <c r="K4220" i="7"/>
  <c r="K4219" i="7"/>
  <c r="K4218" i="7"/>
  <c r="K4217" i="7"/>
  <c r="K4216" i="7"/>
  <c r="K4215" i="7"/>
  <c r="K4214" i="7"/>
  <c r="K4213" i="7"/>
  <c r="K4212" i="7"/>
  <c r="K4211" i="7"/>
  <c r="K4210" i="7"/>
  <c r="K4209" i="7"/>
  <c r="K4208" i="7"/>
  <c r="K4207" i="7"/>
  <c r="K4206" i="7"/>
  <c r="K4205" i="7"/>
  <c r="K4204" i="7"/>
  <c r="K4203" i="7"/>
  <c r="K4202" i="7"/>
  <c r="K4201" i="7"/>
  <c r="K4200" i="7"/>
  <c r="K4199" i="7"/>
  <c r="K4198" i="7"/>
  <c r="K4197" i="7"/>
  <c r="K4196" i="7"/>
  <c r="K4195" i="7"/>
  <c r="K4194" i="7"/>
  <c r="K4193" i="7"/>
  <c r="K4192" i="7"/>
  <c r="K4191" i="7"/>
  <c r="K4190" i="7"/>
  <c r="K4189" i="7"/>
  <c r="K4188" i="7"/>
  <c r="K4187" i="7"/>
  <c r="K4186" i="7"/>
  <c r="K4185" i="7"/>
  <c r="K4184" i="7"/>
  <c r="K4183" i="7"/>
  <c r="K4182" i="7"/>
  <c r="K4181" i="7"/>
  <c r="K4180" i="7"/>
  <c r="K4179" i="7"/>
  <c r="K4178" i="7"/>
  <c r="K4177" i="7"/>
  <c r="K4176" i="7"/>
  <c r="K4175" i="7"/>
  <c r="K4174" i="7"/>
  <c r="K4173" i="7"/>
  <c r="K4172" i="7"/>
  <c r="K4171" i="7"/>
  <c r="K4170" i="7"/>
  <c r="K4169" i="7"/>
  <c r="K4168" i="7"/>
  <c r="K4167" i="7"/>
  <c r="K4166" i="7"/>
  <c r="K4165" i="7"/>
  <c r="K4164" i="7"/>
  <c r="K4163" i="7"/>
  <c r="K4162" i="7"/>
  <c r="K4161" i="7"/>
  <c r="K4160" i="7"/>
  <c r="K4159" i="7"/>
  <c r="K4158" i="7"/>
  <c r="K4157" i="7"/>
  <c r="K4156" i="7"/>
  <c r="K4155" i="7"/>
  <c r="K4154" i="7"/>
  <c r="K4153" i="7"/>
  <c r="K4152" i="7"/>
  <c r="K4151" i="7"/>
  <c r="K4150" i="7"/>
  <c r="K4149" i="7"/>
  <c r="K4148" i="7"/>
  <c r="K4147" i="7"/>
  <c r="K4146" i="7"/>
  <c r="K4145" i="7"/>
  <c r="K4144" i="7"/>
  <c r="K4143" i="7"/>
  <c r="K4142" i="7"/>
  <c r="K4141" i="7"/>
  <c r="K4140" i="7"/>
  <c r="K4139" i="7"/>
  <c r="K4138" i="7"/>
  <c r="K4137" i="7"/>
  <c r="K4136" i="7"/>
  <c r="K4135" i="7"/>
  <c r="K4134" i="7"/>
  <c r="K4133" i="7"/>
  <c r="K4132" i="7"/>
  <c r="K4131" i="7"/>
  <c r="K4130" i="7"/>
  <c r="K4129" i="7"/>
  <c r="K4128" i="7"/>
  <c r="K4127" i="7"/>
  <c r="K4126" i="7"/>
  <c r="K4125" i="7"/>
  <c r="K4124" i="7"/>
  <c r="K4123" i="7"/>
  <c r="K4122" i="7"/>
  <c r="K4121" i="7"/>
  <c r="K4120" i="7"/>
  <c r="K4119" i="7"/>
  <c r="K4118" i="7"/>
  <c r="K4117" i="7"/>
  <c r="K4116" i="7"/>
  <c r="K4115" i="7"/>
  <c r="K4114" i="7"/>
  <c r="K4113" i="7"/>
  <c r="K4112" i="7"/>
  <c r="K4111" i="7"/>
  <c r="K4110" i="7"/>
  <c r="K4109" i="7"/>
  <c r="K4108" i="7"/>
  <c r="K4107" i="7"/>
  <c r="K4106" i="7"/>
  <c r="K4105" i="7"/>
  <c r="K4104" i="7"/>
  <c r="K4103" i="7"/>
  <c r="K4102" i="7"/>
  <c r="K4101" i="7"/>
  <c r="K4100" i="7"/>
  <c r="K4099" i="7"/>
  <c r="K4098" i="7"/>
  <c r="K4097" i="7"/>
  <c r="K4096" i="7"/>
  <c r="K4095" i="7"/>
  <c r="K4094" i="7"/>
  <c r="K4093" i="7"/>
  <c r="K4092" i="7"/>
  <c r="K4091" i="7"/>
  <c r="K4090" i="7"/>
  <c r="K4089" i="7"/>
  <c r="K4088" i="7"/>
  <c r="K4087" i="7"/>
  <c r="K4086" i="7"/>
  <c r="K4085" i="7"/>
  <c r="K4084" i="7"/>
  <c r="K4083" i="7"/>
  <c r="K4082" i="7"/>
  <c r="K4081" i="7"/>
  <c r="K4080" i="7"/>
  <c r="K4079" i="7"/>
  <c r="K4078" i="7"/>
  <c r="K4077" i="7"/>
  <c r="K4076" i="7"/>
  <c r="K4075" i="7"/>
  <c r="K4074" i="7"/>
  <c r="K4073" i="7"/>
  <c r="K4072" i="7"/>
  <c r="K4071" i="7"/>
  <c r="K4070" i="7"/>
  <c r="K4069" i="7"/>
  <c r="K4068" i="7"/>
  <c r="K4067" i="7"/>
  <c r="K4066" i="7"/>
  <c r="K4065" i="7"/>
  <c r="K4064" i="7"/>
  <c r="K4063" i="7"/>
  <c r="K4062" i="7"/>
  <c r="K4061" i="7"/>
  <c r="K4060" i="7"/>
  <c r="K4059" i="7"/>
  <c r="K4058" i="7"/>
  <c r="K4057" i="7"/>
  <c r="K4056" i="7"/>
  <c r="K4055" i="7"/>
  <c r="K4054" i="7"/>
  <c r="K4053" i="7"/>
  <c r="K4052" i="7"/>
  <c r="K4051" i="7"/>
  <c r="K4050" i="7"/>
  <c r="K4049" i="7"/>
  <c r="K4048" i="7"/>
  <c r="K4047" i="7"/>
  <c r="K4046" i="7"/>
  <c r="K4045" i="7"/>
  <c r="K4044" i="7"/>
  <c r="K4043" i="7"/>
  <c r="K4042" i="7"/>
  <c r="K4041" i="7"/>
  <c r="K4040" i="7"/>
  <c r="K4039" i="7"/>
  <c r="K4038" i="7"/>
  <c r="K4037" i="7"/>
  <c r="K4036" i="7"/>
  <c r="K4035" i="7"/>
  <c r="K4034" i="7"/>
  <c r="K4033" i="7"/>
  <c r="K4032" i="7"/>
  <c r="K4031" i="7"/>
  <c r="K4030" i="7"/>
  <c r="K4029" i="7"/>
  <c r="K4028" i="7"/>
  <c r="K4027" i="7"/>
  <c r="K4026" i="7"/>
  <c r="K4025" i="7"/>
  <c r="K4024" i="7"/>
  <c r="K4023" i="7"/>
  <c r="K4022" i="7"/>
  <c r="K4021" i="7"/>
  <c r="K4020" i="7"/>
  <c r="K4019" i="7"/>
  <c r="K4018" i="7"/>
  <c r="K4017" i="7"/>
  <c r="K4016" i="7"/>
  <c r="K4015" i="7"/>
  <c r="K4014" i="7"/>
  <c r="K4013" i="7"/>
  <c r="K4012" i="7"/>
  <c r="K4011" i="7"/>
  <c r="K4010" i="7"/>
  <c r="K4009" i="7"/>
  <c r="K4008" i="7"/>
  <c r="K4007" i="7"/>
  <c r="K4006" i="7"/>
  <c r="K4005" i="7"/>
  <c r="K4004" i="7"/>
  <c r="K4003" i="7"/>
  <c r="K4002" i="7"/>
  <c r="K4001" i="7"/>
  <c r="K4000" i="7"/>
  <c r="K3999" i="7"/>
  <c r="K3998" i="7"/>
  <c r="K3997" i="7"/>
  <c r="K3996" i="7"/>
  <c r="K3995" i="7"/>
  <c r="K3994" i="7"/>
  <c r="K3993" i="7"/>
  <c r="K3992" i="7"/>
  <c r="K3991" i="7"/>
  <c r="K3990" i="7"/>
  <c r="K3989" i="7"/>
  <c r="K3988" i="7"/>
  <c r="K3987" i="7"/>
  <c r="K3986" i="7"/>
  <c r="K3985" i="7"/>
  <c r="K3984" i="7"/>
  <c r="K3983" i="7"/>
  <c r="K3982" i="7"/>
  <c r="K3981" i="7"/>
  <c r="K3980" i="7"/>
  <c r="K3979" i="7"/>
  <c r="K3978" i="7"/>
  <c r="K3977" i="7"/>
  <c r="K3976" i="7"/>
  <c r="K3975" i="7"/>
  <c r="K3974" i="7"/>
  <c r="K3973" i="7"/>
  <c r="K3972" i="7"/>
  <c r="K3971" i="7"/>
  <c r="K3970" i="7"/>
  <c r="K3969" i="7"/>
  <c r="K3968" i="7"/>
  <c r="K3967" i="7"/>
  <c r="K3966" i="7"/>
  <c r="K3965" i="7"/>
  <c r="K3964" i="7"/>
  <c r="K3963" i="7"/>
  <c r="K3962" i="7"/>
  <c r="K3961" i="7"/>
  <c r="K3960" i="7"/>
  <c r="K3959" i="7"/>
  <c r="K3958" i="7"/>
  <c r="K3957" i="7"/>
  <c r="K3956" i="7"/>
  <c r="K3955" i="7"/>
  <c r="K3954" i="7"/>
  <c r="K3953" i="7"/>
  <c r="K3952" i="7"/>
  <c r="K3951" i="7"/>
  <c r="K3950" i="7"/>
  <c r="K3949" i="7"/>
  <c r="K3948" i="7"/>
  <c r="K3947" i="7"/>
  <c r="K3946" i="7"/>
  <c r="K3945" i="7"/>
  <c r="K3944" i="7"/>
  <c r="K3943" i="7"/>
  <c r="K3942" i="7"/>
  <c r="K3941" i="7"/>
  <c r="K3940" i="7"/>
  <c r="K3939" i="7"/>
  <c r="K3938" i="7"/>
  <c r="K3937" i="7"/>
  <c r="K3936" i="7"/>
  <c r="K3935" i="7"/>
  <c r="K3934" i="7"/>
  <c r="K3933" i="7"/>
  <c r="K3932" i="7"/>
  <c r="K3931" i="7"/>
  <c r="K3930" i="7"/>
  <c r="K3929" i="7"/>
  <c r="K3928" i="7"/>
  <c r="K3927" i="7"/>
  <c r="K3926" i="7"/>
  <c r="K3925" i="7"/>
  <c r="K3924" i="7"/>
  <c r="K3923" i="7"/>
  <c r="K3922" i="7"/>
  <c r="K3921" i="7"/>
  <c r="K3920" i="7"/>
  <c r="K3919" i="7"/>
  <c r="K3918" i="7"/>
  <c r="K3917" i="7"/>
  <c r="K3916" i="7"/>
  <c r="K3915" i="7"/>
  <c r="K3914" i="7"/>
  <c r="K3913" i="7"/>
  <c r="K3912" i="7"/>
  <c r="K3911" i="7"/>
  <c r="K3910" i="7"/>
  <c r="K3909" i="7"/>
  <c r="K3908" i="7"/>
  <c r="K3907" i="7"/>
  <c r="K3906" i="7"/>
  <c r="K3905" i="7"/>
  <c r="K3904" i="7"/>
  <c r="K3903" i="7"/>
  <c r="K3902" i="7"/>
  <c r="K3901" i="7"/>
  <c r="K3900" i="7"/>
  <c r="K3899" i="7"/>
  <c r="K3898" i="7"/>
  <c r="K3897" i="7"/>
  <c r="K3896" i="7"/>
  <c r="K3895" i="7"/>
  <c r="K3894" i="7"/>
  <c r="K3893" i="7"/>
  <c r="K3892" i="7"/>
  <c r="K3891" i="7"/>
  <c r="K3890" i="7"/>
  <c r="K3889" i="7"/>
  <c r="K3888" i="7"/>
  <c r="K3887" i="7"/>
  <c r="K3886" i="7"/>
  <c r="K3885" i="7"/>
  <c r="K3884" i="7"/>
  <c r="K3883" i="7"/>
  <c r="K3882" i="7"/>
  <c r="K3881" i="7"/>
  <c r="K3880" i="7"/>
  <c r="K3879" i="7"/>
  <c r="K3878" i="7"/>
  <c r="K3877" i="7"/>
  <c r="K3876" i="7"/>
  <c r="K3875" i="7"/>
  <c r="K3874" i="7"/>
  <c r="K3873" i="7"/>
  <c r="K3872" i="7"/>
  <c r="K3871" i="7"/>
  <c r="K3870" i="7"/>
  <c r="K3869" i="7"/>
  <c r="K3868" i="7"/>
  <c r="K3867" i="7"/>
  <c r="K3866" i="7"/>
  <c r="K3865" i="7"/>
  <c r="K3864" i="7"/>
  <c r="K3863" i="7"/>
  <c r="K3862" i="7"/>
  <c r="K3861" i="7"/>
  <c r="K3860" i="7"/>
  <c r="K3859" i="7"/>
  <c r="K3858" i="7"/>
  <c r="K3857" i="7"/>
  <c r="K3856" i="7"/>
  <c r="K3855" i="7"/>
  <c r="K3854" i="7"/>
  <c r="K3853" i="7"/>
  <c r="K3852" i="7"/>
  <c r="K3851" i="7"/>
  <c r="K3850" i="7"/>
  <c r="K3849" i="7"/>
  <c r="K3848" i="7"/>
  <c r="K3847" i="7"/>
  <c r="K3846" i="7"/>
  <c r="K3845" i="7"/>
  <c r="K3844" i="7"/>
  <c r="K3843" i="7"/>
  <c r="K3842" i="7"/>
  <c r="K3841" i="7"/>
  <c r="K3840" i="7"/>
  <c r="K3839" i="7"/>
  <c r="K3838" i="7"/>
  <c r="K3837" i="7"/>
  <c r="K3836" i="7"/>
  <c r="K3835" i="7"/>
  <c r="K3834" i="7"/>
  <c r="K3833" i="7"/>
  <c r="K3832" i="7"/>
  <c r="K3831" i="7"/>
  <c r="K3830" i="7"/>
  <c r="K3829" i="7"/>
  <c r="K3828" i="7"/>
  <c r="K3827" i="7"/>
  <c r="K3826" i="7"/>
  <c r="K3825" i="7"/>
  <c r="K3824" i="7"/>
  <c r="K3823" i="7"/>
  <c r="K3822" i="7"/>
  <c r="K3821" i="7"/>
  <c r="K3820" i="7"/>
  <c r="K3819" i="7"/>
  <c r="K3818" i="7"/>
  <c r="K3817" i="7"/>
  <c r="K3816" i="7"/>
  <c r="K3815" i="7"/>
  <c r="K3814" i="7"/>
  <c r="K3813" i="7"/>
  <c r="K3812" i="7"/>
  <c r="K3811" i="7"/>
  <c r="K3810" i="7"/>
  <c r="K3809" i="7"/>
  <c r="K3808" i="7"/>
  <c r="K3807" i="7"/>
  <c r="K3806" i="7"/>
  <c r="K3805" i="7"/>
  <c r="K3804" i="7"/>
  <c r="K3803" i="7"/>
  <c r="K3802" i="7"/>
  <c r="K3801" i="7"/>
  <c r="K3800" i="7"/>
  <c r="K3799" i="7"/>
  <c r="K3798" i="7"/>
  <c r="K3797" i="7"/>
  <c r="K3796" i="7"/>
  <c r="K3795" i="7"/>
  <c r="K3794" i="7"/>
  <c r="K3793" i="7"/>
  <c r="K3792" i="7"/>
  <c r="K3791" i="7"/>
  <c r="K3790" i="7"/>
  <c r="K3789" i="7"/>
  <c r="K3788" i="7"/>
  <c r="K3787" i="7"/>
  <c r="K3786" i="7"/>
  <c r="K3785" i="7"/>
  <c r="K3784" i="7"/>
  <c r="K3783" i="7"/>
  <c r="K3782" i="7"/>
  <c r="K3781" i="7"/>
  <c r="K3780" i="7"/>
  <c r="K3779" i="7"/>
  <c r="K3778" i="7"/>
  <c r="K3777" i="7"/>
  <c r="K3776" i="7"/>
  <c r="K3775" i="7"/>
  <c r="K3774" i="7"/>
  <c r="K3773" i="7"/>
  <c r="K3772" i="7"/>
  <c r="K3771" i="7"/>
  <c r="K3770" i="7"/>
  <c r="K3769" i="7"/>
  <c r="K3768" i="7"/>
  <c r="K3767" i="7"/>
  <c r="K3766" i="7"/>
  <c r="K3765" i="7"/>
  <c r="K3764" i="7"/>
  <c r="K3763" i="7"/>
  <c r="K3762" i="7"/>
  <c r="K3761" i="7"/>
  <c r="K3760" i="7"/>
  <c r="K3759" i="7"/>
  <c r="K3758" i="7"/>
  <c r="K3757" i="7"/>
  <c r="K3756" i="7"/>
  <c r="K3755" i="7"/>
  <c r="K3754" i="7"/>
  <c r="K3753" i="7"/>
  <c r="K3752" i="7"/>
  <c r="K3751" i="7"/>
  <c r="K3750" i="7"/>
  <c r="K3749" i="7"/>
  <c r="K3748" i="7"/>
  <c r="K3747" i="7"/>
  <c r="K3746" i="7"/>
  <c r="K3745" i="7"/>
  <c r="K3744" i="7"/>
  <c r="K3743" i="7"/>
  <c r="K3742" i="7"/>
  <c r="K3741" i="7"/>
  <c r="K3740" i="7"/>
  <c r="K3739" i="7"/>
  <c r="K3738" i="7"/>
  <c r="K3737" i="7"/>
  <c r="K3736" i="7"/>
  <c r="K3735" i="7"/>
  <c r="K3734" i="7"/>
  <c r="K3733" i="7"/>
  <c r="K3732" i="7"/>
  <c r="K3731" i="7"/>
  <c r="K3730" i="7"/>
  <c r="K3729" i="7"/>
  <c r="K3728" i="7"/>
  <c r="K3727" i="7"/>
  <c r="K3726" i="7"/>
  <c r="K3725" i="7"/>
  <c r="K3724" i="7"/>
  <c r="K3723" i="7"/>
  <c r="K3722" i="7"/>
  <c r="K3721" i="7"/>
  <c r="K3720" i="7"/>
  <c r="K3719" i="7"/>
  <c r="K3718" i="7"/>
  <c r="K3717" i="7"/>
  <c r="K3716" i="7"/>
  <c r="K3715" i="7"/>
  <c r="K3714" i="7"/>
  <c r="K3713" i="7"/>
  <c r="K3712" i="7"/>
  <c r="K3711" i="7"/>
  <c r="K3710" i="7"/>
  <c r="K3709" i="7"/>
  <c r="K3708" i="7"/>
  <c r="K3707" i="7"/>
  <c r="K3706" i="7"/>
  <c r="K3705" i="7"/>
  <c r="K3704" i="7"/>
  <c r="K3703" i="7"/>
  <c r="K3702" i="7"/>
  <c r="K3701" i="7"/>
  <c r="K3700" i="7"/>
  <c r="K3699" i="7"/>
  <c r="K3698" i="7"/>
  <c r="K3697" i="7"/>
  <c r="K3696" i="7"/>
  <c r="K3695" i="7"/>
  <c r="K3694" i="7"/>
  <c r="K3693" i="7"/>
  <c r="K3692" i="7"/>
  <c r="K3691" i="7"/>
  <c r="K3690" i="7"/>
  <c r="K3689" i="7"/>
  <c r="K3688" i="7"/>
  <c r="K3687" i="7"/>
  <c r="K3686" i="7"/>
  <c r="K3685" i="7"/>
  <c r="K3684" i="7"/>
  <c r="K3683" i="7"/>
  <c r="K3682" i="7"/>
  <c r="K3681" i="7"/>
  <c r="K3680" i="7"/>
  <c r="K3679" i="7"/>
  <c r="K3678" i="7"/>
  <c r="K3677" i="7"/>
  <c r="K3676" i="7"/>
  <c r="K3675" i="7"/>
  <c r="K3674" i="7"/>
  <c r="K3673" i="7"/>
  <c r="K3672" i="7"/>
  <c r="K3671" i="7"/>
  <c r="K3670" i="7"/>
  <c r="K3669" i="7"/>
  <c r="K3668" i="7"/>
  <c r="K3667" i="7"/>
  <c r="K3666" i="7"/>
  <c r="K3665" i="7"/>
  <c r="K3664" i="7"/>
  <c r="K3663" i="7"/>
  <c r="K3662" i="7"/>
  <c r="K3661" i="7"/>
  <c r="K3660" i="7"/>
  <c r="K3659" i="7"/>
  <c r="K3658" i="7"/>
  <c r="K3657" i="7"/>
  <c r="K3656" i="7"/>
  <c r="K3655" i="7"/>
  <c r="K3654" i="7"/>
  <c r="K3653" i="7"/>
  <c r="K3652" i="7"/>
  <c r="K3651" i="7"/>
  <c r="K3650" i="7"/>
  <c r="K3649" i="7"/>
  <c r="K3648" i="7"/>
  <c r="K3647" i="7"/>
  <c r="K3646" i="7"/>
  <c r="K3645" i="7"/>
  <c r="K3644" i="7"/>
  <c r="K3643" i="7"/>
  <c r="K3642" i="7"/>
  <c r="K3641" i="7"/>
  <c r="K3640" i="7"/>
  <c r="K3639" i="7"/>
  <c r="K3638" i="7"/>
  <c r="K3637" i="7"/>
  <c r="K3636" i="7"/>
  <c r="K3635" i="7"/>
  <c r="K3634" i="7"/>
  <c r="K3633" i="7"/>
  <c r="K3632" i="7"/>
  <c r="K3631" i="7"/>
  <c r="K3630" i="7"/>
  <c r="K3629" i="7"/>
  <c r="K3628" i="7"/>
  <c r="K3627" i="7"/>
  <c r="K3626" i="7"/>
  <c r="K3625" i="7"/>
  <c r="K3624" i="7"/>
  <c r="K3623" i="7"/>
  <c r="K3622" i="7"/>
  <c r="K3621" i="7"/>
  <c r="K3620" i="7"/>
  <c r="K3619" i="7"/>
  <c r="K3618" i="7"/>
  <c r="K3617" i="7"/>
  <c r="K3616" i="7"/>
  <c r="K3615" i="7"/>
  <c r="K3614" i="7"/>
  <c r="K3613" i="7"/>
  <c r="K3612" i="7"/>
  <c r="K3611" i="7"/>
  <c r="K3610" i="7"/>
  <c r="K3609" i="7"/>
  <c r="K3608" i="7"/>
  <c r="K3607" i="7"/>
  <c r="K3606" i="7"/>
  <c r="K3605" i="7"/>
  <c r="K3604" i="7"/>
  <c r="K3603" i="7"/>
  <c r="K3602" i="7"/>
  <c r="K3601" i="7"/>
  <c r="K3600" i="7"/>
  <c r="K3599" i="7"/>
  <c r="K3598" i="7"/>
  <c r="K3597" i="7"/>
  <c r="K3596" i="7"/>
  <c r="K3595" i="7"/>
  <c r="K3594" i="7"/>
  <c r="K3593" i="7"/>
  <c r="K3592" i="7"/>
  <c r="K3591" i="7"/>
  <c r="K3590" i="7"/>
  <c r="K3589" i="7"/>
  <c r="K3588" i="7"/>
  <c r="K3587" i="7"/>
  <c r="K3586" i="7"/>
  <c r="K3585" i="7"/>
  <c r="K3584" i="7"/>
  <c r="K3583" i="7"/>
  <c r="K3582" i="7"/>
  <c r="K3581" i="7"/>
  <c r="K3580" i="7"/>
  <c r="K3579" i="7"/>
  <c r="K3578" i="7"/>
  <c r="K3577" i="7"/>
  <c r="K3576" i="7"/>
  <c r="K3575" i="7"/>
  <c r="K3574" i="7"/>
  <c r="K3573" i="7"/>
  <c r="K3572" i="7"/>
  <c r="K3571" i="7"/>
  <c r="K3570" i="7"/>
  <c r="K3569" i="7"/>
  <c r="K3568" i="7"/>
  <c r="K3567" i="7"/>
  <c r="K3566" i="7"/>
  <c r="K3565" i="7"/>
  <c r="K3564" i="7"/>
  <c r="K3563" i="7"/>
  <c r="K3562" i="7"/>
  <c r="K3561" i="7"/>
  <c r="K3560" i="7"/>
  <c r="K3559" i="7"/>
  <c r="K3558" i="7"/>
  <c r="K3557" i="7"/>
  <c r="K3556" i="7"/>
  <c r="K3555" i="7"/>
  <c r="K3554" i="7"/>
  <c r="K3553" i="7"/>
  <c r="K3552" i="7"/>
  <c r="K3551" i="7"/>
  <c r="K3550" i="7"/>
  <c r="K3549" i="7"/>
  <c r="K3548" i="7"/>
  <c r="K3547" i="7"/>
  <c r="K3546" i="7"/>
  <c r="K3545" i="7"/>
  <c r="K3544" i="7"/>
  <c r="K3543" i="7"/>
  <c r="K3542" i="7"/>
  <c r="K3541" i="7"/>
  <c r="K3540" i="7"/>
  <c r="K3539" i="7"/>
  <c r="K3538" i="7"/>
  <c r="K3537" i="7"/>
  <c r="K3536" i="7"/>
  <c r="K3535" i="7"/>
  <c r="K3534" i="7"/>
  <c r="K3533" i="7"/>
  <c r="K3532" i="7"/>
  <c r="K3531" i="7"/>
  <c r="K3530" i="7"/>
  <c r="K3529" i="7"/>
  <c r="K3528" i="7"/>
  <c r="K3527" i="7"/>
  <c r="K3526" i="7"/>
  <c r="K3525" i="7"/>
  <c r="K3524" i="7"/>
  <c r="K3523" i="7"/>
  <c r="K3522" i="7"/>
  <c r="K3521" i="7"/>
  <c r="K3520" i="7"/>
  <c r="K3519" i="7"/>
  <c r="K3518" i="7"/>
  <c r="K3517" i="7"/>
  <c r="K3516" i="7"/>
  <c r="K3515" i="7"/>
  <c r="K3514" i="7"/>
  <c r="K3513" i="7"/>
  <c r="K3512" i="7"/>
  <c r="K3511" i="7"/>
  <c r="K3510" i="7"/>
  <c r="K3509" i="7"/>
  <c r="K3508" i="7"/>
  <c r="K3507" i="7"/>
  <c r="K3506" i="7"/>
  <c r="K3505" i="7"/>
  <c r="K3504" i="7"/>
  <c r="K3503" i="7"/>
  <c r="K3502" i="7"/>
  <c r="K3501" i="7"/>
  <c r="K3500" i="7"/>
  <c r="K3499" i="7"/>
  <c r="K3498" i="7"/>
  <c r="K3497" i="7"/>
  <c r="K3496" i="7"/>
  <c r="K3495" i="7"/>
  <c r="K3494" i="7"/>
  <c r="K3493" i="7"/>
  <c r="K3492" i="7"/>
  <c r="K3491" i="7"/>
  <c r="K3490" i="7"/>
  <c r="K3489" i="7"/>
  <c r="K3488" i="7"/>
  <c r="K3487" i="7"/>
  <c r="K3486" i="7"/>
  <c r="K3485" i="7"/>
  <c r="K3484" i="7"/>
  <c r="K3483" i="7"/>
  <c r="K3482" i="7"/>
  <c r="K3481" i="7"/>
  <c r="K3480" i="7"/>
  <c r="K3479" i="7"/>
  <c r="K3478" i="7"/>
  <c r="K3477" i="7"/>
  <c r="K3476" i="7"/>
  <c r="K3475" i="7"/>
  <c r="K3474" i="7"/>
  <c r="K3473" i="7"/>
  <c r="K3472" i="7"/>
  <c r="K3471" i="7"/>
  <c r="K3470" i="7"/>
  <c r="K3469" i="7"/>
  <c r="K3468" i="7"/>
  <c r="K3467" i="7"/>
  <c r="K3466" i="7"/>
  <c r="K3465" i="7"/>
  <c r="K3464" i="7"/>
  <c r="K3463" i="7"/>
  <c r="K3462" i="7"/>
  <c r="K3461" i="7"/>
  <c r="K3460" i="7"/>
  <c r="K3459" i="7"/>
  <c r="K3458" i="7"/>
  <c r="K3457" i="7"/>
  <c r="K3456" i="7"/>
  <c r="K3455" i="7"/>
  <c r="K3454" i="7"/>
  <c r="K3453" i="7"/>
  <c r="K3452" i="7"/>
  <c r="K3451" i="7"/>
  <c r="K3450" i="7"/>
  <c r="K3449" i="7"/>
  <c r="K3448" i="7"/>
  <c r="K3447" i="7"/>
  <c r="K3446" i="7"/>
  <c r="K3445" i="7"/>
  <c r="K3444" i="7"/>
  <c r="K3443" i="7"/>
  <c r="K3442" i="7"/>
  <c r="K3441" i="7"/>
  <c r="K3440" i="7"/>
  <c r="K3439" i="7"/>
  <c r="K3438" i="7"/>
  <c r="K3437" i="7"/>
  <c r="K3436" i="7"/>
  <c r="K3435" i="7"/>
  <c r="K3434" i="7"/>
  <c r="K3433" i="7"/>
  <c r="K3432" i="7"/>
  <c r="K3431" i="7"/>
  <c r="K3430" i="7"/>
  <c r="K3429" i="7"/>
  <c r="K3428" i="7"/>
  <c r="K3427" i="7"/>
  <c r="K3426" i="7"/>
  <c r="K3425" i="7"/>
  <c r="K3424" i="7"/>
  <c r="K3423" i="7"/>
  <c r="K3422" i="7"/>
  <c r="K3421" i="7"/>
  <c r="K3420" i="7"/>
  <c r="K3419" i="7"/>
  <c r="K3418" i="7"/>
  <c r="K3417" i="7"/>
  <c r="K3416" i="7"/>
  <c r="K3415" i="7"/>
  <c r="K3414" i="7"/>
  <c r="K3413" i="7"/>
  <c r="K3412" i="7"/>
  <c r="K3411" i="7"/>
  <c r="K3410" i="7"/>
  <c r="K3409" i="7"/>
  <c r="K3408" i="7"/>
  <c r="K3407" i="7"/>
  <c r="K3406" i="7"/>
  <c r="K3405" i="7"/>
  <c r="K3404" i="7"/>
  <c r="K3403" i="7"/>
  <c r="K3402" i="7"/>
  <c r="K3401" i="7"/>
  <c r="K3400" i="7"/>
  <c r="K3399" i="7"/>
  <c r="K3398" i="7"/>
  <c r="K3397" i="7"/>
  <c r="K3396" i="7"/>
  <c r="K3395" i="7"/>
  <c r="K3394" i="7"/>
  <c r="K3393" i="7"/>
  <c r="K3392" i="7"/>
  <c r="K3391" i="7"/>
  <c r="K3390" i="7"/>
  <c r="K3389" i="7"/>
  <c r="K3388" i="7"/>
  <c r="K3387" i="7"/>
  <c r="K3386" i="7"/>
  <c r="K3385" i="7"/>
  <c r="K3384" i="7"/>
  <c r="K3383" i="7"/>
  <c r="K3382" i="7"/>
  <c r="K3381" i="7"/>
  <c r="K3380" i="7"/>
  <c r="K3379" i="7"/>
  <c r="K3378" i="7"/>
  <c r="K3377" i="7"/>
  <c r="K3376" i="7"/>
  <c r="K3375" i="7"/>
  <c r="K3374" i="7"/>
  <c r="K3373" i="7"/>
  <c r="K3372" i="7"/>
  <c r="K3371" i="7"/>
  <c r="K3370" i="7"/>
  <c r="K3369" i="7"/>
  <c r="K3368" i="7"/>
  <c r="K3367" i="7"/>
  <c r="K3366" i="7"/>
  <c r="K3365" i="7"/>
  <c r="K3364" i="7"/>
  <c r="K3363" i="7"/>
  <c r="K3362" i="7"/>
  <c r="K3361" i="7"/>
  <c r="K3360" i="7"/>
  <c r="K3359" i="7"/>
  <c r="K3358" i="7"/>
  <c r="K3357" i="7"/>
  <c r="K3356" i="7"/>
  <c r="K3355" i="7"/>
  <c r="K3354" i="7"/>
  <c r="K3353" i="7"/>
  <c r="K3352" i="7"/>
  <c r="K3351" i="7"/>
  <c r="K3350" i="7"/>
  <c r="K3349" i="7"/>
  <c r="K3348" i="7"/>
  <c r="K3347" i="7"/>
  <c r="K3346" i="7"/>
  <c r="K3345" i="7"/>
  <c r="K3344" i="7"/>
  <c r="K3343" i="7"/>
  <c r="K3342" i="7"/>
  <c r="K3341" i="7"/>
  <c r="K3340" i="7"/>
  <c r="K3339" i="7"/>
  <c r="K3338" i="7"/>
  <c r="K3337" i="7"/>
  <c r="K3336" i="7"/>
  <c r="K3335" i="7"/>
  <c r="K3334" i="7"/>
  <c r="K3333" i="7"/>
  <c r="K3332" i="7"/>
  <c r="K3331" i="7"/>
  <c r="K3330" i="7"/>
  <c r="K3329" i="7"/>
  <c r="K3328" i="7"/>
  <c r="K3327" i="7"/>
  <c r="K3326" i="7"/>
  <c r="K3325" i="7"/>
  <c r="K3324" i="7"/>
  <c r="K3323" i="7"/>
  <c r="K3322" i="7"/>
  <c r="K3321" i="7"/>
  <c r="K3320" i="7"/>
  <c r="K3319" i="7"/>
  <c r="K3318" i="7"/>
  <c r="K3317" i="7"/>
  <c r="K3316" i="7"/>
  <c r="K3315" i="7"/>
  <c r="K3314" i="7"/>
  <c r="K3313" i="7"/>
  <c r="K3312" i="7"/>
  <c r="K3311" i="7"/>
  <c r="K3310" i="7"/>
  <c r="K3309" i="7"/>
  <c r="K3308" i="7"/>
  <c r="K3307" i="7"/>
  <c r="K3306" i="7"/>
  <c r="K3305" i="7"/>
  <c r="K3304" i="7"/>
  <c r="K3303" i="7"/>
  <c r="K3302" i="7"/>
  <c r="K3301" i="7"/>
  <c r="K3300" i="7"/>
  <c r="K3299" i="7"/>
  <c r="K3298" i="7"/>
  <c r="K3297" i="7"/>
  <c r="K3296" i="7"/>
  <c r="K3295" i="7"/>
  <c r="K3294" i="7"/>
  <c r="K3293" i="7"/>
  <c r="K3292" i="7"/>
  <c r="K3291" i="7"/>
  <c r="K3290" i="7"/>
  <c r="K3289" i="7"/>
  <c r="K3288" i="7"/>
  <c r="K3287" i="7"/>
  <c r="K3286" i="7"/>
  <c r="K3285" i="7"/>
  <c r="K3284" i="7"/>
  <c r="K3283" i="7"/>
  <c r="K3282" i="7"/>
  <c r="K3281" i="7"/>
  <c r="K3280" i="7"/>
  <c r="K3279" i="7"/>
  <c r="K3278" i="7"/>
  <c r="K3277" i="7"/>
  <c r="K3276" i="7"/>
  <c r="K3275" i="7"/>
  <c r="K3274" i="7"/>
  <c r="K3273" i="7"/>
  <c r="K3272" i="7"/>
  <c r="K3271" i="7"/>
  <c r="K3270" i="7"/>
  <c r="K3269" i="7"/>
  <c r="K3268" i="7"/>
  <c r="K3267" i="7"/>
  <c r="K3266" i="7"/>
  <c r="K3265" i="7"/>
  <c r="K3264" i="7"/>
  <c r="K3263" i="7"/>
  <c r="K3262" i="7"/>
  <c r="K3261" i="7"/>
  <c r="K3260" i="7"/>
  <c r="K3259" i="7"/>
  <c r="K3258" i="7"/>
  <c r="K3257" i="7"/>
  <c r="K3256" i="7"/>
  <c r="K3255" i="7"/>
  <c r="K3254" i="7"/>
  <c r="K3253" i="7"/>
  <c r="K3252" i="7"/>
  <c r="K3251" i="7"/>
  <c r="K3250" i="7"/>
  <c r="K3249" i="7"/>
  <c r="K3248" i="7"/>
  <c r="K3247" i="7"/>
  <c r="K3246" i="7"/>
  <c r="K3245" i="7"/>
  <c r="K3244" i="7"/>
  <c r="K3243" i="7"/>
  <c r="K3242" i="7"/>
  <c r="K3241" i="7"/>
  <c r="K3240" i="7"/>
  <c r="K3239" i="7"/>
  <c r="K3238" i="7"/>
  <c r="K3237" i="7"/>
  <c r="K3236" i="7"/>
  <c r="K3235" i="7"/>
  <c r="K3234" i="7"/>
  <c r="K3233" i="7"/>
  <c r="K3232" i="7"/>
  <c r="K3231" i="7"/>
  <c r="K3230" i="7"/>
  <c r="K3229" i="7"/>
  <c r="K3228" i="7"/>
  <c r="K3227" i="7"/>
  <c r="K3226" i="7"/>
  <c r="K3225" i="7"/>
  <c r="K3224" i="7"/>
  <c r="K3223" i="7"/>
  <c r="K3222" i="7"/>
  <c r="K3221" i="7"/>
  <c r="K3220" i="7"/>
  <c r="K3219" i="7"/>
  <c r="K3218" i="7"/>
  <c r="K3217" i="7"/>
  <c r="K3216" i="7"/>
  <c r="K3215" i="7"/>
  <c r="K3214" i="7"/>
  <c r="K3213" i="7"/>
  <c r="K3212" i="7"/>
  <c r="K3211" i="7"/>
  <c r="K3210" i="7"/>
  <c r="K3209" i="7"/>
  <c r="K3208" i="7"/>
  <c r="K3207" i="7"/>
  <c r="K3206" i="7"/>
  <c r="K3205" i="7"/>
  <c r="K3204" i="7"/>
  <c r="K3203" i="7"/>
  <c r="K3202" i="7"/>
  <c r="K3201" i="7"/>
  <c r="K3200" i="7"/>
  <c r="K3199" i="7"/>
  <c r="K3198" i="7"/>
  <c r="K3197" i="7"/>
  <c r="K3196" i="7"/>
  <c r="K3195" i="7"/>
  <c r="K3194" i="7"/>
  <c r="K3193" i="7"/>
  <c r="K3192" i="7"/>
  <c r="K3191" i="7"/>
  <c r="K3190" i="7"/>
  <c r="K3189" i="7"/>
  <c r="K3188" i="7"/>
  <c r="K3187" i="7"/>
  <c r="K3186" i="7"/>
  <c r="K3185" i="7"/>
  <c r="K3184" i="7"/>
  <c r="K3183" i="7"/>
  <c r="K3182" i="7"/>
  <c r="K3181" i="7"/>
  <c r="K3180" i="7"/>
  <c r="K3179" i="7"/>
  <c r="K3178" i="7"/>
  <c r="K3177" i="7"/>
  <c r="K3176" i="7"/>
  <c r="K3175" i="7"/>
  <c r="K3174" i="7"/>
  <c r="K3173" i="7"/>
  <c r="K3172" i="7"/>
  <c r="K3171" i="7"/>
  <c r="K3170" i="7"/>
  <c r="K3169" i="7"/>
  <c r="K3168" i="7"/>
  <c r="K3167" i="7"/>
  <c r="K3166" i="7"/>
  <c r="K3165" i="7"/>
  <c r="K3164" i="7"/>
  <c r="K3163" i="7"/>
  <c r="K3162" i="7"/>
  <c r="K3161" i="7"/>
  <c r="K3160" i="7"/>
  <c r="K3159" i="7"/>
  <c r="K3158" i="7"/>
  <c r="K3157" i="7"/>
  <c r="K3156" i="7"/>
  <c r="K3155" i="7"/>
  <c r="K3154" i="7"/>
  <c r="K3153" i="7"/>
  <c r="K3152" i="7"/>
  <c r="K3151" i="7"/>
  <c r="K3150" i="7"/>
  <c r="K3149" i="7"/>
  <c r="K3148" i="7"/>
  <c r="K3147" i="7"/>
  <c r="K3146" i="7"/>
  <c r="K3145" i="7"/>
  <c r="K3144" i="7"/>
  <c r="K3143" i="7"/>
  <c r="K3142" i="7"/>
  <c r="K3141" i="7"/>
  <c r="K3140" i="7"/>
  <c r="K3139" i="7"/>
  <c r="K3138" i="7"/>
  <c r="K3137" i="7"/>
  <c r="K3136" i="7"/>
  <c r="K3135" i="7"/>
  <c r="K3134" i="7"/>
  <c r="K3133" i="7"/>
  <c r="K3132" i="7"/>
  <c r="K3131" i="7"/>
  <c r="K3130" i="7"/>
  <c r="K3129" i="7"/>
  <c r="K3128" i="7"/>
  <c r="K3127" i="7"/>
  <c r="K3126" i="7"/>
  <c r="K3125" i="7"/>
  <c r="K3124" i="7"/>
  <c r="K3123" i="7"/>
  <c r="K3122" i="7"/>
  <c r="K3121" i="7"/>
  <c r="K3120" i="7"/>
  <c r="K3119" i="7"/>
  <c r="K3118" i="7"/>
  <c r="K3117" i="7"/>
  <c r="K3116" i="7"/>
  <c r="K3115" i="7"/>
  <c r="K3114" i="7"/>
  <c r="K3113" i="7"/>
  <c r="K3112" i="7"/>
  <c r="K3111" i="7"/>
  <c r="K3110" i="7"/>
  <c r="K3109" i="7"/>
  <c r="K3108" i="7"/>
  <c r="K3107" i="7"/>
  <c r="K3106" i="7"/>
  <c r="K3105" i="7"/>
  <c r="K3104" i="7"/>
  <c r="K3103" i="7"/>
  <c r="K3102" i="7"/>
  <c r="K3101" i="7"/>
  <c r="K3100" i="7"/>
  <c r="K3099" i="7"/>
  <c r="K3098" i="7"/>
  <c r="K3097" i="7"/>
  <c r="K3096" i="7"/>
  <c r="K3095" i="7"/>
  <c r="K3094" i="7"/>
  <c r="K3093" i="7"/>
  <c r="K3092" i="7"/>
  <c r="K3091" i="7"/>
  <c r="K3090" i="7"/>
  <c r="K3089" i="7"/>
  <c r="K3088" i="7"/>
  <c r="K3087" i="7"/>
  <c r="K3086" i="7"/>
  <c r="K3085" i="7"/>
  <c r="K3084" i="7"/>
  <c r="K3083" i="7"/>
  <c r="K3082" i="7"/>
  <c r="K3081" i="7"/>
  <c r="K3080" i="7"/>
  <c r="K3079" i="7"/>
  <c r="K3078" i="7"/>
  <c r="K3077" i="7"/>
  <c r="K3076" i="7"/>
  <c r="K3075" i="7"/>
  <c r="K3074" i="7"/>
  <c r="K3073" i="7"/>
  <c r="K3072" i="7"/>
  <c r="K3071" i="7"/>
  <c r="K3070" i="7"/>
  <c r="K3069" i="7"/>
  <c r="K3068" i="7"/>
  <c r="K3067" i="7"/>
  <c r="K3066" i="7"/>
  <c r="K3065" i="7"/>
  <c r="K3064" i="7"/>
  <c r="K3063" i="7"/>
  <c r="K3062" i="7"/>
  <c r="K3061" i="7"/>
  <c r="K3060" i="7"/>
  <c r="K3059" i="7"/>
  <c r="K3058" i="7"/>
  <c r="K3057" i="7"/>
  <c r="K3056" i="7"/>
  <c r="K3055" i="7"/>
  <c r="K3054" i="7"/>
  <c r="K3053" i="7"/>
  <c r="K3052" i="7"/>
  <c r="K3051" i="7"/>
  <c r="K3050" i="7"/>
  <c r="K3049" i="7"/>
  <c r="K3048" i="7"/>
  <c r="K3047" i="7"/>
  <c r="K3046" i="7"/>
  <c r="K3045" i="7"/>
  <c r="K3044" i="7"/>
  <c r="K3043" i="7"/>
  <c r="K3042" i="7"/>
  <c r="K3041" i="7"/>
  <c r="K3040" i="7"/>
  <c r="K3039" i="7"/>
  <c r="K3038" i="7"/>
  <c r="K3037" i="7"/>
  <c r="K3036" i="7"/>
  <c r="K3035" i="7"/>
  <c r="K3034" i="7"/>
  <c r="K3033" i="7"/>
  <c r="K3032" i="7"/>
  <c r="K3031" i="7"/>
  <c r="K3030" i="7"/>
  <c r="K3029" i="7"/>
  <c r="K3028" i="7"/>
  <c r="K3027" i="7"/>
  <c r="K3026" i="7"/>
  <c r="K3025" i="7"/>
  <c r="K3024" i="7"/>
  <c r="K3023" i="7"/>
  <c r="K3022" i="7"/>
  <c r="K3021" i="7"/>
  <c r="K3020" i="7"/>
  <c r="K3019" i="7"/>
  <c r="K3018" i="7"/>
  <c r="K3017" i="7"/>
  <c r="K3016" i="7"/>
  <c r="K3015" i="7"/>
  <c r="K3014" i="7"/>
  <c r="K3013" i="7"/>
  <c r="K3012" i="7"/>
  <c r="K3011" i="7"/>
  <c r="K3010" i="7"/>
  <c r="K3009" i="7"/>
  <c r="K3008" i="7"/>
  <c r="K3007" i="7"/>
  <c r="K3006" i="7"/>
  <c r="K3005" i="7"/>
  <c r="K3004" i="7"/>
  <c r="K3003" i="7"/>
  <c r="K3002" i="7"/>
  <c r="K3001" i="7"/>
  <c r="K3000" i="7"/>
  <c r="K2999" i="7"/>
  <c r="K2998" i="7"/>
  <c r="K2997" i="7"/>
  <c r="K2996" i="7"/>
  <c r="K2995" i="7"/>
  <c r="K2994" i="7"/>
  <c r="K2993" i="7"/>
  <c r="K2992" i="7"/>
  <c r="K2991" i="7"/>
  <c r="K2990" i="7"/>
  <c r="K2989" i="7"/>
  <c r="K2988" i="7"/>
  <c r="K2987" i="7"/>
  <c r="K2986" i="7"/>
  <c r="K2985" i="7"/>
  <c r="K2984" i="7"/>
  <c r="K2983" i="7"/>
  <c r="K2982" i="7"/>
  <c r="K2981" i="7"/>
  <c r="K2980" i="7"/>
  <c r="K2979" i="7"/>
  <c r="K2978" i="7"/>
  <c r="K2977" i="7"/>
  <c r="K2976" i="7"/>
  <c r="K2975" i="7"/>
  <c r="K2974" i="7"/>
  <c r="K2973" i="7"/>
  <c r="K2972" i="7"/>
  <c r="K2971" i="7"/>
  <c r="K2970" i="7"/>
  <c r="K2969" i="7"/>
  <c r="K2968" i="7"/>
  <c r="K2967" i="7"/>
  <c r="K2966" i="7"/>
  <c r="K2965" i="7"/>
  <c r="K2964" i="7"/>
  <c r="K2963" i="7"/>
  <c r="K2962" i="7"/>
  <c r="K2961" i="7"/>
  <c r="K2960" i="7"/>
  <c r="K2959" i="7"/>
  <c r="K2958" i="7"/>
  <c r="K2957" i="7"/>
  <c r="K2956" i="7"/>
  <c r="K2955" i="7"/>
  <c r="K2954" i="7"/>
  <c r="K2953" i="7"/>
  <c r="K2952" i="7"/>
  <c r="K2951" i="7"/>
  <c r="K2950" i="7"/>
  <c r="K2949" i="7"/>
  <c r="K2948" i="7"/>
  <c r="K2947" i="7"/>
  <c r="K2946" i="7"/>
  <c r="K2945" i="7"/>
  <c r="K2944" i="7"/>
  <c r="K2943" i="7"/>
  <c r="K2942" i="7"/>
  <c r="K2941" i="7"/>
  <c r="K2940" i="7"/>
  <c r="K2939" i="7"/>
  <c r="K2938" i="7"/>
  <c r="K2937" i="7"/>
  <c r="K2936" i="7"/>
  <c r="K2935" i="7"/>
  <c r="K2934" i="7"/>
  <c r="K2933" i="7"/>
  <c r="K2932" i="7"/>
  <c r="K2931" i="7"/>
  <c r="K2930" i="7"/>
  <c r="K2929" i="7"/>
  <c r="K2928" i="7"/>
  <c r="K2927" i="7"/>
  <c r="K2926" i="7"/>
  <c r="K2925" i="7"/>
  <c r="K2924" i="7"/>
  <c r="K2923" i="7"/>
  <c r="K2922" i="7"/>
  <c r="K2921" i="7"/>
  <c r="K2920" i="7"/>
  <c r="K2919" i="7"/>
  <c r="K2918" i="7"/>
  <c r="K2917" i="7"/>
  <c r="K2916" i="7"/>
  <c r="K2915" i="7"/>
  <c r="K2914" i="7"/>
  <c r="K2913" i="7"/>
  <c r="K2912" i="7"/>
  <c r="K2911" i="7"/>
  <c r="K2910" i="7"/>
  <c r="K2909" i="7"/>
  <c r="K2908" i="7"/>
  <c r="K2907" i="7"/>
  <c r="K2906" i="7"/>
  <c r="K2905" i="7"/>
  <c r="K2904" i="7"/>
  <c r="K2903" i="7"/>
  <c r="K2902" i="7"/>
  <c r="K2901" i="7"/>
  <c r="K2900" i="7"/>
  <c r="K2899" i="7"/>
  <c r="K2898" i="7"/>
  <c r="K2897" i="7"/>
  <c r="K2896" i="7"/>
  <c r="K2895" i="7"/>
  <c r="K2894" i="7"/>
  <c r="K2893" i="7"/>
  <c r="K2892" i="7"/>
  <c r="K2891" i="7"/>
  <c r="K2890" i="7"/>
  <c r="K2889" i="7"/>
  <c r="K2888" i="7"/>
  <c r="K2887" i="7"/>
  <c r="K2886" i="7"/>
  <c r="K2885" i="7"/>
  <c r="K2884" i="7"/>
  <c r="K2883" i="7"/>
  <c r="K2882" i="7"/>
  <c r="K2881" i="7"/>
  <c r="K2880" i="7"/>
  <c r="K2879" i="7"/>
  <c r="K2878" i="7"/>
  <c r="K2877" i="7"/>
  <c r="K2876" i="7"/>
  <c r="K2875" i="7"/>
  <c r="K2874" i="7"/>
  <c r="K2873" i="7"/>
  <c r="K2872" i="7"/>
  <c r="K2871" i="7"/>
  <c r="K2870" i="7"/>
  <c r="K2869" i="7"/>
  <c r="K2868" i="7"/>
  <c r="K2867" i="7"/>
  <c r="K2866" i="7"/>
  <c r="K2865" i="7"/>
  <c r="K2864" i="7"/>
  <c r="K2863" i="7"/>
  <c r="K2862" i="7"/>
  <c r="K2861" i="7"/>
  <c r="K2860" i="7"/>
  <c r="K2859" i="7"/>
  <c r="K2858" i="7"/>
  <c r="K2857" i="7"/>
  <c r="K2856" i="7"/>
  <c r="K2855" i="7"/>
  <c r="K2854" i="7"/>
  <c r="K2853" i="7"/>
  <c r="K2852" i="7"/>
  <c r="K2851" i="7"/>
  <c r="K2850" i="7"/>
  <c r="K2849" i="7"/>
  <c r="K2848" i="7"/>
  <c r="K2847" i="7"/>
  <c r="K2846" i="7"/>
  <c r="K2845" i="7"/>
  <c r="K2844" i="7"/>
  <c r="K2843" i="7"/>
  <c r="K2842" i="7"/>
  <c r="K2841" i="7"/>
  <c r="K2840" i="7"/>
  <c r="K2839" i="7"/>
  <c r="K2838" i="7"/>
  <c r="K2837" i="7"/>
  <c r="K2836" i="7"/>
  <c r="K2835" i="7"/>
  <c r="K2834" i="7"/>
  <c r="K2833" i="7"/>
  <c r="K2832" i="7"/>
  <c r="K2831" i="7"/>
  <c r="K2830" i="7"/>
  <c r="K2829" i="7"/>
  <c r="K2828" i="7"/>
  <c r="K2827" i="7"/>
  <c r="K2826" i="7"/>
  <c r="K2825" i="7"/>
  <c r="K2824" i="7"/>
  <c r="K2823" i="7"/>
  <c r="K2822" i="7"/>
  <c r="K2821" i="7"/>
  <c r="K2820" i="7"/>
  <c r="K2819" i="7"/>
  <c r="K2818" i="7"/>
  <c r="K2817" i="7"/>
  <c r="K2816" i="7"/>
  <c r="K2815" i="7"/>
  <c r="K2814" i="7"/>
  <c r="K2813" i="7"/>
  <c r="K2812" i="7"/>
  <c r="K2811" i="7"/>
  <c r="K2810" i="7"/>
  <c r="K2809" i="7"/>
  <c r="K2808" i="7"/>
  <c r="K2807" i="7"/>
  <c r="K2806" i="7"/>
  <c r="K2805" i="7"/>
  <c r="K2804" i="7"/>
  <c r="K2803" i="7"/>
  <c r="K2802" i="7"/>
  <c r="K2801" i="7"/>
  <c r="K2800" i="7"/>
  <c r="K2799" i="7"/>
  <c r="K2798" i="7"/>
  <c r="K2797" i="7"/>
  <c r="K2796" i="7"/>
  <c r="K2795" i="7"/>
  <c r="K2794" i="7"/>
  <c r="K2793" i="7"/>
  <c r="K2792" i="7"/>
  <c r="K2791" i="7"/>
  <c r="K2790" i="7"/>
  <c r="K2789" i="7"/>
  <c r="K2788" i="7"/>
  <c r="K2787" i="7"/>
  <c r="K2786" i="7"/>
  <c r="K2785" i="7"/>
  <c r="K2784" i="7"/>
  <c r="K2783" i="7"/>
  <c r="K2782" i="7"/>
  <c r="K2781" i="7"/>
  <c r="K2780" i="7"/>
  <c r="K2779" i="7"/>
  <c r="K2778" i="7"/>
  <c r="K2777" i="7"/>
  <c r="K2776" i="7"/>
  <c r="K2775" i="7"/>
  <c r="K2774" i="7"/>
  <c r="K2773" i="7"/>
  <c r="K2772" i="7"/>
  <c r="K2771" i="7"/>
  <c r="K2770" i="7"/>
  <c r="K2769" i="7"/>
  <c r="K2768" i="7"/>
  <c r="K2767" i="7"/>
  <c r="K2766" i="7"/>
  <c r="K2765" i="7"/>
  <c r="K2764" i="7"/>
  <c r="K2763" i="7"/>
  <c r="K2762" i="7"/>
  <c r="K2761" i="7"/>
  <c r="K2760" i="7"/>
  <c r="K2759" i="7"/>
  <c r="K2758" i="7"/>
  <c r="K2757" i="7"/>
  <c r="K2756" i="7"/>
  <c r="K2755" i="7"/>
  <c r="K2754" i="7"/>
  <c r="K2753" i="7"/>
  <c r="K2752" i="7"/>
  <c r="K2751" i="7"/>
  <c r="K2750" i="7"/>
  <c r="K2749" i="7"/>
  <c r="K2748" i="7"/>
  <c r="K2747" i="7"/>
  <c r="K2746" i="7"/>
  <c r="K2745" i="7"/>
  <c r="K2744" i="7"/>
  <c r="K2743" i="7"/>
  <c r="K2742" i="7"/>
  <c r="K2741" i="7"/>
  <c r="K2740" i="7"/>
  <c r="K2739" i="7"/>
  <c r="K2738" i="7"/>
  <c r="K2737" i="7"/>
  <c r="K2736" i="7"/>
  <c r="K2735" i="7"/>
  <c r="K2734" i="7"/>
  <c r="K2733" i="7"/>
  <c r="K2732" i="7"/>
  <c r="K2731" i="7"/>
  <c r="K2730" i="7"/>
  <c r="K2729" i="7"/>
  <c r="K2728" i="7"/>
  <c r="K2727" i="7"/>
  <c r="K2726" i="7"/>
  <c r="K2725" i="7"/>
  <c r="K2724" i="7"/>
  <c r="K2723" i="7"/>
  <c r="K2722" i="7"/>
  <c r="K2721" i="7"/>
  <c r="K2720" i="7"/>
  <c r="K2719" i="7"/>
  <c r="K2718" i="7"/>
  <c r="K2717" i="7"/>
  <c r="K2716" i="7"/>
  <c r="K2715" i="7"/>
  <c r="K2714" i="7"/>
  <c r="K2713" i="7"/>
  <c r="K2712" i="7"/>
  <c r="K2711" i="7"/>
  <c r="K2710" i="7"/>
  <c r="K2709" i="7"/>
  <c r="K2708" i="7"/>
  <c r="K2707" i="7"/>
  <c r="K2706" i="7"/>
  <c r="K2705" i="7"/>
  <c r="K2704" i="7"/>
  <c r="K2703" i="7"/>
  <c r="K2702" i="7"/>
  <c r="K2701" i="7"/>
  <c r="K2700" i="7"/>
  <c r="K2699" i="7"/>
  <c r="K2698" i="7"/>
  <c r="K2697" i="7"/>
  <c r="K2696" i="7"/>
  <c r="K2695" i="7"/>
  <c r="K2694" i="7"/>
  <c r="K2693" i="7"/>
  <c r="K2692" i="7"/>
  <c r="K2691" i="7"/>
  <c r="K2690" i="7"/>
  <c r="K2689" i="7"/>
  <c r="K2688" i="7"/>
  <c r="K2687" i="7"/>
  <c r="K2686" i="7"/>
  <c r="K2685" i="7"/>
  <c r="K2684" i="7"/>
  <c r="K2683" i="7"/>
  <c r="K2682" i="7"/>
  <c r="K2681" i="7"/>
  <c r="K2680" i="7"/>
  <c r="K2679" i="7"/>
  <c r="K2678" i="7"/>
  <c r="K2677" i="7"/>
  <c r="K2676" i="7"/>
  <c r="K2675" i="7"/>
  <c r="K2674" i="7"/>
  <c r="K2673" i="7"/>
  <c r="K2672" i="7"/>
  <c r="K2671" i="7"/>
  <c r="K2670" i="7"/>
  <c r="K2669" i="7"/>
  <c r="K2668" i="7"/>
  <c r="K2667" i="7"/>
  <c r="K2666" i="7"/>
  <c r="K2665" i="7"/>
  <c r="K2664" i="7"/>
  <c r="K2663" i="7"/>
  <c r="K2662" i="7"/>
  <c r="K2661" i="7"/>
  <c r="K2660" i="7"/>
  <c r="K2659" i="7"/>
  <c r="K2658" i="7"/>
  <c r="K2657" i="7"/>
  <c r="K2656" i="7"/>
  <c r="K2655" i="7"/>
  <c r="K2654" i="7"/>
  <c r="K2653" i="7"/>
  <c r="K2652" i="7"/>
  <c r="K2651" i="7"/>
  <c r="K2650" i="7"/>
  <c r="K2649" i="7"/>
  <c r="K2648" i="7"/>
  <c r="K2647" i="7"/>
  <c r="K2646" i="7"/>
  <c r="K2645" i="7"/>
  <c r="K2644" i="7"/>
  <c r="K2643" i="7"/>
  <c r="K2642" i="7"/>
  <c r="K2641" i="7"/>
  <c r="K2640" i="7"/>
  <c r="K2639" i="7"/>
  <c r="K2638" i="7"/>
  <c r="K2637" i="7"/>
  <c r="K2636" i="7"/>
  <c r="K2635" i="7"/>
  <c r="K2634" i="7"/>
  <c r="K2633" i="7"/>
  <c r="K2632" i="7"/>
  <c r="K2631" i="7"/>
  <c r="K2630" i="7"/>
  <c r="K2629" i="7"/>
  <c r="K2628" i="7"/>
  <c r="K2627" i="7"/>
  <c r="K2626" i="7"/>
  <c r="K2625" i="7"/>
  <c r="K2624" i="7"/>
  <c r="K2623" i="7"/>
  <c r="K2622" i="7"/>
  <c r="K2621" i="7"/>
  <c r="K2620" i="7"/>
  <c r="K2619" i="7"/>
  <c r="K2618" i="7"/>
  <c r="K2617" i="7"/>
  <c r="K2616" i="7"/>
  <c r="K2615" i="7"/>
  <c r="K2614" i="7"/>
  <c r="K2613" i="7"/>
  <c r="K2612" i="7"/>
  <c r="K2611" i="7"/>
  <c r="K2610" i="7"/>
  <c r="K2609" i="7"/>
  <c r="K2608" i="7"/>
  <c r="K2607" i="7"/>
  <c r="K2606" i="7"/>
  <c r="K2605" i="7"/>
  <c r="K2604" i="7"/>
  <c r="K2603" i="7"/>
  <c r="K2602" i="7"/>
  <c r="K2601" i="7"/>
  <c r="K2600" i="7"/>
  <c r="K2599" i="7"/>
  <c r="K2598" i="7"/>
  <c r="K2597" i="7"/>
  <c r="K2596" i="7"/>
  <c r="K2595" i="7"/>
  <c r="K2594" i="7"/>
  <c r="K2593" i="7"/>
  <c r="K2592" i="7"/>
  <c r="K2591" i="7"/>
  <c r="K2590" i="7"/>
  <c r="K2589" i="7"/>
  <c r="K2588" i="7"/>
  <c r="K2587" i="7"/>
  <c r="K2586" i="7"/>
  <c r="K2585" i="7"/>
  <c r="K2584" i="7"/>
  <c r="K2583" i="7"/>
  <c r="K2582" i="7"/>
  <c r="K2581" i="7"/>
  <c r="K2580" i="7"/>
  <c r="K2579" i="7"/>
  <c r="K2578" i="7"/>
  <c r="K2577" i="7"/>
  <c r="K2576" i="7"/>
  <c r="K2575" i="7"/>
  <c r="K2574" i="7"/>
  <c r="K2573" i="7"/>
  <c r="K2572" i="7"/>
  <c r="K2571" i="7"/>
  <c r="K2570" i="7"/>
  <c r="K2569" i="7"/>
  <c r="K2568" i="7"/>
  <c r="K2567" i="7"/>
  <c r="K2566" i="7"/>
  <c r="K2565" i="7"/>
  <c r="K2564" i="7"/>
  <c r="K2563" i="7"/>
  <c r="K2562" i="7"/>
  <c r="K2561" i="7"/>
  <c r="K2560" i="7"/>
  <c r="K2559" i="7"/>
  <c r="K2558" i="7"/>
  <c r="K2557" i="7"/>
  <c r="K2556" i="7"/>
  <c r="K2555" i="7"/>
  <c r="K2554" i="7"/>
  <c r="K2553" i="7"/>
  <c r="K2552" i="7"/>
  <c r="K2551" i="7"/>
  <c r="K2550" i="7"/>
  <c r="K2549" i="7"/>
  <c r="K2548" i="7"/>
  <c r="K2547" i="7"/>
  <c r="K2546" i="7"/>
  <c r="K2545" i="7"/>
  <c r="K2544" i="7"/>
  <c r="K2543" i="7"/>
  <c r="K2542" i="7"/>
  <c r="K2541" i="7"/>
  <c r="K2540" i="7"/>
  <c r="K2539" i="7"/>
  <c r="K2538" i="7"/>
  <c r="K2537" i="7"/>
  <c r="K2536" i="7"/>
  <c r="K2535" i="7"/>
  <c r="K2534" i="7"/>
  <c r="K2533" i="7"/>
  <c r="K2532" i="7"/>
  <c r="K2531" i="7"/>
  <c r="K2530" i="7"/>
  <c r="K2529" i="7"/>
  <c r="K2528" i="7"/>
  <c r="K2527" i="7"/>
  <c r="K2526" i="7"/>
  <c r="K2525" i="7"/>
  <c r="K2524" i="7"/>
  <c r="K2523" i="7"/>
  <c r="K2522" i="7"/>
  <c r="K2521" i="7"/>
  <c r="K2520" i="7"/>
  <c r="K2519" i="7"/>
  <c r="K2518" i="7"/>
  <c r="K2517" i="7"/>
  <c r="K2516" i="7"/>
  <c r="K2515" i="7"/>
  <c r="K2514" i="7"/>
  <c r="K2513" i="7"/>
  <c r="K2512" i="7"/>
  <c r="K2511" i="7"/>
  <c r="K2510" i="7"/>
  <c r="K2509" i="7"/>
  <c r="K2508" i="7"/>
  <c r="K2507" i="7"/>
  <c r="K2506" i="7"/>
  <c r="K2505" i="7"/>
  <c r="K2504" i="7"/>
  <c r="K2503" i="7"/>
  <c r="K2502" i="7"/>
  <c r="K2501" i="7"/>
  <c r="K2500" i="7"/>
  <c r="K2499" i="7"/>
  <c r="K2498" i="7"/>
  <c r="K2497" i="7"/>
  <c r="K2496" i="7"/>
  <c r="K2495" i="7"/>
  <c r="K2494" i="7"/>
  <c r="K2493" i="7"/>
  <c r="K2492" i="7"/>
  <c r="K2491" i="7"/>
  <c r="K2490" i="7"/>
  <c r="K2489" i="7"/>
  <c r="K2488" i="7"/>
  <c r="K2487" i="7"/>
  <c r="K2486" i="7"/>
  <c r="K2485" i="7"/>
  <c r="K2484" i="7"/>
  <c r="K2483" i="7"/>
  <c r="K2482" i="7"/>
  <c r="K2481" i="7"/>
  <c r="K2480" i="7"/>
  <c r="K2479" i="7"/>
  <c r="K2478" i="7"/>
  <c r="K2477" i="7"/>
  <c r="K2476" i="7"/>
  <c r="K2475" i="7"/>
  <c r="K2474" i="7"/>
  <c r="K2473" i="7"/>
  <c r="K2472" i="7"/>
  <c r="K2471" i="7"/>
  <c r="K2470" i="7"/>
  <c r="K2469" i="7"/>
  <c r="K2468" i="7"/>
  <c r="K2467" i="7"/>
  <c r="K2466" i="7"/>
  <c r="K2465" i="7"/>
  <c r="K2464" i="7"/>
  <c r="K2463" i="7"/>
  <c r="K2462" i="7"/>
  <c r="K2461" i="7"/>
  <c r="K2460" i="7"/>
  <c r="K2459" i="7"/>
  <c r="K2458" i="7"/>
  <c r="K2457" i="7"/>
  <c r="K2456" i="7"/>
  <c r="K2455" i="7"/>
  <c r="K2454" i="7"/>
  <c r="K2453" i="7"/>
  <c r="K2452" i="7"/>
  <c r="K2451" i="7"/>
  <c r="K2450" i="7"/>
  <c r="K2449" i="7"/>
  <c r="K2448" i="7"/>
  <c r="K2447" i="7"/>
  <c r="K2446" i="7"/>
  <c r="K2445" i="7"/>
  <c r="K2444" i="7"/>
  <c r="K2443" i="7"/>
  <c r="K2442" i="7"/>
  <c r="K2441" i="7"/>
  <c r="K2440" i="7"/>
  <c r="K2439" i="7"/>
  <c r="K2438" i="7"/>
  <c r="K2437" i="7"/>
  <c r="K2436" i="7"/>
  <c r="K2435" i="7"/>
  <c r="K2434" i="7"/>
  <c r="K2433" i="7"/>
  <c r="K2432" i="7"/>
  <c r="K2431" i="7"/>
  <c r="K2430" i="7"/>
  <c r="K2429" i="7"/>
  <c r="K2428" i="7"/>
  <c r="K2427" i="7"/>
  <c r="K2426" i="7"/>
  <c r="K2425" i="7"/>
  <c r="K2424" i="7"/>
  <c r="K2423" i="7"/>
  <c r="K2422" i="7"/>
  <c r="K2421" i="7"/>
  <c r="K2420" i="7"/>
  <c r="K2419" i="7"/>
  <c r="K2418" i="7"/>
  <c r="K2417" i="7"/>
  <c r="K2416" i="7"/>
  <c r="K2415" i="7"/>
  <c r="K2414" i="7"/>
  <c r="K2413" i="7"/>
  <c r="K2412" i="7"/>
  <c r="K2411" i="7"/>
  <c r="K2410" i="7"/>
  <c r="K2409" i="7"/>
  <c r="K2408" i="7"/>
  <c r="K2407" i="7"/>
  <c r="K2406" i="7"/>
  <c r="K2405" i="7"/>
  <c r="K2404" i="7"/>
  <c r="K2403" i="7"/>
  <c r="K2402" i="7"/>
  <c r="K2401" i="7"/>
  <c r="K2400" i="7"/>
  <c r="K2399" i="7"/>
  <c r="K2398" i="7"/>
  <c r="K2397" i="7"/>
  <c r="K2396" i="7"/>
  <c r="K2395" i="7"/>
  <c r="K2394" i="7"/>
  <c r="K2393" i="7"/>
  <c r="K2392" i="7"/>
  <c r="K2391" i="7"/>
  <c r="K2390" i="7"/>
  <c r="K2389" i="7"/>
  <c r="K2388" i="7"/>
  <c r="K2387" i="7"/>
  <c r="K2386" i="7"/>
  <c r="K2385" i="7"/>
  <c r="K2384" i="7"/>
  <c r="K2383" i="7"/>
  <c r="K2382" i="7"/>
  <c r="K2381" i="7"/>
  <c r="K2380" i="7"/>
  <c r="K2379" i="7"/>
  <c r="K2378" i="7"/>
  <c r="K2377" i="7"/>
  <c r="K2376" i="7"/>
  <c r="K2375" i="7"/>
  <c r="K2374" i="7"/>
  <c r="K2373" i="7"/>
  <c r="K2372" i="7"/>
  <c r="K2371" i="7"/>
  <c r="K2370" i="7"/>
  <c r="K2369" i="7"/>
  <c r="K2368" i="7"/>
  <c r="K2367" i="7"/>
  <c r="K2366" i="7"/>
  <c r="K2365" i="7"/>
  <c r="K2364" i="7"/>
  <c r="K2363" i="7"/>
  <c r="K2362" i="7"/>
  <c r="K2361" i="7"/>
  <c r="K2360" i="7"/>
  <c r="K2359" i="7"/>
  <c r="K2358" i="7"/>
  <c r="K2357" i="7"/>
  <c r="K2356" i="7"/>
  <c r="K2355" i="7"/>
  <c r="K2354" i="7"/>
  <c r="K2353" i="7"/>
  <c r="K2352" i="7"/>
  <c r="K2351" i="7"/>
  <c r="K2350" i="7"/>
  <c r="K2349" i="7"/>
  <c r="K2348" i="7"/>
  <c r="K2347" i="7"/>
  <c r="K2346" i="7"/>
  <c r="K2345" i="7"/>
  <c r="K2344" i="7"/>
  <c r="K2343" i="7"/>
  <c r="K2342" i="7"/>
  <c r="K2341" i="7"/>
  <c r="K2340" i="7"/>
  <c r="K2339" i="7"/>
  <c r="K2338" i="7"/>
  <c r="K2337" i="7"/>
  <c r="K2336" i="7"/>
  <c r="K2335" i="7"/>
  <c r="K2334" i="7"/>
  <c r="K2333" i="7"/>
  <c r="K2332" i="7"/>
  <c r="K2331" i="7"/>
  <c r="K2330" i="7"/>
  <c r="K2329" i="7"/>
  <c r="K2328" i="7"/>
  <c r="K2327" i="7"/>
  <c r="K2326" i="7"/>
  <c r="K2325" i="7"/>
  <c r="K2324" i="7"/>
  <c r="K2323" i="7"/>
  <c r="K2322" i="7"/>
  <c r="K2321" i="7"/>
  <c r="K2320" i="7"/>
  <c r="K2319" i="7"/>
  <c r="K2318" i="7"/>
  <c r="K2317" i="7"/>
  <c r="K2316" i="7"/>
  <c r="K2315" i="7"/>
  <c r="K2314" i="7"/>
  <c r="K2313" i="7"/>
  <c r="K2312" i="7"/>
  <c r="K2311" i="7"/>
  <c r="K2310" i="7"/>
  <c r="K2309" i="7"/>
  <c r="K2308" i="7"/>
  <c r="K2307" i="7"/>
  <c r="K2306" i="7"/>
  <c r="K2305" i="7"/>
  <c r="K2304" i="7"/>
  <c r="K2303" i="7"/>
  <c r="K2302" i="7"/>
  <c r="K2301" i="7"/>
  <c r="K2300" i="7"/>
  <c r="K2299" i="7"/>
  <c r="K2298" i="7"/>
  <c r="K2297" i="7"/>
  <c r="K2296" i="7"/>
  <c r="K2295" i="7"/>
  <c r="K2294" i="7"/>
  <c r="K2293" i="7"/>
  <c r="K2292" i="7"/>
  <c r="K2291" i="7"/>
  <c r="K2290" i="7"/>
  <c r="K2289" i="7"/>
  <c r="K2288" i="7"/>
  <c r="K2287" i="7"/>
  <c r="K2286" i="7"/>
  <c r="K2285" i="7"/>
  <c r="K2284" i="7"/>
  <c r="K2283" i="7"/>
  <c r="K2282" i="7"/>
  <c r="K2281" i="7"/>
  <c r="K2280" i="7"/>
  <c r="K2279" i="7"/>
  <c r="K2278" i="7"/>
  <c r="K2277" i="7"/>
  <c r="K2276" i="7"/>
  <c r="K2275" i="7"/>
  <c r="K2274" i="7"/>
  <c r="K2273" i="7"/>
  <c r="K2272" i="7"/>
  <c r="K2271" i="7"/>
  <c r="K2270" i="7"/>
  <c r="K2269" i="7"/>
  <c r="K2268" i="7"/>
  <c r="K2267" i="7"/>
  <c r="K2266" i="7"/>
  <c r="K2265" i="7"/>
  <c r="K2264" i="7"/>
  <c r="K2263" i="7"/>
  <c r="K2262" i="7"/>
  <c r="K2261" i="7"/>
  <c r="K2260" i="7"/>
  <c r="K2259" i="7"/>
  <c r="K2258" i="7"/>
  <c r="K2257" i="7"/>
  <c r="K2256" i="7"/>
  <c r="K2255" i="7"/>
  <c r="K2254" i="7"/>
  <c r="K2253" i="7"/>
  <c r="K2252" i="7"/>
  <c r="K2251" i="7"/>
  <c r="K2250" i="7"/>
  <c r="K2249" i="7"/>
  <c r="K2248" i="7"/>
  <c r="K2247" i="7"/>
  <c r="K2246" i="7"/>
  <c r="K2245" i="7"/>
  <c r="K2244" i="7"/>
  <c r="K2243" i="7"/>
  <c r="K2242" i="7"/>
  <c r="K2241" i="7"/>
  <c r="K2240" i="7"/>
  <c r="K2239" i="7"/>
  <c r="K2238" i="7"/>
  <c r="K2237" i="7"/>
  <c r="K2236" i="7"/>
  <c r="K2235" i="7"/>
  <c r="K2234" i="7"/>
  <c r="K2233" i="7"/>
  <c r="K2232" i="7"/>
  <c r="K2231" i="7"/>
  <c r="K2230" i="7"/>
  <c r="K2229" i="7"/>
  <c r="K2228" i="7"/>
  <c r="K2227" i="7"/>
  <c r="K2226" i="7"/>
  <c r="K2225" i="7"/>
  <c r="K2224" i="7"/>
  <c r="K2223" i="7"/>
  <c r="K2222" i="7"/>
  <c r="K2221" i="7"/>
  <c r="K2220" i="7"/>
  <c r="K2219" i="7"/>
  <c r="K2218" i="7"/>
  <c r="K2217" i="7"/>
  <c r="K2216" i="7"/>
  <c r="K2215" i="7"/>
  <c r="K2214" i="7"/>
  <c r="K2213" i="7"/>
  <c r="K2212" i="7"/>
  <c r="K2211" i="7"/>
  <c r="K2210" i="7"/>
  <c r="K2209" i="7"/>
  <c r="K2208" i="7"/>
  <c r="K2207" i="7"/>
  <c r="K2206" i="7"/>
  <c r="K2205" i="7"/>
  <c r="K2204" i="7"/>
  <c r="K2203" i="7"/>
  <c r="K2202" i="7"/>
  <c r="K2201" i="7"/>
  <c r="K2200" i="7"/>
  <c r="K2199" i="7"/>
  <c r="K2198" i="7"/>
  <c r="K2197" i="7"/>
  <c r="K2196" i="7"/>
  <c r="K2195" i="7"/>
  <c r="K2194" i="7"/>
  <c r="K2193" i="7"/>
  <c r="K2192" i="7"/>
  <c r="K2191" i="7"/>
  <c r="K2190" i="7"/>
  <c r="K2189" i="7"/>
  <c r="K2188" i="7"/>
  <c r="K2187" i="7"/>
  <c r="K2186" i="7"/>
  <c r="K2185" i="7"/>
  <c r="K2184" i="7"/>
  <c r="K2183" i="7"/>
  <c r="K2182" i="7"/>
  <c r="K2181" i="7"/>
  <c r="K2180" i="7"/>
  <c r="K2179" i="7"/>
  <c r="K2178" i="7"/>
  <c r="K2177" i="7"/>
  <c r="K2176" i="7"/>
  <c r="K2175" i="7"/>
  <c r="K2174" i="7"/>
  <c r="K2173" i="7"/>
  <c r="K2172" i="7"/>
  <c r="K2171" i="7"/>
  <c r="K2170" i="7"/>
  <c r="K2169" i="7"/>
  <c r="K2168" i="7"/>
  <c r="K2167" i="7"/>
  <c r="K2166" i="7"/>
  <c r="K2165" i="7"/>
  <c r="K2164" i="7"/>
  <c r="K2163" i="7"/>
  <c r="K2162" i="7"/>
  <c r="K2161" i="7"/>
  <c r="K2160" i="7"/>
  <c r="K2159" i="7"/>
  <c r="K2158" i="7"/>
  <c r="K2157" i="7"/>
  <c r="K2156" i="7"/>
  <c r="K2155" i="7"/>
  <c r="K2154" i="7"/>
  <c r="K2153" i="7"/>
  <c r="K2152" i="7"/>
  <c r="K2151" i="7"/>
  <c r="K2150" i="7"/>
  <c r="K2149" i="7"/>
  <c r="K2148" i="7"/>
  <c r="K2147" i="7"/>
  <c r="K2146" i="7"/>
  <c r="K2145" i="7"/>
  <c r="K2144" i="7"/>
  <c r="K2143" i="7"/>
  <c r="K2142" i="7"/>
  <c r="K2141" i="7"/>
  <c r="K2140" i="7"/>
  <c r="K2139" i="7"/>
  <c r="K2138" i="7"/>
  <c r="K2137" i="7"/>
  <c r="K2136" i="7"/>
  <c r="K2135" i="7"/>
  <c r="K2134" i="7"/>
  <c r="K2133" i="7"/>
  <c r="K2132" i="7"/>
  <c r="K2131" i="7"/>
  <c r="K2130" i="7"/>
  <c r="K2129" i="7"/>
  <c r="K2128" i="7"/>
  <c r="K2127" i="7"/>
  <c r="K2126" i="7"/>
  <c r="K2125" i="7"/>
  <c r="K2124" i="7"/>
  <c r="K2123" i="7"/>
  <c r="K2122" i="7"/>
  <c r="K2121" i="7"/>
  <c r="K2120" i="7"/>
  <c r="K2119" i="7"/>
  <c r="K2118" i="7"/>
  <c r="K2117" i="7"/>
  <c r="K2116" i="7"/>
  <c r="K2115" i="7"/>
  <c r="K2114" i="7"/>
  <c r="K2113" i="7"/>
  <c r="K2112" i="7"/>
  <c r="K2111" i="7"/>
  <c r="K2110" i="7"/>
  <c r="K2109" i="7"/>
  <c r="K2108" i="7"/>
  <c r="K2107" i="7"/>
  <c r="K2106" i="7"/>
  <c r="K2105" i="7"/>
  <c r="K2104" i="7"/>
  <c r="K2103" i="7"/>
  <c r="K2102" i="7"/>
  <c r="K2101" i="7"/>
  <c r="K2100" i="7"/>
  <c r="K2099" i="7"/>
  <c r="K2098" i="7"/>
  <c r="K2097" i="7"/>
  <c r="K2096" i="7"/>
  <c r="K2095" i="7"/>
  <c r="K2094" i="7"/>
  <c r="K2093" i="7"/>
  <c r="K2092" i="7"/>
  <c r="K2091" i="7"/>
  <c r="K2090" i="7"/>
  <c r="K2089" i="7"/>
  <c r="K2088" i="7"/>
  <c r="K2087" i="7"/>
  <c r="K2086" i="7"/>
  <c r="K2085" i="7"/>
  <c r="K2084" i="7"/>
  <c r="K2083" i="7"/>
  <c r="K2082" i="7"/>
  <c r="K2081" i="7"/>
  <c r="K2080" i="7"/>
  <c r="K2079" i="7"/>
  <c r="K2078" i="7"/>
  <c r="K2077" i="7"/>
  <c r="K2076" i="7"/>
  <c r="K2075" i="7"/>
  <c r="K2074" i="7"/>
  <c r="K2073" i="7"/>
  <c r="K2072" i="7"/>
  <c r="K2071" i="7"/>
  <c r="K2070" i="7"/>
  <c r="K2069" i="7"/>
  <c r="K2068" i="7"/>
  <c r="K2067" i="7"/>
  <c r="K2066" i="7"/>
  <c r="K2065" i="7"/>
  <c r="K2064" i="7"/>
  <c r="K2063" i="7"/>
  <c r="K2062" i="7"/>
  <c r="K2061" i="7"/>
  <c r="K2060" i="7"/>
  <c r="K2059" i="7"/>
  <c r="K2058" i="7"/>
  <c r="K2057" i="7"/>
  <c r="K2056" i="7"/>
  <c r="K2055" i="7"/>
  <c r="K2054" i="7"/>
  <c r="K2053" i="7"/>
  <c r="K2052" i="7"/>
  <c r="K2051" i="7"/>
  <c r="K2050" i="7"/>
  <c r="K2049" i="7"/>
  <c r="K2048" i="7"/>
  <c r="K2047" i="7"/>
  <c r="K2046" i="7"/>
  <c r="K2045" i="7"/>
  <c r="K2044" i="7"/>
  <c r="K2043" i="7"/>
  <c r="K2042" i="7"/>
  <c r="K2041" i="7"/>
  <c r="K2040" i="7"/>
  <c r="K2039" i="7"/>
  <c r="K2038" i="7"/>
  <c r="K2037" i="7"/>
  <c r="K2036" i="7"/>
  <c r="K2035" i="7"/>
  <c r="K2034" i="7"/>
  <c r="K2033" i="7"/>
  <c r="K2032" i="7"/>
  <c r="K2031" i="7"/>
  <c r="K2030" i="7"/>
  <c r="K2029" i="7"/>
  <c r="K2028" i="7"/>
  <c r="K2027" i="7"/>
  <c r="K2026" i="7"/>
  <c r="K2025" i="7"/>
  <c r="K2024" i="7"/>
  <c r="K2023" i="7"/>
  <c r="K2022" i="7"/>
  <c r="K2021" i="7"/>
  <c r="K2020" i="7"/>
  <c r="K2019" i="7"/>
  <c r="K2018" i="7"/>
  <c r="K2017" i="7"/>
  <c r="K2016" i="7"/>
  <c r="K2015" i="7"/>
  <c r="K2014" i="7"/>
  <c r="K2013" i="7"/>
  <c r="K2012" i="7"/>
  <c r="K2011" i="7"/>
  <c r="K2010" i="7"/>
  <c r="K2009" i="7"/>
  <c r="K2008" i="7"/>
  <c r="K2007" i="7"/>
  <c r="K2006" i="7"/>
  <c r="K2005" i="7"/>
  <c r="K2004" i="7"/>
  <c r="K2003" i="7"/>
  <c r="K2002" i="7"/>
  <c r="K2001" i="7"/>
  <c r="K2000" i="7"/>
  <c r="K1999" i="7"/>
  <c r="K1998" i="7"/>
  <c r="K1997" i="7"/>
  <c r="K1996" i="7"/>
  <c r="K1995" i="7"/>
  <c r="K1994" i="7"/>
  <c r="K1993" i="7"/>
  <c r="K1992" i="7"/>
  <c r="K1991" i="7"/>
  <c r="K1990" i="7"/>
  <c r="K1989" i="7"/>
  <c r="K1988" i="7"/>
  <c r="K1987" i="7"/>
  <c r="K1986" i="7"/>
  <c r="K1985" i="7"/>
  <c r="K1984" i="7"/>
  <c r="K1983" i="7"/>
  <c r="K1982" i="7"/>
  <c r="K1981" i="7"/>
  <c r="K1980" i="7"/>
  <c r="K1979" i="7"/>
  <c r="K1978" i="7"/>
  <c r="K1977" i="7"/>
  <c r="K1976" i="7"/>
  <c r="K1975" i="7"/>
  <c r="K1974" i="7"/>
  <c r="K1973" i="7"/>
  <c r="K1972" i="7"/>
  <c r="K1971" i="7"/>
  <c r="K1970" i="7"/>
  <c r="K1969" i="7"/>
  <c r="K1968" i="7"/>
  <c r="K1967" i="7"/>
  <c r="K1966" i="7"/>
  <c r="K1965" i="7"/>
  <c r="K1964" i="7"/>
  <c r="K1963" i="7"/>
  <c r="K1962" i="7"/>
  <c r="K1961" i="7"/>
  <c r="K1960" i="7"/>
  <c r="K1959" i="7"/>
  <c r="K1958" i="7"/>
  <c r="K1957" i="7"/>
  <c r="K1956" i="7"/>
  <c r="K1955" i="7"/>
  <c r="K1954" i="7"/>
  <c r="K1953" i="7"/>
  <c r="K1952" i="7"/>
  <c r="K1951" i="7"/>
  <c r="K1950" i="7"/>
  <c r="K1949" i="7"/>
  <c r="K1948" i="7"/>
  <c r="K1947" i="7"/>
  <c r="K1946" i="7"/>
  <c r="K1945" i="7"/>
  <c r="K1944" i="7"/>
  <c r="K1943" i="7"/>
  <c r="K1942" i="7"/>
  <c r="K1941" i="7"/>
  <c r="K1940" i="7"/>
  <c r="K1939" i="7"/>
  <c r="K1938" i="7"/>
  <c r="K1937" i="7"/>
  <c r="K1936" i="7"/>
  <c r="K1935" i="7"/>
  <c r="K1934" i="7"/>
  <c r="K1933" i="7"/>
  <c r="K1932" i="7"/>
  <c r="K1931" i="7"/>
  <c r="K1930" i="7"/>
  <c r="K1929" i="7"/>
  <c r="K1928" i="7"/>
  <c r="K1927" i="7"/>
  <c r="K1926" i="7"/>
  <c r="K1925" i="7"/>
  <c r="K1924" i="7"/>
  <c r="K1923" i="7"/>
  <c r="K1922" i="7"/>
  <c r="K1921" i="7"/>
  <c r="K1920" i="7"/>
  <c r="K1919" i="7"/>
  <c r="K1918" i="7"/>
  <c r="K1917" i="7"/>
  <c r="K1916" i="7"/>
  <c r="K1915" i="7"/>
  <c r="K1914" i="7"/>
  <c r="K1913" i="7"/>
  <c r="K1912" i="7"/>
  <c r="K1911" i="7"/>
  <c r="K1910" i="7"/>
  <c r="K1909" i="7"/>
  <c r="K1908" i="7"/>
  <c r="K1907" i="7"/>
  <c r="K1906" i="7"/>
  <c r="K1905" i="7"/>
  <c r="K1904" i="7"/>
  <c r="K1903" i="7"/>
  <c r="K1902" i="7"/>
  <c r="K1901" i="7"/>
  <c r="K1900" i="7"/>
  <c r="K1899" i="7"/>
  <c r="K1898" i="7"/>
  <c r="K1897" i="7"/>
  <c r="K1896" i="7"/>
  <c r="K1895" i="7"/>
  <c r="K1894" i="7"/>
  <c r="K1893" i="7"/>
  <c r="K1892" i="7"/>
  <c r="K1891" i="7"/>
  <c r="K1890" i="7"/>
  <c r="K1889" i="7"/>
  <c r="K1888" i="7"/>
  <c r="K1887" i="7"/>
  <c r="K1886" i="7"/>
  <c r="K1885" i="7"/>
  <c r="K1884" i="7"/>
  <c r="K1883" i="7"/>
  <c r="K1882" i="7"/>
  <c r="K1881" i="7"/>
  <c r="K1880" i="7"/>
  <c r="K1879" i="7"/>
  <c r="K1878" i="7"/>
  <c r="K1877" i="7"/>
  <c r="K1876" i="7"/>
  <c r="K1875" i="7"/>
  <c r="K1874" i="7"/>
  <c r="K1873" i="7"/>
  <c r="K1872" i="7"/>
  <c r="K1871" i="7"/>
  <c r="K1870" i="7"/>
  <c r="K1869" i="7"/>
  <c r="K1868" i="7"/>
  <c r="K1867" i="7"/>
  <c r="K1866" i="7"/>
  <c r="K1865" i="7"/>
  <c r="K1864" i="7"/>
  <c r="K1863" i="7"/>
  <c r="K1862" i="7"/>
  <c r="K1861" i="7"/>
  <c r="K1860" i="7"/>
  <c r="K1859" i="7"/>
  <c r="K1858" i="7"/>
  <c r="K1857" i="7"/>
  <c r="K1856" i="7"/>
  <c r="K1855" i="7"/>
  <c r="K1854" i="7"/>
  <c r="K1853" i="7"/>
  <c r="K1852" i="7"/>
  <c r="K1851" i="7"/>
  <c r="K1850" i="7"/>
  <c r="K1849" i="7"/>
  <c r="K1848" i="7"/>
  <c r="K1847" i="7"/>
  <c r="K1846" i="7"/>
  <c r="K1845" i="7"/>
  <c r="K1844" i="7"/>
  <c r="K1843" i="7"/>
  <c r="K1842" i="7"/>
  <c r="K1841" i="7"/>
  <c r="K1840" i="7"/>
  <c r="K1839" i="7"/>
  <c r="K1838" i="7"/>
  <c r="K1837" i="7"/>
  <c r="K1836" i="7"/>
  <c r="K1835" i="7"/>
  <c r="K1834" i="7"/>
  <c r="K1833" i="7"/>
  <c r="K1832" i="7"/>
  <c r="K1831" i="7"/>
  <c r="K1830" i="7"/>
  <c r="K1829" i="7"/>
  <c r="K1828" i="7"/>
  <c r="K1827" i="7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J5856" i="7"/>
  <c r="J5855" i="7"/>
  <c r="J5854" i="7"/>
  <c r="J5853" i="7"/>
  <c r="J5852" i="7"/>
  <c r="J5851" i="7"/>
  <c r="J5850" i="7"/>
  <c r="J5849" i="7"/>
  <c r="J5848" i="7"/>
  <c r="J5847" i="7"/>
  <c r="J5846" i="7"/>
  <c r="J5845" i="7"/>
  <c r="J5844" i="7"/>
  <c r="J5843" i="7"/>
  <c r="J5842" i="7"/>
  <c r="J5841" i="7"/>
  <c r="J5840" i="7"/>
  <c r="J5839" i="7"/>
  <c r="J5838" i="7"/>
  <c r="J5837" i="7"/>
  <c r="J5836" i="7"/>
  <c r="J5835" i="7"/>
  <c r="J5834" i="7"/>
  <c r="J5833" i="7"/>
  <c r="J5832" i="7"/>
  <c r="J5831" i="7"/>
  <c r="J5830" i="7"/>
  <c r="J5829" i="7"/>
  <c r="J5828" i="7"/>
  <c r="J5827" i="7"/>
  <c r="J5826" i="7"/>
  <c r="J5825" i="7"/>
  <c r="J5824" i="7"/>
  <c r="J5823" i="7"/>
  <c r="J5822" i="7"/>
  <c r="J5821" i="7"/>
  <c r="J5820" i="7"/>
  <c r="J5819" i="7"/>
  <c r="J5818" i="7"/>
  <c r="J5817" i="7"/>
  <c r="J5816" i="7"/>
  <c r="J5815" i="7"/>
  <c r="J5814" i="7"/>
  <c r="J5813" i="7"/>
  <c r="J5812" i="7"/>
  <c r="J5811" i="7"/>
  <c r="J5810" i="7"/>
  <c r="J5809" i="7"/>
  <c r="J5808" i="7"/>
  <c r="J5807" i="7"/>
  <c r="J5806" i="7"/>
  <c r="J5805" i="7"/>
  <c r="J5804" i="7"/>
  <c r="J5803" i="7"/>
  <c r="J5802" i="7"/>
  <c r="J5801" i="7"/>
  <c r="J5800" i="7"/>
  <c r="J5799" i="7"/>
  <c r="J5798" i="7"/>
  <c r="J5797" i="7"/>
  <c r="J5796" i="7"/>
  <c r="J5795" i="7"/>
  <c r="J5794" i="7"/>
  <c r="J5793" i="7"/>
  <c r="J5792" i="7"/>
  <c r="J5791" i="7"/>
  <c r="J5790" i="7"/>
  <c r="J5789" i="7"/>
  <c r="J5788" i="7"/>
  <c r="J5787" i="7"/>
  <c r="J5786" i="7"/>
  <c r="J5785" i="7"/>
  <c r="J5784" i="7"/>
  <c r="J5783" i="7"/>
  <c r="J5782" i="7"/>
  <c r="J5781" i="7"/>
  <c r="J5780" i="7"/>
  <c r="J5779" i="7"/>
  <c r="J5778" i="7"/>
  <c r="J5777" i="7"/>
  <c r="J5776" i="7"/>
  <c r="J5775" i="7"/>
  <c r="J5774" i="7"/>
  <c r="J5773" i="7"/>
  <c r="J5772" i="7"/>
  <c r="J5771" i="7"/>
  <c r="J5770" i="7"/>
  <c r="J5769" i="7"/>
  <c r="J5768" i="7"/>
  <c r="J5767" i="7"/>
  <c r="J5766" i="7"/>
  <c r="J5765" i="7"/>
  <c r="J5764" i="7"/>
  <c r="J5763" i="7"/>
  <c r="J5762" i="7"/>
  <c r="J5761" i="7"/>
  <c r="J5760" i="7"/>
  <c r="J5759" i="7"/>
  <c r="J5758" i="7"/>
  <c r="J5757" i="7"/>
  <c r="J5756" i="7"/>
  <c r="J5755" i="7"/>
  <c r="J5754" i="7"/>
  <c r="J5753" i="7"/>
  <c r="J5752" i="7"/>
  <c r="J5751" i="7"/>
  <c r="J5750" i="7"/>
  <c r="J5749" i="7"/>
  <c r="J5748" i="7"/>
  <c r="J5747" i="7"/>
  <c r="J5746" i="7"/>
  <c r="J5745" i="7"/>
  <c r="J5744" i="7"/>
  <c r="J5743" i="7"/>
  <c r="J5742" i="7"/>
  <c r="J5741" i="7"/>
  <c r="J5740" i="7"/>
  <c r="J5739" i="7"/>
  <c r="J5738" i="7"/>
  <c r="J5737" i="7"/>
  <c r="J5736" i="7"/>
  <c r="J5735" i="7"/>
  <c r="J5734" i="7"/>
  <c r="J5733" i="7"/>
  <c r="J5732" i="7"/>
  <c r="J5731" i="7"/>
  <c r="J5730" i="7"/>
  <c r="J5729" i="7"/>
  <c r="J5728" i="7"/>
  <c r="J5727" i="7"/>
  <c r="J5726" i="7"/>
  <c r="J5725" i="7"/>
  <c r="J5724" i="7"/>
  <c r="J5723" i="7"/>
  <c r="J5722" i="7"/>
  <c r="J5721" i="7"/>
  <c r="J5720" i="7"/>
  <c r="J5719" i="7"/>
  <c r="J5718" i="7"/>
  <c r="J5717" i="7"/>
  <c r="J5716" i="7"/>
  <c r="J5715" i="7"/>
  <c r="J5714" i="7"/>
  <c r="J5713" i="7"/>
  <c r="J5712" i="7"/>
  <c r="J5711" i="7"/>
  <c r="J5710" i="7"/>
  <c r="J5709" i="7"/>
  <c r="J5708" i="7"/>
  <c r="J5707" i="7"/>
  <c r="J5706" i="7"/>
  <c r="J5705" i="7"/>
  <c r="J5704" i="7"/>
  <c r="J5703" i="7"/>
  <c r="J5702" i="7"/>
  <c r="J5701" i="7"/>
  <c r="J5700" i="7"/>
  <c r="J5699" i="7"/>
  <c r="J5698" i="7"/>
  <c r="J5697" i="7"/>
  <c r="J5696" i="7"/>
  <c r="J5695" i="7"/>
  <c r="J5694" i="7"/>
  <c r="J5693" i="7"/>
  <c r="J5692" i="7"/>
  <c r="J5691" i="7"/>
  <c r="J5690" i="7"/>
  <c r="J5689" i="7"/>
  <c r="J5688" i="7"/>
  <c r="J5687" i="7"/>
  <c r="J5686" i="7"/>
  <c r="J5685" i="7"/>
  <c r="J5684" i="7"/>
  <c r="J5683" i="7"/>
  <c r="J5682" i="7"/>
  <c r="J5681" i="7"/>
  <c r="J5680" i="7"/>
  <c r="J5679" i="7"/>
  <c r="J5678" i="7"/>
  <c r="J5677" i="7"/>
  <c r="J5676" i="7"/>
  <c r="J5675" i="7"/>
  <c r="J5674" i="7"/>
  <c r="J5673" i="7"/>
  <c r="J5672" i="7"/>
  <c r="J5671" i="7"/>
  <c r="J5670" i="7"/>
  <c r="J5669" i="7"/>
  <c r="J5668" i="7"/>
  <c r="J5667" i="7"/>
  <c r="J5666" i="7"/>
  <c r="J5665" i="7"/>
  <c r="J5664" i="7"/>
  <c r="J5663" i="7"/>
  <c r="J5662" i="7"/>
  <c r="J5661" i="7"/>
  <c r="J5660" i="7"/>
  <c r="J5659" i="7"/>
  <c r="J5658" i="7"/>
  <c r="J5657" i="7"/>
  <c r="J5656" i="7"/>
  <c r="J5655" i="7"/>
  <c r="J5654" i="7"/>
  <c r="J5653" i="7"/>
  <c r="J5652" i="7"/>
  <c r="J5651" i="7"/>
  <c r="J5650" i="7"/>
  <c r="J5649" i="7"/>
  <c r="J5648" i="7"/>
  <c r="J5647" i="7"/>
  <c r="J5646" i="7"/>
  <c r="J5645" i="7"/>
  <c r="J5644" i="7"/>
  <c r="J5643" i="7"/>
  <c r="J5642" i="7"/>
  <c r="J5641" i="7"/>
  <c r="J5640" i="7"/>
  <c r="J5639" i="7"/>
  <c r="J5638" i="7"/>
  <c r="J5637" i="7"/>
  <c r="J5636" i="7"/>
  <c r="J5635" i="7"/>
  <c r="J5634" i="7"/>
  <c r="J5633" i="7"/>
  <c r="J5632" i="7"/>
  <c r="J5631" i="7"/>
  <c r="J5630" i="7"/>
  <c r="J5629" i="7"/>
  <c r="J5628" i="7"/>
  <c r="J5627" i="7"/>
  <c r="J5626" i="7"/>
  <c r="J5625" i="7"/>
  <c r="J5624" i="7"/>
  <c r="J5623" i="7"/>
  <c r="J5622" i="7"/>
  <c r="J5621" i="7"/>
  <c r="J5620" i="7"/>
  <c r="J5619" i="7"/>
  <c r="J5618" i="7"/>
  <c r="J5617" i="7"/>
  <c r="J5616" i="7"/>
  <c r="J5615" i="7"/>
  <c r="J5614" i="7"/>
  <c r="J5613" i="7"/>
  <c r="J5612" i="7"/>
  <c r="J5611" i="7"/>
  <c r="J5610" i="7"/>
  <c r="J5609" i="7"/>
  <c r="J5608" i="7"/>
  <c r="J5607" i="7"/>
  <c r="J5606" i="7"/>
  <c r="J5605" i="7"/>
  <c r="J5604" i="7"/>
  <c r="J5603" i="7"/>
  <c r="J5602" i="7"/>
  <c r="J5601" i="7"/>
  <c r="J5600" i="7"/>
  <c r="J5599" i="7"/>
  <c r="J5598" i="7"/>
  <c r="J5597" i="7"/>
  <c r="J5596" i="7"/>
  <c r="J5595" i="7"/>
  <c r="J5594" i="7"/>
  <c r="J5593" i="7"/>
  <c r="J5592" i="7"/>
  <c r="J5591" i="7"/>
  <c r="J5590" i="7"/>
  <c r="J5589" i="7"/>
  <c r="J5588" i="7"/>
  <c r="J5587" i="7"/>
  <c r="J5586" i="7"/>
  <c r="J5585" i="7"/>
  <c r="J5584" i="7"/>
  <c r="J5583" i="7"/>
  <c r="J5582" i="7"/>
  <c r="J5581" i="7"/>
  <c r="J5580" i="7"/>
  <c r="J5579" i="7"/>
  <c r="J5578" i="7"/>
  <c r="J5577" i="7"/>
  <c r="J5576" i="7"/>
  <c r="J5575" i="7"/>
  <c r="J5574" i="7"/>
  <c r="J5573" i="7"/>
  <c r="J5572" i="7"/>
  <c r="J5571" i="7"/>
  <c r="J5570" i="7"/>
  <c r="J5569" i="7"/>
  <c r="J5568" i="7"/>
  <c r="J5567" i="7"/>
  <c r="J5566" i="7"/>
  <c r="J5565" i="7"/>
  <c r="J5564" i="7"/>
  <c r="J5563" i="7"/>
  <c r="J5562" i="7"/>
  <c r="J5561" i="7"/>
  <c r="J5560" i="7"/>
  <c r="J5559" i="7"/>
  <c r="J5558" i="7"/>
  <c r="J5557" i="7"/>
  <c r="J5556" i="7"/>
  <c r="J5555" i="7"/>
  <c r="J5554" i="7"/>
  <c r="J5553" i="7"/>
  <c r="J5552" i="7"/>
  <c r="J5551" i="7"/>
  <c r="J5550" i="7"/>
  <c r="J5549" i="7"/>
  <c r="J5548" i="7"/>
  <c r="J5547" i="7"/>
  <c r="J5546" i="7"/>
  <c r="J5545" i="7"/>
  <c r="J5544" i="7"/>
  <c r="J5543" i="7"/>
  <c r="J5542" i="7"/>
  <c r="J5541" i="7"/>
  <c r="J5540" i="7"/>
  <c r="J5539" i="7"/>
  <c r="J5538" i="7"/>
  <c r="J5537" i="7"/>
  <c r="J5536" i="7"/>
  <c r="J5535" i="7"/>
  <c r="J5534" i="7"/>
  <c r="J5533" i="7"/>
  <c r="J5532" i="7"/>
  <c r="J5531" i="7"/>
  <c r="J5530" i="7"/>
  <c r="J5529" i="7"/>
  <c r="J5528" i="7"/>
  <c r="J5527" i="7"/>
  <c r="J5526" i="7"/>
  <c r="J5525" i="7"/>
  <c r="J5524" i="7"/>
  <c r="J5523" i="7"/>
  <c r="J5522" i="7"/>
  <c r="J5521" i="7"/>
  <c r="J5520" i="7"/>
  <c r="J5519" i="7"/>
  <c r="J5518" i="7"/>
  <c r="J5517" i="7"/>
  <c r="J5516" i="7"/>
  <c r="J5515" i="7"/>
  <c r="J5514" i="7"/>
  <c r="J5513" i="7"/>
  <c r="J5512" i="7"/>
  <c r="J5511" i="7"/>
  <c r="J5510" i="7"/>
  <c r="J5509" i="7"/>
  <c r="J5508" i="7"/>
  <c r="J5507" i="7"/>
  <c r="J5506" i="7"/>
  <c r="J5505" i="7"/>
  <c r="J5504" i="7"/>
  <c r="J5503" i="7"/>
  <c r="J5502" i="7"/>
  <c r="J5501" i="7"/>
  <c r="J5500" i="7"/>
  <c r="J5499" i="7"/>
  <c r="J5498" i="7"/>
  <c r="J5497" i="7"/>
  <c r="J5496" i="7"/>
  <c r="J5495" i="7"/>
  <c r="J5494" i="7"/>
  <c r="J5493" i="7"/>
  <c r="J5492" i="7"/>
  <c r="J5491" i="7"/>
  <c r="J5490" i="7"/>
  <c r="J5489" i="7"/>
  <c r="J5488" i="7"/>
  <c r="J5487" i="7"/>
  <c r="J5486" i="7"/>
  <c r="J5485" i="7"/>
  <c r="J5484" i="7"/>
  <c r="J5483" i="7"/>
  <c r="J5482" i="7"/>
  <c r="J5481" i="7"/>
  <c r="J5480" i="7"/>
  <c r="J5479" i="7"/>
  <c r="J5478" i="7"/>
  <c r="J5477" i="7"/>
  <c r="J5476" i="7"/>
  <c r="J5475" i="7"/>
  <c r="J5474" i="7"/>
  <c r="J5473" i="7"/>
  <c r="J5472" i="7"/>
  <c r="J5471" i="7"/>
  <c r="J5470" i="7"/>
  <c r="J5469" i="7"/>
  <c r="J5468" i="7"/>
  <c r="J5467" i="7"/>
  <c r="J5466" i="7"/>
  <c r="J5465" i="7"/>
  <c r="J5464" i="7"/>
  <c r="J5463" i="7"/>
  <c r="J5462" i="7"/>
  <c r="J5461" i="7"/>
  <c r="J5460" i="7"/>
  <c r="J5459" i="7"/>
  <c r="J5458" i="7"/>
  <c r="J5457" i="7"/>
  <c r="J5456" i="7"/>
  <c r="J5455" i="7"/>
  <c r="J5454" i="7"/>
  <c r="J5453" i="7"/>
  <c r="J5452" i="7"/>
  <c r="J5451" i="7"/>
  <c r="J5450" i="7"/>
  <c r="J5449" i="7"/>
  <c r="J5448" i="7"/>
  <c r="J5447" i="7"/>
  <c r="J5446" i="7"/>
  <c r="J5445" i="7"/>
  <c r="J5444" i="7"/>
  <c r="J5443" i="7"/>
  <c r="J5442" i="7"/>
  <c r="J5441" i="7"/>
  <c r="J5440" i="7"/>
  <c r="J5439" i="7"/>
  <c r="J5438" i="7"/>
  <c r="J5437" i="7"/>
  <c r="J5436" i="7"/>
  <c r="J5435" i="7"/>
  <c r="J5434" i="7"/>
  <c r="J5433" i="7"/>
  <c r="J5432" i="7"/>
  <c r="J5431" i="7"/>
  <c r="J5430" i="7"/>
  <c r="J5429" i="7"/>
  <c r="J5428" i="7"/>
  <c r="J5427" i="7"/>
  <c r="J5426" i="7"/>
  <c r="J5425" i="7"/>
  <c r="J5424" i="7"/>
  <c r="J5423" i="7"/>
  <c r="J5422" i="7"/>
  <c r="J5421" i="7"/>
  <c r="J5420" i="7"/>
  <c r="J5419" i="7"/>
  <c r="J5418" i="7"/>
  <c r="J5417" i="7"/>
  <c r="J5416" i="7"/>
  <c r="J5415" i="7"/>
  <c r="J5414" i="7"/>
  <c r="J5413" i="7"/>
  <c r="J5412" i="7"/>
  <c r="J5411" i="7"/>
  <c r="J5410" i="7"/>
  <c r="J5409" i="7"/>
  <c r="J5408" i="7"/>
  <c r="J5407" i="7"/>
  <c r="J5406" i="7"/>
  <c r="J5405" i="7"/>
  <c r="J5404" i="7"/>
  <c r="J5403" i="7"/>
  <c r="J5402" i="7"/>
  <c r="J5401" i="7"/>
  <c r="J5400" i="7"/>
  <c r="J5399" i="7"/>
  <c r="J5398" i="7"/>
  <c r="J5397" i="7"/>
  <c r="J5396" i="7"/>
  <c r="J5395" i="7"/>
  <c r="J5394" i="7"/>
  <c r="J5393" i="7"/>
  <c r="J5392" i="7"/>
  <c r="J5391" i="7"/>
  <c r="J5390" i="7"/>
  <c r="J5389" i="7"/>
  <c r="J5388" i="7"/>
  <c r="J5387" i="7"/>
  <c r="J5386" i="7"/>
  <c r="J5385" i="7"/>
  <c r="J5384" i="7"/>
  <c r="J5383" i="7"/>
  <c r="J5382" i="7"/>
  <c r="J5381" i="7"/>
  <c r="J5380" i="7"/>
  <c r="J5379" i="7"/>
  <c r="J5378" i="7"/>
  <c r="J5377" i="7"/>
  <c r="J5376" i="7"/>
  <c r="J5375" i="7"/>
  <c r="J5374" i="7"/>
  <c r="J5373" i="7"/>
  <c r="J5372" i="7"/>
  <c r="J5371" i="7"/>
  <c r="J5370" i="7"/>
  <c r="J5369" i="7"/>
  <c r="J5368" i="7"/>
  <c r="J5367" i="7"/>
  <c r="J5366" i="7"/>
  <c r="J5365" i="7"/>
  <c r="J5364" i="7"/>
  <c r="J5363" i="7"/>
  <c r="J5362" i="7"/>
  <c r="J5361" i="7"/>
  <c r="J5360" i="7"/>
  <c r="J5359" i="7"/>
  <c r="J5358" i="7"/>
  <c r="J5357" i="7"/>
  <c r="J5356" i="7"/>
  <c r="J5355" i="7"/>
  <c r="J5354" i="7"/>
  <c r="J5353" i="7"/>
  <c r="J5352" i="7"/>
  <c r="J5351" i="7"/>
  <c r="J5350" i="7"/>
  <c r="J5349" i="7"/>
  <c r="J5348" i="7"/>
  <c r="J5347" i="7"/>
  <c r="J5346" i="7"/>
  <c r="J5345" i="7"/>
  <c r="J5344" i="7"/>
  <c r="J5343" i="7"/>
  <c r="J5342" i="7"/>
  <c r="J5341" i="7"/>
  <c r="J5340" i="7"/>
  <c r="J5339" i="7"/>
  <c r="J5338" i="7"/>
  <c r="J5337" i="7"/>
  <c r="J5336" i="7"/>
  <c r="J5335" i="7"/>
  <c r="J5334" i="7"/>
  <c r="J5333" i="7"/>
  <c r="J5332" i="7"/>
  <c r="J5331" i="7"/>
  <c r="J5330" i="7"/>
  <c r="J5329" i="7"/>
  <c r="J5328" i="7"/>
  <c r="J5327" i="7"/>
  <c r="J5326" i="7"/>
  <c r="J5325" i="7"/>
  <c r="J5324" i="7"/>
  <c r="J5323" i="7"/>
  <c r="J5322" i="7"/>
  <c r="J5321" i="7"/>
  <c r="J5320" i="7"/>
  <c r="J5319" i="7"/>
  <c r="J5318" i="7"/>
  <c r="J5317" i="7"/>
  <c r="J5316" i="7"/>
  <c r="J5315" i="7"/>
  <c r="J5314" i="7"/>
  <c r="J5313" i="7"/>
  <c r="J5312" i="7"/>
  <c r="J5311" i="7"/>
  <c r="J5310" i="7"/>
  <c r="J5309" i="7"/>
  <c r="J5308" i="7"/>
  <c r="J5307" i="7"/>
  <c r="J5306" i="7"/>
  <c r="J5305" i="7"/>
  <c r="J5304" i="7"/>
  <c r="J5303" i="7"/>
  <c r="J5302" i="7"/>
  <c r="J5301" i="7"/>
  <c r="J5300" i="7"/>
  <c r="J5299" i="7"/>
  <c r="J5298" i="7"/>
  <c r="J5297" i="7"/>
  <c r="J5296" i="7"/>
  <c r="J5295" i="7"/>
  <c r="J5294" i="7"/>
  <c r="J5293" i="7"/>
  <c r="J5292" i="7"/>
  <c r="J5291" i="7"/>
  <c r="J5290" i="7"/>
  <c r="J5289" i="7"/>
  <c r="J5288" i="7"/>
  <c r="J5287" i="7"/>
  <c r="J5286" i="7"/>
  <c r="J5285" i="7"/>
  <c r="J5284" i="7"/>
  <c r="J5283" i="7"/>
  <c r="J5282" i="7"/>
  <c r="J5281" i="7"/>
  <c r="J5280" i="7"/>
  <c r="J5279" i="7"/>
  <c r="J5278" i="7"/>
  <c r="J5277" i="7"/>
  <c r="J5276" i="7"/>
  <c r="J5275" i="7"/>
  <c r="J5274" i="7"/>
  <c r="J5273" i="7"/>
  <c r="J5272" i="7"/>
  <c r="J5271" i="7"/>
  <c r="J5270" i="7"/>
  <c r="J5269" i="7"/>
  <c r="J5268" i="7"/>
  <c r="J5267" i="7"/>
  <c r="J5266" i="7"/>
  <c r="J5265" i="7"/>
  <c r="J5264" i="7"/>
  <c r="J5263" i="7"/>
  <c r="J5262" i="7"/>
  <c r="J5261" i="7"/>
  <c r="J5260" i="7"/>
  <c r="J5259" i="7"/>
  <c r="J5258" i="7"/>
  <c r="J5257" i="7"/>
  <c r="J5256" i="7"/>
  <c r="J5255" i="7"/>
  <c r="J5254" i="7"/>
  <c r="J5253" i="7"/>
  <c r="J5252" i="7"/>
  <c r="J5251" i="7"/>
  <c r="J5250" i="7"/>
  <c r="J5249" i="7"/>
  <c r="J5248" i="7"/>
  <c r="J5247" i="7"/>
  <c r="J5246" i="7"/>
  <c r="J5245" i="7"/>
  <c r="J5244" i="7"/>
  <c r="J5243" i="7"/>
  <c r="J5242" i="7"/>
  <c r="J5241" i="7"/>
  <c r="J5240" i="7"/>
  <c r="J5239" i="7"/>
  <c r="J5238" i="7"/>
  <c r="J5237" i="7"/>
  <c r="J5236" i="7"/>
  <c r="J5235" i="7"/>
  <c r="J5234" i="7"/>
  <c r="J5233" i="7"/>
  <c r="J5232" i="7"/>
  <c r="J5231" i="7"/>
  <c r="J5230" i="7"/>
  <c r="J5229" i="7"/>
  <c r="J5228" i="7"/>
  <c r="J5227" i="7"/>
  <c r="J5226" i="7"/>
  <c r="J5225" i="7"/>
  <c r="J5224" i="7"/>
  <c r="J5223" i="7"/>
  <c r="J5222" i="7"/>
  <c r="J5221" i="7"/>
  <c r="J5220" i="7"/>
  <c r="J5219" i="7"/>
  <c r="J5218" i="7"/>
  <c r="J5217" i="7"/>
  <c r="J5216" i="7"/>
  <c r="J5215" i="7"/>
  <c r="J5214" i="7"/>
  <c r="J5213" i="7"/>
  <c r="J5212" i="7"/>
  <c r="J5211" i="7"/>
  <c r="J5210" i="7"/>
  <c r="J5209" i="7"/>
  <c r="J5208" i="7"/>
  <c r="J5207" i="7"/>
  <c r="J5206" i="7"/>
  <c r="J5205" i="7"/>
  <c r="J5204" i="7"/>
  <c r="J5203" i="7"/>
  <c r="J5202" i="7"/>
  <c r="J5201" i="7"/>
  <c r="J5200" i="7"/>
  <c r="J5199" i="7"/>
  <c r="J5198" i="7"/>
  <c r="J5197" i="7"/>
  <c r="J5196" i="7"/>
  <c r="J5195" i="7"/>
  <c r="J5194" i="7"/>
  <c r="J5193" i="7"/>
  <c r="J5192" i="7"/>
  <c r="J5191" i="7"/>
  <c r="J5190" i="7"/>
  <c r="J5189" i="7"/>
  <c r="J5188" i="7"/>
  <c r="J5187" i="7"/>
  <c r="J5186" i="7"/>
  <c r="J5185" i="7"/>
  <c r="J5184" i="7"/>
  <c r="J5183" i="7"/>
  <c r="J5182" i="7"/>
  <c r="J5181" i="7"/>
  <c r="J5180" i="7"/>
  <c r="J5179" i="7"/>
  <c r="J5178" i="7"/>
  <c r="J5177" i="7"/>
  <c r="J5176" i="7"/>
  <c r="J5175" i="7"/>
  <c r="J5174" i="7"/>
  <c r="J5173" i="7"/>
  <c r="J5172" i="7"/>
  <c r="J5171" i="7"/>
  <c r="J5170" i="7"/>
  <c r="J5169" i="7"/>
  <c r="J5168" i="7"/>
  <c r="J5167" i="7"/>
  <c r="J5166" i="7"/>
  <c r="J5165" i="7"/>
  <c r="J5164" i="7"/>
  <c r="J5163" i="7"/>
  <c r="J5162" i="7"/>
  <c r="J5161" i="7"/>
  <c r="J5160" i="7"/>
  <c r="J5159" i="7"/>
  <c r="J5158" i="7"/>
  <c r="J5157" i="7"/>
  <c r="J5156" i="7"/>
  <c r="J5155" i="7"/>
  <c r="J5154" i="7"/>
  <c r="J5153" i="7"/>
  <c r="J5152" i="7"/>
  <c r="J5151" i="7"/>
  <c r="J5150" i="7"/>
  <c r="J5149" i="7"/>
  <c r="J5148" i="7"/>
  <c r="J5147" i="7"/>
  <c r="J5146" i="7"/>
  <c r="J5145" i="7"/>
  <c r="J5144" i="7"/>
  <c r="J5143" i="7"/>
  <c r="J5142" i="7"/>
  <c r="J5141" i="7"/>
  <c r="J5140" i="7"/>
  <c r="J5139" i="7"/>
  <c r="J5138" i="7"/>
  <c r="J5137" i="7"/>
  <c r="J5136" i="7"/>
  <c r="J5135" i="7"/>
  <c r="J5134" i="7"/>
  <c r="J5133" i="7"/>
  <c r="J5132" i="7"/>
  <c r="J5131" i="7"/>
  <c r="J5130" i="7"/>
  <c r="J5129" i="7"/>
  <c r="J5128" i="7"/>
  <c r="J5127" i="7"/>
  <c r="J5126" i="7"/>
  <c r="J5125" i="7"/>
  <c r="J5124" i="7"/>
  <c r="J5123" i="7"/>
  <c r="J5122" i="7"/>
  <c r="J5121" i="7"/>
  <c r="J5120" i="7"/>
  <c r="J5119" i="7"/>
  <c r="J5118" i="7"/>
  <c r="J5117" i="7"/>
  <c r="J5116" i="7"/>
  <c r="J5115" i="7"/>
  <c r="J5114" i="7"/>
  <c r="J5113" i="7"/>
  <c r="J5112" i="7"/>
  <c r="J5111" i="7"/>
  <c r="J5110" i="7"/>
  <c r="J5109" i="7"/>
  <c r="J5108" i="7"/>
  <c r="J5107" i="7"/>
  <c r="J5106" i="7"/>
  <c r="J5105" i="7"/>
  <c r="J5104" i="7"/>
  <c r="J5103" i="7"/>
  <c r="J5102" i="7"/>
  <c r="J5101" i="7"/>
  <c r="J5100" i="7"/>
  <c r="J5099" i="7"/>
  <c r="J5098" i="7"/>
  <c r="J5097" i="7"/>
  <c r="J5096" i="7"/>
  <c r="J5095" i="7"/>
  <c r="J5094" i="7"/>
  <c r="J5093" i="7"/>
  <c r="J5092" i="7"/>
  <c r="J5091" i="7"/>
  <c r="J5090" i="7"/>
  <c r="J5089" i="7"/>
  <c r="J5088" i="7"/>
  <c r="J5087" i="7"/>
  <c r="J5086" i="7"/>
  <c r="J5085" i="7"/>
  <c r="J5084" i="7"/>
  <c r="J5083" i="7"/>
  <c r="J5082" i="7"/>
  <c r="J5081" i="7"/>
  <c r="J5080" i="7"/>
  <c r="J5079" i="7"/>
  <c r="J5078" i="7"/>
  <c r="J5077" i="7"/>
  <c r="J5076" i="7"/>
  <c r="J5075" i="7"/>
  <c r="J5074" i="7"/>
  <c r="J5073" i="7"/>
  <c r="J5072" i="7"/>
  <c r="J5071" i="7"/>
  <c r="J5070" i="7"/>
  <c r="J5069" i="7"/>
  <c r="J5068" i="7"/>
  <c r="J5067" i="7"/>
  <c r="J5066" i="7"/>
  <c r="J5065" i="7"/>
  <c r="J5064" i="7"/>
  <c r="J5063" i="7"/>
  <c r="J5062" i="7"/>
  <c r="J5061" i="7"/>
  <c r="J5060" i="7"/>
  <c r="J5059" i="7"/>
  <c r="J5058" i="7"/>
  <c r="J5057" i="7"/>
  <c r="J5056" i="7"/>
  <c r="J5055" i="7"/>
  <c r="J5054" i="7"/>
  <c r="J5053" i="7"/>
  <c r="J5052" i="7"/>
  <c r="J5051" i="7"/>
  <c r="J5050" i="7"/>
  <c r="J5049" i="7"/>
  <c r="J5048" i="7"/>
  <c r="J5047" i="7"/>
  <c r="J5046" i="7"/>
  <c r="J5045" i="7"/>
  <c r="J5044" i="7"/>
  <c r="J5043" i="7"/>
  <c r="J5042" i="7"/>
  <c r="J5041" i="7"/>
  <c r="J5040" i="7"/>
  <c r="J5039" i="7"/>
  <c r="J5038" i="7"/>
  <c r="J5037" i="7"/>
  <c r="J5036" i="7"/>
  <c r="J5035" i="7"/>
  <c r="J5034" i="7"/>
  <c r="J5033" i="7"/>
  <c r="J5032" i="7"/>
  <c r="J5031" i="7"/>
  <c r="J5030" i="7"/>
  <c r="J5029" i="7"/>
  <c r="J5028" i="7"/>
  <c r="J5027" i="7"/>
  <c r="J5026" i="7"/>
  <c r="J5025" i="7"/>
  <c r="J5024" i="7"/>
  <c r="J5023" i="7"/>
  <c r="J5022" i="7"/>
  <c r="J5021" i="7"/>
  <c r="J5020" i="7"/>
  <c r="J5019" i="7"/>
  <c r="J5018" i="7"/>
  <c r="J5017" i="7"/>
  <c r="J5016" i="7"/>
  <c r="J5015" i="7"/>
  <c r="J5014" i="7"/>
  <c r="J5013" i="7"/>
  <c r="J5012" i="7"/>
  <c r="J5011" i="7"/>
  <c r="J5010" i="7"/>
  <c r="J5009" i="7"/>
  <c r="J5008" i="7"/>
  <c r="J5007" i="7"/>
  <c r="J5006" i="7"/>
  <c r="J5005" i="7"/>
  <c r="J5004" i="7"/>
  <c r="J5003" i="7"/>
  <c r="J5002" i="7"/>
  <c r="J5001" i="7"/>
  <c r="J5000" i="7"/>
  <c r="J4999" i="7"/>
  <c r="J4998" i="7"/>
  <c r="J4997" i="7"/>
  <c r="J4996" i="7"/>
  <c r="J4995" i="7"/>
  <c r="J4994" i="7"/>
  <c r="J4993" i="7"/>
  <c r="J4992" i="7"/>
  <c r="J4991" i="7"/>
  <c r="J4990" i="7"/>
  <c r="J4989" i="7"/>
  <c r="J4988" i="7"/>
  <c r="J4987" i="7"/>
  <c r="J4986" i="7"/>
  <c r="J4985" i="7"/>
  <c r="J4984" i="7"/>
  <c r="J4983" i="7"/>
  <c r="J4982" i="7"/>
  <c r="J4981" i="7"/>
  <c r="J4980" i="7"/>
  <c r="J4979" i="7"/>
  <c r="J4978" i="7"/>
  <c r="J4977" i="7"/>
  <c r="J4976" i="7"/>
  <c r="J4975" i="7"/>
  <c r="J4974" i="7"/>
  <c r="J4973" i="7"/>
  <c r="J4972" i="7"/>
  <c r="J4971" i="7"/>
  <c r="J4970" i="7"/>
  <c r="J4969" i="7"/>
  <c r="J4968" i="7"/>
  <c r="J4967" i="7"/>
  <c r="J4966" i="7"/>
  <c r="J4965" i="7"/>
  <c r="J4964" i="7"/>
  <c r="J4963" i="7"/>
  <c r="J4962" i="7"/>
  <c r="J4961" i="7"/>
  <c r="J4960" i="7"/>
  <c r="J4959" i="7"/>
  <c r="J4958" i="7"/>
  <c r="J4957" i="7"/>
  <c r="J4956" i="7"/>
  <c r="J4955" i="7"/>
  <c r="J4954" i="7"/>
  <c r="J4953" i="7"/>
  <c r="J4952" i="7"/>
  <c r="J4951" i="7"/>
  <c r="J4950" i="7"/>
  <c r="J4949" i="7"/>
  <c r="J4948" i="7"/>
  <c r="J4947" i="7"/>
  <c r="J4946" i="7"/>
  <c r="J4945" i="7"/>
  <c r="J4944" i="7"/>
  <c r="J4943" i="7"/>
  <c r="J4942" i="7"/>
  <c r="J4941" i="7"/>
  <c r="J4940" i="7"/>
  <c r="J4939" i="7"/>
  <c r="J4938" i="7"/>
  <c r="J4937" i="7"/>
  <c r="J4936" i="7"/>
  <c r="J4935" i="7"/>
  <c r="J4934" i="7"/>
  <c r="J4933" i="7"/>
  <c r="J4932" i="7"/>
  <c r="J4931" i="7"/>
  <c r="J4930" i="7"/>
  <c r="J4929" i="7"/>
  <c r="J4928" i="7"/>
  <c r="J4927" i="7"/>
  <c r="J4926" i="7"/>
  <c r="J4925" i="7"/>
  <c r="J4924" i="7"/>
  <c r="J4923" i="7"/>
  <c r="J4922" i="7"/>
  <c r="J4921" i="7"/>
  <c r="J4920" i="7"/>
  <c r="J4919" i="7"/>
  <c r="J4918" i="7"/>
  <c r="J4917" i="7"/>
  <c r="J4916" i="7"/>
  <c r="J4915" i="7"/>
  <c r="J4914" i="7"/>
  <c r="J4913" i="7"/>
  <c r="J4912" i="7"/>
  <c r="J4911" i="7"/>
  <c r="J4910" i="7"/>
  <c r="J4909" i="7"/>
  <c r="J4908" i="7"/>
  <c r="J4907" i="7"/>
  <c r="J4906" i="7"/>
  <c r="J4905" i="7"/>
  <c r="J4904" i="7"/>
  <c r="J4903" i="7"/>
  <c r="J4902" i="7"/>
  <c r="J4901" i="7"/>
  <c r="J4900" i="7"/>
  <c r="J4899" i="7"/>
  <c r="J4898" i="7"/>
  <c r="J4897" i="7"/>
  <c r="J4896" i="7"/>
  <c r="J4895" i="7"/>
  <c r="J4894" i="7"/>
  <c r="J4893" i="7"/>
  <c r="J4892" i="7"/>
  <c r="J4891" i="7"/>
  <c r="J4890" i="7"/>
  <c r="J4889" i="7"/>
  <c r="J4888" i="7"/>
  <c r="J4887" i="7"/>
  <c r="J4886" i="7"/>
  <c r="J4885" i="7"/>
  <c r="J4884" i="7"/>
  <c r="J4883" i="7"/>
  <c r="J4882" i="7"/>
  <c r="J4881" i="7"/>
  <c r="J4880" i="7"/>
  <c r="J4879" i="7"/>
  <c r="J4878" i="7"/>
  <c r="J4877" i="7"/>
  <c r="J4876" i="7"/>
  <c r="J4875" i="7"/>
  <c r="J4874" i="7"/>
  <c r="J4873" i="7"/>
  <c r="J4872" i="7"/>
  <c r="J4871" i="7"/>
  <c r="J4870" i="7"/>
  <c r="J4869" i="7"/>
  <c r="J4868" i="7"/>
  <c r="J4867" i="7"/>
  <c r="J4866" i="7"/>
  <c r="J4865" i="7"/>
  <c r="J4864" i="7"/>
  <c r="J4863" i="7"/>
  <c r="J4862" i="7"/>
  <c r="J4861" i="7"/>
  <c r="J4860" i="7"/>
  <c r="J4859" i="7"/>
  <c r="J4858" i="7"/>
  <c r="J4857" i="7"/>
  <c r="J4856" i="7"/>
  <c r="J4855" i="7"/>
  <c r="J4854" i="7"/>
  <c r="J4853" i="7"/>
  <c r="J4852" i="7"/>
  <c r="J4851" i="7"/>
  <c r="J4850" i="7"/>
  <c r="J4849" i="7"/>
  <c r="J4848" i="7"/>
  <c r="J4847" i="7"/>
  <c r="J4846" i="7"/>
  <c r="J4845" i="7"/>
  <c r="J4844" i="7"/>
  <c r="J4843" i="7"/>
  <c r="J4842" i="7"/>
  <c r="J4841" i="7"/>
  <c r="J4840" i="7"/>
  <c r="J4839" i="7"/>
  <c r="J4838" i="7"/>
  <c r="J4837" i="7"/>
  <c r="J4836" i="7"/>
  <c r="J4835" i="7"/>
  <c r="J4834" i="7"/>
  <c r="J4833" i="7"/>
  <c r="J4832" i="7"/>
  <c r="J4831" i="7"/>
  <c r="J4830" i="7"/>
  <c r="J4829" i="7"/>
  <c r="J4828" i="7"/>
  <c r="J4827" i="7"/>
  <c r="J4826" i="7"/>
  <c r="J4825" i="7"/>
  <c r="J4824" i="7"/>
  <c r="J4823" i="7"/>
  <c r="J4822" i="7"/>
  <c r="J4821" i="7"/>
  <c r="J4820" i="7"/>
  <c r="J4819" i="7"/>
  <c r="J4818" i="7"/>
  <c r="J4817" i="7"/>
  <c r="J4816" i="7"/>
  <c r="J4815" i="7"/>
  <c r="J4814" i="7"/>
  <c r="J4813" i="7"/>
  <c r="J4812" i="7"/>
  <c r="J4811" i="7"/>
  <c r="J4810" i="7"/>
  <c r="J4809" i="7"/>
  <c r="J4808" i="7"/>
  <c r="J4807" i="7"/>
  <c r="J4806" i="7"/>
  <c r="J4805" i="7"/>
  <c r="J4804" i="7"/>
  <c r="J4803" i="7"/>
  <c r="J4802" i="7"/>
  <c r="J4801" i="7"/>
  <c r="J4800" i="7"/>
  <c r="J4799" i="7"/>
  <c r="J4798" i="7"/>
  <c r="J4797" i="7"/>
  <c r="J4796" i="7"/>
  <c r="J4795" i="7"/>
  <c r="J4794" i="7"/>
  <c r="J4793" i="7"/>
  <c r="J4792" i="7"/>
  <c r="J4791" i="7"/>
  <c r="J4790" i="7"/>
  <c r="J4789" i="7"/>
  <c r="J4788" i="7"/>
  <c r="J4787" i="7"/>
  <c r="J4786" i="7"/>
  <c r="J4785" i="7"/>
  <c r="J4784" i="7"/>
  <c r="J4783" i="7"/>
  <c r="J4782" i="7"/>
  <c r="J4781" i="7"/>
  <c r="J4780" i="7"/>
  <c r="J4779" i="7"/>
  <c r="J4778" i="7"/>
  <c r="J4777" i="7"/>
  <c r="J4776" i="7"/>
  <c r="J4775" i="7"/>
  <c r="J4774" i="7"/>
  <c r="J4773" i="7"/>
  <c r="J4772" i="7"/>
  <c r="J4771" i="7"/>
  <c r="J4770" i="7"/>
  <c r="J4769" i="7"/>
  <c r="J4768" i="7"/>
  <c r="J4767" i="7"/>
  <c r="J4766" i="7"/>
  <c r="J4765" i="7"/>
  <c r="J4764" i="7"/>
  <c r="J4763" i="7"/>
  <c r="J4762" i="7"/>
  <c r="J4761" i="7"/>
  <c r="J4760" i="7"/>
  <c r="J4759" i="7"/>
  <c r="J4758" i="7"/>
  <c r="J4757" i="7"/>
  <c r="J4756" i="7"/>
  <c r="J4755" i="7"/>
  <c r="J4754" i="7"/>
  <c r="J4753" i="7"/>
  <c r="J4752" i="7"/>
  <c r="J4751" i="7"/>
  <c r="J4750" i="7"/>
  <c r="J4749" i="7"/>
  <c r="J4748" i="7"/>
  <c r="J4747" i="7"/>
  <c r="J4746" i="7"/>
  <c r="J4745" i="7"/>
  <c r="J4744" i="7"/>
  <c r="J4743" i="7"/>
  <c r="J4742" i="7"/>
  <c r="J4741" i="7"/>
  <c r="J4740" i="7"/>
  <c r="J4739" i="7"/>
  <c r="J4738" i="7"/>
  <c r="J4737" i="7"/>
  <c r="J4736" i="7"/>
  <c r="J4735" i="7"/>
  <c r="J4734" i="7"/>
  <c r="J4733" i="7"/>
  <c r="J4732" i="7"/>
  <c r="J4731" i="7"/>
  <c r="J4730" i="7"/>
  <c r="J4729" i="7"/>
  <c r="J4728" i="7"/>
  <c r="J4727" i="7"/>
  <c r="J4726" i="7"/>
  <c r="J4725" i="7"/>
  <c r="J4724" i="7"/>
  <c r="J4723" i="7"/>
  <c r="J4722" i="7"/>
  <c r="J4721" i="7"/>
  <c r="J4720" i="7"/>
  <c r="J4719" i="7"/>
  <c r="J4718" i="7"/>
  <c r="J4717" i="7"/>
  <c r="J4716" i="7"/>
  <c r="J4715" i="7"/>
  <c r="J4714" i="7"/>
  <c r="J4713" i="7"/>
  <c r="J4712" i="7"/>
  <c r="J4711" i="7"/>
  <c r="J4710" i="7"/>
  <c r="J4709" i="7"/>
  <c r="J4708" i="7"/>
  <c r="J4707" i="7"/>
  <c r="J4706" i="7"/>
  <c r="J4705" i="7"/>
  <c r="J4704" i="7"/>
  <c r="J4703" i="7"/>
  <c r="J4702" i="7"/>
  <c r="J4701" i="7"/>
  <c r="J4700" i="7"/>
  <c r="J4699" i="7"/>
  <c r="J4698" i="7"/>
  <c r="J4697" i="7"/>
  <c r="J4696" i="7"/>
  <c r="J4695" i="7"/>
  <c r="J4694" i="7"/>
  <c r="J4693" i="7"/>
  <c r="J4692" i="7"/>
  <c r="J4691" i="7"/>
  <c r="J4690" i="7"/>
  <c r="J4689" i="7"/>
  <c r="J4688" i="7"/>
  <c r="J4687" i="7"/>
  <c r="J4686" i="7"/>
  <c r="J4685" i="7"/>
  <c r="J4684" i="7"/>
  <c r="J4683" i="7"/>
  <c r="J4682" i="7"/>
  <c r="J4681" i="7"/>
  <c r="J4680" i="7"/>
  <c r="J4679" i="7"/>
  <c r="J4678" i="7"/>
  <c r="J4677" i="7"/>
  <c r="J4676" i="7"/>
  <c r="J4675" i="7"/>
  <c r="J4674" i="7"/>
  <c r="J4673" i="7"/>
  <c r="J4672" i="7"/>
  <c r="J4671" i="7"/>
  <c r="J4670" i="7"/>
  <c r="J4669" i="7"/>
  <c r="J4668" i="7"/>
  <c r="J4667" i="7"/>
  <c r="J4666" i="7"/>
  <c r="J4665" i="7"/>
  <c r="J4664" i="7"/>
  <c r="J4663" i="7"/>
  <c r="J4662" i="7"/>
  <c r="J4661" i="7"/>
  <c r="J4660" i="7"/>
  <c r="J4659" i="7"/>
  <c r="J4658" i="7"/>
  <c r="J4657" i="7"/>
  <c r="J4656" i="7"/>
  <c r="J4655" i="7"/>
  <c r="J4654" i="7"/>
  <c r="J4653" i="7"/>
  <c r="J4652" i="7"/>
  <c r="J4651" i="7"/>
  <c r="J4650" i="7"/>
  <c r="J4649" i="7"/>
  <c r="J4648" i="7"/>
  <c r="J4647" i="7"/>
  <c r="J4646" i="7"/>
  <c r="J4645" i="7"/>
  <c r="J4644" i="7"/>
  <c r="J4643" i="7"/>
  <c r="J4642" i="7"/>
  <c r="J4641" i="7"/>
  <c r="J4640" i="7"/>
  <c r="J4639" i="7"/>
  <c r="J4638" i="7"/>
  <c r="J4637" i="7"/>
  <c r="J4636" i="7"/>
  <c r="J4635" i="7"/>
  <c r="J4634" i="7"/>
  <c r="J4633" i="7"/>
  <c r="J4632" i="7"/>
  <c r="J4631" i="7"/>
  <c r="J4630" i="7"/>
  <c r="J4629" i="7"/>
  <c r="J4628" i="7"/>
  <c r="J4627" i="7"/>
  <c r="J4626" i="7"/>
  <c r="J4625" i="7"/>
  <c r="J4624" i="7"/>
  <c r="J4623" i="7"/>
  <c r="J4622" i="7"/>
  <c r="J4621" i="7"/>
  <c r="J4620" i="7"/>
  <c r="J4619" i="7"/>
  <c r="J4618" i="7"/>
  <c r="J4617" i="7"/>
  <c r="J4616" i="7"/>
  <c r="J4615" i="7"/>
  <c r="J4614" i="7"/>
  <c r="J4613" i="7"/>
  <c r="J4612" i="7"/>
  <c r="J4611" i="7"/>
  <c r="J4610" i="7"/>
  <c r="J4609" i="7"/>
  <c r="J4608" i="7"/>
  <c r="J4607" i="7"/>
  <c r="J4606" i="7"/>
  <c r="J4605" i="7"/>
  <c r="J4604" i="7"/>
  <c r="J4603" i="7"/>
  <c r="J4602" i="7"/>
  <c r="J4601" i="7"/>
  <c r="J4600" i="7"/>
  <c r="J4599" i="7"/>
  <c r="J4598" i="7"/>
  <c r="J4597" i="7"/>
  <c r="J4596" i="7"/>
  <c r="J4595" i="7"/>
  <c r="J4594" i="7"/>
  <c r="J4593" i="7"/>
  <c r="J4592" i="7"/>
  <c r="J4591" i="7"/>
  <c r="J4590" i="7"/>
  <c r="J4589" i="7"/>
  <c r="J4588" i="7"/>
  <c r="J4587" i="7"/>
  <c r="J4586" i="7"/>
  <c r="J4585" i="7"/>
  <c r="J4584" i="7"/>
  <c r="J4583" i="7"/>
  <c r="J4582" i="7"/>
  <c r="J4581" i="7"/>
  <c r="J4580" i="7"/>
  <c r="J4579" i="7"/>
  <c r="J4578" i="7"/>
  <c r="J4577" i="7"/>
  <c r="J4576" i="7"/>
  <c r="J4575" i="7"/>
  <c r="J4574" i="7"/>
  <c r="J4573" i="7"/>
  <c r="J4572" i="7"/>
  <c r="J4571" i="7"/>
  <c r="J4570" i="7"/>
  <c r="J4569" i="7"/>
  <c r="J4568" i="7"/>
  <c r="J4567" i="7"/>
  <c r="J4566" i="7"/>
  <c r="J4565" i="7"/>
  <c r="J4564" i="7"/>
  <c r="J4563" i="7"/>
  <c r="J4562" i="7"/>
  <c r="J4561" i="7"/>
  <c r="J4560" i="7"/>
  <c r="J4559" i="7"/>
  <c r="J4558" i="7"/>
  <c r="J4557" i="7"/>
  <c r="J4556" i="7"/>
  <c r="J4555" i="7"/>
  <c r="J4554" i="7"/>
  <c r="J4553" i="7"/>
  <c r="J4552" i="7"/>
  <c r="J4551" i="7"/>
  <c r="J4550" i="7"/>
  <c r="J4549" i="7"/>
  <c r="J4548" i="7"/>
  <c r="J4547" i="7"/>
  <c r="J4546" i="7"/>
  <c r="J4545" i="7"/>
  <c r="J4544" i="7"/>
  <c r="J4543" i="7"/>
  <c r="J4542" i="7"/>
  <c r="J4541" i="7"/>
  <c r="J4540" i="7"/>
  <c r="J4539" i="7"/>
  <c r="J4538" i="7"/>
  <c r="J4537" i="7"/>
  <c r="J4536" i="7"/>
  <c r="J4535" i="7"/>
  <c r="J4534" i="7"/>
  <c r="J4533" i="7"/>
  <c r="J4532" i="7"/>
  <c r="J4531" i="7"/>
  <c r="J4530" i="7"/>
  <c r="J4529" i="7"/>
  <c r="J4528" i="7"/>
  <c r="J4527" i="7"/>
  <c r="J4526" i="7"/>
  <c r="J4525" i="7"/>
  <c r="J4524" i="7"/>
  <c r="J4523" i="7"/>
  <c r="J4522" i="7"/>
  <c r="J4521" i="7"/>
  <c r="J4520" i="7"/>
  <c r="J4519" i="7"/>
  <c r="J4518" i="7"/>
  <c r="J4517" i="7"/>
  <c r="J4516" i="7"/>
  <c r="J4515" i="7"/>
  <c r="J4514" i="7"/>
  <c r="J4513" i="7"/>
  <c r="J4512" i="7"/>
  <c r="J4511" i="7"/>
  <c r="J4510" i="7"/>
  <c r="J4509" i="7"/>
  <c r="J4508" i="7"/>
  <c r="J4507" i="7"/>
  <c r="J4506" i="7"/>
  <c r="J4505" i="7"/>
  <c r="J4504" i="7"/>
  <c r="J4503" i="7"/>
  <c r="J4502" i="7"/>
  <c r="J4501" i="7"/>
  <c r="J4500" i="7"/>
  <c r="J4499" i="7"/>
  <c r="J4498" i="7"/>
  <c r="J4497" i="7"/>
  <c r="J4496" i="7"/>
  <c r="J4495" i="7"/>
  <c r="J4494" i="7"/>
  <c r="J4493" i="7"/>
  <c r="J4492" i="7"/>
  <c r="J4491" i="7"/>
  <c r="J4490" i="7"/>
  <c r="J4489" i="7"/>
  <c r="J4488" i="7"/>
  <c r="J4487" i="7"/>
  <c r="J4486" i="7"/>
  <c r="J4485" i="7"/>
  <c r="J4484" i="7"/>
  <c r="J4483" i="7"/>
  <c r="J4482" i="7"/>
  <c r="J4481" i="7"/>
  <c r="J4480" i="7"/>
  <c r="J4479" i="7"/>
  <c r="J4478" i="7"/>
  <c r="J4477" i="7"/>
  <c r="J4476" i="7"/>
  <c r="J4475" i="7"/>
  <c r="J4474" i="7"/>
  <c r="J4473" i="7"/>
  <c r="J4472" i="7"/>
  <c r="J4471" i="7"/>
  <c r="J4470" i="7"/>
  <c r="J4469" i="7"/>
  <c r="J4468" i="7"/>
  <c r="J4467" i="7"/>
  <c r="J4466" i="7"/>
  <c r="J4465" i="7"/>
  <c r="J4464" i="7"/>
  <c r="J4463" i="7"/>
  <c r="J4462" i="7"/>
  <c r="J4461" i="7"/>
  <c r="J4460" i="7"/>
  <c r="J4459" i="7"/>
  <c r="J4458" i="7"/>
  <c r="J4457" i="7"/>
  <c r="J4456" i="7"/>
  <c r="J4455" i="7"/>
  <c r="J4454" i="7"/>
  <c r="J4453" i="7"/>
  <c r="J4452" i="7"/>
  <c r="J4451" i="7"/>
  <c r="J4450" i="7"/>
  <c r="J4449" i="7"/>
  <c r="J4448" i="7"/>
  <c r="J4447" i="7"/>
  <c r="J4446" i="7"/>
  <c r="J4445" i="7"/>
  <c r="J4444" i="7"/>
  <c r="J4443" i="7"/>
  <c r="J4442" i="7"/>
  <c r="J4441" i="7"/>
  <c r="J4440" i="7"/>
  <c r="J4439" i="7"/>
  <c r="J4438" i="7"/>
  <c r="J4437" i="7"/>
  <c r="J4436" i="7"/>
  <c r="J4435" i="7"/>
  <c r="J4434" i="7"/>
  <c r="J4433" i="7"/>
  <c r="J4432" i="7"/>
  <c r="J4431" i="7"/>
  <c r="J4430" i="7"/>
  <c r="J4429" i="7"/>
  <c r="J4428" i="7"/>
  <c r="J4427" i="7"/>
  <c r="J4426" i="7"/>
  <c r="J4425" i="7"/>
  <c r="J4424" i="7"/>
  <c r="J4423" i="7"/>
  <c r="J4422" i="7"/>
  <c r="J4421" i="7"/>
  <c r="J4420" i="7"/>
  <c r="J4419" i="7"/>
  <c r="J4418" i="7"/>
  <c r="J4417" i="7"/>
  <c r="J4416" i="7"/>
  <c r="J4415" i="7"/>
  <c r="J4414" i="7"/>
  <c r="J4413" i="7"/>
  <c r="J4412" i="7"/>
  <c r="J4411" i="7"/>
  <c r="J4410" i="7"/>
  <c r="J4409" i="7"/>
  <c r="J4408" i="7"/>
  <c r="J4407" i="7"/>
  <c r="J4406" i="7"/>
  <c r="J4405" i="7"/>
  <c r="J4404" i="7"/>
  <c r="J4403" i="7"/>
  <c r="J4402" i="7"/>
  <c r="J4401" i="7"/>
  <c r="J4400" i="7"/>
  <c r="J4399" i="7"/>
  <c r="J4398" i="7"/>
  <c r="J4397" i="7"/>
  <c r="J4396" i="7"/>
  <c r="J4395" i="7"/>
  <c r="J4394" i="7"/>
  <c r="J4393" i="7"/>
  <c r="J4392" i="7"/>
  <c r="J4391" i="7"/>
  <c r="J4390" i="7"/>
  <c r="J4389" i="7"/>
  <c r="J4388" i="7"/>
  <c r="J4387" i="7"/>
  <c r="J4386" i="7"/>
  <c r="J4385" i="7"/>
  <c r="J4384" i="7"/>
  <c r="J4383" i="7"/>
  <c r="J4382" i="7"/>
  <c r="J4381" i="7"/>
  <c r="J4380" i="7"/>
  <c r="J4379" i="7"/>
  <c r="J4378" i="7"/>
  <c r="J4377" i="7"/>
  <c r="J4376" i="7"/>
  <c r="J4375" i="7"/>
  <c r="J4374" i="7"/>
  <c r="J4373" i="7"/>
  <c r="J4372" i="7"/>
  <c r="J4371" i="7"/>
  <c r="J4370" i="7"/>
  <c r="J4369" i="7"/>
  <c r="J4368" i="7"/>
  <c r="J4367" i="7"/>
  <c r="J4366" i="7"/>
  <c r="J4365" i="7"/>
  <c r="J4364" i="7"/>
  <c r="J4363" i="7"/>
  <c r="J4362" i="7"/>
  <c r="J4361" i="7"/>
  <c r="J4360" i="7"/>
  <c r="J4359" i="7"/>
  <c r="J4358" i="7"/>
  <c r="J4357" i="7"/>
  <c r="J4356" i="7"/>
  <c r="J4355" i="7"/>
  <c r="J4354" i="7"/>
  <c r="J4353" i="7"/>
  <c r="J4352" i="7"/>
  <c r="J4351" i="7"/>
  <c r="J4350" i="7"/>
  <c r="J4349" i="7"/>
  <c r="J4348" i="7"/>
  <c r="J4347" i="7"/>
  <c r="J4346" i="7"/>
  <c r="J4345" i="7"/>
  <c r="J4344" i="7"/>
  <c r="J4343" i="7"/>
  <c r="J4342" i="7"/>
  <c r="J4341" i="7"/>
  <c r="J4340" i="7"/>
  <c r="J4339" i="7"/>
  <c r="J4338" i="7"/>
  <c r="J4337" i="7"/>
  <c r="J4336" i="7"/>
  <c r="J4335" i="7"/>
  <c r="J4334" i="7"/>
  <c r="J4333" i="7"/>
  <c r="J4332" i="7"/>
  <c r="J4331" i="7"/>
  <c r="J4330" i="7"/>
  <c r="J4329" i="7"/>
  <c r="J4328" i="7"/>
  <c r="J4327" i="7"/>
  <c r="J4326" i="7"/>
  <c r="J4325" i="7"/>
  <c r="J4324" i="7"/>
  <c r="J4323" i="7"/>
  <c r="J4322" i="7"/>
  <c r="J4321" i="7"/>
  <c r="J4320" i="7"/>
  <c r="J4319" i="7"/>
  <c r="J4318" i="7"/>
  <c r="J4317" i="7"/>
  <c r="J4316" i="7"/>
  <c r="J4315" i="7"/>
  <c r="J4314" i="7"/>
  <c r="J4313" i="7"/>
  <c r="J4312" i="7"/>
  <c r="J4311" i="7"/>
  <c r="J4310" i="7"/>
  <c r="J4309" i="7"/>
  <c r="J4308" i="7"/>
  <c r="J4307" i="7"/>
  <c r="J4306" i="7"/>
  <c r="J4305" i="7"/>
  <c r="J4304" i="7"/>
  <c r="J4303" i="7"/>
  <c r="J4302" i="7"/>
  <c r="J4301" i="7"/>
  <c r="J4300" i="7"/>
  <c r="J4299" i="7"/>
  <c r="J4298" i="7"/>
  <c r="J4297" i="7"/>
  <c r="J4296" i="7"/>
  <c r="J4295" i="7"/>
  <c r="J4294" i="7"/>
  <c r="J4293" i="7"/>
  <c r="J4292" i="7"/>
  <c r="J4291" i="7"/>
  <c r="J4290" i="7"/>
  <c r="J4289" i="7"/>
  <c r="J4288" i="7"/>
  <c r="J4287" i="7"/>
  <c r="J4286" i="7"/>
  <c r="J4285" i="7"/>
  <c r="J4284" i="7"/>
  <c r="J4283" i="7"/>
  <c r="J4282" i="7"/>
  <c r="J4281" i="7"/>
  <c r="J4280" i="7"/>
  <c r="J4279" i="7"/>
  <c r="J4278" i="7"/>
  <c r="J4277" i="7"/>
  <c r="J4276" i="7"/>
  <c r="J4275" i="7"/>
  <c r="J4274" i="7"/>
  <c r="J4273" i="7"/>
  <c r="J4272" i="7"/>
  <c r="J4271" i="7"/>
  <c r="J4270" i="7"/>
  <c r="J4269" i="7"/>
  <c r="J4268" i="7"/>
  <c r="J4267" i="7"/>
  <c r="J4266" i="7"/>
  <c r="J4265" i="7"/>
  <c r="J4264" i="7"/>
  <c r="J4263" i="7"/>
  <c r="J4262" i="7"/>
  <c r="J4261" i="7"/>
  <c r="J4260" i="7"/>
  <c r="J4259" i="7"/>
  <c r="J4258" i="7"/>
  <c r="J4257" i="7"/>
  <c r="J4256" i="7"/>
  <c r="J4255" i="7"/>
  <c r="J4254" i="7"/>
  <c r="J4253" i="7"/>
  <c r="J4252" i="7"/>
  <c r="J4251" i="7"/>
  <c r="J4250" i="7"/>
  <c r="J4249" i="7"/>
  <c r="J4248" i="7"/>
  <c r="J4247" i="7"/>
  <c r="J4246" i="7"/>
  <c r="J4245" i="7"/>
  <c r="J4244" i="7"/>
  <c r="J4243" i="7"/>
  <c r="J4242" i="7"/>
  <c r="J4241" i="7"/>
  <c r="J4240" i="7"/>
  <c r="J4239" i="7"/>
  <c r="J4238" i="7"/>
  <c r="J4237" i="7"/>
  <c r="J4236" i="7"/>
  <c r="J4235" i="7"/>
  <c r="J4234" i="7"/>
  <c r="J4233" i="7"/>
  <c r="J4232" i="7"/>
  <c r="J4231" i="7"/>
  <c r="J4230" i="7"/>
  <c r="J4229" i="7"/>
  <c r="J4228" i="7"/>
  <c r="J4227" i="7"/>
  <c r="J4226" i="7"/>
  <c r="J4225" i="7"/>
  <c r="J4224" i="7"/>
  <c r="J4223" i="7"/>
  <c r="J4222" i="7"/>
  <c r="J4221" i="7"/>
  <c r="J4220" i="7"/>
  <c r="J4219" i="7"/>
  <c r="J4218" i="7"/>
  <c r="J4217" i="7"/>
  <c r="J4216" i="7"/>
  <c r="J4215" i="7"/>
  <c r="J4214" i="7"/>
  <c r="J4213" i="7"/>
  <c r="J4212" i="7"/>
  <c r="J4211" i="7"/>
  <c r="J4210" i="7"/>
  <c r="J4209" i="7"/>
  <c r="J4208" i="7"/>
  <c r="J4207" i="7"/>
  <c r="J4206" i="7"/>
  <c r="J4205" i="7"/>
  <c r="J4204" i="7"/>
  <c r="J4203" i="7"/>
  <c r="J4202" i="7"/>
  <c r="J4201" i="7"/>
  <c r="J4200" i="7"/>
  <c r="J4199" i="7"/>
  <c r="J4198" i="7"/>
  <c r="J4197" i="7"/>
  <c r="J4196" i="7"/>
  <c r="J4195" i="7"/>
  <c r="J4194" i="7"/>
  <c r="J4193" i="7"/>
  <c r="J4192" i="7"/>
  <c r="J4191" i="7"/>
  <c r="J4190" i="7"/>
  <c r="J4189" i="7"/>
  <c r="J4188" i="7"/>
  <c r="J4187" i="7"/>
  <c r="J4186" i="7"/>
  <c r="J4185" i="7"/>
  <c r="J4184" i="7"/>
  <c r="J4183" i="7"/>
  <c r="J4182" i="7"/>
  <c r="J4181" i="7"/>
  <c r="J4180" i="7"/>
  <c r="J4179" i="7"/>
  <c r="J4178" i="7"/>
  <c r="J4177" i="7"/>
  <c r="J4176" i="7"/>
  <c r="J4175" i="7"/>
  <c r="J4174" i="7"/>
  <c r="J4173" i="7"/>
  <c r="J4172" i="7"/>
  <c r="J4171" i="7"/>
  <c r="J4170" i="7"/>
  <c r="J4169" i="7"/>
  <c r="J4168" i="7"/>
  <c r="J4167" i="7"/>
  <c r="J4166" i="7"/>
  <c r="J4165" i="7"/>
  <c r="J4164" i="7"/>
  <c r="J4163" i="7"/>
  <c r="J4162" i="7"/>
  <c r="J4161" i="7"/>
  <c r="J4160" i="7"/>
  <c r="J4159" i="7"/>
  <c r="J4158" i="7"/>
  <c r="J4157" i="7"/>
  <c r="J4156" i="7"/>
  <c r="J4155" i="7"/>
  <c r="J4154" i="7"/>
  <c r="J4153" i="7"/>
  <c r="J4152" i="7"/>
  <c r="J4151" i="7"/>
  <c r="J4150" i="7"/>
  <c r="J4149" i="7"/>
  <c r="J4148" i="7"/>
  <c r="J4147" i="7"/>
  <c r="J4146" i="7"/>
  <c r="J4145" i="7"/>
  <c r="J4144" i="7"/>
  <c r="J4143" i="7"/>
  <c r="J4142" i="7"/>
  <c r="J4141" i="7"/>
  <c r="J4140" i="7"/>
  <c r="J4139" i="7"/>
  <c r="J4138" i="7"/>
  <c r="J4137" i="7"/>
  <c r="J4136" i="7"/>
  <c r="J4135" i="7"/>
  <c r="J4134" i="7"/>
  <c r="J4133" i="7"/>
  <c r="J4132" i="7"/>
  <c r="J4131" i="7"/>
  <c r="J4130" i="7"/>
  <c r="J4129" i="7"/>
  <c r="J4128" i="7"/>
  <c r="J4127" i="7"/>
  <c r="J4126" i="7"/>
  <c r="J4125" i="7"/>
  <c r="J4124" i="7"/>
  <c r="J4123" i="7"/>
  <c r="J4122" i="7"/>
  <c r="J4121" i="7"/>
  <c r="J4120" i="7"/>
  <c r="J4119" i="7"/>
  <c r="J4118" i="7"/>
  <c r="J4117" i="7"/>
  <c r="J4116" i="7"/>
  <c r="J4115" i="7"/>
  <c r="J4114" i="7"/>
  <c r="J4113" i="7"/>
  <c r="J4112" i="7"/>
  <c r="J4111" i="7"/>
  <c r="J4110" i="7"/>
  <c r="J4109" i="7"/>
  <c r="J4108" i="7"/>
  <c r="J4107" i="7"/>
  <c r="J4106" i="7"/>
  <c r="J4105" i="7"/>
  <c r="J4104" i="7"/>
  <c r="J4103" i="7"/>
  <c r="J4102" i="7"/>
  <c r="J4101" i="7"/>
  <c r="J4100" i="7"/>
  <c r="J4099" i="7"/>
  <c r="J4098" i="7"/>
  <c r="J4097" i="7"/>
  <c r="J4096" i="7"/>
  <c r="J4095" i="7"/>
  <c r="J4094" i="7"/>
  <c r="J4093" i="7"/>
  <c r="J4092" i="7"/>
  <c r="J4091" i="7"/>
  <c r="J4090" i="7"/>
  <c r="J4089" i="7"/>
  <c r="J4088" i="7"/>
  <c r="J4087" i="7"/>
  <c r="J4086" i="7"/>
  <c r="J4085" i="7"/>
  <c r="J4084" i="7"/>
  <c r="J4083" i="7"/>
  <c r="J4082" i="7"/>
  <c r="J4081" i="7"/>
  <c r="J4080" i="7"/>
  <c r="J4079" i="7"/>
  <c r="J4078" i="7"/>
  <c r="J4077" i="7"/>
  <c r="J4076" i="7"/>
  <c r="J4075" i="7"/>
  <c r="J4074" i="7"/>
  <c r="J4073" i="7"/>
  <c r="J4072" i="7"/>
  <c r="J4071" i="7"/>
  <c r="J4070" i="7"/>
  <c r="J4069" i="7"/>
  <c r="J4068" i="7"/>
  <c r="J4067" i="7"/>
  <c r="J4066" i="7"/>
  <c r="J4065" i="7"/>
  <c r="J4064" i="7"/>
  <c r="J4063" i="7"/>
  <c r="J4062" i="7"/>
  <c r="J4061" i="7"/>
  <c r="J4060" i="7"/>
  <c r="J4059" i="7"/>
  <c r="J4058" i="7"/>
  <c r="J4057" i="7"/>
  <c r="J4056" i="7"/>
  <c r="J4055" i="7"/>
  <c r="J4054" i="7"/>
  <c r="J4053" i="7"/>
  <c r="J4052" i="7"/>
  <c r="J4051" i="7"/>
  <c r="J4050" i="7"/>
  <c r="J4049" i="7"/>
  <c r="J4048" i="7"/>
  <c r="J4047" i="7"/>
  <c r="J4046" i="7"/>
  <c r="J4045" i="7"/>
  <c r="J4044" i="7"/>
  <c r="J4043" i="7"/>
  <c r="J4042" i="7"/>
  <c r="J4041" i="7"/>
  <c r="J4040" i="7"/>
  <c r="J4039" i="7"/>
  <c r="J4038" i="7"/>
  <c r="J4037" i="7"/>
  <c r="J4036" i="7"/>
  <c r="J4035" i="7"/>
  <c r="J4034" i="7"/>
  <c r="J4033" i="7"/>
  <c r="J4032" i="7"/>
  <c r="J4031" i="7"/>
  <c r="J4030" i="7"/>
  <c r="J4029" i="7"/>
  <c r="J4028" i="7"/>
  <c r="J4027" i="7"/>
  <c r="J4026" i="7"/>
  <c r="J4025" i="7"/>
  <c r="J4024" i="7"/>
  <c r="J4023" i="7"/>
  <c r="J4022" i="7"/>
  <c r="J4021" i="7"/>
  <c r="J4020" i="7"/>
  <c r="J4019" i="7"/>
  <c r="J4018" i="7"/>
  <c r="J4017" i="7"/>
  <c r="J4016" i="7"/>
  <c r="J4015" i="7"/>
  <c r="J4014" i="7"/>
  <c r="J4013" i="7"/>
  <c r="J4012" i="7"/>
  <c r="J4011" i="7"/>
  <c r="J4010" i="7"/>
  <c r="J4009" i="7"/>
  <c r="J4008" i="7"/>
  <c r="J4007" i="7"/>
  <c r="J4006" i="7"/>
  <c r="J4005" i="7"/>
  <c r="J4004" i="7"/>
  <c r="J4003" i="7"/>
  <c r="J4002" i="7"/>
  <c r="J4001" i="7"/>
  <c r="J4000" i="7"/>
  <c r="J3999" i="7"/>
  <c r="J3998" i="7"/>
  <c r="J3997" i="7"/>
  <c r="J3996" i="7"/>
  <c r="J3995" i="7"/>
  <c r="J3994" i="7"/>
  <c r="J3993" i="7"/>
  <c r="J3992" i="7"/>
  <c r="J3991" i="7"/>
  <c r="J3990" i="7"/>
  <c r="J3989" i="7"/>
  <c r="J3988" i="7"/>
  <c r="J3987" i="7"/>
  <c r="J3986" i="7"/>
  <c r="J3985" i="7"/>
  <c r="J3984" i="7"/>
  <c r="J3983" i="7"/>
  <c r="J3982" i="7"/>
  <c r="J3981" i="7"/>
  <c r="J3980" i="7"/>
  <c r="J3979" i="7"/>
  <c r="J3978" i="7"/>
  <c r="J3977" i="7"/>
  <c r="J3976" i="7"/>
  <c r="J3975" i="7"/>
  <c r="J3974" i="7"/>
  <c r="J3973" i="7"/>
  <c r="J3972" i="7"/>
  <c r="J3971" i="7"/>
  <c r="J3970" i="7"/>
  <c r="J3969" i="7"/>
  <c r="J3968" i="7"/>
  <c r="J3967" i="7"/>
  <c r="J3966" i="7"/>
  <c r="J3965" i="7"/>
  <c r="J3964" i="7"/>
  <c r="J3963" i="7"/>
  <c r="J3962" i="7"/>
  <c r="J3961" i="7"/>
  <c r="J3960" i="7"/>
  <c r="J3959" i="7"/>
  <c r="J3958" i="7"/>
  <c r="J3957" i="7"/>
  <c r="J3956" i="7"/>
  <c r="J3955" i="7"/>
  <c r="J3954" i="7"/>
  <c r="J3953" i="7"/>
  <c r="J3952" i="7"/>
  <c r="J3951" i="7"/>
  <c r="J3950" i="7"/>
  <c r="J3949" i="7"/>
  <c r="J3948" i="7"/>
  <c r="J3947" i="7"/>
  <c r="J3946" i="7"/>
  <c r="J3945" i="7"/>
  <c r="J3944" i="7"/>
  <c r="J3943" i="7"/>
  <c r="J3942" i="7"/>
  <c r="J3941" i="7"/>
  <c r="J3940" i="7"/>
  <c r="J3939" i="7"/>
  <c r="J3938" i="7"/>
  <c r="J3937" i="7"/>
  <c r="J3936" i="7"/>
  <c r="J3935" i="7"/>
  <c r="J3934" i="7"/>
  <c r="J3933" i="7"/>
  <c r="J3932" i="7"/>
  <c r="J3931" i="7"/>
  <c r="J3930" i="7"/>
  <c r="J3929" i="7"/>
  <c r="J3928" i="7"/>
  <c r="J3927" i="7"/>
  <c r="J3926" i="7"/>
  <c r="J3925" i="7"/>
  <c r="J3924" i="7"/>
  <c r="J3923" i="7"/>
  <c r="J3922" i="7"/>
  <c r="J3921" i="7"/>
  <c r="J3920" i="7"/>
  <c r="J3919" i="7"/>
  <c r="J3918" i="7"/>
  <c r="J3917" i="7"/>
  <c r="J3916" i="7"/>
  <c r="J3915" i="7"/>
  <c r="J3914" i="7"/>
  <c r="J3913" i="7"/>
  <c r="J3912" i="7"/>
  <c r="J3911" i="7"/>
  <c r="J3910" i="7"/>
  <c r="J3909" i="7"/>
  <c r="J3908" i="7"/>
  <c r="J3907" i="7"/>
  <c r="J3906" i="7"/>
  <c r="J3905" i="7"/>
  <c r="J3904" i="7"/>
  <c r="J3903" i="7"/>
  <c r="J3902" i="7"/>
  <c r="J3901" i="7"/>
  <c r="J3900" i="7"/>
  <c r="J3899" i="7"/>
  <c r="J3898" i="7"/>
  <c r="J3897" i="7"/>
  <c r="J3896" i="7"/>
  <c r="J3895" i="7"/>
  <c r="J3894" i="7"/>
  <c r="J3893" i="7"/>
  <c r="J3892" i="7"/>
  <c r="J3891" i="7"/>
  <c r="J3890" i="7"/>
  <c r="J3889" i="7"/>
  <c r="J3888" i="7"/>
  <c r="J3887" i="7"/>
  <c r="J3886" i="7"/>
  <c r="J3885" i="7"/>
  <c r="J3884" i="7"/>
  <c r="J3883" i="7"/>
  <c r="J3882" i="7"/>
  <c r="J3881" i="7"/>
  <c r="J3880" i="7"/>
  <c r="J3879" i="7"/>
  <c r="J3878" i="7"/>
  <c r="J3877" i="7"/>
  <c r="J3876" i="7"/>
  <c r="J3875" i="7"/>
  <c r="J3874" i="7"/>
  <c r="J3873" i="7"/>
  <c r="J3872" i="7"/>
  <c r="J3871" i="7"/>
  <c r="J3870" i="7"/>
  <c r="J3869" i="7"/>
  <c r="J3868" i="7"/>
  <c r="J3867" i="7"/>
  <c r="J3866" i="7"/>
  <c r="J3865" i="7"/>
  <c r="J3864" i="7"/>
  <c r="J3863" i="7"/>
  <c r="J3862" i="7"/>
  <c r="J3861" i="7"/>
  <c r="J3860" i="7"/>
  <c r="J3859" i="7"/>
  <c r="J3858" i="7"/>
  <c r="J3857" i="7"/>
  <c r="J3856" i="7"/>
  <c r="J3855" i="7"/>
  <c r="J3854" i="7"/>
  <c r="J3853" i="7"/>
  <c r="J3852" i="7"/>
  <c r="J3851" i="7"/>
  <c r="J3850" i="7"/>
  <c r="J3849" i="7"/>
  <c r="J3848" i="7"/>
  <c r="J3847" i="7"/>
  <c r="J3846" i="7"/>
  <c r="J3845" i="7"/>
  <c r="J3844" i="7"/>
  <c r="J3843" i="7"/>
  <c r="J3842" i="7"/>
  <c r="J3841" i="7"/>
  <c r="J3840" i="7"/>
  <c r="J3839" i="7"/>
  <c r="J3838" i="7"/>
  <c r="J3837" i="7"/>
  <c r="J3836" i="7"/>
  <c r="J3835" i="7"/>
  <c r="J3834" i="7"/>
  <c r="J3833" i="7"/>
  <c r="J3832" i="7"/>
  <c r="J3831" i="7"/>
  <c r="J3830" i="7"/>
  <c r="J3829" i="7"/>
  <c r="J3828" i="7"/>
  <c r="J3827" i="7"/>
  <c r="J3826" i="7"/>
  <c r="J3825" i="7"/>
  <c r="J3824" i="7"/>
  <c r="J3823" i="7"/>
  <c r="J3822" i="7"/>
  <c r="J3821" i="7"/>
  <c r="J3820" i="7"/>
  <c r="J3819" i="7"/>
  <c r="J3818" i="7"/>
  <c r="J3817" i="7"/>
  <c r="J3816" i="7"/>
  <c r="J3815" i="7"/>
  <c r="J3814" i="7"/>
  <c r="J3813" i="7"/>
  <c r="J3812" i="7"/>
  <c r="J3811" i="7"/>
  <c r="J3810" i="7"/>
  <c r="J3809" i="7"/>
  <c r="J3808" i="7"/>
  <c r="J3807" i="7"/>
  <c r="J3806" i="7"/>
  <c r="J3805" i="7"/>
  <c r="J3804" i="7"/>
  <c r="J3803" i="7"/>
  <c r="J3802" i="7"/>
  <c r="J3801" i="7"/>
  <c r="J3800" i="7"/>
  <c r="J3799" i="7"/>
  <c r="J3798" i="7"/>
  <c r="J3797" i="7"/>
  <c r="J3796" i="7"/>
  <c r="J3795" i="7"/>
  <c r="J3794" i="7"/>
  <c r="J3793" i="7"/>
  <c r="J3792" i="7"/>
  <c r="J3791" i="7"/>
  <c r="J3790" i="7"/>
  <c r="J3789" i="7"/>
  <c r="J3788" i="7"/>
  <c r="J3787" i="7"/>
  <c r="J3786" i="7"/>
  <c r="J3785" i="7"/>
  <c r="J3784" i="7"/>
  <c r="J3783" i="7"/>
  <c r="J3782" i="7"/>
  <c r="J3781" i="7"/>
  <c r="J3780" i="7"/>
  <c r="J3779" i="7"/>
  <c r="J3778" i="7"/>
  <c r="J3777" i="7"/>
  <c r="J3776" i="7"/>
  <c r="J3775" i="7"/>
  <c r="J3774" i="7"/>
  <c r="J3773" i="7"/>
  <c r="J3772" i="7"/>
  <c r="J3771" i="7"/>
  <c r="J3770" i="7"/>
  <c r="J3769" i="7"/>
  <c r="J3768" i="7"/>
  <c r="J3767" i="7"/>
  <c r="J3766" i="7"/>
  <c r="J3765" i="7"/>
  <c r="J3764" i="7"/>
  <c r="J3763" i="7"/>
  <c r="J3762" i="7"/>
  <c r="J3761" i="7"/>
  <c r="J3760" i="7"/>
  <c r="J3759" i="7"/>
  <c r="J3758" i="7"/>
  <c r="J3757" i="7"/>
  <c r="J3756" i="7"/>
  <c r="J3755" i="7"/>
  <c r="J3754" i="7"/>
  <c r="J3753" i="7"/>
  <c r="J3752" i="7"/>
  <c r="J3751" i="7"/>
  <c r="J3750" i="7"/>
  <c r="J3749" i="7"/>
  <c r="J3748" i="7"/>
  <c r="J3747" i="7"/>
  <c r="J3746" i="7"/>
  <c r="J3745" i="7"/>
  <c r="J3744" i="7"/>
  <c r="J3743" i="7"/>
  <c r="J3742" i="7"/>
  <c r="J3741" i="7"/>
  <c r="J3740" i="7"/>
  <c r="J3739" i="7"/>
  <c r="J3738" i="7"/>
  <c r="J3737" i="7"/>
  <c r="J3736" i="7"/>
  <c r="J3735" i="7"/>
  <c r="J3734" i="7"/>
  <c r="J3733" i="7"/>
  <c r="J3732" i="7"/>
  <c r="J3731" i="7"/>
  <c r="J3730" i="7"/>
  <c r="J3729" i="7"/>
  <c r="J3728" i="7"/>
  <c r="J3727" i="7"/>
  <c r="J3726" i="7"/>
  <c r="J3725" i="7"/>
  <c r="J3724" i="7"/>
  <c r="J3723" i="7"/>
  <c r="J3722" i="7"/>
  <c r="J3721" i="7"/>
  <c r="J3720" i="7"/>
  <c r="J3719" i="7"/>
  <c r="J3718" i="7"/>
  <c r="J3717" i="7"/>
  <c r="J3716" i="7"/>
  <c r="J3715" i="7"/>
  <c r="J3714" i="7"/>
  <c r="J3713" i="7"/>
  <c r="J3712" i="7"/>
  <c r="J3711" i="7"/>
  <c r="J3710" i="7"/>
  <c r="J3709" i="7"/>
  <c r="J3708" i="7"/>
  <c r="J3707" i="7"/>
  <c r="J3706" i="7"/>
  <c r="J3705" i="7"/>
  <c r="J3704" i="7"/>
  <c r="J3703" i="7"/>
  <c r="J3702" i="7"/>
  <c r="J3701" i="7"/>
  <c r="J3700" i="7"/>
  <c r="J3699" i="7"/>
  <c r="J3698" i="7"/>
  <c r="J3697" i="7"/>
  <c r="J3696" i="7"/>
  <c r="J3695" i="7"/>
  <c r="J3694" i="7"/>
  <c r="J3693" i="7"/>
  <c r="J3692" i="7"/>
  <c r="J3691" i="7"/>
  <c r="J3690" i="7"/>
  <c r="J3689" i="7"/>
  <c r="J3688" i="7"/>
  <c r="J3687" i="7"/>
  <c r="J3686" i="7"/>
  <c r="J3685" i="7"/>
  <c r="J3684" i="7"/>
  <c r="J3683" i="7"/>
  <c r="J3682" i="7"/>
  <c r="J3681" i="7"/>
  <c r="J3680" i="7"/>
  <c r="J3679" i="7"/>
  <c r="J3678" i="7"/>
  <c r="J3677" i="7"/>
  <c r="J3676" i="7"/>
  <c r="J3675" i="7"/>
  <c r="J3674" i="7"/>
  <c r="J3673" i="7"/>
  <c r="J3672" i="7"/>
  <c r="J3671" i="7"/>
  <c r="J3670" i="7"/>
  <c r="J3669" i="7"/>
  <c r="J3668" i="7"/>
  <c r="J3667" i="7"/>
  <c r="J3666" i="7"/>
  <c r="J3665" i="7"/>
  <c r="J3664" i="7"/>
  <c r="J3663" i="7"/>
  <c r="J3662" i="7"/>
  <c r="J3661" i="7"/>
  <c r="J3660" i="7"/>
  <c r="J3659" i="7"/>
  <c r="J3658" i="7"/>
  <c r="J3657" i="7"/>
  <c r="J3656" i="7"/>
  <c r="J3655" i="7"/>
  <c r="J3654" i="7"/>
  <c r="J3653" i="7"/>
  <c r="J3652" i="7"/>
  <c r="J3651" i="7"/>
  <c r="J3650" i="7"/>
  <c r="J3649" i="7"/>
  <c r="J3648" i="7"/>
  <c r="J3647" i="7"/>
  <c r="J3646" i="7"/>
  <c r="J3645" i="7"/>
  <c r="J3644" i="7"/>
  <c r="J3643" i="7"/>
  <c r="J3642" i="7"/>
  <c r="J3641" i="7"/>
  <c r="J3640" i="7"/>
  <c r="J3639" i="7"/>
  <c r="J3638" i="7"/>
  <c r="J3637" i="7"/>
  <c r="J3636" i="7"/>
  <c r="J3635" i="7"/>
  <c r="J3634" i="7"/>
  <c r="J3633" i="7"/>
  <c r="J3632" i="7"/>
  <c r="J3631" i="7"/>
  <c r="J3630" i="7"/>
  <c r="J3629" i="7"/>
  <c r="J3628" i="7"/>
  <c r="J3627" i="7"/>
  <c r="J3626" i="7"/>
  <c r="J3625" i="7"/>
  <c r="J3624" i="7"/>
  <c r="J3623" i="7"/>
  <c r="J3622" i="7"/>
  <c r="J3621" i="7"/>
  <c r="J3620" i="7"/>
  <c r="J3619" i="7"/>
  <c r="J3618" i="7"/>
  <c r="J3617" i="7"/>
  <c r="J3616" i="7"/>
  <c r="J3615" i="7"/>
  <c r="J3614" i="7"/>
  <c r="J3613" i="7"/>
  <c r="J3612" i="7"/>
  <c r="J3611" i="7"/>
  <c r="J3610" i="7"/>
  <c r="J3609" i="7"/>
  <c r="J3608" i="7"/>
  <c r="J3607" i="7"/>
  <c r="J3606" i="7"/>
  <c r="J3605" i="7"/>
  <c r="J3604" i="7"/>
  <c r="J3603" i="7"/>
  <c r="J3602" i="7"/>
  <c r="J3601" i="7"/>
  <c r="J3600" i="7"/>
  <c r="J3599" i="7"/>
  <c r="J3598" i="7"/>
  <c r="J3597" i="7"/>
  <c r="J3596" i="7"/>
  <c r="J3595" i="7"/>
  <c r="J3594" i="7"/>
  <c r="J3593" i="7"/>
  <c r="J3592" i="7"/>
  <c r="J3591" i="7"/>
  <c r="J3590" i="7"/>
  <c r="J3589" i="7"/>
  <c r="J3588" i="7"/>
  <c r="J3587" i="7"/>
  <c r="J3586" i="7"/>
  <c r="J3585" i="7"/>
  <c r="J3584" i="7"/>
  <c r="J3583" i="7"/>
  <c r="J3582" i="7"/>
  <c r="J3581" i="7"/>
  <c r="J3580" i="7"/>
  <c r="J3579" i="7"/>
  <c r="J3578" i="7"/>
  <c r="J3577" i="7"/>
  <c r="J3576" i="7"/>
  <c r="J3575" i="7"/>
  <c r="J3574" i="7"/>
  <c r="J3573" i="7"/>
  <c r="J3572" i="7"/>
  <c r="J3571" i="7"/>
  <c r="J3570" i="7"/>
  <c r="J3569" i="7"/>
  <c r="J3568" i="7"/>
  <c r="J3567" i="7"/>
  <c r="J3566" i="7"/>
  <c r="J3565" i="7"/>
  <c r="J3564" i="7"/>
  <c r="J3563" i="7"/>
  <c r="J3562" i="7"/>
  <c r="J3561" i="7"/>
  <c r="J3560" i="7"/>
  <c r="J3559" i="7"/>
  <c r="J3558" i="7"/>
  <c r="J3557" i="7"/>
  <c r="J3556" i="7"/>
  <c r="J3555" i="7"/>
  <c r="J3554" i="7"/>
  <c r="J3553" i="7"/>
  <c r="J3552" i="7"/>
  <c r="J3551" i="7"/>
  <c r="J3550" i="7"/>
  <c r="J3549" i="7"/>
  <c r="J3548" i="7"/>
  <c r="J3547" i="7"/>
  <c r="J3546" i="7"/>
  <c r="J3545" i="7"/>
  <c r="J3544" i="7"/>
  <c r="J3543" i="7"/>
  <c r="J3542" i="7"/>
  <c r="J3541" i="7"/>
  <c r="J3540" i="7"/>
  <c r="J3539" i="7"/>
  <c r="J3538" i="7"/>
  <c r="J3537" i="7"/>
  <c r="J3536" i="7"/>
  <c r="J3535" i="7"/>
  <c r="J3534" i="7"/>
  <c r="J3533" i="7"/>
  <c r="J3532" i="7"/>
  <c r="J3531" i="7"/>
  <c r="J3530" i="7"/>
  <c r="J3529" i="7"/>
  <c r="J3528" i="7"/>
  <c r="J3527" i="7"/>
  <c r="J3526" i="7"/>
  <c r="J3525" i="7"/>
  <c r="J3524" i="7"/>
  <c r="J3523" i="7"/>
  <c r="J3522" i="7"/>
  <c r="J3521" i="7"/>
  <c r="J3520" i="7"/>
  <c r="J3519" i="7"/>
  <c r="J3518" i="7"/>
  <c r="J3517" i="7"/>
  <c r="J3516" i="7"/>
  <c r="J3515" i="7"/>
  <c r="J3514" i="7"/>
  <c r="J3513" i="7"/>
  <c r="J3512" i="7"/>
  <c r="J3511" i="7"/>
  <c r="J3510" i="7"/>
  <c r="J3509" i="7"/>
  <c r="J3508" i="7"/>
  <c r="J3507" i="7"/>
  <c r="J3506" i="7"/>
  <c r="J3505" i="7"/>
  <c r="J3504" i="7"/>
  <c r="J3503" i="7"/>
  <c r="J3502" i="7"/>
  <c r="J3501" i="7"/>
  <c r="J3500" i="7"/>
  <c r="J3499" i="7"/>
  <c r="J3498" i="7"/>
  <c r="J3497" i="7"/>
  <c r="J3496" i="7"/>
  <c r="J3495" i="7"/>
  <c r="J3494" i="7"/>
  <c r="J3493" i="7"/>
  <c r="J3492" i="7"/>
  <c r="J3491" i="7"/>
  <c r="J3490" i="7"/>
  <c r="J3489" i="7"/>
  <c r="J3488" i="7"/>
  <c r="J3487" i="7"/>
  <c r="J3486" i="7"/>
  <c r="J3485" i="7"/>
  <c r="J3484" i="7"/>
  <c r="J3483" i="7"/>
  <c r="J3482" i="7"/>
  <c r="J3481" i="7"/>
  <c r="J3480" i="7"/>
  <c r="J3479" i="7"/>
  <c r="J3478" i="7"/>
  <c r="J3477" i="7"/>
  <c r="J3476" i="7"/>
  <c r="J3475" i="7"/>
  <c r="J3474" i="7"/>
  <c r="J3473" i="7"/>
  <c r="J3472" i="7"/>
  <c r="J3471" i="7"/>
  <c r="J3470" i="7"/>
  <c r="J3469" i="7"/>
  <c r="J3468" i="7"/>
  <c r="J3467" i="7"/>
  <c r="J3466" i="7"/>
  <c r="J3465" i="7"/>
  <c r="J3464" i="7"/>
  <c r="J3463" i="7"/>
  <c r="J3462" i="7"/>
  <c r="J3461" i="7"/>
  <c r="J3460" i="7"/>
  <c r="J3459" i="7"/>
  <c r="J3458" i="7"/>
  <c r="J3457" i="7"/>
  <c r="J3456" i="7"/>
  <c r="J3455" i="7"/>
  <c r="J3454" i="7"/>
  <c r="J3453" i="7"/>
  <c r="J3452" i="7"/>
  <c r="J3451" i="7"/>
  <c r="J3450" i="7"/>
  <c r="J3449" i="7"/>
  <c r="J3448" i="7"/>
  <c r="J3447" i="7"/>
  <c r="J3446" i="7"/>
  <c r="J3445" i="7"/>
  <c r="J3444" i="7"/>
  <c r="J3443" i="7"/>
  <c r="J3442" i="7"/>
  <c r="J3441" i="7"/>
  <c r="J3440" i="7"/>
  <c r="J3439" i="7"/>
  <c r="J3438" i="7"/>
  <c r="J3437" i="7"/>
  <c r="J3436" i="7"/>
  <c r="J3435" i="7"/>
  <c r="J3434" i="7"/>
  <c r="J3433" i="7"/>
  <c r="J3432" i="7"/>
  <c r="J3431" i="7"/>
  <c r="J3430" i="7"/>
  <c r="J3429" i="7"/>
  <c r="J3428" i="7"/>
  <c r="J3427" i="7"/>
  <c r="J3426" i="7"/>
  <c r="J3425" i="7"/>
  <c r="J3424" i="7"/>
  <c r="J3423" i="7"/>
  <c r="J3422" i="7"/>
  <c r="J3421" i="7"/>
  <c r="J3420" i="7"/>
  <c r="J3419" i="7"/>
  <c r="J3418" i="7"/>
  <c r="J3417" i="7"/>
  <c r="J3416" i="7"/>
  <c r="J3415" i="7"/>
  <c r="J3414" i="7"/>
  <c r="J3413" i="7"/>
  <c r="J3412" i="7"/>
  <c r="J3411" i="7"/>
  <c r="J3410" i="7"/>
  <c r="J3409" i="7"/>
  <c r="J3408" i="7"/>
  <c r="J3407" i="7"/>
  <c r="J3406" i="7"/>
  <c r="J3405" i="7"/>
  <c r="J3404" i="7"/>
  <c r="J3403" i="7"/>
  <c r="J3402" i="7"/>
  <c r="J3401" i="7"/>
  <c r="J3400" i="7"/>
  <c r="J3399" i="7"/>
  <c r="J3398" i="7"/>
  <c r="J3397" i="7"/>
  <c r="J3396" i="7"/>
  <c r="J3395" i="7"/>
  <c r="J3394" i="7"/>
  <c r="J3393" i="7"/>
  <c r="J3392" i="7"/>
  <c r="J3391" i="7"/>
  <c r="J3390" i="7"/>
  <c r="J3389" i="7"/>
  <c r="J3388" i="7"/>
  <c r="J3387" i="7"/>
  <c r="J3386" i="7"/>
  <c r="J3385" i="7"/>
  <c r="J3384" i="7"/>
  <c r="J3383" i="7"/>
  <c r="J3382" i="7"/>
  <c r="J3381" i="7"/>
  <c r="J3380" i="7"/>
  <c r="J3379" i="7"/>
  <c r="J3378" i="7"/>
  <c r="J3377" i="7"/>
  <c r="J3376" i="7"/>
  <c r="J3375" i="7"/>
  <c r="J3374" i="7"/>
  <c r="J3373" i="7"/>
  <c r="J3372" i="7"/>
  <c r="J3371" i="7"/>
  <c r="J3370" i="7"/>
  <c r="J3369" i="7"/>
  <c r="J3368" i="7"/>
  <c r="J3367" i="7"/>
  <c r="J3366" i="7"/>
  <c r="J3365" i="7"/>
  <c r="J3364" i="7"/>
  <c r="J3363" i="7"/>
  <c r="J3362" i="7"/>
  <c r="J3361" i="7"/>
  <c r="J3360" i="7"/>
  <c r="J3359" i="7"/>
  <c r="J3358" i="7"/>
  <c r="J3357" i="7"/>
  <c r="J3356" i="7"/>
  <c r="J3355" i="7"/>
  <c r="J3354" i="7"/>
  <c r="J3353" i="7"/>
  <c r="J3352" i="7"/>
  <c r="J3351" i="7"/>
  <c r="J3350" i="7"/>
  <c r="J3349" i="7"/>
  <c r="J3348" i="7"/>
  <c r="J3347" i="7"/>
  <c r="J3346" i="7"/>
  <c r="J3345" i="7"/>
  <c r="J3344" i="7"/>
  <c r="J3343" i="7"/>
  <c r="J3342" i="7"/>
  <c r="J3341" i="7"/>
  <c r="J3340" i="7"/>
  <c r="J3339" i="7"/>
  <c r="J3338" i="7"/>
  <c r="J3337" i="7"/>
  <c r="J3336" i="7"/>
  <c r="J3335" i="7"/>
  <c r="J3334" i="7"/>
  <c r="J3333" i="7"/>
  <c r="J3332" i="7"/>
  <c r="J3331" i="7"/>
  <c r="J3330" i="7"/>
  <c r="J3329" i="7"/>
  <c r="J3328" i="7"/>
  <c r="J3327" i="7"/>
  <c r="J3326" i="7"/>
  <c r="J3325" i="7"/>
  <c r="J3324" i="7"/>
  <c r="J3323" i="7"/>
  <c r="J3322" i="7"/>
  <c r="J3321" i="7"/>
  <c r="J3320" i="7"/>
  <c r="J3319" i="7"/>
  <c r="J3318" i="7"/>
  <c r="J3317" i="7"/>
  <c r="J3316" i="7"/>
  <c r="J3315" i="7"/>
  <c r="J3314" i="7"/>
  <c r="J3313" i="7"/>
  <c r="J3312" i="7"/>
  <c r="J3311" i="7"/>
  <c r="J3310" i="7"/>
  <c r="J3309" i="7"/>
  <c r="J3308" i="7"/>
  <c r="J3307" i="7"/>
  <c r="J3306" i="7"/>
  <c r="J3305" i="7"/>
  <c r="J3304" i="7"/>
  <c r="J3303" i="7"/>
  <c r="J3302" i="7"/>
  <c r="J3301" i="7"/>
  <c r="J3300" i="7"/>
  <c r="J3299" i="7"/>
  <c r="J3298" i="7"/>
  <c r="J3297" i="7"/>
  <c r="J3296" i="7"/>
  <c r="J3295" i="7"/>
  <c r="J3294" i="7"/>
  <c r="J3293" i="7"/>
  <c r="J3292" i="7"/>
  <c r="J3291" i="7"/>
  <c r="J3290" i="7"/>
  <c r="J3289" i="7"/>
  <c r="J3288" i="7"/>
  <c r="J3287" i="7"/>
  <c r="J3286" i="7"/>
  <c r="J3285" i="7"/>
  <c r="J3284" i="7"/>
  <c r="J3283" i="7"/>
  <c r="J3282" i="7"/>
  <c r="J3281" i="7"/>
  <c r="J3280" i="7"/>
  <c r="J3279" i="7"/>
  <c r="J3278" i="7"/>
  <c r="J3277" i="7"/>
  <c r="J3276" i="7"/>
  <c r="J3275" i="7"/>
  <c r="J3274" i="7"/>
  <c r="J3273" i="7"/>
  <c r="J3272" i="7"/>
  <c r="J3271" i="7"/>
  <c r="J3270" i="7"/>
  <c r="J3269" i="7"/>
  <c r="J3268" i="7"/>
  <c r="J3267" i="7"/>
  <c r="J3266" i="7"/>
  <c r="J3265" i="7"/>
  <c r="J3264" i="7"/>
  <c r="J3263" i="7"/>
  <c r="J3262" i="7"/>
  <c r="J3261" i="7"/>
  <c r="J3260" i="7"/>
  <c r="J3259" i="7"/>
  <c r="J3258" i="7"/>
  <c r="J3257" i="7"/>
  <c r="J3256" i="7"/>
  <c r="J3255" i="7"/>
  <c r="J3254" i="7"/>
  <c r="J3253" i="7"/>
  <c r="J3252" i="7"/>
  <c r="J3251" i="7"/>
  <c r="J3250" i="7"/>
  <c r="J3249" i="7"/>
  <c r="J3248" i="7"/>
  <c r="J3247" i="7"/>
  <c r="J3246" i="7"/>
  <c r="J3245" i="7"/>
  <c r="J3244" i="7"/>
  <c r="J3243" i="7"/>
  <c r="J3242" i="7"/>
  <c r="J3241" i="7"/>
  <c r="J3240" i="7"/>
  <c r="J3239" i="7"/>
  <c r="J3238" i="7"/>
  <c r="J3237" i="7"/>
  <c r="J3236" i="7"/>
  <c r="J3235" i="7"/>
  <c r="J3234" i="7"/>
  <c r="J3233" i="7"/>
  <c r="J3232" i="7"/>
  <c r="J3231" i="7"/>
  <c r="J3230" i="7"/>
  <c r="J3229" i="7"/>
  <c r="J3228" i="7"/>
  <c r="J3227" i="7"/>
  <c r="J3226" i="7"/>
  <c r="J3225" i="7"/>
  <c r="J3224" i="7"/>
  <c r="J3223" i="7"/>
  <c r="J3222" i="7"/>
  <c r="J3221" i="7"/>
  <c r="J3220" i="7"/>
  <c r="J3219" i="7"/>
  <c r="J3218" i="7"/>
  <c r="J3217" i="7"/>
  <c r="J3216" i="7"/>
  <c r="J3215" i="7"/>
  <c r="J3214" i="7"/>
  <c r="J3213" i="7"/>
  <c r="J3212" i="7"/>
  <c r="J3211" i="7"/>
  <c r="J3210" i="7"/>
  <c r="J3209" i="7"/>
  <c r="J3208" i="7"/>
  <c r="J3207" i="7"/>
  <c r="J3206" i="7"/>
  <c r="J3205" i="7"/>
  <c r="J3204" i="7"/>
  <c r="J3203" i="7"/>
  <c r="J3202" i="7"/>
  <c r="J3201" i="7"/>
  <c r="J3200" i="7"/>
  <c r="J3199" i="7"/>
  <c r="J3198" i="7"/>
  <c r="J3197" i="7"/>
  <c r="J3196" i="7"/>
  <c r="J3195" i="7"/>
  <c r="J3194" i="7"/>
  <c r="J3193" i="7"/>
  <c r="J3192" i="7"/>
  <c r="J3191" i="7"/>
  <c r="J3190" i="7"/>
  <c r="J3189" i="7"/>
  <c r="J3188" i="7"/>
  <c r="J3187" i="7"/>
  <c r="J3186" i="7"/>
  <c r="J3185" i="7"/>
  <c r="J3184" i="7"/>
  <c r="J3183" i="7"/>
  <c r="J3182" i="7"/>
  <c r="J3181" i="7"/>
  <c r="J3180" i="7"/>
  <c r="J3179" i="7"/>
  <c r="J3178" i="7"/>
  <c r="J3177" i="7"/>
  <c r="J3176" i="7"/>
  <c r="J3175" i="7"/>
  <c r="J3174" i="7"/>
  <c r="J3173" i="7"/>
  <c r="J3172" i="7"/>
  <c r="J3171" i="7"/>
  <c r="J3170" i="7"/>
  <c r="J3169" i="7"/>
  <c r="J3168" i="7"/>
  <c r="J3167" i="7"/>
  <c r="J3166" i="7"/>
  <c r="J3165" i="7"/>
  <c r="J3164" i="7"/>
  <c r="J3163" i="7"/>
  <c r="J3162" i="7"/>
  <c r="J3161" i="7"/>
  <c r="J3160" i="7"/>
  <c r="J3159" i="7"/>
  <c r="J3158" i="7"/>
  <c r="J3157" i="7"/>
  <c r="J3156" i="7"/>
  <c r="J3155" i="7"/>
  <c r="J3154" i="7"/>
  <c r="J3153" i="7"/>
  <c r="J3152" i="7"/>
  <c r="J3151" i="7"/>
  <c r="J3150" i="7"/>
  <c r="J3149" i="7"/>
  <c r="J3148" i="7"/>
  <c r="J3147" i="7"/>
  <c r="J3146" i="7"/>
  <c r="J3145" i="7"/>
  <c r="J3144" i="7"/>
  <c r="J3143" i="7"/>
  <c r="J3142" i="7"/>
  <c r="J3141" i="7"/>
  <c r="J3140" i="7"/>
  <c r="J3139" i="7"/>
  <c r="J3138" i="7"/>
  <c r="J3137" i="7"/>
  <c r="J3136" i="7"/>
  <c r="J3135" i="7"/>
  <c r="J3134" i="7"/>
  <c r="J3133" i="7"/>
  <c r="J3132" i="7"/>
  <c r="J3131" i="7"/>
  <c r="J3130" i="7"/>
  <c r="J3129" i="7"/>
  <c r="J3128" i="7"/>
  <c r="J3127" i="7"/>
  <c r="J3126" i="7"/>
  <c r="J3125" i="7"/>
  <c r="J3124" i="7"/>
  <c r="J3123" i="7"/>
  <c r="J3122" i="7"/>
  <c r="J3121" i="7"/>
  <c r="J3120" i="7"/>
  <c r="J3119" i="7"/>
  <c r="J3118" i="7"/>
  <c r="J3117" i="7"/>
  <c r="J3116" i="7"/>
  <c r="J3115" i="7"/>
  <c r="J3114" i="7"/>
  <c r="J3113" i="7"/>
  <c r="J3112" i="7"/>
  <c r="J3111" i="7"/>
  <c r="J3110" i="7"/>
  <c r="J3109" i="7"/>
  <c r="J3108" i="7"/>
  <c r="J3107" i="7"/>
  <c r="J3106" i="7"/>
  <c r="J3105" i="7"/>
  <c r="J3104" i="7"/>
  <c r="J3103" i="7"/>
  <c r="J3102" i="7"/>
  <c r="J3101" i="7"/>
  <c r="J3100" i="7"/>
  <c r="J3099" i="7"/>
  <c r="J3098" i="7"/>
  <c r="J3097" i="7"/>
  <c r="J3096" i="7"/>
  <c r="J3095" i="7"/>
  <c r="J3094" i="7"/>
  <c r="J3093" i="7"/>
  <c r="J3092" i="7"/>
  <c r="J3091" i="7"/>
  <c r="J3090" i="7"/>
  <c r="J3089" i="7"/>
  <c r="J3088" i="7"/>
  <c r="J3087" i="7"/>
  <c r="J3086" i="7"/>
  <c r="J3085" i="7"/>
  <c r="J3084" i="7"/>
  <c r="J3083" i="7"/>
  <c r="J3082" i="7"/>
  <c r="J3081" i="7"/>
  <c r="J3080" i="7"/>
  <c r="J3079" i="7"/>
  <c r="J3078" i="7"/>
  <c r="J3077" i="7"/>
  <c r="J3076" i="7"/>
  <c r="J3075" i="7"/>
  <c r="J3074" i="7"/>
  <c r="J3073" i="7"/>
  <c r="J3072" i="7"/>
  <c r="J3071" i="7"/>
  <c r="J3070" i="7"/>
  <c r="J3069" i="7"/>
  <c r="J3068" i="7"/>
  <c r="J3067" i="7"/>
  <c r="J3066" i="7"/>
  <c r="J3065" i="7"/>
  <c r="J3064" i="7"/>
  <c r="J3063" i="7"/>
  <c r="J3062" i="7"/>
  <c r="J3061" i="7"/>
  <c r="J3060" i="7"/>
  <c r="J3059" i="7"/>
  <c r="J3058" i="7"/>
  <c r="J3057" i="7"/>
  <c r="J3056" i="7"/>
  <c r="J3055" i="7"/>
  <c r="J3054" i="7"/>
  <c r="J3053" i="7"/>
  <c r="J3052" i="7"/>
  <c r="J3051" i="7"/>
  <c r="J3050" i="7"/>
  <c r="J3049" i="7"/>
  <c r="J3048" i="7"/>
  <c r="J3047" i="7"/>
  <c r="J3046" i="7"/>
  <c r="J3045" i="7"/>
  <c r="J3044" i="7"/>
  <c r="J3043" i="7"/>
  <c r="J3042" i="7"/>
  <c r="J3041" i="7"/>
  <c r="J3040" i="7"/>
  <c r="J3039" i="7"/>
  <c r="J3038" i="7"/>
  <c r="J3037" i="7"/>
  <c r="J3036" i="7"/>
  <c r="J3035" i="7"/>
  <c r="J3034" i="7"/>
  <c r="J3033" i="7"/>
  <c r="J3032" i="7"/>
  <c r="J3031" i="7"/>
  <c r="J3030" i="7"/>
  <c r="J3029" i="7"/>
  <c r="J3028" i="7"/>
  <c r="J3027" i="7"/>
  <c r="J3026" i="7"/>
  <c r="J3025" i="7"/>
  <c r="J3024" i="7"/>
  <c r="J3023" i="7"/>
  <c r="J3022" i="7"/>
  <c r="J3021" i="7"/>
  <c r="J3020" i="7"/>
  <c r="J3019" i="7"/>
  <c r="J3018" i="7"/>
  <c r="J3017" i="7"/>
  <c r="J3016" i="7"/>
  <c r="J3015" i="7"/>
  <c r="J3014" i="7"/>
  <c r="J3013" i="7"/>
  <c r="J3012" i="7"/>
  <c r="J3011" i="7"/>
  <c r="J3010" i="7"/>
  <c r="J3009" i="7"/>
  <c r="J3008" i="7"/>
  <c r="J3007" i="7"/>
  <c r="J3006" i="7"/>
  <c r="J3005" i="7"/>
  <c r="J3004" i="7"/>
  <c r="J3003" i="7"/>
  <c r="J3002" i="7"/>
  <c r="J3001" i="7"/>
  <c r="J3000" i="7"/>
  <c r="J2999" i="7"/>
  <c r="J2998" i="7"/>
  <c r="J2997" i="7"/>
  <c r="J2996" i="7"/>
  <c r="J2995" i="7"/>
  <c r="J2994" i="7"/>
  <c r="J2993" i="7"/>
  <c r="J2992" i="7"/>
  <c r="J2991" i="7"/>
  <c r="J2990" i="7"/>
  <c r="J2989" i="7"/>
  <c r="J2988" i="7"/>
  <c r="J2987" i="7"/>
  <c r="J2986" i="7"/>
  <c r="J2985" i="7"/>
  <c r="J2984" i="7"/>
  <c r="J2983" i="7"/>
  <c r="J2982" i="7"/>
  <c r="J2981" i="7"/>
  <c r="J2980" i="7"/>
  <c r="J2979" i="7"/>
  <c r="J2978" i="7"/>
  <c r="J2977" i="7"/>
  <c r="J2976" i="7"/>
  <c r="J2975" i="7"/>
  <c r="J2974" i="7"/>
  <c r="J2973" i="7"/>
  <c r="J2972" i="7"/>
  <c r="J2971" i="7"/>
  <c r="J2970" i="7"/>
  <c r="J2969" i="7"/>
  <c r="J2968" i="7"/>
  <c r="J2967" i="7"/>
  <c r="J2966" i="7"/>
  <c r="J2965" i="7"/>
  <c r="J2964" i="7"/>
  <c r="J2963" i="7"/>
  <c r="J2962" i="7"/>
  <c r="J2961" i="7"/>
  <c r="J2960" i="7"/>
  <c r="J2959" i="7"/>
  <c r="J2958" i="7"/>
  <c r="J2957" i="7"/>
  <c r="J2956" i="7"/>
  <c r="J2955" i="7"/>
  <c r="J2954" i="7"/>
  <c r="J2953" i="7"/>
  <c r="J2952" i="7"/>
  <c r="J2951" i="7"/>
  <c r="J2950" i="7"/>
  <c r="J2949" i="7"/>
  <c r="J2948" i="7"/>
  <c r="J2947" i="7"/>
  <c r="J2946" i="7"/>
  <c r="J2945" i="7"/>
  <c r="J2944" i="7"/>
  <c r="J2943" i="7"/>
  <c r="J2942" i="7"/>
  <c r="J2941" i="7"/>
  <c r="J2940" i="7"/>
  <c r="J2939" i="7"/>
  <c r="J2938" i="7"/>
  <c r="J2937" i="7"/>
  <c r="J2936" i="7"/>
  <c r="J2935" i="7"/>
  <c r="J2934" i="7"/>
  <c r="J2933" i="7"/>
  <c r="J2932" i="7"/>
  <c r="J2931" i="7"/>
  <c r="J2930" i="7"/>
  <c r="J2929" i="7"/>
  <c r="J2928" i="7"/>
  <c r="J2927" i="7"/>
  <c r="J2926" i="7"/>
  <c r="J2925" i="7"/>
  <c r="J2924" i="7"/>
  <c r="J2923" i="7"/>
  <c r="J2922" i="7"/>
  <c r="J2921" i="7"/>
  <c r="J2920" i="7"/>
  <c r="J2919" i="7"/>
  <c r="J2918" i="7"/>
  <c r="J2917" i="7"/>
  <c r="J2916" i="7"/>
  <c r="J2915" i="7"/>
  <c r="J2914" i="7"/>
  <c r="J2913" i="7"/>
  <c r="J2912" i="7"/>
  <c r="J2911" i="7"/>
  <c r="J2910" i="7"/>
  <c r="J2909" i="7"/>
  <c r="J2908" i="7"/>
  <c r="J2907" i="7"/>
  <c r="J2906" i="7"/>
  <c r="J2905" i="7"/>
  <c r="J2904" i="7"/>
  <c r="J2903" i="7"/>
  <c r="J2902" i="7"/>
  <c r="J2901" i="7"/>
  <c r="J2900" i="7"/>
  <c r="J2899" i="7"/>
  <c r="J2898" i="7"/>
  <c r="J2897" i="7"/>
  <c r="J2896" i="7"/>
  <c r="J2895" i="7"/>
  <c r="J2894" i="7"/>
  <c r="J2893" i="7"/>
  <c r="J2892" i="7"/>
  <c r="J2891" i="7"/>
  <c r="J2890" i="7"/>
  <c r="J2889" i="7"/>
  <c r="J2888" i="7"/>
  <c r="J2887" i="7"/>
  <c r="J2886" i="7"/>
  <c r="J2885" i="7"/>
  <c r="J2884" i="7"/>
  <c r="J2883" i="7"/>
  <c r="J2882" i="7"/>
  <c r="J2881" i="7"/>
  <c r="J2880" i="7"/>
  <c r="J2879" i="7"/>
  <c r="J2878" i="7"/>
  <c r="J2877" i="7"/>
  <c r="J2876" i="7"/>
  <c r="J2875" i="7"/>
  <c r="J2874" i="7"/>
  <c r="J2873" i="7"/>
  <c r="J2872" i="7"/>
  <c r="J2871" i="7"/>
  <c r="J2870" i="7"/>
  <c r="J2869" i="7"/>
  <c r="J2868" i="7"/>
  <c r="J2867" i="7"/>
  <c r="J2866" i="7"/>
  <c r="J2865" i="7"/>
  <c r="J2864" i="7"/>
  <c r="J2863" i="7"/>
  <c r="J2862" i="7"/>
  <c r="J2861" i="7"/>
  <c r="J2860" i="7"/>
  <c r="J2859" i="7"/>
  <c r="J2858" i="7"/>
  <c r="J2857" i="7"/>
  <c r="J2856" i="7"/>
  <c r="J2855" i="7"/>
  <c r="J2854" i="7"/>
  <c r="J2853" i="7"/>
  <c r="J2852" i="7"/>
  <c r="J2851" i="7"/>
  <c r="J2850" i="7"/>
  <c r="J2849" i="7"/>
  <c r="J2848" i="7"/>
  <c r="J2847" i="7"/>
  <c r="J2846" i="7"/>
  <c r="J2845" i="7"/>
  <c r="J2844" i="7"/>
  <c r="J2843" i="7"/>
  <c r="J2842" i="7"/>
  <c r="J2841" i="7"/>
  <c r="J2840" i="7"/>
  <c r="J2839" i="7"/>
  <c r="J2838" i="7"/>
  <c r="J2837" i="7"/>
  <c r="J2836" i="7"/>
  <c r="J2835" i="7"/>
  <c r="J2834" i="7"/>
  <c r="J2833" i="7"/>
  <c r="J2832" i="7"/>
  <c r="J2831" i="7"/>
  <c r="J2830" i="7"/>
  <c r="J2829" i="7"/>
  <c r="J2828" i="7"/>
  <c r="J2827" i="7"/>
  <c r="J2826" i="7"/>
  <c r="J2825" i="7"/>
  <c r="J2824" i="7"/>
  <c r="J2823" i="7"/>
  <c r="J2822" i="7"/>
  <c r="J2821" i="7"/>
  <c r="J2820" i="7"/>
  <c r="J2819" i="7"/>
  <c r="J2818" i="7"/>
  <c r="J2817" i="7"/>
  <c r="J2816" i="7"/>
  <c r="J2815" i="7"/>
  <c r="J2814" i="7"/>
  <c r="J2813" i="7"/>
  <c r="J2812" i="7"/>
  <c r="J2811" i="7"/>
  <c r="J2810" i="7"/>
  <c r="J2809" i="7"/>
  <c r="J2808" i="7"/>
  <c r="J2807" i="7"/>
  <c r="J2806" i="7"/>
  <c r="J2805" i="7"/>
  <c r="J2804" i="7"/>
  <c r="J2803" i="7"/>
  <c r="J2802" i="7"/>
  <c r="J2801" i="7"/>
  <c r="J2800" i="7"/>
  <c r="J2799" i="7"/>
  <c r="J2798" i="7"/>
  <c r="J2797" i="7"/>
  <c r="J2796" i="7"/>
  <c r="J2795" i="7"/>
  <c r="J2794" i="7"/>
  <c r="J2793" i="7"/>
  <c r="J2792" i="7"/>
  <c r="J2791" i="7"/>
  <c r="J2790" i="7"/>
  <c r="J2789" i="7"/>
  <c r="J2788" i="7"/>
  <c r="J2787" i="7"/>
  <c r="J2786" i="7"/>
  <c r="J2785" i="7"/>
  <c r="J2784" i="7"/>
  <c r="J2783" i="7"/>
  <c r="J2782" i="7"/>
  <c r="J2781" i="7"/>
  <c r="J2780" i="7"/>
  <c r="J2779" i="7"/>
  <c r="J2778" i="7"/>
  <c r="J2777" i="7"/>
  <c r="J2776" i="7"/>
  <c r="J2775" i="7"/>
  <c r="J2774" i="7"/>
  <c r="J2773" i="7"/>
  <c r="J2772" i="7"/>
  <c r="J2771" i="7"/>
  <c r="J2770" i="7"/>
  <c r="J2769" i="7"/>
  <c r="J2768" i="7"/>
  <c r="J2767" i="7"/>
  <c r="J2766" i="7"/>
  <c r="J2765" i="7"/>
  <c r="J2764" i="7"/>
  <c r="J2763" i="7"/>
  <c r="J2762" i="7"/>
  <c r="J2761" i="7"/>
  <c r="J2760" i="7"/>
  <c r="J2759" i="7"/>
  <c r="J2758" i="7"/>
  <c r="J2757" i="7"/>
  <c r="J2756" i="7"/>
  <c r="J2755" i="7"/>
  <c r="J2754" i="7"/>
  <c r="J2753" i="7"/>
  <c r="J2752" i="7"/>
  <c r="J2751" i="7"/>
  <c r="J2750" i="7"/>
  <c r="J2749" i="7"/>
  <c r="J2748" i="7"/>
  <c r="J2747" i="7"/>
  <c r="J2746" i="7"/>
  <c r="J2745" i="7"/>
  <c r="J2744" i="7"/>
  <c r="J2743" i="7"/>
  <c r="J2742" i="7"/>
  <c r="J2741" i="7"/>
  <c r="J2740" i="7"/>
  <c r="J2739" i="7"/>
  <c r="J2738" i="7"/>
  <c r="J2737" i="7"/>
  <c r="J2736" i="7"/>
  <c r="J2735" i="7"/>
  <c r="J2734" i="7"/>
  <c r="J2733" i="7"/>
  <c r="J2732" i="7"/>
  <c r="J2731" i="7"/>
  <c r="J2730" i="7"/>
  <c r="J2729" i="7"/>
  <c r="J2728" i="7"/>
  <c r="J2727" i="7"/>
  <c r="J2726" i="7"/>
  <c r="J2725" i="7"/>
  <c r="J2724" i="7"/>
  <c r="J2723" i="7"/>
  <c r="J2722" i="7"/>
  <c r="J2721" i="7"/>
  <c r="J2720" i="7"/>
  <c r="J2719" i="7"/>
  <c r="J2718" i="7"/>
  <c r="J2717" i="7"/>
  <c r="J2716" i="7"/>
  <c r="J2715" i="7"/>
  <c r="J2714" i="7"/>
  <c r="J2713" i="7"/>
  <c r="J2712" i="7"/>
  <c r="J2711" i="7"/>
  <c r="J2710" i="7"/>
  <c r="J2709" i="7"/>
  <c r="J2708" i="7"/>
  <c r="J2707" i="7"/>
  <c r="J2706" i="7"/>
  <c r="J2705" i="7"/>
  <c r="J2704" i="7"/>
  <c r="J2703" i="7"/>
  <c r="J2702" i="7"/>
  <c r="J2701" i="7"/>
  <c r="J2700" i="7"/>
  <c r="J2699" i="7"/>
  <c r="J2698" i="7"/>
  <c r="J2697" i="7"/>
  <c r="J2696" i="7"/>
  <c r="J2695" i="7"/>
  <c r="J2694" i="7"/>
  <c r="J2693" i="7"/>
  <c r="J2692" i="7"/>
  <c r="J2691" i="7"/>
  <c r="J2690" i="7"/>
  <c r="J2689" i="7"/>
  <c r="J2688" i="7"/>
  <c r="J2687" i="7"/>
  <c r="J2686" i="7"/>
  <c r="J2685" i="7"/>
  <c r="J2684" i="7"/>
  <c r="J2683" i="7"/>
  <c r="J2682" i="7"/>
  <c r="J2681" i="7"/>
  <c r="J2680" i="7"/>
  <c r="J2679" i="7"/>
  <c r="J2678" i="7"/>
  <c r="J2677" i="7"/>
  <c r="J2676" i="7"/>
  <c r="J2675" i="7"/>
  <c r="J2674" i="7"/>
  <c r="J2673" i="7"/>
  <c r="J2672" i="7"/>
  <c r="J2671" i="7"/>
  <c r="J2670" i="7"/>
  <c r="J2669" i="7"/>
  <c r="J2668" i="7"/>
  <c r="J2667" i="7"/>
  <c r="J2666" i="7"/>
  <c r="J2665" i="7"/>
  <c r="J2664" i="7"/>
  <c r="J2663" i="7"/>
  <c r="J2662" i="7"/>
  <c r="J2661" i="7"/>
  <c r="J2660" i="7"/>
  <c r="J2659" i="7"/>
  <c r="J2658" i="7"/>
  <c r="J2657" i="7"/>
  <c r="J2656" i="7"/>
  <c r="J2655" i="7"/>
  <c r="J2654" i="7"/>
  <c r="J2653" i="7"/>
  <c r="J2652" i="7"/>
  <c r="J2651" i="7"/>
  <c r="J2650" i="7"/>
  <c r="J2649" i="7"/>
  <c r="J2648" i="7"/>
  <c r="J2647" i="7"/>
  <c r="J2646" i="7"/>
  <c r="J2645" i="7"/>
  <c r="J2644" i="7"/>
  <c r="J2643" i="7"/>
  <c r="J2642" i="7"/>
  <c r="J2641" i="7"/>
  <c r="J2640" i="7"/>
  <c r="J2639" i="7"/>
  <c r="J2638" i="7"/>
  <c r="J2637" i="7"/>
  <c r="J2636" i="7"/>
  <c r="J2635" i="7"/>
  <c r="J2634" i="7"/>
  <c r="J2633" i="7"/>
  <c r="J2632" i="7"/>
  <c r="J2631" i="7"/>
  <c r="J2630" i="7"/>
  <c r="J2629" i="7"/>
  <c r="J2628" i="7"/>
  <c r="J2627" i="7"/>
  <c r="J2626" i="7"/>
  <c r="J2625" i="7"/>
  <c r="J2624" i="7"/>
  <c r="J2623" i="7"/>
  <c r="J2622" i="7"/>
  <c r="J2621" i="7"/>
  <c r="J2620" i="7"/>
  <c r="J2619" i="7"/>
  <c r="J2618" i="7"/>
  <c r="J2617" i="7"/>
  <c r="J2616" i="7"/>
  <c r="J2615" i="7"/>
  <c r="J2614" i="7"/>
  <c r="J2613" i="7"/>
  <c r="J2612" i="7"/>
  <c r="J2611" i="7"/>
  <c r="J2610" i="7"/>
  <c r="J2609" i="7"/>
  <c r="J2608" i="7"/>
  <c r="J2607" i="7"/>
  <c r="J2606" i="7"/>
  <c r="J2605" i="7"/>
  <c r="J2604" i="7"/>
  <c r="J2603" i="7"/>
  <c r="J2602" i="7"/>
  <c r="J2601" i="7"/>
  <c r="J2600" i="7"/>
  <c r="J2599" i="7"/>
  <c r="J2598" i="7"/>
  <c r="J2597" i="7"/>
  <c r="J2596" i="7"/>
  <c r="J2595" i="7"/>
  <c r="J2594" i="7"/>
  <c r="J2593" i="7"/>
  <c r="J2592" i="7"/>
  <c r="J2591" i="7"/>
  <c r="J2590" i="7"/>
  <c r="J2589" i="7"/>
  <c r="J2588" i="7"/>
  <c r="J2587" i="7"/>
  <c r="J2586" i="7"/>
  <c r="J2585" i="7"/>
  <c r="J2584" i="7"/>
  <c r="J2583" i="7"/>
  <c r="J2582" i="7"/>
  <c r="J2581" i="7"/>
  <c r="J2580" i="7"/>
  <c r="J2579" i="7"/>
  <c r="J2578" i="7"/>
  <c r="J2577" i="7"/>
  <c r="J2576" i="7"/>
  <c r="J2575" i="7"/>
  <c r="J2574" i="7"/>
  <c r="J2573" i="7"/>
  <c r="J2572" i="7"/>
  <c r="J2571" i="7"/>
  <c r="J2570" i="7"/>
  <c r="J2569" i="7"/>
  <c r="J2568" i="7"/>
  <c r="J2567" i="7"/>
  <c r="J2566" i="7"/>
  <c r="J2565" i="7"/>
  <c r="J2564" i="7"/>
  <c r="J2563" i="7"/>
  <c r="J2562" i="7"/>
  <c r="J2561" i="7"/>
  <c r="J2560" i="7"/>
  <c r="J2559" i="7"/>
  <c r="J2558" i="7"/>
  <c r="J2557" i="7"/>
  <c r="J2556" i="7"/>
  <c r="J2555" i="7"/>
  <c r="J2554" i="7"/>
  <c r="J2553" i="7"/>
  <c r="J2552" i="7"/>
  <c r="J2551" i="7"/>
  <c r="J2550" i="7"/>
  <c r="J2549" i="7"/>
  <c r="J2548" i="7"/>
  <c r="J2547" i="7"/>
  <c r="J2546" i="7"/>
  <c r="J2545" i="7"/>
  <c r="J2544" i="7"/>
  <c r="J2543" i="7"/>
  <c r="J2542" i="7"/>
  <c r="J2541" i="7"/>
  <c r="J2540" i="7"/>
  <c r="J2539" i="7"/>
  <c r="J2538" i="7"/>
  <c r="J2537" i="7"/>
  <c r="J2536" i="7"/>
  <c r="J2535" i="7"/>
  <c r="J2534" i="7"/>
  <c r="J2533" i="7"/>
  <c r="J2532" i="7"/>
  <c r="J2531" i="7"/>
  <c r="J2530" i="7"/>
  <c r="J2529" i="7"/>
  <c r="J2528" i="7"/>
  <c r="J2527" i="7"/>
  <c r="J2526" i="7"/>
  <c r="J2525" i="7"/>
  <c r="J2524" i="7"/>
  <c r="J2523" i="7"/>
  <c r="J2522" i="7"/>
  <c r="J2521" i="7"/>
  <c r="J2520" i="7"/>
  <c r="J2519" i="7"/>
  <c r="J2518" i="7"/>
  <c r="J2517" i="7"/>
  <c r="J2516" i="7"/>
  <c r="J2515" i="7"/>
  <c r="J2514" i="7"/>
  <c r="J2513" i="7"/>
  <c r="J2512" i="7"/>
  <c r="J2511" i="7"/>
  <c r="J2510" i="7"/>
  <c r="J2509" i="7"/>
  <c r="J2508" i="7"/>
  <c r="J2507" i="7"/>
  <c r="J2506" i="7"/>
  <c r="J2505" i="7"/>
  <c r="J2504" i="7"/>
  <c r="J2503" i="7"/>
  <c r="J2502" i="7"/>
  <c r="J2501" i="7"/>
  <c r="J2500" i="7"/>
  <c r="J2499" i="7"/>
  <c r="J2498" i="7"/>
  <c r="J2497" i="7"/>
  <c r="J2496" i="7"/>
  <c r="J2495" i="7"/>
  <c r="J2494" i="7"/>
  <c r="J2493" i="7"/>
  <c r="J2492" i="7"/>
  <c r="J2491" i="7"/>
  <c r="J2490" i="7"/>
  <c r="J2489" i="7"/>
  <c r="J2488" i="7"/>
  <c r="J2487" i="7"/>
  <c r="J2486" i="7"/>
  <c r="J2485" i="7"/>
  <c r="J2484" i="7"/>
  <c r="J2483" i="7"/>
  <c r="J2482" i="7"/>
  <c r="J2481" i="7"/>
  <c r="J2480" i="7"/>
  <c r="J2479" i="7"/>
  <c r="J2478" i="7"/>
  <c r="J2477" i="7"/>
  <c r="J2476" i="7"/>
  <c r="J2475" i="7"/>
  <c r="J2474" i="7"/>
  <c r="J2473" i="7"/>
  <c r="J2472" i="7"/>
  <c r="J2471" i="7"/>
  <c r="J2470" i="7"/>
  <c r="J2469" i="7"/>
  <c r="J2468" i="7"/>
  <c r="J2467" i="7"/>
  <c r="J2466" i="7"/>
  <c r="J2465" i="7"/>
  <c r="J2464" i="7"/>
  <c r="J2463" i="7"/>
  <c r="J2462" i="7"/>
  <c r="J2461" i="7"/>
  <c r="J2460" i="7"/>
  <c r="J2459" i="7"/>
  <c r="J2458" i="7"/>
  <c r="J2457" i="7"/>
  <c r="J2456" i="7"/>
  <c r="J2455" i="7"/>
  <c r="J2454" i="7"/>
  <c r="J2453" i="7"/>
  <c r="J2452" i="7"/>
  <c r="J2451" i="7"/>
  <c r="J2450" i="7"/>
  <c r="J2449" i="7"/>
  <c r="J2448" i="7"/>
  <c r="J2447" i="7"/>
  <c r="J2446" i="7"/>
  <c r="J2445" i="7"/>
  <c r="J2444" i="7"/>
  <c r="J2443" i="7"/>
  <c r="J2442" i="7"/>
  <c r="J2441" i="7"/>
  <c r="J2440" i="7"/>
  <c r="J2439" i="7"/>
  <c r="J2438" i="7"/>
  <c r="J2437" i="7"/>
  <c r="J2436" i="7"/>
  <c r="J2435" i="7"/>
  <c r="J2434" i="7"/>
  <c r="J2433" i="7"/>
  <c r="J2432" i="7"/>
  <c r="J2431" i="7"/>
  <c r="J2430" i="7"/>
  <c r="J2429" i="7"/>
  <c r="J2428" i="7"/>
  <c r="J2427" i="7"/>
  <c r="J2426" i="7"/>
  <c r="J2425" i="7"/>
  <c r="J2424" i="7"/>
  <c r="J2423" i="7"/>
  <c r="J2422" i="7"/>
  <c r="J2421" i="7"/>
  <c r="J2420" i="7"/>
  <c r="J2419" i="7"/>
  <c r="J2418" i="7"/>
  <c r="J2417" i="7"/>
  <c r="J2416" i="7"/>
  <c r="J2415" i="7"/>
  <c r="J2414" i="7"/>
  <c r="J2413" i="7"/>
  <c r="J2412" i="7"/>
  <c r="J2411" i="7"/>
  <c r="J2410" i="7"/>
  <c r="J2409" i="7"/>
  <c r="J2408" i="7"/>
  <c r="J2407" i="7"/>
  <c r="J2406" i="7"/>
  <c r="J2405" i="7"/>
  <c r="J2404" i="7"/>
  <c r="J2403" i="7"/>
  <c r="J2402" i="7"/>
  <c r="J2401" i="7"/>
  <c r="J2400" i="7"/>
  <c r="J2399" i="7"/>
  <c r="J2398" i="7"/>
  <c r="J2397" i="7"/>
  <c r="J2396" i="7"/>
  <c r="J2395" i="7"/>
  <c r="J2394" i="7"/>
  <c r="J2393" i="7"/>
  <c r="J2392" i="7"/>
  <c r="J2391" i="7"/>
  <c r="J2390" i="7"/>
  <c r="J2389" i="7"/>
  <c r="J2388" i="7"/>
  <c r="J2387" i="7"/>
  <c r="J2386" i="7"/>
  <c r="J2385" i="7"/>
  <c r="J2384" i="7"/>
  <c r="J2383" i="7"/>
  <c r="J2382" i="7"/>
  <c r="J2381" i="7"/>
  <c r="J2380" i="7"/>
  <c r="J2379" i="7"/>
  <c r="J2378" i="7"/>
  <c r="J2377" i="7"/>
  <c r="J2376" i="7"/>
  <c r="J2375" i="7"/>
  <c r="J2374" i="7"/>
  <c r="J2373" i="7"/>
  <c r="J2372" i="7"/>
  <c r="J2371" i="7"/>
  <c r="J2370" i="7"/>
  <c r="J2369" i="7"/>
  <c r="J2368" i="7"/>
  <c r="J2367" i="7"/>
  <c r="J2366" i="7"/>
  <c r="J2365" i="7"/>
  <c r="J2364" i="7"/>
  <c r="J2363" i="7"/>
  <c r="J2362" i="7"/>
  <c r="J2361" i="7"/>
  <c r="J2360" i="7"/>
  <c r="J2359" i="7"/>
  <c r="J2358" i="7"/>
  <c r="J2357" i="7"/>
  <c r="J2356" i="7"/>
  <c r="J2355" i="7"/>
  <c r="J2354" i="7"/>
  <c r="J2353" i="7"/>
  <c r="J2352" i="7"/>
  <c r="J2351" i="7"/>
  <c r="J2350" i="7"/>
  <c r="J2349" i="7"/>
  <c r="J2348" i="7"/>
  <c r="J2347" i="7"/>
  <c r="J2346" i="7"/>
  <c r="J2345" i="7"/>
  <c r="J2344" i="7"/>
  <c r="J2343" i="7"/>
  <c r="J2342" i="7"/>
  <c r="J2341" i="7"/>
  <c r="J2340" i="7"/>
  <c r="J2339" i="7"/>
  <c r="J2338" i="7"/>
  <c r="J2337" i="7"/>
  <c r="J2336" i="7"/>
  <c r="J2335" i="7"/>
  <c r="J2334" i="7"/>
  <c r="J2333" i="7"/>
  <c r="J2332" i="7"/>
  <c r="J2331" i="7"/>
  <c r="J2330" i="7"/>
  <c r="J2329" i="7"/>
  <c r="J2328" i="7"/>
  <c r="J2327" i="7"/>
  <c r="J2326" i="7"/>
  <c r="J2325" i="7"/>
  <c r="J2324" i="7"/>
  <c r="J2323" i="7"/>
  <c r="J2322" i="7"/>
  <c r="J2321" i="7"/>
  <c r="J2320" i="7"/>
  <c r="J2319" i="7"/>
  <c r="J2318" i="7"/>
  <c r="J2317" i="7"/>
  <c r="J2316" i="7"/>
  <c r="J2315" i="7"/>
  <c r="J2314" i="7"/>
  <c r="J2313" i="7"/>
  <c r="J2312" i="7"/>
  <c r="J2311" i="7"/>
  <c r="J2310" i="7"/>
  <c r="J2309" i="7"/>
  <c r="J2308" i="7"/>
  <c r="J2307" i="7"/>
  <c r="J2306" i="7"/>
  <c r="J2305" i="7"/>
  <c r="J2304" i="7"/>
  <c r="J2303" i="7"/>
  <c r="J2302" i="7"/>
  <c r="J2301" i="7"/>
  <c r="J2300" i="7"/>
  <c r="J2299" i="7"/>
  <c r="J2298" i="7"/>
  <c r="J2297" i="7"/>
  <c r="J2296" i="7"/>
  <c r="J2295" i="7"/>
  <c r="J2294" i="7"/>
  <c r="J2293" i="7"/>
  <c r="J2292" i="7"/>
  <c r="J2291" i="7"/>
  <c r="J2290" i="7"/>
  <c r="J2289" i="7"/>
  <c r="J2288" i="7"/>
  <c r="J2287" i="7"/>
  <c r="J2286" i="7"/>
  <c r="J2285" i="7"/>
  <c r="J2284" i="7"/>
  <c r="J2283" i="7"/>
  <c r="J2282" i="7"/>
  <c r="J2281" i="7"/>
  <c r="J2280" i="7"/>
  <c r="J2279" i="7"/>
  <c r="J2278" i="7"/>
  <c r="J2277" i="7"/>
  <c r="J2276" i="7"/>
  <c r="J2275" i="7"/>
  <c r="J2274" i="7"/>
  <c r="J2273" i="7"/>
  <c r="J2272" i="7"/>
  <c r="J2271" i="7"/>
  <c r="J2270" i="7"/>
  <c r="J2269" i="7"/>
  <c r="J2268" i="7"/>
  <c r="J2267" i="7"/>
  <c r="J2266" i="7"/>
  <c r="J2265" i="7"/>
  <c r="J2264" i="7"/>
  <c r="J2263" i="7"/>
  <c r="J2262" i="7"/>
  <c r="J2261" i="7"/>
  <c r="J2260" i="7"/>
  <c r="J2259" i="7"/>
  <c r="J2258" i="7"/>
  <c r="J2257" i="7"/>
  <c r="J2256" i="7"/>
  <c r="J2255" i="7"/>
  <c r="J2254" i="7"/>
  <c r="J2253" i="7"/>
  <c r="J2252" i="7"/>
  <c r="J2251" i="7"/>
  <c r="J2250" i="7"/>
  <c r="J2249" i="7"/>
  <c r="J2248" i="7"/>
  <c r="J2247" i="7"/>
  <c r="J2246" i="7"/>
  <c r="J2245" i="7"/>
  <c r="J2244" i="7"/>
  <c r="J2243" i="7"/>
  <c r="J2242" i="7"/>
  <c r="J2241" i="7"/>
  <c r="J2240" i="7"/>
  <c r="J2239" i="7"/>
  <c r="J2238" i="7"/>
  <c r="J2237" i="7"/>
  <c r="J2236" i="7"/>
  <c r="J2235" i="7"/>
  <c r="J2234" i="7"/>
  <c r="J2233" i="7"/>
  <c r="J2232" i="7"/>
  <c r="J2231" i="7"/>
  <c r="J2230" i="7"/>
  <c r="J2229" i="7"/>
  <c r="J2228" i="7"/>
  <c r="J2227" i="7"/>
  <c r="J2226" i="7"/>
  <c r="J2225" i="7"/>
  <c r="J2224" i="7"/>
  <c r="J2223" i="7"/>
  <c r="J2222" i="7"/>
  <c r="J2221" i="7"/>
  <c r="J2220" i="7"/>
  <c r="J2219" i="7"/>
  <c r="J2218" i="7"/>
  <c r="J2217" i="7"/>
  <c r="J2216" i="7"/>
  <c r="J2215" i="7"/>
  <c r="J2214" i="7"/>
  <c r="J2213" i="7"/>
  <c r="J2212" i="7"/>
  <c r="J2211" i="7"/>
  <c r="J2210" i="7"/>
  <c r="J2209" i="7"/>
  <c r="J2208" i="7"/>
  <c r="J2207" i="7"/>
  <c r="J2206" i="7"/>
  <c r="J2205" i="7"/>
  <c r="J2204" i="7"/>
  <c r="J2203" i="7"/>
  <c r="J2202" i="7"/>
  <c r="J2201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146" i="7"/>
  <c r="J2145" i="7"/>
  <c r="J2144" i="7"/>
  <c r="J2143" i="7"/>
  <c r="J2142" i="7"/>
  <c r="J2141" i="7"/>
  <c r="J2140" i="7"/>
  <c r="J2139" i="7"/>
  <c r="J2138" i="7"/>
  <c r="J2137" i="7"/>
  <c r="J2136" i="7"/>
  <c r="J2135" i="7"/>
  <c r="J2134" i="7"/>
  <c r="J2133" i="7"/>
  <c r="J2132" i="7"/>
  <c r="J2131" i="7"/>
  <c r="J2130" i="7"/>
  <c r="J2129" i="7"/>
  <c r="J2128" i="7"/>
  <c r="J2127" i="7"/>
  <c r="J2126" i="7"/>
  <c r="J2125" i="7"/>
  <c r="J2124" i="7"/>
  <c r="J2123" i="7"/>
  <c r="J2122" i="7"/>
  <c r="J2121" i="7"/>
  <c r="J2120" i="7"/>
  <c r="J2119" i="7"/>
  <c r="J2118" i="7"/>
  <c r="J2117" i="7"/>
  <c r="J2116" i="7"/>
  <c r="J2115" i="7"/>
  <c r="J2114" i="7"/>
  <c r="J2113" i="7"/>
  <c r="J2112" i="7"/>
  <c r="J2111" i="7"/>
  <c r="J2110" i="7"/>
  <c r="J2109" i="7"/>
  <c r="J2108" i="7"/>
  <c r="J2107" i="7"/>
  <c r="J2106" i="7"/>
  <c r="J2105" i="7"/>
  <c r="J2104" i="7"/>
  <c r="J2103" i="7"/>
  <c r="J2102" i="7"/>
  <c r="J2101" i="7"/>
  <c r="J2100" i="7"/>
  <c r="J2099" i="7"/>
  <c r="J2098" i="7"/>
  <c r="J2097" i="7"/>
  <c r="J2096" i="7"/>
  <c r="J2095" i="7"/>
  <c r="J2094" i="7"/>
  <c r="J2093" i="7"/>
  <c r="J2092" i="7"/>
  <c r="J2091" i="7"/>
  <c r="J2090" i="7"/>
  <c r="J2089" i="7"/>
  <c r="J2088" i="7"/>
  <c r="J2087" i="7"/>
  <c r="J2086" i="7"/>
  <c r="J2085" i="7"/>
  <c r="J2084" i="7"/>
  <c r="J2083" i="7"/>
  <c r="J2082" i="7"/>
  <c r="J2081" i="7"/>
  <c r="J2080" i="7"/>
  <c r="J2079" i="7"/>
  <c r="J2078" i="7"/>
  <c r="J2077" i="7"/>
  <c r="J2076" i="7"/>
  <c r="J2075" i="7"/>
  <c r="J2074" i="7"/>
  <c r="J2073" i="7"/>
  <c r="J2072" i="7"/>
  <c r="J2071" i="7"/>
  <c r="J2070" i="7"/>
  <c r="J2069" i="7"/>
  <c r="J2068" i="7"/>
  <c r="J2067" i="7"/>
  <c r="J2066" i="7"/>
  <c r="J2065" i="7"/>
  <c r="J2064" i="7"/>
  <c r="J2063" i="7"/>
  <c r="J2062" i="7"/>
  <c r="J2061" i="7"/>
  <c r="J2060" i="7"/>
  <c r="J2059" i="7"/>
  <c r="J2058" i="7"/>
  <c r="J2057" i="7"/>
  <c r="J2056" i="7"/>
  <c r="J2055" i="7"/>
  <c r="J2054" i="7"/>
  <c r="J2053" i="7"/>
  <c r="J2052" i="7"/>
  <c r="J2051" i="7"/>
  <c r="J2050" i="7"/>
  <c r="J2049" i="7"/>
  <c r="J2048" i="7"/>
  <c r="J2047" i="7"/>
  <c r="J2046" i="7"/>
  <c r="J2045" i="7"/>
  <c r="J2044" i="7"/>
  <c r="J2043" i="7"/>
  <c r="J2042" i="7"/>
  <c r="J2041" i="7"/>
  <c r="J2040" i="7"/>
  <c r="J2039" i="7"/>
  <c r="J2038" i="7"/>
  <c r="J2037" i="7"/>
  <c r="J2036" i="7"/>
  <c r="J2035" i="7"/>
  <c r="J2034" i="7"/>
  <c r="J2033" i="7"/>
  <c r="J2032" i="7"/>
  <c r="J2031" i="7"/>
  <c r="J2030" i="7"/>
  <c r="J2029" i="7"/>
  <c r="J2028" i="7"/>
  <c r="J2027" i="7"/>
  <c r="J2026" i="7"/>
  <c r="J2025" i="7"/>
  <c r="J2024" i="7"/>
  <c r="J2023" i="7"/>
  <c r="J2022" i="7"/>
  <c r="J2021" i="7"/>
  <c r="J2020" i="7"/>
  <c r="J2019" i="7"/>
  <c r="J2018" i="7"/>
  <c r="J2017" i="7"/>
  <c r="J2016" i="7"/>
  <c r="J2015" i="7"/>
  <c r="J2014" i="7"/>
  <c r="J2013" i="7"/>
  <c r="J2012" i="7"/>
  <c r="J2011" i="7"/>
  <c r="J2010" i="7"/>
  <c r="J2009" i="7"/>
  <c r="J2008" i="7"/>
  <c r="J2007" i="7"/>
  <c r="J2006" i="7"/>
  <c r="J2005" i="7"/>
  <c r="J2004" i="7"/>
  <c r="J2003" i="7"/>
  <c r="J2002" i="7"/>
  <c r="J2001" i="7"/>
  <c r="J2000" i="7"/>
  <c r="J1999" i="7"/>
  <c r="J1998" i="7"/>
  <c r="J1997" i="7"/>
  <c r="J1996" i="7"/>
  <c r="J1995" i="7"/>
  <c r="J1994" i="7"/>
  <c r="J1993" i="7"/>
  <c r="J1992" i="7"/>
  <c r="J1991" i="7"/>
  <c r="J1990" i="7"/>
  <c r="J1989" i="7"/>
  <c r="J1988" i="7"/>
  <c r="J1987" i="7"/>
  <c r="J1986" i="7"/>
  <c r="J1985" i="7"/>
  <c r="J1984" i="7"/>
  <c r="J1983" i="7"/>
  <c r="J1982" i="7"/>
  <c r="J1981" i="7"/>
  <c r="J1980" i="7"/>
  <c r="J1979" i="7"/>
  <c r="J1978" i="7"/>
  <c r="J1977" i="7"/>
  <c r="J1976" i="7"/>
  <c r="J1975" i="7"/>
  <c r="J1974" i="7"/>
  <c r="J1973" i="7"/>
  <c r="J1972" i="7"/>
  <c r="J1971" i="7"/>
  <c r="J1970" i="7"/>
  <c r="J1969" i="7"/>
  <c r="J1968" i="7"/>
  <c r="J1967" i="7"/>
  <c r="J1966" i="7"/>
  <c r="J1965" i="7"/>
  <c r="J1964" i="7"/>
  <c r="J1963" i="7"/>
  <c r="J1962" i="7"/>
  <c r="J1961" i="7"/>
  <c r="J1960" i="7"/>
  <c r="J1959" i="7"/>
  <c r="J1958" i="7"/>
  <c r="J1957" i="7"/>
  <c r="J1956" i="7"/>
  <c r="J1955" i="7"/>
  <c r="J1954" i="7"/>
  <c r="J1953" i="7"/>
  <c r="J1952" i="7"/>
  <c r="J1951" i="7"/>
  <c r="J1950" i="7"/>
  <c r="J1949" i="7"/>
  <c r="J1948" i="7"/>
  <c r="J1947" i="7"/>
  <c r="J1946" i="7"/>
  <c r="J1945" i="7"/>
  <c r="J1944" i="7"/>
  <c r="J1943" i="7"/>
  <c r="J1942" i="7"/>
  <c r="J1941" i="7"/>
  <c r="J1940" i="7"/>
  <c r="J1939" i="7"/>
  <c r="J1938" i="7"/>
  <c r="J1937" i="7"/>
  <c r="J1936" i="7"/>
  <c r="J1935" i="7"/>
  <c r="J1934" i="7"/>
  <c r="J1933" i="7"/>
  <c r="J1932" i="7"/>
  <c r="J1931" i="7"/>
  <c r="J1930" i="7"/>
  <c r="J1929" i="7"/>
  <c r="J1928" i="7"/>
  <c r="J1927" i="7"/>
  <c r="J1926" i="7"/>
  <c r="J1925" i="7"/>
  <c r="J1924" i="7"/>
  <c r="J1923" i="7"/>
  <c r="J1922" i="7"/>
  <c r="J1921" i="7"/>
  <c r="J1920" i="7"/>
  <c r="J1919" i="7"/>
  <c r="J1918" i="7"/>
  <c r="J1917" i="7"/>
  <c r="J1916" i="7"/>
  <c r="J1915" i="7"/>
  <c r="J1914" i="7"/>
  <c r="J1913" i="7"/>
  <c r="J1912" i="7"/>
  <c r="J1911" i="7"/>
  <c r="J1910" i="7"/>
  <c r="J1909" i="7"/>
  <c r="J1908" i="7"/>
  <c r="J1907" i="7"/>
  <c r="J1906" i="7"/>
  <c r="J1905" i="7"/>
  <c r="J1904" i="7"/>
  <c r="J1903" i="7"/>
  <c r="J1902" i="7"/>
  <c r="J1901" i="7"/>
  <c r="J1900" i="7"/>
  <c r="J1899" i="7"/>
  <c r="J1898" i="7"/>
  <c r="J1897" i="7"/>
  <c r="J1896" i="7"/>
  <c r="J1895" i="7"/>
  <c r="J1894" i="7"/>
  <c r="J1893" i="7"/>
  <c r="J1892" i="7"/>
  <c r="J1891" i="7"/>
  <c r="J1890" i="7"/>
  <c r="J1889" i="7"/>
  <c r="J1888" i="7"/>
  <c r="J1887" i="7"/>
  <c r="J1886" i="7"/>
  <c r="J1885" i="7"/>
  <c r="J1884" i="7"/>
  <c r="J1883" i="7"/>
  <c r="J1882" i="7"/>
  <c r="J1881" i="7"/>
  <c r="J1880" i="7"/>
  <c r="J1879" i="7"/>
  <c r="J1878" i="7"/>
  <c r="J1877" i="7"/>
  <c r="J1876" i="7"/>
  <c r="J1875" i="7"/>
  <c r="J1874" i="7"/>
  <c r="J1873" i="7"/>
  <c r="J1872" i="7"/>
  <c r="J1871" i="7"/>
  <c r="J1870" i="7"/>
  <c r="J1869" i="7"/>
  <c r="J1868" i="7"/>
  <c r="J1867" i="7"/>
  <c r="J1866" i="7"/>
  <c r="J1865" i="7"/>
  <c r="J1864" i="7"/>
  <c r="J1863" i="7"/>
  <c r="J1862" i="7"/>
  <c r="J1861" i="7"/>
  <c r="J1860" i="7"/>
  <c r="J1859" i="7"/>
  <c r="J1858" i="7"/>
  <c r="J1857" i="7"/>
  <c r="J1856" i="7"/>
  <c r="J1855" i="7"/>
  <c r="J1854" i="7"/>
  <c r="J1853" i="7"/>
  <c r="J1852" i="7"/>
  <c r="J1851" i="7"/>
  <c r="J1850" i="7"/>
  <c r="J1849" i="7"/>
  <c r="J1848" i="7"/>
  <c r="J1847" i="7"/>
  <c r="J1846" i="7"/>
  <c r="J1845" i="7"/>
  <c r="J1844" i="7"/>
  <c r="J1843" i="7"/>
  <c r="J1842" i="7"/>
  <c r="J1841" i="7"/>
  <c r="J1840" i="7"/>
  <c r="J1839" i="7"/>
  <c r="J1838" i="7"/>
  <c r="J1837" i="7"/>
  <c r="J1836" i="7"/>
  <c r="J1835" i="7"/>
  <c r="J1834" i="7"/>
  <c r="J1833" i="7"/>
  <c r="J1832" i="7"/>
  <c r="J1831" i="7"/>
  <c r="J1830" i="7"/>
  <c r="J1829" i="7"/>
  <c r="J1828" i="7"/>
  <c r="J1827" i="7"/>
  <c r="J1826" i="7"/>
  <c r="J1825" i="7"/>
  <c r="J1824" i="7"/>
  <c r="J1823" i="7"/>
  <c r="J1822" i="7"/>
  <c r="J1821" i="7"/>
  <c r="J1820" i="7"/>
  <c r="J1819" i="7"/>
  <c r="J1818" i="7"/>
  <c r="J1817" i="7"/>
  <c r="J1816" i="7"/>
  <c r="J1815" i="7"/>
  <c r="J1814" i="7"/>
  <c r="J1813" i="7"/>
  <c r="J1812" i="7"/>
  <c r="J1811" i="7"/>
  <c r="J1810" i="7"/>
  <c r="J1809" i="7"/>
  <c r="J1808" i="7"/>
  <c r="J1807" i="7"/>
  <c r="J1806" i="7"/>
  <c r="J1805" i="7"/>
  <c r="J1804" i="7"/>
  <c r="J1803" i="7"/>
  <c r="J1802" i="7"/>
  <c r="J1801" i="7"/>
  <c r="J1800" i="7"/>
  <c r="J1799" i="7"/>
  <c r="J1798" i="7"/>
  <c r="J1797" i="7"/>
  <c r="J1796" i="7"/>
  <c r="J1795" i="7"/>
  <c r="J1794" i="7"/>
  <c r="J1793" i="7"/>
  <c r="J1792" i="7"/>
  <c r="J1791" i="7"/>
  <c r="J1790" i="7"/>
  <c r="J1789" i="7"/>
  <c r="J1788" i="7"/>
  <c r="J1787" i="7"/>
  <c r="J1786" i="7"/>
  <c r="J1785" i="7"/>
  <c r="J1784" i="7"/>
  <c r="J1783" i="7"/>
  <c r="J1782" i="7"/>
  <c r="J1781" i="7"/>
  <c r="J1780" i="7"/>
  <c r="J1779" i="7"/>
  <c r="J1778" i="7"/>
  <c r="J1777" i="7"/>
  <c r="J1776" i="7"/>
  <c r="J1775" i="7"/>
  <c r="J1774" i="7"/>
  <c r="J1773" i="7"/>
  <c r="J1772" i="7"/>
  <c r="J1771" i="7"/>
  <c r="J1770" i="7"/>
  <c r="J1769" i="7"/>
  <c r="J1768" i="7"/>
  <c r="J1767" i="7"/>
  <c r="J1766" i="7"/>
  <c r="J1765" i="7"/>
  <c r="J1764" i="7"/>
  <c r="J1763" i="7"/>
  <c r="J1762" i="7"/>
  <c r="J1761" i="7"/>
  <c r="J1760" i="7"/>
  <c r="J1759" i="7"/>
  <c r="J1758" i="7"/>
  <c r="J1757" i="7"/>
  <c r="J1756" i="7"/>
  <c r="J1755" i="7"/>
  <c r="J1754" i="7"/>
  <c r="J1753" i="7"/>
  <c r="J1752" i="7"/>
  <c r="J1751" i="7"/>
  <c r="J1750" i="7"/>
  <c r="J1749" i="7"/>
  <c r="J1748" i="7"/>
  <c r="J1747" i="7"/>
  <c r="J1746" i="7"/>
  <c r="J1745" i="7"/>
  <c r="J1744" i="7"/>
  <c r="J1743" i="7"/>
  <c r="J1742" i="7"/>
  <c r="J1741" i="7"/>
  <c r="J1740" i="7"/>
  <c r="J1739" i="7"/>
  <c r="J1738" i="7"/>
  <c r="J1737" i="7"/>
  <c r="J1736" i="7"/>
  <c r="J1735" i="7"/>
  <c r="J1734" i="7"/>
  <c r="J1733" i="7"/>
  <c r="J1732" i="7"/>
  <c r="J1731" i="7"/>
  <c r="J1730" i="7"/>
  <c r="J1729" i="7"/>
  <c r="J1728" i="7"/>
  <c r="J1727" i="7"/>
  <c r="J1726" i="7"/>
  <c r="J1725" i="7"/>
  <c r="J1724" i="7"/>
  <c r="J1723" i="7"/>
  <c r="J1722" i="7"/>
  <c r="J1721" i="7"/>
  <c r="J1720" i="7"/>
  <c r="J1719" i="7"/>
  <c r="J1718" i="7"/>
  <c r="J1717" i="7"/>
  <c r="J1716" i="7"/>
  <c r="J1715" i="7"/>
  <c r="J1714" i="7"/>
  <c r="J1713" i="7"/>
  <c r="J1712" i="7"/>
  <c r="J1711" i="7"/>
  <c r="J1710" i="7"/>
  <c r="J1709" i="7"/>
  <c r="J1708" i="7"/>
  <c r="J1707" i="7"/>
  <c r="J1706" i="7"/>
  <c r="J1705" i="7"/>
  <c r="J1704" i="7"/>
  <c r="J1703" i="7"/>
  <c r="J1702" i="7"/>
  <c r="J1701" i="7"/>
  <c r="J1700" i="7"/>
  <c r="J1699" i="7"/>
  <c r="J1698" i="7"/>
  <c r="J1697" i="7"/>
  <c r="J1696" i="7"/>
  <c r="J1695" i="7"/>
  <c r="J1694" i="7"/>
  <c r="J1693" i="7"/>
  <c r="J1692" i="7"/>
  <c r="J1691" i="7"/>
  <c r="J1690" i="7"/>
  <c r="J1689" i="7"/>
  <c r="J1688" i="7"/>
  <c r="J1687" i="7"/>
  <c r="J1686" i="7"/>
  <c r="J1685" i="7"/>
  <c r="J1684" i="7"/>
  <c r="J1683" i="7"/>
  <c r="J1682" i="7"/>
  <c r="J1681" i="7"/>
  <c r="J1680" i="7"/>
  <c r="J1679" i="7"/>
  <c r="J1678" i="7"/>
  <c r="J1677" i="7"/>
  <c r="J1676" i="7"/>
  <c r="J1675" i="7"/>
  <c r="J1674" i="7"/>
  <c r="J1673" i="7"/>
  <c r="J1672" i="7"/>
  <c r="J1671" i="7"/>
  <c r="J1670" i="7"/>
  <c r="J1669" i="7"/>
  <c r="J1668" i="7"/>
  <c r="J1667" i="7"/>
  <c r="J1666" i="7"/>
  <c r="J1665" i="7"/>
  <c r="J1664" i="7"/>
  <c r="J1663" i="7"/>
  <c r="J1662" i="7"/>
  <c r="J1661" i="7"/>
  <c r="J1660" i="7"/>
  <c r="J1659" i="7"/>
  <c r="J1658" i="7"/>
  <c r="J1657" i="7"/>
  <c r="J1656" i="7"/>
  <c r="J1655" i="7"/>
  <c r="J1654" i="7"/>
  <c r="J1653" i="7"/>
  <c r="J1652" i="7"/>
  <c r="J1651" i="7"/>
  <c r="J1650" i="7"/>
  <c r="J1649" i="7"/>
  <c r="J1648" i="7"/>
  <c r="J1647" i="7"/>
  <c r="J1646" i="7"/>
  <c r="J1645" i="7"/>
  <c r="J1644" i="7"/>
  <c r="J1643" i="7"/>
  <c r="J1642" i="7"/>
  <c r="J1641" i="7"/>
  <c r="J1640" i="7"/>
  <c r="J1639" i="7"/>
  <c r="J1638" i="7"/>
  <c r="J1637" i="7"/>
  <c r="J1636" i="7"/>
  <c r="J1635" i="7"/>
  <c r="J1634" i="7"/>
  <c r="J1633" i="7"/>
  <c r="J1632" i="7"/>
  <c r="J1631" i="7"/>
  <c r="J1630" i="7"/>
  <c r="J1629" i="7"/>
  <c r="J1628" i="7"/>
  <c r="J1627" i="7"/>
  <c r="J1626" i="7"/>
  <c r="J1625" i="7"/>
  <c r="J1624" i="7"/>
  <c r="J1623" i="7"/>
  <c r="J1622" i="7"/>
  <c r="J1621" i="7"/>
  <c r="J1620" i="7"/>
  <c r="J1619" i="7"/>
  <c r="J1618" i="7"/>
  <c r="J1617" i="7"/>
  <c r="J1616" i="7"/>
  <c r="J1615" i="7"/>
  <c r="J1614" i="7"/>
  <c r="J1613" i="7"/>
  <c r="J1612" i="7"/>
  <c r="J1611" i="7"/>
  <c r="J1610" i="7"/>
  <c r="J1609" i="7"/>
  <c r="J1608" i="7"/>
  <c r="J1607" i="7"/>
  <c r="J1606" i="7"/>
  <c r="J1605" i="7"/>
  <c r="J1604" i="7"/>
  <c r="J1603" i="7"/>
  <c r="J1602" i="7"/>
  <c r="J1601" i="7"/>
  <c r="J1600" i="7"/>
  <c r="J1599" i="7"/>
  <c r="J1598" i="7"/>
  <c r="J1597" i="7"/>
  <c r="J1596" i="7"/>
  <c r="J1595" i="7"/>
  <c r="J1594" i="7"/>
  <c r="J1593" i="7"/>
  <c r="J1592" i="7"/>
  <c r="J1591" i="7"/>
  <c r="J1590" i="7"/>
  <c r="J1589" i="7"/>
  <c r="J1588" i="7"/>
  <c r="J1587" i="7"/>
  <c r="J1586" i="7"/>
  <c r="J1585" i="7"/>
  <c r="J1584" i="7"/>
  <c r="J1583" i="7"/>
  <c r="J1582" i="7"/>
  <c r="J1581" i="7"/>
  <c r="J1580" i="7"/>
  <c r="J1579" i="7"/>
  <c r="J1578" i="7"/>
  <c r="J1577" i="7"/>
  <c r="J1576" i="7"/>
  <c r="J1575" i="7"/>
  <c r="J1574" i="7"/>
  <c r="J1573" i="7"/>
  <c r="J1572" i="7"/>
  <c r="J1571" i="7"/>
  <c r="J1570" i="7"/>
  <c r="J1569" i="7"/>
  <c r="J1568" i="7"/>
  <c r="J1567" i="7"/>
  <c r="J1566" i="7"/>
  <c r="J1565" i="7"/>
  <c r="J1564" i="7"/>
  <c r="J1563" i="7"/>
  <c r="J1562" i="7"/>
  <c r="J1561" i="7"/>
  <c r="J1560" i="7"/>
  <c r="J1559" i="7"/>
  <c r="J1558" i="7"/>
  <c r="J1557" i="7"/>
  <c r="J1556" i="7"/>
  <c r="J1555" i="7"/>
  <c r="J1554" i="7"/>
  <c r="J1553" i="7"/>
  <c r="J1552" i="7"/>
  <c r="J1551" i="7"/>
  <c r="J1550" i="7"/>
  <c r="J1549" i="7"/>
  <c r="J1548" i="7"/>
  <c r="J1547" i="7"/>
  <c r="J1546" i="7"/>
  <c r="J1545" i="7"/>
  <c r="J1544" i="7"/>
  <c r="J1543" i="7"/>
  <c r="J1542" i="7"/>
  <c r="J1541" i="7"/>
  <c r="J1540" i="7"/>
  <c r="J1539" i="7"/>
  <c r="J1538" i="7"/>
  <c r="J1537" i="7"/>
  <c r="J1536" i="7"/>
  <c r="J1535" i="7"/>
  <c r="J1534" i="7"/>
  <c r="J1533" i="7"/>
  <c r="J1532" i="7"/>
  <c r="J1531" i="7"/>
  <c r="J1530" i="7"/>
  <c r="J1529" i="7"/>
  <c r="J1528" i="7"/>
  <c r="J1527" i="7"/>
  <c r="J1526" i="7"/>
  <c r="J1525" i="7"/>
  <c r="J1524" i="7"/>
  <c r="J1523" i="7"/>
  <c r="J1522" i="7"/>
  <c r="J1521" i="7"/>
  <c r="J1520" i="7"/>
  <c r="J1519" i="7"/>
  <c r="J1518" i="7"/>
  <c r="J1517" i="7"/>
  <c r="J1516" i="7"/>
  <c r="J1515" i="7"/>
  <c r="J1514" i="7"/>
  <c r="J1513" i="7"/>
  <c r="J1512" i="7"/>
  <c r="J1511" i="7"/>
  <c r="J1510" i="7"/>
  <c r="J1509" i="7"/>
  <c r="J1508" i="7"/>
  <c r="J1507" i="7"/>
  <c r="J1506" i="7"/>
  <c r="J1505" i="7"/>
  <c r="J1504" i="7"/>
  <c r="J1503" i="7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13" i="7"/>
  <c r="J2" i="7"/>
  <c r="K2" i="7"/>
  <c r="L2" i="7"/>
  <c r="M2" i="7"/>
  <c r="N2" i="7"/>
  <c r="J3" i="7"/>
  <c r="K3" i="7"/>
  <c r="L3" i="7"/>
  <c r="M3" i="7"/>
  <c r="N3" i="7"/>
  <c r="I3" i="7"/>
  <c r="I2" i="7"/>
  <c r="B991" i="12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4571" i="7"/>
  <c r="H4572" i="7"/>
  <c r="H4573" i="7"/>
  <c r="H4574" i="7"/>
  <c r="H4575" i="7"/>
  <c r="H4576" i="7"/>
  <c r="H4577" i="7"/>
  <c r="H4578" i="7"/>
  <c r="H4579" i="7"/>
  <c r="H4580" i="7"/>
  <c r="H4581" i="7"/>
  <c r="H4582" i="7"/>
  <c r="H4583" i="7"/>
  <c r="H4584" i="7"/>
  <c r="H4585" i="7"/>
  <c r="H4586" i="7"/>
  <c r="H4587" i="7"/>
  <c r="H4588" i="7"/>
  <c r="H4589" i="7"/>
  <c r="H4590" i="7"/>
  <c r="H4591" i="7"/>
  <c r="H4592" i="7"/>
  <c r="H4593" i="7"/>
  <c r="H4594" i="7"/>
  <c r="H4595" i="7"/>
  <c r="H4596" i="7"/>
  <c r="H4597" i="7"/>
  <c r="H4598" i="7"/>
  <c r="H4599" i="7"/>
  <c r="H4600" i="7"/>
  <c r="H4601" i="7"/>
  <c r="H4602" i="7"/>
  <c r="H4603" i="7"/>
  <c r="H4604" i="7"/>
  <c r="H4605" i="7"/>
  <c r="H4606" i="7"/>
  <c r="H4607" i="7"/>
  <c r="H4608" i="7"/>
  <c r="H4609" i="7"/>
  <c r="H4610" i="7"/>
  <c r="H4611" i="7"/>
  <c r="H4612" i="7"/>
  <c r="H4613" i="7"/>
  <c r="H4614" i="7"/>
  <c r="H4615" i="7"/>
  <c r="H4616" i="7"/>
  <c r="H4617" i="7"/>
  <c r="H4618" i="7"/>
  <c r="H4619" i="7"/>
  <c r="H4620" i="7"/>
  <c r="H4621" i="7"/>
  <c r="H4622" i="7"/>
  <c r="H4623" i="7"/>
  <c r="H4624" i="7"/>
  <c r="H4625" i="7"/>
  <c r="H4626" i="7"/>
  <c r="H4627" i="7"/>
  <c r="H4628" i="7"/>
  <c r="H4629" i="7"/>
  <c r="H4630" i="7"/>
  <c r="H4631" i="7"/>
  <c r="H4632" i="7"/>
  <c r="H4633" i="7"/>
  <c r="H4634" i="7"/>
  <c r="H4635" i="7"/>
  <c r="H4636" i="7"/>
  <c r="H4637" i="7"/>
  <c r="H4638" i="7"/>
  <c r="H4639" i="7"/>
  <c r="H4640" i="7"/>
  <c r="H4641" i="7"/>
  <c r="H4642" i="7"/>
  <c r="H4643" i="7"/>
  <c r="H4644" i="7"/>
  <c r="H4645" i="7"/>
  <c r="H4646" i="7"/>
  <c r="H4647" i="7"/>
  <c r="H4648" i="7"/>
  <c r="H4649" i="7"/>
  <c r="H4650" i="7"/>
  <c r="H4651" i="7"/>
  <c r="H4652" i="7"/>
  <c r="H4653" i="7"/>
  <c r="H4654" i="7"/>
  <c r="H4655" i="7"/>
  <c r="H4656" i="7"/>
  <c r="H4657" i="7"/>
  <c r="H4658" i="7"/>
  <c r="H4659" i="7"/>
  <c r="H4660" i="7"/>
  <c r="H4661" i="7"/>
  <c r="H4662" i="7"/>
  <c r="H4663" i="7"/>
  <c r="H4664" i="7"/>
  <c r="H4665" i="7"/>
  <c r="H4666" i="7"/>
  <c r="H4667" i="7"/>
  <c r="H4668" i="7"/>
  <c r="H4669" i="7"/>
  <c r="H4670" i="7"/>
  <c r="H4671" i="7"/>
  <c r="H4672" i="7"/>
  <c r="H4673" i="7"/>
  <c r="H4674" i="7"/>
  <c r="H4675" i="7"/>
  <c r="H4676" i="7"/>
  <c r="H4677" i="7"/>
  <c r="H4678" i="7"/>
  <c r="H4679" i="7"/>
  <c r="H4680" i="7"/>
  <c r="H4681" i="7"/>
  <c r="H4682" i="7"/>
  <c r="H4683" i="7"/>
  <c r="H4684" i="7"/>
  <c r="H4685" i="7"/>
  <c r="H4686" i="7"/>
  <c r="H4687" i="7"/>
  <c r="H4688" i="7"/>
  <c r="H4689" i="7"/>
  <c r="H4690" i="7"/>
  <c r="H4691" i="7"/>
  <c r="H4692" i="7"/>
  <c r="H4693" i="7"/>
  <c r="H4694" i="7"/>
  <c r="H4695" i="7"/>
  <c r="H4696" i="7"/>
  <c r="H4697" i="7"/>
  <c r="H4698" i="7"/>
  <c r="H4699" i="7"/>
  <c r="H4700" i="7"/>
  <c r="H4701" i="7"/>
  <c r="H4702" i="7"/>
  <c r="H4703" i="7"/>
  <c r="H4704" i="7"/>
  <c r="H4705" i="7"/>
  <c r="H4706" i="7"/>
  <c r="H4707" i="7"/>
  <c r="H4708" i="7"/>
  <c r="H4709" i="7"/>
  <c r="H4710" i="7"/>
  <c r="H4711" i="7"/>
  <c r="H4712" i="7"/>
  <c r="H4713" i="7"/>
  <c r="H4714" i="7"/>
  <c r="H4715" i="7"/>
  <c r="H4716" i="7"/>
  <c r="H4717" i="7"/>
  <c r="H4718" i="7"/>
  <c r="H4719" i="7"/>
  <c r="H4720" i="7"/>
  <c r="H4721" i="7"/>
  <c r="H4722" i="7"/>
  <c r="H4723" i="7"/>
  <c r="H4724" i="7"/>
  <c r="H4725" i="7"/>
  <c r="H4726" i="7"/>
  <c r="H4727" i="7"/>
  <c r="H4728" i="7"/>
  <c r="H4729" i="7"/>
  <c r="H4730" i="7"/>
  <c r="H4731" i="7"/>
  <c r="H4732" i="7"/>
  <c r="H4733" i="7"/>
  <c r="H4734" i="7"/>
  <c r="H4735" i="7"/>
  <c r="H4736" i="7"/>
  <c r="H4737" i="7"/>
  <c r="H4738" i="7"/>
  <c r="H4739" i="7"/>
  <c r="H4740" i="7"/>
  <c r="H4741" i="7"/>
  <c r="H4742" i="7"/>
  <c r="H4743" i="7"/>
  <c r="H4744" i="7"/>
  <c r="H4745" i="7"/>
  <c r="H4746" i="7"/>
  <c r="H4747" i="7"/>
  <c r="H4748" i="7"/>
  <c r="H4749" i="7"/>
  <c r="H4750" i="7"/>
  <c r="H4751" i="7"/>
  <c r="H4752" i="7"/>
  <c r="H4753" i="7"/>
  <c r="H4754" i="7"/>
  <c r="H4755" i="7"/>
  <c r="H4756" i="7"/>
  <c r="H4757" i="7"/>
  <c r="H4758" i="7"/>
  <c r="H4759" i="7"/>
  <c r="H4760" i="7"/>
  <c r="H4761" i="7"/>
  <c r="H4762" i="7"/>
  <c r="H4763" i="7"/>
  <c r="H4764" i="7"/>
  <c r="H4765" i="7"/>
  <c r="H4766" i="7"/>
  <c r="H4767" i="7"/>
  <c r="H4768" i="7"/>
  <c r="H4769" i="7"/>
  <c r="H4770" i="7"/>
  <c r="H4771" i="7"/>
  <c r="H4772" i="7"/>
  <c r="H4773" i="7"/>
  <c r="H4774" i="7"/>
  <c r="H4775" i="7"/>
  <c r="H4776" i="7"/>
  <c r="H4777" i="7"/>
  <c r="H4778" i="7"/>
  <c r="H4779" i="7"/>
  <c r="H4780" i="7"/>
  <c r="H4781" i="7"/>
  <c r="H4782" i="7"/>
  <c r="H4783" i="7"/>
  <c r="H4784" i="7"/>
  <c r="H4785" i="7"/>
  <c r="H4786" i="7"/>
  <c r="H4787" i="7"/>
  <c r="H4788" i="7"/>
  <c r="H4789" i="7"/>
  <c r="H4790" i="7"/>
  <c r="H4791" i="7"/>
  <c r="H4792" i="7"/>
  <c r="H4793" i="7"/>
  <c r="H4794" i="7"/>
  <c r="H4795" i="7"/>
  <c r="H4796" i="7"/>
  <c r="H4797" i="7"/>
  <c r="H4798" i="7"/>
  <c r="H4799" i="7"/>
  <c r="H4800" i="7"/>
  <c r="H4801" i="7"/>
  <c r="H4802" i="7"/>
  <c r="H4803" i="7"/>
  <c r="H4804" i="7"/>
  <c r="H4805" i="7"/>
  <c r="H4806" i="7"/>
  <c r="H4807" i="7"/>
  <c r="H4808" i="7"/>
  <c r="H4809" i="7"/>
  <c r="H4810" i="7"/>
  <c r="H4811" i="7"/>
  <c r="H4812" i="7"/>
  <c r="H4813" i="7"/>
  <c r="H4814" i="7"/>
  <c r="H4815" i="7"/>
  <c r="H4816" i="7"/>
  <c r="H4817" i="7"/>
  <c r="H4818" i="7"/>
  <c r="H4819" i="7"/>
  <c r="H4820" i="7"/>
  <c r="H4821" i="7"/>
  <c r="H4822" i="7"/>
  <c r="H4823" i="7"/>
  <c r="H4824" i="7"/>
  <c r="H4825" i="7"/>
  <c r="H4826" i="7"/>
  <c r="H4827" i="7"/>
  <c r="H4828" i="7"/>
  <c r="H4829" i="7"/>
  <c r="H4830" i="7"/>
  <c r="H4831" i="7"/>
  <c r="H4832" i="7"/>
  <c r="H4833" i="7"/>
  <c r="H4834" i="7"/>
  <c r="H4835" i="7"/>
  <c r="H4836" i="7"/>
  <c r="H4837" i="7"/>
  <c r="H4838" i="7"/>
  <c r="H4839" i="7"/>
  <c r="H4840" i="7"/>
  <c r="H4841" i="7"/>
  <c r="H4842" i="7"/>
  <c r="H4843" i="7"/>
  <c r="H4844" i="7"/>
  <c r="H4845" i="7"/>
  <c r="H4846" i="7"/>
  <c r="H4847" i="7"/>
  <c r="H4848" i="7"/>
  <c r="H4849" i="7"/>
  <c r="H4850" i="7"/>
  <c r="H4851" i="7"/>
  <c r="H4852" i="7"/>
  <c r="H4853" i="7"/>
  <c r="H4854" i="7"/>
  <c r="H4855" i="7"/>
  <c r="H4856" i="7"/>
  <c r="H4857" i="7"/>
  <c r="H4858" i="7"/>
  <c r="H4859" i="7"/>
  <c r="H4860" i="7"/>
  <c r="H4861" i="7"/>
  <c r="H4862" i="7"/>
  <c r="H4863" i="7"/>
  <c r="H4864" i="7"/>
  <c r="H4865" i="7"/>
  <c r="H4866" i="7"/>
  <c r="H4867" i="7"/>
  <c r="H4868" i="7"/>
  <c r="H4869" i="7"/>
  <c r="H4870" i="7"/>
  <c r="H4871" i="7"/>
  <c r="H4872" i="7"/>
  <c r="H4873" i="7"/>
  <c r="H4874" i="7"/>
  <c r="H4875" i="7"/>
  <c r="H4876" i="7"/>
  <c r="H4877" i="7"/>
  <c r="H4878" i="7"/>
  <c r="H4879" i="7"/>
  <c r="H4880" i="7"/>
  <c r="H4881" i="7"/>
  <c r="H4882" i="7"/>
  <c r="H4883" i="7"/>
  <c r="H4884" i="7"/>
  <c r="H4885" i="7"/>
  <c r="H4886" i="7"/>
  <c r="H4887" i="7"/>
  <c r="H4888" i="7"/>
  <c r="H4889" i="7"/>
  <c r="H4890" i="7"/>
  <c r="H4891" i="7"/>
  <c r="H4892" i="7"/>
  <c r="H4893" i="7"/>
  <c r="H4894" i="7"/>
  <c r="H4895" i="7"/>
  <c r="H4896" i="7"/>
  <c r="H4897" i="7"/>
  <c r="H4898" i="7"/>
  <c r="H4899" i="7"/>
  <c r="H4900" i="7"/>
  <c r="H4901" i="7"/>
  <c r="H4902" i="7"/>
  <c r="H4903" i="7"/>
  <c r="H4904" i="7"/>
  <c r="H4905" i="7"/>
  <c r="H4906" i="7"/>
  <c r="H4907" i="7"/>
  <c r="H4908" i="7"/>
  <c r="H4909" i="7"/>
  <c r="H4910" i="7"/>
  <c r="H4911" i="7"/>
  <c r="H4912" i="7"/>
  <c r="H4913" i="7"/>
  <c r="H4914" i="7"/>
  <c r="H4915" i="7"/>
  <c r="H4916" i="7"/>
  <c r="H4917" i="7"/>
  <c r="H4918" i="7"/>
  <c r="H4919" i="7"/>
  <c r="H4920" i="7"/>
  <c r="H4921" i="7"/>
  <c r="H4922" i="7"/>
  <c r="H4923" i="7"/>
  <c r="H4924" i="7"/>
  <c r="H4925" i="7"/>
  <c r="H4926" i="7"/>
  <c r="H4927" i="7"/>
  <c r="H4928" i="7"/>
  <c r="H4929" i="7"/>
  <c r="H4930" i="7"/>
  <c r="H4931" i="7"/>
  <c r="H4932" i="7"/>
  <c r="H4933" i="7"/>
  <c r="H4934" i="7"/>
  <c r="H4935" i="7"/>
  <c r="H4936" i="7"/>
  <c r="H4937" i="7"/>
  <c r="H4938" i="7"/>
  <c r="H4939" i="7"/>
  <c r="H4940" i="7"/>
  <c r="H4941" i="7"/>
  <c r="H4942" i="7"/>
  <c r="H4943" i="7"/>
  <c r="H4944" i="7"/>
  <c r="H4945" i="7"/>
  <c r="H4946" i="7"/>
  <c r="H4947" i="7"/>
  <c r="H4948" i="7"/>
  <c r="H4949" i="7"/>
  <c r="H4950" i="7"/>
  <c r="H4951" i="7"/>
  <c r="H4952" i="7"/>
  <c r="H4953" i="7"/>
  <c r="H4954" i="7"/>
  <c r="H4955" i="7"/>
  <c r="H4956" i="7"/>
  <c r="H4957" i="7"/>
  <c r="H4958" i="7"/>
  <c r="H4959" i="7"/>
  <c r="H4960" i="7"/>
  <c r="H4961" i="7"/>
  <c r="H4962" i="7"/>
  <c r="H4963" i="7"/>
  <c r="H4964" i="7"/>
  <c r="H4965" i="7"/>
  <c r="H4966" i="7"/>
  <c r="H4967" i="7"/>
  <c r="H4968" i="7"/>
  <c r="H4969" i="7"/>
  <c r="H4970" i="7"/>
  <c r="H4971" i="7"/>
  <c r="H4972" i="7"/>
  <c r="H4973" i="7"/>
  <c r="H4974" i="7"/>
  <c r="H4975" i="7"/>
  <c r="H4976" i="7"/>
  <c r="H4977" i="7"/>
  <c r="H4978" i="7"/>
  <c r="H4979" i="7"/>
  <c r="H4980" i="7"/>
  <c r="H4981" i="7"/>
  <c r="H4982" i="7"/>
  <c r="H4983" i="7"/>
  <c r="H4984" i="7"/>
  <c r="H4985" i="7"/>
  <c r="H4986" i="7"/>
  <c r="H4987" i="7"/>
  <c r="H4988" i="7"/>
  <c r="H4989" i="7"/>
  <c r="H4990" i="7"/>
  <c r="H4991" i="7"/>
  <c r="H4992" i="7"/>
  <c r="H4993" i="7"/>
  <c r="H4994" i="7"/>
  <c r="H4995" i="7"/>
  <c r="H4996" i="7"/>
  <c r="H4997" i="7"/>
  <c r="H4998" i="7"/>
  <c r="H4999" i="7"/>
  <c r="H5000" i="7"/>
  <c r="H5001" i="7"/>
  <c r="H5002" i="7"/>
  <c r="H5003" i="7"/>
  <c r="H5004" i="7"/>
  <c r="H5005" i="7"/>
  <c r="H5006" i="7"/>
  <c r="H5007" i="7"/>
  <c r="H5008" i="7"/>
  <c r="H5009" i="7"/>
  <c r="H5010" i="7"/>
  <c r="H5011" i="7"/>
  <c r="H5012" i="7"/>
  <c r="H5013" i="7"/>
  <c r="H5014" i="7"/>
  <c r="H5015" i="7"/>
  <c r="H5016" i="7"/>
  <c r="H5017" i="7"/>
  <c r="H5018" i="7"/>
  <c r="H5019" i="7"/>
  <c r="H5020" i="7"/>
  <c r="H5021" i="7"/>
  <c r="H5022" i="7"/>
  <c r="H5023" i="7"/>
  <c r="H5024" i="7"/>
  <c r="H5025" i="7"/>
  <c r="H5026" i="7"/>
  <c r="H5027" i="7"/>
  <c r="H5028" i="7"/>
  <c r="H5029" i="7"/>
  <c r="H5030" i="7"/>
  <c r="H5031" i="7"/>
  <c r="H5032" i="7"/>
  <c r="H5033" i="7"/>
  <c r="H5034" i="7"/>
  <c r="H5035" i="7"/>
  <c r="H5036" i="7"/>
  <c r="H5037" i="7"/>
  <c r="H5038" i="7"/>
  <c r="H5039" i="7"/>
  <c r="H5040" i="7"/>
  <c r="H5041" i="7"/>
  <c r="H5042" i="7"/>
  <c r="H5043" i="7"/>
  <c r="H5044" i="7"/>
  <c r="H5045" i="7"/>
  <c r="H5046" i="7"/>
  <c r="H5047" i="7"/>
  <c r="H5048" i="7"/>
  <c r="H5049" i="7"/>
  <c r="H5050" i="7"/>
  <c r="H5051" i="7"/>
  <c r="H5052" i="7"/>
  <c r="H5053" i="7"/>
  <c r="H5054" i="7"/>
  <c r="H5055" i="7"/>
  <c r="H5056" i="7"/>
  <c r="H5057" i="7"/>
  <c r="H5058" i="7"/>
  <c r="H5059" i="7"/>
  <c r="H5060" i="7"/>
  <c r="H5061" i="7"/>
  <c r="H5062" i="7"/>
  <c r="H5063" i="7"/>
  <c r="H5064" i="7"/>
  <c r="H5065" i="7"/>
  <c r="H5066" i="7"/>
  <c r="H5067" i="7"/>
  <c r="H5068" i="7"/>
  <c r="H5069" i="7"/>
  <c r="H5070" i="7"/>
  <c r="H5071" i="7"/>
  <c r="H5072" i="7"/>
  <c r="H5073" i="7"/>
  <c r="H5074" i="7"/>
  <c r="H5075" i="7"/>
  <c r="H5076" i="7"/>
  <c r="H5077" i="7"/>
  <c r="H5078" i="7"/>
  <c r="H5079" i="7"/>
  <c r="H5080" i="7"/>
  <c r="H5081" i="7"/>
  <c r="H5082" i="7"/>
  <c r="H5083" i="7"/>
  <c r="H5084" i="7"/>
  <c r="H5085" i="7"/>
  <c r="H5086" i="7"/>
  <c r="H5087" i="7"/>
  <c r="H5088" i="7"/>
  <c r="H5089" i="7"/>
  <c r="H5090" i="7"/>
  <c r="H5091" i="7"/>
  <c r="H5092" i="7"/>
  <c r="H5093" i="7"/>
  <c r="H5094" i="7"/>
  <c r="H5095" i="7"/>
  <c r="H5096" i="7"/>
  <c r="H5097" i="7"/>
  <c r="H5098" i="7"/>
  <c r="H5099" i="7"/>
  <c r="H5100" i="7"/>
  <c r="H5101" i="7"/>
  <c r="H5102" i="7"/>
  <c r="H5103" i="7"/>
  <c r="H5104" i="7"/>
  <c r="H5105" i="7"/>
  <c r="H5106" i="7"/>
  <c r="H5107" i="7"/>
  <c r="H5108" i="7"/>
  <c r="H5109" i="7"/>
  <c r="H5110" i="7"/>
  <c r="H5111" i="7"/>
  <c r="H5112" i="7"/>
  <c r="H5113" i="7"/>
  <c r="H5114" i="7"/>
  <c r="H5115" i="7"/>
  <c r="H5116" i="7"/>
  <c r="H5117" i="7"/>
  <c r="H5118" i="7"/>
  <c r="H5119" i="7"/>
  <c r="H5120" i="7"/>
  <c r="H5121" i="7"/>
  <c r="H5122" i="7"/>
  <c r="H5123" i="7"/>
  <c r="H5124" i="7"/>
  <c r="H5125" i="7"/>
  <c r="H5126" i="7"/>
  <c r="H5127" i="7"/>
  <c r="H5128" i="7"/>
  <c r="H5129" i="7"/>
  <c r="H5130" i="7"/>
  <c r="H5131" i="7"/>
  <c r="H5132" i="7"/>
  <c r="H5133" i="7"/>
  <c r="H5134" i="7"/>
  <c r="H5135" i="7"/>
  <c r="H5136" i="7"/>
  <c r="H5137" i="7"/>
  <c r="H5138" i="7"/>
  <c r="H5139" i="7"/>
  <c r="H5140" i="7"/>
  <c r="H5141" i="7"/>
  <c r="H5142" i="7"/>
  <c r="H5143" i="7"/>
  <c r="H5144" i="7"/>
  <c r="H5145" i="7"/>
  <c r="H5146" i="7"/>
  <c r="H5147" i="7"/>
  <c r="H5148" i="7"/>
  <c r="H5149" i="7"/>
  <c r="H5150" i="7"/>
  <c r="H5151" i="7"/>
  <c r="H5152" i="7"/>
  <c r="H5153" i="7"/>
  <c r="H5154" i="7"/>
  <c r="H5155" i="7"/>
  <c r="H5156" i="7"/>
  <c r="H5157" i="7"/>
  <c r="H5158" i="7"/>
  <c r="H5159" i="7"/>
  <c r="H5160" i="7"/>
  <c r="H5161" i="7"/>
  <c r="H5162" i="7"/>
  <c r="H5163" i="7"/>
  <c r="H5164" i="7"/>
  <c r="H5165" i="7"/>
  <c r="H5166" i="7"/>
  <c r="H5167" i="7"/>
  <c r="H5168" i="7"/>
  <c r="H5169" i="7"/>
  <c r="H5170" i="7"/>
  <c r="H5171" i="7"/>
  <c r="H5172" i="7"/>
  <c r="H5173" i="7"/>
  <c r="H5174" i="7"/>
  <c r="H5175" i="7"/>
  <c r="H5176" i="7"/>
  <c r="H5177" i="7"/>
  <c r="H5178" i="7"/>
  <c r="H5179" i="7"/>
  <c r="H5180" i="7"/>
  <c r="H5181" i="7"/>
  <c r="H5182" i="7"/>
  <c r="H5183" i="7"/>
  <c r="H5184" i="7"/>
  <c r="H5185" i="7"/>
  <c r="H5186" i="7"/>
  <c r="H5187" i="7"/>
  <c r="H5188" i="7"/>
  <c r="H5189" i="7"/>
  <c r="H5190" i="7"/>
  <c r="H5191" i="7"/>
  <c r="H5192" i="7"/>
  <c r="H5193" i="7"/>
  <c r="H5194" i="7"/>
  <c r="H5195" i="7"/>
  <c r="H5196" i="7"/>
  <c r="H5197" i="7"/>
  <c r="H5198" i="7"/>
  <c r="H5199" i="7"/>
  <c r="H5200" i="7"/>
  <c r="H5201" i="7"/>
  <c r="H5202" i="7"/>
  <c r="H5203" i="7"/>
  <c r="H5204" i="7"/>
  <c r="H5205" i="7"/>
  <c r="H5206" i="7"/>
  <c r="H5207" i="7"/>
  <c r="H5208" i="7"/>
  <c r="H5209" i="7"/>
  <c r="H5210" i="7"/>
  <c r="H5211" i="7"/>
  <c r="H5212" i="7"/>
  <c r="H5213" i="7"/>
  <c r="H5214" i="7"/>
  <c r="H5215" i="7"/>
  <c r="H5216" i="7"/>
  <c r="H5217" i="7"/>
  <c r="H5218" i="7"/>
  <c r="H5219" i="7"/>
  <c r="H5220" i="7"/>
  <c r="H5221" i="7"/>
  <c r="H5222" i="7"/>
  <c r="H5223" i="7"/>
  <c r="H5224" i="7"/>
  <c r="H5225" i="7"/>
  <c r="H5226" i="7"/>
  <c r="H5227" i="7"/>
  <c r="H5228" i="7"/>
  <c r="H5229" i="7"/>
  <c r="H5230" i="7"/>
  <c r="H5231" i="7"/>
  <c r="H5232" i="7"/>
  <c r="H5233" i="7"/>
  <c r="H5234" i="7"/>
  <c r="H5235" i="7"/>
  <c r="H5236" i="7"/>
  <c r="H5237" i="7"/>
  <c r="H5238" i="7"/>
  <c r="H5239" i="7"/>
  <c r="H5240" i="7"/>
  <c r="H5241" i="7"/>
  <c r="H5242" i="7"/>
  <c r="H5243" i="7"/>
  <c r="H5244" i="7"/>
  <c r="H5245" i="7"/>
  <c r="H5246" i="7"/>
  <c r="H5247" i="7"/>
  <c r="H5248" i="7"/>
  <c r="H5249" i="7"/>
  <c r="H5250" i="7"/>
  <c r="H5251" i="7"/>
  <c r="H5252" i="7"/>
  <c r="H5253" i="7"/>
  <c r="H5254" i="7"/>
  <c r="H5255" i="7"/>
  <c r="H5256" i="7"/>
  <c r="H5257" i="7"/>
  <c r="H5258" i="7"/>
  <c r="H5259" i="7"/>
  <c r="H5260" i="7"/>
  <c r="H5261" i="7"/>
  <c r="H5262" i="7"/>
  <c r="H5263" i="7"/>
  <c r="H5264" i="7"/>
  <c r="H5265" i="7"/>
  <c r="H5266" i="7"/>
  <c r="H5267" i="7"/>
  <c r="H5268" i="7"/>
  <c r="H5269" i="7"/>
  <c r="H5270" i="7"/>
  <c r="H5271" i="7"/>
  <c r="H5272" i="7"/>
  <c r="H5273" i="7"/>
  <c r="H5274" i="7"/>
  <c r="H5275" i="7"/>
  <c r="H5276" i="7"/>
  <c r="H5277" i="7"/>
  <c r="H5278" i="7"/>
  <c r="H5279" i="7"/>
  <c r="H5280" i="7"/>
  <c r="H5281" i="7"/>
  <c r="H5282" i="7"/>
  <c r="H5283" i="7"/>
  <c r="H5284" i="7"/>
  <c r="H5285" i="7"/>
  <c r="H5286" i="7"/>
  <c r="H5287" i="7"/>
  <c r="H5288" i="7"/>
  <c r="H5289" i="7"/>
  <c r="H5290" i="7"/>
  <c r="H5291" i="7"/>
  <c r="H5292" i="7"/>
  <c r="H5293" i="7"/>
  <c r="H5294" i="7"/>
  <c r="H5295" i="7"/>
  <c r="H5296" i="7"/>
  <c r="H5297" i="7"/>
  <c r="H5298" i="7"/>
  <c r="H5299" i="7"/>
  <c r="H5300" i="7"/>
  <c r="H5301" i="7"/>
  <c r="H5302" i="7"/>
  <c r="H5303" i="7"/>
  <c r="H5304" i="7"/>
  <c r="H5305" i="7"/>
  <c r="H5306" i="7"/>
  <c r="H5307" i="7"/>
  <c r="H5308" i="7"/>
  <c r="H5309" i="7"/>
  <c r="H5310" i="7"/>
  <c r="H5311" i="7"/>
  <c r="H5312" i="7"/>
  <c r="H5313" i="7"/>
  <c r="H5314" i="7"/>
  <c r="H5315" i="7"/>
  <c r="H5316" i="7"/>
  <c r="H5317" i="7"/>
  <c r="H5318" i="7"/>
  <c r="H5319" i="7"/>
  <c r="H5320" i="7"/>
  <c r="H5321" i="7"/>
  <c r="H5322" i="7"/>
  <c r="H5323" i="7"/>
  <c r="H5324" i="7"/>
  <c r="H5325" i="7"/>
  <c r="H5326" i="7"/>
  <c r="H5327" i="7"/>
  <c r="H5328" i="7"/>
  <c r="H5329" i="7"/>
  <c r="H5330" i="7"/>
  <c r="H5331" i="7"/>
  <c r="H5332" i="7"/>
  <c r="H5333" i="7"/>
  <c r="H5334" i="7"/>
  <c r="H5335" i="7"/>
  <c r="H5336" i="7"/>
  <c r="H5337" i="7"/>
  <c r="H5338" i="7"/>
  <c r="H5339" i="7"/>
  <c r="H5340" i="7"/>
  <c r="H5341" i="7"/>
  <c r="H5342" i="7"/>
  <c r="H5343" i="7"/>
  <c r="H5344" i="7"/>
  <c r="H5345" i="7"/>
  <c r="H5346" i="7"/>
  <c r="H5347" i="7"/>
  <c r="H5348" i="7"/>
  <c r="H5349" i="7"/>
  <c r="H5350" i="7"/>
  <c r="H5351" i="7"/>
  <c r="H5352" i="7"/>
  <c r="H5353" i="7"/>
  <c r="H5354" i="7"/>
  <c r="H5355" i="7"/>
  <c r="H5356" i="7"/>
  <c r="H5357" i="7"/>
  <c r="H5358" i="7"/>
  <c r="H5359" i="7"/>
  <c r="H5360" i="7"/>
  <c r="H5361" i="7"/>
  <c r="H5362" i="7"/>
  <c r="H5363" i="7"/>
  <c r="H5364" i="7"/>
  <c r="H5365" i="7"/>
  <c r="H5366" i="7"/>
  <c r="H5367" i="7"/>
  <c r="H5368" i="7"/>
  <c r="H5369" i="7"/>
  <c r="H5370" i="7"/>
  <c r="H5371" i="7"/>
  <c r="H5372" i="7"/>
  <c r="H5373" i="7"/>
  <c r="H5374" i="7"/>
  <c r="H5375" i="7"/>
  <c r="H5376" i="7"/>
  <c r="H5377" i="7"/>
  <c r="H5378" i="7"/>
  <c r="H5379" i="7"/>
  <c r="H5380" i="7"/>
  <c r="H5381" i="7"/>
  <c r="H5382" i="7"/>
  <c r="H5383" i="7"/>
  <c r="H5384" i="7"/>
  <c r="H5385" i="7"/>
  <c r="H5386" i="7"/>
  <c r="H5387" i="7"/>
  <c r="H5388" i="7"/>
  <c r="H5389" i="7"/>
  <c r="H5390" i="7"/>
  <c r="H5391" i="7"/>
  <c r="H5392" i="7"/>
  <c r="H5393" i="7"/>
  <c r="H5394" i="7"/>
  <c r="H5395" i="7"/>
  <c r="H5396" i="7"/>
  <c r="H5397" i="7"/>
  <c r="H5398" i="7"/>
  <c r="H5399" i="7"/>
  <c r="H5400" i="7"/>
  <c r="H5401" i="7"/>
  <c r="H5402" i="7"/>
  <c r="H5403" i="7"/>
  <c r="H5404" i="7"/>
  <c r="H5405" i="7"/>
  <c r="H5406" i="7"/>
  <c r="H5407" i="7"/>
  <c r="H5408" i="7"/>
  <c r="H5409" i="7"/>
  <c r="H5410" i="7"/>
  <c r="H5411" i="7"/>
  <c r="H5412" i="7"/>
  <c r="H5413" i="7"/>
  <c r="H5414" i="7"/>
  <c r="H5415" i="7"/>
  <c r="H5416" i="7"/>
  <c r="H5417" i="7"/>
  <c r="H5418" i="7"/>
  <c r="H5419" i="7"/>
  <c r="H5420" i="7"/>
  <c r="H5421" i="7"/>
  <c r="H5422" i="7"/>
  <c r="H5423" i="7"/>
  <c r="H5424" i="7"/>
  <c r="H5425" i="7"/>
  <c r="H5426" i="7"/>
  <c r="H5427" i="7"/>
  <c r="H5428" i="7"/>
  <c r="H5429" i="7"/>
  <c r="H5430" i="7"/>
  <c r="H5431" i="7"/>
  <c r="H5432" i="7"/>
  <c r="H5433" i="7"/>
  <c r="H5434" i="7"/>
  <c r="H5435" i="7"/>
  <c r="H5436" i="7"/>
  <c r="H5437" i="7"/>
  <c r="H5438" i="7"/>
  <c r="H5439" i="7"/>
  <c r="H5440" i="7"/>
  <c r="H5441" i="7"/>
  <c r="H5442" i="7"/>
  <c r="H5443" i="7"/>
  <c r="H5444" i="7"/>
  <c r="H5445" i="7"/>
  <c r="H5446" i="7"/>
  <c r="H5447" i="7"/>
  <c r="H5448" i="7"/>
  <c r="H5449" i="7"/>
  <c r="H5450" i="7"/>
  <c r="H5451" i="7"/>
  <c r="H5452" i="7"/>
  <c r="H5453" i="7"/>
  <c r="H5454" i="7"/>
  <c r="H5455" i="7"/>
  <c r="H5456" i="7"/>
  <c r="H5457" i="7"/>
  <c r="H5458" i="7"/>
  <c r="H5459" i="7"/>
  <c r="H5460" i="7"/>
  <c r="H5461" i="7"/>
  <c r="H5462" i="7"/>
  <c r="H5463" i="7"/>
  <c r="H5464" i="7"/>
  <c r="H5465" i="7"/>
  <c r="H5466" i="7"/>
  <c r="H5467" i="7"/>
  <c r="H5468" i="7"/>
  <c r="H5469" i="7"/>
  <c r="H5470" i="7"/>
  <c r="H5471" i="7"/>
  <c r="H5472" i="7"/>
  <c r="H5473" i="7"/>
  <c r="H5474" i="7"/>
  <c r="H5475" i="7"/>
  <c r="H5476" i="7"/>
  <c r="H5477" i="7"/>
  <c r="H5478" i="7"/>
  <c r="H5479" i="7"/>
  <c r="H5480" i="7"/>
  <c r="H5481" i="7"/>
  <c r="H5482" i="7"/>
  <c r="H5483" i="7"/>
  <c r="H5484" i="7"/>
  <c r="H5485" i="7"/>
  <c r="H5486" i="7"/>
  <c r="H5487" i="7"/>
  <c r="H5488" i="7"/>
  <c r="H5489" i="7"/>
  <c r="H5490" i="7"/>
  <c r="H5491" i="7"/>
  <c r="H5492" i="7"/>
  <c r="H5493" i="7"/>
  <c r="H5494" i="7"/>
  <c r="H5495" i="7"/>
  <c r="H5496" i="7"/>
  <c r="H5497" i="7"/>
  <c r="H5498" i="7"/>
  <c r="H5499" i="7"/>
  <c r="H5500" i="7"/>
  <c r="H5501" i="7"/>
  <c r="H5502" i="7"/>
  <c r="H5503" i="7"/>
  <c r="H5504" i="7"/>
  <c r="H5505" i="7"/>
  <c r="H5506" i="7"/>
  <c r="H5507" i="7"/>
  <c r="H5508" i="7"/>
  <c r="H5509" i="7"/>
  <c r="H5510" i="7"/>
  <c r="H5511" i="7"/>
  <c r="H5512" i="7"/>
  <c r="H5513" i="7"/>
  <c r="H5514" i="7"/>
  <c r="H5515" i="7"/>
  <c r="H5516" i="7"/>
  <c r="H5517" i="7"/>
  <c r="H5518" i="7"/>
  <c r="H5519" i="7"/>
  <c r="H5520" i="7"/>
  <c r="H5521" i="7"/>
  <c r="H5522" i="7"/>
  <c r="H5523" i="7"/>
  <c r="H5524" i="7"/>
  <c r="H5525" i="7"/>
  <c r="H5526" i="7"/>
  <c r="H5527" i="7"/>
  <c r="H5528" i="7"/>
  <c r="H5529" i="7"/>
  <c r="H5530" i="7"/>
  <c r="H5531" i="7"/>
  <c r="H5532" i="7"/>
  <c r="H5533" i="7"/>
  <c r="H5534" i="7"/>
  <c r="H5535" i="7"/>
  <c r="H5536" i="7"/>
  <c r="H5537" i="7"/>
  <c r="H5538" i="7"/>
  <c r="H5539" i="7"/>
  <c r="H5540" i="7"/>
  <c r="H5541" i="7"/>
  <c r="H5542" i="7"/>
  <c r="H5543" i="7"/>
  <c r="H5544" i="7"/>
  <c r="H5545" i="7"/>
  <c r="H5546" i="7"/>
  <c r="H5547" i="7"/>
  <c r="H5548" i="7"/>
  <c r="H5549" i="7"/>
  <c r="H5550" i="7"/>
  <c r="H5551" i="7"/>
  <c r="H5552" i="7"/>
  <c r="H5553" i="7"/>
  <c r="H5554" i="7"/>
  <c r="H5555" i="7"/>
  <c r="H5556" i="7"/>
  <c r="H5557" i="7"/>
  <c r="H5558" i="7"/>
  <c r="H5559" i="7"/>
  <c r="H5560" i="7"/>
  <c r="H5561" i="7"/>
  <c r="H5562" i="7"/>
  <c r="H5563" i="7"/>
  <c r="H5564" i="7"/>
  <c r="H5565" i="7"/>
  <c r="H5566" i="7"/>
  <c r="H5567" i="7"/>
  <c r="H5568" i="7"/>
  <c r="H5569" i="7"/>
  <c r="H5570" i="7"/>
  <c r="H5571" i="7"/>
  <c r="H5572" i="7"/>
  <c r="H5573" i="7"/>
  <c r="H5574" i="7"/>
  <c r="H5575" i="7"/>
  <c r="H5576" i="7"/>
  <c r="H5577" i="7"/>
  <c r="H5578" i="7"/>
  <c r="H5579" i="7"/>
  <c r="H5580" i="7"/>
  <c r="H5581" i="7"/>
  <c r="H5582" i="7"/>
  <c r="H5583" i="7"/>
  <c r="H5584" i="7"/>
  <c r="H5585" i="7"/>
  <c r="H5586" i="7"/>
  <c r="H5587" i="7"/>
  <c r="H5588" i="7"/>
  <c r="H5589" i="7"/>
  <c r="H5590" i="7"/>
  <c r="H5591" i="7"/>
  <c r="H5592" i="7"/>
  <c r="H5593" i="7"/>
  <c r="H5594" i="7"/>
  <c r="H5595" i="7"/>
  <c r="H5596" i="7"/>
  <c r="H5597" i="7"/>
  <c r="H5598" i="7"/>
  <c r="H5599" i="7"/>
  <c r="H5600" i="7"/>
  <c r="H5601" i="7"/>
  <c r="H5602" i="7"/>
  <c r="H5603" i="7"/>
  <c r="H5604" i="7"/>
  <c r="H5605" i="7"/>
  <c r="H5606" i="7"/>
  <c r="H5607" i="7"/>
  <c r="H5608" i="7"/>
  <c r="H5609" i="7"/>
  <c r="H5610" i="7"/>
  <c r="H5611" i="7"/>
  <c r="H5612" i="7"/>
  <c r="H5613" i="7"/>
  <c r="H5614" i="7"/>
  <c r="H5615" i="7"/>
  <c r="H5616" i="7"/>
  <c r="H5617" i="7"/>
  <c r="H5618" i="7"/>
  <c r="H5619" i="7"/>
  <c r="H5620" i="7"/>
  <c r="H5621" i="7"/>
  <c r="H5622" i="7"/>
  <c r="H5623" i="7"/>
  <c r="H5624" i="7"/>
  <c r="H5625" i="7"/>
  <c r="H5626" i="7"/>
  <c r="H5627" i="7"/>
  <c r="H5628" i="7"/>
  <c r="H5629" i="7"/>
  <c r="H5630" i="7"/>
  <c r="H5631" i="7"/>
  <c r="H5632" i="7"/>
  <c r="H5633" i="7"/>
  <c r="H5634" i="7"/>
  <c r="H5635" i="7"/>
  <c r="H5636" i="7"/>
  <c r="H5637" i="7"/>
  <c r="H5638" i="7"/>
  <c r="H5639" i="7"/>
  <c r="H5640" i="7"/>
  <c r="H5641" i="7"/>
  <c r="H5642" i="7"/>
  <c r="H5643" i="7"/>
  <c r="H5644" i="7"/>
  <c r="H5645" i="7"/>
  <c r="H5646" i="7"/>
  <c r="H5647" i="7"/>
  <c r="H5648" i="7"/>
  <c r="H5649" i="7"/>
  <c r="H5650" i="7"/>
  <c r="H5651" i="7"/>
  <c r="H5652" i="7"/>
  <c r="H5653" i="7"/>
  <c r="H5654" i="7"/>
  <c r="H5655" i="7"/>
  <c r="H5656" i="7"/>
  <c r="H5657" i="7"/>
  <c r="H5658" i="7"/>
  <c r="H5659" i="7"/>
  <c r="H5660" i="7"/>
  <c r="H5661" i="7"/>
  <c r="H5662" i="7"/>
  <c r="H5663" i="7"/>
  <c r="H5664" i="7"/>
  <c r="H5665" i="7"/>
  <c r="H5666" i="7"/>
  <c r="H5667" i="7"/>
  <c r="H5668" i="7"/>
  <c r="H5669" i="7"/>
  <c r="H5670" i="7"/>
  <c r="H5671" i="7"/>
  <c r="H5672" i="7"/>
  <c r="H5673" i="7"/>
  <c r="H5674" i="7"/>
  <c r="H5675" i="7"/>
  <c r="H5676" i="7"/>
  <c r="H5677" i="7"/>
  <c r="H5678" i="7"/>
  <c r="H5679" i="7"/>
  <c r="H5680" i="7"/>
  <c r="H5681" i="7"/>
  <c r="H5682" i="7"/>
  <c r="H5683" i="7"/>
  <c r="H5684" i="7"/>
  <c r="H5685" i="7"/>
  <c r="H5686" i="7"/>
  <c r="H5687" i="7"/>
  <c r="H5688" i="7"/>
  <c r="H5689" i="7"/>
  <c r="H5690" i="7"/>
  <c r="H5691" i="7"/>
  <c r="H5692" i="7"/>
  <c r="H5693" i="7"/>
  <c r="H5694" i="7"/>
  <c r="H5695" i="7"/>
  <c r="H5696" i="7"/>
  <c r="H5697" i="7"/>
  <c r="H5698" i="7"/>
  <c r="H5699" i="7"/>
  <c r="H5700" i="7"/>
  <c r="H5701" i="7"/>
  <c r="H5702" i="7"/>
  <c r="H5703" i="7"/>
  <c r="H5704" i="7"/>
  <c r="H5705" i="7"/>
  <c r="H5706" i="7"/>
  <c r="H5707" i="7"/>
  <c r="H5708" i="7"/>
  <c r="H5709" i="7"/>
  <c r="H5710" i="7"/>
  <c r="H5711" i="7"/>
  <c r="H5712" i="7"/>
  <c r="H5713" i="7"/>
  <c r="H5714" i="7"/>
  <c r="H5715" i="7"/>
  <c r="H5716" i="7"/>
  <c r="H5717" i="7"/>
  <c r="H5718" i="7"/>
  <c r="H5719" i="7"/>
  <c r="H5720" i="7"/>
  <c r="H5721" i="7"/>
  <c r="H5722" i="7"/>
  <c r="H5723" i="7"/>
  <c r="H5724" i="7"/>
  <c r="H5725" i="7"/>
  <c r="H5726" i="7"/>
  <c r="H5727" i="7"/>
  <c r="H5728" i="7"/>
  <c r="H5729" i="7"/>
  <c r="H5730" i="7"/>
  <c r="H5731" i="7"/>
  <c r="H5732" i="7"/>
  <c r="H5733" i="7"/>
  <c r="H5734" i="7"/>
  <c r="H5735" i="7"/>
  <c r="H5736" i="7"/>
  <c r="H5737" i="7"/>
  <c r="H5738" i="7"/>
  <c r="H5739" i="7"/>
  <c r="H5740" i="7"/>
  <c r="H5741" i="7"/>
  <c r="H5742" i="7"/>
  <c r="H5743" i="7"/>
  <c r="H5744" i="7"/>
  <c r="H5745" i="7"/>
  <c r="H5746" i="7"/>
  <c r="H5747" i="7"/>
  <c r="H5748" i="7"/>
  <c r="H5749" i="7"/>
  <c r="H5750" i="7"/>
  <c r="H5751" i="7"/>
  <c r="H5752" i="7"/>
  <c r="H5753" i="7"/>
  <c r="H5754" i="7"/>
  <c r="H5755" i="7"/>
  <c r="H5756" i="7"/>
  <c r="H5757" i="7"/>
  <c r="H5758" i="7"/>
  <c r="H5759" i="7"/>
  <c r="H5760" i="7"/>
  <c r="H5761" i="7"/>
  <c r="H5762" i="7"/>
  <c r="H5763" i="7"/>
  <c r="H5764" i="7"/>
  <c r="H5765" i="7"/>
  <c r="H5766" i="7"/>
  <c r="H5767" i="7"/>
  <c r="H5768" i="7"/>
  <c r="H5769" i="7"/>
  <c r="H5770" i="7"/>
  <c r="H5771" i="7"/>
  <c r="H5772" i="7"/>
  <c r="H5773" i="7"/>
  <c r="H5774" i="7"/>
  <c r="H5775" i="7"/>
  <c r="H5776" i="7"/>
  <c r="H5777" i="7"/>
  <c r="H5778" i="7"/>
  <c r="H5779" i="7"/>
  <c r="H5780" i="7"/>
  <c r="H5781" i="7"/>
  <c r="H5782" i="7"/>
  <c r="H5783" i="7"/>
  <c r="H5784" i="7"/>
  <c r="H5785" i="7"/>
  <c r="H5786" i="7"/>
  <c r="H5787" i="7"/>
  <c r="H5788" i="7"/>
  <c r="H5789" i="7"/>
  <c r="H5790" i="7"/>
  <c r="H5791" i="7"/>
  <c r="H5792" i="7"/>
  <c r="H5793" i="7"/>
  <c r="H5794" i="7"/>
  <c r="H5795" i="7"/>
  <c r="H5796" i="7"/>
  <c r="H5797" i="7"/>
  <c r="H5798" i="7"/>
  <c r="H5799" i="7"/>
  <c r="H5800" i="7"/>
  <c r="H5801" i="7"/>
  <c r="H5802" i="7"/>
  <c r="H5803" i="7"/>
  <c r="H5804" i="7"/>
  <c r="H5805" i="7"/>
  <c r="H5806" i="7"/>
  <c r="H5807" i="7"/>
  <c r="H5808" i="7"/>
  <c r="H5809" i="7"/>
  <c r="H5810" i="7"/>
  <c r="H5811" i="7"/>
  <c r="H5812" i="7"/>
  <c r="H5813" i="7"/>
  <c r="H5814" i="7"/>
  <c r="H5815" i="7"/>
  <c r="H5816" i="7"/>
  <c r="H5817" i="7"/>
  <c r="H5818" i="7"/>
  <c r="H5819" i="7"/>
  <c r="H5820" i="7"/>
  <c r="H5821" i="7"/>
  <c r="H5822" i="7"/>
  <c r="H5823" i="7"/>
  <c r="H5824" i="7"/>
  <c r="H5825" i="7"/>
  <c r="H5826" i="7"/>
  <c r="H5827" i="7"/>
  <c r="H5828" i="7"/>
  <c r="H5829" i="7"/>
  <c r="H5830" i="7"/>
  <c r="H5831" i="7"/>
  <c r="H5832" i="7"/>
  <c r="H5833" i="7"/>
  <c r="H5834" i="7"/>
  <c r="H5835" i="7"/>
  <c r="H5836" i="7"/>
  <c r="H5837" i="7"/>
  <c r="H5838" i="7"/>
  <c r="H5839" i="7"/>
  <c r="H5840" i="7"/>
  <c r="H5841" i="7"/>
  <c r="H5842" i="7"/>
  <c r="H5843" i="7"/>
  <c r="H5844" i="7"/>
  <c r="H5845" i="7"/>
  <c r="H5846" i="7"/>
  <c r="H5847" i="7"/>
  <c r="H5848" i="7"/>
  <c r="H5849" i="7"/>
  <c r="H5850" i="7"/>
  <c r="H5851" i="7"/>
  <c r="H5852" i="7"/>
  <c r="H5853" i="7"/>
  <c r="H5854" i="7"/>
  <c r="H5855" i="7"/>
  <c r="H5856" i="7"/>
  <c r="H13" i="7"/>
  <c r="AF2" i="12"/>
  <c r="AG2" i="12"/>
  <c r="AH2" i="12"/>
  <c r="AI2" i="12"/>
  <c r="AJ2" i="12"/>
  <c r="AF3" i="12"/>
  <c r="AG3" i="12"/>
  <c r="AH3" i="12"/>
  <c r="AI3" i="12"/>
  <c r="AJ3" i="12"/>
  <c r="AF4" i="12"/>
  <c r="AG4" i="12"/>
  <c r="AH4" i="12"/>
  <c r="AI4" i="12"/>
  <c r="AJ4" i="12"/>
  <c r="AF5" i="12"/>
  <c r="AG5" i="12"/>
  <c r="AH5" i="12"/>
  <c r="AI5" i="12"/>
  <c r="AJ5" i="12"/>
  <c r="AF6" i="12"/>
  <c r="AG6" i="12"/>
  <c r="AH6" i="12"/>
  <c r="AI6" i="12"/>
  <c r="AJ6" i="12"/>
  <c r="AF7" i="12"/>
  <c r="AG7" i="12"/>
  <c r="AH7" i="12"/>
  <c r="AI7" i="12"/>
  <c r="AJ7" i="12"/>
  <c r="AF8" i="12"/>
  <c r="AG8" i="12"/>
  <c r="AH8" i="12"/>
  <c r="AI8" i="12"/>
  <c r="AJ8" i="12"/>
  <c r="AF9" i="12"/>
  <c r="AG9" i="12"/>
  <c r="AH9" i="12"/>
  <c r="AI9" i="12"/>
  <c r="AJ9" i="12"/>
  <c r="AF10" i="12"/>
  <c r="AG10" i="12"/>
  <c r="AH10" i="12"/>
  <c r="AI10" i="12"/>
  <c r="AJ10" i="12"/>
  <c r="AF11" i="12"/>
  <c r="AG11" i="12"/>
  <c r="AH11" i="12"/>
  <c r="AI11" i="12"/>
  <c r="AJ11" i="12"/>
  <c r="AF12" i="12"/>
  <c r="AG12" i="12"/>
  <c r="AH12" i="12"/>
  <c r="AI12" i="12"/>
  <c r="AJ12" i="12"/>
  <c r="AF13" i="12"/>
  <c r="AG13" i="12"/>
  <c r="AH13" i="12"/>
  <c r="AI13" i="12"/>
  <c r="AJ13" i="12"/>
  <c r="AF14" i="12"/>
  <c r="AG14" i="12"/>
  <c r="AH14" i="12"/>
  <c r="AI14" i="12"/>
  <c r="AJ14" i="12"/>
  <c r="AE2" i="12"/>
  <c r="AE4" i="12"/>
  <c r="AE5" i="12"/>
  <c r="AE6" i="12"/>
  <c r="AE7" i="12"/>
  <c r="AE8" i="12"/>
  <c r="AE9" i="12"/>
  <c r="AE10" i="12"/>
  <c r="AE11" i="12"/>
  <c r="AE12" i="12"/>
  <c r="AE13" i="12"/>
  <c r="AE14" i="12"/>
  <c r="AE3" i="12"/>
  <c r="AD4" i="12"/>
  <c r="AD5" i="12"/>
  <c r="AD6" i="12"/>
  <c r="AD7" i="12"/>
  <c r="AD8" i="12"/>
  <c r="AD9" i="12"/>
  <c r="AD10" i="12"/>
  <c r="AD11" i="12"/>
  <c r="AD12" i="12"/>
  <c r="AD13" i="12"/>
  <c r="AD14" i="12"/>
  <c r="AD3" i="12"/>
  <c r="W3" i="12"/>
  <c r="X3" i="12"/>
  <c r="Y3" i="12"/>
  <c r="Z3" i="12"/>
  <c r="AA3" i="12"/>
  <c r="W4" i="12"/>
  <c r="X4" i="12"/>
  <c r="Y4" i="12"/>
  <c r="Z4" i="12"/>
  <c r="AA4" i="12"/>
  <c r="W5" i="12"/>
  <c r="X5" i="12"/>
  <c r="Y5" i="12"/>
  <c r="Y9" i="12" s="1"/>
  <c r="Z5" i="12"/>
  <c r="AA5" i="12"/>
  <c r="AA9" i="12" s="1"/>
  <c r="W6" i="12"/>
  <c r="X6" i="12"/>
  <c r="X10" i="12" s="1"/>
  <c r="Y6" i="12"/>
  <c r="Z6" i="12"/>
  <c r="AA6" i="12"/>
  <c r="W7" i="12"/>
  <c r="X7" i="12"/>
  <c r="Y7" i="12"/>
  <c r="Z7" i="12"/>
  <c r="AA7" i="12"/>
  <c r="V4" i="12"/>
  <c r="V5" i="12"/>
  <c r="V6" i="12"/>
  <c r="V7" i="12"/>
  <c r="V3" i="12"/>
  <c r="W2" i="12"/>
  <c r="X2" i="12"/>
  <c r="Y2" i="12"/>
  <c r="Z2" i="12"/>
  <c r="AA2" i="12"/>
  <c r="V2" i="12"/>
  <c r="O2" i="12"/>
  <c r="P2" i="12"/>
  <c r="Q2" i="12"/>
  <c r="R2" i="12"/>
  <c r="S2" i="12"/>
  <c r="N2" i="12"/>
  <c r="R3" i="12"/>
  <c r="S3" i="12"/>
  <c r="R4" i="12"/>
  <c r="S4" i="12"/>
  <c r="S16" i="12" s="1"/>
  <c r="R5" i="12"/>
  <c r="S5" i="12"/>
  <c r="R6" i="12"/>
  <c r="S6" i="12"/>
  <c r="R7" i="12"/>
  <c r="S7" i="12"/>
  <c r="R8" i="12"/>
  <c r="S8" i="12"/>
  <c r="S17" i="12" s="1"/>
  <c r="S18" i="12" s="1"/>
  <c r="R9" i="12"/>
  <c r="S9" i="12"/>
  <c r="R10" i="12"/>
  <c r="S10" i="12"/>
  <c r="R11" i="12"/>
  <c r="S11" i="12"/>
  <c r="R12" i="12"/>
  <c r="S12" i="12"/>
  <c r="R13" i="12"/>
  <c r="S13" i="12"/>
  <c r="R14" i="12"/>
  <c r="R16" i="12" s="1"/>
  <c r="S14" i="12"/>
  <c r="R17" i="12"/>
  <c r="R18" i="12" s="1"/>
  <c r="Q14" i="12"/>
  <c r="P14" i="12"/>
  <c r="O14" i="12"/>
  <c r="N14" i="12"/>
  <c r="Q13" i="12"/>
  <c r="P13" i="12"/>
  <c r="O13" i="12"/>
  <c r="N13" i="12"/>
  <c r="Q12" i="12"/>
  <c r="P12" i="12"/>
  <c r="O12" i="12"/>
  <c r="N12" i="12"/>
  <c r="Q11" i="12"/>
  <c r="P11" i="12"/>
  <c r="O11" i="12"/>
  <c r="N11" i="12"/>
  <c r="Q10" i="12"/>
  <c r="P10" i="12"/>
  <c r="O10" i="12"/>
  <c r="N10" i="12"/>
  <c r="Q9" i="12"/>
  <c r="P9" i="12"/>
  <c r="O9" i="12"/>
  <c r="N9" i="12"/>
  <c r="Q8" i="12"/>
  <c r="P8" i="12"/>
  <c r="O8" i="12"/>
  <c r="N8" i="12"/>
  <c r="Q7" i="12"/>
  <c r="P7" i="12"/>
  <c r="O7" i="12"/>
  <c r="N7" i="12"/>
  <c r="Q6" i="12"/>
  <c r="P6" i="12"/>
  <c r="O6" i="12"/>
  <c r="N6" i="12"/>
  <c r="Q5" i="12"/>
  <c r="P5" i="12"/>
  <c r="O5" i="12"/>
  <c r="N5" i="12"/>
  <c r="Q4" i="12"/>
  <c r="P4" i="12"/>
  <c r="O4" i="12"/>
  <c r="N4" i="12"/>
  <c r="Q3" i="12"/>
  <c r="Q17" i="12" s="1"/>
  <c r="P3" i="12"/>
  <c r="O3" i="12"/>
  <c r="O17" i="12" s="1"/>
  <c r="N3" i="12"/>
  <c r="N17" i="12" s="1"/>
  <c r="D1003" i="12"/>
  <c r="C1003" i="12" s="1"/>
  <c r="B1003" i="12" s="1"/>
  <c r="D1002" i="12"/>
  <c r="C1002" i="12"/>
  <c r="B1002" i="12" s="1"/>
  <c r="D1001" i="12"/>
  <c r="C1001" i="12"/>
  <c r="B1001" i="12"/>
  <c r="D1000" i="12"/>
  <c r="C1000" i="12"/>
  <c r="B1000" i="12" s="1"/>
  <c r="D999" i="12"/>
  <c r="C999" i="12" s="1"/>
  <c r="B999" i="12" s="1"/>
  <c r="D998" i="12"/>
  <c r="C998" i="12"/>
  <c r="B998" i="12" s="1"/>
  <c r="D997" i="12"/>
  <c r="C997" i="12" s="1"/>
  <c r="B997" i="12" s="1"/>
  <c r="D996" i="12"/>
  <c r="C996" i="12"/>
  <c r="B996" i="12" s="1"/>
  <c r="D995" i="12"/>
  <c r="C995" i="12" s="1"/>
  <c r="B995" i="12" s="1"/>
  <c r="D994" i="12"/>
  <c r="C994" i="12"/>
  <c r="B994" i="12" s="1"/>
  <c r="D993" i="12"/>
  <c r="C993" i="12" s="1"/>
  <c r="B993" i="12" s="1"/>
  <c r="D992" i="12"/>
  <c r="C992" i="12"/>
  <c r="B992" i="12" s="1"/>
  <c r="D991" i="12"/>
  <c r="C991" i="12" s="1"/>
  <c r="D990" i="12"/>
  <c r="C990" i="12"/>
  <c r="B990" i="12" s="1"/>
  <c r="D989" i="12"/>
  <c r="C989" i="12" s="1"/>
  <c r="B989" i="12" s="1"/>
  <c r="D988" i="12"/>
  <c r="C988" i="12"/>
  <c r="B988" i="12" s="1"/>
  <c r="D987" i="12"/>
  <c r="C987" i="12" s="1"/>
  <c r="B987" i="12" s="1"/>
  <c r="D986" i="12"/>
  <c r="C986" i="12"/>
  <c r="B986" i="12" s="1"/>
  <c r="D985" i="12"/>
  <c r="C985" i="12" s="1"/>
  <c r="B985" i="12" s="1"/>
  <c r="D984" i="12"/>
  <c r="C984" i="12"/>
  <c r="B984" i="12" s="1"/>
  <c r="D983" i="12"/>
  <c r="C983" i="12" s="1"/>
  <c r="B983" i="12" s="1"/>
  <c r="D982" i="12"/>
  <c r="C982" i="12"/>
  <c r="B982" i="12" s="1"/>
  <c r="D981" i="12"/>
  <c r="C981" i="12" s="1"/>
  <c r="B981" i="12" s="1"/>
  <c r="D980" i="12"/>
  <c r="C980" i="12"/>
  <c r="B980" i="12" s="1"/>
  <c r="D979" i="12"/>
  <c r="C979" i="12" s="1"/>
  <c r="B979" i="12" s="1"/>
  <c r="D978" i="12"/>
  <c r="C978" i="12"/>
  <c r="B978" i="12" s="1"/>
  <c r="D977" i="12"/>
  <c r="C977" i="12" s="1"/>
  <c r="B977" i="12" s="1"/>
  <c r="D976" i="12"/>
  <c r="C976" i="12"/>
  <c r="B976" i="12" s="1"/>
  <c r="D975" i="12"/>
  <c r="C975" i="12" s="1"/>
  <c r="B975" i="12" s="1"/>
  <c r="D974" i="12"/>
  <c r="C974" i="12"/>
  <c r="B974" i="12" s="1"/>
  <c r="D973" i="12"/>
  <c r="C973" i="12" s="1"/>
  <c r="B973" i="12" s="1"/>
  <c r="D972" i="12"/>
  <c r="C972" i="12"/>
  <c r="B972" i="12" s="1"/>
  <c r="D971" i="12"/>
  <c r="C971" i="12" s="1"/>
  <c r="B971" i="12" s="1"/>
  <c r="D970" i="12"/>
  <c r="C970" i="12"/>
  <c r="B970" i="12" s="1"/>
  <c r="D969" i="12"/>
  <c r="C969" i="12" s="1"/>
  <c r="B969" i="12" s="1"/>
  <c r="D968" i="12"/>
  <c r="C968" i="12"/>
  <c r="B968" i="12" s="1"/>
  <c r="D967" i="12"/>
  <c r="C967" i="12" s="1"/>
  <c r="B967" i="12" s="1"/>
  <c r="D966" i="12"/>
  <c r="C966" i="12"/>
  <c r="B966" i="12" s="1"/>
  <c r="D965" i="12"/>
  <c r="C965" i="12" s="1"/>
  <c r="B965" i="12" s="1"/>
  <c r="D964" i="12"/>
  <c r="C964" i="12"/>
  <c r="B964" i="12" s="1"/>
  <c r="D963" i="12"/>
  <c r="C963" i="12" s="1"/>
  <c r="B963" i="12" s="1"/>
  <c r="D962" i="12"/>
  <c r="C962" i="12"/>
  <c r="B962" i="12" s="1"/>
  <c r="D961" i="12"/>
  <c r="C961" i="12" s="1"/>
  <c r="B961" i="12" s="1"/>
  <c r="D960" i="12"/>
  <c r="C960" i="12"/>
  <c r="B960" i="12" s="1"/>
  <c r="D959" i="12"/>
  <c r="C959" i="12" s="1"/>
  <c r="B959" i="12" s="1"/>
  <c r="D958" i="12"/>
  <c r="C958" i="12"/>
  <c r="B958" i="12" s="1"/>
  <c r="D957" i="12"/>
  <c r="C957" i="12" s="1"/>
  <c r="B957" i="12" s="1"/>
  <c r="D956" i="12"/>
  <c r="C956" i="12"/>
  <c r="B956" i="12" s="1"/>
  <c r="D955" i="12"/>
  <c r="C955" i="12" s="1"/>
  <c r="B955" i="12" s="1"/>
  <c r="D954" i="12"/>
  <c r="C954" i="12"/>
  <c r="B954" i="12" s="1"/>
  <c r="D953" i="12"/>
  <c r="C953" i="12" s="1"/>
  <c r="B953" i="12" s="1"/>
  <c r="D952" i="12"/>
  <c r="C952" i="12"/>
  <c r="B952" i="12" s="1"/>
  <c r="D951" i="12"/>
  <c r="C951" i="12" s="1"/>
  <c r="B951" i="12" s="1"/>
  <c r="D950" i="12"/>
  <c r="C950" i="12"/>
  <c r="B950" i="12" s="1"/>
  <c r="D949" i="12"/>
  <c r="C949" i="12" s="1"/>
  <c r="B949" i="12" s="1"/>
  <c r="D948" i="12"/>
  <c r="C948" i="12"/>
  <c r="B948" i="12" s="1"/>
  <c r="D947" i="12"/>
  <c r="C947" i="12" s="1"/>
  <c r="B947" i="12" s="1"/>
  <c r="D946" i="12"/>
  <c r="C946" i="12"/>
  <c r="B946" i="12" s="1"/>
  <c r="D945" i="12"/>
  <c r="C945" i="12" s="1"/>
  <c r="B945" i="12" s="1"/>
  <c r="D944" i="12"/>
  <c r="C944" i="12"/>
  <c r="B944" i="12" s="1"/>
  <c r="D943" i="12"/>
  <c r="C943" i="12" s="1"/>
  <c r="B943" i="12" s="1"/>
  <c r="D942" i="12"/>
  <c r="C942" i="12"/>
  <c r="B942" i="12" s="1"/>
  <c r="D941" i="12"/>
  <c r="C941" i="12" s="1"/>
  <c r="B941" i="12" s="1"/>
  <c r="D940" i="12"/>
  <c r="C940" i="12"/>
  <c r="B940" i="12" s="1"/>
  <c r="D939" i="12"/>
  <c r="C939" i="12" s="1"/>
  <c r="B939" i="12" s="1"/>
  <c r="D938" i="12"/>
  <c r="C938" i="12"/>
  <c r="B938" i="12" s="1"/>
  <c r="D937" i="12"/>
  <c r="C937" i="12" s="1"/>
  <c r="B937" i="12" s="1"/>
  <c r="D936" i="12"/>
  <c r="C936" i="12"/>
  <c r="B936" i="12" s="1"/>
  <c r="D935" i="12"/>
  <c r="C935" i="12" s="1"/>
  <c r="B935" i="12" s="1"/>
  <c r="D934" i="12"/>
  <c r="C934" i="12"/>
  <c r="B934" i="12" s="1"/>
  <c r="D933" i="12"/>
  <c r="C933" i="12" s="1"/>
  <c r="B933" i="12" s="1"/>
  <c r="D932" i="12"/>
  <c r="C932" i="12"/>
  <c r="B932" i="12" s="1"/>
  <c r="D931" i="12"/>
  <c r="C931" i="12" s="1"/>
  <c r="B931" i="12" s="1"/>
  <c r="D930" i="12"/>
  <c r="C930" i="12"/>
  <c r="B930" i="12" s="1"/>
  <c r="D929" i="12"/>
  <c r="C929" i="12" s="1"/>
  <c r="B929" i="12" s="1"/>
  <c r="D928" i="12"/>
  <c r="C928" i="12"/>
  <c r="B928" i="12" s="1"/>
  <c r="D927" i="12"/>
  <c r="C927" i="12" s="1"/>
  <c r="B927" i="12" s="1"/>
  <c r="D926" i="12"/>
  <c r="C926" i="12"/>
  <c r="B926" i="12" s="1"/>
  <c r="D925" i="12"/>
  <c r="C925" i="12" s="1"/>
  <c r="B925" i="12" s="1"/>
  <c r="D924" i="12"/>
  <c r="C924" i="12"/>
  <c r="B924" i="12" s="1"/>
  <c r="D923" i="12"/>
  <c r="C923" i="12" s="1"/>
  <c r="B923" i="12" s="1"/>
  <c r="D922" i="12"/>
  <c r="C922" i="12"/>
  <c r="B922" i="12" s="1"/>
  <c r="D921" i="12"/>
  <c r="C921" i="12" s="1"/>
  <c r="B921" i="12" s="1"/>
  <c r="D920" i="12"/>
  <c r="C920" i="12"/>
  <c r="B920" i="12" s="1"/>
  <c r="D919" i="12"/>
  <c r="C919" i="12" s="1"/>
  <c r="B919" i="12" s="1"/>
  <c r="D918" i="12"/>
  <c r="C918" i="12"/>
  <c r="B918" i="12" s="1"/>
  <c r="D917" i="12"/>
  <c r="C917" i="12" s="1"/>
  <c r="B917" i="12" s="1"/>
  <c r="D916" i="12"/>
  <c r="C916" i="12"/>
  <c r="B916" i="12" s="1"/>
  <c r="D915" i="12"/>
  <c r="C915" i="12" s="1"/>
  <c r="B915" i="12" s="1"/>
  <c r="D914" i="12"/>
  <c r="C914" i="12"/>
  <c r="B914" i="12" s="1"/>
  <c r="D913" i="12"/>
  <c r="C913" i="12" s="1"/>
  <c r="B913" i="12" s="1"/>
  <c r="D912" i="12"/>
  <c r="C912" i="12"/>
  <c r="B912" i="12" s="1"/>
  <c r="D911" i="12"/>
  <c r="C911" i="12" s="1"/>
  <c r="B911" i="12" s="1"/>
  <c r="D910" i="12"/>
  <c r="C910" i="12"/>
  <c r="B910" i="12" s="1"/>
  <c r="D909" i="12"/>
  <c r="C909" i="12" s="1"/>
  <c r="B909" i="12" s="1"/>
  <c r="D908" i="12"/>
  <c r="C908" i="12"/>
  <c r="B908" i="12" s="1"/>
  <c r="D907" i="12"/>
  <c r="C907" i="12" s="1"/>
  <c r="B907" i="12" s="1"/>
  <c r="D906" i="12"/>
  <c r="C906" i="12"/>
  <c r="B906" i="12" s="1"/>
  <c r="D905" i="12"/>
  <c r="C905" i="12" s="1"/>
  <c r="B905" i="12" s="1"/>
  <c r="D904" i="12"/>
  <c r="C904" i="12"/>
  <c r="B904" i="12" s="1"/>
  <c r="D903" i="12"/>
  <c r="C903" i="12" s="1"/>
  <c r="B903" i="12" s="1"/>
  <c r="D902" i="12"/>
  <c r="C902" i="12"/>
  <c r="B902" i="12" s="1"/>
  <c r="D901" i="12"/>
  <c r="C901" i="12" s="1"/>
  <c r="B901" i="12" s="1"/>
  <c r="D900" i="12"/>
  <c r="C900" i="12"/>
  <c r="B900" i="12" s="1"/>
  <c r="D899" i="12"/>
  <c r="C899" i="12" s="1"/>
  <c r="B899" i="12" s="1"/>
  <c r="D898" i="12"/>
  <c r="C898" i="12"/>
  <c r="B898" i="12" s="1"/>
  <c r="D897" i="12"/>
  <c r="C897" i="12" s="1"/>
  <c r="B897" i="12" s="1"/>
  <c r="D896" i="12"/>
  <c r="C896" i="12"/>
  <c r="B896" i="12" s="1"/>
  <c r="D895" i="12"/>
  <c r="C895" i="12" s="1"/>
  <c r="B895" i="12" s="1"/>
  <c r="D894" i="12"/>
  <c r="C894" i="12"/>
  <c r="B894" i="12" s="1"/>
  <c r="D893" i="12"/>
  <c r="C893" i="12" s="1"/>
  <c r="B893" i="12" s="1"/>
  <c r="D892" i="12"/>
  <c r="C892" i="12"/>
  <c r="B892" i="12" s="1"/>
  <c r="D891" i="12"/>
  <c r="C891" i="12" s="1"/>
  <c r="B891" i="12" s="1"/>
  <c r="D890" i="12"/>
  <c r="C890" i="12"/>
  <c r="B890" i="12" s="1"/>
  <c r="D889" i="12"/>
  <c r="C889" i="12" s="1"/>
  <c r="B889" i="12" s="1"/>
  <c r="D888" i="12"/>
  <c r="C888" i="12"/>
  <c r="B888" i="12" s="1"/>
  <c r="D887" i="12"/>
  <c r="C887" i="12" s="1"/>
  <c r="B887" i="12" s="1"/>
  <c r="D886" i="12"/>
  <c r="C886" i="12"/>
  <c r="B886" i="12" s="1"/>
  <c r="D885" i="12"/>
  <c r="C885" i="12" s="1"/>
  <c r="B885" i="12" s="1"/>
  <c r="D884" i="12"/>
  <c r="C884" i="12"/>
  <c r="B884" i="12" s="1"/>
  <c r="D883" i="12"/>
  <c r="C883" i="12" s="1"/>
  <c r="B883" i="12" s="1"/>
  <c r="D882" i="12"/>
  <c r="C882" i="12"/>
  <c r="B882" i="12" s="1"/>
  <c r="D881" i="12"/>
  <c r="C881" i="12" s="1"/>
  <c r="B881" i="12" s="1"/>
  <c r="D880" i="12"/>
  <c r="C880" i="12"/>
  <c r="B880" i="12" s="1"/>
  <c r="D879" i="12"/>
  <c r="C879" i="12" s="1"/>
  <c r="B879" i="12" s="1"/>
  <c r="D878" i="12"/>
  <c r="C878" i="12"/>
  <c r="B878" i="12" s="1"/>
  <c r="D877" i="12"/>
  <c r="C877" i="12" s="1"/>
  <c r="B877" i="12" s="1"/>
  <c r="D876" i="12"/>
  <c r="C876" i="12"/>
  <c r="B876" i="12" s="1"/>
  <c r="D875" i="12"/>
  <c r="C875" i="12" s="1"/>
  <c r="B875" i="12" s="1"/>
  <c r="D874" i="12"/>
  <c r="C874" i="12"/>
  <c r="B874" i="12" s="1"/>
  <c r="D873" i="12"/>
  <c r="C873" i="12" s="1"/>
  <c r="B873" i="12" s="1"/>
  <c r="D872" i="12"/>
  <c r="C872" i="12"/>
  <c r="B872" i="12" s="1"/>
  <c r="D871" i="12"/>
  <c r="C871" i="12" s="1"/>
  <c r="B871" i="12" s="1"/>
  <c r="D870" i="12"/>
  <c r="C870" i="12"/>
  <c r="B870" i="12" s="1"/>
  <c r="D869" i="12"/>
  <c r="C869" i="12" s="1"/>
  <c r="B869" i="12" s="1"/>
  <c r="D868" i="12"/>
  <c r="C868" i="12"/>
  <c r="B868" i="12" s="1"/>
  <c r="D867" i="12"/>
  <c r="C867" i="12" s="1"/>
  <c r="B867" i="12"/>
  <c r="D866" i="12"/>
  <c r="C866" i="12" s="1"/>
  <c r="B866" i="12" s="1"/>
  <c r="D865" i="12"/>
  <c r="C865" i="12"/>
  <c r="B865" i="12"/>
  <c r="D864" i="12"/>
  <c r="C864" i="12"/>
  <c r="B864" i="12"/>
  <c r="D863" i="12"/>
  <c r="C863" i="12" s="1"/>
  <c r="B863" i="12" s="1"/>
  <c r="D862" i="12"/>
  <c r="C862" i="12"/>
  <c r="B862" i="12" s="1"/>
  <c r="D861" i="12"/>
  <c r="C861" i="12" s="1"/>
  <c r="B861" i="12" s="1"/>
  <c r="D860" i="12"/>
  <c r="C860" i="12"/>
  <c r="B860" i="12" s="1"/>
  <c r="D859" i="12"/>
  <c r="C859" i="12" s="1"/>
  <c r="B859" i="12"/>
  <c r="D858" i="12"/>
  <c r="C858" i="12" s="1"/>
  <c r="B858" i="12" s="1"/>
  <c r="D857" i="12"/>
  <c r="C857" i="12"/>
  <c r="B857" i="12" s="1"/>
  <c r="D856" i="12"/>
  <c r="C856" i="12"/>
  <c r="B856" i="12"/>
  <c r="D855" i="12"/>
  <c r="C855" i="12" s="1"/>
  <c r="B855" i="12" s="1"/>
  <c r="D854" i="12"/>
  <c r="C854" i="12"/>
  <c r="B854" i="12" s="1"/>
  <c r="D853" i="12"/>
  <c r="C853" i="12" s="1"/>
  <c r="B853" i="12" s="1"/>
  <c r="D852" i="12"/>
  <c r="C852" i="12"/>
  <c r="B852" i="12" s="1"/>
  <c r="D851" i="12"/>
  <c r="C851" i="12" s="1"/>
  <c r="B851" i="12"/>
  <c r="D850" i="12"/>
  <c r="C850" i="12" s="1"/>
  <c r="B850" i="12" s="1"/>
  <c r="D849" i="12"/>
  <c r="C849" i="12"/>
  <c r="B849" i="12"/>
  <c r="D848" i="12"/>
  <c r="C848" i="12"/>
  <c r="B848" i="12"/>
  <c r="D847" i="12"/>
  <c r="C847" i="12" s="1"/>
  <c r="B847" i="12" s="1"/>
  <c r="D846" i="12"/>
  <c r="C846" i="12"/>
  <c r="B846" i="12" s="1"/>
  <c r="D845" i="12"/>
  <c r="C845" i="12" s="1"/>
  <c r="B845" i="12" s="1"/>
  <c r="D844" i="12"/>
  <c r="C844" i="12"/>
  <c r="B844" i="12" s="1"/>
  <c r="D843" i="12"/>
  <c r="C843" i="12" s="1"/>
  <c r="B843" i="12"/>
  <c r="D842" i="12"/>
  <c r="C842" i="12" s="1"/>
  <c r="B842" i="12" s="1"/>
  <c r="D841" i="12"/>
  <c r="C841" i="12"/>
  <c r="B841" i="12" s="1"/>
  <c r="D840" i="12"/>
  <c r="C840" i="12"/>
  <c r="B840" i="12"/>
  <c r="D839" i="12"/>
  <c r="C839" i="12" s="1"/>
  <c r="B839" i="12" s="1"/>
  <c r="D838" i="12"/>
  <c r="C838" i="12"/>
  <c r="B838" i="12" s="1"/>
  <c r="D837" i="12"/>
  <c r="C837" i="12" s="1"/>
  <c r="B837" i="12" s="1"/>
  <c r="D836" i="12"/>
  <c r="C836" i="12"/>
  <c r="B836" i="12" s="1"/>
  <c r="D835" i="12"/>
  <c r="C835" i="12" s="1"/>
  <c r="B835" i="12"/>
  <c r="D834" i="12"/>
  <c r="C834" i="12" s="1"/>
  <c r="B834" i="12" s="1"/>
  <c r="D833" i="12"/>
  <c r="C833" i="12" s="1"/>
  <c r="B833" i="12" s="1"/>
  <c r="D832" i="12"/>
  <c r="C832" i="12"/>
  <c r="B832" i="12"/>
  <c r="D831" i="12"/>
  <c r="C831" i="12" s="1"/>
  <c r="B831" i="12"/>
  <c r="D830" i="12"/>
  <c r="C830" i="12" s="1"/>
  <c r="B830" i="12" s="1"/>
  <c r="D829" i="12"/>
  <c r="C829" i="12" s="1"/>
  <c r="B829" i="12" s="1"/>
  <c r="D828" i="12"/>
  <c r="C828" i="12"/>
  <c r="B828" i="12"/>
  <c r="D827" i="12"/>
  <c r="C827" i="12" s="1"/>
  <c r="B827" i="12"/>
  <c r="D826" i="12"/>
  <c r="C826" i="12" s="1"/>
  <c r="B826" i="12" s="1"/>
  <c r="D825" i="12"/>
  <c r="C825" i="12" s="1"/>
  <c r="B825" i="12" s="1"/>
  <c r="D824" i="12"/>
  <c r="C824" i="12"/>
  <c r="B824" i="12"/>
  <c r="D823" i="12"/>
  <c r="C823" i="12" s="1"/>
  <c r="B823" i="12"/>
  <c r="D822" i="12"/>
  <c r="C822" i="12" s="1"/>
  <c r="B822" i="12" s="1"/>
  <c r="D821" i="12"/>
  <c r="C821" i="12" s="1"/>
  <c r="B821" i="12" s="1"/>
  <c r="D820" i="12"/>
  <c r="C820" i="12"/>
  <c r="B820" i="12"/>
  <c r="D819" i="12"/>
  <c r="C819" i="12" s="1"/>
  <c r="B819" i="12"/>
  <c r="D818" i="12"/>
  <c r="C818" i="12" s="1"/>
  <c r="B818" i="12" s="1"/>
  <c r="D817" i="12"/>
  <c r="C817" i="12" s="1"/>
  <c r="B817" i="12" s="1"/>
  <c r="D816" i="12"/>
  <c r="C816" i="12"/>
  <c r="B816" i="12"/>
  <c r="D815" i="12"/>
  <c r="C815" i="12" s="1"/>
  <c r="B815" i="12"/>
  <c r="D814" i="12"/>
  <c r="C814" i="12" s="1"/>
  <c r="B814" i="12" s="1"/>
  <c r="D813" i="12"/>
  <c r="C813" i="12" s="1"/>
  <c r="B813" i="12" s="1"/>
  <c r="D812" i="12"/>
  <c r="C812" i="12"/>
  <c r="B812" i="12"/>
  <c r="D811" i="12"/>
  <c r="C811" i="12" s="1"/>
  <c r="B811" i="12"/>
  <c r="D810" i="12"/>
  <c r="C810" i="12" s="1"/>
  <c r="B810" i="12" s="1"/>
  <c r="D809" i="12"/>
  <c r="C809" i="12" s="1"/>
  <c r="B809" i="12" s="1"/>
  <c r="D808" i="12"/>
  <c r="C808" i="12"/>
  <c r="B808" i="12"/>
  <c r="D807" i="12"/>
  <c r="C807" i="12" s="1"/>
  <c r="B807" i="12"/>
  <c r="D806" i="12"/>
  <c r="C806" i="12" s="1"/>
  <c r="B806" i="12" s="1"/>
  <c r="D805" i="12"/>
  <c r="C805" i="12" s="1"/>
  <c r="B805" i="12" s="1"/>
  <c r="D804" i="12"/>
  <c r="C804" i="12"/>
  <c r="B804" i="12"/>
  <c r="D803" i="12"/>
  <c r="C803" i="12" s="1"/>
  <c r="B803" i="12"/>
  <c r="D802" i="12"/>
  <c r="C802" i="12" s="1"/>
  <c r="B802" i="12" s="1"/>
  <c r="D801" i="12"/>
  <c r="C801" i="12" s="1"/>
  <c r="B801" i="12" s="1"/>
  <c r="D800" i="12"/>
  <c r="C800" i="12"/>
  <c r="B800" i="12"/>
  <c r="D799" i="12"/>
  <c r="C799" i="12" s="1"/>
  <c r="B799" i="12"/>
  <c r="D798" i="12"/>
  <c r="C798" i="12" s="1"/>
  <c r="B798" i="12" s="1"/>
  <c r="D797" i="12"/>
  <c r="C797" i="12" s="1"/>
  <c r="B797" i="12" s="1"/>
  <c r="D796" i="12"/>
  <c r="C796" i="12"/>
  <c r="B796" i="12"/>
  <c r="D795" i="12"/>
  <c r="C795" i="12" s="1"/>
  <c r="B795" i="12"/>
  <c r="D794" i="12"/>
  <c r="C794" i="12" s="1"/>
  <c r="B794" i="12" s="1"/>
  <c r="D793" i="12"/>
  <c r="C793" i="12" s="1"/>
  <c r="B793" i="12" s="1"/>
  <c r="D792" i="12"/>
  <c r="C792" i="12"/>
  <c r="B792" i="12"/>
  <c r="D791" i="12"/>
  <c r="C791" i="12" s="1"/>
  <c r="B791" i="12"/>
  <c r="D790" i="12"/>
  <c r="C790" i="12" s="1"/>
  <c r="B790" i="12" s="1"/>
  <c r="D789" i="12"/>
  <c r="C789" i="12" s="1"/>
  <c r="B789" i="12" s="1"/>
  <c r="D788" i="12"/>
  <c r="C788" i="12"/>
  <c r="B788" i="12"/>
  <c r="D787" i="12"/>
  <c r="C787" i="12" s="1"/>
  <c r="B787" i="12"/>
  <c r="D786" i="12"/>
  <c r="C786" i="12" s="1"/>
  <c r="B786" i="12" s="1"/>
  <c r="D785" i="12"/>
  <c r="C785" i="12" s="1"/>
  <c r="B785" i="12" s="1"/>
  <c r="D784" i="12"/>
  <c r="C784" i="12"/>
  <c r="B784" i="12"/>
  <c r="D783" i="12"/>
  <c r="C783" i="12" s="1"/>
  <c r="B783" i="12"/>
  <c r="D782" i="12"/>
  <c r="C782" i="12" s="1"/>
  <c r="B782" i="12" s="1"/>
  <c r="D781" i="12"/>
  <c r="C781" i="12" s="1"/>
  <c r="B781" i="12" s="1"/>
  <c r="D780" i="12"/>
  <c r="C780" i="12"/>
  <c r="B780" i="12"/>
  <c r="D779" i="12"/>
  <c r="C779" i="12" s="1"/>
  <c r="B779" i="12"/>
  <c r="D778" i="12"/>
  <c r="C778" i="12" s="1"/>
  <c r="B778" i="12" s="1"/>
  <c r="D777" i="12"/>
  <c r="C777" i="12" s="1"/>
  <c r="B777" i="12" s="1"/>
  <c r="D776" i="12"/>
  <c r="C776" i="12"/>
  <c r="B776" i="12"/>
  <c r="D775" i="12"/>
  <c r="C775" i="12" s="1"/>
  <c r="B775" i="12"/>
  <c r="D774" i="12"/>
  <c r="C774" i="12" s="1"/>
  <c r="B774" i="12" s="1"/>
  <c r="D773" i="12"/>
  <c r="C773" i="12" s="1"/>
  <c r="B773" i="12" s="1"/>
  <c r="D772" i="12"/>
  <c r="C772" i="12"/>
  <c r="B772" i="12"/>
  <c r="D771" i="12"/>
  <c r="C771" i="12" s="1"/>
  <c r="B771" i="12"/>
  <c r="D770" i="12"/>
  <c r="C770" i="12" s="1"/>
  <c r="B770" i="12" s="1"/>
  <c r="D769" i="12"/>
  <c r="C769" i="12" s="1"/>
  <c r="B769" i="12" s="1"/>
  <c r="D768" i="12"/>
  <c r="C768" i="12"/>
  <c r="B768" i="12" s="1"/>
  <c r="D767" i="12"/>
  <c r="C767" i="12" s="1"/>
  <c r="B767" i="12"/>
  <c r="D766" i="12"/>
  <c r="C766" i="12" s="1"/>
  <c r="B766" i="12" s="1"/>
  <c r="D765" i="12"/>
  <c r="C765" i="12" s="1"/>
  <c r="B765" i="12" s="1"/>
  <c r="D764" i="12"/>
  <c r="C764" i="12"/>
  <c r="B764" i="12"/>
  <c r="D763" i="12"/>
  <c r="C763" i="12" s="1"/>
  <c r="B763" i="12"/>
  <c r="D762" i="12"/>
  <c r="C762" i="12" s="1"/>
  <c r="B762" i="12" s="1"/>
  <c r="D761" i="12"/>
  <c r="C761" i="12" s="1"/>
  <c r="B761" i="12" s="1"/>
  <c r="D760" i="12"/>
  <c r="C760" i="12"/>
  <c r="B760" i="12" s="1"/>
  <c r="D759" i="12"/>
  <c r="C759" i="12" s="1"/>
  <c r="B759" i="12"/>
  <c r="D758" i="12"/>
  <c r="C758" i="12" s="1"/>
  <c r="B758" i="12" s="1"/>
  <c r="D757" i="12"/>
  <c r="C757" i="12" s="1"/>
  <c r="B757" i="12" s="1"/>
  <c r="D756" i="12"/>
  <c r="C756" i="12"/>
  <c r="B756" i="12"/>
  <c r="D755" i="12"/>
  <c r="C755" i="12" s="1"/>
  <c r="B755" i="12"/>
  <c r="D754" i="12"/>
  <c r="C754" i="12" s="1"/>
  <c r="B754" i="12" s="1"/>
  <c r="D753" i="12"/>
  <c r="C753" i="12" s="1"/>
  <c r="B753" i="12" s="1"/>
  <c r="D752" i="12"/>
  <c r="C752" i="12"/>
  <c r="B752" i="12" s="1"/>
  <c r="D751" i="12"/>
  <c r="C751" i="12" s="1"/>
  <c r="B751" i="12"/>
  <c r="D750" i="12"/>
  <c r="C750" i="12" s="1"/>
  <c r="B750" i="12" s="1"/>
  <c r="D749" i="12"/>
  <c r="C749" i="12" s="1"/>
  <c r="B749" i="12" s="1"/>
  <c r="D748" i="12"/>
  <c r="C748" i="12"/>
  <c r="B748" i="12"/>
  <c r="D747" i="12"/>
  <c r="C747" i="12" s="1"/>
  <c r="B747" i="12"/>
  <c r="D746" i="12"/>
  <c r="C746" i="12"/>
  <c r="B746" i="12" s="1"/>
  <c r="D745" i="12"/>
  <c r="C745" i="12"/>
  <c r="B745" i="12" s="1"/>
  <c r="D744" i="12"/>
  <c r="C744" i="12"/>
  <c r="B744" i="12"/>
  <c r="D743" i="12"/>
  <c r="C743" i="12" s="1"/>
  <c r="B743" i="12"/>
  <c r="D742" i="12"/>
  <c r="C742" i="12"/>
  <c r="B742" i="12" s="1"/>
  <c r="D741" i="12"/>
  <c r="C741" i="12"/>
  <c r="B741" i="12" s="1"/>
  <c r="D740" i="12"/>
  <c r="C740" i="12"/>
  <c r="B740" i="12" s="1"/>
  <c r="D739" i="12"/>
  <c r="C739" i="12" s="1"/>
  <c r="B739" i="12"/>
  <c r="D738" i="12"/>
  <c r="C738" i="12" s="1"/>
  <c r="B738" i="12" s="1"/>
  <c r="D737" i="12"/>
  <c r="C737" i="12"/>
  <c r="B737" i="12"/>
  <c r="D736" i="12"/>
  <c r="C736" i="12"/>
  <c r="B736" i="12"/>
  <c r="D735" i="12"/>
  <c r="C735" i="12" s="1"/>
  <c r="B735" i="12" s="1"/>
  <c r="D734" i="12"/>
  <c r="C734" i="12"/>
  <c r="B734" i="12" s="1"/>
  <c r="D733" i="12"/>
  <c r="C733" i="12" s="1"/>
  <c r="B733" i="12" s="1"/>
  <c r="D732" i="12"/>
  <c r="C732" i="12"/>
  <c r="B732" i="12"/>
  <c r="D731" i="12"/>
  <c r="C731" i="12" s="1"/>
  <c r="B731" i="12"/>
  <c r="D730" i="12"/>
  <c r="C730" i="12"/>
  <c r="B730" i="12" s="1"/>
  <c r="D729" i="12"/>
  <c r="C729" i="12"/>
  <c r="B729" i="12" s="1"/>
  <c r="D728" i="12"/>
  <c r="C728" i="12"/>
  <c r="B728" i="12"/>
  <c r="D727" i="12"/>
  <c r="C727" i="12" s="1"/>
  <c r="B727" i="12"/>
  <c r="D726" i="12"/>
  <c r="C726" i="12"/>
  <c r="B726" i="12" s="1"/>
  <c r="D725" i="12"/>
  <c r="C725" i="12"/>
  <c r="B725" i="12" s="1"/>
  <c r="D724" i="12"/>
  <c r="C724" i="12"/>
  <c r="B724" i="12" s="1"/>
  <c r="D723" i="12"/>
  <c r="C723" i="12" s="1"/>
  <c r="B723" i="12"/>
  <c r="D722" i="12"/>
  <c r="C722" i="12" s="1"/>
  <c r="B722" i="12" s="1"/>
  <c r="D721" i="12"/>
  <c r="C721" i="12"/>
  <c r="B721" i="12"/>
  <c r="D720" i="12"/>
  <c r="C720" i="12"/>
  <c r="B720" i="12"/>
  <c r="D719" i="12"/>
  <c r="C719" i="12" s="1"/>
  <c r="B719" i="12" s="1"/>
  <c r="D718" i="12"/>
  <c r="C718" i="12"/>
  <c r="B718" i="12" s="1"/>
  <c r="D717" i="12"/>
  <c r="C717" i="12" s="1"/>
  <c r="B717" i="12" s="1"/>
  <c r="D716" i="12"/>
  <c r="C716" i="12"/>
  <c r="B716" i="12"/>
  <c r="D715" i="12"/>
  <c r="C715" i="12" s="1"/>
  <c r="B715" i="12"/>
  <c r="D714" i="12"/>
  <c r="C714" i="12"/>
  <c r="B714" i="12" s="1"/>
  <c r="D713" i="12"/>
  <c r="C713" i="12"/>
  <c r="B713" i="12" s="1"/>
  <c r="D712" i="12"/>
  <c r="C712" i="12"/>
  <c r="B712" i="12"/>
  <c r="D711" i="12"/>
  <c r="C711" i="12" s="1"/>
  <c r="B711" i="12"/>
  <c r="D710" i="12"/>
  <c r="C710" i="12"/>
  <c r="B710" i="12" s="1"/>
  <c r="D709" i="12"/>
  <c r="C709" i="12"/>
  <c r="B709" i="12" s="1"/>
  <c r="D708" i="12"/>
  <c r="C708" i="12"/>
  <c r="B708" i="12" s="1"/>
  <c r="D707" i="12"/>
  <c r="C707" i="12" s="1"/>
  <c r="B707" i="12"/>
  <c r="D706" i="12"/>
  <c r="C706" i="12" s="1"/>
  <c r="B706" i="12" s="1"/>
  <c r="D705" i="12"/>
  <c r="C705" i="12"/>
  <c r="B705" i="12"/>
  <c r="D704" i="12"/>
  <c r="C704" i="12"/>
  <c r="B704" i="12"/>
  <c r="D703" i="12"/>
  <c r="C703" i="12" s="1"/>
  <c r="B703" i="12" s="1"/>
  <c r="D702" i="12"/>
  <c r="C702" i="12"/>
  <c r="B702" i="12" s="1"/>
  <c r="D701" i="12"/>
  <c r="C701" i="12" s="1"/>
  <c r="B701" i="12" s="1"/>
  <c r="D700" i="12"/>
  <c r="C700" i="12"/>
  <c r="B700" i="12"/>
  <c r="D699" i="12"/>
  <c r="C699" i="12" s="1"/>
  <c r="B699" i="12"/>
  <c r="D698" i="12"/>
  <c r="C698" i="12"/>
  <c r="B698" i="12" s="1"/>
  <c r="D697" i="12"/>
  <c r="C697" i="12"/>
  <c r="B697" i="12" s="1"/>
  <c r="D696" i="12"/>
  <c r="C696" i="12"/>
  <c r="B696" i="12"/>
  <c r="D695" i="12"/>
  <c r="C695" i="12" s="1"/>
  <c r="B695" i="12"/>
  <c r="D694" i="12"/>
  <c r="C694" i="12"/>
  <c r="B694" i="12" s="1"/>
  <c r="D693" i="12"/>
  <c r="C693" i="12"/>
  <c r="B693" i="12" s="1"/>
  <c r="D692" i="12"/>
  <c r="C692" i="12"/>
  <c r="B692" i="12" s="1"/>
  <c r="D691" i="12"/>
  <c r="C691" i="12" s="1"/>
  <c r="B691" i="12"/>
  <c r="D690" i="12"/>
  <c r="C690" i="12" s="1"/>
  <c r="B690" i="12" s="1"/>
  <c r="D689" i="12"/>
  <c r="C689" i="12"/>
  <c r="B689" i="12"/>
  <c r="D688" i="12"/>
  <c r="C688" i="12"/>
  <c r="B688" i="12"/>
  <c r="D687" i="12"/>
  <c r="C687" i="12" s="1"/>
  <c r="B687" i="12" s="1"/>
  <c r="D686" i="12"/>
  <c r="C686" i="12"/>
  <c r="B686" i="12" s="1"/>
  <c r="D685" i="12"/>
  <c r="C685" i="12" s="1"/>
  <c r="B685" i="12" s="1"/>
  <c r="D684" i="12"/>
  <c r="C684" i="12"/>
  <c r="B684" i="12"/>
  <c r="D683" i="12"/>
  <c r="C683" i="12" s="1"/>
  <c r="B683" i="12"/>
  <c r="D682" i="12"/>
  <c r="C682" i="12"/>
  <c r="B682" i="12" s="1"/>
  <c r="D681" i="12"/>
  <c r="C681" i="12"/>
  <c r="B681" i="12" s="1"/>
  <c r="D680" i="12"/>
  <c r="C680" i="12"/>
  <c r="B680" i="12"/>
  <c r="D679" i="12"/>
  <c r="C679" i="12" s="1"/>
  <c r="B679" i="12"/>
  <c r="D678" i="12"/>
  <c r="C678" i="12"/>
  <c r="B678" i="12" s="1"/>
  <c r="D677" i="12"/>
  <c r="C677" i="12"/>
  <c r="B677" i="12" s="1"/>
  <c r="D676" i="12"/>
  <c r="C676" i="12"/>
  <c r="B676" i="12" s="1"/>
  <c r="D675" i="12"/>
  <c r="C675" i="12" s="1"/>
  <c r="B675" i="12"/>
  <c r="D674" i="12"/>
  <c r="C674" i="12" s="1"/>
  <c r="B674" i="12" s="1"/>
  <c r="D673" i="12"/>
  <c r="C673" i="12" s="1"/>
  <c r="B673" i="12" s="1"/>
  <c r="D672" i="12"/>
  <c r="C672" i="12"/>
  <c r="B672" i="12" s="1"/>
  <c r="D671" i="12"/>
  <c r="C671" i="12" s="1"/>
  <c r="B671" i="12" s="1"/>
  <c r="D670" i="12"/>
  <c r="C670" i="12" s="1"/>
  <c r="B670" i="12" s="1"/>
  <c r="D669" i="12"/>
  <c r="C669" i="12" s="1"/>
  <c r="B669" i="12" s="1"/>
  <c r="D668" i="12"/>
  <c r="C668" i="12"/>
  <c r="B668" i="12" s="1"/>
  <c r="D667" i="12"/>
  <c r="C667" i="12" s="1"/>
  <c r="B667" i="12" s="1"/>
  <c r="D666" i="12"/>
  <c r="C666" i="12" s="1"/>
  <c r="B666" i="12" s="1"/>
  <c r="D665" i="12"/>
  <c r="C665" i="12" s="1"/>
  <c r="B665" i="12" s="1"/>
  <c r="D664" i="12"/>
  <c r="C664" i="12"/>
  <c r="B664" i="12" s="1"/>
  <c r="D663" i="12"/>
  <c r="C663" i="12" s="1"/>
  <c r="B663" i="12" s="1"/>
  <c r="D662" i="12"/>
  <c r="C662" i="12" s="1"/>
  <c r="B662" i="12" s="1"/>
  <c r="D661" i="12"/>
  <c r="C661" i="12" s="1"/>
  <c r="B661" i="12" s="1"/>
  <c r="D660" i="12"/>
  <c r="C660" i="12"/>
  <c r="B660" i="12" s="1"/>
  <c r="D659" i="12"/>
  <c r="C659" i="12" s="1"/>
  <c r="B659" i="12" s="1"/>
  <c r="D658" i="12"/>
  <c r="C658" i="12" s="1"/>
  <c r="B658" i="12" s="1"/>
  <c r="D657" i="12"/>
  <c r="C657" i="12" s="1"/>
  <c r="B657" i="12" s="1"/>
  <c r="D656" i="12"/>
  <c r="C656" i="12"/>
  <c r="B656" i="12" s="1"/>
  <c r="D655" i="12"/>
  <c r="C655" i="12" s="1"/>
  <c r="B655" i="12" s="1"/>
  <c r="D654" i="12"/>
  <c r="C654" i="12" s="1"/>
  <c r="B654" i="12" s="1"/>
  <c r="D653" i="12"/>
  <c r="C653" i="12" s="1"/>
  <c r="B653" i="12" s="1"/>
  <c r="D652" i="12"/>
  <c r="C652" i="12"/>
  <c r="B652" i="12" s="1"/>
  <c r="D651" i="12"/>
  <c r="C651" i="12" s="1"/>
  <c r="B651" i="12" s="1"/>
  <c r="D650" i="12"/>
  <c r="C650" i="12" s="1"/>
  <c r="B650" i="12" s="1"/>
  <c r="D649" i="12"/>
  <c r="C649" i="12" s="1"/>
  <c r="B649" i="12" s="1"/>
  <c r="D648" i="12"/>
  <c r="C648" i="12"/>
  <c r="B648" i="12" s="1"/>
  <c r="D647" i="12"/>
  <c r="C647" i="12" s="1"/>
  <c r="B647" i="12" s="1"/>
  <c r="D646" i="12"/>
  <c r="C646" i="12" s="1"/>
  <c r="B646" i="12" s="1"/>
  <c r="D645" i="12"/>
  <c r="C645" i="12" s="1"/>
  <c r="B645" i="12" s="1"/>
  <c r="D644" i="12"/>
  <c r="C644" i="12"/>
  <c r="B644" i="12" s="1"/>
  <c r="D643" i="12"/>
  <c r="C643" i="12" s="1"/>
  <c r="B643" i="12" s="1"/>
  <c r="D642" i="12"/>
  <c r="C642" i="12" s="1"/>
  <c r="B642" i="12" s="1"/>
  <c r="D641" i="12"/>
  <c r="C641" i="12" s="1"/>
  <c r="B641" i="12" s="1"/>
  <c r="D640" i="12"/>
  <c r="C640" i="12"/>
  <c r="B640" i="12" s="1"/>
  <c r="D639" i="12"/>
  <c r="C639" i="12" s="1"/>
  <c r="B639" i="12" s="1"/>
  <c r="D638" i="12"/>
  <c r="C638" i="12" s="1"/>
  <c r="B638" i="12" s="1"/>
  <c r="D637" i="12"/>
  <c r="C637" i="12" s="1"/>
  <c r="B637" i="12" s="1"/>
  <c r="D636" i="12"/>
  <c r="C636" i="12"/>
  <c r="B636" i="12" s="1"/>
  <c r="D635" i="12"/>
  <c r="C635" i="12" s="1"/>
  <c r="B635" i="12" s="1"/>
  <c r="D634" i="12"/>
  <c r="C634" i="12" s="1"/>
  <c r="B634" i="12" s="1"/>
  <c r="D633" i="12"/>
  <c r="C633" i="12" s="1"/>
  <c r="B633" i="12" s="1"/>
  <c r="D632" i="12"/>
  <c r="C632" i="12"/>
  <c r="B632" i="12" s="1"/>
  <c r="D631" i="12"/>
  <c r="C631" i="12" s="1"/>
  <c r="B631" i="12" s="1"/>
  <c r="D630" i="12"/>
  <c r="C630" i="12" s="1"/>
  <c r="B630" i="12" s="1"/>
  <c r="D629" i="12"/>
  <c r="C629" i="12" s="1"/>
  <c r="B629" i="12" s="1"/>
  <c r="D628" i="12"/>
  <c r="C628" i="12"/>
  <c r="B628" i="12" s="1"/>
  <c r="D627" i="12"/>
  <c r="C627" i="12" s="1"/>
  <c r="B627" i="12" s="1"/>
  <c r="D626" i="12"/>
  <c r="C626" i="12" s="1"/>
  <c r="B626" i="12" s="1"/>
  <c r="D625" i="12"/>
  <c r="C625" i="12" s="1"/>
  <c r="B625" i="12" s="1"/>
  <c r="D624" i="12"/>
  <c r="C624" i="12"/>
  <c r="B624" i="12" s="1"/>
  <c r="D623" i="12"/>
  <c r="C623" i="12" s="1"/>
  <c r="B623" i="12" s="1"/>
  <c r="D622" i="12"/>
  <c r="C622" i="12" s="1"/>
  <c r="B622" i="12" s="1"/>
  <c r="D621" i="12"/>
  <c r="C621" i="12" s="1"/>
  <c r="B621" i="12" s="1"/>
  <c r="D620" i="12"/>
  <c r="C620" i="12"/>
  <c r="B620" i="12" s="1"/>
  <c r="D619" i="12"/>
  <c r="C619" i="12" s="1"/>
  <c r="B619" i="12" s="1"/>
  <c r="D618" i="12"/>
  <c r="C618" i="12" s="1"/>
  <c r="B618" i="12" s="1"/>
  <c r="D617" i="12"/>
  <c r="C617" i="12" s="1"/>
  <c r="B617" i="12" s="1"/>
  <c r="D616" i="12"/>
  <c r="C616" i="12"/>
  <c r="B616" i="12" s="1"/>
  <c r="D615" i="12"/>
  <c r="C615" i="12" s="1"/>
  <c r="B615" i="12" s="1"/>
  <c r="D614" i="12"/>
  <c r="C614" i="12" s="1"/>
  <c r="B614" i="12" s="1"/>
  <c r="D613" i="12"/>
  <c r="C613" i="12" s="1"/>
  <c r="B613" i="12" s="1"/>
  <c r="D612" i="12"/>
  <c r="C612" i="12"/>
  <c r="B612" i="12" s="1"/>
  <c r="D611" i="12"/>
  <c r="C611" i="12" s="1"/>
  <c r="B611" i="12" s="1"/>
  <c r="D610" i="12"/>
  <c r="C610" i="12" s="1"/>
  <c r="B610" i="12" s="1"/>
  <c r="D609" i="12"/>
  <c r="C609" i="12" s="1"/>
  <c r="B609" i="12" s="1"/>
  <c r="D608" i="12"/>
  <c r="C608" i="12"/>
  <c r="B608" i="12" s="1"/>
  <c r="D607" i="12"/>
  <c r="C607" i="12" s="1"/>
  <c r="B607" i="12" s="1"/>
  <c r="D606" i="12"/>
  <c r="C606" i="12" s="1"/>
  <c r="B606" i="12" s="1"/>
  <c r="D605" i="12"/>
  <c r="C605" i="12" s="1"/>
  <c r="B605" i="12" s="1"/>
  <c r="D604" i="12"/>
  <c r="C604" i="12"/>
  <c r="B604" i="12" s="1"/>
  <c r="D603" i="12"/>
  <c r="C603" i="12" s="1"/>
  <c r="B603" i="12" s="1"/>
  <c r="D602" i="12"/>
  <c r="C602" i="12" s="1"/>
  <c r="B602" i="12" s="1"/>
  <c r="D601" i="12"/>
  <c r="C601" i="12" s="1"/>
  <c r="B601" i="12" s="1"/>
  <c r="D600" i="12"/>
  <c r="C600" i="12"/>
  <c r="B600" i="12" s="1"/>
  <c r="D599" i="12"/>
  <c r="C599" i="12" s="1"/>
  <c r="B599" i="12" s="1"/>
  <c r="D598" i="12"/>
  <c r="C598" i="12" s="1"/>
  <c r="B598" i="12" s="1"/>
  <c r="D597" i="12"/>
  <c r="C597" i="12" s="1"/>
  <c r="B597" i="12" s="1"/>
  <c r="D596" i="12"/>
  <c r="C596" i="12"/>
  <c r="B596" i="12" s="1"/>
  <c r="D595" i="12"/>
  <c r="C595" i="12" s="1"/>
  <c r="B595" i="12" s="1"/>
  <c r="D594" i="12"/>
  <c r="C594" i="12" s="1"/>
  <c r="B594" i="12" s="1"/>
  <c r="D593" i="12"/>
  <c r="C593" i="12" s="1"/>
  <c r="B593" i="12" s="1"/>
  <c r="D592" i="12"/>
  <c r="C592" i="12"/>
  <c r="B592" i="12" s="1"/>
  <c r="D591" i="12"/>
  <c r="C591" i="12" s="1"/>
  <c r="B591" i="12" s="1"/>
  <c r="D590" i="12"/>
  <c r="C590" i="12" s="1"/>
  <c r="B590" i="12" s="1"/>
  <c r="D589" i="12"/>
  <c r="C589" i="12" s="1"/>
  <c r="B589" i="12" s="1"/>
  <c r="D588" i="12"/>
  <c r="C588" i="12"/>
  <c r="B588" i="12" s="1"/>
  <c r="D587" i="12"/>
  <c r="C587" i="12" s="1"/>
  <c r="B587" i="12" s="1"/>
  <c r="D586" i="12"/>
  <c r="C586" i="12" s="1"/>
  <c r="B586" i="12" s="1"/>
  <c r="D585" i="12"/>
  <c r="C585" i="12" s="1"/>
  <c r="B585" i="12" s="1"/>
  <c r="D584" i="12"/>
  <c r="C584" i="12"/>
  <c r="B584" i="12" s="1"/>
  <c r="D583" i="12"/>
  <c r="C583" i="12" s="1"/>
  <c r="B583" i="12" s="1"/>
  <c r="D582" i="12"/>
  <c r="C582" i="12" s="1"/>
  <c r="B582" i="12" s="1"/>
  <c r="D581" i="12"/>
  <c r="C581" i="12" s="1"/>
  <c r="B581" i="12" s="1"/>
  <c r="D580" i="12"/>
  <c r="C580" i="12"/>
  <c r="B580" i="12" s="1"/>
  <c r="D579" i="12"/>
  <c r="C579" i="12" s="1"/>
  <c r="B579" i="12" s="1"/>
  <c r="D578" i="12"/>
  <c r="C578" i="12" s="1"/>
  <c r="B578" i="12" s="1"/>
  <c r="D577" i="12"/>
  <c r="C577" i="12" s="1"/>
  <c r="B577" i="12" s="1"/>
  <c r="D576" i="12"/>
  <c r="C576" i="12"/>
  <c r="B576" i="12" s="1"/>
  <c r="D575" i="12"/>
  <c r="C575" i="12" s="1"/>
  <c r="B575" i="12" s="1"/>
  <c r="D574" i="12"/>
  <c r="C574" i="12" s="1"/>
  <c r="B574" i="12" s="1"/>
  <c r="D573" i="12"/>
  <c r="C573" i="12" s="1"/>
  <c r="B573" i="12" s="1"/>
  <c r="D572" i="12"/>
  <c r="C572" i="12"/>
  <c r="B572" i="12" s="1"/>
  <c r="D571" i="12"/>
  <c r="C571" i="12" s="1"/>
  <c r="B571" i="12" s="1"/>
  <c r="D570" i="12"/>
  <c r="C570" i="12" s="1"/>
  <c r="B570" i="12" s="1"/>
  <c r="D569" i="12"/>
  <c r="C569" i="12" s="1"/>
  <c r="B569" i="12" s="1"/>
  <c r="D568" i="12"/>
  <c r="C568" i="12"/>
  <c r="B568" i="12" s="1"/>
  <c r="D567" i="12"/>
  <c r="C567" i="12" s="1"/>
  <c r="B567" i="12" s="1"/>
  <c r="D566" i="12"/>
  <c r="C566" i="12" s="1"/>
  <c r="B566" i="12" s="1"/>
  <c r="D565" i="12"/>
  <c r="C565" i="12" s="1"/>
  <c r="B565" i="12" s="1"/>
  <c r="D564" i="12"/>
  <c r="C564" i="12"/>
  <c r="B564" i="12" s="1"/>
  <c r="D563" i="12"/>
  <c r="C563" i="12" s="1"/>
  <c r="B563" i="12" s="1"/>
  <c r="D562" i="12"/>
  <c r="C562" i="12" s="1"/>
  <c r="B562" i="12" s="1"/>
  <c r="D561" i="12"/>
  <c r="C561" i="12" s="1"/>
  <c r="B561" i="12" s="1"/>
  <c r="D560" i="12"/>
  <c r="C560" i="12"/>
  <c r="B560" i="12" s="1"/>
  <c r="D559" i="12"/>
  <c r="C559" i="12" s="1"/>
  <c r="B559" i="12" s="1"/>
  <c r="D558" i="12"/>
  <c r="C558" i="12" s="1"/>
  <c r="B558" i="12" s="1"/>
  <c r="D557" i="12"/>
  <c r="C557" i="12" s="1"/>
  <c r="B557" i="12" s="1"/>
  <c r="D556" i="12"/>
  <c r="C556" i="12"/>
  <c r="B556" i="12" s="1"/>
  <c r="D555" i="12"/>
  <c r="C555" i="12" s="1"/>
  <c r="B555" i="12" s="1"/>
  <c r="D554" i="12"/>
  <c r="C554" i="12" s="1"/>
  <c r="B554" i="12" s="1"/>
  <c r="D553" i="12"/>
  <c r="C553" i="12" s="1"/>
  <c r="B553" i="12" s="1"/>
  <c r="D552" i="12"/>
  <c r="C552" i="12"/>
  <c r="B552" i="12" s="1"/>
  <c r="D551" i="12"/>
  <c r="C551" i="12" s="1"/>
  <c r="B551" i="12" s="1"/>
  <c r="D550" i="12"/>
  <c r="C550" i="12" s="1"/>
  <c r="B550" i="12" s="1"/>
  <c r="D549" i="12"/>
  <c r="C549" i="12" s="1"/>
  <c r="B549" i="12" s="1"/>
  <c r="D548" i="12"/>
  <c r="C548" i="12"/>
  <c r="B548" i="12" s="1"/>
  <c r="D547" i="12"/>
  <c r="C547" i="12" s="1"/>
  <c r="B547" i="12" s="1"/>
  <c r="D546" i="12"/>
  <c r="C546" i="12" s="1"/>
  <c r="B546" i="12" s="1"/>
  <c r="D545" i="12"/>
  <c r="C545" i="12" s="1"/>
  <c r="B545" i="12" s="1"/>
  <c r="D544" i="12"/>
  <c r="C544" i="12"/>
  <c r="B544" i="12" s="1"/>
  <c r="D543" i="12"/>
  <c r="C543" i="12" s="1"/>
  <c r="B543" i="12" s="1"/>
  <c r="D542" i="12"/>
  <c r="C542" i="12" s="1"/>
  <c r="B542" i="12" s="1"/>
  <c r="D541" i="12"/>
  <c r="C541" i="12" s="1"/>
  <c r="B541" i="12" s="1"/>
  <c r="D540" i="12"/>
  <c r="C540" i="12"/>
  <c r="B540" i="12" s="1"/>
  <c r="D539" i="12"/>
  <c r="C539" i="12" s="1"/>
  <c r="B539" i="12" s="1"/>
  <c r="D538" i="12"/>
  <c r="C538" i="12" s="1"/>
  <c r="B538" i="12" s="1"/>
  <c r="D537" i="12"/>
  <c r="C537" i="12" s="1"/>
  <c r="B537" i="12" s="1"/>
  <c r="D536" i="12"/>
  <c r="C536" i="12"/>
  <c r="B536" i="12" s="1"/>
  <c r="D535" i="12"/>
  <c r="C535" i="12" s="1"/>
  <c r="B535" i="12" s="1"/>
  <c r="D534" i="12"/>
  <c r="C534" i="12" s="1"/>
  <c r="B534" i="12" s="1"/>
  <c r="D533" i="12"/>
  <c r="C533" i="12" s="1"/>
  <c r="B533" i="12" s="1"/>
  <c r="D532" i="12"/>
  <c r="C532" i="12"/>
  <c r="B532" i="12" s="1"/>
  <c r="D531" i="12"/>
  <c r="C531" i="12" s="1"/>
  <c r="B531" i="12" s="1"/>
  <c r="D530" i="12"/>
  <c r="C530" i="12"/>
  <c r="B530" i="12" s="1"/>
  <c r="D529" i="12"/>
  <c r="C529" i="12" s="1"/>
  <c r="B529" i="12" s="1"/>
  <c r="D528" i="12"/>
  <c r="C528" i="12"/>
  <c r="B528" i="12" s="1"/>
  <c r="D527" i="12"/>
  <c r="C527" i="12" s="1"/>
  <c r="B527" i="12" s="1"/>
  <c r="D526" i="12"/>
  <c r="C526" i="12" s="1"/>
  <c r="B526" i="12" s="1"/>
  <c r="D525" i="12"/>
  <c r="C525" i="12" s="1"/>
  <c r="B525" i="12" s="1"/>
  <c r="D524" i="12"/>
  <c r="C524" i="12"/>
  <c r="B524" i="12" s="1"/>
  <c r="D523" i="12"/>
  <c r="C523" i="12" s="1"/>
  <c r="B523" i="12" s="1"/>
  <c r="D522" i="12"/>
  <c r="C522" i="12"/>
  <c r="B522" i="12" s="1"/>
  <c r="D521" i="12"/>
  <c r="C521" i="12" s="1"/>
  <c r="B521" i="12" s="1"/>
  <c r="D520" i="12"/>
  <c r="C520" i="12"/>
  <c r="B520" i="12" s="1"/>
  <c r="D519" i="12"/>
  <c r="C519" i="12" s="1"/>
  <c r="B519" i="12" s="1"/>
  <c r="D518" i="12"/>
  <c r="C518" i="12" s="1"/>
  <c r="B518" i="12" s="1"/>
  <c r="D517" i="12"/>
  <c r="C517" i="12" s="1"/>
  <c r="B517" i="12" s="1"/>
  <c r="D516" i="12"/>
  <c r="C516" i="12"/>
  <c r="B516" i="12" s="1"/>
  <c r="D515" i="12"/>
  <c r="C515" i="12" s="1"/>
  <c r="B515" i="12" s="1"/>
  <c r="D514" i="12"/>
  <c r="C514" i="12"/>
  <c r="B514" i="12" s="1"/>
  <c r="D513" i="12"/>
  <c r="C513" i="12" s="1"/>
  <c r="B513" i="12" s="1"/>
  <c r="D512" i="12"/>
  <c r="C512" i="12"/>
  <c r="B512" i="12" s="1"/>
  <c r="D511" i="12"/>
  <c r="C511" i="12" s="1"/>
  <c r="B511" i="12" s="1"/>
  <c r="D510" i="12"/>
  <c r="C510" i="12" s="1"/>
  <c r="B510" i="12" s="1"/>
  <c r="D509" i="12"/>
  <c r="C509" i="12" s="1"/>
  <c r="B509" i="12" s="1"/>
  <c r="D508" i="12"/>
  <c r="C508" i="12"/>
  <c r="B508" i="12" s="1"/>
  <c r="D507" i="12"/>
  <c r="C507" i="12" s="1"/>
  <c r="B507" i="12" s="1"/>
  <c r="D506" i="12"/>
  <c r="C506" i="12"/>
  <c r="B506" i="12" s="1"/>
  <c r="D505" i="12"/>
  <c r="C505" i="12" s="1"/>
  <c r="B505" i="12" s="1"/>
  <c r="D504" i="12"/>
  <c r="C504" i="12"/>
  <c r="B504" i="12" s="1"/>
  <c r="D503" i="12"/>
  <c r="C503" i="12" s="1"/>
  <c r="B503" i="12" s="1"/>
  <c r="D502" i="12"/>
  <c r="C502" i="12" s="1"/>
  <c r="B502" i="12" s="1"/>
  <c r="D501" i="12"/>
  <c r="C501" i="12" s="1"/>
  <c r="B501" i="12" s="1"/>
  <c r="D500" i="12"/>
  <c r="C500" i="12"/>
  <c r="B500" i="12" s="1"/>
  <c r="D499" i="12"/>
  <c r="C499" i="12" s="1"/>
  <c r="B499" i="12" s="1"/>
  <c r="D498" i="12"/>
  <c r="C498" i="12"/>
  <c r="B498" i="12" s="1"/>
  <c r="D497" i="12"/>
  <c r="C497" i="12" s="1"/>
  <c r="B497" i="12" s="1"/>
  <c r="D496" i="12"/>
  <c r="C496" i="12"/>
  <c r="B496" i="12" s="1"/>
  <c r="D495" i="12"/>
  <c r="C495" i="12" s="1"/>
  <c r="B495" i="12" s="1"/>
  <c r="D494" i="12"/>
  <c r="C494" i="12" s="1"/>
  <c r="B494" i="12" s="1"/>
  <c r="D493" i="12"/>
  <c r="C493" i="12" s="1"/>
  <c r="B493" i="12" s="1"/>
  <c r="D492" i="12"/>
  <c r="C492" i="12"/>
  <c r="B492" i="12" s="1"/>
  <c r="D491" i="12"/>
  <c r="C491" i="12" s="1"/>
  <c r="B491" i="12" s="1"/>
  <c r="D490" i="12"/>
  <c r="C490" i="12"/>
  <c r="B490" i="12" s="1"/>
  <c r="D489" i="12"/>
  <c r="C489" i="12" s="1"/>
  <c r="B489" i="12" s="1"/>
  <c r="D488" i="12"/>
  <c r="C488" i="12"/>
  <c r="B488" i="12" s="1"/>
  <c r="D487" i="12"/>
  <c r="C487" i="12" s="1"/>
  <c r="B487" i="12" s="1"/>
  <c r="D486" i="12"/>
  <c r="C486" i="12" s="1"/>
  <c r="B486" i="12" s="1"/>
  <c r="D485" i="12"/>
  <c r="C485" i="12" s="1"/>
  <c r="B485" i="12" s="1"/>
  <c r="D484" i="12"/>
  <c r="C484" i="12"/>
  <c r="B484" i="12" s="1"/>
  <c r="D483" i="12"/>
  <c r="C483" i="12" s="1"/>
  <c r="B483" i="12" s="1"/>
  <c r="D482" i="12"/>
  <c r="C482" i="12"/>
  <c r="B482" i="12" s="1"/>
  <c r="D481" i="12"/>
  <c r="C481" i="12" s="1"/>
  <c r="B481" i="12" s="1"/>
  <c r="D480" i="12"/>
  <c r="C480" i="12"/>
  <c r="B480" i="12" s="1"/>
  <c r="D479" i="12"/>
  <c r="C479" i="12" s="1"/>
  <c r="B479" i="12" s="1"/>
  <c r="D478" i="12"/>
  <c r="C478" i="12" s="1"/>
  <c r="B478" i="12" s="1"/>
  <c r="D477" i="12"/>
  <c r="C477" i="12" s="1"/>
  <c r="B477" i="12" s="1"/>
  <c r="D476" i="12"/>
  <c r="C476" i="12"/>
  <c r="B476" i="12" s="1"/>
  <c r="D475" i="12"/>
  <c r="C475" i="12" s="1"/>
  <c r="B475" i="12" s="1"/>
  <c r="D474" i="12"/>
  <c r="C474" i="12"/>
  <c r="B474" i="12" s="1"/>
  <c r="D473" i="12"/>
  <c r="C473" i="12" s="1"/>
  <c r="B473" i="12" s="1"/>
  <c r="D472" i="12"/>
  <c r="C472" i="12"/>
  <c r="B472" i="12" s="1"/>
  <c r="D471" i="12"/>
  <c r="C471" i="12" s="1"/>
  <c r="B471" i="12" s="1"/>
  <c r="D470" i="12"/>
  <c r="C470" i="12" s="1"/>
  <c r="B470" i="12" s="1"/>
  <c r="D469" i="12"/>
  <c r="C469" i="12" s="1"/>
  <c r="B469" i="12" s="1"/>
  <c r="D468" i="12"/>
  <c r="C468" i="12"/>
  <c r="B468" i="12" s="1"/>
  <c r="D467" i="12"/>
  <c r="C467" i="12" s="1"/>
  <c r="B467" i="12" s="1"/>
  <c r="D466" i="12"/>
  <c r="C466" i="12"/>
  <c r="B466" i="12" s="1"/>
  <c r="D465" i="12"/>
  <c r="C465" i="12" s="1"/>
  <c r="B465" i="12" s="1"/>
  <c r="D464" i="12"/>
  <c r="C464" i="12"/>
  <c r="B464" i="12" s="1"/>
  <c r="D463" i="12"/>
  <c r="C463" i="12" s="1"/>
  <c r="B463" i="12" s="1"/>
  <c r="D462" i="12"/>
  <c r="C462" i="12" s="1"/>
  <c r="B462" i="12" s="1"/>
  <c r="D461" i="12"/>
  <c r="C461" i="12" s="1"/>
  <c r="B461" i="12" s="1"/>
  <c r="D460" i="12"/>
  <c r="C460" i="12"/>
  <c r="B460" i="12" s="1"/>
  <c r="D459" i="12"/>
  <c r="C459" i="12" s="1"/>
  <c r="B459" i="12" s="1"/>
  <c r="D458" i="12"/>
  <c r="C458" i="12"/>
  <c r="B458" i="12" s="1"/>
  <c r="D457" i="12"/>
  <c r="C457" i="12" s="1"/>
  <c r="B457" i="12" s="1"/>
  <c r="D456" i="12"/>
  <c r="C456" i="12"/>
  <c r="B456" i="12" s="1"/>
  <c r="D455" i="12"/>
  <c r="C455" i="12" s="1"/>
  <c r="B455" i="12" s="1"/>
  <c r="D454" i="12"/>
  <c r="C454" i="12" s="1"/>
  <c r="B454" i="12" s="1"/>
  <c r="D453" i="12"/>
  <c r="C453" i="12" s="1"/>
  <c r="B453" i="12" s="1"/>
  <c r="D452" i="12"/>
  <c r="C452" i="12"/>
  <c r="B452" i="12" s="1"/>
  <c r="D451" i="12"/>
  <c r="C451" i="12" s="1"/>
  <c r="B451" i="12" s="1"/>
  <c r="D450" i="12"/>
  <c r="C450" i="12"/>
  <c r="B450" i="12" s="1"/>
  <c r="D449" i="12"/>
  <c r="C449" i="12" s="1"/>
  <c r="B449" i="12" s="1"/>
  <c r="D448" i="12"/>
  <c r="C448" i="12"/>
  <c r="B448" i="12" s="1"/>
  <c r="D447" i="12"/>
  <c r="C447" i="12" s="1"/>
  <c r="B447" i="12" s="1"/>
  <c r="D446" i="12"/>
  <c r="C446" i="12" s="1"/>
  <c r="B446" i="12" s="1"/>
  <c r="D445" i="12"/>
  <c r="C445" i="12" s="1"/>
  <c r="B445" i="12" s="1"/>
  <c r="D444" i="12"/>
  <c r="C444" i="12"/>
  <c r="B444" i="12" s="1"/>
  <c r="D443" i="12"/>
  <c r="C443" i="12" s="1"/>
  <c r="B443" i="12" s="1"/>
  <c r="D442" i="12"/>
  <c r="C442" i="12"/>
  <c r="B442" i="12" s="1"/>
  <c r="D441" i="12"/>
  <c r="C441" i="12" s="1"/>
  <c r="B441" i="12" s="1"/>
  <c r="D440" i="12"/>
  <c r="C440" i="12"/>
  <c r="B440" i="12" s="1"/>
  <c r="D439" i="12"/>
  <c r="C439" i="12" s="1"/>
  <c r="B439" i="12" s="1"/>
  <c r="D438" i="12"/>
  <c r="C438" i="12" s="1"/>
  <c r="B438" i="12" s="1"/>
  <c r="D437" i="12"/>
  <c r="C437" i="12" s="1"/>
  <c r="B437" i="12" s="1"/>
  <c r="D436" i="12"/>
  <c r="C436" i="12"/>
  <c r="B436" i="12" s="1"/>
  <c r="D435" i="12"/>
  <c r="C435" i="12" s="1"/>
  <c r="B435" i="12" s="1"/>
  <c r="D434" i="12"/>
  <c r="C434" i="12"/>
  <c r="B434" i="12" s="1"/>
  <c r="D433" i="12"/>
  <c r="C433" i="12" s="1"/>
  <c r="B433" i="12" s="1"/>
  <c r="D432" i="12"/>
  <c r="C432" i="12"/>
  <c r="B432" i="12" s="1"/>
  <c r="D431" i="12"/>
  <c r="C431" i="12" s="1"/>
  <c r="B431" i="12" s="1"/>
  <c r="D430" i="12"/>
  <c r="C430" i="12" s="1"/>
  <c r="B430" i="12" s="1"/>
  <c r="D429" i="12"/>
  <c r="C429" i="12" s="1"/>
  <c r="B429" i="12" s="1"/>
  <c r="D428" i="12"/>
  <c r="C428" i="12"/>
  <c r="B428" i="12" s="1"/>
  <c r="D427" i="12"/>
  <c r="C427" i="12" s="1"/>
  <c r="B427" i="12" s="1"/>
  <c r="D426" i="12"/>
  <c r="C426" i="12"/>
  <c r="B426" i="12" s="1"/>
  <c r="D425" i="12"/>
  <c r="C425" i="12" s="1"/>
  <c r="B425" i="12" s="1"/>
  <c r="D424" i="12"/>
  <c r="C424" i="12"/>
  <c r="B424" i="12" s="1"/>
  <c r="D423" i="12"/>
  <c r="C423" i="12" s="1"/>
  <c r="B423" i="12" s="1"/>
  <c r="D422" i="12"/>
  <c r="C422" i="12" s="1"/>
  <c r="B422" i="12" s="1"/>
  <c r="D421" i="12"/>
  <c r="C421" i="12" s="1"/>
  <c r="B421" i="12" s="1"/>
  <c r="D420" i="12"/>
  <c r="C420" i="12"/>
  <c r="B420" i="12" s="1"/>
  <c r="D419" i="12"/>
  <c r="C419" i="12" s="1"/>
  <c r="B419" i="12" s="1"/>
  <c r="D418" i="12"/>
  <c r="C418" i="12"/>
  <c r="B418" i="12" s="1"/>
  <c r="D417" i="12"/>
  <c r="C417" i="12" s="1"/>
  <c r="B417" i="12" s="1"/>
  <c r="D416" i="12"/>
  <c r="C416" i="12"/>
  <c r="B416" i="12" s="1"/>
  <c r="D415" i="12"/>
  <c r="C415" i="12" s="1"/>
  <c r="B415" i="12" s="1"/>
  <c r="D414" i="12"/>
  <c r="C414" i="12" s="1"/>
  <c r="B414" i="12" s="1"/>
  <c r="D413" i="12"/>
  <c r="C413" i="12" s="1"/>
  <c r="B413" i="12" s="1"/>
  <c r="D412" i="12"/>
  <c r="C412" i="12"/>
  <c r="B412" i="12" s="1"/>
  <c r="D411" i="12"/>
  <c r="C411" i="12" s="1"/>
  <c r="B411" i="12" s="1"/>
  <c r="D410" i="12"/>
  <c r="C410" i="12"/>
  <c r="B410" i="12" s="1"/>
  <c r="D409" i="12"/>
  <c r="C409" i="12" s="1"/>
  <c r="B409" i="12" s="1"/>
  <c r="D408" i="12"/>
  <c r="C408" i="12"/>
  <c r="B408" i="12" s="1"/>
  <c r="D407" i="12"/>
  <c r="C407" i="12" s="1"/>
  <c r="B407" i="12" s="1"/>
  <c r="D406" i="12"/>
  <c r="C406" i="12" s="1"/>
  <c r="B406" i="12" s="1"/>
  <c r="D405" i="12"/>
  <c r="C405" i="12" s="1"/>
  <c r="B405" i="12" s="1"/>
  <c r="D404" i="12"/>
  <c r="C404" i="12"/>
  <c r="B404" i="12" s="1"/>
  <c r="D403" i="12"/>
  <c r="C403" i="12" s="1"/>
  <c r="B403" i="12" s="1"/>
  <c r="D402" i="12"/>
  <c r="C402" i="12"/>
  <c r="B402" i="12" s="1"/>
  <c r="D401" i="12"/>
  <c r="C401" i="12" s="1"/>
  <c r="B401" i="12" s="1"/>
  <c r="D400" i="12"/>
  <c r="C400" i="12"/>
  <c r="B400" i="12" s="1"/>
  <c r="D399" i="12"/>
  <c r="C399" i="12" s="1"/>
  <c r="B399" i="12" s="1"/>
  <c r="D398" i="12"/>
  <c r="C398" i="12" s="1"/>
  <c r="B398" i="12"/>
  <c r="D397" i="12"/>
  <c r="C397" i="12" s="1"/>
  <c r="B397" i="12" s="1"/>
  <c r="D396" i="12"/>
  <c r="C396" i="12"/>
  <c r="B396" i="12" s="1"/>
  <c r="D395" i="12"/>
  <c r="C395" i="12"/>
  <c r="B395" i="12"/>
  <c r="D394" i="12"/>
  <c r="C394" i="12" s="1"/>
  <c r="B394" i="12" s="1"/>
  <c r="D393" i="12"/>
  <c r="C393" i="12"/>
  <c r="B393" i="12" s="1"/>
  <c r="D392" i="12"/>
  <c r="C392" i="12" s="1"/>
  <c r="B392" i="12" s="1"/>
  <c r="D391" i="12"/>
  <c r="C391" i="12"/>
  <c r="B391" i="12" s="1"/>
  <c r="D390" i="12"/>
  <c r="C390" i="12" s="1"/>
  <c r="B390" i="12"/>
  <c r="D389" i="12"/>
  <c r="C389" i="12" s="1"/>
  <c r="B389" i="12" s="1"/>
  <c r="D388" i="12"/>
  <c r="C388" i="12"/>
  <c r="B388" i="12" s="1"/>
  <c r="D387" i="12"/>
  <c r="C387" i="12"/>
  <c r="B387" i="12"/>
  <c r="D386" i="12"/>
  <c r="C386" i="12" s="1"/>
  <c r="B386" i="12" s="1"/>
  <c r="D385" i="12"/>
  <c r="C385" i="12"/>
  <c r="B385" i="12" s="1"/>
  <c r="D384" i="12"/>
  <c r="C384" i="12" s="1"/>
  <c r="B384" i="12" s="1"/>
  <c r="D383" i="12"/>
  <c r="C383" i="12"/>
  <c r="B383" i="12" s="1"/>
  <c r="D382" i="12"/>
  <c r="C382" i="12" s="1"/>
  <c r="B382" i="12"/>
  <c r="D381" i="12"/>
  <c r="C381" i="12" s="1"/>
  <c r="B381" i="12" s="1"/>
  <c r="D380" i="12"/>
  <c r="C380" i="12"/>
  <c r="B380" i="12" s="1"/>
  <c r="D379" i="12"/>
  <c r="C379" i="12"/>
  <c r="B379" i="12"/>
  <c r="D378" i="12"/>
  <c r="C378" i="12" s="1"/>
  <c r="B378" i="12" s="1"/>
  <c r="D377" i="12"/>
  <c r="C377" i="12"/>
  <c r="B377" i="12" s="1"/>
  <c r="D376" i="12"/>
  <c r="C376" i="12" s="1"/>
  <c r="B376" i="12" s="1"/>
  <c r="D375" i="12"/>
  <c r="C375" i="12"/>
  <c r="B375" i="12" s="1"/>
  <c r="D374" i="12"/>
  <c r="C374" i="12" s="1"/>
  <c r="B374" i="12"/>
  <c r="D373" i="12"/>
  <c r="C373" i="12" s="1"/>
  <c r="B373" i="12" s="1"/>
  <c r="D372" i="12"/>
  <c r="C372" i="12"/>
  <c r="B372" i="12" s="1"/>
  <c r="D371" i="12"/>
  <c r="C371" i="12"/>
  <c r="B371" i="12"/>
  <c r="D370" i="12"/>
  <c r="C370" i="12" s="1"/>
  <c r="B370" i="12" s="1"/>
  <c r="D369" i="12"/>
  <c r="C369" i="12"/>
  <c r="B369" i="12" s="1"/>
  <c r="D368" i="12"/>
  <c r="C368" i="12" s="1"/>
  <c r="B368" i="12" s="1"/>
  <c r="D367" i="12"/>
  <c r="C367" i="12"/>
  <c r="B367" i="12" s="1"/>
  <c r="D366" i="12"/>
  <c r="C366" i="12" s="1"/>
  <c r="B366" i="12"/>
  <c r="D365" i="12"/>
  <c r="C365" i="12" s="1"/>
  <c r="B365" i="12" s="1"/>
  <c r="D364" i="12"/>
  <c r="C364" i="12"/>
  <c r="B364" i="12" s="1"/>
  <c r="D363" i="12"/>
  <c r="C363" i="12"/>
  <c r="B363" i="12"/>
  <c r="D362" i="12"/>
  <c r="C362" i="12" s="1"/>
  <c r="B362" i="12" s="1"/>
  <c r="D361" i="12"/>
  <c r="C361" i="12"/>
  <c r="B361" i="12" s="1"/>
  <c r="D360" i="12"/>
  <c r="C360" i="12" s="1"/>
  <c r="B360" i="12" s="1"/>
  <c r="D359" i="12"/>
  <c r="C359" i="12"/>
  <c r="B359" i="12" s="1"/>
  <c r="D358" i="12"/>
  <c r="C358" i="12" s="1"/>
  <c r="B358" i="12"/>
  <c r="D357" i="12"/>
  <c r="C357" i="12" s="1"/>
  <c r="B357" i="12" s="1"/>
  <c r="D356" i="12"/>
  <c r="C356" i="12"/>
  <c r="B356" i="12" s="1"/>
  <c r="D355" i="12"/>
  <c r="C355" i="12"/>
  <c r="B355" i="12"/>
  <c r="D354" i="12"/>
  <c r="C354" i="12" s="1"/>
  <c r="B354" i="12" s="1"/>
  <c r="D353" i="12"/>
  <c r="C353" i="12"/>
  <c r="B353" i="12" s="1"/>
  <c r="D352" i="12"/>
  <c r="C352" i="12" s="1"/>
  <c r="B352" i="12" s="1"/>
  <c r="D351" i="12"/>
  <c r="C351" i="12"/>
  <c r="B351" i="12" s="1"/>
  <c r="D350" i="12"/>
  <c r="C350" i="12" s="1"/>
  <c r="B350" i="12"/>
  <c r="D349" i="12"/>
  <c r="C349" i="12" s="1"/>
  <c r="B349" i="12" s="1"/>
  <c r="D348" i="12"/>
  <c r="C348" i="12"/>
  <c r="B348" i="12" s="1"/>
  <c r="D347" i="12"/>
  <c r="C347" i="12"/>
  <c r="B347" i="12"/>
  <c r="D346" i="12"/>
  <c r="C346" i="12" s="1"/>
  <c r="B346" i="12" s="1"/>
  <c r="D345" i="12"/>
  <c r="C345" i="12"/>
  <c r="B345" i="12" s="1"/>
  <c r="D344" i="12"/>
  <c r="C344" i="12" s="1"/>
  <c r="B344" i="12" s="1"/>
  <c r="D343" i="12"/>
  <c r="C343" i="12"/>
  <c r="B343" i="12" s="1"/>
  <c r="D342" i="12"/>
  <c r="C342" i="12" s="1"/>
  <c r="B342" i="12"/>
  <c r="D341" i="12"/>
  <c r="C341" i="12" s="1"/>
  <c r="B341" i="12" s="1"/>
  <c r="D340" i="12"/>
  <c r="C340" i="12"/>
  <c r="B340" i="12" s="1"/>
  <c r="D339" i="12"/>
  <c r="C339" i="12"/>
  <c r="B339" i="12"/>
  <c r="D338" i="12"/>
  <c r="C338" i="12" s="1"/>
  <c r="B338" i="12" s="1"/>
  <c r="D337" i="12"/>
  <c r="C337" i="12"/>
  <c r="B337" i="12" s="1"/>
  <c r="D336" i="12"/>
  <c r="C336" i="12" s="1"/>
  <c r="B336" i="12" s="1"/>
  <c r="D335" i="12"/>
  <c r="C335" i="12"/>
  <c r="B335" i="12" s="1"/>
  <c r="D334" i="12"/>
  <c r="C334" i="12" s="1"/>
  <c r="B334" i="12"/>
  <c r="D333" i="12"/>
  <c r="C333" i="12" s="1"/>
  <c r="B333" i="12" s="1"/>
  <c r="D332" i="12"/>
  <c r="C332" i="12"/>
  <c r="B332" i="12" s="1"/>
  <c r="D331" i="12"/>
  <c r="C331" i="12"/>
  <c r="B331" i="12"/>
  <c r="D330" i="12"/>
  <c r="C330" i="12" s="1"/>
  <c r="B330" i="12" s="1"/>
  <c r="D329" i="12"/>
  <c r="C329" i="12"/>
  <c r="B329" i="12" s="1"/>
  <c r="D328" i="12"/>
  <c r="C328" i="12" s="1"/>
  <c r="B328" i="12" s="1"/>
  <c r="D327" i="12"/>
  <c r="C327" i="12"/>
  <c r="B327" i="12" s="1"/>
  <c r="D326" i="12"/>
  <c r="C326" i="12" s="1"/>
  <c r="B326" i="12"/>
  <c r="D325" i="12"/>
  <c r="C325" i="12" s="1"/>
  <c r="B325" i="12" s="1"/>
  <c r="D324" i="12"/>
  <c r="C324" i="12"/>
  <c r="B324" i="12" s="1"/>
  <c r="D323" i="12"/>
  <c r="C323" i="12"/>
  <c r="B323" i="12"/>
  <c r="D322" i="12"/>
  <c r="C322" i="12" s="1"/>
  <c r="B322" i="12" s="1"/>
  <c r="D321" i="12"/>
  <c r="C321" i="12"/>
  <c r="B321" i="12" s="1"/>
  <c r="D320" i="12"/>
  <c r="C320" i="12" s="1"/>
  <c r="B320" i="12" s="1"/>
  <c r="D319" i="12"/>
  <c r="C319" i="12"/>
  <c r="B319" i="12" s="1"/>
  <c r="D318" i="12"/>
  <c r="C318" i="12" s="1"/>
  <c r="B318" i="12"/>
  <c r="D317" i="12"/>
  <c r="C317" i="12" s="1"/>
  <c r="B317" i="12" s="1"/>
  <c r="D316" i="12"/>
  <c r="C316" i="12"/>
  <c r="B316" i="12" s="1"/>
  <c r="D315" i="12"/>
  <c r="C315" i="12"/>
  <c r="B315" i="12"/>
  <c r="D314" i="12"/>
  <c r="C314" i="12" s="1"/>
  <c r="B314" i="12" s="1"/>
  <c r="D313" i="12"/>
  <c r="C313" i="12" s="1"/>
  <c r="B313" i="12" s="1"/>
  <c r="D312" i="12"/>
  <c r="C312" i="12"/>
  <c r="B312" i="12" s="1"/>
  <c r="D311" i="12"/>
  <c r="C311" i="12"/>
  <c r="B311" i="12"/>
  <c r="D310" i="12"/>
  <c r="C310" i="12" s="1"/>
  <c r="B310" i="12" s="1"/>
  <c r="D309" i="12"/>
  <c r="C309" i="12" s="1"/>
  <c r="B309" i="12" s="1"/>
  <c r="D308" i="12"/>
  <c r="C308" i="12"/>
  <c r="B308" i="12" s="1"/>
  <c r="D307" i="12"/>
  <c r="C307" i="12"/>
  <c r="B307" i="12"/>
  <c r="D306" i="12"/>
  <c r="C306" i="12" s="1"/>
  <c r="B306" i="12" s="1"/>
  <c r="D305" i="12"/>
  <c r="C305" i="12" s="1"/>
  <c r="B305" i="12" s="1"/>
  <c r="D304" i="12"/>
  <c r="C304" i="12"/>
  <c r="B304" i="12" s="1"/>
  <c r="D303" i="12"/>
  <c r="C303" i="12"/>
  <c r="B303" i="12"/>
  <c r="D302" i="12"/>
  <c r="C302" i="12" s="1"/>
  <c r="B302" i="12" s="1"/>
  <c r="D301" i="12"/>
  <c r="C301" i="12" s="1"/>
  <c r="B301" i="12" s="1"/>
  <c r="D300" i="12"/>
  <c r="C300" i="12"/>
  <c r="B300" i="12" s="1"/>
  <c r="D299" i="12"/>
  <c r="C299" i="12"/>
  <c r="B299" i="12"/>
  <c r="D298" i="12"/>
  <c r="C298" i="12" s="1"/>
  <c r="B298" i="12" s="1"/>
  <c r="D297" i="12"/>
  <c r="C297" i="12" s="1"/>
  <c r="B297" i="12" s="1"/>
  <c r="D296" i="12"/>
  <c r="C296" i="12"/>
  <c r="B296" i="12" s="1"/>
  <c r="D295" i="12"/>
  <c r="C295" i="12"/>
  <c r="B295" i="12"/>
  <c r="D294" i="12"/>
  <c r="C294" i="12" s="1"/>
  <c r="B294" i="12" s="1"/>
  <c r="D293" i="12"/>
  <c r="C293" i="12" s="1"/>
  <c r="B293" i="12" s="1"/>
  <c r="D292" i="12"/>
  <c r="C292" i="12"/>
  <c r="B292" i="12" s="1"/>
  <c r="D291" i="12"/>
  <c r="C291" i="12"/>
  <c r="B291" i="12"/>
  <c r="D290" i="12"/>
  <c r="C290" i="12" s="1"/>
  <c r="B290" i="12" s="1"/>
  <c r="D289" i="12"/>
  <c r="C289" i="12" s="1"/>
  <c r="B289" i="12" s="1"/>
  <c r="D288" i="12"/>
  <c r="C288" i="12"/>
  <c r="B288" i="12" s="1"/>
  <c r="D287" i="12"/>
  <c r="C287" i="12"/>
  <c r="B287" i="12"/>
  <c r="D286" i="12"/>
  <c r="C286" i="12" s="1"/>
  <c r="B286" i="12" s="1"/>
  <c r="D285" i="12"/>
  <c r="C285" i="12" s="1"/>
  <c r="B285" i="12" s="1"/>
  <c r="D284" i="12"/>
  <c r="C284" i="12"/>
  <c r="B284" i="12" s="1"/>
  <c r="D283" i="12"/>
  <c r="C283" i="12"/>
  <c r="B283" i="12"/>
  <c r="D282" i="12"/>
  <c r="C282" i="12" s="1"/>
  <c r="B282" i="12" s="1"/>
  <c r="D281" i="12"/>
  <c r="C281" i="12" s="1"/>
  <c r="B281" i="12" s="1"/>
  <c r="D280" i="12"/>
  <c r="C280" i="12"/>
  <c r="B280" i="12" s="1"/>
  <c r="D279" i="12"/>
  <c r="C279" i="12"/>
  <c r="B279" i="12"/>
  <c r="D278" i="12"/>
  <c r="C278" i="12" s="1"/>
  <c r="B278" i="12" s="1"/>
  <c r="D277" i="12"/>
  <c r="C277" i="12" s="1"/>
  <c r="B277" i="12" s="1"/>
  <c r="D276" i="12"/>
  <c r="C276" i="12"/>
  <c r="B276" i="12" s="1"/>
  <c r="D275" i="12"/>
  <c r="C275" i="12"/>
  <c r="B275" i="12"/>
  <c r="D274" i="12"/>
  <c r="C274" i="12" s="1"/>
  <c r="B274" i="12" s="1"/>
  <c r="D273" i="12"/>
  <c r="C273" i="12" s="1"/>
  <c r="B273" i="12" s="1"/>
  <c r="D272" i="12"/>
  <c r="C272" i="12"/>
  <c r="B272" i="12" s="1"/>
  <c r="D271" i="12"/>
  <c r="C271" i="12"/>
  <c r="B271" i="12"/>
  <c r="D270" i="12"/>
  <c r="C270" i="12" s="1"/>
  <c r="B270" i="12" s="1"/>
  <c r="D269" i="12"/>
  <c r="C269" i="12" s="1"/>
  <c r="B269" i="12" s="1"/>
  <c r="D268" i="12"/>
  <c r="C268" i="12"/>
  <c r="B268" i="12" s="1"/>
  <c r="D267" i="12"/>
  <c r="C267" i="12"/>
  <c r="B267" i="12"/>
  <c r="D266" i="12"/>
  <c r="C266" i="12" s="1"/>
  <c r="B266" i="12" s="1"/>
  <c r="D265" i="12"/>
  <c r="C265" i="12" s="1"/>
  <c r="B265" i="12" s="1"/>
  <c r="D264" i="12"/>
  <c r="C264" i="12"/>
  <c r="B264" i="12" s="1"/>
  <c r="D263" i="12"/>
  <c r="C263" i="12"/>
  <c r="B263" i="12"/>
  <c r="D262" i="12"/>
  <c r="C262" i="12" s="1"/>
  <c r="B262" i="12" s="1"/>
  <c r="D261" i="12"/>
  <c r="C261" i="12" s="1"/>
  <c r="B261" i="12" s="1"/>
  <c r="D260" i="12"/>
  <c r="C260" i="12"/>
  <c r="B260" i="12" s="1"/>
  <c r="D259" i="12"/>
  <c r="C259" i="12"/>
  <c r="B259" i="12"/>
  <c r="D258" i="12"/>
  <c r="C258" i="12" s="1"/>
  <c r="B258" i="12" s="1"/>
  <c r="D257" i="12"/>
  <c r="C257" i="12" s="1"/>
  <c r="B257" i="12" s="1"/>
  <c r="D256" i="12"/>
  <c r="C256" i="12"/>
  <c r="B256" i="12" s="1"/>
  <c r="D255" i="12"/>
  <c r="C255" i="12"/>
  <c r="B255" i="12"/>
  <c r="D254" i="12"/>
  <c r="C254" i="12" s="1"/>
  <c r="B254" i="12" s="1"/>
  <c r="D253" i="12"/>
  <c r="C253" i="12"/>
  <c r="B253" i="12" s="1"/>
  <c r="D252" i="12"/>
  <c r="C252" i="12"/>
  <c r="B252" i="12" s="1"/>
  <c r="D251" i="12"/>
  <c r="C251" i="12"/>
  <c r="B251" i="12"/>
  <c r="D250" i="12"/>
  <c r="C250" i="12" s="1"/>
  <c r="B250" i="12" s="1"/>
  <c r="D249" i="12"/>
  <c r="C249" i="12" s="1"/>
  <c r="B249" i="12" s="1"/>
  <c r="D248" i="12"/>
  <c r="C248" i="12"/>
  <c r="B248" i="12"/>
  <c r="D247" i="12"/>
  <c r="C247" i="12"/>
  <c r="B247" i="12"/>
  <c r="D246" i="12"/>
  <c r="C246" i="12" s="1"/>
  <c r="B246" i="12" s="1"/>
  <c r="D245" i="12"/>
  <c r="C245" i="12" s="1"/>
  <c r="B245" i="12" s="1"/>
  <c r="D244" i="12"/>
  <c r="C244" i="12"/>
  <c r="B244" i="12" s="1"/>
  <c r="D243" i="12"/>
  <c r="C243" i="12"/>
  <c r="B243" i="12"/>
  <c r="D242" i="12"/>
  <c r="C242" i="12" s="1"/>
  <c r="B242" i="12" s="1"/>
  <c r="D241" i="12"/>
  <c r="C241" i="12" s="1"/>
  <c r="B241" i="12" s="1"/>
  <c r="D240" i="12"/>
  <c r="C240" i="12"/>
  <c r="B240" i="12" s="1"/>
  <c r="D239" i="12"/>
  <c r="C239" i="12"/>
  <c r="B239" i="12"/>
  <c r="D238" i="12"/>
  <c r="C238" i="12" s="1"/>
  <c r="B238" i="12" s="1"/>
  <c r="D237" i="12"/>
  <c r="C237" i="12"/>
  <c r="B237" i="12" s="1"/>
  <c r="D236" i="12"/>
  <c r="C236" i="12"/>
  <c r="B236" i="12" s="1"/>
  <c r="D235" i="12"/>
  <c r="C235" i="12"/>
  <c r="B235" i="12"/>
  <c r="D234" i="12"/>
  <c r="C234" i="12" s="1"/>
  <c r="B234" i="12" s="1"/>
  <c r="D233" i="12"/>
  <c r="C233" i="12" s="1"/>
  <c r="B233" i="12" s="1"/>
  <c r="D232" i="12"/>
  <c r="C232" i="12"/>
  <c r="B232" i="12"/>
  <c r="D231" i="12"/>
  <c r="C231" i="12"/>
  <c r="B231" i="12"/>
  <c r="D230" i="12"/>
  <c r="C230" i="12" s="1"/>
  <c r="B230" i="12" s="1"/>
  <c r="D229" i="12"/>
  <c r="C229" i="12" s="1"/>
  <c r="B229" i="12" s="1"/>
  <c r="D228" i="12"/>
  <c r="C228" i="12"/>
  <c r="B228" i="12" s="1"/>
  <c r="D227" i="12"/>
  <c r="C227" i="12"/>
  <c r="B227" i="12"/>
  <c r="D226" i="12"/>
  <c r="C226" i="12" s="1"/>
  <c r="B226" i="12" s="1"/>
  <c r="D225" i="12"/>
  <c r="C225" i="12" s="1"/>
  <c r="B225" i="12" s="1"/>
  <c r="D224" i="12"/>
  <c r="C224" i="12"/>
  <c r="B224" i="12" s="1"/>
  <c r="D223" i="12"/>
  <c r="C223" i="12"/>
  <c r="B223" i="12"/>
  <c r="D222" i="12"/>
  <c r="C222" i="12" s="1"/>
  <c r="B222" i="12" s="1"/>
  <c r="D221" i="12"/>
  <c r="C221" i="12"/>
  <c r="B221" i="12" s="1"/>
  <c r="D220" i="12"/>
  <c r="C220" i="12"/>
  <c r="B220" i="12" s="1"/>
  <c r="D219" i="12"/>
  <c r="C219" i="12"/>
  <c r="B219" i="12" s="1"/>
  <c r="D218" i="12"/>
  <c r="C218" i="12" s="1"/>
  <c r="B218" i="12"/>
  <c r="D217" i="12"/>
  <c r="C217" i="12" s="1"/>
  <c r="B217" i="12" s="1"/>
  <c r="D216" i="12"/>
  <c r="C216" i="12"/>
  <c r="B216" i="12" s="1"/>
  <c r="D215" i="12"/>
  <c r="C215" i="12"/>
  <c r="B215" i="12"/>
  <c r="D214" i="12"/>
  <c r="C214" i="12" s="1"/>
  <c r="B214" i="12" s="1"/>
  <c r="D213" i="12"/>
  <c r="C213" i="12"/>
  <c r="B213" i="12" s="1"/>
  <c r="D212" i="12"/>
  <c r="C212" i="12" s="1"/>
  <c r="B212" i="12" s="1"/>
  <c r="D211" i="12"/>
  <c r="C211" i="12"/>
  <c r="B211" i="12" s="1"/>
  <c r="D210" i="12"/>
  <c r="C210" i="12" s="1"/>
  <c r="B210" i="12"/>
  <c r="D209" i="12"/>
  <c r="C209" i="12" s="1"/>
  <c r="B209" i="12" s="1"/>
  <c r="D208" i="12"/>
  <c r="C208" i="12"/>
  <c r="B208" i="12" s="1"/>
  <c r="D207" i="12"/>
  <c r="C207" i="12"/>
  <c r="B207" i="12"/>
  <c r="D206" i="12"/>
  <c r="C206" i="12" s="1"/>
  <c r="B206" i="12" s="1"/>
  <c r="D205" i="12"/>
  <c r="C205" i="12"/>
  <c r="B205" i="12" s="1"/>
  <c r="D204" i="12"/>
  <c r="C204" i="12" s="1"/>
  <c r="B204" i="12" s="1"/>
  <c r="D203" i="12"/>
  <c r="C203" i="12"/>
  <c r="B203" i="12" s="1"/>
  <c r="D202" i="12"/>
  <c r="C202" i="12" s="1"/>
  <c r="B202" i="12"/>
  <c r="D201" i="12"/>
  <c r="C201" i="12" s="1"/>
  <c r="B201" i="12" s="1"/>
  <c r="D200" i="12"/>
  <c r="C200" i="12"/>
  <c r="B200" i="12" s="1"/>
  <c r="D199" i="12"/>
  <c r="C199" i="12"/>
  <c r="B199" i="12"/>
  <c r="D198" i="12"/>
  <c r="C198" i="12" s="1"/>
  <c r="B198" i="12" s="1"/>
  <c r="D197" i="12"/>
  <c r="C197" i="12"/>
  <c r="B197" i="12" s="1"/>
  <c r="D196" i="12"/>
  <c r="C196" i="12" s="1"/>
  <c r="B196" i="12" s="1"/>
  <c r="D195" i="12"/>
  <c r="C195" i="12"/>
  <c r="B195" i="12" s="1"/>
  <c r="D194" i="12"/>
  <c r="C194" i="12" s="1"/>
  <c r="B194" i="12"/>
  <c r="D193" i="12"/>
  <c r="C193" i="12" s="1"/>
  <c r="B193" i="12" s="1"/>
  <c r="D192" i="12"/>
  <c r="C192" i="12"/>
  <c r="B192" i="12" s="1"/>
  <c r="D191" i="12"/>
  <c r="C191" i="12"/>
  <c r="B191" i="12"/>
  <c r="D190" i="12"/>
  <c r="C190" i="12" s="1"/>
  <c r="B190" i="12" s="1"/>
  <c r="D189" i="12"/>
  <c r="C189" i="12"/>
  <c r="B189" i="12" s="1"/>
  <c r="D188" i="12"/>
  <c r="C188" i="12" s="1"/>
  <c r="B188" i="12" s="1"/>
  <c r="D187" i="12"/>
  <c r="C187" i="12"/>
  <c r="B187" i="12" s="1"/>
  <c r="D186" i="12"/>
  <c r="C186" i="12" s="1"/>
  <c r="B186" i="12"/>
  <c r="D185" i="12"/>
  <c r="C185" i="12" s="1"/>
  <c r="B185" i="12" s="1"/>
  <c r="D184" i="12"/>
  <c r="C184" i="12"/>
  <c r="B184" i="12" s="1"/>
  <c r="D183" i="12"/>
  <c r="C183" i="12"/>
  <c r="B183" i="12"/>
  <c r="D182" i="12"/>
  <c r="C182" i="12" s="1"/>
  <c r="B182" i="12" s="1"/>
  <c r="D181" i="12"/>
  <c r="C181" i="12"/>
  <c r="B181" i="12" s="1"/>
  <c r="D180" i="12"/>
  <c r="C180" i="12" s="1"/>
  <c r="B180" i="12" s="1"/>
  <c r="D179" i="12"/>
  <c r="C179" i="12"/>
  <c r="B179" i="12" s="1"/>
  <c r="D178" i="12"/>
  <c r="C178" i="12" s="1"/>
  <c r="B178" i="12"/>
  <c r="D177" i="12"/>
  <c r="C177" i="12" s="1"/>
  <c r="B177" i="12" s="1"/>
  <c r="D176" i="12"/>
  <c r="C176" i="12"/>
  <c r="B176" i="12" s="1"/>
  <c r="D175" i="12"/>
  <c r="C175" i="12"/>
  <c r="B175" i="12"/>
  <c r="D174" i="12"/>
  <c r="C174" i="12" s="1"/>
  <c r="B174" i="12" s="1"/>
  <c r="D173" i="12"/>
  <c r="C173" i="12"/>
  <c r="B173" i="12" s="1"/>
  <c r="D172" i="12"/>
  <c r="C172" i="12" s="1"/>
  <c r="B172" i="12" s="1"/>
  <c r="D171" i="12"/>
  <c r="C171" i="12"/>
  <c r="B171" i="12" s="1"/>
  <c r="D170" i="12"/>
  <c r="C170" i="12" s="1"/>
  <c r="B170" i="12"/>
  <c r="D169" i="12"/>
  <c r="C169" i="12" s="1"/>
  <c r="B169" i="12" s="1"/>
  <c r="D168" i="12"/>
  <c r="C168" i="12"/>
  <c r="B168" i="12" s="1"/>
  <c r="D167" i="12"/>
  <c r="C167" i="12"/>
  <c r="B167" i="12"/>
  <c r="D166" i="12"/>
  <c r="C166" i="12" s="1"/>
  <c r="B166" i="12" s="1"/>
  <c r="D165" i="12"/>
  <c r="C165" i="12"/>
  <c r="B165" i="12" s="1"/>
  <c r="D164" i="12"/>
  <c r="C164" i="12" s="1"/>
  <c r="B164" i="12" s="1"/>
  <c r="D163" i="12"/>
  <c r="C163" i="12"/>
  <c r="B163" i="12" s="1"/>
  <c r="D162" i="12"/>
  <c r="C162" i="12" s="1"/>
  <c r="B162" i="12"/>
  <c r="D161" i="12"/>
  <c r="C161" i="12" s="1"/>
  <c r="B161" i="12" s="1"/>
  <c r="D160" i="12"/>
  <c r="C160" i="12"/>
  <c r="B160" i="12" s="1"/>
  <c r="D159" i="12"/>
  <c r="C159" i="12"/>
  <c r="B159" i="12"/>
  <c r="D158" i="12"/>
  <c r="C158" i="12" s="1"/>
  <c r="B158" i="12" s="1"/>
  <c r="D157" i="12"/>
  <c r="C157" i="12"/>
  <c r="B157" i="12" s="1"/>
  <c r="D156" i="12"/>
  <c r="C156" i="12" s="1"/>
  <c r="B156" i="12" s="1"/>
  <c r="D155" i="12"/>
  <c r="C155" i="12" s="1"/>
  <c r="B155" i="12" s="1"/>
  <c r="D154" i="12"/>
  <c r="C154" i="12" s="1"/>
  <c r="B154" i="12" s="1"/>
  <c r="D153" i="12"/>
  <c r="C153" i="12"/>
  <c r="B153" i="12" s="1"/>
  <c r="D152" i="12"/>
  <c r="C152" i="12" s="1"/>
  <c r="B152" i="12" s="1"/>
  <c r="D151" i="12"/>
  <c r="C151" i="12" s="1"/>
  <c r="B151" i="12" s="1"/>
  <c r="D150" i="12"/>
  <c r="C150" i="12" s="1"/>
  <c r="B150" i="12" s="1"/>
  <c r="D149" i="12"/>
  <c r="C149" i="12"/>
  <c r="B149" i="12" s="1"/>
  <c r="D148" i="12"/>
  <c r="C148" i="12" s="1"/>
  <c r="B148" i="12" s="1"/>
  <c r="D147" i="12"/>
  <c r="C147" i="12" s="1"/>
  <c r="B147" i="12" s="1"/>
  <c r="D146" i="12"/>
  <c r="C146" i="12" s="1"/>
  <c r="B146" i="12" s="1"/>
  <c r="D145" i="12"/>
  <c r="C145" i="12"/>
  <c r="B145" i="12" s="1"/>
  <c r="D144" i="12"/>
  <c r="C144" i="12" s="1"/>
  <c r="B144" i="12" s="1"/>
  <c r="D143" i="12"/>
  <c r="C143" i="12" s="1"/>
  <c r="B143" i="12" s="1"/>
  <c r="D142" i="12"/>
  <c r="C142" i="12" s="1"/>
  <c r="B142" i="12" s="1"/>
  <c r="D141" i="12"/>
  <c r="C141" i="12"/>
  <c r="B141" i="12" s="1"/>
  <c r="D140" i="12"/>
  <c r="C140" i="12" s="1"/>
  <c r="B140" i="12" s="1"/>
  <c r="D139" i="12"/>
  <c r="C139" i="12" s="1"/>
  <c r="B139" i="12" s="1"/>
  <c r="D138" i="12"/>
  <c r="C138" i="12" s="1"/>
  <c r="B138" i="12" s="1"/>
  <c r="D137" i="12"/>
  <c r="C137" i="12"/>
  <c r="B137" i="12" s="1"/>
  <c r="D136" i="12"/>
  <c r="C136" i="12" s="1"/>
  <c r="B136" i="12" s="1"/>
  <c r="D135" i="12"/>
  <c r="C135" i="12" s="1"/>
  <c r="B135" i="12" s="1"/>
  <c r="D134" i="12"/>
  <c r="C134" i="12" s="1"/>
  <c r="B134" i="12" s="1"/>
  <c r="D133" i="12"/>
  <c r="C133" i="12"/>
  <c r="B133" i="12" s="1"/>
  <c r="D132" i="12"/>
  <c r="C132" i="12" s="1"/>
  <c r="B132" i="12" s="1"/>
  <c r="D131" i="12"/>
  <c r="C131" i="12" s="1"/>
  <c r="B131" i="12" s="1"/>
  <c r="D130" i="12"/>
  <c r="C130" i="12" s="1"/>
  <c r="B130" i="12" s="1"/>
  <c r="D129" i="12"/>
  <c r="C129" i="12"/>
  <c r="B129" i="12" s="1"/>
  <c r="D128" i="12"/>
  <c r="C128" i="12" s="1"/>
  <c r="B128" i="12" s="1"/>
  <c r="D127" i="12"/>
  <c r="C127" i="12" s="1"/>
  <c r="B127" i="12" s="1"/>
  <c r="D126" i="12"/>
  <c r="C126" i="12" s="1"/>
  <c r="B126" i="12" s="1"/>
  <c r="D125" i="12"/>
  <c r="C125" i="12"/>
  <c r="B125" i="12" s="1"/>
  <c r="D124" i="12"/>
  <c r="C124" i="12" s="1"/>
  <c r="B124" i="12" s="1"/>
  <c r="D123" i="12"/>
  <c r="C123" i="12" s="1"/>
  <c r="B123" i="12" s="1"/>
  <c r="D122" i="12"/>
  <c r="C122" i="12" s="1"/>
  <c r="B122" i="12" s="1"/>
  <c r="D121" i="12"/>
  <c r="C121" i="12"/>
  <c r="B121" i="12" s="1"/>
  <c r="D120" i="12"/>
  <c r="C120" i="12" s="1"/>
  <c r="B120" i="12" s="1"/>
  <c r="D119" i="12"/>
  <c r="C119" i="12" s="1"/>
  <c r="B119" i="12" s="1"/>
  <c r="D118" i="12"/>
  <c r="C118" i="12" s="1"/>
  <c r="B118" i="12" s="1"/>
  <c r="D117" i="12"/>
  <c r="C117" i="12"/>
  <c r="B117" i="12" s="1"/>
  <c r="D116" i="12"/>
  <c r="C116" i="12" s="1"/>
  <c r="B116" i="12" s="1"/>
  <c r="D115" i="12"/>
  <c r="C115" i="12" s="1"/>
  <c r="B115" i="12" s="1"/>
  <c r="D114" i="12"/>
  <c r="C114" i="12" s="1"/>
  <c r="B114" i="12" s="1"/>
  <c r="D113" i="12"/>
  <c r="C113" i="12"/>
  <c r="B113" i="12" s="1"/>
  <c r="D112" i="12"/>
  <c r="C112" i="12" s="1"/>
  <c r="B112" i="12" s="1"/>
  <c r="D111" i="12"/>
  <c r="C111" i="12" s="1"/>
  <c r="B111" i="12" s="1"/>
  <c r="D110" i="12"/>
  <c r="C110" i="12" s="1"/>
  <c r="B110" i="12" s="1"/>
  <c r="D109" i="12"/>
  <c r="C109" i="12"/>
  <c r="B109" i="12" s="1"/>
  <c r="D108" i="12"/>
  <c r="C108" i="12" s="1"/>
  <c r="B108" i="12" s="1"/>
  <c r="D107" i="12"/>
  <c r="C107" i="12" s="1"/>
  <c r="B107" i="12" s="1"/>
  <c r="D106" i="12"/>
  <c r="C106" i="12" s="1"/>
  <c r="B106" i="12" s="1"/>
  <c r="D105" i="12"/>
  <c r="C105" i="12"/>
  <c r="B105" i="12" s="1"/>
  <c r="D104" i="12"/>
  <c r="C104" i="12" s="1"/>
  <c r="B104" i="12" s="1"/>
  <c r="D103" i="12"/>
  <c r="C103" i="12" s="1"/>
  <c r="B103" i="12" s="1"/>
  <c r="D102" i="12"/>
  <c r="C102" i="12" s="1"/>
  <c r="B102" i="12" s="1"/>
  <c r="D101" i="12"/>
  <c r="C101" i="12"/>
  <c r="B101" i="12" s="1"/>
  <c r="D100" i="12"/>
  <c r="C100" i="12" s="1"/>
  <c r="B100" i="12" s="1"/>
  <c r="D99" i="12"/>
  <c r="C99" i="12" s="1"/>
  <c r="B99" i="12" s="1"/>
  <c r="D98" i="12"/>
  <c r="C98" i="12" s="1"/>
  <c r="B98" i="12" s="1"/>
  <c r="D97" i="12"/>
  <c r="C97" i="12"/>
  <c r="B97" i="12" s="1"/>
  <c r="D96" i="12"/>
  <c r="C96" i="12" s="1"/>
  <c r="B96" i="12" s="1"/>
  <c r="D95" i="12"/>
  <c r="C95" i="12" s="1"/>
  <c r="B95" i="12" s="1"/>
  <c r="D94" i="12"/>
  <c r="C94" i="12" s="1"/>
  <c r="B94" i="12" s="1"/>
  <c r="D93" i="12"/>
  <c r="C93" i="12"/>
  <c r="B93" i="12" s="1"/>
  <c r="D92" i="12"/>
  <c r="C92" i="12" s="1"/>
  <c r="B92" i="12" s="1"/>
  <c r="D91" i="12"/>
  <c r="C91" i="12" s="1"/>
  <c r="B91" i="12" s="1"/>
  <c r="D90" i="12"/>
  <c r="C90" i="12" s="1"/>
  <c r="B90" i="12" s="1"/>
  <c r="D89" i="12"/>
  <c r="C89" i="12"/>
  <c r="B89" i="12" s="1"/>
  <c r="D88" i="12"/>
  <c r="C88" i="12" s="1"/>
  <c r="B88" i="12" s="1"/>
  <c r="D87" i="12"/>
  <c r="C87" i="12" s="1"/>
  <c r="B87" i="12" s="1"/>
  <c r="D86" i="12"/>
  <c r="C86" i="12" s="1"/>
  <c r="B86" i="12" s="1"/>
  <c r="D85" i="12"/>
  <c r="C85" i="12"/>
  <c r="B85" i="12" s="1"/>
  <c r="D84" i="12"/>
  <c r="C84" i="12" s="1"/>
  <c r="B84" i="12" s="1"/>
  <c r="D83" i="12"/>
  <c r="C83" i="12" s="1"/>
  <c r="B83" i="12" s="1"/>
  <c r="D82" i="12"/>
  <c r="C82" i="12" s="1"/>
  <c r="B82" i="12" s="1"/>
  <c r="D81" i="12"/>
  <c r="C81" i="12"/>
  <c r="B81" i="12" s="1"/>
  <c r="D80" i="12"/>
  <c r="C80" i="12" s="1"/>
  <c r="B80" i="12" s="1"/>
  <c r="D79" i="12"/>
  <c r="C79" i="12" s="1"/>
  <c r="B79" i="12" s="1"/>
  <c r="D78" i="12"/>
  <c r="C78" i="12" s="1"/>
  <c r="B78" i="12" s="1"/>
  <c r="D77" i="12"/>
  <c r="C77" i="12"/>
  <c r="B77" i="12" s="1"/>
  <c r="D76" i="12"/>
  <c r="C76" i="12" s="1"/>
  <c r="B76" i="12" s="1"/>
  <c r="D75" i="12"/>
  <c r="C75" i="12" s="1"/>
  <c r="B75" i="12" s="1"/>
  <c r="D74" i="12"/>
  <c r="C74" i="12" s="1"/>
  <c r="B74" i="12" s="1"/>
  <c r="D73" i="12"/>
  <c r="C73" i="12"/>
  <c r="B73" i="12" s="1"/>
  <c r="D72" i="12"/>
  <c r="C72" i="12" s="1"/>
  <c r="B72" i="12" s="1"/>
  <c r="D71" i="12"/>
  <c r="C71" i="12" s="1"/>
  <c r="B71" i="12" s="1"/>
  <c r="D70" i="12"/>
  <c r="C70" i="12" s="1"/>
  <c r="B70" i="12" s="1"/>
  <c r="D69" i="12"/>
  <c r="C69" i="12"/>
  <c r="B69" i="12" s="1"/>
  <c r="D68" i="12"/>
  <c r="C68" i="12" s="1"/>
  <c r="B68" i="12" s="1"/>
  <c r="D67" i="12"/>
  <c r="C67" i="12" s="1"/>
  <c r="B67" i="12" s="1"/>
  <c r="D66" i="12"/>
  <c r="C66" i="12" s="1"/>
  <c r="B66" i="12" s="1"/>
  <c r="D65" i="12"/>
  <c r="C65" i="12"/>
  <c r="B65" i="12" s="1"/>
  <c r="D64" i="12"/>
  <c r="C64" i="12" s="1"/>
  <c r="B64" i="12" s="1"/>
  <c r="D63" i="12"/>
  <c r="C63" i="12" s="1"/>
  <c r="B63" i="12" s="1"/>
  <c r="D62" i="12"/>
  <c r="C62" i="12" s="1"/>
  <c r="B62" i="12" s="1"/>
  <c r="D61" i="12"/>
  <c r="C61" i="12"/>
  <c r="B61" i="12" s="1"/>
  <c r="D60" i="12"/>
  <c r="C60" i="12" s="1"/>
  <c r="B60" i="12" s="1"/>
  <c r="D59" i="12"/>
  <c r="C59" i="12" s="1"/>
  <c r="B59" i="12" s="1"/>
  <c r="D58" i="12"/>
  <c r="C58" i="12" s="1"/>
  <c r="B58" i="12" s="1"/>
  <c r="D57" i="12"/>
  <c r="C57" i="12"/>
  <c r="B57" i="12" s="1"/>
  <c r="D56" i="12"/>
  <c r="C56" i="12" s="1"/>
  <c r="B56" i="12" s="1"/>
  <c r="D55" i="12"/>
  <c r="C55" i="12" s="1"/>
  <c r="B55" i="12" s="1"/>
  <c r="D54" i="12"/>
  <c r="C54" i="12" s="1"/>
  <c r="B54" i="12" s="1"/>
  <c r="D53" i="12"/>
  <c r="C53" i="12"/>
  <c r="B53" i="12" s="1"/>
  <c r="D52" i="12"/>
  <c r="C52" i="12" s="1"/>
  <c r="B52" i="12" s="1"/>
  <c r="D51" i="12"/>
  <c r="C51" i="12" s="1"/>
  <c r="B51" i="12" s="1"/>
  <c r="D50" i="12"/>
  <c r="C50" i="12" s="1"/>
  <c r="B50" i="12" s="1"/>
  <c r="D49" i="12"/>
  <c r="C49" i="12"/>
  <c r="B49" i="12" s="1"/>
  <c r="D48" i="12"/>
  <c r="C48" i="12" s="1"/>
  <c r="B48" i="12" s="1"/>
  <c r="D47" i="12"/>
  <c r="C47" i="12" s="1"/>
  <c r="B47" i="12" s="1"/>
  <c r="D46" i="12"/>
  <c r="C46" i="12" s="1"/>
  <c r="B46" i="12" s="1"/>
  <c r="D45" i="12"/>
  <c r="C45" i="12"/>
  <c r="B45" i="12" s="1"/>
  <c r="D44" i="12"/>
  <c r="C44" i="12" s="1"/>
  <c r="B44" i="12" s="1"/>
  <c r="D43" i="12"/>
  <c r="C43" i="12" s="1"/>
  <c r="B43" i="12" s="1"/>
  <c r="D42" i="12"/>
  <c r="C42" i="12" s="1"/>
  <c r="B42" i="12" s="1"/>
  <c r="D41" i="12"/>
  <c r="C41" i="12"/>
  <c r="B41" i="12" s="1"/>
  <c r="D40" i="12"/>
  <c r="C40" i="12" s="1"/>
  <c r="B40" i="12" s="1"/>
  <c r="D39" i="12"/>
  <c r="C39" i="12" s="1"/>
  <c r="B39" i="12" s="1"/>
  <c r="D38" i="12"/>
  <c r="C38" i="12" s="1"/>
  <c r="B38" i="12" s="1"/>
  <c r="D37" i="12"/>
  <c r="C37" i="12"/>
  <c r="B37" i="12" s="1"/>
  <c r="D36" i="12"/>
  <c r="C36" i="12" s="1"/>
  <c r="B36" i="12" s="1"/>
  <c r="D35" i="12"/>
  <c r="C35" i="12" s="1"/>
  <c r="B35" i="12" s="1"/>
  <c r="D34" i="12"/>
  <c r="C34" i="12" s="1"/>
  <c r="B34" i="12" s="1"/>
  <c r="D33" i="12"/>
  <c r="C33" i="12"/>
  <c r="B33" i="12" s="1"/>
  <c r="D32" i="12"/>
  <c r="C32" i="12" s="1"/>
  <c r="B32" i="12" s="1"/>
  <c r="D31" i="12"/>
  <c r="C31" i="12" s="1"/>
  <c r="B31" i="12" s="1"/>
  <c r="D30" i="12"/>
  <c r="C30" i="12" s="1"/>
  <c r="B30" i="12" s="1"/>
  <c r="D29" i="12"/>
  <c r="C29" i="12"/>
  <c r="B29" i="12" s="1"/>
  <c r="D28" i="12"/>
  <c r="C28" i="12" s="1"/>
  <c r="B28" i="12" s="1"/>
  <c r="D27" i="12"/>
  <c r="C27" i="12" s="1"/>
  <c r="B27" i="12" s="1"/>
  <c r="D26" i="12"/>
  <c r="C26" i="12" s="1"/>
  <c r="B26" i="12" s="1"/>
  <c r="D25" i="12"/>
  <c r="C25" i="12"/>
  <c r="B25" i="12" s="1"/>
  <c r="D24" i="12"/>
  <c r="C24" i="12" s="1"/>
  <c r="B24" i="12" s="1"/>
  <c r="D23" i="12"/>
  <c r="C23" i="12" s="1"/>
  <c r="B23" i="12" s="1"/>
  <c r="D22" i="12"/>
  <c r="C22" i="12" s="1"/>
  <c r="B22" i="12" s="1"/>
  <c r="D21" i="12"/>
  <c r="C21" i="12"/>
  <c r="B21" i="12" s="1"/>
  <c r="D20" i="12"/>
  <c r="C20" i="12" s="1"/>
  <c r="B20" i="12" s="1"/>
  <c r="D19" i="12"/>
  <c r="C19" i="12" s="1"/>
  <c r="B19" i="12" s="1"/>
  <c r="D18" i="12"/>
  <c r="C18" i="12" s="1"/>
  <c r="B18" i="12" s="1"/>
  <c r="D17" i="12"/>
  <c r="C17" i="12"/>
  <c r="B17" i="12" s="1"/>
  <c r="D16" i="12"/>
  <c r="C16" i="12" s="1"/>
  <c r="B16" i="12" s="1"/>
  <c r="D15" i="12"/>
  <c r="C15" i="12" s="1"/>
  <c r="B15" i="12" s="1"/>
  <c r="D14" i="12"/>
  <c r="C14" i="12" s="1"/>
  <c r="B14" i="12" s="1"/>
  <c r="D13" i="12"/>
  <c r="C13" i="12"/>
  <c r="B13" i="12" s="1"/>
  <c r="D12" i="12"/>
  <c r="C12" i="12" s="1"/>
  <c r="B12" i="12" s="1"/>
  <c r="D11" i="12"/>
  <c r="C11" i="12" s="1"/>
  <c r="B11" i="12" s="1"/>
  <c r="D10" i="12"/>
  <c r="C10" i="12" s="1"/>
  <c r="B10" i="12" s="1"/>
  <c r="D9" i="12"/>
  <c r="C9" i="12"/>
  <c r="B9" i="12" s="1"/>
  <c r="D8" i="12"/>
  <c r="C8" i="12" s="1"/>
  <c r="B8" i="12" s="1"/>
  <c r="X2" i="13" l="1"/>
  <c r="AF3" i="13"/>
  <c r="AJ3" i="13"/>
  <c r="AJ7" i="13"/>
  <c r="V9" i="13"/>
  <c r="V11" i="13" s="1"/>
  <c r="Z9" i="13"/>
  <c r="Z11" i="13" s="1"/>
  <c r="AF9" i="13"/>
  <c r="AJ9" i="13"/>
  <c r="W10" i="13"/>
  <c r="W11" i="13" s="1"/>
  <c r="AA10" i="13"/>
  <c r="AA11" i="13" s="1"/>
  <c r="AG10" i="13"/>
  <c r="P16" i="13"/>
  <c r="P18" i="13" s="1"/>
  <c r="N17" i="13"/>
  <c r="R17" i="13"/>
  <c r="AF2" i="13"/>
  <c r="AJ2" i="13"/>
  <c r="AG3" i="13"/>
  <c r="AG7" i="13"/>
  <c r="AG9" i="13"/>
  <c r="X10" i="13"/>
  <c r="X11" i="13" s="1"/>
  <c r="Q16" i="13"/>
  <c r="Q18" i="13" s="1"/>
  <c r="O17" i="13"/>
  <c r="O18" i="13" s="1"/>
  <c r="S17" i="13"/>
  <c r="S18" i="13" s="1"/>
  <c r="N16" i="13"/>
  <c r="R16" i="13"/>
  <c r="W9" i="12"/>
  <c r="X9" i="12"/>
  <c r="Y10" i="12"/>
  <c r="Y11" i="12" s="1"/>
  <c r="Z9" i="12"/>
  <c r="X11" i="12"/>
  <c r="AA10" i="12"/>
  <c r="AA11" i="12" s="1"/>
  <c r="W10" i="12"/>
  <c r="Z10" i="12"/>
  <c r="Z11" i="12" s="1"/>
  <c r="V10" i="12"/>
  <c r="V9" i="12"/>
  <c r="P17" i="12"/>
  <c r="N16" i="12"/>
  <c r="N18" i="12" s="1"/>
  <c r="O16" i="12"/>
  <c r="O18" i="12" s="1"/>
  <c r="P16" i="12"/>
  <c r="P18" i="12" s="1"/>
  <c r="Q16" i="12"/>
  <c r="Q18" i="12" s="1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13" i="7"/>
  <c r="F5856" i="7"/>
  <c r="F5855" i="7"/>
  <c r="F5854" i="7"/>
  <c r="F5853" i="7"/>
  <c r="F5852" i="7"/>
  <c r="F5851" i="7"/>
  <c r="F5850" i="7"/>
  <c r="F5849" i="7"/>
  <c r="F5848" i="7"/>
  <c r="F5847" i="7"/>
  <c r="F5846" i="7"/>
  <c r="F5845" i="7"/>
  <c r="F5844" i="7"/>
  <c r="F5843" i="7"/>
  <c r="F5842" i="7"/>
  <c r="F5841" i="7"/>
  <c r="F5840" i="7"/>
  <c r="F5839" i="7"/>
  <c r="F5838" i="7"/>
  <c r="F5837" i="7"/>
  <c r="F5836" i="7"/>
  <c r="F5835" i="7"/>
  <c r="F5834" i="7"/>
  <c r="F5833" i="7"/>
  <c r="F5832" i="7"/>
  <c r="F5831" i="7"/>
  <c r="F5830" i="7"/>
  <c r="F5829" i="7"/>
  <c r="F5828" i="7"/>
  <c r="F5827" i="7"/>
  <c r="F5826" i="7"/>
  <c r="F5825" i="7"/>
  <c r="F5824" i="7"/>
  <c r="F5823" i="7"/>
  <c r="F5822" i="7"/>
  <c r="F5821" i="7"/>
  <c r="F5820" i="7"/>
  <c r="F5819" i="7"/>
  <c r="F5818" i="7"/>
  <c r="F5817" i="7"/>
  <c r="F5816" i="7"/>
  <c r="F5815" i="7"/>
  <c r="F5814" i="7"/>
  <c r="F5813" i="7"/>
  <c r="F5812" i="7"/>
  <c r="F5811" i="7"/>
  <c r="F5810" i="7"/>
  <c r="F5809" i="7"/>
  <c r="F5808" i="7"/>
  <c r="F5807" i="7"/>
  <c r="F5806" i="7"/>
  <c r="F5805" i="7"/>
  <c r="F5804" i="7"/>
  <c r="F5803" i="7"/>
  <c r="F5802" i="7"/>
  <c r="F5801" i="7"/>
  <c r="F5800" i="7"/>
  <c r="F5799" i="7"/>
  <c r="F5798" i="7"/>
  <c r="F5797" i="7"/>
  <c r="F5796" i="7"/>
  <c r="F5795" i="7"/>
  <c r="F5794" i="7"/>
  <c r="F5793" i="7"/>
  <c r="F5792" i="7"/>
  <c r="F5791" i="7"/>
  <c r="F5790" i="7"/>
  <c r="F5789" i="7"/>
  <c r="F5788" i="7"/>
  <c r="F5787" i="7"/>
  <c r="F5786" i="7"/>
  <c r="F5785" i="7"/>
  <c r="F5784" i="7"/>
  <c r="F5783" i="7"/>
  <c r="F5782" i="7"/>
  <c r="F5781" i="7"/>
  <c r="F5780" i="7"/>
  <c r="F5779" i="7"/>
  <c r="F5778" i="7"/>
  <c r="F5777" i="7"/>
  <c r="F5776" i="7"/>
  <c r="F5775" i="7"/>
  <c r="F5774" i="7"/>
  <c r="F5773" i="7"/>
  <c r="F5772" i="7"/>
  <c r="F5771" i="7"/>
  <c r="F5770" i="7"/>
  <c r="F5769" i="7"/>
  <c r="F5768" i="7"/>
  <c r="F5767" i="7"/>
  <c r="F5766" i="7"/>
  <c r="F5765" i="7"/>
  <c r="F5764" i="7"/>
  <c r="F5763" i="7"/>
  <c r="F5762" i="7"/>
  <c r="F5761" i="7"/>
  <c r="F5760" i="7"/>
  <c r="F5759" i="7"/>
  <c r="F5758" i="7"/>
  <c r="F5757" i="7"/>
  <c r="F5756" i="7"/>
  <c r="F5755" i="7"/>
  <c r="F5754" i="7"/>
  <c r="F5753" i="7"/>
  <c r="F5752" i="7"/>
  <c r="F5751" i="7"/>
  <c r="F5750" i="7"/>
  <c r="F5749" i="7"/>
  <c r="F5748" i="7"/>
  <c r="F5747" i="7"/>
  <c r="F5746" i="7"/>
  <c r="F5745" i="7"/>
  <c r="F5744" i="7"/>
  <c r="F5743" i="7"/>
  <c r="F5742" i="7"/>
  <c r="F5741" i="7"/>
  <c r="F5740" i="7"/>
  <c r="F5739" i="7"/>
  <c r="F5738" i="7"/>
  <c r="F5737" i="7"/>
  <c r="F5736" i="7"/>
  <c r="F5735" i="7"/>
  <c r="F5734" i="7"/>
  <c r="F5733" i="7"/>
  <c r="F5732" i="7"/>
  <c r="F5731" i="7"/>
  <c r="F5730" i="7"/>
  <c r="F5729" i="7"/>
  <c r="F5728" i="7"/>
  <c r="F5727" i="7"/>
  <c r="F5726" i="7"/>
  <c r="F5725" i="7"/>
  <c r="F5724" i="7"/>
  <c r="F5723" i="7"/>
  <c r="F5722" i="7"/>
  <c r="F5721" i="7"/>
  <c r="F5720" i="7"/>
  <c r="F5719" i="7"/>
  <c r="F5718" i="7"/>
  <c r="F5717" i="7"/>
  <c r="F5716" i="7"/>
  <c r="F5715" i="7"/>
  <c r="F5714" i="7"/>
  <c r="F5713" i="7"/>
  <c r="F5712" i="7"/>
  <c r="F5711" i="7"/>
  <c r="F5710" i="7"/>
  <c r="F5709" i="7"/>
  <c r="F5708" i="7"/>
  <c r="F5707" i="7"/>
  <c r="F5706" i="7"/>
  <c r="F5705" i="7"/>
  <c r="F5704" i="7"/>
  <c r="F5703" i="7"/>
  <c r="F5702" i="7"/>
  <c r="F5701" i="7"/>
  <c r="F5700" i="7"/>
  <c r="F5699" i="7"/>
  <c r="F5698" i="7"/>
  <c r="F5697" i="7"/>
  <c r="F5696" i="7"/>
  <c r="F5695" i="7"/>
  <c r="F5694" i="7"/>
  <c r="F5693" i="7"/>
  <c r="F5692" i="7"/>
  <c r="F5691" i="7"/>
  <c r="F5690" i="7"/>
  <c r="F5689" i="7"/>
  <c r="F5688" i="7"/>
  <c r="F5687" i="7"/>
  <c r="F5686" i="7"/>
  <c r="F5685" i="7"/>
  <c r="F5684" i="7"/>
  <c r="F5683" i="7"/>
  <c r="F5682" i="7"/>
  <c r="F5681" i="7"/>
  <c r="F5680" i="7"/>
  <c r="F5679" i="7"/>
  <c r="F5678" i="7"/>
  <c r="F5677" i="7"/>
  <c r="F5676" i="7"/>
  <c r="F5675" i="7"/>
  <c r="F5674" i="7"/>
  <c r="F5673" i="7"/>
  <c r="F5672" i="7"/>
  <c r="F5671" i="7"/>
  <c r="F5670" i="7"/>
  <c r="F5669" i="7"/>
  <c r="F5668" i="7"/>
  <c r="F5667" i="7"/>
  <c r="F5666" i="7"/>
  <c r="F5665" i="7"/>
  <c r="F5664" i="7"/>
  <c r="F5663" i="7"/>
  <c r="F5662" i="7"/>
  <c r="F5661" i="7"/>
  <c r="F5660" i="7"/>
  <c r="F5659" i="7"/>
  <c r="F5658" i="7"/>
  <c r="F5657" i="7"/>
  <c r="F5656" i="7"/>
  <c r="F5655" i="7"/>
  <c r="F5654" i="7"/>
  <c r="F5653" i="7"/>
  <c r="F5652" i="7"/>
  <c r="F5651" i="7"/>
  <c r="F5650" i="7"/>
  <c r="F5649" i="7"/>
  <c r="F5648" i="7"/>
  <c r="F5647" i="7"/>
  <c r="F5646" i="7"/>
  <c r="F5645" i="7"/>
  <c r="F5644" i="7"/>
  <c r="F5643" i="7"/>
  <c r="F5642" i="7"/>
  <c r="F5641" i="7"/>
  <c r="F5640" i="7"/>
  <c r="F5639" i="7"/>
  <c r="F5638" i="7"/>
  <c r="F5637" i="7"/>
  <c r="F5636" i="7"/>
  <c r="F5635" i="7"/>
  <c r="F5634" i="7"/>
  <c r="F5633" i="7"/>
  <c r="F5632" i="7"/>
  <c r="F5631" i="7"/>
  <c r="F5630" i="7"/>
  <c r="F5629" i="7"/>
  <c r="F5628" i="7"/>
  <c r="F5627" i="7"/>
  <c r="F5626" i="7"/>
  <c r="F5625" i="7"/>
  <c r="F5624" i="7"/>
  <c r="F5623" i="7"/>
  <c r="F5622" i="7"/>
  <c r="F5621" i="7"/>
  <c r="F5620" i="7"/>
  <c r="F5619" i="7"/>
  <c r="F5618" i="7"/>
  <c r="F5617" i="7"/>
  <c r="F5616" i="7"/>
  <c r="F5615" i="7"/>
  <c r="F5614" i="7"/>
  <c r="F5613" i="7"/>
  <c r="F5612" i="7"/>
  <c r="F5611" i="7"/>
  <c r="F5610" i="7"/>
  <c r="F5609" i="7"/>
  <c r="F5608" i="7"/>
  <c r="F5607" i="7"/>
  <c r="F5606" i="7"/>
  <c r="F5605" i="7"/>
  <c r="F5604" i="7"/>
  <c r="F5603" i="7"/>
  <c r="F5602" i="7"/>
  <c r="F5601" i="7"/>
  <c r="F5600" i="7"/>
  <c r="F5599" i="7"/>
  <c r="F5598" i="7"/>
  <c r="F5597" i="7"/>
  <c r="F5596" i="7"/>
  <c r="F5595" i="7"/>
  <c r="F5594" i="7"/>
  <c r="F5593" i="7"/>
  <c r="F5592" i="7"/>
  <c r="F5591" i="7"/>
  <c r="F5590" i="7"/>
  <c r="F5589" i="7"/>
  <c r="F5588" i="7"/>
  <c r="F5587" i="7"/>
  <c r="F5586" i="7"/>
  <c r="F5585" i="7"/>
  <c r="F5584" i="7"/>
  <c r="F5583" i="7"/>
  <c r="F5582" i="7"/>
  <c r="F5581" i="7"/>
  <c r="F5580" i="7"/>
  <c r="F5579" i="7"/>
  <c r="F5578" i="7"/>
  <c r="F5577" i="7"/>
  <c r="F5576" i="7"/>
  <c r="F5575" i="7"/>
  <c r="F5574" i="7"/>
  <c r="F5573" i="7"/>
  <c r="F5572" i="7"/>
  <c r="F5571" i="7"/>
  <c r="F5570" i="7"/>
  <c r="F5569" i="7"/>
  <c r="F5568" i="7"/>
  <c r="F5567" i="7"/>
  <c r="F5566" i="7"/>
  <c r="F5565" i="7"/>
  <c r="F5564" i="7"/>
  <c r="F5563" i="7"/>
  <c r="F5562" i="7"/>
  <c r="F5561" i="7"/>
  <c r="F5560" i="7"/>
  <c r="F5559" i="7"/>
  <c r="F5558" i="7"/>
  <c r="F5557" i="7"/>
  <c r="F5556" i="7"/>
  <c r="F5555" i="7"/>
  <c r="F5554" i="7"/>
  <c r="F5553" i="7"/>
  <c r="F5552" i="7"/>
  <c r="F5551" i="7"/>
  <c r="F5550" i="7"/>
  <c r="F5549" i="7"/>
  <c r="F5548" i="7"/>
  <c r="F5547" i="7"/>
  <c r="F5546" i="7"/>
  <c r="F5545" i="7"/>
  <c r="F5544" i="7"/>
  <c r="F5543" i="7"/>
  <c r="F5542" i="7"/>
  <c r="F5541" i="7"/>
  <c r="F5540" i="7"/>
  <c r="F5539" i="7"/>
  <c r="F5538" i="7"/>
  <c r="F5537" i="7"/>
  <c r="F5536" i="7"/>
  <c r="F5535" i="7"/>
  <c r="F5534" i="7"/>
  <c r="F5533" i="7"/>
  <c r="F5532" i="7"/>
  <c r="F5531" i="7"/>
  <c r="F5530" i="7"/>
  <c r="F5529" i="7"/>
  <c r="F5528" i="7"/>
  <c r="F5527" i="7"/>
  <c r="F5526" i="7"/>
  <c r="F5525" i="7"/>
  <c r="F5524" i="7"/>
  <c r="F5523" i="7"/>
  <c r="F5522" i="7"/>
  <c r="F5521" i="7"/>
  <c r="F5520" i="7"/>
  <c r="F5519" i="7"/>
  <c r="F5518" i="7"/>
  <c r="F5517" i="7"/>
  <c r="F5516" i="7"/>
  <c r="F5515" i="7"/>
  <c r="F5514" i="7"/>
  <c r="F5513" i="7"/>
  <c r="F5512" i="7"/>
  <c r="F5511" i="7"/>
  <c r="F5510" i="7"/>
  <c r="F5509" i="7"/>
  <c r="F5508" i="7"/>
  <c r="F5507" i="7"/>
  <c r="F5506" i="7"/>
  <c r="F5505" i="7"/>
  <c r="F5504" i="7"/>
  <c r="F5503" i="7"/>
  <c r="F5502" i="7"/>
  <c r="F5501" i="7"/>
  <c r="F5500" i="7"/>
  <c r="F5499" i="7"/>
  <c r="F5498" i="7"/>
  <c r="F5497" i="7"/>
  <c r="F5496" i="7"/>
  <c r="F5495" i="7"/>
  <c r="F5494" i="7"/>
  <c r="F5493" i="7"/>
  <c r="F5492" i="7"/>
  <c r="F5491" i="7"/>
  <c r="F5490" i="7"/>
  <c r="F5489" i="7"/>
  <c r="F5488" i="7"/>
  <c r="F5487" i="7"/>
  <c r="F5486" i="7"/>
  <c r="F5485" i="7"/>
  <c r="F5484" i="7"/>
  <c r="F5483" i="7"/>
  <c r="F5482" i="7"/>
  <c r="F5481" i="7"/>
  <c r="F5480" i="7"/>
  <c r="F5479" i="7"/>
  <c r="F5478" i="7"/>
  <c r="F5477" i="7"/>
  <c r="F5476" i="7"/>
  <c r="F5475" i="7"/>
  <c r="F5474" i="7"/>
  <c r="F5473" i="7"/>
  <c r="F5472" i="7"/>
  <c r="F5471" i="7"/>
  <c r="F5470" i="7"/>
  <c r="F5469" i="7"/>
  <c r="F5468" i="7"/>
  <c r="F5467" i="7"/>
  <c r="F5466" i="7"/>
  <c r="F5465" i="7"/>
  <c r="F5464" i="7"/>
  <c r="F5463" i="7"/>
  <c r="F5462" i="7"/>
  <c r="F5461" i="7"/>
  <c r="F5460" i="7"/>
  <c r="F5459" i="7"/>
  <c r="F5458" i="7"/>
  <c r="F5457" i="7"/>
  <c r="F5456" i="7"/>
  <c r="F5455" i="7"/>
  <c r="F5454" i="7"/>
  <c r="F5453" i="7"/>
  <c r="F5452" i="7"/>
  <c r="F5451" i="7"/>
  <c r="F5450" i="7"/>
  <c r="F5449" i="7"/>
  <c r="F5448" i="7"/>
  <c r="F5447" i="7"/>
  <c r="F5446" i="7"/>
  <c r="F5445" i="7"/>
  <c r="F5444" i="7"/>
  <c r="F5443" i="7"/>
  <c r="F5442" i="7"/>
  <c r="F5441" i="7"/>
  <c r="F5440" i="7"/>
  <c r="F5439" i="7"/>
  <c r="F5438" i="7"/>
  <c r="F5437" i="7"/>
  <c r="F5436" i="7"/>
  <c r="F5435" i="7"/>
  <c r="F5434" i="7"/>
  <c r="F5433" i="7"/>
  <c r="F5432" i="7"/>
  <c r="F5431" i="7"/>
  <c r="F5430" i="7"/>
  <c r="F5429" i="7"/>
  <c r="F5428" i="7"/>
  <c r="F5427" i="7"/>
  <c r="F5426" i="7"/>
  <c r="F5425" i="7"/>
  <c r="F5424" i="7"/>
  <c r="F5423" i="7"/>
  <c r="F5422" i="7"/>
  <c r="F5421" i="7"/>
  <c r="F5420" i="7"/>
  <c r="F5419" i="7"/>
  <c r="F5418" i="7"/>
  <c r="F5417" i="7"/>
  <c r="F5416" i="7"/>
  <c r="F5415" i="7"/>
  <c r="F5414" i="7"/>
  <c r="F5413" i="7"/>
  <c r="F5412" i="7"/>
  <c r="F5411" i="7"/>
  <c r="F5410" i="7"/>
  <c r="F5409" i="7"/>
  <c r="F5408" i="7"/>
  <c r="F5407" i="7"/>
  <c r="F5406" i="7"/>
  <c r="F5405" i="7"/>
  <c r="F5404" i="7"/>
  <c r="F5403" i="7"/>
  <c r="F5402" i="7"/>
  <c r="F5401" i="7"/>
  <c r="F5400" i="7"/>
  <c r="F5399" i="7"/>
  <c r="F5398" i="7"/>
  <c r="F5397" i="7"/>
  <c r="F5396" i="7"/>
  <c r="F5395" i="7"/>
  <c r="F5394" i="7"/>
  <c r="F5393" i="7"/>
  <c r="F5392" i="7"/>
  <c r="F5391" i="7"/>
  <c r="F5390" i="7"/>
  <c r="F5389" i="7"/>
  <c r="F5388" i="7"/>
  <c r="F5387" i="7"/>
  <c r="F5386" i="7"/>
  <c r="F5385" i="7"/>
  <c r="F5384" i="7"/>
  <c r="F5383" i="7"/>
  <c r="F5382" i="7"/>
  <c r="F5381" i="7"/>
  <c r="F5380" i="7"/>
  <c r="F5379" i="7"/>
  <c r="F5378" i="7"/>
  <c r="F5377" i="7"/>
  <c r="F5376" i="7"/>
  <c r="F5375" i="7"/>
  <c r="F5374" i="7"/>
  <c r="F5373" i="7"/>
  <c r="F5372" i="7"/>
  <c r="F5371" i="7"/>
  <c r="F5370" i="7"/>
  <c r="F5369" i="7"/>
  <c r="F5368" i="7"/>
  <c r="F5367" i="7"/>
  <c r="F5366" i="7"/>
  <c r="F5365" i="7"/>
  <c r="F5364" i="7"/>
  <c r="F5363" i="7"/>
  <c r="F5362" i="7"/>
  <c r="F5361" i="7"/>
  <c r="F5360" i="7"/>
  <c r="F5359" i="7"/>
  <c r="F5358" i="7"/>
  <c r="F5357" i="7"/>
  <c r="F5356" i="7"/>
  <c r="F5355" i="7"/>
  <c r="F5354" i="7"/>
  <c r="F5353" i="7"/>
  <c r="F5352" i="7"/>
  <c r="F5351" i="7"/>
  <c r="F5350" i="7"/>
  <c r="F5349" i="7"/>
  <c r="F5348" i="7"/>
  <c r="F5347" i="7"/>
  <c r="F5346" i="7"/>
  <c r="F5345" i="7"/>
  <c r="F5344" i="7"/>
  <c r="F5343" i="7"/>
  <c r="F5342" i="7"/>
  <c r="F5341" i="7"/>
  <c r="F5340" i="7"/>
  <c r="F5339" i="7"/>
  <c r="F5338" i="7"/>
  <c r="F5337" i="7"/>
  <c r="F5336" i="7"/>
  <c r="F5335" i="7"/>
  <c r="F5334" i="7"/>
  <c r="F5333" i="7"/>
  <c r="F5332" i="7"/>
  <c r="F5331" i="7"/>
  <c r="F5330" i="7"/>
  <c r="F5329" i="7"/>
  <c r="F5328" i="7"/>
  <c r="F5327" i="7"/>
  <c r="F5326" i="7"/>
  <c r="F5325" i="7"/>
  <c r="F5324" i="7"/>
  <c r="F5323" i="7"/>
  <c r="F5322" i="7"/>
  <c r="F5321" i="7"/>
  <c r="F5320" i="7"/>
  <c r="F5319" i="7"/>
  <c r="F5318" i="7"/>
  <c r="F5317" i="7"/>
  <c r="F5316" i="7"/>
  <c r="F5315" i="7"/>
  <c r="F5314" i="7"/>
  <c r="F5313" i="7"/>
  <c r="F5312" i="7"/>
  <c r="F5311" i="7"/>
  <c r="F5310" i="7"/>
  <c r="F5309" i="7"/>
  <c r="F5308" i="7"/>
  <c r="F5307" i="7"/>
  <c r="F5306" i="7"/>
  <c r="F5305" i="7"/>
  <c r="F5304" i="7"/>
  <c r="F5303" i="7"/>
  <c r="F5302" i="7"/>
  <c r="F5301" i="7"/>
  <c r="F5300" i="7"/>
  <c r="F5299" i="7"/>
  <c r="F5298" i="7"/>
  <c r="F5297" i="7"/>
  <c r="F5296" i="7"/>
  <c r="F5295" i="7"/>
  <c r="F5294" i="7"/>
  <c r="F5293" i="7"/>
  <c r="F5292" i="7"/>
  <c r="F5291" i="7"/>
  <c r="F5290" i="7"/>
  <c r="F5289" i="7"/>
  <c r="F5288" i="7"/>
  <c r="F5287" i="7"/>
  <c r="F5286" i="7"/>
  <c r="F5285" i="7"/>
  <c r="F5284" i="7"/>
  <c r="F5283" i="7"/>
  <c r="F5282" i="7"/>
  <c r="F5281" i="7"/>
  <c r="F5280" i="7"/>
  <c r="F5279" i="7"/>
  <c r="F5278" i="7"/>
  <c r="F5277" i="7"/>
  <c r="F5276" i="7"/>
  <c r="F5275" i="7"/>
  <c r="F5274" i="7"/>
  <c r="F5273" i="7"/>
  <c r="F5272" i="7"/>
  <c r="F5271" i="7"/>
  <c r="F5270" i="7"/>
  <c r="F5269" i="7"/>
  <c r="F5268" i="7"/>
  <c r="F5267" i="7"/>
  <c r="F5266" i="7"/>
  <c r="F5265" i="7"/>
  <c r="F5264" i="7"/>
  <c r="F5263" i="7"/>
  <c r="F5262" i="7"/>
  <c r="F5261" i="7"/>
  <c r="F5260" i="7"/>
  <c r="F5259" i="7"/>
  <c r="F5258" i="7"/>
  <c r="F5257" i="7"/>
  <c r="F5256" i="7"/>
  <c r="F5255" i="7"/>
  <c r="F5254" i="7"/>
  <c r="F5253" i="7"/>
  <c r="F5252" i="7"/>
  <c r="F5251" i="7"/>
  <c r="F5250" i="7"/>
  <c r="F5249" i="7"/>
  <c r="F5248" i="7"/>
  <c r="F5247" i="7"/>
  <c r="F5246" i="7"/>
  <c r="F5245" i="7"/>
  <c r="F5244" i="7"/>
  <c r="F5243" i="7"/>
  <c r="F5242" i="7"/>
  <c r="F5241" i="7"/>
  <c r="F5240" i="7"/>
  <c r="F5239" i="7"/>
  <c r="F5238" i="7"/>
  <c r="F5237" i="7"/>
  <c r="F5236" i="7"/>
  <c r="F5235" i="7"/>
  <c r="F5234" i="7"/>
  <c r="F5233" i="7"/>
  <c r="F5232" i="7"/>
  <c r="F5231" i="7"/>
  <c r="F5230" i="7"/>
  <c r="F5229" i="7"/>
  <c r="F5228" i="7"/>
  <c r="F5227" i="7"/>
  <c r="F5226" i="7"/>
  <c r="F5225" i="7"/>
  <c r="F5224" i="7"/>
  <c r="F5223" i="7"/>
  <c r="F5222" i="7"/>
  <c r="F5221" i="7"/>
  <c r="F5220" i="7"/>
  <c r="F5219" i="7"/>
  <c r="F5218" i="7"/>
  <c r="F5217" i="7"/>
  <c r="F5216" i="7"/>
  <c r="F5215" i="7"/>
  <c r="F5214" i="7"/>
  <c r="F5213" i="7"/>
  <c r="F5212" i="7"/>
  <c r="F5211" i="7"/>
  <c r="F5210" i="7"/>
  <c r="F5209" i="7"/>
  <c r="F5208" i="7"/>
  <c r="F5207" i="7"/>
  <c r="F5206" i="7"/>
  <c r="F5205" i="7"/>
  <c r="F5204" i="7"/>
  <c r="F5203" i="7"/>
  <c r="F5202" i="7"/>
  <c r="F5201" i="7"/>
  <c r="F5200" i="7"/>
  <c r="F5199" i="7"/>
  <c r="F5198" i="7"/>
  <c r="F5197" i="7"/>
  <c r="F5196" i="7"/>
  <c r="F5195" i="7"/>
  <c r="F5194" i="7"/>
  <c r="F5193" i="7"/>
  <c r="F5192" i="7"/>
  <c r="F5191" i="7"/>
  <c r="F5190" i="7"/>
  <c r="F5189" i="7"/>
  <c r="F5188" i="7"/>
  <c r="F5187" i="7"/>
  <c r="F5186" i="7"/>
  <c r="F5185" i="7"/>
  <c r="F5184" i="7"/>
  <c r="F5183" i="7"/>
  <c r="F5182" i="7"/>
  <c r="F5181" i="7"/>
  <c r="F5180" i="7"/>
  <c r="F5179" i="7"/>
  <c r="F5178" i="7"/>
  <c r="F5177" i="7"/>
  <c r="F5176" i="7"/>
  <c r="F5175" i="7"/>
  <c r="F5174" i="7"/>
  <c r="F5173" i="7"/>
  <c r="F5172" i="7"/>
  <c r="F5171" i="7"/>
  <c r="F5170" i="7"/>
  <c r="F5169" i="7"/>
  <c r="F5168" i="7"/>
  <c r="F5167" i="7"/>
  <c r="F5166" i="7"/>
  <c r="F5165" i="7"/>
  <c r="F5164" i="7"/>
  <c r="F5163" i="7"/>
  <c r="F5162" i="7"/>
  <c r="F5161" i="7"/>
  <c r="F5160" i="7"/>
  <c r="F5159" i="7"/>
  <c r="F5158" i="7"/>
  <c r="F5157" i="7"/>
  <c r="F5156" i="7"/>
  <c r="F5155" i="7"/>
  <c r="F5154" i="7"/>
  <c r="F5153" i="7"/>
  <c r="F5152" i="7"/>
  <c r="F5151" i="7"/>
  <c r="F5150" i="7"/>
  <c r="F5149" i="7"/>
  <c r="F5148" i="7"/>
  <c r="F5147" i="7"/>
  <c r="F5146" i="7"/>
  <c r="F5145" i="7"/>
  <c r="F5144" i="7"/>
  <c r="F5143" i="7"/>
  <c r="F5142" i="7"/>
  <c r="F5141" i="7"/>
  <c r="F5140" i="7"/>
  <c r="F5139" i="7"/>
  <c r="F5138" i="7"/>
  <c r="F5137" i="7"/>
  <c r="F5136" i="7"/>
  <c r="F5135" i="7"/>
  <c r="F5134" i="7"/>
  <c r="F5133" i="7"/>
  <c r="F5132" i="7"/>
  <c r="F5131" i="7"/>
  <c r="F5130" i="7"/>
  <c r="F5129" i="7"/>
  <c r="F5128" i="7"/>
  <c r="F5127" i="7"/>
  <c r="F5126" i="7"/>
  <c r="F5125" i="7"/>
  <c r="F5124" i="7"/>
  <c r="F5123" i="7"/>
  <c r="F5122" i="7"/>
  <c r="F5121" i="7"/>
  <c r="F5120" i="7"/>
  <c r="F5119" i="7"/>
  <c r="F5118" i="7"/>
  <c r="F5117" i="7"/>
  <c r="F5116" i="7"/>
  <c r="F5115" i="7"/>
  <c r="F5114" i="7"/>
  <c r="F5113" i="7"/>
  <c r="F5112" i="7"/>
  <c r="F5111" i="7"/>
  <c r="F5110" i="7"/>
  <c r="F5109" i="7"/>
  <c r="F5108" i="7"/>
  <c r="F5107" i="7"/>
  <c r="F5106" i="7"/>
  <c r="F5105" i="7"/>
  <c r="F5104" i="7"/>
  <c r="F5103" i="7"/>
  <c r="F5102" i="7"/>
  <c r="F5101" i="7"/>
  <c r="F5100" i="7"/>
  <c r="F5099" i="7"/>
  <c r="F5098" i="7"/>
  <c r="F5097" i="7"/>
  <c r="F5096" i="7"/>
  <c r="F5095" i="7"/>
  <c r="F5094" i="7"/>
  <c r="F5093" i="7"/>
  <c r="F5092" i="7"/>
  <c r="F5091" i="7"/>
  <c r="F5090" i="7"/>
  <c r="F5089" i="7"/>
  <c r="F5088" i="7"/>
  <c r="F5087" i="7"/>
  <c r="F5086" i="7"/>
  <c r="F5085" i="7"/>
  <c r="F5084" i="7"/>
  <c r="F5083" i="7"/>
  <c r="F5082" i="7"/>
  <c r="F5081" i="7"/>
  <c r="F5080" i="7"/>
  <c r="F5079" i="7"/>
  <c r="F5078" i="7"/>
  <c r="F5077" i="7"/>
  <c r="F5076" i="7"/>
  <c r="F5075" i="7"/>
  <c r="F5074" i="7"/>
  <c r="F5073" i="7"/>
  <c r="F5072" i="7"/>
  <c r="F5071" i="7"/>
  <c r="F5070" i="7"/>
  <c r="F5069" i="7"/>
  <c r="F5068" i="7"/>
  <c r="F5067" i="7"/>
  <c r="F5066" i="7"/>
  <c r="F5065" i="7"/>
  <c r="F5064" i="7"/>
  <c r="F5063" i="7"/>
  <c r="F5062" i="7"/>
  <c r="F5061" i="7"/>
  <c r="F5060" i="7"/>
  <c r="F5059" i="7"/>
  <c r="F5058" i="7"/>
  <c r="F5057" i="7"/>
  <c r="F5056" i="7"/>
  <c r="F5055" i="7"/>
  <c r="F5054" i="7"/>
  <c r="F5053" i="7"/>
  <c r="F5052" i="7"/>
  <c r="F5051" i="7"/>
  <c r="F5050" i="7"/>
  <c r="F5049" i="7"/>
  <c r="F5048" i="7"/>
  <c r="F5047" i="7"/>
  <c r="F5046" i="7"/>
  <c r="F5045" i="7"/>
  <c r="F5044" i="7"/>
  <c r="F5043" i="7"/>
  <c r="F5042" i="7"/>
  <c r="F5041" i="7"/>
  <c r="F5040" i="7"/>
  <c r="F5039" i="7"/>
  <c r="F5038" i="7"/>
  <c r="F5037" i="7"/>
  <c r="F5036" i="7"/>
  <c r="F5035" i="7"/>
  <c r="F5034" i="7"/>
  <c r="F5033" i="7"/>
  <c r="F5032" i="7"/>
  <c r="F5031" i="7"/>
  <c r="F5030" i="7"/>
  <c r="F5029" i="7"/>
  <c r="F5028" i="7"/>
  <c r="F5027" i="7"/>
  <c r="F5026" i="7"/>
  <c r="F5025" i="7"/>
  <c r="F5024" i="7"/>
  <c r="F5023" i="7"/>
  <c r="F5022" i="7"/>
  <c r="F5021" i="7"/>
  <c r="F5020" i="7"/>
  <c r="F5019" i="7"/>
  <c r="F5018" i="7"/>
  <c r="F5017" i="7"/>
  <c r="F5016" i="7"/>
  <c r="F5015" i="7"/>
  <c r="F5014" i="7"/>
  <c r="F5013" i="7"/>
  <c r="F5012" i="7"/>
  <c r="F5011" i="7"/>
  <c r="F5010" i="7"/>
  <c r="F5009" i="7"/>
  <c r="F5008" i="7"/>
  <c r="F5007" i="7"/>
  <c r="F5006" i="7"/>
  <c r="F5005" i="7"/>
  <c r="F5004" i="7"/>
  <c r="F5003" i="7"/>
  <c r="F5002" i="7"/>
  <c r="F5001" i="7"/>
  <c r="F5000" i="7"/>
  <c r="F4999" i="7"/>
  <c r="F4998" i="7"/>
  <c r="F4997" i="7"/>
  <c r="F4996" i="7"/>
  <c r="F4995" i="7"/>
  <c r="F4994" i="7"/>
  <c r="F4993" i="7"/>
  <c r="F4992" i="7"/>
  <c r="F4991" i="7"/>
  <c r="F4990" i="7"/>
  <c r="F4989" i="7"/>
  <c r="F4988" i="7"/>
  <c r="F4987" i="7"/>
  <c r="F4986" i="7"/>
  <c r="F4985" i="7"/>
  <c r="F4984" i="7"/>
  <c r="F4983" i="7"/>
  <c r="F4982" i="7"/>
  <c r="F4981" i="7"/>
  <c r="F4980" i="7"/>
  <c r="F4979" i="7"/>
  <c r="F4978" i="7"/>
  <c r="F4977" i="7"/>
  <c r="F4976" i="7"/>
  <c r="F4975" i="7"/>
  <c r="F4974" i="7"/>
  <c r="F4973" i="7"/>
  <c r="F4972" i="7"/>
  <c r="F4971" i="7"/>
  <c r="F4970" i="7"/>
  <c r="F4969" i="7"/>
  <c r="F4968" i="7"/>
  <c r="F4967" i="7"/>
  <c r="F4966" i="7"/>
  <c r="F4965" i="7"/>
  <c r="F4964" i="7"/>
  <c r="F4963" i="7"/>
  <c r="F4962" i="7"/>
  <c r="F4961" i="7"/>
  <c r="F4960" i="7"/>
  <c r="F4959" i="7"/>
  <c r="F4958" i="7"/>
  <c r="F4957" i="7"/>
  <c r="F4956" i="7"/>
  <c r="F4955" i="7"/>
  <c r="F4954" i="7"/>
  <c r="F4953" i="7"/>
  <c r="F4952" i="7"/>
  <c r="F4951" i="7"/>
  <c r="F4950" i="7"/>
  <c r="F4949" i="7"/>
  <c r="F4948" i="7"/>
  <c r="F4947" i="7"/>
  <c r="F4946" i="7"/>
  <c r="F4945" i="7"/>
  <c r="F4944" i="7"/>
  <c r="F4943" i="7"/>
  <c r="F4942" i="7"/>
  <c r="F4941" i="7"/>
  <c r="F4940" i="7"/>
  <c r="F4939" i="7"/>
  <c r="F4938" i="7"/>
  <c r="F4937" i="7"/>
  <c r="F4936" i="7"/>
  <c r="F4935" i="7"/>
  <c r="F4934" i="7"/>
  <c r="F4933" i="7"/>
  <c r="F4932" i="7"/>
  <c r="F4931" i="7"/>
  <c r="F4930" i="7"/>
  <c r="F4929" i="7"/>
  <c r="F4928" i="7"/>
  <c r="F4927" i="7"/>
  <c r="F4926" i="7"/>
  <c r="F4925" i="7"/>
  <c r="F4924" i="7"/>
  <c r="F4923" i="7"/>
  <c r="F4922" i="7"/>
  <c r="F4921" i="7"/>
  <c r="F4920" i="7"/>
  <c r="F4919" i="7"/>
  <c r="F4918" i="7"/>
  <c r="F4917" i="7"/>
  <c r="F4916" i="7"/>
  <c r="F4915" i="7"/>
  <c r="F4914" i="7"/>
  <c r="F4913" i="7"/>
  <c r="F4912" i="7"/>
  <c r="F4911" i="7"/>
  <c r="F4910" i="7"/>
  <c r="F4909" i="7"/>
  <c r="F4908" i="7"/>
  <c r="F4907" i="7"/>
  <c r="F4906" i="7"/>
  <c r="F4905" i="7"/>
  <c r="F4904" i="7"/>
  <c r="F4903" i="7"/>
  <c r="F4902" i="7"/>
  <c r="F4901" i="7"/>
  <c r="F4900" i="7"/>
  <c r="F4899" i="7"/>
  <c r="F4898" i="7"/>
  <c r="F4897" i="7"/>
  <c r="F4896" i="7"/>
  <c r="F4895" i="7"/>
  <c r="F4894" i="7"/>
  <c r="F4893" i="7"/>
  <c r="F4892" i="7"/>
  <c r="F4891" i="7"/>
  <c r="F4890" i="7"/>
  <c r="F4889" i="7"/>
  <c r="F4888" i="7"/>
  <c r="F4887" i="7"/>
  <c r="F4886" i="7"/>
  <c r="F4885" i="7"/>
  <c r="F4884" i="7"/>
  <c r="F4883" i="7"/>
  <c r="F4882" i="7"/>
  <c r="F4881" i="7"/>
  <c r="F4880" i="7"/>
  <c r="F4879" i="7"/>
  <c r="F4878" i="7"/>
  <c r="F4877" i="7"/>
  <c r="F4876" i="7"/>
  <c r="F4875" i="7"/>
  <c r="F4874" i="7"/>
  <c r="F4873" i="7"/>
  <c r="F4872" i="7"/>
  <c r="F4871" i="7"/>
  <c r="F4870" i="7"/>
  <c r="F4869" i="7"/>
  <c r="F4868" i="7"/>
  <c r="F4867" i="7"/>
  <c r="F4866" i="7"/>
  <c r="F4865" i="7"/>
  <c r="F4864" i="7"/>
  <c r="F4863" i="7"/>
  <c r="F4862" i="7"/>
  <c r="F4861" i="7"/>
  <c r="F4860" i="7"/>
  <c r="F4859" i="7"/>
  <c r="F4858" i="7"/>
  <c r="F4857" i="7"/>
  <c r="F4856" i="7"/>
  <c r="F4855" i="7"/>
  <c r="F4854" i="7"/>
  <c r="F4853" i="7"/>
  <c r="F4852" i="7"/>
  <c r="F4851" i="7"/>
  <c r="F4850" i="7"/>
  <c r="F4849" i="7"/>
  <c r="F4848" i="7"/>
  <c r="F4847" i="7"/>
  <c r="F4846" i="7"/>
  <c r="F4845" i="7"/>
  <c r="F4844" i="7"/>
  <c r="F4843" i="7"/>
  <c r="F4842" i="7"/>
  <c r="F4841" i="7"/>
  <c r="F4840" i="7"/>
  <c r="F4839" i="7"/>
  <c r="F4838" i="7"/>
  <c r="F4837" i="7"/>
  <c r="F4836" i="7"/>
  <c r="F4835" i="7"/>
  <c r="F4834" i="7"/>
  <c r="F4833" i="7"/>
  <c r="F4832" i="7"/>
  <c r="F4831" i="7"/>
  <c r="F4830" i="7"/>
  <c r="F4829" i="7"/>
  <c r="F4828" i="7"/>
  <c r="F4827" i="7"/>
  <c r="F4826" i="7"/>
  <c r="F4825" i="7"/>
  <c r="F4824" i="7"/>
  <c r="F4823" i="7"/>
  <c r="F4822" i="7"/>
  <c r="F4821" i="7"/>
  <c r="F4820" i="7"/>
  <c r="F4819" i="7"/>
  <c r="F4818" i="7"/>
  <c r="F4817" i="7"/>
  <c r="F4816" i="7"/>
  <c r="F4815" i="7"/>
  <c r="F4814" i="7"/>
  <c r="F4813" i="7"/>
  <c r="F4812" i="7"/>
  <c r="F4811" i="7"/>
  <c r="F4810" i="7"/>
  <c r="F4809" i="7"/>
  <c r="F4808" i="7"/>
  <c r="F4807" i="7"/>
  <c r="F4806" i="7"/>
  <c r="F4805" i="7"/>
  <c r="F4804" i="7"/>
  <c r="F4803" i="7"/>
  <c r="F4802" i="7"/>
  <c r="F4801" i="7"/>
  <c r="F4800" i="7"/>
  <c r="F4799" i="7"/>
  <c r="F4798" i="7"/>
  <c r="F4797" i="7"/>
  <c r="F4796" i="7"/>
  <c r="F4795" i="7"/>
  <c r="F4794" i="7"/>
  <c r="F4793" i="7"/>
  <c r="F4792" i="7"/>
  <c r="F4791" i="7"/>
  <c r="F4790" i="7"/>
  <c r="F4789" i="7"/>
  <c r="F4788" i="7"/>
  <c r="F4787" i="7"/>
  <c r="F4786" i="7"/>
  <c r="F4785" i="7"/>
  <c r="F4784" i="7"/>
  <c r="F4783" i="7"/>
  <c r="F4782" i="7"/>
  <c r="F4781" i="7"/>
  <c r="F4780" i="7"/>
  <c r="F4779" i="7"/>
  <c r="F4778" i="7"/>
  <c r="F4777" i="7"/>
  <c r="F4776" i="7"/>
  <c r="F4775" i="7"/>
  <c r="F4774" i="7"/>
  <c r="F4773" i="7"/>
  <c r="F4772" i="7"/>
  <c r="F4771" i="7"/>
  <c r="F4770" i="7"/>
  <c r="F4769" i="7"/>
  <c r="F4768" i="7"/>
  <c r="F4767" i="7"/>
  <c r="F4766" i="7"/>
  <c r="F4765" i="7"/>
  <c r="F4764" i="7"/>
  <c r="F4763" i="7"/>
  <c r="F4762" i="7"/>
  <c r="F4761" i="7"/>
  <c r="F4760" i="7"/>
  <c r="F4759" i="7"/>
  <c r="F4758" i="7"/>
  <c r="F4757" i="7"/>
  <c r="F4756" i="7"/>
  <c r="F4755" i="7"/>
  <c r="F4754" i="7"/>
  <c r="F4753" i="7"/>
  <c r="F4752" i="7"/>
  <c r="F4751" i="7"/>
  <c r="F4750" i="7"/>
  <c r="F4749" i="7"/>
  <c r="F4748" i="7"/>
  <c r="F4747" i="7"/>
  <c r="F4746" i="7"/>
  <c r="F4745" i="7"/>
  <c r="F4744" i="7"/>
  <c r="F4743" i="7"/>
  <c r="F4742" i="7"/>
  <c r="F4741" i="7"/>
  <c r="F4740" i="7"/>
  <c r="F4739" i="7"/>
  <c r="F4738" i="7"/>
  <c r="F4737" i="7"/>
  <c r="F4736" i="7"/>
  <c r="F4735" i="7"/>
  <c r="F4734" i="7"/>
  <c r="F4733" i="7"/>
  <c r="F4732" i="7"/>
  <c r="F4731" i="7"/>
  <c r="F4730" i="7"/>
  <c r="F4729" i="7"/>
  <c r="F4728" i="7"/>
  <c r="F4727" i="7"/>
  <c r="F4726" i="7"/>
  <c r="F4725" i="7"/>
  <c r="F4724" i="7"/>
  <c r="F4723" i="7"/>
  <c r="F4722" i="7"/>
  <c r="F4721" i="7"/>
  <c r="F4720" i="7"/>
  <c r="F4719" i="7"/>
  <c r="F4718" i="7"/>
  <c r="F4717" i="7"/>
  <c r="F4716" i="7"/>
  <c r="F4715" i="7"/>
  <c r="F4714" i="7"/>
  <c r="F4713" i="7"/>
  <c r="F4712" i="7"/>
  <c r="F4711" i="7"/>
  <c r="F4710" i="7"/>
  <c r="F4709" i="7"/>
  <c r="F4708" i="7"/>
  <c r="F4707" i="7"/>
  <c r="F4706" i="7"/>
  <c r="F4705" i="7"/>
  <c r="F4704" i="7"/>
  <c r="F4703" i="7"/>
  <c r="F4702" i="7"/>
  <c r="F4701" i="7"/>
  <c r="F4700" i="7"/>
  <c r="F4699" i="7"/>
  <c r="F4698" i="7"/>
  <c r="F4697" i="7"/>
  <c r="F4696" i="7"/>
  <c r="F4695" i="7"/>
  <c r="F4694" i="7"/>
  <c r="F4693" i="7"/>
  <c r="F4692" i="7"/>
  <c r="F4691" i="7"/>
  <c r="F4690" i="7"/>
  <c r="F4689" i="7"/>
  <c r="F4688" i="7"/>
  <c r="F4687" i="7"/>
  <c r="F4686" i="7"/>
  <c r="F4685" i="7"/>
  <c r="F4684" i="7"/>
  <c r="F4683" i="7"/>
  <c r="F4682" i="7"/>
  <c r="F4681" i="7"/>
  <c r="F4680" i="7"/>
  <c r="F4679" i="7"/>
  <c r="F4678" i="7"/>
  <c r="F4677" i="7"/>
  <c r="F4676" i="7"/>
  <c r="F4675" i="7"/>
  <c r="F4674" i="7"/>
  <c r="F4673" i="7"/>
  <c r="F4672" i="7"/>
  <c r="F4671" i="7"/>
  <c r="F4670" i="7"/>
  <c r="F4669" i="7"/>
  <c r="F4668" i="7"/>
  <c r="F4667" i="7"/>
  <c r="F4666" i="7"/>
  <c r="F4665" i="7"/>
  <c r="F4664" i="7"/>
  <c r="F4663" i="7"/>
  <c r="F4662" i="7"/>
  <c r="F4661" i="7"/>
  <c r="F4660" i="7"/>
  <c r="F4659" i="7"/>
  <c r="F4658" i="7"/>
  <c r="F4657" i="7"/>
  <c r="F4656" i="7"/>
  <c r="F4655" i="7"/>
  <c r="F4654" i="7"/>
  <c r="F4653" i="7"/>
  <c r="F4652" i="7"/>
  <c r="F4651" i="7"/>
  <c r="F4650" i="7"/>
  <c r="F4649" i="7"/>
  <c r="F4648" i="7"/>
  <c r="F4647" i="7"/>
  <c r="F4646" i="7"/>
  <c r="F4645" i="7"/>
  <c r="F4644" i="7"/>
  <c r="F4643" i="7"/>
  <c r="F4642" i="7"/>
  <c r="F4641" i="7"/>
  <c r="F4640" i="7"/>
  <c r="F4639" i="7"/>
  <c r="F4638" i="7"/>
  <c r="F4637" i="7"/>
  <c r="F4636" i="7"/>
  <c r="F4635" i="7"/>
  <c r="F4634" i="7"/>
  <c r="F4633" i="7"/>
  <c r="F4632" i="7"/>
  <c r="F4631" i="7"/>
  <c r="F4630" i="7"/>
  <c r="F4629" i="7"/>
  <c r="F4628" i="7"/>
  <c r="F4627" i="7"/>
  <c r="F4626" i="7"/>
  <c r="F4625" i="7"/>
  <c r="F4624" i="7"/>
  <c r="F4623" i="7"/>
  <c r="F4622" i="7"/>
  <c r="F4621" i="7"/>
  <c r="F4620" i="7"/>
  <c r="F4619" i="7"/>
  <c r="F4618" i="7"/>
  <c r="F4617" i="7"/>
  <c r="F4616" i="7"/>
  <c r="F4615" i="7"/>
  <c r="F4614" i="7"/>
  <c r="F4613" i="7"/>
  <c r="F4612" i="7"/>
  <c r="F4611" i="7"/>
  <c r="F4610" i="7"/>
  <c r="F4609" i="7"/>
  <c r="F4608" i="7"/>
  <c r="F4607" i="7"/>
  <c r="F4606" i="7"/>
  <c r="F4605" i="7"/>
  <c r="F4604" i="7"/>
  <c r="F4603" i="7"/>
  <c r="F4602" i="7"/>
  <c r="F4601" i="7"/>
  <c r="F4600" i="7"/>
  <c r="F4599" i="7"/>
  <c r="F4598" i="7"/>
  <c r="F4597" i="7"/>
  <c r="F4596" i="7"/>
  <c r="F4595" i="7"/>
  <c r="F4594" i="7"/>
  <c r="F4593" i="7"/>
  <c r="F4592" i="7"/>
  <c r="F4591" i="7"/>
  <c r="F4590" i="7"/>
  <c r="F4589" i="7"/>
  <c r="F4588" i="7"/>
  <c r="F4587" i="7"/>
  <c r="F4586" i="7"/>
  <c r="F4585" i="7"/>
  <c r="F4584" i="7"/>
  <c r="F4583" i="7"/>
  <c r="F4582" i="7"/>
  <c r="F4581" i="7"/>
  <c r="F4580" i="7"/>
  <c r="F4579" i="7"/>
  <c r="F4578" i="7"/>
  <c r="F4577" i="7"/>
  <c r="F4576" i="7"/>
  <c r="F4575" i="7"/>
  <c r="F4574" i="7"/>
  <c r="F4573" i="7"/>
  <c r="F4572" i="7"/>
  <c r="F4571" i="7"/>
  <c r="F4570" i="7"/>
  <c r="F4569" i="7"/>
  <c r="F4568" i="7"/>
  <c r="F4567" i="7"/>
  <c r="F4566" i="7"/>
  <c r="F4565" i="7"/>
  <c r="F4564" i="7"/>
  <c r="F4563" i="7"/>
  <c r="F4562" i="7"/>
  <c r="F4561" i="7"/>
  <c r="F4560" i="7"/>
  <c r="F4559" i="7"/>
  <c r="F4558" i="7"/>
  <c r="F4557" i="7"/>
  <c r="F4556" i="7"/>
  <c r="F4555" i="7"/>
  <c r="F4554" i="7"/>
  <c r="F4553" i="7"/>
  <c r="F4552" i="7"/>
  <c r="F4551" i="7"/>
  <c r="F4550" i="7"/>
  <c r="F4549" i="7"/>
  <c r="F4548" i="7"/>
  <c r="F4547" i="7"/>
  <c r="F4546" i="7"/>
  <c r="F4545" i="7"/>
  <c r="F4544" i="7"/>
  <c r="F4543" i="7"/>
  <c r="F4542" i="7"/>
  <c r="F4541" i="7"/>
  <c r="F4540" i="7"/>
  <c r="F4539" i="7"/>
  <c r="F4538" i="7"/>
  <c r="F4537" i="7"/>
  <c r="F4536" i="7"/>
  <c r="F4535" i="7"/>
  <c r="F4534" i="7"/>
  <c r="F4533" i="7"/>
  <c r="F4532" i="7"/>
  <c r="F4531" i="7"/>
  <c r="F4530" i="7"/>
  <c r="F4529" i="7"/>
  <c r="F4528" i="7"/>
  <c r="F4527" i="7"/>
  <c r="F4526" i="7"/>
  <c r="F4525" i="7"/>
  <c r="F4524" i="7"/>
  <c r="F4523" i="7"/>
  <c r="F4522" i="7"/>
  <c r="F4521" i="7"/>
  <c r="F4520" i="7"/>
  <c r="F4519" i="7"/>
  <c r="F4518" i="7"/>
  <c r="F4517" i="7"/>
  <c r="F4516" i="7"/>
  <c r="F4515" i="7"/>
  <c r="F4514" i="7"/>
  <c r="F4513" i="7"/>
  <c r="F4512" i="7"/>
  <c r="F4511" i="7"/>
  <c r="F4510" i="7"/>
  <c r="F4509" i="7"/>
  <c r="F4508" i="7"/>
  <c r="F4507" i="7"/>
  <c r="F4506" i="7"/>
  <c r="F4505" i="7"/>
  <c r="F4504" i="7"/>
  <c r="F4503" i="7"/>
  <c r="F4502" i="7"/>
  <c r="F4501" i="7"/>
  <c r="F4500" i="7"/>
  <c r="F4499" i="7"/>
  <c r="F4498" i="7"/>
  <c r="F4497" i="7"/>
  <c r="F4496" i="7"/>
  <c r="F4495" i="7"/>
  <c r="F4494" i="7"/>
  <c r="F4493" i="7"/>
  <c r="F4492" i="7"/>
  <c r="F4491" i="7"/>
  <c r="F4490" i="7"/>
  <c r="F4489" i="7"/>
  <c r="F4488" i="7"/>
  <c r="F4487" i="7"/>
  <c r="F4486" i="7"/>
  <c r="F4485" i="7"/>
  <c r="F4484" i="7"/>
  <c r="F4483" i="7"/>
  <c r="F4482" i="7"/>
  <c r="F4481" i="7"/>
  <c r="F4480" i="7"/>
  <c r="F4479" i="7"/>
  <c r="F4478" i="7"/>
  <c r="F4477" i="7"/>
  <c r="F4476" i="7"/>
  <c r="F4475" i="7"/>
  <c r="F4474" i="7"/>
  <c r="F4473" i="7"/>
  <c r="F4472" i="7"/>
  <c r="F4471" i="7"/>
  <c r="F4470" i="7"/>
  <c r="F4469" i="7"/>
  <c r="F4468" i="7"/>
  <c r="F4467" i="7"/>
  <c r="F4466" i="7"/>
  <c r="F4465" i="7"/>
  <c r="F4464" i="7"/>
  <c r="F4463" i="7"/>
  <c r="F4462" i="7"/>
  <c r="F4461" i="7"/>
  <c r="F4460" i="7"/>
  <c r="F4459" i="7"/>
  <c r="F4458" i="7"/>
  <c r="F4457" i="7"/>
  <c r="F4456" i="7"/>
  <c r="F4455" i="7"/>
  <c r="F4454" i="7"/>
  <c r="F4453" i="7"/>
  <c r="F4452" i="7"/>
  <c r="F4451" i="7"/>
  <c r="F4450" i="7"/>
  <c r="F4449" i="7"/>
  <c r="F4448" i="7"/>
  <c r="F4447" i="7"/>
  <c r="F4446" i="7"/>
  <c r="F4445" i="7"/>
  <c r="F4444" i="7"/>
  <c r="F4443" i="7"/>
  <c r="F4442" i="7"/>
  <c r="F4441" i="7"/>
  <c r="F4440" i="7"/>
  <c r="F4439" i="7"/>
  <c r="F4438" i="7"/>
  <c r="F4437" i="7"/>
  <c r="F4436" i="7"/>
  <c r="F4435" i="7"/>
  <c r="F4434" i="7"/>
  <c r="F4433" i="7"/>
  <c r="F4432" i="7"/>
  <c r="F4431" i="7"/>
  <c r="F4430" i="7"/>
  <c r="F4429" i="7"/>
  <c r="F4428" i="7"/>
  <c r="F4427" i="7"/>
  <c r="F4426" i="7"/>
  <c r="F4425" i="7"/>
  <c r="F4424" i="7"/>
  <c r="F4423" i="7"/>
  <c r="F4422" i="7"/>
  <c r="F4421" i="7"/>
  <c r="F4420" i="7"/>
  <c r="F4419" i="7"/>
  <c r="F4418" i="7"/>
  <c r="F4417" i="7"/>
  <c r="F4416" i="7"/>
  <c r="F4415" i="7"/>
  <c r="F4414" i="7"/>
  <c r="F4413" i="7"/>
  <c r="F4412" i="7"/>
  <c r="F4411" i="7"/>
  <c r="F4410" i="7"/>
  <c r="F4409" i="7"/>
  <c r="F4408" i="7"/>
  <c r="F4407" i="7"/>
  <c r="F4406" i="7"/>
  <c r="F4405" i="7"/>
  <c r="F4404" i="7"/>
  <c r="F4403" i="7"/>
  <c r="F4402" i="7"/>
  <c r="F4401" i="7"/>
  <c r="F4400" i="7"/>
  <c r="F4399" i="7"/>
  <c r="F4398" i="7"/>
  <c r="F4397" i="7"/>
  <c r="F4396" i="7"/>
  <c r="F4395" i="7"/>
  <c r="F4394" i="7"/>
  <c r="F4393" i="7"/>
  <c r="F4392" i="7"/>
  <c r="F4391" i="7"/>
  <c r="F4390" i="7"/>
  <c r="F4389" i="7"/>
  <c r="F4388" i="7"/>
  <c r="F4387" i="7"/>
  <c r="F4386" i="7"/>
  <c r="F4385" i="7"/>
  <c r="F4384" i="7"/>
  <c r="F4383" i="7"/>
  <c r="F4382" i="7"/>
  <c r="F4381" i="7"/>
  <c r="F4380" i="7"/>
  <c r="F4379" i="7"/>
  <c r="F4378" i="7"/>
  <c r="F4377" i="7"/>
  <c r="F4376" i="7"/>
  <c r="F4375" i="7"/>
  <c r="F4374" i="7"/>
  <c r="F4373" i="7"/>
  <c r="F4372" i="7"/>
  <c r="F4371" i="7"/>
  <c r="F4370" i="7"/>
  <c r="F4369" i="7"/>
  <c r="F4368" i="7"/>
  <c r="F4367" i="7"/>
  <c r="F4366" i="7"/>
  <c r="F4365" i="7"/>
  <c r="F4364" i="7"/>
  <c r="F4363" i="7"/>
  <c r="F4362" i="7"/>
  <c r="F4361" i="7"/>
  <c r="F4360" i="7"/>
  <c r="F4359" i="7"/>
  <c r="F4358" i="7"/>
  <c r="F4357" i="7"/>
  <c r="F4356" i="7"/>
  <c r="F4355" i="7"/>
  <c r="F4354" i="7"/>
  <c r="F4353" i="7"/>
  <c r="F4352" i="7"/>
  <c r="F4351" i="7"/>
  <c r="F4350" i="7"/>
  <c r="F4349" i="7"/>
  <c r="F4348" i="7"/>
  <c r="F4347" i="7"/>
  <c r="F4346" i="7"/>
  <c r="F4345" i="7"/>
  <c r="F4344" i="7"/>
  <c r="F4343" i="7"/>
  <c r="F4342" i="7"/>
  <c r="F4341" i="7"/>
  <c r="F4340" i="7"/>
  <c r="F4339" i="7"/>
  <c r="F4338" i="7"/>
  <c r="F4337" i="7"/>
  <c r="F4336" i="7"/>
  <c r="F4335" i="7"/>
  <c r="F4334" i="7"/>
  <c r="F4333" i="7"/>
  <c r="F4332" i="7"/>
  <c r="F4331" i="7"/>
  <c r="F4330" i="7"/>
  <c r="F4329" i="7"/>
  <c r="F4328" i="7"/>
  <c r="F4327" i="7"/>
  <c r="F4326" i="7"/>
  <c r="F4325" i="7"/>
  <c r="F4324" i="7"/>
  <c r="F4323" i="7"/>
  <c r="F4322" i="7"/>
  <c r="F4321" i="7"/>
  <c r="F4320" i="7"/>
  <c r="F4319" i="7"/>
  <c r="F4318" i="7"/>
  <c r="F4317" i="7"/>
  <c r="F4316" i="7"/>
  <c r="F4315" i="7"/>
  <c r="F4314" i="7"/>
  <c r="F4313" i="7"/>
  <c r="F4312" i="7"/>
  <c r="F4311" i="7"/>
  <c r="F4310" i="7"/>
  <c r="F4309" i="7"/>
  <c r="F4308" i="7"/>
  <c r="F4307" i="7"/>
  <c r="F4306" i="7"/>
  <c r="F4305" i="7"/>
  <c r="F4304" i="7"/>
  <c r="F4303" i="7"/>
  <c r="F4302" i="7"/>
  <c r="F4301" i="7"/>
  <c r="F4300" i="7"/>
  <c r="F4299" i="7"/>
  <c r="F4298" i="7"/>
  <c r="F4297" i="7"/>
  <c r="F4296" i="7"/>
  <c r="F4295" i="7"/>
  <c r="F4294" i="7"/>
  <c r="F4293" i="7"/>
  <c r="F4292" i="7"/>
  <c r="F4291" i="7"/>
  <c r="F4290" i="7"/>
  <c r="F4289" i="7"/>
  <c r="F4288" i="7"/>
  <c r="F4287" i="7"/>
  <c r="F4286" i="7"/>
  <c r="F4285" i="7"/>
  <c r="F4284" i="7"/>
  <c r="F4283" i="7"/>
  <c r="F4282" i="7"/>
  <c r="F4281" i="7"/>
  <c r="F4280" i="7"/>
  <c r="F4279" i="7"/>
  <c r="F4278" i="7"/>
  <c r="F4277" i="7"/>
  <c r="F4276" i="7"/>
  <c r="F4275" i="7"/>
  <c r="F4274" i="7"/>
  <c r="F4273" i="7"/>
  <c r="F4272" i="7"/>
  <c r="F4271" i="7"/>
  <c r="F4270" i="7"/>
  <c r="F4269" i="7"/>
  <c r="F4268" i="7"/>
  <c r="F4267" i="7"/>
  <c r="F4266" i="7"/>
  <c r="F4265" i="7"/>
  <c r="F4264" i="7"/>
  <c r="F4263" i="7"/>
  <c r="F4262" i="7"/>
  <c r="F4261" i="7"/>
  <c r="F4260" i="7"/>
  <c r="F4259" i="7"/>
  <c r="F4258" i="7"/>
  <c r="F4257" i="7"/>
  <c r="F4256" i="7"/>
  <c r="F4255" i="7"/>
  <c r="F4254" i="7"/>
  <c r="F4253" i="7"/>
  <c r="F4252" i="7"/>
  <c r="F4251" i="7"/>
  <c r="F4250" i="7"/>
  <c r="F4249" i="7"/>
  <c r="F4248" i="7"/>
  <c r="F4247" i="7"/>
  <c r="F4246" i="7"/>
  <c r="F4245" i="7"/>
  <c r="F4244" i="7"/>
  <c r="F4243" i="7"/>
  <c r="F4242" i="7"/>
  <c r="F4241" i="7"/>
  <c r="F4240" i="7"/>
  <c r="F4239" i="7"/>
  <c r="F4238" i="7"/>
  <c r="F4237" i="7"/>
  <c r="F4236" i="7"/>
  <c r="F4235" i="7"/>
  <c r="F4234" i="7"/>
  <c r="F4233" i="7"/>
  <c r="F4232" i="7"/>
  <c r="F4231" i="7"/>
  <c r="F4230" i="7"/>
  <c r="F4229" i="7"/>
  <c r="F4228" i="7"/>
  <c r="F4227" i="7"/>
  <c r="F4226" i="7"/>
  <c r="F4225" i="7"/>
  <c r="F4224" i="7"/>
  <c r="F4223" i="7"/>
  <c r="F4222" i="7"/>
  <c r="F4221" i="7"/>
  <c r="F4220" i="7"/>
  <c r="F4219" i="7"/>
  <c r="F4218" i="7"/>
  <c r="F4217" i="7"/>
  <c r="F4216" i="7"/>
  <c r="F4215" i="7"/>
  <c r="F4214" i="7"/>
  <c r="F4213" i="7"/>
  <c r="F4212" i="7"/>
  <c r="F4211" i="7"/>
  <c r="F4210" i="7"/>
  <c r="F4209" i="7"/>
  <c r="F4208" i="7"/>
  <c r="F4207" i="7"/>
  <c r="F4206" i="7"/>
  <c r="F4205" i="7"/>
  <c r="F4204" i="7"/>
  <c r="F4203" i="7"/>
  <c r="F4202" i="7"/>
  <c r="F4201" i="7"/>
  <c r="F4200" i="7"/>
  <c r="F4199" i="7"/>
  <c r="F4198" i="7"/>
  <c r="F4197" i="7"/>
  <c r="F4196" i="7"/>
  <c r="F4195" i="7"/>
  <c r="F4194" i="7"/>
  <c r="F4193" i="7"/>
  <c r="F4192" i="7"/>
  <c r="F4191" i="7"/>
  <c r="F4190" i="7"/>
  <c r="F4189" i="7"/>
  <c r="F4188" i="7"/>
  <c r="F4187" i="7"/>
  <c r="F4186" i="7"/>
  <c r="F4185" i="7"/>
  <c r="F4184" i="7"/>
  <c r="F4183" i="7"/>
  <c r="F4182" i="7"/>
  <c r="F4181" i="7"/>
  <c r="F4180" i="7"/>
  <c r="F4179" i="7"/>
  <c r="F4178" i="7"/>
  <c r="F4177" i="7"/>
  <c r="F4176" i="7"/>
  <c r="F4175" i="7"/>
  <c r="F4174" i="7"/>
  <c r="F4173" i="7"/>
  <c r="F4172" i="7"/>
  <c r="F4171" i="7"/>
  <c r="F4170" i="7"/>
  <c r="F4169" i="7"/>
  <c r="F4168" i="7"/>
  <c r="F4167" i="7"/>
  <c r="F4166" i="7"/>
  <c r="F4165" i="7"/>
  <c r="F4164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51" i="7"/>
  <c r="F4150" i="7"/>
  <c r="F4149" i="7"/>
  <c r="F4148" i="7"/>
  <c r="F4147" i="7"/>
  <c r="F4146" i="7"/>
  <c r="F4145" i="7"/>
  <c r="F4144" i="7"/>
  <c r="F4143" i="7"/>
  <c r="F4142" i="7"/>
  <c r="F4141" i="7"/>
  <c r="F4140" i="7"/>
  <c r="F4139" i="7"/>
  <c r="F4138" i="7"/>
  <c r="F4137" i="7"/>
  <c r="F4136" i="7"/>
  <c r="F4135" i="7"/>
  <c r="F4134" i="7"/>
  <c r="F4133" i="7"/>
  <c r="F4132" i="7"/>
  <c r="F4131" i="7"/>
  <c r="F4130" i="7"/>
  <c r="F4129" i="7"/>
  <c r="F4128" i="7"/>
  <c r="F4127" i="7"/>
  <c r="F4126" i="7"/>
  <c r="F4125" i="7"/>
  <c r="F4124" i="7"/>
  <c r="F4123" i="7"/>
  <c r="F4122" i="7"/>
  <c r="F4121" i="7"/>
  <c r="F4120" i="7"/>
  <c r="F4119" i="7"/>
  <c r="F4118" i="7"/>
  <c r="F4117" i="7"/>
  <c r="F4116" i="7"/>
  <c r="F4115" i="7"/>
  <c r="F4114" i="7"/>
  <c r="F4113" i="7"/>
  <c r="F4112" i="7"/>
  <c r="F4111" i="7"/>
  <c r="F4110" i="7"/>
  <c r="F4109" i="7"/>
  <c r="F4108" i="7"/>
  <c r="F4107" i="7"/>
  <c r="F4106" i="7"/>
  <c r="F4105" i="7"/>
  <c r="F4104" i="7"/>
  <c r="F4103" i="7"/>
  <c r="F4102" i="7"/>
  <c r="F4101" i="7"/>
  <c r="F4100" i="7"/>
  <c r="F4099" i="7"/>
  <c r="F4098" i="7"/>
  <c r="F4097" i="7"/>
  <c r="F4096" i="7"/>
  <c r="F4095" i="7"/>
  <c r="F4094" i="7"/>
  <c r="F4093" i="7"/>
  <c r="F4092" i="7"/>
  <c r="F4091" i="7"/>
  <c r="F4090" i="7"/>
  <c r="F4089" i="7"/>
  <c r="F4088" i="7"/>
  <c r="F4087" i="7"/>
  <c r="F4086" i="7"/>
  <c r="F4085" i="7"/>
  <c r="F4084" i="7"/>
  <c r="F4083" i="7"/>
  <c r="F4082" i="7"/>
  <c r="F4081" i="7"/>
  <c r="F4080" i="7"/>
  <c r="F4079" i="7"/>
  <c r="F4078" i="7"/>
  <c r="F4077" i="7"/>
  <c r="F4076" i="7"/>
  <c r="F4075" i="7"/>
  <c r="F4074" i="7"/>
  <c r="F4073" i="7"/>
  <c r="F4072" i="7"/>
  <c r="F4071" i="7"/>
  <c r="F4070" i="7"/>
  <c r="F4069" i="7"/>
  <c r="F4068" i="7"/>
  <c r="F4067" i="7"/>
  <c r="F4066" i="7"/>
  <c r="F4065" i="7"/>
  <c r="F4064" i="7"/>
  <c r="F4063" i="7"/>
  <c r="F4062" i="7"/>
  <c r="F4061" i="7"/>
  <c r="F4060" i="7"/>
  <c r="F4059" i="7"/>
  <c r="F4058" i="7"/>
  <c r="F4057" i="7"/>
  <c r="F4056" i="7"/>
  <c r="F4055" i="7"/>
  <c r="F4054" i="7"/>
  <c r="F4053" i="7"/>
  <c r="F4052" i="7"/>
  <c r="F4051" i="7"/>
  <c r="F4050" i="7"/>
  <c r="F4049" i="7"/>
  <c r="F4048" i="7"/>
  <c r="F4047" i="7"/>
  <c r="F4046" i="7"/>
  <c r="F4045" i="7"/>
  <c r="F4044" i="7"/>
  <c r="F4043" i="7"/>
  <c r="F4042" i="7"/>
  <c r="F4041" i="7"/>
  <c r="F4040" i="7"/>
  <c r="F4039" i="7"/>
  <c r="F4038" i="7"/>
  <c r="F4037" i="7"/>
  <c r="F4036" i="7"/>
  <c r="F4035" i="7"/>
  <c r="F4034" i="7"/>
  <c r="F4033" i="7"/>
  <c r="F4032" i="7"/>
  <c r="F4031" i="7"/>
  <c r="F4030" i="7"/>
  <c r="F4029" i="7"/>
  <c r="F4028" i="7"/>
  <c r="F4027" i="7"/>
  <c r="F4026" i="7"/>
  <c r="F4025" i="7"/>
  <c r="F4024" i="7"/>
  <c r="F4023" i="7"/>
  <c r="F4022" i="7"/>
  <c r="F4021" i="7"/>
  <c r="F4020" i="7"/>
  <c r="F4019" i="7"/>
  <c r="F4018" i="7"/>
  <c r="F4017" i="7"/>
  <c r="F4016" i="7"/>
  <c r="F4015" i="7"/>
  <c r="F4014" i="7"/>
  <c r="F4013" i="7"/>
  <c r="F4012" i="7"/>
  <c r="F4011" i="7"/>
  <c r="F4010" i="7"/>
  <c r="F4009" i="7"/>
  <c r="F4008" i="7"/>
  <c r="F4007" i="7"/>
  <c r="F4006" i="7"/>
  <c r="F4005" i="7"/>
  <c r="F4004" i="7"/>
  <c r="F4003" i="7"/>
  <c r="F4002" i="7"/>
  <c r="F4001" i="7"/>
  <c r="F4000" i="7"/>
  <c r="F3999" i="7"/>
  <c r="F3998" i="7"/>
  <c r="F3997" i="7"/>
  <c r="F3996" i="7"/>
  <c r="F3995" i="7"/>
  <c r="F3994" i="7"/>
  <c r="F3993" i="7"/>
  <c r="F3992" i="7"/>
  <c r="F3991" i="7"/>
  <c r="F3990" i="7"/>
  <c r="F3989" i="7"/>
  <c r="F3988" i="7"/>
  <c r="F3987" i="7"/>
  <c r="F3986" i="7"/>
  <c r="F3985" i="7"/>
  <c r="F3984" i="7"/>
  <c r="F3983" i="7"/>
  <c r="F3982" i="7"/>
  <c r="F3981" i="7"/>
  <c r="F3980" i="7"/>
  <c r="F3979" i="7"/>
  <c r="F3978" i="7"/>
  <c r="F3977" i="7"/>
  <c r="F3976" i="7"/>
  <c r="F3975" i="7"/>
  <c r="F3974" i="7"/>
  <c r="F3973" i="7"/>
  <c r="F3972" i="7"/>
  <c r="F3971" i="7"/>
  <c r="F3970" i="7"/>
  <c r="F3969" i="7"/>
  <c r="F3968" i="7"/>
  <c r="F3967" i="7"/>
  <c r="F3966" i="7"/>
  <c r="F3965" i="7"/>
  <c r="F3964" i="7"/>
  <c r="F3963" i="7"/>
  <c r="F3962" i="7"/>
  <c r="F3961" i="7"/>
  <c r="F3960" i="7"/>
  <c r="F3959" i="7"/>
  <c r="F3958" i="7"/>
  <c r="F3957" i="7"/>
  <c r="F3956" i="7"/>
  <c r="F3955" i="7"/>
  <c r="F3954" i="7"/>
  <c r="F3953" i="7"/>
  <c r="F3952" i="7"/>
  <c r="F3951" i="7"/>
  <c r="F3950" i="7"/>
  <c r="F3949" i="7"/>
  <c r="F3948" i="7"/>
  <c r="F3947" i="7"/>
  <c r="F3946" i="7"/>
  <c r="F3945" i="7"/>
  <c r="F3944" i="7"/>
  <c r="F3943" i="7"/>
  <c r="F3942" i="7"/>
  <c r="F3941" i="7"/>
  <c r="F3940" i="7"/>
  <c r="F3939" i="7"/>
  <c r="F3938" i="7"/>
  <c r="F3937" i="7"/>
  <c r="F3936" i="7"/>
  <c r="F3935" i="7"/>
  <c r="F3934" i="7"/>
  <c r="F3933" i="7"/>
  <c r="F3932" i="7"/>
  <c r="F3931" i="7"/>
  <c r="F3930" i="7"/>
  <c r="F3929" i="7"/>
  <c r="F3928" i="7"/>
  <c r="F3927" i="7"/>
  <c r="F3926" i="7"/>
  <c r="F3925" i="7"/>
  <c r="F3924" i="7"/>
  <c r="F3923" i="7"/>
  <c r="F3922" i="7"/>
  <c r="F3921" i="7"/>
  <c r="F3920" i="7"/>
  <c r="F3919" i="7"/>
  <c r="F3918" i="7"/>
  <c r="F3917" i="7"/>
  <c r="F3916" i="7"/>
  <c r="F3915" i="7"/>
  <c r="F3914" i="7"/>
  <c r="F3913" i="7"/>
  <c r="F3912" i="7"/>
  <c r="F3911" i="7"/>
  <c r="F3910" i="7"/>
  <c r="F3909" i="7"/>
  <c r="F3908" i="7"/>
  <c r="F3907" i="7"/>
  <c r="F3906" i="7"/>
  <c r="F3905" i="7"/>
  <c r="F3904" i="7"/>
  <c r="F3903" i="7"/>
  <c r="F3902" i="7"/>
  <c r="F3901" i="7"/>
  <c r="F3900" i="7"/>
  <c r="F3899" i="7"/>
  <c r="F3898" i="7"/>
  <c r="F3897" i="7"/>
  <c r="F3896" i="7"/>
  <c r="F3895" i="7"/>
  <c r="F3894" i="7"/>
  <c r="F3893" i="7"/>
  <c r="F3892" i="7"/>
  <c r="F3891" i="7"/>
  <c r="F3890" i="7"/>
  <c r="F3889" i="7"/>
  <c r="F3888" i="7"/>
  <c r="F3887" i="7"/>
  <c r="F3886" i="7"/>
  <c r="F3885" i="7"/>
  <c r="F3884" i="7"/>
  <c r="F3883" i="7"/>
  <c r="F3882" i="7"/>
  <c r="F3881" i="7"/>
  <c r="F3880" i="7"/>
  <c r="F3879" i="7"/>
  <c r="F3878" i="7"/>
  <c r="F3877" i="7"/>
  <c r="F3876" i="7"/>
  <c r="F3875" i="7"/>
  <c r="F3874" i="7"/>
  <c r="F3873" i="7"/>
  <c r="F3872" i="7"/>
  <c r="F3871" i="7"/>
  <c r="F3870" i="7"/>
  <c r="F3869" i="7"/>
  <c r="F3868" i="7"/>
  <c r="F3867" i="7"/>
  <c r="F3866" i="7"/>
  <c r="F3865" i="7"/>
  <c r="F3864" i="7"/>
  <c r="F3863" i="7"/>
  <c r="F3862" i="7"/>
  <c r="F3861" i="7"/>
  <c r="F3860" i="7"/>
  <c r="F3859" i="7"/>
  <c r="F3858" i="7"/>
  <c r="F3857" i="7"/>
  <c r="F3856" i="7"/>
  <c r="F3855" i="7"/>
  <c r="F3854" i="7"/>
  <c r="F3853" i="7"/>
  <c r="F3852" i="7"/>
  <c r="F3851" i="7"/>
  <c r="F3850" i="7"/>
  <c r="F3849" i="7"/>
  <c r="F3848" i="7"/>
  <c r="F3847" i="7"/>
  <c r="F3846" i="7"/>
  <c r="F3845" i="7"/>
  <c r="F3844" i="7"/>
  <c r="F3843" i="7"/>
  <c r="F3842" i="7"/>
  <c r="F3841" i="7"/>
  <c r="F3840" i="7"/>
  <c r="F3839" i="7"/>
  <c r="F3838" i="7"/>
  <c r="F3837" i="7"/>
  <c r="F3836" i="7"/>
  <c r="F3835" i="7"/>
  <c r="F3834" i="7"/>
  <c r="F3833" i="7"/>
  <c r="F3832" i="7"/>
  <c r="F3831" i="7"/>
  <c r="F3830" i="7"/>
  <c r="F3829" i="7"/>
  <c r="F3828" i="7"/>
  <c r="F3827" i="7"/>
  <c r="F3826" i="7"/>
  <c r="F3825" i="7"/>
  <c r="F3824" i="7"/>
  <c r="F3823" i="7"/>
  <c r="F3822" i="7"/>
  <c r="F3821" i="7"/>
  <c r="F3820" i="7"/>
  <c r="F3819" i="7"/>
  <c r="F3818" i="7"/>
  <c r="F3817" i="7"/>
  <c r="F3816" i="7"/>
  <c r="F3815" i="7"/>
  <c r="F3814" i="7"/>
  <c r="F3813" i="7"/>
  <c r="F3812" i="7"/>
  <c r="F3811" i="7"/>
  <c r="F3810" i="7"/>
  <c r="F3809" i="7"/>
  <c r="F3808" i="7"/>
  <c r="F3807" i="7"/>
  <c r="F3806" i="7"/>
  <c r="F3805" i="7"/>
  <c r="F3804" i="7"/>
  <c r="F3803" i="7"/>
  <c r="F3802" i="7"/>
  <c r="F3801" i="7"/>
  <c r="F3800" i="7"/>
  <c r="F3799" i="7"/>
  <c r="F3798" i="7"/>
  <c r="F3797" i="7"/>
  <c r="F3796" i="7"/>
  <c r="F3795" i="7"/>
  <c r="F3794" i="7"/>
  <c r="F3793" i="7"/>
  <c r="F3792" i="7"/>
  <c r="F3791" i="7"/>
  <c r="F3790" i="7"/>
  <c r="F3789" i="7"/>
  <c r="F3788" i="7"/>
  <c r="F3787" i="7"/>
  <c r="F3786" i="7"/>
  <c r="F3785" i="7"/>
  <c r="F3784" i="7"/>
  <c r="F3783" i="7"/>
  <c r="F3782" i="7"/>
  <c r="F3781" i="7"/>
  <c r="F3780" i="7"/>
  <c r="F3779" i="7"/>
  <c r="F3778" i="7"/>
  <c r="F3777" i="7"/>
  <c r="F3776" i="7"/>
  <c r="F3775" i="7"/>
  <c r="F3774" i="7"/>
  <c r="F3773" i="7"/>
  <c r="F3772" i="7"/>
  <c r="F3771" i="7"/>
  <c r="F3770" i="7"/>
  <c r="F3769" i="7"/>
  <c r="F3768" i="7"/>
  <c r="F3767" i="7"/>
  <c r="F3766" i="7"/>
  <c r="F3765" i="7"/>
  <c r="F3764" i="7"/>
  <c r="F3763" i="7"/>
  <c r="F3762" i="7"/>
  <c r="F3761" i="7"/>
  <c r="F3760" i="7"/>
  <c r="F3759" i="7"/>
  <c r="F3758" i="7"/>
  <c r="F3757" i="7"/>
  <c r="F3756" i="7"/>
  <c r="F3755" i="7"/>
  <c r="F3754" i="7"/>
  <c r="F3753" i="7"/>
  <c r="F3752" i="7"/>
  <c r="F3751" i="7"/>
  <c r="F3750" i="7"/>
  <c r="F3749" i="7"/>
  <c r="F3748" i="7"/>
  <c r="F3747" i="7"/>
  <c r="F3746" i="7"/>
  <c r="F3745" i="7"/>
  <c r="F3744" i="7"/>
  <c r="F3743" i="7"/>
  <c r="F3742" i="7"/>
  <c r="F3741" i="7"/>
  <c r="F3740" i="7"/>
  <c r="F3739" i="7"/>
  <c r="F3738" i="7"/>
  <c r="F3737" i="7"/>
  <c r="F3736" i="7"/>
  <c r="F3735" i="7"/>
  <c r="F3734" i="7"/>
  <c r="F3733" i="7"/>
  <c r="F3732" i="7"/>
  <c r="F3731" i="7"/>
  <c r="F3730" i="7"/>
  <c r="F3729" i="7"/>
  <c r="F3728" i="7"/>
  <c r="F3727" i="7"/>
  <c r="F3726" i="7"/>
  <c r="F3725" i="7"/>
  <c r="F3724" i="7"/>
  <c r="F3723" i="7"/>
  <c r="F3722" i="7"/>
  <c r="F3721" i="7"/>
  <c r="F3720" i="7"/>
  <c r="F3719" i="7"/>
  <c r="F3718" i="7"/>
  <c r="F3717" i="7"/>
  <c r="F3716" i="7"/>
  <c r="F3715" i="7"/>
  <c r="F3714" i="7"/>
  <c r="F3713" i="7"/>
  <c r="F3712" i="7"/>
  <c r="F3711" i="7"/>
  <c r="F3710" i="7"/>
  <c r="F3709" i="7"/>
  <c r="F3708" i="7"/>
  <c r="F3707" i="7"/>
  <c r="F3706" i="7"/>
  <c r="F3705" i="7"/>
  <c r="F3704" i="7"/>
  <c r="F3703" i="7"/>
  <c r="F3702" i="7"/>
  <c r="F3701" i="7"/>
  <c r="F3700" i="7"/>
  <c r="F3699" i="7"/>
  <c r="F3698" i="7"/>
  <c r="F3697" i="7"/>
  <c r="F3696" i="7"/>
  <c r="F3695" i="7"/>
  <c r="F3694" i="7"/>
  <c r="F3693" i="7"/>
  <c r="F3692" i="7"/>
  <c r="F3691" i="7"/>
  <c r="F3690" i="7"/>
  <c r="F3689" i="7"/>
  <c r="F3688" i="7"/>
  <c r="F3687" i="7"/>
  <c r="F3686" i="7"/>
  <c r="F3685" i="7"/>
  <c r="F3684" i="7"/>
  <c r="F3683" i="7"/>
  <c r="F3682" i="7"/>
  <c r="F3681" i="7"/>
  <c r="F3680" i="7"/>
  <c r="F3679" i="7"/>
  <c r="F3678" i="7"/>
  <c r="F3677" i="7"/>
  <c r="F3676" i="7"/>
  <c r="F3675" i="7"/>
  <c r="F3674" i="7"/>
  <c r="F3673" i="7"/>
  <c r="F3672" i="7"/>
  <c r="F3671" i="7"/>
  <c r="F3670" i="7"/>
  <c r="F3669" i="7"/>
  <c r="F3668" i="7"/>
  <c r="F3667" i="7"/>
  <c r="F3666" i="7"/>
  <c r="F3665" i="7"/>
  <c r="F3664" i="7"/>
  <c r="F3663" i="7"/>
  <c r="F3662" i="7"/>
  <c r="F3661" i="7"/>
  <c r="F3660" i="7"/>
  <c r="F3659" i="7"/>
  <c r="F3658" i="7"/>
  <c r="F3657" i="7"/>
  <c r="F3656" i="7"/>
  <c r="F3655" i="7"/>
  <c r="F3654" i="7"/>
  <c r="F3653" i="7"/>
  <c r="F3652" i="7"/>
  <c r="F3651" i="7"/>
  <c r="F3650" i="7"/>
  <c r="F3649" i="7"/>
  <c r="F3648" i="7"/>
  <c r="F3647" i="7"/>
  <c r="F3646" i="7"/>
  <c r="F3645" i="7"/>
  <c r="F3644" i="7"/>
  <c r="F3643" i="7"/>
  <c r="F3642" i="7"/>
  <c r="F3641" i="7"/>
  <c r="F3640" i="7"/>
  <c r="F3639" i="7"/>
  <c r="F3638" i="7"/>
  <c r="F3637" i="7"/>
  <c r="F3636" i="7"/>
  <c r="F3635" i="7"/>
  <c r="F3634" i="7"/>
  <c r="F3633" i="7"/>
  <c r="F3632" i="7"/>
  <c r="F3631" i="7"/>
  <c r="F3630" i="7"/>
  <c r="F3629" i="7"/>
  <c r="F3628" i="7"/>
  <c r="F3627" i="7"/>
  <c r="F3626" i="7"/>
  <c r="F3625" i="7"/>
  <c r="F3624" i="7"/>
  <c r="F3623" i="7"/>
  <c r="F3622" i="7"/>
  <c r="F3621" i="7"/>
  <c r="F3620" i="7"/>
  <c r="F3619" i="7"/>
  <c r="F3618" i="7"/>
  <c r="F3617" i="7"/>
  <c r="F3616" i="7"/>
  <c r="F3615" i="7"/>
  <c r="F3614" i="7"/>
  <c r="F3613" i="7"/>
  <c r="F3612" i="7"/>
  <c r="F3611" i="7"/>
  <c r="F3610" i="7"/>
  <c r="F3609" i="7"/>
  <c r="F3608" i="7"/>
  <c r="F3607" i="7"/>
  <c r="F3606" i="7"/>
  <c r="F3605" i="7"/>
  <c r="F3604" i="7"/>
  <c r="F3603" i="7"/>
  <c r="F3602" i="7"/>
  <c r="F3601" i="7"/>
  <c r="F3600" i="7"/>
  <c r="F3599" i="7"/>
  <c r="F3598" i="7"/>
  <c r="F3597" i="7"/>
  <c r="F3596" i="7"/>
  <c r="F3595" i="7"/>
  <c r="F3594" i="7"/>
  <c r="F3593" i="7"/>
  <c r="F3592" i="7"/>
  <c r="F3591" i="7"/>
  <c r="F3590" i="7"/>
  <c r="F3589" i="7"/>
  <c r="F3588" i="7"/>
  <c r="F3587" i="7"/>
  <c r="F3586" i="7"/>
  <c r="F3585" i="7"/>
  <c r="F3584" i="7"/>
  <c r="F3583" i="7"/>
  <c r="F3582" i="7"/>
  <c r="F3581" i="7"/>
  <c r="F3580" i="7"/>
  <c r="F3579" i="7"/>
  <c r="F3578" i="7"/>
  <c r="F3577" i="7"/>
  <c r="F3576" i="7"/>
  <c r="F3575" i="7"/>
  <c r="F3574" i="7"/>
  <c r="F3573" i="7"/>
  <c r="F3572" i="7"/>
  <c r="F3571" i="7"/>
  <c r="F3570" i="7"/>
  <c r="F3569" i="7"/>
  <c r="F3568" i="7"/>
  <c r="F3567" i="7"/>
  <c r="F3566" i="7"/>
  <c r="F3565" i="7"/>
  <c r="F3564" i="7"/>
  <c r="F3563" i="7"/>
  <c r="F3562" i="7"/>
  <c r="F3561" i="7"/>
  <c r="F3560" i="7"/>
  <c r="F3559" i="7"/>
  <c r="F3558" i="7"/>
  <c r="F3557" i="7"/>
  <c r="F3556" i="7"/>
  <c r="F3555" i="7"/>
  <c r="F3554" i="7"/>
  <c r="F3553" i="7"/>
  <c r="F3552" i="7"/>
  <c r="F3551" i="7"/>
  <c r="F3550" i="7"/>
  <c r="F3549" i="7"/>
  <c r="F3548" i="7"/>
  <c r="F3547" i="7"/>
  <c r="F3546" i="7"/>
  <c r="F3545" i="7"/>
  <c r="F3544" i="7"/>
  <c r="F3543" i="7"/>
  <c r="F3542" i="7"/>
  <c r="F3541" i="7"/>
  <c r="F3540" i="7"/>
  <c r="F3539" i="7"/>
  <c r="F3538" i="7"/>
  <c r="F3537" i="7"/>
  <c r="F3536" i="7"/>
  <c r="F3535" i="7"/>
  <c r="F3534" i="7"/>
  <c r="F3533" i="7"/>
  <c r="F3532" i="7"/>
  <c r="F3531" i="7"/>
  <c r="F3530" i="7"/>
  <c r="F3529" i="7"/>
  <c r="F3528" i="7"/>
  <c r="F3527" i="7"/>
  <c r="F3526" i="7"/>
  <c r="F3525" i="7"/>
  <c r="F3524" i="7"/>
  <c r="F3523" i="7"/>
  <c r="F3522" i="7"/>
  <c r="F3521" i="7"/>
  <c r="F3520" i="7"/>
  <c r="F3519" i="7"/>
  <c r="F3518" i="7"/>
  <c r="F3517" i="7"/>
  <c r="F3516" i="7"/>
  <c r="F3515" i="7"/>
  <c r="F3514" i="7"/>
  <c r="F3513" i="7"/>
  <c r="F3512" i="7"/>
  <c r="F3511" i="7"/>
  <c r="F3510" i="7"/>
  <c r="F3509" i="7"/>
  <c r="F3508" i="7"/>
  <c r="F3507" i="7"/>
  <c r="F3506" i="7"/>
  <c r="F3505" i="7"/>
  <c r="F3504" i="7"/>
  <c r="F3503" i="7"/>
  <c r="F3502" i="7"/>
  <c r="F3501" i="7"/>
  <c r="F3500" i="7"/>
  <c r="F3499" i="7"/>
  <c r="F3498" i="7"/>
  <c r="F3497" i="7"/>
  <c r="F3496" i="7"/>
  <c r="F3495" i="7"/>
  <c r="F3494" i="7"/>
  <c r="F3493" i="7"/>
  <c r="F3492" i="7"/>
  <c r="F3491" i="7"/>
  <c r="F3490" i="7"/>
  <c r="F3489" i="7"/>
  <c r="F3488" i="7"/>
  <c r="F3487" i="7"/>
  <c r="F3486" i="7"/>
  <c r="F3485" i="7"/>
  <c r="F3484" i="7"/>
  <c r="F3483" i="7"/>
  <c r="F3482" i="7"/>
  <c r="F3481" i="7"/>
  <c r="F3480" i="7"/>
  <c r="F3479" i="7"/>
  <c r="F3478" i="7"/>
  <c r="F3477" i="7"/>
  <c r="F3476" i="7"/>
  <c r="F3475" i="7"/>
  <c r="F3474" i="7"/>
  <c r="F3473" i="7"/>
  <c r="F3472" i="7"/>
  <c r="F3471" i="7"/>
  <c r="F3470" i="7"/>
  <c r="F3469" i="7"/>
  <c r="F3468" i="7"/>
  <c r="F3467" i="7"/>
  <c r="F3466" i="7"/>
  <c r="F3465" i="7"/>
  <c r="F3464" i="7"/>
  <c r="F3463" i="7"/>
  <c r="F3462" i="7"/>
  <c r="F3461" i="7"/>
  <c r="F3460" i="7"/>
  <c r="F3459" i="7"/>
  <c r="F3458" i="7"/>
  <c r="F3457" i="7"/>
  <c r="F3456" i="7"/>
  <c r="F3455" i="7"/>
  <c r="F3454" i="7"/>
  <c r="F3453" i="7"/>
  <c r="F3452" i="7"/>
  <c r="F3451" i="7"/>
  <c r="F3450" i="7"/>
  <c r="F3449" i="7"/>
  <c r="F3448" i="7"/>
  <c r="F3447" i="7"/>
  <c r="F3446" i="7"/>
  <c r="F3445" i="7"/>
  <c r="F3444" i="7"/>
  <c r="F3443" i="7"/>
  <c r="F3442" i="7"/>
  <c r="F3441" i="7"/>
  <c r="F3440" i="7"/>
  <c r="F3439" i="7"/>
  <c r="F3438" i="7"/>
  <c r="F3437" i="7"/>
  <c r="F3436" i="7"/>
  <c r="F3435" i="7"/>
  <c r="F3434" i="7"/>
  <c r="F3433" i="7"/>
  <c r="F3432" i="7"/>
  <c r="F3431" i="7"/>
  <c r="F3430" i="7"/>
  <c r="F3429" i="7"/>
  <c r="F3428" i="7"/>
  <c r="F3427" i="7"/>
  <c r="F3426" i="7"/>
  <c r="F3425" i="7"/>
  <c r="F3424" i="7"/>
  <c r="F3423" i="7"/>
  <c r="F3422" i="7"/>
  <c r="F3421" i="7"/>
  <c r="F3420" i="7"/>
  <c r="F3419" i="7"/>
  <c r="F3418" i="7"/>
  <c r="F3417" i="7"/>
  <c r="F3416" i="7"/>
  <c r="F3415" i="7"/>
  <c r="F3414" i="7"/>
  <c r="F3413" i="7"/>
  <c r="F3412" i="7"/>
  <c r="F3411" i="7"/>
  <c r="F3410" i="7"/>
  <c r="F3409" i="7"/>
  <c r="F3408" i="7"/>
  <c r="F3407" i="7"/>
  <c r="F3406" i="7"/>
  <c r="F3405" i="7"/>
  <c r="F3404" i="7"/>
  <c r="F3403" i="7"/>
  <c r="F3402" i="7"/>
  <c r="F3401" i="7"/>
  <c r="F3400" i="7"/>
  <c r="F3399" i="7"/>
  <c r="F3398" i="7"/>
  <c r="F3397" i="7"/>
  <c r="F3396" i="7"/>
  <c r="F3395" i="7"/>
  <c r="F3394" i="7"/>
  <c r="F3393" i="7"/>
  <c r="F3392" i="7"/>
  <c r="F3391" i="7"/>
  <c r="F3390" i="7"/>
  <c r="F3389" i="7"/>
  <c r="F3388" i="7"/>
  <c r="F3387" i="7"/>
  <c r="F3386" i="7"/>
  <c r="F3385" i="7"/>
  <c r="F3384" i="7"/>
  <c r="F3383" i="7"/>
  <c r="F3382" i="7"/>
  <c r="F3381" i="7"/>
  <c r="F3380" i="7"/>
  <c r="F3379" i="7"/>
  <c r="F3378" i="7"/>
  <c r="F3377" i="7"/>
  <c r="F3376" i="7"/>
  <c r="F3375" i="7"/>
  <c r="F3374" i="7"/>
  <c r="F3373" i="7"/>
  <c r="F3372" i="7"/>
  <c r="F3371" i="7"/>
  <c r="F3370" i="7"/>
  <c r="F3369" i="7"/>
  <c r="F3368" i="7"/>
  <c r="F3367" i="7"/>
  <c r="F3366" i="7"/>
  <c r="F3365" i="7"/>
  <c r="F3364" i="7"/>
  <c r="F3363" i="7"/>
  <c r="F3362" i="7"/>
  <c r="F3361" i="7"/>
  <c r="F3360" i="7"/>
  <c r="F3359" i="7"/>
  <c r="F3358" i="7"/>
  <c r="F3357" i="7"/>
  <c r="F3356" i="7"/>
  <c r="F3355" i="7"/>
  <c r="F3354" i="7"/>
  <c r="F3353" i="7"/>
  <c r="F3352" i="7"/>
  <c r="F3351" i="7"/>
  <c r="F3350" i="7"/>
  <c r="F3349" i="7"/>
  <c r="F3348" i="7"/>
  <c r="F3347" i="7"/>
  <c r="F3346" i="7"/>
  <c r="F3345" i="7"/>
  <c r="F3344" i="7"/>
  <c r="F3343" i="7"/>
  <c r="F3342" i="7"/>
  <c r="F3341" i="7"/>
  <c r="F3340" i="7"/>
  <c r="F3339" i="7"/>
  <c r="F3338" i="7"/>
  <c r="F3337" i="7"/>
  <c r="F3336" i="7"/>
  <c r="F3335" i="7"/>
  <c r="F3334" i="7"/>
  <c r="F3333" i="7"/>
  <c r="F3332" i="7"/>
  <c r="F3331" i="7"/>
  <c r="F3330" i="7"/>
  <c r="F3329" i="7"/>
  <c r="F3328" i="7"/>
  <c r="F3327" i="7"/>
  <c r="F3326" i="7"/>
  <c r="F3325" i="7"/>
  <c r="F3324" i="7"/>
  <c r="F3323" i="7"/>
  <c r="F3322" i="7"/>
  <c r="F3321" i="7"/>
  <c r="F3320" i="7"/>
  <c r="F3319" i="7"/>
  <c r="F3318" i="7"/>
  <c r="F3317" i="7"/>
  <c r="F3316" i="7"/>
  <c r="F3315" i="7"/>
  <c r="F3314" i="7"/>
  <c r="F3313" i="7"/>
  <c r="F3312" i="7"/>
  <c r="F3311" i="7"/>
  <c r="F3310" i="7"/>
  <c r="F3309" i="7"/>
  <c r="F3308" i="7"/>
  <c r="F3307" i="7"/>
  <c r="F3306" i="7"/>
  <c r="F3305" i="7"/>
  <c r="F3304" i="7"/>
  <c r="F3303" i="7"/>
  <c r="F3302" i="7"/>
  <c r="F3301" i="7"/>
  <c r="F3300" i="7"/>
  <c r="F3299" i="7"/>
  <c r="F3298" i="7"/>
  <c r="F3297" i="7"/>
  <c r="F3296" i="7"/>
  <c r="F3295" i="7"/>
  <c r="F3294" i="7"/>
  <c r="F3293" i="7"/>
  <c r="F3292" i="7"/>
  <c r="F3291" i="7"/>
  <c r="F3290" i="7"/>
  <c r="F3289" i="7"/>
  <c r="F3288" i="7"/>
  <c r="F3287" i="7"/>
  <c r="F3286" i="7"/>
  <c r="F3285" i="7"/>
  <c r="F3284" i="7"/>
  <c r="F3283" i="7"/>
  <c r="F3282" i="7"/>
  <c r="F3281" i="7"/>
  <c r="F3280" i="7"/>
  <c r="F3279" i="7"/>
  <c r="F3278" i="7"/>
  <c r="F3277" i="7"/>
  <c r="F3276" i="7"/>
  <c r="F3275" i="7"/>
  <c r="F3274" i="7"/>
  <c r="F3273" i="7"/>
  <c r="F3272" i="7"/>
  <c r="F3271" i="7"/>
  <c r="F3270" i="7"/>
  <c r="F3269" i="7"/>
  <c r="F3268" i="7"/>
  <c r="F3267" i="7"/>
  <c r="F3266" i="7"/>
  <c r="F3265" i="7"/>
  <c r="F3264" i="7"/>
  <c r="F3263" i="7"/>
  <c r="F3262" i="7"/>
  <c r="F3261" i="7"/>
  <c r="F3260" i="7"/>
  <c r="F3259" i="7"/>
  <c r="F3258" i="7"/>
  <c r="F3257" i="7"/>
  <c r="F3256" i="7"/>
  <c r="F3255" i="7"/>
  <c r="F3254" i="7"/>
  <c r="F3253" i="7"/>
  <c r="F3252" i="7"/>
  <c r="F3251" i="7"/>
  <c r="F3250" i="7"/>
  <c r="F3249" i="7"/>
  <c r="F3248" i="7"/>
  <c r="F3247" i="7"/>
  <c r="F3246" i="7"/>
  <c r="F3245" i="7"/>
  <c r="F3244" i="7"/>
  <c r="F3243" i="7"/>
  <c r="F3242" i="7"/>
  <c r="F3241" i="7"/>
  <c r="F3240" i="7"/>
  <c r="F3239" i="7"/>
  <c r="F3238" i="7"/>
  <c r="F3237" i="7"/>
  <c r="F3236" i="7"/>
  <c r="F3235" i="7"/>
  <c r="F3234" i="7"/>
  <c r="F3233" i="7"/>
  <c r="F3232" i="7"/>
  <c r="F3231" i="7"/>
  <c r="F3230" i="7"/>
  <c r="F3229" i="7"/>
  <c r="F3228" i="7"/>
  <c r="F3227" i="7"/>
  <c r="F3226" i="7"/>
  <c r="F3225" i="7"/>
  <c r="F3224" i="7"/>
  <c r="F3223" i="7"/>
  <c r="F3222" i="7"/>
  <c r="F3221" i="7"/>
  <c r="F3220" i="7"/>
  <c r="F3219" i="7"/>
  <c r="F3218" i="7"/>
  <c r="F3217" i="7"/>
  <c r="F3216" i="7"/>
  <c r="F3215" i="7"/>
  <c r="F3214" i="7"/>
  <c r="F3213" i="7"/>
  <c r="F3212" i="7"/>
  <c r="F3211" i="7"/>
  <c r="F3210" i="7"/>
  <c r="F3209" i="7"/>
  <c r="F3208" i="7"/>
  <c r="F3207" i="7"/>
  <c r="F3206" i="7"/>
  <c r="F3205" i="7"/>
  <c r="F3204" i="7"/>
  <c r="F3203" i="7"/>
  <c r="F3202" i="7"/>
  <c r="F3201" i="7"/>
  <c r="F3200" i="7"/>
  <c r="F3199" i="7"/>
  <c r="F3198" i="7"/>
  <c r="F3197" i="7"/>
  <c r="F3196" i="7"/>
  <c r="F3195" i="7"/>
  <c r="F3194" i="7"/>
  <c r="F3193" i="7"/>
  <c r="F3192" i="7"/>
  <c r="F3191" i="7"/>
  <c r="F3190" i="7"/>
  <c r="F3189" i="7"/>
  <c r="F3188" i="7"/>
  <c r="F3187" i="7"/>
  <c r="F3186" i="7"/>
  <c r="F3185" i="7"/>
  <c r="F3184" i="7"/>
  <c r="F3183" i="7"/>
  <c r="F3182" i="7"/>
  <c r="F3181" i="7"/>
  <c r="F3180" i="7"/>
  <c r="F3179" i="7"/>
  <c r="F3178" i="7"/>
  <c r="F3177" i="7"/>
  <c r="F3176" i="7"/>
  <c r="F3175" i="7"/>
  <c r="F3174" i="7"/>
  <c r="F3173" i="7"/>
  <c r="F3172" i="7"/>
  <c r="F3171" i="7"/>
  <c r="F3170" i="7"/>
  <c r="F3169" i="7"/>
  <c r="F3168" i="7"/>
  <c r="F3167" i="7"/>
  <c r="F3166" i="7"/>
  <c r="F3165" i="7"/>
  <c r="F3164" i="7"/>
  <c r="F3163" i="7"/>
  <c r="F3162" i="7"/>
  <c r="F3161" i="7"/>
  <c r="F3160" i="7"/>
  <c r="F3159" i="7"/>
  <c r="F3158" i="7"/>
  <c r="F3157" i="7"/>
  <c r="F3156" i="7"/>
  <c r="F3155" i="7"/>
  <c r="F3154" i="7"/>
  <c r="F3153" i="7"/>
  <c r="F3152" i="7"/>
  <c r="F3151" i="7"/>
  <c r="F3150" i="7"/>
  <c r="F3149" i="7"/>
  <c r="F3148" i="7"/>
  <c r="F3147" i="7"/>
  <c r="F3146" i="7"/>
  <c r="F3145" i="7"/>
  <c r="F3144" i="7"/>
  <c r="F3143" i="7"/>
  <c r="F3142" i="7"/>
  <c r="F3141" i="7"/>
  <c r="F3140" i="7"/>
  <c r="F3139" i="7"/>
  <c r="F3138" i="7"/>
  <c r="F3137" i="7"/>
  <c r="F3136" i="7"/>
  <c r="F3135" i="7"/>
  <c r="F3134" i="7"/>
  <c r="F3133" i="7"/>
  <c r="F3132" i="7"/>
  <c r="F3131" i="7"/>
  <c r="F3130" i="7"/>
  <c r="F3129" i="7"/>
  <c r="F3128" i="7"/>
  <c r="F3127" i="7"/>
  <c r="F3126" i="7"/>
  <c r="F3125" i="7"/>
  <c r="F3124" i="7"/>
  <c r="F3123" i="7"/>
  <c r="F3122" i="7"/>
  <c r="F3121" i="7"/>
  <c r="F3120" i="7"/>
  <c r="F3119" i="7"/>
  <c r="F3118" i="7"/>
  <c r="F3117" i="7"/>
  <c r="F3116" i="7"/>
  <c r="F3115" i="7"/>
  <c r="F3114" i="7"/>
  <c r="F3113" i="7"/>
  <c r="F3112" i="7"/>
  <c r="F3111" i="7"/>
  <c r="F3110" i="7"/>
  <c r="F3109" i="7"/>
  <c r="F3108" i="7"/>
  <c r="F3107" i="7"/>
  <c r="F3106" i="7"/>
  <c r="F3105" i="7"/>
  <c r="F3104" i="7"/>
  <c r="F3103" i="7"/>
  <c r="F3102" i="7"/>
  <c r="F3101" i="7"/>
  <c r="F3100" i="7"/>
  <c r="F3099" i="7"/>
  <c r="F3098" i="7"/>
  <c r="F3097" i="7"/>
  <c r="F3096" i="7"/>
  <c r="F3095" i="7"/>
  <c r="F3094" i="7"/>
  <c r="F3093" i="7"/>
  <c r="F3092" i="7"/>
  <c r="F3091" i="7"/>
  <c r="F3090" i="7"/>
  <c r="F3089" i="7"/>
  <c r="F3088" i="7"/>
  <c r="F3087" i="7"/>
  <c r="F3086" i="7"/>
  <c r="F3085" i="7"/>
  <c r="F3084" i="7"/>
  <c r="F3083" i="7"/>
  <c r="F3082" i="7"/>
  <c r="F3081" i="7"/>
  <c r="F3080" i="7"/>
  <c r="F3079" i="7"/>
  <c r="F3078" i="7"/>
  <c r="F3077" i="7"/>
  <c r="F3076" i="7"/>
  <c r="F3075" i="7"/>
  <c r="F3074" i="7"/>
  <c r="F3073" i="7"/>
  <c r="F3072" i="7"/>
  <c r="F3071" i="7"/>
  <c r="F3070" i="7"/>
  <c r="F3069" i="7"/>
  <c r="F3068" i="7"/>
  <c r="F3067" i="7"/>
  <c r="F3066" i="7"/>
  <c r="F3065" i="7"/>
  <c r="F3064" i="7"/>
  <c r="F3063" i="7"/>
  <c r="F3062" i="7"/>
  <c r="F3061" i="7"/>
  <c r="F3060" i="7"/>
  <c r="F3059" i="7"/>
  <c r="F3058" i="7"/>
  <c r="F3057" i="7"/>
  <c r="F3056" i="7"/>
  <c r="F3055" i="7"/>
  <c r="F3054" i="7"/>
  <c r="F3053" i="7"/>
  <c r="F3052" i="7"/>
  <c r="F3051" i="7"/>
  <c r="F3050" i="7"/>
  <c r="F3049" i="7"/>
  <c r="F3048" i="7"/>
  <c r="F3047" i="7"/>
  <c r="F3046" i="7"/>
  <c r="F3045" i="7"/>
  <c r="F3044" i="7"/>
  <c r="F3043" i="7"/>
  <c r="F3042" i="7"/>
  <c r="F3041" i="7"/>
  <c r="F3040" i="7"/>
  <c r="F3039" i="7"/>
  <c r="F3038" i="7"/>
  <c r="F3037" i="7"/>
  <c r="F3036" i="7"/>
  <c r="F3035" i="7"/>
  <c r="F3034" i="7"/>
  <c r="F3033" i="7"/>
  <c r="F3032" i="7"/>
  <c r="F3031" i="7"/>
  <c r="F3030" i="7"/>
  <c r="F3029" i="7"/>
  <c r="F3028" i="7"/>
  <c r="F3027" i="7"/>
  <c r="F3026" i="7"/>
  <c r="F3025" i="7"/>
  <c r="F3024" i="7"/>
  <c r="F3023" i="7"/>
  <c r="F3022" i="7"/>
  <c r="F3021" i="7"/>
  <c r="F3020" i="7"/>
  <c r="F3019" i="7"/>
  <c r="F3018" i="7"/>
  <c r="F3017" i="7"/>
  <c r="F3016" i="7"/>
  <c r="F3015" i="7"/>
  <c r="F3014" i="7"/>
  <c r="F3013" i="7"/>
  <c r="F3012" i="7"/>
  <c r="F3011" i="7"/>
  <c r="F3010" i="7"/>
  <c r="F3009" i="7"/>
  <c r="F3008" i="7"/>
  <c r="F3007" i="7"/>
  <c r="F3006" i="7"/>
  <c r="F3005" i="7"/>
  <c r="F3004" i="7"/>
  <c r="F3003" i="7"/>
  <c r="F3002" i="7"/>
  <c r="F3001" i="7"/>
  <c r="F3000" i="7"/>
  <c r="F2999" i="7"/>
  <c r="F2998" i="7"/>
  <c r="F2997" i="7"/>
  <c r="F2996" i="7"/>
  <c r="F2995" i="7"/>
  <c r="F2994" i="7"/>
  <c r="F2993" i="7"/>
  <c r="F2992" i="7"/>
  <c r="F2991" i="7"/>
  <c r="F2990" i="7"/>
  <c r="F2989" i="7"/>
  <c r="F2988" i="7"/>
  <c r="F2987" i="7"/>
  <c r="F2986" i="7"/>
  <c r="F2985" i="7"/>
  <c r="F2984" i="7"/>
  <c r="F2983" i="7"/>
  <c r="F2982" i="7"/>
  <c r="F2981" i="7"/>
  <c r="F2980" i="7"/>
  <c r="F2979" i="7"/>
  <c r="F2978" i="7"/>
  <c r="F2977" i="7"/>
  <c r="F2976" i="7"/>
  <c r="F2975" i="7"/>
  <c r="F2974" i="7"/>
  <c r="F2973" i="7"/>
  <c r="F2972" i="7"/>
  <c r="F2971" i="7"/>
  <c r="F2970" i="7"/>
  <c r="F2969" i="7"/>
  <c r="F2968" i="7"/>
  <c r="F2967" i="7"/>
  <c r="F2966" i="7"/>
  <c r="F2965" i="7"/>
  <c r="F2964" i="7"/>
  <c r="F2963" i="7"/>
  <c r="F2962" i="7"/>
  <c r="F2961" i="7"/>
  <c r="F2960" i="7"/>
  <c r="F2959" i="7"/>
  <c r="F2958" i="7"/>
  <c r="F2957" i="7"/>
  <c r="F2956" i="7"/>
  <c r="F2955" i="7"/>
  <c r="F2954" i="7"/>
  <c r="F2953" i="7"/>
  <c r="F2952" i="7"/>
  <c r="F2951" i="7"/>
  <c r="F2950" i="7"/>
  <c r="F2949" i="7"/>
  <c r="F2948" i="7"/>
  <c r="F2947" i="7"/>
  <c r="F2946" i="7"/>
  <c r="F2945" i="7"/>
  <c r="F2944" i="7"/>
  <c r="F2943" i="7"/>
  <c r="F2942" i="7"/>
  <c r="F2941" i="7"/>
  <c r="F2940" i="7"/>
  <c r="F2939" i="7"/>
  <c r="F2938" i="7"/>
  <c r="F2937" i="7"/>
  <c r="F2936" i="7"/>
  <c r="F2935" i="7"/>
  <c r="F2934" i="7"/>
  <c r="F2933" i="7"/>
  <c r="F2932" i="7"/>
  <c r="F2931" i="7"/>
  <c r="F2930" i="7"/>
  <c r="F2929" i="7"/>
  <c r="F2928" i="7"/>
  <c r="F2927" i="7"/>
  <c r="F2926" i="7"/>
  <c r="F2925" i="7"/>
  <c r="F2924" i="7"/>
  <c r="F2923" i="7"/>
  <c r="F2922" i="7"/>
  <c r="F2921" i="7"/>
  <c r="F2920" i="7"/>
  <c r="F2919" i="7"/>
  <c r="F2918" i="7"/>
  <c r="F2917" i="7"/>
  <c r="F2916" i="7"/>
  <c r="F2915" i="7"/>
  <c r="F2914" i="7"/>
  <c r="F2913" i="7"/>
  <c r="F2912" i="7"/>
  <c r="F2911" i="7"/>
  <c r="F2910" i="7"/>
  <c r="F2909" i="7"/>
  <c r="F2908" i="7"/>
  <c r="F2907" i="7"/>
  <c r="F2906" i="7"/>
  <c r="F2905" i="7"/>
  <c r="F2904" i="7"/>
  <c r="F2903" i="7"/>
  <c r="F2902" i="7"/>
  <c r="F2901" i="7"/>
  <c r="F2900" i="7"/>
  <c r="F2899" i="7"/>
  <c r="F2898" i="7"/>
  <c r="F2897" i="7"/>
  <c r="F2896" i="7"/>
  <c r="F2895" i="7"/>
  <c r="F2894" i="7"/>
  <c r="F2893" i="7"/>
  <c r="F2892" i="7"/>
  <c r="F2891" i="7"/>
  <c r="F2890" i="7"/>
  <c r="F2889" i="7"/>
  <c r="F2888" i="7"/>
  <c r="F2887" i="7"/>
  <c r="F2886" i="7"/>
  <c r="F2885" i="7"/>
  <c r="F2884" i="7"/>
  <c r="F2883" i="7"/>
  <c r="F2882" i="7"/>
  <c r="F2881" i="7"/>
  <c r="F2880" i="7"/>
  <c r="F2879" i="7"/>
  <c r="F2878" i="7"/>
  <c r="F2877" i="7"/>
  <c r="F2876" i="7"/>
  <c r="F2875" i="7"/>
  <c r="F2874" i="7"/>
  <c r="F2873" i="7"/>
  <c r="F2872" i="7"/>
  <c r="F2871" i="7"/>
  <c r="F2870" i="7"/>
  <c r="F2869" i="7"/>
  <c r="F2868" i="7"/>
  <c r="F2867" i="7"/>
  <c r="F2866" i="7"/>
  <c r="F2865" i="7"/>
  <c r="F2864" i="7"/>
  <c r="F2863" i="7"/>
  <c r="F2862" i="7"/>
  <c r="F2861" i="7"/>
  <c r="F2860" i="7"/>
  <c r="F2859" i="7"/>
  <c r="F2858" i="7"/>
  <c r="F2857" i="7"/>
  <c r="F2856" i="7"/>
  <c r="F2855" i="7"/>
  <c r="F2854" i="7"/>
  <c r="F2853" i="7"/>
  <c r="F2852" i="7"/>
  <c r="F2851" i="7"/>
  <c r="F2850" i="7"/>
  <c r="F2849" i="7"/>
  <c r="F2848" i="7"/>
  <c r="F2847" i="7"/>
  <c r="F2846" i="7"/>
  <c r="F2845" i="7"/>
  <c r="F2844" i="7"/>
  <c r="F2843" i="7"/>
  <c r="F2842" i="7"/>
  <c r="F2841" i="7"/>
  <c r="F2840" i="7"/>
  <c r="F2839" i="7"/>
  <c r="F2838" i="7"/>
  <c r="F2837" i="7"/>
  <c r="F2836" i="7"/>
  <c r="F2835" i="7"/>
  <c r="F2834" i="7"/>
  <c r="F2833" i="7"/>
  <c r="F2832" i="7"/>
  <c r="F2831" i="7"/>
  <c r="F2830" i="7"/>
  <c r="F2829" i="7"/>
  <c r="F2828" i="7"/>
  <c r="F2827" i="7"/>
  <c r="F2826" i="7"/>
  <c r="F2825" i="7"/>
  <c r="F2824" i="7"/>
  <c r="F2823" i="7"/>
  <c r="F2822" i="7"/>
  <c r="F2821" i="7"/>
  <c r="F2820" i="7"/>
  <c r="F2819" i="7"/>
  <c r="F2818" i="7"/>
  <c r="F2817" i="7"/>
  <c r="F2816" i="7"/>
  <c r="F2815" i="7"/>
  <c r="F2814" i="7"/>
  <c r="F2813" i="7"/>
  <c r="F2812" i="7"/>
  <c r="F2811" i="7"/>
  <c r="F2810" i="7"/>
  <c r="F2809" i="7"/>
  <c r="F2808" i="7"/>
  <c r="F2807" i="7"/>
  <c r="F2806" i="7"/>
  <c r="F2805" i="7"/>
  <c r="F2804" i="7"/>
  <c r="F2803" i="7"/>
  <c r="F2802" i="7"/>
  <c r="F2801" i="7"/>
  <c r="F2800" i="7"/>
  <c r="F2799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F2770" i="7"/>
  <c r="F2769" i="7"/>
  <c r="F2768" i="7"/>
  <c r="F2767" i="7"/>
  <c r="F2766" i="7"/>
  <c r="F2765" i="7"/>
  <c r="F2764" i="7"/>
  <c r="F2763" i="7"/>
  <c r="F2762" i="7"/>
  <c r="F2761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F2706" i="7"/>
  <c r="F2705" i="7"/>
  <c r="F2704" i="7"/>
  <c r="F2703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7" i="7"/>
  <c r="F2686" i="7"/>
  <c r="F2685" i="7"/>
  <c r="F2684" i="7"/>
  <c r="F2683" i="7"/>
  <c r="F2682" i="7"/>
  <c r="F2681" i="7"/>
  <c r="F2680" i="7"/>
  <c r="F2679" i="7"/>
  <c r="F2678" i="7"/>
  <c r="F2677" i="7"/>
  <c r="F2676" i="7"/>
  <c r="F2675" i="7"/>
  <c r="F2674" i="7"/>
  <c r="F2673" i="7"/>
  <c r="F2672" i="7"/>
  <c r="F2671" i="7"/>
  <c r="F2670" i="7"/>
  <c r="F2669" i="7"/>
  <c r="F2668" i="7"/>
  <c r="F2667" i="7"/>
  <c r="F2666" i="7"/>
  <c r="F2665" i="7"/>
  <c r="F2664" i="7"/>
  <c r="F2663" i="7"/>
  <c r="F2662" i="7"/>
  <c r="F2661" i="7"/>
  <c r="F2660" i="7"/>
  <c r="F2659" i="7"/>
  <c r="F2658" i="7"/>
  <c r="F2657" i="7"/>
  <c r="F2656" i="7"/>
  <c r="F2655" i="7"/>
  <c r="F2654" i="7"/>
  <c r="F2653" i="7"/>
  <c r="F2652" i="7"/>
  <c r="F2651" i="7"/>
  <c r="F2650" i="7"/>
  <c r="F2649" i="7"/>
  <c r="F2648" i="7"/>
  <c r="F2647" i="7"/>
  <c r="F2646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2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7" i="7"/>
  <c r="F2616" i="7"/>
  <c r="F2615" i="7"/>
  <c r="F2614" i="7"/>
  <c r="F2613" i="7"/>
  <c r="F2612" i="7"/>
  <c r="F2611" i="7"/>
  <c r="F2610" i="7"/>
  <c r="F2609" i="7"/>
  <c r="F2608" i="7"/>
  <c r="F2607" i="7"/>
  <c r="F2606" i="7"/>
  <c r="F2605" i="7"/>
  <c r="F2604" i="7"/>
  <c r="F2603" i="7"/>
  <c r="F2602" i="7"/>
  <c r="F2601" i="7"/>
  <c r="F2600" i="7"/>
  <c r="F2599" i="7"/>
  <c r="F2598" i="7"/>
  <c r="F2597" i="7"/>
  <c r="F2596" i="7"/>
  <c r="F2595" i="7"/>
  <c r="F2594" i="7"/>
  <c r="F2593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4" i="7"/>
  <c r="F2573" i="7"/>
  <c r="F2572" i="7"/>
  <c r="F2571" i="7"/>
  <c r="F2570" i="7"/>
  <c r="F2569" i="7"/>
  <c r="F2568" i="7"/>
  <c r="F2567" i="7"/>
  <c r="F2566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4" i="7"/>
  <c r="F2533" i="7"/>
  <c r="F2532" i="7"/>
  <c r="F2531" i="7"/>
  <c r="F2530" i="7"/>
  <c r="F2529" i="7"/>
  <c r="F2528" i="7"/>
  <c r="F2527" i="7"/>
  <c r="F2526" i="7"/>
  <c r="F2525" i="7"/>
  <c r="F2524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1" i="7"/>
  <c r="F2510" i="7"/>
  <c r="F2509" i="7"/>
  <c r="F2508" i="7"/>
  <c r="F2507" i="7"/>
  <c r="F2506" i="7"/>
  <c r="F2505" i="7"/>
  <c r="F2504" i="7"/>
  <c r="F2503" i="7"/>
  <c r="F2502" i="7"/>
  <c r="F2501" i="7"/>
  <c r="F2500" i="7"/>
  <c r="F2499" i="7"/>
  <c r="F2498" i="7"/>
  <c r="F2497" i="7"/>
  <c r="F2496" i="7"/>
  <c r="F2495" i="7"/>
  <c r="F2494" i="7"/>
  <c r="F2493" i="7"/>
  <c r="F2492" i="7"/>
  <c r="F2491" i="7"/>
  <c r="F2490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7" i="7"/>
  <c r="F2476" i="7"/>
  <c r="F2475" i="7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E5856" i="7"/>
  <c r="E5855" i="7"/>
  <c r="E5854" i="7"/>
  <c r="E5853" i="7"/>
  <c r="E5852" i="7"/>
  <c r="E5851" i="7"/>
  <c r="E5850" i="7"/>
  <c r="E5849" i="7"/>
  <c r="E5848" i="7"/>
  <c r="E5847" i="7"/>
  <c r="E5846" i="7"/>
  <c r="E5845" i="7"/>
  <c r="E5844" i="7"/>
  <c r="E5843" i="7"/>
  <c r="E5842" i="7"/>
  <c r="E5841" i="7"/>
  <c r="E5840" i="7"/>
  <c r="E5839" i="7"/>
  <c r="E5838" i="7"/>
  <c r="E5837" i="7"/>
  <c r="E5836" i="7"/>
  <c r="E5835" i="7"/>
  <c r="E5834" i="7"/>
  <c r="E5833" i="7"/>
  <c r="E5832" i="7"/>
  <c r="E5831" i="7"/>
  <c r="E5830" i="7"/>
  <c r="E5829" i="7"/>
  <c r="E5828" i="7"/>
  <c r="E5827" i="7"/>
  <c r="E5826" i="7"/>
  <c r="E5825" i="7"/>
  <c r="E5824" i="7"/>
  <c r="E5823" i="7"/>
  <c r="E5822" i="7"/>
  <c r="E5821" i="7"/>
  <c r="E5820" i="7"/>
  <c r="E5819" i="7"/>
  <c r="E5818" i="7"/>
  <c r="E5817" i="7"/>
  <c r="E5816" i="7"/>
  <c r="E5815" i="7"/>
  <c r="E5814" i="7"/>
  <c r="E5813" i="7"/>
  <c r="E5812" i="7"/>
  <c r="E5811" i="7"/>
  <c r="E5810" i="7"/>
  <c r="E5809" i="7"/>
  <c r="E5808" i="7"/>
  <c r="E5807" i="7"/>
  <c r="E5806" i="7"/>
  <c r="E5805" i="7"/>
  <c r="E5804" i="7"/>
  <c r="E5803" i="7"/>
  <c r="E5802" i="7"/>
  <c r="E5801" i="7"/>
  <c r="E5800" i="7"/>
  <c r="E5799" i="7"/>
  <c r="E5798" i="7"/>
  <c r="E5797" i="7"/>
  <c r="E5796" i="7"/>
  <c r="E5795" i="7"/>
  <c r="E5794" i="7"/>
  <c r="E5793" i="7"/>
  <c r="E5792" i="7"/>
  <c r="E5791" i="7"/>
  <c r="E5790" i="7"/>
  <c r="E5789" i="7"/>
  <c r="E5788" i="7"/>
  <c r="E5787" i="7"/>
  <c r="E5786" i="7"/>
  <c r="E5785" i="7"/>
  <c r="E5784" i="7"/>
  <c r="E5783" i="7"/>
  <c r="E5782" i="7"/>
  <c r="E5781" i="7"/>
  <c r="E5780" i="7"/>
  <c r="E5779" i="7"/>
  <c r="E5778" i="7"/>
  <c r="E5777" i="7"/>
  <c r="E5776" i="7"/>
  <c r="E5775" i="7"/>
  <c r="E5774" i="7"/>
  <c r="E5773" i="7"/>
  <c r="E5772" i="7"/>
  <c r="E5771" i="7"/>
  <c r="E5770" i="7"/>
  <c r="E5769" i="7"/>
  <c r="E5768" i="7"/>
  <c r="E5767" i="7"/>
  <c r="E5766" i="7"/>
  <c r="E5765" i="7"/>
  <c r="E5764" i="7"/>
  <c r="E5763" i="7"/>
  <c r="E5762" i="7"/>
  <c r="E5761" i="7"/>
  <c r="E5760" i="7"/>
  <c r="E5759" i="7"/>
  <c r="E5758" i="7"/>
  <c r="E5757" i="7"/>
  <c r="E5756" i="7"/>
  <c r="E5755" i="7"/>
  <c r="E5754" i="7"/>
  <c r="E5753" i="7"/>
  <c r="E5752" i="7"/>
  <c r="E5751" i="7"/>
  <c r="E5750" i="7"/>
  <c r="E5749" i="7"/>
  <c r="E5748" i="7"/>
  <c r="E5747" i="7"/>
  <c r="E5746" i="7"/>
  <c r="E5745" i="7"/>
  <c r="E5744" i="7"/>
  <c r="E5743" i="7"/>
  <c r="E5742" i="7"/>
  <c r="E5741" i="7"/>
  <c r="E5740" i="7"/>
  <c r="E5739" i="7"/>
  <c r="E5738" i="7"/>
  <c r="E5737" i="7"/>
  <c r="E5736" i="7"/>
  <c r="E5735" i="7"/>
  <c r="E5734" i="7"/>
  <c r="E5733" i="7"/>
  <c r="E5732" i="7"/>
  <c r="E5731" i="7"/>
  <c r="E5730" i="7"/>
  <c r="E5729" i="7"/>
  <c r="E5728" i="7"/>
  <c r="E5727" i="7"/>
  <c r="E5726" i="7"/>
  <c r="E5725" i="7"/>
  <c r="E5724" i="7"/>
  <c r="E5723" i="7"/>
  <c r="E5722" i="7"/>
  <c r="E5721" i="7"/>
  <c r="E5720" i="7"/>
  <c r="E5719" i="7"/>
  <c r="E5718" i="7"/>
  <c r="E5717" i="7"/>
  <c r="E5716" i="7"/>
  <c r="E5715" i="7"/>
  <c r="E5714" i="7"/>
  <c r="E5713" i="7"/>
  <c r="E5712" i="7"/>
  <c r="E5711" i="7"/>
  <c r="E5710" i="7"/>
  <c r="E5709" i="7"/>
  <c r="E5708" i="7"/>
  <c r="E5707" i="7"/>
  <c r="E5706" i="7"/>
  <c r="E5705" i="7"/>
  <c r="E5704" i="7"/>
  <c r="E5703" i="7"/>
  <c r="E5702" i="7"/>
  <c r="E5701" i="7"/>
  <c r="E5700" i="7"/>
  <c r="E5699" i="7"/>
  <c r="E5698" i="7"/>
  <c r="E5697" i="7"/>
  <c r="E5696" i="7"/>
  <c r="E5695" i="7"/>
  <c r="E5694" i="7"/>
  <c r="E5693" i="7"/>
  <c r="E5692" i="7"/>
  <c r="E5691" i="7"/>
  <c r="E5690" i="7"/>
  <c r="E5689" i="7"/>
  <c r="E5688" i="7"/>
  <c r="E5687" i="7"/>
  <c r="E5686" i="7"/>
  <c r="E5685" i="7"/>
  <c r="E5684" i="7"/>
  <c r="E5683" i="7"/>
  <c r="E5682" i="7"/>
  <c r="E5681" i="7"/>
  <c r="E5680" i="7"/>
  <c r="E5679" i="7"/>
  <c r="E5678" i="7"/>
  <c r="E5677" i="7"/>
  <c r="E5676" i="7"/>
  <c r="E5675" i="7"/>
  <c r="E5674" i="7"/>
  <c r="E5673" i="7"/>
  <c r="E5672" i="7"/>
  <c r="E5671" i="7"/>
  <c r="E5670" i="7"/>
  <c r="E5669" i="7"/>
  <c r="E5668" i="7"/>
  <c r="E5667" i="7"/>
  <c r="E5666" i="7"/>
  <c r="E5665" i="7"/>
  <c r="E5664" i="7"/>
  <c r="E5663" i="7"/>
  <c r="E5662" i="7"/>
  <c r="E5661" i="7"/>
  <c r="E5660" i="7"/>
  <c r="E5659" i="7"/>
  <c r="E5658" i="7"/>
  <c r="E5657" i="7"/>
  <c r="E5656" i="7"/>
  <c r="E5655" i="7"/>
  <c r="E5654" i="7"/>
  <c r="E5653" i="7"/>
  <c r="E5652" i="7"/>
  <c r="E5651" i="7"/>
  <c r="E5650" i="7"/>
  <c r="E5649" i="7"/>
  <c r="E5648" i="7"/>
  <c r="E5647" i="7"/>
  <c r="E5646" i="7"/>
  <c r="E5645" i="7"/>
  <c r="E5644" i="7"/>
  <c r="E5643" i="7"/>
  <c r="E5642" i="7"/>
  <c r="E5641" i="7"/>
  <c r="E5640" i="7"/>
  <c r="E5639" i="7"/>
  <c r="E5638" i="7"/>
  <c r="E5637" i="7"/>
  <c r="E5636" i="7"/>
  <c r="E5635" i="7"/>
  <c r="E5634" i="7"/>
  <c r="E5633" i="7"/>
  <c r="E5632" i="7"/>
  <c r="E5631" i="7"/>
  <c r="E5630" i="7"/>
  <c r="E5629" i="7"/>
  <c r="E5628" i="7"/>
  <c r="E5627" i="7"/>
  <c r="E5626" i="7"/>
  <c r="E5625" i="7"/>
  <c r="E5624" i="7"/>
  <c r="E5623" i="7"/>
  <c r="E5622" i="7"/>
  <c r="E5621" i="7"/>
  <c r="E5620" i="7"/>
  <c r="E5619" i="7"/>
  <c r="E5618" i="7"/>
  <c r="E5617" i="7"/>
  <c r="E5616" i="7"/>
  <c r="E5615" i="7"/>
  <c r="E5614" i="7"/>
  <c r="E5613" i="7"/>
  <c r="E5612" i="7"/>
  <c r="E5611" i="7"/>
  <c r="E5610" i="7"/>
  <c r="E5609" i="7"/>
  <c r="E5608" i="7"/>
  <c r="E5607" i="7"/>
  <c r="E5606" i="7"/>
  <c r="E5605" i="7"/>
  <c r="E5604" i="7"/>
  <c r="E5603" i="7"/>
  <c r="E5602" i="7"/>
  <c r="E5601" i="7"/>
  <c r="E5600" i="7"/>
  <c r="E5599" i="7"/>
  <c r="E5598" i="7"/>
  <c r="E5597" i="7"/>
  <c r="E5596" i="7"/>
  <c r="E5595" i="7"/>
  <c r="E5594" i="7"/>
  <c r="E5593" i="7"/>
  <c r="E5592" i="7"/>
  <c r="E5591" i="7"/>
  <c r="E5590" i="7"/>
  <c r="E5589" i="7"/>
  <c r="E5588" i="7"/>
  <c r="E5587" i="7"/>
  <c r="E5586" i="7"/>
  <c r="E5585" i="7"/>
  <c r="E5584" i="7"/>
  <c r="E5583" i="7"/>
  <c r="E5582" i="7"/>
  <c r="E5581" i="7"/>
  <c r="E5580" i="7"/>
  <c r="E5579" i="7"/>
  <c r="E5578" i="7"/>
  <c r="E5577" i="7"/>
  <c r="E5576" i="7"/>
  <c r="E5575" i="7"/>
  <c r="E5574" i="7"/>
  <c r="E5573" i="7"/>
  <c r="E5572" i="7"/>
  <c r="E5571" i="7"/>
  <c r="E5570" i="7"/>
  <c r="E5569" i="7"/>
  <c r="E5568" i="7"/>
  <c r="E5567" i="7"/>
  <c r="E5566" i="7"/>
  <c r="E5565" i="7"/>
  <c r="E5564" i="7"/>
  <c r="E5563" i="7"/>
  <c r="E5562" i="7"/>
  <c r="E5561" i="7"/>
  <c r="E5560" i="7"/>
  <c r="E5559" i="7"/>
  <c r="E5558" i="7"/>
  <c r="E5557" i="7"/>
  <c r="E5556" i="7"/>
  <c r="E5555" i="7"/>
  <c r="E5554" i="7"/>
  <c r="E5553" i="7"/>
  <c r="E5552" i="7"/>
  <c r="E5551" i="7"/>
  <c r="E5550" i="7"/>
  <c r="E5549" i="7"/>
  <c r="E5548" i="7"/>
  <c r="E5547" i="7"/>
  <c r="E5546" i="7"/>
  <c r="E5545" i="7"/>
  <c r="E5544" i="7"/>
  <c r="E5543" i="7"/>
  <c r="E5542" i="7"/>
  <c r="E5541" i="7"/>
  <c r="E5540" i="7"/>
  <c r="E5539" i="7"/>
  <c r="E5538" i="7"/>
  <c r="E5537" i="7"/>
  <c r="E5536" i="7"/>
  <c r="E5535" i="7"/>
  <c r="E5534" i="7"/>
  <c r="E5533" i="7"/>
  <c r="E5532" i="7"/>
  <c r="E5531" i="7"/>
  <c r="E5530" i="7"/>
  <c r="E5529" i="7"/>
  <c r="E5528" i="7"/>
  <c r="E5527" i="7"/>
  <c r="E5526" i="7"/>
  <c r="E5525" i="7"/>
  <c r="E5524" i="7"/>
  <c r="E5523" i="7"/>
  <c r="E5522" i="7"/>
  <c r="E5521" i="7"/>
  <c r="E5520" i="7"/>
  <c r="E5519" i="7"/>
  <c r="E5518" i="7"/>
  <c r="E5517" i="7"/>
  <c r="E5516" i="7"/>
  <c r="E5515" i="7"/>
  <c r="E5514" i="7"/>
  <c r="E5513" i="7"/>
  <c r="E5512" i="7"/>
  <c r="E5511" i="7"/>
  <c r="E5510" i="7"/>
  <c r="E5509" i="7"/>
  <c r="E5508" i="7"/>
  <c r="E5507" i="7"/>
  <c r="E5506" i="7"/>
  <c r="E5505" i="7"/>
  <c r="E5504" i="7"/>
  <c r="E5503" i="7"/>
  <c r="E5502" i="7"/>
  <c r="E5501" i="7"/>
  <c r="E5500" i="7"/>
  <c r="E5499" i="7"/>
  <c r="E5498" i="7"/>
  <c r="E5497" i="7"/>
  <c r="E5496" i="7"/>
  <c r="E5495" i="7"/>
  <c r="E5494" i="7"/>
  <c r="E5493" i="7"/>
  <c r="E5492" i="7"/>
  <c r="E5491" i="7"/>
  <c r="E5490" i="7"/>
  <c r="E5489" i="7"/>
  <c r="E5488" i="7"/>
  <c r="E5487" i="7"/>
  <c r="E5486" i="7"/>
  <c r="E5485" i="7"/>
  <c r="E5484" i="7"/>
  <c r="E5483" i="7"/>
  <c r="E5482" i="7"/>
  <c r="E5481" i="7"/>
  <c r="E5480" i="7"/>
  <c r="E5479" i="7"/>
  <c r="E5478" i="7"/>
  <c r="E5477" i="7"/>
  <c r="E5476" i="7"/>
  <c r="E5475" i="7"/>
  <c r="E5474" i="7"/>
  <c r="E5473" i="7"/>
  <c r="E5472" i="7"/>
  <c r="E5471" i="7"/>
  <c r="E5470" i="7"/>
  <c r="E5469" i="7"/>
  <c r="E5468" i="7"/>
  <c r="E5467" i="7"/>
  <c r="E5466" i="7"/>
  <c r="E5465" i="7"/>
  <c r="E5464" i="7"/>
  <c r="E5463" i="7"/>
  <c r="E5462" i="7"/>
  <c r="E5461" i="7"/>
  <c r="E5460" i="7"/>
  <c r="E5459" i="7"/>
  <c r="E5458" i="7"/>
  <c r="E5457" i="7"/>
  <c r="E5456" i="7"/>
  <c r="E5455" i="7"/>
  <c r="E5454" i="7"/>
  <c r="E5453" i="7"/>
  <c r="E5452" i="7"/>
  <c r="E5451" i="7"/>
  <c r="E5450" i="7"/>
  <c r="E5449" i="7"/>
  <c r="E5448" i="7"/>
  <c r="E5447" i="7"/>
  <c r="E5446" i="7"/>
  <c r="E5445" i="7"/>
  <c r="E5444" i="7"/>
  <c r="E5443" i="7"/>
  <c r="E5442" i="7"/>
  <c r="E5441" i="7"/>
  <c r="E5440" i="7"/>
  <c r="E5439" i="7"/>
  <c r="E5438" i="7"/>
  <c r="E5437" i="7"/>
  <c r="E5436" i="7"/>
  <c r="E5435" i="7"/>
  <c r="E5434" i="7"/>
  <c r="E5433" i="7"/>
  <c r="E5432" i="7"/>
  <c r="E5431" i="7"/>
  <c r="E5430" i="7"/>
  <c r="E5429" i="7"/>
  <c r="E5428" i="7"/>
  <c r="E5427" i="7"/>
  <c r="E5426" i="7"/>
  <c r="E5425" i="7"/>
  <c r="E5424" i="7"/>
  <c r="E5423" i="7"/>
  <c r="E5422" i="7"/>
  <c r="E5421" i="7"/>
  <c r="E5420" i="7"/>
  <c r="E5419" i="7"/>
  <c r="E5418" i="7"/>
  <c r="E5417" i="7"/>
  <c r="E5416" i="7"/>
  <c r="E5415" i="7"/>
  <c r="E5414" i="7"/>
  <c r="E5413" i="7"/>
  <c r="E5412" i="7"/>
  <c r="E5411" i="7"/>
  <c r="E5410" i="7"/>
  <c r="E5409" i="7"/>
  <c r="E5408" i="7"/>
  <c r="E5407" i="7"/>
  <c r="E5406" i="7"/>
  <c r="E5405" i="7"/>
  <c r="E5404" i="7"/>
  <c r="E5403" i="7"/>
  <c r="E5402" i="7"/>
  <c r="E5401" i="7"/>
  <c r="E5400" i="7"/>
  <c r="E5399" i="7"/>
  <c r="E5398" i="7"/>
  <c r="E5397" i="7"/>
  <c r="E5396" i="7"/>
  <c r="E5395" i="7"/>
  <c r="E5394" i="7"/>
  <c r="E5393" i="7"/>
  <c r="E5392" i="7"/>
  <c r="E5391" i="7"/>
  <c r="E5390" i="7"/>
  <c r="E5389" i="7"/>
  <c r="E5388" i="7"/>
  <c r="E5387" i="7"/>
  <c r="E5386" i="7"/>
  <c r="E5385" i="7"/>
  <c r="E5384" i="7"/>
  <c r="E5383" i="7"/>
  <c r="E5382" i="7"/>
  <c r="E5381" i="7"/>
  <c r="E5380" i="7"/>
  <c r="E5379" i="7"/>
  <c r="E5378" i="7"/>
  <c r="E5377" i="7"/>
  <c r="E5376" i="7"/>
  <c r="E5375" i="7"/>
  <c r="E5374" i="7"/>
  <c r="E5373" i="7"/>
  <c r="E5372" i="7"/>
  <c r="E5371" i="7"/>
  <c r="E5370" i="7"/>
  <c r="E5369" i="7"/>
  <c r="E5368" i="7"/>
  <c r="E5367" i="7"/>
  <c r="E5366" i="7"/>
  <c r="E5365" i="7"/>
  <c r="E5364" i="7"/>
  <c r="E5363" i="7"/>
  <c r="E5362" i="7"/>
  <c r="E5361" i="7"/>
  <c r="E5360" i="7"/>
  <c r="E5359" i="7"/>
  <c r="E5358" i="7"/>
  <c r="E5357" i="7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13" i="7"/>
  <c r="AA3" i="2"/>
  <c r="AB3" i="2"/>
  <c r="AC3" i="2"/>
  <c r="AA4" i="2"/>
  <c r="AB4" i="2"/>
  <c r="AC4" i="2"/>
  <c r="AA5" i="2"/>
  <c r="AB5" i="2"/>
  <c r="AC5" i="2"/>
  <c r="AA6" i="2"/>
  <c r="AB6" i="2"/>
  <c r="AC6" i="2"/>
  <c r="AA7" i="2"/>
  <c r="AB7" i="2"/>
  <c r="AC7" i="2"/>
  <c r="AA8" i="2"/>
  <c r="AB8" i="2"/>
  <c r="AC8" i="2"/>
  <c r="AA9" i="2"/>
  <c r="AB9" i="2"/>
  <c r="AC9" i="2"/>
  <c r="AA10" i="2"/>
  <c r="AB10" i="2"/>
  <c r="AC10" i="2"/>
  <c r="AA11" i="2"/>
  <c r="AB11" i="2"/>
  <c r="AC11" i="2"/>
  <c r="AA12" i="2"/>
  <c r="AB12" i="2"/>
  <c r="AC12" i="2"/>
  <c r="AA13" i="2"/>
  <c r="AB13" i="2"/>
  <c r="AC13" i="2"/>
  <c r="AA14" i="2"/>
  <c r="AB14" i="2"/>
  <c r="AC14" i="2"/>
  <c r="Z4" i="2"/>
  <c r="Z5" i="2"/>
  <c r="Z6" i="2"/>
  <c r="Z7" i="2"/>
  <c r="Z8" i="2"/>
  <c r="Z9" i="2"/>
  <c r="Z10" i="2"/>
  <c r="Z11" i="2"/>
  <c r="Z12" i="2"/>
  <c r="Z13" i="2"/>
  <c r="Z14" i="2"/>
  <c r="Z3" i="2"/>
  <c r="Y4" i="2"/>
  <c r="Y5" i="2"/>
  <c r="Y6" i="2"/>
  <c r="Y7" i="2"/>
  <c r="Y8" i="2"/>
  <c r="Y9" i="2"/>
  <c r="Y10" i="2"/>
  <c r="Y11" i="2"/>
  <c r="Y12" i="2"/>
  <c r="Y13" i="2"/>
  <c r="Y14" i="2"/>
  <c r="Y3" i="2"/>
  <c r="R18" i="13" l="1"/>
  <c r="N18" i="13"/>
  <c r="W11" i="12"/>
  <c r="V11" i="12"/>
  <c r="N18" i="2"/>
  <c r="O18" i="2"/>
  <c r="P18" i="2"/>
  <c r="M18" i="2"/>
  <c r="P17" i="3"/>
  <c r="M17" i="3"/>
  <c r="P16" i="3"/>
  <c r="P15" i="3"/>
  <c r="M16" i="3"/>
  <c r="M15" i="3"/>
  <c r="T11" i="2"/>
  <c r="U11" i="2"/>
  <c r="V11" i="2"/>
  <c r="S11" i="2"/>
  <c r="T9" i="2"/>
  <c r="U9" i="2"/>
  <c r="V9" i="2"/>
  <c r="T10" i="2"/>
  <c r="U10" i="2"/>
  <c r="V10" i="2"/>
  <c r="S10" i="2"/>
  <c r="S9" i="2"/>
  <c r="T3" i="2"/>
  <c r="U3" i="2"/>
  <c r="V3" i="2"/>
  <c r="T4" i="2"/>
  <c r="U4" i="2"/>
  <c r="V4" i="2"/>
  <c r="T5" i="2"/>
  <c r="U5" i="2"/>
  <c r="V5" i="2"/>
  <c r="T6" i="2"/>
  <c r="U6" i="2"/>
  <c r="V6" i="2"/>
  <c r="T7" i="2"/>
  <c r="U7" i="2"/>
  <c r="V7" i="2"/>
  <c r="S4" i="2"/>
  <c r="S5" i="2"/>
  <c r="S6" i="2"/>
  <c r="S7" i="2"/>
  <c r="S3" i="2"/>
  <c r="N16" i="2"/>
  <c r="O16" i="2"/>
  <c r="P16" i="2"/>
  <c r="N17" i="2"/>
  <c r="O17" i="2"/>
  <c r="P17" i="2"/>
  <c r="M17" i="2"/>
  <c r="M16" i="2"/>
  <c r="N3" i="2"/>
  <c r="O3" i="2"/>
  <c r="P3" i="2"/>
  <c r="N4" i="2"/>
  <c r="O4" i="2"/>
  <c r="P4" i="2"/>
  <c r="N5" i="2"/>
  <c r="O5" i="2"/>
  <c r="P5" i="2"/>
  <c r="N6" i="2"/>
  <c r="O6" i="2"/>
  <c r="P6" i="2"/>
  <c r="N7" i="2"/>
  <c r="O7" i="2"/>
  <c r="P7" i="2"/>
  <c r="N8" i="2"/>
  <c r="O8" i="2"/>
  <c r="P8" i="2"/>
  <c r="N9" i="2"/>
  <c r="O9" i="2"/>
  <c r="P9" i="2"/>
  <c r="N10" i="2"/>
  <c r="O10" i="2"/>
  <c r="P10" i="2"/>
  <c r="N11" i="2"/>
  <c r="O11" i="2"/>
  <c r="P11" i="2"/>
  <c r="N12" i="2"/>
  <c r="O12" i="2"/>
  <c r="P12" i="2"/>
  <c r="N13" i="2"/>
  <c r="O13" i="2"/>
  <c r="P13" i="2"/>
  <c r="N14" i="2"/>
  <c r="O14" i="2"/>
  <c r="P14" i="2"/>
  <c r="M4" i="2"/>
  <c r="M5" i="2"/>
  <c r="M6" i="2"/>
  <c r="M7" i="2"/>
  <c r="M8" i="2"/>
  <c r="M9" i="2"/>
  <c r="M10" i="2"/>
  <c r="M11" i="2"/>
  <c r="M12" i="2"/>
  <c r="M13" i="2"/>
  <c r="M14" i="2"/>
  <c r="M3" i="2"/>
  <c r="D1003" i="2"/>
  <c r="C1003" i="2" s="1"/>
  <c r="B1003" i="2" s="1"/>
  <c r="D1002" i="2"/>
  <c r="C1002" i="2"/>
  <c r="B1002" i="2" s="1"/>
  <c r="D1001" i="2"/>
  <c r="C1001" i="2"/>
  <c r="B1001" i="2" s="1"/>
  <c r="D1000" i="2"/>
  <c r="C1000" i="2"/>
  <c r="B1000" i="2"/>
  <c r="D999" i="2"/>
  <c r="C999" i="2" s="1"/>
  <c r="B999" i="2" s="1"/>
  <c r="D998" i="2"/>
  <c r="C998" i="2" s="1"/>
  <c r="B998" i="2" s="1"/>
  <c r="D997" i="2"/>
  <c r="C997" i="2"/>
  <c r="B997" i="2" s="1"/>
  <c r="D996" i="2"/>
  <c r="C996" i="2"/>
  <c r="B996" i="2"/>
  <c r="D995" i="2"/>
  <c r="C995" i="2" s="1"/>
  <c r="B995" i="2" s="1"/>
  <c r="D994" i="2"/>
  <c r="C994" i="2"/>
  <c r="B994" i="2" s="1"/>
  <c r="D993" i="2"/>
  <c r="C993" i="2"/>
  <c r="B993" i="2" s="1"/>
  <c r="D992" i="2"/>
  <c r="C992" i="2"/>
  <c r="B992" i="2"/>
  <c r="D991" i="2"/>
  <c r="C991" i="2" s="1"/>
  <c r="B991" i="2" s="1"/>
  <c r="D990" i="2"/>
  <c r="C990" i="2"/>
  <c r="B990" i="2" s="1"/>
  <c r="D989" i="2"/>
  <c r="C989" i="2"/>
  <c r="B989" i="2"/>
  <c r="D988" i="2"/>
  <c r="C988" i="2"/>
  <c r="B988" i="2"/>
  <c r="D987" i="2"/>
  <c r="C987" i="2" s="1"/>
  <c r="B987" i="2" s="1"/>
  <c r="D986" i="2"/>
  <c r="C986" i="2"/>
  <c r="B986" i="2" s="1"/>
  <c r="D985" i="2"/>
  <c r="C985" i="2"/>
  <c r="B985" i="2"/>
  <c r="D984" i="2"/>
  <c r="C984" i="2"/>
  <c r="B984" i="2"/>
  <c r="D983" i="2"/>
  <c r="C983" i="2" s="1"/>
  <c r="B983" i="2" s="1"/>
  <c r="D982" i="2"/>
  <c r="C982" i="2" s="1"/>
  <c r="B982" i="2" s="1"/>
  <c r="D981" i="2"/>
  <c r="C981" i="2"/>
  <c r="B981" i="2"/>
  <c r="D980" i="2"/>
  <c r="C980" i="2"/>
  <c r="B980" i="2"/>
  <c r="D979" i="2"/>
  <c r="C979" i="2" s="1"/>
  <c r="B979" i="2" s="1"/>
  <c r="D978" i="2"/>
  <c r="C978" i="2"/>
  <c r="B978" i="2" s="1"/>
  <c r="D977" i="2"/>
  <c r="C977" i="2"/>
  <c r="B977" i="2" s="1"/>
  <c r="D976" i="2"/>
  <c r="C976" i="2"/>
  <c r="B976" i="2"/>
  <c r="D975" i="2"/>
  <c r="C975" i="2" s="1"/>
  <c r="B975" i="2" s="1"/>
  <c r="D974" i="2"/>
  <c r="C974" i="2" s="1"/>
  <c r="B974" i="2" s="1"/>
  <c r="D973" i="2"/>
  <c r="C973" i="2"/>
  <c r="B973" i="2"/>
  <c r="D972" i="2"/>
  <c r="C972" i="2"/>
  <c r="B972" i="2"/>
  <c r="D971" i="2"/>
  <c r="C971" i="2" s="1"/>
  <c r="B971" i="2" s="1"/>
  <c r="D970" i="2"/>
  <c r="C970" i="2"/>
  <c r="B970" i="2" s="1"/>
  <c r="D969" i="2"/>
  <c r="C969" i="2"/>
  <c r="B969" i="2" s="1"/>
  <c r="D968" i="2"/>
  <c r="C968" i="2"/>
  <c r="B968" i="2"/>
  <c r="D967" i="2"/>
  <c r="C967" i="2" s="1"/>
  <c r="B967" i="2" s="1"/>
  <c r="D966" i="2"/>
  <c r="C966" i="2" s="1"/>
  <c r="B966" i="2" s="1"/>
  <c r="D965" i="2"/>
  <c r="C965" i="2"/>
  <c r="B965" i="2" s="1"/>
  <c r="D964" i="2"/>
  <c r="C964" i="2"/>
  <c r="B964" i="2"/>
  <c r="D963" i="2"/>
  <c r="C963" i="2" s="1"/>
  <c r="B963" i="2" s="1"/>
  <c r="D962" i="2"/>
  <c r="C962" i="2"/>
  <c r="B962" i="2" s="1"/>
  <c r="D961" i="2"/>
  <c r="C961" i="2"/>
  <c r="B961" i="2" s="1"/>
  <c r="D960" i="2"/>
  <c r="C960" i="2"/>
  <c r="B960" i="2"/>
  <c r="D959" i="2"/>
  <c r="C959" i="2" s="1"/>
  <c r="B959" i="2" s="1"/>
  <c r="D958" i="2"/>
  <c r="C958" i="2"/>
  <c r="B958" i="2" s="1"/>
  <c r="D957" i="2"/>
  <c r="C957" i="2"/>
  <c r="B957" i="2"/>
  <c r="D956" i="2"/>
  <c r="C956" i="2"/>
  <c r="B956" i="2"/>
  <c r="D955" i="2"/>
  <c r="C955" i="2" s="1"/>
  <c r="B955" i="2" s="1"/>
  <c r="D954" i="2"/>
  <c r="C954" i="2"/>
  <c r="B954" i="2" s="1"/>
  <c r="D953" i="2"/>
  <c r="C953" i="2"/>
  <c r="B953" i="2"/>
  <c r="D952" i="2"/>
  <c r="C952" i="2"/>
  <c r="B952" i="2"/>
  <c r="D951" i="2"/>
  <c r="C951" i="2" s="1"/>
  <c r="B951" i="2" s="1"/>
  <c r="D950" i="2"/>
  <c r="C950" i="2" s="1"/>
  <c r="B950" i="2" s="1"/>
  <c r="D949" i="2"/>
  <c r="C949" i="2"/>
  <c r="B949" i="2"/>
  <c r="D948" i="2"/>
  <c r="C948" i="2"/>
  <c r="B948" i="2"/>
  <c r="D947" i="2"/>
  <c r="C947" i="2" s="1"/>
  <c r="B947" i="2" s="1"/>
  <c r="D946" i="2"/>
  <c r="C946" i="2"/>
  <c r="B946" i="2" s="1"/>
  <c r="D945" i="2"/>
  <c r="C945" i="2"/>
  <c r="B945" i="2" s="1"/>
  <c r="D944" i="2"/>
  <c r="C944" i="2"/>
  <c r="B944" i="2"/>
  <c r="D943" i="2"/>
  <c r="C943" i="2" s="1"/>
  <c r="B943" i="2" s="1"/>
  <c r="D942" i="2"/>
  <c r="C942" i="2" s="1"/>
  <c r="B942" i="2" s="1"/>
  <c r="D941" i="2"/>
  <c r="C941" i="2"/>
  <c r="B941" i="2"/>
  <c r="D940" i="2"/>
  <c r="C940" i="2"/>
  <c r="B940" i="2"/>
  <c r="D939" i="2"/>
  <c r="C939" i="2" s="1"/>
  <c r="B939" i="2" s="1"/>
  <c r="D938" i="2"/>
  <c r="C938" i="2"/>
  <c r="B938" i="2" s="1"/>
  <c r="D937" i="2"/>
  <c r="C937" i="2"/>
  <c r="B937" i="2" s="1"/>
  <c r="D936" i="2"/>
  <c r="C936" i="2"/>
  <c r="B936" i="2"/>
  <c r="D935" i="2"/>
  <c r="C935" i="2" s="1"/>
  <c r="B935" i="2" s="1"/>
  <c r="D934" i="2"/>
  <c r="C934" i="2" s="1"/>
  <c r="B934" i="2" s="1"/>
  <c r="D933" i="2"/>
  <c r="C933" i="2"/>
  <c r="B933" i="2" s="1"/>
  <c r="D932" i="2"/>
  <c r="C932" i="2"/>
  <c r="B932" i="2"/>
  <c r="D931" i="2"/>
  <c r="C931" i="2" s="1"/>
  <c r="B931" i="2" s="1"/>
  <c r="D930" i="2"/>
  <c r="C930" i="2"/>
  <c r="B930" i="2" s="1"/>
  <c r="D929" i="2"/>
  <c r="C929" i="2"/>
  <c r="B929" i="2" s="1"/>
  <c r="D928" i="2"/>
  <c r="C928" i="2"/>
  <c r="B928" i="2"/>
  <c r="D927" i="2"/>
  <c r="C927" i="2" s="1"/>
  <c r="B927" i="2" s="1"/>
  <c r="D926" i="2"/>
  <c r="C926" i="2"/>
  <c r="B926" i="2" s="1"/>
  <c r="D925" i="2"/>
  <c r="C925" i="2"/>
  <c r="B925" i="2"/>
  <c r="D924" i="2"/>
  <c r="C924" i="2"/>
  <c r="B924" i="2"/>
  <c r="D923" i="2"/>
  <c r="C923" i="2" s="1"/>
  <c r="B923" i="2" s="1"/>
  <c r="D922" i="2"/>
  <c r="C922" i="2"/>
  <c r="B922" i="2" s="1"/>
  <c r="D921" i="2"/>
  <c r="C921" i="2"/>
  <c r="B921" i="2"/>
  <c r="D920" i="2"/>
  <c r="C920" i="2"/>
  <c r="B920" i="2"/>
  <c r="D919" i="2"/>
  <c r="C919" i="2" s="1"/>
  <c r="B919" i="2" s="1"/>
  <c r="D918" i="2"/>
  <c r="C918" i="2" s="1"/>
  <c r="B918" i="2" s="1"/>
  <c r="D917" i="2"/>
  <c r="C917" i="2"/>
  <c r="B917" i="2"/>
  <c r="D916" i="2"/>
  <c r="C916" i="2"/>
  <c r="B916" i="2"/>
  <c r="D915" i="2"/>
  <c r="C915" i="2" s="1"/>
  <c r="B915" i="2" s="1"/>
  <c r="D914" i="2"/>
  <c r="C914" i="2"/>
  <c r="B914" i="2" s="1"/>
  <c r="D913" i="2"/>
  <c r="C913" i="2"/>
  <c r="B913" i="2" s="1"/>
  <c r="D912" i="2"/>
  <c r="C912" i="2"/>
  <c r="B912" i="2"/>
  <c r="D911" i="2"/>
  <c r="C911" i="2" s="1"/>
  <c r="B911" i="2"/>
  <c r="D910" i="2"/>
  <c r="C910" i="2"/>
  <c r="B910" i="2" s="1"/>
  <c r="D909" i="2"/>
  <c r="C909" i="2"/>
  <c r="B909" i="2" s="1"/>
  <c r="D908" i="2"/>
  <c r="C908" i="2"/>
  <c r="B908" i="2"/>
  <c r="D907" i="2"/>
  <c r="C907" i="2" s="1"/>
  <c r="B907" i="2"/>
  <c r="D906" i="2"/>
  <c r="C906" i="2"/>
  <c r="B906" i="2" s="1"/>
  <c r="D905" i="2"/>
  <c r="C905" i="2"/>
  <c r="B905" i="2" s="1"/>
  <c r="D904" i="2"/>
  <c r="C904" i="2"/>
  <c r="B904" i="2" s="1"/>
  <c r="D903" i="2"/>
  <c r="C903" i="2" s="1"/>
  <c r="B903" i="2"/>
  <c r="D902" i="2"/>
  <c r="C902" i="2" s="1"/>
  <c r="B902" i="2" s="1"/>
  <c r="D901" i="2"/>
  <c r="C901" i="2"/>
  <c r="B901" i="2"/>
  <c r="D900" i="2"/>
  <c r="C900" i="2"/>
  <c r="B900" i="2"/>
  <c r="D899" i="2"/>
  <c r="C899" i="2" s="1"/>
  <c r="B899" i="2" s="1"/>
  <c r="D898" i="2"/>
  <c r="C898" i="2"/>
  <c r="B898" i="2" s="1"/>
  <c r="D897" i="2"/>
  <c r="C897" i="2" s="1"/>
  <c r="B897" i="2" s="1"/>
  <c r="D896" i="2"/>
  <c r="C896" i="2"/>
  <c r="B896" i="2"/>
  <c r="D895" i="2"/>
  <c r="C895" i="2" s="1"/>
  <c r="B895" i="2"/>
  <c r="D894" i="2"/>
  <c r="C894" i="2"/>
  <c r="B894" i="2" s="1"/>
  <c r="D893" i="2"/>
  <c r="C893" i="2"/>
  <c r="B893" i="2"/>
  <c r="D892" i="2"/>
  <c r="C892" i="2"/>
  <c r="B892" i="2"/>
  <c r="D891" i="2"/>
  <c r="C891" i="2" s="1"/>
  <c r="B891" i="2"/>
  <c r="D890" i="2"/>
  <c r="C890" i="2"/>
  <c r="B890" i="2" s="1"/>
  <c r="D889" i="2"/>
  <c r="C889" i="2"/>
  <c r="B889" i="2" s="1"/>
  <c r="D888" i="2"/>
  <c r="C888" i="2"/>
  <c r="B888" i="2"/>
  <c r="D887" i="2"/>
  <c r="C887" i="2" s="1"/>
  <c r="B887" i="2"/>
  <c r="D886" i="2"/>
  <c r="C886" i="2"/>
  <c r="B886" i="2" s="1"/>
  <c r="D885" i="2"/>
  <c r="C885" i="2"/>
  <c r="B885" i="2"/>
  <c r="D884" i="2"/>
  <c r="C884" i="2"/>
  <c r="B884" i="2"/>
  <c r="D883" i="2"/>
  <c r="C883" i="2" s="1"/>
  <c r="B883" i="2"/>
  <c r="D882" i="2"/>
  <c r="C882" i="2"/>
  <c r="B882" i="2" s="1"/>
  <c r="D881" i="2"/>
  <c r="C881" i="2"/>
  <c r="B881" i="2" s="1"/>
  <c r="D880" i="2"/>
  <c r="C880" i="2"/>
  <c r="B880" i="2"/>
  <c r="D879" i="2"/>
  <c r="C879" i="2" s="1"/>
  <c r="B879" i="2"/>
  <c r="D878" i="2"/>
  <c r="C878" i="2"/>
  <c r="B878" i="2" s="1"/>
  <c r="D877" i="2"/>
  <c r="C877" i="2"/>
  <c r="B877" i="2" s="1"/>
  <c r="D876" i="2"/>
  <c r="C876" i="2"/>
  <c r="B876" i="2"/>
  <c r="D875" i="2"/>
  <c r="C875" i="2" s="1"/>
  <c r="B875" i="2"/>
  <c r="D874" i="2"/>
  <c r="C874" i="2"/>
  <c r="B874" i="2" s="1"/>
  <c r="D873" i="2"/>
  <c r="C873" i="2"/>
  <c r="B873" i="2" s="1"/>
  <c r="D872" i="2"/>
  <c r="C872" i="2"/>
  <c r="B872" i="2" s="1"/>
  <c r="D871" i="2"/>
  <c r="C871" i="2" s="1"/>
  <c r="B871" i="2"/>
  <c r="D870" i="2"/>
  <c r="C870" i="2" s="1"/>
  <c r="B870" i="2" s="1"/>
  <c r="D869" i="2"/>
  <c r="C869" i="2"/>
  <c r="B869" i="2" s="1"/>
  <c r="D868" i="2"/>
  <c r="C868" i="2"/>
  <c r="B868" i="2"/>
  <c r="D867" i="2"/>
  <c r="C867" i="2" s="1"/>
  <c r="B867" i="2" s="1"/>
  <c r="D866" i="2"/>
  <c r="C866" i="2"/>
  <c r="B866" i="2" s="1"/>
  <c r="D865" i="2"/>
  <c r="C865" i="2" s="1"/>
  <c r="B865" i="2" s="1"/>
  <c r="D864" i="2"/>
  <c r="C864" i="2"/>
  <c r="B864" i="2"/>
  <c r="D863" i="2"/>
  <c r="C863" i="2" s="1"/>
  <c r="B863" i="2"/>
  <c r="D862" i="2"/>
  <c r="C862" i="2"/>
  <c r="B862" i="2" s="1"/>
  <c r="D861" i="2"/>
  <c r="C861" i="2"/>
  <c r="B861" i="2"/>
  <c r="D860" i="2"/>
  <c r="C860" i="2"/>
  <c r="B860" i="2"/>
  <c r="D859" i="2"/>
  <c r="C859" i="2" s="1"/>
  <c r="B859" i="2"/>
  <c r="D858" i="2"/>
  <c r="C858" i="2"/>
  <c r="B858" i="2" s="1"/>
  <c r="D857" i="2"/>
  <c r="C857" i="2"/>
  <c r="B857" i="2" s="1"/>
  <c r="D856" i="2"/>
  <c r="C856" i="2"/>
  <c r="B856" i="2"/>
  <c r="D855" i="2"/>
  <c r="C855" i="2" s="1"/>
  <c r="B855" i="2"/>
  <c r="D854" i="2"/>
  <c r="C854" i="2"/>
  <c r="B854" i="2" s="1"/>
  <c r="D853" i="2"/>
  <c r="C853" i="2"/>
  <c r="B853" i="2"/>
  <c r="D852" i="2"/>
  <c r="C852" i="2"/>
  <c r="B852" i="2"/>
  <c r="D851" i="2"/>
  <c r="C851" i="2" s="1"/>
  <c r="B851" i="2"/>
  <c r="D850" i="2"/>
  <c r="C850" i="2"/>
  <c r="B850" i="2" s="1"/>
  <c r="D849" i="2"/>
  <c r="C849" i="2"/>
  <c r="B849" i="2" s="1"/>
  <c r="D848" i="2"/>
  <c r="C848" i="2"/>
  <c r="B848" i="2"/>
  <c r="D847" i="2"/>
  <c r="C847" i="2" s="1"/>
  <c r="B847" i="2"/>
  <c r="D846" i="2"/>
  <c r="C846" i="2"/>
  <c r="B846" i="2" s="1"/>
  <c r="D845" i="2"/>
  <c r="C845" i="2"/>
  <c r="B845" i="2" s="1"/>
  <c r="D844" i="2"/>
  <c r="C844" i="2"/>
  <c r="B844" i="2"/>
  <c r="D843" i="2"/>
  <c r="C843" i="2" s="1"/>
  <c r="B843" i="2"/>
  <c r="D842" i="2"/>
  <c r="C842" i="2"/>
  <c r="B842" i="2" s="1"/>
  <c r="D841" i="2"/>
  <c r="C841" i="2"/>
  <c r="B841" i="2" s="1"/>
  <c r="D840" i="2"/>
  <c r="C840" i="2"/>
  <c r="B840" i="2" s="1"/>
  <c r="D839" i="2"/>
  <c r="C839" i="2" s="1"/>
  <c r="B839" i="2"/>
  <c r="D838" i="2"/>
  <c r="C838" i="2" s="1"/>
  <c r="B838" i="2" s="1"/>
  <c r="D837" i="2"/>
  <c r="C837" i="2"/>
  <c r="B837" i="2" s="1"/>
  <c r="D836" i="2"/>
  <c r="C836" i="2"/>
  <c r="B836" i="2"/>
  <c r="D835" i="2"/>
  <c r="C835" i="2" s="1"/>
  <c r="B835" i="2" s="1"/>
  <c r="D834" i="2"/>
  <c r="C834" i="2"/>
  <c r="B834" i="2"/>
  <c r="D833" i="2"/>
  <c r="C833" i="2" s="1"/>
  <c r="B833" i="2"/>
  <c r="D832" i="2"/>
  <c r="C832" i="2"/>
  <c r="B832" i="2" s="1"/>
  <c r="D831" i="2"/>
  <c r="C831" i="2"/>
  <c r="B831" i="2"/>
  <c r="D830" i="2"/>
  <c r="C830" i="2"/>
  <c r="B830" i="2"/>
  <c r="D829" i="2"/>
  <c r="C829" i="2" s="1"/>
  <c r="B829" i="2"/>
  <c r="D828" i="2"/>
  <c r="C828" i="2"/>
  <c r="B828" i="2" s="1"/>
  <c r="D827" i="2"/>
  <c r="C827" i="2"/>
  <c r="B827" i="2" s="1"/>
  <c r="D826" i="2"/>
  <c r="C826" i="2"/>
  <c r="B826" i="2"/>
  <c r="D825" i="2"/>
  <c r="C825" i="2" s="1"/>
  <c r="B825" i="2"/>
  <c r="D824" i="2"/>
  <c r="C824" i="2"/>
  <c r="B824" i="2" s="1"/>
  <c r="D823" i="2"/>
  <c r="C823" i="2"/>
  <c r="B823" i="2" s="1"/>
  <c r="D822" i="2"/>
  <c r="C822" i="2"/>
  <c r="B822" i="2"/>
  <c r="D821" i="2"/>
  <c r="C821" i="2" s="1"/>
  <c r="B821" i="2"/>
  <c r="D820" i="2"/>
  <c r="C820" i="2"/>
  <c r="B820" i="2" s="1"/>
  <c r="D819" i="2"/>
  <c r="C819" i="2"/>
  <c r="B819" i="2" s="1"/>
  <c r="D818" i="2"/>
  <c r="C818" i="2"/>
  <c r="B818" i="2" s="1"/>
  <c r="D817" i="2"/>
  <c r="C817" i="2" s="1"/>
  <c r="B817" i="2"/>
  <c r="D816" i="2"/>
  <c r="C816" i="2" s="1"/>
  <c r="B816" i="2" s="1"/>
  <c r="D815" i="2"/>
  <c r="C815" i="2"/>
  <c r="B815" i="2"/>
  <c r="D814" i="2"/>
  <c r="C814" i="2"/>
  <c r="B814" i="2"/>
  <c r="D813" i="2"/>
  <c r="C813" i="2" s="1"/>
  <c r="B813" i="2" s="1"/>
  <c r="D812" i="2"/>
  <c r="C812" i="2"/>
  <c r="B812" i="2" s="1"/>
  <c r="D811" i="2"/>
  <c r="C811" i="2" s="1"/>
  <c r="B811" i="2" s="1"/>
  <c r="D810" i="2"/>
  <c r="C810" i="2"/>
  <c r="B810" i="2"/>
  <c r="D809" i="2"/>
  <c r="C809" i="2" s="1"/>
  <c r="B809" i="2"/>
  <c r="D808" i="2"/>
  <c r="C808" i="2"/>
  <c r="B808" i="2" s="1"/>
  <c r="D807" i="2"/>
  <c r="C807" i="2"/>
  <c r="B807" i="2"/>
  <c r="D806" i="2"/>
  <c r="C806" i="2"/>
  <c r="B806" i="2"/>
  <c r="D805" i="2"/>
  <c r="C805" i="2" s="1"/>
  <c r="B805" i="2"/>
  <c r="D804" i="2"/>
  <c r="C804" i="2"/>
  <c r="B804" i="2" s="1"/>
  <c r="D803" i="2"/>
  <c r="C803" i="2"/>
  <c r="B803" i="2" s="1"/>
  <c r="D802" i="2"/>
  <c r="C802" i="2"/>
  <c r="B802" i="2"/>
  <c r="D801" i="2"/>
  <c r="C801" i="2" s="1"/>
  <c r="B801" i="2"/>
  <c r="D800" i="2"/>
  <c r="C800" i="2"/>
  <c r="B800" i="2" s="1"/>
  <c r="D799" i="2"/>
  <c r="C799" i="2"/>
  <c r="B799" i="2"/>
  <c r="D798" i="2"/>
  <c r="C798" i="2"/>
  <c r="B798" i="2"/>
  <c r="D797" i="2"/>
  <c r="C797" i="2" s="1"/>
  <c r="B797" i="2"/>
  <c r="D796" i="2"/>
  <c r="C796" i="2"/>
  <c r="B796" i="2" s="1"/>
  <c r="D795" i="2"/>
  <c r="C795" i="2"/>
  <c r="B795" i="2" s="1"/>
  <c r="D794" i="2"/>
  <c r="C794" i="2"/>
  <c r="B794" i="2"/>
  <c r="D793" i="2"/>
  <c r="C793" i="2" s="1"/>
  <c r="B793" i="2"/>
  <c r="D792" i="2"/>
  <c r="C792" i="2"/>
  <c r="B792" i="2" s="1"/>
  <c r="D791" i="2"/>
  <c r="C791" i="2"/>
  <c r="B791" i="2" s="1"/>
  <c r="D790" i="2"/>
  <c r="C790" i="2"/>
  <c r="B790" i="2"/>
  <c r="D789" i="2"/>
  <c r="C789" i="2" s="1"/>
  <c r="B789" i="2"/>
  <c r="D788" i="2"/>
  <c r="C788" i="2"/>
  <c r="B788" i="2" s="1"/>
  <c r="D787" i="2"/>
  <c r="C787" i="2"/>
  <c r="B787" i="2" s="1"/>
  <c r="D786" i="2"/>
  <c r="C786" i="2"/>
  <c r="B786" i="2" s="1"/>
  <c r="D785" i="2"/>
  <c r="C785" i="2" s="1"/>
  <c r="B785" i="2"/>
  <c r="D784" i="2"/>
  <c r="C784" i="2" s="1"/>
  <c r="B784" i="2" s="1"/>
  <c r="D783" i="2"/>
  <c r="C783" i="2"/>
  <c r="B783" i="2" s="1"/>
  <c r="D782" i="2"/>
  <c r="C782" i="2"/>
  <c r="B782" i="2"/>
  <c r="D781" i="2"/>
  <c r="C781" i="2" s="1"/>
  <c r="B781" i="2" s="1"/>
  <c r="D780" i="2"/>
  <c r="C780" i="2"/>
  <c r="B780" i="2" s="1"/>
  <c r="D779" i="2"/>
  <c r="C779" i="2" s="1"/>
  <c r="B779" i="2" s="1"/>
  <c r="D778" i="2"/>
  <c r="C778" i="2"/>
  <c r="B778" i="2" s="1"/>
  <c r="D777" i="2"/>
  <c r="C777" i="2" s="1"/>
  <c r="B777" i="2"/>
  <c r="D776" i="2"/>
  <c r="C776" i="2" s="1"/>
  <c r="B776" i="2" s="1"/>
  <c r="D775" i="2"/>
  <c r="C775" i="2"/>
  <c r="B775" i="2"/>
  <c r="D774" i="2"/>
  <c r="C774" i="2"/>
  <c r="B774" i="2"/>
  <c r="D773" i="2"/>
  <c r="C773" i="2" s="1"/>
  <c r="B773" i="2" s="1"/>
  <c r="D772" i="2"/>
  <c r="C772" i="2"/>
  <c r="B772" i="2" s="1"/>
  <c r="D771" i="2"/>
  <c r="C771" i="2" s="1"/>
  <c r="B771" i="2" s="1"/>
  <c r="D770" i="2"/>
  <c r="C770" i="2"/>
  <c r="B770" i="2"/>
  <c r="D769" i="2"/>
  <c r="C769" i="2" s="1"/>
  <c r="B769" i="2"/>
  <c r="D768" i="2"/>
  <c r="C768" i="2"/>
  <c r="B768" i="2" s="1"/>
  <c r="D767" i="2"/>
  <c r="C767" i="2"/>
  <c r="B767" i="2"/>
  <c r="D766" i="2"/>
  <c r="C766" i="2"/>
  <c r="B766" i="2"/>
  <c r="D765" i="2"/>
  <c r="C765" i="2" s="1"/>
  <c r="B765" i="2"/>
  <c r="D764" i="2"/>
  <c r="C764" i="2"/>
  <c r="B764" i="2" s="1"/>
  <c r="D763" i="2"/>
  <c r="C763" i="2"/>
  <c r="B763" i="2" s="1"/>
  <c r="D762" i="2"/>
  <c r="C762" i="2"/>
  <c r="B762" i="2"/>
  <c r="D761" i="2"/>
  <c r="C761" i="2" s="1"/>
  <c r="B761" i="2"/>
  <c r="D760" i="2"/>
  <c r="C760" i="2"/>
  <c r="B760" i="2" s="1"/>
  <c r="D759" i="2"/>
  <c r="C759" i="2"/>
  <c r="B759" i="2" s="1"/>
  <c r="D758" i="2"/>
  <c r="C758" i="2"/>
  <c r="B758" i="2"/>
  <c r="D757" i="2"/>
  <c r="C757" i="2" s="1"/>
  <c r="B757" i="2"/>
  <c r="D756" i="2"/>
  <c r="C756" i="2"/>
  <c r="B756" i="2" s="1"/>
  <c r="D755" i="2"/>
  <c r="C755" i="2"/>
  <c r="B755" i="2" s="1"/>
  <c r="D754" i="2"/>
  <c r="C754" i="2"/>
  <c r="B754" i="2" s="1"/>
  <c r="D753" i="2"/>
  <c r="C753" i="2" s="1"/>
  <c r="B753" i="2"/>
  <c r="D752" i="2"/>
  <c r="C752" i="2" s="1"/>
  <c r="B752" i="2" s="1"/>
  <c r="D751" i="2"/>
  <c r="C751" i="2"/>
  <c r="B751" i="2"/>
  <c r="D750" i="2"/>
  <c r="C750" i="2"/>
  <c r="B750" i="2"/>
  <c r="D749" i="2"/>
  <c r="C749" i="2" s="1"/>
  <c r="B749" i="2" s="1"/>
  <c r="D748" i="2"/>
  <c r="C748" i="2"/>
  <c r="B748" i="2" s="1"/>
  <c r="D747" i="2"/>
  <c r="C747" i="2" s="1"/>
  <c r="B747" i="2" s="1"/>
  <c r="D746" i="2"/>
  <c r="C746" i="2"/>
  <c r="B746" i="2"/>
  <c r="D745" i="2"/>
  <c r="C745" i="2" s="1"/>
  <c r="B745" i="2"/>
  <c r="D744" i="2"/>
  <c r="C744" i="2"/>
  <c r="B744" i="2" s="1"/>
  <c r="D743" i="2"/>
  <c r="C743" i="2"/>
  <c r="B743" i="2" s="1"/>
  <c r="D742" i="2"/>
  <c r="C742" i="2"/>
  <c r="B742" i="2"/>
  <c r="D741" i="2"/>
  <c r="C741" i="2" s="1"/>
  <c r="B741" i="2"/>
  <c r="D740" i="2"/>
  <c r="C740" i="2"/>
  <c r="B740" i="2" s="1"/>
  <c r="D739" i="2"/>
  <c r="C739" i="2"/>
  <c r="B739" i="2" s="1"/>
  <c r="D738" i="2"/>
  <c r="C738" i="2"/>
  <c r="B738" i="2" s="1"/>
  <c r="D737" i="2"/>
  <c r="C737" i="2" s="1"/>
  <c r="B737" i="2"/>
  <c r="D736" i="2"/>
  <c r="C736" i="2" s="1"/>
  <c r="B736" i="2" s="1"/>
  <c r="D735" i="2"/>
  <c r="C735" i="2"/>
  <c r="B735" i="2"/>
  <c r="D734" i="2"/>
  <c r="C734" i="2"/>
  <c r="B734" i="2"/>
  <c r="D733" i="2"/>
  <c r="C733" i="2" s="1"/>
  <c r="B733" i="2" s="1"/>
  <c r="D732" i="2"/>
  <c r="C732" i="2"/>
  <c r="B732" i="2" s="1"/>
  <c r="D731" i="2"/>
  <c r="C731" i="2" s="1"/>
  <c r="B731" i="2" s="1"/>
  <c r="D730" i="2"/>
  <c r="C730" i="2"/>
  <c r="B730" i="2"/>
  <c r="D729" i="2"/>
  <c r="C729" i="2" s="1"/>
  <c r="B729" i="2"/>
  <c r="D728" i="2"/>
  <c r="C728" i="2"/>
  <c r="B728" i="2" s="1"/>
  <c r="D727" i="2"/>
  <c r="C727" i="2"/>
  <c r="B727" i="2" s="1"/>
  <c r="D726" i="2"/>
  <c r="C726" i="2"/>
  <c r="B726" i="2"/>
  <c r="D725" i="2"/>
  <c r="C725" i="2" s="1"/>
  <c r="B725" i="2"/>
  <c r="D724" i="2"/>
  <c r="C724" i="2"/>
  <c r="B724" i="2" s="1"/>
  <c r="D723" i="2"/>
  <c r="C723" i="2"/>
  <c r="B723" i="2" s="1"/>
  <c r="D722" i="2"/>
  <c r="C722" i="2"/>
  <c r="B722" i="2" s="1"/>
  <c r="D721" i="2"/>
  <c r="C721" i="2" s="1"/>
  <c r="B721" i="2"/>
  <c r="D720" i="2"/>
  <c r="C720" i="2" s="1"/>
  <c r="B720" i="2" s="1"/>
  <c r="D719" i="2"/>
  <c r="C719" i="2"/>
  <c r="B719" i="2" s="1"/>
  <c r="D718" i="2"/>
  <c r="C718" i="2"/>
  <c r="B718" i="2"/>
  <c r="D717" i="2"/>
  <c r="C717" i="2" s="1"/>
  <c r="B717" i="2" s="1"/>
  <c r="D716" i="2"/>
  <c r="C716" i="2"/>
  <c r="B716" i="2" s="1"/>
  <c r="D715" i="2"/>
  <c r="C715" i="2" s="1"/>
  <c r="B715" i="2" s="1"/>
  <c r="D714" i="2"/>
  <c r="C714" i="2"/>
  <c r="B714" i="2" s="1"/>
  <c r="D713" i="2"/>
  <c r="C713" i="2" s="1"/>
  <c r="B713" i="2"/>
  <c r="D712" i="2"/>
  <c r="C712" i="2" s="1"/>
  <c r="B712" i="2" s="1"/>
  <c r="D711" i="2"/>
  <c r="C711" i="2"/>
  <c r="B711" i="2"/>
  <c r="D710" i="2"/>
  <c r="C710" i="2"/>
  <c r="B710" i="2"/>
  <c r="D709" i="2"/>
  <c r="C709" i="2" s="1"/>
  <c r="B709" i="2" s="1"/>
  <c r="D708" i="2"/>
  <c r="C708" i="2"/>
  <c r="B708" i="2" s="1"/>
  <c r="D707" i="2"/>
  <c r="C707" i="2" s="1"/>
  <c r="B707" i="2" s="1"/>
  <c r="D706" i="2"/>
  <c r="C706" i="2"/>
  <c r="B706" i="2"/>
  <c r="D705" i="2"/>
  <c r="C705" i="2"/>
  <c r="B705" i="2"/>
  <c r="D704" i="2"/>
  <c r="C704" i="2" s="1"/>
  <c r="B704" i="2" s="1"/>
  <c r="D703" i="2"/>
  <c r="C703" i="2"/>
  <c r="B703" i="2" s="1"/>
  <c r="D702" i="2"/>
  <c r="C702" i="2" s="1"/>
  <c r="B702" i="2" s="1"/>
  <c r="D701" i="2"/>
  <c r="C701" i="2"/>
  <c r="B701" i="2"/>
  <c r="D700" i="2"/>
  <c r="C700" i="2" s="1"/>
  <c r="B700" i="2"/>
  <c r="D699" i="2"/>
  <c r="C699" i="2"/>
  <c r="B699" i="2" s="1"/>
  <c r="D698" i="2"/>
  <c r="C698" i="2"/>
  <c r="B698" i="2" s="1"/>
  <c r="D697" i="2"/>
  <c r="C697" i="2"/>
  <c r="B697" i="2"/>
  <c r="D696" i="2"/>
  <c r="C696" i="2" s="1"/>
  <c r="B696" i="2"/>
  <c r="D695" i="2"/>
  <c r="C695" i="2"/>
  <c r="B695" i="2" s="1"/>
  <c r="D694" i="2"/>
  <c r="C694" i="2"/>
  <c r="B694" i="2" s="1"/>
  <c r="D693" i="2"/>
  <c r="C693" i="2"/>
  <c r="B693" i="2" s="1"/>
  <c r="D692" i="2"/>
  <c r="C692" i="2" s="1"/>
  <c r="B692" i="2"/>
  <c r="D691" i="2"/>
  <c r="C691" i="2" s="1"/>
  <c r="B691" i="2" s="1"/>
  <c r="D690" i="2"/>
  <c r="C690" i="2"/>
  <c r="B690" i="2"/>
  <c r="D689" i="2"/>
  <c r="C689" i="2"/>
  <c r="B689" i="2"/>
  <c r="D688" i="2"/>
  <c r="C688" i="2" s="1"/>
  <c r="B688" i="2" s="1"/>
  <c r="D687" i="2"/>
  <c r="C687" i="2"/>
  <c r="B687" i="2" s="1"/>
  <c r="D686" i="2"/>
  <c r="C686" i="2" s="1"/>
  <c r="B686" i="2" s="1"/>
  <c r="D685" i="2"/>
  <c r="C685" i="2"/>
  <c r="B685" i="2"/>
  <c r="D684" i="2"/>
  <c r="C684" i="2" s="1"/>
  <c r="B684" i="2"/>
  <c r="D683" i="2"/>
  <c r="C683" i="2"/>
  <c r="B683" i="2" s="1"/>
  <c r="D682" i="2"/>
  <c r="C682" i="2"/>
  <c r="B682" i="2" s="1"/>
  <c r="D681" i="2"/>
  <c r="C681" i="2"/>
  <c r="B681" i="2"/>
  <c r="D680" i="2"/>
  <c r="C680" i="2" s="1"/>
  <c r="B680" i="2"/>
  <c r="D679" i="2"/>
  <c r="C679" i="2"/>
  <c r="B679" i="2" s="1"/>
  <c r="D678" i="2"/>
  <c r="C678" i="2"/>
  <c r="B678" i="2" s="1"/>
  <c r="D677" i="2"/>
  <c r="C677" i="2"/>
  <c r="B677" i="2" s="1"/>
  <c r="D676" i="2"/>
  <c r="C676" i="2" s="1"/>
  <c r="B676" i="2"/>
  <c r="D675" i="2"/>
  <c r="C675" i="2" s="1"/>
  <c r="B675" i="2" s="1"/>
  <c r="D674" i="2"/>
  <c r="C674" i="2"/>
  <c r="B674" i="2"/>
  <c r="D673" i="2"/>
  <c r="C673" i="2"/>
  <c r="B673" i="2"/>
  <c r="D672" i="2"/>
  <c r="C672" i="2" s="1"/>
  <c r="B672" i="2" s="1"/>
  <c r="D671" i="2"/>
  <c r="C671" i="2"/>
  <c r="B671" i="2" s="1"/>
  <c r="D670" i="2"/>
  <c r="C670" i="2" s="1"/>
  <c r="B670" i="2" s="1"/>
  <c r="D669" i="2"/>
  <c r="C669" i="2"/>
  <c r="B669" i="2"/>
  <c r="D668" i="2"/>
  <c r="C668" i="2" s="1"/>
  <c r="B668" i="2"/>
  <c r="D667" i="2"/>
  <c r="C667" i="2"/>
  <c r="B667" i="2" s="1"/>
  <c r="D666" i="2"/>
  <c r="C666" i="2"/>
  <c r="B666" i="2" s="1"/>
  <c r="D665" i="2"/>
  <c r="C665" i="2"/>
  <c r="B665" i="2"/>
  <c r="D664" i="2"/>
  <c r="C664" i="2" s="1"/>
  <c r="B664" i="2"/>
  <c r="D663" i="2"/>
  <c r="C663" i="2"/>
  <c r="B663" i="2" s="1"/>
  <c r="D662" i="2"/>
  <c r="C662" i="2"/>
  <c r="B662" i="2" s="1"/>
  <c r="D661" i="2"/>
  <c r="C661" i="2"/>
  <c r="B661" i="2" s="1"/>
  <c r="D660" i="2"/>
  <c r="C660" i="2" s="1"/>
  <c r="B660" i="2"/>
  <c r="D659" i="2"/>
  <c r="C659" i="2" s="1"/>
  <c r="B659" i="2" s="1"/>
  <c r="D658" i="2"/>
  <c r="C658" i="2"/>
  <c r="B658" i="2"/>
  <c r="D657" i="2"/>
  <c r="C657" i="2"/>
  <c r="B657" i="2"/>
  <c r="D656" i="2"/>
  <c r="C656" i="2" s="1"/>
  <c r="B656" i="2" s="1"/>
  <c r="D655" i="2"/>
  <c r="C655" i="2"/>
  <c r="B655" i="2" s="1"/>
  <c r="D654" i="2"/>
  <c r="C654" i="2" s="1"/>
  <c r="B654" i="2" s="1"/>
  <c r="D653" i="2"/>
  <c r="C653" i="2"/>
  <c r="B653" i="2"/>
  <c r="D652" i="2"/>
  <c r="C652" i="2" s="1"/>
  <c r="B652" i="2"/>
  <c r="D651" i="2"/>
  <c r="C651" i="2"/>
  <c r="B651" i="2" s="1"/>
  <c r="D650" i="2"/>
  <c r="C650" i="2"/>
  <c r="B650" i="2" s="1"/>
  <c r="D649" i="2"/>
  <c r="C649" i="2"/>
  <c r="B649" i="2"/>
  <c r="D648" i="2"/>
  <c r="C648" i="2" s="1"/>
  <c r="B648" i="2"/>
  <c r="D647" i="2"/>
  <c r="C647" i="2"/>
  <c r="B647" i="2" s="1"/>
  <c r="D646" i="2"/>
  <c r="C646" i="2"/>
  <c r="B646" i="2" s="1"/>
  <c r="D645" i="2"/>
  <c r="C645" i="2"/>
  <c r="B645" i="2" s="1"/>
  <c r="D644" i="2"/>
  <c r="C644" i="2" s="1"/>
  <c r="B644" i="2"/>
  <c r="D643" i="2"/>
  <c r="C643" i="2" s="1"/>
  <c r="B643" i="2" s="1"/>
  <c r="D642" i="2"/>
  <c r="C642" i="2"/>
  <c r="B642" i="2"/>
  <c r="D641" i="2"/>
  <c r="C641" i="2"/>
  <c r="B641" i="2"/>
  <c r="D640" i="2"/>
  <c r="C640" i="2" s="1"/>
  <c r="B640" i="2" s="1"/>
  <c r="D639" i="2"/>
  <c r="C639" i="2"/>
  <c r="B639" i="2" s="1"/>
  <c r="D638" i="2"/>
  <c r="C638" i="2" s="1"/>
  <c r="B638" i="2" s="1"/>
  <c r="D637" i="2"/>
  <c r="C637" i="2"/>
  <c r="B637" i="2"/>
  <c r="D636" i="2"/>
  <c r="C636" i="2" s="1"/>
  <c r="B636" i="2"/>
  <c r="D635" i="2"/>
  <c r="C635" i="2"/>
  <c r="B635" i="2" s="1"/>
  <c r="D634" i="2"/>
  <c r="C634" i="2"/>
  <c r="B634" i="2" s="1"/>
  <c r="D633" i="2"/>
  <c r="C633" i="2"/>
  <c r="B633" i="2"/>
  <c r="D632" i="2"/>
  <c r="C632" i="2" s="1"/>
  <c r="B632" i="2"/>
  <c r="D631" i="2"/>
  <c r="C631" i="2"/>
  <c r="B631" i="2" s="1"/>
  <c r="D630" i="2"/>
  <c r="C630" i="2"/>
  <c r="B630" i="2" s="1"/>
  <c r="D629" i="2"/>
  <c r="C629" i="2"/>
  <c r="B629" i="2" s="1"/>
  <c r="D628" i="2"/>
  <c r="C628" i="2" s="1"/>
  <c r="B628" i="2"/>
  <c r="D627" i="2"/>
  <c r="C627" i="2" s="1"/>
  <c r="B627" i="2" s="1"/>
  <c r="D626" i="2"/>
  <c r="C626" i="2"/>
  <c r="B626" i="2"/>
  <c r="D625" i="2"/>
  <c r="C625" i="2"/>
  <c r="B625" i="2"/>
  <c r="D624" i="2"/>
  <c r="C624" i="2" s="1"/>
  <c r="B624" i="2" s="1"/>
  <c r="D623" i="2"/>
  <c r="C623" i="2"/>
  <c r="B623" i="2" s="1"/>
  <c r="D622" i="2"/>
  <c r="C622" i="2" s="1"/>
  <c r="B622" i="2" s="1"/>
  <c r="D621" i="2"/>
  <c r="C621" i="2"/>
  <c r="B621" i="2"/>
  <c r="D620" i="2"/>
  <c r="C620" i="2" s="1"/>
  <c r="B620" i="2"/>
  <c r="D619" i="2"/>
  <c r="C619" i="2"/>
  <c r="B619" i="2" s="1"/>
  <c r="D618" i="2"/>
  <c r="C618" i="2"/>
  <c r="B618" i="2" s="1"/>
  <c r="D617" i="2"/>
  <c r="C617" i="2"/>
  <c r="B617" i="2"/>
  <c r="D616" i="2"/>
  <c r="C616" i="2" s="1"/>
  <c r="B616" i="2"/>
  <c r="D615" i="2"/>
  <c r="C615" i="2"/>
  <c r="B615" i="2" s="1"/>
  <c r="D614" i="2"/>
  <c r="C614" i="2"/>
  <c r="B614" i="2" s="1"/>
  <c r="D613" i="2"/>
  <c r="C613" i="2"/>
  <c r="B613" i="2" s="1"/>
  <c r="D612" i="2"/>
  <c r="C612" i="2" s="1"/>
  <c r="B612" i="2"/>
  <c r="D611" i="2"/>
  <c r="C611" i="2" s="1"/>
  <c r="B611" i="2" s="1"/>
  <c r="D610" i="2"/>
  <c r="C610" i="2"/>
  <c r="B610" i="2"/>
  <c r="D609" i="2"/>
  <c r="C609" i="2" s="1"/>
  <c r="B609" i="2"/>
  <c r="D608" i="2"/>
  <c r="C608" i="2"/>
  <c r="B608" i="2" s="1"/>
  <c r="D607" i="2"/>
  <c r="C607" i="2"/>
  <c r="B607" i="2" s="1"/>
  <c r="D606" i="2"/>
  <c r="C606" i="2"/>
  <c r="B606" i="2"/>
  <c r="D605" i="2"/>
  <c r="C605" i="2" s="1"/>
  <c r="B605" i="2"/>
  <c r="D604" i="2"/>
  <c r="C604" i="2"/>
  <c r="B604" i="2" s="1"/>
  <c r="D603" i="2"/>
  <c r="C603" i="2"/>
  <c r="B603" i="2" s="1"/>
  <c r="D602" i="2"/>
  <c r="C602" i="2"/>
  <c r="B602" i="2"/>
  <c r="D601" i="2"/>
  <c r="C601" i="2" s="1"/>
  <c r="B601" i="2"/>
  <c r="D600" i="2"/>
  <c r="C600" i="2"/>
  <c r="B600" i="2" s="1"/>
  <c r="D599" i="2"/>
  <c r="C599" i="2"/>
  <c r="B599" i="2" s="1"/>
  <c r="D598" i="2"/>
  <c r="C598" i="2"/>
  <c r="B598" i="2"/>
  <c r="D597" i="2"/>
  <c r="C597" i="2" s="1"/>
  <c r="B597" i="2"/>
  <c r="D596" i="2"/>
  <c r="C596" i="2"/>
  <c r="B596" i="2" s="1"/>
  <c r="D595" i="2"/>
  <c r="C595" i="2"/>
  <c r="B595" i="2" s="1"/>
  <c r="D594" i="2"/>
  <c r="C594" i="2"/>
  <c r="B594" i="2"/>
  <c r="D593" i="2"/>
  <c r="C593" i="2" s="1"/>
  <c r="B593" i="2"/>
  <c r="D592" i="2"/>
  <c r="C592" i="2"/>
  <c r="B592" i="2" s="1"/>
  <c r="D591" i="2"/>
  <c r="C591" i="2"/>
  <c r="B591" i="2" s="1"/>
  <c r="D590" i="2"/>
  <c r="C590" i="2"/>
  <c r="B590" i="2"/>
  <c r="D589" i="2"/>
  <c r="C589" i="2" s="1"/>
  <c r="B589" i="2"/>
  <c r="D588" i="2"/>
  <c r="C588" i="2"/>
  <c r="B588" i="2" s="1"/>
  <c r="D587" i="2"/>
  <c r="C587" i="2"/>
  <c r="B587" i="2" s="1"/>
  <c r="D586" i="2"/>
  <c r="C586" i="2"/>
  <c r="B586" i="2"/>
  <c r="D585" i="2"/>
  <c r="C585" i="2" s="1"/>
  <c r="B585" i="2"/>
  <c r="D584" i="2"/>
  <c r="C584" i="2"/>
  <c r="B584" i="2" s="1"/>
  <c r="D583" i="2"/>
  <c r="C583" i="2"/>
  <c r="B583" i="2" s="1"/>
  <c r="D582" i="2"/>
  <c r="C582" i="2"/>
  <c r="B582" i="2"/>
  <c r="D581" i="2"/>
  <c r="C581" i="2" s="1"/>
  <c r="B581" i="2"/>
  <c r="D580" i="2"/>
  <c r="C580" i="2"/>
  <c r="B580" i="2" s="1"/>
  <c r="D579" i="2"/>
  <c r="C579" i="2"/>
  <c r="B579" i="2" s="1"/>
  <c r="D578" i="2"/>
  <c r="C578" i="2"/>
  <c r="B578" i="2"/>
  <c r="D577" i="2"/>
  <c r="C577" i="2" s="1"/>
  <c r="B577" i="2"/>
  <c r="D576" i="2"/>
  <c r="C576" i="2"/>
  <c r="B576" i="2" s="1"/>
  <c r="D575" i="2"/>
  <c r="C575" i="2"/>
  <c r="B575" i="2" s="1"/>
  <c r="D574" i="2"/>
  <c r="C574" i="2"/>
  <c r="B574" i="2"/>
  <c r="D573" i="2"/>
  <c r="C573" i="2" s="1"/>
  <c r="B573" i="2"/>
  <c r="D572" i="2"/>
  <c r="C572" i="2"/>
  <c r="B572" i="2" s="1"/>
  <c r="D571" i="2"/>
  <c r="C571" i="2"/>
  <c r="B571" i="2" s="1"/>
  <c r="D570" i="2"/>
  <c r="C570" i="2"/>
  <c r="B570" i="2"/>
  <c r="D569" i="2"/>
  <c r="C569" i="2" s="1"/>
  <c r="B569" i="2"/>
  <c r="D568" i="2"/>
  <c r="C568" i="2"/>
  <c r="B568" i="2" s="1"/>
  <c r="D567" i="2"/>
  <c r="C567" i="2"/>
  <c r="B567" i="2" s="1"/>
  <c r="D566" i="2"/>
  <c r="C566" i="2"/>
  <c r="B566" i="2"/>
  <c r="D565" i="2"/>
  <c r="C565" i="2" s="1"/>
  <c r="B565" i="2"/>
  <c r="D564" i="2"/>
  <c r="C564" i="2"/>
  <c r="B564" i="2" s="1"/>
  <c r="D563" i="2"/>
  <c r="C563" i="2"/>
  <c r="B563" i="2" s="1"/>
  <c r="D562" i="2"/>
  <c r="C562" i="2"/>
  <c r="B562" i="2"/>
  <c r="D561" i="2"/>
  <c r="C561" i="2" s="1"/>
  <c r="B561" i="2"/>
  <c r="D560" i="2"/>
  <c r="C560" i="2"/>
  <c r="B560" i="2" s="1"/>
  <c r="D559" i="2"/>
  <c r="C559" i="2"/>
  <c r="B559" i="2" s="1"/>
  <c r="D558" i="2"/>
  <c r="C558" i="2"/>
  <c r="B558" i="2"/>
  <c r="D557" i="2"/>
  <c r="C557" i="2" s="1"/>
  <c r="B557" i="2"/>
  <c r="D556" i="2"/>
  <c r="C556" i="2"/>
  <c r="B556" i="2" s="1"/>
  <c r="D555" i="2"/>
  <c r="C555" i="2"/>
  <c r="B555" i="2" s="1"/>
  <c r="D554" i="2"/>
  <c r="C554" i="2"/>
  <c r="B554" i="2"/>
  <c r="D553" i="2"/>
  <c r="C553" i="2" s="1"/>
  <c r="B553" i="2"/>
  <c r="D552" i="2"/>
  <c r="C552" i="2"/>
  <c r="B552" i="2" s="1"/>
  <c r="D551" i="2"/>
  <c r="C551" i="2"/>
  <c r="B551" i="2" s="1"/>
  <c r="D550" i="2"/>
  <c r="C550" i="2"/>
  <c r="B550" i="2"/>
  <c r="D549" i="2"/>
  <c r="C549" i="2" s="1"/>
  <c r="B549" i="2"/>
  <c r="D548" i="2"/>
  <c r="C548" i="2"/>
  <c r="B548" i="2" s="1"/>
  <c r="D547" i="2"/>
  <c r="C547" i="2"/>
  <c r="B547" i="2" s="1"/>
  <c r="D546" i="2"/>
  <c r="C546" i="2"/>
  <c r="B546" i="2"/>
  <c r="D545" i="2"/>
  <c r="C545" i="2" s="1"/>
  <c r="B545" i="2"/>
  <c r="D544" i="2"/>
  <c r="C544" i="2"/>
  <c r="B544" i="2" s="1"/>
  <c r="D543" i="2"/>
  <c r="C543" i="2"/>
  <c r="B543" i="2" s="1"/>
  <c r="D542" i="2"/>
  <c r="C542" i="2"/>
  <c r="B542" i="2"/>
  <c r="D541" i="2"/>
  <c r="C541" i="2" s="1"/>
  <c r="B541" i="2"/>
  <c r="D540" i="2"/>
  <c r="C540" i="2"/>
  <c r="B540" i="2" s="1"/>
  <c r="D539" i="2"/>
  <c r="C539" i="2"/>
  <c r="B539" i="2" s="1"/>
  <c r="D538" i="2"/>
  <c r="C538" i="2"/>
  <c r="B538" i="2"/>
  <c r="D537" i="2"/>
  <c r="C537" i="2" s="1"/>
  <c r="B537" i="2"/>
  <c r="D536" i="2"/>
  <c r="C536" i="2"/>
  <c r="B536" i="2" s="1"/>
  <c r="D535" i="2"/>
  <c r="C535" i="2"/>
  <c r="B535" i="2" s="1"/>
  <c r="D534" i="2"/>
  <c r="C534" i="2"/>
  <c r="B534" i="2"/>
  <c r="D533" i="2"/>
  <c r="C533" i="2" s="1"/>
  <c r="B533" i="2"/>
  <c r="D532" i="2"/>
  <c r="C532" i="2"/>
  <c r="B532" i="2" s="1"/>
  <c r="D531" i="2"/>
  <c r="C531" i="2"/>
  <c r="B531" i="2" s="1"/>
  <c r="D530" i="2"/>
  <c r="C530" i="2"/>
  <c r="B530" i="2"/>
  <c r="D529" i="2"/>
  <c r="C529" i="2" s="1"/>
  <c r="B529" i="2"/>
  <c r="D528" i="2"/>
  <c r="C528" i="2"/>
  <c r="B528" i="2" s="1"/>
  <c r="D527" i="2"/>
  <c r="C527" i="2"/>
  <c r="B527" i="2" s="1"/>
  <c r="D526" i="2"/>
  <c r="C526" i="2"/>
  <c r="B526" i="2"/>
  <c r="D525" i="2"/>
  <c r="C525" i="2" s="1"/>
  <c r="B525" i="2"/>
  <c r="D524" i="2"/>
  <c r="C524" i="2"/>
  <c r="B524" i="2" s="1"/>
  <c r="D523" i="2"/>
  <c r="C523" i="2"/>
  <c r="B523" i="2" s="1"/>
  <c r="D522" i="2"/>
  <c r="C522" i="2"/>
  <c r="B522" i="2"/>
  <c r="D521" i="2"/>
  <c r="C521" i="2" s="1"/>
  <c r="B521" i="2"/>
  <c r="D520" i="2"/>
  <c r="C520" i="2"/>
  <c r="B520" i="2" s="1"/>
  <c r="D519" i="2"/>
  <c r="C519" i="2"/>
  <c r="B519" i="2" s="1"/>
  <c r="D518" i="2"/>
  <c r="C518" i="2"/>
  <c r="B518" i="2"/>
  <c r="D517" i="2"/>
  <c r="C517" i="2" s="1"/>
  <c r="B517" i="2"/>
  <c r="D516" i="2"/>
  <c r="C516" i="2"/>
  <c r="B516" i="2" s="1"/>
  <c r="D515" i="2"/>
  <c r="C515" i="2"/>
  <c r="B515" i="2" s="1"/>
  <c r="D514" i="2"/>
  <c r="C514" i="2"/>
  <c r="B514" i="2"/>
  <c r="D513" i="2"/>
  <c r="C513" i="2" s="1"/>
  <c r="B513" i="2"/>
  <c r="D512" i="2"/>
  <c r="C512" i="2"/>
  <c r="B512" i="2" s="1"/>
  <c r="D511" i="2"/>
  <c r="C511" i="2"/>
  <c r="B511" i="2" s="1"/>
  <c r="D510" i="2"/>
  <c r="C510" i="2"/>
  <c r="B510" i="2"/>
  <c r="D509" i="2"/>
  <c r="C509" i="2" s="1"/>
  <c r="B509" i="2"/>
  <c r="D508" i="2"/>
  <c r="C508" i="2"/>
  <c r="B508" i="2" s="1"/>
  <c r="D507" i="2"/>
  <c r="C507" i="2"/>
  <c r="B507" i="2" s="1"/>
  <c r="D506" i="2"/>
  <c r="C506" i="2"/>
  <c r="B506" i="2"/>
  <c r="D505" i="2"/>
  <c r="C505" i="2" s="1"/>
  <c r="B505" i="2"/>
  <c r="D504" i="2"/>
  <c r="C504" i="2"/>
  <c r="B504" i="2" s="1"/>
  <c r="D503" i="2"/>
  <c r="C503" i="2"/>
  <c r="B503" i="2" s="1"/>
  <c r="D502" i="2"/>
  <c r="C502" i="2"/>
  <c r="B502" i="2"/>
  <c r="D501" i="2"/>
  <c r="C501" i="2" s="1"/>
  <c r="B501" i="2"/>
  <c r="D500" i="2"/>
  <c r="C500" i="2"/>
  <c r="B500" i="2" s="1"/>
  <c r="D499" i="2"/>
  <c r="C499" i="2"/>
  <c r="B499" i="2" s="1"/>
  <c r="D498" i="2"/>
  <c r="C498" i="2"/>
  <c r="B498" i="2"/>
  <c r="D497" i="2"/>
  <c r="C497" i="2" s="1"/>
  <c r="B497" i="2"/>
  <c r="D496" i="2"/>
  <c r="C496" i="2"/>
  <c r="B496" i="2" s="1"/>
  <c r="D495" i="2"/>
  <c r="C495" i="2"/>
  <c r="B495" i="2" s="1"/>
  <c r="D494" i="2"/>
  <c r="C494" i="2"/>
  <c r="B494" i="2"/>
  <c r="D493" i="2"/>
  <c r="C493" i="2" s="1"/>
  <c r="B493" i="2"/>
  <c r="D492" i="2"/>
  <c r="C492" i="2"/>
  <c r="B492" i="2" s="1"/>
  <c r="D491" i="2"/>
  <c r="C491" i="2"/>
  <c r="B491" i="2" s="1"/>
  <c r="D490" i="2"/>
  <c r="C490" i="2"/>
  <c r="B490" i="2"/>
  <c r="D489" i="2"/>
  <c r="C489" i="2" s="1"/>
  <c r="B489" i="2"/>
  <c r="D488" i="2"/>
  <c r="C488" i="2"/>
  <c r="B488" i="2" s="1"/>
  <c r="D487" i="2"/>
  <c r="C487" i="2"/>
  <c r="B487" i="2" s="1"/>
  <c r="D486" i="2"/>
  <c r="C486" i="2"/>
  <c r="B486" i="2"/>
  <c r="D485" i="2"/>
  <c r="C485" i="2" s="1"/>
  <c r="B485" i="2"/>
  <c r="D484" i="2"/>
  <c r="C484" i="2"/>
  <c r="B484" i="2" s="1"/>
  <c r="D483" i="2"/>
  <c r="C483" i="2"/>
  <c r="B483" i="2" s="1"/>
  <c r="D482" i="2"/>
  <c r="C482" i="2"/>
  <c r="B482" i="2"/>
  <c r="D481" i="2"/>
  <c r="C481" i="2" s="1"/>
  <c r="B481" i="2"/>
  <c r="D480" i="2"/>
  <c r="C480" i="2"/>
  <c r="B480" i="2" s="1"/>
  <c r="D479" i="2"/>
  <c r="C479" i="2"/>
  <c r="B479" i="2" s="1"/>
  <c r="D478" i="2"/>
  <c r="C478" i="2"/>
  <c r="B478" i="2"/>
  <c r="D477" i="2"/>
  <c r="C477" i="2" s="1"/>
  <c r="B477" i="2"/>
  <c r="D476" i="2"/>
  <c r="C476" i="2"/>
  <c r="B476" i="2" s="1"/>
  <c r="D475" i="2"/>
  <c r="C475" i="2"/>
  <c r="B475" i="2" s="1"/>
  <c r="D474" i="2"/>
  <c r="C474" i="2"/>
  <c r="B474" i="2"/>
  <c r="D473" i="2"/>
  <c r="C473" i="2" s="1"/>
  <c r="B473" i="2"/>
  <c r="D472" i="2"/>
  <c r="C472" i="2"/>
  <c r="B472" i="2" s="1"/>
  <c r="D471" i="2"/>
  <c r="C471" i="2"/>
  <c r="B471" i="2" s="1"/>
  <c r="D470" i="2"/>
  <c r="C470" i="2"/>
  <c r="B470" i="2"/>
  <c r="D469" i="2"/>
  <c r="C469" i="2" s="1"/>
  <c r="B469" i="2"/>
  <c r="D468" i="2"/>
  <c r="C468" i="2"/>
  <c r="B468" i="2" s="1"/>
  <c r="D467" i="2"/>
  <c r="C467" i="2"/>
  <c r="B467" i="2" s="1"/>
  <c r="D466" i="2"/>
  <c r="C466" i="2"/>
  <c r="B466" i="2"/>
  <c r="D465" i="2"/>
  <c r="C465" i="2" s="1"/>
  <c r="B465" i="2"/>
  <c r="D464" i="2"/>
  <c r="C464" i="2"/>
  <c r="B464" i="2" s="1"/>
  <c r="D463" i="2"/>
  <c r="C463" i="2"/>
  <c r="B463" i="2" s="1"/>
  <c r="D462" i="2"/>
  <c r="C462" i="2"/>
  <c r="B462" i="2"/>
  <c r="D461" i="2"/>
  <c r="C461" i="2" s="1"/>
  <c r="B461" i="2"/>
  <c r="D460" i="2"/>
  <c r="C460" i="2"/>
  <c r="B460" i="2" s="1"/>
  <c r="D459" i="2"/>
  <c r="C459" i="2"/>
  <c r="B459" i="2" s="1"/>
  <c r="D458" i="2"/>
  <c r="C458" i="2"/>
  <c r="B458" i="2"/>
  <c r="D457" i="2"/>
  <c r="C457" i="2" s="1"/>
  <c r="B457" i="2"/>
  <c r="D456" i="2"/>
  <c r="C456" i="2"/>
  <c r="B456" i="2" s="1"/>
  <c r="D455" i="2"/>
  <c r="C455" i="2"/>
  <c r="B455" i="2" s="1"/>
  <c r="D454" i="2"/>
  <c r="C454" i="2"/>
  <c r="B454" i="2"/>
  <c r="D453" i="2"/>
  <c r="C453" i="2" s="1"/>
  <c r="B453" i="2"/>
  <c r="D452" i="2"/>
  <c r="C452" i="2"/>
  <c r="B452" i="2" s="1"/>
  <c r="D451" i="2"/>
  <c r="C451" i="2"/>
  <c r="B451" i="2" s="1"/>
  <c r="D450" i="2"/>
  <c r="C450" i="2"/>
  <c r="B450" i="2"/>
  <c r="D449" i="2"/>
  <c r="C449" i="2" s="1"/>
  <c r="B449" i="2"/>
  <c r="D448" i="2"/>
  <c r="C448" i="2"/>
  <c r="B448" i="2" s="1"/>
  <c r="D447" i="2"/>
  <c r="C447" i="2"/>
  <c r="B447" i="2" s="1"/>
  <c r="D446" i="2"/>
  <c r="C446" i="2"/>
  <c r="B446" i="2"/>
  <c r="D445" i="2"/>
  <c r="C445" i="2" s="1"/>
  <c r="B445" i="2"/>
  <c r="D444" i="2"/>
  <c r="C444" i="2"/>
  <c r="B444" i="2" s="1"/>
  <c r="D443" i="2"/>
  <c r="C443" i="2"/>
  <c r="B443" i="2" s="1"/>
  <c r="D442" i="2"/>
  <c r="C442" i="2"/>
  <c r="B442" i="2"/>
  <c r="D441" i="2"/>
  <c r="C441" i="2" s="1"/>
  <c r="B441" i="2"/>
  <c r="D440" i="2"/>
  <c r="C440" i="2"/>
  <c r="B440" i="2" s="1"/>
  <c r="D439" i="2"/>
  <c r="C439" i="2"/>
  <c r="B439" i="2" s="1"/>
  <c r="D438" i="2"/>
  <c r="C438" i="2"/>
  <c r="B438" i="2"/>
  <c r="D437" i="2"/>
  <c r="C437" i="2" s="1"/>
  <c r="B437" i="2"/>
  <c r="D436" i="2"/>
  <c r="C436" i="2"/>
  <c r="B436" i="2" s="1"/>
  <c r="D435" i="2"/>
  <c r="C435" i="2"/>
  <c r="B435" i="2" s="1"/>
  <c r="D434" i="2"/>
  <c r="C434" i="2"/>
  <c r="B434" i="2"/>
  <c r="D433" i="2"/>
  <c r="C433" i="2" s="1"/>
  <c r="B433" i="2"/>
  <c r="D432" i="2"/>
  <c r="C432" i="2"/>
  <c r="B432" i="2" s="1"/>
  <c r="D431" i="2"/>
  <c r="C431" i="2"/>
  <c r="B431" i="2" s="1"/>
  <c r="D430" i="2"/>
  <c r="C430" i="2"/>
  <c r="B430" i="2"/>
  <c r="D429" i="2"/>
  <c r="C429" i="2" s="1"/>
  <c r="B429" i="2"/>
  <c r="D428" i="2"/>
  <c r="C428" i="2"/>
  <c r="B428" i="2" s="1"/>
  <c r="D427" i="2"/>
  <c r="C427" i="2"/>
  <c r="B427" i="2" s="1"/>
  <c r="D426" i="2"/>
  <c r="C426" i="2"/>
  <c r="B426" i="2"/>
  <c r="D425" i="2"/>
  <c r="C425" i="2" s="1"/>
  <c r="B425" i="2"/>
  <c r="D424" i="2"/>
  <c r="C424" i="2"/>
  <c r="B424" i="2" s="1"/>
  <c r="D423" i="2"/>
  <c r="C423" i="2"/>
  <c r="B423" i="2" s="1"/>
  <c r="D422" i="2"/>
  <c r="C422" i="2"/>
  <c r="B422" i="2"/>
  <c r="D421" i="2"/>
  <c r="C421" i="2" s="1"/>
  <c r="B421" i="2"/>
  <c r="D420" i="2"/>
  <c r="C420" i="2"/>
  <c r="B420" i="2" s="1"/>
  <c r="D419" i="2"/>
  <c r="C419" i="2"/>
  <c r="B419" i="2" s="1"/>
  <c r="D418" i="2"/>
  <c r="C418" i="2"/>
  <c r="B418" i="2"/>
  <c r="D417" i="2"/>
  <c r="C417" i="2" s="1"/>
  <c r="B417" i="2"/>
  <c r="D416" i="2"/>
  <c r="C416" i="2"/>
  <c r="B416" i="2" s="1"/>
  <c r="D415" i="2"/>
  <c r="C415" i="2"/>
  <c r="B415" i="2" s="1"/>
  <c r="D414" i="2"/>
  <c r="C414" i="2"/>
  <c r="B414" i="2"/>
  <c r="D413" i="2"/>
  <c r="C413" i="2" s="1"/>
  <c r="B413" i="2"/>
  <c r="D412" i="2"/>
  <c r="C412" i="2"/>
  <c r="B412" i="2" s="1"/>
  <c r="D411" i="2"/>
  <c r="C411" i="2"/>
  <c r="B411" i="2" s="1"/>
  <c r="D410" i="2"/>
  <c r="C410" i="2"/>
  <c r="B410" i="2"/>
  <c r="D409" i="2"/>
  <c r="C409" i="2" s="1"/>
  <c r="B409" i="2"/>
  <c r="D408" i="2"/>
  <c r="C408" i="2"/>
  <c r="B408" i="2" s="1"/>
  <c r="D407" i="2"/>
  <c r="C407" i="2"/>
  <c r="B407" i="2" s="1"/>
  <c r="D406" i="2"/>
  <c r="C406" i="2"/>
  <c r="B406" i="2"/>
  <c r="D405" i="2"/>
  <c r="C405" i="2" s="1"/>
  <c r="B405" i="2"/>
  <c r="D404" i="2"/>
  <c r="C404" i="2"/>
  <c r="B404" i="2" s="1"/>
  <c r="D403" i="2"/>
  <c r="C403" i="2"/>
  <c r="B403" i="2" s="1"/>
  <c r="D402" i="2"/>
  <c r="C402" i="2"/>
  <c r="B402" i="2"/>
  <c r="D401" i="2"/>
  <c r="C401" i="2" s="1"/>
  <c r="B401" i="2"/>
  <c r="D400" i="2"/>
  <c r="C400" i="2"/>
  <c r="B400" i="2" s="1"/>
  <c r="D399" i="2"/>
  <c r="C399" i="2"/>
  <c r="B399" i="2" s="1"/>
  <c r="D398" i="2"/>
  <c r="C398" i="2"/>
  <c r="B398" i="2"/>
  <c r="D397" i="2"/>
  <c r="C397" i="2" s="1"/>
  <c r="B397" i="2"/>
  <c r="D396" i="2"/>
  <c r="C396" i="2"/>
  <c r="B396" i="2" s="1"/>
  <c r="D395" i="2"/>
  <c r="C395" i="2"/>
  <c r="B395" i="2" s="1"/>
  <c r="D394" i="2"/>
  <c r="C394" i="2"/>
  <c r="B394" i="2"/>
  <c r="D393" i="2"/>
  <c r="C393" i="2" s="1"/>
  <c r="B393" i="2"/>
  <c r="D392" i="2"/>
  <c r="C392" i="2"/>
  <c r="B392" i="2" s="1"/>
  <c r="D391" i="2"/>
  <c r="C391" i="2"/>
  <c r="B391" i="2" s="1"/>
  <c r="D390" i="2"/>
  <c r="C390" i="2"/>
  <c r="B390" i="2"/>
  <c r="D389" i="2"/>
  <c r="C389" i="2" s="1"/>
  <c r="B389" i="2"/>
  <c r="D388" i="2"/>
  <c r="C388" i="2"/>
  <c r="B388" i="2" s="1"/>
  <c r="D387" i="2"/>
  <c r="C387" i="2"/>
  <c r="B387" i="2" s="1"/>
  <c r="D386" i="2"/>
  <c r="C386" i="2"/>
  <c r="B386" i="2" s="1"/>
  <c r="D385" i="2"/>
  <c r="C385" i="2" s="1"/>
  <c r="B385" i="2"/>
  <c r="D384" i="2"/>
  <c r="C384" i="2" s="1"/>
  <c r="B384" i="2" s="1"/>
  <c r="D383" i="2"/>
  <c r="C383" i="2"/>
  <c r="B383" i="2" s="1"/>
  <c r="D382" i="2"/>
  <c r="C382" i="2"/>
  <c r="B382" i="2"/>
  <c r="D381" i="2"/>
  <c r="C381" i="2" s="1"/>
  <c r="B381" i="2" s="1"/>
  <c r="D380" i="2"/>
  <c r="C380" i="2"/>
  <c r="B380" i="2" s="1"/>
  <c r="D379" i="2"/>
  <c r="C379" i="2" s="1"/>
  <c r="B379" i="2" s="1"/>
  <c r="D378" i="2"/>
  <c r="C378" i="2"/>
  <c r="B378" i="2" s="1"/>
  <c r="D377" i="2"/>
  <c r="C377" i="2" s="1"/>
  <c r="B377" i="2"/>
  <c r="D376" i="2"/>
  <c r="C376" i="2" s="1"/>
  <c r="B376" i="2" s="1"/>
  <c r="D375" i="2"/>
  <c r="C375" i="2"/>
  <c r="B375" i="2" s="1"/>
  <c r="D374" i="2"/>
  <c r="C374" i="2"/>
  <c r="B374" i="2"/>
  <c r="D373" i="2"/>
  <c r="C373" i="2" s="1"/>
  <c r="B373" i="2" s="1"/>
  <c r="D372" i="2"/>
  <c r="C372" i="2"/>
  <c r="B372" i="2" s="1"/>
  <c r="D371" i="2"/>
  <c r="C371" i="2" s="1"/>
  <c r="B371" i="2" s="1"/>
  <c r="D370" i="2"/>
  <c r="C370" i="2"/>
  <c r="B370" i="2" s="1"/>
  <c r="D369" i="2"/>
  <c r="C369" i="2" s="1"/>
  <c r="B369" i="2"/>
  <c r="D368" i="2"/>
  <c r="C368" i="2" s="1"/>
  <c r="B368" i="2" s="1"/>
  <c r="D367" i="2"/>
  <c r="C367" i="2"/>
  <c r="B367" i="2"/>
  <c r="D366" i="2"/>
  <c r="C366" i="2"/>
  <c r="B366" i="2"/>
  <c r="D365" i="2"/>
  <c r="C365" i="2" s="1"/>
  <c r="B365" i="2" s="1"/>
  <c r="D364" i="2"/>
  <c r="C364" i="2"/>
  <c r="B364" i="2" s="1"/>
  <c r="D363" i="2"/>
  <c r="C363" i="2" s="1"/>
  <c r="B363" i="2" s="1"/>
  <c r="D362" i="2"/>
  <c r="C362" i="2"/>
  <c r="B362" i="2"/>
  <c r="D361" i="2"/>
  <c r="C361" i="2" s="1"/>
  <c r="B361" i="2"/>
  <c r="D360" i="2"/>
  <c r="C360" i="2"/>
  <c r="B360" i="2" s="1"/>
  <c r="D359" i="2"/>
  <c r="C359" i="2"/>
  <c r="B359" i="2" s="1"/>
  <c r="D358" i="2"/>
  <c r="C358" i="2"/>
  <c r="B358" i="2"/>
  <c r="D357" i="2"/>
  <c r="C357" i="2" s="1"/>
  <c r="B357" i="2"/>
  <c r="D356" i="2"/>
  <c r="C356" i="2"/>
  <c r="B356" i="2" s="1"/>
  <c r="D355" i="2"/>
  <c r="C355" i="2"/>
  <c r="B355" i="2" s="1"/>
  <c r="D354" i="2"/>
  <c r="C354" i="2"/>
  <c r="B354" i="2" s="1"/>
  <c r="D353" i="2"/>
  <c r="C353" i="2" s="1"/>
  <c r="B353" i="2"/>
  <c r="D352" i="2"/>
  <c r="C352" i="2" s="1"/>
  <c r="B352" i="2" s="1"/>
  <c r="D351" i="2"/>
  <c r="C351" i="2"/>
  <c r="B351" i="2" s="1"/>
  <c r="D350" i="2"/>
  <c r="C350" i="2"/>
  <c r="B350" i="2"/>
  <c r="D349" i="2"/>
  <c r="C349" i="2" s="1"/>
  <c r="B349" i="2" s="1"/>
  <c r="D348" i="2"/>
  <c r="C348" i="2"/>
  <c r="B348" i="2" s="1"/>
  <c r="D347" i="2"/>
  <c r="C347" i="2" s="1"/>
  <c r="B347" i="2" s="1"/>
  <c r="D346" i="2"/>
  <c r="C346" i="2"/>
  <c r="B346" i="2" s="1"/>
  <c r="D345" i="2"/>
  <c r="C345" i="2" s="1"/>
  <c r="B345" i="2"/>
  <c r="D344" i="2"/>
  <c r="C344" i="2" s="1"/>
  <c r="B344" i="2" s="1"/>
  <c r="D343" i="2"/>
  <c r="C343" i="2"/>
  <c r="B343" i="2" s="1"/>
  <c r="D342" i="2"/>
  <c r="C342" i="2"/>
  <c r="B342" i="2"/>
  <c r="D341" i="2"/>
  <c r="C341" i="2" s="1"/>
  <c r="B341" i="2" s="1"/>
  <c r="D340" i="2"/>
  <c r="C340" i="2"/>
  <c r="B340" i="2" s="1"/>
  <c r="D339" i="2"/>
  <c r="C339" i="2" s="1"/>
  <c r="B339" i="2" s="1"/>
  <c r="D338" i="2"/>
  <c r="C338" i="2"/>
  <c r="B338" i="2" s="1"/>
  <c r="D337" i="2"/>
  <c r="C337" i="2" s="1"/>
  <c r="B337" i="2"/>
  <c r="D336" i="2"/>
  <c r="C336" i="2" s="1"/>
  <c r="B336" i="2" s="1"/>
  <c r="D335" i="2"/>
  <c r="C335" i="2" s="1"/>
  <c r="B335" i="2" s="1"/>
  <c r="D334" i="2"/>
  <c r="C334" i="2"/>
  <c r="B334" i="2" s="1"/>
  <c r="D333" i="2"/>
  <c r="C333" i="2" s="1"/>
  <c r="B333" i="2" s="1"/>
  <c r="D332" i="2"/>
  <c r="C332" i="2" s="1"/>
  <c r="B332" i="2" s="1"/>
  <c r="D331" i="2"/>
  <c r="C331" i="2" s="1"/>
  <c r="B331" i="2" s="1"/>
  <c r="D330" i="2"/>
  <c r="C330" i="2"/>
  <c r="B330" i="2" s="1"/>
  <c r="D329" i="2"/>
  <c r="C329" i="2" s="1"/>
  <c r="B329" i="2" s="1"/>
  <c r="D328" i="2"/>
  <c r="C328" i="2" s="1"/>
  <c r="B328" i="2" s="1"/>
  <c r="D327" i="2"/>
  <c r="C327" i="2" s="1"/>
  <c r="B327" i="2"/>
  <c r="D326" i="2"/>
  <c r="C326" i="2"/>
  <c r="B326" i="2" s="1"/>
  <c r="D325" i="2"/>
  <c r="C325" i="2" s="1"/>
  <c r="B325" i="2" s="1"/>
  <c r="D324" i="2"/>
  <c r="C324" i="2" s="1"/>
  <c r="B324" i="2" s="1"/>
  <c r="D323" i="2"/>
  <c r="C323" i="2" s="1"/>
  <c r="B323" i="2" s="1"/>
  <c r="D322" i="2"/>
  <c r="C322" i="2"/>
  <c r="B322" i="2" s="1"/>
  <c r="D321" i="2"/>
  <c r="C321" i="2" s="1"/>
  <c r="B321" i="2" s="1"/>
  <c r="D320" i="2"/>
  <c r="C320" i="2" s="1"/>
  <c r="B320" i="2" s="1"/>
  <c r="D319" i="2"/>
  <c r="C319" i="2" s="1"/>
  <c r="B319" i="2"/>
  <c r="D318" i="2"/>
  <c r="C318" i="2"/>
  <c r="B318" i="2" s="1"/>
  <c r="D317" i="2"/>
  <c r="C317" i="2" s="1"/>
  <c r="B317" i="2" s="1"/>
  <c r="D316" i="2"/>
  <c r="C316" i="2" s="1"/>
  <c r="B316" i="2" s="1"/>
  <c r="D315" i="2"/>
  <c r="C315" i="2" s="1"/>
  <c r="B315" i="2" s="1"/>
  <c r="D314" i="2"/>
  <c r="C314" i="2"/>
  <c r="B314" i="2" s="1"/>
  <c r="D313" i="2"/>
  <c r="C313" i="2" s="1"/>
  <c r="B313" i="2" s="1"/>
  <c r="D312" i="2"/>
  <c r="C312" i="2" s="1"/>
  <c r="B312" i="2" s="1"/>
  <c r="D311" i="2"/>
  <c r="C311" i="2" s="1"/>
  <c r="B311" i="2" s="1"/>
  <c r="D310" i="2"/>
  <c r="C310" i="2"/>
  <c r="B310" i="2" s="1"/>
  <c r="D309" i="2"/>
  <c r="C309" i="2" s="1"/>
  <c r="B309" i="2" s="1"/>
  <c r="D308" i="2"/>
  <c r="C308" i="2" s="1"/>
  <c r="B308" i="2" s="1"/>
  <c r="D307" i="2"/>
  <c r="C307" i="2" s="1"/>
  <c r="B307" i="2" s="1"/>
  <c r="D306" i="2"/>
  <c r="C306" i="2"/>
  <c r="B306" i="2" s="1"/>
  <c r="D305" i="2"/>
  <c r="C305" i="2" s="1"/>
  <c r="B305" i="2" s="1"/>
  <c r="D304" i="2"/>
  <c r="C304" i="2" s="1"/>
  <c r="B304" i="2" s="1"/>
  <c r="D303" i="2"/>
  <c r="C303" i="2" s="1"/>
  <c r="B303" i="2" s="1"/>
  <c r="D302" i="2"/>
  <c r="C302" i="2"/>
  <c r="B302" i="2" s="1"/>
  <c r="D301" i="2"/>
  <c r="C301" i="2" s="1"/>
  <c r="B301" i="2" s="1"/>
  <c r="D300" i="2"/>
  <c r="C300" i="2" s="1"/>
  <c r="B300" i="2" s="1"/>
  <c r="D299" i="2"/>
  <c r="C299" i="2" s="1"/>
  <c r="B299" i="2" s="1"/>
  <c r="D298" i="2"/>
  <c r="C298" i="2"/>
  <c r="B298" i="2" s="1"/>
  <c r="D297" i="2"/>
  <c r="C297" i="2" s="1"/>
  <c r="B297" i="2" s="1"/>
  <c r="D296" i="2"/>
  <c r="C296" i="2" s="1"/>
  <c r="B296" i="2" s="1"/>
  <c r="D295" i="2"/>
  <c r="C295" i="2" s="1"/>
  <c r="B295" i="2"/>
  <c r="D294" i="2"/>
  <c r="C294" i="2"/>
  <c r="B294" i="2" s="1"/>
  <c r="D293" i="2"/>
  <c r="C293" i="2" s="1"/>
  <c r="B293" i="2" s="1"/>
  <c r="D292" i="2"/>
  <c r="C292" i="2" s="1"/>
  <c r="B292" i="2" s="1"/>
  <c r="D291" i="2"/>
  <c r="C291" i="2" s="1"/>
  <c r="B291" i="2" s="1"/>
  <c r="D290" i="2"/>
  <c r="C290" i="2"/>
  <c r="B290" i="2" s="1"/>
  <c r="D289" i="2"/>
  <c r="C289" i="2" s="1"/>
  <c r="B289" i="2" s="1"/>
  <c r="D288" i="2"/>
  <c r="C288" i="2" s="1"/>
  <c r="B288" i="2" s="1"/>
  <c r="D287" i="2"/>
  <c r="C287" i="2" s="1"/>
  <c r="B287" i="2"/>
  <c r="D286" i="2"/>
  <c r="C286" i="2" s="1"/>
  <c r="B286" i="2" s="1"/>
  <c r="D285" i="2"/>
  <c r="C285" i="2" s="1"/>
  <c r="B285" i="2" s="1"/>
  <c r="D284" i="2"/>
  <c r="C284" i="2"/>
  <c r="B284" i="2" s="1"/>
  <c r="D283" i="2"/>
  <c r="C283" i="2" s="1"/>
  <c r="B283" i="2" s="1"/>
  <c r="D282" i="2"/>
  <c r="C282" i="2" s="1"/>
  <c r="B282" i="2" s="1"/>
  <c r="D281" i="2"/>
  <c r="C281" i="2" s="1"/>
  <c r="B281" i="2" s="1"/>
  <c r="D280" i="2"/>
  <c r="C280" i="2"/>
  <c r="B280" i="2" s="1"/>
  <c r="D279" i="2"/>
  <c r="C279" i="2" s="1"/>
  <c r="B279" i="2"/>
  <c r="D278" i="2"/>
  <c r="C278" i="2" s="1"/>
  <c r="B278" i="2" s="1"/>
  <c r="D277" i="2"/>
  <c r="C277" i="2" s="1"/>
  <c r="B277" i="2" s="1"/>
  <c r="D276" i="2"/>
  <c r="C276" i="2"/>
  <c r="B276" i="2" s="1"/>
  <c r="D275" i="2"/>
  <c r="C275" i="2" s="1"/>
  <c r="B275" i="2" s="1"/>
  <c r="D274" i="2"/>
  <c r="C274" i="2" s="1"/>
  <c r="B274" i="2" s="1"/>
  <c r="D273" i="2"/>
  <c r="C273" i="2" s="1"/>
  <c r="B273" i="2" s="1"/>
  <c r="D272" i="2"/>
  <c r="C272" i="2"/>
  <c r="B272" i="2" s="1"/>
  <c r="D271" i="2"/>
  <c r="C271" i="2" s="1"/>
  <c r="B271" i="2"/>
  <c r="D270" i="2"/>
  <c r="C270" i="2" s="1"/>
  <c r="B270" i="2" s="1"/>
  <c r="D269" i="2"/>
  <c r="C269" i="2" s="1"/>
  <c r="B269" i="2" s="1"/>
  <c r="D268" i="2"/>
  <c r="C268" i="2"/>
  <c r="B268" i="2" s="1"/>
  <c r="D267" i="2"/>
  <c r="C267" i="2" s="1"/>
  <c r="B267" i="2" s="1"/>
  <c r="D266" i="2"/>
  <c r="C266" i="2"/>
  <c r="B266" i="2" s="1"/>
  <c r="D265" i="2"/>
  <c r="C265" i="2" s="1"/>
  <c r="B265" i="2" s="1"/>
  <c r="D264" i="2"/>
  <c r="C264" i="2"/>
  <c r="B264" i="2" s="1"/>
  <c r="D263" i="2"/>
  <c r="C263" i="2" s="1"/>
  <c r="B263" i="2"/>
  <c r="D262" i="2"/>
  <c r="C262" i="2"/>
  <c r="B262" i="2" s="1"/>
  <c r="D261" i="2"/>
  <c r="C261" i="2" s="1"/>
  <c r="B261" i="2" s="1"/>
  <c r="D260" i="2"/>
  <c r="C260" i="2"/>
  <c r="B260" i="2" s="1"/>
  <c r="D259" i="2"/>
  <c r="C259" i="2" s="1"/>
  <c r="B259" i="2"/>
  <c r="D258" i="2"/>
  <c r="C258" i="2"/>
  <c r="B258" i="2" s="1"/>
  <c r="D257" i="2"/>
  <c r="C257" i="2" s="1"/>
  <c r="B257" i="2" s="1"/>
  <c r="D256" i="2"/>
  <c r="C256" i="2"/>
  <c r="B256" i="2" s="1"/>
  <c r="D255" i="2"/>
  <c r="C255" i="2" s="1"/>
  <c r="B255" i="2" s="1"/>
  <c r="D254" i="2"/>
  <c r="C254" i="2"/>
  <c r="B254" i="2" s="1"/>
  <c r="D253" i="2"/>
  <c r="C253" i="2" s="1"/>
  <c r="B253" i="2" s="1"/>
  <c r="D252" i="2"/>
  <c r="C252" i="2"/>
  <c r="B252" i="2" s="1"/>
  <c r="D251" i="2"/>
  <c r="C251" i="2" s="1"/>
  <c r="B251" i="2" s="1"/>
  <c r="D250" i="2"/>
  <c r="C250" i="2"/>
  <c r="B250" i="2" s="1"/>
  <c r="D249" i="2"/>
  <c r="C249" i="2" s="1"/>
  <c r="B249" i="2" s="1"/>
  <c r="D248" i="2"/>
  <c r="C248" i="2"/>
  <c r="B248" i="2" s="1"/>
  <c r="D247" i="2"/>
  <c r="C247" i="2" s="1"/>
  <c r="B247" i="2"/>
  <c r="D246" i="2"/>
  <c r="C246" i="2"/>
  <c r="B246" i="2" s="1"/>
  <c r="D245" i="2"/>
  <c r="C245" i="2" s="1"/>
  <c r="B245" i="2" s="1"/>
  <c r="D244" i="2"/>
  <c r="C244" i="2"/>
  <c r="B244" i="2" s="1"/>
  <c r="D243" i="2"/>
  <c r="C243" i="2" s="1"/>
  <c r="B243" i="2"/>
  <c r="D242" i="2"/>
  <c r="C242" i="2"/>
  <c r="B242" i="2" s="1"/>
  <c r="D241" i="2"/>
  <c r="C241" i="2" s="1"/>
  <c r="B241" i="2" s="1"/>
  <c r="D240" i="2"/>
  <c r="C240" i="2"/>
  <c r="B240" i="2" s="1"/>
  <c r="D239" i="2"/>
  <c r="C239" i="2" s="1"/>
  <c r="B239" i="2" s="1"/>
  <c r="D238" i="2"/>
  <c r="C238" i="2"/>
  <c r="B238" i="2" s="1"/>
  <c r="D237" i="2"/>
  <c r="C237" i="2" s="1"/>
  <c r="B237" i="2" s="1"/>
  <c r="D236" i="2"/>
  <c r="C236" i="2"/>
  <c r="B236" i="2" s="1"/>
  <c r="D235" i="2"/>
  <c r="C235" i="2" s="1"/>
  <c r="B235" i="2" s="1"/>
  <c r="D234" i="2"/>
  <c r="C234" i="2"/>
  <c r="B234" i="2" s="1"/>
  <c r="D233" i="2"/>
  <c r="C233" i="2" s="1"/>
  <c r="B233" i="2" s="1"/>
  <c r="D232" i="2"/>
  <c r="C232" i="2"/>
  <c r="B232" i="2" s="1"/>
  <c r="D231" i="2"/>
  <c r="C231" i="2" s="1"/>
  <c r="B231" i="2"/>
  <c r="D230" i="2"/>
  <c r="C230" i="2"/>
  <c r="B230" i="2" s="1"/>
  <c r="D229" i="2"/>
  <c r="C229" i="2" s="1"/>
  <c r="B229" i="2" s="1"/>
  <c r="D228" i="2"/>
  <c r="C228" i="2"/>
  <c r="B228" i="2" s="1"/>
  <c r="D227" i="2"/>
  <c r="C227" i="2" s="1"/>
  <c r="B227" i="2"/>
  <c r="D226" i="2"/>
  <c r="C226" i="2"/>
  <c r="B226" i="2" s="1"/>
  <c r="D225" i="2"/>
  <c r="C225" i="2" s="1"/>
  <c r="B225" i="2" s="1"/>
  <c r="D224" i="2"/>
  <c r="C224" i="2"/>
  <c r="B224" i="2" s="1"/>
  <c r="D223" i="2"/>
  <c r="C223" i="2" s="1"/>
  <c r="B223" i="2" s="1"/>
  <c r="D222" i="2"/>
  <c r="C222" i="2"/>
  <c r="B222" i="2" s="1"/>
  <c r="D221" i="2"/>
  <c r="C221" i="2" s="1"/>
  <c r="B221" i="2" s="1"/>
  <c r="D220" i="2"/>
  <c r="C220" i="2"/>
  <c r="B220" i="2" s="1"/>
  <c r="D219" i="2"/>
  <c r="C219" i="2" s="1"/>
  <c r="B219" i="2" s="1"/>
  <c r="D218" i="2"/>
  <c r="C218" i="2"/>
  <c r="B218" i="2" s="1"/>
  <c r="D217" i="2"/>
  <c r="C217" i="2" s="1"/>
  <c r="B217" i="2" s="1"/>
  <c r="D216" i="2"/>
  <c r="C216" i="2"/>
  <c r="B216" i="2" s="1"/>
  <c r="D215" i="2"/>
  <c r="C215" i="2" s="1"/>
  <c r="B215" i="2"/>
  <c r="D214" i="2"/>
  <c r="C214" i="2"/>
  <c r="B214" i="2" s="1"/>
  <c r="D213" i="2"/>
  <c r="C213" i="2" s="1"/>
  <c r="B213" i="2" s="1"/>
  <c r="D212" i="2"/>
  <c r="C212" i="2"/>
  <c r="B212" i="2" s="1"/>
  <c r="D211" i="2"/>
  <c r="C211" i="2" s="1"/>
  <c r="B211" i="2"/>
  <c r="D210" i="2"/>
  <c r="C210" i="2"/>
  <c r="B210" i="2" s="1"/>
  <c r="D209" i="2"/>
  <c r="C209" i="2" s="1"/>
  <c r="B209" i="2" s="1"/>
  <c r="D208" i="2"/>
  <c r="C208" i="2"/>
  <c r="B208" i="2" s="1"/>
  <c r="D207" i="2"/>
  <c r="C207" i="2" s="1"/>
  <c r="B207" i="2" s="1"/>
  <c r="D206" i="2"/>
  <c r="C206" i="2"/>
  <c r="B206" i="2" s="1"/>
  <c r="D205" i="2"/>
  <c r="C205" i="2" s="1"/>
  <c r="B205" i="2" s="1"/>
  <c r="D204" i="2"/>
  <c r="C204" i="2"/>
  <c r="B204" i="2" s="1"/>
  <c r="D203" i="2"/>
  <c r="C203" i="2" s="1"/>
  <c r="B203" i="2" s="1"/>
  <c r="D202" i="2"/>
  <c r="C202" i="2"/>
  <c r="B202" i="2" s="1"/>
  <c r="D201" i="2"/>
  <c r="C201" i="2" s="1"/>
  <c r="B201" i="2" s="1"/>
  <c r="D200" i="2"/>
  <c r="C200" i="2"/>
  <c r="B200" i="2" s="1"/>
  <c r="D199" i="2"/>
  <c r="C199" i="2" s="1"/>
  <c r="B199" i="2"/>
  <c r="D198" i="2"/>
  <c r="C198" i="2"/>
  <c r="B198" i="2" s="1"/>
  <c r="D197" i="2"/>
  <c r="C197" i="2" s="1"/>
  <c r="B197" i="2" s="1"/>
  <c r="D196" i="2"/>
  <c r="C196" i="2"/>
  <c r="B196" i="2" s="1"/>
  <c r="D195" i="2"/>
  <c r="C195" i="2" s="1"/>
  <c r="B195" i="2"/>
  <c r="D194" i="2"/>
  <c r="C194" i="2"/>
  <c r="B194" i="2" s="1"/>
  <c r="D193" i="2"/>
  <c r="C193" i="2" s="1"/>
  <c r="B193" i="2" s="1"/>
  <c r="D192" i="2"/>
  <c r="C192" i="2"/>
  <c r="B192" i="2" s="1"/>
  <c r="D191" i="2"/>
  <c r="C191" i="2" s="1"/>
  <c r="B191" i="2" s="1"/>
  <c r="D190" i="2"/>
  <c r="C190" i="2"/>
  <c r="B190" i="2" s="1"/>
  <c r="D189" i="2"/>
  <c r="C189" i="2" s="1"/>
  <c r="B189" i="2" s="1"/>
  <c r="D188" i="2"/>
  <c r="C188" i="2"/>
  <c r="B188" i="2" s="1"/>
  <c r="D187" i="2"/>
  <c r="C187" i="2" s="1"/>
  <c r="B187" i="2" s="1"/>
  <c r="D186" i="2"/>
  <c r="C186" i="2"/>
  <c r="B186" i="2" s="1"/>
  <c r="D185" i="2"/>
  <c r="C185" i="2" s="1"/>
  <c r="B185" i="2" s="1"/>
  <c r="D184" i="2"/>
  <c r="C184" i="2"/>
  <c r="B184" i="2" s="1"/>
  <c r="D183" i="2"/>
  <c r="C183" i="2" s="1"/>
  <c r="B183" i="2"/>
  <c r="D182" i="2"/>
  <c r="C182" i="2"/>
  <c r="B182" i="2" s="1"/>
  <c r="D181" i="2"/>
  <c r="C181" i="2" s="1"/>
  <c r="B181" i="2" s="1"/>
  <c r="D180" i="2"/>
  <c r="C180" i="2"/>
  <c r="B180" i="2" s="1"/>
  <c r="D179" i="2"/>
  <c r="C179" i="2" s="1"/>
  <c r="B179" i="2"/>
  <c r="D178" i="2"/>
  <c r="C178" i="2"/>
  <c r="B178" i="2" s="1"/>
  <c r="D177" i="2"/>
  <c r="C177" i="2" s="1"/>
  <c r="B177" i="2" s="1"/>
  <c r="D176" i="2"/>
  <c r="C176" i="2"/>
  <c r="B176" i="2" s="1"/>
  <c r="D175" i="2"/>
  <c r="C175" i="2" s="1"/>
  <c r="B175" i="2" s="1"/>
  <c r="D174" i="2"/>
  <c r="C174" i="2"/>
  <c r="B174" i="2" s="1"/>
  <c r="D173" i="2"/>
  <c r="C173" i="2" s="1"/>
  <c r="B173" i="2" s="1"/>
  <c r="D172" i="2"/>
  <c r="C172" i="2"/>
  <c r="B172" i="2" s="1"/>
  <c r="D171" i="2"/>
  <c r="C171" i="2" s="1"/>
  <c r="B171" i="2" s="1"/>
  <c r="D170" i="2"/>
  <c r="C170" i="2"/>
  <c r="B170" i="2" s="1"/>
  <c r="D169" i="2"/>
  <c r="C169" i="2" s="1"/>
  <c r="B169" i="2" s="1"/>
  <c r="D168" i="2"/>
  <c r="C168" i="2"/>
  <c r="B168" i="2" s="1"/>
  <c r="D167" i="2"/>
  <c r="C167" i="2" s="1"/>
  <c r="B167" i="2" s="1"/>
  <c r="D166" i="2"/>
  <c r="C166" i="2"/>
  <c r="B166" i="2" s="1"/>
  <c r="D165" i="2"/>
  <c r="C165" i="2" s="1"/>
  <c r="B165" i="2" s="1"/>
  <c r="D164" i="2"/>
  <c r="C164" i="2"/>
  <c r="B164" i="2" s="1"/>
  <c r="D163" i="2"/>
  <c r="C163" i="2" s="1"/>
  <c r="B163" i="2" s="1"/>
  <c r="D162" i="2"/>
  <c r="C162" i="2"/>
  <c r="B162" i="2" s="1"/>
  <c r="D161" i="2"/>
  <c r="C161" i="2" s="1"/>
  <c r="B161" i="2" s="1"/>
  <c r="D160" i="2"/>
  <c r="C160" i="2"/>
  <c r="B160" i="2" s="1"/>
  <c r="D159" i="2"/>
  <c r="C159" i="2" s="1"/>
  <c r="B159" i="2" s="1"/>
  <c r="D158" i="2"/>
  <c r="C158" i="2"/>
  <c r="B158" i="2" s="1"/>
  <c r="D157" i="2"/>
  <c r="C157" i="2" s="1"/>
  <c r="B157" i="2" s="1"/>
  <c r="D156" i="2"/>
  <c r="C156" i="2"/>
  <c r="B156" i="2" s="1"/>
  <c r="D155" i="2"/>
  <c r="C155" i="2" s="1"/>
  <c r="B155" i="2" s="1"/>
  <c r="D154" i="2"/>
  <c r="C154" i="2"/>
  <c r="B154" i="2" s="1"/>
  <c r="D153" i="2"/>
  <c r="C153" i="2" s="1"/>
  <c r="B153" i="2" s="1"/>
  <c r="D152" i="2"/>
  <c r="C152" i="2"/>
  <c r="B152" i="2" s="1"/>
  <c r="D151" i="2"/>
  <c r="C151" i="2" s="1"/>
  <c r="B151" i="2" s="1"/>
  <c r="D150" i="2"/>
  <c r="C150" i="2"/>
  <c r="B150" i="2" s="1"/>
  <c r="D149" i="2"/>
  <c r="C149" i="2" s="1"/>
  <c r="B149" i="2" s="1"/>
  <c r="D148" i="2"/>
  <c r="C148" i="2"/>
  <c r="B148" i="2" s="1"/>
  <c r="D147" i="2"/>
  <c r="C147" i="2" s="1"/>
  <c r="B147" i="2" s="1"/>
  <c r="D146" i="2"/>
  <c r="C146" i="2"/>
  <c r="B146" i="2" s="1"/>
  <c r="D145" i="2"/>
  <c r="C145" i="2" s="1"/>
  <c r="B145" i="2" s="1"/>
  <c r="D144" i="2"/>
  <c r="C144" i="2"/>
  <c r="B144" i="2" s="1"/>
  <c r="D143" i="2"/>
  <c r="C143" i="2" s="1"/>
  <c r="B143" i="2" s="1"/>
  <c r="D142" i="2"/>
  <c r="C142" i="2"/>
  <c r="B142" i="2" s="1"/>
  <c r="D141" i="2"/>
  <c r="C141" i="2" s="1"/>
  <c r="B141" i="2" s="1"/>
  <c r="D140" i="2"/>
  <c r="C140" i="2"/>
  <c r="B140" i="2" s="1"/>
  <c r="D139" i="2"/>
  <c r="C139" i="2" s="1"/>
  <c r="B139" i="2" s="1"/>
  <c r="D138" i="2"/>
  <c r="C138" i="2"/>
  <c r="B138" i="2" s="1"/>
  <c r="D137" i="2"/>
  <c r="C137" i="2" s="1"/>
  <c r="B137" i="2" s="1"/>
  <c r="D136" i="2"/>
  <c r="C136" i="2"/>
  <c r="B136" i="2" s="1"/>
  <c r="D135" i="2"/>
  <c r="C135" i="2" s="1"/>
  <c r="B135" i="2" s="1"/>
  <c r="D134" i="2"/>
  <c r="C134" i="2"/>
  <c r="B134" i="2" s="1"/>
  <c r="D133" i="2"/>
  <c r="C133" i="2" s="1"/>
  <c r="B133" i="2" s="1"/>
  <c r="D132" i="2"/>
  <c r="C132" i="2"/>
  <c r="B132" i="2" s="1"/>
  <c r="D131" i="2"/>
  <c r="C131" i="2" s="1"/>
  <c r="B131" i="2" s="1"/>
  <c r="D130" i="2"/>
  <c r="C130" i="2"/>
  <c r="B130" i="2" s="1"/>
  <c r="D129" i="2"/>
  <c r="C129" i="2" s="1"/>
  <c r="B129" i="2" s="1"/>
  <c r="D128" i="2"/>
  <c r="C128" i="2"/>
  <c r="B128" i="2" s="1"/>
  <c r="D127" i="2"/>
  <c r="C127" i="2" s="1"/>
  <c r="B127" i="2" s="1"/>
  <c r="D126" i="2"/>
  <c r="C126" i="2"/>
  <c r="B126" i="2" s="1"/>
  <c r="D125" i="2"/>
  <c r="C125" i="2" s="1"/>
  <c r="B125" i="2" s="1"/>
  <c r="D124" i="2"/>
  <c r="C124" i="2"/>
  <c r="B124" i="2" s="1"/>
  <c r="D123" i="2"/>
  <c r="C123" i="2" s="1"/>
  <c r="B123" i="2"/>
  <c r="D122" i="2"/>
  <c r="C122" i="2" s="1"/>
  <c r="B122" i="2" s="1"/>
  <c r="D121" i="2"/>
  <c r="C121" i="2"/>
  <c r="B121" i="2" s="1"/>
  <c r="D120" i="2"/>
  <c r="C120" i="2"/>
  <c r="B120" i="2"/>
  <c r="D119" i="2"/>
  <c r="C119" i="2" s="1"/>
  <c r="B119" i="2" s="1"/>
  <c r="D118" i="2"/>
  <c r="C118" i="2"/>
  <c r="B118" i="2" s="1"/>
  <c r="D117" i="2"/>
  <c r="C117" i="2" s="1"/>
  <c r="B117" i="2" s="1"/>
  <c r="D116" i="2"/>
  <c r="C116" i="2"/>
  <c r="B116" i="2" s="1"/>
  <c r="D115" i="2"/>
  <c r="C115" i="2" s="1"/>
  <c r="B115" i="2"/>
  <c r="D114" i="2"/>
  <c r="C114" i="2" s="1"/>
  <c r="B114" i="2" s="1"/>
  <c r="D113" i="2"/>
  <c r="C113" i="2"/>
  <c r="B113" i="2" s="1"/>
  <c r="D112" i="2"/>
  <c r="C112" i="2"/>
  <c r="B112" i="2"/>
  <c r="D111" i="2"/>
  <c r="C111" i="2" s="1"/>
  <c r="B111" i="2" s="1"/>
  <c r="D110" i="2"/>
  <c r="C110" i="2"/>
  <c r="B110" i="2" s="1"/>
  <c r="D109" i="2"/>
  <c r="C109" i="2" s="1"/>
  <c r="B109" i="2" s="1"/>
  <c r="D108" i="2"/>
  <c r="C108" i="2"/>
  <c r="B108" i="2" s="1"/>
  <c r="D107" i="2"/>
  <c r="C107" i="2" s="1"/>
  <c r="B107" i="2"/>
  <c r="D106" i="2"/>
  <c r="C106" i="2" s="1"/>
  <c r="B106" i="2" s="1"/>
  <c r="D105" i="2"/>
  <c r="C105" i="2"/>
  <c r="B105" i="2" s="1"/>
  <c r="D104" i="2"/>
  <c r="C104" i="2"/>
  <c r="B104" i="2"/>
  <c r="D103" i="2"/>
  <c r="C103" i="2" s="1"/>
  <c r="B103" i="2" s="1"/>
  <c r="D102" i="2"/>
  <c r="C102" i="2"/>
  <c r="B102" i="2" s="1"/>
  <c r="D101" i="2"/>
  <c r="C101" i="2" s="1"/>
  <c r="B101" i="2" s="1"/>
  <c r="D100" i="2"/>
  <c r="C100" i="2"/>
  <c r="B100" i="2" s="1"/>
  <c r="D99" i="2"/>
  <c r="C99" i="2" s="1"/>
  <c r="B99" i="2"/>
  <c r="D98" i="2"/>
  <c r="C98" i="2" s="1"/>
  <c r="B98" i="2" s="1"/>
  <c r="D97" i="2"/>
  <c r="C97" i="2"/>
  <c r="B97" i="2" s="1"/>
  <c r="D96" i="2"/>
  <c r="C96" i="2"/>
  <c r="B96" i="2"/>
  <c r="D95" i="2"/>
  <c r="C95" i="2" s="1"/>
  <c r="B95" i="2" s="1"/>
  <c r="D94" i="2"/>
  <c r="C94" i="2"/>
  <c r="B94" i="2" s="1"/>
  <c r="D93" i="2"/>
  <c r="C93" i="2" s="1"/>
  <c r="B93" i="2" s="1"/>
  <c r="D92" i="2"/>
  <c r="C92" i="2"/>
  <c r="B92" i="2" s="1"/>
  <c r="D91" i="2"/>
  <c r="C91" i="2" s="1"/>
  <c r="B91" i="2"/>
  <c r="D90" i="2"/>
  <c r="C90" i="2" s="1"/>
  <c r="B90" i="2" s="1"/>
  <c r="D89" i="2"/>
  <c r="C89" i="2"/>
  <c r="B89" i="2" s="1"/>
  <c r="D88" i="2"/>
  <c r="C88" i="2"/>
  <c r="B88" i="2"/>
  <c r="D87" i="2"/>
  <c r="C87" i="2" s="1"/>
  <c r="B87" i="2" s="1"/>
  <c r="D86" i="2"/>
  <c r="C86" i="2"/>
  <c r="B86" i="2" s="1"/>
  <c r="D85" i="2"/>
  <c r="C85" i="2" s="1"/>
  <c r="B85" i="2" s="1"/>
  <c r="D84" i="2"/>
  <c r="C84" i="2"/>
  <c r="B84" i="2" s="1"/>
  <c r="D83" i="2"/>
  <c r="C83" i="2" s="1"/>
  <c r="B83" i="2"/>
  <c r="D82" i="2"/>
  <c r="C82" i="2" s="1"/>
  <c r="B82" i="2" s="1"/>
  <c r="D81" i="2"/>
  <c r="C81" i="2"/>
  <c r="B81" i="2" s="1"/>
  <c r="D80" i="2"/>
  <c r="C80" i="2"/>
  <c r="B80" i="2"/>
  <c r="D79" i="2"/>
  <c r="C79" i="2" s="1"/>
  <c r="B79" i="2" s="1"/>
  <c r="D78" i="2"/>
  <c r="C78" i="2"/>
  <c r="B78" i="2" s="1"/>
  <c r="D77" i="2"/>
  <c r="C77" i="2" s="1"/>
  <c r="B77" i="2" s="1"/>
  <c r="D76" i="2"/>
  <c r="C76" i="2"/>
  <c r="B76" i="2" s="1"/>
  <c r="D75" i="2"/>
  <c r="C75" i="2" s="1"/>
  <c r="B75" i="2"/>
  <c r="D74" i="2"/>
  <c r="C74" i="2" s="1"/>
  <c r="B74" i="2" s="1"/>
  <c r="D73" i="2"/>
  <c r="C73" i="2"/>
  <c r="B73" i="2" s="1"/>
  <c r="D72" i="2"/>
  <c r="C72" i="2"/>
  <c r="B72" i="2"/>
  <c r="D71" i="2"/>
  <c r="C71" i="2" s="1"/>
  <c r="B71" i="2" s="1"/>
  <c r="D70" i="2"/>
  <c r="C70" i="2"/>
  <c r="B70" i="2" s="1"/>
  <c r="D69" i="2"/>
  <c r="C69" i="2" s="1"/>
  <c r="B69" i="2" s="1"/>
  <c r="D68" i="2"/>
  <c r="C68" i="2"/>
  <c r="B68" i="2" s="1"/>
  <c r="D67" i="2"/>
  <c r="C67" i="2" s="1"/>
  <c r="B67" i="2"/>
  <c r="D66" i="2"/>
  <c r="C66" i="2" s="1"/>
  <c r="B66" i="2" s="1"/>
  <c r="D65" i="2"/>
  <c r="C65" i="2"/>
  <c r="B65" i="2" s="1"/>
  <c r="D64" i="2"/>
  <c r="C64" i="2"/>
  <c r="B64" i="2"/>
  <c r="D63" i="2"/>
  <c r="C63" i="2" s="1"/>
  <c r="B63" i="2" s="1"/>
  <c r="D62" i="2"/>
  <c r="C62" i="2"/>
  <c r="B62" i="2" s="1"/>
  <c r="D61" i="2"/>
  <c r="C61" i="2" s="1"/>
  <c r="B61" i="2" s="1"/>
  <c r="D60" i="2"/>
  <c r="C60" i="2"/>
  <c r="B60" i="2" s="1"/>
  <c r="D59" i="2"/>
  <c r="C59" i="2" s="1"/>
  <c r="B59" i="2"/>
  <c r="D58" i="2"/>
  <c r="C58" i="2" s="1"/>
  <c r="B58" i="2" s="1"/>
  <c r="D57" i="2"/>
  <c r="C57" i="2"/>
  <c r="B57" i="2" s="1"/>
  <c r="D56" i="2"/>
  <c r="C56" i="2"/>
  <c r="B56" i="2"/>
  <c r="D55" i="2"/>
  <c r="C55" i="2" s="1"/>
  <c r="B55" i="2" s="1"/>
  <c r="D54" i="2"/>
  <c r="C54" i="2"/>
  <c r="B54" i="2" s="1"/>
  <c r="D53" i="2"/>
  <c r="C53" i="2" s="1"/>
  <c r="B53" i="2" s="1"/>
  <c r="D52" i="2"/>
  <c r="C52" i="2"/>
  <c r="B52" i="2" s="1"/>
  <c r="D51" i="2"/>
  <c r="C51" i="2" s="1"/>
  <c r="B51" i="2"/>
  <c r="D50" i="2"/>
  <c r="C50" i="2" s="1"/>
  <c r="B50" i="2" s="1"/>
  <c r="D49" i="2"/>
  <c r="C49" i="2"/>
  <c r="B49" i="2" s="1"/>
  <c r="D48" i="2"/>
  <c r="C48" i="2"/>
  <c r="B48" i="2"/>
  <c r="D47" i="2"/>
  <c r="C47" i="2" s="1"/>
  <c r="B47" i="2" s="1"/>
  <c r="D46" i="2"/>
  <c r="C46" i="2"/>
  <c r="B46" i="2" s="1"/>
  <c r="D45" i="2"/>
  <c r="C45" i="2" s="1"/>
  <c r="B45" i="2" s="1"/>
  <c r="D44" i="2"/>
  <c r="C44" i="2"/>
  <c r="B44" i="2" s="1"/>
  <c r="D43" i="2"/>
  <c r="C43" i="2" s="1"/>
  <c r="B43" i="2"/>
  <c r="D42" i="2"/>
  <c r="C42" i="2" s="1"/>
  <c r="B42" i="2" s="1"/>
  <c r="D41" i="2"/>
  <c r="C41" i="2"/>
  <c r="B41" i="2" s="1"/>
  <c r="D40" i="2"/>
  <c r="C40" i="2"/>
  <c r="B40" i="2"/>
  <c r="D39" i="2"/>
  <c r="C39" i="2" s="1"/>
  <c r="B39" i="2" s="1"/>
  <c r="D38" i="2"/>
  <c r="C38" i="2"/>
  <c r="B38" i="2" s="1"/>
  <c r="D37" i="2"/>
  <c r="C37" i="2" s="1"/>
  <c r="B37" i="2" s="1"/>
  <c r="D36" i="2"/>
  <c r="C36" i="2"/>
  <c r="B36" i="2" s="1"/>
  <c r="D35" i="2"/>
  <c r="C35" i="2" s="1"/>
  <c r="B35" i="2"/>
  <c r="D34" i="2"/>
  <c r="C34" i="2" s="1"/>
  <c r="B34" i="2" s="1"/>
  <c r="D33" i="2"/>
  <c r="C33" i="2"/>
  <c r="B33" i="2" s="1"/>
  <c r="D32" i="2"/>
  <c r="C32" i="2"/>
  <c r="B32" i="2"/>
  <c r="D31" i="2"/>
  <c r="C31" i="2" s="1"/>
  <c r="B31" i="2" s="1"/>
  <c r="D30" i="2"/>
  <c r="C30" i="2"/>
  <c r="B30" i="2" s="1"/>
  <c r="D29" i="2"/>
  <c r="C29" i="2" s="1"/>
  <c r="B29" i="2" s="1"/>
  <c r="D28" i="2"/>
  <c r="C28" i="2"/>
  <c r="B28" i="2" s="1"/>
  <c r="D27" i="2"/>
  <c r="C27" i="2" s="1"/>
  <c r="B27" i="2"/>
  <c r="D26" i="2"/>
  <c r="C26" i="2" s="1"/>
  <c r="B26" i="2" s="1"/>
  <c r="D25" i="2"/>
  <c r="C25" i="2"/>
  <c r="B25" i="2" s="1"/>
  <c r="D24" i="2"/>
  <c r="C24" i="2"/>
  <c r="B24" i="2"/>
  <c r="D23" i="2"/>
  <c r="C23" i="2" s="1"/>
  <c r="B23" i="2" s="1"/>
  <c r="D22" i="2"/>
  <c r="C22" i="2"/>
  <c r="B22" i="2" s="1"/>
  <c r="D21" i="2"/>
  <c r="C21" i="2" s="1"/>
  <c r="B21" i="2" s="1"/>
  <c r="D20" i="2"/>
  <c r="C20" i="2"/>
  <c r="B20" i="2" s="1"/>
  <c r="D19" i="2"/>
  <c r="C19" i="2" s="1"/>
  <c r="B19" i="2"/>
  <c r="D18" i="2"/>
  <c r="C18" i="2" s="1"/>
  <c r="B18" i="2" s="1"/>
  <c r="D17" i="2"/>
  <c r="C17" i="2"/>
  <c r="B17" i="2" s="1"/>
  <c r="D16" i="2"/>
  <c r="C16" i="2"/>
  <c r="B16" i="2"/>
  <c r="D15" i="2"/>
  <c r="C15" i="2" s="1"/>
  <c r="B15" i="2" s="1"/>
  <c r="D14" i="2"/>
  <c r="C14" i="2"/>
  <c r="B14" i="2" s="1"/>
  <c r="D13" i="2"/>
  <c r="C13" i="2"/>
  <c r="B13" i="2"/>
  <c r="D12" i="2"/>
  <c r="C12" i="2" s="1"/>
  <c r="B12" i="2" s="1"/>
  <c r="D11" i="2"/>
  <c r="C11" i="2" s="1"/>
  <c r="B11" i="2" s="1"/>
  <c r="D10" i="2"/>
  <c r="C10" i="2"/>
  <c r="B10" i="2" s="1"/>
  <c r="D9" i="2"/>
  <c r="C9" i="2"/>
  <c r="B9" i="2"/>
  <c r="D8" i="2"/>
  <c r="C8" i="2" s="1"/>
  <c r="B8" i="2" s="1"/>
  <c r="P3" i="3" l="1"/>
  <c r="P4" i="3"/>
  <c r="P5" i="3"/>
  <c r="P6" i="3"/>
  <c r="P2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8" i="3"/>
  <c r="Q12" i="4"/>
  <c r="P12" i="4"/>
  <c r="L12" i="4"/>
  <c r="K12" i="4"/>
  <c r="Q11" i="4"/>
  <c r="P11" i="4"/>
  <c r="L11" i="4"/>
  <c r="K11" i="4"/>
  <c r="Q10" i="4"/>
  <c r="P10" i="4"/>
  <c r="L10" i="4"/>
  <c r="K10" i="4"/>
  <c r="Q9" i="4"/>
  <c r="P9" i="4"/>
  <c r="M9" i="4"/>
  <c r="L9" i="4"/>
  <c r="K9" i="4"/>
  <c r="Q8" i="4"/>
  <c r="P8" i="4"/>
  <c r="M8" i="4"/>
  <c r="L8" i="4"/>
  <c r="K8" i="4"/>
  <c r="Q7" i="4"/>
  <c r="P7" i="4"/>
  <c r="N7" i="4"/>
  <c r="M7" i="4"/>
  <c r="L7" i="4"/>
  <c r="K7" i="4"/>
  <c r="Q6" i="4"/>
  <c r="P6" i="4"/>
  <c r="O6" i="4"/>
  <c r="O16" i="4" s="1"/>
  <c r="N6" i="4"/>
  <c r="M6" i="4"/>
  <c r="L6" i="4"/>
  <c r="K6" i="4"/>
  <c r="Q5" i="4"/>
  <c r="Q13" i="4" s="1"/>
  <c r="Q18" i="4" s="1"/>
  <c r="O5" i="4"/>
  <c r="O13" i="4" s="1"/>
  <c r="O24" i="4" s="1"/>
  <c r="L19" i="4" l="1"/>
  <c r="K16" i="4"/>
  <c r="P17" i="4"/>
  <c r="Q17" i="4"/>
  <c r="P18" i="4"/>
  <c r="M19" i="4"/>
  <c r="L16" i="4"/>
  <c r="P16" i="4"/>
  <c r="M16" i="4"/>
  <c r="Q16" i="4"/>
  <c r="L18" i="4"/>
  <c r="K19" i="4"/>
  <c r="Q19" i="4"/>
  <c r="Q20" i="4"/>
  <c r="Q21" i="4"/>
  <c r="Q22" i="4"/>
  <c r="L13" i="4"/>
  <c r="L17" i="4" s="1"/>
  <c r="P13" i="4"/>
  <c r="M13" i="4"/>
  <c r="M24" i="4" s="1"/>
  <c r="N13" i="4"/>
  <c r="N25" i="4" s="1"/>
  <c r="O15" i="4"/>
  <c r="K13" i="4"/>
  <c r="K18" i="4" s="1"/>
  <c r="N16" i="4" l="1"/>
  <c r="N26" i="4" s="1"/>
  <c r="P20" i="4"/>
  <c r="P19" i="4"/>
  <c r="N17" i="4"/>
  <c r="M17" i="4"/>
  <c r="K17" i="4"/>
  <c r="L20" i="4"/>
  <c r="K20" i="4"/>
  <c r="M18" i="4"/>
  <c r="D8" i="3" l="1"/>
  <c r="D9" i="3"/>
  <c r="D10" i="3"/>
  <c r="M6" i="3" s="1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M3" i="3" l="1"/>
  <c r="M8" i="3"/>
  <c r="M12" i="3"/>
  <c r="M9" i="3"/>
  <c r="M13" i="3"/>
  <c r="M11" i="3"/>
  <c r="M10" i="3"/>
  <c r="M5" i="3"/>
  <c r="M2" i="3"/>
  <c r="M4" i="3"/>
  <c r="M7" i="3"/>
</calcChain>
</file>

<file path=xl/sharedStrings.xml><?xml version="1.0" encoding="utf-8"?>
<sst xmlns="http://schemas.openxmlformats.org/spreadsheetml/2006/main" count="30134" uniqueCount="256">
  <si>
    <t>STATION_ID</t>
  </si>
  <si>
    <t>DURATION</t>
  </si>
  <si>
    <t>SENSOR_NUMBER</t>
  </si>
  <si>
    <t>SENSOR_TYPE</t>
  </si>
  <si>
    <t>DATE TIME</t>
  </si>
  <si>
    <t>DATA_FLAG</t>
  </si>
  <si>
    <t>UNITS</t>
  </si>
  <si>
    <t>FOL</t>
  </si>
  <si>
    <t>D</t>
  </si>
  <si>
    <t>INFLOW</t>
  </si>
  <si>
    <t xml:space="preserve"> </t>
  </si>
  <si>
    <t>CFS</t>
  </si>
  <si>
    <t>---</t>
  </si>
  <si>
    <t/>
  </si>
  <si>
    <t>Type</t>
  </si>
  <si>
    <t>TAF</t>
  </si>
  <si>
    <t>IN</t>
  </si>
  <si>
    <t>Units</t>
  </si>
  <si>
    <t>2020D09E</t>
  </si>
  <si>
    <t>F</t>
  </si>
  <si>
    <t>E</t>
  </si>
  <si>
    <t>STORAGE-LEVEL</t>
  </si>
  <si>
    <t>EVAPORATION-RATE</t>
  </si>
  <si>
    <t>C</t>
  </si>
  <si>
    <t>S_FOLSMLEVEL5</t>
  </si>
  <si>
    <t>S_FOLSMLEVEL4</t>
  </si>
  <si>
    <t>S_FOLSMLEVEL2</t>
  </si>
  <si>
    <t>EVAP_S_FOLSM</t>
  </si>
  <si>
    <t>B</t>
  </si>
  <si>
    <t>CALSIM</t>
  </si>
  <si>
    <t>A</t>
  </si>
  <si>
    <t>Date</t>
  </si>
  <si>
    <t>DEMAND_D_FOLSM_NP</t>
  </si>
  <si>
    <t>DEMAND</t>
  </si>
  <si>
    <t>Month</t>
  </si>
  <si>
    <t>Average demand (TAF)</t>
  </si>
  <si>
    <t>WATERYEAR</t>
  </si>
  <si>
    <t>SACindex</t>
  </si>
  <si>
    <t>SJRindex</t>
  </si>
  <si>
    <t>SHASTAindex</t>
  </si>
  <si>
    <t>AmerD893</t>
  </si>
  <si>
    <t>FEATHERindex</t>
  </si>
  <si>
    <t>Trinityindex</t>
  </si>
  <si>
    <t>Amer403030</t>
  </si>
  <si>
    <t>WY Start</t>
  </si>
  <si>
    <t>WY End</t>
  </si>
  <si>
    <t>INDEX</t>
  </si>
  <si>
    <t>Shastaindex</t>
  </si>
  <si>
    <t>Featherindex</t>
  </si>
  <si>
    <t>TOT</t>
  </si>
  <si>
    <t>W</t>
  </si>
  <si>
    <t>AN</t>
  </si>
  <si>
    <t>BN</t>
  </si>
  <si>
    <t>NC</t>
  </si>
  <si>
    <t>WY (Oct - Sep)</t>
  </si>
  <si>
    <t>Load Study #</t>
  </si>
  <si>
    <t>SV Data Tab</t>
  </si>
  <si>
    <t>Data_SV</t>
  </si>
  <si>
    <t>DV Data Tab</t>
  </si>
  <si>
    <t>Data_DV</t>
  </si>
  <si>
    <t>WY Index</t>
  </si>
  <si>
    <t>Abs Diff Threshold</t>
  </si>
  <si>
    <t>Salinity Threshold</t>
  </si>
  <si>
    <t>Round to</t>
  </si>
  <si>
    <t>Convert to TAF</t>
  </si>
  <si>
    <t>N</t>
  </si>
  <si>
    <t>WYT</t>
  </si>
  <si>
    <t>EVAP_S_FOLSM (in)</t>
  </si>
  <si>
    <t>S_FOLSMLEVEL2 (TAF)</t>
  </si>
  <si>
    <t>S_FOLSMLEVEL4 (TAF)</t>
  </si>
  <si>
    <t>S_FOLSMLEVEL5 (TAF)</t>
  </si>
  <si>
    <t>AVG</t>
  </si>
  <si>
    <t>STD</t>
  </si>
  <si>
    <t>Averages</t>
  </si>
  <si>
    <t>CV</t>
  </si>
  <si>
    <t>SDV</t>
  </si>
  <si>
    <t>Inflow to Folsom (cfs)</t>
  </si>
  <si>
    <t>Days in a month</t>
  </si>
  <si>
    <t>Averages per day</t>
  </si>
  <si>
    <t>Part A:</t>
  </si>
  <si>
    <t>Part B:</t>
  </si>
  <si>
    <t>Part C:</t>
  </si>
  <si>
    <t>Part D:</t>
  </si>
  <si>
    <t>Part E:</t>
  </si>
  <si>
    <t>Part F:</t>
  </si>
  <si>
    <t>Beg. Date:</t>
  </si>
  <si>
    <t>Beg. Time:</t>
  </si>
  <si>
    <t>End Date:</t>
  </si>
  <si>
    <t>End Time:</t>
  </si>
  <si>
    <t>Units:</t>
  </si>
  <si>
    <t>Data Type:</t>
  </si>
  <si>
    <t>CALLITE</t>
  </si>
  <si>
    <t>1DAY</t>
  </si>
  <si>
    <t>INST-VAL</t>
  </si>
  <si>
    <t>Average demand (cfs)</t>
  </si>
  <si>
    <t>PER-AVER</t>
  </si>
  <si>
    <t>perdem_70</t>
  </si>
  <si>
    <t>'DELIVERY-PATTERN'</t>
  </si>
  <si>
    <t>'NONE'}</t>
  </si>
  <si>
    <t>perdem_70smud</t>
  </si>
  <si>
    <t>perdem_70Sac</t>
  </si>
  <si>
    <t>perdem_70Fol</t>
  </si>
  <si>
    <t>perdem_70SJWDS</t>
  </si>
  <si>
    <t>perdem_70SJWDP</t>
  </si>
  <si>
    <t>perdem_70Rose</t>
  </si>
  <si>
    <t>perdem_70ArcWD</t>
  </si>
  <si>
    <t>perdem_70NRWD</t>
  </si>
  <si>
    <t>perdem_70Carm</t>
  </si>
  <si>
    <t>perdem_70PCWA</t>
  </si>
  <si>
    <t>perdem_70FolP</t>
  </si>
  <si>
    <t>perdem_70ElDor</t>
  </si>
  <si>
    <t>perdem_70ElDorCo</t>
  </si>
  <si>
    <t>perdem_70CARec</t>
  </si>
  <si>
    <t>perdem_70SCWC</t>
  </si>
  <si>
    <t>perdem_70SCWA</t>
  </si>
  <si>
    <t>demands_70_defs.wresl</t>
  </si>
  <si>
    <t>dem_D162a_psc</t>
  </si>
  <si>
    <t>'DEMAND-CVP-SC'</t>
  </si>
  <si>
    <t>'CFS'}</t>
  </si>
  <si>
    <t>dem_D162b_psc</t>
  </si>
  <si>
    <t>dem_D162c_psc</t>
  </si>
  <si>
    <t>Monthly delivery pattern for each of the water purveyors</t>
  </si>
  <si>
    <t>Monthly demands on the Sacramento River</t>
  </si>
  <si>
    <t>dem_D167b_pmi_a</t>
  </si>
  <si>
    <t>'DEMAND-CVP-MI'</t>
  </si>
  <si>
    <t>'TAF'}</t>
  </si>
  <si>
    <t>Annual demands on the Sacramento River below American</t>
  </si>
  <si>
    <t>Annual project demands on the American River</t>
  </si>
  <si>
    <t>dem_D8b_pmi_ann</t>
  </si>
  <si>
    <t>dem_D8e_pmi_ann</t>
  </si>
  <si>
    <t>dem_D8f_pmi_ann</t>
  </si>
  <si>
    <t>dem_D8g_pmi_ann</t>
  </si>
  <si>
    <t>dem_D8h_pmi_ann</t>
  </si>
  <si>
    <t>dem_D8i_pmi_ann</t>
  </si>
  <si>
    <t>dem_D9ab_pmi_ann</t>
  </si>
  <si>
    <t>dem_D9b_pmi_ann</t>
  </si>
  <si>
    <t>Needed for defining diversion requirements</t>
  </si>
  <si>
    <t>prj_dr70</t>
  </si>
  <si>
    <t>'DIV-REQUIREMENT'</t>
  </si>
  <si>
    <t>minpump_70_prj</t>
  </si>
  <si>
    <t>'MINPUMP'</t>
  </si>
  <si>
    <t>prj_dr70_imi</t>
  </si>
  <si>
    <t>'DEM-CVP-INDOORMI'</t>
  </si>
  <si>
    <t xml:space="preserve">Part B </t>
  </si>
  <si>
    <t>Part C</t>
  </si>
  <si>
    <t>!AGmonthlydistribution--DSA70</t>
  </si>
  <si>
    <t>!MImonthlydistribution--SMUDFolsomSouthCanal</t>
  </si>
  <si>
    <t>!MImonthlydistribution--CityofSacramento</t>
  </si>
  <si>
    <t>!MImonthlydistribution--FolsomCity</t>
  </si>
  <si>
    <t>!MImonthlydistribution--SanJuanWD(SacCounty)</t>
  </si>
  <si>
    <t>!MImonthlydistribution--SanJuanWD(PlacerCounty)</t>
  </si>
  <si>
    <t>!MImonthlydistribution--RosevilleCity</t>
  </si>
  <si>
    <t>!MImonthlydistribution--ArcadeWD</t>
  </si>
  <si>
    <t>!MImonthlydistribution--NorthridgeWD</t>
  </si>
  <si>
    <t>!MImonthlydistribution--CarmichaelWD</t>
  </si>
  <si>
    <t>!MImonthlydistribution--PlacerCountyWA</t>
  </si>
  <si>
    <t>!MImonthlydistribution--FolsomPrison</t>
  </si>
  <si>
    <t>!MImonthlydistribution--ElDoradoID</t>
  </si>
  <si>
    <t>!MImonthlydistribution--ElDoradoCountyWA</t>
  </si>
  <si>
    <t>!MImonthlydistribution--CAParks&amp;Rec</t>
  </si>
  <si>
    <t>!MImonthlydistribution--SCWC/ACWC</t>
  </si>
  <si>
    <t>!MImonthlydistribution--SacCountyWA</t>
  </si>
  <si>
    <t>!Settlementcontractdemand--SettlementContracts</t>
  </si>
  <si>
    <t>!Settlementcontractdemand--NatomasCentralMWC</t>
  </si>
  <si>
    <t>!Settlementcontractdemand--PleasantGrove-VeronaMWC</t>
  </si>
  <si>
    <t>!AnnualdemandsforSacCountyWA</t>
  </si>
  <si>
    <t>!Annualprojectdemand--FolsomCity</t>
  </si>
  <si>
    <t>!Annualprojectdemand--SJWDSacCounty</t>
  </si>
  <si>
    <t>!Annualprojectdemand--ElDoradoID</t>
  </si>
  <si>
    <t>!Annualprojectdemand--RosevilleCity(American)</t>
  </si>
  <si>
    <t>!Annualprojectdemand--PCWAatFolsom</t>
  </si>
  <si>
    <t>!Annualprojectdemand--ElDoradoCountyPL101-514</t>
  </si>
  <si>
    <t>!Annualprojectdemand--CalParks&amp;Rec</t>
  </si>
  <si>
    <t>!Annualprojectdemand--SMUDFolsomSouthCanal</t>
  </si>
  <si>
    <t>!projectdiversionrequirement</t>
  </si>
  <si>
    <t>!projectportionofminimumgwpumping</t>
  </si>
  <si>
    <t>!Additionalprojectdiversionrequirementforindoor</t>
  </si>
  <si>
    <t>Comments</t>
  </si>
  <si>
    <t>File</t>
  </si>
  <si>
    <t>Description</t>
  </si>
  <si>
    <t>acvpdem_pag_s</t>
  </si>
  <si>
    <t>'DEM-CVPS-AG-TOTAL'</t>
  </si>
  <si>
    <t>acvpdem_pmi_s</t>
  </si>
  <si>
    <t>'DEM-CVPS-MI-TOTAL'</t>
  </si>
  <si>
    <t>acvpdem_pex_s</t>
  </si>
  <si>
    <t>'DEM-CVPS-EX-TOTAL'</t>
  </si>
  <si>
    <t>acvpdem_prf_s</t>
  </si>
  <si>
    <t>'DEM-CVPS-RF-TOTAL'</t>
  </si>
  <si>
    <t>acvpdem_pls_s</t>
  </si>
  <si>
    <t>'DEM-CVPS-LS-TOTAL'</t>
  </si>
  <si>
    <t>acvpdem_total_s</t>
  </si>
  <si>
    <t>'DEM-CVPS-TOTAL'</t>
  </si>
  <si>
    <t>acvpdem_pag_sys</t>
  </si>
  <si>
    <t>'DEM-CVPSYS-AG-TOTAL'</t>
  </si>
  <si>
    <t>acvpdem_pmi_sys</t>
  </si>
  <si>
    <t>'DEM-CVPSYS-MI-TOTAL'</t>
  </si>
  <si>
    <t>acvpdem_pex_sys</t>
  </si>
  <si>
    <t>'DEM-CVPSYS-EX-TOTAL'</t>
  </si>
  <si>
    <t>acvpdem_psc_sys</t>
  </si>
  <si>
    <t>'DEM-CVPSYS-SC-TOTAL'</t>
  </si>
  <si>
    <t>acvpdem_prf_sys</t>
  </si>
  <si>
    <t>'DEM-CVPSYS-RF-TOTAL'</t>
  </si>
  <si>
    <t>acvpdem_pls_sys</t>
  </si>
  <si>
    <t>'DEM-CVPSYS-LS-TOTAL'</t>
  </si>
  <si>
    <t>acvpdem_tot_sys</t>
  </si>
  <si>
    <t>'DEM-CVPSYS-TOTAL'</t>
  </si>
  <si>
    <t>sum_cvp_demands_system.wresl</t>
  </si>
  <si>
    <t>Annual contract demands</t>
  </si>
  <si>
    <t>acvpdem_dr_sys</t>
  </si>
  <si>
    <t>'demand-annual'</t>
  </si>
  <si>
    <t>'taf'}</t>
  </si>
  <si>
    <t>Annual diversion requirement</t>
  </si>
  <si>
    <t>CUMULATIVE MONTHLY DEMANDS</t>
  </si>
  <si>
    <t>dem_totcvps_pag</t>
  </si>
  <si>
    <t>'demand-cvp-ag'</t>
  </si>
  <si>
    <t>dem_totcvps_pmi</t>
  </si>
  <si>
    <t>'demand-cvp-mi'</t>
  </si>
  <si>
    <t>dem_totcvps_pex</t>
  </si>
  <si>
    <t>'demand-cvp-ex'</t>
  </si>
  <si>
    <t>dem_totcvps_prf</t>
  </si>
  <si>
    <t>'demand-cvp-rf'</t>
  </si>
  <si>
    <t>dem_totcvps_pls</t>
  </si>
  <si>
    <t>'demand-cvp-ls'</t>
  </si>
  <si>
    <t>DEMAND-CVP-MI</t>
  </si>
  <si>
    <t>DEM_D8I_PMI_ANN</t>
  </si>
  <si>
    <t>DEM_D8H_PMI_ANN</t>
  </si>
  <si>
    <t>DEM_D8G_PMI_ANN</t>
  </si>
  <si>
    <t>DEM_D8F_PMI_ANN</t>
  </si>
  <si>
    <t>DEM_D8E_PMI_ANN</t>
  </si>
  <si>
    <t>DEM_D8B_PMI_ANN</t>
  </si>
  <si>
    <t>I_FOLSM</t>
  </si>
  <si>
    <t>FLOW-INFLOW</t>
  </si>
  <si>
    <t>NONE</t>
  </si>
  <si>
    <t>DELIVERY-PATTERN</t>
  </si>
  <si>
    <t>PERDEM_70PCWA</t>
  </si>
  <si>
    <t>PERDEM_70ROSE</t>
  </si>
  <si>
    <t>PERDEM_70ELDORCO</t>
  </si>
  <si>
    <t>PERDEM_70ELDOR</t>
  </si>
  <si>
    <t>PERDEM_70FOL</t>
  </si>
  <si>
    <t>PERDEM_70SJWDS</t>
  </si>
  <si>
    <t>DEMAND-ANNUAL</t>
  </si>
  <si>
    <t>DEM-CVPSYS-TOTAL</t>
  </si>
  <si>
    <t>DEM-CVPSYS-SC-TOTAL</t>
  </si>
  <si>
    <t>DEM-CVPSYS-RF-TOTAL</t>
  </si>
  <si>
    <t>DEM-CVPSYS-MI-TOTAL</t>
  </si>
  <si>
    <t>DEM-CVPSYS-LS-TOTAL</t>
  </si>
  <si>
    <t>DEM-CVPSYS-EX-TOTAL</t>
  </si>
  <si>
    <t>DEM-CVPSYS-AG-TOTAL</t>
  </si>
  <si>
    <t>ACVPDEM_DR_SYS</t>
  </si>
  <si>
    <t>ACVPDEM_TOT_SYS</t>
  </si>
  <si>
    <t>ACVPDEM_PSC_SYS</t>
  </si>
  <si>
    <t>ACVPDEM_PRF_SYS</t>
  </si>
  <si>
    <t>ACVPDEM_PMI_SYS</t>
  </si>
  <si>
    <t>ACVPDEM_PLS_SYS</t>
  </si>
  <si>
    <t>ACVPDEM_PEX_SYS</t>
  </si>
  <si>
    <t>ACVPDEM_PAG_SYS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</si>
</sst>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800]dddd\,\ mmmm\ dd\,\ yyyy"/>
    <numFmt numFmtId="165" formatCode="0.000"/>
    <numFmt numFmtId="166" formatCode="ddmmmyyyy"/>
    <numFmt numFmtId="167" formatCode="0.0000"/>
    <numFmt numFmtId="169" formatCode="0.00000"/>
    <numFmt numFmtId="170" formatCode="0.0"/>
  </numFmts>
  <fonts count="10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i/>
      <sz val="9"/>
      <color theme="0" tint="-0.499984740745262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9" fontId="3" fillId="0" borderId="0" applyFont="0" applyFill="0" applyBorder="0" applyAlignment="0" applyProtection="0"/>
    <xf numFmtId="0" fontId="9" fillId="0" borderId="0"/>
  </cellStyleXfs>
  <cellXfs count="5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0" fontId="2" fillId="0" borderId="0" xfId="1"/>
    <xf numFmtId="2" fontId="2" fillId="0" borderId="0" xfId="1" applyNumberFormat="1"/>
    <xf numFmtId="165" fontId="2" fillId="0" borderId="0" xfId="1" applyNumberFormat="1"/>
    <xf numFmtId="166" fontId="2" fillId="0" borderId="0" xfId="1" applyNumberFormat="1"/>
    <xf numFmtId="1" fontId="2" fillId="0" borderId="0" xfId="1" applyNumberFormat="1"/>
    <xf numFmtId="0" fontId="2" fillId="0" borderId="0" xfId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/>
    <xf numFmtId="166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3" fillId="0" borderId="1" xfId="2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3" fontId="0" fillId="0" borderId="2" xfId="0" applyNumberFormat="1" applyBorder="1" applyAlignment="1">
      <alignment horizontal="right" vertical="center"/>
    </xf>
    <xf numFmtId="0" fontId="6" fillId="0" borderId="3" xfId="0" applyFont="1" applyBorder="1" applyAlignment="1">
      <alignment horizontal="center" vertical="center"/>
    </xf>
    <xf numFmtId="3" fontId="0" fillId="0" borderId="4" xfId="0" applyNumberFormat="1" applyBorder="1" applyAlignment="1">
      <alignment horizontal="right" vertical="center"/>
    </xf>
    <xf numFmtId="0" fontId="6" fillId="0" borderId="5" xfId="0" applyFont="1" applyBorder="1" applyAlignment="1">
      <alignment horizontal="center" vertical="center"/>
    </xf>
    <xf numFmtId="3" fontId="0" fillId="0" borderId="0" xfId="0" applyNumberFormat="1" applyAlignment="1">
      <alignment horizontal="right" vertical="center"/>
    </xf>
    <xf numFmtId="0" fontId="7" fillId="0" borderId="5" xfId="0" applyFont="1" applyBorder="1" applyAlignment="1">
      <alignment horizontal="center" vertical="center"/>
    </xf>
    <xf numFmtId="3" fontId="0" fillId="0" borderId="6" xfId="0" applyNumberFormat="1" applyBorder="1" applyAlignment="1">
      <alignment horizontal="right" vertical="center"/>
    </xf>
    <xf numFmtId="0" fontId="6" fillId="0" borderId="7" xfId="0" applyFon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7" fontId="2" fillId="0" borderId="0" xfId="1" applyNumberFormat="1"/>
    <xf numFmtId="14" fontId="0" fillId="0" borderId="0" xfId="0" applyNumberFormat="1"/>
    <xf numFmtId="0" fontId="8" fillId="0" borderId="0" xfId="0" applyFont="1" applyAlignment="1">
      <alignment horizontal="right"/>
    </xf>
    <xf numFmtId="49" fontId="8" fillId="0" borderId="0" xfId="0" applyNumberFormat="1" applyFont="1" applyAlignment="1">
      <alignment horizontal="right"/>
    </xf>
    <xf numFmtId="165" fontId="0" fillId="0" borderId="0" xfId="0" applyNumberFormat="1"/>
    <xf numFmtId="0" fontId="8" fillId="0" borderId="0" xfId="0" applyFont="1"/>
    <xf numFmtId="0" fontId="4" fillId="0" borderId="0" xfId="1" applyFont="1"/>
    <xf numFmtId="0" fontId="2" fillId="0" borderId="0" xfId="1" applyFill="1" applyAlignment="1">
      <alignment horizontal="right"/>
    </xf>
    <xf numFmtId="0" fontId="9" fillId="0" borderId="0" xfId="3"/>
    <xf numFmtId="165" fontId="9" fillId="0" borderId="0" xfId="3" applyNumberFormat="1"/>
    <xf numFmtId="167" fontId="9" fillId="0" borderId="0" xfId="3" applyNumberFormat="1"/>
    <xf numFmtId="166" fontId="9" fillId="0" borderId="0" xfId="3" applyNumberFormat="1"/>
    <xf numFmtId="0" fontId="9" fillId="0" borderId="0" xfId="3" applyAlignment="1">
      <alignment horizontal="right"/>
    </xf>
    <xf numFmtId="2" fontId="0" fillId="0" borderId="0" xfId="0" applyNumberFormat="1" applyAlignment="1">
      <alignment horizontal="center" vertical="center"/>
    </xf>
    <xf numFmtId="0" fontId="2" fillId="0" borderId="0" xfId="1" applyAlignment="1">
      <alignment horizontal="center" vertical="center"/>
    </xf>
    <xf numFmtId="2" fontId="2" fillId="0" borderId="0" xfId="1" applyNumberFormat="1" applyAlignment="1">
      <alignment horizontal="center" vertical="center"/>
    </xf>
    <xf numFmtId="165" fontId="2" fillId="0" borderId="0" xfId="1" applyNumberFormat="1" applyAlignment="1">
      <alignment horizontal="center" vertical="center"/>
    </xf>
    <xf numFmtId="169" fontId="9" fillId="0" borderId="0" xfId="3" applyNumberFormat="1"/>
    <xf numFmtId="170" fontId="9" fillId="0" borderId="0" xfId="3" applyNumberFormat="1"/>
    <xf numFmtId="2" fontId="9" fillId="0" borderId="0" xfId="3" applyNumberFormat="1"/>
  </cellXfs>
  <cellStyles count="4">
    <cellStyle name="Normal" xfId="0" builtinId="0"/>
    <cellStyle name="Normal 2" xfId="1" xr:uid="{70220418-E103-4B8A-A3E7-627852E5D83E}"/>
    <cellStyle name="Normal 3" xfId="3" xr:uid="{CBF11AB0-72B7-4AA0-8FC9-880802BFC07D}"/>
    <cellStyle name="Percent" xfId="2" builtinId="5"/>
  </cellStyles>
  <dxfs count="2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00FF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00FF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00FF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00FF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00FF"/>
      </font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I_FOLSM!$F$1</c:f>
              <c:strCache>
                <c:ptCount val="1"/>
                <c:pt idx="0">
                  <c:v>Inflow to Folsom (cfs)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I_FOLSM!$E$2:$E$5845</c:f>
              <c:numCache>
                <c:formatCode>m/d/yyyy</c:formatCode>
                <c:ptCount val="5844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  <c:pt idx="2192">
                  <c:v>38718</c:v>
                </c:pt>
                <c:pt idx="2193">
                  <c:v>38719</c:v>
                </c:pt>
                <c:pt idx="2194">
                  <c:v>38720</c:v>
                </c:pt>
                <c:pt idx="2195">
                  <c:v>38721</c:v>
                </c:pt>
                <c:pt idx="2196">
                  <c:v>38722</c:v>
                </c:pt>
                <c:pt idx="2197">
                  <c:v>38723</c:v>
                </c:pt>
                <c:pt idx="2198">
                  <c:v>38724</c:v>
                </c:pt>
                <c:pt idx="2199">
                  <c:v>38725</c:v>
                </c:pt>
                <c:pt idx="2200">
                  <c:v>38726</c:v>
                </c:pt>
                <c:pt idx="2201">
                  <c:v>38727</c:v>
                </c:pt>
                <c:pt idx="2202">
                  <c:v>38728</c:v>
                </c:pt>
                <c:pt idx="2203">
                  <c:v>38729</c:v>
                </c:pt>
                <c:pt idx="2204">
                  <c:v>38730</c:v>
                </c:pt>
                <c:pt idx="2205">
                  <c:v>38731</c:v>
                </c:pt>
                <c:pt idx="2206">
                  <c:v>38732</c:v>
                </c:pt>
                <c:pt idx="2207">
                  <c:v>38733</c:v>
                </c:pt>
                <c:pt idx="2208">
                  <c:v>38734</c:v>
                </c:pt>
                <c:pt idx="2209">
                  <c:v>38735</c:v>
                </c:pt>
                <c:pt idx="2210">
                  <c:v>38736</c:v>
                </c:pt>
                <c:pt idx="2211">
                  <c:v>38737</c:v>
                </c:pt>
                <c:pt idx="2212">
                  <c:v>38738</c:v>
                </c:pt>
                <c:pt idx="2213">
                  <c:v>38739</c:v>
                </c:pt>
                <c:pt idx="2214">
                  <c:v>38740</c:v>
                </c:pt>
                <c:pt idx="2215">
                  <c:v>38741</c:v>
                </c:pt>
                <c:pt idx="2216">
                  <c:v>38742</c:v>
                </c:pt>
                <c:pt idx="2217">
                  <c:v>38743</c:v>
                </c:pt>
                <c:pt idx="2218">
                  <c:v>38744</c:v>
                </c:pt>
                <c:pt idx="2219">
                  <c:v>38745</c:v>
                </c:pt>
                <c:pt idx="2220">
                  <c:v>38746</c:v>
                </c:pt>
                <c:pt idx="2221">
                  <c:v>38747</c:v>
                </c:pt>
                <c:pt idx="2222">
                  <c:v>38748</c:v>
                </c:pt>
                <c:pt idx="2223">
                  <c:v>38749</c:v>
                </c:pt>
                <c:pt idx="2224">
                  <c:v>38750</c:v>
                </c:pt>
                <c:pt idx="2225">
                  <c:v>38751</c:v>
                </c:pt>
                <c:pt idx="2226">
                  <c:v>38752</c:v>
                </c:pt>
                <c:pt idx="2227">
                  <c:v>38753</c:v>
                </c:pt>
                <c:pt idx="2228">
                  <c:v>38754</c:v>
                </c:pt>
                <c:pt idx="2229">
                  <c:v>38755</c:v>
                </c:pt>
                <c:pt idx="2230">
                  <c:v>38756</c:v>
                </c:pt>
                <c:pt idx="2231">
                  <c:v>38757</c:v>
                </c:pt>
                <c:pt idx="2232">
                  <c:v>38758</c:v>
                </c:pt>
                <c:pt idx="2233">
                  <c:v>38759</c:v>
                </c:pt>
                <c:pt idx="2234">
                  <c:v>38760</c:v>
                </c:pt>
                <c:pt idx="2235">
                  <c:v>38761</c:v>
                </c:pt>
                <c:pt idx="2236">
                  <c:v>38762</c:v>
                </c:pt>
                <c:pt idx="2237">
                  <c:v>38763</c:v>
                </c:pt>
                <c:pt idx="2238">
                  <c:v>38764</c:v>
                </c:pt>
                <c:pt idx="2239">
                  <c:v>38765</c:v>
                </c:pt>
                <c:pt idx="2240">
                  <c:v>38766</c:v>
                </c:pt>
                <c:pt idx="2241">
                  <c:v>38767</c:v>
                </c:pt>
                <c:pt idx="2242">
                  <c:v>38768</c:v>
                </c:pt>
                <c:pt idx="2243">
                  <c:v>38769</c:v>
                </c:pt>
                <c:pt idx="2244">
                  <c:v>38770</c:v>
                </c:pt>
                <c:pt idx="2245">
                  <c:v>38771</c:v>
                </c:pt>
                <c:pt idx="2246">
                  <c:v>38772</c:v>
                </c:pt>
                <c:pt idx="2247">
                  <c:v>38773</c:v>
                </c:pt>
                <c:pt idx="2248">
                  <c:v>38774</c:v>
                </c:pt>
                <c:pt idx="2249">
                  <c:v>38775</c:v>
                </c:pt>
                <c:pt idx="2250">
                  <c:v>38776</c:v>
                </c:pt>
                <c:pt idx="2251">
                  <c:v>38777</c:v>
                </c:pt>
                <c:pt idx="2252">
                  <c:v>38778</c:v>
                </c:pt>
                <c:pt idx="2253">
                  <c:v>38779</c:v>
                </c:pt>
                <c:pt idx="2254">
                  <c:v>38780</c:v>
                </c:pt>
                <c:pt idx="2255">
                  <c:v>38781</c:v>
                </c:pt>
                <c:pt idx="2256">
                  <c:v>38782</c:v>
                </c:pt>
                <c:pt idx="2257">
                  <c:v>38783</c:v>
                </c:pt>
                <c:pt idx="2258">
                  <c:v>38784</c:v>
                </c:pt>
                <c:pt idx="2259">
                  <c:v>38785</c:v>
                </c:pt>
                <c:pt idx="2260">
                  <c:v>38786</c:v>
                </c:pt>
                <c:pt idx="2261">
                  <c:v>38787</c:v>
                </c:pt>
                <c:pt idx="2262">
                  <c:v>38788</c:v>
                </c:pt>
                <c:pt idx="2263">
                  <c:v>38789</c:v>
                </c:pt>
                <c:pt idx="2264">
                  <c:v>38790</c:v>
                </c:pt>
                <c:pt idx="2265">
                  <c:v>38791</c:v>
                </c:pt>
                <c:pt idx="2266">
                  <c:v>38792</c:v>
                </c:pt>
                <c:pt idx="2267">
                  <c:v>38793</c:v>
                </c:pt>
                <c:pt idx="2268">
                  <c:v>38794</c:v>
                </c:pt>
                <c:pt idx="2269">
                  <c:v>38795</c:v>
                </c:pt>
                <c:pt idx="2270">
                  <c:v>38796</c:v>
                </c:pt>
                <c:pt idx="2271">
                  <c:v>38797</c:v>
                </c:pt>
                <c:pt idx="2272">
                  <c:v>38798</c:v>
                </c:pt>
                <c:pt idx="2273">
                  <c:v>38799</c:v>
                </c:pt>
                <c:pt idx="2274">
                  <c:v>38800</c:v>
                </c:pt>
                <c:pt idx="2275">
                  <c:v>38801</c:v>
                </c:pt>
                <c:pt idx="2276">
                  <c:v>38802</c:v>
                </c:pt>
                <c:pt idx="2277">
                  <c:v>38803</c:v>
                </c:pt>
                <c:pt idx="2278">
                  <c:v>38804</c:v>
                </c:pt>
                <c:pt idx="2279">
                  <c:v>38805</c:v>
                </c:pt>
                <c:pt idx="2280">
                  <c:v>38806</c:v>
                </c:pt>
                <c:pt idx="2281">
                  <c:v>38807</c:v>
                </c:pt>
                <c:pt idx="2282">
                  <c:v>38808</c:v>
                </c:pt>
                <c:pt idx="2283">
                  <c:v>38809</c:v>
                </c:pt>
                <c:pt idx="2284">
                  <c:v>38810</c:v>
                </c:pt>
                <c:pt idx="2285">
                  <c:v>38811</c:v>
                </c:pt>
                <c:pt idx="2286">
                  <c:v>38812</c:v>
                </c:pt>
                <c:pt idx="2287">
                  <c:v>38813</c:v>
                </c:pt>
                <c:pt idx="2288">
                  <c:v>38814</c:v>
                </c:pt>
                <c:pt idx="2289">
                  <c:v>38815</c:v>
                </c:pt>
                <c:pt idx="2290">
                  <c:v>38816</c:v>
                </c:pt>
                <c:pt idx="2291">
                  <c:v>38817</c:v>
                </c:pt>
                <c:pt idx="2292">
                  <c:v>38818</c:v>
                </c:pt>
                <c:pt idx="2293">
                  <c:v>38819</c:v>
                </c:pt>
                <c:pt idx="2294">
                  <c:v>38820</c:v>
                </c:pt>
                <c:pt idx="2295">
                  <c:v>38821</c:v>
                </c:pt>
                <c:pt idx="2296">
                  <c:v>38822</c:v>
                </c:pt>
                <c:pt idx="2297">
                  <c:v>38823</c:v>
                </c:pt>
                <c:pt idx="2298">
                  <c:v>38824</c:v>
                </c:pt>
                <c:pt idx="2299">
                  <c:v>38825</c:v>
                </c:pt>
                <c:pt idx="2300">
                  <c:v>38826</c:v>
                </c:pt>
                <c:pt idx="2301">
                  <c:v>38827</c:v>
                </c:pt>
                <c:pt idx="2302">
                  <c:v>38828</c:v>
                </c:pt>
                <c:pt idx="2303">
                  <c:v>38829</c:v>
                </c:pt>
                <c:pt idx="2304">
                  <c:v>38830</c:v>
                </c:pt>
                <c:pt idx="2305">
                  <c:v>38831</c:v>
                </c:pt>
                <c:pt idx="2306">
                  <c:v>38832</c:v>
                </c:pt>
                <c:pt idx="2307">
                  <c:v>38833</c:v>
                </c:pt>
                <c:pt idx="2308">
                  <c:v>38834</c:v>
                </c:pt>
                <c:pt idx="2309">
                  <c:v>38835</c:v>
                </c:pt>
                <c:pt idx="2310">
                  <c:v>38836</c:v>
                </c:pt>
                <c:pt idx="2311">
                  <c:v>38837</c:v>
                </c:pt>
                <c:pt idx="2312">
                  <c:v>38838</c:v>
                </c:pt>
                <c:pt idx="2313">
                  <c:v>38839</c:v>
                </c:pt>
                <c:pt idx="2314">
                  <c:v>38840</c:v>
                </c:pt>
                <c:pt idx="2315">
                  <c:v>38841</c:v>
                </c:pt>
                <c:pt idx="2316">
                  <c:v>38842</c:v>
                </c:pt>
                <c:pt idx="2317">
                  <c:v>38843</c:v>
                </c:pt>
                <c:pt idx="2318">
                  <c:v>38844</c:v>
                </c:pt>
                <c:pt idx="2319">
                  <c:v>38845</c:v>
                </c:pt>
                <c:pt idx="2320">
                  <c:v>38846</c:v>
                </c:pt>
                <c:pt idx="2321">
                  <c:v>38847</c:v>
                </c:pt>
                <c:pt idx="2322">
                  <c:v>38848</c:v>
                </c:pt>
                <c:pt idx="2323">
                  <c:v>38849</c:v>
                </c:pt>
                <c:pt idx="2324">
                  <c:v>38850</c:v>
                </c:pt>
                <c:pt idx="2325">
                  <c:v>38851</c:v>
                </c:pt>
                <c:pt idx="2326">
                  <c:v>38852</c:v>
                </c:pt>
                <c:pt idx="2327">
                  <c:v>38853</c:v>
                </c:pt>
                <c:pt idx="2328">
                  <c:v>38854</c:v>
                </c:pt>
                <c:pt idx="2329">
                  <c:v>38855</c:v>
                </c:pt>
                <c:pt idx="2330">
                  <c:v>38856</c:v>
                </c:pt>
                <c:pt idx="2331">
                  <c:v>38857</c:v>
                </c:pt>
                <c:pt idx="2332">
                  <c:v>38858</c:v>
                </c:pt>
                <c:pt idx="2333">
                  <c:v>38859</c:v>
                </c:pt>
                <c:pt idx="2334">
                  <c:v>38860</c:v>
                </c:pt>
                <c:pt idx="2335">
                  <c:v>38861</c:v>
                </c:pt>
                <c:pt idx="2336">
                  <c:v>38862</c:v>
                </c:pt>
                <c:pt idx="2337">
                  <c:v>38863</c:v>
                </c:pt>
                <c:pt idx="2338">
                  <c:v>38864</c:v>
                </c:pt>
                <c:pt idx="2339">
                  <c:v>38865</c:v>
                </c:pt>
                <c:pt idx="2340">
                  <c:v>38866</c:v>
                </c:pt>
                <c:pt idx="2341">
                  <c:v>38867</c:v>
                </c:pt>
                <c:pt idx="2342">
                  <c:v>38868</c:v>
                </c:pt>
                <c:pt idx="2343">
                  <c:v>38869</c:v>
                </c:pt>
                <c:pt idx="2344">
                  <c:v>38870</c:v>
                </c:pt>
                <c:pt idx="2345">
                  <c:v>38871</c:v>
                </c:pt>
                <c:pt idx="2346">
                  <c:v>38872</c:v>
                </c:pt>
                <c:pt idx="2347">
                  <c:v>38873</c:v>
                </c:pt>
                <c:pt idx="2348">
                  <c:v>38874</c:v>
                </c:pt>
                <c:pt idx="2349">
                  <c:v>38875</c:v>
                </c:pt>
                <c:pt idx="2350">
                  <c:v>38876</c:v>
                </c:pt>
                <c:pt idx="2351">
                  <c:v>38877</c:v>
                </c:pt>
                <c:pt idx="2352">
                  <c:v>38878</c:v>
                </c:pt>
                <c:pt idx="2353">
                  <c:v>38879</c:v>
                </c:pt>
                <c:pt idx="2354">
                  <c:v>38880</c:v>
                </c:pt>
                <c:pt idx="2355">
                  <c:v>38881</c:v>
                </c:pt>
                <c:pt idx="2356">
                  <c:v>38882</c:v>
                </c:pt>
                <c:pt idx="2357">
                  <c:v>38883</c:v>
                </c:pt>
                <c:pt idx="2358">
                  <c:v>38884</c:v>
                </c:pt>
                <c:pt idx="2359">
                  <c:v>38885</c:v>
                </c:pt>
                <c:pt idx="2360">
                  <c:v>38886</c:v>
                </c:pt>
                <c:pt idx="2361">
                  <c:v>38887</c:v>
                </c:pt>
                <c:pt idx="2362">
                  <c:v>38888</c:v>
                </c:pt>
                <c:pt idx="2363">
                  <c:v>38889</c:v>
                </c:pt>
                <c:pt idx="2364">
                  <c:v>38890</c:v>
                </c:pt>
                <c:pt idx="2365">
                  <c:v>38891</c:v>
                </c:pt>
                <c:pt idx="2366">
                  <c:v>38892</c:v>
                </c:pt>
                <c:pt idx="2367">
                  <c:v>38893</c:v>
                </c:pt>
                <c:pt idx="2368">
                  <c:v>38894</c:v>
                </c:pt>
                <c:pt idx="2369">
                  <c:v>38895</c:v>
                </c:pt>
                <c:pt idx="2370">
                  <c:v>38896</c:v>
                </c:pt>
                <c:pt idx="2371">
                  <c:v>38897</c:v>
                </c:pt>
                <c:pt idx="2372">
                  <c:v>38898</c:v>
                </c:pt>
                <c:pt idx="2373">
                  <c:v>38899</c:v>
                </c:pt>
                <c:pt idx="2374">
                  <c:v>38900</c:v>
                </c:pt>
                <c:pt idx="2375">
                  <c:v>38901</c:v>
                </c:pt>
                <c:pt idx="2376">
                  <c:v>38902</c:v>
                </c:pt>
                <c:pt idx="2377">
                  <c:v>38903</c:v>
                </c:pt>
                <c:pt idx="2378">
                  <c:v>38904</c:v>
                </c:pt>
                <c:pt idx="2379">
                  <c:v>38905</c:v>
                </c:pt>
                <c:pt idx="2380">
                  <c:v>38906</c:v>
                </c:pt>
                <c:pt idx="2381">
                  <c:v>38907</c:v>
                </c:pt>
                <c:pt idx="2382">
                  <c:v>38908</c:v>
                </c:pt>
                <c:pt idx="2383">
                  <c:v>38909</c:v>
                </c:pt>
                <c:pt idx="2384">
                  <c:v>38910</c:v>
                </c:pt>
                <c:pt idx="2385">
                  <c:v>38911</c:v>
                </c:pt>
                <c:pt idx="2386">
                  <c:v>38912</c:v>
                </c:pt>
                <c:pt idx="2387">
                  <c:v>38913</c:v>
                </c:pt>
                <c:pt idx="2388">
                  <c:v>38914</c:v>
                </c:pt>
                <c:pt idx="2389">
                  <c:v>38915</c:v>
                </c:pt>
                <c:pt idx="2390">
                  <c:v>38916</c:v>
                </c:pt>
                <c:pt idx="2391">
                  <c:v>38917</c:v>
                </c:pt>
                <c:pt idx="2392">
                  <c:v>38918</c:v>
                </c:pt>
                <c:pt idx="2393">
                  <c:v>38919</c:v>
                </c:pt>
                <c:pt idx="2394">
                  <c:v>38920</c:v>
                </c:pt>
                <c:pt idx="2395">
                  <c:v>38921</c:v>
                </c:pt>
                <c:pt idx="2396">
                  <c:v>38922</c:v>
                </c:pt>
                <c:pt idx="2397">
                  <c:v>38923</c:v>
                </c:pt>
                <c:pt idx="2398">
                  <c:v>38924</c:v>
                </c:pt>
                <c:pt idx="2399">
                  <c:v>38925</c:v>
                </c:pt>
                <c:pt idx="2400">
                  <c:v>38926</c:v>
                </c:pt>
                <c:pt idx="2401">
                  <c:v>38927</c:v>
                </c:pt>
                <c:pt idx="2402">
                  <c:v>38928</c:v>
                </c:pt>
                <c:pt idx="2403">
                  <c:v>38929</c:v>
                </c:pt>
                <c:pt idx="2404">
                  <c:v>38930</c:v>
                </c:pt>
                <c:pt idx="2405">
                  <c:v>38931</c:v>
                </c:pt>
                <c:pt idx="2406">
                  <c:v>38932</c:v>
                </c:pt>
                <c:pt idx="2407">
                  <c:v>38933</c:v>
                </c:pt>
                <c:pt idx="2408">
                  <c:v>38934</c:v>
                </c:pt>
                <c:pt idx="2409">
                  <c:v>38935</c:v>
                </c:pt>
                <c:pt idx="2410">
                  <c:v>38936</c:v>
                </c:pt>
                <c:pt idx="2411">
                  <c:v>38937</c:v>
                </c:pt>
                <c:pt idx="2412">
                  <c:v>38938</c:v>
                </c:pt>
                <c:pt idx="2413">
                  <c:v>38939</c:v>
                </c:pt>
                <c:pt idx="2414">
                  <c:v>38940</c:v>
                </c:pt>
                <c:pt idx="2415">
                  <c:v>38941</c:v>
                </c:pt>
                <c:pt idx="2416">
                  <c:v>38942</c:v>
                </c:pt>
                <c:pt idx="2417">
                  <c:v>38943</c:v>
                </c:pt>
                <c:pt idx="2418">
                  <c:v>38944</c:v>
                </c:pt>
                <c:pt idx="2419">
                  <c:v>38945</c:v>
                </c:pt>
                <c:pt idx="2420">
                  <c:v>38946</c:v>
                </c:pt>
                <c:pt idx="2421">
                  <c:v>38947</c:v>
                </c:pt>
                <c:pt idx="2422">
                  <c:v>38948</c:v>
                </c:pt>
                <c:pt idx="2423">
                  <c:v>38949</c:v>
                </c:pt>
                <c:pt idx="2424">
                  <c:v>38950</c:v>
                </c:pt>
                <c:pt idx="2425">
                  <c:v>38951</c:v>
                </c:pt>
                <c:pt idx="2426">
                  <c:v>38952</c:v>
                </c:pt>
                <c:pt idx="2427">
                  <c:v>38953</c:v>
                </c:pt>
                <c:pt idx="2428">
                  <c:v>38954</c:v>
                </c:pt>
                <c:pt idx="2429">
                  <c:v>38955</c:v>
                </c:pt>
                <c:pt idx="2430">
                  <c:v>38956</c:v>
                </c:pt>
                <c:pt idx="2431">
                  <c:v>38957</c:v>
                </c:pt>
                <c:pt idx="2432">
                  <c:v>38958</c:v>
                </c:pt>
                <c:pt idx="2433">
                  <c:v>38959</c:v>
                </c:pt>
                <c:pt idx="2434">
                  <c:v>38960</c:v>
                </c:pt>
                <c:pt idx="2435">
                  <c:v>38961</c:v>
                </c:pt>
                <c:pt idx="2436">
                  <c:v>38962</c:v>
                </c:pt>
                <c:pt idx="2437">
                  <c:v>38963</c:v>
                </c:pt>
                <c:pt idx="2438">
                  <c:v>38964</c:v>
                </c:pt>
                <c:pt idx="2439">
                  <c:v>38965</c:v>
                </c:pt>
                <c:pt idx="2440">
                  <c:v>38966</c:v>
                </c:pt>
                <c:pt idx="2441">
                  <c:v>38967</c:v>
                </c:pt>
                <c:pt idx="2442">
                  <c:v>38968</c:v>
                </c:pt>
                <c:pt idx="2443">
                  <c:v>38969</c:v>
                </c:pt>
                <c:pt idx="2444">
                  <c:v>38970</c:v>
                </c:pt>
                <c:pt idx="2445">
                  <c:v>38971</c:v>
                </c:pt>
                <c:pt idx="2446">
                  <c:v>38972</c:v>
                </c:pt>
                <c:pt idx="2447">
                  <c:v>38973</c:v>
                </c:pt>
                <c:pt idx="2448">
                  <c:v>38974</c:v>
                </c:pt>
                <c:pt idx="2449">
                  <c:v>38975</c:v>
                </c:pt>
                <c:pt idx="2450">
                  <c:v>38976</c:v>
                </c:pt>
                <c:pt idx="2451">
                  <c:v>38977</c:v>
                </c:pt>
                <c:pt idx="2452">
                  <c:v>38978</c:v>
                </c:pt>
                <c:pt idx="2453">
                  <c:v>38979</c:v>
                </c:pt>
                <c:pt idx="2454">
                  <c:v>38980</c:v>
                </c:pt>
                <c:pt idx="2455">
                  <c:v>38981</c:v>
                </c:pt>
                <c:pt idx="2456">
                  <c:v>38982</c:v>
                </c:pt>
                <c:pt idx="2457">
                  <c:v>38983</c:v>
                </c:pt>
                <c:pt idx="2458">
                  <c:v>38984</c:v>
                </c:pt>
                <c:pt idx="2459">
                  <c:v>38985</c:v>
                </c:pt>
                <c:pt idx="2460">
                  <c:v>38986</c:v>
                </c:pt>
                <c:pt idx="2461">
                  <c:v>38987</c:v>
                </c:pt>
                <c:pt idx="2462">
                  <c:v>38988</c:v>
                </c:pt>
                <c:pt idx="2463">
                  <c:v>38989</c:v>
                </c:pt>
                <c:pt idx="2464">
                  <c:v>38990</c:v>
                </c:pt>
                <c:pt idx="2465">
                  <c:v>38991</c:v>
                </c:pt>
                <c:pt idx="2466">
                  <c:v>38992</c:v>
                </c:pt>
                <c:pt idx="2467">
                  <c:v>38993</c:v>
                </c:pt>
                <c:pt idx="2468">
                  <c:v>38994</c:v>
                </c:pt>
                <c:pt idx="2469">
                  <c:v>38995</c:v>
                </c:pt>
                <c:pt idx="2470">
                  <c:v>38996</c:v>
                </c:pt>
                <c:pt idx="2471">
                  <c:v>38997</c:v>
                </c:pt>
                <c:pt idx="2472">
                  <c:v>38998</c:v>
                </c:pt>
                <c:pt idx="2473">
                  <c:v>38999</c:v>
                </c:pt>
                <c:pt idx="2474">
                  <c:v>39000</c:v>
                </c:pt>
                <c:pt idx="2475">
                  <c:v>39001</c:v>
                </c:pt>
                <c:pt idx="2476">
                  <c:v>39002</c:v>
                </c:pt>
                <c:pt idx="2477">
                  <c:v>39003</c:v>
                </c:pt>
                <c:pt idx="2478">
                  <c:v>39004</c:v>
                </c:pt>
                <c:pt idx="2479">
                  <c:v>39005</c:v>
                </c:pt>
                <c:pt idx="2480">
                  <c:v>39006</c:v>
                </c:pt>
                <c:pt idx="2481">
                  <c:v>39007</c:v>
                </c:pt>
                <c:pt idx="2482">
                  <c:v>39008</c:v>
                </c:pt>
                <c:pt idx="2483">
                  <c:v>39009</c:v>
                </c:pt>
                <c:pt idx="2484">
                  <c:v>39010</c:v>
                </c:pt>
                <c:pt idx="2485">
                  <c:v>39011</c:v>
                </c:pt>
                <c:pt idx="2486">
                  <c:v>39012</c:v>
                </c:pt>
                <c:pt idx="2487">
                  <c:v>39013</c:v>
                </c:pt>
                <c:pt idx="2488">
                  <c:v>39014</c:v>
                </c:pt>
                <c:pt idx="2489">
                  <c:v>39015</c:v>
                </c:pt>
                <c:pt idx="2490">
                  <c:v>39016</c:v>
                </c:pt>
                <c:pt idx="2491">
                  <c:v>39017</c:v>
                </c:pt>
                <c:pt idx="2492">
                  <c:v>39018</c:v>
                </c:pt>
                <c:pt idx="2493">
                  <c:v>39019</c:v>
                </c:pt>
                <c:pt idx="2494">
                  <c:v>39020</c:v>
                </c:pt>
                <c:pt idx="2495">
                  <c:v>39021</c:v>
                </c:pt>
                <c:pt idx="2496">
                  <c:v>39022</c:v>
                </c:pt>
                <c:pt idx="2497">
                  <c:v>39023</c:v>
                </c:pt>
                <c:pt idx="2498">
                  <c:v>39024</c:v>
                </c:pt>
                <c:pt idx="2499">
                  <c:v>39025</c:v>
                </c:pt>
                <c:pt idx="2500">
                  <c:v>39026</c:v>
                </c:pt>
                <c:pt idx="2501">
                  <c:v>39027</c:v>
                </c:pt>
                <c:pt idx="2502">
                  <c:v>39028</c:v>
                </c:pt>
                <c:pt idx="2503">
                  <c:v>39029</c:v>
                </c:pt>
                <c:pt idx="2504">
                  <c:v>39030</c:v>
                </c:pt>
                <c:pt idx="2505">
                  <c:v>39031</c:v>
                </c:pt>
                <c:pt idx="2506">
                  <c:v>39032</c:v>
                </c:pt>
                <c:pt idx="2507">
                  <c:v>39033</c:v>
                </c:pt>
                <c:pt idx="2508">
                  <c:v>39034</c:v>
                </c:pt>
                <c:pt idx="2509">
                  <c:v>39035</c:v>
                </c:pt>
                <c:pt idx="2510">
                  <c:v>39036</c:v>
                </c:pt>
                <c:pt idx="2511">
                  <c:v>39037</c:v>
                </c:pt>
                <c:pt idx="2512">
                  <c:v>39038</c:v>
                </c:pt>
                <c:pt idx="2513">
                  <c:v>39039</c:v>
                </c:pt>
                <c:pt idx="2514">
                  <c:v>39040</c:v>
                </c:pt>
                <c:pt idx="2515">
                  <c:v>39041</c:v>
                </c:pt>
                <c:pt idx="2516">
                  <c:v>39042</c:v>
                </c:pt>
                <c:pt idx="2517">
                  <c:v>39043</c:v>
                </c:pt>
                <c:pt idx="2518">
                  <c:v>39044</c:v>
                </c:pt>
                <c:pt idx="2519">
                  <c:v>39045</c:v>
                </c:pt>
                <c:pt idx="2520">
                  <c:v>39046</c:v>
                </c:pt>
                <c:pt idx="2521">
                  <c:v>39047</c:v>
                </c:pt>
                <c:pt idx="2522">
                  <c:v>39048</c:v>
                </c:pt>
                <c:pt idx="2523">
                  <c:v>39049</c:v>
                </c:pt>
                <c:pt idx="2524">
                  <c:v>39050</c:v>
                </c:pt>
                <c:pt idx="2525">
                  <c:v>39051</c:v>
                </c:pt>
                <c:pt idx="2526">
                  <c:v>39052</c:v>
                </c:pt>
                <c:pt idx="2527">
                  <c:v>39053</c:v>
                </c:pt>
                <c:pt idx="2528">
                  <c:v>39054</c:v>
                </c:pt>
                <c:pt idx="2529">
                  <c:v>39055</c:v>
                </c:pt>
                <c:pt idx="2530">
                  <c:v>39056</c:v>
                </c:pt>
                <c:pt idx="2531">
                  <c:v>39057</c:v>
                </c:pt>
                <c:pt idx="2532">
                  <c:v>39058</c:v>
                </c:pt>
                <c:pt idx="2533">
                  <c:v>39059</c:v>
                </c:pt>
                <c:pt idx="2534">
                  <c:v>39060</c:v>
                </c:pt>
                <c:pt idx="2535">
                  <c:v>39061</c:v>
                </c:pt>
                <c:pt idx="2536">
                  <c:v>39062</c:v>
                </c:pt>
                <c:pt idx="2537">
                  <c:v>39063</c:v>
                </c:pt>
                <c:pt idx="2538">
                  <c:v>39064</c:v>
                </c:pt>
                <c:pt idx="2539">
                  <c:v>39065</c:v>
                </c:pt>
                <c:pt idx="2540">
                  <c:v>39066</c:v>
                </c:pt>
                <c:pt idx="2541">
                  <c:v>39067</c:v>
                </c:pt>
                <c:pt idx="2542">
                  <c:v>39068</c:v>
                </c:pt>
                <c:pt idx="2543">
                  <c:v>39069</c:v>
                </c:pt>
                <c:pt idx="2544">
                  <c:v>39070</c:v>
                </c:pt>
                <c:pt idx="2545">
                  <c:v>39071</c:v>
                </c:pt>
                <c:pt idx="2546">
                  <c:v>39072</c:v>
                </c:pt>
                <c:pt idx="2547">
                  <c:v>39073</c:v>
                </c:pt>
                <c:pt idx="2548">
                  <c:v>39074</c:v>
                </c:pt>
                <c:pt idx="2549">
                  <c:v>39075</c:v>
                </c:pt>
                <c:pt idx="2550">
                  <c:v>39076</c:v>
                </c:pt>
                <c:pt idx="2551">
                  <c:v>39077</c:v>
                </c:pt>
                <c:pt idx="2552">
                  <c:v>39078</c:v>
                </c:pt>
                <c:pt idx="2553">
                  <c:v>39079</c:v>
                </c:pt>
                <c:pt idx="2554">
                  <c:v>39080</c:v>
                </c:pt>
                <c:pt idx="2555">
                  <c:v>39081</c:v>
                </c:pt>
                <c:pt idx="2556">
                  <c:v>39082</c:v>
                </c:pt>
                <c:pt idx="2557">
                  <c:v>39083</c:v>
                </c:pt>
                <c:pt idx="2558">
                  <c:v>39084</c:v>
                </c:pt>
                <c:pt idx="2559">
                  <c:v>39085</c:v>
                </c:pt>
                <c:pt idx="2560">
                  <c:v>39086</c:v>
                </c:pt>
                <c:pt idx="2561">
                  <c:v>39087</c:v>
                </c:pt>
                <c:pt idx="2562">
                  <c:v>39088</c:v>
                </c:pt>
                <c:pt idx="2563">
                  <c:v>39089</c:v>
                </c:pt>
                <c:pt idx="2564">
                  <c:v>39090</c:v>
                </c:pt>
                <c:pt idx="2565">
                  <c:v>39091</c:v>
                </c:pt>
                <c:pt idx="2566">
                  <c:v>39092</c:v>
                </c:pt>
                <c:pt idx="2567">
                  <c:v>39093</c:v>
                </c:pt>
                <c:pt idx="2568">
                  <c:v>39094</c:v>
                </c:pt>
                <c:pt idx="2569">
                  <c:v>39095</c:v>
                </c:pt>
                <c:pt idx="2570">
                  <c:v>39096</c:v>
                </c:pt>
                <c:pt idx="2571">
                  <c:v>39097</c:v>
                </c:pt>
                <c:pt idx="2572">
                  <c:v>39098</c:v>
                </c:pt>
                <c:pt idx="2573">
                  <c:v>39099</c:v>
                </c:pt>
                <c:pt idx="2574">
                  <c:v>39100</c:v>
                </c:pt>
                <c:pt idx="2575">
                  <c:v>39101</c:v>
                </c:pt>
                <c:pt idx="2576">
                  <c:v>39102</c:v>
                </c:pt>
                <c:pt idx="2577">
                  <c:v>39103</c:v>
                </c:pt>
                <c:pt idx="2578">
                  <c:v>39104</c:v>
                </c:pt>
                <c:pt idx="2579">
                  <c:v>39105</c:v>
                </c:pt>
                <c:pt idx="2580">
                  <c:v>39106</c:v>
                </c:pt>
                <c:pt idx="2581">
                  <c:v>39107</c:v>
                </c:pt>
                <c:pt idx="2582">
                  <c:v>39108</c:v>
                </c:pt>
                <c:pt idx="2583">
                  <c:v>39109</c:v>
                </c:pt>
                <c:pt idx="2584">
                  <c:v>39110</c:v>
                </c:pt>
                <c:pt idx="2585">
                  <c:v>39111</c:v>
                </c:pt>
                <c:pt idx="2586">
                  <c:v>39112</c:v>
                </c:pt>
                <c:pt idx="2587">
                  <c:v>39113</c:v>
                </c:pt>
                <c:pt idx="2588">
                  <c:v>39114</c:v>
                </c:pt>
                <c:pt idx="2589">
                  <c:v>39115</c:v>
                </c:pt>
                <c:pt idx="2590">
                  <c:v>39116</c:v>
                </c:pt>
                <c:pt idx="2591">
                  <c:v>39117</c:v>
                </c:pt>
                <c:pt idx="2592">
                  <c:v>39118</c:v>
                </c:pt>
                <c:pt idx="2593">
                  <c:v>39119</c:v>
                </c:pt>
                <c:pt idx="2594">
                  <c:v>39120</c:v>
                </c:pt>
                <c:pt idx="2595">
                  <c:v>39121</c:v>
                </c:pt>
                <c:pt idx="2596">
                  <c:v>39122</c:v>
                </c:pt>
                <c:pt idx="2597">
                  <c:v>39123</c:v>
                </c:pt>
                <c:pt idx="2598">
                  <c:v>39124</c:v>
                </c:pt>
                <c:pt idx="2599">
                  <c:v>39125</c:v>
                </c:pt>
                <c:pt idx="2600">
                  <c:v>39126</c:v>
                </c:pt>
                <c:pt idx="2601">
                  <c:v>39127</c:v>
                </c:pt>
                <c:pt idx="2602">
                  <c:v>39128</c:v>
                </c:pt>
                <c:pt idx="2603">
                  <c:v>39129</c:v>
                </c:pt>
                <c:pt idx="2604">
                  <c:v>39130</c:v>
                </c:pt>
                <c:pt idx="2605">
                  <c:v>39131</c:v>
                </c:pt>
                <c:pt idx="2606">
                  <c:v>39132</c:v>
                </c:pt>
                <c:pt idx="2607">
                  <c:v>39133</c:v>
                </c:pt>
                <c:pt idx="2608">
                  <c:v>39134</c:v>
                </c:pt>
                <c:pt idx="2609">
                  <c:v>39135</c:v>
                </c:pt>
                <c:pt idx="2610">
                  <c:v>39136</c:v>
                </c:pt>
                <c:pt idx="2611">
                  <c:v>39137</c:v>
                </c:pt>
                <c:pt idx="2612">
                  <c:v>39138</c:v>
                </c:pt>
                <c:pt idx="2613">
                  <c:v>39139</c:v>
                </c:pt>
                <c:pt idx="2614">
                  <c:v>39140</c:v>
                </c:pt>
                <c:pt idx="2615">
                  <c:v>39141</c:v>
                </c:pt>
                <c:pt idx="2616">
                  <c:v>39142</c:v>
                </c:pt>
                <c:pt idx="2617">
                  <c:v>39143</c:v>
                </c:pt>
                <c:pt idx="2618">
                  <c:v>39144</c:v>
                </c:pt>
                <c:pt idx="2619">
                  <c:v>39145</c:v>
                </c:pt>
                <c:pt idx="2620">
                  <c:v>39146</c:v>
                </c:pt>
                <c:pt idx="2621">
                  <c:v>39147</c:v>
                </c:pt>
                <c:pt idx="2622">
                  <c:v>39148</c:v>
                </c:pt>
                <c:pt idx="2623">
                  <c:v>39149</c:v>
                </c:pt>
                <c:pt idx="2624">
                  <c:v>39150</c:v>
                </c:pt>
                <c:pt idx="2625">
                  <c:v>39151</c:v>
                </c:pt>
                <c:pt idx="2626">
                  <c:v>39152</c:v>
                </c:pt>
                <c:pt idx="2627">
                  <c:v>39153</c:v>
                </c:pt>
                <c:pt idx="2628">
                  <c:v>39154</c:v>
                </c:pt>
                <c:pt idx="2629">
                  <c:v>39155</c:v>
                </c:pt>
                <c:pt idx="2630">
                  <c:v>39156</c:v>
                </c:pt>
                <c:pt idx="2631">
                  <c:v>39157</c:v>
                </c:pt>
                <c:pt idx="2632">
                  <c:v>39158</c:v>
                </c:pt>
                <c:pt idx="2633">
                  <c:v>39159</c:v>
                </c:pt>
                <c:pt idx="2634">
                  <c:v>39160</c:v>
                </c:pt>
                <c:pt idx="2635">
                  <c:v>39161</c:v>
                </c:pt>
                <c:pt idx="2636">
                  <c:v>39162</c:v>
                </c:pt>
                <c:pt idx="2637">
                  <c:v>39163</c:v>
                </c:pt>
                <c:pt idx="2638">
                  <c:v>39164</c:v>
                </c:pt>
                <c:pt idx="2639">
                  <c:v>39165</c:v>
                </c:pt>
                <c:pt idx="2640">
                  <c:v>39166</c:v>
                </c:pt>
                <c:pt idx="2641">
                  <c:v>39167</c:v>
                </c:pt>
                <c:pt idx="2642">
                  <c:v>39168</c:v>
                </c:pt>
                <c:pt idx="2643">
                  <c:v>39169</c:v>
                </c:pt>
                <c:pt idx="2644">
                  <c:v>39170</c:v>
                </c:pt>
                <c:pt idx="2645">
                  <c:v>39171</c:v>
                </c:pt>
                <c:pt idx="2646">
                  <c:v>39172</c:v>
                </c:pt>
                <c:pt idx="2647">
                  <c:v>39173</c:v>
                </c:pt>
                <c:pt idx="2648">
                  <c:v>39174</c:v>
                </c:pt>
                <c:pt idx="2649">
                  <c:v>39175</c:v>
                </c:pt>
                <c:pt idx="2650">
                  <c:v>39176</c:v>
                </c:pt>
                <c:pt idx="2651">
                  <c:v>39177</c:v>
                </c:pt>
                <c:pt idx="2652">
                  <c:v>39178</c:v>
                </c:pt>
                <c:pt idx="2653">
                  <c:v>39179</c:v>
                </c:pt>
                <c:pt idx="2654">
                  <c:v>39180</c:v>
                </c:pt>
                <c:pt idx="2655">
                  <c:v>39181</c:v>
                </c:pt>
                <c:pt idx="2656">
                  <c:v>39182</c:v>
                </c:pt>
                <c:pt idx="2657">
                  <c:v>39183</c:v>
                </c:pt>
                <c:pt idx="2658">
                  <c:v>39184</c:v>
                </c:pt>
                <c:pt idx="2659">
                  <c:v>39185</c:v>
                </c:pt>
                <c:pt idx="2660">
                  <c:v>39186</c:v>
                </c:pt>
                <c:pt idx="2661">
                  <c:v>39187</c:v>
                </c:pt>
                <c:pt idx="2662">
                  <c:v>39188</c:v>
                </c:pt>
                <c:pt idx="2663">
                  <c:v>39189</c:v>
                </c:pt>
                <c:pt idx="2664">
                  <c:v>39190</c:v>
                </c:pt>
                <c:pt idx="2665">
                  <c:v>39191</c:v>
                </c:pt>
                <c:pt idx="2666">
                  <c:v>39192</c:v>
                </c:pt>
                <c:pt idx="2667">
                  <c:v>39193</c:v>
                </c:pt>
                <c:pt idx="2668">
                  <c:v>39194</c:v>
                </c:pt>
                <c:pt idx="2669">
                  <c:v>39195</c:v>
                </c:pt>
                <c:pt idx="2670">
                  <c:v>39196</c:v>
                </c:pt>
                <c:pt idx="2671">
                  <c:v>39197</c:v>
                </c:pt>
                <c:pt idx="2672">
                  <c:v>39198</c:v>
                </c:pt>
                <c:pt idx="2673">
                  <c:v>39199</c:v>
                </c:pt>
                <c:pt idx="2674">
                  <c:v>39200</c:v>
                </c:pt>
                <c:pt idx="2675">
                  <c:v>39201</c:v>
                </c:pt>
                <c:pt idx="2676">
                  <c:v>39202</c:v>
                </c:pt>
                <c:pt idx="2677">
                  <c:v>39203</c:v>
                </c:pt>
                <c:pt idx="2678">
                  <c:v>39204</c:v>
                </c:pt>
                <c:pt idx="2679">
                  <c:v>39205</c:v>
                </c:pt>
                <c:pt idx="2680">
                  <c:v>39206</c:v>
                </c:pt>
                <c:pt idx="2681">
                  <c:v>39207</c:v>
                </c:pt>
                <c:pt idx="2682">
                  <c:v>39208</c:v>
                </c:pt>
                <c:pt idx="2683">
                  <c:v>39209</c:v>
                </c:pt>
                <c:pt idx="2684">
                  <c:v>39210</c:v>
                </c:pt>
                <c:pt idx="2685">
                  <c:v>39211</c:v>
                </c:pt>
                <c:pt idx="2686">
                  <c:v>39212</c:v>
                </c:pt>
                <c:pt idx="2687">
                  <c:v>39213</c:v>
                </c:pt>
                <c:pt idx="2688">
                  <c:v>39214</c:v>
                </c:pt>
                <c:pt idx="2689">
                  <c:v>39215</c:v>
                </c:pt>
                <c:pt idx="2690">
                  <c:v>39216</c:v>
                </c:pt>
                <c:pt idx="2691">
                  <c:v>39217</c:v>
                </c:pt>
                <c:pt idx="2692">
                  <c:v>39218</c:v>
                </c:pt>
                <c:pt idx="2693">
                  <c:v>39219</c:v>
                </c:pt>
                <c:pt idx="2694">
                  <c:v>39220</c:v>
                </c:pt>
                <c:pt idx="2695">
                  <c:v>39221</c:v>
                </c:pt>
                <c:pt idx="2696">
                  <c:v>39222</c:v>
                </c:pt>
                <c:pt idx="2697">
                  <c:v>39223</c:v>
                </c:pt>
                <c:pt idx="2698">
                  <c:v>39224</c:v>
                </c:pt>
                <c:pt idx="2699">
                  <c:v>39225</c:v>
                </c:pt>
                <c:pt idx="2700">
                  <c:v>39226</c:v>
                </c:pt>
                <c:pt idx="2701">
                  <c:v>39227</c:v>
                </c:pt>
                <c:pt idx="2702">
                  <c:v>39228</c:v>
                </c:pt>
                <c:pt idx="2703">
                  <c:v>39229</c:v>
                </c:pt>
                <c:pt idx="2704">
                  <c:v>39230</c:v>
                </c:pt>
                <c:pt idx="2705">
                  <c:v>39231</c:v>
                </c:pt>
                <c:pt idx="2706">
                  <c:v>39232</c:v>
                </c:pt>
                <c:pt idx="2707">
                  <c:v>39233</c:v>
                </c:pt>
                <c:pt idx="2708">
                  <c:v>39234</c:v>
                </c:pt>
                <c:pt idx="2709">
                  <c:v>39235</c:v>
                </c:pt>
                <c:pt idx="2710">
                  <c:v>39236</c:v>
                </c:pt>
                <c:pt idx="2711">
                  <c:v>39237</c:v>
                </c:pt>
                <c:pt idx="2712">
                  <c:v>39238</c:v>
                </c:pt>
                <c:pt idx="2713">
                  <c:v>39239</c:v>
                </c:pt>
                <c:pt idx="2714">
                  <c:v>39240</c:v>
                </c:pt>
                <c:pt idx="2715">
                  <c:v>39241</c:v>
                </c:pt>
                <c:pt idx="2716">
                  <c:v>39242</c:v>
                </c:pt>
                <c:pt idx="2717">
                  <c:v>39243</c:v>
                </c:pt>
                <c:pt idx="2718">
                  <c:v>39244</c:v>
                </c:pt>
                <c:pt idx="2719">
                  <c:v>39245</c:v>
                </c:pt>
                <c:pt idx="2720">
                  <c:v>39246</c:v>
                </c:pt>
                <c:pt idx="2721">
                  <c:v>39247</c:v>
                </c:pt>
                <c:pt idx="2722">
                  <c:v>39248</c:v>
                </c:pt>
                <c:pt idx="2723">
                  <c:v>39249</c:v>
                </c:pt>
                <c:pt idx="2724">
                  <c:v>39250</c:v>
                </c:pt>
                <c:pt idx="2725">
                  <c:v>39251</c:v>
                </c:pt>
                <c:pt idx="2726">
                  <c:v>39252</c:v>
                </c:pt>
                <c:pt idx="2727">
                  <c:v>39253</c:v>
                </c:pt>
                <c:pt idx="2728">
                  <c:v>39254</c:v>
                </c:pt>
                <c:pt idx="2729">
                  <c:v>39255</c:v>
                </c:pt>
                <c:pt idx="2730">
                  <c:v>39256</c:v>
                </c:pt>
                <c:pt idx="2731">
                  <c:v>39257</c:v>
                </c:pt>
                <c:pt idx="2732">
                  <c:v>39258</c:v>
                </c:pt>
                <c:pt idx="2733">
                  <c:v>39259</c:v>
                </c:pt>
                <c:pt idx="2734">
                  <c:v>39260</c:v>
                </c:pt>
                <c:pt idx="2735">
                  <c:v>39261</c:v>
                </c:pt>
                <c:pt idx="2736">
                  <c:v>39262</c:v>
                </c:pt>
                <c:pt idx="2737">
                  <c:v>39263</c:v>
                </c:pt>
                <c:pt idx="2738">
                  <c:v>39264</c:v>
                </c:pt>
                <c:pt idx="2739">
                  <c:v>39265</c:v>
                </c:pt>
                <c:pt idx="2740">
                  <c:v>39266</c:v>
                </c:pt>
                <c:pt idx="2741">
                  <c:v>39267</c:v>
                </c:pt>
                <c:pt idx="2742">
                  <c:v>39268</c:v>
                </c:pt>
                <c:pt idx="2743">
                  <c:v>39269</c:v>
                </c:pt>
                <c:pt idx="2744">
                  <c:v>39270</c:v>
                </c:pt>
                <c:pt idx="2745">
                  <c:v>39271</c:v>
                </c:pt>
                <c:pt idx="2746">
                  <c:v>39272</c:v>
                </c:pt>
                <c:pt idx="2747">
                  <c:v>39273</c:v>
                </c:pt>
                <c:pt idx="2748">
                  <c:v>39274</c:v>
                </c:pt>
                <c:pt idx="2749">
                  <c:v>39275</c:v>
                </c:pt>
                <c:pt idx="2750">
                  <c:v>39276</c:v>
                </c:pt>
                <c:pt idx="2751">
                  <c:v>39277</c:v>
                </c:pt>
                <c:pt idx="2752">
                  <c:v>39278</c:v>
                </c:pt>
                <c:pt idx="2753">
                  <c:v>39279</c:v>
                </c:pt>
                <c:pt idx="2754">
                  <c:v>39280</c:v>
                </c:pt>
                <c:pt idx="2755">
                  <c:v>39281</c:v>
                </c:pt>
                <c:pt idx="2756">
                  <c:v>39282</c:v>
                </c:pt>
                <c:pt idx="2757">
                  <c:v>39283</c:v>
                </c:pt>
                <c:pt idx="2758">
                  <c:v>39284</c:v>
                </c:pt>
                <c:pt idx="2759">
                  <c:v>39285</c:v>
                </c:pt>
                <c:pt idx="2760">
                  <c:v>39286</c:v>
                </c:pt>
                <c:pt idx="2761">
                  <c:v>39287</c:v>
                </c:pt>
                <c:pt idx="2762">
                  <c:v>39288</c:v>
                </c:pt>
                <c:pt idx="2763">
                  <c:v>39289</c:v>
                </c:pt>
                <c:pt idx="2764">
                  <c:v>39290</c:v>
                </c:pt>
                <c:pt idx="2765">
                  <c:v>39291</c:v>
                </c:pt>
                <c:pt idx="2766">
                  <c:v>39292</c:v>
                </c:pt>
                <c:pt idx="2767">
                  <c:v>39293</c:v>
                </c:pt>
                <c:pt idx="2768">
                  <c:v>39294</c:v>
                </c:pt>
                <c:pt idx="2769">
                  <c:v>39295</c:v>
                </c:pt>
                <c:pt idx="2770">
                  <c:v>39296</c:v>
                </c:pt>
                <c:pt idx="2771">
                  <c:v>39297</c:v>
                </c:pt>
                <c:pt idx="2772">
                  <c:v>39298</c:v>
                </c:pt>
                <c:pt idx="2773">
                  <c:v>39299</c:v>
                </c:pt>
                <c:pt idx="2774">
                  <c:v>39300</c:v>
                </c:pt>
                <c:pt idx="2775">
                  <c:v>39301</c:v>
                </c:pt>
                <c:pt idx="2776">
                  <c:v>39302</c:v>
                </c:pt>
                <c:pt idx="2777">
                  <c:v>39303</c:v>
                </c:pt>
                <c:pt idx="2778">
                  <c:v>39304</c:v>
                </c:pt>
                <c:pt idx="2779">
                  <c:v>39305</c:v>
                </c:pt>
                <c:pt idx="2780">
                  <c:v>39306</c:v>
                </c:pt>
                <c:pt idx="2781">
                  <c:v>39307</c:v>
                </c:pt>
                <c:pt idx="2782">
                  <c:v>39308</c:v>
                </c:pt>
                <c:pt idx="2783">
                  <c:v>39309</c:v>
                </c:pt>
                <c:pt idx="2784">
                  <c:v>39310</c:v>
                </c:pt>
                <c:pt idx="2785">
                  <c:v>39311</c:v>
                </c:pt>
                <c:pt idx="2786">
                  <c:v>39312</c:v>
                </c:pt>
                <c:pt idx="2787">
                  <c:v>39313</c:v>
                </c:pt>
                <c:pt idx="2788">
                  <c:v>39314</c:v>
                </c:pt>
                <c:pt idx="2789">
                  <c:v>39315</c:v>
                </c:pt>
                <c:pt idx="2790">
                  <c:v>39316</c:v>
                </c:pt>
                <c:pt idx="2791">
                  <c:v>39317</c:v>
                </c:pt>
                <c:pt idx="2792">
                  <c:v>39318</c:v>
                </c:pt>
                <c:pt idx="2793">
                  <c:v>39319</c:v>
                </c:pt>
                <c:pt idx="2794">
                  <c:v>39320</c:v>
                </c:pt>
                <c:pt idx="2795">
                  <c:v>39321</c:v>
                </c:pt>
                <c:pt idx="2796">
                  <c:v>39322</c:v>
                </c:pt>
                <c:pt idx="2797">
                  <c:v>39323</c:v>
                </c:pt>
                <c:pt idx="2798">
                  <c:v>39324</c:v>
                </c:pt>
                <c:pt idx="2799">
                  <c:v>39325</c:v>
                </c:pt>
                <c:pt idx="2800">
                  <c:v>39326</c:v>
                </c:pt>
                <c:pt idx="2801">
                  <c:v>39327</c:v>
                </c:pt>
                <c:pt idx="2802">
                  <c:v>39328</c:v>
                </c:pt>
                <c:pt idx="2803">
                  <c:v>39329</c:v>
                </c:pt>
                <c:pt idx="2804">
                  <c:v>39330</c:v>
                </c:pt>
                <c:pt idx="2805">
                  <c:v>39331</c:v>
                </c:pt>
                <c:pt idx="2806">
                  <c:v>39332</c:v>
                </c:pt>
                <c:pt idx="2807">
                  <c:v>39333</c:v>
                </c:pt>
                <c:pt idx="2808">
                  <c:v>39334</c:v>
                </c:pt>
                <c:pt idx="2809">
                  <c:v>39335</c:v>
                </c:pt>
                <c:pt idx="2810">
                  <c:v>39336</c:v>
                </c:pt>
                <c:pt idx="2811">
                  <c:v>39337</c:v>
                </c:pt>
                <c:pt idx="2812">
                  <c:v>39338</c:v>
                </c:pt>
                <c:pt idx="2813">
                  <c:v>39339</c:v>
                </c:pt>
                <c:pt idx="2814">
                  <c:v>39340</c:v>
                </c:pt>
                <c:pt idx="2815">
                  <c:v>39341</c:v>
                </c:pt>
                <c:pt idx="2816">
                  <c:v>39342</c:v>
                </c:pt>
                <c:pt idx="2817">
                  <c:v>39343</c:v>
                </c:pt>
                <c:pt idx="2818">
                  <c:v>39344</c:v>
                </c:pt>
                <c:pt idx="2819">
                  <c:v>39345</c:v>
                </c:pt>
                <c:pt idx="2820">
                  <c:v>39346</c:v>
                </c:pt>
                <c:pt idx="2821">
                  <c:v>39347</c:v>
                </c:pt>
                <c:pt idx="2822">
                  <c:v>39348</c:v>
                </c:pt>
                <c:pt idx="2823">
                  <c:v>39349</c:v>
                </c:pt>
                <c:pt idx="2824">
                  <c:v>39350</c:v>
                </c:pt>
                <c:pt idx="2825">
                  <c:v>39351</c:v>
                </c:pt>
                <c:pt idx="2826">
                  <c:v>39352</c:v>
                </c:pt>
                <c:pt idx="2827">
                  <c:v>39353</c:v>
                </c:pt>
                <c:pt idx="2828">
                  <c:v>39354</c:v>
                </c:pt>
                <c:pt idx="2829">
                  <c:v>39355</c:v>
                </c:pt>
                <c:pt idx="2830">
                  <c:v>39356</c:v>
                </c:pt>
                <c:pt idx="2831">
                  <c:v>39357</c:v>
                </c:pt>
                <c:pt idx="2832">
                  <c:v>39358</c:v>
                </c:pt>
                <c:pt idx="2833">
                  <c:v>39359</c:v>
                </c:pt>
                <c:pt idx="2834">
                  <c:v>39360</c:v>
                </c:pt>
                <c:pt idx="2835">
                  <c:v>39361</c:v>
                </c:pt>
                <c:pt idx="2836">
                  <c:v>39362</c:v>
                </c:pt>
                <c:pt idx="2837">
                  <c:v>39363</c:v>
                </c:pt>
                <c:pt idx="2838">
                  <c:v>39364</c:v>
                </c:pt>
                <c:pt idx="2839">
                  <c:v>39365</c:v>
                </c:pt>
                <c:pt idx="2840">
                  <c:v>39366</c:v>
                </c:pt>
                <c:pt idx="2841">
                  <c:v>39367</c:v>
                </c:pt>
                <c:pt idx="2842">
                  <c:v>39368</c:v>
                </c:pt>
                <c:pt idx="2843">
                  <c:v>39369</c:v>
                </c:pt>
                <c:pt idx="2844">
                  <c:v>39370</c:v>
                </c:pt>
                <c:pt idx="2845">
                  <c:v>39371</c:v>
                </c:pt>
                <c:pt idx="2846">
                  <c:v>39372</c:v>
                </c:pt>
                <c:pt idx="2847">
                  <c:v>39373</c:v>
                </c:pt>
                <c:pt idx="2848">
                  <c:v>39374</c:v>
                </c:pt>
                <c:pt idx="2849">
                  <c:v>39375</c:v>
                </c:pt>
                <c:pt idx="2850">
                  <c:v>39376</c:v>
                </c:pt>
                <c:pt idx="2851">
                  <c:v>39377</c:v>
                </c:pt>
                <c:pt idx="2852">
                  <c:v>39378</c:v>
                </c:pt>
                <c:pt idx="2853">
                  <c:v>39379</c:v>
                </c:pt>
                <c:pt idx="2854">
                  <c:v>39380</c:v>
                </c:pt>
                <c:pt idx="2855">
                  <c:v>39381</c:v>
                </c:pt>
                <c:pt idx="2856">
                  <c:v>39382</c:v>
                </c:pt>
                <c:pt idx="2857">
                  <c:v>39383</c:v>
                </c:pt>
                <c:pt idx="2858">
                  <c:v>39384</c:v>
                </c:pt>
                <c:pt idx="2859">
                  <c:v>39385</c:v>
                </c:pt>
                <c:pt idx="2860">
                  <c:v>39386</c:v>
                </c:pt>
                <c:pt idx="2861">
                  <c:v>39387</c:v>
                </c:pt>
                <c:pt idx="2862">
                  <c:v>39388</c:v>
                </c:pt>
                <c:pt idx="2863">
                  <c:v>39389</c:v>
                </c:pt>
                <c:pt idx="2864">
                  <c:v>39390</c:v>
                </c:pt>
                <c:pt idx="2865">
                  <c:v>39391</c:v>
                </c:pt>
                <c:pt idx="2866">
                  <c:v>39392</c:v>
                </c:pt>
                <c:pt idx="2867">
                  <c:v>39393</c:v>
                </c:pt>
                <c:pt idx="2868">
                  <c:v>39394</c:v>
                </c:pt>
                <c:pt idx="2869">
                  <c:v>39395</c:v>
                </c:pt>
                <c:pt idx="2870">
                  <c:v>39396</c:v>
                </c:pt>
                <c:pt idx="2871">
                  <c:v>39397</c:v>
                </c:pt>
                <c:pt idx="2872">
                  <c:v>39398</c:v>
                </c:pt>
                <c:pt idx="2873">
                  <c:v>39399</c:v>
                </c:pt>
                <c:pt idx="2874">
                  <c:v>39400</c:v>
                </c:pt>
                <c:pt idx="2875">
                  <c:v>39401</c:v>
                </c:pt>
                <c:pt idx="2876">
                  <c:v>39402</c:v>
                </c:pt>
                <c:pt idx="2877">
                  <c:v>39403</c:v>
                </c:pt>
                <c:pt idx="2878">
                  <c:v>39404</c:v>
                </c:pt>
                <c:pt idx="2879">
                  <c:v>39405</c:v>
                </c:pt>
                <c:pt idx="2880">
                  <c:v>39406</c:v>
                </c:pt>
                <c:pt idx="2881">
                  <c:v>39407</c:v>
                </c:pt>
                <c:pt idx="2882">
                  <c:v>39408</c:v>
                </c:pt>
                <c:pt idx="2883">
                  <c:v>39409</c:v>
                </c:pt>
                <c:pt idx="2884">
                  <c:v>39410</c:v>
                </c:pt>
                <c:pt idx="2885">
                  <c:v>39411</c:v>
                </c:pt>
                <c:pt idx="2886">
                  <c:v>39412</c:v>
                </c:pt>
                <c:pt idx="2887">
                  <c:v>39413</c:v>
                </c:pt>
                <c:pt idx="2888">
                  <c:v>39414</c:v>
                </c:pt>
                <c:pt idx="2889">
                  <c:v>39415</c:v>
                </c:pt>
                <c:pt idx="2890">
                  <c:v>39416</c:v>
                </c:pt>
                <c:pt idx="2891">
                  <c:v>39417</c:v>
                </c:pt>
                <c:pt idx="2892">
                  <c:v>39418</c:v>
                </c:pt>
                <c:pt idx="2893">
                  <c:v>39419</c:v>
                </c:pt>
                <c:pt idx="2894">
                  <c:v>39420</c:v>
                </c:pt>
                <c:pt idx="2895">
                  <c:v>39421</c:v>
                </c:pt>
                <c:pt idx="2896">
                  <c:v>39422</c:v>
                </c:pt>
                <c:pt idx="2897">
                  <c:v>39423</c:v>
                </c:pt>
                <c:pt idx="2898">
                  <c:v>39424</c:v>
                </c:pt>
                <c:pt idx="2899">
                  <c:v>39425</c:v>
                </c:pt>
                <c:pt idx="2900">
                  <c:v>39426</c:v>
                </c:pt>
                <c:pt idx="2901">
                  <c:v>39427</c:v>
                </c:pt>
                <c:pt idx="2902">
                  <c:v>39428</c:v>
                </c:pt>
                <c:pt idx="2903">
                  <c:v>39429</c:v>
                </c:pt>
                <c:pt idx="2904">
                  <c:v>39430</c:v>
                </c:pt>
                <c:pt idx="2905">
                  <c:v>39431</c:v>
                </c:pt>
                <c:pt idx="2906">
                  <c:v>39432</c:v>
                </c:pt>
                <c:pt idx="2907">
                  <c:v>39433</c:v>
                </c:pt>
                <c:pt idx="2908">
                  <c:v>39434</c:v>
                </c:pt>
                <c:pt idx="2909">
                  <c:v>39435</c:v>
                </c:pt>
                <c:pt idx="2910">
                  <c:v>39436</c:v>
                </c:pt>
                <c:pt idx="2911">
                  <c:v>39437</c:v>
                </c:pt>
                <c:pt idx="2912">
                  <c:v>39438</c:v>
                </c:pt>
                <c:pt idx="2913">
                  <c:v>39439</c:v>
                </c:pt>
                <c:pt idx="2914">
                  <c:v>39440</c:v>
                </c:pt>
                <c:pt idx="2915">
                  <c:v>39441</c:v>
                </c:pt>
                <c:pt idx="2916">
                  <c:v>39442</c:v>
                </c:pt>
                <c:pt idx="2917">
                  <c:v>39443</c:v>
                </c:pt>
                <c:pt idx="2918">
                  <c:v>39444</c:v>
                </c:pt>
                <c:pt idx="2919">
                  <c:v>39445</c:v>
                </c:pt>
                <c:pt idx="2920">
                  <c:v>39446</c:v>
                </c:pt>
                <c:pt idx="2921">
                  <c:v>39447</c:v>
                </c:pt>
                <c:pt idx="2922">
                  <c:v>39448</c:v>
                </c:pt>
                <c:pt idx="2923">
                  <c:v>39449</c:v>
                </c:pt>
                <c:pt idx="2924">
                  <c:v>39450</c:v>
                </c:pt>
                <c:pt idx="2925">
                  <c:v>39451</c:v>
                </c:pt>
                <c:pt idx="2926">
                  <c:v>39452</c:v>
                </c:pt>
                <c:pt idx="2927">
                  <c:v>39453</c:v>
                </c:pt>
                <c:pt idx="2928">
                  <c:v>39454</c:v>
                </c:pt>
                <c:pt idx="2929">
                  <c:v>39455</c:v>
                </c:pt>
                <c:pt idx="2930">
                  <c:v>39456</c:v>
                </c:pt>
                <c:pt idx="2931">
                  <c:v>39457</c:v>
                </c:pt>
                <c:pt idx="2932">
                  <c:v>39458</c:v>
                </c:pt>
                <c:pt idx="2933">
                  <c:v>39459</c:v>
                </c:pt>
                <c:pt idx="2934">
                  <c:v>39460</c:v>
                </c:pt>
                <c:pt idx="2935">
                  <c:v>39461</c:v>
                </c:pt>
                <c:pt idx="2936">
                  <c:v>39462</c:v>
                </c:pt>
                <c:pt idx="2937">
                  <c:v>39463</c:v>
                </c:pt>
                <c:pt idx="2938">
                  <c:v>39464</c:v>
                </c:pt>
                <c:pt idx="2939">
                  <c:v>39465</c:v>
                </c:pt>
                <c:pt idx="2940">
                  <c:v>39466</c:v>
                </c:pt>
                <c:pt idx="2941">
                  <c:v>39467</c:v>
                </c:pt>
                <c:pt idx="2942">
                  <c:v>39468</c:v>
                </c:pt>
                <c:pt idx="2943">
                  <c:v>39469</c:v>
                </c:pt>
                <c:pt idx="2944">
                  <c:v>39470</c:v>
                </c:pt>
                <c:pt idx="2945">
                  <c:v>39471</c:v>
                </c:pt>
                <c:pt idx="2946">
                  <c:v>39472</c:v>
                </c:pt>
                <c:pt idx="2947">
                  <c:v>39473</c:v>
                </c:pt>
                <c:pt idx="2948">
                  <c:v>39474</c:v>
                </c:pt>
                <c:pt idx="2949">
                  <c:v>39475</c:v>
                </c:pt>
                <c:pt idx="2950">
                  <c:v>39476</c:v>
                </c:pt>
                <c:pt idx="2951">
                  <c:v>39477</c:v>
                </c:pt>
                <c:pt idx="2952">
                  <c:v>39478</c:v>
                </c:pt>
                <c:pt idx="2953">
                  <c:v>39479</c:v>
                </c:pt>
                <c:pt idx="2954">
                  <c:v>39480</c:v>
                </c:pt>
                <c:pt idx="2955">
                  <c:v>39481</c:v>
                </c:pt>
                <c:pt idx="2956">
                  <c:v>39482</c:v>
                </c:pt>
                <c:pt idx="2957">
                  <c:v>39483</c:v>
                </c:pt>
                <c:pt idx="2958">
                  <c:v>39484</c:v>
                </c:pt>
                <c:pt idx="2959">
                  <c:v>39485</c:v>
                </c:pt>
                <c:pt idx="2960">
                  <c:v>39486</c:v>
                </c:pt>
                <c:pt idx="2961">
                  <c:v>39487</c:v>
                </c:pt>
                <c:pt idx="2962">
                  <c:v>39488</c:v>
                </c:pt>
                <c:pt idx="2963">
                  <c:v>39489</c:v>
                </c:pt>
                <c:pt idx="2964">
                  <c:v>39490</c:v>
                </c:pt>
                <c:pt idx="2965">
                  <c:v>39491</c:v>
                </c:pt>
                <c:pt idx="2966">
                  <c:v>39492</c:v>
                </c:pt>
                <c:pt idx="2967">
                  <c:v>39493</c:v>
                </c:pt>
                <c:pt idx="2968">
                  <c:v>39494</c:v>
                </c:pt>
                <c:pt idx="2969">
                  <c:v>39495</c:v>
                </c:pt>
                <c:pt idx="2970">
                  <c:v>39496</c:v>
                </c:pt>
                <c:pt idx="2971">
                  <c:v>39497</c:v>
                </c:pt>
                <c:pt idx="2972">
                  <c:v>39498</c:v>
                </c:pt>
                <c:pt idx="2973">
                  <c:v>39499</c:v>
                </c:pt>
                <c:pt idx="2974">
                  <c:v>39500</c:v>
                </c:pt>
                <c:pt idx="2975">
                  <c:v>39501</c:v>
                </c:pt>
                <c:pt idx="2976">
                  <c:v>39502</c:v>
                </c:pt>
                <c:pt idx="2977">
                  <c:v>39503</c:v>
                </c:pt>
                <c:pt idx="2978">
                  <c:v>39504</c:v>
                </c:pt>
                <c:pt idx="2979">
                  <c:v>39505</c:v>
                </c:pt>
                <c:pt idx="2980">
                  <c:v>39506</c:v>
                </c:pt>
                <c:pt idx="2981">
                  <c:v>39507</c:v>
                </c:pt>
                <c:pt idx="2982">
                  <c:v>39508</c:v>
                </c:pt>
                <c:pt idx="2983">
                  <c:v>39509</c:v>
                </c:pt>
                <c:pt idx="2984">
                  <c:v>39510</c:v>
                </c:pt>
                <c:pt idx="2985">
                  <c:v>39511</c:v>
                </c:pt>
                <c:pt idx="2986">
                  <c:v>39512</c:v>
                </c:pt>
                <c:pt idx="2987">
                  <c:v>39513</c:v>
                </c:pt>
                <c:pt idx="2988">
                  <c:v>39514</c:v>
                </c:pt>
                <c:pt idx="2989">
                  <c:v>39515</c:v>
                </c:pt>
                <c:pt idx="2990">
                  <c:v>39516</c:v>
                </c:pt>
                <c:pt idx="2991">
                  <c:v>39517</c:v>
                </c:pt>
                <c:pt idx="2992">
                  <c:v>39518</c:v>
                </c:pt>
                <c:pt idx="2993">
                  <c:v>39519</c:v>
                </c:pt>
                <c:pt idx="2994">
                  <c:v>39520</c:v>
                </c:pt>
                <c:pt idx="2995">
                  <c:v>39521</c:v>
                </c:pt>
                <c:pt idx="2996">
                  <c:v>39522</c:v>
                </c:pt>
                <c:pt idx="2997">
                  <c:v>39523</c:v>
                </c:pt>
                <c:pt idx="2998">
                  <c:v>39524</c:v>
                </c:pt>
                <c:pt idx="2999">
                  <c:v>39525</c:v>
                </c:pt>
                <c:pt idx="3000">
                  <c:v>39526</c:v>
                </c:pt>
                <c:pt idx="3001">
                  <c:v>39527</c:v>
                </c:pt>
                <c:pt idx="3002">
                  <c:v>39528</c:v>
                </c:pt>
                <c:pt idx="3003">
                  <c:v>39529</c:v>
                </c:pt>
                <c:pt idx="3004">
                  <c:v>39530</c:v>
                </c:pt>
                <c:pt idx="3005">
                  <c:v>39531</c:v>
                </c:pt>
                <c:pt idx="3006">
                  <c:v>39532</c:v>
                </c:pt>
                <c:pt idx="3007">
                  <c:v>39533</c:v>
                </c:pt>
                <c:pt idx="3008">
                  <c:v>39534</c:v>
                </c:pt>
                <c:pt idx="3009">
                  <c:v>39535</c:v>
                </c:pt>
                <c:pt idx="3010">
                  <c:v>39536</c:v>
                </c:pt>
                <c:pt idx="3011">
                  <c:v>39537</c:v>
                </c:pt>
                <c:pt idx="3012">
                  <c:v>39538</c:v>
                </c:pt>
                <c:pt idx="3013">
                  <c:v>39539</c:v>
                </c:pt>
                <c:pt idx="3014">
                  <c:v>39540</c:v>
                </c:pt>
                <c:pt idx="3015">
                  <c:v>39541</c:v>
                </c:pt>
                <c:pt idx="3016">
                  <c:v>39542</c:v>
                </c:pt>
                <c:pt idx="3017">
                  <c:v>39543</c:v>
                </c:pt>
                <c:pt idx="3018">
                  <c:v>39544</c:v>
                </c:pt>
                <c:pt idx="3019">
                  <c:v>39545</c:v>
                </c:pt>
                <c:pt idx="3020">
                  <c:v>39546</c:v>
                </c:pt>
                <c:pt idx="3021">
                  <c:v>39547</c:v>
                </c:pt>
                <c:pt idx="3022">
                  <c:v>39548</c:v>
                </c:pt>
                <c:pt idx="3023">
                  <c:v>39549</c:v>
                </c:pt>
                <c:pt idx="3024">
                  <c:v>39550</c:v>
                </c:pt>
                <c:pt idx="3025">
                  <c:v>39551</c:v>
                </c:pt>
                <c:pt idx="3026">
                  <c:v>39552</c:v>
                </c:pt>
                <c:pt idx="3027">
                  <c:v>39553</c:v>
                </c:pt>
                <c:pt idx="3028">
                  <c:v>39554</c:v>
                </c:pt>
                <c:pt idx="3029">
                  <c:v>39555</c:v>
                </c:pt>
                <c:pt idx="3030">
                  <c:v>39556</c:v>
                </c:pt>
                <c:pt idx="3031">
                  <c:v>39557</c:v>
                </c:pt>
                <c:pt idx="3032">
                  <c:v>39558</c:v>
                </c:pt>
                <c:pt idx="3033">
                  <c:v>39559</c:v>
                </c:pt>
                <c:pt idx="3034">
                  <c:v>39560</c:v>
                </c:pt>
                <c:pt idx="3035">
                  <c:v>39561</c:v>
                </c:pt>
                <c:pt idx="3036">
                  <c:v>39562</c:v>
                </c:pt>
                <c:pt idx="3037">
                  <c:v>39563</c:v>
                </c:pt>
                <c:pt idx="3038">
                  <c:v>39564</c:v>
                </c:pt>
                <c:pt idx="3039">
                  <c:v>39565</c:v>
                </c:pt>
                <c:pt idx="3040">
                  <c:v>39566</c:v>
                </c:pt>
                <c:pt idx="3041">
                  <c:v>39567</c:v>
                </c:pt>
                <c:pt idx="3042">
                  <c:v>39568</c:v>
                </c:pt>
                <c:pt idx="3043">
                  <c:v>39569</c:v>
                </c:pt>
                <c:pt idx="3044">
                  <c:v>39570</c:v>
                </c:pt>
                <c:pt idx="3045">
                  <c:v>39571</c:v>
                </c:pt>
                <c:pt idx="3046">
                  <c:v>39572</c:v>
                </c:pt>
                <c:pt idx="3047">
                  <c:v>39573</c:v>
                </c:pt>
                <c:pt idx="3048">
                  <c:v>39574</c:v>
                </c:pt>
                <c:pt idx="3049">
                  <c:v>39575</c:v>
                </c:pt>
                <c:pt idx="3050">
                  <c:v>39576</c:v>
                </c:pt>
                <c:pt idx="3051">
                  <c:v>39577</c:v>
                </c:pt>
                <c:pt idx="3052">
                  <c:v>39578</c:v>
                </c:pt>
                <c:pt idx="3053">
                  <c:v>39579</c:v>
                </c:pt>
                <c:pt idx="3054">
                  <c:v>39580</c:v>
                </c:pt>
                <c:pt idx="3055">
                  <c:v>39581</c:v>
                </c:pt>
                <c:pt idx="3056">
                  <c:v>39582</c:v>
                </c:pt>
                <c:pt idx="3057">
                  <c:v>39583</c:v>
                </c:pt>
                <c:pt idx="3058">
                  <c:v>39584</c:v>
                </c:pt>
                <c:pt idx="3059">
                  <c:v>39585</c:v>
                </c:pt>
                <c:pt idx="3060">
                  <c:v>39586</c:v>
                </c:pt>
                <c:pt idx="3061">
                  <c:v>39587</c:v>
                </c:pt>
                <c:pt idx="3062">
                  <c:v>39588</c:v>
                </c:pt>
                <c:pt idx="3063">
                  <c:v>39589</c:v>
                </c:pt>
                <c:pt idx="3064">
                  <c:v>39590</c:v>
                </c:pt>
                <c:pt idx="3065">
                  <c:v>39591</c:v>
                </c:pt>
                <c:pt idx="3066">
                  <c:v>39592</c:v>
                </c:pt>
                <c:pt idx="3067">
                  <c:v>39593</c:v>
                </c:pt>
                <c:pt idx="3068">
                  <c:v>39594</c:v>
                </c:pt>
                <c:pt idx="3069">
                  <c:v>39595</c:v>
                </c:pt>
                <c:pt idx="3070">
                  <c:v>39596</c:v>
                </c:pt>
                <c:pt idx="3071">
                  <c:v>39597</c:v>
                </c:pt>
                <c:pt idx="3072">
                  <c:v>39598</c:v>
                </c:pt>
                <c:pt idx="3073">
                  <c:v>39599</c:v>
                </c:pt>
                <c:pt idx="3074">
                  <c:v>39600</c:v>
                </c:pt>
                <c:pt idx="3075">
                  <c:v>39601</c:v>
                </c:pt>
                <c:pt idx="3076">
                  <c:v>39602</c:v>
                </c:pt>
                <c:pt idx="3077">
                  <c:v>39603</c:v>
                </c:pt>
                <c:pt idx="3078">
                  <c:v>39604</c:v>
                </c:pt>
                <c:pt idx="3079">
                  <c:v>39605</c:v>
                </c:pt>
                <c:pt idx="3080">
                  <c:v>39606</c:v>
                </c:pt>
                <c:pt idx="3081">
                  <c:v>39607</c:v>
                </c:pt>
                <c:pt idx="3082">
                  <c:v>39608</c:v>
                </c:pt>
                <c:pt idx="3083">
                  <c:v>39609</c:v>
                </c:pt>
                <c:pt idx="3084">
                  <c:v>39610</c:v>
                </c:pt>
                <c:pt idx="3085">
                  <c:v>39611</c:v>
                </c:pt>
                <c:pt idx="3086">
                  <c:v>39612</c:v>
                </c:pt>
                <c:pt idx="3087">
                  <c:v>39613</c:v>
                </c:pt>
                <c:pt idx="3088">
                  <c:v>39614</c:v>
                </c:pt>
                <c:pt idx="3089">
                  <c:v>39615</c:v>
                </c:pt>
                <c:pt idx="3090">
                  <c:v>39616</c:v>
                </c:pt>
                <c:pt idx="3091">
                  <c:v>39617</c:v>
                </c:pt>
                <c:pt idx="3092">
                  <c:v>39618</c:v>
                </c:pt>
                <c:pt idx="3093">
                  <c:v>39619</c:v>
                </c:pt>
                <c:pt idx="3094">
                  <c:v>39620</c:v>
                </c:pt>
                <c:pt idx="3095">
                  <c:v>39621</c:v>
                </c:pt>
                <c:pt idx="3096">
                  <c:v>39622</c:v>
                </c:pt>
                <c:pt idx="3097">
                  <c:v>39623</c:v>
                </c:pt>
                <c:pt idx="3098">
                  <c:v>39624</c:v>
                </c:pt>
                <c:pt idx="3099">
                  <c:v>39625</c:v>
                </c:pt>
                <c:pt idx="3100">
                  <c:v>39626</c:v>
                </c:pt>
                <c:pt idx="3101">
                  <c:v>39627</c:v>
                </c:pt>
                <c:pt idx="3102">
                  <c:v>39628</c:v>
                </c:pt>
                <c:pt idx="3103">
                  <c:v>39629</c:v>
                </c:pt>
                <c:pt idx="3104">
                  <c:v>39630</c:v>
                </c:pt>
                <c:pt idx="3105">
                  <c:v>39631</c:v>
                </c:pt>
                <c:pt idx="3106">
                  <c:v>39632</c:v>
                </c:pt>
                <c:pt idx="3107">
                  <c:v>39633</c:v>
                </c:pt>
                <c:pt idx="3108">
                  <c:v>39634</c:v>
                </c:pt>
                <c:pt idx="3109">
                  <c:v>39635</c:v>
                </c:pt>
                <c:pt idx="3110">
                  <c:v>39636</c:v>
                </c:pt>
                <c:pt idx="3111">
                  <c:v>39637</c:v>
                </c:pt>
                <c:pt idx="3112">
                  <c:v>39638</c:v>
                </c:pt>
                <c:pt idx="3113">
                  <c:v>39639</c:v>
                </c:pt>
                <c:pt idx="3114">
                  <c:v>39640</c:v>
                </c:pt>
                <c:pt idx="3115">
                  <c:v>39641</c:v>
                </c:pt>
                <c:pt idx="3116">
                  <c:v>39642</c:v>
                </c:pt>
                <c:pt idx="3117">
                  <c:v>39643</c:v>
                </c:pt>
                <c:pt idx="3118">
                  <c:v>39644</c:v>
                </c:pt>
                <c:pt idx="3119">
                  <c:v>39645</c:v>
                </c:pt>
                <c:pt idx="3120">
                  <c:v>39646</c:v>
                </c:pt>
                <c:pt idx="3121">
                  <c:v>39647</c:v>
                </c:pt>
                <c:pt idx="3122">
                  <c:v>39648</c:v>
                </c:pt>
                <c:pt idx="3123">
                  <c:v>39649</c:v>
                </c:pt>
                <c:pt idx="3124">
                  <c:v>39650</c:v>
                </c:pt>
                <c:pt idx="3125">
                  <c:v>39651</c:v>
                </c:pt>
                <c:pt idx="3126">
                  <c:v>39652</c:v>
                </c:pt>
                <c:pt idx="3127">
                  <c:v>39653</c:v>
                </c:pt>
                <c:pt idx="3128">
                  <c:v>39654</c:v>
                </c:pt>
                <c:pt idx="3129">
                  <c:v>39655</c:v>
                </c:pt>
                <c:pt idx="3130">
                  <c:v>39656</c:v>
                </c:pt>
                <c:pt idx="3131">
                  <c:v>39657</c:v>
                </c:pt>
                <c:pt idx="3132">
                  <c:v>39658</c:v>
                </c:pt>
                <c:pt idx="3133">
                  <c:v>39659</c:v>
                </c:pt>
                <c:pt idx="3134">
                  <c:v>39660</c:v>
                </c:pt>
                <c:pt idx="3135">
                  <c:v>39661</c:v>
                </c:pt>
                <c:pt idx="3136">
                  <c:v>39662</c:v>
                </c:pt>
                <c:pt idx="3137">
                  <c:v>39663</c:v>
                </c:pt>
                <c:pt idx="3138">
                  <c:v>39664</c:v>
                </c:pt>
                <c:pt idx="3139">
                  <c:v>39665</c:v>
                </c:pt>
                <c:pt idx="3140">
                  <c:v>39666</c:v>
                </c:pt>
                <c:pt idx="3141">
                  <c:v>39667</c:v>
                </c:pt>
                <c:pt idx="3142">
                  <c:v>39668</c:v>
                </c:pt>
                <c:pt idx="3143">
                  <c:v>39669</c:v>
                </c:pt>
                <c:pt idx="3144">
                  <c:v>39670</c:v>
                </c:pt>
                <c:pt idx="3145">
                  <c:v>39671</c:v>
                </c:pt>
                <c:pt idx="3146">
                  <c:v>39672</c:v>
                </c:pt>
                <c:pt idx="3147">
                  <c:v>39673</c:v>
                </c:pt>
                <c:pt idx="3148">
                  <c:v>39674</c:v>
                </c:pt>
                <c:pt idx="3149">
                  <c:v>39675</c:v>
                </c:pt>
                <c:pt idx="3150">
                  <c:v>39676</c:v>
                </c:pt>
                <c:pt idx="3151">
                  <c:v>39677</c:v>
                </c:pt>
                <c:pt idx="3152">
                  <c:v>39678</c:v>
                </c:pt>
                <c:pt idx="3153">
                  <c:v>39679</c:v>
                </c:pt>
                <c:pt idx="3154">
                  <c:v>39680</c:v>
                </c:pt>
                <c:pt idx="3155">
                  <c:v>39681</c:v>
                </c:pt>
                <c:pt idx="3156">
                  <c:v>39682</c:v>
                </c:pt>
                <c:pt idx="3157">
                  <c:v>39683</c:v>
                </c:pt>
                <c:pt idx="3158">
                  <c:v>39684</c:v>
                </c:pt>
                <c:pt idx="3159">
                  <c:v>39685</c:v>
                </c:pt>
                <c:pt idx="3160">
                  <c:v>39686</c:v>
                </c:pt>
                <c:pt idx="3161">
                  <c:v>39687</c:v>
                </c:pt>
                <c:pt idx="3162">
                  <c:v>39688</c:v>
                </c:pt>
                <c:pt idx="3163">
                  <c:v>39689</c:v>
                </c:pt>
                <c:pt idx="3164">
                  <c:v>39690</c:v>
                </c:pt>
                <c:pt idx="3165">
                  <c:v>39691</c:v>
                </c:pt>
                <c:pt idx="3166">
                  <c:v>39692</c:v>
                </c:pt>
                <c:pt idx="3167">
                  <c:v>39693</c:v>
                </c:pt>
                <c:pt idx="3168">
                  <c:v>39694</c:v>
                </c:pt>
                <c:pt idx="3169">
                  <c:v>39695</c:v>
                </c:pt>
                <c:pt idx="3170">
                  <c:v>39696</c:v>
                </c:pt>
                <c:pt idx="3171">
                  <c:v>39697</c:v>
                </c:pt>
                <c:pt idx="3172">
                  <c:v>39698</c:v>
                </c:pt>
                <c:pt idx="3173">
                  <c:v>39699</c:v>
                </c:pt>
                <c:pt idx="3174">
                  <c:v>39700</c:v>
                </c:pt>
                <c:pt idx="3175">
                  <c:v>39701</c:v>
                </c:pt>
                <c:pt idx="3176">
                  <c:v>39702</c:v>
                </c:pt>
                <c:pt idx="3177">
                  <c:v>39703</c:v>
                </c:pt>
                <c:pt idx="3178">
                  <c:v>39704</c:v>
                </c:pt>
                <c:pt idx="3179">
                  <c:v>39705</c:v>
                </c:pt>
                <c:pt idx="3180">
                  <c:v>39706</c:v>
                </c:pt>
                <c:pt idx="3181">
                  <c:v>39707</c:v>
                </c:pt>
                <c:pt idx="3182">
                  <c:v>39708</c:v>
                </c:pt>
                <c:pt idx="3183">
                  <c:v>39709</c:v>
                </c:pt>
                <c:pt idx="3184">
                  <c:v>39710</c:v>
                </c:pt>
                <c:pt idx="3185">
                  <c:v>39711</c:v>
                </c:pt>
                <c:pt idx="3186">
                  <c:v>39712</c:v>
                </c:pt>
                <c:pt idx="3187">
                  <c:v>39713</c:v>
                </c:pt>
                <c:pt idx="3188">
                  <c:v>39714</c:v>
                </c:pt>
                <c:pt idx="3189">
                  <c:v>39715</c:v>
                </c:pt>
                <c:pt idx="3190">
                  <c:v>39716</c:v>
                </c:pt>
                <c:pt idx="3191">
                  <c:v>39717</c:v>
                </c:pt>
                <c:pt idx="3192">
                  <c:v>39718</c:v>
                </c:pt>
                <c:pt idx="3193">
                  <c:v>39719</c:v>
                </c:pt>
                <c:pt idx="3194">
                  <c:v>39720</c:v>
                </c:pt>
                <c:pt idx="3195">
                  <c:v>39721</c:v>
                </c:pt>
                <c:pt idx="3196">
                  <c:v>39722</c:v>
                </c:pt>
                <c:pt idx="3197">
                  <c:v>39723</c:v>
                </c:pt>
                <c:pt idx="3198">
                  <c:v>39724</c:v>
                </c:pt>
                <c:pt idx="3199">
                  <c:v>39725</c:v>
                </c:pt>
                <c:pt idx="3200">
                  <c:v>39726</c:v>
                </c:pt>
                <c:pt idx="3201">
                  <c:v>39727</c:v>
                </c:pt>
                <c:pt idx="3202">
                  <c:v>39728</c:v>
                </c:pt>
                <c:pt idx="3203">
                  <c:v>39729</c:v>
                </c:pt>
                <c:pt idx="3204">
                  <c:v>39730</c:v>
                </c:pt>
                <c:pt idx="3205">
                  <c:v>39731</c:v>
                </c:pt>
                <c:pt idx="3206">
                  <c:v>39732</c:v>
                </c:pt>
                <c:pt idx="3207">
                  <c:v>39733</c:v>
                </c:pt>
                <c:pt idx="3208">
                  <c:v>39734</c:v>
                </c:pt>
                <c:pt idx="3209">
                  <c:v>39735</c:v>
                </c:pt>
                <c:pt idx="3210">
                  <c:v>39736</c:v>
                </c:pt>
                <c:pt idx="3211">
                  <c:v>39737</c:v>
                </c:pt>
                <c:pt idx="3212">
                  <c:v>39738</c:v>
                </c:pt>
                <c:pt idx="3213">
                  <c:v>39739</c:v>
                </c:pt>
                <c:pt idx="3214">
                  <c:v>39740</c:v>
                </c:pt>
                <c:pt idx="3215">
                  <c:v>39741</c:v>
                </c:pt>
                <c:pt idx="3216">
                  <c:v>39742</c:v>
                </c:pt>
                <c:pt idx="3217">
                  <c:v>39743</c:v>
                </c:pt>
                <c:pt idx="3218">
                  <c:v>39744</c:v>
                </c:pt>
                <c:pt idx="3219">
                  <c:v>39745</c:v>
                </c:pt>
                <c:pt idx="3220">
                  <c:v>39746</c:v>
                </c:pt>
                <c:pt idx="3221">
                  <c:v>39747</c:v>
                </c:pt>
                <c:pt idx="3222">
                  <c:v>39748</c:v>
                </c:pt>
                <c:pt idx="3223">
                  <c:v>39749</c:v>
                </c:pt>
                <c:pt idx="3224">
                  <c:v>39750</c:v>
                </c:pt>
                <c:pt idx="3225">
                  <c:v>39751</c:v>
                </c:pt>
                <c:pt idx="3226">
                  <c:v>39752</c:v>
                </c:pt>
                <c:pt idx="3227">
                  <c:v>39753</c:v>
                </c:pt>
                <c:pt idx="3228">
                  <c:v>39754</c:v>
                </c:pt>
                <c:pt idx="3229">
                  <c:v>39755</c:v>
                </c:pt>
                <c:pt idx="3230">
                  <c:v>39756</c:v>
                </c:pt>
                <c:pt idx="3231">
                  <c:v>39757</c:v>
                </c:pt>
                <c:pt idx="3232">
                  <c:v>39758</c:v>
                </c:pt>
                <c:pt idx="3233">
                  <c:v>39759</c:v>
                </c:pt>
                <c:pt idx="3234">
                  <c:v>39760</c:v>
                </c:pt>
                <c:pt idx="3235">
                  <c:v>39761</c:v>
                </c:pt>
                <c:pt idx="3236">
                  <c:v>39762</c:v>
                </c:pt>
                <c:pt idx="3237">
                  <c:v>39763</c:v>
                </c:pt>
                <c:pt idx="3238">
                  <c:v>39764</c:v>
                </c:pt>
                <c:pt idx="3239">
                  <c:v>39765</c:v>
                </c:pt>
                <c:pt idx="3240">
                  <c:v>39766</c:v>
                </c:pt>
                <c:pt idx="3241">
                  <c:v>39767</c:v>
                </c:pt>
                <c:pt idx="3242">
                  <c:v>39768</c:v>
                </c:pt>
                <c:pt idx="3243">
                  <c:v>39769</c:v>
                </c:pt>
                <c:pt idx="3244">
                  <c:v>39770</c:v>
                </c:pt>
                <c:pt idx="3245">
                  <c:v>39771</c:v>
                </c:pt>
                <c:pt idx="3246">
                  <c:v>39772</c:v>
                </c:pt>
                <c:pt idx="3247">
                  <c:v>39773</c:v>
                </c:pt>
                <c:pt idx="3248">
                  <c:v>39774</c:v>
                </c:pt>
                <c:pt idx="3249">
                  <c:v>39775</c:v>
                </c:pt>
                <c:pt idx="3250">
                  <c:v>39776</c:v>
                </c:pt>
                <c:pt idx="3251">
                  <c:v>39777</c:v>
                </c:pt>
                <c:pt idx="3252">
                  <c:v>39778</c:v>
                </c:pt>
                <c:pt idx="3253">
                  <c:v>39779</c:v>
                </c:pt>
                <c:pt idx="3254">
                  <c:v>39780</c:v>
                </c:pt>
                <c:pt idx="3255">
                  <c:v>39781</c:v>
                </c:pt>
                <c:pt idx="3256">
                  <c:v>39782</c:v>
                </c:pt>
                <c:pt idx="3257">
                  <c:v>39783</c:v>
                </c:pt>
                <c:pt idx="3258">
                  <c:v>39784</c:v>
                </c:pt>
                <c:pt idx="3259">
                  <c:v>39785</c:v>
                </c:pt>
                <c:pt idx="3260">
                  <c:v>39786</c:v>
                </c:pt>
                <c:pt idx="3261">
                  <c:v>39787</c:v>
                </c:pt>
                <c:pt idx="3262">
                  <c:v>39788</c:v>
                </c:pt>
                <c:pt idx="3263">
                  <c:v>39789</c:v>
                </c:pt>
                <c:pt idx="3264">
                  <c:v>39790</c:v>
                </c:pt>
                <c:pt idx="3265">
                  <c:v>39791</c:v>
                </c:pt>
                <c:pt idx="3266">
                  <c:v>39792</c:v>
                </c:pt>
                <c:pt idx="3267">
                  <c:v>39793</c:v>
                </c:pt>
                <c:pt idx="3268">
                  <c:v>39794</c:v>
                </c:pt>
                <c:pt idx="3269">
                  <c:v>39795</c:v>
                </c:pt>
                <c:pt idx="3270">
                  <c:v>39796</c:v>
                </c:pt>
                <c:pt idx="3271">
                  <c:v>39797</c:v>
                </c:pt>
                <c:pt idx="3272">
                  <c:v>39798</c:v>
                </c:pt>
                <c:pt idx="3273">
                  <c:v>39799</c:v>
                </c:pt>
                <c:pt idx="3274">
                  <c:v>39800</c:v>
                </c:pt>
                <c:pt idx="3275">
                  <c:v>39801</c:v>
                </c:pt>
                <c:pt idx="3276">
                  <c:v>39802</c:v>
                </c:pt>
                <c:pt idx="3277">
                  <c:v>39803</c:v>
                </c:pt>
                <c:pt idx="3278">
                  <c:v>39804</c:v>
                </c:pt>
                <c:pt idx="3279">
                  <c:v>39805</c:v>
                </c:pt>
                <c:pt idx="3280">
                  <c:v>39806</c:v>
                </c:pt>
                <c:pt idx="3281">
                  <c:v>39807</c:v>
                </c:pt>
                <c:pt idx="3282">
                  <c:v>39808</c:v>
                </c:pt>
                <c:pt idx="3283">
                  <c:v>39809</c:v>
                </c:pt>
                <c:pt idx="3284">
                  <c:v>39810</c:v>
                </c:pt>
                <c:pt idx="3285">
                  <c:v>39811</c:v>
                </c:pt>
                <c:pt idx="3286">
                  <c:v>39812</c:v>
                </c:pt>
                <c:pt idx="3287">
                  <c:v>39813</c:v>
                </c:pt>
                <c:pt idx="3288">
                  <c:v>39814</c:v>
                </c:pt>
                <c:pt idx="3289">
                  <c:v>39815</c:v>
                </c:pt>
                <c:pt idx="3290">
                  <c:v>39816</c:v>
                </c:pt>
                <c:pt idx="3291">
                  <c:v>39817</c:v>
                </c:pt>
                <c:pt idx="3292">
                  <c:v>39818</c:v>
                </c:pt>
                <c:pt idx="3293">
                  <c:v>39819</c:v>
                </c:pt>
                <c:pt idx="3294">
                  <c:v>39820</c:v>
                </c:pt>
                <c:pt idx="3295">
                  <c:v>39821</c:v>
                </c:pt>
                <c:pt idx="3296">
                  <c:v>39822</c:v>
                </c:pt>
                <c:pt idx="3297">
                  <c:v>39823</c:v>
                </c:pt>
                <c:pt idx="3298">
                  <c:v>39824</c:v>
                </c:pt>
                <c:pt idx="3299">
                  <c:v>39825</c:v>
                </c:pt>
                <c:pt idx="3300">
                  <c:v>39826</c:v>
                </c:pt>
                <c:pt idx="3301">
                  <c:v>39827</c:v>
                </c:pt>
                <c:pt idx="3302">
                  <c:v>39828</c:v>
                </c:pt>
                <c:pt idx="3303">
                  <c:v>39829</c:v>
                </c:pt>
                <c:pt idx="3304">
                  <c:v>39830</c:v>
                </c:pt>
                <c:pt idx="3305">
                  <c:v>39831</c:v>
                </c:pt>
                <c:pt idx="3306">
                  <c:v>39832</c:v>
                </c:pt>
                <c:pt idx="3307">
                  <c:v>39833</c:v>
                </c:pt>
                <c:pt idx="3308">
                  <c:v>39834</c:v>
                </c:pt>
                <c:pt idx="3309">
                  <c:v>39835</c:v>
                </c:pt>
                <c:pt idx="3310">
                  <c:v>39836</c:v>
                </c:pt>
                <c:pt idx="3311">
                  <c:v>39837</c:v>
                </c:pt>
                <c:pt idx="3312">
                  <c:v>39838</c:v>
                </c:pt>
                <c:pt idx="3313">
                  <c:v>39839</c:v>
                </c:pt>
                <c:pt idx="3314">
                  <c:v>39840</c:v>
                </c:pt>
                <c:pt idx="3315">
                  <c:v>39841</c:v>
                </c:pt>
                <c:pt idx="3316">
                  <c:v>39842</c:v>
                </c:pt>
                <c:pt idx="3317">
                  <c:v>39843</c:v>
                </c:pt>
                <c:pt idx="3318">
                  <c:v>39844</c:v>
                </c:pt>
                <c:pt idx="3319">
                  <c:v>39845</c:v>
                </c:pt>
                <c:pt idx="3320">
                  <c:v>39846</c:v>
                </c:pt>
                <c:pt idx="3321">
                  <c:v>39847</c:v>
                </c:pt>
                <c:pt idx="3322">
                  <c:v>39848</c:v>
                </c:pt>
                <c:pt idx="3323">
                  <c:v>39849</c:v>
                </c:pt>
                <c:pt idx="3324">
                  <c:v>39850</c:v>
                </c:pt>
                <c:pt idx="3325">
                  <c:v>39851</c:v>
                </c:pt>
                <c:pt idx="3326">
                  <c:v>39852</c:v>
                </c:pt>
                <c:pt idx="3327">
                  <c:v>39853</c:v>
                </c:pt>
                <c:pt idx="3328">
                  <c:v>39854</c:v>
                </c:pt>
                <c:pt idx="3329">
                  <c:v>39855</c:v>
                </c:pt>
                <c:pt idx="3330">
                  <c:v>39856</c:v>
                </c:pt>
                <c:pt idx="3331">
                  <c:v>39857</c:v>
                </c:pt>
                <c:pt idx="3332">
                  <c:v>39858</c:v>
                </c:pt>
                <c:pt idx="3333">
                  <c:v>39859</c:v>
                </c:pt>
                <c:pt idx="3334">
                  <c:v>39860</c:v>
                </c:pt>
                <c:pt idx="3335">
                  <c:v>39861</c:v>
                </c:pt>
                <c:pt idx="3336">
                  <c:v>39862</c:v>
                </c:pt>
                <c:pt idx="3337">
                  <c:v>39863</c:v>
                </c:pt>
                <c:pt idx="3338">
                  <c:v>39864</c:v>
                </c:pt>
                <c:pt idx="3339">
                  <c:v>39865</c:v>
                </c:pt>
                <c:pt idx="3340">
                  <c:v>39866</c:v>
                </c:pt>
                <c:pt idx="3341">
                  <c:v>39867</c:v>
                </c:pt>
                <c:pt idx="3342">
                  <c:v>39868</c:v>
                </c:pt>
                <c:pt idx="3343">
                  <c:v>39869</c:v>
                </c:pt>
                <c:pt idx="3344">
                  <c:v>39870</c:v>
                </c:pt>
                <c:pt idx="3345">
                  <c:v>39871</c:v>
                </c:pt>
                <c:pt idx="3346">
                  <c:v>39872</c:v>
                </c:pt>
                <c:pt idx="3347">
                  <c:v>39873</c:v>
                </c:pt>
                <c:pt idx="3348">
                  <c:v>39874</c:v>
                </c:pt>
                <c:pt idx="3349">
                  <c:v>39875</c:v>
                </c:pt>
                <c:pt idx="3350">
                  <c:v>39876</c:v>
                </c:pt>
                <c:pt idx="3351">
                  <c:v>39877</c:v>
                </c:pt>
                <c:pt idx="3352">
                  <c:v>39878</c:v>
                </c:pt>
                <c:pt idx="3353">
                  <c:v>39879</c:v>
                </c:pt>
                <c:pt idx="3354">
                  <c:v>39880</c:v>
                </c:pt>
                <c:pt idx="3355">
                  <c:v>39881</c:v>
                </c:pt>
                <c:pt idx="3356">
                  <c:v>39882</c:v>
                </c:pt>
                <c:pt idx="3357">
                  <c:v>39883</c:v>
                </c:pt>
                <c:pt idx="3358">
                  <c:v>39884</c:v>
                </c:pt>
                <c:pt idx="3359">
                  <c:v>39885</c:v>
                </c:pt>
                <c:pt idx="3360">
                  <c:v>39886</c:v>
                </c:pt>
                <c:pt idx="3361">
                  <c:v>39887</c:v>
                </c:pt>
                <c:pt idx="3362">
                  <c:v>39888</c:v>
                </c:pt>
                <c:pt idx="3363">
                  <c:v>39889</c:v>
                </c:pt>
                <c:pt idx="3364">
                  <c:v>39890</c:v>
                </c:pt>
                <c:pt idx="3365">
                  <c:v>39891</c:v>
                </c:pt>
                <c:pt idx="3366">
                  <c:v>39892</c:v>
                </c:pt>
                <c:pt idx="3367">
                  <c:v>39893</c:v>
                </c:pt>
                <c:pt idx="3368">
                  <c:v>39894</c:v>
                </c:pt>
                <c:pt idx="3369">
                  <c:v>39895</c:v>
                </c:pt>
                <c:pt idx="3370">
                  <c:v>39896</c:v>
                </c:pt>
                <c:pt idx="3371">
                  <c:v>39897</c:v>
                </c:pt>
                <c:pt idx="3372">
                  <c:v>39898</c:v>
                </c:pt>
                <c:pt idx="3373">
                  <c:v>39899</c:v>
                </c:pt>
                <c:pt idx="3374">
                  <c:v>39900</c:v>
                </c:pt>
                <c:pt idx="3375">
                  <c:v>39901</c:v>
                </c:pt>
                <c:pt idx="3376">
                  <c:v>39902</c:v>
                </c:pt>
                <c:pt idx="3377">
                  <c:v>39903</c:v>
                </c:pt>
                <c:pt idx="3378">
                  <c:v>39904</c:v>
                </c:pt>
                <c:pt idx="3379">
                  <c:v>39905</c:v>
                </c:pt>
                <c:pt idx="3380">
                  <c:v>39906</c:v>
                </c:pt>
                <c:pt idx="3381">
                  <c:v>39907</c:v>
                </c:pt>
                <c:pt idx="3382">
                  <c:v>39908</c:v>
                </c:pt>
                <c:pt idx="3383">
                  <c:v>39909</c:v>
                </c:pt>
                <c:pt idx="3384">
                  <c:v>39910</c:v>
                </c:pt>
                <c:pt idx="3385">
                  <c:v>39911</c:v>
                </c:pt>
                <c:pt idx="3386">
                  <c:v>39912</c:v>
                </c:pt>
                <c:pt idx="3387">
                  <c:v>39913</c:v>
                </c:pt>
                <c:pt idx="3388">
                  <c:v>39914</c:v>
                </c:pt>
                <c:pt idx="3389">
                  <c:v>39915</c:v>
                </c:pt>
                <c:pt idx="3390">
                  <c:v>39916</c:v>
                </c:pt>
                <c:pt idx="3391">
                  <c:v>39917</c:v>
                </c:pt>
                <c:pt idx="3392">
                  <c:v>39918</c:v>
                </c:pt>
                <c:pt idx="3393">
                  <c:v>39919</c:v>
                </c:pt>
                <c:pt idx="3394">
                  <c:v>39920</c:v>
                </c:pt>
                <c:pt idx="3395">
                  <c:v>39921</c:v>
                </c:pt>
                <c:pt idx="3396">
                  <c:v>39922</c:v>
                </c:pt>
                <c:pt idx="3397">
                  <c:v>39923</c:v>
                </c:pt>
                <c:pt idx="3398">
                  <c:v>39924</c:v>
                </c:pt>
                <c:pt idx="3399">
                  <c:v>39925</c:v>
                </c:pt>
                <c:pt idx="3400">
                  <c:v>39926</c:v>
                </c:pt>
                <c:pt idx="3401">
                  <c:v>39927</c:v>
                </c:pt>
                <c:pt idx="3402">
                  <c:v>39928</c:v>
                </c:pt>
                <c:pt idx="3403">
                  <c:v>39929</c:v>
                </c:pt>
                <c:pt idx="3404">
                  <c:v>39930</c:v>
                </c:pt>
                <c:pt idx="3405">
                  <c:v>39931</c:v>
                </c:pt>
                <c:pt idx="3406">
                  <c:v>39932</c:v>
                </c:pt>
                <c:pt idx="3407">
                  <c:v>39933</c:v>
                </c:pt>
                <c:pt idx="3408">
                  <c:v>39934</c:v>
                </c:pt>
                <c:pt idx="3409">
                  <c:v>39935</c:v>
                </c:pt>
                <c:pt idx="3410">
                  <c:v>39936</c:v>
                </c:pt>
                <c:pt idx="3411">
                  <c:v>39937</c:v>
                </c:pt>
                <c:pt idx="3412">
                  <c:v>39938</c:v>
                </c:pt>
                <c:pt idx="3413">
                  <c:v>39939</c:v>
                </c:pt>
                <c:pt idx="3414">
                  <c:v>39940</c:v>
                </c:pt>
                <c:pt idx="3415">
                  <c:v>39941</c:v>
                </c:pt>
                <c:pt idx="3416">
                  <c:v>39942</c:v>
                </c:pt>
                <c:pt idx="3417">
                  <c:v>39943</c:v>
                </c:pt>
                <c:pt idx="3418">
                  <c:v>39944</c:v>
                </c:pt>
                <c:pt idx="3419">
                  <c:v>39945</c:v>
                </c:pt>
                <c:pt idx="3420">
                  <c:v>39946</c:v>
                </c:pt>
                <c:pt idx="3421">
                  <c:v>39947</c:v>
                </c:pt>
                <c:pt idx="3422">
                  <c:v>39948</c:v>
                </c:pt>
                <c:pt idx="3423">
                  <c:v>39949</c:v>
                </c:pt>
                <c:pt idx="3424">
                  <c:v>39950</c:v>
                </c:pt>
                <c:pt idx="3425">
                  <c:v>39951</c:v>
                </c:pt>
                <c:pt idx="3426">
                  <c:v>39952</c:v>
                </c:pt>
                <c:pt idx="3427">
                  <c:v>39953</c:v>
                </c:pt>
                <c:pt idx="3428">
                  <c:v>39954</c:v>
                </c:pt>
                <c:pt idx="3429">
                  <c:v>39955</c:v>
                </c:pt>
                <c:pt idx="3430">
                  <c:v>39956</c:v>
                </c:pt>
                <c:pt idx="3431">
                  <c:v>39957</c:v>
                </c:pt>
                <c:pt idx="3432">
                  <c:v>39958</c:v>
                </c:pt>
                <c:pt idx="3433">
                  <c:v>39959</c:v>
                </c:pt>
                <c:pt idx="3434">
                  <c:v>39960</c:v>
                </c:pt>
                <c:pt idx="3435">
                  <c:v>39961</c:v>
                </c:pt>
                <c:pt idx="3436">
                  <c:v>39962</c:v>
                </c:pt>
                <c:pt idx="3437">
                  <c:v>39963</c:v>
                </c:pt>
                <c:pt idx="3438">
                  <c:v>39964</c:v>
                </c:pt>
                <c:pt idx="3439">
                  <c:v>39965</c:v>
                </c:pt>
                <c:pt idx="3440">
                  <c:v>39966</c:v>
                </c:pt>
                <c:pt idx="3441">
                  <c:v>39967</c:v>
                </c:pt>
                <c:pt idx="3442">
                  <c:v>39968</c:v>
                </c:pt>
                <c:pt idx="3443">
                  <c:v>39969</c:v>
                </c:pt>
                <c:pt idx="3444">
                  <c:v>39970</c:v>
                </c:pt>
                <c:pt idx="3445">
                  <c:v>39971</c:v>
                </c:pt>
                <c:pt idx="3446">
                  <c:v>39972</c:v>
                </c:pt>
                <c:pt idx="3447">
                  <c:v>39973</c:v>
                </c:pt>
                <c:pt idx="3448">
                  <c:v>39974</c:v>
                </c:pt>
                <c:pt idx="3449">
                  <c:v>39975</c:v>
                </c:pt>
                <c:pt idx="3450">
                  <c:v>39976</c:v>
                </c:pt>
                <c:pt idx="3451">
                  <c:v>39977</c:v>
                </c:pt>
                <c:pt idx="3452">
                  <c:v>39978</c:v>
                </c:pt>
                <c:pt idx="3453">
                  <c:v>39979</c:v>
                </c:pt>
                <c:pt idx="3454">
                  <c:v>39980</c:v>
                </c:pt>
                <c:pt idx="3455">
                  <c:v>39981</c:v>
                </c:pt>
                <c:pt idx="3456">
                  <c:v>39982</c:v>
                </c:pt>
                <c:pt idx="3457">
                  <c:v>39983</c:v>
                </c:pt>
                <c:pt idx="3458">
                  <c:v>39984</c:v>
                </c:pt>
                <c:pt idx="3459">
                  <c:v>39985</c:v>
                </c:pt>
                <c:pt idx="3460">
                  <c:v>39986</c:v>
                </c:pt>
                <c:pt idx="3461">
                  <c:v>39987</c:v>
                </c:pt>
                <c:pt idx="3462">
                  <c:v>39988</c:v>
                </c:pt>
                <c:pt idx="3463">
                  <c:v>39989</c:v>
                </c:pt>
                <c:pt idx="3464">
                  <c:v>39990</c:v>
                </c:pt>
                <c:pt idx="3465">
                  <c:v>39991</c:v>
                </c:pt>
                <c:pt idx="3466">
                  <c:v>39992</c:v>
                </c:pt>
                <c:pt idx="3467">
                  <c:v>39993</c:v>
                </c:pt>
                <c:pt idx="3468">
                  <c:v>39994</c:v>
                </c:pt>
                <c:pt idx="3469">
                  <c:v>39995</c:v>
                </c:pt>
                <c:pt idx="3470">
                  <c:v>39996</c:v>
                </c:pt>
                <c:pt idx="3471">
                  <c:v>39997</c:v>
                </c:pt>
                <c:pt idx="3472">
                  <c:v>39998</c:v>
                </c:pt>
                <c:pt idx="3473">
                  <c:v>39999</c:v>
                </c:pt>
                <c:pt idx="3474">
                  <c:v>40000</c:v>
                </c:pt>
                <c:pt idx="3475">
                  <c:v>40001</c:v>
                </c:pt>
                <c:pt idx="3476">
                  <c:v>40002</c:v>
                </c:pt>
                <c:pt idx="3477">
                  <c:v>40003</c:v>
                </c:pt>
                <c:pt idx="3478">
                  <c:v>40004</c:v>
                </c:pt>
                <c:pt idx="3479">
                  <c:v>40005</c:v>
                </c:pt>
                <c:pt idx="3480">
                  <c:v>40006</c:v>
                </c:pt>
                <c:pt idx="3481">
                  <c:v>40007</c:v>
                </c:pt>
                <c:pt idx="3482">
                  <c:v>40008</c:v>
                </c:pt>
                <c:pt idx="3483">
                  <c:v>40009</c:v>
                </c:pt>
                <c:pt idx="3484">
                  <c:v>40010</c:v>
                </c:pt>
                <c:pt idx="3485">
                  <c:v>40011</c:v>
                </c:pt>
                <c:pt idx="3486">
                  <c:v>40012</c:v>
                </c:pt>
                <c:pt idx="3487">
                  <c:v>40013</c:v>
                </c:pt>
                <c:pt idx="3488">
                  <c:v>40014</c:v>
                </c:pt>
                <c:pt idx="3489">
                  <c:v>40015</c:v>
                </c:pt>
                <c:pt idx="3490">
                  <c:v>40016</c:v>
                </c:pt>
                <c:pt idx="3491">
                  <c:v>40017</c:v>
                </c:pt>
                <c:pt idx="3492">
                  <c:v>40018</c:v>
                </c:pt>
                <c:pt idx="3493">
                  <c:v>40019</c:v>
                </c:pt>
                <c:pt idx="3494">
                  <c:v>40020</c:v>
                </c:pt>
                <c:pt idx="3495">
                  <c:v>40021</c:v>
                </c:pt>
                <c:pt idx="3496">
                  <c:v>40022</c:v>
                </c:pt>
                <c:pt idx="3497">
                  <c:v>40023</c:v>
                </c:pt>
                <c:pt idx="3498">
                  <c:v>40024</c:v>
                </c:pt>
                <c:pt idx="3499">
                  <c:v>40025</c:v>
                </c:pt>
                <c:pt idx="3500">
                  <c:v>40026</c:v>
                </c:pt>
                <c:pt idx="3501">
                  <c:v>40027</c:v>
                </c:pt>
                <c:pt idx="3502">
                  <c:v>40028</c:v>
                </c:pt>
                <c:pt idx="3503">
                  <c:v>40029</c:v>
                </c:pt>
                <c:pt idx="3504">
                  <c:v>40030</c:v>
                </c:pt>
                <c:pt idx="3505">
                  <c:v>40031</c:v>
                </c:pt>
                <c:pt idx="3506">
                  <c:v>40032</c:v>
                </c:pt>
                <c:pt idx="3507">
                  <c:v>40033</c:v>
                </c:pt>
                <c:pt idx="3508">
                  <c:v>40034</c:v>
                </c:pt>
                <c:pt idx="3509">
                  <c:v>40035</c:v>
                </c:pt>
                <c:pt idx="3510">
                  <c:v>40036</c:v>
                </c:pt>
                <c:pt idx="3511">
                  <c:v>40037</c:v>
                </c:pt>
                <c:pt idx="3512">
                  <c:v>40038</c:v>
                </c:pt>
                <c:pt idx="3513">
                  <c:v>40039</c:v>
                </c:pt>
                <c:pt idx="3514">
                  <c:v>40040</c:v>
                </c:pt>
                <c:pt idx="3515">
                  <c:v>40041</c:v>
                </c:pt>
                <c:pt idx="3516">
                  <c:v>40042</c:v>
                </c:pt>
                <c:pt idx="3517">
                  <c:v>40043</c:v>
                </c:pt>
                <c:pt idx="3518">
                  <c:v>40044</c:v>
                </c:pt>
                <c:pt idx="3519">
                  <c:v>40045</c:v>
                </c:pt>
                <c:pt idx="3520">
                  <c:v>40046</c:v>
                </c:pt>
                <c:pt idx="3521">
                  <c:v>40047</c:v>
                </c:pt>
                <c:pt idx="3522">
                  <c:v>40048</c:v>
                </c:pt>
                <c:pt idx="3523">
                  <c:v>40049</c:v>
                </c:pt>
                <c:pt idx="3524">
                  <c:v>40050</c:v>
                </c:pt>
                <c:pt idx="3525">
                  <c:v>40051</c:v>
                </c:pt>
                <c:pt idx="3526">
                  <c:v>40052</c:v>
                </c:pt>
                <c:pt idx="3527">
                  <c:v>40053</c:v>
                </c:pt>
                <c:pt idx="3528">
                  <c:v>40054</c:v>
                </c:pt>
                <c:pt idx="3529">
                  <c:v>40055</c:v>
                </c:pt>
                <c:pt idx="3530">
                  <c:v>40056</c:v>
                </c:pt>
                <c:pt idx="3531">
                  <c:v>40057</c:v>
                </c:pt>
                <c:pt idx="3532">
                  <c:v>40058</c:v>
                </c:pt>
                <c:pt idx="3533">
                  <c:v>40059</c:v>
                </c:pt>
                <c:pt idx="3534">
                  <c:v>40060</c:v>
                </c:pt>
                <c:pt idx="3535">
                  <c:v>40061</c:v>
                </c:pt>
                <c:pt idx="3536">
                  <c:v>40062</c:v>
                </c:pt>
                <c:pt idx="3537">
                  <c:v>40063</c:v>
                </c:pt>
                <c:pt idx="3538">
                  <c:v>40064</c:v>
                </c:pt>
                <c:pt idx="3539">
                  <c:v>40065</c:v>
                </c:pt>
                <c:pt idx="3540">
                  <c:v>40066</c:v>
                </c:pt>
                <c:pt idx="3541">
                  <c:v>40067</c:v>
                </c:pt>
                <c:pt idx="3542">
                  <c:v>40068</c:v>
                </c:pt>
                <c:pt idx="3543">
                  <c:v>40069</c:v>
                </c:pt>
                <c:pt idx="3544">
                  <c:v>40070</c:v>
                </c:pt>
                <c:pt idx="3545">
                  <c:v>40071</c:v>
                </c:pt>
                <c:pt idx="3546">
                  <c:v>40072</c:v>
                </c:pt>
                <c:pt idx="3547">
                  <c:v>40073</c:v>
                </c:pt>
                <c:pt idx="3548">
                  <c:v>40074</c:v>
                </c:pt>
                <c:pt idx="3549">
                  <c:v>40075</c:v>
                </c:pt>
                <c:pt idx="3550">
                  <c:v>40076</c:v>
                </c:pt>
                <c:pt idx="3551">
                  <c:v>40077</c:v>
                </c:pt>
                <c:pt idx="3552">
                  <c:v>40078</c:v>
                </c:pt>
                <c:pt idx="3553">
                  <c:v>40079</c:v>
                </c:pt>
                <c:pt idx="3554">
                  <c:v>40080</c:v>
                </c:pt>
                <c:pt idx="3555">
                  <c:v>40081</c:v>
                </c:pt>
                <c:pt idx="3556">
                  <c:v>40082</c:v>
                </c:pt>
                <c:pt idx="3557">
                  <c:v>40083</c:v>
                </c:pt>
                <c:pt idx="3558">
                  <c:v>40084</c:v>
                </c:pt>
                <c:pt idx="3559">
                  <c:v>40085</c:v>
                </c:pt>
                <c:pt idx="3560">
                  <c:v>40086</c:v>
                </c:pt>
                <c:pt idx="3561">
                  <c:v>40087</c:v>
                </c:pt>
                <c:pt idx="3562">
                  <c:v>40088</c:v>
                </c:pt>
                <c:pt idx="3563">
                  <c:v>40089</c:v>
                </c:pt>
                <c:pt idx="3564">
                  <c:v>40090</c:v>
                </c:pt>
                <c:pt idx="3565">
                  <c:v>40091</c:v>
                </c:pt>
                <c:pt idx="3566">
                  <c:v>40092</c:v>
                </c:pt>
                <c:pt idx="3567">
                  <c:v>40093</c:v>
                </c:pt>
                <c:pt idx="3568">
                  <c:v>40094</c:v>
                </c:pt>
                <c:pt idx="3569">
                  <c:v>40095</c:v>
                </c:pt>
                <c:pt idx="3570">
                  <c:v>40096</c:v>
                </c:pt>
                <c:pt idx="3571">
                  <c:v>40097</c:v>
                </c:pt>
                <c:pt idx="3572">
                  <c:v>40098</c:v>
                </c:pt>
                <c:pt idx="3573">
                  <c:v>40099</c:v>
                </c:pt>
                <c:pt idx="3574">
                  <c:v>40100</c:v>
                </c:pt>
                <c:pt idx="3575">
                  <c:v>40101</c:v>
                </c:pt>
                <c:pt idx="3576">
                  <c:v>40102</c:v>
                </c:pt>
                <c:pt idx="3577">
                  <c:v>40103</c:v>
                </c:pt>
                <c:pt idx="3578">
                  <c:v>40104</c:v>
                </c:pt>
                <c:pt idx="3579">
                  <c:v>40105</c:v>
                </c:pt>
                <c:pt idx="3580">
                  <c:v>40106</c:v>
                </c:pt>
                <c:pt idx="3581">
                  <c:v>40107</c:v>
                </c:pt>
                <c:pt idx="3582">
                  <c:v>40108</c:v>
                </c:pt>
                <c:pt idx="3583">
                  <c:v>40109</c:v>
                </c:pt>
                <c:pt idx="3584">
                  <c:v>40110</c:v>
                </c:pt>
                <c:pt idx="3585">
                  <c:v>40111</c:v>
                </c:pt>
                <c:pt idx="3586">
                  <c:v>40112</c:v>
                </c:pt>
                <c:pt idx="3587">
                  <c:v>40113</c:v>
                </c:pt>
                <c:pt idx="3588">
                  <c:v>40114</c:v>
                </c:pt>
                <c:pt idx="3589">
                  <c:v>40115</c:v>
                </c:pt>
                <c:pt idx="3590">
                  <c:v>40116</c:v>
                </c:pt>
                <c:pt idx="3591">
                  <c:v>40117</c:v>
                </c:pt>
                <c:pt idx="3592">
                  <c:v>40118</c:v>
                </c:pt>
                <c:pt idx="3593">
                  <c:v>40119</c:v>
                </c:pt>
                <c:pt idx="3594">
                  <c:v>40120</c:v>
                </c:pt>
                <c:pt idx="3595">
                  <c:v>40121</c:v>
                </c:pt>
                <c:pt idx="3596">
                  <c:v>40122</c:v>
                </c:pt>
                <c:pt idx="3597">
                  <c:v>40123</c:v>
                </c:pt>
                <c:pt idx="3598">
                  <c:v>40124</c:v>
                </c:pt>
                <c:pt idx="3599">
                  <c:v>40125</c:v>
                </c:pt>
                <c:pt idx="3600">
                  <c:v>40126</c:v>
                </c:pt>
                <c:pt idx="3601">
                  <c:v>40127</c:v>
                </c:pt>
                <c:pt idx="3602">
                  <c:v>40128</c:v>
                </c:pt>
                <c:pt idx="3603">
                  <c:v>40129</c:v>
                </c:pt>
                <c:pt idx="3604">
                  <c:v>40130</c:v>
                </c:pt>
                <c:pt idx="3605">
                  <c:v>40131</c:v>
                </c:pt>
                <c:pt idx="3606">
                  <c:v>40132</c:v>
                </c:pt>
                <c:pt idx="3607">
                  <c:v>40133</c:v>
                </c:pt>
                <c:pt idx="3608">
                  <c:v>40134</c:v>
                </c:pt>
                <c:pt idx="3609">
                  <c:v>40135</c:v>
                </c:pt>
                <c:pt idx="3610">
                  <c:v>40136</c:v>
                </c:pt>
                <c:pt idx="3611">
                  <c:v>40137</c:v>
                </c:pt>
                <c:pt idx="3612">
                  <c:v>40138</c:v>
                </c:pt>
                <c:pt idx="3613">
                  <c:v>40139</c:v>
                </c:pt>
                <c:pt idx="3614">
                  <c:v>40140</c:v>
                </c:pt>
                <c:pt idx="3615">
                  <c:v>40141</c:v>
                </c:pt>
                <c:pt idx="3616">
                  <c:v>40142</c:v>
                </c:pt>
                <c:pt idx="3617">
                  <c:v>40143</c:v>
                </c:pt>
                <c:pt idx="3618">
                  <c:v>40144</c:v>
                </c:pt>
                <c:pt idx="3619">
                  <c:v>40145</c:v>
                </c:pt>
                <c:pt idx="3620">
                  <c:v>40146</c:v>
                </c:pt>
                <c:pt idx="3621">
                  <c:v>40147</c:v>
                </c:pt>
                <c:pt idx="3622">
                  <c:v>40148</c:v>
                </c:pt>
                <c:pt idx="3623">
                  <c:v>40149</c:v>
                </c:pt>
                <c:pt idx="3624">
                  <c:v>40150</c:v>
                </c:pt>
                <c:pt idx="3625">
                  <c:v>40151</c:v>
                </c:pt>
                <c:pt idx="3626">
                  <c:v>40152</c:v>
                </c:pt>
                <c:pt idx="3627">
                  <c:v>40153</c:v>
                </c:pt>
                <c:pt idx="3628">
                  <c:v>40154</c:v>
                </c:pt>
                <c:pt idx="3629">
                  <c:v>40155</c:v>
                </c:pt>
                <c:pt idx="3630">
                  <c:v>40156</c:v>
                </c:pt>
                <c:pt idx="3631">
                  <c:v>40157</c:v>
                </c:pt>
                <c:pt idx="3632">
                  <c:v>40158</c:v>
                </c:pt>
                <c:pt idx="3633">
                  <c:v>40159</c:v>
                </c:pt>
                <c:pt idx="3634">
                  <c:v>40160</c:v>
                </c:pt>
                <c:pt idx="3635">
                  <c:v>40161</c:v>
                </c:pt>
                <c:pt idx="3636">
                  <c:v>40162</c:v>
                </c:pt>
                <c:pt idx="3637">
                  <c:v>40163</c:v>
                </c:pt>
                <c:pt idx="3638">
                  <c:v>40164</c:v>
                </c:pt>
                <c:pt idx="3639">
                  <c:v>40165</c:v>
                </c:pt>
                <c:pt idx="3640">
                  <c:v>40166</c:v>
                </c:pt>
                <c:pt idx="3641">
                  <c:v>40167</c:v>
                </c:pt>
                <c:pt idx="3642">
                  <c:v>40168</c:v>
                </c:pt>
                <c:pt idx="3643">
                  <c:v>40169</c:v>
                </c:pt>
                <c:pt idx="3644">
                  <c:v>40170</c:v>
                </c:pt>
                <c:pt idx="3645">
                  <c:v>40171</c:v>
                </c:pt>
                <c:pt idx="3646">
                  <c:v>40172</c:v>
                </c:pt>
                <c:pt idx="3647">
                  <c:v>40173</c:v>
                </c:pt>
                <c:pt idx="3648">
                  <c:v>40174</c:v>
                </c:pt>
                <c:pt idx="3649">
                  <c:v>40175</c:v>
                </c:pt>
                <c:pt idx="3650">
                  <c:v>40176</c:v>
                </c:pt>
                <c:pt idx="3651">
                  <c:v>40177</c:v>
                </c:pt>
                <c:pt idx="3652">
                  <c:v>40178</c:v>
                </c:pt>
                <c:pt idx="3653">
                  <c:v>40179</c:v>
                </c:pt>
                <c:pt idx="3654">
                  <c:v>40180</c:v>
                </c:pt>
                <c:pt idx="3655">
                  <c:v>40181</c:v>
                </c:pt>
                <c:pt idx="3656">
                  <c:v>40182</c:v>
                </c:pt>
                <c:pt idx="3657">
                  <c:v>40183</c:v>
                </c:pt>
                <c:pt idx="3658">
                  <c:v>40184</c:v>
                </c:pt>
                <c:pt idx="3659">
                  <c:v>40185</c:v>
                </c:pt>
                <c:pt idx="3660">
                  <c:v>40186</c:v>
                </c:pt>
                <c:pt idx="3661">
                  <c:v>40187</c:v>
                </c:pt>
                <c:pt idx="3662">
                  <c:v>40188</c:v>
                </c:pt>
                <c:pt idx="3663">
                  <c:v>40189</c:v>
                </c:pt>
                <c:pt idx="3664">
                  <c:v>40190</c:v>
                </c:pt>
                <c:pt idx="3665">
                  <c:v>40191</c:v>
                </c:pt>
                <c:pt idx="3666">
                  <c:v>40192</c:v>
                </c:pt>
                <c:pt idx="3667">
                  <c:v>40193</c:v>
                </c:pt>
                <c:pt idx="3668">
                  <c:v>40194</c:v>
                </c:pt>
                <c:pt idx="3669">
                  <c:v>40195</c:v>
                </c:pt>
                <c:pt idx="3670">
                  <c:v>40196</c:v>
                </c:pt>
                <c:pt idx="3671">
                  <c:v>40197</c:v>
                </c:pt>
                <c:pt idx="3672">
                  <c:v>40198</c:v>
                </c:pt>
                <c:pt idx="3673">
                  <c:v>40199</c:v>
                </c:pt>
                <c:pt idx="3674">
                  <c:v>40200</c:v>
                </c:pt>
                <c:pt idx="3675">
                  <c:v>40201</c:v>
                </c:pt>
                <c:pt idx="3676">
                  <c:v>40202</c:v>
                </c:pt>
                <c:pt idx="3677">
                  <c:v>40203</c:v>
                </c:pt>
                <c:pt idx="3678">
                  <c:v>40204</c:v>
                </c:pt>
                <c:pt idx="3679">
                  <c:v>40205</c:v>
                </c:pt>
                <c:pt idx="3680">
                  <c:v>40206</c:v>
                </c:pt>
                <c:pt idx="3681">
                  <c:v>40207</c:v>
                </c:pt>
                <c:pt idx="3682">
                  <c:v>40208</c:v>
                </c:pt>
                <c:pt idx="3683">
                  <c:v>40209</c:v>
                </c:pt>
                <c:pt idx="3684">
                  <c:v>40210</c:v>
                </c:pt>
                <c:pt idx="3685">
                  <c:v>40211</c:v>
                </c:pt>
                <c:pt idx="3686">
                  <c:v>40212</c:v>
                </c:pt>
                <c:pt idx="3687">
                  <c:v>40213</c:v>
                </c:pt>
                <c:pt idx="3688">
                  <c:v>40214</c:v>
                </c:pt>
                <c:pt idx="3689">
                  <c:v>40215</c:v>
                </c:pt>
                <c:pt idx="3690">
                  <c:v>40216</c:v>
                </c:pt>
                <c:pt idx="3691">
                  <c:v>40217</c:v>
                </c:pt>
                <c:pt idx="3692">
                  <c:v>40218</c:v>
                </c:pt>
                <c:pt idx="3693">
                  <c:v>40219</c:v>
                </c:pt>
                <c:pt idx="3694">
                  <c:v>40220</c:v>
                </c:pt>
                <c:pt idx="3695">
                  <c:v>40221</c:v>
                </c:pt>
                <c:pt idx="3696">
                  <c:v>40222</c:v>
                </c:pt>
                <c:pt idx="3697">
                  <c:v>40223</c:v>
                </c:pt>
                <c:pt idx="3698">
                  <c:v>40224</c:v>
                </c:pt>
                <c:pt idx="3699">
                  <c:v>40225</c:v>
                </c:pt>
                <c:pt idx="3700">
                  <c:v>40226</c:v>
                </c:pt>
                <c:pt idx="3701">
                  <c:v>40227</c:v>
                </c:pt>
                <c:pt idx="3702">
                  <c:v>40228</c:v>
                </c:pt>
                <c:pt idx="3703">
                  <c:v>40229</c:v>
                </c:pt>
                <c:pt idx="3704">
                  <c:v>40230</c:v>
                </c:pt>
                <c:pt idx="3705">
                  <c:v>40231</c:v>
                </c:pt>
                <c:pt idx="3706">
                  <c:v>40232</c:v>
                </c:pt>
                <c:pt idx="3707">
                  <c:v>40233</c:v>
                </c:pt>
                <c:pt idx="3708">
                  <c:v>40234</c:v>
                </c:pt>
                <c:pt idx="3709">
                  <c:v>40235</c:v>
                </c:pt>
                <c:pt idx="3710">
                  <c:v>40236</c:v>
                </c:pt>
                <c:pt idx="3711">
                  <c:v>40237</c:v>
                </c:pt>
                <c:pt idx="3712">
                  <c:v>40238</c:v>
                </c:pt>
                <c:pt idx="3713">
                  <c:v>40239</c:v>
                </c:pt>
                <c:pt idx="3714">
                  <c:v>40240</c:v>
                </c:pt>
                <c:pt idx="3715">
                  <c:v>40241</c:v>
                </c:pt>
                <c:pt idx="3716">
                  <c:v>40242</c:v>
                </c:pt>
                <c:pt idx="3717">
                  <c:v>40243</c:v>
                </c:pt>
                <c:pt idx="3718">
                  <c:v>40244</c:v>
                </c:pt>
                <c:pt idx="3719">
                  <c:v>40245</c:v>
                </c:pt>
                <c:pt idx="3720">
                  <c:v>40246</c:v>
                </c:pt>
                <c:pt idx="3721">
                  <c:v>40247</c:v>
                </c:pt>
                <c:pt idx="3722">
                  <c:v>40248</c:v>
                </c:pt>
                <c:pt idx="3723">
                  <c:v>40249</c:v>
                </c:pt>
                <c:pt idx="3724">
                  <c:v>40250</c:v>
                </c:pt>
                <c:pt idx="3725">
                  <c:v>40251</c:v>
                </c:pt>
                <c:pt idx="3726">
                  <c:v>40252</c:v>
                </c:pt>
                <c:pt idx="3727">
                  <c:v>40253</c:v>
                </c:pt>
                <c:pt idx="3728">
                  <c:v>40254</c:v>
                </c:pt>
                <c:pt idx="3729">
                  <c:v>40255</c:v>
                </c:pt>
                <c:pt idx="3730">
                  <c:v>40256</c:v>
                </c:pt>
                <c:pt idx="3731">
                  <c:v>40257</c:v>
                </c:pt>
                <c:pt idx="3732">
                  <c:v>40258</c:v>
                </c:pt>
                <c:pt idx="3733">
                  <c:v>40259</c:v>
                </c:pt>
                <c:pt idx="3734">
                  <c:v>40260</c:v>
                </c:pt>
                <c:pt idx="3735">
                  <c:v>40261</c:v>
                </c:pt>
                <c:pt idx="3736">
                  <c:v>40262</c:v>
                </c:pt>
                <c:pt idx="3737">
                  <c:v>40263</c:v>
                </c:pt>
                <c:pt idx="3738">
                  <c:v>40264</c:v>
                </c:pt>
                <c:pt idx="3739">
                  <c:v>40265</c:v>
                </c:pt>
                <c:pt idx="3740">
                  <c:v>40266</c:v>
                </c:pt>
                <c:pt idx="3741">
                  <c:v>40267</c:v>
                </c:pt>
                <c:pt idx="3742">
                  <c:v>40268</c:v>
                </c:pt>
                <c:pt idx="3743">
                  <c:v>40269</c:v>
                </c:pt>
                <c:pt idx="3744">
                  <c:v>40270</c:v>
                </c:pt>
                <c:pt idx="3745">
                  <c:v>40271</c:v>
                </c:pt>
                <c:pt idx="3746">
                  <c:v>40272</c:v>
                </c:pt>
                <c:pt idx="3747">
                  <c:v>40273</c:v>
                </c:pt>
                <c:pt idx="3748">
                  <c:v>40274</c:v>
                </c:pt>
                <c:pt idx="3749">
                  <c:v>40275</c:v>
                </c:pt>
                <c:pt idx="3750">
                  <c:v>40276</c:v>
                </c:pt>
                <c:pt idx="3751">
                  <c:v>40277</c:v>
                </c:pt>
                <c:pt idx="3752">
                  <c:v>40278</c:v>
                </c:pt>
                <c:pt idx="3753">
                  <c:v>40279</c:v>
                </c:pt>
                <c:pt idx="3754">
                  <c:v>40280</c:v>
                </c:pt>
                <c:pt idx="3755">
                  <c:v>40281</c:v>
                </c:pt>
                <c:pt idx="3756">
                  <c:v>40282</c:v>
                </c:pt>
                <c:pt idx="3757">
                  <c:v>40283</c:v>
                </c:pt>
                <c:pt idx="3758">
                  <c:v>40284</c:v>
                </c:pt>
                <c:pt idx="3759">
                  <c:v>40285</c:v>
                </c:pt>
                <c:pt idx="3760">
                  <c:v>40286</c:v>
                </c:pt>
                <c:pt idx="3761">
                  <c:v>40287</c:v>
                </c:pt>
                <c:pt idx="3762">
                  <c:v>40288</c:v>
                </c:pt>
                <c:pt idx="3763">
                  <c:v>40289</c:v>
                </c:pt>
                <c:pt idx="3764">
                  <c:v>40290</c:v>
                </c:pt>
                <c:pt idx="3765">
                  <c:v>40291</c:v>
                </c:pt>
                <c:pt idx="3766">
                  <c:v>40292</c:v>
                </c:pt>
                <c:pt idx="3767">
                  <c:v>40293</c:v>
                </c:pt>
                <c:pt idx="3768">
                  <c:v>40294</c:v>
                </c:pt>
                <c:pt idx="3769">
                  <c:v>40295</c:v>
                </c:pt>
                <c:pt idx="3770">
                  <c:v>40296</c:v>
                </c:pt>
                <c:pt idx="3771">
                  <c:v>40297</c:v>
                </c:pt>
                <c:pt idx="3772">
                  <c:v>40298</c:v>
                </c:pt>
                <c:pt idx="3773">
                  <c:v>40299</c:v>
                </c:pt>
                <c:pt idx="3774">
                  <c:v>40300</c:v>
                </c:pt>
                <c:pt idx="3775">
                  <c:v>40301</c:v>
                </c:pt>
                <c:pt idx="3776">
                  <c:v>40302</c:v>
                </c:pt>
                <c:pt idx="3777">
                  <c:v>40303</c:v>
                </c:pt>
                <c:pt idx="3778">
                  <c:v>40304</c:v>
                </c:pt>
                <c:pt idx="3779">
                  <c:v>40305</c:v>
                </c:pt>
                <c:pt idx="3780">
                  <c:v>40306</c:v>
                </c:pt>
                <c:pt idx="3781">
                  <c:v>40307</c:v>
                </c:pt>
                <c:pt idx="3782">
                  <c:v>40308</c:v>
                </c:pt>
                <c:pt idx="3783">
                  <c:v>40309</c:v>
                </c:pt>
                <c:pt idx="3784">
                  <c:v>40310</c:v>
                </c:pt>
                <c:pt idx="3785">
                  <c:v>40311</c:v>
                </c:pt>
                <c:pt idx="3786">
                  <c:v>40312</c:v>
                </c:pt>
                <c:pt idx="3787">
                  <c:v>40313</c:v>
                </c:pt>
                <c:pt idx="3788">
                  <c:v>40314</c:v>
                </c:pt>
                <c:pt idx="3789">
                  <c:v>40315</c:v>
                </c:pt>
                <c:pt idx="3790">
                  <c:v>40316</c:v>
                </c:pt>
                <c:pt idx="3791">
                  <c:v>40317</c:v>
                </c:pt>
                <c:pt idx="3792">
                  <c:v>40318</c:v>
                </c:pt>
                <c:pt idx="3793">
                  <c:v>40319</c:v>
                </c:pt>
                <c:pt idx="3794">
                  <c:v>40320</c:v>
                </c:pt>
                <c:pt idx="3795">
                  <c:v>40321</c:v>
                </c:pt>
                <c:pt idx="3796">
                  <c:v>40322</c:v>
                </c:pt>
                <c:pt idx="3797">
                  <c:v>40323</c:v>
                </c:pt>
                <c:pt idx="3798">
                  <c:v>40324</c:v>
                </c:pt>
                <c:pt idx="3799">
                  <c:v>40325</c:v>
                </c:pt>
                <c:pt idx="3800">
                  <c:v>40326</c:v>
                </c:pt>
                <c:pt idx="3801">
                  <c:v>40327</c:v>
                </c:pt>
                <c:pt idx="3802">
                  <c:v>40328</c:v>
                </c:pt>
                <c:pt idx="3803">
                  <c:v>40329</c:v>
                </c:pt>
                <c:pt idx="3804">
                  <c:v>40330</c:v>
                </c:pt>
                <c:pt idx="3805">
                  <c:v>40331</c:v>
                </c:pt>
                <c:pt idx="3806">
                  <c:v>40332</c:v>
                </c:pt>
                <c:pt idx="3807">
                  <c:v>40333</c:v>
                </c:pt>
                <c:pt idx="3808">
                  <c:v>40334</c:v>
                </c:pt>
                <c:pt idx="3809">
                  <c:v>40335</c:v>
                </c:pt>
                <c:pt idx="3810">
                  <c:v>40336</c:v>
                </c:pt>
                <c:pt idx="3811">
                  <c:v>40337</c:v>
                </c:pt>
                <c:pt idx="3812">
                  <c:v>40338</c:v>
                </c:pt>
                <c:pt idx="3813">
                  <c:v>40339</c:v>
                </c:pt>
                <c:pt idx="3814">
                  <c:v>40340</c:v>
                </c:pt>
                <c:pt idx="3815">
                  <c:v>40341</c:v>
                </c:pt>
                <c:pt idx="3816">
                  <c:v>40342</c:v>
                </c:pt>
                <c:pt idx="3817">
                  <c:v>40343</c:v>
                </c:pt>
                <c:pt idx="3818">
                  <c:v>40344</c:v>
                </c:pt>
                <c:pt idx="3819">
                  <c:v>40345</c:v>
                </c:pt>
                <c:pt idx="3820">
                  <c:v>40346</c:v>
                </c:pt>
                <c:pt idx="3821">
                  <c:v>40347</c:v>
                </c:pt>
                <c:pt idx="3822">
                  <c:v>40348</c:v>
                </c:pt>
                <c:pt idx="3823">
                  <c:v>40349</c:v>
                </c:pt>
                <c:pt idx="3824">
                  <c:v>40350</c:v>
                </c:pt>
                <c:pt idx="3825">
                  <c:v>40351</c:v>
                </c:pt>
                <c:pt idx="3826">
                  <c:v>40352</c:v>
                </c:pt>
                <c:pt idx="3827">
                  <c:v>40353</c:v>
                </c:pt>
                <c:pt idx="3828">
                  <c:v>40354</c:v>
                </c:pt>
                <c:pt idx="3829">
                  <c:v>40355</c:v>
                </c:pt>
                <c:pt idx="3830">
                  <c:v>40356</c:v>
                </c:pt>
                <c:pt idx="3831">
                  <c:v>40357</c:v>
                </c:pt>
                <c:pt idx="3832">
                  <c:v>40358</c:v>
                </c:pt>
                <c:pt idx="3833">
                  <c:v>40359</c:v>
                </c:pt>
                <c:pt idx="3834">
                  <c:v>40360</c:v>
                </c:pt>
                <c:pt idx="3835">
                  <c:v>40361</c:v>
                </c:pt>
                <c:pt idx="3836">
                  <c:v>40362</c:v>
                </c:pt>
                <c:pt idx="3837">
                  <c:v>40363</c:v>
                </c:pt>
                <c:pt idx="3838">
                  <c:v>40364</c:v>
                </c:pt>
                <c:pt idx="3839">
                  <c:v>40365</c:v>
                </c:pt>
                <c:pt idx="3840">
                  <c:v>40366</c:v>
                </c:pt>
                <c:pt idx="3841">
                  <c:v>40367</c:v>
                </c:pt>
                <c:pt idx="3842">
                  <c:v>40368</c:v>
                </c:pt>
                <c:pt idx="3843">
                  <c:v>40369</c:v>
                </c:pt>
                <c:pt idx="3844">
                  <c:v>40370</c:v>
                </c:pt>
                <c:pt idx="3845">
                  <c:v>40371</c:v>
                </c:pt>
                <c:pt idx="3846">
                  <c:v>40372</c:v>
                </c:pt>
                <c:pt idx="3847">
                  <c:v>40373</c:v>
                </c:pt>
                <c:pt idx="3848">
                  <c:v>40374</c:v>
                </c:pt>
                <c:pt idx="3849">
                  <c:v>40375</c:v>
                </c:pt>
                <c:pt idx="3850">
                  <c:v>40376</c:v>
                </c:pt>
                <c:pt idx="3851">
                  <c:v>40377</c:v>
                </c:pt>
                <c:pt idx="3852">
                  <c:v>40378</c:v>
                </c:pt>
                <c:pt idx="3853">
                  <c:v>40379</c:v>
                </c:pt>
                <c:pt idx="3854">
                  <c:v>40380</c:v>
                </c:pt>
                <c:pt idx="3855">
                  <c:v>40381</c:v>
                </c:pt>
                <c:pt idx="3856">
                  <c:v>40382</c:v>
                </c:pt>
                <c:pt idx="3857">
                  <c:v>40383</c:v>
                </c:pt>
                <c:pt idx="3858">
                  <c:v>40384</c:v>
                </c:pt>
                <c:pt idx="3859">
                  <c:v>40385</c:v>
                </c:pt>
                <c:pt idx="3860">
                  <c:v>40386</c:v>
                </c:pt>
                <c:pt idx="3861">
                  <c:v>40387</c:v>
                </c:pt>
                <c:pt idx="3862">
                  <c:v>40388</c:v>
                </c:pt>
                <c:pt idx="3863">
                  <c:v>40389</c:v>
                </c:pt>
                <c:pt idx="3864">
                  <c:v>40390</c:v>
                </c:pt>
                <c:pt idx="3865">
                  <c:v>40391</c:v>
                </c:pt>
                <c:pt idx="3866">
                  <c:v>40392</c:v>
                </c:pt>
                <c:pt idx="3867">
                  <c:v>40393</c:v>
                </c:pt>
                <c:pt idx="3868">
                  <c:v>40394</c:v>
                </c:pt>
                <c:pt idx="3869">
                  <c:v>40395</c:v>
                </c:pt>
                <c:pt idx="3870">
                  <c:v>40396</c:v>
                </c:pt>
                <c:pt idx="3871">
                  <c:v>40397</c:v>
                </c:pt>
                <c:pt idx="3872">
                  <c:v>40398</c:v>
                </c:pt>
                <c:pt idx="3873">
                  <c:v>40399</c:v>
                </c:pt>
                <c:pt idx="3874">
                  <c:v>40400</c:v>
                </c:pt>
                <c:pt idx="3875">
                  <c:v>40401</c:v>
                </c:pt>
                <c:pt idx="3876">
                  <c:v>40402</c:v>
                </c:pt>
                <c:pt idx="3877">
                  <c:v>40403</c:v>
                </c:pt>
                <c:pt idx="3878">
                  <c:v>40404</c:v>
                </c:pt>
                <c:pt idx="3879">
                  <c:v>40405</c:v>
                </c:pt>
                <c:pt idx="3880">
                  <c:v>40406</c:v>
                </c:pt>
                <c:pt idx="3881">
                  <c:v>40407</c:v>
                </c:pt>
                <c:pt idx="3882">
                  <c:v>40408</c:v>
                </c:pt>
                <c:pt idx="3883">
                  <c:v>40409</c:v>
                </c:pt>
                <c:pt idx="3884">
                  <c:v>40410</c:v>
                </c:pt>
                <c:pt idx="3885">
                  <c:v>40411</c:v>
                </c:pt>
                <c:pt idx="3886">
                  <c:v>40412</c:v>
                </c:pt>
                <c:pt idx="3887">
                  <c:v>40413</c:v>
                </c:pt>
                <c:pt idx="3888">
                  <c:v>40414</c:v>
                </c:pt>
                <c:pt idx="3889">
                  <c:v>40415</c:v>
                </c:pt>
                <c:pt idx="3890">
                  <c:v>40416</c:v>
                </c:pt>
                <c:pt idx="3891">
                  <c:v>40417</c:v>
                </c:pt>
                <c:pt idx="3892">
                  <c:v>40418</c:v>
                </c:pt>
                <c:pt idx="3893">
                  <c:v>40419</c:v>
                </c:pt>
                <c:pt idx="3894">
                  <c:v>40420</c:v>
                </c:pt>
                <c:pt idx="3895">
                  <c:v>40421</c:v>
                </c:pt>
                <c:pt idx="3896">
                  <c:v>40422</c:v>
                </c:pt>
                <c:pt idx="3897">
                  <c:v>40423</c:v>
                </c:pt>
                <c:pt idx="3898">
                  <c:v>40424</c:v>
                </c:pt>
                <c:pt idx="3899">
                  <c:v>40425</c:v>
                </c:pt>
                <c:pt idx="3900">
                  <c:v>40426</c:v>
                </c:pt>
                <c:pt idx="3901">
                  <c:v>40427</c:v>
                </c:pt>
                <c:pt idx="3902">
                  <c:v>40428</c:v>
                </c:pt>
                <c:pt idx="3903">
                  <c:v>40429</c:v>
                </c:pt>
                <c:pt idx="3904">
                  <c:v>40430</c:v>
                </c:pt>
                <c:pt idx="3905">
                  <c:v>40431</c:v>
                </c:pt>
                <c:pt idx="3906">
                  <c:v>40432</c:v>
                </c:pt>
                <c:pt idx="3907">
                  <c:v>40433</c:v>
                </c:pt>
                <c:pt idx="3908">
                  <c:v>40434</c:v>
                </c:pt>
                <c:pt idx="3909">
                  <c:v>40435</c:v>
                </c:pt>
                <c:pt idx="3910">
                  <c:v>40436</c:v>
                </c:pt>
                <c:pt idx="3911">
                  <c:v>40437</c:v>
                </c:pt>
                <c:pt idx="3912">
                  <c:v>40438</c:v>
                </c:pt>
                <c:pt idx="3913">
                  <c:v>40439</c:v>
                </c:pt>
                <c:pt idx="3914">
                  <c:v>40440</c:v>
                </c:pt>
                <c:pt idx="3915">
                  <c:v>40441</c:v>
                </c:pt>
                <c:pt idx="3916">
                  <c:v>40442</c:v>
                </c:pt>
                <c:pt idx="3917">
                  <c:v>40443</c:v>
                </c:pt>
                <c:pt idx="3918">
                  <c:v>40444</c:v>
                </c:pt>
                <c:pt idx="3919">
                  <c:v>40445</c:v>
                </c:pt>
                <c:pt idx="3920">
                  <c:v>40446</c:v>
                </c:pt>
                <c:pt idx="3921">
                  <c:v>40447</c:v>
                </c:pt>
                <c:pt idx="3922">
                  <c:v>40448</c:v>
                </c:pt>
                <c:pt idx="3923">
                  <c:v>40449</c:v>
                </c:pt>
                <c:pt idx="3924">
                  <c:v>40450</c:v>
                </c:pt>
                <c:pt idx="3925">
                  <c:v>40451</c:v>
                </c:pt>
                <c:pt idx="3926">
                  <c:v>40452</c:v>
                </c:pt>
                <c:pt idx="3927">
                  <c:v>40453</c:v>
                </c:pt>
                <c:pt idx="3928">
                  <c:v>40454</c:v>
                </c:pt>
                <c:pt idx="3929">
                  <c:v>40455</c:v>
                </c:pt>
                <c:pt idx="3930">
                  <c:v>40456</c:v>
                </c:pt>
                <c:pt idx="3931">
                  <c:v>40457</c:v>
                </c:pt>
                <c:pt idx="3932">
                  <c:v>40458</c:v>
                </c:pt>
                <c:pt idx="3933">
                  <c:v>40459</c:v>
                </c:pt>
                <c:pt idx="3934">
                  <c:v>40460</c:v>
                </c:pt>
                <c:pt idx="3935">
                  <c:v>40461</c:v>
                </c:pt>
                <c:pt idx="3936">
                  <c:v>40462</c:v>
                </c:pt>
                <c:pt idx="3937">
                  <c:v>40463</c:v>
                </c:pt>
                <c:pt idx="3938">
                  <c:v>40464</c:v>
                </c:pt>
                <c:pt idx="3939">
                  <c:v>40465</c:v>
                </c:pt>
                <c:pt idx="3940">
                  <c:v>40466</c:v>
                </c:pt>
                <c:pt idx="3941">
                  <c:v>40467</c:v>
                </c:pt>
                <c:pt idx="3942">
                  <c:v>40468</c:v>
                </c:pt>
                <c:pt idx="3943">
                  <c:v>40469</c:v>
                </c:pt>
                <c:pt idx="3944">
                  <c:v>40470</c:v>
                </c:pt>
                <c:pt idx="3945">
                  <c:v>40471</c:v>
                </c:pt>
                <c:pt idx="3946">
                  <c:v>40472</c:v>
                </c:pt>
                <c:pt idx="3947">
                  <c:v>40473</c:v>
                </c:pt>
                <c:pt idx="3948">
                  <c:v>40474</c:v>
                </c:pt>
                <c:pt idx="3949">
                  <c:v>40475</c:v>
                </c:pt>
                <c:pt idx="3950">
                  <c:v>40476</c:v>
                </c:pt>
                <c:pt idx="3951">
                  <c:v>40477</c:v>
                </c:pt>
                <c:pt idx="3952">
                  <c:v>40478</c:v>
                </c:pt>
                <c:pt idx="3953">
                  <c:v>40479</c:v>
                </c:pt>
                <c:pt idx="3954">
                  <c:v>40480</c:v>
                </c:pt>
                <c:pt idx="3955">
                  <c:v>40481</c:v>
                </c:pt>
                <c:pt idx="3956">
                  <c:v>40482</c:v>
                </c:pt>
                <c:pt idx="3957">
                  <c:v>40483</c:v>
                </c:pt>
                <c:pt idx="3958">
                  <c:v>40484</c:v>
                </c:pt>
                <c:pt idx="3959">
                  <c:v>40485</c:v>
                </c:pt>
                <c:pt idx="3960">
                  <c:v>40486</c:v>
                </c:pt>
                <c:pt idx="3961">
                  <c:v>40487</c:v>
                </c:pt>
                <c:pt idx="3962">
                  <c:v>40488</c:v>
                </c:pt>
                <c:pt idx="3963">
                  <c:v>40489</c:v>
                </c:pt>
                <c:pt idx="3964">
                  <c:v>40490</c:v>
                </c:pt>
                <c:pt idx="3965">
                  <c:v>40491</c:v>
                </c:pt>
                <c:pt idx="3966">
                  <c:v>40492</c:v>
                </c:pt>
                <c:pt idx="3967">
                  <c:v>40493</c:v>
                </c:pt>
                <c:pt idx="3968">
                  <c:v>40494</c:v>
                </c:pt>
                <c:pt idx="3969">
                  <c:v>40495</c:v>
                </c:pt>
                <c:pt idx="3970">
                  <c:v>40496</c:v>
                </c:pt>
                <c:pt idx="3971">
                  <c:v>40497</c:v>
                </c:pt>
                <c:pt idx="3972">
                  <c:v>40498</c:v>
                </c:pt>
                <c:pt idx="3973">
                  <c:v>40499</c:v>
                </c:pt>
                <c:pt idx="3974">
                  <c:v>40500</c:v>
                </c:pt>
                <c:pt idx="3975">
                  <c:v>40501</c:v>
                </c:pt>
                <c:pt idx="3976">
                  <c:v>40502</c:v>
                </c:pt>
                <c:pt idx="3977">
                  <c:v>40503</c:v>
                </c:pt>
                <c:pt idx="3978">
                  <c:v>40504</c:v>
                </c:pt>
                <c:pt idx="3979">
                  <c:v>40505</c:v>
                </c:pt>
                <c:pt idx="3980">
                  <c:v>40506</c:v>
                </c:pt>
                <c:pt idx="3981">
                  <c:v>40507</c:v>
                </c:pt>
                <c:pt idx="3982">
                  <c:v>40508</c:v>
                </c:pt>
                <c:pt idx="3983">
                  <c:v>40509</c:v>
                </c:pt>
                <c:pt idx="3984">
                  <c:v>40510</c:v>
                </c:pt>
                <c:pt idx="3985">
                  <c:v>40511</c:v>
                </c:pt>
                <c:pt idx="3986">
                  <c:v>40512</c:v>
                </c:pt>
                <c:pt idx="3987">
                  <c:v>40513</c:v>
                </c:pt>
                <c:pt idx="3988">
                  <c:v>40514</c:v>
                </c:pt>
                <c:pt idx="3989">
                  <c:v>40515</c:v>
                </c:pt>
                <c:pt idx="3990">
                  <c:v>40516</c:v>
                </c:pt>
                <c:pt idx="3991">
                  <c:v>40517</c:v>
                </c:pt>
                <c:pt idx="3992">
                  <c:v>40518</c:v>
                </c:pt>
                <c:pt idx="3993">
                  <c:v>40519</c:v>
                </c:pt>
                <c:pt idx="3994">
                  <c:v>40520</c:v>
                </c:pt>
                <c:pt idx="3995">
                  <c:v>40521</c:v>
                </c:pt>
                <c:pt idx="3996">
                  <c:v>40522</c:v>
                </c:pt>
                <c:pt idx="3997">
                  <c:v>40523</c:v>
                </c:pt>
                <c:pt idx="3998">
                  <c:v>40524</c:v>
                </c:pt>
                <c:pt idx="3999">
                  <c:v>40525</c:v>
                </c:pt>
                <c:pt idx="4000">
                  <c:v>40526</c:v>
                </c:pt>
                <c:pt idx="4001">
                  <c:v>40527</c:v>
                </c:pt>
                <c:pt idx="4002">
                  <c:v>40528</c:v>
                </c:pt>
                <c:pt idx="4003">
                  <c:v>40529</c:v>
                </c:pt>
                <c:pt idx="4004">
                  <c:v>40530</c:v>
                </c:pt>
                <c:pt idx="4005">
                  <c:v>40531</c:v>
                </c:pt>
                <c:pt idx="4006">
                  <c:v>40532</c:v>
                </c:pt>
                <c:pt idx="4007">
                  <c:v>40533</c:v>
                </c:pt>
                <c:pt idx="4008">
                  <c:v>40534</c:v>
                </c:pt>
                <c:pt idx="4009">
                  <c:v>40535</c:v>
                </c:pt>
                <c:pt idx="4010">
                  <c:v>40536</c:v>
                </c:pt>
                <c:pt idx="4011">
                  <c:v>40537</c:v>
                </c:pt>
                <c:pt idx="4012">
                  <c:v>40538</c:v>
                </c:pt>
                <c:pt idx="4013">
                  <c:v>40539</c:v>
                </c:pt>
                <c:pt idx="4014">
                  <c:v>40540</c:v>
                </c:pt>
                <c:pt idx="4015">
                  <c:v>40541</c:v>
                </c:pt>
                <c:pt idx="4016">
                  <c:v>40542</c:v>
                </c:pt>
                <c:pt idx="4017">
                  <c:v>40543</c:v>
                </c:pt>
                <c:pt idx="4018">
                  <c:v>40544</c:v>
                </c:pt>
                <c:pt idx="4019">
                  <c:v>40545</c:v>
                </c:pt>
                <c:pt idx="4020">
                  <c:v>40546</c:v>
                </c:pt>
                <c:pt idx="4021">
                  <c:v>40547</c:v>
                </c:pt>
                <c:pt idx="4022">
                  <c:v>40548</c:v>
                </c:pt>
                <c:pt idx="4023">
                  <c:v>40549</c:v>
                </c:pt>
                <c:pt idx="4024">
                  <c:v>40550</c:v>
                </c:pt>
                <c:pt idx="4025">
                  <c:v>40551</c:v>
                </c:pt>
                <c:pt idx="4026">
                  <c:v>40552</c:v>
                </c:pt>
                <c:pt idx="4027">
                  <c:v>40553</c:v>
                </c:pt>
                <c:pt idx="4028">
                  <c:v>40554</c:v>
                </c:pt>
                <c:pt idx="4029">
                  <c:v>40555</c:v>
                </c:pt>
                <c:pt idx="4030">
                  <c:v>40556</c:v>
                </c:pt>
                <c:pt idx="4031">
                  <c:v>40557</c:v>
                </c:pt>
                <c:pt idx="4032">
                  <c:v>40558</c:v>
                </c:pt>
                <c:pt idx="4033">
                  <c:v>40559</c:v>
                </c:pt>
                <c:pt idx="4034">
                  <c:v>40560</c:v>
                </c:pt>
                <c:pt idx="4035">
                  <c:v>40561</c:v>
                </c:pt>
                <c:pt idx="4036">
                  <c:v>40562</c:v>
                </c:pt>
                <c:pt idx="4037">
                  <c:v>40563</c:v>
                </c:pt>
                <c:pt idx="4038">
                  <c:v>40564</c:v>
                </c:pt>
                <c:pt idx="4039">
                  <c:v>40565</c:v>
                </c:pt>
                <c:pt idx="4040">
                  <c:v>40566</c:v>
                </c:pt>
                <c:pt idx="4041">
                  <c:v>40567</c:v>
                </c:pt>
                <c:pt idx="4042">
                  <c:v>40568</c:v>
                </c:pt>
                <c:pt idx="4043">
                  <c:v>40569</c:v>
                </c:pt>
                <c:pt idx="4044">
                  <c:v>40570</c:v>
                </c:pt>
                <c:pt idx="4045">
                  <c:v>40571</c:v>
                </c:pt>
                <c:pt idx="4046">
                  <c:v>40572</c:v>
                </c:pt>
                <c:pt idx="4047">
                  <c:v>40573</c:v>
                </c:pt>
                <c:pt idx="4048">
                  <c:v>40574</c:v>
                </c:pt>
                <c:pt idx="4049">
                  <c:v>40575</c:v>
                </c:pt>
                <c:pt idx="4050">
                  <c:v>40576</c:v>
                </c:pt>
                <c:pt idx="4051">
                  <c:v>40577</c:v>
                </c:pt>
                <c:pt idx="4052">
                  <c:v>40578</c:v>
                </c:pt>
                <c:pt idx="4053">
                  <c:v>40579</c:v>
                </c:pt>
                <c:pt idx="4054">
                  <c:v>40580</c:v>
                </c:pt>
                <c:pt idx="4055">
                  <c:v>40581</c:v>
                </c:pt>
                <c:pt idx="4056">
                  <c:v>40582</c:v>
                </c:pt>
                <c:pt idx="4057">
                  <c:v>40583</c:v>
                </c:pt>
                <c:pt idx="4058">
                  <c:v>40584</c:v>
                </c:pt>
                <c:pt idx="4059">
                  <c:v>40585</c:v>
                </c:pt>
                <c:pt idx="4060">
                  <c:v>40586</c:v>
                </c:pt>
                <c:pt idx="4061">
                  <c:v>40587</c:v>
                </c:pt>
                <c:pt idx="4062">
                  <c:v>40588</c:v>
                </c:pt>
                <c:pt idx="4063">
                  <c:v>40589</c:v>
                </c:pt>
                <c:pt idx="4064">
                  <c:v>40590</c:v>
                </c:pt>
                <c:pt idx="4065">
                  <c:v>40591</c:v>
                </c:pt>
                <c:pt idx="4066">
                  <c:v>40592</c:v>
                </c:pt>
                <c:pt idx="4067">
                  <c:v>40593</c:v>
                </c:pt>
                <c:pt idx="4068">
                  <c:v>40594</c:v>
                </c:pt>
                <c:pt idx="4069">
                  <c:v>40595</c:v>
                </c:pt>
                <c:pt idx="4070">
                  <c:v>40596</c:v>
                </c:pt>
                <c:pt idx="4071">
                  <c:v>40597</c:v>
                </c:pt>
                <c:pt idx="4072">
                  <c:v>40598</c:v>
                </c:pt>
                <c:pt idx="4073">
                  <c:v>40599</c:v>
                </c:pt>
                <c:pt idx="4074">
                  <c:v>40600</c:v>
                </c:pt>
                <c:pt idx="4075">
                  <c:v>40601</c:v>
                </c:pt>
                <c:pt idx="4076">
                  <c:v>40602</c:v>
                </c:pt>
                <c:pt idx="4077">
                  <c:v>40603</c:v>
                </c:pt>
                <c:pt idx="4078">
                  <c:v>40604</c:v>
                </c:pt>
                <c:pt idx="4079">
                  <c:v>40605</c:v>
                </c:pt>
                <c:pt idx="4080">
                  <c:v>40606</c:v>
                </c:pt>
                <c:pt idx="4081">
                  <c:v>40607</c:v>
                </c:pt>
                <c:pt idx="4082">
                  <c:v>40608</c:v>
                </c:pt>
                <c:pt idx="4083">
                  <c:v>40609</c:v>
                </c:pt>
                <c:pt idx="4084">
                  <c:v>40610</c:v>
                </c:pt>
                <c:pt idx="4085">
                  <c:v>40611</c:v>
                </c:pt>
                <c:pt idx="4086">
                  <c:v>40612</c:v>
                </c:pt>
                <c:pt idx="4087">
                  <c:v>40613</c:v>
                </c:pt>
                <c:pt idx="4088">
                  <c:v>40614</c:v>
                </c:pt>
                <c:pt idx="4089">
                  <c:v>40615</c:v>
                </c:pt>
                <c:pt idx="4090">
                  <c:v>40616</c:v>
                </c:pt>
                <c:pt idx="4091">
                  <c:v>40617</c:v>
                </c:pt>
                <c:pt idx="4092">
                  <c:v>40618</c:v>
                </c:pt>
                <c:pt idx="4093">
                  <c:v>40619</c:v>
                </c:pt>
                <c:pt idx="4094">
                  <c:v>40620</c:v>
                </c:pt>
                <c:pt idx="4095">
                  <c:v>40621</c:v>
                </c:pt>
                <c:pt idx="4096">
                  <c:v>40622</c:v>
                </c:pt>
                <c:pt idx="4097">
                  <c:v>40623</c:v>
                </c:pt>
                <c:pt idx="4098">
                  <c:v>40624</c:v>
                </c:pt>
                <c:pt idx="4099">
                  <c:v>40625</c:v>
                </c:pt>
                <c:pt idx="4100">
                  <c:v>40626</c:v>
                </c:pt>
                <c:pt idx="4101">
                  <c:v>40627</c:v>
                </c:pt>
                <c:pt idx="4102">
                  <c:v>40628</c:v>
                </c:pt>
                <c:pt idx="4103">
                  <c:v>40629</c:v>
                </c:pt>
                <c:pt idx="4104">
                  <c:v>40630</c:v>
                </c:pt>
                <c:pt idx="4105">
                  <c:v>40631</c:v>
                </c:pt>
                <c:pt idx="4106">
                  <c:v>40632</c:v>
                </c:pt>
                <c:pt idx="4107">
                  <c:v>40633</c:v>
                </c:pt>
                <c:pt idx="4108">
                  <c:v>40634</c:v>
                </c:pt>
                <c:pt idx="4109">
                  <c:v>40635</c:v>
                </c:pt>
                <c:pt idx="4110">
                  <c:v>40636</c:v>
                </c:pt>
                <c:pt idx="4111">
                  <c:v>40637</c:v>
                </c:pt>
                <c:pt idx="4112">
                  <c:v>40638</c:v>
                </c:pt>
                <c:pt idx="4113">
                  <c:v>40639</c:v>
                </c:pt>
                <c:pt idx="4114">
                  <c:v>40640</c:v>
                </c:pt>
                <c:pt idx="4115">
                  <c:v>40641</c:v>
                </c:pt>
                <c:pt idx="4116">
                  <c:v>40642</c:v>
                </c:pt>
                <c:pt idx="4117">
                  <c:v>40643</c:v>
                </c:pt>
                <c:pt idx="4118">
                  <c:v>40644</c:v>
                </c:pt>
                <c:pt idx="4119">
                  <c:v>40645</c:v>
                </c:pt>
                <c:pt idx="4120">
                  <c:v>40646</c:v>
                </c:pt>
                <c:pt idx="4121">
                  <c:v>40647</c:v>
                </c:pt>
                <c:pt idx="4122">
                  <c:v>40648</c:v>
                </c:pt>
                <c:pt idx="4123">
                  <c:v>40649</c:v>
                </c:pt>
                <c:pt idx="4124">
                  <c:v>40650</c:v>
                </c:pt>
                <c:pt idx="4125">
                  <c:v>40651</c:v>
                </c:pt>
                <c:pt idx="4126">
                  <c:v>40652</c:v>
                </c:pt>
                <c:pt idx="4127">
                  <c:v>40653</c:v>
                </c:pt>
                <c:pt idx="4128">
                  <c:v>40654</c:v>
                </c:pt>
                <c:pt idx="4129">
                  <c:v>40655</c:v>
                </c:pt>
                <c:pt idx="4130">
                  <c:v>40656</c:v>
                </c:pt>
                <c:pt idx="4131">
                  <c:v>40657</c:v>
                </c:pt>
                <c:pt idx="4132">
                  <c:v>40658</c:v>
                </c:pt>
                <c:pt idx="4133">
                  <c:v>40659</c:v>
                </c:pt>
                <c:pt idx="4134">
                  <c:v>40660</c:v>
                </c:pt>
                <c:pt idx="4135">
                  <c:v>40661</c:v>
                </c:pt>
                <c:pt idx="4136">
                  <c:v>40662</c:v>
                </c:pt>
                <c:pt idx="4137">
                  <c:v>40663</c:v>
                </c:pt>
                <c:pt idx="4138">
                  <c:v>40664</c:v>
                </c:pt>
                <c:pt idx="4139">
                  <c:v>40665</c:v>
                </c:pt>
                <c:pt idx="4140">
                  <c:v>40666</c:v>
                </c:pt>
                <c:pt idx="4141">
                  <c:v>40667</c:v>
                </c:pt>
                <c:pt idx="4142">
                  <c:v>40668</c:v>
                </c:pt>
                <c:pt idx="4143">
                  <c:v>40669</c:v>
                </c:pt>
                <c:pt idx="4144">
                  <c:v>40670</c:v>
                </c:pt>
                <c:pt idx="4145">
                  <c:v>40671</c:v>
                </c:pt>
                <c:pt idx="4146">
                  <c:v>40672</c:v>
                </c:pt>
                <c:pt idx="4147">
                  <c:v>40673</c:v>
                </c:pt>
                <c:pt idx="4148">
                  <c:v>40674</c:v>
                </c:pt>
                <c:pt idx="4149">
                  <c:v>40675</c:v>
                </c:pt>
                <c:pt idx="4150">
                  <c:v>40676</c:v>
                </c:pt>
                <c:pt idx="4151">
                  <c:v>40677</c:v>
                </c:pt>
                <c:pt idx="4152">
                  <c:v>40678</c:v>
                </c:pt>
                <c:pt idx="4153">
                  <c:v>40679</c:v>
                </c:pt>
                <c:pt idx="4154">
                  <c:v>40680</c:v>
                </c:pt>
                <c:pt idx="4155">
                  <c:v>40681</c:v>
                </c:pt>
                <c:pt idx="4156">
                  <c:v>40682</c:v>
                </c:pt>
                <c:pt idx="4157">
                  <c:v>40683</c:v>
                </c:pt>
                <c:pt idx="4158">
                  <c:v>40684</c:v>
                </c:pt>
                <c:pt idx="4159">
                  <c:v>40685</c:v>
                </c:pt>
                <c:pt idx="4160">
                  <c:v>40686</c:v>
                </c:pt>
                <c:pt idx="4161">
                  <c:v>40687</c:v>
                </c:pt>
                <c:pt idx="4162">
                  <c:v>40688</c:v>
                </c:pt>
                <c:pt idx="4163">
                  <c:v>40689</c:v>
                </c:pt>
                <c:pt idx="4164">
                  <c:v>40690</c:v>
                </c:pt>
                <c:pt idx="4165">
                  <c:v>40691</c:v>
                </c:pt>
                <c:pt idx="4166">
                  <c:v>40692</c:v>
                </c:pt>
                <c:pt idx="4167">
                  <c:v>40693</c:v>
                </c:pt>
                <c:pt idx="4168">
                  <c:v>40694</c:v>
                </c:pt>
                <c:pt idx="4169">
                  <c:v>40695</c:v>
                </c:pt>
                <c:pt idx="4170">
                  <c:v>40696</c:v>
                </c:pt>
                <c:pt idx="4171">
                  <c:v>40697</c:v>
                </c:pt>
                <c:pt idx="4172">
                  <c:v>40698</c:v>
                </c:pt>
                <c:pt idx="4173">
                  <c:v>40699</c:v>
                </c:pt>
                <c:pt idx="4174">
                  <c:v>40700</c:v>
                </c:pt>
                <c:pt idx="4175">
                  <c:v>40701</c:v>
                </c:pt>
                <c:pt idx="4176">
                  <c:v>40702</c:v>
                </c:pt>
                <c:pt idx="4177">
                  <c:v>40703</c:v>
                </c:pt>
                <c:pt idx="4178">
                  <c:v>40704</c:v>
                </c:pt>
                <c:pt idx="4179">
                  <c:v>40705</c:v>
                </c:pt>
                <c:pt idx="4180">
                  <c:v>40706</c:v>
                </c:pt>
                <c:pt idx="4181">
                  <c:v>40707</c:v>
                </c:pt>
                <c:pt idx="4182">
                  <c:v>40708</c:v>
                </c:pt>
                <c:pt idx="4183">
                  <c:v>40709</c:v>
                </c:pt>
                <c:pt idx="4184">
                  <c:v>40710</c:v>
                </c:pt>
                <c:pt idx="4185">
                  <c:v>40711</c:v>
                </c:pt>
                <c:pt idx="4186">
                  <c:v>40712</c:v>
                </c:pt>
                <c:pt idx="4187">
                  <c:v>40713</c:v>
                </c:pt>
                <c:pt idx="4188">
                  <c:v>40714</c:v>
                </c:pt>
                <c:pt idx="4189">
                  <c:v>40715</c:v>
                </c:pt>
                <c:pt idx="4190">
                  <c:v>40716</c:v>
                </c:pt>
                <c:pt idx="4191">
                  <c:v>40717</c:v>
                </c:pt>
                <c:pt idx="4192">
                  <c:v>40718</c:v>
                </c:pt>
                <c:pt idx="4193">
                  <c:v>40719</c:v>
                </c:pt>
                <c:pt idx="4194">
                  <c:v>40720</c:v>
                </c:pt>
                <c:pt idx="4195">
                  <c:v>40721</c:v>
                </c:pt>
                <c:pt idx="4196">
                  <c:v>40722</c:v>
                </c:pt>
                <c:pt idx="4197">
                  <c:v>40723</c:v>
                </c:pt>
                <c:pt idx="4198">
                  <c:v>40724</c:v>
                </c:pt>
                <c:pt idx="4199">
                  <c:v>40725</c:v>
                </c:pt>
                <c:pt idx="4200">
                  <c:v>40726</c:v>
                </c:pt>
                <c:pt idx="4201">
                  <c:v>40727</c:v>
                </c:pt>
                <c:pt idx="4202">
                  <c:v>40728</c:v>
                </c:pt>
                <c:pt idx="4203">
                  <c:v>40729</c:v>
                </c:pt>
                <c:pt idx="4204">
                  <c:v>40730</c:v>
                </c:pt>
                <c:pt idx="4205">
                  <c:v>40731</c:v>
                </c:pt>
                <c:pt idx="4206">
                  <c:v>40732</c:v>
                </c:pt>
                <c:pt idx="4207">
                  <c:v>40733</c:v>
                </c:pt>
                <c:pt idx="4208">
                  <c:v>40734</c:v>
                </c:pt>
                <c:pt idx="4209">
                  <c:v>40735</c:v>
                </c:pt>
                <c:pt idx="4210">
                  <c:v>40736</c:v>
                </c:pt>
                <c:pt idx="4211">
                  <c:v>40737</c:v>
                </c:pt>
                <c:pt idx="4212">
                  <c:v>40738</c:v>
                </c:pt>
                <c:pt idx="4213">
                  <c:v>40739</c:v>
                </c:pt>
                <c:pt idx="4214">
                  <c:v>40740</c:v>
                </c:pt>
                <c:pt idx="4215">
                  <c:v>40741</c:v>
                </c:pt>
                <c:pt idx="4216">
                  <c:v>40742</c:v>
                </c:pt>
                <c:pt idx="4217">
                  <c:v>40743</c:v>
                </c:pt>
                <c:pt idx="4218">
                  <c:v>40744</c:v>
                </c:pt>
                <c:pt idx="4219">
                  <c:v>40745</c:v>
                </c:pt>
                <c:pt idx="4220">
                  <c:v>40746</c:v>
                </c:pt>
                <c:pt idx="4221">
                  <c:v>40747</c:v>
                </c:pt>
                <c:pt idx="4222">
                  <c:v>40748</c:v>
                </c:pt>
                <c:pt idx="4223">
                  <c:v>40749</c:v>
                </c:pt>
                <c:pt idx="4224">
                  <c:v>40750</c:v>
                </c:pt>
                <c:pt idx="4225">
                  <c:v>40751</c:v>
                </c:pt>
                <c:pt idx="4226">
                  <c:v>40752</c:v>
                </c:pt>
                <c:pt idx="4227">
                  <c:v>40753</c:v>
                </c:pt>
                <c:pt idx="4228">
                  <c:v>40754</c:v>
                </c:pt>
                <c:pt idx="4229">
                  <c:v>40755</c:v>
                </c:pt>
                <c:pt idx="4230">
                  <c:v>40756</c:v>
                </c:pt>
                <c:pt idx="4231">
                  <c:v>40757</c:v>
                </c:pt>
                <c:pt idx="4232">
                  <c:v>40758</c:v>
                </c:pt>
                <c:pt idx="4233">
                  <c:v>40759</c:v>
                </c:pt>
                <c:pt idx="4234">
                  <c:v>40760</c:v>
                </c:pt>
                <c:pt idx="4235">
                  <c:v>40761</c:v>
                </c:pt>
                <c:pt idx="4236">
                  <c:v>40762</c:v>
                </c:pt>
                <c:pt idx="4237">
                  <c:v>40763</c:v>
                </c:pt>
                <c:pt idx="4238">
                  <c:v>40764</c:v>
                </c:pt>
                <c:pt idx="4239">
                  <c:v>40765</c:v>
                </c:pt>
                <c:pt idx="4240">
                  <c:v>40766</c:v>
                </c:pt>
                <c:pt idx="4241">
                  <c:v>40767</c:v>
                </c:pt>
                <c:pt idx="4242">
                  <c:v>40768</c:v>
                </c:pt>
                <c:pt idx="4243">
                  <c:v>40769</c:v>
                </c:pt>
                <c:pt idx="4244">
                  <c:v>40770</c:v>
                </c:pt>
                <c:pt idx="4245">
                  <c:v>40771</c:v>
                </c:pt>
                <c:pt idx="4246">
                  <c:v>40772</c:v>
                </c:pt>
                <c:pt idx="4247">
                  <c:v>40773</c:v>
                </c:pt>
                <c:pt idx="4248">
                  <c:v>40774</c:v>
                </c:pt>
                <c:pt idx="4249">
                  <c:v>40775</c:v>
                </c:pt>
                <c:pt idx="4250">
                  <c:v>40776</c:v>
                </c:pt>
                <c:pt idx="4251">
                  <c:v>40777</c:v>
                </c:pt>
                <c:pt idx="4252">
                  <c:v>40778</c:v>
                </c:pt>
                <c:pt idx="4253">
                  <c:v>40779</c:v>
                </c:pt>
                <c:pt idx="4254">
                  <c:v>40780</c:v>
                </c:pt>
                <c:pt idx="4255">
                  <c:v>40781</c:v>
                </c:pt>
                <c:pt idx="4256">
                  <c:v>40782</c:v>
                </c:pt>
                <c:pt idx="4257">
                  <c:v>40783</c:v>
                </c:pt>
                <c:pt idx="4258">
                  <c:v>40784</c:v>
                </c:pt>
                <c:pt idx="4259">
                  <c:v>40785</c:v>
                </c:pt>
                <c:pt idx="4260">
                  <c:v>40786</c:v>
                </c:pt>
                <c:pt idx="4261">
                  <c:v>40787</c:v>
                </c:pt>
                <c:pt idx="4262">
                  <c:v>40788</c:v>
                </c:pt>
                <c:pt idx="4263">
                  <c:v>40789</c:v>
                </c:pt>
                <c:pt idx="4264">
                  <c:v>40790</c:v>
                </c:pt>
                <c:pt idx="4265">
                  <c:v>40791</c:v>
                </c:pt>
                <c:pt idx="4266">
                  <c:v>40792</c:v>
                </c:pt>
                <c:pt idx="4267">
                  <c:v>40793</c:v>
                </c:pt>
                <c:pt idx="4268">
                  <c:v>40794</c:v>
                </c:pt>
                <c:pt idx="4269">
                  <c:v>40795</c:v>
                </c:pt>
                <c:pt idx="4270">
                  <c:v>40796</c:v>
                </c:pt>
                <c:pt idx="4271">
                  <c:v>40797</c:v>
                </c:pt>
                <c:pt idx="4272">
                  <c:v>40798</c:v>
                </c:pt>
                <c:pt idx="4273">
                  <c:v>40799</c:v>
                </c:pt>
                <c:pt idx="4274">
                  <c:v>40800</c:v>
                </c:pt>
                <c:pt idx="4275">
                  <c:v>40801</c:v>
                </c:pt>
                <c:pt idx="4276">
                  <c:v>40802</c:v>
                </c:pt>
                <c:pt idx="4277">
                  <c:v>40803</c:v>
                </c:pt>
                <c:pt idx="4278">
                  <c:v>40804</c:v>
                </c:pt>
                <c:pt idx="4279">
                  <c:v>40805</c:v>
                </c:pt>
                <c:pt idx="4280">
                  <c:v>40806</c:v>
                </c:pt>
                <c:pt idx="4281">
                  <c:v>40807</c:v>
                </c:pt>
                <c:pt idx="4282">
                  <c:v>40808</c:v>
                </c:pt>
                <c:pt idx="4283">
                  <c:v>40809</c:v>
                </c:pt>
                <c:pt idx="4284">
                  <c:v>40810</c:v>
                </c:pt>
                <c:pt idx="4285">
                  <c:v>40811</c:v>
                </c:pt>
                <c:pt idx="4286">
                  <c:v>40812</c:v>
                </c:pt>
                <c:pt idx="4287">
                  <c:v>40813</c:v>
                </c:pt>
                <c:pt idx="4288">
                  <c:v>40814</c:v>
                </c:pt>
                <c:pt idx="4289">
                  <c:v>40815</c:v>
                </c:pt>
                <c:pt idx="4290">
                  <c:v>40816</c:v>
                </c:pt>
                <c:pt idx="4291">
                  <c:v>40817</c:v>
                </c:pt>
                <c:pt idx="4292">
                  <c:v>40818</c:v>
                </c:pt>
                <c:pt idx="4293">
                  <c:v>40819</c:v>
                </c:pt>
                <c:pt idx="4294">
                  <c:v>40820</c:v>
                </c:pt>
                <c:pt idx="4295">
                  <c:v>40821</c:v>
                </c:pt>
                <c:pt idx="4296">
                  <c:v>40822</c:v>
                </c:pt>
                <c:pt idx="4297">
                  <c:v>40823</c:v>
                </c:pt>
                <c:pt idx="4298">
                  <c:v>40824</c:v>
                </c:pt>
                <c:pt idx="4299">
                  <c:v>40825</c:v>
                </c:pt>
                <c:pt idx="4300">
                  <c:v>40826</c:v>
                </c:pt>
                <c:pt idx="4301">
                  <c:v>40827</c:v>
                </c:pt>
                <c:pt idx="4302">
                  <c:v>40828</c:v>
                </c:pt>
                <c:pt idx="4303">
                  <c:v>40829</c:v>
                </c:pt>
                <c:pt idx="4304">
                  <c:v>40830</c:v>
                </c:pt>
                <c:pt idx="4305">
                  <c:v>40831</c:v>
                </c:pt>
                <c:pt idx="4306">
                  <c:v>40832</c:v>
                </c:pt>
                <c:pt idx="4307">
                  <c:v>40833</c:v>
                </c:pt>
                <c:pt idx="4308">
                  <c:v>40834</c:v>
                </c:pt>
                <c:pt idx="4309">
                  <c:v>40835</c:v>
                </c:pt>
                <c:pt idx="4310">
                  <c:v>40836</c:v>
                </c:pt>
                <c:pt idx="4311">
                  <c:v>40837</c:v>
                </c:pt>
                <c:pt idx="4312">
                  <c:v>40838</c:v>
                </c:pt>
                <c:pt idx="4313">
                  <c:v>40839</c:v>
                </c:pt>
                <c:pt idx="4314">
                  <c:v>40840</c:v>
                </c:pt>
                <c:pt idx="4315">
                  <c:v>40841</c:v>
                </c:pt>
                <c:pt idx="4316">
                  <c:v>40842</c:v>
                </c:pt>
                <c:pt idx="4317">
                  <c:v>40843</c:v>
                </c:pt>
                <c:pt idx="4318">
                  <c:v>40844</c:v>
                </c:pt>
                <c:pt idx="4319">
                  <c:v>40845</c:v>
                </c:pt>
                <c:pt idx="4320">
                  <c:v>40846</c:v>
                </c:pt>
                <c:pt idx="4321">
                  <c:v>40847</c:v>
                </c:pt>
                <c:pt idx="4322">
                  <c:v>40848</c:v>
                </c:pt>
                <c:pt idx="4323">
                  <c:v>40849</c:v>
                </c:pt>
                <c:pt idx="4324">
                  <c:v>40850</c:v>
                </c:pt>
                <c:pt idx="4325">
                  <c:v>40851</c:v>
                </c:pt>
                <c:pt idx="4326">
                  <c:v>40852</c:v>
                </c:pt>
                <c:pt idx="4327">
                  <c:v>40853</c:v>
                </c:pt>
                <c:pt idx="4328">
                  <c:v>40854</c:v>
                </c:pt>
                <c:pt idx="4329">
                  <c:v>40855</c:v>
                </c:pt>
                <c:pt idx="4330">
                  <c:v>40856</c:v>
                </c:pt>
                <c:pt idx="4331">
                  <c:v>40857</c:v>
                </c:pt>
                <c:pt idx="4332">
                  <c:v>40858</c:v>
                </c:pt>
                <c:pt idx="4333">
                  <c:v>40859</c:v>
                </c:pt>
                <c:pt idx="4334">
                  <c:v>40860</c:v>
                </c:pt>
                <c:pt idx="4335">
                  <c:v>40861</c:v>
                </c:pt>
                <c:pt idx="4336">
                  <c:v>40862</c:v>
                </c:pt>
                <c:pt idx="4337">
                  <c:v>40863</c:v>
                </c:pt>
                <c:pt idx="4338">
                  <c:v>40864</c:v>
                </c:pt>
                <c:pt idx="4339">
                  <c:v>40865</c:v>
                </c:pt>
                <c:pt idx="4340">
                  <c:v>40866</c:v>
                </c:pt>
                <c:pt idx="4341">
                  <c:v>40867</c:v>
                </c:pt>
                <c:pt idx="4342">
                  <c:v>40868</c:v>
                </c:pt>
                <c:pt idx="4343">
                  <c:v>40869</c:v>
                </c:pt>
                <c:pt idx="4344">
                  <c:v>40870</c:v>
                </c:pt>
                <c:pt idx="4345">
                  <c:v>40871</c:v>
                </c:pt>
                <c:pt idx="4346">
                  <c:v>40872</c:v>
                </c:pt>
                <c:pt idx="4347">
                  <c:v>40873</c:v>
                </c:pt>
                <c:pt idx="4348">
                  <c:v>40874</c:v>
                </c:pt>
                <c:pt idx="4349">
                  <c:v>40875</c:v>
                </c:pt>
                <c:pt idx="4350">
                  <c:v>40876</c:v>
                </c:pt>
                <c:pt idx="4351">
                  <c:v>40877</c:v>
                </c:pt>
                <c:pt idx="4352">
                  <c:v>40878</c:v>
                </c:pt>
                <c:pt idx="4353">
                  <c:v>40879</c:v>
                </c:pt>
                <c:pt idx="4354">
                  <c:v>40880</c:v>
                </c:pt>
                <c:pt idx="4355">
                  <c:v>40881</c:v>
                </c:pt>
                <c:pt idx="4356">
                  <c:v>40882</c:v>
                </c:pt>
                <c:pt idx="4357">
                  <c:v>40883</c:v>
                </c:pt>
                <c:pt idx="4358">
                  <c:v>40884</c:v>
                </c:pt>
                <c:pt idx="4359">
                  <c:v>40885</c:v>
                </c:pt>
                <c:pt idx="4360">
                  <c:v>40886</c:v>
                </c:pt>
                <c:pt idx="4361">
                  <c:v>40887</c:v>
                </c:pt>
                <c:pt idx="4362">
                  <c:v>40888</c:v>
                </c:pt>
                <c:pt idx="4363">
                  <c:v>40889</c:v>
                </c:pt>
                <c:pt idx="4364">
                  <c:v>40890</c:v>
                </c:pt>
                <c:pt idx="4365">
                  <c:v>40891</c:v>
                </c:pt>
                <c:pt idx="4366">
                  <c:v>40892</c:v>
                </c:pt>
                <c:pt idx="4367">
                  <c:v>40893</c:v>
                </c:pt>
                <c:pt idx="4368">
                  <c:v>40894</c:v>
                </c:pt>
                <c:pt idx="4369">
                  <c:v>40895</c:v>
                </c:pt>
                <c:pt idx="4370">
                  <c:v>40896</c:v>
                </c:pt>
                <c:pt idx="4371">
                  <c:v>40897</c:v>
                </c:pt>
                <c:pt idx="4372">
                  <c:v>40898</c:v>
                </c:pt>
                <c:pt idx="4373">
                  <c:v>40899</c:v>
                </c:pt>
                <c:pt idx="4374">
                  <c:v>40900</c:v>
                </c:pt>
                <c:pt idx="4375">
                  <c:v>40901</c:v>
                </c:pt>
                <c:pt idx="4376">
                  <c:v>40902</c:v>
                </c:pt>
                <c:pt idx="4377">
                  <c:v>40903</c:v>
                </c:pt>
                <c:pt idx="4378">
                  <c:v>40904</c:v>
                </c:pt>
                <c:pt idx="4379">
                  <c:v>40905</c:v>
                </c:pt>
                <c:pt idx="4380">
                  <c:v>40906</c:v>
                </c:pt>
                <c:pt idx="4381">
                  <c:v>40907</c:v>
                </c:pt>
                <c:pt idx="4382">
                  <c:v>40908</c:v>
                </c:pt>
                <c:pt idx="4383">
                  <c:v>40909</c:v>
                </c:pt>
                <c:pt idx="4384">
                  <c:v>40910</c:v>
                </c:pt>
                <c:pt idx="4385">
                  <c:v>40911</c:v>
                </c:pt>
                <c:pt idx="4386">
                  <c:v>40912</c:v>
                </c:pt>
                <c:pt idx="4387">
                  <c:v>40913</c:v>
                </c:pt>
                <c:pt idx="4388">
                  <c:v>40914</c:v>
                </c:pt>
                <c:pt idx="4389">
                  <c:v>40915</c:v>
                </c:pt>
                <c:pt idx="4390">
                  <c:v>40916</c:v>
                </c:pt>
                <c:pt idx="4391">
                  <c:v>40917</c:v>
                </c:pt>
                <c:pt idx="4392">
                  <c:v>40918</c:v>
                </c:pt>
                <c:pt idx="4393">
                  <c:v>40919</c:v>
                </c:pt>
                <c:pt idx="4394">
                  <c:v>40920</c:v>
                </c:pt>
                <c:pt idx="4395">
                  <c:v>40921</c:v>
                </c:pt>
                <c:pt idx="4396">
                  <c:v>40922</c:v>
                </c:pt>
                <c:pt idx="4397">
                  <c:v>40923</c:v>
                </c:pt>
                <c:pt idx="4398">
                  <c:v>40924</c:v>
                </c:pt>
                <c:pt idx="4399">
                  <c:v>40925</c:v>
                </c:pt>
                <c:pt idx="4400">
                  <c:v>40926</c:v>
                </c:pt>
                <c:pt idx="4401">
                  <c:v>40927</c:v>
                </c:pt>
                <c:pt idx="4402">
                  <c:v>40928</c:v>
                </c:pt>
                <c:pt idx="4403">
                  <c:v>40929</c:v>
                </c:pt>
                <c:pt idx="4404">
                  <c:v>40930</c:v>
                </c:pt>
                <c:pt idx="4405">
                  <c:v>40931</c:v>
                </c:pt>
                <c:pt idx="4406">
                  <c:v>40932</c:v>
                </c:pt>
                <c:pt idx="4407">
                  <c:v>40933</c:v>
                </c:pt>
                <c:pt idx="4408">
                  <c:v>40934</c:v>
                </c:pt>
                <c:pt idx="4409">
                  <c:v>40935</c:v>
                </c:pt>
                <c:pt idx="4410">
                  <c:v>40936</c:v>
                </c:pt>
                <c:pt idx="4411">
                  <c:v>40937</c:v>
                </c:pt>
                <c:pt idx="4412">
                  <c:v>40938</c:v>
                </c:pt>
                <c:pt idx="4413">
                  <c:v>40939</c:v>
                </c:pt>
                <c:pt idx="4414">
                  <c:v>40940</c:v>
                </c:pt>
                <c:pt idx="4415">
                  <c:v>40941</c:v>
                </c:pt>
                <c:pt idx="4416">
                  <c:v>40942</c:v>
                </c:pt>
                <c:pt idx="4417">
                  <c:v>40943</c:v>
                </c:pt>
                <c:pt idx="4418">
                  <c:v>40944</c:v>
                </c:pt>
                <c:pt idx="4419">
                  <c:v>40945</c:v>
                </c:pt>
                <c:pt idx="4420">
                  <c:v>40946</c:v>
                </c:pt>
                <c:pt idx="4421">
                  <c:v>40947</c:v>
                </c:pt>
                <c:pt idx="4422">
                  <c:v>40948</c:v>
                </c:pt>
                <c:pt idx="4423">
                  <c:v>40949</c:v>
                </c:pt>
                <c:pt idx="4424">
                  <c:v>40950</c:v>
                </c:pt>
                <c:pt idx="4425">
                  <c:v>40951</c:v>
                </c:pt>
                <c:pt idx="4426">
                  <c:v>40952</c:v>
                </c:pt>
                <c:pt idx="4427">
                  <c:v>40953</c:v>
                </c:pt>
                <c:pt idx="4428">
                  <c:v>40954</c:v>
                </c:pt>
                <c:pt idx="4429">
                  <c:v>40955</c:v>
                </c:pt>
                <c:pt idx="4430">
                  <c:v>40956</c:v>
                </c:pt>
                <c:pt idx="4431">
                  <c:v>40957</c:v>
                </c:pt>
                <c:pt idx="4432">
                  <c:v>40958</c:v>
                </c:pt>
                <c:pt idx="4433">
                  <c:v>40959</c:v>
                </c:pt>
                <c:pt idx="4434">
                  <c:v>40960</c:v>
                </c:pt>
                <c:pt idx="4435">
                  <c:v>40961</c:v>
                </c:pt>
                <c:pt idx="4436">
                  <c:v>40962</c:v>
                </c:pt>
                <c:pt idx="4437">
                  <c:v>40963</c:v>
                </c:pt>
                <c:pt idx="4438">
                  <c:v>40964</c:v>
                </c:pt>
                <c:pt idx="4439">
                  <c:v>40965</c:v>
                </c:pt>
                <c:pt idx="4440">
                  <c:v>40966</c:v>
                </c:pt>
                <c:pt idx="4441">
                  <c:v>40967</c:v>
                </c:pt>
                <c:pt idx="4442">
                  <c:v>40968</c:v>
                </c:pt>
                <c:pt idx="4443">
                  <c:v>40969</c:v>
                </c:pt>
                <c:pt idx="4444">
                  <c:v>40970</c:v>
                </c:pt>
                <c:pt idx="4445">
                  <c:v>40971</c:v>
                </c:pt>
                <c:pt idx="4446">
                  <c:v>40972</c:v>
                </c:pt>
                <c:pt idx="4447">
                  <c:v>40973</c:v>
                </c:pt>
                <c:pt idx="4448">
                  <c:v>40974</c:v>
                </c:pt>
                <c:pt idx="4449">
                  <c:v>40975</c:v>
                </c:pt>
                <c:pt idx="4450">
                  <c:v>40976</c:v>
                </c:pt>
                <c:pt idx="4451">
                  <c:v>40977</c:v>
                </c:pt>
                <c:pt idx="4452">
                  <c:v>40978</c:v>
                </c:pt>
                <c:pt idx="4453">
                  <c:v>40979</c:v>
                </c:pt>
                <c:pt idx="4454">
                  <c:v>40980</c:v>
                </c:pt>
                <c:pt idx="4455">
                  <c:v>40981</c:v>
                </c:pt>
                <c:pt idx="4456">
                  <c:v>40982</c:v>
                </c:pt>
                <c:pt idx="4457">
                  <c:v>40983</c:v>
                </c:pt>
                <c:pt idx="4458">
                  <c:v>40984</c:v>
                </c:pt>
                <c:pt idx="4459">
                  <c:v>40985</c:v>
                </c:pt>
                <c:pt idx="4460">
                  <c:v>40986</c:v>
                </c:pt>
                <c:pt idx="4461">
                  <c:v>40987</c:v>
                </c:pt>
                <c:pt idx="4462">
                  <c:v>40988</c:v>
                </c:pt>
                <c:pt idx="4463">
                  <c:v>40989</c:v>
                </c:pt>
                <c:pt idx="4464">
                  <c:v>40990</c:v>
                </c:pt>
                <c:pt idx="4465">
                  <c:v>40991</c:v>
                </c:pt>
                <c:pt idx="4466">
                  <c:v>40992</c:v>
                </c:pt>
                <c:pt idx="4467">
                  <c:v>40993</c:v>
                </c:pt>
                <c:pt idx="4468">
                  <c:v>40994</c:v>
                </c:pt>
                <c:pt idx="4469">
                  <c:v>40995</c:v>
                </c:pt>
                <c:pt idx="4470">
                  <c:v>40996</c:v>
                </c:pt>
                <c:pt idx="4471">
                  <c:v>40997</c:v>
                </c:pt>
                <c:pt idx="4472">
                  <c:v>40998</c:v>
                </c:pt>
                <c:pt idx="4473">
                  <c:v>40999</c:v>
                </c:pt>
                <c:pt idx="4474">
                  <c:v>41000</c:v>
                </c:pt>
                <c:pt idx="4475">
                  <c:v>41001</c:v>
                </c:pt>
                <c:pt idx="4476">
                  <c:v>41002</c:v>
                </c:pt>
                <c:pt idx="4477">
                  <c:v>41003</c:v>
                </c:pt>
                <c:pt idx="4478">
                  <c:v>41004</c:v>
                </c:pt>
                <c:pt idx="4479">
                  <c:v>41005</c:v>
                </c:pt>
                <c:pt idx="4480">
                  <c:v>41006</c:v>
                </c:pt>
                <c:pt idx="4481">
                  <c:v>41007</c:v>
                </c:pt>
                <c:pt idx="4482">
                  <c:v>41008</c:v>
                </c:pt>
                <c:pt idx="4483">
                  <c:v>41009</c:v>
                </c:pt>
                <c:pt idx="4484">
                  <c:v>41010</c:v>
                </c:pt>
                <c:pt idx="4485">
                  <c:v>41011</c:v>
                </c:pt>
                <c:pt idx="4486">
                  <c:v>41012</c:v>
                </c:pt>
                <c:pt idx="4487">
                  <c:v>41013</c:v>
                </c:pt>
                <c:pt idx="4488">
                  <c:v>41014</c:v>
                </c:pt>
                <c:pt idx="4489">
                  <c:v>41015</c:v>
                </c:pt>
                <c:pt idx="4490">
                  <c:v>41016</c:v>
                </c:pt>
                <c:pt idx="4491">
                  <c:v>41017</c:v>
                </c:pt>
                <c:pt idx="4492">
                  <c:v>41018</c:v>
                </c:pt>
                <c:pt idx="4493">
                  <c:v>41019</c:v>
                </c:pt>
                <c:pt idx="4494">
                  <c:v>41020</c:v>
                </c:pt>
                <c:pt idx="4495">
                  <c:v>41021</c:v>
                </c:pt>
                <c:pt idx="4496">
                  <c:v>41022</c:v>
                </c:pt>
                <c:pt idx="4497">
                  <c:v>41023</c:v>
                </c:pt>
                <c:pt idx="4498">
                  <c:v>41024</c:v>
                </c:pt>
                <c:pt idx="4499">
                  <c:v>41025</c:v>
                </c:pt>
                <c:pt idx="4500">
                  <c:v>41026</c:v>
                </c:pt>
                <c:pt idx="4501">
                  <c:v>41027</c:v>
                </c:pt>
                <c:pt idx="4502">
                  <c:v>41028</c:v>
                </c:pt>
                <c:pt idx="4503">
                  <c:v>41029</c:v>
                </c:pt>
                <c:pt idx="4504">
                  <c:v>41030</c:v>
                </c:pt>
                <c:pt idx="4505">
                  <c:v>41031</c:v>
                </c:pt>
                <c:pt idx="4506">
                  <c:v>41032</c:v>
                </c:pt>
                <c:pt idx="4507">
                  <c:v>41033</c:v>
                </c:pt>
                <c:pt idx="4508">
                  <c:v>41034</c:v>
                </c:pt>
                <c:pt idx="4509">
                  <c:v>41035</c:v>
                </c:pt>
                <c:pt idx="4510">
                  <c:v>41036</c:v>
                </c:pt>
                <c:pt idx="4511">
                  <c:v>41037</c:v>
                </c:pt>
                <c:pt idx="4512">
                  <c:v>41038</c:v>
                </c:pt>
                <c:pt idx="4513">
                  <c:v>41039</c:v>
                </c:pt>
                <c:pt idx="4514">
                  <c:v>41040</c:v>
                </c:pt>
                <c:pt idx="4515">
                  <c:v>41041</c:v>
                </c:pt>
                <c:pt idx="4516">
                  <c:v>41042</c:v>
                </c:pt>
                <c:pt idx="4517">
                  <c:v>41043</c:v>
                </c:pt>
                <c:pt idx="4518">
                  <c:v>41044</c:v>
                </c:pt>
                <c:pt idx="4519">
                  <c:v>41045</c:v>
                </c:pt>
                <c:pt idx="4520">
                  <c:v>41046</c:v>
                </c:pt>
                <c:pt idx="4521">
                  <c:v>41047</c:v>
                </c:pt>
                <c:pt idx="4522">
                  <c:v>41048</c:v>
                </c:pt>
                <c:pt idx="4523">
                  <c:v>41049</c:v>
                </c:pt>
                <c:pt idx="4524">
                  <c:v>41050</c:v>
                </c:pt>
                <c:pt idx="4525">
                  <c:v>41051</c:v>
                </c:pt>
                <c:pt idx="4526">
                  <c:v>41052</c:v>
                </c:pt>
                <c:pt idx="4527">
                  <c:v>41053</c:v>
                </c:pt>
                <c:pt idx="4528">
                  <c:v>41054</c:v>
                </c:pt>
                <c:pt idx="4529">
                  <c:v>41055</c:v>
                </c:pt>
                <c:pt idx="4530">
                  <c:v>41056</c:v>
                </c:pt>
                <c:pt idx="4531">
                  <c:v>41057</c:v>
                </c:pt>
                <c:pt idx="4532">
                  <c:v>41058</c:v>
                </c:pt>
                <c:pt idx="4533">
                  <c:v>41059</c:v>
                </c:pt>
                <c:pt idx="4534">
                  <c:v>41060</c:v>
                </c:pt>
                <c:pt idx="4535">
                  <c:v>41061</c:v>
                </c:pt>
                <c:pt idx="4536">
                  <c:v>41062</c:v>
                </c:pt>
                <c:pt idx="4537">
                  <c:v>41063</c:v>
                </c:pt>
                <c:pt idx="4538">
                  <c:v>41064</c:v>
                </c:pt>
                <c:pt idx="4539">
                  <c:v>41065</c:v>
                </c:pt>
                <c:pt idx="4540">
                  <c:v>41066</c:v>
                </c:pt>
                <c:pt idx="4541">
                  <c:v>41067</c:v>
                </c:pt>
                <c:pt idx="4542">
                  <c:v>41068</c:v>
                </c:pt>
                <c:pt idx="4543">
                  <c:v>41069</c:v>
                </c:pt>
                <c:pt idx="4544">
                  <c:v>41070</c:v>
                </c:pt>
                <c:pt idx="4545">
                  <c:v>41071</c:v>
                </c:pt>
                <c:pt idx="4546">
                  <c:v>41072</c:v>
                </c:pt>
                <c:pt idx="4547">
                  <c:v>41073</c:v>
                </c:pt>
                <c:pt idx="4548">
                  <c:v>41074</c:v>
                </c:pt>
                <c:pt idx="4549">
                  <c:v>41075</c:v>
                </c:pt>
                <c:pt idx="4550">
                  <c:v>41076</c:v>
                </c:pt>
                <c:pt idx="4551">
                  <c:v>41077</c:v>
                </c:pt>
                <c:pt idx="4552">
                  <c:v>41078</c:v>
                </c:pt>
                <c:pt idx="4553">
                  <c:v>41079</c:v>
                </c:pt>
                <c:pt idx="4554">
                  <c:v>41080</c:v>
                </c:pt>
                <c:pt idx="4555">
                  <c:v>41081</c:v>
                </c:pt>
                <c:pt idx="4556">
                  <c:v>41082</c:v>
                </c:pt>
                <c:pt idx="4557">
                  <c:v>41083</c:v>
                </c:pt>
                <c:pt idx="4558">
                  <c:v>41084</c:v>
                </c:pt>
                <c:pt idx="4559">
                  <c:v>41085</c:v>
                </c:pt>
                <c:pt idx="4560">
                  <c:v>41086</c:v>
                </c:pt>
                <c:pt idx="4561">
                  <c:v>41087</c:v>
                </c:pt>
                <c:pt idx="4562">
                  <c:v>41088</c:v>
                </c:pt>
                <c:pt idx="4563">
                  <c:v>41089</c:v>
                </c:pt>
                <c:pt idx="4564">
                  <c:v>41090</c:v>
                </c:pt>
                <c:pt idx="4565">
                  <c:v>41091</c:v>
                </c:pt>
                <c:pt idx="4566">
                  <c:v>41092</c:v>
                </c:pt>
                <c:pt idx="4567">
                  <c:v>41093</c:v>
                </c:pt>
                <c:pt idx="4568">
                  <c:v>41094</c:v>
                </c:pt>
                <c:pt idx="4569">
                  <c:v>41095</c:v>
                </c:pt>
                <c:pt idx="4570">
                  <c:v>41096</c:v>
                </c:pt>
                <c:pt idx="4571">
                  <c:v>41097</c:v>
                </c:pt>
                <c:pt idx="4572">
                  <c:v>41098</c:v>
                </c:pt>
                <c:pt idx="4573">
                  <c:v>41099</c:v>
                </c:pt>
                <c:pt idx="4574">
                  <c:v>41100</c:v>
                </c:pt>
                <c:pt idx="4575">
                  <c:v>41101</c:v>
                </c:pt>
                <c:pt idx="4576">
                  <c:v>41102</c:v>
                </c:pt>
                <c:pt idx="4577">
                  <c:v>41103</c:v>
                </c:pt>
                <c:pt idx="4578">
                  <c:v>41104</c:v>
                </c:pt>
                <c:pt idx="4579">
                  <c:v>41105</c:v>
                </c:pt>
                <c:pt idx="4580">
                  <c:v>41106</c:v>
                </c:pt>
                <c:pt idx="4581">
                  <c:v>41107</c:v>
                </c:pt>
                <c:pt idx="4582">
                  <c:v>41108</c:v>
                </c:pt>
                <c:pt idx="4583">
                  <c:v>41109</c:v>
                </c:pt>
                <c:pt idx="4584">
                  <c:v>41110</c:v>
                </c:pt>
                <c:pt idx="4585">
                  <c:v>41111</c:v>
                </c:pt>
                <c:pt idx="4586">
                  <c:v>41112</c:v>
                </c:pt>
                <c:pt idx="4587">
                  <c:v>41113</c:v>
                </c:pt>
                <c:pt idx="4588">
                  <c:v>41114</c:v>
                </c:pt>
                <c:pt idx="4589">
                  <c:v>41115</c:v>
                </c:pt>
                <c:pt idx="4590">
                  <c:v>41116</c:v>
                </c:pt>
                <c:pt idx="4591">
                  <c:v>41117</c:v>
                </c:pt>
                <c:pt idx="4592">
                  <c:v>41118</c:v>
                </c:pt>
                <c:pt idx="4593">
                  <c:v>41119</c:v>
                </c:pt>
                <c:pt idx="4594">
                  <c:v>41120</c:v>
                </c:pt>
                <c:pt idx="4595">
                  <c:v>41121</c:v>
                </c:pt>
                <c:pt idx="4596">
                  <c:v>41122</c:v>
                </c:pt>
                <c:pt idx="4597">
                  <c:v>41123</c:v>
                </c:pt>
                <c:pt idx="4598">
                  <c:v>41124</c:v>
                </c:pt>
                <c:pt idx="4599">
                  <c:v>41125</c:v>
                </c:pt>
                <c:pt idx="4600">
                  <c:v>41126</c:v>
                </c:pt>
                <c:pt idx="4601">
                  <c:v>41127</c:v>
                </c:pt>
                <c:pt idx="4602">
                  <c:v>41128</c:v>
                </c:pt>
                <c:pt idx="4603">
                  <c:v>41129</c:v>
                </c:pt>
                <c:pt idx="4604">
                  <c:v>41130</c:v>
                </c:pt>
                <c:pt idx="4605">
                  <c:v>41131</c:v>
                </c:pt>
                <c:pt idx="4606">
                  <c:v>41132</c:v>
                </c:pt>
                <c:pt idx="4607">
                  <c:v>41133</c:v>
                </c:pt>
                <c:pt idx="4608">
                  <c:v>41134</c:v>
                </c:pt>
                <c:pt idx="4609">
                  <c:v>41135</c:v>
                </c:pt>
                <c:pt idx="4610">
                  <c:v>41136</c:v>
                </c:pt>
                <c:pt idx="4611">
                  <c:v>41137</c:v>
                </c:pt>
                <c:pt idx="4612">
                  <c:v>41138</c:v>
                </c:pt>
                <c:pt idx="4613">
                  <c:v>41139</c:v>
                </c:pt>
                <c:pt idx="4614">
                  <c:v>41140</c:v>
                </c:pt>
                <c:pt idx="4615">
                  <c:v>41141</c:v>
                </c:pt>
                <c:pt idx="4616">
                  <c:v>41142</c:v>
                </c:pt>
                <c:pt idx="4617">
                  <c:v>41143</c:v>
                </c:pt>
                <c:pt idx="4618">
                  <c:v>41144</c:v>
                </c:pt>
                <c:pt idx="4619">
                  <c:v>41145</c:v>
                </c:pt>
                <c:pt idx="4620">
                  <c:v>41146</c:v>
                </c:pt>
                <c:pt idx="4621">
                  <c:v>41147</c:v>
                </c:pt>
                <c:pt idx="4622">
                  <c:v>41148</c:v>
                </c:pt>
                <c:pt idx="4623">
                  <c:v>41149</c:v>
                </c:pt>
                <c:pt idx="4624">
                  <c:v>41150</c:v>
                </c:pt>
                <c:pt idx="4625">
                  <c:v>41151</c:v>
                </c:pt>
                <c:pt idx="4626">
                  <c:v>41152</c:v>
                </c:pt>
                <c:pt idx="4627">
                  <c:v>41153</c:v>
                </c:pt>
                <c:pt idx="4628">
                  <c:v>41154</c:v>
                </c:pt>
                <c:pt idx="4629">
                  <c:v>41155</c:v>
                </c:pt>
                <c:pt idx="4630">
                  <c:v>41156</c:v>
                </c:pt>
                <c:pt idx="4631">
                  <c:v>41157</c:v>
                </c:pt>
                <c:pt idx="4632">
                  <c:v>41158</c:v>
                </c:pt>
                <c:pt idx="4633">
                  <c:v>41159</c:v>
                </c:pt>
                <c:pt idx="4634">
                  <c:v>41160</c:v>
                </c:pt>
                <c:pt idx="4635">
                  <c:v>41161</c:v>
                </c:pt>
                <c:pt idx="4636">
                  <c:v>41162</c:v>
                </c:pt>
                <c:pt idx="4637">
                  <c:v>41163</c:v>
                </c:pt>
                <c:pt idx="4638">
                  <c:v>41164</c:v>
                </c:pt>
                <c:pt idx="4639">
                  <c:v>41165</c:v>
                </c:pt>
                <c:pt idx="4640">
                  <c:v>41166</c:v>
                </c:pt>
                <c:pt idx="4641">
                  <c:v>41167</c:v>
                </c:pt>
                <c:pt idx="4642">
                  <c:v>41168</c:v>
                </c:pt>
                <c:pt idx="4643">
                  <c:v>41169</c:v>
                </c:pt>
                <c:pt idx="4644">
                  <c:v>41170</c:v>
                </c:pt>
                <c:pt idx="4645">
                  <c:v>41171</c:v>
                </c:pt>
                <c:pt idx="4646">
                  <c:v>41172</c:v>
                </c:pt>
                <c:pt idx="4647">
                  <c:v>41173</c:v>
                </c:pt>
                <c:pt idx="4648">
                  <c:v>41174</c:v>
                </c:pt>
                <c:pt idx="4649">
                  <c:v>41175</c:v>
                </c:pt>
                <c:pt idx="4650">
                  <c:v>41176</c:v>
                </c:pt>
                <c:pt idx="4651">
                  <c:v>41177</c:v>
                </c:pt>
                <c:pt idx="4652">
                  <c:v>41178</c:v>
                </c:pt>
                <c:pt idx="4653">
                  <c:v>41179</c:v>
                </c:pt>
                <c:pt idx="4654">
                  <c:v>41180</c:v>
                </c:pt>
                <c:pt idx="4655">
                  <c:v>41181</c:v>
                </c:pt>
                <c:pt idx="4656">
                  <c:v>41182</c:v>
                </c:pt>
                <c:pt idx="4657">
                  <c:v>41183</c:v>
                </c:pt>
                <c:pt idx="4658">
                  <c:v>41184</c:v>
                </c:pt>
                <c:pt idx="4659">
                  <c:v>41185</c:v>
                </c:pt>
                <c:pt idx="4660">
                  <c:v>41186</c:v>
                </c:pt>
                <c:pt idx="4661">
                  <c:v>41187</c:v>
                </c:pt>
                <c:pt idx="4662">
                  <c:v>41188</c:v>
                </c:pt>
                <c:pt idx="4663">
                  <c:v>41189</c:v>
                </c:pt>
                <c:pt idx="4664">
                  <c:v>41190</c:v>
                </c:pt>
                <c:pt idx="4665">
                  <c:v>41191</c:v>
                </c:pt>
                <c:pt idx="4666">
                  <c:v>41192</c:v>
                </c:pt>
                <c:pt idx="4667">
                  <c:v>41193</c:v>
                </c:pt>
                <c:pt idx="4668">
                  <c:v>41194</c:v>
                </c:pt>
                <c:pt idx="4669">
                  <c:v>41195</c:v>
                </c:pt>
                <c:pt idx="4670">
                  <c:v>41196</c:v>
                </c:pt>
                <c:pt idx="4671">
                  <c:v>41197</c:v>
                </c:pt>
                <c:pt idx="4672">
                  <c:v>41198</c:v>
                </c:pt>
                <c:pt idx="4673">
                  <c:v>41199</c:v>
                </c:pt>
                <c:pt idx="4674">
                  <c:v>41200</c:v>
                </c:pt>
                <c:pt idx="4675">
                  <c:v>41201</c:v>
                </c:pt>
                <c:pt idx="4676">
                  <c:v>41202</c:v>
                </c:pt>
                <c:pt idx="4677">
                  <c:v>41203</c:v>
                </c:pt>
                <c:pt idx="4678">
                  <c:v>41204</c:v>
                </c:pt>
                <c:pt idx="4679">
                  <c:v>41205</c:v>
                </c:pt>
                <c:pt idx="4680">
                  <c:v>41206</c:v>
                </c:pt>
                <c:pt idx="4681">
                  <c:v>41207</c:v>
                </c:pt>
                <c:pt idx="4682">
                  <c:v>41208</c:v>
                </c:pt>
                <c:pt idx="4683">
                  <c:v>41209</c:v>
                </c:pt>
                <c:pt idx="4684">
                  <c:v>41210</c:v>
                </c:pt>
                <c:pt idx="4685">
                  <c:v>41211</c:v>
                </c:pt>
                <c:pt idx="4686">
                  <c:v>41212</c:v>
                </c:pt>
                <c:pt idx="4687">
                  <c:v>41213</c:v>
                </c:pt>
                <c:pt idx="4688">
                  <c:v>41214</c:v>
                </c:pt>
                <c:pt idx="4689">
                  <c:v>41215</c:v>
                </c:pt>
                <c:pt idx="4690">
                  <c:v>41216</c:v>
                </c:pt>
                <c:pt idx="4691">
                  <c:v>41217</c:v>
                </c:pt>
                <c:pt idx="4692">
                  <c:v>41218</c:v>
                </c:pt>
                <c:pt idx="4693">
                  <c:v>41219</c:v>
                </c:pt>
                <c:pt idx="4694">
                  <c:v>41220</c:v>
                </c:pt>
                <c:pt idx="4695">
                  <c:v>41221</c:v>
                </c:pt>
                <c:pt idx="4696">
                  <c:v>41222</c:v>
                </c:pt>
                <c:pt idx="4697">
                  <c:v>41223</c:v>
                </c:pt>
                <c:pt idx="4698">
                  <c:v>41224</c:v>
                </c:pt>
                <c:pt idx="4699">
                  <c:v>41225</c:v>
                </c:pt>
                <c:pt idx="4700">
                  <c:v>41226</c:v>
                </c:pt>
                <c:pt idx="4701">
                  <c:v>41227</c:v>
                </c:pt>
                <c:pt idx="4702">
                  <c:v>41228</c:v>
                </c:pt>
                <c:pt idx="4703">
                  <c:v>41229</c:v>
                </c:pt>
                <c:pt idx="4704">
                  <c:v>41230</c:v>
                </c:pt>
                <c:pt idx="4705">
                  <c:v>41231</c:v>
                </c:pt>
                <c:pt idx="4706">
                  <c:v>41232</c:v>
                </c:pt>
                <c:pt idx="4707">
                  <c:v>41233</c:v>
                </c:pt>
                <c:pt idx="4708">
                  <c:v>41234</c:v>
                </c:pt>
                <c:pt idx="4709">
                  <c:v>41235</c:v>
                </c:pt>
                <c:pt idx="4710">
                  <c:v>41236</c:v>
                </c:pt>
                <c:pt idx="4711">
                  <c:v>41237</c:v>
                </c:pt>
                <c:pt idx="4712">
                  <c:v>41238</c:v>
                </c:pt>
                <c:pt idx="4713">
                  <c:v>41239</c:v>
                </c:pt>
                <c:pt idx="4714">
                  <c:v>41240</c:v>
                </c:pt>
                <c:pt idx="4715">
                  <c:v>41241</c:v>
                </c:pt>
                <c:pt idx="4716">
                  <c:v>41242</c:v>
                </c:pt>
                <c:pt idx="4717">
                  <c:v>41243</c:v>
                </c:pt>
                <c:pt idx="4718">
                  <c:v>41244</c:v>
                </c:pt>
                <c:pt idx="4719">
                  <c:v>41245</c:v>
                </c:pt>
                <c:pt idx="4720">
                  <c:v>41246</c:v>
                </c:pt>
                <c:pt idx="4721">
                  <c:v>41247</c:v>
                </c:pt>
                <c:pt idx="4722">
                  <c:v>41248</c:v>
                </c:pt>
                <c:pt idx="4723">
                  <c:v>41249</c:v>
                </c:pt>
                <c:pt idx="4724">
                  <c:v>41250</c:v>
                </c:pt>
                <c:pt idx="4725">
                  <c:v>41251</c:v>
                </c:pt>
                <c:pt idx="4726">
                  <c:v>41252</c:v>
                </c:pt>
                <c:pt idx="4727">
                  <c:v>41253</c:v>
                </c:pt>
                <c:pt idx="4728">
                  <c:v>41254</c:v>
                </c:pt>
                <c:pt idx="4729">
                  <c:v>41255</c:v>
                </c:pt>
                <c:pt idx="4730">
                  <c:v>41256</c:v>
                </c:pt>
                <c:pt idx="4731">
                  <c:v>41257</c:v>
                </c:pt>
                <c:pt idx="4732">
                  <c:v>41258</c:v>
                </c:pt>
                <c:pt idx="4733">
                  <c:v>41259</c:v>
                </c:pt>
                <c:pt idx="4734">
                  <c:v>41260</c:v>
                </c:pt>
                <c:pt idx="4735">
                  <c:v>41261</c:v>
                </c:pt>
                <c:pt idx="4736">
                  <c:v>41262</c:v>
                </c:pt>
                <c:pt idx="4737">
                  <c:v>41263</c:v>
                </c:pt>
                <c:pt idx="4738">
                  <c:v>41264</c:v>
                </c:pt>
                <c:pt idx="4739">
                  <c:v>41265</c:v>
                </c:pt>
                <c:pt idx="4740">
                  <c:v>41266</c:v>
                </c:pt>
                <c:pt idx="4741">
                  <c:v>41267</c:v>
                </c:pt>
                <c:pt idx="4742">
                  <c:v>41268</c:v>
                </c:pt>
                <c:pt idx="4743">
                  <c:v>41269</c:v>
                </c:pt>
                <c:pt idx="4744">
                  <c:v>41270</c:v>
                </c:pt>
                <c:pt idx="4745">
                  <c:v>41271</c:v>
                </c:pt>
                <c:pt idx="4746">
                  <c:v>41272</c:v>
                </c:pt>
                <c:pt idx="4747">
                  <c:v>41273</c:v>
                </c:pt>
                <c:pt idx="4748">
                  <c:v>41274</c:v>
                </c:pt>
                <c:pt idx="4749">
                  <c:v>41275</c:v>
                </c:pt>
                <c:pt idx="4750">
                  <c:v>41276</c:v>
                </c:pt>
                <c:pt idx="4751">
                  <c:v>41277</c:v>
                </c:pt>
                <c:pt idx="4752">
                  <c:v>41278</c:v>
                </c:pt>
                <c:pt idx="4753">
                  <c:v>41279</c:v>
                </c:pt>
                <c:pt idx="4754">
                  <c:v>41280</c:v>
                </c:pt>
                <c:pt idx="4755">
                  <c:v>41281</c:v>
                </c:pt>
                <c:pt idx="4756">
                  <c:v>41282</c:v>
                </c:pt>
                <c:pt idx="4757">
                  <c:v>41283</c:v>
                </c:pt>
                <c:pt idx="4758">
                  <c:v>41284</c:v>
                </c:pt>
                <c:pt idx="4759">
                  <c:v>41285</c:v>
                </c:pt>
                <c:pt idx="4760">
                  <c:v>41286</c:v>
                </c:pt>
                <c:pt idx="4761">
                  <c:v>41287</c:v>
                </c:pt>
                <c:pt idx="4762">
                  <c:v>41288</c:v>
                </c:pt>
                <c:pt idx="4763">
                  <c:v>41289</c:v>
                </c:pt>
                <c:pt idx="4764">
                  <c:v>41290</c:v>
                </c:pt>
                <c:pt idx="4765">
                  <c:v>41291</c:v>
                </c:pt>
                <c:pt idx="4766">
                  <c:v>41292</c:v>
                </c:pt>
                <c:pt idx="4767">
                  <c:v>41293</c:v>
                </c:pt>
                <c:pt idx="4768">
                  <c:v>41294</c:v>
                </c:pt>
                <c:pt idx="4769">
                  <c:v>41295</c:v>
                </c:pt>
                <c:pt idx="4770">
                  <c:v>41296</c:v>
                </c:pt>
                <c:pt idx="4771">
                  <c:v>41297</c:v>
                </c:pt>
                <c:pt idx="4772">
                  <c:v>41298</c:v>
                </c:pt>
                <c:pt idx="4773">
                  <c:v>41299</c:v>
                </c:pt>
                <c:pt idx="4774">
                  <c:v>41300</c:v>
                </c:pt>
                <c:pt idx="4775">
                  <c:v>41301</c:v>
                </c:pt>
                <c:pt idx="4776">
                  <c:v>41302</c:v>
                </c:pt>
                <c:pt idx="4777">
                  <c:v>41303</c:v>
                </c:pt>
                <c:pt idx="4778">
                  <c:v>41304</c:v>
                </c:pt>
                <c:pt idx="4779">
                  <c:v>41305</c:v>
                </c:pt>
                <c:pt idx="4780">
                  <c:v>41306</c:v>
                </c:pt>
                <c:pt idx="4781">
                  <c:v>41307</c:v>
                </c:pt>
                <c:pt idx="4782">
                  <c:v>41308</c:v>
                </c:pt>
                <c:pt idx="4783">
                  <c:v>41309</c:v>
                </c:pt>
                <c:pt idx="4784">
                  <c:v>41310</c:v>
                </c:pt>
                <c:pt idx="4785">
                  <c:v>41311</c:v>
                </c:pt>
                <c:pt idx="4786">
                  <c:v>41312</c:v>
                </c:pt>
                <c:pt idx="4787">
                  <c:v>41313</c:v>
                </c:pt>
                <c:pt idx="4788">
                  <c:v>41314</c:v>
                </c:pt>
                <c:pt idx="4789">
                  <c:v>41315</c:v>
                </c:pt>
                <c:pt idx="4790">
                  <c:v>41316</c:v>
                </c:pt>
                <c:pt idx="4791">
                  <c:v>41317</c:v>
                </c:pt>
                <c:pt idx="4792">
                  <c:v>41318</c:v>
                </c:pt>
                <c:pt idx="4793">
                  <c:v>41319</c:v>
                </c:pt>
                <c:pt idx="4794">
                  <c:v>41320</c:v>
                </c:pt>
                <c:pt idx="4795">
                  <c:v>41321</c:v>
                </c:pt>
                <c:pt idx="4796">
                  <c:v>41322</c:v>
                </c:pt>
                <c:pt idx="4797">
                  <c:v>41323</c:v>
                </c:pt>
                <c:pt idx="4798">
                  <c:v>41324</c:v>
                </c:pt>
                <c:pt idx="4799">
                  <c:v>41325</c:v>
                </c:pt>
                <c:pt idx="4800">
                  <c:v>41326</c:v>
                </c:pt>
                <c:pt idx="4801">
                  <c:v>41327</c:v>
                </c:pt>
                <c:pt idx="4802">
                  <c:v>41328</c:v>
                </c:pt>
                <c:pt idx="4803">
                  <c:v>41329</c:v>
                </c:pt>
                <c:pt idx="4804">
                  <c:v>41330</c:v>
                </c:pt>
                <c:pt idx="4805">
                  <c:v>41331</c:v>
                </c:pt>
                <c:pt idx="4806">
                  <c:v>41332</c:v>
                </c:pt>
                <c:pt idx="4807">
                  <c:v>41333</c:v>
                </c:pt>
                <c:pt idx="4808">
                  <c:v>41334</c:v>
                </c:pt>
                <c:pt idx="4809">
                  <c:v>41335</c:v>
                </c:pt>
                <c:pt idx="4810">
                  <c:v>41336</c:v>
                </c:pt>
                <c:pt idx="4811">
                  <c:v>41337</c:v>
                </c:pt>
                <c:pt idx="4812">
                  <c:v>41338</c:v>
                </c:pt>
                <c:pt idx="4813">
                  <c:v>41339</c:v>
                </c:pt>
                <c:pt idx="4814">
                  <c:v>41340</c:v>
                </c:pt>
                <c:pt idx="4815">
                  <c:v>41341</c:v>
                </c:pt>
                <c:pt idx="4816">
                  <c:v>41342</c:v>
                </c:pt>
                <c:pt idx="4817">
                  <c:v>41343</c:v>
                </c:pt>
                <c:pt idx="4818">
                  <c:v>41344</c:v>
                </c:pt>
                <c:pt idx="4819">
                  <c:v>41345</c:v>
                </c:pt>
                <c:pt idx="4820">
                  <c:v>41346</c:v>
                </c:pt>
                <c:pt idx="4821">
                  <c:v>41347</c:v>
                </c:pt>
                <c:pt idx="4822">
                  <c:v>41348</c:v>
                </c:pt>
                <c:pt idx="4823">
                  <c:v>41349</c:v>
                </c:pt>
                <c:pt idx="4824">
                  <c:v>41350</c:v>
                </c:pt>
                <c:pt idx="4825">
                  <c:v>41351</c:v>
                </c:pt>
                <c:pt idx="4826">
                  <c:v>41352</c:v>
                </c:pt>
                <c:pt idx="4827">
                  <c:v>41353</c:v>
                </c:pt>
                <c:pt idx="4828">
                  <c:v>41354</c:v>
                </c:pt>
                <c:pt idx="4829">
                  <c:v>41355</c:v>
                </c:pt>
                <c:pt idx="4830">
                  <c:v>41356</c:v>
                </c:pt>
                <c:pt idx="4831">
                  <c:v>41357</c:v>
                </c:pt>
                <c:pt idx="4832">
                  <c:v>41358</c:v>
                </c:pt>
                <c:pt idx="4833">
                  <c:v>41359</c:v>
                </c:pt>
                <c:pt idx="4834">
                  <c:v>41360</c:v>
                </c:pt>
                <c:pt idx="4835">
                  <c:v>41361</c:v>
                </c:pt>
                <c:pt idx="4836">
                  <c:v>41362</c:v>
                </c:pt>
                <c:pt idx="4837">
                  <c:v>41363</c:v>
                </c:pt>
                <c:pt idx="4838">
                  <c:v>41364</c:v>
                </c:pt>
                <c:pt idx="4839">
                  <c:v>41365</c:v>
                </c:pt>
                <c:pt idx="4840">
                  <c:v>41366</c:v>
                </c:pt>
                <c:pt idx="4841">
                  <c:v>41367</c:v>
                </c:pt>
                <c:pt idx="4842">
                  <c:v>41368</c:v>
                </c:pt>
                <c:pt idx="4843">
                  <c:v>41369</c:v>
                </c:pt>
                <c:pt idx="4844">
                  <c:v>41370</c:v>
                </c:pt>
                <c:pt idx="4845">
                  <c:v>41371</c:v>
                </c:pt>
                <c:pt idx="4846">
                  <c:v>41372</c:v>
                </c:pt>
                <c:pt idx="4847">
                  <c:v>41373</c:v>
                </c:pt>
                <c:pt idx="4848">
                  <c:v>41374</c:v>
                </c:pt>
                <c:pt idx="4849">
                  <c:v>41375</c:v>
                </c:pt>
                <c:pt idx="4850">
                  <c:v>41376</c:v>
                </c:pt>
                <c:pt idx="4851">
                  <c:v>41377</c:v>
                </c:pt>
                <c:pt idx="4852">
                  <c:v>41378</c:v>
                </c:pt>
                <c:pt idx="4853">
                  <c:v>41379</c:v>
                </c:pt>
                <c:pt idx="4854">
                  <c:v>41380</c:v>
                </c:pt>
                <c:pt idx="4855">
                  <c:v>41381</c:v>
                </c:pt>
                <c:pt idx="4856">
                  <c:v>41382</c:v>
                </c:pt>
                <c:pt idx="4857">
                  <c:v>41383</c:v>
                </c:pt>
                <c:pt idx="4858">
                  <c:v>41384</c:v>
                </c:pt>
                <c:pt idx="4859">
                  <c:v>41385</c:v>
                </c:pt>
                <c:pt idx="4860">
                  <c:v>41386</c:v>
                </c:pt>
                <c:pt idx="4861">
                  <c:v>41387</c:v>
                </c:pt>
                <c:pt idx="4862">
                  <c:v>41388</c:v>
                </c:pt>
                <c:pt idx="4863">
                  <c:v>41389</c:v>
                </c:pt>
                <c:pt idx="4864">
                  <c:v>41390</c:v>
                </c:pt>
                <c:pt idx="4865">
                  <c:v>41391</c:v>
                </c:pt>
                <c:pt idx="4866">
                  <c:v>41392</c:v>
                </c:pt>
                <c:pt idx="4867">
                  <c:v>41393</c:v>
                </c:pt>
                <c:pt idx="4868">
                  <c:v>41394</c:v>
                </c:pt>
                <c:pt idx="4869">
                  <c:v>41395</c:v>
                </c:pt>
                <c:pt idx="4870">
                  <c:v>41396</c:v>
                </c:pt>
                <c:pt idx="4871">
                  <c:v>41397</c:v>
                </c:pt>
                <c:pt idx="4872">
                  <c:v>41398</c:v>
                </c:pt>
                <c:pt idx="4873">
                  <c:v>41399</c:v>
                </c:pt>
                <c:pt idx="4874">
                  <c:v>41400</c:v>
                </c:pt>
                <c:pt idx="4875">
                  <c:v>41401</c:v>
                </c:pt>
                <c:pt idx="4876">
                  <c:v>41402</c:v>
                </c:pt>
                <c:pt idx="4877">
                  <c:v>41403</c:v>
                </c:pt>
                <c:pt idx="4878">
                  <c:v>41404</c:v>
                </c:pt>
                <c:pt idx="4879">
                  <c:v>41405</c:v>
                </c:pt>
                <c:pt idx="4880">
                  <c:v>41406</c:v>
                </c:pt>
                <c:pt idx="4881">
                  <c:v>41407</c:v>
                </c:pt>
                <c:pt idx="4882">
                  <c:v>41408</c:v>
                </c:pt>
                <c:pt idx="4883">
                  <c:v>41409</c:v>
                </c:pt>
                <c:pt idx="4884">
                  <c:v>41410</c:v>
                </c:pt>
                <c:pt idx="4885">
                  <c:v>41411</c:v>
                </c:pt>
                <c:pt idx="4886">
                  <c:v>41412</c:v>
                </c:pt>
                <c:pt idx="4887">
                  <c:v>41413</c:v>
                </c:pt>
                <c:pt idx="4888">
                  <c:v>41414</c:v>
                </c:pt>
                <c:pt idx="4889">
                  <c:v>41415</c:v>
                </c:pt>
                <c:pt idx="4890">
                  <c:v>41416</c:v>
                </c:pt>
                <c:pt idx="4891">
                  <c:v>41417</c:v>
                </c:pt>
                <c:pt idx="4892">
                  <c:v>41418</c:v>
                </c:pt>
                <c:pt idx="4893">
                  <c:v>41419</c:v>
                </c:pt>
                <c:pt idx="4894">
                  <c:v>41420</c:v>
                </c:pt>
                <c:pt idx="4895">
                  <c:v>41421</c:v>
                </c:pt>
                <c:pt idx="4896">
                  <c:v>41422</c:v>
                </c:pt>
                <c:pt idx="4897">
                  <c:v>41423</c:v>
                </c:pt>
                <c:pt idx="4898">
                  <c:v>41424</c:v>
                </c:pt>
                <c:pt idx="4899">
                  <c:v>41425</c:v>
                </c:pt>
                <c:pt idx="4900">
                  <c:v>41426</c:v>
                </c:pt>
                <c:pt idx="4901">
                  <c:v>41427</c:v>
                </c:pt>
                <c:pt idx="4902">
                  <c:v>41428</c:v>
                </c:pt>
                <c:pt idx="4903">
                  <c:v>41429</c:v>
                </c:pt>
                <c:pt idx="4904">
                  <c:v>41430</c:v>
                </c:pt>
                <c:pt idx="4905">
                  <c:v>41431</c:v>
                </c:pt>
                <c:pt idx="4906">
                  <c:v>41432</c:v>
                </c:pt>
                <c:pt idx="4907">
                  <c:v>41433</c:v>
                </c:pt>
                <c:pt idx="4908">
                  <c:v>41434</c:v>
                </c:pt>
                <c:pt idx="4909">
                  <c:v>41435</c:v>
                </c:pt>
                <c:pt idx="4910">
                  <c:v>41436</c:v>
                </c:pt>
                <c:pt idx="4911">
                  <c:v>41437</c:v>
                </c:pt>
                <c:pt idx="4912">
                  <c:v>41438</c:v>
                </c:pt>
                <c:pt idx="4913">
                  <c:v>41439</c:v>
                </c:pt>
                <c:pt idx="4914">
                  <c:v>41440</c:v>
                </c:pt>
                <c:pt idx="4915">
                  <c:v>41441</c:v>
                </c:pt>
                <c:pt idx="4916">
                  <c:v>41442</c:v>
                </c:pt>
                <c:pt idx="4917">
                  <c:v>41443</c:v>
                </c:pt>
                <c:pt idx="4918">
                  <c:v>41444</c:v>
                </c:pt>
                <c:pt idx="4919">
                  <c:v>41445</c:v>
                </c:pt>
                <c:pt idx="4920">
                  <c:v>41446</c:v>
                </c:pt>
                <c:pt idx="4921">
                  <c:v>41447</c:v>
                </c:pt>
                <c:pt idx="4922">
                  <c:v>41448</c:v>
                </c:pt>
                <c:pt idx="4923">
                  <c:v>41449</c:v>
                </c:pt>
                <c:pt idx="4924">
                  <c:v>41450</c:v>
                </c:pt>
                <c:pt idx="4925">
                  <c:v>41451</c:v>
                </c:pt>
                <c:pt idx="4926">
                  <c:v>41452</c:v>
                </c:pt>
                <c:pt idx="4927">
                  <c:v>41453</c:v>
                </c:pt>
                <c:pt idx="4928">
                  <c:v>41454</c:v>
                </c:pt>
                <c:pt idx="4929">
                  <c:v>41455</c:v>
                </c:pt>
                <c:pt idx="4930">
                  <c:v>41456</c:v>
                </c:pt>
                <c:pt idx="4931">
                  <c:v>41457</c:v>
                </c:pt>
                <c:pt idx="4932">
                  <c:v>41458</c:v>
                </c:pt>
                <c:pt idx="4933">
                  <c:v>41459</c:v>
                </c:pt>
                <c:pt idx="4934">
                  <c:v>41460</c:v>
                </c:pt>
                <c:pt idx="4935">
                  <c:v>41461</c:v>
                </c:pt>
                <c:pt idx="4936">
                  <c:v>41462</c:v>
                </c:pt>
                <c:pt idx="4937">
                  <c:v>41463</c:v>
                </c:pt>
                <c:pt idx="4938">
                  <c:v>41464</c:v>
                </c:pt>
                <c:pt idx="4939">
                  <c:v>41465</c:v>
                </c:pt>
                <c:pt idx="4940">
                  <c:v>41466</c:v>
                </c:pt>
                <c:pt idx="4941">
                  <c:v>41467</c:v>
                </c:pt>
                <c:pt idx="4942">
                  <c:v>41468</c:v>
                </c:pt>
                <c:pt idx="4943">
                  <c:v>41469</c:v>
                </c:pt>
                <c:pt idx="4944">
                  <c:v>41470</c:v>
                </c:pt>
                <c:pt idx="4945">
                  <c:v>41471</c:v>
                </c:pt>
                <c:pt idx="4946">
                  <c:v>41472</c:v>
                </c:pt>
                <c:pt idx="4947">
                  <c:v>41473</c:v>
                </c:pt>
                <c:pt idx="4948">
                  <c:v>41474</c:v>
                </c:pt>
                <c:pt idx="4949">
                  <c:v>41475</c:v>
                </c:pt>
                <c:pt idx="4950">
                  <c:v>41476</c:v>
                </c:pt>
                <c:pt idx="4951">
                  <c:v>41477</c:v>
                </c:pt>
                <c:pt idx="4952">
                  <c:v>41478</c:v>
                </c:pt>
                <c:pt idx="4953">
                  <c:v>41479</c:v>
                </c:pt>
                <c:pt idx="4954">
                  <c:v>41480</c:v>
                </c:pt>
                <c:pt idx="4955">
                  <c:v>41481</c:v>
                </c:pt>
                <c:pt idx="4956">
                  <c:v>41482</c:v>
                </c:pt>
                <c:pt idx="4957">
                  <c:v>41483</c:v>
                </c:pt>
                <c:pt idx="4958">
                  <c:v>41484</c:v>
                </c:pt>
                <c:pt idx="4959">
                  <c:v>41485</c:v>
                </c:pt>
                <c:pt idx="4960">
                  <c:v>41486</c:v>
                </c:pt>
                <c:pt idx="4961">
                  <c:v>41487</c:v>
                </c:pt>
                <c:pt idx="4962">
                  <c:v>41488</c:v>
                </c:pt>
                <c:pt idx="4963">
                  <c:v>41489</c:v>
                </c:pt>
                <c:pt idx="4964">
                  <c:v>41490</c:v>
                </c:pt>
                <c:pt idx="4965">
                  <c:v>41491</c:v>
                </c:pt>
                <c:pt idx="4966">
                  <c:v>41492</c:v>
                </c:pt>
                <c:pt idx="4967">
                  <c:v>41493</c:v>
                </c:pt>
                <c:pt idx="4968">
                  <c:v>41494</c:v>
                </c:pt>
                <c:pt idx="4969">
                  <c:v>41495</c:v>
                </c:pt>
                <c:pt idx="4970">
                  <c:v>41496</c:v>
                </c:pt>
                <c:pt idx="4971">
                  <c:v>41497</c:v>
                </c:pt>
                <c:pt idx="4972">
                  <c:v>41498</c:v>
                </c:pt>
                <c:pt idx="4973">
                  <c:v>41499</c:v>
                </c:pt>
                <c:pt idx="4974">
                  <c:v>41500</c:v>
                </c:pt>
                <c:pt idx="4975">
                  <c:v>41501</c:v>
                </c:pt>
                <c:pt idx="4976">
                  <c:v>41502</c:v>
                </c:pt>
                <c:pt idx="4977">
                  <c:v>41503</c:v>
                </c:pt>
                <c:pt idx="4978">
                  <c:v>41504</c:v>
                </c:pt>
                <c:pt idx="4979">
                  <c:v>41505</c:v>
                </c:pt>
                <c:pt idx="4980">
                  <c:v>41506</c:v>
                </c:pt>
                <c:pt idx="4981">
                  <c:v>41507</c:v>
                </c:pt>
                <c:pt idx="4982">
                  <c:v>41508</c:v>
                </c:pt>
                <c:pt idx="4983">
                  <c:v>41509</c:v>
                </c:pt>
                <c:pt idx="4984">
                  <c:v>41510</c:v>
                </c:pt>
                <c:pt idx="4985">
                  <c:v>41511</c:v>
                </c:pt>
                <c:pt idx="4986">
                  <c:v>41512</c:v>
                </c:pt>
                <c:pt idx="4987">
                  <c:v>41513</c:v>
                </c:pt>
                <c:pt idx="4988">
                  <c:v>41514</c:v>
                </c:pt>
                <c:pt idx="4989">
                  <c:v>41515</c:v>
                </c:pt>
                <c:pt idx="4990">
                  <c:v>41516</c:v>
                </c:pt>
                <c:pt idx="4991">
                  <c:v>41517</c:v>
                </c:pt>
                <c:pt idx="4992">
                  <c:v>41518</c:v>
                </c:pt>
                <c:pt idx="4993">
                  <c:v>41519</c:v>
                </c:pt>
                <c:pt idx="4994">
                  <c:v>41520</c:v>
                </c:pt>
                <c:pt idx="4995">
                  <c:v>41521</c:v>
                </c:pt>
                <c:pt idx="4996">
                  <c:v>41522</c:v>
                </c:pt>
                <c:pt idx="4997">
                  <c:v>41523</c:v>
                </c:pt>
                <c:pt idx="4998">
                  <c:v>41524</c:v>
                </c:pt>
                <c:pt idx="4999">
                  <c:v>41525</c:v>
                </c:pt>
                <c:pt idx="5000">
                  <c:v>41526</c:v>
                </c:pt>
                <c:pt idx="5001">
                  <c:v>41527</c:v>
                </c:pt>
                <c:pt idx="5002">
                  <c:v>41528</c:v>
                </c:pt>
                <c:pt idx="5003">
                  <c:v>41529</c:v>
                </c:pt>
                <c:pt idx="5004">
                  <c:v>41530</c:v>
                </c:pt>
                <c:pt idx="5005">
                  <c:v>41531</c:v>
                </c:pt>
                <c:pt idx="5006">
                  <c:v>41532</c:v>
                </c:pt>
                <c:pt idx="5007">
                  <c:v>41533</c:v>
                </c:pt>
                <c:pt idx="5008">
                  <c:v>41534</c:v>
                </c:pt>
                <c:pt idx="5009">
                  <c:v>41535</c:v>
                </c:pt>
                <c:pt idx="5010">
                  <c:v>41536</c:v>
                </c:pt>
                <c:pt idx="5011">
                  <c:v>41537</c:v>
                </c:pt>
                <c:pt idx="5012">
                  <c:v>41538</c:v>
                </c:pt>
                <c:pt idx="5013">
                  <c:v>41539</c:v>
                </c:pt>
                <c:pt idx="5014">
                  <c:v>41540</c:v>
                </c:pt>
                <c:pt idx="5015">
                  <c:v>41541</c:v>
                </c:pt>
                <c:pt idx="5016">
                  <c:v>41542</c:v>
                </c:pt>
                <c:pt idx="5017">
                  <c:v>41543</c:v>
                </c:pt>
                <c:pt idx="5018">
                  <c:v>41544</c:v>
                </c:pt>
                <c:pt idx="5019">
                  <c:v>41545</c:v>
                </c:pt>
                <c:pt idx="5020">
                  <c:v>41546</c:v>
                </c:pt>
                <c:pt idx="5021">
                  <c:v>41547</c:v>
                </c:pt>
                <c:pt idx="5022">
                  <c:v>41548</c:v>
                </c:pt>
                <c:pt idx="5023">
                  <c:v>41549</c:v>
                </c:pt>
                <c:pt idx="5024">
                  <c:v>41550</c:v>
                </c:pt>
                <c:pt idx="5025">
                  <c:v>41551</c:v>
                </c:pt>
                <c:pt idx="5026">
                  <c:v>41552</c:v>
                </c:pt>
                <c:pt idx="5027">
                  <c:v>41553</c:v>
                </c:pt>
                <c:pt idx="5028">
                  <c:v>41554</c:v>
                </c:pt>
                <c:pt idx="5029">
                  <c:v>41555</c:v>
                </c:pt>
                <c:pt idx="5030">
                  <c:v>41556</c:v>
                </c:pt>
                <c:pt idx="5031">
                  <c:v>41557</c:v>
                </c:pt>
                <c:pt idx="5032">
                  <c:v>41558</c:v>
                </c:pt>
                <c:pt idx="5033">
                  <c:v>41559</c:v>
                </c:pt>
                <c:pt idx="5034">
                  <c:v>41560</c:v>
                </c:pt>
                <c:pt idx="5035">
                  <c:v>41561</c:v>
                </c:pt>
                <c:pt idx="5036">
                  <c:v>41562</c:v>
                </c:pt>
                <c:pt idx="5037">
                  <c:v>41563</c:v>
                </c:pt>
                <c:pt idx="5038">
                  <c:v>41564</c:v>
                </c:pt>
                <c:pt idx="5039">
                  <c:v>41565</c:v>
                </c:pt>
                <c:pt idx="5040">
                  <c:v>41566</c:v>
                </c:pt>
                <c:pt idx="5041">
                  <c:v>41567</c:v>
                </c:pt>
                <c:pt idx="5042">
                  <c:v>41568</c:v>
                </c:pt>
                <c:pt idx="5043">
                  <c:v>41569</c:v>
                </c:pt>
                <c:pt idx="5044">
                  <c:v>41570</c:v>
                </c:pt>
                <c:pt idx="5045">
                  <c:v>41571</c:v>
                </c:pt>
                <c:pt idx="5046">
                  <c:v>41572</c:v>
                </c:pt>
                <c:pt idx="5047">
                  <c:v>41573</c:v>
                </c:pt>
                <c:pt idx="5048">
                  <c:v>41574</c:v>
                </c:pt>
                <c:pt idx="5049">
                  <c:v>41575</c:v>
                </c:pt>
                <c:pt idx="5050">
                  <c:v>41576</c:v>
                </c:pt>
                <c:pt idx="5051">
                  <c:v>41577</c:v>
                </c:pt>
                <c:pt idx="5052">
                  <c:v>41578</c:v>
                </c:pt>
                <c:pt idx="5053">
                  <c:v>41579</c:v>
                </c:pt>
                <c:pt idx="5054">
                  <c:v>41580</c:v>
                </c:pt>
                <c:pt idx="5055">
                  <c:v>41581</c:v>
                </c:pt>
                <c:pt idx="5056">
                  <c:v>41582</c:v>
                </c:pt>
                <c:pt idx="5057">
                  <c:v>41583</c:v>
                </c:pt>
                <c:pt idx="5058">
                  <c:v>41584</c:v>
                </c:pt>
                <c:pt idx="5059">
                  <c:v>41585</c:v>
                </c:pt>
                <c:pt idx="5060">
                  <c:v>41586</c:v>
                </c:pt>
                <c:pt idx="5061">
                  <c:v>41587</c:v>
                </c:pt>
                <c:pt idx="5062">
                  <c:v>41588</c:v>
                </c:pt>
                <c:pt idx="5063">
                  <c:v>41589</c:v>
                </c:pt>
                <c:pt idx="5064">
                  <c:v>41590</c:v>
                </c:pt>
                <c:pt idx="5065">
                  <c:v>41591</c:v>
                </c:pt>
                <c:pt idx="5066">
                  <c:v>41592</c:v>
                </c:pt>
                <c:pt idx="5067">
                  <c:v>41593</c:v>
                </c:pt>
                <c:pt idx="5068">
                  <c:v>41594</c:v>
                </c:pt>
                <c:pt idx="5069">
                  <c:v>41595</c:v>
                </c:pt>
                <c:pt idx="5070">
                  <c:v>41596</c:v>
                </c:pt>
                <c:pt idx="5071">
                  <c:v>41597</c:v>
                </c:pt>
                <c:pt idx="5072">
                  <c:v>41598</c:v>
                </c:pt>
                <c:pt idx="5073">
                  <c:v>41599</c:v>
                </c:pt>
                <c:pt idx="5074">
                  <c:v>41600</c:v>
                </c:pt>
                <c:pt idx="5075">
                  <c:v>41601</c:v>
                </c:pt>
                <c:pt idx="5076">
                  <c:v>41602</c:v>
                </c:pt>
                <c:pt idx="5077">
                  <c:v>41603</c:v>
                </c:pt>
                <c:pt idx="5078">
                  <c:v>41604</c:v>
                </c:pt>
                <c:pt idx="5079">
                  <c:v>41605</c:v>
                </c:pt>
                <c:pt idx="5080">
                  <c:v>41606</c:v>
                </c:pt>
                <c:pt idx="5081">
                  <c:v>41607</c:v>
                </c:pt>
                <c:pt idx="5082">
                  <c:v>41608</c:v>
                </c:pt>
                <c:pt idx="5083">
                  <c:v>41609</c:v>
                </c:pt>
                <c:pt idx="5084">
                  <c:v>41610</c:v>
                </c:pt>
                <c:pt idx="5085">
                  <c:v>41611</c:v>
                </c:pt>
                <c:pt idx="5086">
                  <c:v>41612</c:v>
                </c:pt>
                <c:pt idx="5087">
                  <c:v>41613</c:v>
                </c:pt>
                <c:pt idx="5088">
                  <c:v>41614</c:v>
                </c:pt>
                <c:pt idx="5089">
                  <c:v>41615</c:v>
                </c:pt>
                <c:pt idx="5090">
                  <c:v>41616</c:v>
                </c:pt>
                <c:pt idx="5091">
                  <c:v>41617</c:v>
                </c:pt>
                <c:pt idx="5092">
                  <c:v>41618</c:v>
                </c:pt>
                <c:pt idx="5093">
                  <c:v>41619</c:v>
                </c:pt>
                <c:pt idx="5094">
                  <c:v>41620</c:v>
                </c:pt>
                <c:pt idx="5095">
                  <c:v>41621</c:v>
                </c:pt>
                <c:pt idx="5096">
                  <c:v>41622</c:v>
                </c:pt>
                <c:pt idx="5097">
                  <c:v>41623</c:v>
                </c:pt>
                <c:pt idx="5098">
                  <c:v>41624</c:v>
                </c:pt>
                <c:pt idx="5099">
                  <c:v>41625</c:v>
                </c:pt>
                <c:pt idx="5100">
                  <c:v>41626</c:v>
                </c:pt>
                <c:pt idx="5101">
                  <c:v>41627</c:v>
                </c:pt>
                <c:pt idx="5102">
                  <c:v>41628</c:v>
                </c:pt>
                <c:pt idx="5103">
                  <c:v>41629</c:v>
                </c:pt>
                <c:pt idx="5104">
                  <c:v>41630</c:v>
                </c:pt>
                <c:pt idx="5105">
                  <c:v>41631</c:v>
                </c:pt>
                <c:pt idx="5106">
                  <c:v>41632</c:v>
                </c:pt>
                <c:pt idx="5107">
                  <c:v>41633</c:v>
                </c:pt>
                <c:pt idx="5108">
                  <c:v>41634</c:v>
                </c:pt>
                <c:pt idx="5109">
                  <c:v>41635</c:v>
                </c:pt>
                <c:pt idx="5110">
                  <c:v>41636</c:v>
                </c:pt>
                <c:pt idx="5111">
                  <c:v>41637</c:v>
                </c:pt>
                <c:pt idx="5112">
                  <c:v>41638</c:v>
                </c:pt>
                <c:pt idx="5113">
                  <c:v>41639</c:v>
                </c:pt>
                <c:pt idx="5114">
                  <c:v>41640</c:v>
                </c:pt>
                <c:pt idx="5115">
                  <c:v>41641</c:v>
                </c:pt>
                <c:pt idx="5116">
                  <c:v>41642</c:v>
                </c:pt>
                <c:pt idx="5117">
                  <c:v>41643</c:v>
                </c:pt>
                <c:pt idx="5118">
                  <c:v>41644</c:v>
                </c:pt>
                <c:pt idx="5119">
                  <c:v>41645</c:v>
                </c:pt>
                <c:pt idx="5120">
                  <c:v>41646</c:v>
                </c:pt>
                <c:pt idx="5121">
                  <c:v>41647</c:v>
                </c:pt>
                <c:pt idx="5122">
                  <c:v>41648</c:v>
                </c:pt>
                <c:pt idx="5123">
                  <c:v>41649</c:v>
                </c:pt>
                <c:pt idx="5124">
                  <c:v>41650</c:v>
                </c:pt>
                <c:pt idx="5125">
                  <c:v>41651</c:v>
                </c:pt>
                <c:pt idx="5126">
                  <c:v>41652</c:v>
                </c:pt>
                <c:pt idx="5127">
                  <c:v>41653</c:v>
                </c:pt>
                <c:pt idx="5128">
                  <c:v>41654</c:v>
                </c:pt>
                <c:pt idx="5129">
                  <c:v>41655</c:v>
                </c:pt>
                <c:pt idx="5130">
                  <c:v>41656</c:v>
                </c:pt>
                <c:pt idx="5131">
                  <c:v>41657</c:v>
                </c:pt>
                <c:pt idx="5132">
                  <c:v>41658</c:v>
                </c:pt>
                <c:pt idx="5133">
                  <c:v>41659</c:v>
                </c:pt>
                <c:pt idx="5134">
                  <c:v>41660</c:v>
                </c:pt>
                <c:pt idx="5135">
                  <c:v>41661</c:v>
                </c:pt>
                <c:pt idx="5136">
                  <c:v>41662</c:v>
                </c:pt>
                <c:pt idx="5137">
                  <c:v>41663</c:v>
                </c:pt>
                <c:pt idx="5138">
                  <c:v>41664</c:v>
                </c:pt>
                <c:pt idx="5139">
                  <c:v>41665</c:v>
                </c:pt>
                <c:pt idx="5140">
                  <c:v>41666</c:v>
                </c:pt>
                <c:pt idx="5141">
                  <c:v>41667</c:v>
                </c:pt>
                <c:pt idx="5142">
                  <c:v>41668</c:v>
                </c:pt>
                <c:pt idx="5143">
                  <c:v>41669</c:v>
                </c:pt>
                <c:pt idx="5144">
                  <c:v>41670</c:v>
                </c:pt>
                <c:pt idx="5145">
                  <c:v>41671</c:v>
                </c:pt>
                <c:pt idx="5146">
                  <c:v>41672</c:v>
                </c:pt>
                <c:pt idx="5147">
                  <c:v>41673</c:v>
                </c:pt>
                <c:pt idx="5148">
                  <c:v>41674</c:v>
                </c:pt>
                <c:pt idx="5149">
                  <c:v>41675</c:v>
                </c:pt>
                <c:pt idx="5150">
                  <c:v>41676</c:v>
                </c:pt>
                <c:pt idx="5151">
                  <c:v>41677</c:v>
                </c:pt>
                <c:pt idx="5152">
                  <c:v>41678</c:v>
                </c:pt>
                <c:pt idx="5153">
                  <c:v>41679</c:v>
                </c:pt>
                <c:pt idx="5154">
                  <c:v>41680</c:v>
                </c:pt>
                <c:pt idx="5155">
                  <c:v>41681</c:v>
                </c:pt>
                <c:pt idx="5156">
                  <c:v>41682</c:v>
                </c:pt>
                <c:pt idx="5157">
                  <c:v>41683</c:v>
                </c:pt>
                <c:pt idx="5158">
                  <c:v>41684</c:v>
                </c:pt>
                <c:pt idx="5159">
                  <c:v>41685</c:v>
                </c:pt>
                <c:pt idx="5160">
                  <c:v>41686</c:v>
                </c:pt>
                <c:pt idx="5161">
                  <c:v>41687</c:v>
                </c:pt>
                <c:pt idx="5162">
                  <c:v>41688</c:v>
                </c:pt>
                <c:pt idx="5163">
                  <c:v>41689</c:v>
                </c:pt>
                <c:pt idx="5164">
                  <c:v>41690</c:v>
                </c:pt>
                <c:pt idx="5165">
                  <c:v>41691</c:v>
                </c:pt>
                <c:pt idx="5166">
                  <c:v>41692</c:v>
                </c:pt>
                <c:pt idx="5167">
                  <c:v>41693</c:v>
                </c:pt>
                <c:pt idx="5168">
                  <c:v>41694</c:v>
                </c:pt>
                <c:pt idx="5169">
                  <c:v>41695</c:v>
                </c:pt>
                <c:pt idx="5170">
                  <c:v>41696</c:v>
                </c:pt>
                <c:pt idx="5171">
                  <c:v>41697</c:v>
                </c:pt>
                <c:pt idx="5172">
                  <c:v>41698</c:v>
                </c:pt>
                <c:pt idx="5173">
                  <c:v>41699</c:v>
                </c:pt>
                <c:pt idx="5174">
                  <c:v>41700</c:v>
                </c:pt>
                <c:pt idx="5175">
                  <c:v>41701</c:v>
                </c:pt>
                <c:pt idx="5176">
                  <c:v>41702</c:v>
                </c:pt>
                <c:pt idx="5177">
                  <c:v>41703</c:v>
                </c:pt>
                <c:pt idx="5178">
                  <c:v>41704</c:v>
                </c:pt>
                <c:pt idx="5179">
                  <c:v>41705</c:v>
                </c:pt>
                <c:pt idx="5180">
                  <c:v>41706</c:v>
                </c:pt>
                <c:pt idx="5181">
                  <c:v>41707</c:v>
                </c:pt>
                <c:pt idx="5182">
                  <c:v>41708</c:v>
                </c:pt>
                <c:pt idx="5183">
                  <c:v>41709</c:v>
                </c:pt>
                <c:pt idx="5184">
                  <c:v>41710</c:v>
                </c:pt>
                <c:pt idx="5185">
                  <c:v>41711</c:v>
                </c:pt>
                <c:pt idx="5186">
                  <c:v>41712</c:v>
                </c:pt>
                <c:pt idx="5187">
                  <c:v>41713</c:v>
                </c:pt>
                <c:pt idx="5188">
                  <c:v>41714</c:v>
                </c:pt>
                <c:pt idx="5189">
                  <c:v>41715</c:v>
                </c:pt>
                <c:pt idx="5190">
                  <c:v>41716</c:v>
                </c:pt>
                <c:pt idx="5191">
                  <c:v>41717</c:v>
                </c:pt>
                <c:pt idx="5192">
                  <c:v>41718</c:v>
                </c:pt>
                <c:pt idx="5193">
                  <c:v>41719</c:v>
                </c:pt>
                <c:pt idx="5194">
                  <c:v>41720</c:v>
                </c:pt>
                <c:pt idx="5195">
                  <c:v>41721</c:v>
                </c:pt>
                <c:pt idx="5196">
                  <c:v>41722</c:v>
                </c:pt>
                <c:pt idx="5197">
                  <c:v>41723</c:v>
                </c:pt>
                <c:pt idx="5198">
                  <c:v>41724</c:v>
                </c:pt>
                <c:pt idx="5199">
                  <c:v>41725</c:v>
                </c:pt>
                <c:pt idx="5200">
                  <c:v>41726</c:v>
                </c:pt>
                <c:pt idx="5201">
                  <c:v>41727</c:v>
                </c:pt>
                <c:pt idx="5202">
                  <c:v>41728</c:v>
                </c:pt>
                <c:pt idx="5203">
                  <c:v>41729</c:v>
                </c:pt>
                <c:pt idx="5204">
                  <c:v>41730</c:v>
                </c:pt>
                <c:pt idx="5205">
                  <c:v>41731</c:v>
                </c:pt>
                <c:pt idx="5206">
                  <c:v>41732</c:v>
                </c:pt>
                <c:pt idx="5207">
                  <c:v>41733</c:v>
                </c:pt>
                <c:pt idx="5208">
                  <c:v>41734</c:v>
                </c:pt>
                <c:pt idx="5209">
                  <c:v>41735</c:v>
                </c:pt>
                <c:pt idx="5210">
                  <c:v>41736</c:v>
                </c:pt>
                <c:pt idx="5211">
                  <c:v>41737</c:v>
                </c:pt>
                <c:pt idx="5212">
                  <c:v>41738</c:v>
                </c:pt>
                <c:pt idx="5213">
                  <c:v>41739</c:v>
                </c:pt>
                <c:pt idx="5214">
                  <c:v>41740</c:v>
                </c:pt>
                <c:pt idx="5215">
                  <c:v>41741</c:v>
                </c:pt>
                <c:pt idx="5216">
                  <c:v>41742</c:v>
                </c:pt>
                <c:pt idx="5217">
                  <c:v>41743</c:v>
                </c:pt>
                <c:pt idx="5218">
                  <c:v>41744</c:v>
                </c:pt>
                <c:pt idx="5219">
                  <c:v>41745</c:v>
                </c:pt>
                <c:pt idx="5220">
                  <c:v>41746</c:v>
                </c:pt>
                <c:pt idx="5221">
                  <c:v>41747</c:v>
                </c:pt>
                <c:pt idx="5222">
                  <c:v>41748</c:v>
                </c:pt>
                <c:pt idx="5223">
                  <c:v>41749</c:v>
                </c:pt>
                <c:pt idx="5224">
                  <c:v>41750</c:v>
                </c:pt>
                <c:pt idx="5225">
                  <c:v>41751</c:v>
                </c:pt>
                <c:pt idx="5226">
                  <c:v>41752</c:v>
                </c:pt>
                <c:pt idx="5227">
                  <c:v>41753</c:v>
                </c:pt>
                <c:pt idx="5228">
                  <c:v>41754</c:v>
                </c:pt>
                <c:pt idx="5229">
                  <c:v>41755</c:v>
                </c:pt>
                <c:pt idx="5230">
                  <c:v>41756</c:v>
                </c:pt>
                <c:pt idx="5231">
                  <c:v>41757</c:v>
                </c:pt>
                <c:pt idx="5232">
                  <c:v>41758</c:v>
                </c:pt>
                <c:pt idx="5233">
                  <c:v>41759</c:v>
                </c:pt>
                <c:pt idx="5234">
                  <c:v>41760</c:v>
                </c:pt>
                <c:pt idx="5235">
                  <c:v>41761</c:v>
                </c:pt>
                <c:pt idx="5236">
                  <c:v>41762</c:v>
                </c:pt>
                <c:pt idx="5237">
                  <c:v>41763</c:v>
                </c:pt>
                <c:pt idx="5238">
                  <c:v>41764</c:v>
                </c:pt>
                <c:pt idx="5239">
                  <c:v>41765</c:v>
                </c:pt>
                <c:pt idx="5240">
                  <c:v>41766</c:v>
                </c:pt>
                <c:pt idx="5241">
                  <c:v>41767</c:v>
                </c:pt>
                <c:pt idx="5242">
                  <c:v>41768</c:v>
                </c:pt>
                <c:pt idx="5243">
                  <c:v>41769</c:v>
                </c:pt>
                <c:pt idx="5244">
                  <c:v>41770</c:v>
                </c:pt>
                <c:pt idx="5245">
                  <c:v>41771</c:v>
                </c:pt>
                <c:pt idx="5246">
                  <c:v>41772</c:v>
                </c:pt>
                <c:pt idx="5247">
                  <c:v>41773</c:v>
                </c:pt>
                <c:pt idx="5248">
                  <c:v>41774</c:v>
                </c:pt>
                <c:pt idx="5249">
                  <c:v>41775</c:v>
                </c:pt>
                <c:pt idx="5250">
                  <c:v>41776</c:v>
                </c:pt>
                <c:pt idx="5251">
                  <c:v>41777</c:v>
                </c:pt>
                <c:pt idx="5252">
                  <c:v>41778</c:v>
                </c:pt>
                <c:pt idx="5253">
                  <c:v>41779</c:v>
                </c:pt>
                <c:pt idx="5254">
                  <c:v>41780</c:v>
                </c:pt>
                <c:pt idx="5255">
                  <c:v>41781</c:v>
                </c:pt>
                <c:pt idx="5256">
                  <c:v>41782</c:v>
                </c:pt>
                <c:pt idx="5257">
                  <c:v>41783</c:v>
                </c:pt>
                <c:pt idx="5258">
                  <c:v>41784</c:v>
                </c:pt>
                <c:pt idx="5259">
                  <c:v>41785</c:v>
                </c:pt>
                <c:pt idx="5260">
                  <c:v>41786</c:v>
                </c:pt>
                <c:pt idx="5261">
                  <c:v>41787</c:v>
                </c:pt>
                <c:pt idx="5262">
                  <c:v>41788</c:v>
                </c:pt>
                <c:pt idx="5263">
                  <c:v>41789</c:v>
                </c:pt>
                <c:pt idx="5264">
                  <c:v>41790</c:v>
                </c:pt>
                <c:pt idx="5265">
                  <c:v>41791</c:v>
                </c:pt>
                <c:pt idx="5266">
                  <c:v>41792</c:v>
                </c:pt>
                <c:pt idx="5267">
                  <c:v>41793</c:v>
                </c:pt>
                <c:pt idx="5268">
                  <c:v>41794</c:v>
                </c:pt>
                <c:pt idx="5269">
                  <c:v>41795</c:v>
                </c:pt>
                <c:pt idx="5270">
                  <c:v>41796</c:v>
                </c:pt>
                <c:pt idx="5271">
                  <c:v>41797</c:v>
                </c:pt>
                <c:pt idx="5272">
                  <c:v>41798</c:v>
                </c:pt>
                <c:pt idx="5273">
                  <c:v>41799</c:v>
                </c:pt>
                <c:pt idx="5274">
                  <c:v>41800</c:v>
                </c:pt>
                <c:pt idx="5275">
                  <c:v>41801</c:v>
                </c:pt>
                <c:pt idx="5276">
                  <c:v>41802</c:v>
                </c:pt>
                <c:pt idx="5277">
                  <c:v>41803</c:v>
                </c:pt>
                <c:pt idx="5278">
                  <c:v>41804</c:v>
                </c:pt>
                <c:pt idx="5279">
                  <c:v>41805</c:v>
                </c:pt>
                <c:pt idx="5280">
                  <c:v>41806</c:v>
                </c:pt>
                <c:pt idx="5281">
                  <c:v>41807</c:v>
                </c:pt>
                <c:pt idx="5282">
                  <c:v>41808</c:v>
                </c:pt>
                <c:pt idx="5283">
                  <c:v>41809</c:v>
                </c:pt>
                <c:pt idx="5284">
                  <c:v>41810</c:v>
                </c:pt>
                <c:pt idx="5285">
                  <c:v>41811</c:v>
                </c:pt>
                <c:pt idx="5286">
                  <c:v>41812</c:v>
                </c:pt>
                <c:pt idx="5287">
                  <c:v>41813</c:v>
                </c:pt>
                <c:pt idx="5288">
                  <c:v>41814</c:v>
                </c:pt>
                <c:pt idx="5289">
                  <c:v>41815</c:v>
                </c:pt>
                <c:pt idx="5290">
                  <c:v>41816</c:v>
                </c:pt>
                <c:pt idx="5291">
                  <c:v>41817</c:v>
                </c:pt>
                <c:pt idx="5292">
                  <c:v>41818</c:v>
                </c:pt>
                <c:pt idx="5293">
                  <c:v>41819</c:v>
                </c:pt>
                <c:pt idx="5294">
                  <c:v>41820</c:v>
                </c:pt>
                <c:pt idx="5295">
                  <c:v>41821</c:v>
                </c:pt>
                <c:pt idx="5296">
                  <c:v>41822</c:v>
                </c:pt>
                <c:pt idx="5297">
                  <c:v>41823</c:v>
                </c:pt>
                <c:pt idx="5298">
                  <c:v>41824</c:v>
                </c:pt>
                <c:pt idx="5299">
                  <c:v>41825</c:v>
                </c:pt>
                <c:pt idx="5300">
                  <c:v>41826</c:v>
                </c:pt>
                <c:pt idx="5301">
                  <c:v>41827</c:v>
                </c:pt>
                <c:pt idx="5302">
                  <c:v>41828</c:v>
                </c:pt>
                <c:pt idx="5303">
                  <c:v>41829</c:v>
                </c:pt>
                <c:pt idx="5304">
                  <c:v>41830</c:v>
                </c:pt>
                <c:pt idx="5305">
                  <c:v>41831</c:v>
                </c:pt>
                <c:pt idx="5306">
                  <c:v>41832</c:v>
                </c:pt>
                <c:pt idx="5307">
                  <c:v>41833</c:v>
                </c:pt>
                <c:pt idx="5308">
                  <c:v>41834</c:v>
                </c:pt>
                <c:pt idx="5309">
                  <c:v>41835</c:v>
                </c:pt>
                <c:pt idx="5310">
                  <c:v>41836</c:v>
                </c:pt>
                <c:pt idx="5311">
                  <c:v>41837</c:v>
                </c:pt>
                <c:pt idx="5312">
                  <c:v>41838</c:v>
                </c:pt>
                <c:pt idx="5313">
                  <c:v>41839</c:v>
                </c:pt>
                <c:pt idx="5314">
                  <c:v>41840</c:v>
                </c:pt>
                <c:pt idx="5315">
                  <c:v>41841</c:v>
                </c:pt>
                <c:pt idx="5316">
                  <c:v>41842</c:v>
                </c:pt>
                <c:pt idx="5317">
                  <c:v>41843</c:v>
                </c:pt>
                <c:pt idx="5318">
                  <c:v>41844</c:v>
                </c:pt>
                <c:pt idx="5319">
                  <c:v>41845</c:v>
                </c:pt>
                <c:pt idx="5320">
                  <c:v>41846</c:v>
                </c:pt>
                <c:pt idx="5321">
                  <c:v>41847</c:v>
                </c:pt>
                <c:pt idx="5322">
                  <c:v>41848</c:v>
                </c:pt>
                <c:pt idx="5323">
                  <c:v>41849</c:v>
                </c:pt>
                <c:pt idx="5324">
                  <c:v>41850</c:v>
                </c:pt>
                <c:pt idx="5325">
                  <c:v>41851</c:v>
                </c:pt>
                <c:pt idx="5326">
                  <c:v>41852</c:v>
                </c:pt>
                <c:pt idx="5327">
                  <c:v>41853</c:v>
                </c:pt>
                <c:pt idx="5328">
                  <c:v>41854</c:v>
                </c:pt>
                <c:pt idx="5329">
                  <c:v>41855</c:v>
                </c:pt>
                <c:pt idx="5330">
                  <c:v>41856</c:v>
                </c:pt>
                <c:pt idx="5331">
                  <c:v>41857</c:v>
                </c:pt>
                <c:pt idx="5332">
                  <c:v>41858</c:v>
                </c:pt>
                <c:pt idx="5333">
                  <c:v>41859</c:v>
                </c:pt>
                <c:pt idx="5334">
                  <c:v>41860</c:v>
                </c:pt>
                <c:pt idx="5335">
                  <c:v>41861</c:v>
                </c:pt>
                <c:pt idx="5336">
                  <c:v>41862</c:v>
                </c:pt>
                <c:pt idx="5337">
                  <c:v>41863</c:v>
                </c:pt>
                <c:pt idx="5338">
                  <c:v>41864</c:v>
                </c:pt>
                <c:pt idx="5339">
                  <c:v>41865</c:v>
                </c:pt>
                <c:pt idx="5340">
                  <c:v>41866</c:v>
                </c:pt>
                <c:pt idx="5341">
                  <c:v>41867</c:v>
                </c:pt>
                <c:pt idx="5342">
                  <c:v>41868</c:v>
                </c:pt>
                <c:pt idx="5343">
                  <c:v>41869</c:v>
                </c:pt>
                <c:pt idx="5344">
                  <c:v>41870</c:v>
                </c:pt>
                <c:pt idx="5345">
                  <c:v>41871</c:v>
                </c:pt>
                <c:pt idx="5346">
                  <c:v>41872</c:v>
                </c:pt>
                <c:pt idx="5347">
                  <c:v>41873</c:v>
                </c:pt>
                <c:pt idx="5348">
                  <c:v>41874</c:v>
                </c:pt>
                <c:pt idx="5349">
                  <c:v>41875</c:v>
                </c:pt>
                <c:pt idx="5350">
                  <c:v>41876</c:v>
                </c:pt>
                <c:pt idx="5351">
                  <c:v>41877</c:v>
                </c:pt>
                <c:pt idx="5352">
                  <c:v>41878</c:v>
                </c:pt>
                <c:pt idx="5353">
                  <c:v>41879</c:v>
                </c:pt>
                <c:pt idx="5354">
                  <c:v>41880</c:v>
                </c:pt>
                <c:pt idx="5355">
                  <c:v>41881</c:v>
                </c:pt>
                <c:pt idx="5356">
                  <c:v>41882</c:v>
                </c:pt>
                <c:pt idx="5357">
                  <c:v>41883</c:v>
                </c:pt>
                <c:pt idx="5358">
                  <c:v>41884</c:v>
                </c:pt>
                <c:pt idx="5359">
                  <c:v>41885</c:v>
                </c:pt>
                <c:pt idx="5360">
                  <c:v>41886</c:v>
                </c:pt>
                <c:pt idx="5361">
                  <c:v>41887</c:v>
                </c:pt>
                <c:pt idx="5362">
                  <c:v>41888</c:v>
                </c:pt>
                <c:pt idx="5363">
                  <c:v>41889</c:v>
                </c:pt>
                <c:pt idx="5364">
                  <c:v>41890</c:v>
                </c:pt>
                <c:pt idx="5365">
                  <c:v>41891</c:v>
                </c:pt>
                <c:pt idx="5366">
                  <c:v>41892</c:v>
                </c:pt>
                <c:pt idx="5367">
                  <c:v>41893</c:v>
                </c:pt>
                <c:pt idx="5368">
                  <c:v>41894</c:v>
                </c:pt>
                <c:pt idx="5369">
                  <c:v>41895</c:v>
                </c:pt>
                <c:pt idx="5370">
                  <c:v>41896</c:v>
                </c:pt>
                <c:pt idx="5371">
                  <c:v>41897</c:v>
                </c:pt>
                <c:pt idx="5372">
                  <c:v>41898</c:v>
                </c:pt>
                <c:pt idx="5373">
                  <c:v>41899</c:v>
                </c:pt>
                <c:pt idx="5374">
                  <c:v>41900</c:v>
                </c:pt>
                <c:pt idx="5375">
                  <c:v>41901</c:v>
                </c:pt>
                <c:pt idx="5376">
                  <c:v>41902</c:v>
                </c:pt>
                <c:pt idx="5377">
                  <c:v>41903</c:v>
                </c:pt>
                <c:pt idx="5378">
                  <c:v>41904</c:v>
                </c:pt>
                <c:pt idx="5379">
                  <c:v>41905</c:v>
                </c:pt>
                <c:pt idx="5380">
                  <c:v>41906</c:v>
                </c:pt>
                <c:pt idx="5381">
                  <c:v>41907</c:v>
                </c:pt>
                <c:pt idx="5382">
                  <c:v>41908</c:v>
                </c:pt>
                <c:pt idx="5383">
                  <c:v>41909</c:v>
                </c:pt>
                <c:pt idx="5384">
                  <c:v>41910</c:v>
                </c:pt>
                <c:pt idx="5385">
                  <c:v>41911</c:v>
                </c:pt>
                <c:pt idx="5386">
                  <c:v>41912</c:v>
                </c:pt>
                <c:pt idx="5387">
                  <c:v>41913</c:v>
                </c:pt>
                <c:pt idx="5388">
                  <c:v>41914</c:v>
                </c:pt>
                <c:pt idx="5389">
                  <c:v>41915</c:v>
                </c:pt>
                <c:pt idx="5390">
                  <c:v>41916</c:v>
                </c:pt>
                <c:pt idx="5391">
                  <c:v>41917</c:v>
                </c:pt>
                <c:pt idx="5392">
                  <c:v>41918</c:v>
                </c:pt>
                <c:pt idx="5393">
                  <c:v>41919</c:v>
                </c:pt>
                <c:pt idx="5394">
                  <c:v>41920</c:v>
                </c:pt>
                <c:pt idx="5395">
                  <c:v>41921</c:v>
                </c:pt>
                <c:pt idx="5396">
                  <c:v>41922</c:v>
                </c:pt>
                <c:pt idx="5397">
                  <c:v>41923</c:v>
                </c:pt>
                <c:pt idx="5398">
                  <c:v>41924</c:v>
                </c:pt>
                <c:pt idx="5399">
                  <c:v>41925</c:v>
                </c:pt>
                <c:pt idx="5400">
                  <c:v>41926</c:v>
                </c:pt>
                <c:pt idx="5401">
                  <c:v>41927</c:v>
                </c:pt>
                <c:pt idx="5402">
                  <c:v>41928</c:v>
                </c:pt>
                <c:pt idx="5403">
                  <c:v>41929</c:v>
                </c:pt>
                <c:pt idx="5404">
                  <c:v>41930</c:v>
                </c:pt>
                <c:pt idx="5405">
                  <c:v>41931</c:v>
                </c:pt>
                <c:pt idx="5406">
                  <c:v>41932</c:v>
                </c:pt>
                <c:pt idx="5407">
                  <c:v>41933</c:v>
                </c:pt>
                <c:pt idx="5408">
                  <c:v>41934</c:v>
                </c:pt>
                <c:pt idx="5409">
                  <c:v>41935</c:v>
                </c:pt>
                <c:pt idx="5410">
                  <c:v>41936</c:v>
                </c:pt>
                <c:pt idx="5411">
                  <c:v>41937</c:v>
                </c:pt>
                <c:pt idx="5412">
                  <c:v>41938</c:v>
                </c:pt>
                <c:pt idx="5413">
                  <c:v>41939</c:v>
                </c:pt>
                <c:pt idx="5414">
                  <c:v>41940</c:v>
                </c:pt>
                <c:pt idx="5415">
                  <c:v>41941</c:v>
                </c:pt>
                <c:pt idx="5416">
                  <c:v>41942</c:v>
                </c:pt>
                <c:pt idx="5417">
                  <c:v>41943</c:v>
                </c:pt>
                <c:pt idx="5418">
                  <c:v>41944</c:v>
                </c:pt>
                <c:pt idx="5419">
                  <c:v>41945</c:v>
                </c:pt>
                <c:pt idx="5420">
                  <c:v>41946</c:v>
                </c:pt>
                <c:pt idx="5421">
                  <c:v>41947</c:v>
                </c:pt>
                <c:pt idx="5422">
                  <c:v>41948</c:v>
                </c:pt>
                <c:pt idx="5423">
                  <c:v>41949</c:v>
                </c:pt>
                <c:pt idx="5424">
                  <c:v>41950</c:v>
                </c:pt>
                <c:pt idx="5425">
                  <c:v>41951</c:v>
                </c:pt>
                <c:pt idx="5426">
                  <c:v>41952</c:v>
                </c:pt>
                <c:pt idx="5427">
                  <c:v>41953</c:v>
                </c:pt>
                <c:pt idx="5428">
                  <c:v>41954</c:v>
                </c:pt>
                <c:pt idx="5429">
                  <c:v>41955</c:v>
                </c:pt>
                <c:pt idx="5430">
                  <c:v>41956</c:v>
                </c:pt>
                <c:pt idx="5431">
                  <c:v>41957</c:v>
                </c:pt>
                <c:pt idx="5432">
                  <c:v>41958</c:v>
                </c:pt>
                <c:pt idx="5433">
                  <c:v>41959</c:v>
                </c:pt>
                <c:pt idx="5434">
                  <c:v>41960</c:v>
                </c:pt>
                <c:pt idx="5435">
                  <c:v>41961</c:v>
                </c:pt>
                <c:pt idx="5436">
                  <c:v>41962</c:v>
                </c:pt>
                <c:pt idx="5437">
                  <c:v>41963</c:v>
                </c:pt>
                <c:pt idx="5438">
                  <c:v>41964</c:v>
                </c:pt>
                <c:pt idx="5439">
                  <c:v>41965</c:v>
                </c:pt>
                <c:pt idx="5440">
                  <c:v>41966</c:v>
                </c:pt>
                <c:pt idx="5441">
                  <c:v>41967</c:v>
                </c:pt>
                <c:pt idx="5442">
                  <c:v>41968</c:v>
                </c:pt>
                <c:pt idx="5443">
                  <c:v>41969</c:v>
                </c:pt>
                <c:pt idx="5444">
                  <c:v>41970</c:v>
                </c:pt>
                <c:pt idx="5445">
                  <c:v>41971</c:v>
                </c:pt>
                <c:pt idx="5446">
                  <c:v>41972</c:v>
                </c:pt>
                <c:pt idx="5447">
                  <c:v>41973</c:v>
                </c:pt>
                <c:pt idx="5448">
                  <c:v>41974</c:v>
                </c:pt>
                <c:pt idx="5449">
                  <c:v>41975</c:v>
                </c:pt>
                <c:pt idx="5450">
                  <c:v>41976</c:v>
                </c:pt>
                <c:pt idx="5451">
                  <c:v>41977</c:v>
                </c:pt>
                <c:pt idx="5452">
                  <c:v>41978</c:v>
                </c:pt>
                <c:pt idx="5453">
                  <c:v>41979</c:v>
                </c:pt>
                <c:pt idx="5454">
                  <c:v>41980</c:v>
                </c:pt>
                <c:pt idx="5455">
                  <c:v>41981</c:v>
                </c:pt>
                <c:pt idx="5456">
                  <c:v>41982</c:v>
                </c:pt>
                <c:pt idx="5457">
                  <c:v>41983</c:v>
                </c:pt>
                <c:pt idx="5458">
                  <c:v>41984</c:v>
                </c:pt>
                <c:pt idx="5459">
                  <c:v>41985</c:v>
                </c:pt>
                <c:pt idx="5460">
                  <c:v>41986</c:v>
                </c:pt>
                <c:pt idx="5461">
                  <c:v>41987</c:v>
                </c:pt>
                <c:pt idx="5462">
                  <c:v>41988</c:v>
                </c:pt>
                <c:pt idx="5463">
                  <c:v>41989</c:v>
                </c:pt>
                <c:pt idx="5464">
                  <c:v>41990</c:v>
                </c:pt>
                <c:pt idx="5465">
                  <c:v>41991</c:v>
                </c:pt>
                <c:pt idx="5466">
                  <c:v>41992</c:v>
                </c:pt>
                <c:pt idx="5467">
                  <c:v>41993</c:v>
                </c:pt>
                <c:pt idx="5468">
                  <c:v>41994</c:v>
                </c:pt>
                <c:pt idx="5469">
                  <c:v>41995</c:v>
                </c:pt>
                <c:pt idx="5470">
                  <c:v>41996</c:v>
                </c:pt>
                <c:pt idx="5471">
                  <c:v>41997</c:v>
                </c:pt>
                <c:pt idx="5472">
                  <c:v>41998</c:v>
                </c:pt>
                <c:pt idx="5473">
                  <c:v>41999</c:v>
                </c:pt>
                <c:pt idx="5474">
                  <c:v>42000</c:v>
                </c:pt>
                <c:pt idx="5475">
                  <c:v>42001</c:v>
                </c:pt>
                <c:pt idx="5476">
                  <c:v>42002</c:v>
                </c:pt>
                <c:pt idx="5477">
                  <c:v>42003</c:v>
                </c:pt>
                <c:pt idx="5478">
                  <c:v>42004</c:v>
                </c:pt>
                <c:pt idx="5479">
                  <c:v>42005</c:v>
                </c:pt>
                <c:pt idx="5480">
                  <c:v>42006</c:v>
                </c:pt>
                <c:pt idx="5481">
                  <c:v>42007</c:v>
                </c:pt>
                <c:pt idx="5482">
                  <c:v>42008</c:v>
                </c:pt>
                <c:pt idx="5483">
                  <c:v>42009</c:v>
                </c:pt>
                <c:pt idx="5484">
                  <c:v>42010</c:v>
                </c:pt>
                <c:pt idx="5485">
                  <c:v>42011</c:v>
                </c:pt>
                <c:pt idx="5486">
                  <c:v>42012</c:v>
                </c:pt>
                <c:pt idx="5487">
                  <c:v>42013</c:v>
                </c:pt>
                <c:pt idx="5488">
                  <c:v>42014</c:v>
                </c:pt>
                <c:pt idx="5489">
                  <c:v>42015</c:v>
                </c:pt>
                <c:pt idx="5490">
                  <c:v>42016</c:v>
                </c:pt>
                <c:pt idx="5491">
                  <c:v>42017</c:v>
                </c:pt>
                <c:pt idx="5492">
                  <c:v>42018</c:v>
                </c:pt>
                <c:pt idx="5493">
                  <c:v>42019</c:v>
                </c:pt>
                <c:pt idx="5494">
                  <c:v>42020</c:v>
                </c:pt>
                <c:pt idx="5495">
                  <c:v>42021</c:v>
                </c:pt>
                <c:pt idx="5496">
                  <c:v>42022</c:v>
                </c:pt>
                <c:pt idx="5497">
                  <c:v>42023</c:v>
                </c:pt>
                <c:pt idx="5498">
                  <c:v>42024</c:v>
                </c:pt>
                <c:pt idx="5499">
                  <c:v>42025</c:v>
                </c:pt>
                <c:pt idx="5500">
                  <c:v>42026</c:v>
                </c:pt>
                <c:pt idx="5501">
                  <c:v>42027</c:v>
                </c:pt>
                <c:pt idx="5502">
                  <c:v>42028</c:v>
                </c:pt>
                <c:pt idx="5503">
                  <c:v>42029</c:v>
                </c:pt>
                <c:pt idx="5504">
                  <c:v>42030</c:v>
                </c:pt>
                <c:pt idx="5505">
                  <c:v>42031</c:v>
                </c:pt>
                <c:pt idx="5506">
                  <c:v>42032</c:v>
                </c:pt>
                <c:pt idx="5507">
                  <c:v>42033</c:v>
                </c:pt>
                <c:pt idx="5508">
                  <c:v>42034</c:v>
                </c:pt>
                <c:pt idx="5509">
                  <c:v>42035</c:v>
                </c:pt>
                <c:pt idx="5510">
                  <c:v>42036</c:v>
                </c:pt>
                <c:pt idx="5511">
                  <c:v>42037</c:v>
                </c:pt>
                <c:pt idx="5512">
                  <c:v>42038</c:v>
                </c:pt>
                <c:pt idx="5513">
                  <c:v>42039</c:v>
                </c:pt>
                <c:pt idx="5514">
                  <c:v>42040</c:v>
                </c:pt>
                <c:pt idx="5515">
                  <c:v>42041</c:v>
                </c:pt>
                <c:pt idx="5516">
                  <c:v>42042</c:v>
                </c:pt>
                <c:pt idx="5517">
                  <c:v>42043</c:v>
                </c:pt>
                <c:pt idx="5518">
                  <c:v>42044</c:v>
                </c:pt>
                <c:pt idx="5519">
                  <c:v>42045</c:v>
                </c:pt>
                <c:pt idx="5520">
                  <c:v>42046</c:v>
                </c:pt>
                <c:pt idx="5521">
                  <c:v>42047</c:v>
                </c:pt>
                <c:pt idx="5522">
                  <c:v>42048</c:v>
                </c:pt>
                <c:pt idx="5523">
                  <c:v>42049</c:v>
                </c:pt>
                <c:pt idx="5524">
                  <c:v>42050</c:v>
                </c:pt>
                <c:pt idx="5525">
                  <c:v>42051</c:v>
                </c:pt>
                <c:pt idx="5526">
                  <c:v>42052</c:v>
                </c:pt>
                <c:pt idx="5527">
                  <c:v>42053</c:v>
                </c:pt>
                <c:pt idx="5528">
                  <c:v>42054</c:v>
                </c:pt>
                <c:pt idx="5529">
                  <c:v>42055</c:v>
                </c:pt>
                <c:pt idx="5530">
                  <c:v>42056</c:v>
                </c:pt>
                <c:pt idx="5531">
                  <c:v>42057</c:v>
                </c:pt>
                <c:pt idx="5532">
                  <c:v>42058</c:v>
                </c:pt>
                <c:pt idx="5533">
                  <c:v>42059</c:v>
                </c:pt>
                <c:pt idx="5534">
                  <c:v>42060</c:v>
                </c:pt>
                <c:pt idx="5535">
                  <c:v>42061</c:v>
                </c:pt>
                <c:pt idx="5536">
                  <c:v>42062</c:v>
                </c:pt>
                <c:pt idx="5537">
                  <c:v>42063</c:v>
                </c:pt>
                <c:pt idx="5538">
                  <c:v>42064</c:v>
                </c:pt>
                <c:pt idx="5539">
                  <c:v>42065</c:v>
                </c:pt>
                <c:pt idx="5540">
                  <c:v>42066</c:v>
                </c:pt>
                <c:pt idx="5541">
                  <c:v>42067</c:v>
                </c:pt>
                <c:pt idx="5542">
                  <c:v>42068</c:v>
                </c:pt>
                <c:pt idx="5543">
                  <c:v>42069</c:v>
                </c:pt>
                <c:pt idx="5544">
                  <c:v>42070</c:v>
                </c:pt>
                <c:pt idx="5545">
                  <c:v>42071</c:v>
                </c:pt>
                <c:pt idx="5546">
                  <c:v>42072</c:v>
                </c:pt>
                <c:pt idx="5547">
                  <c:v>42073</c:v>
                </c:pt>
                <c:pt idx="5548">
                  <c:v>42074</c:v>
                </c:pt>
                <c:pt idx="5549">
                  <c:v>42075</c:v>
                </c:pt>
                <c:pt idx="5550">
                  <c:v>42076</c:v>
                </c:pt>
                <c:pt idx="5551">
                  <c:v>42077</c:v>
                </c:pt>
                <c:pt idx="5552">
                  <c:v>42078</c:v>
                </c:pt>
                <c:pt idx="5553">
                  <c:v>42079</c:v>
                </c:pt>
                <c:pt idx="5554">
                  <c:v>42080</c:v>
                </c:pt>
                <c:pt idx="5555">
                  <c:v>42081</c:v>
                </c:pt>
                <c:pt idx="5556">
                  <c:v>42082</c:v>
                </c:pt>
                <c:pt idx="5557">
                  <c:v>42083</c:v>
                </c:pt>
                <c:pt idx="5558">
                  <c:v>42084</c:v>
                </c:pt>
                <c:pt idx="5559">
                  <c:v>42085</c:v>
                </c:pt>
                <c:pt idx="5560">
                  <c:v>42086</c:v>
                </c:pt>
                <c:pt idx="5561">
                  <c:v>42087</c:v>
                </c:pt>
                <c:pt idx="5562">
                  <c:v>42088</c:v>
                </c:pt>
                <c:pt idx="5563">
                  <c:v>42089</c:v>
                </c:pt>
                <c:pt idx="5564">
                  <c:v>42090</c:v>
                </c:pt>
                <c:pt idx="5565">
                  <c:v>42091</c:v>
                </c:pt>
                <c:pt idx="5566">
                  <c:v>42092</c:v>
                </c:pt>
                <c:pt idx="5567">
                  <c:v>42093</c:v>
                </c:pt>
                <c:pt idx="5568">
                  <c:v>42094</c:v>
                </c:pt>
                <c:pt idx="5569">
                  <c:v>42095</c:v>
                </c:pt>
                <c:pt idx="5570">
                  <c:v>42096</c:v>
                </c:pt>
                <c:pt idx="5571">
                  <c:v>42097</c:v>
                </c:pt>
                <c:pt idx="5572">
                  <c:v>42098</c:v>
                </c:pt>
                <c:pt idx="5573">
                  <c:v>42099</c:v>
                </c:pt>
                <c:pt idx="5574">
                  <c:v>42100</c:v>
                </c:pt>
                <c:pt idx="5575">
                  <c:v>42101</c:v>
                </c:pt>
                <c:pt idx="5576">
                  <c:v>42102</c:v>
                </c:pt>
                <c:pt idx="5577">
                  <c:v>42103</c:v>
                </c:pt>
                <c:pt idx="5578">
                  <c:v>42104</c:v>
                </c:pt>
                <c:pt idx="5579">
                  <c:v>42105</c:v>
                </c:pt>
                <c:pt idx="5580">
                  <c:v>42106</c:v>
                </c:pt>
                <c:pt idx="5581">
                  <c:v>42107</c:v>
                </c:pt>
                <c:pt idx="5582">
                  <c:v>42108</c:v>
                </c:pt>
                <c:pt idx="5583">
                  <c:v>42109</c:v>
                </c:pt>
                <c:pt idx="5584">
                  <c:v>42110</c:v>
                </c:pt>
                <c:pt idx="5585">
                  <c:v>42111</c:v>
                </c:pt>
                <c:pt idx="5586">
                  <c:v>42112</c:v>
                </c:pt>
                <c:pt idx="5587">
                  <c:v>42113</c:v>
                </c:pt>
                <c:pt idx="5588">
                  <c:v>42114</c:v>
                </c:pt>
                <c:pt idx="5589">
                  <c:v>42115</c:v>
                </c:pt>
                <c:pt idx="5590">
                  <c:v>42116</c:v>
                </c:pt>
                <c:pt idx="5591">
                  <c:v>42117</c:v>
                </c:pt>
                <c:pt idx="5592">
                  <c:v>42118</c:v>
                </c:pt>
                <c:pt idx="5593">
                  <c:v>42119</c:v>
                </c:pt>
                <c:pt idx="5594">
                  <c:v>42120</c:v>
                </c:pt>
                <c:pt idx="5595">
                  <c:v>42121</c:v>
                </c:pt>
                <c:pt idx="5596">
                  <c:v>42122</c:v>
                </c:pt>
                <c:pt idx="5597">
                  <c:v>42123</c:v>
                </c:pt>
                <c:pt idx="5598">
                  <c:v>42124</c:v>
                </c:pt>
                <c:pt idx="5599">
                  <c:v>42125</c:v>
                </c:pt>
                <c:pt idx="5600">
                  <c:v>42126</c:v>
                </c:pt>
                <c:pt idx="5601">
                  <c:v>42127</c:v>
                </c:pt>
                <c:pt idx="5602">
                  <c:v>42128</c:v>
                </c:pt>
                <c:pt idx="5603">
                  <c:v>42129</c:v>
                </c:pt>
                <c:pt idx="5604">
                  <c:v>42130</c:v>
                </c:pt>
                <c:pt idx="5605">
                  <c:v>42131</c:v>
                </c:pt>
                <c:pt idx="5606">
                  <c:v>42132</c:v>
                </c:pt>
                <c:pt idx="5607">
                  <c:v>42133</c:v>
                </c:pt>
                <c:pt idx="5608">
                  <c:v>42134</c:v>
                </c:pt>
                <c:pt idx="5609">
                  <c:v>42135</c:v>
                </c:pt>
                <c:pt idx="5610">
                  <c:v>42136</c:v>
                </c:pt>
                <c:pt idx="5611">
                  <c:v>42137</c:v>
                </c:pt>
                <c:pt idx="5612">
                  <c:v>42138</c:v>
                </c:pt>
                <c:pt idx="5613">
                  <c:v>42139</c:v>
                </c:pt>
                <c:pt idx="5614">
                  <c:v>42140</c:v>
                </c:pt>
                <c:pt idx="5615">
                  <c:v>42141</c:v>
                </c:pt>
                <c:pt idx="5616">
                  <c:v>42142</c:v>
                </c:pt>
                <c:pt idx="5617">
                  <c:v>42143</c:v>
                </c:pt>
                <c:pt idx="5618">
                  <c:v>42144</c:v>
                </c:pt>
                <c:pt idx="5619">
                  <c:v>42145</c:v>
                </c:pt>
                <c:pt idx="5620">
                  <c:v>42146</c:v>
                </c:pt>
                <c:pt idx="5621">
                  <c:v>42147</c:v>
                </c:pt>
                <c:pt idx="5622">
                  <c:v>42148</c:v>
                </c:pt>
                <c:pt idx="5623">
                  <c:v>42149</c:v>
                </c:pt>
                <c:pt idx="5624">
                  <c:v>42150</c:v>
                </c:pt>
                <c:pt idx="5625">
                  <c:v>42151</c:v>
                </c:pt>
                <c:pt idx="5626">
                  <c:v>42152</c:v>
                </c:pt>
                <c:pt idx="5627">
                  <c:v>42153</c:v>
                </c:pt>
                <c:pt idx="5628">
                  <c:v>42154</c:v>
                </c:pt>
                <c:pt idx="5629">
                  <c:v>42155</c:v>
                </c:pt>
                <c:pt idx="5630">
                  <c:v>42156</c:v>
                </c:pt>
                <c:pt idx="5631">
                  <c:v>42157</c:v>
                </c:pt>
                <c:pt idx="5632">
                  <c:v>42158</c:v>
                </c:pt>
                <c:pt idx="5633">
                  <c:v>42159</c:v>
                </c:pt>
                <c:pt idx="5634">
                  <c:v>42160</c:v>
                </c:pt>
                <c:pt idx="5635">
                  <c:v>42161</c:v>
                </c:pt>
                <c:pt idx="5636">
                  <c:v>42162</c:v>
                </c:pt>
                <c:pt idx="5637">
                  <c:v>42163</c:v>
                </c:pt>
                <c:pt idx="5638">
                  <c:v>42164</c:v>
                </c:pt>
                <c:pt idx="5639">
                  <c:v>42165</c:v>
                </c:pt>
                <c:pt idx="5640">
                  <c:v>42166</c:v>
                </c:pt>
                <c:pt idx="5641">
                  <c:v>42167</c:v>
                </c:pt>
                <c:pt idx="5642">
                  <c:v>42168</c:v>
                </c:pt>
                <c:pt idx="5643">
                  <c:v>42169</c:v>
                </c:pt>
                <c:pt idx="5644">
                  <c:v>42170</c:v>
                </c:pt>
                <c:pt idx="5645">
                  <c:v>42171</c:v>
                </c:pt>
                <c:pt idx="5646">
                  <c:v>42172</c:v>
                </c:pt>
                <c:pt idx="5647">
                  <c:v>42173</c:v>
                </c:pt>
                <c:pt idx="5648">
                  <c:v>42174</c:v>
                </c:pt>
                <c:pt idx="5649">
                  <c:v>42175</c:v>
                </c:pt>
                <c:pt idx="5650">
                  <c:v>42176</c:v>
                </c:pt>
                <c:pt idx="5651">
                  <c:v>42177</c:v>
                </c:pt>
                <c:pt idx="5652">
                  <c:v>42178</c:v>
                </c:pt>
                <c:pt idx="5653">
                  <c:v>42179</c:v>
                </c:pt>
                <c:pt idx="5654">
                  <c:v>42180</c:v>
                </c:pt>
                <c:pt idx="5655">
                  <c:v>42181</c:v>
                </c:pt>
                <c:pt idx="5656">
                  <c:v>42182</c:v>
                </c:pt>
                <c:pt idx="5657">
                  <c:v>42183</c:v>
                </c:pt>
                <c:pt idx="5658">
                  <c:v>42184</c:v>
                </c:pt>
                <c:pt idx="5659">
                  <c:v>42185</c:v>
                </c:pt>
                <c:pt idx="5660">
                  <c:v>42186</c:v>
                </c:pt>
                <c:pt idx="5661">
                  <c:v>42187</c:v>
                </c:pt>
                <c:pt idx="5662">
                  <c:v>42188</c:v>
                </c:pt>
                <c:pt idx="5663">
                  <c:v>42189</c:v>
                </c:pt>
                <c:pt idx="5664">
                  <c:v>42190</c:v>
                </c:pt>
                <c:pt idx="5665">
                  <c:v>42191</c:v>
                </c:pt>
                <c:pt idx="5666">
                  <c:v>42192</c:v>
                </c:pt>
                <c:pt idx="5667">
                  <c:v>42193</c:v>
                </c:pt>
                <c:pt idx="5668">
                  <c:v>42194</c:v>
                </c:pt>
                <c:pt idx="5669">
                  <c:v>42195</c:v>
                </c:pt>
                <c:pt idx="5670">
                  <c:v>42196</c:v>
                </c:pt>
                <c:pt idx="5671">
                  <c:v>42197</c:v>
                </c:pt>
                <c:pt idx="5672">
                  <c:v>42198</c:v>
                </c:pt>
                <c:pt idx="5673">
                  <c:v>42199</c:v>
                </c:pt>
                <c:pt idx="5674">
                  <c:v>42200</c:v>
                </c:pt>
                <c:pt idx="5675">
                  <c:v>42201</c:v>
                </c:pt>
                <c:pt idx="5676">
                  <c:v>42202</c:v>
                </c:pt>
                <c:pt idx="5677">
                  <c:v>42203</c:v>
                </c:pt>
                <c:pt idx="5678">
                  <c:v>42204</c:v>
                </c:pt>
                <c:pt idx="5679">
                  <c:v>42205</c:v>
                </c:pt>
                <c:pt idx="5680">
                  <c:v>42206</c:v>
                </c:pt>
                <c:pt idx="5681">
                  <c:v>42207</c:v>
                </c:pt>
                <c:pt idx="5682">
                  <c:v>42208</c:v>
                </c:pt>
                <c:pt idx="5683">
                  <c:v>42209</c:v>
                </c:pt>
                <c:pt idx="5684">
                  <c:v>42210</c:v>
                </c:pt>
                <c:pt idx="5685">
                  <c:v>42211</c:v>
                </c:pt>
                <c:pt idx="5686">
                  <c:v>42212</c:v>
                </c:pt>
                <c:pt idx="5687">
                  <c:v>42213</c:v>
                </c:pt>
                <c:pt idx="5688">
                  <c:v>42214</c:v>
                </c:pt>
                <c:pt idx="5689">
                  <c:v>42215</c:v>
                </c:pt>
                <c:pt idx="5690">
                  <c:v>42216</c:v>
                </c:pt>
                <c:pt idx="5691">
                  <c:v>42217</c:v>
                </c:pt>
                <c:pt idx="5692">
                  <c:v>42218</c:v>
                </c:pt>
                <c:pt idx="5693">
                  <c:v>42219</c:v>
                </c:pt>
                <c:pt idx="5694">
                  <c:v>42220</c:v>
                </c:pt>
                <c:pt idx="5695">
                  <c:v>42221</c:v>
                </c:pt>
                <c:pt idx="5696">
                  <c:v>42222</c:v>
                </c:pt>
                <c:pt idx="5697">
                  <c:v>42223</c:v>
                </c:pt>
                <c:pt idx="5698">
                  <c:v>42224</c:v>
                </c:pt>
                <c:pt idx="5699">
                  <c:v>42225</c:v>
                </c:pt>
                <c:pt idx="5700">
                  <c:v>42226</c:v>
                </c:pt>
                <c:pt idx="5701">
                  <c:v>42227</c:v>
                </c:pt>
                <c:pt idx="5702">
                  <c:v>42228</c:v>
                </c:pt>
                <c:pt idx="5703">
                  <c:v>42229</c:v>
                </c:pt>
                <c:pt idx="5704">
                  <c:v>42230</c:v>
                </c:pt>
                <c:pt idx="5705">
                  <c:v>42231</c:v>
                </c:pt>
                <c:pt idx="5706">
                  <c:v>42232</c:v>
                </c:pt>
                <c:pt idx="5707">
                  <c:v>42233</c:v>
                </c:pt>
                <c:pt idx="5708">
                  <c:v>42234</c:v>
                </c:pt>
                <c:pt idx="5709">
                  <c:v>42235</c:v>
                </c:pt>
                <c:pt idx="5710">
                  <c:v>42236</c:v>
                </c:pt>
                <c:pt idx="5711">
                  <c:v>42237</c:v>
                </c:pt>
                <c:pt idx="5712">
                  <c:v>42238</c:v>
                </c:pt>
                <c:pt idx="5713">
                  <c:v>42239</c:v>
                </c:pt>
                <c:pt idx="5714">
                  <c:v>42240</c:v>
                </c:pt>
                <c:pt idx="5715">
                  <c:v>42241</c:v>
                </c:pt>
                <c:pt idx="5716">
                  <c:v>42242</c:v>
                </c:pt>
                <c:pt idx="5717">
                  <c:v>42243</c:v>
                </c:pt>
                <c:pt idx="5718">
                  <c:v>42244</c:v>
                </c:pt>
                <c:pt idx="5719">
                  <c:v>42245</c:v>
                </c:pt>
                <c:pt idx="5720">
                  <c:v>42246</c:v>
                </c:pt>
                <c:pt idx="5721">
                  <c:v>42247</c:v>
                </c:pt>
                <c:pt idx="5722">
                  <c:v>42248</c:v>
                </c:pt>
                <c:pt idx="5723">
                  <c:v>42249</c:v>
                </c:pt>
                <c:pt idx="5724">
                  <c:v>42250</c:v>
                </c:pt>
                <c:pt idx="5725">
                  <c:v>42251</c:v>
                </c:pt>
                <c:pt idx="5726">
                  <c:v>42252</c:v>
                </c:pt>
                <c:pt idx="5727">
                  <c:v>42253</c:v>
                </c:pt>
                <c:pt idx="5728">
                  <c:v>42254</c:v>
                </c:pt>
                <c:pt idx="5729">
                  <c:v>42255</c:v>
                </c:pt>
                <c:pt idx="5730">
                  <c:v>42256</c:v>
                </c:pt>
                <c:pt idx="5731">
                  <c:v>42257</c:v>
                </c:pt>
                <c:pt idx="5732">
                  <c:v>42258</c:v>
                </c:pt>
                <c:pt idx="5733">
                  <c:v>42259</c:v>
                </c:pt>
                <c:pt idx="5734">
                  <c:v>42260</c:v>
                </c:pt>
                <c:pt idx="5735">
                  <c:v>42261</c:v>
                </c:pt>
                <c:pt idx="5736">
                  <c:v>42262</c:v>
                </c:pt>
                <c:pt idx="5737">
                  <c:v>42263</c:v>
                </c:pt>
                <c:pt idx="5738">
                  <c:v>42264</c:v>
                </c:pt>
                <c:pt idx="5739">
                  <c:v>42265</c:v>
                </c:pt>
                <c:pt idx="5740">
                  <c:v>42266</c:v>
                </c:pt>
                <c:pt idx="5741">
                  <c:v>42267</c:v>
                </c:pt>
                <c:pt idx="5742">
                  <c:v>42268</c:v>
                </c:pt>
                <c:pt idx="5743">
                  <c:v>42269</c:v>
                </c:pt>
                <c:pt idx="5744">
                  <c:v>42270</c:v>
                </c:pt>
                <c:pt idx="5745">
                  <c:v>42271</c:v>
                </c:pt>
                <c:pt idx="5746">
                  <c:v>42272</c:v>
                </c:pt>
                <c:pt idx="5747">
                  <c:v>42273</c:v>
                </c:pt>
                <c:pt idx="5748">
                  <c:v>42274</c:v>
                </c:pt>
                <c:pt idx="5749">
                  <c:v>42275</c:v>
                </c:pt>
                <c:pt idx="5750">
                  <c:v>42276</c:v>
                </c:pt>
                <c:pt idx="5751">
                  <c:v>42277</c:v>
                </c:pt>
                <c:pt idx="5752">
                  <c:v>42278</c:v>
                </c:pt>
                <c:pt idx="5753">
                  <c:v>42279</c:v>
                </c:pt>
                <c:pt idx="5754">
                  <c:v>42280</c:v>
                </c:pt>
                <c:pt idx="5755">
                  <c:v>42281</c:v>
                </c:pt>
                <c:pt idx="5756">
                  <c:v>42282</c:v>
                </c:pt>
                <c:pt idx="5757">
                  <c:v>42283</c:v>
                </c:pt>
                <c:pt idx="5758">
                  <c:v>42284</c:v>
                </c:pt>
                <c:pt idx="5759">
                  <c:v>42285</c:v>
                </c:pt>
                <c:pt idx="5760">
                  <c:v>42286</c:v>
                </c:pt>
                <c:pt idx="5761">
                  <c:v>42287</c:v>
                </c:pt>
                <c:pt idx="5762">
                  <c:v>42288</c:v>
                </c:pt>
                <c:pt idx="5763">
                  <c:v>42289</c:v>
                </c:pt>
                <c:pt idx="5764">
                  <c:v>42290</c:v>
                </c:pt>
                <c:pt idx="5765">
                  <c:v>42291</c:v>
                </c:pt>
                <c:pt idx="5766">
                  <c:v>42292</c:v>
                </c:pt>
                <c:pt idx="5767">
                  <c:v>42293</c:v>
                </c:pt>
                <c:pt idx="5768">
                  <c:v>42294</c:v>
                </c:pt>
                <c:pt idx="5769">
                  <c:v>42295</c:v>
                </c:pt>
                <c:pt idx="5770">
                  <c:v>42296</c:v>
                </c:pt>
                <c:pt idx="5771">
                  <c:v>42297</c:v>
                </c:pt>
                <c:pt idx="5772">
                  <c:v>42298</c:v>
                </c:pt>
                <c:pt idx="5773">
                  <c:v>42299</c:v>
                </c:pt>
                <c:pt idx="5774">
                  <c:v>42300</c:v>
                </c:pt>
                <c:pt idx="5775">
                  <c:v>42301</c:v>
                </c:pt>
                <c:pt idx="5776">
                  <c:v>42302</c:v>
                </c:pt>
                <c:pt idx="5777">
                  <c:v>42303</c:v>
                </c:pt>
                <c:pt idx="5778">
                  <c:v>42304</c:v>
                </c:pt>
                <c:pt idx="5779">
                  <c:v>42305</c:v>
                </c:pt>
                <c:pt idx="5780">
                  <c:v>42306</c:v>
                </c:pt>
                <c:pt idx="5781">
                  <c:v>42307</c:v>
                </c:pt>
                <c:pt idx="5782">
                  <c:v>42308</c:v>
                </c:pt>
                <c:pt idx="5783">
                  <c:v>42309</c:v>
                </c:pt>
                <c:pt idx="5784">
                  <c:v>42310</c:v>
                </c:pt>
                <c:pt idx="5785">
                  <c:v>42311</c:v>
                </c:pt>
                <c:pt idx="5786">
                  <c:v>42312</c:v>
                </c:pt>
                <c:pt idx="5787">
                  <c:v>42313</c:v>
                </c:pt>
                <c:pt idx="5788">
                  <c:v>42314</c:v>
                </c:pt>
                <c:pt idx="5789">
                  <c:v>42315</c:v>
                </c:pt>
                <c:pt idx="5790">
                  <c:v>42316</c:v>
                </c:pt>
                <c:pt idx="5791">
                  <c:v>42317</c:v>
                </c:pt>
                <c:pt idx="5792">
                  <c:v>42318</c:v>
                </c:pt>
                <c:pt idx="5793">
                  <c:v>42319</c:v>
                </c:pt>
                <c:pt idx="5794">
                  <c:v>42320</c:v>
                </c:pt>
                <c:pt idx="5795">
                  <c:v>42321</c:v>
                </c:pt>
                <c:pt idx="5796">
                  <c:v>42322</c:v>
                </c:pt>
                <c:pt idx="5797">
                  <c:v>42323</c:v>
                </c:pt>
                <c:pt idx="5798">
                  <c:v>42324</c:v>
                </c:pt>
                <c:pt idx="5799">
                  <c:v>42325</c:v>
                </c:pt>
                <c:pt idx="5800">
                  <c:v>42326</c:v>
                </c:pt>
                <c:pt idx="5801">
                  <c:v>42327</c:v>
                </c:pt>
                <c:pt idx="5802">
                  <c:v>42328</c:v>
                </c:pt>
                <c:pt idx="5803">
                  <c:v>42329</c:v>
                </c:pt>
                <c:pt idx="5804">
                  <c:v>42330</c:v>
                </c:pt>
                <c:pt idx="5805">
                  <c:v>42331</c:v>
                </c:pt>
                <c:pt idx="5806">
                  <c:v>42332</c:v>
                </c:pt>
                <c:pt idx="5807">
                  <c:v>42333</c:v>
                </c:pt>
                <c:pt idx="5808">
                  <c:v>42334</c:v>
                </c:pt>
                <c:pt idx="5809">
                  <c:v>42335</c:v>
                </c:pt>
                <c:pt idx="5810">
                  <c:v>42336</c:v>
                </c:pt>
                <c:pt idx="5811">
                  <c:v>42337</c:v>
                </c:pt>
                <c:pt idx="5812">
                  <c:v>42338</c:v>
                </c:pt>
                <c:pt idx="5813">
                  <c:v>42339</c:v>
                </c:pt>
                <c:pt idx="5814">
                  <c:v>42340</c:v>
                </c:pt>
                <c:pt idx="5815">
                  <c:v>42341</c:v>
                </c:pt>
                <c:pt idx="5816">
                  <c:v>42342</c:v>
                </c:pt>
                <c:pt idx="5817">
                  <c:v>42343</c:v>
                </c:pt>
                <c:pt idx="5818">
                  <c:v>42344</c:v>
                </c:pt>
                <c:pt idx="5819">
                  <c:v>42345</c:v>
                </c:pt>
                <c:pt idx="5820">
                  <c:v>42346</c:v>
                </c:pt>
                <c:pt idx="5821">
                  <c:v>42347</c:v>
                </c:pt>
                <c:pt idx="5822">
                  <c:v>42348</c:v>
                </c:pt>
                <c:pt idx="5823">
                  <c:v>42349</c:v>
                </c:pt>
                <c:pt idx="5824">
                  <c:v>42350</c:v>
                </c:pt>
                <c:pt idx="5825">
                  <c:v>42351</c:v>
                </c:pt>
                <c:pt idx="5826">
                  <c:v>42352</c:v>
                </c:pt>
                <c:pt idx="5827">
                  <c:v>42353</c:v>
                </c:pt>
                <c:pt idx="5828">
                  <c:v>42354</c:v>
                </c:pt>
                <c:pt idx="5829">
                  <c:v>42355</c:v>
                </c:pt>
                <c:pt idx="5830">
                  <c:v>42356</c:v>
                </c:pt>
                <c:pt idx="5831">
                  <c:v>42357</c:v>
                </c:pt>
                <c:pt idx="5832">
                  <c:v>42358</c:v>
                </c:pt>
                <c:pt idx="5833">
                  <c:v>42359</c:v>
                </c:pt>
                <c:pt idx="5834">
                  <c:v>42360</c:v>
                </c:pt>
                <c:pt idx="5835">
                  <c:v>42361</c:v>
                </c:pt>
                <c:pt idx="5836">
                  <c:v>42362</c:v>
                </c:pt>
                <c:pt idx="5837">
                  <c:v>42363</c:v>
                </c:pt>
                <c:pt idx="5838">
                  <c:v>42364</c:v>
                </c:pt>
                <c:pt idx="5839">
                  <c:v>42365</c:v>
                </c:pt>
                <c:pt idx="5840">
                  <c:v>42366</c:v>
                </c:pt>
                <c:pt idx="5841">
                  <c:v>42367</c:v>
                </c:pt>
                <c:pt idx="5842">
                  <c:v>42368</c:v>
                </c:pt>
                <c:pt idx="5843">
                  <c:v>42369</c:v>
                </c:pt>
              </c:numCache>
            </c:numRef>
          </c:cat>
          <c:val>
            <c:numRef>
              <c:f>I_FOLSM!$F$2:$F$5845</c:f>
              <c:numCache>
                <c:formatCode>General</c:formatCode>
                <c:ptCount val="5844"/>
                <c:pt idx="0">
                  <c:v>1450</c:v>
                </c:pt>
                <c:pt idx="1">
                  <c:v>789</c:v>
                </c:pt>
                <c:pt idx="2">
                  <c:v>1420</c:v>
                </c:pt>
                <c:pt idx="3">
                  <c:v>678</c:v>
                </c:pt>
                <c:pt idx="4">
                  <c:v>1035</c:v>
                </c:pt>
                <c:pt idx="5">
                  <c:v>1231</c:v>
                </c:pt>
                <c:pt idx="6">
                  <c:v>508</c:v>
                </c:pt>
                <c:pt idx="7">
                  <c:v>1004</c:v>
                </c:pt>
                <c:pt idx="8">
                  <c:v>542</c:v>
                </c:pt>
                <c:pt idx="9">
                  <c:v>777</c:v>
                </c:pt>
                <c:pt idx="10">
                  <c:v>972</c:v>
                </c:pt>
                <c:pt idx="11">
                  <c:v>1428</c:v>
                </c:pt>
                <c:pt idx="12">
                  <c:v>1332</c:v>
                </c:pt>
                <c:pt idx="13">
                  <c:v>1353</c:v>
                </c:pt>
                <c:pt idx="14">
                  <c:v>1032</c:v>
                </c:pt>
                <c:pt idx="15">
                  <c:v>2136</c:v>
                </c:pt>
                <c:pt idx="16">
                  <c:v>2395</c:v>
                </c:pt>
                <c:pt idx="17">
                  <c:v>5371</c:v>
                </c:pt>
                <c:pt idx="18">
                  <c:v>8126</c:v>
                </c:pt>
                <c:pt idx="19">
                  <c:v>6643</c:v>
                </c:pt>
                <c:pt idx="20">
                  <c:v>5048</c:v>
                </c:pt>
                <c:pt idx="21">
                  <c:v>3352</c:v>
                </c:pt>
                <c:pt idx="22">
                  <c:v>3378</c:v>
                </c:pt>
                <c:pt idx="23">
                  <c:v>21476</c:v>
                </c:pt>
                <c:pt idx="24">
                  <c:v>25370</c:v>
                </c:pt>
                <c:pt idx="25">
                  <c:v>11331</c:v>
                </c:pt>
                <c:pt idx="26">
                  <c:v>6963</c:v>
                </c:pt>
                <c:pt idx="27">
                  <c:v>5003</c:v>
                </c:pt>
                <c:pt idx="28">
                  <c:v>3314</c:v>
                </c:pt>
                <c:pt idx="29">
                  <c:v>4244</c:v>
                </c:pt>
                <c:pt idx="30">
                  <c:v>4616</c:v>
                </c:pt>
                <c:pt idx="31">
                  <c:v>4271</c:v>
                </c:pt>
                <c:pt idx="32">
                  <c:v>3052</c:v>
                </c:pt>
                <c:pt idx="33">
                  <c:v>3293</c:v>
                </c:pt>
                <c:pt idx="34">
                  <c:v>4441</c:v>
                </c:pt>
                <c:pt idx="35">
                  <c:v>4558</c:v>
                </c:pt>
                <c:pt idx="36">
                  <c:v>3488</c:v>
                </c:pt>
                <c:pt idx="37">
                  <c:v>3309</c:v>
                </c:pt>
                <c:pt idx="38">
                  <c:v>3168</c:v>
                </c:pt>
                <c:pt idx="39">
                  <c:v>3578</c:v>
                </c:pt>
                <c:pt idx="40">
                  <c:v>3968</c:v>
                </c:pt>
                <c:pt idx="41">
                  <c:v>6694</c:v>
                </c:pt>
                <c:pt idx="42">
                  <c:v>16322</c:v>
                </c:pt>
                <c:pt idx="43">
                  <c:v>19927</c:v>
                </c:pt>
                <c:pt idx="44">
                  <c:v>46576</c:v>
                </c:pt>
                <c:pt idx="45">
                  <c:v>25213</c:v>
                </c:pt>
                <c:pt idx="46">
                  <c:v>16448</c:v>
                </c:pt>
                <c:pt idx="47">
                  <c:v>12292</c:v>
                </c:pt>
                <c:pt idx="48">
                  <c:v>9344</c:v>
                </c:pt>
                <c:pt idx="49">
                  <c:v>8001</c:v>
                </c:pt>
                <c:pt idx="50">
                  <c:v>6695</c:v>
                </c:pt>
                <c:pt idx="51">
                  <c:v>6840</c:v>
                </c:pt>
                <c:pt idx="52">
                  <c:v>9221</c:v>
                </c:pt>
                <c:pt idx="53">
                  <c:v>17108</c:v>
                </c:pt>
                <c:pt idx="54">
                  <c:v>10563</c:v>
                </c:pt>
                <c:pt idx="55">
                  <c:v>7586</c:v>
                </c:pt>
                <c:pt idx="56">
                  <c:v>7044</c:v>
                </c:pt>
                <c:pt idx="57">
                  <c:v>24442</c:v>
                </c:pt>
                <c:pt idx="58">
                  <c:v>19085</c:v>
                </c:pt>
                <c:pt idx="59">
                  <c:v>13475</c:v>
                </c:pt>
                <c:pt idx="60">
                  <c:v>11561</c:v>
                </c:pt>
                <c:pt idx="61">
                  <c:v>10024</c:v>
                </c:pt>
                <c:pt idx="62">
                  <c:v>8475</c:v>
                </c:pt>
                <c:pt idx="63">
                  <c:v>6586</c:v>
                </c:pt>
                <c:pt idx="64">
                  <c:v>8034</c:v>
                </c:pt>
                <c:pt idx="65">
                  <c:v>8586</c:v>
                </c:pt>
                <c:pt idx="66">
                  <c:v>7634</c:v>
                </c:pt>
                <c:pt idx="67">
                  <c:v>8307</c:v>
                </c:pt>
                <c:pt idx="68">
                  <c:v>8651</c:v>
                </c:pt>
                <c:pt idx="69">
                  <c:v>7928</c:v>
                </c:pt>
                <c:pt idx="70">
                  <c:v>7069</c:v>
                </c:pt>
                <c:pt idx="71">
                  <c:v>6665</c:v>
                </c:pt>
                <c:pt idx="72">
                  <c:v>6517</c:v>
                </c:pt>
                <c:pt idx="73">
                  <c:v>6517</c:v>
                </c:pt>
                <c:pt idx="74">
                  <c:v>6899</c:v>
                </c:pt>
                <c:pt idx="75">
                  <c:v>7141</c:v>
                </c:pt>
                <c:pt idx="76">
                  <c:v>6648</c:v>
                </c:pt>
                <c:pt idx="77">
                  <c:v>6426</c:v>
                </c:pt>
                <c:pt idx="78">
                  <c:v>5810</c:v>
                </c:pt>
                <c:pt idx="79">
                  <c:v>6363</c:v>
                </c:pt>
                <c:pt idx="80">
                  <c:v>5875</c:v>
                </c:pt>
                <c:pt idx="81">
                  <c:v>5762</c:v>
                </c:pt>
                <c:pt idx="82">
                  <c:v>5848</c:v>
                </c:pt>
                <c:pt idx="83">
                  <c:v>5768</c:v>
                </c:pt>
                <c:pt idx="84">
                  <c:v>5603</c:v>
                </c:pt>
                <c:pt idx="85">
                  <c:v>4484</c:v>
                </c:pt>
                <c:pt idx="86">
                  <c:v>5689</c:v>
                </c:pt>
                <c:pt idx="87">
                  <c:v>6042</c:v>
                </c:pt>
                <c:pt idx="88">
                  <c:v>5905</c:v>
                </c:pt>
                <c:pt idx="89">
                  <c:v>5831</c:v>
                </c:pt>
                <c:pt idx="90">
                  <c:v>4933</c:v>
                </c:pt>
                <c:pt idx="91">
                  <c:v>4465</c:v>
                </c:pt>
                <c:pt idx="92">
                  <c:v>4694</c:v>
                </c:pt>
                <c:pt idx="93">
                  <c:v>5558</c:v>
                </c:pt>
                <c:pt idx="94">
                  <c:v>5774</c:v>
                </c:pt>
                <c:pt idx="95">
                  <c:v>6957</c:v>
                </c:pt>
                <c:pt idx="96">
                  <c:v>5170</c:v>
                </c:pt>
                <c:pt idx="97">
                  <c:v>5105</c:v>
                </c:pt>
                <c:pt idx="98">
                  <c:v>4744</c:v>
                </c:pt>
                <c:pt idx="99">
                  <c:v>4579</c:v>
                </c:pt>
                <c:pt idx="100">
                  <c:v>5097</c:v>
                </c:pt>
                <c:pt idx="101">
                  <c:v>5035</c:v>
                </c:pt>
                <c:pt idx="102">
                  <c:v>4689</c:v>
                </c:pt>
                <c:pt idx="103">
                  <c:v>5975</c:v>
                </c:pt>
                <c:pt idx="104">
                  <c:v>7533</c:v>
                </c:pt>
                <c:pt idx="105">
                  <c:v>6088</c:v>
                </c:pt>
                <c:pt idx="106">
                  <c:v>4649</c:v>
                </c:pt>
                <c:pt idx="107">
                  <c:v>6115</c:v>
                </c:pt>
                <c:pt idx="108">
                  <c:v>5289</c:v>
                </c:pt>
                <c:pt idx="109">
                  <c:v>4978</c:v>
                </c:pt>
                <c:pt idx="110">
                  <c:v>4124</c:v>
                </c:pt>
                <c:pt idx="111">
                  <c:v>3946</c:v>
                </c:pt>
                <c:pt idx="112">
                  <c:v>3765</c:v>
                </c:pt>
                <c:pt idx="113">
                  <c:v>3558</c:v>
                </c:pt>
                <c:pt idx="114">
                  <c:v>3772</c:v>
                </c:pt>
                <c:pt idx="115">
                  <c:v>4315</c:v>
                </c:pt>
                <c:pt idx="116">
                  <c:v>4110</c:v>
                </c:pt>
                <c:pt idx="117">
                  <c:v>4315</c:v>
                </c:pt>
                <c:pt idx="118">
                  <c:v>4744</c:v>
                </c:pt>
                <c:pt idx="119">
                  <c:v>4488</c:v>
                </c:pt>
                <c:pt idx="120">
                  <c:v>3700</c:v>
                </c:pt>
                <c:pt idx="121">
                  <c:v>3520</c:v>
                </c:pt>
                <c:pt idx="122">
                  <c:v>4797</c:v>
                </c:pt>
                <c:pt idx="123">
                  <c:v>4392</c:v>
                </c:pt>
                <c:pt idx="124">
                  <c:v>4649</c:v>
                </c:pt>
                <c:pt idx="125">
                  <c:v>4994</c:v>
                </c:pt>
                <c:pt idx="126">
                  <c:v>4552</c:v>
                </c:pt>
                <c:pt idx="127">
                  <c:v>4523</c:v>
                </c:pt>
                <c:pt idx="128">
                  <c:v>8080</c:v>
                </c:pt>
                <c:pt idx="129">
                  <c:v>8620</c:v>
                </c:pt>
                <c:pt idx="130">
                  <c:v>6003</c:v>
                </c:pt>
                <c:pt idx="131">
                  <c:v>4571</c:v>
                </c:pt>
                <c:pt idx="132">
                  <c:v>4606</c:v>
                </c:pt>
                <c:pt idx="133">
                  <c:v>4233</c:v>
                </c:pt>
                <c:pt idx="134">
                  <c:v>3670</c:v>
                </c:pt>
                <c:pt idx="135">
                  <c:v>5035</c:v>
                </c:pt>
                <c:pt idx="136">
                  <c:v>5584</c:v>
                </c:pt>
                <c:pt idx="137">
                  <c:v>5119</c:v>
                </c:pt>
                <c:pt idx="138">
                  <c:v>4602</c:v>
                </c:pt>
                <c:pt idx="139">
                  <c:v>4884</c:v>
                </c:pt>
                <c:pt idx="140">
                  <c:v>5222</c:v>
                </c:pt>
                <c:pt idx="141">
                  <c:v>4738</c:v>
                </c:pt>
                <c:pt idx="142">
                  <c:v>5193</c:v>
                </c:pt>
                <c:pt idx="143">
                  <c:v>5080</c:v>
                </c:pt>
                <c:pt idx="144">
                  <c:v>5719</c:v>
                </c:pt>
                <c:pt idx="145">
                  <c:v>5692</c:v>
                </c:pt>
                <c:pt idx="146">
                  <c:v>5757</c:v>
                </c:pt>
                <c:pt idx="147">
                  <c:v>5237</c:v>
                </c:pt>
                <c:pt idx="148">
                  <c:v>5679</c:v>
                </c:pt>
                <c:pt idx="149">
                  <c:v>5023</c:v>
                </c:pt>
                <c:pt idx="150">
                  <c:v>5138</c:v>
                </c:pt>
                <c:pt idx="151">
                  <c:v>4660</c:v>
                </c:pt>
                <c:pt idx="152">
                  <c:v>4157</c:v>
                </c:pt>
                <c:pt idx="153">
                  <c:v>3799</c:v>
                </c:pt>
                <c:pt idx="154">
                  <c:v>3186</c:v>
                </c:pt>
                <c:pt idx="155">
                  <c:v>3163</c:v>
                </c:pt>
                <c:pt idx="156">
                  <c:v>3128</c:v>
                </c:pt>
                <c:pt idx="157">
                  <c:v>3291</c:v>
                </c:pt>
                <c:pt idx="158">
                  <c:v>3158</c:v>
                </c:pt>
                <c:pt idx="159">
                  <c:v>3706</c:v>
                </c:pt>
                <c:pt idx="160">
                  <c:v>3536</c:v>
                </c:pt>
                <c:pt idx="161">
                  <c:v>2720</c:v>
                </c:pt>
                <c:pt idx="162">
                  <c:v>2635</c:v>
                </c:pt>
                <c:pt idx="163">
                  <c:v>2913</c:v>
                </c:pt>
                <c:pt idx="164">
                  <c:v>3607</c:v>
                </c:pt>
                <c:pt idx="165">
                  <c:v>3521</c:v>
                </c:pt>
                <c:pt idx="166">
                  <c:v>4206</c:v>
                </c:pt>
                <c:pt idx="167">
                  <c:v>3251</c:v>
                </c:pt>
                <c:pt idx="168">
                  <c:v>2915</c:v>
                </c:pt>
                <c:pt idx="169">
                  <c:v>2825</c:v>
                </c:pt>
                <c:pt idx="170">
                  <c:v>2104</c:v>
                </c:pt>
                <c:pt idx="171">
                  <c:v>3643</c:v>
                </c:pt>
                <c:pt idx="172">
                  <c:v>3054</c:v>
                </c:pt>
                <c:pt idx="173">
                  <c:v>2727</c:v>
                </c:pt>
                <c:pt idx="174">
                  <c:v>1936</c:v>
                </c:pt>
                <c:pt idx="175">
                  <c:v>1486</c:v>
                </c:pt>
                <c:pt idx="176">
                  <c:v>1603</c:v>
                </c:pt>
                <c:pt idx="177">
                  <c:v>2652</c:v>
                </c:pt>
                <c:pt idx="178">
                  <c:v>3276</c:v>
                </c:pt>
                <c:pt idx="179">
                  <c:v>2905</c:v>
                </c:pt>
                <c:pt idx="180">
                  <c:v>2462</c:v>
                </c:pt>
                <c:pt idx="181">
                  <c:v>1933</c:v>
                </c:pt>
                <c:pt idx="182">
                  <c:v>1641</c:v>
                </c:pt>
                <c:pt idx="183">
                  <c:v>1198</c:v>
                </c:pt>
                <c:pt idx="184">
                  <c:v>1125</c:v>
                </c:pt>
                <c:pt idx="185">
                  <c:v>1191</c:v>
                </c:pt>
                <c:pt idx="186">
                  <c:v>1503</c:v>
                </c:pt>
                <c:pt idx="187">
                  <c:v>1544</c:v>
                </c:pt>
                <c:pt idx="188">
                  <c:v>1456</c:v>
                </c:pt>
                <c:pt idx="189">
                  <c:v>1348</c:v>
                </c:pt>
                <c:pt idx="190">
                  <c:v>1764</c:v>
                </c:pt>
                <c:pt idx="191">
                  <c:v>1462</c:v>
                </c:pt>
                <c:pt idx="192">
                  <c:v>2021</c:v>
                </c:pt>
                <c:pt idx="193">
                  <c:v>1896</c:v>
                </c:pt>
                <c:pt idx="194">
                  <c:v>1597</c:v>
                </c:pt>
                <c:pt idx="195">
                  <c:v>1702</c:v>
                </c:pt>
                <c:pt idx="196">
                  <c:v>1874</c:v>
                </c:pt>
                <c:pt idx="197">
                  <c:v>993</c:v>
                </c:pt>
                <c:pt idx="198">
                  <c:v>1622</c:v>
                </c:pt>
                <c:pt idx="199">
                  <c:v>1877</c:v>
                </c:pt>
                <c:pt idx="200">
                  <c:v>2310</c:v>
                </c:pt>
                <c:pt idx="201">
                  <c:v>1979</c:v>
                </c:pt>
                <c:pt idx="202">
                  <c:v>1524</c:v>
                </c:pt>
                <c:pt idx="203">
                  <c:v>1807</c:v>
                </c:pt>
                <c:pt idx="204">
                  <c:v>1609</c:v>
                </c:pt>
                <c:pt idx="205">
                  <c:v>1920</c:v>
                </c:pt>
                <c:pt idx="206">
                  <c:v>2007</c:v>
                </c:pt>
                <c:pt idx="207">
                  <c:v>1773</c:v>
                </c:pt>
                <c:pt idx="208">
                  <c:v>2450</c:v>
                </c:pt>
                <c:pt idx="209">
                  <c:v>2473</c:v>
                </c:pt>
                <c:pt idx="210">
                  <c:v>2319</c:v>
                </c:pt>
                <c:pt idx="211">
                  <c:v>1396</c:v>
                </c:pt>
                <c:pt idx="212">
                  <c:v>2350</c:v>
                </c:pt>
                <c:pt idx="213">
                  <c:v>2569</c:v>
                </c:pt>
                <c:pt idx="214">
                  <c:v>2996</c:v>
                </c:pt>
                <c:pt idx="215">
                  <c:v>2083</c:v>
                </c:pt>
                <c:pt idx="216">
                  <c:v>2354</c:v>
                </c:pt>
                <c:pt idx="217">
                  <c:v>2194</c:v>
                </c:pt>
                <c:pt idx="218">
                  <c:v>1932</c:v>
                </c:pt>
                <c:pt idx="219">
                  <c:v>1399</c:v>
                </c:pt>
                <c:pt idx="220">
                  <c:v>1373</c:v>
                </c:pt>
                <c:pt idx="221">
                  <c:v>2238</c:v>
                </c:pt>
                <c:pt idx="222">
                  <c:v>2093</c:v>
                </c:pt>
                <c:pt idx="223">
                  <c:v>2400</c:v>
                </c:pt>
                <c:pt idx="224">
                  <c:v>2379</c:v>
                </c:pt>
                <c:pt idx="225">
                  <c:v>1669</c:v>
                </c:pt>
                <c:pt idx="226">
                  <c:v>1914</c:v>
                </c:pt>
                <c:pt idx="227">
                  <c:v>2531</c:v>
                </c:pt>
                <c:pt idx="228">
                  <c:v>3012</c:v>
                </c:pt>
                <c:pt idx="229">
                  <c:v>2814</c:v>
                </c:pt>
                <c:pt idx="230">
                  <c:v>1982</c:v>
                </c:pt>
                <c:pt idx="231">
                  <c:v>1931</c:v>
                </c:pt>
                <c:pt idx="232">
                  <c:v>1451</c:v>
                </c:pt>
                <c:pt idx="233">
                  <c:v>2018</c:v>
                </c:pt>
                <c:pt idx="234">
                  <c:v>2944</c:v>
                </c:pt>
                <c:pt idx="235">
                  <c:v>2456</c:v>
                </c:pt>
                <c:pt idx="236">
                  <c:v>2533</c:v>
                </c:pt>
                <c:pt idx="237">
                  <c:v>2407</c:v>
                </c:pt>
                <c:pt idx="238">
                  <c:v>2212</c:v>
                </c:pt>
                <c:pt idx="239">
                  <c:v>1596</c:v>
                </c:pt>
                <c:pt idx="240">
                  <c:v>1719</c:v>
                </c:pt>
                <c:pt idx="241">
                  <c:v>1909</c:v>
                </c:pt>
                <c:pt idx="242">
                  <c:v>1303</c:v>
                </c:pt>
                <c:pt idx="243">
                  <c:v>1910</c:v>
                </c:pt>
                <c:pt idx="244">
                  <c:v>2007</c:v>
                </c:pt>
                <c:pt idx="245">
                  <c:v>2057</c:v>
                </c:pt>
                <c:pt idx="246">
                  <c:v>1743</c:v>
                </c:pt>
                <c:pt idx="247">
                  <c:v>1663</c:v>
                </c:pt>
                <c:pt idx="248">
                  <c:v>1636</c:v>
                </c:pt>
                <c:pt idx="249">
                  <c:v>2190</c:v>
                </c:pt>
                <c:pt idx="250">
                  <c:v>2268</c:v>
                </c:pt>
                <c:pt idx="251">
                  <c:v>3800</c:v>
                </c:pt>
                <c:pt idx="252">
                  <c:v>2287</c:v>
                </c:pt>
                <c:pt idx="253">
                  <c:v>1785</c:v>
                </c:pt>
                <c:pt idx="254">
                  <c:v>2126</c:v>
                </c:pt>
                <c:pt idx="255">
                  <c:v>2500</c:v>
                </c:pt>
                <c:pt idx="256">
                  <c:v>3306</c:v>
                </c:pt>
                <c:pt idx="257">
                  <c:v>2729</c:v>
                </c:pt>
                <c:pt idx="258">
                  <c:v>1710</c:v>
                </c:pt>
                <c:pt idx="259">
                  <c:v>1320</c:v>
                </c:pt>
                <c:pt idx="260">
                  <c:v>1469</c:v>
                </c:pt>
                <c:pt idx="261">
                  <c:v>2577</c:v>
                </c:pt>
                <c:pt idx="262">
                  <c:v>2396</c:v>
                </c:pt>
                <c:pt idx="263">
                  <c:v>2611</c:v>
                </c:pt>
                <c:pt idx="264">
                  <c:v>2142</c:v>
                </c:pt>
                <c:pt idx="265">
                  <c:v>1300</c:v>
                </c:pt>
                <c:pt idx="266">
                  <c:v>1139</c:v>
                </c:pt>
                <c:pt idx="267">
                  <c:v>823</c:v>
                </c:pt>
                <c:pt idx="268">
                  <c:v>994</c:v>
                </c:pt>
                <c:pt idx="269">
                  <c:v>1516</c:v>
                </c:pt>
                <c:pt idx="270">
                  <c:v>1026</c:v>
                </c:pt>
                <c:pt idx="271">
                  <c:v>769</c:v>
                </c:pt>
                <c:pt idx="272">
                  <c:v>864</c:v>
                </c:pt>
                <c:pt idx="273">
                  <c:v>772</c:v>
                </c:pt>
                <c:pt idx="274">
                  <c:v>1107</c:v>
                </c:pt>
                <c:pt idx="275">
                  <c:v>1432</c:v>
                </c:pt>
                <c:pt idx="276">
                  <c:v>1357</c:v>
                </c:pt>
                <c:pt idx="277">
                  <c:v>631</c:v>
                </c:pt>
                <c:pt idx="278">
                  <c:v>908</c:v>
                </c:pt>
                <c:pt idx="279">
                  <c:v>1507</c:v>
                </c:pt>
                <c:pt idx="280">
                  <c:v>712</c:v>
                </c:pt>
                <c:pt idx="281">
                  <c:v>586</c:v>
                </c:pt>
                <c:pt idx="282">
                  <c:v>554</c:v>
                </c:pt>
                <c:pt idx="283">
                  <c:v>582</c:v>
                </c:pt>
                <c:pt idx="284">
                  <c:v>1053</c:v>
                </c:pt>
                <c:pt idx="285">
                  <c:v>645</c:v>
                </c:pt>
                <c:pt idx="286">
                  <c:v>521</c:v>
                </c:pt>
                <c:pt idx="287">
                  <c:v>688</c:v>
                </c:pt>
                <c:pt idx="288">
                  <c:v>478</c:v>
                </c:pt>
                <c:pt idx="289">
                  <c:v>129</c:v>
                </c:pt>
                <c:pt idx="290">
                  <c:v>273</c:v>
                </c:pt>
                <c:pt idx="291">
                  <c:v>171</c:v>
                </c:pt>
                <c:pt idx="292">
                  <c:v>319</c:v>
                </c:pt>
                <c:pt idx="293">
                  <c:v>180</c:v>
                </c:pt>
                <c:pt idx="294">
                  <c:v>363</c:v>
                </c:pt>
                <c:pt idx="295">
                  <c:v>-112</c:v>
                </c:pt>
                <c:pt idx="296">
                  <c:v>118</c:v>
                </c:pt>
                <c:pt idx="297">
                  <c:v>673</c:v>
                </c:pt>
                <c:pt idx="298">
                  <c:v>1159</c:v>
                </c:pt>
                <c:pt idx="299">
                  <c:v>1607</c:v>
                </c:pt>
                <c:pt idx="300">
                  <c:v>1339</c:v>
                </c:pt>
                <c:pt idx="301">
                  <c:v>1975</c:v>
                </c:pt>
                <c:pt idx="302">
                  <c:v>2416</c:v>
                </c:pt>
                <c:pt idx="303">
                  <c:v>2098</c:v>
                </c:pt>
                <c:pt idx="304">
                  <c:v>2066</c:v>
                </c:pt>
                <c:pt idx="305">
                  <c:v>1356</c:v>
                </c:pt>
                <c:pt idx="306">
                  <c:v>1934</c:v>
                </c:pt>
                <c:pt idx="307">
                  <c:v>1795</c:v>
                </c:pt>
                <c:pt idx="308">
                  <c:v>1435</c:v>
                </c:pt>
                <c:pt idx="309">
                  <c:v>872</c:v>
                </c:pt>
                <c:pt idx="310">
                  <c:v>1185</c:v>
                </c:pt>
                <c:pt idx="311">
                  <c:v>1808</c:v>
                </c:pt>
                <c:pt idx="312">
                  <c:v>1419</c:v>
                </c:pt>
                <c:pt idx="313">
                  <c:v>1856</c:v>
                </c:pt>
                <c:pt idx="314">
                  <c:v>1884</c:v>
                </c:pt>
                <c:pt idx="315">
                  <c:v>2341</c:v>
                </c:pt>
                <c:pt idx="316">
                  <c:v>1313</c:v>
                </c:pt>
                <c:pt idx="317">
                  <c:v>2501</c:v>
                </c:pt>
                <c:pt idx="318">
                  <c:v>3111</c:v>
                </c:pt>
                <c:pt idx="319">
                  <c:v>2265</c:v>
                </c:pt>
                <c:pt idx="320">
                  <c:v>2402</c:v>
                </c:pt>
                <c:pt idx="321">
                  <c:v>2656</c:v>
                </c:pt>
                <c:pt idx="322">
                  <c:v>2966</c:v>
                </c:pt>
                <c:pt idx="323">
                  <c:v>2528</c:v>
                </c:pt>
                <c:pt idx="324">
                  <c:v>2106</c:v>
                </c:pt>
                <c:pt idx="325">
                  <c:v>2120</c:v>
                </c:pt>
                <c:pt idx="326">
                  <c:v>2437</c:v>
                </c:pt>
                <c:pt idx="327">
                  <c:v>1682</c:v>
                </c:pt>
                <c:pt idx="328">
                  <c:v>1153</c:v>
                </c:pt>
                <c:pt idx="329">
                  <c:v>1151</c:v>
                </c:pt>
                <c:pt idx="330">
                  <c:v>1248</c:v>
                </c:pt>
                <c:pt idx="331">
                  <c:v>1687</c:v>
                </c:pt>
                <c:pt idx="332">
                  <c:v>2445</c:v>
                </c:pt>
                <c:pt idx="333">
                  <c:v>2507</c:v>
                </c:pt>
                <c:pt idx="334">
                  <c:v>2200</c:v>
                </c:pt>
                <c:pt idx="335">
                  <c:v>2319</c:v>
                </c:pt>
                <c:pt idx="336">
                  <c:v>2255</c:v>
                </c:pt>
                <c:pt idx="337">
                  <c:v>2127</c:v>
                </c:pt>
                <c:pt idx="338">
                  <c:v>2314</c:v>
                </c:pt>
                <c:pt idx="339">
                  <c:v>2265</c:v>
                </c:pt>
                <c:pt idx="340">
                  <c:v>2690</c:v>
                </c:pt>
                <c:pt idx="341">
                  <c:v>2651</c:v>
                </c:pt>
                <c:pt idx="342">
                  <c:v>2090</c:v>
                </c:pt>
                <c:pt idx="343">
                  <c:v>1354</c:v>
                </c:pt>
                <c:pt idx="344">
                  <c:v>1572</c:v>
                </c:pt>
                <c:pt idx="345">
                  <c:v>2433</c:v>
                </c:pt>
                <c:pt idx="346">
                  <c:v>3604</c:v>
                </c:pt>
                <c:pt idx="347">
                  <c:v>2774</c:v>
                </c:pt>
                <c:pt idx="348">
                  <c:v>2450</c:v>
                </c:pt>
                <c:pt idx="349">
                  <c:v>2820</c:v>
                </c:pt>
                <c:pt idx="350">
                  <c:v>2203</c:v>
                </c:pt>
                <c:pt idx="351">
                  <c:v>1526</c:v>
                </c:pt>
                <c:pt idx="352">
                  <c:v>2452</c:v>
                </c:pt>
                <c:pt idx="353">
                  <c:v>3042</c:v>
                </c:pt>
                <c:pt idx="354">
                  <c:v>2126</c:v>
                </c:pt>
                <c:pt idx="355">
                  <c:v>2045</c:v>
                </c:pt>
                <c:pt idx="356">
                  <c:v>1900</c:v>
                </c:pt>
                <c:pt idx="357">
                  <c:v>1410</c:v>
                </c:pt>
                <c:pt idx="358">
                  <c:v>1876</c:v>
                </c:pt>
                <c:pt idx="359">
                  <c:v>1767</c:v>
                </c:pt>
                <c:pt idx="360">
                  <c:v>1558</c:v>
                </c:pt>
                <c:pt idx="361">
                  <c:v>1682</c:v>
                </c:pt>
                <c:pt idx="362">
                  <c:v>1696</c:v>
                </c:pt>
                <c:pt idx="363">
                  <c:v>2114</c:v>
                </c:pt>
                <c:pt idx="364">
                  <c:v>978</c:v>
                </c:pt>
                <c:pt idx="365">
                  <c:v>913</c:v>
                </c:pt>
                <c:pt idx="366">
                  <c:v>1548</c:v>
                </c:pt>
                <c:pt idx="367">
                  <c:v>1357</c:v>
                </c:pt>
                <c:pt idx="368">
                  <c:v>1544</c:v>
                </c:pt>
                <c:pt idx="369">
                  <c:v>1199</c:v>
                </c:pt>
                <c:pt idx="370">
                  <c:v>1344</c:v>
                </c:pt>
                <c:pt idx="371">
                  <c:v>1163</c:v>
                </c:pt>
                <c:pt idx="372">
                  <c:v>1010</c:v>
                </c:pt>
                <c:pt idx="373">
                  <c:v>1194</c:v>
                </c:pt>
                <c:pt idx="374">
                  <c:v>1097</c:v>
                </c:pt>
                <c:pt idx="375">
                  <c:v>1970</c:v>
                </c:pt>
                <c:pt idx="376">
                  <c:v>2561</c:v>
                </c:pt>
                <c:pt idx="377">
                  <c:v>1860</c:v>
                </c:pt>
                <c:pt idx="378">
                  <c:v>1156</c:v>
                </c:pt>
                <c:pt idx="379">
                  <c:v>1217</c:v>
                </c:pt>
                <c:pt idx="380">
                  <c:v>1000</c:v>
                </c:pt>
                <c:pt idx="381">
                  <c:v>1163</c:v>
                </c:pt>
                <c:pt idx="382">
                  <c:v>1187</c:v>
                </c:pt>
                <c:pt idx="383">
                  <c:v>1546</c:v>
                </c:pt>
                <c:pt idx="384">
                  <c:v>1185</c:v>
                </c:pt>
                <c:pt idx="385">
                  <c:v>1540</c:v>
                </c:pt>
                <c:pt idx="386">
                  <c:v>1193</c:v>
                </c:pt>
                <c:pt idx="387">
                  <c:v>1722</c:v>
                </c:pt>
                <c:pt idx="388">
                  <c:v>1667</c:v>
                </c:pt>
                <c:pt idx="389">
                  <c:v>2169</c:v>
                </c:pt>
                <c:pt idx="390">
                  <c:v>2332</c:v>
                </c:pt>
                <c:pt idx="391">
                  <c:v>2338</c:v>
                </c:pt>
                <c:pt idx="392">
                  <c:v>1727</c:v>
                </c:pt>
                <c:pt idx="393">
                  <c:v>978</c:v>
                </c:pt>
                <c:pt idx="394">
                  <c:v>1267</c:v>
                </c:pt>
                <c:pt idx="395">
                  <c:v>1118</c:v>
                </c:pt>
                <c:pt idx="396">
                  <c:v>1115</c:v>
                </c:pt>
                <c:pt idx="397">
                  <c:v>1167</c:v>
                </c:pt>
                <c:pt idx="398">
                  <c:v>861</c:v>
                </c:pt>
                <c:pt idx="399">
                  <c:v>740</c:v>
                </c:pt>
                <c:pt idx="400">
                  <c:v>906</c:v>
                </c:pt>
                <c:pt idx="401">
                  <c:v>884</c:v>
                </c:pt>
                <c:pt idx="402">
                  <c:v>1184</c:v>
                </c:pt>
                <c:pt idx="403">
                  <c:v>1352</c:v>
                </c:pt>
                <c:pt idx="404">
                  <c:v>965</c:v>
                </c:pt>
                <c:pt idx="405">
                  <c:v>1028</c:v>
                </c:pt>
                <c:pt idx="406">
                  <c:v>2328</c:v>
                </c:pt>
                <c:pt idx="407">
                  <c:v>3233</c:v>
                </c:pt>
                <c:pt idx="408">
                  <c:v>2799</c:v>
                </c:pt>
                <c:pt idx="409">
                  <c:v>2343</c:v>
                </c:pt>
                <c:pt idx="410">
                  <c:v>1627</c:v>
                </c:pt>
                <c:pt idx="411">
                  <c:v>1746</c:v>
                </c:pt>
                <c:pt idx="412">
                  <c:v>2008</c:v>
                </c:pt>
                <c:pt idx="413">
                  <c:v>1426</c:v>
                </c:pt>
                <c:pt idx="414">
                  <c:v>1520</c:v>
                </c:pt>
                <c:pt idx="415">
                  <c:v>2024</c:v>
                </c:pt>
                <c:pt idx="416">
                  <c:v>3301</c:v>
                </c:pt>
                <c:pt idx="417">
                  <c:v>3063</c:v>
                </c:pt>
                <c:pt idx="418">
                  <c:v>3582</c:v>
                </c:pt>
                <c:pt idx="419">
                  <c:v>4275</c:v>
                </c:pt>
                <c:pt idx="420">
                  <c:v>3857</c:v>
                </c:pt>
                <c:pt idx="421">
                  <c:v>3724</c:v>
                </c:pt>
                <c:pt idx="422">
                  <c:v>2956</c:v>
                </c:pt>
                <c:pt idx="423">
                  <c:v>2537</c:v>
                </c:pt>
                <c:pt idx="424">
                  <c:v>2092</c:v>
                </c:pt>
                <c:pt idx="425">
                  <c:v>2039</c:v>
                </c:pt>
                <c:pt idx="426">
                  <c:v>2334</c:v>
                </c:pt>
                <c:pt idx="427">
                  <c:v>2570</c:v>
                </c:pt>
                <c:pt idx="428">
                  <c:v>2956</c:v>
                </c:pt>
                <c:pt idx="429">
                  <c:v>4765</c:v>
                </c:pt>
                <c:pt idx="430">
                  <c:v>3688</c:v>
                </c:pt>
                <c:pt idx="431">
                  <c:v>3200</c:v>
                </c:pt>
                <c:pt idx="432">
                  <c:v>2987</c:v>
                </c:pt>
                <c:pt idx="433">
                  <c:v>2930</c:v>
                </c:pt>
                <c:pt idx="434">
                  <c:v>2724</c:v>
                </c:pt>
                <c:pt idx="435">
                  <c:v>2661</c:v>
                </c:pt>
                <c:pt idx="436">
                  <c:v>2577</c:v>
                </c:pt>
                <c:pt idx="437">
                  <c:v>1945</c:v>
                </c:pt>
                <c:pt idx="438">
                  <c:v>2045</c:v>
                </c:pt>
                <c:pt idx="439">
                  <c:v>2373</c:v>
                </c:pt>
                <c:pt idx="440">
                  <c:v>2378</c:v>
                </c:pt>
                <c:pt idx="441">
                  <c:v>1689</c:v>
                </c:pt>
                <c:pt idx="442">
                  <c:v>1670</c:v>
                </c:pt>
                <c:pt idx="443">
                  <c:v>2172</c:v>
                </c:pt>
                <c:pt idx="444">
                  <c:v>2702</c:v>
                </c:pt>
                <c:pt idx="445">
                  <c:v>3320</c:v>
                </c:pt>
                <c:pt idx="446">
                  <c:v>2921</c:v>
                </c:pt>
                <c:pt idx="447">
                  <c:v>2624</c:v>
                </c:pt>
                <c:pt idx="448">
                  <c:v>2981</c:v>
                </c:pt>
                <c:pt idx="449">
                  <c:v>4327</c:v>
                </c:pt>
                <c:pt idx="450">
                  <c:v>4563</c:v>
                </c:pt>
                <c:pt idx="451">
                  <c:v>3180</c:v>
                </c:pt>
                <c:pt idx="452">
                  <c:v>3555</c:v>
                </c:pt>
                <c:pt idx="453">
                  <c:v>3486</c:v>
                </c:pt>
                <c:pt idx="454">
                  <c:v>3152</c:v>
                </c:pt>
                <c:pt idx="455">
                  <c:v>3274</c:v>
                </c:pt>
                <c:pt idx="456">
                  <c:v>2859</c:v>
                </c:pt>
                <c:pt idx="457">
                  <c:v>3007</c:v>
                </c:pt>
                <c:pt idx="458">
                  <c:v>2949</c:v>
                </c:pt>
                <c:pt idx="459">
                  <c:v>2444</c:v>
                </c:pt>
                <c:pt idx="460">
                  <c:v>2024</c:v>
                </c:pt>
                <c:pt idx="461">
                  <c:v>2546</c:v>
                </c:pt>
                <c:pt idx="462">
                  <c:v>2507</c:v>
                </c:pt>
                <c:pt idx="463">
                  <c:v>2136</c:v>
                </c:pt>
                <c:pt idx="464">
                  <c:v>2104</c:v>
                </c:pt>
                <c:pt idx="465">
                  <c:v>1620</c:v>
                </c:pt>
                <c:pt idx="466">
                  <c:v>2053</c:v>
                </c:pt>
                <c:pt idx="467">
                  <c:v>1629</c:v>
                </c:pt>
                <c:pt idx="468">
                  <c:v>2052</c:v>
                </c:pt>
                <c:pt idx="469">
                  <c:v>1798</c:v>
                </c:pt>
                <c:pt idx="470">
                  <c:v>1570</c:v>
                </c:pt>
                <c:pt idx="471">
                  <c:v>1773</c:v>
                </c:pt>
                <c:pt idx="472">
                  <c:v>2256</c:v>
                </c:pt>
                <c:pt idx="473">
                  <c:v>2515</c:v>
                </c:pt>
                <c:pt idx="474">
                  <c:v>2793</c:v>
                </c:pt>
                <c:pt idx="475">
                  <c:v>4801</c:v>
                </c:pt>
                <c:pt idx="476">
                  <c:v>4284</c:v>
                </c:pt>
                <c:pt idx="477">
                  <c:v>3367</c:v>
                </c:pt>
                <c:pt idx="478">
                  <c:v>3628</c:v>
                </c:pt>
                <c:pt idx="479">
                  <c:v>3781</c:v>
                </c:pt>
                <c:pt idx="480">
                  <c:v>4387</c:v>
                </c:pt>
                <c:pt idx="481">
                  <c:v>4582</c:v>
                </c:pt>
                <c:pt idx="482">
                  <c:v>4937</c:v>
                </c:pt>
                <c:pt idx="483">
                  <c:v>4083</c:v>
                </c:pt>
                <c:pt idx="484">
                  <c:v>3158</c:v>
                </c:pt>
                <c:pt idx="485">
                  <c:v>3233</c:v>
                </c:pt>
                <c:pt idx="486">
                  <c:v>4384</c:v>
                </c:pt>
                <c:pt idx="487">
                  <c:v>3976</c:v>
                </c:pt>
                <c:pt idx="488">
                  <c:v>3778</c:v>
                </c:pt>
                <c:pt idx="489">
                  <c:v>2894</c:v>
                </c:pt>
                <c:pt idx="490">
                  <c:v>2684</c:v>
                </c:pt>
                <c:pt idx="491">
                  <c:v>2669</c:v>
                </c:pt>
                <c:pt idx="492">
                  <c:v>2775</c:v>
                </c:pt>
                <c:pt idx="493">
                  <c:v>3826</c:v>
                </c:pt>
                <c:pt idx="494">
                  <c:v>4295</c:v>
                </c:pt>
                <c:pt idx="495">
                  <c:v>3325</c:v>
                </c:pt>
                <c:pt idx="496">
                  <c:v>2874</c:v>
                </c:pt>
                <c:pt idx="497">
                  <c:v>2953</c:v>
                </c:pt>
                <c:pt idx="498">
                  <c:v>2771</c:v>
                </c:pt>
                <c:pt idx="499">
                  <c:v>2370</c:v>
                </c:pt>
                <c:pt idx="500">
                  <c:v>2628</c:v>
                </c:pt>
                <c:pt idx="501">
                  <c:v>2938</c:v>
                </c:pt>
                <c:pt idx="502">
                  <c:v>2496</c:v>
                </c:pt>
                <c:pt idx="503">
                  <c:v>2510</c:v>
                </c:pt>
                <c:pt idx="504">
                  <c:v>1997</c:v>
                </c:pt>
                <c:pt idx="505">
                  <c:v>2136</c:v>
                </c:pt>
                <c:pt idx="506">
                  <c:v>2456</c:v>
                </c:pt>
                <c:pt idx="507">
                  <c:v>2381</c:v>
                </c:pt>
                <c:pt idx="508">
                  <c:v>2074</c:v>
                </c:pt>
                <c:pt idx="509">
                  <c:v>2660</c:v>
                </c:pt>
                <c:pt idx="510">
                  <c:v>2088</c:v>
                </c:pt>
                <c:pt idx="511">
                  <c:v>1611</c:v>
                </c:pt>
                <c:pt idx="512">
                  <c:v>1096</c:v>
                </c:pt>
                <c:pt idx="513">
                  <c:v>965</c:v>
                </c:pt>
                <c:pt idx="514">
                  <c:v>855</c:v>
                </c:pt>
                <c:pt idx="515">
                  <c:v>2215</c:v>
                </c:pt>
                <c:pt idx="516">
                  <c:v>2176</c:v>
                </c:pt>
                <c:pt idx="517">
                  <c:v>1830</c:v>
                </c:pt>
                <c:pt idx="518">
                  <c:v>1274</c:v>
                </c:pt>
                <c:pt idx="519">
                  <c:v>874</c:v>
                </c:pt>
                <c:pt idx="520">
                  <c:v>636</c:v>
                </c:pt>
                <c:pt idx="521">
                  <c:v>1166</c:v>
                </c:pt>
                <c:pt idx="522">
                  <c:v>982</c:v>
                </c:pt>
                <c:pt idx="523">
                  <c:v>1233</c:v>
                </c:pt>
                <c:pt idx="524">
                  <c:v>1026</c:v>
                </c:pt>
                <c:pt idx="525">
                  <c:v>1306</c:v>
                </c:pt>
                <c:pt idx="526">
                  <c:v>877</c:v>
                </c:pt>
                <c:pt idx="527">
                  <c:v>540</c:v>
                </c:pt>
                <c:pt idx="528">
                  <c:v>1020</c:v>
                </c:pt>
                <c:pt idx="529">
                  <c:v>1101</c:v>
                </c:pt>
                <c:pt idx="530">
                  <c:v>1040</c:v>
                </c:pt>
                <c:pt idx="531">
                  <c:v>1101</c:v>
                </c:pt>
                <c:pt idx="532">
                  <c:v>897</c:v>
                </c:pt>
                <c:pt idx="533">
                  <c:v>674</c:v>
                </c:pt>
                <c:pt idx="534">
                  <c:v>656</c:v>
                </c:pt>
                <c:pt idx="535">
                  <c:v>1786</c:v>
                </c:pt>
                <c:pt idx="536">
                  <c:v>1548</c:v>
                </c:pt>
                <c:pt idx="537">
                  <c:v>1237</c:v>
                </c:pt>
                <c:pt idx="538">
                  <c:v>1454</c:v>
                </c:pt>
                <c:pt idx="539">
                  <c:v>1396</c:v>
                </c:pt>
                <c:pt idx="540">
                  <c:v>479</c:v>
                </c:pt>
                <c:pt idx="541">
                  <c:v>413</c:v>
                </c:pt>
                <c:pt idx="542">
                  <c:v>757</c:v>
                </c:pt>
                <c:pt idx="543">
                  <c:v>1007</c:v>
                </c:pt>
                <c:pt idx="544">
                  <c:v>1005</c:v>
                </c:pt>
                <c:pt idx="545">
                  <c:v>986</c:v>
                </c:pt>
                <c:pt idx="546">
                  <c:v>1000</c:v>
                </c:pt>
                <c:pt idx="547">
                  <c:v>808</c:v>
                </c:pt>
                <c:pt idx="548">
                  <c:v>944</c:v>
                </c:pt>
                <c:pt idx="549">
                  <c:v>1754</c:v>
                </c:pt>
                <c:pt idx="550">
                  <c:v>1851</c:v>
                </c:pt>
                <c:pt idx="551">
                  <c:v>958</c:v>
                </c:pt>
                <c:pt idx="552">
                  <c:v>1325</c:v>
                </c:pt>
                <c:pt idx="553">
                  <c:v>1097</c:v>
                </c:pt>
                <c:pt idx="554">
                  <c:v>1143</c:v>
                </c:pt>
                <c:pt idx="555">
                  <c:v>551</c:v>
                </c:pt>
                <c:pt idx="556">
                  <c:v>903</c:v>
                </c:pt>
                <c:pt idx="557">
                  <c:v>759</c:v>
                </c:pt>
                <c:pt idx="558">
                  <c:v>749</c:v>
                </c:pt>
                <c:pt idx="559">
                  <c:v>844</c:v>
                </c:pt>
                <c:pt idx="560">
                  <c:v>930</c:v>
                </c:pt>
                <c:pt idx="561">
                  <c:v>596</c:v>
                </c:pt>
                <c:pt idx="562">
                  <c:v>499</c:v>
                </c:pt>
                <c:pt idx="563">
                  <c:v>969</c:v>
                </c:pt>
                <c:pt idx="564">
                  <c:v>743</c:v>
                </c:pt>
                <c:pt idx="565">
                  <c:v>966</c:v>
                </c:pt>
                <c:pt idx="566">
                  <c:v>1028</c:v>
                </c:pt>
                <c:pt idx="567">
                  <c:v>973</c:v>
                </c:pt>
                <c:pt idx="568">
                  <c:v>922</c:v>
                </c:pt>
                <c:pt idx="569">
                  <c:v>762</c:v>
                </c:pt>
                <c:pt idx="570">
                  <c:v>1000</c:v>
                </c:pt>
                <c:pt idx="571">
                  <c:v>1079</c:v>
                </c:pt>
                <c:pt idx="572">
                  <c:v>786</c:v>
                </c:pt>
                <c:pt idx="573">
                  <c:v>955</c:v>
                </c:pt>
                <c:pt idx="574">
                  <c:v>977</c:v>
                </c:pt>
                <c:pt idx="575">
                  <c:v>719</c:v>
                </c:pt>
                <c:pt idx="576">
                  <c:v>758</c:v>
                </c:pt>
                <c:pt idx="577">
                  <c:v>981</c:v>
                </c:pt>
                <c:pt idx="578">
                  <c:v>684</c:v>
                </c:pt>
                <c:pt idx="579">
                  <c:v>876</c:v>
                </c:pt>
                <c:pt idx="580">
                  <c:v>927</c:v>
                </c:pt>
                <c:pt idx="581">
                  <c:v>1008</c:v>
                </c:pt>
                <c:pt idx="582">
                  <c:v>713</c:v>
                </c:pt>
                <c:pt idx="583">
                  <c:v>711</c:v>
                </c:pt>
                <c:pt idx="584">
                  <c:v>832</c:v>
                </c:pt>
                <c:pt idx="585">
                  <c:v>1425</c:v>
                </c:pt>
                <c:pt idx="586">
                  <c:v>1357</c:v>
                </c:pt>
                <c:pt idx="587">
                  <c:v>1116</c:v>
                </c:pt>
                <c:pt idx="588">
                  <c:v>1029</c:v>
                </c:pt>
                <c:pt idx="589">
                  <c:v>741</c:v>
                </c:pt>
                <c:pt idx="590">
                  <c:v>646</c:v>
                </c:pt>
                <c:pt idx="591">
                  <c:v>1043</c:v>
                </c:pt>
                <c:pt idx="592">
                  <c:v>830</c:v>
                </c:pt>
                <c:pt idx="593">
                  <c:v>850</c:v>
                </c:pt>
                <c:pt idx="594">
                  <c:v>1041</c:v>
                </c:pt>
                <c:pt idx="595">
                  <c:v>1256</c:v>
                </c:pt>
                <c:pt idx="596">
                  <c:v>899</c:v>
                </c:pt>
                <c:pt idx="597">
                  <c:v>806</c:v>
                </c:pt>
                <c:pt idx="598">
                  <c:v>859</c:v>
                </c:pt>
                <c:pt idx="599">
                  <c:v>917</c:v>
                </c:pt>
                <c:pt idx="600">
                  <c:v>790</c:v>
                </c:pt>
                <c:pt idx="601">
                  <c:v>841</c:v>
                </c:pt>
                <c:pt idx="602">
                  <c:v>1021</c:v>
                </c:pt>
                <c:pt idx="603">
                  <c:v>970</c:v>
                </c:pt>
                <c:pt idx="604">
                  <c:v>1040</c:v>
                </c:pt>
                <c:pt idx="605">
                  <c:v>1374</c:v>
                </c:pt>
                <c:pt idx="606">
                  <c:v>916</c:v>
                </c:pt>
                <c:pt idx="607">
                  <c:v>1013</c:v>
                </c:pt>
                <c:pt idx="608">
                  <c:v>982</c:v>
                </c:pt>
                <c:pt idx="609">
                  <c:v>942</c:v>
                </c:pt>
                <c:pt idx="610">
                  <c:v>847</c:v>
                </c:pt>
                <c:pt idx="611">
                  <c:v>897</c:v>
                </c:pt>
                <c:pt idx="612">
                  <c:v>713</c:v>
                </c:pt>
                <c:pt idx="613">
                  <c:v>689</c:v>
                </c:pt>
                <c:pt idx="614">
                  <c:v>861</c:v>
                </c:pt>
                <c:pt idx="615">
                  <c:v>930</c:v>
                </c:pt>
                <c:pt idx="616">
                  <c:v>697</c:v>
                </c:pt>
                <c:pt idx="617">
                  <c:v>651</c:v>
                </c:pt>
                <c:pt idx="618">
                  <c:v>688</c:v>
                </c:pt>
                <c:pt idx="619">
                  <c:v>854</c:v>
                </c:pt>
                <c:pt idx="620">
                  <c:v>869</c:v>
                </c:pt>
                <c:pt idx="621">
                  <c:v>644</c:v>
                </c:pt>
                <c:pt idx="622">
                  <c:v>835</c:v>
                </c:pt>
                <c:pt idx="623">
                  <c:v>852</c:v>
                </c:pt>
                <c:pt idx="624">
                  <c:v>767</c:v>
                </c:pt>
                <c:pt idx="625">
                  <c:v>965</c:v>
                </c:pt>
                <c:pt idx="626">
                  <c:v>1374</c:v>
                </c:pt>
                <c:pt idx="627">
                  <c:v>1138</c:v>
                </c:pt>
                <c:pt idx="628">
                  <c:v>763</c:v>
                </c:pt>
                <c:pt idx="629">
                  <c:v>1001</c:v>
                </c:pt>
                <c:pt idx="630">
                  <c:v>622</c:v>
                </c:pt>
                <c:pt idx="631">
                  <c:v>527</c:v>
                </c:pt>
                <c:pt idx="632">
                  <c:v>592</c:v>
                </c:pt>
                <c:pt idx="633">
                  <c:v>652</c:v>
                </c:pt>
                <c:pt idx="634">
                  <c:v>686</c:v>
                </c:pt>
                <c:pt idx="635">
                  <c:v>761</c:v>
                </c:pt>
                <c:pt idx="636">
                  <c:v>754</c:v>
                </c:pt>
                <c:pt idx="637">
                  <c:v>1138</c:v>
                </c:pt>
                <c:pt idx="638">
                  <c:v>4</c:v>
                </c:pt>
                <c:pt idx="639">
                  <c:v>469</c:v>
                </c:pt>
                <c:pt idx="640">
                  <c:v>429</c:v>
                </c:pt>
                <c:pt idx="641">
                  <c:v>254</c:v>
                </c:pt>
                <c:pt idx="642">
                  <c:v>303</c:v>
                </c:pt>
                <c:pt idx="643">
                  <c:v>153</c:v>
                </c:pt>
                <c:pt idx="644">
                  <c:v>325</c:v>
                </c:pt>
                <c:pt idx="645">
                  <c:v>222</c:v>
                </c:pt>
                <c:pt idx="646">
                  <c:v>349</c:v>
                </c:pt>
                <c:pt idx="647">
                  <c:v>265</c:v>
                </c:pt>
                <c:pt idx="648">
                  <c:v>219</c:v>
                </c:pt>
                <c:pt idx="649">
                  <c:v>293</c:v>
                </c:pt>
                <c:pt idx="650">
                  <c:v>266</c:v>
                </c:pt>
                <c:pt idx="651">
                  <c:v>270</c:v>
                </c:pt>
                <c:pt idx="652">
                  <c:v>231</c:v>
                </c:pt>
                <c:pt idx="653">
                  <c:v>243</c:v>
                </c:pt>
                <c:pt idx="654">
                  <c:v>234</c:v>
                </c:pt>
                <c:pt idx="655">
                  <c:v>164</c:v>
                </c:pt>
                <c:pt idx="656">
                  <c:v>157</c:v>
                </c:pt>
                <c:pt idx="657">
                  <c:v>195</c:v>
                </c:pt>
                <c:pt idx="658">
                  <c:v>304</c:v>
                </c:pt>
                <c:pt idx="659">
                  <c:v>127</c:v>
                </c:pt>
                <c:pt idx="660">
                  <c:v>280</c:v>
                </c:pt>
                <c:pt idx="661">
                  <c:v>306</c:v>
                </c:pt>
                <c:pt idx="662">
                  <c:v>26</c:v>
                </c:pt>
                <c:pt idx="663">
                  <c:v>275</c:v>
                </c:pt>
                <c:pt idx="664">
                  <c:v>194</c:v>
                </c:pt>
                <c:pt idx="665">
                  <c:v>299</c:v>
                </c:pt>
                <c:pt idx="666">
                  <c:v>228</c:v>
                </c:pt>
                <c:pt idx="667">
                  <c:v>291</c:v>
                </c:pt>
                <c:pt idx="668">
                  <c:v>366</c:v>
                </c:pt>
                <c:pt idx="669">
                  <c:v>328</c:v>
                </c:pt>
                <c:pt idx="670">
                  <c:v>351</c:v>
                </c:pt>
                <c:pt idx="671">
                  <c:v>319</c:v>
                </c:pt>
                <c:pt idx="672">
                  <c:v>259</c:v>
                </c:pt>
                <c:pt idx="673">
                  <c:v>292</c:v>
                </c:pt>
                <c:pt idx="674">
                  <c:v>302</c:v>
                </c:pt>
                <c:pt idx="675">
                  <c:v>232</c:v>
                </c:pt>
                <c:pt idx="676">
                  <c:v>244</c:v>
                </c:pt>
                <c:pt idx="677">
                  <c:v>256</c:v>
                </c:pt>
                <c:pt idx="678">
                  <c:v>194</c:v>
                </c:pt>
                <c:pt idx="679">
                  <c:v>227</c:v>
                </c:pt>
                <c:pt idx="680">
                  <c:v>288</c:v>
                </c:pt>
                <c:pt idx="681">
                  <c:v>823</c:v>
                </c:pt>
                <c:pt idx="682">
                  <c:v>728</c:v>
                </c:pt>
                <c:pt idx="683">
                  <c:v>611</c:v>
                </c:pt>
                <c:pt idx="684">
                  <c:v>456</c:v>
                </c:pt>
                <c:pt idx="685">
                  <c:v>552</c:v>
                </c:pt>
                <c:pt idx="686">
                  <c:v>368</c:v>
                </c:pt>
                <c:pt idx="687">
                  <c:v>332</c:v>
                </c:pt>
                <c:pt idx="688">
                  <c:v>394</c:v>
                </c:pt>
                <c:pt idx="689">
                  <c:v>347</c:v>
                </c:pt>
                <c:pt idx="690">
                  <c:v>502</c:v>
                </c:pt>
                <c:pt idx="691">
                  <c:v>1325</c:v>
                </c:pt>
                <c:pt idx="692">
                  <c:v>1533</c:v>
                </c:pt>
                <c:pt idx="693">
                  <c:v>1497</c:v>
                </c:pt>
                <c:pt idx="694">
                  <c:v>2745</c:v>
                </c:pt>
                <c:pt idx="695">
                  <c:v>1552</c:v>
                </c:pt>
                <c:pt idx="696">
                  <c:v>1264</c:v>
                </c:pt>
                <c:pt idx="697">
                  <c:v>815</c:v>
                </c:pt>
                <c:pt idx="698">
                  <c:v>986</c:v>
                </c:pt>
                <c:pt idx="699">
                  <c:v>1420</c:v>
                </c:pt>
                <c:pt idx="700">
                  <c:v>1172</c:v>
                </c:pt>
                <c:pt idx="701">
                  <c:v>3479</c:v>
                </c:pt>
                <c:pt idx="702">
                  <c:v>5311</c:v>
                </c:pt>
                <c:pt idx="703">
                  <c:v>2773</c:v>
                </c:pt>
                <c:pt idx="704">
                  <c:v>2039</c:v>
                </c:pt>
                <c:pt idx="705">
                  <c:v>2348</c:v>
                </c:pt>
                <c:pt idx="706">
                  <c:v>1993</c:v>
                </c:pt>
                <c:pt idx="707">
                  <c:v>1653</c:v>
                </c:pt>
                <c:pt idx="708">
                  <c:v>1336</c:v>
                </c:pt>
                <c:pt idx="709">
                  <c:v>1642</c:v>
                </c:pt>
                <c:pt idx="710">
                  <c:v>1382</c:v>
                </c:pt>
                <c:pt idx="711">
                  <c:v>1553</c:v>
                </c:pt>
                <c:pt idx="712">
                  <c:v>2101</c:v>
                </c:pt>
                <c:pt idx="713">
                  <c:v>2754</c:v>
                </c:pt>
                <c:pt idx="714">
                  <c:v>2301</c:v>
                </c:pt>
                <c:pt idx="715">
                  <c:v>1785</c:v>
                </c:pt>
                <c:pt idx="716">
                  <c:v>2139</c:v>
                </c:pt>
                <c:pt idx="717">
                  <c:v>2800</c:v>
                </c:pt>
                <c:pt idx="718">
                  <c:v>2810</c:v>
                </c:pt>
                <c:pt idx="719">
                  <c:v>3342</c:v>
                </c:pt>
                <c:pt idx="720">
                  <c:v>3722</c:v>
                </c:pt>
                <c:pt idx="721">
                  <c:v>2871</c:v>
                </c:pt>
                <c:pt idx="722">
                  <c:v>3379</c:v>
                </c:pt>
                <c:pt idx="723">
                  <c:v>2507</c:v>
                </c:pt>
                <c:pt idx="724">
                  <c:v>1897</c:v>
                </c:pt>
                <c:pt idx="725">
                  <c:v>1836</c:v>
                </c:pt>
                <c:pt idx="726">
                  <c:v>2137</c:v>
                </c:pt>
                <c:pt idx="727">
                  <c:v>3912</c:v>
                </c:pt>
                <c:pt idx="728">
                  <c:v>4023</c:v>
                </c:pt>
                <c:pt idx="729">
                  <c:v>3949</c:v>
                </c:pt>
                <c:pt idx="730">
                  <c:v>7815</c:v>
                </c:pt>
                <c:pt idx="731">
                  <c:v>6476</c:v>
                </c:pt>
                <c:pt idx="732">
                  <c:v>7047</c:v>
                </c:pt>
                <c:pt idx="733">
                  <c:v>9362</c:v>
                </c:pt>
                <c:pt idx="734">
                  <c:v>5952</c:v>
                </c:pt>
                <c:pt idx="735">
                  <c:v>4473</c:v>
                </c:pt>
                <c:pt idx="736">
                  <c:v>4783</c:v>
                </c:pt>
                <c:pt idx="737">
                  <c:v>5680</c:v>
                </c:pt>
                <c:pt idx="738">
                  <c:v>4662</c:v>
                </c:pt>
                <c:pt idx="739">
                  <c:v>4534</c:v>
                </c:pt>
                <c:pt idx="740">
                  <c:v>4347</c:v>
                </c:pt>
                <c:pt idx="741">
                  <c:v>3658</c:v>
                </c:pt>
                <c:pt idx="742">
                  <c:v>3240</c:v>
                </c:pt>
                <c:pt idx="743">
                  <c:v>2887</c:v>
                </c:pt>
                <c:pt idx="744">
                  <c:v>3045</c:v>
                </c:pt>
                <c:pt idx="745">
                  <c:v>3477</c:v>
                </c:pt>
                <c:pt idx="746">
                  <c:v>3407</c:v>
                </c:pt>
                <c:pt idx="747">
                  <c:v>3445</c:v>
                </c:pt>
                <c:pt idx="748">
                  <c:v>3251</c:v>
                </c:pt>
                <c:pt idx="749">
                  <c:v>2374</c:v>
                </c:pt>
                <c:pt idx="750">
                  <c:v>2031</c:v>
                </c:pt>
                <c:pt idx="751">
                  <c:v>1997</c:v>
                </c:pt>
                <c:pt idx="752">
                  <c:v>2976</c:v>
                </c:pt>
                <c:pt idx="753">
                  <c:v>2794</c:v>
                </c:pt>
                <c:pt idx="754">
                  <c:v>2715</c:v>
                </c:pt>
                <c:pt idx="755">
                  <c:v>2670</c:v>
                </c:pt>
                <c:pt idx="756">
                  <c:v>3515</c:v>
                </c:pt>
                <c:pt idx="757">
                  <c:v>4102</c:v>
                </c:pt>
                <c:pt idx="758">
                  <c:v>3423</c:v>
                </c:pt>
                <c:pt idx="759">
                  <c:v>3481</c:v>
                </c:pt>
                <c:pt idx="760">
                  <c:v>2813</c:v>
                </c:pt>
                <c:pt idx="761">
                  <c:v>2328</c:v>
                </c:pt>
                <c:pt idx="762">
                  <c:v>3553</c:v>
                </c:pt>
                <c:pt idx="763">
                  <c:v>2549</c:v>
                </c:pt>
                <c:pt idx="764">
                  <c:v>2527</c:v>
                </c:pt>
                <c:pt idx="765">
                  <c:v>2323</c:v>
                </c:pt>
                <c:pt idx="766">
                  <c:v>2429</c:v>
                </c:pt>
                <c:pt idx="767">
                  <c:v>1885</c:v>
                </c:pt>
                <c:pt idx="768">
                  <c:v>2284</c:v>
                </c:pt>
                <c:pt idx="769">
                  <c:v>3403</c:v>
                </c:pt>
                <c:pt idx="770">
                  <c:v>2884</c:v>
                </c:pt>
                <c:pt idx="771">
                  <c:v>2688</c:v>
                </c:pt>
                <c:pt idx="772">
                  <c:v>3502</c:v>
                </c:pt>
                <c:pt idx="773">
                  <c:v>2999</c:v>
                </c:pt>
                <c:pt idx="774">
                  <c:v>3124</c:v>
                </c:pt>
                <c:pt idx="775">
                  <c:v>2556</c:v>
                </c:pt>
                <c:pt idx="776">
                  <c:v>2830</c:v>
                </c:pt>
                <c:pt idx="777">
                  <c:v>3004</c:v>
                </c:pt>
                <c:pt idx="778">
                  <c:v>3517</c:v>
                </c:pt>
                <c:pt idx="779">
                  <c:v>3416</c:v>
                </c:pt>
                <c:pt idx="780">
                  <c:v>3786</c:v>
                </c:pt>
                <c:pt idx="781">
                  <c:v>11558</c:v>
                </c:pt>
                <c:pt idx="782">
                  <c:v>7822</c:v>
                </c:pt>
                <c:pt idx="783">
                  <c:v>5750</c:v>
                </c:pt>
                <c:pt idx="784">
                  <c:v>5228</c:v>
                </c:pt>
                <c:pt idx="785">
                  <c:v>5045</c:v>
                </c:pt>
                <c:pt idx="786">
                  <c:v>4433</c:v>
                </c:pt>
                <c:pt idx="787">
                  <c:v>4238</c:v>
                </c:pt>
                <c:pt idx="788">
                  <c:v>4411</c:v>
                </c:pt>
                <c:pt idx="789">
                  <c:v>3492</c:v>
                </c:pt>
                <c:pt idx="790">
                  <c:v>4334</c:v>
                </c:pt>
                <c:pt idx="791">
                  <c:v>3435</c:v>
                </c:pt>
                <c:pt idx="792">
                  <c:v>2399</c:v>
                </c:pt>
                <c:pt idx="793">
                  <c:v>2105</c:v>
                </c:pt>
                <c:pt idx="794">
                  <c:v>3076</c:v>
                </c:pt>
                <c:pt idx="795">
                  <c:v>6421</c:v>
                </c:pt>
                <c:pt idx="796">
                  <c:v>12886</c:v>
                </c:pt>
                <c:pt idx="797">
                  <c:v>10186</c:v>
                </c:pt>
                <c:pt idx="798">
                  <c:v>6197</c:v>
                </c:pt>
                <c:pt idx="799">
                  <c:v>5686</c:v>
                </c:pt>
                <c:pt idx="800">
                  <c:v>5730</c:v>
                </c:pt>
                <c:pt idx="801">
                  <c:v>4506</c:v>
                </c:pt>
                <c:pt idx="802">
                  <c:v>4164</c:v>
                </c:pt>
                <c:pt idx="803">
                  <c:v>4530</c:v>
                </c:pt>
                <c:pt idx="804">
                  <c:v>4912</c:v>
                </c:pt>
                <c:pt idx="805">
                  <c:v>3817</c:v>
                </c:pt>
                <c:pt idx="806">
                  <c:v>3305</c:v>
                </c:pt>
                <c:pt idx="807">
                  <c:v>3089</c:v>
                </c:pt>
                <c:pt idx="808">
                  <c:v>3492</c:v>
                </c:pt>
                <c:pt idx="809">
                  <c:v>3569</c:v>
                </c:pt>
                <c:pt idx="810">
                  <c:v>3583</c:v>
                </c:pt>
                <c:pt idx="811">
                  <c:v>4497</c:v>
                </c:pt>
                <c:pt idx="812">
                  <c:v>5783</c:v>
                </c:pt>
                <c:pt idx="813">
                  <c:v>6761</c:v>
                </c:pt>
                <c:pt idx="814">
                  <c:v>5992</c:v>
                </c:pt>
                <c:pt idx="815">
                  <c:v>4613</c:v>
                </c:pt>
                <c:pt idx="816">
                  <c:v>4796</c:v>
                </c:pt>
                <c:pt idx="817">
                  <c:v>5918</c:v>
                </c:pt>
                <c:pt idx="818">
                  <c:v>4700</c:v>
                </c:pt>
                <c:pt idx="819">
                  <c:v>4688</c:v>
                </c:pt>
                <c:pt idx="820">
                  <c:v>3852</c:v>
                </c:pt>
                <c:pt idx="821">
                  <c:v>4797</c:v>
                </c:pt>
                <c:pt idx="822">
                  <c:v>5508</c:v>
                </c:pt>
                <c:pt idx="823">
                  <c:v>6381</c:v>
                </c:pt>
                <c:pt idx="824">
                  <c:v>6338</c:v>
                </c:pt>
                <c:pt idx="825">
                  <c:v>7173</c:v>
                </c:pt>
                <c:pt idx="826">
                  <c:v>4892</c:v>
                </c:pt>
                <c:pt idx="827">
                  <c:v>4580</c:v>
                </c:pt>
                <c:pt idx="828">
                  <c:v>5330</c:v>
                </c:pt>
                <c:pt idx="829">
                  <c:v>6134</c:v>
                </c:pt>
                <c:pt idx="830">
                  <c:v>5211</c:v>
                </c:pt>
                <c:pt idx="831">
                  <c:v>5594</c:v>
                </c:pt>
                <c:pt idx="832">
                  <c:v>4554</c:v>
                </c:pt>
                <c:pt idx="833">
                  <c:v>4754</c:v>
                </c:pt>
                <c:pt idx="834">
                  <c:v>5051</c:v>
                </c:pt>
                <c:pt idx="835">
                  <c:v>6416</c:v>
                </c:pt>
                <c:pt idx="836">
                  <c:v>5491</c:v>
                </c:pt>
                <c:pt idx="837">
                  <c:v>4134</c:v>
                </c:pt>
                <c:pt idx="838">
                  <c:v>3778</c:v>
                </c:pt>
                <c:pt idx="839">
                  <c:v>3491</c:v>
                </c:pt>
                <c:pt idx="840">
                  <c:v>2909</c:v>
                </c:pt>
                <c:pt idx="841">
                  <c:v>2552</c:v>
                </c:pt>
                <c:pt idx="842">
                  <c:v>2763</c:v>
                </c:pt>
                <c:pt idx="843">
                  <c:v>4293</c:v>
                </c:pt>
                <c:pt idx="844">
                  <c:v>4117</c:v>
                </c:pt>
                <c:pt idx="845">
                  <c:v>3916</c:v>
                </c:pt>
                <c:pt idx="846">
                  <c:v>3674</c:v>
                </c:pt>
                <c:pt idx="847">
                  <c:v>3685</c:v>
                </c:pt>
                <c:pt idx="848">
                  <c:v>3306</c:v>
                </c:pt>
                <c:pt idx="849">
                  <c:v>2806</c:v>
                </c:pt>
                <c:pt idx="850">
                  <c:v>3573</c:v>
                </c:pt>
                <c:pt idx="851">
                  <c:v>4218</c:v>
                </c:pt>
                <c:pt idx="852">
                  <c:v>3978</c:v>
                </c:pt>
                <c:pt idx="853">
                  <c:v>3121</c:v>
                </c:pt>
                <c:pt idx="854">
                  <c:v>2663</c:v>
                </c:pt>
                <c:pt idx="855">
                  <c:v>3723</c:v>
                </c:pt>
                <c:pt idx="856">
                  <c:v>4320</c:v>
                </c:pt>
                <c:pt idx="857">
                  <c:v>4426</c:v>
                </c:pt>
                <c:pt idx="858">
                  <c:v>4320</c:v>
                </c:pt>
                <c:pt idx="859">
                  <c:v>4160</c:v>
                </c:pt>
                <c:pt idx="860">
                  <c:v>4084</c:v>
                </c:pt>
                <c:pt idx="861">
                  <c:v>2908</c:v>
                </c:pt>
                <c:pt idx="862">
                  <c:v>2366</c:v>
                </c:pt>
                <c:pt idx="863">
                  <c:v>2996</c:v>
                </c:pt>
                <c:pt idx="864">
                  <c:v>3821</c:v>
                </c:pt>
                <c:pt idx="865">
                  <c:v>3971</c:v>
                </c:pt>
                <c:pt idx="866">
                  <c:v>4144</c:v>
                </c:pt>
                <c:pt idx="867">
                  <c:v>4394</c:v>
                </c:pt>
                <c:pt idx="868">
                  <c:v>3721</c:v>
                </c:pt>
                <c:pt idx="869">
                  <c:v>3553</c:v>
                </c:pt>
                <c:pt idx="870">
                  <c:v>4894</c:v>
                </c:pt>
                <c:pt idx="871">
                  <c:v>5641</c:v>
                </c:pt>
                <c:pt idx="872">
                  <c:v>4400</c:v>
                </c:pt>
                <c:pt idx="873">
                  <c:v>4472</c:v>
                </c:pt>
                <c:pt idx="874">
                  <c:v>4612</c:v>
                </c:pt>
                <c:pt idx="875">
                  <c:v>4500</c:v>
                </c:pt>
                <c:pt idx="876">
                  <c:v>3604</c:v>
                </c:pt>
                <c:pt idx="877">
                  <c:v>3566</c:v>
                </c:pt>
                <c:pt idx="878">
                  <c:v>4246</c:v>
                </c:pt>
                <c:pt idx="879">
                  <c:v>4146</c:v>
                </c:pt>
                <c:pt idx="880">
                  <c:v>4920</c:v>
                </c:pt>
                <c:pt idx="881">
                  <c:v>4058</c:v>
                </c:pt>
                <c:pt idx="882">
                  <c:v>3451</c:v>
                </c:pt>
                <c:pt idx="883">
                  <c:v>3624</c:v>
                </c:pt>
                <c:pt idx="884">
                  <c:v>3140</c:v>
                </c:pt>
                <c:pt idx="885">
                  <c:v>3363</c:v>
                </c:pt>
                <c:pt idx="886">
                  <c:v>3970</c:v>
                </c:pt>
                <c:pt idx="887">
                  <c:v>3757</c:v>
                </c:pt>
                <c:pt idx="888">
                  <c:v>3625</c:v>
                </c:pt>
                <c:pt idx="889">
                  <c:v>2461</c:v>
                </c:pt>
                <c:pt idx="890">
                  <c:v>1775</c:v>
                </c:pt>
                <c:pt idx="891">
                  <c:v>2714</c:v>
                </c:pt>
                <c:pt idx="892">
                  <c:v>2277</c:v>
                </c:pt>
                <c:pt idx="893">
                  <c:v>2842</c:v>
                </c:pt>
                <c:pt idx="894">
                  <c:v>2928</c:v>
                </c:pt>
                <c:pt idx="895">
                  <c:v>2555</c:v>
                </c:pt>
                <c:pt idx="896">
                  <c:v>1948</c:v>
                </c:pt>
                <c:pt idx="897">
                  <c:v>1629</c:v>
                </c:pt>
                <c:pt idx="898">
                  <c:v>1207</c:v>
                </c:pt>
                <c:pt idx="899">
                  <c:v>1403</c:v>
                </c:pt>
                <c:pt idx="900">
                  <c:v>1455</c:v>
                </c:pt>
                <c:pt idx="901">
                  <c:v>1614</c:v>
                </c:pt>
                <c:pt idx="902">
                  <c:v>1546</c:v>
                </c:pt>
                <c:pt idx="903">
                  <c:v>1300</c:v>
                </c:pt>
                <c:pt idx="904">
                  <c:v>1307</c:v>
                </c:pt>
                <c:pt idx="905">
                  <c:v>1082</c:v>
                </c:pt>
                <c:pt idx="906">
                  <c:v>1547</c:v>
                </c:pt>
                <c:pt idx="907">
                  <c:v>1980</c:v>
                </c:pt>
                <c:pt idx="908">
                  <c:v>1453</c:v>
                </c:pt>
                <c:pt idx="909">
                  <c:v>1280</c:v>
                </c:pt>
                <c:pt idx="910">
                  <c:v>1535</c:v>
                </c:pt>
                <c:pt idx="911">
                  <c:v>1546</c:v>
                </c:pt>
                <c:pt idx="912">
                  <c:v>1976</c:v>
                </c:pt>
                <c:pt idx="913">
                  <c:v>1709</c:v>
                </c:pt>
                <c:pt idx="914">
                  <c:v>1367</c:v>
                </c:pt>
                <c:pt idx="915">
                  <c:v>1141</c:v>
                </c:pt>
                <c:pt idx="916">
                  <c:v>1210</c:v>
                </c:pt>
                <c:pt idx="917">
                  <c:v>1048</c:v>
                </c:pt>
                <c:pt idx="918">
                  <c:v>1176</c:v>
                </c:pt>
                <c:pt idx="919">
                  <c:v>1030</c:v>
                </c:pt>
                <c:pt idx="920">
                  <c:v>1459</c:v>
                </c:pt>
                <c:pt idx="921">
                  <c:v>1951</c:v>
                </c:pt>
                <c:pt idx="922">
                  <c:v>1363</c:v>
                </c:pt>
                <c:pt idx="923">
                  <c:v>1146</c:v>
                </c:pt>
                <c:pt idx="924">
                  <c:v>1174</c:v>
                </c:pt>
                <c:pt idx="925">
                  <c:v>804</c:v>
                </c:pt>
                <c:pt idx="926">
                  <c:v>1078</c:v>
                </c:pt>
                <c:pt idx="927">
                  <c:v>871</c:v>
                </c:pt>
                <c:pt idx="928">
                  <c:v>1061</c:v>
                </c:pt>
                <c:pt idx="929">
                  <c:v>1329</c:v>
                </c:pt>
                <c:pt idx="930">
                  <c:v>1403</c:v>
                </c:pt>
                <c:pt idx="931">
                  <c:v>1469</c:v>
                </c:pt>
                <c:pt idx="932">
                  <c:v>1222</c:v>
                </c:pt>
                <c:pt idx="933">
                  <c:v>900</c:v>
                </c:pt>
                <c:pt idx="934">
                  <c:v>1017</c:v>
                </c:pt>
                <c:pt idx="935">
                  <c:v>1600</c:v>
                </c:pt>
                <c:pt idx="936">
                  <c:v>1508</c:v>
                </c:pt>
                <c:pt idx="937">
                  <c:v>1207</c:v>
                </c:pt>
                <c:pt idx="938">
                  <c:v>1216</c:v>
                </c:pt>
                <c:pt idx="939">
                  <c:v>1118</c:v>
                </c:pt>
                <c:pt idx="940">
                  <c:v>501</c:v>
                </c:pt>
                <c:pt idx="941">
                  <c:v>995</c:v>
                </c:pt>
                <c:pt idx="942">
                  <c:v>1545</c:v>
                </c:pt>
                <c:pt idx="943">
                  <c:v>1527</c:v>
                </c:pt>
                <c:pt idx="944">
                  <c:v>1628</c:v>
                </c:pt>
                <c:pt idx="945">
                  <c:v>1635</c:v>
                </c:pt>
                <c:pt idx="946">
                  <c:v>980</c:v>
                </c:pt>
                <c:pt idx="947">
                  <c:v>904</c:v>
                </c:pt>
                <c:pt idx="948">
                  <c:v>1347</c:v>
                </c:pt>
                <c:pt idx="949">
                  <c:v>978</c:v>
                </c:pt>
                <c:pt idx="950">
                  <c:v>1055</c:v>
                </c:pt>
                <c:pt idx="951">
                  <c:v>1467</c:v>
                </c:pt>
                <c:pt idx="952">
                  <c:v>1329</c:v>
                </c:pt>
                <c:pt idx="953">
                  <c:v>1326</c:v>
                </c:pt>
                <c:pt idx="954">
                  <c:v>1468</c:v>
                </c:pt>
                <c:pt idx="955">
                  <c:v>1547</c:v>
                </c:pt>
                <c:pt idx="956">
                  <c:v>1308</c:v>
                </c:pt>
                <c:pt idx="957">
                  <c:v>1216</c:v>
                </c:pt>
                <c:pt idx="958">
                  <c:v>1317</c:v>
                </c:pt>
                <c:pt idx="959">
                  <c:v>1040</c:v>
                </c:pt>
                <c:pt idx="960">
                  <c:v>994</c:v>
                </c:pt>
                <c:pt idx="961">
                  <c:v>955</c:v>
                </c:pt>
                <c:pt idx="962">
                  <c:v>893</c:v>
                </c:pt>
                <c:pt idx="963">
                  <c:v>1018</c:v>
                </c:pt>
                <c:pt idx="964">
                  <c:v>1114</c:v>
                </c:pt>
                <c:pt idx="965">
                  <c:v>1151</c:v>
                </c:pt>
                <c:pt idx="966">
                  <c:v>1069</c:v>
                </c:pt>
                <c:pt idx="967">
                  <c:v>1172</c:v>
                </c:pt>
                <c:pt idx="968">
                  <c:v>769</c:v>
                </c:pt>
                <c:pt idx="969">
                  <c:v>1310</c:v>
                </c:pt>
                <c:pt idx="970">
                  <c:v>1977</c:v>
                </c:pt>
                <c:pt idx="971">
                  <c:v>1815</c:v>
                </c:pt>
                <c:pt idx="972">
                  <c:v>1930</c:v>
                </c:pt>
                <c:pt idx="973">
                  <c:v>1960</c:v>
                </c:pt>
                <c:pt idx="974">
                  <c:v>1292</c:v>
                </c:pt>
                <c:pt idx="975">
                  <c:v>1815</c:v>
                </c:pt>
                <c:pt idx="976">
                  <c:v>1759</c:v>
                </c:pt>
                <c:pt idx="977">
                  <c:v>1360</c:v>
                </c:pt>
                <c:pt idx="978">
                  <c:v>1664</c:v>
                </c:pt>
                <c:pt idx="979">
                  <c:v>2689</c:v>
                </c:pt>
                <c:pt idx="980">
                  <c:v>1645</c:v>
                </c:pt>
                <c:pt idx="981">
                  <c:v>1256</c:v>
                </c:pt>
                <c:pt idx="982">
                  <c:v>772</c:v>
                </c:pt>
                <c:pt idx="983">
                  <c:v>1284</c:v>
                </c:pt>
                <c:pt idx="984">
                  <c:v>1680</c:v>
                </c:pt>
                <c:pt idx="985">
                  <c:v>1894</c:v>
                </c:pt>
                <c:pt idx="986">
                  <c:v>1374</c:v>
                </c:pt>
                <c:pt idx="987">
                  <c:v>1563</c:v>
                </c:pt>
                <c:pt idx="988">
                  <c:v>1382</c:v>
                </c:pt>
                <c:pt idx="989">
                  <c:v>878</c:v>
                </c:pt>
                <c:pt idx="990">
                  <c:v>1206</c:v>
                </c:pt>
                <c:pt idx="991">
                  <c:v>1115</c:v>
                </c:pt>
                <c:pt idx="992">
                  <c:v>1607</c:v>
                </c:pt>
                <c:pt idx="993">
                  <c:v>1442</c:v>
                </c:pt>
                <c:pt idx="994">
                  <c:v>1175</c:v>
                </c:pt>
                <c:pt idx="995">
                  <c:v>633</c:v>
                </c:pt>
                <c:pt idx="996">
                  <c:v>1113</c:v>
                </c:pt>
                <c:pt idx="997">
                  <c:v>1543</c:v>
                </c:pt>
                <c:pt idx="998">
                  <c:v>1122</c:v>
                </c:pt>
                <c:pt idx="999">
                  <c:v>1110</c:v>
                </c:pt>
                <c:pt idx="1000">
                  <c:v>462</c:v>
                </c:pt>
                <c:pt idx="1001">
                  <c:v>453</c:v>
                </c:pt>
                <c:pt idx="1002">
                  <c:v>352</c:v>
                </c:pt>
                <c:pt idx="1003">
                  <c:v>433</c:v>
                </c:pt>
                <c:pt idx="1004">
                  <c:v>533</c:v>
                </c:pt>
                <c:pt idx="1005">
                  <c:v>708</c:v>
                </c:pt>
                <c:pt idx="1006">
                  <c:v>659</c:v>
                </c:pt>
                <c:pt idx="1007">
                  <c:v>834</c:v>
                </c:pt>
                <c:pt idx="1008">
                  <c:v>865</c:v>
                </c:pt>
                <c:pt idx="1009">
                  <c:v>949</c:v>
                </c:pt>
                <c:pt idx="1010">
                  <c:v>830</c:v>
                </c:pt>
                <c:pt idx="1011">
                  <c:v>1404</c:v>
                </c:pt>
                <c:pt idx="1012">
                  <c:v>1554</c:v>
                </c:pt>
                <c:pt idx="1013">
                  <c:v>1225</c:v>
                </c:pt>
                <c:pt idx="1014">
                  <c:v>852</c:v>
                </c:pt>
                <c:pt idx="1015">
                  <c:v>786</c:v>
                </c:pt>
                <c:pt idx="1016">
                  <c:v>665</c:v>
                </c:pt>
                <c:pt idx="1017">
                  <c:v>605</c:v>
                </c:pt>
                <c:pt idx="1018">
                  <c:v>1296</c:v>
                </c:pt>
                <c:pt idx="1019">
                  <c:v>927</c:v>
                </c:pt>
                <c:pt idx="1020">
                  <c:v>1002</c:v>
                </c:pt>
                <c:pt idx="1021">
                  <c:v>874</c:v>
                </c:pt>
                <c:pt idx="1022">
                  <c:v>589</c:v>
                </c:pt>
                <c:pt idx="1023">
                  <c:v>215</c:v>
                </c:pt>
                <c:pt idx="1024">
                  <c:v>623</c:v>
                </c:pt>
                <c:pt idx="1025">
                  <c:v>1020</c:v>
                </c:pt>
                <c:pt idx="1026">
                  <c:v>605</c:v>
                </c:pt>
                <c:pt idx="1027">
                  <c:v>1297</c:v>
                </c:pt>
                <c:pt idx="1028">
                  <c:v>1732</c:v>
                </c:pt>
                <c:pt idx="1029">
                  <c:v>1165</c:v>
                </c:pt>
                <c:pt idx="1030">
                  <c:v>807</c:v>
                </c:pt>
                <c:pt idx="1031">
                  <c:v>1297</c:v>
                </c:pt>
                <c:pt idx="1032">
                  <c:v>1186</c:v>
                </c:pt>
                <c:pt idx="1033">
                  <c:v>1195</c:v>
                </c:pt>
                <c:pt idx="1034">
                  <c:v>1389</c:v>
                </c:pt>
                <c:pt idx="1035">
                  <c:v>1691</c:v>
                </c:pt>
                <c:pt idx="1036">
                  <c:v>1137</c:v>
                </c:pt>
                <c:pt idx="1037">
                  <c:v>913</c:v>
                </c:pt>
                <c:pt idx="1038">
                  <c:v>1564</c:v>
                </c:pt>
                <c:pt idx="1039">
                  <c:v>1195</c:v>
                </c:pt>
                <c:pt idx="1040">
                  <c:v>998</c:v>
                </c:pt>
                <c:pt idx="1041">
                  <c:v>1638</c:v>
                </c:pt>
                <c:pt idx="1042">
                  <c:v>1981</c:v>
                </c:pt>
                <c:pt idx="1043">
                  <c:v>3765</c:v>
                </c:pt>
                <c:pt idx="1044">
                  <c:v>1938</c:v>
                </c:pt>
                <c:pt idx="1045">
                  <c:v>2774</c:v>
                </c:pt>
                <c:pt idx="1046">
                  <c:v>2449</c:v>
                </c:pt>
                <c:pt idx="1047">
                  <c:v>1935</c:v>
                </c:pt>
                <c:pt idx="1048">
                  <c:v>1903</c:v>
                </c:pt>
                <c:pt idx="1049">
                  <c:v>2059</c:v>
                </c:pt>
                <c:pt idx="1050">
                  <c:v>1729</c:v>
                </c:pt>
                <c:pt idx="1051">
                  <c:v>1093</c:v>
                </c:pt>
                <c:pt idx="1052">
                  <c:v>1215</c:v>
                </c:pt>
                <c:pt idx="1053">
                  <c:v>1509</c:v>
                </c:pt>
                <c:pt idx="1054">
                  <c:v>1155</c:v>
                </c:pt>
                <c:pt idx="1055">
                  <c:v>1389</c:v>
                </c:pt>
                <c:pt idx="1056">
                  <c:v>1262</c:v>
                </c:pt>
                <c:pt idx="1057">
                  <c:v>1251</c:v>
                </c:pt>
                <c:pt idx="1058">
                  <c:v>1156</c:v>
                </c:pt>
                <c:pt idx="1059">
                  <c:v>1431</c:v>
                </c:pt>
                <c:pt idx="1060">
                  <c:v>2029</c:v>
                </c:pt>
                <c:pt idx="1061">
                  <c:v>1621</c:v>
                </c:pt>
                <c:pt idx="1062">
                  <c:v>1273</c:v>
                </c:pt>
                <c:pt idx="1063">
                  <c:v>930</c:v>
                </c:pt>
                <c:pt idx="1064">
                  <c:v>1286</c:v>
                </c:pt>
                <c:pt idx="1065">
                  <c:v>1098</c:v>
                </c:pt>
                <c:pt idx="1066">
                  <c:v>1357</c:v>
                </c:pt>
                <c:pt idx="1067">
                  <c:v>1482</c:v>
                </c:pt>
                <c:pt idx="1068">
                  <c:v>1449</c:v>
                </c:pt>
                <c:pt idx="1069">
                  <c:v>1513</c:v>
                </c:pt>
                <c:pt idx="1070">
                  <c:v>1666</c:v>
                </c:pt>
                <c:pt idx="1071">
                  <c:v>1272</c:v>
                </c:pt>
                <c:pt idx="1072">
                  <c:v>838</c:v>
                </c:pt>
                <c:pt idx="1073">
                  <c:v>1830</c:v>
                </c:pt>
                <c:pt idx="1074">
                  <c:v>1642</c:v>
                </c:pt>
                <c:pt idx="1075">
                  <c:v>1491</c:v>
                </c:pt>
                <c:pt idx="1076">
                  <c:v>1372</c:v>
                </c:pt>
                <c:pt idx="1077">
                  <c:v>2764</c:v>
                </c:pt>
                <c:pt idx="1078">
                  <c:v>7173</c:v>
                </c:pt>
                <c:pt idx="1079">
                  <c:v>5820</c:v>
                </c:pt>
                <c:pt idx="1080">
                  <c:v>9495</c:v>
                </c:pt>
                <c:pt idx="1081">
                  <c:v>6746</c:v>
                </c:pt>
                <c:pt idx="1082">
                  <c:v>4566</c:v>
                </c:pt>
                <c:pt idx="1083">
                  <c:v>4540</c:v>
                </c:pt>
                <c:pt idx="1084">
                  <c:v>4186</c:v>
                </c:pt>
                <c:pt idx="1085">
                  <c:v>4513</c:v>
                </c:pt>
                <c:pt idx="1086">
                  <c:v>2970</c:v>
                </c:pt>
                <c:pt idx="1087">
                  <c:v>2942</c:v>
                </c:pt>
                <c:pt idx="1088">
                  <c:v>2365</c:v>
                </c:pt>
                <c:pt idx="1089">
                  <c:v>1812</c:v>
                </c:pt>
                <c:pt idx="1090">
                  <c:v>1693</c:v>
                </c:pt>
                <c:pt idx="1091">
                  <c:v>2595</c:v>
                </c:pt>
                <c:pt idx="1092">
                  <c:v>4322</c:v>
                </c:pt>
                <c:pt idx="1093">
                  <c:v>6944</c:v>
                </c:pt>
                <c:pt idx="1094">
                  <c:v>4817</c:v>
                </c:pt>
                <c:pt idx="1095">
                  <c:v>5136</c:v>
                </c:pt>
                <c:pt idx="1096">
                  <c:v>3729</c:v>
                </c:pt>
                <c:pt idx="1097">
                  <c:v>2898</c:v>
                </c:pt>
                <c:pt idx="1098">
                  <c:v>3344</c:v>
                </c:pt>
                <c:pt idx="1099">
                  <c:v>2702</c:v>
                </c:pt>
                <c:pt idx="1100">
                  <c:v>2772</c:v>
                </c:pt>
                <c:pt idx="1101">
                  <c:v>3271</c:v>
                </c:pt>
                <c:pt idx="1102">
                  <c:v>3558</c:v>
                </c:pt>
                <c:pt idx="1103">
                  <c:v>3555</c:v>
                </c:pt>
                <c:pt idx="1104">
                  <c:v>3633</c:v>
                </c:pt>
                <c:pt idx="1105">
                  <c:v>4236</c:v>
                </c:pt>
                <c:pt idx="1106">
                  <c:v>4341</c:v>
                </c:pt>
                <c:pt idx="1107">
                  <c:v>3883</c:v>
                </c:pt>
                <c:pt idx="1108">
                  <c:v>3639</c:v>
                </c:pt>
                <c:pt idx="1109">
                  <c:v>3721</c:v>
                </c:pt>
                <c:pt idx="1110">
                  <c:v>3722</c:v>
                </c:pt>
                <c:pt idx="1111">
                  <c:v>3738</c:v>
                </c:pt>
                <c:pt idx="1112">
                  <c:v>3111</c:v>
                </c:pt>
                <c:pt idx="1113">
                  <c:v>2585</c:v>
                </c:pt>
                <c:pt idx="1114">
                  <c:v>3068</c:v>
                </c:pt>
                <c:pt idx="1115">
                  <c:v>4033</c:v>
                </c:pt>
                <c:pt idx="1116">
                  <c:v>4193</c:v>
                </c:pt>
                <c:pt idx="1117">
                  <c:v>4461</c:v>
                </c:pt>
                <c:pt idx="1118">
                  <c:v>5916</c:v>
                </c:pt>
                <c:pt idx="1119">
                  <c:v>6597</c:v>
                </c:pt>
                <c:pt idx="1120">
                  <c:v>5139</c:v>
                </c:pt>
                <c:pt idx="1121">
                  <c:v>4276</c:v>
                </c:pt>
                <c:pt idx="1122">
                  <c:v>4499</c:v>
                </c:pt>
                <c:pt idx="1123">
                  <c:v>4923</c:v>
                </c:pt>
                <c:pt idx="1124">
                  <c:v>4708</c:v>
                </c:pt>
                <c:pt idx="1125">
                  <c:v>4544</c:v>
                </c:pt>
                <c:pt idx="1126">
                  <c:v>3398</c:v>
                </c:pt>
                <c:pt idx="1127">
                  <c:v>3168</c:v>
                </c:pt>
                <c:pt idx="1128">
                  <c:v>3225</c:v>
                </c:pt>
                <c:pt idx="1129">
                  <c:v>3532</c:v>
                </c:pt>
                <c:pt idx="1130">
                  <c:v>3609</c:v>
                </c:pt>
                <c:pt idx="1131">
                  <c:v>4331</c:v>
                </c:pt>
                <c:pt idx="1132">
                  <c:v>3536</c:v>
                </c:pt>
                <c:pt idx="1133">
                  <c:v>3292</c:v>
                </c:pt>
                <c:pt idx="1134">
                  <c:v>2768</c:v>
                </c:pt>
                <c:pt idx="1135">
                  <c:v>2977</c:v>
                </c:pt>
                <c:pt idx="1136">
                  <c:v>3914</c:v>
                </c:pt>
                <c:pt idx="1137">
                  <c:v>3690</c:v>
                </c:pt>
                <c:pt idx="1138">
                  <c:v>3257</c:v>
                </c:pt>
                <c:pt idx="1139">
                  <c:v>3501</c:v>
                </c:pt>
                <c:pt idx="1140">
                  <c:v>3480</c:v>
                </c:pt>
                <c:pt idx="1141">
                  <c:v>2676</c:v>
                </c:pt>
                <c:pt idx="1142">
                  <c:v>4016</c:v>
                </c:pt>
                <c:pt idx="1143">
                  <c:v>3550</c:v>
                </c:pt>
                <c:pt idx="1144">
                  <c:v>3847</c:v>
                </c:pt>
                <c:pt idx="1145">
                  <c:v>3698</c:v>
                </c:pt>
                <c:pt idx="1146">
                  <c:v>3013</c:v>
                </c:pt>
                <c:pt idx="1147">
                  <c:v>2278</c:v>
                </c:pt>
                <c:pt idx="1148">
                  <c:v>2382</c:v>
                </c:pt>
                <c:pt idx="1149">
                  <c:v>2778</c:v>
                </c:pt>
                <c:pt idx="1150">
                  <c:v>2675</c:v>
                </c:pt>
                <c:pt idx="1151">
                  <c:v>3356</c:v>
                </c:pt>
                <c:pt idx="1152">
                  <c:v>2613</c:v>
                </c:pt>
                <c:pt idx="1153">
                  <c:v>2824</c:v>
                </c:pt>
                <c:pt idx="1154">
                  <c:v>2359</c:v>
                </c:pt>
                <c:pt idx="1155">
                  <c:v>2201</c:v>
                </c:pt>
                <c:pt idx="1156">
                  <c:v>2021</c:v>
                </c:pt>
                <c:pt idx="1157">
                  <c:v>2117</c:v>
                </c:pt>
                <c:pt idx="1158">
                  <c:v>3237</c:v>
                </c:pt>
                <c:pt idx="1159">
                  <c:v>2621</c:v>
                </c:pt>
                <c:pt idx="1160">
                  <c:v>2244</c:v>
                </c:pt>
                <c:pt idx="1161">
                  <c:v>3176</c:v>
                </c:pt>
                <c:pt idx="1162">
                  <c:v>2586</c:v>
                </c:pt>
                <c:pt idx="1163">
                  <c:v>1660</c:v>
                </c:pt>
                <c:pt idx="1164">
                  <c:v>2351</c:v>
                </c:pt>
                <c:pt idx="1165">
                  <c:v>2425</c:v>
                </c:pt>
                <c:pt idx="1166">
                  <c:v>2321</c:v>
                </c:pt>
                <c:pt idx="1167">
                  <c:v>3207</c:v>
                </c:pt>
                <c:pt idx="1168">
                  <c:v>3643</c:v>
                </c:pt>
                <c:pt idx="1169">
                  <c:v>6471</c:v>
                </c:pt>
                <c:pt idx="1170">
                  <c:v>5306</c:v>
                </c:pt>
                <c:pt idx="1171">
                  <c:v>4048</c:v>
                </c:pt>
                <c:pt idx="1172">
                  <c:v>3534</c:v>
                </c:pt>
                <c:pt idx="1173">
                  <c:v>3367</c:v>
                </c:pt>
                <c:pt idx="1174">
                  <c:v>4248</c:v>
                </c:pt>
                <c:pt idx="1175">
                  <c:v>3636</c:v>
                </c:pt>
                <c:pt idx="1176">
                  <c:v>3034</c:v>
                </c:pt>
                <c:pt idx="1177">
                  <c:v>4724</c:v>
                </c:pt>
                <c:pt idx="1178">
                  <c:v>5494</c:v>
                </c:pt>
                <c:pt idx="1179">
                  <c:v>5424</c:v>
                </c:pt>
                <c:pt idx="1180">
                  <c:v>5533</c:v>
                </c:pt>
                <c:pt idx="1181">
                  <c:v>6297</c:v>
                </c:pt>
                <c:pt idx="1182">
                  <c:v>5771</c:v>
                </c:pt>
                <c:pt idx="1183">
                  <c:v>4172</c:v>
                </c:pt>
                <c:pt idx="1184">
                  <c:v>3308</c:v>
                </c:pt>
                <c:pt idx="1185">
                  <c:v>3993</c:v>
                </c:pt>
                <c:pt idx="1186">
                  <c:v>4442</c:v>
                </c:pt>
                <c:pt idx="1187">
                  <c:v>4768</c:v>
                </c:pt>
                <c:pt idx="1188">
                  <c:v>4139</c:v>
                </c:pt>
                <c:pt idx="1189">
                  <c:v>4227</c:v>
                </c:pt>
                <c:pt idx="1190">
                  <c:v>3717</c:v>
                </c:pt>
                <c:pt idx="1191">
                  <c:v>3444</c:v>
                </c:pt>
                <c:pt idx="1192">
                  <c:v>4423</c:v>
                </c:pt>
                <c:pt idx="1193">
                  <c:v>4083</c:v>
                </c:pt>
                <c:pt idx="1194">
                  <c:v>4543</c:v>
                </c:pt>
                <c:pt idx="1195">
                  <c:v>4491</c:v>
                </c:pt>
                <c:pt idx="1196">
                  <c:v>4345</c:v>
                </c:pt>
                <c:pt idx="1197">
                  <c:v>5696</c:v>
                </c:pt>
                <c:pt idx="1198">
                  <c:v>12968</c:v>
                </c:pt>
                <c:pt idx="1199">
                  <c:v>10079</c:v>
                </c:pt>
                <c:pt idx="1200">
                  <c:v>6347</c:v>
                </c:pt>
                <c:pt idx="1201">
                  <c:v>5535</c:v>
                </c:pt>
                <c:pt idx="1202">
                  <c:v>5453</c:v>
                </c:pt>
                <c:pt idx="1203">
                  <c:v>4914</c:v>
                </c:pt>
                <c:pt idx="1204">
                  <c:v>4482</c:v>
                </c:pt>
                <c:pt idx="1205">
                  <c:v>4532</c:v>
                </c:pt>
                <c:pt idx="1206">
                  <c:v>5430</c:v>
                </c:pt>
                <c:pt idx="1207">
                  <c:v>5026</c:v>
                </c:pt>
                <c:pt idx="1208">
                  <c:v>4957</c:v>
                </c:pt>
                <c:pt idx="1209">
                  <c:v>6237</c:v>
                </c:pt>
                <c:pt idx="1210">
                  <c:v>7723</c:v>
                </c:pt>
                <c:pt idx="1211">
                  <c:v>8217</c:v>
                </c:pt>
                <c:pt idx="1212">
                  <c:v>7052</c:v>
                </c:pt>
                <c:pt idx="1213">
                  <c:v>8614</c:v>
                </c:pt>
                <c:pt idx="1214">
                  <c:v>8321</c:v>
                </c:pt>
                <c:pt idx="1215">
                  <c:v>7311</c:v>
                </c:pt>
                <c:pt idx="1216">
                  <c:v>6882</c:v>
                </c:pt>
                <c:pt idx="1217">
                  <c:v>6953</c:v>
                </c:pt>
                <c:pt idx="1218">
                  <c:v>7313</c:v>
                </c:pt>
                <c:pt idx="1219">
                  <c:v>9410</c:v>
                </c:pt>
                <c:pt idx="1220">
                  <c:v>8901</c:v>
                </c:pt>
                <c:pt idx="1221">
                  <c:v>8539</c:v>
                </c:pt>
                <c:pt idx="1222">
                  <c:v>7734</c:v>
                </c:pt>
                <c:pt idx="1223">
                  <c:v>8320</c:v>
                </c:pt>
                <c:pt idx="1224">
                  <c:v>8837</c:v>
                </c:pt>
                <c:pt idx="1225">
                  <c:v>7914</c:v>
                </c:pt>
                <c:pt idx="1226">
                  <c:v>6874</c:v>
                </c:pt>
                <c:pt idx="1227">
                  <c:v>7439</c:v>
                </c:pt>
                <c:pt idx="1228">
                  <c:v>8306</c:v>
                </c:pt>
                <c:pt idx="1229">
                  <c:v>8671</c:v>
                </c:pt>
                <c:pt idx="1230">
                  <c:v>9121</c:v>
                </c:pt>
                <c:pt idx="1231">
                  <c:v>9096</c:v>
                </c:pt>
                <c:pt idx="1232">
                  <c:v>7969</c:v>
                </c:pt>
                <c:pt idx="1233">
                  <c:v>7774</c:v>
                </c:pt>
                <c:pt idx="1234">
                  <c:v>7715</c:v>
                </c:pt>
                <c:pt idx="1235">
                  <c:v>7808</c:v>
                </c:pt>
                <c:pt idx="1236">
                  <c:v>7766</c:v>
                </c:pt>
                <c:pt idx="1237">
                  <c:v>8081</c:v>
                </c:pt>
                <c:pt idx="1238">
                  <c:v>8713</c:v>
                </c:pt>
                <c:pt idx="1239">
                  <c:v>8588</c:v>
                </c:pt>
                <c:pt idx="1240">
                  <c:v>8269</c:v>
                </c:pt>
                <c:pt idx="1241">
                  <c:v>7261</c:v>
                </c:pt>
                <c:pt idx="1242">
                  <c:v>7642</c:v>
                </c:pt>
                <c:pt idx="1243">
                  <c:v>8152</c:v>
                </c:pt>
                <c:pt idx="1244">
                  <c:v>7394</c:v>
                </c:pt>
                <c:pt idx="1245">
                  <c:v>7339</c:v>
                </c:pt>
                <c:pt idx="1246">
                  <c:v>8159</c:v>
                </c:pt>
                <c:pt idx="1247">
                  <c:v>7710</c:v>
                </c:pt>
                <c:pt idx="1248">
                  <c:v>7395</c:v>
                </c:pt>
                <c:pt idx="1249">
                  <c:v>6954</c:v>
                </c:pt>
                <c:pt idx="1250">
                  <c:v>7186</c:v>
                </c:pt>
                <c:pt idx="1251">
                  <c:v>6783</c:v>
                </c:pt>
                <c:pt idx="1252">
                  <c:v>6379</c:v>
                </c:pt>
                <c:pt idx="1253">
                  <c:v>6157</c:v>
                </c:pt>
                <c:pt idx="1254">
                  <c:v>6319</c:v>
                </c:pt>
                <c:pt idx="1255">
                  <c:v>5805</c:v>
                </c:pt>
                <c:pt idx="1256">
                  <c:v>5547</c:v>
                </c:pt>
                <c:pt idx="1257">
                  <c:v>5767</c:v>
                </c:pt>
                <c:pt idx="1258">
                  <c:v>3949</c:v>
                </c:pt>
                <c:pt idx="1259">
                  <c:v>3678</c:v>
                </c:pt>
                <c:pt idx="1260">
                  <c:v>3661</c:v>
                </c:pt>
                <c:pt idx="1261">
                  <c:v>3352</c:v>
                </c:pt>
                <c:pt idx="1262">
                  <c:v>3356</c:v>
                </c:pt>
                <c:pt idx="1263">
                  <c:v>3695</c:v>
                </c:pt>
                <c:pt idx="1264">
                  <c:v>2946</c:v>
                </c:pt>
                <c:pt idx="1265">
                  <c:v>2789</c:v>
                </c:pt>
                <c:pt idx="1266">
                  <c:v>2296</c:v>
                </c:pt>
                <c:pt idx="1267">
                  <c:v>1817</c:v>
                </c:pt>
                <c:pt idx="1268">
                  <c:v>2037</c:v>
                </c:pt>
                <c:pt idx="1269">
                  <c:v>1974</c:v>
                </c:pt>
                <c:pt idx="1270">
                  <c:v>2278</c:v>
                </c:pt>
                <c:pt idx="1271">
                  <c:v>2210</c:v>
                </c:pt>
                <c:pt idx="1272">
                  <c:v>2372</c:v>
                </c:pt>
                <c:pt idx="1273">
                  <c:v>3181</c:v>
                </c:pt>
                <c:pt idx="1274">
                  <c:v>2319</c:v>
                </c:pt>
                <c:pt idx="1275">
                  <c:v>1714</c:v>
                </c:pt>
                <c:pt idx="1276">
                  <c:v>2284</c:v>
                </c:pt>
                <c:pt idx="1277">
                  <c:v>2227</c:v>
                </c:pt>
                <c:pt idx="1278">
                  <c:v>2062</c:v>
                </c:pt>
                <c:pt idx="1279">
                  <c:v>2200</c:v>
                </c:pt>
                <c:pt idx="1280">
                  <c:v>1900</c:v>
                </c:pt>
                <c:pt idx="1281">
                  <c:v>2062</c:v>
                </c:pt>
                <c:pt idx="1282">
                  <c:v>1672</c:v>
                </c:pt>
                <c:pt idx="1283">
                  <c:v>1135</c:v>
                </c:pt>
                <c:pt idx="1284">
                  <c:v>1368</c:v>
                </c:pt>
                <c:pt idx="1285">
                  <c:v>2087</c:v>
                </c:pt>
                <c:pt idx="1286">
                  <c:v>2586</c:v>
                </c:pt>
                <c:pt idx="1287">
                  <c:v>1793</c:v>
                </c:pt>
                <c:pt idx="1288">
                  <c:v>2175</c:v>
                </c:pt>
                <c:pt idx="1289">
                  <c:v>1677</c:v>
                </c:pt>
                <c:pt idx="1290">
                  <c:v>2517</c:v>
                </c:pt>
                <c:pt idx="1291">
                  <c:v>2238</c:v>
                </c:pt>
                <c:pt idx="1292">
                  <c:v>1527</c:v>
                </c:pt>
                <c:pt idx="1293">
                  <c:v>2441</c:v>
                </c:pt>
                <c:pt idx="1294">
                  <c:v>2259</c:v>
                </c:pt>
                <c:pt idx="1295">
                  <c:v>1964</c:v>
                </c:pt>
                <c:pt idx="1296">
                  <c:v>2147</c:v>
                </c:pt>
                <c:pt idx="1297">
                  <c:v>1389</c:v>
                </c:pt>
                <c:pt idx="1298">
                  <c:v>1997</c:v>
                </c:pt>
                <c:pt idx="1299">
                  <c:v>2095</c:v>
                </c:pt>
                <c:pt idx="1300">
                  <c:v>1805</c:v>
                </c:pt>
                <c:pt idx="1301">
                  <c:v>1971</c:v>
                </c:pt>
                <c:pt idx="1302">
                  <c:v>2126</c:v>
                </c:pt>
                <c:pt idx="1303">
                  <c:v>2132</c:v>
                </c:pt>
                <c:pt idx="1304">
                  <c:v>1877</c:v>
                </c:pt>
                <c:pt idx="1305">
                  <c:v>1795</c:v>
                </c:pt>
                <c:pt idx="1306">
                  <c:v>1460</c:v>
                </c:pt>
                <c:pt idx="1307">
                  <c:v>1526</c:v>
                </c:pt>
                <c:pt idx="1308">
                  <c:v>1393</c:v>
                </c:pt>
                <c:pt idx="1309">
                  <c:v>1471</c:v>
                </c:pt>
                <c:pt idx="1310">
                  <c:v>1360</c:v>
                </c:pt>
                <c:pt idx="1311">
                  <c:v>1420</c:v>
                </c:pt>
                <c:pt idx="1312">
                  <c:v>2047</c:v>
                </c:pt>
                <c:pt idx="1313">
                  <c:v>2063</c:v>
                </c:pt>
                <c:pt idx="1314">
                  <c:v>1993</c:v>
                </c:pt>
                <c:pt idx="1315">
                  <c:v>1557</c:v>
                </c:pt>
                <c:pt idx="1316">
                  <c:v>1483</c:v>
                </c:pt>
                <c:pt idx="1317">
                  <c:v>1415</c:v>
                </c:pt>
                <c:pt idx="1318">
                  <c:v>1865</c:v>
                </c:pt>
                <c:pt idx="1319">
                  <c:v>1824</c:v>
                </c:pt>
                <c:pt idx="1320">
                  <c:v>1746</c:v>
                </c:pt>
                <c:pt idx="1321">
                  <c:v>1386</c:v>
                </c:pt>
                <c:pt idx="1322">
                  <c:v>1444</c:v>
                </c:pt>
                <c:pt idx="1323">
                  <c:v>1353</c:v>
                </c:pt>
                <c:pt idx="1324">
                  <c:v>1296</c:v>
                </c:pt>
                <c:pt idx="1325">
                  <c:v>1012</c:v>
                </c:pt>
                <c:pt idx="1326">
                  <c:v>1232</c:v>
                </c:pt>
                <c:pt idx="1327">
                  <c:v>1100</c:v>
                </c:pt>
                <c:pt idx="1328">
                  <c:v>1606</c:v>
                </c:pt>
                <c:pt idx="1329">
                  <c:v>1420</c:v>
                </c:pt>
                <c:pt idx="1330">
                  <c:v>1387</c:v>
                </c:pt>
                <c:pt idx="1331">
                  <c:v>1475</c:v>
                </c:pt>
                <c:pt idx="1332">
                  <c:v>1613</c:v>
                </c:pt>
                <c:pt idx="1333">
                  <c:v>1993</c:v>
                </c:pt>
                <c:pt idx="1334">
                  <c:v>1853</c:v>
                </c:pt>
                <c:pt idx="1335">
                  <c:v>1595</c:v>
                </c:pt>
                <c:pt idx="1336">
                  <c:v>1863</c:v>
                </c:pt>
                <c:pt idx="1337">
                  <c:v>1542</c:v>
                </c:pt>
                <c:pt idx="1338">
                  <c:v>1458</c:v>
                </c:pt>
                <c:pt idx="1339">
                  <c:v>1653</c:v>
                </c:pt>
                <c:pt idx="1340">
                  <c:v>1687</c:v>
                </c:pt>
                <c:pt idx="1341">
                  <c:v>2010</c:v>
                </c:pt>
                <c:pt idx="1342">
                  <c:v>1639</c:v>
                </c:pt>
                <c:pt idx="1343">
                  <c:v>1584</c:v>
                </c:pt>
                <c:pt idx="1344">
                  <c:v>1473</c:v>
                </c:pt>
                <c:pt idx="1345">
                  <c:v>1450</c:v>
                </c:pt>
                <c:pt idx="1346">
                  <c:v>1577</c:v>
                </c:pt>
                <c:pt idx="1347">
                  <c:v>1650</c:v>
                </c:pt>
                <c:pt idx="1348">
                  <c:v>1652</c:v>
                </c:pt>
                <c:pt idx="1349">
                  <c:v>1798</c:v>
                </c:pt>
                <c:pt idx="1350">
                  <c:v>1716</c:v>
                </c:pt>
                <c:pt idx="1351">
                  <c:v>1587</c:v>
                </c:pt>
                <c:pt idx="1352">
                  <c:v>1550</c:v>
                </c:pt>
                <c:pt idx="1353">
                  <c:v>1493</c:v>
                </c:pt>
                <c:pt idx="1354">
                  <c:v>1186</c:v>
                </c:pt>
                <c:pt idx="1355">
                  <c:v>1317</c:v>
                </c:pt>
                <c:pt idx="1356">
                  <c:v>1379</c:v>
                </c:pt>
                <c:pt idx="1357">
                  <c:v>1307</c:v>
                </c:pt>
                <c:pt idx="1358">
                  <c:v>1379</c:v>
                </c:pt>
                <c:pt idx="1359">
                  <c:v>1220</c:v>
                </c:pt>
                <c:pt idx="1360">
                  <c:v>1518</c:v>
                </c:pt>
                <c:pt idx="1361">
                  <c:v>1825</c:v>
                </c:pt>
                <c:pt idx="1362">
                  <c:v>1778</c:v>
                </c:pt>
                <c:pt idx="1363">
                  <c:v>1619</c:v>
                </c:pt>
                <c:pt idx="1364">
                  <c:v>1620</c:v>
                </c:pt>
                <c:pt idx="1365">
                  <c:v>1444</c:v>
                </c:pt>
                <c:pt idx="1366">
                  <c:v>1491</c:v>
                </c:pt>
                <c:pt idx="1367">
                  <c:v>1846</c:v>
                </c:pt>
                <c:pt idx="1368">
                  <c:v>1578</c:v>
                </c:pt>
                <c:pt idx="1369">
                  <c:v>1856</c:v>
                </c:pt>
                <c:pt idx="1370">
                  <c:v>1505</c:v>
                </c:pt>
                <c:pt idx="1371">
                  <c:v>1536</c:v>
                </c:pt>
                <c:pt idx="1372">
                  <c:v>1355</c:v>
                </c:pt>
                <c:pt idx="1373">
                  <c:v>1355</c:v>
                </c:pt>
                <c:pt idx="1374">
                  <c:v>721</c:v>
                </c:pt>
                <c:pt idx="1375">
                  <c:v>813</c:v>
                </c:pt>
                <c:pt idx="1376">
                  <c:v>896</c:v>
                </c:pt>
                <c:pt idx="1377">
                  <c:v>780</c:v>
                </c:pt>
                <c:pt idx="1378">
                  <c:v>934</c:v>
                </c:pt>
                <c:pt idx="1379">
                  <c:v>596</c:v>
                </c:pt>
                <c:pt idx="1380">
                  <c:v>797</c:v>
                </c:pt>
                <c:pt idx="1381">
                  <c:v>958</c:v>
                </c:pt>
                <c:pt idx="1382">
                  <c:v>761</c:v>
                </c:pt>
                <c:pt idx="1383">
                  <c:v>808</c:v>
                </c:pt>
                <c:pt idx="1384">
                  <c:v>765</c:v>
                </c:pt>
                <c:pt idx="1385">
                  <c:v>1018</c:v>
                </c:pt>
                <c:pt idx="1386">
                  <c:v>912</c:v>
                </c:pt>
                <c:pt idx="1387">
                  <c:v>762</c:v>
                </c:pt>
                <c:pt idx="1388">
                  <c:v>634</c:v>
                </c:pt>
                <c:pt idx="1389">
                  <c:v>1080</c:v>
                </c:pt>
                <c:pt idx="1390">
                  <c:v>342</c:v>
                </c:pt>
                <c:pt idx="1391">
                  <c:v>433</c:v>
                </c:pt>
                <c:pt idx="1392">
                  <c:v>310</c:v>
                </c:pt>
                <c:pt idx="1393">
                  <c:v>381</c:v>
                </c:pt>
                <c:pt idx="1394">
                  <c:v>354</c:v>
                </c:pt>
                <c:pt idx="1395">
                  <c:v>525</c:v>
                </c:pt>
                <c:pt idx="1396">
                  <c:v>757</c:v>
                </c:pt>
                <c:pt idx="1397">
                  <c:v>608</c:v>
                </c:pt>
                <c:pt idx="1398">
                  <c:v>706</c:v>
                </c:pt>
                <c:pt idx="1399">
                  <c:v>898</c:v>
                </c:pt>
                <c:pt idx="1400">
                  <c:v>917</c:v>
                </c:pt>
                <c:pt idx="1401">
                  <c:v>1206</c:v>
                </c:pt>
                <c:pt idx="1402">
                  <c:v>1840</c:v>
                </c:pt>
                <c:pt idx="1403">
                  <c:v>1571</c:v>
                </c:pt>
                <c:pt idx="1404">
                  <c:v>934</c:v>
                </c:pt>
                <c:pt idx="1405">
                  <c:v>1456</c:v>
                </c:pt>
                <c:pt idx="1406">
                  <c:v>1793</c:v>
                </c:pt>
                <c:pt idx="1407">
                  <c:v>1466</c:v>
                </c:pt>
                <c:pt idx="1408">
                  <c:v>1023</c:v>
                </c:pt>
                <c:pt idx="1409">
                  <c:v>1259</c:v>
                </c:pt>
                <c:pt idx="1410">
                  <c:v>1224</c:v>
                </c:pt>
                <c:pt idx="1411">
                  <c:v>1086</c:v>
                </c:pt>
                <c:pt idx="1412">
                  <c:v>1420</c:v>
                </c:pt>
                <c:pt idx="1413">
                  <c:v>1864</c:v>
                </c:pt>
                <c:pt idx="1414">
                  <c:v>1515</c:v>
                </c:pt>
                <c:pt idx="1415">
                  <c:v>1001</c:v>
                </c:pt>
                <c:pt idx="1416">
                  <c:v>1041</c:v>
                </c:pt>
                <c:pt idx="1417">
                  <c:v>1200</c:v>
                </c:pt>
                <c:pt idx="1418">
                  <c:v>1372</c:v>
                </c:pt>
                <c:pt idx="1419">
                  <c:v>1268</c:v>
                </c:pt>
                <c:pt idx="1420">
                  <c:v>1283</c:v>
                </c:pt>
                <c:pt idx="1421">
                  <c:v>1442</c:v>
                </c:pt>
                <c:pt idx="1422">
                  <c:v>1054</c:v>
                </c:pt>
                <c:pt idx="1423">
                  <c:v>1380</c:v>
                </c:pt>
                <c:pt idx="1424">
                  <c:v>1587</c:v>
                </c:pt>
                <c:pt idx="1425">
                  <c:v>1186</c:v>
                </c:pt>
                <c:pt idx="1426">
                  <c:v>1107</c:v>
                </c:pt>
                <c:pt idx="1427">
                  <c:v>988</c:v>
                </c:pt>
                <c:pt idx="1428">
                  <c:v>678</c:v>
                </c:pt>
                <c:pt idx="1429">
                  <c:v>836</c:v>
                </c:pt>
                <c:pt idx="1430">
                  <c:v>1205</c:v>
                </c:pt>
                <c:pt idx="1431">
                  <c:v>899</c:v>
                </c:pt>
                <c:pt idx="1432">
                  <c:v>1051</c:v>
                </c:pt>
                <c:pt idx="1433">
                  <c:v>910</c:v>
                </c:pt>
                <c:pt idx="1434">
                  <c:v>1097</c:v>
                </c:pt>
                <c:pt idx="1435">
                  <c:v>1455</c:v>
                </c:pt>
                <c:pt idx="1436">
                  <c:v>3715</c:v>
                </c:pt>
                <c:pt idx="1437">
                  <c:v>2194</c:v>
                </c:pt>
                <c:pt idx="1438">
                  <c:v>1876</c:v>
                </c:pt>
                <c:pt idx="1439">
                  <c:v>2416</c:v>
                </c:pt>
                <c:pt idx="1440">
                  <c:v>3593</c:v>
                </c:pt>
                <c:pt idx="1441">
                  <c:v>2839</c:v>
                </c:pt>
                <c:pt idx="1442">
                  <c:v>3229</c:v>
                </c:pt>
                <c:pt idx="1443">
                  <c:v>4482</c:v>
                </c:pt>
                <c:pt idx="1444">
                  <c:v>4072</c:v>
                </c:pt>
                <c:pt idx="1445">
                  <c:v>3084</c:v>
                </c:pt>
                <c:pt idx="1446">
                  <c:v>2295</c:v>
                </c:pt>
                <c:pt idx="1447">
                  <c:v>1774</c:v>
                </c:pt>
                <c:pt idx="1448">
                  <c:v>2433</c:v>
                </c:pt>
                <c:pt idx="1449">
                  <c:v>2080</c:v>
                </c:pt>
                <c:pt idx="1450">
                  <c:v>2549</c:v>
                </c:pt>
                <c:pt idx="1451">
                  <c:v>2462</c:v>
                </c:pt>
                <c:pt idx="1452">
                  <c:v>2651</c:v>
                </c:pt>
                <c:pt idx="1453">
                  <c:v>4341</c:v>
                </c:pt>
                <c:pt idx="1454">
                  <c:v>6844</c:v>
                </c:pt>
                <c:pt idx="1455">
                  <c:v>4190</c:v>
                </c:pt>
                <c:pt idx="1456">
                  <c:v>2701</c:v>
                </c:pt>
                <c:pt idx="1457">
                  <c:v>2463</c:v>
                </c:pt>
                <c:pt idx="1458">
                  <c:v>3634</c:v>
                </c:pt>
                <c:pt idx="1459">
                  <c:v>3874</c:v>
                </c:pt>
                <c:pt idx="1460">
                  <c:v>3277</c:v>
                </c:pt>
                <c:pt idx="1461">
                  <c:v>6911</c:v>
                </c:pt>
                <c:pt idx="1462">
                  <c:v>5957</c:v>
                </c:pt>
                <c:pt idx="1463">
                  <c:v>4035</c:v>
                </c:pt>
                <c:pt idx="1464">
                  <c:v>3740</c:v>
                </c:pt>
                <c:pt idx="1465">
                  <c:v>3227</c:v>
                </c:pt>
                <c:pt idx="1466">
                  <c:v>2445</c:v>
                </c:pt>
                <c:pt idx="1467">
                  <c:v>3271</c:v>
                </c:pt>
                <c:pt idx="1468">
                  <c:v>3677</c:v>
                </c:pt>
                <c:pt idx="1469">
                  <c:v>3128</c:v>
                </c:pt>
                <c:pt idx="1470">
                  <c:v>3044</c:v>
                </c:pt>
                <c:pt idx="1471">
                  <c:v>3062</c:v>
                </c:pt>
                <c:pt idx="1472">
                  <c:v>3321</c:v>
                </c:pt>
                <c:pt idx="1473">
                  <c:v>2763</c:v>
                </c:pt>
                <c:pt idx="1474">
                  <c:v>3137</c:v>
                </c:pt>
                <c:pt idx="1475">
                  <c:v>2687</c:v>
                </c:pt>
                <c:pt idx="1476">
                  <c:v>2328</c:v>
                </c:pt>
                <c:pt idx="1477">
                  <c:v>2520</c:v>
                </c:pt>
                <c:pt idx="1478">
                  <c:v>2697</c:v>
                </c:pt>
                <c:pt idx="1479">
                  <c:v>2753</c:v>
                </c:pt>
                <c:pt idx="1480">
                  <c:v>2878</c:v>
                </c:pt>
                <c:pt idx="1481">
                  <c:v>2762</c:v>
                </c:pt>
                <c:pt idx="1482">
                  <c:v>2362</c:v>
                </c:pt>
                <c:pt idx="1483">
                  <c:v>2519</c:v>
                </c:pt>
                <c:pt idx="1484">
                  <c:v>2836</c:v>
                </c:pt>
                <c:pt idx="1485">
                  <c:v>2587</c:v>
                </c:pt>
                <c:pt idx="1486">
                  <c:v>2309</c:v>
                </c:pt>
                <c:pt idx="1487">
                  <c:v>3270</c:v>
                </c:pt>
                <c:pt idx="1488">
                  <c:v>3115</c:v>
                </c:pt>
                <c:pt idx="1489">
                  <c:v>1930</c:v>
                </c:pt>
                <c:pt idx="1490">
                  <c:v>2188</c:v>
                </c:pt>
                <c:pt idx="1491">
                  <c:v>1919</c:v>
                </c:pt>
                <c:pt idx="1492">
                  <c:v>2269</c:v>
                </c:pt>
                <c:pt idx="1493">
                  <c:v>2745</c:v>
                </c:pt>
                <c:pt idx="1494">
                  <c:v>4006</c:v>
                </c:pt>
                <c:pt idx="1495">
                  <c:v>3733</c:v>
                </c:pt>
                <c:pt idx="1496">
                  <c:v>3043</c:v>
                </c:pt>
                <c:pt idx="1497">
                  <c:v>3118</c:v>
                </c:pt>
                <c:pt idx="1498">
                  <c:v>2690</c:v>
                </c:pt>
                <c:pt idx="1499">
                  <c:v>2136</c:v>
                </c:pt>
                <c:pt idx="1500">
                  <c:v>2665</c:v>
                </c:pt>
                <c:pt idx="1501">
                  <c:v>2283</c:v>
                </c:pt>
                <c:pt idx="1502">
                  <c:v>2610</c:v>
                </c:pt>
                <c:pt idx="1503">
                  <c:v>2282</c:v>
                </c:pt>
                <c:pt idx="1504">
                  <c:v>2437</c:v>
                </c:pt>
                <c:pt idx="1505">
                  <c:v>2172</c:v>
                </c:pt>
                <c:pt idx="1506">
                  <c:v>2313</c:v>
                </c:pt>
                <c:pt idx="1507">
                  <c:v>2954</c:v>
                </c:pt>
                <c:pt idx="1508">
                  <c:v>8196</c:v>
                </c:pt>
                <c:pt idx="1509">
                  <c:v>9201</c:v>
                </c:pt>
                <c:pt idx="1510">
                  <c:v>7568</c:v>
                </c:pt>
                <c:pt idx="1511">
                  <c:v>6080</c:v>
                </c:pt>
                <c:pt idx="1512">
                  <c:v>4825</c:v>
                </c:pt>
                <c:pt idx="1513">
                  <c:v>4098</c:v>
                </c:pt>
                <c:pt idx="1514">
                  <c:v>4345</c:v>
                </c:pt>
                <c:pt idx="1515">
                  <c:v>4450</c:v>
                </c:pt>
                <c:pt idx="1516">
                  <c:v>7533</c:v>
                </c:pt>
                <c:pt idx="1517">
                  <c:v>15034</c:v>
                </c:pt>
                <c:pt idx="1518">
                  <c:v>10973</c:v>
                </c:pt>
                <c:pt idx="1519">
                  <c:v>7303</c:v>
                </c:pt>
                <c:pt idx="1520">
                  <c:v>5809</c:v>
                </c:pt>
                <c:pt idx="1521">
                  <c:v>6063</c:v>
                </c:pt>
                <c:pt idx="1522">
                  <c:v>5605</c:v>
                </c:pt>
                <c:pt idx="1523">
                  <c:v>4802</c:v>
                </c:pt>
                <c:pt idx="1524">
                  <c:v>4696</c:v>
                </c:pt>
                <c:pt idx="1525">
                  <c:v>4160</c:v>
                </c:pt>
                <c:pt idx="1526">
                  <c:v>3907</c:v>
                </c:pt>
                <c:pt idx="1527">
                  <c:v>3839</c:v>
                </c:pt>
                <c:pt idx="1528">
                  <c:v>4209</c:v>
                </c:pt>
                <c:pt idx="1529">
                  <c:v>5163</c:v>
                </c:pt>
                <c:pt idx="1530">
                  <c:v>5298</c:v>
                </c:pt>
                <c:pt idx="1531">
                  <c:v>5295</c:v>
                </c:pt>
                <c:pt idx="1532">
                  <c:v>5391</c:v>
                </c:pt>
                <c:pt idx="1533">
                  <c:v>5079</c:v>
                </c:pt>
                <c:pt idx="1534">
                  <c:v>4879</c:v>
                </c:pt>
                <c:pt idx="1535">
                  <c:v>5618</c:v>
                </c:pt>
                <c:pt idx="1536">
                  <c:v>6246</c:v>
                </c:pt>
                <c:pt idx="1537">
                  <c:v>5832</c:v>
                </c:pt>
                <c:pt idx="1538">
                  <c:v>5543</c:v>
                </c:pt>
                <c:pt idx="1539">
                  <c:v>5776</c:v>
                </c:pt>
                <c:pt idx="1540">
                  <c:v>5783</c:v>
                </c:pt>
                <c:pt idx="1541">
                  <c:v>5190</c:v>
                </c:pt>
                <c:pt idx="1542">
                  <c:v>6244</c:v>
                </c:pt>
                <c:pt idx="1543">
                  <c:v>6137</c:v>
                </c:pt>
                <c:pt idx="1544">
                  <c:v>6022</c:v>
                </c:pt>
                <c:pt idx="1545">
                  <c:v>5290</c:v>
                </c:pt>
                <c:pt idx="1546">
                  <c:v>4736</c:v>
                </c:pt>
                <c:pt idx="1547">
                  <c:v>4253</c:v>
                </c:pt>
                <c:pt idx="1548">
                  <c:v>3613</c:v>
                </c:pt>
                <c:pt idx="1549">
                  <c:v>4062</c:v>
                </c:pt>
                <c:pt idx="1550">
                  <c:v>4153</c:v>
                </c:pt>
                <c:pt idx="1551">
                  <c:v>4232</c:v>
                </c:pt>
                <c:pt idx="1552">
                  <c:v>3613</c:v>
                </c:pt>
                <c:pt idx="1553">
                  <c:v>3833</c:v>
                </c:pt>
                <c:pt idx="1554">
                  <c:v>3902</c:v>
                </c:pt>
                <c:pt idx="1555">
                  <c:v>3877</c:v>
                </c:pt>
                <c:pt idx="1556">
                  <c:v>4661</c:v>
                </c:pt>
                <c:pt idx="1557">
                  <c:v>3907</c:v>
                </c:pt>
                <c:pt idx="1558">
                  <c:v>3868</c:v>
                </c:pt>
                <c:pt idx="1559">
                  <c:v>3708</c:v>
                </c:pt>
                <c:pt idx="1560">
                  <c:v>3668</c:v>
                </c:pt>
                <c:pt idx="1561">
                  <c:v>3486</c:v>
                </c:pt>
                <c:pt idx="1562">
                  <c:v>3603</c:v>
                </c:pt>
                <c:pt idx="1563">
                  <c:v>3844</c:v>
                </c:pt>
                <c:pt idx="1564">
                  <c:v>3441</c:v>
                </c:pt>
                <c:pt idx="1565">
                  <c:v>3312</c:v>
                </c:pt>
                <c:pt idx="1566">
                  <c:v>2892</c:v>
                </c:pt>
                <c:pt idx="1567">
                  <c:v>3060</c:v>
                </c:pt>
                <c:pt idx="1568">
                  <c:v>2758</c:v>
                </c:pt>
                <c:pt idx="1569">
                  <c:v>2377</c:v>
                </c:pt>
                <c:pt idx="1570">
                  <c:v>2370</c:v>
                </c:pt>
                <c:pt idx="1571">
                  <c:v>2455</c:v>
                </c:pt>
                <c:pt idx="1572">
                  <c:v>2689</c:v>
                </c:pt>
                <c:pt idx="1573">
                  <c:v>3285</c:v>
                </c:pt>
                <c:pt idx="1574">
                  <c:v>2507</c:v>
                </c:pt>
                <c:pt idx="1575">
                  <c:v>2630</c:v>
                </c:pt>
                <c:pt idx="1576">
                  <c:v>2754</c:v>
                </c:pt>
                <c:pt idx="1577">
                  <c:v>3331</c:v>
                </c:pt>
                <c:pt idx="1578">
                  <c:v>3585</c:v>
                </c:pt>
                <c:pt idx="1579">
                  <c:v>3410</c:v>
                </c:pt>
                <c:pt idx="1580">
                  <c:v>3640</c:v>
                </c:pt>
                <c:pt idx="1581">
                  <c:v>2873</c:v>
                </c:pt>
                <c:pt idx="1582">
                  <c:v>2907</c:v>
                </c:pt>
                <c:pt idx="1583">
                  <c:v>3245</c:v>
                </c:pt>
                <c:pt idx="1584">
                  <c:v>3246</c:v>
                </c:pt>
                <c:pt idx="1585">
                  <c:v>4247</c:v>
                </c:pt>
                <c:pt idx="1586">
                  <c:v>3899</c:v>
                </c:pt>
                <c:pt idx="1587">
                  <c:v>3710</c:v>
                </c:pt>
                <c:pt idx="1588">
                  <c:v>0</c:v>
                </c:pt>
                <c:pt idx="1589">
                  <c:v>0</c:v>
                </c:pt>
                <c:pt idx="1590">
                  <c:v>2511</c:v>
                </c:pt>
                <c:pt idx="1591">
                  <c:v>3109</c:v>
                </c:pt>
                <c:pt idx="1592">
                  <c:v>2731</c:v>
                </c:pt>
                <c:pt idx="1593">
                  <c:v>2351</c:v>
                </c:pt>
                <c:pt idx="1594">
                  <c:v>2624</c:v>
                </c:pt>
                <c:pt idx="1595">
                  <c:v>2699</c:v>
                </c:pt>
                <c:pt idx="1596">
                  <c:v>2623</c:v>
                </c:pt>
                <c:pt idx="1597">
                  <c:v>2813</c:v>
                </c:pt>
                <c:pt idx="1598">
                  <c:v>2438</c:v>
                </c:pt>
                <c:pt idx="1599">
                  <c:v>2321</c:v>
                </c:pt>
                <c:pt idx="1600">
                  <c:v>2294</c:v>
                </c:pt>
                <c:pt idx="1601">
                  <c:v>2360</c:v>
                </c:pt>
                <c:pt idx="1602">
                  <c:v>2206</c:v>
                </c:pt>
                <c:pt idx="1603">
                  <c:v>2071</c:v>
                </c:pt>
                <c:pt idx="1604">
                  <c:v>1759</c:v>
                </c:pt>
                <c:pt idx="1605">
                  <c:v>1424</c:v>
                </c:pt>
                <c:pt idx="1606">
                  <c:v>1932</c:v>
                </c:pt>
                <c:pt idx="1607">
                  <c:v>1975</c:v>
                </c:pt>
                <c:pt idx="1608">
                  <c:v>1890</c:v>
                </c:pt>
                <c:pt idx="1609">
                  <c:v>2102</c:v>
                </c:pt>
                <c:pt idx="1610">
                  <c:v>2244</c:v>
                </c:pt>
                <c:pt idx="1611">
                  <c:v>2086</c:v>
                </c:pt>
                <c:pt idx="1612">
                  <c:v>2451</c:v>
                </c:pt>
                <c:pt idx="1613">
                  <c:v>2225</c:v>
                </c:pt>
                <c:pt idx="1614">
                  <c:v>2223</c:v>
                </c:pt>
                <c:pt idx="1615">
                  <c:v>2112</c:v>
                </c:pt>
                <c:pt idx="1616">
                  <c:v>1573</c:v>
                </c:pt>
                <c:pt idx="1617">
                  <c:v>2089</c:v>
                </c:pt>
                <c:pt idx="1618">
                  <c:v>2556</c:v>
                </c:pt>
                <c:pt idx="1619">
                  <c:v>1451</c:v>
                </c:pt>
                <c:pt idx="1620">
                  <c:v>1403</c:v>
                </c:pt>
                <c:pt idx="1621">
                  <c:v>1904</c:v>
                </c:pt>
                <c:pt idx="1622">
                  <c:v>1617</c:v>
                </c:pt>
                <c:pt idx="1623">
                  <c:v>1883</c:v>
                </c:pt>
                <c:pt idx="1624">
                  <c:v>1861</c:v>
                </c:pt>
                <c:pt idx="1625">
                  <c:v>1673</c:v>
                </c:pt>
                <c:pt idx="1626">
                  <c:v>1230</c:v>
                </c:pt>
                <c:pt idx="1627">
                  <c:v>1695</c:v>
                </c:pt>
                <c:pt idx="1628">
                  <c:v>2084</c:v>
                </c:pt>
                <c:pt idx="1629">
                  <c:v>1418</c:v>
                </c:pt>
                <c:pt idx="1630">
                  <c:v>1239</c:v>
                </c:pt>
                <c:pt idx="1631">
                  <c:v>1192</c:v>
                </c:pt>
                <c:pt idx="1632">
                  <c:v>1010</c:v>
                </c:pt>
                <c:pt idx="1633">
                  <c:v>406</c:v>
                </c:pt>
                <c:pt idx="1634">
                  <c:v>1197</c:v>
                </c:pt>
                <c:pt idx="1635">
                  <c:v>1369</c:v>
                </c:pt>
                <c:pt idx="1636">
                  <c:v>1303</c:v>
                </c:pt>
                <c:pt idx="1637">
                  <c:v>1342</c:v>
                </c:pt>
                <c:pt idx="1638">
                  <c:v>1052</c:v>
                </c:pt>
                <c:pt idx="1639">
                  <c:v>1115</c:v>
                </c:pt>
                <c:pt idx="1640">
                  <c:v>1233</c:v>
                </c:pt>
                <c:pt idx="1641">
                  <c:v>969</c:v>
                </c:pt>
                <c:pt idx="1642">
                  <c:v>997</c:v>
                </c:pt>
                <c:pt idx="1643">
                  <c:v>842</c:v>
                </c:pt>
                <c:pt idx="1644">
                  <c:v>1276</c:v>
                </c:pt>
                <c:pt idx="1645">
                  <c:v>1205</c:v>
                </c:pt>
                <c:pt idx="1646">
                  <c:v>1255</c:v>
                </c:pt>
                <c:pt idx="1647">
                  <c:v>1062</c:v>
                </c:pt>
                <c:pt idx="1648">
                  <c:v>1234</c:v>
                </c:pt>
                <c:pt idx="1649">
                  <c:v>1448</c:v>
                </c:pt>
                <c:pt idx="1650">
                  <c:v>1178</c:v>
                </c:pt>
                <c:pt idx="1651">
                  <c:v>1070</c:v>
                </c:pt>
                <c:pt idx="1652">
                  <c:v>1101</c:v>
                </c:pt>
                <c:pt idx="1653">
                  <c:v>1376</c:v>
                </c:pt>
                <c:pt idx="1654">
                  <c:v>1275</c:v>
                </c:pt>
                <c:pt idx="1655">
                  <c:v>1088</c:v>
                </c:pt>
                <c:pt idx="1656">
                  <c:v>1024</c:v>
                </c:pt>
                <c:pt idx="1657">
                  <c:v>1350</c:v>
                </c:pt>
                <c:pt idx="1658">
                  <c:v>2029</c:v>
                </c:pt>
                <c:pt idx="1659">
                  <c:v>1978</c:v>
                </c:pt>
                <c:pt idx="1660">
                  <c:v>1573</c:v>
                </c:pt>
                <c:pt idx="1661">
                  <c:v>1662</c:v>
                </c:pt>
                <c:pt idx="1662">
                  <c:v>1528</c:v>
                </c:pt>
                <c:pt idx="1663">
                  <c:v>1725</c:v>
                </c:pt>
                <c:pt idx="1664">
                  <c:v>1727</c:v>
                </c:pt>
                <c:pt idx="1665">
                  <c:v>1353</c:v>
                </c:pt>
                <c:pt idx="1666">
                  <c:v>1761</c:v>
                </c:pt>
                <c:pt idx="1667">
                  <c:v>1452</c:v>
                </c:pt>
                <c:pt idx="1668">
                  <c:v>1652</c:v>
                </c:pt>
                <c:pt idx="1669">
                  <c:v>1357</c:v>
                </c:pt>
                <c:pt idx="1670">
                  <c:v>1077</c:v>
                </c:pt>
                <c:pt idx="1671">
                  <c:v>1338</c:v>
                </c:pt>
                <c:pt idx="1672">
                  <c:v>1641</c:v>
                </c:pt>
                <c:pt idx="1673">
                  <c:v>1528</c:v>
                </c:pt>
                <c:pt idx="1674">
                  <c:v>1082</c:v>
                </c:pt>
                <c:pt idx="1675">
                  <c:v>1068</c:v>
                </c:pt>
                <c:pt idx="1676">
                  <c:v>1389</c:v>
                </c:pt>
                <c:pt idx="1677">
                  <c:v>1920</c:v>
                </c:pt>
                <c:pt idx="1678">
                  <c:v>2222</c:v>
                </c:pt>
                <c:pt idx="1679">
                  <c:v>985</c:v>
                </c:pt>
                <c:pt idx="1680">
                  <c:v>1797</c:v>
                </c:pt>
                <c:pt idx="1681">
                  <c:v>1888</c:v>
                </c:pt>
                <c:pt idx="1682">
                  <c:v>1523</c:v>
                </c:pt>
                <c:pt idx="1683">
                  <c:v>1405</c:v>
                </c:pt>
                <c:pt idx="1684">
                  <c:v>1655</c:v>
                </c:pt>
                <c:pt idx="1685">
                  <c:v>2088</c:v>
                </c:pt>
                <c:pt idx="1686">
                  <c:v>1647</c:v>
                </c:pt>
                <c:pt idx="1687">
                  <c:v>1532</c:v>
                </c:pt>
                <c:pt idx="1688">
                  <c:v>1123</c:v>
                </c:pt>
                <c:pt idx="1689">
                  <c:v>1241</c:v>
                </c:pt>
                <c:pt idx="1690">
                  <c:v>1885</c:v>
                </c:pt>
                <c:pt idx="1691">
                  <c:v>1973</c:v>
                </c:pt>
                <c:pt idx="1692">
                  <c:v>1383</c:v>
                </c:pt>
                <c:pt idx="1693">
                  <c:v>1663</c:v>
                </c:pt>
                <c:pt idx="1694">
                  <c:v>1953</c:v>
                </c:pt>
                <c:pt idx="1695">
                  <c:v>1404</c:v>
                </c:pt>
                <c:pt idx="1696">
                  <c:v>1105</c:v>
                </c:pt>
                <c:pt idx="1697">
                  <c:v>1402</c:v>
                </c:pt>
                <c:pt idx="1698">
                  <c:v>1218</c:v>
                </c:pt>
                <c:pt idx="1699">
                  <c:v>1866</c:v>
                </c:pt>
                <c:pt idx="1700">
                  <c:v>1239</c:v>
                </c:pt>
                <c:pt idx="1701">
                  <c:v>1826</c:v>
                </c:pt>
                <c:pt idx="1702">
                  <c:v>1247</c:v>
                </c:pt>
                <c:pt idx="1703">
                  <c:v>1437</c:v>
                </c:pt>
                <c:pt idx="1704">
                  <c:v>1485</c:v>
                </c:pt>
                <c:pt idx="1705">
                  <c:v>1725</c:v>
                </c:pt>
                <c:pt idx="1706">
                  <c:v>1626</c:v>
                </c:pt>
                <c:pt idx="1707">
                  <c:v>1043</c:v>
                </c:pt>
                <c:pt idx="1708">
                  <c:v>2293</c:v>
                </c:pt>
                <c:pt idx="1709">
                  <c:v>1861</c:v>
                </c:pt>
                <c:pt idx="1710">
                  <c:v>2004</c:v>
                </c:pt>
                <c:pt idx="1711">
                  <c:v>1774</c:v>
                </c:pt>
                <c:pt idx="1712">
                  <c:v>1474</c:v>
                </c:pt>
                <c:pt idx="1713">
                  <c:v>1522</c:v>
                </c:pt>
                <c:pt idx="1714">
                  <c:v>1495</c:v>
                </c:pt>
                <c:pt idx="1715">
                  <c:v>1462</c:v>
                </c:pt>
                <c:pt idx="1716">
                  <c:v>1746</c:v>
                </c:pt>
                <c:pt idx="1717">
                  <c:v>1036</c:v>
                </c:pt>
                <c:pt idx="1718">
                  <c:v>1401</c:v>
                </c:pt>
                <c:pt idx="1719">
                  <c:v>1165</c:v>
                </c:pt>
                <c:pt idx="1720">
                  <c:v>1910</c:v>
                </c:pt>
                <c:pt idx="1721">
                  <c:v>1359</c:v>
                </c:pt>
                <c:pt idx="1722">
                  <c:v>1215</c:v>
                </c:pt>
                <c:pt idx="1723">
                  <c:v>1280</c:v>
                </c:pt>
                <c:pt idx="1724">
                  <c:v>975</c:v>
                </c:pt>
                <c:pt idx="1725">
                  <c:v>1531</c:v>
                </c:pt>
                <c:pt idx="1726">
                  <c:v>2042</c:v>
                </c:pt>
                <c:pt idx="1727">
                  <c:v>2259</c:v>
                </c:pt>
                <c:pt idx="1728">
                  <c:v>1792</c:v>
                </c:pt>
                <c:pt idx="1729">
                  <c:v>1719</c:v>
                </c:pt>
                <c:pt idx="1730">
                  <c:v>1692</c:v>
                </c:pt>
                <c:pt idx="1731">
                  <c:v>1356</c:v>
                </c:pt>
                <c:pt idx="1732">
                  <c:v>1774</c:v>
                </c:pt>
                <c:pt idx="1733">
                  <c:v>1526</c:v>
                </c:pt>
                <c:pt idx="1734">
                  <c:v>1140</c:v>
                </c:pt>
                <c:pt idx="1735">
                  <c:v>1242</c:v>
                </c:pt>
                <c:pt idx="1736">
                  <c:v>1115</c:v>
                </c:pt>
                <c:pt idx="1737">
                  <c:v>977</c:v>
                </c:pt>
                <c:pt idx="1738">
                  <c:v>1020</c:v>
                </c:pt>
                <c:pt idx="1739">
                  <c:v>824</c:v>
                </c:pt>
                <c:pt idx="1740">
                  <c:v>844</c:v>
                </c:pt>
                <c:pt idx="1741">
                  <c:v>1123</c:v>
                </c:pt>
                <c:pt idx="1742">
                  <c:v>1067</c:v>
                </c:pt>
                <c:pt idx="1743">
                  <c:v>259</c:v>
                </c:pt>
                <c:pt idx="1744">
                  <c:v>435</c:v>
                </c:pt>
                <c:pt idx="1745">
                  <c:v>766</c:v>
                </c:pt>
                <c:pt idx="1746">
                  <c:v>754</c:v>
                </c:pt>
                <c:pt idx="1747">
                  <c:v>613</c:v>
                </c:pt>
                <c:pt idx="1748">
                  <c:v>400</c:v>
                </c:pt>
                <c:pt idx="1749">
                  <c:v>287</c:v>
                </c:pt>
                <c:pt idx="1750">
                  <c:v>1630</c:v>
                </c:pt>
                <c:pt idx="1751">
                  <c:v>925</c:v>
                </c:pt>
                <c:pt idx="1752">
                  <c:v>957</c:v>
                </c:pt>
                <c:pt idx="1753">
                  <c:v>2202</c:v>
                </c:pt>
                <c:pt idx="1754">
                  <c:v>2375</c:v>
                </c:pt>
                <c:pt idx="1755">
                  <c:v>2067</c:v>
                </c:pt>
                <c:pt idx="1756">
                  <c:v>1873</c:v>
                </c:pt>
                <c:pt idx="1757">
                  <c:v>1628</c:v>
                </c:pt>
                <c:pt idx="1758">
                  <c:v>1362</c:v>
                </c:pt>
                <c:pt idx="1759">
                  <c:v>1723</c:v>
                </c:pt>
                <c:pt idx="1760">
                  <c:v>2679</c:v>
                </c:pt>
                <c:pt idx="1761">
                  <c:v>2367</c:v>
                </c:pt>
                <c:pt idx="1762">
                  <c:v>2060</c:v>
                </c:pt>
                <c:pt idx="1763">
                  <c:v>1712</c:v>
                </c:pt>
                <c:pt idx="1764">
                  <c:v>1438</c:v>
                </c:pt>
                <c:pt idx="1765">
                  <c:v>1099</c:v>
                </c:pt>
                <c:pt idx="1766">
                  <c:v>1125</c:v>
                </c:pt>
                <c:pt idx="1767">
                  <c:v>731</c:v>
                </c:pt>
                <c:pt idx="1768">
                  <c:v>966</c:v>
                </c:pt>
                <c:pt idx="1769">
                  <c:v>987</c:v>
                </c:pt>
                <c:pt idx="1770">
                  <c:v>839</c:v>
                </c:pt>
                <c:pt idx="1771">
                  <c:v>833</c:v>
                </c:pt>
                <c:pt idx="1772">
                  <c:v>536</c:v>
                </c:pt>
                <c:pt idx="1773">
                  <c:v>527</c:v>
                </c:pt>
                <c:pt idx="1774">
                  <c:v>1110</c:v>
                </c:pt>
                <c:pt idx="1775">
                  <c:v>1297</c:v>
                </c:pt>
                <c:pt idx="1776">
                  <c:v>1874</c:v>
                </c:pt>
                <c:pt idx="1777">
                  <c:v>1870</c:v>
                </c:pt>
                <c:pt idx="1778">
                  <c:v>1653</c:v>
                </c:pt>
                <c:pt idx="1779">
                  <c:v>1471</c:v>
                </c:pt>
                <c:pt idx="1780">
                  <c:v>1356</c:v>
                </c:pt>
                <c:pt idx="1781">
                  <c:v>1338</c:v>
                </c:pt>
                <c:pt idx="1782">
                  <c:v>1176</c:v>
                </c:pt>
                <c:pt idx="1783">
                  <c:v>1213</c:v>
                </c:pt>
                <c:pt idx="1784">
                  <c:v>1336</c:v>
                </c:pt>
                <c:pt idx="1785">
                  <c:v>1190</c:v>
                </c:pt>
                <c:pt idx="1786">
                  <c:v>1166</c:v>
                </c:pt>
                <c:pt idx="1787">
                  <c:v>1441</c:v>
                </c:pt>
                <c:pt idx="1788">
                  <c:v>1332</c:v>
                </c:pt>
                <c:pt idx="1789">
                  <c:v>1259</c:v>
                </c:pt>
                <c:pt idx="1790">
                  <c:v>1290</c:v>
                </c:pt>
                <c:pt idx="1791">
                  <c:v>1175</c:v>
                </c:pt>
                <c:pt idx="1792">
                  <c:v>2327</c:v>
                </c:pt>
                <c:pt idx="1793">
                  <c:v>1669</c:v>
                </c:pt>
                <c:pt idx="1794">
                  <c:v>1636</c:v>
                </c:pt>
                <c:pt idx="1795">
                  <c:v>1684</c:v>
                </c:pt>
                <c:pt idx="1796">
                  <c:v>1660</c:v>
                </c:pt>
                <c:pt idx="1797">
                  <c:v>1741</c:v>
                </c:pt>
                <c:pt idx="1798">
                  <c:v>1695</c:v>
                </c:pt>
                <c:pt idx="1799">
                  <c:v>1754</c:v>
                </c:pt>
                <c:pt idx="1800">
                  <c:v>1534</c:v>
                </c:pt>
                <c:pt idx="1801">
                  <c:v>1701</c:v>
                </c:pt>
                <c:pt idx="1802">
                  <c:v>2075</c:v>
                </c:pt>
                <c:pt idx="1803">
                  <c:v>4653</c:v>
                </c:pt>
                <c:pt idx="1804">
                  <c:v>4878</c:v>
                </c:pt>
                <c:pt idx="1805">
                  <c:v>3774</c:v>
                </c:pt>
                <c:pt idx="1806">
                  <c:v>2727</c:v>
                </c:pt>
                <c:pt idx="1807">
                  <c:v>2501</c:v>
                </c:pt>
                <c:pt idx="1808">
                  <c:v>2288</c:v>
                </c:pt>
                <c:pt idx="1809">
                  <c:v>2720</c:v>
                </c:pt>
                <c:pt idx="1810">
                  <c:v>2331</c:v>
                </c:pt>
                <c:pt idx="1811">
                  <c:v>2030</c:v>
                </c:pt>
                <c:pt idx="1812">
                  <c:v>2128</c:v>
                </c:pt>
                <c:pt idx="1813">
                  <c:v>2482</c:v>
                </c:pt>
                <c:pt idx="1814">
                  <c:v>2580</c:v>
                </c:pt>
                <c:pt idx="1815">
                  <c:v>2840</c:v>
                </c:pt>
                <c:pt idx="1816">
                  <c:v>1949</c:v>
                </c:pt>
                <c:pt idx="1817">
                  <c:v>1477</c:v>
                </c:pt>
                <c:pt idx="1818">
                  <c:v>1723</c:v>
                </c:pt>
                <c:pt idx="1819">
                  <c:v>1689</c:v>
                </c:pt>
                <c:pt idx="1820">
                  <c:v>1458</c:v>
                </c:pt>
                <c:pt idx="1821">
                  <c:v>1148</c:v>
                </c:pt>
                <c:pt idx="1822">
                  <c:v>1662</c:v>
                </c:pt>
                <c:pt idx="1823">
                  <c:v>1927</c:v>
                </c:pt>
                <c:pt idx="1824">
                  <c:v>2660</c:v>
                </c:pt>
                <c:pt idx="1825">
                  <c:v>8660</c:v>
                </c:pt>
                <c:pt idx="1826">
                  <c:v>11966</c:v>
                </c:pt>
                <c:pt idx="1827">
                  <c:v>7343</c:v>
                </c:pt>
                <c:pt idx="1828">
                  <c:v>5183</c:v>
                </c:pt>
                <c:pt idx="1829">
                  <c:v>4464</c:v>
                </c:pt>
                <c:pt idx="1830">
                  <c:v>2828</c:v>
                </c:pt>
                <c:pt idx="1831">
                  <c:v>2627</c:v>
                </c:pt>
                <c:pt idx="1832">
                  <c:v>2783</c:v>
                </c:pt>
                <c:pt idx="1833">
                  <c:v>3351</c:v>
                </c:pt>
                <c:pt idx="1834">
                  <c:v>8953</c:v>
                </c:pt>
                <c:pt idx="1835">
                  <c:v>8866</c:v>
                </c:pt>
                <c:pt idx="1836">
                  <c:v>7082</c:v>
                </c:pt>
                <c:pt idx="1837">
                  <c:v>10760</c:v>
                </c:pt>
                <c:pt idx="1838">
                  <c:v>6647</c:v>
                </c:pt>
                <c:pt idx="1839">
                  <c:v>4777</c:v>
                </c:pt>
                <c:pt idx="1840">
                  <c:v>4232</c:v>
                </c:pt>
                <c:pt idx="1841">
                  <c:v>3798</c:v>
                </c:pt>
                <c:pt idx="1842">
                  <c:v>2557</c:v>
                </c:pt>
                <c:pt idx="1843">
                  <c:v>3149</c:v>
                </c:pt>
                <c:pt idx="1844">
                  <c:v>2871</c:v>
                </c:pt>
                <c:pt idx="1845">
                  <c:v>2888</c:v>
                </c:pt>
                <c:pt idx="1846">
                  <c:v>3070</c:v>
                </c:pt>
                <c:pt idx="1847">
                  <c:v>3114</c:v>
                </c:pt>
                <c:pt idx="1848">
                  <c:v>3230</c:v>
                </c:pt>
                <c:pt idx="1849">
                  <c:v>3394</c:v>
                </c:pt>
                <c:pt idx="1850">
                  <c:v>3738</c:v>
                </c:pt>
                <c:pt idx="1851">
                  <c:v>3604</c:v>
                </c:pt>
                <c:pt idx="1852">
                  <c:v>4562</c:v>
                </c:pt>
                <c:pt idx="1853">
                  <c:v>5464</c:v>
                </c:pt>
                <c:pt idx="1854">
                  <c:v>6744</c:v>
                </c:pt>
                <c:pt idx="1855">
                  <c:v>4915</c:v>
                </c:pt>
                <c:pt idx="1856">
                  <c:v>3589</c:v>
                </c:pt>
                <c:pt idx="1857">
                  <c:v>4075</c:v>
                </c:pt>
                <c:pt idx="1858">
                  <c:v>3611</c:v>
                </c:pt>
                <c:pt idx="1859">
                  <c:v>3720</c:v>
                </c:pt>
                <c:pt idx="1860">
                  <c:v>3842</c:v>
                </c:pt>
                <c:pt idx="1861">
                  <c:v>3822</c:v>
                </c:pt>
                <c:pt idx="1862">
                  <c:v>3611</c:v>
                </c:pt>
                <c:pt idx="1863">
                  <c:v>3536</c:v>
                </c:pt>
                <c:pt idx="1864">
                  <c:v>3544</c:v>
                </c:pt>
                <c:pt idx="1865">
                  <c:v>3349</c:v>
                </c:pt>
                <c:pt idx="1866">
                  <c:v>3813</c:v>
                </c:pt>
                <c:pt idx="1867">
                  <c:v>3345</c:v>
                </c:pt>
                <c:pt idx="1868">
                  <c:v>3836</c:v>
                </c:pt>
                <c:pt idx="1869">
                  <c:v>3400</c:v>
                </c:pt>
                <c:pt idx="1870">
                  <c:v>2991</c:v>
                </c:pt>
                <c:pt idx="1871">
                  <c:v>3704</c:v>
                </c:pt>
                <c:pt idx="1872">
                  <c:v>4681</c:v>
                </c:pt>
                <c:pt idx="1873">
                  <c:v>4501</c:v>
                </c:pt>
                <c:pt idx="1874">
                  <c:v>5395</c:v>
                </c:pt>
                <c:pt idx="1875">
                  <c:v>4721</c:v>
                </c:pt>
                <c:pt idx="1876">
                  <c:v>3728</c:v>
                </c:pt>
                <c:pt idx="1877">
                  <c:v>5960</c:v>
                </c:pt>
                <c:pt idx="1878">
                  <c:v>5068</c:v>
                </c:pt>
                <c:pt idx="1879">
                  <c:v>6795</c:v>
                </c:pt>
                <c:pt idx="1880">
                  <c:v>6130</c:v>
                </c:pt>
                <c:pt idx="1881">
                  <c:v>5658</c:v>
                </c:pt>
                <c:pt idx="1882">
                  <c:v>4428</c:v>
                </c:pt>
                <c:pt idx="1883">
                  <c:v>3957</c:v>
                </c:pt>
                <c:pt idx="1884">
                  <c:v>4013</c:v>
                </c:pt>
                <c:pt idx="1885">
                  <c:v>5005</c:v>
                </c:pt>
                <c:pt idx="1886">
                  <c:v>5009</c:v>
                </c:pt>
                <c:pt idx="1887">
                  <c:v>7306</c:v>
                </c:pt>
                <c:pt idx="1888">
                  <c:v>6126</c:v>
                </c:pt>
                <c:pt idx="1889">
                  <c:v>5970</c:v>
                </c:pt>
                <c:pt idx="1890">
                  <c:v>5107</c:v>
                </c:pt>
                <c:pt idx="1891">
                  <c:v>4398</c:v>
                </c:pt>
                <c:pt idx="1892">
                  <c:v>4267</c:v>
                </c:pt>
                <c:pt idx="1893">
                  <c:v>4856</c:v>
                </c:pt>
                <c:pt idx="1894">
                  <c:v>4474</c:v>
                </c:pt>
                <c:pt idx="1895">
                  <c:v>5200</c:v>
                </c:pt>
                <c:pt idx="1896">
                  <c:v>4703</c:v>
                </c:pt>
                <c:pt idx="1897">
                  <c:v>4560</c:v>
                </c:pt>
                <c:pt idx="1898">
                  <c:v>4752</c:v>
                </c:pt>
                <c:pt idx="1899">
                  <c:v>4539</c:v>
                </c:pt>
                <c:pt idx="1900">
                  <c:v>4452</c:v>
                </c:pt>
                <c:pt idx="1901">
                  <c:v>3974</c:v>
                </c:pt>
                <c:pt idx="1902">
                  <c:v>3879</c:v>
                </c:pt>
                <c:pt idx="1903">
                  <c:v>3890</c:v>
                </c:pt>
                <c:pt idx="1904">
                  <c:v>3985</c:v>
                </c:pt>
                <c:pt idx="1905">
                  <c:v>6101</c:v>
                </c:pt>
                <c:pt idx="1906">
                  <c:v>6846</c:v>
                </c:pt>
                <c:pt idx="1907">
                  <c:v>14376</c:v>
                </c:pt>
                <c:pt idx="1908">
                  <c:v>25860</c:v>
                </c:pt>
                <c:pt idx="1909">
                  <c:v>16553</c:v>
                </c:pt>
                <c:pt idx="1910">
                  <c:v>9883</c:v>
                </c:pt>
                <c:pt idx="1911">
                  <c:v>7256</c:v>
                </c:pt>
                <c:pt idx="1912">
                  <c:v>6441</c:v>
                </c:pt>
                <c:pt idx="1913">
                  <c:v>11990</c:v>
                </c:pt>
                <c:pt idx="1914">
                  <c:v>12228</c:v>
                </c:pt>
                <c:pt idx="1915">
                  <c:v>10629</c:v>
                </c:pt>
                <c:pt idx="1916">
                  <c:v>9496</c:v>
                </c:pt>
                <c:pt idx="1917">
                  <c:v>8478</c:v>
                </c:pt>
                <c:pt idx="1918">
                  <c:v>7392</c:v>
                </c:pt>
                <c:pt idx="1919">
                  <c:v>7214</c:v>
                </c:pt>
                <c:pt idx="1920">
                  <c:v>7762</c:v>
                </c:pt>
                <c:pt idx="1921">
                  <c:v>7644</c:v>
                </c:pt>
                <c:pt idx="1922">
                  <c:v>6881</c:v>
                </c:pt>
                <c:pt idx="1923">
                  <c:v>7628</c:v>
                </c:pt>
                <c:pt idx="1924">
                  <c:v>9174</c:v>
                </c:pt>
                <c:pt idx="1925">
                  <c:v>7296</c:v>
                </c:pt>
                <c:pt idx="1926">
                  <c:v>6400</c:v>
                </c:pt>
                <c:pt idx="1927">
                  <c:v>7590</c:v>
                </c:pt>
                <c:pt idx="1928">
                  <c:v>7465</c:v>
                </c:pt>
                <c:pt idx="1929">
                  <c:v>6857</c:v>
                </c:pt>
                <c:pt idx="1930">
                  <c:v>6906</c:v>
                </c:pt>
                <c:pt idx="1931">
                  <c:v>6639</c:v>
                </c:pt>
                <c:pt idx="1932">
                  <c:v>5943</c:v>
                </c:pt>
                <c:pt idx="1933">
                  <c:v>6275</c:v>
                </c:pt>
                <c:pt idx="1934">
                  <c:v>7831</c:v>
                </c:pt>
                <c:pt idx="1935">
                  <c:v>7012</c:v>
                </c:pt>
                <c:pt idx="1936">
                  <c:v>6419</c:v>
                </c:pt>
                <c:pt idx="1937">
                  <c:v>6274</c:v>
                </c:pt>
                <c:pt idx="1938">
                  <c:v>5468</c:v>
                </c:pt>
                <c:pt idx="1939">
                  <c:v>5449</c:v>
                </c:pt>
                <c:pt idx="1940">
                  <c:v>5396</c:v>
                </c:pt>
                <c:pt idx="1941">
                  <c:v>6362</c:v>
                </c:pt>
                <c:pt idx="1942">
                  <c:v>6173</c:v>
                </c:pt>
                <c:pt idx="1943">
                  <c:v>6495</c:v>
                </c:pt>
                <c:pt idx="1944">
                  <c:v>6778</c:v>
                </c:pt>
                <c:pt idx="1945">
                  <c:v>6622</c:v>
                </c:pt>
                <c:pt idx="1946">
                  <c:v>6517</c:v>
                </c:pt>
                <c:pt idx="1947">
                  <c:v>6606</c:v>
                </c:pt>
                <c:pt idx="1948">
                  <c:v>6706</c:v>
                </c:pt>
                <c:pt idx="1949">
                  <c:v>6336</c:v>
                </c:pt>
                <c:pt idx="1950">
                  <c:v>5947</c:v>
                </c:pt>
                <c:pt idx="1951">
                  <c:v>7198</c:v>
                </c:pt>
                <c:pt idx="1952">
                  <c:v>7557</c:v>
                </c:pt>
                <c:pt idx="1953">
                  <c:v>7240</c:v>
                </c:pt>
                <c:pt idx="1954">
                  <c:v>6692</c:v>
                </c:pt>
                <c:pt idx="1955">
                  <c:v>11797</c:v>
                </c:pt>
                <c:pt idx="1956">
                  <c:v>10320</c:v>
                </c:pt>
                <c:pt idx="1957">
                  <c:v>8794</c:v>
                </c:pt>
                <c:pt idx="1958">
                  <c:v>7147</c:v>
                </c:pt>
                <c:pt idx="1959">
                  <c:v>7951</c:v>
                </c:pt>
                <c:pt idx="1960">
                  <c:v>8356</c:v>
                </c:pt>
                <c:pt idx="1961">
                  <c:v>9047</c:v>
                </c:pt>
                <c:pt idx="1962">
                  <c:v>11819</c:v>
                </c:pt>
                <c:pt idx="1963">
                  <c:v>12881</c:v>
                </c:pt>
                <c:pt idx="1964">
                  <c:v>10917</c:v>
                </c:pt>
                <c:pt idx="1965">
                  <c:v>28175</c:v>
                </c:pt>
                <c:pt idx="1966">
                  <c:v>21882</c:v>
                </c:pt>
                <c:pt idx="1967">
                  <c:v>16289</c:v>
                </c:pt>
                <c:pt idx="1968">
                  <c:v>13554</c:v>
                </c:pt>
                <c:pt idx="1969">
                  <c:v>13257</c:v>
                </c:pt>
                <c:pt idx="1970">
                  <c:v>13139</c:v>
                </c:pt>
                <c:pt idx="1971">
                  <c:v>12397</c:v>
                </c:pt>
                <c:pt idx="1972">
                  <c:v>13761</c:v>
                </c:pt>
                <c:pt idx="1973">
                  <c:v>14474</c:v>
                </c:pt>
                <c:pt idx="1974">
                  <c:v>14906</c:v>
                </c:pt>
                <c:pt idx="1975">
                  <c:v>13245</c:v>
                </c:pt>
                <c:pt idx="1976">
                  <c:v>11293</c:v>
                </c:pt>
                <c:pt idx="1977">
                  <c:v>10922</c:v>
                </c:pt>
                <c:pt idx="1978">
                  <c:v>11032</c:v>
                </c:pt>
                <c:pt idx="1979">
                  <c:v>11263</c:v>
                </c:pt>
                <c:pt idx="1980">
                  <c:v>9970</c:v>
                </c:pt>
                <c:pt idx="1981">
                  <c:v>9117</c:v>
                </c:pt>
                <c:pt idx="1982">
                  <c:v>9078</c:v>
                </c:pt>
                <c:pt idx="1983">
                  <c:v>8669</c:v>
                </c:pt>
                <c:pt idx="1984">
                  <c:v>7560</c:v>
                </c:pt>
                <c:pt idx="1985">
                  <c:v>7357</c:v>
                </c:pt>
                <c:pt idx="1986">
                  <c:v>10846</c:v>
                </c:pt>
                <c:pt idx="1987">
                  <c:v>10549</c:v>
                </c:pt>
                <c:pt idx="1988">
                  <c:v>9140</c:v>
                </c:pt>
                <c:pt idx="1989">
                  <c:v>8423</c:v>
                </c:pt>
                <c:pt idx="1990">
                  <c:v>8334</c:v>
                </c:pt>
                <c:pt idx="1991">
                  <c:v>7580</c:v>
                </c:pt>
                <c:pt idx="1992">
                  <c:v>7524</c:v>
                </c:pt>
                <c:pt idx="1993">
                  <c:v>7336</c:v>
                </c:pt>
                <c:pt idx="1994">
                  <c:v>7748</c:v>
                </c:pt>
                <c:pt idx="1995">
                  <c:v>7500</c:v>
                </c:pt>
                <c:pt idx="1996">
                  <c:v>6591</c:v>
                </c:pt>
                <c:pt idx="1997">
                  <c:v>6390</c:v>
                </c:pt>
                <c:pt idx="1998">
                  <c:v>5588</c:v>
                </c:pt>
                <c:pt idx="1999">
                  <c:v>4939</c:v>
                </c:pt>
                <c:pt idx="2000">
                  <c:v>5164</c:v>
                </c:pt>
                <c:pt idx="2001">
                  <c:v>4651</c:v>
                </c:pt>
                <c:pt idx="2002">
                  <c:v>4654</c:v>
                </c:pt>
                <c:pt idx="2003">
                  <c:v>4220</c:v>
                </c:pt>
                <c:pt idx="2004">
                  <c:v>3917</c:v>
                </c:pt>
                <c:pt idx="2005">
                  <c:v>3559</c:v>
                </c:pt>
                <c:pt idx="2006">
                  <c:v>4182</c:v>
                </c:pt>
                <c:pt idx="2007">
                  <c:v>4261</c:v>
                </c:pt>
                <c:pt idx="2008">
                  <c:v>3580</c:v>
                </c:pt>
                <c:pt idx="2009">
                  <c:v>4122</c:v>
                </c:pt>
                <c:pt idx="2010">
                  <c:v>3645</c:v>
                </c:pt>
                <c:pt idx="2011">
                  <c:v>3727</c:v>
                </c:pt>
                <c:pt idx="2012">
                  <c:v>3256</c:v>
                </c:pt>
                <c:pt idx="2013">
                  <c:v>3900</c:v>
                </c:pt>
                <c:pt idx="2014">
                  <c:v>2945</c:v>
                </c:pt>
                <c:pt idx="2015">
                  <c:v>2122</c:v>
                </c:pt>
                <c:pt idx="2016">
                  <c:v>2545</c:v>
                </c:pt>
                <c:pt idx="2017">
                  <c:v>2522</c:v>
                </c:pt>
                <c:pt idx="2018">
                  <c:v>2250</c:v>
                </c:pt>
                <c:pt idx="2019">
                  <c:v>2784</c:v>
                </c:pt>
                <c:pt idx="2020">
                  <c:v>3005</c:v>
                </c:pt>
                <c:pt idx="2021">
                  <c:v>2875</c:v>
                </c:pt>
                <c:pt idx="2022">
                  <c:v>3045</c:v>
                </c:pt>
                <c:pt idx="2023">
                  <c:v>2391</c:v>
                </c:pt>
                <c:pt idx="2024">
                  <c:v>2507</c:v>
                </c:pt>
                <c:pt idx="2025">
                  <c:v>2384</c:v>
                </c:pt>
                <c:pt idx="2026">
                  <c:v>2564</c:v>
                </c:pt>
                <c:pt idx="2027">
                  <c:v>2901</c:v>
                </c:pt>
                <c:pt idx="2028">
                  <c:v>1871</c:v>
                </c:pt>
                <c:pt idx="2029">
                  <c:v>1700</c:v>
                </c:pt>
                <c:pt idx="2030">
                  <c:v>1961</c:v>
                </c:pt>
                <c:pt idx="2031">
                  <c:v>2084</c:v>
                </c:pt>
                <c:pt idx="2032">
                  <c:v>2381</c:v>
                </c:pt>
                <c:pt idx="2033">
                  <c:v>1918</c:v>
                </c:pt>
                <c:pt idx="2034">
                  <c:v>1648</c:v>
                </c:pt>
                <c:pt idx="2035">
                  <c:v>1678</c:v>
                </c:pt>
                <c:pt idx="2036">
                  <c:v>1754</c:v>
                </c:pt>
                <c:pt idx="2037">
                  <c:v>1659</c:v>
                </c:pt>
                <c:pt idx="2038">
                  <c:v>1835</c:v>
                </c:pt>
                <c:pt idx="2039">
                  <c:v>1341</c:v>
                </c:pt>
                <c:pt idx="2040">
                  <c:v>1773</c:v>
                </c:pt>
                <c:pt idx="2041">
                  <c:v>2066</c:v>
                </c:pt>
                <c:pt idx="2042">
                  <c:v>2037</c:v>
                </c:pt>
                <c:pt idx="2043">
                  <c:v>2510</c:v>
                </c:pt>
                <c:pt idx="2044">
                  <c:v>2150</c:v>
                </c:pt>
                <c:pt idx="2045">
                  <c:v>2404</c:v>
                </c:pt>
                <c:pt idx="2046">
                  <c:v>2340</c:v>
                </c:pt>
                <c:pt idx="2047">
                  <c:v>1977</c:v>
                </c:pt>
                <c:pt idx="2048">
                  <c:v>1701</c:v>
                </c:pt>
                <c:pt idx="2049">
                  <c:v>1612</c:v>
                </c:pt>
                <c:pt idx="2050">
                  <c:v>2357</c:v>
                </c:pt>
                <c:pt idx="2051">
                  <c:v>0</c:v>
                </c:pt>
                <c:pt idx="2052">
                  <c:v>1139</c:v>
                </c:pt>
                <c:pt idx="2053">
                  <c:v>1274</c:v>
                </c:pt>
                <c:pt idx="2054">
                  <c:v>2074</c:v>
                </c:pt>
                <c:pt idx="2055">
                  <c:v>2396</c:v>
                </c:pt>
                <c:pt idx="2056">
                  <c:v>1511</c:v>
                </c:pt>
                <c:pt idx="2057">
                  <c:v>1339</c:v>
                </c:pt>
                <c:pt idx="2058">
                  <c:v>1417</c:v>
                </c:pt>
                <c:pt idx="2059">
                  <c:v>1556</c:v>
                </c:pt>
                <c:pt idx="2060">
                  <c:v>1917</c:v>
                </c:pt>
                <c:pt idx="2061">
                  <c:v>2468</c:v>
                </c:pt>
                <c:pt idx="2062">
                  <c:v>1914</c:v>
                </c:pt>
                <c:pt idx="2063">
                  <c:v>1884</c:v>
                </c:pt>
                <c:pt idx="2064">
                  <c:v>2220</c:v>
                </c:pt>
                <c:pt idx="2065">
                  <c:v>1740</c:v>
                </c:pt>
                <c:pt idx="2066">
                  <c:v>1985</c:v>
                </c:pt>
                <c:pt idx="2067">
                  <c:v>2150</c:v>
                </c:pt>
                <c:pt idx="2068">
                  <c:v>1498</c:v>
                </c:pt>
                <c:pt idx="2069">
                  <c:v>2133</c:v>
                </c:pt>
                <c:pt idx="2070">
                  <c:v>2135</c:v>
                </c:pt>
                <c:pt idx="2071">
                  <c:v>1821</c:v>
                </c:pt>
                <c:pt idx="2072">
                  <c:v>1496</c:v>
                </c:pt>
                <c:pt idx="2073">
                  <c:v>1448</c:v>
                </c:pt>
                <c:pt idx="2074">
                  <c:v>1446</c:v>
                </c:pt>
                <c:pt idx="2075">
                  <c:v>1787</c:v>
                </c:pt>
                <c:pt idx="2076">
                  <c:v>1680</c:v>
                </c:pt>
                <c:pt idx="2077">
                  <c:v>1438</c:v>
                </c:pt>
                <c:pt idx="2078">
                  <c:v>1338</c:v>
                </c:pt>
                <c:pt idx="2079">
                  <c:v>1377</c:v>
                </c:pt>
                <c:pt idx="2080">
                  <c:v>1185</c:v>
                </c:pt>
                <c:pt idx="2081">
                  <c:v>1250</c:v>
                </c:pt>
                <c:pt idx="2082">
                  <c:v>1427</c:v>
                </c:pt>
                <c:pt idx="2083">
                  <c:v>1331</c:v>
                </c:pt>
                <c:pt idx="2084">
                  <c:v>1498</c:v>
                </c:pt>
                <c:pt idx="2085">
                  <c:v>1294</c:v>
                </c:pt>
                <c:pt idx="2086">
                  <c:v>1581</c:v>
                </c:pt>
                <c:pt idx="2087">
                  <c:v>1637</c:v>
                </c:pt>
                <c:pt idx="2088">
                  <c:v>1614</c:v>
                </c:pt>
                <c:pt idx="2089">
                  <c:v>1569</c:v>
                </c:pt>
                <c:pt idx="2090">
                  <c:v>993</c:v>
                </c:pt>
                <c:pt idx="2091">
                  <c:v>1028</c:v>
                </c:pt>
                <c:pt idx="2092">
                  <c:v>1033</c:v>
                </c:pt>
                <c:pt idx="2093">
                  <c:v>925</c:v>
                </c:pt>
                <c:pt idx="2094">
                  <c:v>1018</c:v>
                </c:pt>
                <c:pt idx="2095">
                  <c:v>1985</c:v>
                </c:pt>
                <c:pt idx="2096">
                  <c:v>1310</c:v>
                </c:pt>
                <c:pt idx="2097">
                  <c:v>1117</c:v>
                </c:pt>
                <c:pt idx="2098">
                  <c:v>1554</c:v>
                </c:pt>
                <c:pt idx="2099">
                  <c:v>2014</c:v>
                </c:pt>
                <c:pt idx="2100">
                  <c:v>2023</c:v>
                </c:pt>
                <c:pt idx="2101">
                  <c:v>1823</c:v>
                </c:pt>
                <c:pt idx="2102">
                  <c:v>1916</c:v>
                </c:pt>
                <c:pt idx="2103">
                  <c:v>1443</c:v>
                </c:pt>
                <c:pt idx="2104">
                  <c:v>1812</c:v>
                </c:pt>
                <c:pt idx="2105">
                  <c:v>1839</c:v>
                </c:pt>
                <c:pt idx="2106">
                  <c:v>1521</c:v>
                </c:pt>
                <c:pt idx="2107">
                  <c:v>1374</c:v>
                </c:pt>
                <c:pt idx="2108">
                  <c:v>910</c:v>
                </c:pt>
                <c:pt idx="2109">
                  <c:v>974</c:v>
                </c:pt>
                <c:pt idx="2110">
                  <c:v>1771</c:v>
                </c:pt>
                <c:pt idx="2111">
                  <c:v>1609</c:v>
                </c:pt>
                <c:pt idx="2112">
                  <c:v>1174</c:v>
                </c:pt>
                <c:pt idx="2113">
                  <c:v>1059</c:v>
                </c:pt>
                <c:pt idx="2114">
                  <c:v>905</c:v>
                </c:pt>
                <c:pt idx="2115">
                  <c:v>539</c:v>
                </c:pt>
                <c:pt idx="2116">
                  <c:v>298</c:v>
                </c:pt>
                <c:pt idx="2117">
                  <c:v>720</c:v>
                </c:pt>
                <c:pt idx="2118">
                  <c:v>470</c:v>
                </c:pt>
                <c:pt idx="2119">
                  <c:v>714</c:v>
                </c:pt>
                <c:pt idx="2120">
                  <c:v>685</c:v>
                </c:pt>
                <c:pt idx="2121">
                  <c:v>789</c:v>
                </c:pt>
                <c:pt idx="2122">
                  <c:v>937</c:v>
                </c:pt>
                <c:pt idx="2123">
                  <c:v>872</c:v>
                </c:pt>
                <c:pt idx="2124">
                  <c:v>1293</c:v>
                </c:pt>
                <c:pt idx="2125">
                  <c:v>1709</c:v>
                </c:pt>
                <c:pt idx="2126">
                  <c:v>1040</c:v>
                </c:pt>
                <c:pt idx="2127">
                  <c:v>665</c:v>
                </c:pt>
                <c:pt idx="2128">
                  <c:v>713</c:v>
                </c:pt>
                <c:pt idx="2129">
                  <c:v>1341</c:v>
                </c:pt>
                <c:pt idx="2130">
                  <c:v>1512</c:v>
                </c:pt>
                <c:pt idx="2131">
                  <c:v>1446</c:v>
                </c:pt>
                <c:pt idx="2132">
                  <c:v>1914</c:v>
                </c:pt>
                <c:pt idx="2133">
                  <c:v>1508</c:v>
                </c:pt>
                <c:pt idx="2134">
                  <c:v>1357</c:v>
                </c:pt>
                <c:pt idx="2135">
                  <c:v>1410</c:v>
                </c:pt>
                <c:pt idx="2136">
                  <c:v>1051</c:v>
                </c:pt>
                <c:pt idx="2137">
                  <c:v>1056</c:v>
                </c:pt>
                <c:pt idx="2138">
                  <c:v>938</c:v>
                </c:pt>
                <c:pt idx="2139">
                  <c:v>1204</c:v>
                </c:pt>
                <c:pt idx="2140">
                  <c:v>1183</c:v>
                </c:pt>
                <c:pt idx="2141">
                  <c:v>1524</c:v>
                </c:pt>
                <c:pt idx="2142">
                  <c:v>1560</c:v>
                </c:pt>
                <c:pt idx="2143">
                  <c:v>1596</c:v>
                </c:pt>
                <c:pt idx="2144">
                  <c:v>1501</c:v>
                </c:pt>
                <c:pt idx="2145">
                  <c:v>1711</c:v>
                </c:pt>
                <c:pt idx="2146">
                  <c:v>1515</c:v>
                </c:pt>
                <c:pt idx="2147">
                  <c:v>1883</c:v>
                </c:pt>
                <c:pt idx="2148">
                  <c:v>2040</c:v>
                </c:pt>
                <c:pt idx="2149">
                  <c:v>1652</c:v>
                </c:pt>
                <c:pt idx="2150">
                  <c:v>1264</c:v>
                </c:pt>
                <c:pt idx="2151">
                  <c:v>1553</c:v>
                </c:pt>
                <c:pt idx="2152">
                  <c:v>1864</c:v>
                </c:pt>
                <c:pt idx="2153">
                  <c:v>1658</c:v>
                </c:pt>
                <c:pt idx="2154">
                  <c:v>1614</c:v>
                </c:pt>
                <c:pt idx="2155">
                  <c:v>1325</c:v>
                </c:pt>
                <c:pt idx="2156">
                  <c:v>967</c:v>
                </c:pt>
                <c:pt idx="2157">
                  <c:v>1315</c:v>
                </c:pt>
                <c:pt idx="2158">
                  <c:v>2053</c:v>
                </c:pt>
                <c:pt idx="2159">
                  <c:v>2231</c:v>
                </c:pt>
                <c:pt idx="2160">
                  <c:v>3144</c:v>
                </c:pt>
                <c:pt idx="2161">
                  <c:v>5267</c:v>
                </c:pt>
                <c:pt idx="2162">
                  <c:v>12989</c:v>
                </c:pt>
                <c:pt idx="2163">
                  <c:v>4605</c:v>
                </c:pt>
                <c:pt idx="2164">
                  <c:v>2992</c:v>
                </c:pt>
                <c:pt idx="2165">
                  <c:v>2896</c:v>
                </c:pt>
                <c:pt idx="2166">
                  <c:v>2403</c:v>
                </c:pt>
                <c:pt idx="2167">
                  <c:v>3275</c:v>
                </c:pt>
                <c:pt idx="2168">
                  <c:v>2843</c:v>
                </c:pt>
                <c:pt idx="2169">
                  <c:v>2838</c:v>
                </c:pt>
                <c:pt idx="2170">
                  <c:v>2469</c:v>
                </c:pt>
                <c:pt idx="2171">
                  <c:v>1868</c:v>
                </c:pt>
                <c:pt idx="2172">
                  <c:v>2330</c:v>
                </c:pt>
                <c:pt idx="2173">
                  <c:v>2679</c:v>
                </c:pt>
                <c:pt idx="2174">
                  <c:v>3146</c:v>
                </c:pt>
                <c:pt idx="2175">
                  <c:v>2579</c:v>
                </c:pt>
                <c:pt idx="2176">
                  <c:v>2421</c:v>
                </c:pt>
                <c:pt idx="2177">
                  <c:v>1823</c:v>
                </c:pt>
                <c:pt idx="2178">
                  <c:v>3794</c:v>
                </c:pt>
                <c:pt idx="2179">
                  <c:v>7976</c:v>
                </c:pt>
                <c:pt idx="2180">
                  <c:v>5759</c:v>
                </c:pt>
                <c:pt idx="2181">
                  <c:v>5339</c:v>
                </c:pt>
                <c:pt idx="2182">
                  <c:v>19113</c:v>
                </c:pt>
                <c:pt idx="2183">
                  <c:v>19128</c:v>
                </c:pt>
                <c:pt idx="2184">
                  <c:v>7613</c:v>
                </c:pt>
                <c:pt idx="2185">
                  <c:v>6952</c:v>
                </c:pt>
                <c:pt idx="2186">
                  <c:v>14304</c:v>
                </c:pt>
                <c:pt idx="2187">
                  <c:v>10385</c:v>
                </c:pt>
                <c:pt idx="2188">
                  <c:v>26074</c:v>
                </c:pt>
                <c:pt idx="2189">
                  <c:v>19761</c:v>
                </c:pt>
                <c:pt idx="2190">
                  <c:v>16216</c:v>
                </c:pt>
                <c:pt idx="2191">
                  <c:v>127617</c:v>
                </c:pt>
                <c:pt idx="2192">
                  <c:v>38651</c:v>
                </c:pt>
                <c:pt idx="2193">
                  <c:v>35430</c:v>
                </c:pt>
                <c:pt idx="2194">
                  <c:v>23759</c:v>
                </c:pt>
                <c:pt idx="2195">
                  <c:v>17272</c:v>
                </c:pt>
                <c:pt idx="2196">
                  <c:v>14426</c:v>
                </c:pt>
                <c:pt idx="2197">
                  <c:v>12682</c:v>
                </c:pt>
                <c:pt idx="2198">
                  <c:v>11327</c:v>
                </c:pt>
                <c:pt idx="2199">
                  <c:v>10425</c:v>
                </c:pt>
                <c:pt idx="2200">
                  <c:v>8891</c:v>
                </c:pt>
                <c:pt idx="2201">
                  <c:v>8482</c:v>
                </c:pt>
                <c:pt idx="2202">
                  <c:v>7942</c:v>
                </c:pt>
                <c:pt idx="2203">
                  <c:v>8521</c:v>
                </c:pt>
                <c:pt idx="2204">
                  <c:v>6792</c:v>
                </c:pt>
                <c:pt idx="2205">
                  <c:v>7925</c:v>
                </c:pt>
                <c:pt idx="2206">
                  <c:v>9525</c:v>
                </c:pt>
                <c:pt idx="2207">
                  <c:v>7927</c:v>
                </c:pt>
                <c:pt idx="2208">
                  <c:v>7315</c:v>
                </c:pt>
                <c:pt idx="2209">
                  <c:v>9273</c:v>
                </c:pt>
                <c:pt idx="2210">
                  <c:v>9304</c:v>
                </c:pt>
                <c:pt idx="2211">
                  <c:v>8143</c:v>
                </c:pt>
                <c:pt idx="2212">
                  <c:v>6711</c:v>
                </c:pt>
                <c:pt idx="2213">
                  <c:v>6075</c:v>
                </c:pt>
                <c:pt idx="2214">
                  <c:v>6465</c:v>
                </c:pt>
                <c:pt idx="2215">
                  <c:v>6691</c:v>
                </c:pt>
                <c:pt idx="2216">
                  <c:v>6258</c:v>
                </c:pt>
                <c:pt idx="2217">
                  <c:v>4966</c:v>
                </c:pt>
                <c:pt idx="2218">
                  <c:v>6065</c:v>
                </c:pt>
                <c:pt idx="2219">
                  <c:v>5158</c:v>
                </c:pt>
                <c:pt idx="2220">
                  <c:v>6136</c:v>
                </c:pt>
                <c:pt idx="2221">
                  <c:v>6994</c:v>
                </c:pt>
                <c:pt idx="2222">
                  <c:v>9689</c:v>
                </c:pt>
                <c:pt idx="2223">
                  <c:v>8009</c:v>
                </c:pt>
                <c:pt idx="2224">
                  <c:v>16542</c:v>
                </c:pt>
                <c:pt idx="2225">
                  <c:v>14949</c:v>
                </c:pt>
                <c:pt idx="2226">
                  <c:v>12727</c:v>
                </c:pt>
                <c:pt idx="2227">
                  <c:v>11372</c:v>
                </c:pt>
                <c:pt idx="2228">
                  <c:v>10770</c:v>
                </c:pt>
                <c:pt idx="2229">
                  <c:v>8287</c:v>
                </c:pt>
                <c:pt idx="2230">
                  <c:v>7323</c:v>
                </c:pt>
                <c:pt idx="2231">
                  <c:v>7385</c:v>
                </c:pt>
                <c:pt idx="2232">
                  <c:v>7260</c:v>
                </c:pt>
                <c:pt idx="2233">
                  <c:v>7129</c:v>
                </c:pt>
                <c:pt idx="2234">
                  <c:v>6869</c:v>
                </c:pt>
                <c:pt idx="2235">
                  <c:v>6354</c:v>
                </c:pt>
                <c:pt idx="2236">
                  <c:v>6625</c:v>
                </c:pt>
                <c:pt idx="2237">
                  <c:v>6144</c:v>
                </c:pt>
                <c:pt idx="2238">
                  <c:v>6689</c:v>
                </c:pt>
                <c:pt idx="2239">
                  <c:v>5709</c:v>
                </c:pt>
                <c:pt idx="2240">
                  <c:v>5515</c:v>
                </c:pt>
                <c:pt idx="2241">
                  <c:v>5549</c:v>
                </c:pt>
                <c:pt idx="2242">
                  <c:v>5509</c:v>
                </c:pt>
                <c:pt idx="2243">
                  <c:v>5363</c:v>
                </c:pt>
                <c:pt idx="2244">
                  <c:v>5087</c:v>
                </c:pt>
                <c:pt idx="2245">
                  <c:v>5074</c:v>
                </c:pt>
                <c:pt idx="2246">
                  <c:v>5288</c:v>
                </c:pt>
                <c:pt idx="2247">
                  <c:v>5216</c:v>
                </c:pt>
                <c:pt idx="2248">
                  <c:v>6275</c:v>
                </c:pt>
                <c:pt idx="2249">
                  <c:v>10185</c:v>
                </c:pt>
                <c:pt idx="2250">
                  <c:v>30954</c:v>
                </c:pt>
                <c:pt idx="2251">
                  <c:v>16306</c:v>
                </c:pt>
                <c:pt idx="2252">
                  <c:v>14075</c:v>
                </c:pt>
                <c:pt idx="2253">
                  <c:v>15278</c:v>
                </c:pt>
                <c:pt idx="2254">
                  <c:v>13188</c:v>
                </c:pt>
                <c:pt idx="2255">
                  <c:v>10793</c:v>
                </c:pt>
                <c:pt idx="2256">
                  <c:v>14532</c:v>
                </c:pt>
                <c:pt idx="2257">
                  <c:v>14485</c:v>
                </c:pt>
                <c:pt idx="2258">
                  <c:v>12407</c:v>
                </c:pt>
                <c:pt idx="2259">
                  <c:v>11421</c:v>
                </c:pt>
                <c:pt idx="2260">
                  <c:v>9916</c:v>
                </c:pt>
                <c:pt idx="2261">
                  <c:v>9050</c:v>
                </c:pt>
                <c:pt idx="2262">
                  <c:v>8808</c:v>
                </c:pt>
                <c:pt idx="2263">
                  <c:v>8704</c:v>
                </c:pt>
                <c:pt idx="2264">
                  <c:v>10541</c:v>
                </c:pt>
                <c:pt idx="2265">
                  <c:v>9772</c:v>
                </c:pt>
                <c:pt idx="2266">
                  <c:v>8771</c:v>
                </c:pt>
                <c:pt idx="2267">
                  <c:v>9768</c:v>
                </c:pt>
                <c:pt idx="2268">
                  <c:v>9478</c:v>
                </c:pt>
                <c:pt idx="2269">
                  <c:v>8395</c:v>
                </c:pt>
                <c:pt idx="2270">
                  <c:v>8362</c:v>
                </c:pt>
                <c:pt idx="2271">
                  <c:v>7609</c:v>
                </c:pt>
                <c:pt idx="2272">
                  <c:v>8121</c:v>
                </c:pt>
                <c:pt idx="2273">
                  <c:v>7406</c:v>
                </c:pt>
                <c:pt idx="2274">
                  <c:v>7420</c:v>
                </c:pt>
                <c:pt idx="2275">
                  <c:v>16606</c:v>
                </c:pt>
                <c:pt idx="2276">
                  <c:v>14838</c:v>
                </c:pt>
                <c:pt idx="2277">
                  <c:v>12138</c:v>
                </c:pt>
                <c:pt idx="2278">
                  <c:v>13054</c:v>
                </c:pt>
                <c:pt idx="2279">
                  <c:v>12992</c:v>
                </c:pt>
                <c:pt idx="2280">
                  <c:v>0</c:v>
                </c:pt>
                <c:pt idx="2281">
                  <c:v>13454</c:v>
                </c:pt>
                <c:pt idx="2282">
                  <c:v>15923</c:v>
                </c:pt>
                <c:pt idx="2283">
                  <c:v>12871</c:v>
                </c:pt>
                <c:pt idx="2284">
                  <c:v>31335</c:v>
                </c:pt>
                <c:pt idx="2285">
                  <c:v>52725</c:v>
                </c:pt>
                <c:pt idx="2286">
                  <c:v>38754</c:v>
                </c:pt>
                <c:pt idx="2287">
                  <c:v>23424</c:v>
                </c:pt>
                <c:pt idx="2288">
                  <c:v>19007</c:v>
                </c:pt>
                <c:pt idx="2289">
                  <c:v>18528</c:v>
                </c:pt>
                <c:pt idx="2290">
                  <c:v>15904</c:v>
                </c:pt>
                <c:pt idx="2291">
                  <c:v>16530</c:v>
                </c:pt>
                <c:pt idx="2292">
                  <c:v>17511</c:v>
                </c:pt>
                <c:pt idx="2293">
                  <c:v>18678</c:v>
                </c:pt>
                <c:pt idx="2294">
                  <c:v>18013</c:v>
                </c:pt>
                <c:pt idx="2295">
                  <c:v>16943</c:v>
                </c:pt>
                <c:pt idx="2296">
                  <c:v>18676</c:v>
                </c:pt>
                <c:pt idx="2297">
                  <c:v>23405</c:v>
                </c:pt>
                <c:pt idx="2298">
                  <c:v>21881</c:v>
                </c:pt>
                <c:pt idx="2299">
                  <c:v>17505</c:v>
                </c:pt>
                <c:pt idx="2300">
                  <c:v>15473</c:v>
                </c:pt>
                <c:pt idx="2301">
                  <c:v>15028</c:v>
                </c:pt>
                <c:pt idx="2302">
                  <c:v>14961</c:v>
                </c:pt>
                <c:pt idx="2303">
                  <c:v>15656</c:v>
                </c:pt>
                <c:pt idx="2304">
                  <c:v>14918</c:v>
                </c:pt>
                <c:pt idx="2305">
                  <c:v>14424</c:v>
                </c:pt>
                <c:pt idx="2306">
                  <c:v>14721</c:v>
                </c:pt>
                <c:pt idx="2307">
                  <c:v>14899</c:v>
                </c:pt>
                <c:pt idx="2308">
                  <c:v>16300</c:v>
                </c:pt>
                <c:pt idx="2309">
                  <c:v>17420</c:v>
                </c:pt>
                <c:pt idx="2310">
                  <c:v>19463</c:v>
                </c:pt>
                <c:pt idx="2311">
                  <c:v>19461</c:v>
                </c:pt>
                <c:pt idx="2312">
                  <c:v>19118</c:v>
                </c:pt>
                <c:pt idx="2313">
                  <c:v>18415</c:v>
                </c:pt>
                <c:pt idx="2314">
                  <c:v>17452</c:v>
                </c:pt>
                <c:pt idx="2315">
                  <c:v>16142</c:v>
                </c:pt>
                <c:pt idx="2316">
                  <c:v>14976</c:v>
                </c:pt>
                <c:pt idx="2317">
                  <c:v>14321</c:v>
                </c:pt>
                <c:pt idx="2318">
                  <c:v>14423</c:v>
                </c:pt>
                <c:pt idx="2319">
                  <c:v>14223</c:v>
                </c:pt>
                <c:pt idx="2320">
                  <c:v>14758</c:v>
                </c:pt>
                <c:pt idx="2321">
                  <c:v>13909</c:v>
                </c:pt>
                <c:pt idx="2322">
                  <c:v>13489</c:v>
                </c:pt>
                <c:pt idx="2323">
                  <c:v>14444</c:v>
                </c:pt>
                <c:pt idx="2324">
                  <c:v>14111</c:v>
                </c:pt>
                <c:pt idx="2325">
                  <c:v>14151</c:v>
                </c:pt>
                <c:pt idx="2326">
                  <c:v>13763</c:v>
                </c:pt>
                <c:pt idx="2327">
                  <c:v>14511</c:v>
                </c:pt>
                <c:pt idx="2328">
                  <c:v>14902</c:v>
                </c:pt>
                <c:pt idx="2329">
                  <c:v>14558</c:v>
                </c:pt>
                <c:pt idx="2330">
                  <c:v>15835</c:v>
                </c:pt>
                <c:pt idx="2331">
                  <c:v>14667</c:v>
                </c:pt>
                <c:pt idx="2332">
                  <c:v>13766</c:v>
                </c:pt>
                <c:pt idx="2333">
                  <c:v>13480</c:v>
                </c:pt>
                <c:pt idx="2334">
                  <c:v>11321</c:v>
                </c:pt>
                <c:pt idx="2335">
                  <c:v>10175</c:v>
                </c:pt>
                <c:pt idx="2336">
                  <c:v>10338</c:v>
                </c:pt>
                <c:pt idx="2337">
                  <c:v>10083</c:v>
                </c:pt>
                <c:pt idx="2338">
                  <c:v>9519</c:v>
                </c:pt>
                <c:pt idx="2339">
                  <c:v>8614</c:v>
                </c:pt>
                <c:pt idx="2340">
                  <c:v>7926</c:v>
                </c:pt>
                <c:pt idx="2341">
                  <c:v>8039</c:v>
                </c:pt>
                <c:pt idx="2342">
                  <c:v>7682</c:v>
                </c:pt>
                <c:pt idx="2343">
                  <c:v>7730</c:v>
                </c:pt>
                <c:pt idx="2344">
                  <c:v>8273</c:v>
                </c:pt>
                <c:pt idx="2345">
                  <c:v>7568</c:v>
                </c:pt>
                <c:pt idx="2346">
                  <c:v>7618</c:v>
                </c:pt>
                <c:pt idx="2347">
                  <c:v>8571</c:v>
                </c:pt>
                <c:pt idx="2348">
                  <c:v>8183</c:v>
                </c:pt>
                <c:pt idx="2349">
                  <c:v>8367</c:v>
                </c:pt>
                <c:pt idx="2350">
                  <c:v>7965</c:v>
                </c:pt>
                <c:pt idx="2351">
                  <c:v>7507</c:v>
                </c:pt>
                <c:pt idx="2352">
                  <c:v>7039</c:v>
                </c:pt>
                <c:pt idx="2353">
                  <c:v>7055</c:v>
                </c:pt>
                <c:pt idx="2354">
                  <c:v>6209</c:v>
                </c:pt>
                <c:pt idx="2355">
                  <c:v>6183</c:v>
                </c:pt>
                <c:pt idx="2356">
                  <c:v>5559</c:v>
                </c:pt>
                <c:pt idx="2357">
                  <c:v>5226</c:v>
                </c:pt>
                <c:pt idx="2358">
                  <c:v>5356</c:v>
                </c:pt>
                <c:pt idx="2359">
                  <c:v>5270</c:v>
                </c:pt>
                <c:pt idx="2360">
                  <c:v>5147</c:v>
                </c:pt>
                <c:pt idx="2361">
                  <c:v>5519</c:v>
                </c:pt>
                <c:pt idx="2362">
                  <c:v>5361</c:v>
                </c:pt>
                <c:pt idx="2363">
                  <c:v>4835</c:v>
                </c:pt>
                <c:pt idx="2364">
                  <c:v>4650</c:v>
                </c:pt>
                <c:pt idx="2365">
                  <c:v>4667</c:v>
                </c:pt>
                <c:pt idx="2366">
                  <c:v>4671</c:v>
                </c:pt>
                <c:pt idx="2367">
                  <c:v>4355</c:v>
                </c:pt>
                <c:pt idx="2368">
                  <c:v>4436</c:v>
                </c:pt>
                <c:pt idx="2369">
                  <c:v>3798</c:v>
                </c:pt>
                <c:pt idx="2370">
                  <c:v>3737</c:v>
                </c:pt>
                <c:pt idx="2371">
                  <c:v>3643</c:v>
                </c:pt>
                <c:pt idx="2372">
                  <c:v>3163</c:v>
                </c:pt>
                <c:pt idx="2373">
                  <c:v>3202</c:v>
                </c:pt>
                <c:pt idx="2374">
                  <c:v>2997</c:v>
                </c:pt>
                <c:pt idx="2375">
                  <c:v>3315</c:v>
                </c:pt>
                <c:pt idx="2376">
                  <c:v>3164</c:v>
                </c:pt>
                <c:pt idx="2377">
                  <c:v>2890</c:v>
                </c:pt>
                <c:pt idx="2378">
                  <c:v>3374</c:v>
                </c:pt>
                <c:pt idx="2379">
                  <c:v>2728</c:v>
                </c:pt>
                <c:pt idx="2380">
                  <c:v>2630</c:v>
                </c:pt>
                <c:pt idx="2381">
                  <c:v>2980</c:v>
                </c:pt>
                <c:pt idx="2382">
                  <c:v>2612</c:v>
                </c:pt>
                <c:pt idx="2383">
                  <c:v>2678</c:v>
                </c:pt>
                <c:pt idx="2384">
                  <c:v>2271</c:v>
                </c:pt>
                <c:pt idx="2385">
                  <c:v>2783</c:v>
                </c:pt>
                <c:pt idx="2386">
                  <c:v>3105</c:v>
                </c:pt>
                <c:pt idx="2387">
                  <c:v>2164</c:v>
                </c:pt>
                <c:pt idx="2388">
                  <c:v>2341</c:v>
                </c:pt>
                <c:pt idx="2389">
                  <c:v>2820</c:v>
                </c:pt>
                <c:pt idx="2390">
                  <c:v>2452</c:v>
                </c:pt>
                <c:pt idx="2391">
                  <c:v>2165</c:v>
                </c:pt>
                <c:pt idx="2392">
                  <c:v>2474</c:v>
                </c:pt>
                <c:pt idx="2393">
                  <c:v>3113</c:v>
                </c:pt>
                <c:pt idx="2394">
                  <c:v>3313</c:v>
                </c:pt>
                <c:pt idx="2395">
                  <c:v>2845</c:v>
                </c:pt>
                <c:pt idx="2396">
                  <c:v>2487</c:v>
                </c:pt>
                <c:pt idx="2397">
                  <c:v>2931</c:v>
                </c:pt>
                <c:pt idx="2398">
                  <c:v>2416</c:v>
                </c:pt>
                <c:pt idx="2399">
                  <c:v>2419</c:v>
                </c:pt>
                <c:pt idx="2400">
                  <c:v>1838</c:v>
                </c:pt>
                <c:pt idx="2401">
                  <c:v>2033</c:v>
                </c:pt>
                <c:pt idx="2402">
                  <c:v>1956</c:v>
                </c:pt>
                <c:pt idx="2403">
                  <c:v>1833</c:v>
                </c:pt>
                <c:pt idx="2404">
                  <c:v>2019</c:v>
                </c:pt>
                <c:pt idx="2405">
                  <c:v>2618</c:v>
                </c:pt>
                <c:pt idx="2406">
                  <c:v>2367</c:v>
                </c:pt>
                <c:pt idx="2407">
                  <c:v>2153</c:v>
                </c:pt>
                <c:pt idx="2408">
                  <c:v>1911</c:v>
                </c:pt>
                <c:pt idx="2409">
                  <c:v>2072</c:v>
                </c:pt>
                <c:pt idx="2410">
                  <c:v>2004</c:v>
                </c:pt>
                <c:pt idx="2411">
                  <c:v>2434</c:v>
                </c:pt>
                <c:pt idx="2412">
                  <c:v>2148</c:v>
                </c:pt>
                <c:pt idx="2413">
                  <c:v>2995</c:v>
                </c:pt>
                <c:pt idx="2414">
                  <c:v>2162</c:v>
                </c:pt>
                <c:pt idx="2415">
                  <c:v>2561</c:v>
                </c:pt>
                <c:pt idx="2416">
                  <c:v>1978</c:v>
                </c:pt>
                <c:pt idx="2417">
                  <c:v>1760</c:v>
                </c:pt>
                <c:pt idx="2418">
                  <c:v>2343</c:v>
                </c:pt>
                <c:pt idx="2419">
                  <c:v>2345</c:v>
                </c:pt>
                <c:pt idx="2420">
                  <c:v>2308</c:v>
                </c:pt>
                <c:pt idx="2421">
                  <c:v>2602</c:v>
                </c:pt>
                <c:pt idx="2422">
                  <c:v>2231</c:v>
                </c:pt>
                <c:pt idx="2423">
                  <c:v>2138</c:v>
                </c:pt>
                <c:pt idx="2424">
                  <c:v>2454</c:v>
                </c:pt>
                <c:pt idx="2425">
                  <c:v>2254</c:v>
                </c:pt>
                <c:pt idx="2426">
                  <c:v>2378</c:v>
                </c:pt>
                <c:pt idx="2427">
                  <c:v>2170</c:v>
                </c:pt>
                <c:pt idx="2428">
                  <c:v>2158</c:v>
                </c:pt>
                <c:pt idx="2429">
                  <c:v>2288</c:v>
                </c:pt>
                <c:pt idx="2430">
                  <c:v>2399</c:v>
                </c:pt>
                <c:pt idx="2431">
                  <c:v>2619</c:v>
                </c:pt>
                <c:pt idx="2432">
                  <c:v>1937</c:v>
                </c:pt>
                <c:pt idx="2433">
                  <c:v>1792</c:v>
                </c:pt>
                <c:pt idx="2434">
                  <c:v>2025</c:v>
                </c:pt>
                <c:pt idx="2435">
                  <c:v>2094</c:v>
                </c:pt>
                <c:pt idx="2436">
                  <c:v>2142</c:v>
                </c:pt>
                <c:pt idx="2437">
                  <c:v>1815</c:v>
                </c:pt>
                <c:pt idx="2438">
                  <c:v>1543</c:v>
                </c:pt>
                <c:pt idx="2439">
                  <c:v>1832</c:v>
                </c:pt>
                <c:pt idx="2440">
                  <c:v>1897</c:v>
                </c:pt>
                <c:pt idx="2441">
                  <c:v>1756</c:v>
                </c:pt>
                <c:pt idx="2442">
                  <c:v>1487</c:v>
                </c:pt>
                <c:pt idx="2443">
                  <c:v>1108</c:v>
                </c:pt>
                <c:pt idx="2444">
                  <c:v>1261</c:v>
                </c:pt>
                <c:pt idx="2445">
                  <c:v>1228</c:v>
                </c:pt>
                <c:pt idx="2446">
                  <c:v>1265</c:v>
                </c:pt>
                <c:pt idx="2447">
                  <c:v>1840</c:v>
                </c:pt>
                <c:pt idx="2448">
                  <c:v>1171</c:v>
                </c:pt>
                <c:pt idx="2449">
                  <c:v>969</c:v>
                </c:pt>
                <c:pt idx="2450">
                  <c:v>1181</c:v>
                </c:pt>
                <c:pt idx="2451">
                  <c:v>571</c:v>
                </c:pt>
                <c:pt idx="2452">
                  <c:v>986</c:v>
                </c:pt>
                <c:pt idx="2453">
                  <c:v>1664</c:v>
                </c:pt>
                <c:pt idx="2454">
                  <c:v>1246</c:v>
                </c:pt>
                <c:pt idx="2455">
                  <c:v>1547</c:v>
                </c:pt>
                <c:pt idx="2456">
                  <c:v>1495</c:v>
                </c:pt>
                <c:pt idx="2457">
                  <c:v>1574</c:v>
                </c:pt>
                <c:pt idx="2458">
                  <c:v>1566</c:v>
                </c:pt>
                <c:pt idx="2459">
                  <c:v>1567</c:v>
                </c:pt>
                <c:pt idx="2460">
                  <c:v>1397</c:v>
                </c:pt>
                <c:pt idx="2461">
                  <c:v>1578</c:v>
                </c:pt>
                <c:pt idx="2462">
                  <c:v>1213</c:v>
                </c:pt>
                <c:pt idx="2463">
                  <c:v>1109</c:v>
                </c:pt>
                <c:pt idx="2464">
                  <c:v>1873</c:v>
                </c:pt>
                <c:pt idx="2465">
                  <c:v>1288</c:v>
                </c:pt>
                <c:pt idx="2466">
                  <c:v>1640</c:v>
                </c:pt>
                <c:pt idx="2467">
                  <c:v>1219</c:v>
                </c:pt>
                <c:pt idx="2468">
                  <c:v>742</c:v>
                </c:pt>
                <c:pt idx="2469">
                  <c:v>917</c:v>
                </c:pt>
                <c:pt idx="2470">
                  <c:v>757</c:v>
                </c:pt>
                <c:pt idx="2471">
                  <c:v>1266</c:v>
                </c:pt>
                <c:pt idx="2472">
                  <c:v>1305</c:v>
                </c:pt>
                <c:pt idx="2473">
                  <c:v>1281</c:v>
                </c:pt>
                <c:pt idx="2474">
                  <c:v>939</c:v>
                </c:pt>
                <c:pt idx="2475">
                  <c:v>736</c:v>
                </c:pt>
                <c:pt idx="2476">
                  <c:v>1031</c:v>
                </c:pt>
                <c:pt idx="2477">
                  <c:v>1236</c:v>
                </c:pt>
                <c:pt idx="2478">
                  <c:v>623</c:v>
                </c:pt>
                <c:pt idx="2479">
                  <c:v>1170</c:v>
                </c:pt>
                <c:pt idx="2480">
                  <c:v>446</c:v>
                </c:pt>
                <c:pt idx="2481">
                  <c:v>894</c:v>
                </c:pt>
                <c:pt idx="2482">
                  <c:v>762</c:v>
                </c:pt>
                <c:pt idx="2483">
                  <c:v>408</c:v>
                </c:pt>
                <c:pt idx="2484">
                  <c:v>898</c:v>
                </c:pt>
                <c:pt idx="2485">
                  <c:v>866</c:v>
                </c:pt>
                <c:pt idx="2486">
                  <c:v>409</c:v>
                </c:pt>
                <c:pt idx="2487">
                  <c:v>899</c:v>
                </c:pt>
                <c:pt idx="2488">
                  <c:v>714</c:v>
                </c:pt>
                <c:pt idx="2489">
                  <c:v>507</c:v>
                </c:pt>
                <c:pt idx="2490">
                  <c:v>732</c:v>
                </c:pt>
                <c:pt idx="2491">
                  <c:v>430</c:v>
                </c:pt>
                <c:pt idx="2492">
                  <c:v>888</c:v>
                </c:pt>
                <c:pt idx="2493">
                  <c:v>581</c:v>
                </c:pt>
                <c:pt idx="2494">
                  <c:v>414</c:v>
                </c:pt>
                <c:pt idx="2495">
                  <c:v>352</c:v>
                </c:pt>
                <c:pt idx="2496">
                  <c:v>367</c:v>
                </c:pt>
                <c:pt idx="2497">
                  <c:v>1322</c:v>
                </c:pt>
                <c:pt idx="2498">
                  <c:v>1034</c:v>
                </c:pt>
                <c:pt idx="2499">
                  <c:v>939</c:v>
                </c:pt>
                <c:pt idx="2500">
                  <c:v>1313</c:v>
                </c:pt>
                <c:pt idx="2501">
                  <c:v>1160</c:v>
                </c:pt>
                <c:pt idx="2502">
                  <c:v>1407</c:v>
                </c:pt>
                <c:pt idx="2503">
                  <c:v>1289</c:v>
                </c:pt>
                <c:pt idx="2504">
                  <c:v>1060</c:v>
                </c:pt>
                <c:pt idx="2505">
                  <c:v>1330</c:v>
                </c:pt>
                <c:pt idx="2506">
                  <c:v>1690</c:v>
                </c:pt>
                <c:pt idx="2507">
                  <c:v>1288</c:v>
                </c:pt>
                <c:pt idx="2508">
                  <c:v>1286</c:v>
                </c:pt>
                <c:pt idx="2509">
                  <c:v>2162</c:v>
                </c:pt>
                <c:pt idx="2510">
                  <c:v>2240</c:v>
                </c:pt>
                <c:pt idx="2511">
                  <c:v>1827</c:v>
                </c:pt>
                <c:pt idx="2512">
                  <c:v>1967</c:v>
                </c:pt>
                <c:pt idx="2513">
                  <c:v>1798</c:v>
                </c:pt>
                <c:pt idx="2514">
                  <c:v>1517</c:v>
                </c:pt>
                <c:pt idx="2515">
                  <c:v>1342</c:v>
                </c:pt>
                <c:pt idx="2516">
                  <c:v>1760</c:v>
                </c:pt>
                <c:pt idx="2517">
                  <c:v>1426</c:v>
                </c:pt>
                <c:pt idx="2518">
                  <c:v>1487</c:v>
                </c:pt>
                <c:pt idx="2519">
                  <c:v>1307</c:v>
                </c:pt>
                <c:pt idx="2520">
                  <c:v>1493</c:v>
                </c:pt>
                <c:pt idx="2521">
                  <c:v>1390</c:v>
                </c:pt>
                <c:pt idx="2522">
                  <c:v>1398</c:v>
                </c:pt>
                <c:pt idx="2523">
                  <c:v>1564</c:v>
                </c:pt>
                <c:pt idx="2524">
                  <c:v>1652</c:v>
                </c:pt>
                <c:pt idx="2525">
                  <c:v>1577</c:v>
                </c:pt>
                <c:pt idx="2526">
                  <c:v>1616</c:v>
                </c:pt>
                <c:pt idx="2527">
                  <c:v>2008</c:v>
                </c:pt>
                <c:pt idx="2528">
                  <c:v>1450</c:v>
                </c:pt>
                <c:pt idx="2529">
                  <c:v>1428</c:v>
                </c:pt>
                <c:pt idx="2530">
                  <c:v>1363</c:v>
                </c:pt>
                <c:pt idx="2531">
                  <c:v>1374</c:v>
                </c:pt>
                <c:pt idx="2532">
                  <c:v>1423</c:v>
                </c:pt>
                <c:pt idx="2533">
                  <c:v>1292</c:v>
                </c:pt>
                <c:pt idx="2534">
                  <c:v>2052</c:v>
                </c:pt>
                <c:pt idx="2535">
                  <c:v>2161</c:v>
                </c:pt>
                <c:pt idx="2536">
                  <c:v>1831</c:v>
                </c:pt>
                <c:pt idx="2537">
                  <c:v>2112</c:v>
                </c:pt>
                <c:pt idx="2538">
                  <c:v>2992</c:v>
                </c:pt>
                <c:pt idx="2539">
                  <c:v>3661</c:v>
                </c:pt>
                <c:pt idx="2540">
                  <c:v>3443</c:v>
                </c:pt>
                <c:pt idx="2541">
                  <c:v>3547</c:v>
                </c:pt>
                <c:pt idx="2542">
                  <c:v>2230</c:v>
                </c:pt>
                <c:pt idx="2543">
                  <c:v>1810</c:v>
                </c:pt>
                <c:pt idx="2544">
                  <c:v>1898</c:v>
                </c:pt>
                <c:pt idx="2545">
                  <c:v>1710</c:v>
                </c:pt>
                <c:pt idx="2546">
                  <c:v>2092</c:v>
                </c:pt>
                <c:pt idx="2547">
                  <c:v>2799</c:v>
                </c:pt>
                <c:pt idx="2548">
                  <c:v>2458</c:v>
                </c:pt>
                <c:pt idx="2549">
                  <c:v>2157</c:v>
                </c:pt>
                <c:pt idx="2550">
                  <c:v>1796</c:v>
                </c:pt>
                <c:pt idx="2551">
                  <c:v>2184</c:v>
                </c:pt>
                <c:pt idx="2552">
                  <c:v>3072</c:v>
                </c:pt>
                <c:pt idx="2553">
                  <c:v>2583</c:v>
                </c:pt>
                <c:pt idx="2554">
                  <c:v>2117</c:v>
                </c:pt>
                <c:pt idx="2555">
                  <c:v>1950</c:v>
                </c:pt>
                <c:pt idx="2556">
                  <c:v>1799</c:v>
                </c:pt>
                <c:pt idx="2557">
                  <c:v>1574</c:v>
                </c:pt>
                <c:pt idx="2558">
                  <c:v>1917</c:v>
                </c:pt>
                <c:pt idx="2559">
                  <c:v>1747</c:v>
                </c:pt>
                <c:pt idx="2560">
                  <c:v>4500</c:v>
                </c:pt>
                <c:pt idx="2561">
                  <c:v>4732</c:v>
                </c:pt>
                <c:pt idx="2562">
                  <c:v>3042</c:v>
                </c:pt>
                <c:pt idx="2563">
                  <c:v>2440</c:v>
                </c:pt>
                <c:pt idx="2564">
                  <c:v>2011</c:v>
                </c:pt>
                <c:pt idx="2565">
                  <c:v>1851</c:v>
                </c:pt>
                <c:pt idx="2566">
                  <c:v>2010</c:v>
                </c:pt>
                <c:pt idx="2567">
                  <c:v>1697</c:v>
                </c:pt>
                <c:pt idx="2568">
                  <c:v>1721</c:v>
                </c:pt>
                <c:pt idx="2569">
                  <c:v>1748</c:v>
                </c:pt>
                <c:pt idx="2570">
                  <c:v>1554</c:v>
                </c:pt>
                <c:pt idx="2571">
                  <c:v>1937</c:v>
                </c:pt>
                <c:pt idx="2572">
                  <c:v>2147</c:v>
                </c:pt>
                <c:pt idx="2573">
                  <c:v>1689</c:v>
                </c:pt>
                <c:pt idx="2574">
                  <c:v>1614</c:v>
                </c:pt>
                <c:pt idx="2575">
                  <c:v>1390</c:v>
                </c:pt>
                <c:pt idx="2576">
                  <c:v>1374</c:v>
                </c:pt>
                <c:pt idx="2577">
                  <c:v>1493</c:v>
                </c:pt>
                <c:pt idx="2578">
                  <c:v>1275</c:v>
                </c:pt>
                <c:pt idx="2579">
                  <c:v>1065</c:v>
                </c:pt>
                <c:pt idx="2580">
                  <c:v>1245</c:v>
                </c:pt>
                <c:pt idx="2581">
                  <c:v>1427</c:v>
                </c:pt>
                <c:pt idx="2582">
                  <c:v>1380</c:v>
                </c:pt>
                <c:pt idx="2583">
                  <c:v>1436</c:v>
                </c:pt>
                <c:pt idx="2584">
                  <c:v>1327</c:v>
                </c:pt>
                <c:pt idx="2585">
                  <c:v>1204</c:v>
                </c:pt>
                <c:pt idx="2586">
                  <c:v>1155</c:v>
                </c:pt>
                <c:pt idx="2587">
                  <c:v>1245</c:v>
                </c:pt>
                <c:pt idx="2588">
                  <c:v>1275</c:v>
                </c:pt>
                <c:pt idx="2589">
                  <c:v>1234</c:v>
                </c:pt>
                <c:pt idx="2590">
                  <c:v>1437</c:v>
                </c:pt>
                <c:pt idx="2591">
                  <c:v>1384</c:v>
                </c:pt>
                <c:pt idx="2592">
                  <c:v>1107</c:v>
                </c:pt>
                <c:pt idx="2593">
                  <c:v>984</c:v>
                </c:pt>
                <c:pt idx="2594">
                  <c:v>1141</c:v>
                </c:pt>
                <c:pt idx="2595">
                  <c:v>1526</c:v>
                </c:pt>
                <c:pt idx="2596">
                  <c:v>2536</c:v>
                </c:pt>
                <c:pt idx="2597">
                  <c:v>9296</c:v>
                </c:pt>
                <c:pt idx="2598">
                  <c:v>20443</c:v>
                </c:pt>
                <c:pt idx="2599">
                  <c:v>8748</c:v>
                </c:pt>
                <c:pt idx="2600">
                  <c:v>4781</c:v>
                </c:pt>
                <c:pt idx="2601">
                  <c:v>3689</c:v>
                </c:pt>
                <c:pt idx="2602">
                  <c:v>3316</c:v>
                </c:pt>
                <c:pt idx="2603">
                  <c:v>3046</c:v>
                </c:pt>
                <c:pt idx="2604">
                  <c:v>2652</c:v>
                </c:pt>
                <c:pt idx="2605">
                  <c:v>2499</c:v>
                </c:pt>
                <c:pt idx="2606">
                  <c:v>2353</c:v>
                </c:pt>
                <c:pt idx="2607">
                  <c:v>2416</c:v>
                </c:pt>
                <c:pt idx="2608">
                  <c:v>2194</c:v>
                </c:pt>
                <c:pt idx="2609">
                  <c:v>2689</c:v>
                </c:pt>
                <c:pt idx="2610">
                  <c:v>2460</c:v>
                </c:pt>
                <c:pt idx="2611">
                  <c:v>2316</c:v>
                </c:pt>
                <c:pt idx="2612">
                  <c:v>5102</c:v>
                </c:pt>
                <c:pt idx="2613">
                  <c:v>9198</c:v>
                </c:pt>
                <c:pt idx="2614">
                  <c:v>9613</c:v>
                </c:pt>
                <c:pt idx="2615">
                  <c:v>5470</c:v>
                </c:pt>
                <c:pt idx="2616">
                  <c:v>3885</c:v>
                </c:pt>
                <c:pt idx="2617">
                  <c:v>3330</c:v>
                </c:pt>
                <c:pt idx="2618">
                  <c:v>3557</c:v>
                </c:pt>
                <c:pt idx="2619">
                  <c:v>3228</c:v>
                </c:pt>
                <c:pt idx="2620">
                  <c:v>3232</c:v>
                </c:pt>
                <c:pt idx="2621">
                  <c:v>3390</c:v>
                </c:pt>
                <c:pt idx="2622">
                  <c:v>2927</c:v>
                </c:pt>
                <c:pt idx="2623">
                  <c:v>3563</c:v>
                </c:pt>
                <c:pt idx="2624">
                  <c:v>3866</c:v>
                </c:pt>
                <c:pt idx="2625">
                  <c:v>3745</c:v>
                </c:pt>
                <c:pt idx="2626">
                  <c:v>3530</c:v>
                </c:pt>
                <c:pt idx="2627">
                  <c:v>4047</c:v>
                </c:pt>
                <c:pt idx="2628">
                  <c:v>4618</c:v>
                </c:pt>
                <c:pt idx="2629">
                  <c:v>4719</c:v>
                </c:pt>
                <c:pt idx="2630">
                  <c:v>4649</c:v>
                </c:pt>
                <c:pt idx="2631">
                  <c:v>4683</c:v>
                </c:pt>
                <c:pt idx="2632">
                  <c:v>5382</c:v>
                </c:pt>
                <c:pt idx="2633">
                  <c:v>4573</c:v>
                </c:pt>
                <c:pt idx="2634">
                  <c:v>4595</c:v>
                </c:pt>
                <c:pt idx="2635">
                  <c:v>4418</c:v>
                </c:pt>
                <c:pt idx="2636">
                  <c:v>3914</c:v>
                </c:pt>
                <c:pt idx="2637">
                  <c:v>3399</c:v>
                </c:pt>
                <c:pt idx="2638">
                  <c:v>3238</c:v>
                </c:pt>
                <c:pt idx="2639">
                  <c:v>3304</c:v>
                </c:pt>
                <c:pt idx="2640">
                  <c:v>3119</c:v>
                </c:pt>
                <c:pt idx="2641">
                  <c:v>3400</c:v>
                </c:pt>
                <c:pt idx="2642">
                  <c:v>4114</c:v>
                </c:pt>
                <c:pt idx="2643">
                  <c:v>3216</c:v>
                </c:pt>
                <c:pt idx="2644">
                  <c:v>3033</c:v>
                </c:pt>
                <c:pt idx="2645">
                  <c:v>3128</c:v>
                </c:pt>
                <c:pt idx="2646">
                  <c:v>2581</c:v>
                </c:pt>
                <c:pt idx="2647">
                  <c:v>2466</c:v>
                </c:pt>
                <c:pt idx="2648">
                  <c:v>2933</c:v>
                </c:pt>
                <c:pt idx="2649">
                  <c:v>3076</c:v>
                </c:pt>
                <c:pt idx="2650">
                  <c:v>2920</c:v>
                </c:pt>
                <c:pt idx="2651">
                  <c:v>2681</c:v>
                </c:pt>
                <c:pt idx="2652">
                  <c:v>2581</c:v>
                </c:pt>
                <c:pt idx="2653">
                  <c:v>3107</c:v>
                </c:pt>
                <c:pt idx="2654">
                  <c:v>3008</c:v>
                </c:pt>
                <c:pt idx="2655">
                  <c:v>3070</c:v>
                </c:pt>
                <c:pt idx="2656">
                  <c:v>2490</c:v>
                </c:pt>
                <c:pt idx="2657">
                  <c:v>2614</c:v>
                </c:pt>
                <c:pt idx="2658">
                  <c:v>2270</c:v>
                </c:pt>
                <c:pt idx="2659">
                  <c:v>2751</c:v>
                </c:pt>
                <c:pt idx="2660">
                  <c:v>2550</c:v>
                </c:pt>
                <c:pt idx="2661">
                  <c:v>2369</c:v>
                </c:pt>
                <c:pt idx="2662">
                  <c:v>2287</c:v>
                </c:pt>
                <c:pt idx="2663">
                  <c:v>2334</c:v>
                </c:pt>
                <c:pt idx="2664">
                  <c:v>2260</c:v>
                </c:pt>
                <c:pt idx="2665">
                  <c:v>2290</c:v>
                </c:pt>
                <c:pt idx="2666">
                  <c:v>2036</c:v>
                </c:pt>
                <c:pt idx="2667">
                  <c:v>2208</c:v>
                </c:pt>
                <c:pt idx="2668">
                  <c:v>3235</c:v>
                </c:pt>
                <c:pt idx="2669">
                  <c:v>3522</c:v>
                </c:pt>
                <c:pt idx="2670">
                  <c:v>2970</c:v>
                </c:pt>
                <c:pt idx="2671">
                  <c:v>3376</c:v>
                </c:pt>
                <c:pt idx="2672">
                  <c:v>3424</c:v>
                </c:pt>
                <c:pt idx="2673">
                  <c:v>3701</c:v>
                </c:pt>
                <c:pt idx="2674">
                  <c:v>3706</c:v>
                </c:pt>
                <c:pt idx="2675">
                  <c:v>3596</c:v>
                </c:pt>
                <c:pt idx="2676">
                  <c:v>3822</c:v>
                </c:pt>
                <c:pt idx="2677">
                  <c:v>3603</c:v>
                </c:pt>
                <c:pt idx="2678">
                  <c:v>2777</c:v>
                </c:pt>
                <c:pt idx="2679">
                  <c:v>3964</c:v>
                </c:pt>
                <c:pt idx="2680">
                  <c:v>3317</c:v>
                </c:pt>
                <c:pt idx="2681">
                  <c:v>2683</c:v>
                </c:pt>
                <c:pt idx="2682">
                  <c:v>2427</c:v>
                </c:pt>
                <c:pt idx="2683">
                  <c:v>2893</c:v>
                </c:pt>
                <c:pt idx="2684">
                  <c:v>3453</c:v>
                </c:pt>
                <c:pt idx="2685">
                  <c:v>2863</c:v>
                </c:pt>
                <c:pt idx="2686">
                  <c:v>3636</c:v>
                </c:pt>
                <c:pt idx="2687">
                  <c:v>3179</c:v>
                </c:pt>
                <c:pt idx="2688">
                  <c:v>2910</c:v>
                </c:pt>
                <c:pt idx="2689">
                  <c:v>2610</c:v>
                </c:pt>
                <c:pt idx="2690">
                  <c:v>2446</c:v>
                </c:pt>
                <c:pt idx="2691">
                  <c:v>2302</c:v>
                </c:pt>
                <c:pt idx="2692">
                  <c:v>2981</c:v>
                </c:pt>
                <c:pt idx="2693">
                  <c:v>2710</c:v>
                </c:pt>
                <c:pt idx="2694">
                  <c:v>3053</c:v>
                </c:pt>
                <c:pt idx="2695">
                  <c:v>3285</c:v>
                </c:pt>
                <c:pt idx="2696">
                  <c:v>2473</c:v>
                </c:pt>
                <c:pt idx="2697">
                  <c:v>2321</c:v>
                </c:pt>
                <c:pt idx="2698">
                  <c:v>2333</c:v>
                </c:pt>
                <c:pt idx="2699">
                  <c:v>2206</c:v>
                </c:pt>
                <c:pt idx="2700">
                  <c:v>2504</c:v>
                </c:pt>
                <c:pt idx="2701">
                  <c:v>2307</c:v>
                </c:pt>
                <c:pt idx="2702">
                  <c:v>2182</c:v>
                </c:pt>
                <c:pt idx="2703">
                  <c:v>1675</c:v>
                </c:pt>
                <c:pt idx="2704">
                  <c:v>1589</c:v>
                </c:pt>
                <c:pt idx="2705">
                  <c:v>1942</c:v>
                </c:pt>
                <c:pt idx="2706">
                  <c:v>2100</c:v>
                </c:pt>
                <c:pt idx="2707">
                  <c:v>1921</c:v>
                </c:pt>
                <c:pt idx="2708">
                  <c:v>1583</c:v>
                </c:pt>
                <c:pt idx="2709">
                  <c:v>1652</c:v>
                </c:pt>
                <c:pt idx="2710">
                  <c:v>1586</c:v>
                </c:pt>
                <c:pt idx="2711">
                  <c:v>1644</c:v>
                </c:pt>
                <c:pt idx="2712">
                  <c:v>1532</c:v>
                </c:pt>
                <c:pt idx="2713">
                  <c:v>1582</c:v>
                </c:pt>
                <c:pt idx="2714">
                  <c:v>1051</c:v>
                </c:pt>
                <c:pt idx="2715">
                  <c:v>1325</c:v>
                </c:pt>
                <c:pt idx="2716">
                  <c:v>1356</c:v>
                </c:pt>
                <c:pt idx="2717">
                  <c:v>1261</c:v>
                </c:pt>
                <c:pt idx="2718">
                  <c:v>1208</c:v>
                </c:pt>
                <c:pt idx="2719">
                  <c:v>1379</c:v>
                </c:pt>
                <c:pt idx="2720">
                  <c:v>1184</c:v>
                </c:pt>
                <c:pt idx="2721">
                  <c:v>1399</c:v>
                </c:pt>
                <c:pt idx="2722">
                  <c:v>1435</c:v>
                </c:pt>
                <c:pt idx="2723">
                  <c:v>1485</c:v>
                </c:pt>
                <c:pt idx="2724">
                  <c:v>1271</c:v>
                </c:pt>
                <c:pt idx="2725">
                  <c:v>1039</c:v>
                </c:pt>
                <c:pt idx="2726">
                  <c:v>1081</c:v>
                </c:pt>
                <c:pt idx="2727">
                  <c:v>911</c:v>
                </c:pt>
                <c:pt idx="2728">
                  <c:v>966</c:v>
                </c:pt>
                <c:pt idx="2729">
                  <c:v>1044</c:v>
                </c:pt>
                <c:pt idx="2730">
                  <c:v>1238</c:v>
                </c:pt>
                <c:pt idx="2731">
                  <c:v>1204</c:v>
                </c:pt>
                <c:pt idx="2732">
                  <c:v>990</c:v>
                </c:pt>
                <c:pt idx="2733">
                  <c:v>1095</c:v>
                </c:pt>
                <c:pt idx="2734">
                  <c:v>716</c:v>
                </c:pt>
                <c:pt idx="2735">
                  <c:v>1049</c:v>
                </c:pt>
                <c:pt idx="2736">
                  <c:v>1147</c:v>
                </c:pt>
                <c:pt idx="2737">
                  <c:v>1272</c:v>
                </c:pt>
                <c:pt idx="2738">
                  <c:v>1134</c:v>
                </c:pt>
                <c:pt idx="2739">
                  <c:v>894</c:v>
                </c:pt>
                <c:pt idx="2740">
                  <c:v>1505</c:v>
                </c:pt>
                <c:pt idx="2741">
                  <c:v>1389</c:v>
                </c:pt>
                <c:pt idx="2742">
                  <c:v>1551</c:v>
                </c:pt>
                <c:pt idx="2743">
                  <c:v>1803</c:v>
                </c:pt>
                <c:pt idx="2744">
                  <c:v>1508</c:v>
                </c:pt>
                <c:pt idx="2745">
                  <c:v>1057</c:v>
                </c:pt>
                <c:pt idx="2746">
                  <c:v>1378</c:v>
                </c:pt>
                <c:pt idx="2747">
                  <c:v>1603</c:v>
                </c:pt>
                <c:pt idx="2748">
                  <c:v>1225</c:v>
                </c:pt>
                <c:pt idx="2749">
                  <c:v>1372</c:v>
                </c:pt>
                <c:pt idx="2750">
                  <c:v>1160</c:v>
                </c:pt>
                <c:pt idx="2751">
                  <c:v>1899</c:v>
                </c:pt>
                <c:pt idx="2752">
                  <c:v>1646</c:v>
                </c:pt>
                <c:pt idx="2753">
                  <c:v>1449</c:v>
                </c:pt>
                <c:pt idx="2754">
                  <c:v>1136</c:v>
                </c:pt>
                <c:pt idx="2755">
                  <c:v>1825</c:v>
                </c:pt>
                <c:pt idx="2756">
                  <c:v>1189</c:v>
                </c:pt>
                <c:pt idx="2757">
                  <c:v>1445</c:v>
                </c:pt>
                <c:pt idx="2758">
                  <c:v>1610</c:v>
                </c:pt>
                <c:pt idx="2759">
                  <c:v>1648</c:v>
                </c:pt>
                <c:pt idx="2760">
                  <c:v>1371</c:v>
                </c:pt>
                <c:pt idx="2761">
                  <c:v>1314</c:v>
                </c:pt>
                <c:pt idx="2762">
                  <c:v>1532</c:v>
                </c:pt>
                <c:pt idx="2763">
                  <c:v>1464</c:v>
                </c:pt>
                <c:pt idx="2764">
                  <c:v>1537</c:v>
                </c:pt>
                <c:pt idx="2765">
                  <c:v>1488</c:v>
                </c:pt>
                <c:pt idx="2766">
                  <c:v>1137</c:v>
                </c:pt>
                <c:pt idx="2767">
                  <c:v>1304</c:v>
                </c:pt>
                <c:pt idx="2768">
                  <c:v>1116</c:v>
                </c:pt>
                <c:pt idx="2769">
                  <c:v>1370</c:v>
                </c:pt>
                <c:pt idx="2770">
                  <c:v>1304</c:v>
                </c:pt>
                <c:pt idx="2771">
                  <c:v>1364</c:v>
                </c:pt>
                <c:pt idx="2772">
                  <c:v>1356</c:v>
                </c:pt>
                <c:pt idx="2773">
                  <c:v>1144</c:v>
                </c:pt>
                <c:pt idx="2774">
                  <c:v>1090</c:v>
                </c:pt>
                <c:pt idx="2775">
                  <c:v>1396</c:v>
                </c:pt>
                <c:pt idx="2776">
                  <c:v>1232</c:v>
                </c:pt>
                <c:pt idx="2777">
                  <c:v>1131</c:v>
                </c:pt>
                <c:pt idx="2778">
                  <c:v>1078</c:v>
                </c:pt>
                <c:pt idx="2779">
                  <c:v>1194</c:v>
                </c:pt>
                <c:pt idx="2780">
                  <c:v>1539</c:v>
                </c:pt>
                <c:pt idx="2781">
                  <c:v>1452</c:v>
                </c:pt>
                <c:pt idx="2782">
                  <c:v>1557</c:v>
                </c:pt>
                <c:pt idx="2783">
                  <c:v>1269</c:v>
                </c:pt>
                <c:pt idx="2784">
                  <c:v>1407</c:v>
                </c:pt>
                <c:pt idx="2785">
                  <c:v>1139</c:v>
                </c:pt>
                <c:pt idx="2786">
                  <c:v>1448</c:v>
                </c:pt>
                <c:pt idx="2787">
                  <c:v>1113</c:v>
                </c:pt>
                <c:pt idx="2788">
                  <c:v>1366</c:v>
                </c:pt>
                <c:pt idx="2789">
                  <c:v>1483</c:v>
                </c:pt>
                <c:pt idx="2790">
                  <c:v>1342</c:v>
                </c:pt>
                <c:pt idx="2791">
                  <c:v>1305</c:v>
                </c:pt>
                <c:pt idx="2792">
                  <c:v>928</c:v>
                </c:pt>
                <c:pt idx="2793">
                  <c:v>1308</c:v>
                </c:pt>
                <c:pt idx="2794">
                  <c:v>1379</c:v>
                </c:pt>
                <c:pt idx="2795">
                  <c:v>954</c:v>
                </c:pt>
                <c:pt idx="2796">
                  <c:v>1290</c:v>
                </c:pt>
                <c:pt idx="2797">
                  <c:v>1906</c:v>
                </c:pt>
                <c:pt idx="2798">
                  <c:v>1525</c:v>
                </c:pt>
                <c:pt idx="2799">
                  <c:v>1493</c:v>
                </c:pt>
                <c:pt idx="2800">
                  <c:v>1411</c:v>
                </c:pt>
                <c:pt idx="2801">
                  <c:v>984</c:v>
                </c:pt>
                <c:pt idx="2802">
                  <c:v>1211</c:v>
                </c:pt>
                <c:pt idx="2803">
                  <c:v>1385</c:v>
                </c:pt>
                <c:pt idx="2804">
                  <c:v>1035</c:v>
                </c:pt>
                <c:pt idx="2805">
                  <c:v>880</c:v>
                </c:pt>
                <c:pt idx="2806">
                  <c:v>1386</c:v>
                </c:pt>
                <c:pt idx="2807">
                  <c:v>996</c:v>
                </c:pt>
                <c:pt idx="2808">
                  <c:v>1169</c:v>
                </c:pt>
                <c:pt idx="2809">
                  <c:v>990</c:v>
                </c:pt>
                <c:pt idx="2810">
                  <c:v>891</c:v>
                </c:pt>
                <c:pt idx="2811">
                  <c:v>1286</c:v>
                </c:pt>
                <c:pt idx="2812">
                  <c:v>925</c:v>
                </c:pt>
                <c:pt idx="2813">
                  <c:v>1322</c:v>
                </c:pt>
                <c:pt idx="2814">
                  <c:v>1103</c:v>
                </c:pt>
                <c:pt idx="2815">
                  <c:v>1185</c:v>
                </c:pt>
                <c:pt idx="2816">
                  <c:v>1173</c:v>
                </c:pt>
                <c:pt idx="2817">
                  <c:v>844</c:v>
                </c:pt>
                <c:pt idx="2818">
                  <c:v>1281</c:v>
                </c:pt>
                <c:pt idx="2819">
                  <c:v>1237</c:v>
                </c:pt>
                <c:pt idx="2820">
                  <c:v>1207</c:v>
                </c:pt>
                <c:pt idx="2821">
                  <c:v>1173</c:v>
                </c:pt>
                <c:pt idx="2822">
                  <c:v>1034</c:v>
                </c:pt>
                <c:pt idx="2823">
                  <c:v>811</c:v>
                </c:pt>
                <c:pt idx="2824">
                  <c:v>1051</c:v>
                </c:pt>
                <c:pt idx="2825">
                  <c:v>1213</c:v>
                </c:pt>
                <c:pt idx="2826">
                  <c:v>1523</c:v>
                </c:pt>
                <c:pt idx="2827">
                  <c:v>1434</c:v>
                </c:pt>
                <c:pt idx="2828">
                  <c:v>753</c:v>
                </c:pt>
                <c:pt idx="2829">
                  <c:v>702</c:v>
                </c:pt>
                <c:pt idx="2830">
                  <c:v>1169</c:v>
                </c:pt>
                <c:pt idx="2831">
                  <c:v>1071</c:v>
                </c:pt>
                <c:pt idx="2832">
                  <c:v>645</c:v>
                </c:pt>
                <c:pt idx="2833">
                  <c:v>732</c:v>
                </c:pt>
                <c:pt idx="2834">
                  <c:v>744</c:v>
                </c:pt>
                <c:pt idx="2835">
                  <c:v>800</c:v>
                </c:pt>
                <c:pt idx="2836">
                  <c:v>849</c:v>
                </c:pt>
                <c:pt idx="2837">
                  <c:v>729</c:v>
                </c:pt>
                <c:pt idx="2838">
                  <c:v>869</c:v>
                </c:pt>
                <c:pt idx="2839">
                  <c:v>1430</c:v>
                </c:pt>
                <c:pt idx="2840">
                  <c:v>0</c:v>
                </c:pt>
                <c:pt idx="2841">
                  <c:v>1136</c:v>
                </c:pt>
                <c:pt idx="2842">
                  <c:v>789</c:v>
                </c:pt>
                <c:pt idx="2843">
                  <c:v>825</c:v>
                </c:pt>
                <c:pt idx="2844">
                  <c:v>855</c:v>
                </c:pt>
                <c:pt idx="2845">
                  <c:v>960</c:v>
                </c:pt>
                <c:pt idx="2846">
                  <c:v>459</c:v>
                </c:pt>
                <c:pt idx="2847">
                  <c:v>347</c:v>
                </c:pt>
                <c:pt idx="2848">
                  <c:v>688</c:v>
                </c:pt>
                <c:pt idx="2849">
                  <c:v>950</c:v>
                </c:pt>
                <c:pt idx="2850">
                  <c:v>1020</c:v>
                </c:pt>
                <c:pt idx="2851">
                  <c:v>944</c:v>
                </c:pt>
                <c:pt idx="2852">
                  <c:v>809</c:v>
                </c:pt>
                <c:pt idx="2853">
                  <c:v>791</c:v>
                </c:pt>
                <c:pt idx="2854">
                  <c:v>854</c:v>
                </c:pt>
                <c:pt idx="2855">
                  <c:v>1118</c:v>
                </c:pt>
                <c:pt idx="2856">
                  <c:v>787</c:v>
                </c:pt>
                <c:pt idx="2857">
                  <c:v>872</c:v>
                </c:pt>
                <c:pt idx="2858">
                  <c:v>1174</c:v>
                </c:pt>
                <c:pt idx="2859">
                  <c:v>773</c:v>
                </c:pt>
                <c:pt idx="2860">
                  <c:v>794</c:v>
                </c:pt>
                <c:pt idx="2861">
                  <c:v>374</c:v>
                </c:pt>
                <c:pt idx="2862">
                  <c:v>773</c:v>
                </c:pt>
                <c:pt idx="2863">
                  <c:v>680</c:v>
                </c:pt>
                <c:pt idx="2864">
                  <c:v>745</c:v>
                </c:pt>
                <c:pt idx="2865">
                  <c:v>607</c:v>
                </c:pt>
                <c:pt idx="2866">
                  <c:v>692</c:v>
                </c:pt>
                <c:pt idx="2867">
                  <c:v>884</c:v>
                </c:pt>
                <c:pt idx="2868">
                  <c:v>815</c:v>
                </c:pt>
                <c:pt idx="2869">
                  <c:v>853</c:v>
                </c:pt>
                <c:pt idx="2870">
                  <c:v>790</c:v>
                </c:pt>
                <c:pt idx="2871">
                  <c:v>851</c:v>
                </c:pt>
                <c:pt idx="2872">
                  <c:v>756</c:v>
                </c:pt>
                <c:pt idx="2873">
                  <c:v>629</c:v>
                </c:pt>
                <c:pt idx="2874">
                  <c:v>807</c:v>
                </c:pt>
                <c:pt idx="2875">
                  <c:v>588</c:v>
                </c:pt>
                <c:pt idx="2876">
                  <c:v>508</c:v>
                </c:pt>
                <c:pt idx="2877">
                  <c:v>621</c:v>
                </c:pt>
                <c:pt idx="2878">
                  <c:v>620</c:v>
                </c:pt>
                <c:pt idx="2879">
                  <c:v>387</c:v>
                </c:pt>
                <c:pt idx="2880">
                  <c:v>342</c:v>
                </c:pt>
                <c:pt idx="2881">
                  <c:v>380</c:v>
                </c:pt>
                <c:pt idx="2882">
                  <c:v>295</c:v>
                </c:pt>
                <c:pt idx="2883">
                  <c:v>357</c:v>
                </c:pt>
                <c:pt idx="2884">
                  <c:v>695</c:v>
                </c:pt>
                <c:pt idx="2885">
                  <c:v>554</c:v>
                </c:pt>
                <c:pt idx="2886">
                  <c:v>929</c:v>
                </c:pt>
                <c:pt idx="2887">
                  <c:v>377</c:v>
                </c:pt>
                <c:pt idx="2888">
                  <c:v>384</c:v>
                </c:pt>
                <c:pt idx="2889">
                  <c:v>469</c:v>
                </c:pt>
                <c:pt idx="2890">
                  <c:v>512</c:v>
                </c:pt>
                <c:pt idx="2891">
                  <c:v>791</c:v>
                </c:pt>
                <c:pt idx="2892">
                  <c:v>953</c:v>
                </c:pt>
                <c:pt idx="2893">
                  <c:v>787</c:v>
                </c:pt>
                <c:pt idx="2894">
                  <c:v>704</c:v>
                </c:pt>
                <c:pt idx="2895">
                  <c:v>657</c:v>
                </c:pt>
                <c:pt idx="2896">
                  <c:v>1062</c:v>
                </c:pt>
                <c:pt idx="2897">
                  <c:v>2189</c:v>
                </c:pt>
                <c:pt idx="2898">
                  <c:v>1861</c:v>
                </c:pt>
                <c:pt idx="2899">
                  <c:v>1051</c:v>
                </c:pt>
                <c:pt idx="2900">
                  <c:v>730</c:v>
                </c:pt>
                <c:pt idx="2901">
                  <c:v>697</c:v>
                </c:pt>
                <c:pt idx="2902">
                  <c:v>759</c:v>
                </c:pt>
                <c:pt idx="2903">
                  <c:v>621</c:v>
                </c:pt>
                <c:pt idx="2904">
                  <c:v>942</c:v>
                </c:pt>
                <c:pt idx="2905">
                  <c:v>1080</c:v>
                </c:pt>
                <c:pt idx="2906">
                  <c:v>986</c:v>
                </c:pt>
                <c:pt idx="2907">
                  <c:v>761</c:v>
                </c:pt>
                <c:pt idx="2908">
                  <c:v>1161</c:v>
                </c:pt>
                <c:pt idx="2909">
                  <c:v>1407</c:v>
                </c:pt>
                <c:pt idx="2910">
                  <c:v>2258</c:v>
                </c:pt>
                <c:pt idx="2911">
                  <c:v>1738</c:v>
                </c:pt>
                <c:pt idx="2912">
                  <c:v>1458</c:v>
                </c:pt>
                <c:pt idx="2913">
                  <c:v>1151</c:v>
                </c:pt>
                <c:pt idx="2914">
                  <c:v>862</c:v>
                </c:pt>
                <c:pt idx="2915">
                  <c:v>843</c:v>
                </c:pt>
                <c:pt idx="2916">
                  <c:v>852</c:v>
                </c:pt>
                <c:pt idx="2917">
                  <c:v>799</c:v>
                </c:pt>
                <c:pt idx="2918">
                  <c:v>769</c:v>
                </c:pt>
                <c:pt idx="2919">
                  <c:v>1066</c:v>
                </c:pt>
                <c:pt idx="2920">
                  <c:v>1125</c:v>
                </c:pt>
                <c:pt idx="2921">
                  <c:v>983</c:v>
                </c:pt>
                <c:pt idx="2922">
                  <c:v>977</c:v>
                </c:pt>
                <c:pt idx="2923">
                  <c:v>1061</c:v>
                </c:pt>
                <c:pt idx="2924">
                  <c:v>1712</c:v>
                </c:pt>
                <c:pt idx="2925">
                  <c:v>0</c:v>
                </c:pt>
                <c:pt idx="2926">
                  <c:v>7072</c:v>
                </c:pt>
                <c:pt idx="2927">
                  <c:v>3877</c:v>
                </c:pt>
                <c:pt idx="2928">
                  <c:v>2703</c:v>
                </c:pt>
                <c:pt idx="2929">
                  <c:v>1928</c:v>
                </c:pt>
                <c:pt idx="2930">
                  <c:v>2490</c:v>
                </c:pt>
                <c:pt idx="2931">
                  <c:v>1974</c:v>
                </c:pt>
                <c:pt idx="2932">
                  <c:v>1728</c:v>
                </c:pt>
                <c:pt idx="2933">
                  <c:v>1990</c:v>
                </c:pt>
                <c:pt idx="2934">
                  <c:v>1740</c:v>
                </c:pt>
                <c:pt idx="2935">
                  <c:v>1514</c:v>
                </c:pt>
                <c:pt idx="2936">
                  <c:v>1329</c:v>
                </c:pt>
                <c:pt idx="2937">
                  <c:v>1289</c:v>
                </c:pt>
                <c:pt idx="2938">
                  <c:v>1217</c:v>
                </c:pt>
                <c:pt idx="2939">
                  <c:v>1180</c:v>
                </c:pt>
                <c:pt idx="2940">
                  <c:v>1432</c:v>
                </c:pt>
                <c:pt idx="2941">
                  <c:v>1379</c:v>
                </c:pt>
                <c:pt idx="2942">
                  <c:v>1123</c:v>
                </c:pt>
                <c:pt idx="2943">
                  <c:v>1120</c:v>
                </c:pt>
                <c:pt idx="2944">
                  <c:v>1279</c:v>
                </c:pt>
                <c:pt idx="2945">
                  <c:v>1565</c:v>
                </c:pt>
                <c:pt idx="2946">
                  <c:v>1550</c:v>
                </c:pt>
                <c:pt idx="2947">
                  <c:v>1465</c:v>
                </c:pt>
                <c:pt idx="2948">
                  <c:v>1844</c:v>
                </c:pt>
                <c:pt idx="2949">
                  <c:v>3984</c:v>
                </c:pt>
                <c:pt idx="2950">
                  <c:v>2698</c:v>
                </c:pt>
                <c:pt idx="2951">
                  <c:v>2496</c:v>
                </c:pt>
                <c:pt idx="2952">
                  <c:v>2167</c:v>
                </c:pt>
                <c:pt idx="2953">
                  <c:v>3884</c:v>
                </c:pt>
                <c:pt idx="2954">
                  <c:v>3021</c:v>
                </c:pt>
                <c:pt idx="2955">
                  <c:v>4991</c:v>
                </c:pt>
                <c:pt idx="2956">
                  <c:v>4114</c:v>
                </c:pt>
                <c:pt idx="2957">
                  <c:v>2476</c:v>
                </c:pt>
                <c:pt idx="2958">
                  <c:v>2228</c:v>
                </c:pt>
                <c:pt idx="2959">
                  <c:v>2614</c:v>
                </c:pt>
                <c:pt idx="2960">
                  <c:v>2310</c:v>
                </c:pt>
                <c:pt idx="2961">
                  <c:v>2259</c:v>
                </c:pt>
                <c:pt idx="2962">
                  <c:v>1918</c:v>
                </c:pt>
                <c:pt idx="2963">
                  <c:v>1895</c:v>
                </c:pt>
                <c:pt idx="2964">
                  <c:v>2118</c:v>
                </c:pt>
                <c:pt idx="2965">
                  <c:v>1914</c:v>
                </c:pt>
                <c:pt idx="2966">
                  <c:v>2280</c:v>
                </c:pt>
                <c:pt idx="2967">
                  <c:v>2034</c:v>
                </c:pt>
                <c:pt idx="2968">
                  <c:v>1941</c:v>
                </c:pt>
                <c:pt idx="2969">
                  <c:v>1713</c:v>
                </c:pt>
                <c:pt idx="2970">
                  <c:v>2180</c:v>
                </c:pt>
                <c:pt idx="2971">
                  <c:v>2388</c:v>
                </c:pt>
                <c:pt idx="2972">
                  <c:v>2188</c:v>
                </c:pt>
                <c:pt idx="2973">
                  <c:v>2237</c:v>
                </c:pt>
                <c:pt idx="2974">
                  <c:v>2518</c:v>
                </c:pt>
                <c:pt idx="2975">
                  <c:v>3076</c:v>
                </c:pt>
                <c:pt idx="2976">
                  <c:v>3811</c:v>
                </c:pt>
                <c:pt idx="2977">
                  <c:v>5917</c:v>
                </c:pt>
                <c:pt idx="2978">
                  <c:v>3932</c:v>
                </c:pt>
                <c:pt idx="2979">
                  <c:v>2782</c:v>
                </c:pt>
                <c:pt idx="2980">
                  <c:v>3025</c:v>
                </c:pt>
                <c:pt idx="2981">
                  <c:v>2651</c:v>
                </c:pt>
                <c:pt idx="2982">
                  <c:v>2770</c:v>
                </c:pt>
                <c:pt idx="2983">
                  <c:v>2901</c:v>
                </c:pt>
                <c:pt idx="2984">
                  <c:v>2585</c:v>
                </c:pt>
                <c:pt idx="2985">
                  <c:v>2364</c:v>
                </c:pt>
                <c:pt idx="2986">
                  <c:v>2742</c:v>
                </c:pt>
                <c:pt idx="2987">
                  <c:v>2204</c:v>
                </c:pt>
                <c:pt idx="2988">
                  <c:v>2274</c:v>
                </c:pt>
                <c:pt idx="2989">
                  <c:v>2192</c:v>
                </c:pt>
                <c:pt idx="2990">
                  <c:v>2162</c:v>
                </c:pt>
                <c:pt idx="2991">
                  <c:v>2328</c:v>
                </c:pt>
                <c:pt idx="2992">
                  <c:v>2020</c:v>
                </c:pt>
                <c:pt idx="2993">
                  <c:v>2104</c:v>
                </c:pt>
                <c:pt idx="2994">
                  <c:v>2791</c:v>
                </c:pt>
                <c:pt idx="2995">
                  <c:v>3983</c:v>
                </c:pt>
                <c:pt idx="2996">
                  <c:v>3261</c:v>
                </c:pt>
                <c:pt idx="2997">
                  <c:v>2842</c:v>
                </c:pt>
                <c:pt idx="2998">
                  <c:v>2674</c:v>
                </c:pt>
                <c:pt idx="2999">
                  <c:v>2089</c:v>
                </c:pt>
                <c:pt idx="3000">
                  <c:v>2073</c:v>
                </c:pt>
                <c:pt idx="3001">
                  <c:v>2269</c:v>
                </c:pt>
                <c:pt idx="3002">
                  <c:v>2426</c:v>
                </c:pt>
                <c:pt idx="3003">
                  <c:v>2520</c:v>
                </c:pt>
                <c:pt idx="3004">
                  <c:v>2401</c:v>
                </c:pt>
                <c:pt idx="3005">
                  <c:v>2307</c:v>
                </c:pt>
                <c:pt idx="3006">
                  <c:v>2597</c:v>
                </c:pt>
                <c:pt idx="3007">
                  <c:v>2823</c:v>
                </c:pt>
                <c:pt idx="3008">
                  <c:v>2825</c:v>
                </c:pt>
                <c:pt idx="3009">
                  <c:v>2875</c:v>
                </c:pt>
                <c:pt idx="3010">
                  <c:v>2513</c:v>
                </c:pt>
                <c:pt idx="3011">
                  <c:v>2428</c:v>
                </c:pt>
                <c:pt idx="3012">
                  <c:v>2369</c:v>
                </c:pt>
                <c:pt idx="3013">
                  <c:v>2325</c:v>
                </c:pt>
                <c:pt idx="3014">
                  <c:v>2422</c:v>
                </c:pt>
                <c:pt idx="3015">
                  <c:v>2464</c:v>
                </c:pt>
                <c:pt idx="3016">
                  <c:v>2244</c:v>
                </c:pt>
                <c:pt idx="3017">
                  <c:v>2268</c:v>
                </c:pt>
                <c:pt idx="3018">
                  <c:v>2362</c:v>
                </c:pt>
                <c:pt idx="3019">
                  <c:v>2330</c:v>
                </c:pt>
                <c:pt idx="3020">
                  <c:v>2528</c:v>
                </c:pt>
                <c:pt idx="3021">
                  <c:v>2155</c:v>
                </c:pt>
                <c:pt idx="3022">
                  <c:v>2003</c:v>
                </c:pt>
                <c:pt idx="3023">
                  <c:v>2501</c:v>
                </c:pt>
                <c:pt idx="3024">
                  <c:v>2786</c:v>
                </c:pt>
                <c:pt idx="3025">
                  <c:v>3336</c:v>
                </c:pt>
                <c:pt idx="3026">
                  <c:v>3871</c:v>
                </c:pt>
                <c:pt idx="3027">
                  <c:v>3276</c:v>
                </c:pt>
                <c:pt idx="3028">
                  <c:v>3191</c:v>
                </c:pt>
                <c:pt idx="3029">
                  <c:v>3074</c:v>
                </c:pt>
                <c:pt idx="3030">
                  <c:v>3210</c:v>
                </c:pt>
                <c:pt idx="3031">
                  <c:v>3399</c:v>
                </c:pt>
                <c:pt idx="3032">
                  <c:v>2892</c:v>
                </c:pt>
                <c:pt idx="3033">
                  <c:v>2891</c:v>
                </c:pt>
                <c:pt idx="3034">
                  <c:v>2974</c:v>
                </c:pt>
                <c:pt idx="3035">
                  <c:v>3075</c:v>
                </c:pt>
                <c:pt idx="3036">
                  <c:v>2726</c:v>
                </c:pt>
                <c:pt idx="3037">
                  <c:v>2597</c:v>
                </c:pt>
                <c:pt idx="3038">
                  <c:v>2482</c:v>
                </c:pt>
                <c:pt idx="3039">
                  <c:v>2839</c:v>
                </c:pt>
                <c:pt idx="3040">
                  <c:v>3806</c:v>
                </c:pt>
                <c:pt idx="3041">
                  <c:v>3891</c:v>
                </c:pt>
                <c:pt idx="3042">
                  <c:v>3646</c:v>
                </c:pt>
                <c:pt idx="3043">
                  <c:v>2917</c:v>
                </c:pt>
                <c:pt idx="3044">
                  <c:v>2903</c:v>
                </c:pt>
                <c:pt idx="3045">
                  <c:v>2916</c:v>
                </c:pt>
                <c:pt idx="3046">
                  <c:v>3194</c:v>
                </c:pt>
                <c:pt idx="3047">
                  <c:v>2442</c:v>
                </c:pt>
                <c:pt idx="3048">
                  <c:v>3660</c:v>
                </c:pt>
                <c:pt idx="3049">
                  <c:v>4169</c:v>
                </c:pt>
                <c:pt idx="3050">
                  <c:v>3831</c:v>
                </c:pt>
                <c:pt idx="3051">
                  <c:v>3095</c:v>
                </c:pt>
                <c:pt idx="3052">
                  <c:v>3207</c:v>
                </c:pt>
                <c:pt idx="3053">
                  <c:v>3380</c:v>
                </c:pt>
                <c:pt idx="3054">
                  <c:v>3394</c:v>
                </c:pt>
                <c:pt idx="3055">
                  <c:v>3180</c:v>
                </c:pt>
                <c:pt idx="3056">
                  <c:v>3146</c:v>
                </c:pt>
                <c:pt idx="3057">
                  <c:v>3274</c:v>
                </c:pt>
                <c:pt idx="3058">
                  <c:v>4522</c:v>
                </c:pt>
                <c:pt idx="3059">
                  <c:v>4125</c:v>
                </c:pt>
                <c:pt idx="3060">
                  <c:v>4370</c:v>
                </c:pt>
                <c:pt idx="3061">
                  <c:v>3484</c:v>
                </c:pt>
                <c:pt idx="3062">
                  <c:v>3290</c:v>
                </c:pt>
                <c:pt idx="3063">
                  <c:v>2680</c:v>
                </c:pt>
                <c:pt idx="3064">
                  <c:v>2344</c:v>
                </c:pt>
                <c:pt idx="3065">
                  <c:v>1896</c:v>
                </c:pt>
                <c:pt idx="3066">
                  <c:v>1964</c:v>
                </c:pt>
                <c:pt idx="3067">
                  <c:v>2324</c:v>
                </c:pt>
                <c:pt idx="3068">
                  <c:v>1873</c:v>
                </c:pt>
                <c:pt idx="3069">
                  <c:v>1992</c:v>
                </c:pt>
                <c:pt idx="3070">
                  <c:v>1531</c:v>
                </c:pt>
                <c:pt idx="3071">
                  <c:v>2055</c:v>
                </c:pt>
                <c:pt idx="3072">
                  <c:v>1796</c:v>
                </c:pt>
                <c:pt idx="3073">
                  <c:v>2068</c:v>
                </c:pt>
                <c:pt idx="3074">
                  <c:v>1736</c:v>
                </c:pt>
                <c:pt idx="3075">
                  <c:v>1644</c:v>
                </c:pt>
                <c:pt idx="3076">
                  <c:v>1825</c:v>
                </c:pt>
                <c:pt idx="3077">
                  <c:v>1552</c:v>
                </c:pt>
                <c:pt idx="3078">
                  <c:v>1788</c:v>
                </c:pt>
                <c:pt idx="3079">
                  <c:v>1397</c:v>
                </c:pt>
                <c:pt idx="3080">
                  <c:v>1564</c:v>
                </c:pt>
                <c:pt idx="3081">
                  <c:v>1565</c:v>
                </c:pt>
                <c:pt idx="3082">
                  <c:v>1571</c:v>
                </c:pt>
                <c:pt idx="3083">
                  <c:v>1692</c:v>
                </c:pt>
                <c:pt idx="3084">
                  <c:v>1557</c:v>
                </c:pt>
                <c:pt idx="3085">
                  <c:v>1607</c:v>
                </c:pt>
                <c:pt idx="3086">
                  <c:v>1290</c:v>
                </c:pt>
                <c:pt idx="3087">
                  <c:v>1430</c:v>
                </c:pt>
                <c:pt idx="3088">
                  <c:v>1270</c:v>
                </c:pt>
                <c:pt idx="3089">
                  <c:v>1319</c:v>
                </c:pt>
                <c:pt idx="3090">
                  <c:v>1153</c:v>
                </c:pt>
                <c:pt idx="3091">
                  <c:v>918</c:v>
                </c:pt>
                <c:pt idx="3092">
                  <c:v>1282</c:v>
                </c:pt>
                <c:pt idx="3093">
                  <c:v>1105</c:v>
                </c:pt>
                <c:pt idx="3094">
                  <c:v>1245</c:v>
                </c:pt>
                <c:pt idx="3095">
                  <c:v>1360</c:v>
                </c:pt>
                <c:pt idx="3096">
                  <c:v>1155</c:v>
                </c:pt>
                <c:pt idx="3097">
                  <c:v>1317</c:v>
                </c:pt>
                <c:pt idx="3098">
                  <c:v>841</c:v>
                </c:pt>
                <c:pt idx="3099">
                  <c:v>1146</c:v>
                </c:pt>
                <c:pt idx="3100">
                  <c:v>1335</c:v>
                </c:pt>
                <c:pt idx="3101">
                  <c:v>1359</c:v>
                </c:pt>
                <c:pt idx="3102">
                  <c:v>1178</c:v>
                </c:pt>
                <c:pt idx="3103">
                  <c:v>933</c:v>
                </c:pt>
                <c:pt idx="3104">
                  <c:v>1087</c:v>
                </c:pt>
                <c:pt idx="3105">
                  <c:v>1077</c:v>
                </c:pt>
                <c:pt idx="3106">
                  <c:v>1199</c:v>
                </c:pt>
                <c:pt idx="3107">
                  <c:v>1141</c:v>
                </c:pt>
                <c:pt idx="3108">
                  <c:v>1161</c:v>
                </c:pt>
                <c:pt idx="3109">
                  <c:v>1391</c:v>
                </c:pt>
                <c:pt idx="3110">
                  <c:v>1218</c:v>
                </c:pt>
                <c:pt idx="3111">
                  <c:v>1239</c:v>
                </c:pt>
                <c:pt idx="3112">
                  <c:v>1199</c:v>
                </c:pt>
                <c:pt idx="3113">
                  <c:v>1404</c:v>
                </c:pt>
                <c:pt idx="3114">
                  <c:v>1150</c:v>
                </c:pt>
                <c:pt idx="3115">
                  <c:v>1287</c:v>
                </c:pt>
                <c:pt idx="3116">
                  <c:v>1304</c:v>
                </c:pt>
                <c:pt idx="3117">
                  <c:v>1396</c:v>
                </c:pt>
                <c:pt idx="3118">
                  <c:v>1202</c:v>
                </c:pt>
                <c:pt idx="3119">
                  <c:v>1441</c:v>
                </c:pt>
                <c:pt idx="3120">
                  <c:v>1296</c:v>
                </c:pt>
                <c:pt idx="3121">
                  <c:v>1251</c:v>
                </c:pt>
                <c:pt idx="3122">
                  <c:v>1321</c:v>
                </c:pt>
                <c:pt idx="3123">
                  <c:v>1339</c:v>
                </c:pt>
                <c:pt idx="3124">
                  <c:v>927</c:v>
                </c:pt>
                <c:pt idx="3125">
                  <c:v>1315</c:v>
                </c:pt>
                <c:pt idx="3126">
                  <c:v>1396</c:v>
                </c:pt>
                <c:pt idx="3127">
                  <c:v>821</c:v>
                </c:pt>
                <c:pt idx="3128">
                  <c:v>1231</c:v>
                </c:pt>
                <c:pt idx="3129">
                  <c:v>1330</c:v>
                </c:pt>
                <c:pt idx="3130">
                  <c:v>1779</c:v>
                </c:pt>
                <c:pt idx="3131">
                  <c:v>184</c:v>
                </c:pt>
                <c:pt idx="3132">
                  <c:v>1110</c:v>
                </c:pt>
                <c:pt idx="3133">
                  <c:v>1531</c:v>
                </c:pt>
                <c:pt idx="3134">
                  <c:v>1714</c:v>
                </c:pt>
                <c:pt idx="3135">
                  <c:v>1545</c:v>
                </c:pt>
                <c:pt idx="3136">
                  <c:v>1361</c:v>
                </c:pt>
                <c:pt idx="3137">
                  <c:v>1677</c:v>
                </c:pt>
                <c:pt idx="3138">
                  <c:v>1652</c:v>
                </c:pt>
                <c:pt idx="3139">
                  <c:v>1293</c:v>
                </c:pt>
                <c:pt idx="3140">
                  <c:v>988</c:v>
                </c:pt>
                <c:pt idx="3141">
                  <c:v>1136</c:v>
                </c:pt>
                <c:pt idx="3142">
                  <c:v>1210</c:v>
                </c:pt>
                <c:pt idx="3143">
                  <c:v>1381</c:v>
                </c:pt>
                <c:pt idx="3144">
                  <c:v>1510</c:v>
                </c:pt>
                <c:pt idx="3145">
                  <c:v>1645</c:v>
                </c:pt>
                <c:pt idx="3146">
                  <c:v>1255</c:v>
                </c:pt>
                <c:pt idx="3147">
                  <c:v>1626</c:v>
                </c:pt>
                <c:pt idx="3148">
                  <c:v>1636</c:v>
                </c:pt>
                <c:pt idx="3149">
                  <c:v>1315</c:v>
                </c:pt>
                <c:pt idx="3150">
                  <c:v>1443</c:v>
                </c:pt>
                <c:pt idx="3151">
                  <c:v>1112</c:v>
                </c:pt>
                <c:pt idx="3152">
                  <c:v>1019</c:v>
                </c:pt>
                <c:pt idx="3153">
                  <c:v>1046</c:v>
                </c:pt>
                <c:pt idx="3154">
                  <c:v>1318</c:v>
                </c:pt>
                <c:pt idx="3155">
                  <c:v>1605</c:v>
                </c:pt>
                <c:pt idx="3156">
                  <c:v>1437</c:v>
                </c:pt>
                <c:pt idx="3157">
                  <c:v>1436</c:v>
                </c:pt>
                <c:pt idx="3158">
                  <c:v>1305</c:v>
                </c:pt>
                <c:pt idx="3159">
                  <c:v>1197</c:v>
                </c:pt>
                <c:pt idx="3160">
                  <c:v>1210</c:v>
                </c:pt>
                <c:pt idx="3161">
                  <c:v>1519</c:v>
                </c:pt>
                <c:pt idx="3162">
                  <c:v>987</c:v>
                </c:pt>
                <c:pt idx="3163">
                  <c:v>1144</c:v>
                </c:pt>
                <c:pt idx="3164">
                  <c:v>1408</c:v>
                </c:pt>
                <c:pt idx="3165">
                  <c:v>1120</c:v>
                </c:pt>
                <c:pt idx="3166">
                  <c:v>1168</c:v>
                </c:pt>
                <c:pt idx="3167">
                  <c:v>1049</c:v>
                </c:pt>
                <c:pt idx="3168">
                  <c:v>1041</c:v>
                </c:pt>
                <c:pt idx="3169">
                  <c:v>1452</c:v>
                </c:pt>
                <c:pt idx="3170">
                  <c:v>1240</c:v>
                </c:pt>
                <c:pt idx="3171">
                  <c:v>1199</c:v>
                </c:pt>
                <c:pt idx="3172">
                  <c:v>1135</c:v>
                </c:pt>
                <c:pt idx="3173">
                  <c:v>1159</c:v>
                </c:pt>
                <c:pt idx="3174">
                  <c:v>1019</c:v>
                </c:pt>
                <c:pt idx="3175">
                  <c:v>1106</c:v>
                </c:pt>
                <c:pt idx="3176">
                  <c:v>1035</c:v>
                </c:pt>
                <c:pt idx="3177">
                  <c:v>1395</c:v>
                </c:pt>
                <c:pt idx="3178">
                  <c:v>1444</c:v>
                </c:pt>
                <c:pt idx="3179">
                  <c:v>914</c:v>
                </c:pt>
                <c:pt idx="3180">
                  <c:v>1284</c:v>
                </c:pt>
                <c:pt idx="3181">
                  <c:v>1380</c:v>
                </c:pt>
                <c:pt idx="3182">
                  <c:v>810</c:v>
                </c:pt>
                <c:pt idx="3183">
                  <c:v>1177</c:v>
                </c:pt>
                <c:pt idx="3184">
                  <c:v>1595</c:v>
                </c:pt>
                <c:pt idx="3185">
                  <c:v>1278</c:v>
                </c:pt>
                <c:pt idx="3186">
                  <c:v>1289</c:v>
                </c:pt>
                <c:pt idx="3187">
                  <c:v>977</c:v>
                </c:pt>
                <c:pt idx="3188">
                  <c:v>989</c:v>
                </c:pt>
                <c:pt idx="3189">
                  <c:v>1509</c:v>
                </c:pt>
                <c:pt idx="3190">
                  <c:v>1470</c:v>
                </c:pt>
                <c:pt idx="3191">
                  <c:v>1312</c:v>
                </c:pt>
                <c:pt idx="3192">
                  <c:v>1263</c:v>
                </c:pt>
                <c:pt idx="3193">
                  <c:v>879</c:v>
                </c:pt>
                <c:pt idx="3194">
                  <c:v>898</c:v>
                </c:pt>
                <c:pt idx="3195">
                  <c:v>856</c:v>
                </c:pt>
                <c:pt idx="3196">
                  <c:v>1027</c:v>
                </c:pt>
                <c:pt idx="3197">
                  <c:v>973</c:v>
                </c:pt>
                <c:pt idx="3198">
                  <c:v>967</c:v>
                </c:pt>
                <c:pt idx="3199">
                  <c:v>1098</c:v>
                </c:pt>
                <c:pt idx="3200">
                  <c:v>1017</c:v>
                </c:pt>
                <c:pt idx="3201">
                  <c:v>899</c:v>
                </c:pt>
                <c:pt idx="3202">
                  <c:v>837</c:v>
                </c:pt>
                <c:pt idx="3203">
                  <c:v>574</c:v>
                </c:pt>
                <c:pt idx="3204">
                  <c:v>604</c:v>
                </c:pt>
                <c:pt idx="3205">
                  <c:v>796</c:v>
                </c:pt>
                <c:pt idx="3206">
                  <c:v>926</c:v>
                </c:pt>
                <c:pt idx="3207">
                  <c:v>941</c:v>
                </c:pt>
                <c:pt idx="3208">
                  <c:v>805</c:v>
                </c:pt>
                <c:pt idx="3209">
                  <c:v>766</c:v>
                </c:pt>
                <c:pt idx="3210">
                  <c:v>751</c:v>
                </c:pt>
                <c:pt idx="3211">
                  <c:v>801</c:v>
                </c:pt>
                <c:pt idx="3212">
                  <c:v>687</c:v>
                </c:pt>
                <c:pt idx="3213">
                  <c:v>983</c:v>
                </c:pt>
                <c:pt idx="3214">
                  <c:v>951</c:v>
                </c:pt>
                <c:pt idx="3215">
                  <c:v>639</c:v>
                </c:pt>
                <c:pt idx="3216">
                  <c:v>579</c:v>
                </c:pt>
                <c:pt idx="3217">
                  <c:v>565</c:v>
                </c:pt>
                <c:pt idx="3218">
                  <c:v>434</c:v>
                </c:pt>
                <c:pt idx="3219">
                  <c:v>683</c:v>
                </c:pt>
                <c:pt idx="3220">
                  <c:v>598</c:v>
                </c:pt>
                <c:pt idx="3221">
                  <c:v>822</c:v>
                </c:pt>
                <c:pt idx="3222">
                  <c:v>371</c:v>
                </c:pt>
                <c:pt idx="3223">
                  <c:v>397</c:v>
                </c:pt>
                <c:pt idx="3224">
                  <c:v>495</c:v>
                </c:pt>
                <c:pt idx="3225">
                  <c:v>422</c:v>
                </c:pt>
                <c:pt idx="3226">
                  <c:v>586</c:v>
                </c:pt>
                <c:pt idx="3227">
                  <c:v>1170</c:v>
                </c:pt>
                <c:pt idx="3228">
                  <c:v>1532</c:v>
                </c:pt>
                <c:pt idx="3229">
                  <c:v>1604</c:v>
                </c:pt>
                <c:pt idx="3230">
                  <c:v>1061</c:v>
                </c:pt>
                <c:pt idx="3231">
                  <c:v>841</c:v>
                </c:pt>
                <c:pt idx="3232">
                  <c:v>695</c:v>
                </c:pt>
                <c:pt idx="3233">
                  <c:v>578</c:v>
                </c:pt>
                <c:pt idx="3234">
                  <c:v>822</c:v>
                </c:pt>
                <c:pt idx="3235">
                  <c:v>913</c:v>
                </c:pt>
                <c:pt idx="3236">
                  <c:v>724</c:v>
                </c:pt>
                <c:pt idx="3237">
                  <c:v>875</c:v>
                </c:pt>
                <c:pt idx="3238">
                  <c:v>752</c:v>
                </c:pt>
                <c:pt idx="3239">
                  <c:v>745</c:v>
                </c:pt>
                <c:pt idx="3240">
                  <c:v>804</c:v>
                </c:pt>
                <c:pt idx="3241">
                  <c:v>954</c:v>
                </c:pt>
                <c:pt idx="3242">
                  <c:v>951</c:v>
                </c:pt>
                <c:pt idx="3243">
                  <c:v>995</c:v>
                </c:pt>
                <c:pt idx="3244">
                  <c:v>874</c:v>
                </c:pt>
                <c:pt idx="3245">
                  <c:v>515</c:v>
                </c:pt>
                <c:pt idx="3246">
                  <c:v>550</c:v>
                </c:pt>
                <c:pt idx="3247">
                  <c:v>701</c:v>
                </c:pt>
                <c:pt idx="3248">
                  <c:v>846</c:v>
                </c:pt>
                <c:pt idx="3249">
                  <c:v>828</c:v>
                </c:pt>
                <c:pt idx="3250">
                  <c:v>617</c:v>
                </c:pt>
                <c:pt idx="3251">
                  <c:v>1159</c:v>
                </c:pt>
                <c:pt idx="3252">
                  <c:v>998</c:v>
                </c:pt>
                <c:pt idx="3253">
                  <c:v>893</c:v>
                </c:pt>
                <c:pt idx="3254">
                  <c:v>556</c:v>
                </c:pt>
                <c:pt idx="3255">
                  <c:v>861</c:v>
                </c:pt>
                <c:pt idx="3256">
                  <c:v>657</c:v>
                </c:pt>
                <c:pt idx="3257">
                  <c:v>568</c:v>
                </c:pt>
                <c:pt idx="3258">
                  <c:v>714</c:v>
                </c:pt>
                <c:pt idx="3259">
                  <c:v>599</c:v>
                </c:pt>
                <c:pt idx="3260">
                  <c:v>498</c:v>
                </c:pt>
                <c:pt idx="3261">
                  <c:v>0</c:v>
                </c:pt>
                <c:pt idx="3262">
                  <c:v>1151</c:v>
                </c:pt>
                <c:pt idx="3263">
                  <c:v>1047</c:v>
                </c:pt>
                <c:pt idx="3264">
                  <c:v>829</c:v>
                </c:pt>
                <c:pt idx="3265">
                  <c:v>1006</c:v>
                </c:pt>
                <c:pt idx="3266">
                  <c:v>1022</c:v>
                </c:pt>
                <c:pt idx="3267">
                  <c:v>1163</c:v>
                </c:pt>
                <c:pt idx="3268">
                  <c:v>1011</c:v>
                </c:pt>
                <c:pt idx="3269">
                  <c:v>1152</c:v>
                </c:pt>
                <c:pt idx="3270">
                  <c:v>1210</c:v>
                </c:pt>
                <c:pt idx="3271">
                  <c:v>1196</c:v>
                </c:pt>
                <c:pt idx="3272">
                  <c:v>1866</c:v>
                </c:pt>
                <c:pt idx="3273">
                  <c:v>1506</c:v>
                </c:pt>
                <c:pt idx="3274">
                  <c:v>1808</c:v>
                </c:pt>
                <c:pt idx="3275">
                  <c:v>1560</c:v>
                </c:pt>
                <c:pt idx="3276">
                  <c:v>1934</c:v>
                </c:pt>
                <c:pt idx="3277">
                  <c:v>1756</c:v>
                </c:pt>
                <c:pt idx="3278">
                  <c:v>2006</c:v>
                </c:pt>
                <c:pt idx="3279">
                  <c:v>2026</c:v>
                </c:pt>
                <c:pt idx="3280">
                  <c:v>1313</c:v>
                </c:pt>
                <c:pt idx="3281">
                  <c:v>2183</c:v>
                </c:pt>
                <c:pt idx="3282">
                  <c:v>2032</c:v>
                </c:pt>
                <c:pt idx="3283">
                  <c:v>1386</c:v>
                </c:pt>
                <c:pt idx="3284">
                  <c:v>1320</c:v>
                </c:pt>
                <c:pt idx="3285">
                  <c:v>1149</c:v>
                </c:pt>
                <c:pt idx="3286">
                  <c:v>1040</c:v>
                </c:pt>
                <c:pt idx="3287">
                  <c:v>1013</c:v>
                </c:pt>
                <c:pt idx="3288">
                  <c:v>828</c:v>
                </c:pt>
                <c:pt idx="3289">
                  <c:v>924</c:v>
                </c:pt>
                <c:pt idx="3290">
                  <c:v>1527</c:v>
                </c:pt>
                <c:pt idx="3291">
                  <c:v>1778</c:v>
                </c:pt>
                <c:pt idx="3292">
                  <c:v>1228</c:v>
                </c:pt>
                <c:pt idx="3293">
                  <c:v>990</c:v>
                </c:pt>
                <c:pt idx="3294">
                  <c:v>935</c:v>
                </c:pt>
                <c:pt idx="3295">
                  <c:v>1041</c:v>
                </c:pt>
                <c:pt idx="3296">
                  <c:v>871</c:v>
                </c:pt>
                <c:pt idx="3297">
                  <c:v>1106</c:v>
                </c:pt>
                <c:pt idx="3298">
                  <c:v>1125</c:v>
                </c:pt>
                <c:pt idx="3299">
                  <c:v>839</c:v>
                </c:pt>
                <c:pt idx="3300">
                  <c:v>910</c:v>
                </c:pt>
                <c:pt idx="3301">
                  <c:v>948</c:v>
                </c:pt>
                <c:pt idx="3302">
                  <c:v>907</c:v>
                </c:pt>
                <c:pt idx="3303">
                  <c:v>944</c:v>
                </c:pt>
                <c:pt idx="3304">
                  <c:v>1242</c:v>
                </c:pt>
                <c:pt idx="3305">
                  <c:v>1198</c:v>
                </c:pt>
                <c:pt idx="3306">
                  <c:v>916</c:v>
                </c:pt>
                <c:pt idx="3307">
                  <c:v>765</c:v>
                </c:pt>
                <c:pt idx="3308">
                  <c:v>815</c:v>
                </c:pt>
                <c:pt idx="3309">
                  <c:v>1249</c:v>
                </c:pt>
                <c:pt idx="3310">
                  <c:v>2220</c:v>
                </c:pt>
                <c:pt idx="3311">
                  <c:v>4600</c:v>
                </c:pt>
                <c:pt idx="3312">
                  <c:v>4635</c:v>
                </c:pt>
                <c:pt idx="3313">
                  <c:v>3141</c:v>
                </c:pt>
                <c:pt idx="3314">
                  <c:v>1501</c:v>
                </c:pt>
                <c:pt idx="3315">
                  <c:v>1399</c:v>
                </c:pt>
                <c:pt idx="3316">
                  <c:v>1795</c:v>
                </c:pt>
                <c:pt idx="3317">
                  <c:v>1461</c:v>
                </c:pt>
                <c:pt idx="3318">
                  <c:v>1634</c:v>
                </c:pt>
                <c:pt idx="3319">
                  <c:v>1592</c:v>
                </c:pt>
                <c:pt idx="3320">
                  <c:v>1388</c:v>
                </c:pt>
                <c:pt idx="3321">
                  <c:v>1378</c:v>
                </c:pt>
                <c:pt idx="3322">
                  <c:v>1432</c:v>
                </c:pt>
                <c:pt idx="3323">
                  <c:v>1598</c:v>
                </c:pt>
                <c:pt idx="3324">
                  <c:v>1221</c:v>
                </c:pt>
                <c:pt idx="3325">
                  <c:v>1446</c:v>
                </c:pt>
                <c:pt idx="3326">
                  <c:v>1325</c:v>
                </c:pt>
                <c:pt idx="3327">
                  <c:v>1627</c:v>
                </c:pt>
                <c:pt idx="3328">
                  <c:v>1721</c:v>
                </c:pt>
                <c:pt idx="3329">
                  <c:v>1567</c:v>
                </c:pt>
                <c:pt idx="3330">
                  <c:v>1596</c:v>
                </c:pt>
                <c:pt idx="3331">
                  <c:v>2344</c:v>
                </c:pt>
                <c:pt idx="3332">
                  <c:v>3282</c:v>
                </c:pt>
                <c:pt idx="3333">
                  <c:v>2042</c:v>
                </c:pt>
                <c:pt idx="3334">
                  <c:v>2865</c:v>
                </c:pt>
                <c:pt idx="3335">
                  <c:v>4655</c:v>
                </c:pt>
                <c:pt idx="3336">
                  <c:v>5307</c:v>
                </c:pt>
                <c:pt idx="3337">
                  <c:v>3760</c:v>
                </c:pt>
                <c:pt idx="3338">
                  <c:v>2974</c:v>
                </c:pt>
                <c:pt idx="3339">
                  <c:v>2880</c:v>
                </c:pt>
                <c:pt idx="3340">
                  <c:v>2965</c:v>
                </c:pt>
                <c:pt idx="3341">
                  <c:v>14228</c:v>
                </c:pt>
                <c:pt idx="3342">
                  <c:v>19079</c:v>
                </c:pt>
                <c:pt idx="3343">
                  <c:v>10404</c:v>
                </c:pt>
                <c:pt idx="3344">
                  <c:v>7770</c:v>
                </c:pt>
                <c:pt idx="3345">
                  <c:v>6824</c:v>
                </c:pt>
                <c:pt idx="3346">
                  <c:v>5873</c:v>
                </c:pt>
                <c:pt idx="3347">
                  <c:v>5733</c:v>
                </c:pt>
                <c:pt idx="3348">
                  <c:v>13061</c:v>
                </c:pt>
                <c:pt idx="3349">
                  <c:v>23402</c:v>
                </c:pt>
                <c:pt idx="3350">
                  <c:v>21458</c:v>
                </c:pt>
                <c:pt idx="3351">
                  <c:v>10859</c:v>
                </c:pt>
                <c:pt idx="3352">
                  <c:v>8140</c:v>
                </c:pt>
                <c:pt idx="3353">
                  <c:v>6826</c:v>
                </c:pt>
                <c:pt idx="3354">
                  <c:v>5734</c:v>
                </c:pt>
                <c:pt idx="3355">
                  <c:v>5986</c:v>
                </c:pt>
                <c:pt idx="3356">
                  <c:v>5446</c:v>
                </c:pt>
                <c:pt idx="3357">
                  <c:v>4803</c:v>
                </c:pt>
                <c:pt idx="3358">
                  <c:v>4810</c:v>
                </c:pt>
                <c:pt idx="3359">
                  <c:v>4301</c:v>
                </c:pt>
                <c:pt idx="3360">
                  <c:v>3799</c:v>
                </c:pt>
                <c:pt idx="3361">
                  <c:v>3814</c:v>
                </c:pt>
                <c:pt idx="3362">
                  <c:v>4736</c:v>
                </c:pt>
                <c:pt idx="3363">
                  <c:v>5379</c:v>
                </c:pt>
                <c:pt idx="3364">
                  <c:v>4535</c:v>
                </c:pt>
                <c:pt idx="3365">
                  <c:v>4688</c:v>
                </c:pt>
                <c:pt idx="3366">
                  <c:v>4779</c:v>
                </c:pt>
                <c:pt idx="3367">
                  <c:v>5083</c:v>
                </c:pt>
                <c:pt idx="3368">
                  <c:v>5745</c:v>
                </c:pt>
                <c:pt idx="3369">
                  <c:v>5670</c:v>
                </c:pt>
                <c:pt idx="3370">
                  <c:v>4469</c:v>
                </c:pt>
                <c:pt idx="3371">
                  <c:v>4279</c:v>
                </c:pt>
                <c:pt idx="3372">
                  <c:v>4107</c:v>
                </c:pt>
                <c:pt idx="3373">
                  <c:v>4256</c:v>
                </c:pt>
                <c:pt idx="3374">
                  <c:v>3971</c:v>
                </c:pt>
                <c:pt idx="3375">
                  <c:v>4044</c:v>
                </c:pt>
                <c:pt idx="3376">
                  <c:v>4642</c:v>
                </c:pt>
                <c:pt idx="3377">
                  <c:v>4387</c:v>
                </c:pt>
                <c:pt idx="3378">
                  <c:v>4114</c:v>
                </c:pt>
                <c:pt idx="3379">
                  <c:v>4198</c:v>
                </c:pt>
                <c:pt idx="3380">
                  <c:v>4097</c:v>
                </c:pt>
                <c:pt idx="3381">
                  <c:v>4135</c:v>
                </c:pt>
                <c:pt idx="3382">
                  <c:v>3467</c:v>
                </c:pt>
                <c:pt idx="3383">
                  <c:v>3966</c:v>
                </c:pt>
                <c:pt idx="3384">
                  <c:v>4559</c:v>
                </c:pt>
                <c:pt idx="3385">
                  <c:v>5018</c:v>
                </c:pt>
                <c:pt idx="3386">
                  <c:v>5010</c:v>
                </c:pt>
                <c:pt idx="3387">
                  <c:v>4055</c:v>
                </c:pt>
                <c:pt idx="3388">
                  <c:v>3895</c:v>
                </c:pt>
                <c:pt idx="3389">
                  <c:v>3575</c:v>
                </c:pt>
                <c:pt idx="3390">
                  <c:v>4104</c:v>
                </c:pt>
                <c:pt idx="3391">
                  <c:v>4015</c:v>
                </c:pt>
                <c:pt idx="3392">
                  <c:v>3543</c:v>
                </c:pt>
                <c:pt idx="3393">
                  <c:v>3541</c:v>
                </c:pt>
                <c:pt idx="3394">
                  <c:v>3565</c:v>
                </c:pt>
                <c:pt idx="3395">
                  <c:v>3621</c:v>
                </c:pt>
                <c:pt idx="3396">
                  <c:v>4084</c:v>
                </c:pt>
                <c:pt idx="3397">
                  <c:v>4963</c:v>
                </c:pt>
                <c:pt idx="3398">
                  <c:v>5687</c:v>
                </c:pt>
                <c:pt idx="3399">
                  <c:v>6561</c:v>
                </c:pt>
                <c:pt idx="3400">
                  <c:v>5952</c:v>
                </c:pt>
                <c:pt idx="3401">
                  <c:v>5135</c:v>
                </c:pt>
                <c:pt idx="3402">
                  <c:v>4353</c:v>
                </c:pt>
                <c:pt idx="3403">
                  <c:v>4246</c:v>
                </c:pt>
                <c:pt idx="3404">
                  <c:v>4336</c:v>
                </c:pt>
                <c:pt idx="3405">
                  <c:v>3523</c:v>
                </c:pt>
                <c:pt idx="3406">
                  <c:v>3521</c:v>
                </c:pt>
                <c:pt idx="3407">
                  <c:v>3579</c:v>
                </c:pt>
                <c:pt idx="3408">
                  <c:v>4793</c:v>
                </c:pt>
                <c:pt idx="3409">
                  <c:v>11644</c:v>
                </c:pt>
                <c:pt idx="3410">
                  <c:v>12693</c:v>
                </c:pt>
                <c:pt idx="3411">
                  <c:v>13202</c:v>
                </c:pt>
                <c:pt idx="3412">
                  <c:v>16557</c:v>
                </c:pt>
                <c:pt idx="3413">
                  <c:v>13521</c:v>
                </c:pt>
                <c:pt idx="3414">
                  <c:v>10219</c:v>
                </c:pt>
                <c:pt idx="3415">
                  <c:v>9202</c:v>
                </c:pt>
                <c:pt idx="3416">
                  <c:v>8409</c:v>
                </c:pt>
                <c:pt idx="3417">
                  <c:v>7598</c:v>
                </c:pt>
                <c:pt idx="3418">
                  <c:v>7262</c:v>
                </c:pt>
                <c:pt idx="3419">
                  <c:v>6530</c:v>
                </c:pt>
                <c:pt idx="3420">
                  <c:v>5870</c:v>
                </c:pt>
                <c:pt idx="3421">
                  <c:v>5647</c:v>
                </c:pt>
                <c:pt idx="3422">
                  <c:v>5537</c:v>
                </c:pt>
                <c:pt idx="3423">
                  <c:v>5659</c:v>
                </c:pt>
                <c:pt idx="3424">
                  <c:v>5937</c:v>
                </c:pt>
                <c:pt idx="3425">
                  <c:v>5818</c:v>
                </c:pt>
                <c:pt idx="3426">
                  <c:v>5937</c:v>
                </c:pt>
                <c:pt idx="3427">
                  <c:v>6126</c:v>
                </c:pt>
                <c:pt idx="3428">
                  <c:v>5889</c:v>
                </c:pt>
                <c:pt idx="3429">
                  <c:v>5285</c:v>
                </c:pt>
                <c:pt idx="3430">
                  <c:v>4203</c:v>
                </c:pt>
                <c:pt idx="3431">
                  <c:v>4291</c:v>
                </c:pt>
                <c:pt idx="3432">
                  <c:v>3939</c:v>
                </c:pt>
                <c:pt idx="3433">
                  <c:v>4141</c:v>
                </c:pt>
                <c:pt idx="3434">
                  <c:v>3691</c:v>
                </c:pt>
                <c:pt idx="3435">
                  <c:v>3705</c:v>
                </c:pt>
                <c:pt idx="3436">
                  <c:v>3070</c:v>
                </c:pt>
                <c:pt idx="3437">
                  <c:v>2624</c:v>
                </c:pt>
                <c:pt idx="3438">
                  <c:v>2705</c:v>
                </c:pt>
                <c:pt idx="3439">
                  <c:v>2825</c:v>
                </c:pt>
                <c:pt idx="3440">
                  <c:v>2763</c:v>
                </c:pt>
                <c:pt idx="3441">
                  <c:v>3380</c:v>
                </c:pt>
                <c:pt idx="3442">
                  <c:v>3513</c:v>
                </c:pt>
                <c:pt idx="3443">
                  <c:v>3416</c:v>
                </c:pt>
                <c:pt idx="3444">
                  <c:v>2702</c:v>
                </c:pt>
                <c:pt idx="3445">
                  <c:v>2918</c:v>
                </c:pt>
                <c:pt idx="3446">
                  <c:v>3107</c:v>
                </c:pt>
                <c:pt idx="3447">
                  <c:v>1885</c:v>
                </c:pt>
                <c:pt idx="3448">
                  <c:v>2033</c:v>
                </c:pt>
                <c:pt idx="3449">
                  <c:v>2105</c:v>
                </c:pt>
                <c:pt idx="3450">
                  <c:v>1591</c:v>
                </c:pt>
                <c:pt idx="3451">
                  <c:v>2094</c:v>
                </c:pt>
                <c:pt idx="3452">
                  <c:v>1754</c:v>
                </c:pt>
                <c:pt idx="3453">
                  <c:v>1804</c:v>
                </c:pt>
                <c:pt idx="3454">
                  <c:v>1713</c:v>
                </c:pt>
                <c:pt idx="3455">
                  <c:v>1491</c:v>
                </c:pt>
                <c:pt idx="3456">
                  <c:v>2120</c:v>
                </c:pt>
                <c:pt idx="3457">
                  <c:v>2012</c:v>
                </c:pt>
                <c:pt idx="3458">
                  <c:v>1479</c:v>
                </c:pt>
                <c:pt idx="3459">
                  <c:v>1428</c:v>
                </c:pt>
                <c:pt idx="3460">
                  <c:v>1251</c:v>
                </c:pt>
                <c:pt idx="3461">
                  <c:v>1537</c:v>
                </c:pt>
                <c:pt idx="3462">
                  <c:v>1639</c:v>
                </c:pt>
                <c:pt idx="3463">
                  <c:v>1318</c:v>
                </c:pt>
                <c:pt idx="3464">
                  <c:v>1061</c:v>
                </c:pt>
                <c:pt idx="3465">
                  <c:v>1202</c:v>
                </c:pt>
                <c:pt idx="3466">
                  <c:v>1249</c:v>
                </c:pt>
                <c:pt idx="3467">
                  <c:v>1721</c:v>
                </c:pt>
                <c:pt idx="3468">
                  <c:v>1291</c:v>
                </c:pt>
                <c:pt idx="3469">
                  <c:v>882</c:v>
                </c:pt>
                <c:pt idx="3470">
                  <c:v>1655</c:v>
                </c:pt>
                <c:pt idx="3471">
                  <c:v>1365</c:v>
                </c:pt>
                <c:pt idx="3472">
                  <c:v>1443</c:v>
                </c:pt>
                <c:pt idx="3473">
                  <c:v>1287</c:v>
                </c:pt>
                <c:pt idx="3474">
                  <c:v>1069</c:v>
                </c:pt>
                <c:pt idx="3475">
                  <c:v>1207</c:v>
                </c:pt>
                <c:pt idx="3476">
                  <c:v>867</c:v>
                </c:pt>
                <c:pt idx="3477">
                  <c:v>1046</c:v>
                </c:pt>
                <c:pt idx="3478">
                  <c:v>1293</c:v>
                </c:pt>
                <c:pt idx="3479">
                  <c:v>1248</c:v>
                </c:pt>
                <c:pt idx="3480">
                  <c:v>1313</c:v>
                </c:pt>
                <c:pt idx="3481">
                  <c:v>1138</c:v>
                </c:pt>
                <c:pt idx="3482">
                  <c:v>1389</c:v>
                </c:pt>
                <c:pt idx="3483">
                  <c:v>1582</c:v>
                </c:pt>
                <c:pt idx="3484">
                  <c:v>1067</c:v>
                </c:pt>
                <c:pt idx="3485">
                  <c:v>1440</c:v>
                </c:pt>
                <c:pt idx="3486">
                  <c:v>1607</c:v>
                </c:pt>
                <c:pt idx="3487">
                  <c:v>1753</c:v>
                </c:pt>
                <c:pt idx="3488">
                  <c:v>1459</c:v>
                </c:pt>
                <c:pt idx="3489">
                  <c:v>1310</c:v>
                </c:pt>
                <c:pt idx="3490">
                  <c:v>849</c:v>
                </c:pt>
                <c:pt idx="3491">
                  <c:v>1031</c:v>
                </c:pt>
                <c:pt idx="3492">
                  <c:v>1240</c:v>
                </c:pt>
                <c:pt idx="3493">
                  <c:v>1294</c:v>
                </c:pt>
                <c:pt idx="3494">
                  <c:v>1223</c:v>
                </c:pt>
                <c:pt idx="3495">
                  <c:v>1700</c:v>
                </c:pt>
                <c:pt idx="3496">
                  <c:v>1480</c:v>
                </c:pt>
                <c:pt idx="3497">
                  <c:v>1099</c:v>
                </c:pt>
                <c:pt idx="3498">
                  <c:v>851</c:v>
                </c:pt>
                <c:pt idx="3499">
                  <c:v>1092</c:v>
                </c:pt>
                <c:pt idx="3500">
                  <c:v>1542</c:v>
                </c:pt>
                <c:pt idx="3501">
                  <c:v>1241</c:v>
                </c:pt>
                <c:pt idx="3502">
                  <c:v>1296</c:v>
                </c:pt>
                <c:pt idx="3503">
                  <c:v>1144</c:v>
                </c:pt>
                <c:pt idx="3504">
                  <c:v>1886</c:v>
                </c:pt>
                <c:pt idx="3505">
                  <c:v>1331</c:v>
                </c:pt>
                <c:pt idx="3506">
                  <c:v>1273</c:v>
                </c:pt>
                <c:pt idx="3507">
                  <c:v>1674</c:v>
                </c:pt>
                <c:pt idx="3508">
                  <c:v>1692</c:v>
                </c:pt>
                <c:pt idx="3509">
                  <c:v>1456</c:v>
                </c:pt>
                <c:pt idx="3510">
                  <c:v>1700</c:v>
                </c:pt>
                <c:pt idx="3511">
                  <c:v>1335</c:v>
                </c:pt>
                <c:pt idx="3512">
                  <c:v>1841</c:v>
                </c:pt>
                <c:pt idx="3513">
                  <c:v>1346</c:v>
                </c:pt>
                <c:pt idx="3514">
                  <c:v>1481</c:v>
                </c:pt>
                <c:pt idx="3515">
                  <c:v>1504</c:v>
                </c:pt>
                <c:pt idx="3516">
                  <c:v>1132</c:v>
                </c:pt>
                <c:pt idx="3517">
                  <c:v>1588</c:v>
                </c:pt>
                <c:pt idx="3518">
                  <c:v>1423</c:v>
                </c:pt>
                <c:pt idx="3519">
                  <c:v>1273</c:v>
                </c:pt>
                <c:pt idx="3520">
                  <c:v>1766</c:v>
                </c:pt>
                <c:pt idx="3521">
                  <c:v>1593</c:v>
                </c:pt>
                <c:pt idx="3522">
                  <c:v>1427</c:v>
                </c:pt>
                <c:pt idx="3523">
                  <c:v>1322</c:v>
                </c:pt>
                <c:pt idx="3524">
                  <c:v>1483</c:v>
                </c:pt>
                <c:pt idx="3525">
                  <c:v>1690</c:v>
                </c:pt>
                <c:pt idx="3526">
                  <c:v>1449</c:v>
                </c:pt>
                <c:pt idx="3527">
                  <c:v>1630</c:v>
                </c:pt>
                <c:pt idx="3528">
                  <c:v>2287</c:v>
                </c:pt>
                <c:pt idx="3529">
                  <c:v>1707</c:v>
                </c:pt>
                <c:pt idx="3530">
                  <c:v>1393</c:v>
                </c:pt>
                <c:pt idx="3531">
                  <c:v>1819</c:v>
                </c:pt>
                <c:pt idx="3532">
                  <c:v>2168</c:v>
                </c:pt>
                <c:pt idx="3533">
                  <c:v>2001</c:v>
                </c:pt>
                <c:pt idx="3534">
                  <c:v>1558</c:v>
                </c:pt>
                <c:pt idx="3535">
                  <c:v>1473</c:v>
                </c:pt>
                <c:pt idx="3536">
                  <c:v>1425</c:v>
                </c:pt>
                <c:pt idx="3537">
                  <c:v>1563</c:v>
                </c:pt>
                <c:pt idx="3538">
                  <c:v>1402</c:v>
                </c:pt>
                <c:pt idx="3539">
                  <c:v>1674</c:v>
                </c:pt>
                <c:pt idx="3540">
                  <c:v>1697</c:v>
                </c:pt>
                <c:pt idx="3541">
                  <c:v>2184</c:v>
                </c:pt>
                <c:pt idx="3542">
                  <c:v>2073</c:v>
                </c:pt>
                <c:pt idx="3543">
                  <c:v>1510</c:v>
                </c:pt>
                <c:pt idx="3544">
                  <c:v>2072</c:v>
                </c:pt>
                <c:pt idx="3545">
                  <c:v>2058</c:v>
                </c:pt>
                <c:pt idx="3546">
                  <c:v>2008</c:v>
                </c:pt>
                <c:pt idx="3547">
                  <c:v>1702</c:v>
                </c:pt>
                <c:pt idx="3548">
                  <c:v>2004</c:v>
                </c:pt>
                <c:pt idx="3549">
                  <c:v>1673</c:v>
                </c:pt>
                <c:pt idx="3550">
                  <c:v>1559</c:v>
                </c:pt>
                <c:pt idx="3551">
                  <c:v>1281</c:v>
                </c:pt>
                <c:pt idx="3552">
                  <c:v>1533</c:v>
                </c:pt>
                <c:pt idx="3553">
                  <c:v>2050</c:v>
                </c:pt>
                <c:pt idx="3554">
                  <c:v>1954</c:v>
                </c:pt>
                <c:pt idx="3555">
                  <c:v>1439</c:v>
                </c:pt>
                <c:pt idx="3556">
                  <c:v>1099</c:v>
                </c:pt>
                <c:pt idx="3557">
                  <c:v>1635</c:v>
                </c:pt>
                <c:pt idx="3558">
                  <c:v>1600</c:v>
                </c:pt>
                <c:pt idx="3559">
                  <c:v>1125</c:v>
                </c:pt>
                <c:pt idx="3560">
                  <c:v>1381</c:v>
                </c:pt>
                <c:pt idx="3561">
                  <c:v>1351</c:v>
                </c:pt>
                <c:pt idx="3562">
                  <c:v>1521</c:v>
                </c:pt>
                <c:pt idx="3563">
                  <c:v>1604</c:v>
                </c:pt>
                <c:pt idx="3564">
                  <c:v>1431</c:v>
                </c:pt>
                <c:pt idx="3565">
                  <c:v>1251</c:v>
                </c:pt>
                <c:pt idx="3566">
                  <c:v>1440</c:v>
                </c:pt>
                <c:pt idx="3567">
                  <c:v>1108</c:v>
                </c:pt>
                <c:pt idx="3568">
                  <c:v>1088</c:v>
                </c:pt>
                <c:pt idx="3569">
                  <c:v>1445</c:v>
                </c:pt>
                <c:pt idx="3570">
                  <c:v>1318</c:v>
                </c:pt>
                <c:pt idx="3571">
                  <c:v>2044</c:v>
                </c:pt>
                <c:pt idx="3572">
                  <c:v>1623</c:v>
                </c:pt>
                <c:pt idx="3573">
                  <c:v>3121</c:v>
                </c:pt>
                <c:pt idx="3574">
                  <c:v>2202</c:v>
                </c:pt>
                <c:pt idx="3575">
                  <c:v>2452</c:v>
                </c:pt>
                <c:pt idx="3576">
                  <c:v>2196</c:v>
                </c:pt>
                <c:pt idx="3577">
                  <c:v>1886</c:v>
                </c:pt>
                <c:pt idx="3578">
                  <c:v>1522</c:v>
                </c:pt>
                <c:pt idx="3579">
                  <c:v>848</c:v>
                </c:pt>
                <c:pt idx="3580">
                  <c:v>821</c:v>
                </c:pt>
                <c:pt idx="3581">
                  <c:v>620</c:v>
                </c:pt>
                <c:pt idx="3582">
                  <c:v>671</c:v>
                </c:pt>
                <c:pt idx="3583">
                  <c:v>1302</c:v>
                </c:pt>
                <c:pt idx="3584">
                  <c:v>187</c:v>
                </c:pt>
                <c:pt idx="3585">
                  <c:v>580</c:v>
                </c:pt>
                <c:pt idx="3586">
                  <c:v>624</c:v>
                </c:pt>
                <c:pt idx="3587">
                  <c:v>408</c:v>
                </c:pt>
                <c:pt idx="3588">
                  <c:v>403</c:v>
                </c:pt>
                <c:pt idx="3589">
                  <c:v>583</c:v>
                </c:pt>
                <c:pt idx="3590">
                  <c:v>624</c:v>
                </c:pt>
                <c:pt idx="3591">
                  <c:v>591</c:v>
                </c:pt>
                <c:pt idx="3592">
                  <c:v>610</c:v>
                </c:pt>
                <c:pt idx="3593">
                  <c:v>361</c:v>
                </c:pt>
                <c:pt idx="3594">
                  <c:v>550</c:v>
                </c:pt>
                <c:pt idx="3595">
                  <c:v>455</c:v>
                </c:pt>
                <c:pt idx="3596">
                  <c:v>510</c:v>
                </c:pt>
                <c:pt idx="3597">
                  <c:v>404</c:v>
                </c:pt>
                <c:pt idx="3598">
                  <c:v>686</c:v>
                </c:pt>
                <c:pt idx="3599">
                  <c:v>647</c:v>
                </c:pt>
                <c:pt idx="3600">
                  <c:v>527</c:v>
                </c:pt>
                <c:pt idx="3601">
                  <c:v>591</c:v>
                </c:pt>
                <c:pt idx="3602">
                  <c:v>707</c:v>
                </c:pt>
                <c:pt idx="3603">
                  <c:v>726</c:v>
                </c:pt>
                <c:pt idx="3604">
                  <c:v>882</c:v>
                </c:pt>
                <c:pt idx="3605">
                  <c:v>769</c:v>
                </c:pt>
                <c:pt idx="3606">
                  <c:v>693</c:v>
                </c:pt>
                <c:pt idx="3607">
                  <c:v>1258</c:v>
                </c:pt>
                <c:pt idx="3608">
                  <c:v>1282</c:v>
                </c:pt>
                <c:pt idx="3609">
                  <c:v>1251</c:v>
                </c:pt>
                <c:pt idx="3610">
                  <c:v>1262</c:v>
                </c:pt>
                <c:pt idx="3611">
                  <c:v>1352</c:v>
                </c:pt>
                <c:pt idx="3612">
                  <c:v>1460</c:v>
                </c:pt>
                <c:pt idx="3613">
                  <c:v>1497</c:v>
                </c:pt>
                <c:pt idx="3614">
                  <c:v>1366</c:v>
                </c:pt>
                <c:pt idx="3615">
                  <c:v>1326</c:v>
                </c:pt>
                <c:pt idx="3616">
                  <c:v>1575</c:v>
                </c:pt>
                <c:pt idx="3617">
                  <c:v>1265</c:v>
                </c:pt>
                <c:pt idx="3618">
                  <c:v>1434</c:v>
                </c:pt>
                <c:pt idx="3619">
                  <c:v>1649</c:v>
                </c:pt>
                <c:pt idx="3620">
                  <c:v>1504</c:v>
                </c:pt>
                <c:pt idx="3621">
                  <c:v>1303</c:v>
                </c:pt>
                <c:pt idx="3622">
                  <c:v>1336</c:v>
                </c:pt>
                <c:pt idx="3623">
                  <c:v>1418</c:v>
                </c:pt>
                <c:pt idx="3624">
                  <c:v>1596</c:v>
                </c:pt>
                <c:pt idx="3625">
                  <c:v>1578</c:v>
                </c:pt>
                <c:pt idx="3626">
                  <c:v>1730</c:v>
                </c:pt>
                <c:pt idx="3627">
                  <c:v>1382</c:v>
                </c:pt>
                <c:pt idx="3628">
                  <c:v>1388</c:v>
                </c:pt>
                <c:pt idx="3629">
                  <c:v>1446</c:v>
                </c:pt>
                <c:pt idx="3630">
                  <c:v>1432</c:v>
                </c:pt>
                <c:pt idx="3631">
                  <c:v>1311</c:v>
                </c:pt>
                <c:pt idx="3632">
                  <c:v>1798</c:v>
                </c:pt>
                <c:pt idx="3633">
                  <c:v>2790</c:v>
                </c:pt>
                <c:pt idx="3634">
                  <c:v>3973</c:v>
                </c:pt>
                <c:pt idx="3635">
                  <c:v>2607</c:v>
                </c:pt>
                <c:pt idx="3636">
                  <c:v>0</c:v>
                </c:pt>
                <c:pt idx="3637">
                  <c:v>1399</c:v>
                </c:pt>
                <c:pt idx="3638">
                  <c:v>1753</c:v>
                </c:pt>
                <c:pt idx="3639">
                  <c:v>1400</c:v>
                </c:pt>
                <c:pt idx="3640">
                  <c:v>1627</c:v>
                </c:pt>
                <c:pt idx="3641">
                  <c:v>1413</c:v>
                </c:pt>
                <c:pt idx="3642">
                  <c:v>1417</c:v>
                </c:pt>
                <c:pt idx="3643">
                  <c:v>1741</c:v>
                </c:pt>
                <c:pt idx="3644">
                  <c:v>1743</c:v>
                </c:pt>
                <c:pt idx="3645">
                  <c:v>1656</c:v>
                </c:pt>
                <c:pt idx="3646">
                  <c:v>1518</c:v>
                </c:pt>
                <c:pt idx="3647">
                  <c:v>1317</c:v>
                </c:pt>
                <c:pt idx="3648">
                  <c:v>1474</c:v>
                </c:pt>
                <c:pt idx="3649">
                  <c:v>1234</c:v>
                </c:pt>
                <c:pt idx="3650">
                  <c:v>938</c:v>
                </c:pt>
                <c:pt idx="3651">
                  <c:v>943</c:v>
                </c:pt>
                <c:pt idx="3652">
                  <c:v>1075</c:v>
                </c:pt>
                <c:pt idx="3653">
                  <c:v>1033</c:v>
                </c:pt>
                <c:pt idx="3654">
                  <c:v>1385</c:v>
                </c:pt>
                <c:pt idx="3655">
                  <c:v>1354</c:v>
                </c:pt>
                <c:pt idx="3656">
                  <c:v>1006</c:v>
                </c:pt>
                <c:pt idx="3657">
                  <c:v>1546</c:v>
                </c:pt>
                <c:pt idx="3658">
                  <c:v>935</c:v>
                </c:pt>
                <c:pt idx="3659">
                  <c:v>884</c:v>
                </c:pt>
                <c:pt idx="3660">
                  <c:v>974</c:v>
                </c:pt>
                <c:pt idx="3661">
                  <c:v>1163</c:v>
                </c:pt>
                <c:pt idx="3662">
                  <c:v>1349</c:v>
                </c:pt>
                <c:pt idx="3663">
                  <c:v>1096</c:v>
                </c:pt>
                <c:pt idx="3664">
                  <c:v>1461</c:v>
                </c:pt>
                <c:pt idx="3665">
                  <c:v>2703</c:v>
                </c:pt>
                <c:pt idx="3666">
                  <c:v>2688</c:v>
                </c:pt>
                <c:pt idx="3667">
                  <c:v>2170</c:v>
                </c:pt>
                <c:pt idx="3668">
                  <c:v>2180</c:v>
                </c:pt>
                <c:pt idx="3669">
                  <c:v>2024</c:v>
                </c:pt>
                <c:pt idx="3670">
                  <c:v>2971</c:v>
                </c:pt>
                <c:pt idx="3671">
                  <c:v>4498</c:v>
                </c:pt>
                <c:pt idx="3672">
                  <c:v>5119</c:v>
                </c:pt>
                <c:pt idx="3673">
                  <c:v>5321</c:v>
                </c:pt>
                <c:pt idx="3674">
                  <c:v>4918</c:v>
                </c:pt>
                <c:pt idx="3675">
                  <c:v>3827</c:v>
                </c:pt>
                <c:pt idx="3676">
                  <c:v>3053</c:v>
                </c:pt>
                <c:pt idx="3677">
                  <c:v>3107</c:v>
                </c:pt>
                <c:pt idx="3678">
                  <c:v>4434</c:v>
                </c:pt>
                <c:pt idx="3679">
                  <c:v>4264</c:v>
                </c:pt>
                <c:pt idx="3680">
                  <c:v>3543</c:v>
                </c:pt>
                <c:pt idx="3681">
                  <c:v>3266</c:v>
                </c:pt>
                <c:pt idx="3682">
                  <c:v>3270</c:v>
                </c:pt>
                <c:pt idx="3683">
                  <c:v>2815</c:v>
                </c:pt>
                <c:pt idx="3684">
                  <c:v>3075</c:v>
                </c:pt>
                <c:pt idx="3685">
                  <c:v>2772</c:v>
                </c:pt>
                <c:pt idx="3686">
                  <c:v>2784</c:v>
                </c:pt>
                <c:pt idx="3687">
                  <c:v>2696</c:v>
                </c:pt>
                <c:pt idx="3688">
                  <c:v>3057</c:v>
                </c:pt>
                <c:pt idx="3689">
                  <c:v>3499</c:v>
                </c:pt>
                <c:pt idx="3690">
                  <c:v>3010</c:v>
                </c:pt>
                <c:pt idx="3691">
                  <c:v>2900</c:v>
                </c:pt>
                <c:pt idx="3692">
                  <c:v>3341</c:v>
                </c:pt>
                <c:pt idx="3693">
                  <c:v>3216</c:v>
                </c:pt>
                <c:pt idx="3694">
                  <c:v>2966</c:v>
                </c:pt>
                <c:pt idx="3695">
                  <c:v>2919</c:v>
                </c:pt>
                <c:pt idx="3696">
                  <c:v>2289</c:v>
                </c:pt>
                <c:pt idx="3697">
                  <c:v>2327</c:v>
                </c:pt>
                <c:pt idx="3698">
                  <c:v>2271</c:v>
                </c:pt>
                <c:pt idx="3699">
                  <c:v>2368</c:v>
                </c:pt>
                <c:pt idx="3700">
                  <c:v>2510</c:v>
                </c:pt>
                <c:pt idx="3701">
                  <c:v>2654</c:v>
                </c:pt>
                <c:pt idx="3702">
                  <c:v>2653</c:v>
                </c:pt>
                <c:pt idx="3703">
                  <c:v>2860</c:v>
                </c:pt>
                <c:pt idx="3704">
                  <c:v>2570</c:v>
                </c:pt>
                <c:pt idx="3705">
                  <c:v>2487</c:v>
                </c:pt>
                <c:pt idx="3706">
                  <c:v>2593</c:v>
                </c:pt>
                <c:pt idx="3707">
                  <c:v>3816</c:v>
                </c:pt>
                <c:pt idx="3708">
                  <c:v>4999</c:v>
                </c:pt>
                <c:pt idx="3709">
                  <c:v>4302</c:v>
                </c:pt>
                <c:pt idx="3710">
                  <c:v>8949</c:v>
                </c:pt>
                <c:pt idx="3711">
                  <c:v>6699</c:v>
                </c:pt>
                <c:pt idx="3712">
                  <c:v>5113</c:v>
                </c:pt>
                <c:pt idx="3713">
                  <c:v>4118</c:v>
                </c:pt>
                <c:pt idx="3714">
                  <c:v>5379</c:v>
                </c:pt>
                <c:pt idx="3715">
                  <c:v>5627</c:v>
                </c:pt>
                <c:pt idx="3716">
                  <c:v>4523</c:v>
                </c:pt>
                <c:pt idx="3717">
                  <c:v>3484</c:v>
                </c:pt>
                <c:pt idx="3718">
                  <c:v>3560</c:v>
                </c:pt>
                <c:pt idx="3719">
                  <c:v>3262</c:v>
                </c:pt>
                <c:pt idx="3720">
                  <c:v>3318</c:v>
                </c:pt>
                <c:pt idx="3721">
                  <c:v>3168</c:v>
                </c:pt>
                <c:pt idx="3722">
                  <c:v>3026</c:v>
                </c:pt>
                <c:pt idx="3723">
                  <c:v>3213</c:v>
                </c:pt>
                <c:pt idx="3724">
                  <c:v>4327</c:v>
                </c:pt>
                <c:pt idx="3725">
                  <c:v>3844</c:v>
                </c:pt>
                <c:pt idx="3726">
                  <c:v>3447</c:v>
                </c:pt>
                <c:pt idx="3727">
                  <c:v>3318</c:v>
                </c:pt>
                <c:pt idx="3728">
                  <c:v>3348</c:v>
                </c:pt>
                <c:pt idx="3729">
                  <c:v>3420</c:v>
                </c:pt>
                <c:pt idx="3730">
                  <c:v>3294</c:v>
                </c:pt>
                <c:pt idx="3731">
                  <c:v>3266</c:v>
                </c:pt>
                <c:pt idx="3732">
                  <c:v>3229</c:v>
                </c:pt>
                <c:pt idx="3733">
                  <c:v>3227</c:v>
                </c:pt>
                <c:pt idx="3734">
                  <c:v>3397</c:v>
                </c:pt>
                <c:pt idx="3735">
                  <c:v>3033</c:v>
                </c:pt>
                <c:pt idx="3736">
                  <c:v>2947</c:v>
                </c:pt>
                <c:pt idx="3737">
                  <c:v>3220</c:v>
                </c:pt>
                <c:pt idx="3738">
                  <c:v>2659</c:v>
                </c:pt>
                <c:pt idx="3739">
                  <c:v>2528</c:v>
                </c:pt>
                <c:pt idx="3740">
                  <c:v>2863</c:v>
                </c:pt>
                <c:pt idx="3741">
                  <c:v>4598</c:v>
                </c:pt>
                <c:pt idx="3742">
                  <c:v>5112</c:v>
                </c:pt>
                <c:pt idx="3743">
                  <c:v>4299</c:v>
                </c:pt>
                <c:pt idx="3744">
                  <c:v>3762</c:v>
                </c:pt>
                <c:pt idx="3745">
                  <c:v>4086</c:v>
                </c:pt>
                <c:pt idx="3746">
                  <c:v>4017</c:v>
                </c:pt>
                <c:pt idx="3747">
                  <c:v>4810</c:v>
                </c:pt>
                <c:pt idx="3748">
                  <c:v>4875</c:v>
                </c:pt>
                <c:pt idx="3749">
                  <c:v>4220</c:v>
                </c:pt>
                <c:pt idx="3750">
                  <c:v>4260</c:v>
                </c:pt>
                <c:pt idx="3751">
                  <c:v>4759</c:v>
                </c:pt>
                <c:pt idx="3752">
                  <c:v>5215</c:v>
                </c:pt>
                <c:pt idx="3753">
                  <c:v>5596</c:v>
                </c:pt>
                <c:pt idx="3754">
                  <c:v>7232</c:v>
                </c:pt>
                <c:pt idx="3755">
                  <c:v>6446</c:v>
                </c:pt>
                <c:pt idx="3756">
                  <c:v>6156</c:v>
                </c:pt>
                <c:pt idx="3757">
                  <c:v>5851</c:v>
                </c:pt>
                <c:pt idx="3758">
                  <c:v>5568</c:v>
                </c:pt>
                <c:pt idx="3759">
                  <c:v>4814</c:v>
                </c:pt>
                <c:pt idx="3760">
                  <c:v>5148</c:v>
                </c:pt>
                <c:pt idx="3761">
                  <c:v>5895</c:v>
                </c:pt>
                <c:pt idx="3762">
                  <c:v>7569</c:v>
                </c:pt>
                <c:pt idx="3763">
                  <c:v>7808</c:v>
                </c:pt>
                <c:pt idx="3764">
                  <c:v>7045</c:v>
                </c:pt>
                <c:pt idx="3765">
                  <c:v>5989</c:v>
                </c:pt>
                <c:pt idx="3766">
                  <c:v>6252</c:v>
                </c:pt>
                <c:pt idx="3767">
                  <c:v>5981</c:v>
                </c:pt>
                <c:pt idx="3768">
                  <c:v>6736</c:v>
                </c:pt>
                <c:pt idx="3769">
                  <c:v>8897</c:v>
                </c:pt>
                <c:pt idx="3770">
                  <c:v>11311</c:v>
                </c:pt>
                <c:pt idx="3771">
                  <c:v>9864</c:v>
                </c:pt>
                <c:pt idx="3772">
                  <c:v>8264</c:v>
                </c:pt>
                <c:pt idx="3773">
                  <c:v>6755</c:v>
                </c:pt>
                <c:pt idx="3774">
                  <c:v>6338</c:v>
                </c:pt>
                <c:pt idx="3775">
                  <c:v>6955</c:v>
                </c:pt>
                <c:pt idx="3776">
                  <c:v>7183</c:v>
                </c:pt>
                <c:pt idx="3777">
                  <c:v>7692</c:v>
                </c:pt>
                <c:pt idx="3778">
                  <c:v>7010</c:v>
                </c:pt>
                <c:pt idx="3779">
                  <c:v>6825</c:v>
                </c:pt>
                <c:pt idx="3780">
                  <c:v>6432</c:v>
                </c:pt>
                <c:pt idx="3781">
                  <c:v>6152</c:v>
                </c:pt>
                <c:pt idx="3782">
                  <c:v>6883</c:v>
                </c:pt>
                <c:pt idx="3783">
                  <c:v>6191</c:v>
                </c:pt>
                <c:pt idx="3784">
                  <c:v>5966</c:v>
                </c:pt>
                <c:pt idx="3785">
                  <c:v>5876</c:v>
                </c:pt>
                <c:pt idx="3786">
                  <c:v>5307</c:v>
                </c:pt>
                <c:pt idx="3787">
                  <c:v>6131</c:v>
                </c:pt>
                <c:pt idx="3788">
                  <c:v>6546</c:v>
                </c:pt>
                <c:pt idx="3789">
                  <c:v>6817</c:v>
                </c:pt>
                <c:pt idx="3790">
                  <c:v>6837</c:v>
                </c:pt>
                <c:pt idx="3791">
                  <c:v>6888</c:v>
                </c:pt>
                <c:pt idx="3792">
                  <c:v>6997</c:v>
                </c:pt>
                <c:pt idx="3793">
                  <c:v>6816</c:v>
                </c:pt>
                <c:pt idx="3794">
                  <c:v>5834</c:v>
                </c:pt>
                <c:pt idx="3795">
                  <c:v>5350</c:v>
                </c:pt>
                <c:pt idx="3796">
                  <c:v>5072</c:v>
                </c:pt>
                <c:pt idx="3797">
                  <c:v>5340</c:v>
                </c:pt>
                <c:pt idx="3798">
                  <c:v>5401</c:v>
                </c:pt>
                <c:pt idx="3799">
                  <c:v>7471</c:v>
                </c:pt>
                <c:pt idx="3800">
                  <c:v>8391</c:v>
                </c:pt>
                <c:pt idx="3801">
                  <c:v>6871</c:v>
                </c:pt>
                <c:pt idx="3802">
                  <c:v>6394</c:v>
                </c:pt>
                <c:pt idx="3803">
                  <c:v>6671</c:v>
                </c:pt>
                <c:pt idx="3804">
                  <c:v>6819</c:v>
                </c:pt>
                <c:pt idx="3805">
                  <c:v>7516</c:v>
                </c:pt>
                <c:pt idx="3806">
                  <c:v>7975</c:v>
                </c:pt>
                <c:pt idx="3807">
                  <c:v>8773</c:v>
                </c:pt>
                <c:pt idx="3808">
                  <c:v>8499</c:v>
                </c:pt>
                <c:pt idx="3809">
                  <c:v>9957</c:v>
                </c:pt>
                <c:pt idx="3810">
                  <c:v>9926</c:v>
                </c:pt>
                <c:pt idx="3811">
                  <c:v>8852</c:v>
                </c:pt>
                <c:pt idx="3812">
                  <c:v>8710</c:v>
                </c:pt>
                <c:pt idx="3813">
                  <c:v>9176</c:v>
                </c:pt>
                <c:pt idx="3814">
                  <c:v>7789</c:v>
                </c:pt>
                <c:pt idx="3815">
                  <c:v>7771</c:v>
                </c:pt>
                <c:pt idx="3816">
                  <c:v>7659</c:v>
                </c:pt>
                <c:pt idx="3817">
                  <c:v>7607</c:v>
                </c:pt>
                <c:pt idx="3818">
                  <c:v>6601</c:v>
                </c:pt>
                <c:pt idx="3819">
                  <c:v>6251</c:v>
                </c:pt>
                <c:pt idx="3820">
                  <c:v>6255</c:v>
                </c:pt>
                <c:pt idx="3821">
                  <c:v>5841</c:v>
                </c:pt>
                <c:pt idx="3822">
                  <c:v>5279</c:v>
                </c:pt>
                <c:pt idx="3823">
                  <c:v>4980</c:v>
                </c:pt>
                <c:pt idx="3824">
                  <c:v>5031</c:v>
                </c:pt>
                <c:pt idx="3825">
                  <c:v>5168</c:v>
                </c:pt>
                <c:pt idx="3826">
                  <c:v>4703</c:v>
                </c:pt>
                <c:pt idx="3827">
                  <c:v>4825</c:v>
                </c:pt>
                <c:pt idx="3828">
                  <c:v>4360</c:v>
                </c:pt>
                <c:pt idx="3829">
                  <c:v>4293</c:v>
                </c:pt>
                <c:pt idx="3830">
                  <c:v>3982</c:v>
                </c:pt>
                <c:pt idx="3831">
                  <c:v>4299</c:v>
                </c:pt>
                <c:pt idx="3832">
                  <c:v>4456</c:v>
                </c:pt>
                <c:pt idx="3833">
                  <c:v>4056</c:v>
                </c:pt>
                <c:pt idx="3834">
                  <c:v>3798</c:v>
                </c:pt>
                <c:pt idx="3835">
                  <c:v>3457</c:v>
                </c:pt>
                <c:pt idx="3836">
                  <c:v>3366</c:v>
                </c:pt>
                <c:pt idx="3837">
                  <c:v>3175</c:v>
                </c:pt>
                <c:pt idx="3838">
                  <c:v>2904</c:v>
                </c:pt>
                <c:pt idx="3839">
                  <c:v>2688</c:v>
                </c:pt>
                <c:pt idx="3840">
                  <c:v>2373</c:v>
                </c:pt>
                <c:pt idx="3841">
                  <c:v>2206</c:v>
                </c:pt>
                <c:pt idx="3842">
                  <c:v>1996</c:v>
                </c:pt>
                <c:pt idx="3843">
                  <c:v>1821</c:v>
                </c:pt>
                <c:pt idx="3844">
                  <c:v>1914</c:v>
                </c:pt>
                <c:pt idx="3845">
                  <c:v>1856</c:v>
                </c:pt>
                <c:pt idx="3846">
                  <c:v>1744</c:v>
                </c:pt>
                <c:pt idx="3847">
                  <c:v>1783</c:v>
                </c:pt>
                <c:pt idx="3848">
                  <c:v>2145</c:v>
                </c:pt>
                <c:pt idx="3849">
                  <c:v>1931</c:v>
                </c:pt>
                <c:pt idx="3850">
                  <c:v>1782</c:v>
                </c:pt>
                <c:pt idx="3851">
                  <c:v>2000</c:v>
                </c:pt>
                <c:pt idx="3852">
                  <c:v>1129</c:v>
                </c:pt>
                <c:pt idx="3853">
                  <c:v>2098</c:v>
                </c:pt>
                <c:pt idx="3854">
                  <c:v>1512</c:v>
                </c:pt>
                <c:pt idx="3855">
                  <c:v>1457</c:v>
                </c:pt>
                <c:pt idx="3856">
                  <c:v>1800</c:v>
                </c:pt>
                <c:pt idx="3857">
                  <c:v>1526</c:v>
                </c:pt>
                <c:pt idx="3858">
                  <c:v>1229</c:v>
                </c:pt>
                <c:pt idx="3859">
                  <c:v>1267</c:v>
                </c:pt>
                <c:pt idx="3860">
                  <c:v>1830</c:v>
                </c:pt>
                <c:pt idx="3861">
                  <c:v>1325</c:v>
                </c:pt>
                <c:pt idx="3862">
                  <c:v>1800</c:v>
                </c:pt>
                <c:pt idx="3863">
                  <c:v>1712</c:v>
                </c:pt>
                <c:pt idx="3864">
                  <c:v>1575</c:v>
                </c:pt>
                <c:pt idx="3865">
                  <c:v>1849</c:v>
                </c:pt>
                <c:pt idx="3866">
                  <c:v>1424</c:v>
                </c:pt>
                <c:pt idx="3867">
                  <c:v>1541</c:v>
                </c:pt>
                <c:pt idx="3868">
                  <c:v>1644</c:v>
                </c:pt>
                <c:pt idx="3869">
                  <c:v>1994</c:v>
                </c:pt>
                <c:pt idx="3870">
                  <c:v>1684</c:v>
                </c:pt>
                <c:pt idx="3871">
                  <c:v>1712</c:v>
                </c:pt>
                <c:pt idx="3872">
                  <c:v>1322</c:v>
                </c:pt>
                <c:pt idx="3873">
                  <c:v>1113</c:v>
                </c:pt>
                <c:pt idx="3874">
                  <c:v>1662</c:v>
                </c:pt>
                <c:pt idx="3875">
                  <c:v>1306</c:v>
                </c:pt>
                <c:pt idx="3876">
                  <c:v>1183</c:v>
                </c:pt>
                <c:pt idx="3877">
                  <c:v>1420</c:v>
                </c:pt>
                <c:pt idx="3878">
                  <c:v>1485</c:v>
                </c:pt>
                <c:pt idx="3879">
                  <c:v>1160</c:v>
                </c:pt>
                <c:pt idx="3880">
                  <c:v>1108</c:v>
                </c:pt>
                <c:pt idx="3881">
                  <c:v>1573</c:v>
                </c:pt>
                <c:pt idx="3882">
                  <c:v>1760</c:v>
                </c:pt>
                <c:pt idx="3883">
                  <c:v>1519</c:v>
                </c:pt>
                <c:pt idx="3884">
                  <c:v>1672</c:v>
                </c:pt>
                <c:pt idx="3885">
                  <c:v>1704</c:v>
                </c:pt>
                <c:pt idx="3886">
                  <c:v>1230</c:v>
                </c:pt>
                <c:pt idx="3887">
                  <c:v>916</c:v>
                </c:pt>
                <c:pt idx="3888">
                  <c:v>1549</c:v>
                </c:pt>
                <c:pt idx="3889">
                  <c:v>2384</c:v>
                </c:pt>
                <c:pt idx="3890">
                  <c:v>1557</c:v>
                </c:pt>
                <c:pt idx="3891">
                  <c:v>1160</c:v>
                </c:pt>
                <c:pt idx="3892">
                  <c:v>1426</c:v>
                </c:pt>
                <c:pt idx="3893">
                  <c:v>1084</c:v>
                </c:pt>
                <c:pt idx="3894">
                  <c:v>1154</c:v>
                </c:pt>
                <c:pt idx="3895">
                  <c:v>1252</c:v>
                </c:pt>
                <c:pt idx="3896">
                  <c:v>1463</c:v>
                </c:pt>
                <c:pt idx="3897">
                  <c:v>1287</c:v>
                </c:pt>
                <c:pt idx="3898">
                  <c:v>1568</c:v>
                </c:pt>
                <c:pt idx="3899">
                  <c:v>1497</c:v>
                </c:pt>
                <c:pt idx="3900">
                  <c:v>1335</c:v>
                </c:pt>
                <c:pt idx="3901">
                  <c:v>1477</c:v>
                </c:pt>
                <c:pt idx="3902">
                  <c:v>1214</c:v>
                </c:pt>
                <c:pt idx="3903">
                  <c:v>1165</c:v>
                </c:pt>
                <c:pt idx="3904">
                  <c:v>1258</c:v>
                </c:pt>
                <c:pt idx="3905">
                  <c:v>1340</c:v>
                </c:pt>
                <c:pt idx="3906">
                  <c:v>1961</c:v>
                </c:pt>
                <c:pt idx="3907">
                  <c:v>1252</c:v>
                </c:pt>
                <c:pt idx="3908">
                  <c:v>1132</c:v>
                </c:pt>
                <c:pt idx="3909">
                  <c:v>1194</c:v>
                </c:pt>
                <c:pt idx="3910">
                  <c:v>1236</c:v>
                </c:pt>
                <c:pt idx="3911">
                  <c:v>1732</c:v>
                </c:pt>
                <c:pt idx="3912">
                  <c:v>1664</c:v>
                </c:pt>
                <c:pt idx="3913">
                  <c:v>1754</c:v>
                </c:pt>
                <c:pt idx="3914">
                  <c:v>1193</c:v>
                </c:pt>
                <c:pt idx="3915">
                  <c:v>1095</c:v>
                </c:pt>
                <c:pt idx="3916">
                  <c:v>1704</c:v>
                </c:pt>
                <c:pt idx="3917">
                  <c:v>1664</c:v>
                </c:pt>
                <c:pt idx="3918">
                  <c:v>1506</c:v>
                </c:pt>
                <c:pt idx="3919">
                  <c:v>1354</c:v>
                </c:pt>
                <c:pt idx="3920">
                  <c:v>1635</c:v>
                </c:pt>
                <c:pt idx="3921">
                  <c:v>1435</c:v>
                </c:pt>
                <c:pt idx="3922">
                  <c:v>1302</c:v>
                </c:pt>
                <c:pt idx="3923">
                  <c:v>1429</c:v>
                </c:pt>
                <c:pt idx="3924">
                  <c:v>1451</c:v>
                </c:pt>
                <c:pt idx="3925">
                  <c:v>1510</c:v>
                </c:pt>
                <c:pt idx="3926">
                  <c:v>1334</c:v>
                </c:pt>
                <c:pt idx="3927">
                  <c:v>1385</c:v>
                </c:pt>
                <c:pt idx="3928">
                  <c:v>1246</c:v>
                </c:pt>
                <c:pt idx="3929">
                  <c:v>1230</c:v>
                </c:pt>
                <c:pt idx="3930">
                  <c:v>1019</c:v>
                </c:pt>
                <c:pt idx="3931">
                  <c:v>1014</c:v>
                </c:pt>
                <c:pt idx="3932">
                  <c:v>965</c:v>
                </c:pt>
                <c:pt idx="3933">
                  <c:v>1438</c:v>
                </c:pt>
                <c:pt idx="3934">
                  <c:v>1479</c:v>
                </c:pt>
                <c:pt idx="3935">
                  <c:v>1303</c:v>
                </c:pt>
                <c:pt idx="3936">
                  <c:v>1083</c:v>
                </c:pt>
                <c:pt idx="3937">
                  <c:v>865</c:v>
                </c:pt>
                <c:pt idx="3938">
                  <c:v>782</c:v>
                </c:pt>
                <c:pt idx="3939">
                  <c:v>891</c:v>
                </c:pt>
                <c:pt idx="3940">
                  <c:v>1044</c:v>
                </c:pt>
                <c:pt idx="3941">
                  <c:v>1115</c:v>
                </c:pt>
                <c:pt idx="3942">
                  <c:v>1004</c:v>
                </c:pt>
                <c:pt idx="3943">
                  <c:v>670</c:v>
                </c:pt>
                <c:pt idx="3944">
                  <c:v>436</c:v>
                </c:pt>
                <c:pt idx="3945">
                  <c:v>590</c:v>
                </c:pt>
                <c:pt idx="3946">
                  <c:v>505</c:v>
                </c:pt>
                <c:pt idx="3947">
                  <c:v>778</c:v>
                </c:pt>
                <c:pt idx="3948">
                  <c:v>1014</c:v>
                </c:pt>
                <c:pt idx="3949">
                  <c:v>4353</c:v>
                </c:pt>
                <c:pt idx="3950">
                  <c:v>10360</c:v>
                </c:pt>
                <c:pt idx="3951">
                  <c:v>3000</c:v>
                </c:pt>
                <c:pt idx="3952">
                  <c:v>1276</c:v>
                </c:pt>
                <c:pt idx="3953">
                  <c:v>1015</c:v>
                </c:pt>
                <c:pt idx="3954">
                  <c:v>969</c:v>
                </c:pt>
                <c:pt idx="3955">
                  <c:v>1070</c:v>
                </c:pt>
                <c:pt idx="3956">
                  <c:v>1171</c:v>
                </c:pt>
                <c:pt idx="3957">
                  <c:v>862</c:v>
                </c:pt>
                <c:pt idx="3958">
                  <c:v>846</c:v>
                </c:pt>
                <c:pt idx="3959">
                  <c:v>914</c:v>
                </c:pt>
                <c:pt idx="3960">
                  <c:v>875</c:v>
                </c:pt>
                <c:pt idx="3961">
                  <c:v>747</c:v>
                </c:pt>
                <c:pt idx="3962">
                  <c:v>1017</c:v>
                </c:pt>
                <c:pt idx="3963">
                  <c:v>1390</c:v>
                </c:pt>
                <c:pt idx="3964">
                  <c:v>2183</c:v>
                </c:pt>
                <c:pt idx="3965">
                  <c:v>1686</c:v>
                </c:pt>
                <c:pt idx="3966">
                  <c:v>1312</c:v>
                </c:pt>
                <c:pt idx="3967">
                  <c:v>1253</c:v>
                </c:pt>
                <c:pt idx="3968">
                  <c:v>1663</c:v>
                </c:pt>
                <c:pt idx="3969">
                  <c:v>1865</c:v>
                </c:pt>
                <c:pt idx="3970">
                  <c:v>1581</c:v>
                </c:pt>
                <c:pt idx="3971">
                  <c:v>1838</c:v>
                </c:pt>
                <c:pt idx="3972">
                  <c:v>1814</c:v>
                </c:pt>
                <c:pt idx="3973">
                  <c:v>2049</c:v>
                </c:pt>
                <c:pt idx="3974">
                  <c:v>1776</c:v>
                </c:pt>
                <c:pt idx="3975">
                  <c:v>2573</c:v>
                </c:pt>
                <c:pt idx="3976">
                  <c:v>2991</c:v>
                </c:pt>
                <c:pt idx="3977">
                  <c:v>3423</c:v>
                </c:pt>
                <c:pt idx="3978">
                  <c:v>2707</c:v>
                </c:pt>
                <c:pt idx="3979">
                  <c:v>4705</c:v>
                </c:pt>
                <c:pt idx="3980">
                  <c:v>4282</c:v>
                </c:pt>
                <c:pt idx="3981">
                  <c:v>2580</c:v>
                </c:pt>
                <c:pt idx="3982">
                  <c:v>2144</c:v>
                </c:pt>
                <c:pt idx="3983">
                  <c:v>3138</c:v>
                </c:pt>
                <c:pt idx="3984">
                  <c:v>2975</c:v>
                </c:pt>
                <c:pt idx="3985">
                  <c:v>2727</c:v>
                </c:pt>
                <c:pt idx="3986">
                  <c:v>2381</c:v>
                </c:pt>
                <c:pt idx="3987">
                  <c:v>2309</c:v>
                </c:pt>
                <c:pt idx="3988">
                  <c:v>2390</c:v>
                </c:pt>
                <c:pt idx="3989">
                  <c:v>2447</c:v>
                </c:pt>
                <c:pt idx="3990">
                  <c:v>3123</c:v>
                </c:pt>
                <c:pt idx="3991">
                  <c:v>3759</c:v>
                </c:pt>
                <c:pt idx="3992">
                  <c:v>6565</c:v>
                </c:pt>
                <c:pt idx="3993">
                  <c:v>6163</c:v>
                </c:pt>
                <c:pt idx="3994">
                  <c:v>4462</c:v>
                </c:pt>
                <c:pt idx="3995">
                  <c:v>4554</c:v>
                </c:pt>
                <c:pt idx="3996">
                  <c:v>6824</c:v>
                </c:pt>
                <c:pt idx="3997">
                  <c:v>8824</c:v>
                </c:pt>
                <c:pt idx="3998">
                  <c:v>6888</c:v>
                </c:pt>
                <c:pt idx="3999">
                  <c:v>6075</c:v>
                </c:pt>
                <c:pt idx="4000">
                  <c:v>7603</c:v>
                </c:pt>
                <c:pt idx="4001">
                  <c:v>13278</c:v>
                </c:pt>
                <c:pt idx="4002">
                  <c:v>9324</c:v>
                </c:pt>
                <c:pt idx="4003">
                  <c:v>8366</c:v>
                </c:pt>
                <c:pt idx="4004">
                  <c:v>28411</c:v>
                </c:pt>
                <c:pt idx="4005">
                  <c:v>42719</c:v>
                </c:pt>
                <c:pt idx="4006">
                  <c:v>29563</c:v>
                </c:pt>
                <c:pt idx="4007">
                  <c:v>16083</c:v>
                </c:pt>
                <c:pt idx="4008">
                  <c:v>13357</c:v>
                </c:pt>
                <c:pt idx="4009">
                  <c:v>11221</c:v>
                </c:pt>
                <c:pt idx="4010">
                  <c:v>9592</c:v>
                </c:pt>
                <c:pt idx="4011">
                  <c:v>8847</c:v>
                </c:pt>
                <c:pt idx="4012">
                  <c:v>10996</c:v>
                </c:pt>
                <c:pt idx="4013">
                  <c:v>9463</c:v>
                </c:pt>
                <c:pt idx="4014">
                  <c:v>9249</c:v>
                </c:pt>
                <c:pt idx="4015">
                  <c:v>25280</c:v>
                </c:pt>
                <c:pt idx="4016">
                  <c:v>14324</c:v>
                </c:pt>
                <c:pt idx="4017">
                  <c:v>10479</c:v>
                </c:pt>
                <c:pt idx="4018">
                  <c:v>9429</c:v>
                </c:pt>
                <c:pt idx="4019">
                  <c:v>9916</c:v>
                </c:pt>
                <c:pt idx="4020">
                  <c:v>8655</c:v>
                </c:pt>
                <c:pt idx="4021">
                  <c:v>7733</c:v>
                </c:pt>
                <c:pt idx="4022">
                  <c:v>6802</c:v>
                </c:pt>
                <c:pt idx="4023">
                  <c:v>6720</c:v>
                </c:pt>
                <c:pt idx="4024">
                  <c:v>5850</c:v>
                </c:pt>
                <c:pt idx="4025">
                  <c:v>5786</c:v>
                </c:pt>
                <c:pt idx="4026">
                  <c:v>5359</c:v>
                </c:pt>
                <c:pt idx="4027">
                  <c:v>5541</c:v>
                </c:pt>
                <c:pt idx="4028">
                  <c:v>5317</c:v>
                </c:pt>
                <c:pt idx="4029">
                  <c:v>5095</c:v>
                </c:pt>
                <c:pt idx="4030">
                  <c:v>5405</c:v>
                </c:pt>
                <c:pt idx="4031">
                  <c:v>4923</c:v>
                </c:pt>
                <c:pt idx="4032">
                  <c:v>4891</c:v>
                </c:pt>
                <c:pt idx="4033">
                  <c:v>4971</c:v>
                </c:pt>
                <c:pt idx="4034">
                  <c:v>5771</c:v>
                </c:pt>
                <c:pt idx="4035">
                  <c:v>5588</c:v>
                </c:pt>
                <c:pt idx="4036">
                  <c:v>5417</c:v>
                </c:pt>
                <c:pt idx="4037">
                  <c:v>5057</c:v>
                </c:pt>
                <c:pt idx="4038">
                  <c:v>4168</c:v>
                </c:pt>
                <c:pt idx="4039">
                  <c:v>4198</c:v>
                </c:pt>
                <c:pt idx="4040">
                  <c:v>4435</c:v>
                </c:pt>
                <c:pt idx="4041">
                  <c:v>4343</c:v>
                </c:pt>
                <c:pt idx="4042">
                  <c:v>3797</c:v>
                </c:pt>
                <c:pt idx="4043">
                  <c:v>3921</c:v>
                </c:pt>
                <c:pt idx="4044">
                  <c:v>4457</c:v>
                </c:pt>
                <c:pt idx="4045">
                  <c:v>4405</c:v>
                </c:pt>
                <c:pt idx="4046">
                  <c:v>3916</c:v>
                </c:pt>
                <c:pt idx="4047">
                  <c:v>4769</c:v>
                </c:pt>
                <c:pt idx="4048">
                  <c:v>4199</c:v>
                </c:pt>
                <c:pt idx="4049">
                  <c:v>3233</c:v>
                </c:pt>
                <c:pt idx="4050">
                  <c:v>2762</c:v>
                </c:pt>
                <c:pt idx="4051">
                  <c:v>2566</c:v>
                </c:pt>
                <c:pt idx="4052">
                  <c:v>2904</c:v>
                </c:pt>
                <c:pt idx="4053">
                  <c:v>3503</c:v>
                </c:pt>
                <c:pt idx="4054">
                  <c:v>3441</c:v>
                </c:pt>
                <c:pt idx="4055">
                  <c:v>3368</c:v>
                </c:pt>
                <c:pt idx="4056">
                  <c:v>3732</c:v>
                </c:pt>
                <c:pt idx="4057">
                  <c:v>4003</c:v>
                </c:pt>
                <c:pt idx="4058">
                  <c:v>4066</c:v>
                </c:pt>
                <c:pt idx="4059">
                  <c:v>3940</c:v>
                </c:pt>
                <c:pt idx="4060">
                  <c:v>3788</c:v>
                </c:pt>
                <c:pt idx="4061">
                  <c:v>3397</c:v>
                </c:pt>
                <c:pt idx="4062">
                  <c:v>3336</c:v>
                </c:pt>
                <c:pt idx="4063">
                  <c:v>4185</c:v>
                </c:pt>
                <c:pt idx="4064">
                  <c:v>6147</c:v>
                </c:pt>
                <c:pt idx="4065">
                  <c:v>6962</c:v>
                </c:pt>
                <c:pt idx="4066">
                  <c:v>7875</c:v>
                </c:pt>
                <c:pt idx="4067">
                  <c:v>10242</c:v>
                </c:pt>
                <c:pt idx="4068">
                  <c:v>7291</c:v>
                </c:pt>
                <c:pt idx="4069">
                  <c:v>5999</c:v>
                </c:pt>
                <c:pt idx="4070">
                  <c:v>5091</c:v>
                </c:pt>
                <c:pt idx="4071">
                  <c:v>4557</c:v>
                </c:pt>
                <c:pt idx="4072">
                  <c:v>4096</c:v>
                </c:pt>
                <c:pt idx="4073">
                  <c:v>10926</c:v>
                </c:pt>
                <c:pt idx="4074">
                  <c:v>7546</c:v>
                </c:pt>
                <c:pt idx="4075">
                  <c:v>6440</c:v>
                </c:pt>
                <c:pt idx="4076">
                  <c:v>6166</c:v>
                </c:pt>
                <c:pt idx="4077">
                  <c:v>5349</c:v>
                </c:pt>
                <c:pt idx="4078">
                  <c:v>5385</c:v>
                </c:pt>
                <c:pt idx="4079">
                  <c:v>8183</c:v>
                </c:pt>
                <c:pt idx="4080">
                  <c:v>8632</c:v>
                </c:pt>
                <c:pt idx="4081">
                  <c:v>7423</c:v>
                </c:pt>
                <c:pt idx="4082">
                  <c:v>7970</c:v>
                </c:pt>
                <c:pt idx="4083">
                  <c:v>13802</c:v>
                </c:pt>
                <c:pt idx="4084">
                  <c:v>10435</c:v>
                </c:pt>
                <c:pt idx="4085">
                  <c:v>9017</c:v>
                </c:pt>
                <c:pt idx="4086">
                  <c:v>8931</c:v>
                </c:pt>
                <c:pt idx="4087">
                  <c:v>8804</c:v>
                </c:pt>
                <c:pt idx="4088">
                  <c:v>8374</c:v>
                </c:pt>
                <c:pt idx="4089">
                  <c:v>8968</c:v>
                </c:pt>
                <c:pt idx="4090">
                  <c:v>14561</c:v>
                </c:pt>
                <c:pt idx="4091">
                  <c:v>18334</c:v>
                </c:pt>
                <c:pt idx="4092">
                  <c:v>41973</c:v>
                </c:pt>
                <c:pt idx="4093">
                  <c:v>22866</c:v>
                </c:pt>
                <c:pt idx="4094">
                  <c:v>16800</c:v>
                </c:pt>
                <c:pt idx="4095">
                  <c:v>17065</c:v>
                </c:pt>
                <c:pt idx="4096">
                  <c:v>18593</c:v>
                </c:pt>
                <c:pt idx="4097">
                  <c:v>16432</c:v>
                </c:pt>
                <c:pt idx="4098">
                  <c:v>13665</c:v>
                </c:pt>
                <c:pt idx="4099">
                  <c:v>13602</c:v>
                </c:pt>
                <c:pt idx="4100">
                  <c:v>20777</c:v>
                </c:pt>
                <c:pt idx="4101">
                  <c:v>20173</c:v>
                </c:pt>
                <c:pt idx="4102">
                  <c:v>21127</c:v>
                </c:pt>
                <c:pt idx="4103">
                  <c:v>17913</c:v>
                </c:pt>
                <c:pt idx="4104">
                  <c:v>14265</c:v>
                </c:pt>
                <c:pt idx="4105">
                  <c:v>12762</c:v>
                </c:pt>
                <c:pt idx="4106">
                  <c:v>11659</c:v>
                </c:pt>
                <c:pt idx="4107">
                  <c:v>12748</c:v>
                </c:pt>
                <c:pt idx="4108">
                  <c:v>14403</c:v>
                </c:pt>
                <c:pt idx="4109">
                  <c:v>15592</c:v>
                </c:pt>
                <c:pt idx="4110">
                  <c:v>15769</c:v>
                </c:pt>
                <c:pt idx="4111">
                  <c:v>13963</c:v>
                </c:pt>
                <c:pt idx="4112">
                  <c:v>13654</c:v>
                </c:pt>
                <c:pt idx="4113">
                  <c:v>13267</c:v>
                </c:pt>
                <c:pt idx="4114">
                  <c:v>12687</c:v>
                </c:pt>
                <c:pt idx="4115">
                  <c:v>11754</c:v>
                </c:pt>
                <c:pt idx="4116">
                  <c:v>10541</c:v>
                </c:pt>
                <c:pt idx="4117">
                  <c:v>9338</c:v>
                </c:pt>
                <c:pt idx="4118">
                  <c:v>9305</c:v>
                </c:pt>
                <c:pt idx="4119">
                  <c:v>9030</c:v>
                </c:pt>
                <c:pt idx="4120">
                  <c:v>8938</c:v>
                </c:pt>
                <c:pt idx="4121">
                  <c:v>8901</c:v>
                </c:pt>
                <c:pt idx="4122">
                  <c:v>8593</c:v>
                </c:pt>
                <c:pt idx="4123">
                  <c:v>8443</c:v>
                </c:pt>
                <c:pt idx="4124">
                  <c:v>8692</c:v>
                </c:pt>
                <c:pt idx="4125">
                  <c:v>10903</c:v>
                </c:pt>
                <c:pt idx="4126">
                  <c:v>11342</c:v>
                </c:pt>
                <c:pt idx="4127">
                  <c:v>11253</c:v>
                </c:pt>
                <c:pt idx="4128">
                  <c:v>12700</c:v>
                </c:pt>
                <c:pt idx="4129">
                  <c:v>12141</c:v>
                </c:pt>
                <c:pt idx="4130">
                  <c:v>10619</c:v>
                </c:pt>
                <c:pt idx="4131">
                  <c:v>10651</c:v>
                </c:pt>
                <c:pt idx="4132">
                  <c:v>12087</c:v>
                </c:pt>
                <c:pt idx="4133">
                  <c:v>10955</c:v>
                </c:pt>
                <c:pt idx="4134">
                  <c:v>10277</c:v>
                </c:pt>
                <c:pt idx="4135">
                  <c:v>10037</c:v>
                </c:pt>
                <c:pt idx="4136">
                  <c:v>10287</c:v>
                </c:pt>
                <c:pt idx="4137">
                  <c:v>9101</c:v>
                </c:pt>
                <c:pt idx="4138">
                  <c:v>9185</c:v>
                </c:pt>
                <c:pt idx="4139">
                  <c:v>8866</c:v>
                </c:pt>
                <c:pt idx="4140">
                  <c:v>9584</c:v>
                </c:pt>
                <c:pt idx="4141">
                  <c:v>10242</c:v>
                </c:pt>
                <c:pt idx="4142">
                  <c:v>10630</c:v>
                </c:pt>
                <c:pt idx="4143">
                  <c:v>11634</c:v>
                </c:pt>
                <c:pt idx="4144">
                  <c:v>12018</c:v>
                </c:pt>
                <c:pt idx="4145">
                  <c:v>11898</c:v>
                </c:pt>
                <c:pt idx="4146">
                  <c:v>10412</c:v>
                </c:pt>
                <c:pt idx="4147">
                  <c:v>8660</c:v>
                </c:pt>
                <c:pt idx="4148">
                  <c:v>9201</c:v>
                </c:pt>
                <c:pt idx="4149">
                  <c:v>9142</c:v>
                </c:pt>
                <c:pt idx="4150">
                  <c:v>9453</c:v>
                </c:pt>
                <c:pt idx="4151">
                  <c:v>9952</c:v>
                </c:pt>
                <c:pt idx="4152">
                  <c:v>10263</c:v>
                </c:pt>
                <c:pt idx="4153">
                  <c:v>8459</c:v>
                </c:pt>
                <c:pt idx="4154">
                  <c:v>8422</c:v>
                </c:pt>
                <c:pt idx="4155">
                  <c:v>9345</c:v>
                </c:pt>
                <c:pt idx="4156">
                  <c:v>8174</c:v>
                </c:pt>
                <c:pt idx="4157">
                  <c:v>7774</c:v>
                </c:pt>
                <c:pt idx="4158">
                  <c:v>8228</c:v>
                </c:pt>
                <c:pt idx="4159">
                  <c:v>8727</c:v>
                </c:pt>
                <c:pt idx="4160">
                  <c:v>8805</c:v>
                </c:pt>
                <c:pt idx="4161">
                  <c:v>8492</c:v>
                </c:pt>
                <c:pt idx="4162">
                  <c:v>8912</c:v>
                </c:pt>
                <c:pt idx="4163">
                  <c:v>8297</c:v>
                </c:pt>
                <c:pt idx="4164">
                  <c:v>7726</c:v>
                </c:pt>
                <c:pt idx="4165">
                  <c:v>7208</c:v>
                </c:pt>
                <c:pt idx="4166">
                  <c:v>6953</c:v>
                </c:pt>
                <c:pt idx="4167">
                  <c:v>7079</c:v>
                </c:pt>
                <c:pt idx="4168">
                  <c:v>7015</c:v>
                </c:pt>
                <c:pt idx="4169">
                  <c:v>7051</c:v>
                </c:pt>
                <c:pt idx="4170">
                  <c:v>6958</c:v>
                </c:pt>
                <c:pt idx="4171">
                  <c:v>6691</c:v>
                </c:pt>
                <c:pt idx="4172">
                  <c:v>6951</c:v>
                </c:pt>
                <c:pt idx="4173">
                  <c:v>7461</c:v>
                </c:pt>
                <c:pt idx="4174">
                  <c:v>10169</c:v>
                </c:pt>
                <c:pt idx="4175">
                  <c:v>10406</c:v>
                </c:pt>
                <c:pt idx="4176">
                  <c:v>9354</c:v>
                </c:pt>
                <c:pt idx="4177">
                  <c:v>10393</c:v>
                </c:pt>
                <c:pt idx="4178">
                  <c:v>11008</c:v>
                </c:pt>
                <c:pt idx="4179">
                  <c:v>11261</c:v>
                </c:pt>
                <c:pt idx="4180">
                  <c:v>11628</c:v>
                </c:pt>
                <c:pt idx="4181">
                  <c:v>11212</c:v>
                </c:pt>
                <c:pt idx="4182">
                  <c:v>12141</c:v>
                </c:pt>
                <c:pt idx="4183">
                  <c:v>12964</c:v>
                </c:pt>
                <c:pt idx="4184">
                  <c:v>13372</c:v>
                </c:pt>
                <c:pt idx="4185">
                  <c:v>12211</c:v>
                </c:pt>
                <c:pt idx="4186">
                  <c:v>11225</c:v>
                </c:pt>
                <c:pt idx="4187">
                  <c:v>11335</c:v>
                </c:pt>
                <c:pt idx="4188">
                  <c:v>11444</c:v>
                </c:pt>
                <c:pt idx="4189">
                  <c:v>11907</c:v>
                </c:pt>
                <c:pt idx="4190">
                  <c:v>12545</c:v>
                </c:pt>
                <c:pt idx="4191">
                  <c:v>12729</c:v>
                </c:pt>
                <c:pt idx="4192">
                  <c:v>11882</c:v>
                </c:pt>
                <c:pt idx="4193">
                  <c:v>10465</c:v>
                </c:pt>
                <c:pt idx="4194">
                  <c:v>9754</c:v>
                </c:pt>
                <c:pt idx="4195">
                  <c:v>9197</c:v>
                </c:pt>
                <c:pt idx="4196">
                  <c:v>9739</c:v>
                </c:pt>
                <c:pt idx="4197">
                  <c:v>12672</c:v>
                </c:pt>
                <c:pt idx="4198">
                  <c:v>12199</c:v>
                </c:pt>
                <c:pt idx="4199">
                  <c:v>10280</c:v>
                </c:pt>
                <c:pt idx="4200">
                  <c:v>9439</c:v>
                </c:pt>
                <c:pt idx="4201">
                  <c:v>9258</c:v>
                </c:pt>
                <c:pt idx="4202">
                  <c:v>9255</c:v>
                </c:pt>
                <c:pt idx="4203">
                  <c:v>9046</c:v>
                </c:pt>
                <c:pt idx="4204">
                  <c:v>7922</c:v>
                </c:pt>
                <c:pt idx="4205">
                  <c:v>7839</c:v>
                </c:pt>
                <c:pt idx="4206">
                  <c:v>7876</c:v>
                </c:pt>
                <c:pt idx="4207">
                  <c:v>7299</c:v>
                </c:pt>
                <c:pt idx="4208">
                  <c:v>6976</c:v>
                </c:pt>
                <c:pt idx="4209">
                  <c:v>6304</c:v>
                </c:pt>
                <c:pt idx="4210">
                  <c:v>5619</c:v>
                </c:pt>
                <c:pt idx="4211">
                  <c:v>4806</c:v>
                </c:pt>
                <c:pt idx="4212">
                  <c:v>4313</c:v>
                </c:pt>
                <c:pt idx="4213">
                  <c:v>4299</c:v>
                </c:pt>
                <c:pt idx="4214">
                  <c:v>4043</c:v>
                </c:pt>
                <c:pt idx="4215">
                  <c:v>3972</c:v>
                </c:pt>
                <c:pt idx="4216">
                  <c:v>3404</c:v>
                </c:pt>
                <c:pt idx="4217">
                  <c:v>3875</c:v>
                </c:pt>
                <c:pt idx="4218">
                  <c:v>4041</c:v>
                </c:pt>
                <c:pt idx="4219">
                  <c:v>4187</c:v>
                </c:pt>
                <c:pt idx="4220">
                  <c:v>3653</c:v>
                </c:pt>
                <c:pt idx="4221">
                  <c:v>3468</c:v>
                </c:pt>
                <c:pt idx="4222">
                  <c:v>3294</c:v>
                </c:pt>
                <c:pt idx="4223">
                  <c:v>3134</c:v>
                </c:pt>
                <c:pt idx="4224">
                  <c:v>3501</c:v>
                </c:pt>
                <c:pt idx="4225">
                  <c:v>3404</c:v>
                </c:pt>
                <c:pt idx="4226">
                  <c:v>3111</c:v>
                </c:pt>
                <c:pt idx="4227">
                  <c:v>3033</c:v>
                </c:pt>
                <c:pt idx="4228">
                  <c:v>3064</c:v>
                </c:pt>
                <c:pt idx="4229">
                  <c:v>2479</c:v>
                </c:pt>
                <c:pt idx="4230">
                  <c:v>2312</c:v>
                </c:pt>
                <c:pt idx="4231">
                  <c:v>2469</c:v>
                </c:pt>
                <c:pt idx="4232">
                  <c:v>2156</c:v>
                </c:pt>
                <c:pt idx="4233">
                  <c:v>2462</c:v>
                </c:pt>
                <c:pt idx="4234">
                  <c:v>2461</c:v>
                </c:pt>
                <c:pt idx="4235">
                  <c:v>2429</c:v>
                </c:pt>
                <c:pt idx="4236">
                  <c:v>2364</c:v>
                </c:pt>
                <c:pt idx="4237">
                  <c:v>2044</c:v>
                </c:pt>
                <c:pt idx="4238">
                  <c:v>2437</c:v>
                </c:pt>
                <c:pt idx="4239">
                  <c:v>2596</c:v>
                </c:pt>
                <c:pt idx="4240">
                  <c:v>2287</c:v>
                </c:pt>
                <c:pt idx="4241">
                  <c:v>2407</c:v>
                </c:pt>
                <c:pt idx="4242">
                  <c:v>2336</c:v>
                </c:pt>
                <c:pt idx="4243">
                  <c:v>1790</c:v>
                </c:pt>
                <c:pt idx="4244">
                  <c:v>2355</c:v>
                </c:pt>
                <c:pt idx="4245">
                  <c:v>2547</c:v>
                </c:pt>
                <c:pt idx="4246">
                  <c:v>2061</c:v>
                </c:pt>
                <c:pt idx="4247">
                  <c:v>2081</c:v>
                </c:pt>
                <c:pt idx="4248">
                  <c:v>1886</c:v>
                </c:pt>
                <c:pt idx="4249">
                  <c:v>2083</c:v>
                </c:pt>
                <c:pt idx="4250">
                  <c:v>2408</c:v>
                </c:pt>
                <c:pt idx="4251">
                  <c:v>2377</c:v>
                </c:pt>
                <c:pt idx="4252">
                  <c:v>1947</c:v>
                </c:pt>
                <c:pt idx="4253">
                  <c:v>2383</c:v>
                </c:pt>
                <c:pt idx="4254">
                  <c:v>2853</c:v>
                </c:pt>
                <c:pt idx="4255">
                  <c:v>2541</c:v>
                </c:pt>
                <c:pt idx="4256">
                  <c:v>2178</c:v>
                </c:pt>
                <c:pt idx="4257">
                  <c:v>2175</c:v>
                </c:pt>
                <c:pt idx="4258">
                  <c:v>1767</c:v>
                </c:pt>
                <c:pt idx="4259">
                  <c:v>1800</c:v>
                </c:pt>
                <c:pt idx="4260">
                  <c:v>2034</c:v>
                </c:pt>
                <c:pt idx="4261">
                  <c:v>2036</c:v>
                </c:pt>
                <c:pt idx="4262">
                  <c:v>2407</c:v>
                </c:pt>
                <c:pt idx="4263">
                  <c:v>2630</c:v>
                </c:pt>
                <c:pt idx="4264">
                  <c:v>2349</c:v>
                </c:pt>
                <c:pt idx="4265">
                  <c:v>1848</c:v>
                </c:pt>
                <c:pt idx="4266">
                  <c:v>1401</c:v>
                </c:pt>
                <c:pt idx="4267">
                  <c:v>2248</c:v>
                </c:pt>
                <c:pt idx="4268">
                  <c:v>2427</c:v>
                </c:pt>
                <c:pt idx="4269">
                  <c:v>2055</c:v>
                </c:pt>
                <c:pt idx="4270">
                  <c:v>2670</c:v>
                </c:pt>
                <c:pt idx="4271">
                  <c:v>2134</c:v>
                </c:pt>
                <c:pt idx="4272">
                  <c:v>1775</c:v>
                </c:pt>
                <c:pt idx="4273">
                  <c:v>2041</c:v>
                </c:pt>
                <c:pt idx="4274">
                  <c:v>2007</c:v>
                </c:pt>
                <c:pt idx="4275">
                  <c:v>2307</c:v>
                </c:pt>
                <c:pt idx="4276">
                  <c:v>2311</c:v>
                </c:pt>
                <c:pt idx="4277">
                  <c:v>1972</c:v>
                </c:pt>
                <c:pt idx="4278">
                  <c:v>1852</c:v>
                </c:pt>
                <c:pt idx="4279">
                  <c:v>2407</c:v>
                </c:pt>
                <c:pt idx="4280">
                  <c:v>2376</c:v>
                </c:pt>
                <c:pt idx="4281">
                  <c:v>1952</c:v>
                </c:pt>
                <c:pt idx="4282">
                  <c:v>2272</c:v>
                </c:pt>
                <c:pt idx="4283">
                  <c:v>2658</c:v>
                </c:pt>
                <c:pt idx="4284">
                  <c:v>2158</c:v>
                </c:pt>
                <c:pt idx="4285">
                  <c:v>1743</c:v>
                </c:pt>
                <c:pt idx="4286">
                  <c:v>2119</c:v>
                </c:pt>
                <c:pt idx="4287">
                  <c:v>2067</c:v>
                </c:pt>
                <c:pt idx="4288">
                  <c:v>2107</c:v>
                </c:pt>
                <c:pt idx="4289">
                  <c:v>2688</c:v>
                </c:pt>
                <c:pt idx="4290">
                  <c:v>2167</c:v>
                </c:pt>
                <c:pt idx="4291">
                  <c:v>1904</c:v>
                </c:pt>
                <c:pt idx="4292">
                  <c:v>2052</c:v>
                </c:pt>
                <c:pt idx="4293">
                  <c:v>1127</c:v>
                </c:pt>
                <c:pt idx="4294">
                  <c:v>1363</c:v>
                </c:pt>
                <c:pt idx="4295">
                  <c:v>1612</c:v>
                </c:pt>
                <c:pt idx="4296">
                  <c:v>1361</c:v>
                </c:pt>
                <c:pt idx="4297">
                  <c:v>917</c:v>
                </c:pt>
                <c:pt idx="4298">
                  <c:v>1222</c:v>
                </c:pt>
                <c:pt idx="4299">
                  <c:v>1277</c:v>
                </c:pt>
                <c:pt idx="4300">
                  <c:v>2045</c:v>
                </c:pt>
                <c:pt idx="4301">
                  <c:v>1546</c:v>
                </c:pt>
                <c:pt idx="4302">
                  <c:v>1447</c:v>
                </c:pt>
                <c:pt idx="4303">
                  <c:v>1706</c:v>
                </c:pt>
                <c:pt idx="4304">
                  <c:v>1338</c:v>
                </c:pt>
                <c:pt idx="4305">
                  <c:v>1306</c:v>
                </c:pt>
                <c:pt idx="4306">
                  <c:v>1072</c:v>
                </c:pt>
                <c:pt idx="4307">
                  <c:v>1049</c:v>
                </c:pt>
                <c:pt idx="4308">
                  <c:v>971</c:v>
                </c:pt>
                <c:pt idx="4309">
                  <c:v>886</c:v>
                </c:pt>
                <c:pt idx="4310">
                  <c:v>887</c:v>
                </c:pt>
                <c:pt idx="4311">
                  <c:v>1315</c:v>
                </c:pt>
                <c:pt idx="4312">
                  <c:v>1110</c:v>
                </c:pt>
                <c:pt idx="4313">
                  <c:v>1015</c:v>
                </c:pt>
                <c:pt idx="4314">
                  <c:v>1008</c:v>
                </c:pt>
                <c:pt idx="4315">
                  <c:v>738</c:v>
                </c:pt>
                <c:pt idx="4316">
                  <c:v>527</c:v>
                </c:pt>
                <c:pt idx="4317">
                  <c:v>858</c:v>
                </c:pt>
                <c:pt idx="4318">
                  <c:v>1060</c:v>
                </c:pt>
                <c:pt idx="4319">
                  <c:v>1584</c:v>
                </c:pt>
                <c:pt idx="4320">
                  <c:v>1744</c:v>
                </c:pt>
                <c:pt idx="4321">
                  <c:v>748</c:v>
                </c:pt>
                <c:pt idx="4322">
                  <c:v>588</c:v>
                </c:pt>
                <c:pt idx="4323">
                  <c:v>634</c:v>
                </c:pt>
                <c:pt idx="4324">
                  <c:v>560</c:v>
                </c:pt>
                <c:pt idx="4325">
                  <c:v>531</c:v>
                </c:pt>
                <c:pt idx="4326">
                  <c:v>947</c:v>
                </c:pt>
                <c:pt idx="4327">
                  <c:v>775</c:v>
                </c:pt>
                <c:pt idx="4328">
                  <c:v>721</c:v>
                </c:pt>
                <c:pt idx="4329">
                  <c:v>848</c:v>
                </c:pt>
                <c:pt idx="4330">
                  <c:v>884</c:v>
                </c:pt>
                <c:pt idx="4331">
                  <c:v>1065</c:v>
                </c:pt>
                <c:pt idx="4332">
                  <c:v>809</c:v>
                </c:pt>
                <c:pt idx="4333">
                  <c:v>1336</c:v>
                </c:pt>
                <c:pt idx="4334">
                  <c:v>1328</c:v>
                </c:pt>
                <c:pt idx="4335">
                  <c:v>820</c:v>
                </c:pt>
                <c:pt idx="4336">
                  <c:v>846</c:v>
                </c:pt>
                <c:pt idx="4337">
                  <c:v>845</c:v>
                </c:pt>
                <c:pt idx="4338">
                  <c:v>949</c:v>
                </c:pt>
                <c:pt idx="4339">
                  <c:v>945</c:v>
                </c:pt>
                <c:pt idx="4340">
                  <c:v>1266</c:v>
                </c:pt>
                <c:pt idx="4341">
                  <c:v>1318</c:v>
                </c:pt>
                <c:pt idx="4342">
                  <c:v>947</c:v>
                </c:pt>
                <c:pt idx="4343">
                  <c:v>825</c:v>
                </c:pt>
                <c:pt idx="4344">
                  <c:v>797</c:v>
                </c:pt>
                <c:pt idx="4345">
                  <c:v>839</c:v>
                </c:pt>
                <c:pt idx="4346">
                  <c:v>1043</c:v>
                </c:pt>
                <c:pt idx="4347">
                  <c:v>1340</c:v>
                </c:pt>
                <c:pt idx="4348">
                  <c:v>1178</c:v>
                </c:pt>
                <c:pt idx="4349">
                  <c:v>1030</c:v>
                </c:pt>
                <c:pt idx="4350">
                  <c:v>1048</c:v>
                </c:pt>
                <c:pt idx="4351">
                  <c:v>891</c:v>
                </c:pt>
                <c:pt idx="4352">
                  <c:v>983</c:v>
                </c:pt>
                <c:pt idx="4353">
                  <c:v>610</c:v>
                </c:pt>
                <c:pt idx="4354">
                  <c:v>811</c:v>
                </c:pt>
                <c:pt idx="4355">
                  <c:v>1190</c:v>
                </c:pt>
                <c:pt idx="4356">
                  <c:v>955</c:v>
                </c:pt>
                <c:pt idx="4357">
                  <c:v>984</c:v>
                </c:pt>
                <c:pt idx="4358">
                  <c:v>900</c:v>
                </c:pt>
                <c:pt idx="4359">
                  <c:v>821</c:v>
                </c:pt>
                <c:pt idx="4360">
                  <c:v>765</c:v>
                </c:pt>
                <c:pt idx="4361">
                  <c:v>1210</c:v>
                </c:pt>
                <c:pt idx="4362">
                  <c:v>1185</c:v>
                </c:pt>
                <c:pt idx="4363">
                  <c:v>989</c:v>
                </c:pt>
                <c:pt idx="4364">
                  <c:v>1053</c:v>
                </c:pt>
                <c:pt idx="4365">
                  <c:v>934</c:v>
                </c:pt>
                <c:pt idx="4366">
                  <c:v>944</c:v>
                </c:pt>
                <c:pt idx="4367">
                  <c:v>824</c:v>
                </c:pt>
                <c:pt idx="4368">
                  <c:v>1353</c:v>
                </c:pt>
                <c:pt idx="4369">
                  <c:v>1200</c:v>
                </c:pt>
                <c:pt idx="4370">
                  <c:v>1036</c:v>
                </c:pt>
                <c:pt idx="4371">
                  <c:v>886</c:v>
                </c:pt>
                <c:pt idx="4372">
                  <c:v>969</c:v>
                </c:pt>
                <c:pt idx="4373">
                  <c:v>991</c:v>
                </c:pt>
                <c:pt idx="4374">
                  <c:v>992</c:v>
                </c:pt>
                <c:pt idx="4375">
                  <c:v>1329</c:v>
                </c:pt>
                <c:pt idx="4376">
                  <c:v>1322</c:v>
                </c:pt>
                <c:pt idx="4377">
                  <c:v>1079</c:v>
                </c:pt>
                <c:pt idx="4378">
                  <c:v>1284</c:v>
                </c:pt>
                <c:pt idx="4379">
                  <c:v>1174</c:v>
                </c:pt>
                <c:pt idx="4380">
                  <c:v>1311</c:v>
                </c:pt>
                <c:pt idx="4381">
                  <c:v>1516</c:v>
                </c:pt>
                <c:pt idx="4382">
                  <c:v>1827</c:v>
                </c:pt>
                <c:pt idx="4383">
                  <c:v>1636</c:v>
                </c:pt>
                <c:pt idx="4384">
                  <c:v>1074</c:v>
                </c:pt>
                <c:pt idx="4385">
                  <c:v>1237</c:v>
                </c:pt>
                <c:pt idx="4386">
                  <c:v>1310</c:v>
                </c:pt>
                <c:pt idx="4387">
                  <c:v>1356</c:v>
                </c:pt>
                <c:pt idx="4388">
                  <c:v>1167</c:v>
                </c:pt>
                <c:pt idx="4389">
                  <c:v>1091</c:v>
                </c:pt>
                <c:pt idx="4390">
                  <c:v>998</c:v>
                </c:pt>
                <c:pt idx="4391">
                  <c:v>850</c:v>
                </c:pt>
                <c:pt idx="4392">
                  <c:v>1004</c:v>
                </c:pt>
                <c:pt idx="4393">
                  <c:v>914</c:v>
                </c:pt>
                <c:pt idx="4394">
                  <c:v>989</c:v>
                </c:pt>
                <c:pt idx="4395">
                  <c:v>1036</c:v>
                </c:pt>
                <c:pt idx="4396">
                  <c:v>1264</c:v>
                </c:pt>
                <c:pt idx="4397">
                  <c:v>1026</c:v>
                </c:pt>
                <c:pt idx="4398">
                  <c:v>619</c:v>
                </c:pt>
                <c:pt idx="4399">
                  <c:v>767</c:v>
                </c:pt>
                <c:pt idx="4400">
                  <c:v>921</c:v>
                </c:pt>
                <c:pt idx="4401">
                  <c:v>1312</c:v>
                </c:pt>
                <c:pt idx="4402">
                  <c:v>2339</c:v>
                </c:pt>
                <c:pt idx="4403">
                  <c:v>7293</c:v>
                </c:pt>
                <c:pt idx="4404">
                  <c:v>3856</c:v>
                </c:pt>
                <c:pt idx="4405">
                  <c:v>4380</c:v>
                </c:pt>
                <c:pt idx="4406">
                  <c:v>3249</c:v>
                </c:pt>
                <c:pt idx="4407">
                  <c:v>2063</c:v>
                </c:pt>
                <c:pt idx="4408">
                  <c:v>1785</c:v>
                </c:pt>
                <c:pt idx="4409">
                  <c:v>2258</c:v>
                </c:pt>
                <c:pt idx="4410">
                  <c:v>2048</c:v>
                </c:pt>
                <c:pt idx="4411">
                  <c:v>1887</c:v>
                </c:pt>
                <c:pt idx="4412">
                  <c:v>1507</c:v>
                </c:pt>
                <c:pt idx="4413">
                  <c:v>1584</c:v>
                </c:pt>
                <c:pt idx="4414">
                  <c:v>1679</c:v>
                </c:pt>
                <c:pt idx="4415">
                  <c:v>1720</c:v>
                </c:pt>
                <c:pt idx="4416">
                  <c:v>1483</c:v>
                </c:pt>
                <c:pt idx="4417">
                  <c:v>1680</c:v>
                </c:pt>
                <c:pt idx="4418">
                  <c:v>1417</c:v>
                </c:pt>
                <c:pt idx="4419">
                  <c:v>1273</c:v>
                </c:pt>
                <c:pt idx="4420">
                  <c:v>1422</c:v>
                </c:pt>
                <c:pt idx="4421">
                  <c:v>1275</c:v>
                </c:pt>
                <c:pt idx="4422">
                  <c:v>1264</c:v>
                </c:pt>
                <c:pt idx="4423">
                  <c:v>1691</c:v>
                </c:pt>
                <c:pt idx="4424">
                  <c:v>1487</c:v>
                </c:pt>
                <c:pt idx="4425">
                  <c:v>1346</c:v>
                </c:pt>
                <c:pt idx="4426">
                  <c:v>1312</c:v>
                </c:pt>
                <c:pt idx="4427">
                  <c:v>1122</c:v>
                </c:pt>
                <c:pt idx="4428">
                  <c:v>1128</c:v>
                </c:pt>
                <c:pt idx="4429">
                  <c:v>983</c:v>
                </c:pt>
                <c:pt idx="4430">
                  <c:v>1065</c:v>
                </c:pt>
                <c:pt idx="4431">
                  <c:v>1241</c:v>
                </c:pt>
                <c:pt idx="4432">
                  <c:v>1240</c:v>
                </c:pt>
                <c:pt idx="4433">
                  <c:v>958</c:v>
                </c:pt>
                <c:pt idx="4434">
                  <c:v>892</c:v>
                </c:pt>
                <c:pt idx="4435">
                  <c:v>861</c:v>
                </c:pt>
                <c:pt idx="4436">
                  <c:v>722</c:v>
                </c:pt>
                <c:pt idx="4437">
                  <c:v>766</c:v>
                </c:pt>
                <c:pt idx="4438">
                  <c:v>1138</c:v>
                </c:pt>
                <c:pt idx="4439">
                  <c:v>985</c:v>
                </c:pt>
                <c:pt idx="4440">
                  <c:v>773</c:v>
                </c:pt>
                <c:pt idx="4441">
                  <c:v>778</c:v>
                </c:pt>
                <c:pt idx="4442">
                  <c:v>1436</c:v>
                </c:pt>
                <c:pt idx="4443">
                  <c:v>1489</c:v>
                </c:pt>
                <c:pt idx="4444">
                  <c:v>1797</c:v>
                </c:pt>
                <c:pt idx="4445">
                  <c:v>1396</c:v>
                </c:pt>
                <c:pt idx="4446">
                  <c:v>1473</c:v>
                </c:pt>
                <c:pt idx="4447">
                  <c:v>1375</c:v>
                </c:pt>
                <c:pt idx="4448">
                  <c:v>1518</c:v>
                </c:pt>
                <c:pt idx="4449">
                  <c:v>1311</c:v>
                </c:pt>
                <c:pt idx="4450">
                  <c:v>1179</c:v>
                </c:pt>
                <c:pt idx="4451">
                  <c:v>1324</c:v>
                </c:pt>
                <c:pt idx="4452">
                  <c:v>1365</c:v>
                </c:pt>
                <c:pt idx="4453">
                  <c:v>1415</c:v>
                </c:pt>
                <c:pt idx="4454">
                  <c:v>1543</c:v>
                </c:pt>
                <c:pt idx="4455">
                  <c:v>1728</c:v>
                </c:pt>
                <c:pt idx="4456">
                  <c:v>7658</c:v>
                </c:pt>
                <c:pt idx="4457">
                  <c:v>10879</c:v>
                </c:pt>
                <c:pt idx="4458">
                  <c:v>23705</c:v>
                </c:pt>
                <c:pt idx="4459">
                  <c:v>31143</c:v>
                </c:pt>
                <c:pt idx="4460">
                  <c:v>12666</c:v>
                </c:pt>
                <c:pt idx="4461">
                  <c:v>8437</c:v>
                </c:pt>
                <c:pt idx="4462">
                  <c:v>6018</c:v>
                </c:pt>
                <c:pt idx="4463">
                  <c:v>4811</c:v>
                </c:pt>
                <c:pt idx="4464">
                  <c:v>5490</c:v>
                </c:pt>
                <c:pt idx="4465">
                  <c:v>4887</c:v>
                </c:pt>
                <c:pt idx="4466">
                  <c:v>4752</c:v>
                </c:pt>
                <c:pt idx="4467">
                  <c:v>4442</c:v>
                </c:pt>
                <c:pt idx="4468">
                  <c:v>3983</c:v>
                </c:pt>
                <c:pt idx="4469">
                  <c:v>4354</c:v>
                </c:pt>
                <c:pt idx="4470">
                  <c:v>6267</c:v>
                </c:pt>
                <c:pt idx="4471">
                  <c:v>5616</c:v>
                </c:pt>
                <c:pt idx="4472">
                  <c:v>4508</c:v>
                </c:pt>
                <c:pt idx="4473">
                  <c:v>5977</c:v>
                </c:pt>
                <c:pt idx="4474">
                  <c:v>7567</c:v>
                </c:pt>
                <c:pt idx="4475">
                  <c:v>6305</c:v>
                </c:pt>
                <c:pt idx="4476">
                  <c:v>5643</c:v>
                </c:pt>
                <c:pt idx="4477">
                  <c:v>5913</c:v>
                </c:pt>
                <c:pt idx="4478">
                  <c:v>5451</c:v>
                </c:pt>
                <c:pt idx="4479">
                  <c:v>4610</c:v>
                </c:pt>
                <c:pt idx="4480">
                  <c:v>4254</c:v>
                </c:pt>
                <c:pt idx="4481">
                  <c:v>3713</c:v>
                </c:pt>
                <c:pt idx="4482">
                  <c:v>3592</c:v>
                </c:pt>
                <c:pt idx="4483">
                  <c:v>4073</c:v>
                </c:pt>
                <c:pt idx="4484">
                  <c:v>4195</c:v>
                </c:pt>
                <c:pt idx="4485">
                  <c:v>6059</c:v>
                </c:pt>
                <c:pt idx="4486">
                  <c:v>13207</c:v>
                </c:pt>
                <c:pt idx="4487">
                  <c:v>9192</c:v>
                </c:pt>
                <c:pt idx="4488">
                  <c:v>6796</c:v>
                </c:pt>
                <c:pt idx="4489">
                  <c:v>5591</c:v>
                </c:pt>
                <c:pt idx="4490">
                  <c:v>5704</c:v>
                </c:pt>
                <c:pt idx="4491">
                  <c:v>5226</c:v>
                </c:pt>
                <c:pt idx="4492">
                  <c:v>6683</c:v>
                </c:pt>
                <c:pt idx="4493">
                  <c:v>7014</c:v>
                </c:pt>
                <c:pt idx="4494">
                  <c:v>8228</c:v>
                </c:pt>
                <c:pt idx="4495">
                  <c:v>8105</c:v>
                </c:pt>
                <c:pt idx="4496">
                  <c:v>8730</c:v>
                </c:pt>
                <c:pt idx="4497">
                  <c:v>8135</c:v>
                </c:pt>
                <c:pt idx="4498">
                  <c:v>8524</c:v>
                </c:pt>
                <c:pt idx="4499">
                  <c:v>12471</c:v>
                </c:pt>
                <c:pt idx="4500">
                  <c:v>11672</c:v>
                </c:pt>
                <c:pt idx="4501">
                  <c:v>8499</c:v>
                </c:pt>
                <c:pt idx="4502">
                  <c:v>7426</c:v>
                </c:pt>
                <c:pt idx="4503">
                  <c:v>7113</c:v>
                </c:pt>
                <c:pt idx="4504">
                  <c:v>7029</c:v>
                </c:pt>
                <c:pt idx="4505">
                  <c:v>6676</c:v>
                </c:pt>
                <c:pt idx="4506">
                  <c:v>6354</c:v>
                </c:pt>
                <c:pt idx="4507">
                  <c:v>5189</c:v>
                </c:pt>
                <c:pt idx="4508">
                  <c:v>5053</c:v>
                </c:pt>
                <c:pt idx="4509">
                  <c:v>5321</c:v>
                </c:pt>
                <c:pt idx="4510">
                  <c:v>4845</c:v>
                </c:pt>
                <c:pt idx="4511">
                  <c:v>3738</c:v>
                </c:pt>
                <c:pt idx="4512">
                  <c:v>4596</c:v>
                </c:pt>
                <c:pt idx="4513">
                  <c:v>4410</c:v>
                </c:pt>
                <c:pt idx="4514">
                  <c:v>4554</c:v>
                </c:pt>
                <c:pt idx="4515">
                  <c:v>4664</c:v>
                </c:pt>
                <c:pt idx="4516">
                  <c:v>3725</c:v>
                </c:pt>
                <c:pt idx="4517">
                  <c:v>4071</c:v>
                </c:pt>
                <c:pt idx="4518">
                  <c:v>4142</c:v>
                </c:pt>
                <c:pt idx="4519">
                  <c:v>3777</c:v>
                </c:pt>
                <c:pt idx="4520">
                  <c:v>2480</c:v>
                </c:pt>
                <c:pt idx="4521">
                  <c:v>7391</c:v>
                </c:pt>
                <c:pt idx="4522">
                  <c:v>3689</c:v>
                </c:pt>
                <c:pt idx="4523">
                  <c:v>3302</c:v>
                </c:pt>
                <c:pt idx="4524">
                  <c:v>3342</c:v>
                </c:pt>
                <c:pt idx="4525">
                  <c:v>3250</c:v>
                </c:pt>
                <c:pt idx="4526">
                  <c:v>3167</c:v>
                </c:pt>
                <c:pt idx="4527">
                  <c:v>2989</c:v>
                </c:pt>
                <c:pt idx="4528">
                  <c:v>2893</c:v>
                </c:pt>
                <c:pt idx="4529">
                  <c:v>2678</c:v>
                </c:pt>
                <c:pt idx="4530">
                  <c:v>2352</c:v>
                </c:pt>
                <c:pt idx="4531">
                  <c:v>2289</c:v>
                </c:pt>
                <c:pt idx="4532">
                  <c:v>2884</c:v>
                </c:pt>
                <c:pt idx="4533">
                  <c:v>2309</c:v>
                </c:pt>
                <c:pt idx="4534">
                  <c:v>2507</c:v>
                </c:pt>
                <c:pt idx="4535">
                  <c:v>2903</c:v>
                </c:pt>
                <c:pt idx="4536">
                  <c:v>2193</c:v>
                </c:pt>
                <c:pt idx="4537">
                  <c:v>1679</c:v>
                </c:pt>
                <c:pt idx="4538">
                  <c:v>2129</c:v>
                </c:pt>
                <c:pt idx="4539">
                  <c:v>2067</c:v>
                </c:pt>
                <c:pt idx="4540">
                  <c:v>1981</c:v>
                </c:pt>
                <c:pt idx="4541">
                  <c:v>2179</c:v>
                </c:pt>
                <c:pt idx="4542">
                  <c:v>2357</c:v>
                </c:pt>
                <c:pt idx="4543">
                  <c:v>2123</c:v>
                </c:pt>
                <c:pt idx="4544">
                  <c:v>1988</c:v>
                </c:pt>
                <c:pt idx="4545">
                  <c:v>1904</c:v>
                </c:pt>
                <c:pt idx="4546">
                  <c:v>1562</c:v>
                </c:pt>
                <c:pt idx="4547">
                  <c:v>1437</c:v>
                </c:pt>
                <c:pt idx="4548">
                  <c:v>1674</c:v>
                </c:pt>
                <c:pt idx="4549">
                  <c:v>1721</c:v>
                </c:pt>
                <c:pt idx="4550">
                  <c:v>1850</c:v>
                </c:pt>
                <c:pt idx="4551">
                  <c:v>1760</c:v>
                </c:pt>
                <c:pt idx="4552">
                  <c:v>1272</c:v>
                </c:pt>
                <c:pt idx="4553">
                  <c:v>1342</c:v>
                </c:pt>
                <c:pt idx="4554">
                  <c:v>1108</c:v>
                </c:pt>
                <c:pt idx="4555">
                  <c:v>1183</c:v>
                </c:pt>
                <c:pt idx="4556">
                  <c:v>1212</c:v>
                </c:pt>
                <c:pt idx="4557">
                  <c:v>1122</c:v>
                </c:pt>
                <c:pt idx="4558">
                  <c:v>1294</c:v>
                </c:pt>
                <c:pt idx="4559">
                  <c:v>1156</c:v>
                </c:pt>
                <c:pt idx="4560">
                  <c:v>1163</c:v>
                </c:pt>
                <c:pt idx="4561">
                  <c:v>978</c:v>
                </c:pt>
                <c:pt idx="4562">
                  <c:v>1464</c:v>
                </c:pt>
                <c:pt idx="4563">
                  <c:v>1448</c:v>
                </c:pt>
                <c:pt idx="4564">
                  <c:v>1388</c:v>
                </c:pt>
                <c:pt idx="4565">
                  <c:v>1576</c:v>
                </c:pt>
                <c:pt idx="4566">
                  <c:v>1627</c:v>
                </c:pt>
                <c:pt idx="4567">
                  <c:v>1727</c:v>
                </c:pt>
                <c:pt idx="4568">
                  <c:v>1612</c:v>
                </c:pt>
                <c:pt idx="4569">
                  <c:v>1314</c:v>
                </c:pt>
                <c:pt idx="4570">
                  <c:v>1424</c:v>
                </c:pt>
                <c:pt idx="4571">
                  <c:v>1677</c:v>
                </c:pt>
                <c:pt idx="4572">
                  <c:v>1383</c:v>
                </c:pt>
                <c:pt idx="4573">
                  <c:v>1304</c:v>
                </c:pt>
                <c:pt idx="4574">
                  <c:v>1473</c:v>
                </c:pt>
                <c:pt idx="4575">
                  <c:v>1426</c:v>
                </c:pt>
                <c:pt idx="4576">
                  <c:v>1812</c:v>
                </c:pt>
                <c:pt idx="4577">
                  <c:v>1553</c:v>
                </c:pt>
                <c:pt idx="4578">
                  <c:v>1447</c:v>
                </c:pt>
                <c:pt idx="4579">
                  <c:v>1254</c:v>
                </c:pt>
                <c:pt idx="4580">
                  <c:v>997</c:v>
                </c:pt>
                <c:pt idx="4581">
                  <c:v>1308</c:v>
                </c:pt>
                <c:pt idx="4582">
                  <c:v>1349</c:v>
                </c:pt>
                <c:pt idx="4583">
                  <c:v>1438</c:v>
                </c:pt>
                <c:pt idx="4584">
                  <c:v>1446</c:v>
                </c:pt>
                <c:pt idx="4585">
                  <c:v>1542</c:v>
                </c:pt>
                <c:pt idx="4586">
                  <c:v>1469</c:v>
                </c:pt>
                <c:pt idx="4587">
                  <c:v>1238</c:v>
                </c:pt>
                <c:pt idx="4588">
                  <c:v>1167</c:v>
                </c:pt>
                <c:pt idx="4589">
                  <c:v>1242</c:v>
                </c:pt>
                <c:pt idx="4590">
                  <c:v>847</c:v>
                </c:pt>
                <c:pt idx="4591">
                  <c:v>909</c:v>
                </c:pt>
                <c:pt idx="4592">
                  <c:v>1168</c:v>
                </c:pt>
                <c:pt idx="4593">
                  <c:v>1111</c:v>
                </c:pt>
                <c:pt idx="4594">
                  <c:v>1060</c:v>
                </c:pt>
                <c:pt idx="4595">
                  <c:v>1497</c:v>
                </c:pt>
                <c:pt idx="4596">
                  <c:v>1421</c:v>
                </c:pt>
                <c:pt idx="4597">
                  <c:v>1325</c:v>
                </c:pt>
                <c:pt idx="4598">
                  <c:v>1189</c:v>
                </c:pt>
                <c:pt idx="4599">
                  <c:v>1357</c:v>
                </c:pt>
                <c:pt idx="4600">
                  <c:v>830</c:v>
                </c:pt>
                <c:pt idx="4601">
                  <c:v>1351</c:v>
                </c:pt>
                <c:pt idx="4602">
                  <c:v>1516</c:v>
                </c:pt>
                <c:pt idx="4603">
                  <c:v>1111</c:v>
                </c:pt>
                <c:pt idx="4604">
                  <c:v>1656</c:v>
                </c:pt>
                <c:pt idx="4605">
                  <c:v>1637</c:v>
                </c:pt>
                <c:pt idx="4606">
                  <c:v>1288</c:v>
                </c:pt>
                <c:pt idx="4607">
                  <c:v>1828</c:v>
                </c:pt>
                <c:pt idx="4608">
                  <c:v>1341</c:v>
                </c:pt>
                <c:pt idx="4609">
                  <c:v>1453</c:v>
                </c:pt>
                <c:pt idx="4610">
                  <c:v>1602</c:v>
                </c:pt>
                <c:pt idx="4611">
                  <c:v>1440</c:v>
                </c:pt>
                <c:pt idx="4612">
                  <c:v>1696</c:v>
                </c:pt>
                <c:pt idx="4613">
                  <c:v>1675</c:v>
                </c:pt>
                <c:pt idx="4614">
                  <c:v>1619</c:v>
                </c:pt>
                <c:pt idx="4615">
                  <c:v>1564</c:v>
                </c:pt>
                <c:pt idx="4616">
                  <c:v>1492</c:v>
                </c:pt>
                <c:pt idx="4617">
                  <c:v>1486</c:v>
                </c:pt>
                <c:pt idx="4618">
                  <c:v>1503</c:v>
                </c:pt>
                <c:pt idx="4619">
                  <c:v>1780</c:v>
                </c:pt>
                <c:pt idx="4620">
                  <c:v>1566</c:v>
                </c:pt>
                <c:pt idx="4621">
                  <c:v>1135</c:v>
                </c:pt>
                <c:pt idx="4622">
                  <c:v>1458</c:v>
                </c:pt>
                <c:pt idx="4623">
                  <c:v>1831</c:v>
                </c:pt>
                <c:pt idx="4624">
                  <c:v>1555</c:v>
                </c:pt>
                <c:pt idx="4625">
                  <c:v>1826</c:v>
                </c:pt>
                <c:pt idx="4626">
                  <c:v>1318</c:v>
                </c:pt>
                <c:pt idx="4627">
                  <c:v>1409</c:v>
                </c:pt>
                <c:pt idx="4628">
                  <c:v>1476</c:v>
                </c:pt>
                <c:pt idx="4629">
                  <c:v>1839</c:v>
                </c:pt>
                <c:pt idx="4630">
                  <c:v>1860</c:v>
                </c:pt>
                <c:pt idx="4631">
                  <c:v>1242</c:v>
                </c:pt>
                <c:pt idx="4632">
                  <c:v>1967</c:v>
                </c:pt>
                <c:pt idx="4633">
                  <c:v>1779</c:v>
                </c:pt>
                <c:pt idx="4634">
                  <c:v>1837</c:v>
                </c:pt>
                <c:pt idx="4635">
                  <c:v>1369</c:v>
                </c:pt>
                <c:pt idx="4636">
                  <c:v>1308</c:v>
                </c:pt>
                <c:pt idx="4637">
                  <c:v>1363</c:v>
                </c:pt>
                <c:pt idx="4638">
                  <c:v>1524</c:v>
                </c:pt>
                <c:pt idx="4639">
                  <c:v>1320</c:v>
                </c:pt>
                <c:pt idx="4640">
                  <c:v>1603</c:v>
                </c:pt>
                <c:pt idx="4641">
                  <c:v>1235</c:v>
                </c:pt>
                <c:pt idx="4642">
                  <c:v>988</c:v>
                </c:pt>
                <c:pt idx="4643">
                  <c:v>1013</c:v>
                </c:pt>
                <c:pt idx="4644">
                  <c:v>882</c:v>
                </c:pt>
                <c:pt idx="4645">
                  <c:v>810</c:v>
                </c:pt>
                <c:pt idx="4646">
                  <c:v>902</c:v>
                </c:pt>
                <c:pt idx="4647">
                  <c:v>1012</c:v>
                </c:pt>
                <c:pt idx="4648">
                  <c:v>1059</c:v>
                </c:pt>
                <c:pt idx="4649">
                  <c:v>1104</c:v>
                </c:pt>
                <c:pt idx="4650">
                  <c:v>868</c:v>
                </c:pt>
                <c:pt idx="4651">
                  <c:v>1100</c:v>
                </c:pt>
                <c:pt idx="4652">
                  <c:v>1021</c:v>
                </c:pt>
                <c:pt idx="4653">
                  <c:v>1669</c:v>
                </c:pt>
                <c:pt idx="4654">
                  <c:v>1447</c:v>
                </c:pt>
                <c:pt idx="4655">
                  <c:v>1179</c:v>
                </c:pt>
                <c:pt idx="4656">
                  <c:v>1198</c:v>
                </c:pt>
                <c:pt idx="4657">
                  <c:v>1341</c:v>
                </c:pt>
                <c:pt idx="4658">
                  <c:v>1456</c:v>
                </c:pt>
                <c:pt idx="4659">
                  <c:v>997</c:v>
                </c:pt>
                <c:pt idx="4660">
                  <c:v>842</c:v>
                </c:pt>
                <c:pt idx="4661">
                  <c:v>436</c:v>
                </c:pt>
                <c:pt idx="4662">
                  <c:v>1010</c:v>
                </c:pt>
                <c:pt idx="4663">
                  <c:v>1012</c:v>
                </c:pt>
                <c:pt idx="4664">
                  <c:v>978</c:v>
                </c:pt>
                <c:pt idx="4665">
                  <c:v>1752</c:v>
                </c:pt>
                <c:pt idx="4666">
                  <c:v>925</c:v>
                </c:pt>
                <c:pt idx="4667">
                  <c:v>607</c:v>
                </c:pt>
                <c:pt idx="4668">
                  <c:v>1045</c:v>
                </c:pt>
                <c:pt idx="4669">
                  <c:v>835</c:v>
                </c:pt>
                <c:pt idx="4670">
                  <c:v>939</c:v>
                </c:pt>
                <c:pt idx="4671">
                  <c:v>948</c:v>
                </c:pt>
                <c:pt idx="4672">
                  <c:v>977</c:v>
                </c:pt>
                <c:pt idx="4673">
                  <c:v>893</c:v>
                </c:pt>
                <c:pt idx="4674">
                  <c:v>965</c:v>
                </c:pt>
                <c:pt idx="4675">
                  <c:v>1018</c:v>
                </c:pt>
                <c:pt idx="4676">
                  <c:v>729</c:v>
                </c:pt>
                <c:pt idx="4677">
                  <c:v>739</c:v>
                </c:pt>
                <c:pt idx="4678">
                  <c:v>1226</c:v>
                </c:pt>
                <c:pt idx="4679">
                  <c:v>1280</c:v>
                </c:pt>
                <c:pt idx="4680">
                  <c:v>859</c:v>
                </c:pt>
                <c:pt idx="4681">
                  <c:v>1209</c:v>
                </c:pt>
                <c:pt idx="4682">
                  <c:v>1177</c:v>
                </c:pt>
                <c:pt idx="4683">
                  <c:v>985</c:v>
                </c:pt>
                <c:pt idx="4684">
                  <c:v>882</c:v>
                </c:pt>
                <c:pt idx="4685">
                  <c:v>998</c:v>
                </c:pt>
                <c:pt idx="4686">
                  <c:v>961</c:v>
                </c:pt>
                <c:pt idx="4687">
                  <c:v>1049</c:v>
                </c:pt>
                <c:pt idx="4688">
                  <c:v>1070</c:v>
                </c:pt>
                <c:pt idx="4689">
                  <c:v>635</c:v>
                </c:pt>
                <c:pt idx="4690">
                  <c:v>1049</c:v>
                </c:pt>
                <c:pt idx="4691">
                  <c:v>620</c:v>
                </c:pt>
                <c:pt idx="4692">
                  <c:v>453</c:v>
                </c:pt>
                <c:pt idx="4693">
                  <c:v>558</c:v>
                </c:pt>
                <c:pt idx="4694">
                  <c:v>421</c:v>
                </c:pt>
                <c:pt idx="4695">
                  <c:v>572</c:v>
                </c:pt>
                <c:pt idx="4696">
                  <c:v>525</c:v>
                </c:pt>
                <c:pt idx="4697">
                  <c:v>1229</c:v>
                </c:pt>
                <c:pt idx="4698">
                  <c:v>1086</c:v>
                </c:pt>
                <c:pt idx="4699">
                  <c:v>977</c:v>
                </c:pt>
                <c:pt idx="4700">
                  <c:v>993</c:v>
                </c:pt>
                <c:pt idx="4701">
                  <c:v>810</c:v>
                </c:pt>
                <c:pt idx="4702">
                  <c:v>726</c:v>
                </c:pt>
                <c:pt idx="4703">
                  <c:v>888</c:v>
                </c:pt>
                <c:pt idx="4704">
                  <c:v>1677</c:v>
                </c:pt>
                <c:pt idx="4705">
                  <c:v>3012</c:v>
                </c:pt>
                <c:pt idx="4706">
                  <c:v>2108</c:v>
                </c:pt>
                <c:pt idx="4707">
                  <c:v>1404</c:v>
                </c:pt>
                <c:pt idx="4708">
                  <c:v>2415</c:v>
                </c:pt>
                <c:pt idx="4709">
                  <c:v>2847</c:v>
                </c:pt>
                <c:pt idx="4710">
                  <c:v>1565</c:v>
                </c:pt>
                <c:pt idx="4711">
                  <c:v>1511</c:v>
                </c:pt>
                <c:pt idx="4712">
                  <c:v>1477</c:v>
                </c:pt>
                <c:pt idx="4713">
                  <c:v>1269</c:v>
                </c:pt>
                <c:pt idx="4714">
                  <c:v>1408</c:v>
                </c:pt>
                <c:pt idx="4715">
                  <c:v>2734</c:v>
                </c:pt>
                <c:pt idx="4716">
                  <c:v>3415</c:v>
                </c:pt>
                <c:pt idx="4717">
                  <c:v>19621</c:v>
                </c:pt>
                <c:pt idx="4718">
                  <c:v>18465</c:v>
                </c:pt>
                <c:pt idx="4719">
                  <c:v>32162</c:v>
                </c:pt>
                <c:pt idx="4720">
                  <c:v>15556</c:v>
                </c:pt>
                <c:pt idx="4721">
                  <c:v>7998</c:v>
                </c:pt>
                <c:pt idx="4722">
                  <c:v>10646</c:v>
                </c:pt>
                <c:pt idx="4723">
                  <c:v>10462</c:v>
                </c:pt>
                <c:pt idx="4724">
                  <c:v>6999</c:v>
                </c:pt>
                <c:pt idx="4725">
                  <c:v>5467</c:v>
                </c:pt>
                <c:pt idx="4726">
                  <c:v>4845</c:v>
                </c:pt>
                <c:pt idx="4727">
                  <c:v>4040</c:v>
                </c:pt>
                <c:pt idx="4728">
                  <c:v>4089</c:v>
                </c:pt>
                <c:pt idx="4729">
                  <c:v>3823</c:v>
                </c:pt>
                <c:pt idx="4730">
                  <c:v>4076</c:v>
                </c:pt>
                <c:pt idx="4731">
                  <c:v>3846</c:v>
                </c:pt>
                <c:pt idx="4732">
                  <c:v>3797</c:v>
                </c:pt>
                <c:pt idx="4733">
                  <c:v>3190</c:v>
                </c:pt>
                <c:pt idx="4734">
                  <c:v>5159</c:v>
                </c:pt>
                <c:pt idx="4735">
                  <c:v>6615</c:v>
                </c:pt>
                <c:pt idx="4736">
                  <c:v>5662</c:v>
                </c:pt>
                <c:pt idx="4737">
                  <c:v>4964</c:v>
                </c:pt>
                <c:pt idx="4738">
                  <c:v>4677</c:v>
                </c:pt>
                <c:pt idx="4739">
                  <c:v>6273</c:v>
                </c:pt>
                <c:pt idx="4740">
                  <c:v>10864</c:v>
                </c:pt>
                <c:pt idx="4741">
                  <c:v>11835</c:v>
                </c:pt>
                <c:pt idx="4742">
                  <c:v>8670</c:v>
                </c:pt>
                <c:pt idx="4743">
                  <c:v>11762</c:v>
                </c:pt>
                <c:pt idx="4744">
                  <c:v>8710</c:v>
                </c:pt>
                <c:pt idx="4745">
                  <c:v>6922</c:v>
                </c:pt>
                <c:pt idx="4746">
                  <c:v>5117</c:v>
                </c:pt>
                <c:pt idx="4747">
                  <c:v>4659</c:v>
                </c:pt>
                <c:pt idx="4748">
                  <c:v>4561</c:v>
                </c:pt>
                <c:pt idx="4749">
                  <c:v>3838</c:v>
                </c:pt>
                <c:pt idx="4750">
                  <c:v>4349</c:v>
                </c:pt>
                <c:pt idx="4751">
                  <c:v>3696</c:v>
                </c:pt>
                <c:pt idx="4752">
                  <c:v>3599</c:v>
                </c:pt>
                <c:pt idx="4753">
                  <c:v>3034</c:v>
                </c:pt>
                <c:pt idx="4754">
                  <c:v>2874</c:v>
                </c:pt>
                <c:pt idx="4755">
                  <c:v>3202</c:v>
                </c:pt>
                <c:pt idx="4756">
                  <c:v>2336</c:v>
                </c:pt>
                <c:pt idx="4757">
                  <c:v>2447</c:v>
                </c:pt>
                <c:pt idx="4758">
                  <c:v>2964</c:v>
                </c:pt>
                <c:pt idx="4759">
                  <c:v>2939</c:v>
                </c:pt>
                <c:pt idx="4760">
                  <c:v>2728</c:v>
                </c:pt>
                <c:pt idx="4761">
                  <c:v>2649</c:v>
                </c:pt>
                <c:pt idx="4762">
                  <c:v>2152</c:v>
                </c:pt>
                <c:pt idx="4763">
                  <c:v>2534</c:v>
                </c:pt>
                <c:pt idx="4764">
                  <c:v>2590</c:v>
                </c:pt>
                <c:pt idx="4765">
                  <c:v>2418</c:v>
                </c:pt>
                <c:pt idx="4766">
                  <c:v>2392</c:v>
                </c:pt>
                <c:pt idx="4767">
                  <c:v>2472</c:v>
                </c:pt>
                <c:pt idx="4768">
                  <c:v>2431</c:v>
                </c:pt>
                <c:pt idx="4769">
                  <c:v>2235</c:v>
                </c:pt>
                <c:pt idx="4770">
                  <c:v>2579</c:v>
                </c:pt>
                <c:pt idx="4771">
                  <c:v>2309</c:v>
                </c:pt>
                <c:pt idx="4772">
                  <c:v>2435</c:v>
                </c:pt>
                <c:pt idx="4773">
                  <c:v>2160</c:v>
                </c:pt>
                <c:pt idx="4774">
                  <c:v>3067</c:v>
                </c:pt>
                <c:pt idx="4775">
                  <c:v>3576</c:v>
                </c:pt>
                <c:pt idx="4776">
                  <c:v>2946</c:v>
                </c:pt>
                <c:pt idx="4777">
                  <c:v>2972</c:v>
                </c:pt>
                <c:pt idx="4778">
                  <c:v>2524</c:v>
                </c:pt>
                <c:pt idx="4779">
                  <c:v>3069</c:v>
                </c:pt>
                <c:pt idx="4780">
                  <c:v>3163</c:v>
                </c:pt>
                <c:pt idx="4781">
                  <c:v>3179</c:v>
                </c:pt>
                <c:pt idx="4782">
                  <c:v>2970</c:v>
                </c:pt>
                <c:pt idx="4783">
                  <c:v>3239</c:v>
                </c:pt>
                <c:pt idx="4784">
                  <c:v>2503</c:v>
                </c:pt>
                <c:pt idx="4785">
                  <c:v>2217</c:v>
                </c:pt>
                <c:pt idx="4786">
                  <c:v>2122</c:v>
                </c:pt>
                <c:pt idx="4787">
                  <c:v>2094</c:v>
                </c:pt>
                <c:pt idx="4788">
                  <c:v>2039</c:v>
                </c:pt>
                <c:pt idx="4789">
                  <c:v>1840</c:v>
                </c:pt>
                <c:pt idx="4790">
                  <c:v>2036</c:v>
                </c:pt>
                <c:pt idx="4791">
                  <c:v>1659</c:v>
                </c:pt>
                <c:pt idx="4792">
                  <c:v>2050</c:v>
                </c:pt>
                <c:pt idx="4793">
                  <c:v>2061</c:v>
                </c:pt>
                <c:pt idx="4794">
                  <c:v>2243</c:v>
                </c:pt>
                <c:pt idx="4795">
                  <c:v>1871</c:v>
                </c:pt>
                <c:pt idx="4796">
                  <c:v>1633</c:v>
                </c:pt>
                <c:pt idx="4797">
                  <c:v>1584</c:v>
                </c:pt>
                <c:pt idx="4798">
                  <c:v>1818</c:v>
                </c:pt>
                <c:pt idx="4799">
                  <c:v>1866</c:v>
                </c:pt>
                <c:pt idx="4800">
                  <c:v>1486</c:v>
                </c:pt>
                <c:pt idx="4801">
                  <c:v>1779</c:v>
                </c:pt>
                <c:pt idx="4802">
                  <c:v>1639</c:v>
                </c:pt>
                <c:pt idx="4803">
                  <c:v>1753</c:v>
                </c:pt>
                <c:pt idx="4804">
                  <c:v>1377</c:v>
                </c:pt>
                <c:pt idx="4805">
                  <c:v>1400</c:v>
                </c:pt>
                <c:pt idx="4806">
                  <c:v>1881</c:v>
                </c:pt>
                <c:pt idx="4807">
                  <c:v>1608</c:v>
                </c:pt>
                <c:pt idx="4808">
                  <c:v>1927</c:v>
                </c:pt>
                <c:pt idx="4809">
                  <c:v>1878</c:v>
                </c:pt>
                <c:pt idx="4810">
                  <c:v>1855</c:v>
                </c:pt>
                <c:pt idx="4811">
                  <c:v>1880</c:v>
                </c:pt>
                <c:pt idx="4812">
                  <c:v>2098</c:v>
                </c:pt>
                <c:pt idx="4813">
                  <c:v>2327</c:v>
                </c:pt>
                <c:pt idx="4814">
                  <c:v>2284</c:v>
                </c:pt>
                <c:pt idx="4815">
                  <c:v>2227</c:v>
                </c:pt>
                <c:pt idx="4816">
                  <c:v>2045</c:v>
                </c:pt>
                <c:pt idx="4817">
                  <c:v>1983</c:v>
                </c:pt>
                <c:pt idx="4818">
                  <c:v>2070</c:v>
                </c:pt>
                <c:pt idx="4819">
                  <c:v>2008</c:v>
                </c:pt>
                <c:pt idx="4820">
                  <c:v>2073</c:v>
                </c:pt>
                <c:pt idx="4821">
                  <c:v>2351</c:v>
                </c:pt>
                <c:pt idx="4822">
                  <c:v>2168</c:v>
                </c:pt>
                <c:pt idx="4823">
                  <c:v>2476</c:v>
                </c:pt>
                <c:pt idx="4824">
                  <c:v>2457</c:v>
                </c:pt>
                <c:pt idx="4825">
                  <c:v>2622</c:v>
                </c:pt>
                <c:pt idx="4826">
                  <c:v>2205</c:v>
                </c:pt>
                <c:pt idx="4827">
                  <c:v>2947</c:v>
                </c:pt>
                <c:pt idx="4828">
                  <c:v>4663</c:v>
                </c:pt>
                <c:pt idx="4829">
                  <c:v>3715</c:v>
                </c:pt>
                <c:pt idx="4830">
                  <c:v>3099</c:v>
                </c:pt>
                <c:pt idx="4831">
                  <c:v>3294</c:v>
                </c:pt>
                <c:pt idx="4832">
                  <c:v>2659</c:v>
                </c:pt>
                <c:pt idx="4833">
                  <c:v>2359</c:v>
                </c:pt>
                <c:pt idx="4834">
                  <c:v>2066</c:v>
                </c:pt>
                <c:pt idx="4835">
                  <c:v>2766</c:v>
                </c:pt>
                <c:pt idx="4836">
                  <c:v>2944</c:v>
                </c:pt>
                <c:pt idx="4837">
                  <c:v>2813</c:v>
                </c:pt>
                <c:pt idx="4838">
                  <c:v>3675</c:v>
                </c:pt>
                <c:pt idx="4839">
                  <c:v>3845</c:v>
                </c:pt>
                <c:pt idx="4840">
                  <c:v>3660</c:v>
                </c:pt>
                <c:pt idx="4841">
                  <c:v>3533</c:v>
                </c:pt>
                <c:pt idx="4842">
                  <c:v>3869</c:v>
                </c:pt>
                <c:pt idx="4843">
                  <c:v>3552</c:v>
                </c:pt>
                <c:pt idx="4844">
                  <c:v>3448</c:v>
                </c:pt>
                <c:pt idx="4845">
                  <c:v>3091</c:v>
                </c:pt>
                <c:pt idx="4846">
                  <c:v>3597</c:v>
                </c:pt>
                <c:pt idx="4847">
                  <c:v>3184</c:v>
                </c:pt>
                <c:pt idx="4848">
                  <c:v>2727</c:v>
                </c:pt>
                <c:pt idx="4849">
                  <c:v>3132</c:v>
                </c:pt>
                <c:pt idx="4850">
                  <c:v>2773</c:v>
                </c:pt>
                <c:pt idx="4851">
                  <c:v>2778</c:v>
                </c:pt>
                <c:pt idx="4852">
                  <c:v>2891</c:v>
                </c:pt>
                <c:pt idx="4853">
                  <c:v>3263</c:v>
                </c:pt>
                <c:pt idx="4854">
                  <c:v>2381</c:v>
                </c:pt>
                <c:pt idx="4855">
                  <c:v>2572</c:v>
                </c:pt>
                <c:pt idx="4856">
                  <c:v>2119</c:v>
                </c:pt>
                <c:pt idx="4857">
                  <c:v>2035</c:v>
                </c:pt>
                <c:pt idx="4858">
                  <c:v>2272</c:v>
                </c:pt>
                <c:pt idx="4859">
                  <c:v>2489</c:v>
                </c:pt>
                <c:pt idx="4860">
                  <c:v>2419</c:v>
                </c:pt>
                <c:pt idx="4861">
                  <c:v>2050</c:v>
                </c:pt>
                <c:pt idx="4862">
                  <c:v>2094</c:v>
                </c:pt>
                <c:pt idx="4863">
                  <c:v>2080</c:v>
                </c:pt>
                <c:pt idx="4864">
                  <c:v>1979</c:v>
                </c:pt>
                <c:pt idx="4865">
                  <c:v>2185</c:v>
                </c:pt>
                <c:pt idx="4866">
                  <c:v>2029</c:v>
                </c:pt>
                <c:pt idx="4867">
                  <c:v>2199</c:v>
                </c:pt>
                <c:pt idx="4868">
                  <c:v>2536</c:v>
                </c:pt>
                <c:pt idx="4869">
                  <c:v>1695</c:v>
                </c:pt>
                <c:pt idx="4870">
                  <c:v>2057</c:v>
                </c:pt>
                <c:pt idx="4871">
                  <c:v>2418</c:v>
                </c:pt>
                <c:pt idx="4872">
                  <c:v>2508</c:v>
                </c:pt>
                <c:pt idx="4873">
                  <c:v>2160</c:v>
                </c:pt>
                <c:pt idx="4874">
                  <c:v>1683</c:v>
                </c:pt>
                <c:pt idx="4875">
                  <c:v>1976</c:v>
                </c:pt>
                <c:pt idx="4876">
                  <c:v>2908</c:v>
                </c:pt>
                <c:pt idx="4877">
                  <c:v>2318</c:v>
                </c:pt>
                <c:pt idx="4878">
                  <c:v>2170</c:v>
                </c:pt>
                <c:pt idx="4879">
                  <c:v>2447</c:v>
                </c:pt>
                <c:pt idx="4880">
                  <c:v>0</c:v>
                </c:pt>
                <c:pt idx="4881">
                  <c:v>2385</c:v>
                </c:pt>
                <c:pt idx="4882">
                  <c:v>2697</c:v>
                </c:pt>
                <c:pt idx="4883">
                  <c:v>2207</c:v>
                </c:pt>
                <c:pt idx="4884">
                  <c:v>2273</c:v>
                </c:pt>
                <c:pt idx="4885">
                  <c:v>2038</c:v>
                </c:pt>
                <c:pt idx="4886">
                  <c:v>2536</c:v>
                </c:pt>
                <c:pt idx="4887">
                  <c:v>1676</c:v>
                </c:pt>
                <c:pt idx="4888">
                  <c:v>2134</c:v>
                </c:pt>
                <c:pt idx="4889">
                  <c:v>1790</c:v>
                </c:pt>
                <c:pt idx="4890">
                  <c:v>1712</c:v>
                </c:pt>
                <c:pt idx="4891">
                  <c:v>1919</c:v>
                </c:pt>
                <c:pt idx="4892">
                  <c:v>1904</c:v>
                </c:pt>
                <c:pt idx="4893">
                  <c:v>1940</c:v>
                </c:pt>
                <c:pt idx="4894">
                  <c:v>1564</c:v>
                </c:pt>
                <c:pt idx="4895">
                  <c:v>1504</c:v>
                </c:pt>
                <c:pt idx="4896">
                  <c:v>1944</c:v>
                </c:pt>
                <c:pt idx="4897">
                  <c:v>3123</c:v>
                </c:pt>
                <c:pt idx="4898">
                  <c:v>2614</c:v>
                </c:pt>
                <c:pt idx="4899">
                  <c:v>2148</c:v>
                </c:pt>
                <c:pt idx="4900">
                  <c:v>1884</c:v>
                </c:pt>
                <c:pt idx="4901">
                  <c:v>1864</c:v>
                </c:pt>
                <c:pt idx="4902">
                  <c:v>1495</c:v>
                </c:pt>
                <c:pt idx="4903">
                  <c:v>1782</c:v>
                </c:pt>
                <c:pt idx="4904">
                  <c:v>1824</c:v>
                </c:pt>
                <c:pt idx="4905">
                  <c:v>1700</c:v>
                </c:pt>
                <c:pt idx="4906">
                  <c:v>1305</c:v>
                </c:pt>
                <c:pt idx="4907">
                  <c:v>1614</c:v>
                </c:pt>
                <c:pt idx="4908">
                  <c:v>1520</c:v>
                </c:pt>
                <c:pt idx="4909">
                  <c:v>1094</c:v>
                </c:pt>
                <c:pt idx="4910">
                  <c:v>1455</c:v>
                </c:pt>
                <c:pt idx="4911">
                  <c:v>1702</c:v>
                </c:pt>
                <c:pt idx="4912">
                  <c:v>1264</c:v>
                </c:pt>
                <c:pt idx="4913">
                  <c:v>978</c:v>
                </c:pt>
                <c:pt idx="4914">
                  <c:v>1274</c:v>
                </c:pt>
                <c:pt idx="4915">
                  <c:v>1236</c:v>
                </c:pt>
                <c:pt idx="4916">
                  <c:v>1296</c:v>
                </c:pt>
                <c:pt idx="4917">
                  <c:v>1357</c:v>
                </c:pt>
                <c:pt idx="4918">
                  <c:v>876</c:v>
                </c:pt>
                <c:pt idx="4919">
                  <c:v>1055</c:v>
                </c:pt>
                <c:pt idx="4920">
                  <c:v>1527</c:v>
                </c:pt>
                <c:pt idx="4921">
                  <c:v>1420</c:v>
                </c:pt>
                <c:pt idx="4922">
                  <c:v>1501</c:v>
                </c:pt>
                <c:pt idx="4923">
                  <c:v>1186</c:v>
                </c:pt>
                <c:pt idx="4924">
                  <c:v>1626</c:v>
                </c:pt>
                <c:pt idx="4925">
                  <c:v>2016</c:v>
                </c:pt>
                <c:pt idx="4926">
                  <c:v>1690</c:v>
                </c:pt>
                <c:pt idx="4927">
                  <c:v>1911</c:v>
                </c:pt>
                <c:pt idx="4928">
                  <c:v>1610</c:v>
                </c:pt>
                <c:pt idx="4929">
                  <c:v>1919</c:v>
                </c:pt>
                <c:pt idx="4930">
                  <c:v>1021</c:v>
                </c:pt>
                <c:pt idx="4931">
                  <c:v>1254</c:v>
                </c:pt>
                <c:pt idx="4932">
                  <c:v>1244</c:v>
                </c:pt>
                <c:pt idx="4933">
                  <c:v>1610</c:v>
                </c:pt>
                <c:pt idx="4934">
                  <c:v>1218</c:v>
                </c:pt>
                <c:pt idx="4935">
                  <c:v>1120</c:v>
                </c:pt>
                <c:pt idx="4936">
                  <c:v>1077</c:v>
                </c:pt>
                <c:pt idx="4937">
                  <c:v>949</c:v>
                </c:pt>
                <c:pt idx="4938">
                  <c:v>1297</c:v>
                </c:pt>
                <c:pt idx="4939">
                  <c:v>1519</c:v>
                </c:pt>
                <c:pt idx="4940">
                  <c:v>1315</c:v>
                </c:pt>
                <c:pt idx="4941">
                  <c:v>779</c:v>
                </c:pt>
                <c:pt idx="4942">
                  <c:v>1257</c:v>
                </c:pt>
                <c:pt idx="4943">
                  <c:v>1656</c:v>
                </c:pt>
                <c:pt idx="4944">
                  <c:v>963</c:v>
                </c:pt>
                <c:pt idx="4945">
                  <c:v>803</c:v>
                </c:pt>
                <c:pt idx="4946">
                  <c:v>474</c:v>
                </c:pt>
                <c:pt idx="4947">
                  <c:v>953</c:v>
                </c:pt>
                <c:pt idx="4948">
                  <c:v>0</c:v>
                </c:pt>
                <c:pt idx="4949">
                  <c:v>1127</c:v>
                </c:pt>
                <c:pt idx="4950">
                  <c:v>1185</c:v>
                </c:pt>
                <c:pt idx="4951">
                  <c:v>1813</c:v>
                </c:pt>
                <c:pt idx="4952">
                  <c:v>1972</c:v>
                </c:pt>
                <c:pt idx="4953">
                  <c:v>1527</c:v>
                </c:pt>
                <c:pt idx="4954">
                  <c:v>1318</c:v>
                </c:pt>
                <c:pt idx="4955">
                  <c:v>1424</c:v>
                </c:pt>
                <c:pt idx="4956">
                  <c:v>1532</c:v>
                </c:pt>
                <c:pt idx="4957">
                  <c:v>949</c:v>
                </c:pt>
                <c:pt idx="4958">
                  <c:v>962</c:v>
                </c:pt>
                <c:pt idx="4959">
                  <c:v>853</c:v>
                </c:pt>
                <c:pt idx="4960">
                  <c:v>1362</c:v>
                </c:pt>
                <c:pt idx="4961">
                  <c:v>1391</c:v>
                </c:pt>
                <c:pt idx="4962">
                  <c:v>1274</c:v>
                </c:pt>
                <c:pt idx="4963">
                  <c:v>1568</c:v>
                </c:pt>
                <c:pt idx="4964">
                  <c:v>1410</c:v>
                </c:pt>
                <c:pt idx="4965">
                  <c:v>1333</c:v>
                </c:pt>
                <c:pt idx="4966">
                  <c:v>1299</c:v>
                </c:pt>
                <c:pt idx="4967">
                  <c:v>1302</c:v>
                </c:pt>
                <c:pt idx="4968">
                  <c:v>1324</c:v>
                </c:pt>
                <c:pt idx="4969">
                  <c:v>1863</c:v>
                </c:pt>
                <c:pt idx="4970">
                  <c:v>1303</c:v>
                </c:pt>
                <c:pt idx="4971">
                  <c:v>1251</c:v>
                </c:pt>
                <c:pt idx="4972">
                  <c:v>1100</c:v>
                </c:pt>
                <c:pt idx="4973">
                  <c:v>1384</c:v>
                </c:pt>
                <c:pt idx="4974">
                  <c:v>1255</c:v>
                </c:pt>
                <c:pt idx="4975">
                  <c:v>1121</c:v>
                </c:pt>
                <c:pt idx="4976">
                  <c:v>1495</c:v>
                </c:pt>
                <c:pt idx="4977">
                  <c:v>1329</c:v>
                </c:pt>
                <c:pt idx="4978">
                  <c:v>1262</c:v>
                </c:pt>
                <c:pt idx="4979">
                  <c:v>1502</c:v>
                </c:pt>
                <c:pt idx="4980">
                  <c:v>1356</c:v>
                </c:pt>
                <c:pt idx="4981">
                  <c:v>1007</c:v>
                </c:pt>
                <c:pt idx="4982">
                  <c:v>917</c:v>
                </c:pt>
                <c:pt idx="4983">
                  <c:v>994</c:v>
                </c:pt>
                <c:pt idx="4984">
                  <c:v>1333</c:v>
                </c:pt>
                <c:pt idx="4985">
                  <c:v>1117</c:v>
                </c:pt>
                <c:pt idx="4986">
                  <c:v>1653</c:v>
                </c:pt>
                <c:pt idx="4987">
                  <c:v>1327</c:v>
                </c:pt>
                <c:pt idx="4988">
                  <c:v>1055</c:v>
                </c:pt>
                <c:pt idx="4989">
                  <c:v>1444</c:v>
                </c:pt>
                <c:pt idx="4990">
                  <c:v>1208</c:v>
                </c:pt>
                <c:pt idx="4991">
                  <c:v>1315</c:v>
                </c:pt>
                <c:pt idx="4992">
                  <c:v>992</c:v>
                </c:pt>
                <c:pt idx="4993">
                  <c:v>1065</c:v>
                </c:pt>
                <c:pt idx="4994">
                  <c:v>660</c:v>
                </c:pt>
                <c:pt idx="4995">
                  <c:v>652</c:v>
                </c:pt>
                <c:pt idx="4996">
                  <c:v>694</c:v>
                </c:pt>
                <c:pt idx="4997">
                  <c:v>1120</c:v>
                </c:pt>
                <c:pt idx="4998">
                  <c:v>1544</c:v>
                </c:pt>
                <c:pt idx="4999">
                  <c:v>1158</c:v>
                </c:pt>
                <c:pt idx="5000">
                  <c:v>1353</c:v>
                </c:pt>
                <c:pt idx="5001">
                  <c:v>997</c:v>
                </c:pt>
                <c:pt idx="5002">
                  <c:v>508</c:v>
                </c:pt>
                <c:pt idx="5003">
                  <c:v>650</c:v>
                </c:pt>
                <c:pt idx="5004">
                  <c:v>893</c:v>
                </c:pt>
                <c:pt idx="5005">
                  <c:v>850</c:v>
                </c:pt>
                <c:pt idx="5006">
                  <c:v>954</c:v>
                </c:pt>
                <c:pt idx="5007">
                  <c:v>814</c:v>
                </c:pt>
                <c:pt idx="5008">
                  <c:v>627</c:v>
                </c:pt>
                <c:pt idx="5009">
                  <c:v>616</c:v>
                </c:pt>
                <c:pt idx="5010">
                  <c:v>562</c:v>
                </c:pt>
                <c:pt idx="5011">
                  <c:v>1218</c:v>
                </c:pt>
                <c:pt idx="5012">
                  <c:v>1104</c:v>
                </c:pt>
                <c:pt idx="5013">
                  <c:v>1080</c:v>
                </c:pt>
                <c:pt idx="5014">
                  <c:v>782</c:v>
                </c:pt>
                <c:pt idx="5015">
                  <c:v>927</c:v>
                </c:pt>
                <c:pt idx="5016">
                  <c:v>852</c:v>
                </c:pt>
                <c:pt idx="5017">
                  <c:v>728</c:v>
                </c:pt>
                <c:pt idx="5018">
                  <c:v>947</c:v>
                </c:pt>
                <c:pt idx="5019">
                  <c:v>977</c:v>
                </c:pt>
                <c:pt idx="5020">
                  <c:v>921</c:v>
                </c:pt>
                <c:pt idx="5021">
                  <c:v>756</c:v>
                </c:pt>
                <c:pt idx="5022">
                  <c:v>636</c:v>
                </c:pt>
                <c:pt idx="5023">
                  <c:v>570</c:v>
                </c:pt>
                <c:pt idx="5024">
                  <c:v>504</c:v>
                </c:pt>
                <c:pt idx="5025">
                  <c:v>563</c:v>
                </c:pt>
                <c:pt idx="5026">
                  <c:v>711</c:v>
                </c:pt>
                <c:pt idx="5027">
                  <c:v>896</c:v>
                </c:pt>
                <c:pt idx="5028">
                  <c:v>502</c:v>
                </c:pt>
                <c:pt idx="5029">
                  <c:v>473</c:v>
                </c:pt>
                <c:pt idx="5030">
                  <c:v>447</c:v>
                </c:pt>
                <c:pt idx="5031">
                  <c:v>438</c:v>
                </c:pt>
                <c:pt idx="5032">
                  <c:v>600</c:v>
                </c:pt>
                <c:pt idx="5033">
                  <c:v>679</c:v>
                </c:pt>
                <c:pt idx="5034">
                  <c:v>726</c:v>
                </c:pt>
                <c:pt idx="5035">
                  <c:v>454</c:v>
                </c:pt>
                <c:pt idx="5036">
                  <c:v>391</c:v>
                </c:pt>
                <c:pt idx="5037">
                  <c:v>303</c:v>
                </c:pt>
                <c:pt idx="5038">
                  <c:v>296</c:v>
                </c:pt>
                <c:pt idx="5039">
                  <c:v>371</c:v>
                </c:pt>
                <c:pt idx="5040">
                  <c:v>581</c:v>
                </c:pt>
                <c:pt idx="5041">
                  <c:v>607</c:v>
                </c:pt>
                <c:pt idx="5042">
                  <c:v>373</c:v>
                </c:pt>
                <c:pt idx="5043">
                  <c:v>363</c:v>
                </c:pt>
                <c:pt idx="5044">
                  <c:v>306</c:v>
                </c:pt>
                <c:pt idx="5045">
                  <c:v>377</c:v>
                </c:pt>
                <c:pt idx="5046">
                  <c:v>319</c:v>
                </c:pt>
                <c:pt idx="5047">
                  <c:v>650</c:v>
                </c:pt>
                <c:pt idx="5048">
                  <c:v>593</c:v>
                </c:pt>
                <c:pt idx="5049">
                  <c:v>285</c:v>
                </c:pt>
                <c:pt idx="5050">
                  <c:v>298</c:v>
                </c:pt>
                <c:pt idx="5051">
                  <c:v>258</c:v>
                </c:pt>
                <c:pt idx="5052">
                  <c:v>234</c:v>
                </c:pt>
                <c:pt idx="5053">
                  <c:v>218</c:v>
                </c:pt>
                <c:pt idx="5054">
                  <c:v>539</c:v>
                </c:pt>
                <c:pt idx="5055">
                  <c:v>506</c:v>
                </c:pt>
                <c:pt idx="5056">
                  <c:v>204</c:v>
                </c:pt>
                <c:pt idx="5057">
                  <c:v>285</c:v>
                </c:pt>
                <c:pt idx="5058">
                  <c:v>335</c:v>
                </c:pt>
                <c:pt idx="5059">
                  <c:v>381</c:v>
                </c:pt>
                <c:pt idx="5060">
                  <c:v>357</c:v>
                </c:pt>
                <c:pt idx="5061">
                  <c:v>562</c:v>
                </c:pt>
                <c:pt idx="5062">
                  <c:v>555</c:v>
                </c:pt>
                <c:pt idx="5063">
                  <c:v>359</c:v>
                </c:pt>
                <c:pt idx="5064">
                  <c:v>391</c:v>
                </c:pt>
                <c:pt idx="5065">
                  <c:v>490</c:v>
                </c:pt>
                <c:pt idx="5066">
                  <c:v>403</c:v>
                </c:pt>
                <c:pt idx="5067">
                  <c:v>325</c:v>
                </c:pt>
                <c:pt idx="5068">
                  <c:v>490</c:v>
                </c:pt>
                <c:pt idx="5069">
                  <c:v>547</c:v>
                </c:pt>
                <c:pt idx="5070">
                  <c:v>365</c:v>
                </c:pt>
                <c:pt idx="5071">
                  <c:v>563</c:v>
                </c:pt>
                <c:pt idx="5072">
                  <c:v>687</c:v>
                </c:pt>
                <c:pt idx="5073">
                  <c:v>548</c:v>
                </c:pt>
                <c:pt idx="5074">
                  <c:v>568</c:v>
                </c:pt>
                <c:pt idx="5075">
                  <c:v>954</c:v>
                </c:pt>
                <c:pt idx="5076">
                  <c:v>629</c:v>
                </c:pt>
                <c:pt idx="5077">
                  <c:v>509</c:v>
                </c:pt>
                <c:pt idx="5078">
                  <c:v>405</c:v>
                </c:pt>
                <c:pt idx="5079">
                  <c:v>529</c:v>
                </c:pt>
                <c:pt idx="5080">
                  <c:v>501</c:v>
                </c:pt>
                <c:pt idx="5081">
                  <c:v>0</c:v>
                </c:pt>
                <c:pt idx="5082">
                  <c:v>591</c:v>
                </c:pt>
                <c:pt idx="5083">
                  <c:v>743</c:v>
                </c:pt>
                <c:pt idx="5084">
                  <c:v>531</c:v>
                </c:pt>
                <c:pt idx="5085">
                  <c:v>398</c:v>
                </c:pt>
                <c:pt idx="5086">
                  <c:v>656</c:v>
                </c:pt>
                <c:pt idx="5087">
                  <c:v>539</c:v>
                </c:pt>
                <c:pt idx="5088">
                  <c:v>568</c:v>
                </c:pt>
                <c:pt idx="5089">
                  <c:v>701</c:v>
                </c:pt>
                <c:pt idx="5090">
                  <c:v>714</c:v>
                </c:pt>
                <c:pt idx="5091">
                  <c:v>437</c:v>
                </c:pt>
                <c:pt idx="5092">
                  <c:v>465</c:v>
                </c:pt>
                <c:pt idx="5093">
                  <c:v>561</c:v>
                </c:pt>
                <c:pt idx="5094">
                  <c:v>763</c:v>
                </c:pt>
                <c:pt idx="5095">
                  <c:v>776</c:v>
                </c:pt>
                <c:pt idx="5096">
                  <c:v>714</c:v>
                </c:pt>
                <c:pt idx="5097">
                  <c:v>706</c:v>
                </c:pt>
                <c:pt idx="5098">
                  <c:v>655</c:v>
                </c:pt>
                <c:pt idx="5099">
                  <c:v>438</c:v>
                </c:pt>
                <c:pt idx="5100">
                  <c:v>411</c:v>
                </c:pt>
                <c:pt idx="5101">
                  <c:v>376</c:v>
                </c:pt>
                <c:pt idx="5102">
                  <c:v>529</c:v>
                </c:pt>
                <c:pt idx="5103">
                  <c:v>656</c:v>
                </c:pt>
                <c:pt idx="5104">
                  <c:v>583</c:v>
                </c:pt>
                <c:pt idx="5105">
                  <c:v>364</c:v>
                </c:pt>
                <c:pt idx="5106">
                  <c:v>352</c:v>
                </c:pt>
                <c:pt idx="5107">
                  <c:v>283</c:v>
                </c:pt>
                <c:pt idx="5108">
                  <c:v>320</c:v>
                </c:pt>
                <c:pt idx="5109">
                  <c:v>431</c:v>
                </c:pt>
                <c:pt idx="5110">
                  <c:v>600</c:v>
                </c:pt>
                <c:pt idx="5111">
                  <c:v>634</c:v>
                </c:pt>
                <c:pt idx="5112">
                  <c:v>360</c:v>
                </c:pt>
                <c:pt idx="5113">
                  <c:v>393</c:v>
                </c:pt>
                <c:pt idx="5114">
                  <c:v>299</c:v>
                </c:pt>
                <c:pt idx="5115">
                  <c:v>305</c:v>
                </c:pt>
                <c:pt idx="5116">
                  <c:v>266</c:v>
                </c:pt>
                <c:pt idx="5117">
                  <c:v>557</c:v>
                </c:pt>
                <c:pt idx="5118">
                  <c:v>515</c:v>
                </c:pt>
                <c:pt idx="5119">
                  <c:v>240</c:v>
                </c:pt>
                <c:pt idx="5120">
                  <c:v>390</c:v>
                </c:pt>
                <c:pt idx="5121">
                  <c:v>340</c:v>
                </c:pt>
                <c:pt idx="5122">
                  <c:v>340</c:v>
                </c:pt>
                <c:pt idx="5123">
                  <c:v>345</c:v>
                </c:pt>
                <c:pt idx="5124">
                  <c:v>588</c:v>
                </c:pt>
                <c:pt idx="5125">
                  <c:v>618</c:v>
                </c:pt>
                <c:pt idx="5126">
                  <c:v>433</c:v>
                </c:pt>
                <c:pt idx="5127">
                  <c:v>362</c:v>
                </c:pt>
                <c:pt idx="5128">
                  <c:v>333</c:v>
                </c:pt>
                <c:pt idx="5129">
                  <c:v>328</c:v>
                </c:pt>
                <c:pt idx="5130">
                  <c:v>335</c:v>
                </c:pt>
                <c:pt idx="5131">
                  <c:v>529</c:v>
                </c:pt>
                <c:pt idx="5132">
                  <c:v>632</c:v>
                </c:pt>
                <c:pt idx="5133">
                  <c:v>314</c:v>
                </c:pt>
                <c:pt idx="5134">
                  <c:v>285</c:v>
                </c:pt>
                <c:pt idx="5135">
                  <c:v>262</c:v>
                </c:pt>
                <c:pt idx="5136">
                  <c:v>215</c:v>
                </c:pt>
                <c:pt idx="5137">
                  <c:v>280</c:v>
                </c:pt>
                <c:pt idx="5138">
                  <c:v>558</c:v>
                </c:pt>
                <c:pt idx="5139">
                  <c:v>619</c:v>
                </c:pt>
                <c:pt idx="5140">
                  <c:v>353</c:v>
                </c:pt>
                <c:pt idx="5141">
                  <c:v>287</c:v>
                </c:pt>
                <c:pt idx="5142">
                  <c:v>320</c:v>
                </c:pt>
                <c:pt idx="5143">
                  <c:v>439</c:v>
                </c:pt>
                <c:pt idx="5144">
                  <c:v>800</c:v>
                </c:pt>
                <c:pt idx="5145">
                  <c:v>681</c:v>
                </c:pt>
                <c:pt idx="5146">
                  <c:v>877</c:v>
                </c:pt>
                <c:pt idx="5147">
                  <c:v>403</c:v>
                </c:pt>
                <c:pt idx="5148">
                  <c:v>333</c:v>
                </c:pt>
                <c:pt idx="5149">
                  <c:v>307</c:v>
                </c:pt>
                <c:pt idx="5150">
                  <c:v>431</c:v>
                </c:pt>
                <c:pt idx="5151">
                  <c:v>867</c:v>
                </c:pt>
                <c:pt idx="5152">
                  <c:v>2557</c:v>
                </c:pt>
                <c:pt idx="5153">
                  <c:v>24099</c:v>
                </c:pt>
                <c:pt idx="5154">
                  <c:v>18483</c:v>
                </c:pt>
                <c:pt idx="5155">
                  <c:v>6778</c:v>
                </c:pt>
                <c:pt idx="5156">
                  <c:v>3634</c:v>
                </c:pt>
                <c:pt idx="5157">
                  <c:v>2276</c:v>
                </c:pt>
                <c:pt idx="5158">
                  <c:v>2032</c:v>
                </c:pt>
                <c:pt idx="5159">
                  <c:v>2103</c:v>
                </c:pt>
                <c:pt idx="5160">
                  <c:v>1973</c:v>
                </c:pt>
                <c:pt idx="5161">
                  <c:v>1886</c:v>
                </c:pt>
                <c:pt idx="5162">
                  <c:v>1322</c:v>
                </c:pt>
                <c:pt idx="5163">
                  <c:v>1071</c:v>
                </c:pt>
                <c:pt idx="5164">
                  <c:v>1045</c:v>
                </c:pt>
                <c:pt idx="5165">
                  <c:v>968</c:v>
                </c:pt>
                <c:pt idx="5166">
                  <c:v>1164</c:v>
                </c:pt>
                <c:pt idx="5167">
                  <c:v>924</c:v>
                </c:pt>
                <c:pt idx="5168">
                  <c:v>1294</c:v>
                </c:pt>
                <c:pt idx="5169">
                  <c:v>1124</c:v>
                </c:pt>
                <c:pt idx="5170">
                  <c:v>915</c:v>
                </c:pt>
                <c:pt idx="5171">
                  <c:v>1840</c:v>
                </c:pt>
                <c:pt idx="5172">
                  <c:v>5036</c:v>
                </c:pt>
                <c:pt idx="5173">
                  <c:v>5928</c:v>
                </c:pt>
                <c:pt idx="5174">
                  <c:v>2954</c:v>
                </c:pt>
                <c:pt idx="5175">
                  <c:v>3149</c:v>
                </c:pt>
                <c:pt idx="5176">
                  <c:v>5420</c:v>
                </c:pt>
                <c:pt idx="5177">
                  <c:v>4922</c:v>
                </c:pt>
                <c:pt idx="5178">
                  <c:v>5794</c:v>
                </c:pt>
                <c:pt idx="5179">
                  <c:v>5486</c:v>
                </c:pt>
                <c:pt idx="5180">
                  <c:v>3875</c:v>
                </c:pt>
                <c:pt idx="5181">
                  <c:v>2900</c:v>
                </c:pt>
                <c:pt idx="5182">
                  <c:v>3186</c:v>
                </c:pt>
                <c:pt idx="5183">
                  <c:v>2829</c:v>
                </c:pt>
                <c:pt idx="5184">
                  <c:v>2300</c:v>
                </c:pt>
                <c:pt idx="5185">
                  <c:v>2337</c:v>
                </c:pt>
                <c:pt idx="5186">
                  <c:v>2163</c:v>
                </c:pt>
                <c:pt idx="5187">
                  <c:v>2076</c:v>
                </c:pt>
                <c:pt idx="5188">
                  <c:v>1364</c:v>
                </c:pt>
                <c:pt idx="5189">
                  <c:v>1379</c:v>
                </c:pt>
                <c:pt idx="5190">
                  <c:v>1428</c:v>
                </c:pt>
                <c:pt idx="5191">
                  <c:v>1297</c:v>
                </c:pt>
                <c:pt idx="5192">
                  <c:v>1200</c:v>
                </c:pt>
                <c:pt idx="5193">
                  <c:v>1507</c:v>
                </c:pt>
                <c:pt idx="5194">
                  <c:v>1167</c:v>
                </c:pt>
                <c:pt idx="5195">
                  <c:v>1000</c:v>
                </c:pt>
                <c:pt idx="5196">
                  <c:v>1248</c:v>
                </c:pt>
                <c:pt idx="5197">
                  <c:v>1336</c:v>
                </c:pt>
                <c:pt idx="5198">
                  <c:v>1805</c:v>
                </c:pt>
                <c:pt idx="5199">
                  <c:v>1812</c:v>
                </c:pt>
                <c:pt idx="5200">
                  <c:v>1888</c:v>
                </c:pt>
                <c:pt idx="5201">
                  <c:v>2696</c:v>
                </c:pt>
                <c:pt idx="5202">
                  <c:v>5610</c:v>
                </c:pt>
                <c:pt idx="5203">
                  <c:v>3275</c:v>
                </c:pt>
                <c:pt idx="5204">
                  <c:v>5311</c:v>
                </c:pt>
                <c:pt idx="5205">
                  <c:v>4874</c:v>
                </c:pt>
                <c:pt idx="5206">
                  <c:v>3356</c:v>
                </c:pt>
                <c:pt idx="5207">
                  <c:v>2984</c:v>
                </c:pt>
                <c:pt idx="5208">
                  <c:v>2600</c:v>
                </c:pt>
                <c:pt idx="5209">
                  <c:v>2350</c:v>
                </c:pt>
                <c:pt idx="5210">
                  <c:v>2702</c:v>
                </c:pt>
                <c:pt idx="5211">
                  <c:v>3138</c:v>
                </c:pt>
                <c:pt idx="5212">
                  <c:v>3540</c:v>
                </c:pt>
                <c:pt idx="5213">
                  <c:v>3635</c:v>
                </c:pt>
                <c:pt idx="5214">
                  <c:v>3075</c:v>
                </c:pt>
                <c:pt idx="5215">
                  <c:v>3162</c:v>
                </c:pt>
                <c:pt idx="5216">
                  <c:v>2620</c:v>
                </c:pt>
                <c:pt idx="5217">
                  <c:v>2888</c:v>
                </c:pt>
                <c:pt idx="5218">
                  <c:v>2726</c:v>
                </c:pt>
                <c:pt idx="5219">
                  <c:v>2669</c:v>
                </c:pt>
                <c:pt idx="5220">
                  <c:v>2477</c:v>
                </c:pt>
                <c:pt idx="5221">
                  <c:v>2429</c:v>
                </c:pt>
                <c:pt idx="5222">
                  <c:v>2429</c:v>
                </c:pt>
                <c:pt idx="5223">
                  <c:v>1797</c:v>
                </c:pt>
                <c:pt idx="5224">
                  <c:v>2183</c:v>
                </c:pt>
                <c:pt idx="5225">
                  <c:v>1988</c:v>
                </c:pt>
                <c:pt idx="5226">
                  <c:v>1486</c:v>
                </c:pt>
                <c:pt idx="5227">
                  <c:v>1625</c:v>
                </c:pt>
                <c:pt idx="5228">
                  <c:v>2413</c:v>
                </c:pt>
                <c:pt idx="5229">
                  <c:v>2689</c:v>
                </c:pt>
                <c:pt idx="5230">
                  <c:v>1923</c:v>
                </c:pt>
                <c:pt idx="5231">
                  <c:v>1988</c:v>
                </c:pt>
                <c:pt idx="5232">
                  <c:v>1689</c:v>
                </c:pt>
                <c:pt idx="5233">
                  <c:v>2382</c:v>
                </c:pt>
                <c:pt idx="5234">
                  <c:v>2932</c:v>
                </c:pt>
                <c:pt idx="5235">
                  <c:v>2408</c:v>
                </c:pt>
                <c:pt idx="5236">
                  <c:v>2056</c:v>
                </c:pt>
                <c:pt idx="5237">
                  <c:v>1632</c:v>
                </c:pt>
                <c:pt idx="5238">
                  <c:v>2296</c:v>
                </c:pt>
                <c:pt idx="5239">
                  <c:v>1781</c:v>
                </c:pt>
                <c:pt idx="5240">
                  <c:v>1546</c:v>
                </c:pt>
                <c:pt idx="5241">
                  <c:v>965</c:v>
                </c:pt>
                <c:pt idx="5242">
                  <c:v>1947</c:v>
                </c:pt>
                <c:pt idx="5243">
                  <c:v>1901</c:v>
                </c:pt>
                <c:pt idx="5244">
                  <c:v>1818</c:v>
                </c:pt>
                <c:pt idx="5245">
                  <c:v>1870</c:v>
                </c:pt>
                <c:pt idx="5246">
                  <c:v>2146</c:v>
                </c:pt>
                <c:pt idx="5247">
                  <c:v>1652</c:v>
                </c:pt>
                <c:pt idx="5248">
                  <c:v>1872</c:v>
                </c:pt>
                <c:pt idx="5249">
                  <c:v>1584</c:v>
                </c:pt>
                <c:pt idx="5250">
                  <c:v>1402</c:v>
                </c:pt>
                <c:pt idx="5251">
                  <c:v>1476</c:v>
                </c:pt>
                <c:pt idx="5252">
                  <c:v>1240</c:v>
                </c:pt>
                <c:pt idx="5253">
                  <c:v>1030</c:v>
                </c:pt>
                <c:pt idx="5254">
                  <c:v>1011</c:v>
                </c:pt>
                <c:pt idx="5255">
                  <c:v>1535</c:v>
                </c:pt>
                <c:pt idx="5256">
                  <c:v>1378</c:v>
                </c:pt>
                <c:pt idx="5257">
                  <c:v>1400</c:v>
                </c:pt>
                <c:pt idx="5258">
                  <c:v>1220</c:v>
                </c:pt>
                <c:pt idx="5259">
                  <c:v>1244</c:v>
                </c:pt>
                <c:pt idx="5260">
                  <c:v>1309</c:v>
                </c:pt>
                <c:pt idx="5261">
                  <c:v>981</c:v>
                </c:pt>
                <c:pt idx="5262">
                  <c:v>1208</c:v>
                </c:pt>
                <c:pt idx="5263">
                  <c:v>1530</c:v>
                </c:pt>
                <c:pt idx="5264">
                  <c:v>1217</c:v>
                </c:pt>
                <c:pt idx="5265">
                  <c:v>1236</c:v>
                </c:pt>
                <c:pt idx="5266">
                  <c:v>1332</c:v>
                </c:pt>
                <c:pt idx="5267">
                  <c:v>869</c:v>
                </c:pt>
                <c:pt idx="5268">
                  <c:v>781</c:v>
                </c:pt>
                <c:pt idx="5269">
                  <c:v>1056</c:v>
                </c:pt>
                <c:pt idx="5270">
                  <c:v>1018</c:v>
                </c:pt>
                <c:pt idx="5271">
                  <c:v>1090</c:v>
                </c:pt>
                <c:pt idx="5272">
                  <c:v>1105</c:v>
                </c:pt>
                <c:pt idx="5273">
                  <c:v>1496</c:v>
                </c:pt>
                <c:pt idx="5274">
                  <c:v>1438</c:v>
                </c:pt>
                <c:pt idx="5275">
                  <c:v>927</c:v>
                </c:pt>
                <c:pt idx="5276">
                  <c:v>1195</c:v>
                </c:pt>
                <c:pt idx="5277">
                  <c:v>861</c:v>
                </c:pt>
                <c:pt idx="5278">
                  <c:v>1099</c:v>
                </c:pt>
                <c:pt idx="5279">
                  <c:v>983</c:v>
                </c:pt>
                <c:pt idx="5280">
                  <c:v>778</c:v>
                </c:pt>
                <c:pt idx="5281">
                  <c:v>631</c:v>
                </c:pt>
                <c:pt idx="5282">
                  <c:v>709</c:v>
                </c:pt>
                <c:pt idx="5283">
                  <c:v>1102</c:v>
                </c:pt>
                <c:pt idx="5284">
                  <c:v>1129</c:v>
                </c:pt>
                <c:pt idx="5285">
                  <c:v>1269</c:v>
                </c:pt>
                <c:pt idx="5286">
                  <c:v>1007</c:v>
                </c:pt>
                <c:pt idx="5287">
                  <c:v>918</c:v>
                </c:pt>
                <c:pt idx="5288">
                  <c:v>797</c:v>
                </c:pt>
                <c:pt idx="5289">
                  <c:v>710</c:v>
                </c:pt>
                <c:pt idx="5290">
                  <c:v>846</c:v>
                </c:pt>
                <c:pt idx="5291">
                  <c:v>1152</c:v>
                </c:pt>
                <c:pt idx="5292">
                  <c:v>1063</c:v>
                </c:pt>
                <c:pt idx="5293">
                  <c:v>823</c:v>
                </c:pt>
                <c:pt idx="5294">
                  <c:v>1125</c:v>
                </c:pt>
                <c:pt idx="5295">
                  <c:v>865</c:v>
                </c:pt>
                <c:pt idx="5296">
                  <c:v>619</c:v>
                </c:pt>
                <c:pt idx="5297">
                  <c:v>837</c:v>
                </c:pt>
                <c:pt idx="5298">
                  <c:v>991</c:v>
                </c:pt>
                <c:pt idx="5299">
                  <c:v>1153</c:v>
                </c:pt>
                <c:pt idx="5300">
                  <c:v>1137</c:v>
                </c:pt>
                <c:pt idx="5301">
                  <c:v>1047</c:v>
                </c:pt>
                <c:pt idx="5302">
                  <c:v>731</c:v>
                </c:pt>
                <c:pt idx="5303">
                  <c:v>1016</c:v>
                </c:pt>
                <c:pt idx="5304">
                  <c:v>1277</c:v>
                </c:pt>
                <c:pt idx="5305">
                  <c:v>887</c:v>
                </c:pt>
                <c:pt idx="5306">
                  <c:v>1041</c:v>
                </c:pt>
                <c:pt idx="5307">
                  <c:v>1028</c:v>
                </c:pt>
                <c:pt idx="5308">
                  <c:v>1305</c:v>
                </c:pt>
                <c:pt idx="5309">
                  <c:v>1059</c:v>
                </c:pt>
                <c:pt idx="5310">
                  <c:v>712</c:v>
                </c:pt>
                <c:pt idx="5311">
                  <c:v>849</c:v>
                </c:pt>
                <c:pt idx="5312">
                  <c:v>1210</c:v>
                </c:pt>
                <c:pt idx="5313">
                  <c:v>1248</c:v>
                </c:pt>
                <c:pt idx="5314">
                  <c:v>1269</c:v>
                </c:pt>
                <c:pt idx="5315">
                  <c:v>903</c:v>
                </c:pt>
                <c:pt idx="5316">
                  <c:v>1597</c:v>
                </c:pt>
                <c:pt idx="5317">
                  <c:v>1317</c:v>
                </c:pt>
                <c:pt idx="5318">
                  <c:v>1385</c:v>
                </c:pt>
                <c:pt idx="5319">
                  <c:v>1237</c:v>
                </c:pt>
                <c:pt idx="5320">
                  <c:v>1459</c:v>
                </c:pt>
                <c:pt idx="5321">
                  <c:v>1343</c:v>
                </c:pt>
                <c:pt idx="5322">
                  <c:v>996</c:v>
                </c:pt>
                <c:pt idx="5323">
                  <c:v>779</c:v>
                </c:pt>
                <c:pt idx="5324">
                  <c:v>977</c:v>
                </c:pt>
                <c:pt idx="5325">
                  <c:v>1383</c:v>
                </c:pt>
                <c:pt idx="5326">
                  <c:v>1668</c:v>
                </c:pt>
                <c:pt idx="5327">
                  <c:v>1465</c:v>
                </c:pt>
                <c:pt idx="5328">
                  <c:v>876</c:v>
                </c:pt>
                <c:pt idx="5329">
                  <c:v>835</c:v>
                </c:pt>
                <c:pt idx="5330">
                  <c:v>885</c:v>
                </c:pt>
                <c:pt idx="5331">
                  <c:v>890</c:v>
                </c:pt>
                <c:pt idx="5332">
                  <c:v>1558</c:v>
                </c:pt>
                <c:pt idx="5333">
                  <c:v>1213</c:v>
                </c:pt>
                <c:pt idx="5334">
                  <c:v>1335</c:v>
                </c:pt>
                <c:pt idx="5335">
                  <c:v>938</c:v>
                </c:pt>
                <c:pt idx="5336">
                  <c:v>1112</c:v>
                </c:pt>
                <c:pt idx="5337">
                  <c:v>1494</c:v>
                </c:pt>
                <c:pt idx="5338">
                  <c:v>1070</c:v>
                </c:pt>
                <c:pt idx="5339">
                  <c:v>1956</c:v>
                </c:pt>
                <c:pt idx="5340">
                  <c:v>2007</c:v>
                </c:pt>
                <c:pt idx="5341">
                  <c:v>2251</c:v>
                </c:pt>
                <c:pt idx="5342">
                  <c:v>1701</c:v>
                </c:pt>
                <c:pt idx="5343">
                  <c:v>1157</c:v>
                </c:pt>
                <c:pt idx="5344">
                  <c:v>1162</c:v>
                </c:pt>
                <c:pt idx="5345">
                  <c:v>928</c:v>
                </c:pt>
                <c:pt idx="5346">
                  <c:v>828</c:v>
                </c:pt>
                <c:pt idx="5347">
                  <c:v>1348</c:v>
                </c:pt>
                <c:pt idx="5348">
                  <c:v>1074</c:v>
                </c:pt>
                <c:pt idx="5349">
                  <c:v>1419</c:v>
                </c:pt>
                <c:pt idx="5350">
                  <c:v>1178</c:v>
                </c:pt>
                <c:pt idx="5351">
                  <c:v>927</c:v>
                </c:pt>
                <c:pt idx="5352">
                  <c:v>1333</c:v>
                </c:pt>
                <c:pt idx="5353">
                  <c:v>1573</c:v>
                </c:pt>
                <c:pt idx="5354">
                  <c:v>1626</c:v>
                </c:pt>
                <c:pt idx="5355">
                  <c:v>1273</c:v>
                </c:pt>
                <c:pt idx="5356">
                  <c:v>1474</c:v>
                </c:pt>
                <c:pt idx="5357">
                  <c:v>1606</c:v>
                </c:pt>
                <c:pt idx="5358">
                  <c:v>1983</c:v>
                </c:pt>
                <c:pt idx="5359">
                  <c:v>1282</c:v>
                </c:pt>
                <c:pt idx="5360">
                  <c:v>1490</c:v>
                </c:pt>
                <c:pt idx="5361">
                  <c:v>949</c:v>
                </c:pt>
                <c:pt idx="5362">
                  <c:v>1211</c:v>
                </c:pt>
                <c:pt idx="5363">
                  <c:v>1040</c:v>
                </c:pt>
                <c:pt idx="5364">
                  <c:v>957</c:v>
                </c:pt>
                <c:pt idx="5365">
                  <c:v>777</c:v>
                </c:pt>
                <c:pt idx="5366">
                  <c:v>618</c:v>
                </c:pt>
                <c:pt idx="5367">
                  <c:v>952</c:v>
                </c:pt>
                <c:pt idx="5368">
                  <c:v>1810</c:v>
                </c:pt>
                <c:pt idx="5369">
                  <c:v>1694</c:v>
                </c:pt>
                <c:pt idx="5370">
                  <c:v>1182</c:v>
                </c:pt>
                <c:pt idx="5371">
                  <c:v>1079</c:v>
                </c:pt>
                <c:pt idx="5372">
                  <c:v>694</c:v>
                </c:pt>
                <c:pt idx="5373">
                  <c:v>686</c:v>
                </c:pt>
                <c:pt idx="5374">
                  <c:v>670</c:v>
                </c:pt>
                <c:pt idx="5375">
                  <c:v>517</c:v>
                </c:pt>
                <c:pt idx="5376">
                  <c:v>613</c:v>
                </c:pt>
                <c:pt idx="5377">
                  <c:v>552</c:v>
                </c:pt>
                <c:pt idx="5378">
                  <c:v>300</c:v>
                </c:pt>
                <c:pt idx="5379">
                  <c:v>511</c:v>
                </c:pt>
                <c:pt idx="5380">
                  <c:v>706</c:v>
                </c:pt>
                <c:pt idx="5381">
                  <c:v>930</c:v>
                </c:pt>
                <c:pt idx="5382">
                  <c:v>850</c:v>
                </c:pt>
                <c:pt idx="5383">
                  <c:v>1071</c:v>
                </c:pt>
                <c:pt idx="5384">
                  <c:v>920</c:v>
                </c:pt>
                <c:pt idx="5385">
                  <c:v>683</c:v>
                </c:pt>
                <c:pt idx="5386">
                  <c:v>543</c:v>
                </c:pt>
                <c:pt idx="5387">
                  <c:v>562</c:v>
                </c:pt>
                <c:pt idx="5388">
                  <c:v>359</c:v>
                </c:pt>
                <c:pt idx="5389">
                  <c:v>667</c:v>
                </c:pt>
                <c:pt idx="5390">
                  <c:v>1058</c:v>
                </c:pt>
                <c:pt idx="5391">
                  <c:v>778</c:v>
                </c:pt>
                <c:pt idx="5392">
                  <c:v>1058</c:v>
                </c:pt>
                <c:pt idx="5393">
                  <c:v>1152</c:v>
                </c:pt>
                <c:pt idx="5394">
                  <c:v>734</c:v>
                </c:pt>
                <c:pt idx="5395">
                  <c:v>757</c:v>
                </c:pt>
                <c:pt idx="5396">
                  <c:v>579</c:v>
                </c:pt>
                <c:pt idx="5397">
                  <c:v>781</c:v>
                </c:pt>
                <c:pt idx="5398">
                  <c:v>445</c:v>
                </c:pt>
                <c:pt idx="5399">
                  <c:v>869</c:v>
                </c:pt>
                <c:pt idx="5400">
                  <c:v>713</c:v>
                </c:pt>
                <c:pt idx="5401">
                  <c:v>841</c:v>
                </c:pt>
                <c:pt idx="5402">
                  <c:v>911</c:v>
                </c:pt>
                <c:pt idx="5403">
                  <c:v>577</c:v>
                </c:pt>
                <c:pt idx="5404">
                  <c:v>501</c:v>
                </c:pt>
                <c:pt idx="5405">
                  <c:v>326</c:v>
                </c:pt>
                <c:pt idx="5406">
                  <c:v>541</c:v>
                </c:pt>
                <c:pt idx="5407">
                  <c:v>395</c:v>
                </c:pt>
                <c:pt idx="5408">
                  <c:v>220</c:v>
                </c:pt>
                <c:pt idx="5409">
                  <c:v>305</c:v>
                </c:pt>
                <c:pt idx="5410">
                  <c:v>478</c:v>
                </c:pt>
                <c:pt idx="5411">
                  <c:v>465</c:v>
                </c:pt>
                <c:pt idx="5412">
                  <c:v>392</c:v>
                </c:pt>
                <c:pt idx="5413">
                  <c:v>286</c:v>
                </c:pt>
                <c:pt idx="5414">
                  <c:v>305</c:v>
                </c:pt>
                <c:pt idx="5415">
                  <c:v>327</c:v>
                </c:pt>
                <c:pt idx="5416">
                  <c:v>231</c:v>
                </c:pt>
                <c:pt idx="5417">
                  <c:v>608</c:v>
                </c:pt>
                <c:pt idx="5418">
                  <c:v>1199</c:v>
                </c:pt>
                <c:pt idx="5419">
                  <c:v>494</c:v>
                </c:pt>
                <c:pt idx="5420">
                  <c:v>489</c:v>
                </c:pt>
                <c:pt idx="5421">
                  <c:v>740</c:v>
                </c:pt>
                <c:pt idx="5422">
                  <c:v>385</c:v>
                </c:pt>
                <c:pt idx="5423">
                  <c:v>414</c:v>
                </c:pt>
                <c:pt idx="5424">
                  <c:v>257</c:v>
                </c:pt>
                <c:pt idx="5425">
                  <c:v>500</c:v>
                </c:pt>
                <c:pt idx="5426">
                  <c:v>402</c:v>
                </c:pt>
                <c:pt idx="5427">
                  <c:v>441</c:v>
                </c:pt>
                <c:pt idx="5428">
                  <c:v>519</c:v>
                </c:pt>
                <c:pt idx="5429">
                  <c:v>380</c:v>
                </c:pt>
                <c:pt idx="5430">
                  <c:v>549</c:v>
                </c:pt>
                <c:pt idx="5431">
                  <c:v>479</c:v>
                </c:pt>
                <c:pt idx="5432">
                  <c:v>653</c:v>
                </c:pt>
                <c:pt idx="5433">
                  <c:v>452</c:v>
                </c:pt>
                <c:pt idx="5434">
                  <c:v>568</c:v>
                </c:pt>
                <c:pt idx="5435">
                  <c:v>942</c:v>
                </c:pt>
                <c:pt idx="5436">
                  <c:v>818</c:v>
                </c:pt>
                <c:pt idx="5437">
                  <c:v>1028</c:v>
                </c:pt>
                <c:pt idx="5438">
                  <c:v>854</c:v>
                </c:pt>
                <c:pt idx="5439">
                  <c:v>891</c:v>
                </c:pt>
                <c:pt idx="5440">
                  <c:v>1025</c:v>
                </c:pt>
                <c:pt idx="5441">
                  <c:v>741</c:v>
                </c:pt>
                <c:pt idx="5442">
                  <c:v>767</c:v>
                </c:pt>
                <c:pt idx="5443">
                  <c:v>621</c:v>
                </c:pt>
                <c:pt idx="5444">
                  <c:v>571</c:v>
                </c:pt>
                <c:pt idx="5445">
                  <c:v>542</c:v>
                </c:pt>
                <c:pt idx="5446">
                  <c:v>1002</c:v>
                </c:pt>
                <c:pt idx="5447">
                  <c:v>1084</c:v>
                </c:pt>
                <c:pt idx="5448">
                  <c:v>1606</c:v>
                </c:pt>
                <c:pt idx="5449">
                  <c:v>1592</c:v>
                </c:pt>
                <c:pt idx="5450">
                  <c:v>5004</c:v>
                </c:pt>
                <c:pt idx="5451">
                  <c:v>7877</c:v>
                </c:pt>
                <c:pt idx="5452">
                  <c:v>3776</c:v>
                </c:pt>
                <c:pt idx="5453">
                  <c:v>3280</c:v>
                </c:pt>
                <c:pt idx="5454">
                  <c:v>2325</c:v>
                </c:pt>
                <c:pt idx="5455">
                  <c:v>2263</c:v>
                </c:pt>
                <c:pt idx="5456">
                  <c:v>2882</c:v>
                </c:pt>
                <c:pt idx="5457">
                  <c:v>1944</c:v>
                </c:pt>
                <c:pt idx="5458">
                  <c:v>4267</c:v>
                </c:pt>
                <c:pt idx="5459">
                  <c:v>10795</c:v>
                </c:pt>
                <c:pt idx="5460">
                  <c:v>4430</c:v>
                </c:pt>
                <c:pt idx="5461">
                  <c:v>2595</c:v>
                </c:pt>
                <c:pt idx="5462">
                  <c:v>2863</c:v>
                </c:pt>
                <c:pt idx="5463">
                  <c:v>2416</c:v>
                </c:pt>
                <c:pt idx="5464">
                  <c:v>2772</c:v>
                </c:pt>
                <c:pt idx="5465">
                  <c:v>2598</c:v>
                </c:pt>
                <c:pt idx="5466">
                  <c:v>2851</c:v>
                </c:pt>
                <c:pt idx="5467">
                  <c:v>3556</c:v>
                </c:pt>
                <c:pt idx="5468">
                  <c:v>3185</c:v>
                </c:pt>
                <c:pt idx="5469">
                  <c:v>3404</c:v>
                </c:pt>
                <c:pt idx="5470">
                  <c:v>3356</c:v>
                </c:pt>
                <c:pt idx="5471">
                  <c:v>2582</c:v>
                </c:pt>
                <c:pt idx="5472">
                  <c:v>2616</c:v>
                </c:pt>
                <c:pt idx="5473">
                  <c:v>2428</c:v>
                </c:pt>
                <c:pt idx="5474">
                  <c:v>2685</c:v>
                </c:pt>
                <c:pt idx="5475">
                  <c:v>1803</c:v>
                </c:pt>
                <c:pt idx="5476">
                  <c:v>2210</c:v>
                </c:pt>
                <c:pt idx="5477">
                  <c:v>2577</c:v>
                </c:pt>
                <c:pt idx="5478">
                  <c:v>2484</c:v>
                </c:pt>
                <c:pt idx="5479">
                  <c:v>1667</c:v>
                </c:pt>
                <c:pt idx="5480">
                  <c:v>1874</c:v>
                </c:pt>
                <c:pt idx="5481">
                  <c:v>1703</c:v>
                </c:pt>
                <c:pt idx="5482">
                  <c:v>1549</c:v>
                </c:pt>
                <c:pt idx="5483">
                  <c:v>1680</c:v>
                </c:pt>
                <c:pt idx="5484">
                  <c:v>1636</c:v>
                </c:pt>
                <c:pt idx="5485">
                  <c:v>1547</c:v>
                </c:pt>
                <c:pt idx="5486">
                  <c:v>1433</c:v>
                </c:pt>
                <c:pt idx="5487">
                  <c:v>1285</c:v>
                </c:pt>
                <c:pt idx="5488">
                  <c:v>1414</c:v>
                </c:pt>
                <c:pt idx="5489">
                  <c:v>1165</c:v>
                </c:pt>
                <c:pt idx="5490">
                  <c:v>1332</c:v>
                </c:pt>
                <c:pt idx="5491">
                  <c:v>1137</c:v>
                </c:pt>
                <c:pt idx="5492">
                  <c:v>1212</c:v>
                </c:pt>
                <c:pt idx="5493">
                  <c:v>1221</c:v>
                </c:pt>
                <c:pt idx="5494">
                  <c:v>1153</c:v>
                </c:pt>
                <c:pt idx="5495">
                  <c:v>1261</c:v>
                </c:pt>
                <c:pt idx="5496">
                  <c:v>1019</c:v>
                </c:pt>
                <c:pt idx="5497">
                  <c:v>993</c:v>
                </c:pt>
                <c:pt idx="5498">
                  <c:v>1148</c:v>
                </c:pt>
                <c:pt idx="5499">
                  <c:v>1402</c:v>
                </c:pt>
                <c:pt idx="5500">
                  <c:v>1005</c:v>
                </c:pt>
                <c:pt idx="5501">
                  <c:v>896</c:v>
                </c:pt>
                <c:pt idx="5502">
                  <c:v>1215</c:v>
                </c:pt>
                <c:pt idx="5503">
                  <c:v>879</c:v>
                </c:pt>
                <c:pt idx="5504">
                  <c:v>894</c:v>
                </c:pt>
                <c:pt idx="5505">
                  <c:v>952</c:v>
                </c:pt>
                <c:pt idx="5506">
                  <c:v>967</c:v>
                </c:pt>
                <c:pt idx="5507">
                  <c:v>1016</c:v>
                </c:pt>
                <c:pt idx="5508">
                  <c:v>997</c:v>
                </c:pt>
                <c:pt idx="5509">
                  <c:v>976</c:v>
                </c:pt>
                <c:pt idx="5510">
                  <c:v>733</c:v>
                </c:pt>
                <c:pt idx="5511">
                  <c:v>730</c:v>
                </c:pt>
                <c:pt idx="5512">
                  <c:v>877</c:v>
                </c:pt>
                <c:pt idx="5513">
                  <c:v>1100</c:v>
                </c:pt>
                <c:pt idx="5514">
                  <c:v>1195</c:v>
                </c:pt>
                <c:pt idx="5515">
                  <c:v>2224</c:v>
                </c:pt>
                <c:pt idx="5516">
                  <c:v>5430</c:v>
                </c:pt>
                <c:pt idx="5517">
                  <c:v>6659</c:v>
                </c:pt>
                <c:pt idx="5518">
                  <c:v>15926</c:v>
                </c:pt>
                <c:pt idx="5519">
                  <c:v>8933</c:v>
                </c:pt>
                <c:pt idx="5520">
                  <c:v>5463</c:v>
                </c:pt>
                <c:pt idx="5521">
                  <c:v>4061</c:v>
                </c:pt>
                <c:pt idx="5522">
                  <c:v>3326</c:v>
                </c:pt>
                <c:pt idx="5523">
                  <c:v>3144</c:v>
                </c:pt>
                <c:pt idx="5524">
                  <c:v>2330</c:v>
                </c:pt>
                <c:pt idx="5525">
                  <c:v>2374</c:v>
                </c:pt>
                <c:pt idx="5526">
                  <c:v>2464</c:v>
                </c:pt>
                <c:pt idx="5527">
                  <c:v>1986</c:v>
                </c:pt>
                <c:pt idx="5528">
                  <c:v>1805</c:v>
                </c:pt>
                <c:pt idx="5529">
                  <c:v>1509</c:v>
                </c:pt>
                <c:pt idx="5530">
                  <c:v>2017</c:v>
                </c:pt>
                <c:pt idx="5531">
                  <c:v>1679</c:v>
                </c:pt>
                <c:pt idx="5532">
                  <c:v>1469</c:v>
                </c:pt>
                <c:pt idx="5533">
                  <c:v>1474</c:v>
                </c:pt>
                <c:pt idx="5534">
                  <c:v>1363</c:v>
                </c:pt>
                <c:pt idx="5535">
                  <c:v>1434</c:v>
                </c:pt>
                <c:pt idx="5536">
                  <c:v>1191</c:v>
                </c:pt>
                <c:pt idx="5537">
                  <c:v>1771</c:v>
                </c:pt>
                <c:pt idx="5538">
                  <c:v>1462</c:v>
                </c:pt>
                <c:pt idx="5539">
                  <c:v>1677</c:v>
                </c:pt>
                <c:pt idx="5540">
                  <c:v>1488</c:v>
                </c:pt>
                <c:pt idx="5541">
                  <c:v>1254</c:v>
                </c:pt>
                <c:pt idx="5542">
                  <c:v>1119</c:v>
                </c:pt>
                <c:pt idx="5543">
                  <c:v>1303</c:v>
                </c:pt>
                <c:pt idx="5544">
                  <c:v>1505</c:v>
                </c:pt>
                <c:pt idx="5545">
                  <c:v>1166</c:v>
                </c:pt>
                <c:pt idx="5546">
                  <c:v>1365</c:v>
                </c:pt>
                <c:pt idx="5547">
                  <c:v>1115</c:v>
                </c:pt>
                <c:pt idx="5548">
                  <c:v>1258</c:v>
                </c:pt>
                <c:pt idx="5549">
                  <c:v>1348</c:v>
                </c:pt>
                <c:pt idx="5550">
                  <c:v>1105</c:v>
                </c:pt>
                <c:pt idx="5551">
                  <c:v>1335</c:v>
                </c:pt>
                <c:pt idx="5552">
                  <c:v>1222</c:v>
                </c:pt>
                <c:pt idx="5553">
                  <c:v>1118</c:v>
                </c:pt>
                <c:pt idx="5554">
                  <c:v>1005</c:v>
                </c:pt>
                <c:pt idx="5555">
                  <c:v>878</c:v>
                </c:pt>
                <c:pt idx="5556">
                  <c:v>871</c:v>
                </c:pt>
                <c:pt idx="5557">
                  <c:v>781</c:v>
                </c:pt>
                <c:pt idx="5558">
                  <c:v>929</c:v>
                </c:pt>
                <c:pt idx="5559">
                  <c:v>742</c:v>
                </c:pt>
                <c:pt idx="5560">
                  <c:v>767</c:v>
                </c:pt>
                <c:pt idx="5561">
                  <c:v>975</c:v>
                </c:pt>
                <c:pt idx="5562">
                  <c:v>751</c:v>
                </c:pt>
                <c:pt idx="5563">
                  <c:v>699</c:v>
                </c:pt>
                <c:pt idx="5564">
                  <c:v>745</c:v>
                </c:pt>
                <c:pt idx="5565">
                  <c:v>892</c:v>
                </c:pt>
                <c:pt idx="5566">
                  <c:v>626</c:v>
                </c:pt>
                <c:pt idx="5567">
                  <c:v>513</c:v>
                </c:pt>
                <c:pt idx="5568">
                  <c:v>540</c:v>
                </c:pt>
                <c:pt idx="5569">
                  <c:v>524</c:v>
                </c:pt>
                <c:pt idx="5570">
                  <c:v>522</c:v>
                </c:pt>
                <c:pt idx="5571">
                  <c:v>517</c:v>
                </c:pt>
                <c:pt idx="5572">
                  <c:v>684</c:v>
                </c:pt>
                <c:pt idx="5573">
                  <c:v>734</c:v>
                </c:pt>
                <c:pt idx="5574">
                  <c:v>781</c:v>
                </c:pt>
                <c:pt idx="5575">
                  <c:v>984</c:v>
                </c:pt>
                <c:pt idx="5576">
                  <c:v>732</c:v>
                </c:pt>
                <c:pt idx="5577">
                  <c:v>702</c:v>
                </c:pt>
                <c:pt idx="5578">
                  <c:v>766</c:v>
                </c:pt>
                <c:pt idx="5579">
                  <c:v>945</c:v>
                </c:pt>
                <c:pt idx="5580">
                  <c:v>973</c:v>
                </c:pt>
                <c:pt idx="5581">
                  <c:v>949</c:v>
                </c:pt>
                <c:pt idx="5582">
                  <c:v>628</c:v>
                </c:pt>
                <c:pt idx="5583">
                  <c:v>942</c:v>
                </c:pt>
                <c:pt idx="5584">
                  <c:v>581</c:v>
                </c:pt>
                <c:pt idx="5585">
                  <c:v>561</c:v>
                </c:pt>
                <c:pt idx="5586">
                  <c:v>808</c:v>
                </c:pt>
                <c:pt idx="5587">
                  <c:v>854</c:v>
                </c:pt>
                <c:pt idx="5588">
                  <c:v>861</c:v>
                </c:pt>
                <c:pt idx="5589">
                  <c:v>569</c:v>
                </c:pt>
                <c:pt idx="5590">
                  <c:v>496</c:v>
                </c:pt>
                <c:pt idx="5591">
                  <c:v>493</c:v>
                </c:pt>
                <c:pt idx="5592">
                  <c:v>618</c:v>
                </c:pt>
                <c:pt idx="5593">
                  <c:v>1787</c:v>
                </c:pt>
                <c:pt idx="5594">
                  <c:v>1745</c:v>
                </c:pt>
                <c:pt idx="5595">
                  <c:v>1401</c:v>
                </c:pt>
                <c:pt idx="5596">
                  <c:v>1245</c:v>
                </c:pt>
                <c:pt idx="5597">
                  <c:v>991</c:v>
                </c:pt>
                <c:pt idx="5598">
                  <c:v>776</c:v>
                </c:pt>
                <c:pt idx="5599">
                  <c:v>933</c:v>
                </c:pt>
                <c:pt idx="5600">
                  <c:v>1136</c:v>
                </c:pt>
                <c:pt idx="5601">
                  <c:v>1093</c:v>
                </c:pt>
                <c:pt idx="5602">
                  <c:v>944</c:v>
                </c:pt>
                <c:pt idx="5603">
                  <c:v>585</c:v>
                </c:pt>
                <c:pt idx="5604">
                  <c:v>575</c:v>
                </c:pt>
                <c:pt idx="5605">
                  <c:v>646</c:v>
                </c:pt>
                <c:pt idx="5606">
                  <c:v>1080</c:v>
                </c:pt>
                <c:pt idx="5607">
                  <c:v>984</c:v>
                </c:pt>
                <c:pt idx="5608">
                  <c:v>844</c:v>
                </c:pt>
                <c:pt idx="5609">
                  <c:v>972</c:v>
                </c:pt>
                <c:pt idx="5610">
                  <c:v>611</c:v>
                </c:pt>
                <c:pt idx="5611">
                  <c:v>687</c:v>
                </c:pt>
                <c:pt idx="5612">
                  <c:v>1145</c:v>
                </c:pt>
                <c:pt idx="5613">
                  <c:v>724</c:v>
                </c:pt>
                <c:pt idx="5614">
                  <c:v>910</c:v>
                </c:pt>
                <c:pt idx="5615">
                  <c:v>931</c:v>
                </c:pt>
                <c:pt idx="5616">
                  <c:v>822</c:v>
                </c:pt>
                <c:pt idx="5617">
                  <c:v>701</c:v>
                </c:pt>
                <c:pt idx="5618">
                  <c:v>488</c:v>
                </c:pt>
                <c:pt idx="5619">
                  <c:v>411</c:v>
                </c:pt>
                <c:pt idx="5620">
                  <c:v>584</c:v>
                </c:pt>
                <c:pt idx="5621">
                  <c:v>1130</c:v>
                </c:pt>
                <c:pt idx="5622">
                  <c:v>1167</c:v>
                </c:pt>
                <c:pt idx="5623">
                  <c:v>1076</c:v>
                </c:pt>
                <c:pt idx="5624">
                  <c:v>1075</c:v>
                </c:pt>
                <c:pt idx="5625">
                  <c:v>830</c:v>
                </c:pt>
                <c:pt idx="5626">
                  <c:v>913</c:v>
                </c:pt>
                <c:pt idx="5627">
                  <c:v>682</c:v>
                </c:pt>
                <c:pt idx="5628">
                  <c:v>738</c:v>
                </c:pt>
                <c:pt idx="5629">
                  <c:v>746</c:v>
                </c:pt>
                <c:pt idx="5630">
                  <c:v>618</c:v>
                </c:pt>
                <c:pt idx="5631">
                  <c:v>329</c:v>
                </c:pt>
                <c:pt idx="5632">
                  <c:v>720</c:v>
                </c:pt>
                <c:pt idx="5633">
                  <c:v>884</c:v>
                </c:pt>
                <c:pt idx="5634">
                  <c:v>1011</c:v>
                </c:pt>
                <c:pt idx="5635">
                  <c:v>1040</c:v>
                </c:pt>
                <c:pt idx="5636">
                  <c:v>1204</c:v>
                </c:pt>
                <c:pt idx="5637">
                  <c:v>1605</c:v>
                </c:pt>
                <c:pt idx="5638">
                  <c:v>1433</c:v>
                </c:pt>
                <c:pt idx="5639">
                  <c:v>821</c:v>
                </c:pt>
                <c:pt idx="5640">
                  <c:v>837</c:v>
                </c:pt>
                <c:pt idx="5641">
                  <c:v>936</c:v>
                </c:pt>
                <c:pt idx="5642">
                  <c:v>1165</c:v>
                </c:pt>
                <c:pt idx="5643">
                  <c:v>898</c:v>
                </c:pt>
                <c:pt idx="5644">
                  <c:v>722</c:v>
                </c:pt>
                <c:pt idx="5645">
                  <c:v>428</c:v>
                </c:pt>
                <c:pt idx="5646">
                  <c:v>544</c:v>
                </c:pt>
                <c:pt idx="5647">
                  <c:v>619</c:v>
                </c:pt>
                <c:pt idx="5648">
                  <c:v>766</c:v>
                </c:pt>
                <c:pt idx="5649">
                  <c:v>794</c:v>
                </c:pt>
                <c:pt idx="5650">
                  <c:v>878</c:v>
                </c:pt>
                <c:pt idx="5651">
                  <c:v>538</c:v>
                </c:pt>
                <c:pt idx="5652">
                  <c:v>517</c:v>
                </c:pt>
                <c:pt idx="5653">
                  <c:v>668</c:v>
                </c:pt>
                <c:pt idx="5654">
                  <c:v>854</c:v>
                </c:pt>
                <c:pt idx="5655">
                  <c:v>1022</c:v>
                </c:pt>
                <c:pt idx="5656">
                  <c:v>949</c:v>
                </c:pt>
                <c:pt idx="5657">
                  <c:v>823</c:v>
                </c:pt>
                <c:pt idx="5658">
                  <c:v>675</c:v>
                </c:pt>
                <c:pt idx="5659">
                  <c:v>531</c:v>
                </c:pt>
                <c:pt idx="5660">
                  <c:v>961</c:v>
                </c:pt>
                <c:pt idx="5661">
                  <c:v>867</c:v>
                </c:pt>
                <c:pt idx="5662">
                  <c:v>781</c:v>
                </c:pt>
                <c:pt idx="5663">
                  <c:v>833</c:v>
                </c:pt>
                <c:pt idx="5664">
                  <c:v>938</c:v>
                </c:pt>
                <c:pt idx="5665">
                  <c:v>657</c:v>
                </c:pt>
                <c:pt idx="5666">
                  <c:v>409</c:v>
                </c:pt>
                <c:pt idx="5667">
                  <c:v>307</c:v>
                </c:pt>
                <c:pt idx="5668">
                  <c:v>425</c:v>
                </c:pt>
                <c:pt idx="5669">
                  <c:v>586</c:v>
                </c:pt>
                <c:pt idx="5670">
                  <c:v>818</c:v>
                </c:pt>
                <c:pt idx="5671">
                  <c:v>699</c:v>
                </c:pt>
                <c:pt idx="5672">
                  <c:v>660</c:v>
                </c:pt>
                <c:pt idx="5673">
                  <c:v>301</c:v>
                </c:pt>
                <c:pt idx="5674">
                  <c:v>300</c:v>
                </c:pt>
                <c:pt idx="5675">
                  <c:v>516</c:v>
                </c:pt>
                <c:pt idx="5676">
                  <c:v>680</c:v>
                </c:pt>
                <c:pt idx="5677">
                  <c:v>737</c:v>
                </c:pt>
                <c:pt idx="5678">
                  <c:v>879</c:v>
                </c:pt>
                <c:pt idx="5679">
                  <c:v>763</c:v>
                </c:pt>
                <c:pt idx="5680">
                  <c:v>483</c:v>
                </c:pt>
                <c:pt idx="5681">
                  <c:v>300</c:v>
                </c:pt>
                <c:pt idx="5682">
                  <c:v>509</c:v>
                </c:pt>
                <c:pt idx="5683">
                  <c:v>514</c:v>
                </c:pt>
                <c:pt idx="5684">
                  <c:v>825</c:v>
                </c:pt>
                <c:pt idx="5685">
                  <c:v>867</c:v>
                </c:pt>
                <c:pt idx="5686">
                  <c:v>721</c:v>
                </c:pt>
                <c:pt idx="5687">
                  <c:v>413</c:v>
                </c:pt>
                <c:pt idx="5688">
                  <c:v>530</c:v>
                </c:pt>
                <c:pt idx="5689">
                  <c:v>834</c:v>
                </c:pt>
                <c:pt idx="5690">
                  <c:v>830</c:v>
                </c:pt>
                <c:pt idx="5691">
                  <c:v>889</c:v>
                </c:pt>
                <c:pt idx="5692">
                  <c:v>795</c:v>
                </c:pt>
                <c:pt idx="5693">
                  <c:v>770</c:v>
                </c:pt>
                <c:pt idx="5694">
                  <c:v>482</c:v>
                </c:pt>
                <c:pt idx="5695">
                  <c:v>493</c:v>
                </c:pt>
                <c:pt idx="5696">
                  <c:v>900</c:v>
                </c:pt>
                <c:pt idx="5697">
                  <c:v>1171</c:v>
                </c:pt>
                <c:pt idx="5698">
                  <c:v>897</c:v>
                </c:pt>
                <c:pt idx="5699">
                  <c:v>874</c:v>
                </c:pt>
                <c:pt idx="5700">
                  <c:v>896</c:v>
                </c:pt>
                <c:pt idx="5701">
                  <c:v>712</c:v>
                </c:pt>
                <c:pt idx="5702">
                  <c:v>658</c:v>
                </c:pt>
                <c:pt idx="5703">
                  <c:v>900</c:v>
                </c:pt>
                <c:pt idx="5704">
                  <c:v>918</c:v>
                </c:pt>
                <c:pt idx="5705">
                  <c:v>1012</c:v>
                </c:pt>
                <c:pt idx="5706">
                  <c:v>1017</c:v>
                </c:pt>
                <c:pt idx="5707">
                  <c:v>949</c:v>
                </c:pt>
                <c:pt idx="5708">
                  <c:v>696</c:v>
                </c:pt>
                <c:pt idx="5709">
                  <c:v>534</c:v>
                </c:pt>
                <c:pt idx="5710">
                  <c:v>795</c:v>
                </c:pt>
                <c:pt idx="5711">
                  <c:v>830</c:v>
                </c:pt>
                <c:pt idx="5712">
                  <c:v>934</c:v>
                </c:pt>
                <c:pt idx="5713">
                  <c:v>938</c:v>
                </c:pt>
                <c:pt idx="5714">
                  <c:v>870</c:v>
                </c:pt>
                <c:pt idx="5715">
                  <c:v>593</c:v>
                </c:pt>
                <c:pt idx="5716">
                  <c:v>562</c:v>
                </c:pt>
                <c:pt idx="5717">
                  <c:v>1075</c:v>
                </c:pt>
                <c:pt idx="5718">
                  <c:v>1106</c:v>
                </c:pt>
                <c:pt idx="5719">
                  <c:v>1041</c:v>
                </c:pt>
                <c:pt idx="5720">
                  <c:v>934</c:v>
                </c:pt>
                <c:pt idx="5721">
                  <c:v>965</c:v>
                </c:pt>
                <c:pt idx="5722">
                  <c:v>598</c:v>
                </c:pt>
                <c:pt idx="5723">
                  <c:v>625</c:v>
                </c:pt>
                <c:pt idx="5724">
                  <c:v>739</c:v>
                </c:pt>
                <c:pt idx="5725">
                  <c:v>724</c:v>
                </c:pt>
                <c:pt idx="5726">
                  <c:v>846</c:v>
                </c:pt>
                <c:pt idx="5727">
                  <c:v>945</c:v>
                </c:pt>
                <c:pt idx="5728">
                  <c:v>995</c:v>
                </c:pt>
                <c:pt idx="5729">
                  <c:v>718</c:v>
                </c:pt>
                <c:pt idx="5730">
                  <c:v>704</c:v>
                </c:pt>
                <c:pt idx="5731">
                  <c:v>742</c:v>
                </c:pt>
                <c:pt idx="5732">
                  <c:v>877</c:v>
                </c:pt>
                <c:pt idx="5733">
                  <c:v>1048</c:v>
                </c:pt>
                <c:pt idx="5734">
                  <c:v>862</c:v>
                </c:pt>
                <c:pt idx="5735">
                  <c:v>696</c:v>
                </c:pt>
                <c:pt idx="5736">
                  <c:v>546</c:v>
                </c:pt>
                <c:pt idx="5737">
                  <c:v>744</c:v>
                </c:pt>
                <c:pt idx="5738">
                  <c:v>388</c:v>
                </c:pt>
                <c:pt idx="5739">
                  <c:v>429</c:v>
                </c:pt>
                <c:pt idx="5740">
                  <c:v>785</c:v>
                </c:pt>
                <c:pt idx="5741">
                  <c:v>954</c:v>
                </c:pt>
                <c:pt idx="5742">
                  <c:v>734</c:v>
                </c:pt>
                <c:pt idx="5743">
                  <c:v>717</c:v>
                </c:pt>
                <c:pt idx="5744">
                  <c:v>483</c:v>
                </c:pt>
                <c:pt idx="5745">
                  <c:v>555</c:v>
                </c:pt>
                <c:pt idx="5746">
                  <c:v>555</c:v>
                </c:pt>
                <c:pt idx="5747">
                  <c:v>825</c:v>
                </c:pt>
                <c:pt idx="5748">
                  <c:v>820</c:v>
                </c:pt>
                <c:pt idx="5749">
                  <c:v>598</c:v>
                </c:pt>
                <c:pt idx="5750">
                  <c:v>456</c:v>
                </c:pt>
                <c:pt idx="5751">
                  <c:v>331</c:v>
                </c:pt>
                <c:pt idx="5752">
                  <c:v>352</c:v>
                </c:pt>
                <c:pt idx="5753">
                  <c:v>430</c:v>
                </c:pt>
                <c:pt idx="5754">
                  <c:v>710</c:v>
                </c:pt>
                <c:pt idx="5755">
                  <c:v>478</c:v>
                </c:pt>
                <c:pt idx="5756">
                  <c:v>439</c:v>
                </c:pt>
                <c:pt idx="5757">
                  <c:v>434</c:v>
                </c:pt>
                <c:pt idx="5758">
                  <c:v>438</c:v>
                </c:pt>
                <c:pt idx="5759">
                  <c:v>384</c:v>
                </c:pt>
                <c:pt idx="5760">
                  <c:v>347</c:v>
                </c:pt>
                <c:pt idx="5761">
                  <c:v>626</c:v>
                </c:pt>
                <c:pt idx="5762">
                  <c:v>431</c:v>
                </c:pt>
                <c:pt idx="5763">
                  <c:v>384</c:v>
                </c:pt>
                <c:pt idx="5764">
                  <c:v>343</c:v>
                </c:pt>
                <c:pt idx="5765">
                  <c:v>352</c:v>
                </c:pt>
                <c:pt idx="5766">
                  <c:v>381</c:v>
                </c:pt>
                <c:pt idx="5767">
                  <c:v>280</c:v>
                </c:pt>
                <c:pt idx="5768">
                  <c:v>546</c:v>
                </c:pt>
                <c:pt idx="5769">
                  <c:v>394</c:v>
                </c:pt>
                <c:pt idx="5770">
                  <c:v>296</c:v>
                </c:pt>
                <c:pt idx="5771">
                  <c:v>313</c:v>
                </c:pt>
                <c:pt idx="5772">
                  <c:v>257</c:v>
                </c:pt>
                <c:pt idx="5773">
                  <c:v>250</c:v>
                </c:pt>
                <c:pt idx="5774">
                  <c:v>253</c:v>
                </c:pt>
                <c:pt idx="5775">
                  <c:v>509</c:v>
                </c:pt>
                <c:pt idx="5776">
                  <c:v>316</c:v>
                </c:pt>
                <c:pt idx="5777">
                  <c:v>236</c:v>
                </c:pt>
                <c:pt idx="5778">
                  <c:v>254</c:v>
                </c:pt>
                <c:pt idx="5779">
                  <c:v>251</c:v>
                </c:pt>
                <c:pt idx="5780">
                  <c:v>257</c:v>
                </c:pt>
                <c:pt idx="5781">
                  <c:v>242</c:v>
                </c:pt>
                <c:pt idx="5782">
                  <c:v>472</c:v>
                </c:pt>
                <c:pt idx="5783">
                  <c:v>262</c:v>
                </c:pt>
                <c:pt idx="5784">
                  <c:v>355</c:v>
                </c:pt>
                <c:pt idx="5785">
                  <c:v>411</c:v>
                </c:pt>
                <c:pt idx="5786">
                  <c:v>379</c:v>
                </c:pt>
                <c:pt idx="5787">
                  <c:v>344</c:v>
                </c:pt>
                <c:pt idx="5788">
                  <c:v>386</c:v>
                </c:pt>
                <c:pt idx="5789">
                  <c:v>580</c:v>
                </c:pt>
                <c:pt idx="5790">
                  <c:v>356</c:v>
                </c:pt>
                <c:pt idx="5791">
                  <c:v>395</c:v>
                </c:pt>
                <c:pt idx="5792">
                  <c:v>404</c:v>
                </c:pt>
                <c:pt idx="5793">
                  <c:v>382</c:v>
                </c:pt>
                <c:pt idx="5794">
                  <c:v>320</c:v>
                </c:pt>
                <c:pt idx="5795">
                  <c:v>319</c:v>
                </c:pt>
                <c:pt idx="5796">
                  <c:v>574</c:v>
                </c:pt>
                <c:pt idx="5797">
                  <c:v>450</c:v>
                </c:pt>
                <c:pt idx="5798">
                  <c:v>402</c:v>
                </c:pt>
                <c:pt idx="5799">
                  <c:v>542</c:v>
                </c:pt>
                <c:pt idx="5800">
                  <c:v>546</c:v>
                </c:pt>
                <c:pt idx="5801">
                  <c:v>575</c:v>
                </c:pt>
                <c:pt idx="5802">
                  <c:v>595</c:v>
                </c:pt>
                <c:pt idx="5803">
                  <c:v>749</c:v>
                </c:pt>
                <c:pt idx="5804">
                  <c:v>556</c:v>
                </c:pt>
                <c:pt idx="5805">
                  <c:v>459</c:v>
                </c:pt>
                <c:pt idx="5806">
                  <c:v>498</c:v>
                </c:pt>
                <c:pt idx="5807">
                  <c:v>456</c:v>
                </c:pt>
                <c:pt idx="5808">
                  <c:v>494</c:v>
                </c:pt>
                <c:pt idx="5809">
                  <c:v>539</c:v>
                </c:pt>
                <c:pt idx="5810">
                  <c:v>755</c:v>
                </c:pt>
                <c:pt idx="5811">
                  <c:v>452</c:v>
                </c:pt>
                <c:pt idx="5812">
                  <c:v>612</c:v>
                </c:pt>
                <c:pt idx="5813">
                  <c:v>519</c:v>
                </c:pt>
                <c:pt idx="5814">
                  <c:v>504</c:v>
                </c:pt>
                <c:pt idx="5815">
                  <c:v>457</c:v>
                </c:pt>
                <c:pt idx="5816">
                  <c:v>612</c:v>
                </c:pt>
                <c:pt idx="5817">
                  <c:v>887</c:v>
                </c:pt>
                <c:pt idx="5818">
                  <c:v>561</c:v>
                </c:pt>
                <c:pt idx="5819">
                  <c:v>506</c:v>
                </c:pt>
                <c:pt idx="5820">
                  <c:v>569</c:v>
                </c:pt>
                <c:pt idx="5821">
                  <c:v>542</c:v>
                </c:pt>
                <c:pt idx="5822">
                  <c:v>716</c:v>
                </c:pt>
                <c:pt idx="5823">
                  <c:v>2316</c:v>
                </c:pt>
                <c:pt idx="5824">
                  <c:v>1538</c:v>
                </c:pt>
                <c:pt idx="5825">
                  <c:v>1110</c:v>
                </c:pt>
                <c:pt idx="5826">
                  <c:v>1589</c:v>
                </c:pt>
                <c:pt idx="5827">
                  <c:v>1067</c:v>
                </c:pt>
                <c:pt idx="5828">
                  <c:v>847</c:v>
                </c:pt>
                <c:pt idx="5829">
                  <c:v>761</c:v>
                </c:pt>
                <c:pt idx="5830">
                  <c:v>912</c:v>
                </c:pt>
                <c:pt idx="5831">
                  <c:v>1304</c:v>
                </c:pt>
                <c:pt idx="5832">
                  <c:v>866</c:v>
                </c:pt>
                <c:pt idx="5833">
                  <c:v>1933</c:v>
                </c:pt>
                <c:pt idx="5834">
                  <c:v>17904</c:v>
                </c:pt>
                <c:pt idx="5835">
                  <c:v>10873</c:v>
                </c:pt>
                <c:pt idx="5836">
                  <c:v>5047</c:v>
                </c:pt>
                <c:pt idx="5837">
                  <c:v>3141</c:v>
                </c:pt>
                <c:pt idx="5838">
                  <c:v>2459</c:v>
                </c:pt>
                <c:pt idx="5839">
                  <c:v>1988</c:v>
                </c:pt>
                <c:pt idx="5840">
                  <c:v>2205</c:v>
                </c:pt>
                <c:pt idx="5841">
                  <c:v>1963</c:v>
                </c:pt>
                <c:pt idx="5842">
                  <c:v>2414</c:v>
                </c:pt>
                <c:pt idx="5843">
                  <c:v>1755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E7-460A-A4AD-40878FBFE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114160"/>
        <c:axId val="655112848"/>
      </c:lineChart>
      <c:dateAx>
        <c:axId val="6551141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12848"/>
        <c:crosses val="autoZero"/>
        <c:auto val="1"/>
        <c:lblOffset val="100"/>
        <c:baseTimeUnit val="days"/>
      </c:dateAx>
      <c:valAx>
        <c:axId val="6551128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1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S_FOLSM!$F$7</c:f>
              <c:strCache>
                <c:ptCount val="1"/>
                <c:pt idx="0">
                  <c:v>EVAP_S_FOLSM (in)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S_FOLSM!$E$8:$E$1003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S_FOLSM!$F$8:$F$1003</c:f>
              <c:numCache>
                <c:formatCode>0.000</c:formatCode>
                <c:ptCount val="996"/>
                <c:pt idx="0">
                  <c:v>5.0399999618530273</c:v>
                </c:pt>
                <c:pt idx="1">
                  <c:v>1.7799999713897705</c:v>
                </c:pt>
                <c:pt idx="2">
                  <c:v>1.0399999618530273</c:v>
                </c:pt>
                <c:pt idx="3">
                  <c:v>0.62999999523162842</c:v>
                </c:pt>
                <c:pt idx="4">
                  <c:v>1.4299999475479126</c:v>
                </c:pt>
                <c:pt idx="5">
                  <c:v>2.8499999046325684</c:v>
                </c:pt>
                <c:pt idx="6">
                  <c:v>4.6100001335144043</c:v>
                </c:pt>
                <c:pt idx="7">
                  <c:v>7.9499998092651367</c:v>
                </c:pt>
                <c:pt idx="8">
                  <c:v>9.6099996566772461</c:v>
                </c:pt>
                <c:pt idx="9">
                  <c:v>11.010000228881836</c:v>
                </c:pt>
                <c:pt idx="10">
                  <c:v>9.6899995803833008</c:v>
                </c:pt>
                <c:pt idx="11">
                  <c:v>7.8400001525878906</c:v>
                </c:pt>
                <c:pt idx="12">
                  <c:v>4.25</c:v>
                </c:pt>
                <c:pt idx="13">
                  <c:v>1.4500000476837158</c:v>
                </c:pt>
                <c:pt idx="14">
                  <c:v>1.0499999523162842</c:v>
                </c:pt>
                <c:pt idx="15">
                  <c:v>0.81000000238418579</c:v>
                </c:pt>
                <c:pt idx="16">
                  <c:v>1.559999942779541</c:v>
                </c:pt>
                <c:pt idx="17">
                  <c:v>3.3199999332427979</c:v>
                </c:pt>
                <c:pt idx="18">
                  <c:v>4.7899999618530273</c:v>
                </c:pt>
                <c:pt idx="19">
                  <c:v>7.5100002288818359</c:v>
                </c:pt>
                <c:pt idx="20">
                  <c:v>8.5600004196166992</c:v>
                </c:pt>
                <c:pt idx="21">
                  <c:v>10.760000228881836</c:v>
                </c:pt>
                <c:pt idx="22">
                  <c:v>9.5699996948242188</c:v>
                </c:pt>
                <c:pt idx="23">
                  <c:v>7.2800002098083496</c:v>
                </c:pt>
                <c:pt idx="24">
                  <c:v>4.0900001525878906</c:v>
                </c:pt>
                <c:pt idx="25">
                  <c:v>2.2000000476837158</c:v>
                </c:pt>
                <c:pt idx="26">
                  <c:v>0.89999997615814209</c:v>
                </c:pt>
                <c:pt idx="27">
                  <c:v>0.76999998092651367</c:v>
                </c:pt>
                <c:pt idx="28">
                  <c:v>1.7300000190734863</c:v>
                </c:pt>
                <c:pt idx="29">
                  <c:v>2.880000114440918</c:v>
                </c:pt>
                <c:pt idx="30">
                  <c:v>5.179999828338623</c:v>
                </c:pt>
                <c:pt idx="31">
                  <c:v>8.0600004196166992</c:v>
                </c:pt>
                <c:pt idx="32">
                  <c:v>9.369999885559082</c:v>
                </c:pt>
                <c:pt idx="33">
                  <c:v>10.630000114440918</c:v>
                </c:pt>
                <c:pt idx="34">
                  <c:v>9.3000001907348633</c:v>
                </c:pt>
                <c:pt idx="35">
                  <c:v>7</c:v>
                </c:pt>
                <c:pt idx="36">
                  <c:v>3.619999885559082</c:v>
                </c:pt>
                <c:pt idx="37">
                  <c:v>1.4700000286102295</c:v>
                </c:pt>
                <c:pt idx="38">
                  <c:v>0.76999998092651367</c:v>
                </c:pt>
                <c:pt idx="39">
                  <c:v>0.98000001907348633</c:v>
                </c:pt>
                <c:pt idx="40">
                  <c:v>1.6399999856948853</c:v>
                </c:pt>
                <c:pt idx="41">
                  <c:v>3.1500000953674316</c:v>
                </c:pt>
                <c:pt idx="42">
                  <c:v>4.9099998474121094</c:v>
                </c:pt>
                <c:pt idx="43">
                  <c:v>7.1999998092651367</c:v>
                </c:pt>
                <c:pt idx="44">
                  <c:v>9.4799995422363281</c:v>
                </c:pt>
                <c:pt idx="45">
                  <c:v>11.020000457763672</c:v>
                </c:pt>
                <c:pt idx="46">
                  <c:v>9.4200000762939453</c:v>
                </c:pt>
                <c:pt idx="47">
                  <c:v>6.2399997711181641</c:v>
                </c:pt>
                <c:pt idx="48">
                  <c:v>3.9800000190734863</c:v>
                </c:pt>
                <c:pt idx="49">
                  <c:v>1.6699999570846558</c:v>
                </c:pt>
                <c:pt idx="50">
                  <c:v>0.93999999761581421</c:v>
                </c:pt>
                <c:pt idx="51">
                  <c:v>0.74000000953674316</c:v>
                </c:pt>
                <c:pt idx="52">
                  <c:v>1.6599999666213989</c:v>
                </c:pt>
                <c:pt idx="53">
                  <c:v>3.75</c:v>
                </c:pt>
                <c:pt idx="54">
                  <c:v>5.6999998092651367</c:v>
                </c:pt>
                <c:pt idx="55">
                  <c:v>7.6599998474121094</c:v>
                </c:pt>
                <c:pt idx="56">
                  <c:v>9.9099998474121094</c:v>
                </c:pt>
                <c:pt idx="57">
                  <c:v>10.880000114440918</c:v>
                </c:pt>
                <c:pt idx="58">
                  <c:v>9.2799997329711914</c:v>
                </c:pt>
                <c:pt idx="59">
                  <c:v>6.320000171661377</c:v>
                </c:pt>
                <c:pt idx="60">
                  <c:v>4.7100000381469727</c:v>
                </c:pt>
                <c:pt idx="61">
                  <c:v>2.3499999046325684</c:v>
                </c:pt>
                <c:pt idx="62">
                  <c:v>0.95999997854232788</c:v>
                </c:pt>
                <c:pt idx="63">
                  <c:v>0.99000000953674316</c:v>
                </c:pt>
                <c:pt idx="64">
                  <c:v>1.6200000047683716</c:v>
                </c:pt>
                <c:pt idx="65">
                  <c:v>2.880000114440918</c:v>
                </c:pt>
                <c:pt idx="66">
                  <c:v>4.6500000953674316</c:v>
                </c:pt>
                <c:pt idx="67">
                  <c:v>7.190000057220459</c:v>
                </c:pt>
                <c:pt idx="68">
                  <c:v>9.1400003433227539</c:v>
                </c:pt>
                <c:pt idx="69">
                  <c:v>10.810000419616699</c:v>
                </c:pt>
                <c:pt idx="70">
                  <c:v>9.0100002288818359</c:v>
                </c:pt>
                <c:pt idx="71">
                  <c:v>6.5999999046325684</c:v>
                </c:pt>
                <c:pt idx="72">
                  <c:v>4.6100001335144043</c:v>
                </c:pt>
                <c:pt idx="73">
                  <c:v>1.8899999856948853</c:v>
                </c:pt>
                <c:pt idx="74">
                  <c:v>0.92000001668930054</c:v>
                </c:pt>
                <c:pt idx="75">
                  <c:v>0.87999999523162842</c:v>
                </c:pt>
                <c:pt idx="76">
                  <c:v>1.5800000429153442</c:v>
                </c:pt>
                <c:pt idx="77">
                  <c:v>3.2699999809265137</c:v>
                </c:pt>
                <c:pt idx="78">
                  <c:v>4.7300000190734863</c:v>
                </c:pt>
                <c:pt idx="79">
                  <c:v>8.2200002670288086</c:v>
                </c:pt>
                <c:pt idx="80">
                  <c:v>9.5500001907348633</c:v>
                </c:pt>
                <c:pt idx="81">
                  <c:v>10.649999618530273</c:v>
                </c:pt>
                <c:pt idx="82">
                  <c:v>9.4099998474121094</c:v>
                </c:pt>
                <c:pt idx="83">
                  <c:v>7.0199999809265137</c:v>
                </c:pt>
                <c:pt idx="84">
                  <c:v>4.2600002288818359</c:v>
                </c:pt>
                <c:pt idx="85">
                  <c:v>1.6100000143051147</c:v>
                </c:pt>
                <c:pt idx="86">
                  <c:v>0.81000000238418579</c:v>
                </c:pt>
                <c:pt idx="87">
                  <c:v>0.67000001668930054</c:v>
                </c:pt>
                <c:pt idx="88">
                  <c:v>1.4700000286102295</c:v>
                </c:pt>
                <c:pt idx="89">
                  <c:v>3.0199999809265137</c:v>
                </c:pt>
                <c:pt idx="90">
                  <c:v>4.0799999237060547</c:v>
                </c:pt>
                <c:pt idx="91">
                  <c:v>7.3299999237060547</c:v>
                </c:pt>
                <c:pt idx="92">
                  <c:v>9.130000114440918</c:v>
                </c:pt>
                <c:pt idx="93">
                  <c:v>10.630000114440918</c:v>
                </c:pt>
                <c:pt idx="94">
                  <c:v>9.6499996185302734</c:v>
                </c:pt>
                <c:pt idx="95">
                  <c:v>6.8499999046325684</c:v>
                </c:pt>
                <c:pt idx="96">
                  <c:v>4.8899998664855957</c:v>
                </c:pt>
                <c:pt idx="97">
                  <c:v>1.8600000143051147</c:v>
                </c:pt>
                <c:pt idx="98">
                  <c:v>1.1499999761581421</c:v>
                </c:pt>
                <c:pt idx="99">
                  <c:v>0.82999998331069946</c:v>
                </c:pt>
                <c:pt idx="100">
                  <c:v>1.690000057220459</c:v>
                </c:pt>
                <c:pt idx="101">
                  <c:v>3.2000000476837158</c:v>
                </c:pt>
                <c:pt idx="102">
                  <c:v>4.869999885559082</c:v>
                </c:pt>
                <c:pt idx="103">
                  <c:v>6.2399997711181641</c:v>
                </c:pt>
                <c:pt idx="104">
                  <c:v>9.2899999618530273</c:v>
                </c:pt>
                <c:pt idx="105">
                  <c:v>10.550000190734863</c:v>
                </c:pt>
                <c:pt idx="106">
                  <c:v>9.4700002670288086</c:v>
                </c:pt>
                <c:pt idx="107">
                  <c:v>6.2100000381469727</c:v>
                </c:pt>
                <c:pt idx="108">
                  <c:v>4.1599998474121094</c:v>
                </c:pt>
                <c:pt idx="109">
                  <c:v>1.940000057220459</c:v>
                </c:pt>
                <c:pt idx="110">
                  <c:v>0.93999999761581421</c:v>
                </c:pt>
                <c:pt idx="111">
                  <c:v>1.0099999904632568</c:v>
                </c:pt>
                <c:pt idx="112">
                  <c:v>1.7999999523162842</c:v>
                </c:pt>
                <c:pt idx="113">
                  <c:v>3.3499999046325684</c:v>
                </c:pt>
                <c:pt idx="114">
                  <c:v>5.820000171661377</c:v>
                </c:pt>
                <c:pt idx="115">
                  <c:v>8.880000114440918</c:v>
                </c:pt>
                <c:pt idx="116">
                  <c:v>9.1700000762939453</c:v>
                </c:pt>
                <c:pt idx="117">
                  <c:v>11.300000190734863</c:v>
                </c:pt>
                <c:pt idx="118">
                  <c:v>9.9300003051757813</c:v>
                </c:pt>
                <c:pt idx="119">
                  <c:v>6.4899997711181641</c:v>
                </c:pt>
                <c:pt idx="120">
                  <c:v>3.9500000476837158</c:v>
                </c:pt>
                <c:pt idx="121">
                  <c:v>1.6599999666213989</c:v>
                </c:pt>
                <c:pt idx="122">
                  <c:v>0.94999998807907104</c:v>
                </c:pt>
                <c:pt idx="123">
                  <c:v>0.9100000262260437</c:v>
                </c:pt>
                <c:pt idx="124">
                  <c:v>1.5</c:v>
                </c:pt>
                <c:pt idx="125">
                  <c:v>3.4000000953674316</c:v>
                </c:pt>
                <c:pt idx="126">
                  <c:v>4.6599998474121094</c:v>
                </c:pt>
                <c:pt idx="127">
                  <c:v>7.2899999618530273</c:v>
                </c:pt>
                <c:pt idx="128">
                  <c:v>9.3100004196166992</c:v>
                </c:pt>
                <c:pt idx="129">
                  <c:v>10.609999656677246</c:v>
                </c:pt>
                <c:pt idx="130">
                  <c:v>9.3900003433227539</c:v>
                </c:pt>
                <c:pt idx="131">
                  <c:v>7.4600000381469727</c:v>
                </c:pt>
                <c:pt idx="132">
                  <c:v>4.5199999809265137</c:v>
                </c:pt>
                <c:pt idx="133">
                  <c:v>2.3199999332427979</c:v>
                </c:pt>
                <c:pt idx="134">
                  <c:v>0.68999999761581421</c:v>
                </c:pt>
                <c:pt idx="135">
                  <c:v>0.67000001668930054</c:v>
                </c:pt>
                <c:pt idx="136">
                  <c:v>1.4299999475479126</c:v>
                </c:pt>
                <c:pt idx="137">
                  <c:v>3.059999942779541</c:v>
                </c:pt>
                <c:pt idx="138">
                  <c:v>5.0100002288818359</c:v>
                </c:pt>
                <c:pt idx="139">
                  <c:v>6.429999828338623</c:v>
                </c:pt>
                <c:pt idx="140">
                  <c:v>9</c:v>
                </c:pt>
                <c:pt idx="141">
                  <c:v>11.220000267028809</c:v>
                </c:pt>
                <c:pt idx="142">
                  <c:v>9.9799995422363281</c:v>
                </c:pt>
                <c:pt idx="143">
                  <c:v>6.630000114440918</c:v>
                </c:pt>
                <c:pt idx="144">
                  <c:v>5.6100001335144043</c:v>
                </c:pt>
                <c:pt idx="145">
                  <c:v>2.059999942779541</c:v>
                </c:pt>
                <c:pt idx="146">
                  <c:v>0.98000001907348633</c:v>
                </c:pt>
                <c:pt idx="147">
                  <c:v>1.059999942779541</c:v>
                </c:pt>
                <c:pt idx="148">
                  <c:v>1.7000000476837158</c:v>
                </c:pt>
                <c:pt idx="149">
                  <c:v>3.6800000667572021</c:v>
                </c:pt>
                <c:pt idx="150">
                  <c:v>5.809999942779541</c:v>
                </c:pt>
                <c:pt idx="151">
                  <c:v>8.130000114440918</c:v>
                </c:pt>
                <c:pt idx="152">
                  <c:v>9.3599996566772461</c:v>
                </c:pt>
                <c:pt idx="153">
                  <c:v>10.739999771118164</c:v>
                </c:pt>
                <c:pt idx="154">
                  <c:v>9.8500003814697266</c:v>
                </c:pt>
                <c:pt idx="155">
                  <c:v>7.309999942779541</c:v>
                </c:pt>
                <c:pt idx="156">
                  <c:v>4.619999885559082</c:v>
                </c:pt>
                <c:pt idx="157">
                  <c:v>2.0199999809265137</c:v>
                </c:pt>
                <c:pt idx="158">
                  <c:v>1.0700000524520874</c:v>
                </c:pt>
                <c:pt idx="159">
                  <c:v>0.9100000262260437</c:v>
                </c:pt>
                <c:pt idx="160">
                  <c:v>1.559999942779541</c:v>
                </c:pt>
                <c:pt idx="161">
                  <c:v>2.6500000953674316</c:v>
                </c:pt>
                <c:pt idx="162">
                  <c:v>4.8000001907348633</c:v>
                </c:pt>
                <c:pt idx="163">
                  <c:v>7.179999828338623</c:v>
                </c:pt>
                <c:pt idx="164">
                  <c:v>9.6099996566772461</c:v>
                </c:pt>
                <c:pt idx="165">
                  <c:v>10.560000419616699</c:v>
                </c:pt>
                <c:pt idx="166">
                  <c:v>9.7100000381469727</c:v>
                </c:pt>
                <c:pt idx="167">
                  <c:v>6.880000114440918</c:v>
                </c:pt>
                <c:pt idx="168">
                  <c:v>3.9500000476837158</c:v>
                </c:pt>
                <c:pt idx="169">
                  <c:v>1.4800000190734863</c:v>
                </c:pt>
                <c:pt idx="170">
                  <c:v>0.99000000953674316</c:v>
                </c:pt>
                <c:pt idx="171">
                  <c:v>1.1000000238418579</c:v>
                </c:pt>
                <c:pt idx="172">
                  <c:v>1.5800000429153442</c:v>
                </c:pt>
                <c:pt idx="173">
                  <c:v>3.309999942779541</c:v>
                </c:pt>
                <c:pt idx="174">
                  <c:v>5.1599998474121094</c:v>
                </c:pt>
                <c:pt idx="175">
                  <c:v>7.7199997901916504</c:v>
                </c:pt>
                <c:pt idx="176">
                  <c:v>9.1599998474121094</c:v>
                </c:pt>
                <c:pt idx="177">
                  <c:v>10.939999580383301</c:v>
                </c:pt>
                <c:pt idx="178">
                  <c:v>9.7899999618530273</c:v>
                </c:pt>
                <c:pt idx="179">
                  <c:v>7.1100001335144043</c:v>
                </c:pt>
                <c:pt idx="180">
                  <c:v>4.9800000190734863</c:v>
                </c:pt>
                <c:pt idx="181">
                  <c:v>1.8899999856948853</c:v>
                </c:pt>
                <c:pt idx="182">
                  <c:v>0.93000000715255737</c:v>
                </c:pt>
                <c:pt idx="183">
                  <c:v>0.51999998092651367</c:v>
                </c:pt>
                <c:pt idx="184">
                  <c:v>1.4800000190734863</c:v>
                </c:pt>
                <c:pt idx="185">
                  <c:v>3.190000057220459</c:v>
                </c:pt>
                <c:pt idx="186">
                  <c:v>4.809999942779541</c:v>
                </c:pt>
                <c:pt idx="187">
                  <c:v>7.7899999618530273</c:v>
                </c:pt>
                <c:pt idx="188">
                  <c:v>9.2100000381469727</c:v>
                </c:pt>
                <c:pt idx="189">
                  <c:v>10.840000152587891</c:v>
                </c:pt>
                <c:pt idx="190">
                  <c:v>9.6800003051757813</c:v>
                </c:pt>
                <c:pt idx="191">
                  <c:v>6.9699997901916504</c:v>
                </c:pt>
                <c:pt idx="192">
                  <c:v>4.8000001907348633</c:v>
                </c:pt>
                <c:pt idx="193">
                  <c:v>1.9900000095367432</c:v>
                </c:pt>
                <c:pt idx="194">
                  <c:v>1.0499999523162842</c:v>
                </c:pt>
                <c:pt idx="195">
                  <c:v>0.86000001430511475</c:v>
                </c:pt>
                <c:pt idx="196">
                  <c:v>1.5199999809265137</c:v>
                </c:pt>
                <c:pt idx="197">
                  <c:v>2.7799999713897705</c:v>
                </c:pt>
                <c:pt idx="198">
                  <c:v>4.7399997711181641</c:v>
                </c:pt>
                <c:pt idx="199">
                  <c:v>7.7899999618530273</c:v>
                </c:pt>
                <c:pt idx="200">
                  <c:v>9.4499998092651367</c:v>
                </c:pt>
                <c:pt idx="201">
                  <c:v>10.760000228881836</c:v>
                </c:pt>
                <c:pt idx="202">
                  <c:v>9.2700004577636719</c:v>
                </c:pt>
                <c:pt idx="203">
                  <c:v>7.2199997901916504</c:v>
                </c:pt>
                <c:pt idx="204">
                  <c:v>4</c:v>
                </c:pt>
                <c:pt idx="205">
                  <c:v>1.6299999952316284</c:v>
                </c:pt>
                <c:pt idx="206">
                  <c:v>1.0099999904632568</c:v>
                </c:pt>
                <c:pt idx="207">
                  <c:v>0.88999998569488525</c:v>
                </c:pt>
                <c:pt idx="208">
                  <c:v>1.4700000286102295</c:v>
                </c:pt>
                <c:pt idx="209">
                  <c:v>3.0199999809265137</c:v>
                </c:pt>
                <c:pt idx="210">
                  <c:v>5.9699997901916504</c:v>
                </c:pt>
                <c:pt idx="211">
                  <c:v>7.7199997901916504</c:v>
                </c:pt>
                <c:pt idx="212">
                  <c:v>9.2799997329711914</c:v>
                </c:pt>
                <c:pt idx="213">
                  <c:v>10.75</c:v>
                </c:pt>
                <c:pt idx="214">
                  <c:v>9.5299997329711914</c:v>
                </c:pt>
                <c:pt idx="215">
                  <c:v>7.3499999046325684</c:v>
                </c:pt>
                <c:pt idx="216">
                  <c:v>4.380000114440918</c:v>
                </c:pt>
                <c:pt idx="217">
                  <c:v>1.8899999856948853</c:v>
                </c:pt>
                <c:pt idx="218">
                  <c:v>1.0800000429153442</c:v>
                </c:pt>
                <c:pt idx="219">
                  <c:v>1.1000000238418579</c:v>
                </c:pt>
                <c:pt idx="220">
                  <c:v>1.7300000190734863</c:v>
                </c:pt>
                <c:pt idx="221">
                  <c:v>3.369999885559082</c:v>
                </c:pt>
                <c:pt idx="222">
                  <c:v>5.3600001335144043</c:v>
                </c:pt>
                <c:pt idx="223">
                  <c:v>8.0399999618530273</c:v>
                </c:pt>
                <c:pt idx="224">
                  <c:v>9.9499998092651367</c:v>
                </c:pt>
                <c:pt idx="225">
                  <c:v>10.520000457763672</c:v>
                </c:pt>
                <c:pt idx="226">
                  <c:v>9.4700002670288086</c:v>
                </c:pt>
                <c:pt idx="227">
                  <c:v>6.9099998474121094</c:v>
                </c:pt>
                <c:pt idx="228">
                  <c:v>4.690000057220459</c:v>
                </c:pt>
                <c:pt idx="229">
                  <c:v>1.7899999618530273</c:v>
                </c:pt>
                <c:pt idx="230">
                  <c:v>1.2400000095367432</c:v>
                </c:pt>
                <c:pt idx="231">
                  <c:v>1.1699999570846558</c:v>
                </c:pt>
                <c:pt idx="232">
                  <c:v>1.7000000476837158</c:v>
                </c:pt>
                <c:pt idx="233">
                  <c:v>3.4200000762939453</c:v>
                </c:pt>
                <c:pt idx="234">
                  <c:v>4.9000000953674316</c:v>
                </c:pt>
                <c:pt idx="235">
                  <c:v>7.690000057220459</c:v>
                </c:pt>
                <c:pt idx="236">
                  <c:v>9.1499996185302734</c:v>
                </c:pt>
                <c:pt idx="237">
                  <c:v>10.859999656677246</c:v>
                </c:pt>
                <c:pt idx="238">
                  <c:v>9.2899999618530273</c:v>
                </c:pt>
                <c:pt idx="239">
                  <c:v>7.0199999809265137</c:v>
                </c:pt>
                <c:pt idx="240">
                  <c:v>4.3299999237060547</c:v>
                </c:pt>
                <c:pt idx="241">
                  <c:v>2.0999999046325684</c:v>
                </c:pt>
                <c:pt idx="242">
                  <c:v>1.1399999856948853</c:v>
                </c:pt>
                <c:pt idx="243">
                  <c:v>0.98000001907348633</c:v>
                </c:pt>
                <c:pt idx="244">
                  <c:v>1.6000000238418579</c:v>
                </c:pt>
                <c:pt idx="245">
                  <c:v>3.0299999713897705</c:v>
                </c:pt>
                <c:pt idx="246">
                  <c:v>4.7800002098083496</c:v>
                </c:pt>
                <c:pt idx="247">
                  <c:v>6.9600000381469727</c:v>
                </c:pt>
                <c:pt idx="248">
                  <c:v>9.4300003051757813</c:v>
                </c:pt>
                <c:pt idx="249">
                  <c:v>10.970000267028809</c:v>
                </c:pt>
                <c:pt idx="250">
                  <c:v>9.5900001525878906</c:v>
                </c:pt>
                <c:pt idx="251">
                  <c:v>6.9499998092651367</c:v>
                </c:pt>
                <c:pt idx="252">
                  <c:v>4.9699997901916504</c:v>
                </c:pt>
                <c:pt idx="253">
                  <c:v>1.8400000333786011</c:v>
                </c:pt>
                <c:pt idx="254">
                  <c:v>1.0199999809265137</c:v>
                </c:pt>
                <c:pt idx="255">
                  <c:v>1</c:v>
                </c:pt>
                <c:pt idx="256">
                  <c:v>1.6200000047683716</c:v>
                </c:pt>
                <c:pt idx="257">
                  <c:v>3.1400001049041748</c:v>
                </c:pt>
                <c:pt idx="258">
                  <c:v>5.1500000953674316</c:v>
                </c:pt>
                <c:pt idx="259">
                  <c:v>8.1800003051757813</c:v>
                </c:pt>
                <c:pt idx="260">
                  <c:v>8.7200002670288086</c:v>
                </c:pt>
                <c:pt idx="261">
                  <c:v>10.880000114440918</c:v>
                </c:pt>
                <c:pt idx="262">
                  <c:v>9.2899999618530273</c:v>
                </c:pt>
                <c:pt idx="263">
                  <c:v>7.440000057220459</c:v>
                </c:pt>
                <c:pt idx="264">
                  <c:v>4.429999828338623</c:v>
                </c:pt>
                <c:pt idx="265">
                  <c:v>1.8899999856948853</c:v>
                </c:pt>
                <c:pt idx="266">
                  <c:v>1.0900000333786011</c:v>
                </c:pt>
                <c:pt idx="267">
                  <c:v>0.93999999761581421</c:v>
                </c:pt>
                <c:pt idx="268">
                  <c:v>1.5199999809265137</c:v>
                </c:pt>
                <c:pt idx="269">
                  <c:v>3.0799999237060547</c:v>
                </c:pt>
                <c:pt idx="270">
                  <c:v>4.369999885559082</c:v>
                </c:pt>
                <c:pt idx="271">
                  <c:v>7.6700000762939453</c:v>
                </c:pt>
                <c:pt idx="272">
                  <c:v>8.7200002670288086</c:v>
                </c:pt>
                <c:pt idx="273">
                  <c:v>10.569999694824219</c:v>
                </c:pt>
                <c:pt idx="274">
                  <c:v>9.5699996948242188</c:v>
                </c:pt>
                <c:pt idx="275">
                  <c:v>7.690000057220459</c:v>
                </c:pt>
                <c:pt idx="276">
                  <c:v>4.8400001525878906</c:v>
                </c:pt>
                <c:pt idx="277">
                  <c:v>1.6499999761581421</c:v>
                </c:pt>
                <c:pt idx="278">
                  <c:v>1.0399999618530273</c:v>
                </c:pt>
                <c:pt idx="279">
                  <c:v>0.86000001430511475</c:v>
                </c:pt>
                <c:pt idx="280">
                  <c:v>1.6100000143051147</c:v>
                </c:pt>
                <c:pt idx="281">
                  <c:v>2.6700000762939453</c:v>
                </c:pt>
                <c:pt idx="282">
                  <c:v>5.4600000381469727</c:v>
                </c:pt>
                <c:pt idx="283">
                  <c:v>6.8899998664855957</c:v>
                </c:pt>
                <c:pt idx="284">
                  <c:v>9.7100000381469727</c:v>
                </c:pt>
                <c:pt idx="285">
                  <c:v>10.970000267028809</c:v>
                </c:pt>
                <c:pt idx="286">
                  <c:v>9.4099998474121094</c:v>
                </c:pt>
                <c:pt idx="287">
                  <c:v>7.440000057220459</c:v>
                </c:pt>
                <c:pt idx="288">
                  <c:v>4.880000114440918</c:v>
                </c:pt>
                <c:pt idx="289">
                  <c:v>1.7400000095367432</c:v>
                </c:pt>
                <c:pt idx="290">
                  <c:v>1.0199999809265137</c:v>
                </c:pt>
                <c:pt idx="291">
                  <c:v>0.89999997615814209</c:v>
                </c:pt>
                <c:pt idx="292">
                  <c:v>1.3999999761581421</c:v>
                </c:pt>
                <c:pt idx="293">
                  <c:v>2.9900000095367432</c:v>
                </c:pt>
                <c:pt idx="294">
                  <c:v>5.0500001907348633</c:v>
                </c:pt>
                <c:pt idx="295">
                  <c:v>7.0999999046325684</c:v>
                </c:pt>
                <c:pt idx="296">
                  <c:v>8.8299999237060547</c:v>
                </c:pt>
                <c:pt idx="297">
                  <c:v>10.789999961853027</c:v>
                </c:pt>
                <c:pt idx="298">
                  <c:v>9.4200000762939453</c:v>
                </c:pt>
                <c:pt idx="299">
                  <c:v>7.1599998474121094</c:v>
                </c:pt>
                <c:pt idx="300">
                  <c:v>4.070000171661377</c:v>
                </c:pt>
                <c:pt idx="301">
                  <c:v>1.6799999475479126</c:v>
                </c:pt>
                <c:pt idx="302">
                  <c:v>0.93000000715255737</c:v>
                </c:pt>
                <c:pt idx="303">
                  <c:v>0.70999997854232788</c:v>
                </c:pt>
                <c:pt idx="304">
                  <c:v>1.5900000333786011</c:v>
                </c:pt>
                <c:pt idx="305">
                  <c:v>3.2999999523162842</c:v>
                </c:pt>
                <c:pt idx="306">
                  <c:v>5.6399998664855957</c:v>
                </c:pt>
                <c:pt idx="307">
                  <c:v>8.5699996948242188</c:v>
                </c:pt>
                <c:pt idx="308">
                  <c:v>9.5</c:v>
                </c:pt>
                <c:pt idx="309">
                  <c:v>10.600000381469727</c:v>
                </c:pt>
                <c:pt idx="310">
                  <c:v>9.2700004577636719</c:v>
                </c:pt>
                <c:pt idx="311">
                  <c:v>7.690000057220459</c:v>
                </c:pt>
                <c:pt idx="312">
                  <c:v>4.3299999237060547</c:v>
                </c:pt>
                <c:pt idx="313">
                  <c:v>1.6100000143051147</c:v>
                </c:pt>
                <c:pt idx="314">
                  <c:v>0.93000000715255737</c:v>
                </c:pt>
                <c:pt idx="315">
                  <c:v>1.0800000429153442</c:v>
                </c:pt>
                <c:pt idx="316">
                  <c:v>1.4700000286102295</c:v>
                </c:pt>
                <c:pt idx="317">
                  <c:v>2.7000000476837158</c:v>
                </c:pt>
                <c:pt idx="318">
                  <c:v>4.0900001525878906</c:v>
                </c:pt>
                <c:pt idx="319">
                  <c:v>6.6100001335144043</c:v>
                </c:pt>
                <c:pt idx="320">
                  <c:v>9.2100000381469727</c:v>
                </c:pt>
                <c:pt idx="321">
                  <c:v>10.680000305175781</c:v>
                </c:pt>
                <c:pt idx="322">
                  <c:v>9.1999998092651367</c:v>
                </c:pt>
                <c:pt idx="323">
                  <c:v>6.929999828338623</c:v>
                </c:pt>
                <c:pt idx="324">
                  <c:v>4.630000114440918</c:v>
                </c:pt>
                <c:pt idx="325">
                  <c:v>1.809999942779541</c:v>
                </c:pt>
                <c:pt idx="326">
                  <c:v>0.86000001430511475</c:v>
                </c:pt>
                <c:pt idx="327">
                  <c:v>0.56000000238418579</c:v>
                </c:pt>
                <c:pt idx="328">
                  <c:v>1.440000057220459</c:v>
                </c:pt>
                <c:pt idx="329">
                  <c:v>2.9900000095367432</c:v>
                </c:pt>
                <c:pt idx="330">
                  <c:v>5.5900001525878906</c:v>
                </c:pt>
                <c:pt idx="331">
                  <c:v>7.630000114440918</c:v>
                </c:pt>
                <c:pt idx="332">
                  <c:v>9.6000003814697266</c:v>
                </c:pt>
                <c:pt idx="333">
                  <c:v>10.680000305175781</c:v>
                </c:pt>
                <c:pt idx="334">
                  <c:v>9.1000003814697266</c:v>
                </c:pt>
                <c:pt idx="335">
                  <c:v>7.380000114440918</c:v>
                </c:pt>
                <c:pt idx="336">
                  <c:v>4.3299999237060547</c:v>
                </c:pt>
                <c:pt idx="337">
                  <c:v>2.0699999332427979</c:v>
                </c:pt>
                <c:pt idx="338">
                  <c:v>0.87999999523162842</c:v>
                </c:pt>
                <c:pt idx="339">
                  <c:v>0.74000000953674316</c:v>
                </c:pt>
                <c:pt idx="340">
                  <c:v>1.6000000238418579</c:v>
                </c:pt>
                <c:pt idx="341">
                  <c:v>2.8199999332427979</c:v>
                </c:pt>
                <c:pt idx="342">
                  <c:v>5.4899997711181641</c:v>
                </c:pt>
                <c:pt idx="343">
                  <c:v>7.679999828338623</c:v>
                </c:pt>
                <c:pt idx="344">
                  <c:v>9.0299997329711914</c:v>
                </c:pt>
                <c:pt idx="345">
                  <c:v>10.989999771118164</c:v>
                </c:pt>
                <c:pt idx="346">
                  <c:v>9.9099998474121094</c:v>
                </c:pt>
                <c:pt idx="347">
                  <c:v>7.309999942779541</c:v>
                </c:pt>
                <c:pt idx="348">
                  <c:v>4.7100000381469727</c:v>
                </c:pt>
                <c:pt idx="349">
                  <c:v>2.3399999141693115</c:v>
                </c:pt>
                <c:pt idx="350">
                  <c:v>1.1699999570846558</c:v>
                </c:pt>
                <c:pt idx="351">
                  <c:v>0.89999997615814209</c:v>
                </c:pt>
                <c:pt idx="352">
                  <c:v>1.5700000524520874</c:v>
                </c:pt>
                <c:pt idx="353">
                  <c:v>3.1600000858306885</c:v>
                </c:pt>
                <c:pt idx="354">
                  <c:v>5.0900001525878906</c:v>
                </c:pt>
                <c:pt idx="355">
                  <c:v>7.8000001907348633</c:v>
                </c:pt>
                <c:pt idx="356">
                  <c:v>9.2600002288818359</c:v>
                </c:pt>
                <c:pt idx="357">
                  <c:v>10.579999923706055</c:v>
                </c:pt>
                <c:pt idx="358">
                  <c:v>9.5</c:v>
                </c:pt>
                <c:pt idx="359">
                  <c:v>7.4000000953674316</c:v>
                </c:pt>
                <c:pt idx="360">
                  <c:v>4.7100000381469727</c:v>
                </c:pt>
                <c:pt idx="361">
                  <c:v>2.0099999904632568</c:v>
                </c:pt>
                <c:pt idx="362">
                  <c:v>1</c:v>
                </c:pt>
                <c:pt idx="363">
                  <c:v>0.8399999737739563</c:v>
                </c:pt>
                <c:pt idx="364">
                  <c:v>1.5800000429153442</c:v>
                </c:pt>
                <c:pt idx="365">
                  <c:v>2.8299999237060547</c:v>
                </c:pt>
                <c:pt idx="366">
                  <c:v>5.309999942779541</c:v>
                </c:pt>
                <c:pt idx="367">
                  <c:v>8.0500001907348633</c:v>
                </c:pt>
                <c:pt idx="368">
                  <c:v>8.4499998092651367</c:v>
                </c:pt>
                <c:pt idx="369">
                  <c:v>11</c:v>
                </c:pt>
                <c:pt idx="370">
                  <c:v>9.6400003433227539</c:v>
                </c:pt>
                <c:pt idx="371">
                  <c:v>7.7100000381469727</c:v>
                </c:pt>
                <c:pt idx="372">
                  <c:v>5.2600002288818359</c:v>
                </c:pt>
                <c:pt idx="373">
                  <c:v>1.7899999618530273</c:v>
                </c:pt>
                <c:pt idx="374">
                  <c:v>1.059999942779541</c:v>
                </c:pt>
                <c:pt idx="375">
                  <c:v>1.2400000095367432</c:v>
                </c:pt>
                <c:pt idx="376">
                  <c:v>1.6499999761581421</c:v>
                </c:pt>
                <c:pt idx="377">
                  <c:v>3.0799999237060547</c:v>
                </c:pt>
                <c:pt idx="378">
                  <c:v>4.8299999237060547</c:v>
                </c:pt>
                <c:pt idx="379">
                  <c:v>6.4699997901916504</c:v>
                </c:pt>
                <c:pt idx="380">
                  <c:v>8.8199996948242188</c:v>
                </c:pt>
                <c:pt idx="381">
                  <c:v>10.979999542236328</c:v>
                </c:pt>
                <c:pt idx="382">
                  <c:v>9.2799997329711914</c:v>
                </c:pt>
                <c:pt idx="383">
                  <c:v>7.679999828338623</c:v>
                </c:pt>
                <c:pt idx="384">
                  <c:v>4.619999885559082</c:v>
                </c:pt>
                <c:pt idx="385">
                  <c:v>2.0099999904632568</c:v>
                </c:pt>
                <c:pt idx="386">
                  <c:v>1.1499999761581421</c:v>
                </c:pt>
                <c:pt idx="387">
                  <c:v>1.0199999809265137</c:v>
                </c:pt>
                <c:pt idx="388">
                  <c:v>1.559999942779541</c:v>
                </c:pt>
                <c:pt idx="389">
                  <c:v>2.809999942779541</c:v>
                </c:pt>
                <c:pt idx="390">
                  <c:v>5.7899999618530273</c:v>
                </c:pt>
                <c:pt idx="391">
                  <c:v>7.9899997711181641</c:v>
                </c:pt>
                <c:pt idx="392">
                  <c:v>9.3000001907348633</c:v>
                </c:pt>
                <c:pt idx="393">
                  <c:v>11.039999961853027</c:v>
                </c:pt>
                <c:pt idx="394">
                  <c:v>8.9700002670288086</c:v>
                </c:pt>
                <c:pt idx="395">
                  <c:v>6.940000057220459</c:v>
                </c:pt>
                <c:pt idx="396">
                  <c:v>4.5900001525878906</c:v>
                </c:pt>
                <c:pt idx="397">
                  <c:v>1.7400000095367432</c:v>
                </c:pt>
                <c:pt idx="398">
                  <c:v>0.88999998569488525</c:v>
                </c:pt>
                <c:pt idx="399">
                  <c:v>0.77999997138977051</c:v>
                </c:pt>
                <c:pt idx="400">
                  <c:v>1.5399999618530273</c:v>
                </c:pt>
                <c:pt idx="401">
                  <c:v>3.1700000762939453</c:v>
                </c:pt>
                <c:pt idx="402">
                  <c:v>4.2100000381469727</c:v>
                </c:pt>
                <c:pt idx="403">
                  <c:v>7.9099998474121094</c:v>
                </c:pt>
                <c:pt idx="404">
                  <c:v>9.1800003051757813</c:v>
                </c:pt>
                <c:pt idx="405">
                  <c:v>10.539999961853027</c:v>
                </c:pt>
                <c:pt idx="406">
                  <c:v>9.7299995422363281</c:v>
                </c:pt>
                <c:pt idx="407">
                  <c:v>7.440000057220459</c:v>
                </c:pt>
                <c:pt idx="408">
                  <c:v>4.869999885559082</c:v>
                </c:pt>
                <c:pt idx="409">
                  <c:v>1.8400000333786011</c:v>
                </c:pt>
                <c:pt idx="410">
                  <c:v>1.190000057220459</c:v>
                </c:pt>
                <c:pt idx="411">
                  <c:v>1.059999942779541</c:v>
                </c:pt>
                <c:pt idx="412">
                  <c:v>1.4800000190734863</c:v>
                </c:pt>
                <c:pt idx="413">
                  <c:v>3.1700000762939453</c:v>
                </c:pt>
                <c:pt idx="414">
                  <c:v>5.0900001525878906</c:v>
                </c:pt>
                <c:pt idx="415">
                  <c:v>7.7399997711181641</c:v>
                </c:pt>
                <c:pt idx="416">
                  <c:v>9.5100002288818359</c:v>
                </c:pt>
                <c:pt idx="417">
                  <c:v>10.75</c:v>
                </c:pt>
                <c:pt idx="418">
                  <c:v>9.3599996566772461</c:v>
                </c:pt>
                <c:pt idx="419">
                  <c:v>7.2699999809265137</c:v>
                </c:pt>
                <c:pt idx="420">
                  <c:v>4.440000057220459</c:v>
                </c:pt>
                <c:pt idx="421">
                  <c:v>1.9700000286102295</c:v>
                </c:pt>
                <c:pt idx="422">
                  <c:v>0.93999999761581421</c:v>
                </c:pt>
                <c:pt idx="423">
                  <c:v>0.8399999737739563</c:v>
                </c:pt>
                <c:pt idx="424">
                  <c:v>1.6799999475479126</c:v>
                </c:pt>
                <c:pt idx="425">
                  <c:v>3.2100000381469727</c:v>
                </c:pt>
                <c:pt idx="426">
                  <c:v>5.440000057220459</c:v>
                </c:pt>
                <c:pt idx="427">
                  <c:v>7.3000001907348633</c:v>
                </c:pt>
                <c:pt idx="428">
                  <c:v>10.149999618530273</c:v>
                </c:pt>
                <c:pt idx="429">
                  <c:v>10.890000343322754</c:v>
                </c:pt>
                <c:pt idx="430">
                  <c:v>9.369999885559082</c:v>
                </c:pt>
                <c:pt idx="431">
                  <c:v>7.3299999237060547</c:v>
                </c:pt>
                <c:pt idx="432">
                  <c:v>4.1599998474121094</c:v>
                </c:pt>
                <c:pt idx="433">
                  <c:v>1.8700000047683716</c:v>
                </c:pt>
                <c:pt idx="434">
                  <c:v>0.98000001907348633</c:v>
                </c:pt>
                <c:pt idx="435">
                  <c:v>0.93000000715255737</c:v>
                </c:pt>
                <c:pt idx="436">
                  <c:v>1.7599999904632568</c:v>
                </c:pt>
                <c:pt idx="437">
                  <c:v>2.7999999523162842</c:v>
                </c:pt>
                <c:pt idx="438">
                  <c:v>5.3000001907348633</c:v>
                </c:pt>
                <c:pt idx="439">
                  <c:v>8.2299995422363281</c:v>
                </c:pt>
                <c:pt idx="440">
                  <c:v>9.4200000762939453</c:v>
                </c:pt>
                <c:pt idx="441">
                  <c:v>10.770000457763672</c:v>
                </c:pt>
                <c:pt idx="442">
                  <c:v>10.619999885559082</c:v>
                </c:pt>
                <c:pt idx="443">
                  <c:v>7.8899998664855957</c:v>
                </c:pt>
                <c:pt idx="444">
                  <c:v>5.7399997711181641</c:v>
                </c:pt>
                <c:pt idx="445">
                  <c:v>2.2000000476837158</c:v>
                </c:pt>
                <c:pt idx="446">
                  <c:v>1.2400000095367432</c:v>
                </c:pt>
                <c:pt idx="447">
                  <c:v>1.1299999952316284</c:v>
                </c:pt>
                <c:pt idx="448">
                  <c:v>1.5700000524520874</c:v>
                </c:pt>
                <c:pt idx="449">
                  <c:v>3.5299999713897705</c:v>
                </c:pt>
                <c:pt idx="450">
                  <c:v>6.190000057220459</c:v>
                </c:pt>
                <c:pt idx="451">
                  <c:v>7.7399997711181641</c:v>
                </c:pt>
                <c:pt idx="452">
                  <c:v>9.9799995422363281</c:v>
                </c:pt>
                <c:pt idx="453">
                  <c:v>11.140000343322754</c:v>
                </c:pt>
                <c:pt idx="454">
                  <c:v>9.6899995803833008</c:v>
                </c:pt>
                <c:pt idx="455">
                  <c:v>7.130000114440918</c:v>
                </c:pt>
                <c:pt idx="456">
                  <c:v>5.5900001525878906</c:v>
                </c:pt>
                <c:pt idx="457">
                  <c:v>2.0999999046325684</c:v>
                </c:pt>
                <c:pt idx="458">
                  <c:v>1.0700000524520874</c:v>
                </c:pt>
                <c:pt idx="459">
                  <c:v>0.97000002861022949</c:v>
                </c:pt>
                <c:pt idx="460">
                  <c:v>1.6499999761581421</c:v>
                </c:pt>
                <c:pt idx="461">
                  <c:v>3.4100000858306885</c:v>
                </c:pt>
                <c:pt idx="462">
                  <c:v>5.2199997901916504</c:v>
                </c:pt>
                <c:pt idx="463">
                  <c:v>7.4899997711181641</c:v>
                </c:pt>
                <c:pt idx="464">
                  <c:v>10.430000305175781</c:v>
                </c:pt>
                <c:pt idx="465">
                  <c:v>10.819999694824219</c:v>
                </c:pt>
                <c:pt idx="466">
                  <c:v>9.1700000762939453</c:v>
                </c:pt>
                <c:pt idx="467">
                  <c:v>6.880000114440918</c:v>
                </c:pt>
                <c:pt idx="468">
                  <c:v>4.309999942779541</c:v>
                </c:pt>
                <c:pt idx="469">
                  <c:v>1.7000000476837158</c:v>
                </c:pt>
                <c:pt idx="470">
                  <c:v>0.94999998807907104</c:v>
                </c:pt>
                <c:pt idx="471">
                  <c:v>0.75999999046325684</c:v>
                </c:pt>
                <c:pt idx="472">
                  <c:v>1.6499999761581421</c:v>
                </c:pt>
                <c:pt idx="473">
                  <c:v>2.9900000095367432</c:v>
                </c:pt>
                <c:pt idx="474">
                  <c:v>5.070000171661377</c:v>
                </c:pt>
                <c:pt idx="475">
                  <c:v>6.3600001335144043</c:v>
                </c:pt>
                <c:pt idx="476">
                  <c:v>9.6800003051757813</c:v>
                </c:pt>
                <c:pt idx="477">
                  <c:v>10.859999656677246</c:v>
                </c:pt>
                <c:pt idx="478">
                  <c:v>9.6499996185302734</c:v>
                </c:pt>
                <c:pt idx="479">
                  <c:v>6.619999885559082</c:v>
                </c:pt>
                <c:pt idx="480">
                  <c:v>4.4600000381469727</c:v>
                </c:pt>
                <c:pt idx="481">
                  <c:v>1.7699999809265137</c:v>
                </c:pt>
                <c:pt idx="482">
                  <c:v>0.93000000715255737</c:v>
                </c:pt>
                <c:pt idx="483">
                  <c:v>0.75999999046325684</c:v>
                </c:pt>
                <c:pt idx="484">
                  <c:v>1.5199999809265137</c:v>
                </c:pt>
                <c:pt idx="485">
                  <c:v>2.7899999618530273</c:v>
                </c:pt>
                <c:pt idx="486">
                  <c:v>5.5199999809265137</c:v>
                </c:pt>
                <c:pt idx="487">
                  <c:v>6.809999942779541</c:v>
                </c:pt>
                <c:pt idx="488">
                  <c:v>9.1000003814697266</c:v>
                </c:pt>
                <c:pt idx="489">
                  <c:v>10.489999771118164</c:v>
                </c:pt>
                <c:pt idx="490">
                  <c:v>9.0600004196166992</c:v>
                </c:pt>
                <c:pt idx="491">
                  <c:v>6.5399999618530273</c:v>
                </c:pt>
                <c:pt idx="492">
                  <c:v>4.2300000190734863</c:v>
                </c:pt>
                <c:pt idx="493">
                  <c:v>2.0399999618530273</c:v>
                </c:pt>
                <c:pt idx="494">
                  <c:v>1.0299999713897705</c:v>
                </c:pt>
                <c:pt idx="495">
                  <c:v>0.69999998807907104</c:v>
                </c:pt>
                <c:pt idx="496">
                  <c:v>1.8300000429153442</c:v>
                </c:pt>
                <c:pt idx="497">
                  <c:v>2.8399999141693115</c:v>
                </c:pt>
                <c:pt idx="498">
                  <c:v>3.8599998950958252</c:v>
                </c:pt>
                <c:pt idx="499">
                  <c:v>6.8000001907348633</c:v>
                </c:pt>
                <c:pt idx="500">
                  <c:v>8.9099998474121094</c:v>
                </c:pt>
                <c:pt idx="501">
                  <c:v>10.319999694824219</c:v>
                </c:pt>
                <c:pt idx="502">
                  <c:v>9.2200002670288086</c:v>
                </c:pt>
                <c:pt idx="503">
                  <c:v>7.070000171661377</c:v>
                </c:pt>
                <c:pt idx="504">
                  <c:v>4.3499999046325684</c:v>
                </c:pt>
                <c:pt idx="505">
                  <c:v>1.7100000381469727</c:v>
                </c:pt>
                <c:pt idx="506">
                  <c:v>0.75</c:v>
                </c:pt>
                <c:pt idx="507">
                  <c:v>0.87999999523162842</c:v>
                </c:pt>
                <c:pt idx="508">
                  <c:v>1.5800000429153442</c:v>
                </c:pt>
                <c:pt idx="509">
                  <c:v>2.9100000858306885</c:v>
                </c:pt>
                <c:pt idx="510">
                  <c:v>4.7300000190734863</c:v>
                </c:pt>
                <c:pt idx="511">
                  <c:v>6.5199999809265137</c:v>
                </c:pt>
                <c:pt idx="512">
                  <c:v>8.6400003433227539</c:v>
                </c:pt>
                <c:pt idx="513">
                  <c:v>10.489999771118164</c:v>
                </c:pt>
                <c:pt idx="514">
                  <c:v>9.2700004577636719</c:v>
                </c:pt>
                <c:pt idx="515">
                  <c:v>6.619999885559082</c:v>
                </c:pt>
                <c:pt idx="516">
                  <c:v>4.9099998474121094</c:v>
                </c:pt>
                <c:pt idx="517">
                  <c:v>1.5800000429153442</c:v>
                </c:pt>
                <c:pt idx="518">
                  <c:v>1.1799999475479126</c:v>
                </c:pt>
                <c:pt idx="519">
                  <c:v>0.92000001668930054</c:v>
                </c:pt>
                <c:pt idx="520">
                  <c:v>1.5399999618530273</c:v>
                </c:pt>
                <c:pt idx="521">
                  <c:v>3.0199999809265137</c:v>
                </c:pt>
                <c:pt idx="522">
                  <c:v>4.880000114440918</c:v>
                </c:pt>
                <c:pt idx="523">
                  <c:v>7.5799999237060547</c:v>
                </c:pt>
                <c:pt idx="524">
                  <c:v>8.5900001525878906</c:v>
                </c:pt>
                <c:pt idx="525">
                  <c:v>10.560000419616699</c:v>
                </c:pt>
                <c:pt idx="526">
                  <c:v>9.7100000381469727</c:v>
                </c:pt>
                <c:pt idx="527">
                  <c:v>6.190000057220459</c:v>
                </c:pt>
                <c:pt idx="528">
                  <c:v>4.9699997901916504</c:v>
                </c:pt>
                <c:pt idx="529">
                  <c:v>2</c:v>
                </c:pt>
                <c:pt idx="530">
                  <c:v>0.75999999046325684</c:v>
                </c:pt>
                <c:pt idx="531">
                  <c:v>0.88999998569488525</c:v>
                </c:pt>
                <c:pt idx="532">
                  <c:v>1.4800000190734863</c:v>
                </c:pt>
                <c:pt idx="533">
                  <c:v>3.0999999046325684</c:v>
                </c:pt>
                <c:pt idx="534">
                  <c:v>5.8600001335144043</c:v>
                </c:pt>
                <c:pt idx="535">
                  <c:v>7.8899998664855957</c:v>
                </c:pt>
                <c:pt idx="536">
                  <c:v>9.4399995803833008</c:v>
                </c:pt>
                <c:pt idx="537">
                  <c:v>10.359999656677246</c:v>
                </c:pt>
                <c:pt idx="538">
                  <c:v>9.7600002288818359</c:v>
                </c:pt>
                <c:pt idx="539">
                  <c:v>7.0300002098083496</c:v>
                </c:pt>
                <c:pt idx="540">
                  <c:v>4.5399999618530273</c:v>
                </c:pt>
                <c:pt idx="541">
                  <c:v>1.9600000381469727</c:v>
                </c:pt>
                <c:pt idx="542">
                  <c:v>0.99000000953674316</c:v>
                </c:pt>
                <c:pt idx="543">
                  <c:v>0.92000001668930054</c:v>
                </c:pt>
                <c:pt idx="544">
                  <c:v>1.5399999618530273</c:v>
                </c:pt>
                <c:pt idx="545">
                  <c:v>2.8199999332427979</c:v>
                </c:pt>
                <c:pt idx="546">
                  <c:v>3.0399999618530273</c:v>
                </c:pt>
                <c:pt idx="547">
                  <c:v>7.4699997901916504</c:v>
                </c:pt>
                <c:pt idx="548">
                  <c:v>8.8999996185302734</c:v>
                </c:pt>
                <c:pt idx="549">
                  <c:v>10.979999542236328</c:v>
                </c:pt>
                <c:pt idx="550">
                  <c:v>10.460000038146973</c:v>
                </c:pt>
                <c:pt idx="551">
                  <c:v>7.679999828338623</c:v>
                </c:pt>
                <c:pt idx="552">
                  <c:v>4.8899998664855957</c:v>
                </c:pt>
                <c:pt idx="553">
                  <c:v>2.190000057220459</c:v>
                </c:pt>
                <c:pt idx="554">
                  <c:v>0.93000000715255737</c:v>
                </c:pt>
                <c:pt idx="555">
                  <c:v>0.79000002145767212</c:v>
                </c:pt>
                <c:pt idx="556">
                  <c:v>1.7699999809265137</c:v>
                </c:pt>
                <c:pt idx="557">
                  <c:v>3.2300000190734863</c:v>
                </c:pt>
                <c:pt idx="558">
                  <c:v>5.4699997901916504</c:v>
                </c:pt>
                <c:pt idx="559">
                  <c:v>7.4699997901916504</c:v>
                </c:pt>
                <c:pt idx="560">
                  <c:v>9.8999996185302734</c:v>
                </c:pt>
                <c:pt idx="561">
                  <c:v>10.739999771118164</c:v>
                </c:pt>
                <c:pt idx="562">
                  <c:v>9.1599998474121094</c:v>
                </c:pt>
                <c:pt idx="563">
                  <c:v>7.320000171661377</c:v>
                </c:pt>
                <c:pt idx="564">
                  <c:v>4.2600002288818359</c:v>
                </c:pt>
                <c:pt idx="565">
                  <c:v>1.7799999713897705</c:v>
                </c:pt>
                <c:pt idx="566">
                  <c:v>0.87999999523162842</c:v>
                </c:pt>
                <c:pt idx="567">
                  <c:v>0.82999998331069946</c:v>
                </c:pt>
                <c:pt idx="568">
                  <c:v>1.4700000286102295</c:v>
                </c:pt>
                <c:pt idx="569">
                  <c:v>2.9900000095367432</c:v>
                </c:pt>
                <c:pt idx="570">
                  <c:v>4.940000057220459</c:v>
                </c:pt>
                <c:pt idx="571">
                  <c:v>8.380000114440918</c:v>
                </c:pt>
                <c:pt idx="572">
                  <c:v>9.2600002288818359</c:v>
                </c:pt>
                <c:pt idx="573">
                  <c:v>10.840000152587891</c:v>
                </c:pt>
                <c:pt idx="574">
                  <c:v>10.039999961853027</c:v>
                </c:pt>
                <c:pt idx="575">
                  <c:v>7.4699997901916504</c:v>
                </c:pt>
                <c:pt idx="576">
                  <c:v>4.179999828338623</c:v>
                </c:pt>
                <c:pt idx="577">
                  <c:v>1.9500000476837158</c:v>
                </c:pt>
                <c:pt idx="578">
                  <c:v>1.1299999952316284</c:v>
                </c:pt>
                <c:pt idx="579">
                  <c:v>1.1699999570846558</c:v>
                </c:pt>
                <c:pt idx="580">
                  <c:v>1.690000057220459</c:v>
                </c:pt>
                <c:pt idx="581">
                  <c:v>3.2400000095367432</c:v>
                </c:pt>
                <c:pt idx="582">
                  <c:v>4.4800000190734863</c:v>
                </c:pt>
                <c:pt idx="583">
                  <c:v>8.1099996566772461</c:v>
                </c:pt>
                <c:pt idx="584">
                  <c:v>9.380000114440918</c:v>
                </c:pt>
                <c:pt idx="585">
                  <c:v>10.859999656677246</c:v>
                </c:pt>
                <c:pt idx="586">
                  <c:v>9.1499996185302734</c:v>
                </c:pt>
                <c:pt idx="587">
                  <c:v>7.059999942779541</c:v>
                </c:pt>
                <c:pt idx="588">
                  <c:v>4.1700000762939453</c:v>
                </c:pt>
                <c:pt idx="589">
                  <c:v>2.0699999332427979</c:v>
                </c:pt>
                <c:pt idx="590">
                  <c:v>0.99000000953674316</c:v>
                </c:pt>
                <c:pt idx="591">
                  <c:v>0.93999999761581421</c:v>
                </c:pt>
                <c:pt idx="592">
                  <c:v>1.5499999523162842</c:v>
                </c:pt>
                <c:pt idx="593">
                  <c:v>2.940000057220459</c:v>
                </c:pt>
                <c:pt idx="594">
                  <c:v>4.4800000190734863</c:v>
                </c:pt>
                <c:pt idx="595">
                  <c:v>6.7800002098083496</c:v>
                </c:pt>
                <c:pt idx="596">
                  <c:v>8.9899997711181641</c:v>
                </c:pt>
                <c:pt idx="597">
                  <c:v>10.75</c:v>
                </c:pt>
                <c:pt idx="598">
                  <c:v>9.8900003433227539</c:v>
                </c:pt>
                <c:pt idx="599">
                  <c:v>7.2100000381469727</c:v>
                </c:pt>
                <c:pt idx="600">
                  <c:v>4.0500001907348633</c:v>
                </c:pt>
                <c:pt idx="601">
                  <c:v>1.7999999523162842</c:v>
                </c:pt>
                <c:pt idx="602">
                  <c:v>0.8399999737739563</c:v>
                </c:pt>
                <c:pt idx="603">
                  <c:v>0.68999999761581421</c:v>
                </c:pt>
                <c:pt idx="604">
                  <c:v>1.6299999952316284</c:v>
                </c:pt>
                <c:pt idx="605">
                  <c:v>3.5899999141693115</c:v>
                </c:pt>
                <c:pt idx="606">
                  <c:v>5.0199999809265137</c:v>
                </c:pt>
                <c:pt idx="607">
                  <c:v>7.8499999046325684</c:v>
                </c:pt>
                <c:pt idx="608">
                  <c:v>9.3999996185302734</c:v>
                </c:pt>
                <c:pt idx="609">
                  <c:v>10.720000267028809</c:v>
                </c:pt>
                <c:pt idx="610">
                  <c:v>9.6400003433227539</c:v>
                </c:pt>
                <c:pt idx="611">
                  <c:v>6.6500000953674316</c:v>
                </c:pt>
                <c:pt idx="612">
                  <c:v>4.3000001907348633</c:v>
                </c:pt>
                <c:pt idx="613">
                  <c:v>1.5700000524520874</c:v>
                </c:pt>
                <c:pt idx="614">
                  <c:v>0.75999999046325684</c:v>
                </c:pt>
                <c:pt idx="615">
                  <c:v>0.88999998569488525</c:v>
                </c:pt>
                <c:pt idx="616">
                  <c:v>1.6599999666213989</c:v>
                </c:pt>
                <c:pt idx="617">
                  <c:v>2.8299999237060547</c:v>
                </c:pt>
                <c:pt idx="618">
                  <c:v>5.4699997901916504</c:v>
                </c:pt>
                <c:pt idx="619">
                  <c:v>8.4200000762939453</c:v>
                </c:pt>
                <c:pt idx="620">
                  <c:v>9.8500003814697266</c:v>
                </c:pt>
                <c:pt idx="621">
                  <c:v>10.680000305175781</c:v>
                </c:pt>
                <c:pt idx="622">
                  <c:v>9.2899999618530273</c:v>
                </c:pt>
                <c:pt idx="623">
                  <c:v>6.809999942779541</c:v>
                </c:pt>
                <c:pt idx="624">
                  <c:v>4.3400001525878906</c:v>
                </c:pt>
                <c:pt idx="625">
                  <c:v>1.7599999904632568</c:v>
                </c:pt>
                <c:pt idx="626">
                  <c:v>1.0499999523162842</c:v>
                </c:pt>
                <c:pt idx="627">
                  <c:v>0.98000001907348633</c:v>
                </c:pt>
                <c:pt idx="628">
                  <c:v>1.5199999809265137</c:v>
                </c:pt>
                <c:pt idx="629">
                  <c:v>3.1099998950958252</c:v>
                </c:pt>
                <c:pt idx="630">
                  <c:v>4.690000057220459</c:v>
                </c:pt>
                <c:pt idx="631">
                  <c:v>7.6399998664855957</c:v>
                </c:pt>
                <c:pt idx="632">
                  <c:v>9.6599998474121094</c:v>
                </c:pt>
                <c:pt idx="633">
                  <c:v>10.699999809265137</c:v>
                </c:pt>
                <c:pt idx="634">
                  <c:v>9.5900001525878906</c:v>
                </c:pt>
                <c:pt idx="635">
                  <c:v>7.4499998092651367</c:v>
                </c:pt>
                <c:pt idx="636">
                  <c:v>5.2199997901916504</c:v>
                </c:pt>
                <c:pt idx="637">
                  <c:v>1.690000057220459</c:v>
                </c:pt>
                <c:pt idx="638">
                  <c:v>0.98000001907348633</c:v>
                </c:pt>
                <c:pt idx="639">
                  <c:v>0.85000002384185791</c:v>
                </c:pt>
                <c:pt idx="640">
                  <c:v>1.559999942779541</c:v>
                </c:pt>
                <c:pt idx="641">
                  <c:v>2.8900001049041748</c:v>
                </c:pt>
                <c:pt idx="642">
                  <c:v>3.9900000095367432</c:v>
                </c:pt>
                <c:pt idx="643">
                  <c:v>8.0399999618530273</c:v>
                </c:pt>
                <c:pt idx="644">
                  <c:v>9.3100004196166992</c:v>
                </c:pt>
                <c:pt idx="645">
                  <c:v>10.420000076293945</c:v>
                </c:pt>
                <c:pt idx="646">
                  <c:v>9.0699996948242188</c:v>
                </c:pt>
                <c:pt idx="647">
                  <c:v>7.25</c:v>
                </c:pt>
                <c:pt idx="648">
                  <c:v>4.0100002288818359</c:v>
                </c:pt>
                <c:pt idx="649">
                  <c:v>1.5499999523162842</c:v>
                </c:pt>
                <c:pt idx="650">
                  <c:v>1.0299999713897705</c:v>
                </c:pt>
                <c:pt idx="651">
                  <c:v>0.99000000953674316</c:v>
                </c:pt>
                <c:pt idx="652">
                  <c:v>1.6299999952316284</c:v>
                </c:pt>
                <c:pt idx="653">
                  <c:v>3.0499999523162842</c:v>
                </c:pt>
                <c:pt idx="654">
                  <c:v>4.5399999618530273</c:v>
                </c:pt>
                <c:pt idx="655">
                  <c:v>8.2899999618530273</c:v>
                </c:pt>
                <c:pt idx="656">
                  <c:v>9.4399995803833008</c:v>
                </c:pt>
                <c:pt idx="657">
                  <c:v>10.729999542236328</c:v>
                </c:pt>
                <c:pt idx="658">
                  <c:v>8.8299999237060547</c:v>
                </c:pt>
                <c:pt idx="659">
                  <c:v>7.0100002288818359</c:v>
                </c:pt>
                <c:pt idx="660">
                  <c:v>4.7399997711181641</c:v>
                </c:pt>
                <c:pt idx="661">
                  <c:v>1.9800000190734863</c:v>
                </c:pt>
                <c:pt idx="662">
                  <c:v>0.89999997615814209</c:v>
                </c:pt>
                <c:pt idx="663">
                  <c:v>0.70999997854232788</c:v>
                </c:pt>
                <c:pt idx="664">
                  <c:v>1.6200000047683716</c:v>
                </c:pt>
                <c:pt idx="665">
                  <c:v>2.75</c:v>
                </c:pt>
                <c:pt idx="666">
                  <c:v>5.5100002288818359</c:v>
                </c:pt>
                <c:pt idx="667">
                  <c:v>6</c:v>
                </c:pt>
                <c:pt idx="668">
                  <c:v>9.6400003433227539</c:v>
                </c:pt>
                <c:pt idx="669">
                  <c:v>10.550000190734863</c:v>
                </c:pt>
                <c:pt idx="670">
                  <c:v>9.5500001907348633</c:v>
                </c:pt>
                <c:pt idx="671">
                  <c:v>6.6100001335144043</c:v>
                </c:pt>
                <c:pt idx="672">
                  <c:v>4.8499999046325684</c:v>
                </c:pt>
                <c:pt idx="673">
                  <c:v>1.9700000286102295</c:v>
                </c:pt>
                <c:pt idx="674">
                  <c:v>1.190000057220459</c:v>
                </c:pt>
                <c:pt idx="675">
                  <c:v>1.2100000381469727</c:v>
                </c:pt>
                <c:pt idx="676">
                  <c:v>1.6000000238418579</c:v>
                </c:pt>
                <c:pt idx="677">
                  <c:v>3.4500000476837158</c:v>
                </c:pt>
                <c:pt idx="678">
                  <c:v>4.5900001525878906</c:v>
                </c:pt>
                <c:pt idx="679">
                  <c:v>7.929999828338623</c:v>
                </c:pt>
                <c:pt idx="680">
                  <c:v>9.3199996948242188</c:v>
                </c:pt>
                <c:pt idx="681">
                  <c:v>10.760000228881836</c:v>
                </c:pt>
                <c:pt idx="682">
                  <c:v>9.8100004196166992</c:v>
                </c:pt>
                <c:pt idx="683">
                  <c:v>6.929999828338623</c:v>
                </c:pt>
                <c:pt idx="684">
                  <c:v>5.2899999618530273</c:v>
                </c:pt>
                <c:pt idx="685">
                  <c:v>1.5</c:v>
                </c:pt>
                <c:pt idx="686">
                  <c:v>0.76999998092651367</c:v>
                </c:pt>
                <c:pt idx="687">
                  <c:v>0.87000000476837158</c:v>
                </c:pt>
                <c:pt idx="688">
                  <c:v>1.5199999809265137</c:v>
                </c:pt>
                <c:pt idx="689">
                  <c:v>3.0899999141693115</c:v>
                </c:pt>
                <c:pt idx="690">
                  <c:v>4.7199997901916504</c:v>
                </c:pt>
                <c:pt idx="691">
                  <c:v>8.2200002670288086</c:v>
                </c:pt>
                <c:pt idx="692">
                  <c:v>9.5699996948242188</c:v>
                </c:pt>
                <c:pt idx="693">
                  <c:v>10.760000228881836</c:v>
                </c:pt>
                <c:pt idx="694">
                  <c:v>9.1499996185302734</c:v>
                </c:pt>
                <c:pt idx="695">
                  <c:v>7.5199999809265137</c:v>
                </c:pt>
                <c:pt idx="696">
                  <c:v>4.570000171661377</c:v>
                </c:pt>
                <c:pt idx="697">
                  <c:v>1.690000057220459</c:v>
                </c:pt>
                <c:pt idx="698">
                  <c:v>1.0299999713897705</c:v>
                </c:pt>
                <c:pt idx="699">
                  <c:v>1.0099999904632568</c:v>
                </c:pt>
                <c:pt idx="700">
                  <c:v>1.6799999475479126</c:v>
                </c:pt>
                <c:pt idx="701">
                  <c:v>2.9900000095367432</c:v>
                </c:pt>
                <c:pt idx="702">
                  <c:v>4.9499998092651367</c:v>
                </c:pt>
                <c:pt idx="703">
                  <c:v>7.070000171661377</c:v>
                </c:pt>
                <c:pt idx="704">
                  <c:v>8.5600004196166992</c:v>
                </c:pt>
                <c:pt idx="705">
                  <c:v>10.630000114440918</c:v>
                </c:pt>
                <c:pt idx="706">
                  <c:v>8.9899997711181641</c:v>
                </c:pt>
                <c:pt idx="707">
                  <c:v>6.6599998474121094</c:v>
                </c:pt>
                <c:pt idx="708">
                  <c:v>4.6999998092651367</c:v>
                </c:pt>
                <c:pt idx="709">
                  <c:v>1.9500000476837158</c:v>
                </c:pt>
                <c:pt idx="710">
                  <c:v>1</c:v>
                </c:pt>
                <c:pt idx="711">
                  <c:v>0.99000000953674316</c:v>
                </c:pt>
                <c:pt idx="712">
                  <c:v>1.6299999952316284</c:v>
                </c:pt>
                <c:pt idx="713">
                  <c:v>2.9500000476837158</c:v>
                </c:pt>
                <c:pt idx="714">
                  <c:v>5.2300000190734863</c:v>
                </c:pt>
                <c:pt idx="715">
                  <c:v>8.1499996185302734</c:v>
                </c:pt>
                <c:pt idx="716">
                  <c:v>10.560000419616699</c:v>
                </c:pt>
                <c:pt idx="717">
                  <c:v>10.760000228881836</c:v>
                </c:pt>
                <c:pt idx="718">
                  <c:v>9.4200000762939453</c:v>
                </c:pt>
                <c:pt idx="719">
                  <c:v>7.119999885559082</c:v>
                </c:pt>
                <c:pt idx="720">
                  <c:v>3.940000057220459</c:v>
                </c:pt>
                <c:pt idx="721">
                  <c:v>2.130000114440918</c:v>
                </c:pt>
                <c:pt idx="722">
                  <c:v>1.1100000143051147</c:v>
                </c:pt>
                <c:pt idx="723">
                  <c:v>0.68999999761581421</c:v>
                </c:pt>
                <c:pt idx="724">
                  <c:v>1.5700000524520874</c:v>
                </c:pt>
                <c:pt idx="725">
                  <c:v>2.8299999237060547</c:v>
                </c:pt>
                <c:pt idx="726">
                  <c:v>4.4800000190734863</c:v>
                </c:pt>
                <c:pt idx="727">
                  <c:v>7.8600001335144043</c:v>
                </c:pt>
                <c:pt idx="728">
                  <c:v>8.8299999237060547</c:v>
                </c:pt>
                <c:pt idx="729">
                  <c:v>10.539999961853027</c:v>
                </c:pt>
                <c:pt idx="730">
                  <c:v>9.4399995803833008</c:v>
                </c:pt>
                <c:pt idx="731">
                  <c:v>6.9800000190734863</c:v>
                </c:pt>
                <c:pt idx="732">
                  <c:v>4.3600001335144043</c:v>
                </c:pt>
                <c:pt idx="733">
                  <c:v>1.3300000429153442</c:v>
                </c:pt>
                <c:pt idx="734">
                  <c:v>0.95999997854232788</c:v>
                </c:pt>
                <c:pt idx="735">
                  <c:v>0.82999998331069946</c:v>
                </c:pt>
                <c:pt idx="736">
                  <c:v>1.6200000047683716</c:v>
                </c:pt>
                <c:pt idx="737">
                  <c:v>3.0499999523162842</c:v>
                </c:pt>
                <c:pt idx="738">
                  <c:v>4.2699999809265137</c:v>
                </c:pt>
                <c:pt idx="739">
                  <c:v>7.6500000953674316</c:v>
                </c:pt>
                <c:pt idx="740">
                  <c:v>8.4899997711181641</c:v>
                </c:pt>
                <c:pt idx="741">
                  <c:v>10.510000228881836</c:v>
                </c:pt>
                <c:pt idx="742">
                  <c:v>9.9200000762939453</c:v>
                </c:pt>
                <c:pt idx="743">
                  <c:v>7.5399999618530273</c:v>
                </c:pt>
                <c:pt idx="744">
                  <c:v>5.0199999809265137</c:v>
                </c:pt>
                <c:pt idx="745">
                  <c:v>1.7799999713897705</c:v>
                </c:pt>
                <c:pt idx="746">
                  <c:v>1.0800000429153442</c:v>
                </c:pt>
                <c:pt idx="747">
                  <c:v>0.93000000715255737</c:v>
                </c:pt>
                <c:pt idx="748">
                  <c:v>1.5199999809265137</c:v>
                </c:pt>
                <c:pt idx="749">
                  <c:v>3.4900000095367432</c:v>
                </c:pt>
                <c:pt idx="750">
                  <c:v>4.9200000762939453</c:v>
                </c:pt>
                <c:pt idx="751">
                  <c:v>8.6700000762939453</c:v>
                </c:pt>
                <c:pt idx="752">
                  <c:v>9.4300003051757813</c:v>
                </c:pt>
                <c:pt idx="753">
                  <c:v>11.069999694824219</c:v>
                </c:pt>
                <c:pt idx="754">
                  <c:v>9.7299995422363281</c:v>
                </c:pt>
                <c:pt idx="755">
                  <c:v>7.9600000381469727</c:v>
                </c:pt>
                <c:pt idx="756">
                  <c:v>3.940000057220459</c:v>
                </c:pt>
                <c:pt idx="757">
                  <c:v>1.5399999618530273</c:v>
                </c:pt>
                <c:pt idx="758">
                  <c:v>0.87000000476837158</c:v>
                </c:pt>
                <c:pt idx="759">
                  <c:v>0.68000000715255737</c:v>
                </c:pt>
                <c:pt idx="760">
                  <c:v>1.6100000143051147</c:v>
                </c:pt>
                <c:pt idx="761">
                  <c:v>2.7300000190734863</c:v>
                </c:pt>
                <c:pt idx="762">
                  <c:v>5.9099998474121094</c:v>
                </c:pt>
                <c:pt idx="763">
                  <c:v>7.309999942779541</c:v>
                </c:pt>
                <c:pt idx="764">
                  <c:v>10.090000152587891</c:v>
                </c:pt>
                <c:pt idx="765">
                  <c:v>11</c:v>
                </c:pt>
                <c:pt idx="766">
                  <c:v>9.0600004196166992</c:v>
                </c:pt>
                <c:pt idx="767">
                  <c:v>6.4899997711181641</c:v>
                </c:pt>
                <c:pt idx="768">
                  <c:v>4.440000057220459</c:v>
                </c:pt>
                <c:pt idx="769">
                  <c:v>1.4500000476837158</c:v>
                </c:pt>
                <c:pt idx="770">
                  <c:v>0.75999999046325684</c:v>
                </c:pt>
                <c:pt idx="771">
                  <c:v>1.1499999761581421</c:v>
                </c:pt>
                <c:pt idx="772">
                  <c:v>1.7300000190734863</c:v>
                </c:pt>
                <c:pt idx="773">
                  <c:v>3.4700000286102295</c:v>
                </c:pt>
                <c:pt idx="774">
                  <c:v>5.0300002098083496</c:v>
                </c:pt>
                <c:pt idx="775">
                  <c:v>7.809999942779541</c:v>
                </c:pt>
                <c:pt idx="776">
                  <c:v>9.5600004196166992</c:v>
                </c:pt>
                <c:pt idx="777">
                  <c:v>10.640000343322754</c:v>
                </c:pt>
                <c:pt idx="778">
                  <c:v>9.4399995803833008</c:v>
                </c:pt>
                <c:pt idx="779">
                  <c:v>6.190000057220459</c:v>
                </c:pt>
                <c:pt idx="780">
                  <c:v>4.8400001525878906</c:v>
                </c:pt>
                <c:pt idx="781">
                  <c:v>2.1600000858306885</c:v>
                </c:pt>
                <c:pt idx="782">
                  <c:v>0.92000001668930054</c:v>
                </c:pt>
                <c:pt idx="783">
                  <c:v>0.85000002384185791</c:v>
                </c:pt>
                <c:pt idx="784">
                  <c:v>1.6100000143051147</c:v>
                </c:pt>
                <c:pt idx="785">
                  <c:v>3.0099999904632568</c:v>
                </c:pt>
                <c:pt idx="786">
                  <c:v>5.940000057220459</c:v>
                </c:pt>
                <c:pt idx="787">
                  <c:v>8.5299997329711914</c:v>
                </c:pt>
                <c:pt idx="788">
                  <c:v>9.6800003051757813</c:v>
                </c:pt>
                <c:pt idx="789">
                  <c:v>10.289999961853027</c:v>
                </c:pt>
                <c:pt idx="790">
                  <c:v>9.4700002670288086</c:v>
                </c:pt>
                <c:pt idx="791">
                  <c:v>7.0300002098083496</c:v>
                </c:pt>
                <c:pt idx="792">
                  <c:v>5.25</c:v>
                </c:pt>
                <c:pt idx="793">
                  <c:v>1.7200000286102295</c:v>
                </c:pt>
                <c:pt idx="794">
                  <c:v>0.93000000715255737</c:v>
                </c:pt>
                <c:pt idx="795">
                  <c:v>0.89999997615814209</c:v>
                </c:pt>
                <c:pt idx="796">
                  <c:v>1.6499999761581421</c:v>
                </c:pt>
                <c:pt idx="797">
                  <c:v>3.2999999523162842</c:v>
                </c:pt>
                <c:pt idx="798">
                  <c:v>5.4000000953674316</c:v>
                </c:pt>
                <c:pt idx="799">
                  <c:v>7.2800002098083496</c:v>
                </c:pt>
                <c:pt idx="800">
                  <c:v>9.3999996185302734</c:v>
                </c:pt>
                <c:pt idx="801">
                  <c:v>11.260000228881836</c:v>
                </c:pt>
                <c:pt idx="802">
                  <c:v>9.6700000762939453</c:v>
                </c:pt>
                <c:pt idx="803">
                  <c:v>7.2600002288818359</c:v>
                </c:pt>
                <c:pt idx="804">
                  <c:v>4.9800000190734863</c:v>
                </c:pt>
                <c:pt idx="805">
                  <c:v>1.8500000238418579</c:v>
                </c:pt>
                <c:pt idx="806">
                  <c:v>0.98000001907348633</c:v>
                </c:pt>
                <c:pt idx="807">
                  <c:v>0.82999998331069946</c:v>
                </c:pt>
                <c:pt idx="808">
                  <c:v>1.4199999570846558</c:v>
                </c:pt>
                <c:pt idx="809">
                  <c:v>3.1500000953674316</c:v>
                </c:pt>
                <c:pt idx="810">
                  <c:v>5.7100000381469727</c:v>
                </c:pt>
                <c:pt idx="811">
                  <c:v>6.5900001525878906</c:v>
                </c:pt>
                <c:pt idx="812">
                  <c:v>9.380000114440918</c:v>
                </c:pt>
                <c:pt idx="813">
                  <c:v>10.729999542236328</c:v>
                </c:pt>
                <c:pt idx="814">
                  <c:v>9.2700004577636719</c:v>
                </c:pt>
                <c:pt idx="815">
                  <c:v>6.7300000190734863</c:v>
                </c:pt>
                <c:pt idx="816">
                  <c:v>4.2600002288818359</c:v>
                </c:pt>
                <c:pt idx="817">
                  <c:v>1.8700000047683716</c:v>
                </c:pt>
                <c:pt idx="818">
                  <c:v>0.85000002384185791</c:v>
                </c:pt>
                <c:pt idx="819">
                  <c:v>0.89999997615814209</c:v>
                </c:pt>
                <c:pt idx="820">
                  <c:v>1.440000057220459</c:v>
                </c:pt>
                <c:pt idx="821">
                  <c:v>3.2000000476837158</c:v>
                </c:pt>
                <c:pt idx="822">
                  <c:v>6.0100002288818359</c:v>
                </c:pt>
                <c:pt idx="823">
                  <c:v>7.570000171661377</c:v>
                </c:pt>
                <c:pt idx="824">
                  <c:v>9.369999885559082</c:v>
                </c:pt>
                <c:pt idx="825">
                  <c:v>10.989999771118164</c:v>
                </c:pt>
                <c:pt idx="826">
                  <c:v>10</c:v>
                </c:pt>
                <c:pt idx="827">
                  <c:v>7.3600001335144043</c:v>
                </c:pt>
                <c:pt idx="828">
                  <c:v>5.0999999046325684</c:v>
                </c:pt>
                <c:pt idx="829">
                  <c:v>1.7899999618530273</c:v>
                </c:pt>
                <c:pt idx="830">
                  <c:v>0.75</c:v>
                </c:pt>
                <c:pt idx="831">
                  <c:v>0.97000002861022949</c:v>
                </c:pt>
                <c:pt idx="832">
                  <c:v>1.7599999904632568</c:v>
                </c:pt>
                <c:pt idx="833">
                  <c:v>2.690000057220459</c:v>
                </c:pt>
                <c:pt idx="834">
                  <c:v>4.9200000762939453</c:v>
                </c:pt>
                <c:pt idx="835">
                  <c:v>7.1700000762939453</c:v>
                </c:pt>
                <c:pt idx="836">
                  <c:v>9.0900001525878906</c:v>
                </c:pt>
                <c:pt idx="837">
                  <c:v>10.979999542236328</c:v>
                </c:pt>
                <c:pt idx="838">
                  <c:v>9.25</c:v>
                </c:pt>
                <c:pt idx="839">
                  <c:v>7.7899999618530273</c:v>
                </c:pt>
                <c:pt idx="840">
                  <c:v>5.7800002098083496</c:v>
                </c:pt>
                <c:pt idx="841">
                  <c:v>2.119999885559082</c:v>
                </c:pt>
                <c:pt idx="842">
                  <c:v>1.0399999618530273</c:v>
                </c:pt>
                <c:pt idx="843">
                  <c:v>0.81999999284744263</c:v>
                </c:pt>
                <c:pt idx="844">
                  <c:v>1.7599999904632568</c:v>
                </c:pt>
                <c:pt idx="845">
                  <c:v>3.4000000953674316</c:v>
                </c:pt>
                <c:pt idx="846">
                  <c:v>5.8400001525878906</c:v>
                </c:pt>
                <c:pt idx="847">
                  <c:v>9.1499996185302734</c:v>
                </c:pt>
                <c:pt idx="848">
                  <c:v>9.4499998092651367</c:v>
                </c:pt>
                <c:pt idx="849">
                  <c:v>10.770000457763672</c:v>
                </c:pt>
                <c:pt idx="850">
                  <c:v>10.159999847412109</c:v>
                </c:pt>
                <c:pt idx="851">
                  <c:v>7.440000057220459</c:v>
                </c:pt>
                <c:pt idx="852">
                  <c:v>5.3299999237060547</c:v>
                </c:pt>
                <c:pt idx="853">
                  <c:v>1.9800000190734863</c:v>
                </c:pt>
                <c:pt idx="854">
                  <c:v>0.87000000476837158</c:v>
                </c:pt>
                <c:pt idx="855">
                  <c:v>0.86000001430511475</c:v>
                </c:pt>
                <c:pt idx="856">
                  <c:v>1.5299999713897705</c:v>
                </c:pt>
                <c:pt idx="857">
                  <c:v>3.5199999809265137</c:v>
                </c:pt>
                <c:pt idx="858">
                  <c:v>5.119999885559082</c:v>
                </c:pt>
                <c:pt idx="859">
                  <c:v>7.690000057220459</c:v>
                </c:pt>
                <c:pt idx="860">
                  <c:v>9.5500001907348633</c:v>
                </c:pt>
                <c:pt idx="861">
                  <c:v>10.729999542236328</c:v>
                </c:pt>
                <c:pt idx="862">
                  <c:v>9.7299995422363281</c:v>
                </c:pt>
                <c:pt idx="863">
                  <c:v>7.3499999046325684</c:v>
                </c:pt>
                <c:pt idx="864">
                  <c:v>5.119999885559082</c:v>
                </c:pt>
                <c:pt idx="865">
                  <c:v>1.7999999523162842</c:v>
                </c:pt>
                <c:pt idx="866">
                  <c:v>0.88999998569488525</c:v>
                </c:pt>
                <c:pt idx="867">
                  <c:v>0.95999997854232788</c:v>
                </c:pt>
                <c:pt idx="868">
                  <c:v>1.5099999904632568</c:v>
                </c:pt>
                <c:pt idx="869">
                  <c:v>3.309999942779541</c:v>
                </c:pt>
                <c:pt idx="870">
                  <c:v>5.2699999809265137</c:v>
                </c:pt>
                <c:pt idx="871">
                  <c:v>7.5999999046325684</c:v>
                </c:pt>
                <c:pt idx="872">
                  <c:v>9.3500003814697266</c:v>
                </c:pt>
                <c:pt idx="873">
                  <c:v>10.619999885559082</c:v>
                </c:pt>
                <c:pt idx="874">
                  <c:v>9.3999996185302734</c:v>
                </c:pt>
                <c:pt idx="875">
                  <c:v>7.190000057220459</c:v>
                </c:pt>
                <c:pt idx="876">
                  <c:v>4.4200000762939453</c:v>
                </c:pt>
                <c:pt idx="877">
                  <c:v>1.2000000476837158</c:v>
                </c:pt>
                <c:pt idx="878">
                  <c:v>0.82999998331069946</c:v>
                </c:pt>
                <c:pt idx="879">
                  <c:v>1.1100000143051147</c:v>
                </c:pt>
                <c:pt idx="880">
                  <c:v>1.6799999475479126</c:v>
                </c:pt>
                <c:pt idx="881">
                  <c:v>2.9600000381469727</c:v>
                </c:pt>
                <c:pt idx="882">
                  <c:v>4.9099998474121094</c:v>
                </c:pt>
                <c:pt idx="883">
                  <c:v>7.2300000190734863</c:v>
                </c:pt>
                <c:pt idx="884">
                  <c:v>9.1599998474121094</c:v>
                </c:pt>
                <c:pt idx="885">
                  <c:v>10.760000228881836</c:v>
                </c:pt>
                <c:pt idx="886">
                  <c:v>9.7600002288818359</c:v>
                </c:pt>
                <c:pt idx="887">
                  <c:v>7.25</c:v>
                </c:pt>
                <c:pt idx="888">
                  <c:v>5.0100002288818359</c:v>
                </c:pt>
                <c:pt idx="889">
                  <c:v>2.4200000762939453</c:v>
                </c:pt>
                <c:pt idx="890">
                  <c:v>1.1799999475479126</c:v>
                </c:pt>
                <c:pt idx="891">
                  <c:v>1.0299999713897705</c:v>
                </c:pt>
                <c:pt idx="892">
                  <c:v>1.7000000476837158</c:v>
                </c:pt>
                <c:pt idx="893">
                  <c:v>3.2899999618530273</c:v>
                </c:pt>
                <c:pt idx="894">
                  <c:v>5.4699997901916504</c:v>
                </c:pt>
                <c:pt idx="895">
                  <c:v>7.7800002098083496</c:v>
                </c:pt>
                <c:pt idx="896">
                  <c:v>9.5399999618530273</c:v>
                </c:pt>
                <c:pt idx="897">
                  <c:v>11.029999732971191</c:v>
                </c:pt>
                <c:pt idx="898">
                  <c:v>10.119999885559082</c:v>
                </c:pt>
                <c:pt idx="899">
                  <c:v>6.9899997711181641</c:v>
                </c:pt>
                <c:pt idx="900">
                  <c:v>4.6399998664855957</c:v>
                </c:pt>
                <c:pt idx="901">
                  <c:v>1.9900000095367432</c:v>
                </c:pt>
                <c:pt idx="902">
                  <c:v>1.1299999952316284</c:v>
                </c:pt>
                <c:pt idx="903">
                  <c:v>1.0299999713897705</c:v>
                </c:pt>
                <c:pt idx="904">
                  <c:v>1.6799999475479126</c:v>
                </c:pt>
                <c:pt idx="905">
                  <c:v>3.5199999809265137</c:v>
                </c:pt>
                <c:pt idx="906">
                  <c:v>5.7399997711181641</c:v>
                </c:pt>
                <c:pt idx="907">
                  <c:v>9.0500001907348633</c:v>
                </c:pt>
                <c:pt idx="908">
                  <c:v>9.5900001525878906</c:v>
                </c:pt>
                <c:pt idx="909">
                  <c:v>10.729999542236328</c:v>
                </c:pt>
                <c:pt idx="910">
                  <c:v>9.6800003051757813</c:v>
                </c:pt>
                <c:pt idx="911">
                  <c:v>7.7699999809265137</c:v>
                </c:pt>
                <c:pt idx="912">
                  <c:v>4.5300002098083496</c:v>
                </c:pt>
                <c:pt idx="913">
                  <c:v>2.1600000858306885</c:v>
                </c:pt>
                <c:pt idx="914">
                  <c:v>0.99000000953674316</c:v>
                </c:pt>
                <c:pt idx="915">
                  <c:v>1.0700000524520874</c:v>
                </c:pt>
                <c:pt idx="916">
                  <c:v>1.559999942779541</c:v>
                </c:pt>
                <c:pt idx="917">
                  <c:v>3.1500000953674316</c:v>
                </c:pt>
                <c:pt idx="918">
                  <c:v>4.75</c:v>
                </c:pt>
                <c:pt idx="919">
                  <c:v>6.1399998664855957</c:v>
                </c:pt>
                <c:pt idx="920">
                  <c:v>8.75</c:v>
                </c:pt>
                <c:pt idx="921">
                  <c:v>10.850000381469727</c:v>
                </c:pt>
                <c:pt idx="922">
                  <c:v>10.170000076293945</c:v>
                </c:pt>
                <c:pt idx="923">
                  <c:v>7.5399999618530273</c:v>
                </c:pt>
                <c:pt idx="924">
                  <c:v>4.3400001525878906</c:v>
                </c:pt>
                <c:pt idx="925">
                  <c:v>1.8500000238418579</c:v>
                </c:pt>
                <c:pt idx="926">
                  <c:v>0.85000002384185791</c:v>
                </c:pt>
                <c:pt idx="927">
                  <c:v>0.88999998569488525</c:v>
                </c:pt>
                <c:pt idx="928">
                  <c:v>1.3799999952316284</c:v>
                </c:pt>
                <c:pt idx="929">
                  <c:v>2.8499999046325684</c:v>
                </c:pt>
                <c:pt idx="930">
                  <c:v>5.0300002098083496</c:v>
                </c:pt>
                <c:pt idx="931">
                  <c:v>7.9800000190734863</c:v>
                </c:pt>
                <c:pt idx="932">
                  <c:v>9.2799997329711914</c:v>
                </c:pt>
                <c:pt idx="933">
                  <c:v>10.310000419616699</c:v>
                </c:pt>
                <c:pt idx="934">
                  <c:v>9.5799999237060547</c:v>
                </c:pt>
                <c:pt idx="935">
                  <c:v>7.5500001907348633</c:v>
                </c:pt>
                <c:pt idx="936">
                  <c:v>5.5500001907348633</c:v>
                </c:pt>
                <c:pt idx="937">
                  <c:v>2.1099998950958252</c:v>
                </c:pt>
                <c:pt idx="938">
                  <c:v>1.1100000143051147</c:v>
                </c:pt>
                <c:pt idx="939">
                  <c:v>1.1200000047683716</c:v>
                </c:pt>
                <c:pt idx="940">
                  <c:v>1.6399999856948853</c:v>
                </c:pt>
                <c:pt idx="941">
                  <c:v>3.3299999237060547</c:v>
                </c:pt>
                <c:pt idx="942">
                  <c:v>5.880000114440918</c:v>
                </c:pt>
                <c:pt idx="943">
                  <c:v>8.3500003814697266</c:v>
                </c:pt>
                <c:pt idx="944">
                  <c:v>10.029999732971191</c:v>
                </c:pt>
                <c:pt idx="945">
                  <c:v>10.520000457763672</c:v>
                </c:pt>
                <c:pt idx="946">
                  <c:v>9.7399997711181641</c:v>
                </c:pt>
                <c:pt idx="947">
                  <c:v>7.4200000762939453</c:v>
                </c:pt>
                <c:pt idx="948">
                  <c:v>4.559999942779541</c:v>
                </c:pt>
                <c:pt idx="949">
                  <c:v>1.4900000095367432</c:v>
                </c:pt>
                <c:pt idx="950">
                  <c:v>1.0900000333786011</c:v>
                </c:pt>
                <c:pt idx="951">
                  <c:v>0.95999997854232788</c:v>
                </c:pt>
                <c:pt idx="952">
                  <c:v>1.5800000429153442</c:v>
                </c:pt>
                <c:pt idx="953">
                  <c:v>3.5999999046325684</c:v>
                </c:pt>
                <c:pt idx="954">
                  <c:v>4.8499999046325684</c:v>
                </c:pt>
                <c:pt idx="955">
                  <c:v>9.7200002670288086</c:v>
                </c:pt>
                <c:pt idx="956">
                  <c:v>9.9899997711181641</c:v>
                </c:pt>
                <c:pt idx="957">
                  <c:v>10.710000038146973</c:v>
                </c:pt>
                <c:pt idx="958">
                  <c:v>9.880000114440918</c:v>
                </c:pt>
                <c:pt idx="959">
                  <c:v>7.3499999046325684</c:v>
                </c:pt>
                <c:pt idx="960">
                  <c:v>5.570000171661377</c:v>
                </c:pt>
                <c:pt idx="961">
                  <c:v>2.2799999713897705</c:v>
                </c:pt>
                <c:pt idx="962">
                  <c:v>1.1100000143051147</c:v>
                </c:pt>
                <c:pt idx="963">
                  <c:v>0.93000000715255737</c:v>
                </c:pt>
                <c:pt idx="964">
                  <c:v>1.6599999666213989</c:v>
                </c:pt>
                <c:pt idx="965">
                  <c:v>3.130000114440918</c:v>
                </c:pt>
                <c:pt idx="966">
                  <c:v>5.3899998664855957</c:v>
                </c:pt>
                <c:pt idx="967">
                  <c:v>7.690000057220459</c:v>
                </c:pt>
                <c:pt idx="968">
                  <c:v>9.880000114440918</c:v>
                </c:pt>
                <c:pt idx="969">
                  <c:v>10.939999580383301</c:v>
                </c:pt>
                <c:pt idx="970">
                  <c:v>9.6000003814697266</c:v>
                </c:pt>
                <c:pt idx="971">
                  <c:v>7.570000171661377</c:v>
                </c:pt>
                <c:pt idx="972">
                  <c:v>4.6500000953674316</c:v>
                </c:pt>
                <c:pt idx="973">
                  <c:v>2.130000114440918</c:v>
                </c:pt>
                <c:pt idx="974">
                  <c:v>1.1699999570846558</c:v>
                </c:pt>
                <c:pt idx="975">
                  <c:v>1.2000000476837158</c:v>
                </c:pt>
                <c:pt idx="976">
                  <c:v>1.6100000143051147</c:v>
                </c:pt>
                <c:pt idx="977">
                  <c:v>3.4600000381469727</c:v>
                </c:pt>
                <c:pt idx="978">
                  <c:v>4.4000000953674316</c:v>
                </c:pt>
                <c:pt idx="979">
                  <c:v>7.9099998474121094</c:v>
                </c:pt>
                <c:pt idx="980">
                  <c:v>9.7799997329711914</c:v>
                </c:pt>
                <c:pt idx="981">
                  <c:v>11.199999809265137</c:v>
                </c:pt>
                <c:pt idx="982">
                  <c:v>9.7799997329711914</c:v>
                </c:pt>
                <c:pt idx="983">
                  <c:v>7.7300000190734863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D-4A66-BFC3-05B5BFD2D429}"/>
            </c:ext>
          </c:extLst>
        </c:ser>
        <c:ser>
          <c:idx val="1"/>
          <c:order val="1"/>
          <c:tx>
            <c:strRef>
              <c:f>S_FOLSM!$G$7</c:f>
              <c:strCache>
                <c:ptCount val="1"/>
                <c:pt idx="0">
                  <c:v>S_FOLSMLEVEL2 (TAF)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S_FOLSM!$E$8:$E$1003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S_FOLSM!$G$8:$G$1003</c:f>
              <c:numCache>
                <c:formatCode>0.00</c:formatCode>
                <c:ptCount val="996"/>
                <c:pt idx="0">
                  <c:v>350</c:v>
                </c:pt>
                <c:pt idx="1">
                  <c:v>350</c:v>
                </c:pt>
                <c:pt idx="2">
                  <c:v>350</c:v>
                </c:pt>
                <c:pt idx="3">
                  <c:v>350</c:v>
                </c:pt>
                <c:pt idx="4">
                  <c:v>350</c:v>
                </c:pt>
                <c:pt idx="5">
                  <c:v>350</c:v>
                </c:pt>
                <c:pt idx="6">
                  <c:v>350</c:v>
                </c:pt>
                <c:pt idx="7">
                  <c:v>350</c:v>
                </c:pt>
                <c:pt idx="8">
                  <c:v>350</c:v>
                </c:pt>
                <c:pt idx="9">
                  <c:v>350</c:v>
                </c:pt>
                <c:pt idx="10">
                  <c:v>350</c:v>
                </c:pt>
                <c:pt idx="11">
                  <c:v>350</c:v>
                </c:pt>
                <c:pt idx="12">
                  <c:v>350</c:v>
                </c:pt>
                <c:pt idx="13">
                  <c:v>350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300</c:v>
                </c:pt>
                <c:pt idx="62">
                  <c:v>300</c:v>
                </c:pt>
                <c:pt idx="63">
                  <c:v>350</c:v>
                </c:pt>
                <c:pt idx="64">
                  <c:v>350</c:v>
                </c:pt>
                <c:pt idx="65">
                  <c:v>350</c:v>
                </c:pt>
                <c:pt idx="66">
                  <c:v>350</c:v>
                </c:pt>
                <c:pt idx="67">
                  <c:v>350</c:v>
                </c:pt>
                <c:pt idx="68">
                  <c:v>350</c:v>
                </c:pt>
                <c:pt idx="69">
                  <c:v>350</c:v>
                </c:pt>
                <c:pt idx="70">
                  <c:v>350</c:v>
                </c:pt>
                <c:pt idx="71">
                  <c:v>350</c:v>
                </c:pt>
                <c:pt idx="72">
                  <c:v>350</c:v>
                </c:pt>
                <c:pt idx="73">
                  <c:v>350</c:v>
                </c:pt>
                <c:pt idx="74">
                  <c:v>350</c:v>
                </c:pt>
                <c:pt idx="75">
                  <c:v>350</c:v>
                </c:pt>
                <c:pt idx="76">
                  <c:v>350</c:v>
                </c:pt>
                <c:pt idx="77">
                  <c:v>350</c:v>
                </c:pt>
                <c:pt idx="78">
                  <c:v>350</c:v>
                </c:pt>
                <c:pt idx="79">
                  <c:v>350</c:v>
                </c:pt>
                <c:pt idx="80">
                  <c:v>350</c:v>
                </c:pt>
                <c:pt idx="81">
                  <c:v>350</c:v>
                </c:pt>
                <c:pt idx="82">
                  <c:v>350</c:v>
                </c:pt>
                <c:pt idx="83">
                  <c:v>350</c:v>
                </c:pt>
                <c:pt idx="84">
                  <c:v>350</c:v>
                </c:pt>
                <c:pt idx="85">
                  <c:v>350</c:v>
                </c:pt>
                <c:pt idx="86">
                  <c:v>350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300</c:v>
                </c:pt>
                <c:pt idx="151">
                  <c:v>300</c:v>
                </c:pt>
                <c:pt idx="152">
                  <c:v>300</c:v>
                </c:pt>
                <c:pt idx="153">
                  <c:v>300</c:v>
                </c:pt>
                <c:pt idx="154">
                  <c:v>300</c:v>
                </c:pt>
                <c:pt idx="155">
                  <c:v>300</c:v>
                </c:pt>
                <c:pt idx="156">
                  <c:v>300</c:v>
                </c:pt>
                <c:pt idx="157">
                  <c:v>300</c:v>
                </c:pt>
                <c:pt idx="158">
                  <c:v>300</c:v>
                </c:pt>
                <c:pt idx="159">
                  <c:v>350</c:v>
                </c:pt>
                <c:pt idx="160">
                  <c:v>350</c:v>
                </c:pt>
                <c:pt idx="161">
                  <c:v>350</c:v>
                </c:pt>
                <c:pt idx="162">
                  <c:v>350</c:v>
                </c:pt>
                <c:pt idx="163">
                  <c:v>350</c:v>
                </c:pt>
                <c:pt idx="164">
                  <c:v>350</c:v>
                </c:pt>
                <c:pt idx="165">
                  <c:v>350</c:v>
                </c:pt>
                <c:pt idx="166">
                  <c:v>350</c:v>
                </c:pt>
                <c:pt idx="167">
                  <c:v>350</c:v>
                </c:pt>
                <c:pt idx="168">
                  <c:v>350</c:v>
                </c:pt>
                <c:pt idx="169">
                  <c:v>350</c:v>
                </c:pt>
                <c:pt idx="170">
                  <c:v>350</c:v>
                </c:pt>
                <c:pt idx="171">
                  <c:v>350</c:v>
                </c:pt>
                <c:pt idx="172">
                  <c:v>350</c:v>
                </c:pt>
                <c:pt idx="173">
                  <c:v>350</c:v>
                </c:pt>
                <c:pt idx="174">
                  <c:v>350</c:v>
                </c:pt>
                <c:pt idx="175">
                  <c:v>350</c:v>
                </c:pt>
                <c:pt idx="176">
                  <c:v>350</c:v>
                </c:pt>
                <c:pt idx="177">
                  <c:v>350</c:v>
                </c:pt>
                <c:pt idx="178">
                  <c:v>350</c:v>
                </c:pt>
                <c:pt idx="179">
                  <c:v>350</c:v>
                </c:pt>
                <c:pt idx="180">
                  <c:v>350</c:v>
                </c:pt>
                <c:pt idx="181">
                  <c:v>350</c:v>
                </c:pt>
                <c:pt idx="182">
                  <c:v>350</c:v>
                </c:pt>
                <c:pt idx="183">
                  <c:v>350</c:v>
                </c:pt>
                <c:pt idx="184">
                  <c:v>350</c:v>
                </c:pt>
                <c:pt idx="185">
                  <c:v>350</c:v>
                </c:pt>
                <c:pt idx="186">
                  <c:v>350</c:v>
                </c:pt>
                <c:pt idx="187">
                  <c:v>350</c:v>
                </c:pt>
                <c:pt idx="188">
                  <c:v>350</c:v>
                </c:pt>
                <c:pt idx="189">
                  <c:v>350</c:v>
                </c:pt>
                <c:pt idx="190">
                  <c:v>350</c:v>
                </c:pt>
                <c:pt idx="191">
                  <c:v>350</c:v>
                </c:pt>
                <c:pt idx="192">
                  <c:v>350</c:v>
                </c:pt>
                <c:pt idx="193">
                  <c:v>350</c:v>
                </c:pt>
                <c:pt idx="194">
                  <c:v>350</c:v>
                </c:pt>
                <c:pt idx="195">
                  <c:v>350</c:v>
                </c:pt>
                <c:pt idx="196">
                  <c:v>350</c:v>
                </c:pt>
                <c:pt idx="197">
                  <c:v>350</c:v>
                </c:pt>
                <c:pt idx="198">
                  <c:v>350</c:v>
                </c:pt>
                <c:pt idx="199">
                  <c:v>350</c:v>
                </c:pt>
                <c:pt idx="200">
                  <c:v>350</c:v>
                </c:pt>
                <c:pt idx="201">
                  <c:v>350</c:v>
                </c:pt>
                <c:pt idx="202">
                  <c:v>350</c:v>
                </c:pt>
                <c:pt idx="203">
                  <c:v>350</c:v>
                </c:pt>
                <c:pt idx="204">
                  <c:v>350</c:v>
                </c:pt>
                <c:pt idx="205">
                  <c:v>350</c:v>
                </c:pt>
                <c:pt idx="206">
                  <c:v>350</c:v>
                </c:pt>
                <c:pt idx="207">
                  <c:v>300</c:v>
                </c:pt>
                <c:pt idx="208">
                  <c:v>300</c:v>
                </c:pt>
                <c:pt idx="209">
                  <c:v>300</c:v>
                </c:pt>
                <c:pt idx="210">
                  <c:v>300</c:v>
                </c:pt>
                <c:pt idx="211">
                  <c:v>300</c:v>
                </c:pt>
                <c:pt idx="212">
                  <c:v>300</c:v>
                </c:pt>
                <c:pt idx="213">
                  <c:v>300</c:v>
                </c:pt>
                <c:pt idx="214">
                  <c:v>300</c:v>
                </c:pt>
                <c:pt idx="215">
                  <c:v>300</c:v>
                </c:pt>
                <c:pt idx="216">
                  <c:v>300</c:v>
                </c:pt>
                <c:pt idx="217">
                  <c:v>300</c:v>
                </c:pt>
                <c:pt idx="218">
                  <c:v>300</c:v>
                </c:pt>
                <c:pt idx="219">
                  <c:v>350</c:v>
                </c:pt>
                <c:pt idx="220">
                  <c:v>350</c:v>
                </c:pt>
                <c:pt idx="221">
                  <c:v>350</c:v>
                </c:pt>
                <c:pt idx="222">
                  <c:v>350</c:v>
                </c:pt>
                <c:pt idx="223">
                  <c:v>350</c:v>
                </c:pt>
                <c:pt idx="224">
                  <c:v>350</c:v>
                </c:pt>
                <c:pt idx="225">
                  <c:v>350</c:v>
                </c:pt>
                <c:pt idx="226">
                  <c:v>350</c:v>
                </c:pt>
                <c:pt idx="227">
                  <c:v>350</c:v>
                </c:pt>
                <c:pt idx="228">
                  <c:v>350</c:v>
                </c:pt>
                <c:pt idx="229">
                  <c:v>350</c:v>
                </c:pt>
                <c:pt idx="230">
                  <c:v>350</c:v>
                </c:pt>
                <c:pt idx="231">
                  <c:v>350</c:v>
                </c:pt>
                <c:pt idx="232">
                  <c:v>350</c:v>
                </c:pt>
                <c:pt idx="233">
                  <c:v>350</c:v>
                </c:pt>
                <c:pt idx="234">
                  <c:v>350</c:v>
                </c:pt>
                <c:pt idx="235">
                  <c:v>350</c:v>
                </c:pt>
                <c:pt idx="236">
                  <c:v>350</c:v>
                </c:pt>
                <c:pt idx="237">
                  <c:v>350</c:v>
                </c:pt>
                <c:pt idx="238">
                  <c:v>350</c:v>
                </c:pt>
                <c:pt idx="239">
                  <c:v>350</c:v>
                </c:pt>
                <c:pt idx="240">
                  <c:v>350</c:v>
                </c:pt>
                <c:pt idx="241">
                  <c:v>350</c:v>
                </c:pt>
                <c:pt idx="242">
                  <c:v>350</c:v>
                </c:pt>
                <c:pt idx="243">
                  <c:v>350</c:v>
                </c:pt>
                <c:pt idx="244">
                  <c:v>350</c:v>
                </c:pt>
                <c:pt idx="245">
                  <c:v>350</c:v>
                </c:pt>
                <c:pt idx="246">
                  <c:v>350</c:v>
                </c:pt>
                <c:pt idx="247">
                  <c:v>350</c:v>
                </c:pt>
                <c:pt idx="248">
                  <c:v>350</c:v>
                </c:pt>
                <c:pt idx="249">
                  <c:v>350</c:v>
                </c:pt>
                <c:pt idx="250">
                  <c:v>350</c:v>
                </c:pt>
                <c:pt idx="251">
                  <c:v>350</c:v>
                </c:pt>
                <c:pt idx="252">
                  <c:v>350</c:v>
                </c:pt>
                <c:pt idx="253">
                  <c:v>350</c:v>
                </c:pt>
                <c:pt idx="254">
                  <c:v>350</c:v>
                </c:pt>
                <c:pt idx="255">
                  <c:v>350</c:v>
                </c:pt>
                <c:pt idx="256">
                  <c:v>350</c:v>
                </c:pt>
                <c:pt idx="257">
                  <c:v>350</c:v>
                </c:pt>
                <c:pt idx="258">
                  <c:v>350</c:v>
                </c:pt>
                <c:pt idx="259">
                  <c:v>350</c:v>
                </c:pt>
                <c:pt idx="260">
                  <c:v>350</c:v>
                </c:pt>
                <c:pt idx="261">
                  <c:v>350</c:v>
                </c:pt>
                <c:pt idx="262">
                  <c:v>350</c:v>
                </c:pt>
                <c:pt idx="263">
                  <c:v>350</c:v>
                </c:pt>
                <c:pt idx="264">
                  <c:v>350</c:v>
                </c:pt>
                <c:pt idx="265">
                  <c:v>350</c:v>
                </c:pt>
                <c:pt idx="266">
                  <c:v>350</c:v>
                </c:pt>
                <c:pt idx="267">
                  <c:v>300</c:v>
                </c:pt>
                <c:pt idx="268">
                  <c:v>300</c:v>
                </c:pt>
                <c:pt idx="269">
                  <c:v>300</c:v>
                </c:pt>
                <c:pt idx="270">
                  <c:v>300</c:v>
                </c:pt>
                <c:pt idx="271">
                  <c:v>300</c:v>
                </c:pt>
                <c:pt idx="272">
                  <c:v>300</c:v>
                </c:pt>
                <c:pt idx="273">
                  <c:v>300</c:v>
                </c:pt>
                <c:pt idx="274">
                  <c:v>300</c:v>
                </c:pt>
                <c:pt idx="275">
                  <c:v>300</c:v>
                </c:pt>
                <c:pt idx="276">
                  <c:v>300</c:v>
                </c:pt>
                <c:pt idx="277">
                  <c:v>300</c:v>
                </c:pt>
                <c:pt idx="278">
                  <c:v>300</c:v>
                </c:pt>
                <c:pt idx="279">
                  <c:v>350</c:v>
                </c:pt>
                <c:pt idx="280">
                  <c:v>350</c:v>
                </c:pt>
                <c:pt idx="281">
                  <c:v>350</c:v>
                </c:pt>
                <c:pt idx="282">
                  <c:v>350</c:v>
                </c:pt>
                <c:pt idx="283">
                  <c:v>350</c:v>
                </c:pt>
                <c:pt idx="284">
                  <c:v>350</c:v>
                </c:pt>
                <c:pt idx="285">
                  <c:v>350</c:v>
                </c:pt>
                <c:pt idx="286">
                  <c:v>350</c:v>
                </c:pt>
                <c:pt idx="287">
                  <c:v>350</c:v>
                </c:pt>
                <c:pt idx="288">
                  <c:v>350</c:v>
                </c:pt>
                <c:pt idx="289">
                  <c:v>350</c:v>
                </c:pt>
                <c:pt idx="290">
                  <c:v>350</c:v>
                </c:pt>
                <c:pt idx="291">
                  <c:v>350</c:v>
                </c:pt>
                <c:pt idx="292">
                  <c:v>350</c:v>
                </c:pt>
                <c:pt idx="293">
                  <c:v>350</c:v>
                </c:pt>
                <c:pt idx="294">
                  <c:v>350</c:v>
                </c:pt>
                <c:pt idx="295">
                  <c:v>350</c:v>
                </c:pt>
                <c:pt idx="296">
                  <c:v>350</c:v>
                </c:pt>
                <c:pt idx="297">
                  <c:v>350</c:v>
                </c:pt>
                <c:pt idx="298">
                  <c:v>350</c:v>
                </c:pt>
                <c:pt idx="299">
                  <c:v>350</c:v>
                </c:pt>
                <c:pt idx="300">
                  <c:v>350</c:v>
                </c:pt>
                <c:pt idx="301">
                  <c:v>350</c:v>
                </c:pt>
                <c:pt idx="302">
                  <c:v>350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300</c:v>
                </c:pt>
                <c:pt idx="309">
                  <c:v>300</c:v>
                </c:pt>
                <c:pt idx="310">
                  <c:v>300</c:v>
                </c:pt>
                <c:pt idx="311">
                  <c:v>300</c:v>
                </c:pt>
                <c:pt idx="312">
                  <c:v>300</c:v>
                </c:pt>
                <c:pt idx="313">
                  <c:v>300</c:v>
                </c:pt>
                <c:pt idx="314">
                  <c:v>300</c:v>
                </c:pt>
                <c:pt idx="315">
                  <c:v>350</c:v>
                </c:pt>
                <c:pt idx="316">
                  <c:v>350</c:v>
                </c:pt>
                <c:pt idx="317">
                  <c:v>350</c:v>
                </c:pt>
                <c:pt idx="318">
                  <c:v>350</c:v>
                </c:pt>
                <c:pt idx="319">
                  <c:v>350</c:v>
                </c:pt>
                <c:pt idx="320">
                  <c:v>350</c:v>
                </c:pt>
                <c:pt idx="321">
                  <c:v>350</c:v>
                </c:pt>
                <c:pt idx="322">
                  <c:v>350</c:v>
                </c:pt>
                <c:pt idx="323">
                  <c:v>350</c:v>
                </c:pt>
                <c:pt idx="324">
                  <c:v>350</c:v>
                </c:pt>
                <c:pt idx="325">
                  <c:v>350</c:v>
                </c:pt>
                <c:pt idx="326">
                  <c:v>350</c:v>
                </c:pt>
                <c:pt idx="327">
                  <c:v>300</c:v>
                </c:pt>
                <c:pt idx="328">
                  <c:v>300</c:v>
                </c:pt>
                <c:pt idx="329">
                  <c:v>300</c:v>
                </c:pt>
                <c:pt idx="330">
                  <c:v>300</c:v>
                </c:pt>
                <c:pt idx="331">
                  <c:v>300</c:v>
                </c:pt>
                <c:pt idx="332">
                  <c:v>300</c:v>
                </c:pt>
                <c:pt idx="333">
                  <c:v>300</c:v>
                </c:pt>
                <c:pt idx="334">
                  <c:v>300</c:v>
                </c:pt>
                <c:pt idx="335">
                  <c:v>300</c:v>
                </c:pt>
                <c:pt idx="336">
                  <c:v>300</c:v>
                </c:pt>
                <c:pt idx="337">
                  <c:v>300</c:v>
                </c:pt>
                <c:pt idx="338">
                  <c:v>300</c:v>
                </c:pt>
                <c:pt idx="339">
                  <c:v>350</c:v>
                </c:pt>
                <c:pt idx="340">
                  <c:v>350</c:v>
                </c:pt>
                <c:pt idx="341">
                  <c:v>350</c:v>
                </c:pt>
                <c:pt idx="342">
                  <c:v>350</c:v>
                </c:pt>
                <c:pt idx="343">
                  <c:v>350</c:v>
                </c:pt>
                <c:pt idx="344">
                  <c:v>350</c:v>
                </c:pt>
                <c:pt idx="345">
                  <c:v>350</c:v>
                </c:pt>
                <c:pt idx="346">
                  <c:v>350</c:v>
                </c:pt>
                <c:pt idx="347">
                  <c:v>350</c:v>
                </c:pt>
                <c:pt idx="348">
                  <c:v>350</c:v>
                </c:pt>
                <c:pt idx="349">
                  <c:v>350</c:v>
                </c:pt>
                <c:pt idx="350">
                  <c:v>305</c:v>
                </c:pt>
                <c:pt idx="351">
                  <c:v>320</c:v>
                </c:pt>
                <c:pt idx="352">
                  <c:v>341</c:v>
                </c:pt>
                <c:pt idx="353">
                  <c:v>350</c:v>
                </c:pt>
                <c:pt idx="354">
                  <c:v>350</c:v>
                </c:pt>
                <c:pt idx="355">
                  <c:v>350</c:v>
                </c:pt>
                <c:pt idx="356">
                  <c:v>350</c:v>
                </c:pt>
                <c:pt idx="357">
                  <c:v>350</c:v>
                </c:pt>
                <c:pt idx="358">
                  <c:v>350</c:v>
                </c:pt>
                <c:pt idx="359">
                  <c:v>350</c:v>
                </c:pt>
                <c:pt idx="360">
                  <c:v>350</c:v>
                </c:pt>
                <c:pt idx="361">
                  <c:v>350</c:v>
                </c:pt>
                <c:pt idx="362">
                  <c:v>350</c:v>
                </c:pt>
                <c:pt idx="363">
                  <c:v>350</c:v>
                </c:pt>
                <c:pt idx="364">
                  <c:v>350</c:v>
                </c:pt>
                <c:pt idx="365">
                  <c:v>350</c:v>
                </c:pt>
                <c:pt idx="366">
                  <c:v>350</c:v>
                </c:pt>
                <c:pt idx="367">
                  <c:v>350</c:v>
                </c:pt>
                <c:pt idx="368">
                  <c:v>350</c:v>
                </c:pt>
                <c:pt idx="369">
                  <c:v>350</c:v>
                </c:pt>
                <c:pt idx="370">
                  <c:v>350</c:v>
                </c:pt>
                <c:pt idx="371">
                  <c:v>350</c:v>
                </c:pt>
                <c:pt idx="372">
                  <c:v>350</c:v>
                </c:pt>
                <c:pt idx="373">
                  <c:v>350</c:v>
                </c:pt>
                <c:pt idx="374">
                  <c:v>350</c:v>
                </c:pt>
                <c:pt idx="375">
                  <c:v>350</c:v>
                </c:pt>
                <c:pt idx="376">
                  <c:v>350</c:v>
                </c:pt>
                <c:pt idx="377">
                  <c:v>350</c:v>
                </c:pt>
                <c:pt idx="378">
                  <c:v>350</c:v>
                </c:pt>
                <c:pt idx="379">
                  <c:v>350</c:v>
                </c:pt>
                <c:pt idx="380">
                  <c:v>350</c:v>
                </c:pt>
                <c:pt idx="381">
                  <c:v>350</c:v>
                </c:pt>
                <c:pt idx="382">
                  <c:v>350</c:v>
                </c:pt>
                <c:pt idx="383">
                  <c:v>350</c:v>
                </c:pt>
                <c:pt idx="384">
                  <c:v>350</c:v>
                </c:pt>
                <c:pt idx="385">
                  <c:v>350</c:v>
                </c:pt>
                <c:pt idx="386">
                  <c:v>350</c:v>
                </c:pt>
                <c:pt idx="387">
                  <c:v>350</c:v>
                </c:pt>
                <c:pt idx="388">
                  <c:v>350</c:v>
                </c:pt>
                <c:pt idx="389">
                  <c:v>350</c:v>
                </c:pt>
                <c:pt idx="390">
                  <c:v>350</c:v>
                </c:pt>
                <c:pt idx="391">
                  <c:v>350</c:v>
                </c:pt>
                <c:pt idx="392">
                  <c:v>350</c:v>
                </c:pt>
                <c:pt idx="393">
                  <c:v>350</c:v>
                </c:pt>
                <c:pt idx="394">
                  <c:v>350</c:v>
                </c:pt>
                <c:pt idx="395">
                  <c:v>350</c:v>
                </c:pt>
                <c:pt idx="396">
                  <c:v>350</c:v>
                </c:pt>
                <c:pt idx="397">
                  <c:v>350</c:v>
                </c:pt>
                <c:pt idx="398">
                  <c:v>350</c:v>
                </c:pt>
                <c:pt idx="399">
                  <c:v>300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350</c:v>
                </c:pt>
                <c:pt idx="412">
                  <c:v>350</c:v>
                </c:pt>
                <c:pt idx="413">
                  <c:v>350</c:v>
                </c:pt>
                <c:pt idx="414">
                  <c:v>350</c:v>
                </c:pt>
                <c:pt idx="415">
                  <c:v>350</c:v>
                </c:pt>
                <c:pt idx="416">
                  <c:v>350</c:v>
                </c:pt>
                <c:pt idx="417">
                  <c:v>350</c:v>
                </c:pt>
                <c:pt idx="418">
                  <c:v>350</c:v>
                </c:pt>
                <c:pt idx="419">
                  <c:v>350</c:v>
                </c:pt>
                <c:pt idx="420">
                  <c:v>350</c:v>
                </c:pt>
                <c:pt idx="421">
                  <c:v>350</c:v>
                </c:pt>
                <c:pt idx="422">
                  <c:v>350</c:v>
                </c:pt>
                <c:pt idx="423">
                  <c:v>350</c:v>
                </c:pt>
                <c:pt idx="424">
                  <c:v>350</c:v>
                </c:pt>
                <c:pt idx="425">
                  <c:v>350</c:v>
                </c:pt>
                <c:pt idx="426">
                  <c:v>350</c:v>
                </c:pt>
                <c:pt idx="427">
                  <c:v>350</c:v>
                </c:pt>
                <c:pt idx="428">
                  <c:v>350</c:v>
                </c:pt>
                <c:pt idx="429">
                  <c:v>350</c:v>
                </c:pt>
                <c:pt idx="430">
                  <c:v>350</c:v>
                </c:pt>
                <c:pt idx="431">
                  <c:v>350</c:v>
                </c:pt>
                <c:pt idx="432">
                  <c:v>350</c:v>
                </c:pt>
                <c:pt idx="433">
                  <c:v>350</c:v>
                </c:pt>
                <c:pt idx="434">
                  <c:v>350</c:v>
                </c:pt>
                <c:pt idx="435">
                  <c:v>350</c:v>
                </c:pt>
                <c:pt idx="436">
                  <c:v>350</c:v>
                </c:pt>
                <c:pt idx="437">
                  <c:v>350</c:v>
                </c:pt>
                <c:pt idx="438">
                  <c:v>350</c:v>
                </c:pt>
                <c:pt idx="439">
                  <c:v>350</c:v>
                </c:pt>
                <c:pt idx="440">
                  <c:v>350</c:v>
                </c:pt>
                <c:pt idx="441">
                  <c:v>350</c:v>
                </c:pt>
                <c:pt idx="442">
                  <c:v>350</c:v>
                </c:pt>
                <c:pt idx="443">
                  <c:v>350</c:v>
                </c:pt>
                <c:pt idx="444">
                  <c:v>350</c:v>
                </c:pt>
                <c:pt idx="445">
                  <c:v>350</c:v>
                </c:pt>
                <c:pt idx="446">
                  <c:v>350</c:v>
                </c:pt>
                <c:pt idx="447">
                  <c:v>350</c:v>
                </c:pt>
                <c:pt idx="448">
                  <c:v>350</c:v>
                </c:pt>
                <c:pt idx="449">
                  <c:v>350</c:v>
                </c:pt>
                <c:pt idx="450">
                  <c:v>350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350</c:v>
                </c:pt>
                <c:pt idx="484">
                  <c:v>350</c:v>
                </c:pt>
                <c:pt idx="485">
                  <c:v>350</c:v>
                </c:pt>
                <c:pt idx="486">
                  <c:v>350</c:v>
                </c:pt>
                <c:pt idx="487">
                  <c:v>350</c:v>
                </c:pt>
                <c:pt idx="488">
                  <c:v>350</c:v>
                </c:pt>
                <c:pt idx="489">
                  <c:v>350</c:v>
                </c:pt>
                <c:pt idx="490">
                  <c:v>350</c:v>
                </c:pt>
                <c:pt idx="491">
                  <c:v>350</c:v>
                </c:pt>
                <c:pt idx="492">
                  <c:v>350</c:v>
                </c:pt>
                <c:pt idx="493">
                  <c:v>350</c:v>
                </c:pt>
                <c:pt idx="494">
                  <c:v>350</c:v>
                </c:pt>
                <c:pt idx="495">
                  <c:v>350</c:v>
                </c:pt>
                <c:pt idx="496">
                  <c:v>350</c:v>
                </c:pt>
                <c:pt idx="497">
                  <c:v>350</c:v>
                </c:pt>
                <c:pt idx="498">
                  <c:v>350</c:v>
                </c:pt>
                <c:pt idx="499">
                  <c:v>350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300</c:v>
                </c:pt>
                <c:pt idx="508">
                  <c:v>300</c:v>
                </c:pt>
                <c:pt idx="509">
                  <c:v>300</c:v>
                </c:pt>
                <c:pt idx="510">
                  <c:v>300</c:v>
                </c:pt>
                <c:pt idx="511">
                  <c:v>300</c:v>
                </c:pt>
                <c:pt idx="512">
                  <c:v>300</c:v>
                </c:pt>
                <c:pt idx="513">
                  <c:v>300</c:v>
                </c:pt>
                <c:pt idx="514">
                  <c:v>300</c:v>
                </c:pt>
                <c:pt idx="515">
                  <c:v>300</c:v>
                </c:pt>
                <c:pt idx="516">
                  <c:v>300</c:v>
                </c:pt>
                <c:pt idx="517">
                  <c:v>300</c:v>
                </c:pt>
                <c:pt idx="518">
                  <c:v>300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350</c:v>
                </c:pt>
                <c:pt idx="556">
                  <c:v>350</c:v>
                </c:pt>
                <c:pt idx="557">
                  <c:v>350</c:v>
                </c:pt>
                <c:pt idx="558">
                  <c:v>350</c:v>
                </c:pt>
                <c:pt idx="559">
                  <c:v>350</c:v>
                </c:pt>
                <c:pt idx="560">
                  <c:v>350</c:v>
                </c:pt>
                <c:pt idx="561">
                  <c:v>350</c:v>
                </c:pt>
                <c:pt idx="562">
                  <c:v>350</c:v>
                </c:pt>
                <c:pt idx="563">
                  <c:v>350</c:v>
                </c:pt>
                <c:pt idx="564">
                  <c:v>350</c:v>
                </c:pt>
                <c:pt idx="565">
                  <c:v>350</c:v>
                </c:pt>
                <c:pt idx="566">
                  <c:v>350</c:v>
                </c:pt>
                <c:pt idx="567">
                  <c:v>350</c:v>
                </c:pt>
                <c:pt idx="568">
                  <c:v>350</c:v>
                </c:pt>
                <c:pt idx="569">
                  <c:v>350</c:v>
                </c:pt>
                <c:pt idx="570">
                  <c:v>350</c:v>
                </c:pt>
                <c:pt idx="571">
                  <c:v>350</c:v>
                </c:pt>
                <c:pt idx="572">
                  <c:v>350</c:v>
                </c:pt>
                <c:pt idx="573">
                  <c:v>350</c:v>
                </c:pt>
                <c:pt idx="574">
                  <c:v>350</c:v>
                </c:pt>
                <c:pt idx="575">
                  <c:v>350</c:v>
                </c:pt>
                <c:pt idx="576">
                  <c:v>350</c:v>
                </c:pt>
                <c:pt idx="577">
                  <c:v>350</c:v>
                </c:pt>
                <c:pt idx="578">
                  <c:v>350</c:v>
                </c:pt>
                <c:pt idx="579">
                  <c:v>350</c:v>
                </c:pt>
                <c:pt idx="580">
                  <c:v>350</c:v>
                </c:pt>
                <c:pt idx="581">
                  <c:v>350</c:v>
                </c:pt>
                <c:pt idx="582">
                  <c:v>350</c:v>
                </c:pt>
                <c:pt idx="583">
                  <c:v>350</c:v>
                </c:pt>
                <c:pt idx="584">
                  <c:v>350</c:v>
                </c:pt>
                <c:pt idx="585">
                  <c:v>350</c:v>
                </c:pt>
                <c:pt idx="586">
                  <c:v>350</c:v>
                </c:pt>
                <c:pt idx="587">
                  <c:v>350</c:v>
                </c:pt>
                <c:pt idx="588">
                  <c:v>350</c:v>
                </c:pt>
                <c:pt idx="589">
                  <c:v>350</c:v>
                </c:pt>
                <c:pt idx="590">
                  <c:v>350</c:v>
                </c:pt>
                <c:pt idx="591">
                  <c:v>350</c:v>
                </c:pt>
                <c:pt idx="592">
                  <c:v>350</c:v>
                </c:pt>
                <c:pt idx="593">
                  <c:v>350</c:v>
                </c:pt>
                <c:pt idx="594">
                  <c:v>350</c:v>
                </c:pt>
                <c:pt idx="595">
                  <c:v>350</c:v>
                </c:pt>
                <c:pt idx="596">
                  <c:v>350</c:v>
                </c:pt>
                <c:pt idx="597">
                  <c:v>350</c:v>
                </c:pt>
                <c:pt idx="598">
                  <c:v>350</c:v>
                </c:pt>
                <c:pt idx="599">
                  <c:v>350</c:v>
                </c:pt>
                <c:pt idx="600">
                  <c:v>350</c:v>
                </c:pt>
                <c:pt idx="601">
                  <c:v>350</c:v>
                </c:pt>
                <c:pt idx="602">
                  <c:v>350</c:v>
                </c:pt>
                <c:pt idx="603">
                  <c:v>350</c:v>
                </c:pt>
                <c:pt idx="604">
                  <c:v>350</c:v>
                </c:pt>
                <c:pt idx="605">
                  <c:v>350</c:v>
                </c:pt>
                <c:pt idx="606">
                  <c:v>350</c:v>
                </c:pt>
                <c:pt idx="607">
                  <c:v>350</c:v>
                </c:pt>
                <c:pt idx="608">
                  <c:v>350</c:v>
                </c:pt>
                <c:pt idx="609">
                  <c:v>350</c:v>
                </c:pt>
                <c:pt idx="610">
                  <c:v>350</c:v>
                </c:pt>
                <c:pt idx="611">
                  <c:v>350</c:v>
                </c:pt>
                <c:pt idx="612">
                  <c:v>350</c:v>
                </c:pt>
                <c:pt idx="613">
                  <c:v>350</c:v>
                </c:pt>
                <c:pt idx="614">
                  <c:v>350</c:v>
                </c:pt>
                <c:pt idx="615">
                  <c:v>350</c:v>
                </c:pt>
                <c:pt idx="616">
                  <c:v>350</c:v>
                </c:pt>
                <c:pt idx="617">
                  <c:v>350</c:v>
                </c:pt>
                <c:pt idx="618">
                  <c:v>350</c:v>
                </c:pt>
                <c:pt idx="619">
                  <c:v>350</c:v>
                </c:pt>
                <c:pt idx="620">
                  <c:v>350</c:v>
                </c:pt>
                <c:pt idx="621">
                  <c:v>350</c:v>
                </c:pt>
                <c:pt idx="622">
                  <c:v>350</c:v>
                </c:pt>
                <c:pt idx="623">
                  <c:v>350</c:v>
                </c:pt>
                <c:pt idx="624">
                  <c:v>350</c:v>
                </c:pt>
                <c:pt idx="625">
                  <c:v>350</c:v>
                </c:pt>
                <c:pt idx="626">
                  <c:v>350</c:v>
                </c:pt>
                <c:pt idx="627">
                  <c:v>350</c:v>
                </c:pt>
                <c:pt idx="628">
                  <c:v>350</c:v>
                </c:pt>
                <c:pt idx="629">
                  <c:v>350</c:v>
                </c:pt>
                <c:pt idx="630">
                  <c:v>350</c:v>
                </c:pt>
                <c:pt idx="631">
                  <c:v>350</c:v>
                </c:pt>
                <c:pt idx="632">
                  <c:v>350</c:v>
                </c:pt>
                <c:pt idx="633">
                  <c:v>350</c:v>
                </c:pt>
                <c:pt idx="634">
                  <c:v>350</c:v>
                </c:pt>
                <c:pt idx="635">
                  <c:v>350</c:v>
                </c:pt>
                <c:pt idx="636">
                  <c:v>350</c:v>
                </c:pt>
                <c:pt idx="637">
                  <c:v>350</c:v>
                </c:pt>
                <c:pt idx="638">
                  <c:v>350</c:v>
                </c:pt>
                <c:pt idx="639">
                  <c:v>350</c:v>
                </c:pt>
                <c:pt idx="640">
                  <c:v>350</c:v>
                </c:pt>
                <c:pt idx="641">
                  <c:v>350</c:v>
                </c:pt>
                <c:pt idx="642">
                  <c:v>350</c:v>
                </c:pt>
                <c:pt idx="643">
                  <c:v>350</c:v>
                </c:pt>
                <c:pt idx="644">
                  <c:v>350</c:v>
                </c:pt>
                <c:pt idx="645">
                  <c:v>350</c:v>
                </c:pt>
                <c:pt idx="646">
                  <c:v>350</c:v>
                </c:pt>
                <c:pt idx="647">
                  <c:v>350</c:v>
                </c:pt>
                <c:pt idx="648">
                  <c:v>350</c:v>
                </c:pt>
                <c:pt idx="649">
                  <c:v>350</c:v>
                </c:pt>
                <c:pt idx="650">
                  <c:v>350</c:v>
                </c:pt>
                <c:pt idx="651">
                  <c:v>300</c:v>
                </c:pt>
                <c:pt idx="652">
                  <c:v>300</c:v>
                </c:pt>
                <c:pt idx="653">
                  <c:v>300</c:v>
                </c:pt>
                <c:pt idx="654">
                  <c:v>300</c:v>
                </c:pt>
                <c:pt idx="655">
                  <c:v>300</c:v>
                </c:pt>
                <c:pt idx="656">
                  <c:v>300</c:v>
                </c:pt>
                <c:pt idx="657">
                  <c:v>300</c:v>
                </c:pt>
                <c:pt idx="658">
                  <c:v>300</c:v>
                </c:pt>
                <c:pt idx="659">
                  <c:v>300</c:v>
                </c:pt>
                <c:pt idx="660">
                  <c:v>300</c:v>
                </c:pt>
                <c:pt idx="661">
                  <c:v>300</c:v>
                </c:pt>
                <c:pt idx="662">
                  <c:v>300</c:v>
                </c:pt>
                <c:pt idx="663">
                  <c:v>300</c:v>
                </c:pt>
                <c:pt idx="664">
                  <c:v>300</c:v>
                </c:pt>
                <c:pt idx="665">
                  <c:v>300</c:v>
                </c:pt>
                <c:pt idx="666">
                  <c:v>300</c:v>
                </c:pt>
                <c:pt idx="667">
                  <c:v>300</c:v>
                </c:pt>
                <c:pt idx="668">
                  <c:v>300</c:v>
                </c:pt>
                <c:pt idx="669">
                  <c:v>300</c:v>
                </c:pt>
                <c:pt idx="670">
                  <c:v>300</c:v>
                </c:pt>
                <c:pt idx="671">
                  <c:v>300</c:v>
                </c:pt>
                <c:pt idx="672">
                  <c:v>300</c:v>
                </c:pt>
                <c:pt idx="673">
                  <c:v>300</c:v>
                </c:pt>
                <c:pt idx="674">
                  <c:v>300</c:v>
                </c:pt>
                <c:pt idx="675">
                  <c:v>350</c:v>
                </c:pt>
                <c:pt idx="676">
                  <c:v>350</c:v>
                </c:pt>
                <c:pt idx="677">
                  <c:v>350</c:v>
                </c:pt>
                <c:pt idx="678">
                  <c:v>350</c:v>
                </c:pt>
                <c:pt idx="679">
                  <c:v>350</c:v>
                </c:pt>
                <c:pt idx="680">
                  <c:v>350</c:v>
                </c:pt>
                <c:pt idx="681">
                  <c:v>350</c:v>
                </c:pt>
                <c:pt idx="682">
                  <c:v>350</c:v>
                </c:pt>
                <c:pt idx="683">
                  <c:v>350</c:v>
                </c:pt>
                <c:pt idx="684">
                  <c:v>350</c:v>
                </c:pt>
                <c:pt idx="685">
                  <c:v>350</c:v>
                </c:pt>
                <c:pt idx="686">
                  <c:v>350</c:v>
                </c:pt>
                <c:pt idx="687">
                  <c:v>350</c:v>
                </c:pt>
                <c:pt idx="688">
                  <c:v>350</c:v>
                </c:pt>
                <c:pt idx="689">
                  <c:v>350</c:v>
                </c:pt>
                <c:pt idx="690">
                  <c:v>350</c:v>
                </c:pt>
                <c:pt idx="691">
                  <c:v>350</c:v>
                </c:pt>
                <c:pt idx="692">
                  <c:v>350</c:v>
                </c:pt>
                <c:pt idx="693">
                  <c:v>350</c:v>
                </c:pt>
                <c:pt idx="694">
                  <c:v>350</c:v>
                </c:pt>
                <c:pt idx="695">
                  <c:v>350</c:v>
                </c:pt>
                <c:pt idx="696">
                  <c:v>350</c:v>
                </c:pt>
                <c:pt idx="697">
                  <c:v>350</c:v>
                </c:pt>
                <c:pt idx="698">
                  <c:v>350</c:v>
                </c:pt>
                <c:pt idx="699">
                  <c:v>350</c:v>
                </c:pt>
                <c:pt idx="700">
                  <c:v>350</c:v>
                </c:pt>
                <c:pt idx="701">
                  <c:v>350</c:v>
                </c:pt>
                <c:pt idx="702">
                  <c:v>350</c:v>
                </c:pt>
                <c:pt idx="703">
                  <c:v>350</c:v>
                </c:pt>
                <c:pt idx="704">
                  <c:v>350</c:v>
                </c:pt>
                <c:pt idx="705">
                  <c:v>350</c:v>
                </c:pt>
                <c:pt idx="706">
                  <c:v>350</c:v>
                </c:pt>
                <c:pt idx="707">
                  <c:v>350</c:v>
                </c:pt>
                <c:pt idx="708">
                  <c:v>350</c:v>
                </c:pt>
                <c:pt idx="709">
                  <c:v>350</c:v>
                </c:pt>
                <c:pt idx="710">
                  <c:v>350</c:v>
                </c:pt>
                <c:pt idx="711">
                  <c:v>300</c:v>
                </c:pt>
                <c:pt idx="712">
                  <c:v>300</c:v>
                </c:pt>
                <c:pt idx="713">
                  <c:v>300</c:v>
                </c:pt>
                <c:pt idx="714">
                  <c:v>300</c:v>
                </c:pt>
                <c:pt idx="715">
                  <c:v>300</c:v>
                </c:pt>
                <c:pt idx="716">
                  <c:v>300</c:v>
                </c:pt>
                <c:pt idx="717">
                  <c:v>300</c:v>
                </c:pt>
                <c:pt idx="718">
                  <c:v>300</c:v>
                </c:pt>
                <c:pt idx="719">
                  <c:v>300</c:v>
                </c:pt>
                <c:pt idx="720">
                  <c:v>300</c:v>
                </c:pt>
                <c:pt idx="721">
                  <c:v>300</c:v>
                </c:pt>
                <c:pt idx="722">
                  <c:v>300</c:v>
                </c:pt>
                <c:pt idx="723">
                  <c:v>350</c:v>
                </c:pt>
                <c:pt idx="724">
                  <c:v>338</c:v>
                </c:pt>
                <c:pt idx="725">
                  <c:v>350</c:v>
                </c:pt>
                <c:pt idx="726">
                  <c:v>350</c:v>
                </c:pt>
                <c:pt idx="727">
                  <c:v>350</c:v>
                </c:pt>
                <c:pt idx="728">
                  <c:v>350</c:v>
                </c:pt>
                <c:pt idx="729">
                  <c:v>350</c:v>
                </c:pt>
                <c:pt idx="730">
                  <c:v>350</c:v>
                </c:pt>
                <c:pt idx="731">
                  <c:v>350</c:v>
                </c:pt>
                <c:pt idx="732">
                  <c:v>350</c:v>
                </c:pt>
                <c:pt idx="733">
                  <c:v>350</c:v>
                </c:pt>
                <c:pt idx="734">
                  <c:v>350</c:v>
                </c:pt>
                <c:pt idx="735">
                  <c:v>350</c:v>
                </c:pt>
                <c:pt idx="736">
                  <c:v>350</c:v>
                </c:pt>
                <c:pt idx="737">
                  <c:v>350</c:v>
                </c:pt>
                <c:pt idx="738">
                  <c:v>350</c:v>
                </c:pt>
                <c:pt idx="739">
                  <c:v>350</c:v>
                </c:pt>
                <c:pt idx="740">
                  <c:v>350</c:v>
                </c:pt>
                <c:pt idx="741">
                  <c:v>350</c:v>
                </c:pt>
                <c:pt idx="742">
                  <c:v>350</c:v>
                </c:pt>
                <c:pt idx="743">
                  <c:v>350</c:v>
                </c:pt>
                <c:pt idx="744">
                  <c:v>350</c:v>
                </c:pt>
                <c:pt idx="745">
                  <c:v>350</c:v>
                </c:pt>
                <c:pt idx="746">
                  <c:v>329</c:v>
                </c:pt>
                <c:pt idx="747">
                  <c:v>338</c:v>
                </c:pt>
                <c:pt idx="748">
                  <c:v>350</c:v>
                </c:pt>
                <c:pt idx="749">
                  <c:v>350</c:v>
                </c:pt>
                <c:pt idx="750">
                  <c:v>350</c:v>
                </c:pt>
                <c:pt idx="751">
                  <c:v>350</c:v>
                </c:pt>
                <c:pt idx="752">
                  <c:v>350</c:v>
                </c:pt>
                <c:pt idx="753">
                  <c:v>350</c:v>
                </c:pt>
                <c:pt idx="754">
                  <c:v>350</c:v>
                </c:pt>
                <c:pt idx="755">
                  <c:v>350</c:v>
                </c:pt>
                <c:pt idx="756">
                  <c:v>350</c:v>
                </c:pt>
                <c:pt idx="757">
                  <c:v>350</c:v>
                </c:pt>
                <c:pt idx="758">
                  <c:v>350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350</c:v>
                </c:pt>
                <c:pt idx="772">
                  <c:v>350</c:v>
                </c:pt>
                <c:pt idx="773">
                  <c:v>350</c:v>
                </c:pt>
                <c:pt idx="774">
                  <c:v>350</c:v>
                </c:pt>
                <c:pt idx="775">
                  <c:v>350</c:v>
                </c:pt>
                <c:pt idx="776">
                  <c:v>350</c:v>
                </c:pt>
                <c:pt idx="777">
                  <c:v>350</c:v>
                </c:pt>
                <c:pt idx="778">
                  <c:v>350</c:v>
                </c:pt>
                <c:pt idx="779">
                  <c:v>350</c:v>
                </c:pt>
                <c:pt idx="780">
                  <c:v>350</c:v>
                </c:pt>
                <c:pt idx="781">
                  <c:v>350</c:v>
                </c:pt>
                <c:pt idx="782">
                  <c:v>350</c:v>
                </c:pt>
                <c:pt idx="783">
                  <c:v>300</c:v>
                </c:pt>
                <c:pt idx="784">
                  <c:v>300</c:v>
                </c:pt>
                <c:pt idx="785">
                  <c:v>300</c:v>
                </c:pt>
                <c:pt idx="786">
                  <c:v>300</c:v>
                </c:pt>
                <c:pt idx="787">
                  <c:v>300</c:v>
                </c:pt>
                <c:pt idx="788">
                  <c:v>300</c:v>
                </c:pt>
                <c:pt idx="789">
                  <c:v>300</c:v>
                </c:pt>
                <c:pt idx="790">
                  <c:v>300</c:v>
                </c:pt>
                <c:pt idx="791">
                  <c:v>300</c:v>
                </c:pt>
                <c:pt idx="792">
                  <c:v>300</c:v>
                </c:pt>
                <c:pt idx="793">
                  <c:v>300</c:v>
                </c:pt>
                <c:pt idx="794">
                  <c:v>300</c:v>
                </c:pt>
                <c:pt idx="795">
                  <c:v>300</c:v>
                </c:pt>
                <c:pt idx="796">
                  <c:v>300</c:v>
                </c:pt>
                <c:pt idx="797">
                  <c:v>300</c:v>
                </c:pt>
                <c:pt idx="798">
                  <c:v>300</c:v>
                </c:pt>
                <c:pt idx="799">
                  <c:v>300</c:v>
                </c:pt>
                <c:pt idx="800">
                  <c:v>300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300</c:v>
                </c:pt>
                <c:pt idx="805">
                  <c:v>300</c:v>
                </c:pt>
                <c:pt idx="806">
                  <c:v>300</c:v>
                </c:pt>
                <c:pt idx="807">
                  <c:v>300</c:v>
                </c:pt>
                <c:pt idx="808">
                  <c:v>300</c:v>
                </c:pt>
                <c:pt idx="809">
                  <c:v>300</c:v>
                </c:pt>
                <c:pt idx="810">
                  <c:v>300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300</c:v>
                </c:pt>
                <c:pt idx="815">
                  <c:v>300</c:v>
                </c:pt>
                <c:pt idx="816">
                  <c:v>300</c:v>
                </c:pt>
                <c:pt idx="817">
                  <c:v>300</c:v>
                </c:pt>
                <c:pt idx="818">
                  <c:v>300</c:v>
                </c:pt>
                <c:pt idx="819">
                  <c:v>300</c:v>
                </c:pt>
                <c:pt idx="820">
                  <c:v>300</c:v>
                </c:pt>
                <c:pt idx="821">
                  <c:v>300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300</c:v>
                </c:pt>
                <c:pt idx="829">
                  <c:v>300</c:v>
                </c:pt>
                <c:pt idx="830">
                  <c:v>300</c:v>
                </c:pt>
                <c:pt idx="831">
                  <c:v>300</c:v>
                </c:pt>
                <c:pt idx="832">
                  <c:v>300</c:v>
                </c:pt>
                <c:pt idx="833">
                  <c:v>300</c:v>
                </c:pt>
                <c:pt idx="834">
                  <c:v>300</c:v>
                </c:pt>
                <c:pt idx="835">
                  <c:v>300</c:v>
                </c:pt>
                <c:pt idx="836">
                  <c:v>300</c:v>
                </c:pt>
                <c:pt idx="837">
                  <c:v>300</c:v>
                </c:pt>
                <c:pt idx="838">
                  <c:v>300</c:v>
                </c:pt>
                <c:pt idx="839">
                  <c:v>300</c:v>
                </c:pt>
                <c:pt idx="840">
                  <c:v>300</c:v>
                </c:pt>
                <c:pt idx="841">
                  <c:v>300</c:v>
                </c:pt>
                <c:pt idx="842">
                  <c:v>300</c:v>
                </c:pt>
                <c:pt idx="843">
                  <c:v>300</c:v>
                </c:pt>
                <c:pt idx="844">
                  <c:v>300</c:v>
                </c:pt>
                <c:pt idx="845">
                  <c:v>300</c:v>
                </c:pt>
                <c:pt idx="846">
                  <c:v>300</c:v>
                </c:pt>
                <c:pt idx="847">
                  <c:v>300</c:v>
                </c:pt>
                <c:pt idx="848">
                  <c:v>300</c:v>
                </c:pt>
                <c:pt idx="849">
                  <c:v>300</c:v>
                </c:pt>
                <c:pt idx="850">
                  <c:v>300</c:v>
                </c:pt>
                <c:pt idx="851">
                  <c:v>300</c:v>
                </c:pt>
                <c:pt idx="852">
                  <c:v>300</c:v>
                </c:pt>
                <c:pt idx="853">
                  <c:v>300</c:v>
                </c:pt>
                <c:pt idx="854">
                  <c:v>300</c:v>
                </c:pt>
                <c:pt idx="855">
                  <c:v>350</c:v>
                </c:pt>
                <c:pt idx="856">
                  <c:v>350</c:v>
                </c:pt>
                <c:pt idx="857">
                  <c:v>350</c:v>
                </c:pt>
                <c:pt idx="858">
                  <c:v>350</c:v>
                </c:pt>
                <c:pt idx="859">
                  <c:v>350</c:v>
                </c:pt>
                <c:pt idx="860">
                  <c:v>350</c:v>
                </c:pt>
                <c:pt idx="861">
                  <c:v>350</c:v>
                </c:pt>
                <c:pt idx="862">
                  <c:v>350</c:v>
                </c:pt>
                <c:pt idx="863">
                  <c:v>350</c:v>
                </c:pt>
                <c:pt idx="864">
                  <c:v>350</c:v>
                </c:pt>
                <c:pt idx="865">
                  <c:v>350</c:v>
                </c:pt>
                <c:pt idx="866">
                  <c:v>350</c:v>
                </c:pt>
                <c:pt idx="867">
                  <c:v>300</c:v>
                </c:pt>
                <c:pt idx="868">
                  <c:v>300</c:v>
                </c:pt>
                <c:pt idx="869">
                  <c:v>300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300</c:v>
                </c:pt>
                <c:pt idx="874">
                  <c:v>300</c:v>
                </c:pt>
                <c:pt idx="875">
                  <c:v>300</c:v>
                </c:pt>
                <c:pt idx="876">
                  <c:v>300</c:v>
                </c:pt>
                <c:pt idx="877">
                  <c:v>300</c:v>
                </c:pt>
                <c:pt idx="878">
                  <c:v>300</c:v>
                </c:pt>
                <c:pt idx="879">
                  <c:v>350</c:v>
                </c:pt>
                <c:pt idx="880">
                  <c:v>350</c:v>
                </c:pt>
                <c:pt idx="881">
                  <c:v>350</c:v>
                </c:pt>
                <c:pt idx="882">
                  <c:v>350</c:v>
                </c:pt>
                <c:pt idx="883">
                  <c:v>350</c:v>
                </c:pt>
                <c:pt idx="884">
                  <c:v>350</c:v>
                </c:pt>
                <c:pt idx="885">
                  <c:v>350</c:v>
                </c:pt>
                <c:pt idx="886">
                  <c:v>350</c:v>
                </c:pt>
                <c:pt idx="887">
                  <c:v>350</c:v>
                </c:pt>
                <c:pt idx="888">
                  <c:v>350</c:v>
                </c:pt>
                <c:pt idx="889">
                  <c:v>350</c:v>
                </c:pt>
                <c:pt idx="890">
                  <c:v>350</c:v>
                </c:pt>
                <c:pt idx="891">
                  <c:v>350</c:v>
                </c:pt>
                <c:pt idx="892">
                  <c:v>350</c:v>
                </c:pt>
                <c:pt idx="893">
                  <c:v>350</c:v>
                </c:pt>
                <c:pt idx="894">
                  <c:v>350</c:v>
                </c:pt>
                <c:pt idx="895">
                  <c:v>350</c:v>
                </c:pt>
                <c:pt idx="896">
                  <c:v>350</c:v>
                </c:pt>
                <c:pt idx="897">
                  <c:v>350</c:v>
                </c:pt>
                <c:pt idx="898">
                  <c:v>350</c:v>
                </c:pt>
                <c:pt idx="899">
                  <c:v>350</c:v>
                </c:pt>
                <c:pt idx="900">
                  <c:v>350</c:v>
                </c:pt>
                <c:pt idx="901">
                  <c:v>350</c:v>
                </c:pt>
                <c:pt idx="902">
                  <c:v>350</c:v>
                </c:pt>
                <c:pt idx="903">
                  <c:v>317</c:v>
                </c:pt>
                <c:pt idx="904">
                  <c:v>350</c:v>
                </c:pt>
                <c:pt idx="905">
                  <c:v>350</c:v>
                </c:pt>
                <c:pt idx="906">
                  <c:v>350</c:v>
                </c:pt>
                <c:pt idx="907">
                  <c:v>350</c:v>
                </c:pt>
                <c:pt idx="908">
                  <c:v>350</c:v>
                </c:pt>
                <c:pt idx="909">
                  <c:v>350</c:v>
                </c:pt>
                <c:pt idx="910">
                  <c:v>350</c:v>
                </c:pt>
                <c:pt idx="911">
                  <c:v>350</c:v>
                </c:pt>
                <c:pt idx="912">
                  <c:v>350</c:v>
                </c:pt>
                <c:pt idx="913">
                  <c:v>350</c:v>
                </c:pt>
                <c:pt idx="914">
                  <c:v>350</c:v>
                </c:pt>
                <c:pt idx="915">
                  <c:v>350</c:v>
                </c:pt>
                <c:pt idx="916">
                  <c:v>350</c:v>
                </c:pt>
                <c:pt idx="917">
                  <c:v>350</c:v>
                </c:pt>
                <c:pt idx="918">
                  <c:v>350</c:v>
                </c:pt>
                <c:pt idx="919">
                  <c:v>350</c:v>
                </c:pt>
                <c:pt idx="920">
                  <c:v>350</c:v>
                </c:pt>
                <c:pt idx="921">
                  <c:v>350</c:v>
                </c:pt>
                <c:pt idx="922">
                  <c:v>350</c:v>
                </c:pt>
                <c:pt idx="923">
                  <c:v>350</c:v>
                </c:pt>
                <c:pt idx="924">
                  <c:v>350</c:v>
                </c:pt>
                <c:pt idx="925">
                  <c:v>350</c:v>
                </c:pt>
                <c:pt idx="926">
                  <c:v>350</c:v>
                </c:pt>
                <c:pt idx="927">
                  <c:v>350</c:v>
                </c:pt>
                <c:pt idx="928">
                  <c:v>350</c:v>
                </c:pt>
                <c:pt idx="929">
                  <c:v>350</c:v>
                </c:pt>
                <c:pt idx="930">
                  <c:v>350</c:v>
                </c:pt>
                <c:pt idx="931">
                  <c:v>350</c:v>
                </c:pt>
                <c:pt idx="932">
                  <c:v>350</c:v>
                </c:pt>
                <c:pt idx="933">
                  <c:v>350</c:v>
                </c:pt>
                <c:pt idx="934">
                  <c:v>350</c:v>
                </c:pt>
                <c:pt idx="935">
                  <c:v>350</c:v>
                </c:pt>
                <c:pt idx="936">
                  <c:v>350</c:v>
                </c:pt>
                <c:pt idx="937">
                  <c:v>350</c:v>
                </c:pt>
                <c:pt idx="938">
                  <c:v>350</c:v>
                </c:pt>
                <c:pt idx="939">
                  <c:v>350</c:v>
                </c:pt>
                <c:pt idx="940">
                  <c:v>350</c:v>
                </c:pt>
                <c:pt idx="941">
                  <c:v>350</c:v>
                </c:pt>
                <c:pt idx="942">
                  <c:v>350</c:v>
                </c:pt>
                <c:pt idx="943">
                  <c:v>350</c:v>
                </c:pt>
                <c:pt idx="944">
                  <c:v>350</c:v>
                </c:pt>
                <c:pt idx="945">
                  <c:v>350</c:v>
                </c:pt>
                <c:pt idx="946">
                  <c:v>350</c:v>
                </c:pt>
                <c:pt idx="947">
                  <c:v>350</c:v>
                </c:pt>
                <c:pt idx="948">
                  <c:v>350</c:v>
                </c:pt>
                <c:pt idx="949">
                  <c:v>350</c:v>
                </c:pt>
                <c:pt idx="950">
                  <c:v>350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300</c:v>
                </c:pt>
                <c:pt idx="957">
                  <c:v>300</c:v>
                </c:pt>
                <c:pt idx="958">
                  <c:v>300</c:v>
                </c:pt>
                <c:pt idx="959">
                  <c:v>300</c:v>
                </c:pt>
                <c:pt idx="960">
                  <c:v>300</c:v>
                </c:pt>
                <c:pt idx="961">
                  <c:v>300</c:v>
                </c:pt>
                <c:pt idx="962">
                  <c:v>300</c:v>
                </c:pt>
                <c:pt idx="963">
                  <c:v>300</c:v>
                </c:pt>
                <c:pt idx="964">
                  <c:v>300</c:v>
                </c:pt>
                <c:pt idx="965">
                  <c:v>300</c:v>
                </c:pt>
                <c:pt idx="966">
                  <c:v>300</c:v>
                </c:pt>
                <c:pt idx="967">
                  <c:v>300</c:v>
                </c:pt>
                <c:pt idx="968">
                  <c:v>300</c:v>
                </c:pt>
                <c:pt idx="969">
                  <c:v>300</c:v>
                </c:pt>
                <c:pt idx="970">
                  <c:v>300</c:v>
                </c:pt>
                <c:pt idx="971">
                  <c:v>300</c:v>
                </c:pt>
                <c:pt idx="972">
                  <c:v>300</c:v>
                </c:pt>
                <c:pt idx="973">
                  <c:v>300</c:v>
                </c:pt>
                <c:pt idx="974">
                  <c:v>300</c:v>
                </c:pt>
                <c:pt idx="975">
                  <c:v>350</c:v>
                </c:pt>
                <c:pt idx="976">
                  <c:v>350</c:v>
                </c:pt>
                <c:pt idx="977">
                  <c:v>350</c:v>
                </c:pt>
                <c:pt idx="978">
                  <c:v>350</c:v>
                </c:pt>
                <c:pt idx="979">
                  <c:v>350</c:v>
                </c:pt>
                <c:pt idx="980">
                  <c:v>350</c:v>
                </c:pt>
                <c:pt idx="981">
                  <c:v>350</c:v>
                </c:pt>
                <c:pt idx="982">
                  <c:v>350</c:v>
                </c:pt>
                <c:pt idx="983">
                  <c:v>350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8D-4A66-BFC3-05B5BFD2D429}"/>
            </c:ext>
          </c:extLst>
        </c:ser>
        <c:ser>
          <c:idx val="2"/>
          <c:order val="2"/>
          <c:tx>
            <c:strRef>
              <c:f>S_FOLSM!$H$7</c:f>
              <c:strCache>
                <c:ptCount val="1"/>
                <c:pt idx="0">
                  <c:v>S_FOLSMLEVEL4 (TAF)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S_FOLSM!$E$8:$E$1003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S_FOLSM!$H$8:$H$1003</c:f>
              <c:numCache>
                <c:formatCode>0.00</c:formatCode>
                <c:ptCount val="996"/>
                <c:pt idx="0">
                  <c:v>592</c:v>
                </c:pt>
                <c:pt idx="1">
                  <c:v>567</c:v>
                </c:pt>
                <c:pt idx="2">
                  <c:v>567</c:v>
                </c:pt>
                <c:pt idx="3">
                  <c:v>567</c:v>
                </c:pt>
                <c:pt idx="4">
                  <c:v>567</c:v>
                </c:pt>
                <c:pt idx="5">
                  <c:v>662</c:v>
                </c:pt>
                <c:pt idx="6">
                  <c:v>792</c:v>
                </c:pt>
                <c:pt idx="7">
                  <c:v>967</c:v>
                </c:pt>
                <c:pt idx="8">
                  <c:v>592</c:v>
                </c:pt>
                <c:pt idx="9">
                  <c:v>592</c:v>
                </c:pt>
                <c:pt idx="10">
                  <c:v>592</c:v>
                </c:pt>
                <c:pt idx="11">
                  <c:v>592</c:v>
                </c:pt>
                <c:pt idx="12">
                  <c:v>592</c:v>
                </c:pt>
                <c:pt idx="13">
                  <c:v>567</c:v>
                </c:pt>
                <c:pt idx="14">
                  <c:v>567</c:v>
                </c:pt>
                <c:pt idx="15">
                  <c:v>567</c:v>
                </c:pt>
                <c:pt idx="16">
                  <c:v>567</c:v>
                </c:pt>
                <c:pt idx="17">
                  <c:v>661</c:v>
                </c:pt>
                <c:pt idx="18">
                  <c:v>792</c:v>
                </c:pt>
                <c:pt idx="19">
                  <c:v>967</c:v>
                </c:pt>
                <c:pt idx="20">
                  <c:v>592</c:v>
                </c:pt>
                <c:pt idx="21">
                  <c:v>592</c:v>
                </c:pt>
                <c:pt idx="22">
                  <c:v>592</c:v>
                </c:pt>
                <c:pt idx="23">
                  <c:v>592</c:v>
                </c:pt>
                <c:pt idx="24">
                  <c:v>592</c:v>
                </c:pt>
                <c:pt idx="25">
                  <c:v>567</c:v>
                </c:pt>
                <c:pt idx="26">
                  <c:v>567</c:v>
                </c:pt>
                <c:pt idx="27">
                  <c:v>567</c:v>
                </c:pt>
                <c:pt idx="28">
                  <c:v>567</c:v>
                </c:pt>
                <c:pt idx="29">
                  <c:v>664</c:v>
                </c:pt>
                <c:pt idx="30">
                  <c:v>792</c:v>
                </c:pt>
                <c:pt idx="31">
                  <c:v>967</c:v>
                </c:pt>
                <c:pt idx="32">
                  <c:v>592</c:v>
                </c:pt>
                <c:pt idx="33">
                  <c:v>592</c:v>
                </c:pt>
                <c:pt idx="34">
                  <c:v>592</c:v>
                </c:pt>
                <c:pt idx="35">
                  <c:v>592</c:v>
                </c:pt>
                <c:pt idx="36">
                  <c:v>592</c:v>
                </c:pt>
                <c:pt idx="37">
                  <c:v>567</c:v>
                </c:pt>
                <c:pt idx="38">
                  <c:v>567</c:v>
                </c:pt>
                <c:pt idx="39">
                  <c:v>567</c:v>
                </c:pt>
                <c:pt idx="40">
                  <c:v>567</c:v>
                </c:pt>
                <c:pt idx="41">
                  <c:v>656</c:v>
                </c:pt>
                <c:pt idx="42">
                  <c:v>792</c:v>
                </c:pt>
                <c:pt idx="43">
                  <c:v>967</c:v>
                </c:pt>
                <c:pt idx="44">
                  <c:v>592</c:v>
                </c:pt>
                <c:pt idx="45">
                  <c:v>592</c:v>
                </c:pt>
                <c:pt idx="46">
                  <c:v>592</c:v>
                </c:pt>
                <c:pt idx="47">
                  <c:v>592</c:v>
                </c:pt>
                <c:pt idx="48">
                  <c:v>592</c:v>
                </c:pt>
                <c:pt idx="49">
                  <c:v>567</c:v>
                </c:pt>
                <c:pt idx="50">
                  <c:v>567</c:v>
                </c:pt>
                <c:pt idx="51">
                  <c:v>567</c:v>
                </c:pt>
                <c:pt idx="52">
                  <c:v>567</c:v>
                </c:pt>
                <c:pt idx="53">
                  <c:v>660</c:v>
                </c:pt>
                <c:pt idx="54">
                  <c:v>792</c:v>
                </c:pt>
                <c:pt idx="55">
                  <c:v>967</c:v>
                </c:pt>
                <c:pt idx="56">
                  <c:v>592</c:v>
                </c:pt>
                <c:pt idx="57">
                  <c:v>592</c:v>
                </c:pt>
                <c:pt idx="58">
                  <c:v>592</c:v>
                </c:pt>
                <c:pt idx="59">
                  <c:v>592</c:v>
                </c:pt>
                <c:pt idx="60">
                  <c:v>592</c:v>
                </c:pt>
                <c:pt idx="61">
                  <c:v>567</c:v>
                </c:pt>
                <c:pt idx="62">
                  <c:v>567</c:v>
                </c:pt>
                <c:pt idx="63">
                  <c:v>565</c:v>
                </c:pt>
                <c:pt idx="64">
                  <c:v>553</c:v>
                </c:pt>
                <c:pt idx="65">
                  <c:v>647</c:v>
                </c:pt>
                <c:pt idx="66">
                  <c:v>792</c:v>
                </c:pt>
                <c:pt idx="67">
                  <c:v>967</c:v>
                </c:pt>
                <c:pt idx="68">
                  <c:v>592</c:v>
                </c:pt>
                <c:pt idx="69">
                  <c:v>592</c:v>
                </c:pt>
                <c:pt idx="70">
                  <c:v>592</c:v>
                </c:pt>
                <c:pt idx="71">
                  <c:v>592</c:v>
                </c:pt>
                <c:pt idx="72">
                  <c:v>592</c:v>
                </c:pt>
                <c:pt idx="73">
                  <c:v>567</c:v>
                </c:pt>
                <c:pt idx="74">
                  <c:v>567</c:v>
                </c:pt>
                <c:pt idx="75">
                  <c:v>567</c:v>
                </c:pt>
                <c:pt idx="76">
                  <c:v>567</c:v>
                </c:pt>
                <c:pt idx="77">
                  <c:v>635</c:v>
                </c:pt>
                <c:pt idx="78">
                  <c:v>792</c:v>
                </c:pt>
                <c:pt idx="79">
                  <c:v>967</c:v>
                </c:pt>
                <c:pt idx="80">
                  <c:v>592</c:v>
                </c:pt>
                <c:pt idx="81">
                  <c:v>592</c:v>
                </c:pt>
                <c:pt idx="82">
                  <c:v>592</c:v>
                </c:pt>
                <c:pt idx="83">
                  <c:v>592</c:v>
                </c:pt>
                <c:pt idx="84">
                  <c:v>592</c:v>
                </c:pt>
                <c:pt idx="85">
                  <c:v>567</c:v>
                </c:pt>
                <c:pt idx="86">
                  <c:v>567</c:v>
                </c:pt>
                <c:pt idx="87">
                  <c:v>567</c:v>
                </c:pt>
                <c:pt idx="88">
                  <c:v>567</c:v>
                </c:pt>
                <c:pt idx="89">
                  <c:v>664</c:v>
                </c:pt>
                <c:pt idx="90">
                  <c:v>792</c:v>
                </c:pt>
                <c:pt idx="91">
                  <c:v>967</c:v>
                </c:pt>
                <c:pt idx="92">
                  <c:v>592</c:v>
                </c:pt>
                <c:pt idx="93">
                  <c:v>592</c:v>
                </c:pt>
                <c:pt idx="94">
                  <c:v>592</c:v>
                </c:pt>
                <c:pt idx="95">
                  <c:v>592</c:v>
                </c:pt>
                <c:pt idx="96">
                  <c:v>592</c:v>
                </c:pt>
                <c:pt idx="97">
                  <c:v>567</c:v>
                </c:pt>
                <c:pt idx="98">
                  <c:v>567</c:v>
                </c:pt>
                <c:pt idx="99">
                  <c:v>567</c:v>
                </c:pt>
                <c:pt idx="100">
                  <c:v>567</c:v>
                </c:pt>
                <c:pt idx="101">
                  <c:v>659</c:v>
                </c:pt>
                <c:pt idx="102">
                  <c:v>792</c:v>
                </c:pt>
                <c:pt idx="103">
                  <c:v>967</c:v>
                </c:pt>
                <c:pt idx="104">
                  <c:v>592</c:v>
                </c:pt>
                <c:pt idx="105">
                  <c:v>592</c:v>
                </c:pt>
                <c:pt idx="106">
                  <c:v>592</c:v>
                </c:pt>
                <c:pt idx="107">
                  <c:v>592</c:v>
                </c:pt>
                <c:pt idx="108">
                  <c:v>592</c:v>
                </c:pt>
                <c:pt idx="109">
                  <c:v>567</c:v>
                </c:pt>
                <c:pt idx="110">
                  <c:v>567</c:v>
                </c:pt>
                <c:pt idx="111">
                  <c:v>567</c:v>
                </c:pt>
                <c:pt idx="112">
                  <c:v>567</c:v>
                </c:pt>
                <c:pt idx="113">
                  <c:v>664</c:v>
                </c:pt>
                <c:pt idx="114">
                  <c:v>792</c:v>
                </c:pt>
                <c:pt idx="115">
                  <c:v>967</c:v>
                </c:pt>
                <c:pt idx="116">
                  <c:v>592</c:v>
                </c:pt>
                <c:pt idx="117">
                  <c:v>592</c:v>
                </c:pt>
                <c:pt idx="118">
                  <c:v>592</c:v>
                </c:pt>
                <c:pt idx="119">
                  <c:v>592</c:v>
                </c:pt>
                <c:pt idx="120">
                  <c:v>592</c:v>
                </c:pt>
                <c:pt idx="121">
                  <c:v>567</c:v>
                </c:pt>
                <c:pt idx="122">
                  <c:v>567</c:v>
                </c:pt>
                <c:pt idx="123">
                  <c:v>567</c:v>
                </c:pt>
                <c:pt idx="124">
                  <c:v>567</c:v>
                </c:pt>
                <c:pt idx="125">
                  <c:v>664</c:v>
                </c:pt>
                <c:pt idx="126">
                  <c:v>792</c:v>
                </c:pt>
                <c:pt idx="127">
                  <c:v>967</c:v>
                </c:pt>
                <c:pt idx="128">
                  <c:v>592</c:v>
                </c:pt>
                <c:pt idx="129">
                  <c:v>592</c:v>
                </c:pt>
                <c:pt idx="130">
                  <c:v>592</c:v>
                </c:pt>
                <c:pt idx="131">
                  <c:v>592</c:v>
                </c:pt>
                <c:pt idx="132">
                  <c:v>592</c:v>
                </c:pt>
                <c:pt idx="133">
                  <c:v>567</c:v>
                </c:pt>
                <c:pt idx="134">
                  <c:v>567</c:v>
                </c:pt>
                <c:pt idx="135">
                  <c:v>567</c:v>
                </c:pt>
                <c:pt idx="136">
                  <c:v>567</c:v>
                </c:pt>
                <c:pt idx="137">
                  <c:v>664</c:v>
                </c:pt>
                <c:pt idx="138">
                  <c:v>792</c:v>
                </c:pt>
                <c:pt idx="139">
                  <c:v>967</c:v>
                </c:pt>
                <c:pt idx="140">
                  <c:v>592</c:v>
                </c:pt>
                <c:pt idx="141">
                  <c:v>592</c:v>
                </c:pt>
                <c:pt idx="142">
                  <c:v>592</c:v>
                </c:pt>
                <c:pt idx="143">
                  <c:v>592</c:v>
                </c:pt>
                <c:pt idx="144">
                  <c:v>592</c:v>
                </c:pt>
                <c:pt idx="145">
                  <c:v>567</c:v>
                </c:pt>
                <c:pt idx="146">
                  <c:v>567</c:v>
                </c:pt>
                <c:pt idx="147">
                  <c:v>567</c:v>
                </c:pt>
                <c:pt idx="148">
                  <c:v>566</c:v>
                </c:pt>
                <c:pt idx="149">
                  <c:v>655</c:v>
                </c:pt>
                <c:pt idx="150">
                  <c:v>792</c:v>
                </c:pt>
                <c:pt idx="151">
                  <c:v>967</c:v>
                </c:pt>
                <c:pt idx="152">
                  <c:v>592</c:v>
                </c:pt>
                <c:pt idx="153">
                  <c:v>592</c:v>
                </c:pt>
                <c:pt idx="154">
                  <c:v>592</c:v>
                </c:pt>
                <c:pt idx="155">
                  <c:v>592</c:v>
                </c:pt>
                <c:pt idx="156">
                  <c:v>592</c:v>
                </c:pt>
                <c:pt idx="157">
                  <c:v>567</c:v>
                </c:pt>
                <c:pt idx="158">
                  <c:v>567</c:v>
                </c:pt>
                <c:pt idx="159">
                  <c:v>567</c:v>
                </c:pt>
                <c:pt idx="160">
                  <c:v>567</c:v>
                </c:pt>
                <c:pt idx="161">
                  <c:v>664</c:v>
                </c:pt>
                <c:pt idx="162">
                  <c:v>792</c:v>
                </c:pt>
                <c:pt idx="163">
                  <c:v>967</c:v>
                </c:pt>
                <c:pt idx="164">
                  <c:v>592</c:v>
                </c:pt>
                <c:pt idx="165">
                  <c:v>592</c:v>
                </c:pt>
                <c:pt idx="166">
                  <c:v>592</c:v>
                </c:pt>
                <c:pt idx="167">
                  <c:v>592</c:v>
                </c:pt>
                <c:pt idx="168">
                  <c:v>592</c:v>
                </c:pt>
                <c:pt idx="169">
                  <c:v>567</c:v>
                </c:pt>
                <c:pt idx="170">
                  <c:v>567</c:v>
                </c:pt>
                <c:pt idx="171">
                  <c:v>567</c:v>
                </c:pt>
                <c:pt idx="172">
                  <c:v>562</c:v>
                </c:pt>
                <c:pt idx="173">
                  <c:v>651</c:v>
                </c:pt>
                <c:pt idx="174">
                  <c:v>792</c:v>
                </c:pt>
                <c:pt idx="175">
                  <c:v>967</c:v>
                </c:pt>
                <c:pt idx="176">
                  <c:v>592</c:v>
                </c:pt>
                <c:pt idx="177">
                  <c:v>592</c:v>
                </c:pt>
                <c:pt idx="178">
                  <c:v>592</c:v>
                </c:pt>
                <c:pt idx="179">
                  <c:v>592</c:v>
                </c:pt>
                <c:pt idx="180">
                  <c:v>592</c:v>
                </c:pt>
                <c:pt idx="181">
                  <c:v>567</c:v>
                </c:pt>
                <c:pt idx="182">
                  <c:v>567</c:v>
                </c:pt>
                <c:pt idx="183">
                  <c:v>567</c:v>
                </c:pt>
                <c:pt idx="184">
                  <c:v>567</c:v>
                </c:pt>
                <c:pt idx="185">
                  <c:v>664</c:v>
                </c:pt>
                <c:pt idx="186">
                  <c:v>792</c:v>
                </c:pt>
                <c:pt idx="187">
                  <c:v>967</c:v>
                </c:pt>
                <c:pt idx="188">
                  <c:v>592</c:v>
                </c:pt>
                <c:pt idx="189">
                  <c:v>592</c:v>
                </c:pt>
                <c:pt idx="190">
                  <c:v>592</c:v>
                </c:pt>
                <c:pt idx="191">
                  <c:v>592</c:v>
                </c:pt>
                <c:pt idx="192">
                  <c:v>592</c:v>
                </c:pt>
                <c:pt idx="193">
                  <c:v>567</c:v>
                </c:pt>
                <c:pt idx="194">
                  <c:v>567</c:v>
                </c:pt>
                <c:pt idx="195">
                  <c:v>567</c:v>
                </c:pt>
                <c:pt idx="196">
                  <c:v>567</c:v>
                </c:pt>
                <c:pt idx="197">
                  <c:v>662</c:v>
                </c:pt>
                <c:pt idx="198">
                  <c:v>792</c:v>
                </c:pt>
                <c:pt idx="199">
                  <c:v>967</c:v>
                </c:pt>
                <c:pt idx="200">
                  <c:v>592</c:v>
                </c:pt>
                <c:pt idx="201">
                  <c:v>592</c:v>
                </c:pt>
                <c:pt idx="202">
                  <c:v>592</c:v>
                </c:pt>
                <c:pt idx="203">
                  <c:v>592</c:v>
                </c:pt>
                <c:pt idx="204">
                  <c:v>592</c:v>
                </c:pt>
                <c:pt idx="205">
                  <c:v>567</c:v>
                </c:pt>
                <c:pt idx="206">
                  <c:v>567</c:v>
                </c:pt>
                <c:pt idx="207">
                  <c:v>567</c:v>
                </c:pt>
                <c:pt idx="208">
                  <c:v>567</c:v>
                </c:pt>
                <c:pt idx="209">
                  <c:v>664</c:v>
                </c:pt>
                <c:pt idx="210">
                  <c:v>792</c:v>
                </c:pt>
                <c:pt idx="211">
                  <c:v>967</c:v>
                </c:pt>
                <c:pt idx="212">
                  <c:v>592</c:v>
                </c:pt>
                <c:pt idx="213">
                  <c:v>592</c:v>
                </c:pt>
                <c:pt idx="214">
                  <c:v>592</c:v>
                </c:pt>
                <c:pt idx="215">
                  <c:v>592</c:v>
                </c:pt>
                <c:pt idx="216">
                  <c:v>592</c:v>
                </c:pt>
                <c:pt idx="217">
                  <c:v>567</c:v>
                </c:pt>
                <c:pt idx="218">
                  <c:v>567</c:v>
                </c:pt>
                <c:pt idx="219">
                  <c:v>567</c:v>
                </c:pt>
                <c:pt idx="220">
                  <c:v>557</c:v>
                </c:pt>
                <c:pt idx="221">
                  <c:v>626</c:v>
                </c:pt>
                <c:pt idx="222">
                  <c:v>792</c:v>
                </c:pt>
                <c:pt idx="223">
                  <c:v>967</c:v>
                </c:pt>
                <c:pt idx="224">
                  <c:v>592</c:v>
                </c:pt>
                <c:pt idx="225">
                  <c:v>592</c:v>
                </c:pt>
                <c:pt idx="226">
                  <c:v>592</c:v>
                </c:pt>
                <c:pt idx="227">
                  <c:v>592</c:v>
                </c:pt>
                <c:pt idx="228">
                  <c:v>592</c:v>
                </c:pt>
                <c:pt idx="229">
                  <c:v>567</c:v>
                </c:pt>
                <c:pt idx="230">
                  <c:v>567</c:v>
                </c:pt>
                <c:pt idx="231">
                  <c:v>567</c:v>
                </c:pt>
                <c:pt idx="232">
                  <c:v>566</c:v>
                </c:pt>
                <c:pt idx="233">
                  <c:v>658</c:v>
                </c:pt>
                <c:pt idx="234">
                  <c:v>792</c:v>
                </c:pt>
                <c:pt idx="235">
                  <c:v>967</c:v>
                </c:pt>
                <c:pt idx="236">
                  <c:v>592</c:v>
                </c:pt>
                <c:pt idx="237">
                  <c:v>592</c:v>
                </c:pt>
                <c:pt idx="238">
                  <c:v>592</c:v>
                </c:pt>
                <c:pt idx="239">
                  <c:v>592</c:v>
                </c:pt>
                <c:pt idx="240">
                  <c:v>592</c:v>
                </c:pt>
                <c:pt idx="241">
                  <c:v>567</c:v>
                </c:pt>
                <c:pt idx="242">
                  <c:v>567</c:v>
                </c:pt>
                <c:pt idx="243">
                  <c:v>564</c:v>
                </c:pt>
                <c:pt idx="244">
                  <c:v>556</c:v>
                </c:pt>
                <c:pt idx="245">
                  <c:v>650</c:v>
                </c:pt>
                <c:pt idx="246">
                  <c:v>792</c:v>
                </c:pt>
                <c:pt idx="247">
                  <c:v>967</c:v>
                </c:pt>
                <c:pt idx="248">
                  <c:v>592</c:v>
                </c:pt>
                <c:pt idx="249">
                  <c:v>592</c:v>
                </c:pt>
                <c:pt idx="250">
                  <c:v>592</c:v>
                </c:pt>
                <c:pt idx="251">
                  <c:v>592</c:v>
                </c:pt>
                <c:pt idx="252">
                  <c:v>592</c:v>
                </c:pt>
                <c:pt idx="253">
                  <c:v>567</c:v>
                </c:pt>
                <c:pt idx="254">
                  <c:v>567</c:v>
                </c:pt>
                <c:pt idx="255">
                  <c:v>556</c:v>
                </c:pt>
                <c:pt idx="256">
                  <c:v>529</c:v>
                </c:pt>
                <c:pt idx="257">
                  <c:v>625</c:v>
                </c:pt>
                <c:pt idx="258">
                  <c:v>792</c:v>
                </c:pt>
                <c:pt idx="259">
                  <c:v>967</c:v>
                </c:pt>
                <c:pt idx="260">
                  <c:v>592</c:v>
                </c:pt>
                <c:pt idx="261">
                  <c:v>592</c:v>
                </c:pt>
                <c:pt idx="262">
                  <c:v>592</c:v>
                </c:pt>
                <c:pt idx="263">
                  <c:v>592</c:v>
                </c:pt>
                <c:pt idx="264">
                  <c:v>592</c:v>
                </c:pt>
                <c:pt idx="265">
                  <c:v>567</c:v>
                </c:pt>
                <c:pt idx="266">
                  <c:v>567</c:v>
                </c:pt>
                <c:pt idx="267">
                  <c:v>567</c:v>
                </c:pt>
                <c:pt idx="268">
                  <c:v>567</c:v>
                </c:pt>
                <c:pt idx="269">
                  <c:v>664</c:v>
                </c:pt>
                <c:pt idx="270">
                  <c:v>792</c:v>
                </c:pt>
                <c:pt idx="271">
                  <c:v>967</c:v>
                </c:pt>
                <c:pt idx="272">
                  <c:v>592</c:v>
                </c:pt>
                <c:pt idx="273">
                  <c:v>592</c:v>
                </c:pt>
                <c:pt idx="274">
                  <c:v>592</c:v>
                </c:pt>
                <c:pt idx="275">
                  <c:v>592</c:v>
                </c:pt>
                <c:pt idx="276">
                  <c:v>592</c:v>
                </c:pt>
                <c:pt idx="277">
                  <c:v>567</c:v>
                </c:pt>
                <c:pt idx="278">
                  <c:v>567</c:v>
                </c:pt>
                <c:pt idx="279">
                  <c:v>567</c:v>
                </c:pt>
                <c:pt idx="280">
                  <c:v>558</c:v>
                </c:pt>
                <c:pt idx="281">
                  <c:v>656</c:v>
                </c:pt>
                <c:pt idx="282">
                  <c:v>792</c:v>
                </c:pt>
                <c:pt idx="283">
                  <c:v>967</c:v>
                </c:pt>
                <c:pt idx="284">
                  <c:v>592</c:v>
                </c:pt>
                <c:pt idx="285">
                  <c:v>592</c:v>
                </c:pt>
                <c:pt idx="286">
                  <c:v>592</c:v>
                </c:pt>
                <c:pt idx="287">
                  <c:v>592</c:v>
                </c:pt>
                <c:pt idx="288">
                  <c:v>592</c:v>
                </c:pt>
                <c:pt idx="289">
                  <c:v>567</c:v>
                </c:pt>
                <c:pt idx="290">
                  <c:v>567</c:v>
                </c:pt>
                <c:pt idx="291">
                  <c:v>564</c:v>
                </c:pt>
                <c:pt idx="292">
                  <c:v>558</c:v>
                </c:pt>
                <c:pt idx="293">
                  <c:v>649</c:v>
                </c:pt>
                <c:pt idx="294">
                  <c:v>792</c:v>
                </c:pt>
                <c:pt idx="295">
                  <c:v>967</c:v>
                </c:pt>
                <c:pt idx="296">
                  <c:v>592</c:v>
                </c:pt>
                <c:pt idx="297">
                  <c:v>592</c:v>
                </c:pt>
                <c:pt idx="298">
                  <c:v>592</c:v>
                </c:pt>
                <c:pt idx="299">
                  <c:v>592</c:v>
                </c:pt>
                <c:pt idx="300">
                  <c:v>592</c:v>
                </c:pt>
                <c:pt idx="301">
                  <c:v>567</c:v>
                </c:pt>
                <c:pt idx="302">
                  <c:v>567</c:v>
                </c:pt>
                <c:pt idx="303">
                  <c:v>567</c:v>
                </c:pt>
                <c:pt idx="304">
                  <c:v>567</c:v>
                </c:pt>
                <c:pt idx="305">
                  <c:v>661</c:v>
                </c:pt>
                <c:pt idx="306">
                  <c:v>792</c:v>
                </c:pt>
                <c:pt idx="307">
                  <c:v>967</c:v>
                </c:pt>
                <c:pt idx="308">
                  <c:v>592</c:v>
                </c:pt>
                <c:pt idx="309">
                  <c:v>592</c:v>
                </c:pt>
                <c:pt idx="310">
                  <c:v>592</c:v>
                </c:pt>
                <c:pt idx="311">
                  <c:v>592</c:v>
                </c:pt>
                <c:pt idx="312">
                  <c:v>592</c:v>
                </c:pt>
                <c:pt idx="313">
                  <c:v>567</c:v>
                </c:pt>
                <c:pt idx="314">
                  <c:v>567</c:v>
                </c:pt>
                <c:pt idx="315">
                  <c:v>561</c:v>
                </c:pt>
                <c:pt idx="316">
                  <c:v>557</c:v>
                </c:pt>
                <c:pt idx="317">
                  <c:v>658</c:v>
                </c:pt>
                <c:pt idx="318">
                  <c:v>792</c:v>
                </c:pt>
                <c:pt idx="319">
                  <c:v>967</c:v>
                </c:pt>
                <c:pt idx="320">
                  <c:v>592</c:v>
                </c:pt>
                <c:pt idx="321">
                  <c:v>592</c:v>
                </c:pt>
                <c:pt idx="322">
                  <c:v>592</c:v>
                </c:pt>
                <c:pt idx="323">
                  <c:v>592</c:v>
                </c:pt>
                <c:pt idx="324">
                  <c:v>592</c:v>
                </c:pt>
                <c:pt idx="325">
                  <c:v>567</c:v>
                </c:pt>
                <c:pt idx="326">
                  <c:v>567</c:v>
                </c:pt>
                <c:pt idx="327">
                  <c:v>567</c:v>
                </c:pt>
                <c:pt idx="328">
                  <c:v>567</c:v>
                </c:pt>
                <c:pt idx="329">
                  <c:v>664</c:v>
                </c:pt>
                <c:pt idx="330">
                  <c:v>792</c:v>
                </c:pt>
                <c:pt idx="331">
                  <c:v>967</c:v>
                </c:pt>
                <c:pt idx="332">
                  <c:v>592</c:v>
                </c:pt>
                <c:pt idx="333">
                  <c:v>592</c:v>
                </c:pt>
                <c:pt idx="334">
                  <c:v>592</c:v>
                </c:pt>
                <c:pt idx="335">
                  <c:v>592</c:v>
                </c:pt>
                <c:pt idx="336">
                  <c:v>592</c:v>
                </c:pt>
                <c:pt idx="337">
                  <c:v>567</c:v>
                </c:pt>
                <c:pt idx="338">
                  <c:v>567</c:v>
                </c:pt>
                <c:pt idx="339">
                  <c:v>567</c:v>
                </c:pt>
                <c:pt idx="340">
                  <c:v>565</c:v>
                </c:pt>
                <c:pt idx="341">
                  <c:v>658</c:v>
                </c:pt>
                <c:pt idx="342">
                  <c:v>792</c:v>
                </c:pt>
                <c:pt idx="343">
                  <c:v>967</c:v>
                </c:pt>
                <c:pt idx="344">
                  <c:v>592</c:v>
                </c:pt>
                <c:pt idx="345">
                  <c:v>592</c:v>
                </c:pt>
                <c:pt idx="346">
                  <c:v>592</c:v>
                </c:pt>
                <c:pt idx="347">
                  <c:v>592</c:v>
                </c:pt>
                <c:pt idx="348">
                  <c:v>592</c:v>
                </c:pt>
                <c:pt idx="349">
                  <c:v>449</c:v>
                </c:pt>
                <c:pt idx="350">
                  <c:v>367</c:v>
                </c:pt>
                <c:pt idx="351">
                  <c:v>384</c:v>
                </c:pt>
                <c:pt idx="352">
                  <c:v>407</c:v>
                </c:pt>
                <c:pt idx="353">
                  <c:v>599</c:v>
                </c:pt>
                <c:pt idx="354">
                  <c:v>792</c:v>
                </c:pt>
                <c:pt idx="355">
                  <c:v>967</c:v>
                </c:pt>
                <c:pt idx="356">
                  <c:v>592</c:v>
                </c:pt>
                <c:pt idx="357">
                  <c:v>592</c:v>
                </c:pt>
                <c:pt idx="358">
                  <c:v>592</c:v>
                </c:pt>
                <c:pt idx="359">
                  <c:v>592</c:v>
                </c:pt>
                <c:pt idx="360">
                  <c:v>592</c:v>
                </c:pt>
                <c:pt idx="361">
                  <c:v>567</c:v>
                </c:pt>
                <c:pt idx="362">
                  <c:v>567</c:v>
                </c:pt>
                <c:pt idx="363">
                  <c:v>567</c:v>
                </c:pt>
                <c:pt idx="364">
                  <c:v>566</c:v>
                </c:pt>
                <c:pt idx="365">
                  <c:v>661</c:v>
                </c:pt>
                <c:pt idx="366">
                  <c:v>792</c:v>
                </c:pt>
                <c:pt idx="367">
                  <c:v>967</c:v>
                </c:pt>
                <c:pt idx="368">
                  <c:v>592</c:v>
                </c:pt>
                <c:pt idx="369">
                  <c:v>592</c:v>
                </c:pt>
                <c:pt idx="370">
                  <c:v>592</c:v>
                </c:pt>
                <c:pt idx="371">
                  <c:v>592</c:v>
                </c:pt>
                <c:pt idx="372">
                  <c:v>592</c:v>
                </c:pt>
                <c:pt idx="373">
                  <c:v>567</c:v>
                </c:pt>
                <c:pt idx="374">
                  <c:v>567</c:v>
                </c:pt>
                <c:pt idx="375">
                  <c:v>566</c:v>
                </c:pt>
                <c:pt idx="376">
                  <c:v>560</c:v>
                </c:pt>
                <c:pt idx="377">
                  <c:v>657</c:v>
                </c:pt>
                <c:pt idx="378">
                  <c:v>792</c:v>
                </c:pt>
                <c:pt idx="379">
                  <c:v>967</c:v>
                </c:pt>
                <c:pt idx="380">
                  <c:v>592</c:v>
                </c:pt>
                <c:pt idx="381">
                  <c:v>592</c:v>
                </c:pt>
                <c:pt idx="382">
                  <c:v>592</c:v>
                </c:pt>
                <c:pt idx="383">
                  <c:v>592</c:v>
                </c:pt>
                <c:pt idx="384">
                  <c:v>592</c:v>
                </c:pt>
                <c:pt idx="385">
                  <c:v>567</c:v>
                </c:pt>
                <c:pt idx="386">
                  <c:v>567</c:v>
                </c:pt>
                <c:pt idx="387">
                  <c:v>567</c:v>
                </c:pt>
                <c:pt idx="388">
                  <c:v>567</c:v>
                </c:pt>
                <c:pt idx="389">
                  <c:v>656</c:v>
                </c:pt>
                <c:pt idx="390">
                  <c:v>792</c:v>
                </c:pt>
                <c:pt idx="391">
                  <c:v>967</c:v>
                </c:pt>
                <c:pt idx="392">
                  <c:v>592</c:v>
                </c:pt>
                <c:pt idx="393">
                  <c:v>592</c:v>
                </c:pt>
                <c:pt idx="394">
                  <c:v>592</c:v>
                </c:pt>
                <c:pt idx="395">
                  <c:v>592</c:v>
                </c:pt>
                <c:pt idx="396">
                  <c:v>592</c:v>
                </c:pt>
                <c:pt idx="397">
                  <c:v>567</c:v>
                </c:pt>
                <c:pt idx="398">
                  <c:v>567</c:v>
                </c:pt>
                <c:pt idx="399">
                  <c:v>567</c:v>
                </c:pt>
                <c:pt idx="400">
                  <c:v>567</c:v>
                </c:pt>
                <c:pt idx="401">
                  <c:v>663</c:v>
                </c:pt>
                <c:pt idx="402">
                  <c:v>792</c:v>
                </c:pt>
                <c:pt idx="403">
                  <c:v>967</c:v>
                </c:pt>
                <c:pt idx="404">
                  <c:v>592</c:v>
                </c:pt>
                <c:pt idx="405">
                  <c:v>592</c:v>
                </c:pt>
                <c:pt idx="406">
                  <c:v>592</c:v>
                </c:pt>
                <c:pt idx="407">
                  <c:v>592</c:v>
                </c:pt>
                <c:pt idx="408">
                  <c:v>592</c:v>
                </c:pt>
                <c:pt idx="409">
                  <c:v>567</c:v>
                </c:pt>
                <c:pt idx="410">
                  <c:v>524</c:v>
                </c:pt>
                <c:pt idx="411">
                  <c:v>460</c:v>
                </c:pt>
                <c:pt idx="412">
                  <c:v>458</c:v>
                </c:pt>
                <c:pt idx="413">
                  <c:v>616</c:v>
                </c:pt>
                <c:pt idx="414">
                  <c:v>792</c:v>
                </c:pt>
                <c:pt idx="415">
                  <c:v>967</c:v>
                </c:pt>
                <c:pt idx="416">
                  <c:v>592</c:v>
                </c:pt>
                <c:pt idx="417">
                  <c:v>592</c:v>
                </c:pt>
                <c:pt idx="418">
                  <c:v>592</c:v>
                </c:pt>
                <c:pt idx="419">
                  <c:v>592</c:v>
                </c:pt>
                <c:pt idx="420">
                  <c:v>592</c:v>
                </c:pt>
                <c:pt idx="421">
                  <c:v>567</c:v>
                </c:pt>
                <c:pt idx="422">
                  <c:v>567</c:v>
                </c:pt>
                <c:pt idx="423">
                  <c:v>567</c:v>
                </c:pt>
                <c:pt idx="424">
                  <c:v>563</c:v>
                </c:pt>
                <c:pt idx="425">
                  <c:v>652</c:v>
                </c:pt>
                <c:pt idx="426">
                  <c:v>792</c:v>
                </c:pt>
                <c:pt idx="427">
                  <c:v>967</c:v>
                </c:pt>
                <c:pt idx="428">
                  <c:v>592</c:v>
                </c:pt>
                <c:pt idx="429">
                  <c:v>592</c:v>
                </c:pt>
                <c:pt idx="430">
                  <c:v>592</c:v>
                </c:pt>
                <c:pt idx="431">
                  <c:v>592</c:v>
                </c:pt>
                <c:pt idx="432">
                  <c:v>592</c:v>
                </c:pt>
                <c:pt idx="433">
                  <c:v>567</c:v>
                </c:pt>
                <c:pt idx="434">
                  <c:v>567</c:v>
                </c:pt>
                <c:pt idx="435">
                  <c:v>567</c:v>
                </c:pt>
                <c:pt idx="436">
                  <c:v>557</c:v>
                </c:pt>
                <c:pt idx="437">
                  <c:v>656</c:v>
                </c:pt>
                <c:pt idx="438">
                  <c:v>792</c:v>
                </c:pt>
                <c:pt idx="439">
                  <c:v>967</c:v>
                </c:pt>
                <c:pt idx="440">
                  <c:v>592</c:v>
                </c:pt>
                <c:pt idx="441">
                  <c:v>592</c:v>
                </c:pt>
                <c:pt idx="442">
                  <c:v>592</c:v>
                </c:pt>
                <c:pt idx="443">
                  <c:v>592</c:v>
                </c:pt>
                <c:pt idx="444">
                  <c:v>592</c:v>
                </c:pt>
                <c:pt idx="445">
                  <c:v>567</c:v>
                </c:pt>
                <c:pt idx="446">
                  <c:v>567</c:v>
                </c:pt>
                <c:pt idx="447">
                  <c:v>567</c:v>
                </c:pt>
                <c:pt idx="448">
                  <c:v>567</c:v>
                </c:pt>
                <c:pt idx="449">
                  <c:v>660</c:v>
                </c:pt>
                <c:pt idx="450">
                  <c:v>792</c:v>
                </c:pt>
                <c:pt idx="451">
                  <c:v>967</c:v>
                </c:pt>
                <c:pt idx="452">
                  <c:v>592</c:v>
                </c:pt>
                <c:pt idx="453">
                  <c:v>592</c:v>
                </c:pt>
                <c:pt idx="454">
                  <c:v>592</c:v>
                </c:pt>
                <c:pt idx="455">
                  <c:v>592</c:v>
                </c:pt>
                <c:pt idx="456">
                  <c:v>592</c:v>
                </c:pt>
                <c:pt idx="457">
                  <c:v>567</c:v>
                </c:pt>
                <c:pt idx="458">
                  <c:v>567</c:v>
                </c:pt>
                <c:pt idx="459">
                  <c:v>567</c:v>
                </c:pt>
                <c:pt idx="460">
                  <c:v>567</c:v>
                </c:pt>
                <c:pt idx="461">
                  <c:v>654</c:v>
                </c:pt>
                <c:pt idx="462">
                  <c:v>792</c:v>
                </c:pt>
                <c:pt idx="463">
                  <c:v>967</c:v>
                </c:pt>
                <c:pt idx="464">
                  <c:v>592</c:v>
                </c:pt>
                <c:pt idx="465">
                  <c:v>592</c:v>
                </c:pt>
                <c:pt idx="466">
                  <c:v>592</c:v>
                </c:pt>
                <c:pt idx="467">
                  <c:v>592</c:v>
                </c:pt>
                <c:pt idx="468">
                  <c:v>592</c:v>
                </c:pt>
                <c:pt idx="469">
                  <c:v>567</c:v>
                </c:pt>
                <c:pt idx="470">
                  <c:v>567</c:v>
                </c:pt>
                <c:pt idx="471">
                  <c:v>567</c:v>
                </c:pt>
                <c:pt idx="472">
                  <c:v>566</c:v>
                </c:pt>
                <c:pt idx="473">
                  <c:v>661</c:v>
                </c:pt>
                <c:pt idx="474">
                  <c:v>792</c:v>
                </c:pt>
                <c:pt idx="475">
                  <c:v>967</c:v>
                </c:pt>
                <c:pt idx="476">
                  <c:v>592</c:v>
                </c:pt>
                <c:pt idx="477">
                  <c:v>592</c:v>
                </c:pt>
                <c:pt idx="478">
                  <c:v>592</c:v>
                </c:pt>
                <c:pt idx="479">
                  <c:v>592</c:v>
                </c:pt>
                <c:pt idx="480">
                  <c:v>592</c:v>
                </c:pt>
                <c:pt idx="481">
                  <c:v>567</c:v>
                </c:pt>
                <c:pt idx="482">
                  <c:v>567</c:v>
                </c:pt>
                <c:pt idx="483">
                  <c:v>567</c:v>
                </c:pt>
                <c:pt idx="484">
                  <c:v>567</c:v>
                </c:pt>
                <c:pt idx="485">
                  <c:v>664</c:v>
                </c:pt>
                <c:pt idx="486">
                  <c:v>792</c:v>
                </c:pt>
                <c:pt idx="487">
                  <c:v>967</c:v>
                </c:pt>
                <c:pt idx="488">
                  <c:v>592</c:v>
                </c:pt>
                <c:pt idx="489">
                  <c:v>592</c:v>
                </c:pt>
                <c:pt idx="490">
                  <c:v>592</c:v>
                </c:pt>
                <c:pt idx="491">
                  <c:v>592</c:v>
                </c:pt>
                <c:pt idx="492">
                  <c:v>592</c:v>
                </c:pt>
                <c:pt idx="493">
                  <c:v>567</c:v>
                </c:pt>
                <c:pt idx="494">
                  <c:v>567</c:v>
                </c:pt>
                <c:pt idx="495">
                  <c:v>544</c:v>
                </c:pt>
                <c:pt idx="496">
                  <c:v>499</c:v>
                </c:pt>
                <c:pt idx="497">
                  <c:v>629</c:v>
                </c:pt>
                <c:pt idx="498">
                  <c:v>792</c:v>
                </c:pt>
                <c:pt idx="499">
                  <c:v>967</c:v>
                </c:pt>
                <c:pt idx="500">
                  <c:v>592</c:v>
                </c:pt>
                <c:pt idx="501">
                  <c:v>592</c:v>
                </c:pt>
                <c:pt idx="502">
                  <c:v>592</c:v>
                </c:pt>
                <c:pt idx="503">
                  <c:v>592</c:v>
                </c:pt>
                <c:pt idx="504">
                  <c:v>592</c:v>
                </c:pt>
                <c:pt idx="505">
                  <c:v>567</c:v>
                </c:pt>
                <c:pt idx="506">
                  <c:v>567</c:v>
                </c:pt>
                <c:pt idx="507">
                  <c:v>567</c:v>
                </c:pt>
                <c:pt idx="508">
                  <c:v>567</c:v>
                </c:pt>
                <c:pt idx="509">
                  <c:v>663</c:v>
                </c:pt>
                <c:pt idx="510">
                  <c:v>792</c:v>
                </c:pt>
                <c:pt idx="511">
                  <c:v>967</c:v>
                </c:pt>
                <c:pt idx="512">
                  <c:v>592</c:v>
                </c:pt>
                <c:pt idx="513">
                  <c:v>592</c:v>
                </c:pt>
                <c:pt idx="514">
                  <c:v>592</c:v>
                </c:pt>
                <c:pt idx="515">
                  <c:v>592</c:v>
                </c:pt>
                <c:pt idx="516">
                  <c:v>592</c:v>
                </c:pt>
                <c:pt idx="517">
                  <c:v>567</c:v>
                </c:pt>
                <c:pt idx="518">
                  <c:v>428</c:v>
                </c:pt>
                <c:pt idx="519">
                  <c:v>425</c:v>
                </c:pt>
                <c:pt idx="520">
                  <c:v>443</c:v>
                </c:pt>
                <c:pt idx="521">
                  <c:v>612</c:v>
                </c:pt>
                <c:pt idx="522">
                  <c:v>792</c:v>
                </c:pt>
                <c:pt idx="523">
                  <c:v>967</c:v>
                </c:pt>
                <c:pt idx="524">
                  <c:v>592</c:v>
                </c:pt>
                <c:pt idx="525">
                  <c:v>592</c:v>
                </c:pt>
                <c:pt idx="526">
                  <c:v>592</c:v>
                </c:pt>
                <c:pt idx="527">
                  <c:v>592</c:v>
                </c:pt>
                <c:pt idx="528">
                  <c:v>592</c:v>
                </c:pt>
                <c:pt idx="529">
                  <c:v>567</c:v>
                </c:pt>
                <c:pt idx="530">
                  <c:v>567</c:v>
                </c:pt>
                <c:pt idx="531">
                  <c:v>567</c:v>
                </c:pt>
                <c:pt idx="532">
                  <c:v>567</c:v>
                </c:pt>
                <c:pt idx="533">
                  <c:v>661</c:v>
                </c:pt>
                <c:pt idx="534">
                  <c:v>792</c:v>
                </c:pt>
                <c:pt idx="535">
                  <c:v>967</c:v>
                </c:pt>
                <c:pt idx="536">
                  <c:v>592</c:v>
                </c:pt>
                <c:pt idx="537">
                  <c:v>592</c:v>
                </c:pt>
                <c:pt idx="538">
                  <c:v>592</c:v>
                </c:pt>
                <c:pt idx="539">
                  <c:v>592</c:v>
                </c:pt>
                <c:pt idx="540">
                  <c:v>592</c:v>
                </c:pt>
                <c:pt idx="541">
                  <c:v>567</c:v>
                </c:pt>
                <c:pt idx="542">
                  <c:v>567</c:v>
                </c:pt>
                <c:pt idx="543">
                  <c:v>563</c:v>
                </c:pt>
                <c:pt idx="544">
                  <c:v>552</c:v>
                </c:pt>
                <c:pt idx="545">
                  <c:v>636</c:v>
                </c:pt>
                <c:pt idx="546">
                  <c:v>792</c:v>
                </c:pt>
                <c:pt idx="547">
                  <c:v>967</c:v>
                </c:pt>
                <c:pt idx="548">
                  <c:v>592</c:v>
                </c:pt>
                <c:pt idx="549">
                  <c:v>592</c:v>
                </c:pt>
                <c:pt idx="550">
                  <c:v>592</c:v>
                </c:pt>
                <c:pt idx="551">
                  <c:v>592</c:v>
                </c:pt>
                <c:pt idx="552">
                  <c:v>592</c:v>
                </c:pt>
                <c:pt idx="553">
                  <c:v>567</c:v>
                </c:pt>
                <c:pt idx="554">
                  <c:v>567</c:v>
                </c:pt>
                <c:pt idx="555">
                  <c:v>567</c:v>
                </c:pt>
                <c:pt idx="556">
                  <c:v>547</c:v>
                </c:pt>
                <c:pt idx="557">
                  <c:v>640</c:v>
                </c:pt>
                <c:pt idx="558">
                  <c:v>792</c:v>
                </c:pt>
                <c:pt idx="559">
                  <c:v>967</c:v>
                </c:pt>
                <c:pt idx="560">
                  <c:v>592</c:v>
                </c:pt>
                <c:pt idx="561">
                  <c:v>592</c:v>
                </c:pt>
                <c:pt idx="562">
                  <c:v>592</c:v>
                </c:pt>
                <c:pt idx="563">
                  <c:v>592</c:v>
                </c:pt>
                <c:pt idx="564">
                  <c:v>592</c:v>
                </c:pt>
                <c:pt idx="565">
                  <c:v>567</c:v>
                </c:pt>
                <c:pt idx="566">
                  <c:v>567</c:v>
                </c:pt>
                <c:pt idx="567">
                  <c:v>543</c:v>
                </c:pt>
                <c:pt idx="568">
                  <c:v>527</c:v>
                </c:pt>
                <c:pt idx="569">
                  <c:v>637</c:v>
                </c:pt>
                <c:pt idx="570">
                  <c:v>792</c:v>
                </c:pt>
                <c:pt idx="571">
                  <c:v>967</c:v>
                </c:pt>
                <c:pt idx="572">
                  <c:v>592</c:v>
                </c:pt>
                <c:pt idx="573">
                  <c:v>592</c:v>
                </c:pt>
                <c:pt idx="574">
                  <c:v>592</c:v>
                </c:pt>
                <c:pt idx="575">
                  <c:v>592</c:v>
                </c:pt>
                <c:pt idx="576">
                  <c:v>592</c:v>
                </c:pt>
                <c:pt idx="577">
                  <c:v>567</c:v>
                </c:pt>
                <c:pt idx="578">
                  <c:v>567</c:v>
                </c:pt>
                <c:pt idx="579">
                  <c:v>453</c:v>
                </c:pt>
                <c:pt idx="580">
                  <c:v>446</c:v>
                </c:pt>
                <c:pt idx="581">
                  <c:v>611</c:v>
                </c:pt>
                <c:pt idx="582">
                  <c:v>792</c:v>
                </c:pt>
                <c:pt idx="583">
                  <c:v>967</c:v>
                </c:pt>
                <c:pt idx="584">
                  <c:v>592</c:v>
                </c:pt>
                <c:pt idx="585">
                  <c:v>592</c:v>
                </c:pt>
                <c:pt idx="586">
                  <c:v>592</c:v>
                </c:pt>
                <c:pt idx="587">
                  <c:v>592</c:v>
                </c:pt>
                <c:pt idx="588">
                  <c:v>592</c:v>
                </c:pt>
                <c:pt idx="589">
                  <c:v>567</c:v>
                </c:pt>
                <c:pt idx="590">
                  <c:v>567</c:v>
                </c:pt>
                <c:pt idx="591">
                  <c:v>567</c:v>
                </c:pt>
                <c:pt idx="592">
                  <c:v>558</c:v>
                </c:pt>
                <c:pt idx="593">
                  <c:v>648</c:v>
                </c:pt>
                <c:pt idx="594">
                  <c:v>792</c:v>
                </c:pt>
                <c:pt idx="595">
                  <c:v>967</c:v>
                </c:pt>
                <c:pt idx="596">
                  <c:v>592</c:v>
                </c:pt>
                <c:pt idx="597">
                  <c:v>592</c:v>
                </c:pt>
                <c:pt idx="598">
                  <c:v>592</c:v>
                </c:pt>
                <c:pt idx="599">
                  <c:v>592</c:v>
                </c:pt>
                <c:pt idx="600">
                  <c:v>592</c:v>
                </c:pt>
                <c:pt idx="601">
                  <c:v>567</c:v>
                </c:pt>
                <c:pt idx="602">
                  <c:v>567</c:v>
                </c:pt>
                <c:pt idx="603">
                  <c:v>567</c:v>
                </c:pt>
                <c:pt idx="604">
                  <c:v>567</c:v>
                </c:pt>
                <c:pt idx="605">
                  <c:v>646</c:v>
                </c:pt>
                <c:pt idx="606">
                  <c:v>792</c:v>
                </c:pt>
                <c:pt idx="607">
                  <c:v>967</c:v>
                </c:pt>
                <c:pt idx="608">
                  <c:v>592</c:v>
                </c:pt>
                <c:pt idx="609">
                  <c:v>592</c:v>
                </c:pt>
                <c:pt idx="610">
                  <c:v>592</c:v>
                </c:pt>
                <c:pt idx="611">
                  <c:v>592</c:v>
                </c:pt>
                <c:pt idx="612">
                  <c:v>592</c:v>
                </c:pt>
                <c:pt idx="613">
                  <c:v>567</c:v>
                </c:pt>
                <c:pt idx="614">
                  <c:v>567</c:v>
                </c:pt>
                <c:pt idx="615">
                  <c:v>559</c:v>
                </c:pt>
                <c:pt idx="616">
                  <c:v>555</c:v>
                </c:pt>
                <c:pt idx="617">
                  <c:v>652</c:v>
                </c:pt>
                <c:pt idx="618">
                  <c:v>792</c:v>
                </c:pt>
                <c:pt idx="619">
                  <c:v>967</c:v>
                </c:pt>
                <c:pt idx="620">
                  <c:v>592</c:v>
                </c:pt>
                <c:pt idx="621">
                  <c:v>592</c:v>
                </c:pt>
                <c:pt idx="622">
                  <c:v>592</c:v>
                </c:pt>
                <c:pt idx="623">
                  <c:v>592</c:v>
                </c:pt>
                <c:pt idx="624">
                  <c:v>592</c:v>
                </c:pt>
                <c:pt idx="625">
                  <c:v>567</c:v>
                </c:pt>
                <c:pt idx="626">
                  <c:v>567</c:v>
                </c:pt>
                <c:pt idx="627">
                  <c:v>505</c:v>
                </c:pt>
                <c:pt idx="628">
                  <c:v>499</c:v>
                </c:pt>
                <c:pt idx="629">
                  <c:v>622</c:v>
                </c:pt>
                <c:pt idx="630">
                  <c:v>792</c:v>
                </c:pt>
                <c:pt idx="631">
                  <c:v>967</c:v>
                </c:pt>
                <c:pt idx="632">
                  <c:v>592</c:v>
                </c:pt>
                <c:pt idx="633">
                  <c:v>592</c:v>
                </c:pt>
                <c:pt idx="634">
                  <c:v>592</c:v>
                </c:pt>
                <c:pt idx="635">
                  <c:v>592</c:v>
                </c:pt>
                <c:pt idx="636">
                  <c:v>592</c:v>
                </c:pt>
                <c:pt idx="637">
                  <c:v>567</c:v>
                </c:pt>
                <c:pt idx="638">
                  <c:v>567</c:v>
                </c:pt>
                <c:pt idx="639">
                  <c:v>567</c:v>
                </c:pt>
                <c:pt idx="640">
                  <c:v>567</c:v>
                </c:pt>
                <c:pt idx="641">
                  <c:v>662</c:v>
                </c:pt>
                <c:pt idx="642">
                  <c:v>792</c:v>
                </c:pt>
                <c:pt idx="643">
                  <c:v>967</c:v>
                </c:pt>
                <c:pt idx="644">
                  <c:v>592</c:v>
                </c:pt>
                <c:pt idx="645">
                  <c:v>592</c:v>
                </c:pt>
                <c:pt idx="646">
                  <c:v>592</c:v>
                </c:pt>
                <c:pt idx="647">
                  <c:v>592</c:v>
                </c:pt>
                <c:pt idx="648">
                  <c:v>592</c:v>
                </c:pt>
                <c:pt idx="649">
                  <c:v>567</c:v>
                </c:pt>
                <c:pt idx="650">
                  <c:v>567</c:v>
                </c:pt>
                <c:pt idx="651">
                  <c:v>567</c:v>
                </c:pt>
                <c:pt idx="652">
                  <c:v>567</c:v>
                </c:pt>
                <c:pt idx="653">
                  <c:v>664</c:v>
                </c:pt>
                <c:pt idx="654">
                  <c:v>792</c:v>
                </c:pt>
                <c:pt idx="655">
                  <c:v>967</c:v>
                </c:pt>
                <c:pt idx="656">
                  <c:v>592</c:v>
                </c:pt>
                <c:pt idx="657">
                  <c:v>592</c:v>
                </c:pt>
                <c:pt idx="658">
                  <c:v>592</c:v>
                </c:pt>
                <c:pt idx="659">
                  <c:v>592</c:v>
                </c:pt>
                <c:pt idx="660">
                  <c:v>592</c:v>
                </c:pt>
                <c:pt idx="661">
                  <c:v>567</c:v>
                </c:pt>
                <c:pt idx="662">
                  <c:v>567</c:v>
                </c:pt>
                <c:pt idx="663">
                  <c:v>567</c:v>
                </c:pt>
                <c:pt idx="664">
                  <c:v>567</c:v>
                </c:pt>
                <c:pt idx="665">
                  <c:v>664</c:v>
                </c:pt>
                <c:pt idx="666">
                  <c:v>792</c:v>
                </c:pt>
                <c:pt idx="667">
                  <c:v>967</c:v>
                </c:pt>
                <c:pt idx="668">
                  <c:v>592</c:v>
                </c:pt>
                <c:pt idx="669">
                  <c:v>592</c:v>
                </c:pt>
                <c:pt idx="670">
                  <c:v>592</c:v>
                </c:pt>
                <c:pt idx="671">
                  <c:v>592</c:v>
                </c:pt>
                <c:pt idx="672">
                  <c:v>592</c:v>
                </c:pt>
                <c:pt idx="673">
                  <c:v>567</c:v>
                </c:pt>
                <c:pt idx="674">
                  <c:v>567</c:v>
                </c:pt>
                <c:pt idx="675">
                  <c:v>567</c:v>
                </c:pt>
                <c:pt idx="676">
                  <c:v>567</c:v>
                </c:pt>
                <c:pt idx="677">
                  <c:v>657</c:v>
                </c:pt>
                <c:pt idx="678">
                  <c:v>792</c:v>
                </c:pt>
                <c:pt idx="679">
                  <c:v>967</c:v>
                </c:pt>
                <c:pt idx="680">
                  <c:v>592</c:v>
                </c:pt>
                <c:pt idx="681">
                  <c:v>592</c:v>
                </c:pt>
                <c:pt idx="682">
                  <c:v>592</c:v>
                </c:pt>
                <c:pt idx="683">
                  <c:v>592</c:v>
                </c:pt>
                <c:pt idx="684">
                  <c:v>592</c:v>
                </c:pt>
                <c:pt idx="685">
                  <c:v>567</c:v>
                </c:pt>
                <c:pt idx="686">
                  <c:v>567</c:v>
                </c:pt>
                <c:pt idx="687">
                  <c:v>567</c:v>
                </c:pt>
                <c:pt idx="688">
                  <c:v>567</c:v>
                </c:pt>
                <c:pt idx="689">
                  <c:v>657</c:v>
                </c:pt>
                <c:pt idx="690">
                  <c:v>792</c:v>
                </c:pt>
                <c:pt idx="691">
                  <c:v>967</c:v>
                </c:pt>
                <c:pt idx="692">
                  <c:v>592</c:v>
                </c:pt>
                <c:pt idx="693">
                  <c:v>592</c:v>
                </c:pt>
                <c:pt idx="694">
                  <c:v>592</c:v>
                </c:pt>
                <c:pt idx="695">
                  <c:v>592</c:v>
                </c:pt>
                <c:pt idx="696">
                  <c:v>592</c:v>
                </c:pt>
                <c:pt idx="697">
                  <c:v>567</c:v>
                </c:pt>
                <c:pt idx="698">
                  <c:v>567</c:v>
                </c:pt>
                <c:pt idx="699">
                  <c:v>481</c:v>
                </c:pt>
                <c:pt idx="700">
                  <c:v>457</c:v>
                </c:pt>
                <c:pt idx="701">
                  <c:v>621</c:v>
                </c:pt>
                <c:pt idx="702">
                  <c:v>792</c:v>
                </c:pt>
                <c:pt idx="703">
                  <c:v>967</c:v>
                </c:pt>
                <c:pt idx="704">
                  <c:v>592</c:v>
                </c:pt>
                <c:pt idx="705">
                  <c:v>592</c:v>
                </c:pt>
                <c:pt idx="706">
                  <c:v>592</c:v>
                </c:pt>
                <c:pt idx="707">
                  <c:v>592</c:v>
                </c:pt>
                <c:pt idx="708">
                  <c:v>592</c:v>
                </c:pt>
                <c:pt idx="709">
                  <c:v>567</c:v>
                </c:pt>
                <c:pt idx="710">
                  <c:v>567</c:v>
                </c:pt>
                <c:pt idx="711">
                  <c:v>567</c:v>
                </c:pt>
                <c:pt idx="712">
                  <c:v>567</c:v>
                </c:pt>
                <c:pt idx="713">
                  <c:v>661</c:v>
                </c:pt>
                <c:pt idx="714">
                  <c:v>792</c:v>
                </c:pt>
                <c:pt idx="715">
                  <c:v>967</c:v>
                </c:pt>
                <c:pt idx="716">
                  <c:v>592</c:v>
                </c:pt>
                <c:pt idx="717">
                  <c:v>592</c:v>
                </c:pt>
                <c:pt idx="718">
                  <c:v>592</c:v>
                </c:pt>
                <c:pt idx="719">
                  <c:v>592</c:v>
                </c:pt>
                <c:pt idx="720">
                  <c:v>592</c:v>
                </c:pt>
                <c:pt idx="721">
                  <c:v>546</c:v>
                </c:pt>
                <c:pt idx="722">
                  <c:v>433</c:v>
                </c:pt>
                <c:pt idx="723">
                  <c:v>459</c:v>
                </c:pt>
                <c:pt idx="724">
                  <c:v>402</c:v>
                </c:pt>
                <c:pt idx="725">
                  <c:v>590</c:v>
                </c:pt>
                <c:pt idx="726">
                  <c:v>792</c:v>
                </c:pt>
                <c:pt idx="727">
                  <c:v>967</c:v>
                </c:pt>
                <c:pt idx="728">
                  <c:v>592</c:v>
                </c:pt>
                <c:pt idx="729">
                  <c:v>592</c:v>
                </c:pt>
                <c:pt idx="730">
                  <c:v>592</c:v>
                </c:pt>
                <c:pt idx="731">
                  <c:v>592</c:v>
                </c:pt>
                <c:pt idx="732">
                  <c:v>592</c:v>
                </c:pt>
                <c:pt idx="733">
                  <c:v>565</c:v>
                </c:pt>
                <c:pt idx="734">
                  <c:v>565</c:v>
                </c:pt>
                <c:pt idx="735">
                  <c:v>556</c:v>
                </c:pt>
                <c:pt idx="736">
                  <c:v>543</c:v>
                </c:pt>
                <c:pt idx="737">
                  <c:v>628</c:v>
                </c:pt>
                <c:pt idx="738">
                  <c:v>792</c:v>
                </c:pt>
                <c:pt idx="739">
                  <c:v>967</c:v>
                </c:pt>
                <c:pt idx="740">
                  <c:v>592</c:v>
                </c:pt>
                <c:pt idx="741">
                  <c:v>592</c:v>
                </c:pt>
                <c:pt idx="742">
                  <c:v>592</c:v>
                </c:pt>
                <c:pt idx="743">
                  <c:v>592</c:v>
                </c:pt>
                <c:pt idx="744">
                  <c:v>592</c:v>
                </c:pt>
                <c:pt idx="745">
                  <c:v>472</c:v>
                </c:pt>
                <c:pt idx="746">
                  <c:v>406</c:v>
                </c:pt>
                <c:pt idx="747">
                  <c:v>427</c:v>
                </c:pt>
                <c:pt idx="748">
                  <c:v>458</c:v>
                </c:pt>
                <c:pt idx="749">
                  <c:v>615</c:v>
                </c:pt>
                <c:pt idx="750">
                  <c:v>792</c:v>
                </c:pt>
                <c:pt idx="751">
                  <c:v>967</c:v>
                </c:pt>
                <c:pt idx="752">
                  <c:v>592</c:v>
                </c:pt>
                <c:pt idx="753">
                  <c:v>592</c:v>
                </c:pt>
                <c:pt idx="754">
                  <c:v>592</c:v>
                </c:pt>
                <c:pt idx="755">
                  <c:v>592</c:v>
                </c:pt>
                <c:pt idx="756">
                  <c:v>592</c:v>
                </c:pt>
                <c:pt idx="757">
                  <c:v>567</c:v>
                </c:pt>
                <c:pt idx="758">
                  <c:v>567</c:v>
                </c:pt>
                <c:pt idx="759">
                  <c:v>567</c:v>
                </c:pt>
                <c:pt idx="760">
                  <c:v>567</c:v>
                </c:pt>
                <c:pt idx="761">
                  <c:v>662</c:v>
                </c:pt>
                <c:pt idx="762">
                  <c:v>792</c:v>
                </c:pt>
                <c:pt idx="763">
                  <c:v>967</c:v>
                </c:pt>
                <c:pt idx="764">
                  <c:v>592</c:v>
                </c:pt>
                <c:pt idx="765">
                  <c:v>592</c:v>
                </c:pt>
                <c:pt idx="766">
                  <c:v>592</c:v>
                </c:pt>
                <c:pt idx="767">
                  <c:v>592</c:v>
                </c:pt>
                <c:pt idx="768">
                  <c:v>592</c:v>
                </c:pt>
                <c:pt idx="769">
                  <c:v>567</c:v>
                </c:pt>
                <c:pt idx="770">
                  <c:v>567</c:v>
                </c:pt>
                <c:pt idx="771">
                  <c:v>551</c:v>
                </c:pt>
                <c:pt idx="772">
                  <c:v>440</c:v>
                </c:pt>
                <c:pt idx="773">
                  <c:v>593</c:v>
                </c:pt>
                <c:pt idx="774">
                  <c:v>792</c:v>
                </c:pt>
                <c:pt idx="775">
                  <c:v>967</c:v>
                </c:pt>
                <c:pt idx="776">
                  <c:v>592</c:v>
                </c:pt>
                <c:pt idx="777">
                  <c:v>592</c:v>
                </c:pt>
                <c:pt idx="778">
                  <c:v>592</c:v>
                </c:pt>
                <c:pt idx="779">
                  <c:v>592</c:v>
                </c:pt>
                <c:pt idx="780">
                  <c:v>592</c:v>
                </c:pt>
                <c:pt idx="781">
                  <c:v>567</c:v>
                </c:pt>
                <c:pt idx="782">
                  <c:v>567</c:v>
                </c:pt>
                <c:pt idx="783">
                  <c:v>567</c:v>
                </c:pt>
                <c:pt idx="784">
                  <c:v>567</c:v>
                </c:pt>
                <c:pt idx="785">
                  <c:v>661</c:v>
                </c:pt>
                <c:pt idx="786">
                  <c:v>792</c:v>
                </c:pt>
                <c:pt idx="787">
                  <c:v>967</c:v>
                </c:pt>
                <c:pt idx="788">
                  <c:v>592</c:v>
                </c:pt>
                <c:pt idx="789">
                  <c:v>592</c:v>
                </c:pt>
                <c:pt idx="790">
                  <c:v>592</c:v>
                </c:pt>
                <c:pt idx="791">
                  <c:v>592</c:v>
                </c:pt>
                <c:pt idx="792">
                  <c:v>592</c:v>
                </c:pt>
                <c:pt idx="793">
                  <c:v>567</c:v>
                </c:pt>
                <c:pt idx="794">
                  <c:v>567</c:v>
                </c:pt>
                <c:pt idx="795">
                  <c:v>567</c:v>
                </c:pt>
                <c:pt idx="796">
                  <c:v>567</c:v>
                </c:pt>
                <c:pt idx="797">
                  <c:v>660</c:v>
                </c:pt>
                <c:pt idx="798">
                  <c:v>792</c:v>
                </c:pt>
                <c:pt idx="799">
                  <c:v>967</c:v>
                </c:pt>
                <c:pt idx="800">
                  <c:v>592</c:v>
                </c:pt>
                <c:pt idx="801">
                  <c:v>592</c:v>
                </c:pt>
                <c:pt idx="802">
                  <c:v>592</c:v>
                </c:pt>
                <c:pt idx="803">
                  <c:v>592</c:v>
                </c:pt>
                <c:pt idx="804">
                  <c:v>592</c:v>
                </c:pt>
                <c:pt idx="805">
                  <c:v>567</c:v>
                </c:pt>
                <c:pt idx="806">
                  <c:v>567</c:v>
                </c:pt>
                <c:pt idx="807">
                  <c:v>567</c:v>
                </c:pt>
                <c:pt idx="808">
                  <c:v>567</c:v>
                </c:pt>
                <c:pt idx="809">
                  <c:v>642</c:v>
                </c:pt>
                <c:pt idx="810">
                  <c:v>792</c:v>
                </c:pt>
                <c:pt idx="811">
                  <c:v>967</c:v>
                </c:pt>
                <c:pt idx="812">
                  <c:v>592</c:v>
                </c:pt>
                <c:pt idx="813">
                  <c:v>592</c:v>
                </c:pt>
                <c:pt idx="814">
                  <c:v>592</c:v>
                </c:pt>
                <c:pt idx="815">
                  <c:v>592</c:v>
                </c:pt>
                <c:pt idx="816">
                  <c:v>592</c:v>
                </c:pt>
                <c:pt idx="817">
                  <c:v>567</c:v>
                </c:pt>
                <c:pt idx="818">
                  <c:v>567</c:v>
                </c:pt>
                <c:pt idx="819">
                  <c:v>567</c:v>
                </c:pt>
                <c:pt idx="820">
                  <c:v>567</c:v>
                </c:pt>
                <c:pt idx="821">
                  <c:v>658</c:v>
                </c:pt>
                <c:pt idx="822">
                  <c:v>792</c:v>
                </c:pt>
                <c:pt idx="823">
                  <c:v>967</c:v>
                </c:pt>
                <c:pt idx="824">
                  <c:v>592</c:v>
                </c:pt>
                <c:pt idx="825">
                  <c:v>592</c:v>
                </c:pt>
                <c:pt idx="826">
                  <c:v>592</c:v>
                </c:pt>
                <c:pt idx="827">
                  <c:v>592</c:v>
                </c:pt>
                <c:pt idx="828">
                  <c:v>592</c:v>
                </c:pt>
                <c:pt idx="829">
                  <c:v>567</c:v>
                </c:pt>
                <c:pt idx="830">
                  <c:v>567</c:v>
                </c:pt>
                <c:pt idx="831">
                  <c:v>567</c:v>
                </c:pt>
                <c:pt idx="832">
                  <c:v>567</c:v>
                </c:pt>
                <c:pt idx="833">
                  <c:v>663</c:v>
                </c:pt>
                <c:pt idx="834">
                  <c:v>792</c:v>
                </c:pt>
                <c:pt idx="835">
                  <c:v>967</c:v>
                </c:pt>
                <c:pt idx="836">
                  <c:v>592</c:v>
                </c:pt>
                <c:pt idx="837">
                  <c:v>592</c:v>
                </c:pt>
                <c:pt idx="838">
                  <c:v>592</c:v>
                </c:pt>
                <c:pt idx="839">
                  <c:v>592</c:v>
                </c:pt>
                <c:pt idx="840">
                  <c:v>592</c:v>
                </c:pt>
                <c:pt idx="841">
                  <c:v>567</c:v>
                </c:pt>
                <c:pt idx="842">
                  <c:v>567</c:v>
                </c:pt>
                <c:pt idx="843">
                  <c:v>567</c:v>
                </c:pt>
                <c:pt idx="844">
                  <c:v>567</c:v>
                </c:pt>
                <c:pt idx="845">
                  <c:v>658</c:v>
                </c:pt>
                <c:pt idx="846">
                  <c:v>792</c:v>
                </c:pt>
                <c:pt idx="847">
                  <c:v>967</c:v>
                </c:pt>
                <c:pt idx="848">
                  <c:v>592</c:v>
                </c:pt>
                <c:pt idx="849">
                  <c:v>592</c:v>
                </c:pt>
                <c:pt idx="850">
                  <c:v>592</c:v>
                </c:pt>
                <c:pt idx="851">
                  <c:v>592</c:v>
                </c:pt>
                <c:pt idx="852">
                  <c:v>592</c:v>
                </c:pt>
                <c:pt idx="853">
                  <c:v>567</c:v>
                </c:pt>
                <c:pt idx="854">
                  <c:v>567</c:v>
                </c:pt>
                <c:pt idx="855">
                  <c:v>567</c:v>
                </c:pt>
                <c:pt idx="856">
                  <c:v>553</c:v>
                </c:pt>
                <c:pt idx="857">
                  <c:v>637</c:v>
                </c:pt>
                <c:pt idx="858">
                  <c:v>792</c:v>
                </c:pt>
                <c:pt idx="859">
                  <c:v>967</c:v>
                </c:pt>
                <c:pt idx="860">
                  <c:v>592</c:v>
                </c:pt>
                <c:pt idx="861">
                  <c:v>592</c:v>
                </c:pt>
                <c:pt idx="862">
                  <c:v>592</c:v>
                </c:pt>
                <c:pt idx="863">
                  <c:v>592</c:v>
                </c:pt>
                <c:pt idx="864">
                  <c:v>592</c:v>
                </c:pt>
                <c:pt idx="865">
                  <c:v>546</c:v>
                </c:pt>
                <c:pt idx="866">
                  <c:v>556</c:v>
                </c:pt>
                <c:pt idx="867">
                  <c:v>555</c:v>
                </c:pt>
                <c:pt idx="868">
                  <c:v>554</c:v>
                </c:pt>
                <c:pt idx="869">
                  <c:v>654</c:v>
                </c:pt>
                <c:pt idx="870">
                  <c:v>792</c:v>
                </c:pt>
                <c:pt idx="871">
                  <c:v>967</c:v>
                </c:pt>
                <c:pt idx="872">
                  <c:v>592</c:v>
                </c:pt>
                <c:pt idx="873">
                  <c:v>592</c:v>
                </c:pt>
                <c:pt idx="874">
                  <c:v>592</c:v>
                </c:pt>
                <c:pt idx="875">
                  <c:v>592</c:v>
                </c:pt>
                <c:pt idx="876">
                  <c:v>592</c:v>
                </c:pt>
                <c:pt idx="877">
                  <c:v>567</c:v>
                </c:pt>
                <c:pt idx="878">
                  <c:v>567</c:v>
                </c:pt>
                <c:pt idx="879">
                  <c:v>546</c:v>
                </c:pt>
                <c:pt idx="880">
                  <c:v>530</c:v>
                </c:pt>
                <c:pt idx="881">
                  <c:v>618</c:v>
                </c:pt>
                <c:pt idx="882">
                  <c:v>792</c:v>
                </c:pt>
                <c:pt idx="883">
                  <c:v>967</c:v>
                </c:pt>
                <c:pt idx="884">
                  <c:v>592</c:v>
                </c:pt>
                <c:pt idx="885">
                  <c:v>592</c:v>
                </c:pt>
                <c:pt idx="886">
                  <c:v>592</c:v>
                </c:pt>
                <c:pt idx="887">
                  <c:v>592</c:v>
                </c:pt>
                <c:pt idx="888">
                  <c:v>592</c:v>
                </c:pt>
                <c:pt idx="889">
                  <c:v>567</c:v>
                </c:pt>
                <c:pt idx="890">
                  <c:v>567</c:v>
                </c:pt>
                <c:pt idx="891">
                  <c:v>557</c:v>
                </c:pt>
                <c:pt idx="892">
                  <c:v>494</c:v>
                </c:pt>
                <c:pt idx="893">
                  <c:v>621</c:v>
                </c:pt>
                <c:pt idx="894">
                  <c:v>792</c:v>
                </c:pt>
                <c:pt idx="895">
                  <c:v>967</c:v>
                </c:pt>
                <c:pt idx="896">
                  <c:v>592</c:v>
                </c:pt>
                <c:pt idx="897">
                  <c:v>592</c:v>
                </c:pt>
                <c:pt idx="898">
                  <c:v>592</c:v>
                </c:pt>
                <c:pt idx="899">
                  <c:v>592</c:v>
                </c:pt>
                <c:pt idx="900">
                  <c:v>592</c:v>
                </c:pt>
                <c:pt idx="901">
                  <c:v>567</c:v>
                </c:pt>
                <c:pt idx="902">
                  <c:v>512</c:v>
                </c:pt>
                <c:pt idx="903">
                  <c:v>370</c:v>
                </c:pt>
                <c:pt idx="904">
                  <c:v>394</c:v>
                </c:pt>
                <c:pt idx="905">
                  <c:v>591</c:v>
                </c:pt>
                <c:pt idx="906">
                  <c:v>792</c:v>
                </c:pt>
                <c:pt idx="907">
                  <c:v>967</c:v>
                </c:pt>
                <c:pt idx="908">
                  <c:v>592</c:v>
                </c:pt>
                <c:pt idx="909">
                  <c:v>592</c:v>
                </c:pt>
                <c:pt idx="910">
                  <c:v>592</c:v>
                </c:pt>
                <c:pt idx="911">
                  <c:v>592</c:v>
                </c:pt>
                <c:pt idx="912">
                  <c:v>592</c:v>
                </c:pt>
                <c:pt idx="913">
                  <c:v>567</c:v>
                </c:pt>
                <c:pt idx="914">
                  <c:v>567</c:v>
                </c:pt>
                <c:pt idx="915">
                  <c:v>567</c:v>
                </c:pt>
                <c:pt idx="916">
                  <c:v>555</c:v>
                </c:pt>
                <c:pt idx="917">
                  <c:v>646</c:v>
                </c:pt>
                <c:pt idx="918">
                  <c:v>792</c:v>
                </c:pt>
                <c:pt idx="919">
                  <c:v>967</c:v>
                </c:pt>
                <c:pt idx="920">
                  <c:v>592</c:v>
                </c:pt>
                <c:pt idx="921">
                  <c:v>592</c:v>
                </c:pt>
                <c:pt idx="922">
                  <c:v>592</c:v>
                </c:pt>
                <c:pt idx="923">
                  <c:v>592</c:v>
                </c:pt>
                <c:pt idx="924">
                  <c:v>592</c:v>
                </c:pt>
                <c:pt idx="925">
                  <c:v>567</c:v>
                </c:pt>
                <c:pt idx="926">
                  <c:v>567</c:v>
                </c:pt>
                <c:pt idx="927">
                  <c:v>560</c:v>
                </c:pt>
                <c:pt idx="928">
                  <c:v>560</c:v>
                </c:pt>
                <c:pt idx="929">
                  <c:v>654</c:v>
                </c:pt>
                <c:pt idx="930">
                  <c:v>792</c:v>
                </c:pt>
                <c:pt idx="931">
                  <c:v>967</c:v>
                </c:pt>
                <c:pt idx="932">
                  <c:v>592</c:v>
                </c:pt>
                <c:pt idx="933">
                  <c:v>592</c:v>
                </c:pt>
                <c:pt idx="934">
                  <c:v>592</c:v>
                </c:pt>
                <c:pt idx="935">
                  <c:v>592</c:v>
                </c:pt>
                <c:pt idx="936">
                  <c:v>592</c:v>
                </c:pt>
                <c:pt idx="937">
                  <c:v>567</c:v>
                </c:pt>
                <c:pt idx="938">
                  <c:v>567</c:v>
                </c:pt>
                <c:pt idx="939">
                  <c:v>564</c:v>
                </c:pt>
                <c:pt idx="940">
                  <c:v>558</c:v>
                </c:pt>
                <c:pt idx="941">
                  <c:v>656</c:v>
                </c:pt>
                <c:pt idx="942">
                  <c:v>792</c:v>
                </c:pt>
                <c:pt idx="943">
                  <c:v>967</c:v>
                </c:pt>
                <c:pt idx="944">
                  <c:v>592</c:v>
                </c:pt>
                <c:pt idx="945">
                  <c:v>592</c:v>
                </c:pt>
                <c:pt idx="946">
                  <c:v>592</c:v>
                </c:pt>
                <c:pt idx="947">
                  <c:v>592</c:v>
                </c:pt>
                <c:pt idx="948">
                  <c:v>592</c:v>
                </c:pt>
                <c:pt idx="949">
                  <c:v>567</c:v>
                </c:pt>
                <c:pt idx="950">
                  <c:v>567</c:v>
                </c:pt>
                <c:pt idx="951">
                  <c:v>567</c:v>
                </c:pt>
                <c:pt idx="952">
                  <c:v>567</c:v>
                </c:pt>
                <c:pt idx="953">
                  <c:v>661</c:v>
                </c:pt>
                <c:pt idx="954">
                  <c:v>792</c:v>
                </c:pt>
                <c:pt idx="955">
                  <c:v>967</c:v>
                </c:pt>
                <c:pt idx="956">
                  <c:v>592</c:v>
                </c:pt>
                <c:pt idx="957">
                  <c:v>592</c:v>
                </c:pt>
                <c:pt idx="958">
                  <c:v>592</c:v>
                </c:pt>
                <c:pt idx="959">
                  <c:v>592</c:v>
                </c:pt>
                <c:pt idx="960">
                  <c:v>592</c:v>
                </c:pt>
                <c:pt idx="961">
                  <c:v>567</c:v>
                </c:pt>
                <c:pt idx="962">
                  <c:v>567</c:v>
                </c:pt>
                <c:pt idx="963">
                  <c:v>567</c:v>
                </c:pt>
                <c:pt idx="964">
                  <c:v>563</c:v>
                </c:pt>
                <c:pt idx="965">
                  <c:v>655</c:v>
                </c:pt>
                <c:pt idx="966">
                  <c:v>792</c:v>
                </c:pt>
                <c:pt idx="967">
                  <c:v>967</c:v>
                </c:pt>
                <c:pt idx="968">
                  <c:v>592</c:v>
                </c:pt>
                <c:pt idx="969">
                  <c:v>592</c:v>
                </c:pt>
                <c:pt idx="970">
                  <c:v>592</c:v>
                </c:pt>
                <c:pt idx="971">
                  <c:v>592</c:v>
                </c:pt>
                <c:pt idx="972">
                  <c:v>592</c:v>
                </c:pt>
                <c:pt idx="973">
                  <c:v>567</c:v>
                </c:pt>
                <c:pt idx="974">
                  <c:v>567</c:v>
                </c:pt>
                <c:pt idx="975">
                  <c:v>562</c:v>
                </c:pt>
                <c:pt idx="976">
                  <c:v>551</c:v>
                </c:pt>
                <c:pt idx="977">
                  <c:v>648</c:v>
                </c:pt>
                <c:pt idx="978">
                  <c:v>792</c:v>
                </c:pt>
                <c:pt idx="979">
                  <c:v>967</c:v>
                </c:pt>
                <c:pt idx="980">
                  <c:v>592</c:v>
                </c:pt>
                <c:pt idx="981">
                  <c:v>592</c:v>
                </c:pt>
                <c:pt idx="982">
                  <c:v>592</c:v>
                </c:pt>
                <c:pt idx="983">
                  <c:v>592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8D-4A66-BFC3-05B5BFD2D429}"/>
            </c:ext>
          </c:extLst>
        </c:ser>
        <c:ser>
          <c:idx val="3"/>
          <c:order val="3"/>
          <c:tx>
            <c:strRef>
              <c:f>S_FOLSM!$I$7</c:f>
              <c:strCache>
                <c:ptCount val="1"/>
                <c:pt idx="0">
                  <c:v>S_FOLSMLEVEL5 (TAF)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S_FOLSM!$E$8:$E$1003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S_FOLSM!$I$8:$I$1003</c:f>
              <c:numCache>
                <c:formatCode>0.00</c:formatCode>
                <c:ptCount val="996"/>
                <c:pt idx="0">
                  <c:v>712</c:v>
                </c:pt>
                <c:pt idx="1">
                  <c:v>567</c:v>
                </c:pt>
                <c:pt idx="2">
                  <c:v>567</c:v>
                </c:pt>
                <c:pt idx="3">
                  <c:v>567</c:v>
                </c:pt>
                <c:pt idx="4">
                  <c:v>567</c:v>
                </c:pt>
                <c:pt idx="5">
                  <c:v>662</c:v>
                </c:pt>
                <c:pt idx="6">
                  <c:v>792</c:v>
                </c:pt>
                <c:pt idx="7">
                  <c:v>967</c:v>
                </c:pt>
                <c:pt idx="8">
                  <c:v>967</c:v>
                </c:pt>
                <c:pt idx="9">
                  <c:v>942</c:v>
                </c:pt>
                <c:pt idx="10">
                  <c:v>792</c:v>
                </c:pt>
                <c:pt idx="11">
                  <c:v>752</c:v>
                </c:pt>
                <c:pt idx="12">
                  <c:v>712</c:v>
                </c:pt>
                <c:pt idx="13">
                  <c:v>567</c:v>
                </c:pt>
                <c:pt idx="14">
                  <c:v>567</c:v>
                </c:pt>
                <c:pt idx="15">
                  <c:v>567</c:v>
                </c:pt>
                <c:pt idx="16">
                  <c:v>567</c:v>
                </c:pt>
                <c:pt idx="17">
                  <c:v>661</c:v>
                </c:pt>
                <c:pt idx="18">
                  <c:v>792</c:v>
                </c:pt>
                <c:pt idx="19">
                  <c:v>967</c:v>
                </c:pt>
                <c:pt idx="20">
                  <c:v>967</c:v>
                </c:pt>
                <c:pt idx="21">
                  <c:v>942</c:v>
                </c:pt>
                <c:pt idx="22">
                  <c:v>792</c:v>
                </c:pt>
                <c:pt idx="23">
                  <c:v>752</c:v>
                </c:pt>
                <c:pt idx="24">
                  <c:v>712</c:v>
                </c:pt>
                <c:pt idx="25">
                  <c:v>567</c:v>
                </c:pt>
                <c:pt idx="26">
                  <c:v>567</c:v>
                </c:pt>
                <c:pt idx="27">
                  <c:v>567</c:v>
                </c:pt>
                <c:pt idx="28">
                  <c:v>567</c:v>
                </c:pt>
                <c:pt idx="29">
                  <c:v>664</c:v>
                </c:pt>
                <c:pt idx="30">
                  <c:v>792</c:v>
                </c:pt>
                <c:pt idx="31">
                  <c:v>967</c:v>
                </c:pt>
                <c:pt idx="32">
                  <c:v>967</c:v>
                </c:pt>
                <c:pt idx="33">
                  <c:v>942</c:v>
                </c:pt>
                <c:pt idx="34">
                  <c:v>792</c:v>
                </c:pt>
                <c:pt idx="35">
                  <c:v>752</c:v>
                </c:pt>
                <c:pt idx="36">
                  <c:v>712</c:v>
                </c:pt>
                <c:pt idx="37">
                  <c:v>567</c:v>
                </c:pt>
                <c:pt idx="38">
                  <c:v>567</c:v>
                </c:pt>
                <c:pt idx="39">
                  <c:v>567</c:v>
                </c:pt>
                <c:pt idx="40">
                  <c:v>567</c:v>
                </c:pt>
                <c:pt idx="41">
                  <c:v>656</c:v>
                </c:pt>
                <c:pt idx="42">
                  <c:v>792</c:v>
                </c:pt>
                <c:pt idx="43">
                  <c:v>967</c:v>
                </c:pt>
                <c:pt idx="44">
                  <c:v>967</c:v>
                </c:pt>
                <c:pt idx="45">
                  <c:v>942</c:v>
                </c:pt>
                <c:pt idx="46">
                  <c:v>792</c:v>
                </c:pt>
                <c:pt idx="47">
                  <c:v>752</c:v>
                </c:pt>
                <c:pt idx="48">
                  <c:v>712</c:v>
                </c:pt>
                <c:pt idx="49">
                  <c:v>567</c:v>
                </c:pt>
                <c:pt idx="50">
                  <c:v>567</c:v>
                </c:pt>
                <c:pt idx="51">
                  <c:v>567</c:v>
                </c:pt>
                <c:pt idx="52">
                  <c:v>567</c:v>
                </c:pt>
                <c:pt idx="53">
                  <c:v>660</c:v>
                </c:pt>
                <c:pt idx="54">
                  <c:v>792</c:v>
                </c:pt>
                <c:pt idx="55">
                  <c:v>967</c:v>
                </c:pt>
                <c:pt idx="56">
                  <c:v>967</c:v>
                </c:pt>
                <c:pt idx="57">
                  <c:v>942</c:v>
                </c:pt>
                <c:pt idx="58">
                  <c:v>792</c:v>
                </c:pt>
                <c:pt idx="59">
                  <c:v>752</c:v>
                </c:pt>
                <c:pt idx="60">
                  <c:v>712</c:v>
                </c:pt>
                <c:pt idx="61">
                  <c:v>567</c:v>
                </c:pt>
                <c:pt idx="62">
                  <c:v>567</c:v>
                </c:pt>
                <c:pt idx="63">
                  <c:v>565</c:v>
                </c:pt>
                <c:pt idx="64">
                  <c:v>553</c:v>
                </c:pt>
                <c:pt idx="65">
                  <c:v>647</c:v>
                </c:pt>
                <c:pt idx="66">
                  <c:v>792</c:v>
                </c:pt>
                <c:pt idx="67">
                  <c:v>967</c:v>
                </c:pt>
                <c:pt idx="68">
                  <c:v>967</c:v>
                </c:pt>
                <c:pt idx="69">
                  <c:v>942</c:v>
                </c:pt>
                <c:pt idx="70">
                  <c:v>792</c:v>
                </c:pt>
                <c:pt idx="71">
                  <c:v>752</c:v>
                </c:pt>
                <c:pt idx="72">
                  <c:v>712</c:v>
                </c:pt>
                <c:pt idx="73">
                  <c:v>567</c:v>
                </c:pt>
                <c:pt idx="74">
                  <c:v>567</c:v>
                </c:pt>
                <c:pt idx="75">
                  <c:v>567</c:v>
                </c:pt>
                <c:pt idx="76">
                  <c:v>567</c:v>
                </c:pt>
                <c:pt idx="77">
                  <c:v>635</c:v>
                </c:pt>
                <c:pt idx="78">
                  <c:v>792</c:v>
                </c:pt>
                <c:pt idx="79">
                  <c:v>967</c:v>
                </c:pt>
                <c:pt idx="80">
                  <c:v>967</c:v>
                </c:pt>
                <c:pt idx="81">
                  <c:v>942</c:v>
                </c:pt>
                <c:pt idx="82">
                  <c:v>792</c:v>
                </c:pt>
                <c:pt idx="83">
                  <c:v>752</c:v>
                </c:pt>
                <c:pt idx="84">
                  <c:v>712</c:v>
                </c:pt>
                <c:pt idx="85">
                  <c:v>567</c:v>
                </c:pt>
                <c:pt idx="86">
                  <c:v>567</c:v>
                </c:pt>
                <c:pt idx="87">
                  <c:v>567</c:v>
                </c:pt>
                <c:pt idx="88">
                  <c:v>567</c:v>
                </c:pt>
                <c:pt idx="89">
                  <c:v>664</c:v>
                </c:pt>
                <c:pt idx="90">
                  <c:v>792</c:v>
                </c:pt>
                <c:pt idx="91">
                  <c:v>967</c:v>
                </c:pt>
                <c:pt idx="92">
                  <c:v>967</c:v>
                </c:pt>
                <c:pt idx="93">
                  <c:v>942</c:v>
                </c:pt>
                <c:pt idx="94">
                  <c:v>792</c:v>
                </c:pt>
                <c:pt idx="95">
                  <c:v>752</c:v>
                </c:pt>
                <c:pt idx="96">
                  <c:v>712</c:v>
                </c:pt>
                <c:pt idx="97">
                  <c:v>567</c:v>
                </c:pt>
                <c:pt idx="98">
                  <c:v>567</c:v>
                </c:pt>
                <c:pt idx="99">
                  <c:v>567</c:v>
                </c:pt>
                <c:pt idx="100">
                  <c:v>567</c:v>
                </c:pt>
                <c:pt idx="101">
                  <c:v>659</c:v>
                </c:pt>
                <c:pt idx="102">
                  <c:v>792</c:v>
                </c:pt>
                <c:pt idx="103">
                  <c:v>967</c:v>
                </c:pt>
                <c:pt idx="104">
                  <c:v>967</c:v>
                </c:pt>
                <c:pt idx="105">
                  <c:v>942</c:v>
                </c:pt>
                <c:pt idx="106">
                  <c:v>792</c:v>
                </c:pt>
                <c:pt idx="107">
                  <c:v>752</c:v>
                </c:pt>
                <c:pt idx="108">
                  <c:v>712</c:v>
                </c:pt>
                <c:pt idx="109">
                  <c:v>567</c:v>
                </c:pt>
                <c:pt idx="110">
                  <c:v>567</c:v>
                </c:pt>
                <c:pt idx="111">
                  <c:v>567</c:v>
                </c:pt>
                <c:pt idx="112">
                  <c:v>567</c:v>
                </c:pt>
                <c:pt idx="113">
                  <c:v>664</c:v>
                </c:pt>
                <c:pt idx="114">
                  <c:v>792</c:v>
                </c:pt>
                <c:pt idx="115">
                  <c:v>967</c:v>
                </c:pt>
                <c:pt idx="116">
                  <c:v>967</c:v>
                </c:pt>
                <c:pt idx="117">
                  <c:v>942</c:v>
                </c:pt>
                <c:pt idx="118">
                  <c:v>792</c:v>
                </c:pt>
                <c:pt idx="119">
                  <c:v>752</c:v>
                </c:pt>
                <c:pt idx="120">
                  <c:v>712</c:v>
                </c:pt>
                <c:pt idx="121">
                  <c:v>567</c:v>
                </c:pt>
                <c:pt idx="122">
                  <c:v>567</c:v>
                </c:pt>
                <c:pt idx="123">
                  <c:v>567</c:v>
                </c:pt>
                <c:pt idx="124">
                  <c:v>567</c:v>
                </c:pt>
                <c:pt idx="125">
                  <c:v>664</c:v>
                </c:pt>
                <c:pt idx="126">
                  <c:v>792</c:v>
                </c:pt>
                <c:pt idx="127">
                  <c:v>967</c:v>
                </c:pt>
                <c:pt idx="128">
                  <c:v>967</c:v>
                </c:pt>
                <c:pt idx="129">
                  <c:v>942</c:v>
                </c:pt>
                <c:pt idx="130">
                  <c:v>792</c:v>
                </c:pt>
                <c:pt idx="131">
                  <c:v>752</c:v>
                </c:pt>
                <c:pt idx="132">
                  <c:v>712</c:v>
                </c:pt>
                <c:pt idx="133">
                  <c:v>567</c:v>
                </c:pt>
                <c:pt idx="134">
                  <c:v>567</c:v>
                </c:pt>
                <c:pt idx="135">
                  <c:v>567</c:v>
                </c:pt>
                <c:pt idx="136">
                  <c:v>567</c:v>
                </c:pt>
                <c:pt idx="137">
                  <c:v>664</c:v>
                </c:pt>
                <c:pt idx="138">
                  <c:v>792</c:v>
                </c:pt>
                <c:pt idx="139">
                  <c:v>967</c:v>
                </c:pt>
                <c:pt idx="140">
                  <c:v>967</c:v>
                </c:pt>
                <c:pt idx="141">
                  <c:v>942</c:v>
                </c:pt>
                <c:pt idx="142">
                  <c:v>792</c:v>
                </c:pt>
                <c:pt idx="143">
                  <c:v>752</c:v>
                </c:pt>
                <c:pt idx="144">
                  <c:v>712</c:v>
                </c:pt>
                <c:pt idx="145">
                  <c:v>567</c:v>
                </c:pt>
                <c:pt idx="146">
                  <c:v>567</c:v>
                </c:pt>
                <c:pt idx="147">
                  <c:v>567</c:v>
                </c:pt>
                <c:pt idx="148">
                  <c:v>566</c:v>
                </c:pt>
                <c:pt idx="149">
                  <c:v>655</c:v>
                </c:pt>
                <c:pt idx="150">
                  <c:v>792</c:v>
                </c:pt>
                <c:pt idx="151">
                  <c:v>967</c:v>
                </c:pt>
                <c:pt idx="152">
                  <c:v>967</c:v>
                </c:pt>
                <c:pt idx="153">
                  <c:v>942</c:v>
                </c:pt>
                <c:pt idx="154">
                  <c:v>792</c:v>
                </c:pt>
                <c:pt idx="155">
                  <c:v>752</c:v>
                </c:pt>
                <c:pt idx="156">
                  <c:v>712</c:v>
                </c:pt>
                <c:pt idx="157">
                  <c:v>567</c:v>
                </c:pt>
                <c:pt idx="158">
                  <c:v>567</c:v>
                </c:pt>
                <c:pt idx="159">
                  <c:v>567</c:v>
                </c:pt>
                <c:pt idx="160">
                  <c:v>567</c:v>
                </c:pt>
                <c:pt idx="161">
                  <c:v>664</c:v>
                </c:pt>
                <c:pt idx="162">
                  <c:v>792</c:v>
                </c:pt>
                <c:pt idx="163">
                  <c:v>967</c:v>
                </c:pt>
                <c:pt idx="164">
                  <c:v>967</c:v>
                </c:pt>
                <c:pt idx="165">
                  <c:v>942</c:v>
                </c:pt>
                <c:pt idx="166">
                  <c:v>792</c:v>
                </c:pt>
                <c:pt idx="167">
                  <c:v>752</c:v>
                </c:pt>
                <c:pt idx="168">
                  <c:v>712</c:v>
                </c:pt>
                <c:pt idx="169">
                  <c:v>567</c:v>
                </c:pt>
                <c:pt idx="170">
                  <c:v>567</c:v>
                </c:pt>
                <c:pt idx="171">
                  <c:v>567</c:v>
                </c:pt>
                <c:pt idx="172">
                  <c:v>562</c:v>
                </c:pt>
                <c:pt idx="173">
                  <c:v>651</c:v>
                </c:pt>
                <c:pt idx="174">
                  <c:v>792</c:v>
                </c:pt>
                <c:pt idx="175">
                  <c:v>967</c:v>
                </c:pt>
                <c:pt idx="176">
                  <c:v>967</c:v>
                </c:pt>
                <c:pt idx="177">
                  <c:v>942</c:v>
                </c:pt>
                <c:pt idx="178">
                  <c:v>792</c:v>
                </c:pt>
                <c:pt idx="179">
                  <c:v>752</c:v>
                </c:pt>
                <c:pt idx="180">
                  <c:v>712</c:v>
                </c:pt>
                <c:pt idx="181">
                  <c:v>567</c:v>
                </c:pt>
                <c:pt idx="182">
                  <c:v>567</c:v>
                </c:pt>
                <c:pt idx="183">
                  <c:v>567</c:v>
                </c:pt>
                <c:pt idx="184">
                  <c:v>567</c:v>
                </c:pt>
                <c:pt idx="185">
                  <c:v>664</c:v>
                </c:pt>
                <c:pt idx="186">
                  <c:v>792</c:v>
                </c:pt>
                <c:pt idx="187">
                  <c:v>967</c:v>
                </c:pt>
                <c:pt idx="188">
                  <c:v>967</c:v>
                </c:pt>
                <c:pt idx="189">
                  <c:v>942</c:v>
                </c:pt>
                <c:pt idx="190">
                  <c:v>792</c:v>
                </c:pt>
                <c:pt idx="191">
                  <c:v>752</c:v>
                </c:pt>
                <c:pt idx="192">
                  <c:v>712</c:v>
                </c:pt>
                <c:pt idx="193">
                  <c:v>567</c:v>
                </c:pt>
                <c:pt idx="194">
                  <c:v>567</c:v>
                </c:pt>
                <c:pt idx="195">
                  <c:v>567</c:v>
                </c:pt>
                <c:pt idx="196">
                  <c:v>567</c:v>
                </c:pt>
                <c:pt idx="197">
                  <c:v>662</c:v>
                </c:pt>
                <c:pt idx="198">
                  <c:v>792</c:v>
                </c:pt>
                <c:pt idx="199">
                  <c:v>967</c:v>
                </c:pt>
                <c:pt idx="200">
                  <c:v>967</c:v>
                </c:pt>
                <c:pt idx="201">
                  <c:v>942</c:v>
                </c:pt>
                <c:pt idx="202">
                  <c:v>792</c:v>
                </c:pt>
                <c:pt idx="203">
                  <c:v>752</c:v>
                </c:pt>
                <c:pt idx="204">
                  <c:v>712</c:v>
                </c:pt>
                <c:pt idx="205">
                  <c:v>567</c:v>
                </c:pt>
                <c:pt idx="206">
                  <c:v>567</c:v>
                </c:pt>
                <c:pt idx="207">
                  <c:v>567</c:v>
                </c:pt>
                <c:pt idx="208">
                  <c:v>567</c:v>
                </c:pt>
                <c:pt idx="209">
                  <c:v>664</c:v>
                </c:pt>
                <c:pt idx="210">
                  <c:v>792</c:v>
                </c:pt>
                <c:pt idx="211">
                  <c:v>967</c:v>
                </c:pt>
                <c:pt idx="212">
                  <c:v>967</c:v>
                </c:pt>
                <c:pt idx="213">
                  <c:v>942</c:v>
                </c:pt>
                <c:pt idx="214">
                  <c:v>792</c:v>
                </c:pt>
                <c:pt idx="215">
                  <c:v>752</c:v>
                </c:pt>
                <c:pt idx="216">
                  <c:v>712</c:v>
                </c:pt>
                <c:pt idx="217">
                  <c:v>567</c:v>
                </c:pt>
                <c:pt idx="218">
                  <c:v>567</c:v>
                </c:pt>
                <c:pt idx="219">
                  <c:v>567</c:v>
                </c:pt>
                <c:pt idx="220">
                  <c:v>557</c:v>
                </c:pt>
                <c:pt idx="221">
                  <c:v>626</c:v>
                </c:pt>
                <c:pt idx="222">
                  <c:v>792</c:v>
                </c:pt>
                <c:pt idx="223">
                  <c:v>967</c:v>
                </c:pt>
                <c:pt idx="224">
                  <c:v>967</c:v>
                </c:pt>
                <c:pt idx="225">
                  <c:v>942</c:v>
                </c:pt>
                <c:pt idx="226">
                  <c:v>792</c:v>
                </c:pt>
                <c:pt idx="227">
                  <c:v>752</c:v>
                </c:pt>
                <c:pt idx="228">
                  <c:v>712</c:v>
                </c:pt>
                <c:pt idx="229">
                  <c:v>567</c:v>
                </c:pt>
                <c:pt idx="230">
                  <c:v>567</c:v>
                </c:pt>
                <c:pt idx="231">
                  <c:v>567</c:v>
                </c:pt>
                <c:pt idx="232">
                  <c:v>566</c:v>
                </c:pt>
                <c:pt idx="233">
                  <c:v>658</c:v>
                </c:pt>
                <c:pt idx="234">
                  <c:v>792</c:v>
                </c:pt>
                <c:pt idx="235">
                  <c:v>967</c:v>
                </c:pt>
                <c:pt idx="236">
                  <c:v>967</c:v>
                </c:pt>
                <c:pt idx="237">
                  <c:v>942</c:v>
                </c:pt>
                <c:pt idx="238">
                  <c:v>792</c:v>
                </c:pt>
                <c:pt idx="239">
                  <c:v>752</c:v>
                </c:pt>
                <c:pt idx="240">
                  <c:v>712</c:v>
                </c:pt>
                <c:pt idx="241">
                  <c:v>567</c:v>
                </c:pt>
                <c:pt idx="242">
                  <c:v>567</c:v>
                </c:pt>
                <c:pt idx="243">
                  <c:v>564</c:v>
                </c:pt>
                <c:pt idx="244">
                  <c:v>556</c:v>
                </c:pt>
                <c:pt idx="245">
                  <c:v>650</c:v>
                </c:pt>
                <c:pt idx="246">
                  <c:v>792</c:v>
                </c:pt>
                <c:pt idx="247">
                  <c:v>967</c:v>
                </c:pt>
                <c:pt idx="248">
                  <c:v>967</c:v>
                </c:pt>
                <c:pt idx="249">
                  <c:v>942</c:v>
                </c:pt>
                <c:pt idx="250">
                  <c:v>792</c:v>
                </c:pt>
                <c:pt idx="251">
                  <c:v>752</c:v>
                </c:pt>
                <c:pt idx="252">
                  <c:v>712</c:v>
                </c:pt>
                <c:pt idx="253">
                  <c:v>567</c:v>
                </c:pt>
                <c:pt idx="254">
                  <c:v>567</c:v>
                </c:pt>
                <c:pt idx="255">
                  <c:v>556</c:v>
                </c:pt>
                <c:pt idx="256">
                  <c:v>529</c:v>
                </c:pt>
                <c:pt idx="257">
                  <c:v>625</c:v>
                </c:pt>
                <c:pt idx="258">
                  <c:v>792</c:v>
                </c:pt>
                <c:pt idx="259">
                  <c:v>967</c:v>
                </c:pt>
                <c:pt idx="260">
                  <c:v>967</c:v>
                </c:pt>
                <c:pt idx="261">
                  <c:v>942</c:v>
                </c:pt>
                <c:pt idx="262">
                  <c:v>792</c:v>
                </c:pt>
                <c:pt idx="263">
                  <c:v>752</c:v>
                </c:pt>
                <c:pt idx="264">
                  <c:v>712</c:v>
                </c:pt>
                <c:pt idx="265">
                  <c:v>567</c:v>
                </c:pt>
                <c:pt idx="266">
                  <c:v>567</c:v>
                </c:pt>
                <c:pt idx="267">
                  <c:v>567</c:v>
                </c:pt>
                <c:pt idx="268">
                  <c:v>567</c:v>
                </c:pt>
                <c:pt idx="269">
                  <c:v>664</c:v>
                </c:pt>
                <c:pt idx="270">
                  <c:v>792</c:v>
                </c:pt>
                <c:pt idx="271">
                  <c:v>967</c:v>
                </c:pt>
                <c:pt idx="272">
                  <c:v>967</c:v>
                </c:pt>
                <c:pt idx="273">
                  <c:v>942</c:v>
                </c:pt>
                <c:pt idx="274">
                  <c:v>792</c:v>
                </c:pt>
                <c:pt idx="275">
                  <c:v>752</c:v>
                </c:pt>
                <c:pt idx="276">
                  <c:v>712</c:v>
                </c:pt>
                <c:pt idx="277">
                  <c:v>567</c:v>
                </c:pt>
                <c:pt idx="278">
                  <c:v>567</c:v>
                </c:pt>
                <c:pt idx="279">
                  <c:v>567</c:v>
                </c:pt>
                <c:pt idx="280">
                  <c:v>558</c:v>
                </c:pt>
                <c:pt idx="281">
                  <c:v>656</c:v>
                </c:pt>
                <c:pt idx="282">
                  <c:v>792</c:v>
                </c:pt>
                <c:pt idx="283">
                  <c:v>967</c:v>
                </c:pt>
                <c:pt idx="284">
                  <c:v>967</c:v>
                </c:pt>
                <c:pt idx="285">
                  <c:v>942</c:v>
                </c:pt>
                <c:pt idx="286">
                  <c:v>792</c:v>
                </c:pt>
                <c:pt idx="287">
                  <c:v>752</c:v>
                </c:pt>
                <c:pt idx="288">
                  <c:v>712</c:v>
                </c:pt>
                <c:pt idx="289">
                  <c:v>567</c:v>
                </c:pt>
                <c:pt idx="290">
                  <c:v>567</c:v>
                </c:pt>
                <c:pt idx="291">
                  <c:v>564</c:v>
                </c:pt>
                <c:pt idx="292">
                  <c:v>558</c:v>
                </c:pt>
                <c:pt idx="293">
                  <c:v>649</c:v>
                </c:pt>
                <c:pt idx="294">
                  <c:v>792</c:v>
                </c:pt>
                <c:pt idx="295">
                  <c:v>967</c:v>
                </c:pt>
                <c:pt idx="296">
                  <c:v>967</c:v>
                </c:pt>
                <c:pt idx="297">
                  <c:v>942</c:v>
                </c:pt>
                <c:pt idx="298">
                  <c:v>792</c:v>
                </c:pt>
                <c:pt idx="299">
                  <c:v>752</c:v>
                </c:pt>
                <c:pt idx="300">
                  <c:v>712</c:v>
                </c:pt>
                <c:pt idx="301">
                  <c:v>567</c:v>
                </c:pt>
                <c:pt idx="302">
                  <c:v>567</c:v>
                </c:pt>
                <c:pt idx="303">
                  <c:v>567</c:v>
                </c:pt>
                <c:pt idx="304">
                  <c:v>567</c:v>
                </c:pt>
                <c:pt idx="305">
                  <c:v>661</c:v>
                </c:pt>
                <c:pt idx="306">
                  <c:v>792</c:v>
                </c:pt>
                <c:pt idx="307">
                  <c:v>967</c:v>
                </c:pt>
                <c:pt idx="308">
                  <c:v>967</c:v>
                </c:pt>
                <c:pt idx="309">
                  <c:v>942</c:v>
                </c:pt>
                <c:pt idx="310">
                  <c:v>792</c:v>
                </c:pt>
                <c:pt idx="311">
                  <c:v>752</c:v>
                </c:pt>
                <c:pt idx="312">
                  <c:v>712</c:v>
                </c:pt>
                <c:pt idx="313">
                  <c:v>567</c:v>
                </c:pt>
                <c:pt idx="314">
                  <c:v>567</c:v>
                </c:pt>
                <c:pt idx="315">
                  <c:v>561</c:v>
                </c:pt>
                <c:pt idx="316">
                  <c:v>557</c:v>
                </c:pt>
                <c:pt idx="317">
                  <c:v>658</c:v>
                </c:pt>
                <c:pt idx="318">
                  <c:v>792</c:v>
                </c:pt>
                <c:pt idx="319">
                  <c:v>967</c:v>
                </c:pt>
                <c:pt idx="320">
                  <c:v>967</c:v>
                </c:pt>
                <c:pt idx="321">
                  <c:v>942</c:v>
                </c:pt>
                <c:pt idx="322">
                  <c:v>792</c:v>
                </c:pt>
                <c:pt idx="323">
                  <c:v>752</c:v>
                </c:pt>
                <c:pt idx="324">
                  <c:v>712</c:v>
                </c:pt>
                <c:pt idx="325">
                  <c:v>567</c:v>
                </c:pt>
                <c:pt idx="326">
                  <c:v>567</c:v>
                </c:pt>
                <c:pt idx="327">
                  <c:v>567</c:v>
                </c:pt>
                <c:pt idx="328">
                  <c:v>567</c:v>
                </c:pt>
                <c:pt idx="329">
                  <c:v>664</c:v>
                </c:pt>
                <c:pt idx="330">
                  <c:v>792</c:v>
                </c:pt>
                <c:pt idx="331">
                  <c:v>967</c:v>
                </c:pt>
                <c:pt idx="332">
                  <c:v>967</c:v>
                </c:pt>
                <c:pt idx="333">
                  <c:v>942</c:v>
                </c:pt>
                <c:pt idx="334">
                  <c:v>792</c:v>
                </c:pt>
                <c:pt idx="335">
                  <c:v>752</c:v>
                </c:pt>
                <c:pt idx="336">
                  <c:v>712</c:v>
                </c:pt>
                <c:pt idx="337">
                  <c:v>567</c:v>
                </c:pt>
                <c:pt idx="338">
                  <c:v>567</c:v>
                </c:pt>
                <c:pt idx="339">
                  <c:v>567</c:v>
                </c:pt>
                <c:pt idx="340">
                  <c:v>565</c:v>
                </c:pt>
                <c:pt idx="341">
                  <c:v>658</c:v>
                </c:pt>
                <c:pt idx="342">
                  <c:v>792</c:v>
                </c:pt>
                <c:pt idx="343">
                  <c:v>967</c:v>
                </c:pt>
                <c:pt idx="344">
                  <c:v>967</c:v>
                </c:pt>
                <c:pt idx="345">
                  <c:v>942</c:v>
                </c:pt>
                <c:pt idx="346">
                  <c:v>792</c:v>
                </c:pt>
                <c:pt idx="347">
                  <c:v>752</c:v>
                </c:pt>
                <c:pt idx="348">
                  <c:v>712</c:v>
                </c:pt>
                <c:pt idx="349">
                  <c:v>449</c:v>
                </c:pt>
                <c:pt idx="350">
                  <c:v>367</c:v>
                </c:pt>
                <c:pt idx="351">
                  <c:v>384</c:v>
                </c:pt>
                <c:pt idx="352">
                  <c:v>407</c:v>
                </c:pt>
                <c:pt idx="353">
                  <c:v>599</c:v>
                </c:pt>
                <c:pt idx="354">
                  <c:v>792</c:v>
                </c:pt>
                <c:pt idx="355">
                  <c:v>967</c:v>
                </c:pt>
                <c:pt idx="356">
                  <c:v>967</c:v>
                </c:pt>
                <c:pt idx="357">
                  <c:v>942</c:v>
                </c:pt>
                <c:pt idx="358">
                  <c:v>792</c:v>
                </c:pt>
                <c:pt idx="359">
                  <c:v>752</c:v>
                </c:pt>
                <c:pt idx="360">
                  <c:v>712</c:v>
                </c:pt>
                <c:pt idx="361">
                  <c:v>567</c:v>
                </c:pt>
                <c:pt idx="362">
                  <c:v>567</c:v>
                </c:pt>
                <c:pt idx="363">
                  <c:v>567</c:v>
                </c:pt>
                <c:pt idx="364">
                  <c:v>566</c:v>
                </c:pt>
                <c:pt idx="365">
                  <c:v>661</c:v>
                </c:pt>
                <c:pt idx="366">
                  <c:v>792</c:v>
                </c:pt>
                <c:pt idx="367">
                  <c:v>967</c:v>
                </c:pt>
                <c:pt idx="368">
                  <c:v>967</c:v>
                </c:pt>
                <c:pt idx="369">
                  <c:v>942</c:v>
                </c:pt>
                <c:pt idx="370">
                  <c:v>792</c:v>
                </c:pt>
                <c:pt idx="371">
                  <c:v>752</c:v>
                </c:pt>
                <c:pt idx="372">
                  <c:v>712</c:v>
                </c:pt>
                <c:pt idx="373">
                  <c:v>567</c:v>
                </c:pt>
                <c:pt idx="374">
                  <c:v>567</c:v>
                </c:pt>
                <c:pt idx="375">
                  <c:v>566</c:v>
                </c:pt>
                <c:pt idx="376">
                  <c:v>560</c:v>
                </c:pt>
                <c:pt idx="377">
                  <c:v>657</c:v>
                </c:pt>
                <c:pt idx="378">
                  <c:v>792</c:v>
                </c:pt>
                <c:pt idx="379">
                  <c:v>967</c:v>
                </c:pt>
                <c:pt idx="380">
                  <c:v>967</c:v>
                </c:pt>
                <c:pt idx="381">
                  <c:v>942</c:v>
                </c:pt>
                <c:pt idx="382">
                  <c:v>792</c:v>
                </c:pt>
                <c:pt idx="383">
                  <c:v>752</c:v>
                </c:pt>
                <c:pt idx="384">
                  <c:v>712</c:v>
                </c:pt>
                <c:pt idx="385">
                  <c:v>567</c:v>
                </c:pt>
                <c:pt idx="386">
                  <c:v>567</c:v>
                </c:pt>
                <c:pt idx="387">
                  <c:v>567</c:v>
                </c:pt>
                <c:pt idx="388">
                  <c:v>567</c:v>
                </c:pt>
                <c:pt idx="389">
                  <c:v>656</c:v>
                </c:pt>
                <c:pt idx="390">
                  <c:v>792</c:v>
                </c:pt>
                <c:pt idx="391">
                  <c:v>967</c:v>
                </c:pt>
                <c:pt idx="392">
                  <c:v>967</c:v>
                </c:pt>
                <c:pt idx="393">
                  <c:v>942</c:v>
                </c:pt>
                <c:pt idx="394">
                  <c:v>792</c:v>
                </c:pt>
                <c:pt idx="395">
                  <c:v>752</c:v>
                </c:pt>
                <c:pt idx="396">
                  <c:v>712</c:v>
                </c:pt>
                <c:pt idx="397">
                  <c:v>567</c:v>
                </c:pt>
                <c:pt idx="398">
                  <c:v>567</c:v>
                </c:pt>
                <c:pt idx="399">
                  <c:v>567</c:v>
                </c:pt>
                <c:pt idx="400">
                  <c:v>567</c:v>
                </c:pt>
                <c:pt idx="401">
                  <c:v>663</c:v>
                </c:pt>
                <c:pt idx="402">
                  <c:v>792</c:v>
                </c:pt>
                <c:pt idx="403">
                  <c:v>967</c:v>
                </c:pt>
                <c:pt idx="404">
                  <c:v>967</c:v>
                </c:pt>
                <c:pt idx="405">
                  <c:v>942</c:v>
                </c:pt>
                <c:pt idx="406">
                  <c:v>792</c:v>
                </c:pt>
                <c:pt idx="407">
                  <c:v>752</c:v>
                </c:pt>
                <c:pt idx="408">
                  <c:v>712</c:v>
                </c:pt>
                <c:pt idx="409">
                  <c:v>567</c:v>
                </c:pt>
                <c:pt idx="410">
                  <c:v>524</c:v>
                </c:pt>
                <c:pt idx="411">
                  <c:v>460</c:v>
                </c:pt>
                <c:pt idx="412">
                  <c:v>458</c:v>
                </c:pt>
                <c:pt idx="413">
                  <c:v>616</c:v>
                </c:pt>
                <c:pt idx="414">
                  <c:v>792</c:v>
                </c:pt>
                <c:pt idx="415">
                  <c:v>967</c:v>
                </c:pt>
                <c:pt idx="416">
                  <c:v>967</c:v>
                </c:pt>
                <c:pt idx="417">
                  <c:v>942</c:v>
                </c:pt>
                <c:pt idx="418">
                  <c:v>792</c:v>
                </c:pt>
                <c:pt idx="419">
                  <c:v>752</c:v>
                </c:pt>
                <c:pt idx="420">
                  <c:v>712</c:v>
                </c:pt>
                <c:pt idx="421">
                  <c:v>567</c:v>
                </c:pt>
                <c:pt idx="422">
                  <c:v>567</c:v>
                </c:pt>
                <c:pt idx="423">
                  <c:v>567</c:v>
                </c:pt>
                <c:pt idx="424">
                  <c:v>563</c:v>
                </c:pt>
                <c:pt idx="425">
                  <c:v>652</c:v>
                </c:pt>
                <c:pt idx="426">
                  <c:v>792</c:v>
                </c:pt>
                <c:pt idx="427">
                  <c:v>967</c:v>
                </c:pt>
                <c:pt idx="428">
                  <c:v>967</c:v>
                </c:pt>
                <c:pt idx="429">
                  <c:v>942</c:v>
                </c:pt>
                <c:pt idx="430">
                  <c:v>792</c:v>
                </c:pt>
                <c:pt idx="431">
                  <c:v>752</c:v>
                </c:pt>
                <c:pt idx="432">
                  <c:v>712</c:v>
                </c:pt>
                <c:pt idx="433">
                  <c:v>567</c:v>
                </c:pt>
                <c:pt idx="434">
                  <c:v>567</c:v>
                </c:pt>
                <c:pt idx="435">
                  <c:v>567</c:v>
                </c:pt>
                <c:pt idx="436">
                  <c:v>557</c:v>
                </c:pt>
                <c:pt idx="437">
                  <c:v>656</c:v>
                </c:pt>
                <c:pt idx="438">
                  <c:v>792</c:v>
                </c:pt>
                <c:pt idx="439">
                  <c:v>967</c:v>
                </c:pt>
                <c:pt idx="440">
                  <c:v>967</c:v>
                </c:pt>
                <c:pt idx="441">
                  <c:v>942</c:v>
                </c:pt>
                <c:pt idx="442">
                  <c:v>792</c:v>
                </c:pt>
                <c:pt idx="443">
                  <c:v>752</c:v>
                </c:pt>
                <c:pt idx="444">
                  <c:v>712</c:v>
                </c:pt>
                <c:pt idx="445">
                  <c:v>567</c:v>
                </c:pt>
                <c:pt idx="446">
                  <c:v>567</c:v>
                </c:pt>
                <c:pt idx="447">
                  <c:v>567</c:v>
                </c:pt>
                <c:pt idx="448">
                  <c:v>567</c:v>
                </c:pt>
                <c:pt idx="449">
                  <c:v>660</c:v>
                </c:pt>
                <c:pt idx="450">
                  <c:v>792</c:v>
                </c:pt>
                <c:pt idx="451">
                  <c:v>967</c:v>
                </c:pt>
                <c:pt idx="452">
                  <c:v>967</c:v>
                </c:pt>
                <c:pt idx="453">
                  <c:v>942</c:v>
                </c:pt>
                <c:pt idx="454">
                  <c:v>792</c:v>
                </c:pt>
                <c:pt idx="455">
                  <c:v>752</c:v>
                </c:pt>
                <c:pt idx="456">
                  <c:v>712</c:v>
                </c:pt>
                <c:pt idx="457">
                  <c:v>567</c:v>
                </c:pt>
                <c:pt idx="458">
                  <c:v>567</c:v>
                </c:pt>
                <c:pt idx="459">
                  <c:v>567</c:v>
                </c:pt>
                <c:pt idx="460">
                  <c:v>567</c:v>
                </c:pt>
                <c:pt idx="461">
                  <c:v>654</c:v>
                </c:pt>
                <c:pt idx="462">
                  <c:v>792</c:v>
                </c:pt>
                <c:pt idx="463">
                  <c:v>967</c:v>
                </c:pt>
                <c:pt idx="464">
                  <c:v>967</c:v>
                </c:pt>
                <c:pt idx="465">
                  <c:v>942</c:v>
                </c:pt>
                <c:pt idx="466">
                  <c:v>792</c:v>
                </c:pt>
                <c:pt idx="467">
                  <c:v>752</c:v>
                </c:pt>
                <c:pt idx="468">
                  <c:v>712</c:v>
                </c:pt>
                <c:pt idx="469">
                  <c:v>567</c:v>
                </c:pt>
                <c:pt idx="470">
                  <c:v>567</c:v>
                </c:pt>
                <c:pt idx="471">
                  <c:v>567</c:v>
                </c:pt>
                <c:pt idx="472">
                  <c:v>566</c:v>
                </c:pt>
                <c:pt idx="473">
                  <c:v>661</c:v>
                </c:pt>
                <c:pt idx="474">
                  <c:v>792</c:v>
                </c:pt>
                <c:pt idx="475">
                  <c:v>967</c:v>
                </c:pt>
                <c:pt idx="476">
                  <c:v>967</c:v>
                </c:pt>
                <c:pt idx="477">
                  <c:v>942</c:v>
                </c:pt>
                <c:pt idx="478">
                  <c:v>792</c:v>
                </c:pt>
                <c:pt idx="479">
                  <c:v>752</c:v>
                </c:pt>
                <c:pt idx="480">
                  <c:v>712</c:v>
                </c:pt>
                <c:pt idx="481">
                  <c:v>567</c:v>
                </c:pt>
                <c:pt idx="482">
                  <c:v>567</c:v>
                </c:pt>
                <c:pt idx="483">
                  <c:v>567</c:v>
                </c:pt>
                <c:pt idx="484">
                  <c:v>567</c:v>
                </c:pt>
                <c:pt idx="485">
                  <c:v>664</c:v>
                </c:pt>
                <c:pt idx="486">
                  <c:v>792</c:v>
                </c:pt>
                <c:pt idx="487">
                  <c:v>967</c:v>
                </c:pt>
                <c:pt idx="488">
                  <c:v>967</c:v>
                </c:pt>
                <c:pt idx="489">
                  <c:v>942</c:v>
                </c:pt>
                <c:pt idx="490">
                  <c:v>792</c:v>
                </c:pt>
                <c:pt idx="491">
                  <c:v>752</c:v>
                </c:pt>
                <c:pt idx="492">
                  <c:v>712</c:v>
                </c:pt>
                <c:pt idx="493">
                  <c:v>567</c:v>
                </c:pt>
                <c:pt idx="494">
                  <c:v>567</c:v>
                </c:pt>
                <c:pt idx="495">
                  <c:v>544</c:v>
                </c:pt>
                <c:pt idx="496">
                  <c:v>499</c:v>
                </c:pt>
                <c:pt idx="497">
                  <c:v>629</c:v>
                </c:pt>
                <c:pt idx="498">
                  <c:v>792</c:v>
                </c:pt>
                <c:pt idx="499">
                  <c:v>967</c:v>
                </c:pt>
                <c:pt idx="500">
                  <c:v>967</c:v>
                </c:pt>
                <c:pt idx="501">
                  <c:v>942</c:v>
                </c:pt>
                <c:pt idx="502">
                  <c:v>792</c:v>
                </c:pt>
                <c:pt idx="503">
                  <c:v>752</c:v>
                </c:pt>
                <c:pt idx="504">
                  <c:v>712</c:v>
                </c:pt>
                <c:pt idx="505">
                  <c:v>567</c:v>
                </c:pt>
                <c:pt idx="506">
                  <c:v>567</c:v>
                </c:pt>
                <c:pt idx="507">
                  <c:v>567</c:v>
                </c:pt>
                <c:pt idx="508">
                  <c:v>567</c:v>
                </c:pt>
                <c:pt idx="509">
                  <c:v>663</c:v>
                </c:pt>
                <c:pt idx="510">
                  <c:v>792</c:v>
                </c:pt>
                <c:pt idx="511">
                  <c:v>967</c:v>
                </c:pt>
                <c:pt idx="512">
                  <c:v>967</c:v>
                </c:pt>
                <c:pt idx="513">
                  <c:v>942</c:v>
                </c:pt>
                <c:pt idx="514">
                  <c:v>792</c:v>
                </c:pt>
                <c:pt idx="515">
                  <c:v>752</c:v>
                </c:pt>
                <c:pt idx="516">
                  <c:v>712</c:v>
                </c:pt>
                <c:pt idx="517">
                  <c:v>567</c:v>
                </c:pt>
                <c:pt idx="518">
                  <c:v>428</c:v>
                </c:pt>
                <c:pt idx="519">
                  <c:v>425</c:v>
                </c:pt>
                <c:pt idx="520">
                  <c:v>443</c:v>
                </c:pt>
                <c:pt idx="521">
                  <c:v>612</c:v>
                </c:pt>
                <c:pt idx="522">
                  <c:v>792</c:v>
                </c:pt>
                <c:pt idx="523">
                  <c:v>967</c:v>
                </c:pt>
                <c:pt idx="524">
                  <c:v>967</c:v>
                </c:pt>
                <c:pt idx="525">
                  <c:v>942</c:v>
                </c:pt>
                <c:pt idx="526">
                  <c:v>792</c:v>
                </c:pt>
                <c:pt idx="527">
                  <c:v>752</c:v>
                </c:pt>
                <c:pt idx="528">
                  <c:v>712</c:v>
                </c:pt>
                <c:pt idx="529">
                  <c:v>567</c:v>
                </c:pt>
                <c:pt idx="530">
                  <c:v>567</c:v>
                </c:pt>
                <c:pt idx="531">
                  <c:v>567</c:v>
                </c:pt>
                <c:pt idx="532">
                  <c:v>567</c:v>
                </c:pt>
                <c:pt idx="533">
                  <c:v>661</c:v>
                </c:pt>
                <c:pt idx="534">
                  <c:v>792</c:v>
                </c:pt>
                <c:pt idx="535">
                  <c:v>967</c:v>
                </c:pt>
                <c:pt idx="536">
                  <c:v>967</c:v>
                </c:pt>
                <c:pt idx="537">
                  <c:v>942</c:v>
                </c:pt>
                <c:pt idx="538">
                  <c:v>792</c:v>
                </c:pt>
                <c:pt idx="539">
                  <c:v>752</c:v>
                </c:pt>
                <c:pt idx="540">
                  <c:v>712</c:v>
                </c:pt>
                <c:pt idx="541">
                  <c:v>567</c:v>
                </c:pt>
                <c:pt idx="542">
                  <c:v>567</c:v>
                </c:pt>
                <c:pt idx="543">
                  <c:v>563</c:v>
                </c:pt>
                <c:pt idx="544">
                  <c:v>552</c:v>
                </c:pt>
                <c:pt idx="545">
                  <c:v>636</c:v>
                </c:pt>
                <c:pt idx="546">
                  <c:v>792</c:v>
                </c:pt>
                <c:pt idx="547">
                  <c:v>967</c:v>
                </c:pt>
                <c:pt idx="548">
                  <c:v>967</c:v>
                </c:pt>
                <c:pt idx="549">
                  <c:v>942</c:v>
                </c:pt>
                <c:pt idx="550">
                  <c:v>792</c:v>
                </c:pt>
                <c:pt idx="551">
                  <c:v>752</c:v>
                </c:pt>
                <c:pt idx="552">
                  <c:v>712</c:v>
                </c:pt>
                <c:pt idx="553">
                  <c:v>567</c:v>
                </c:pt>
                <c:pt idx="554">
                  <c:v>567</c:v>
                </c:pt>
                <c:pt idx="555">
                  <c:v>567</c:v>
                </c:pt>
                <c:pt idx="556">
                  <c:v>547</c:v>
                </c:pt>
                <c:pt idx="557">
                  <c:v>640</c:v>
                </c:pt>
                <c:pt idx="558">
                  <c:v>792</c:v>
                </c:pt>
                <c:pt idx="559">
                  <c:v>967</c:v>
                </c:pt>
                <c:pt idx="560">
                  <c:v>967</c:v>
                </c:pt>
                <c:pt idx="561">
                  <c:v>942</c:v>
                </c:pt>
                <c:pt idx="562">
                  <c:v>792</c:v>
                </c:pt>
                <c:pt idx="563">
                  <c:v>752</c:v>
                </c:pt>
                <c:pt idx="564">
                  <c:v>712</c:v>
                </c:pt>
                <c:pt idx="565">
                  <c:v>567</c:v>
                </c:pt>
                <c:pt idx="566">
                  <c:v>567</c:v>
                </c:pt>
                <c:pt idx="567">
                  <c:v>543</c:v>
                </c:pt>
                <c:pt idx="568">
                  <c:v>527</c:v>
                </c:pt>
                <c:pt idx="569">
                  <c:v>637</c:v>
                </c:pt>
                <c:pt idx="570">
                  <c:v>792</c:v>
                </c:pt>
                <c:pt idx="571">
                  <c:v>967</c:v>
                </c:pt>
                <c:pt idx="572">
                  <c:v>967</c:v>
                </c:pt>
                <c:pt idx="573">
                  <c:v>942</c:v>
                </c:pt>
                <c:pt idx="574">
                  <c:v>792</c:v>
                </c:pt>
                <c:pt idx="575">
                  <c:v>752</c:v>
                </c:pt>
                <c:pt idx="576">
                  <c:v>712</c:v>
                </c:pt>
                <c:pt idx="577">
                  <c:v>567</c:v>
                </c:pt>
                <c:pt idx="578">
                  <c:v>567</c:v>
                </c:pt>
                <c:pt idx="579">
                  <c:v>453</c:v>
                </c:pt>
                <c:pt idx="580">
                  <c:v>446</c:v>
                </c:pt>
                <c:pt idx="581">
                  <c:v>611</c:v>
                </c:pt>
                <c:pt idx="582">
                  <c:v>792</c:v>
                </c:pt>
                <c:pt idx="583">
                  <c:v>967</c:v>
                </c:pt>
                <c:pt idx="584">
                  <c:v>967</c:v>
                </c:pt>
                <c:pt idx="585">
                  <c:v>942</c:v>
                </c:pt>
                <c:pt idx="586">
                  <c:v>792</c:v>
                </c:pt>
                <c:pt idx="587">
                  <c:v>752</c:v>
                </c:pt>
                <c:pt idx="588">
                  <c:v>712</c:v>
                </c:pt>
                <c:pt idx="589">
                  <c:v>567</c:v>
                </c:pt>
                <c:pt idx="590">
                  <c:v>567</c:v>
                </c:pt>
                <c:pt idx="591">
                  <c:v>567</c:v>
                </c:pt>
                <c:pt idx="592">
                  <c:v>558</c:v>
                </c:pt>
                <c:pt idx="593">
                  <c:v>648</c:v>
                </c:pt>
                <c:pt idx="594">
                  <c:v>792</c:v>
                </c:pt>
                <c:pt idx="595">
                  <c:v>967</c:v>
                </c:pt>
                <c:pt idx="596">
                  <c:v>967</c:v>
                </c:pt>
                <c:pt idx="597">
                  <c:v>942</c:v>
                </c:pt>
                <c:pt idx="598">
                  <c:v>792</c:v>
                </c:pt>
                <c:pt idx="599">
                  <c:v>752</c:v>
                </c:pt>
                <c:pt idx="600">
                  <c:v>712</c:v>
                </c:pt>
                <c:pt idx="601">
                  <c:v>567</c:v>
                </c:pt>
                <c:pt idx="602">
                  <c:v>567</c:v>
                </c:pt>
                <c:pt idx="603">
                  <c:v>567</c:v>
                </c:pt>
                <c:pt idx="604">
                  <c:v>567</c:v>
                </c:pt>
                <c:pt idx="605">
                  <c:v>646</c:v>
                </c:pt>
                <c:pt idx="606">
                  <c:v>792</c:v>
                </c:pt>
                <c:pt idx="607">
                  <c:v>967</c:v>
                </c:pt>
                <c:pt idx="608">
                  <c:v>967</c:v>
                </c:pt>
                <c:pt idx="609">
                  <c:v>942</c:v>
                </c:pt>
                <c:pt idx="610">
                  <c:v>792</c:v>
                </c:pt>
                <c:pt idx="611">
                  <c:v>752</c:v>
                </c:pt>
                <c:pt idx="612">
                  <c:v>712</c:v>
                </c:pt>
                <c:pt idx="613">
                  <c:v>567</c:v>
                </c:pt>
                <c:pt idx="614">
                  <c:v>567</c:v>
                </c:pt>
                <c:pt idx="615">
                  <c:v>559</c:v>
                </c:pt>
                <c:pt idx="616">
                  <c:v>555</c:v>
                </c:pt>
                <c:pt idx="617">
                  <c:v>652</c:v>
                </c:pt>
                <c:pt idx="618">
                  <c:v>792</c:v>
                </c:pt>
                <c:pt idx="619">
                  <c:v>967</c:v>
                </c:pt>
                <c:pt idx="620">
                  <c:v>967</c:v>
                </c:pt>
                <c:pt idx="621">
                  <c:v>942</c:v>
                </c:pt>
                <c:pt idx="622">
                  <c:v>792</c:v>
                </c:pt>
                <c:pt idx="623">
                  <c:v>752</c:v>
                </c:pt>
                <c:pt idx="624">
                  <c:v>712</c:v>
                </c:pt>
                <c:pt idx="625">
                  <c:v>567</c:v>
                </c:pt>
                <c:pt idx="626">
                  <c:v>567</c:v>
                </c:pt>
                <c:pt idx="627">
                  <c:v>505</c:v>
                </c:pt>
                <c:pt idx="628">
                  <c:v>499</c:v>
                </c:pt>
                <c:pt idx="629">
                  <c:v>622</c:v>
                </c:pt>
                <c:pt idx="630">
                  <c:v>792</c:v>
                </c:pt>
                <c:pt idx="631">
                  <c:v>967</c:v>
                </c:pt>
                <c:pt idx="632">
                  <c:v>967</c:v>
                </c:pt>
                <c:pt idx="633">
                  <c:v>942</c:v>
                </c:pt>
                <c:pt idx="634">
                  <c:v>792</c:v>
                </c:pt>
                <c:pt idx="635">
                  <c:v>752</c:v>
                </c:pt>
                <c:pt idx="636">
                  <c:v>712</c:v>
                </c:pt>
                <c:pt idx="637">
                  <c:v>567</c:v>
                </c:pt>
                <c:pt idx="638">
                  <c:v>567</c:v>
                </c:pt>
                <c:pt idx="639">
                  <c:v>567</c:v>
                </c:pt>
                <c:pt idx="640">
                  <c:v>567</c:v>
                </c:pt>
                <c:pt idx="641">
                  <c:v>662</c:v>
                </c:pt>
                <c:pt idx="642">
                  <c:v>792</c:v>
                </c:pt>
                <c:pt idx="643">
                  <c:v>967</c:v>
                </c:pt>
                <c:pt idx="644">
                  <c:v>967</c:v>
                </c:pt>
                <c:pt idx="645">
                  <c:v>942</c:v>
                </c:pt>
                <c:pt idx="646">
                  <c:v>792</c:v>
                </c:pt>
                <c:pt idx="647">
                  <c:v>752</c:v>
                </c:pt>
                <c:pt idx="648">
                  <c:v>712</c:v>
                </c:pt>
                <c:pt idx="649">
                  <c:v>567</c:v>
                </c:pt>
                <c:pt idx="650">
                  <c:v>567</c:v>
                </c:pt>
                <c:pt idx="651">
                  <c:v>567</c:v>
                </c:pt>
                <c:pt idx="652">
                  <c:v>567</c:v>
                </c:pt>
                <c:pt idx="653">
                  <c:v>664</c:v>
                </c:pt>
                <c:pt idx="654">
                  <c:v>792</c:v>
                </c:pt>
                <c:pt idx="655">
                  <c:v>967</c:v>
                </c:pt>
                <c:pt idx="656">
                  <c:v>967</c:v>
                </c:pt>
                <c:pt idx="657">
                  <c:v>942</c:v>
                </c:pt>
                <c:pt idx="658">
                  <c:v>792</c:v>
                </c:pt>
                <c:pt idx="659">
                  <c:v>752</c:v>
                </c:pt>
                <c:pt idx="660">
                  <c:v>712</c:v>
                </c:pt>
                <c:pt idx="661">
                  <c:v>567</c:v>
                </c:pt>
                <c:pt idx="662">
                  <c:v>567</c:v>
                </c:pt>
                <c:pt idx="663">
                  <c:v>567</c:v>
                </c:pt>
                <c:pt idx="664">
                  <c:v>567</c:v>
                </c:pt>
                <c:pt idx="665">
                  <c:v>664</c:v>
                </c:pt>
                <c:pt idx="666">
                  <c:v>792</c:v>
                </c:pt>
                <c:pt idx="667">
                  <c:v>967</c:v>
                </c:pt>
                <c:pt idx="668">
                  <c:v>967</c:v>
                </c:pt>
                <c:pt idx="669">
                  <c:v>942</c:v>
                </c:pt>
                <c:pt idx="670">
                  <c:v>792</c:v>
                </c:pt>
                <c:pt idx="671">
                  <c:v>752</c:v>
                </c:pt>
                <c:pt idx="672">
                  <c:v>712</c:v>
                </c:pt>
                <c:pt idx="673">
                  <c:v>567</c:v>
                </c:pt>
                <c:pt idx="674">
                  <c:v>567</c:v>
                </c:pt>
                <c:pt idx="675">
                  <c:v>567</c:v>
                </c:pt>
                <c:pt idx="676">
                  <c:v>567</c:v>
                </c:pt>
                <c:pt idx="677">
                  <c:v>657</c:v>
                </c:pt>
                <c:pt idx="678">
                  <c:v>792</c:v>
                </c:pt>
                <c:pt idx="679">
                  <c:v>967</c:v>
                </c:pt>
                <c:pt idx="680">
                  <c:v>967</c:v>
                </c:pt>
                <c:pt idx="681">
                  <c:v>942</c:v>
                </c:pt>
                <c:pt idx="682">
                  <c:v>792</c:v>
                </c:pt>
                <c:pt idx="683">
                  <c:v>752</c:v>
                </c:pt>
                <c:pt idx="684">
                  <c:v>712</c:v>
                </c:pt>
                <c:pt idx="685">
                  <c:v>567</c:v>
                </c:pt>
                <c:pt idx="686">
                  <c:v>567</c:v>
                </c:pt>
                <c:pt idx="687">
                  <c:v>567</c:v>
                </c:pt>
                <c:pt idx="688">
                  <c:v>567</c:v>
                </c:pt>
                <c:pt idx="689">
                  <c:v>657</c:v>
                </c:pt>
                <c:pt idx="690">
                  <c:v>792</c:v>
                </c:pt>
                <c:pt idx="691">
                  <c:v>967</c:v>
                </c:pt>
                <c:pt idx="692">
                  <c:v>967</c:v>
                </c:pt>
                <c:pt idx="693">
                  <c:v>942</c:v>
                </c:pt>
                <c:pt idx="694">
                  <c:v>792</c:v>
                </c:pt>
                <c:pt idx="695">
                  <c:v>752</c:v>
                </c:pt>
                <c:pt idx="696">
                  <c:v>712</c:v>
                </c:pt>
                <c:pt idx="697">
                  <c:v>567</c:v>
                </c:pt>
                <c:pt idx="698">
                  <c:v>567</c:v>
                </c:pt>
                <c:pt idx="699">
                  <c:v>481</c:v>
                </c:pt>
                <c:pt idx="700">
                  <c:v>457</c:v>
                </c:pt>
                <c:pt idx="701">
                  <c:v>621</c:v>
                </c:pt>
                <c:pt idx="702">
                  <c:v>792</c:v>
                </c:pt>
                <c:pt idx="703">
                  <c:v>967</c:v>
                </c:pt>
                <c:pt idx="704">
                  <c:v>967</c:v>
                </c:pt>
                <c:pt idx="705">
                  <c:v>942</c:v>
                </c:pt>
                <c:pt idx="706">
                  <c:v>792</c:v>
                </c:pt>
                <c:pt idx="707">
                  <c:v>752</c:v>
                </c:pt>
                <c:pt idx="708">
                  <c:v>712</c:v>
                </c:pt>
                <c:pt idx="709">
                  <c:v>567</c:v>
                </c:pt>
                <c:pt idx="710">
                  <c:v>567</c:v>
                </c:pt>
                <c:pt idx="711">
                  <c:v>567</c:v>
                </c:pt>
                <c:pt idx="712">
                  <c:v>567</c:v>
                </c:pt>
                <c:pt idx="713">
                  <c:v>661</c:v>
                </c:pt>
                <c:pt idx="714">
                  <c:v>792</c:v>
                </c:pt>
                <c:pt idx="715">
                  <c:v>967</c:v>
                </c:pt>
                <c:pt idx="716">
                  <c:v>967</c:v>
                </c:pt>
                <c:pt idx="717">
                  <c:v>942</c:v>
                </c:pt>
                <c:pt idx="718">
                  <c:v>792</c:v>
                </c:pt>
                <c:pt idx="719">
                  <c:v>752</c:v>
                </c:pt>
                <c:pt idx="720">
                  <c:v>712</c:v>
                </c:pt>
                <c:pt idx="721">
                  <c:v>546</c:v>
                </c:pt>
                <c:pt idx="722">
                  <c:v>433</c:v>
                </c:pt>
                <c:pt idx="723">
                  <c:v>459</c:v>
                </c:pt>
                <c:pt idx="724">
                  <c:v>402</c:v>
                </c:pt>
                <c:pt idx="725">
                  <c:v>590</c:v>
                </c:pt>
                <c:pt idx="726">
                  <c:v>792</c:v>
                </c:pt>
                <c:pt idx="727">
                  <c:v>967</c:v>
                </c:pt>
                <c:pt idx="728">
                  <c:v>967</c:v>
                </c:pt>
                <c:pt idx="729">
                  <c:v>942</c:v>
                </c:pt>
                <c:pt idx="730">
                  <c:v>792</c:v>
                </c:pt>
                <c:pt idx="731">
                  <c:v>752</c:v>
                </c:pt>
                <c:pt idx="732">
                  <c:v>712</c:v>
                </c:pt>
                <c:pt idx="733">
                  <c:v>565</c:v>
                </c:pt>
                <c:pt idx="734">
                  <c:v>565</c:v>
                </c:pt>
                <c:pt idx="735">
                  <c:v>556</c:v>
                </c:pt>
                <c:pt idx="736">
                  <c:v>543</c:v>
                </c:pt>
                <c:pt idx="737">
                  <c:v>628</c:v>
                </c:pt>
                <c:pt idx="738">
                  <c:v>792</c:v>
                </c:pt>
                <c:pt idx="739">
                  <c:v>967</c:v>
                </c:pt>
                <c:pt idx="740">
                  <c:v>967</c:v>
                </c:pt>
                <c:pt idx="741">
                  <c:v>942</c:v>
                </c:pt>
                <c:pt idx="742">
                  <c:v>792</c:v>
                </c:pt>
                <c:pt idx="743">
                  <c:v>752</c:v>
                </c:pt>
                <c:pt idx="744">
                  <c:v>712</c:v>
                </c:pt>
                <c:pt idx="745">
                  <c:v>472</c:v>
                </c:pt>
                <c:pt idx="746">
                  <c:v>406</c:v>
                </c:pt>
                <c:pt idx="747">
                  <c:v>427</c:v>
                </c:pt>
                <c:pt idx="748">
                  <c:v>458</c:v>
                </c:pt>
                <c:pt idx="749">
                  <c:v>615</c:v>
                </c:pt>
                <c:pt idx="750">
                  <c:v>792</c:v>
                </c:pt>
                <c:pt idx="751">
                  <c:v>967</c:v>
                </c:pt>
                <c:pt idx="752">
                  <c:v>967</c:v>
                </c:pt>
                <c:pt idx="753">
                  <c:v>942</c:v>
                </c:pt>
                <c:pt idx="754">
                  <c:v>792</c:v>
                </c:pt>
                <c:pt idx="755">
                  <c:v>752</c:v>
                </c:pt>
                <c:pt idx="756">
                  <c:v>712</c:v>
                </c:pt>
                <c:pt idx="757">
                  <c:v>567</c:v>
                </c:pt>
                <c:pt idx="758">
                  <c:v>567</c:v>
                </c:pt>
                <c:pt idx="759">
                  <c:v>567</c:v>
                </c:pt>
                <c:pt idx="760">
                  <c:v>567</c:v>
                </c:pt>
                <c:pt idx="761">
                  <c:v>662</c:v>
                </c:pt>
                <c:pt idx="762">
                  <c:v>792</c:v>
                </c:pt>
                <c:pt idx="763">
                  <c:v>967</c:v>
                </c:pt>
                <c:pt idx="764">
                  <c:v>967</c:v>
                </c:pt>
                <c:pt idx="765">
                  <c:v>942</c:v>
                </c:pt>
                <c:pt idx="766">
                  <c:v>792</c:v>
                </c:pt>
                <c:pt idx="767">
                  <c:v>752</c:v>
                </c:pt>
                <c:pt idx="768">
                  <c:v>712</c:v>
                </c:pt>
                <c:pt idx="769">
                  <c:v>567</c:v>
                </c:pt>
                <c:pt idx="770">
                  <c:v>567</c:v>
                </c:pt>
                <c:pt idx="771">
                  <c:v>551</c:v>
                </c:pt>
                <c:pt idx="772">
                  <c:v>440</c:v>
                </c:pt>
                <c:pt idx="773">
                  <c:v>593</c:v>
                </c:pt>
                <c:pt idx="774">
                  <c:v>792</c:v>
                </c:pt>
                <c:pt idx="775">
                  <c:v>967</c:v>
                </c:pt>
                <c:pt idx="776">
                  <c:v>967</c:v>
                </c:pt>
                <c:pt idx="777">
                  <c:v>942</c:v>
                </c:pt>
                <c:pt idx="778">
                  <c:v>792</c:v>
                </c:pt>
                <c:pt idx="779">
                  <c:v>752</c:v>
                </c:pt>
                <c:pt idx="780">
                  <c:v>712</c:v>
                </c:pt>
                <c:pt idx="781">
                  <c:v>567</c:v>
                </c:pt>
                <c:pt idx="782">
                  <c:v>567</c:v>
                </c:pt>
                <c:pt idx="783">
                  <c:v>567</c:v>
                </c:pt>
                <c:pt idx="784">
                  <c:v>567</c:v>
                </c:pt>
                <c:pt idx="785">
                  <c:v>661</c:v>
                </c:pt>
                <c:pt idx="786">
                  <c:v>792</c:v>
                </c:pt>
                <c:pt idx="787">
                  <c:v>967</c:v>
                </c:pt>
                <c:pt idx="788">
                  <c:v>967</c:v>
                </c:pt>
                <c:pt idx="789">
                  <c:v>942</c:v>
                </c:pt>
                <c:pt idx="790">
                  <c:v>792</c:v>
                </c:pt>
                <c:pt idx="791">
                  <c:v>752</c:v>
                </c:pt>
                <c:pt idx="792">
                  <c:v>712</c:v>
                </c:pt>
                <c:pt idx="793">
                  <c:v>567</c:v>
                </c:pt>
                <c:pt idx="794">
                  <c:v>567</c:v>
                </c:pt>
                <c:pt idx="795">
                  <c:v>567</c:v>
                </c:pt>
                <c:pt idx="796">
                  <c:v>567</c:v>
                </c:pt>
                <c:pt idx="797">
                  <c:v>660</c:v>
                </c:pt>
                <c:pt idx="798">
                  <c:v>792</c:v>
                </c:pt>
                <c:pt idx="799">
                  <c:v>967</c:v>
                </c:pt>
                <c:pt idx="800">
                  <c:v>967</c:v>
                </c:pt>
                <c:pt idx="801">
                  <c:v>942</c:v>
                </c:pt>
                <c:pt idx="802">
                  <c:v>792</c:v>
                </c:pt>
                <c:pt idx="803">
                  <c:v>752</c:v>
                </c:pt>
                <c:pt idx="804">
                  <c:v>712</c:v>
                </c:pt>
                <c:pt idx="805">
                  <c:v>567</c:v>
                </c:pt>
                <c:pt idx="806">
                  <c:v>567</c:v>
                </c:pt>
                <c:pt idx="807">
                  <c:v>567</c:v>
                </c:pt>
                <c:pt idx="808">
                  <c:v>567</c:v>
                </c:pt>
                <c:pt idx="809">
                  <c:v>642</c:v>
                </c:pt>
                <c:pt idx="810">
                  <c:v>792</c:v>
                </c:pt>
                <c:pt idx="811">
                  <c:v>967</c:v>
                </c:pt>
                <c:pt idx="812">
                  <c:v>967</c:v>
                </c:pt>
                <c:pt idx="813">
                  <c:v>942</c:v>
                </c:pt>
                <c:pt idx="814">
                  <c:v>792</c:v>
                </c:pt>
                <c:pt idx="815">
                  <c:v>752</c:v>
                </c:pt>
                <c:pt idx="816">
                  <c:v>712</c:v>
                </c:pt>
                <c:pt idx="817">
                  <c:v>567</c:v>
                </c:pt>
                <c:pt idx="818">
                  <c:v>567</c:v>
                </c:pt>
                <c:pt idx="819">
                  <c:v>567</c:v>
                </c:pt>
                <c:pt idx="820">
                  <c:v>567</c:v>
                </c:pt>
                <c:pt idx="821">
                  <c:v>658</c:v>
                </c:pt>
                <c:pt idx="822">
                  <c:v>792</c:v>
                </c:pt>
                <c:pt idx="823">
                  <c:v>967</c:v>
                </c:pt>
                <c:pt idx="824">
                  <c:v>967</c:v>
                </c:pt>
                <c:pt idx="825">
                  <c:v>942</c:v>
                </c:pt>
                <c:pt idx="826">
                  <c:v>792</c:v>
                </c:pt>
                <c:pt idx="827">
                  <c:v>752</c:v>
                </c:pt>
                <c:pt idx="828">
                  <c:v>712</c:v>
                </c:pt>
                <c:pt idx="829">
                  <c:v>567</c:v>
                </c:pt>
                <c:pt idx="830">
                  <c:v>567</c:v>
                </c:pt>
                <c:pt idx="831">
                  <c:v>567</c:v>
                </c:pt>
                <c:pt idx="832">
                  <c:v>567</c:v>
                </c:pt>
                <c:pt idx="833">
                  <c:v>663</c:v>
                </c:pt>
                <c:pt idx="834">
                  <c:v>792</c:v>
                </c:pt>
                <c:pt idx="835">
                  <c:v>967</c:v>
                </c:pt>
                <c:pt idx="836">
                  <c:v>967</c:v>
                </c:pt>
                <c:pt idx="837">
                  <c:v>942</c:v>
                </c:pt>
                <c:pt idx="838">
                  <c:v>792</c:v>
                </c:pt>
                <c:pt idx="839">
                  <c:v>752</c:v>
                </c:pt>
                <c:pt idx="840">
                  <c:v>712</c:v>
                </c:pt>
                <c:pt idx="841">
                  <c:v>567</c:v>
                </c:pt>
                <c:pt idx="842">
                  <c:v>567</c:v>
                </c:pt>
                <c:pt idx="843">
                  <c:v>567</c:v>
                </c:pt>
                <c:pt idx="844">
                  <c:v>567</c:v>
                </c:pt>
                <c:pt idx="845">
                  <c:v>658</c:v>
                </c:pt>
                <c:pt idx="846">
                  <c:v>792</c:v>
                </c:pt>
                <c:pt idx="847">
                  <c:v>967</c:v>
                </c:pt>
                <c:pt idx="848">
                  <c:v>967</c:v>
                </c:pt>
                <c:pt idx="849">
                  <c:v>942</c:v>
                </c:pt>
                <c:pt idx="850">
                  <c:v>792</c:v>
                </c:pt>
                <c:pt idx="851">
                  <c:v>752</c:v>
                </c:pt>
                <c:pt idx="852">
                  <c:v>712</c:v>
                </c:pt>
                <c:pt idx="853">
                  <c:v>567</c:v>
                </c:pt>
                <c:pt idx="854">
                  <c:v>567</c:v>
                </c:pt>
                <c:pt idx="855">
                  <c:v>567</c:v>
                </c:pt>
                <c:pt idx="856">
                  <c:v>553</c:v>
                </c:pt>
                <c:pt idx="857">
                  <c:v>637</c:v>
                </c:pt>
                <c:pt idx="858">
                  <c:v>792</c:v>
                </c:pt>
                <c:pt idx="859">
                  <c:v>967</c:v>
                </c:pt>
                <c:pt idx="860">
                  <c:v>967</c:v>
                </c:pt>
                <c:pt idx="861">
                  <c:v>942</c:v>
                </c:pt>
                <c:pt idx="862">
                  <c:v>792</c:v>
                </c:pt>
                <c:pt idx="863">
                  <c:v>752</c:v>
                </c:pt>
                <c:pt idx="864">
                  <c:v>712</c:v>
                </c:pt>
                <c:pt idx="865">
                  <c:v>546</c:v>
                </c:pt>
                <c:pt idx="866">
                  <c:v>556</c:v>
                </c:pt>
                <c:pt idx="867">
                  <c:v>555</c:v>
                </c:pt>
                <c:pt idx="868">
                  <c:v>554</c:v>
                </c:pt>
                <c:pt idx="869">
                  <c:v>654</c:v>
                </c:pt>
                <c:pt idx="870">
                  <c:v>792</c:v>
                </c:pt>
                <c:pt idx="871">
                  <c:v>967</c:v>
                </c:pt>
                <c:pt idx="872">
                  <c:v>967</c:v>
                </c:pt>
                <c:pt idx="873">
                  <c:v>942</c:v>
                </c:pt>
                <c:pt idx="874">
                  <c:v>792</c:v>
                </c:pt>
                <c:pt idx="875">
                  <c:v>752</c:v>
                </c:pt>
                <c:pt idx="876">
                  <c:v>712</c:v>
                </c:pt>
                <c:pt idx="877">
                  <c:v>567</c:v>
                </c:pt>
                <c:pt idx="878">
                  <c:v>567</c:v>
                </c:pt>
                <c:pt idx="879">
                  <c:v>546</c:v>
                </c:pt>
                <c:pt idx="880">
                  <c:v>530</c:v>
                </c:pt>
                <c:pt idx="881">
                  <c:v>618</c:v>
                </c:pt>
                <c:pt idx="882">
                  <c:v>792</c:v>
                </c:pt>
                <c:pt idx="883">
                  <c:v>967</c:v>
                </c:pt>
                <c:pt idx="884">
                  <c:v>967</c:v>
                </c:pt>
                <c:pt idx="885">
                  <c:v>942</c:v>
                </c:pt>
                <c:pt idx="886">
                  <c:v>792</c:v>
                </c:pt>
                <c:pt idx="887">
                  <c:v>752</c:v>
                </c:pt>
                <c:pt idx="888">
                  <c:v>712</c:v>
                </c:pt>
                <c:pt idx="889">
                  <c:v>567</c:v>
                </c:pt>
                <c:pt idx="890">
                  <c:v>567</c:v>
                </c:pt>
                <c:pt idx="891">
                  <c:v>557</c:v>
                </c:pt>
                <c:pt idx="892">
                  <c:v>494</c:v>
                </c:pt>
                <c:pt idx="893">
                  <c:v>621</c:v>
                </c:pt>
                <c:pt idx="894">
                  <c:v>792</c:v>
                </c:pt>
                <c:pt idx="895">
                  <c:v>967</c:v>
                </c:pt>
                <c:pt idx="896">
                  <c:v>967</c:v>
                </c:pt>
                <c:pt idx="897">
                  <c:v>942</c:v>
                </c:pt>
                <c:pt idx="898">
                  <c:v>792</c:v>
                </c:pt>
                <c:pt idx="899">
                  <c:v>752</c:v>
                </c:pt>
                <c:pt idx="900">
                  <c:v>712</c:v>
                </c:pt>
                <c:pt idx="901">
                  <c:v>567</c:v>
                </c:pt>
                <c:pt idx="902">
                  <c:v>512</c:v>
                </c:pt>
                <c:pt idx="903">
                  <c:v>370</c:v>
                </c:pt>
                <c:pt idx="904">
                  <c:v>394</c:v>
                </c:pt>
                <c:pt idx="905">
                  <c:v>591</c:v>
                </c:pt>
                <c:pt idx="906">
                  <c:v>792</c:v>
                </c:pt>
                <c:pt idx="907">
                  <c:v>967</c:v>
                </c:pt>
                <c:pt idx="908">
                  <c:v>967</c:v>
                </c:pt>
                <c:pt idx="909">
                  <c:v>942</c:v>
                </c:pt>
                <c:pt idx="910">
                  <c:v>792</c:v>
                </c:pt>
                <c:pt idx="911">
                  <c:v>752</c:v>
                </c:pt>
                <c:pt idx="912">
                  <c:v>712</c:v>
                </c:pt>
                <c:pt idx="913">
                  <c:v>567</c:v>
                </c:pt>
                <c:pt idx="914">
                  <c:v>567</c:v>
                </c:pt>
                <c:pt idx="915">
                  <c:v>567</c:v>
                </c:pt>
                <c:pt idx="916">
                  <c:v>555</c:v>
                </c:pt>
                <c:pt idx="917">
                  <c:v>646</c:v>
                </c:pt>
                <c:pt idx="918">
                  <c:v>792</c:v>
                </c:pt>
                <c:pt idx="919">
                  <c:v>967</c:v>
                </c:pt>
                <c:pt idx="920">
                  <c:v>967</c:v>
                </c:pt>
                <c:pt idx="921">
                  <c:v>942</c:v>
                </c:pt>
                <c:pt idx="922">
                  <c:v>792</c:v>
                </c:pt>
                <c:pt idx="923">
                  <c:v>752</c:v>
                </c:pt>
                <c:pt idx="924">
                  <c:v>712</c:v>
                </c:pt>
                <c:pt idx="925">
                  <c:v>567</c:v>
                </c:pt>
                <c:pt idx="926">
                  <c:v>567</c:v>
                </c:pt>
                <c:pt idx="927">
                  <c:v>560</c:v>
                </c:pt>
                <c:pt idx="928">
                  <c:v>560</c:v>
                </c:pt>
                <c:pt idx="929">
                  <c:v>654</c:v>
                </c:pt>
                <c:pt idx="930">
                  <c:v>792</c:v>
                </c:pt>
                <c:pt idx="931">
                  <c:v>967</c:v>
                </c:pt>
                <c:pt idx="932">
                  <c:v>967</c:v>
                </c:pt>
                <c:pt idx="933">
                  <c:v>942</c:v>
                </c:pt>
                <c:pt idx="934">
                  <c:v>792</c:v>
                </c:pt>
                <c:pt idx="935">
                  <c:v>752</c:v>
                </c:pt>
                <c:pt idx="936">
                  <c:v>712</c:v>
                </c:pt>
                <c:pt idx="937">
                  <c:v>567</c:v>
                </c:pt>
                <c:pt idx="938">
                  <c:v>567</c:v>
                </c:pt>
                <c:pt idx="939">
                  <c:v>564</c:v>
                </c:pt>
                <c:pt idx="940">
                  <c:v>558</c:v>
                </c:pt>
                <c:pt idx="941">
                  <c:v>656</c:v>
                </c:pt>
                <c:pt idx="942">
                  <c:v>792</c:v>
                </c:pt>
                <c:pt idx="943">
                  <c:v>967</c:v>
                </c:pt>
                <c:pt idx="944">
                  <c:v>967</c:v>
                </c:pt>
                <c:pt idx="945">
                  <c:v>942</c:v>
                </c:pt>
                <c:pt idx="946">
                  <c:v>792</c:v>
                </c:pt>
                <c:pt idx="947">
                  <c:v>752</c:v>
                </c:pt>
                <c:pt idx="948">
                  <c:v>712</c:v>
                </c:pt>
                <c:pt idx="949">
                  <c:v>567</c:v>
                </c:pt>
                <c:pt idx="950">
                  <c:v>567</c:v>
                </c:pt>
                <c:pt idx="951">
                  <c:v>567</c:v>
                </c:pt>
                <c:pt idx="952">
                  <c:v>567</c:v>
                </c:pt>
                <c:pt idx="953">
                  <c:v>661</c:v>
                </c:pt>
                <c:pt idx="954">
                  <c:v>792</c:v>
                </c:pt>
                <c:pt idx="955">
                  <c:v>967</c:v>
                </c:pt>
                <c:pt idx="956">
                  <c:v>967</c:v>
                </c:pt>
                <c:pt idx="957">
                  <c:v>942</c:v>
                </c:pt>
                <c:pt idx="958">
                  <c:v>792</c:v>
                </c:pt>
                <c:pt idx="959">
                  <c:v>752</c:v>
                </c:pt>
                <c:pt idx="960">
                  <c:v>712</c:v>
                </c:pt>
                <c:pt idx="961">
                  <c:v>567</c:v>
                </c:pt>
                <c:pt idx="962">
                  <c:v>567</c:v>
                </c:pt>
                <c:pt idx="963">
                  <c:v>567</c:v>
                </c:pt>
                <c:pt idx="964">
                  <c:v>563</c:v>
                </c:pt>
                <c:pt idx="965">
                  <c:v>655</c:v>
                </c:pt>
                <c:pt idx="966">
                  <c:v>792</c:v>
                </c:pt>
                <c:pt idx="967">
                  <c:v>967</c:v>
                </c:pt>
                <c:pt idx="968">
                  <c:v>967</c:v>
                </c:pt>
                <c:pt idx="969">
                  <c:v>942</c:v>
                </c:pt>
                <c:pt idx="970">
                  <c:v>792</c:v>
                </c:pt>
                <c:pt idx="971">
                  <c:v>752</c:v>
                </c:pt>
                <c:pt idx="972">
                  <c:v>712</c:v>
                </c:pt>
                <c:pt idx="973">
                  <c:v>567</c:v>
                </c:pt>
                <c:pt idx="974">
                  <c:v>567</c:v>
                </c:pt>
                <c:pt idx="975">
                  <c:v>562</c:v>
                </c:pt>
                <c:pt idx="976">
                  <c:v>551</c:v>
                </c:pt>
                <c:pt idx="977">
                  <c:v>648</c:v>
                </c:pt>
                <c:pt idx="978">
                  <c:v>792</c:v>
                </c:pt>
                <c:pt idx="979">
                  <c:v>967</c:v>
                </c:pt>
                <c:pt idx="980">
                  <c:v>967</c:v>
                </c:pt>
                <c:pt idx="981">
                  <c:v>942</c:v>
                </c:pt>
                <c:pt idx="982">
                  <c:v>792</c:v>
                </c:pt>
                <c:pt idx="983">
                  <c:v>752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8D-4A66-BFC3-05B5BFD2D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300192"/>
        <c:axId val="633304128"/>
      </c:lineChart>
      <c:dateAx>
        <c:axId val="633300192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04128"/>
        <c:crosses val="autoZero"/>
        <c:auto val="1"/>
        <c:lblOffset val="100"/>
        <c:baseTimeUnit val="months"/>
      </c:dateAx>
      <c:valAx>
        <c:axId val="63330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0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averages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S_FOLSM!$N$2</c:f>
              <c:strCache>
                <c:ptCount val="1"/>
                <c:pt idx="0">
                  <c:v>S_FOLSMLEVEL2 (TAF)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S_FOLSM!$L$3:$L$14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S_FOLSM!$N$3:$N$14</c:f>
              <c:numCache>
                <c:formatCode>0.00</c:formatCode>
                <c:ptCount val="12"/>
                <c:pt idx="0">
                  <c:v>326.80722891566268</c:v>
                </c:pt>
                <c:pt idx="1">
                  <c:v>327.45783132530119</c:v>
                </c:pt>
                <c:pt idx="2">
                  <c:v>327.71084337349396</c:v>
                </c:pt>
                <c:pt idx="3">
                  <c:v>327.71084337349396</c:v>
                </c:pt>
                <c:pt idx="4">
                  <c:v>327.71084337349396</c:v>
                </c:pt>
                <c:pt idx="5">
                  <c:v>327.71084337349396</c:v>
                </c:pt>
                <c:pt idx="6">
                  <c:v>327.71084337349396</c:v>
                </c:pt>
                <c:pt idx="7">
                  <c:v>327.71084337349396</c:v>
                </c:pt>
                <c:pt idx="8">
                  <c:v>327.71084337349396</c:v>
                </c:pt>
                <c:pt idx="9">
                  <c:v>327.71084337349396</c:v>
                </c:pt>
                <c:pt idx="10">
                  <c:v>327.71084337349396</c:v>
                </c:pt>
                <c:pt idx="11">
                  <c:v>326.91566265060243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80-4ACE-9A7C-8197758C4845}"/>
            </c:ext>
          </c:extLst>
        </c:ser>
        <c:ser>
          <c:idx val="2"/>
          <c:order val="2"/>
          <c:tx>
            <c:strRef>
              <c:f>S_FOLSM!$O$2</c:f>
              <c:strCache>
                <c:ptCount val="1"/>
                <c:pt idx="0">
                  <c:v>S_FOLSMLEVEL4 (TAF)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S_FOLSM!$L$3:$L$14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S_FOLSM!$O$3:$O$14</c:f>
              <c:numCache>
                <c:formatCode>0.00</c:formatCode>
                <c:ptCount val="12"/>
                <c:pt idx="0">
                  <c:v>544.39759036144574</c:v>
                </c:pt>
                <c:pt idx="1">
                  <c:v>538.81927710843377</c:v>
                </c:pt>
                <c:pt idx="2">
                  <c:v>640.26506024096386</c:v>
                </c:pt>
                <c:pt idx="3">
                  <c:v>782.45783132530119</c:v>
                </c:pt>
                <c:pt idx="4">
                  <c:v>955.34939759036149</c:v>
                </c:pt>
                <c:pt idx="5">
                  <c:v>584.86746987951813</c:v>
                </c:pt>
                <c:pt idx="6">
                  <c:v>584.86746987951813</c:v>
                </c:pt>
                <c:pt idx="7">
                  <c:v>584.86746987951813</c:v>
                </c:pt>
                <c:pt idx="8">
                  <c:v>584.86746987951813</c:v>
                </c:pt>
                <c:pt idx="9">
                  <c:v>584.86746987951813</c:v>
                </c:pt>
                <c:pt idx="10">
                  <c:v>557.07228915662654</c:v>
                </c:pt>
                <c:pt idx="11">
                  <c:v>551.19277108433732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80-4ACE-9A7C-8197758C4845}"/>
            </c:ext>
          </c:extLst>
        </c:ser>
        <c:ser>
          <c:idx val="3"/>
          <c:order val="3"/>
          <c:tx>
            <c:strRef>
              <c:f>S_FOLSM!$P$2</c:f>
              <c:strCache>
                <c:ptCount val="1"/>
                <c:pt idx="0">
                  <c:v>S_FOLSMLEVEL5 (TAF)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S_FOLSM!$L$3:$L$14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S_FOLSM!$P$3:$P$14</c:f>
              <c:numCache>
                <c:formatCode>0.00</c:formatCode>
                <c:ptCount val="12"/>
                <c:pt idx="0">
                  <c:v>544.39759036144574</c:v>
                </c:pt>
                <c:pt idx="1">
                  <c:v>538.81927710843377</c:v>
                </c:pt>
                <c:pt idx="2">
                  <c:v>640.26506024096386</c:v>
                </c:pt>
                <c:pt idx="3">
                  <c:v>782.45783132530119</c:v>
                </c:pt>
                <c:pt idx="4">
                  <c:v>955.34939759036149</c:v>
                </c:pt>
                <c:pt idx="5">
                  <c:v>955.34939759036149</c:v>
                </c:pt>
                <c:pt idx="6">
                  <c:v>930.65060240963851</c:v>
                </c:pt>
                <c:pt idx="7">
                  <c:v>782.45783132530119</c:v>
                </c:pt>
                <c:pt idx="8">
                  <c:v>742.93975903614455</c:v>
                </c:pt>
                <c:pt idx="9">
                  <c:v>703.42168674698792</c:v>
                </c:pt>
                <c:pt idx="10">
                  <c:v>557.07228915662654</c:v>
                </c:pt>
                <c:pt idx="11">
                  <c:v>551.19277108433732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80-4ACE-9A7C-8197758C4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2670464"/>
        <c:axId val="642668496"/>
      </c:barChart>
      <c:barChart>
        <c:barDir val="col"/>
        <c:grouping val="clustered"/>
        <c:varyColors val="0"/>
        <c:ser>
          <c:idx val="0"/>
          <c:order val="0"/>
          <c:tx>
            <c:strRef>
              <c:f>S_FOLSM!$M$2</c:f>
              <c:strCache>
                <c:ptCount val="1"/>
                <c:pt idx="0">
                  <c:v>EVAP_S_FOLSM (in)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  <a:prstDash val="sysDash"/>
            </a:ln>
            <a:effectLst/>
          </c:spPr>
          <c:invertIfNegative val="0"/>
          <c:cat>
            <c:numRef>
              <c:f>S_FOLSM!$L$3:$L$14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S_FOLSM!$M$3:$M$14</c:f>
              <c:numCache>
                <c:formatCode>0.00</c:formatCode>
                <c:ptCount val="12"/>
                <c:pt idx="0">
                  <c:v>0.89686746841453646</c:v>
                </c:pt>
                <c:pt idx="1">
                  <c:v>1.5738554201930401</c:v>
                </c:pt>
                <c:pt idx="2">
                  <c:v>3.0777108439479965</c:v>
                </c:pt>
                <c:pt idx="3">
                  <c:v>4.9991566301828412</c:v>
                </c:pt>
                <c:pt idx="4">
                  <c:v>7.5486746811005005</c:v>
                </c:pt>
                <c:pt idx="5">
                  <c:v>9.2495180727487583</c:v>
                </c:pt>
                <c:pt idx="6">
                  <c:v>10.636385561471963</c:v>
                </c:pt>
                <c:pt idx="7">
                  <c:v>9.4257831343685297</c:v>
                </c:pt>
                <c:pt idx="8">
                  <c:v>7.0562650554151416</c:v>
                </c:pt>
                <c:pt idx="9">
                  <c:v>4.5732530341090927</c:v>
                </c:pt>
                <c:pt idx="10">
                  <c:v>1.8381927717162903</c:v>
                </c:pt>
                <c:pt idx="11">
                  <c:v>0.97120481585881802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0-4ACE-9A7C-8197758C4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3"/>
        <c:axId val="618555040"/>
        <c:axId val="618557664"/>
      </c:barChart>
      <c:catAx>
        <c:axId val="64267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68496"/>
        <c:crosses val="autoZero"/>
        <c:auto val="1"/>
        <c:lblAlgn val="ctr"/>
        <c:lblOffset val="100"/>
        <c:noMultiLvlLbl val="0"/>
      </c:catAx>
      <c:valAx>
        <c:axId val="64266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Reservoir level (TAF)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70464"/>
        <c:crosses val="autoZero"/>
        <c:crossBetween val="between"/>
      </c:valAx>
      <c:valAx>
        <c:axId val="618557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Evaporation</a:t>
                </a:r>
                <a:r>
                  <a:rPr lang="en-US" baseline="0"/>
                  <a:t> (inches)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55040"/>
        <c:crosses val="max"/>
        <c:crossBetween val="between"/>
      </c:valAx>
      <c:catAx>
        <c:axId val="618555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8557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D_FOLSM_NP!$F$7</c:f>
              <c:strCache>
                <c:ptCount val="1"/>
                <c:pt idx="0">
                  <c:v>DEMAND_D_FOLSM_NP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D_FOLSM_NP!$E$8:$E$1003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D_FOLSM_NP!$F$8:$F$1003</c:f>
              <c:numCache>
                <c:formatCode>0.00</c:formatCode>
                <c:ptCount val="996"/>
                <c:pt idx="0">
                  <c:v>127.78568480618122</c:v>
                </c:pt>
                <c:pt idx="1">
                  <c:v>91.926389751410909</c:v>
                </c:pt>
                <c:pt idx="2">
                  <c:v>88.961022340075075</c:v>
                </c:pt>
                <c:pt idx="3">
                  <c:v>88.961022340075075</c:v>
                </c:pt>
                <c:pt idx="4">
                  <c:v>98.492560447940264</c:v>
                </c:pt>
                <c:pt idx="5">
                  <c:v>88.961022340075075</c:v>
                </c:pt>
                <c:pt idx="6">
                  <c:v>211.15256169137336</c:v>
                </c:pt>
                <c:pt idx="7">
                  <c:v>219.71343162830667</c:v>
                </c:pt>
                <c:pt idx="8">
                  <c:v>282.0857415327834</c:v>
                </c:pt>
                <c:pt idx="9">
                  <c:v>278.64036298727109</c:v>
                </c:pt>
                <c:pt idx="10">
                  <c:v>244.98044988458321</c:v>
                </c:pt>
                <c:pt idx="11">
                  <c:v>184.5868523851386</c:v>
                </c:pt>
                <c:pt idx="12">
                  <c:v>107.51372744559427</c:v>
                </c:pt>
                <c:pt idx="13">
                  <c:v>91.926389750957384</c:v>
                </c:pt>
                <c:pt idx="14">
                  <c:v>88.961022340075075</c:v>
                </c:pt>
                <c:pt idx="15">
                  <c:v>88.96102234023428</c:v>
                </c:pt>
                <c:pt idx="16">
                  <c:v>98.492560447940264</c:v>
                </c:pt>
                <c:pt idx="17">
                  <c:v>130.62622026322447</c:v>
                </c:pt>
                <c:pt idx="18">
                  <c:v>145.21833118183585</c:v>
                </c:pt>
                <c:pt idx="19">
                  <c:v>237.57574071034668</c:v>
                </c:pt>
                <c:pt idx="20">
                  <c:v>278.21965181556016</c:v>
                </c:pt>
                <c:pt idx="21">
                  <c:v>278.88709526670539</c:v>
                </c:pt>
                <c:pt idx="22">
                  <c:v>245.18340026918466</c:v>
                </c:pt>
                <c:pt idx="23">
                  <c:v>167.15669342180092</c:v>
                </c:pt>
                <c:pt idx="24">
                  <c:v>123.54932796596296</c:v>
                </c:pt>
                <c:pt idx="25">
                  <c:v>100.61032521427529</c:v>
                </c:pt>
                <c:pt idx="26">
                  <c:v>88.961022340075075</c:v>
                </c:pt>
                <c:pt idx="27">
                  <c:v>88.961022340075075</c:v>
                </c:pt>
                <c:pt idx="28">
                  <c:v>95.096265260080258</c:v>
                </c:pt>
                <c:pt idx="29">
                  <c:v>98.318138959938906</c:v>
                </c:pt>
                <c:pt idx="30">
                  <c:v>239.20632683701339</c:v>
                </c:pt>
                <c:pt idx="31">
                  <c:v>235.41664090462456</c:v>
                </c:pt>
                <c:pt idx="32">
                  <c:v>271.75294963163105</c:v>
                </c:pt>
                <c:pt idx="33">
                  <c:v>268.3336459437885</c:v>
                </c:pt>
                <c:pt idx="34">
                  <c:v>236.50273870417823</c:v>
                </c:pt>
                <c:pt idx="35">
                  <c:v>179.55190735297066</c:v>
                </c:pt>
                <c:pt idx="36">
                  <c:v>88.961022340075075</c:v>
                </c:pt>
                <c:pt idx="37">
                  <c:v>91.926389751410909</c:v>
                </c:pt>
                <c:pt idx="38">
                  <c:v>88.961022340075075</c:v>
                </c:pt>
                <c:pt idx="39">
                  <c:v>88.961022340075075</c:v>
                </c:pt>
                <c:pt idx="40">
                  <c:v>98.492560447940264</c:v>
                </c:pt>
                <c:pt idx="41">
                  <c:v>88.961022340075075</c:v>
                </c:pt>
                <c:pt idx="42">
                  <c:v>196.76458933035917</c:v>
                </c:pt>
                <c:pt idx="43">
                  <c:v>208.68310293220554</c:v>
                </c:pt>
                <c:pt idx="44">
                  <c:v>274.50558145172351</c:v>
                </c:pt>
                <c:pt idx="45">
                  <c:v>283.10250000075928</c:v>
                </c:pt>
                <c:pt idx="46">
                  <c:v>247.83692649772195</c:v>
                </c:pt>
                <c:pt idx="47">
                  <c:v>183.02910276967427</c:v>
                </c:pt>
                <c:pt idx="48">
                  <c:v>133.99243720801769</c:v>
                </c:pt>
                <c:pt idx="49">
                  <c:v>91.926389751410909</c:v>
                </c:pt>
                <c:pt idx="50">
                  <c:v>88.961022340075075</c:v>
                </c:pt>
                <c:pt idx="51">
                  <c:v>88.961022340075061</c:v>
                </c:pt>
                <c:pt idx="52">
                  <c:v>98.492560447947511</c:v>
                </c:pt>
                <c:pt idx="53">
                  <c:v>118.46179387273915</c:v>
                </c:pt>
                <c:pt idx="54">
                  <c:v>127.08540206011349</c:v>
                </c:pt>
                <c:pt idx="55">
                  <c:v>239.66943740286274</c:v>
                </c:pt>
                <c:pt idx="56">
                  <c:v>294.69942424739088</c:v>
                </c:pt>
                <c:pt idx="57">
                  <c:v>291.31935569030452</c:v>
                </c:pt>
                <c:pt idx="58">
                  <c:v>255.4094734179703</c:v>
                </c:pt>
                <c:pt idx="59">
                  <c:v>190.78067365432511</c:v>
                </c:pt>
                <c:pt idx="60">
                  <c:v>98.103433005709022</c:v>
                </c:pt>
                <c:pt idx="61">
                  <c:v>91.926389751410966</c:v>
                </c:pt>
                <c:pt idx="62">
                  <c:v>88.961022340083446</c:v>
                </c:pt>
                <c:pt idx="63">
                  <c:v>88.961022340073924</c:v>
                </c:pt>
                <c:pt idx="64">
                  <c:v>98.492560447938928</c:v>
                </c:pt>
                <c:pt idx="65">
                  <c:v>95.139021274504785</c:v>
                </c:pt>
                <c:pt idx="66">
                  <c:v>190.64604011900391</c:v>
                </c:pt>
                <c:pt idx="67">
                  <c:v>236.69578327149142</c:v>
                </c:pt>
                <c:pt idx="68">
                  <c:v>269.84381346574355</c:v>
                </c:pt>
                <c:pt idx="69">
                  <c:v>281.19529004275341</c:v>
                </c:pt>
                <c:pt idx="70">
                  <c:v>247.08199149970326</c:v>
                </c:pt>
                <c:pt idx="71">
                  <c:v>185.83496648080791</c:v>
                </c:pt>
                <c:pt idx="72">
                  <c:v>110.1811073988579</c:v>
                </c:pt>
                <c:pt idx="73">
                  <c:v>91.926389751410838</c:v>
                </c:pt>
                <c:pt idx="74">
                  <c:v>88.961022340075075</c:v>
                </c:pt>
                <c:pt idx="75">
                  <c:v>88.961022340075033</c:v>
                </c:pt>
                <c:pt idx="76">
                  <c:v>95.096265260076152</c:v>
                </c:pt>
                <c:pt idx="77">
                  <c:v>88.961022340085094</c:v>
                </c:pt>
                <c:pt idx="78">
                  <c:v>195.83063588530658</c:v>
                </c:pt>
                <c:pt idx="79">
                  <c:v>235.2886834337408</c:v>
                </c:pt>
                <c:pt idx="80">
                  <c:v>272.09143592808857</c:v>
                </c:pt>
                <c:pt idx="81">
                  <c:v>271.29734821248235</c:v>
                </c:pt>
                <c:pt idx="82">
                  <c:v>238.94050532669075</c:v>
                </c:pt>
                <c:pt idx="83">
                  <c:v>180.99970630635454</c:v>
                </c:pt>
                <c:pt idx="84">
                  <c:v>133.29244447721851</c:v>
                </c:pt>
                <c:pt idx="85">
                  <c:v>91.92638975141098</c:v>
                </c:pt>
                <c:pt idx="86">
                  <c:v>88.961022340075033</c:v>
                </c:pt>
                <c:pt idx="87">
                  <c:v>88.961022340075033</c:v>
                </c:pt>
                <c:pt idx="88">
                  <c:v>98.492560447940278</c:v>
                </c:pt>
                <c:pt idx="89">
                  <c:v>88.961022340075075</c:v>
                </c:pt>
                <c:pt idx="90">
                  <c:v>212.09841545417848</c:v>
                </c:pt>
                <c:pt idx="91">
                  <c:v>235.52522550502232</c:v>
                </c:pt>
                <c:pt idx="92">
                  <c:v>245.19553568903984</c:v>
                </c:pt>
                <c:pt idx="93">
                  <c:v>268.98009582368456</c:v>
                </c:pt>
                <c:pt idx="94">
                  <c:v>237.03446528508763</c:v>
                </c:pt>
                <c:pt idx="95">
                  <c:v>179.86770626622371</c:v>
                </c:pt>
                <c:pt idx="96">
                  <c:v>132.22596879911299</c:v>
                </c:pt>
                <c:pt idx="97">
                  <c:v>108.90816071376865</c:v>
                </c:pt>
                <c:pt idx="98">
                  <c:v>88.961022340075004</c:v>
                </c:pt>
                <c:pt idx="99">
                  <c:v>88.961022340385625</c:v>
                </c:pt>
                <c:pt idx="100">
                  <c:v>98.492560448095105</c:v>
                </c:pt>
                <c:pt idx="101">
                  <c:v>88.961022340075075</c:v>
                </c:pt>
                <c:pt idx="102">
                  <c:v>189.07765369146276</c:v>
                </c:pt>
                <c:pt idx="103">
                  <c:v>230.78082019827357</c:v>
                </c:pt>
                <c:pt idx="104">
                  <c:v>281.7632416946218</c:v>
                </c:pt>
                <c:pt idx="105">
                  <c:v>278.31867850793697</c:v>
                </c:pt>
                <c:pt idx="106">
                  <c:v>240.21784016968627</c:v>
                </c:pt>
                <c:pt idx="107">
                  <c:v>179.96402669335674</c:v>
                </c:pt>
                <c:pt idx="108">
                  <c:v>127.67923731770409</c:v>
                </c:pt>
                <c:pt idx="109">
                  <c:v>91.926389751410923</c:v>
                </c:pt>
                <c:pt idx="110">
                  <c:v>88.961022340075004</c:v>
                </c:pt>
                <c:pt idx="111">
                  <c:v>88.961022340075033</c:v>
                </c:pt>
                <c:pt idx="112">
                  <c:v>98.492560447940306</c:v>
                </c:pt>
                <c:pt idx="113">
                  <c:v>92.077638922959466</c:v>
                </c:pt>
                <c:pt idx="114">
                  <c:v>247.67359724560586</c:v>
                </c:pt>
                <c:pt idx="115">
                  <c:v>211.02856018183184</c:v>
                </c:pt>
                <c:pt idx="116">
                  <c:v>247.76305885657473</c:v>
                </c:pt>
                <c:pt idx="117">
                  <c:v>274.83266448636624</c:v>
                </c:pt>
                <c:pt idx="118">
                  <c:v>241.84845050653394</c:v>
                </c:pt>
                <c:pt idx="119">
                  <c:v>182.72674727633887</c:v>
                </c:pt>
                <c:pt idx="120">
                  <c:v>119.69433800277534</c:v>
                </c:pt>
                <c:pt idx="121">
                  <c:v>91.926389751410909</c:v>
                </c:pt>
                <c:pt idx="122">
                  <c:v>88.961022340075075</c:v>
                </c:pt>
                <c:pt idx="123">
                  <c:v>88.961022340075047</c:v>
                </c:pt>
                <c:pt idx="124">
                  <c:v>95.096265260080258</c:v>
                </c:pt>
                <c:pt idx="125">
                  <c:v>108.84715393354497</c:v>
                </c:pt>
                <c:pt idx="126">
                  <c:v>212.87195413849508</c:v>
                </c:pt>
                <c:pt idx="127">
                  <c:v>215.90759639042864</c:v>
                </c:pt>
                <c:pt idx="128">
                  <c:v>265.37675707596406</c:v>
                </c:pt>
                <c:pt idx="129">
                  <c:v>263.2284780417267</c:v>
                </c:pt>
                <c:pt idx="130">
                  <c:v>232.30351068473743</c:v>
                </c:pt>
                <c:pt idx="131">
                  <c:v>177.05797277940707</c:v>
                </c:pt>
                <c:pt idx="132">
                  <c:v>133.68452720687165</c:v>
                </c:pt>
                <c:pt idx="133">
                  <c:v>99.810496070812462</c:v>
                </c:pt>
                <c:pt idx="134">
                  <c:v>88.961022340075033</c:v>
                </c:pt>
                <c:pt idx="135">
                  <c:v>88.961022340075033</c:v>
                </c:pt>
                <c:pt idx="136">
                  <c:v>98.492560447940306</c:v>
                </c:pt>
                <c:pt idx="137">
                  <c:v>88.961022340075033</c:v>
                </c:pt>
                <c:pt idx="138">
                  <c:v>229.73027680242845</c:v>
                </c:pt>
                <c:pt idx="139">
                  <c:v>212.1131781068101</c:v>
                </c:pt>
                <c:pt idx="140">
                  <c:v>273.48584509917595</c:v>
                </c:pt>
                <c:pt idx="141">
                  <c:v>270.06216319761575</c:v>
                </c:pt>
                <c:pt idx="142">
                  <c:v>237.92452350710289</c:v>
                </c:pt>
                <c:pt idx="143">
                  <c:v>179.00171104553343</c:v>
                </c:pt>
                <c:pt idx="144">
                  <c:v>110.21742067097172</c:v>
                </c:pt>
                <c:pt idx="145">
                  <c:v>108.74874858128548</c:v>
                </c:pt>
                <c:pt idx="146">
                  <c:v>88.961022340075075</c:v>
                </c:pt>
                <c:pt idx="147">
                  <c:v>88.961022340075075</c:v>
                </c:pt>
                <c:pt idx="148">
                  <c:v>98.492560447940264</c:v>
                </c:pt>
                <c:pt idx="149">
                  <c:v>113.15368727918136</c:v>
                </c:pt>
                <c:pt idx="150">
                  <c:v>238.25438317969292</c:v>
                </c:pt>
                <c:pt idx="151">
                  <c:v>218.47242429514401</c:v>
                </c:pt>
                <c:pt idx="152">
                  <c:v>254.50379126835696</c:v>
                </c:pt>
                <c:pt idx="153">
                  <c:v>262.09986120272578</c:v>
                </c:pt>
                <c:pt idx="154">
                  <c:v>231.37517880816196</c:v>
                </c:pt>
                <c:pt idx="155">
                  <c:v>175.42333725964875</c:v>
                </c:pt>
                <c:pt idx="156">
                  <c:v>124.04038513859331</c:v>
                </c:pt>
                <c:pt idx="157">
                  <c:v>91.926389751410966</c:v>
                </c:pt>
                <c:pt idx="158">
                  <c:v>88.961022340049539</c:v>
                </c:pt>
                <c:pt idx="159">
                  <c:v>88.961022340075047</c:v>
                </c:pt>
                <c:pt idx="160">
                  <c:v>98.492560447940306</c:v>
                </c:pt>
                <c:pt idx="161">
                  <c:v>88.961022340075019</c:v>
                </c:pt>
                <c:pt idx="162">
                  <c:v>109.17831928777147</c:v>
                </c:pt>
                <c:pt idx="163">
                  <c:v>251.45015084315011</c:v>
                </c:pt>
                <c:pt idx="164">
                  <c:v>300.85531755787451</c:v>
                </c:pt>
                <c:pt idx="165">
                  <c:v>297.36254911392331</c:v>
                </c:pt>
                <c:pt idx="166">
                  <c:v>260.38025954797467</c:v>
                </c:pt>
                <c:pt idx="167">
                  <c:v>193.73285147297094</c:v>
                </c:pt>
                <c:pt idx="168">
                  <c:v>113.3246818607272</c:v>
                </c:pt>
                <c:pt idx="169">
                  <c:v>91.926389751410909</c:v>
                </c:pt>
                <c:pt idx="170">
                  <c:v>88.961022340075075</c:v>
                </c:pt>
                <c:pt idx="171">
                  <c:v>88.961022340075075</c:v>
                </c:pt>
                <c:pt idx="172">
                  <c:v>95.096265260080258</c:v>
                </c:pt>
                <c:pt idx="173">
                  <c:v>96.410667209660915</c:v>
                </c:pt>
                <c:pt idx="174">
                  <c:v>207.39592579840263</c:v>
                </c:pt>
                <c:pt idx="175">
                  <c:v>220.04133259870306</c:v>
                </c:pt>
                <c:pt idx="176">
                  <c:v>263.79004336774983</c:v>
                </c:pt>
                <c:pt idx="177">
                  <c:v>268.67330508901296</c:v>
                </c:pt>
                <c:pt idx="178">
                  <c:v>236.78212092091081</c:v>
                </c:pt>
                <c:pt idx="179">
                  <c:v>179.71783591173855</c:v>
                </c:pt>
                <c:pt idx="180">
                  <c:v>127.63222758050019</c:v>
                </c:pt>
                <c:pt idx="181">
                  <c:v>108.79272617912024</c:v>
                </c:pt>
                <c:pt idx="182">
                  <c:v>88.961022340075075</c:v>
                </c:pt>
                <c:pt idx="183">
                  <c:v>88.961022340075075</c:v>
                </c:pt>
                <c:pt idx="184">
                  <c:v>98.492560447940264</c:v>
                </c:pt>
                <c:pt idx="185">
                  <c:v>88.961022340075075</c:v>
                </c:pt>
                <c:pt idx="186">
                  <c:v>191.69366049295468</c:v>
                </c:pt>
                <c:pt idx="187">
                  <c:v>236.98548644104775</c:v>
                </c:pt>
                <c:pt idx="188">
                  <c:v>271.70415384628683</c:v>
                </c:pt>
                <c:pt idx="189">
                  <c:v>274.7053368679384</c:v>
                </c:pt>
                <c:pt idx="190">
                  <c:v>241.74372463092564</c:v>
                </c:pt>
                <c:pt idx="191">
                  <c:v>182.6645482638551</c:v>
                </c:pt>
                <c:pt idx="192">
                  <c:v>128.15160515153454</c:v>
                </c:pt>
                <c:pt idx="193">
                  <c:v>91.926389751410909</c:v>
                </c:pt>
                <c:pt idx="194">
                  <c:v>88.961022340075075</c:v>
                </c:pt>
                <c:pt idx="195">
                  <c:v>88.961022340075075</c:v>
                </c:pt>
                <c:pt idx="196">
                  <c:v>98.492560447940264</c:v>
                </c:pt>
                <c:pt idx="197">
                  <c:v>88.961022340075075</c:v>
                </c:pt>
                <c:pt idx="198">
                  <c:v>188.76784525507523</c:v>
                </c:pt>
                <c:pt idx="199">
                  <c:v>229.27007291639927</c:v>
                </c:pt>
                <c:pt idx="200">
                  <c:v>283.67614972107594</c:v>
                </c:pt>
                <c:pt idx="201">
                  <c:v>280.22675654270188</c:v>
                </c:pt>
                <c:pt idx="202">
                  <c:v>246.28532386901662</c:v>
                </c:pt>
                <c:pt idx="203">
                  <c:v>179.37827254900176</c:v>
                </c:pt>
                <c:pt idx="204">
                  <c:v>114.35027741231185</c:v>
                </c:pt>
                <c:pt idx="205">
                  <c:v>97.449666204475562</c:v>
                </c:pt>
                <c:pt idx="206">
                  <c:v>88.961022340075075</c:v>
                </c:pt>
                <c:pt idx="207">
                  <c:v>88.961022340075075</c:v>
                </c:pt>
                <c:pt idx="208">
                  <c:v>99.08433923615172</c:v>
                </c:pt>
                <c:pt idx="209">
                  <c:v>90.918456821364558</c:v>
                </c:pt>
                <c:pt idx="210">
                  <c:v>237.20792426433385</c:v>
                </c:pt>
                <c:pt idx="211">
                  <c:v>204.10938024949053</c:v>
                </c:pt>
                <c:pt idx="212">
                  <c:v>275.11128185687119</c:v>
                </c:pt>
                <c:pt idx="213">
                  <c:v>271.68350762691335</c:v>
                </c:pt>
                <c:pt idx="214">
                  <c:v>239.25813563067533</c:v>
                </c:pt>
                <c:pt idx="215">
                  <c:v>168.96429899955325</c:v>
                </c:pt>
                <c:pt idx="216">
                  <c:v>114.66302072526213</c:v>
                </c:pt>
                <c:pt idx="217">
                  <c:v>108.28375251127457</c:v>
                </c:pt>
                <c:pt idx="218">
                  <c:v>88.961022340075075</c:v>
                </c:pt>
                <c:pt idx="219">
                  <c:v>88.961022340075075</c:v>
                </c:pt>
                <c:pt idx="220">
                  <c:v>95.096265260080258</c:v>
                </c:pt>
                <c:pt idx="221">
                  <c:v>88.961022340075075</c:v>
                </c:pt>
                <c:pt idx="222">
                  <c:v>207.01297677352454</c:v>
                </c:pt>
                <c:pt idx="223">
                  <c:v>226.42898951922422</c:v>
                </c:pt>
                <c:pt idx="224">
                  <c:v>277.90416805876202</c:v>
                </c:pt>
                <c:pt idx="225">
                  <c:v>274.46933922279845</c:v>
                </c:pt>
                <c:pt idx="226">
                  <c:v>241.54961350699142</c:v>
                </c:pt>
                <c:pt idx="227">
                  <c:v>182.10284455124179</c:v>
                </c:pt>
                <c:pt idx="228">
                  <c:v>118.85663538765357</c:v>
                </c:pt>
                <c:pt idx="229">
                  <c:v>91.926389751410923</c:v>
                </c:pt>
                <c:pt idx="230">
                  <c:v>88.961022340075033</c:v>
                </c:pt>
                <c:pt idx="231">
                  <c:v>88.961022340074209</c:v>
                </c:pt>
                <c:pt idx="232">
                  <c:v>98.492560447940264</c:v>
                </c:pt>
                <c:pt idx="233">
                  <c:v>88.961022340075075</c:v>
                </c:pt>
                <c:pt idx="234">
                  <c:v>122.23916556356073</c:v>
                </c:pt>
                <c:pt idx="235">
                  <c:v>212.04682524686513</c:v>
                </c:pt>
                <c:pt idx="236">
                  <c:v>307.86586458864127</c:v>
                </c:pt>
                <c:pt idx="237">
                  <c:v>305.39444483712748</c:v>
                </c:pt>
                <c:pt idx="238">
                  <c:v>266.98683890807189</c:v>
                </c:pt>
                <c:pt idx="239">
                  <c:v>197.65652091307433</c:v>
                </c:pt>
                <c:pt idx="240">
                  <c:v>114.86851669285551</c:v>
                </c:pt>
                <c:pt idx="241">
                  <c:v>91.926389751410909</c:v>
                </c:pt>
                <c:pt idx="242">
                  <c:v>88.961022340075075</c:v>
                </c:pt>
                <c:pt idx="243">
                  <c:v>88.961022340075075</c:v>
                </c:pt>
                <c:pt idx="244">
                  <c:v>98.492560447940264</c:v>
                </c:pt>
                <c:pt idx="245">
                  <c:v>88.961022340075061</c:v>
                </c:pt>
                <c:pt idx="246">
                  <c:v>117.39939609749543</c:v>
                </c:pt>
                <c:pt idx="247">
                  <c:v>208.95047069516727</c:v>
                </c:pt>
                <c:pt idx="248">
                  <c:v>303.79224015131797</c:v>
                </c:pt>
                <c:pt idx="249">
                  <c:v>301.51658116039357</c:v>
                </c:pt>
                <c:pt idx="250">
                  <c:v>263.79711872649364</c:v>
                </c:pt>
                <c:pt idx="251">
                  <c:v>194.43222396429908</c:v>
                </c:pt>
                <c:pt idx="252">
                  <c:v>136.77859851312411</c:v>
                </c:pt>
                <c:pt idx="253">
                  <c:v>91.926389751410909</c:v>
                </c:pt>
                <c:pt idx="254">
                  <c:v>88.961022340075075</c:v>
                </c:pt>
                <c:pt idx="255">
                  <c:v>88.961022340075075</c:v>
                </c:pt>
                <c:pt idx="256">
                  <c:v>98.492560447940264</c:v>
                </c:pt>
                <c:pt idx="257">
                  <c:v>88.961022340075075</c:v>
                </c:pt>
                <c:pt idx="258">
                  <c:v>164.35758798228073</c:v>
                </c:pt>
                <c:pt idx="259">
                  <c:v>238.46683434775923</c:v>
                </c:pt>
                <c:pt idx="260">
                  <c:v>276.85516885966985</c:v>
                </c:pt>
                <c:pt idx="261">
                  <c:v>279.45892665460144</c:v>
                </c:pt>
                <c:pt idx="262">
                  <c:v>245.65375440485468</c:v>
                </c:pt>
                <c:pt idx="263">
                  <c:v>184.98673296204373</c:v>
                </c:pt>
                <c:pt idx="264">
                  <c:v>134.38949471787484</c:v>
                </c:pt>
                <c:pt idx="265">
                  <c:v>94.860311378011716</c:v>
                </c:pt>
                <c:pt idx="266">
                  <c:v>88.961022340075075</c:v>
                </c:pt>
                <c:pt idx="267">
                  <c:v>88.961022340075075</c:v>
                </c:pt>
                <c:pt idx="268">
                  <c:v>95.096265260080258</c:v>
                </c:pt>
                <c:pt idx="269">
                  <c:v>99.154181214676697</c:v>
                </c:pt>
                <c:pt idx="270">
                  <c:v>205.70018298214367</c:v>
                </c:pt>
                <c:pt idx="271">
                  <c:v>223.75674002370531</c:v>
                </c:pt>
                <c:pt idx="272">
                  <c:v>274.25502167758299</c:v>
                </c:pt>
                <c:pt idx="273">
                  <c:v>277.62230088546664</c:v>
                </c:pt>
                <c:pt idx="274">
                  <c:v>244.14305413774625</c:v>
                </c:pt>
                <c:pt idx="275">
                  <c:v>184.08952009839513</c:v>
                </c:pt>
                <c:pt idx="276">
                  <c:v>108.46861454634308</c:v>
                </c:pt>
                <c:pt idx="277">
                  <c:v>91.926389751410909</c:v>
                </c:pt>
                <c:pt idx="278">
                  <c:v>88.961022340075075</c:v>
                </c:pt>
                <c:pt idx="279">
                  <c:v>88.961022340075004</c:v>
                </c:pt>
                <c:pt idx="280">
                  <c:v>98.492560447940747</c:v>
                </c:pt>
                <c:pt idx="281">
                  <c:v>88.961022340075019</c:v>
                </c:pt>
                <c:pt idx="282">
                  <c:v>220.86616243764718</c:v>
                </c:pt>
                <c:pt idx="283">
                  <c:v>228.44284605142951</c:v>
                </c:pt>
                <c:pt idx="284">
                  <c:v>269.44129393872203</c:v>
                </c:pt>
                <c:pt idx="285">
                  <c:v>283.79997956209706</c:v>
                </c:pt>
                <c:pt idx="286">
                  <c:v>249.22445656036166</c:v>
                </c:pt>
                <c:pt idx="287">
                  <c:v>187.10738080445623</c:v>
                </c:pt>
                <c:pt idx="288">
                  <c:v>89.777766760135549</c:v>
                </c:pt>
                <c:pt idx="289">
                  <c:v>91.926389751410852</c:v>
                </c:pt>
                <c:pt idx="290">
                  <c:v>88.961022340075033</c:v>
                </c:pt>
                <c:pt idx="291">
                  <c:v>88.961022340070699</c:v>
                </c:pt>
                <c:pt idx="292">
                  <c:v>98.492560447941059</c:v>
                </c:pt>
                <c:pt idx="293">
                  <c:v>88.961022340075004</c:v>
                </c:pt>
                <c:pt idx="294">
                  <c:v>228.91550633810658</c:v>
                </c:pt>
                <c:pt idx="295">
                  <c:v>219.68405769928003</c:v>
                </c:pt>
                <c:pt idx="296">
                  <c:v>272.64098539474486</c:v>
                </c:pt>
                <c:pt idx="297">
                  <c:v>268.967565176866</c:v>
                </c:pt>
                <c:pt idx="298">
                  <c:v>237.23133573955752</c:v>
                </c:pt>
                <c:pt idx="299">
                  <c:v>174.95272791135031</c:v>
                </c:pt>
                <c:pt idx="300">
                  <c:v>126.23849599154977</c:v>
                </c:pt>
                <c:pt idx="301">
                  <c:v>91.926389751410909</c:v>
                </c:pt>
                <c:pt idx="302">
                  <c:v>88.961022340075061</c:v>
                </c:pt>
                <c:pt idx="303">
                  <c:v>88.961022340075075</c:v>
                </c:pt>
                <c:pt idx="304">
                  <c:v>98.492560447940264</c:v>
                </c:pt>
                <c:pt idx="305">
                  <c:v>88.961022340075033</c:v>
                </c:pt>
                <c:pt idx="306">
                  <c:v>216.67780064133723</c:v>
                </c:pt>
                <c:pt idx="307">
                  <c:v>238.66272403543852</c:v>
                </c:pt>
                <c:pt idx="308">
                  <c:v>265.74670016866912</c:v>
                </c:pt>
                <c:pt idx="309">
                  <c:v>280.96195188235777</c:v>
                </c:pt>
                <c:pt idx="310">
                  <c:v>246.89005056766666</c:v>
                </c:pt>
                <c:pt idx="311">
                  <c:v>185.72097300124057</c:v>
                </c:pt>
                <c:pt idx="312">
                  <c:v>93.432400663181596</c:v>
                </c:pt>
                <c:pt idx="313">
                  <c:v>91.926389751410909</c:v>
                </c:pt>
                <c:pt idx="314">
                  <c:v>88.961022340075075</c:v>
                </c:pt>
                <c:pt idx="315">
                  <c:v>88.961022340075075</c:v>
                </c:pt>
                <c:pt idx="316">
                  <c:v>95.383049894660672</c:v>
                </c:pt>
                <c:pt idx="317">
                  <c:v>89.165764193247753</c:v>
                </c:pt>
                <c:pt idx="318">
                  <c:v>127.36400424775725</c:v>
                </c:pt>
                <c:pt idx="319">
                  <c:v>199.11280046181676</c:v>
                </c:pt>
                <c:pt idx="320">
                  <c:v>293.97369643754286</c:v>
                </c:pt>
                <c:pt idx="321">
                  <c:v>308.75272531381262</c:v>
                </c:pt>
                <c:pt idx="322">
                  <c:v>269.74916748322937</c:v>
                </c:pt>
                <c:pt idx="323">
                  <c:v>196.22934385982811</c:v>
                </c:pt>
                <c:pt idx="324">
                  <c:v>131.34283647008431</c:v>
                </c:pt>
                <c:pt idx="325">
                  <c:v>91.926389751410852</c:v>
                </c:pt>
                <c:pt idx="326">
                  <c:v>88.961022340075033</c:v>
                </c:pt>
                <c:pt idx="327">
                  <c:v>88.961022340075075</c:v>
                </c:pt>
                <c:pt idx="328">
                  <c:v>98.492560447940264</c:v>
                </c:pt>
                <c:pt idx="329">
                  <c:v>88.961022340064275</c:v>
                </c:pt>
                <c:pt idx="330">
                  <c:v>218.56995729932865</c:v>
                </c:pt>
                <c:pt idx="331">
                  <c:v>218.23024117899354</c:v>
                </c:pt>
                <c:pt idx="332">
                  <c:v>272.48665289064428</c:v>
                </c:pt>
                <c:pt idx="333">
                  <c:v>269.06549766115381</c:v>
                </c:pt>
                <c:pt idx="334">
                  <c:v>236.09807813118266</c:v>
                </c:pt>
                <c:pt idx="335">
                  <c:v>178.78255159741366</c:v>
                </c:pt>
                <c:pt idx="336">
                  <c:v>135.18252767094205</c:v>
                </c:pt>
                <c:pt idx="337">
                  <c:v>91.926389751410909</c:v>
                </c:pt>
                <c:pt idx="338">
                  <c:v>88.961022340075075</c:v>
                </c:pt>
                <c:pt idx="339">
                  <c:v>88.96102234007499</c:v>
                </c:pt>
                <c:pt idx="340">
                  <c:v>98.492560447933869</c:v>
                </c:pt>
                <c:pt idx="341">
                  <c:v>88.961022340075033</c:v>
                </c:pt>
                <c:pt idx="342">
                  <c:v>198.87857794317415</c:v>
                </c:pt>
                <c:pt idx="343">
                  <c:v>236.50660142764676</c:v>
                </c:pt>
                <c:pt idx="344">
                  <c:v>287.7209688333827</c:v>
                </c:pt>
                <c:pt idx="345">
                  <c:v>285.96373843417678</c:v>
                </c:pt>
                <c:pt idx="346">
                  <c:v>251.00423953883649</c:v>
                </c:pt>
                <c:pt idx="347">
                  <c:v>179.25171688556338</c:v>
                </c:pt>
                <c:pt idx="348">
                  <c:v>88.961022340076227</c:v>
                </c:pt>
                <c:pt idx="349">
                  <c:v>91.926389751410852</c:v>
                </c:pt>
                <c:pt idx="350">
                  <c:v>88.961022340068482</c:v>
                </c:pt>
                <c:pt idx="351">
                  <c:v>88.961022340077619</c:v>
                </c:pt>
                <c:pt idx="352">
                  <c:v>98.492560447942566</c:v>
                </c:pt>
                <c:pt idx="353">
                  <c:v>102.44204877922139</c:v>
                </c:pt>
                <c:pt idx="354">
                  <c:v>233.00491626983603</c:v>
                </c:pt>
                <c:pt idx="355">
                  <c:v>209.51747180056103</c:v>
                </c:pt>
                <c:pt idx="356">
                  <c:v>276.74812885589284</c:v>
                </c:pt>
                <c:pt idx="357">
                  <c:v>273.31622357094164</c:v>
                </c:pt>
                <c:pt idx="358">
                  <c:v>240.60111944502088</c:v>
                </c:pt>
                <c:pt idx="359">
                  <c:v>181.98595456221648</c:v>
                </c:pt>
                <c:pt idx="360">
                  <c:v>100.46711968551743</c:v>
                </c:pt>
                <c:pt idx="361">
                  <c:v>91.926389751410937</c:v>
                </c:pt>
                <c:pt idx="362">
                  <c:v>88.961022340065995</c:v>
                </c:pt>
                <c:pt idx="363">
                  <c:v>88.961022340075075</c:v>
                </c:pt>
                <c:pt idx="364">
                  <c:v>95.096265260080258</c:v>
                </c:pt>
                <c:pt idx="365">
                  <c:v>88.961022340075075</c:v>
                </c:pt>
                <c:pt idx="366">
                  <c:v>194.0674086436623</c:v>
                </c:pt>
                <c:pt idx="367">
                  <c:v>237.53292576868768</c:v>
                </c:pt>
                <c:pt idx="368">
                  <c:v>266.2720843849628</c:v>
                </c:pt>
                <c:pt idx="369">
                  <c:v>273.59490747299492</c:v>
                </c:pt>
                <c:pt idx="370">
                  <c:v>241.68394135747508</c:v>
                </c:pt>
                <c:pt idx="371">
                  <c:v>177.62475931328703</c:v>
                </c:pt>
                <c:pt idx="372">
                  <c:v>136.6112620559945</c:v>
                </c:pt>
                <c:pt idx="373">
                  <c:v>91.926389751410909</c:v>
                </c:pt>
                <c:pt idx="374">
                  <c:v>88.961022340075075</c:v>
                </c:pt>
                <c:pt idx="375">
                  <c:v>88.961022340075075</c:v>
                </c:pt>
                <c:pt idx="376">
                  <c:v>98.492560447940264</c:v>
                </c:pt>
                <c:pt idx="377">
                  <c:v>115.6882335548419</c:v>
                </c:pt>
                <c:pt idx="378">
                  <c:v>189.93484782069027</c:v>
                </c:pt>
                <c:pt idx="379">
                  <c:v>230.05987275611025</c:v>
                </c:pt>
                <c:pt idx="380">
                  <c:v>262.47724582003457</c:v>
                </c:pt>
                <c:pt idx="381">
                  <c:v>275.27051663584393</c:v>
                </c:pt>
                <c:pt idx="382">
                  <c:v>232.57639783580277</c:v>
                </c:pt>
                <c:pt idx="383">
                  <c:v>182.94064773110927</c:v>
                </c:pt>
                <c:pt idx="384">
                  <c:v>127.31630834741384</c:v>
                </c:pt>
                <c:pt idx="385">
                  <c:v>91.926389751410724</c:v>
                </c:pt>
                <c:pt idx="386">
                  <c:v>88.961022340075075</c:v>
                </c:pt>
                <c:pt idx="387">
                  <c:v>88.961022340075033</c:v>
                </c:pt>
                <c:pt idx="388">
                  <c:v>98.492560447945678</c:v>
                </c:pt>
                <c:pt idx="389">
                  <c:v>88.96102234006753</c:v>
                </c:pt>
                <c:pt idx="390">
                  <c:v>169.3817398136504</c:v>
                </c:pt>
                <c:pt idx="391">
                  <c:v>234.69055528171151</c:v>
                </c:pt>
                <c:pt idx="392">
                  <c:v>277.00972674383343</c:v>
                </c:pt>
                <c:pt idx="393">
                  <c:v>280.09193879351119</c:v>
                </c:pt>
                <c:pt idx="394">
                  <c:v>242.70256521302815</c:v>
                </c:pt>
                <c:pt idx="395">
                  <c:v>185.2959651767369</c:v>
                </c:pt>
                <c:pt idx="396">
                  <c:v>138.01231504359055</c:v>
                </c:pt>
                <c:pt idx="397">
                  <c:v>91.926389751410937</c:v>
                </c:pt>
                <c:pt idx="398">
                  <c:v>88.961022340075033</c:v>
                </c:pt>
                <c:pt idx="399">
                  <c:v>88.96102234007094</c:v>
                </c:pt>
                <c:pt idx="400">
                  <c:v>98.492560447935602</c:v>
                </c:pt>
                <c:pt idx="401">
                  <c:v>116.15432158519978</c:v>
                </c:pt>
                <c:pt idx="402">
                  <c:v>196.22136465432848</c:v>
                </c:pt>
                <c:pt idx="403">
                  <c:v>225.26850502985366</c:v>
                </c:pt>
                <c:pt idx="404">
                  <c:v>275.41155621574637</c:v>
                </c:pt>
                <c:pt idx="405">
                  <c:v>271.98302052430091</c:v>
                </c:pt>
                <c:pt idx="406">
                  <c:v>239.50450136457692</c:v>
                </c:pt>
                <c:pt idx="407">
                  <c:v>167.85735671483474</c:v>
                </c:pt>
                <c:pt idx="408">
                  <c:v>123.99690756743149</c:v>
                </c:pt>
                <c:pt idx="409">
                  <c:v>91.926389751410909</c:v>
                </c:pt>
                <c:pt idx="410">
                  <c:v>88.961022340074209</c:v>
                </c:pt>
                <c:pt idx="411">
                  <c:v>88.961022340075075</c:v>
                </c:pt>
                <c:pt idx="412">
                  <c:v>95.096265260080344</c:v>
                </c:pt>
                <c:pt idx="413">
                  <c:v>119.51184655398531</c:v>
                </c:pt>
                <c:pt idx="414">
                  <c:v>205.66438661799285</c:v>
                </c:pt>
                <c:pt idx="415">
                  <c:v>207.98014881643249</c:v>
                </c:pt>
                <c:pt idx="416">
                  <c:v>277.16192765338189</c:v>
                </c:pt>
                <c:pt idx="417">
                  <c:v>273.72897250124373</c:v>
                </c:pt>
                <c:pt idx="418">
                  <c:v>240.94062239943827</c:v>
                </c:pt>
                <c:pt idx="419">
                  <c:v>169.38205196503776</c:v>
                </c:pt>
                <c:pt idx="420">
                  <c:v>105.82852115132296</c:v>
                </c:pt>
                <c:pt idx="421">
                  <c:v>109.08935545371426</c:v>
                </c:pt>
                <c:pt idx="422">
                  <c:v>88.961022340075033</c:v>
                </c:pt>
                <c:pt idx="423">
                  <c:v>88.961022340075033</c:v>
                </c:pt>
                <c:pt idx="424">
                  <c:v>98.492560447940278</c:v>
                </c:pt>
                <c:pt idx="425">
                  <c:v>88.961022340075033</c:v>
                </c:pt>
                <c:pt idx="426">
                  <c:v>195.31516613798718</c:v>
                </c:pt>
                <c:pt idx="427">
                  <c:v>197.89118417495155</c:v>
                </c:pt>
                <c:pt idx="428">
                  <c:v>298.90334315297667</c:v>
                </c:pt>
                <c:pt idx="429">
                  <c:v>296.11165535100474</c:v>
                </c:pt>
                <c:pt idx="430">
                  <c:v>259.35133170368817</c:v>
                </c:pt>
                <c:pt idx="431">
                  <c:v>168.09709761989208</c:v>
                </c:pt>
                <c:pt idx="432">
                  <c:v>102.4687468652736</c:v>
                </c:pt>
                <c:pt idx="433">
                  <c:v>102.29517478603051</c:v>
                </c:pt>
                <c:pt idx="434">
                  <c:v>88.961022340075075</c:v>
                </c:pt>
                <c:pt idx="435">
                  <c:v>88.961022340075075</c:v>
                </c:pt>
                <c:pt idx="436">
                  <c:v>98.492560447940264</c:v>
                </c:pt>
                <c:pt idx="437">
                  <c:v>88.961022340075075</c:v>
                </c:pt>
                <c:pt idx="438">
                  <c:v>118.8762143617447</c:v>
                </c:pt>
                <c:pt idx="439">
                  <c:v>230.17493327698696</c:v>
                </c:pt>
                <c:pt idx="440">
                  <c:v>288.21909884033823</c:v>
                </c:pt>
                <c:pt idx="441">
                  <c:v>292.57840191055857</c:v>
                </c:pt>
                <c:pt idx="442">
                  <c:v>256.44509093027932</c:v>
                </c:pt>
                <c:pt idx="443">
                  <c:v>188.94575063560586</c:v>
                </c:pt>
                <c:pt idx="444">
                  <c:v>135.62136167775918</c:v>
                </c:pt>
                <c:pt idx="445">
                  <c:v>107.60628376919279</c:v>
                </c:pt>
                <c:pt idx="446">
                  <c:v>88.961022340075033</c:v>
                </c:pt>
                <c:pt idx="447">
                  <c:v>88.961022340075033</c:v>
                </c:pt>
                <c:pt idx="448">
                  <c:v>98.492560447940264</c:v>
                </c:pt>
                <c:pt idx="449">
                  <c:v>109.57239213953793</c:v>
                </c:pt>
                <c:pt idx="450">
                  <c:v>217.77299298688973</c:v>
                </c:pt>
                <c:pt idx="451">
                  <c:v>232.17734547004343</c:v>
                </c:pt>
                <c:pt idx="452">
                  <c:v>267.97640616811151</c:v>
                </c:pt>
                <c:pt idx="453">
                  <c:v>264.56663532990439</c:v>
                </c:pt>
                <c:pt idx="454">
                  <c:v>233.40420402447239</c:v>
                </c:pt>
                <c:pt idx="455">
                  <c:v>140.43945220917144</c:v>
                </c:pt>
                <c:pt idx="456">
                  <c:v>134.0279504414936</c:v>
                </c:pt>
                <c:pt idx="457">
                  <c:v>108.49182614014772</c:v>
                </c:pt>
                <c:pt idx="458">
                  <c:v>88.961022340075075</c:v>
                </c:pt>
                <c:pt idx="459">
                  <c:v>88.961022340075061</c:v>
                </c:pt>
                <c:pt idx="460">
                  <c:v>95.096265260080344</c:v>
                </c:pt>
                <c:pt idx="461">
                  <c:v>89.464387505832633</c:v>
                </c:pt>
                <c:pt idx="462">
                  <c:v>215.63448039377869</c:v>
                </c:pt>
                <c:pt idx="463">
                  <c:v>219.58481910117513</c:v>
                </c:pt>
                <c:pt idx="464">
                  <c:v>272.50379379570779</c:v>
                </c:pt>
                <c:pt idx="465">
                  <c:v>269.08259092135665</c:v>
                </c:pt>
                <c:pt idx="466">
                  <c:v>237.11877899730621</c:v>
                </c:pt>
                <c:pt idx="467">
                  <c:v>179.48432012923448</c:v>
                </c:pt>
                <c:pt idx="468">
                  <c:v>134.43186507918358</c:v>
                </c:pt>
                <c:pt idx="469">
                  <c:v>91.926389751410909</c:v>
                </c:pt>
                <c:pt idx="470">
                  <c:v>88.961022340075033</c:v>
                </c:pt>
                <c:pt idx="471">
                  <c:v>88.961022340077307</c:v>
                </c:pt>
                <c:pt idx="472">
                  <c:v>98.492560447940306</c:v>
                </c:pt>
                <c:pt idx="473">
                  <c:v>88.961022340075033</c:v>
                </c:pt>
                <c:pt idx="474">
                  <c:v>200.24065634421362</c:v>
                </c:pt>
                <c:pt idx="475">
                  <c:v>231.0469291045282</c:v>
                </c:pt>
                <c:pt idx="476">
                  <c:v>274.26713134837183</c:v>
                </c:pt>
                <c:pt idx="477">
                  <c:v>271.63075536322606</c:v>
                </c:pt>
                <c:pt idx="478">
                  <c:v>238.95949783802729</c:v>
                </c:pt>
                <c:pt idx="479">
                  <c:v>178.08546796583701</c:v>
                </c:pt>
                <c:pt idx="480">
                  <c:v>133.6287467923961</c:v>
                </c:pt>
                <c:pt idx="481">
                  <c:v>91.926389751410909</c:v>
                </c:pt>
                <c:pt idx="482">
                  <c:v>88.961022340075075</c:v>
                </c:pt>
                <c:pt idx="483">
                  <c:v>88.961022340075075</c:v>
                </c:pt>
                <c:pt idx="484">
                  <c:v>98.492560447940264</c:v>
                </c:pt>
                <c:pt idx="485">
                  <c:v>88.961022340075075</c:v>
                </c:pt>
                <c:pt idx="486">
                  <c:v>226.49830228180465</c:v>
                </c:pt>
                <c:pt idx="487">
                  <c:v>238.76116871409545</c:v>
                </c:pt>
                <c:pt idx="488">
                  <c:v>278.30490407821776</c:v>
                </c:pt>
                <c:pt idx="489">
                  <c:v>274.86906239717575</c:v>
                </c:pt>
                <c:pt idx="490">
                  <c:v>239.80024375044701</c:v>
                </c:pt>
                <c:pt idx="491">
                  <c:v>181.76030103801548</c:v>
                </c:pt>
                <c:pt idx="492">
                  <c:v>88.961022340075075</c:v>
                </c:pt>
                <c:pt idx="493">
                  <c:v>91.926389751410909</c:v>
                </c:pt>
                <c:pt idx="494">
                  <c:v>88.961022340075075</c:v>
                </c:pt>
                <c:pt idx="495">
                  <c:v>88.961022340075075</c:v>
                </c:pt>
                <c:pt idx="496">
                  <c:v>98.492560447940264</c:v>
                </c:pt>
                <c:pt idx="497">
                  <c:v>88.96102234007499</c:v>
                </c:pt>
                <c:pt idx="498">
                  <c:v>135.98698692467508</c:v>
                </c:pt>
                <c:pt idx="499">
                  <c:v>230.27701287560751</c:v>
                </c:pt>
                <c:pt idx="500">
                  <c:v>301.51740555057984</c:v>
                </c:pt>
                <c:pt idx="501">
                  <c:v>298.93017044885335</c:v>
                </c:pt>
                <c:pt idx="502">
                  <c:v>261.66969742152872</c:v>
                </c:pt>
                <c:pt idx="503">
                  <c:v>190.65851052310481</c:v>
                </c:pt>
                <c:pt idx="504">
                  <c:v>108.03134426517872</c:v>
                </c:pt>
                <c:pt idx="505">
                  <c:v>91.926389751410909</c:v>
                </c:pt>
                <c:pt idx="506">
                  <c:v>88.961022340075075</c:v>
                </c:pt>
                <c:pt idx="507">
                  <c:v>88.961015190127711</c:v>
                </c:pt>
                <c:pt idx="508">
                  <c:v>95.096265260080344</c:v>
                </c:pt>
                <c:pt idx="509">
                  <c:v>120.86168022583921</c:v>
                </c:pt>
                <c:pt idx="510">
                  <c:v>242.92011697830495</c:v>
                </c:pt>
                <c:pt idx="511">
                  <c:v>220.23508493211753</c:v>
                </c:pt>
                <c:pt idx="512">
                  <c:v>257.16799121394655</c:v>
                </c:pt>
                <c:pt idx="513">
                  <c:v>264.12909289625532</c:v>
                </c:pt>
                <c:pt idx="514">
                  <c:v>232.06525087809348</c:v>
                </c:pt>
                <c:pt idx="515">
                  <c:v>177.24501118614916</c:v>
                </c:pt>
                <c:pt idx="516">
                  <c:v>102.99404599453479</c:v>
                </c:pt>
                <c:pt idx="517">
                  <c:v>91.926389750839292</c:v>
                </c:pt>
                <c:pt idx="518">
                  <c:v>88.961022340075075</c:v>
                </c:pt>
                <c:pt idx="519">
                  <c:v>88.961022340075075</c:v>
                </c:pt>
                <c:pt idx="520">
                  <c:v>98.492560447940264</c:v>
                </c:pt>
                <c:pt idx="521">
                  <c:v>114.07100382634627</c:v>
                </c:pt>
                <c:pt idx="522">
                  <c:v>160.57778126587021</c:v>
                </c:pt>
                <c:pt idx="523">
                  <c:v>238.66185607985153</c:v>
                </c:pt>
                <c:pt idx="524">
                  <c:v>279.59154226285688</c:v>
                </c:pt>
                <c:pt idx="525">
                  <c:v>276.15245160299452</c:v>
                </c:pt>
                <c:pt idx="526">
                  <c:v>228.9840510757119</c:v>
                </c:pt>
                <c:pt idx="527">
                  <c:v>183.37148087897648</c:v>
                </c:pt>
                <c:pt idx="528">
                  <c:v>134.472865590163</c:v>
                </c:pt>
                <c:pt idx="529">
                  <c:v>91.926389751410909</c:v>
                </c:pt>
                <c:pt idx="530">
                  <c:v>88.961022340075075</c:v>
                </c:pt>
                <c:pt idx="531">
                  <c:v>88.961022340075075</c:v>
                </c:pt>
                <c:pt idx="532">
                  <c:v>98.492560447953238</c:v>
                </c:pt>
                <c:pt idx="533">
                  <c:v>111.76216756532304</c:v>
                </c:pt>
                <c:pt idx="534">
                  <c:v>227.79314292341698</c:v>
                </c:pt>
                <c:pt idx="535">
                  <c:v>222.43113810144976</c:v>
                </c:pt>
                <c:pt idx="536">
                  <c:v>261.69826445761703</c:v>
                </c:pt>
                <c:pt idx="537">
                  <c:v>257.38759521414318</c:v>
                </c:pt>
                <c:pt idx="538">
                  <c:v>229.02520074951778</c:v>
                </c:pt>
                <c:pt idx="539">
                  <c:v>174.34948339762326</c:v>
                </c:pt>
                <c:pt idx="540">
                  <c:v>132.73604368687185</c:v>
                </c:pt>
                <c:pt idx="541">
                  <c:v>91.926389751410909</c:v>
                </c:pt>
                <c:pt idx="542">
                  <c:v>88.961022340075075</c:v>
                </c:pt>
                <c:pt idx="543">
                  <c:v>88.961022340075075</c:v>
                </c:pt>
                <c:pt idx="544">
                  <c:v>98.492560447940264</c:v>
                </c:pt>
                <c:pt idx="545">
                  <c:v>88.961022340075075</c:v>
                </c:pt>
                <c:pt idx="546">
                  <c:v>119.1296141751022</c:v>
                </c:pt>
                <c:pt idx="547">
                  <c:v>250.67603260894589</c:v>
                </c:pt>
                <c:pt idx="548">
                  <c:v>274.27767137223259</c:v>
                </c:pt>
                <c:pt idx="549">
                  <c:v>295.99866796319202</c:v>
                </c:pt>
                <c:pt idx="550">
                  <c:v>259.25840750368366</c:v>
                </c:pt>
                <c:pt idx="551">
                  <c:v>191.97047729486536</c:v>
                </c:pt>
                <c:pt idx="552">
                  <c:v>134.38008716016691</c:v>
                </c:pt>
                <c:pt idx="553">
                  <c:v>91.926389751410909</c:v>
                </c:pt>
                <c:pt idx="554">
                  <c:v>88.961022340075075</c:v>
                </c:pt>
                <c:pt idx="555">
                  <c:v>88.961022340075075</c:v>
                </c:pt>
                <c:pt idx="556">
                  <c:v>95.096265260080258</c:v>
                </c:pt>
                <c:pt idx="557">
                  <c:v>88.961022340075075</c:v>
                </c:pt>
                <c:pt idx="558">
                  <c:v>216.50946126716136</c:v>
                </c:pt>
                <c:pt idx="559">
                  <c:v>230.23518051832008</c:v>
                </c:pt>
                <c:pt idx="560">
                  <c:v>269.16645171658615</c:v>
                </c:pt>
                <c:pt idx="561">
                  <c:v>273.45957740826304</c:v>
                </c:pt>
                <c:pt idx="562">
                  <c:v>234.78964374761313</c:v>
                </c:pt>
                <c:pt idx="563">
                  <c:v>182.05598202599413</c:v>
                </c:pt>
                <c:pt idx="564">
                  <c:v>122.13123303453861</c:v>
                </c:pt>
                <c:pt idx="565">
                  <c:v>91.926389751410909</c:v>
                </c:pt>
                <c:pt idx="566">
                  <c:v>88.96102234007509</c:v>
                </c:pt>
                <c:pt idx="567">
                  <c:v>88.961022340075075</c:v>
                </c:pt>
                <c:pt idx="568">
                  <c:v>98.492560447940264</c:v>
                </c:pt>
                <c:pt idx="569">
                  <c:v>90.164438490103436</c:v>
                </c:pt>
                <c:pt idx="570">
                  <c:v>202.86697566091351</c:v>
                </c:pt>
                <c:pt idx="571">
                  <c:v>238.61433602644547</c:v>
                </c:pt>
                <c:pt idx="572">
                  <c:v>271.88285719745193</c:v>
                </c:pt>
                <c:pt idx="573">
                  <c:v>273.51339598622724</c:v>
                </c:pt>
                <c:pt idx="574">
                  <c:v>240.76330221137499</c:v>
                </c:pt>
                <c:pt idx="575">
                  <c:v>181.37168094990571</c:v>
                </c:pt>
                <c:pt idx="576">
                  <c:v>117.75703835228451</c:v>
                </c:pt>
                <c:pt idx="577">
                  <c:v>91.926389751410909</c:v>
                </c:pt>
                <c:pt idx="578">
                  <c:v>88.961022340075075</c:v>
                </c:pt>
                <c:pt idx="579">
                  <c:v>88.961022340075075</c:v>
                </c:pt>
                <c:pt idx="580">
                  <c:v>98.492560447940264</c:v>
                </c:pt>
                <c:pt idx="581">
                  <c:v>90.459040949664171</c:v>
                </c:pt>
                <c:pt idx="582">
                  <c:v>240.18584699716212</c:v>
                </c:pt>
                <c:pt idx="583">
                  <c:v>233.93593448288829</c:v>
                </c:pt>
                <c:pt idx="584">
                  <c:v>258.33128439935683</c:v>
                </c:pt>
                <c:pt idx="585">
                  <c:v>267.64134770045973</c:v>
                </c:pt>
                <c:pt idx="586">
                  <c:v>235.93329428502543</c:v>
                </c:pt>
                <c:pt idx="587">
                  <c:v>179.21371530270656</c:v>
                </c:pt>
                <c:pt idx="588">
                  <c:v>111.93063898071114</c:v>
                </c:pt>
                <c:pt idx="589">
                  <c:v>91.926389751410909</c:v>
                </c:pt>
                <c:pt idx="590">
                  <c:v>88.961022340075075</c:v>
                </c:pt>
                <c:pt idx="591">
                  <c:v>88.961022340075075</c:v>
                </c:pt>
                <c:pt idx="592">
                  <c:v>98.492560447940264</c:v>
                </c:pt>
                <c:pt idx="593">
                  <c:v>102.30998872474346</c:v>
                </c:pt>
                <c:pt idx="594">
                  <c:v>233.86765650157125</c:v>
                </c:pt>
                <c:pt idx="595">
                  <c:v>206.79449361503941</c:v>
                </c:pt>
                <c:pt idx="596">
                  <c:v>268.011897267488</c:v>
                </c:pt>
                <c:pt idx="597">
                  <c:v>265.87603678781983</c:v>
                </c:pt>
                <c:pt idx="598">
                  <c:v>234.48124239369514</c:v>
                </c:pt>
                <c:pt idx="599">
                  <c:v>177.67015498995755</c:v>
                </c:pt>
                <c:pt idx="600">
                  <c:v>128.67831417849666</c:v>
                </c:pt>
                <c:pt idx="601">
                  <c:v>91.926389751410909</c:v>
                </c:pt>
                <c:pt idx="602">
                  <c:v>88.961022340075075</c:v>
                </c:pt>
                <c:pt idx="603">
                  <c:v>88.961022340075033</c:v>
                </c:pt>
                <c:pt idx="604">
                  <c:v>95.096265260080258</c:v>
                </c:pt>
                <c:pt idx="605">
                  <c:v>117.72570270791857</c:v>
                </c:pt>
                <c:pt idx="606">
                  <c:v>216.6397554850015</c:v>
                </c:pt>
                <c:pt idx="607">
                  <c:v>231.83136477756597</c:v>
                </c:pt>
                <c:pt idx="608">
                  <c:v>272.23702568912029</c:v>
                </c:pt>
                <c:pt idx="609">
                  <c:v>274.97838020981101</c:v>
                </c:pt>
                <c:pt idx="610">
                  <c:v>241.96830956282872</c:v>
                </c:pt>
                <c:pt idx="611">
                  <c:v>162.38540787909503</c:v>
                </c:pt>
                <c:pt idx="612">
                  <c:v>99.011331756125486</c:v>
                </c:pt>
                <c:pt idx="613">
                  <c:v>91.926389751410909</c:v>
                </c:pt>
                <c:pt idx="614">
                  <c:v>88.96102234007509</c:v>
                </c:pt>
                <c:pt idx="615">
                  <c:v>88.961022340075388</c:v>
                </c:pt>
                <c:pt idx="616">
                  <c:v>98.492560447940264</c:v>
                </c:pt>
                <c:pt idx="617">
                  <c:v>88.961022340077534</c:v>
                </c:pt>
                <c:pt idx="618">
                  <c:v>215.33057741588803</c:v>
                </c:pt>
                <c:pt idx="619">
                  <c:v>239.99906398480655</c:v>
                </c:pt>
                <c:pt idx="620">
                  <c:v>278.60327297387084</c:v>
                </c:pt>
                <c:pt idx="621">
                  <c:v>275.43524643925485</c:v>
                </c:pt>
                <c:pt idx="622">
                  <c:v>242.34410876468306</c:v>
                </c:pt>
                <c:pt idx="623">
                  <c:v>175.12324959059237</c:v>
                </c:pt>
                <c:pt idx="624">
                  <c:v>101.55476279257067</c:v>
                </c:pt>
                <c:pt idx="625">
                  <c:v>91.926389751411222</c:v>
                </c:pt>
                <c:pt idx="626">
                  <c:v>88.961022340103312</c:v>
                </c:pt>
                <c:pt idx="627">
                  <c:v>88.961022340059657</c:v>
                </c:pt>
                <c:pt idx="628">
                  <c:v>98.492560447940264</c:v>
                </c:pt>
                <c:pt idx="629">
                  <c:v>88.961022340075075</c:v>
                </c:pt>
                <c:pt idx="630">
                  <c:v>189.25859569271003</c:v>
                </c:pt>
                <c:pt idx="631">
                  <c:v>248.56235464094584</c:v>
                </c:pt>
                <c:pt idx="632">
                  <c:v>279.34570044470331</c:v>
                </c:pt>
                <c:pt idx="633">
                  <c:v>252.06804773484066</c:v>
                </c:pt>
                <c:pt idx="634">
                  <c:v>251.88353222767776</c:v>
                </c:pt>
                <c:pt idx="635">
                  <c:v>188.68661590133235</c:v>
                </c:pt>
                <c:pt idx="636">
                  <c:v>118.20588935177025</c:v>
                </c:pt>
                <c:pt idx="637">
                  <c:v>91.926389751410909</c:v>
                </c:pt>
                <c:pt idx="638">
                  <c:v>88.961022340075033</c:v>
                </c:pt>
                <c:pt idx="639">
                  <c:v>88.961022340075033</c:v>
                </c:pt>
                <c:pt idx="640">
                  <c:v>98.492560447940264</c:v>
                </c:pt>
                <c:pt idx="641">
                  <c:v>88.961022340075075</c:v>
                </c:pt>
                <c:pt idx="642">
                  <c:v>195.71991279566575</c:v>
                </c:pt>
                <c:pt idx="643">
                  <c:v>244.4313884263496</c:v>
                </c:pt>
                <c:pt idx="644">
                  <c:v>283.74498655205082</c:v>
                </c:pt>
                <c:pt idx="645">
                  <c:v>280.33679193637658</c:v>
                </c:pt>
                <c:pt idx="646">
                  <c:v>243.17470748503703</c:v>
                </c:pt>
                <c:pt idx="647">
                  <c:v>185.79506456838595</c:v>
                </c:pt>
                <c:pt idx="648">
                  <c:v>88.961022340075033</c:v>
                </c:pt>
                <c:pt idx="649">
                  <c:v>96.656924637940634</c:v>
                </c:pt>
                <c:pt idx="650">
                  <c:v>88.96102234007509</c:v>
                </c:pt>
                <c:pt idx="651">
                  <c:v>88.961022340075075</c:v>
                </c:pt>
                <c:pt idx="652">
                  <c:v>96.727482578154238</c:v>
                </c:pt>
                <c:pt idx="653">
                  <c:v>136.58275184153214</c:v>
                </c:pt>
                <c:pt idx="654">
                  <c:v>213.53976453100179</c:v>
                </c:pt>
                <c:pt idx="655">
                  <c:v>225.59095786132752</c:v>
                </c:pt>
                <c:pt idx="656">
                  <c:v>254.8560961173261</c:v>
                </c:pt>
                <c:pt idx="657">
                  <c:v>256.29957077856648</c:v>
                </c:pt>
                <c:pt idx="658">
                  <c:v>220.75864112222439</c:v>
                </c:pt>
                <c:pt idx="659">
                  <c:v>171.17643349280047</c:v>
                </c:pt>
                <c:pt idx="660">
                  <c:v>131.04896522342608</c:v>
                </c:pt>
                <c:pt idx="661">
                  <c:v>97.000324908434479</c:v>
                </c:pt>
                <c:pt idx="662">
                  <c:v>88.961022340075075</c:v>
                </c:pt>
                <c:pt idx="663">
                  <c:v>88.961022340075004</c:v>
                </c:pt>
                <c:pt idx="664">
                  <c:v>100.30467756439928</c:v>
                </c:pt>
                <c:pt idx="665">
                  <c:v>132.49619598074591</c:v>
                </c:pt>
                <c:pt idx="666">
                  <c:v>246.2704555987637</c:v>
                </c:pt>
                <c:pt idx="667">
                  <c:v>195.58261994524102</c:v>
                </c:pt>
                <c:pt idx="668">
                  <c:v>262.30194946415622</c:v>
                </c:pt>
                <c:pt idx="669">
                  <c:v>258.90650488946295</c:v>
                </c:pt>
                <c:pt idx="670">
                  <c:v>228.74850758351627</c:v>
                </c:pt>
                <c:pt idx="671">
                  <c:v>164.06812936221007</c:v>
                </c:pt>
                <c:pt idx="672">
                  <c:v>129.09253219905932</c:v>
                </c:pt>
                <c:pt idx="673">
                  <c:v>91.926389751410909</c:v>
                </c:pt>
                <c:pt idx="674">
                  <c:v>88.961022340075075</c:v>
                </c:pt>
                <c:pt idx="675">
                  <c:v>88.961022340075075</c:v>
                </c:pt>
                <c:pt idx="676">
                  <c:v>98.492560447940264</c:v>
                </c:pt>
                <c:pt idx="677">
                  <c:v>88.961022340075075</c:v>
                </c:pt>
                <c:pt idx="678">
                  <c:v>145.86361658999442</c:v>
                </c:pt>
                <c:pt idx="679">
                  <c:v>243.64330632200085</c:v>
                </c:pt>
                <c:pt idx="680">
                  <c:v>285.96884469012389</c:v>
                </c:pt>
                <c:pt idx="681">
                  <c:v>284.20080661409509</c:v>
                </c:pt>
                <c:pt idx="682">
                  <c:v>249.55414736350622</c:v>
                </c:pt>
                <c:pt idx="683">
                  <c:v>178.18836297983185</c:v>
                </c:pt>
                <c:pt idx="684">
                  <c:v>139.06680450101919</c:v>
                </c:pt>
                <c:pt idx="685">
                  <c:v>91.926389751410852</c:v>
                </c:pt>
                <c:pt idx="686">
                  <c:v>88.961022340075033</c:v>
                </c:pt>
                <c:pt idx="687">
                  <c:v>88.961022340067061</c:v>
                </c:pt>
                <c:pt idx="688">
                  <c:v>98.49256044794204</c:v>
                </c:pt>
                <c:pt idx="689">
                  <c:v>88.961022340122582</c:v>
                </c:pt>
                <c:pt idx="690">
                  <c:v>192.9340605803319</c:v>
                </c:pt>
                <c:pt idx="691">
                  <c:v>240.10213222640255</c:v>
                </c:pt>
                <c:pt idx="692">
                  <c:v>286.38016530860779</c:v>
                </c:pt>
                <c:pt idx="693">
                  <c:v>280.48472026194588</c:v>
                </c:pt>
                <c:pt idx="694">
                  <c:v>248.50387966240956</c:v>
                </c:pt>
                <c:pt idx="695">
                  <c:v>186.39937512981146</c:v>
                </c:pt>
                <c:pt idx="696">
                  <c:v>93.478089321816881</c:v>
                </c:pt>
                <c:pt idx="697">
                  <c:v>91.926389751410909</c:v>
                </c:pt>
                <c:pt idx="698">
                  <c:v>88.96102234007509</c:v>
                </c:pt>
                <c:pt idx="699">
                  <c:v>88.961022340075075</c:v>
                </c:pt>
                <c:pt idx="700">
                  <c:v>95.096265260080258</c:v>
                </c:pt>
                <c:pt idx="701">
                  <c:v>88.961022340075075</c:v>
                </c:pt>
                <c:pt idx="702">
                  <c:v>191.01396468282178</c:v>
                </c:pt>
                <c:pt idx="703">
                  <c:v>227.74865194978531</c:v>
                </c:pt>
                <c:pt idx="704">
                  <c:v>276.90175216406158</c:v>
                </c:pt>
                <c:pt idx="705">
                  <c:v>262.27293443066515</c:v>
                </c:pt>
                <c:pt idx="706">
                  <c:v>241.38574402532663</c:v>
                </c:pt>
                <c:pt idx="707">
                  <c:v>182.45194136543537</c:v>
                </c:pt>
                <c:pt idx="708">
                  <c:v>132.72055298797221</c:v>
                </c:pt>
                <c:pt idx="709">
                  <c:v>105.66130153032944</c:v>
                </c:pt>
                <c:pt idx="710">
                  <c:v>88.961022340075075</c:v>
                </c:pt>
                <c:pt idx="711">
                  <c:v>88.961022340075075</c:v>
                </c:pt>
                <c:pt idx="712">
                  <c:v>98.492560447940264</c:v>
                </c:pt>
                <c:pt idx="713">
                  <c:v>88.961022340075075</c:v>
                </c:pt>
                <c:pt idx="714">
                  <c:v>210.03245483195951</c:v>
                </c:pt>
                <c:pt idx="715">
                  <c:v>236.39688592825462</c:v>
                </c:pt>
                <c:pt idx="716">
                  <c:v>283.67614972107594</c:v>
                </c:pt>
                <c:pt idx="717">
                  <c:v>280.22675654270188</c:v>
                </c:pt>
                <c:pt idx="718">
                  <c:v>246.28532386901662</c:v>
                </c:pt>
                <c:pt idx="719">
                  <c:v>177.26101667653936</c:v>
                </c:pt>
                <c:pt idx="720">
                  <c:v>94.573384142594847</c:v>
                </c:pt>
                <c:pt idx="721">
                  <c:v>91.926389751410909</c:v>
                </c:pt>
                <c:pt idx="722">
                  <c:v>88.961022340075075</c:v>
                </c:pt>
                <c:pt idx="723">
                  <c:v>88.961022340075075</c:v>
                </c:pt>
                <c:pt idx="724">
                  <c:v>98.492560447940264</c:v>
                </c:pt>
                <c:pt idx="725">
                  <c:v>88.961022340075075</c:v>
                </c:pt>
                <c:pt idx="726">
                  <c:v>115.86124597055489</c:v>
                </c:pt>
                <c:pt idx="727">
                  <c:v>268.36717134934247</c:v>
                </c:pt>
                <c:pt idx="728">
                  <c:v>311.69189926021079</c:v>
                </c:pt>
                <c:pt idx="729">
                  <c:v>315.0085585259917</c:v>
                </c:pt>
                <c:pt idx="730">
                  <c:v>274.89485629718979</c:v>
                </c:pt>
                <c:pt idx="731">
                  <c:v>150.67558310887364</c:v>
                </c:pt>
                <c:pt idx="732">
                  <c:v>88.961022340075075</c:v>
                </c:pt>
                <c:pt idx="733">
                  <c:v>91.926389751410909</c:v>
                </c:pt>
                <c:pt idx="734">
                  <c:v>88.961022340070571</c:v>
                </c:pt>
                <c:pt idx="735">
                  <c:v>88.961022340088761</c:v>
                </c:pt>
                <c:pt idx="736">
                  <c:v>98.492560447940278</c:v>
                </c:pt>
                <c:pt idx="737">
                  <c:v>88.961022340075033</c:v>
                </c:pt>
                <c:pt idx="738">
                  <c:v>123.32123196205669</c:v>
                </c:pt>
                <c:pt idx="739">
                  <c:v>242.32293636768276</c:v>
                </c:pt>
                <c:pt idx="740">
                  <c:v>296.49280646499619</c:v>
                </c:pt>
                <c:pt idx="741">
                  <c:v>296.70110588591746</c:v>
                </c:pt>
                <c:pt idx="742">
                  <c:v>256.64316050362208</c:v>
                </c:pt>
                <c:pt idx="743">
                  <c:v>180.81179668045752</c:v>
                </c:pt>
                <c:pt idx="744">
                  <c:v>129.88978387915682</c:v>
                </c:pt>
                <c:pt idx="745">
                  <c:v>91.926389751407584</c:v>
                </c:pt>
                <c:pt idx="746">
                  <c:v>88.961022340081485</c:v>
                </c:pt>
                <c:pt idx="747">
                  <c:v>88.961022340061589</c:v>
                </c:pt>
                <c:pt idx="748">
                  <c:v>95.096265260080543</c:v>
                </c:pt>
                <c:pt idx="749">
                  <c:v>118.23248613796599</c:v>
                </c:pt>
                <c:pt idx="750">
                  <c:v>233.78992191612861</c:v>
                </c:pt>
                <c:pt idx="751">
                  <c:v>232.02014481480404</c:v>
                </c:pt>
                <c:pt idx="752">
                  <c:v>255.51676571816776</c:v>
                </c:pt>
                <c:pt idx="753">
                  <c:v>265.9915319529365</c:v>
                </c:pt>
                <c:pt idx="754">
                  <c:v>229.87632468680948</c:v>
                </c:pt>
                <c:pt idx="755">
                  <c:v>176.53328573877519</c:v>
                </c:pt>
                <c:pt idx="756">
                  <c:v>105.2870765092585</c:v>
                </c:pt>
                <c:pt idx="757">
                  <c:v>91.926389751410909</c:v>
                </c:pt>
                <c:pt idx="758">
                  <c:v>88.961022340075075</c:v>
                </c:pt>
                <c:pt idx="759">
                  <c:v>88.961022340075061</c:v>
                </c:pt>
                <c:pt idx="760">
                  <c:v>98.492560447940264</c:v>
                </c:pt>
                <c:pt idx="761">
                  <c:v>88.961022340075075</c:v>
                </c:pt>
                <c:pt idx="762">
                  <c:v>216.71862849018498</c:v>
                </c:pt>
                <c:pt idx="763">
                  <c:v>237.82094646395595</c:v>
                </c:pt>
                <c:pt idx="764">
                  <c:v>271.23778890542064</c:v>
                </c:pt>
                <c:pt idx="765">
                  <c:v>272.85184612679365</c:v>
                </c:pt>
                <c:pt idx="766">
                  <c:v>238.16355178705868</c:v>
                </c:pt>
                <c:pt idx="767">
                  <c:v>171.04998062771315</c:v>
                </c:pt>
                <c:pt idx="768">
                  <c:v>120.22332058141677</c:v>
                </c:pt>
                <c:pt idx="769">
                  <c:v>91.926389751410909</c:v>
                </c:pt>
                <c:pt idx="770">
                  <c:v>88.961022340075061</c:v>
                </c:pt>
                <c:pt idx="771">
                  <c:v>88.961022340023277</c:v>
                </c:pt>
                <c:pt idx="772">
                  <c:v>98.492560447940278</c:v>
                </c:pt>
                <c:pt idx="773">
                  <c:v>88.961022340070997</c:v>
                </c:pt>
                <c:pt idx="774">
                  <c:v>194.75404378072597</c:v>
                </c:pt>
                <c:pt idx="775">
                  <c:v>236.07863728316156</c:v>
                </c:pt>
                <c:pt idx="776">
                  <c:v>276.89184044973223</c:v>
                </c:pt>
                <c:pt idx="777">
                  <c:v>273.45957740826304</c:v>
                </c:pt>
                <c:pt idx="778">
                  <c:v>240.71903247776044</c:v>
                </c:pt>
                <c:pt idx="779">
                  <c:v>162.16531448103603</c:v>
                </c:pt>
                <c:pt idx="780">
                  <c:v>132.95881667212274</c:v>
                </c:pt>
                <c:pt idx="781">
                  <c:v>102.49330677511017</c:v>
                </c:pt>
                <c:pt idx="782">
                  <c:v>88.961022340075118</c:v>
                </c:pt>
                <c:pt idx="783">
                  <c:v>88.961022340074692</c:v>
                </c:pt>
                <c:pt idx="784">
                  <c:v>98.492560447940264</c:v>
                </c:pt>
                <c:pt idx="785">
                  <c:v>88.961022340075075</c:v>
                </c:pt>
                <c:pt idx="786">
                  <c:v>216.26589904313462</c:v>
                </c:pt>
                <c:pt idx="787">
                  <c:v>233.43885657268592</c:v>
                </c:pt>
                <c:pt idx="788">
                  <c:v>271.78694570992252</c:v>
                </c:pt>
                <c:pt idx="789">
                  <c:v>268.36754795215757</c:v>
                </c:pt>
                <c:pt idx="790">
                  <c:v>236.53062670002561</c:v>
                </c:pt>
                <c:pt idx="791">
                  <c:v>179.56847504140705</c:v>
                </c:pt>
                <c:pt idx="792">
                  <c:v>122.38561890586743</c:v>
                </c:pt>
                <c:pt idx="793">
                  <c:v>91.926389751410909</c:v>
                </c:pt>
                <c:pt idx="794">
                  <c:v>88.961022340075075</c:v>
                </c:pt>
                <c:pt idx="795">
                  <c:v>88.961022340075075</c:v>
                </c:pt>
                <c:pt idx="796">
                  <c:v>95.096265260080258</c:v>
                </c:pt>
                <c:pt idx="797">
                  <c:v>129.21954380071062</c:v>
                </c:pt>
                <c:pt idx="798">
                  <c:v>188.76111615765876</c:v>
                </c:pt>
                <c:pt idx="799">
                  <c:v>215.99528147334334</c:v>
                </c:pt>
                <c:pt idx="800">
                  <c:v>258.4157007524027</c:v>
                </c:pt>
                <c:pt idx="801">
                  <c:v>270.54727609225466</c:v>
                </c:pt>
                <c:pt idx="802">
                  <c:v>238.32354073296008</c:v>
                </c:pt>
                <c:pt idx="803">
                  <c:v>180.63329216459258</c:v>
                </c:pt>
                <c:pt idx="804">
                  <c:v>134.12499891489429</c:v>
                </c:pt>
                <c:pt idx="805">
                  <c:v>91.926389751410909</c:v>
                </c:pt>
                <c:pt idx="806">
                  <c:v>88.961022340075075</c:v>
                </c:pt>
                <c:pt idx="807">
                  <c:v>88.961022340077136</c:v>
                </c:pt>
                <c:pt idx="808">
                  <c:v>98.492560447940264</c:v>
                </c:pt>
                <c:pt idx="809">
                  <c:v>88.961022340075033</c:v>
                </c:pt>
                <c:pt idx="810">
                  <c:v>220.90833906096128</c:v>
                </c:pt>
                <c:pt idx="811">
                  <c:v>249.89757762610864</c:v>
                </c:pt>
                <c:pt idx="812">
                  <c:v>281.31152345278775</c:v>
                </c:pt>
                <c:pt idx="813">
                  <c:v>288.80531500170491</c:v>
                </c:pt>
                <c:pt idx="814">
                  <c:v>247.19823744700872</c:v>
                </c:pt>
                <c:pt idx="815">
                  <c:v>137.42114155685761</c:v>
                </c:pt>
                <c:pt idx="816">
                  <c:v>101.89924022425924</c:v>
                </c:pt>
                <c:pt idx="817">
                  <c:v>91.926389751410909</c:v>
                </c:pt>
                <c:pt idx="818">
                  <c:v>88.961022340075075</c:v>
                </c:pt>
                <c:pt idx="819">
                  <c:v>88.961022340075075</c:v>
                </c:pt>
                <c:pt idx="820">
                  <c:v>98.492560447940264</c:v>
                </c:pt>
                <c:pt idx="821">
                  <c:v>103.59018856032563</c:v>
                </c:pt>
                <c:pt idx="822">
                  <c:v>236.02223706543444</c:v>
                </c:pt>
                <c:pt idx="823">
                  <c:v>173.05733343448688</c:v>
                </c:pt>
                <c:pt idx="824">
                  <c:v>275.71490425783725</c:v>
                </c:pt>
                <c:pt idx="825">
                  <c:v>272.63831184596154</c:v>
                </c:pt>
                <c:pt idx="826">
                  <c:v>240.0435111143417</c:v>
                </c:pt>
                <c:pt idx="827">
                  <c:v>181.38957587649153</c:v>
                </c:pt>
                <c:pt idx="828">
                  <c:v>131.22305229813301</c:v>
                </c:pt>
                <c:pt idx="829">
                  <c:v>96.346505985032138</c:v>
                </c:pt>
                <c:pt idx="830">
                  <c:v>88.961022340075075</c:v>
                </c:pt>
                <c:pt idx="831">
                  <c:v>88.961022340075075</c:v>
                </c:pt>
                <c:pt idx="832">
                  <c:v>98.681994000809752</c:v>
                </c:pt>
                <c:pt idx="833">
                  <c:v>88.961022340081072</c:v>
                </c:pt>
                <c:pt idx="834">
                  <c:v>207.55879995647132</c:v>
                </c:pt>
                <c:pt idx="835">
                  <c:v>232.18904693633957</c:v>
                </c:pt>
                <c:pt idx="836">
                  <c:v>268.97166549454255</c:v>
                </c:pt>
                <c:pt idx="837">
                  <c:v>275.78397628381344</c:v>
                </c:pt>
                <c:pt idx="838">
                  <c:v>237.93208912806958</c:v>
                </c:pt>
                <c:pt idx="839">
                  <c:v>183.191468946123</c:v>
                </c:pt>
                <c:pt idx="840">
                  <c:v>112.1942456229913</c:v>
                </c:pt>
                <c:pt idx="841">
                  <c:v>102.53651613995773</c:v>
                </c:pt>
                <c:pt idx="842">
                  <c:v>88.961022340075033</c:v>
                </c:pt>
                <c:pt idx="843">
                  <c:v>88.961022340075033</c:v>
                </c:pt>
                <c:pt idx="844">
                  <c:v>95.096265260080344</c:v>
                </c:pt>
                <c:pt idx="845">
                  <c:v>88.961022340075075</c:v>
                </c:pt>
                <c:pt idx="846">
                  <c:v>196.03723001927679</c:v>
                </c:pt>
                <c:pt idx="847">
                  <c:v>241.05338355898334</c:v>
                </c:pt>
                <c:pt idx="848">
                  <c:v>263.84507141268256</c:v>
                </c:pt>
                <c:pt idx="849">
                  <c:v>277.06141666768787</c:v>
                </c:pt>
                <c:pt idx="850">
                  <c:v>243.68170696489784</c:v>
                </c:pt>
                <c:pt idx="851">
                  <c:v>183.8155189195279</c:v>
                </c:pt>
                <c:pt idx="852">
                  <c:v>107.884956036707</c:v>
                </c:pt>
                <c:pt idx="853">
                  <c:v>106.59243647248218</c:v>
                </c:pt>
                <c:pt idx="854">
                  <c:v>88.961022340075075</c:v>
                </c:pt>
                <c:pt idx="855">
                  <c:v>88.961022340075075</c:v>
                </c:pt>
                <c:pt idx="856">
                  <c:v>98.492560447940264</c:v>
                </c:pt>
                <c:pt idx="857">
                  <c:v>88.961022340075075</c:v>
                </c:pt>
                <c:pt idx="858">
                  <c:v>213.2326347366641</c:v>
                </c:pt>
                <c:pt idx="859">
                  <c:v>218.10244377642346</c:v>
                </c:pt>
                <c:pt idx="860">
                  <c:v>256.13926820701744</c:v>
                </c:pt>
                <c:pt idx="861">
                  <c:v>281.50729311548577</c:v>
                </c:pt>
                <c:pt idx="862">
                  <c:v>247.33862184141287</c:v>
                </c:pt>
                <c:pt idx="863">
                  <c:v>185.98738075014938</c:v>
                </c:pt>
                <c:pt idx="864">
                  <c:v>125.64077267542947</c:v>
                </c:pt>
                <c:pt idx="865">
                  <c:v>91.926389751410909</c:v>
                </c:pt>
                <c:pt idx="866">
                  <c:v>88.961022340075075</c:v>
                </c:pt>
                <c:pt idx="867">
                  <c:v>88.961022340075075</c:v>
                </c:pt>
                <c:pt idx="868">
                  <c:v>98.492560447940264</c:v>
                </c:pt>
                <c:pt idx="869">
                  <c:v>113.24350662647291</c:v>
                </c:pt>
                <c:pt idx="870">
                  <c:v>229.41976230038756</c:v>
                </c:pt>
                <c:pt idx="871">
                  <c:v>203.5181871389396</c:v>
                </c:pt>
                <c:pt idx="872">
                  <c:v>269.7033618693053</c:v>
                </c:pt>
                <c:pt idx="873">
                  <c:v>266.28923405480651</c:v>
                </c:pt>
                <c:pt idx="874">
                  <c:v>234.82111201481723</c:v>
                </c:pt>
                <c:pt idx="875">
                  <c:v>177.4436813327352</c:v>
                </c:pt>
                <c:pt idx="876">
                  <c:v>123.1547230395287</c:v>
                </c:pt>
                <c:pt idx="877">
                  <c:v>91.926389751410909</c:v>
                </c:pt>
                <c:pt idx="878">
                  <c:v>88.961022340075075</c:v>
                </c:pt>
                <c:pt idx="879">
                  <c:v>88.961022340075075</c:v>
                </c:pt>
                <c:pt idx="880">
                  <c:v>98.492560447940264</c:v>
                </c:pt>
                <c:pt idx="881">
                  <c:v>88.961022340075075</c:v>
                </c:pt>
                <c:pt idx="882">
                  <c:v>176.41936187660508</c:v>
                </c:pt>
                <c:pt idx="883">
                  <c:v>190.77219536527502</c:v>
                </c:pt>
                <c:pt idx="884">
                  <c:v>267.10654730708444</c:v>
                </c:pt>
                <c:pt idx="885">
                  <c:v>290.05447527689114</c:v>
                </c:pt>
                <c:pt idx="886">
                  <c:v>254.36905700672727</c:v>
                </c:pt>
                <c:pt idx="887">
                  <c:v>190.16278018776524</c:v>
                </c:pt>
                <c:pt idx="888">
                  <c:v>140.56908003713559</c:v>
                </c:pt>
                <c:pt idx="889">
                  <c:v>110.31546801023217</c:v>
                </c:pt>
                <c:pt idx="890">
                  <c:v>88.961022340075075</c:v>
                </c:pt>
                <c:pt idx="891">
                  <c:v>88.961022340075075</c:v>
                </c:pt>
                <c:pt idx="892">
                  <c:v>95.096265260080258</c:v>
                </c:pt>
                <c:pt idx="893">
                  <c:v>88.961022340075075</c:v>
                </c:pt>
                <c:pt idx="894">
                  <c:v>178.7069852933887</c:v>
                </c:pt>
                <c:pt idx="895">
                  <c:v>174.03162054821723</c:v>
                </c:pt>
                <c:pt idx="896">
                  <c:v>300.69104328876961</c:v>
                </c:pt>
                <c:pt idx="897">
                  <c:v>301.58801937006274</c:v>
                </c:pt>
                <c:pt idx="898">
                  <c:v>263.85587458190355</c:v>
                </c:pt>
                <c:pt idx="899">
                  <c:v>195.79702971452468</c:v>
                </c:pt>
                <c:pt idx="900">
                  <c:v>113.91770697190903</c:v>
                </c:pt>
                <c:pt idx="901">
                  <c:v>91.926389751410909</c:v>
                </c:pt>
                <c:pt idx="902">
                  <c:v>88.961022340075075</c:v>
                </c:pt>
                <c:pt idx="903">
                  <c:v>88.961022340075075</c:v>
                </c:pt>
                <c:pt idx="904">
                  <c:v>98.492560447940264</c:v>
                </c:pt>
                <c:pt idx="905">
                  <c:v>132.104479069593</c:v>
                </c:pt>
                <c:pt idx="906">
                  <c:v>235.26565222072895</c:v>
                </c:pt>
                <c:pt idx="907">
                  <c:v>221.91330111220151</c:v>
                </c:pt>
                <c:pt idx="908">
                  <c:v>253.04864968294052</c:v>
                </c:pt>
                <c:pt idx="909">
                  <c:v>260.81445545120295</c:v>
                </c:pt>
                <c:pt idx="910">
                  <c:v>222.87382271452711</c:v>
                </c:pt>
                <c:pt idx="911">
                  <c:v>175.21700419091826</c:v>
                </c:pt>
                <c:pt idx="912">
                  <c:v>115.93568741399423</c:v>
                </c:pt>
                <c:pt idx="913">
                  <c:v>91.926389751410909</c:v>
                </c:pt>
                <c:pt idx="914">
                  <c:v>88.961022340075061</c:v>
                </c:pt>
                <c:pt idx="915">
                  <c:v>88.961022340066933</c:v>
                </c:pt>
                <c:pt idx="916">
                  <c:v>98.492560447940264</c:v>
                </c:pt>
                <c:pt idx="917">
                  <c:v>88.961022340075075</c:v>
                </c:pt>
                <c:pt idx="918">
                  <c:v>176.57313218265998</c:v>
                </c:pt>
                <c:pt idx="919">
                  <c:v>145.99517824352455</c:v>
                </c:pt>
                <c:pt idx="920">
                  <c:v>308.0930153877423</c:v>
                </c:pt>
                <c:pt idx="921">
                  <c:v>308.80364230522287</c:v>
                </c:pt>
                <c:pt idx="922">
                  <c:v>269.79104285660378</c:v>
                </c:pt>
                <c:pt idx="923">
                  <c:v>190.01080303053482</c:v>
                </c:pt>
                <c:pt idx="924">
                  <c:v>129.30475430747035</c:v>
                </c:pt>
                <c:pt idx="925">
                  <c:v>91.926389751410909</c:v>
                </c:pt>
                <c:pt idx="926">
                  <c:v>88.961022340075075</c:v>
                </c:pt>
                <c:pt idx="927">
                  <c:v>88.961022340075075</c:v>
                </c:pt>
                <c:pt idx="928">
                  <c:v>98.492560447940264</c:v>
                </c:pt>
                <c:pt idx="929">
                  <c:v>88.961022340075075</c:v>
                </c:pt>
                <c:pt idx="930">
                  <c:v>214.12372527611012</c:v>
                </c:pt>
                <c:pt idx="931">
                  <c:v>230.81756320715814</c:v>
                </c:pt>
                <c:pt idx="932">
                  <c:v>269.62095640726659</c:v>
                </c:pt>
                <c:pt idx="933">
                  <c:v>268.01216430651107</c:v>
                </c:pt>
                <c:pt idx="934">
                  <c:v>236.23829870093903</c:v>
                </c:pt>
                <c:pt idx="935">
                  <c:v>179.39485851826569</c:v>
                </c:pt>
                <c:pt idx="936">
                  <c:v>129.99184039449673</c:v>
                </c:pt>
                <c:pt idx="937">
                  <c:v>91.926389751410909</c:v>
                </c:pt>
                <c:pt idx="938">
                  <c:v>88.961022340075075</c:v>
                </c:pt>
                <c:pt idx="939">
                  <c:v>88.961022340075075</c:v>
                </c:pt>
                <c:pt idx="940">
                  <c:v>95.096265260080344</c:v>
                </c:pt>
                <c:pt idx="941">
                  <c:v>93.269669472007408</c:v>
                </c:pt>
                <c:pt idx="942">
                  <c:v>224.10313125525752</c:v>
                </c:pt>
                <c:pt idx="943">
                  <c:v>215.79683856883128</c:v>
                </c:pt>
                <c:pt idx="944">
                  <c:v>279.01445035080411</c:v>
                </c:pt>
                <c:pt idx="945">
                  <c:v>281.68324805775842</c:v>
                </c:pt>
                <c:pt idx="946">
                  <c:v>247.48335267821639</c:v>
                </c:pt>
                <c:pt idx="947">
                  <c:v>180.0442194240203</c:v>
                </c:pt>
                <c:pt idx="948">
                  <c:v>88.961022340075004</c:v>
                </c:pt>
                <c:pt idx="949">
                  <c:v>99.625104128036583</c:v>
                </c:pt>
                <c:pt idx="950">
                  <c:v>88.961022340075033</c:v>
                </c:pt>
                <c:pt idx="951">
                  <c:v>88.961022340075075</c:v>
                </c:pt>
                <c:pt idx="952">
                  <c:v>98.492560447940264</c:v>
                </c:pt>
                <c:pt idx="953">
                  <c:v>88.961022340075075</c:v>
                </c:pt>
                <c:pt idx="954">
                  <c:v>191.84172743130171</c:v>
                </c:pt>
                <c:pt idx="955">
                  <c:v>239.14998797678695</c:v>
                </c:pt>
                <c:pt idx="956">
                  <c:v>275.56666502895303</c:v>
                </c:pt>
                <c:pt idx="957">
                  <c:v>274.81446201697128</c:v>
                </c:pt>
                <c:pt idx="958">
                  <c:v>241.83347678830057</c:v>
                </c:pt>
                <c:pt idx="959">
                  <c:v>175.65132885159591</c:v>
                </c:pt>
                <c:pt idx="960">
                  <c:v>128.69400632597291</c:v>
                </c:pt>
                <c:pt idx="961">
                  <c:v>91.926389751410852</c:v>
                </c:pt>
                <c:pt idx="962">
                  <c:v>88.961022340075033</c:v>
                </c:pt>
                <c:pt idx="963">
                  <c:v>88.961022340086657</c:v>
                </c:pt>
                <c:pt idx="964">
                  <c:v>98.492560447937237</c:v>
                </c:pt>
                <c:pt idx="965">
                  <c:v>88.961022340075047</c:v>
                </c:pt>
                <c:pt idx="966">
                  <c:v>233.40765704495308</c:v>
                </c:pt>
                <c:pt idx="967">
                  <c:v>205.1864226173918</c:v>
                </c:pt>
                <c:pt idx="968">
                  <c:v>271.51534370182674</c:v>
                </c:pt>
                <c:pt idx="969">
                  <c:v>268.09665177948796</c:v>
                </c:pt>
                <c:pt idx="970">
                  <c:v>236.30779888440995</c:v>
                </c:pt>
                <c:pt idx="971">
                  <c:v>179.43613487343879</c:v>
                </c:pt>
                <c:pt idx="972">
                  <c:v>134.93388220558543</c:v>
                </c:pt>
                <c:pt idx="973">
                  <c:v>91.926389751410937</c:v>
                </c:pt>
                <c:pt idx="974">
                  <c:v>88.961022340071409</c:v>
                </c:pt>
                <c:pt idx="975">
                  <c:v>88.961022340074948</c:v>
                </c:pt>
                <c:pt idx="976">
                  <c:v>98.492560447940264</c:v>
                </c:pt>
                <c:pt idx="977">
                  <c:v>88.961022340074976</c:v>
                </c:pt>
                <c:pt idx="978">
                  <c:v>137.90847347978024</c:v>
                </c:pt>
                <c:pt idx="979">
                  <c:v>227.30661694021239</c:v>
                </c:pt>
                <c:pt idx="980">
                  <c:v>295.99643317042114</c:v>
                </c:pt>
                <c:pt idx="981">
                  <c:v>292.24823126598909</c:v>
                </c:pt>
                <c:pt idx="982">
                  <c:v>240.52314303242528</c:v>
                </c:pt>
                <c:pt idx="983">
                  <c:v>191.65248317979808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E2-4FCD-8666-8C88D0B57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823032"/>
        <c:axId val="525744840"/>
      </c:lineChart>
      <c:dateAx>
        <c:axId val="610823032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44840"/>
        <c:crosses val="autoZero"/>
        <c:auto val="1"/>
        <c:lblOffset val="100"/>
        <c:baseTimeUnit val="months"/>
      </c:dateAx>
      <c:valAx>
        <c:axId val="52574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23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Folsom project</a:t>
            </a:r>
            <a:r>
              <a:rPr lang="en-US" baseline="0"/>
              <a:t> demands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DEM_D8!$F$2</c:f>
              <c:strCache>
                <c:ptCount val="1"/>
                <c:pt idx="0">
                  <c:v>DEM_D8B_PMI_ANN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DEM_D8!$E$8:$E$1003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DEM_D8!$F$8:$F$1003</c:f>
              <c:numCache>
                <c:formatCode>0.0000</c:formatCode>
                <c:ptCount val="99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B-45C0-91DB-0624434D0199}"/>
            </c:ext>
          </c:extLst>
        </c:ser>
        <c:ser>
          <c:idx val="1"/>
          <c:order val="1"/>
          <c:tx>
            <c:strRef>
              <c:f>DEM_D8!$G$2</c:f>
              <c:strCache>
                <c:ptCount val="1"/>
                <c:pt idx="0">
                  <c:v>DEM_D8E_PMI_ANN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DEM_D8!$E$8:$E$1003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DEM_D8!$G$8:$G$1003</c:f>
              <c:numCache>
                <c:formatCode>0.000</c:formatCode>
                <c:ptCount val="996"/>
                <c:pt idx="0">
                  <c:v>24.200000762939453</c:v>
                </c:pt>
                <c:pt idx="1">
                  <c:v>24.200000762939453</c:v>
                </c:pt>
                <c:pt idx="2">
                  <c:v>24.200000762939453</c:v>
                </c:pt>
                <c:pt idx="3">
                  <c:v>24.200000762939453</c:v>
                </c:pt>
                <c:pt idx="4">
                  <c:v>24.200000762939453</c:v>
                </c:pt>
                <c:pt idx="5">
                  <c:v>24.200000762939453</c:v>
                </c:pt>
                <c:pt idx="6">
                  <c:v>24.200000762939453</c:v>
                </c:pt>
                <c:pt idx="7">
                  <c:v>24.200000762939453</c:v>
                </c:pt>
                <c:pt idx="8">
                  <c:v>24.200000762939453</c:v>
                </c:pt>
                <c:pt idx="9">
                  <c:v>24.200000762939453</c:v>
                </c:pt>
                <c:pt idx="10">
                  <c:v>24.200000762939453</c:v>
                </c:pt>
                <c:pt idx="11">
                  <c:v>24.200000762939453</c:v>
                </c:pt>
                <c:pt idx="12">
                  <c:v>24.200000762939453</c:v>
                </c:pt>
                <c:pt idx="13">
                  <c:v>24.200000762939453</c:v>
                </c:pt>
                <c:pt idx="14">
                  <c:v>24.200000762939453</c:v>
                </c:pt>
                <c:pt idx="15">
                  <c:v>24.200000762939453</c:v>
                </c:pt>
                <c:pt idx="16">
                  <c:v>24.200000762939453</c:v>
                </c:pt>
                <c:pt idx="17">
                  <c:v>24.200000762939453</c:v>
                </c:pt>
                <c:pt idx="18">
                  <c:v>24.200000762939453</c:v>
                </c:pt>
                <c:pt idx="19">
                  <c:v>24.200000762939453</c:v>
                </c:pt>
                <c:pt idx="20">
                  <c:v>24.200000762939453</c:v>
                </c:pt>
                <c:pt idx="21">
                  <c:v>24.200000762939453</c:v>
                </c:pt>
                <c:pt idx="22">
                  <c:v>24.200000762939453</c:v>
                </c:pt>
                <c:pt idx="23">
                  <c:v>24.200000762939453</c:v>
                </c:pt>
                <c:pt idx="24">
                  <c:v>24.200000762939453</c:v>
                </c:pt>
                <c:pt idx="25">
                  <c:v>24.200000762939453</c:v>
                </c:pt>
                <c:pt idx="26">
                  <c:v>24.200000762939453</c:v>
                </c:pt>
                <c:pt idx="27">
                  <c:v>24.200000762939453</c:v>
                </c:pt>
                <c:pt idx="28">
                  <c:v>24.200000762939453</c:v>
                </c:pt>
                <c:pt idx="29">
                  <c:v>24.200000762939453</c:v>
                </c:pt>
                <c:pt idx="30">
                  <c:v>24.200000762939453</c:v>
                </c:pt>
                <c:pt idx="31">
                  <c:v>24.200000762939453</c:v>
                </c:pt>
                <c:pt idx="32">
                  <c:v>24.200000762939453</c:v>
                </c:pt>
                <c:pt idx="33">
                  <c:v>24.200000762939453</c:v>
                </c:pt>
                <c:pt idx="34">
                  <c:v>24.200000762939453</c:v>
                </c:pt>
                <c:pt idx="35">
                  <c:v>24.200000762939453</c:v>
                </c:pt>
                <c:pt idx="36">
                  <c:v>24.200000762939453</c:v>
                </c:pt>
                <c:pt idx="37">
                  <c:v>24.200000762939453</c:v>
                </c:pt>
                <c:pt idx="38">
                  <c:v>24.200000762939453</c:v>
                </c:pt>
                <c:pt idx="39">
                  <c:v>24.200000762939453</c:v>
                </c:pt>
                <c:pt idx="40">
                  <c:v>24.200000762939453</c:v>
                </c:pt>
                <c:pt idx="41">
                  <c:v>24.200000762939453</c:v>
                </c:pt>
                <c:pt idx="42">
                  <c:v>24.200000762939453</c:v>
                </c:pt>
                <c:pt idx="43">
                  <c:v>24.200000762939453</c:v>
                </c:pt>
                <c:pt idx="44">
                  <c:v>24.200000762939453</c:v>
                </c:pt>
                <c:pt idx="45">
                  <c:v>24.200000762939453</c:v>
                </c:pt>
                <c:pt idx="46">
                  <c:v>24.200000762939453</c:v>
                </c:pt>
                <c:pt idx="47">
                  <c:v>24.200000762939453</c:v>
                </c:pt>
                <c:pt idx="48">
                  <c:v>24.200000762939453</c:v>
                </c:pt>
                <c:pt idx="49">
                  <c:v>24.200000762939453</c:v>
                </c:pt>
                <c:pt idx="50">
                  <c:v>24.200000762939453</c:v>
                </c:pt>
                <c:pt idx="51">
                  <c:v>24.200000762939453</c:v>
                </c:pt>
                <c:pt idx="52">
                  <c:v>24.200000762939453</c:v>
                </c:pt>
                <c:pt idx="53">
                  <c:v>24.200000762939453</c:v>
                </c:pt>
                <c:pt idx="54">
                  <c:v>24.200000762939453</c:v>
                </c:pt>
                <c:pt idx="55">
                  <c:v>24.200000762939453</c:v>
                </c:pt>
                <c:pt idx="56">
                  <c:v>24.200000762939453</c:v>
                </c:pt>
                <c:pt idx="57">
                  <c:v>24.200000762939453</c:v>
                </c:pt>
                <c:pt idx="58">
                  <c:v>24.200000762939453</c:v>
                </c:pt>
                <c:pt idx="59">
                  <c:v>24.200000762939453</c:v>
                </c:pt>
                <c:pt idx="60">
                  <c:v>24.200000762939453</c:v>
                </c:pt>
                <c:pt idx="61">
                  <c:v>24.200000762939453</c:v>
                </c:pt>
                <c:pt idx="62">
                  <c:v>24.200000762939453</c:v>
                </c:pt>
                <c:pt idx="63">
                  <c:v>24.200000762939453</c:v>
                </c:pt>
                <c:pt idx="64">
                  <c:v>24.200000762939453</c:v>
                </c:pt>
                <c:pt idx="65">
                  <c:v>24.200000762939453</c:v>
                </c:pt>
                <c:pt idx="66">
                  <c:v>24.200000762939453</c:v>
                </c:pt>
                <c:pt idx="67">
                  <c:v>24.200000762939453</c:v>
                </c:pt>
                <c:pt idx="68">
                  <c:v>24.200000762939453</c:v>
                </c:pt>
                <c:pt idx="69">
                  <c:v>24.200000762939453</c:v>
                </c:pt>
                <c:pt idx="70">
                  <c:v>24.200000762939453</c:v>
                </c:pt>
                <c:pt idx="71">
                  <c:v>24.200000762939453</c:v>
                </c:pt>
                <c:pt idx="72">
                  <c:v>24.200000762939453</c:v>
                </c:pt>
                <c:pt idx="73">
                  <c:v>24.200000762939453</c:v>
                </c:pt>
                <c:pt idx="74">
                  <c:v>24.200000762939453</c:v>
                </c:pt>
                <c:pt idx="75">
                  <c:v>24.200000762939453</c:v>
                </c:pt>
                <c:pt idx="76">
                  <c:v>24.200000762939453</c:v>
                </c:pt>
                <c:pt idx="77">
                  <c:v>24.200000762939453</c:v>
                </c:pt>
                <c:pt idx="78">
                  <c:v>24.200000762939453</c:v>
                </c:pt>
                <c:pt idx="79">
                  <c:v>24.200000762939453</c:v>
                </c:pt>
                <c:pt idx="80">
                  <c:v>24.200000762939453</c:v>
                </c:pt>
                <c:pt idx="81">
                  <c:v>24.200000762939453</c:v>
                </c:pt>
                <c:pt idx="82">
                  <c:v>24.200000762939453</c:v>
                </c:pt>
                <c:pt idx="83">
                  <c:v>24.200000762939453</c:v>
                </c:pt>
                <c:pt idx="84">
                  <c:v>24.200000762939453</c:v>
                </c:pt>
                <c:pt idx="85">
                  <c:v>24.200000762939453</c:v>
                </c:pt>
                <c:pt idx="86">
                  <c:v>24.200000762939453</c:v>
                </c:pt>
                <c:pt idx="87">
                  <c:v>24.200000762939453</c:v>
                </c:pt>
                <c:pt idx="88">
                  <c:v>24.200000762939453</c:v>
                </c:pt>
                <c:pt idx="89">
                  <c:v>24.200000762939453</c:v>
                </c:pt>
                <c:pt idx="90">
                  <c:v>24.200000762939453</c:v>
                </c:pt>
                <c:pt idx="91">
                  <c:v>24.200000762939453</c:v>
                </c:pt>
                <c:pt idx="92">
                  <c:v>24.200000762939453</c:v>
                </c:pt>
                <c:pt idx="93">
                  <c:v>24.200000762939453</c:v>
                </c:pt>
                <c:pt idx="94">
                  <c:v>24.200000762939453</c:v>
                </c:pt>
                <c:pt idx="95">
                  <c:v>24.200000762939453</c:v>
                </c:pt>
                <c:pt idx="96">
                  <c:v>24.200000762939453</c:v>
                </c:pt>
                <c:pt idx="97">
                  <c:v>24.200000762939453</c:v>
                </c:pt>
                <c:pt idx="98">
                  <c:v>24.200000762939453</c:v>
                </c:pt>
                <c:pt idx="99">
                  <c:v>24.200000762939453</c:v>
                </c:pt>
                <c:pt idx="100">
                  <c:v>24.200000762939453</c:v>
                </c:pt>
                <c:pt idx="101">
                  <c:v>24.200000762939453</c:v>
                </c:pt>
                <c:pt idx="102">
                  <c:v>24.200000762939453</c:v>
                </c:pt>
                <c:pt idx="103">
                  <c:v>24.200000762939453</c:v>
                </c:pt>
                <c:pt idx="104">
                  <c:v>24.200000762939453</c:v>
                </c:pt>
                <c:pt idx="105">
                  <c:v>24.200000762939453</c:v>
                </c:pt>
                <c:pt idx="106">
                  <c:v>24.200000762939453</c:v>
                </c:pt>
                <c:pt idx="107">
                  <c:v>24.200000762939453</c:v>
                </c:pt>
                <c:pt idx="108">
                  <c:v>24.200000762939453</c:v>
                </c:pt>
                <c:pt idx="109">
                  <c:v>24.200000762939453</c:v>
                </c:pt>
                <c:pt idx="110">
                  <c:v>24.200000762939453</c:v>
                </c:pt>
                <c:pt idx="111">
                  <c:v>24.200000762939453</c:v>
                </c:pt>
                <c:pt idx="112">
                  <c:v>24.200000762939453</c:v>
                </c:pt>
                <c:pt idx="113">
                  <c:v>24.200000762939453</c:v>
                </c:pt>
                <c:pt idx="114">
                  <c:v>24.200000762939453</c:v>
                </c:pt>
                <c:pt idx="115">
                  <c:v>24.200000762939453</c:v>
                </c:pt>
                <c:pt idx="116">
                  <c:v>24.200000762939453</c:v>
                </c:pt>
                <c:pt idx="117">
                  <c:v>24.200000762939453</c:v>
                </c:pt>
                <c:pt idx="118">
                  <c:v>24.200000762939453</c:v>
                </c:pt>
                <c:pt idx="119">
                  <c:v>24.200000762939453</c:v>
                </c:pt>
                <c:pt idx="120">
                  <c:v>24.200000762939453</c:v>
                </c:pt>
                <c:pt idx="121">
                  <c:v>24.200000762939453</c:v>
                </c:pt>
                <c:pt idx="122">
                  <c:v>24.200000762939453</c:v>
                </c:pt>
                <c:pt idx="123">
                  <c:v>24.200000762939453</c:v>
                </c:pt>
                <c:pt idx="124">
                  <c:v>24.200000762939453</c:v>
                </c:pt>
                <c:pt idx="125">
                  <c:v>24.200000762939453</c:v>
                </c:pt>
                <c:pt idx="126">
                  <c:v>24.200000762939453</c:v>
                </c:pt>
                <c:pt idx="127">
                  <c:v>24.200000762939453</c:v>
                </c:pt>
                <c:pt idx="128">
                  <c:v>24.200000762939453</c:v>
                </c:pt>
                <c:pt idx="129">
                  <c:v>24.200000762939453</c:v>
                </c:pt>
                <c:pt idx="130">
                  <c:v>24.200000762939453</c:v>
                </c:pt>
                <c:pt idx="131">
                  <c:v>24.200000762939453</c:v>
                </c:pt>
                <c:pt idx="132">
                  <c:v>24.200000762939453</c:v>
                </c:pt>
                <c:pt idx="133">
                  <c:v>24.200000762939453</c:v>
                </c:pt>
                <c:pt idx="134">
                  <c:v>24.200000762939453</c:v>
                </c:pt>
                <c:pt idx="135">
                  <c:v>24.200000762939453</c:v>
                </c:pt>
                <c:pt idx="136">
                  <c:v>24.200000762939453</c:v>
                </c:pt>
                <c:pt idx="137">
                  <c:v>24.200000762939453</c:v>
                </c:pt>
                <c:pt idx="138">
                  <c:v>24.200000762939453</c:v>
                </c:pt>
                <c:pt idx="139">
                  <c:v>24.200000762939453</c:v>
                </c:pt>
                <c:pt idx="140">
                  <c:v>24.200000762939453</c:v>
                </c:pt>
                <c:pt idx="141">
                  <c:v>24.200000762939453</c:v>
                </c:pt>
                <c:pt idx="142">
                  <c:v>24.200000762939453</c:v>
                </c:pt>
                <c:pt idx="143">
                  <c:v>24.200000762939453</c:v>
                </c:pt>
                <c:pt idx="144">
                  <c:v>24.200000762939453</c:v>
                </c:pt>
                <c:pt idx="145">
                  <c:v>24.200000762939453</c:v>
                </c:pt>
                <c:pt idx="146">
                  <c:v>24.200000762939453</c:v>
                </c:pt>
                <c:pt idx="147">
                  <c:v>24.200000762939453</c:v>
                </c:pt>
                <c:pt idx="148">
                  <c:v>24.200000762939453</c:v>
                </c:pt>
                <c:pt idx="149">
                  <c:v>24.200000762939453</c:v>
                </c:pt>
                <c:pt idx="150">
                  <c:v>24.200000762939453</c:v>
                </c:pt>
                <c:pt idx="151">
                  <c:v>24.200000762939453</c:v>
                </c:pt>
                <c:pt idx="152">
                  <c:v>24.200000762939453</c:v>
                </c:pt>
                <c:pt idx="153">
                  <c:v>24.200000762939453</c:v>
                </c:pt>
                <c:pt idx="154">
                  <c:v>24.200000762939453</c:v>
                </c:pt>
                <c:pt idx="155">
                  <c:v>24.200000762939453</c:v>
                </c:pt>
                <c:pt idx="156">
                  <c:v>24.200000762939453</c:v>
                </c:pt>
                <c:pt idx="157">
                  <c:v>24.200000762939453</c:v>
                </c:pt>
                <c:pt idx="158">
                  <c:v>24.200000762939453</c:v>
                </c:pt>
                <c:pt idx="159">
                  <c:v>24.200000762939453</c:v>
                </c:pt>
                <c:pt idx="160">
                  <c:v>24.200000762939453</c:v>
                </c:pt>
                <c:pt idx="161">
                  <c:v>24.200000762939453</c:v>
                </c:pt>
                <c:pt idx="162">
                  <c:v>24.200000762939453</c:v>
                </c:pt>
                <c:pt idx="163">
                  <c:v>24.200000762939453</c:v>
                </c:pt>
                <c:pt idx="164">
                  <c:v>24.200000762939453</c:v>
                </c:pt>
                <c:pt idx="165">
                  <c:v>24.200000762939453</c:v>
                </c:pt>
                <c:pt idx="166">
                  <c:v>24.200000762939453</c:v>
                </c:pt>
                <c:pt idx="167">
                  <c:v>24.200000762939453</c:v>
                </c:pt>
                <c:pt idx="168">
                  <c:v>24.200000762939453</c:v>
                </c:pt>
                <c:pt idx="169">
                  <c:v>24.200000762939453</c:v>
                </c:pt>
                <c:pt idx="170">
                  <c:v>24.200000762939453</c:v>
                </c:pt>
                <c:pt idx="171">
                  <c:v>24.200000762939453</c:v>
                </c:pt>
                <c:pt idx="172">
                  <c:v>24.200000762939453</c:v>
                </c:pt>
                <c:pt idx="173">
                  <c:v>24.200000762939453</c:v>
                </c:pt>
                <c:pt idx="174">
                  <c:v>24.200000762939453</c:v>
                </c:pt>
                <c:pt idx="175">
                  <c:v>24.200000762939453</c:v>
                </c:pt>
                <c:pt idx="176">
                  <c:v>24.200000762939453</c:v>
                </c:pt>
                <c:pt idx="177">
                  <c:v>24.200000762939453</c:v>
                </c:pt>
                <c:pt idx="178">
                  <c:v>24.200000762939453</c:v>
                </c:pt>
                <c:pt idx="179">
                  <c:v>24.200000762939453</c:v>
                </c:pt>
                <c:pt idx="180">
                  <c:v>24.200000762939453</c:v>
                </c:pt>
                <c:pt idx="181">
                  <c:v>24.200000762939453</c:v>
                </c:pt>
                <c:pt idx="182">
                  <c:v>24.200000762939453</c:v>
                </c:pt>
                <c:pt idx="183">
                  <c:v>24.200000762939453</c:v>
                </c:pt>
                <c:pt idx="184">
                  <c:v>24.200000762939453</c:v>
                </c:pt>
                <c:pt idx="185">
                  <c:v>24.200000762939453</c:v>
                </c:pt>
                <c:pt idx="186">
                  <c:v>24.200000762939453</c:v>
                </c:pt>
                <c:pt idx="187">
                  <c:v>24.200000762939453</c:v>
                </c:pt>
                <c:pt idx="188">
                  <c:v>24.200000762939453</c:v>
                </c:pt>
                <c:pt idx="189">
                  <c:v>24.200000762939453</c:v>
                </c:pt>
                <c:pt idx="190">
                  <c:v>24.200000762939453</c:v>
                </c:pt>
                <c:pt idx="191">
                  <c:v>24.200000762939453</c:v>
                </c:pt>
                <c:pt idx="192">
                  <c:v>24.200000762939453</c:v>
                </c:pt>
                <c:pt idx="193">
                  <c:v>24.200000762939453</c:v>
                </c:pt>
                <c:pt idx="194">
                  <c:v>24.200000762939453</c:v>
                </c:pt>
                <c:pt idx="195">
                  <c:v>24.200000762939453</c:v>
                </c:pt>
                <c:pt idx="196">
                  <c:v>24.200000762939453</c:v>
                </c:pt>
                <c:pt idx="197">
                  <c:v>24.200000762939453</c:v>
                </c:pt>
                <c:pt idx="198">
                  <c:v>24.200000762939453</c:v>
                </c:pt>
                <c:pt idx="199">
                  <c:v>24.200000762939453</c:v>
                </c:pt>
                <c:pt idx="200">
                  <c:v>24.200000762939453</c:v>
                </c:pt>
                <c:pt idx="201">
                  <c:v>24.200000762939453</c:v>
                </c:pt>
                <c:pt idx="202">
                  <c:v>24.200000762939453</c:v>
                </c:pt>
                <c:pt idx="203">
                  <c:v>24.200000762939453</c:v>
                </c:pt>
                <c:pt idx="204">
                  <c:v>24.200000762939453</c:v>
                </c:pt>
                <c:pt idx="205">
                  <c:v>24.200000762939453</c:v>
                </c:pt>
                <c:pt idx="206">
                  <c:v>24.200000762939453</c:v>
                </c:pt>
                <c:pt idx="207">
                  <c:v>24.200000762939453</c:v>
                </c:pt>
                <c:pt idx="208">
                  <c:v>24.200000762939453</c:v>
                </c:pt>
                <c:pt idx="209">
                  <c:v>24.200000762939453</c:v>
                </c:pt>
                <c:pt idx="210">
                  <c:v>24.200000762939453</c:v>
                </c:pt>
                <c:pt idx="211">
                  <c:v>24.200000762939453</c:v>
                </c:pt>
                <c:pt idx="212">
                  <c:v>24.200000762939453</c:v>
                </c:pt>
                <c:pt idx="213">
                  <c:v>24.200000762939453</c:v>
                </c:pt>
                <c:pt idx="214">
                  <c:v>24.200000762939453</c:v>
                </c:pt>
                <c:pt idx="215">
                  <c:v>24.200000762939453</c:v>
                </c:pt>
                <c:pt idx="216">
                  <c:v>24.200000762939453</c:v>
                </c:pt>
                <c:pt idx="217">
                  <c:v>24.200000762939453</c:v>
                </c:pt>
                <c:pt idx="218">
                  <c:v>24.200000762939453</c:v>
                </c:pt>
                <c:pt idx="219">
                  <c:v>24.200000762939453</c:v>
                </c:pt>
                <c:pt idx="220">
                  <c:v>24.200000762939453</c:v>
                </c:pt>
                <c:pt idx="221">
                  <c:v>24.200000762939453</c:v>
                </c:pt>
                <c:pt idx="222">
                  <c:v>24.200000762939453</c:v>
                </c:pt>
                <c:pt idx="223">
                  <c:v>24.200000762939453</c:v>
                </c:pt>
                <c:pt idx="224">
                  <c:v>24.200000762939453</c:v>
                </c:pt>
                <c:pt idx="225">
                  <c:v>24.200000762939453</c:v>
                </c:pt>
                <c:pt idx="226">
                  <c:v>24.200000762939453</c:v>
                </c:pt>
                <c:pt idx="227">
                  <c:v>24.200000762939453</c:v>
                </c:pt>
                <c:pt idx="228">
                  <c:v>24.200000762939453</c:v>
                </c:pt>
                <c:pt idx="229">
                  <c:v>24.200000762939453</c:v>
                </c:pt>
                <c:pt idx="230">
                  <c:v>24.200000762939453</c:v>
                </c:pt>
                <c:pt idx="231">
                  <c:v>24.200000762939453</c:v>
                </c:pt>
                <c:pt idx="232">
                  <c:v>24.200000762939453</c:v>
                </c:pt>
                <c:pt idx="233">
                  <c:v>24.200000762939453</c:v>
                </c:pt>
                <c:pt idx="234">
                  <c:v>24.200000762939453</c:v>
                </c:pt>
                <c:pt idx="235">
                  <c:v>24.200000762939453</c:v>
                </c:pt>
                <c:pt idx="236">
                  <c:v>24.200000762939453</c:v>
                </c:pt>
                <c:pt idx="237">
                  <c:v>24.200000762939453</c:v>
                </c:pt>
                <c:pt idx="238">
                  <c:v>24.200000762939453</c:v>
                </c:pt>
                <c:pt idx="239">
                  <c:v>24.200000762939453</c:v>
                </c:pt>
                <c:pt idx="240">
                  <c:v>24.200000762939453</c:v>
                </c:pt>
                <c:pt idx="241">
                  <c:v>24.200000762939453</c:v>
                </c:pt>
                <c:pt idx="242">
                  <c:v>24.200000762939453</c:v>
                </c:pt>
                <c:pt idx="243">
                  <c:v>24.200000762939453</c:v>
                </c:pt>
                <c:pt idx="244">
                  <c:v>24.200000762939453</c:v>
                </c:pt>
                <c:pt idx="245">
                  <c:v>24.200000762939453</c:v>
                </c:pt>
                <c:pt idx="246">
                  <c:v>24.200000762939453</c:v>
                </c:pt>
                <c:pt idx="247">
                  <c:v>24.200000762939453</c:v>
                </c:pt>
                <c:pt idx="248">
                  <c:v>24.200000762939453</c:v>
                </c:pt>
                <c:pt idx="249">
                  <c:v>24.200000762939453</c:v>
                </c:pt>
                <c:pt idx="250">
                  <c:v>24.200000762939453</c:v>
                </c:pt>
                <c:pt idx="251">
                  <c:v>24.200000762939453</c:v>
                </c:pt>
                <c:pt idx="252">
                  <c:v>24.200000762939453</c:v>
                </c:pt>
                <c:pt idx="253">
                  <c:v>24.200000762939453</c:v>
                </c:pt>
                <c:pt idx="254">
                  <c:v>24.200000762939453</c:v>
                </c:pt>
                <c:pt idx="255">
                  <c:v>24.200000762939453</c:v>
                </c:pt>
                <c:pt idx="256">
                  <c:v>24.200000762939453</c:v>
                </c:pt>
                <c:pt idx="257">
                  <c:v>24.200000762939453</c:v>
                </c:pt>
                <c:pt idx="258">
                  <c:v>24.200000762939453</c:v>
                </c:pt>
                <c:pt idx="259">
                  <c:v>24.200000762939453</c:v>
                </c:pt>
                <c:pt idx="260">
                  <c:v>24.200000762939453</c:v>
                </c:pt>
                <c:pt idx="261">
                  <c:v>24.200000762939453</c:v>
                </c:pt>
                <c:pt idx="262">
                  <c:v>24.200000762939453</c:v>
                </c:pt>
                <c:pt idx="263">
                  <c:v>24.200000762939453</c:v>
                </c:pt>
                <c:pt idx="264">
                  <c:v>24.200000762939453</c:v>
                </c:pt>
                <c:pt idx="265">
                  <c:v>24.200000762939453</c:v>
                </c:pt>
                <c:pt idx="266">
                  <c:v>24.200000762939453</c:v>
                </c:pt>
                <c:pt idx="267">
                  <c:v>24.200000762939453</c:v>
                </c:pt>
                <c:pt idx="268">
                  <c:v>24.200000762939453</c:v>
                </c:pt>
                <c:pt idx="269">
                  <c:v>24.200000762939453</c:v>
                </c:pt>
                <c:pt idx="270">
                  <c:v>24.200000762939453</c:v>
                </c:pt>
                <c:pt idx="271">
                  <c:v>24.200000762939453</c:v>
                </c:pt>
                <c:pt idx="272">
                  <c:v>24.200000762939453</c:v>
                </c:pt>
                <c:pt idx="273">
                  <c:v>24.200000762939453</c:v>
                </c:pt>
                <c:pt idx="274">
                  <c:v>24.200000762939453</c:v>
                </c:pt>
                <c:pt idx="275">
                  <c:v>24.200000762939453</c:v>
                </c:pt>
                <c:pt idx="276">
                  <c:v>24.200000762939453</c:v>
                </c:pt>
                <c:pt idx="277">
                  <c:v>24.200000762939453</c:v>
                </c:pt>
                <c:pt idx="278">
                  <c:v>24.200000762939453</c:v>
                </c:pt>
                <c:pt idx="279">
                  <c:v>24.200000762939453</c:v>
                </c:pt>
                <c:pt idx="280">
                  <c:v>24.200000762939453</c:v>
                </c:pt>
                <c:pt idx="281">
                  <c:v>24.200000762939453</c:v>
                </c:pt>
                <c:pt idx="282">
                  <c:v>24.200000762939453</c:v>
                </c:pt>
                <c:pt idx="283">
                  <c:v>24.200000762939453</c:v>
                </c:pt>
                <c:pt idx="284">
                  <c:v>24.200000762939453</c:v>
                </c:pt>
                <c:pt idx="285">
                  <c:v>24.200000762939453</c:v>
                </c:pt>
                <c:pt idx="286">
                  <c:v>24.200000762939453</c:v>
                </c:pt>
                <c:pt idx="287">
                  <c:v>24.200000762939453</c:v>
                </c:pt>
                <c:pt idx="288">
                  <c:v>24.200000762939453</c:v>
                </c:pt>
                <c:pt idx="289">
                  <c:v>24.200000762939453</c:v>
                </c:pt>
                <c:pt idx="290">
                  <c:v>24.200000762939453</c:v>
                </c:pt>
                <c:pt idx="291">
                  <c:v>24.200000762939453</c:v>
                </c:pt>
                <c:pt idx="292">
                  <c:v>24.200000762939453</c:v>
                </c:pt>
                <c:pt idx="293">
                  <c:v>24.200000762939453</c:v>
                </c:pt>
                <c:pt idx="294">
                  <c:v>24.200000762939453</c:v>
                </c:pt>
                <c:pt idx="295">
                  <c:v>24.200000762939453</c:v>
                </c:pt>
                <c:pt idx="296">
                  <c:v>24.200000762939453</c:v>
                </c:pt>
                <c:pt idx="297">
                  <c:v>24.200000762939453</c:v>
                </c:pt>
                <c:pt idx="298">
                  <c:v>24.200000762939453</c:v>
                </c:pt>
                <c:pt idx="299">
                  <c:v>24.200000762939453</c:v>
                </c:pt>
                <c:pt idx="300">
                  <c:v>24.200000762939453</c:v>
                </c:pt>
                <c:pt idx="301">
                  <c:v>24.200000762939453</c:v>
                </c:pt>
                <c:pt idx="302">
                  <c:v>24.200000762939453</c:v>
                </c:pt>
                <c:pt idx="303">
                  <c:v>24.200000762939453</c:v>
                </c:pt>
                <c:pt idx="304">
                  <c:v>24.200000762939453</c:v>
                </c:pt>
                <c:pt idx="305">
                  <c:v>24.200000762939453</c:v>
                </c:pt>
                <c:pt idx="306">
                  <c:v>24.200000762939453</c:v>
                </c:pt>
                <c:pt idx="307">
                  <c:v>24.200000762939453</c:v>
                </c:pt>
                <c:pt idx="308">
                  <c:v>24.200000762939453</c:v>
                </c:pt>
                <c:pt idx="309">
                  <c:v>24.200000762939453</c:v>
                </c:pt>
                <c:pt idx="310">
                  <c:v>24.200000762939453</c:v>
                </c:pt>
                <c:pt idx="311">
                  <c:v>24.200000762939453</c:v>
                </c:pt>
                <c:pt idx="312">
                  <c:v>24.200000762939453</c:v>
                </c:pt>
                <c:pt idx="313">
                  <c:v>24.200000762939453</c:v>
                </c:pt>
                <c:pt idx="314">
                  <c:v>24.200000762939453</c:v>
                </c:pt>
                <c:pt idx="315">
                  <c:v>24.200000762939453</c:v>
                </c:pt>
                <c:pt idx="316">
                  <c:v>24.200000762939453</c:v>
                </c:pt>
                <c:pt idx="317">
                  <c:v>24.200000762939453</c:v>
                </c:pt>
                <c:pt idx="318">
                  <c:v>24.200000762939453</c:v>
                </c:pt>
                <c:pt idx="319">
                  <c:v>24.200000762939453</c:v>
                </c:pt>
                <c:pt idx="320">
                  <c:v>24.200000762939453</c:v>
                </c:pt>
                <c:pt idx="321">
                  <c:v>24.200000762939453</c:v>
                </c:pt>
                <c:pt idx="322">
                  <c:v>24.200000762939453</c:v>
                </c:pt>
                <c:pt idx="323">
                  <c:v>24.200000762939453</c:v>
                </c:pt>
                <c:pt idx="324">
                  <c:v>24.200000762939453</c:v>
                </c:pt>
                <c:pt idx="325">
                  <c:v>24.200000762939453</c:v>
                </c:pt>
                <c:pt idx="326">
                  <c:v>24.200000762939453</c:v>
                </c:pt>
                <c:pt idx="327">
                  <c:v>24.200000762939453</c:v>
                </c:pt>
                <c:pt idx="328">
                  <c:v>24.200000762939453</c:v>
                </c:pt>
                <c:pt idx="329">
                  <c:v>24.200000762939453</c:v>
                </c:pt>
                <c:pt idx="330">
                  <c:v>24.200000762939453</c:v>
                </c:pt>
                <c:pt idx="331">
                  <c:v>24.200000762939453</c:v>
                </c:pt>
                <c:pt idx="332">
                  <c:v>24.200000762939453</c:v>
                </c:pt>
                <c:pt idx="333">
                  <c:v>24.200000762939453</c:v>
                </c:pt>
                <c:pt idx="334">
                  <c:v>24.200000762939453</c:v>
                </c:pt>
                <c:pt idx="335">
                  <c:v>24.200000762939453</c:v>
                </c:pt>
                <c:pt idx="336">
                  <c:v>24.200000762939453</c:v>
                </c:pt>
                <c:pt idx="337">
                  <c:v>24.200000762939453</c:v>
                </c:pt>
                <c:pt idx="338">
                  <c:v>24.200000762939453</c:v>
                </c:pt>
                <c:pt idx="339">
                  <c:v>24.200000762939453</c:v>
                </c:pt>
                <c:pt idx="340">
                  <c:v>24.200000762939453</c:v>
                </c:pt>
                <c:pt idx="341">
                  <c:v>24.200000762939453</c:v>
                </c:pt>
                <c:pt idx="342">
                  <c:v>24.200000762939453</c:v>
                </c:pt>
                <c:pt idx="343">
                  <c:v>24.200000762939453</c:v>
                </c:pt>
                <c:pt idx="344">
                  <c:v>24.200000762939453</c:v>
                </c:pt>
                <c:pt idx="345">
                  <c:v>24.200000762939453</c:v>
                </c:pt>
                <c:pt idx="346">
                  <c:v>24.200000762939453</c:v>
                </c:pt>
                <c:pt idx="347">
                  <c:v>24.200000762939453</c:v>
                </c:pt>
                <c:pt idx="348">
                  <c:v>24.200000762939453</c:v>
                </c:pt>
                <c:pt idx="349">
                  <c:v>24.200000762939453</c:v>
                </c:pt>
                <c:pt idx="350">
                  <c:v>24.200000762939453</c:v>
                </c:pt>
                <c:pt idx="351">
                  <c:v>24.200000762939453</c:v>
                </c:pt>
                <c:pt idx="352">
                  <c:v>24.200000762939453</c:v>
                </c:pt>
                <c:pt idx="353">
                  <c:v>24.200000762939453</c:v>
                </c:pt>
                <c:pt idx="354">
                  <c:v>24.200000762939453</c:v>
                </c:pt>
                <c:pt idx="355">
                  <c:v>24.200000762939453</c:v>
                </c:pt>
                <c:pt idx="356">
                  <c:v>24.200000762939453</c:v>
                </c:pt>
                <c:pt idx="357">
                  <c:v>24.200000762939453</c:v>
                </c:pt>
                <c:pt idx="358">
                  <c:v>24.200000762939453</c:v>
                </c:pt>
                <c:pt idx="359">
                  <c:v>24.200000762939453</c:v>
                </c:pt>
                <c:pt idx="360">
                  <c:v>24.200000762939453</c:v>
                </c:pt>
                <c:pt idx="361">
                  <c:v>24.200000762939453</c:v>
                </c:pt>
                <c:pt idx="362">
                  <c:v>24.200000762939453</c:v>
                </c:pt>
                <c:pt idx="363">
                  <c:v>24.200000762939453</c:v>
                </c:pt>
                <c:pt idx="364">
                  <c:v>24.200000762939453</c:v>
                </c:pt>
                <c:pt idx="365">
                  <c:v>24.200000762939453</c:v>
                </c:pt>
                <c:pt idx="366">
                  <c:v>24.200000762939453</c:v>
                </c:pt>
                <c:pt idx="367">
                  <c:v>24.200000762939453</c:v>
                </c:pt>
                <c:pt idx="368">
                  <c:v>24.200000762939453</c:v>
                </c:pt>
                <c:pt idx="369">
                  <c:v>24.200000762939453</c:v>
                </c:pt>
                <c:pt idx="370">
                  <c:v>24.200000762939453</c:v>
                </c:pt>
                <c:pt idx="371">
                  <c:v>24.200000762939453</c:v>
                </c:pt>
                <c:pt idx="372">
                  <c:v>24.200000762939453</c:v>
                </c:pt>
                <c:pt idx="373">
                  <c:v>24.200000762939453</c:v>
                </c:pt>
                <c:pt idx="374">
                  <c:v>24.200000762939453</c:v>
                </c:pt>
                <c:pt idx="375">
                  <c:v>24.200000762939453</c:v>
                </c:pt>
                <c:pt idx="376">
                  <c:v>24.200000762939453</c:v>
                </c:pt>
                <c:pt idx="377">
                  <c:v>24.200000762939453</c:v>
                </c:pt>
                <c:pt idx="378">
                  <c:v>24.200000762939453</c:v>
                </c:pt>
                <c:pt idx="379">
                  <c:v>24.200000762939453</c:v>
                </c:pt>
                <c:pt idx="380">
                  <c:v>24.200000762939453</c:v>
                </c:pt>
                <c:pt idx="381">
                  <c:v>24.200000762939453</c:v>
                </c:pt>
                <c:pt idx="382">
                  <c:v>24.200000762939453</c:v>
                </c:pt>
                <c:pt idx="383">
                  <c:v>24.200000762939453</c:v>
                </c:pt>
                <c:pt idx="384">
                  <c:v>24.200000762939453</c:v>
                </c:pt>
                <c:pt idx="385">
                  <c:v>24.200000762939453</c:v>
                </c:pt>
                <c:pt idx="386">
                  <c:v>24.200000762939453</c:v>
                </c:pt>
                <c:pt idx="387">
                  <c:v>24.200000762939453</c:v>
                </c:pt>
                <c:pt idx="388">
                  <c:v>24.200000762939453</c:v>
                </c:pt>
                <c:pt idx="389">
                  <c:v>24.200000762939453</c:v>
                </c:pt>
                <c:pt idx="390">
                  <c:v>24.200000762939453</c:v>
                </c:pt>
                <c:pt idx="391">
                  <c:v>24.200000762939453</c:v>
                </c:pt>
                <c:pt idx="392">
                  <c:v>24.200000762939453</c:v>
                </c:pt>
                <c:pt idx="393">
                  <c:v>24.200000762939453</c:v>
                </c:pt>
                <c:pt idx="394">
                  <c:v>24.200000762939453</c:v>
                </c:pt>
                <c:pt idx="395">
                  <c:v>24.200000762939453</c:v>
                </c:pt>
                <c:pt idx="396">
                  <c:v>24.200000762939453</c:v>
                </c:pt>
                <c:pt idx="397">
                  <c:v>24.200000762939453</c:v>
                </c:pt>
                <c:pt idx="398">
                  <c:v>24.200000762939453</c:v>
                </c:pt>
                <c:pt idx="399">
                  <c:v>24.200000762939453</c:v>
                </c:pt>
                <c:pt idx="400">
                  <c:v>24.200000762939453</c:v>
                </c:pt>
                <c:pt idx="401">
                  <c:v>24.200000762939453</c:v>
                </c:pt>
                <c:pt idx="402">
                  <c:v>24.200000762939453</c:v>
                </c:pt>
                <c:pt idx="403">
                  <c:v>24.200000762939453</c:v>
                </c:pt>
                <c:pt idx="404">
                  <c:v>24.200000762939453</c:v>
                </c:pt>
                <c:pt idx="405">
                  <c:v>24.200000762939453</c:v>
                </c:pt>
                <c:pt idx="406">
                  <c:v>24.200000762939453</c:v>
                </c:pt>
                <c:pt idx="407">
                  <c:v>24.200000762939453</c:v>
                </c:pt>
                <c:pt idx="408">
                  <c:v>24.200000762939453</c:v>
                </c:pt>
                <c:pt idx="409">
                  <c:v>24.200000762939453</c:v>
                </c:pt>
                <c:pt idx="410">
                  <c:v>24.200000762939453</c:v>
                </c:pt>
                <c:pt idx="411">
                  <c:v>24.200000762939453</c:v>
                </c:pt>
                <c:pt idx="412">
                  <c:v>24.200000762939453</c:v>
                </c:pt>
                <c:pt idx="413">
                  <c:v>24.200000762939453</c:v>
                </c:pt>
                <c:pt idx="414">
                  <c:v>24.200000762939453</c:v>
                </c:pt>
                <c:pt idx="415">
                  <c:v>24.200000762939453</c:v>
                </c:pt>
                <c:pt idx="416">
                  <c:v>24.200000762939453</c:v>
                </c:pt>
                <c:pt idx="417">
                  <c:v>24.200000762939453</c:v>
                </c:pt>
                <c:pt idx="418">
                  <c:v>24.200000762939453</c:v>
                </c:pt>
                <c:pt idx="419">
                  <c:v>24.200000762939453</c:v>
                </c:pt>
                <c:pt idx="420">
                  <c:v>24.200000762939453</c:v>
                </c:pt>
                <c:pt idx="421">
                  <c:v>24.200000762939453</c:v>
                </c:pt>
                <c:pt idx="422">
                  <c:v>24.200000762939453</c:v>
                </c:pt>
                <c:pt idx="423">
                  <c:v>24.200000762939453</c:v>
                </c:pt>
                <c:pt idx="424">
                  <c:v>24.200000762939453</c:v>
                </c:pt>
                <c:pt idx="425">
                  <c:v>24.200000762939453</c:v>
                </c:pt>
                <c:pt idx="426">
                  <c:v>24.200000762939453</c:v>
                </c:pt>
                <c:pt idx="427">
                  <c:v>24.200000762939453</c:v>
                </c:pt>
                <c:pt idx="428">
                  <c:v>24.200000762939453</c:v>
                </c:pt>
                <c:pt idx="429">
                  <c:v>24.200000762939453</c:v>
                </c:pt>
                <c:pt idx="430">
                  <c:v>24.200000762939453</c:v>
                </c:pt>
                <c:pt idx="431">
                  <c:v>24.200000762939453</c:v>
                </c:pt>
                <c:pt idx="432">
                  <c:v>24.200000762939453</c:v>
                </c:pt>
                <c:pt idx="433">
                  <c:v>24.200000762939453</c:v>
                </c:pt>
                <c:pt idx="434">
                  <c:v>24.200000762939453</c:v>
                </c:pt>
                <c:pt idx="435">
                  <c:v>24.200000762939453</c:v>
                </c:pt>
                <c:pt idx="436">
                  <c:v>24.200000762939453</c:v>
                </c:pt>
                <c:pt idx="437">
                  <c:v>24.200000762939453</c:v>
                </c:pt>
                <c:pt idx="438">
                  <c:v>24.200000762939453</c:v>
                </c:pt>
                <c:pt idx="439">
                  <c:v>24.200000762939453</c:v>
                </c:pt>
                <c:pt idx="440">
                  <c:v>24.200000762939453</c:v>
                </c:pt>
                <c:pt idx="441">
                  <c:v>24.200000762939453</c:v>
                </c:pt>
                <c:pt idx="442">
                  <c:v>24.200000762939453</c:v>
                </c:pt>
                <c:pt idx="443">
                  <c:v>24.200000762939453</c:v>
                </c:pt>
                <c:pt idx="444">
                  <c:v>24.200000762939453</c:v>
                </c:pt>
                <c:pt idx="445">
                  <c:v>24.200000762939453</c:v>
                </c:pt>
                <c:pt idx="446">
                  <c:v>24.200000762939453</c:v>
                </c:pt>
                <c:pt idx="447">
                  <c:v>24.200000762939453</c:v>
                </c:pt>
                <c:pt idx="448">
                  <c:v>24.200000762939453</c:v>
                </c:pt>
                <c:pt idx="449">
                  <c:v>24.200000762939453</c:v>
                </c:pt>
                <c:pt idx="450">
                  <c:v>24.200000762939453</c:v>
                </c:pt>
                <c:pt idx="451">
                  <c:v>24.200000762939453</c:v>
                </c:pt>
                <c:pt idx="452">
                  <c:v>24.200000762939453</c:v>
                </c:pt>
                <c:pt idx="453">
                  <c:v>24.200000762939453</c:v>
                </c:pt>
                <c:pt idx="454">
                  <c:v>24.200000762939453</c:v>
                </c:pt>
                <c:pt idx="455">
                  <c:v>24.200000762939453</c:v>
                </c:pt>
                <c:pt idx="456">
                  <c:v>24.200000762939453</c:v>
                </c:pt>
                <c:pt idx="457">
                  <c:v>24.200000762939453</c:v>
                </c:pt>
                <c:pt idx="458">
                  <c:v>24.200000762939453</c:v>
                </c:pt>
                <c:pt idx="459">
                  <c:v>24.200000762939453</c:v>
                </c:pt>
                <c:pt idx="460">
                  <c:v>24.200000762939453</c:v>
                </c:pt>
                <c:pt idx="461">
                  <c:v>24.200000762939453</c:v>
                </c:pt>
                <c:pt idx="462">
                  <c:v>24.200000762939453</c:v>
                </c:pt>
                <c:pt idx="463">
                  <c:v>24.200000762939453</c:v>
                </c:pt>
                <c:pt idx="464">
                  <c:v>24.200000762939453</c:v>
                </c:pt>
                <c:pt idx="465">
                  <c:v>24.200000762939453</c:v>
                </c:pt>
                <c:pt idx="466">
                  <c:v>24.200000762939453</c:v>
                </c:pt>
                <c:pt idx="467">
                  <c:v>24.200000762939453</c:v>
                </c:pt>
                <c:pt idx="468">
                  <c:v>24.200000762939453</c:v>
                </c:pt>
                <c:pt idx="469">
                  <c:v>24.200000762939453</c:v>
                </c:pt>
                <c:pt idx="470">
                  <c:v>24.200000762939453</c:v>
                </c:pt>
                <c:pt idx="471">
                  <c:v>24.200000762939453</c:v>
                </c:pt>
                <c:pt idx="472">
                  <c:v>24.200000762939453</c:v>
                </c:pt>
                <c:pt idx="473">
                  <c:v>24.200000762939453</c:v>
                </c:pt>
                <c:pt idx="474">
                  <c:v>24.200000762939453</c:v>
                </c:pt>
                <c:pt idx="475">
                  <c:v>24.200000762939453</c:v>
                </c:pt>
                <c:pt idx="476">
                  <c:v>24.200000762939453</c:v>
                </c:pt>
                <c:pt idx="477">
                  <c:v>24.200000762939453</c:v>
                </c:pt>
                <c:pt idx="478">
                  <c:v>24.200000762939453</c:v>
                </c:pt>
                <c:pt idx="479">
                  <c:v>24.200000762939453</c:v>
                </c:pt>
                <c:pt idx="480">
                  <c:v>24.200000762939453</c:v>
                </c:pt>
                <c:pt idx="481">
                  <c:v>24.200000762939453</c:v>
                </c:pt>
                <c:pt idx="482">
                  <c:v>24.200000762939453</c:v>
                </c:pt>
                <c:pt idx="483">
                  <c:v>24.200000762939453</c:v>
                </c:pt>
                <c:pt idx="484">
                  <c:v>24.200000762939453</c:v>
                </c:pt>
                <c:pt idx="485">
                  <c:v>24.200000762939453</c:v>
                </c:pt>
                <c:pt idx="486">
                  <c:v>24.200000762939453</c:v>
                </c:pt>
                <c:pt idx="487">
                  <c:v>24.200000762939453</c:v>
                </c:pt>
                <c:pt idx="488">
                  <c:v>24.200000762939453</c:v>
                </c:pt>
                <c:pt idx="489">
                  <c:v>24.200000762939453</c:v>
                </c:pt>
                <c:pt idx="490">
                  <c:v>24.200000762939453</c:v>
                </c:pt>
                <c:pt idx="491">
                  <c:v>24.200000762939453</c:v>
                </c:pt>
                <c:pt idx="492">
                  <c:v>24.200000762939453</c:v>
                </c:pt>
                <c:pt idx="493">
                  <c:v>24.200000762939453</c:v>
                </c:pt>
                <c:pt idx="494">
                  <c:v>24.200000762939453</c:v>
                </c:pt>
                <c:pt idx="495">
                  <c:v>24.200000762939453</c:v>
                </c:pt>
                <c:pt idx="496">
                  <c:v>24.200000762939453</c:v>
                </c:pt>
                <c:pt idx="497">
                  <c:v>24.200000762939453</c:v>
                </c:pt>
                <c:pt idx="498">
                  <c:v>24.200000762939453</c:v>
                </c:pt>
                <c:pt idx="499">
                  <c:v>24.200000762939453</c:v>
                </c:pt>
                <c:pt idx="500">
                  <c:v>24.200000762939453</c:v>
                </c:pt>
                <c:pt idx="501">
                  <c:v>24.200000762939453</c:v>
                </c:pt>
                <c:pt idx="502">
                  <c:v>24.200000762939453</c:v>
                </c:pt>
                <c:pt idx="503">
                  <c:v>24.200000762939453</c:v>
                </c:pt>
                <c:pt idx="504">
                  <c:v>24.200000762939453</c:v>
                </c:pt>
                <c:pt idx="505">
                  <c:v>24.200000762939453</c:v>
                </c:pt>
                <c:pt idx="506">
                  <c:v>24.200000762939453</c:v>
                </c:pt>
                <c:pt idx="507">
                  <c:v>24.200000762939453</c:v>
                </c:pt>
                <c:pt idx="508">
                  <c:v>24.200000762939453</c:v>
                </c:pt>
                <c:pt idx="509">
                  <c:v>24.200000762939453</c:v>
                </c:pt>
                <c:pt idx="510">
                  <c:v>24.200000762939453</c:v>
                </c:pt>
                <c:pt idx="511">
                  <c:v>24.200000762939453</c:v>
                </c:pt>
                <c:pt idx="512">
                  <c:v>24.200000762939453</c:v>
                </c:pt>
                <c:pt idx="513">
                  <c:v>24.200000762939453</c:v>
                </c:pt>
                <c:pt idx="514">
                  <c:v>24.200000762939453</c:v>
                </c:pt>
                <c:pt idx="515">
                  <c:v>24.200000762939453</c:v>
                </c:pt>
                <c:pt idx="516">
                  <c:v>24.200000762939453</c:v>
                </c:pt>
                <c:pt idx="517">
                  <c:v>24.200000762939453</c:v>
                </c:pt>
                <c:pt idx="518">
                  <c:v>24.200000762939453</c:v>
                </c:pt>
                <c:pt idx="519">
                  <c:v>24.200000762939453</c:v>
                </c:pt>
                <c:pt idx="520">
                  <c:v>24.200000762939453</c:v>
                </c:pt>
                <c:pt idx="521">
                  <c:v>24.200000762939453</c:v>
                </c:pt>
                <c:pt idx="522">
                  <c:v>24.200000762939453</c:v>
                </c:pt>
                <c:pt idx="523">
                  <c:v>24.200000762939453</c:v>
                </c:pt>
                <c:pt idx="524">
                  <c:v>24.200000762939453</c:v>
                </c:pt>
                <c:pt idx="525">
                  <c:v>24.200000762939453</c:v>
                </c:pt>
                <c:pt idx="526">
                  <c:v>24.200000762939453</c:v>
                </c:pt>
                <c:pt idx="527">
                  <c:v>24.200000762939453</c:v>
                </c:pt>
                <c:pt idx="528">
                  <c:v>24.200000762939453</c:v>
                </c:pt>
                <c:pt idx="529">
                  <c:v>24.200000762939453</c:v>
                </c:pt>
                <c:pt idx="530">
                  <c:v>24.200000762939453</c:v>
                </c:pt>
                <c:pt idx="531">
                  <c:v>24.200000762939453</c:v>
                </c:pt>
                <c:pt idx="532">
                  <c:v>24.200000762939453</c:v>
                </c:pt>
                <c:pt idx="533">
                  <c:v>24.200000762939453</c:v>
                </c:pt>
                <c:pt idx="534">
                  <c:v>24.200000762939453</c:v>
                </c:pt>
                <c:pt idx="535">
                  <c:v>24.200000762939453</c:v>
                </c:pt>
                <c:pt idx="536">
                  <c:v>24.200000762939453</c:v>
                </c:pt>
                <c:pt idx="537">
                  <c:v>24.200000762939453</c:v>
                </c:pt>
                <c:pt idx="538">
                  <c:v>24.200000762939453</c:v>
                </c:pt>
                <c:pt idx="539">
                  <c:v>24.200000762939453</c:v>
                </c:pt>
                <c:pt idx="540">
                  <c:v>24.200000762939453</c:v>
                </c:pt>
                <c:pt idx="541">
                  <c:v>24.200000762939453</c:v>
                </c:pt>
                <c:pt idx="542">
                  <c:v>24.200000762939453</c:v>
                </c:pt>
                <c:pt idx="543">
                  <c:v>24.200000762939453</c:v>
                </c:pt>
                <c:pt idx="544">
                  <c:v>24.200000762939453</c:v>
                </c:pt>
                <c:pt idx="545">
                  <c:v>24.200000762939453</c:v>
                </c:pt>
                <c:pt idx="546">
                  <c:v>24.200000762939453</c:v>
                </c:pt>
                <c:pt idx="547">
                  <c:v>24.200000762939453</c:v>
                </c:pt>
                <c:pt idx="548">
                  <c:v>24.200000762939453</c:v>
                </c:pt>
                <c:pt idx="549">
                  <c:v>24.200000762939453</c:v>
                </c:pt>
                <c:pt idx="550">
                  <c:v>24.200000762939453</c:v>
                </c:pt>
                <c:pt idx="551">
                  <c:v>24.200000762939453</c:v>
                </c:pt>
                <c:pt idx="552">
                  <c:v>24.200000762939453</c:v>
                </c:pt>
                <c:pt idx="553">
                  <c:v>24.200000762939453</c:v>
                </c:pt>
                <c:pt idx="554">
                  <c:v>24.200000762939453</c:v>
                </c:pt>
                <c:pt idx="555">
                  <c:v>24.200000762939453</c:v>
                </c:pt>
                <c:pt idx="556">
                  <c:v>24.200000762939453</c:v>
                </c:pt>
                <c:pt idx="557">
                  <c:v>24.200000762939453</c:v>
                </c:pt>
                <c:pt idx="558">
                  <c:v>24.200000762939453</c:v>
                </c:pt>
                <c:pt idx="559">
                  <c:v>24.200000762939453</c:v>
                </c:pt>
                <c:pt idx="560">
                  <c:v>24.200000762939453</c:v>
                </c:pt>
                <c:pt idx="561">
                  <c:v>24.200000762939453</c:v>
                </c:pt>
                <c:pt idx="562">
                  <c:v>24.200000762939453</c:v>
                </c:pt>
                <c:pt idx="563">
                  <c:v>24.200000762939453</c:v>
                </c:pt>
                <c:pt idx="564">
                  <c:v>24.200000762939453</c:v>
                </c:pt>
                <c:pt idx="565">
                  <c:v>24.200000762939453</c:v>
                </c:pt>
                <c:pt idx="566">
                  <c:v>24.200000762939453</c:v>
                </c:pt>
                <c:pt idx="567">
                  <c:v>24.200000762939453</c:v>
                </c:pt>
                <c:pt idx="568">
                  <c:v>24.200000762939453</c:v>
                </c:pt>
                <c:pt idx="569">
                  <c:v>24.200000762939453</c:v>
                </c:pt>
                <c:pt idx="570">
                  <c:v>24.200000762939453</c:v>
                </c:pt>
                <c:pt idx="571">
                  <c:v>24.200000762939453</c:v>
                </c:pt>
                <c:pt idx="572">
                  <c:v>24.200000762939453</c:v>
                </c:pt>
                <c:pt idx="573">
                  <c:v>24.200000762939453</c:v>
                </c:pt>
                <c:pt idx="574">
                  <c:v>24.200000762939453</c:v>
                </c:pt>
                <c:pt idx="575">
                  <c:v>24.200000762939453</c:v>
                </c:pt>
                <c:pt idx="576">
                  <c:v>24.200000762939453</c:v>
                </c:pt>
                <c:pt idx="577">
                  <c:v>24.200000762939453</c:v>
                </c:pt>
                <c:pt idx="578">
                  <c:v>24.200000762939453</c:v>
                </c:pt>
                <c:pt idx="579">
                  <c:v>24.200000762939453</c:v>
                </c:pt>
                <c:pt idx="580">
                  <c:v>24.200000762939453</c:v>
                </c:pt>
                <c:pt idx="581">
                  <c:v>24.200000762939453</c:v>
                </c:pt>
                <c:pt idx="582">
                  <c:v>24.200000762939453</c:v>
                </c:pt>
                <c:pt idx="583">
                  <c:v>24.200000762939453</c:v>
                </c:pt>
                <c:pt idx="584">
                  <c:v>24.200000762939453</c:v>
                </c:pt>
                <c:pt idx="585">
                  <c:v>24.200000762939453</c:v>
                </c:pt>
                <c:pt idx="586">
                  <c:v>24.200000762939453</c:v>
                </c:pt>
                <c:pt idx="587">
                  <c:v>24.200000762939453</c:v>
                </c:pt>
                <c:pt idx="588">
                  <c:v>24.200000762939453</c:v>
                </c:pt>
                <c:pt idx="589">
                  <c:v>24.200000762939453</c:v>
                </c:pt>
                <c:pt idx="590">
                  <c:v>24.200000762939453</c:v>
                </c:pt>
                <c:pt idx="591">
                  <c:v>24.200000762939453</c:v>
                </c:pt>
                <c:pt idx="592">
                  <c:v>24.200000762939453</c:v>
                </c:pt>
                <c:pt idx="593">
                  <c:v>24.200000762939453</c:v>
                </c:pt>
                <c:pt idx="594">
                  <c:v>24.200000762939453</c:v>
                </c:pt>
                <c:pt idx="595">
                  <c:v>24.200000762939453</c:v>
                </c:pt>
                <c:pt idx="596">
                  <c:v>24.200000762939453</c:v>
                </c:pt>
                <c:pt idx="597">
                  <c:v>24.200000762939453</c:v>
                </c:pt>
                <c:pt idx="598">
                  <c:v>24.200000762939453</c:v>
                </c:pt>
                <c:pt idx="599">
                  <c:v>24.200000762939453</c:v>
                </c:pt>
                <c:pt idx="600">
                  <c:v>24.200000762939453</c:v>
                </c:pt>
                <c:pt idx="601">
                  <c:v>24.200000762939453</c:v>
                </c:pt>
                <c:pt idx="602">
                  <c:v>24.200000762939453</c:v>
                </c:pt>
                <c:pt idx="603">
                  <c:v>24.200000762939453</c:v>
                </c:pt>
                <c:pt idx="604">
                  <c:v>24.200000762939453</c:v>
                </c:pt>
                <c:pt idx="605">
                  <c:v>24.200000762939453</c:v>
                </c:pt>
                <c:pt idx="606">
                  <c:v>24.200000762939453</c:v>
                </c:pt>
                <c:pt idx="607">
                  <c:v>24.200000762939453</c:v>
                </c:pt>
                <c:pt idx="608">
                  <c:v>24.200000762939453</c:v>
                </c:pt>
                <c:pt idx="609">
                  <c:v>24.200000762939453</c:v>
                </c:pt>
                <c:pt idx="610">
                  <c:v>24.200000762939453</c:v>
                </c:pt>
                <c:pt idx="611">
                  <c:v>24.200000762939453</c:v>
                </c:pt>
                <c:pt idx="612">
                  <c:v>24.200000762939453</c:v>
                </c:pt>
                <c:pt idx="613">
                  <c:v>24.200000762939453</c:v>
                </c:pt>
                <c:pt idx="614">
                  <c:v>24.200000762939453</c:v>
                </c:pt>
                <c:pt idx="615">
                  <c:v>24.200000762939453</c:v>
                </c:pt>
                <c:pt idx="616">
                  <c:v>24.200000762939453</c:v>
                </c:pt>
                <c:pt idx="617">
                  <c:v>24.200000762939453</c:v>
                </c:pt>
                <c:pt idx="618">
                  <c:v>24.200000762939453</c:v>
                </c:pt>
                <c:pt idx="619">
                  <c:v>24.200000762939453</c:v>
                </c:pt>
                <c:pt idx="620">
                  <c:v>24.200000762939453</c:v>
                </c:pt>
                <c:pt idx="621">
                  <c:v>24.200000762939453</c:v>
                </c:pt>
                <c:pt idx="622">
                  <c:v>24.200000762939453</c:v>
                </c:pt>
                <c:pt idx="623">
                  <c:v>24.200000762939453</c:v>
                </c:pt>
                <c:pt idx="624">
                  <c:v>24.200000762939453</c:v>
                </c:pt>
                <c:pt idx="625">
                  <c:v>24.200000762939453</c:v>
                </c:pt>
                <c:pt idx="626">
                  <c:v>24.200000762939453</c:v>
                </c:pt>
                <c:pt idx="627">
                  <c:v>24.200000762939453</c:v>
                </c:pt>
                <c:pt idx="628">
                  <c:v>24.200000762939453</c:v>
                </c:pt>
                <c:pt idx="629">
                  <c:v>24.200000762939453</c:v>
                </c:pt>
                <c:pt idx="630">
                  <c:v>24.200000762939453</c:v>
                </c:pt>
                <c:pt idx="631">
                  <c:v>24.200000762939453</c:v>
                </c:pt>
                <c:pt idx="632">
                  <c:v>24.200000762939453</c:v>
                </c:pt>
                <c:pt idx="633">
                  <c:v>24.200000762939453</c:v>
                </c:pt>
                <c:pt idx="634">
                  <c:v>24.200000762939453</c:v>
                </c:pt>
                <c:pt idx="635">
                  <c:v>24.200000762939453</c:v>
                </c:pt>
                <c:pt idx="636">
                  <c:v>24.200000762939453</c:v>
                </c:pt>
                <c:pt idx="637">
                  <c:v>24.200000762939453</c:v>
                </c:pt>
                <c:pt idx="638">
                  <c:v>24.200000762939453</c:v>
                </c:pt>
                <c:pt idx="639">
                  <c:v>24.200000762939453</c:v>
                </c:pt>
                <c:pt idx="640">
                  <c:v>24.200000762939453</c:v>
                </c:pt>
                <c:pt idx="641">
                  <c:v>24.200000762939453</c:v>
                </c:pt>
                <c:pt idx="642">
                  <c:v>24.200000762939453</c:v>
                </c:pt>
                <c:pt idx="643">
                  <c:v>24.200000762939453</c:v>
                </c:pt>
                <c:pt idx="644">
                  <c:v>24.200000762939453</c:v>
                </c:pt>
                <c:pt idx="645">
                  <c:v>24.200000762939453</c:v>
                </c:pt>
                <c:pt idx="646">
                  <c:v>24.200000762939453</c:v>
                </c:pt>
                <c:pt idx="647">
                  <c:v>24.200000762939453</c:v>
                </c:pt>
                <c:pt idx="648">
                  <c:v>24.200000762939453</c:v>
                </c:pt>
                <c:pt idx="649">
                  <c:v>24.200000762939453</c:v>
                </c:pt>
                <c:pt idx="650">
                  <c:v>24.200000762939453</c:v>
                </c:pt>
                <c:pt idx="651">
                  <c:v>24.200000762939453</c:v>
                </c:pt>
                <c:pt idx="652">
                  <c:v>24.200000762939453</c:v>
                </c:pt>
                <c:pt idx="653">
                  <c:v>24.200000762939453</c:v>
                </c:pt>
                <c:pt idx="654">
                  <c:v>24.200000762939453</c:v>
                </c:pt>
                <c:pt idx="655">
                  <c:v>24.200000762939453</c:v>
                </c:pt>
                <c:pt idx="656">
                  <c:v>24.200000762939453</c:v>
                </c:pt>
                <c:pt idx="657">
                  <c:v>24.200000762939453</c:v>
                </c:pt>
                <c:pt idx="658">
                  <c:v>24.200000762939453</c:v>
                </c:pt>
                <c:pt idx="659">
                  <c:v>24.200000762939453</c:v>
                </c:pt>
                <c:pt idx="660">
                  <c:v>24.200000762939453</c:v>
                </c:pt>
                <c:pt idx="661">
                  <c:v>24.200000762939453</c:v>
                </c:pt>
                <c:pt idx="662">
                  <c:v>24.200000762939453</c:v>
                </c:pt>
                <c:pt idx="663">
                  <c:v>24.200000762939453</c:v>
                </c:pt>
                <c:pt idx="664">
                  <c:v>24.200000762939453</c:v>
                </c:pt>
                <c:pt idx="665">
                  <c:v>24.200000762939453</c:v>
                </c:pt>
                <c:pt idx="666">
                  <c:v>24.200000762939453</c:v>
                </c:pt>
                <c:pt idx="667">
                  <c:v>24.200000762939453</c:v>
                </c:pt>
                <c:pt idx="668">
                  <c:v>24.200000762939453</c:v>
                </c:pt>
                <c:pt idx="669">
                  <c:v>24.200000762939453</c:v>
                </c:pt>
                <c:pt idx="670">
                  <c:v>24.200000762939453</c:v>
                </c:pt>
                <c:pt idx="671">
                  <c:v>24.200000762939453</c:v>
                </c:pt>
                <c:pt idx="672">
                  <c:v>24.200000762939453</c:v>
                </c:pt>
                <c:pt idx="673">
                  <c:v>24.200000762939453</c:v>
                </c:pt>
                <c:pt idx="674">
                  <c:v>24.200000762939453</c:v>
                </c:pt>
                <c:pt idx="675">
                  <c:v>24.200000762939453</c:v>
                </c:pt>
                <c:pt idx="676">
                  <c:v>24.200000762939453</c:v>
                </c:pt>
                <c:pt idx="677">
                  <c:v>24.200000762939453</c:v>
                </c:pt>
                <c:pt idx="678">
                  <c:v>24.200000762939453</c:v>
                </c:pt>
                <c:pt idx="679">
                  <c:v>24.200000762939453</c:v>
                </c:pt>
                <c:pt idx="680">
                  <c:v>24.200000762939453</c:v>
                </c:pt>
                <c:pt idx="681">
                  <c:v>24.200000762939453</c:v>
                </c:pt>
                <c:pt idx="682">
                  <c:v>24.200000762939453</c:v>
                </c:pt>
                <c:pt idx="683">
                  <c:v>24.200000762939453</c:v>
                </c:pt>
                <c:pt idx="684">
                  <c:v>24.200000762939453</c:v>
                </c:pt>
                <c:pt idx="685">
                  <c:v>24.200000762939453</c:v>
                </c:pt>
                <c:pt idx="686">
                  <c:v>24.200000762939453</c:v>
                </c:pt>
                <c:pt idx="687">
                  <c:v>24.200000762939453</c:v>
                </c:pt>
                <c:pt idx="688">
                  <c:v>24.200000762939453</c:v>
                </c:pt>
                <c:pt idx="689">
                  <c:v>24.200000762939453</c:v>
                </c:pt>
                <c:pt idx="690">
                  <c:v>24.200000762939453</c:v>
                </c:pt>
                <c:pt idx="691">
                  <c:v>24.200000762939453</c:v>
                </c:pt>
                <c:pt idx="692">
                  <c:v>24.200000762939453</c:v>
                </c:pt>
                <c:pt idx="693">
                  <c:v>24.200000762939453</c:v>
                </c:pt>
                <c:pt idx="694">
                  <c:v>24.200000762939453</c:v>
                </c:pt>
                <c:pt idx="695">
                  <c:v>24.200000762939453</c:v>
                </c:pt>
                <c:pt idx="696">
                  <c:v>24.200000762939453</c:v>
                </c:pt>
                <c:pt idx="697">
                  <c:v>24.200000762939453</c:v>
                </c:pt>
                <c:pt idx="698">
                  <c:v>24.200000762939453</c:v>
                </c:pt>
                <c:pt idx="699">
                  <c:v>24.200000762939453</c:v>
                </c:pt>
                <c:pt idx="700">
                  <c:v>24.200000762939453</c:v>
                </c:pt>
                <c:pt idx="701">
                  <c:v>24.200000762939453</c:v>
                </c:pt>
                <c:pt idx="702">
                  <c:v>24.200000762939453</c:v>
                </c:pt>
                <c:pt idx="703">
                  <c:v>24.200000762939453</c:v>
                </c:pt>
                <c:pt idx="704">
                  <c:v>24.200000762939453</c:v>
                </c:pt>
                <c:pt idx="705">
                  <c:v>24.200000762939453</c:v>
                </c:pt>
                <c:pt idx="706">
                  <c:v>24.200000762939453</c:v>
                </c:pt>
                <c:pt idx="707">
                  <c:v>24.200000762939453</c:v>
                </c:pt>
                <c:pt idx="708">
                  <c:v>24.200000762939453</c:v>
                </c:pt>
                <c:pt idx="709">
                  <c:v>24.200000762939453</c:v>
                </c:pt>
                <c:pt idx="710">
                  <c:v>24.200000762939453</c:v>
                </c:pt>
                <c:pt idx="711">
                  <c:v>24.200000762939453</c:v>
                </c:pt>
                <c:pt idx="712">
                  <c:v>24.200000762939453</c:v>
                </c:pt>
                <c:pt idx="713">
                  <c:v>24.200000762939453</c:v>
                </c:pt>
                <c:pt idx="714">
                  <c:v>24.200000762939453</c:v>
                </c:pt>
                <c:pt idx="715">
                  <c:v>24.200000762939453</c:v>
                </c:pt>
                <c:pt idx="716">
                  <c:v>24.200000762939453</c:v>
                </c:pt>
                <c:pt idx="717">
                  <c:v>24.200000762939453</c:v>
                </c:pt>
                <c:pt idx="718">
                  <c:v>24.200000762939453</c:v>
                </c:pt>
                <c:pt idx="719">
                  <c:v>24.200000762939453</c:v>
                </c:pt>
                <c:pt idx="720">
                  <c:v>24.200000762939453</c:v>
                </c:pt>
                <c:pt idx="721">
                  <c:v>24.200000762939453</c:v>
                </c:pt>
                <c:pt idx="722">
                  <c:v>24.200000762939453</c:v>
                </c:pt>
                <c:pt idx="723">
                  <c:v>24.200000762939453</c:v>
                </c:pt>
                <c:pt idx="724">
                  <c:v>24.200000762939453</c:v>
                </c:pt>
                <c:pt idx="725">
                  <c:v>24.200000762939453</c:v>
                </c:pt>
                <c:pt idx="726">
                  <c:v>24.200000762939453</c:v>
                </c:pt>
                <c:pt idx="727">
                  <c:v>24.200000762939453</c:v>
                </c:pt>
                <c:pt idx="728">
                  <c:v>24.200000762939453</c:v>
                </c:pt>
                <c:pt idx="729">
                  <c:v>24.200000762939453</c:v>
                </c:pt>
                <c:pt idx="730">
                  <c:v>24.200000762939453</c:v>
                </c:pt>
                <c:pt idx="731">
                  <c:v>24.200000762939453</c:v>
                </c:pt>
                <c:pt idx="732">
                  <c:v>24.200000762939453</c:v>
                </c:pt>
                <c:pt idx="733">
                  <c:v>24.200000762939453</c:v>
                </c:pt>
                <c:pt idx="734">
                  <c:v>24.200000762939453</c:v>
                </c:pt>
                <c:pt idx="735">
                  <c:v>24.200000762939453</c:v>
                </c:pt>
                <c:pt idx="736">
                  <c:v>24.200000762939453</c:v>
                </c:pt>
                <c:pt idx="737">
                  <c:v>24.200000762939453</c:v>
                </c:pt>
                <c:pt idx="738">
                  <c:v>24.200000762939453</c:v>
                </c:pt>
                <c:pt idx="739">
                  <c:v>24.200000762939453</c:v>
                </c:pt>
                <c:pt idx="740">
                  <c:v>24.200000762939453</c:v>
                </c:pt>
                <c:pt idx="741">
                  <c:v>24.200000762939453</c:v>
                </c:pt>
                <c:pt idx="742">
                  <c:v>24.200000762939453</c:v>
                </c:pt>
                <c:pt idx="743">
                  <c:v>24.200000762939453</c:v>
                </c:pt>
                <c:pt idx="744">
                  <c:v>24.200000762939453</c:v>
                </c:pt>
                <c:pt idx="745">
                  <c:v>24.200000762939453</c:v>
                </c:pt>
                <c:pt idx="746">
                  <c:v>24.200000762939453</c:v>
                </c:pt>
                <c:pt idx="747">
                  <c:v>24.200000762939453</c:v>
                </c:pt>
                <c:pt idx="748">
                  <c:v>24.200000762939453</c:v>
                </c:pt>
                <c:pt idx="749">
                  <c:v>24.200000762939453</c:v>
                </c:pt>
                <c:pt idx="750">
                  <c:v>24.200000762939453</c:v>
                </c:pt>
                <c:pt idx="751">
                  <c:v>24.200000762939453</c:v>
                </c:pt>
                <c:pt idx="752">
                  <c:v>24.200000762939453</c:v>
                </c:pt>
                <c:pt idx="753">
                  <c:v>24.200000762939453</c:v>
                </c:pt>
                <c:pt idx="754">
                  <c:v>24.200000762939453</c:v>
                </c:pt>
                <c:pt idx="755">
                  <c:v>24.200000762939453</c:v>
                </c:pt>
                <c:pt idx="756">
                  <c:v>24.200000762939453</c:v>
                </c:pt>
                <c:pt idx="757">
                  <c:v>24.200000762939453</c:v>
                </c:pt>
                <c:pt idx="758">
                  <c:v>24.200000762939453</c:v>
                </c:pt>
                <c:pt idx="759">
                  <c:v>24.200000762939453</c:v>
                </c:pt>
                <c:pt idx="760">
                  <c:v>24.200000762939453</c:v>
                </c:pt>
                <c:pt idx="761">
                  <c:v>24.200000762939453</c:v>
                </c:pt>
                <c:pt idx="762">
                  <c:v>24.200000762939453</c:v>
                </c:pt>
                <c:pt idx="763">
                  <c:v>24.200000762939453</c:v>
                </c:pt>
                <c:pt idx="764">
                  <c:v>24.200000762939453</c:v>
                </c:pt>
                <c:pt idx="765">
                  <c:v>24.200000762939453</c:v>
                </c:pt>
                <c:pt idx="766">
                  <c:v>24.200000762939453</c:v>
                </c:pt>
                <c:pt idx="767">
                  <c:v>24.200000762939453</c:v>
                </c:pt>
                <c:pt idx="768">
                  <c:v>24.200000762939453</c:v>
                </c:pt>
                <c:pt idx="769">
                  <c:v>24.200000762939453</c:v>
                </c:pt>
                <c:pt idx="770">
                  <c:v>24.200000762939453</c:v>
                </c:pt>
                <c:pt idx="771">
                  <c:v>24.200000762939453</c:v>
                </c:pt>
                <c:pt idx="772">
                  <c:v>24.200000762939453</c:v>
                </c:pt>
                <c:pt idx="773">
                  <c:v>24.200000762939453</c:v>
                </c:pt>
                <c:pt idx="774">
                  <c:v>24.200000762939453</c:v>
                </c:pt>
                <c:pt idx="775">
                  <c:v>24.200000762939453</c:v>
                </c:pt>
                <c:pt idx="776">
                  <c:v>24.200000762939453</c:v>
                </c:pt>
                <c:pt idx="777">
                  <c:v>24.200000762939453</c:v>
                </c:pt>
                <c:pt idx="778">
                  <c:v>24.200000762939453</c:v>
                </c:pt>
                <c:pt idx="779">
                  <c:v>24.200000762939453</c:v>
                </c:pt>
                <c:pt idx="780">
                  <c:v>24.200000762939453</c:v>
                </c:pt>
                <c:pt idx="781">
                  <c:v>24.200000762939453</c:v>
                </c:pt>
                <c:pt idx="782">
                  <c:v>24.200000762939453</c:v>
                </c:pt>
                <c:pt idx="783">
                  <c:v>24.200000762939453</c:v>
                </c:pt>
                <c:pt idx="784">
                  <c:v>24.200000762939453</c:v>
                </c:pt>
                <c:pt idx="785">
                  <c:v>24.200000762939453</c:v>
                </c:pt>
                <c:pt idx="786">
                  <c:v>24.200000762939453</c:v>
                </c:pt>
                <c:pt idx="787">
                  <c:v>24.200000762939453</c:v>
                </c:pt>
                <c:pt idx="788">
                  <c:v>24.200000762939453</c:v>
                </c:pt>
                <c:pt idx="789">
                  <c:v>24.200000762939453</c:v>
                </c:pt>
                <c:pt idx="790">
                  <c:v>24.200000762939453</c:v>
                </c:pt>
                <c:pt idx="791">
                  <c:v>24.200000762939453</c:v>
                </c:pt>
                <c:pt idx="792">
                  <c:v>24.200000762939453</c:v>
                </c:pt>
                <c:pt idx="793">
                  <c:v>24.200000762939453</c:v>
                </c:pt>
                <c:pt idx="794">
                  <c:v>24.200000762939453</c:v>
                </c:pt>
                <c:pt idx="795">
                  <c:v>24.200000762939453</c:v>
                </c:pt>
                <c:pt idx="796">
                  <c:v>24.200000762939453</c:v>
                </c:pt>
                <c:pt idx="797">
                  <c:v>24.200000762939453</c:v>
                </c:pt>
                <c:pt idx="798">
                  <c:v>24.200000762939453</c:v>
                </c:pt>
                <c:pt idx="799">
                  <c:v>24.200000762939453</c:v>
                </c:pt>
                <c:pt idx="800">
                  <c:v>24.200000762939453</c:v>
                </c:pt>
                <c:pt idx="801">
                  <c:v>24.200000762939453</c:v>
                </c:pt>
                <c:pt idx="802">
                  <c:v>24.200000762939453</c:v>
                </c:pt>
                <c:pt idx="803">
                  <c:v>24.200000762939453</c:v>
                </c:pt>
                <c:pt idx="804">
                  <c:v>24.200000762939453</c:v>
                </c:pt>
                <c:pt idx="805">
                  <c:v>24.200000762939453</c:v>
                </c:pt>
                <c:pt idx="806">
                  <c:v>24.200000762939453</c:v>
                </c:pt>
                <c:pt idx="807">
                  <c:v>24.200000762939453</c:v>
                </c:pt>
                <c:pt idx="808">
                  <c:v>24.200000762939453</c:v>
                </c:pt>
                <c:pt idx="809">
                  <c:v>24.200000762939453</c:v>
                </c:pt>
                <c:pt idx="810">
                  <c:v>24.200000762939453</c:v>
                </c:pt>
                <c:pt idx="811">
                  <c:v>24.200000762939453</c:v>
                </c:pt>
                <c:pt idx="812">
                  <c:v>24.200000762939453</c:v>
                </c:pt>
                <c:pt idx="813">
                  <c:v>24.200000762939453</c:v>
                </c:pt>
                <c:pt idx="814">
                  <c:v>24.200000762939453</c:v>
                </c:pt>
                <c:pt idx="815">
                  <c:v>24.200000762939453</c:v>
                </c:pt>
                <c:pt idx="816">
                  <c:v>24.200000762939453</c:v>
                </c:pt>
                <c:pt idx="817">
                  <c:v>24.200000762939453</c:v>
                </c:pt>
                <c:pt idx="818">
                  <c:v>24.200000762939453</c:v>
                </c:pt>
                <c:pt idx="819">
                  <c:v>24.200000762939453</c:v>
                </c:pt>
                <c:pt idx="820">
                  <c:v>24.200000762939453</c:v>
                </c:pt>
                <c:pt idx="821">
                  <c:v>24.200000762939453</c:v>
                </c:pt>
                <c:pt idx="822">
                  <c:v>24.200000762939453</c:v>
                </c:pt>
                <c:pt idx="823">
                  <c:v>24.200000762939453</c:v>
                </c:pt>
                <c:pt idx="824">
                  <c:v>24.200000762939453</c:v>
                </c:pt>
                <c:pt idx="825">
                  <c:v>24.200000762939453</c:v>
                </c:pt>
                <c:pt idx="826">
                  <c:v>24.200000762939453</c:v>
                </c:pt>
                <c:pt idx="827">
                  <c:v>24.200000762939453</c:v>
                </c:pt>
                <c:pt idx="828">
                  <c:v>24.200000762939453</c:v>
                </c:pt>
                <c:pt idx="829">
                  <c:v>24.200000762939453</c:v>
                </c:pt>
                <c:pt idx="830">
                  <c:v>24.200000762939453</c:v>
                </c:pt>
                <c:pt idx="831">
                  <c:v>24.200000762939453</c:v>
                </c:pt>
                <c:pt idx="832">
                  <c:v>24.200000762939453</c:v>
                </c:pt>
                <c:pt idx="833">
                  <c:v>24.200000762939453</c:v>
                </c:pt>
                <c:pt idx="834">
                  <c:v>24.200000762939453</c:v>
                </c:pt>
                <c:pt idx="835">
                  <c:v>24.200000762939453</c:v>
                </c:pt>
                <c:pt idx="836">
                  <c:v>24.200000762939453</c:v>
                </c:pt>
                <c:pt idx="837">
                  <c:v>24.200000762939453</c:v>
                </c:pt>
                <c:pt idx="838">
                  <c:v>24.200000762939453</c:v>
                </c:pt>
                <c:pt idx="839">
                  <c:v>24.200000762939453</c:v>
                </c:pt>
                <c:pt idx="840">
                  <c:v>24.200000762939453</c:v>
                </c:pt>
                <c:pt idx="841">
                  <c:v>24.200000762939453</c:v>
                </c:pt>
                <c:pt idx="842">
                  <c:v>24.200000762939453</c:v>
                </c:pt>
                <c:pt idx="843">
                  <c:v>24.200000762939453</c:v>
                </c:pt>
                <c:pt idx="844">
                  <c:v>24.200000762939453</c:v>
                </c:pt>
                <c:pt idx="845">
                  <c:v>24.200000762939453</c:v>
                </c:pt>
                <c:pt idx="846">
                  <c:v>24.200000762939453</c:v>
                </c:pt>
                <c:pt idx="847">
                  <c:v>24.200000762939453</c:v>
                </c:pt>
                <c:pt idx="848">
                  <c:v>24.200000762939453</c:v>
                </c:pt>
                <c:pt idx="849">
                  <c:v>24.200000762939453</c:v>
                </c:pt>
                <c:pt idx="850">
                  <c:v>24.200000762939453</c:v>
                </c:pt>
                <c:pt idx="851">
                  <c:v>24.200000762939453</c:v>
                </c:pt>
                <c:pt idx="852">
                  <c:v>24.200000762939453</c:v>
                </c:pt>
                <c:pt idx="853">
                  <c:v>24.200000762939453</c:v>
                </c:pt>
                <c:pt idx="854">
                  <c:v>24.200000762939453</c:v>
                </c:pt>
                <c:pt idx="855">
                  <c:v>24.200000762939453</c:v>
                </c:pt>
                <c:pt idx="856">
                  <c:v>24.200000762939453</c:v>
                </c:pt>
                <c:pt idx="857">
                  <c:v>24.200000762939453</c:v>
                </c:pt>
                <c:pt idx="858">
                  <c:v>24.200000762939453</c:v>
                </c:pt>
                <c:pt idx="859">
                  <c:v>24.200000762939453</c:v>
                </c:pt>
                <c:pt idx="860">
                  <c:v>24.200000762939453</c:v>
                </c:pt>
                <c:pt idx="861">
                  <c:v>24.200000762939453</c:v>
                </c:pt>
                <c:pt idx="862">
                  <c:v>24.200000762939453</c:v>
                </c:pt>
                <c:pt idx="863">
                  <c:v>24.200000762939453</c:v>
                </c:pt>
                <c:pt idx="864">
                  <c:v>24.200000762939453</c:v>
                </c:pt>
                <c:pt idx="865">
                  <c:v>24.200000762939453</c:v>
                </c:pt>
                <c:pt idx="866">
                  <c:v>24.200000762939453</c:v>
                </c:pt>
                <c:pt idx="867">
                  <c:v>24.200000762939453</c:v>
                </c:pt>
                <c:pt idx="868">
                  <c:v>24.200000762939453</c:v>
                </c:pt>
                <c:pt idx="869">
                  <c:v>24.200000762939453</c:v>
                </c:pt>
                <c:pt idx="870">
                  <c:v>24.200000762939453</c:v>
                </c:pt>
                <c:pt idx="871">
                  <c:v>24.200000762939453</c:v>
                </c:pt>
                <c:pt idx="872">
                  <c:v>24.200000762939453</c:v>
                </c:pt>
                <c:pt idx="873">
                  <c:v>24.200000762939453</c:v>
                </c:pt>
                <c:pt idx="874">
                  <c:v>24.200000762939453</c:v>
                </c:pt>
                <c:pt idx="875">
                  <c:v>24.200000762939453</c:v>
                </c:pt>
                <c:pt idx="876">
                  <c:v>24.200000762939453</c:v>
                </c:pt>
                <c:pt idx="877">
                  <c:v>24.200000762939453</c:v>
                </c:pt>
                <c:pt idx="878">
                  <c:v>24.200000762939453</c:v>
                </c:pt>
                <c:pt idx="879">
                  <c:v>24.200000762939453</c:v>
                </c:pt>
                <c:pt idx="880">
                  <c:v>24.200000762939453</c:v>
                </c:pt>
                <c:pt idx="881">
                  <c:v>24.200000762939453</c:v>
                </c:pt>
                <c:pt idx="882">
                  <c:v>24.200000762939453</c:v>
                </c:pt>
                <c:pt idx="883">
                  <c:v>24.200000762939453</c:v>
                </c:pt>
                <c:pt idx="884">
                  <c:v>24.200000762939453</c:v>
                </c:pt>
                <c:pt idx="885">
                  <c:v>24.200000762939453</c:v>
                </c:pt>
                <c:pt idx="886">
                  <c:v>24.200000762939453</c:v>
                </c:pt>
                <c:pt idx="887">
                  <c:v>24.200000762939453</c:v>
                </c:pt>
                <c:pt idx="888">
                  <c:v>24.200000762939453</c:v>
                </c:pt>
                <c:pt idx="889">
                  <c:v>24.200000762939453</c:v>
                </c:pt>
                <c:pt idx="890">
                  <c:v>24.200000762939453</c:v>
                </c:pt>
                <c:pt idx="891">
                  <c:v>24.200000762939453</c:v>
                </c:pt>
                <c:pt idx="892">
                  <c:v>24.200000762939453</c:v>
                </c:pt>
                <c:pt idx="893">
                  <c:v>24.200000762939453</c:v>
                </c:pt>
                <c:pt idx="894">
                  <c:v>24.200000762939453</c:v>
                </c:pt>
                <c:pt idx="895">
                  <c:v>24.200000762939453</c:v>
                </c:pt>
                <c:pt idx="896">
                  <c:v>24.200000762939453</c:v>
                </c:pt>
                <c:pt idx="897">
                  <c:v>24.200000762939453</c:v>
                </c:pt>
                <c:pt idx="898">
                  <c:v>24.200000762939453</c:v>
                </c:pt>
                <c:pt idx="899">
                  <c:v>24.200000762939453</c:v>
                </c:pt>
                <c:pt idx="900">
                  <c:v>24.200000762939453</c:v>
                </c:pt>
                <c:pt idx="901">
                  <c:v>24.200000762939453</c:v>
                </c:pt>
                <c:pt idx="902">
                  <c:v>24.200000762939453</c:v>
                </c:pt>
                <c:pt idx="903">
                  <c:v>24.200000762939453</c:v>
                </c:pt>
                <c:pt idx="904">
                  <c:v>24.200000762939453</c:v>
                </c:pt>
                <c:pt idx="905">
                  <c:v>24.200000762939453</c:v>
                </c:pt>
                <c:pt idx="906">
                  <c:v>24.200000762939453</c:v>
                </c:pt>
                <c:pt idx="907">
                  <c:v>24.200000762939453</c:v>
                </c:pt>
                <c:pt idx="908">
                  <c:v>24.200000762939453</c:v>
                </c:pt>
                <c:pt idx="909">
                  <c:v>24.200000762939453</c:v>
                </c:pt>
                <c:pt idx="910">
                  <c:v>24.200000762939453</c:v>
                </c:pt>
                <c:pt idx="911">
                  <c:v>24.200000762939453</c:v>
                </c:pt>
                <c:pt idx="912">
                  <c:v>24.200000762939453</c:v>
                </c:pt>
                <c:pt idx="913">
                  <c:v>24.200000762939453</c:v>
                </c:pt>
                <c:pt idx="914">
                  <c:v>24.200000762939453</c:v>
                </c:pt>
                <c:pt idx="915">
                  <c:v>24.200000762939453</c:v>
                </c:pt>
                <c:pt idx="916">
                  <c:v>24.200000762939453</c:v>
                </c:pt>
                <c:pt idx="917">
                  <c:v>24.200000762939453</c:v>
                </c:pt>
                <c:pt idx="918">
                  <c:v>24.200000762939453</c:v>
                </c:pt>
                <c:pt idx="919">
                  <c:v>24.200000762939453</c:v>
                </c:pt>
                <c:pt idx="920">
                  <c:v>24.200000762939453</c:v>
                </c:pt>
                <c:pt idx="921">
                  <c:v>24.200000762939453</c:v>
                </c:pt>
                <c:pt idx="922">
                  <c:v>24.200000762939453</c:v>
                </c:pt>
                <c:pt idx="923">
                  <c:v>24.200000762939453</c:v>
                </c:pt>
                <c:pt idx="924">
                  <c:v>24.200000762939453</c:v>
                </c:pt>
                <c:pt idx="925">
                  <c:v>24.200000762939453</c:v>
                </c:pt>
                <c:pt idx="926">
                  <c:v>24.200000762939453</c:v>
                </c:pt>
                <c:pt idx="927">
                  <c:v>24.200000762939453</c:v>
                </c:pt>
                <c:pt idx="928">
                  <c:v>24.200000762939453</c:v>
                </c:pt>
                <c:pt idx="929">
                  <c:v>24.200000762939453</c:v>
                </c:pt>
                <c:pt idx="930">
                  <c:v>24.200000762939453</c:v>
                </c:pt>
                <c:pt idx="931">
                  <c:v>24.200000762939453</c:v>
                </c:pt>
                <c:pt idx="932">
                  <c:v>24.200000762939453</c:v>
                </c:pt>
                <c:pt idx="933">
                  <c:v>24.200000762939453</c:v>
                </c:pt>
                <c:pt idx="934">
                  <c:v>24.200000762939453</c:v>
                </c:pt>
                <c:pt idx="935">
                  <c:v>24.200000762939453</c:v>
                </c:pt>
                <c:pt idx="936">
                  <c:v>24.200000762939453</c:v>
                </c:pt>
                <c:pt idx="937">
                  <c:v>24.200000762939453</c:v>
                </c:pt>
                <c:pt idx="938">
                  <c:v>24.200000762939453</c:v>
                </c:pt>
                <c:pt idx="939">
                  <c:v>24.200000762939453</c:v>
                </c:pt>
                <c:pt idx="940">
                  <c:v>24.200000762939453</c:v>
                </c:pt>
                <c:pt idx="941">
                  <c:v>24.200000762939453</c:v>
                </c:pt>
                <c:pt idx="942">
                  <c:v>24.200000762939453</c:v>
                </c:pt>
                <c:pt idx="943">
                  <c:v>24.200000762939453</c:v>
                </c:pt>
                <c:pt idx="944">
                  <c:v>24.200000762939453</c:v>
                </c:pt>
                <c:pt idx="945">
                  <c:v>24.200000762939453</c:v>
                </c:pt>
                <c:pt idx="946">
                  <c:v>24.200000762939453</c:v>
                </c:pt>
                <c:pt idx="947">
                  <c:v>24.200000762939453</c:v>
                </c:pt>
                <c:pt idx="948">
                  <c:v>24.200000762939453</c:v>
                </c:pt>
                <c:pt idx="949">
                  <c:v>24.200000762939453</c:v>
                </c:pt>
                <c:pt idx="950">
                  <c:v>24.200000762939453</c:v>
                </c:pt>
                <c:pt idx="951">
                  <c:v>24.200000762939453</c:v>
                </c:pt>
                <c:pt idx="952">
                  <c:v>24.200000762939453</c:v>
                </c:pt>
                <c:pt idx="953">
                  <c:v>24.200000762939453</c:v>
                </c:pt>
                <c:pt idx="954">
                  <c:v>24.200000762939453</c:v>
                </c:pt>
                <c:pt idx="955">
                  <c:v>24.200000762939453</c:v>
                </c:pt>
                <c:pt idx="956">
                  <c:v>24.200000762939453</c:v>
                </c:pt>
                <c:pt idx="957">
                  <c:v>24.200000762939453</c:v>
                </c:pt>
                <c:pt idx="958">
                  <c:v>24.200000762939453</c:v>
                </c:pt>
                <c:pt idx="959">
                  <c:v>24.200000762939453</c:v>
                </c:pt>
                <c:pt idx="960">
                  <c:v>24.200000762939453</c:v>
                </c:pt>
                <c:pt idx="961">
                  <c:v>24.200000762939453</c:v>
                </c:pt>
                <c:pt idx="962">
                  <c:v>24.200000762939453</c:v>
                </c:pt>
                <c:pt idx="963">
                  <c:v>24.200000762939453</c:v>
                </c:pt>
                <c:pt idx="964">
                  <c:v>24.200000762939453</c:v>
                </c:pt>
                <c:pt idx="965">
                  <c:v>24.200000762939453</c:v>
                </c:pt>
                <c:pt idx="966">
                  <c:v>24.200000762939453</c:v>
                </c:pt>
                <c:pt idx="967">
                  <c:v>24.200000762939453</c:v>
                </c:pt>
                <c:pt idx="968">
                  <c:v>24.200000762939453</c:v>
                </c:pt>
                <c:pt idx="969">
                  <c:v>24.200000762939453</c:v>
                </c:pt>
                <c:pt idx="970">
                  <c:v>24.200000762939453</c:v>
                </c:pt>
                <c:pt idx="971">
                  <c:v>24.200000762939453</c:v>
                </c:pt>
                <c:pt idx="972">
                  <c:v>24.200000762939453</c:v>
                </c:pt>
                <c:pt idx="973">
                  <c:v>24.200000762939453</c:v>
                </c:pt>
                <c:pt idx="974">
                  <c:v>24.200000762939453</c:v>
                </c:pt>
                <c:pt idx="975">
                  <c:v>24.200000762939453</c:v>
                </c:pt>
                <c:pt idx="976">
                  <c:v>24.200000762939453</c:v>
                </c:pt>
                <c:pt idx="977">
                  <c:v>24.200000762939453</c:v>
                </c:pt>
                <c:pt idx="978">
                  <c:v>24.200000762939453</c:v>
                </c:pt>
                <c:pt idx="979">
                  <c:v>24.200000762939453</c:v>
                </c:pt>
                <c:pt idx="980">
                  <c:v>24.200000762939453</c:v>
                </c:pt>
                <c:pt idx="981">
                  <c:v>24.200000762939453</c:v>
                </c:pt>
                <c:pt idx="982">
                  <c:v>24.200000762939453</c:v>
                </c:pt>
                <c:pt idx="983">
                  <c:v>24.200000762939453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B-45C0-91DB-0624434D0199}"/>
            </c:ext>
          </c:extLst>
        </c:ser>
        <c:ser>
          <c:idx val="2"/>
          <c:order val="2"/>
          <c:tx>
            <c:strRef>
              <c:f>DEM_D8!$H$2</c:f>
              <c:strCache>
                <c:ptCount val="1"/>
                <c:pt idx="0">
                  <c:v>DEM_D8F_PMI_ANN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DEM_D8!$E$8:$E$1003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DEM_D8!$H$8:$H$1003</c:f>
              <c:numCache>
                <c:formatCode>0.0000</c:formatCode>
                <c:ptCount val="996"/>
                <c:pt idx="0">
                  <c:v>7.5500001907348633</c:v>
                </c:pt>
                <c:pt idx="1">
                  <c:v>7.5500001907348633</c:v>
                </c:pt>
                <c:pt idx="2">
                  <c:v>7.5500001907348633</c:v>
                </c:pt>
                <c:pt idx="3">
                  <c:v>7.5500001907348633</c:v>
                </c:pt>
                <c:pt idx="4">
                  <c:v>7.5500001907348633</c:v>
                </c:pt>
                <c:pt idx="5">
                  <c:v>7.5500001907348633</c:v>
                </c:pt>
                <c:pt idx="6">
                  <c:v>7.5500001907348633</c:v>
                </c:pt>
                <c:pt idx="7">
                  <c:v>7.5500001907348633</c:v>
                </c:pt>
                <c:pt idx="8">
                  <c:v>7.5500001907348633</c:v>
                </c:pt>
                <c:pt idx="9">
                  <c:v>7.5500001907348633</c:v>
                </c:pt>
                <c:pt idx="10">
                  <c:v>7.5500001907348633</c:v>
                </c:pt>
                <c:pt idx="11">
                  <c:v>7.5500001907348633</c:v>
                </c:pt>
                <c:pt idx="12">
                  <c:v>7.5500001907348633</c:v>
                </c:pt>
                <c:pt idx="13">
                  <c:v>7.5500001907348633</c:v>
                </c:pt>
                <c:pt idx="14">
                  <c:v>7.5500001907348633</c:v>
                </c:pt>
                <c:pt idx="15">
                  <c:v>7.5500001907348633</c:v>
                </c:pt>
                <c:pt idx="16">
                  <c:v>7.5500001907348633</c:v>
                </c:pt>
                <c:pt idx="17">
                  <c:v>7.5500001907348633</c:v>
                </c:pt>
                <c:pt idx="18">
                  <c:v>7.5500001907348633</c:v>
                </c:pt>
                <c:pt idx="19">
                  <c:v>7.5500001907348633</c:v>
                </c:pt>
                <c:pt idx="20">
                  <c:v>7.5500001907348633</c:v>
                </c:pt>
                <c:pt idx="21">
                  <c:v>7.5500001907348633</c:v>
                </c:pt>
                <c:pt idx="22">
                  <c:v>7.5500001907348633</c:v>
                </c:pt>
                <c:pt idx="23">
                  <c:v>7.5500001907348633</c:v>
                </c:pt>
                <c:pt idx="24">
                  <c:v>7.5500001907348633</c:v>
                </c:pt>
                <c:pt idx="25">
                  <c:v>7.5500001907348633</c:v>
                </c:pt>
                <c:pt idx="26">
                  <c:v>7.5500001907348633</c:v>
                </c:pt>
                <c:pt idx="27">
                  <c:v>7.5500001907348633</c:v>
                </c:pt>
                <c:pt idx="28">
                  <c:v>7.5500001907348633</c:v>
                </c:pt>
                <c:pt idx="29">
                  <c:v>7.5500001907348633</c:v>
                </c:pt>
                <c:pt idx="30">
                  <c:v>7.5500001907348633</c:v>
                </c:pt>
                <c:pt idx="31">
                  <c:v>7.5500001907348633</c:v>
                </c:pt>
                <c:pt idx="32">
                  <c:v>7.5500001907348633</c:v>
                </c:pt>
                <c:pt idx="33">
                  <c:v>7.5500001907348633</c:v>
                </c:pt>
                <c:pt idx="34">
                  <c:v>7.5500001907348633</c:v>
                </c:pt>
                <c:pt idx="35">
                  <c:v>7.5500001907348633</c:v>
                </c:pt>
                <c:pt idx="36">
                  <c:v>7.5500001907348633</c:v>
                </c:pt>
                <c:pt idx="37">
                  <c:v>7.5500001907348633</c:v>
                </c:pt>
                <c:pt idx="38">
                  <c:v>7.5500001907348633</c:v>
                </c:pt>
                <c:pt idx="39">
                  <c:v>7.5500001907348633</c:v>
                </c:pt>
                <c:pt idx="40">
                  <c:v>7.5500001907348633</c:v>
                </c:pt>
                <c:pt idx="41">
                  <c:v>7.5500001907348633</c:v>
                </c:pt>
                <c:pt idx="42">
                  <c:v>7.5500001907348633</c:v>
                </c:pt>
                <c:pt idx="43">
                  <c:v>7.5500001907348633</c:v>
                </c:pt>
                <c:pt idx="44">
                  <c:v>7.5500001907348633</c:v>
                </c:pt>
                <c:pt idx="45">
                  <c:v>7.5500001907348633</c:v>
                </c:pt>
                <c:pt idx="46">
                  <c:v>7.5500001907348633</c:v>
                </c:pt>
                <c:pt idx="47">
                  <c:v>7.5500001907348633</c:v>
                </c:pt>
                <c:pt idx="48">
                  <c:v>7.5500001907348633</c:v>
                </c:pt>
                <c:pt idx="49">
                  <c:v>7.5500001907348633</c:v>
                </c:pt>
                <c:pt idx="50">
                  <c:v>7.5500001907348633</c:v>
                </c:pt>
                <c:pt idx="51">
                  <c:v>7.5500001907348633</c:v>
                </c:pt>
                <c:pt idx="52">
                  <c:v>7.5500001907348633</c:v>
                </c:pt>
                <c:pt idx="53">
                  <c:v>7.5500001907348633</c:v>
                </c:pt>
                <c:pt idx="54">
                  <c:v>7.5500001907348633</c:v>
                </c:pt>
                <c:pt idx="55">
                  <c:v>7.5500001907348633</c:v>
                </c:pt>
                <c:pt idx="56">
                  <c:v>7.5500001907348633</c:v>
                </c:pt>
                <c:pt idx="57">
                  <c:v>7.5500001907348633</c:v>
                </c:pt>
                <c:pt idx="58">
                  <c:v>7.5500001907348633</c:v>
                </c:pt>
                <c:pt idx="59">
                  <c:v>7.5500001907348633</c:v>
                </c:pt>
                <c:pt idx="60">
                  <c:v>7.5500001907348633</c:v>
                </c:pt>
                <c:pt idx="61">
                  <c:v>7.5500001907348633</c:v>
                </c:pt>
                <c:pt idx="62">
                  <c:v>7.5500001907348633</c:v>
                </c:pt>
                <c:pt idx="63">
                  <c:v>7.5500001907348633</c:v>
                </c:pt>
                <c:pt idx="64">
                  <c:v>7.5500001907348633</c:v>
                </c:pt>
                <c:pt idx="65">
                  <c:v>7.5500001907348633</c:v>
                </c:pt>
                <c:pt idx="66">
                  <c:v>7.5500001907348633</c:v>
                </c:pt>
                <c:pt idx="67">
                  <c:v>7.5500001907348633</c:v>
                </c:pt>
                <c:pt idx="68">
                  <c:v>7.5500001907348633</c:v>
                </c:pt>
                <c:pt idx="69">
                  <c:v>7.5500001907348633</c:v>
                </c:pt>
                <c:pt idx="70">
                  <c:v>7.5500001907348633</c:v>
                </c:pt>
                <c:pt idx="71">
                  <c:v>7.5500001907348633</c:v>
                </c:pt>
                <c:pt idx="72">
                  <c:v>7.5500001907348633</c:v>
                </c:pt>
                <c:pt idx="73">
                  <c:v>7.5500001907348633</c:v>
                </c:pt>
                <c:pt idx="74">
                  <c:v>7.5500001907348633</c:v>
                </c:pt>
                <c:pt idx="75">
                  <c:v>7.5500001907348633</c:v>
                </c:pt>
                <c:pt idx="76">
                  <c:v>7.5500001907348633</c:v>
                </c:pt>
                <c:pt idx="77">
                  <c:v>7.5500001907348633</c:v>
                </c:pt>
                <c:pt idx="78">
                  <c:v>7.5500001907348633</c:v>
                </c:pt>
                <c:pt idx="79">
                  <c:v>7.5500001907348633</c:v>
                </c:pt>
                <c:pt idx="80">
                  <c:v>7.5500001907348633</c:v>
                </c:pt>
                <c:pt idx="81">
                  <c:v>7.5500001907348633</c:v>
                </c:pt>
                <c:pt idx="82">
                  <c:v>7.5500001907348633</c:v>
                </c:pt>
                <c:pt idx="83">
                  <c:v>7.5500001907348633</c:v>
                </c:pt>
                <c:pt idx="84">
                  <c:v>7.5500001907348633</c:v>
                </c:pt>
                <c:pt idx="85">
                  <c:v>7.5500001907348633</c:v>
                </c:pt>
                <c:pt idx="86">
                  <c:v>7.5500001907348633</c:v>
                </c:pt>
                <c:pt idx="87">
                  <c:v>7.5500001907348633</c:v>
                </c:pt>
                <c:pt idx="88">
                  <c:v>7.5500001907348633</c:v>
                </c:pt>
                <c:pt idx="89">
                  <c:v>7.5500001907348633</c:v>
                </c:pt>
                <c:pt idx="90">
                  <c:v>7.5500001907348633</c:v>
                </c:pt>
                <c:pt idx="91">
                  <c:v>7.5500001907348633</c:v>
                </c:pt>
                <c:pt idx="92">
                  <c:v>7.5500001907348633</c:v>
                </c:pt>
                <c:pt idx="93">
                  <c:v>7.5500001907348633</c:v>
                </c:pt>
                <c:pt idx="94">
                  <c:v>7.5500001907348633</c:v>
                </c:pt>
                <c:pt idx="95">
                  <c:v>7.5500001907348633</c:v>
                </c:pt>
                <c:pt idx="96">
                  <c:v>7.5500001907348633</c:v>
                </c:pt>
                <c:pt idx="97">
                  <c:v>7.5500001907348633</c:v>
                </c:pt>
                <c:pt idx="98">
                  <c:v>7.5500001907348633</c:v>
                </c:pt>
                <c:pt idx="99">
                  <c:v>7.5500001907348633</c:v>
                </c:pt>
                <c:pt idx="100">
                  <c:v>7.5500001907348633</c:v>
                </c:pt>
                <c:pt idx="101">
                  <c:v>7.5500001907348633</c:v>
                </c:pt>
                <c:pt idx="102">
                  <c:v>7.5500001907348633</c:v>
                </c:pt>
                <c:pt idx="103">
                  <c:v>7.5500001907348633</c:v>
                </c:pt>
                <c:pt idx="104">
                  <c:v>7.5500001907348633</c:v>
                </c:pt>
                <c:pt idx="105">
                  <c:v>7.5500001907348633</c:v>
                </c:pt>
                <c:pt idx="106">
                  <c:v>7.5500001907348633</c:v>
                </c:pt>
                <c:pt idx="107">
                  <c:v>7.5500001907348633</c:v>
                </c:pt>
                <c:pt idx="108">
                  <c:v>7.5500001907348633</c:v>
                </c:pt>
                <c:pt idx="109">
                  <c:v>7.5500001907348633</c:v>
                </c:pt>
                <c:pt idx="110">
                  <c:v>7.5500001907348633</c:v>
                </c:pt>
                <c:pt idx="111">
                  <c:v>7.5500001907348633</c:v>
                </c:pt>
                <c:pt idx="112">
                  <c:v>7.5500001907348633</c:v>
                </c:pt>
                <c:pt idx="113">
                  <c:v>7.5500001907348633</c:v>
                </c:pt>
                <c:pt idx="114">
                  <c:v>7.5500001907348633</c:v>
                </c:pt>
                <c:pt idx="115">
                  <c:v>7.5500001907348633</c:v>
                </c:pt>
                <c:pt idx="116">
                  <c:v>7.5500001907348633</c:v>
                </c:pt>
                <c:pt idx="117">
                  <c:v>7.5500001907348633</c:v>
                </c:pt>
                <c:pt idx="118">
                  <c:v>7.5500001907348633</c:v>
                </c:pt>
                <c:pt idx="119">
                  <c:v>7.5500001907348633</c:v>
                </c:pt>
                <c:pt idx="120">
                  <c:v>7.5500001907348633</c:v>
                </c:pt>
                <c:pt idx="121">
                  <c:v>7.5500001907348633</c:v>
                </c:pt>
                <c:pt idx="122">
                  <c:v>7.5500001907348633</c:v>
                </c:pt>
                <c:pt idx="123">
                  <c:v>7.5500001907348633</c:v>
                </c:pt>
                <c:pt idx="124">
                  <c:v>7.5500001907348633</c:v>
                </c:pt>
                <c:pt idx="125">
                  <c:v>7.5500001907348633</c:v>
                </c:pt>
                <c:pt idx="126">
                  <c:v>7.5500001907348633</c:v>
                </c:pt>
                <c:pt idx="127">
                  <c:v>7.5500001907348633</c:v>
                </c:pt>
                <c:pt idx="128">
                  <c:v>7.5500001907348633</c:v>
                </c:pt>
                <c:pt idx="129">
                  <c:v>7.5500001907348633</c:v>
                </c:pt>
                <c:pt idx="130">
                  <c:v>7.5500001907348633</c:v>
                </c:pt>
                <c:pt idx="131">
                  <c:v>7.5500001907348633</c:v>
                </c:pt>
                <c:pt idx="132">
                  <c:v>7.5500001907348633</c:v>
                </c:pt>
                <c:pt idx="133">
                  <c:v>7.5500001907348633</c:v>
                </c:pt>
                <c:pt idx="134">
                  <c:v>7.5500001907348633</c:v>
                </c:pt>
                <c:pt idx="135">
                  <c:v>7.5500001907348633</c:v>
                </c:pt>
                <c:pt idx="136">
                  <c:v>7.5500001907348633</c:v>
                </c:pt>
                <c:pt idx="137">
                  <c:v>7.5500001907348633</c:v>
                </c:pt>
                <c:pt idx="138">
                  <c:v>7.5500001907348633</c:v>
                </c:pt>
                <c:pt idx="139">
                  <c:v>7.5500001907348633</c:v>
                </c:pt>
                <c:pt idx="140">
                  <c:v>7.5500001907348633</c:v>
                </c:pt>
                <c:pt idx="141">
                  <c:v>7.5500001907348633</c:v>
                </c:pt>
                <c:pt idx="142">
                  <c:v>7.5500001907348633</c:v>
                </c:pt>
                <c:pt idx="143">
                  <c:v>7.5500001907348633</c:v>
                </c:pt>
                <c:pt idx="144">
                  <c:v>7.5500001907348633</c:v>
                </c:pt>
                <c:pt idx="145">
                  <c:v>7.5500001907348633</c:v>
                </c:pt>
                <c:pt idx="146">
                  <c:v>7.5500001907348633</c:v>
                </c:pt>
                <c:pt idx="147">
                  <c:v>7.5500001907348633</c:v>
                </c:pt>
                <c:pt idx="148">
                  <c:v>7.5500001907348633</c:v>
                </c:pt>
                <c:pt idx="149">
                  <c:v>7.5500001907348633</c:v>
                </c:pt>
                <c:pt idx="150">
                  <c:v>7.5500001907348633</c:v>
                </c:pt>
                <c:pt idx="151">
                  <c:v>7.5500001907348633</c:v>
                </c:pt>
                <c:pt idx="152">
                  <c:v>7.5500001907348633</c:v>
                </c:pt>
                <c:pt idx="153">
                  <c:v>7.5500001907348633</c:v>
                </c:pt>
                <c:pt idx="154">
                  <c:v>7.5500001907348633</c:v>
                </c:pt>
                <c:pt idx="155">
                  <c:v>7.5500001907348633</c:v>
                </c:pt>
                <c:pt idx="156">
                  <c:v>7.5500001907348633</c:v>
                </c:pt>
                <c:pt idx="157">
                  <c:v>7.5500001907348633</c:v>
                </c:pt>
                <c:pt idx="158">
                  <c:v>7.5500001907348633</c:v>
                </c:pt>
                <c:pt idx="159">
                  <c:v>7.5500001907348633</c:v>
                </c:pt>
                <c:pt idx="160">
                  <c:v>7.5500001907348633</c:v>
                </c:pt>
                <c:pt idx="161">
                  <c:v>7.5500001907348633</c:v>
                </c:pt>
                <c:pt idx="162">
                  <c:v>7.5500001907348633</c:v>
                </c:pt>
                <c:pt idx="163">
                  <c:v>7.5500001907348633</c:v>
                </c:pt>
                <c:pt idx="164">
                  <c:v>7.5500001907348633</c:v>
                </c:pt>
                <c:pt idx="165">
                  <c:v>7.5500001907348633</c:v>
                </c:pt>
                <c:pt idx="166">
                  <c:v>7.5500001907348633</c:v>
                </c:pt>
                <c:pt idx="167">
                  <c:v>7.5500001907348633</c:v>
                </c:pt>
                <c:pt idx="168">
                  <c:v>7.5500001907348633</c:v>
                </c:pt>
                <c:pt idx="169">
                  <c:v>7.5500001907348633</c:v>
                </c:pt>
                <c:pt idx="170">
                  <c:v>7.5500001907348633</c:v>
                </c:pt>
                <c:pt idx="171">
                  <c:v>7.5500001907348633</c:v>
                </c:pt>
                <c:pt idx="172">
                  <c:v>7.5500001907348633</c:v>
                </c:pt>
                <c:pt idx="173">
                  <c:v>7.5500001907348633</c:v>
                </c:pt>
                <c:pt idx="174">
                  <c:v>7.5500001907348633</c:v>
                </c:pt>
                <c:pt idx="175">
                  <c:v>7.5500001907348633</c:v>
                </c:pt>
                <c:pt idx="176">
                  <c:v>7.5500001907348633</c:v>
                </c:pt>
                <c:pt idx="177">
                  <c:v>7.5500001907348633</c:v>
                </c:pt>
                <c:pt idx="178">
                  <c:v>7.5500001907348633</c:v>
                </c:pt>
                <c:pt idx="179">
                  <c:v>7.5500001907348633</c:v>
                </c:pt>
                <c:pt idx="180">
                  <c:v>7.5500001907348633</c:v>
                </c:pt>
                <c:pt idx="181">
                  <c:v>7.5500001907348633</c:v>
                </c:pt>
                <c:pt idx="182">
                  <c:v>7.5500001907348633</c:v>
                </c:pt>
                <c:pt idx="183">
                  <c:v>7.5500001907348633</c:v>
                </c:pt>
                <c:pt idx="184">
                  <c:v>7.5500001907348633</c:v>
                </c:pt>
                <c:pt idx="185">
                  <c:v>7.5500001907348633</c:v>
                </c:pt>
                <c:pt idx="186">
                  <c:v>7.5500001907348633</c:v>
                </c:pt>
                <c:pt idx="187">
                  <c:v>7.5500001907348633</c:v>
                </c:pt>
                <c:pt idx="188">
                  <c:v>7.5500001907348633</c:v>
                </c:pt>
                <c:pt idx="189">
                  <c:v>7.5500001907348633</c:v>
                </c:pt>
                <c:pt idx="190">
                  <c:v>7.5500001907348633</c:v>
                </c:pt>
                <c:pt idx="191">
                  <c:v>7.5500001907348633</c:v>
                </c:pt>
                <c:pt idx="192">
                  <c:v>7.5500001907348633</c:v>
                </c:pt>
                <c:pt idx="193">
                  <c:v>7.5500001907348633</c:v>
                </c:pt>
                <c:pt idx="194">
                  <c:v>7.5500001907348633</c:v>
                </c:pt>
                <c:pt idx="195">
                  <c:v>7.5500001907348633</c:v>
                </c:pt>
                <c:pt idx="196">
                  <c:v>7.5500001907348633</c:v>
                </c:pt>
                <c:pt idx="197">
                  <c:v>7.5500001907348633</c:v>
                </c:pt>
                <c:pt idx="198">
                  <c:v>7.5500001907348633</c:v>
                </c:pt>
                <c:pt idx="199">
                  <c:v>7.5500001907348633</c:v>
                </c:pt>
                <c:pt idx="200">
                  <c:v>7.5500001907348633</c:v>
                </c:pt>
                <c:pt idx="201">
                  <c:v>7.5500001907348633</c:v>
                </c:pt>
                <c:pt idx="202">
                  <c:v>7.5500001907348633</c:v>
                </c:pt>
                <c:pt idx="203">
                  <c:v>7.5500001907348633</c:v>
                </c:pt>
                <c:pt idx="204">
                  <c:v>7.5500001907348633</c:v>
                </c:pt>
                <c:pt idx="205">
                  <c:v>7.5500001907348633</c:v>
                </c:pt>
                <c:pt idx="206">
                  <c:v>7.5500001907348633</c:v>
                </c:pt>
                <c:pt idx="207">
                  <c:v>7.5500001907348633</c:v>
                </c:pt>
                <c:pt idx="208">
                  <c:v>7.5500001907348633</c:v>
                </c:pt>
                <c:pt idx="209">
                  <c:v>7.5500001907348633</c:v>
                </c:pt>
                <c:pt idx="210">
                  <c:v>7.5500001907348633</c:v>
                </c:pt>
                <c:pt idx="211">
                  <c:v>7.5500001907348633</c:v>
                </c:pt>
                <c:pt idx="212">
                  <c:v>7.5500001907348633</c:v>
                </c:pt>
                <c:pt idx="213">
                  <c:v>7.5500001907348633</c:v>
                </c:pt>
                <c:pt idx="214">
                  <c:v>7.5500001907348633</c:v>
                </c:pt>
                <c:pt idx="215">
                  <c:v>7.5500001907348633</c:v>
                </c:pt>
                <c:pt idx="216">
                  <c:v>7.5500001907348633</c:v>
                </c:pt>
                <c:pt idx="217">
                  <c:v>7.5500001907348633</c:v>
                </c:pt>
                <c:pt idx="218">
                  <c:v>7.5500001907348633</c:v>
                </c:pt>
                <c:pt idx="219">
                  <c:v>7.5500001907348633</c:v>
                </c:pt>
                <c:pt idx="220">
                  <c:v>7.5500001907348633</c:v>
                </c:pt>
                <c:pt idx="221">
                  <c:v>7.5500001907348633</c:v>
                </c:pt>
                <c:pt idx="222">
                  <c:v>7.5500001907348633</c:v>
                </c:pt>
                <c:pt idx="223">
                  <c:v>7.5500001907348633</c:v>
                </c:pt>
                <c:pt idx="224">
                  <c:v>7.5500001907348633</c:v>
                </c:pt>
                <c:pt idx="225">
                  <c:v>7.5500001907348633</c:v>
                </c:pt>
                <c:pt idx="226">
                  <c:v>7.5500001907348633</c:v>
                </c:pt>
                <c:pt idx="227">
                  <c:v>7.5500001907348633</c:v>
                </c:pt>
                <c:pt idx="228">
                  <c:v>7.5500001907348633</c:v>
                </c:pt>
                <c:pt idx="229">
                  <c:v>7.5500001907348633</c:v>
                </c:pt>
                <c:pt idx="230">
                  <c:v>7.5500001907348633</c:v>
                </c:pt>
                <c:pt idx="231">
                  <c:v>7.5500001907348633</c:v>
                </c:pt>
                <c:pt idx="232">
                  <c:v>7.5500001907348633</c:v>
                </c:pt>
                <c:pt idx="233">
                  <c:v>7.5500001907348633</c:v>
                </c:pt>
                <c:pt idx="234">
                  <c:v>7.5500001907348633</c:v>
                </c:pt>
                <c:pt idx="235">
                  <c:v>7.5500001907348633</c:v>
                </c:pt>
                <c:pt idx="236">
                  <c:v>7.5500001907348633</c:v>
                </c:pt>
                <c:pt idx="237">
                  <c:v>7.5500001907348633</c:v>
                </c:pt>
                <c:pt idx="238">
                  <c:v>7.5500001907348633</c:v>
                </c:pt>
                <c:pt idx="239">
                  <c:v>7.5500001907348633</c:v>
                </c:pt>
                <c:pt idx="240">
                  <c:v>7.5500001907348633</c:v>
                </c:pt>
                <c:pt idx="241">
                  <c:v>7.5500001907348633</c:v>
                </c:pt>
                <c:pt idx="242">
                  <c:v>7.5500001907348633</c:v>
                </c:pt>
                <c:pt idx="243">
                  <c:v>7.5500001907348633</c:v>
                </c:pt>
                <c:pt idx="244">
                  <c:v>7.5500001907348633</c:v>
                </c:pt>
                <c:pt idx="245">
                  <c:v>7.5500001907348633</c:v>
                </c:pt>
                <c:pt idx="246">
                  <c:v>7.5500001907348633</c:v>
                </c:pt>
                <c:pt idx="247">
                  <c:v>7.5500001907348633</c:v>
                </c:pt>
                <c:pt idx="248">
                  <c:v>7.5500001907348633</c:v>
                </c:pt>
                <c:pt idx="249">
                  <c:v>7.5500001907348633</c:v>
                </c:pt>
                <c:pt idx="250">
                  <c:v>7.5500001907348633</c:v>
                </c:pt>
                <c:pt idx="251">
                  <c:v>7.5500001907348633</c:v>
                </c:pt>
                <c:pt idx="252">
                  <c:v>7.5500001907348633</c:v>
                </c:pt>
                <c:pt idx="253">
                  <c:v>7.5500001907348633</c:v>
                </c:pt>
                <c:pt idx="254">
                  <c:v>7.5500001907348633</c:v>
                </c:pt>
                <c:pt idx="255">
                  <c:v>7.5500001907348633</c:v>
                </c:pt>
                <c:pt idx="256">
                  <c:v>7.5500001907348633</c:v>
                </c:pt>
                <c:pt idx="257">
                  <c:v>7.5500001907348633</c:v>
                </c:pt>
                <c:pt idx="258">
                  <c:v>7.5500001907348633</c:v>
                </c:pt>
                <c:pt idx="259">
                  <c:v>7.5500001907348633</c:v>
                </c:pt>
                <c:pt idx="260">
                  <c:v>7.5500001907348633</c:v>
                </c:pt>
                <c:pt idx="261">
                  <c:v>7.5500001907348633</c:v>
                </c:pt>
                <c:pt idx="262">
                  <c:v>7.5500001907348633</c:v>
                </c:pt>
                <c:pt idx="263">
                  <c:v>7.5500001907348633</c:v>
                </c:pt>
                <c:pt idx="264">
                  <c:v>7.5500001907348633</c:v>
                </c:pt>
                <c:pt idx="265">
                  <c:v>7.5500001907348633</c:v>
                </c:pt>
                <c:pt idx="266">
                  <c:v>7.5500001907348633</c:v>
                </c:pt>
                <c:pt idx="267">
                  <c:v>7.5500001907348633</c:v>
                </c:pt>
                <c:pt idx="268">
                  <c:v>7.5500001907348633</c:v>
                </c:pt>
                <c:pt idx="269">
                  <c:v>7.5500001907348633</c:v>
                </c:pt>
                <c:pt idx="270">
                  <c:v>7.5500001907348633</c:v>
                </c:pt>
                <c:pt idx="271">
                  <c:v>7.5500001907348633</c:v>
                </c:pt>
                <c:pt idx="272">
                  <c:v>7.5500001907348633</c:v>
                </c:pt>
                <c:pt idx="273">
                  <c:v>7.5500001907348633</c:v>
                </c:pt>
                <c:pt idx="274">
                  <c:v>7.5500001907348633</c:v>
                </c:pt>
                <c:pt idx="275">
                  <c:v>7.5500001907348633</c:v>
                </c:pt>
                <c:pt idx="276">
                  <c:v>7.5500001907348633</c:v>
                </c:pt>
                <c:pt idx="277">
                  <c:v>7.5500001907348633</c:v>
                </c:pt>
                <c:pt idx="278">
                  <c:v>7.5500001907348633</c:v>
                </c:pt>
                <c:pt idx="279">
                  <c:v>7.5500001907348633</c:v>
                </c:pt>
                <c:pt idx="280">
                  <c:v>7.5500001907348633</c:v>
                </c:pt>
                <c:pt idx="281">
                  <c:v>7.5500001907348633</c:v>
                </c:pt>
                <c:pt idx="282">
                  <c:v>7.5500001907348633</c:v>
                </c:pt>
                <c:pt idx="283">
                  <c:v>7.5500001907348633</c:v>
                </c:pt>
                <c:pt idx="284">
                  <c:v>7.5500001907348633</c:v>
                </c:pt>
                <c:pt idx="285">
                  <c:v>7.5500001907348633</c:v>
                </c:pt>
                <c:pt idx="286">
                  <c:v>7.5500001907348633</c:v>
                </c:pt>
                <c:pt idx="287">
                  <c:v>7.5500001907348633</c:v>
                </c:pt>
                <c:pt idx="288">
                  <c:v>7.5500001907348633</c:v>
                </c:pt>
                <c:pt idx="289">
                  <c:v>7.5500001907348633</c:v>
                </c:pt>
                <c:pt idx="290">
                  <c:v>7.5500001907348633</c:v>
                </c:pt>
                <c:pt idx="291">
                  <c:v>7.5500001907348633</c:v>
                </c:pt>
                <c:pt idx="292">
                  <c:v>7.5500001907348633</c:v>
                </c:pt>
                <c:pt idx="293">
                  <c:v>7.5500001907348633</c:v>
                </c:pt>
                <c:pt idx="294">
                  <c:v>7.5500001907348633</c:v>
                </c:pt>
                <c:pt idx="295">
                  <c:v>7.5500001907348633</c:v>
                </c:pt>
                <c:pt idx="296">
                  <c:v>7.5500001907348633</c:v>
                </c:pt>
                <c:pt idx="297">
                  <c:v>7.5500001907348633</c:v>
                </c:pt>
                <c:pt idx="298">
                  <c:v>7.5500001907348633</c:v>
                </c:pt>
                <c:pt idx="299">
                  <c:v>7.5500001907348633</c:v>
                </c:pt>
                <c:pt idx="300">
                  <c:v>7.5500001907348633</c:v>
                </c:pt>
                <c:pt idx="301">
                  <c:v>7.5500001907348633</c:v>
                </c:pt>
                <c:pt idx="302">
                  <c:v>7.5500001907348633</c:v>
                </c:pt>
                <c:pt idx="303">
                  <c:v>7.5500001907348633</c:v>
                </c:pt>
                <c:pt idx="304">
                  <c:v>7.5500001907348633</c:v>
                </c:pt>
                <c:pt idx="305">
                  <c:v>7.5500001907348633</c:v>
                </c:pt>
                <c:pt idx="306">
                  <c:v>7.5500001907348633</c:v>
                </c:pt>
                <c:pt idx="307">
                  <c:v>7.5500001907348633</c:v>
                </c:pt>
                <c:pt idx="308">
                  <c:v>7.5500001907348633</c:v>
                </c:pt>
                <c:pt idx="309">
                  <c:v>7.5500001907348633</c:v>
                </c:pt>
                <c:pt idx="310">
                  <c:v>7.5500001907348633</c:v>
                </c:pt>
                <c:pt idx="311">
                  <c:v>7.5500001907348633</c:v>
                </c:pt>
                <c:pt idx="312">
                  <c:v>7.5500001907348633</c:v>
                </c:pt>
                <c:pt idx="313">
                  <c:v>7.5500001907348633</c:v>
                </c:pt>
                <c:pt idx="314">
                  <c:v>7.5500001907348633</c:v>
                </c:pt>
                <c:pt idx="315">
                  <c:v>7.5500001907348633</c:v>
                </c:pt>
                <c:pt idx="316">
                  <c:v>7.5500001907348633</c:v>
                </c:pt>
                <c:pt idx="317">
                  <c:v>7.5500001907348633</c:v>
                </c:pt>
                <c:pt idx="318">
                  <c:v>7.5500001907348633</c:v>
                </c:pt>
                <c:pt idx="319">
                  <c:v>7.5500001907348633</c:v>
                </c:pt>
                <c:pt idx="320">
                  <c:v>7.5500001907348633</c:v>
                </c:pt>
                <c:pt idx="321">
                  <c:v>7.5500001907348633</c:v>
                </c:pt>
                <c:pt idx="322">
                  <c:v>7.5500001907348633</c:v>
                </c:pt>
                <c:pt idx="323">
                  <c:v>7.5500001907348633</c:v>
                </c:pt>
                <c:pt idx="324">
                  <c:v>7.5500001907348633</c:v>
                </c:pt>
                <c:pt idx="325">
                  <c:v>7.5500001907348633</c:v>
                </c:pt>
                <c:pt idx="326">
                  <c:v>7.5500001907348633</c:v>
                </c:pt>
                <c:pt idx="327">
                  <c:v>7.5500001907348633</c:v>
                </c:pt>
                <c:pt idx="328">
                  <c:v>7.5500001907348633</c:v>
                </c:pt>
                <c:pt idx="329">
                  <c:v>7.5500001907348633</c:v>
                </c:pt>
                <c:pt idx="330">
                  <c:v>7.5500001907348633</c:v>
                </c:pt>
                <c:pt idx="331">
                  <c:v>7.5500001907348633</c:v>
                </c:pt>
                <c:pt idx="332">
                  <c:v>7.5500001907348633</c:v>
                </c:pt>
                <c:pt idx="333">
                  <c:v>7.5500001907348633</c:v>
                </c:pt>
                <c:pt idx="334">
                  <c:v>7.5500001907348633</c:v>
                </c:pt>
                <c:pt idx="335">
                  <c:v>7.5500001907348633</c:v>
                </c:pt>
                <c:pt idx="336">
                  <c:v>7.5500001907348633</c:v>
                </c:pt>
                <c:pt idx="337">
                  <c:v>7.5500001907348633</c:v>
                </c:pt>
                <c:pt idx="338">
                  <c:v>7.5500001907348633</c:v>
                </c:pt>
                <c:pt idx="339">
                  <c:v>7.5500001907348633</c:v>
                </c:pt>
                <c:pt idx="340">
                  <c:v>7.5500001907348633</c:v>
                </c:pt>
                <c:pt idx="341">
                  <c:v>7.5500001907348633</c:v>
                </c:pt>
                <c:pt idx="342">
                  <c:v>7.5500001907348633</c:v>
                </c:pt>
                <c:pt idx="343">
                  <c:v>7.5500001907348633</c:v>
                </c:pt>
                <c:pt idx="344">
                  <c:v>7.5500001907348633</c:v>
                </c:pt>
                <c:pt idx="345">
                  <c:v>7.5500001907348633</c:v>
                </c:pt>
                <c:pt idx="346">
                  <c:v>7.5500001907348633</c:v>
                </c:pt>
                <c:pt idx="347">
                  <c:v>7.5500001907348633</c:v>
                </c:pt>
                <c:pt idx="348">
                  <c:v>7.5500001907348633</c:v>
                </c:pt>
                <c:pt idx="349">
                  <c:v>7.5500001907348633</c:v>
                </c:pt>
                <c:pt idx="350">
                  <c:v>7.5500001907348633</c:v>
                </c:pt>
                <c:pt idx="351">
                  <c:v>7.5500001907348633</c:v>
                </c:pt>
                <c:pt idx="352">
                  <c:v>7.5500001907348633</c:v>
                </c:pt>
                <c:pt idx="353">
                  <c:v>7.5500001907348633</c:v>
                </c:pt>
                <c:pt idx="354">
                  <c:v>7.5500001907348633</c:v>
                </c:pt>
                <c:pt idx="355">
                  <c:v>7.5500001907348633</c:v>
                </c:pt>
                <c:pt idx="356">
                  <c:v>7.5500001907348633</c:v>
                </c:pt>
                <c:pt idx="357">
                  <c:v>7.5500001907348633</c:v>
                </c:pt>
                <c:pt idx="358">
                  <c:v>7.5500001907348633</c:v>
                </c:pt>
                <c:pt idx="359">
                  <c:v>7.5500001907348633</c:v>
                </c:pt>
                <c:pt idx="360">
                  <c:v>7.5500001907348633</c:v>
                </c:pt>
                <c:pt idx="361">
                  <c:v>7.5500001907348633</c:v>
                </c:pt>
                <c:pt idx="362">
                  <c:v>7.5500001907348633</c:v>
                </c:pt>
                <c:pt idx="363">
                  <c:v>7.5500001907348633</c:v>
                </c:pt>
                <c:pt idx="364">
                  <c:v>7.5500001907348633</c:v>
                </c:pt>
                <c:pt idx="365">
                  <c:v>7.5500001907348633</c:v>
                </c:pt>
                <c:pt idx="366">
                  <c:v>7.5500001907348633</c:v>
                </c:pt>
                <c:pt idx="367">
                  <c:v>7.5500001907348633</c:v>
                </c:pt>
                <c:pt idx="368">
                  <c:v>7.5500001907348633</c:v>
                </c:pt>
                <c:pt idx="369">
                  <c:v>7.5500001907348633</c:v>
                </c:pt>
                <c:pt idx="370">
                  <c:v>7.5500001907348633</c:v>
                </c:pt>
                <c:pt idx="371">
                  <c:v>7.5500001907348633</c:v>
                </c:pt>
                <c:pt idx="372">
                  <c:v>7.5500001907348633</c:v>
                </c:pt>
                <c:pt idx="373">
                  <c:v>7.5500001907348633</c:v>
                </c:pt>
                <c:pt idx="374">
                  <c:v>7.5500001907348633</c:v>
                </c:pt>
                <c:pt idx="375">
                  <c:v>7.5500001907348633</c:v>
                </c:pt>
                <c:pt idx="376">
                  <c:v>7.5500001907348633</c:v>
                </c:pt>
                <c:pt idx="377">
                  <c:v>7.5500001907348633</c:v>
                </c:pt>
                <c:pt idx="378">
                  <c:v>7.5500001907348633</c:v>
                </c:pt>
                <c:pt idx="379">
                  <c:v>7.5500001907348633</c:v>
                </c:pt>
                <c:pt idx="380">
                  <c:v>7.5500001907348633</c:v>
                </c:pt>
                <c:pt idx="381">
                  <c:v>7.5500001907348633</c:v>
                </c:pt>
                <c:pt idx="382">
                  <c:v>7.5500001907348633</c:v>
                </c:pt>
                <c:pt idx="383">
                  <c:v>7.5500001907348633</c:v>
                </c:pt>
                <c:pt idx="384">
                  <c:v>7.5500001907348633</c:v>
                </c:pt>
                <c:pt idx="385">
                  <c:v>7.5500001907348633</c:v>
                </c:pt>
                <c:pt idx="386">
                  <c:v>7.5500001907348633</c:v>
                </c:pt>
                <c:pt idx="387">
                  <c:v>7.5500001907348633</c:v>
                </c:pt>
                <c:pt idx="388">
                  <c:v>7.5500001907348633</c:v>
                </c:pt>
                <c:pt idx="389">
                  <c:v>7.5500001907348633</c:v>
                </c:pt>
                <c:pt idx="390">
                  <c:v>7.5500001907348633</c:v>
                </c:pt>
                <c:pt idx="391">
                  <c:v>7.5500001907348633</c:v>
                </c:pt>
                <c:pt idx="392">
                  <c:v>7.5500001907348633</c:v>
                </c:pt>
                <c:pt idx="393">
                  <c:v>7.5500001907348633</c:v>
                </c:pt>
                <c:pt idx="394">
                  <c:v>7.5500001907348633</c:v>
                </c:pt>
                <c:pt idx="395">
                  <c:v>7.5500001907348633</c:v>
                </c:pt>
                <c:pt idx="396">
                  <c:v>7.5500001907348633</c:v>
                </c:pt>
                <c:pt idx="397">
                  <c:v>7.5500001907348633</c:v>
                </c:pt>
                <c:pt idx="398">
                  <c:v>7.5500001907348633</c:v>
                </c:pt>
                <c:pt idx="399">
                  <c:v>7.5500001907348633</c:v>
                </c:pt>
                <c:pt idx="400">
                  <c:v>7.5500001907348633</c:v>
                </c:pt>
                <c:pt idx="401">
                  <c:v>7.5500001907348633</c:v>
                </c:pt>
                <c:pt idx="402">
                  <c:v>7.5500001907348633</c:v>
                </c:pt>
                <c:pt idx="403">
                  <c:v>7.5500001907348633</c:v>
                </c:pt>
                <c:pt idx="404">
                  <c:v>7.5500001907348633</c:v>
                </c:pt>
                <c:pt idx="405">
                  <c:v>7.5500001907348633</c:v>
                </c:pt>
                <c:pt idx="406">
                  <c:v>7.5500001907348633</c:v>
                </c:pt>
                <c:pt idx="407">
                  <c:v>7.5500001907348633</c:v>
                </c:pt>
                <c:pt idx="408">
                  <c:v>7.5500001907348633</c:v>
                </c:pt>
                <c:pt idx="409">
                  <c:v>7.5500001907348633</c:v>
                </c:pt>
                <c:pt idx="410">
                  <c:v>7.5500001907348633</c:v>
                </c:pt>
                <c:pt idx="411">
                  <c:v>7.5500001907348633</c:v>
                </c:pt>
                <c:pt idx="412">
                  <c:v>7.5500001907348633</c:v>
                </c:pt>
                <c:pt idx="413">
                  <c:v>7.5500001907348633</c:v>
                </c:pt>
                <c:pt idx="414">
                  <c:v>7.5500001907348633</c:v>
                </c:pt>
                <c:pt idx="415">
                  <c:v>7.5500001907348633</c:v>
                </c:pt>
                <c:pt idx="416">
                  <c:v>7.5500001907348633</c:v>
                </c:pt>
                <c:pt idx="417">
                  <c:v>7.5500001907348633</c:v>
                </c:pt>
                <c:pt idx="418">
                  <c:v>7.5500001907348633</c:v>
                </c:pt>
                <c:pt idx="419">
                  <c:v>7.5500001907348633</c:v>
                </c:pt>
                <c:pt idx="420">
                  <c:v>7.5500001907348633</c:v>
                </c:pt>
                <c:pt idx="421">
                  <c:v>7.5500001907348633</c:v>
                </c:pt>
                <c:pt idx="422">
                  <c:v>7.5500001907348633</c:v>
                </c:pt>
                <c:pt idx="423">
                  <c:v>7.5500001907348633</c:v>
                </c:pt>
                <c:pt idx="424">
                  <c:v>7.5500001907348633</c:v>
                </c:pt>
                <c:pt idx="425">
                  <c:v>7.5500001907348633</c:v>
                </c:pt>
                <c:pt idx="426">
                  <c:v>7.5500001907348633</c:v>
                </c:pt>
                <c:pt idx="427">
                  <c:v>7.5500001907348633</c:v>
                </c:pt>
                <c:pt idx="428">
                  <c:v>7.5500001907348633</c:v>
                </c:pt>
                <c:pt idx="429">
                  <c:v>7.5500001907348633</c:v>
                </c:pt>
                <c:pt idx="430">
                  <c:v>7.5500001907348633</c:v>
                </c:pt>
                <c:pt idx="431">
                  <c:v>7.5500001907348633</c:v>
                </c:pt>
                <c:pt idx="432">
                  <c:v>7.5500001907348633</c:v>
                </c:pt>
                <c:pt idx="433">
                  <c:v>7.5500001907348633</c:v>
                </c:pt>
                <c:pt idx="434">
                  <c:v>7.5500001907348633</c:v>
                </c:pt>
                <c:pt idx="435">
                  <c:v>7.5500001907348633</c:v>
                </c:pt>
                <c:pt idx="436">
                  <c:v>7.5500001907348633</c:v>
                </c:pt>
                <c:pt idx="437">
                  <c:v>7.5500001907348633</c:v>
                </c:pt>
                <c:pt idx="438">
                  <c:v>7.5500001907348633</c:v>
                </c:pt>
                <c:pt idx="439">
                  <c:v>7.5500001907348633</c:v>
                </c:pt>
                <c:pt idx="440">
                  <c:v>7.5500001907348633</c:v>
                </c:pt>
                <c:pt idx="441">
                  <c:v>7.5500001907348633</c:v>
                </c:pt>
                <c:pt idx="442">
                  <c:v>7.5500001907348633</c:v>
                </c:pt>
                <c:pt idx="443">
                  <c:v>7.5500001907348633</c:v>
                </c:pt>
                <c:pt idx="444">
                  <c:v>7.5500001907348633</c:v>
                </c:pt>
                <c:pt idx="445">
                  <c:v>7.5500001907348633</c:v>
                </c:pt>
                <c:pt idx="446">
                  <c:v>7.5500001907348633</c:v>
                </c:pt>
                <c:pt idx="447">
                  <c:v>7.5500001907348633</c:v>
                </c:pt>
                <c:pt idx="448">
                  <c:v>7.5500001907348633</c:v>
                </c:pt>
                <c:pt idx="449">
                  <c:v>7.5500001907348633</c:v>
                </c:pt>
                <c:pt idx="450">
                  <c:v>7.5500001907348633</c:v>
                </c:pt>
                <c:pt idx="451">
                  <c:v>7.5500001907348633</c:v>
                </c:pt>
                <c:pt idx="452">
                  <c:v>7.5500001907348633</c:v>
                </c:pt>
                <c:pt idx="453">
                  <c:v>7.5500001907348633</c:v>
                </c:pt>
                <c:pt idx="454">
                  <c:v>7.5500001907348633</c:v>
                </c:pt>
                <c:pt idx="455">
                  <c:v>7.5500001907348633</c:v>
                </c:pt>
                <c:pt idx="456">
                  <c:v>7.5500001907348633</c:v>
                </c:pt>
                <c:pt idx="457">
                  <c:v>7.5500001907348633</c:v>
                </c:pt>
                <c:pt idx="458">
                  <c:v>7.5500001907348633</c:v>
                </c:pt>
                <c:pt idx="459">
                  <c:v>7.5500001907348633</c:v>
                </c:pt>
                <c:pt idx="460">
                  <c:v>7.5500001907348633</c:v>
                </c:pt>
                <c:pt idx="461">
                  <c:v>7.5500001907348633</c:v>
                </c:pt>
                <c:pt idx="462">
                  <c:v>7.5500001907348633</c:v>
                </c:pt>
                <c:pt idx="463">
                  <c:v>7.5500001907348633</c:v>
                </c:pt>
                <c:pt idx="464">
                  <c:v>7.5500001907348633</c:v>
                </c:pt>
                <c:pt idx="465">
                  <c:v>7.5500001907348633</c:v>
                </c:pt>
                <c:pt idx="466">
                  <c:v>7.5500001907348633</c:v>
                </c:pt>
                <c:pt idx="467">
                  <c:v>7.5500001907348633</c:v>
                </c:pt>
                <c:pt idx="468">
                  <c:v>7.5500001907348633</c:v>
                </c:pt>
                <c:pt idx="469">
                  <c:v>7.5500001907348633</c:v>
                </c:pt>
                <c:pt idx="470">
                  <c:v>7.5500001907348633</c:v>
                </c:pt>
                <c:pt idx="471">
                  <c:v>7.5500001907348633</c:v>
                </c:pt>
                <c:pt idx="472">
                  <c:v>7.5500001907348633</c:v>
                </c:pt>
                <c:pt idx="473">
                  <c:v>7.5500001907348633</c:v>
                </c:pt>
                <c:pt idx="474">
                  <c:v>7.5500001907348633</c:v>
                </c:pt>
                <c:pt idx="475">
                  <c:v>7.5500001907348633</c:v>
                </c:pt>
                <c:pt idx="476">
                  <c:v>7.5500001907348633</c:v>
                </c:pt>
                <c:pt idx="477">
                  <c:v>7.5500001907348633</c:v>
                </c:pt>
                <c:pt idx="478">
                  <c:v>7.5500001907348633</c:v>
                </c:pt>
                <c:pt idx="479">
                  <c:v>7.5500001907348633</c:v>
                </c:pt>
                <c:pt idx="480">
                  <c:v>7.5500001907348633</c:v>
                </c:pt>
                <c:pt idx="481">
                  <c:v>7.5500001907348633</c:v>
                </c:pt>
                <c:pt idx="482">
                  <c:v>7.5500001907348633</c:v>
                </c:pt>
                <c:pt idx="483">
                  <c:v>7.5500001907348633</c:v>
                </c:pt>
                <c:pt idx="484">
                  <c:v>7.5500001907348633</c:v>
                </c:pt>
                <c:pt idx="485">
                  <c:v>7.5500001907348633</c:v>
                </c:pt>
                <c:pt idx="486">
                  <c:v>7.5500001907348633</c:v>
                </c:pt>
                <c:pt idx="487">
                  <c:v>7.5500001907348633</c:v>
                </c:pt>
                <c:pt idx="488">
                  <c:v>7.5500001907348633</c:v>
                </c:pt>
                <c:pt idx="489">
                  <c:v>7.5500001907348633</c:v>
                </c:pt>
                <c:pt idx="490">
                  <c:v>7.5500001907348633</c:v>
                </c:pt>
                <c:pt idx="491">
                  <c:v>7.5500001907348633</c:v>
                </c:pt>
                <c:pt idx="492">
                  <c:v>7.5500001907348633</c:v>
                </c:pt>
                <c:pt idx="493">
                  <c:v>7.5500001907348633</c:v>
                </c:pt>
                <c:pt idx="494">
                  <c:v>7.5500001907348633</c:v>
                </c:pt>
                <c:pt idx="495">
                  <c:v>7.5500001907348633</c:v>
                </c:pt>
                <c:pt idx="496">
                  <c:v>7.5500001907348633</c:v>
                </c:pt>
                <c:pt idx="497">
                  <c:v>7.5500001907348633</c:v>
                </c:pt>
                <c:pt idx="498">
                  <c:v>7.5500001907348633</c:v>
                </c:pt>
                <c:pt idx="499">
                  <c:v>7.5500001907348633</c:v>
                </c:pt>
                <c:pt idx="500">
                  <c:v>7.5500001907348633</c:v>
                </c:pt>
                <c:pt idx="501">
                  <c:v>7.5500001907348633</c:v>
                </c:pt>
                <c:pt idx="502">
                  <c:v>7.5500001907348633</c:v>
                </c:pt>
                <c:pt idx="503">
                  <c:v>7.5500001907348633</c:v>
                </c:pt>
                <c:pt idx="504">
                  <c:v>7.5500001907348633</c:v>
                </c:pt>
                <c:pt idx="505">
                  <c:v>7.5500001907348633</c:v>
                </c:pt>
                <c:pt idx="506">
                  <c:v>7.5500001907348633</c:v>
                </c:pt>
                <c:pt idx="507">
                  <c:v>7.5500001907348633</c:v>
                </c:pt>
                <c:pt idx="508">
                  <c:v>7.5500001907348633</c:v>
                </c:pt>
                <c:pt idx="509">
                  <c:v>7.5500001907348633</c:v>
                </c:pt>
                <c:pt idx="510">
                  <c:v>7.5500001907348633</c:v>
                </c:pt>
                <c:pt idx="511">
                  <c:v>7.5500001907348633</c:v>
                </c:pt>
                <c:pt idx="512">
                  <c:v>7.5500001907348633</c:v>
                </c:pt>
                <c:pt idx="513">
                  <c:v>7.5500001907348633</c:v>
                </c:pt>
                <c:pt idx="514">
                  <c:v>7.5500001907348633</c:v>
                </c:pt>
                <c:pt idx="515">
                  <c:v>7.5500001907348633</c:v>
                </c:pt>
                <c:pt idx="516">
                  <c:v>7.5500001907348633</c:v>
                </c:pt>
                <c:pt idx="517">
                  <c:v>7.5500001907348633</c:v>
                </c:pt>
                <c:pt idx="518">
                  <c:v>7.5500001907348633</c:v>
                </c:pt>
                <c:pt idx="519">
                  <c:v>7.5500001907348633</c:v>
                </c:pt>
                <c:pt idx="520">
                  <c:v>7.5500001907348633</c:v>
                </c:pt>
                <c:pt idx="521">
                  <c:v>7.5500001907348633</c:v>
                </c:pt>
                <c:pt idx="522">
                  <c:v>7.5500001907348633</c:v>
                </c:pt>
                <c:pt idx="523">
                  <c:v>7.5500001907348633</c:v>
                </c:pt>
                <c:pt idx="524">
                  <c:v>7.5500001907348633</c:v>
                </c:pt>
                <c:pt idx="525">
                  <c:v>7.5500001907348633</c:v>
                </c:pt>
                <c:pt idx="526">
                  <c:v>7.5500001907348633</c:v>
                </c:pt>
                <c:pt idx="527">
                  <c:v>7.5500001907348633</c:v>
                </c:pt>
                <c:pt idx="528">
                  <c:v>7.5500001907348633</c:v>
                </c:pt>
                <c:pt idx="529">
                  <c:v>7.5500001907348633</c:v>
                </c:pt>
                <c:pt idx="530">
                  <c:v>7.5500001907348633</c:v>
                </c:pt>
                <c:pt idx="531">
                  <c:v>7.5500001907348633</c:v>
                </c:pt>
                <c:pt idx="532">
                  <c:v>7.5500001907348633</c:v>
                </c:pt>
                <c:pt idx="533">
                  <c:v>7.5500001907348633</c:v>
                </c:pt>
                <c:pt idx="534">
                  <c:v>7.5500001907348633</c:v>
                </c:pt>
                <c:pt idx="535">
                  <c:v>7.5500001907348633</c:v>
                </c:pt>
                <c:pt idx="536">
                  <c:v>7.5500001907348633</c:v>
                </c:pt>
                <c:pt idx="537">
                  <c:v>7.5500001907348633</c:v>
                </c:pt>
                <c:pt idx="538">
                  <c:v>7.5500001907348633</c:v>
                </c:pt>
                <c:pt idx="539">
                  <c:v>7.5500001907348633</c:v>
                </c:pt>
                <c:pt idx="540">
                  <c:v>7.5500001907348633</c:v>
                </c:pt>
                <c:pt idx="541">
                  <c:v>7.5500001907348633</c:v>
                </c:pt>
                <c:pt idx="542">
                  <c:v>7.5500001907348633</c:v>
                </c:pt>
                <c:pt idx="543">
                  <c:v>7.5500001907348633</c:v>
                </c:pt>
                <c:pt idx="544">
                  <c:v>7.5500001907348633</c:v>
                </c:pt>
                <c:pt idx="545">
                  <c:v>7.5500001907348633</c:v>
                </c:pt>
                <c:pt idx="546">
                  <c:v>7.5500001907348633</c:v>
                </c:pt>
                <c:pt idx="547">
                  <c:v>7.5500001907348633</c:v>
                </c:pt>
                <c:pt idx="548">
                  <c:v>7.5500001907348633</c:v>
                </c:pt>
                <c:pt idx="549">
                  <c:v>7.5500001907348633</c:v>
                </c:pt>
                <c:pt idx="550">
                  <c:v>7.5500001907348633</c:v>
                </c:pt>
                <c:pt idx="551">
                  <c:v>7.5500001907348633</c:v>
                </c:pt>
                <c:pt idx="552">
                  <c:v>7.5500001907348633</c:v>
                </c:pt>
                <c:pt idx="553">
                  <c:v>7.5500001907348633</c:v>
                </c:pt>
                <c:pt idx="554">
                  <c:v>7.5500001907348633</c:v>
                </c:pt>
                <c:pt idx="555">
                  <c:v>7.5500001907348633</c:v>
                </c:pt>
                <c:pt idx="556">
                  <c:v>7.5500001907348633</c:v>
                </c:pt>
                <c:pt idx="557">
                  <c:v>7.5500001907348633</c:v>
                </c:pt>
                <c:pt idx="558">
                  <c:v>7.5500001907348633</c:v>
                </c:pt>
                <c:pt idx="559">
                  <c:v>7.5500001907348633</c:v>
                </c:pt>
                <c:pt idx="560">
                  <c:v>7.5500001907348633</c:v>
                </c:pt>
                <c:pt idx="561">
                  <c:v>7.5500001907348633</c:v>
                </c:pt>
                <c:pt idx="562">
                  <c:v>7.5500001907348633</c:v>
                </c:pt>
                <c:pt idx="563">
                  <c:v>7.5500001907348633</c:v>
                </c:pt>
                <c:pt idx="564">
                  <c:v>7.5500001907348633</c:v>
                </c:pt>
                <c:pt idx="565">
                  <c:v>7.5500001907348633</c:v>
                </c:pt>
                <c:pt idx="566">
                  <c:v>7.5500001907348633</c:v>
                </c:pt>
                <c:pt idx="567">
                  <c:v>7.5500001907348633</c:v>
                </c:pt>
                <c:pt idx="568">
                  <c:v>7.5500001907348633</c:v>
                </c:pt>
                <c:pt idx="569">
                  <c:v>7.5500001907348633</c:v>
                </c:pt>
                <c:pt idx="570">
                  <c:v>7.5500001907348633</c:v>
                </c:pt>
                <c:pt idx="571">
                  <c:v>7.5500001907348633</c:v>
                </c:pt>
                <c:pt idx="572">
                  <c:v>7.5500001907348633</c:v>
                </c:pt>
                <c:pt idx="573">
                  <c:v>7.5500001907348633</c:v>
                </c:pt>
                <c:pt idx="574">
                  <c:v>7.5500001907348633</c:v>
                </c:pt>
                <c:pt idx="575">
                  <c:v>7.5500001907348633</c:v>
                </c:pt>
                <c:pt idx="576">
                  <c:v>7.5500001907348633</c:v>
                </c:pt>
                <c:pt idx="577">
                  <c:v>7.5500001907348633</c:v>
                </c:pt>
                <c:pt idx="578">
                  <c:v>7.5500001907348633</c:v>
                </c:pt>
                <c:pt idx="579">
                  <c:v>7.5500001907348633</c:v>
                </c:pt>
                <c:pt idx="580">
                  <c:v>7.5500001907348633</c:v>
                </c:pt>
                <c:pt idx="581">
                  <c:v>7.5500001907348633</c:v>
                </c:pt>
                <c:pt idx="582">
                  <c:v>7.5500001907348633</c:v>
                </c:pt>
                <c:pt idx="583">
                  <c:v>7.5500001907348633</c:v>
                </c:pt>
                <c:pt idx="584">
                  <c:v>7.5500001907348633</c:v>
                </c:pt>
                <c:pt idx="585">
                  <c:v>7.5500001907348633</c:v>
                </c:pt>
                <c:pt idx="586">
                  <c:v>7.5500001907348633</c:v>
                </c:pt>
                <c:pt idx="587">
                  <c:v>7.5500001907348633</c:v>
                </c:pt>
                <c:pt idx="588">
                  <c:v>7.5500001907348633</c:v>
                </c:pt>
                <c:pt idx="589">
                  <c:v>7.5500001907348633</c:v>
                </c:pt>
                <c:pt idx="590">
                  <c:v>7.5500001907348633</c:v>
                </c:pt>
                <c:pt idx="591">
                  <c:v>7.5500001907348633</c:v>
                </c:pt>
                <c:pt idx="592">
                  <c:v>7.5500001907348633</c:v>
                </c:pt>
                <c:pt idx="593">
                  <c:v>7.5500001907348633</c:v>
                </c:pt>
                <c:pt idx="594">
                  <c:v>7.5500001907348633</c:v>
                </c:pt>
                <c:pt idx="595">
                  <c:v>7.5500001907348633</c:v>
                </c:pt>
                <c:pt idx="596">
                  <c:v>7.5500001907348633</c:v>
                </c:pt>
                <c:pt idx="597">
                  <c:v>7.5500001907348633</c:v>
                </c:pt>
                <c:pt idx="598">
                  <c:v>7.5500001907348633</c:v>
                </c:pt>
                <c:pt idx="599">
                  <c:v>7.5500001907348633</c:v>
                </c:pt>
                <c:pt idx="600">
                  <c:v>7.5500001907348633</c:v>
                </c:pt>
                <c:pt idx="601">
                  <c:v>7.5500001907348633</c:v>
                </c:pt>
                <c:pt idx="602">
                  <c:v>7.5500001907348633</c:v>
                </c:pt>
                <c:pt idx="603">
                  <c:v>7.5500001907348633</c:v>
                </c:pt>
                <c:pt idx="604">
                  <c:v>7.5500001907348633</c:v>
                </c:pt>
                <c:pt idx="605">
                  <c:v>7.5500001907348633</c:v>
                </c:pt>
                <c:pt idx="606">
                  <c:v>7.5500001907348633</c:v>
                </c:pt>
                <c:pt idx="607">
                  <c:v>7.5500001907348633</c:v>
                </c:pt>
                <c:pt idx="608">
                  <c:v>7.5500001907348633</c:v>
                </c:pt>
                <c:pt idx="609">
                  <c:v>7.5500001907348633</c:v>
                </c:pt>
                <c:pt idx="610">
                  <c:v>7.5500001907348633</c:v>
                </c:pt>
                <c:pt idx="611">
                  <c:v>7.5500001907348633</c:v>
                </c:pt>
                <c:pt idx="612">
                  <c:v>7.5500001907348633</c:v>
                </c:pt>
                <c:pt idx="613">
                  <c:v>7.5500001907348633</c:v>
                </c:pt>
                <c:pt idx="614">
                  <c:v>7.5500001907348633</c:v>
                </c:pt>
                <c:pt idx="615">
                  <c:v>7.5500001907348633</c:v>
                </c:pt>
                <c:pt idx="616">
                  <c:v>7.5500001907348633</c:v>
                </c:pt>
                <c:pt idx="617">
                  <c:v>7.5500001907348633</c:v>
                </c:pt>
                <c:pt idx="618">
                  <c:v>7.5500001907348633</c:v>
                </c:pt>
                <c:pt idx="619">
                  <c:v>7.5500001907348633</c:v>
                </c:pt>
                <c:pt idx="620">
                  <c:v>7.5500001907348633</c:v>
                </c:pt>
                <c:pt idx="621">
                  <c:v>7.5500001907348633</c:v>
                </c:pt>
                <c:pt idx="622">
                  <c:v>7.5500001907348633</c:v>
                </c:pt>
                <c:pt idx="623">
                  <c:v>7.5500001907348633</c:v>
                </c:pt>
                <c:pt idx="624">
                  <c:v>7.5500001907348633</c:v>
                </c:pt>
                <c:pt idx="625">
                  <c:v>7.5500001907348633</c:v>
                </c:pt>
                <c:pt idx="626">
                  <c:v>7.5500001907348633</c:v>
                </c:pt>
                <c:pt idx="627">
                  <c:v>7.5500001907348633</c:v>
                </c:pt>
                <c:pt idx="628">
                  <c:v>7.5500001907348633</c:v>
                </c:pt>
                <c:pt idx="629">
                  <c:v>7.5500001907348633</c:v>
                </c:pt>
                <c:pt idx="630">
                  <c:v>7.5500001907348633</c:v>
                </c:pt>
                <c:pt idx="631">
                  <c:v>7.5500001907348633</c:v>
                </c:pt>
                <c:pt idx="632">
                  <c:v>7.5500001907348633</c:v>
                </c:pt>
                <c:pt idx="633">
                  <c:v>7.5500001907348633</c:v>
                </c:pt>
                <c:pt idx="634">
                  <c:v>7.5500001907348633</c:v>
                </c:pt>
                <c:pt idx="635">
                  <c:v>7.5500001907348633</c:v>
                </c:pt>
                <c:pt idx="636">
                  <c:v>7.5500001907348633</c:v>
                </c:pt>
                <c:pt idx="637">
                  <c:v>7.5500001907348633</c:v>
                </c:pt>
                <c:pt idx="638">
                  <c:v>7.5500001907348633</c:v>
                </c:pt>
                <c:pt idx="639">
                  <c:v>7.5500001907348633</c:v>
                </c:pt>
                <c:pt idx="640">
                  <c:v>7.5500001907348633</c:v>
                </c:pt>
                <c:pt idx="641">
                  <c:v>7.5500001907348633</c:v>
                </c:pt>
                <c:pt idx="642">
                  <c:v>7.5500001907348633</c:v>
                </c:pt>
                <c:pt idx="643">
                  <c:v>7.5500001907348633</c:v>
                </c:pt>
                <c:pt idx="644">
                  <c:v>7.5500001907348633</c:v>
                </c:pt>
                <c:pt idx="645">
                  <c:v>7.5500001907348633</c:v>
                </c:pt>
                <c:pt idx="646">
                  <c:v>7.5500001907348633</c:v>
                </c:pt>
                <c:pt idx="647">
                  <c:v>7.5500001907348633</c:v>
                </c:pt>
                <c:pt idx="648">
                  <c:v>7.5500001907348633</c:v>
                </c:pt>
                <c:pt idx="649">
                  <c:v>7.5500001907348633</c:v>
                </c:pt>
                <c:pt idx="650">
                  <c:v>7.5500001907348633</c:v>
                </c:pt>
                <c:pt idx="651">
                  <c:v>7.5500001907348633</c:v>
                </c:pt>
                <c:pt idx="652">
                  <c:v>7.5500001907348633</c:v>
                </c:pt>
                <c:pt idx="653">
                  <c:v>7.5500001907348633</c:v>
                </c:pt>
                <c:pt idx="654">
                  <c:v>7.5500001907348633</c:v>
                </c:pt>
                <c:pt idx="655">
                  <c:v>7.5500001907348633</c:v>
                </c:pt>
                <c:pt idx="656">
                  <c:v>7.5500001907348633</c:v>
                </c:pt>
                <c:pt idx="657">
                  <c:v>7.5500001907348633</c:v>
                </c:pt>
                <c:pt idx="658">
                  <c:v>7.5500001907348633</c:v>
                </c:pt>
                <c:pt idx="659">
                  <c:v>7.5500001907348633</c:v>
                </c:pt>
                <c:pt idx="660">
                  <c:v>7.5500001907348633</c:v>
                </c:pt>
                <c:pt idx="661">
                  <c:v>7.5500001907348633</c:v>
                </c:pt>
                <c:pt idx="662">
                  <c:v>7.5500001907348633</c:v>
                </c:pt>
                <c:pt idx="663">
                  <c:v>7.5500001907348633</c:v>
                </c:pt>
                <c:pt idx="664">
                  <c:v>7.5500001907348633</c:v>
                </c:pt>
                <c:pt idx="665">
                  <c:v>7.5500001907348633</c:v>
                </c:pt>
                <c:pt idx="666">
                  <c:v>7.5500001907348633</c:v>
                </c:pt>
                <c:pt idx="667">
                  <c:v>7.5500001907348633</c:v>
                </c:pt>
                <c:pt idx="668">
                  <c:v>7.5500001907348633</c:v>
                </c:pt>
                <c:pt idx="669">
                  <c:v>7.5500001907348633</c:v>
                </c:pt>
                <c:pt idx="670">
                  <c:v>7.5500001907348633</c:v>
                </c:pt>
                <c:pt idx="671">
                  <c:v>7.5500001907348633</c:v>
                </c:pt>
                <c:pt idx="672">
                  <c:v>7.5500001907348633</c:v>
                </c:pt>
                <c:pt idx="673">
                  <c:v>7.5500001907348633</c:v>
                </c:pt>
                <c:pt idx="674">
                  <c:v>7.5500001907348633</c:v>
                </c:pt>
                <c:pt idx="675">
                  <c:v>7.5500001907348633</c:v>
                </c:pt>
                <c:pt idx="676">
                  <c:v>7.5500001907348633</c:v>
                </c:pt>
                <c:pt idx="677">
                  <c:v>7.5500001907348633</c:v>
                </c:pt>
                <c:pt idx="678">
                  <c:v>7.5500001907348633</c:v>
                </c:pt>
                <c:pt idx="679">
                  <c:v>7.5500001907348633</c:v>
                </c:pt>
                <c:pt idx="680">
                  <c:v>7.5500001907348633</c:v>
                </c:pt>
                <c:pt idx="681">
                  <c:v>7.5500001907348633</c:v>
                </c:pt>
                <c:pt idx="682">
                  <c:v>7.5500001907348633</c:v>
                </c:pt>
                <c:pt idx="683">
                  <c:v>7.5500001907348633</c:v>
                </c:pt>
                <c:pt idx="684">
                  <c:v>7.5500001907348633</c:v>
                </c:pt>
                <c:pt idx="685">
                  <c:v>7.5500001907348633</c:v>
                </c:pt>
                <c:pt idx="686">
                  <c:v>7.5500001907348633</c:v>
                </c:pt>
                <c:pt idx="687">
                  <c:v>7.5500001907348633</c:v>
                </c:pt>
                <c:pt idx="688">
                  <c:v>7.5500001907348633</c:v>
                </c:pt>
                <c:pt idx="689">
                  <c:v>7.5500001907348633</c:v>
                </c:pt>
                <c:pt idx="690">
                  <c:v>7.5500001907348633</c:v>
                </c:pt>
                <c:pt idx="691">
                  <c:v>7.5500001907348633</c:v>
                </c:pt>
                <c:pt idx="692">
                  <c:v>7.5500001907348633</c:v>
                </c:pt>
                <c:pt idx="693">
                  <c:v>7.5500001907348633</c:v>
                </c:pt>
                <c:pt idx="694">
                  <c:v>7.5500001907348633</c:v>
                </c:pt>
                <c:pt idx="695">
                  <c:v>7.5500001907348633</c:v>
                </c:pt>
                <c:pt idx="696">
                  <c:v>7.5500001907348633</c:v>
                </c:pt>
                <c:pt idx="697">
                  <c:v>7.5500001907348633</c:v>
                </c:pt>
                <c:pt idx="698">
                  <c:v>7.5500001907348633</c:v>
                </c:pt>
                <c:pt idx="699">
                  <c:v>7.5500001907348633</c:v>
                </c:pt>
                <c:pt idx="700">
                  <c:v>7.5500001907348633</c:v>
                </c:pt>
                <c:pt idx="701">
                  <c:v>7.5500001907348633</c:v>
                </c:pt>
                <c:pt idx="702">
                  <c:v>7.5500001907348633</c:v>
                </c:pt>
                <c:pt idx="703">
                  <c:v>7.5500001907348633</c:v>
                </c:pt>
                <c:pt idx="704">
                  <c:v>7.5500001907348633</c:v>
                </c:pt>
                <c:pt idx="705">
                  <c:v>7.5500001907348633</c:v>
                </c:pt>
                <c:pt idx="706">
                  <c:v>7.5500001907348633</c:v>
                </c:pt>
                <c:pt idx="707">
                  <c:v>7.5500001907348633</c:v>
                </c:pt>
                <c:pt idx="708">
                  <c:v>7.5500001907348633</c:v>
                </c:pt>
                <c:pt idx="709">
                  <c:v>7.5500001907348633</c:v>
                </c:pt>
                <c:pt idx="710">
                  <c:v>7.5500001907348633</c:v>
                </c:pt>
                <c:pt idx="711">
                  <c:v>7.5500001907348633</c:v>
                </c:pt>
                <c:pt idx="712">
                  <c:v>7.5500001907348633</c:v>
                </c:pt>
                <c:pt idx="713">
                  <c:v>7.5500001907348633</c:v>
                </c:pt>
                <c:pt idx="714">
                  <c:v>7.5500001907348633</c:v>
                </c:pt>
                <c:pt idx="715">
                  <c:v>7.5500001907348633</c:v>
                </c:pt>
                <c:pt idx="716">
                  <c:v>7.5500001907348633</c:v>
                </c:pt>
                <c:pt idx="717">
                  <c:v>7.5500001907348633</c:v>
                </c:pt>
                <c:pt idx="718">
                  <c:v>7.5500001907348633</c:v>
                </c:pt>
                <c:pt idx="719">
                  <c:v>7.5500001907348633</c:v>
                </c:pt>
                <c:pt idx="720">
                  <c:v>7.5500001907348633</c:v>
                </c:pt>
                <c:pt idx="721">
                  <c:v>7.5500001907348633</c:v>
                </c:pt>
                <c:pt idx="722">
                  <c:v>7.5500001907348633</c:v>
                </c:pt>
                <c:pt idx="723">
                  <c:v>7.5500001907348633</c:v>
                </c:pt>
                <c:pt idx="724">
                  <c:v>7.5500001907348633</c:v>
                </c:pt>
                <c:pt idx="725">
                  <c:v>7.5500001907348633</c:v>
                </c:pt>
                <c:pt idx="726">
                  <c:v>7.5500001907348633</c:v>
                </c:pt>
                <c:pt idx="727">
                  <c:v>7.5500001907348633</c:v>
                </c:pt>
                <c:pt idx="728">
                  <c:v>7.5500001907348633</c:v>
                </c:pt>
                <c:pt idx="729">
                  <c:v>7.5500001907348633</c:v>
                </c:pt>
                <c:pt idx="730">
                  <c:v>7.5500001907348633</c:v>
                </c:pt>
                <c:pt idx="731">
                  <c:v>7.5500001907348633</c:v>
                </c:pt>
                <c:pt idx="732">
                  <c:v>7.5500001907348633</c:v>
                </c:pt>
                <c:pt idx="733">
                  <c:v>7.5500001907348633</c:v>
                </c:pt>
                <c:pt idx="734">
                  <c:v>7.5500001907348633</c:v>
                </c:pt>
                <c:pt idx="735">
                  <c:v>7.5500001907348633</c:v>
                </c:pt>
                <c:pt idx="736">
                  <c:v>7.5500001907348633</c:v>
                </c:pt>
                <c:pt idx="737">
                  <c:v>7.5500001907348633</c:v>
                </c:pt>
                <c:pt idx="738">
                  <c:v>7.5500001907348633</c:v>
                </c:pt>
                <c:pt idx="739">
                  <c:v>7.5500001907348633</c:v>
                </c:pt>
                <c:pt idx="740">
                  <c:v>7.5500001907348633</c:v>
                </c:pt>
                <c:pt idx="741">
                  <c:v>7.5500001907348633</c:v>
                </c:pt>
                <c:pt idx="742">
                  <c:v>7.5500001907348633</c:v>
                </c:pt>
                <c:pt idx="743">
                  <c:v>7.5500001907348633</c:v>
                </c:pt>
                <c:pt idx="744">
                  <c:v>7.5500001907348633</c:v>
                </c:pt>
                <c:pt idx="745">
                  <c:v>7.5500001907348633</c:v>
                </c:pt>
                <c:pt idx="746">
                  <c:v>7.5500001907348633</c:v>
                </c:pt>
                <c:pt idx="747">
                  <c:v>7.5500001907348633</c:v>
                </c:pt>
                <c:pt idx="748">
                  <c:v>7.5500001907348633</c:v>
                </c:pt>
                <c:pt idx="749">
                  <c:v>7.5500001907348633</c:v>
                </c:pt>
                <c:pt idx="750">
                  <c:v>7.5500001907348633</c:v>
                </c:pt>
                <c:pt idx="751">
                  <c:v>7.5500001907348633</c:v>
                </c:pt>
                <c:pt idx="752">
                  <c:v>7.5500001907348633</c:v>
                </c:pt>
                <c:pt idx="753">
                  <c:v>7.5500001907348633</c:v>
                </c:pt>
                <c:pt idx="754">
                  <c:v>7.5500001907348633</c:v>
                </c:pt>
                <c:pt idx="755">
                  <c:v>7.5500001907348633</c:v>
                </c:pt>
                <c:pt idx="756">
                  <c:v>7.5500001907348633</c:v>
                </c:pt>
                <c:pt idx="757">
                  <c:v>7.5500001907348633</c:v>
                </c:pt>
                <c:pt idx="758">
                  <c:v>7.5500001907348633</c:v>
                </c:pt>
                <c:pt idx="759">
                  <c:v>7.5500001907348633</c:v>
                </c:pt>
                <c:pt idx="760">
                  <c:v>7.5500001907348633</c:v>
                </c:pt>
                <c:pt idx="761">
                  <c:v>7.5500001907348633</c:v>
                </c:pt>
                <c:pt idx="762">
                  <c:v>7.5500001907348633</c:v>
                </c:pt>
                <c:pt idx="763">
                  <c:v>7.5500001907348633</c:v>
                </c:pt>
                <c:pt idx="764">
                  <c:v>7.5500001907348633</c:v>
                </c:pt>
                <c:pt idx="765">
                  <c:v>7.5500001907348633</c:v>
                </c:pt>
                <c:pt idx="766">
                  <c:v>7.5500001907348633</c:v>
                </c:pt>
                <c:pt idx="767">
                  <c:v>7.5500001907348633</c:v>
                </c:pt>
                <c:pt idx="768">
                  <c:v>7.5500001907348633</c:v>
                </c:pt>
                <c:pt idx="769">
                  <c:v>7.5500001907348633</c:v>
                </c:pt>
                <c:pt idx="770">
                  <c:v>7.5500001907348633</c:v>
                </c:pt>
                <c:pt idx="771">
                  <c:v>7.5500001907348633</c:v>
                </c:pt>
                <c:pt idx="772">
                  <c:v>7.5500001907348633</c:v>
                </c:pt>
                <c:pt idx="773">
                  <c:v>7.5500001907348633</c:v>
                </c:pt>
                <c:pt idx="774">
                  <c:v>7.5500001907348633</c:v>
                </c:pt>
                <c:pt idx="775">
                  <c:v>7.5500001907348633</c:v>
                </c:pt>
                <c:pt idx="776">
                  <c:v>7.5500001907348633</c:v>
                </c:pt>
                <c:pt idx="777">
                  <c:v>7.5500001907348633</c:v>
                </c:pt>
                <c:pt idx="778">
                  <c:v>7.5500001907348633</c:v>
                </c:pt>
                <c:pt idx="779">
                  <c:v>7.5500001907348633</c:v>
                </c:pt>
                <c:pt idx="780">
                  <c:v>7.5500001907348633</c:v>
                </c:pt>
                <c:pt idx="781">
                  <c:v>7.5500001907348633</c:v>
                </c:pt>
                <c:pt idx="782">
                  <c:v>7.5500001907348633</c:v>
                </c:pt>
                <c:pt idx="783">
                  <c:v>7.5500001907348633</c:v>
                </c:pt>
                <c:pt idx="784">
                  <c:v>7.5500001907348633</c:v>
                </c:pt>
                <c:pt idx="785">
                  <c:v>7.5500001907348633</c:v>
                </c:pt>
                <c:pt idx="786">
                  <c:v>7.5500001907348633</c:v>
                </c:pt>
                <c:pt idx="787">
                  <c:v>7.5500001907348633</c:v>
                </c:pt>
                <c:pt idx="788">
                  <c:v>7.5500001907348633</c:v>
                </c:pt>
                <c:pt idx="789">
                  <c:v>7.5500001907348633</c:v>
                </c:pt>
                <c:pt idx="790">
                  <c:v>7.5500001907348633</c:v>
                </c:pt>
                <c:pt idx="791">
                  <c:v>7.5500001907348633</c:v>
                </c:pt>
                <c:pt idx="792">
                  <c:v>7.5500001907348633</c:v>
                </c:pt>
                <c:pt idx="793">
                  <c:v>7.5500001907348633</c:v>
                </c:pt>
                <c:pt idx="794">
                  <c:v>7.5500001907348633</c:v>
                </c:pt>
                <c:pt idx="795">
                  <c:v>7.5500001907348633</c:v>
                </c:pt>
                <c:pt idx="796">
                  <c:v>7.5500001907348633</c:v>
                </c:pt>
                <c:pt idx="797">
                  <c:v>7.5500001907348633</c:v>
                </c:pt>
                <c:pt idx="798">
                  <c:v>7.5500001907348633</c:v>
                </c:pt>
                <c:pt idx="799">
                  <c:v>7.5500001907348633</c:v>
                </c:pt>
                <c:pt idx="800">
                  <c:v>7.5500001907348633</c:v>
                </c:pt>
                <c:pt idx="801">
                  <c:v>7.5500001907348633</c:v>
                </c:pt>
                <c:pt idx="802">
                  <c:v>7.5500001907348633</c:v>
                </c:pt>
                <c:pt idx="803">
                  <c:v>7.5500001907348633</c:v>
                </c:pt>
                <c:pt idx="804">
                  <c:v>7.5500001907348633</c:v>
                </c:pt>
                <c:pt idx="805">
                  <c:v>7.5500001907348633</c:v>
                </c:pt>
                <c:pt idx="806">
                  <c:v>7.5500001907348633</c:v>
                </c:pt>
                <c:pt idx="807">
                  <c:v>7.5500001907348633</c:v>
                </c:pt>
                <c:pt idx="808">
                  <c:v>7.5500001907348633</c:v>
                </c:pt>
                <c:pt idx="809">
                  <c:v>7.5500001907348633</c:v>
                </c:pt>
                <c:pt idx="810">
                  <c:v>7.5500001907348633</c:v>
                </c:pt>
                <c:pt idx="811">
                  <c:v>7.5500001907348633</c:v>
                </c:pt>
                <c:pt idx="812">
                  <c:v>7.5500001907348633</c:v>
                </c:pt>
                <c:pt idx="813">
                  <c:v>7.5500001907348633</c:v>
                </c:pt>
                <c:pt idx="814">
                  <c:v>7.5500001907348633</c:v>
                </c:pt>
                <c:pt idx="815">
                  <c:v>7.5500001907348633</c:v>
                </c:pt>
                <c:pt idx="816">
                  <c:v>7.5500001907348633</c:v>
                </c:pt>
                <c:pt idx="817">
                  <c:v>7.5500001907348633</c:v>
                </c:pt>
                <c:pt idx="818">
                  <c:v>7.5500001907348633</c:v>
                </c:pt>
                <c:pt idx="819">
                  <c:v>7.5500001907348633</c:v>
                </c:pt>
                <c:pt idx="820">
                  <c:v>7.5500001907348633</c:v>
                </c:pt>
                <c:pt idx="821">
                  <c:v>7.5500001907348633</c:v>
                </c:pt>
                <c:pt idx="822">
                  <c:v>7.5500001907348633</c:v>
                </c:pt>
                <c:pt idx="823">
                  <c:v>7.5500001907348633</c:v>
                </c:pt>
                <c:pt idx="824">
                  <c:v>7.5500001907348633</c:v>
                </c:pt>
                <c:pt idx="825">
                  <c:v>7.5500001907348633</c:v>
                </c:pt>
                <c:pt idx="826">
                  <c:v>7.5500001907348633</c:v>
                </c:pt>
                <c:pt idx="827">
                  <c:v>7.5500001907348633</c:v>
                </c:pt>
                <c:pt idx="828">
                  <c:v>7.5500001907348633</c:v>
                </c:pt>
                <c:pt idx="829">
                  <c:v>7.5500001907348633</c:v>
                </c:pt>
                <c:pt idx="830">
                  <c:v>7.5500001907348633</c:v>
                </c:pt>
                <c:pt idx="831">
                  <c:v>7.5500001907348633</c:v>
                </c:pt>
                <c:pt idx="832">
                  <c:v>7.5500001907348633</c:v>
                </c:pt>
                <c:pt idx="833">
                  <c:v>7.5500001907348633</c:v>
                </c:pt>
                <c:pt idx="834">
                  <c:v>7.5500001907348633</c:v>
                </c:pt>
                <c:pt idx="835">
                  <c:v>7.5500001907348633</c:v>
                </c:pt>
                <c:pt idx="836">
                  <c:v>7.5500001907348633</c:v>
                </c:pt>
                <c:pt idx="837">
                  <c:v>7.5500001907348633</c:v>
                </c:pt>
                <c:pt idx="838">
                  <c:v>7.5500001907348633</c:v>
                </c:pt>
                <c:pt idx="839">
                  <c:v>7.5500001907348633</c:v>
                </c:pt>
                <c:pt idx="840">
                  <c:v>7.5500001907348633</c:v>
                </c:pt>
                <c:pt idx="841">
                  <c:v>7.5500001907348633</c:v>
                </c:pt>
                <c:pt idx="842">
                  <c:v>7.5500001907348633</c:v>
                </c:pt>
                <c:pt idx="843">
                  <c:v>7.5500001907348633</c:v>
                </c:pt>
                <c:pt idx="844">
                  <c:v>7.5500001907348633</c:v>
                </c:pt>
                <c:pt idx="845">
                  <c:v>7.5500001907348633</c:v>
                </c:pt>
                <c:pt idx="846">
                  <c:v>7.5500001907348633</c:v>
                </c:pt>
                <c:pt idx="847">
                  <c:v>7.5500001907348633</c:v>
                </c:pt>
                <c:pt idx="848">
                  <c:v>7.5500001907348633</c:v>
                </c:pt>
                <c:pt idx="849">
                  <c:v>7.5500001907348633</c:v>
                </c:pt>
                <c:pt idx="850">
                  <c:v>7.5500001907348633</c:v>
                </c:pt>
                <c:pt idx="851">
                  <c:v>7.5500001907348633</c:v>
                </c:pt>
                <c:pt idx="852">
                  <c:v>7.5500001907348633</c:v>
                </c:pt>
                <c:pt idx="853">
                  <c:v>7.5500001907348633</c:v>
                </c:pt>
                <c:pt idx="854">
                  <c:v>7.5500001907348633</c:v>
                </c:pt>
                <c:pt idx="855">
                  <c:v>7.5500001907348633</c:v>
                </c:pt>
                <c:pt idx="856">
                  <c:v>7.5500001907348633</c:v>
                </c:pt>
                <c:pt idx="857">
                  <c:v>7.5500001907348633</c:v>
                </c:pt>
                <c:pt idx="858">
                  <c:v>7.5500001907348633</c:v>
                </c:pt>
                <c:pt idx="859">
                  <c:v>7.5500001907348633</c:v>
                </c:pt>
                <c:pt idx="860">
                  <c:v>7.5500001907348633</c:v>
                </c:pt>
                <c:pt idx="861">
                  <c:v>7.5500001907348633</c:v>
                </c:pt>
                <c:pt idx="862">
                  <c:v>7.5500001907348633</c:v>
                </c:pt>
                <c:pt idx="863">
                  <c:v>7.5500001907348633</c:v>
                </c:pt>
                <c:pt idx="864">
                  <c:v>7.5500001907348633</c:v>
                </c:pt>
                <c:pt idx="865">
                  <c:v>7.5500001907348633</c:v>
                </c:pt>
                <c:pt idx="866">
                  <c:v>7.5500001907348633</c:v>
                </c:pt>
                <c:pt idx="867">
                  <c:v>7.5500001907348633</c:v>
                </c:pt>
                <c:pt idx="868">
                  <c:v>7.5500001907348633</c:v>
                </c:pt>
                <c:pt idx="869">
                  <c:v>7.5500001907348633</c:v>
                </c:pt>
                <c:pt idx="870">
                  <c:v>7.5500001907348633</c:v>
                </c:pt>
                <c:pt idx="871">
                  <c:v>7.5500001907348633</c:v>
                </c:pt>
                <c:pt idx="872">
                  <c:v>7.5500001907348633</c:v>
                </c:pt>
                <c:pt idx="873">
                  <c:v>7.5500001907348633</c:v>
                </c:pt>
                <c:pt idx="874">
                  <c:v>7.5500001907348633</c:v>
                </c:pt>
                <c:pt idx="875">
                  <c:v>7.5500001907348633</c:v>
                </c:pt>
                <c:pt idx="876">
                  <c:v>7.5500001907348633</c:v>
                </c:pt>
                <c:pt idx="877">
                  <c:v>7.5500001907348633</c:v>
                </c:pt>
                <c:pt idx="878">
                  <c:v>7.5500001907348633</c:v>
                </c:pt>
                <c:pt idx="879">
                  <c:v>7.5500001907348633</c:v>
                </c:pt>
                <c:pt idx="880">
                  <c:v>7.5500001907348633</c:v>
                </c:pt>
                <c:pt idx="881">
                  <c:v>7.5500001907348633</c:v>
                </c:pt>
                <c:pt idx="882">
                  <c:v>7.5500001907348633</c:v>
                </c:pt>
                <c:pt idx="883">
                  <c:v>7.5500001907348633</c:v>
                </c:pt>
                <c:pt idx="884">
                  <c:v>7.5500001907348633</c:v>
                </c:pt>
                <c:pt idx="885">
                  <c:v>7.5500001907348633</c:v>
                </c:pt>
                <c:pt idx="886">
                  <c:v>7.5500001907348633</c:v>
                </c:pt>
                <c:pt idx="887">
                  <c:v>7.5500001907348633</c:v>
                </c:pt>
                <c:pt idx="888">
                  <c:v>7.5500001907348633</c:v>
                </c:pt>
                <c:pt idx="889">
                  <c:v>7.5500001907348633</c:v>
                </c:pt>
                <c:pt idx="890">
                  <c:v>7.5500001907348633</c:v>
                </c:pt>
                <c:pt idx="891">
                  <c:v>7.5500001907348633</c:v>
                </c:pt>
                <c:pt idx="892">
                  <c:v>7.5500001907348633</c:v>
                </c:pt>
                <c:pt idx="893">
                  <c:v>7.5500001907348633</c:v>
                </c:pt>
                <c:pt idx="894">
                  <c:v>7.5500001907348633</c:v>
                </c:pt>
                <c:pt idx="895">
                  <c:v>7.5500001907348633</c:v>
                </c:pt>
                <c:pt idx="896">
                  <c:v>7.5500001907348633</c:v>
                </c:pt>
                <c:pt idx="897">
                  <c:v>7.5500001907348633</c:v>
                </c:pt>
                <c:pt idx="898">
                  <c:v>7.5500001907348633</c:v>
                </c:pt>
                <c:pt idx="899">
                  <c:v>7.5500001907348633</c:v>
                </c:pt>
                <c:pt idx="900">
                  <c:v>7.5500001907348633</c:v>
                </c:pt>
                <c:pt idx="901">
                  <c:v>7.5500001907348633</c:v>
                </c:pt>
                <c:pt idx="902">
                  <c:v>7.5500001907348633</c:v>
                </c:pt>
                <c:pt idx="903">
                  <c:v>7.5500001907348633</c:v>
                </c:pt>
                <c:pt idx="904">
                  <c:v>7.5500001907348633</c:v>
                </c:pt>
                <c:pt idx="905">
                  <c:v>7.5500001907348633</c:v>
                </c:pt>
                <c:pt idx="906">
                  <c:v>7.5500001907348633</c:v>
                </c:pt>
                <c:pt idx="907">
                  <c:v>7.5500001907348633</c:v>
                </c:pt>
                <c:pt idx="908">
                  <c:v>7.5500001907348633</c:v>
                </c:pt>
                <c:pt idx="909">
                  <c:v>7.5500001907348633</c:v>
                </c:pt>
                <c:pt idx="910">
                  <c:v>7.5500001907348633</c:v>
                </c:pt>
                <c:pt idx="911">
                  <c:v>7.5500001907348633</c:v>
                </c:pt>
                <c:pt idx="912">
                  <c:v>7.5500001907348633</c:v>
                </c:pt>
                <c:pt idx="913">
                  <c:v>7.5500001907348633</c:v>
                </c:pt>
                <c:pt idx="914">
                  <c:v>7.5500001907348633</c:v>
                </c:pt>
                <c:pt idx="915">
                  <c:v>7.5500001907348633</c:v>
                </c:pt>
                <c:pt idx="916">
                  <c:v>7.5500001907348633</c:v>
                </c:pt>
                <c:pt idx="917">
                  <c:v>7.5500001907348633</c:v>
                </c:pt>
                <c:pt idx="918">
                  <c:v>7.5500001907348633</c:v>
                </c:pt>
                <c:pt idx="919">
                  <c:v>7.5500001907348633</c:v>
                </c:pt>
                <c:pt idx="920">
                  <c:v>7.5500001907348633</c:v>
                </c:pt>
                <c:pt idx="921">
                  <c:v>7.5500001907348633</c:v>
                </c:pt>
                <c:pt idx="922">
                  <c:v>7.5500001907348633</c:v>
                </c:pt>
                <c:pt idx="923">
                  <c:v>7.5500001907348633</c:v>
                </c:pt>
                <c:pt idx="924">
                  <c:v>7.5500001907348633</c:v>
                </c:pt>
                <c:pt idx="925">
                  <c:v>7.5500001907348633</c:v>
                </c:pt>
                <c:pt idx="926">
                  <c:v>7.5500001907348633</c:v>
                </c:pt>
                <c:pt idx="927">
                  <c:v>7.5500001907348633</c:v>
                </c:pt>
                <c:pt idx="928">
                  <c:v>7.5500001907348633</c:v>
                </c:pt>
                <c:pt idx="929">
                  <c:v>7.5500001907348633</c:v>
                </c:pt>
                <c:pt idx="930">
                  <c:v>7.5500001907348633</c:v>
                </c:pt>
                <c:pt idx="931">
                  <c:v>7.5500001907348633</c:v>
                </c:pt>
                <c:pt idx="932">
                  <c:v>7.5500001907348633</c:v>
                </c:pt>
                <c:pt idx="933">
                  <c:v>7.5500001907348633</c:v>
                </c:pt>
                <c:pt idx="934">
                  <c:v>7.5500001907348633</c:v>
                </c:pt>
                <c:pt idx="935">
                  <c:v>7.5500001907348633</c:v>
                </c:pt>
                <c:pt idx="936">
                  <c:v>7.5500001907348633</c:v>
                </c:pt>
                <c:pt idx="937">
                  <c:v>7.5500001907348633</c:v>
                </c:pt>
                <c:pt idx="938">
                  <c:v>7.5500001907348633</c:v>
                </c:pt>
                <c:pt idx="939">
                  <c:v>7.5500001907348633</c:v>
                </c:pt>
                <c:pt idx="940">
                  <c:v>7.5500001907348633</c:v>
                </c:pt>
                <c:pt idx="941">
                  <c:v>7.5500001907348633</c:v>
                </c:pt>
                <c:pt idx="942">
                  <c:v>7.5500001907348633</c:v>
                </c:pt>
                <c:pt idx="943">
                  <c:v>7.5500001907348633</c:v>
                </c:pt>
                <c:pt idx="944">
                  <c:v>7.5500001907348633</c:v>
                </c:pt>
                <c:pt idx="945">
                  <c:v>7.5500001907348633</c:v>
                </c:pt>
                <c:pt idx="946">
                  <c:v>7.5500001907348633</c:v>
                </c:pt>
                <c:pt idx="947">
                  <c:v>7.5500001907348633</c:v>
                </c:pt>
                <c:pt idx="948">
                  <c:v>7.5500001907348633</c:v>
                </c:pt>
                <c:pt idx="949">
                  <c:v>7.5500001907348633</c:v>
                </c:pt>
                <c:pt idx="950">
                  <c:v>7.5500001907348633</c:v>
                </c:pt>
                <c:pt idx="951">
                  <c:v>7.5500001907348633</c:v>
                </c:pt>
                <c:pt idx="952">
                  <c:v>7.5500001907348633</c:v>
                </c:pt>
                <c:pt idx="953">
                  <c:v>7.5500001907348633</c:v>
                </c:pt>
                <c:pt idx="954">
                  <c:v>7.5500001907348633</c:v>
                </c:pt>
                <c:pt idx="955">
                  <c:v>7.5500001907348633</c:v>
                </c:pt>
                <c:pt idx="956">
                  <c:v>7.5500001907348633</c:v>
                </c:pt>
                <c:pt idx="957">
                  <c:v>7.5500001907348633</c:v>
                </c:pt>
                <c:pt idx="958">
                  <c:v>7.5500001907348633</c:v>
                </c:pt>
                <c:pt idx="959">
                  <c:v>7.5500001907348633</c:v>
                </c:pt>
                <c:pt idx="960">
                  <c:v>7.5500001907348633</c:v>
                </c:pt>
                <c:pt idx="961">
                  <c:v>7.5500001907348633</c:v>
                </c:pt>
                <c:pt idx="962">
                  <c:v>7.5500001907348633</c:v>
                </c:pt>
                <c:pt idx="963">
                  <c:v>7.5500001907348633</c:v>
                </c:pt>
                <c:pt idx="964">
                  <c:v>7.5500001907348633</c:v>
                </c:pt>
                <c:pt idx="965">
                  <c:v>7.5500001907348633</c:v>
                </c:pt>
                <c:pt idx="966">
                  <c:v>7.5500001907348633</c:v>
                </c:pt>
                <c:pt idx="967">
                  <c:v>7.5500001907348633</c:v>
                </c:pt>
                <c:pt idx="968">
                  <c:v>7.5500001907348633</c:v>
                </c:pt>
                <c:pt idx="969">
                  <c:v>7.5500001907348633</c:v>
                </c:pt>
                <c:pt idx="970">
                  <c:v>7.5500001907348633</c:v>
                </c:pt>
                <c:pt idx="971">
                  <c:v>7.5500001907348633</c:v>
                </c:pt>
                <c:pt idx="972">
                  <c:v>7.5500001907348633</c:v>
                </c:pt>
                <c:pt idx="973">
                  <c:v>7.5500001907348633</c:v>
                </c:pt>
                <c:pt idx="974">
                  <c:v>7.5500001907348633</c:v>
                </c:pt>
                <c:pt idx="975">
                  <c:v>7.5500001907348633</c:v>
                </c:pt>
                <c:pt idx="976">
                  <c:v>7.5500001907348633</c:v>
                </c:pt>
                <c:pt idx="977">
                  <c:v>7.5500001907348633</c:v>
                </c:pt>
                <c:pt idx="978">
                  <c:v>7.5500001907348633</c:v>
                </c:pt>
                <c:pt idx="979">
                  <c:v>7.5500001907348633</c:v>
                </c:pt>
                <c:pt idx="980">
                  <c:v>7.5500001907348633</c:v>
                </c:pt>
                <c:pt idx="981">
                  <c:v>7.5500001907348633</c:v>
                </c:pt>
                <c:pt idx="982">
                  <c:v>7.5500001907348633</c:v>
                </c:pt>
                <c:pt idx="983">
                  <c:v>7.5500001907348633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B-45C0-91DB-0624434D0199}"/>
            </c:ext>
          </c:extLst>
        </c:ser>
        <c:ser>
          <c:idx val="3"/>
          <c:order val="3"/>
          <c:tx>
            <c:strRef>
              <c:f>DEM_D8!$I$2</c:f>
              <c:strCache>
                <c:ptCount val="1"/>
                <c:pt idx="0">
                  <c:v>DEM_D8G_PMI_ANN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DEM_D8!$E$8:$E$1003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DEM_D8!$I$8:$I$1003</c:f>
              <c:numCache>
                <c:formatCode>0.000</c:formatCode>
                <c:ptCount val="996"/>
                <c:pt idx="0">
                  <c:v>32</c:v>
                </c:pt>
                <c:pt idx="1">
                  <c:v>32</c:v>
                </c:pt>
                <c:pt idx="2">
                  <c:v>32</c:v>
                </c:pt>
                <c:pt idx="3">
                  <c:v>32</c:v>
                </c:pt>
                <c:pt idx="4">
                  <c:v>32</c:v>
                </c:pt>
                <c:pt idx="5">
                  <c:v>32</c:v>
                </c:pt>
                <c:pt idx="6">
                  <c:v>32</c:v>
                </c:pt>
                <c:pt idx="7">
                  <c:v>32</c:v>
                </c:pt>
                <c:pt idx="8">
                  <c:v>32</c:v>
                </c:pt>
                <c:pt idx="9">
                  <c:v>32</c:v>
                </c:pt>
                <c:pt idx="10">
                  <c:v>32</c:v>
                </c:pt>
                <c:pt idx="11">
                  <c:v>32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  <c:pt idx="16">
                  <c:v>32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32</c:v>
                </c:pt>
                <c:pt idx="21">
                  <c:v>32</c:v>
                </c:pt>
                <c:pt idx="22">
                  <c:v>32</c:v>
                </c:pt>
                <c:pt idx="23">
                  <c:v>32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32</c:v>
                </c:pt>
                <c:pt idx="40">
                  <c:v>32</c:v>
                </c:pt>
                <c:pt idx="41">
                  <c:v>32</c:v>
                </c:pt>
                <c:pt idx="42">
                  <c:v>32</c:v>
                </c:pt>
                <c:pt idx="43">
                  <c:v>32</c:v>
                </c:pt>
                <c:pt idx="44">
                  <c:v>32</c:v>
                </c:pt>
                <c:pt idx="45">
                  <c:v>32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  <c:pt idx="50">
                  <c:v>32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32</c:v>
                </c:pt>
                <c:pt idx="104">
                  <c:v>32</c:v>
                </c:pt>
                <c:pt idx="105">
                  <c:v>32</c:v>
                </c:pt>
                <c:pt idx="106">
                  <c:v>32</c:v>
                </c:pt>
                <c:pt idx="107">
                  <c:v>32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32</c:v>
                </c:pt>
                <c:pt idx="113">
                  <c:v>32</c:v>
                </c:pt>
                <c:pt idx="114">
                  <c:v>32</c:v>
                </c:pt>
                <c:pt idx="115">
                  <c:v>32</c:v>
                </c:pt>
                <c:pt idx="116">
                  <c:v>32</c:v>
                </c:pt>
                <c:pt idx="117">
                  <c:v>32</c:v>
                </c:pt>
                <c:pt idx="118">
                  <c:v>32</c:v>
                </c:pt>
                <c:pt idx="119">
                  <c:v>32</c:v>
                </c:pt>
                <c:pt idx="120">
                  <c:v>32</c:v>
                </c:pt>
                <c:pt idx="121">
                  <c:v>32</c:v>
                </c:pt>
                <c:pt idx="122">
                  <c:v>32</c:v>
                </c:pt>
                <c:pt idx="123">
                  <c:v>32</c:v>
                </c:pt>
                <c:pt idx="124">
                  <c:v>32</c:v>
                </c:pt>
                <c:pt idx="125">
                  <c:v>32</c:v>
                </c:pt>
                <c:pt idx="126">
                  <c:v>32</c:v>
                </c:pt>
                <c:pt idx="127">
                  <c:v>32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32</c:v>
                </c:pt>
                <c:pt idx="137">
                  <c:v>32</c:v>
                </c:pt>
                <c:pt idx="138">
                  <c:v>32</c:v>
                </c:pt>
                <c:pt idx="139">
                  <c:v>32</c:v>
                </c:pt>
                <c:pt idx="140">
                  <c:v>32</c:v>
                </c:pt>
                <c:pt idx="141">
                  <c:v>32</c:v>
                </c:pt>
                <c:pt idx="142">
                  <c:v>32</c:v>
                </c:pt>
                <c:pt idx="143">
                  <c:v>32</c:v>
                </c:pt>
                <c:pt idx="144">
                  <c:v>32</c:v>
                </c:pt>
                <c:pt idx="145">
                  <c:v>32</c:v>
                </c:pt>
                <c:pt idx="146">
                  <c:v>32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</c:v>
                </c:pt>
                <c:pt idx="151">
                  <c:v>32</c:v>
                </c:pt>
                <c:pt idx="152">
                  <c:v>32</c:v>
                </c:pt>
                <c:pt idx="153">
                  <c:v>32</c:v>
                </c:pt>
                <c:pt idx="154">
                  <c:v>32</c:v>
                </c:pt>
                <c:pt idx="155">
                  <c:v>32</c:v>
                </c:pt>
                <c:pt idx="156">
                  <c:v>32</c:v>
                </c:pt>
                <c:pt idx="157">
                  <c:v>32</c:v>
                </c:pt>
                <c:pt idx="158">
                  <c:v>32</c:v>
                </c:pt>
                <c:pt idx="159">
                  <c:v>32</c:v>
                </c:pt>
                <c:pt idx="160">
                  <c:v>32</c:v>
                </c:pt>
                <c:pt idx="161">
                  <c:v>32</c:v>
                </c:pt>
                <c:pt idx="162">
                  <c:v>32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32</c:v>
                </c:pt>
                <c:pt idx="167">
                  <c:v>32</c:v>
                </c:pt>
                <c:pt idx="168">
                  <c:v>32</c:v>
                </c:pt>
                <c:pt idx="169">
                  <c:v>32</c:v>
                </c:pt>
                <c:pt idx="170">
                  <c:v>32</c:v>
                </c:pt>
                <c:pt idx="171">
                  <c:v>32</c:v>
                </c:pt>
                <c:pt idx="172">
                  <c:v>32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32</c:v>
                </c:pt>
                <c:pt idx="177">
                  <c:v>32</c:v>
                </c:pt>
                <c:pt idx="178">
                  <c:v>32</c:v>
                </c:pt>
                <c:pt idx="179">
                  <c:v>32</c:v>
                </c:pt>
                <c:pt idx="180">
                  <c:v>32</c:v>
                </c:pt>
                <c:pt idx="181">
                  <c:v>32</c:v>
                </c:pt>
                <c:pt idx="182">
                  <c:v>32</c:v>
                </c:pt>
                <c:pt idx="183">
                  <c:v>32</c:v>
                </c:pt>
                <c:pt idx="184">
                  <c:v>32</c:v>
                </c:pt>
                <c:pt idx="185">
                  <c:v>32</c:v>
                </c:pt>
                <c:pt idx="186">
                  <c:v>32</c:v>
                </c:pt>
                <c:pt idx="187">
                  <c:v>32</c:v>
                </c:pt>
                <c:pt idx="188">
                  <c:v>32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</c:v>
                </c:pt>
                <c:pt idx="197">
                  <c:v>32</c:v>
                </c:pt>
                <c:pt idx="198">
                  <c:v>32</c:v>
                </c:pt>
                <c:pt idx="199">
                  <c:v>32</c:v>
                </c:pt>
                <c:pt idx="200">
                  <c:v>32</c:v>
                </c:pt>
                <c:pt idx="201">
                  <c:v>32</c:v>
                </c:pt>
                <c:pt idx="202">
                  <c:v>32</c:v>
                </c:pt>
                <c:pt idx="203">
                  <c:v>32</c:v>
                </c:pt>
                <c:pt idx="204">
                  <c:v>32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32</c:v>
                </c:pt>
                <c:pt idx="209">
                  <c:v>32</c:v>
                </c:pt>
                <c:pt idx="210">
                  <c:v>32</c:v>
                </c:pt>
                <c:pt idx="211">
                  <c:v>32</c:v>
                </c:pt>
                <c:pt idx="212">
                  <c:v>32</c:v>
                </c:pt>
                <c:pt idx="213">
                  <c:v>32</c:v>
                </c:pt>
                <c:pt idx="214">
                  <c:v>32</c:v>
                </c:pt>
                <c:pt idx="215">
                  <c:v>32</c:v>
                </c:pt>
                <c:pt idx="216">
                  <c:v>32</c:v>
                </c:pt>
                <c:pt idx="217">
                  <c:v>32</c:v>
                </c:pt>
                <c:pt idx="218">
                  <c:v>32</c:v>
                </c:pt>
                <c:pt idx="219">
                  <c:v>32</c:v>
                </c:pt>
                <c:pt idx="220">
                  <c:v>32</c:v>
                </c:pt>
                <c:pt idx="221">
                  <c:v>32</c:v>
                </c:pt>
                <c:pt idx="222">
                  <c:v>32</c:v>
                </c:pt>
                <c:pt idx="223">
                  <c:v>32</c:v>
                </c:pt>
                <c:pt idx="224">
                  <c:v>32</c:v>
                </c:pt>
                <c:pt idx="225">
                  <c:v>32</c:v>
                </c:pt>
                <c:pt idx="226">
                  <c:v>32</c:v>
                </c:pt>
                <c:pt idx="227">
                  <c:v>32</c:v>
                </c:pt>
                <c:pt idx="228">
                  <c:v>32</c:v>
                </c:pt>
                <c:pt idx="229">
                  <c:v>32</c:v>
                </c:pt>
                <c:pt idx="230">
                  <c:v>32</c:v>
                </c:pt>
                <c:pt idx="231">
                  <c:v>32</c:v>
                </c:pt>
                <c:pt idx="232">
                  <c:v>32</c:v>
                </c:pt>
                <c:pt idx="233">
                  <c:v>32</c:v>
                </c:pt>
                <c:pt idx="234">
                  <c:v>32</c:v>
                </c:pt>
                <c:pt idx="235">
                  <c:v>32</c:v>
                </c:pt>
                <c:pt idx="236">
                  <c:v>32</c:v>
                </c:pt>
                <c:pt idx="237">
                  <c:v>32</c:v>
                </c:pt>
                <c:pt idx="238">
                  <c:v>32</c:v>
                </c:pt>
                <c:pt idx="239">
                  <c:v>32</c:v>
                </c:pt>
                <c:pt idx="240">
                  <c:v>32</c:v>
                </c:pt>
                <c:pt idx="241">
                  <c:v>32</c:v>
                </c:pt>
                <c:pt idx="242">
                  <c:v>32</c:v>
                </c:pt>
                <c:pt idx="243">
                  <c:v>32</c:v>
                </c:pt>
                <c:pt idx="244">
                  <c:v>32</c:v>
                </c:pt>
                <c:pt idx="245">
                  <c:v>32</c:v>
                </c:pt>
                <c:pt idx="246">
                  <c:v>32</c:v>
                </c:pt>
                <c:pt idx="247">
                  <c:v>32</c:v>
                </c:pt>
                <c:pt idx="248">
                  <c:v>32</c:v>
                </c:pt>
                <c:pt idx="249">
                  <c:v>32</c:v>
                </c:pt>
                <c:pt idx="250">
                  <c:v>32</c:v>
                </c:pt>
                <c:pt idx="251">
                  <c:v>32</c:v>
                </c:pt>
                <c:pt idx="252">
                  <c:v>32</c:v>
                </c:pt>
                <c:pt idx="253">
                  <c:v>32</c:v>
                </c:pt>
                <c:pt idx="254">
                  <c:v>32</c:v>
                </c:pt>
                <c:pt idx="255">
                  <c:v>32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32</c:v>
                </c:pt>
                <c:pt idx="260">
                  <c:v>32</c:v>
                </c:pt>
                <c:pt idx="261">
                  <c:v>32</c:v>
                </c:pt>
                <c:pt idx="262">
                  <c:v>32</c:v>
                </c:pt>
                <c:pt idx="263">
                  <c:v>32</c:v>
                </c:pt>
                <c:pt idx="264">
                  <c:v>32</c:v>
                </c:pt>
                <c:pt idx="265">
                  <c:v>32</c:v>
                </c:pt>
                <c:pt idx="266">
                  <c:v>32</c:v>
                </c:pt>
                <c:pt idx="267">
                  <c:v>32</c:v>
                </c:pt>
                <c:pt idx="268">
                  <c:v>32</c:v>
                </c:pt>
                <c:pt idx="269">
                  <c:v>32</c:v>
                </c:pt>
                <c:pt idx="270">
                  <c:v>32</c:v>
                </c:pt>
                <c:pt idx="271">
                  <c:v>32</c:v>
                </c:pt>
                <c:pt idx="272">
                  <c:v>32</c:v>
                </c:pt>
                <c:pt idx="273">
                  <c:v>32</c:v>
                </c:pt>
                <c:pt idx="274">
                  <c:v>32</c:v>
                </c:pt>
                <c:pt idx="275">
                  <c:v>32</c:v>
                </c:pt>
                <c:pt idx="276">
                  <c:v>32</c:v>
                </c:pt>
                <c:pt idx="277">
                  <c:v>32</c:v>
                </c:pt>
                <c:pt idx="278">
                  <c:v>32</c:v>
                </c:pt>
                <c:pt idx="279">
                  <c:v>32</c:v>
                </c:pt>
                <c:pt idx="280">
                  <c:v>32</c:v>
                </c:pt>
                <c:pt idx="281">
                  <c:v>32</c:v>
                </c:pt>
                <c:pt idx="282">
                  <c:v>32</c:v>
                </c:pt>
                <c:pt idx="283">
                  <c:v>32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32</c:v>
                </c:pt>
                <c:pt idx="318">
                  <c:v>32</c:v>
                </c:pt>
                <c:pt idx="319">
                  <c:v>32</c:v>
                </c:pt>
                <c:pt idx="320">
                  <c:v>32</c:v>
                </c:pt>
                <c:pt idx="321">
                  <c:v>32</c:v>
                </c:pt>
                <c:pt idx="322">
                  <c:v>32</c:v>
                </c:pt>
                <c:pt idx="323">
                  <c:v>32</c:v>
                </c:pt>
                <c:pt idx="324">
                  <c:v>32</c:v>
                </c:pt>
                <c:pt idx="325">
                  <c:v>32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</c:v>
                </c:pt>
                <c:pt idx="333">
                  <c:v>32</c:v>
                </c:pt>
                <c:pt idx="334">
                  <c:v>32</c:v>
                </c:pt>
                <c:pt idx="335">
                  <c:v>32</c:v>
                </c:pt>
                <c:pt idx="336">
                  <c:v>32</c:v>
                </c:pt>
                <c:pt idx="337">
                  <c:v>32</c:v>
                </c:pt>
                <c:pt idx="338">
                  <c:v>32</c:v>
                </c:pt>
                <c:pt idx="339">
                  <c:v>32</c:v>
                </c:pt>
                <c:pt idx="340">
                  <c:v>32</c:v>
                </c:pt>
                <c:pt idx="341">
                  <c:v>32</c:v>
                </c:pt>
                <c:pt idx="342">
                  <c:v>32</c:v>
                </c:pt>
                <c:pt idx="343">
                  <c:v>32</c:v>
                </c:pt>
                <c:pt idx="344">
                  <c:v>32</c:v>
                </c:pt>
                <c:pt idx="345">
                  <c:v>32</c:v>
                </c:pt>
                <c:pt idx="346">
                  <c:v>32</c:v>
                </c:pt>
                <c:pt idx="347">
                  <c:v>32</c:v>
                </c:pt>
                <c:pt idx="348">
                  <c:v>32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32</c:v>
                </c:pt>
                <c:pt idx="365">
                  <c:v>32</c:v>
                </c:pt>
                <c:pt idx="366">
                  <c:v>32</c:v>
                </c:pt>
                <c:pt idx="367">
                  <c:v>32</c:v>
                </c:pt>
                <c:pt idx="368">
                  <c:v>32</c:v>
                </c:pt>
                <c:pt idx="369">
                  <c:v>32</c:v>
                </c:pt>
                <c:pt idx="370">
                  <c:v>32</c:v>
                </c:pt>
                <c:pt idx="371">
                  <c:v>32</c:v>
                </c:pt>
                <c:pt idx="372">
                  <c:v>32</c:v>
                </c:pt>
                <c:pt idx="373">
                  <c:v>32</c:v>
                </c:pt>
                <c:pt idx="374">
                  <c:v>32</c:v>
                </c:pt>
                <c:pt idx="375">
                  <c:v>32</c:v>
                </c:pt>
                <c:pt idx="376">
                  <c:v>32</c:v>
                </c:pt>
                <c:pt idx="377">
                  <c:v>32</c:v>
                </c:pt>
                <c:pt idx="378">
                  <c:v>32</c:v>
                </c:pt>
                <c:pt idx="379">
                  <c:v>32</c:v>
                </c:pt>
                <c:pt idx="380">
                  <c:v>32</c:v>
                </c:pt>
                <c:pt idx="381">
                  <c:v>32</c:v>
                </c:pt>
                <c:pt idx="382">
                  <c:v>32</c:v>
                </c:pt>
                <c:pt idx="383">
                  <c:v>32</c:v>
                </c:pt>
                <c:pt idx="384">
                  <c:v>32</c:v>
                </c:pt>
                <c:pt idx="385">
                  <c:v>32</c:v>
                </c:pt>
                <c:pt idx="386">
                  <c:v>32</c:v>
                </c:pt>
                <c:pt idx="387">
                  <c:v>32</c:v>
                </c:pt>
                <c:pt idx="388">
                  <c:v>32</c:v>
                </c:pt>
                <c:pt idx="389">
                  <c:v>32</c:v>
                </c:pt>
                <c:pt idx="390">
                  <c:v>32</c:v>
                </c:pt>
                <c:pt idx="391">
                  <c:v>32</c:v>
                </c:pt>
                <c:pt idx="392">
                  <c:v>32</c:v>
                </c:pt>
                <c:pt idx="393">
                  <c:v>32</c:v>
                </c:pt>
                <c:pt idx="394">
                  <c:v>32</c:v>
                </c:pt>
                <c:pt idx="395">
                  <c:v>32</c:v>
                </c:pt>
                <c:pt idx="396">
                  <c:v>32</c:v>
                </c:pt>
                <c:pt idx="397">
                  <c:v>32</c:v>
                </c:pt>
                <c:pt idx="398">
                  <c:v>32</c:v>
                </c:pt>
                <c:pt idx="399">
                  <c:v>32</c:v>
                </c:pt>
                <c:pt idx="400">
                  <c:v>32</c:v>
                </c:pt>
                <c:pt idx="401">
                  <c:v>32</c:v>
                </c:pt>
                <c:pt idx="402">
                  <c:v>32</c:v>
                </c:pt>
                <c:pt idx="403">
                  <c:v>32</c:v>
                </c:pt>
                <c:pt idx="404">
                  <c:v>32</c:v>
                </c:pt>
                <c:pt idx="405">
                  <c:v>32</c:v>
                </c:pt>
                <c:pt idx="406">
                  <c:v>32</c:v>
                </c:pt>
                <c:pt idx="407">
                  <c:v>32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32</c:v>
                </c:pt>
                <c:pt idx="413">
                  <c:v>32</c:v>
                </c:pt>
                <c:pt idx="414">
                  <c:v>32</c:v>
                </c:pt>
                <c:pt idx="415">
                  <c:v>32</c:v>
                </c:pt>
                <c:pt idx="416">
                  <c:v>32</c:v>
                </c:pt>
                <c:pt idx="417">
                  <c:v>32</c:v>
                </c:pt>
                <c:pt idx="418">
                  <c:v>32</c:v>
                </c:pt>
                <c:pt idx="419">
                  <c:v>32</c:v>
                </c:pt>
                <c:pt idx="420">
                  <c:v>32</c:v>
                </c:pt>
                <c:pt idx="421">
                  <c:v>32</c:v>
                </c:pt>
                <c:pt idx="422">
                  <c:v>32</c:v>
                </c:pt>
                <c:pt idx="423">
                  <c:v>32</c:v>
                </c:pt>
                <c:pt idx="424">
                  <c:v>32</c:v>
                </c:pt>
                <c:pt idx="425">
                  <c:v>32</c:v>
                </c:pt>
                <c:pt idx="426">
                  <c:v>32</c:v>
                </c:pt>
                <c:pt idx="427">
                  <c:v>32</c:v>
                </c:pt>
                <c:pt idx="428">
                  <c:v>32</c:v>
                </c:pt>
                <c:pt idx="429">
                  <c:v>32</c:v>
                </c:pt>
                <c:pt idx="430">
                  <c:v>32</c:v>
                </c:pt>
                <c:pt idx="431">
                  <c:v>32</c:v>
                </c:pt>
                <c:pt idx="432">
                  <c:v>32</c:v>
                </c:pt>
                <c:pt idx="433">
                  <c:v>32</c:v>
                </c:pt>
                <c:pt idx="434">
                  <c:v>32</c:v>
                </c:pt>
                <c:pt idx="435">
                  <c:v>32</c:v>
                </c:pt>
                <c:pt idx="436">
                  <c:v>32</c:v>
                </c:pt>
                <c:pt idx="437">
                  <c:v>32</c:v>
                </c:pt>
                <c:pt idx="438">
                  <c:v>32</c:v>
                </c:pt>
                <c:pt idx="439">
                  <c:v>32</c:v>
                </c:pt>
                <c:pt idx="440">
                  <c:v>32</c:v>
                </c:pt>
                <c:pt idx="441">
                  <c:v>32</c:v>
                </c:pt>
                <c:pt idx="442">
                  <c:v>32</c:v>
                </c:pt>
                <c:pt idx="443">
                  <c:v>32</c:v>
                </c:pt>
                <c:pt idx="444">
                  <c:v>32</c:v>
                </c:pt>
                <c:pt idx="445">
                  <c:v>32</c:v>
                </c:pt>
                <c:pt idx="446">
                  <c:v>32</c:v>
                </c:pt>
                <c:pt idx="447">
                  <c:v>32</c:v>
                </c:pt>
                <c:pt idx="448">
                  <c:v>32</c:v>
                </c:pt>
                <c:pt idx="449">
                  <c:v>32</c:v>
                </c:pt>
                <c:pt idx="450">
                  <c:v>32</c:v>
                </c:pt>
                <c:pt idx="451">
                  <c:v>32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32</c:v>
                </c:pt>
                <c:pt idx="462">
                  <c:v>32</c:v>
                </c:pt>
                <c:pt idx="463">
                  <c:v>32</c:v>
                </c:pt>
                <c:pt idx="464">
                  <c:v>32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32</c:v>
                </c:pt>
                <c:pt idx="469">
                  <c:v>32</c:v>
                </c:pt>
                <c:pt idx="470">
                  <c:v>32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32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32</c:v>
                </c:pt>
                <c:pt idx="481">
                  <c:v>32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32</c:v>
                </c:pt>
                <c:pt idx="498">
                  <c:v>32</c:v>
                </c:pt>
                <c:pt idx="499">
                  <c:v>32</c:v>
                </c:pt>
                <c:pt idx="500">
                  <c:v>32</c:v>
                </c:pt>
                <c:pt idx="501">
                  <c:v>32</c:v>
                </c:pt>
                <c:pt idx="502">
                  <c:v>32</c:v>
                </c:pt>
                <c:pt idx="503">
                  <c:v>32</c:v>
                </c:pt>
                <c:pt idx="504">
                  <c:v>32</c:v>
                </c:pt>
                <c:pt idx="505">
                  <c:v>32</c:v>
                </c:pt>
                <c:pt idx="506">
                  <c:v>32</c:v>
                </c:pt>
                <c:pt idx="507">
                  <c:v>32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32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32</c:v>
                </c:pt>
                <c:pt idx="519">
                  <c:v>32</c:v>
                </c:pt>
                <c:pt idx="520">
                  <c:v>32</c:v>
                </c:pt>
                <c:pt idx="521">
                  <c:v>32</c:v>
                </c:pt>
                <c:pt idx="522">
                  <c:v>32</c:v>
                </c:pt>
                <c:pt idx="523">
                  <c:v>32</c:v>
                </c:pt>
                <c:pt idx="524">
                  <c:v>32</c:v>
                </c:pt>
                <c:pt idx="525">
                  <c:v>32</c:v>
                </c:pt>
                <c:pt idx="526">
                  <c:v>32</c:v>
                </c:pt>
                <c:pt idx="527">
                  <c:v>32</c:v>
                </c:pt>
                <c:pt idx="528">
                  <c:v>32</c:v>
                </c:pt>
                <c:pt idx="529">
                  <c:v>32</c:v>
                </c:pt>
                <c:pt idx="530">
                  <c:v>32</c:v>
                </c:pt>
                <c:pt idx="531">
                  <c:v>32</c:v>
                </c:pt>
                <c:pt idx="532">
                  <c:v>32</c:v>
                </c:pt>
                <c:pt idx="533">
                  <c:v>32</c:v>
                </c:pt>
                <c:pt idx="534">
                  <c:v>32</c:v>
                </c:pt>
                <c:pt idx="535">
                  <c:v>32</c:v>
                </c:pt>
                <c:pt idx="536">
                  <c:v>32</c:v>
                </c:pt>
                <c:pt idx="537">
                  <c:v>32</c:v>
                </c:pt>
                <c:pt idx="538">
                  <c:v>32</c:v>
                </c:pt>
                <c:pt idx="539">
                  <c:v>32</c:v>
                </c:pt>
                <c:pt idx="540">
                  <c:v>32</c:v>
                </c:pt>
                <c:pt idx="541">
                  <c:v>32</c:v>
                </c:pt>
                <c:pt idx="542">
                  <c:v>32</c:v>
                </c:pt>
                <c:pt idx="543">
                  <c:v>32</c:v>
                </c:pt>
                <c:pt idx="544">
                  <c:v>32</c:v>
                </c:pt>
                <c:pt idx="545">
                  <c:v>32</c:v>
                </c:pt>
                <c:pt idx="546">
                  <c:v>32</c:v>
                </c:pt>
                <c:pt idx="547">
                  <c:v>32</c:v>
                </c:pt>
                <c:pt idx="548">
                  <c:v>32</c:v>
                </c:pt>
                <c:pt idx="549">
                  <c:v>32</c:v>
                </c:pt>
                <c:pt idx="550">
                  <c:v>32</c:v>
                </c:pt>
                <c:pt idx="551">
                  <c:v>32</c:v>
                </c:pt>
                <c:pt idx="552">
                  <c:v>32</c:v>
                </c:pt>
                <c:pt idx="553">
                  <c:v>32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32</c:v>
                </c:pt>
                <c:pt idx="560">
                  <c:v>32</c:v>
                </c:pt>
                <c:pt idx="561">
                  <c:v>32</c:v>
                </c:pt>
                <c:pt idx="562">
                  <c:v>32</c:v>
                </c:pt>
                <c:pt idx="563">
                  <c:v>32</c:v>
                </c:pt>
                <c:pt idx="564">
                  <c:v>32</c:v>
                </c:pt>
                <c:pt idx="565">
                  <c:v>32</c:v>
                </c:pt>
                <c:pt idx="566">
                  <c:v>32</c:v>
                </c:pt>
                <c:pt idx="567">
                  <c:v>32</c:v>
                </c:pt>
                <c:pt idx="568">
                  <c:v>32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32</c:v>
                </c:pt>
                <c:pt idx="575">
                  <c:v>32</c:v>
                </c:pt>
                <c:pt idx="576">
                  <c:v>32</c:v>
                </c:pt>
                <c:pt idx="577">
                  <c:v>32</c:v>
                </c:pt>
                <c:pt idx="578">
                  <c:v>32</c:v>
                </c:pt>
                <c:pt idx="579">
                  <c:v>32</c:v>
                </c:pt>
                <c:pt idx="580">
                  <c:v>32</c:v>
                </c:pt>
                <c:pt idx="581">
                  <c:v>32</c:v>
                </c:pt>
                <c:pt idx="582">
                  <c:v>32</c:v>
                </c:pt>
                <c:pt idx="583">
                  <c:v>32</c:v>
                </c:pt>
                <c:pt idx="584">
                  <c:v>32</c:v>
                </c:pt>
                <c:pt idx="585">
                  <c:v>32</c:v>
                </c:pt>
                <c:pt idx="586">
                  <c:v>32</c:v>
                </c:pt>
                <c:pt idx="587">
                  <c:v>32</c:v>
                </c:pt>
                <c:pt idx="588">
                  <c:v>32</c:v>
                </c:pt>
                <c:pt idx="589">
                  <c:v>32</c:v>
                </c:pt>
                <c:pt idx="590">
                  <c:v>32</c:v>
                </c:pt>
                <c:pt idx="591">
                  <c:v>32</c:v>
                </c:pt>
                <c:pt idx="592">
                  <c:v>32</c:v>
                </c:pt>
                <c:pt idx="593">
                  <c:v>32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32</c:v>
                </c:pt>
                <c:pt idx="618">
                  <c:v>32</c:v>
                </c:pt>
                <c:pt idx="619">
                  <c:v>32</c:v>
                </c:pt>
                <c:pt idx="620">
                  <c:v>32</c:v>
                </c:pt>
                <c:pt idx="621">
                  <c:v>32</c:v>
                </c:pt>
                <c:pt idx="622">
                  <c:v>32</c:v>
                </c:pt>
                <c:pt idx="623">
                  <c:v>32</c:v>
                </c:pt>
                <c:pt idx="624">
                  <c:v>32</c:v>
                </c:pt>
                <c:pt idx="625">
                  <c:v>32</c:v>
                </c:pt>
                <c:pt idx="626">
                  <c:v>32</c:v>
                </c:pt>
                <c:pt idx="627">
                  <c:v>32</c:v>
                </c:pt>
                <c:pt idx="628">
                  <c:v>32</c:v>
                </c:pt>
                <c:pt idx="629">
                  <c:v>32</c:v>
                </c:pt>
                <c:pt idx="630">
                  <c:v>32</c:v>
                </c:pt>
                <c:pt idx="631">
                  <c:v>32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32</c:v>
                </c:pt>
                <c:pt idx="645">
                  <c:v>32</c:v>
                </c:pt>
                <c:pt idx="646">
                  <c:v>32</c:v>
                </c:pt>
                <c:pt idx="647">
                  <c:v>32</c:v>
                </c:pt>
                <c:pt idx="648">
                  <c:v>32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32</c:v>
                </c:pt>
                <c:pt idx="653">
                  <c:v>32</c:v>
                </c:pt>
                <c:pt idx="654">
                  <c:v>32</c:v>
                </c:pt>
                <c:pt idx="655">
                  <c:v>32</c:v>
                </c:pt>
                <c:pt idx="656">
                  <c:v>32</c:v>
                </c:pt>
                <c:pt idx="657">
                  <c:v>32</c:v>
                </c:pt>
                <c:pt idx="658">
                  <c:v>32</c:v>
                </c:pt>
                <c:pt idx="659">
                  <c:v>32</c:v>
                </c:pt>
                <c:pt idx="660">
                  <c:v>32</c:v>
                </c:pt>
                <c:pt idx="661">
                  <c:v>32</c:v>
                </c:pt>
                <c:pt idx="662">
                  <c:v>32</c:v>
                </c:pt>
                <c:pt idx="663">
                  <c:v>32</c:v>
                </c:pt>
                <c:pt idx="664">
                  <c:v>32</c:v>
                </c:pt>
                <c:pt idx="665">
                  <c:v>32</c:v>
                </c:pt>
                <c:pt idx="666">
                  <c:v>32</c:v>
                </c:pt>
                <c:pt idx="667">
                  <c:v>32</c:v>
                </c:pt>
                <c:pt idx="668">
                  <c:v>32</c:v>
                </c:pt>
                <c:pt idx="669">
                  <c:v>32</c:v>
                </c:pt>
                <c:pt idx="670">
                  <c:v>32</c:v>
                </c:pt>
                <c:pt idx="671">
                  <c:v>32</c:v>
                </c:pt>
                <c:pt idx="672">
                  <c:v>32</c:v>
                </c:pt>
                <c:pt idx="673">
                  <c:v>32</c:v>
                </c:pt>
                <c:pt idx="674">
                  <c:v>32</c:v>
                </c:pt>
                <c:pt idx="675">
                  <c:v>32</c:v>
                </c:pt>
                <c:pt idx="676">
                  <c:v>32</c:v>
                </c:pt>
                <c:pt idx="677">
                  <c:v>32</c:v>
                </c:pt>
                <c:pt idx="678">
                  <c:v>32</c:v>
                </c:pt>
                <c:pt idx="679">
                  <c:v>32</c:v>
                </c:pt>
                <c:pt idx="680">
                  <c:v>32</c:v>
                </c:pt>
                <c:pt idx="681">
                  <c:v>32</c:v>
                </c:pt>
                <c:pt idx="682">
                  <c:v>32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32</c:v>
                </c:pt>
                <c:pt idx="690">
                  <c:v>32</c:v>
                </c:pt>
                <c:pt idx="691">
                  <c:v>32</c:v>
                </c:pt>
                <c:pt idx="692">
                  <c:v>32</c:v>
                </c:pt>
                <c:pt idx="693">
                  <c:v>32</c:v>
                </c:pt>
                <c:pt idx="694">
                  <c:v>32</c:v>
                </c:pt>
                <c:pt idx="695">
                  <c:v>32</c:v>
                </c:pt>
                <c:pt idx="696">
                  <c:v>32</c:v>
                </c:pt>
                <c:pt idx="697">
                  <c:v>32</c:v>
                </c:pt>
                <c:pt idx="698">
                  <c:v>32</c:v>
                </c:pt>
                <c:pt idx="699">
                  <c:v>32</c:v>
                </c:pt>
                <c:pt idx="700">
                  <c:v>32</c:v>
                </c:pt>
                <c:pt idx="701">
                  <c:v>32</c:v>
                </c:pt>
                <c:pt idx="702">
                  <c:v>32</c:v>
                </c:pt>
                <c:pt idx="703">
                  <c:v>32</c:v>
                </c:pt>
                <c:pt idx="704">
                  <c:v>32</c:v>
                </c:pt>
                <c:pt idx="705">
                  <c:v>32</c:v>
                </c:pt>
                <c:pt idx="706">
                  <c:v>32</c:v>
                </c:pt>
                <c:pt idx="707">
                  <c:v>32</c:v>
                </c:pt>
                <c:pt idx="708">
                  <c:v>32</c:v>
                </c:pt>
                <c:pt idx="709">
                  <c:v>32</c:v>
                </c:pt>
                <c:pt idx="710">
                  <c:v>32</c:v>
                </c:pt>
                <c:pt idx="711">
                  <c:v>32</c:v>
                </c:pt>
                <c:pt idx="712">
                  <c:v>32</c:v>
                </c:pt>
                <c:pt idx="713">
                  <c:v>32</c:v>
                </c:pt>
                <c:pt idx="714">
                  <c:v>32</c:v>
                </c:pt>
                <c:pt idx="715">
                  <c:v>32</c:v>
                </c:pt>
                <c:pt idx="716">
                  <c:v>32</c:v>
                </c:pt>
                <c:pt idx="717">
                  <c:v>32</c:v>
                </c:pt>
                <c:pt idx="718">
                  <c:v>32</c:v>
                </c:pt>
                <c:pt idx="719">
                  <c:v>32</c:v>
                </c:pt>
                <c:pt idx="720">
                  <c:v>32</c:v>
                </c:pt>
                <c:pt idx="721">
                  <c:v>32</c:v>
                </c:pt>
                <c:pt idx="722">
                  <c:v>32</c:v>
                </c:pt>
                <c:pt idx="723">
                  <c:v>32</c:v>
                </c:pt>
                <c:pt idx="724">
                  <c:v>32</c:v>
                </c:pt>
                <c:pt idx="725">
                  <c:v>32</c:v>
                </c:pt>
                <c:pt idx="726">
                  <c:v>32</c:v>
                </c:pt>
                <c:pt idx="727">
                  <c:v>32</c:v>
                </c:pt>
                <c:pt idx="728">
                  <c:v>32</c:v>
                </c:pt>
                <c:pt idx="729">
                  <c:v>32</c:v>
                </c:pt>
                <c:pt idx="730">
                  <c:v>32</c:v>
                </c:pt>
                <c:pt idx="731">
                  <c:v>32</c:v>
                </c:pt>
                <c:pt idx="732">
                  <c:v>32</c:v>
                </c:pt>
                <c:pt idx="733">
                  <c:v>32</c:v>
                </c:pt>
                <c:pt idx="734">
                  <c:v>32</c:v>
                </c:pt>
                <c:pt idx="735">
                  <c:v>32</c:v>
                </c:pt>
                <c:pt idx="736">
                  <c:v>32</c:v>
                </c:pt>
                <c:pt idx="737">
                  <c:v>32</c:v>
                </c:pt>
                <c:pt idx="738">
                  <c:v>32</c:v>
                </c:pt>
                <c:pt idx="739">
                  <c:v>32</c:v>
                </c:pt>
                <c:pt idx="740">
                  <c:v>32</c:v>
                </c:pt>
                <c:pt idx="741">
                  <c:v>32</c:v>
                </c:pt>
                <c:pt idx="742">
                  <c:v>32</c:v>
                </c:pt>
                <c:pt idx="743">
                  <c:v>32</c:v>
                </c:pt>
                <c:pt idx="744">
                  <c:v>32</c:v>
                </c:pt>
                <c:pt idx="745">
                  <c:v>32</c:v>
                </c:pt>
                <c:pt idx="746">
                  <c:v>32</c:v>
                </c:pt>
                <c:pt idx="747">
                  <c:v>32</c:v>
                </c:pt>
                <c:pt idx="748">
                  <c:v>32</c:v>
                </c:pt>
                <c:pt idx="749">
                  <c:v>32</c:v>
                </c:pt>
                <c:pt idx="750">
                  <c:v>32</c:v>
                </c:pt>
                <c:pt idx="751">
                  <c:v>32</c:v>
                </c:pt>
                <c:pt idx="752">
                  <c:v>32</c:v>
                </c:pt>
                <c:pt idx="753">
                  <c:v>32</c:v>
                </c:pt>
                <c:pt idx="754">
                  <c:v>32</c:v>
                </c:pt>
                <c:pt idx="755">
                  <c:v>32</c:v>
                </c:pt>
                <c:pt idx="756">
                  <c:v>32</c:v>
                </c:pt>
                <c:pt idx="757">
                  <c:v>32</c:v>
                </c:pt>
                <c:pt idx="758">
                  <c:v>32</c:v>
                </c:pt>
                <c:pt idx="759">
                  <c:v>32</c:v>
                </c:pt>
                <c:pt idx="760">
                  <c:v>32</c:v>
                </c:pt>
                <c:pt idx="761">
                  <c:v>32</c:v>
                </c:pt>
                <c:pt idx="762">
                  <c:v>32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32</c:v>
                </c:pt>
                <c:pt idx="768">
                  <c:v>32</c:v>
                </c:pt>
                <c:pt idx="769">
                  <c:v>32</c:v>
                </c:pt>
                <c:pt idx="770">
                  <c:v>32</c:v>
                </c:pt>
                <c:pt idx="771">
                  <c:v>32</c:v>
                </c:pt>
                <c:pt idx="772">
                  <c:v>32</c:v>
                </c:pt>
                <c:pt idx="773">
                  <c:v>32</c:v>
                </c:pt>
                <c:pt idx="774">
                  <c:v>32</c:v>
                </c:pt>
                <c:pt idx="775">
                  <c:v>32</c:v>
                </c:pt>
                <c:pt idx="776">
                  <c:v>32</c:v>
                </c:pt>
                <c:pt idx="777">
                  <c:v>32</c:v>
                </c:pt>
                <c:pt idx="778">
                  <c:v>32</c:v>
                </c:pt>
                <c:pt idx="779">
                  <c:v>32</c:v>
                </c:pt>
                <c:pt idx="780">
                  <c:v>32</c:v>
                </c:pt>
                <c:pt idx="781">
                  <c:v>32</c:v>
                </c:pt>
                <c:pt idx="782">
                  <c:v>32</c:v>
                </c:pt>
                <c:pt idx="783">
                  <c:v>32</c:v>
                </c:pt>
                <c:pt idx="784">
                  <c:v>32</c:v>
                </c:pt>
                <c:pt idx="785">
                  <c:v>32</c:v>
                </c:pt>
                <c:pt idx="786">
                  <c:v>32</c:v>
                </c:pt>
                <c:pt idx="787">
                  <c:v>32</c:v>
                </c:pt>
                <c:pt idx="788">
                  <c:v>32</c:v>
                </c:pt>
                <c:pt idx="789">
                  <c:v>32</c:v>
                </c:pt>
                <c:pt idx="790">
                  <c:v>32</c:v>
                </c:pt>
                <c:pt idx="791">
                  <c:v>32</c:v>
                </c:pt>
                <c:pt idx="792">
                  <c:v>32</c:v>
                </c:pt>
                <c:pt idx="793">
                  <c:v>32</c:v>
                </c:pt>
                <c:pt idx="794">
                  <c:v>32</c:v>
                </c:pt>
                <c:pt idx="795">
                  <c:v>32</c:v>
                </c:pt>
                <c:pt idx="796">
                  <c:v>32</c:v>
                </c:pt>
                <c:pt idx="797">
                  <c:v>32</c:v>
                </c:pt>
                <c:pt idx="798">
                  <c:v>32</c:v>
                </c:pt>
                <c:pt idx="799">
                  <c:v>32</c:v>
                </c:pt>
                <c:pt idx="800">
                  <c:v>32</c:v>
                </c:pt>
                <c:pt idx="801">
                  <c:v>32</c:v>
                </c:pt>
                <c:pt idx="802">
                  <c:v>32</c:v>
                </c:pt>
                <c:pt idx="803">
                  <c:v>32</c:v>
                </c:pt>
                <c:pt idx="804">
                  <c:v>32</c:v>
                </c:pt>
                <c:pt idx="805">
                  <c:v>32</c:v>
                </c:pt>
                <c:pt idx="806">
                  <c:v>32</c:v>
                </c:pt>
                <c:pt idx="807">
                  <c:v>32</c:v>
                </c:pt>
                <c:pt idx="808">
                  <c:v>32</c:v>
                </c:pt>
                <c:pt idx="809">
                  <c:v>32</c:v>
                </c:pt>
                <c:pt idx="810">
                  <c:v>32</c:v>
                </c:pt>
                <c:pt idx="811">
                  <c:v>32</c:v>
                </c:pt>
                <c:pt idx="812">
                  <c:v>32</c:v>
                </c:pt>
                <c:pt idx="813">
                  <c:v>32</c:v>
                </c:pt>
                <c:pt idx="814">
                  <c:v>32</c:v>
                </c:pt>
                <c:pt idx="815">
                  <c:v>32</c:v>
                </c:pt>
                <c:pt idx="816">
                  <c:v>32</c:v>
                </c:pt>
                <c:pt idx="817">
                  <c:v>32</c:v>
                </c:pt>
                <c:pt idx="818">
                  <c:v>32</c:v>
                </c:pt>
                <c:pt idx="819">
                  <c:v>32</c:v>
                </c:pt>
                <c:pt idx="820">
                  <c:v>32</c:v>
                </c:pt>
                <c:pt idx="821">
                  <c:v>32</c:v>
                </c:pt>
                <c:pt idx="822">
                  <c:v>32</c:v>
                </c:pt>
                <c:pt idx="823">
                  <c:v>32</c:v>
                </c:pt>
                <c:pt idx="824">
                  <c:v>32</c:v>
                </c:pt>
                <c:pt idx="825">
                  <c:v>32</c:v>
                </c:pt>
                <c:pt idx="826">
                  <c:v>32</c:v>
                </c:pt>
                <c:pt idx="827">
                  <c:v>32</c:v>
                </c:pt>
                <c:pt idx="828">
                  <c:v>32</c:v>
                </c:pt>
                <c:pt idx="829">
                  <c:v>32</c:v>
                </c:pt>
                <c:pt idx="830">
                  <c:v>32</c:v>
                </c:pt>
                <c:pt idx="831">
                  <c:v>32</c:v>
                </c:pt>
                <c:pt idx="832">
                  <c:v>32</c:v>
                </c:pt>
                <c:pt idx="833">
                  <c:v>32</c:v>
                </c:pt>
                <c:pt idx="834">
                  <c:v>32</c:v>
                </c:pt>
                <c:pt idx="835">
                  <c:v>32</c:v>
                </c:pt>
                <c:pt idx="836">
                  <c:v>32</c:v>
                </c:pt>
                <c:pt idx="837">
                  <c:v>32</c:v>
                </c:pt>
                <c:pt idx="838">
                  <c:v>32</c:v>
                </c:pt>
                <c:pt idx="839">
                  <c:v>32</c:v>
                </c:pt>
                <c:pt idx="840">
                  <c:v>32</c:v>
                </c:pt>
                <c:pt idx="841">
                  <c:v>32</c:v>
                </c:pt>
                <c:pt idx="842">
                  <c:v>32</c:v>
                </c:pt>
                <c:pt idx="843">
                  <c:v>32</c:v>
                </c:pt>
                <c:pt idx="844">
                  <c:v>32</c:v>
                </c:pt>
                <c:pt idx="845">
                  <c:v>32</c:v>
                </c:pt>
                <c:pt idx="846">
                  <c:v>32</c:v>
                </c:pt>
                <c:pt idx="847">
                  <c:v>32</c:v>
                </c:pt>
                <c:pt idx="848">
                  <c:v>32</c:v>
                </c:pt>
                <c:pt idx="849">
                  <c:v>32</c:v>
                </c:pt>
                <c:pt idx="850">
                  <c:v>32</c:v>
                </c:pt>
                <c:pt idx="851">
                  <c:v>32</c:v>
                </c:pt>
                <c:pt idx="852">
                  <c:v>32</c:v>
                </c:pt>
                <c:pt idx="853">
                  <c:v>32</c:v>
                </c:pt>
                <c:pt idx="854">
                  <c:v>32</c:v>
                </c:pt>
                <c:pt idx="855">
                  <c:v>32</c:v>
                </c:pt>
                <c:pt idx="856">
                  <c:v>32</c:v>
                </c:pt>
                <c:pt idx="857">
                  <c:v>32</c:v>
                </c:pt>
                <c:pt idx="858">
                  <c:v>32</c:v>
                </c:pt>
                <c:pt idx="859">
                  <c:v>32</c:v>
                </c:pt>
                <c:pt idx="860">
                  <c:v>32</c:v>
                </c:pt>
                <c:pt idx="861">
                  <c:v>32</c:v>
                </c:pt>
                <c:pt idx="862">
                  <c:v>32</c:v>
                </c:pt>
                <c:pt idx="863">
                  <c:v>32</c:v>
                </c:pt>
                <c:pt idx="864">
                  <c:v>32</c:v>
                </c:pt>
                <c:pt idx="865">
                  <c:v>32</c:v>
                </c:pt>
                <c:pt idx="866">
                  <c:v>32</c:v>
                </c:pt>
                <c:pt idx="867">
                  <c:v>32</c:v>
                </c:pt>
                <c:pt idx="868">
                  <c:v>32</c:v>
                </c:pt>
                <c:pt idx="869">
                  <c:v>32</c:v>
                </c:pt>
                <c:pt idx="870">
                  <c:v>32</c:v>
                </c:pt>
                <c:pt idx="871">
                  <c:v>32</c:v>
                </c:pt>
                <c:pt idx="872">
                  <c:v>32</c:v>
                </c:pt>
                <c:pt idx="873">
                  <c:v>32</c:v>
                </c:pt>
                <c:pt idx="874">
                  <c:v>32</c:v>
                </c:pt>
                <c:pt idx="875">
                  <c:v>32</c:v>
                </c:pt>
                <c:pt idx="876">
                  <c:v>32</c:v>
                </c:pt>
                <c:pt idx="877">
                  <c:v>32</c:v>
                </c:pt>
                <c:pt idx="878">
                  <c:v>32</c:v>
                </c:pt>
                <c:pt idx="879">
                  <c:v>32</c:v>
                </c:pt>
                <c:pt idx="880">
                  <c:v>32</c:v>
                </c:pt>
                <c:pt idx="881">
                  <c:v>32</c:v>
                </c:pt>
                <c:pt idx="882">
                  <c:v>32</c:v>
                </c:pt>
                <c:pt idx="883">
                  <c:v>32</c:v>
                </c:pt>
                <c:pt idx="884">
                  <c:v>32</c:v>
                </c:pt>
                <c:pt idx="885">
                  <c:v>32</c:v>
                </c:pt>
                <c:pt idx="886">
                  <c:v>32</c:v>
                </c:pt>
                <c:pt idx="887">
                  <c:v>32</c:v>
                </c:pt>
                <c:pt idx="888">
                  <c:v>32</c:v>
                </c:pt>
                <c:pt idx="889">
                  <c:v>32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32</c:v>
                </c:pt>
                <c:pt idx="895">
                  <c:v>32</c:v>
                </c:pt>
                <c:pt idx="896">
                  <c:v>32</c:v>
                </c:pt>
                <c:pt idx="897">
                  <c:v>32</c:v>
                </c:pt>
                <c:pt idx="898">
                  <c:v>32</c:v>
                </c:pt>
                <c:pt idx="899">
                  <c:v>32</c:v>
                </c:pt>
                <c:pt idx="900">
                  <c:v>32</c:v>
                </c:pt>
                <c:pt idx="901">
                  <c:v>32</c:v>
                </c:pt>
                <c:pt idx="902">
                  <c:v>32</c:v>
                </c:pt>
                <c:pt idx="903">
                  <c:v>32</c:v>
                </c:pt>
                <c:pt idx="904">
                  <c:v>32</c:v>
                </c:pt>
                <c:pt idx="905">
                  <c:v>32</c:v>
                </c:pt>
                <c:pt idx="906">
                  <c:v>32</c:v>
                </c:pt>
                <c:pt idx="907">
                  <c:v>32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32</c:v>
                </c:pt>
                <c:pt idx="913">
                  <c:v>32</c:v>
                </c:pt>
                <c:pt idx="914">
                  <c:v>32</c:v>
                </c:pt>
                <c:pt idx="915">
                  <c:v>32</c:v>
                </c:pt>
                <c:pt idx="916">
                  <c:v>32</c:v>
                </c:pt>
                <c:pt idx="917">
                  <c:v>32</c:v>
                </c:pt>
                <c:pt idx="918">
                  <c:v>32</c:v>
                </c:pt>
                <c:pt idx="919">
                  <c:v>32</c:v>
                </c:pt>
                <c:pt idx="920">
                  <c:v>32</c:v>
                </c:pt>
                <c:pt idx="921">
                  <c:v>32</c:v>
                </c:pt>
                <c:pt idx="922">
                  <c:v>32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32</c:v>
                </c:pt>
                <c:pt idx="927">
                  <c:v>32</c:v>
                </c:pt>
                <c:pt idx="928">
                  <c:v>32</c:v>
                </c:pt>
                <c:pt idx="929">
                  <c:v>32</c:v>
                </c:pt>
                <c:pt idx="930">
                  <c:v>32</c:v>
                </c:pt>
                <c:pt idx="931">
                  <c:v>32</c:v>
                </c:pt>
                <c:pt idx="932">
                  <c:v>32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32</c:v>
                </c:pt>
                <c:pt idx="937">
                  <c:v>32</c:v>
                </c:pt>
                <c:pt idx="938">
                  <c:v>32</c:v>
                </c:pt>
                <c:pt idx="939">
                  <c:v>32</c:v>
                </c:pt>
                <c:pt idx="940">
                  <c:v>32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32</c:v>
                </c:pt>
                <c:pt idx="945">
                  <c:v>32</c:v>
                </c:pt>
                <c:pt idx="946">
                  <c:v>32</c:v>
                </c:pt>
                <c:pt idx="947">
                  <c:v>32</c:v>
                </c:pt>
                <c:pt idx="948">
                  <c:v>32</c:v>
                </c:pt>
                <c:pt idx="949">
                  <c:v>32</c:v>
                </c:pt>
                <c:pt idx="950">
                  <c:v>32</c:v>
                </c:pt>
                <c:pt idx="951">
                  <c:v>32</c:v>
                </c:pt>
                <c:pt idx="952">
                  <c:v>32</c:v>
                </c:pt>
                <c:pt idx="953">
                  <c:v>32</c:v>
                </c:pt>
                <c:pt idx="954">
                  <c:v>32</c:v>
                </c:pt>
                <c:pt idx="955">
                  <c:v>32</c:v>
                </c:pt>
                <c:pt idx="956">
                  <c:v>32</c:v>
                </c:pt>
                <c:pt idx="957">
                  <c:v>32</c:v>
                </c:pt>
                <c:pt idx="958">
                  <c:v>32</c:v>
                </c:pt>
                <c:pt idx="959">
                  <c:v>32</c:v>
                </c:pt>
                <c:pt idx="960">
                  <c:v>32</c:v>
                </c:pt>
                <c:pt idx="961">
                  <c:v>32</c:v>
                </c:pt>
                <c:pt idx="962">
                  <c:v>32</c:v>
                </c:pt>
                <c:pt idx="963">
                  <c:v>32</c:v>
                </c:pt>
                <c:pt idx="964">
                  <c:v>32</c:v>
                </c:pt>
                <c:pt idx="965">
                  <c:v>32</c:v>
                </c:pt>
                <c:pt idx="966">
                  <c:v>32</c:v>
                </c:pt>
                <c:pt idx="967">
                  <c:v>32</c:v>
                </c:pt>
                <c:pt idx="968">
                  <c:v>32</c:v>
                </c:pt>
                <c:pt idx="969">
                  <c:v>32</c:v>
                </c:pt>
                <c:pt idx="970">
                  <c:v>32</c:v>
                </c:pt>
                <c:pt idx="971">
                  <c:v>32</c:v>
                </c:pt>
                <c:pt idx="972">
                  <c:v>32</c:v>
                </c:pt>
                <c:pt idx="973">
                  <c:v>32</c:v>
                </c:pt>
                <c:pt idx="974">
                  <c:v>32</c:v>
                </c:pt>
                <c:pt idx="975">
                  <c:v>32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32</c:v>
                </c:pt>
                <c:pt idx="982">
                  <c:v>32</c:v>
                </c:pt>
                <c:pt idx="983">
                  <c:v>32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BB-45C0-91DB-0624434D0199}"/>
            </c:ext>
          </c:extLst>
        </c:ser>
        <c:ser>
          <c:idx val="4"/>
          <c:order val="4"/>
          <c:tx>
            <c:strRef>
              <c:f>DEM_D8!$J$2</c:f>
              <c:strCache>
                <c:ptCount val="1"/>
                <c:pt idx="0">
                  <c:v>DEM_D8H_PMI_ANN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DEM_D8!$E$8:$E$1003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DEM_D8!$J$8:$J$1003</c:f>
              <c:numCache>
                <c:formatCode>0.000</c:formatCode>
                <c:ptCount val="996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35</c:v>
                </c:pt>
                <c:pt idx="495">
                  <c:v>35</c:v>
                </c:pt>
                <c:pt idx="496">
                  <c:v>35</c:v>
                </c:pt>
                <c:pt idx="497">
                  <c:v>35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35</c:v>
                </c:pt>
                <c:pt idx="503">
                  <c:v>35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35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35</c:v>
                </c:pt>
                <c:pt idx="517">
                  <c:v>35</c:v>
                </c:pt>
                <c:pt idx="518">
                  <c:v>35</c:v>
                </c:pt>
                <c:pt idx="519">
                  <c:v>35</c:v>
                </c:pt>
                <c:pt idx="520">
                  <c:v>35</c:v>
                </c:pt>
                <c:pt idx="521">
                  <c:v>35</c:v>
                </c:pt>
                <c:pt idx="522">
                  <c:v>35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35</c:v>
                </c:pt>
                <c:pt idx="527">
                  <c:v>35</c:v>
                </c:pt>
                <c:pt idx="528">
                  <c:v>35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35</c:v>
                </c:pt>
                <c:pt idx="533">
                  <c:v>35</c:v>
                </c:pt>
                <c:pt idx="534">
                  <c:v>35</c:v>
                </c:pt>
                <c:pt idx="535">
                  <c:v>35</c:v>
                </c:pt>
                <c:pt idx="536">
                  <c:v>35</c:v>
                </c:pt>
                <c:pt idx="537">
                  <c:v>35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35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35</c:v>
                </c:pt>
                <c:pt idx="574">
                  <c:v>35</c:v>
                </c:pt>
                <c:pt idx="575">
                  <c:v>35</c:v>
                </c:pt>
                <c:pt idx="576">
                  <c:v>35</c:v>
                </c:pt>
                <c:pt idx="577">
                  <c:v>35</c:v>
                </c:pt>
                <c:pt idx="578">
                  <c:v>35</c:v>
                </c:pt>
                <c:pt idx="579">
                  <c:v>35</c:v>
                </c:pt>
                <c:pt idx="580">
                  <c:v>35</c:v>
                </c:pt>
                <c:pt idx="581">
                  <c:v>35</c:v>
                </c:pt>
                <c:pt idx="582">
                  <c:v>35</c:v>
                </c:pt>
                <c:pt idx="583">
                  <c:v>35</c:v>
                </c:pt>
                <c:pt idx="584">
                  <c:v>35</c:v>
                </c:pt>
                <c:pt idx="585">
                  <c:v>35</c:v>
                </c:pt>
                <c:pt idx="586">
                  <c:v>35</c:v>
                </c:pt>
                <c:pt idx="587">
                  <c:v>35</c:v>
                </c:pt>
                <c:pt idx="588">
                  <c:v>35</c:v>
                </c:pt>
                <c:pt idx="589">
                  <c:v>35</c:v>
                </c:pt>
                <c:pt idx="590">
                  <c:v>35</c:v>
                </c:pt>
                <c:pt idx="591">
                  <c:v>35</c:v>
                </c:pt>
                <c:pt idx="592">
                  <c:v>35</c:v>
                </c:pt>
                <c:pt idx="593">
                  <c:v>35</c:v>
                </c:pt>
                <c:pt idx="594">
                  <c:v>35</c:v>
                </c:pt>
                <c:pt idx="595">
                  <c:v>35</c:v>
                </c:pt>
                <c:pt idx="596">
                  <c:v>35</c:v>
                </c:pt>
                <c:pt idx="597">
                  <c:v>35</c:v>
                </c:pt>
                <c:pt idx="598">
                  <c:v>35</c:v>
                </c:pt>
                <c:pt idx="599">
                  <c:v>35</c:v>
                </c:pt>
                <c:pt idx="600">
                  <c:v>35</c:v>
                </c:pt>
                <c:pt idx="601">
                  <c:v>35</c:v>
                </c:pt>
                <c:pt idx="602">
                  <c:v>35</c:v>
                </c:pt>
                <c:pt idx="603">
                  <c:v>35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35</c:v>
                </c:pt>
                <c:pt idx="620">
                  <c:v>35</c:v>
                </c:pt>
                <c:pt idx="621">
                  <c:v>35</c:v>
                </c:pt>
                <c:pt idx="622">
                  <c:v>35</c:v>
                </c:pt>
                <c:pt idx="623">
                  <c:v>35</c:v>
                </c:pt>
                <c:pt idx="624">
                  <c:v>35</c:v>
                </c:pt>
                <c:pt idx="625">
                  <c:v>35</c:v>
                </c:pt>
                <c:pt idx="626">
                  <c:v>35</c:v>
                </c:pt>
                <c:pt idx="627">
                  <c:v>35</c:v>
                </c:pt>
                <c:pt idx="628">
                  <c:v>35</c:v>
                </c:pt>
                <c:pt idx="629">
                  <c:v>35</c:v>
                </c:pt>
                <c:pt idx="630">
                  <c:v>35</c:v>
                </c:pt>
                <c:pt idx="631">
                  <c:v>35</c:v>
                </c:pt>
                <c:pt idx="632">
                  <c:v>35</c:v>
                </c:pt>
                <c:pt idx="633">
                  <c:v>35</c:v>
                </c:pt>
                <c:pt idx="634">
                  <c:v>35</c:v>
                </c:pt>
                <c:pt idx="635">
                  <c:v>35</c:v>
                </c:pt>
                <c:pt idx="636">
                  <c:v>35</c:v>
                </c:pt>
                <c:pt idx="637">
                  <c:v>35</c:v>
                </c:pt>
                <c:pt idx="638">
                  <c:v>35</c:v>
                </c:pt>
                <c:pt idx="639">
                  <c:v>35</c:v>
                </c:pt>
                <c:pt idx="640">
                  <c:v>35</c:v>
                </c:pt>
                <c:pt idx="641">
                  <c:v>35</c:v>
                </c:pt>
                <c:pt idx="642">
                  <c:v>35</c:v>
                </c:pt>
                <c:pt idx="643">
                  <c:v>35</c:v>
                </c:pt>
                <c:pt idx="644">
                  <c:v>35</c:v>
                </c:pt>
                <c:pt idx="645">
                  <c:v>35</c:v>
                </c:pt>
                <c:pt idx="646">
                  <c:v>35</c:v>
                </c:pt>
                <c:pt idx="647">
                  <c:v>35</c:v>
                </c:pt>
                <c:pt idx="648">
                  <c:v>35</c:v>
                </c:pt>
                <c:pt idx="649">
                  <c:v>35</c:v>
                </c:pt>
                <c:pt idx="650">
                  <c:v>35</c:v>
                </c:pt>
                <c:pt idx="651">
                  <c:v>35</c:v>
                </c:pt>
                <c:pt idx="652">
                  <c:v>35</c:v>
                </c:pt>
                <c:pt idx="653">
                  <c:v>35</c:v>
                </c:pt>
                <c:pt idx="654">
                  <c:v>35</c:v>
                </c:pt>
                <c:pt idx="655">
                  <c:v>35</c:v>
                </c:pt>
                <c:pt idx="656">
                  <c:v>35</c:v>
                </c:pt>
                <c:pt idx="657">
                  <c:v>35</c:v>
                </c:pt>
                <c:pt idx="658">
                  <c:v>35</c:v>
                </c:pt>
                <c:pt idx="659">
                  <c:v>35</c:v>
                </c:pt>
                <c:pt idx="660">
                  <c:v>35</c:v>
                </c:pt>
                <c:pt idx="661">
                  <c:v>35</c:v>
                </c:pt>
                <c:pt idx="662">
                  <c:v>35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35</c:v>
                </c:pt>
                <c:pt idx="687">
                  <c:v>35</c:v>
                </c:pt>
                <c:pt idx="688">
                  <c:v>35</c:v>
                </c:pt>
                <c:pt idx="689">
                  <c:v>35</c:v>
                </c:pt>
                <c:pt idx="690">
                  <c:v>35</c:v>
                </c:pt>
                <c:pt idx="691">
                  <c:v>35</c:v>
                </c:pt>
                <c:pt idx="692">
                  <c:v>35</c:v>
                </c:pt>
                <c:pt idx="693">
                  <c:v>35</c:v>
                </c:pt>
                <c:pt idx="694">
                  <c:v>35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35</c:v>
                </c:pt>
                <c:pt idx="700">
                  <c:v>35</c:v>
                </c:pt>
                <c:pt idx="701">
                  <c:v>35</c:v>
                </c:pt>
                <c:pt idx="702">
                  <c:v>35</c:v>
                </c:pt>
                <c:pt idx="703">
                  <c:v>35</c:v>
                </c:pt>
                <c:pt idx="704">
                  <c:v>35</c:v>
                </c:pt>
                <c:pt idx="705">
                  <c:v>35</c:v>
                </c:pt>
                <c:pt idx="706">
                  <c:v>35</c:v>
                </c:pt>
                <c:pt idx="707">
                  <c:v>35</c:v>
                </c:pt>
                <c:pt idx="708">
                  <c:v>35</c:v>
                </c:pt>
                <c:pt idx="709">
                  <c:v>35</c:v>
                </c:pt>
                <c:pt idx="710">
                  <c:v>35</c:v>
                </c:pt>
                <c:pt idx="711">
                  <c:v>35</c:v>
                </c:pt>
                <c:pt idx="712">
                  <c:v>35</c:v>
                </c:pt>
                <c:pt idx="713">
                  <c:v>35</c:v>
                </c:pt>
                <c:pt idx="714">
                  <c:v>35</c:v>
                </c:pt>
                <c:pt idx="715">
                  <c:v>35</c:v>
                </c:pt>
                <c:pt idx="716">
                  <c:v>35</c:v>
                </c:pt>
                <c:pt idx="717">
                  <c:v>35</c:v>
                </c:pt>
                <c:pt idx="718">
                  <c:v>35</c:v>
                </c:pt>
                <c:pt idx="719">
                  <c:v>35</c:v>
                </c:pt>
                <c:pt idx="720">
                  <c:v>35</c:v>
                </c:pt>
                <c:pt idx="721">
                  <c:v>35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35</c:v>
                </c:pt>
                <c:pt idx="726">
                  <c:v>35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35</c:v>
                </c:pt>
                <c:pt idx="735">
                  <c:v>35</c:v>
                </c:pt>
                <c:pt idx="736">
                  <c:v>35</c:v>
                </c:pt>
                <c:pt idx="737">
                  <c:v>35</c:v>
                </c:pt>
                <c:pt idx="738">
                  <c:v>35</c:v>
                </c:pt>
                <c:pt idx="739">
                  <c:v>35</c:v>
                </c:pt>
                <c:pt idx="740">
                  <c:v>35</c:v>
                </c:pt>
                <c:pt idx="741">
                  <c:v>35</c:v>
                </c:pt>
                <c:pt idx="742">
                  <c:v>35</c:v>
                </c:pt>
                <c:pt idx="743">
                  <c:v>35</c:v>
                </c:pt>
                <c:pt idx="744">
                  <c:v>35</c:v>
                </c:pt>
                <c:pt idx="745">
                  <c:v>35</c:v>
                </c:pt>
                <c:pt idx="746">
                  <c:v>35</c:v>
                </c:pt>
                <c:pt idx="747">
                  <c:v>35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BB-45C0-91DB-0624434D0199}"/>
            </c:ext>
          </c:extLst>
        </c:ser>
        <c:ser>
          <c:idx val="5"/>
          <c:order val="5"/>
          <c:tx>
            <c:strRef>
              <c:f>DEM_D8!$K$2</c:f>
              <c:strCache>
                <c:ptCount val="1"/>
                <c:pt idx="0">
                  <c:v>DEM_D8I_PMI_ANN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DEM_D8!$E$8:$E$1003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DEM_D8!$K$8:$K$1003</c:f>
              <c:numCache>
                <c:formatCode>0.000</c:formatCode>
                <c:ptCount val="996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BB-45C0-91DB-0624434D0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706840"/>
        <c:axId val="691703888"/>
      </c:lineChart>
      <c:dateAx>
        <c:axId val="69170684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703888"/>
        <c:crosses val="autoZero"/>
        <c:auto val="1"/>
        <c:lblOffset val="100"/>
        <c:baseTimeUnit val="months"/>
      </c:dateAx>
      <c:valAx>
        <c:axId val="6917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70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171449</xdr:colOff>
      <xdr:row>2</xdr:row>
      <xdr:rowOff>95250</xdr:rowOff>
    </xdr:from>
    <xdr:to>
      <xdr:col>24</xdr:col>
      <xdr:colOff>371474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3CD86-0C0E-4945-8227-E57ADBED7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32</xdr:row>
      <xdr:rowOff>171450</xdr:rowOff>
    </xdr:from>
    <xdr:to>
      <xdr:col>26</xdr:col>
      <xdr:colOff>600075</xdr:colOff>
      <xdr:row>54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A2D79E-36F5-41E8-BC72-50EACF1C7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9525</xdr:colOff>
      <xdr:row>19</xdr:row>
      <xdr:rowOff>128587</xdr:rowOff>
    </xdr:from>
    <xdr:to>
      <xdr:col>15</xdr:col>
      <xdr:colOff>933450</xdr:colOff>
      <xdr:row>34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5EB99-8E55-496F-AEDC-9D1249717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695325</xdr:colOff>
      <xdr:row>12</xdr:row>
      <xdr:rowOff>57150</xdr:rowOff>
    </xdr:from>
    <xdr:to>
      <xdr:col>20</xdr:col>
      <xdr:colOff>638175</xdr:colOff>
      <xdr:row>19</xdr:row>
      <xdr:rowOff>152400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74BACE0-3043-46CC-B79F-D324260B47DA}"/>
            </a:ext>
          </a:extLst>
        </xdr:cNvPr>
        <xdr:cNvSpPr txBox="1"/>
      </xdr:nvSpPr>
      <xdr:spPr>
        <a:xfrm>
          <a:off x="16392525" y="2533650"/>
          <a:ext cx="2286000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Ok to average</a:t>
          </a:r>
          <a:r>
            <a:rPr lang="en-US" sz="1100" baseline="0"/>
            <a:t> all over the period. WYT ST DEV does not seem to matter too much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447674</xdr:colOff>
      <xdr:row>21</xdr:row>
      <xdr:rowOff>66675</xdr:rowOff>
    </xdr:from>
    <xdr:to>
      <xdr:col>29</xdr:col>
      <xdr:colOff>266700</xdr:colOff>
      <xdr:row>38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03D055-F6B2-4565-90A2-131711385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15</xdr:row>
      <xdr:rowOff>38100</xdr:rowOff>
    </xdr:from>
    <xdr:to>
      <xdr:col>22</xdr:col>
      <xdr:colOff>57150</xdr:colOff>
      <xdr:row>24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FE67888-1CAD-468F-81A3-49099EDDF5E4}"/>
            </a:ext>
          </a:extLst>
        </xdr:cNvPr>
        <xdr:cNvSpPr txBox="1"/>
      </xdr:nvSpPr>
      <xdr:spPr>
        <a:xfrm>
          <a:off x="12420600" y="3086100"/>
          <a:ext cx="2466975" cy="1847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Does not matter what year I pick from. THere is little standard deviation by water year</a:t>
          </a:r>
          <a:r>
            <a:rPr lang="en-US" sz="1100" baseline="0"/>
            <a:t> type</a:t>
          </a:r>
        </a:p>
        <a:p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314324</xdr:colOff>
      <xdr:row>21</xdr:row>
      <xdr:rowOff>19050</xdr:rowOff>
    </xdr:from>
    <xdr:to>
      <xdr:col>16</xdr:col>
      <xdr:colOff>247649</xdr:colOff>
      <xdr:row>42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3B4EE-A982-4430-ACBA-65AB051F9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icol/GoogleDrive/DWR/Training/COA/14_CSMstrCntrlSngleStdy_SlpLbry_DCR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osorio\Desktop\Projects\DCR2019\_CalSimII_Studies\_ClimateChange\DCR2019_CSII_8.2_CC_45cm\04_CSMstrCntrlMltiStdyCmprsn_KS_201901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Group_SV"/>
      <sheetName val="Group_DV"/>
      <sheetName val="Constraints"/>
      <sheetName val="Flow"/>
      <sheetName val="MIF"/>
      <sheetName val="SODExp"/>
      <sheetName val="ReservoirOps"/>
      <sheetName val="Shortage"/>
      <sheetName val="SalinityControl"/>
      <sheetName val="MRDO"/>
      <sheetName val="COAVolume"/>
      <sheetName val="COASharingRatio"/>
      <sheetName val="WYTypes"/>
      <sheetName val="Sheet1"/>
      <sheetName val="ReferenceData"/>
      <sheetName val="Data_SV"/>
      <sheetName val="Data_DV"/>
      <sheetName val="SVAR (1)"/>
      <sheetName val="SVAR (2)"/>
      <sheetName val="SVAR (3)"/>
      <sheetName val="SVAR (4)"/>
      <sheetName val="SVAR (5)"/>
      <sheetName val="SVAR (6)"/>
      <sheetName val="SVAR (7)"/>
      <sheetName val="SVAR (8)"/>
      <sheetName val="SVAR (9)"/>
      <sheetName val="SVAR (10)"/>
      <sheetName val="DVAR (1)"/>
      <sheetName val="DVAR (2)"/>
      <sheetName val="DVAR (3)"/>
      <sheetName val="DVAR (4)"/>
      <sheetName val="DVAR (5)"/>
      <sheetName val="DVAR (6)"/>
      <sheetName val="DVAR (7)"/>
      <sheetName val="DVAR (8)"/>
      <sheetName val="DVAR (9)"/>
      <sheetName val="DVAR (10)"/>
    </sheetNames>
    <sheetDataSet>
      <sheetData sheetId="0">
        <row r="6">
          <cell r="B6">
            <v>2</v>
          </cell>
        </row>
      </sheetData>
      <sheetData sheetId="1"/>
      <sheetData sheetId="2"/>
      <sheetData sheetId="3">
        <row r="1">
          <cell r="B1">
            <v>2</v>
          </cell>
        </row>
        <row r="5">
          <cell r="B5" t="str">
            <v>SACindex</v>
          </cell>
        </row>
        <row r="6">
          <cell r="B6">
            <v>0.1</v>
          </cell>
        </row>
        <row r="7">
          <cell r="B7">
            <v>25</v>
          </cell>
        </row>
        <row r="8">
          <cell r="B8">
            <v>2</v>
          </cell>
        </row>
        <row r="9">
          <cell r="B9" t="str">
            <v>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ControlsComparison"/>
      <sheetName val="MstrCntrlCmpsn"/>
      <sheetName val="Constraints_DCR19_CSII_8.2"/>
      <sheetName val="Constraints_DCR19_CSII_8.2_45"/>
      <sheetName val="Flow_DCR19_CSII_8.2"/>
      <sheetName val="Flow_DCR19_CSII_8.2_45"/>
      <sheetName val="TSMapping"/>
      <sheetName val="WYTypes"/>
    </sheetNames>
    <sheetDataSet>
      <sheetData sheetId="0"/>
      <sheetData sheetId="1">
        <row r="5">
          <cell r="AH5" t="str">
            <v>Trinity R blw Lewiston</v>
          </cell>
          <cell r="AV5" t="str">
            <v>Balanced?</v>
          </cell>
        </row>
        <row r="6">
          <cell r="AH6" t="str">
            <v>Trinity Exports</v>
          </cell>
          <cell r="AV6" t="str">
            <v>UWFE</v>
          </cell>
        </row>
        <row r="7">
          <cell r="AH7" t="str">
            <v>Clear Crk</v>
          </cell>
          <cell r="AV7" t="str">
            <v>IBU</v>
          </cell>
        </row>
        <row r="8">
          <cell r="AH8" t="str">
            <v>Sac R blw Keswick</v>
          </cell>
        </row>
        <row r="9">
          <cell r="AH9" t="str">
            <v>Sac R at RBDD</v>
          </cell>
          <cell r="AV9" t="str">
            <v>Trinity</v>
          </cell>
        </row>
        <row r="10">
          <cell r="AH10" t="str">
            <v>Sac R at Wilkins Slough</v>
          </cell>
          <cell r="AV10" t="str">
            <v>Clear Crk/ Whiskeytown</v>
          </cell>
        </row>
        <row r="11">
          <cell r="AH11" t="str">
            <v>Sac R u/s Feather R Confluence</v>
          </cell>
          <cell r="AV11" t="str">
            <v>Upper Sacramento R/ Shasta</v>
          </cell>
        </row>
        <row r="12">
          <cell r="AH12" t="str">
            <v>Sac R d/s Feather R Confluence</v>
          </cell>
          <cell r="AV12" t="str">
            <v>American R/ Folsom</v>
          </cell>
        </row>
        <row r="13">
          <cell r="AH13" t="str">
            <v>Sac R u/s Hood</v>
          </cell>
          <cell r="AV13" t="str">
            <v>Feather R/ Oroville</v>
          </cell>
        </row>
        <row r="14">
          <cell r="AH14" t="str">
            <v>Sac R at Hood</v>
          </cell>
          <cell r="AV14" t="str">
            <v>Delta/ Lower Sacramento R</v>
          </cell>
        </row>
        <row r="15">
          <cell r="AH15" t="str">
            <v>Sac R at Rio Vista</v>
          </cell>
        </row>
        <row r="16">
          <cell r="AH16" t="str">
            <v>Yolo Bypass near Knights Landing</v>
          </cell>
          <cell r="AV16" t="str">
            <v>Salinity Control</v>
          </cell>
        </row>
        <row r="17">
          <cell r="AH17" t="str">
            <v>Yolo Bypass Outflow</v>
          </cell>
        </row>
        <row r="18">
          <cell r="AH18" t="str">
            <v>Feather R blw Thermalito</v>
          </cell>
          <cell r="AV18" t="str">
            <v>MRDO WQ?</v>
          </cell>
        </row>
        <row r="19">
          <cell r="AH19" t="str">
            <v>Feather R Outflow</v>
          </cell>
          <cell r="AV19" t="str">
            <v>NDOI</v>
          </cell>
        </row>
        <row r="20">
          <cell r="AH20" t="str">
            <v>American R blw Nimbus</v>
          </cell>
          <cell r="AV20" t="str">
            <v>MRDO X2?</v>
          </cell>
        </row>
        <row r="21">
          <cell r="AH21" t="str">
            <v>American R Outflow</v>
          </cell>
        </row>
        <row r="22">
          <cell r="AH22" t="str">
            <v>Delta Inflow</v>
          </cell>
          <cell r="AV22" t="str">
            <v>D409</v>
          </cell>
        </row>
        <row r="23">
          <cell r="AH23" t="str">
            <v>Delta Exports</v>
          </cell>
          <cell r="AV23" t="str">
            <v>Total SOD Export Control(s)</v>
          </cell>
        </row>
        <row r="24">
          <cell r="AH24" t="str">
            <v>Net DICU</v>
          </cell>
          <cell r="AV24" t="str">
            <v>D418</v>
          </cell>
        </row>
        <row r="25">
          <cell r="AH25" t="str">
            <v>Delta Outflow</v>
          </cell>
          <cell r="AV25" t="str">
            <v>CVP SOD Export Control(s)</v>
          </cell>
        </row>
        <row r="26">
          <cell r="AH26" t="str">
            <v>Delta Balance</v>
          </cell>
          <cell r="AV26" t="str">
            <v>D419_swp</v>
          </cell>
        </row>
        <row r="27">
          <cell r="AH27" t="str">
            <v>C400</v>
          </cell>
          <cell r="AV27" t="str">
            <v>SWP SOD Export Control(s)</v>
          </cell>
        </row>
        <row r="28">
          <cell r="AH28" t="str">
            <v>C157</v>
          </cell>
        </row>
        <row r="29">
          <cell r="AH29" t="str">
            <v>I406</v>
          </cell>
          <cell r="AV29" t="str">
            <v>CVP San Luis Storage (S11)</v>
          </cell>
        </row>
        <row r="30">
          <cell r="AH30" t="str">
            <v>C504</v>
          </cell>
          <cell r="AV30" t="str">
            <v>CVP SNL Storage minus Rule Curve (###)</v>
          </cell>
        </row>
        <row r="31">
          <cell r="AH31" t="str">
            <v>C508</v>
          </cell>
          <cell r="AV31" t="str">
            <v>CVP SNL Storage minus Rule Curve (abc)</v>
          </cell>
        </row>
        <row r="32">
          <cell r="AH32" t="str">
            <v>R514</v>
          </cell>
          <cell r="AV32" t="str">
            <v>SWP San Luis Storage (S12)</v>
          </cell>
        </row>
        <row r="33">
          <cell r="AH33" t="str">
            <v>C644</v>
          </cell>
          <cell r="AV33" t="str">
            <v>SWP SNL Storage minus Rule Curve (###)</v>
          </cell>
        </row>
        <row r="34">
          <cell r="AH34" t="str">
            <v>C402B</v>
          </cell>
          <cell r="AV34" t="str">
            <v>SWP SNL Storage minus Rule Curve (abc)</v>
          </cell>
        </row>
        <row r="35">
          <cell r="AH35" t="str">
            <v>D406B</v>
          </cell>
        </row>
        <row r="36">
          <cell r="AH36" t="str">
            <v>D416</v>
          </cell>
          <cell r="AV36" t="str">
            <v>Trinity Storage (S1)</v>
          </cell>
        </row>
        <row r="37">
          <cell r="AH37" t="str">
            <v>D408</v>
          </cell>
          <cell r="AV37" t="str">
            <v>Trinity Reservoir Ops Control(s)</v>
          </cell>
        </row>
        <row r="38">
          <cell r="AH38" t="str">
            <v>D514A</v>
          </cell>
          <cell r="AV38" t="str">
            <v>Whiskeytown Storage (S3)</v>
          </cell>
        </row>
        <row r="39">
          <cell r="AH39" t="str">
            <v>D514B</v>
          </cell>
          <cell r="AV39" t="str">
            <v>Whiskeytown Reservoir Ops Control(s)</v>
          </cell>
        </row>
        <row r="40">
          <cell r="AH40" t="str">
            <v>D409</v>
          </cell>
          <cell r="AV40" t="str">
            <v>Shasta Storage (S4)</v>
          </cell>
        </row>
        <row r="41">
          <cell r="AH41" t="str">
            <v>D418_TD</v>
          </cell>
          <cell r="AV41" t="str">
            <v>Shasta Reservoir Ops Control(s)</v>
          </cell>
        </row>
        <row r="42">
          <cell r="AH42" t="str">
            <v>D419_TD</v>
          </cell>
          <cell r="AV42" t="str">
            <v>Folsom Storage (S8)</v>
          </cell>
        </row>
        <row r="43">
          <cell r="AH43" t="str">
            <v>NET_DICU</v>
          </cell>
          <cell r="AV43" t="str">
            <v>Folsom Reservoir Ops Control(s)</v>
          </cell>
        </row>
        <row r="44">
          <cell r="AH44" t="str">
            <v>C406</v>
          </cell>
          <cell r="AV44" t="str">
            <v>OrovilleStorage (S6)</v>
          </cell>
        </row>
        <row r="45">
          <cell r="AH45" t="str">
            <v>D407</v>
          </cell>
          <cell r="AV45" t="str">
            <v>Oroville Reservoir Ops Control(s)</v>
          </cell>
        </row>
        <row r="46">
          <cell r="AH46" t="str">
            <v>C407</v>
          </cell>
        </row>
        <row r="47">
          <cell r="AH47" t="str">
            <v>C407_ANN</v>
          </cell>
          <cell r="AV47" t="str">
            <v>CVP Unmet Allocated Demand?</v>
          </cell>
        </row>
        <row r="48">
          <cell r="AH48" t="str">
            <v>C407_CVP</v>
          </cell>
          <cell r="AV48" t="str">
            <v>SWP Unment Allocated Demand?</v>
          </cell>
        </row>
        <row r="49">
          <cell r="AH49" t="str">
            <v>C407_SWP</v>
          </cell>
        </row>
        <row r="50">
          <cell r="AH50" t="str">
            <v>C407_WTS</v>
          </cell>
          <cell r="AV50" t="str">
            <v>CVP COA [Study 2] (abc)</v>
          </cell>
        </row>
        <row r="51">
          <cell r="AH51" t="str">
            <v>D514A</v>
          </cell>
          <cell r="AV51" t="str">
            <v>CVP COA Volume</v>
          </cell>
        </row>
        <row r="52">
          <cell r="AH52" t="str">
            <v>D514B</v>
          </cell>
          <cell r="AV52" t="str">
            <v>CVP Exports</v>
          </cell>
        </row>
        <row r="53">
          <cell r="AV53" t="str">
            <v>CVP Storage Increase</v>
          </cell>
        </row>
        <row r="54">
          <cell r="AV54" t="str">
            <v>CVP Storage Back-Up</v>
          </cell>
        </row>
        <row r="55">
          <cell r="AV55" t="str">
            <v>CVP Min</v>
          </cell>
        </row>
        <row r="56">
          <cell r="AV56" t="str">
            <v>CVP Max</v>
          </cell>
        </row>
        <row r="57">
          <cell r="AV57" t="str">
            <v>+ CVP Exports [S1]</v>
          </cell>
        </row>
        <row r="58">
          <cell r="AV58" t="str">
            <v>+ CVP Storage Increase [S1]</v>
          </cell>
        </row>
        <row r="59">
          <cell r="AV59" t="str">
            <v>+ 50% Surplus [S1]</v>
          </cell>
        </row>
        <row r="60">
          <cell r="AV60" t="str">
            <v>- Change in Required DO [S1 -&gt; IR1]</v>
          </cell>
        </row>
        <row r="61">
          <cell r="AV61" t="str">
            <v>+ CVP Carriage Water [IR1]</v>
          </cell>
        </row>
        <row r="62">
          <cell r="AV62" t="str">
            <v>+ CVP Storage Back-Up [S2a]</v>
          </cell>
        </row>
        <row r="63">
          <cell r="AV63" t="str">
            <v>Unused SS</v>
          </cell>
        </row>
        <row r="65">
          <cell r="AV65" t="str">
            <v>SWP COA [Study 2] (abc)</v>
          </cell>
        </row>
        <row r="66">
          <cell r="AV66" t="str">
            <v>SWP COA Volume</v>
          </cell>
        </row>
        <row r="67">
          <cell r="AV67" t="str">
            <v>SWP Exports</v>
          </cell>
        </row>
        <row r="68">
          <cell r="AV68" t="str">
            <v>SWP Storage Increase</v>
          </cell>
        </row>
        <row r="69">
          <cell r="AV69" t="str">
            <v>SWP Max</v>
          </cell>
        </row>
        <row r="70">
          <cell r="AV70" t="str">
            <v>+ 50% S1 Surplus</v>
          </cell>
        </row>
        <row r="71">
          <cell r="AV71" t="str">
            <v>- Change in Required DO [IR1 -&gt; S2a]</v>
          </cell>
        </row>
        <row r="72">
          <cell r="AV72" t="str">
            <v>- CVP Carriage Water [IR1]</v>
          </cell>
        </row>
        <row r="73">
          <cell r="AV73" t="str">
            <v>Unused FS</v>
          </cell>
        </row>
        <row r="74">
          <cell r="AV74" t="str">
            <v>+ Unused CVP Share [IR1]</v>
          </cell>
        </row>
        <row r="75">
          <cell r="AV75" t="str">
            <v>- CVP Carriage Water [IR1]</v>
          </cell>
        </row>
      </sheetData>
      <sheetData sheetId="2"/>
      <sheetData sheetId="3"/>
      <sheetData sheetId="4"/>
      <sheetData sheetId="5"/>
      <sheetData sheetId="6">
        <row r="2">
          <cell r="A2">
            <v>7975</v>
          </cell>
        </row>
        <row r="3">
          <cell r="A3">
            <v>8005</v>
          </cell>
        </row>
        <row r="4">
          <cell r="A4">
            <v>8036</v>
          </cell>
        </row>
        <row r="5">
          <cell r="A5">
            <v>8067</v>
          </cell>
        </row>
        <row r="6">
          <cell r="A6">
            <v>8095</v>
          </cell>
        </row>
        <row r="7">
          <cell r="A7">
            <v>8126</v>
          </cell>
        </row>
        <row r="8">
          <cell r="A8">
            <v>8156</v>
          </cell>
        </row>
        <row r="9">
          <cell r="A9">
            <v>8187</v>
          </cell>
        </row>
        <row r="10">
          <cell r="A10">
            <v>8217</v>
          </cell>
        </row>
        <row r="11">
          <cell r="A11">
            <v>8248</v>
          </cell>
        </row>
        <row r="12">
          <cell r="A12">
            <v>8279</v>
          </cell>
        </row>
        <row r="13">
          <cell r="A13">
            <v>8309</v>
          </cell>
        </row>
        <row r="14">
          <cell r="A14">
            <v>8340</v>
          </cell>
        </row>
        <row r="15">
          <cell r="A15">
            <v>8370</v>
          </cell>
        </row>
        <row r="16">
          <cell r="A16">
            <v>8401</v>
          </cell>
        </row>
        <row r="17">
          <cell r="A17">
            <v>8432</v>
          </cell>
        </row>
        <row r="18">
          <cell r="A18">
            <v>8460</v>
          </cell>
        </row>
        <row r="19">
          <cell r="A19">
            <v>8491</v>
          </cell>
        </row>
        <row r="20">
          <cell r="A20">
            <v>8521</v>
          </cell>
        </row>
        <row r="21">
          <cell r="A21">
            <v>8552</v>
          </cell>
        </row>
        <row r="22">
          <cell r="A22">
            <v>8582</v>
          </cell>
        </row>
        <row r="23">
          <cell r="A23">
            <v>8613</v>
          </cell>
        </row>
        <row r="24">
          <cell r="A24">
            <v>8644</v>
          </cell>
        </row>
        <row r="25">
          <cell r="A25">
            <v>8674</v>
          </cell>
        </row>
        <row r="26">
          <cell r="A26">
            <v>8705</v>
          </cell>
        </row>
        <row r="27">
          <cell r="A27">
            <v>8735</v>
          </cell>
        </row>
        <row r="28">
          <cell r="A28">
            <v>8766</v>
          </cell>
        </row>
        <row r="29">
          <cell r="A29">
            <v>8797</v>
          </cell>
        </row>
        <row r="30">
          <cell r="A30">
            <v>8826</v>
          </cell>
        </row>
        <row r="31">
          <cell r="A31">
            <v>8857</v>
          </cell>
        </row>
        <row r="32">
          <cell r="A32">
            <v>8887</v>
          </cell>
        </row>
        <row r="33">
          <cell r="A33">
            <v>8918</v>
          </cell>
        </row>
        <row r="34">
          <cell r="A34">
            <v>8948</v>
          </cell>
        </row>
        <row r="35">
          <cell r="A35">
            <v>8979</v>
          </cell>
        </row>
        <row r="36">
          <cell r="A36">
            <v>9010</v>
          </cell>
        </row>
        <row r="37">
          <cell r="A37">
            <v>9040</v>
          </cell>
        </row>
        <row r="38">
          <cell r="A38">
            <v>9071</v>
          </cell>
        </row>
        <row r="39">
          <cell r="A39">
            <v>9101</v>
          </cell>
        </row>
        <row r="40">
          <cell r="A40">
            <v>9132</v>
          </cell>
        </row>
        <row r="41">
          <cell r="A41">
            <v>9163</v>
          </cell>
        </row>
        <row r="42">
          <cell r="A42">
            <v>9191</v>
          </cell>
        </row>
        <row r="43">
          <cell r="A43">
            <v>9222</v>
          </cell>
        </row>
        <row r="44">
          <cell r="A44">
            <v>9252</v>
          </cell>
        </row>
        <row r="45">
          <cell r="A45">
            <v>9283</v>
          </cell>
        </row>
        <row r="46">
          <cell r="A46">
            <v>9313</v>
          </cell>
        </row>
        <row r="47">
          <cell r="A47">
            <v>9344</v>
          </cell>
        </row>
        <row r="48">
          <cell r="A48">
            <v>9375</v>
          </cell>
        </row>
        <row r="49">
          <cell r="A49">
            <v>9405</v>
          </cell>
        </row>
        <row r="50">
          <cell r="A50">
            <v>9436</v>
          </cell>
        </row>
        <row r="51">
          <cell r="A51">
            <v>9466</v>
          </cell>
        </row>
        <row r="52">
          <cell r="A52">
            <v>9497</v>
          </cell>
        </row>
        <row r="53">
          <cell r="A53">
            <v>9528</v>
          </cell>
        </row>
        <row r="54">
          <cell r="A54">
            <v>9556</v>
          </cell>
        </row>
        <row r="55">
          <cell r="A55">
            <v>9587</v>
          </cell>
        </row>
        <row r="56">
          <cell r="A56">
            <v>9617</v>
          </cell>
        </row>
        <row r="57">
          <cell r="A57">
            <v>9648</v>
          </cell>
        </row>
        <row r="58">
          <cell r="A58">
            <v>9678</v>
          </cell>
        </row>
        <row r="59">
          <cell r="A59">
            <v>9709</v>
          </cell>
        </row>
        <row r="60">
          <cell r="A60">
            <v>9740</v>
          </cell>
        </row>
        <row r="61">
          <cell r="A61">
            <v>9770</v>
          </cell>
        </row>
        <row r="62">
          <cell r="A62">
            <v>9801</v>
          </cell>
        </row>
        <row r="63">
          <cell r="A63">
            <v>9831</v>
          </cell>
        </row>
        <row r="64">
          <cell r="A64">
            <v>9862</v>
          </cell>
        </row>
        <row r="65">
          <cell r="A65">
            <v>9893</v>
          </cell>
        </row>
        <row r="66">
          <cell r="A66">
            <v>9921</v>
          </cell>
        </row>
        <row r="67">
          <cell r="A67">
            <v>9952</v>
          </cell>
        </row>
        <row r="68">
          <cell r="A68">
            <v>9982</v>
          </cell>
        </row>
        <row r="69">
          <cell r="A69">
            <v>10013</v>
          </cell>
        </row>
        <row r="70">
          <cell r="A70">
            <v>10043</v>
          </cell>
        </row>
        <row r="71">
          <cell r="A71">
            <v>10074</v>
          </cell>
        </row>
        <row r="72">
          <cell r="A72">
            <v>10105</v>
          </cell>
        </row>
        <row r="73">
          <cell r="A73">
            <v>10135</v>
          </cell>
        </row>
        <row r="74">
          <cell r="A74">
            <v>10166</v>
          </cell>
        </row>
        <row r="75">
          <cell r="A75">
            <v>10196</v>
          </cell>
        </row>
        <row r="76">
          <cell r="A76">
            <v>10227</v>
          </cell>
        </row>
        <row r="77">
          <cell r="A77">
            <v>10258</v>
          </cell>
        </row>
        <row r="78">
          <cell r="A78">
            <v>10287</v>
          </cell>
        </row>
        <row r="79">
          <cell r="A79">
            <v>10318</v>
          </cell>
        </row>
        <row r="80">
          <cell r="A80">
            <v>10348</v>
          </cell>
        </row>
        <row r="81">
          <cell r="A81">
            <v>10379</v>
          </cell>
        </row>
        <row r="82">
          <cell r="A82">
            <v>10409</v>
          </cell>
        </row>
        <row r="83">
          <cell r="A83">
            <v>10440</v>
          </cell>
        </row>
        <row r="84">
          <cell r="A84">
            <v>10471</v>
          </cell>
        </row>
        <row r="85">
          <cell r="A85">
            <v>10501</v>
          </cell>
        </row>
        <row r="86">
          <cell r="A86">
            <v>10532</v>
          </cell>
        </row>
        <row r="87">
          <cell r="A87">
            <v>10562</v>
          </cell>
        </row>
        <row r="88">
          <cell r="A88">
            <v>10593</v>
          </cell>
        </row>
        <row r="89">
          <cell r="A89">
            <v>10624</v>
          </cell>
        </row>
        <row r="90">
          <cell r="A90">
            <v>10652</v>
          </cell>
        </row>
        <row r="91">
          <cell r="A91">
            <v>10683</v>
          </cell>
        </row>
        <row r="92">
          <cell r="A92">
            <v>10713</v>
          </cell>
        </row>
        <row r="93">
          <cell r="A93">
            <v>10744</v>
          </cell>
        </row>
        <row r="94">
          <cell r="A94">
            <v>10774</v>
          </cell>
        </row>
        <row r="95">
          <cell r="A95">
            <v>10805</v>
          </cell>
        </row>
        <row r="96">
          <cell r="A96">
            <v>10836</v>
          </cell>
        </row>
        <row r="97">
          <cell r="A97">
            <v>10866</v>
          </cell>
        </row>
        <row r="98">
          <cell r="A98">
            <v>10897</v>
          </cell>
        </row>
        <row r="99">
          <cell r="A99">
            <v>10927</v>
          </cell>
        </row>
        <row r="100">
          <cell r="A100">
            <v>10958</v>
          </cell>
        </row>
        <row r="101">
          <cell r="A101">
            <v>10989</v>
          </cell>
        </row>
        <row r="102">
          <cell r="A102">
            <v>11017</v>
          </cell>
        </row>
        <row r="103">
          <cell r="A103">
            <v>11048</v>
          </cell>
        </row>
        <row r="104">
          <cell r="A104">
            <v>11078</v>
          </cell>
        </row>
        <row r="105">
          <cell r="A105">
            <v>11109</v>
          </cell>
        </row>
        <row r="106">
          <cell r="A106">
            <v>11139</v>
          </cell>
        </row>
        <row r="107">
          <cell r="A107">
            <v>11170</v>
          </cell>
        </row>
        <row r="108">
          <cell r="A108">
            <v>11201</v>
          </cell>
        </row>
        <row r="109">
          <cell r="A109">
            <v>11231</v>
          </cell>
        </row>
        <row r="110">
          <cell r="A110">
            <v>11262</v>
          </cell>
        </row>
        <row r="111">
          <cell r="A111">
            <v>11292</v>
          </cell>
        </row>
        <row r="112">
          <cell r="A112">
            <v>11323</v>
          </cell>
        </row>
        <row r="113">
          <cell r="A113">
            <v>11354</v>
          </cell>
        </row>
        <row r="114">
          <cell r="A114">
            <v>11382</v>
          </cell>
        </row>
        <row r="115">
          <cell r="A115">
            <v>11413</v>
          </cell>
        </row>
        <row r="116">
          <cell r="A116">
            <v>11443</v>
          </cell>
        </row>
        <row r="117">
          <cell r="A117">
            <v>11474</v>
          </cell>
        </row>
        <row r="118">
          <cell r="A118">
            <v>11504</v>
          </cell>
        </row>
        <row r="119">
          <cell r="A119">
            <v>11535</v>
          </cell>
        </row>
        <row r="120">
          <cell r="A120">
            <v>11566</v>
          </cell>
        </row>
        <row r="121">
          <cell r="A121">
            <v>11596</v>
          </cell>
        </row>
        <row r="122">
          <cell r="A122">
            <v>11627</v>
          </cell>
        </row>
        <row r="123">
          <cell r="A123">
            <v>11657</v>
          </cell>
        </row>
        <row r="124">
          <cell r="A124">
            <v>11688</v>
          </cell>
        </row>
        <row r="125">
          <cell r="A125">
            <v>11719</v>
          </cell>
        </row>
        <row r="126">
          <cell r="A126">
            <v>11748</v>
          </cell>
        </row>
        <row r="127">
          <cell r="A127">
            <v>11779</v>
          </cell>
        </row>
        <row r="128">
          <cell r="A128">
            <v>11809</v>
          </cell>
        </row>
        <row r="129">
          <cell r="A129">
            <v>11840</v>
          </cell>
        </row>
        <row r="130">
          <cell r="A130">
            <v>11870</v>
          </cell>
        </row>
        <row r="131">
          <cell r="A131">
            <v>11901</v>
          </cell>
        </row>
        <row r="132">
          <cell r="A132">
            <v>11932</v>
          </cell>
        </row>
        <row r="133">
          <cell r="A133">
            <v>11962</v>
          </cell>
        </row>
        <row r="134">
          <cell r="A134">
            <v>11993</v>
          </cell>
        </row>
        <row r="135">
          <cell r="A135">
            <v>12023</v>
          </cell>
        </row>
        <row r="136">
          <cell r="A136">
            <v>12054</v>
          </cell>
        </row>
        <row r="137">
          <cell r="A137">
            <v>12085</v>
          </cell>
        </row>
        <row r="138">
          <cell r="A138">
            <v>12113</v>
          </cell>
        </row>
        <row r="139">
          <cell r="A139">
            <v>12144</v>
          </cell>
        </row>
        <row r="140">
          <cell r="A140">
            <v>12174</v>
          </cell>
        </row>
        <row r="141">
          <cell r="A141">
            <v>12205</v>
          </cell>
        </row>
        <row r="142">
          <cell r="A142">
            <v>12235</v>
          </cell>
        </row>
        <row r="143">
          <cell r="A143">
            <v>12266</v>
          </cell>
        </row>
        <row r="144">
          <cell r="A144">
            <v>12297</v>
          </cell>
        </row>
        <row r="145">
          <cell r="A145">
            <v>12327</v>
          </cell>
        </row>
        <row r="146">
          <cell r="A146">
            <v>12358</v>
          </cell>
        </row>
        <row r="147">
          <cell r="A147">
            <v>12388</v>
          </cell>
        </row>
        <row r="148">
          <cell r="A148">
            <v>12419</v>
          </cell>
        </row>
        <row r="149">
          <cell r="A149">
            <v>12450</v>
          </cell>
        </row>
        <row r="150">
          <cell r="A150">
            <v>12478</v>
          </cell>
        </row>
        <row r="151">
          <cell r="A151">
            <v>12509</v>
          </cell>
        </row>
        <row r="152">
          <cell r="A152">
            <v>12539</v>
          </cell>
        </row>
        <row r="153">
          <cell r="A153">
            <v>12570</v>
          </cell>
        </row>
        <row r="154">
          <cell r="A154">
            <v>12600</v>
          </cell>
        </row>
        <row r="155">
          <cell r="A155">
            <v>12631</v>
          </cell>
        </row>
        <row r="156">
          <cell r="A156">
            <v>12662</v>
          </cell>
        </row>
        <row r="157">
          <cell r="A157">
            <v>12692</v>
          </cell>
        </row>
        <row r="158">
          <cell r="A158">
            <v>12723</v>
          </cell>
        </row>
        <row r="159">
          <cell r="A159">
            <v>12753</v>
          </cell>
        </row>
        <row r="160">
          <cell r="A160">
            <v>12784</v>
          </cell>
        </row>
        <row r="161">
          <cell r="A161">
            <v>12815</v>
          </cell>
        </row>
        <row r="162">
          <cell r="A162">
            <v>12843</v>
          </cell>
        </row>
        <row r="163">
          <cell r="A163">
            <v>12874</v>
          </cell>
        </row>
        <row r="164">
          <cell r="A164">
            <v>12904</v>
          </cell>
        </row>
        <row r="165">
          <cell r="A165">
            <v>12935</v>
          </cell>
        </row>
        <row r="166">
          <cell r="A166">
            <v>12965</v>
          </cell>
        </row>
        <row r="167">
          <cell r="A167">
            <v>12996</v>
          </cell>
        </row>
        <row r="168">
          <cell r="A168">
            <v>13027</v>
          </cell>
        </row>
        <row r="169">
          <cell r="A169">
            <v>13057</v>
          </cell>
        </row>
        <row r="170">
          <cell r="A170">
            <v>13088</v>
          </cell>
        </row>
        <row r="171">
          <cell r="A171">
            <v>13118</v>
          </cell>
        </row>
        <row r="172">
          <cell r="A172">
            <v>13149</v>
          </cell>
        </row>
        <row r="173">
          <cell r="A173">
            <v>13180</v>
          </cell>
        </row>
        <row r="174">
          <cell r="A174">
            <v>13209</v>
          </cell>
        </row>
        <row r="175">
          <cell r="A175">
            <v>13240</v>
          </cell>
        </row>
        <row r="176">
          <cell r="A176">
            <v>13270</v>
          </cell>
        </row>
        <row r="177">
          <cell r="A177">
            <v>13301</v>
          </cell>
        </row>
        <row r="178">
          <cell r="A178">
            <v>13331</v>
          </cell>
        </row>
        <row r="179">
          <cell r="A179">
            <v>13362</v>
          </cell>
        </row>
        <row r="180">
          <cell r="A180">
            <v>13393</v>
          </cell>
        </row>
        <row r="181">
          <cell r="A181">
            <v>13423</v>
          </cell>
        </row>
        <row r="182">
          <cell r="A182">
            <v>13454</v>
          </cell>
        </row>
        <row r="183">
          <cell r="A183">
            <v>13484</v>
          </cell>
        </row>
        <row r="184">
          <cell r="A184">
            <v>13515</v>
          </cell>
        </row>
        <row r="185">
          <cell r="A185">
            <v>13546</v>
          </cell>
        </row>
        <row r="186">
          <cell r="A186">
            <v>13574</v>
          </cell>
        </row>
        <row r="187">
          <cell r="A187">
            <v>13605</v>
          </cell>
        </row>
        <row r="188">
          <cell r="A188">
            <v>13635</v>
          </cell>
        </row>
        <row r="189">
          <cell r="A189">
            <v>13666</v>
          </cell>
        </row>
        <row r="190">
          <cell r="A190">
            <v>13696</v>
          </cell>
        </row>
        <row r="191">
          <cell r="A191">
            <v>13727</v>
          </cell>
        </row>
        <row r="192">
          <cell r="A192">
            <v>13758</v>
          </cell>
        </row>
        <row r="193">
          <cell r="A193">
            <v>13788</v>
          </cell>
        </row>
        <row r="194">
          <cell r="A194">
            <v>13819</v>
          </cell>
        </row>
        <row r="195">
          <cell r="A195">
            <v>13849</v>
          </cell>
        </row>
        <row r="196">
          <cell r="A196">
            <v>13880</v>
          </cell>
        </row>
        <row r="197">
          <cell r="A197">
            <v>13911</v>
          </cell>
        </row>
        <row r="198">
          <cell r="A198">
            <v>13939</v>
          </cell>
        </row>
        <row r="199">
          <cell r="A199">
            <v>13970</v>
          </cell>
        </row>
        <row r="200">
          <cell r="A200">
            <v>14000</v>
          </cell>
        </row>
        <row r="201">
          <cell r="A201">
            <v>14031</v>
          </cell>
        </row>
        <row r="202">
          <cell r="A202">
            <v>14061</v>
          </cell>
        </row>
        <row r="203">
          <cell r="A203">
            <v>14092</v>
          </cell>
        </row>
        <row r="204">
          <cell r="A204">
            <v>14123</v>
          </cell>
        </row>
        <row r="205">
          <cell r="A205">
            <v>14153</v>
          </cell>
        </row>
        <row r="206">
          <cell r="A206">
            <v>14184</v>
          </cell>
        </row>
        <row r="207">
          <cell r="A207">
            <v>14214</v>
          </cell>
        </row>
        <row r="208">
          <cell r="A208">
            <v>14245</v>
          </cell>
        </row>
        <row r="209">
          <cell r="A209">
            <v>14276</v>
          </cell>
        </row>
        <row r="210">
          <cell r="A210">
            <v>14304</v>
          </cell>
        </row>
        <row r="211">
          <cell r="A211">
            <v>14335</v>
          </cell>
        </row>
        <row r="212">
          <cell r="A212">
            <v>14365</v>
          </cell>
        </row>
        <row r="213">
          <cell r="A213">
            <v>14396</v>
          </cell>
        </row>
        <row r="214">
          <cell r="A214">
            <v>14426</v>
          </cell>
        </row>
        <row r="215">
          <cell r="A215">
            <v>14457</v>
          </cell>
        </row>
        <row r="216">
          <cell r="A216">
            <v>14488</v>
          </cell>
        </row>
        <row r="217">
          <cell r="A217">
            <v>14518</v>
          </cell>
        </row>
        <row r="218">
          <cell r="A218">
            <v>14549</v>
          </cell>
        </row>
        <row r="219">
          <cell r="A219">
            <v>14579</v>
          </cell>
        </row>
        <row r="220">
          <cell r="A220">
            <v>14610</v>
          </cell>
        </row>
        <row r="221">
          <cell r="A221">
            <v>14641</v>
          </cell>
        </row>
        <row r="222">
          <cell r="A222">
            <v>14670</v>
          </cell>
        </row>
        <row r="223">
          <cell r="A223">
            <v>14701</v>
          </cell>
        </row>
        <row r="224">
          <cell r="A224">
            <v>14731</v>
          </cell>
        </row>
        <row r="225">
          <cell r="A225">
            <v>14762</v>
          </cell>
        </row>
        <row r="226">
          <cell r="A226">
            <v>14792</v>
          </cell>
        </row>
        <row r="227">
          <cell r="A227">
            <v>14823</v>
          </cell>
        </row>
        <row r="228">
          <cell r="A228">
            <v>14854</v>
          </cell>
        </row>
        <row r="229">
          <cell r="A229">
            <v>14884</v>
          </cell>
        </row>
        <row r="230">
          <cell r="A230">
            <v>14915</v>
          </cell>
        </row>
        <row r="231">
          <cell r="A231">
            <v>14945</v>
          </cell>
        </row>
        <row r="232">
          <cell r="A232">
            <v>14976</v>
          </cell>
        </row>
        <row r="233">
          <cell r="A233">
            <v>15007</v>
          </cell>
        </row>
        <row r="234">
          <cell r="A234">
            <v>15035</v>
          </cell>
        </row>
        <row r="235">
          <cell r="A235">
            <v>15066</v>
          </cell>
        </row>
        <row r="236">
          <cell r="A236">
            <v>15096</v>
          </cell>
        </row>
        <row r="237">
          <cell r="A237">
            <v>15127</v>
          </cell>
        </row>
        <row r="238">
          <cell r="A238">
            <v>15157</v>
          </cell>
        </row>
        <row r="239">
          <cell r="A239">
            <v>15188</v>
          </cell>
        </row>
        <row r="240">
          <cell r="A240">
            <v>15219</v>
          </cell>
        </row>
        <row r="241">
          <cell r="A241">
            <v>15249</v>
          </cell>
        </row>
        <row r="242">
          <cell r="A242">
            <v>15280</v>
          </cell>
        </row>
        <row r="243">
          <cell r="A243">
            <v>15310</v>
          </cell>
        </row>
        <row r="244">
          <cell r="A244">
            <v>15341</v>
          </cell>
        </row>
        <row r="245">
          <cell r="A245">
            <v>15372</v>
          </cell>
        </row>
        <row r="246">
          <cell r="A246">
            <v>15400</v>
          </cell>
        </row>
        <row r="247">
          <cell r="A247">
            <v>15431</v>
          </cell>
        </row>
        <row r="248">
          <cell r="A248">
            <v>15461</v>
          </cell>
        </row>
        <row r="249">
          <cell r="A249">
            <v>15492</v>
          </cell>
        </row>
        <row r="250">
          <cell r="A250">
            <v>15522</v>
          </cell>
        </row>
        <row r="251">
          <cell r="A251">
            <v>15553</v>
          </cell>
        </row>
        <row r="252">
          <cell r="A252">
            <v>15584</v>
          </cell>
        </row>
        <row r="253">
          <cell r="A253">
            <v>15614</v>
          </cell>
        </row>
        <row r="254">
          <cell r="A254">
            <v>15645</v>
          </cell>
        </row>
        <row r="255">
          <cell r="A255">
            <v>15675</v>
          </cell>
        </row>
        <row r="256">
          <cell r="A256">
            <v>15706</v>
          </cell>
        </row>
        <row r="257">
          <cell r="A257">
            <v>15737</v>
          </cell>
        </row>
        <row r="258">
          <cell r="A258">
            <v>15765</v>
          </cell>
        </row>
        <row r="259">
          <cell r="A259">
            <v>15796</v>
          </cell>
        </row>
        <row r="260">
          <cell r="A260">
            <v>15826</v>
          </cell>
        </row>
        <row r="261">
          <cell r="A261">
            <v>15857</v>
          </cell>
        </row>
        <row r="262">
          <cell r="A262">
            <v>15887</v>
          </cell>
        </row>
        <row r="263">
          <cell r="A263">
            <v>15918</v>
          </cell>
        </row>
        <row r="264">
          <cell r="A264">
            <v>15949</v>
          </cell>
        </row>
        <row r="265">
          <cell r="A265">
            <v>15979</v>
          </cell>
        </row>
        <row r="266">
          <cell r="A266">
            <v>16010</v>
          </cell>
        </row>
        <row r="267">
          <cell r="A267">
            <v>16040</v>
          </cell>
        </row>
        <row r="268">
          <cell r="A268">
            <v>16071</v>
          </cell>
        </row>
        <row r="269">
          <cell r="A269">
            <v>16102</v>
          </cell>
        </row>
        <row r="270">
          <cell r="A270">
            <v>16131</v>
          </cell>
        </row>
        <row r="271">
          <cell r="A271">
            <v>16162</v>
          </cell>
        </row>
        <row r="272">
          <cell r="A272">
            <v>16192</v>
          </cell>
        </row>
        <row r="273">
          <cell r="A273">
            <v>16223</v>
          </cell>
        </row>
        <row r="274">
          <cell r="A274">
            <v>16253</v>
          </cell>
        </row>
        <row r="275">
          <cell r="A275">
            <v>16284</v>
          </cell>
        </row>
        <row r="276">
          <cell r="A276">
            <v>16315</v>
          </cell>
        </row>
        <row r="277">
          <cell r="A277">
            <v>16345</v>
          </cell>
        </row>
        <row r="278">
          <cell r="A278">
            <v>16376</v>
          </cell>
        </row>
        <row r="279">
          <cell r="A279">
            <v>16406</v>
          </cell>
        </row>
        <row r="280">
          <cell r="A280">
            <v>16437</v>
          </cell>
        </row>
        <row r="281">
          <cell r="A281">
            <v>16468</v>
          </cell>
        </row>
        <row r="282">
          <cell r="A282">
            <v>16496</v>
          </cell>
        </row>
        <row r="283">
          <cell r="A283">
            <v>16527</v>
          </cell>
        </row>
        <row r="284">
          <cell r="A284">
            <v>16557</v>
          </cell>
        </row>
        <row r="285">
          <cell r="A285">
            <v>16588</v>
          </cell>
        </row>
        <row r="286">
          <cell r="A286">
            <v>16618</v>
          </cell>
        </row>
        <row r="287">
          <cell r="A287">
            <v>16649</v>
          </cell>
        </row>
        <row r="288">
          <cell r="A288">
            <v>16680</v>
          </cell>
        </row>
        <row r="289">
          <cell r="A289">
            <v>16710</v>
          </cell>
        </row>
        <row r="290">
          <cell r="A290">
            <v>16741</v>
          </cell>
        </row>
        <row r="291">
          <cell r="A291">
            <v>16771</v>
          </cell>
        </row>
        <row r="292">
          <cell r="A292">
            <v>16802</v>
          </cell>
        </row>
        <row r="293">
          <cell r="A293">
            <v>16833</v>
          </cell>
        </row>
        <row r="294">
          <cell r="A294">
            <v>16861</v>
          </cell>
        </row>
        <row r="295">
          <cell r="A295">
            <v>16892</v>
          </cell>
        </row>
        <row r="296">
          <cell r="A296">
            <v>16922</v>
          </cell>
        </row>
        <row r="297">
          <cell r="A297">
            <v>16953</v>
          </cell>
        </row>
        <row r="298">
          <cell r="A298">
            <v>16983</v>
          </cell>
        </row>
        <row r="299">
          <cell r="A299">
            <v>17014</v>
          </cell>
        </row>
        <row r="300">
          <cell r="A300">
            <v>17045</v>
          </cell>
        </row>
        <row r="301">
          <cell r="A301">
            <v>17075</v>
          </cell>
        </row>
        <row r="302">
          <cell r="A302">
            <v>17106</v>
          </cell>
        </row>
        <row r="303">
          <cell r="A303">
            <v>17136</v>
          </cell>
        </row>
        <row r="304">
          <cell r="A304">
            <v>17167</v>
          </cell>
        </row>
        <row r="305">
          <cell r="A305">
            <v>17198</v>
          </cell>
        </row>
        <row r="306">
          <cell r="A306">
            <v>17226</v>
          </cell>
        </row>
        <row r="307">
          <cell r="A307">
            <v>17257</v>
          </cell>
        </row>
        <row r="308">
          <cell r="A308">
            <v>17287</v>
          </cell>
        </row>
        <row r="309">
          <cell r="A309">
            <v>17318</v>
          </cell>
        </row>
        <row r="310">
          <cell r="A310">
            <v>17348</v>
          </cell>
        </row>
        <row r="311">
          <cell r="A311">
            <v>17379</v>
          </cell>
        </row>
        <row r="312">
          <cell r="A312">
            <v>17410</v>
          </cell>
        </row>
        <row r="313">
          <cell r="A313">
            <v>17440</v>
          </cell>
        </row>
        <row r="314">
          <cell r="A314">
            <v>17471</v>
          </cell>
        </row>
        <row r="315">
          <cell r="A315">
            <v>17501</v>
          </cell>
        </row>
        <row r="316">
          <cell r="A316">
            <v>17532</v>
          </cell>
        </row>
        <row r="317">
          <cell r="A317">
            <v>17563</v>
          </cell>
        </row>
        <row r="318">
          <cell r="A318">
            <v>17592</v>
          </cell>
        </row>
        <row r="319">
          <cell r="A319">
            <v>17623</v>
          </cell>
        </row>
        <row r="320">
          <cell r="A320">
            <v>17653</v>
          </cell>
        </row>
        <row r="321">
          <cell r="A321">
            <v>17684</v>
          </cell>
        </row>
        <row r="322">
          <cell r="A322">
            <v>17714</v>
          </cell>
        </row>
        <row r="323">
          <cell r="A323">
            <v>17745</v>
          </cell>
        </row>
        <row r="324">
          <cell r="A324">
            <v>17776</v>
          </cell>
        </row>
        <row r="325">
          <cell r="A325">
            <v>17806</v>
          </cell>
        </row>
        <row r="326">
          <cell r="A326">
            <v>17837</v>
          </cell>
        </row>
        <row r="327">
          <cell r="A327">
            <v>17867</v>
          </cell>
        </row>
        <row r="328">
          <cell r="A328">
            <v>17898</v>
          </cell>
        </row>
        <row r="329">
          <cell r="A329">
            <v>17929</v>
          </cell>
        </row>
        <row r="330">
          <cell r="A330">
            <v>17957</v>
          </cell>
        </row>
        <row r="331">
          <cell r="A331">
            <v>17988</v>
          </cell>
        </row>
        <row r="332">
          <cell r="A332">
            <v>18018</v>
          </cell>
        </row>
        <row r="333">
          <cell r="A333">
            <v>18049</v>
          </cell>
        </row>
        <row r="334">
          <cell r="A334">
            <v>18079</v>
          </cell>
        </row>
        <row r="335">
          <cell r="A335">
            <v>18110</v>
          </cell>
        </row>
        <row r="336">
          <cell r="A336">
            <v>18141</v>
          </cell>
        </row>
        <row r="337">
          <cell r="A337">
            <v>18171</v>
          </cell>
        </row>
        <row r="338">
          <cell r="A338">
            <v>18202</v>
          </cell>
        </row>
        <row r="339">
          <cell r="A339">
            <v>18232</v>
          </cell>
        </row>
        <row r="340">
          <cell r="A340">
            <v>18263</v>
          </cell>
        </row>
        <row r="341">
          <cell r="A341">
            <v>18294</v>
          </cell>
        </row>
        <row r="342">
          <cell r="A342">
            <v>18322</v>
          </cell>
        </row>
        <row r="343">
          <cell r="A343">
            <v>18353</v>
          </cell>
        </row>
        <row r="344">
          <cell r="A344">
            <v>18383</v>
          </cell>
        </row>
        <row r="345">
          <cell r="A345">
            <v>18414</v>
          </cell>
        </row>
        <row r="346">
          <cell r="A346">
            <v>18444</v>
          </cell>
        </row>
        <row r="347">
          <cell r="A347">
            <v>18475</v>
          </cell>
        </row>
        <row r="348">
          <cell r="A348">
            <v>18506</v>
          </cell>
        </row>
        <row r="349">
          <cell r="A349">
            <v>18536</v>
          </cell>
        </row>
        <row r="350">
          <cell r="A350">
            <v>18567</v>
          </cell>
        </row>
        <row r="351">
          <cell r="A351">
            <v>18597</v>
          </cell>
        </row>
        <row r="352">
          <cell r="A352">
            <v>18628</v>
          </cell>
        </row>
        <row r="353">
          <cell r="A353">
            <v>18659</v>
          </cell>
        </row>
        <row r="354">
          <cell r="A354">
            <v>18687</v>
          </cell>
        </row>
        <row r="355">
          <cell r="A355">
            <v>18718</v>
          </cell>
        </row>
        <row r="356">
          <cell r="A356">
            <v>18748</v>
          </cell>
        </row>
        <row r="357">
          <cell r="A357">
            <v>18779</v>
          </cell>
        </row>
        <row r="358">
          <cell r="A358">
            <v>18809</v>
          </cell>
        </row>
        <row r="359">
          <cell r="A359">
            <v>18840</v>
          </cell>
        </row>
        <row r="360">
          <cell r="A360">
            <v>18871</v>
          </cell>
        </row>
        <row r="361">
          <cell r="A361">
            <v>18901</v>
          </cell>
        </row>
        <row r="362">
          <cell r="A362">
            <v>18932</v>
          </cell>
        </row>
        <row r="363">
          <cell r="A363">
            <v>18962</v>
          </cell>
        </row>
        <row r="364">
          <cell r="A364">
            <v>18993</v>
          </cell>
        </row>
        <row r="365">
          <cell r="A365">
            <v>19024</v>
          </cell>
        </row>
        <row r="366">
          <cell r="A366">
            <v>19053</v>
          </cell>
        </row>
        <row r="367">
          <cell r="A367">
            <v>19084</v>
          </cell>
        </row>
        <row r="368">
          <cell r="A368">
            <v>19114</v>
          </cell>
        </row>
        <row r="369">
          <cell r="A369">
            <v>19145</v>
          </cell>
        </row>
        <row r="370">
          <cell r="A370">
            <v>19175</v>
          </cell>
        </row>
        <row r="371">
          <cell r="A371">
            <v>19206</v>
          </cell>
        </row>
        <row r="372">
          <cell r="A372">
            <v>19237</v>
          </cell>
        </row>
        <row r="373">
          <cell r="A373">
            <v>19267</v>
          </cell>
        </row>
        <row r="374">
          <cell r="A374">
            <v>19298</v>
          </cell>
        </row>
        <row r="375">
          <cell r="A375">
            <v>19328</v>
          </cell>
        </row>
        <row r="376">
          <cell r="A376">
            <v>19359</v>
          </cell>
        </row>
        <row r="377">
          <cell r="A377">
            <v>19390</v>
          </cell>
        </row>
        <row r="378">
          <cell r="A378">
            <v>19418</v>
          </cell>
        </row>
        <row r="379">
          <cell r="A379">
            <v>19449</v>
          </cell>
        </row>
        <row r="380">
          <cell r="A380">
            <v>19479</v>
          </cell>
        </row>
        <row r="381">
          <cell r="A381">
            <v>19510</v>
          </cell>
        </row>
        <row r="382">
          <cell r="A382">
            <v>19540</v>
          </cell>
        </row>
        <row r="383">
          <cell r="A383">
            <v>19571</v>
          </cell>
        </row>
        <row r="384">
          <cell r="A384">
            <v>19602</v>
          </cell>
        </row>
        <row r="385">
          <cell r="A385">
            <v>19632</v>
          </cell>
        </row>
        <row r="386">
          <cell r="A386">
            <v>19663</v>
          </cell>
        </row>
        <row r="387">
          <cell r="A387">
            <v>19693</v>
          </cell>
        </row>
        <row r="388">
          <cell r="A388">
            <v>19724</v>
          </cell>
        </row>
        <row r="389">
          <cell r="A389">
            <v>19755</v>
          </cell>
        </row>
        <row r="390">
          <cell r="A390">
            <v>19783</v>
          </cell>
        </row>
        <row r="391">
          <cell r="A391">
            <v>19814</v>
          </cell>
        </row>
        <row r="392">
          <cell r="A392">
            <v>19844</v>
          </cell>
        </row>
        <row r="393">
          <cell r="A393">
            <v>19875</v>
          </cell>
        </row>
        <row r="394">
          <cell r="A394">
            <v>19905</v>
          </cell>
        </row>
        <row r="395">
          <cell r="A395">
            <v>19936</v>
          </cell>
        </row>
        <row r="396">
          <cell r="A396">
            <v>19967</v>
          </cell>
        </row>
        <row r="397">
          <cell r="A397">
            <v>19997</v>
          </cell>
        </row>
        <row r="398">
          <cell r="A398">
            <v>20028</v>
          </cell>
        </row>
        <row r="399">
          <cell r="A399">
            <v>20058</v>
          </cell>
        </row>
        <row r="400">
          <cell r="A400">
            <v>20089</v>
          </cell>
        </row>
        <row r="401">
          <cell r="A401">
            <v>20120</v>
          </cell>
        </row>
        <row r="402">
          <cell r="A402">
            <v>20148</v>
          </cell>
        </row>
        <row r="403">
          <cell r="A403">
            <v>20179</v>
          </cell>
        </row>
        <row r="404">
          <cell r="A404">
            <v>20209</v>
          </cell>
        </row>
        <row r="405">
          <cell r="A405">
            <v>20240</v>
          </cell>
        </row>
        <row r="406">
          <cell r="A406">
            <v>20270</v>
          </cell>
        </row>
        <row r="407">
          <cell r="A407">
            <v>20301</v>
          </cell>
        </row>
        <row r="408">
          <cell r="A408">
            <v>20332</v>
          </cell>
        </row>
        <row r="409">
          <cell r="A409">
            <v>20362</v>
          </cell>
        </row>
        <row r="410">
          <cell r="A410">
            <v>20393</v>
          </cell>
        </row>
        <row r="411">
          <cell r="A411">
            <v>20423</v>
          </cell>
        </row>
        <row r="412">
          <cell r="A412">
            <v>20454</v>
          </cell>
        </row>
        <row r="413">
          <cell r="A413">
            <v>20485</v>
          </cell>
        </row>
        <row r="414">
          <cell r="A414">
            <v>20514</v>
          </cell>
        </row>
        <row r="415">
          <cell r="A415">
            <v>20545</v>
          </cell>
        </row>
        <row r="416">
          <cell r="A416">
            <v>20575</v>
          </cell>
        </row>
        <row r="417">
          <cell r="A417">
            <v>20606</v>
          </cell>
        </row>
        <row r="418">
          <cell r="A418">
            <v>20636</v>
          </cell>
        </row>
        <row r="419">
          <cell r="A419">
            <v>20667</v>
          </cell>
        </row>
        <row r="420">
          <cell r="A420">
            <v>20698</v>
          </cell>
        </row>
        <row r="421">
          <cell r="A421">
            <v>20728</v>
          </cell>
        </row>
        <row r="422">
          <cell r="A422">
            <v>20759</v>
          </cell>
        </row>
        <row r="423">
          <cell r="A423">
            <v>20789</v>
          </cell>
        </row>
        <row r="424">
          <cell r="A424">
            <v>20820</v>
          </cell>
        </row>
        <row r="425">
          <cell r="A425">
            <v>20851</v>
          </cell>
        </row>
        <row r="426">
          <cell r="A426">
            <v>20879</v>
          </cell>
        </row>
        <row r="427">
          <cell r="A427">
            <v>20910</v>
          </cell>
        </row>
        <row r="428">
          <cell r="A428">
            <v>20940</v>
          </cell>
        </row>
        <row r="429">
          <cell r="A429">
            <v>20971</v>
          </cell>
        </row>
        <row r="430">
          <cell r="A430">
            <v>21001</v>
          </cell>
        </row>
        <row r="431">
          <cell r="A431">
            <v>21032</v>
          </cell>
        </row>
        <row r="432">
          <cell r="A432">
            <v>21063</v>
          </cell>
        </row>
        <row r="433">
          <cell r="A433">
            <v>21093</v>
          </cell>
        </row>
        <row r="434">
          <cell r="A434">
            <v>21124</v>
          </cell>
        </row>
        <row r="435">
          <cell r="A435">
            <v>21154</v>
          </cell>
        </row>
        <row r="436">
          <cell r="A436">
            <v>21185</v>
          </cell>
        </row>
        <row r="437">
          <cell r="A437">
            <v>21216</v>
          </cell>
        </row>
        <row r="438">
          <cell r="A438">
            <v>21244</v>
          </cell>
        </row>
        <row r="439">
          <cell r="A439">
            <v>21275</v>
          </cell>
        </row>
        <row r="440">
          <cell r="A440">
            <v>21305</v>
          </cell>
        </row>
        <row r="441">
          <cell r="A441">
            <v>21336</v>
          </cell>
        </row>
        <row r="442">
          <cell r="A442">
            <v>21366</v>
          </cell>
        </row>
        <row r="443">
          <cell r="A443">
            <v>21397</v>
          </cell>
        </row>
        <row r="444">
          <cell r="A444">
            <v>21428</v>
          </cell>
        </row>
        <row r="445">
          <cell r="A445">
            <v>21458</v>
          </cell>
        </row>
        <row r="446">
          <cell r="A446">
            <v>21489</v>
          </cell>
        </row>
        <row r="447">
          <cell r="A447">
            <v>21519</v>
          </cell>
        </row>
        <row r="448">
          <cell r="A448">
            <v>21550</v>
          </cell>
        </row>
        <row r="449">
          <cell r="A449">
            <v>21581</v>
          </cell>
        </row>
        <row r="450">
          <cell r="A450">
            <v>21609</v>
          </cell>
        </row>
        <row r="451">
          <cell r="A451">
            <v>21640</v>
          </cell>
        </row>
        <row r="452">
          <cell r="A452">
            <v>21670</v>
          </cell>
        </row>
        <row r="453">
          <cell r="A453">
            <v>21701</v>
          </cell>
        </row>
        <row r="454">
          <cell r="A454">
            <v>21731</v>
          </cell>
        </row>
        <row r="455">
          <cell r="A455">
            <v>21762</v>
          </cell>
        </row>
        <row r="456">
          <cell r="A456">
            <v>21793</v>
          </cell>
        </row>
        <row r="457">
          <cell r="A457">
            <v>21823</v>
          </cell>
        </row>
        <row r="458">
          <cell r="A458">
            <v>21854</v>
          </cell>
        </row>
        <row r="459">
          <cell r="A459">
            <v>21884</v>
          </cell>
        </row>
        <row r="460">
          <cell r="A460">
            <v>21915</v>
          </cell>
        </row>
        <row r="461">
          <cell r="A461">
            <v>21946</v>
          </cell>
        </row>
        <row r="462">
          <cell r="A462">
            <v>21975</v>
          </cell>
        </row>
        <row r="463">
          <cell r="A463">
            <v>22006</v>
          </cell>
        </row>
        <row r="464">
          <cell r="A464">
            <v>22036</v>
          </cell>
        </row>
        <row r="465">
          <cell r="A465">
            <v>22067</v>
          </cell>
        </row>
        <row r="466">
          <cell r="A466">
            <v>22097</v>
          </cell>
        </row>
        <row r="467">
          <cell r="A467">
            <v>22128</v>
          </cell>
        </row>
        <row r="468">
          <cell r="A468">
            <v>22159</v>
          </cell>
        </row>
        <row r="469">
          <cell r="A469">
            <v>22189</v>
          </cell>
        </row>
        <row r="470">
          <cell r="A470">
            <v>22220</v>
          </cell>
        </row>
        <row r="471">
          <cell r="A471">
            <v>22250</v>
          </cell>
        </row>
        <row r="472">
          <cell r="A472">
            <v>22281</v>
          </cell>
        </row>
        <row r="473">
          <cell r="A473">
            <v>22312</v>
          </cell>
        </row>
        <row r="474">
          <cell r="A474">
            <v>22340</v>
          </cell>
        </row>
        <row r="475">
          <cell r="A475">
            <v>22371</v>
          </cell>
        </row>
        <row r="476">
          <cell r="A476">
            <v>22401</v>
          </cell>
        </row>
        <row r="477">
          <cell r="A477">
            <v>22432</v>
          </cell>
        </row>
        <row r="478">
          <cell r="A478">
            <v>22462</v>
          </cell>
        </row>
        <row r="479">
          <cell r="A479">
            <v>22493</v>
          </cell>
        </row>
        <row r="480">
          <cell r="A480">
            <v>22524</v>
          </cell>
        </row>
        <row r="481">
          <cell r="A481">
            <v>22554</v>
          </cell>
        </row>
        <row r="482">
          <cell r="A482">
            <v>22585</v>
          </cell>
        </row>
        <row r="483">
          <cell r="A483">
            <v>22615</v>
          </cell>
        </row>
        <row r="484">
          <cell r="A484">
            <v>22646</v>
          </cell>
        </row>
        <row r="485">
          <cell r="A485">
            <v>22677</v>
          </cell>
        </row>
        <row r="486">
          <cell r="A486">
            <v>22705</v>
          </cell>
        </row>
        <row r="487">
          <cell r="A487">
            <v>22736</v>
          </cell>
        </row>
        <row r="488">
          <cell r="A488">
            <v>22766</v>
          </cell>
        </row>
        <row r="489">
          <cell r="A489">
            <v>22797</v>
          </cell>
        </row>
        <row r="490">
          <cell r="A490">
            <v>22827</v>
          </cell>
        </row>
        <row r="491">
          <cell r="A491">
            <v>22858</v>
          </cell>
        </row>
        <row r="492">
          <cell r="A492">
            <v>22889</v>
          </cell>
        </row>
        <row r="493">
          <cell r="A493">
            <v>22919</v>
          </cell>
        </row>
        <row r="494">
          <cell r="A494">
            <v>22950</v>
          </cell>
        </row>
        <row r="495">
          <cell r="A495">
            <v>22980</v>
          </cell>
        </row>
        <row r="496">
          <cell r="A496">
            <v>23011</v>
          </cell>
        </row>
        <row r="497">
          <cell r="A497">
            <v>23042</v>
          </cell>
        </row>
        <row r="498">
          <cell r="A498">
            <v>23070</v>
          </cell>
        </row>
        <row r="499">
          <cell r="A499">
            <v>23101</v>
          </cell>
        </row>
        <row r="500">
          <cell r="A500">
            <v>23131</v>
          </cell>
        </row>
        <row r="501">
          <cell r="A501">
            <v>23162</v>
          </cell>
        </row>
        <row r="502">
          <cell r="A502">
            <v>23192</v>
          </cell>
        </row>
        <row r="503">
          <cell r="A503">
            <v>23223</v>
          </cell>
        </row>
        <row r="504">
          <cell r="A504">
            <v>23254</v>
          </cell>
        </row>
        <row r="505">
          <cell r="A505">
            <v>23284</v>
          </cell>
        </row>
        <row r="506">
          <cell r="A506">
            <v>23315</v>
          </cell>
        </row>
        <row r="507">
          <cell r="A507">
            <v>23345</v>
          </cell>
        </row>
        <row r="508">
          <cell r="A508">
            <v>23376</v>
          </cell>
        </row>
        <row r="509">
          <cell r="A509">
            <v>23407</v>
          </cell>
        </row>
        <row r="510">
          <cell r="A510">
            <v>23436</v>
          </cell>
        </row>
        <row r="511">
          <cell r="A511">
            <v>23467</v>
          </cell>
        </row>
        <row r="512">
          <cell r="A512">
            <v>23497</v>
          </cell>
        </row>
        <row r="513">
          <cell r="A513">
            <v>23528</v>
          </cell>
        </row>
        <row r="514">
          <cell r="A514">
            <v>23558</v>
          </cell>
        </row>
        <row r="515">
          <cell r="A515">
            <v>23589</v>
          </cell>
        </row>
        <row r="516">
          <cell r="A516">
            <v>23620</v>
          </cell>
        </row>
        <row r="517">
          <cell r="A517">
            <v>23650</v>
          </cell>
        </row>
        <row r="518">
          <cell r="A518">
            <v>23681</v>
          </cell>
        </row>
        <row r="519">
          <cell r="A519">
            <v>23711</v>
          </cell>
        </row>
        <row r="520">
          <cell r="A520">
            <v>23742</v>
          </cell>
        </row>
        <row r="521">
          <cell r="A521">
            <v>23773</v>
          </cell>
        </row>
        <row r="522">
          <cell r="A522">
            <v>23801</v>
          </cell>
        </row>
        <row r="523">
          <cell r="A523">
            <v>23832</v>
          </cell>
        </row>
        <row r="524">
          <cell r="A524">
            <v>23862</v>
          </cell>
        </row>
        <row r="525">
          <cell r="A525">
            <v>23893</v>
          </cell>
        </row>
        <row r="526">
          <cell r="A526">
            <v>23923</v>
          </cell>
        </row>
        <row r="527">
          <cell r="A527">
            <v>23954</v>
          </cell>
        </row>
        <row r="528">
          <cell r="A528">
            <v>23985</v>
          </cell>
        </row>
        <row r="529">
          <cell r="A529">
            <v>24015</v>
          </cell>
        </row>
        <row r="530">
          <cell r="A530">
            <v>24046</v>
          </cell>
        </row>
        <row r="531">
          <cell r="A531">
            <v>24076</v>
          </cell>
        </row>
        <row r="532">
          <cell r="A532">
            <v>24107</v>
          </cell>
        </row>
        <row r="533">
          <cell r="A533">
            <v>24138</v>
          </cell>
        </row>
        <row r="534">
          <cell r="A534">
            <v>24166</v>
          </cell>
        </row>
        <row r="535">
          <cell r="A535">
            <v>24197</v>
          </cell>
        </row>
        <row r="536">
          <cell r="A536">
            <v>24227</v>
          </cell>
        </row>
        <row r="537">
          <cell r="A537">
            <v>24258</v>
          </cell>
        </row>
        <row r="538">
          <cell r="A538">
            <v>24288</v>
          </cell>
        </row>
        <row r="539">
          <cell r="A539">
            <v>24319</v>
          </cell>
        </row>
        <row r="540">
          <cell r="A540">
            <v>24350</v>
          </cell>
        </row>
        <row r="541">
          <cell r="A541">
            <v>24380</v>
          </cell>
        </row>
        <row r="542">
          <cell r="A542">
            <v>24411</v>
          </cell>
        </row>
        <row r="543">
          <cell r="A543">
            <v>24441</v>
          </cell>
        </row>
        <row r="544">
          <cell r="A544">
            <v>24472</v>
          </cell>
        </row>
        <row r="545">
          <cell r="A545">
            <v>24503</v>
          </cell>
        </row>
        <row r="546">
          <cell r="A546">
            <v>24531</v>
          </cell>
        </row>
        <row r="547">
          <cell r="A547">
            <v>24562</v>
          </cell>
        </row>
        <row r="548">
          <cell r="A548">
            <v>24592</v>
          </cell>
        </row>
        <row r="549">
          <cell r="A549">
            <v>24623</v>
          </cell>
        </row>
        <row r="550">
          <cell r="A550">
            <v>24653</v>
          </cell>
        </row>
        <row r="551">
          <cell r="A551">
            <v>24684</v>
          </cell>
        </row>
        <row r="552">
          <cell r="A552">
            <v>24715</v>
          </cell>
        </row>
        <row r="553">
          <cell r="A553">
            <v>24745</v>
          </cell>
        </row>
        <row r="554">
          <cell r="A554">
            <v>24776</v>
          </cell>
        </row>
        <row r="555">
          <cell r="A555">
            <v>24806</v>
          </cell>
        </row>
        <row r="556">
          <cell r="A556">
            <v>24837</v>
          </cell>
        </row>
        <row r="557">
          <cell r="A557">
            <v>24868</v>
          </cell>
        </row>
        <row r="558">
          <cell r="A558">
            <v>24897</v>
          </cell>
        </row>
        <row r="559">
          <cell r="A559">
            <v>24928</v>
          </cell>
        </row>
        <row r="560">
          <cell r="A560">
            <v>24958</v>
          </cell>
        </row>
        <row r="561">
          <cell r="A561">
            <v>24989</v>
          </cell>
        </row>
        <row r="562">
          <cell r="A562">
            <v>25019</v>
          </cell>
        </row>
        <row r="563">
          <cell r="A563">
            <v>25050</v>
          </cell>
        </row>
        <row r="564">
          <cell r="A564">
            <v>25081</v>
          </cell>
        </row>
        <row r="565">
          <cell r="A565">
            <v>25111</v>
          </cell>
        </row>
        <row r="566">
          <cell r="A566">
            <v>25142</v>
          </cell>
        </row>
        <row r="567">
          <cell r="A567">
            <v>25172</v>
          </cell>
        </row>
        <row r="568">
          <cell r="A568">
            <v>25203</v>
          </cell>
        </row>
        <row r="569">
          <cell r="A569">
            <v>25234</v>
          </cell>
        </row>
        <row r="570">
          <cell r="A570">
            <v>25262</v>
          </cell>
        </row>
        <row r="571">
          <cell r="A571">
            <v>25293</v>
          </cell>
        </row>
        <row r="572">
          <cell r="A572">
            <v>25323</v>
          </cell>
        </row>
        <row r="573">
          <cell r="A573">
            <v>25354</v>
          </cell>
        </row>
        <row r="574">
          <cell r="A574">
            <v>25384</v>
          </cell>
        </row>
        <row r="575">
          <cell r="A575">
            <v>25415</v>
          </cell>
        </row>
        <row r="576">
          <cell r="A576">
            <v>25446</v>
          </cell>
        </row>
        <row r="577">
          <cell r="A577">
            <v>25476</v>
          </cell>
        </row>
        <row r="578">
          <cell r="A578">
            <v>25507</v>
          </cell>
        </row>
        <row r="579">
          <cell r="A579">
            <v>25537</v>
          </cell>
        </row>
        <row r="580">
          <cell r="A580">
            <v>25568</v>
          </cell>
        </row>
        <row r="581">
          <cell r="A581">
            <v>25599</v>
          </cell>
        </row>
        <row r="582">
          <cell r="A582">
            <v>25627</v>
          </cell>
        </row>
        <row r="583">
          <cell r="A583">
            <v>25658</v>
          </cell>
        </row>
        <row r="584">
          <cell r="A584">
            <v>25688</v>
          </cell>
        </row>
        <row r="585">
          <cell r="A585">
            <v>25719</v>
          </cell>
        </row>
        <row r="586">
          <cell r="A586">
            <v>25749</v>
          </cell>
        </row>
        <row r="587">
          <cell r="A587">
            <v>25780</v>
          </cell>
        </row>
        <row r="588">
          <cell r="A588">
            <v>25811</v>
          </cell>
        </row>
        <row r="589">
          <cell r="A589">
            <v>25841</v>
          </cell>
        </row>
        <row r="590">
          <cell r="A590">
            <v>25872</v>
          </cell>
        </row>
        <row r="591">
          <cell r="A591">
            <v>25902</v>
          </cell>
        </row>
        <row r="592">
          <cell r="A592">
            <v>25933</v>
          </cell>
        </row>
        <row r="593">
          <cell r="A593">
            <v>25964</v>
          </cell>
        </row>
        <row r="594">
          <cell r="A594">
            <v>25992</v>
          </cell>
        </row>
        <row r="595">
          <cell r="A595">
            <v>26023</v>
          </cell>
        </row>
        <row r="596">
          <cell r="A596">
            <v>26053</v>
          </cell>
        </row>
        <row r="597">
          <cell r="A597">
            <v>26084</v>
          </cell>
        </row>
        <row r="598">
          <cell r="A598">
            <v>26114</v>
          </cell>
        </row>
        <row r="599">
          <cell r="A599">
            <v>26145</v>
          </cell>
        </row>
        <row r="600">
          <cell r="A600">
            <v>26176</v>
          </cell>
        </row>
        <row r="601">
          <cell r="A601">
            <v>26206</v>
          </cell>
        </row>
        <row r="602">
          <cell r="A602">
            <v>26237</v>
          </cell>
        </row>
        <row r="603">
          <cell r="A603">
            <v>26267</v>
          </cell>
        </row>
        <row r="604">
          <cell r="A604">
            <v>26298</v>
          </cell>
        </row>
        <row r="605">
          <cell r="A605">
            <v>26329</v>
          </cell>
        </row>
        <row r="606">
          <cell r="A606">
            <v>26358</v>
          </cell>
        </row>
        <row r="607">
          <cell r="A607">
            <v>26389</v>
          </cell>
        </row>
        <row r="608">
          <cell r="A608">
            <v>26419</v>
          </cell>
        </row>
        <row r="609">
          <cell r="A609">
            <v>26450</v>
          </cell>
        </row>
        <row r="610">
          <cell r="A610">
            <v>26480</v>
          </cell>
        </row>
        <row r="611">
          <cell r="A611">
            <v>26511</v>
          </cell>
        </row>
        <row r="612">
          <cell r="A612">
            <v>26542</v>
          </cell>
        </row>
        <row r="613">
          <cell r="A613">
            <v>26572</v>
          </cell>
        </row>
        <row r="614">
          <cell r="A614">
            <v>26603</v>
          </cell>
        </row>
        <row r="615">
          <cell r="A615">
            <v>26633</v>
          </cell>
        </row>
        <row r="616">
          <cell r="A616">
            <v>26664</v>
          </cell>
        </row>
        <row r="617">
          <cell r="A617">
            <v>26695</v>
          </cell>
        </row>
        <row r="618">
          <cell r="A618">
            <v>26723</v>
          </cell>
        </row>
        <row r="619">
          <cell r="A619">
            <v>26754</v>
          </cell>
        </row>
        <row r="620">
          <cell r="A620">
            <v>26784</v>
          </cell>
        </row>
        <row r="621">
          <cell r="A621">
            <v>26815</v>
          </cell>
        </row>
        <row r="622">
          <cell r="A622">
            <v>26845</v>
          </cell>
        </row>
        <row r="623">
          <cell r="A623">
            <v>26876</v>
          </cell>
        </row>
        <row r="624">
          <cell r="A624">
            <v>26907</v>
          </cell>
        </row>
        <row r="625">
          <cell r="A625">
            <v>26937</v>
          </cell>
        </row>
        <row r="626">
          <cell r="A626">
            <v>26968</v>
          </cell>
        </row>
        <row r="627">
          <cell r="A627">
            <v>26998</v>
          </cell>
        </row>
        <row r="628">
          <cell r="A628">
            <v>27029</v>
          </cell>
        </row>
        <row r="629">
          <cell r="A629">
            <v>27060</v>
          </cell>
        </row>
        <row r="630">
          <cell r="A630">
            <v>27088</v>
          </cell>
        </row>
        <row r="631">
          <cell r="A631">
            <v>27119</v>
          </cell>
        </row>
        <row r="632">
          <cell r="A632">
            <v>27149</v>
          </cell>
        </row>
        <row r="633">
          <cell r="A633">
            <v>27180</v>
          </cell>
        </row>
        <row r="634">
          <cell r="A634">
            <v>27210</v>
          </cell>
        </row>
        <row r="635">
          <cell r="A635">
            <v>27241</v>
          </cell>
        </row>
        <row r="636">
          <cell r="A636">
            <v>27272</v>
          </cell>
        </row>
        <row r="637">
          <cell r="A637">
            <v>27302</v>
          </cell>
        </row>
        <row r="638">
          <cell r="A638">
            <v>27333</v>
          </cell>
        </row>
        <row r="639">
          <cell r="A639">
            <v>27363</v>
          </cell>
        </row>
        <row r="640">
          <cell r="A640">
            <v>27394</v>
          </cell>
        </row>
        <row r="641">
          <cell r="A641">
            <v>27425</v>
          </cell>
        </row>
        <row r="642">
          <cell r="A642">
            <v>27453</v>
          </cell>
        </row>
        <row r="643">
          <cell r="A643">
            <v>27484</v>
          </cell>
        </row>
        <row r="644">
          <cell r="A644">
            <v>27514</v>
          </cell>
        </row>
        <row r="645">
          <cell r="A645">
            <v>27545</v>
          </cell>
        </row>
        <row r="646">
          <cell r="A646">
            <v>27575</v>
          </cell>
        </row>
        <row r="647">
          <cell r="A647">
            <v>27606</v>
          </cell>
        </row>
        <row r="648">
          <cell r="A648">
            <v>27637</v>
          </cell>
        </row>
        <row r="649">
          <cell r="A649">
            <v>27667</v>
          </cell>
        </row>
        <row r="650">
          <cell r="A650">
            <v>27698</v>
          </cell>
        </row>
        <row r="651">
          <cell r="A651">
            <v>27728</v>
          </cell>
        </row>
        <row r="652">
          <cell r="A652">
            <v>27759</v>
          </cell>
        </row>
        <row r="653">
          <cell r="A653">
            <v>27790</v>
          </cell>
        </row>
        <row r="654">
          <cell r="A654">
            <v>27819</v>
          </cell>
        </row>
        <row r="655">
          <cell r="A655">
            <v>27850</v>
          </cell>
        </row>
        <row r="656">
          <cell r="A656">
            <v>27880</v>
          </cell>
        </row>
        <row r="657">
          <cell r="A657">
            <v>27911</v>
          </cell>
        </row>
        <row r="658">
          <cell r="A658">
            <v>27941</v>
          </cell>
        </row>
        <row r="659">
          <cell r="A659">
            <v>27972</v>
          </cell>
        </row>
        <row r="660">
          <cell r="A660">
            <v>28003</v>
          </cell>
        </row>
        <row r="661">
          <cell r="A661">
            <v>28033</v>
          </cell>
        </row>
        <row r="662">
          <cell r="A662">
            <v>28064</v>
          </cell>
        </row>
        <row r="663">
          <cell r="A663">
            <v>28094</v>
          </cell>
        </row>
        <row r="664">
          <cell r="A664">
            <v>28125</v>
          </cell>
        </row>
        <row r="665">
          <cell r="A665">
            <v>28156</v>
          </cell>
        </row>
        <row r="666">
          <cell r="A666">
            <v>28184</v>
          </cell>
        </row>
        <row r="667">
          <cell r="A667">
            <v>28215</v>
          </cell>
        </row>
        <row r="668">
          <cell r="A668">
            <v>28245</v>
          </cell>
        </row>
        <row r="669">
          <cell r="A669">
            <v>28276</v>
          </cell>
        </row>
        <row r="670">
          <cell r="A670">
            <v>28306</v>
          </cell>
        </row>
        <row r="671">
          <cell r="A671">
            <v>28337</v>
          </cell>
        </row>
        <row r="672">
          <cell r="A672">
            <v>28368</v>
          </cell>
        </row>
        <row r="673">
          <cell r="A673">
            <v>28398</v>
          </cell>
        </row>
        <row r="674">
          <cell r="A674">
            <v>28429</v>
          </cell>
        </row>
        <row r="675">
          <cell r="A675">
            <v>28459</v>
          </cell>
        </row>
        <row r="676">
          <cell r="A676">
            <v>28490</v>
          </cell>
        </row>
        <row r="677">
          <cell r="A677">
            <v>28521</v>
          </cell>
        </row>
        <row r="678">
          <cell r="A678">
            <v>28549</v>
          </cell>
        </row>
        <row r="679">
          <cell r="A679">
            <v>28580</v>
          </cell>
        </row>
        <row r="680">
          <cell r="A680">
            <v>28610</v>
          </cell>
        </row>
        <row r="681">
          <cell r="A681">
            <v>28641</v>
          </cell>
        </row>
        <row r="682">
          <cell r="A682">
            <v>28671</v>
          </cell>
        </row>
        <row r="683">
          <cell r="A683">
            <v>28702</v>
          </cell>
        </row>
        <row r="684">
          <cell r="A684">
            <v>28733</v>
          </cell>
        </row>
        <row r="685">
          <cell r="A685">
            <v>28763</v>
          </cell>
        </row>
        <row r="686">
          <cell r="A686">
            <v>28794</v>
          </cell>
        </row>
        <row r="687">
          <cell r="A687">
            <v>28824</v>
          </cell>
        </row>
        <row r="688">
          <cell r="A688">
            <v>28855</v>
          </cell>
        </row>
        <row r="689">
          <cell r="A689">
            <v>28886</v>
          </cell>
        </row>
        <row r="690">
          <cell r="A690">
            <v>28914</v>
          </cell>
        </row>
        <row r="691">
          <cell r="A691">
            <v>28945</v>
          </cell>
        </row>
        <row r="692">
          <cell r="A692">
            <v>28975</v>
          </cell>
        </row>
        <row r="693">
          <cell r="A693">
            <v>29006</v>
          </cell>
        </row>
        <row r="694">
          <cell r="A694">
            <v>29036</v>
          </cell>
        </row>
        <row r="695">
          <cell r="A695">
            <v>29067</v>
          </cell>
        </row>
        <row r="696">
          <cell r="A696">
            <v>29098</v>
          </cell>
        </row>
        <row r="697">
          <cell r="A697">
            <v>29128</v>
          </cell>
        </row>
        <row r="698">
          <cell r="A698">
            <v>29159</v>
          </cell>
        </row>
        <row r="699">
          <cell r="A699">
            <v>29189</v>
          </cell>
        </row>
        <row r="700">
          <cell r="A700">
            <v>29220</v>
          </cell>
        </row>
        <row r="701">
          <cell r="A701">
            <v>29251</v>
          </cell>
        </row>
        <row r="702">
          <cell r="A702">
            <v>29280</v>
          </cell>
        </row>
        <row r="703">
          <cell r="A703">
            <v>29311</v>
          </cell>
        </row>
        <row r="704">
          <cell r="A704">
            <v>29341</v>
          </cell>
        </row>
        <row r="705">
          <cell r="A705">
            <v>29372</v>
          </cell>
        </row>
        <row r="706">
          <cell r="A706">
            <v>29402</v>
          </cell>
        </row>
        <row r="707">
          <cell r="A707">
            <v>29433</v>
          </cell>
        </row>
        <row r="708">
          <cell r="A708">
            <v>29464</v>
          </cell>
        </row>
        <row r="709">
          <cell r="A709">
            <v>29494</v>
          </cell>
        </row>
        <row r="710">
          <cell r="A710">
            <v>29525</v>
          </cell>
        </row>
        <row r="711">
          <cell r="A711">
            <v>29555</v>
          </cell>
        </row>
        <row r="712">
          <cell r="A712">
            <v>29586</v>
          </cell>
        </row>
        <row r="713">
          <cell r="A713">
            <v>29617</v>
          </cell>
        </row>
        <row r="714">
          <cell r="A714">
            <v>29645</v>
          </cell>
        </row>
        <row r="715">
          <cell r="A715">
            <v>29676</v>
          </cell>
        </row>
        <row r="716">
          <cell r="A716">
            <v>29706</v>
          </cell>
        </row>
        <row r="717">
          <cell r="A717">
            <v>29737</v>
          </cell>
        </row>
        <row r="718">
          <cell r="A718">
            <v>29767</v>
          </cell>
        </row>
        <row r="719">
          <cell r="A719">
            <v>29798</v>
          </cell>
        </row>
        <row r="720">
          <cell r="A720">
            <v>29829</v>
          </cell>
        </row>
        <row r="721">
          <cell r="A721">
            <v>29859</v>
          </cell>
        </row>
        <row r="722">
          <cell r="A722">
            <v>29890</v>
          </cell>
        </row>
        <row r="723">
          <cell r="A723">
            <v>29920</v>
          </cell>
        </row>
        <row r="724">
          <cell r="A724">
            <v>29951</v>
          </cell>
        </row>
        <row r="725">
          <cell r="A725">
            <v>29982</v>
          </cell>
        </row>
        <row r="726">
          <cell r="A726">
            <v>30010</v>
          </cell>
        </row>
        <row r="727">
          <cell r="A727">
            <v>30041</v>
          </cell>
        </row>
        <row r="728">
          <cell r="A728">
            <v>30071</v>
          </cell>
        </row>
        <row r="729">
          <cell r="A729">
            <v>30102</v>
          </cell>
        </row>
        <row r="730">
          <cell r="A730">
            <v>30132</v>
          </cell>
        </row>
        <row r="731">
          <cell r="A731">
            <v>30163</v>
          </cell>
        </row>
        <row r="732">
          <cell r="A732">
            <v>30194</v>
          </cell>
        </row>
        <row r="733">
          <cell r="A733">
            <v>30224</v>
          </cell>
        </row>
        <row r="734">
          <cell r="A734">
            <v>30255</v>
          </cell>
        </row>
        <row r="735">
          <cell r="A735">
            <v>30285</v>
          </cell>
        </row>
        <row r="736">
          <cell r="A736">
            <v>30316</v>
          </cell>
        </row>
        <row r="737">
          <cell r="A737">
            <v>30347</v>
          </cell>
        </row>
        <row r="738">
          <cell r="A738">
            <v>30375</v>
          </cell>
        </row>
        <row r="739">
          <cell r="A739">
            <v>30406</v>
          </cell>
        </row>
        <row r="740">
          <cell r="A740">
            <v>30436</v>
          </cell>
        </row>
        <row r="741">
          <cell r="A741">
            <v>30467</v>
          </cell>
        </row>
        <row r="742">
          <cell r="A742">
            <v>30497</v>
          </cell>
        </row>
        <row r="743">
          <cell r="A743">
            <v>30528</v>
          </cell>
        </row>
        <row r="744">
          <cell r="A744">
            <v>30559</v>
          </cell>
        </row>
        <row r="745">
          <cell r="A745">
            <v>30589</v>
          </cell>
        </row>
        <row r="746">
          <cell r="A746">
            <v>30620</v>
          </cell>
        </row>
        <row r="747">
          <cell r="A747">
            <v>30650</v>
          </cell>
        </row>
        <row r="748">
          <cell r="A748">
            <v>30681</v>
          </cell>
        </row>
        <row r="749">
          <cell r="A749">
            <v>30712</v>
          </cell>
        </row>
        <row r="750">
          <cell r="A750">
            <v>30741</v>
          </cell>
        </row>
        <row r="751">
          <cell r="A751">
            <v>30772</v>
          </cell>
        </row>
        <row r="752">
          <cell r="A752">
            <v>30802</v>
          </cell>
        </row>
        <row r="753">
          <cell r="A753">
            <v>30833</v>
          </cell>
        </row>
        <row r="754">
          <cell r="A754">
            <v>30863</v>
          </cell>
        </row>
        <row r="755">
          <cell r="A755">
            <v>30894</v>
          </cell>
        </row>
        <row r="756">
          <cell r="A756">
            <v>30925</v>
          </cell>
        </row>
        <row r="757">
          <cell r="A757">
            <v>30955</v>
          </cell>
        </row>
        <row r="758">
          <cell r="A758">
            <v>30986</v>
          </cell>
        </row>
        <row r="759">
          <cell r="A759">
            <v>31016</v>
          </cell>
        </row>
        <row r="760">
          <cell r="A760">
            <v>31047</v>
          </cell>
        </row>
        <row r="761">
          <cell r="A761">
            <v>31078</v>
          </cell>
        </row>
        <row r="762">
          <cell r="A762">
            <v>31106</v>
          </cell>
        </row>
        <row r="763">
          <cell r="A763">
            <v>31137</v>
          </cell>
        </row>
        <row r="764">
          <cell r="A764">
            <v>31167</v>
          </cell>
        </row>
        <row r="765">
          <cell r="A765">
            <v>31198</v>
          </cell>
        </row>
        <row r="766">
          <cell r="A766">
            <v>31228</v>
          </cell>
        </row>
        <row r="767">
          <cell r="A767">
            <v>31259</v>
          </cell>
        </row>
        <row r="768">
          <cell r="A768">
            <v>31290</v>
          </cell>
        </row>
        <row r="769">
          <cell r="A769">
            <v>31320</v>
          </cell>
        </row>
        <row r="770">
          <cell r="A770">
            <v>31351</v>
          </cell>
        </row>
        <row r="771">
          <cell r="A771">
            <v>31381</v>
          </cell>
        </row>
        <row r="772">
          <cell r="A772">
            <v>31412</v>
          </cell>
        </row>
        <row r="773">
          <cell r="A773">
            <v>31443</v>
          </cell>
        </row>
        <row r="774">
          <cell r="A774">
            <v>31471</v>
          </cell>
        </row>
        <row r="775">
          <cell r="A775">
            <v>31502</v>
          </cell>
        </row>
        <row r="776">
          <cell r="A776">
            <v>31532</v>
          </cell>
        </row>
        <row r="777">
          <cell r="A777">
            <v>31563</v>
          </cell>
        </row>
        <row r="778">
          <cell r="A778">
            <v>31593</v>
          </cell>
        </row>
        <row r="779">
          <cell r="A779">
            <v>31624</v>
          </cell>
        </row>
        <row r="780">
          <cell r="A780">
            <v>31655</v>
          </cell>
        </row>
        <row r="781">
          <cell r="A781">
            <v>31685</v>
          </cell>
        </row>
        <row r="782">
          <cell r="A782">
            <v>31716</v>
          </cell>
        </row>
        <row r="783">
          <cell r="A783">
            <v>31746</v>
          </cell>
        </row>
        <row r="784">
          <cell r="A784">
            <v>31777</v>
          </cell>
        </row>
        <row r="785">
          <cell r="A785">
            <v>31808</v>
          </cell>
        </row>
        <row r="786">
          <cell r="A786">
            <v>31836</v>
          </cell>
        </row>
        <row r="787">
          <cell r="A787">
            <v>31867</v>
          </cell>
        </row>
        <row r="788">
          <cell r="A788">
            <v>31897</v>
          </cell>
        </row>
        <row r="789">
          <cell r="A789">
            <v>31928</v>
          </cell>
        </row>
        <row r="790">
          <cell r="A790">
            <v>31958</v>
          </cell>
        </row>
        <row r="791">
          <cell r="A791">
            <v>31989</v>
          </cell>
        </row>
        <row r="792">
          <cell r="A792">
            <v>32020</v>
          </cell>
        </row>
        <row r="793">
          <cell r="A793">
            <v>32050</v>
          </cell>
        </row>
        <row r="794">
          <cell r="A794">
            <v>32081</v>
          </cell>
        </row>
        <row r="795">
          <cell r="A795">
            <v>32111</v>
          </cell>
        </row>
        <row r="796">
          <cell r="A796">
            <v>32142</v>
          </cell>
        </row>
        <row r="797">
          <cell r="A797">
            <v>32173</v>
          </cell>
        </row>
        <row r="798">
          <cell r="A798">
            <v>32202</v>
          </cell>
        </row>
        <row r="799">
          <cell r="A799">
            <v>32233</v>
          </cell>
        </row>
        <row r="800">
          <cell r="A800">
            <v>32263</v>
          </cell>
        </row>
        <row r="801">
          <cell r="A801">
            <v>32294</v>
          </cell>
        </row>
        <row r="802">
          <cell r="A802">
            <v>32324</v>
          </cell>
        </row>
        <row r="803">
          <cell r="A803">
            <v>32355</v>
          </cell>
        </row>
        <row r="804">
          <cell r="A804">
            <v>32386</v>
          </cell>
        </row>
        <row r="805">
          <cell r="A805">
            <v>32416</v>
          </cell>
        </row>
        <row r="806">
          <cell r="A806">
            <v>32447</v>
          </cell>
        </row>
        <row r="807">
          <cell r="A807">
            <v>32477</v>
          </cell>
        </row>
        <row r="808">
          <cell r="A808">
            <v>32508</v>
          </cell>
        </row>
        <row r="809">
          <cell r="A809">
            <v>32539</v>
          </cell>
        </row>
        <row r="810">
          <cell r="A810">
            <v>32567</v>
          </cell>
        </row>
        <row r="811">
          <cell r="A811">
            <v>32598</v>
          </cell>
        </row>
        <row r="812">
          <cell r="A812">
            <v>32628</v>
          </cell>
        </row>
        <row r="813">
          <cell r="A813">
            <v>32659</v>
          </cell>
        </row>
        <row r="814">
          <cell r="A814">
            <v>32689</v>
          </cell>
        </row>
        <row r="815">
          <cell r="A815">
            <v>32720</v>
          </cell>
        </row>
        <row r="816">
          <cell r="A816">
            <v>32751</v>
          </cell>
        </row>
        <row r="817">
          <cell r="A817">
            <v>32781</v>
          </cell>
        </row>
        <row r="818">
          <cell r="A818">
            <v>32812</v>
          </cell>
        </row>
        <row r="819">
          <cell r="A819">
            <v>32842</v>
          </cell>
        </row>
        <row r="820">
          <cell r="A820">
            <v>32873</v>
          </cell>
        </row>
        <row r="821">
          <cell r="A821">
            <v>32904</v>
          </cell>
        </row>
        <row r="822">
          <cell r="A822">
            <v>32932</v>
          </cell>
        </row>
        <row r="823">
          <cell r="A823">
            <v>32963</v>
          </cell>
        </row>
        <row r="824">
          <cell r="A824">
            <v>32993</v>
          </cell>
        </row>
        <row r="825">
          <cell r="A825">
            <v>33024</v>
          </cell>
        </row>
        <row r="826">
          <cell r="A826">
            <v>33054</v>
          </cell>
        </row>
        <row r="827">
          <cell r="A827">
            <v>33085</v>
          </cell>
        </row>
        <row r="828">
          <cell r="A828">
            <v>33116</v>
          </cell>
        </row>
        <row r="829">
          <cell r="A829">
            <v>33146</v>
          </cell>
        </row>
        <row r="830">
          <cell r="A830">
            <v>33177</v>
          </cell>
        </row>
        <row r="831">
          <cell r="A831">
            <v>33207</v>
          </cell>
        </row>
        <row r="832">
          <cell r="A832">
            <v>33238</v>
          </cell>
        </row>
        <row r="833">
          <cell r="A833">
            <v>33269</v>
          </cell>
        </row>
        <row r="834">
          <cell r="A834">
            <v>33297</v>
          </cell>
        </row>
        <row r="835">
          <cell r="A835">
            <v>33328</v>
          </cell>
        </row>
        <row r="836">
          <cell r="A836">
            <v>33358</v>
          </cell>
        </row>
        <row r="837">
          <cell r="A837">
            <v>33389</v>
          </cell>
        </row>
        <row r="838">
          <cell r="A838">
            <v>33419</v>
          </cell>
        </row>
        <row r="839">
          <cell r="A839">
            <v>33450</v>
          </cell>
        </row>
        <row r="840">
          <cell r="A840">
            <v>33481</v>
          </cell>
        </row>
        <row r="841">
          <cell r="A841">
            <v>33511</v>
          </cell>
        </row>
        <row r="842">
          <cell r="A842">
            <v>33542</v>
          </cell>
        </row>
        <row r="843">
          <cell r="A843">
            <v>33572</v>
          </cell>
        </row>
        <row r="844">
          <cell r="A844">
            <v>33603</v>
          </cell>
        </row>
        <row r="845">
          <cell r="A845">
            <v>33634</v>
          </cell>
        </row>
        <row r="846">
          <cell r="A846">
            <v>33663</v>
          </cell>
        </row>
        <row r="847">
          <cell r="A847">
            <v>33694</v>
          </cell>
        </row>
        <row r="848">
          <cell r="A848">
            <v>33724</v>
          </cell>
        </row>
        <row r="849">
          <cell r="A849">
            <v>33755</v>
          </cell>
        </row>
        <row r="850">
          <cell r="A850">
            <v>33785</v>
          </cell>
        </row>
        <row r="851">
          <cell r="A851">
            <v>33816</v>
          </cell>
        </row>
        <row r="852">
          <cell r="A852">
            <v>33847</v>
          </cell>
        </row>
        <row r="853">
          <cell r="A853">
            <v>33877</v>
          </cell>
        </row>
        <row r="854">
          <cell r="A854">
            <v>33908</v>
          </cell>
        </row>
        <row r="855">
          <cell r="A855">
            <v>33938</v>
          </cell>
        </row>
        <row r="856">
          <cell r="A856">
            <v>33969</v>
          </cell>
        </row>
        <row r="857">
          <cell r="A857">
            <v>34000</v>
          </cell>
        </row>
        <row r="858">
          <cell r="A858">
            <v>34028</v>
          </cell>
        </row>
        <row r="859">
          <cell r="A859">
            <v>34059</v>
          </cell>
        </row>
        <row r="860">
          <cell r="A860">
            <v>34089</v>
          </cell>
        </row>
        <row r="861">
          <cell r="A861">
            <v>34120</v>
          </cell>
        </row>
        <row r="862">
          <cell r="A862">
            <v>34150</v>
          </cell>
        </row>
        <row r="863">
          <cell r="A863">
            <v>34181</v>
          </cell>
        </row>
        <row r="864">
          <cell r="A864">
            <v>34212</v>
          </cell>
        </row>
        <row r="865">
          <cell r="A865">
            <v>34242</v>
          </cell>
        </row>
        <row r="866">
          <cell r="A866">
            <v>34273</v>
          </cell>
        </row>
        <row r="867">
          <cell r="A867">
            <v>34303</v>
          </cell>
        </row>
        <row r="868">
          <cell r="A868">
            <v>34334</v>
          </cell>
        </row>
        <row r="869">
          <cell r="A869">
            <v>34365</v>
          </cell>
        </row>
        <row r="870">
          <cell r="A870">
            <v>34393</v>
          </cell>
        </row>
        <row r="871">
          <cell r="A871">
            <v>34424</v>
          </cell>
        </row>
        <row r="872">
          <cell r="A872">
            <v>34454</v>
          </cell>
        </row>
        <row r="873">
          <cell r="A873">
            <v>34485</v>
          </cell>
        </row>
        <row r="874">
          <cell r="A874">
            <v>34515</v>
          </cell>
        </row>
        <row r="875">
          <cell r="A875">
            <v>34546</v>
          </cell>
        </row>
        <row r="876">
          <cell r="A876">
            <v>34577</v>
          </cell>
        </row>
        <row r="877">
          <cell r="A877">
            <v>34607</v>
          </cell>
        </row>
        <row r="878">
          <cell r="A878">
            <v>34638</v>
          </cell>
        </row>
        <row r="879">
          <cell r="A879">
            <v>34668</v>
          </cell>
        </row>
        <row r="880">
          <cell r="A880">
            <v>34699</v>
          </cell>
        </row>
        <row r="881">
          <cell r="A881">
            <v>34730</v>
          </cell>
        </row>
        <row r="882">
          <cell r="A882">
            <v>34758</v>
          </cell>
        </row>
        <row r="883">
          <cell r="A883">
            <v>34789</v>
          </cell>
        </row>
        <row r="884">
          <cell r="A884">
            <v>34819</v>
          </cell>
        </row>
        <row r="885">
          <cell r="A885">
            <v>34850</v>
          </cell>
        </row>
        <row r="886">
          <cell r="A886">
            <v>34880</v>
          </cell>
        </row>
        <row r="887">
          <cell r="A887">
            <v>34911</v>
          </cell>
        </row>
        <row r="888">
          <cell r="A888">
            <v>34942</v>
          </cell>
        </row>
        <row r="889">
          <cell r="A889">
            <v>34972</v>
          </cell>
        </row>
        <row r="890">
          <cell r="A890">
            <v>35003</v>
          </cell>
        </row>
        <row r="891">
          <cell r="A891">
            <v>35033</v>
          </cell>
        </row>
        <row r="892">
          <cell r="A892">
            <v>35064</v>
          </cell>
        </row>
        <row r="893">
          <cell r="A893">
            <v>35095</v>
          </cell>
        </row>
        <row r="894">
          <cell r="A894">
            <v>35124</v>
          </cell>
        </row>
        <row r="895">
          <cell r="A895">
            <v>35155</v>
          </cell>
        </row>
        <row r="896">
          <cell r="A896">
            <v>35185</v>
          </cell>
        </row>
        <row r="897">
          <cell r="A897">
            <v>35216</v>
          </cell>
        </row>
        <row r="898">
          <cell r="A898">
            <v>35246</v>
          </cell>
        </row>
        <row r="899">
          <cell r="A899">
            <v>35277</v>
          </cell>
        </row>
        <row r="900">
          <cell r="A900">
            <v>35308</v>
          </cell>
        </row>
        <row r="901">
          <cell r="A901">
            <v>35338</v>
          </cell>
        </row>
        <row r="902">
          <cell r="A902">
            <v>35369</v>
          </cell>
        </row>
        <row r="903">
          <cell r="A903">
            <v>35399</v>
          </cell>
        </row>
        <row r="904">
          <cell r="A904">
            <v>35430</v>
          </cell>
        </row>
        <row r="905">
          <cell r="A905">
            <v>35461</v>
          </cell>
        </row>
        <row r="906">
          <cell r="A906">
            <v>35489</v>
          </cell>
        </row>
        <row r="907">
          <cell r="A907">
            <v>35520</v>
          </cell>
        </row>
        <row r="908">
          <cell r="A908">
            <v>35550</v>
          </cell>
        </row>
        <row r="909">
          <cell r="A909">
            <v>35581</v>
          </cell>
        </row>
        <row r="910">
          <cell r="A910">
            <v>35611</v>
          </cell>
        </row>
        <row r="911">
          <cell r="A911">
            <v>35642</v>
          </cell>
        </row>
        <row r="912">
          <cell r="A912">
            <v>35673</v>
          </cell>
        </row>
        <row r="913">
          <cell r="A913">
            <v>35703</v>
          </cell>
        </row>
        <row r="914">
          <cell r="A914">
            <v>35734</v>
          </cell>
        </row>
        <row r="915">
          <cell r="A915">
            <v>35764</v>
          </cell>
        </row>
        <row r="916">
          <cell r="A916">
            <v>35795</v>
          </cell>
        </row>
        <row r="917">
          <cell r="A917">
            <v>35826</v>
          </cell>
        </row>
        <row r="918">
          <cell r="A918">
            <v>35854</v>
          </cell>
        </row>
        <row r="919">
          <cell r="A919">
            <v>35885</v>
          </cell>
        </row>
        <row r="920">
          <cell r="A920">
            <v>35915</v>
          </cell>
        </row>
        <row r="921">
          <cell r="A921">
            <v>35946</v>
          </cell>
        </row>
        <row r="922">
          <cell r="A922">
            <v>35976</v>
          </cell>
        </row>
        <row r="923">
          <cell r="A923">
            <v>36007</v>
          </cell>
        </row>
        <row r="924">
          <cell r="A924">
            <v>36038</v>
          </cell>
        </row>
        <row r="925">
          <cell r="A925">
            <v>36068</v>
          </cell>
        </row>
        <row r="926">
          <cell r="A926">
            <v>36099</v>
          </cell>
        </row>
        <row r="927">
          <cell r="A927">
            <v>36129</v>
          </cell>
        </row>
        <row r="928">
          <cell r="A928">
            <v>36160</v>
          </cell>
        </row>
        <row r="929">
          <cell r="A929">
            <v>36191</v>
          </cell>
        </row>
        <row r="930">
          <cell r="A930">
            <v>36219</v>
          </cell>
        </row>
        <row r="931">
          <cell r="A931">
            <v>36250</v>
          </cell>
        </row>
        <row r="932">
          <cell r="A932">
            <v>36280</v>
          </cell>
        </row>
        <row r="933">
          <cell r="A933">
            <v>36311</v>
          </cell>
        </row>
        <row r="934">
          <cell r="A934">
            <v>36341</v>
          </cell>
        </row>
        <row r="935">
          <cell r="A935">
            <v>36372</v>
          </cell>
        </row>
        <row r="936">
          <cell r="A936">
            <v>36403</v>
          </cell>
        </row>
        <row r="937">
          <cell r="A937">
            <v>36433</v>
          </cell>
        </row>
        <row r="938">
          <cell r="A938">
            <v>36464</v>
          </cell>
        </row>
        <row r="939">
          <cell r="A939">
            <v>36494</v>
          </cell>
        </row>
        <row r="940">
          <cell r="A940">
            <v>36525</v>
          </cell>
        </row>
        <row r="941">
          <cell r="A941">
            <v>36556</v>
          </cell>
        </row>
        <row r="942">
          <cell r="A942">
            <v>36585</v>
          </cell>
        </row>
        <row r="943">
          <cell r="A943">
            <v>36616</v>
          </cell>
        </row>
        <row r="944">
          <cell r="A944">
            <v>36646</v>
          </cell>
        </row>
        <row r="945">
          <cell r="A945">
            <v>36677</v>
          </cell>
        </row>
        <row r="946">
          <cell r="A946">
            <v>36707</v>
          </cell>
        </row>
        <row r="947">
          <cell r="A947">
            <v>36738</v>
          </cell>
        </row>
        <row r="948">
          <cell r="A948">
            <v>36769</v>
          </cell>
        </row>
        <row r="949">
          <cell r="A949">
            <v>36799</v>
          </cell>
        </row>
        <row r="950">
          <cell r="A950">
            <v>36830</v>
          </cell>
        </row>
        <row r="951">
          <cell r="A951">
            <v>36860</v>
          </cell>
        </row>
        <row r="952">
          <cell r="A952">
            <v>36891</v>
          </cell>
        </row>
        <row r="953">
          <cell r="A953">
            <v>36922</v>
          </cell>
        </row>
        <row r="954">
          <cell r="A954">
            <v>36950</v>
          </cell>
        </row>
        <row r="955">
          <cell r="A955">
            <v>36981</v>
          </cell>
        </row>
        <row r="956">
          <cell r="A956">
            <v>37011</v>
          </cell>
        </row>
        <row r="957">
          <cell r="A957">
            <v>37042</v>
          </cell>
        </row>
        <row r="958">
          <cell r="A958">
            <v>37072</v>
          </cell>
        </row>
        <row r="959">
          <cell r="A959">
            <v>37103</v>
          </cell>
        </row>
        <row r="960">
          <cell r="A960">
            <v>37134</v>
          </cell>
        </row>
        <row r="961">
          <cell r="A961">
            <v>37164</v>
          </cell>
        </row>
        <row r="962">
          <cell r="A962">
            <v>37195</v>
          </cell>
        </row>
        <row r="963">
          <cell r="A963">
            <v>37225</v>
          </cell>
        </row>
        <row r="964">
          <cell r="A964">
            <v>37256</v>
          </cell>
        </row>
        <row r="965">
          <cell r="A965">
            <v>37287</v>
          </cell>
        </row>
        <row r="966">
          <cell r="A966">
            <v>37315</v>
          </cell>
        </row>
        <row r="967">
          <cell r="A967">
            <v>37346</v>
          </cell>
        </row>
        <row r="968">
          <cell r="A968">
            <v>37376</v>
          </cell>
        </row>
        <row r="969">
          <cell r="A969">
            <v>37407</v>
          </cell>
        </row>
        <row r="970">
          <cell r="A970">
            <v>37437</v>
          </cell>
        </row>
        <row r="971">
          <cell r="A971">
            <v>37468</v>
          </cell>
        </row>
        <row r="972">
          <cell r="A972">
            <v>37499</v>
          </cell>
        </row>
        <row r="973">
          <cell r="A973">
            <v>37529</v>
          </cell>
        </row>
        <row r="974">
          <cell r="A974">
            <v>37560</v>
          </cell>
        </row>
        <row r="975">
          <cell r="A975">
            <v>37590</v>
          </cell>
        </row>
        <row r="976">
          <cell r="A976">
            <v>37621</v>
          </cell>
        </row>
        <row r="977">
          <cell r="A977">
            <v>37652</v>
          </cell>
        </row>
        <row r="978">
          <cell r="A978">
            <v>37680</v>
          </cell>
        </row>
        <row r="979">
          <cell r="A979">
            <v>37711</v>
          </cell>
        </row>
        <row r="980">
          <cell r="A980">
            <v>37741</v>
          </cell>
        </row>
        <row r="981">
          <cell r="A981">
            <v>37772</v>
          </cell>
        </row>
        <row r="982">
          <cell r="A982">
            <v>37802</v>
          </cell>
        </row>
        <row r="983">
          <cell r="A983">
            <v>37833</v>
          </cell>
        </row>
        <row r="984">
          <cell r="A984">
            <v>37864</v>
          </cell>
        </row>
        <row r="985">
          <cell r="A985">
            <v>37894</v>
          </cell>
        </row>
      </sheetData>
      <sheetData sheetId="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6A0291-628E-4A84-9182-ECD616EC0663}" name="Table1" displayName="Table1" ref="A1:F52" totalsRowShown="0">
  <autoFilter ref="A1:F52" xr:uid="{91AFBD38-2663-44B4-96F2-8356DA561DB8}"/>
  <tableColumns count="6">
    <tableColumn id="1" xr3:uid="{FAADD252-2523-4D4B-99C3-191DF52F559D}" name="Part B "/>
    <tableColumn id="2" xr3:uid="{4A776B6B-CDFB-4A96-B1C4-82624A5A6677}" name="Part C"/>
    <tableColumn id="3" xr3:uid="{B1564BB9-D0D4-4586-A125-2D8AB8EE8A97}" name="Units"/>
    <tableColumn id="4" xr3:uid="{C097700E-55E3-4716-93FF-4C4851304A31}" name="Comments"/>
    <tableColumn id="5" xr3:uid="{A1F190FA-E415-4964-82AE-F657E700E29D}" name="File"/>
    <tableColumn id="6" xr3:uid="{15A8EBB7-3A75-4EE6-8364-9871B52B6F6D}" name="Description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DAB9C-00BE-4779-A226-C1F6E7657857}">
  <sheetPr>
    <tabColor rgb="FF00B050"/>
  </sheetPr>
  <dimension ref="A1:N5856"/>
  <sheetViews>
    <sheetView workbookViewId="0">
      <pane xSplit="2" ySplit="12" topLeftCell="C13" activePane="bottomRight" state="frozen"/>
      <selection pane="topRight" activeCell="C1" sqref="C1"/>
      <selection pane="bottomLeft" activeCell="A13" sqref="A13"/>
      <selection pane="bottomRight" activeCell="G7" sqref="G7:N10"/>
    </sheetView>
  </sheetViews>
  <sheetFormatPr defaultRowHeight="15"/>
  <cols>
    <col min="1" max="1" width="10.7109375" bestFit="1" customWidth="1"/>
    <col min="2" max="2" width="6.85546875" bestFit="1" customWidth="1"/>
    <col min="3" max="3" width="20" bestFit="1" customWidth="1"/>
    <col min="4" max="6" width="16.7109375" bestFit="1" customWidth="1"/>
    <col min="7" max="7" width="22.28515625" bestFit="1" customWidth="1"/>
    <col min="8" max="8" width="14.28515625" bestFit="1" customWidth="1"/>
    <col min="9" max="9" width="19.28515625" bestFit="1" customWidth="1"/>
    <col min="10" max="11" width="19.140625" bestFit="1" customWidth="1"/>
    <col min="12" max="13" width="19.42578125" bestFit="1" customWidth="1"/>
    <col min="14" max="14" width="18.7109375" bestFit="1" customWidth="1"/>
  </cols>
  <sheetData>
    <row r="1" spans="1:14">
      <c r="A1" s="36" t="s">
        <v>79</v>
      </c>
      <c r="C1" t="s">
        <v>91</v>
      </c>
      <c r="D1" t="s">
        <v>91</v>
      </c>
      <c r="E1" t="s">
        <v>91</v>
      </c>
      <c r="F1" t="s">
        <v>91</v>
      </c>
      <c r="G1" t="s">
        <v>91</v>
      </c>
      <c r="H1" t="s">
        <v>91</v>
      </c>
      <c r="I1" t="s">
        <v>91</v>
      </c>
      <c r="J1" t="s">
        <v>91</v>
      </c>
      <c r="K1" t="s">
        <v>91</v>
      </c>
      <c r="L1" t="s">
        <v>91</v>
      </c>
      <c r="M1" t="s">
        <v>91</v>
      </c>
      <c r="N1" t="s">
        <v>91</v>
      </c>
    </row>
    <row r="2" spans="1:14">
      <c r="A2" s="36" t="s">
        <v>80</v>
      </c>
      <c r="C2" s="8" t="s">
        <v>27</v>
      </c>
      <c r="D2" s="8" t="s">
        <v>26</v>
      </c>
      <c r="E2" s="8" t="s">
        <v>25</v>
      </c>
      <c r="F2" s="8" t="s">
        <v>24</v>
      </c>
      <c r="G2" s="9" t="s">
        <v>32</v>
      </c>
      <c r="H2" s="41" t="s">
        <v>230</v>
      </c>
      <c r="I2" t="str">
        <f>DEM_D8!F2</f>
        <v>DEM_D8B_PMI_ANN</v>
      </c>
      <c r="J2" t="str">
        <f>DEM_D8!G2</f>
        <v>DEM_D8E_PMI_ANN</v>
      </c>
      <c r="K2" t="str">
        <f>DEM_D8!H2</f>
        <v>DEM_D8F_PMI_ANN</v>
      </c>
      <c r="L2" t="str">
        <f>DEM_D8!I2</f>
        <v>DEM_D8G_PMI_ANN</v>
      </c>
      <c r="M2" t="str">
        <f>DEM_D8!J2</f>
        <v>DEM_D8H_PMI_ANN</v>
      </c>
      <c r="N2" t="str">
        <f>DEM_D8!K2</f>
        <v>DEM_D8I_PMI_ANN</v>
      </c>
    </row>
    <row r="3" spans="1:14">
      <c r="A3" s="36" t="s">
        <v>81</v>
      </c>
      <c r="C3" s="8" t="s">
        <v>22</v>
      </c>
      <c r="D3" s="8" t="s">
        <v>21</v>
      </c>
      <c r="E3" s="8" t="s">
        <v>21</v>
      </c>
      <c r="F3" s="8" t="s">
        <v>21</v>
      </c>
      <c r="G3" s="9" t="s">
        <v>33</v>
      </c>
      <c r="H3" s="41" t="s">
        <v>231</v>
      </c>
      <c r="I3" t="str">
        <f>DEM_D8!F3</f>
        <v>DEMAND-CVP-MI</v>
      </c>
      <c r="J3" t="str">
        <f>DEM_D8!G3</f>
        <v>DEMAND-CVP-MI</v>
      </c>
      <c r="K3" t="str">
        <f>DEM_D8!H3</f>
        <v>DEMAND-CVP-MI</v>
      </c>
      <c r="L3" t="str">
        <f>DEM_D8!I3</f>
        <v>DEMAND-CVP-MI</v>
      </c>
      <c r="M3" t="str">
        <f>DEM_D8!J3</f>
        <v>DEMAND-CVP-MI</v>
      </c>
      <c r="N3" t="str">
        <f>DEM_D8!K3</f>
        <v>DEMAND-CVP-MI</v>
      </c>
    </row>
    <row r="4" spans="1:14">
      <c r="A4" s="37" t="s">
        <v>82</v>
      </c>
    </row>
    <row r="5" spans="1:14">
      <c r="A5" s="36" t="s">
        <v>83</v>
      </c>
      <c r="C5" t="s">
        <v>92</v>
      </c>
      <c r="D5" t="s">
        <v>92</v>
      </c>
      <c r="E5" t="s">
        <v>92</v>
      </c>
      <c r="F5" t="s">
        <v>92</v>
      </c>
      <c r="G5" t="s">
        <v>92</v>
      </c>
      <c r="H5" t="s">
        <v>92</v>
      </c>
      <c r="I5" t="s">
        <v>92</v>
      </c>
      <c r="J5" t="s">
        <v>92</v>
      </c>
      <c r="K5" t="s">
        <v>92</v>
      </c>
      <c r="L5" t="s">
        <v>92</v>
      </c>
      <c r="M5" t="s">
        <v>92</v>
      </c>
      <c r="N5" t="s">
        <v>92</v>
      </c>
    </row>
    <row r="6" spans="1:14">
      <c r="A6" s="36" t="s">
        <v>84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</row>
    <row r="7" spans="1:14">
      <c r="A7" s="36" t="s">
        <v>85</v>
      </c>
      <c r="C7" s="35">
        <v>36526</v>
      </c>
      <c r="D7" s="35">
        <v>36526</v>
      </c>
      <c r="E7" s="35">
        <v>36526</v>
      </c>
      <c r="F7" s="35">
        <v>36526</v>
      </c>
      <c r="G7" s="35">
        <v>36526</v>
      </c>
      <c r="H7" s="35">
        <v>36526</v>
      </c>
      <c r="I7" s="35">
        <v>36526</v>
      </c>
      <c r="J7" s="35">
        <v>36526</v>
      </c>
      <c r="K7" s="35">
        <v>36526</v>
      </c>
      <c r="L7" s="35">
        <v>36526</v>
      </c>
      <c r="M7" s="35">
        <v>36526</v>
      </c>
      <c r="N7" s="35">
        <v>36526</v>
      </c>
    </row>
    <row r="8" spans="1:14">
      <c r="A8" s="36" t="s">
        <v>86</v>
      </c>
      <c r="C8">
        <v>2400</v>
      </c>
      <c r="D8">
        <v>2400</v>
      </c>
      <c r="E8">
        <v>2400</v>
      </c>
      <c r="F8">
        <v>2400</v>
      </c>
      <c r="G8">
        <v>2400</v>
      </c>
      <c r="H8">
        <v>2400</v>
      </c>
      <c r="I8">
        <v>2400</v>
      </c>
      <c r="J8">
        <v>2400</v>
      </c>
      <c r="K8">
        <v>2400</v>
      </c>
      <c r="L8">
        <v>2400</v>
      </c>
      <c r="M8">
        <v>2400</v>
      </c>
      <c r="N8">
        <v>2400</v>
      </c>
    </row>
    <row r="9" spans="1:14">
      <c r="A9" s="36" t="s">
        <v>87</v>
      </c>
      <c r="C9" s="35">
        <v>42369</v>
      </c>
      <c r="D9" s="35">
        <v>42369</v>
      </c>
      <c r="E9" s="35">
        <v>42369</v>
      </c>
      <c r="F9" s="35">
        <v>42369</v>
      </c>
      <c r="G9" s="35">
        <v>42369</v>
      </c>
      <c r="H9" s="35">
        <v>42369</v>
      </c>
      <c r="I9" s="35">
        <v>42369</v>
      </c>
      <c r="J9" s="35">
        <v>42369</v>
      </c>
      <c r="K9" s="35">
        <v>42369</v>
      </c>
      <c r="L9" s="35">
        <v>42369</v>
      </c>
      <c r="M9" s="35">
        <v>42369</v>
      </c>
      <c r="N9" s="35">
        <v>42369</v>
      </c>
    </row>
    <row r="10" spans="1:14">
      <c r="A10" s="36" t="s">
        <v>88</v>
      </c>
      <c r="C10">
        <v>2400</v>
      </c>
      <c r="D10">
        <v>2400</v>
      </c>
      <c r="E10">
        <v>2400</v>
      </c>
      <c r="F10">
        <v>2400</v>
      </c>
      <c r="G10">
        <v>2400</v>
      </c>
      <c r="H10">
        <v>2400</v>
      </c>
      <c r="I10">
        <v>2400</v>
      </c>
      <c r="J10">
        <v>2400</v>
      </c>
      <c r="K10">
        <v>2400</v>
      </c>
      <c r="L10">
        <v>2400</v>
      </c>
      <c r="M10">
        <v>2400</v>
      </c>
      <c r="N10">
        <v>2400</v>
      </c>
    </row>
    <row r="11" spans="1:14">
      <c r="A11" s="36" t="s">
        <v>89</v>
      </c>
      <c r="C11" s="8" t="s">
        <v>16</v>
      </c>
      <c r="D11" s="8" t="s">
        <v>15</v>
      </c>
      <c r="E11" s="8" t="s">
        <v>15</v>
      </c>
      <c r="F11" s="8" t="s">
        <v>15</v>
      </c>
      <c r="G11" s="41" t="s">
        <v>11</v>
      </c>
      <c r="H11" s="41" t="s">
        <v>11</v>
      </c>
      <c r="I11" s="8" t="s">
        <v>15</v>
      </c>
      <c r="J11" s="8" t="s">
        <v>15</v>
      </c>
      <c r="K11" s="8" t="s">
        <v>15</v>
      </c>
      <c r="L11" s="8" t="s">
        <v>15</v>
      </c>
      <c r="M11" s="8" t="s">
        <v>15</v>
      </c>
      <c r="N11" s="8" t="s">
        <v>15</v>
      </c>
    </row>
    <row r="12" spans="1:14">
      <c r="A12" s="36" t="s">
        <v>90</v>
      </c>
      <c r="B12" t="s">
        <v>34</v>
      </c>
      <c r="C12" t="s">
        <v>93</v>
      </c>
      <c r="D12" t="s">
        <v>93</v>
      </c>
      <c r="E12" t="s">
        <v>93</v>
      </c>
      <c r="F12" t="s">
        <v>93</v>
      </c>
      <c r="G12" t="s">
        <v>95</v>
      </c>
      <c r="H12" t="s">
        <v>95</v>
      </c>
      <c r="I12" t="s">
        <v>95</v>
      </c>
      <c r="J12" t="s">
        <v>95</v>
      </c>
      <c r="K12" t="s">
        <v>95</v>
      </c>
      <c r="L12" t="s">
        <v>95</v>
      </c>
      <c r="M12" t="s">
        <v>95</v>
      </c>
      <c r="N12" t="s">
        <v>95</v>
      </c>
    </row>
    <row r="13" spans="1:14">
      <c r="A13" s="35">
        <v>36526</v>
      </c>
      <c r="B13">
        <f>MONTH(A13)</f>
        <v>1</v>
      </c>
      <c r="C13" s="38">
        <f>INDEX(S_FOLSM!Z$3:Z$14, MATCH($B13,S_FOLSM!$X$3:$X$14,0), 1)</f>
        <v>2.8931208658533433E-2</v>
      </c>
      <c r="D13" s="38">
        <f>INDEX(S_FOLSM!AA$3:AA$14, MATCH($B13,S_FOLSM!$X$3:$X$14,0), 1)</f>
        <v>10.542168674698797</v>
      </c>
      <c r="E13" s="38">
        <f>INDEX(S_FOLSM!AB$3:AB$14, MATCH($B13,S_FOLSM!$X$3:$X$14,0), 1)</f>
        <v>17.561212592304702</v>
      </c>
      <c r="F13" s="38">
        <f>INDEX(S_FOLSM!AC$3:AC$14, MATCH($B13,S_FOLSM!$X$3:$X$14,0), 1)</f>
        <v>17.561212592304702</v>
      </c>
      <c r="G13" s="38">
        <f>INDEX(D_FOLSM_NP!$M$2:$M$13, MATCH($B13,D_FOLSM_NP!$L$2:$L$13,0), 1)</f>
        <v>87.889202707669881</v>
      </c>
      <c r="H13">
        <f>I_FOLSM!$F2</f>
        <v>1450</v>
      </c>
      <c r="I13">
        <f>INDEX(DEM_D8!AE$3:AE$14, MATCH($B13,DEM_D8!$AC$3:$AC$14,0), 1)</f>
        <v>0.22308589195491643</v>
      </c>
      <c r="J13">
        <f>INDEX(DEM_D8!AF$3:AF$14, MATCH($B13,DEM_D8!$AC$3:$AC$14,0), 1)</f>
        <v>0.77123982221571519</v>
      </c>
      <c r="K13">
        <f>INDEX(DEM_D8!AG$3:AG$14, MATCH($B13,DEM_D8!$AC$3:$AC$14,0), 1)</f>
        <v>0.24061407525855374</v>
      </c>
      <c r="L13">
        <f>INDEX(DEM_D8!AH$3:AH$14, MATCH($B13,DEM_D8!$AC$3:$AC$14,0), 1)</f>
        <v>1.0198212203653323</v>
      </c>
      <c r="M13">
        <f>INDEX(DEM_D8!AI$3:AI$14, MATCH($B13,DEM_D8!$AC$3:$AC$14,0), 1)</f>
        <v>1.1154294597745822</v>
      </c>
      <c r="N13">
        <f>INDEX(DEM_D8!AJ$3:AJ$14, MATCH($B13,DEM_D8!$AC$3:$AC$14,0), 1)</f>
        <v>0.47804119704624948</v>
      </c>
    </row>
    <row r="14" spans="1:14">
      <c r="A14" s="35">
        <v>36527</v>
      </c>
      <c r="B14">
        <f t="shared" ref="B14:B77" si="0">MONTH(A14)</f>
        <v>1</v>
      </c>
      <c r="C14" s="38">
        <f>INDEX(S_FOLSM!Z$3:Z$14, MATCH($B14,S_FOLSM!$X$3:$X$14,0), 1)</f>
        <v>2.8931208658533433E-2</v>
      </c>
      <c r="D14" s="38">
        <f>INDEX(S_FOLSM!AA$3:AA$14, MATCH($B14,S_FOLSM!$X$3:$X$14,0), 1)</f>
        <v>10.542168674698797</v>
      </c>
      <c r="E14" s="38">
        <f>INDEX(S_FOLSM!AB$3:AB$14, MATCH($B14,S_FOLSM!$X$3:$X$14,0), 1)</f>
        <v>17.561212592304702</v>
      </c>
      <c r="F14" s="38">
        <f>INDEX(S_FOLSM!AC$3:AC$14, MATCH($B14,S_FOLSM!$X$3:$X$14,0), 1)</f>
        <v>17.561212592304702</v>
      </c>
      <c r="G14" s="38">
        <f>INDEX(D_FOLSM_NP!$M$2:$M$13, MATCH($B14,D_FOLSM_NP!$L$2:$L$13,0), 1)</f>
        <v>87.889202707669881</v>
      </c>
      <c r="H14">
        <f>I_FOLSM!$F3</f>
        <v>789</v>
      </c>
      <c r="I14">
        <f>INDEX(DEM_D8!AE$3:AE$14, MATCH($B14,DEM_D8!$AC$3:$AC$14,0), 1)</f>
        <v>0.22308589195491643</v>
      </c>
      <c r="J14">
        <f>INDEX(DEM_D8!AF$3:AF$14, MATCH($B14,DEM_D8!$AC$3:$AC$14,0), 1)</f>
        <v>0.77123982221571519</v>
      </c>
      <c r="K14">
        <f>INDEX(DEM_D8!AG$3:AG$14, MATCH($B14,DEM_D8!$AC$3:$AC$14,0), 1)</f>
        <v>0.24061407525855374</v>
      </c>
      <c r="L14">
        <f>INDEX(DEM_D8!AH$3:AH$14, MATCH($B14,DEM_D8!$AC$3:$AC$14,0), 1)</f>
        <v>1.0198212203653323</v>
      </c>
      <c r="M14">
        <f>INDEX(DEM_D8!AI$3:AI$14, MATCH($B14,DEM_D8!$AC$3:$AC$14,0), 1)</f>
        <v>1.1154294597745822</v>
      </c>
      <c r="N14">
        <f>INDEX(DEM_D8!AJ$3:AJ$14, MATCH($B14,DEM_D8!$AC$3:$AC$14,0), 1)</f>
        <v>0.47804119704624948</v>
      </c>
    </row>
    <row r="15" spans="1:14">
      <c r="A15" s="35">
        <v>36528</v>
      </c>
      <c r="B15">
        <f t="shared" si="0"/>
        <v>1</v>
      </c>
      <c r="C15" s="38">
        <f>INDEX(S_FOLSM!Z$3:Z$14, MATCH($B15,S_FOLSM!$X$3:$X$14,0), 1)</f>
        <v>2.8931208658533433E-2</v>
      </c>
      <c r="D15" s="38">
        <f>INDEX(S_FOLSM!AA$3:AA$14, MATCH($B15,S_FOLSM!$X$3:$X$14,0), 1)</f>
        <v>10.542168674698797</v>
      </c>
      <c r="E15" s="38">
        <f>INDEX(S_FOLSM!AB$3:AB$14, MATCH($B15,S_FOLSM!$X$3:$X$14,0), 1)</f>
        <v>17.561212592304702</v>
      </c>
      <c r="F15" s="38">
        <f>INDEX(S_FOLSM!AC$3:AC$14, MATCH($B15,S_FOLSM!$X$3:$X$14,0), 1)</f>
        <v>17.561212592304702</v>
      </c>
      <c r="G15" s="38">
        <f>INDEX(D_FOLSM_NP!$M$2:$M$13, MATCH($B15,D_FOLSM_NP!$L$2:$L$13,0), 1)</f>
        <v>87.889202707669881</v>
      </c>
      <c r="H15">
        <f>I_FOLSM!$F4</f>
        <v>1420</v>
      </c>
      <c r="I15">
        <f>INDEX(DEM_D8!AE$3:AE$14, MATCH($B15,DEM_D8!$AC$3:$AC$14,0), 1)</f>
        <v>0.22308589195491643</v>
      </c>
      <c r="J15">
        <f>INDEX(DEM_D8!AF$3:AF$14, MATCH($B15,DEM_D8!$AC$3:$AC$14,0), 1)</f>
        <v>0.77123982221571519</v>
      </c>
      <c r="K15">
        <f>INDEX(DEM_D8!AG$3:AG$14, MATCH($B15,DEM_D8!$AC$3:$AC$14,0), 1)</f>
        <v>0.24061407525855374</v>
      </c>
      <c r="L15">
        <f>INDEX(DEM_D8!AH$3:AH$14, MATCH($B15,DEM_D8!$AC$3:$AC$14,0), 1)</f>
        <v>1.0198212203653323</v>
      </c>
      <c r="M15">
        <f>INDEX(DEM_D8!AI$3:AI$14, MATCH($B15,DEM_D8!$AC$3:$AC$14,0), 1)</f>
        <v>1.1154294597745822</v>
      </c>
      <c r="N15">
        <f>INDEX(DEM_D8!AJ$3:AJ$14, MATCH($B15,DEM_D8!$AC$3:$AC$14,0), 1)</f>
        <v>0.47804119704624948</v>
      </c>
    </row>
    <row r="16" spans="1:14">
      <c r="A16" s="35">
        <v>36529</v>
      </c>
      <c r="B16">
        <f t="shared" si="0"/>
        <v>1</v>
      </c>
      <c r="C16" s="38">
        <f>INDEX(S_FOLSM!Z$3:Z$14, MATCH($B16,S_FOLSM!$X$3:$X$14,0), 1)</f>
        <v>2.8931208658533433E-2</v>
      </c>
      <c r="D16" s="38">
        <f>INDEX(S_FOLSM!AA$3:AA$14, MATCH($B16,S_FOLSM!$X$3:$X$14,0), 1)</f>
        <v>10.542168674698797</v>
      </c>
      <c r="E16" s="38">
        <f>INDEX(S_FOLSM!AB$3:AB$14, MATCH($B16,S_FOLSM!$X$3:$X$14,0), 1)</f>
        <v>17.561212592304702</v>
      </c>
      <c r="F16" s="38">
        <f>INDEX(S_FOLSM!AC$3:AC$14, MATCH($B16,S_FOLSM!$X$3:$X$14,0), 1)</f>
        <v>17.561212592304702</v>
      </c>
      <c r="G16" s="38">
        <f>INDEX(D_FOLSM_NP!$M$2:$M$13, MATCH($B16,D_FOLSM_NP!$L$2:$L$13,0), 1)</f>
        <v>87.889202707669881</v>
      </c>
      <c r="H16">
        <f>I_FOLSM!$F5</f>
        <v>678</v>
      </c>
      <c r="I16">
        <f>INDEX(DEM_D8!AE$3:AE$14, MATCH($B16,DEM_D8!$AC$3:$AC$14,0), 1)</f>
        <v>0.22308589195491643</v>
      </c>
      <c r="J16">
        <f>INDEX(DEM_D8!AF$3:AF$14, MATCH($B16,DEM_D8!$AC$3:$AC$14,0), 1)</f>
        <v>0.77123982221571519</v>
      </c>
      <c r="K16">
        <f>INDEX(DEM_D8!AG$3:AG$14, MATCH($B16,DEM_D8!$AC$3:$AC$14,0), 1)</f>
        <v>0.24061407525855374</v>
      </c>
      <c r="L16">
        <f>INDEX(DEM_D8!AH$3:AH$14, MATCH($B16,DEM_D8!$AC$3:$AC$14,0), 1)</f>
        <v>1.0198212203653323</v>
      </c>
      <c r="M16">
        <f>INDEX(DEM_D8!AI$3:AI$14, MATCH($B16,DEM_D8!$AC$3:$AC$14,0), 1)</f>
        <v>1.1154294597745822</v>
      </c>
      <c r="N16">
        <f>INDEX(DEM_D8!AJ$3:AJ$14, MATCH($B16,DEM_D8!$AC$3:$AC$14,0), 1)</f>
        <v>0.47804119704624948</v>
      </c>
    </row>
    <row r="17" spans="1:14">
      <c r="A17" s="35">
        <v>36530</v>
      </c>
      <c r="B17">
        <f t="shared" si="0"/>
        <v>1</v>
      </c>
      <c r="C17" s="38">
        <f>INDEX(S_FOLSM!Z$3:Z$14, MATCH($B17,S_FOLSM!$X$3:$X$14,0), 1)</f>
        <v>2.8931208658533433E-2</v>
      </c>
      <c r="D17" s="38">
        <f>INDEX(S_FOLSM!AA$3:AA$14, MATCH($B17,S_FOLSM!$X$3:$X$14,0), 1)</f>
        <v>10.542168674698797</v>
      </c>
      <c r="E17" s="38">
        <f>INDEX(S_FOLSM!AB$3:AB$14, MATCH($B17,S_FOLSM!$X$3:$X$14,0), 1)</f>
        <v>17.561212592304702</v>
      </c>
      <c r="F17" s="38">
        <f>INDEX(S_FOLSM!AC$3:AC$14, MATCH($B17,S_FOLSM!$X$3:$X$14,0), 1)</f>
        <v>17.561212592304702</v>
      </c>
      <c r="G17" s="38">
        <f>INDEX(D_FOLSM_NP!$M$2:$M$13, MATCH($B17,D_FOLSM_NP!$L$2:$L$13,0), 1)</f>
        <v>87.889202707669881</v>
      </c>
      <c r="H17">
        <f>I_FOLSM!$F6</f>
        <v>1035</v>
      </c>
      <c r="I17">
        <f>INDEX(DEM_D8!AE$3:AE$14, MATCH($B17,DEM_D8!$AC$3:$AC$14,0), 1)</f>
        <v>0.22308589195491643</v>
      </c>
      <c r="J17">
        <f>INDEX(DEM_D8!AF$3:AF$14, MATCH($B17,DEM_D8!$AC$3:$AC$14,0), 1)</f>
        <v>0.77123982221571519</v>
      </c>
      <c r="K17">
        <f>INDEX(DEM_D8!AG$3:AG$14, MATCH($B17,DEM_D8!$AC$3:$AC$14,0), 1)</f>
        <v>0.24061407525855374</v>
      </c>
      <c r="L17">
        <f>INDEX(DEM_D8!AH$3:AH$14, MATCH($B17,DEM_D8!$AC$3:$AC$14,0), 1)</f>
        <v>1.0198212203653323</v>
      </c>
      <c r="M17">
        <f>INDEX(DEM_D8!AI$3:AI$14, MATCH($B17,DEM_D8!$AC$3:$AC$14,0), 1)</f>
        <v>1.1154294597745822</v>
      </c>
      <c r="N17">
        <f>INDEX(DEM_D8!AJ$3:AJ$14, MATCH($B17,DEM_D8!$AC$3:$AC$14,0), 1)</f>
        <v>0.47804119704624948</v>
      </c>
    </row>
    <row r="18" spans="1:14">
      <c r="A18" s="35">
        <v>36531</v>
      </c>
      <c r="B18">
        <f t="shared" si="0"/>
        <v>1</v>
      </c>
      <c r="C18" s="38">
        <f>INDEX(S_FOLSM!Z$3:Z$14, MATCH($B18,S_FOLSM!$X$3:$X$14,0), 1)</f>
        <v>2.8931208658533433E-2</v>
      </c>
      <c r="D18" s="38">
        <f>INDEX(S_FOLSM!AA$3:AA$14, MATCH($B18,S_FOLSM!$X$3:$X$14,0), 1)</f>
        <v>10.542168674698797</v>
      </c>
      <c r="E18" s="38">
        <f>INDEX(S_FOLSM!AB$3:AB$14, MATCH($B18,S_FOLSM!$X$3:$X$14,0), 1)</f>
        <v>17.561212592304702</v>
      </c>
      <c r="F18" s="38">
        <f>INDEX(S_FOLSM!AC$3:AC$14, MATCH($B18,S_FOLSM!$X$3:$X$14,0), 1)</f>
        <v>17.561212592304702</v>
      </c>
      <c r="G18" s="38">
        <f>INDEX(D_FOLSM_NP!$M$2:$M$13, MATCH($B18,D_FOLSM_NP!$L$2:$L$13,0), 1)</f>
        <v>87.889202707669881</v>
      </c>
      <c r="H18">
        <f>I_FOLSM!$F7</f>
        <v>1231</v>
      </c>
      <c r="I18">
        <f>INDEX(DEM_D8!AE$3:AE$14, MATCH($B18,DEM_D8!$AC$3:$AC$14,0), 1)</f>
        <v>0.22308589195491643</v>
      </c>
      <c r="J18">
        <f>INDEX(DEM_D8!AF$3:AF$14, MATCH($B18,DEM_D8!$AC$3:$AC$14,0), 1)</f>
        <v>0.77123982221571519</v>
      </c>
      <c r="K18">
        <f>INDEX(DEM_D8!AG$3:AG$14, MATCH($B18,DEM_D8!$AC$3:$AC$14,0), 1)</f>
        <v>0.24061407525855374</v>
      </c>
      <c r="L18">
        <f>INDEX(DEM_D8!AH$3:AH$14, MATCH($B18,DEM_D8!$AC$3:$AC$14,0), 1)</f>
        <v>1.0198212203653323</v>
      </c>
      <c r="M18">
        <f>INDEX(DEM_D8!AI$3:AI$14, MATCH($B18,DEM_D8!$AC$3:$AC$14,0), 1)</f>
        <v>1.1154294597745822</v>
      </c>
      <c r="N18">
        <f>INDEX(DEM_D8!AJ$3:AJ$14, MATCH($B18,DEM_D8!$AC$3:$AC$14,0), 1)</f>
        <v>0.47804119704624948</v>
      </c>
    </row>
    <row r="19" spans="1:14">
      <c r="A19" s="35">
        <v>36532</v>
      </c>
      <c r="B19">
        <f t="shared" si="0"/>
        <v>1</v>
      </c>
      <c r="C19" s="38">
        <f>INDEX(S_FOLSM!Z$3:Z$14, MATCH($B19,S_FOLSM!$X$3:$X$14,0), 1)</f>
        <v>2.8931208658533433E-2</v>
      </c>
      <c r="D19" s="38">
        <f>INDEX(S_FOLSM!AA$3:AA$14, MATCH($B19,S_FOLSM!$X$3:$X$14,0), 1)</f>
        <v>10.542168674698797</v>
      </c>
      <c r="E19" s="38">
        <f>INDEX(S_FOLSM!AB$3:AB$14, MATCH($B19,S_FOLSM!$X$3:$X$14,0), 1)</f>
        <v>17.561212592304702</v>
      </c>
      <c r="F19" s="38">
        <f>INDEX(S_FOLSM!AC$3:AC$14, MATCH($B19,S_FOLSM!$X$3:$X$14,0), 1)</f>
        <v>17.561212592304702</v>
      </c>
      <c r="G19" s="38">
        <f>INDEX(D_FOLSM_NP!$M$2:$M$13, MATCH($B19,D_FOLSM_NP!$L$2:$L$13,0), 1)</f>
        <v>87.889202707669881</v>
      </c>
      <c r="H19">
        <f>I_FOLSM!$F8</f>
        <v>508</v>
      </c>
      <c r="I19">
        <f>INDEX(DEM_D8!AE$3:AE$14, MATCH($B19,DEM_D8!$AC$3:$AC$14,0), 1)</f>
        <v>0.22308589195491643</v>
      </c>
      <c r="J19">
        <f>INDEX(DEM_D8!AF$3:AF$14, MATCH($B19,DEM_D8!$AC$3:$AC$14,0), 1)</f>
        <v>0.77123982221571519</v>
      </c>
      <c r="K19">
        <f>INDEX(DEM_D8!AG$3:AG$14, MATCH($B19,DEM_D8!$AC$3:$AC$14,0), 1)</f>
        <v>0.24061407525855374</v>
      </c>
      <c r="L19">
        <f>INDEX(DEM_D8!AH$3:AH$14, MATCH($B19,DEM_D8!$AC$3:$AC$14,0), 1)</f>
        <v>1.0198212203653323</v>
      </c>
      <c r="M19">
        <f>INDEX(DEM_D8!AI$3:AI$14, MATCH($B19,DEM_D8!$AC$3:$AC$14,0), 1)</f>
        <v>1.1154294597745822</v>
      </c>
      <c r="N19">
        <f>INDEX(DEM_D8!AJ$3:AJ$14, MATCH($B19,DEM_D8!$AC$3:$AC$14,0), 1)</f>
        <v>0.47804119704624948</v>
      </c>
    </row>
    <row r="20" spans="1:14">
      <c r="A20" s="35">
        <v>36533</v>
      </c>
      <c r="B20">
        <f t="shared" si="0"/>
        <v>1</v>
      </c>
      <c r="C20" s="38">
        <f>INDEX(S_FOLSM!Z$3:Z$14, MATCH($B20,S_FOLSM!$X$3:$X$14,0), 1)</f>
        <v>2.8931208658533433E-2</v>
      </c>
      <c r="D20" s="38">
        <f>INDEX(S_FOLSM!AA$3:AA$14, MATCH($B20,S_FOLSM!$X$3:$X$14,0), 1)</f>
        <v>10.542168674698797</v>
      </c>
      <c r="E20" s="38">
        <f>INDEX(S_FOLSM!AB$3:AB$14, MATCH($B20,S_FOLSM!$X$3:$X$14,0), 1)</f>
        <v>17.561212592304702</v>
      </c>
      <c r="F20" s="38">
        <f>INDEX(S_FOLSM!AC$3:AC$14, MATCH($B20,S_FOLSM!$X$3:$X$14,0), 1)</f>
        <v>17.561212592304702</v>
      </c>
      <c r="G20" s="38">
        <f>INDEX(D_FOLSM_NP!$M$2:$M$13, MATCH($B20,D_FOLSM_NP!$L$2:$L$13,0), 1)</f>
        <v>87.889202707669881</v>
      </c>
      <c r="H20">
        <f>I_FOLSM!$F9</f>
        <v>1004</v>
      </c>
      <c r="I20">
        <f>INDEX(DEM_D8!AE$3:AE$14, MATCH($B20,DEM_D8!$AC$3:$AC$14,0), 1)</f>
        <v>0.22308589195491643</v>
      </c>
      <c r="J20">
        <f>INDEX(DEM_D8!AF$3:AF$14, MATCH($B20,DEM_D8!$AC$3:$AC$14,0), 1)</f>
        <v>0.77123982221571519</v>
      </c>
      <c r="K20">
        <f>INDEX(DEM_D8!AG$3:AG$14, MATCH($B20,DEM_D8!$AC$3:$AC$14,0), 1)</f>
        <v>0.24061407525855374</v>
      </c>
      <c r="L20">
        <f>INDEX(DEM_D8!AH$3:AH$14, MATCH($B20,DEM_D8!$AC$3:$AC$14,0), 1)</f>
        <v>1.0198212203653323</v>
      </c>
      <c r="M20">
        <f>INDEX(DEM_D8!AI$3:AI$14, MATCH($B20,DEM_D8!$AC$3:$AC$14,0), 1)</f>
        <v>1.1154294597745822</v>
      </c>
      <c r="N20">
        <f>INDEX(DEM_D8!AJ$3:AJ$14, MATCH($B20,DEM_D8!$AC$3:$AC$14,0), 1)</f>
        <v>0.47804119704624948</v>
      </c>
    </row>
    <row r="21" spans="1:14">
      <c r="A21" s="35">
        <v>36534</v>
      </c>
      <c r="B21">
        <f t="shared" si="0"/>
        <v>1</v>
      </c>
      <c r="C21" s="38">
        <f>INDEX(S_FOLSM!Z$3:Z$14, MATCH($B21,S_FOLSM!$X$3:$X$14,0), 1)</f>
        <v>2.8931208658533433E-2</v>
      </c>
      <c r="D21" s="38">
        <f>INDEX(S_FOLSM!AA$3:AA$14, MATCH($B21,S_FOLSM!$X$3:$X$14,0), 1)</f>
        <v>10.542168674698797</v>
      </c>
      <c r="E21" s="38">
        <f>INDEX(S_FOLSM!AB$3:AB$14, MATCH($B21,S_FOLSM!$X$3:$X$14,0), 1)</f>
        <v>17.561212592304702</v>
      </c>
      <c r="F21" s="38">
        <f>INDEX(S_FOLSM!AC$3:AC$14, MATCH($B21,S_FOLSM!$X$3:$X$14,0), 1)</f>
        <v>17.561212592304702</v>
      </c>
      <c r="G21" s="38">
        <f>INDEX(D_FOLSM_NP!$M$2:$M$13, MATCH($B21,D_FOLSM_NP!$L$2:$L$13,0), 1)</f>
        <v>87.889202707669881</v>
      </c>
      <c r="H21">
        <f>I_FOLSM!$F10</f>
        <v>542</v>
      </c>
      <c r="I21">
        <f>INDEX(DEM_D8!AE$3:AE$14, MATCH($B21,DEM_D8!$AC$3:$AC$14,0), 1)</f>
        <v>0.22308589195491643</v>
      </c>
      <c r="J21">
        <f>INDEX(DEM_D8!AF$3:AF$14, MATCH($B21,DEM_D8!$AC$3:$AC$14,0), 1)</f>
        <v>0.77123982221571519</v>
      </c>
      <c r="K21">
        <f>INDEX(DEM_D8!AG$3:AG$14, MATCH($B21,DEM_D8!$AC$3:$AC$14,0), 1)</f>
        <v>0.24061407525855374</v>
      </c>
      <c r="L21">
        <f>INDEX(DEM_D8!AH$3:AH$14, MATCH($B21,DEM_D8!$AC$3:$AC$14,0), 1)</f>
        <v>1.0198212203653323</v>
      </c>
      <c r="M21">
        <f>INDEX(DEM_D8!AI$3:AI$14, MATCH($B21,DEM_D8!$AC$3:$AC$14,0), 1)</f>
        <v>1.1154294597745822</v>
      </c>
      <c r="N21">
        <f>INDEX(DEM_D8!AJ$3:AJ$14, MATCH($B21,DEM_D8!$AC$3:$AC$14,0), 1)</f>
        <v>0.47804119704624948</v>
      </c>
    </row>
    <row r="22" spans="1:14">
      <c r="A22" s="35">
        <v>36535</v>
      </c>
      <c r="B22">
        <f t="shared" si="0"/>
        <v>1</v>
      </c>
      <c r="C22" s="38">
        <f>INDEX(S_FOLSM!Z$3:Z$14, MATCH($B22,S_FOLSM!$X$3:$X$14,0), 1)</f>
        <v>2.8931208658533433E-2</v>
      </c>
      <c r="D22" s="38">
        <f>INDEX(S_FOLSM!AA$3:AA$14, MATCH($B22,S_FOLSM!$X$3:$X$14,0), 1)</f>
        <v>10.542168674698797</v>
      </c>
      <c r="E22" s="38">
        <f>INDEX(S_FOLSM!AB$3:AB$14, MATCH($B22,S_FOLSM!$X$3:$X$14,0), 1)</f>
        <v>17.561212592304702</v>
      </c>
      <c r="F22" s="38">
        <f>INDEX(S_FOLSM!AC$3:AC$14, MATCH($B22,S_FOLSM!$X$3:$X$14,0), 1)</f>
        <v>17.561212592304702</v>
      </c>
      <c r="G22" s="38">
        <f>INDEX(D_FOLSM_NP!$M$2:$M$13, MATCH($B22,D_FOLSM_NP!$L$2:$L$13,0), 1)</f>
        <v>87.889202707669881</v>
      </c>
      <c r="H22">
        <f>I_FOLSM!$F11</f>
        <v>777</v>
      </c>
      <c r="I22">
        <f>INDEX(DEM_D8!AE$3:AE$14, MATCH($B22,DEM_D8!$AC$3:$AC$14,0), 1)</f>
        <v>0.22308589195491643</v>
      </c>
      <c r="J22">
        <f>INDEX(DEM_D8!AF$3:AF$14, MATCH($B22,DEM_D8!$AC$3:$AC$14,0), 1)</f>
        <v>0.77123982221571519</v>
      </c>
      <c r="K22">
        <f>INDEX(DEM_D8!AG$3:AG$14, MATCH($B22,DEM_D8!$AC$3:$AC$14,0), 1)</f>
        <v>0.24061407525855374</v>
      </c>
      <c r="L22">
        <f>INDEX(DEM_D8!AH$3:AH$14, MATCH($B22,DEM_D8!$AC$3:$AC$14,0), 1)</f>
        <v>1.0198212203653323</v>
      </c>
      <c r="M22">
        <f>INDEX(DEM_D8!AI$3:AI$14, MATCH($B22,DEM_D8!$AC$3:$AC$14,0), 1)</f>
        <v>1.1154294597745822</v>
      </c>
      <c r="N22">
        <f>INDEX(DEM_D8!AJ$3:AJ$14, MATCH($B22,DEM_D8!$AC$3:$AC$14,0), 1)</f>
        <v>0.47804119704624948</v>
      </c>
    </row>
    <row r="23" spans="1:14">
      <c r="A23" s="35">
        <v>36536</v>
      </c>
      <c r="B23">
        <f t="shared" si="0"/>
        <v>1</v>
      </c>
      <c r="C23" s="38">
        <f>INDEX(S_FOLSM!Z$3:Z$14, MATCH($B23,S_FOLSM!$X$3:$X$14,0), 1)</f>
        <v>2.8931208658533433E-2</v>
      </c>
      <c r="D23" s="38">
        <f>INDEX(S_FOLSM!AA$3:AA$14, MATCH($B23,S_FOLSM!$X$3:$X$14,0), 1)</f>
        <v>10.542168674698797</v>
      </c>
      <c r="E23" s="38">
        <f>INDEX(S_FOLSM!AB$3:AB$14, MATCH($B23,S_FOLSM!$X$3:$X$14,0), 1)</f>
        <v>17.561212592304702</v>
      </c>
      <c r="F23" s="38">
        <f>INDEX(S_FOLSM!AC$3:AC$14, MATCH($B23,S_FOLSM!$X$3:$X$14,0), 1)</f>
        <v>17.561212592304702</v>
      </c>
      <c r="G23" s="38">
        <f>INDEX(D_FOLSM_NP!$M$2:$M$13, MATCH($B23,D_FOLSM_NP!$L$2:$L$13,0), 1)</f>
        <v>87.889202707669881</v>
      </c>
      <c r="H23">
        <f>I_FOLSM!$F12</f>
        <v>972</v>
      </c>
      <c r="I23">
        <f>INDEX(DEM_D8!AE$3:AE$14, MATCH($B23,DEM_D8!$AC$3:$AC$14,0), 1)</f>
        <v>0.22308589195491643</v>
      </c>
      <c r="J23">
        <f>INDEX(DEM_D8!AF$3:AF$14, MATCH($B23,DEM_D8!$AC$3:$AC$14,0), 1)</f>
        <v>0.77123982221571519</v>
      </c>
      <c r="K23">
        <f>INDEX(DEM_D8!AG$3:AG$14, MATCH($B23,DEM_D8!$AC$3:$AC$14,0), 1)</f>
        <v>0.24061407525855374</v>
      </c>
      <c r="L23">
        <f>INDEX(DEM_D8!AH$3:AH$14, MATCH($B23,DEM_D8!$AC$3:$AC$14,0), 1)</f>
        <v>1.0198212203653323</v>
      </c>
      <c r="M23">
        <f>INDEX(DEM_D8!AI$3:AI$14, MATCH($B23,DEM_D8!$AC$3:$AC$14,0), 1)</f>
        <v>1.1154294597745822</v>
      </c>
      <c r="N23">
        <f>INDEX(DEM_D8!AJ$3:AJ$14, MATCH($B23,DEM_D8!$AC$3:$AC$14,0), 1)</f>
        <v>0.47804119704624948</v>
      </c>
    </row>
    <row r="24" spans="1:14">
      <c r="A24" s="35">
        <v>36537</v>
      </c>
      <c r="B24">
        <f t="shared" si="0"/>
        <v>1</v>
      </c>
      <c r="C24" s="38">
        <f>INDEX(S_FOLSM!Z$3:Z$14, MATCH($B24,S_FOLSM!$X$3:$X$14,0), 1)</f>
        <v>2.8931208658533433E-2</v>
      </c>
      <c r="D24" s="38">
        <f>INDEX(S_FOLSM!AA$3:AA$14, MATCH($B24,S_FOLSM!$X$3:$X$14,0), 1)</f>
        <v>10.542168674698797</v>
      </c>
      <c r="E24" s="38">
        <f>INDEX(S_FOLSM!AB$3:AB$14, MATCH($B24,S_FOLSM!$X$3:$X$14,0), 1)</f>
        <v>17.561212592304702</v>
      </c>
      <c r="F24" s="38">
        <f>INDEX(S_FOLSM!AC$3:AC$14, MATCH($B24,S_FOLSM!$X$3:$X$14,0), 1)</f>
        <v>17.561212592304702</v>
      </c>
      <c r="G24" s="38">
        <f>INDEX(D_FOLSM_NP!$M$2:$M$13, MATCH($B24,D_FOLSM_NP!$L$2:$L$13,0), 1)</f>
        <v>87.889202707669881</v>
      </c>
      <c r="H24">
        <f>I_FOLSM!$F13</f>
        <v>1428</v>
      </c>
      <c r="I24">
        <f>INDEX(DEM_D8!AE$3:AE$14, MATCH($B24,DEM_D8!$AC$3:$AC$14,0), 1)</f>
        <v>0.22308589195491643</v>
      </c>
      <c r="J24">
        <f>INDEX(DEM_D8!AF$3:AF$14, MATCH($B24,DEM_D8!$AC$3:$AC$14,0), 1)</f>
        <v>0.77123982221571519</v>
      </c>
      <c r="K24">
        <f>INDEX(DEM_D8!AG$3:AG$14, MATCH($B24,DEM_D8!$AC$3:$AC$14,0), 1)</f>
        <v>0.24061407525855374</v>
      </c>
      <c r="L24">
        <f>INDEX(DEM_D8!AH$3:AH$14, MATCH($B24,DEM_D8!$AC$3:$AC$14,0), 1)</f>
        <v>1.0198212203653323</v>
      </c>
      <c r="M24">
        <f>INDEX(DEM_D8!AI$3:AI$14, MATCH($B24,DEM_D8!$AC$3:$AC$14,0), 1)</f>
        <v>1.1154294597745822</v>
      </c>
      <c r="N24">
        <f>INDEX(DEM_D8!AJ$3:AJ$14, MATCH($B24,DEM_D8!$AC$3:$AC$14,0), 1)</f>
        <v>0.47804119704624948</v>
      </c>
    </row>
    <row r="25" spans="1:14">
      <c r="A25" s="35">
        <v>36538</v>
      </c>
      <c r="B25">
        <f t="shared" si="0"/>
        <v>1</v>
      </c>
      <c r="C25" s="38">
        <f>INDEX(S_FOLSM!Z$3:Z$14, MATCH($B25,S_FOLSM!$X$3:$X$14,0), 1)</f>
        <v>2.8931208658533433E-2</v>
      </c>
      <c r="D25" s="38">
        <f>INDEX(S_FOLSM!AA$3:AA$14, MATCH($B25,S_FOLSM!$X$3:$X$14,0), 1)</f>
        <v>10.542168674698797</v>
      </c>
      <c r="E25" s="38">
        <f>INDEX(S_FOLSM!AB$3:AB$14, MATCH($B25,S_FOLSM!$X$3:$X$14,0), 1)</f>
        <v>17.561212592304702</v>
      </c>
      <c r="F25" s="38">
        <f>INDEX(S_FOLSM!AC$3:AC$14, MATCH($B25,S_FOLSM!$X$3:$X$14,0), 1)</f>
        <v>17.561212592304702</v>
      </c>
      <c r="G25" s="38">
        <f>INDEX(D_FOLSM_NP!$M$2:$M$13, MATCH($B25,D_FOLSM_NP!$L$2:$L$13,0), 1)</f>
        <v>87.889202707669881</v>
      </c>
      <c r="H25">
        <f>I_FOLSM!$F14</f>
        <v>1332</v>
      </c>
      <c r="I25">
        <f>INDEX(DEM_D8!AE$3:AE$14, MATCH($B25,DEM_D8!$AC$3:$AC$14,0), 1)</f>
        <v>0.22308589195491643</v>
      </c>
      <c r="J25">
        <f>INDEX(DEM_D8!AF$3:AF$14, MATCH($B25,DEM_D8!$AC$3:$AC$14,0), 1)</f>
        <v>0.77123982221571519</v>
      </c>
      <c r="K25">
        <f>INDEX(DEM_D8!AG$3:AG$14, MATCH($B25,DEM_D8!$AC$3:$AC$14,0), 1)</f>
        <v>0.24061407525855374</v>
      </c>
      <c r="L25">
        <f>INDEX(DEM_D8!AH$3:AH$14, MATCH($B25,DEM_D8!$AC$3:$AC$14,0), 1)</f>
        <v>1.0198212203653323</v>
      </c>
      <c r="M25">
        <f>INDEX(DEM_D8!AI$3:AI$14, MATCH($B25,DEM_D8!$AC$3:$AC$14,0), 1)</f>
        <v>1.1154294597745822</v>
      </c>
      <c r="N25">
        <f>INDEX(DEM_D8!AJ$3:AJ$14, MATCH($B25,DEM_D8!$AC$3:$AC$14,0), 1)</f>
        <v>0.47804119704624948</v>
      </c>
    </row>
    <row r="26" spans="1:14">
      <c r="A26" s="35">
        <v>36539</v>
      </c>
      <c r="B26">
        <f t="shared" si="0"/>
        <v>1</v>
      </c>
      <c r="C26" s="38">
        <f>INDEX(S_FOLSM!Z$3:Z$14, MATCH($B26,S_FOLSM!$X$3:$X$14,0), 1)</f>
        <v>2.8931208658533433E-2</v>
      </c>
      <c r="D26" s="38">
        <f>INDEX(S_FOLSM!AA$3:AA$14, MATCH($B26,S_FOLSM!$X$3:$X$14,0), 1)</f>
        <v>10.542168674698797</v>
      </c>
      <c r="E26" s="38">
        <f>INDEX(S_FOLSM!AB$3:AB$14, MATCH($B26,S_FOLSM!$X$3:$X$14,0), 1)</f>
        <v>17.561212592304702</v>
      </c>
      <c r="F26" s="38">
        <f>INDEX(S_FOLSM!AC$3:AC$14, MATCH($B26,S_FOLSM!$X$3:$X$14,0), 1)</f>
        <v>17.561212592304702</v>
      </c>
      <c r="G26" s="38">
        <f>INDEX(D_FOLSM_NP!$M$2:$M$13, MATCH($B26,D_FOLSM_NP!$L$2:$L$13,0), 1)</f>
        <v>87.889202707669881</v>
      </c>
      <c r="H26">
        <f>I_FOLSM!$F15</f>
        <v>1353</v>
      </c>
      <c r="I26">
        <f>INDEX(DEM_D8!AE$3:AE$14, MATCH($B26,DEM_D8!$AC$3:$AC$14,0), 1)</f>
        <v>0.22308589195491643</v>
      </c>
      <c r="J26">
        <f>INDEX(DEM_D8!AF$3:AF$14, MATCH($B26,DEM_D8!$AC$3:$AC$14,0), 1)</f>
        <v>0.77123982221571519</v>
      </c>
      <c r="K26">
        <f>INDEX(DEM_D8!AG$3:AG$14, MATCH($B26,DEM_D8!$AC$3:$AC$14,0), 1)</f>
        <v>0.24061407525855374</v>
      </c>
      <c r="L26">
        <f>INDEX(DEM_D8!AH$3:AH$14, MATCH($B26,DEM_D8!$AC$3:$AC$14,0), 1)</f>
        <v>1.0198212203653323</v>
      </c>
      <c r="M26">
        <f>INDEX(DEM_D8!AI$3:AI$14, MATCH($B26,DEM_D8!$AC$3:$AC$14,0), 1)</f>
        <v>1.1154294597745822</v>
      </c>
      <c r="N26">
        <f>INDEX(DEM_D8!AJ$3:AJ$14, MATCH($B26,DEM_D8!$AC$3:$AC$14,0), 1)</f>
        <v>0.47804119704624948</v>
      </c>
    </row>
    <row r="27" spans="1:14">
      <c r="A27" s="35">
        <v>36540</v>
      </c>
      <c r="B27">
        <f t="shared" si="0"/>
        <v>1</v>
      </c>
      <c r="C27" s="38">
        <f>INDEX(S_FOLSM!Z$3:Z$14, MATCH($B27,S_FOLSM!$X$3:$X$14,0), 1)</f>
        <v>2.8931208658533433E-2</v>
      </c>
      <c r="D27" s="38">
        <f>INDEX(S_FOLSM!AA$3:AA$14, MATCH($B27,S_FOLSM!$X$3:$X$14,0), 1)</f>
        <v>10.542168674698797</v>
      </c>
      <c r="E27" s="38">
        <f>INDEX(S_FOLSM!AB$3:AB$14, MATCH($B27,S_FOLSM!$X$3:$X$14,0), 1)</f>
        <v>17.561212592304702</v>
      </c>
      <c r="F27" s="38">
        <f>INDEX(S_FOLSM!AC$3:AC$14, MATCH($B27,S_FOLSM!$X$3:$X$14,0), 1)</f>
        <v>17.561212592304702</v>
      </c>
      <c r="G27" s="38">
        <f>INDEX(D_FOLSM_NP!$M$2:$M$13, MATCH($B27,D_FOLSM_NP!$L$2:$L$13,0), 1)</f>
        <v>87.889202707669881</v>
      </c>
      <c r="H27">
        <f>I_FOLSM!$F16</f>
        <v>1032</v>
      </c>
      <c r="I27">
        <f>INDEX(DEM_D8!AE$3:AE$14, MATCH($B27,DEM_D8!$AC$3:$AC$14,0), 1)</f>
        <v>0.22308589195491643</v>
      </c>
      <c r="J27">
        <f>INDEX(DEM_D8!AF$3:AF$14, MATCH($B27,DEM_D8!$AC$3:$AC$14,0), 1)</f>
        <v>0.77123982221571519</v>
      </c>
      <c r="K27">
        <f>INDEX(DEM_D8!AG$3:AG$14, MATCH($B27,DEM_D8!$AC$3:$AC$14,0), 1)</f>
        <v>0.24061407525855374</v>
      </c>
      <c r="L27">
        <f>INDEX(DEM_D8!AH$3:AH$14, MATCH($B27,DEM_D8!$AC$3:$AC$14,0), 1)</f>
        <v>1.0198212203653323</v>
      </c>
      <c r="M27">
        <f>INDEX(DEM_D8!AI$3:AI$14, MATCH($B27,DEM_D8!$AC$3:$AC$14,0), 1)</f>
        <v>1.1154294597745822</v>
      </c>
      <c r="N27">
        <f>INDEX(DEM_D8!AJ$3:AJ$14, MATCH($B27,DEM_D8!$AC$3:$AC$14,0), 1)</f>
        <v>0.47804119704624948</v>
      </c>
    </row>
    <row r="28" spans="1:14">
      <c r="A28" s="35">
        <v>36541</v>
      </c>
      <c r="B28">
        <f t="shared" si="0"/>
        <v>1</v>
      </c>
      <c r="C28" s="38">
        <f>INDEX(S_FOLSM!Z$3:Z$14, MATCH($B28,S_FOLSM!$X$3:$X$14,0), 1)</f>
        <v>2.8931208658533433E-2</v>
      </c>
      <c r="D28" s="38">
        <f>INDEX(S_FOLSM!AA$3:AA$14, MATCH($B28,S_FOLSM!$X$3:$X$14,0), 1)</f>
        <v>10.542168674698797</v>
      </c>
      <c r="E28" s="38">
        <f>INDEX(S_FOLSM!AB$3:AB$14, MATCH($B28,S_FOLSM!$X$3:$X$14,0), 1)</f>
        <v>17.561212592304702</v>
      </c>
      <c r="F28" s="38">
        <f>INDEX(S_FOLSM!AC$3:AC$14, MATCH($B28,S_FOLSM!$X$3:$X$14,0), 1)</f>
        <v>17.561212592304702</v>
      </c>
      <c r="G28" s="38">
        <f>INDEX(D_FOLSM_NP!$M$2:$M$13, MATCH($B28,D_FOLSM_NP!$L$2:$L$13,0), 1)</f>
        <v>87.889202707669881</v>
      </c>
      <c r="H28">
        <f>I_FOLSM!$F17</f>
        <v>2136</v>
      </c>
      <c r="I28">
        <f>INDEX(DEM_D8!AE$3:AE$14, MATCH($B28,DEM_D8!$AC$3:$AC$14,0), 1)</f>
        <v>0.22308589195491643</v>
      </c>
      <c r="J28">
        <f>INDEX(DEM_D8!AF$3:AF$14, MATCH($B28,DEM_D8!$AC$3:$AC$14,0), 1)</f>
        <v>0.77123982221571519</v>
      </c>
      <c r="K28">
        <f>INDEX(DEM_D8!AG$3:AG$14, MATCH($B28,DEM_D8!$AC$3:$AC$14,0), 1)</f>
        <v>0.24061407525855374</v>
      </c>
      <c r="L28">
        <f>INDEX(DEM_D8!AH$3:AH$14, MATCH($B28,DEM_D8!$AC$3:$AC$14,0), 1)</f>
        <v>1.0198212203653323</v>
      </c>
      <c r="M28">
        <f>INDEX(DEM_D8!AI$3:AI$14, MATCH($B28,DEM_D8!$AC$3:$AC$14,0), 1)</f>
        <v>1.1154294597745822</v>
      </c>
      <c r="N28">
        <f>INDEX(DEM_D8!AJ$3:AJ$14, MATCH($B28,DEM_D8!$AC$3:$AC$14,0), 1)</f>
        <v>0.47804119704624948</v>
      </c>
    </row>
    <row r="29" spans="1:14">
      <c r="A29" s="35">
        <v>36542</v>
      </c>
      <c r="B29">
        <f t="shared" si="0"/>
        <v>1</v>
      </c>
      <c r="C29" s="38">
        <f>INDEX(S_FOLSM!Z$3:Z$14, MATCH($B29,S_FOLSM!$X$3:$X$14,0), 1)</f>
        <v>2.8931208658533433E-2</v>
      </c>
      <c r="D29" s="38">
        <f>INDEX(S_FOLSM!AA$3:AA$14, MATCH($B29,S_FOLSM!$X$3:$X$14,0), 1)</f>
        <v>10.542168674698797</v>
      </c>
      <c r="E29" s="38">
        <f>INDEX(S_FOLSM!AB$3:AB$14, MATCH($B29,S_FOLSM!$X$3:$X$14,0), 1)</f>
        <v>17.561212592304702</v>
      </c>
      <c r="F29" s="38">
        <f>INDEX(S_FOLSM!AC$3:AC$14, MATCH($B29,S_FOLSM!$X$3:$X$14,0), 1)</f>
        <v>17.561212592304702</v>
      </c>
      <c r="G29" s="38">
        <f>INDEX(D_FOLSM_NP!$M$2:$M$13, MATCH($B29,D_FOLSM_NP!$L$2:$L$13,0), 1)</f>
        <v>87.889202707669881</v>
      </c>
      <c r="H29">
        <f>I_FOLSM!$F18</f>
        <v>2395</v>
      </c>
      <c r="I29">
        <f>INDEX(DEM_D8!AE$3:AE$14, MATCH($B29,DEM_D8!$AC$3:$AC$14,0), 1)</f>
        <v>0.22308589195491643</v>
      </c>
      <c r="J29">
        <f>INDEX(DEM_D8!AF$3:AF$14, MATCH($B29,DEM_D8!$AC$3:$AC$14,0), 1)</f>
        <v>0.77123982221571519</v>
      </c>
      <c r="K29">
        <f>INDEX(DEM_D8!AG$3:AG$14, MATCH($B29,DEM_D8!$AC$3:$AC$14,0), 1)</f>
        <v>0.24061407525855374</v>
      </c>
      <c r="L29">
        <f>INDEX(DEM_D8!AH$3:AH$14, MATCH($B29,DEM_D8!$AC$3:$AC$14,0), 1)</f>
        <v>1.0198212203653323</v>
      </c>
      <c r="M29">
        <f>INDEX(DEM_D8!AI$3:AI$14, MATCH($B29,DEM_D8!$AC$3:$AC$14,0), 1)</f>
        <v>1.1154294597745822</v>
      </c>
      <c r="N29">
        <f>INDEX(DEM_D8!AJ$3:AJ$14, MATCH($B29,DEM_D8!$AC$3:$AC$14,0), 1)</f>
        <v>0.47804119704624948</v>
      </c>
    </row>
    <row r="30" spans="1:14">
      <c r="A30" s="35">
        <v>36543</v>
      </c>
      <c r="B30">
        <f t="shared" si="0"/>
        <v>1</v>
      </c>
      <c r="C30" s="38">
        <f>INDEX(S_FOLSM!Z$3:Z$14, MATCH($B30,S_FOLSM!$X$3:$X$14,0), 1)</f>
        <v>2.8931208658533433E-2</v>
      </c>
      <c r="D30" s="38">
        <f>INDEX(S_FOLSM!AA$3:AA$14, MATCH($B30,S_FOLSM!$X$3:$X$14,0), 1)</f>
        <v>10.542168674698797</v>
      </c>
      <c r="E30" s="38">
        <f>INDEX(S_FOLSM!AB$3:AB$14, MATCH($B30,S_FOLSM!$X$3:$X$14,0), 1)</f>
        <v>17.561212592304702</v>
      </c>
      <c r="F30" s="38">
        <f>INDEX(S_FOLSM!AC$3:AC$14, MATCH($B30,S_FOLSM!$X$3:$X$14,0), 1)</f>
        <v>17.561212592304702</v>
      </c>
      <c r="G30" s="38">
        <f>INDEX(D_FOLSM_NP!$M$2:$M$13, MATCH($B30,D_FOLSM_NP!$L$2:$L$13,0), 1)</f>
        <v>87.889202707669881</v>
      </c>
      <c r="H30">
        <f>I_FOLSM!$F19</f>
        <v>5371</v>
      </c>
      <c r="I30">
        <f>INDEX(DEM_D8!AE$3:AE$14, MATCH($B30,DEM_D8!$AC$3:$AC$14,0), 1)</f>
        <v>0.22308589195491643</v>
      </c>
      <c r="J30">
        <f>INDEX(DEM_D8!AF$3:AF$14, MATCH($B30,DEM_D8!$AC$3:$AC$14,0), 1)</f>
        <v>0.77123982221571519</v>
      </c>
      <c r="K30">
        <f>INDEX(DEM_D8!AG$3:AG$14, MATCH($B30,DEM_D8!$AC$3:$AC$14,0), 1)</f>
        <v>0.24061407525855374</v>
      </c>
      <c r="L30">
        <f>INDEX(DEM_D8!AH$3:AH$14, MATCH($B30,DEM_D8!$AC$3:$AC$14,0), 1)</f>
        <v>1.0198212203653323</v>
      </c>
      <c r="M30">
        <f>INDEX(DEM_D8!AI$3:AI$14, MATCH($B30,DEM_D8!$AC$3:$AC$14,0), 1)</f>
        <v>1.1154294597745822</v>
      </c>
      <c r="N30">
        <f>INDEX(DEM_D8!AJ$3:AJ$14, MATCH($B30,DEM_D8!$AC$3:$AC$14,0), 1)</f>
        <v>0.47804119704624948</v>
      </c>
    </row>
    <row r="31" spans="1:14">
      <c r="A31" s="35">
        <v>36544</v>
      </c>
      <c r="B31">
        <f t="shared" si="0"/>
        <v>1</v>
      </c>
      <c r="C31" s="38">
        <f>INDEX(S_FOLSM!Z$3:Z$14, MATCH($B31,S_FOLSM!$X$3:$X$14,0), 1)</f>
        <v>2.8931208658533433E-2</v>
      </c>
      <c r="D31" s="38">
        <f>INDEX(S_FOLSM!AA$3:AA$14, MATCH($B31,S_FOLSM!$X$3:$X$14,0), 1)</f>
        <v>10.542168674698797</v>
      </c>
      <c r="E31" s="38">
        <f>INDEX(S_FOLSM!AB$3:AB$14, MATCH($B31,S_FOLSM!$X$3:$X$14,0), 1)</f>
        <v>17.561212592304702</v>
      </c>
      <c r="F31" s="38">
        <f>INDEX(S_FOLSM!AC$3:AC$14, MATCH($B31,S_FOLSM!$X$3:$X$14,0), 1)</f>
        <v>17.561212592304702</v>
      </c>
      <c r="G31" s="38">
        <f>INDEX(D_FOLSM_NP!$M$2:$M$13, MATCH($B31,D_FOLSM_NP!$L$2:$L$13,0), 1)</f>
        <v>87.889202707669881</v>
      </c>
      <c r="H31">
        <f>I_FOLSM!$F20</f>
        <v>8126</v>
      </c>
      <c r="I31">
        <f>INDEX(DEM_D8!AE$3:AE$14, MATCH($B31,DEM_D8!$AC$3:$AC$14,0), 1)</f>
        <v>0.22308589195491643</v>
      </c>
      <c r="J31">
        <f>INDEX(DEM_D8!AF$3:AF$14, MATCH($B31,DEM_D8!$AC$3:$AC$14,0), 1)</f>
        <v>0.77123982221571519</v>
      </c>
      <c r="K31">
        <f>INDEX(DEM_D8!AG$3:AG$14, MATCH($B31,DEM_D8!$AC$3:$AC$14,0), 1)</f>
        <v>0.24061407525855374</v>
      </c>
      <c r="L31">
        <f>INDEX(DEM_D8!AH$3:AH$14, MATCH($B31,DEM_D8!$AC$3:$AC$14,0), 1)</f>
        <v>1.0198212203653323</v>
      </c>
      <c r="M31">
        <f>INDEX(DEM_D8!AI$3:AI$14, MATCH($B31,DEM_D8!$AC$3:$AC$14,0), 1)</f>
        <v>1.1154294597745822</v>
      </c>
      <c r="N31">
        <f>INDEX(DEM_D8!AJ$3:AJ$14, MATCH($B31,DEM_D8!$AC$3:$AC$14,0), 1)</f>
        <v>0.47804119704624948</v>
      </c>
    </row>
    <row r="32" spans="1:14">
      <c r="A32" s="35">
        <v>36545</v>
      </c>
      <c r="B32">
        <f t="shared" si="0"/>
        <v>1</v>
      </c>
      <c r="C32" s="38">
        <f>INDEX(S_FOLSM!Z$3:Z$14, MATCH($B32,S_FOLSM!$X$3:$X$14,0), 1)</f>
        <v>2.8931208658533433E-2</v>
      </c>
      <c r="D32" s="38">
        <f>INDEX(S_FOLSM!AA$3:AA$14, MATCH($B32,S_FOLSM!$X$3:$X$14,0), 1)</f>
        <v>10.542168674698797</v>
      </c>
      <c r="E32" s="38">
        <f>INDEX(S_FOLSM!AB$3:AB$14, MATCH($B32,S_FOLSM!$X$3:$X$14,0), 1)</f>
        <v>17.561212592304702</v>
      </c>
      <c r="F32" s="38">
        <f>INDEX(S_FOLSM!AC$3:AC$14, MATCH($B32,S_FOLSM!$X$3:$X$14,0), 1)</f>
        <v>17.561212592304702</v>
      </c>
      <c r="G32" s="38">
        <f>INDEX(D_FOLSM_NP!$M$2:$M$13, MATCH($B32,D_FOLSM_NP!$L$2:$L$13,0), 1)</f>
        <v>87.889202707669881</v>
      </c>
      <c r="H32">
        <f>I_FOLSM!$F21</f>
        <v>6643</v>
      </c>
      <c r="I32">
        <f>INDEX(DEM_D8!AE$3:AE$14, MATCH($B32,DEM_D8!$AC$3:$AC$14,0), 1)</f>
        <v>0.22308589195491643</v>
      </c>
      <c r="J32">
        <f>INDEX(DEM_D8!AF$3:AF$14, MATCH($B32,DEM_D8!$AC$3:$AC$14,0), 1)</f>
        <v>0.77123982221571519</v>
      </c>
      <c r="K32">
        <f>INDEX(DEM_D8!AG$3:AG$14, MATCH($B32,DEM_D8!$AC$3:$AC$14,0), 1)</f>
        <v>0.24061407525855374</v>
      </c>
      <c r="L32">
        <f>INDEX(DEM_D8!AH$3:AH$14, MATCH($B32,DEM_D8!$AC$3:$AC$14,0), 1)</f>
        <v>1.0198212203653323</v>
      </c>
      <c r="M32">
        <f>INDEX(DEM_D8!AI$3:AI$14, MATCH($B32,DEM_D8!$AC$3:$AC$14,0), 1)</f>
        <v>1.1154294597745822</v>
      </c>
      <c r="N32">
        <f>INDEX(DEM_D8!AJ$3:AJ$14, MATCH($B32,DEM_D8!$AC$3:$AC$14,0), 1)</f>
        <v>0.47804119704624948</v>
      </c>
    </row>
    <row r="33" spans="1:14">
      <c r="A33" s="35">
        <v>36546</v>
      </c>
      <c r="B33">
        <f t="shared" si="0"/>
        <v>1</v>
      </c>
      <c r="C33" s="38">
        <f>INDEX(S_FOLSM!Z$3:Z$14, MATCH($B33,S_FOLSM!$X$3:$X$14,0), 1)</f>
        <v>2.8931208658533433E-2</v>
      </c>
      <c r="D33" s="38">
        <f>INDEX(S_FOLSM!AA$3:AA$14, MATCH($B33,S_FOLSM!$X$3:$X$14,0), 1)</f>
        <v>10.542168674698797</v>
      </c>
      <c r="E33" s="38">
        <f>INDEX(S_FOLSM!AB$3:AB$14, MATCH($B33,S_FOLSM!$X$3:$X$14,0), 1)</f>
        <v>17.561212592304702</v>
      </c>
      <c r="F33" s="38">
        <f>INDEX(S_FOLSM!AC$3:AC$14, MATCH($B33,S_FOLSM!$X$3:$X$14,0), 1)</f>
        <v>17.561212592304702</v>
      </c>
      <c r="G33" s="38">
        <f>INDEX(D_FOLSM_NP!$M$2:$M$13, MATCH($B33,D_FOLSM_NP!$L$2:$L$13,0), 1)</f>
        <v>87.889202707669881</v>
      </c>
      <c r="H33">
        <f>I_FOLSM!$F22</f>
        <v>5048</v>
      </c>
      <c r="I33">
        <f>INDEX(DEM_D8!AE$3:AE$14, MATCH($B33,DEM_D8!$AC$3:$AC$14,0), 1)</f>
        <v>0.22308589195491643</v>
      </c>
      <c r="J33">
        <f>INDEX(DEM_D8!AF$3:AF$14, MATCH($B33,DEM_D8!$AC$3:$AC$14,0), 1)</f>
        <v>0.77123982221571519</v>
      </c>
      <c r="K33">
        <f>INDEX(DEM_D8!AG$3:AG$14, MATCH($B33,DEM_D8!$AC$3:$AC$14,0), 1)</f>
        <v>0.24061407525855374</v>
      </c>
      <c r="L33">
        <f>INDEX(DEM_D8!AH$3:AH$14, MATCH($B33,DEM_D8!$AC$3:$AC$14,0), 1)</f>
        <v>1.0198212203653323</v>
      </c>
      <c r="M33">
        <f>INDEX(DEM_D8!AI$3:AI$14, MATCH($B33,DEM_D8!$AC$3:$AC$14,0), 1)</f>
        <v>1.1154294597745822</v>
      </c>
      <c r="N33">
        <f>INDEX(DEM_D8!AJ$3:AJ$14, MATCH($B33,DEM_D8!$AC$3:$AC$14,0), 1)</f>
        <v>0.47804119704624948</v>
      </c>
    </row>
    <row r="34" spans="1:14">
      <c r="A34" s="35">
        <v>36547</v>
      </c>
      <c r="B34">
        <f t="shared" si="0"/>
        <v>1</v>
      </c>
      <c r="C34" s="38">
        <f>INDEX(S_FOLSM!Z$3:Z$14, MATCH($B34,S_FOLSM!$X$3:$X$14,0), 1)</f>
        <v>2.8931208658533433E-2</v>
      </c>
      <c r="D34" s="38">
        <f>INDEX(S_FOLSM!AA$3:AA$14, MATCH($B34,S_FOLSM!$X$3:$X$14,0), 1)</f>
        <v>10.542168674698797</v>
      </c>
      <c r="E34" s="38">
        <f>INDEX(S_FOLSM!AB$3:AB$14, MATCH($B34,S_FOLSM!$X$3:$X$14,0), 1)</f>
        <v>17.561212592304702</v>
      </c>
      <c r="F34" s="38">
        <f>INDEX(S_FOLSM!AC$3:AC$14, MATCH($B34,S_FOLSM!$X$3:$X$14,0), 1)</f>
        <v>17.561212592304702</v>
      </c>
      <c r="G34" s="38">
        <f>INDEX(D_FOLSM_NP!$M$2:$M$13, MATCH($B34,D_FOLSM_NP!$L$2:$L$13,0), 1)</f>
        <v>87.889202707669881</v>
      </c>
      <c r="H34">
        <f>I_FOLSM!$F23</f>
        <v>3352</v>
      </c>
      <c r="I34">
        <f>INDEX(DEM_D8!AE$3:AE$14, MATCH($B34,DEM_D8!$AC$3:$AC$14,0), 1)</f>
        <v>0.22308589195491643</v>
      </c>
      <c r="J34">
        <f>INDEX(DEM_D8!AF$3:AF$14, MATCH($B34,DEM_D8!$AC$3:$AC$14,0), 1)</f>
        <v>0.77123982221571519</v>
      </c>
      <c r="K34">
        <f>INDEX(DEM_D8!AG$3:AG$14, MATCH($B34,DEM_D8!$AC$3:$AC$14,0), 1)</f>
        <v>0.24061407525855374</v>
      </c>
      <c r="L34">
        <f>INDEX(DEM_D8!AH$3:AH$14, MATCH($B34,DEM_D8!$AC$3:$AC$14,0), 1)</f>
        <v>1.0198212203653323</v>
      </c>
      <c r="M34">
        <f>INDEX(DEM_D8!AI$3:AI$14, MATCH($B34,DEM_D8!$AC$3:$AC$14,0), 1)</f>
        <v>1.1154294597745822</v>
      </c>
      <c r="N34">
        <f>INDEX(DEM_D8!AJ$3:AJ$14, MATCH($B34,DEM_D8!$AC$3:$AC$14,0), 1)</f>
        <v>0.47804119704624948</v>
      </c>
    </row>
    <row r="35" spans="1:14">
      <c r="A35" s="35">
        <v>36548</v>
      </c>
      <c r="B35">
        <f t="shared" si="0"/>
        <v>1</v>
      </c>
      <c r="C35" s="38">
        <f>INDEX(S_FOLSM!Z$3:Z$14, MATCH($B35,S_FOLSM!$X$3:$X$14,0), 1)</f>
        <v>2.8931208658533433E-2</v>
      </c>
      <c r="D35" s="38">
        <f>INDEX(S_FOLSM!AA$3:AA$14, MATCH($B35,S_FOLSM!$X$3:$X$14,0), 1)</f>
        <v>10.542168674698797</v>
      </c>
      <c r="E35" s="38">
        <f>INDEX(S_FOLSM!AB$3:AB$14, MATCH($B35,S_FOLSM!$X$3:$X$14,0), 1)</f>
        <v>17.561212592304702</v>
      </c>
      <c r="F35" s="38">
        <f>INDEX(S_FOLSM!AC$3:AC$14, MATCH($B35,S_FOLSM!$X$3:$X$14,0), 1)</f>
        <v>17.561212592304702</v>
      </c>
      <c r="G35" s="38">
        <f>INDEX(D_FOLSM_NP!$M$2:$M$13, MATCH($B35,D_FOLSM_NP!$L$2:$L$13,0), 1)</f>
        <v>87.889202707669881</v>
      </c>
      <c r="H35">
        <f>I_FOLSM!$F24</f>
        <v>3378</v>
      </c>
      <c r="I35">
        <f>INDEX(DEM_D8!AE$3:AE$14, MATCH($B35,DEM_D8!$AC$3:$AC$14,0), 1)</f>
        <v>0.22308589195491643</v>
      </c>
      <c r="J35">
        <f>INDEX(DEM_D8!AF$3:AF$14, MATCH($B35,DEM_D8!$AC$3:$AC$14,0), 1)</f>
        <v>0.77123982221571519</v>
      </c>
      <c r="K35">
        <f>INDEX(DEM_D8!AG$3:AG$14, MATCH($B35,DEM_D8!$AC$3:$AC$14,0), 1)</f>
        <v>0.24061407525855374</v>
      </c>
      <c r="L35">
        <f>INDEX(DEM_D8!AH$3:AH$14, MATCH($B35,DEM_D8!$AC$3:$AC$14,0), 1)</f>
        <v>1.0198212203653323</v>
      </c>
      <c r="M35">
        <f>INDEX(DEM_D8!AI$3:AI$14, MATCH($B35,DEM_D8!$AC$3:$AC$14,0), 1)</f>
        <v>1.1154294597745822</v>
      </c>
      <c r="N35">
        <f>INDEX(DEM_D8!AJ$3:AJ$14, MATCH($B35,DEM_D8!$AC$3:$AC$14,0), 1)</f>
        <v>0.47804119704624948</v>
      </c>
    </row>
    <row r="36" spans="1:14">
      <c r="A36" s="35">
        <v>36549</v>
      </c>
      <c r="B36">
        <f t="shared" si="0"/>
        <v>1</v>
      </c>
      <c r="C36" s="38">
        <f>INDEX(S_FOLSM!Z$3:Z$14, MATCH($B36,S_FOLSM!$X$3:$X$14,0), 1)</f>
        <v>2.8931208658533433E-2</v>
      </c>
      <c r="D36" s="38">
        <f>INDEX(S_FOLSM!AA$3:AA$14, MATCH($B36,S_FOLSM!$X$3:$X$14,0), 1)</f>
        <v>10.542168674698797</v>
      </c>
      <c r="E36" s="38">
        <f>INDEX(S_FOLSM!AB$3:AB$14, MATCH($B36,S_FOLSM!$X$3:$X$14,0), 1)</f>
        <v>17.561212592304702</v>
      </c>
      <c r="F36" s="38">
        <f>INDEX(S_FOLSM!AC$3:AC$14, MATCH($B36,S_FOLSM!$X$3:$X$14,0), 1)</f>
        <v>17.561212592304702</v>
      </c>
      <c r="G36" s="38">
        <f>INDEX(D_FOLSM_NP!$M$2:$M$13, MATCH($B36,D_FOLSM_NP!$L$2:$L$13,0), 1)</f>
        <v>87.889202707669881</v>
      </c>
      <c r="H36">
        <f>I_FOLSM!$F25</f>
        <v>21476</v>
      </c>
      <c r="I36">
        <f>INDEX(DEM_D8!AE$3:AE$14, MATCH($B36,DEM_D8!$AC$3:$AC$14,0), 1)</f>
        <v>0.22308589195491643</v>
      </c>
      <c r="J36">
        <f>INDEX(DEM_D8!AF$3:AF$14, MATCH($B36,DEM_D8!$AC$3:$AC$14,0), 1)</f>
        <v>0.77123982221571519</v>
      </c>
      <c r="K36">
        <f>INDEX(DEM_D8!AG$3:AG$14, MATCH($B36,DEM_D8!$AC$3:$AC$14,0), 1)</f>
        <v>0.24061407525855374</v>
      </c>
      <c r="L36">
        <f>INDEX(DEM_D8!AH$3:AH$14, MATCH($B36,DEM_D8!$AC$3:$AC$14,0), 1)</f>
        <v>1.0198212203653323</v>
      </c>
      <c r="M36">
        <f>INDEX(DEM_D8!AI$3:AI$14, MATCH($B36,DEM_D8!$AC$3:$AC$14,0), 1)</f>
        <v>1.1154294597745822</v>
      </c>
      <c r="N36">
        <f>INDEX(DEM_D8!AJ$3:AJ$14, MATCH($B36,DEM_D8!$AC$3:$AC$14,0), 1)</f>
        <v>0.47804119704624948</v>
      </c>
    </row>
    <row r="37" spans="1:14">
      <c r="A37" s="35">
        <v>36550</v>
      </c>
      <c r="B37">
        <f t="shared" si="0"/>
        <v>1</v>
      </c>
      <c r="C37" s="38">
        <f>INDEX(S_FOLSM!Z$3:Z$14, MATCH($B37,S_FOLSM!$X$3:$X$14,0), 1)</f>
        <v>2.8931208658533433E-2</v>
      </c>
      <c r="D37" s="38">
        <f>INDEX(S_FOLSM!AA$3:AA$14, MATCH($B37,S_FOLSM!$X$3:$X$14,0), 1)</f>
        <v>10.542168674698797</v>
      </c>
      <c r="E37" s="38">
        <f>INDEX(S_FOLSM!AB$3:AB$14, MATCH($B37,S_FOLSM!$X$3:$X$14,0), 1)</f>
        <v>17.561212592304702</v>
      </c>
      <c r="F37" s="38">
        <f>INDEX(S_FOLSM!AC$3:AC$14, MATCH($B37,S_FOLSM!$X$3:$X$14,0), 1)</f>
        <v>17.561212592304702</v>
      </c>
      <c r="G37" s="38">
        <f>INDEX(D_FOLSM_NP!$M$2:$M$13, MATCH($B37,D_FOLSM_NP!$L$2:$L$13,0), 1)</f>
        <v>87.889202707669881</v>
      </c>
      <c r="H37">
        <f>I_FOLSM!$F26</f>
        <v>25370</v>
      </c>
      <c r="I37">
        <f>INDEX(DEM_D8!AE$3:AE$14, MATCH($B37,DEM_D8!$AC$3:$AC$14,0), 1)</f>
        <v>0.22308589195491643</v>
      </c>
      <c r="J37">
        <f>INDEX(DEM_D8!AF$3:AF$14, MATCH($B37,DEM_D8!$AC$3:$AC$14,0), 1)</f>
        <v>0.77123982221571519</v>
      </c>
      <c r="K37">
        <f>INDEX(DEM_D8!AG$3:AG$14, MATCH($B37,DEM_D8!$AC$3:$AC$14,0), 1)</f>
        <v>0.24061407525855374</v>
      </c>
      <c r="L37">
        <f>INDEX(DEM_D8!AH$3:AH$14, MATCH($B37,DEM_D8!$AC$3:$AC$14,0), 1)</f>
        <v>1.0198212203653323</v>
      </c>
      <c r="M37">
        <f>INDEX(DEM_D8!AI$3:AI$14, MATCH($B37,DEM_D8!$AC$3:$AC$14,0), 1)</f>
        <v>1.1154294597745822</v>
      </c>
      <c r="N37">
        <f>INDEX(DEM_D8!AJ$3:AJ$14, MATCH($B37,DEM_D8!$AC$3:$AC$14,0), 1)</f>
        <v>0.47804119704624948</v>
      </c>
    </row>
    <row r="38" spans="1:14">
      <c r="A38" s="35">
        <v>36551</v>
      </c>
      <c r="B38">
        <f t="shared" si="0"/>
        <v>1</v>
      </c>
      <c r="C38" s="38">
        <f>INDEX(S_FOLSM!Z$3:Z$14, MATCH($B38,S_FOLSM!$X$3:$X$14,0), 1)</f>
        <v>2.8931208658533433E-2</v>
      </c>
      <c r="D38" s="38">
        <f>INDEX(S_FOLSM!AA$3:AA$14, MATCH($B38,S_FOLSM!$X$3:$X$14,0), 1)</f>
        <v>10.542168674698797</v>
      </c>
      <c r="E38" s="38">
        <f>INDEX(S_FOLSM!AB$3:AB$14, MATCH($B38,S_FOLSM!$X$3:$X$14,0), 1)</f>
        <v>17.561212592304702</v>
      </c>
      <c r="F38" s="38">
        <f>INDEX(S_FOLSM!AC$3:AC$14, MATCH($B38,S_FOLSM!$X$3:$X$14,0), 1)</f>
        <v>17.561212592304702</v>
      </c>
      <c r="G38" s="38">
        <f>INDEX(D_FOLSM_NP!$M$2:$M$13, MATCH($B38,D_FOLSM_NP!$L$2:$L$13,0), 1)</f>
        <v>87.889202707669881</v>
      </c>
      <c r="H38">
        <f>I_FOLSM!$F27</f>
        <v>11331</v>
      </c>
      <c r="I38">
        <f>INDEX(DEM_D8!AE$3:AE$14, MATCH($B38,DEM_D8!$AC$3:$AC$14,0), 1)</f>
        <v>0.22308589195491643</v>
      </c>
      <c r="J38">
        <f>INDEX(DEM_D8!AF$3:AF$14, MATCH($B38,DEM_D8!$AC$3:$AC$14,0), 1)</f>
        <v>0.77123982221571519</v>
      </c>
      <c r="K38">
        <f>INDEX(DEM_D8!AG$3:AG$14, MATCH($B38,DEM_D8!$AC$3:$AC$14,0), 1)</f>
        <v>0.24061407525855374</v>
      </c>
      <c r="L38">
        <f>INDEX(DEM_D8!AH$3:AH$14, MATCH($B38,DEM_D8!$AC$3:$AC$14,0), 1)</f>
        <v>1.0198212203653323</v>
      </c>
      <c r="M38">
        <f>INDEX(DEM_D8!AI$3:AI$14, MATCH($B38,DEM_D8!$AC$3:$AC$14,0), 1)</f>
        <v>1.1154294597745822</v>
      </c>
      <c r="N38">
        <f>INDEX(DEM_D8!AJ$3:AJ$14, MATCH($B38,DEM_D8!$AC$3:$AC$14,0), 1)</f>
        <v>0.47804119704624948</v>
      </c>
    </row>
    <row r="39" spans="1:14">
      <c r="A39" s="35">
        <v>36552</v>
      </c>
      <c r="B39">
        <f t="shared" si="0"/>
        <v>1</v>
      </c>
      <c r="C39" s="38">
        <f>INDEX(S_FOLSM!Z$3:Z$14, MATCH($B39,S_FOLSM!$X$3:$X$14,0), 1)</f>
        <v>2.8931208658533433E-2</v>
      </c>
      <c r="D39" s="38">
        <f>INDEX(S_FOLSM!AA$3:AA$14, MATCH($B39,S_FOLSM!$X$3:$X$14,0), 1)</f>
        <v>10.542168674698797</v>
      </c>
      <c r="E39" s="38">
        <f>INDEX(S_FOLSM!AB$3:AB$14, MATCH($B39,S_FOLSM!$X$3:$X$14,0), 1)</f>
        <v>17.561212592304702</v>
      </c>
      <c r="F39" s="38">
        <f>INDEX(S_FOLSM!AC$3:AC$14, MATCH($B39,S_FOLSM!$X$3:$X$14,0), 1)</f>
        <v>17.561212592304702</v>
      </c>
      <c r="G39" s="38">
        <f>INDEX(D_FOLSM_NP!$M$2:$M$13, MATCH($B39,D_FOLSM_NP!$L$2:$L$13,0), 1)</f>
        <v>87.889202707669881</v>
      </c>
      <c r="H39">
        <f>I_FOLSM!$F28</f>
        <v>6963</v>
      </c>
      <c r="I39">
        <f>INDEX(DEM_D8!AE$3:AE$14, MATCH($B39,DEM_D8!$AC$3:$AC$14,0), 1)</f>
        <v>0.22308589195491643</v>
      </c>
      <c r="J39">
        <f>INDEX(DEM_D8!AF$3:AF$14, MATCH($B39,DEM_D8!$AC$3:$AC$14,0), 1)</f>
        <v>0.77123982221571519</v>
      </c>
      <c r="K39">
        <f>INDEX(DEM_D8!AG$3:AG$14, MATCH($B39,DEM_D8!$AC$3:$AC$14,0), 1)</f>
        <v>0.24061407525855374</v>
      </c>
      <c r="L39">
        <f>INDEX(DEM_D8!AH$3:AH$14, MATCH($B39,DEM_D8!$AC$3:$AC$14,0), 1)</f>
        <v>1.0198212203653323</v>
      </c>
      <c r="M39">
        <f>INDEX(DEM_D8!AI$3:AI$14, MATCH($B39,DEM_D8!$AC$3:$AC$14,0), 1)</f>
        <v>1.1154294597745822</v>
      </c>
      <c r="N39">
        <f>INDEX(DEM_D8!AJ$3:AJ$14, MATCH($B39,DEM_D8!$AC$3:$AC$14,0), 1)</f>
        <v>0.47804119704624948</v>
      </c>
    </row>
    <row r="40" spans="1:14">
      <c r="A40" s="35">
        <v>36553</v>
      </c>
      <c r="B40">
        <f t="shared" si="0"/>
        <v>1</v>
      </c>
      <c r="C40" s="38">
        <f>INDEX(S_FOLSM!Z$3:Z$14, MATCH($B40,S_FOLSM!$X$3:$X$14,0), 1)</f>
        <v>2.8931208658533433E-2</v>
      </c>
      <c r="D40" s="38">
        <f>INDEX(S_FOLSM!AA$3:AA$14, MATCH($B40,S_FOLSM!$X$3:$X$14,0), 1)</f>
        <v>10.542168674698797</v>
      </c>
      <c r="E40" s="38">
        <f>INDEX(S_FOLSM!AB$3:AB$14, MATCH($B40,S_FOLSM!$X$3:$X$14,0), 1)</f>
        <v>17.561212592304702</v>
      </c>
      <c r="F40" s="38">
        <f>INDEX(S_FOLSM!AC$3:AC$14, MATCH($B40,S_FOLSM!$X$3:$X$14,0), 1)</f>
        <v>17.561212592304702</v>
      </c>
      <c r="G40" s="38">
        <f>INDEX(D_FOLSM_NP!$M$2:$M$13, MATCH($B40,D_FOLSM_NP!$L$2:$L$13,0), 1)</f>
        <v>87.889202707669881</v>
      </c>
      <c r="H40">
        <f>I_FOLSM!$F29</f>
        <v>5003</v>
      </c>
      <c r="I40">
        <f>INDEX(DEM_D8!AE$3:AE$14, MATCH($B40,DEM_D8!$AC$3:$AC$14,0), 1)</f>
        <v>0.22308589195491643</v>
      </c>
      <c r="J40">
        <f>INDEX(DEM_D8!AF$3:AF$14, MATCH($B40,DEM_D8!$AC$3:$AC$14,0), 1)</f>
        <v>0.77123982221571519</v>
      </c>
      <c r="K40">
        <f>INDEX(DEM_D8!AG$3:AG$14, MATCH($B40,DEM_D8!$AC$3:$AC$14,0), 1)</f>
        <v>0.24061407525855374</v>
      </c>
      <c r="L40">
        <f>INDEX(DEM_D8!AH$3:AH$14, MATCH($B40,DEM_D8!$AC$3:$AC$14,0), 1)</f>
        <v>1.0198212203653323</v>
      </c>
      <c r="M40">
        <f>INDEX(DEM_D8!AI$3:AI$14, MATCH($B40,DEM_D8!$AC$3:$AC$14,0), 1)</f>
        <v>1.1154294597745822</v>
      </c>
      <c r="N40">
        <f>INDEX(DEM_D8!AJ$3:AJ$14, MATCH($B40,DEM_D8!$AC$3:$AC$14,0), 1)</f>
        <v>0.47804119704624948</v>
      </c>
    </row>
    <row r="41" spans="1:14">
      <c r="A41" s="35">
        <v>36554</v>
      </c>
      <c r="B41">
        <f t="shared" si="0"/>
        <v>1</v>
      </c>
      <c r="C41" s="38">
        <f>INDEX(S_FOLSM!Z$3:Z$14, MATCH($B41,S_FOLSM!$X$3:$X$14,0), 1)</f>
        <v>2.8931208658533433E-2</v>
      </c>
      <c r="D41" s="38">
        <f>INDEX(S_FOLSM!AA$3:AA$14, MATCH($B41,S_FOLSM!$X$3:$X$14,0), 1)</f>
        <v>10.542168674698797</v>
      </c>
      <c r="E41" s="38">
        <f>INDEX(S_FOLSM!AB$3:AB$14, MATCH($B41,S_FOLSM!$X$3:$X$14,0), 1)</f>
        <v>17.561212592304702</v>
      </c>
      <c r="F41" s="38">
        <f>INDEX(S_FOLSM!AC$3:AC$14, MATCH($B41,S_FOLSM!$X$3:$X$14,0), 1)</f>
        <v>17.561212592304702</v>
      </c>
      <c r="G41" s="38">
        <f>INDEX(D_FOLSM_NP!$M$2:$M$13, MATCH($B41,D_FOLSM_NP!$L$2:$L$13,0), 1)</f>
        <v>87.889202707669881</v>
      </c>
      <c r="H41">
        <f>I_FOLSM!$F30</f>
        <v>3314</v>
      </c>
      <c r="I41">
        <f>INDEX(DEM_D8!AE$3:AE$14, MATCH($B41,DEM_D8!$AC$3:$AC$14,0), 1)</f>
        <v>0.22308589195491643</v>
      </c>
      <c r="J41">
        <f>INDEX(DEM_D8!AF$3:AF$14, MATCH($B41,DEM_D8!$AC$3:$AC$14,0), 1)</f>
        <v>0.77123982221571519</v>
      </c>
      <c r="K41">
        <f>INDEX(DEM_D8!AG$3:AG$14, MATCH($B41,DEM_D8!$AC$3:$AC$14,0), 1)</f>
        <v>0.24061407525855374</v>
      </c>
      <c r="L41">
        <f>INDEX(DEM_D8!AH$3:AH$14, MATCH($B41,DEM_D8!$AC$3:$AC$14,0), 1)</f>
        <v>1.0198212203653323</v>
      </c>
      <c r="M41">
        <f>INDEX(DEM_D8!AI$3:AI$14, MATCH($B41,DEM_D8!$AC$3:$AC$14,0), 1)</f>
        <v>1.1154294597745822</v>
      </c>
      <c r="N41">
        <f>INDEX(DEM_D8!AJ$3:AJ$14, MATCH($B41,DEM_D8!$AC$3:$AC$14,0), 1)</f>
        <v>0.47804119704624948</v>
      </c>
    </row>
    <row r="42" spans="1:14">
      <c r="A42" s="35">
        <v>36555</v>
      </c>
      <c r="B42">
        <f t="shared" si="0"/>
        <v>1</v>
      </c>
      <c r="C42" s="38">
        <f>INDEX(S_FOLSM!Z$3:Z$14, MATCH($B42,S_FOLSM!$X$3:$X$14,0), 1)</f>
        <v>2.8931208658533433E-2</v>
      </c>
      <c r="D42" s="38">
        <f>INDEX(S_FOLSM!AA$3:AA$14, MATCH($B42,S_FOLSM!$X$3:$X$14,0), 1)</f>
        <v>10.542168674698797</v>
      </c>
      <c r="E42" s="38">
        <f>INDEX(S_FOLSM!AB$3:AB$14, MATCH($B42,S_FOLSM!$X$3:$X$14,0), 1)</f>
        <v>17.561212592304702</v>
      </c>
      <c r="F42" s="38">
        <f>INDEX(S_FOLSM!AC$3:AC$14, MATCH($B42,S_FOLSM!$X$3:$X$14,0), 1)</f>
        <v>17.561212592304702</v>
      </c>
      <c r="G42" s="38">
        <f>INDEX(D_FOLSM_NP!$M$2:$M$13, MATCH($B42,D_FOLSM_NP!$L$2:$L$13,0), 1)</f>
        <v>87.889202707669881</v>
      </c>
      <c r="H42">
        <f>I_FOLSM!$F31</f>
        <v>4244</v>
      </c>
      <c r="I42">
        <f>INDEX(DEM_D8!AE$3:AE$14, MATCH($B42,DEM_D8!$AC$3:$AC$14,0), 1)</f>
        <v>0.22308589195491643</v>
      </c>
      <c r="J42">
        <f>INDEX(DEM_D8!AF$3:AF$14, MATCH($B42,DEM_D8!$AC$3:$AC$14,0), 1)</f>
        <v>0.77123982221571519</v>
      </c>
      <c r="K42">
        <f>INDEX(DEM_D8!AG$3:AG$14, MATCH($B42,DEM_D8!$AC$3:$AC$14,0), 1)</f>
        <v>0.24061407525855374</v>
      </c>
      <c r="L42">
        <f>INDEX(DEM_D8!AH$3:AH$14, MATCH($B42,DEM_D8!$AC$3:$AC$14,0), 1)</f>
        <v>1.0198212203653323</v>
      </c>
      <c r="M42">
        <f>INDEX(DEM_D8!AI$3:AI$14, MATCH($B42,DEM_D8!$AC$3:$AC$14,0), 1)</f>
        <v>1.1154294597745822</v>
      </c>
      <c r="N42">
        <f>INDEX(DEM_D8!AJ$3:AJ$14, MATCH($B42,DEM_D8!$AC$3:$AC$14,0), 1)</f>
        <v>0.47804119704624948</v>
      </c>
    </row>
    <row r="43" spans="1:14">
      <c r="A43" s="35">
        <v>36556</v>
      </c>
      <c r="B43">
        <f t="shared" si="0"/>
        <v>1</v>
      </c>
      <c r="C43" s="38">
        <f>INDEX(S_FOLSM!Z$3:Z$14, MATCH($B43,S_FOLSM!$X$3:$X$14,0), 1)</f>
        <v>2.8931208658533433E-2</v>
      </c>
      <c r="D43" s="38">
        <f>INDEX(S_FOLSM!AA$3:AA$14, MATCH($B43,S_FOLSM!$X$3:$X$14,0), 1)</f>
        <v>10.542168674698797</v>
      </c>
      <c r="E43" s="38">
        <f>INDEX(S_FOLSM!AB$3:AB$14, MATCH($B43,S_FOLSM!$X$3:$X$14,0), 1)</f>
        <v>17.561212592304702</v>
      </c>
      <c r="F43" s="38">
        <f>INDEX(S_FOLSM!AC$3:AC$14, MATCH($B43,S_FOLSM!$X$3:$X$14,0), 1)</f>
        <v>17.561212592304702</v>
      </c>
      <c r="G43" s="38">
        <f>INDEX(D_FOLSM_NP!$M$2:$M$13, MATCH($B43,D_FOLSM_NP!$L$2:$L$13,0), 1)</f>
        <v>87.889202707669881</v>
      </c>
      <c r="H43">
        <f>I_FOLSM!$F32</f>
        <v>4616</v>
      </c>
      <c r="I43">
        <f>INDEX(DEM_D8!AE$3:AE$14, MATCH($B43,DEM_D8!$AC$3:$AC$14,0), 1)</f>
        <v>0.22308589195491643</v>
      </c>
      <c r="J43">
        <f>INDEX(DEM_D8!AF$3:AF$14, MATCH($B43,DEM_D8!$AC$3:$AC$14,0), 1)</f>
        <v>0.77123982221571519</v>
      </c>
      <c r="K43">
        <f>INDEX(DEM_D8!AG$3:AG$14, MATCH($B43,DEM_D8!$AC$3:$AC$14,0), 1)</f>
        <v>0.24061407525855374</v>
      </c>
      <c r="L43">
        <f>INDEX(DEM_D8!AH$3:AH$14, MATCH($B43,DEM_D8!$AC$3:$AC$14,0), 1)</f>
        <v>1.0198212203653323</v>
      </c>
      <c r="M43">
        <f>INDEX(DEM_D8!AI$3:AI$14, MATCH($B43,DEM_D8!$AC$3:$AC$14,0), 1)</f>
        <v>1.1154294597745822</v>
      </c>
      <c r="N43">
        <f>INDEX(DEM_D8!AJ$3:AJ$14, MATCH($B43,DEM_D8!$AC$3:$AC$14,0), 1)</f>
        <v>0.47804119704624948</v>
      </c>
    </row>
    <row r="44" spans="1:14">
      <c r="A44" s="35">
        <v>36557</v>
      </c>
      <c r="B44">
        <f t="shared" si="0"/>
        <v>2</v>
      </c>
      <c r="C44" s="38">
        <f>INDEX(S_FOLSM!Z$3:Z$14, MATCH($B44,S_FOLSM!$X$3:$X$14,0), 1)</f>
        <v>5.6209122149751434E-2</v>
      </c>
      <c r="D44" s="38">
        <f>INDEX(S_FOLSM!AA$3:AA$14, MATCH($B44,S_FOLSM!$X$3:$X$14,0), 1)</f>
        <v>11.694922547332185</v>
      </c>
      <c r="E44" s="38">
        <f>INDEX(S_FOLSM!AB$3:AB$14, MATCH($B44,S_FOLSM!$X$3:$X$14,0), 1)</f>
        <v>19.243545611015492</v>
      </c>
      <c r="F44" s="38">
        <f>INDEX(S_FOLSM!AC$3:AC$14, MATCH($B44,S_FOLSM!$X$3:$X$14,0), 1)</f>
        <v>19.243545611015492</v>
      </c>
      <c r="G44" s="38">
        <f>INDEX(D_FOLSM_NP!$M$2:$M$13, MATCH($B44,D_FOLSM_NP!$L$2:$L$13,0), 1)</f>
        <v>96.541872101015244</v>
      </c>
      <c r="H44">
        <f>I_FOLSM!$F33</f>
        <v>4271</v>
      </c>
      <c r="I44">
        <f>INDEX(DEM_D8!AE$3:AE$14, MATCH($B44,DEM_D8!$AC$3:$AC$14,0), 1)</f>
        <v>0.24698795180722891</v>
      </c>
      <c r="J44">
        <f>INDEX(DEM_D8!AF$3:AF$14, MATCH($B44,DEM_D8!$AC$3:$AC$14,0), 1)</f>
        <v>0.8538726603102561</v>
      </c>
      <c r="K44">
        <f>INDEX(DEM_D8!AG$3:AG$14, MATCH($B44,DEM_D8!$AC$3:$AC$14,0), 1)</f>
        <v>0.26639415475054162</v>
      </c>
      <c r="L44">
        <f>INDEX(DEM_D8!AH$3:AH$14, MATCH($B44,DEM_D8!$AC$3:$AC$14,0), 1)</f>
        <v>1.1290877796901893</v>
      </c>
      <c r="M44">
        <f>INDEX(DEM_D8!AI$3:AI$14, MATCH($B44,DEM_D8!$AC$3:$AC$14,0), 1)</f>
        <v>1.2349397590361446</v>
      </c>
      <c r="N44">
        <f>INDEX(DEM_D8!AJ$3:AJ$14, MATCH($B44,DEM_D8!$AC$3:$AC$14,0), 1)</f>
        <v>0.52925989672977625</v>
      </c>
    </row>
    <row r="45" spans="1:14">
      <c r="A45" s="35">
        <v>36558</v>
      </c>
      <c r="B45">
        <f t="shared" si="0"/>
        <v>2</v>
      </c>
      <c r="C45" s="38">
        <f>INDEX(S_FOLSM!Z$3:Z$14, MATCH($B45,S_FOLSM!$X$3:$X$14,0), 1)</f>
        <v>5.6209122149751434E-2</v>
      </c>
      <c r="D45" s="38">
        <f>INDEX(S_FOLSM!AA$3:AA$14, MATCH($B45,S_FOLSM!$X$3:$X$14,0), 1)</f>
        <v>11.694922547332185</v>
      </c>
      <c r="E45" s="38">
        <f>INDEX(S_FOLSM!AB$3:AB$14, MATCH($B45,S_FOLSM!$X$3:$X$14,0), 1)</f>
        <v>19.243545611015492</v>
      </c>
      <c r="F45" s="38">
        <f>INDEX(S_FOLSM!AC$3:AC$14, MATCH($B45,S_FOLSM!$X$3:$X$14,0), 1)</f>
        <v>19.243545611015492</v>
      </c>
      <c r="G45" s="38">
        <f>INDEX(D_FOLSM_NP!$M$2:$M$13, MATCH($B45,D_FOLSM_NP!$L$2:$L$13,0), 1)</f>
        <v>96.541872101015244</v>
      </c>
      <c r="H45">
        <f>I_FOLSM!$F34</f>
        <v>3052</v>
      </c>
      <c r="I45">
        <f>INDEX(DEM_D8!AE$3:AE$14, MATCH($B45,DEM_D8!$AC$3:$AC$14,0), 1)</f>
        <v>0.24698795180722891</v>
      </c>
      <c r="J45">
        <f>INDEX(DEM_D8!AF$3:AF$14, MATCH($B45,DEM_D8!$AC$3:$AC$14,0), 1)</f>
        <v>0.8538726603102561</v>
      </c>
      <c r="K45">
        <f>INDEX(DEM_D8!AG$3:AG$14, MATCH($B45,DEM_D8!$AC$3:$AC$14,0), 1)</f>
        <v>0.26639415475054162</v>
      </c>
      <c r="L45">
        <f>INDEX(DEM_D8!AH$3:AH$14, MATCH($B45,DEM_D8!$AC$3:$AC$14,0), 1)</f>
        <v>1.1290877796901893</v>
      </c>
      <c r="M45">
        <f>INDEX(DEM_D8!AI$3:AI$14, MATCH($B45,DEM_D8!$AC$3:$AC$14,0), 1)</f>
        <v>1.2349397590361446</v>
      </c>
      <c r="N45">
        <f>INDEX(DEM_D8!AJ$3:AJ$14, MATCH($B45,DEM_D8!$AC$3:$AC$14,0), 1)</f>
        <v>0.52925989672977625</v>
      </c>
    </row>
    <row r="46" spans="1:14">
      <c r="A46" s="35">
        <v>36559</v>
      </c>
      <c r="B46">
        <f t="shared" si="0"/>
        <v>2</v>
      </c>
      <c r="C46" s="38">
        <f>INDEX(S_FOLSM!Z$3:Z$14, MATCH($B46,S_FOLSM!$X$3:$X$14,0), 1)</f>
        <v>5.6209122149751434E-2</v>
      </c>
      <c r="D46" s="38">
        <f>INDEX(S_FOLSM!AA$3:AA$14, MATCH($B46,S_FOLSM!$X$3:$X$14,0), 1)</f>
        <v>11.694922547332185</v>
      </c>
      <c r="E46" s="38">
        <f>INDEX(S_FOLSM!AB$3:AB$14, MATCH($B46,S_FOLSM!$X$3:$X$14,0), 1)</f>
        <v>19.243545611015492</v>
      </c>
      <c r="F46" s="38">
        <f>INDEX(S_FOLSM!AC$3:AC$14, MATCH($B46,S_FOLSM!$X$3:$X$14,0), 1)</f>
        <v>19.243545611015492</v>
      </c>
      <c r="G46" s="38">
        <f>INDEX(D_FOLSM_NP!$M$2:$M$13, MATCH($B46,D_FOLSM_NP!$L$2:$L$13,0), 1)</f>
        <v>96.541872101015244</v>
      </c>
      <c r="H46">
        <f>I_FOLSM!$F35</f>
        <v>3293</v>
      </c>
      <c r="I46">
        <f>INDEX(DEM_D8!AE$3:AE$14, MATCH($B46,DEM_D8!$AC$3:$AC$14,0), 1)</f>
        <v>0.24698795180722891</v>
      </c>
      <c r="J46">
        <f>INDEX(DEM_D8!AF$3:AF$14, MATCH($B46,DEM_D8!$AC$3:$AC$14,0), 1)</f>
        <v>0.8538726603102561</v>
      </c>
      <c r="K46">
        <f>INDEX(DEM_D8!AG$3:AG$14, MATCH($B46,DEM_D8!$AC$3:$AC$14,0), 1)</f>
        <v>0.26639415475054162</v>
      </c>
      <c r="L46">
        <f>INDEX(DEM_D8!AH$3:AH$14, MATCH($B46,DEM_D8!$AC$3:$AC$14,0), 1)</f>
        <v>1.1290877796901893</v>
      </c>
      <c r="M46">
        <f>INDEX(DEM_D8!AI$3:AI$14, MATCH($B46,DEM_D8!$AC$3:$AC$14,0), 1)</f>
        <v>1.2349397590361446</v>
      </c>
      <c r="N46">
        <f>INDEX(DEM_D8!AJ$3:AJ$14, MATCH($B46,DEM_D8!$AC$3:$AC$14,0), 1)</f>
        <v>0.52925989672977625</v>
      </c>
    </row>
    <row r="47" spans="1:14">
      <c r="A47" s="35">
        <v>36560</v>
      </c>
      <c r="B47">
        <f t="shared" si="0"/>
        <v>2</v>
      </c>
      <c r="C47" s="38">
        <f>INDEX(S_FOLSM!Z$3:Z$14, MATCH($B47,S_FOLSM!$X$3:$X$14,0), 1)</f>
        <v>5.6209122149751434E-2</v>
      </c>
      <c r="D47" s="38">
        <f>INDEX(S_FOLSM!AA$3:AA$14, MATCH($B47,S_FOLSM!$X$3:$X$14,0), 1)</f>
        <v>11.694922547332185</v>
      </c>
      <c r="E47" s="38">
        <f>INDEX(S_FOLSM!AB$3:AB$14, MATCH($B47,S_FOLSM!$X$3:$X$14,0), 1)</f>
        <v>19.243545611015492</v>
      </c>
      <c r="F47" s="38">
        <f>INDEX(S_FOLSM!AC$3:AC$14, MATCH($B47,S_FOLSM!$X$3:$X$14,0), 1)</f>
        <v>19.243545611015492</v>
      </c>
      <c r="G47" s="38">
        <f>INDEX(D_FOLSM_NP!$M$2:$M$13, MATCH($B47,D_FOLSM_NP!$L$2:$L$13,0), 1)</f>
        <v>96.541872101015244</v>
      </c>
      <c r="H47">
        <f>I_FOLSM!$F36</f>
        <v>4441</v>
      </c>
      <c r="I47">
        <f>INDEX(DEM_D8!AE$3:AE$14, MATCH($B47,DEM_D8!$AC$3:$AC$14,0), 1)</f>
        <v>0.24698795180722891</v>
      </c>
      <c r="J47">
        <f>INDEX(DEM_D8!AF$3:AF$14, MATCH($B47,DEM_D8!$AC$3:$AC$14,0), 1)</f>
        <v>0.8538726603102561</v>
      </c>
      <c r="K47">
        <f>INDEX(DEM_D8!AG$3:AG$14, MATCH($B47,DEM_D8!$AC$3:$AC$14,0), 1)</f>
        <v>0.26639415475054162</v>
      </c>
      <c r="L47">
        <f>INDEX(DEM_D8!AH$3:AH$14, MATCH($B47,DEM_D8!$AC$3:$AC$14,0), 1)</f>
        <v>1.1290877796901893</v>
      </c>
      <c r="M47">
        <f>INDEX(DEM_D8!AI$3:AI$14, MATCH($B47,DEM_D8!$AC$3:$AC$14,0), 1)</f>
        <v>1.2349397590361446</v>
      </c>
      <c r="N47">
        <f>INDEX(DEM_D8!AJ$3:AJ$14, MATCH($B47,DEM_D8!$AC$3:$AC$14,0), 1)</f>
        <v>0.52925989672977625</v>
      </c>
    </row>
    <row r="48" spans="1:14">
      <c r="A48" s="35">
        <v>36561</v>
      </c>
      <c r="B48">
        <f t="shared" si="0"/>
        <v>2</v>
      </c>
      <c r="C48" s="38">
        <f>INDEX(S_FOLSM!Z$3:Z$14, MATCH($B48,S_FOLSM!$X$3:$X$14,0), 1)</f>
        <v>5.6209122149751434E-2</v>
      </c>
      <c r="D48" s="38">
        <f>INDEX(S_FOLSM!AA$3:AA$14, MATCH($B48,S_FOLSM!$X$3:$X$14,0), 1)</f>
        <v>11.694922547332185</v>
      </c>
      <c r="E48" s="38">
        <f>INDEX(S_FOLSM!AB$3:AB$14, MATCH($B48,S_FOLSM!$X$3:$X$14,0), 1)</f>
        <v>19.243545611015492</v>
      </c>
      <c r="F48" s="38">
        <f>INDEX(S_FOLSM!AC$3:AC$14, MATCH($B48,S_FOLSM!$X$3:$X$14,0), 1)</f>
        <v>19.243545611015492</v>
      </c>
      <c r="G48" s="38">
        <f>INDEX(D_FOLSM_NP!$M$2:$M$13, MATCH($B48,D_FOLSM_NP!$L$2:$L$13,0), 1)</f>
        <v>96.541872101015244</v>
      </c>
      <c r="H48">
        <f>I_FOLSM!$F37</f>
        <v>4558</v>
      </c>
      <c r="I48">
        <f>INDEX(DEM_D8!AE$3:AE$14, MATCH($B48,DEM_D8!$AC$3:$AC$14,0), 1)</f>
        <v>0.24698795180722891</v>
      </c>
      <c r="J48">
        <f>INDEX(DEM_D8!AF$3:AF$14, MATCH($B48,DEM_D8!$AC$3:$AC$14,0), 1)</f>
        <v>0.8538726603102561</v>
      </c>
      <c r="K48">
        <f>INDEX(DEM_D8!AG$3:AG$14, MATCH($B48,DEM_D8!$AC$3:$AC$14,0), 1)</f>
        <v>0.26639415475054162</v>
      </c>
      <c r="L48">
        <f>INDEX(DEM_D8!AH$3:AH$14, MATCH($B48,DEM_D8!$AC$3:$AC$14,0), 1)</f>
        <v>1.1290877796901893</v>
      </c>
      <c r="M48">
        <f>INDEX(DEM_D8!AI$3:AI$14, MATCH($B48,DEM_D8!$AC$3:$AC$14,0), 1)</f>
        <v>1.2349397590361446</v>
      </c>
      <c r="N48">
        <f>INDEX(DEM_D8!AJ$3:AJ$14, MATCH($B48,DEM_D8!$AC$3:$AC$14,0), 1)</f>
        <v>0.52925989672977625</v>
      </c>
    </row>
    <row r="49" spans="1:14">
      <c r="A49" s="35">
        <v>36562</v>
      </c>
      <c r="B49">
        <f t="shared" si="0"/>
        <v>2</v>
      </c>
      <c r="C49" s="38">
        <f>INDEX(S_FOLSM!Z$3:Z$14, MATCH($B49,S_FOLSM!$X$3:$X$14,0), 1)</f>
        <v>5.6209122149751434E-2</v>
      </c>
      <c r="D49" s="38">
        <f>INDEX(S_FOLSM!AA$3:AA$14, MATCH($B49,S_FOLSM!$X$3:$X$14,0), 1)</f>
        <v>11.694922547332185</v>
      </c>
      <c r="E49" s="38">
        <f>INDEX(S_FOLSM!AB$3:AB$14, MATCH($B49,S_FOLSM!$X$3:$X$14,0), 1)</f>
        <v>19.243545611015492</v>
      </c>
      <c r="F49" s="38">
        <f>INDEX(S_FOLSM!AC$3:AC$14, MATCH($B49,S_FOLSM!$X$3:$X$14,0), 1)</f>
        <v>19.243545611015492</v>
      </c>
      <c r="G49" s="38">
        <f>INDEX(D_FOLSM_NP!$M$2:$M$13, MATCH($B49,D_FOLSM_NP!$L$2:$L$13,0), 1)</f>
        <v>96.541872101015244</v>
      </c>
      <c r="H49">
        <f>I_FOLSM!$F38</f>
        <v>3488</v>
      </c>
      <c r="I49">
        <f>INDEX(DEM_D8!AE$3:AE$14, MATCH($B49,DEM_D8!$AC$3:$AC$14,0), 1)</f>
        <v>0.24698795180722891</v>
      </c>
      <c r="J49">
        <f>INDEX(DEM_D8!AF$3:AF$14, MATCH($B49,DEM_D8!$AC$3:$AC$14,0), 1)</f>
        <v>0.8538726603102561</v>
      </c>
      <c r="K49">
        <f>INDEX(DEM_D8!AG$3:AG$14, MATCH($B49,DEM_D8!$AC$3:$AC$14,0), 1)</f>
        <v>0.26639415475054162</v>
      </c>
      <c r="L49">
        <f>INDEX(DEM_D8!AH$3:AH$14, MATCH($B49,DEM_D8!$AC$3:$AC$14,0), 1)</f>
        <v>1.1290877796901893</v>
      </c>
      <c r="M49">
        <f>INDEX(DEM_D8!AI$3:AI$14, MATCH($B49,DEM_D8!$AC$3:$AC$14,0), 1)</f>
        <v>1.2349397590361446</v>
      </c>
      <c r="N49">
        <f>INDEX(DEM_D8!AJ$3:AJ$14, MATCH($B49,DEM_D8!$AC$3:$AC$14,0), 1)</f>
        <v>0.52925989672977625</v>
      </c>
    </row>
    <row r="50" spans="1:14">
      <c r="A50" s="35">
        <v>36563</v>
      </c>
      <c r="B50">
        <f t="shared" si="0"/>
        <v>2</v>
      </c>
      <c r="C50" s="38">
        <f>INDEX(S_FOLSM!Z$3:Z$14, MATCH($B50,S_FOLSM!$X$3:$X$14,0), 1)</f>
        <v>5.6209122149751434E-2</v>
      </c>
      <c r="D50" s="38">
        <f>INDEX(S_FOLSM!AA$3:AA$14, MATCH($B50,S_FOLSM!$X$3:$X$14,0), 1)</f>
        <v>11.694922547332185</v>
      </c>
      <c r="E50" s="38">
        <f>INDEX(S_FOLSM!AB$3:AB$14, MATCH($B50,S_FOLSM!$X$3:$X$14,0), 1)</f>
        <v>19.243545611015492</v>
      </c>
      <c r="F50" s="38">
        <f>INDEX(S_FOLSM!AC$3:AC$14, MATCH($B50,S_FOLSM!$X$3:$X$14,0), 1)</f>
        <v>19.243545611015492</v>
      </c>
      <c r="G50" s="38">
        <f>INDEX(D_FOLSM_NP!$M$2:$M$13, MATCH($B50,D_FOLSM_NP!$L$2:$L$13,0), 1)</f>
        <v>96.541872101015244</v>
      </c>
      <c r="H50">
        <f>I_FOLSM!$F39</f>
        <v>3309</v>
      </c>
      <c r="I50">
        <f>INDEX(DEM_D8!AE$3:AE$14, MATCH($B50,DEM_D8!$AC$3:$AC$14,0), 1)</f>
        <v>0.24698795180722891</v>
      </c>
      <c r="J50">
        <f>INDEX(DEM_D8!AF$3:AF$14, MATCH($B50,DEM_D8!$AC$3:$AC$14,0), 1)</f>
        <v>0.8538726603102561</v>
      </c>
      <c r="K50">
        <f>INDEX(DEM_D8!AG$3:AG$14, MATCH($B50,DEM_D8!$AC$3:$AC$14,0), 1)</f>
        <v>0.26639415475054162</v>
      </c>
      <c r="L50">
        <f>INDEX(DEM_D8!AH$3:AH$14, MATCH($B50,DEM_D8!$AC$3:$AC$14,0), 1)</f>
        <v>1.1290877796901893</v>
      </c>
      <c r="M50">
        <f>INDEX(DEM_D8!AI$3:AI$14, MATCH($B50,DEM_D8!$AC$3:$AC$14,0), 1)</f>
        <v>1.2349397590361446</v>
      </c>
      <c r="N50">
        <f>INDEX(DEM_D8!AJ$3:AJ$14, MATCH($B50,DEM_D8!$AC$3:$AC$14,0), 1)</f>
        <v>0.52925989672977625</v>
      </c>
    </row>
    <row r="51" spans="1:14">
      <c r="A51" s="35">
        <v>36564</v>
      </c>
      <c r="B51">
        <f t="shared" si="0"/>
        <v>2</v>
      </c>
      <c r="C51" s="38">
        <f>INDEX(S_FOLSM!Z$3:Z$14, MATCH($B51,S_FOLSM!$X$3:$X$14,0), 1)</f>
        <v>5.6209122149751434E-2</v>
      </c>
      <c r="D51" s="38">
        <f>INDEX(S_FOLSM!AA$3:AA$14, MATCH($B51,S_FOLSM!$X$3:$X$14,0), 1)</f>
        <v>11.694922547332185</v>
      </c>
      <c r="E51" s="38">
        <f>INDEX(S_FOLSM!AB$3:AB$14, MATCH($B51,S_FOLSM!$X$3:$X$14,0), 1)</f>
        <v>19.243545611015492</v>
      </c>
      <c r="F51" s="38">
        <f>INDEX(S_FOLSM!AC$3:AC$14, MATCH($B51,S_FOLSM!$X$3:$X$14,0), 1)</f>
        <v>19.243545611015492</v>
      </c>
      <c r="G51" s="38">
        <f>INDEX(D_FOLSM_NP!$M$2:$M$13, MATCH($B51,D_FOLSM_NP!$L$2:$L$13,0), 1)</f>
        <v>96.541872101015244</v>
      </c>
      <c r="H51">
        <f>I_FOLSM!$F40</f>
        <v>3168</v>
      </c>
      <c r="I51">
        <f>INDEX(DEM_D8!AE$3:AE$14, MATCH($B51,DEM_D8!$AC$3:$AC$14,0), 1)</f>
        <v>0.24698795180722891</v>
      </c>
      <c r="J51">
        <f>INDEX(DEM_D8!AF$3:AF$14, MATCH($B51,DEM_D8!$AC$3:$AC$14,0), 1)</f>
        <v>0.8538726603102561</v>
      </c>
      <c r="K51">
        <f>INDEX(DEM_D8!AG$3:AG$14, MATCH($B51,DEM_D8!$AC$3:$AC$14,0), 1)</f>
        <v>0.26639415475054162</v>
      </c>
      <c r="L51">
        <f>INDEX(DEM_D8!AH$3:AH$14, MATCH($B51,DEM_D8!$AC$3:$AC$14,0), 1)</f>
        <v>1.1290877796901893</v>
      </c>
      <c r="M51">
        <f>INDEX(DEM_D8!AI$3:AI$14, MATCH($B51,DEM_D8!$AC$3:$AC$14,0), 1)</f>
        <v>1.2349397590361446</v>
      </c>
      <c r="N51">
        <f>INDEX(DEM_D8!AJ$3:AJ$14, MATCH($B51,DEM_D8!$AC$3:$AC$14,0), 1)</f>
        <v>0.52925989672977625</v>
      </c>
    </row>
    <row r="52" spans="1:14">
      <c r="A52" s="35">
        <v>36565</v>
      </c>
      <c r="B52">
        <f t="shared" si="0"/>
        <v>2</v>
      </c>
      <c r="C52" s="38">
        <f>INDEX(S_FOLSM!Z$3:Z$14, MATCH($B52,S_FOLSM!$X$3:$X$14,0), 1)</f>
        <v>5.6209122149751434E-2</v>
      </c>
      <c r="D52" s="38">
        <f>INDEX(S_FOLSM!AA$3:AA$14, MATCH($B52,S_FOLSM!$X$3:$X$14,0), 1)</f>
        <v>11.694922547332185</v>
      </c>
      <c r="E52" s="38">
        <f>INDEX(S_FOLSM!AB$3:AB$14, MATCH($B52,S_FOLSM!$X$3:$X$14,0), 1)</f>
        <v>19.243545611015492</v>
      </c>
      <c r="F52" s="38">
        <f>INDEX(S_FOLSM!AC$3:AC$14, MATCH($B52,S_FOLSM!$X$3:$X$14,0), 1)</f>
        <v>19.243545611015492</v>
      </c>
      <c r="G52" s="38">
        <f>INDEX(D_FOLSM_NP!$M$2:$M$13, MATCH($B52,D_FOLSM_NP!$L$2:$L$13,0), 1)</f>
        <v>96.541872101015244</v>
      </c>
      <c r="H52">
        <f>I_FOLSM!$F41</f>
        <v>3578</v>
      </c>
      <c r="I52">
        <f>INDEX(DEM_D8!AE$3:AE$14, MATCH($B52,DEM_D8!$AC$3:$AC$14,0), 1)</f>
        <v>0.24698795180722891</v>
      </c>
      <c r="J52">
        <f>INDEX(DEM_D8!AF$3:AF$14, MATCH($B52,DEM_D8!$AC$3:$AC$14,0), 1)</f>
        <v>0.8538726603102561</v>
      </c>
      <c r="K52">
        <f>INDEX(DEM_D8!AG$3:AG$14, MATCH($B52,DEM_D8!$AC$3:$AC$14,0), 1)</f>
        <v>0.26639415475054162</v>
      </c>
      <c r="L52">
        <f>INDEX(DEM_D8!AH$3:AH$14, MATCH($B52,DEM_D8!$AC$3:$AC$14,0), 1)</f>
        <v>1.1290877796901893</v>
      </c>
      <c r="M52">
        <f>INDEX(DEM_D8!AI$3:AI$14, MATCH($B52,DEM_D8!$AC$3:$AC$14,0), 1)</f>
        <v>1.2349397590361446</v>
      </c>
      <c r="N52">
        <f>INDEX(DEM_D8!AJ$3:AJ$14, MATCH($B52,DEM_D8!$AC$3:$AC$14,0), 1)</f>
        <v>0.52925989672977625</v>
      </c>
    </row>
    <row r="53" spans="1:14">
      <c r="A53" s="35">
        <v>36566</v>
      </c>
      <c r="B53">
        <f t="shared" si="0"/>
        <v>2</v>
      </c>
      <c r="C53" s="38">
        <f>INDEX(S_FOLSM!Z$3:Z$14, MATCH($B53,S_FOLSM!$X$3:$X$14,0), 1)</f>
        <v>5.6209122149751434E-2</v>
      </c>
      <c r="D53" s="38">
        <f>INDEX(S_FOLSM!AA$3:AA$14, MATCH($B53,S_FOLSM!$X$3:$X$14,0), 1)</f>
        <v>11.694922547332185</v>
      </c>
      <c r="E53" s="38">
        <f>INDEX(S_FOLSM!AB$3:AB$14, MATCH($B53,S_FOLSM!$X$3:$X$14,0), 1)</f>
        <v>19.243545611015492</v>
      </c>
      <c r="F53" s="38">
        <f>INDEX(S_FOLSM!AC$3:AC$14, MATCH($B53,S_FOLSM!$X$3:$X$14,0), 1)</f>
        <v>19.243545611015492</v>
      </c>
      <c r="G53" s="38">
        <f>INDEX(D_FOLSM_NP!$M$2:$M$13, MATCH($B53,D_FOLSM_NP!$L$2:$L$13,0), 1)</f>
        <v>96.541872101015244</v>
      </c>
      <c r="H53">
        <f>I_FOLSM!$F42</f>
        <v>3968</v>
      </c>
      <c r="I53">
        <f>INDEX(DEM_D8!AE$3:AE$14, MATCH($B53,DEM_D8!$AC$3:$AC$14,0), 1)</f>
        <v>0.24698795180722891</v>
      </c>
      <c r="J53">
        <f>INDEX(DEM_D8!AF$3:AF$14, MATCH($B53,DEM_D8!$AC$3:$AC$14,0), 1)</f>
        <v>0.8538726603102561</v>
      </c>
      <c r="K53">
        <f>INDEX(DEM_D8!AG$3:AG$14, MATCH($B53,DEM_D8!$AC$3:$AC$14,0), 1)</f>
        <v>0.26639415475054162</v>
      </c>
      <c r="L53">
        <f>INDEX(DEM_D8!AH$3:AH$14, MATCH($B53,DEM_D8!$AC$3:$AC$14,0), 1)</f>
        <v>1.1290877796901893</v>
      </c>
      <c r="M53">
        <f>INDEX(DEM_D8!AI$3:AI$14, MATCH($B53,DEM_D8!$AC$3:$AC$14,0), 1)</f>
        <v>1.2349397590361446</v>
      </c>
      <c r="N53">
        <f>INDEX(DEM_D8!AJ$3:AJ$14, MATCH($B53,DEM_D8!$AC$3:$AC$14,0), 1)</f>
        <v>0.52925989672977625</v>
      </c>
    </row>
    <row r="54" spans="1:14">
      <c r="A54" s="35">
        <v>36567</v>
      </c>
      <c r="B54">
        <f t="shared" si="0"/>
        <v>2</v>
      </c>
      <c r="C54" s="38">
        <f>INDEX(S_FOLSM!Z$3:Z$14, MATCH($B54,S_FOLSM!$X$3:$X$14,0), 1)</f>
        <v>5.6209122149751434E-2</v>
      </c>
      <c r="D54" s="38">
        <f>INDEX(S_FOLSM!AA$3:AA$14, MATCH($B54,S_FOLSM!$X$3:$X$14,0), 1)</f>
        <v>11.694922547332185</v>
      </c>
      <c r="E54" s="38">
        <f>INDEX(S_FOLSM!AB$3:AB$14, MATCH($B54,S_FOLSM!$X$3:$X$14,0), 1)</f>
        <v>19.243545611015492</v>
      </c>
      <c r="F54" s="38">
        <f>INDEX(S_FOLSM!AC$3:AC$14, MATCH($B54,S_FOLSM!$X$3:$X$14,0), 1)</f>
        <v>19.243545611015492</v>
      </c>
      <c r="G54" s="38">
        <f>INDEX(D_FOLSM_NP!$M$2:$M$13, MATCH($B54,D_FOLSM_NP!$L$2:$L$13,0), 1)</f>
        <v>96.541872101015244</v>
      </c>
      <c r="H54">
        <f>I_FOLSM!$F43</f>
        <v>6694</v>
      </c>
      <c r="I54">
        <f>INDEX(DEM_D8!AE$3:AE$14, MATCH($B54,DEM_D8!$AC$3:$AC$14,0), 1)</f>
        <v>0.24698795180722891</v>
      </c>
      <c r="J54">
        <f>INDEX(DEM_D8!AF$3:AF$14, MATCH($B54,DEM_D8!$AC$3:$AC$14,0), 1)</f>
        <v>0.8538726603102561</v>
      </c>
      <c r="K54">
        <f>INDEX(DEM_D8!AG$3:AG$14, MATCH($B54,DEM_D8!$AC$3:$AC$14,0), 1)</f>
        <v>0.26639415475054162</v>
      </c>
      <c r="L54">
        <f>INDEX(DEM_D8!AH$3:AH$14, MATCH($B54,DEM_D8!$AC$3:$AC$14,0), 1)</f>
        <v>1.1290877796901893</v>
      </c>
      <c r="M54">
        <f>INDEX(DEM_D8!AI$3:AI$14, MATCH($B54,DEM_D8!$AC$3:$AC$14,0), 1)</f>
        <v>1.2349397590361446</v>
      </c>
      <c r="N54">
        <f>INDEX(DEM_D8!AJ$3:AJ$14, MATCH($B54,DEM_D8!$AC$3:$AC$14,0), 1)</f>
        <v>0.52925989672977625</v>
      </c>
    </row>
    <row r="55" spans="1:14">
      <c r="A55" s="35">
        <v>36568</v>
      </c>
      <c r="B55">
        <f t="shared" si="0"/>
        <v>2</v>
      </c>
      <c r="C55" s="38">
        <f>INDEX(S_FOLSM!Z$3:Z$14, MATCH($B55,S_FOLSM!$X$3:$X$14,0), 1)</f>
        <v>5.6209122149751434E-2</v>
      </c>
      <c r="D55" s="38">
        <f>INDEX(S_FOLSM!AA$3:AA$14, MATCH($B55,S_FOLSM!$X$3:$X$14,0), 1)</f>
        <v>11.694922547332185</v>
      </c>
      <c r="E55" s="38">
        <f>INDEX(S_FOLSM!AB$3:AB$14, MATCH($B55,S_FOLSM!$X$3:$X$14,0), 1)</f>
        <v>19.243545611015492</v>
      </c>
      <c r="F55" s="38">
        <f>INDEX(S_FOLSM!AC$3:AC$14, MATCH($B55,S_FOLSM!$X$3:$X$14,0), 1)</f>
        <v>19.243545611015492</v>
      </c>
      <c r="G55" s="38">
        <f>INDEX(D_FOLSM_NP!$M$2:$M$13, MATCH($B55,D_FOLSM_NP!$L$2:$L$13,0), 1)</f>
        <v>96.541872101015244</v>
      </c>
      <c r="H55">
        <f>I_FOLSM!$F44</f>
        <v>16322</v>
      </c>
      <c r="I55">
        <f>INDEX(DEM_D8!AE$3:AE$14, MATCH($B55,DEM_D8!$AC$3:$AC$14,0), 1)</f>
        <v>0.24698795180722891</v>
      </c>
      <c r="J55">
        <f>INDEX(DEM_D8!AF$3:AF$14, MATCH($B55,DEM_D8!$AC$3:$AC$14,0), 1)</f>
        <v>0.8538726603102561</v>
      </c>
      <c r="K55">
        <f>INDEX(DEM_D8!AG$3:AG$14, MATCH($B55,DEM_D8!$AC$3:$AC$14,0), 1)</f>
        <v>0.26639415475054162</v>
      </c>
      <c r="L55">
        <f>INDEX(DEM_D8!AH$3:AH$14, MATCH($B55,DEM_D8!$AC$3:$AC$14,0), 1)</f>
        <v>1.1290877796901893</v>
      </c>
      <c r="M55">
        <f>INDEX(DEM_D8!AI$3:AI$14, MATCH($B55,DEM_D8!$AC$3:$AC$14,0), 1)</f>
        <v>1.2349397590361446</v>
      </c>
      <c r="N55">
        <f>INDEX(DEM_D8!AJ$3:AJ$14, MATCH($B55,DEM_D8!$AC$3:$AC$14,0), 1)</f>
        <v>0.52925989672977625</v>
      </c>
    </row>
    <row r="56" spans="1:14">
      <c r="A56" s="35">
        <v>36569</v>
      </c>
      <c r="B56">
        <f t="shared" si="0"/>
        <v>2</v>
      </c>
      <c r="C56" s="38">
        <f>INDEX(S_FOLSM!Z$3:Z$14, MATCH($B56,S_FOLSM!$X$3:$X$14,0), 1)</f>
        <v>5.6209122149751434E-2</v>
      </c>
      <c r="D56" s="38">
        <f>INDEX(S_FOLSM!AA$3:AA$14, MATCH($B56,S_FOLSM!$X$3:$X$14,0), 1)</f>
        <v>11.694922547332185</v>
      </c>
      <c r="E56" s="38">
        <f>INDEX(S_FOLSM!AB$3:AB$14, MATCH($B56,S_FOLSM!$X$3:$X$14,0), 1)</f>
        <v>19.243545611015492</v>
      </c>
      <c r="F56" s="38">
        <f>INDEX(S_FOLSM!AC$3:AC$14, MATCH($B56,S_FOLSM!$X$3:$X$14,0), 1)</f>
        <v>19.243545611015492</v>
      </c>
      <c r="G56" s="38">
        <f>INDEX(D_FOLSM_NP!$M$2:$M$13, MATCH($B56,D_FOLSM_NP!$L$2:$L$13,0), 1)</f>
        <v>96.541872101015244</v>
      </c>
      <c r="H56">
        <f>I_FOLSM!$F45</f>
        <v>19927</v>
      </c>
      <c r="I56">
        <f>INDEX(DEM_D8!AE$3:AE$14, MATCH($B56,DEM_D8!$AC$3:$AC$14,0), 1)</f>
        <v>0.24698795180722891</v>
      </c>
      <c r="J56">
        <f>INDEX(DEM_D8!AF$3:AF$14, MATCH($B56,DEM_D8!$AC$3:$AC$14,0), 1)</f>
        <v>0.8538726603102561</v>
      </c>
      <c r="K56">
        <f>INDEX(DEM_D8!AG$3:AG$14, MATCH($B56,DEM_D8!$AC$3:$AC$14,0), 1)</f>
        <v>0.26639415475054162</v>
      </c>
      <c r="L56">
        <f>INDEX(DEM_D8!AH$3:AH$14, MATCH($B56,DEM_D8!$AC$3:$AC$14,0), 1)</f>
        <v>1.1290877796901893</v>
      </c>
      <c r="M56">
        <f>INDEX(DEM_D8!AI$3:AI$14, MATCH($B56,DEM_D8!$AC$3:$AC$14,0), 1)</f>
        <v>1.2349397590361446</v>
      </c>
      <c r="N56">
        <f>INDEX(DEM_D8!AJ$3:AJ$14, MATCH($B56,DEM_D8!$AC$3:$AC$14,0), 1)</f>
        <v>0.52925989672977625</v>
      </c>
    </row>
    <row r="57" spans="1:14">
      <c r="A57" s="35">
        <v>36570</v>
      </c>
      <c r="B57">
        <f t="shared" si="0"/>
        <v>2</v>
      </c>
      <c r="C57" s="38">
        <f>INDEX(S_FOLSM!Z$3:Z$14, MATCH($B57,S_FOLSM!$X$3:$X$14,0), 1)</f>
        <v>5.6209122149751434E-2</v>
      </c>
      <c r="D57" s="38">
        <f>INDEX(S_FOLSM!AA$3:AA$14, MATCH($B57,S_FOLSM!$X$3:$X$14,0), 1)</f>
        <v>11.694922547332185</v>
      </c>
      <c r="E57" s="38">
        <f>INDEX(S_FOLSM!AB$3:AB$14, MATCH($B57,S_FOLSM!$X$3:$X$14,0), 1)</f>
        <v>19.243545611015492</v>
      </c>
      <c r="F57" s="38">
        <f>INDEX(S_FOLSM!AC$3:AC$14, MATCH($B57,S_FOLSM!$X$3:$X$14,0), 1)</f>
        <v>19.243545611015492</v>
      </c>
      <c r="G57" s="38">
        <f>INDEX(D_FOLSM_NP!$M$2:$M$13, MATCH($B57,D_FOLSM_NP!$L$2:$L$13,0), 1)</f>
        <v>96.541872101015244</v>
      </c>
      <c r="H57">
        <f>I_FOLSM!$F46</f>
        <v>46576</v>
      </c>
      <c r="I57">
        <f>INDEX(DEM_D8!AE$3:AE$14, MATCH($B57,DEM_D8!$AC$3:$AC$14,0), 1)</f>
        <v>0.24698795180722891</v>
      </c>
      <c r="J57">
        <f>INDEX(DEM_D8!AF$3:AF$14, MATCH($B57,DEM_D8!$AC$3:$AC$14,0), 1)</f>
        <v>0.8538726603102561</v>
      </c>
      <c r="K57">
        <f>INDEX(DEM_D8!AG$3:AG$14, MATCH($B57,DEM_D8!$AC$3:$AC$14,0), 1)</f>
        <v>0.26639415475054162</v>
      </c>
      <c r="L57">
        <f>INDEX(DEM_D8!AH$3:AH$14, MATCH($B57,DEM_D8!$AC$3:$AC$14,0), 1)</f>
        <v>1.1290877796901893</v>
      </c>
      <c r="M57">
        <f>INDEX(DEM_D8!AI$3:AI$14, MATCH($B57,DEM_D8!$AC$3:$AC$14,0), 1)</f>
        <v>1.2349397590361446</v>
      </c>
      <c r="N57">
        <f>INDEX(DEM_D8!AJ$3:AJ$14, MATCH($B57,DEM_D8!$AC$3:$AC$14,0), 1)</f>
        <v>0.52925989672977625</v>
      </c>
    </row>
    <row r="58" spans="1:14">
      <c r="A58" s="35">
        <v>36571</v>
      </c>
      <c r="B58">
        <f t="shared" si="0"/>
        <v>2</v>
      </c>
      <c r="C58" s="38">
        <f>INDEX(S_FOLSM!Z$3:Z$14, MATCH($B58,S_FOLSM!$X$3:$X$14,0), 1)</f>
        <v>5.6209122149751434E-2</v>
      </c>
      <c r="D58" s="38">
        <f>INDEX(S_FOLSM!AA$3:AA$14, MATCH($B58,S_FOLSM!$X$3:$X$14,0), 1)</f>
        <v>11.694922547332185</v>
      </c>
      <c r="E58" s="38">
        <f>INDEX(S_FOLSM!AB$3:AB$14, MATCH($B58,S_FOLSM!$X$3:$X$14,0), 1)</f>
        <v>19.243545611015492</v>
      </c>
      <c r="F58" s="38">
        <f>INDEX(S_FOLSM!AC$3:AC$14, MATCH($B58,S_FOLSM!$X$3:$X$14,0), 1)</f>
        <v>19.243545611015492</v>
      </c>
      <c r="G58" s="38">
        <f>INDEX(D_FOLSM_NP!$M$2:$M$13, MATCH($B58,D_FOLSM_NP!$L$2:$L$13,0), 1)</f>
        <v>96.541872101015244</v>
      </c>
      <c r="H58">
        <f>I_FOLSM!$F47</f>
        <v>25213</v>
      </c>
      <c r="I58">
        <f>INDEX(DEM_D8!AE$3:AE$14, MATCH($B58,DEM_D8!$AC$3:$AC$14,0), 1)</f>
        <v>0.24698795180722891</v>
      </c>
      <c r="J58">
        <f>INDEX(DEM_D8!AF$3:AF$14, MATCH($B58,DEM_D8!$AC$3:$AC$14,0), 1)</f>
        <v>0.8538726603102561</v>
      </c>
      <c r="K58">
        <f>INDEX(DEM_D8!AG$3:AG$14, MATCH($B58,DEM_D8!$AC$3:$AC$14,0), 1)</f>
        <v>0.26639415475054162</v>
      </c>
      <c r="L58">
        <f>INDEX(DEM_D8!AH$3:AH$14, MATCH($B58,DEM_D8!$AC$3:$AC$14,0), 1)</f>
        <v>1.1290877796901893</v>
      </c>
      <c r="M58">
        <f>INDEX(DEM_D8!AI$3:AI$14, MATCH($B58,DEM_D8!$AC$3:$AC$14,0), 1)</f>
        <v>1.2349397590361446</v>
      </c>
      <c r="N58">
        <f>INDEX(DEM_D8!AJ$3:AJ$14, MATCH($B58,DEM_D8!$AC$3:$AC$14,0), 1)</f>
        <v>0.52925989672977625</v>
      </c>
    </row>
    <row r="59" spans="1:14">
      <c r="A59" s="35">
        <v>36572</v>
      </c>
      <c r="B59">
        <f t="shared" si="0"/>
        <v>2</v>
      </c>
      <c r="C59" s="38">
        <f>INDEX(S_FOLSM!Z$3:Z$14, MATCH($B59,S_FOLSM!$X$3:$X$14,0), 1)</f>
        <v>5.6209122149751434E-2</v>
      </c>
      <c r="D59" s="38">
        <f>INDEX(S_FOLSM!AA$3:AA$14, MATCH($B59,S_FOLSM!$X$3:$X$14,0), 1)</f>
        <v>11.694922547332185</v>
      </c>
      <c r="E59" s="38">
        <f>INDEX(S_FOLSM!AB$3:AB$14, MATCH($B59,S_FOLSM!$X$3:$X$14,0), 1)</f>
        <v>19.243545611015492</v>
      </c>
      <c r="F59" s="38">
        <f>INDEX(S_FOLSM!AC$3:AC$14, MATCH($B59,S_FOLSM!$X$3:$X$14,0), 1)</f>
        <v>19.243545611015492</v>
      </c>
      <c r="G59" s="38">
        <f>INDEX(D_FOLSM_NP!$M$2:$M$13, MATCH($B59,D_FOLSM_NP!$L$2:$L$13,0), 1)</f>
        <v>96.541872101015244</v>
      </c>
      <c r="H59">
        <f>I_FOLSM!$F48</f>
        <v>16448</v>
      </c>
      <c r="I59">
        <f>INDEX(DEM_D8!AE$3:AE$14, MATCH($B59,DEM_D8!$AC$3:$AC$14,0), 1)</f>
        <v>0.24698795180722891</v>
      </c>
      <c r="J59">
        <f>INDEX(DEM_D8!AF$3:AF$14, MATCH($B59,DEM_D8!$AC$3:$AC$14,0), 1)</f>
        <v>0.8538726603102561</v>
      </c>
      <c r="K59">
        <f>INDEX(DEM_D8!AG$3:AG$14, MATCH($B59,DEM_D8!$AC$3:$AC$14,0), 1)</f>
        <v>0.26639415475054162</v>
      </c>
      <c r="L59">
        <f>INDEX(DEM_D8!AH$3:AH$14, MATCH($B59,DEM_D8!$AC$3:$AC$14,0), 1)</f>
        <v>1.1290877796901893</v>
      </c>
      <c r="M59">
        <f>INDEX(DEM_D8!AI$3:AI$14, MATCH($B59,DEM_D8!$AC$3:$AC$14,0), 1)</f>
        <v>1.2349397590361446</v>
      </c>
      <c r="N59">
        <f>INDEX(DEM_D8!AJ$3:AJ$14, MATCH($B59,DEM_D8!$AC$3:$AC$14,0), 1)</f>
        <v>0.52925989672977625</v>
      </c>
    </row>
    <row r="60" spans="1:14">
      <c r="A60" s="35">
        <v>36573</v>
      </c>
      <c r="B60">
        <f t="shared" si="0"/>
        <v>2</v>
      </c>
      <c r="C60" s="38">
        <f>INDEX(S_FOLSM!Z$3:Z$14, MATCH($B60,S_FOLSM!$X$3:$X$14,0), 1)</f>
        <v>5.6209122149751434E-2</v>
      </c>
      <c r="D60" s="38">
        <f>INDEX(S_FOLSM!AA$3:AA$14, MATCH($B60,S_FOLSM!$X$3:$X$14,0), 1)</f>
        <v>11.694922547332185</v>
      </c>
      <c r="E60" s="38">
        <f>INDEX(S_FOLSM!AB$3:AB$14, MATCH($B60,S_FOLSM!$X$3:$X$14,0), 1)</f>
        <v>19.243545611015492</v>
      </c>
      <c r="F60" s="38">
        <f>INDEX(S_FOLSM!AC$3:AC$14, MATCH($B60,S_FOLSM!$X$3:$X$14,0), 1)</f>
        <v>19.243545611015492</v>
      </c>
      <c r="G60" s="38">
        <f>INDEX(D_FOLSM_NP!$M$2:$M$13, MATCH($B60,D_FOLSM_NP!$L$2:$L$13,0), 1)</f>
        <v>96.541872101015244</v>
      </c>
      <c r="H60">
        <f>I_FOLSM!$F49</f>
        <v>12292</v>
      </c>
      <c r="I60">
        <f>INDEX(DEM_D8!AE$3:AE$14, MATCH($B60,DEM_D8!$AC$3:$AC$14,0), 1)</f>
        <v>0.24698795180722891</v>
      </c>
      <c r="J60">
        <f>INDEX(DEM_D8!AF$3:AF$14, MATCH($B60,DEM_D8!$AC$3:$AC$14,0), 1)</f>
        <v>0.8538726603102561</v>
      </c>
      <c r="K60">
        <f>INDEX(DEM_D8!AG$3:AG$14, MATCH($B60,DEM_D8!$AC$3:$AC$14,0), 1)</f>
        <v>0.26639415475054162</v>
      </c>
      <c r="L60">
        <f>INDEX(DEM_D8!AH$3:AH$14, MATCH($B60,DEM_D8!$AC$3:$AC$14,0), 1)</f>
        <v>1.1290877796901893</v>
      </c>
      <c r="M60">
        <f>INDEX(DEM_D8!AI$3:AI$14, MATCH($B60,DEM_D8!$AC$3:$AC$14,0), 1)</f>
        <v>1.2349397590361446</v>
      </c>
      <c r="N60">
        <f>INDEX(DEM_D8!AJ$3:AJ$14, MATCH($B60,DEM_D8!$AC$3:$AC$14,0), 1)</f>
        <v>0.52925989672977625</v>
      </c>
    </row>
    <row r="61" spans="1:14">
      <c r="A61" s="35">
        <v>36574</v>
      </c>
      <c r="B61">
        <f t="shared" si="0"/>
        <v>2</v>
      </c>
      <c r="C61" s="38">
        <f>INDEX(S_FOLSM!Z$3:Z$14, MATCH($B61,S_FOLSM!$X$3:$X$14,0), 1)</f>
        <v>5.6209122149751434E-2</v>
      </c>
      <c r="D61" s="38">
        <f>INDEX(S_FOLSM!AA$3:AA$14, MATCH($B61,S_FOLSM!$X$3:$X$14,0), 1)</f>
        <v>11.694922547332185</v>
      </c>
      <c r="E61" s="38">
        <f>INDEX(S_FOLSM!AB$3:AB$14, MATCH($B61,S_FOLSM!$X$3:$X$14,0), 1)</f>
        <v>19.243545611015492</v>
      </c>
      <c r="F61" s="38">
        <f>INDEX(S_FOLSM!AC$3:AC$14, MATCH($B61,S_FOLSM!$X$3:$X$14,0), 1)</f>
        <v>19.243545611015492</v>
      </c>
      <c r="G61" s="38">
        <f>INDEX(D_FOLSM_NP!$M$2:$M$13, MATCH($B61,D_FOLSM_NP!$L$2:$L$13,0), 1)</f>
        <v>96.541872101015244</v>
      </c>
      <c r="H61">
        <f>I_FOLSM!$F50</f>
        <v>9344</v>
      </c>
      <c r="I61">
        <f>INDEX(DEM_D8!AE$3:AE$14, MATCH($B61,DEM_D8!$AC$3:$AC$14,0), 1)</f>
        <v>0.24698795180722891</v>
      </c>
      <c r="J61">
        <f>INDEX(DEM_D8!AF$3:AF$14, MATCH($B61,DEM_D8!$AC$3:$AC$14,0), 1)</f>
        <v>0.8538726603102561</v>
      </c>
      <c r="K61">
        <f>INDEX(DEM_D8!AG$3:AG$14, MATCH($B61,DEM_D8!$AC$3:$AC$14,0), 1)</f>
        <v>0.26639415475054162</v>
      </c>
      <c r="L61">
        <f>INDEX(DEM_D8!AH$3:AH$14, MATCH($B61,DEM_D8!$AC$3:$AC$14,0), 1)</f>
        <v>1.1290877796901893</v>
      </c>
      <c r="M61">
        <f>INDEX(DEM_D8!AI$3:AI$14, MATCH($B61,DEM_D8!$AC$3:$AC$14,0), 1)</f>
        <v>1.2349397590361446</v>
      </c>
      <c r="N61">
        <f>INDEX(DEM_D8!AJ$3:AJ$14, MATCH($B61,DEM_D8!$AC$3:$AC$14,0), 1)</f>
        <v>0.52925989672977625</v>
      </c>
    </row>
    <row r="62" spans="1:14">
      <c r="A62" s="35">
        <v>36575</v>
      </c>
      <c r="B62">
        <f t="shared" si="0"/>
        <v>2</v>
      </c>
      <c r="C62" s="38">
        <f>INDEX(S_FOLSM!Z$3:Z$14, MATCH($B62,S_FOLSM!$X$3:$X$14,0), 1)</f>
        <v>5.6209122149751434E-2</v>
      </c>
      <c r="D62" s="38">
        <f>INDEX(S_FOLSM!AA$3:AA$14, MATCH($B62,S_FOLSM!$X$3:$X$14,0), 1)</f>
        <v>11.694922547332185</v>
      </c>
      <c r="E62" s="38">
        <f>INDEX(S_FOLSM!AB$3:AB$14, MATCH($B62,S_FOLSM!$X$3:$X$14,0), 1)</f>
        <v>19.243545611015492</v>
      </c>
      <c r="F62" s="38">
        <f>INDEX(S_FOLSM!AC$3:AC$14, MATCH($B62,S_FOLSM!$X$3:$X$14,0), 1)</f>
        <v>19.243545611015492</v>
      </c>
      <c r="G62" s="38">
        <f>INDEX(D_FOLSM_NP!$M$2:$M$13, MATCH($B62,D_FOLSM_NP!$L$2:$L$13,0), 1)</f>
        <v>96.541872101015244</v>
      </c>
      <c r="H62">
        <f>I_FOLSM!$F51</f>
        <v>8001</v>
      </c>
      <c r="I62">
        <f>INDEX(DEM_D8!AE$3:AE$14, MATCH($B62,DEM_D8!$AC$3:$AC$14,0), 1)</f>
        <v>0.24698795180722891</v>
      </c>
      <c r="J62">
        <f>INDEX(DEM_D8!AF$3:AF$14, MATCH($B62,DEM_D8!$AC$3:$AC$14,0), 1)</f>
        <v>0.8538726603102561</v>
      </c>
      <c r="K62">
        <f>INDEX(DEM_D8!AG$3:AG$14, MATCH($B62,DEM_D8!$AC$3:$AC$14,0), 1)</f>
        <v>0.26639415475054162</v>
      </c>
      <c r="L62">
        <f>INDEX(DEM_D8!AH$3:AH$14, MATCH($B62,DEM_D8!$AC$3:$AC$14,0), 1)</f>
        <v>1.1290877796901893</v>
      </c>
      <c r="M62">
        <f>INDEX(DEM_D8!AI$3:AI$14, MATCH($B62,DEM_D8!$AC$3:$AC$14,0), 1)</f>
        <v>1.2349397590361446</v>
      </c>
      <c r="N62">
        <f>INDEX(DEM_D8!AJ$3:AJ$14, MATCH($B62,DEM_D8!$AC$3:$AC$14,0), 1)</f>
        <v>0.52925989672977625</v>
      </c>
    </row>
    <row r="63" spans="1:14">
      <c r="A63" s="35">
        <v>36576</v>
      </c>
      <c r="B63">
        <f t="shared" si="0"/>
        <v>2</v>
      </c>
      <c r="C63" s="38">
        <f>INDEX(S_FOLSM!Z$3:Z$14, MATCH($B63,S_FOLSM!$X$3:$X$14,0), 1)</f>
        <v>5.6209122149751434E-2</v>
      </c>
      <c r="D63" s="38">
        <f>INDEX(S_FOLSM!AA$3:AA$14, MATCH($B63,S_FOLSM!$X$3:$X$14,0), 1)</f>
        <v>11.694922547332185</v>
      </c>
      <c r="E63" s="38">
        <f>INDEX(S_FOLSM!AB$3:AB$14, MATCH($B63,S_FOLSM!$X$3:$X$14,0), 1)</f>
        <v>19.243545611015492</v>
      </c>
      <c r="F63" s="38">
        <f>INDEX(S_FOLSM!AC$3:AC$14, MATCH($B63,S_FOLSM!$X$3:$X$14,0), 1)</f>
        <v>19.243545611015492</v>
      </c>
      <c r="G63" s="38">
        <f>INDEX(D_FOLSM_NP!$M$2:$M$13, MATCH($B63,D_FOLSM_NP!$L$2:$L$13,0), 1)</f>
        <v>96.541872101015244</v>
      </c>
      <c r="H63">
        <f>I_FOLSM!$F52</f>
        <v>6695</v>
      </c>
      <c r="I63">
        <f>INDEX(DEM_D8!AE$3:AE$14, MATCH($B63,DEM_D8!$AC$3:$AC$14,0), 1)</f>
        <v>0.24698795180722891</v>
      </c>
      <c r="J63">
        <f>INDEX(DEM_D8!AF$3:AF$14, MATCH($B63,DEM_D8!$AC$3:$AC$14,0), 1)</f>
        <v>0.8538726603102561</v>
      </c>
      <c r="K63">
        <f>INDEX(DEM_D8!AG$3:AG$14, MATCH($B63,DEM_D8!$AC$3:$AC$14,0), 1)</f>
        <v>0.26639415475054162</v>
      </c>
      <c r="L63">
        <f>INDEX(DEM_D8!AH$3:AH$14, MATCH($B63,DEM_D8!$AC$3:$AC$14,0), 1)</f>
        <v>1.1290877796901893</v>
      </c>
      <c r="M63">
        <f>INDEX(DEM_D8!AI$3:AI$14, MATCH($B63,DEM_D8!$AC$3:$AC$14,0), 1)</f>
        <v>1.2349397590361446</v>
      </c>
      <c r="N63">
        <f>INDEX(DEM_D8!AJ$3:AJ$14, MATCH($B63,DEM_D8!$AC$3:$AC$14,0), 1)</f>
        <v>0.52925989672977625</v>
      </c>
    </row>
    <row r="64" spans="1:14">
      <c r="A64" s="35">
        <v>36577</v>
      </c>
      <c r="B64">
        <f t="shared" si="0"/>
        <v>2</v>
      </c>
      <c r="C64" s="38">
        <f>INDEX(S_FOLSM!Z$3:Z$14, MATCH($B64,S_FOLSM!$X$3:$X$14,0), 1)</f>
        <v>5.6209122149751434E-2</v>
      </c>
      <c r="D64" s="38">
        <f>INDEX(S_FOLSM!AA$3:AA$14, MATCH($B64,S_FOLSM!$X$3:$X$14,0), 1)</f>
        <v>11.694922547332185</v>
      </c>
      <c r="E64" s="38">
        <f>INDEX(S_FOLSM!AB$3:AB$14, MATCH($B64,S_FOLSM!$X$3:$X$14,0), 1)</f>
        <v>19.243545611015492</v>
      </c>
      <c r="F64" s="38">
        <f>INDEX(S_FOLSM!AC$3:AC$14, MATCH($B64,S_FOLSM!$X$3:$X$14,0), 1)</f>
        <v>19.243545611015492</v>
      </c>
      <c r="G64" s="38">
        <f>INDEX(D_FOLSM_NP!$M$2:$M$13, MATCH($B64,D_FOLSM_NP!$L$2:$L$13,0), 1)</f>
        <v>96.541872101015244</v>
      </c>
      <c r="H64">
        <f>I_FOLSM!$F53</f>
        <v>6840</v>
      </c>
      <c r="I64">
        <f>INDEX(DEM_D8!AE$3:AE$14, MATCH($B64,DEM_D8!$AC$3:$AC$14,0), 1)</f>
        <v>0.24698795180722891</v>
      </c>
      <c r="J64">
        <f>INDEX(DEM_D8!AF$3:AF$14, MATCH($B64,DEM_D8!$AC$3:$AC$14,0), 1)</f>
        <v>0.8538726603102561</v>
      </c>
      <c r="K64">
        <f>INDEX(DEM_D8!AG$3:AG$14, MATCH($B64,DEM_D8!$AC$3:$AC$14,0), 1)</f>
        <v>0.26639415475054162</v>
      </c>
      <c r="L64">
        <f>INDEX(DEM_D8!AH$3:AH$14, MATCH($B64,DEM_D8!$AC$3:$AC$14,0), 1)</f>
        <v>1.1290877796901893</v>
      </c>
      <c r="M64">
        <f>INDEX(DEM_D8!AI$3:AI$14, MATCH($B64,DEM_D8!$AC$3:$AC$14,0), 1)</f>
        <v>1.2349397590361446</v>
      </c>
      <c r="N64">
        <f>INDEX(DEM_D8!AJ$3:AJ$14, MATCH($B64,DEM_D8!$AC$3:$AC$14,0), 1)</f>
        <v>0.52925989672977625</v>
      </c>
    </row>
    <row r="65" spans="1:14">
      <c r="A65" s="35">
        <v>36578</v>
      </c>
      <c r="B65">
        <f t="shared" si="0"/>
        <v>2</v>
      </c>
      <c r="C65" s="38">
        <f>INDEX(S_FOLSM!Z$3:Z$14, MATCH($B65,S_FOLSM!$X$3:$X$14,0), 1)</f>
        <v>5.6209122149751434E-2</v>
      </c>
      <c r="D65" s="38">
        <f>INDEX(S_FOLSM!AA$3:AA$14, MATCH($B65,S_FOLSM!$X$3:$X$14,0), 1)</f>
        <v>11.694922547332185</v>
      </c>
      <c r="E65" s="38">
        <f>INDEX(S_FOLSM!AB$3:AB$14, MATCH($B65,S_FOLSM!$X$3:$X$14,0), 1)</f>
        <v>19.243545611015492</v>
      </c>
      <c r="F65" s="38">
        <f>INDEX(S_FOLSM!AC$3:AC$14, MATCH($B65,S_FOLSM!$X$3:$X$14,0), 1)</f>
        <v>19.243545611015492</v>
      </c>
      <c r="G65" s="38">
        <f>INDEX(D_FOLSM_NP!$M$2:$M$13, MATCH($B65,D_FOLSM_NP!$L$2:$L$13,0), 1)</f>
        <v>96.541872101015244</v>
      </c>
      <c r="H65">
        <f>I_FOLSM!$F54</f>
        <v>9221</v>
      </c>
      <c r="I65">
        <f>INDEX(DEM_D8!AE$3:AE$14, MATCH($B65,DEM_D8!$AC$3:$AC$14,0), 1)</f>
        <v>0.24698795180722891</v>
      </c>
      <c r="J65">
        <f>INDEX(DEM_D8!AF$3:AF$14, MATCH($B65,DEM_D8!$AC$3:$AC$14,0), 1)</f>
        <v>0.8538726603102561</v>
      </c>
      <c r="K65">
        <f>INDEX(DEM_D8!AG$3:AG$14, MATCH($B65,DEM_D8!$AC$3:$AC$14,0), 1)</f>
        <v>0.26639415475054162</v>
      </c>
      <c r="L65">
        <f>INDEX(DEM_D8!AH$3:AH$14, MATCH($B65,DEM_D8!$AC$3:$AC$14,0), 1)</f>
        <v>1.1290877796901893</v>
      </c>
      <c r="M65">
        <f>INDEX(DEM_D8!AI$3:AI$14, MATCH($B65,DEM_D8!$AC$3:$AC$14,0), 1)</f>
        <v>1.2349397590361446</v>
      </c>
      <c r="N65">
        <f>INDEX(DEM_D8!AJ$3:AJ$14, MATCH($B65,DEM_D8!$AC$3:$AC$14,0), 1)</f>
        <v>0.52925989672977625</v>
      </c>
    </row>
    <row r="66" spans="1:14">
      <c r="A66" s="35">
        <v>36579</v>
      </c>
      <c r="B66">
        <f t="shared" si="0"/>
        <v>2</v>
      </c>
      <c r="C66" s="38">
        <f>INDEX(S_FOLSM!Z$3:Z$14, MATCH($B66,S_FOLSM!$X$3:$X$14,0), 1)</f>
        <v>5.6209122149751434E-2</v>
      </c>
      <c r="D66" s="38">
        <f>INDEX(S_FOLSM!AA$3:AA$14, MATCH($B66,S_FOLSM!$X$3:$X$14,0), 1)</f>
        <v>11.694922547332185</v>
      </c>
      <c r="E66" s="38">
        <f>INDEX(S_FOLSM!AB$3:AB$14, MATCH($B66,S_FOLSM!$X$3:$X$14,0), 1)</f>
        <v>19.243545611015492</v>
      </c>
      <c r="F66" s="38">
        <f>INDEX(S_FOLSM!AC$3:AC$14, MATCH($B66,S_FOLSM!$X$3:$X$14,0), 1)</f>
        <v>19.243545611015492</v>
      </c>
      <c r="G66" s="38">
        <f>INDEX(D_FOLSM_NP!$M$2:$M$13, MATCH($B66,D_FOLSM_NP!$L$2:$L$13,0), 1)</f>
        <v>96.541872101015244</v>
      </c>
      <c r="H66">
        <f>I_FOLSM!$F55</f>
        <v>17108</v>
      </c>
      <c r="I66">
        <f>INDEX(DEM_D8!AE$3:AE$14, MATCH($B66,DEM_D8!$AC$3:$AC$14,0), 1)</f>
        <v>0.24698795180722891</v>
      </c>
      <c r="J66">
        <f>INDEX(DEM_D8!AF$3:AF$14, MATCH($B66,DEM_D8!$AC$3:$AC$14,0), 1)</f>
        <v>0.8538726603102561</v>
      </c>
      <c r="K66">
        <f>INDEX(DEM_D8!AG$3:AG$14, MATCH($B66,DEM_D8!$AC$3:$AC$14,0), 1)</f>
        <v>0.26639415475054162</v>
      </c>
      <c r="L66">
        <f>INDEX(DEM_D8!AH$3:AH$14, MATCH($B66,DEM_D8!$AC$3:$AC$14,0), 1)</f>
        <v>1.1290877796901893</v>
      </c>
      <c r="M66">
        <f>INDEX(DEM_D8!AI$3:AI$14, MATCH($B66,DEM_D8!$AC$3:$AC$14,0), 1)</f>
        <v>1.2349397590361446</v>
      </c>
      <c r="N66">
        <f>INDEX(DEM_D8!AJ$3:AJ$14, MATCH($B66,DEM_D8!$AC$3:$AC$14,0), 1)</f>
        <v>0.52925989672977625</v>
      </c>
    </row>
    <row r="67" spans="1:14">
      <c r="A67" s="35">
        <v>36580</v>
      </c>
      <c r="B67">
        <f t="shared" si="0"/>
        <v>2</v>
      </c>
      <c r="C67" s="38">
        <f>INDEX(S_FOLSM!Z$3:Z$14, MATCH($B67,S_FOLSM!$X$3:$X$14,0), 1)</f>
        <v>5.6209122149751434E-2</v>
      </c>
      <c r="D67" s="38">
        <f>INDEX(S_FOLSM!AA$3:AA$14, MATCH($B67,S_FOLSM!$X$3:$X$14,0), 1)</f>
        <v>11.694922547332185</v>
      </c>
      <c r="E67" s="38">
        <f>INDEX(S_FOLSM!AB$3:AB$14, MATCH($B67,S_FOLSM!$X$3:$X$14,0), 1)</f>
        <v>19.243545611015492</v>
      </c>
      <c r="F67" s="38">
        <f>INDEX(S_FOLSM!AC$3:AC$14, MATCH($B67,S_FOLSM!$X$3:$X$14,0), 1)</f>
        <v>19.243545611015492</v>
      </c>
      <c r="G67" s="38">
        <f>INDEX(D_FOLSM_NP!$M$2:$M$13, MATCH($B67,D_FOLSM_NP!$L$2:$L$13,0), 1)</f>
        <v>96.541872101015244</v>
      </c>
      <c r="H67">
        <f>I_FOLSM!$F56</f>
        <v>10563</v>
      </c>
      <c r="I67">
        <f>INDEX(DEM_D8!AE$3:AE$14, MATCH($B67,DEM_D8!$AC$3:$AC$14,0), 1)</f>
        <v>0.24698795180722891</v>
      </c>
      <c r="J67">
        <f>INDEX(DEM_D8!AF$3:AF$14, MATCH($B67,DEM_D8!$AC$3:$AC$14,0), 1)</f>
        <v>0.8538726603102561</v>
      </c>
      <c r="K67">
        <f>INDEX(DEM_D8!AG$3:AG$14, MATCH($B67,DEM_D8!$AC$3:$AC$14,0), 1)</f>
        <v>0.26639415475054162</v>
      </c>
      <c r="L67">
        <f>INDEX(DEM_D8!AH$3:AH$14, MATCH($B67,DEM_D8!$AC$3:$AC$14,0), 1)</f>
        <v>1.1290877796901893</v>
      </c>
      <c r="M67">
        <f>INDEX(DEM_D8!AI$3:AI$14, MATCH($B67,DEM_D8!$AC$3:$AC$14,0), 1)</f>
        <v>1.2349397590361446</v>
      </c>
      <c r="N67">
        <f>INDEX(DEM_D8!AJ$3:AJ$14, MATCH($B67,DEM_D8!$AC$3:$AC$14,0), 1)</f>
        <v>0.52925989672977625</v>
      </c>
    </row>
    <row r="68" spans="1:14">
      <c r="A68" s="35">
        <v>36581</v>
      </c>
      <c r="B68">
        <f t="shared" si="0"/>
        <v>2</v>
      </c>
      <c r="C68" s="38">
        <f>INDEX(S_FOLSM!Z$3:Z$14, MATCH($B68,S_FOLSM!$X$3:$X$14,0), 1)</f>
        <v>5.6209122149751434E-2</v>
      </c>
      <c r="D68" s="38">
        <f>INDEX(S_FOLSM!AA$3:AA$14, MATCH($B68,S_FOLSM!$X$3:$X$14,0), 1)</f>
        <v>11.694922547332185</v>
      </c>
      <c r="E68" s="38">
        <f>INDEX(S_FOLSM!AB$3:AB$14, MATCH($B68,S_FOLSM!$X$3:$X$14,0), 1)</f>
        <v>19.243545611015492</v>
      </c>
      <c r="F68" s="38">
        <f>INDEX(S_FOLSM!AC$3:AC$14, MATCH($B68,S_FOLSM!$X$3:$X$14,0), 1)</f>
        <v>19.243545611015492</v>
      </c>
      <c r="G68" s="38">
        <f>INDEX(D_FOLSM_NP!$M$2:$M$13, MATCH($B68,D_FOLSM_NP!$L$2:$L$13,0), 1)</f>
        <v>96.541872101015244</v>
      </c>
      <c r="H68">
        <f>I_FOLSM!$F57</f>
        <v>7586</v>
      </c>
      <c r="I68">
        <f>INDEX(DEM_D8!AE$3:AE$14, MATCH($B68,DEM_D8!$AC$3:$AC$14,0), 1)</f>
        <v>0.24698795180722891</v>
      </c>
      <c r="J68">
        <f>INDEX(DEM_D8!AF$3:AF$14, MATCH($B68,DEM_D8!$AC$3:$AC$14,0), 1)</f>
        <v>0.8538726603102561</v>
      </c>
      <c r="K68">
        <f>INDEX(DEM_D8!AG$3:AG$14, MATCH($B68,DEM_D8!$AC$3:$AC$14,0), 1)</f>
        <v>0.26639415475054162</v>
      </c>
      <c r="L68">
        <f>INDEX(DEM_D8!AH$3:AH$14, MATCH($B68,DEM_D8!$AC$3:$AC$14,0), 1)</f>
        <v>1.1290877796901893</v>
      </c>
      <c r="M68">
        <f>INDEX(DEM_D8!AI$3:AI$14, MATCH($B68,DEM_D8!$AC$3:$AC$14,0), 1)</f>
        <v>1.2349397590361446</v>
      </c>
      <c r="N68">
        <f>INDEX(DEM_D8!AJ$3:AJ$14, MATCH($B68,DEM_D8!$AC$3:$AC$14,0), 1)</f>
        <v>0.52925989672977625</v>
      </c>
    </row>
    <row r="69" spans="1:14">
      <c r="A69" s="35">
        <v>36582</v>
      </c>
      <c r="B69">
        <f t="shared" si="0"/>
        <v>2</v>
      </c>
      <c r="C69" s="38">
        <f>INDEX(S_FOLSM!Z$3:Z$14, MATCH($B69,S_FOLSM!$X$3:$X$14,0), 1)</f>
        <v>5.6209122149751434E-2</v>
      </c>
      <c r="D69" s="38">
        <f>INDEX(S_FOLSM!AA$3:AA$14, MATCH($B69,S_FOLSM!$X$3:$X$14,0), 1)</f>
        <v>11.694922547332185</v>
      </c>
      <c r="E69" s="38">
        <f>INDEX(S_FOLSM!AB$3:AB$14, MATCH($B69,S_FOLSM!$X$3:$X$14,0), 1)</f>
        <v>19.243545611015492</v>
      </c>
      <c r="F69" s="38">
        <f>INDEX(S_FOLSM!AC$3:AC$14, MATCH($B69,S_FOLSM!$X$3:$X$14,0), 1)</f>
        <v>19.243545611015492</v>
      </c>
      <c r="G69" s="38">
        <f>INDEX(D_FOLSM_NP!$M$2:$M$13, MATCH($B69,D_FOLSM_NP!$L$2:$L$13,0), 1)</f>
        <v>96.541872101015244</v>
      </c>
      <c r="H69">
        <f>I_FOLSM!$F58</f>
        <v>7044</v>
      </c>
      <c r="I69">
        <f>INDEX(DEM_D8!AE$3:AE$14, MATCH($B69,DEM_D8!$AC$3:$AC$14,0), 1)</f>
        <v>0.24698795180722891</v>
      </c>
      <c r="J69">
        <f>INDEX(DEM_D8!AF$3:AF$14, MATCH($B69,DEM_D8!$AC$3:$AC$14,0), 1)</f>
        <v>0.8538726603102561</v>
      </c>
      <c r="K69">
        <f>INDEX(DEM_D8!AG$3:AG$14, MATCH($B69,DEM_D8!$AC$3:$AC$14,0), 1)</f>
        <v>0.26639415475054162</v>
      </c>
      <c r="L69">
        <f>INDEX(DEM_D8!AH$3:AH$14, MATCH($B69,DEM_D8!$AC$3:$AC$14,0), 1)</f>
        <v>1.1290877796901893</v>
      </c>
      <c r="M69">
        <f>INDEX(DEM_D8!AI$3:AI$14, MATCH($B69,DEM_D8!$AC$3:$AC$14,0), 1)</f>
        <v>1.2349397590361446</v>
      </c>
      <c r="N69">
        <f>INDEX(DEM_D8!AJ$3:AJ$14, MATCH($B69,DEM_D8!$AC$3:$AC$14,0), 1)</f>
        <v>0.52925989672977625</v>
      </c>
    </row>
    <row r="70" spans="1:14">
      <c r="A70" s="35">
        <v>36583</v>
      </c>
      <c r="B70">
        <f t="shared" si="0"/>
        <v>2</v>
      </c>
      <c r="C70" s="38">
        <f>INDEX(S_FOLSM!Z$3:Z$14, MATCH($B70,S_FOLSM!$X$3:$X$14,0), 1)</f>
        <v>5.6209122149751434E-2</v>
      </c>
      <c r="D70" s="38">
        <f>INDEX(S_FOLSM!AA$3:AA$14, MATCH($B70,S_FOLSM!$X$3:$X$14,0), 1)</f>
        <v>11.694922547332185</v>
      </c>
      <c r="E70" s="38">
        <f>INDEX(S_FOLSM!AB$3:AB$14, MATCH($B70,S_FOLSM!$X$3:$X$14,0), 1)</f>
        <v>19.243545611015492</v>
      </c>
      <c r="F70" s="38">
        <f>INDEX(S_FOLSM!AC$3:AC$14, MATCH($B70,S_FOLSM!$X$3:$X$14,0), 1)</f>
        <v>19.243545611015492</v>
      </c>
      <c r="G70" s="38">
        <f>INDEX(D_FOLSM_NP!$M$2:$M$13, MATCH($B70,D_FOLSM_NP!$L$2:$L$13,0), 1)</f>
        <v>96.541872101015244</v>
      </c>
      <c r="H70">
        <f>I_FOLSM!$F59</f>
        <v>24442</v>
      </c>
      <c r="I70">
        <f>INDEX(DEM_D8!AE$3:AE$14, MATCH($B70,DEM_D8!$AC$3:$AC$14,0), 1)</f>
        <v>0.24698795180722891</v>
      </c>
      <c r="J70">
        <f>INDEX(DEM_D8!AF$3:AF$14, MATCH($B70,DEM_D8!$AC$3:$AC$14,0), 1)</f>
        <v>0.8538726603102561</v>
      </c>
      <c r="K70">
        <f>INDEX(DEM_D8!AG$3:AG$14, MATCH($B70,DEM_D8!$AC$3:$AC$14,0), 1)</f>
        <v>0.26639415475054162</v>
      </c>
      <c r="L70">
        <f>INDEX(DEM_D8!AH$3:AH$14, MATCH($B70,DEM_D8!$AC$3:$AC$14,0), 1)</f>
        <v>1.1290877796901893</v>
      </c>
      <c r="M70">
        <f>INDEX(DEM_D8!AI$3:AI$14, MATCH($B70,DEM_D8!$AC$3:$AC$14,0), 1)</f>
        <v>1.2349397590361446</v>
      </c>
      <c r="N70">
        <f>INDEX(DEM_D8!AJ$3:AJ$14, MATCH($B70,DEM_D8!$AC$3:$AC$14,0), 1)</f>
        <v>0.52925989672977625</v>
      </c>
    </row>
    <row r="71" spans="1:14">
      <c r="A71" s="35">
        <v>36584</v>
      </c>
      <c r="B71">
        <f t="shared" si="0"/>
        <v>2</v>
      </c>
      <c r="C71" s="38">
        <f>INDEX(S_FOLSM!Z$3:Z$14, MATCH($B71,S_FOLSM!$X$3:$X$14,0), 1)</f>
        <v>5.6209122149751434E-2</v>
      </c>
      <c r="D71" s="38">
        <f>INDEX(S_FOLSM!AA$3:AA$14, MATCH($B71,S_FOLSM!$X$3:$X$14,0), 1)</f>
        <v>11.694922547332185</v>
      </c>
      <c r="E71" s="38">
        <f>INDEX(S_FOLSM!AB$3:AB$14, MATCH($B71,S_FOLSM!$X$3:$X$14,0), 1)</f>
        <v>19.243545611015492</v>
      </c>
      <c r="F71" s="38">
        <f>INDEX(S_FOLSM!AC$3:AC$14, MATCH($B71,S_FOLSM!$X$3:$X$14,0), 1)</f>
        <v>19.243545611015492</v>
      </c>
      <c r="G71" s="38">
        <f>INDEX(D_FOLSM_NP!$M$2:$M$13, MATCH($B71,D_FOLSM_NP!$L$2:$L$13,0), 1)</f>
        <v>96.541872101015244</v>
      </c>
      <c r="H71">
        <f>I_FOLSM!$F60</f>
        <v>19085</v>
      </c>
      <c r="I71">
        <f>INDEX(DEM_D8!AE$3:AE$14, MATCH($B71,DEM_D8!$AC$3:$AC$14,0), 1)</f>
        <v>0.24698795180722891</v>
      </c>
      <c r="J71">
        <f>INDEX(DEM_D8!AF$3:AF$14, MATCH($B71,DEM_D8!$AC$3:$AC$14,0), 1)</f>
        <v>0.8538726603102561</v>
      </c>
      <c r="K71">
        <f>INDEX(DEM_D8!AG$3:AG$14, MATCH($B71,DEM_D8!$AC$3:$AC$14,0), 1)</f>
        <v>0.26639415475054162</v>
      </c>
      <c r="L71">
        <f>INDEX(DEM_D8!AH$3:AH$14, MATCH($B71,DEM_D8!$AC$3:$AC$14,0), 1)</f>
        <v>1.1290877796901893</v>
      </c>
      <c r="M71">
        <f>INDEX(DEM_D8!AI$3:AI$14, MATCH($B71,DEM_D8!$AC$3:$AC$14,0), 1)</f>
        <v>1.2349397590361446</v>
      </c>
      <c r="N71">
        <f>INDEX(DEM_D8!AJ$3:AJ$14, MATCH($B71,DEM_D8!$AC$3:$AC$14,0), 1)</f>
        <v>0.52925989672977625</v>
      </c>
    </row>
    <row r="72" spans="1:14">
      <c r="A72" s="35">
        <v>36585</v>
      </c>
      <c r="B72">
        <f t="shared" si="0"/>
        <v>2</v>
      </c>
      <c r="C72" s="38">
        <f>INDEX(S_FOLSM!Z$3:Z$14, MATCH($B72,S_FOLSM!$X$3:$X$14,0), 1)</f>
        <v>5.6209122149751434E-2</v>
      </c>
      <c r="D72" s="38">
        <f>INDEX(S_FOLSM!AA$3:AA$14, MATCH($B72,S_FOLSM!$X$3:$X$14,0), 1)</f>
        <v>11.694922547332185</v>
      </c>
      <c r="E72" s="38">
        <f>INDEX(S_FOLSM!AB$3:AB$14, MATCH($B72,S_FOLSM!$X$3:$X$14,0), 1)</f>
        <v>19.243545611015492</v>
      </c>
      <c r="F72" s="38">
        <f>INDEX(S_FOLSM!AC$3:AC$14, MATCH($B72,S_FOLSM!$X$3:$X$14,0), 1)</f>
        <v>19.243545611015492</v>
      </c>
      <c r="G72" s="38">
        <f>INDEX(D_FOLSM_NP!$M$2:$M$13, MATCH($B72,D_FOLSM_NP!$L$2:$L$13,0), 1)</f>
        <v>96.541872101015244</v>
      </c>
      <c r="H72">
        <f>I_FOLSM!$F61</f>
        <v>13475</v>
      </c>
      <c r="I72">
        <f>INDEX(DEM_D8!AE$3:AE$14, MATCH($B72,DEM_D8!$AC$3:$AC$14,0), 1)</f>
        <v>0.24698795180722891</v>
      </c>
      <c r="J72">
        <f>INDEX(DEM_D8!AF$3:AF$14, MATCH($B72,DEM_D8!$AC$3:$AC$14,0), 1)</f>
        <v>0.8538726603102561</v>
      </c>
      <c r="K72">
        <f>INDEX(DEM_D8!AG$3:AG$14, MATCH($B72,DEM_D8!$AC$3:$AC$14,0), 1)</f>
        <v>0.26639415475054162</v>
      </c>
      <c r="L72">
        <f>INDEX(DEM_D8!AH$3:AH$14, MATCH($B72,DEM_D8!$AC$3:$AC$14,0), 1)</f>
        <v>1.1290877796901893</v>
      </c>
      <c r="M72">
        <f>INDEX(DEM_D8!AI$3:AI$14, MATCH($B72,DEM_D8!$AC$3:$AC$14,0), 1)</f>
        <v>1.2349397590361446</v>
      </c>
      <c r="N72">
        <f>INDEX(DEM_D8!AJ$3:AJ$14, MATCH($B72,DEM_D8!$AC$3:$AC$14,0), 1)</f>
        <v>0.52925989672977625</v>
      </c>
    </row>
    <row r="73" spans="1:14">
      <c r="A73" s="35">
        <v>36586</v>
      </c>
      <c r="B73">
        <f t="shared" si="0"/>
        <v>3</v>
      </c>
      <c r="C73" s="38">
        <f>INDEX(S_FOLSM!Z$3:Z$14, MATCH($B73,S_FOLSM!$X$3:$X$14,0), 1)</f>
        <v>9.9280994966064406E-2</v>
      </c>
      <c r="D73" s="38">
        <f>INDEX(S_FOLSM!AA$3:AA$14, MATCH($B73,S_FOLSM!$X$3:$X$14,0), 1)</f>
        <v>10.571317528177225</v>
      </c>
      <c r="E73" s="38">
        <f>INDEX(S_FOLSM!AB$3:AB$14, MATCH($B73,S_FOLSM!$X$3:$X$14,0), 1)</f>
        <v>20.653711620676255</v>
      </c>
      <c r="F73" s="38">
        <f>INDEX(S_FOLSM!AC$3:AC$14, MATCH($B73,S_FOLSM!$X$3:$X$14,0), 1)</f>
        <v>20.653711620676255</v>
      </c>
      <c r="G73" s="38">
        <f>INDEX(D_FOLSM_NP!$M$2:$M$13, MATCH($B73,D_FOLSM_NP!$L$2:$L$13,0), 1)</f>
        <v>95.65361343429818</v>
      </c>
      <c r="H73">
        <f>I_FOLSM!$F62</f>
        <v>11561</v>
      </c>
      <c r="I73">
        <f>INDEX(DEM_D8!AE$3:AE$14, MATCH($B73,DEM_D8!$AC$3:$AC$14,0), 1)</f>
        <v>0.22308589195491643</v>
      </c>
      <c r="J73">
        <f>INDEX(DEM_D8!AF$3:AF$14, MATCH($B73,DEM_D8!$AC$3:$AC$14,0), 1)</f>
        <v>0.77123982221571519</v>
      </c>
      <c r="K73">
        <f>INDEX(DEM_D8!AG$3:AG$14, MATCH($B73,DEM_D8!$AC$3:$AC$14,0), 1)</f>
        <v>0.24061407525855374</v>
      </c>
      <c r="L73">
        <f>INDEX(DEM_D8!AH$3:AH$14, MATCH($B73,DEM_D8!$AC$3:$AC$14,0), 1)</f>
        <v>1.0198212203653323</v>
      </c>
      <c r="M73">
        <f>INDEX(DEM_D8!AI$3:AI$14, MATCH($B73,DEM_D8!$AC$3:$AC$14,0), 1)</f>
        <v>1.1154294597745822</v>
      </c>
      <c r="N73">
        <f>INDEX(DEM_D8!AJ$3:AJ$14, MATCH($B73,DEM_D8!$AC$3:$AC$14,0), 1)</f>
        <v>0.47804119704624948</v>
      </c>
    </row>
    <row r="74" spans="1:14">
      <c r="A74" s="35">
        <v>36587</v>
      </c>
      <c r="B74">
        <f t="shared" si="0"/>
        <v>3</v>
      </c>
      <c r="C74" s="38">
        <f>INDEX(S_FOLSM!Z$3:Z$14, MATCH($B74,S_FOLSM!$X$3:$X$14,0), 1)</f>
        <v>9.9280994966064406E-2</v>
      </c>
      <c r="D74" s="38">
        <f>INDEX(S_FOLSM!AA$3:AA$14, MATCH($B74,S_FOLSM!$X$3:$X$14,0), 1)</f>
        <v>10.571317528177225</v>
      </c>
      <c r="E74" s="38">
        <f>INDEX(S_FOLSM!AB$3:AB$14, MATCH($B74,S_FOLSM!$X$3:$X$14,0), 1)</f>
        <v>20.653711620676255</v>
      </c>
      <c r="F74" s="38">
        <f>INDEX(S_FOLSM!AC$3:AC$14, MATCH($B74,S_FOLSM!$X$3:$X$14,0), 1)</f>
        <v>20.653711620676255</v>
      </c>
      <c r="G74" s="38">
        <f>INDEX(D_FOLSM_NP!$M$2:$M$13, MATCH($B74,D_FOLSM_NP!$L$2:$L$13,0), 1)</f>
        <v>95.65361343429818</v>
      </c>
      <c r="H74">
        <f>I_FOLSM!$F63</f>
        <v>10024</v>
      </c>
      <c r="I74">
        <f>INDEX(DEM_D8!AE$3:AE$14, MATCH($B74,DEM_D8!$AC$3:$AC$14,0), 1)</f>
        <v>0.22308589195491643</v>
      </c>
      <c r="J74">
        <f>INDEX(DEM_D8!AF$3:AF$14, MATCH($B74,DEM_D8!$AC$3:$AC$14,0), 1)</f>
        <v>0.77123982221571519</v>
      </c>
      <c r="K74">
        <f>INDEX(DEM_D8!AG$3:AG$14, MATCH($B74,DEM_D8!$AC$3:$AC$14,0), 1)</f>
        <v>0.24061407525855374</v>
      </c>
      <c r="L74">
        <f>INDEX(DEM_D8!AH$3:AH$14, MATCH($B74,DEM_D8!$AC$3:$AC$14,0), 1)</f>
        <v>1.0198212203653323</v>
      </c>
      <c r="M74">
        <f>INDEX(DEM_D8!AI$3:AI$14, MATCH($B74,DEM_D8!$AC$3:$AC$14,0), 1)</f>
        <v>1.1154294597745822</v>
      </c>
      <c r="N74">
        <f>INDEX(DEM_D8!AJ$3:AJ$14, MATCH($B74,DEM_D8!$AC$3:$AC$14,0), 1)</f>
        <v>0.47804119704624948</v>
      </c>
    </row>
    <row r="75" spans="1:14">
      <c r="A75" s="35">
        <v>36588</v>
      </c>
      <c r="B75">
        <f t="shared" si="0"/>
        <v>3</v>
      </c>
      <c r="C75" s="38">
        <f>INDEX(S_FOLSM!Z$3:Z$14, MATCH($B75,S_FOLSM!$X$3:$X$14,0), 1)</f>
        <v>9.9280994966064406E-2</v>
      </c>
      <c r="D75" s="38">
        <f>INDEX(S_FOLSM!AA$3:AA$14, MATCH($B75,S_FOLSM!$X$3:$X$14,0), 1)</f>
        <v>10.571317528177225</v>
      </c>
      <c r="E75" s="38">
        <f>INDEX(S_FOLSM!AB$3:AB$14, MATCH($B75,S_FOLSM!$X$3:$X$14,0), 1)</f>
        <v>20.653711620676255</v>
      </c>
      <c r="F75" s="38">
        <f>INDEX(S_FOLSM!AC$3:AC$14, MATCH($B75,S_FOLSM!$X$3:$X$14,0), 1)</f>
        <v>20.653711620676255</v>
      </c>
      <c r="G75" s="38">
        <f>INDEX(D_FOLSM_NP!$M$2:$M$13, MATCH($B75,D_FOLSM_NP!$L$2:$L$13,0), 1)</f>
        <v>95.65361343429818</v>
      </c>
      <c r="H75">
        <f>I_FOLSM!$F64</f>
        <v>8475</v>
      </c>
      <c r="I75">
        <f>INDEX(DEM_D8!AE$3:AE$14, MATCH($B75,DEM_D8!$AC$3:$AC$14,0), 1)</f>
        <v>0.22308589195491643</v>
      </c>
      <c r="J75">
        <f>INDEX(DEM_D8!AF$3:AF$14, MATCH($B75,DEM_D8!$AC$3:$AC$14,0), 1)</f>
        <v>0.77123982221571519</v>
      </c>
      <c r="K75">
        <f>INDEX(DEM_D8!AG$3:AG$14, MATCH($B75,DEM_D8!$AC$3:$AC$14,0), 1)</f>
        <v>0.24061407525855374</v>
      </c>
      <c r="L75">
        <f>INDEX(DEM_D8!AH$3:AH$14, MATCH($B75,DEM_D8!$AC$3:$AC$14,0), 1)</f>
        <v>1.0198212203653323</v>
      </c>
      <c r="M75">
        <f>INDEX(DEM_D8!AI$3:AI$14, MATCH($B75,DEM_D8!$AC$3:$AC$14,0), 1)</f>
        <v>1.1154294597745822</v>
      </c>
      <c r="N75">
        <f>INDEX(DEM_D8!AJ$3:AJ$14, MATCH($B75,DEM_D8!$AC$3:$AC$14,0), 1)</f>
        <v>0.47804119704624948</v>
      </c>
    </row>
    <row r="76" spans="1:14">
      <c r="A76" s="35">
        <v>36589</v>
      </c>
      <c r="B76">
        <f t="shared" si="0"/>
        <v>3</v>
      </c>
      <c r="C76" s="38">
        <f>INDEX(S_FOLSM!Z$3:Z$14, MATCH($B76,S_FOLSM!$X$3:$X$14,0), 1)</f>
        <v>9.9280994966064406E-2</v>
      </c>
      <c r="D76" s="38">
        <f>INDEX(S_FOLSM!AA$3:AA$14, MATCH($B76,S_FOLSM!$X$3:$X$14,0), 1)</f>
        <v>10.571317528177225</v>
      </c>
      <c r="E76" s="38">
        <f>INDEX(S_FOLSM!AB$3:AB$14, MATCH($B76,S_FOLSM!$X$3:$X$14,0), 1)</f>
        <v>20.653711620676255</v>
      </c>
      <c r="F76" s="38">
        <f>INDEX(S_FOLSM!AC$3:AC$14, MATCH($B76,S_FOLSM!$X$3:$X$14,0), 1)</f>
        <v>20.653711620676255</v>
      </c>
      <c r="G76" s="38">
        <f>INDEX(D_FOLSM_NP!$M$2:$M$13, MATCH($B76,D_FOLSM_NP!$L$2:$L$13,0), 1)</f>
        <v>95.65361343429818</v>
      </c>
      <c r="H76">
        <f>I_FOLSM!$F65</f>
        <v>6586</v>
      </c>
      <c r="I76">
        <f>INDEX(DEM_D8!AE$3:AE$14, MATCH($B76,DEM_D8!$AC$3:$AC$14,0), 1)</f>
        <v>0.22308589195491643</v>
      </c>
      <c r="J76">
        <f>INDEX(DEM_D8!AF$3:AF$14, MATCH($B76,DEM_D8!$AC$3:$AC$14,0), 1)</f>
        <v>0.77123982221571519</v>
      </c>
      <c r="K76">
        <f>INDEX(DEM_D8!AG$3:AG$14, MATCH($B76,DEM_D8!$AC$3:$AC$14,0), 1)</f>
        <v>0.24061407525855374</v>
      </c>
      <c r="L76">
        <f>INDEX(DEM_D8!AH$3:AH$14, MATCH($B76,DEM_D8!$AC$3:$AC$14,0), 1)</f>
        <v>1.0198212203653323</v>
      </c>
      <c r="M76">
        <f>INDEX(DEM_D8!AI$3:AI$14, MATCH($B76,DEM_D8!$AC$3:$AC$14,0), 1)</f>
        <v>1.1154294597745822</v>
      </c>
      <c r="N76">
        <f>INDEX(DEM_D8!AJ$3:AJ$14, MATCH($B76,DEM_D8!$AC$3:$AC$14,0), 1)</f>
        <v>0.47804119704624948</v>
      </c>
    </row>
    <row r="77" spans="1:14">
      <c r="A77" s="35">
        <v>36590</v>
      </c>
      <c r="B77">
        <f t="shared" si="0"/>
        <v>3</v>
      </c>
      <c r="C77" s="38">
        <f>INDEX(S_FOLSM!Z$3:Z$14, MATCH($B77,S_FOLSM!$X$3:$X$14,0), 1)</f>
        <v>9.9280994966064406E-2</v>
      </c>
      <c r="D77" s="38">
        <f>INDEX(S_FOLSM!AA$3:AA$14, MATCH($B77,S_FOLSM!$X$3:$X$14,0), 1)</f>
        <v>10.571317528177225</v>
      </c>
      <c r="E77" s="38">
        <f>INDEX(S_FOLSM!AB$3:AB$14, MATCH($B77,S_FOLSM!$X$3:$X$14,0), 1)</f>
        <v>20.653711620676255</v>
      </c>
      <c r="F77" s="38">
        <f>INDEX(S_FOLSM!AC$3:AC$14, MATCH($B77,S_FOLSM!$X$3:$X$14,0), 1)</f>
        <v>20.653711620676255</v>
      </c>
      <c r="G77" s="38">
        <f>INDEX(D_FOLSM_NP!$M$2:$M$13, MATCH($B77,D_FOLSM_NP!$L$2:$L$13,0), 1)</f>
        <v>95.65361343429818</v>
      </c>
      <c r="H77">
        <f>I_FOLSM!$F66</f>
        <v>8034</v>
      </c>
      <c r="I77">
        <f>INDEX(DEM_D8!AE$3:AE$14, MATCH($B77,DEM_D8!$AC$3:$AC$14,0), 1)</f>
        <v>0.22308589195491643</v>
      </c>
      <c r="J77">
        <f>INDEX(DEM_D8!AF$3:AF$14, MATCH($B77,DEM_D8!$AC$3:$AC$14,0), 1)</f>
        <v>0.77123982221571519</v>
      </c>
      <c r="K77">
        <f>INDEX(DEM_D8!AG$3:AG$14, MATCH($B77,DEM_D8!$AC$3:$AC$14,0), 1)</f>
        <v>0.24061407525855374</v>
      </c>
      <c r="L77">
        <f>INDEX(DEM_D8!AH$3:AH$14, MATCH($B77,DEM_D8!$AC$3:$AC$14,0), 1)</f>
        <v>1.0198212203653323</v>
      </c>
      <c r="M77">
        <f>INDEX(DEM_D8!AI$3:AI$14, MATCH($B77,DEM_D8!$AC$3:$AC$14,0), 1)</f>
        <v>1.1154294597745822</v>
      </c>
      <c r="N77">
        <f>INDEX(DEM_D8!AJ$3:AJ$14, MATCH($B77,DEM_D8!$AC$3:$AC$14,0), 1)</f>
        <v>0.47804119704624948</v>
      </c>
    </row>
    <row r="78" spans="1:14">
      <c r="A78" s="35">
        <v>36591</v>
      </c>
      <c r="B78">
        <f t="shared" ref="B78:B141" si="1">MONTH(A78)</f>
        <v>3</v>
      </c>
      <c r="C78" s="38">
        <f>INDEX(S_FOLSM!Z$3:Z$14, MATCH($B78,S_FOLSM!$X$3:$X$14,0), 1)</f>
        <v>9.9280994966064406E-2</v>
      </c>
      <c r="D78" s="38">
        <f>INDEX(S_FOLSM!AA$3:AA$14, MATCH($B78,S_FOLSM!$X$3:$X$14,0), 1)</f>
        <v>10.571317528177225</v>
      </c>
      <c r="E78" s="38">
        <f>INDEX(S_FOLSM!AB$3:AB$14, MATCH($B78,S_FOLSM!$X$3:$X$14,0), 1)</f>
        <v>20.653711620676255</v>
      </c>
      <c r="F78" s="38">
        <f>INDEX(S_FOLSM!AC$3:AC$14, MATCH($B78,S_FOLSM!$X$3:$X$14,0), 1)</f>
        <v>20.653711620676255</v>
      </c>
      <c r="G78" s="38">
        <f>INDEX(D_FOLSM_NP!$M$2:$M$13, MATCH($B78,D_FOLSM_NP!$L$2:$L$13,0), 1)</f>
        <v>95.65361343429818</v>
      </c>
      <c r="H78">
        <f>I_FOLSM!$F67</f>
        <v>8586</v>
      </c>
      <c r="I78">
        <f>INDEX(DEM_D8!AE$3:AE$14, MATCH($B78,DEM_D8!$AC$3:$AC$14,0), 1)</f>
        <v>0.22308589195491643</v>
      </c>
      <c r="J78">
        <f>INDEX(DEM_D8!AF$3:AF$14, MATCH($B78,DEM_D8!$AC$3:$AC$14,0), 1)</f>
        <v>0.77123982221571519</v>
      </c>
      <c r="K78">
        <f>INDEX(DEM_D8!AG$3:AG$14, MATCH($B78,DEM_D8!$AC$3:$AC$14,0), 1)</f>
        <v>0.24061407525855374</v>
      </c>
      <c r="L78">
        <f>INDEX(DEM_D8!AH$3:AH$14, MATCH($B78,DEM_D8!$AC$3:$AC$14,0), 1)</f>
        <v>1.0198212203653323</v>
      </c>
      <c r="M78">
        <f>INDEX(DEM_D8!AI$3:AI$14, MATCH($B78,DEM_D8!$AC$3:$AC$14,0), 1)</f>
        <v>1.1154294597745822</v>
      </c>
      <c r="N78">
        <f>INDEX(DEM_D8!AJ$3:AJ$14, MATCH($B78,DEM_D8!$AC$3:$AC$14,0), 1)</f>
        <v>0.47804119704624948</v>
      </c>
    </row>
    <row r="79" spans="1:14">
      <c r="A79" s="35">
        <v>36592</v>
      </c>
      <c r="B79">
        <f t="shared" si="1"/>
        <v>3</v>
      </c>
      <c r="C79" s="38">
        <f>INDEX(S_FOLSM!Z$3:Z$14, MATCH($B79,S_FOLSM!$X$3:$X$14,0), 1)</f>
        <v>9.9280994966064406E-2</v>
      </c>
      <c r="D79" s="38">
        <f>INDEX(S_FOLSM!AA$3:AA$14, MATCH($B79,S_FOLSM!$X$3:$X$14,0), 1)</f>
        <v>10.571317528177225</v>
      </c>
      <c r="E79" s="38">
        <f>INDEX(S_FOLSM!AB$3:AB$14, MATCH($B79,S_FOLSM!$X$3:$X$14,0), 1)</f>
        <v>20.653711620676255</v>
      </c>
      <c r="F79" s="38">
        <f>INDEX(S_FOLSM!AC$3:AC$14, MATCH($B79,S_FOLSM!$X$3:$X$14,0), 1)</f>
        <v>20.653711620676255</v>
      </c>
      <c r="G79" s="38">
        <f>INDEX(D_FOLSM_NP!$M$2:$M$13, MATCH($B79,D_FOLSM_NP!$L$2:$L$13,0), 1)</f>
        <v>95.65361343429818</v>
      </c>
      <c r="H79">
        <f>I_FOLSM!$F68</f>
        <v>7634</v>
      </c>
      <c r="I79">
        <f>INDEX(DEM_D8!AE$3:AE$14, MATCH($B79,DEM_D8!$AC$3:$AC$14,0), 1)</f>
        <v>0.22308589195491643</v>
      </c>
      <c r="J79">
        <f>INDEX(DEM_D8!AF$3:AF$14, MATCH($B79,DEM_D8!$AC$3:$AC$14,0), 1)</f>
        <v>0.77123982221571519</v>
      </c>
      <c r="K79">
        <f>INDEX(DEM_D8!AG$3:AG$14, MATCH($B79,DEM_D8!$AC$3:$AC$14,0), 1)</f>
        <v>0.24061407525855374</v>
      </c>
      <c r="L79">
        <f>INDEX(DEM_D8!AH$3:AH$14, MATCH($B79,DEM_D8!$AC$3:$AC$14,0), 1)</f>
        <v>1.0198212203653323</v>
      </c>
      <c r="M79">
        <f>INDEX(DEM_D8!AI$3:AI$14, MATCH($B79,DEM_D8!$AC$3:$AC$14,0), 1)</f>
        <v>1.1154294597745822</v>
      </c>
      <c r="N79">
        <f>INDEX(DEM_D8!AJ$3:AJ$14, MATCH($B79,DEM_D8!$AC$3:$AC$14,0), 1)</f>
        <v>0.47804119704624948</v>
      </c>
    </row>
    <row r="80" spans="1:14">
      <c r="A80" s="35">
        <v>36593</v>
      </c>
      <c r="B80">
        <f t="shared" si="1"/>
        <v>3</v>
      </c>
      <c r="C80" s="38">
        <f>INDEX(S_FOLSM!Z$3:Z$14, MATCH($B80,S_FOLSM!$X$3:$X$14,0), 1)</f>
        <v>9.9280994966064406E-2</v>
      </c>
      <c r="D80" s="38">
        <f>INDEX(S_FOLSM!AA$3:AA$14, MATCH($B80,S_FOLSM!$X$3:$X$14,0), 1)</f>
        <v>10.571317528177225</v>
      </c>
      <c r="E80" s="38">
        <f>INDEX(S_FOLSM!AB$3:AB$14, MATCH($B80,S_FOLSM!$X$3:$X$14,0), 1)</f>
        <v>20.653711620676255</v>
      </c>
      <c r="F80" s="38">
        <f>INDEX(S_FOLSM!AC$3:AC$14, MATCH($B80,S_FOLSM!$X$3:$X$14,0), 1)</f>
        <v>20.653711620676255</v>
      </c>
      <c r="G80" s="38">
        <f>INDEX(D_FOLSM_NP!$M$2:$M$13, MATCH($B80,D_FOLSM_NP!$L$2:$L$13,0), 1)</f>
        <v>95.65361343429818</v>
      </c>
      <c r="H80">
        <f>I_FOLSM!$F69</f>
        <v>8307</v>
      </c>
      <c r="I80">
        <f>INDEX(DEM_D8!AE$3:AE$14, MATCH($B80,DEM_D8!$AC$3:$AC$14,0), 1)</f>
        <v>0.22308589195491643</v>
      </c>
      <c r="J80">
        <f>INDEX(DEM_D8!AF$3:AF$14, MATCH($B80,DEM_D8!$AC$3:$AC$14,0), 1)</f>
        <v>0.77123982221571519</v>
      </c>
      <c r="K80">
        <f>INDEX(DEM_D8!AG$3:AG$14, MATCH($B80,DEM_D8!$AC$3:$AC$14,0), 1)</f>
        <v>0.24061407525855374</v>
      </c>
      <c r="L80">
        <f>INDEX(DEM_D8!AH$3:AH$14, MATCH($B80,DEM_D8!$AC$3:$AC$14,0), 1)</f>
        <v>1.0198212203653323</v>
      </c>
      <c r="M80">
        <f>INDEX(DEM_D8!AI$3:AI$14, MATCH($B80,DEM_D8!$AC$3:$AC$14,0), 1)</f>
        <v>1.1154294597745822</v>
      </c>
      <c r="N80">
        <f>INDEX(DEM_D8!AJ$3:AJ$14, MATCH($B80,DEM_D8!$AC$3:$AC$14,0), 1)</f>
        <v>0.47804119704624948</v>
      </c>
    </row>
    <row r="81" spans="1:14">
      <c r="A81" s="35">
        <v>36594</v>
      </c>
      <c r="B81">
        <f t="shared" si="1"/>
        <v>3</v>
      </c>
      <c r="C81" s="38">
        <f>INDEX(S_FOLSM!Z$3:Z$14, MATCH($B81,S_FOLSM!$X$3:$X$14,0), 1)</f>
        <v>9.9280994966064406E-2</v>
      </c>
      <c r="D81" s="38">
        <f>INDEX(S_FOLSM!AA$3:AA$14, MATCH($B81,S_FOLSM!$X$3:$X$14,0), 1)</f>
        <v>10.571317528177225</v>
      </c>
      <c r="E81" s="38">
        <f>INDEX(S_FOLSM!AB$3:AB$14, MATCH($B81,S_FOLSM!$X$3:$X$14,0), 1)</f>
        <v>20.653711620676255</v>
      </c>
      <c r="F81" s="38">
        <f>INDEX(S_FOLSM!AC$3:AC$14, MATCH($B81,S_FOLSM!$X$3:$X$14,0), 1)</f>
        <v>20.653711620676255</v>
      </c>
      <c r="G81" s="38">
        <f>INDEX(D_FOLSM_NP!$M$2:$M$13, MATCH($B81,D_FOLSM_NP!$L$2:$L$13,0), 1)</f>
        <v>95.65361343429818</v>
      </c>
      <c r="H81">
        <f>I_FOLSM!$F70</f>
        <v>8651</v>
      </c>
      <c r="I81">
        <f>INDEX(DEM_D8!AE$3:AE$14, MATCH($B81,DEM_D8!$AC$3:$AC$14,0), 1)</f>
        <v>0.22308589195491643</v>
      </c>
      <c r="J81">
        <f>INDEX(DEM_D8!AF$3:AF$14, MATCH($B81,DEM_D8!$AC$3:$AC$14,0), 1)</f>
        <v>0.77123982221571519</v>
      </c>
      <c r="K81">
        <f>INDEX(DEM_D8!AG$3:AG$14, MATCH($B81,DEM_D8!$AC$3:$AC$14,0), 1)</f>
        <v>0.24061407525855374</v>
      </c>
      <c r="L81">
        <f>INDEX(DEM_D8!AH$3:AH$14, MATCH($B81,DEM_D8!$AC$3:$AC$14,0), 1)</f>
        <v>1.0198212203653323</v>
      </c>
      <c r="M81">
        <f>INDEX(DEM_D8!AI$3:AI$14, MATCH($B81,DEM_D8!$AC$3:$AC$14,0), 1)</f>
        <v>1.1154294597745822</v>
      </c>
      <c r="N81">
        <f>INDEX(DEM_D8!AJ$3:AJ$14, MATCH($B81,DEM_D8!$AC$3:$AC$14,0), 1)</f>
        <v>0.47804119704624948</v>
      </c>
    </row>
    <row r="82" spans="1:14">
      <c r="A82" s="35">
        <v>36595</v>
      </c>
      <c r="B82">
        <f t="shared" si="1"/>
        <v>3</v>
      </c>
      <c r="C82" s="38">
        <f>INDEX(S_FOLSM!Z$3:Z$14, MATCH($B82,S_FOLSM!$X$3:$X$14,0), 1)</f>
        <v>9.9280994966064406E-2</v>
      </c>
      <c r="D82" s="38">
        <f>INDEX(S_FOLSM!AA$3:AA$14, MATCH($B82,S_FOLSM!$X$3:$X$14,0), 1)</f>
        <v>10.571317528177225</v>
      </c>
      <c r="E82" s="38">
        <f>INDEX(S_FOLSM!AB$3:AB$14, MATCH($B82,S_FOLSM!$X$3:$X$14,0), 1)</f>
        <v>20.653711620676255</v>
      </c>
      <c r="F82" s="38">
        <f>INDEX(S_FOLSM!AC$3:AC$14, MATCH($B82,S_FOLSM!$X$3:$X$14,0), 1)</f>
        <v>20.653711620676255</v>
      </c>
      <c r="G82" s="38">
        <f>INDEX(D_FOLSM_NP!$M$2:$M$13, MATCH($B82,D_FOLSM_NP!$L$2:$L$13,0), 1)</f>
        <v>95.65361343429818</v>
      </c>
      <c r="H82">
        <f>I_FOLSM!$F71</f>
        <v>7928</v>
      </c>
      <c r="I82">
        <f>INDEX(DEM_D8!AE$3:AE$14, MATCH($B82,DEM_D8!$AC$3:$AC$14,0), 1)</f>
        <v>0.22308589195491643</v>
      </c>
      <c r="J82">
        <f>INDEX(DEM_D8!AF$3:AF$14, MATCH($B82,DEM_D8!$AC$3:$AC$14,0), 1)</f>
        <v>0.77123982221571519</v>
      </c>
      <c r="K82">
        <f>INDEX(DEM_D8!AG$3:AG$14, MATCH($B82,DEM_D8!$AC$3:$AC$14,0), 1)</f>
        <v>0.24061407525855374</v>
      </c>
      <c r="L82">
        <f>INDEX(DEM_D8!AH$3:AH$14, MATCH($B82,DEM_D8!$AC$3:$AC$14,0), 1)</f>
        <v>1.0198212203653323</v>
      </c>
      <c r="M82">
        <f>INDEX(DEM_D8!AI$3:AI$14, MATCH($B82,DEM_D8!$AC$3:$AC$14,0), 1)</f>
        <v>1.1154294597745822</v>
      </c>
      <c r="N82">
        <f>INDEX(DEM_D8!AJ$3:AJ$14, MATCH($B82,DEM_D8!$AC$3:$AC$14,0), 1)</f>
        <v>0.47804119704624948</v>
      </c>
    </row>
    <row r="83" spans="1:14">
      <c r="A83" s="35">
        <v>36596</v>
      </c>
      <c r="B83">
        <f t="shared" si="1"/>
        <v>3</v>
      </c>
      <c r="C83" s="38">
        <f>INDEX(S_FOLSM!Z$3:Z$14, MATCH($B83,S_FOLSM!$X$3:$X$14,0), 1)</f>
        <v>9.9280994966064406E-2</v>
      </c>
      <c r="D83" s="38">
        <f>INDEX(S_FOLSM!AA$3:AA$14, MATCH($B83,S_FOLSM!$X$3:$X$14,0), 1)</f>
        <v>10.571317528177225</v>
      </c>
      <c r="E83" s="38">
        <f>INDEX(S_FOLSM!AB$3:AB$14, MATCH($B83,S_FOLSM!$X$3:$X$14,0), 1)</f>
        <v>20.653711620676255</v>
      </c>
      <c r="F83" s="38">
        <f>INDEX(S_FOLSM!AC$3:AC$14, MATCH($B83,S_FOLSM!$X$3:$X$14,0), 1)</f>
        <v>20.653711620676255</v>
      </c>
      <c r="G83" s="38">
        <f>INDEX(D_FOLSM_NP!$M$2:$M$13, MATCH($B83,D_FOLSM_NP!$L$2:$L$13,0), 1)</f>
        <v>95.65361343429818</v>
      </c>
      <c r="H83">
        <f>I_FOLSM!$F72</f>
        <v>7069</v>
      </c>
      <c r="I83">
        <f>INDEX(DEM_D8!AE$3:AE$14, MATCH($B83,DEM_D8!$AC$3:$AC$14,0), 1)</f>
        <v>0.22308589195491643</v>
      </c>
      <c r="J83">
        <f>INDEX(DEM_D8!AF$3:AF$14, MATCH($B83,DEM_D8!$AC$3:$AC$14,0), 1)</f>
        <v>0.77123982221571519</v>
      </c>
      <c r="K83">
        <f>INDEX(DEM_D8!AG$3:AG$14, MATCH($B83,DEM_D8!$AC$3:$AC$14,0), 1)</f>
        <v>0.24061407525855374</v>
      </c>
      <c r="L83">
        <f>INDEX(DEM_D8!AH$3:AH$14, MATCH($B83,DEM_D8!$AC$3:$AC$14,0), 1)</f>
        <v>1.0198212203653323</v>
      </c>
      <c r="M83">
        <f>INDEX(DEM_D8!AI$3:AI$14, MATCH($B83,DEM_D8!$AC$3:$AC$14,0), 1)</f>
        <v>1.1154294597745822</v>
      </c>
      <c r="N83">
        <f>INDEX(DEM_D8!AJ$3:AJ$14, MATCH($B83,DEM_D8!$AC$3:$AC$14,0), 1)</f>
        <v>0.47804119704624948</v>
      </c>
    </row>
    <row r="84" spans="1:14">
      <c r="A84" s="35">
        <v>36597</v>
      </c>
      <c r="B84">
        <f t="shared" si="1"/>
        <v>3</v>
      </c>
      <c r="C84" s="38">
        <f>INDEX(S_FOLSM!Z$3:Z$14, MATCH($B84,S_FOLSM!$X$3:$X$14,0), 1)</f>
        <v>9.9280994966064406E-2</v>
      </c>
      <c r="D84" s="38">
        <f>INDEX(S_FOLSM!AA$3:AA$14, MATCH($B84,S_FOLSM!$X$3:$X$14,0), 1)</f>
        <v>10.571317528177225</v>
      </c>
      <c r="E84" s="38">
        <f>INDEX(S_FOLSM!AB$3:AB$14, MATCH($B84,S_FOLSM!$X$3:$X$14,0), 1)</f>
        <v>20.653711620676255</v>
      </c>
      <c r="F84" s="38">
        <f>INDEX(S_FOLSM!AC$3:AC$14, MATCH($B84,S_FOLSM!$X$3:$X$14,0), 1)</f>
        <v>20.653711620676255</v>
      </c>
      <c r="G84" s="38">
        <f>INDEX(D_FOLSM_NP!$M$2:$M$13, MATCH($B84,D_FOLSM_NP!$L$2:$L$13,0), 1)</f>
        <v>95.65361343429818</v>
      </c>
      <c r="H84">
        <f>I_FOLSM!$F73</f>
        <v>6665</v>
      </c>
      <c r="I84">
        <f>INDEX(DEM_D8!AE$3:AE$14, MATCH($B84,DEM_D8!$AC$3:$AC$14,0), 1)</f>
        <v>0.22308589195491643</v>
      </c>
      <c r="J84">
        <f>INDEX(DEM_D8!AF$3:AF$14, MATCH($B84,DEM_D8!$AC$3:$AC$14,0), 1)</f>
        <v>0.77123982221571519</v>
      </c>
      <c r="K84">
        <f>INDEX(DEM_D8!AG$3:AG$14, MATCH($B84,DEM_D8!$AC$3:$AC$14,0), 1)</f>
        <v>0.24061407525855374</v>
      </c>
      <c r="L84">
        <f>INDEX(DEM_D8!AH$3:AH$14, MATCH($B84,DEM_D8!$AC$3:$AC$14,0), 1)</f>
        <v>1.0198212203653323</v>
      </c>
      <c r="M84">
        <f>INDEX(DEM_D8!AI$3:AI$14, MATCH($B84,DEM_D8!$AC$3:$AC$14,0), 1)</f>
        <v>1.1154294597745822</v>
      </c>
      <c r="N84">
        <f>INDEX(DEM_D8!AJ$3:AJ$14, MATCH($B84,DEM_D8!$AC$3:$AC$14,0), 1)</f>
        <v>0.47804119704624948</v>
      </c>
    </row>
    <row r="85" spans="1:14">
      <c r="A85" s="35">
        <v>36598</v>
      </c>
      <c r="B85">
        <f t="shared" si="1"/>
        <v>3</v>
      </c>
      <c r="C85" s="38">
        <f>INDEX(S_FOLSM!Z$3:Z$14, MATCH($B85,S_FOLSM!$X$3:$X$14,0), 1)</f>
        <v>9.9280994966064406E-2</v>
      </c>
      <c r="D85" s="38">
        <f>INDEX(S_FOLSM!AA$3:AA$14, MATCH($B85,S_FOLSM!$X$3:$X$14,0), 1)</f>
        <v>10.571317528177225</v>
      </c>
      <c r="E85" s="38">
        <f>INDEX(S_FOLSM!AB$3:AB$14, MATCH($B85,S_FOLSM!$X$3:$X$14,0), 1)</f>
        <v>20.653711620676255</v>
      </c>
      <c r="F85" s="38">
        <f>INDEX(S_FOLSM!AC$3:AC$14, MATCH($B85,S_FOLSM!$X$3:$X$14,0), 1)</f>
        <v>20.653711620676255</v>
      </c>
      <c r="G85" s="38">
        <f>INDEX(D_FOLSM_NP!$M$2:$M$13, MATCH($B85,D_FOLSM_NP!$L$2:$L$13,0), 1)</f>
        <v>95.65361343429818</v>
      </c>
      <c r="H85">
        <f>I_FOLSM!$F74</f>
        <v>6517</v>
      </c>
      <c r="I85">
        <f>INDEX(DEM_D8!AE$3:AE$14, MATCH($B85,DEM_D8!$AC$3:$AC$14,0), 1)</f>
        <v>0.22308589195491643</v>
      </c>
      <c r="J85">
        <f>INDEX(DEM_D8!AF$3:AF$14, MATCH($B85,DEM_D8!$AC$3:$AC$14,0), 1)</f>
        <v>0.77123982221571519</v>
      </c>
      <c r="K85">
        <f>INDEX(DEM_D8!AG$3:AG$14, MATCH($B85,DEM_D8!$AC$3:$AC$14,0), 1)</f>
        <v>0.24061407525855374</v>
      </c>
      <c r="L85">
        <f>INDEX(DEM_D8!AH$3:AH$14, MATCH($B85,DEM_D8!$AC$3:$AC$14,0), 1)</f>
        <v>1.0198212203653323</v>
      </c>
      <c r="M85">
        <f>INDEX(DEM_D8!AI$3:AI$14, MATCH($B85,DEM_D8!$AC$3:$AC$14,0), 1)</f>
        <v>1.1154294597745822</v>
      </c>
      <c r="N85">
        <f>INDEX(DEM_D8!AJ$3:AJ$14, MATCH($B85,DEM_D8!$AC$3:$AC$14,0), 1)</f>
        <v>0.47804119704624948</v>
      </c>
    </row>
    <row r="86" spans="1:14">
      <c r="A86" s="35">
        <v>36599</v>
      </c>
      <c r="B86">
        <f t="shared" si="1"/>
        <v>3</v>
      </c>
      <c r="C86" s="38">
        <f>INDEX(S_FOLSM!Z$3:Z$14, MATCH($B86,S_FOLSM!$X$3:$X$14,0), 1)</f>
        <v>9.9280994966064406E-2</v>
      </c>
      <c r="D86" s="38">
        <f>INDEX(S_FOLSM!AA$3:AA$14, MATCH($B86,S_FOLSM!$X$3:$X$14,0), 1)</f>
        <v>10.571317528177225</v>
      </c>
      <c r="E86" s="38">
        <f>INDEX(S_FOLSM!AB$3:AB$14, MATCH($B86,S_FOLSM!$X$3:$X$14,0), 1)</f>
        <v>20.653711620676255</v>
      </c>
      <c r="F86" s="38">
        <f>INDEX(S_FOLSM!AC$3:AC$14, MATCH($B86,S_FOLSM!$X$3:$X$14,0), 1)</f>
        <v>20.653711620676255</v>
      </c>
      <c r="G86" s="38">
        <f>INDEX(D_FOLSM_NP!$M$2:$M$13, MATCH($B86,D_FOLSM_NP!$L$2:$L$13,0), 1)</f>
        <v>95.65361343429818</v>
      </c>
      <c r="H86">
        <f>I_FOLSM!$F75</f>
        <v>6517</v>
      </c>
      <c r="I86">
        <f>INDEX(DEM_D8!AE$3:AE$14, MATCH($B86,DEM_D8!$AC$3:$AC$14,0), 1)</f>
        <v>0.22308589195491643</v>
      </c>
      <c r="J86">
        <f>INDEX(DEM_D8!AF$3:AF$14, MATCH($B86,DEM_D8!$AC$3:$AC$14,0), 1)</f>
        <v>0.77123982221571519</v>
      </c>
      <c r="K86">
        <f>INDEX(DEM_D8!AG$3:AG$14, MATCH($B86,DEM_D8!$AC$3:$AC$14,0), 1)</f>
        <v>0.24061407525855374</v>
      </c>
      <c r="L86">
        <f>INDEX(DEM_D8!AH$3:AH$14, MATCH($B86,DEM_D8!$AC$3:$AC$14,0), 1)</f>
        <v>1.0198212203653323</v>
      </c>
      <c r="M86">
        <f>INDEX(DEM_D8!AI$3:AI$14, MATCH($B86,DEM_D8!$AC$3:$AC$14,0), 1)</f>
        <v>1.1154294597745822</v>
      </c>
      <c r="N86">
        <f>INDEX(DEM_D8!AJ$3:AJ$14, MATCH($B86,DEM_D8!$AC$3:$AC$14,0), 1)</f>
        <v>0.47804119704624948</v>
      </c>
    </row>
    <row r="87" spans="1:14">
      <c r="A87" s="35">
        <v>36600</v>
      </c>
      <c r="B87">
        <f t="shared" si="1"/>
        <v>3</v>
      </c>
      <c r="C87" s="38">
        <f>INDEX(S_FOLSM!Z$3:Z$14, MATCH($B87,S_FOLSM!$X$3:$X$14,0), 1)</f>
        <v>9.9280994966064406E-2</v>
      </c>
      <c r="D87" s="38">
        <f>INDEX(S_FOLSM!AA$3:AA$14, MATCH($B87,S_FOLSM!$X$3:$X$14,0), 1)</f>
        <v>10.571317528177225</v>
      </c>
      <c r="E87" s="38">
        <f>INDEX(S_FOLSM!AB$3:AB$14, MATCH($B87,S_FOLSM!$X$3:$X$14,0), 1)</f>
        <v>20.653711620676255</v>
      </c>
      <c r="F87" s="38">
        <f>INDEX(S_FOLSM!AC$3:AC$14, MATCH($B87,S_FOLSM!$X$3:$X$14,0), 1)</f>
        <v>20.653711620676255</v>
      </c>
      <c r="G87" s="38">
        <f>INDEX(D_FOLSM_NP!$M$2:$M$13, MATCH($B87,D_FOLSM_NP!$L$2:$L$13,0), 1)</f>
        <v>95.65361343429818</v>
      </c>
      <c r="H87">
        <f>I_FOLSM!$F76</f>
        <v>6899</v>
      </c>
      <c r="I87">
        <f>INDEX(DEM_D8!AE$3:AE$14, MATCH($B87,DEM_D8!$AC$3:$AC$14,0), 1)</f>
        <v>0.22308589195491643</v>
      </c>
      <c r="J87">
        <f>INDEX(DEM_D8!AF$3:AF$14, MATCH($B87,DEM_D8!$AC$3:$AC$14,0), 1)</f>
        <v>0.77123982221571519</v>
      </c>
      <c r="K87">
        <f>INDEX(DEM_D8!AG$3:AG$14, MATCH($B87,DEM_D8!$AC$3:$AC$14,0), 1)</f>
        <v>0.24061407525855374</v>
      </c>
      <c r="L87">
        <f>INDEX(DEM_D8!AH$3:AH$14, MATCH($B87,DEM_D8!$AC$3:$AC$14,0), 1)</f>
        <v>1.0198212203653323</v>
      </c>
      <c r="M87">
        <f>INDEX(DEM_D8!AI$3:AI$14, MATCH($B87,DEM_D8!$AC$3:$AC$14,0), 1)</f>
        <v>1.1154294597745822</v>
      </c>
      <c r="N87">
        <f>INDEX(DEM_D8!AJ$3:AJ$14, MATCH($B87,DEM_D8!$AC$3:$AC$14,0), 1)</f>
        <v>0.47804119704624948</v>
      </c>
    </row>
    <row r="88" spans="1:14">
      <c r="A88" s="35">
        <v>36601</v>
      </c>
      <c r="B88">
        <f t="shared" si="1"/>
        <v>3</v>
      </c>
      <c r="C88" s="38">
        <f>INDEX(S_FOLSM!Z$3:Z$14, MATCH($B88,S_FOLSM!$X$3:$X$14,0), 1)</f>
        <v>9.9280994966064406E-2</v>
      </c>
      <c r="D88" s="38">
        <f>INDEX(S_FOLSM!AA$3:AA$14, MATCH($B88,S_FOLSM!$X$3:$X$14,0), 1)</f>
        <v>10.571317528177225</v>
      </c>
      <c r="E88" s="38">
        <f>INDEX(S_FOLSM!AB$3:AB$14, MATCH($B88,S_FOLSM!$X$3:$X$14,0), 1)</f>
        <v>20.653711620676255</v>
      </c>
      <c r="F88" s="38">
        <f>INDEX(S_FOLSM!AC$3:AC$14, MATCH($B88,S_FOLSM!$X$3:$X$14,0), 1)</f>
        <v>20.653711620676255</v>
      </c>
      <c r="G88" s="38">
        <f>INDEX(D_FOLSM_NP!$M$2:$M$13, MATCH($B88,D_FOLSM_NP!$L$2:$L$13,0), 1)</f>
        <v>95.65361343429818</v>
      </c>
      <c r="H88">
        <f>I_FOLSM!$F77</f>
        <v>7141</v>
      </c>
      <c r="I88">
        <f>INDEX(DEM_D8!AE$3:AE$14, MATCH($B88,DEM_D8!$AC$3:$AC$14,0), 1)</f>
        <v>0.22308589195491643</v>
      </c>
      <c r="J88">
        <f>INDEX(DEM_D8!AF$3:AF$14, MATCH($B88,DEM_D8!$AC$3:$AC$14,0), 1)</f>
        <v>0.77123982221571519</v>
      </c>
      <c r="K88">
        <f>INDEX(DEM_D8!AG$3:AG$14, MATCH($B88,DEM_D8!$AC$3:$AC$14,0), 1)</f>
        <v>0.24061407525855374</v>
      </c>
      <c r="L88">
        <f>INDEX(DEM_D8!AH$3:AH$14, MATCH($B88,DEM_D8!$AC$3:$AC$14,0), 1)</f>
        <v>1.0198212203653323</v>
      </c>
      <c r="M88">
        <f>INDEX(DEM_D8!AI$3:AI$14, MATCH($B88,DEM_D8!$AC$3:$AC$14,0), 1)</f>
        <v>1.1154294597745822</v>
      </c>
      <c r="N88">
        <f>INDEX(DEM_D8!AJ$3:AJ$14, MATCH($B88,DEM_D8!$AC$3:$AC$14,0), 1)</f>
        <v>0.47804119704624948</v>
      </c>
    </row>
    <row r="89" spans="1:14">
      <c r="A89" s="35">
        <v>36602</v>
      </c>
      <c r="B89">
        <f t="shared" si="1"/>
        <v>3</v>
      </c>
      <c r="C89" s="38">
        <f>INDEX(S_FOLSM!Z$3:Z$14, MATCH($B89,S_FOLSM!$X$3:$X$14,0), 1)</f>
        <v>9.9280994966064406E-2</v>
      </c>
      <c r="D89" s="38">
        <f>INDEX(S_FOLSM!AA$3:AA$14, MATCH($B89,S_FOLSM!$X$3:$X$14,0), 1)</f>
        <v>10.571317528177225</v>
      </c>
      <c r="E89" s="38">
        <f>INDEX(S_FOLSM!AB$3:AB$14, MATCH($B89,S_FOLSM!$X$3:$X$14,0), 1)</f>
        <v>20.653711620676255</v>
      </c>
      <c r="F89" s="38">
        <f>INDEX(S_FOLSM!AC$3:AC$14, MATCH($B89,S_FOLSM!$X$3:$X$14,0), 1)</f>
        <v>20.653711620676255</v>
      </c>
      <c r="G89" s="38">
        <f>INDEX(D_FOLSM_NP!$M$2:$M$13, MATCH($B89,D_FOLSM_NP!$L$2:$L$13,0), 1)</f>
        <v>95.65361343429818</v>
      </c>
      <c r="H89">
        <f>I_FOLSM!$F78</f>
        <v>6648</v>
      </c>
      <c r="I89">
        <f>INDEX(DEM_D8!AE$3:AE$14, MATCH($B89,DEM_D8!$AC$3:$AC$14,0), 1)</f>
        <v>0.22308589195491643</v>
      </c>
      <c r="J89">
        <f>INDEX(DEM_D8!AF$3:AF$14, MATCH($B89,DEM_D8!$AC$3:$AC$14,0), 1)</f>
        <v>0.77123982221571519</v>
      </c>
      <c r="K89">
        <f>INDEX(DEM_D8!AG$3:AG$14, MATCH($B89,DEM_D8!$AC$3:$AC$14,0), 1)</f>
        <v>0.24061407525855374</v>
      </c>
      <c r="L89">
        <f>INDEX(DEM_D8!AH$3:AH$14, MATCH($B89,DEM_D8!$AC$3:$AC$14,0), 1)</f>
        <v>1.0198212203653323</v>
      </c>
      <c r="M89">
        <f>INDEX(DEM_D8!AI$3:AI$14, MATCH($B89,DEM_D8!$AC$3:$AC$14,0), 1)</f>
        <v>1.1154294597745822</v>
      </c>
      <c r="N89">
        <f>INDEX(DEM_D8!AJ$3:AJ$14, MATCH($B89,DEM_D8!$AC$3:$AC$14,0), 1)</f>
        <v>0.47804119704624948</v>
      </c>
    </row>
    <row r="90" spans="1:14">
      <c r="A90" s="35">
        <v>36603</v>
      </c>
      <c r="B90">
        <f t="shared" si="1"/>
        <v>3</v>
      </c>
      <c r="C90" s="38">
        <f>INDEX(S_FOLSM!Z$3:Z$14, MATCH($B90,S_FOLSM!$X$3:$X$14,0), 1)</f>
        <v>9.9280994966064406E-2</v>
      </c>
      <c r="D90" s="38">
        <f>INDEX(S_FOLSM!AA$3:AA$14, MATCH($B90,S_FOLSM!$X$3:$X$14,0), 1)</f>
        <v>10.571317528177225</v>
      </c>
      <c r="E90" s="38">
        <f>INDEX(S_FOLSM!AB$3:AB$14, MATCH($B90,S_FOLSM!$X$3:$X$14,0), 1)</f>
        <v>20.653711620676255</v>
      </c>
      <c r="F90" s="38">
        <f>INDEX(S_FOLSM!AC$3:AC$14, MATCH($B90,S_FOLSM!$X$3:$X$14,0), 1)</f>
        <v>20.653711620676255</v>
      </c>
      <c r="G90" s="38">
        <f>INDEX(D_FOLSM_NP!$M$2:$M$13, MATCH($B90,D_FOLSM_NP!$L$2:$L$13,0), 1)</f>
        <v>95.65361343429818</v>
      </c>
      <c r="H90">
        <f>I_FOLSM!$F79</f>
        <v>6426</v>
      </c>
      <c r="I90">
        <f>INDEX(DEM_D8!AE$3:AE$14, MATCH($B90,DEM_D8!$AC$3:$AC$14,0), 1)</f>
        <v>0.22308589195491643</v>
      </c>
      <c r="J90">
        <f>INDEX(DEM_D8!AF$3:AF$14, MATCH($B90,DEM_D8!$AC$3:$AC$14,0), 1)</f>
        <v>0.77123982221571519</v>
      </c>
      <c r="K90">
        <f>INDEX(DEM_D8!AG$3:AG$14, MATCH($B90,DEM_D8!$AC$3:$AC$14,0), 1)</f>
        <v>0.24061407525855374</v>
      </c>
      <c r="L90">
        <f>INDEX(DEM_D8!AH$3:AH$14, MATCH($B90,DEM_D8!$AC$3:$AC$14,0), 1)</f>
        <v>1.0198212203653323</v>
      </c>
      <c r="M90">
        <f>INDEX(DEM_D8!AI$3:AI$14, MATCH($B90,DEM_D8!$AC$3:$AC$14,0), 1)</f>
        <v>1.1154294597745822</v>
      </c>
      <c r="N90">
        <f>INDEX(DEM_D8!AJ$3:AJ$14, MATCH($B90,DEM_D8!$AC$3:$AC$14,0), 1)</f>
        <v>0.47804119704624948</v>
      </c>
    </row>
    <row r="91" spans="1:14">
      <c r="A91" s="35">
        <v>36604</v>
      </c>
      <c r="B91">
        <f t="shared" si="1"/>
        <v>3</v>
      </c>
      <c r="C91" s="38">
        <f>INDEX(S_FOLSM!Z$3:Z$14, MATCH($B91,S_FOLSM!$X$3:$X$14,0), 1)</f>
        <v>9.9280994966064406E-2</v>
      </c>
      <c r="D91" s="38">
        <f>INDEX(S_FOLSM!AA$3:AA$14, MATCH($B91,S_FOLSM!$X$3:$X$14,0), 1)</f>
        <v>10.571317528177225</v>
      </c>
      <c r="E91" s="38">
        <f>INDEX(S_FOLSM!AB$3:AB$14, MATCH($B91,S_FOLSM!$X$3:$X$14,0), 1)</f>
        <v>20.653711620676255</v>
      </c>
      <c r="F91" s="38">
        <f>INDEX(S_FOLSM!AC$3:AC$14, MATCH($B91,S_FOLSM!$X$3:$X$14,0), 1)</f>
        <v>20.653711620676255</v>
      </c>
      <c r="G91" s="38">
        <f>INDEX(D_FOLSM_NP!$M$2:$M$13, MATCH($B91,D_FOLSM_NP!$L$2:$L$13,0), 1)</f>
        <v>95.65361343429818</v>
      </c>
      <c r="H91">
        <f>I_FOLSM!$F80</f>
        <v>5810</v>
      </c>
      <c r="I91">
        <f>INDEX(DEM_D8!AE$3:AE$14, MATCH($B91,DEM_D8!$AC$3:$AC$14,0), 1)</f>
        <v>0.22308589195491643</v>
      </c>
      <c r="J91">
        <f>INDEX(DEM_D8!AF$3:AF$14, MATCH($B91,DEM_D8!$AC$3:$AC$14,0), 1)</f>
        <v>0.77123982221571519</v>
      </c>
      <c r="K91">
        <f>INDEX(DEM_D8!AG$3:AG$14, MATCH($B91,DEM_D8!$AC$3:$AC$14,0), 1)</f>
        <v>0.24061407525855374</v>
      </c>
      <c r="L91">
        <f>INDEX(DEM_D8!AH$3:AH$14, MATCH($B91,DEM_D8!$AC$3:$AC$14,0), 1)</f>
        <v>1.0198212203653323</v>
      </c>
      <c r="M91">
        <f>INDEX(DEM_D8!AI$3:AI$14, MATCH($B91,DEM_D8!$AC$3:$AC$14,0), 1)</f>
        <v>1.1154294597745822</v>
      </c>
      <c r="N91">
        <f>INDEX(DEM_D8!AJ$3:AJ$14, MATCH($B91,DEM_D8!$AC$3:$AC$14,0), 1)</f>
        <v>0.47804119704624948</v>
      </c>
    </row>
    <row r="92" spans="1:14">
      <c r="A92" s="35">
        <v>36605</v>
      </c>
      <c r="B92">
        <f t="shared" si="1"/>
        <v>3</v>
      </c>
      <c r="C92" s="38">
        <f>INDEX(S_FOLSM!Z$3:Z$14, MATCH($B92,S_FOLSM!$X$3:$X$14,0), 1)</f>
        <v>9.9280994966064406E-2</v>
      </c>
      <c r="D92" s="38">
        <f>INDEX(S_FOLSM!AA$3:AA$14, MATCH($B92,S_FOLSM!$X$3:$X$14,0), 1)</f>
        <v>10.571317528177225</v>
      </c>
      <c r="E92" s="38">
        <f>INDEX(S_FOLSM!AB$3:AB$14, MATCH($B92,S_FOLSM!$X$3:$X$14,0), 1)</f>
        <v>20.653711620676255</v>
      </c>
      <c r="F92" s="38">
        <f>INDEX(S_FOLSM!AC$3:AC$14, MATCH($B92,S_FOLSM!$X$3:$X$14,0), 1)</f>
        <v>20.653711620676255</v>
      </c>
      <c r="G92" s="38">
        <f>INDEX(D_FOLSM_NP!$M$2:$M$13, MATCH($B92,D_FOLSM_NP!$L$2:$L$13,0), 1)</f>
        <v>95.65361343429818</v>
      </c>
      <c r="H92">
        <f>I_FOLSM!$F81</f>
        <v>6363</v>
      </c>
      <c r="I92">
        <f>INDEX(DEM_D8!AE$3:AE$14, MATCH($B92,DEM_D8!$AC$3:$AC$14,0), 1)</f>
        <v>0.22308589195491643</v>
      </c>
      <c r="J92">
        <f>INDEX(DEM_D8!AF$3:AF$14, MATCH($B92,DEM_D8!$AC$3:$AC$14,0), 1)</f>
        <v>0.77123982221571519</v>
      </c>
      <c r="K92">
        <f>INDEX(DEM_D8!AG$3:AG$14, MATCH($B92,DEM_D8!$AC$3:$AC$14,0), 1)</f>
        <v>0.24061407525855374</v>
      </c>
      <c r="L92">
        <f>INDEX(DEM_D8!AH$3:AH$14, MATCH($B92,DEM_D8!$AC$3:$AC$14,0), 1)</f>
        <v>1.0198212203653323</v>
      </c>
      <c r="M92">
        <f>INDEX(DEM_D8!AI$3:AI$14, MATCH($B92,DEM_D8!$AC$3:$AC$14,0), 1)</f>
        <v>1.1154294597745822</v>
      </c>
      <c r="N92">
        <f>INDEX(DEM_D8!AJ$3:AJ$14, MATCH($B92,DEM_D8!$AC$3:$AC$14,0), 1)</f>
        <v>0.47804119704624948</v>
      </c>
    </row>
    <row r="93" spans="1:14">
      <c r="A93" s="35">
        <v>36606</v>
      </c>
      <c r="B93">
        <f t="shared" si="1"/>
        <v>3</v>
      </c>
      <c r="C93" s="38">
        <f>INDEX(S_FOLSM!Z$3:Z$14, MATCH($B93,S_FOLSM!$X$3:$X$14,0), 1)</f>
        <v>9.9280994966064406E-2</v>
      </c>
      <c r="D93" s="38">
        <f>INDEX(S_FOLSM!AA$3:AA$14, MATCH($B93,S_FOLSM!$X$3:$X$14,0), 1)</f>
        <v>10.571317528177225</v>
      </c>
      <c r="E93" s="38">
        <f>INDEX(S_FOLSM!AB$3:AB$14, MATCH($B93,S_FOLSM!$X$3:$X$14,0), 1)</f>
        <v>20.653711620676255</v>
      </c>
      <c r="F93" s="38">
        <f>INDEX(S_FOLSM!AC$3:AC$14, MATCH($B93,S_FOLSM!$X$3:$X$14,0), 1)</f>
        <v>20.653711620676255</v>
      </c>
      <c r="G93" s="38">
        <f>INDEX(D_FOLSM_NP!$M$2:$M$13, MATCH($B93,D_FOLSM_NP!$L$2:$L$13,0), 1)</f>
        <v>95.65361343429818</v>
      </c>
      <c r="H93">
        <f>I_FOLSM!$F82</f>
        <v>5875</v>
      </c>
      <c r="I93">
        <f>INDEX(DEM_D8!AE$3:AE$14, MATCH($B93,DEM_D8!$AC$3:$AC$14,0), 1)</f>
        <v>0.22308589195491643</v>
      </c>
      <c r="J93">
        <f>INDEX(DEM_D8!AF$3:AF$14, MATCH($B93,DEM_D8!$AC$3:$AC$14,0), 1)</f>
        <v>0.77123982221571519</v>
      </c>
      <c r="K93">
        <f>INDEX(DEM_D8!AG$3:AG$14, MATCH($B93,DEM_D8!$AC$3:$AC$14,0), 1)</f>
        <v>0.24061407525855374</v>
      </c>
      <c r="L93">
        <f>INDEX(DEM_D8!AH$3:AH$14, MATCH($B93,DEM_D8!$AC$3:$AC$14,0), 1)</f>
        <v>1.0198212203653323</v>
      </c>
      <c r="M93">
        <f>INDEX(DEM_D8!AI$3:AI$14, MATCH($B93,DEM_D8!$AC$3:$AC$14,0), 1)</f>
        <v>1.1154294597745822</v>
      </c>
      <c r="N93">
        <f>INDEX(DEM_D8!AJ$3:AJ$14, MATCH($B93,DEM_D8!$AC$3:$AC$14,0), 1)</f>
        <v>0.47804119704624948</v>
      </c>
    </row>
    <row r="94" spans="1:14">
      <c r="A94" s="35">
        <v>36607</v>
      </c>
      <c r="B94">
        <f t="shared" si="1"/>
        <v>3</v>
      </c>
      <c r="C94" s="38">
        <f>INDEX(S_FOLSM!Z$3:Z$14, MATCH($B94,S_FOLSM!$X$3:$X$14,0), 1)</f>
        <v>9.9280994966064406E-2</v>
      </c>
      <c r="D94" s="38">
        <f>INDEX(S_FOLSM!AA$3:AA$14, MATCH($B94,S_FOLSM!$X$3:$X$14,0), 1)</f>
        <v>10.571317528177225</v>
      </c>
      <c r="E94" s="38">
        <f>INDEX(S_FOLSM!AB$3:AB$14, MATCH($B94,S_FOLSM!$X$3:$X$14,0), 1)</f>
        <v>20.653711620676255</v>
      </c>
      <c r="F94" s="38">
        <f>INDEX(S_FOLSM!AC$3:AC$14, MATCH($B94,S_FOLSM!$X$3:$X$14,0), 1)</f>
        <v>20.653711620676255</v>
      </c>
      <c r="G94" s="38">
        <f>INDEX(D_FOLSM_NP!$M$2:$M$13, MATCH($B94,D_FOLSM_NP!$L$2:$L$13,0), 1)</f>
        <v>95.65361343429818</v>
      </c>
      <c r="H94">
        <f>I_FOLSM!$F83</f>
        <v>5762</v>
      </c>
      <c r="I94">
        <f>INDEX(DEM_D8!AE$3:AE$14, MATCH($B94,DEM_D8!$AC$3:$AC$14,0), 1)</f>
        <v>0.22308589195491643</v>
      </c>
      <c r="J94">
        <f>INDEX(DEM_D8!AF$3:AF$14, MATCH($B94,DEM_D8!$AC$3:$AC$14,0), 1)</f>
        <v>0.77123982221571519</v>
      </c>
      <c r="K94">
        <f>INDEX(DEM_D8!AG$3:AG$14, MATCH($B94,DEM_D8!$AC$3:$AC$14,0), 1)</f>
        <v>0.24061407525855374</v>
      </c>
      <c r="L94">
        <f>INDEX(DEM_D8!AH$3:AH$14, MATCH($B94,DEM_D8!$AC$3:$AC$14,0), 1)</f>
        <v>1.0198212203653323</v>
      </c>
      <c r="M94">
        <f>INDEX(DEM_D8!AI$3:AI$14, MATCH($B94,DEM_D8!$AC$3:$AC$14,0), 1)</f>
        <v>1.1154294597745822</v>
      </c>
      <c r="N94">
        <f>INDEX(DEM_D8!AJ$3:AJ$14, MATCH($B94,DEM_D8!$AC$3:$AC$14,0), 1)</f>
        <v>0.47804119704624948</v>
      </c>
    </row>
    <row r="95" spans="1:14">
      <c r="A95" s="35">
        <v>36608</v>
      </c>
      <c r="B95">
        <f t="shared" si="1"/>
        <v>3</v>
      </c>
      <c r="C95" s="38">
        <f>INDEX(S_FOLSM!Z$3:Z$14, MATCH($B95,S_FOLSM!$X$3:$X$14,0), 1)</f>
        <v>9.9280994966064406E-2</v>
      </c>
      <c r="D95" s="38">
        <f>INDEX(S_FOLSM!AA$3:AA$14, MATCH($B95,S_FOLSM!$X$3:$X$14,0), 1)</f>
        <v>10.571317528177225</v>
      </c>
      <c r="E95" s="38">
        <f>INDEX(S_FOLSM!AB$3:AB$14, MATCH($B95,S_FOLSM!$X$3:$X$14,0), 1)</f>
        <v>20.653711620676255</v>
      </c>
      <c r="F95" s="38">
        <f>INDEX(S_FOLSM!AC$3:AC$14, MATCH($B95,S_FOLSM!$X$3:$X$14,0), 1)</f>
        <v>20.653711620676255</v>
      </c>
      <c r="G95" s="38">
        <f>INDEX(D_FOLSM_NP!$M$2:$M$13, MATCH($B95,D_FOLSM_NP!$L$2:$L$13,0), 1)</f>
        <v>95.65361343429818</v>
      </c>
      <c r="H95">
        <f>I_FOLSM!$F84</f>
        <v>5848</v>
      </c>
      <c r="I95">
        <f>INDEX(DEM_D8!AE$3:AE$14, MATCH($B95,DEM_D8!$AC$3:$AC$14,0), 1)</f>
        <v>0.22308589195491643</v>
      </c>
      <c r="J95">
        <f>INDEX(DEM_D8!AF$3:AF$14, MATCH($B95,DEM_D8!$AC$3:$AC$14,0), 1)</f>
        <v>0.77123982221571519</v>
      </c>
      <c r="K95">
        <f>INDEX(DEM_D8!AG$3:AG$14, MATCH($B95,DEM_D8!$AC$3:$AC$14,0), 1)</f>
        <v>0.24061407525855374</v>
      </c>
      <c r="L95">
        <f>INDEX(DEM_D8!AH$3:AH$14, MATCH($B95,DEM_D8!$AC$3:$AC$14,0), 1)</f>
        <v>1.0198212203653323</v>
      </c>
      <c r="M95">
        <f>INDEX(DEM_D8!AI$3:AI$14, MATCH($B95,DEM_D8!$AC$3:$AC$14,0), 1)</f>
        <v>1.1154294597745822</v>
      </c>
      <c r="N95">
        <f>INDEX(DEM_D8!AJ$3:AJ$14, MATCH($B95,DEM_D8!$AC$3:$AC$14,0), 1)</f>
        <v>0.47804119704624948</v>
      </c>
    </row>
    <row r="96" spans="1:14">
      <c r="A96" s="35">
        <v>36609</v>
      </c>
      <c r="B96">
        <f t="shared" si="1"/>
        <v>3</v>
      </c>
      <c r="C96" s="38">
        <f>INDEX(S_FOLSM!Z$3:Z$14, MATCH($B96,S_FOLSM!$X$3:$X$14,0), 1)</f>
        <v>9.9280994966064406E-2</v>
      </c>
      <c r="D96" s="38">
        <f>INDEX(S_FOLSM!AA$3:AA$14, MATCH($B96,S_FOLSM!$X$3:$X$14,0), 1)</f>
        <v>10.571317528177225</v>
      </c>
      <c r="E96" s="38">
        <f>INDEX(S_FOLSM!AB$3:AB$14, MATCH($B96,S_FOLSM!$X$3:$X$14,0), 1)</f>
        <v>20.653711620676255</v>
      </c>
      <c r="F96" s="38">
        <f>INDEX(S_FOLSM!AC$3:AC$14, MATCH($B96,S_FOLSM!$X$3:$X$14,0), 1)</f>
        <v>20.653711620676255</v>
      </c>
      <c r="G96" s="38">
        <f>INDEX(D_FOLSM_NP!$M$2:$M$13, MATCH($B96,D_FOLSM_NP!$L$2:$L$13,0), 1)</f>
        <v>95.65361343429818</v>
      </c>
      <c r="H96">
        <f>I_FOLSM!$F85</f>
        <v>5768</v>
      </c>
      <c r="I96">
        <f>INDEX(DEM_D8!AE$3:AE$14, MATCH($B96,DEM_D8!$AC$3:$AC$14,0), 1)</f>
        <v>0.22308589195491643</v>
      </c>
      <c r="J96">
        <f>INDEX(DEM_D8!AF$3:AF$14, MATCH($B96,DEM_D8!$AC$3:$AC$14,0), 1)</f>
        <v>0.77123982221571519</v>
      </c>
      <c r="K96">
        <f>INDEX(DEM_D8!AG$3:AG$14, MATCH($B96,DEM_D8!$AC$3:$AC$14,0), 1)</f>
        <v>0.24061407525855374</v>
      </c>
      <c r="L96">
        <f>INDEX(DEM_D8!AH$3:AH$14, MATCH($B96,DEM_D8!$AC$3:$AC$14,0), 1)</f>
        <v>1.0198212203653323</v>
      </c>
      <c r="M96">
        <f>INDEX(DEM_D8!AI$3:AI$14, MATCH($B96,DEM_D8!$AC$3:$AC$14,0), 1)</f>
        <v>1.1154294597745822</v>
      </c>
      <c r="N96">
        <f>INDEX(DEM_D8!AJ$3:AJ$14, MATCH($B96,DEM_D8!$AC$3:$AC$14,0), 1)</f>
        <v>0.47804119704624948</v>
      </c>
    </row>
    <row r="97" spans="1:14">
      <c r="A97" s="35">
        <v>36610</v>
      </c>
      <c r="B97">
        <f t="shared" si="1"/>
        <v>3</v>
      </c>
      <c r="C97" s="38">
        <f>INDEX(S_FOLSM!Z$3:Z$14, MATCH($B97,S_FOLSM!$X$3:$X$14,0), 1)</f>
        <v>9.9280994966064406E-2</v>
      </c>
      <c r="D97" s="38">
        <f>INDEX(S_FOLSM!AA$3:AA$14, MATCH($B97,S_FOLSM!$X$3:$X$14,0), 1)</f>
        <v>10.571317528177225</v>
      </c>
      <c r="E97" s="38">
        <f>INDEX(S_FOLSM!AB$3:AB$14, MATCH($B97,S_FOLSM!$X$3:$X$14,0), 1)</f>
        <v>20.653711620676255</v>
      </c>
      <c r="F97" s="38">
        <f>INDEX(S_FOLSM!AC$3:AC$14, MATCH($B97,S_FOLSM!$X$3:$X$14,0), 1)</f>
        <v>20.653711620676255</v>
      </c>
      <c r="G97" s="38">
        <f>INDEX(D_FOLSM_NP!$M$2:$M$13, MATCH($B97,D_FOLSM_NP!$L$2:$L$13,0), 1)</f>
        <v>95.65361343429818</v>
      </c>
      <c r="H97">
        <f>I_FOLSM!$F86</f>
        <v>5603</v>
      </c>
      <c r="I97">
        <f>INDEX(DEM_D8!AE$3:AE$14, MATCH($B97,DEM_D8!$AC$3:$AC$14,0), 1)</f>
        <v>0.22308589195491643</v>
      </c>
      <c r="J97">
        <f>INDEX(DEM_D8!AF$3:AF$14, MATCH($B97,DEM_D8!$AC$3:$AC$14,0), 1)</f>
        <v>0.77123982221571519</v>
      </c>
      <c r="K97">
        <f>INDEX(DEM_D8!AG$3:AG$14, MATCH($B97,DEM_D8!$AC$3:$AC$14,0), 1)</f>
        <v>0.24061407525855374</v>
      </c>
      <c r="L97">
        <f>INDEX(DEM_D8!AH$3:AH$14, MATCH($B97,DEM_D8!$AC$3:$AC$14,0), 1)</f>
        <v>1.0198212203653323</v>
      </c>
      <c r="M97">
        <f>INDEX(DEM_D8!AI$3:AI$14, MATCH($B97,DEM_D8!$AC$3:$AC$14,0), 1)</f>
        <v>1.1154294597745822</v>
      </c>
      <c r="N97">
        <f>INDEX(DEM_D8!AJ$3:AJ$14, MATCH($B97,DEM_D8!$AC$3:$AC$14,0), 1)</f>
        <v>0.47804119704624948</v>
      </c>
    </row>
    <row r="98" spans="1:14">
      <c r="A98" s="35">
        <v>36611</v>
      </c>
      <c r="B98">
        <f t="shared" si="1"/>
        <v>3</v>
      </c>
      <c r="C98" s="38">
        <f>INDEX(S_FOLSM!Z$3:Z$14, MATCH($B98,S_FOLSM!$X$3:$X$14,0), 1)</f>
        <v>9.9280994966064406E-2</v>
      </c>
      <c r="D98" s="38">
        <f>INDEX(S_FOLSM!AA$3:AA$14, MATCH($B98,S_FOLSM!$X$3:$X$14,0), 1)</f>
        <v>10.571317528177225</v>
      </c>
      <c r="E98" s="38">
        <f>INDEX(S_FOLSM!AB$3:AB$14, MATCH($B98,S_FOLSM!$X$3:$X$14,0), 1)</f>
        <v>20.653711620676255</v>
      </c>
      <c r="F98" s="38">
        <f>INDEX(S_FOLSM!AC$3:AC$14, MATCH($B98,S_FOLSM!$X$3:$X$14,0), 1)</f>
        <v>20.653711620676255</v>
      </c>
      <c r="G98" s="38">
        <f>INDEX(D_FOLSM_NP!$M$2:$M$13, MATCH($B98,D_FOLSM_NP!$L$2:$L$13,0), 1)</f>
        <v>95.65361343429818</v>
      </c>
      <c r="H98">
        <f>I_FOLSM!$F87</f>
        <v>4484</v>
      </c>
      <c r="I98">
        <f>INDEX(DEM_D8!AE$3:AE$14, MATCH($B98,DEM_D8!$AC$3:$AC$14,0), 1)</f>
        <v>0.22308589195491643</v>
      </c>
      <c r="J98">
        <f>INDEX(DEM_D8!AF$3:AF$14, MATCH($B98,DEM_D8!$AC$3:$AC$14,0), 1)</f>
        <v>0.77123982221571519</v>
      </c>
      <c r="K98">
        <f>INDEX(DEM_D8!AG$3:AG$14, MATCH($B98,DEM_D8!$AC$3:$AC$14,0), 1)</f>
        <v>0.24061407525855374</v>
      </c>
      <c r="L98">
        <f>INDEX(DEM_D8!AH$3:AH$14, MATCH($B98,DEM_D8!$AC$3:$AC$14,0), 1)</f>
        <v>1.0198212203653323</v>
      </c>
      <c r="M98">
        <f>INDEX(DEM_D8!AI$3:AI$14, MATCH($B98,DEM_D8!$AC$3:$AC$14,0), 1)</f>
        <v>1.1154294597745822</v>
      </c>
      <c r="N98">
        <f>INDEX(DEM_D8!AJ$3:AJ$14, MATCH($B98,DEM_D8!$AC$3:$AC$14,0), 1)</f>
        <v>0.47804119704624948</v>
      </c>
    </row>
    <row r="99" spans="1:14">
      <c r="A99" s="35">
        <v>36612</v>
      </c>
      <c r="B99">
        <f t="shared" si="1"/>
        <v>3</v>
      </c>
      <c r="C99" s="38">
        <f>INDEX(S_FOLSM!Z$3:Z$14, MATCH($B99,S_FOLSM!$X$3:$X$14,0), 1)</f>
        <v>9.9280994966064406E-2</v>
      </c>
      <c r="D99" s="38">
        <f>INDEX(S_FOLSM!AA$3:AA$14, MATCH($B99,S_FOLSM!$X$3:$X$14,0), 1)</f>
        <v>10.571317528177225</v>
      </c>
      <c r="E99" s="38">
        <f>INDEX(S_FOLSM!AB$3:AB$14, MATCH($B99,S_FOLSM!$X$3:$X$14,0), 1)</f>
        <v>20.653711620676255</v>
      </c>
      <c r="F99" s="38">
        <f>INDEX(S_FOLSM!AC$3:AC$14, MATCH($B99,S_FOLSM!$X$3:$X$14,0), 1)</f>
        <v>20.653711620676255</v>
      </c>
      <c r="G99" s="38">
        <f>INDEX(D_FOLSM_NP!$M$2:$M$13, MATCH($B99,D_FOLSM_NP!$L$2:$L$13,0), 1)</f>
        <v>95.65361343429818</v>
      </c>
      <c r="H99">
        <f>I_FOLSM!$F88</f>
        <v>5689</v>
      </c>
      <c r="I99">
        <f>INDEX(DEM_D8!AE$3:AE$14, MATCH($B99,DEM_D8!$AC$3:$AC$14,0), 1)</f>
        <v>0.22308589195491643</v>
      </c>
      <c r="J99">
        <f>INDEX(DEM_D8!AF$3:AF$14, MATCH($B99,DEM_D8!$AC$3:$AC$14,0), 1)</f>
        <v>0.77123982221571519</v>
      </c>
      <c r="K99">
        <f>INDEX(DEM_D8!AG$3:AG$14, MATCH($B99,DEM_D8!$AC$3:$AC$14,0), 1)</f>
        <v>0.24061407525855374</v>
      </c>
      <c r="L99">
        <f>INDEX(DEM_D8!AH$3:AH$14, MATCH($B99,DEM_D8!$AC$3:$AC$14,0), 1)</f>
        <v>1.0198212203653323</v>
      </c>
      <c r="M99">
        <f>INDEX(DEM_D8!AI$3:AI$14, MATCH($B99,DEM_D8!$AC$3:$AC$14,0), 1)</f>
        <v>1.1154294597745822</v>
      </c>
      <c r="N99">
        <f>INDEX(DEM_D8!AJ$3:AJ$14, MATCH($B99,DEM_D8!$AC$3:$AC$14,0), 1)</f>
        <v>0.47804119704624948</v>
      </c>
    </row>
    <row r="100" spans="1:14">
      <c r="A100" s="35">
        <v>36613</v>
      </c>
      <c r="B100">
        <f t="shared" si="1"/>
        <v>3</v>
      </c>
      <c r="C100" s="38">
        <f>INDEX(S_FOLSM!Z$3:Z$14, MATCH($B100,S_FOLSM!$X$3:$X$14,0), 1)</f>
        <v>9.9280994966064406E-2</v>
      </c>
      <c r="D100" s="38">
        <f>INDEX(S_FOLSM!AA$3:AA$14, MATCH($B100,S_FOLSM!$X$3:$X$14,0), 1)</f>
        <v>10.571317528177225</v>
      </c>
      <c r="E100" s="38">
        <f>INDEX(S_FOLSM!AB$3:AB$14, MATCH($B100,S_FOLSM!$X$3:$X$14,0), 1)</f>
        <v>20.653711620676255</v>
      </c>
      <c r="F100" s="38">
        <f>INDEX(S_FOLSM!AC$3:AC$14, MATCH($B100,S_FOLSM!$X$3:$X$14,0), 1)</f>
        <v>20.653711620676255</v>
      </c>
      <c r="G100" s="38">
        <f>INDEX(D_FOLSM_NP!$M$2:$M$13, MATCH($B100,D_FOLSM_NP!$L$2:$L$13,0), 1)</f>
        <v>95.65361343429818</v>
      </c>
      <c r="H100">
        <f>I_FOLSM!$F89</f>
        <v>6042</v>
      </c>
      <c r="I100">
        <f>INDEX(DEM_D8!AE$3:AE$14, MATCH($B100,DEM_D8!$AC$3:$AC$14,0), 1)</f>
        <v>0.22308589195491643</v>
      </c>
      <c r="J100">
        <f>INDEX(DEM_D8!AF$3:AF$14, MATCH($B100,DEM_D8!$AC$3:$AC$14,0), 1)</f>
        <v>0.77123982221571519</v>
      </c>
      <c r="K100">
        <f>INDEX(DEM_D8!AG$3:AG$14, MATCH($B100,DEM_D8!$AC$3:$AC$14,0), 1)</f>
        <v>0.24061407525855374</v>
      </c>
      <c r="L100">
        <f>INDEX(DEM_D8!AH$3:AH$14, MATCH($B100,DEM_D8!$AC$3:$AC$14,0), 1)</f>
        <v>1.0198212203653323</v>
      </c>
      <c r="M100">
        <f>INDEX(DEM_D8!AI$3:AI$14, MATCH($B100,DEM_D8!$AC$3:$AC$14,0), 1)</f>
        <v>1.1154294597745822</v>
      </c>
      <c r="N100">
        <f>INDEX(DEM_D8!AJ$3:AJ$14, MATCH($B100,DEM_D8!$AC$3:$AC$14,0), 1)</f>
        <v>0.47804119704624948</v>
      </c>
    </row>
    <row r="101" spans="1:14">
      <c r="A101" s="35">
        <v>36614</v>
      </c>
      <c r="B101">
        <f t="shared" si="1"/>
        <v>3</v>
      </c>
      <c r="C101" s="38">
        <f>INDEX(S_FOLSM!Z$3:Z$14, MATCH($B101,S_FOLSM!$X$3:$X$14,0), 1)</f>
        <v>9.9280994966064406E-2</v>
      </c>
      <c r="D101" s="38">
        <f>INDEX(S_FOLSM!AA$3:AA$14, MATCH($B101,S_FOLSM!$X$3:$X$14,0), 1)</f>
        <v>10.571317528177225</v>
      </c>
      <c r="E101" s="38">
        <f>INDEX(S_FOLSM!AB$3:AB$14, MATCH($B101,S_FOLSM!$X$3:$X$14,0), 1)</f>
        <v>20.653711620676255</v>
      </c>
      <c r="F101" s="38">
        <f>INDEX(S_FOLSM!AC$3:AC$14, MATCH($B101,S_FOLSM!$X$3:$X$14,0), 1)</f>
        <v>20.653711620676255</v>
      </c>
      <c r="G101" s="38">
        <f>INDEX(D_FOLSM_NP!$M$2:$M$13, MATCH($B101,D_FOLSM_NP!$L$2:$L$13,0), 1)</f>
        <v>95.65361343429818</v>
      </c>
      <c r="H101">
        <f>I_FOLSM!$F90</f>
        <v>5905</v>
      </c>
      <c r="I101">
        <f>INDEX(DEM_D8!AE$3:AE$14, MATCH($B101,DEM_D8!$AC$3:$AC$14,0), 1)</f>
        <v>0.22308589195491643</v>
      </c>
      <c r="J101">
        <f>INDEX(DEM_D8!AF$3:AF$14, MATCH($B101,DEM_D8!$AC$3:$AC$14,0), 1)</f>
        <v>0.77123982221571519</v>
      </c>
      <c r="K101">
        <f>INDEX(DEM_D8!AG$3:AG$14, MATCH($B101,DEM_D8!$AC$3:$AC$14,0), 1)</f>
        <v>0.24061407525855374</v>
      </c>
      <c r="L101">
        <f>INDEX(DEM_D8!AH$3:AH$14, MATCH($B101,DEM_D8!$AC$3:$AC$14,0), 1)</f>
        <v>1.0198212203653323</v>
      </c>
      <c r="M101">
        <f>INDEX(DEM_D8!AI$3:AI$14, MATCH($B101,DEM_D8!$AC$3:$AC$14,0), 1)</f>
        <v>1.1154294597745822</v>
      </c>
      <c r="N101">
        <f>INDEX(DEM_D8!AJ$3:AJ$14, MATCH($B101,DEM_D8!$AC$3:$AC$14,0), 1)</f>
        <v>0.47804119704624948</v>
      </c>
    </row>
    <row r="102" spans="1:14">
      <c r="A102" s="35">
        <v>36615</v>
      </c>
      <c r="B102">
        <f t="shared" si="1"/>
        <v>3</v>
      </c>
      <c r="C102" s="38">
        <f>INDEX(S_FOLSM!Z$3:Z$14, MATCH($B102,S_FOLSM!$X$3:$X$14,0), 1)</f>
        <v>9.9280994966064406E-2</v>
      </c>
      <c r="D102" s="38">
        <f>INDEX(S_FOLSM!AA$3:AA$14, MATCH($B102,S_FOLSM!$X$3:$X$14,0), 1)</f>
        <v>10.571317528177225</v>
      </c>
      <c r="E102" s="38">
        <f>INDEX(S_FOLSM!AB$3:AB$14, MATCH($B102,S_FOLSM!$X$3:$X$14,0), 1)</f>
        <v>20.653711620676255</v>
      </c>
      <c r="F102" s="38">
        <f>INDEX(S_FOLSM!AC$3:AC$14, MATCH($B102,S_FOLSM!$X$3:$X$14,0), 1)</f>
        <v>20.653711620676255</v>
      </c>
      <c r="G102" s="38">
        <f>INDEX(D_FOLSM_NP!$M$2:$M$13, MATCH($B102,D_FOLSM_NP!$L$2:$L$13,0), 1)</f>
        <v>95.65361343429818</v>
      </c>
      <c r="H102">
        <f>I_FOLSM!$F91</f>
        <v>5831</v>
      </c>
      <c r="I102">
        <f>INDEX(DEM_D8!AE$3:AE$14, MATCH($B102,DEM_D8!$AC$3:$AC$14,0), 1)</f>
        <v>0.22308589195491643</v>
      </c>
      <c r="J102">
        <f>INDEX(DEM_D8!AF$3:AF$14, MATCH($B102,DEM_D8!$AC$3:$AC$14,0), 1)</f>
        <v>0.77123982221571519</v>
      </c>
      <c r="K102">
        <f>INDEX(DEM_D8!AG$3:AG$14, MATCH($B102,DEM_D8!$AC$3:$AC$14,0), 1)</f>
        <v>0.24061407525855374</v>
      </c>
      <c r="L102">
        <f>INDEX(DEM_D8!AH$3:AH$14, MATCH($B102,DEM_D8!$AC$3:$AC$14,0), 1)</f>
        <v>1.0198212203653323</v>
      </c>
      <c r="M102">
        <f>INDEX(DEM_D8!AI$3:AI$14, MATCH($B102,DEM_D8!$AC$3:$AC$14,0), 1)</f>
        <v>1.1154294597745822</v>
      </c>
      <c r="N102">
        <f>INDEX(DEM_D8!AJ$3:AJ$14, MATCH($B102,DEM_D8!$AC$3:$AC$14,0), 1)</f>
        <v>0.47804119704624948</v>
      </c>
    </row>
    <row r="103" spans="1:14">
      <c r="A103" s="35">
        <v>36616</v>
      </c>
      <c r="B103">
        <f t="shared" si="1"/>
        <v>3</v>
      </c>
      <c r="C103" s="38">
        <f>INDEX(S_FOLSM!Z$3:Z$14, MATCH($B103,S_FOLSM!$X$3:$X$14,0), 1)</f>
        <v>9.9280994966064406E-2</v>
      </c>
      <c r="D103" s="38">
        <f>INDEX(S_FOLSM!AA$3:AA$14, MATCH($B103,S_FOLSM!$X$3:$X$14,0), 1)</f>
        <v>10.571317528177225</v>
      </c>
      <c r="E103" s="38">
        <f>INDEX(S_FOLSM!AB$3:AB$14, MATCH($B103,S_FOLSM!$X$3:$X$14,0), 1)</f>
        <v>20.653711620676255</v>
      </c>
      <c r="F103" s="38">
        <f>INDEX(S_FOLSM!AC$3:AC$14, MATCH($B103,S_FOLSM!$X$3:$X$14,0), 1)</f>
        <v>20.653711620676255</v>
      </c>
      <c r="G103" s="38">
        <f>INDEX(D_FOLSM_NP!$M$2:$M$13, MATCH($B103,D_FOLSM_NP!$L$2:$L$13,0), 1)</f>
        <v>95.65361343429818</v>
      </c>
      <c r="H103">
        <f>I_FOLSM!$F92</f>
        <v>4933</v>
      </c>
      <c r="I103">
        <f>INDEX(DEM_D8!AE$3:AE$14, MATCH($B103,DEM_D8!$AC$3:$AC$14,0), 1)</f>
        <v>0.22308589195491643</v>
      </c>
      <c r="J103">
        <f>INDEX(DEM_D8!AF$3:AF$14, MATCH($B103,DEM_D8!$AC$3:$AC$14,0), 1)</f>
        <v>0.77123982221571519</v>
      </c>
      <c r="K103">
        <f>INDEX(DEM_D8!AG$3:AG$14, MATCH($B103,DEM_D8!$AC$3:$AC$14,0), 1)</f>
        <v>0.24061407525855374</v>
      </c>
      <c r="L103">
        <f>INDEX(DEM_D8!AH$3:AH$14, MATCH($B103,DEM_D8!$AC$3:$AC$14,0), 1)</f>
        <v>1.0198212203653323</v>
      </c>
      <c r="M103">
        <f>INDEX(DEM_D8!AI$3:AI$14, MATCH($B103,DEM_D8!$AC$3:$AC$14,0), 1)</f>
        <v>1.1154294597745822</v>
      </c>
      <c r="N103">
        <f>INDEX(DEM_D8!AJ$3:AJ$14, MATCH($B103,DEM_D8!$AC$3:$AC$14,0), 1)</f>
        <v>0.47804119704624948</v>
      </c>
    </row>
    <row r="104" spans="1:14">
      <c r="A104" s="35">
        <v>36617</v>
      </c>
      <c r="B104">
        <f t="shared" si="1"/>
        <v>4</v>
      </c>
      <c r="C104" s="38">
        <f>INDEX(S_FOLSM!Z$3:Z$14, MATCH($B104,S_FOLSM!$X$3:$X$14,0), 1)</f>
        <v>0.16663855433942804</v>
      </c>
      <c r="D104" s="38">
        <f>INDEX(S_FOLSM!AA$3:AA$14, MATCH($B104,S_FOLSM!$X$3:$X$14,0), 1)</f>
        <v>10.923694779116465</v>
      </c>
      <c r="E104" s="38">
        <f>INDEX(S_FOLSM!AB$3:AB$14, MATCH($B104,S_FOLSM!$X$3:$X$14,0), 1)</f>
        <v>26.081927710843374</v>
      </c>
      <c r="F104" s="38">
        <f>INDEX(S_FOLSM!AC$3:AC$14, MATCH($B104,S_FOLSM!$X$3:$X$14,0), 1)</f>
        <v>26.081927710843374</v>
      </c>
      <c r="G104" s="38">
        <f>INDEX(D_FOLSM_NP!$M$2:$M$13, MATCH($B104,D_FOLSM_NP!$L$2:$L$13,0), 1)</f>
        <v>194.19143752731432</v>
      </c>
      <c r="H104">
        <f>I_FOLSM!$F93</f>
        <v>4465</v>
      </c>
      <c r="I104">
        <f>INDEX(DEM_D8!AE$3:AE$14, MATCH($B104,DEM_D8!$AC$3:$AC$14,0), 1)</f>
        <v>0.23052208835341365</v>
      </c>
      <c r="J104">
        <f>INDEX(DEM_D8!AF$3:AF$14, MATCH($B104,DEM_D8!$AC$3:$AC$14,0), 1)</f>
        <v>0.79694781628957234</v>
      </c>
      <c r="K104">
        <f>INDEX(DEM_D8!AG$3:AG$14, MATCH($B104,DEM_D8!$AC$3:$AC$14,0), 1)</f>
        <v>0.24863454443383887</v>
      </c>
      <c r="L104">
        <f>INDEX(DEM_D8!AH$3:AH$14, MATCH($B104,DEM_D8!$AC$3:$AC$14,0), 1)</f>
        <v>1.0538152610441767</v>
      </c>
      <c r="M104">
        <f>INDEX(DEM_D8!AI$3:AI$14, MATCH($B104,DEM_D8!$AC$3:$AC$14,0), 1)</f>
        <v>1.1526104417670682</v>
      </c>
      <c r="N104">
        <f>INDEX(DEM_D8!AJ$3:AJ$14, MATCH($B104,DEM_D8!$AC$3:$AC$14,0), 1)</f>
        <v>0.49397590361445781</v>
      </c>
    </row>
    <row r="105" spans="1:14">
      <c r="A105" s="35">
        <v>36618</v>
      </c>
      <c r="B105">
        <f t="shared" si="1"/>
        <v>4</v>
      </c>
      <c r="C105" s="38">
        <f>INDEX(S_FOLSM!Z$3:Z$14, MATCH($B105,S_FOLSM!$X$3:$X$14,0), 1)</f>
        <v>0.16663855433942804</v>
      </c>
      <c r="D105" s="38">
        <f>INDEX(S_FOLSM!AA$3:AA$14, MATCH($B105,S_FOLSM!$X$3:$X$14,0), 1)</f>
        <v>10.923694779116465</v>
      </c>
      <c r="E105" s="38">
        <f>INDEX(S_FOLSM!AB$3:AB$14, MATCH($B105,S_FOLSM!$X$3:$X$14,0), 1)</f>
        <v>26.081927710843374</v>
      </c>
      <c r="F105" s="38">
        <f>INDEX(S_FOLSM!AC$3:AC$14, MATCH($B105,S_FOLSM!$X$3:$X$14,0), 1)</f>
        <v>26.081927710843374</v>
      </c>
      <c r="G105" s="38">
        <f>INDEX(D_FOLSM_NP!$M$2:$M$13, MATCH($B105,D_FOLSM_NP!$L$2:$L$13,0), 1)</f>
        <v>194.19143752731432</v>
      </c>
      <c r="H105">
        <f>I_FOLSM!$F94</f>
        <v>4694</v>
      </c>
      <c r="I105">
        <f>INDEX(DEM_D8!AE$3:AE$14, MATCH($B105,DEM_D8!$AC$3:$AC$14,0), 1)</f>
        <v>0.23052208835341365</v>
      </c>
      <c r="J105">
        <f>INDEX(DEM_D8!AF$3:AF$14, MATCH($B105,DEM_D8!$AC$3:$AC$14,0), 1)</f>
        <v>0.79694781628957234</v>
      </c>
      <c r="K105">
        <f>INDEX(DEM_D8!AG$3:AG$14, MATCH($B105,DEM_D8!$AC$3:$AC$14,0), 1)</f>
        <v>0.24863454443383887</v>
      </c>
      <c r="L105">
        <f>INDEX(DEM_D8!AH$3:AH$14, MATCH($B105,DEM_D8!$AC$3:$AC$14,0), 1)</f>
        <v>1.0538152610441767</v>
      </c>
      <c r="M105">
        <f>INDEX(DEM_D8!AI$3:AI$14, MATCH($B105,DEM_D8!$AC$3:$AC$14,0), 1)</f>
        <v>1.1526104417670682</v>
      </c>
      <c r="N105">
        <f>INDEX(DEM_D8!AJ$3:AJ$14, MATCH($B105,DEM_D8!$AC$3:$AC$14,0), 1)</f>
        <v>0.49397590361445781</v>
      </c>
    </row>
    <row r="106" spans="1:14">
      <c r="A106" s="35">
        <v>36619</v>
      </c>
      <c r="B106">
        <f t="shared" si="1"/>
        <v>4</v>
      </c>
      <c r="C106" s="38">
        <f>INDEX(S_FOLSM!Z$3:Z$14, MATCH($B106,S_FOLSM!$X$3:$X$14,0), 1)</f>
        <v>0.16663855433942804</v>
      </c>
      <c r="D106" s="38">
        <f>INDEX(S_FOLSM!AA$3:AA$14, MATCH($B106,S_FOLSM!$X$3:$X$14,0), 1)</f>
        <v>10.923694779116465</v>
      </c>
      <c r="E106" s="38">
        <f>INDEX(S_FOLSM!AB$3:AB$14, MATCH($B106,S_FOLSM!$X$3:$X$14,0), 1)</f>
        <v>26.081927710843374</v>
      </c>
      <c r="F106" s="38">
        <f>INDEX(S_FOLSM!AC$3:AC$14, MATCH($B106,S_FOLSM!$X$3:$X$14,0), 1)</f>
        <v>26.081927710843374</v>
      </c>
      <c r="G106" s="38">
        <f>INDEX(D_FOLSM_NP!$M$2:$M$13, MATCH($B106,D_FOLSM_NP!$L$2:$L$13,0), 1)</f>
        <v>194.19143752731432</v>
      </c>
      <c r="H106">
        <f>I_FOLSM!$F95</f>
        <v>5558</v>
      </c>
      <c r="I106">
        <f>INDEX(DEM_D8!AE$3:AE$14, MATCH($B106,DEM_D8!$AC$3:$AC$14,0), 1)</f>
        <v>0.23052208835341365</v>
      </c>
      <c r="J106">
        <f>INDEX(DEM_D8!AF$3:AF$14, MATCH($B106,DEM_D8!$AC$3:$AC$14,0), 1)</f>
        <v>0.79694781628957234</v>
      </c>
      <c r="K106">
        <f>INDEX(DEM_D8!AG$3:AG$14, MATCH($B106,DEM_D8!$AC$3:$AC$14,0), 1)</f>
        <v>0.24863454443383887</v>
      </c>
      <c r="L106">
        <f>INDEX(DEM_D8!AH$3:AH$14, MATCH($B106,DEM_D8!$AC$3:$AC$14,0), 1)</f>
        <v>1.0538152610441767</v>
      </c>
      <c r="M106">
        <f>INDEX(DEM_D8!AI$3:AI$14, MATCH($B106,DEM_D8!$AC$3:$AC$14,0), 1)</f>
        <v>1.1526104417670682</v>
      </c>
      <c r="N106">
        <f>INDEX(DEM_D8!AJ$3:AJ$14, MATCH($B106,DEM_D8!$AC$3:$AC$14,0), 1)</f>
        <v>0.49397590361445781</v>
      </c>
    </row>
    <row r="107" spans="1:14">
      <c r="A107" s="35">
        <v>36620</v>
      </c>
      <c r="B107">
        <f t="shared" si="1"/>
        <v>4</v>
      </c>
      <c r="C107" s="38">
        <f>INDEX(S_FOLSM!Z$3:Z$14, MATCH($B107,S_FOLSM!$X$3:$X$14,0), 1)</f>
        <v>0.16663855433942804</v>
      </c>
      <c r="D107" s="38">
        <f>INDEX(S_FOLSM!AA$3:AA$14, MATCH($B107,S_FOLSM!$X$3:$X$14,0), 1)</f>
        <v>10.923694779116465</v>
      </c>
      <c r="E107" s="38">
        <f>INDEX(S_FOLSM!AB$3:AB$14, MATCH($B107,S_FOLSM!$X$3:$X$14,0), 1)</f>
        <v>26.081927710843374</v>
      </c>
      <c r="F107" s="38">
        <f>INDEX(S_FOLSM!AC$3:AC$14, MATCH($B107,S_FOLSM!$X$3:$X$14,0), 1)</f>
        <v>26.081927710843374</v>
      </c>
      <c r="G107" s="38">
        <f>INDEX(D_FOLSM_NP!$M$2:$M$13, MATCH($B107,D_FOLSM_NP!$L$2:$L$13,0), 1)</f>
        <v>194.19143752731432</v>
      </c>
      <c r="H107">
        <f>I_FOLSM!$F96</f>
        <v>5774</v>
      </c>
      <c r="I107">
        <f>INDEX(DEM_D8!AE$3:AE$14, MATCH($B107,DEM_D8!$AC$3:$AC$14,0), 1)</f>
        <v>0.23052208835341365</v>
      </c>
      <c r="J107">
        <f>INDEX(DEM_D8!AF$3:AF$14, MATCH($B107,DEM_D8!$AC$3:$AC$14,0), 1)</f>
        <v>0.79694781628957234</v>
      </c>
      <c r="K107">
        <f>INDEX(DEM_D8!AG$3:AG$14, MATCH($B107,DEM_D8!$AC$3:$AC$14,0), 1)</f>
        <v>0.24863454443383887</v>
      </c>
      <c r="L107">
        <f>INDEX(DEM_D8!AH$3:AH$14, MATCH($B107,DEM_D8!$AC$3:$AC$14,0), 1)</f>
        <v>1.0538152610441767</v>
      </c>
      <c r="M107">
        <f>INDEX(DEM_D8!AI$3:AI$14, MATCH($B107,DEM_D8!$AC$3:$AC$14,0), 1)</f>
        <v>1.1526104417670682</v>
      </c>
      <c r="N107">
        <f>INDEX(DEM_D8!AJ$3:AJ$14, MATCH($B107,DEM_D8!$AC$3:$AC$14,0), 1)</f>
        <v>0.49397590361445781</v>
      </c>
    </row>
    <row r="108" spans="1:14">
      <c r="A108" s="35">
        <v>36621</v>
      </c>
      <c r="B108">
        <f t="shared" si="1"/>
        <v>4</v>
      </c>
      <c r="C108" s="38">
        <f>INDEX(S_FOLSM!Z$3:Z$14, MATCH($B108,S_FOLSM!$X$3:$X$14,0), 1)</f>
        <v>0.16663855433942804</v>
      </c>
      <c r="D108" s="38">
        <f>INDEX(S_FOLSM!AA$3:AA$14, MATCH($B108,S_FOLSM!$X$3:$X$14,0), 1)</f>
        <v>10.923694779116465</v>
      </c>
      <c r="E108" s="38">
        <f>INDEX(S_FOLSM!AB$3:AB$14, MATCH($B108,S_FOLSM!$X$3:$X$14,0), 1)</f>
        <v>26.081927710843374</v>
      </c>
      <c r="F108" s="38">
        <f>INDEX(S_FOLSM!AC$3:AC$14, MATCH($B108,S_FOLSM!$X$3:$X$14,0), 1)</f>
        <v>26.081927710843374</v>
      </c>
      <c r="G108" s="38">
        <f>INDEX(D_FOLSM_NP!$M$2:$M$13, MATCH($B108,D_FOLSM_NP!$L$2:$L$13,0), 1)</f>
        <v>194.19143752731432</v>
      </c>
      <c r="H108">
        <f>I_FOLSM!$F97</f>
        <v>6957</v>
      </c>
      <c r="I108">
        <f>INDEX(DEM_D8!AE$3:AE$14, MATCH($B108,DEM_D8!$AC$3:$AC$14,0), 1)</f>
        <v>0.23052208835341365</v>
      </c>
      <c r="J108">
        <f>INDEX(DEM_D8!AF$3:AF$14, MATCH($B108,DEM_D8!$AC$3:$AC$14,0), 1)</f>
        <v>0.79694781628957234</v>
      </c>
      <c r="K108">
        <f>INDEX(DEM_D8!AG$3:AG$14, MATCH($B108,DEM_D8!$AC$3:$AC$14,0), 1)</f>
        <v>0.24863454443383887</v>
      </c>
      <c r="L108">
        <f>INDEX(DEM_D8!AH$3:AH$14, MATCH($B108,DEM_D8!$AC$3:$AC$14,0), 1)</f>
        <v>1.0538152610441767</v>
      </c>
      <c r="M108">
        <f>INDEX(DEM_D8!AI$3:AI$14, MATCH($B108,DEM_D8!$AC$3:$AC$14,0), 1)</f>
        <v>1.1526104417670682</v>
      </c>
      <c r="N108">
        <f>INDEX(DEM_D8!AJ$3:AJ$14, MATCH($B108,DEM_D8!$AC$3:$AC$14,0), 1)</f>
        <v>0.49397590361445781</v>
      </c>
    </row>
    <row r="109" spans="1:14">
      <c r="A109" s="35">
        <v>36622</v>
      </c>
      <c r="B109">
        <f t="shared" si="1"/>
        <v>4</v>
      </c>
      <c r="C109" s="38">
        <f>INDEX(S_FOLSM!Z$3:Z$14, MATCH($B109,S_FOLSM!$X$3:$X$14,0), 1)</f>
        <v>0.16663855433942804</v>
      </c>
      <c r="D109" s="38">
        <f>INDEX(S_FOLSM!AA$3:AA$14, MATCH($B109,S_FOLSM!$X$3:$X$14,0), 1)</f>
        <v>10.923694779116465</v>
      </c>
      <c r="E109" s="38">
        <f>INDEX(S_FOLSM!AB$3:AB$14, MATCH($B109,S_FOLSM!$X$3:$X$14,0), 1)</f>
        <v>26.081927710843374</v>
      </c>
      <c r="F109" s="38">
        <f>INDEX(S_FOLSM!AC$3:AC$14, MATCH($B109,S_FOLSM!$X$3:$X$14,0), 1)</f>
        <v>26.081927710843374</v>
      </c>
      <c r="G109" s="38">
        <f>INDEX(D_FOLSM_NP!$M$2:$M$13, MATCH($B109,D_FOLSM_NP!$L$2:$L$13,0), 1)</f>
        <v>194.19143752731432</v>
      </c>
      <c r="H109">
        <f>I_FOLSM!$F98</f>
        <v>5170</v>
      </c>
      <c r="I109">
        <f>INDEX(DEM_D8!AE$3:AE$14, MATCH($B109,DEM_D8!$AC$3:$AC$14,0), 1)</f>
        <v>0.23052208835341365</v>
      </c>
      <c r="J109">
        <f>INDEX(DEM_D8!AF$3:AF$14, MATCH($B109,DEM_D8!$AC$3:$AC$14,0), 1)</f>
        <v>0.79694781628957234</v>
      </c>
      <c r="K109">
        <f>INDEX(DEM_D8!AG$3:AG$14, MATCH($B109,DEM_D8!$AC$3:$AC$14,0), 1)</f>
        <v>0.24863454443383887</v>
      </c>
      <c r="L109">
        <f>INDEX(DEM_D8!AH$3:AH$14, MATCH($B109,DEM_D8!$AC$3:$AC$14,0), 1)</f>
        <v>1.0538152610441767</v>
      </c>
      <c r="M109">
        <f>INDEX(DEM_D8!AI$3:AI$14, MATCH($B109,DEM_D8!$AC$3:$AC$14,0), 1)</f>
        <v>1.1526104417670682</v>
      </c>
      <c r="N109">
        <f>INDEX(DEM_D8!AJ$3:AJ$14, MATCH($B109,DEM_D8!$AC$3:$AC$14,0), 1)</f>
        <v>0.49397590361445781</v>
      </c>
    </row>
    <row r="110" spans="1:14">
      <c r="A110" s="35">
        <v>36623</v>
      </c>
      <c r="B110">
        <f t="shared" si="1"/>
        <v>4</v>
      </c>
      <c r="C110" s="38">
        <f>INDEX(S_FOLSM!Z$3:Z$14, MATCH($B110,S_FOLSM!$X$3:$X$14,0), 1)</f>
        <v>0.16663855433942804</v>
      </c>
      <c r="D110" s="38">
        <f>INDEX(S_FOLSM!AA$3:AA$14, MATCH($B110,S_FOLSM!$X$3:$X$14,0), 1)</f>
        <v>10.923694779116465</v>
      </c>
      <c r="E110" s="38">
        <f>INDEX(S_FOLSM!AB$3:AB$14, MATCH($B110,S_FOLSM!$X$3:$X$14,0), 1)</f>
        <v>26.081927710843374</v>
      </c>
      <c r="F110" s="38">
        <f>INDEX(S_FOLSM!AC$3:AC$14, MATCH($B110,S_FOLSM!$X$3:$X$14,0), 1)</f>
        <v>26.081927710843374</v>
      </c>
      <c r="G110" s="38">
        <f>INDEX(D_FOLSM_NP!$M$2:$M$13, MATCH($B110,D_FOLSM_NP!$L$2:$L$13,0), 1)</f>
        <v>194.19143752731432</v>
      </c>
      <c r="H110">
        <f>I_FOLSM!$F99</f>
        <v>5105</v>
      </c>
      <c r="I110">
        <f>INDEX(DEM_D8!AE$3:AE$14, MATCH($B110,DEM_D8!$AC$3:$AC$14,0), 1)</f>
        <v>0.23052208835341365</v>
      </c>
      <c r="J110">
        <f>INDEX(DEM_D8!AF$3:AF$14, MATCH($B110,DEM_D8!$AC$3:$AC$14,0), 1)</f>
        <v>0.79694781628957234</v>
      </c>
      <c r="K110">
        <f>INDEX(DEM_D8!AG$3:AG$14, MATCH($B110,DEM_D8!$AC$3:$AC$14,0), 1)</f>
        <v>0.24863454443383887</v>
      </c>
      <c r="L110">
        <f>INDEX(DEM_D8!AH$3:AH$14, MATCH($B110,DEM_D8!$AC$3:$AC$14,0), 1)</f>
        <v>1.0538152610441767</v>
      </c>
      <c r="M110">
        <f>INDEX(DEM_D8!AI$3:AI$14, MATCH($B110,DEM_D8!$AC$3:$AC$14,0), 1)</f>
        <v>1.1526104417670682</v>
      </c>
      <c r="N110">
        <f>INDEX(DEM_D8!AJ$3:AJ$14, MATCH($B110,DEM_D8!$AC$3:$AC$14,0), 1)</f>
        <v>0.49397590361445781</v>
      </c>
    </row>
    <row r="111" spans="1:14">
      <c r="A111" s="35">
        <v>36624</v>
      </c>
      <c r="B111">
        <f t="shared" si="1"/>
        <v>4</v>
      </c>
      <c r="C111" s="38">
        <f>INDEX(S_FOLSM!Z$3:Z$14, MATCH($B111,S_FOLSM!$X$3:$X$14,0), 1)</f>
        <v>0.16663855433942804</v>
      </c>
      <c r="D111" s="38">
        <f>INDEX(S_FOLSM!AA$3:AA$14, MATCH($B111,S_FOLSM!$X$3:$X$14,0), 1)</f>
        <v>10.923694779116465</v>
      </c>
      <c r="E111" s="38">
        <f>INDEX(S_FOLSM!AB$3:AB$14, MATCH($B111,S_FOLSM!$X$3:$X$14,0), 1)</f>
        <v>26.081927710843374</v>
      </c>
      <c r="F111" s="38">
        <f>INDEX(S_FOLSM!AC$3:AC$14, MATCH($B111,S_FOLSM!$X$3:$X$14,0), 1)</f>
        <v>26.081927710843374</v>
      </c>
      <c r="G111" s="38">
        <f>INDEX(D_FOLSM_NP!$M$2:$M$13, MATCH($B111,D_FOLSM_NP!$L$2:$L$13,0), 1)</f>
        <v>194.19143752731432</v>
      </c>
      <c r="H111">
        <f>I_FOLSM!$F100</f>
        <v>4744</v>
      </c>
      <c r="I111">
        <f>INDEX(DEM_D8!AE$3:AE$14, MATCH($B111,DEM_D8!$AC$3:$AC$14,0), 1)</f>
        <v>0.23052208835341365</v>
      </c>
      <c r="J111">
        <f>INDEX(DEM_D8!AF$3:AF$14, MATCH($B111,DEM_D8!$AC$3:$AC$14,0), 1)</f>
        <v>0.79694781628957234</v>
      </c>
      <c r="K111">
        <f>INDEX(DEM_D8!AG$3:AG$14, MATCH($B111,DEM_D8!$AC$3:$AC$14,0), 1)</f>
        <v>0.24863454443383887</v>
      </c>
      <c r="L111">
        <f>INDEX(DEM_D8!AH$3:AH$14, MATCH($B111,DEM_D8!$AC$3:$AC$14,0), 1)</f>
        <v>1.0538152610441767</v>
      </c>
      <c r="M111">
        <f>INDEX(DEM_D8!AI$3:AI$14, MATCH($B111,DEM_D8!$AC$3:$AC$14,0), 1)</f>
        <v>1.1526104417670682</v>
      </c>
      <c r="N111">
        <f>INDEX(DEM_D8!AJ$3:AJ$14, MATCH($B111,DEM_D8!$AC$3:$AC$14,0), 1)</f>
        <v>0.49397590361445781</v>
      </c>
    </row>
    <row r="112" spans="1:14">
      <c r="A112" s="35">
        <v>36625</v>
      </c>
      <c r="B112">
        <f t="shared" si="1"/>
        <v>4</v>
      </c>
      <c r="C112" s="38">
        <f>INDEX(S_FOLSM!Z$3:Z$14, MATCH($B112,S_FOLSM!$X$3:$X$14,0), 1)</f>
        <v>0.16663855433942804</v>
      </c>
      <c r="D112" s="38">
        <f>INDEX(S_FOLSM!AA$3:AA$14, MATCH($B112,S_FOLSM!$X$3:$X$14,0), 1)</f>
        <v>10.923694779116465</v>
      </c>
      <c r="E112" s="38">
        <f>INDEX(S_FOLSM!AB$3:AB$14, MATCH($B112,S_FOLSM!$X$3:$X$14,0), 1)</f>
        <v>26.081927710843374</v>
      </c>
      <c r="F112" s="38">
        <f>INDEX(S_FOLSM!AC$3:AC$14, MATCH($B112,S_FOLSM!$X$3:$X$14,0), 1)</f>
        <v>26.081927710843374</v>
      </c>
      <c r="G112" s="38">
        <f>INDEX(D_FOLSM_NP!$M$2:$M$13, MATCH($B112,D_FOLSM_NP!$L$2:$L$13,0), 1)</f>
        <v>194.19143752731432</v>
      </c>
      <c r="H112">
        <f>I_FOLSM!$F101</f>
        <v>4579</v>
      </c>
      <c r="I112">
        <f>INDEX(DEM_D8!AE$3:AE$14, MATCH($B112,DEM_D8!$AC$3:$AC$14,0), 1)</f>
        <v>0.23052208835341365</v>
      </c>
      <c r="J112">
        <f>INDEX(DEM_D8!AF$3:AF$14, MATCH($B112,DEM_D8!$AC$3:$AC$14,0), 1)</f>
        <v>0.79694781628957234</v>
      </c>
      <c r="K112">
        <f>INDEX(DEM_D8!AG$3:AG$14, MATCH($B112,DEM_D8!$AC$3:$AC$14,0), 1)</f>
        <v>0.24863454443383887</v>
      </c>
      <c r="L112">
        <f>INDEX(DEM_D8!AH$3:AH$14, MATCH($B112,DEM_D8!$AC$3:$AC$14,0), 1)</f>
        <v>1.0538152610441767</v>
      </c>
      <c r="M112">
        <f>INDEX(DEM_D8!AI$3:AI$14, MATCH($B112,DEM_D8!$AC$3:$AC$14,0), 1)</f>
        <v>1.1526104417670682</v>
      </c>
      <c r="N112">
        <f>INDEX(DEM_D8!AJ$3:AJ$14, MATCH($B112,DEM_D8!$AC$3:$AC$14,0), 1)</f>
        <v>0.49397590361445781</v>
      </c>
    </row>
    <row r="113" spans="1:14">
      <c r="A113" s="35">
        <v>36626</v>
      </c>
      <c r="B113">
        <f t="shared" si="1"/>
        <v>4</v>
      </c>
      <c r="C113" s="38">
        <f>INDEX(S_FOLSM!Z$3:Z$14, MATCH($B113,S_FOLSM!$X$3:$X$14,0), 1)</f>
        <v>0.16663855433942804</v>
      </c>
      <c r="D113" s="38">
        <f>INDEX(S_FOLSM!AA$3:AA$14, MATCH($B113,S_FOLSM!$X$3:$X$14,0), 1)</f>
        <v>10.923694779116465</v>
      </c>
      <c r="E113" s="38">
        <f>INDEX(S_FOLSM!AB$3:AB$14, MATCH($B113,S_FOLSM!$X$3:$X$14,0), 1)</f>
        <v>26.081927710843374</v>
      </c>
      <c r="F113" s="38">
        <f>INDEX(S_FOLSM!AC$3:AC$14, MATCH($B113,S_FOLSM!$X$3:$X$14,0), 1)</f>
        <v>26.081927710843374</v>
      </c>
      <c r="G113" s="38">
        <f>INDEX(D_FOLSM_NP!$M$2:$M$13, MATCH($B113,D_FOLSM_NP!$L$2:$L$13,0), 1)</f>
        <v>194.19143752731432</v>
      </c>
      <c r="H113">
        <f>I_FOLSM!$F102</f>
        <v>5097</v>
      </c>
      <c r="I113">
        <f>INDEX(DEM_D8!AE$3:AE$14, MATCH($B113,DEM_D8!$AC$3:$AC$14,0), 1)</f>
        <v>0.23052208835341365</v>
      </c>
      <c r="J113">
        <f>INDEX(DEM_D8!AF$3:AF$14, MATCH($B113,DEM_D8!$AC$3:$AC$14,0), 1)</f>
        <v>0.79694781628957234</v>
      </c>
      <c r="K113">
        <f>INDEX(DEM_D8!AG$3:AG$14, MATCH($B113,DEM_D8!$AC$3:$AC$14,0), 1)</f>
        <v>0.24863454443383887</v>
      </c>
      <c r="L113">
        <f>INDEX(DEM_D8!AH$3:AH$14, MATCH($B113,DEM_D8!$AC$3:$AC$14,0), 1)</f>
        <v>1.0538152610441767</v>
      </c>
      <c r="M113">
        <f>INDEX(DEM_D8!AI$3:AI$14, MATCH($B113,DEM_D8!$AC$3:$AC$14,0), 1)</f>
        <v>1.1526104417670682</v>
      </c>
      <c r="N113">
        <f>INDEX(DEM_D8!AJ$3:AJ$14, MATCH($B113,DEM_D8!$AC$3:$AC$14,0), 1)</f>
        <v>0.49397590361445781</v>
      </c>
    </row>
    <row r="114" spans="1:14">
      <c r="A114" s="35">
        <v>36627</v>
      </c>
      <c r="B114">
        <f t="shared" si="1"/>
        <v>4</v>
      </c>
      <c r="C114" s="38">
        <f>INDEX(S_FOLSM!Z$3:Z$14, MATCH($B114,S_FOLSM!$X$3:$X$14,0), 1)</f>
        <v>0.16663855433942804</v>
      </c>
      <c r="D114" s="38">
        <f>INDEX(S_FOLSM!AA$3:AA$14, MATCH($B114,S_FOLSM!$X$3:$X$14,0), 1)</f>
        <v>10.923694779116465</v>
      </c>
      <c r="E114" s="38">
        <f>INDEX(S_FOLSM!AB$3:AB$14, MATCH($B114,S_FOLSM!$X$3:$X$14,0), 1)</f>
        <v>26.081927710843374</v>
      </c>
      <c r="F114" s="38">
        <f>INDEX(S_FOLSM!AC$3:AC$14, MATCH($B114,S_FOLSM!$X$3:$X$14,0), 1)</f>
        <v>26.081927710843374</v>
      </c>
      <c r="G114" s="38">
        <f>INDEX(D_FOLSM_NP!$M$2:$M$13, MATCH($B114,D_FOLSM_NP!$L$2:$L$13,0), 1)</f>
        <v>194.19143752731432</v>
      </c>
      <c r="H114">
        <f>I_FOLSM!$F103</f>
        <v>5035</v>
      </c>
      <c r="I114">
        <f>INDEX(DEM_D8!AE$3:AE$14, MATCH($B114,DEM_D8!$AC$3:$AC$14,0), 1)</f>
        <v>0.23052208835341365</v>
      </c>
      <c r="J114">
        <f>INDEX(DEM_D8!AF$3:AF$14, MATCH($B114,DEM_D8!$AC$3:$AC$14,0), 1)</f>
        <v>0.79694781628957234</v>
      </c>
      <c r="K114">
        <f>INDEX(DEM_D8!AG$3:AG$14, MATCH($B114,DEM_D8!$AC$3:$AC$14,0), 1)</f>
        <v>0.24863454443383887</v>
      </c>
      <c r="L114">
        <f>INDEX(DEM_D8!AH$3:AH$14, MATCH($B114,DEM_D8!$AC$3:$AC$14,0), 1)</f>
        <v>1.0538152610441767</v>
      </c>
      <c r="M114">
        <f>INDEX(DEM_D8!AI$3:AI$14, MATCH($B114,DEM_D8!$AC$3:$AC$14,0), 1)</f>
        <v>1.1526104417670682</v>
      </c>
      <c r="N114">
        <f>INDEX(DEM_D8!AJ$3:AJ$14, MATCH($B114,DEM_D8!$AC$3:$AC$14,0), 1)</f>
        <v>0.49397590361445781</v>
      </c>
    </row>
    <row r="115" spans="1:14">
      <c r="A115" s="35">
        <v>36628</v>
      </c>
      <c r="B115">
        <f t="shared" si="1"/>
        <v>4</v>
      </c>
      <c r="C115" s="38">
        <f>INDEX(S_FOLSM!Z$3:Z$14, MATCH($B115,S_FOLSM!$X$3:$X$14,0), 1)</f>
        <v>0.16663855433942804</v>
      </c>
      <c r="D115" s="38">
        <f>INDEX(S_FOLSM!AA$3:AA$14, MATCH($B115,S_FOLSM!$X$3:$X$14,0), 1)</f>
        <v>10.923694779116465</v>
      </c>
      <c r="E115" s="38">
        <f>INDEX(S_FOLSM!AB$3:AB$14, MATCH($B115,S_FOLSM!$X$3:$X$14,0), 1)</f>
        <v>26.081927710843374</v>
      </c>
      <c r="F115" s="38">
        <f>INDEX(S_FOLSM!AC$3:AC$14, MATCH($B115,S_FOLSM!$X$3:$X$14,0), 1)</f>
        <v>26.081927710843374</v>
      </c>
      <c r="G115" s="38">
        <f>INDEX(D_FOLSM_NP!$M$2:$M$13, MATCH($B115,D_FOLSM_NP!$L$2:$L$13,0), 1)</f>
        <v>194.19143752731432</v>
      </c>
      <c r="H115">
        <f>I_FOLSM!$F104</f>
        <v>4689</v>
      </c>
      <c r="I115">
        <f>INDEX(DEM_D8!AE$3:AE$14, MATCH($B115,DEM_D8!$AC$3:$AC$14,0), 1)</f>
        <v>0.23052208835341365</v>
      </c>
      <c r="J115">
        <f>INDEX(DEM_D8!AF$3:AF$14, MATCH($B115,DEM_D8!$AC$3:$AC$14,0), 1)</f>
        <v>0.79694781628957234</v>
      </c>
      <c r="K115">
        <f>INDEX(DEM_D8!AG$3:AG$14, MATCH($B115,DEM_D8!$AC$3:$AC$14,0), 1)</f>
        <v>0.24863454443383887</v>
      </c>
      <c r="L115">
        <f>INDEX(DEM_D8!AH$3:AH$14, MATCH($B115,DEM_D8!$AC$3:$AC$14,0), 1)</f>
        <v>1.0538152610441767</v>
      </c>
      <c r="M115">
        <f>INDEX(DEM_D8!AI$3:AI$14, MATCH($B115,DEM_D8!$AC$3:$AC$14,0), 1)</f>
        <v>1.1526104417670682</v>
      </c>
      <c r="N115">
        <f>INDEX(DEM_D8!AJ$3:AJ$14, MATCH($B115,DEM_D8!$AC$3:$AC$14,0), 1)</f>
        <v>0.49397590361445781</v>
      </c>
    </row>
    <row r="116" spans="1:14">
      <c r="A116" s="35">
        <v>36629</v>
      </c>
      <c r="B116">
        <f t="shared" si="1"/>
        <v>4</v>
      </c>
      <c r="C116" s="38">
        <f>INDEX(S_FOLSM!Z$3:Z$14, MATCH($B116,S_FOLSM!$X$3:$X$14,0), 1)</f>
        <v>0.16663855433942804</v>
      </c>
      <c r="D116" s="38">
        <f>INDEX(S_FOLSM!AA$3:AA$14, MATCH($B116,S_FOLSM!$X$3:$X$14,0), 1)</f>
        <v>10.923694779116465</v>
      </c>
      <c r="E116" s="38">
        <f>INDEX(S_FOLSM!AB$3:AB$14, MATCH($B116,S_FOLSM!$X$3:$X$14,0), 1)</f>
        <v>26.081927710843374</v>
      </c>
      <c r="F116" s="38">
        <f>INDEX(S_FOLSM!AC$3:AC$14, MATCH($B116,S_FOLSM!$X$3:$X$14,0), 1)</f>
        <v>26.081927710843374</v>
      </c>
      <c r="G116" s="38">
        <f>INDEX(D_FOLSM_NP!$M$2:$M$13, MATCH($B116,D_FOLSM_NP!$L$2:$L$13,0), 1)</f>
        <v>194.19143752731432</v>
      </c>
      <c r="H116">
        <f>I_FOLSM!$F105</f>
        <v>5975</v>
      </c>
      <c r="I116">
        <f>INDEX(DEM_D8!AE$3:AE$14, MATCH($B116,DEM_D8!$AC$3:$AC$14,0), 1)</f>
        <v>0.23052208835341365</v>
      </c>
      <c r="J116">
        <f>INDEX(DEM_D8!AF$3:AF$14, MATCH($B116,DEM_D8!$AC$3:$AC$14,0), 1)</f>
        <v>0.79694781628957234</v>
      </c>
      <c r="K116">
        <f>INDEX(DEM_D8!AG$3:AG$14, MATCH($B116,DEM_D8!$AC$3:$AC$14,0), 1)</f>
        <v>0.24863454443383887</v>
      </c>
      <c r="L116">
        <f>INDEX(DEM_D8!AH$3:AH$14, MATCH($B116,DEM_D8!$AC$3:$AC$14,0), 1)</f>
        <v>1.0538152610441767</v>
      </c>
      <c r="M116">
        <f>INDEX(DEM_D8!AI$3:AI$14, MATCH($B116,DEM_D8!$AC$3:$AC$14,0), 1)</f>
        <v>1.1526104417670682</v>
      </c>
      <c r="N116">
        <f>INDEX(DEM_D8!AJ$3:AJ$14, MATCH($B116,DEM_D8!$AC$3:$AC$14,0), 1)</f>
        <v>0.49397590361445781</v>
      </c>
    </row>
    <row r="117" spans="1:14">
      <c r="A117" s="35">
        <v>36630</v>
      </c>
      <c r="B117">
        <f t="shared" si="1"/>
        <v>4</v>
      </c>
      <c r="C117" s="38">
        <f>INDEX(S_FOLSM!Z$3:Z$14, MATCH($B117,S_FOLSM!$X$3:$X$14,0), 1)</f>
        <v>0.16663855433942804</v>
      </c>
      <c r="D117" s="38">
        <f>INDEX(S_FOLSM!AA$3:AA$14, MATCH($B117,S_FOLSM!$X$3:$X$14,0), 1)</f>
        <v>10.923694779116465</v>
      </c>
      <c r="E117" s="38">
        <f>INDEX(S_FOLSM!AB$3:AB$14, MATCH($B117,S_FOLSM!$X$3:$X$14,0), 1)</f>
        <v>26.081927710843374</v>
      </c>
      <c r="F117" s="38">
        <f>INDEX(S_FOLSM!AC$3:AC$14, MATCH($B117,S_FOLSM!$X$3:$X$14,0), 1)</f>
        <v>26.081927710843374</v>
      </c>
      <c r="G117" s="38">
        <f>INDEX(D_FOLSM_NP!$M$2:$M$13, MATCH($B117,D_FOLSM_NP!$L$2:$L$13,0), 1)</f>
        <v>194.19143752731432</v>
      </c>
      <c r="H117">
        <f>I_FOLSM!$F106</f>
        <v>7533</v>
      </c>
      <c r="I117">
        <f>INDEX(DEM_D8!AE$3:AE$14, MATCH($B117,DEM_D8!$AC$3:$AC$14,0), 1)</f>
        <v>0.23052208835341365</v>
      </c>
      <c r="J117">
        <f>INDEX(DEM_D8!AF$3:AF$14, MATCH($B117,DEM_D8!$AC$3:$AC$14,0), 1)</f>
        <v>0.79694781628957234</v>
      </c>
      <c r="K117">
        <f>INDEX(DEM_D8!AG$3:AG$14, MATCH($B117,DEM_D8!$AC$3:$AC$14,0), 1)</f>
        <v>0.24863454443383887</v>
      </c>
      <c r="L117">
        <f>INDEX(DEM_D8!AH$3:AH$14, MATCH($B117,DEM_D8!$AC$3:$AC$14,0), 1)</f>
        <v>1.0538152610441767</v>
      </c>
      <c r="M117">
        <f>INDEX(DEM_D8!AI$3:AI$14, MATCH($B117,DEM_D8!$AC$3:$AC$14,0), 1)</f>
        <v>1.1526104417670682</v>
      </c>
      <c r="N117">
        <f>INDEX(DEM_D8!AJ$3:AJ$14, MATCH($B117,DEM_D8!$AC$3:$AC$14,0), 1)</f>
        <v>0.49397590361445781</v>
      </c>
    </row>
    <row r="118" spans="1:14">
      <c r="A118" s="35">
        <v>36631</v>
      </c>
      <c r="B118">
        <f t="shared" si="1"/>
        <v>4</v>
      </c>
      <c r="C118" s="38">
        <f>INDEX(S_FOLSM!Z$3:Z$14, MATCH($B118,S_FOLSM!$X$3:$X$14,0), 1)</f>
        <v>0.16663855433942804</v>
      </c>
      <c r="D118" s="38">
        <f>INDEX(S_FOLSM!AA$3:AA$14, MATCH($B118,S_FOLSM!$X$3:$X$14,0), 1)</f>
        <v>10.923694779116465</v>
      </c>
      <c r="E118" s="38">
        <f>INDEX(S_FOLSM!AB$3:AB$14, MATCH($B118,S_FOLSM!$X$3:$X$14,0), 1)</f>
        <v>26.081927710843374</v>
      </c>
      <c r="F118" s="38">
        <f>INDEX(S_FOLSM!AC$3:AC$14, MATCH($B118,S_FOLSM!$X$3:$X$14,0), 1)</f>
        <v>26.081927710843374</v>
      </c>
      <c r="G118" s="38">
        <f>INDEX(D_FOLSM_NP!$M$2:$M$13, MATCH($B118,D_FOLSM_NP!$L$2:$L$13,0), 1)</f>
        <v>194.19143752731432</v>
      </c>
      <c r="H118">
        <f>I_FOLSM!$F107</f>
        <v>6088</v>
      </c>
      <c r="I118">
        <f>INDEX(DEM_D8!AE$3:AE$14, MATCH($B118,DEM_D8!$AC$3:$AC$14,0), 1)</f>
        <v>0.23052208835341365</v>
      </c>
      <c r="J118">
        <f>INDEX(DEM_D8!AF$3:AF$14, MATCH($B118,DEM_D8!$AC$3:$AC$14,0), 1)</f>
        <v>0.79694781628957234</v>
      </c>
      <c r="K118">
        <f>INDEX(DEM_D8!AG$3:AG$14, MATCH($B118,DEM_D8!$AC$3:$AC$14,0), 1)</f>
        <v>0.24863454443383887</v>
      </c>
      <c r="L118">
        <f>INDEX(DEM_D8!AH$3:AH$14, MATCH($B118,DEM_D8!$AC$3:$AC$14,0), 1)</f>
        <v>1.0538152610441767</v>
      </c>
      <c r="M118">
        <f>INDEX(DEM_D8!AI$3:AI$14, MATCH($B118,DEM_D8!$AC$3:$AC$14,0), 1)</f>
        <v>1.1526104417670682</v>
      </c>
      <c r="N118">
        <f>INDEX(DEM_D8!AJ$3:AJ$14, MATCH($B118,DEM_D8!$AC$3:$AC$14,0), 1)</f>
        <v>0.49397590361445781</v>
      </c>
    </row>
    <row r="119" spans="1:14">
      <c r="A119" s="35">
        <v>36632</v>
      </c>
      <c r="B119">
        <f t="shared" si="1"/>
        <v>4</v>
      </c>
      <c r="C119" s="38">
        <f>INDEX(S_FOLSM!Z$3:Z$14, MATCH($B119,S_FOLSM!$X$3:$X$14,0), 1)</f>
        <v>0.16663855433942804</v>
      </c>
      <c r="D119" s="38">
        <f>INDEX(S_FOLSM!AA$3:AA$14, MATCH($B119,S_FOLSM!$X$3:$X$14,0), 1)</f>
        <v>10.923694779116465</v>
      </c>
      <c r="E119" s="38">
        <f>INDEX(S_FOLSM!AB$3:AB$14, MATCH($B119,S_FOLSM!$X$3:$X$14,0), 1)</f>
        <v>26.081927710843374</v>
      </c>
      <c r="F119" s="38">
        <f>INDEX(S_FOLSM!AC$3:AC$14, MATCH($B119,S_FOLSM!$X$3:$X$14,0), 1)</f>
        <v>26.081927710843374</v>
      </c>
      <c r="G119" s="38">
        <f>INDEX(D_FOLSM_NP!$M$2:$M$13, MATCH($B119,D_FOLSM_NP!$L$2:$L$13,0), 1)</f>
        <v>194.19143752731432</v>
      </c>
      <c r="H119">
        <f>I_FOLSM!$F108</f>
        <v>4649</v>
      </c>
      <c r="I119">
        <f>INDEX(DEM_D8!AE$3:AE$14, MATCH($B119,DEM_D8!$AC$3:$AC$14,0), 1)</f>
        <v>0.23052208835341365</v>
      </c>
      <c r="J119">
        <f>INDEX(DEM_D8!AF$3:AF$14, MATCH($B119,DEM_D8!$AC$3:$AC$14,0), 1)</f>
        <v>0.79694781628957234</v>
      </c>
      <c r="K119">
        <f>INDEX(DEM_D8!AG$3:AG$14, MATCH($B119,DEM_D8!$AC$3:$AC$14,0), 1)</f>
        <v>0.24863454443383887</v>
      </c>
      <c r="L119">
        <f>INDEX(DEM_D8!AH$3:AH$14, MATCH($B119,DEM_D8!$AC$3:$AC$14,0), 1)</f>
        <v>1.0538152610441767</v>
      </c>
      <c r="M119">
        <f>INDEX(DEM_D8!AI$3:AI$14, MATCH($B119,DEM_D8!$AC$3:$AC$14,0), 1)</f>
        <v>1.1526104417670682</v>
      </c>
      <c r="N119">
        <f>INDEX(DEM_D8!AJ$3:AJ$14, MATCH($B119,DEM_D8!$AC$3:$AC$14,0), 1)</f>
        <v>0.49397590361445781</v>
      </c>
    </row>
    <row r="120" spans="1:14">
      <c r="A120" s="35">
        <v>36633</v>
      </c>
      <c r="B120">
        <f t="shared" si="1"/>
        <v>4</v>
      </c>
      <c r="C120" s="38">
        <f>INDEX(S_FOLSM!Z$3:Z$14, MATCH($B120,S_FOLSM!$X$3:$X$14,0), 1)</f>
        <v>0.16663855433942804</v>
      </c>
      <c r="D120" s="38">
        <f>INDEX(S_FOLSM!AA$3:AA$14, MATCH($B120,S_FOLSM!$X$3:$X$14,0), 1)</f>
        <v>10.923694779116465</v>
      </c>
      <c r="E120" s="38">
        <f>INDEX(S_FOLSM!AB$3:AB$14, MATCH($B120,S_FOLSM!$X$3:$X$14,0), 1)</f>
        <v>26.081927710843374</v>
      </c>
      <c r="F120" s="38">
        <f>INDEX(S_FOLSM!AC$3:AC$14, MATCH($B120,S_FOLSM!$X$3:$X$14,0), 1)</f>
        <v>26.081927710843374</v>
      </c>
      <c r="G120" s="38">
        <f>INDEX(D_FOLSM_NP!$M$2:$M$13, MATCH($B120,D_FOLSM_NP!$L$2:$L$13,0), 1)</f>
        <v>194.19143752731432</v>
      </c>
      <c r="H120">
        <f>I_FOLSM!$F109</f>
        <v>6115</v>
      </c>
      <c r="I120">
        <f>INDEX(DEM_D8!AE$3:AE$14, MATCH($B120,DEM_D8!$AC$3:$AC$14,0), 1)</f>
        <v>0.23052208835341365</v>
      </c>
      <c r="J120">
        <f>INDEX(DEM_D8!AF$3:AF$14, MATCH($B120,DEM_D8!$AC$3:$AC$14,0), 1)</f>
        <v>0.79694781628957234</v>
      </c>
      <c r="K120">
        <f>INDEX(DEM_D8!AG$3:AG$14, MATCH($B120,DEM_D8!$AC$3:$AC$14,0), 1)</f>
        <v>0.24863454443383887</v>
      </c>
      <c r="L120">
        <f>INDEX(DEM_D8!AH$3:AH$14, MATCH($B120,DEM_D8!$AC$3:$AC$14,0), 1)</f>
        <v>1.0538152610441767</v>
      </c>
      <c r="M120">
        <f>INDEX(DEM_D8!AI$3:AI$14, MATCH($B120,DEM_D8!$AC$3:$AC$14,0), 1)</f>
        <v>1.1526104417670682</v>
      </c>
      <c r="N120">
        <f>INDEX(DEM_D8!AJ$3:AJ$14, MATCH($B120,DEM_D8!$AC$3:$AC$14,0), 1)</f>
        <v>0.49397590361445781</v>
      </c>
    </row>
    <row r="121" spans="1:14">
      <c r="A121" s="35">
        <v>36634</v>
      </c>
      <c r="B121">
        <f t="shared" si="1"/>
        <v>4</v>
      </c>
      <c r="C121" s="38">
        <f>INDEX(S_FOLSM!Z$3:Z$14, MATCH($B121,S_FOLSM!$X$3:$X$14,0), 1)</f>
        <v>0.16663855433942804</v>
      </c>
      <c r="D121" s="38">
        <f>INDEX(S_FOLSM!AA$3:AA$14, MATCH($B121,S_FOLSM!$X$3:$X$14,0), 1)</f>
        <v>10.923694779116465</v>
      </c>
      <c r="E121" s="38">
        <f>INDEX(S_FOLSM!AB$3:AB$14, MATCH($B121,S_FOLSM!$X$3:$X$14,0), 1)</f>
        <v>26.081927710843374</v>
      </c>
      <c r="F121" s="38">
        <f>INDEX(S_FOLSM!AC$3:AC$14, MATCH($B121,S_FOLSM!$X$3:$X$14,0), 1)</f>
        <v>26.081927710843374</v>
      </c>
      <c r="G121" s="38">
        <f>INDEX(D_FOLSM_NP!$M$2:$M$13, MATCH($B121,D_FOLSM_NP!$L$2:$L$13,0), 1)</f>
        <v>194.19143752731432</v>
      </c>
      <c r="H121">
        <f>I_FOLSM!$F110</f>
        <v>5289</v>
      </c>
      <c r="I121">
        <f>INDEX(DEM_D8!AE$3:AE$14, MATCH($B121,DEM_D8!$AC$3:$AC$14,0), 1)</f>
        <v>0.23052208835341365</v>
      </c>
      <c r="J121">
        <f>INDEX(DEM_D8!AF$3:AF$14, MATCH($B121,DEM_D8!$AC$3:$AC$14,0), 1)</f>
        <v>0.79694781628957234</v>
      </c>
      <c r="K121">
        <f>INDEX(DEM_D8!AG$3:AG$14, MATCH($B121,DEM_D8!$AC$3:$AC$14,0), 1)</f>
        <v>0.24863454443383887</v>
      </c>
      <c r="L121">
        <f>INDEX(DEM_D8!AH$3:AH$14, MATCH($B121,DEM_D8!$AC$3:$AC$14,0), 1)</f>
        <v>1.0538152610441767</v>
      </c>
      <c r="M121">
        <f>INDEX(DEM_D8!AI$3:AI$14, MATCH($B121,DEM_D8!$AC$3:$AC$14,0), 1)</f>
        <v>1.1526104417670682</v>
      </c>
      <c r="N121">
        <f>INDEX(DEM_D8!AJ$3:AJ$14, MATCH($B121,DEM_D8!$AC$3:$AC$14,0), 1)</f>
        <v>0.49397590361445781</v>
      </c>
    </row>
    <row r="122" spans="1:14">
      <c r="A122" s="35">
        <v>36635</v>
      </c>
      <c r="B122">
        <f t="shared" si="1"/>
        <v>4</v>
      </c>
      <c r="C122" s="38">
        <f>INDEX(S_FOLSM!Z$3:Z$14, MATCH($B122,S_FOLSM!$X$3:$X$14,0), 1)</f>
        <v>0.16663855433942804</v>
      </c>
      <c r="D122" s="38">
        <f>INDEX(S_FOLSM!AA$3:AA$14, MATCH($B122,S_FOLSM!$X$3:$X$14,0), 1)</f>
        <v>10.923694779116465</v>
      </c>
      <c r="E122" s="38">
        <f>INDEX(S_FOLSM!AB$3:AB$14, MATCH($B122,S_FOLSM!$X$3:$X$14,0), 1)</f>
        <v>26.081927710843374</v>
      </c>
      <c r="F122" s="38">
        <f>INDEX(S_FOLSM!AC$3:AC$14, MATCH($B122,S_FOLSM!$X$3:$X$14,0), 1)</f>
        <v>26.081927710843374</v>
      </c>
      <c r="G122" s="38">
        <f>INDEX(D_FOLSM_NP!$M$2:$M$13, MATCH($B122,D_FOLSM_NP!$L$2:$L$13,0), 1)</f>
        <v>194.19143752731432</v>
      </c>
      <c r="H122">
        <f>I_FOLSM!$F111</f>
        <v>4978</v>
      </c>
      <c r="I122">
        <f>INDEX(DEM_D8!AE$3:AE$14, MATCH($B122,DEM_D8!$AC$3:$AC$14,0), 1)</f>
        <v>0.23052208835341365</v>
      </c>
      <c r="J122">
        <f>INDEX(DEM_D8!AF$3:AF$14, MATCH($B122,DEM_D8!$AC$3:$AC$14,0), 1)</f>
        <v>0.79694781628957234</v>
      </c>
      <c r="K122">
        <f>INDEX(DEM_D8!AG$3:AG$14, MATCH($B122,DEM_D8!$AC$3:$AC$14,0), 1)</f>
        <v>0.24863454443383887</v>
      </c>
      <c r="L122">
        <f>INDEX(DEM_D8!AH$3:AH$14, MATCH($B122,DEM_D8!$AC$3:$AC$14,0), 1)</f>
        <v>1.0538152610441767</v>
      </c>
      <c r="M122">
        <f>INDEX(DEM_D8!AI$3:AI$14, MATCH($B122,DEM_D8!$AC$3:$AC$14,0), 1)</f>
        <v>1.1526104417670682</v>
      </c>
      <c r="N122">
        <f>INDEX(DEM_D8!AJ$3:AJ$14, MATCH($B122,DEM_D8!$AC$3:$AC$14,0), 1)</f>
        <v>0.49397590361445781</v>
      </c>
    </row>
    <row r="123" spans="1:14">
      <c r="A123" s="35">
        <v>36636</v>
      </c>
      <c r="B123">
        <f t="shared" si="1"/>
        <v>4</v>
      </c>
      <c r="C123" s="38">
        <f>INDEX(S_FOLSM!Z$3:Z$14, MATCH($B123,S_FOLSM!$X$3:$X$14,0), 1)</f>
        <v>0.16663855433942804</v>
      </c>
      <c r="D123" s="38">
        <f>INDEX(S_FOLSM!AA$3:AA$14, MATCH($B123,S_FOLSM!$X$3:$X$14,0), 1)</f>
        <v>10.923694779116465</v>
      </c>
      <c r="E123" s="38">
        <f>INDEX(S_FOLSM!AB$3:AB$14, MATCH($B123,S_FOLSM!$X$3:$X$14,0), 1)</f>
        <v>26.081927710843374</v>
      </c>
      <c r="F123" s="38">
        <f>INDEX(S_FOLSM!AC$3:AC$14, MATCH($B123,S_FOLSM!$X$3:$X$14,0), 1)</f>
        <v>26.081927710843374</v>
      </c>
      <c r="G123" s="38">
        <f>INDEX(D_FOLSM_NP!$M$2:$M$13, MATCH($B123,D_FOLSM_NP!$L$2:$L$13,0), 1)</f>
        <v>194.19143752731432</v>
      </c>
      <c r="H123">
        <f>I_FOLSM!$F112</f>
        <v>4124</v>
      </c>
      <c r="I123">
        <f>INDEX(DEM_D8!AE$3:AE$14, MATCH($B123,DEM_D8!$AC$3:$AC$14,0), 1)</f>
        <v>0.23052208835341365</v>
      </c>
      <c r="J123">
        <f>INDEX(DEM_D8!AF$3:AF$14, MATCH($B123,DEM_D8!$AC$3:$AC$14,0), 1)</f>
        <v>0.79694781628957234</v>
      </c>
      <c r="K123">
        <f>INDEX(DEM_D8!AG$3:AG$14, MATCH($B123,DEM_D8!$AC$3:$AC$14,0), 1)</f>
        <v>0.24863454443383887</v>
      </c>
      <c r="L123">
        <f>INDEX(DEM_D8!AH$3:AH$14, MATCH($B123,DEM_D8!$AC$3:$AC$14,0), 1)</f>
        <v>1.0538152610441767</v>
      </c>
      <c r="M123">
        <f>INDEX(DEM_D8!AI$3:AI$14, MATCH($B123,DEM_D8!$AC$3:$AC$14,0), 1)</f>
        <v>1.1526104417670682</v>
      </c>
      <c r="N123">
        <f>INDEX(DEM_D8!AJ$3:AJ$14, MATCH($B123,DEM_D8!$AC$3:$AC$14,0), 1)</f>
        <v>0.49397590361445781</v>
      </c>
    </row>
    <row r="124" spans="1:14">
      <c r="A124" s="35">
        <v>36637</v>
      </c>
      <c r="B124">
        <f t="shared" si="1"/>
        <v>4</v>
      </c>
      <c r="C124" s="38">
        <f>INDEX(S_FOLSM!Z$3:Z$14, MATCH($B124,S_FOLSM!$X$3:$X$14,0), 1)</f>
        <v>0.16663855433942804</v>
      </c>
      <c r="D124" s="38">
        <f>INDEX(S_FOLSM!AA$3:AA$14, MATCH($B124,S_FOLSM!$X$3:$X$14,0), 1)</f>
        <v>10.923694779116465</v>
      </c>
      <c r="E124" s="38">
        <f>INDEX(S_FOLSM!AB$3:AB$14, MATCH($B124,S_FOLSM!$X$3:$X$14,0), 1)</f>
        <v>26.081927710843374</v>
      </c>
      <c r="F124" s="38">
        <f>INDEX(S_FOLSM!AC$3:AC$14, MATCH($B124,S_FOLSM!$X$3:$X$14,0), 1)</f>
        <v>26.081927710843374</v>
      </c>
      <c r="G124" s="38">
        <f>INDEX(D_FOLSM_NP!$M$2:$M$13, MATCH($B124,D_FOLSM_NP!$L$2:$L$13,0), 1)</f>
        <v>194.19143752731432</v>
      </c>
      <c r="H124">
        <f>I_FOLSM!$F113</f>
        <v>3946</v>
      </c>
      <c r="I124">
        <f>INDEX(DEM_D8!AE$3:AE$14, MATCH($B124,DEM_D8!$AC$3:$AC$14,0), 1)</f>
        <v>0.23052208835341365</v>
      </c>
      <c r="J124">
        <f>INDEX(DEM_D8!AF$3:AF$14, MATCH($B124,DEM_D8!$AC$3:$AC$14,0), 1)</f>
        <v>0.79694781628957234</v>
      </c>
      <c r="K124">
        <f>INDEX(DEM_D8!AG$3:AG$14, MATCH($B124,DEM_D8!$AC$3:$AC$14,0), 1)</f>
        <v>0.24863454443383887</v>
      </c>
      <c r="L124">
        <f>INDEX(DEM_D8!AH$3:AH$14, MATCH($B124,DEM_D8!$AC$3:$AC$14,0), 1)</f>
        <v>1.0538152610441767</v>
      </c>
      <c r="M124">
        <f>INDEX(DEM_D8!AI$3:AI$14, MATCH($B124,DEM_D8!$AC$3:$AC$14,0), 1)</f>
        <v>1.1526104417670682</v>
      </c>
      <c r="N124">
        <f>INDEX(DEM_D8!AJ$3:AJ$14, MATCH($B124,DEM_D8!$AC$3:$AC$14,0), 1)</f>
        <v>0.49397590361445781</v>
      </c>
    </row>
    <row r="125" spans="1:14">
      <c r="A125" s="35">
        <v>36638</v>
      </c>
      <c r="B125">
        <f t="shared" si="1"/>
        <v>4</v>
      </c>
      <c r="C125" s="38">
        <f>INDEX(S_FOLSM!Z$3:Z$14, MATCH($B125,S_FOLSM!$X$3:$X$14,0), 1)</f>
        <v>0.16663855433942804</v>
      </c>
      <c r="D125" s="38">
        <f>INDEX(S_FOLSM!AA$3:AA$14, MATCH($B125,S_FOLSM!$X$3:$X$14,0), 1)</f>
        <v>10.923694779116465</v>
      </c>
      <c r="E125" s="38">
        <f>INDEX(S_FOLSM!AB$3:AB$14, MATCH($B125,S_FOLSM!$X$3:$X$14,0), 1)</f>
        <v>26.081927710843374</v>
      </c>
      <c r="F125" s="38">
        <f>INDEX(S_FOLSM!AC$3:AC$14, MATCH($B125,S_FOLSM!$X$3:$X$14,0), 1)</f>
        <v>26.081927710843374</v>
      </c>
      <c r="G125" s="38">
        <f>INDEX(D_FOLSM_NP!$M$2:$M$13, MATCH($B125,D_FOLSM_NP!$L$2:$L$13,0), 1)</f>
        <v>194.19143752731432</v>
      </c>
      <c r="H125">
        <f>I_FOLSM!$F114</f>
        <v>3765</v>
      </c>
      <c r="I125">
        <f>INDEX(DEM_D8!AE$3:AE$14, MATCH($B125,DEM_D8!$AC$3:$AC$14,0), 1)</f>
        <v>0.23052208835341365</v>
      </c>
      <c r="J125">
        <f>INDEX(DEM_D8!AF$3:AF$14, MATCH($B125,DEM_D8!$AC$3:$AC$14,0), 1)</f>
        <v>0.79694781628957234</v>
      </c>
      <c r="K125">
        <f>INDEX(DEM_D8!AG$3:AG$14, MATCH($B125,DEM_D8!$AC$3:$AC$14,0), 1)</f>
        <v>0.24863454443383887</v>
      </c>
      <c r="L125">
        <f>INDEX(DEM_D8!AH$3:AH$14, MATCH($B125,DEM_D8!$AC$3:$AC$14,0), 1)</f>
        <v>1.0538152610441767</v>
      </c>
      <c r="M125">
        <f>INDEX(DEM_D8!AI$3:AI$14, MATCH($B125,DEM_D8!$AC$3:$AC$14,0), 1)</f>
        <v>1.1526104417670682</v>
      </c>
      <c r="N125">
        <f>INDEX(DEM_D8!AJ$3:AJ$14, MATCH($B125,DEM_D8!$AC$3:$AC$14,0), 1)</f>
        <v>0.49397590361445781</v>
      </c>
    </row>
    <row r="126" spans="1:14">
      <c r="A126" s="35">
        <v>36639</v>
      </c>
      <c r="B126">
        <f t="shared" si="1"/>
        <v>4</v>
      </c>
      <c r="C126" s="38">
        <f>INDEX(S_FOLSM!Z$3:Z$14, MATCH($B126,S_FOLSM!$X$3:$X$14,0), 1)</f>
        <v>0.16663855433942804</v>
      </c>
      <c r="D126" s="38">
        <f>INDEX(S_FOLSM!AA$3:AA$14, MATCH($B126,S_FOLSM!$X$3:$X$14,0), 1)</f>
        <v>10.923694779116465</v>
      </c>
      <c r="E126" s="38">
        <f>INDEX(S_FOLSM!AB$3:AB$14, MATCH($B126,S_FOLSM!$X$3:$X$14,0), 1)</f>
        <v>26.081927710843374</v>
      </c>
      <c r="F126" s="38">
        <f>INDEX(S_FOLSM!AC$3:AC$14, MATCH($B126,S_FOLSM!$X$3:$X$14,0), 1)</f>
        <v>26.081927710843374</v>
      </c>
      <c r="G126" s="38">
        <f>INDEX(D_FOLSM_NP!$M$2:$M$13, MATCH($B126,D_FOLSM_NP!$L$2:$L$13,0), 1)</f>
        <v>194.19143752731432</v>
      </c>
      <c r="H126">
        <f>I_FOLSM!$F115</f>
        <v>3558</v>
      </c>
      <c r="I126">
        <f>INDEX(DEM_D8!AE$3:AE$14, MATCH($B126,DEM_D8!$AC$3:$AC$14,0), 1)</f>
        <v>0.23052208835341365</v>
      </c>
      <c r="J126">
        <f>INDEX(DEM_D8!AF$3:AF$14, MATCH($B126,DEM_D8!$AC$3:$AC$14,0), 1)</f>
        <v>0.79694781628957234</v>
      </c>
      <c r="K126">
        <f>INDEX(DEM_D8!AG$3:AG$14, MATCH($B126,DEM_D8!$AC$3:$AC$14,0), 1)</f>
        <v>0.24863454443383887</v>
      </c>
      <c r="L126">
        <f>INDEX(DEM_D8!AH$3:AH$14, MATCH($B126,DEM_D8!$AC$3:$AC$14,0), 1)</f>
        <v>1.0538152610441767</v>
      </c>
      <c r="M126">
        <f>INDEX(DEM_D8!AI$3:AI$14, MATCH($B126,DEM_D8!$AC$3:$AC$14,0), 1)</f>
        <v>1.1526104417670682</v>
      </c>
      <c r="N126">
        <f>INDEX(DEM_D8!AJ$3:AJ$14, MATCH($B126,DEM_D8!$AC$3:$AC$14,0), 1)</f>
        <v>0.49397590361445781</v>
      </c>
    </row>
    <row r="127" spans="1:14">
      <c r="A127" s="35">
        <v>36640</v>
      </c>
      <c r="B127">
        <f t="shared" si="1"/>
        <v>4</v>
      </c>
      <c r="C127" s="38">
        <f>INDEX(S_FOLSM!Z$3:Z$14, MATCH($B127,S_FOLSM!$X$3:$X$14,0), 1)</f>
        <v>0.16663855433942804</v>
      </c>
      <c r="D127" s="38">
        <f>INDEX(S_FOLSM!AA$3:AA$14, MATCH($B127,S_FOLSM!$X$3:$X$14,0), 1)</f>
        <v>10.923694779116465</v>
      </c>
      <c r="E127" s="38">
        <f>INDEX(S_FOLSM!AB$3:AB$14, MATCH($B127,S_FOLSM!$X$3:$X$14,0), 1)</f>
        <v>26.081927710843374</v>
      </c>
      <c r="F127" s="38">
        <f>INDEX(S_FOLSM!AC$3:AC$14, MATCH($B127,S_FOLSM!$X$3:$X$14,0), 1)</f>
        <v>26.081927710843374</v>
      </c>
      <c r="G127" s="38">
        <f>INDEX(D_FOLSM_NP!$M$2:$M$13, MATCH($B127,D_FOLSM_NP!$L$2:$L$13,0), 1)</f>
        <v>194.19143752731432</v>
      </c>
      <c r="H127">
        <f>I_FOLSM!$F116</f>
        <v>3772</v>
      </c>
      <c r="I127">
        <f>INDEX(DEM_D8!AE$3:AE$14, MATCH($B127,DEM_D8!$AC$3:$AC$14,0), 1)</f>
        <v>0.23052208835341365</v>
      </c>
      <c r="J127">
        <f>INDEX(DEM_D8!AF$3:AF$14, MATCH($B127,DEM_D8!$AC$3:$AC$14,0), 1)</f>
        <v>0.79694781628957234</v>
      </c>
      <c r="K127">
        <f>INDEX(DEM_D8!AG$3:AG$14, MATCH($B127,DEM_D8!$AC$3:$AC$14,0), 1)</f>
        <v>0.24863454443383887</v>
      </c>
      <c r="L127">
        <f>INDEX(DEM_D8!AH$3:AH$14, MATCH($B127,DEM_D8!$AC$3:$AC$14,0), 1)</f>
        <v>1.0538152610441767</v>
      </c>
      <c r="M127">
        <f>INDEX(DEM_D8!AI$3:AI$14, MATCH($B127,DEM_D8!$AC$3:$AC$14,0), 1)</f>
        <v>1.1526104417670682</v>
      </c>
      <c r="N127">
        <f>INDEX(DEM_D8!AJ$3:AJ$14, MATCH($B127,DEM_D8!$AC$3:$AC$14,0), 1)</f>
        <v>0.49397590361445781</v>
      </c>
    </row>
    <row r="128" spans="1:14">
      <c r="A128" s="35">
        <v>36641</v>
      </c>
      <c r="B128">
        <f t="shared" si="1"/>
        <v>4</v>
      </c>
      <c r="C128" s="38">
        <f>INDEX(S_FOLSM!Z$3:Z$14, MATCH($B128,S_FOLSM!$X$3:$X$14,0), 1)</f>
        <v>0.16663855433942804</v>
      </c>
      <c r="D128" s="38">
        <f>INDEX(S_FOLSM!AA$3:AA$14, MATCH($B128,S_FOLSM!$X$3:$X$14,0), 1)</f>
        <v>10.923694779116465</v>
      </c>
      <c r="E128" s="38">
        <f>INDEX(S_FOLSM!AB$3:AB$14, MATCH($B128,S_FOLSM!$X$3:$X$14,0), 1)</f>
        <v>26.081927710843374</v>
      </c>
      <c r="F128" s="38">
        <f>INDEX(S_FOLSM!AC$3:AC$14, MATCH($B128,S_FOLSM!$X$3:$X$14,0), 1)</f>
        <v>26.081927710843374</v>
      </c>
      <c r="G128" s="38">
        <f>INDEX(D_FOLSM_NP!$M$2:$M$13, MATCH($B128,D_FOLSM_NP!$L$2:$L$13,0), 1)</f>
        <v>194.19143752731432</v>
      </c>
      <c r="H128">
        <f>I_FOLSM!$F117</f>
        <v>4315</v>
      </c>
      <c r="I128">
        <f>INDEX(DEM_D8!AE$3:AE$14, MATCH($B128,DEM_D8!$AC$3:$AC$14,0), 1)</f>
        <v>0.23052208835341365</v>
      </c>
      <c r="J128">
        <f>INDEX(DEM_D8!AF$3:AF$14, MATCH($B128,DEM_D8!$AC$3:$AC$14,0), 1)</f>
        <v>0.79694781628957234</v>
      </c>
      <c r="K128">
        <f>INDEX(DEM_D8!AG$3:AG$14, MATCH($B128,DEM_D8!$AC$3:$AC$14,0), 1)</f>
        <v>0.24863454443383887</v>
      </c>
      <c r="L128">
        <f>INDEX(DEM_D8!AH$3:AH$14, MATCH($B128,DEM_D8!$AC$3:$AC$14,0), 1)</f>
        <v>1.0538152610441767</v>
      </c>
      <c r="M128">
        <f>INDEX(DEM_D8!AI$3:AI$14, MATCH($B128,DEM_D8!$AC$3:$AC$14,0), 1)</f>
        <v>1.1526104417670682</v>
      </c>
      <c r="N128">
        <f>INDEX(DEM_D8!AJ$3:AJ$14, MATCH($B128,DEM_D8!$AC$3:$AC$14,0), 1)</f>
        <v>0.49397590361445781</v>
      </c>
    </row>
    <row r="129" spans="1:14">
      <c r="A129" s="35">
        <v>36642</v>
      </c>
      <c r="B129">
        <f t="shared" si="1"/>
        <v>4</v>
      </c>
      <c r="C129" s="38">
        <f>INDEX(S_FOLSM!Z$3:Z$14, MATCH($B129,S_FOLSM!$X$3:$X$14,0), 1)</f>
        <v>0.16663855433942804</v>
      </c>
      <c r="D129" s="38">
        <f>INDEX(S_FOLSM!AA$3:AA$14, MATCH($B129,S_FOLSM!$X$3:$X$14,0), 1)</f>
        <v>10.923694779116465</v>
      </c>
      <c r="E129" s="38">
        <f>INDEX(S_FOLSM!AB$3:AB$14, MATCH($B129,S_FOLSM!$X$3:$X$14,0), 1)</f>
        <v>26.081927710843374</v>
      </c>
      <c r="F129" s="38">
        <f>INDEX(S_FOLSM!AC$3:AC$14, MATCH($B129,S_FOLSM!$X$3:$X$14,0), 1)</f>
        <v>26.081927710843374</v>
      </c>
      <c r="G129" s="38">
        <f>INDEX(D_FOLSM_NP!$M$2:$M$13, MATCH($B129,D_FOLSM_NP!$L$2:$L$13,0), 1)</f>
        <v>194.19143752731432</v>
      </c>
      <c r="H129">
        <f>I_FOLSM!$F118</f>
        <v>4110</v>
      </c>
      <c r="I129">
        <f>INDEX(DEM_D8!AE$3:AE$14, MATCH($B129,DEM_D8!$AC$3:$AC$14,0), 1)</f>
        <v>0.23052208835341365</v>
      </c>
      <c r="J129">
        <f>INDEX(DEM_D8!AF$3:AF$14, MATCH($B129,DEM_D8!$AC$3:$AC$14,0), 1)</f>
        <v>0.79694781628957234</v>
      </c>
      <c r="K129">
        <f>INDEX(DEM_D8!AG$3:AG$14, MATCH($B129,DEM_D8!$AC$3:$AC$14,0), 1)</f>
        <v>0.24863454443383887</v>
      </c>
      <c r="L129">
        <f>INDEX(DEM_D8!AH$3:AH$14, MATCH($B129,DEM_D8!$AC$3:$AC$14,0), 1)</f>
        <v>1.0538152610441767</v>
      </c>
      <c r="M129">
        <f>INDEX(DEM_D8!AI$3:AI$14, MATCH($B129,DEM_D8!$AC$3:$AC$14,0), 1)</f>
        <v>1.1526104417670682</v>
      </c>
      <c r="N129">
        <f>INDEX(DEM_D8!AJ$3:AJ$14, MATCH($B129,DEM_D8!$AC$3:$AC$14,0), 1)</f>
        <v>0.49397590361445781</v>
      </c>
    </row>
    <row r="130" spans="1:14">
      <c r="A130" s="35">
        <v>36643</v>
      </c>
      <c r="B130">
        <f t="shared" si="1"/>
        <v>4</v>
      </c>
      <c r="C130" s="38">
        <f>INDEX(S_FOLSM!Z$3:Z$14, MATCH($B130,S_FOLSM!$X$3:$X$14,0), 1)</f>
        <v>0.16663855433942804</v>
      </c>
      <c r="D130" s="38">
        <f>INDEX(S_FOLSM!AA$3:AA$14, MATCH($B130,S_FOLSM!$X$3:$X$14,0), 1)</f>
        <v>10.923694779116465</v>
      </c>
      <c r="E130" s="38">
        <f>INDEX(S_FOLSM!AB$3:AB$14, MATCH($B130,S_FOLSM!$X$3:$X$14,0), 1)</f>
        <v>26.081927710843374</v>
      </c>
      <c r="F130" s="38">
        <f>INDEX(S_FOLSM!AC$3:AC$14, MATCH($B130,S_FOLSM!$X$3:$X$14,0), 1)</f>
        <v>26.081927710843374</v>
      </c>
      <c r="G130" s="38">
        <f>INDEX(D_FOLSM_NP!$M$2:$M$13, MATCH($B130,D_FOLSM_NP!$L$2:$L$13,0), 1)</f>
        <v>194.19143752731432</v>
      </c>
      <c r="H130">
        <f>I_FOLSM!$F119</f>
        <v>4315</v>
      </c>
      <c r="I130">
        <f>INDEX(DEM_D8!AE$3:AE$14, MATCH($B130,DEM_D8!$AC$3:$AC$14,0), 1)</f>
        <v>0.23052208835341365</v>
      </c>
      <c r="J130">
        <f>INDEX(DEM_D8!AF$3:AF$14, MATCH($B130,DEM_D8!$AC$3:$AC$14,0), 1)</f>
        <v>0.79694781628957234</v>
      </c>
      <c r="K130">
        <f>INDEX(DEM_D8!AG$3:AG$14, MATCH($B130,DEM_D8!$AC$3:$AC$14,0), 1)</f>
        <v>0.24863454443383887</v>
      </c>
      <c r="L130">
        <f>INDEX(DEM_D8!AH$3:AH$14, MATCH($B130,DEM_D8!$AC$3:$AC$14,0), 1)</f>
        <v>1.0538152610441767</v>
      </c>
      <c r="M130">
        <f>INDEX(DEM_D8!AI$3:AI$14, MATCH($B130,DEM_D8!$AC$3:$AC$14,0), 1)</f>
        <v>1.1526104417670682</v>
      </c>
      <c r="N130">
        <f>INDEX(DEM_D8!AJ$3:AJ$14, MATCH($B130,DEM_D8!$AC$3:$AC$14,0), 1)</f>
        <v>0.49397590361445781</v>
      </c>
    </row>
    <row r="131" spans="1:14">
      <c r="A131" s="35">
        <v>36644</v>
      </c>
      <c r="B131">
        <f t="shared" si="1"/>
        <v>4</v>
      </c>
      <c r="C131" s="38">
        <f>INDEX(S_FOLSM!Z$3:Z$14, MATCH($B131,S_FOLSM!$X$3:$X$14,0), 1)</f>
        <v>0.16663855433942804</v>
      </c>
      <c r="D131" s="38">
        <f>INDEX(S_FOLSM!AA$3:AA$14, MATCH($B131,S_FOLSM!$X$3:$X$14,0), 1)</f>
        <v>10.923694779116465</v>
      </c>
      <c r="E131" s="38">
        <f>INDEX(S_FOLSM!AB$3:AB$14, MATCH($B131,S_FOLSM!$X$3:$X$14,0), 1)</f>
        <v>26.081927710843374</v>
      </c>
      <c r="F131" s="38">
        <f>INDEX(S_FOLSM!AC$3:AC$14, MATCH($B131,S_FOLSM!$X$3:$X$14,0), 1)</f>
        <v>26.081927710843374</v>
      </c>
      <c r="G131" s="38">
        <f>INDEX(D_FOLSM_NP!$M$2:$M$13, MATCH($B131,D_FOLSM_NP!$L$2:$L$13,0), 1)</f>
        <v>194.19143752731432</v>
      </c>
      <c r="H131">
        <f>I_FOLSM!$F120</f>
        <v>4744</v>
      </c>
      <c r="I131">
        <f>INDEX(DEM_D8!AE$3:AE$14, MATCH($B131,DEM_D8!$AC$3:$AC$14,0), 1)</f>
        <v>0.23052208835341365</v>
      </c>
      <c r="J131">
        <f>INDEX(DEM_D8!AF$3:AF$14, MATCH($B131,DEM_D8!$AC$3:$AC$14,0), 1)</f>
        <v>0.79694781628957234</v>
      </c>
      <c r="K131">
        <f>INDEX(DEM_D8!AG$3:AG$14, MATCH($B131,DEM_D8!$AC$3:$AC$14,0), 1)</f>
        <v>0.24863454443383887</v>
      </c>
      <c r="L131">
        <f>INDEX(DEM_D8!AH$3:AH$14, MATCH($B131,DEM_D8!$AC$3:$AC$14,0), 1)</f>
        <v>1.0538152610441767</v>
      </c>
      <c r="M131">
        <f>INDEX(DEM_D8!AI$3:AI$14, MATCH($B131,DEM_D8!$AC$3:$AC$14,0), 1)</f>
        <v>1.1526104417670682</v>
      </c>
      <c r="N131">
        <f>INDEX(DEM_D8!AJ$3:AJ$14, MATCH($B131,DEM_D8!$AC$3:$AC$14,0), 1)</f>
        <v>0.49397590361445781</v>
      </c>
    </row>
    <row r="132" spans="1:14">
      <c r="A132" s="35">
        <v>36645</v>
      </c>
      <c r="B132">
        <f t="shared" si="1"/>
        <v>4</v>
      </c>
      <c r="C132" s="38">
        <f>INDEX(S_FOLSM!Z$3:Z$14, MATCH($B132,S_FOLSM!$X$3:$X$14,0), 1)</f>
        <v>0.16663855433942804</v>
      </c>
      <c r="D132" s="38">
        <f>INDEX(S_FOLSM!AA$3:AA$14, MATCH($B132,S_FOLSM!$X$3:$X$14,0), 1)</f>
        <v>10.923694779116465</v>
      </c>
      <c r="E132" s="38">
        <f>INDEX(S_FOLSM!AB$3:AB$14, MATCH($B132,S_FOLSM!$X$3:$X$14,0), 1)</f>
        <v>26.081927710843374</v>
      </c>
      <c r="F132" s="38">
        <f>INDEX(S_FOLSM!AC$3:AC$14, MATCH($B132,S_FOLSM!$X$3:$X$14,0), 1)</f>
        <v>26.081927710843374</v>
      </c>
      <c r="G132" s="38">
        <f>INDEX(D_FOLSM_NP!$M$2:$M$13, MATCH($B132,D_FOLSM_NP!$L$2:$L$13,0), 1)</f>
        <v>194.19143752731432</v>
      </c>
      <c r="H132">
        <f>I_FOLSM!$F121</f>
        <v>4488</v>
      </c>
      <c r="I132">
        <f>INDEX(DEM_D8!AE$3:AE$14, MATCH($B132,DEM_D8!$AC$3:$AC$14,0), 1)</f>
        <v>0.23052208835341365</v>
      </c>
      <c r="J132">
        <f>INDEX(DEM_D8!AF$3:AF$14, MATCH($B132,DEM_D8!$AC$3:$AC$14,0), 1)</f>
        <v>0.79694781628957234</v>
      </c>
      <c r="K132">
        <f>INDEX(DEM_D8!AG$3:AG$14, MATCH($B132,DEM_D8!$AC$3:$AC$14,0), 1)</f>
        <v>0.24863454443383887</v>
      </c>
      <c r="L132">
        <f>INDEX(DEM_D8!AH$3:AH$14, MATCH($B132,DEM_D8!$AC$3:$AC$14,0), 1)</f>
        <v>1.0538152610441767</v>
      </c>
      <c r="M132">
        <f>INDEX(DEM_D8!AI$3:AI$14, MATCH($B132,DEM_D8!$AC$3:$AC$14,0), 1)</f>
        <v>1.1526104417670682</v>
      </c>
      <c r="N132">
        <f>INDEX(DEM_D8!AJ$3:AJ$14, MATCH($B132,DEM_D8!$AC$3:$AC$14,0), 1)</f>
        <v>0.49397590361445781</v>
      </c>
    </row>
    <row r="133" spans="1:14">
      <c r="A133" s="35">
        <v>36646</v>
      </c>
      <c r="B133">
        <f t="shared" si="1"/>
        <v>4</v>
      </c>
      <c r="C133" s="38">
        <f>INDEX(S_FOLSM!Z$3:Z$14, MATCH($B133,S_FOLSM!$X$3:$X$14,0), 1)</f>
        <v>0.16663855433942804</v>
      </c>
      <c r="D133" s="38">
        <f>INDEX(S_FOLSM!AA$3:AA$14, MATCH($B133,S_FOLSM!$X$3:$X$14,0), 1)</f>
        <v>10.923694779116465</v>
      </c>
      <c r="E133" s="38">
        <f>INDEX(S_FOLSM!AB$3:AB$14, MATCH($B133,S_FOLSM!$X$3:$X$14,0), 1)</f>
        <v>26.081927710843374</v>
      </c>
      <c r="F133" s="38">
        <f>INDEX(S_FOLSM!AC$3:AC$14, MATCH($B133,S_FOLSM!$X$3:$X$14,0), 1)</f>
        <v>26.081927710843374</v>
      </c>
      <c r="G133" s="38">
        <f>INDEX(D_FOLSM_NP!$M$2:$M$13, MATCH($B133,D_FOLSM_NP!$L$2:$L$13,0), 1)</f>
        <v>194.19143752731432</v>
      </c>
      <c r="H133">
        <f>I_FOLSM!$F122</f>
        <v>3700</v>
      </c>
      <c r="I133">
        <f>INDEX(DEM_D8!AE$3:AE$14, MATCH($B133,DEM_D8!$AC$3:$AC$14,0), 1)</f>
        <v>0.23052208835341365</v>
      </c>
      <c r="J133">
        <f>INDEX(DEM_D8!AF$3:AF$14, MATCH($B133,DEM_D8!$AC$3:$AC$14,0), 1)</f>
        <v>0.79694781628957234</v>
      </c>
      <c r="K133">
        <f>INDEX(DEM_D8!AG$3:AG$14, MATCH($B133,DEM_D8!$AC$3:$AC$14,0), 1)</f>
        <v>0.24863454443383887</v>
      </c>
      <c r="L133">
        <f>INDEX(DEM_D8!AH$3:AH$14, MATCH($B133,DEM_D8!$AC$3:$AC$14,0), 1)</f>
        <v>1.0538152610441767</v>
      </c>
      <c r="M133">
        <f>INDEX(DEM_D8!AI$3:AI$14, MATCH($B133,DEM_D8!$AC$3:$AC$14,0), 1)</f>
        <v>1.1526104417670682</v>
      </c>
      <c r="N133">
        <f>INDEX(DEM_D8!AJ$3:AJ$14, MATCH($B133,DEM_D8!$AC$3:$AC$14,0), 1)</f>
        <v>0.49397590361445781</v>
      </c>
    </row>
    <row r="134" spans="1:14">
      <c r="A134" s="35">
        <v>36647</v>
      </c>
      <c r="B134">
        <f t="shared" si="1"/>
        <v>5</v>
      </c>
      <c r="C134" s="38">
        <f>INDEX(S_FOLSM!Z$3:Z$14, MATCH($B134,S_FOLSM!$X$3:$X$14,0), 1)</f>
        <v>0.2435056348742097</v>
      </c>
      <c r="D134" s="38">
        <f>INDEX(S_FOLSM!AA$3:AA$14, MATCH($B134,S_FOLSM!$X$3:$X$14,0), 1)</f>
        <v>10.571317528177225</v>
      </c>
      <c r="E134" s="38">
        <f>INDEX(S_FOLSM!AB$3:AB$14, MATCH($B134,S_FOLSM!$X$3:$X$14,0), 1)</f>
        <v>30.817722502914886</v>
      </c>
      <c r="F134" s="38">
        <f>INDEX(S_FOLSM!AC$3:AC$14, MATCH($B134,S_FOLSM!$X$3:$X$14,0), 1)</f>
        <v>30.817722502914886</v>
      </c>
      <c r="G134" s="38">
        <f>INDEX(D_FOLSM_NP!$M$2:$M$13, MATCH($B134,D_FOLSM_NP!$L$2:$L$13,0), 1)</f>
        <v>222.46124704423551</v>
      </c>
      <c r="H134">
        <f>I_FOLSM!$F123</f>
        <v>3520</v>
      </c>
      <c r="I134">
        <f>INDEX(DEM_D8!AE$3:AE$14, MATCH($B134,DEM_D8!$AC$3:$AC$14,0), 1)</f>
        <v>0.22308589195491643</v>
      </c>
      <c r="J134">
        <f>INDEX(DEM_D8!AF$3:AF$14, MATCH($B134,DEM_D8!$AC$3:$AC$14,0), 1)</f>
        <v>0.77123982221571519</v>
      </c>
      <c r="K134">
        <f>INDEX(DEM_D8!AG$3:AG$14, MATCH($B134,DEM_D8!$AC$3:$AC$14,0), 1)</f>
        <v>0.24061407525855374</v>
      </c>
      <c r="L134">
        <f>INDEX(DEM_D8!AH$3:AH$14, MATCH($B134,DEM_D8!$AC$3:$AC$14,0), 1)</f>
        <v>1.0198212203653323</v>
      </c>
      <c r="M134">
        <f>INDEX(DEM_D8!AI$3:AI$14, MATCH($B134,DEM_D8!$AC$3:$AC$14,0), 1)</f>
        <v>1.1154294597745822</v>
      </c>
      <c r="N134">
        <f>INDEX(DEM_D8!AJ$3:AJ$14, MATCH($B134,DEM_D8!$AC$3:$AC$14,0), 1)</f>
        <v>0.47804119704624948</v>
      </c>
    </row>
    <row r="135" spans="1:14">
      <c r="A135" s="35">
        <v>36648</v>
      </c>
      <c r="B135">
        <f t="shared" si="1"/>
        <v>5</v>
      </c>
      <c r="C135" s="38">
        <f>INDEX(S_FOLSM!Z$3:Z$14, MATCH($B135,S_FOLSM!$X$3:$X$14,0), 1)</f>
        <v>0.2435056348742097</v>
      </c>
      <c r="D135" s="38">
        <f>INDEX(S_FOLSM!AA$3:AA$14, MATCH($B135,S_FOLSM!$X$3:$X$14,0), 1)</f>
        <v>10.571317528177225</v>
      </c>
      <c r="E135" s="38">
        <f>INDEX(S_FOLSM!AB$3:AB$14, MATCH($B135,S_FOLSM!$X$3:$X$14,0), 1)</f>
        <v>30.817722502914886</v>
      </c>
      <c r="F135" s="38">
        <f>INDEX(S_FOLSM!AC$3:AC$14, MATCH($B135,S_FOLSM!$X$3:$X$14,0), 1)</f>
        <v>30.817722502914886</v>
      </c>
      <c r="G135" s="38">
        <f>INDEX(D_FOLSM_NP!$M$2:$M$13, MATCH($B135,D_FOLSM_NP!$L$2:$L$13,0), 1)</f>
        <v>222.46124704423551</v>
      </c>
      <c r="H135">
        <f>I_FOLSM!$F124</f>
        <v>4797</v>
      </c>
      <c r="I135">
        <f>INDEX(DEM_D8!AE$3:AE$14, MATCH($B135,DEM_D8!$AC$3:$AC$14,0), 1)</f>
        <v>0.22308589195491643</v>
      </c>
      <c r="J135">
        <f>INDEX(DEM_D8!AF$3:AF$14, MATCH($B135,DEM_D8!$AC$3:$AC$14,0), 1)</f>
        <v>0.77123982221571519</v>
      </c>
      <c r="K135">
        <f>INDEX(DEM_D8!AG$3:AG$14, MATCH($B135,DEM_D8!$AC$3:$AC$14,0), 1)</f>
        <v>0.24061407525855374</v>
      </c>
      <c r="L135">
        <f>INDEX(DEM_D8!AH$3:AH$14, MATCH($B135,DEM_D8!$AC$3:$AC$14,0), 1)</f>
        <v>1.0198212203653323</v>
      </c>
      <c r="M135">
        <f>INDEX(DEM_D8!AI$3:AI$14, MATCH($B135,DEM_D8!$AC$3:$AC$14,0), 1)</f>
        <v>1.1154294597745822</v>
      </c>
      <c r="N135">
        <f>INDEX(DEM_D8!AJ$3:AJ$14, MATCH($B135,DEM_D8!$AC$3:$AC$14,0), 1)</f>
        <v>0.47804119704624948</v>
      </c>
    </row>
    <row r="136" spans="1:14">
      <c r="A136" s="35">
        <v>36649</v>
      </c>
      <c r="B136">
        <f t="shared" si="1"/>
        <v>5</v>
      </c>
      <c r="C136" s="38">
        <f>INDEX(S_FOLSM!Z$3:Z$14, MATCH($B136,S_FOLSM!$X$3:$X$14,0), 1)</f>
        <v>0.2435056348742097</v>
      </c>
      <c r="D136" s="38">
        <f>INDEX(S_FOLSM!AA$3:AA$14, MATCH($B136,S_FOLSM!$X$3:$X$14,0), 1)</f>
        <v>10.571317528177225</v>
      </c>
      <c r="E136" s="38">
        <f>INDEX(S_FOLSM!AB$3:AB$14, MATCH($B136,S_FOLSM!$X$3:$X$14,0), 1)</f>
        <v>30.817722502914886</v>
      </c>
      <c r="F136" s="38">
        <f>INDEX(S_FOLSM!AC$3:AC$14, MATCH($B136,S_FOLSM!$X$3:$X$14,0), 1)</f>
        <v>30.817722502914886</v>
      </c>
      <c r="G136" s="38">
        <f>INDEX(D_FOLSM_NP!$M$2:$M$13, MATCH($B136,D_FOLSM_NP!$L$2:$L$13,0), 1)</f>
        <v>222.46124704423551</v>
      </c>
      <c r="H136">
        <f>I_FOLSM!$F125</f>
        <v>4392</v>
      </c>
      <c r="I136">
        <f>INDEX(DEM_D8!AE$3:AE$14, MATCH($B136,DEM_D8!$AC$3:$AC$14,0), 1)</f>
        <v>0.22308589195491643</v>
      </c>
      <c r="J136">
        <f>INDEX(DEM_D8!AF$3:AF$14, MATCH($B136,DEM_D8!$AC$3:$AC$14,0), 1)</f>
        <v>0.77123982221571519</v>
      </c>
      <c r="K136">
        <f>INDEX(DEM_D8!AG$3:AG$14, MATCH($B136,DEM_D8!$AC$3:$AC$14,0), 1)</f>
        <v>0.24061407525855374</v>
      </c>
      <c r="L136">
        <f>INDEX(DEM_D8!AH$3:AH$14, MATCH($B136,DEM_D8!$AC$3:$AC$14,0), 1)</f>
        <v>1.0198212203653323</v>
      </c>
      <c r="M136">
        <f>INDEX(DEM_D8!AI$3:AI$14, MATCH($B136,DEM_D8!$AC$3:$AC$14,0), 1)</f>
        <v>1.1154294597745822</v>
      </c>
      <c r="N136">
        <f>INDEX(DEM_D8!AJ$3:AJ$14, MATCH($B136,DEM_D8!$AC$3:$AC$14,0), 1)</f>
        <v>0.47804119704624948</v>
      </c>
    </row>
    <row r="137" spans="1:14">
      <c r="A137" s="35">
        <v>36650</v>
      </c>
      <c r="B137">
        <f t="shared" si="1"/>
        <v>5</v>
      </c>
      <c r="C137" s="38">
        <f>INDEX(S_FOLSM!Z$3:Z$14, MATCH($B137,S_FOLSM!$X$3:$X$14,0), 1)</f>
        <v>0.2435056348742097</v>
      </c>
      <c r="D137" s="38">
        <f>INDEX(S_FOLSM!AA$3:AA$14, MATCH($B137,S_FOLSM!$X$3:$X$14,0), 1)</f>
        <v>10.571317528177225</v>
      </c>
      <c r="E137" s="38">
        <f>INDEX(S_FOLSM!AB$3:AB$14, MATCH($B137,S_FOLSM!$X$3:$X$14,0), 1)</f>
        <v>30.817722502914886</v>
      </c>
      <c r="F137" s="38">
        <f>INDEX(S_FOLSM!AC$3:AC$14, MATCH($B137,S_FOLSM!$X$3:$X$14,0), 1)</f>
        <v>30.817722502914886</v>
      </c>
      <c r="G137" s="38">
        <f>INDEX(D_FOLSM_NP!$M$2:$M$13, MATCH($B137,D_FOLSM_NP!$L$2:$L$13,0), 1)</f>
        <v>222.46124704423551</v>
      </c>
      <c r="H137">
        <f>I_FOLSM!$F126</f>
        <v>4649</v>
      </c>
      <c r="I137">
        <f>INDEX(DEM_D8!AE$3:AE$14, MATCH($B137,DEM_D8!$AC$3:$AC$14,0), 1)</f>
        <v>0.22308589195491643</v>
      </c>
      <c r="J137">
        <f>INDEX(DEM_D8!AF$3:AF$14, MATCH($B137,DEM_D8!$AC$3:$AC$14,0), 1)</f>
        <v>0.77123982221571519</v>
      </c>
      <c r="K137">
        <f>INDEX(DEM_D8!AG$3:AG$14, MATCH($B137,DEM_D8!$AC$3:$AC$14,0), 1)</f>
        <v>0.24061407525855374</v>
      </c>
      <c r="L137">
        <f>INDEX(DEM_D8!AH$3:AH$14, MATCH($B137,DEM_D8!$AC$3:$AC$14,0), 1)</f>
        <v>1.0198212203653323</v>
      </c>
      <c r="M137">
        <f>INDEX(DEM_D8!AI$3:AI$14, MATCH($B137,DEM_D8!$AC$3:$AC$14,0), 1)</f>
        <v>1.1154294597745822</v>
      </c>
      <c r="N137">
        <f>INDEX(DEM_D8!AJ$3:AJ$14, MATCH($B137,DEM_D8!$AC$3:$AC$14,0), 1)</f>
        <v>0.47804119704624948</v>
      </c>
    </row>
    <row r="138" spans="1:14">
      <c r="A138" s="35">
        <v>36651</v>
      </c>
      <c r="B138">
        <f t="shared" si="1"/>
        <v>5</v>
      </c>
      <c r="C138" s="38">
        <f>INDEX(S_FOLSM!Z$3:Z$14, MATCH($B138,S_FOLSM!$X$3:$X$14,0), 1)</f>
        <v>0.2435056348742097</v>
      </c>
      <c r="D138" s="38">
        <f>INDEX(S_FOLSM!AA$3:AA$14, MATCH($B138,S_FOLSM!$X$3:$X$14,0), 1)</f>
        <v>10.571317528177225</v>
      </c>
      <c r="E138" s="38">
        <f>INDEX(S_FOLSM!AB$3:AB$14, MATCH($B138,S_FOLSM!$X$3:$X$14,0), 1)</f>
        <v>30.817722502914886</v>
      </c>
      <c r="F138" s="38">
        <f>INDEX(S_FOLSM!AC$3:AC$14, MATCH($B138,S_FOLSM!$X$3:$X$14,0), 1)</f>
        <v>30.817722502914886</v>
      </c>
      <c r="G138" s="38">
        <f>INDEX(D_FOLSM_NP!$M$2:$M$13, MATCH($B138,D_FOLSM_NP!$L$2:$L$13,0), 1)</f>
        <v>222.46124704423551</v>
      </c>
      <c r="H138">
        <f>I_FOLSM!$F127</f>
        <v>4994</v>
      </c>
      <c r="I138">
        <f>INDEX(DEM_D8!AE$3:AE$14, MATCH($B138,DEM_D8!$AC$3:$AC$14,0), 1)</f>
        <v>0.22308589195491643</v>
      </c>
      <c r="J138">
        <f>INDEX(DEM_D8!AF$3:AF$14, MATCH($B138,DEM_D8!$AC$3:$AC$14,0), 1)</f>
        <v>0.77123982221571519</v>
      </c>
      <c r="K138">
        <f>INDEX(DEM_D8!AG$3:AG$14, MATCH($B138,DEM_D8!$AC$3:$AC$14,0), 1)</f>
        <v>0.24061407525855374</v>
      </c>
      <c r="L138">
        <f>INDEX(DEM_D8!AH$3:AH$14, MATCH($B138,DEM_D8!$AC$3:$AC$14,0), 1)</f>
        <v>1.0198212203653323</v>
      </c>
      <c r="M138">
        <f>INDEX(DEM_D8!AI$3:AI$14, MATCH($B138,DEM_D8!$AC$3:$AC$14,0), 1)</f>
        <v>1.1154294597745822</v>
      </c>
      <c r="N138">
        <f>INDEX(DEM_D8!AJ$3:AJ$14, MATCH($B138,DEM_D8!$AC$3:$AC$14,0), 1)</f>
        <v>0.47804119704624948</v>
      </c>
    </row>
    <row r="139" spans="1:14">
      <c r="A139" s="35">
        <v>36652</v>
      </c>
      <c r="B139">
        <f t="shared" si="1"/>
        <v>5</v>
      </c>
      <c r="C139" s="38">
        <f>INDEX(S_FOLSM!Z$3:Z$14, MATCH($B139,S_FOLSM!$X$3:$X$14,0), 1)</f>
        <v>0.2435056348742097</v>
      </c>
      <c r="D139" s="38">
        <f>INDEX(S_FOLSM!AA$3:AA$14, MATCH($B139,S_FOLSM!$X$3:$X$14,0), 1)</f>
        <v>10.571317528177225</v>
      </c>
      <c r="E139" s="38">
        <f>INDEX(S_FOLSM!AB$3:AB$14, MATCH($B139,S_FOLSM!$X$3:$X$14,0), 1)</f>
        <v>30.817722502914886</v>
      </c>
      <c r="F139" s="38">
        <f>INDEX(S_FOLSM!AC$3:AC$14, MATCH($B139,S_FOLSM!$X$3:$X$14,0), 1)</f>
        <v>30.817722502914886</v>
      </c>
      <c r="G139" s="38">
        <f>INDEX(D_FOLSM_NP!$M$2:$M$13, MATCH($B139,D_FOLSM_NP!$L$2:$L$13,0), 1)</f>
        <v>222.46124704423551</v>
      </c>
      <c r="H139">
        <f>I_FOLSM!$F128</f>
        <v>4552</v>
      </c>
      <c r="I139">
        <f>INDEX(DEM_D8!AE$3:AE$14, MATCH($B139,DEM_D8!$AC$3:$AC$14,0), 1)</f>
        <v>0.22308589195491643</v>
      </c>
      <c r="J139">
        <f>INDEX(DEM_D8!AF$3:AF$14, MATCH($B139,DEM_D8!$AC$3:$AC$14,0), 1)</f>
        <v>0.77123982221571519</v>
      </c>
      <c r="K139">
        <f>INDEX(DEM_D8!AG$3:AG$14, MATCH($B139,DEM_D8!$AC$3:$AC$14,0), 1)</f>
        <v>0.24061407525855374</v>
      </c>
      <c r="L139">
        <f>INDEX(DEM_D8!AH$3:AH$14, MATCH($B139,DEM_D8!$AC$3:$AC$14,0), 1)</f>
        <v>1.0198212203653323</v>
      </c>
      <c r="M139">
        <f>INDEX(DEM_D8!AI$3:AI$14, MATCH($B139,DEM_D8!$AC$3:$AC$14,0), 1)</f>
        <v>1.1154294597745822</v>
      </c>
      <c r="N139">
        <f>INDEX(DEM_D8!AJ$3:AJ$14, MATCH($B139,DEM_D8!$AC$3:$AC$14,0), 1)</f>
        <v>0.47804119704624948</v>
      </c>
    </row>
    <row r="140" spans="1:14">
      <c r="A140" s="35">
        <v>36653</v>
      </c>
      <c r="B140">
        <f t="shared" si="1"/>
        <v>5</v>
      </c>
      <c r="C140" s="38">
        <f>INDEX(S_FOLSM!Z$3:Z$14, MATCH($B140,S_FOLSM!$X$3:$X$14,0), 1)</f>
        <v>0.2435056348742097</v>
      </c>
      <c r="D140" s="38">
        <f>INDEX(S_FOLSM!AA$3:AA$14, MATCH($B140,S_FOLSM!$X$3:$X$14,0), 1)</f>
        <v>10.571317528177225</v>
      </c>
      <c r="E140" s="38">
        <f>INDEX(S_FOLSM!AB$3:AB$14, MATCH($B140,S_FOLSM!$X$3:$X$14,0), 1)</f>
        <v>30.817722502914886</v>
      </c>
      <c r="F140" s="38">
        <f>INDEX(S_FOLSM!AC$3:AC$14, MATCH($B140,S_FOLSM!$X$3:$X$14,0), 1)</f>
        <v>30.817722502914886</v>
      </c>
      <c r="G140" s="38">
        <f>INDEX(D_FOLSM_NP!$M$2:$M$13, MATCH($B140,D_FOLSM_NP!$L$2:$L$13,0), 1)</f>
        <v>222.46124704423551</v>
      </c>
      <c r="H140">
        <f>I_FOLSM!$F129</f>
        <v>4523</v>
      </c>
      <c r="I140">
        <f>INDEX(DEM_D8!AE$3:AE$14, MATCH($B140,DEM_D8!$AC$3:$AC$14,0), 1)</f>
        <v>0.22308589195491643</v>
      </c>
      <c r="J140">
        <f>INDEX(DEM_D8!AF$3:AF$14, MATCH($B140,DEM_D8!$AC$3:$AC$14,0), 1)</f>
        <v>0.77123982221571519</v>
      </c>
      <c r="K140">
        <f>INDEX(DEM_D8!AG$3:AG$14, MATCH($B140,DEM_D8!$AC$3:$AC$14,0), 1)</f>
        <v>0.24061407525855374</v>
      </c>
      <c r="L140">
        <f>INDEX(DEM_D8!AH$3:AH$14, MATCH($B140,DEM_D8!$AC$3:$AC$14,0), 1)</f>
        <v>1.0198212203653323</v>
      </c>
      <c r="M140">
        <f>INDEX(DEM_D8!AI$3:AI$14, MATCH($B140,DEM_D8!$AC$3:$AC$14,0), 1)</f>
        <v>1.1154294597745822</v>
      </c>
      <c r="N140">
        <f>INDEX(DEM_D8!AJ$3:AJ$14, MATCH($B140,DEM_D8!$AC$3:$AC$14,0), 1)</f>
        <v>0.47804119704624948</v>
      </c>
    </row>
    <row r="141" spans="1:14">
      <c r="A141" s="35">
        <v>36654</v>
      </c>
      <c r="B141">
        <f t="shared" si="1"/>
        <v>5</v>
      </c>
      <c r="C141" s="38">
        <f>INDEX(S_FOLSM!Z$3:Z$14, MATCH($B141,S_FOLSM!$X$3:$X$14,0), 1)</f>
        <v>0.2435056348742097</v>
      </c>
      <c r="D141" s="38">
        <f>INDEX(S_FOLSM!AA$3:AA$14, MATCH($B141,S_FOLSM!$X$3:$X$14,0), 1)</f>
        <v>10.571317528177225</v>
      </c>
      <c r="E141" s="38">
        <f>INDEX(S_FOLSM!AB$3:AB$14, MATCH($B141,S_FOLSM!$X$3:$X$14,0), 1)</f>
        <v>30.817722502914886</v>
      </c>
      <c r="F141" s="38">
        <f>INDEX(S_FOLSM!AC$3:AC$14, MATCH($B141,S_FOLSM!$X$3:$X$14,0), 1)</f>
        <v>30.817722502914886</v>
      </c>
      <c r="G141" s="38">
        <f>INDEX(D_FOLSM_NP!$M$2:$M$13, MATCH($B141,D_FOLSM_NP!$L$2:$L$13,0), 1)</f>
        <v>222.46124704423551</v>
      </c>
      <c r="H141">
        <f>I_FOLSM!$F130</f>
        <v>8080</v>
      </c>
      <c r="I141">
        <f>INDEX(DEM_D8!AE$3:AE$14, MATCH($B141,DEM_D8!$AC$3:$AC$14,0), 1)</f>
        <v>0.22308589195491643</v>
      </c>
      <c r="J141">
        <f>INDEX(DEM_D8!AF$3:AF$14, MATCH($B141,DEM_D8!$AC$3:$AC$14,0), 1)</f>
        <v>0.77123982221571519</v>
      </c>
      <c r="K141">
        <f>INDEX(DEM_D8!AG$3:AG$14, MATCH($B141,DEM_D8!$AC$3:$AC$14,0), 1)</f>
        <v>0.24061407525855374</v>
      </c>
      <c r="L141">
        <f>INDEX(DEM_D8!AH$3:AH$14, MATCH($B141,DEM_D8!$AC$3:$AC$14,0), 1)</f>
        <v>1.0198212203653323</v>
      </c>
      <c r="M141">
        <f>INDEX(DEM_D8!AI$3:AI$14, MATCH($B141,DEM_D8!$AC$3:$AC$14,0), 1)</f>
        <v>1.1154294597745822</v>
      </c>
      <c r="N141">
        <f>INDEX(DEM_D8!AJ$3:AJ$14, MATCH($B141,DEM_D8!$AC$3:$AC$14,0), 1)</f>
        <v>0.47804119704624948</v>
      </c>
    </row>
    <row r="142" spans="1:14">
      <c r="A142" s="35">
        <v>36655</v>
      </c>
      <c r="B142">
        <f t="shared" ref="B142:B205" si="2">MONTH(A142)</f>
        <v>5</v>
      </c>
      <c r="C142" s="38">
        <f>INDEX(S_FOLSM!Z$3:Z$14, MATCH($B142,S_FOLSM!$X$3:$X$14,0), 1)</f>
        <v>0.2435056348742097</v>
      </c>
      <c r="D142" s="38">
        <f>INDEX(S_FOLSM!AA$3:AA$14, MATCH($B142,S_FOLSM!$X$3:$X$14,0), 1)</f>
        <v>10.571317528177225</v>
      </c>
      <c r="E142" s="38">
        <f>INDEX(S_FOLSM!AB$3:AB$14, MATCH($B142,S_FOLSM!$X$3:$X$14,0), 1)</f>
        <v>30.817722502914886</v>
      </c>
      <c r="F142" s="38">
        <f>INDEX(S_FOLSM!AC$3:AC$14, MATCH($B142,S_FOLSM!$X$3:$X$14,0), 1)</f>
        <v>30.817722502914886</v>
      </c>
      <c r="G142" s="38">
        <f>INDEX(D_FOLSM_NP!$M$2:$M$13, MATCH($B142,D_FOLSM_NP!$L$2:$L$13,0), 1)</f>
        <v>222.46124704423551</v>
      </c>
      <c r="H142">
        <f>I_FOLSM!$F131</f>
        <v>8620</v>
      </c>
      <c r="I142">
        <f>INDEX(DEM_D8!AE$3:AE$14, MATCH($B142,DEM_D8!$AC$3:$AC$14,0), 1)</f>
        <v>0.22308589195491643</v>
      </c>
      <c r="J142">
        <f>INDEX(DEM_D8!AF$3:AF$14, MATCH($B142,DEM_D8!$AC$3:$AC$14,0), 1)</f>
        <v>0.77123982221571519</v>
      </c>
      <c r="K142">
        <f>INDEX(DEM_D8!AG$3:AG$14, MATCH($B142,DEM_D8!$AC$3:$AC$14,0), 1)</f>
        <v>0.24061407525855374</v>
      </c>
      <c r="L142">
        <f>INDEX(DEM_D8!AH$3:AH$14, MATCH($B142,DEM_D8!$AC$3:$AC$14,0), 1)</f>
        <v>1.0198212203653323</v>
      </c>
      <c r="M142">
        <f>INDEX(DEM_D8!AI$3:AI$14, MATCH($B142,DEM_D8!$AC$3:$AC$14,0), 1)</f>
        <v>1.1154294597745822</v>
      </c>
      <c r="N142">
        <f>INDEX(DEM_D8!AJ$3:AJ$14, MATCH($B142,DEM_D8!$AC$3:$AC$14,0), 1)</f>
        <v>0.47804119704624948</v>
      </c>
    </row>
    <row r="143" spans="1:14">
      <c r="A143" s="35">
        <v>36656</v>
      </c>
      <c r="B143">
        <f t="shared" si="2"/>
        <v>5</v>
      </c>
      <c r="C143" s="38">
        <f>INDEX(S_FOLSM!Z$3:Z$14, MATCH($B143,S_FOLSM!$X$3:$X$14,0), 1)</f>
        <v>0.2435056348742097</v>
      </c>
      <c r="D143" s="38">
        <f>INDEX(S_FOLSM!AA$3:AA$14, MATCH($B143,S_FOLSM!$X$3:$X$14,0), 1)</f>
        <v>10.571317528177225</v>
      </c>
      <c r="E143" s="38">
        <f>INDEX(S_FOLSM!AB$3:AB$14, MATCH($B143,S_FOLSM!$X$3:$X$14,0), 1)</f>
        <v>30.817722502914886</v>
      </c>
      <c r="F143" s="38">
        <f>INDEX(S_FOLSM!AC$3:AC$14, MATCH($B143,S_FOLSM!$X$3:$X$14,0), 1)</f>
        <v>30.817722502914886</v>
      </c>
      <c r="G143" s="38">
        <f>INDEX(D_FOLSM_NP!$M$2:$M$13, MATCH($B143,D_FOLSM_NP!$L$2:$L$13,0), 1)</f>
        <v>222.46124704423551</v>
      </c>
      <c r="H143">
        <f>I_FOLSM!$F132</f>
        <v>6003</v>
      </c>
      <c r="I143">
        <f>INDEX(DEM_D8!AE$3:AE$14, MATCH($B143,DEM_D8!$AC$3:$AC$14,0), 1)</f>
        <v>0.22308589195491643</v>
      </c>
      <c r="J143">
        <f>INDEX(DEM_D8!AF$3:AF$14, MATCH($B143,DEM_D8!$AC$3:$AC$14,0), 1)</f>
        <v>0.77123982221571519</v>
      </c>
      <c r="K143">
        <f>INDEX(DEM_D8!AG$3:AG$14, MATCH($B143,DEM_D8!$AC$3:$AC$14,0), 1)</f>
        <v>0.24061407525855374</v>
      </c>
      <c r="L143">
        <f>INDEX(DEM_D8!AH$3:AH$14, MATCH($B143,DEM_D8!$AC$3:$AC$14,0), 1)</f>
        <v>1.0198212203653323</v>
      </c>
      <c r="M143">
        <f>INDEX(DEM_D8!AI$3:AI$14, MATCH($B143,DEM_D8!$AC$3:$AC$14,0), 1)</f>
        <v>1.1154294597745822</v>
      </c>
      <c r="N143">
        <f>INDEX(DEM_D8!AJ$3:AJ$14, MATCH($B143,DEM_D8!$AC$3:$AC$14,0), 1)</f>
        <v>0.47804119704624948</v>
      </c>
    </row>
    <row r="144" spans="1:14">
      <c r="A144" s="35">
        <v>36657</v>
      </c>
      <c r="B144">
        <f t="shared" si="2"/>
        <v>5</v>
      </c>
      <c r="C144" s="38">
        <f>INDEX(S_FOLSM!Z$3:Z$14, MATCH($B144,S_FOLSM!$X$3:$X$14,0), 1)</f>
        <v>0.2435056348742097</v>
      </c>
      <c r="D144" s="38">
        <f>INDEX(S_FOLSM!AA$3:AA$14, MATCH($B144,S_FOLSM!$X$3:$X$14,0), 1)</f>
        <v>10.571317528177225</v>
      </c>
      <c r="E144" s="38">
        <f>INDEX(S_FOLSM!AB$3:AB$14, MATCH($B144,S_FOLSM!$X$3:$X$14,0), 1)</f>
        <v>30.817722502914886</v>
      </c>
      <c r="F144" s="38">
        <f>INDEX(S_FOLSM!AC$3:AC$14, MATCH($B144,S_FOLSM!$X$3:$X$14,0), 1)</f>
        <v>30.817722502914886</v>
      </c>
      <c r="G144" s="38">
        <f>INDEX(D_FOLSM_NP!$M$2:$M$13, MATCH($B144,D_FOLSM_NP!$L$2:$L$13,0), 1)</f>
        <v>222.46124704423551</v>
      </c>
      <c r="H144">
        <f>I_FOLSM!$F133</f>
        <v>4571</v>
      </c>
      <c r="I144">
        <f>INDEX(DEM_D8!AE$3:AE$14, MATCH($B144,DEM_D8!$AC$3:$AC$14,0), 1)</f>
        <v>0.22308589195491643</v>
      </c>
      <c r="J144">
        <f>INDEX(DEM_D8!AF$3:AF$14, MATCH($B144,DEM_D8!$AC$3:$AC$14,0), 1)</f>
        <v>0.77123982221571519</v>
      </c>
      <c r="K144">
        <f>INDEX(DEM_D8!AG$3:AG$14, MATCH($B144,DEM_D8!$AC$3:$AC$14,0), 1)</f>
        <v>0.24061407525855374</v>
      </c>
      <c r="L144">
        <f>INDEX(DEM_D8!AH$3:AH$14, MATCH($B144,DEM_D8!$AC$3:$AC$14,0), 1)</f>
        <v>1.0198212203653323</v>
      </c>
      <c r="M144">
        <f>INDEX(DEM_D8!AI$3:AI$14, MATCH($B144,DEM_D8!$AC$3:$AC$14,0), 1)</f>
        <v>1.1154294597745822</v>
      </c>
      <c r="N144">
        <f>INDEX(DEM_D8!AJ$3:AJ$14, MATCH($B144,DEM_D8!$AC$3:$AC$14,0), 1)</f>
        <v>0.47804119704624948</v>
      </c>
    </row>
    <row r="145" spans="1:14">
      <c r="A145" s="35">
        <v>36658</v>
      </c>
      <c r="B145">
        <f t="shared" si="2"/>
        <v>5</v>
      </c>
      <c r="C145" s="38">
        <f>INDEX(S_FOLSM!Z$3:Z$14, MATCH($B145,S_FOLSM!$X$3:$X$14,0), 1)</f>
        <v>0.2435056348742097</v>
      </c>
      <c r="D145" s="38">
        <f>INDEX(S_FOLSM!AA$3:AA$14, MATCH($B145,S_FOLSM!$X$3:$X$14,0), 1)</f>
        <v>10.571317528177225</v>
      </c>
      <c r="E145" s="38">
        <f>INDEX(S_FOLSM!AB$3:AB$14, MATCH($B145,S_FOLSM!$X$3:$X$14,0), 1)</f>
        <v>30.817722502914886</v>
      </c>
      <c r="F145" s="38">
        <f>INDEX(S_FOLSM!AC$3:AC$14, MATCH($B145,S_FOLSM!$X$3:$X$14,0), 1)</f>
        <v>30.817722502914886</v>
      </c>
      <c r="G145" s="38">
        <f>INDEX(D_FOLSM_NP!$M$2:$M$13, MATCH($B145,D_FOLSM_NP!$L$2:$L$13,0), 1)</f>
        <v>222.46124704423551</v>
      </c>
      <c r="H145">
        <f>I_FOLSM!$F134</f>
        <v>4606</v>
      </c>
      <c r="I145">
        <f>INDEX(DEM_D8!AE$3:AE$14, MATCH($B145,DEM_D8!$AC$3:$AC$14,0), 1)</f>
        <v>0.22308589195491643</v>
      </c>
      <c r="J145">
        <f>INDEX(DEM_D8!AF$3:AF$14, MATCH($B145,DEM_D8!$AC$3:$AC$14,0), 1)</f>
        <v>0.77123982221571519</v>
      </c>
      <c r="K145">
        <f>INDEX(DEM_D8!AG$3:AG$14, MATCH($B145,DEM_D8!$AC$3:$AC$14,0), 1)</f>
        <v>0.24061407525855374</v>
      </c>
      <c r="L145">
        <f>INDEX(DEM_D8!AH$3:AH$14, MATCH($B145,DEM_D8!$AC$3:$AC$14,0), 1)</f>
        <v>1.0198212203653323</v>
      </c>
      <c r="M145">
        <f>INDEX(DEM_D8!AI$3:AI$14, MATCH($B145,DEM_D8!$AC$3:$AC$14,0), 1)</f>
        <v>1.1154294597745822</v>
      </c>
      <c r="N145">
        <f>INDEX(DEM_D8!AJ$3:AJ$14, MATCH($B145,DEM_D8!$AC$3:$AC$14,0), 1)</f>
        <v>0.47804119704624948</v>
      </c>
    </row>
    <row r="146" spans="1:14">
      <c r="A146" s="35">
        <v>36659</v>
      </c>
      <c r="B146">
        <f t="shared" si="2"/>
        <v>5</v>
      </c>
      <c r="C146" s="38">
        <f>INDEX(S_FOLSM!Z$3:Z$14, MATCH($B146,S_FOLSM!$X$3:$X$14,0), 1)</f>
        <v>0.2435056348742097</v>
      </c>
      <c r="D146" s="38">
        <f>INDEX(S_FOLSM!AA$3:AA$14, MATCH($B146,S_FOLSM!$X$3:$X$14,0), 1)</f>
        <v>10.571317528177225</v>
      </c>
      <c r="E146" s="38">
        <f>INDEX(S_FOLSM!AB$3:AB$14, MATCH($B146,S_FOLSM!$X$3:$X$14,0), 1)</f>
        <v>30.817722502914886</v>
      </c>
      <c r="F146" s="38">
        <f>INDEX(S_FOLSM!AC$3:AC$14, MATCH($B146,S_FOLSM!$X$3:$X$14,0), 1)</f>
        <v>30.817722502914886</v>
      </c>
      <c r="G146" s="38">
        <f>INDEX(D_FOLSM_NP!$M$2:$M$13, MATCH($B146,D_FOLSM_NP!$L$2:$L$13,0), 1)</f>
        <v>222.46124704423551</v>
      </c>
      <c r="H146">
        <f>I_FOLSM!$F135</f>
        <v>4233</v>
      </c>
      <c r="I146">
        <f>INDEX(DEM_D8!AE$3:AE$14, MATCH($B146,DEM_D8!$AC$3:$AC$14,0), 1)</f>
        <v>0.22308589195491643</v>
      </c>
      <c r="J146">
        <f>INDEX(DEM_D8!AF$3:AF$14, MATCH($B146,DEM_D8!$AC$3:$AC$14,0), 1)</f>
        <v>0.77123982221571519</v>
      </c>
      <c r="K146">
        <f>INDEX(DEM_D8!AG$3:AG$14, MATCH($B146,DEM_D8!$AC$3:$AC$14,0), 1)</f>
        <v>0.24061407525855374</v>
      </c>
      <c r="L146">
        <f>INDEX(DEM_D8!AH$3:AH$14, MATCH($B146,DEM_D8!$AC$3:$AC$14,0), 1)</f>
        <v>1.0198212203653323</v>
      </c>
      <c r="M146">
        <f>INDEX(DEM_D8!AI$3:AI$14, MATCH($B146,DEM_D8!$AC$3:$AC$14,0), 1)</f>
        <v>1.1154294597745822</v>
      </c>
      <c r="N146">
        <f>INDEX(DEM_D8!AJ$3:AJ$14, MATCH($B146,DEM_D8!$AC$3:$AC$14,0), 1)</f>
        <v>0.47804119704624948</v>
      </c>
    </row>
    <row r="147" spans="1:14">
      <c r="A147" s="35">
        <v>36660</v>
      </c>
      <c r="B147">
        <f t="shared" si="2"/>
        <v>5</v>
      </c>
      <c r="C147" s="38">
        <f>INDEX(S_FOLSM!Z$3:Z$14, MATCH($B147,S_FOLSM!$X$3:$X$14,0), 1)</f>
        <v>0.2435056348742097</v>
      </c>
      <c r="D147" s="38">
        <f>INDEX(S_FOLSM!AA$3:AA$14, MATCH($B147,S_FOLSM!$X$3:$X$14,0), 1)</f>
        <v>10.571317528177225</v>
      </c>
      <c r="E147" s="38">
        <f>INDEX(S_FOLSM!AB$3:AB$14, MATCH($B147,S_FOLSM!$X$3:$X$14,0), 1)</f>
        <v>30.817722502914886</v>
      </c>
      <c r="F147" s="38">
        <f>INDEX(S_FOLSM!AC$3:AC$14, MATCH($B147,S_FOLSM!$X$3:$X$14,0), 1)</f>
        <v>30.817722502914886</v>
      </c>
      <c r="G147" s="38">
        <f>INDEX(D_FOLSM_NP!$M$2:$M$13, MATCH($B147,D_FOLSM_NP!$L$2:$L$13,0), 1)</f>
        <v>222.46124704423551</v>
      </c>
      <c r="H147">
        <f>I_FOLSM!$F136</f>
        <v>3670</v>
      </c>
      <c r="I147">
        <f>INDEX(DEM_D8!AE$3:AE$14, MATCH($B147,DEM_D8!$AC$3:$AC$14,0), 1)</f>
        <v>0.22308589195491643</v>
      </c>
      <c r="J147">
        <f>INDEX(DEM_D8!AF$3:AF$14, MATCH($B147,DEM_D8!$AC$3:$AC$14,0), 1)</f>
        <v>0.77123982221571519</v>
      </c>
      <c r="K147">
        <f>INDEX(DEM_D8!AG$3:AG$14, MATCH($B147,DEM_D8!$AC$3:$AC$14,0), 1)</f>
        <v>0.24061407525855374</v>
      </c>
      <c r="L147">
        <f>INDEX(DEM_D8!AH$3:AH$14, MATCH($B147,DEM_D8!$AC$3:$AC$14,0), 1)</f>
        <v>1.0198212203653323</v>
      </c>
      <c r="M147">
        <f>INDEX(DEM_D8!AI$3:AI$14, MATCH($B147,DEM_D8!$AC$3:$AC$14,0), 1)</f>
        <v>1.1154294597745822</v>
      </c>
      <c r="N147">
        <f>INDEX(DEM_D8!AJ$3:AJ$14, MATCH($B147,DEM_D8!$AC$3:$AC$14,0), 1)</f>
        <v>0.47804119704624948</v>
      </c>
    </row>
    <row r="148" spans="1:14">
      <c r="A148" s="35">
        <v>36661</v>
      </c>
      <c r="B148">
        <f t="shared" si="2"/>
        <v>5</v>
      </c>
      <c r="C148" s="38">
        <f>INDEX(S_FOLSM!Z$3:Z$14, MATCH($B148,S_FOLSM!$X$3:$X$14,0), 1)</f>
        <v>0.2435056348742097</v>
      </c>
      <c r="D148" s="38">
        <f>INDEX(S_FOLSM!AA$3:AA$14, MATCH($B148,S_FOLSM!$X$3:$X$14,0), 1)</f>
        <v>10.571317528177225</v>
      </c>
      <c r="E148" s="38">
        <f>INDEX(S_FOLSM!AB$3:AB$14, MATCH($B148,S_FOLSM!$X$3:$X$14,0), 1)</f>
        <v>30.817722502914886</v>
      </c>
      <c r="F148" s="38">
        <f>INDEX(S_FOLSM!AC$3:AC$14, MATCH($B148,S_FOLSM!$X$3:$X$14,0), 1)</f>
        <v>30.817722502914886</v>
      </c>
      <c r="G148" s="38">
        <f>INDEX(D_FOLSM_NP!$M$2:$M$13, MATCH($B148,D_FOLSM_NP!$L$2:$L$13,0), 1)</f>
        <v>222.46124704423551</v>
      </c>
      <c r="H148">
        <f>I_FOLSM!$F137</f>
        <v>5035</v>
      </c>
      <c r="I148">
        <f>INDEX(DEM_D8!AE$3:AE$14, MATCH($B148,DEM_D8!$AC$3:$AC$14,0), 1)</f>
        <v>0.22308589195491643</v>
      </c>
      <c r="J148">
        <f>INDEX(DEM_D8!AF$3:AF$14, MATCH($B148,DEM_D8!$AC$3:$AC$14,0), 1)</f>
        <v>0.77123982221571519</v>
      </c>
      <c r="K148">
        <f>INDEX(DEM_D8!AG$3:AG$14, MATCH($B148,DEM_D8!$AC$3:$AC$14,0), 1)</f>
        <v>0.24061407525855374</v>
      </c>
      <c r="L148">
        <f>INDEX(DEM_D8!AH$3:AH$14, MATCH($B148,DEM_D8!$AC$3:$AC$14,0), 1)</f>
        <v>1.0198212203653323</v>
      </c>
      <c r="M148">
        <f>INDEX(DEM_D8!AI$3:AI$14, MATCH($B148,DEM_D8!$AC$3:$AC$14,0), 1)</f>
        <v>1.1154294597745822</v>
      </c>
      <c r="N148">
        <f>INDEX(DEM_D8!AJ$3:AJ$14, MATCH($B148,DEM_D8!$AC$3:$AC$14,0), 1)</f>
        <v>0.47804119704624948</v>
      </c>
    </row>
    <row r="149" spans="1:14">
      <c r="A149" s="35">
        <v>36662</v>
      </c>
      <c r="B149">
        <f t="shared" si="2"/>
        <v>5</v>
      </c>
      <c r="C149" s="38">
        <f>INDEX(S_FOLSM!Z$3:Z$14, MATCH($B149,S_FOLSM!$X$3:$X$14,0), 1)</f>
        <v>0.2435056348742097</v>
      </c>
      <c r="D149" s="38">
        <f>INDEX(S_FOLSM!AA$3:AA$14, MATCH($B149,S_FOLSM!$X$3:$X$14,0), 1)</f>
        <v>10.571317528177225</v>
      </c>
      <c r="E149" s="38">
        <f>INDEX(S_FOLSM!AB$3:AB$14, MATCH($B149,S_FOLSM!$X$3:$X$14,0), 1)</f>
        <v>30.817722502914886</v>
      </c>
      <c r="F149" s="38">
        <f>INDEX(S_FOLSM!AC$3:AC$14, MATCH($B149,S_FOLSM!$X$3:$X$14,0), 1)</f>
        <v>30.817722502914886</v>
      </c>
      <c r="G149" s="38">
        <f>INDEX(D_FOLSM_NP!$M$2:$M$13, MATCH($B149,D_FOLSM_NP!$L$2:$L$13,0), 1)</f>
        <v>222.46124704423551</v>
      </c>
      <c r="H149">
        <f>I_FOLSM!$F138</f>
        <v>5584</v>
      </c>
      <c r="I149">
        <f>INDEX(DEM_D8!AE$3:AE$14, MATCH($B149,DEM_D8!$AC$3:$AC$14,0), 1)</f>
        <v>0.22308589195491643</v>
      </c>
      <c r="J149">
        <f>INDEX(DEM_D8!AF$3:AF$14, MATCH($B149,DEM_D8!$AC$3:$AC$14,0), 1)</f>
        <v>0.77123982221571519</v>
      </c>
      <c r="K149">
        <f>INDEX(DEM_D8!AG$3:AG$14, MATCH($B149,DEM_D8!$AC$3:$AC$14,0), 1)</f>
        <v>0.24061407525855374</v>
      </c>
      <c r="L149">
        <f>INDEX(DEM_D8!AH$3:AH$14, MATCH($B149,DEM_D8!$AC$3:$AC$14,0), 1)</f>
        <v>1.0198212203653323</v>
      </c>
      <c r="M149">
        <f>INDEX(DEM_D8!AI$3:AI$14, MATCH($B149,DEM_D8!$AC$3:$AC$14,0), 1)</f>
        <v>1.1154294597745822</v>
      </c>
      <c r="N149">
        <f>INDEX(DEM_D8!AJ$3:AJ$14, MATCH($B149,DEM_D8!$AC$3:$AC$14,0), 1)</f>
        <v>0.47804119704624948</v>
      </c>
    </row>
    <row r="150" spans="1:14">
      <c r="A150" s="35">
        <v>36663</v>
      </c>
      <c r="B150">
        <f t="shared" si="2"/>
        <v>5</v>
      </c>
      <c r="C150" s="38">
        <f>INDEX(S_FOLSM!Z$3:Z$14, MATCH($B150,S_FOLSM!$X$3:$X$14,0), 1)</f>
        <v>0.2435056348742097</v>
      </c>
      <c r="D150" s="38">
        <f>INDEX(S_FOLSM!AA$3:AA$14, MATCH($B150,S_FOLSM!$X$3:$X$14,0), 1)</f>
        <v>10.571317528177225</v>
      </c>
      <c r="E150" s="38">
        <f>INDEX(S_FOLSM!AB$3:AB$14, MATCH($B150,S_FOLSM!$X$3:$X$14,0), 1)</f>
        <v>30.817722502914886</v>
      </c>
      <c r="F150" s="38">
        <f>INDEX(S_FOLSM!AC$3:AC$14, MATCH($B150,S_FOLSM!$X$3:$X$14,0), 1)</f>
        <v>30.817722502914886</v>
      </c>
      <c r="G150" s="38">
        <f>INDEX(D_FOLSM_NP!$M$2:$M$13, MATCH($B150,D_FOLSM_NP!$L$2:$L$13,0), 1)</f>
        <v>222.46124704423551</v>
      </c>
      <c r="H150">
        <f>I_FOLSM!$F139</f>
        <v>5119</v>
      </c>
      <c r="I150">
        <f>INDEX(DEM_D8!AE$3:AE$14, MATCH($B150,DEM_D8!$AC$3:$AC$14,0), 1)</f>
        <v>0.22308589195491643</v>
      </c>
      <c r="J150">
        <f>INDEX(DEM_D8!AF$3:AF$14, MATCH($B150,DEM_D8!$AC$3:$AC$14,0), 1)</f>
        <v>0.77123982221571519</v>
      </c>
      <c r="K150">
        <f>INDEX(DEM_D8!AG$3:AG$14, MATCH($B150,DEM_D8!$AC$3:$AC$14,0), 1)</f>
        <v>0.24061407525855374</v>
      </c>
      <c r="L150">
        <f>INDEX(DEM_D8!AH$3:AH$14, MATCH($B150,DEM_D8!$AC$3:$AC$14,0), 1)</f>
        <v>1.0198212203653323</v>
      </c>
      <c r="M150">
        <f>INDEX(DEM_D8!AI$3:AI$14, MATCH($B150,DEM_D8!$AC$3:$AC$14,0), 1)</f>
        <v>1.1154294597745822</v>
      </c>
      <c r="N150">
        <f>INDEX(DEM_D8!AJ$3:AJ$14, MATCH($B150,DEM_D8!$AC$3:$AC$14,0), 1)</f>
        <v>0.47804119704624948</v>
      </c>
    </row>
    <row r="151" spans="1:14">
      <c r="A151" s="35">
        <v>36664</v>
      </c>
      <c r="B151">
        <f t="shared" si="2"/>
        <v>5</v>
      </c>
      <c r="C151" s="38">
        <f>INDEX(S_FOLSM!Z$3:Z$14, MATCH($B151,S_FOLSM!$X$3:$X$14,0), 1)</f>
        <v>0.2435056348742097</v>
      </c>
      <c r="D151" s="38">
        <f>INDEX(S_FOLSM!AA$3:AA$14, MATCH($B151,S_FOLSM!$X$3:$X$14,0), 1)</f>
        <v>10.571317528177225</v>
      </c>
      <c r="E151" s="38">
        <f>INDEX(S_FOLSM!AB$3:AB$14, MATCH($B151,S_FOLSM!$X$3:$X$14,0), 1)</f>
        <v>30.817722502914886</v>
      </c>
      <c r="F151" s="38">
        <f>INDEX(S_FOLSM!AC$3:AC$14, MATCH($B151,S_FOLSM!$X$3:$X$14,0), 1)</f>
        <v>30.817722502914886</v>
      </c>
      <c r="G151" s="38">
        <f>INDEX(D_FOLSM_NP!$M$2:$M$13, MATCH($B151,D_FOLSM_NP!$L$2:$L$13,0), 1)</f>
        <v>222.46124704423551</v>
      </c>
      <c r="H151">
        <f>I_FOLSM!$F140</f>
        <v>4602</v>
      </c>
      <c r="I151">
        <f>INDEX(DEM_D8!AE$3:AE$14, MATCH($B151,DEM_D8!$AC$3:$AC$14,0), 1)</f>
        <v>0.22308589195491643</v>
      </c>
      <c r="J151">
        <f>INDEX(DEM_D8!AF$3:AF$14, MATCH($B151,DEM_D8!$AC$3:$AC$14,0), 1)</f>
        <v>0.77123982221571519</v>
      </c>
      <c r="K151">
        <f>INDEX(DEM_D8!AG$3:AG$14, MATCH($B151,DEM_D8!$AC$3:$AC$14,0), 1)</f>
        <v>0.24061407525855374</v>
      </c>
      <c r="L151">
        <f>INDEX(DEM_D8!AH$3:AH$14, MATCH($B151,DEM_D8!$AC$3:$AC$14,0), 1)</f>
        <v>1.0198212203653323</v>
      </c>
      <c r="M151">
        <f>INDEX(DEM_D8!AI$3:AI$14, MATCH($B151,DEM_D8!$AC$3:$AC$14,0), 1)</f>
        <v>1.1154294597745822</v>
      </c>
      <c r="N151">
        <f>INDEX(DEM_D8!AJ$3:AJ$14, MATCH($B151,DEM_D8!$AC$3:$AC$14,0), 1)</f>
        <v>0.47804119704624948</v>
      </c>
    </row>
    <row r="152" spans="1:14">
      <c r="A152" s="35">
        <v>36665</v>
      </c>
      <c r="B152">
        <f t="shared" si="2"/>
        <v>5</v>
      </c>
      <c r="C152" s="38">
        <f>INDEX(S_FOLSM!Z$3:Z$14, MATCH($B152,S_FOLSM!$X$3:$X$14,0), 1)</f>
        <v>0.2435056348742097</v>
      </c>
      <c r="D152" s="38">
        <f>INDEX(S_FOLSM!AA$3:AA$14, MATCH($B152,S_FOLSM!$X$3:$X$14,0), 1)</f>
        <v>10.571317528177225</v>
      </c>
      <c r="E152" s="38">
        <f>INDEX(S_FOLSM!AB$3:AB$14, MATCH($B152,S_FOLSM!$X$3:$X$14,0), 1)</f>
        <v>30.817722502914886</v>
      </c>
      <c r="F152" s="38">
        <f>INDEX(S_FOLSM!AC$3:AC$14, MATCH($B152,S_FOLSM!$X$3:$X$14,0), 1)</f>
        <v>30.817722502914886</v>
      </c>
      <c r="G152" s="38">
        <f>INDEX(D_FOLSM_NP!$M$2:$M$13, MATCH($B152,D_FOLSM_NP!$L$2:$L$13,0), 1)</f>
        <v>222.46124704423551</v>
      </c>
      <c r="H152">
        <f>I_FOLSM!$F141</f>
        <v>4884</v>
      </c>
      <c r="I152">
        <f>INDEX(DEM_D8!AE$3:AE$14, MATCH($B152,DEM_D8!$AC$3:$AC$14,0), 1)</f>
        <v>0.22308589195491643</v>
      </c>
      <c r="J152">
        <f>INDEX(DEM_D8!AF$3:AF$14, MATCH($B152,DEM_D8!$AC$3:$AC$14,0), 1)</f>
        <v>0.77123982221571519</v>
      </c>
      <c r="K152">
        <f>INDEX(DEM_D8!AG$3:AG$14, MATCH($B152,DEM_D8!$AC$3:$AC$14,0), 1)</f>
        <v>0.24061407525855374</v>
      </c>
      <c r="L152">
        <f>INDEX(DEM_D8!AH$3:AH$14, MATCH($B152,DEM_D8!$AC$3:$AC$14,0), 1)</f>
        <v>1.0198212203653323</v>
      </c>
      <c r="M152">
        <f>INDEX(DEM_D8!AI$3:AI$14, MATCH($B152,DEM_D8!$AC$3:$AC$14,0), 1)</f>
        <v>1.1154294597745822</v>
      </c>
      <c r="N152">
        <f>INDEX(DEM_D8!AJ$3:AJ$14, MATCH($B152,DEM_D8!$AC$3:$AC$14,0), 1)</f>
        <v>0.47804119704624948</v>
      </c>
    </row>
    <row r="153" spans="1:14">
      <c r="A153" s="35">
        <v>36666</v>
      </c>
      <c r="B153">
        <f t="shared" si="2"/>
        <v>5</v>
      </c>
      <c r="C153" s="38">
        <f>INDEX(S_FOLSM!Z$3:Z$14, MATCH($B153,S_FOLSM!$X$3:$X$14,0), 1)</f>
        <v>0.2435056348742097</v>
      </c>
      <c r="D153" s="38">
        <f>INDEX(S_FOLSM!AA$3:AA$14, MATCH($B153,S_FOLSM!$X$3:$X$14,0), 1)</f>
        <v>10.571317528177225</v>
      </c>
      <c r="E153" s="38">
        <f>INDEX(S_FOLSM!AB$3:AB$14, MATCH($B153,S_FOLSM!$X$3:$X$14,0), 1)</f>
        <v>30.817722502914886</v>
      </c>
      <c r="F153" s="38">
        <f>INDEX(S_FOLSM!AC$3:AC$14, MATCH($B153,S_FOLSM!$X$3:$X$14,0), 1)</f>
        <v>30.817722502914886</v>
      </c>
      <c r="G153" s="38">
        <f>INDEX(D_FOLSM_NP!$M$2:$M$13, MATCH($B153,D_FOLSM_NP!$L$2:$L$13,0), 1)</f>
        <v>222.46124704423551</v>
      </c>
      <c r="H153">
        <f>I_FOLSM!$F142</f>
        <v>5222</v>
      </c>
      <c r="I153">
        <f>INDEX(DEM_D8!AE$3:AE$14, MATCH($B153,DEM_D8!$AC$3:$AC$14,0), 1)</f>
        <v>0.22308589195491643</v>
      </c>
      <c r="J153">
        <f>INDEX(DEM_D8!AF$3:AF$14, MATCH($B153,DEM_D8!$AC$3:$AC$14,0), 1)</f>
        <v>0.77123982221571519</v>
      </c>
      <c r="K153">
        <f>INDEX(DEM_D8!AG$3:AG$14, MATCH($B153,DEM_D8!$AC$3:$AC$14,0), 1)</f>
        <v>0.24061407525855374</v>
      </c>
      <c r="L153">
        <f>INDEX(DEM_D8!AH$3:AH$14, MATCH($B153,DEM_D8!$AC$3:$AC$14,0), 1)</f>
        <v>1.0198212203653323</v>
      </c>
      <c r="M153">
        <f>INDEX(DEM_D8!AI$3:AI$14, MATCH($B153,DEM_D8!$AC$3:$AC$14,0), 1)</f>
        <v>1.1154294597745822</v>
      </c>
      <c r="N153">
        <f>INDEX(DEM_D8!AJ$3:AJ$14, MATCH($B153,DEM_D8!$AC$3:$AC$14,0), 1)</f>
        <v>0.47804119704624948</v>
      </c>
    </row>
    <row r="154" spans="1:14">
      <c r="A154" s="35">
        <v>36667</v>
      </c>
      <c r="B154">
        <f t="shared" si="2"/>
        <v>5</v>
      </c>
      <c r="C154" s="38">
        <f>INDEX(S_FOLSM!Z$3:Z$14, MATCH($B154,S_FOLSM!$X$3:$X$14,0), 1)</f>
        <v>0.2435056348742097</v>
      </c>
      <c r="D154" s="38">
        <f>INDEX(S_FOLSM!AA$3:AA$14, MATCH($B154,S_FOLSM!$X$3:$X$14,0), 1)</f>
        <v>10.571317528177225</v>
      </c>
      <c r="E154" s="38">
        <f>INDEX(S_FOLSM!AB$3:AB$14, MATCH($B154,S_FOLSM!$X$3:$X$14,0), 1)</f>
        <v>30.817722502914886</v>
      </c>
      <c r="F154" s="38">
        <f>INDEX(S_FOLSM!AC$3:AC$14, MATCH($B154,S_FOLSM!$X$3:$X$14,0), 1)</f>
        <v>30.817722502914886</v>
      </c>
      <c r="G154" s="38">
        <f>INDEX(D_FOLSM_NP!$M$2:$M$13, MATCH($B154,D_FOLSM_NP!$L$2:$L$13,0), 1)</f>
        <v>222.46124704423551</v>
      </c>
      <c r="H154">
        <f>I_FOLSM!$F143</f>
        <v>4738</v>
      </c>
      <c r="I154">
        <f>INDEX(DEM_D8!AE$3:AE$14, MATCH($B154,DEM_D8!$AC$3:$AC$14,0), 1)</f>
        <v>0.22308589195491643</v>
      </c>
      <c r="J154">
        <f>INDEX(DEM_D8!AF$3:AF$14, MATCH($B154,DEM_D8!$AC$3:$AC$14,0), 1)</f>
        <v>0.77123982221571519</v>
      </c>
      <c r="K154">
        <f>INDEX(DEM_D8!AG$3:AG$14, MATCH($B154,DEM_D8!$AC$3:$AC$14,0), 1)</f>
        <v>0.24061407525855374</v>
      </c>
      <c r="L154">
        <f>INDEX(DEM_D8!AH$3:AH$14, MATCH($B154,DEM_D8!$AC$3:$AC$14,0), 1)</f>
        <v>1.0198212203653323</v>
      </c>
      <c r="M154">
        <f>INDEX(DEM_D8!AI$3:AI$14, MATCH($B154,DEM_D8!$AC$3:$AC$14,0), 1)</f>
        <v>1.1154294597745822</v>
      </c>
      <c r="N154">
        <f>INDEX(DEM_D8!AJ$3:AJ$14, MATCH($B154,DEM_D8!$AC$3:$AC$14,0), 1)</f>
        <v>0.47804119704624948</v>
      </c>
    </row>
    <row r="155" spans="1:14">
      <c r="A155" s="35">
        <v>36668</v>
      </c>
      <c r="B155">
        <f t="shared" si="2"/>
        <v>5</v>
      </c>
      <c r="C155" s="38">
        <f>INDEX(S_FOLSM!Z$3:Z$14, MATCH($B155,S_FOLSM!$X$3:$X$14,0), 1)</f>
        <v>0.2435056348742097</v>
      </c>
      <c r="D155" s="38">
        <f>INDEX(S_FOLSM!AA$3:AA$14, MATCH($B155,S_FOLSM!$X$3:$X$14,0), 1)</f>
        <v>10.571317528177225</v>
      </c>
      <c r="E155" s="38">
        <f>INDEX(S_FOLSM!AB$3:AB$14, MATCH($B155,S_FOLSM!$X$3:$X$14,0), 1)</f>
        <v>30.817722502914886</v>
      </c>
      <c r="F155" s="38">
        <f>INDEX(S_FOLSM!AC$3:AC$14, MATCH($B155,S_FOLSM!$X$3:$X$14,0), 1)</f>
        <v>30.817722502914886</v>
      </c>
      <c r="G155" s="38">
        <f>INDEX(D_FOLSM_NP!$M$2:$M$13, MATCH($B155,D_FOLSM_NP!$L$2:$L$13,0), 1)</f>
        <v>222.46124704423551</v>
      </c>
      <c r="H155">
        <f>I_FOLSM!$F144</f>
        <v>5193</v>
      </c>
      <c r="I155">
        <f>INDEX(DEM_D8!AE$3:AE$14, MATCH($B155,DEM_D8!$AC$3:$AC$14,0), 1)</f>
        <v>0.22308589195491643</v>
      </c>
      <c r="J155">
        <f>INDEX(DEM_D8!AF$3:AF$14, MATCH($B155,DEM_D8!$AC$3:$AC$14,0), 1)</f>
        <v>0.77123982221571519</v>
      </c>
      <c r="K155">
        <f>INDEX(DEM_D8!AG$3:AG$14, MATCH($B155,DEM_D8!$AC$3:$AC$14,0), 1)</f>
        <v>0.24061407525855374</v>
      </c>
      <c r="L155">
        <f>INDEX(DEM_D8!AH$3:AH$14, MATCH($B155,DEM_D8!$AC$3:$AC$14,0), 1)</f>
        <v>1.0198212203653323</v>
      </c>
      <c r="M155">
        <f>INDEX(DEM_D8!AI$3:AI$14, MATCH($B155,DEM_D8!$AC$3:$AC$14,0), 1)</f>
        <v>1.1154294597745822</v>
      </c>
      <c r="N155">
        <f>INDEX(DEM_D8!AJ$3:AJ$14, MATCH($B155,DEM_D8!$AC$3:$AC$14,0), 1)</f>
        <v>0.47804119704624948</v>
      </c>
    </row>
    <row r="156" spans="1:14">
      <c r="A156" s="35">
        <v>36669</v>
      </c>
      <c r="B156">
        <f t="shared" si="2"/>
        <v>5</v>
      </c>
      <c r="C156" s="38">
        <f>INDEX(S_FOLSM!Z$3:Z$14, MATCH($B156,S_FOLSM!$X$3:$X$14,0), 1)</f>
        <v>0.2435056348742097</v>
      </c>
      <c r="D156" s="38">
        <f>INDEX(S_FOLSM!AA$3:AA$14, MATCH($B156,S_FOLSM!$X$3:$X$14,0), 1)</f>
        <v>10.571317528177225</v>
      </c>
      <c r="E156" s="38">
        <f>INDEX(S_FOLSM!AB$3:AB$14, MATCH($B156,S_FOLSM!$X$3:$X$14,0), 1)</f>
        <v>30.817722502914886</v>
      </c>
      <c r="F156" s="38">
        <f>INDEX(S_FOLSM!AC$3:AC$14, MATCH($B156,S_FOLSM!$X$3:$X$14,0), 1)</f>
        <v>30.817722502914886</v>
      </c>
      <c r="G156" s="38">
        <f>INDEX(D_FOLSM_NP!$M$2:$M$13, MATCH($B156,D_FOLSM_NP!$L$2:$L$13,0), 1)</f>
        <v>222.46124704423551</v>
      </c>
      <c r="H156">
        <f>I_FOLSM!$F145</f>
        <v>5080</v>
      </c>
      <c r="I156">
        <f>INDEX(DEM_D8!AE$3:AE$14, MATCH($B156,DEM_D8!$AC$3:$AC$14,0), 1)</f>
        <v>0.22308589195491643</v>
      </c>
      <c r="J156">
        <f>INDEX(DEM_D8!AF$3:AF$14, MATCH($B156,DEM_D8!$AC$3:$AC$14,0), 1)</f>
        <v>0.77123982221571519</v>
      </c>
      <c r="K156">
        <f>INDEX(DEM_D8!AG$3:AG$14, MATCH($B156,DEM_D8!$AC$3:$AC$14,0), 1)</f>
        <v>0.24061407525855374</v>
      </c>
      <c r="L156">
        <f>INDEX(DEM_D8!AH$3:AH$14, MATCH($B156,DEM_D8!$AC$3:$AC$14,0), 1)</f>
        <v>1.0198212203653323</v>
      </c>
      <c r="M156">
        <f>INDEX(DEM_D8!AI$3:AI$14, MATCH($B156,DEM_D8!$AC$3:$AC$14,0), 1)</f>
        <v>1.1154294597745822</v>
      </c>
      <c r="N156">
        <f>INDEX(DEM_D8!AJ$3:AJ$14, MATCH($B156,DEM_D8!$AC$3:$AC$14,0), 1)</f>
        <v>0.47804119704624948</v>
      </c>
    </row>
    <row r="157" spans="1:14">
      <c r="A157" s="35">
        <v>36670</v>
      </c>
      <c r="B157">
        <f t="shared" si="2"/>
        <v>5</v>
      </c>
      <c r="C157" s="38">
        <f>INDEX(S_FOLSM!Z$3:Z$14, MATCH($B157,S_FOLSM!$X$3:$X$14,0), 1)</f>
        <v>0.2435056348742097</v>
      </c>
      <c r="D157" s="38">
        <f>INDEX(S_FOLSM!AA$3:AA$14, MATCH($B157,S_FOLSM!$X$3:$X$14,0), 1)</f>
        <v>10.571317528177225</v>
      </c>
      <c r="E157" s="38">
        <f>INDEX(S_FOLSM!AB$3:AB$14, MATCH($B157,S_FOLSM!$X$3:$X$14,0), 1)</f>
        <v>30.817722502914886</v>
      </c>
      <c r="F157" s="38">
        <f>INDEX(S_FOLSM!AC$3:AC$14, MATCH($B157,S_FOLSM!$X$3:$X$14,0), 1)</f>
        <v>30.817722502914886</v>
      </c>
      <c r="G157" s="38">
        <f>INDEX(D_FOLSM_NP!$M$2:$M$13, MATCH($B157,D_FOLSM_NP!$L$2:$L$13,0), 1)</f>
        <v>222.46124704423551</v>
      </c>
      <c r="H157">
        <f>I_FOLSM!$F146</f>
        <v>5719</v>
      </c>
      <c r="I157">
        <f>INDEX(DEM_D8!AE$3:AE$14, MATCH($B157,DEM_D8!$AC$3:$AC$14,0), 1)</f>
        <v>0.22308589195491643</v>
      </c>
      <c r="J157">
        <f>INDEX(DEM_D8!AF$3:AF$14, MATCH($B157,DEM_D8!$AC$3:$AC$14,0), 1)</f>
        <v>0.77123982221571519</v>
      </c>
      <c r="K157">
        <f>INDEX(DEM_D8!AG$3:AG$14, MATCH($B157,DEM_D8!$AC$3:$AC$14,0), 1)</f>
        <v>0.24061407525855374</v>
      </c>
      <c r="L157">
        <f>INDEX(DEM_D8!AH$3:AH$14, MATCH($B157,DEM_D8!$AC$3:$AC$14,0), 1)</f>
        <v>1.0198212203653323</v>
      </c>
      <c r="M157">
        <f>INDEX(DEM_D8!AI$3:AI$14, MATCH($B157,DEM_D8!$AC$3:$AC$14,0), 1)</f>
        <v>1.1154294597745822</v>
      </c>
      <c r="N157">
        <f>INDEX(DEM_D8!AJ$3:AJ$14, MATCH($B157,DEM_D8!$AC$3:$AC$14,0), 1)</f>
        <v>0.47804119704624948</v>
      </c>
    </row>
    <row r="158" spans="1:14">
      <c r="A158" s="35">
        <v>36671</v>
      </c>
      <c r="B158">
        <f t="shared" si="2"/>
        <v>5</v>
      </c>
      <c r="C158" s="38">
        <f>INDEX(S_FOLSM!Z$3:Z$14, MATCH($B158,S_FOLSM!$X$3:$X$14,0), 1)</f>
        <v>0.2435056348742097</v>
      </c>
      <c r="D158" s="38">
        <f>INDEX(S_FOLSM!AA$3:AA$14, MATCH($B158,S_FOLSM!$X$3:$X$14,0), 1)</f>
        <v>10.571317528177225</v>
      </c>
      <c r="E158" s="38">
        <f>INDEX(S_FOLSM!AB$3:AB$14, MATCH($B158,S_FOLSM!$X$3:$X$14,0), 1)</f>
        <v>30.817722502914886</v>
      </c>
      <c r="F158" s="38">
        <f>INDEX(S_FOLSM!AC$3:AC$14, MATCH($B158,S_FOLSM!$X$3:$X$14,0), 1)</f>
        <v>30.817722502914886</v>
      </c>
      <c r="G158" s="38">
        <f>INDEX(D_FOLSM_NP!$M$2:$M$13, MATCH($B158,D_FOLSM_NP!$L$2:$L$13,0), 1)</f>
        <v>222.46124704423551</v>
      </c>
      <c r="H158">
        <f>I_FOLSM!$F147</f>
        <v>5692</v>
      </c>
      <c r="I158">
        <f>INDEX(DEM_D8!AE$3:AE$14, MATCH($B158,DEM_D8!$AC$3:$AC$14,0), 1)</f>
        <v>0.22308589195491643</v>
      </c>
      <c r="J158">
        <f>INDEX(DEM_D8!AF$3:AF$14, MATCH($B158,DEM_D8!$AC$3:$AC$14,0), 1)</f>
        <v>0.77123982221571519</v>
      </c>
      <c r="K158">
        <f>INDEX(DEM_D8!AG$3:AG$14, MATCH($B158,DEM_D8!$AC$3:$AC$14,0), 1)</f>
        <v>0.24061407525855374</v>
      </c>
      <c r="L158">
        <f>INDEX(DEM_D8!AH$3:AH$14, MATCH($B158,DEM_D8!$AC$3:$AC$14,0), 1)</f>
        <v>1.0198212203653323</v>
      </c>
      <c r="M158">
        <f>INDEX(DEM_D8!AI$3:AI$14, MATCH($B158,DEM_D8!$AC$3:$AC$14,0), 1)</f>
        <v>1.1154294597745822</v>
      </c>
      <c r="N158">
        <f>INDEX(DEM_D8!AJ$3:AJ$14, MATCH($B158,DEM_D8!$AC$3:$AC$14,0), 1)</f>
        <v>0.47804119704624948</v>
      </c>
    </row>
    <row r="159" spans="1:14">
      <c r="A159" s="35">
        <v>36672</v>
      </c>
      <c r="B159">
        <f t="shared" si="2"/>
        <v>5</v>
      </c>
      <c r="C159" s="38">
        <f>INDEX(S_FOLSM!Z$3:Z$14, MATCH($B159,S_FOLSM!$X$3:$X$14,0), 1)</f>
        <v>0.2435056348742097</v>
      </c>
      <c r="D159" s="38">
        <f>INDEX(S_FOLSM!AA$3:AA$14, MATCH($B159,S_FOLSM!$X$3:$X$14,0), 1)</f>
        <v>10.571317528177225</v>
      </c>
      <c r="E159" s="38">
        <f>INDEX(S_FOLSM!AB$3:AB$14, MATCH($B159,S_FOLSM!$X$3:$X$14,0), 1)</f>
        <v>30.817722502914886</v>
      </c>
      <c r="F159" s="38">
        <f>INDEX(S_FOLSM!AC$3:AC$14, MATCH($B159,S_FOLSM!$X$3:$X$14,0), 1)</f>
        <v>30.817722502914886</v>
      </c>
      <c r="G159" s="38">
        <f>INDEX(D_FOLSM_NP!$M$2:$M$13, MATCH($B159,D_FOLSM_NP!$L$2:$L$13,0), 1)</f>
        <v>222.46124704423551</v>
      </c>
      <c r="H159">
        <f>I_FOLSM!$F148</f>
        <v>5757</v>
      </c>
      <c r="I159">
        <f>INDEX(DEM_D8!AE$3:AE$14, MATCH($B159,DEM_D8!$AC$3:$AC$14,0), 1)</f>
        <v>0.22308589195491643</v>
      </c>
      <c r="J159">
        <f>INDEX(DEM_D8!AF$3:AF$14, MATCH($B159,DEM_D8!$AC$3:$AC$14,0), 1)</f>
        <v>0.77123982221571519</v>
      </c>
      <c r="K159">
        <f>INDEX(DEM_D8!AG$3:AG$14, MATCH($B159,DEM_D8!$AC$3:$AC$14,0), 1)</f>
        <v>0.24061407525855374</v>
      </c>
      <c r="L159">
        <f>INDEX(DEM_D8!AH$3:AH$14, MATCH($B159,DEM_D8!$AC$3:$AC$14,0), 1)</f>
        <v>1.0198212203653323</v>
      </c>
      <c r="M159">
        <f>INDEX(DEM_D8!AI$3:AI$14, MATCH($B159,DEM_D8!$AC$3:$AC$14,0), 1)</f>
        <v>1.1154294597745822</v>
      </c>
      <c r="N159">
        <f>INDEX(DEM_D8!AJ$3:AJ$14, MATCH($B159,DEM_D8!$AC$3:$AC$14,0), 1)</f>
        <v>0.47804119704624948</v>
      </c>
    </row>
    <row r="160" spans="1:14">
      <c r="A160" s="35">
        <v>36673</v>
      </c>
      <c r="B160">
        <f t="shared" si="2"/>
        <v>5</v>
      </c>
      <c r="C160" s="38">
        <f>INDEX(S_FOLSM!Z$3:Z$14, MATCH($B160,S_FOLSM!$X$3:$X$14,0), 1)</f>
        <v>0.2435056348742097</v>
      </c>
      <c r="D160" s="38">
        <f>INDEX(S_FOLSM!AA$3:AA$14, MATCH($B160,S_FOLSM!$X$3:$X$14,0), 1)</f>
        <v>10.571317528177225</v>
      </c>
      <c r="E160" s="38">
        <f>INDEX(S_FOLSM!AB$3:AB$14, MATCH($B160,S_FOLSM!$X$3:$X$14,0), 1)</f>
        <v>30.817722502914886</v>
      </c>
      <c r="F160" s="38">
        <f>INDEX(S_FOLSM!AC$3:AC$14, MATCH($B160,S_FOLSM!$X$3:$X$14,0), 1)</f>
        <v>30.817722502914886</v>
      </c>
      <c r="G160" s="38">
        <f>INDEX(D_FOLSM_NP!$M$2:$M$13, MATCH($B160,D_FOLSM_NP!$L$2:$L$13,0), 1)</f>
        <v>222.46124704423551</v>
      </c>
      <c r="H160">
        <f>I_FOLSM!$F149</f>
        <v>5237</v>
      </c>
      <c r="I160">
        <f>INDEX(DEM_D8!AE$3:AE$14, MATCH($B160,DEM_D8!$AC$3:$AC$14,0), 1)</f>
        <v>0.22308589195491643</v>
      </c>
      <c r="J160">
        <f>INDEX(DEM_D8!AF$3:AF$14, MATCH($B160,DEM_D8!$AC$3:$AC$14,0), 1)</f>
        <v>0.77123982221571519</v>
      </c>
      <c r="K160">
        <f>INDEX(DEM_D8!AG$3:AG$14, MATCH($B160,DEM_D8!$AC$3:$AC$14,0), 1)</f>
        <v>0.24061407525855374</v>
      </c>
      <c r="L160">
        <f>INDEX(DEM_D8!AH$3:AH$14, MATCH($B160,DEM_D8!$AC$3:$AC$14,0), 1)</f>
        <v>1.0198212203653323</v>
      </c>
      <c r="M160">
        <f>INDEX(DEM_D8!AI$3:AI$14, MATCH($B160,DEM_D8!$AC$3:$AC$14,0), 1)</f>
        <v>1.1154294597745822</v>
      </c>
      <c r="N160">
        <f>INDEX(DEM_D8!AJ$3:AJ$14, MATCH($B160,DEM_D8!$AC$3:$AC$14,0), 1)</f>
        <v>0.47804119704624948</v>
      </c>
    </row>
    <row r="161" spans="1:14">
      <c r="A161" s="35">
        <v>36674</v>
      </c>
      <c r="B161">
        <f t="shared" si="2"/>
        <v>5</v>
      </c>
      <c r="C161" s="38">
        <f>INDEX(S_FOLSM!Z$3:Z$14, MATCH($B161,S_FOLSM!$X$3:$X$14,0), 1)</f>
        <v>0.2435056348742097</v>
      </c>
      <c r="D161" s="38">
        <f>INDEX(S_FOLSM!AA$3:AA$14, MATCH($B161,S_FOLSM!$X$3:$X$14,0), 1)</f>
        <v>10.571317528177225</v>
      </c>
      <c r="E161" s="38">
        <f>INDEX(S_FOLSM!AB$3:AB$14, MATCH($B161,S_FOLSM!$X$3:$X$14,0), 1)</f>
        <v>30.817722502914886</v>
      </c>
      <c r="F161" s="38">
        <f>INDEX(S_FOLSM!AC$3:AC$14, MATCH($B161,S_FOLSM!$X$3:$X$14,0), 1)</f>
        <v>30.817722502914886</v>
      </c>
      <c r="G161" s="38">
        <f>INDEX(D_FOLSM_NP!$M$2:$M$13, MATCH($B161,D_FOLSM_NP!$L$2:$L$13,0), 1)</f>
        <v>222.46124704423551</v>
      </c>
      <c r="H161">
        <f>I_FOLSM!$F150</f>
        <v>5679</v>
      </c>
      <c r="I161">
        <f>INDEX(DEM_D8!AE$3:AE$14, MATCH($B161,DEM_D8!$AC$3:$AC$14,0), 1)</f>
        <v>0.22308589195491643</v>
      </c>
      <c r="J161">
        <f>INDEX(DEM_D8!AF$3:AF$14, MATCH($B161,DEM_D8!$AC$3:$AC$14,0), 1)</f>
        <v>0.77123982221571519</v>
      </c>
      <c r="K161">
        <f>INDEX(DEM_D8!AG$3:AG$14, MATCH($B161,DEM_D8!$AC$3:$AC$14,0), 1)</f>
        <v>0.24061407525855374</v>
      </c>
      <c r="L161">
        <f>INDEX(DEM_D8!AH$3:AH$14, MATCH($B161,DEM_D8!$AC$3:$AC$14,0), 1)</f>
        <v>1.0198212203653323</v>
      </c>
      <c r="M161">
        <f>INDEX(DEM_D8!AI$3:AI$14, MATCH($B161,DEM_D8!$AC$3:$AC$14,0), 1)</f>
        <v>1.1154294597745822</v>
      </c>
      <c r="N161">
        <f>INDEX(DEM_D8!AJ$3:AJ$14, MATCH($B161,DEM_D8!$AC$3:$AC$14,0), 1)</f>
        <v>0.47804119704624948</v>
      </c>
    </row>
    <row r="162" spans="1:14">
      <c r="A162" s="35">
        <v>36675</v>
      </c>
      <c r="B162">
        <f t="shared" si="2"/>
        <v>5</v>
      </c>
      <c r="C162" s="38">
        <f>INDEX(S_FOLSM!Z$3:Z$14, MATCH($B162,S_FOLSM!$X$3:$X$14,0), 1)</f>
        <v>0.2435056348742097</v>
      </c>
      <c r="D162" s="38">
        <f>INDEX(S_FOLSM!AA$3:AA$14, MATCH($B162,S_FOLSM!$X$3:$X$14,0), 1)</f>
        <v>10.571317528177225</v>
      </c>
      <c r="E162" s="38">
        <f>INDEX(S_FOLSM!AB$3:AB$14, MATCH($B162,S_FOLSM!$X$3:$X$14,0), 1)</f>
        <v>30.817722502914886</v>
      </c>
      <c r="F162" s="38">
        <f>INDEX(S_FOLSM!AC$3:AC$14, MATCH($B162,S_FOLSM!$X$3:$X$14,0), 1)</f>
        <v>30.817722502914886</v>
      </c>
      <c r="G162" s="38">
        <f>INDEX(D_FOLSM_NP!$M$2:$M$13, MATCH($B162,D_FOLSM_NP!$L$2:$L$13,0), 1)</f>
        <v>222.46124704423551</v>
      </c>
      <c r="H162">
        <f>I_FOLSM!$F151</f>
        <v>5023</v>
      </c>
      <c r="I162">
        <f>INDEX(DEM_D8!AE$3:AE$14, MATCH($B162,DEM_D8!$AC$3:$AC$14,0), 1)</f>
        <v>0.22308589195491643</v>
      </c>
      <c r="J162">
        <f>INDEX(DEM_D8!AF$3:AF$14, MATCH($B162,DEM_D8!$AC$3:$AC$14,0), 1)</f>
        <v>0.77123982221571519</v>
      </c>
      <c r="K162">
        <f>INDEX(DEM_D8!AG$3:AG$14, MATCH($B162,DEM_D8!$AC$3:$AC$14,0), 1)</f>
        <v>0.24061407525855374</v>
      </c>
      <c r="L162">
        <f>INDEX(DEM_D8!AH$3:AH$14, MATCH($B162,DEM_D8!$AC$3:$AC$14,0), 1)</f>
        <v>1.0198212203653323</v>
      </c>
      <c r="M162">
        <f>INDEX(DEM_D8!AI$3:AI$14, MATCH($B162,DEM_D8!$AC$3:$AC$14,0), 1)</f>
        <v>1.1154294597745822</v>
      </c>
      <c r="N162">
        <f>INDEX(DEM_D8!AJ$3:AJ$14, MATCH($B162,DEM_D8!$AC$3:$AC$14,0), 1)</f>
        <v>0.47804119704624948</v>
      </c>
    </row>
    <row r="163" spans="1:14">
      <c r="A163" s="35">
        <v>36676</v>
      </c>
      <c r="B163">
        <f t="shared" si="2"/>
        <v>5</v>
      </c>
      <c r="C163" s="38">
        <f>INDEX(S_FOLSM!Z$3:Z$14, MATCH($B163,S_FOLSM!$X$3:$X$14,0), 1)</f>
        <v>0.2435056348742097</v>
      </c>
      <c r="D163" s="38">
        <f>INDEX(S_FOLSM!AA$3:AA$14, MATCH($B163,S_FOLSM!$X$3:$X$14,0), 1)</f>
        <v>10.571317528177225</v>
      </c>
      <c r="E163" s="38">
        <f>INDEX(S_FOLSM!AB$3:AB$14, MATCH($B163,S_FOLSM!$X$3:$X$14,0), 1)</f>
        <v>30.817722502914886</v>
      </c>
      <c r="F163" s="38">
        <f>INDEX(S_FOLSM!AC$3:AC$14, MATCH($B163,S_FOLSM!$X$3:$X$14,0), 1)</f>
        <v>30.817722502914886</v>
      </c>
      <c r="G163" s="38">
        <f>INDEX(D_FOLSM_NP!$M$2:$M$13, MATCH($B163,D_FOLSM_NP!$L$2:$L$13,0), 1)</f>
        <v>222.46124704423551</v>
      </c>
      <c r="H163">
        <f>I_FOLSM!$F152</f>
        <v>5138</v>
      </c>
      <c r="I163">
        <f>INDEX(DEM_D8!AE$3:AE$14, MATCH($B163,DEM_D8!$AC$3:$AC$14,0), 1)</f>
        <v>0.22308589195491643</v>
      </c>
      <c r="J163">
        <f>INDEX(DEM_D8!AF$3:AF$14, MATCH($B163,DEM_D8!$AC$3:$AC$14,0), 1)</f>
        <v>0.77123982221571519</v>
      </c>
      <c r="K163">
        <f>INDEX(DEM_D8!AG$3:AG$14, MATCH($B163,DEM_D8!$AC$3:$AC$14,0), 1)</f>
        <v>0.24061407525855374</v>
      </c>
      <c r="L163">
        <f>INDEX(DEM_D8!AH$3:AH$14, MATCH($B163,DEM_D8!$AC$3:$AC$14,0), 1)</f>
        <v>1.0198212203653323</v>
      </c>
      <c r="M163">
        <f>INDEX(DEM_D8!AI$3:AI$14, MATCH($B163,DEM_D8!$AC$3:$AC$14,0), 1)</f>
        <v>1.1154294597745822</v>
      </c>
      <c r="N163">
        <f>INDEX(DEM_D8!AJ$3:AJ$14, MATCH($B163,DEM_D8!$AC$3:$AC$14,0), 1)</f>
        <v>0.47804119704624948</v>
      </c>
    </row>
    <row r="164" spans="1:14">
      <c r="A164" s="35">
        <v>36677</v>
      </c>
      <c r="B164">
        <f t="shared" si="2"/>
        <v>5</v>
      </c>
      <c r="C164" s="38">
        <f>INDEX(S_FOLSM!Z$3:Z$14, MATCH($B164,S_FOLSM!$X$3:$X$14,0), 1)</f>
        <v>0.2435056348742097</v>
      </c>
      <c r="D164" s="38">
        <f>INDEX(S_FOLSM!AA$3:AA$14, MATCH($B164,S_FOLSM!$X$3:$X$14,0), 1)</f>
        <v>10.571317528177225</v>
      </c>
      <c r="E164" s="38">
        <f>INDEX(S_FOLSM!AB$3:AB$14, MATCH($B164,S_FOLSM!$X$3:$X$14,0), 1)</f>
        <v>30.817722502914886</v>
      </c>
      <c r="F164" s="38">
        <f>INDEX(S_FOLSM!AC$3:AC$14, MATCH($B164,S_FOLSM!$X$3:$X$14,0), 1)</f>
        <v>30.817722502914886</v>
      </c>
      <c r="G164" s="38">
        <f>INDEX(D_FOLSM_NP!$M$2:$M$13, MATCH($B164,D_FOLSM_NP!$L$2:$L$13,0), 1)</f>
        <v>222.46124704423551</v>
      </c>
      <c r="H164">
        <f>I_FOLSM!$F153</f>
        <v>4660</v>
      </c>
      <c r="I164">
        <f>INDEX(DEM_D8!AE$3:AE$14, MATCH($B164,DEM_D8!$AC$3:$AC$14,0), 1)</f>
        <v>0.22308589195491643</v>
      </c>
      <c r="J164">
        <f>INDEX(DEM_D8!AF$3:AF$14, MATCH($B164,DEM_D8!$AC$3:$AC$14,0), 1)</f>
        <v>0.77123982221571519</v>
      </c>
      <c r="K164">
        <f>INDEX(DEM_D8!AG$3:AG$14, MATCH($B164,DEM_D8!$AC$3:$AC$14,0), 1)</f>
        <v>0.24061407525855374</v>
      </c>
      <c r="L164">
        <f>INDEX(DEM_D8!AH$3:AH$14, MATCH($B164,DEM_D8!$AC$3:$AC$14,0), 1)</f>
        <v>1.0198212203653323</v>
      </c>
      <c r="M164">
        <f>INDEX(DEM_D8!AI$3:AI$14, MATCH($B164,DEM_D8!$AC$3:$AC$14,0), 1)</f>
        <v>1.1154294597745822</v>
      </c>
      <c r="N164">
        <f>INDEX(DEM_D8!AJ$3:AJ$14, MATCH($B164,DEM_D8!$AC$3:$AC$14,0), 1)</f>
        <v>0.47804119704624948</v>
      </c>
    </row>
    <row r="165" spans="1:14">
      <c r="A165" s="35">
        <v>36678</v>
      </c>
      <c r="B165">
        <f t="shared" si="2"/>
        <v>6</v>
      </c>
      <c r="C165" s="38">
        <f>INDEX(S_FOLSM!Z$3:Z$14, MATCH($B165,S_FOLSM!$X$3:$X$14,0), 1)</f>
        <v>0.30831726909162527</v>
      </c>
      <c r="D165" s="38">
        <f>INDEX(S_FOLSM!AA$3:AA$14, MATCH($B165,S_FOLSM!$X$3:$X$14,0), 1)</f>
        <v>10.923694779116465</v>
      </c>
      <c r="E165" s="38">
        <f>INDEX(S_FOLSM!AB$3:AB$14, MATCH($B165,S_FOLSM!$X$3:$X$14,0), 1)</f>
        <v>19.495582329317269</v>
      </c>
      <c r="F165" s="38">
        <f>INDEX(S_FOLSM!AC$3:AC$14, MATCH($B165,S_FOLSM!$X$3:$X$14,0), 1)</f>
        <v>31.844979919678718</v>
      </c>
      <c r="G165" s="38">
        <f>INDEX(D_FOLSM_NP!$M$2:$M$13, MATCH($B165,D_FOLSM_NP!$L$2:$L$13,0), 1)</f>
        <v>272.3903112892508</v>
      </c>
      <c r="H165">
        <f>I_FOLSM!$F154</f>
        <v>4157</v>
      </c>
      <c r="I165">
        <f>INDEX(DEM_D8!AE$3:AE$14, MATCH($B165,DEM_D8!$AC$3:$AC$14,0), 1)</f>
        <v>0.23052208835341365</v>
      </c>
      <c r="J165">
        <f>INDEX(DEM_D8!AF$3:AF$14, MATCH($B165,DEM_D8!$AC$3:$AC$14,0), 1)</f>
        <v>0.79694781628957234</v>
      </c>
      <c r="K165">
        <f>INDEX(DEM_D8!AG$3:AG$14, MATCH($B165,DEM_D8!$AC$3:$AC$14,0), 1)</f>
        <v>0.24863454443383887</v>
      </c>
      <c r="L165">
        <f>INDEX(DEM_D8!AH$3:AH$14, MATCH($B165,DEM_D8!$AC$3:$AC$14,0), 1)</f>
        <v>1.0538152610441767</v>
      </c>
      <c r="M165">
        <f>INDEX(DEM_D8!AI$3:AI$14, MATCH($B165,DEM_D8!$AC$3:$AC$14,0), 1)</f>
        <v>1.1526104417670682</v>
      </c>
      <c r="N165">
        <f>INDEX(DEM_D8!AJ$3:AJ$14, MATCH($B165,DEM_D8!$AC$3:$AC$14,0), 1)</f>
        <v>0.49397590361445781</v>
      </c>
    </row>
    <row r="166" spans="1:14">
      <c r="A166" s="35">
        <v>36679</v>
      </c>
      <c r="B166">
        <f t="shared" si="2"/>
        <v>6</v>
      </c>
      <c r="C166" s="38">
        <f>INDEX(S_FOLSM!Z$3:Z$14, MATCH($B166,S_FOLSM!$X$3:$X$14,0), 1)</f>
        <v>0.30831726909162527</v>
      </c>
      <c r="D166" s="38">
        <f>INDEX(S_FOLSM!AA$3:AA$14, MATCH($B166,S_FOLSM!$X$3:$X$14,0), 1)</f>
        <v>10.923694779116465</v>
      </c>
      <c r="E166" s="38">
        <f>INDEX(S_FOLSM!AB$3:AB$14, MATCH($B166,S_FOLSM!$X$3:$X$14,0), 1)</f>
        <v>19.495582329317269</v>
      </c>
      <c r="F166" s="38">
        <f>INDEX(S_FOLSM!AC$3:AC$14, MATCH($B166,S_FOLSM!$X$3:$X$14,0), 1)</f>
        <v>31.844979919678718</v>
      </c>
      <c r="G166" s="38">
        <f>INDEX(D_FOLSM_NP!$M$2:$M$13, MATCH($B166,D_FOLSM_NP!$L$2:$L$13,0), 1)</f>
        <v>272.3903112892508</v>
      </c>
      <c r="H166">
        <f>I_FOLSM!$F155</f>
        <v>3799</v>
      </c>
      <c r="I166">
        <f>INDEX(DEM_D8!AE$3:AE$14, MATCH($B166,DEM_D8!$AC$3:$AC$14,0), 1)</f>
        <v>0.23052208835341365</v>
      </c>
      <c r="J166">
        <f>INDEX(DEM_D8!AF$3:AF$14, MATCH($B166,DEM_D8!$AC$3:$AC$14,0), 1)</f>
        <v>0.79694781628957234</v>
      </c>
      <c r="K166">
        <f>INDEX(DEM_D8!AG$3:AG$14, MATCH($B166,DEM_D8!$AC$3:$AC$14,0), 1)</f>
        <v>0.24863454443383887</v>
      </c>
      <c r="L166">
        <f>INDEX(DEM_D8!AH$3:AH$14, MATCH($B166,DEM_D8!$AC$3:$AC$14,0), 1)</f>
        <v>1.0538152610441767</v>
      </c>
      <c r="M166">
        <f>INDEX(DEM_D8!AI$3:AI$14, MATCH($B166,DEM_D8!$AC$3:$AC$14,0), 1)</f>
        <v>1.1526104417670682</v>
      </c>
      <c r="N166">
        <f>INDEX(DEM_D8!AJ$3:AJ$14, MATCH($B166,DEM_D8!$AC$3:$AC$14,0), 1)</f>
        <v>0.49397590361445781</v>
      </c>
    </row>
    <row r="167" spans="1:14">
      <c r="A167" s="35">
        <v>36680</v>
      </c>
      <c r="B167">
        <f t="shared" si="2"/>
        <v>6</v>
      </c>
      <c r="C167" s="38">
        <f>INDEX(S_FOLSM!Z$3:Z$14, MATCH($B167,S_FOLSM!$X$3:$X$14,0), 1)</f>
        <v>0.30831726909162527</v>
      </c>
      <c r="D167" s="38">
        <f>INDEX(S_FOLSM!AA$3:AA$14, MATCH($B167,S_FOLSM!$X$3:$X$14,0), 1)</f>
        <v>10.923694779116465</v>
      </c>
      <c r="E167" s="38">
        <f>INDEX(S_FOLSM!AB$3:AB$14, MATCH($B167,S_FOLSM!$X$3:$X$14,0), 1)</f>
        <v>19.495582329317269</v>
      </c>
      <c r="F167" s="38">
        <f>INDEX(S_FOLSM!AC$3:AC$14, MATCH($B167,S_FOLSM!$X$3:$X$14,0), 1)</f>
        <v>31.844979919678718</v>
      </c>
      <c r="G167" s="38">
        <f>INDEX(D_FOLSM_NP!$M$2:$M$13, MATCH($B167,D_FOLSM_NP!$L$2:$L$13,0), 1)</f>
        <v>272.3903112892508</v>
      </c>
      <c r="H167">
        <f>I_FOLSM!$F156</f>
        <v>3186</v>
      </c>
      <c r="I167">
        <f>INDEX(DEM_D8!AE$3:AE$14, MATCH($B167,DEM_D8!$AC$3:$AC$14,0), 1)</f>
        <v>0.23052208835341365</v>
      </c>
      <c r="J167">
        <f>INDEX(DEM_D8!AF$3:AF$14, MATCH($B167,DEM_D8!$AC$3:$AC$14,0), 1)</f>
        <v>0.79694781628957234</v>
      </c>
      <c r="K167">
        <f>INDEX(DEM_D8!AG$3:AG$14, MATCH($B167,DEM_D8!$AC$3:$AC$14,0), 1)</f>
        <v>0.24863454443383887</v>
      </c>
      <c r="L167">
        <f>INDEX(DEM_D8!AH$3:AH$14, MATCH($B167,DEM_D8!$AC$3:$AC$14,0), 1)</f>
        <v>1.0538152610441767</v>
      </c>
      <c r="M167">
        <f>INDEX(DEM_D8!AI$3:AI$14, MATCH($B167,DEM_D8!$AC$3:$AC$14,0), 1)</f>
        <v>1.1526104417670682</v>
      </c>
      <c r="N167">
        <f>INDEX(DEM_D8!AJ$3:AJ$14, MATCH($B167,DEM_D8!$AC$3:$AC$14,0), 1)</f>
        <v>0.49397590361445781</v>
      </c>
    </row>
    <row r="168" spans="1:14">
      <c r="A168" s="35">
        <v>36681</v>
      </c>
      <c r="B168">
        <f t="shared" si="2"/>
        <v>6</v>
      </c>
      <c r="C168" s="38">
        <f>INDEX(S_FOLSM!Z$3:Z$14, MATCH($B168,S_FOLSM!$X$3:$X$14,0), 1)</f>
        <v>0.30831726909162527</v>
      </c>
      <c r="D168" s="38">
        <f>INDEX(S_FOLSM!AA$3:AA$14, MATCH($B168,S_FOLSM!$X$3:$X$14,0), 1)</f>
        <v>10.923694779116465</v>
      </c>
      <c r="E168" s="38">
        <f>INDEX(S_FOLSM!AB$3:AB$14, MATCH($B168,S_FOLSM!$X$3:$X$14,0), 1)</f>
        <v>19.495582329317269</v>
      </c>
      <c r="F168" s="38">
        <f>INDEX(S_FOLSM!AC$3:AC$14, MATCH($B168,S_FOLSM!$X$3:$X$14,0), 1)</f>
        <v>31.844979919678718</v>
      </c>
      <c r="G168" s="38">
        <f>INDEX(D_FOLSM_NP!$M$2:$M$13, MATCH($B168,D_FOLSM_NP!$L$2:$L$13,0), 1)</f>
        <v>272.3903112892508</v>
      </c>
      <c r="H168">
        <f>I_FOLSM!$F157</f>
        <v>3163</v>
      </c>
      <c r="I168">
        <f>INDEX(DEM_D8!AE$3:AE$14, MATCH($B168,DEM_D8!$AC$3:$AC$14,0), 1)</f>
        <v>0.23052208835341365</v>
      </c>
      <c r="J168">
        <f>INDEX(DEM_D8!AF$3:AF$14, MATCH($B168,DEM_D8!$AC$3:$AC$14,0), 1)</f>
        <v>0.79694781628957234</v>
      </c>
      <c r="K168">
        <f>INDEX(DEM_D8!AG$3:AG$14, MATCH($B168,DEM_D8!$AC$3:$AC$14,0), 1)</f>
        <v>0.24863454443383887</v>
      </c>
      <c r="L168">
        <f>INDEX(DEM_D8!AH$3:AH$14, MATCH($B168,DEM_D8!$AC$3:$AC$14,0), 1)</f>
        <v>1.0538152610441767</v>
      </c>
      <c r="M168">
        <f>INDEX(DEM_D8!AI$3:AI$14, MATCH($B168,DEM_D8!$AC$3:$AC$14,0), 1)</f>
        <v>1.1526104417670682</v>
      </c>
      <c r="N168">
        <f>INDEX(DEM_D8!AJ$3:AJ$14, MATCH($B168,DEM_D8!$AC$3:$AC$14,0), 1)</f>
        <v>0.49397590361445781</v>
      </c>
    </row>
    <row r="169" spans="1:14">
      <c r="A169" s="35">
        <v>36682</v>
      </c>
      <c r="B169">
        <f t="shared" si="2"/>
        <v>6</v>
      </c>
      <c r="C169" s="38">
        <f>INDEX(S_FOLSM!Z$3:Z$14, MATCH($B169,S_FOLSM!$X$3:$X$14,0), 1)</f>
        <v>0.30831726909162527</v>
      </c>
      <c r="D169" s="38">
        <f>INDEX(S_FOLSM!AA$3:AA$14, MATCH($B169,S_FOLSM!$X$3:$X$14,0), 1)</f>
        <v>10.923694779116465</v>
      </c>
      <c r="E169" s="38">
        <f>INDEX(S_FOLSM!AB$3:AB$14, MATCH($B169,S_FOLSM!$X$3:$X$14,0), 1)</f>
        <v>19.495582329317269</v>
      </c>
      <c r="F169" s="38">
        <f>INDEX(S_FOLSM!AC$3:AC$14, MATCH($B169,S_FOLSM!$X$3:$X$14,0), 1)</f>
        <v>31.844979919678718</v>
      </c>
      <c r="G169" s="38">
        <f>INDEX(D_FOLSM_NP!$M$2:$M$13, MATCH($B169,D_FOLSM_NP!$L$2:$L$13,0), 1)</f>
        <v>272.3903112892508</v>
      </c>
      <c r="H169">
        <f>I_FOLSM!$F158</f>
        <v>3128</v>
      </c>
      <c r="I169">
        <f>INDEX(DEM_D8!AE$3:AE$14, MATCH($B169,DEM_D8!$AC$3:$AC$14,0), 1)</f>
        <v>0.23052208835341365</v>
      </c>
      <c r="J169">
        <f>INDEX(DEM_D8!AF$3:AF$14, MATCH($B169,DEM_D8!$AC$3:$AC$14,0), 1)</f>
        <v>0.79694781628957234</v>
      </c>
      <c r="K169">
        <f>INDEX(DEM_D8!AG$3:AG$14, MATCH($B169,DEM_D8!$AC$3:$AC$14,0), 1)</f>
        <v>0.24863454443383887</v>
      </c>
      <c r="L169">
        <f>INDEX(DEM_D8!AH$3:AH$14, MATCH($B169,DEM_D8!$AC$3:$AC$14,0), 1)</f>
        <v>1.0538152610441767</v>
      </c>
      <c r="M169">
        <f>INDEX(DEM_D8!AI$3:AI$14, MATCH($B169,DEM_D8!$AC$3:$AC$14,0), 1)</f>
        <v>1.1526104417670682</v>
      </c>
      <c r="N169">
        <f>INDEX(DEM_D8!AJ$3:AJ$14, MATCH($B169,DEM_D8!$AC$3:$AC$14,0), 1)</f>
        <v>0.49397590361445781</v>
      </c>
    </row>
    <row r="170" spans="1:14">
      <c r="A170" s="35">
        <v>36683</v>
      </c>
      <c r="B170">
        <f t="shared" si="2"/>
        <v>6</v>
      </c>
      <c r="C170" s="38">
        <f>INDEX(S_FOLSM!Z$3:Z$14, MATCH($B170,S_FOLSM!$X$3:$X$14,0), 1)</f>
        <v>0.30831726909162527</v>
      </c>
      <c r="D170" s="38">
        <f>INDEX(S_FOLSM!AA$3:AA$14, MATCH($B170,S_FOLSM!$X$3:$X$14,0), 1)</f>
        <v>10.923694779116465</v>
      </c>
      <c r="E170" s="38">
        <f>INDEX(S_FOLSM!AB$3:AB$14, MATCH($B170,S_FOLSM!$X$3:$X$14,0), 1)</f>
        <v>19.495582329317269</v>
      </c>
      <c r="F170" s="38">
        <f>INDEX(S_FOLSM!AC$3:AC$14, MATCH($B170,S_FOLSM!$X$3:$X$14,0), 1)</f>
        <v>31.844979919678718</v>
      </c>
      <c r="G170" s="38">
        <f>INDEX(D_FOLSM_NP!$M$2:$M$13, MATCH($B170,D_FOLSM_NP!$L$2:$L$13,0), 1)</f>
        <v>272.3903112892508</v>
      </c>
      <c r="H170">
        <f>I_FOLSM!$F159</f>
        <v>3291</v>
      </c>
      <c r="I170">
        <f>INDEX(DEM_D8!AE$3:AE$14, MATCH($B170,DEM_D8!$AC$3:$AC$14,0), 1)</f>
        <v>0.23052208835341365</v>
      </c>
      <c r="J170">
        <f>INDEX(DEM_D8!AF$3:AF$14, MATCH($B170,DEM_D8!$AC$3:$AC$14,0), 1)</f>
        <v>0.79694781628957234</v>
      </c>
      <c r="K170">
        <f>INDEX(DEM_D8!AG$3:AG$14, MATCH($B170,DEM_D8!$AC$3:$AC$14,0), 1)</f>
        <v>0.24863454443383887</v>
      </c>
      <c r="L170">
        <f>INDEX(DEM_D8!AH$3:AH$14, MATCH($B170,DEM_D8!$AC$3:$AC$14,0), 1)</f>
        <v>1.0538152610441767</v>
      </c>
      <c r="M170">
        <f>INDEX(DEM_D8!AI$3:AI$14, MATCH($B170,DEM_D8!$AC$3:$AC$14,0), 1)</f>
        <v>1.1526104417670682</v>
      </c>
      <c r="N170">
        <f>INDEX(DEM_D8!AJ$3:AJ$14, MATCH($B170,DEM_D8!$AC$3:$AC$14,0), 1)</f>
        <v>0.49397590361445781</v>
      </c>
    </row>
    <row r="171" spans="1:14">
      <c r="A171" s="35">
        <v>36684</v>
      </c>
      <c r="B171">
        <f t="shared" si="2"/>
        <v>6</v>
      </c>
      <c r="C171" s="38">
        <f>INDEX(S_FOLSM!Z$3:Z$14, MATCH($B171,S_FOLSM!$X$3:$X$14,0), 1)</f>
        <v>0.30831726909162527</v>
      </c>
      <c r="D171" s="38">
        <f>INDEX(S_FOLSM!AA$3:AA$14, MATCH($B171,S_FOLSM!$X$3:$X$14,0), 1)</f>
        <v>10.923694779116465</v>
      </c>
      <c r="E171" s="38">
        <f>INDEX(S_FOLSM!AB$3:AB$14, MATCH($B171,S_FOLSM!$X$3:$X$14,0), 1)</f>
        <v>19.495582329317269</v>
      </c>
      <c r="F171" s="38">
        <f>INDEX(S_FOLSM!AC$3:AC$14, MATCH($B171,S_FOLSM!$X$3:$X$14,0), 1)</f>
        <v>31.844979919678718</v>
      </c>
      <c r="G171" s="38">
        <f>INDEX(D_FOLSM_NP!$M$2:$M$13, MATCH($B171,D_FOLSM_NP!$L$2:$L$13,0), 1)</f>
        <v>272.3903112892508</v>
      </c>
      <c r="H171">
        <f>I_FOLSM!$F160</f>
        <v>3158</v>
      </c>
      <c r="I171">
        <f>INDEX(DEM_D8!AE$3:AE$14, MATCH($B171,DEM_D8!$AC$3:$AC$14,0), 1)</f>
        <v>0.23052208835341365</v>
      </c>
      <c r="J171">
        <f>INDEX(DEM_D8!AF$3:AF$14, MATCH($B171,DEM_D8!$AC$3:$AC$14,0), 1)</f>
        <v>0.79694781628957234</v>
      </c>
      <c r="K171">
        <f>INDEX(DEM_D8!AG$3:AG$14, MATCH($B171,DEM_D8!$AC$3:$AC$14,0), 1)</f>
        <v>0.24863454443383887</v>
      </c>
      <c r="L171">
        <f>INDEX(DEM_D8!AH$3:AH$14, MATCH($B171,DEM_D8!$AC$3:$AC$14,0), 1)</f>
        <v>1.0538152610441767</v>
      </c>
      <c r="M171">
        <f>INDEX(DEM_D8!AI$3:AI$14, MATCH($B171,DEM_D8!$AC$3:$AC$14,0), 1)</f>
        <v>1.1526104417670682</v>
      </c>
      <c r="N171">
        <f>INDEX(DEM_D8!AJ$3:AJ$14, MATCH($B171,DEM_D8!$AC$3:$AC$14,0), 1)</f>
        <v>0.49397590361445781</v>
      </c>
    </row>
    <row r="172" spans="1:14">
      <c r="A172" s="35">
        <v>36685</v>
      </c>
      <c r="B172">
        <f t="shared" si="2"/>
        <v>6</v>
      </c>
      <c r="C172" s="38">
        <f>INDEX(S_FOLSM!Z$3:Z$14, MATCH($B172,S_FOLSM!$X$3:$X$14,0), 1)</f>
        <v>0.30831726909162527</v>
      </c>
      <c r="D172" s="38">
        <f>INDEX(S_FOLSM!AA$3:AA$14, MATCH($B172,S_FOLSM!$X$3:$X$14,0), 1)</f>
        <v>10.923694779116465</v>
      </c>
      <c r="E172" s="38">
        <f>INDEX(S_FOLSM!AB$3:AB$14, MATCH($B172,S_FOLSM!$X$3:$X$14,0), 1)</f>
        <v>19.495582329317269</v>
      </c>
      <c r="F172" s="38">
        <f>INDEX(S_FOLSM!AC$3:AC$14, MATCH($B172,S_FOLSM!$X$3:$X$14,0), 1)</f>
        <v>31.844979919678718</v>
      </c>
      <c r="G172" s="38">
        <f>INDEX(D_FOLSM_NP!$M$2:$M$13, MATCH($B172,D_FOLSM_NP!$L$2:$L$13,0), 1)</f>
        <v>272.3903112892508</v>
      </c>
      <c r="H172">
        <f>I_FOLSM!$F161</f>
        <v>3706</v>
      </c>
      <c r="I172">
        <f>INDEX(DEM_D8!AE$3:AE$14, MATCH($B172,DEM_D8!$AC$3:$AC$14,0), 1)</f>
        <v>0.23052208835341365</v>
      </c>
      <c r="J172">
        <f>INDEX(DEM_D8!AF$3:AF$14, MATCH($B172,DEM_D8!$AC$3:$AC$14,0), 1)</f>
        <v>0.79694781628957234</v>
      </c>
      <c r="K172">
        <f>INDEX(DEM_D8!AG$3:AG$14, MATCH($B172,DEM_D8!$AC$3:$AC$14,0), 1)</f>
        <v>0.24863454443383887</v>
      </c>
      <c r="L172">
        <f>INDEX(DEM_D8!AH$3:AH$14, MATCH($B172,DEM_D8!$AC$3:$AC$14,0), 1)</f>
        <v>1.0538152610441767</v>
      </c>
      <c r="M172">
        <f>INDEX(DEM_D8!AI$3:AI$14, MATCH($B172,DEM_D8!$AC$3:$AC$14,0), 1)</f>
        <v>1.1526104417670682</v>
      </c>
      <c r="N172">
        <f>INDEX(DEM_D8!AJ$3:AJ$14, MATCH($B172,DEM_D8!$AC$3:$AC$14,0), 1)</f>
        <v>0.49397590361445781</v>
      </c>
    </row>
    <row r="173" spans="1:14">
      <c r="A173" s="35">
        <v>36686</v>
      </c>
      <c r="B173">
        <f t="shared" si="2"/>
        <v>6</v>
      </c>
      <c r="C173" s="38">
        <f>INDEX(S_FOLSM!Z$3:Z$14, MATCH($B173,S_FOLSM!$X$3:$X$14,0), 1)</f>
        <v>0.30831726909162527</v>
      </c>
      <c r="D173" s="38">
        <f>INDEX(S_FOLSM!AA$3:AA$14, MATCH($B173,S_FOLSM!$X$3:$X$14,0), 1)</f>
        <v>10.923694779116465</v>
      </c>
      <c r="E173" s="38">
        <f>INDEX(S_FOLSM!AB$3:AB$14, MATCH($B173,S_FOLSM!$X$3:$X$14,0), 1)</f>
        <v>19.495582329317269</v>
      </c>
      <c r="F173" s="38">
        <f>INDEX(S_FOLSM!AC$3:AC$14, MATCH($B173,S_FOLSM!$X$3:$X$14,0), 1)</f>
        <v>31.844979919678718</v>
      </c>
      <c r="G173" s="38">
        <f>INDEX(D_FOLSM_NP!$M$2:$M$13, MATCH($B173,D_FOLSM_NP!$L$2:$L$13,0), 1)</f>
        <v>272.3903112892508</v>
      </c>
      <c r="H173">
        <f>I_FOLSM!$F162</f>
        <v>3536</v>
      </c>
      <c r="I173">
        <f>INDEX(DEM_D8!AE$3:AE$14, MATCH($B173,DEM_D8!$AC$3:$AC$14,0), 1)</f>
        <v>0.23052208835341365</v>
      </c>
      <c r="J173">
        <f>INDEX(DEM_D8!AF$3:AF$14, MATCH($B173,DEM_D8!$AC$3:$AC$14,0), 1)</f>
        <v>0.79694781628957234</v>
      </c>
      <c r="K173">
        <f>INDEX(DEM_D8!AG$3:AG$14, MATCH($B173,DEM_D8!$AC$3:$AC$14,0), 1)</f>
        <v>0.24863454443383887</v>
      </c>
      <c r="L173">
        <f>INDEX(DEM_D8!AH$3:AH$14, MATCH($B173,DEM_D8!$AC$3:$AC$14,0), 1)</f>
        <v>1.0538152610441767</v>
      </c>
      <c r="M173">
        <f>INDEX(DEM_D8!AI$3:AI$14, MATCH($B173,DEM_D8!$AC$3:$AC$14,0), 1)</f>
        <v>1.1526104417670682</v>
      </c>
      <c r="N173">
        <f>INDEX(DEM_D8!AJ$3:AJ$14, MATCH($B173,DEM_D8!$AC$3:$AC$14,0), 1)</f>
        <v>0.49397590361445781</v>
      </c>
    </row>
    <row r="174" spans="1:14">
      <c r="A174" s="35">
        <v>36687</v>
      </c>
      <c r="B174">
        <f t="shared" si="2"/>
        <v>6</v>
      </c>
      <c r="C174" s="38">
        <f>INDEX(S_FOLSM!Z$3:Z$14, MATCH($B174,S_FOLSM!$X$3:$X$14,0), 1)</f>
        <v>0.30831726909162527</v>
      </c>
      <c r="D174" s="38">
        <f>INDEX(S_FOLSM!AA$3:AA$14, MATCH($B174,S_FOLSM!$X$3:$X$14,0), 1)</f>
        <v>10.923694779116465</v>
      </c>
      <c r="E174" s="38">
        <f>INDEX(S_FOLSM!AB$3:AB$14, MATCH($B174,S_FOLSM!$X$3:$X$14,0), 1)</f>
        <v>19.495582329317269</v>
      </c>
      <c r="F174" s="38">
        <f>INDEX(S_FOLSM!AC$3:AC$14, MATCH($B174,S_FOLSM!$X$3:$X$14,0), 1)</f>
        <v>31.844979919678718</v>
      </c>
      <c r="G174" s="38">
        <f>INDEX(D_FOLSM_NP!$M$2:$M$13, MATCH($B174,D_FOLSM_NP!$L$2:$L$13,0), 1)</f>
        <v>272.3903112892508</v>
      </c>
      <c r="H174">
        <f>I_FOLSM!$F163</f>
        <v>2720</v>
      </c>
      <c r="I174">
        <f>INDEX(DEM_D8!AE$3:AE$14, MATCH($B174,DEM_D8!$AC$3:$AC$14,0), 1)</f>
        <v>0.23052208835341365</v>
      </c>
      <c r="J174">
        <f>INDEX(DEM_D8!AF$3:AF$14, MATCH($B174,DEM_D8!$AC$3:$AC$14,0), 1)</f>
        <v>0.79694781628957234</v>
      </c>
      <c r="K174">
        <f>INDEX(DEM_D8!AG$3:AG$14, MATCH($B174,DEM_D8!$AC$3:$AC$14,0), 1)</f>
        <v>0.24863454443383887</v>
      </c>
      <c r="L174">
        <f>INDEX(DEM_D8!AH$3:AH$14, MATCH($B174,DEM_D8!$AC$3:$AC$14,0), 1)</f>
        <v>1.0538152610441767</v>
      </c>
      <c r="M174">
        <f>INDEX(DEM_D8!AI$3:AI$14, MATCH($B174,DEM_D8!$AC$3:$AC$14,0), 1)</f>
        <v>1.1526104417670682</v>
      </c>
      <c r="N174">
        <f>INDEX(DEM_D8!AJ$3:AJ$14, MATCH($B174,DEM_D8!$AC$3:$AC$14,0), 1)</f>
        <v>0.49397590361445781</v>
      </c>
    </row>
    <row r="175" spans="1:14">
      <c r="A175" s="35">
        <v>36688</v>
      </c>
      <c r="B175">
        <f t="shared" si="2"/>
        <v>6</v>
      </c>
      <c r="C175" s="38">
        <f>INDEX(S_FOLSM!Z$3:Z$14, MATCH($B175,S_FOLSM!$X$3:$X$14,0), 1)</f>
        <v>0.30831726909162527</v>
      </c>
      <c r="D175" s="38">
        <f>INDEX(S_FOLSM!AA$3:AA$14, MATCH($B175,S_FOLSM!$X$3:$X$14,0), 1)</f>
        <v>10.923694779116465</v>
      </c>
      <c r="E175" s="38">
        <f>INDEX(S_FOLSM!AB$3:AB$14, MATCH($B175,S_FOLSM!$X$3:$X$14,0), 1)</f>
        <v>19.495582329317269</v>
      </c>
      <c r="F175" s="38">
        <f>INDEX(S_FOLSM!AC$3:AC$14, MATCH($B175,S_FOLSM!$X$3:$X$14,0), 1)</f>
        <v>31.844979919678718</v>
      </c>
      <c r="G175" s="38">
        <f>INDEX(D_FOLSM_NP!$M$2:$M$13, MATCH($B175,D_FOLSM_NP!$L$2:$L$13,0), 1)</f>
        <v>272.3903112892508</v>
      </c>
      <c r="H175">
        <f>I_FOLSM!$F164</f>
        <v>2635</v>
      </c>
      <c r="I175">
        <f>INDEX(DEM_D8!AE$3:AE$14, MATCH($B175,DEM_D8!$AC$3:$AC$14,0), 1)</f>
        <v>0.23052208835341365</v>
      </c>
      <c r="J175">
        <f>INDEX(DEM_D8!AF$3:AF$14, MATCH($B175,DEM_D8!$AC$3:$AC$14,0), 1)</f>
        <v>0.79694781628957234</v>
      </c>
      <c r="K175">
        <f>INDEX(DEM_D8!AG$3:AG$14, MATCH($B175,DEM_D8!$AC$3:$AC$14,0), 1)</f>
        <v>0.24863454443383887</v>
      </c>
      <c r="L175">
        <f>INDEX(DEM_D8!AH$3:AH$14, MATCH($B175,DEM_D8!$AC$3:$AC$14,0), 1)</f>
        <v>1.0538152610441767</v>
      </c>
      <c r="M175">
        <f>INDEX(DEM_D8!AI$3:AI$14, MATCH($B175,DEM_D8!$AC$3:$AC$14,0), 1)</f>
        <v>1.1526104417670682</v>
      </c>
      <c r="N175">
        <f>INDEX(DEM_D8!AJ$3:AJ$14, MATCH($B175,DEM_D8!$AC$3:$AC$14,0), 1)</f>
        <v>0.49397590361445781</v>
      </c>
    </row>
    <row r="176" spans="1:14">
      <c r="A176" s="35">
        <v>36689</v>
      </c>
      <c r="B176">
        <f t="shared" si="2"/>
        <v>6</v>
      </c>
      <c r="C176" s="38">
        <f>INDEX(S_FOLSM!Z$3:Z$14, MATCH($B176,S_FOLSM!$X$3:$X$14,0), 1)</f>
        <v>0.30831726909162527</v>
      </c>
      <c r="D176" s="38">
        <f>INDEX(S_FOLSM!AA$3:AA$14, MATCH($B176,S_FOLSM!$X$3:$X$14,0), 1)</f>
        <v>10.923694779116465</v>
      </c>
      <c r="E176" s="38">
        <f>INDEX(S_FOLSM!AB$3:AB$14, MATCH($B176,S_FOLSM!$X$3:$X$14,0), 1)</f>
        <v>19.495582329317269</v>
      </c>
      <c r="F176" s="38">
        <f>INDEX(S_FOLSM!AC$3:AC$14, MATCH($B176,S_FOLSM!$X$3:$X$14,0), 1)</f>
        <v>31.844979919678718</v>
      </c>
      <c r="G176" s="38">
        <f>INDEX(D_FOLSM_NP!$M$2:$M$13, MATCH($B176,D_FOLSM_NP!$L$2:$L$13,0), 1)</f>
        <v>272.3903112892508</v>
      </c>
      <c r="H176">
        <f>I_FOLSM!$F165</f>
        <v>2913</v>
      </c>
      <c r="I176">
        <f>INDEX(DEM_D8!AE$3:AE$14, MATCH($B176,DEM_D8!$AC$3:$AC$14,0), 1)</f>
        <v>0.23052208835341365</v>
      </c>
      <c r="J176">
        <f>INDEX(DEM_D8!AF$3:AF$14, MATCH($B176,DEM_D8!$AC$3:$AC$14,0), 1)</f>
        <v>0.79694781628957234</v>
      </c>
      <c r="K176">
        <f>INDEX(DEM_D8!AG$3:AG$14, MATCH($B176,DEM_D8!$AC$3:$AC$14,0), 1)</f>
        <v>0.24863454443383887</v>
      </c>
      <c r="L176">
        <f>INDEX(DEM_D8!AH$3:AH$14, MATCH($B176,DEM_D8!$AC$3:$AC$14,0), 1)</f>
        <v>1.0538152610441767</v>
      </c>
      <c r="M176">
        <f>INDEX(DEM_D8!AI$3:AI$14, MATCH($B176,DEM_D8!$AC$3:$AC$14,0), 1)</f>
        <v>1.1526104417670682</v>
      </c>
      <c r="N176">
        <f>INDEX(DEM_D8!AJ$3:AJ$14, MATCH($B176,DEM_D8!$AC$3:$AC$14,0), 1)</f>
        <v>0.49397590361445781</v>
      </c>
    </row>
    <row r="177" spans="1:14">
      <c r="A177" s="35">
        <v>36690</v>
      </c>
      <c r="B177">
        <f t="shared" si="2"/>
        <v>6</v>
      </c>
      <c r="C177" s="38">
        <f>INDEX(S_FOLSM!Z$3:Z$14, MATCH($B177,S_FOLSM!$X$3:$X$14,0), 1)</f>
        <v>0.30831726909162527</v>
      </c>
      <c r="D177" s="38">
        <f>INDEX(S_FOLSM!AA$3:AA$14, MATCH($B177,S_FOLSM!$X$3:$X$14,0), 1)</f>
        <v>10.923694779116465</v>
      </c>
      <c r="E177" s="38">
        <f>INDEX(S_FOLSM!AB$3:AB$14, MATCH($B177,S_FOLSM!$X$3:$X$14,0), 1)</f>
        <v>19.495582329317269</v>
      </c>
      <c r="F177" s="38">
        <f>INDEX(S_FOLSM!AC$3:AC$14, MATCH($B177,S_FOLSM!$X$3:$X$14,0), 1)</f>
        <v>31.844979919678718</v>
      </c>
      <c r="G177" s="38">
        <f>INDEX(D_FOLSM_NP!$M$2:$M$13, MATCH($B177,D_FOLSM_NP!$L$2:$L$13,0), 1)</f>
        <v>272.3903112892508</v>
      </c>
      <c r="H177">
        <f>I_FOLSM!$F166</f>
        <v>3607</v>
      </c>
      <c r="I177">
        <f>INDEX(DEM_D8!AE$3:AE$14, MATCH($B177,DEM_D8!$AC$3:$AC$14,0), 1)</f>
        <v>0.23052208835341365</v>
      </c>
      <c r="J177">
        <f>INDEX(DEM_D8!AF$3:AF$14, MATCH($B177,DEM_D8!$AC$3:$AC$14,0), 1)</f>
        <v>0.79694781628957234</v>
      </c>
      <c r="K177">
        <f>INDEX(DEM_D8!AG$3:AG$14, MATCH($B177,DEM_D8!$AC$3:$AC$14,0), 1)</f>
        <v>0.24863454443383887</v>
      </c>
      <c r="L177">
        <f>INDEX(DEM_D8!AH$3:AH$14, MATCH($B177,DEM_D8!$AC$3:$AC$14,0), 1)</f>
        <v>1.0538152610441767</v>
      </c>
      <c r="M177">
        <f>INDEX(DEM_D8!AI$3:AI$14, MATCH($B177,DEM_D8!$AC$3:$AC$14,0), 1)</f>
        <v>1.1526104417670682</v>
      </c>
      <c r="N177">
        <f>INDEX(DEM_D8!AJ$3:AJ$14, MATCH($B177,DEM_D8!$AC$3:$AC$14,0), 1)</f>
        <v>0.49397590361445781</v>
      </c>
    </row>
    <row r="178" spans="1:14">
      <c r="A178" s="35">
        <v>36691</v>
      </c>
      <c r="B178">
        <f t="shared" si="2"/>
        <v>6</v>
      </c>
      <c r="C178" s="38">
        <f>INDEX(S_FOLSM!Z$3:Z$14, MATCH($B178,S_FOLSM!$X$3:$X$14,0), 1)</f>
        <v>0.30831726909162527</v>
      </c>
      <c r="D178" s="38">
        <f>INDEX(S_FOLSM!AA$3:AA$14, MATCH($B178,S_FOLSM!$X$3:$X$14,0), 1)</f>
        <v>10.923694779116465</v>
      </c>
      <c r="E178" s="38">
        <f>INDEX(S_FOLSM!AB$3:AB$14, MATCH($B178,S_FOLSM!$X$3:$X$14,0), 1)</f>
        <v>19.495582329317269</v>
      </c>
      <c r="F178" s="38">
        <f>INDEX(S_FOLSM!AC$3:AC$14, MATCH($B178,S_FOLSM!$X$3:$X$14,0), 1)</f>
        <v>31.844979919678718</v>
      </c>
      <c r="G178" s="38">
        <f>INDEX(D_FOLSM_NP!$M$2:$M$13, MATCH($B178,D_FOLSM_NP!$L$2:$L$13,0), 1)</f>
        <v>272.3903112892508</v>
      </c>
      <c r="H178">
        <f>I_FOLSM!$F167</f>
        <v>3521</v>
      </c>
      <c r="I178">
        <f>INDEX(DEM_D8!AE$3:AE$14, MATCH($B178,DEM_D8!$AC$3:$AC$14,0), 1)</f>
        <v>0.23052208835341365</v>
      </c>
      <c r="J178">
        <f>INDEX(DEM_D8!AF$3:AF$14, MATCH($B178,DEM_D8!$AC$3:$AC$14,0), 1)</f>
        <v>0.79694781628957234</v>
      </c>
      <c r="K178">
        <f>INDEX(DEM_D8!AG$3:AG$14, MATCH($B178,DEM_D8!$AC$3:$AC$14,0), 1)</f>
        <v>0.24863454443383887</v>
      </c>
      <c r="L178">
        <f>INDEX(DEM_D8!AH$3:AH$14, MATCH($B178,DEM_D8!$AC$3:$AC$14,0), 1)</f>
        <v>1.0538152610441767</v>
      </c>
      <c r="M178">
        <f>INDEX(DEM_D8!AI$3:AI$14, MATCH($B178,DEM_D8!$AC$3:$AC$14,0), 1)</f>
        <v>1.1526104417670682</v>
      </c>
      <c r="N178">
        <f>INDEX(DEM_D8!AJ$3:AJ$14, MATCH($B178,DEM_D8!$AC$3:$AC$14,0), 1)</f>
        <v>0.49397590361445781</v>
      </c>
    </row>
    <row r="179" spans="1:14">
      <c r="A179" s="35">
        <v>36692</v>
      </c>
      <c r="B179">
        <f t="shared" si="2"/>
        <v>6</v>
      </c>
      <c r="C179" s="38">
        <f>INDEX(S_FOLSM!Z$3:Z$14, MATCH($B179,S_FOLSM!$X$3:$X$14,0), 1)</f>
        <v>0.30831726909162527</v>
      </c>
      <c r="D179" s="38">
        <f>INDEX(S_FOLSM!AA$3:AA$14, MATCH($B179,S_FOLSM!$X$3:$X$14,0), 1)</f>
        <v>10.923694779116465</v>
      </c>
      <c r="E179" s="38">
        <f>INDEX(S_FOLSM!AB$3:AB$14, MATCH($B179,S_FOLSM!$X$3:$X$14,0), 1)</f>
        <v>19.495582329317269</v>
      </c>
      <c r="F179" s="38">
        <f>INDEX(S_FOLSM!AC$3:AC$14, MATCH($B179,S_FOLSM!$X$3:$X$14,0), 1)</f>
        <v>31.844979919678718</v>
      </c>
      <c r="G179" s="38">
        <f>INDEX(D_FOLSM_NP!$M$2:$M$13, MATCH($B179,D_FOLSM_NP!$L$2:$L$13,0), 1)</f>
        <v>272.3903112892508</v>
      </c>
      <c r="H179">
        <f>I_FOLSM!$F168</f>
        <v>4206</v>
      </c>
      <c r="I179">
        <f>INDEX(DEM_D8!AE$3:AE$14, MATCH($B179,DEM_D8!$AC$3:$AC$14,0), 1)</f>
        <v>0.23052208835341365</v>
      </c>
      <c r="J179">
        <f>INDEX(DEM_D8!AF$3:AF$14, MATCH($B179,DEM_D8!$AC$3:$AC$14,0), 1)</f>
        <v>0.79694781628957234</v>
      </c>
      <c r="K179">
        <f>INDEX(DEM_D8!AG$3:AG$14, MATCH($B179,DEM_D8!$AC$3:$AC$14,0), 1)</f>
        <v>0.24863454443383887</v>
      </c>
      <c r="L179">
        <f>INDEX(DEM_D8!AH$3:AH$14, MATCH($B179,DEM_D8!$AC$3:$AC$14,0), 1)</f>
        <v>1.0538152610441767</v>
      </c>
      <c r="M179">
        <f>INDEX(DEM_D8!AI$3:AI$14, MATCH($B179,DEM_D8!$AC$3:$AC$14,0), 1)</f>
        <v>1.1526104417670682</v>
      </c>
      <c r="N179">
        <f>INDEX(DEM_D8!AJ$3:AJ$14, MATCH($B179,DEM_D8!$AC$3:$AC$14,0), 1)</f>
        <v>0.49397590361445781</v>
      </c>
    </row>
    <row r="180" spans="1:14">
      <c r="A180" s="35">
        <v>36693</v>
      </c>
      <c r="B180">
        <f t="shared" si="2"/>
        <v>6</v>
      </c>
      <c r="C180" s="38">
        <f>INDEX(S_FOLSM!Z$3:Z$14, MATCH($B180,S_FOLSM!$X$3:$X$14,0), 1)</f>
        <v>0.30831726909162527</v>
      </c>
      <c r="D180" s="38">
        <f>INDEX(S_FOLSM!AA$3:AA$14, MATCH($B180,S_FOLSM!$X$3:$X$14,0), 1)</f>
        <v>10.923694779116465</v>
      </c>
      <c r="E180" s="38">
        <f>INDEX(S_FOLSM!AB$3:AB$14, MATCH($B180,S_FOLSM!$X$3:$X$14,0), 1)</f>
        <v>19.495582329317269</v>
      </c>
      <c r="F180" s="38">
        <f>INDEX(S_FOLSM!AC$3:AC$14, MATCH($B180,S_FOLSM!$X$3:$X$14,0), 1)</f>
        <v>31.844979919678718</v>
      </c>
      <c r="G180" s="38">
        <f>INDEX(D_FOLSM_NP!$M$2:$M$13, MATCH($B180,D_FOLSM_NP!$L$2:$L$13,0), 1)</f>
        <v>272.3903112892508</v>
      </c>
      <c r="H180">
        <f>I_FOLSM!$F169</f>
        <v>3251</v>
      </c>
      <c r="I180">
        <f>INDEX(DEM_D8!AE$3:AE$14, MATCH($B180,DEM_D8!$AC$3:$AC$14,0), 1)</f>
        <v>0.23052208835341365</v>
      </c>
      <c r="J180">
        <f>INDEX(DEM_D8!AF$3:AF$14, MATCH($B180,DEM_D8!$AC$3:$AC$14,0), 1)</f>
        <v>0.79694781628957234</v>
      </c>
      <c r="K180">
        <f>INDEX(DEM_D8!AG$3:AG$14, MATCH($B180,DEM_D8!$AC$3:$AC$14,0), 1)</f>
        <v>0.24863454443383887</v>
      </c>
      <c r="L180">
        <f>INDEX(DEM_D8!AH$3:AH$14, MATCH($B180,DEM_D8!$AC$3:$AC$14,0), 1)</f>
        <v>1.0538152610441767</v>
      </c>
      <c r="M180">
        <f>INDEX(DEM_D8!AI$3:AI$14, MATCH($B180,DEM_D8!$AC$3:$AC$14,0), 1)</f>
        <v>1.1526104417670682</v>
      </c>
      <c r="N180">
        <f>INDEX(DEM_D8!AJ$3:AJ$14, MATCH($B180,DEM_D8!$AC$3:$AC$14,0), 1)</f>
        <v>0.49397590361445781</v>
      </c>
    </row>
    <row r="181" spans="1:14">
      <c r="A181" s="35">
        <v>36694</v>
      </c>
      <c r="B181">
        <f t="shared" si="2"/>
        <v>6</v>
      </c>
      <c r="C181" s="38">
        <f>INDEX(S_FOLSM!Z$3:Z$14, MATCH($B181,S_FOLSM!$X$3:$X$14,0), 1)</f>
        <v>0.30831726909162527</v>
      </c>
      <c r="D181" s="38">
        <f>INDEX(S_FOLSM!AA$3:AA$14, MATCH($B181,S_FOLSM!$X$3:$X$14,0), 1)</f>
        <v>10.923694779116465</v>
      </c>
      <c r="E181" s="38">
        <f>INDEX(S_FOLSM!AB$3:AB$14, MATCH($B181,S_FOLSM!$X$3:$X$14,0), 1)</f>
        <v>19.495582329317269</v>
      </c>
      <c r="F181" s="38">
        <f>INDEX(S_FOLSM!AC$3:AC$14, MATCH($B181,S_FOLSM!$X$3:$X$14,0), 1)</f>
        <v>31.844979919678718</v>
      </c>
      <c r="G181" s="38">
        <f>INDEX(D_FOLSM_NP!$M$2:$M$13, MATCH($B181,D_FOLSM_NP!$L$2:$L$13,0), 1)</f>
        <v>272.3903112892508</v>
      </c>
      <c r="H181">
        <f>I_FOLSM!$F170</f>
        <v>2915</v>
      </c>
      <c r="I181">
        <f>INDEX(DEM_D8!AE$3:AE$14, MATCH($B181,DEM_D8!$AC$3:$AC$14,0), 1)</f>
        <v>0.23052208835341365</v>
      </c>
      <c r="J181">
        <f>INDEX(DEM_D8!AF$3:AF$14, MATCH($B181,DEM_D8!$AC$3:$AC$14,0), 1)</f>
        <v>0.79694781628957234</v>
      </c>
      <c r="K181">
        <f>INDEX(DEM_D8!AG$3:AG$14, MATCH($B181,DEM_D8!$AC$3:$AC$14,0), 1)</f>
        <v>0.24863454443383887</v>
      </c>
      <c r="L181">
        <f>INDEX(DEM_D8!AH$3:AH$14, MATCH($B181,DEM_D8!$AC$3:$AC$14,0), 1)</f>
        <v>1.0538152610441767</v>
      </c>
      <c r="M181">
        <f>INDEX(DEM_D8!AI$3:AI$14, MATCH($B181,DEM_D8!$AC$3:$AC$14,0), 1)</f>
        <v>1.1526104417670682</v>
      </c>
      <c r="N181">
        <f>INDEX(DEM_D8!AJ$3:AJ$14, MATCH($B181,DEM_D8!$AC$3:$AC$14,0), 1)</f>
        <v>0.49397590361445781</v>
      </c>
    </row>
    <row r="182" spans="1:14">
      <c r="A182" s="35">
        <v>36695</v>
      </c>
      <c r="B182">
        <f t="shared" si="2"/>
        <v>6</v>
      </c>
      <c r="C182" s="38">
        <f>INDEX(S_FOLSM!Z$3:Z$14, MATCH($B182,S_FOLSM!$X$3:$X$14,0), 1)</f>
        <v>0.30831726909162527</v>
      </c>
      <c r="D182" s="38">
        <f>INDEX(S_FOLSM!AA$3:AA$14, MATCH($B182,S_FOLSM!$X$3:$X$14,0), 1)</f>
        <v>10.923694779116465</v>
      </c>
      <c r="E182" s="38">
        <f>INDEX(S_FOLSM!AB$3:AB$14, MATCH($B182,S_FOLSM!$X$3:$X$14,0), 1)</f>
        <v>19.495582329317269</v>
      </c>
      <c r="F182" s="38">
        <f>INDEX(S_FOLSM!AC$3:AC$14, MATCH($B182,S_FOLSM!$X$3:$X$14,0), 1)</f>
        <v>31.844979919678718</v>
      </c>
      <c r="G182" s="38">
        <f>INDEX(D_FOLSM_NP!$M$2:$M$13, MATCH($B182,D_FOLSM_NP!$L$2:$L$13,0), 1)</f>
        <v>272.3903112892508</v>
      </c>
      <c r="H182">
        <f>I_FOLSM!$F171</f>
        <v>2825</v>
      </c>
      <c r="I182">
        <f>INDEX(DEM_D8!AE$3:AE$14, MATCH($B182,DEM_D8!$AC$3:$AC$14,0), 1)</f>
        <v>0.23052208835341365</v>
      </c>
      <c r="J182">
        <f>INDEX(DEM_D8!AF$3:AF$14, MATCH($B182,DEM_D8!$AC$3:$AC$14,0), 1)</f>
        <v>0.79694781628957234</v>
      </c>
      <c r="K182">
        <f>INDEX(DEM_D8!AG$3:AG$14, MATCH($B182,DEM_D8!$AC$3:$AC$14,0), 1)</f>
        <v>0.24863454443383887</v>
      </c>
      <c r="L182">
        <f>INDEX(DEM_D8!AH$3:AH$14, MATCH($B182,DEM_D8!$AC$3:$AC$14,0), 1)</f>
        <v>1.0538152610441767</v>
      </c>
      <c r="M182">
        <f>INDEX(DEM_D8!AI$3:AI$14, MATCH($B182,DEM_D8!$AC$3:$AC$14,0), 1)</f>
        <v>1.1526104417670682</v>
      </c>
      <c r="N182">
        <f>INDEX(DEM_D8!AJ$3:AJ$14, MATCH($B182,DEM_D8!$AC$3:$AC$14,0), 1)</f>
        <v>0.49397590361445781</v>
      </c>
    </row>
    <row r="183" spans="1:14">
      <c r="A183" s="35">
        <v>36696</v>
      </c>
      <c r="B183">
        <f t="shared" si="2"/>
        <v>6</v>
      </c>
      <c r="C183" s="38">
        <f>INDEX(S_FOLSM!Z$3:Z$14, MATCH($B183,S_FOLSM!$X$3:$X$14,0), 1)</f>
        <v>0.30831726909162527</v>
      </c>
      <c r="D183" s="38">
        <f>INDEX(S_FOLSM!AA$3:AA$14, MATCH($B183,S_FOLSM!$X$3:$X$14,0), 1)</f>
        <v>10.923694779116465</v>
      </c>
      <c r="E183" s="38">
        <f>INDEX(S_FOLSM!AB$3:AB$14, MATCH($B183,S_FOLSM!$X$3:$X$14,0), 1)</f>
        <v>19.495582329317269</v>
      </c>
      <c r="F183" s="38">
        <f>INDEX(S_FOLSM!AC$3:AC$14, MATCH($B183,S_FOLSM!$X$3:$X$14,0), 1)</f>
        <v>31.844979919678718</v>
      </c>
      <c r="G183" s="38">
        <f>INDEX(D_FOLSM_NP!$M$2:$M$13, MATCH($B183,D_FOLSM_NP!$L$2:$L$13,0), 1)</f>
        <v>272.3903112892508</v>
      </c>
      <c r="H183">
        <f>I_FOLSM!$F172</f>
        <v>2104</v>
      </c>
      <c r="I183">
        <f>INDEX(DEM_D8!AE$3:AE$14, MATCH($B183,DEM_D8!$AC$3:$AC$14,0), 1)</f>
        <v>0.23052208835341365</v>
      </c>
      <c r="J183">
        <f>INDEX(DEM_D8!AF$3:AF$14, MATCH($B183,DEM_D8!$AC$3:$AC$14,0), 1)</f>
        <v>0.79694781628957234</v>
      </c>
      <c r="K183">
        <f>INDEX(DEM_D8!AG$3:AG$14, MATCH($B183,DEM_D8!$AC$3:$AC$14,0), 1)</f>
        <v>0.24863454443383887</v>
      </c>
      <c r="L183">
        <f>INDEX(DEM_D8!AH$3:AH$14, MATCH($B183,DEM_D8!$AC$3:$AC$14,0), 1)</f>
        <v>1.0538152610441767</v>
      </c>
      <c r="M183">
        <f>INDEX(DEM_D8!AI$3:AI$14, MATCH($B183,DEM_D8!$AC$3:$AC$14,0), 1)</f>
        <v>1.1526104417670682</v>
      </c>
      <c r="N183">
        <f>INDEX(DEM_D8!AJ$3:AJ$14, MATCH($B183,DEM_D8!$AC$3:$AC$14,0), 1)</f>
        <v>0.49397590361445781</v>
      </c>
    </row>
    <row r="184" spans="1:14">
      <c r="A184" s="35">
        <v>36697</v>
      </c>
      <c r="B184">
        <f t="shared" si="2"/>
        <v>6</v>
      </c>
      <c r="C184" s="38">
        <f>INDEX(S_FOLSM!Z$3:Z$14, MATCH($B184,S_FOLSM!$X$3:$X$14,0), 1)</f>
        <v>0.30831726909162527</v>
      </c>
      <c r="D184" s="38">
        <f>INDEX(S_FOLSM!AA$3:AA$14, MATCH($B184,S_FOLSM!$X$3:$X$14,0), 1)</f>
        <v>10.923694779116465</v>
      </c>
      <c r="E184" s="38">
        <f>INDEX(S_FOLSM!AB$3:AB$14, MATCH($B184,S_FOLSM!$X$3:$X$14,0), 1)</f>
        <v>19.495582329317269</v>
      </c>
      <c r="F184" s="38">
        <f>INDEX(S_FOLSM!AC$3:AC$14, MATCH($B184,S_FOLSM!$X$3:$X$14,0), 1)</f>
        <v>31.844979919678718</v>
      </c>
      <c r="G184" s="38">
        <f>INDEX(D_FOLSM_NP!$M$2:$M$13, MATCH($B184,D_FOLSM_NP!$L$2:$L$13,0), 1)</f>
        <v>272.3903112892508</v>
      </c>
      <c r="H184">
        <f>I_FOLSM!$F173</f>
        <v>3643</v>
      </c>
      <c r="I184">
        <f>INDEX(DEM_D8!AE$3:AE$14, MATCH($B184,DEM_D8!$AC$3:$AC$14,0), 1)</f>
        <v>0.23052208835341365</v>
      </c>
      <c r="J184">
        <f>INDEX(DEM_D8!AF$3:AF$14, MATCH($B184,DEM_D8!$AC$3:$AC$14,0), 1)</f>
        <v>0.79694781628957234</v>
      </c>
      <c r="K184">
        <f>INDEX(DEM_D8!AG$3:AG$14, MATCH($B184,DEM_D8!$AC$3:$AC$14,0), 1)</f>
        <v>0.24863454443383887</v>
      </c>
      <c r="L184">
        <f>INDEX(DEM_D8!AH$3:AH$14, MATCH($B184,DEM_D8!$AC$3:$AC$14,0), 1)</f>
        <v>1.0538152610441767</v>
      </c>
      <c r="M184">
        <f>INDEX(DEM_D8!AI$3:AI$14, MATCH($B184,DEM_D8!$AC$3:$AC$14,0), 1)</f>
        <v>1.1526104417670682</v>
      </c>
      <c r="N184">
        <f>INDEX(DEM_D8!AJ$3:AJ$14, MATCH($B184,DEM_D8!$AC$3:$AC$14,0), 1)</f>
        <v>0.49397590361445781</v>
      </c>
    </row>
    <row r="185" spans="1:14">
      <c r="A185" s="35">
        <v>36698</v>
      </c>
      <c r="B185">
        <f t="shared" si="2"/>
        <v>6</v>
      </c>
      <c r="C185" s="38">
        <f>INDEX(S_FOLSM!Z$3:Z$14, MATCH($B185,S_FOLSM!$X$3:$X$14,0), 1)</f>
        <v>0.30831726909162527</v>
      </c>
      <c r="D185" s="38">
        <f>INDEX(S_FOLSM!AA$3:AA$14, MATCH($B185,S_FOLSM!$X$3:$X$14,0), 1)</f>
        <v>10.923694779116465</v>
      </c>
      <c r="E185" s="38">
        <f>INDEX(S_FOLSM!AB$3:AB$14, MATCH($B185,S_FOLSM!$X$3:$X$14,0), 1)</f>
        <v>19.495582329317269</v>
      </c>
      <c r="F185" s="38">
        <f>INDEX(S_FOLSM!AC$3:AC$14, MATCH($B185,S_FOLSM!$X$3:$X$14,0), 1)</f>
        <v>31.844979919678718</v>
      </c>
      <c r="G185" s="38">
        <f>INDEX(D_FOLSM_NP!$M$2:$M$13, MATCH($B185,D_FOLSM_NP!$L$2:$L$13,0), 1)</f>
        <v>272.3903112892508</v>
      </c>
      <c r="H185">
        <f>I_FOLSM!$F174</f>
        <v>3054</v>
      </c>
      <c r="I185">
        <f>INDEX(DEM_D8!AE$3:AE$14, MATCH($B185,DEM_D8!$AC$3:$AC$14,0), 1)</f>
        <v>0.23052208835341365</v>
      </c>
      <c r="J185">
        <f>INDEX(DEM_D8!AF$3:AF$14, MATCH($B185,DEM_D8!$AC$3:$AC$14,0), 1)</f>
        <v>0.79694781628957234</v>
      </c>
      <c r="K185">
        <f>INDEX(DEM_D8!AG$3:AG$14, MATCH($B185,DEM_D8!$AC$3:$AC$14,0), 1)</f>
        <v>0.24863454443383887</v>
      </c>
      <c r="L185">
        <f>INDEX(DEM_D8!AH$3:AH$14, MATCH($B185,DEM_D8!$AC$3:$AC$14,0), 1)</f>
        <v>1.0538152610441767</v>
      </c>
      <c r="M185">
        <f>INDEX(DEM_D8!AI$3:AI$14, MATCH($B185,DEM_D8!$AC$3:$AC$14,0), 1)</f>
        <v>1.1526104417670682</v>
      </c>
      <c r="N185">
        <f>INDEX(DEM_D8!AJ$3:AJ$14, MATCH($B185,DEM_D8!$AC$3:$AC$14,0), 1)</f>
        <v>0.49397590361445781</v>
      </c>
    </row>
    <row r="186" spans="1:14">
      <c r="A186" s="35">
        <v>36699</v>
      </c>
      <c r="B186">
        <f t="shared" si="2"/>
        <v>6</v>
      </c>
      <c r="C186" s="38">
        <f>INDEX(S_FOLSM!Z$3:Z$14, MATCH($B186,S_FOLSM!$X$3:$X$14,0), 1)</f>
        <v>0.30831726909162527</v>
      </c>
      <c r="D186" s="38">
        <f>INDEX(S_FOLSM!AA$3:AA$14, MATCH($B186,S_FOLSM!$X$3:$X$14,0), 1)</f>
        <v>10.923694779116465</v>
      </c>
      <c r="E186" s="38">
        <f>INDEX(S_FOLSM!AB$3:AB$14, MATCH($B186,S_FOLSM!$X$3:$X$14,0), 1)</f>
        <v>19.495582329317269</v>
      </c>
      <c r="F186" s="38">
        <f>INDEX(S_FOLSM!AC$3:AC$14, MATCH($B186,S_FOLSM!$X$3:$X$14,0), 1)</f>
        <v>31.844979919678718</v>
      </c>
      <c r="G186" s="38">
        <f>INDEX(D_FOLSM_NP!$M$2:$M$13, MATCH($B186,D_FOLSM_NP!$L$2:$L$13,0), 1)</f>
        <v>272.3903112892508</v>
      </c>
      <c r="H186">
        <f>I_FOLSM!$F175</f>
        <v>2727</v>
      </c>
      <c r="I186">
        <f>INDEX(DEM_D8!AE$3:AE$14, MATCH($B186,DEM_D8!$AC$3:$AC$14,0), 1)</f>
        <v>0.23052208835341365</v>
      </c>
      <c r="J186">
        <f>INDEX(DEM_D8!AF$3:AF$14, MATCH($B186,DEM_D8!$AC$3:$AC$14,0), 1)</f>
        <v>0.79694781628957234</v>
      </c>
      <c r="K186">
        <f>INDEX(DEM_D8!AG$3:AG$14, MATCH($B186,DEM_D8!$AC$3:$AC$14,0), 1)</f>
        <v>0.24863454443383887</v>
      </c>
      <c r="L186">
        <f>INDEX(DEM_D8!AH$3:AH$14, MATCH($B186,DEM_D8!$AC$3:$AC$14,0), 1)</f>
        <v>1.0538152610441767</v>
      </c>
      <c r="M186">
        <f>INDEX(DEM_D8!AI$3:AI$14, MATCH($B186,DEM_D8!$AC$3:$AC$14,0), 1)</f>
        <v>1.1526104417670682</v>
      </c>
      <c r="N186">
        <f>INDEX(DEM_D8!AJ$3:AJ$14, MATCH($B186,DEM_D8!$AC$3:$AC$14,0), 1)</f>
        <v>0.49397590361445781</v>
      </c>
    </row>
    <row r="187" spans="1:14">
      <c r="A187" s="35">
        <v>36700</v>
      </c>
      <c r="B187">
        <f t="shared" si="2"/>
        <v>6</v>
      </c>
      <c r="C187" s="38">
        <f>INDEX(S_FOLSM!Z$3:Z$14, MATCH($B187,S_FOLSM!$X$3:$X$14,0), 1)</f>
        <v>0.30831726909162527</v>
      </c>
      <c r="D187" s="38">
        <f>INDEX(S_FOLSM!AA$3:AA$14, MATCH($B187,S_FOLSM!$X$3:$X$14,0), 1)</f>
        <v>10.923694779116465</v>
      </c>
      <c r="E187" s="38">
        <f>INDEX(S_FOLSM!AB$3:AB$14, MATCH($B187,S_FOLSM!$X$3:$X$14,0), 1)</f>
        <v>19.495582329317269</v>
      </c>
      <c r="F187" s="38">
        <f>INDEX(S_FOLSM!AC$3:AC$14, MATCH($B187,S_FOLSM!$X$3:$X$14,0), 1)</f>
        <v>31.844979919678718</v>
      </c>
      <c r="G187" s="38">
        <f>INDEX(D_FOLSM_NP!$M$2:$M$13, MATCH($B187,D_FOLSM_NP!$L$2:$L$13,0), 1)</f>
        <v>272.3903112892508</v>
      </c>
      <c r="H187">
        <f>I_FOLSM!$F176</f>
        <v>1936</v>
      </c>
      <c r="I187">
        <f>INDEX(DEM_D8!AE$3:AE$14, MATCH($B187,DEM_D8!$AC$3:$AC$14,0), 1)</f>
        <v>0.23052208835341365</v>
      </c>
      <c r="J187">
        <f>INDEX(DEM_D8!AF$3:AF$14, MATCH($B187,DEM_D8!$AC$3:$AC$14,0), 1)</f>
        <v>0.79694781628957234</v>
      </c>
      <c r="K187">
        <f>INDEX(DEM_D8!AG$3:AG$14, MATCH($B187,DEM_D8!$AC$3:$AC$14,0), 1)</f>
        <v>0.24863454443383887</v>
      </c>
      <c r="L187">
        <f>INDEX(DEM_D8!AH$3:AH$14, MATCH($B187,DEM_D8!$AC$3:$AC$14,0), 1)</f>
        <v>1.0538152610441767</v>
      </c>
      <c r="M187">
        <f>INDEX(DEM_D8!AI$3:AI$14, MATCH($B187,DEM_D8!$AC$3:$AC$14,0), 1)</f>
        <v>1.1526104417670682</v>
      </c>
      <c r="N187">
        <f>INDEX(DEM_D8!AJ$3:AJ$14, MATCH($B187,DEM_D8!$AC$3:$AC$14,0), 1)</f>
        <v>0.49397590361445781</v>
      </c>
    </row>
    <row r="188" spans="1:14">
      <c r="A188" s="35">
        <v>36701</v>
      </c>
      <c r="B188">
        <f t="shared" si="2"/>
        <v>6</v>
      </c>
      <c r="C188" s="38">
        <f>INDEX(S_FOLSM!Z$3:Z$14, MATCH($B188,S_FOLSM!$X$3:$X$14,0), 1)</f>
        <v>0.30831726909162527</v>
      </c>
      <c r="D188" s="38">
        <f>INDEX(S_FOLSM!AA$3:AA$14, MATCH($B188,S_FOLSM!$X$3:$X$14,0), 1)</f>
        <v>10.923694779116465</v>
      </c>
      <c r="E188" s="38">
        <f>INDEX(S_FOLSM!AB$3:AB$14, MATCH($B188,S_FOLSM!$X$3:$X$14,0), 1)</f>
        <v>19.495582329317269</v>
      </c>
      <c r="F188" s="38">
        <f>INDEX(S_FOLSM!AC$3:AC$14, MATCH($B188,S_FOLSM!$X$3:$X$14,0), 1)</f>
        <v>31.844979919678718</v>
      </c>
      <c r="G188" s="38">
        <f>INDEX(D_FOLSM_NP!$M$2:$M$13, MATCH($B188,D_FOLSM_NP!$L$2:$L$13,0), 1)</f>
        <v>272.3903112892508</v>
      </c>
      <c r="H188">
        <f>I_FOLSM!$F177</f>
        <v>1486</v>
      </c>
      <c r="I188">
        <f>INDEX(DEM_D8!AE$3:AE$14, MATCH($B188,DEM_D8!$AC$3:$AC$14,0), 1)</f>
        <v>0.23052208835341365</v>
      </c>
      <c r="J188">
        <f>INDEX(DEM_D8!AF$3:AF$14, MATCH($B188,DEM_D8!$AC$3:$AC$14,0), 1)</f>
        <v>0.79694781628957234</v>
      </c>
      <c r="K188">
        <f>INDEX(DEM_D8!AG$3:AG$14, MATCH($B188,DEM_D8!$AC$3:$AC$14,0), 1)</f>
        <v>0.24863454443383887</v>
      </c>
      <c r="L188">
        <f>INDEX(DEM_D8!AH$3:AH$14, MATCH($B188,DEM_D8!$AC$3:$AC$14,0), 1)</f>
        <v>1.0538152610441767</v>
      </c>
      <c r="M188">
        <f>INDEX(DEM_D8!AI$3:AI$14, MATCH($B188,DEM_D8!$AC$3:$AC$14,0), 1)</f>
        <v>1.1526104417670682</v>
      </c>
      <c r="N188">
        <f>INDEX(DEM_D8!AJ$3:AJ$14, MATCH($B188,DEM_D8!$AC$3:$AC$14,0), 1)</f>
        <v>0.49397590361445781</v>
      </c>
    </row>
    <row r="189" spans="1:14">
      <c r="A189" s="35">
        <v>36702</v>
      </c>
      <c r="B189">
        <f t="shared" si="2"/>
        <v>6</v>
      </c>
      <c r="C189" s="38">
        <f>INDEX(S_FOLSM!Z$3:Z$14, MATCH($B189,S_FOLSM!$X$3:$X$14,0), 1)</f>
        <v>0.30831726909162527</v>
      </c>
      <c r="D189" s="38">
        <f>INDEX(S_FOLSM!AA$3:AA$14, MATCH($B189,S_FOLSM!$X$3:$X$14,0), 1)</f>
        <v>10.923694779116465</v>
      </c>
      <c r="E189" s="38">
        <f>INDEX(S_FOLSM!AB$3:AB$14, MATCH($B189,S_FOLSM!$X$3:$X$14,0), 1)</f>
        <v>19.495582329317269</v>
      </c>
      <c r="F189" s="38">
        <f>INDEX(S_FOLSM!AC$3:AC$14, MATCH($B189,S_FOLSM!$X$3:$X$14,0), 1)</f>
        <v>31.844979919678718</v>
      </c>
      <c r="G189" s="38">
        <f>INDEX(D_FOLSM_NP!$M$2:$M$13, MATCH($B189,D_FOLSM_NP!$L$2:$L$13,0), 1)</f>
        <v>272.3903112892508</v>
      </c>
      <c r="H189">
        <f>I_FOLSM!$F178</f>
        <v>1603</v>
      </c>
      <c r="I189">
        <f>INDEX(DEM_D8!AE$3:AE$14, MATCH($B189,DEM_D8!$AC$3:$AC$14,0), 1)</f>
        <v>0.23052208835341365</v>
      </c>
      <c r="J189">
        <f>INDEX(DEM_D8!AF$3:AF$14, MATCH($B189,DEM_D8!$AC$3:$AC$14,0), 1)</f>
        <v>0.79694781628957234</v>
      </c>
      <c r="K189">
        <f>INDEX(DEM_D8!AG$3:AG$14, MATCH($B189,DEM_D8!$AC$3:$AC$14,0), 1)</f>
        <v>0.24863454443383887</v>
      </c>
      <c r="L189">
        <f>INDEX(DEM_D8!AH$3:AH$14, MATCH($B189,DEM_D8!$AC$3:$AC$14,0), 1)</f>
        <v>1.0538152610441767</v>
      </c>
      <c r="M189">
        <f>INDEX(DEM_D8!AI$3:AI$14, MATCH($B189,DEM_D8!$AC$3:$AC$14,0), 1)</f>
        <v>1.1526104417670682</v>
      </c>
      <c r="N189">
        <f>INDEX(DEM_D8!AJ$3:AJ$14, MATCH($B189,DEM_D8!$AC$3:$AC$14,0), 1)</f>
        <v>0.49397590361445781</v>
      </c>
    </row>
    <row r="190" spans="1:14">
      <c r="A190" s="35">
        <v>36703</v>
      </c>
      <c r="B190">
        <f t="shared" si="2"/>
        <v>6</v>
      </c>
      <c r="C190" s="38">
        <f>INDEX(S_FOLSM!Z$3:Z$14, MATCH($B190,S_FOLSM!$X$3:$X$14,0), 1)</f>
        <v>0.30831726909162527</v>
      </c>
      <c r="D190" s="38">
        <f>INDEX(S_FOLSM!AA$3:AA$14, MATCH($B190,S_FOLSM!$X$3:$X$14,0), 1)</f>
        <v>10.923694779116465</v>
      </c>
      <c r="E190" s="38">
        <f>INDEX(S_FOLSM!AB$3:AB$14, MATCH($B190,S_FOLSM!$X$3:$X$14,0), 1)</f>
        <v>19.495582329317269</v>
      </c>
      <c r="F190" s="38">
        <f>INDEX(S_FOLSM!AC$3:AC$14, MATCH($B190,S_FOLSM!$X$3:$X$14,0), 1)</f>
        <v>31.844979919678718</v>
      </c>
      <c r="G190" s="38">
        <f>INDEX(D_FOLSM_NP!$M$2:$M$13, MATCH($B190,D_FOLSM_NP!$L$2:$L$13,0), 1)</f>
        <v>272.3903112892508</v>
      </c>
      <c r="H190">
        <f>I_FOLSM!$F179</f>
        <v>2652</v>
      </c>
      <c r="I190">
        <f>INDEX(DEM_D8!AE$3:AE$14, MATCH($B190,DEM_D8!$AC$3:$AC$14,0), 1)</f>
        <v>0.23052208835341365</v>
      </c>
      <c r="J190">
        <f>INDEX(DEM_D8!AF$3:AF$14, MATCH($B190,DEM_D8!$AC$3:$AC$14,0), 1)</f>
        <v>0.79694781628957234</v>
      </c>
      <c r="K190">
        <f>INDEX(DEM_D8!AG$3:AG$14, MATCH($B190,DEM_D8!$AC$3:$AC$14,0), 1)</f>
        <v>0.24863454443383887</v>
      </c>
      <c r="L190">
        <f>INDEX(DEM_D8!AH$3:AH$14, MATCH($B190,DEM_D8!$AC$3:$AC$14,0), 1)</f>
        <v>1.0538152610441767</v>
      </c>
      <c r="M190">
        <f>INDEX(DEM_D8!AI$3:AI$14, MATCH($B190,DEM_D8!$AC$3:$AC$14,0), 1)</f>
        <v>1.1526104417670682</v>
      </c>
      <c r="N190">
        <f>INDEX(DEM_D8!AJ$3:AJ$14, MATCH($B190,DEM_D8!$AC$3:$AC$14,0), 1)</f>
        <v>0.49397590361445781</v>
      </c>
    </row>
    <row r="191" spans="1:14">
      <c r="A191" s="35">
        <v>36704</v>
      </c>
      <c r="B191">
        <f t="shared" si="2"/>
        <v>6</v>
      </c>
      <c r="C191" s="38">
        <f>INDEX(S_FOLSM!Z$3:Z$14, MATCH($B191,S_FOLSM!$X$3:$X$14,0), 1)</f>
        <v>0.30831726909162527</v>
      </c>
      <c r="D191" s="38">
        <f>INDEX(S_FOLSM!AA$3:AA$14, MATCH($B191,S_FOLSM!$X$3:$X$14,0), 1)</f>
        <v>10.923694779116465</v>
      </c>
      <c r="E191" s="38">
        <f>INDEX(S_FOLSM!AB$3:AB$14, MATCH($B191,S_FOLSM!$X$3:$X$14,0), 1)</f>
        <v>19.495582329317269</v>
      </c>
      <c r="F191" s="38">
        <f>INDEX(S_FOLSM!AC$3:AC$14, MATCH($B191,S_FOLSM!$X$3:$X$14,0), 1)</f>
        <v>31.844979919678718</v>
      </c>
      <c r="G191" s="38">
        <f>INDEX(D_FOLSM_NP!$M$2:$M$13, MATCH($B191,D_FOLSM_NP!$L$2:$L$13,0), 1)</f>
        <v>272.3903112892508</v>
      </c>
      <c r="H191">
        <f>I_FOLSM!$F180</f>
        <v>3276</v>
      </c>
      <c r="I191">
        <f>INDEX(DEM_D8!AE$3:AE$14, MATCH($B191,DEM_D8!$AC$3:$AC$14,0), 1)</f>
        <v>0.23052208835341365</v>
      </c>
      <c r="J191">
        <f>INDEX(DEM_D8!AF$3:AF$14, MATCH($B191,DEM_D8!$AC$3:$AC$14,0), 1)</f>
        <v>0.79694781628957234</v>
      </c>
      <c r="K191">
        <f>INDEX(DEM_D8!AG$3:AG$14, MATCH($B191,DEM_D8!$AC$3:$AC$14,0), 1)</f>
        <v>0.24863454443383887</v>
      </c>
      <c r="L191">
        <f>INDEX(DEM_D8!AH$3:AH$14, MATCH($B191,DEM_D8!$AC$3:$AC$14,0), 1)</f>
        <v>1.0538152610441767</v>
      </c>
      <c r="M191">
        <f>INDEX(DEM_D8!AI$3:AI$14, MATCH($B191,DEM_D8!$AC$3:$AC$14,0), 1)</f>
        <v>1.1526104417670682</v>
      </c>
      <c r="N191">
        <f>INDEX(DEM_D8!AJ$3:AJ$14, MATCH($B191,DEM_D8!$AC$3:$AC$14,0), 1)</f>
        <v>0.49397590361445781</v>
      </c>
    </row>
    <row r="192" spans="1:14">
      <c r="A192" s="35">
        <v>36705</v>
      </c>
      <c r="B192">
        <f t="shared" si="2"/>
        <v>6</v>
      </c>
      <c r="C192" s="38">
        <f>INDEX(S_FOLSM!Z$3:Z$14, MATCH($B192,S_FOLSM!$X$3:$X$14,0), 1)</f>
        <v>0.30831726909162527</v>
      </c>
      <c r="D192" s="38">
        <f>INDEX(S_FOLSM!AA$3:AA$14, MATCH($B192,S_FOLSM!$X$3:$X$14,0), 1)</f>
        <v>10.923694779116465</v>
      </c>
      <c r="E192" s="38">
        <f>INDEX(S_FOLSM!AB$3:AB$14, MATCH($B192,S_FOLSM!$X$3:$X$14,0), 1)</f>
        <v>19.495582329317269</v>
      </c>
      <c r="F192" s="38">
        <f>INDEX(S_FOLSM!AC$3:AC$14, MATCH($B192,S_FOLSM!$X$3:$X$14,0), 1)</f>
        <v>31.844979919678718</v>
      </c>
      <c r="G192" s="38">
        <f>INDEX(D_FOLSM_NP!$M$2:$M$13, MATCH($B192,D_FOLSM_NP!$L$2:$L$13,0), 1)</f>
        <v>272.3903112892508</v>
      </c>
      <c r="H192">
        <f>I_FOLSM!$F181</f>
        <v>2905</v>
      </c>
      <c r="I192">
        <f>INDEX(DEM_D8!AE$3:AE$14, MATCH($B192,DEM_D8!$AC$3:$AC$14,0), 1)</f>
        <v>0.23052208835341365</v>
      </c>
      <c r="J192">
        <f>INDEX(DEM_D8!AF$3:AF$14, MATCH($B192,DEM_D8!$AC$3:$AC$14,0), 1)</f>
        <v>0.79694781628957234</v>
      </c>
      <c r="K192">
        <f>INDEX(DEM_D8!AG$3:AG$14, MATCH($B192,DEM_D8!$AC$3:$AC$14,0), 1)</f>
        <v>0.24863454443383887</v>
      </c>
      <c r="L192">
        <f>INDEX(DEM_D8!AH$3:AH$14, MATCH($B192,DEM_D8!$AC$3:$AC$14,0), 1)</f>
        <v>1.0538152610441767</v>
      </c>
      <c r="M192">
        <f>INDEX(DEM_D8!AI$3:AI$14, MATCH($B192,DEM_D8!$AC$3:$AC$14,0), 1)</f>
        <v>1.1526104417670682</v>
      </c>
      <c r="N192">
        <f>INDEX(DEM_D8!AJ$3:AJ$14, MATCH($B192,DEM_D8!$AC$3:$AC$14,0), 1)</f>
        <v>0.49397590361445781</v>
      </c>
    </row>
    <row r="193" spans="1:14">
      <c r="A193" s="35">
        <v>36706</v>
      </c>
      <c r="B193">
        <f t="shared" si="2"/>
        <v>6</v>
      </c>
      <c r="C193" s="38">
        <f>INDEX(S_FOLSM!Z$3:Z$14, MATCH($B193,S_FOLSM!$X$3:$X$14,0), 1)</f>
        <v>0.30831726909162527</v>
      </c>
      <c r="D193" s="38">
        <f>INDEX(S_FOLSM!AA$3:AA$14, MATCH($B193,S_FOLSM!$X$3:$X$14,0), 1)</f>
        <v>10.923694779116465</v>
      </c>
      <c r="E193" s="38">
        <f>INDEX(S_FOLSM!AB$3:AB$14, MATCH($B193,S_FOLSM!$X$3:$X$14,0), 1)</f>
        <v>19.495582329317269</v>
      </c>
      <c r="F193" s="38">
        <f>INDEX(S_FOLSM!AC$3:AC$14, MATCH($B193,S_FOLSM!$X$3:$X$14,0), 1)</f>
        <v>31.844979919678718</v>
      </c>
      <c r="G193" s="38">
        <f>INDEX(D_FOLSM_NP!$M$2:$M$13, MATCH($B193,D_FOLSM_NP!$L$2:$L$13,0), 1)</f>
        <v>272.3903112892508</v>
      </c>
      <c r="H193">
        <f>I_FOLSM!$F182</f>
        <v>2462</v>
      </c>
      <c r="I193">
        <f>INDEX(DEM_D8!AE$3:AE$14, MATCH($B193,DEM_D8!$AC$3:$AC$14,0), 1)</f>
        <v>0.23052208835341365</v>
      </c>
      <c r="J193">
        <f>INDEX(DEM_D8!AF$3:AF$14, MATCH($B193,DEM_D8!$AC$3:$AC$14,0), 1)</f>
        <v>0.79694781628957234</v>
      </c>
      <c r="K193">
        <f>INDEX(DEM_D8!AG$3:AG$14, MATCH($B193,DEM_D8!$AC$3:$AC$14,0), 1)</f>
        <v>0.24863454443383887</v>
      </c>
      <c r="L193">
        <f>INDEX(DEM_D8!AH$3:AH$14, MATCH($B193,DEM_D8!$AC$3:$AC$14,0), 1)</f>
        <v>1.0538152610441767</v>
      </c>
      <c r="M193">
        <f>INDEX(DEM_D8!AI$3:AI$14, MATCH($B193,DEM_D8!$AC$3:$AC$14,0), 1)</f>
        <v>1.1526104417670682</v>
      </c>
      <c r="N193">
        <f>INDEX(DEM_D8!AJ$3:AJ$14, MATCH($B193,DEM_D8!$AC$3:$AC$14,0), 1)</f>
        <v>0.49397590361445781</v>
      </c>
    </row>
    <row r="194" spans="1:14">
      <c r="A194" s="35">
        <v>36707</v>
      </c>
      <c r="B194">
        <f t="shared" si="2"/>
        <v>6</v>
      </c>
      <c r="C194" s="38">
        <f>INDEX(S_FOLSM!Z$3:Z$14, MATCH($B194,S_FOLSM!$X$3:$X$14,0), 1)</f>
        <v>0.30831726909162527</v>
      </c>
      <c r="D194" s="38">
        <f>INDEX(S_FOLSM!AA$3:AA$14, MATCH($B194,S_FOLSM!$X$3:$X$14,0), 1)</f>
        <v>10.923694779116465</v>
      </c>
      <c r="E194" s="38">
        <f>INDEX(S_FOLSM!AB$3:AB$14, MATCH($B194,S_FOLSM!$X$3:$X$14,0), 1)</f>
        <v>19.495582329317269</v>
      </c>
      <c r="F194" s="38">
        <f>INDEX(S_FOLSM!AC$3:AC$14, MATCH($B194,S_FOLSM!$X$3:$X$14,0), 1)</f>
        <v>31.844979919678718</v>
      </c>
      <c r="G194" s="38">
        <f>INDEX(D_FOLSM_NP!$M$2:$M$13, MATCH($B194,D_FOLSM_NP!$L$2:$L$13,0), 1)</f>
        <v>272.3903112892508</v>
      </c>
      <c r="H194">
        <f>I_FOLSM!$F183</f>
        <v>1933</v>
      </c>
      <c r="I194">
        <f>INDEX(DEM_D8!AE$3:AE$14, MATCH($B194,DEM_D8!$AC$3:$AC$14,0), 1)</f>
        <v>0.23052208835341365</v>
      </c>
      <c r="J194">
        <f>INDEX(DEM_D8!AF$3:AF$14, MATCH($B194,DEM_D8!$AC$3:$AC$14,0), 1)</f>
        <v>0.79694781628957234</v>
      </c>
      <c r="K194">
        <f>INDEX(DEM_D8!AG$3:AG$14, MATCH($B194,DEM_D8!$AC$3:$AC$14,0), 1)</f>
        <v>0.24863454443383887</v>
      </c>
      <c r="L194">
        <f>INDEX(DEM_D8!AH$3:AH$14, MATCH($B194,DEM_D8!$AC$3:$AC$14,0), 1)</f>
        <v>1.0538152610441767</v>
      </c>
      <c r="M194">
        <f>INDEX(DEM_D8!AI$3:AI$14, MATCH($B194,DEM_D8!$AC$3:$AC$14,0), 1)</f>
        <v>1.1526104417670682</v>
      </c>
      <c r="N194">
        <f>INDEX(DEM_D8!AJ$3:AJ$14, MATCH($B194,DEM_D8!$AC$3:$AC$14,0), 1)</f>
        <v>0.49397590361445781</v>
      </c>
    </row>
    <row r="195" spans="1:14">
      <c r="A195" s="35">
        <v>36708</v>
      </c>
      <c r="B195">
        <f t="shared" si="2"/>
        <v>7</v>
      </c>
      <c r="C195" s="38">
        <f>INDEX(S_FOLSM!Z$3:Z$14, MATCH($B195,S_FOLSM!$X$3:$X$14,0), 1)</f>
        <v>0.34310921166038588</v>
      </c>
      <c r="D195" s="38">
        <f>INDEX(S_FOLSM!AA$3:AA$14, MATCH($B195,S_FOLSM!$X$3:$X$14,0), 1)</f>
        <v>10.571317528177225</v>
      </c>
      <c r="E195" s="38">
        <f>INDEX(S_FOLSM!AB$3:AB$14, MATCH($B195,S_FOLSM!$X$3:$X$14,0), 1)</f>
        <v>18.866692576758648</v>
      </c>
      <c r="F195" s="38">
        <f>INDEX(S_FOLSM!AC$3:AC$14, MATCH($B195,S_FOLSM!$X$3:$X$14,0), 1)</f>
        <v>30.020987174504469</v>
      </c>
      <c r="G195" s="38">
        <f>INDEX(D_FOLSM_NP!$M$2:$M$13, MATCH($B195,D_FOLSM_NP!$L$2:$L$13,0), 1)</f>
        <v>274.27919473249773</v>
      </c>
      <c r="H195">
        <f>I_FOLSM!$F184</f>
        <v>1641</v>
      </c>
      <c r="I195">
        <f>INDEX(DEM_D8!AE$3:AE$14, MATCH($B195,DEM_D8!$AC$3:$AC$14,0), 1)</f>
        <v>0.22308589195491643</v>
      </c>
      <c r="J195">
        <f>INDEX(DEM_D8!AF$3:AF$14, MATCH($B195,DEM_D8!$AC$3:$AC$14,0), 1)</f>
        <v>0.77123982221571519</v>
      </c>
      <c r="K195">
        <f>INDEX(DEM_D8!AG$3:AG$14, MATCH($B195,DEM_D8!$AC$3:$AC$14,0), 1)</f>
        <v>0.24061407525855374</v>
      </c>
      <c r="L195">
        <f>INDEX(DEM_D8!AH$3:AH$14, MATCH($B195,DEM_D8!$AC$3:$AC$14,0), 1)</f>
        <v>1.0198212203653323</v>
      </c>
      <c r="M195">
        <f>INDEX(DEM_D8!AI$3:AI$14, MATCH($B195,DEM_D8!$AC$3:$AC$14,0), 1)</f>
        <v>1.1154294597745822</v>
      </c>
      <c r="N195">
        <f>INDEX(DEM_D8!AJ$3:AJ$14, MATCH($B195,DEM_D8!$AC$3:$AC$14,0), 1)</f>
        <v>0.47804119704624948</v>
      </c>
    </row>
    <row r="196" spans="1:14">
      <c r="A196" s="35">
        <v>36709</v>
      </c>
      <c r="B196">
        <f t="shared" si="2"/>
        <v>7</v>
      </c>
      <c r="C196" s="38">
        <f>INDEX(S_FOLSM!Z$3:Z$14, MATCH($B196,S_FOLSM!$X$3:$X$14,0), 1)</f>
        <v>0.34310921166038588</v>
      </c>
      <c r="D196" s="38">
        <f>INDEX(S_FOLSM!AA$3:AA$14, MATCH($B196,S_FOLSM!$X$3:$X$14,0), 1)</f>
        <v>10.571317528177225</v>
      </c>
      <c r="E196" s="38">
        <f>INDEX(S_FOLSM!AB$3:AB$14, MATCH($B196,S_FOLSM!$X$3:$X$14,0), 1)</f>
        <v>18.866692576758648</v>
      </c>
      <c r="F196" s="38">
        <f>INDEX(S_FOLSM!AC$3:AC$14, MATCH($B196,S_FOLSM!$X$3:$X$14,0), 1)</f>
        <v>30.020987174504469</v>
      </c>
      <c r="G196" s="38">
        <f>INDEX(D_FOLSM_NP!$M$2:$M$13, MATCH($B196,D_FOLSM_NP!$L$2:$L$13,0), 1)</f>
        <v>274.27919473249773</v>
      </c>
      <c r="H196">
        <f>I_FOLSM!$F185</f>
        <v>1198</v>
      </c>
      <c r="I196">
        <f>INDEX(DEM_D8!AE$3:AE$14, MATCH($B196,DEM_D8!$AC$3:$AC$14,0), 1)</f>
        <v>0.22308589195491643</v>
      </c>
      <c r="J196">
        <f>INDEX(DEM_D8!AF$3:AF$14, MATCH($B196,DEM_D8!$AC$3:$AC$14,0), 1)</f>
        <v>0.77123982221571519</v>
      </c>
      <c r="K196">
        <f>INDEX(DEM_D8!AG$3:AG$14, MATCH($B196,DEM_D8!$AC$3:$AC$14,0), 1)</f>
        <v>0.24061407525855374</v>
      </c>
      <c r="L196">
        <f>INDEX(DEM_D8!AH$3:AH$14, MATCH($B196,DEM_D8!$AC$3:$AC$14,0), 1)</f>
        <v>1.0198212203653323</v>
      </c>
      <c r="M196">
        <f>INDEX(DEM_D8!AI$3:AI$14, MATCH($B196,DEM_D8!$AC$3:$AC$14,0), 1)</f>
        <v>1.1154294597745822</v>
      </c>
      <c r="N196">
        <f>INDEX(DEM_D8!AJ$3:AJ$14, MATCH($B196,DEM_D8!$AC$3:$AC$14,0), 1)</f>
        <v>0.47804119704624948</v>
      </c>
    </row>
    <row r="197" spans="1:14">
      <c r="A197" s="35">
        <v>36710</v>
      </c>
      <c r="B197">
        <f t="shared" si="2"/>
        <v>7</v>
      </c>
      <c r="C197" s="38">
        <f>INDEX(S_FOLSM!Z$3:Z$14, MATCH($B197,S_FOLSM!$X$3:$X$14,0), 1)</f>
        <v>0.34310921166038588</v>
      </c>
      <c r="D197" s="38">
        <f>INDEX(S_FOLSM!AA$3:AA$14, MATCH($B197,S_FOLSM!$X$3:$X$14,0), 1)</f>
        <v>10.571317528177225</v>
      </c>
      <c r="E197" s="38">
        <f>INDEX(S_FOLSM!AB$3:AB$14, MATCH($B197,S_FOLSM!$X$3:$X$14,0), 1)</f>
        <v>18.866692576758648</v>
      </c>
      <c r="F197" s="38">
        <f>INDEX(S_FOLSM!AC$3:AC$14, MATCH($B197,S_FOLSM!$X$3:$X$14,0), 1)</f>
        <v>30.020987174504469</v>
      </c>
      <c r="G197" s="38">
        <f>INDEX(D_FOLSM_NP!$M$2:$M$13, MATCH($B197,D_FOLSM_NP!$L$2:$L$13,0), 1)</f>
        <v>274.27919473249773</v>
      </c>
      <c r="H197">
        <f>I_FOLSM!$F186</f>
        <v>1125</v>
      </c>
      <c r="I197">
        <f>INDEX(DEM_D8!AE$3:AE$14, MATCH($B197,DEM_D8!$AC$3:$AC$14,0), 1)</f>
        <v>0.22308589195491643</v>
      </c>
      <c r="J197">
        <f>INDEX(DEM_D8!AF$3:AF$14, MATCH($B197,DEM_D8!$AC$3:$AC$14,0), 1)</f>
        <v>0.77123982221571519</v>
      </c>
      <c r="K197">
        <f>INDEX(DEM_D8!AG$3:AG$14, MATCH($B197,DEM_D8!$AC$3:$AC$14,0), 1)</f>
        <v>0.24061407525855374</v>
      </c>
      <c r="L197">
        <f>INDEX(DEM_D8!AH$3:AH$14, MATCH($B197,DEM_D8!$AC$3:$AC$14,0), 1)</f>
        <v>1.0198212203653323</v>
      </c>
      <c r="M197">
        <f>INDEX(DEM_D8!AI$3:AI$14, MATCH($B197,DEM_D8!$AC$3:$AC$14,0), 1)</f>
        <v>1.1154294597745822</v>
      </c>
      <c r="N197">
        <f>INDEX(DEM_D8!AJ$3:AJ$14, MATCH($B197,DEM_D8!$AC$3:$AC$14,0), 1)</f>
        <v>0.47804119704624948</v>
      </c>
    </row>
    <row r="198" spans="1:14">
      <c r="A198" s="35">
        <v>36711</v>
      </c>
      <c r="B198">
        <f t="shared" si="2"/>
        <v>7</v>
      </c>
      <c r="C198" s="38">
        <f>INDEX(S_FOLSM!Z$3:Z$14, MATCH($B198,S_FOLSM!$X$3:$X$14,0), 1)</f>
        <v>0.34310921166038588</v>
      </c>
      <c r="D198" s="38">
        <f>INDEX(S_FOLSM!AA$3:AA$14, MATCH($B198,S_FOLSM!$X$3:$X$14,0), 1)</f>
        <v>10.571317528177225</v>
      </c>
      <c r="E198" s="38">
        <f>INDEX(S_FOLSM!AB$3:AB$14, MATCH($B198,S_FOLSM!$X$3:$X$14,0), 1)</f>
        <v>18.866692576758648</v>
      </c>
      <c r="F198" s="38">
        <f>INDEX(S_FOLSM!AC$3:AC$14, MATCH($B198,S_FOLSM!$X$3:$X$14,0), 1)</f>
        <v>30.020987174504469</v>
      </c>
      <c r="G198" s="38">
        <f>INDEX(D_FOLSM_NP!$M$2:$M$13, MATCH($B198,D_FOLSM_NP!$L$2:$L$13,0), 1)</f>
        <v>274.27919473249773</v>
      </c>
      <c r="H198">
        <f>I_FOLSM!$F187</f>
        <v>1191</v>
      </c>
      <c r="I198">
        <f>INDEX(DEM_D8!AE$3:AE$14, MATCH($B198,DEM_D8!$AC$3:$AC$14,0), 1)</f>
        <v>0.22308589195491643</v>
      </c>
      <c r="J198">
        <f>INDEX(DEM_D8!AF$3:AF$14, MATCH($B198,DEM_D8!$AC$3:$AC$14,0), 1)</f>
        <v>0.77123982221571519</v>
      </c>
      <c r="K198">
        <f>INDEX(DEM_D8!AG$3:AG$14, MATCH($B198,DEM_D8!$AC$3:$AC$14,0), 1)</f>
        <v>0.24061407525855374</v>
      </c>
      <c r="L198">
        <f>INDEX(DEM_D8!AH$3:AH$14, MATCH($B198,DEM_D8!$AC$3:$AC$14,0), 1)</f>
        <v>1.0198212203653323</v>
      </c>
      <c r="M198">
        <f>INDEX(DEM_D8!AI$3:AI$14, MATCH($B198,DEM_D8!$AC$3:$AC$14,0), 1)</f>
        <v>1.1154294597745822</v>
      </c>
      <c r="N198">
        <f>INDEX(DEM_D8!AJ$3:AJ$14, MATCH($B198,DEM_D8!$AC$3:$AC$14,0), 1)</f>
        <v>0.47804119704624948</v>
      </c>
    </row>
    <row r="199" spans="1:14">
      <c r="A199" s="35">
        <v>36712</v>
      </c>
      <c r="B199">
        <f t="shared" si="2"/>
        <v>7</v>
      </c>
      <c r="C199" s="38">
        <f>INDEX(S_FOLSM!Z$3:Z$14, MATCH($B199,S_FOLSM!$X$3:$X$14,0), 1)</f>
        <v>0.34310921166038588</v>
      </c>
      <c r="D199" s="38">
        <f>INDEX(S_FOLSM!AA$3:AA$14, MATCH($B199,S_FOLSM!$X$3:$X$14,0), 1)</f>
        <v>10.571317528177225</v>
      </c>
      <c r="E199" s="38">
        <f>INDEX(S_FOLSM!AB$3:AB$14, MATCH($B199,S_FOLSM!$X$3:$X$14,0), 1)</f>
        <v>18.866692576758648</v>
      </c>
      <c r="F199" s="38">
        <f>INDEX(S_FOLSM!AC$3:AC$14, MATCH($B199,S_FOLSM!$X$3:$X$14,0), 1)</f>
        <v>30.020987174504469</v>
      </c>
      <c r="G199" s="38">
        <f>INDEX(D_FOLSM_NP!$M$2:$M$13, MATCH($B199,D_FOLSM_NP!$L$2:$L$13,0), 1)</f>
        <v>274.27919473249773</v>
      </c>
      <c r="H199">
        <f>I_FOLSM!$F188</f>
        <v>1503</v>
      </c>
      <c r="I199">
        <f>INDEX(DEM_D8!AE$3:AE$14, MATCH($B199,DEM_D8!$AC$3:$AC$14,0), 1)</f>
        <v>0.22308589195491643</v>
      </c>
      <c r="J199">
        <f>INDEX(DEM_D8!AF$3:AF$14, MATCH($B199,DEM_D8!$AC$3:$AC$14,0), 1)</f>
        <v>0.77123982221571519</v>
      </c>
      <c r="K199">
        <f>INDEX(DEM_D8!AG$3:AG$14, MATCH($B199,DEM_D8!$AC$3:$AC$14,0), 1)</f>
        <v>0.24061407525855374</v>
      </c>
      <c r="L199">
        <f>INDEX(DEM_D8!AH$3:AH$14, MATCH($B199,DEM_D8!$AC$3:$AC$14,0), 1)</f>
        <v>1.0198212203653323</v>
      </c>
      <c r="M199">
        <f>INDEX(DEM_D8!AI$3:AI$14, MATCH($B199,DEM_D8!$AC$3:$AC$14,0), 1)</f>
        <v>1.1154294597745822</v>
      </c>
      <c r="N199">
        <f>INDEX(DEM_D8!AJ$3:AJ$14, MATCH($B199,DEM_D8!$AC$3:$AC$14,0), 1)</f>
        <v>0.47804119704624948</v>
      </c>
    </row>
    <row r="200" spans="1:14">
      <c r="A200" s="35">
        <v>36713</v>
      </c>
      <c r="B200">
        <f t="shared" si="2"/>
        <v>7</v>
      </c>
      <c r="C200" s="38">
        <f>INDEX(S_FOLSM!Z$3:Z$14, MATCH($B200,S_FOLSM!$X$3:$X$14,0), 1)</f>
        <v>0.34310921166038588</v>
      </c>
      <c r="D200" s="38">
        <f>INDEX(S_FOLSM!AA$3:AA$14, MATCH($B200,S_FOLSM!$X$3:$X$14,0), 1)</f>
        <v>10.571317528177225</v>
      </c>
      <c r="E200" s="38">
        <f>INDEX(S_FOLSM!AB$3:AB$14, MATCH($B200,S_FOLSM!$X$3:$X$14,0), 1)</f>
        <v>18.866692576758648</v>
      </c>
      <c r="F200" s="38">
        <f>INDEX(S_FOLSM!AC$3:AC$14, MATCH($B200,S_FOLSM!$X$3:$X$14,0), 1)</f>
        <v>30.020987174504469</v>
      </c>
      <c r="G200" s="38">
        <f>INDEX(D_FOLSM_NP!$M$2:$M$13, MATCH($B200,D_FOLSM_NP!$L$2:$L$13,0), 1)</f>
        <v>274.27919473249773</v>
      </c>
      <c r="H200">
        <f>I_FOLSM!$F189</f>
        <v>1544</v>
      </c>
      <c r="I200">
        <f>INDEX(DEM_D8!AE$3:AE$14, MATCH($B200,DEM_D8!$AC$3:$AC$14,0), 1)</f>
        <v>0.22308589195491643</v>
      </c>
      <c r="J200">
        <f>INDEX(DEM_D8!AF$3:AF$14, MATCH($B200,DEM_D8!$AC$3:$AC$14,0), 1)</f>
        <v>0.77123982221571519</v>
      </c>
      <c r="K200">
        <f>INDEX(DEM_D8!AG$3:AG$14, MATCH($B200,DEM_D8!$AC$3:$AC$14,0), 1)</f>
        <v>0.24061407525855374</v>
      </c>
      <c r="L200">
        <f>INDEX(DEM_D8!AH$3:AH$14, MATCH($B200,DEM_D8!$AC$3:$AC$14,0), 1)</f>
        <v>1.0198212203653323</v>
      </c>
      <c r="M200">
        <f>INDEX(DEM_D8!AI$3:AI$14, MATCH($B200,DEM_D8!$AC$3:$AC$14,0), 1)</f>
        <v>1.1154294597745822</v>
      </c>
      <c r="N200">
        <f>INDEX(DEM_D8!AJ$3:AJ$14, MATCH($B200,DEM_D8!$AC$3:$AC$14,0), 1)</f>
        <v>0.47804119704624948</v>
      </c>
    </row>
    <row r="201" spans="1:14">
      <c r="A201" s="35">
        <v>36714</v>
      </c>
      <c r="B201">
        <f t="shared" si="2"/>
        <v>7</v>
      </c>
      <c r="C201" s="38">
        <f>INDEX(S_FOLSM!Z$3:Z$14, MATCH($B201,S_FOLSM!$X$3:$X$14,0), 1)</f>
        <v>0.34310921166038588</v>
      </c>
      <c r="D201" s="38">
        <f>INDEX(S_FOLSM!AA$3:AA$14, MATCH($B201,S_FOLSM!$X$3:$X$14,0), 1)</f>
        <v>10.571317528177225</v>
      </c>
      <c r="E201" s="38">
        <f>INDEX(S_FOLSM!AB$3:AB$14, MATCH($B201,S_FOLSM!$X$3:$X$14,0), 1)</f>
        <v>18.866692576758648</v>
      </c>
      <c r="F201" s="38">
        <f>INDEX(S_FOLSM!AC$3:AC$14, MATCH($B201,S_FOLSM!$X$3:$X$14,0), 1)</f>
        <v>30.020987174504469</v>
      </c>
      <c r="G201" s="38">
        <f>INDEX(D_FOLSM_NP!$M$2:$M$13, MATCH($B201,D_FOLSM_NP!$L$2:$L$13,0), 1)</f>
        <v>274.27919473249773</v>
      </c>
      <c r="H201">
        <f>I_FOLSM!$F190</f>
        <v>1456</v>
      </c>
      <c r="I201">
        <f>INDEX(DEM_D8!AE$3:AE$14, MATCH($B201,DEM_D8!$AC$3:$AC$14,0), 1)</f>
        <v>0.22308589195491643</v>
      </c>
      <c r="J201">
        <f>INDEX(DEM_D8!AF$3:AF$14, MATCH($B201,DEM_D8!$AC$3:$AC$14,0), 1)</f>
        <v>0.77123982221571519</v>
      </c>
      <c r="K201">
        <f>INDEX(DEM_D8!AG$3:AG$14, MATCH($B201,DEM_D8!$AC$3:$AC$14,0), 1)</f>
        <v>0.24061407525855374</v>
      </c>
      <c r="L201">
        <f>INDEX(DEM_D8!AH$3:AH$14, MATCH($B201,DEM_D8!$AC$3:$AC$14,0), 1)</f>
        <v>1.0198212203653323</v>
      </c>
      <c r="M201">
        <f>INDEX(DEM_D8!AI$3:AI$14, MATCH($B201,DEM_D8!$AC$3:$AC$14,0), 1)</f>
        <v>1.1154294597745822</v>
      </c>
      <c r="N201">
        <f>INDEX(DEM_D8!AJ$3:AJ$14, MATCH($B201,DEM_D8!$AC$3:$AC$14,0), 1)</f>
        <v>0.47804119704624948</v>
      </c>
    </row>
    <row r="202" spans="1:14">
      <c r="A202" s="35">
        <v>36715</v>
      </c>
      <c r="B202">
        <f t="shared" si="2"/>
        <v>7</v>
      </c>
      <c r="C202" s="38">
        <f>INDEX(S_FOLSM!Z$3:Z$14, MATCH($B202,S_FOLSM!$X$3:$X$14,0), 1)</f>
        <v>0.34310921166038588</v>
      </c>
      <c r="D202" s="38">
        <f>INDEX(S_FOLSM!AA$3:AA$14, MATCH($B202,S_FOLSM!$X$3:$X$14,0), 1)</f>
        <v>10.571317528177225</v>
      </c>
      <c r="E202" s="38">
        <f>INDEX(S_FOLSM!AB$3:AB$14, MATCH($B202,S_FOLSM!$X$3:$X$14,0), 1)</f>
        <v>18.866692576758648</v>
      </c>
      <c r="F202" s="38">
        <f>INDEX(S_FOLSM!AC$3:AC$14, MATCH($B202,S_FOLSM!$X$3:$X$14,0), 1)</f>
        <v>30.020987174504469</v>
      </c>
      <c r="G202" s="38">
        <f>INDEX(D_FOLSM_NP!$M$2:$M$13, MATCH($B202,D_FOLSM_NP!$L$2:$L$13,0), 1)</f>
        <v>274.27919473249773</v>
      </c>
      <c r="H202">
        <f>I_FOLSM!$F191</f>
        <v>1348</v>
      </c>
      <c r="I202">
        <f>INDEX(DEM_D8!AE$3:AE$14, MATCH($B202,DEM_D8!$AC$3:$AC$14,0), 1)</f>
        <v>0.22308589195491643</v>
      </c>
      <c r="J202">
        <f>INDEX(DEM_D8!AF$3:AF$14, MATCH($B202,DEM_D8!$AC$3:$AC$14,0), 1)</f>
        <v>0.77123982221571519</v>
      </c>
      <c r="K202">
        <f>INDEX(DEM_D8!AG$3:AG$14, MATCH($B202,DEM_D8!$AC$3:$AC$14,0), 1)</f>
        <v>0.24061407525855374</v>
      </c>
      <c r="L202">
        <f>INDEX(DEM_D8!AH$3:AH$14, MATCH($B202,DEM_D8!$AC$3:$AC$14,0), 1)</f>
        <v>1.0198212203653323</v>
      </c>
      <c r="M202">
        <f>INDEX(DEM_D8!AI$3:AI$14, MATCH($B202,DEM_D8!$AC$3:$AC$14,0), 1)</f>
        <v>1.1154294597745822</v>
      </c>
      <c r="N202">
        <f>INDEX(DEM_D8!AJ$3:AJ$14, MATCH($B202,DEM_D8!$AC$3:$AC$14,0), 1)</f>
        <v>0.47804119704624948</v>
      </c>
    </row>
    <row r="203" spans="1:14">
      <c r="A203" s="35">
        <v>36716</v>
      </c>
      <c r="B203">
        <f t="shared" si="2"/>
        <v>7</v>
      </c>
      <c r="C203" s="38">
        <f>INDEX(S_FOLSM!Z$3:Z$14, MATCH($B203,S_FOLSM!$X$3:$X$14,0), 1)</f>
        <v>0.34310921166038588</v>
      </c>
      <c r="D203" s="38">
        <f>INDEX(S_FOLSM!AA$3:AA$14, MATCH($B203,S_FOLSM!$X$3:$X$14,0), 1)</f>
        <v>10.571317528177225</v>
      </c>
      <c r="E203" s="38">
        <f>INDEX(S_FOLSM!AB$3:AB$14, MATCH($B203,S_FOLSM!$X$3:$X$14,0), 1)</f>
        <v>18.866692576758648</v>
      </c>
      <c r="F203" s="38">
        <f>INDEX(S_FOLSM!AC$3:AC$14, MATCH($B203,S_FOLSM!$X$3:$X$14,0), 1)</f>
        <v>30.020987174504469</v>
      </c>
      <c r="G203" s="38">
        <f>INDEX(D_FOLSM_NP!$M$2:$M$13, MATCH($B203,D_FOLSM_NP!$L$2:$L$13,0), 1)</f>
        <v>274.27919473249773</v>
      </c>
      <c r="H203">
        <f>I_FOLSM!$F192</f>
        <v>1764</v>
      </c>
      <c r="I203">
        <f>INDEX(DEM_D8!AE$3:AE$14, MATCH($B203,DEM_D8!$AC$3:$AC$14,0), 1)</f>
        <v>0.22308589195491643</v>
      </c>
      <c r="J203">
        <f>INDEX(DEM_D8!AF$3:AF$14, MATCH($B203,DEM_D8!$AC$3:$AC$14,0), 1)</f>
        <v>0.77123982221571519</v>
      </c>
      <c r="K203">
        <f>INDEX(DEM_D8!AG$3:AG$14, MATCH($B203,DEM_D8!$AC$3:$AC$14,0), 1)</f>
        <v>0.24061407525855374</v>
      </c>
      <c r="L203">
        <f>INDEX(DEM_D8!AH$3:AH$14, MATCH($B203,DEM_D8!$AC$3:$AC$14,0), 1)</f>
        <v>1.0198212203653323</v>
      </c>
      <c r="M203">
        <f>INDEX(DEM_D8!AI$3:AI$14, MATCH($B203,DEM_D8!$AC$3:$AC$14,0), 1)</f>
        <v>1.1154294597745822</v>
      </c>
      <c r="N203">
        <f>INDEX(DEM_D8!AJ$3:AJ$14, MATCH($B203,DEM_D8!$AC$3:$AC$14,0), 1)</f>
        <v>0.47804119704624948</v>
      </c>
    </row>
    <row r="204" spans="1:14">
      <c r="A204" s="35">
        <v>36717</v>
      </c>
      <c r="B204">
        <f t="shared" si="2"/>
        <v>7</v>
      </c>
      <c r="C204" s="38">
        <f>INDEX(S_FOLSM!Z$3:Z$14, MATCH($B204,S_FOLSM!$X$3:$X$14,0), 1)</f>
        <v>0.34310921166038588</v>
      </c>
      <c r="D204" s="38">
        <f>INDEX(S_FOLSM!AA$3:AA$14, MATCH($B204,S_FOLSM!$X$3:$X$14,0), 1)</f>
        <v>10.571317528177225</v>
      </c>
      <c r="E204" s="38">
        <f>INDEX(S_FOLSM!AB$3:AB$14, MATCH($B204,S_FOLSM!$X$3:$X$14,0), 1)</f>
        <v>18.866692576758648</v>
      </c>
      <c r="F204" s="38">
        <f>INDEX(S_FOLSM!AC$3:AC$14, MATCH($B204,S_FOLSM!$X$3:$X$14,0), 1)</f>
        <v>30.020987174504469</v>
      </c>
      <c r="G204" s="38">
        <f>INDEX(D_FOLSM_NP!$M$2:$M$13, MATCH($B204,D_FOLSM_NP!$L$2:$L$13,0), 1)</f>
        <v>274.27919473249773</v>
      </c>
      <c r="H204">
        <f>I_FOLSM!$F193</f>
        <v>1462</v>
      </c>
      <c r="I204">
        <f>INDEX(DEM_D8!AE$3:AE$14, MATCH($B204,DEM_D8!$AC$3:$AC$14,0), 1)</f>
        <v>0.22308589195491643</v>
      </c>
      <c r="J204">
        <f>INDEX(DEM_D8!AF$3:AF$14, MATCH($B204,DEM_D8!$AC$3:$AC$14,0), 1)</f>
        <v>0.77123982221571519</v>
      </c>
      <c r="K204">
        <f>INDEX(DEM_D8!AG$3:AG$14, MATCH($B204,DEM_D8!$AC$3:$AC$14,0), 1)</f>
        <v>0.24061407525855374</v>
      </c>
      <c r="L204">
        <f>INDEX(DEM_D8!AH$3:AH$14, MATCH($B204,DEM_D8!$AC$3:$AC$14,0), 1)</f>
        <v>1.0198212203653323</v>
      </c>
      <c r="M204">
        <f>INDEX(DEM_D8!AI$3:AI$14, MATCH($B204,DEM_D8!$AC$3:$AC$14,0), 1)</f>
        <v>1.1154294597745822</v>
      </c>
      <c r="N204">
        <f>INDEX(DEM_D8!AJ$3:AJ$14, MATCH($B204,DEM_D8!$AC$3:$AC$14,0), 1)</f>
        <v>0.47804119704624948</v>
      </c>
    </row>
    <row r="205" spans="1:14">
      <c r="A205" s="35">
        <v>36718</v>
      </c>
      <c r="B205">
        <f t="shared" si="2"/>
        <v>7</v>
      </c>
      <c r="C205" s="38">
        <f>INDEX(S_FOLSM!Z$3:Z$14, MATCH($B205,S_FOLSM!$X$3:$X$14,0), 1)</f>
        <v>0.34310921166038588</v>
      </c>
      <c r="D205" s="38">
        <f>INDEX(S_FOLSM!AA$3:AA$14, MATCH($B205,S_FOLSM!$X$3:$X$14,0), 1)</f>
        <v>10.571317528177225</v>
      </c>
      <c r="E205" s="38">
        <f>INDEX(S_FOLSM!AB$3:AB$14, MATCH($B205,S_FOLSM!$X$3:$X$14,0), 1)</f>
        <v>18.866692576758648</v>
      </c>
      <c r="F205" s="38">
        <f>INDEX(S_FOLSM!AC$3:AC$14, MATCH($B205,S_FOLSM!$X$3:$X$14,0), 1)</f>
        <v>30.020987174504469</v>
      </c>
      <c r="G205" s="38">
        <f>INDEX(D_FOLSM_NP!$M$2:$M$13, MATCH($B205,D_FOLSM_NP!$L$2:$L$13,0), 1)</f>
        <v>274.27919473249773</v>
      </c>
      <c r="H205">
        <f>I_FOLSM!$F194</f>
        <v>2021</v>
      </c>
      <c r="I205">
        <f>INDEX(DEM_D8!AE$3:AE$14, MATCH($B205,DEM_D8!$AC$3:$AC$14,0), 1)</f>
        <v>0.22308589195491643</v>
      </c>
      <c r="J205">
        <f>INDEX(DEM_D8!AF$3:AF$14, MATCH($B205,DEM_D8!$AC$3:$AC$14,0), 1)</f>
        <v>0.77123982221571519</v>
      </c>
      <c r="K205">
        <f>INDEX(DEM_D8!AG$3:AG$14, MATCH($B205,DEM_D8!$AC$3:$AC$14,0), 1)</f>
        <v>0.24061407525855374</v>
      </c>
      <c r="L205">
        <f>INDEX(DEM_D8!AH$3:AH$14, MATCH($B205,DEM_D8!$AC$3:$AC$14,0), 1)</f>
        <v>1.0198212203653323</v>
      </c>
      <c r="M205">
        <f>INDEX(DEM_D8!AI$3:AI$14, MATCH($B205,DEM_D8!$AC$3:$AC$14,0), 1)</f>
        <v>1.1154294597745822</v>
      </c>
      <c r="N205">
        <f>INDEX(DEM_D8!AJ$3:AJ$14, MATCH($B205,DEM_D8!$AC$3:$AC$14,0), 1)</f>
        <v>0.47804119704624948</v>
      </c>
    </row>
    <row r="206" spans="1:14">
      <c r="A206" s="35">
        <v>36719</v>
      </c>
      <c r="B206">
        <f t="shared" ref="B206:B269" si="3">MONTH(A206)</f>
        <v>7</v>
      </c>
      <c r="C206" s="38">
        <f>INDEX(S_FOLSM!Z$3:Z$14, MATCH($B206,S_FOLSM!$X$3:$X$14,0), 1)</f>
        <v>0.34310921166038588</v>
      </c>
      <c r="D206" s="38">
        <f>INDEX(S_FOLSM!AA$3:AA$14, MATCH($B206,S_FOLSM!$X$3:$X$14,0), 1)</f>
        <v>10.571317528177225</v>
      </c>
      <c r="E206" s="38">
        <f>INDEX(S_FOLSM!AB$3:AB$14, MATCH($B206,S_FOLSM!$X$3:$X$14,0), 1)</f>
        <v>18.866692576758648</v>
      </c>
      <c r="F206" s="38">
        <f>INDEX(S_FOLSM!AC$3:AC$14, MATCH($B206,S_FOLSM!$X$3:$X$14,0), 1)</f>
        <v>30.020987174504469</v>
      </c>
      <c r="G206" s="38">
        <f>INDEX(D_FOLSM_NP!$M$2:$M$13, MATCH($B206,D_FOLSM_NP!$L$2:$L$13,0), 1)</f>
        <v>274.27919473249773</v>
      </c>
      <c r="H206">
        <f>I_FOLSM!$F195</f>
        <v>1896</v>
      </c>
      <c r="I206">
        <f>INDEX(DEM_D8!AE$3:AE$14, MATCH($B206,DEM_D8!$AC$3:$AC$14,0), 1)</f>
        <v>0.22308589195491643</v>
      </c>
      <c r="J206">
        <f>INDEX(DEM_D8!AF$3:AF$14, MATCH($B206,DEM_D8!$AC$3:$AC$14,0), 1)</f>
        <v>0.77123982221571519</v>
      </c>
      <c r="K206">
        <f>INDEX(DEM_D8!AG$3:AG$14, MATCH($B206,DEM_D8!$AC$3:$AC$14,0), 1)</f>
        <v>0.24061407525855374</v>
      </c>
      <c r="L206">
        <f>INDEX(DEM_D8!AH$3:AH$14, MATCH($B206,DEM_D8!$AC$3:$AC$14,0), 1)</f>
        <v>1.0198212203653323</v>
      </c>
      <c r="M206">
        <f>INDEX(DEM_D8!AI$3:AI$14, MATCH($B206,DEM_D8!$AC$3:$AC$14,0), 1)</f>
        <v>1.1154294597745822</v>
      </c>
      <c r="N206">
        <f>INDEX(DEM_D8!AJ$3:AJ$14, MATCH($B206,DEM_D8!$AC$3:$AC$14,0), 1)</f>
        <v>0.47804119704624948</v>
      </c>
    </row>
    <row r="207" spans="1:14">
      <c r="A207" s="35">
        <v>36720</v>
      </c>
      <c r="B207">
        <f t="shared" si="3"/>
        <v>7</v>
      </c>
      <c r="C207" s="38">
        <f>INDEX(S_FOLSM!Z$3:Z$14, MATCH($B207,S_FOLSM!$X$3:$X$14,0), 1)</f>
        <v>0.34310921166038588</v>
      </c>
      <c r="D207" s="38">
        <f>INDEX(S_FOLSM!AA$3:AA$14, MATCH($B207,S_FOLSM!$X$3:$X$14,0), 1)</f>
        <v>10.571317528177225</v>
      </c>
      <c r="E207" s="38">
        <f>INDEX(S_FOLSM!AB$3:AB$14, MATCH($B207,S_FOLSM!$X$3:$X$14,0), 1)</f>
        <v>18.866692576758648</v>
      </c>
      <c r="F207" s="38">
        <f>INDEX(S_FOLSM!AC$3:AC$14, MATCH($B207,S_FOLSM!$X$3:$X$14,0), 1)</f>
        <v>30.020987174504469</v>
      </c>
      <c r="G207" s="38">
        <f>INDEX(D_FOLSM_NP!$M$2:$M$13, MATCH($B207,D_FOLSM_NP!$L$2:$L$13,0), 1)</f>
        <v>274.27919473249773</v>
      </c>
      <c r="H207">
        <f>I_FOLSM!$F196</f>
        <v>1597</v>
      </c>
      <c r="I207">
        <f>INDEX(DEM_D8!AE$3:AE$14, MATCH($B207,DEM_D8!$AC$3:$AC$14,0), 1)</f>
        <v>0.22308589195491643</v>
      </c>
      <c r="J207">
        <f>INDEX(DEM_D8!AF$3:AF$14, MATCH($B207,DEM_D8!$AC$3:$AC$14,0), 1)</f>
        <v>0.77123982221571519</v>
      </c>
      <c r="K207">
        <f>INDEX(DEM_D8!AG$3:AG$14, MATCH($B207,DEM_D8!$AC$3:$AC$14,0), 1)</f>
        <v>0.24061407525855374</v>
      </c>
      <c r="L207">
        <f>INDEX(DEM_D8!AH$3:AH$14, MATCH($B207,DEM_D8!$AC$3:$AC$14,0), 1)</f>
        <v>1.0198212203653323</v>
      </c>
      <c r="M207">
        <f>INDEX(DEM_D8!AI$3:AI$14, MATCH($B207,DEM_D8!$AC$3:$AC$14,0), 1)</f>
        <v>1.1154294597745822</v>
      </c>
      <c r="N207">
        <f>INDEX(DEM_D8!AJ$3:AJ$14, MATCH($B207,DEM_D8!$AC$3:$AC$14,0), 1)</f>
        <v>0.47804119704624948</v>
      </c>
    </row>
    <row r="208" spans="1:14">
      <c r="A208" s="35">
        <v>36721</v>
      </c>
      <c r="B208">
        <f t="shared" si="3"/>
        <v>7</v>
      </c>
      <c r="C208" s="38">
        <f>INDEX(S_FOLSM!Z$3:Z$14, MATCH($B208,S_FOLSM!$X$3:$X$14,0), 1)</f>
        <v>0.34310921166038588</v>
      </c>
      <c r="D208" s="38">
        <f>INDEX(S_FOLSM!AA$3:AA$14, MATCH($B208,S_FOLSM!$X$3:$X$14,0), 1)</f>
        <v>10.571317528177225</v>
      </c>
      <c r="E208" s="38">
        <f>INDEX(S_FOLSM!AB$3:AB$14, MATCH($B208,S_FOLSM!$X$3:$X$14,0), 1)</f>
        <v>18.866692576758648</v>
      </c>
      <c r="F208" s="38">
        <f>INDEX(S_FOLSM!AC$3:AC$14, MATCH($B208,S_FOLSM!$X$3:$X$14,0), 1)</f>
        <v>30.020987174504469</v>
      </c>
      <c r="G208" s="38">
        <f>INDEX(D_FOLSM_NP!$M$2:$M$13, MATCH($B208,D_FOLSM_NP!$L$2:$L$13,0), 1)</f>
        <v>274.27919473249773</v>
      </c>
      <c r="H208">
        <f>I_FOLSM!$F197</f>
        <v>1702</v>
      </c>
      <c r="I208">
        <f>INDEX(DEM_D8!AE$3:AE$14, MATCH($B208,DEM_D8!$AC$3:$AC$14,0), 1)</f>
        <v>0.22308589195491643</v>
      </c>
      <c r="J208">
        <f>INDEX(DEM_D8!AF$3:AF$14, MATCH($B208,DEM_D8!$AC$3:$AC$14,0), 1)</f>
        <v>0.77123982221571519</v>
      </c>
      <c r="K208">
        <f>INDEX(DEM_D8!AG$3:AG$14, MATCH($B208,DEM_D8!$AC$3:$AC$14,0), 1)</f>
        <v>0.24061407525855374</v>
      </c>
      <c r="L208">
        <f>INDEX(DEM_D8!AH$3:AH$14, MATCH($B208,DEM_D8!$AC$3:$AC$14,0), 1)</f>
        <v>1.0198212203653323</v>
      </c>
      <c r="M208">
        <f>INDEX(DEM_D8!AI$3:AI$14, MATCH($B208,DEM_D8!$AC$3:$AC$14,0), 1)</f>
        <v>1.1154294597745822</v>
      </c>
      <c r="N208">
        <f>INDEX(DEM_D8!AJ$3:AJ$14, MATCH($B208,DEM_D8!$AC$3:$AC$14,0), 1)</f>
        <v>0.47804119704624948</v>
      </c>
    </row>
    <row r="209" spans="1:14">
      <c r="A209" s="35">
        <v>36722</v>
      </c>
      <c r="B209">
        <f t="shared" si="3"/>
        <v>7</v>
      </c>
      <c r="C209" s="38">
        <f>INDEX(S_FOLSM!Z$3:Z$14, MATCH($B209,S_FOLSM!$X$3:$X$14,0), 1)</f>
        <v>0.34310921166038588</v>
      </c>
      <c r="D209" s="38">
        <f>INDEX(S_FOLSM!AA$3:AA$14, MATCH($B209,S_FOLSM!$X$3:$X$14,0), 1)</f>
        <v>10.571317528177225</v>
      </c>
      <c r="E209" s="38">
        <f>INDEX(S_FOLSM!AB$3:AB$14, MATCH($B209,S_FOLSM!$X$3:$X$14,0), 1)</f>
        <v>18.866692576758648</v>
      </c>
      <c r="F209" s="38">
        <f>INDEX(S_FOLSM!AC$3:AC$14, MATCH($B209,S_FOLSM!$X$3:$X$14,0), 1)</f>
        <v>30.020987174504469</v>
      </c>
      <c r="G209" s="38">
        <f>INDEX(D_FOLSM_NP!$M$2:$M$13, MATCH($B209,D_FOLSM_NP!$L$2:$L$13,0), 1)</f>
        <v>274.27919473249773</v>
      </c>
      <c r="H209">
        <f>I_FOLSM!$F198</f>
        <v>1874</v>
      </c>
      <c r="I209">
        <f>INDEX(DEM_D8!AE$3:AE$14, MATCH($B209,DEM_D8!$AC$3:$AC$14,0), 1)</f>
        <v>0.22308589195491643</v>
      </c>
      <c r="J209">
        <f>INDEX(DEM_D8!AF$3:AF$14, MATCH($B209,DEM_D8!$AC$3:$AC$14,0), 1)</f>
        <v>0.77123982221571519</v>
      </c>
      <c r="K209">
        <f>INDEX(DEM_D8!AG$3:AG$14, MATCH($B209,DEM_D8!$AC$3:$AC$14,0), 1)</f>
        <v>0.24061407525855374</v>
      </c>
      <c r="L209">
        <f>INDEX(DEM_D8!AH$3:AH$14, MATCH($B209,DEM_D8!$AC$3:$AC$14,0), 1)</f>
        <v>1.0198212203653323</v>
      </c>
      <c r="M209">
        <f>INDEX(DEM_D8!AI$3:AI$14, MATCH($B209,DEM_D8!$AC$3:$AC$14,0), 1)</f>
        <v>1.1154294597745822</v>
      </c>
      <c r="N209">
        <f>INDEX(DEM_D8!AJ$3:AJ$14, MATCH($B209,DEM_D8!$AC$3:$AC$14,0), 1)</f>
        <v>0.47804119704624948</v>
      </c>
    </row>
    <row r="210" spans="1:14">
      <c r="A210" s="35">
        <v>36723</v>
      </c>
      <c r="B210">
        <f t="shared" si="3"/>
        <v>7</v>
      </c>
      <c r="C210" s="38">
        <f>INDEX(S_FOLSM!Z$3:Z$14, MATCH($B210,S_FOLSM!$X$3:$X$14,0), 1)</f>
        <v>0.34310921166038588</v>
      </c>
      <c r="D210" s="38">
        <f>INDEX(S_FOLSM!AA$3:AA$14, MATCH($B210,S_FOLSM!$X$3:$X$14,0), 1)</f>
        <v>10.571317528177225</v>
      </c>
      <c r="E210" s="38">
        <f>INDEX(S_FOLSM!AB$3:AB$14, MATCH($B210,S_FOLSM!$X$3:$X$14,0), 1)</f>
        <v>18.866692576758648</v>
      </c>
      <c r="F210" s="38">
        <f>INDEX(S_FOLSM!AC$3:AC$14, MATCH($B210,S_FOLSM!$X$3:$X$14,0), 1)</f>
        <v>30.020987174504469</v>
      </c>
      <c r="G210" s="38">
        <f>INDEX(D_FOLSM_NP!$M$2:$M$13, MATCH($B210,D_FOLSM_NP!$L$2:$L$13,0), 1)</f>
        <v>274.27919473249773</v>
      </c>
      <c r="H210">
        <f>I_FOLSM!$F199</f>
        <v>993</v>
      </c>
      <c r="I210">
        <f>INDEX(DEM_D8!AE$3:AE$14, MATCH($B210,DEM_D8!$AC$3:$AC$14,0), 1)</f>
        <v>0.22308589195491643</v>
      </c>
      <c r="J210">
        <f>INDEX(DEM_D8!AF$3:AF$14, MATCH($B210,DEM_D8!$AC$3:$AC$14,0), 1)</f>
        <v>0.77123982221571519</v>
      </c>
      <c r="K210">
        <f>INDEX(DEM_D8!AG$3:AG$14, MATCH($B210,DEM_D8!$AC$3:$AC$14,0), 1)</f>
        <v>0.24061407525855374</v>
      </c>
      <c r="L210">
        <f>INDEX(DEM_D8!AH$3:AH$14, MATCH($B210,DEM_D8!$AC$3:$AC$14,0), 1)</f>
        <v>1.0198212203653323</v>
      </c>
      <c r="M210">
        <f>INDEX(DEM_D8!AI$3:AI$14, MATCH($B210,DEM_D8!$AC$3:$AC$14,0), 1)</f>
        <v>1.1154294597745822</v>
      </c>
      <c r="N210">
        <f>INDEX(DEM_D8!AJ$3:AJ$14, MATCH($B210,DEM_D8!$AC$3:$AC$14,0), 1)</f>
        <v>0.47804119704624948</v>
      </c>
    </row>
    <row r="211" spans="1:14">
      <c r="A211" s="35">
        <v>36724</v>
      </c>
      <c r="B211">
        <f t="shared" si="3"/>
        <v>7</v>
      </c>
      <c r="C211" s="38">
        <f>INDEX(S_FOLSM!Z$3:Z$14, MATCH($B211,S_FOLSM!$X$3:$X$14,0), 1)</f>
        <v>0.34310921166038588</v>
      </c>
      <c r="D211" s="38">
        <f>INDEX(S_FOLSM!AA$3:AA$14, MATCH($B211,S_FOLSM!$X$3:$X$14,0), 1)</f>
        <v>10.571317528177225</v>
      </c>
      <c r="E211" s="38">
        <f>INDEX(S_FOLSM!AB$3:AB$14, MATCH($B211,S_FOLSM!$X$3:$X$14,0), 1)</f>
        <v>18.866692576758648</v>
      </c>
      <c r="F211" s="38">
        <f>INDEX(S_FOLSM!AC$3:AC$14, MATCH($B211,S_FOLSM!$X$3:$X$14,0), 1)</f>
        <v>30.020987174504469</v>
      </c>
      <c r="G211" s="38">
        <f>INDEX(D_FOLSM_NP!$M$2:$M$13, MATCH($B211,D_FOLSM_NP!$L$2:$L$13,0), 1)</f>
        <v>274.27919473249773</v>
      </c>
      <c r="H211">
        <f>I_FOLSM!$F200</f>
        <v>1622</v>
      </c>
      <c r="I211">
        <f>INDEX(DEM_D8!AE$3:AE$14, MATCH($B211,DEM_D8!$AC$3:$AC$14,0), 1)</f>
        <v>0.22308589195491643</v>
      </c>
      <c r="J211">
        <f>INDEX(DEM_D8!AF$3:AF$14, MATCH($B211,DEM_D8!$AC$3:$AC$14,0), 1)</f>
        <v>0.77123982221571519</v>
      </c>
      <c r="K211">
        <f>INDEX(DEM_D8!AG$3:AG$14, MATCH($B211,DEM_D8!$AC$3:$AC$14,0), 1)</f>
        <v>0.24061407525855374</v>
      </c>
      <c r="L211">
        <f>INDEX(DEM_D8!AH$3:AH$14, MATCH($B211,DEM_D8!$AC$3:$AC$14,0), 1)</f>
        <v>1.0198212203653323</v>
      </c>
      <c r="M211">
        <f>INDEX(DEM_D8!AI$3:AI$14, MATCH($B211,DEM_D8!$AC$3:$AC$14,0), 1)</f>
        <v>1.1154294597745822</v>
      </c>
      <c r="N211">
        <f>INDEX(DEM_D8!AJ$3:AJ$14, MATCH($B211,DEM_D8!$AC$3:$AC$14,0), 1)</f>
        <v>0.47804119704624948</v>
      </c>
    </row>
    <row r="212" spans="1:14">
      <c r="A212" s="35">
        <v>36725</v>
      </c>
      <c r="B212">
        <f t="shared" si="3"/>
        <v>7</v>
      </c>
      <c r="C212" s="38">
        <f>INDEX(S_FOLSM!Z$3:Z$14, MATCH($B212,S_FOLSM!$X$3:$X$14,0), 1)</f>
        <v>0.34310921166038588</v>
      </c>
      <c r="D212" s="38">
        <f>INDEX(S_FOLSM!AA$3:AA$14, MATCH($B212,S_FOLSM!$X$3:$X$14,0), 1)</f>
        <v>10.571317528177225</v>
      </c>
      <c r="E212" s="38">
        <f>INDEX(S_FOLSM!AB$3:AB$14, MATCH($B212,S_FOLSM!$X$3:$X$14,0), 1)</f>
        <v>18.866692576758648</v>
      </c>
      <c r="F212" s="38">
        <f>INDEX(S_FOLSM!AC$3:AC$14, MATCH($B212,S_FOLSM!$X$3:$X$14,0), 1)</f>
        <v>30.020987174504469</v>
      </c>
      <c r="G212" s="38">
        <f>INDEX(D_FOLSM_NP!$M$2:$M$13, MATCH($B212,D_FOLSM_NP!$L$2:$L$13,0), 1)</f>
        <v>274.27919473249773</v>
      </c>
      <c r="H212">
        <f>I_FOLSM!$F201</f>
        <v>1877</v>
      </c>
      <c r="I212">
        <f>INDEX(DEM_D8!AE$3:AE$14, MATCH($B212,DEM_D8!$AC$3:$AC$14,0), 1)</f>
        <v>0.22308589195491643</v>
      </c>
      <c r="J212">
        <f>INDEX(DEM_D8!AF$3:AF$14, MATCH($B212,DEM_D8!$AC$3:$AC$14,0), 1)</f>
        <v>0.77123982221571519</v>
      </c>
      <c r="K212">
        <f>INDEX(DEM_D8!AG$3:AG$14, MATCH($B212,DEM_D8!$AC$3:$AC$14,0), 1)</f>
        <v>0.24061407525855374</v>
      </c>
      <c r="L212">
        <f>INDEX(DEM_D8!AH$3:AH$14, MATCH($B212,DEM_D8!$AC$3:$AC$14,0), 1)</f>
        <v>1.0198212203653323</v>
      </c>
      <c r="M212">
        <f>INDEX(DEM_D8!AI$3:AI$14, MATCH($B212,DEM_D8!$AC$3:$AC$14,0), 1)</f>
        <v>1.1154294597745822</v>
      </c>
      <c r="N212">
        <f>INDEX(DEM_D8!AJ$3:AJ$14, MATCH($B212,DEM_D8!$AC$3:$AC$14,0), 1)</f>
        <v>0.47804119704624948</v>
      </c>
    </row>
    <row r="213" spans="1:14">
      <c r="A213" s="35">
        <v>36726</v>
      </c>
      <c r="B213">
        <f t="shared" si="3"/>
        <v>7</v>
      </c>
      <c r="C213" s="38">
        <f>INDEX(S_FOLSM!Z$3:Z$14, MATCH($B213,S_FOLSM!$X$3:$X$14,0), 1)</f>
        <v>0.34310921166038588</v>
      </c>
      <c r="D213" s="38">
        <f>INDEX(S_FOLSM!AA$3:AA$14, MATCH($B213,S_FOLSM!$X$3:$X$14,0), 1)</f>
        <v>10.571317528177225</v>
      </c>
      <c r="E213" s="38">
        <f>INDEX(S_FOLSM!AB$3:AB$14, MATCH($B213,S_FOLSM!$X$3:$X$14,0), 1)</f>
        <v>18.866692576758648</v>
      </c>
      <c r="F213" s="38">
        <f>INDEX(S_FOLSM!AC$3:AC$14, MATCH($B213,S_FOLSM!$X$3:$X$14,0), 1)</f>
        <v>30.020987174504469</v>
      </c>
      <c r="G213" s="38">
        <f>INDEX(D_FOLSM_NP!$M$2:$M$13, MATCH($B213,D_FOLSM_NP!$L$2:$L$13,0), 1)</f>
        <v>274.27919473249773</v>
      </c>
      <c r="H213">
        <f>I_FOLSM!$F202</f>
        <v>2310</v>
      </c>
      <c r="I213">
        <f>INDEX(DEM_D8!AE$3:AE$14, MATCH($B213,DEM_D8!$AC$3:$AC$14,0), 1)</f>
        <v>0.22308589195491643</v>
      </c>
      <c r="J213">
        <f>INDEX(DEM_D8!AF$3:AF$14, MATCH($B213,DEM_D8!$AC$3:$AC$14,0), 1)</f>
        <v>0.77123982221571519</v>
      </c>
      <c r="K213">
        <f>INDEX(DEM_D8!AG$3:AG$14, MATCH($B213,DEM_D8!$AC$3:$AC$14,0), 1)</f>
        <v>0.24061407525855374</v>
      </c>
      <c r="L213">
        <f>INDEX(DEM_D8!AH$3:AH$14, MATCH($B213,DEM_D8!$AC$3:$AC$14,0), 1)</f>
        <v>1.0198212203653323</v>
      </c>
      <c r="M213">
        <f>INDEX(DEM_D8!AI$3:AI$14, MATCH($B213,DEM_D8!$AC$3:$AC$14,0), 1)</f>
        <v>1.1154294597745822</v>
      </c>
      <c r="N213">
        <f>INDEX(DEM_D8!AJ$3:AJ$14, MATCH($B213,DEM_D8!$AC$3:$AC$14,0), 1)</f>
        <v>0.47804119704624948</v>
      </c>
    </row>
    <row r="214" spans="1:14">
      <c r="A214" s="35">
        <v>36727</v>
      </c>
      <c r="B214">
        <f t="shared" si="3"/>
        <v>7</v>
      </c>
      <c r="C214" s="38">
        <f>INDEX(S_FOLSM!Z$3:Z$14, MATCH($B214,S_FOLSM!$X$3:$X$14,0), 1)</f>
        <v>0.34310921166038588</v>
      </c>
      <c r="D214" s="38">
        <f>INDEX(S_FOLSM!AA$3:AA$14, MATCH($B214,S_FOLSM!$X$3:$X$14,0), 1)</f>
        <v>10.571317528177225</v>
      </c>
      <c r="E214" s="38">
        <f>INDEX(S_FOLSM!AB$3:AB$14, MATCH($B214,S_FOLSM!$X$3:$X$14,0), 1)</f>
        <v>18.866692576758648</v>
      </c>
      <c r="F214" s="38">
        <f>INDEX(S_FOLSM!AC$3:AC$14, MATCH($B214,S_FOLSM!$X$3:$X$14,0), 1)</f>
        <v>30.020987174504469</v>
      </c>
      <c r="G214" s="38">
        <f>INDEX(D_FOLSM_NP!$M$2:$M$13, MATCH($B214,D_FOLSM_NP!$L$2:$L$13,0), 1)</f>
        <v>274.27919473249773</v>
      </c>
      <c r="H214">
        <f>I_FOLSM!$F203</f>
        <v>1979</v>
      </c>
      <c r="I214">
        <f>INDEX(DEM_D8!AE$3:AE$14, MATCH($B214,DEM_D8!$AC$3:$AC$14,0), 1)</f>
        <v>0.22308589195491643</v>
      </c>
      <c r="J214">
        <f>INDEX(DEM_D8!AF$3:AF$14, MATCH($B214,DEM_D8!$AC$3:$AC$14,0), 1)</f>
        <v>0.77123982221571519</v>
      </c>
      <c r="K214">
        <f>INDEX(DEM_D8!AG$3:AG$14, MATCH($B214,DEM_D8!$AC$3:$AC$14,0), 1)</f>
        <v>0.24061407525855374</v>
      </c>
      <c r="L214">
        <f>INDEX(DEM_D8!AH$3:AH$14, MATCH($B214,DEM_D8!$AC$3:$AC$14,0), 1)</f>
        <v>1.0198212203653323</v>
      </c>
      <c r="M214">
        <f>INDEX(DEM_D8!AI$3:AI$14, MATCH($B214,DEM_D8!$AC$3:$AC$14,0), 1)</f>
        <v>1.1154294597745822</v>
      </c>
      <c r="N214">
        <f>INDEX(DEM_D8!AJ$3:AJ$14, MATCH($B214,DEM_D8!$AC$3:$AC$14,0), 1)</f>
        <v>0.47804119704624948</v>
      </c>
    </row>
    <row r="215" spans="1:14">
      <c r="A215" s="35">
        <v>36728</v>
      </c>
      <c r="B215">
        <f t="shared" si="3"/>
        <v>7</v>
      </c>
      <c r="C215" s="38">
        <f>INDEX(S_FOLSM!Z$3:Z$14, MATCH($B215,S_FOLSM!$X$3:$X$14,0), 1)</f>
        <v>0.34310921166038588</v>
      </c>
      <c r="D215" s="38">
        <f>INDEX(S_FOLSM!AA$3:AA$14, MATCH($B215,S_FOLSM!$X$3:$X$14,0), 1)</f>
        <v>10.571317528177225</v>
      </c>
      <c r="E215" s="38">
        <f>INDEX(S_FOLSM!AB$3:AB$14, MATCH($B215,S_FOLSM!$X$3:$X$14,0), 1)</f>
        <v>18.866692576758648</v>
      </c>
      <c r="F215" s="38">
        <f>INDEX(S_FOLSM!AC$3:AC$14, MATCH($B215,S_FOLSM!$X$3:$X$14,0), 1)</f>
        <v>30.020987174504469</v>
      </c>
      <c r="G215" s="38">
        <f>INDEX(D_FOLSM_NP!$M$2:$M$13, MATCH($B215,D_FOLSM_NP!$L$2:$L$13,0), 1)</f>
        <v>274.27919473249773</v>
      </c>
      <c r="H215">
        <f>I_FOLSM!$F204</f>
        <v>1524</v>
      </c>
      <c r="I215">
        <f>INDEX(DEM_D8!AE$3:AE$14, MATCH($B215,DEM_D8!$AC$3:$AC$14,0), 1)</f>
        <v>0.22308589195491643</v>
      </c>
      <c r="J215">
        <f>INDEX(DEM_D8!AF$3:AF$14, MATCH($B215,DEM_D8!$AC$3:$AC$14,0), 1)</f>
        <v>0.77123982221571519</v>
      </c>
      <c r="K215">
        <f>INDEX(DEM_D8!AG$3:AG$14, MATCH($B215,DEM_D8!$AC$3:$AC$14,0), 1)</f>
        <v>0.24061407525855374</v>
      </c>
      <c r="L215">
        <f>INDEX(DEM_D8!AH$3:AH$14, MATCH($B215,DEM_D8!$AC$3:$AC$14,0), 1)</f>
        <v>1.0198212203653323</v>
      </c>
      <c r="M215">
        <f>INDEX(DEM_D8!AI$3:AI$14, MATCH($B215,DEM_D8!$AC$3:$AC$14,0), 1)</f>
        <v>1.1154294597745822</v>
      </c>
      <c r="N215">
        <f>INDEX(DEM_D8!AJ$3:AJ$14, MATCH($B215,DEM_D8!$AC$3:$AC$14,0), 1)</f>
        <v>0.47804119704624948</v>
      </c>
    </row>
    <row r="216" spans="1:14">
      <c r="A216" s="35">
        <v>36729</v>
      </c>
      <c r="B216">
        <f t="shared" si="3"/>
        <v>7</v>
      </c>
      <c r="C216" s="38">
        <f>INDEX(S_FOLSM!Z$3:Z$14, MATCH($B216,S_FOLSM!$X$3:$X$14,0), 1)</f>
        <v>0.34310921166038588</v>
      </c>
      <c r="D216" s="38">
        <f>INDEX(S_FOLSM!AA$3:AA$14, MATCH($B216,S_FOLSM!$X$3:$X$14,0), 1)</f>
        <v>10.571317528177225</v>
      </c>
      <c r="E216" s="38">
        <f>INDEX(S_FOLSM!AB$3:AB$14, MATCH($B216,S_FOLSM!$X$3:$X$14,0), 1)</f>
        <v>18.866692576758648</v>
      </c>
      <c r="F216" s="38">
        <f>INDEX(S_FOLSM!AC$3:AC$14, MATCH($B216,S_FOLSM!$X$3:$X$14,0), 1)</f>
        <v>30.020987174504469</v>
      </c>
      <c r="G216" s="38">
        <f>INDEX(D_FOLSM_NP!$M$2:$M$13, MATCH($B216,D_FOLSM_NP!$L$2:$L$13,0), 1)</f>
        <v>274.27919473249773</v>
      </c>
      <c r="H216">
        <f>I_FOLSM!$F205</f>
        <v>1807</v>
      </c>
      <c r="I216">
        <f>INDEX(DEM_D8!AE$3:AE$14, MATCH($B216,DEM_D8!$AC$3:$AC$14,0), 1)</f>
        <v>0.22308589195491643</v>
      </c>
      <c r="J216">
        <f>INDEX(DEM_D8!AF$3:AF$14, MATCH($B216,DEM_D8!$AC$3:$AC$14,0), 1)</f>
        <v>0.77123982221571519</v>
      </c>
      <c r="K216">
        <f>INDEX(DEM_D8!AG$3:AG$14, MATCH($B216,DEM_D8!$AC$3:$AC$14,0), 1)</f>
        <v>0.24061407525855374</v>
      </c>
      <c r="L216">
        <f>INDEX(DEM_D8!AH$3:AH$14, MATCH($B216,DEM_D8!$AC$3:$AC$14,0), 1)</f>
        <v>1.0198212203653323</v>
      </c>
      <c r="M216">
        <f>INDEX(DEM_D8!AI$3:AI$14, MATCH($B216,DEM_D8!$AC$3:$AC$14,0), 1)</f>
        <v>1.1154294597745822</v>
      </c>
      <c r="N216">
        <f>INDEX(DEM_D8!AJ$3:AJ$14, MATCH($B216,DEM_D8!$AC$3:$AC$14,0), 1)</f>
        <v>0.47804119704624948</v>
      </c>
    </row>
    <row r="217" spans="1:14">
      <c r="A217" s="35">
        <v>36730</v>
      </c>
      <c r="B217">
        <f t="shared" si="3"/>
        <v>7</v>
      </c>
      <c r="C217" s="38">
        <f>INDEX(S_FOLSM!Z$3:Z$14, MATCH($B217,S_FOLSM!$X$3:$X$14,0), 1)</f>
        <v>0.34310921166038588</v>
      </c>
      <c r="D217" s="38">
        <f>INDEX(S_FOLSM!AA$3:AA$14, MATCH($B217,S_FOLSM!$X$3:$X$14,0), 1)</f>
        <v>10.571317528177225</v>
      </c>
      <c r="E217" s="38">
        <f>INDEX(S_FOLSM!AB$3:AB$14, MATCH($B217,S_FOLSM!$X$3:$X$14,0), 1)</f>
        <v>18.866692576758648</v>
      </c>
      <c r="F217" s="38">
        <f>INDEX(S_FOLSM!AC$3:AC$14, MATCH($B217,S_FOLSM!$X$3:$X$14,0), 1)</f>
        <v>30.020987174504469</v>
      </c>
      <c r="G217" s="38">
        <f>INDEX(D_FOLSM_NP!$M$2:$M$13, MATCH($B217,D_FOLSM_NP!$L$2:$L$13,0), 1)</f>
        <v>274.27919473249773</v>
      </c>
      <c r="H217">
        <f>I_FOLSM!$F206</f>
        <v>1609</v>
      </c>
      <c r="I217">
        <f>INDEX(DEM_D8!AE$3:AE$14, MATCH($B217,DEM_D8!$AC$3:$AC$14,0), 1)</f>
        <v>0.22308589195491643</v>
      </c>
      <c r="J217">
        <f>INDEX(DEM_D8!AF$3:AF$14, MATCH($B217,DEM_D8!$AC$3:$AC$14,0), 1)</f>
        <v>0.77123982221571519</v>
      </c>
      <c r="K217">
        <f>INDEX(DEM_D8!AG$3:AG$14, MATCH($B217,DEM_D8!$AC$3:$AC$14,0), 1)</f>
        <v>0.24061407525855374</v>
      </c>
      <c r="L217">
        <f>INDEX(DEM_D8!AH$3:AH$14, MATCH($B217,DEM_D8!$AC$3:$AC$14,0), 1)</f>
        <v>1.0198212203653323</v>
      </c>
      <c r="M217">
        <f>INDEX(DEM_D8!AI$3:AI$14, MATCH($B217,DEM_D8!$AC$3:$AC$14,0), 1)</f>
        <v>1.1154294597745822</v>
      </c>
      <c r="N217">
        <f>INDEX(DEM_D8!AJ$3:AJ$14, MATCH($B217,DEM_D8!$AC$3:$AC$14,0), 1)</f>
        <v>0.47804119704624948</v>
      </c>
    </row>
    <row r="218" spans="1:14">
      <c r="A218" s="35">
        <v>36731</v>
      </c>
      <c r="B218">
        <f t="shared" si="3"/>
        <v>7</v>
      </c>
      <c r="C218" s="38">
        <f>INDEX(S_FOLSM!Z$3:Z$14, MATCH($B218,S_FOLSM!$X$3:$X$14,0), 1)</f>
        <v>0.34310921166038588</v>
      </c>
      <c r="D218" s="38">
        <f>INDEX(S_FOLSM!AA$3:AA$14, MATCH($B218,S_FOLSM!$X$3:$X$14,0), 1)</f>
        <v>10.571317528177225</v>
      </c>
      <c r="E218" s="38">
        <f>INDEX(S_FOLSM!AB$3:AB$14, MATCH($B218,S_FOLSM!$X$3:$X$14,0), 1)</f>
        <v>18.866692576758648</v>
      </c>
      <c r="F218" s="38">
        <f>INDEX(S_FOLSM!AC$3:AC$14, MATCH($B218,S_FOLSM!$X$3:$X$14,0), 1)</f>
        <v>30.020987174504469</v>
      </c>
      <c r="G218" s="38">
        <f>INDEX(D_FOLSM_NP!$M$2:$M$13, MATCH($B218,D_FOLSM_NP!$L$2:$L$13,0), 1)</f>
        <v>274.27919473249773</v>
      </c>
      <c r="H218">
        <f>I_FOLSM!$F207</f>
        <v>1920</v>
      </c>
      <c r="I218">
        <f>INDEX(DEM_D8!AE$3:AE$14, MATCH($B218,DEM_D8!$AC$3:$AC$14,0), 1)</f>
        <v>0.22308589195491643</v>
      </c>
      <c r="J218">
        <f>INDEX(DEM_D8!AF$3:AF$14, MATCH($B218,DEM_D8!$AC$3:$AC$14,0), 1)</f>
        <v>0.77123982221571519</v>
      </c>
      <c r="K218">
        <f>INDEX(DEM_D8!AG$3:AG$14, MATCH($B218,DEM_D8!$AC$3:$AC$14,0), 1)</f>
        <v>0.24061407525855374</v>
      </c>
      <c r="L218">
        <f>INDEX(DEM_D8!AH$3:AH$14, MATCH($B218,DEM_D8!$AC$3:$AC$14,0), 1)</f>
        <v>1.0198212203653323</v>
      </c>
      <c r="M218">
        <f>INDEX(DEM_D8!AI$3:AI$14, MATCH($B218,DEM_D8!$AC$3:$AC$14,0), 1)</f>
        <v>1.1154294597745822</v>
      </c>
      <c r="N218">
        <f>INDEX(DEM_D8!AJ$3:AJ$14, MATCH($B218,DEM_D8!$AC$3:$AC$14,0), 1)</f>
        <v>0.47804119704624948</v>
      </c>
    </row>
    <row r="219" spans="1:14">
      <c r="A219" s="35">
        <v>36732</v>
      </c>
      <c r="B219">
        <f t="shared" si="3"/>
        <v>7</v>
      </c>
      <c r="C219" s="38">
        <f>INDEX(S_FOLSM!Z$3:Z$14, MATCH($B219,S_FOLSM!$X$3:$X$14,0), 1)</f>
        <v>0.34310921166038588</v>
      </c>
      <c r="D219" s="38">
        <f>INDEX(S_FOLSM!AA$3:AA$14, MATCH($B219,S_FOLSM!$X$3:$X$14,0), 1)</f>
        <v>10.571317528177225</v>
      </c>
      <c r="E219" s="38">
        <f>INDEX(S_FOLSM!AB$3:AB$14, MATCH($B219,S_FOLSM!$X$3:$X$14,0), 1)</f>
        <v>18.866692576758648</v>
      </c>
      <c r="F219" s="38">
        <f>INDEX(S_FOLSM!AC$3:AC$14, MATCH($B219,S_FOLSM!$X$3:$X$14,0), 1)</f>
        <v>30.020987174504469</v>
      </c>
      <c r="G219" s="38">
        <f>INDEX(D_FOLSM_NP!$M$2:$M$13, MATCH($B219,D_FOLSM_NP!$L$2:$L$13,0), 1)</f>
        <v>274.27919473249773</v>
      </c>
      <c r="H219">
        <f>I_FOLSM!$F208</f>
        <v>2007</v>
      </c>
      <c r="I219">
        <f>INDEX(DEM_D8!AE$3:AE$14, MATCH($B219,DEM_D8!$AC$3:$AC$14,0), 1)</f>
        <v>0.22308589195491643</v>
      </c>
      <c r="J219">
        <f>INDEX(DEM_D8!AF$3:AF$14, MATCH($B219,DEM_D8!$AC$3:$AC$14,0), 1)</f>
        <v>0.77123982221571519</v>
      </c>
      <c r="K219">
        <f>INDEX(DEM_D8!AG$3:AG$14, MATCH($B219,DEM_D8!$AC$3:$AC$14,0), 1)</f>
        <v>0.24061407525855374</v>
      </c>
      <c r="L219">
        <f>INDEX(DEM_D8!AH$3:AH$14, MATCH($B219,DEM_D8!$AC$3:$AC$14,0), 1)</f>
        <v>1.0198212203653323</v>
      </c>
      <c r="M219">
        <f>INDEX(DEM_D8!AI$3:AI$14, MATCH($B219,DEM_D8!$AC$3:$AC$14,0), 1)</f>
        <v>1.1154294597745822</v>
      </c>
      <c r="N219">
        <f>INDEX(DEM_D8!AJ$3:AJ$14, MATCH($B219,DEM_D8!$AC$3:$AC$14,0), 1)</f>
        <v>0.47804119704624948</v>
      </c>
    </row>
    <row r="220" spans="1:14">
      <c r="A220" s="35">
        <v>36733</v>
      </c>
      <c r="B220">
        <f t="shared" si="3"/>
        <v>7</v>
      </c>
      <c r="C220" s="38">
        <f>INDEX(S_FOLSM!Z$3:Z$14, MATCH($B220,S_FOLSM!$X$3:$X$14,0), 1)</f>
        <v>0.34310921166038588</v>
      </c>
      <c r="D220" s="38">
        <f>INDEX(S_FOLSM!AA$3:AA$14, MATCH($B220,S_FOLSM!$X$3:$X$14,0), 1)</f>
        <v>10.571317528177225</v>
      </c>
      <c r="E220" s="38">
        <f>INDEX(S_FOLSM!AB$3:AB$14, MATCH($B220,S_FOLSM!$X$3:$X$14,0), 1)</f>
        <v>18.866692576758648</v>
      </c>
      <c r="F220" s="38">
        <f>INDEX(S_FOLSM!AC$3:AC$14, MATCH($B220,S_FOLSM!$X$3:$X$14,0), 1)</f>
        <v>30.020987174504469</v>
      </c>
      <c r="G220" s="38">
        <f>INDEX(D_FOLSM_NP!$M$2:$M$13, MATCH($B220,D_FOLSM_NP!$L$2:$L$13,0), 1)</f>
        <v>274.27919473249773</v>
      </c>
      <c r="H220">
        <f>I_FOLSM!$F209</f>
        <v>1773</v>
      </c>
      <c r="I220">
        <f>INDEX(DEM_D8!AE$3:AE$14, MATCH($B220,DEM_D8!$AC$3:$AC$14,0), 1)</f>
        <v>0.22308589195491643</v>
      </c>
      <c r="J220">
        <f>INDEX(DEM_D8!AF$3:AF$14, MATCH($B220,DEM_D8!$AC$3:$AC$14,0), 1)</f>
        <v>0.77123982221571519</v>
      </c>
      <c r="K220">
        <f>INDEX(DEM_D8!AG$3:AG$14, MATCH($B220,DEM_D8!$AC$3:$AC$14,0), 1)</f>
        <v>0.24061407525855374</v>
      </c>
      <c r="L220">
        <f>INDEX(DEM_D8!AH$3:AH$14, MATCH($B220,DEM_D8!$AC$3:$AC$14,0), 1)</f>
        <v>1.0198212203653323</v>
      </c>
      <c r="M220">
        <f>INDEX(DEM_D8!AI$3:AI$14, MATCH($B220,DEM_D8!$AC$3:$AC$14,0), 1)</f>
        <v>1.1154294597745822</v>
      </c>
      <c r="N220">
        <f>INDEX(DEM_D8!AJ$3:AJ$14, MATCH($B220,DEM_D8!$AC$3:$AC$14,0), 1)</f>
        <v>0.47804119704624948</v>
      </c>
    </row>
    <row r="221" spans="1:14">
      <c r="A221" s="35">
        <v>36734</v>
      </c>
      <c r="B221">
        <f t="shared" si="3"/>
        <v>7</v>
      </c>
      <c r="C221" s="38">
        <f>INDEX(S_FOLSM!Z$3:Z$14, MATCH($B221,S_FOLSM!$X$3:$X$14,0), 1)</f>
        <v>0.34310921166038588</v>
      </c>
      <c r="D221" s="38">
        <f>INDEX(S_FOLSM!AA$3:AA$14, MATCH($B221,S_FOLSM!$X$3:$X$14,0), 1)</f>
        <v>10.571317528177225</v>
      </c>
      <c r="E221" s="38">
        <f>INDEX(S_FOLSM!AB$3:AB$14, MATCH($B221,S_FOLSM!$X$3:$X$14,0), 1)</f>
        <v>18.866692576758648</v>
      </c>
      <c r="F221" s="38">
        <f>INDEX(S_FOLSM!AC$3:AC$14, MATCH($B221,S_FOLSM!$X$3:$X$14,0), 1)</f>
        <v>30.020987174504469</v>
      </c>
      <c r="G221" s="38">
        <f>INDEX(D_FOLSM_NP!$M$2:$M$13, MATCH($B221,D_FOLSM_NP!$L$2:$L$13,0), 1)</f>
        <v>274.27919473249773</v>
      </c>
      <c r="H221">
        <f>I_FOLSM!$F210</f>
        <v>2450</v>
      </c>
      <c r="I221">
        <f>INDEX(DEM_D8!AE$3:AE$14, MATCH($B221,DEM_D8!$AC$3:$AC$14,0), 1)</f>
        <v>0.22308589195491643</v>
      </c>
      <c r="J221">
        <f>INDEX(DEM_D8!AF$3:AF$14, MATCH($B221,DEM_D8!$AC$3:$AC$14,0), 1)</f>
        <v>0.77123982221571519</v>
      </c>
      <c r="K221">
        <f>INDEX(DEM_D8!AG$3:AG$14, MATCH($B221,DEM_D8!$AC$3:$AC$14,0), 1)</f>
        <v>0.24061407525855374</v>
      </c>
      <c r="L221">
        <f>INDEX(DEM_D8!AH$3:AH$14, MATCH($B221,DEM_D8!$AC$3:$AC$14,0), 1)</f>
        <v>1.0198212203653323</v>
      </c>
      <c r="M221">
        <f>INDEX(DEM_D8!AI$3:AI$14, MATCH($B221,DEM_D8!$AC$3:$AC$14,0), 1)</f>
        <v>1.1154294597745822</v>
      </c>
      <c r="N221">
        <f>INDEX(DEM_D8!AJ$3:AJ$14, MATCH($B221,DEM_D8!$AC$3:$AC$14,0), 1)</f>
        <v>0.47804119704624948</v>
      </c>
    </row>
    <row r="222" spans="1:14">
      <c r="A222" s="35">
        <v>36735</v>
      </c>
      <c r="B222">
        <f t="shared" si="3"/>
        <v>7</v>
      </c>
      <c r="C222" s="38">
        <f>INDEX(S_FOLSM!Z$3:Z$14, MATCH($B222,S_FOLSM!$X$3:$X$14,0), 1)</f>
        <v>0.34310921166038588</v>
      </c>
      <c r="D222" s="38">
        <f>INDEX(S_FOLSM!AA$3:AA$14, MATCH($B222,S_FOLSM!$X$3:$X$14,0), 1)</f>
        <v>10.571317528177225</v>
      </c>
      <c r="E222" s="38">
        <f>INDEX(S_FOLSM!AB$3:AB$14, MATCH($B222,S_FOLSM!$X$3:$X$14,0), 1)</f>
        <v>18.866692576758648</v>
      </c>
      <c r="F222" s="38">
        <f>INDEX(S_FOLSM!AC$3:AC$14, MATCH($B222,S_FOLSM!$X$3:$X$14,0), 1)</f>
        <v>30.020987174504469</v>
      </c>
      <c r="G222" s="38">
        <f>INDEX(D_FOLSM_NP!$M$2:$M$13, MATCH($B222,D_FOLSM_NP!$L$2:$L$13,0), 1)</f>
        <v>274.27919473249773</v>
      </c>
      <c r="H222">
        <f>I_FOLSM!$F211</f>
        <v>2473</v>
      </c>
      <c r="I222">
        <f>INDEX(DEM_D8!AE$3:AE$14, MATCH($B222,DEM_D8!$AC$3:$AC$14,0), 1)</f>
        <v>0.22308589195491643</v>
      </c>
      <c r="J222">
        <f>INDEX(DEM_D8!AF$3:AF$14, MATCH($B222,DEM_D8!$AC$3:$AC$14,0), 1)</f>
        <v>0.77123982221571519</v>
      </c>
      <c r="K222">
        <f>INDEX(DEM_D8!AG$3:AG$14, MATCH($B222,DEM_D8!$AC$3:$AC$14,0), 1)</f>
        <v>0.24061407525855374</v>
      </c>
      <c r="L222">
        <f>INDEX(DEM_D8!AH$3:AH$14, MATCH($B222,DEM_D8!$AC$3:$AC$14,0), 1)</f>
        <v>1.0198212203653323</v>
      </c>
      <c r="M222">
        <f>INDEX(DEM_D8!AI$3:AI$14, MATCH($B222,DEM_D8!$AC$3:$AC$14,0), 1)</f>
        <v>1.1154294597745822</v>
      </c>
      <c r="N222">
        <f>INDEX(DEM_D8!AJ$3:AJ$14, MATCH($B222,DEM_D8!$AC$3:$AC$14,0), 1)</f>
        <v>0.47804119704624948</v>
      </c>
    </row>
    <row r="223" spans="1:14">
      <c r="A223" s="35">
        <v>36736</v>
      </c>
      <c r="B223">
        <f t="shared" si="3"/>
        <v>7</v>
      </c>
      <c r="C223" s="38">
        <f>INDEX(S_FOLSM!Z$3:Z$14, MATCH($B223,S_FOLSM!$X$3:$X$14,0), 1)</f>
        <v>0.34310921166038588</v>
      </c>
      <c r="D223" s="38">
        <f>INDEX(S_FOLSM!AA$3:AA$14, MATCH($B223,S_FOLSM!$X$3:$X$14,0), 1)</f>
        <v>10.571317528177225</v>
      </c>
      <c r="E223" s="38">
        <f>INDEX(S_FOLSM!AB$3:AB$14, MATCH($B223,S_FOLSM!$X$3:$X$14,0), 1)</f>
        <v>18.866692576758648</v>
      </c>
      <c r="F223" s="38">
        <f>INDEX(S_FOLSM!AC$3:AC$14, MATCH($B223,S_FOLSM!$X$3:$X$14,0), 1)</f>
        <v>30.020987174504469</v>
      </c>
      <c r="G223" s="38">
        <f>INDEX(D_FOLSM_NP!$M$2:$M$13, MATCH($B223,D_FOLSM_NP!$L$2:$L$13,0), 1)</f>
        <v>274.27919473249773</v>
      </c>
      <c r="H223">
        <f>I_FOLSM!$F212</f>
        <v>2319</v>
      </c>
      <c r="I223">
        <f>INDEX(DEM_D8!AE$3:AE$14, MATCH($B223,DEM_D8!$AC$3:$AC$14,0), 1)</f>
        <v>0.22308589195491643</v>
      </c>
      <c r="J223">
        <f>INDEX(DEM_D8!AF$3:AF$14, MATCH($B223,DEM_D8!$AC$3:$AC$14,0), 1)</f>
        <v>0.77123982221571519</v>
      </c>
      <c r="K223">
        <f>INDEX(DEM_D8!AG$3:AG$14, MATCH($B223,DEM_D8!$AC$3:$AC$14,0), 1)</f>
        <v>0.24061407525855374</v>
      </c>
      <c r="L223">
        <f>INDEX(DEM_D8!AH$3:AH$14, MATCH($B223,DEM_D8!$AC$3:$AC$14,0), 1)</f>
        <v>1.0198212203653323</v>
      </c>
      <c r="M223">
        <f>INDEX(DEM_D8!AI$3:AI$14, MATCH($B223,DEM_D8!$AC$3:$AC$14,0), 1)</f>
        <v>1.1154294597745822</v>
      </c>
      <c r="N223">
        <f>INDEX(DEM_D8!AJ$3:AJ$14, MATCH($B223,DEM_D8!$AC$3:$AC$14,0), 1)</f>
        <v>0.47804119704624948</v>
      </c>
    </row>
    <row r="224" spans="1:14">
      <c r="A224" s="35">
        <v>36737</v>
      </c>
      <c r="B224">
        <f t="shared" si="3"/>
        <v>7</v>
      </c>
      <c r="C224" s="38">
        <f>INDEX(S_FOLSM!Z$3:Z$14, MATCH($B224,S_FOLSM!$X$3:$X$14,0), 1)</f>
        <v>0.34310921166038588</v>
      </c>
      <c r="D224" s="38">
        <f>INDEX(S_FOLSM!AA$3:AA$14, MATCH($B224,S_FOLSM!$X$3:$X$14,0), 1)</f>
        <v>10.571317528177225</v>
      </c>
      <c r="E224" s="38">
        <f>INDEX(S_FOLSM!AB$3:AB$14, MATCH($B224,S_FOLSM!$X$3:$X$14,0), 1)</f>
        <v>18.866692576758648</v>
      </c>
      <c r="F224" s="38">
        <f>INDEX(S_FOLSM!AC$3:AC$14, MATCH($B224,S_FOLSM!$X$3:$X$14,0), 1)</f>
        <v>30.020987174504469</v>
      </c>
      <c r="G224" s="38">
        <f>INDEX(D_FOLSM_NP!$M$2:$M$13, MATCH($B224,D_FOLSM_NP!$L$2:$L$13,0), 1)</f>
        <v>274.27919473249773</v>
      </c>
      <c r="H224">
        <f>I_FOLSM!$F213</f>
        <v>1396</v>
      </c>
      <c r="I224">
        <f>INDEX(DEM_D8!AE$3:AE$14, MATCH($B224,DEM_D8!$AC$3:$AC$14,0), 1)</f>
        <v>0.22308589195491643</v>
      </c>
      <c r="J224">
        <f>INDEX(DEM_D8!AF$3:AF$14, MATCH($B224,DEM_D8!$AC$3:$AC$14,0), 1)</f>
        <v>0.77123982221571519</v>
      </c>
      <c r="K224">
        <f>INDEX(DEM_D8!AG$3:AG$14, MATCH($B224,DEM_D8!$AC$3:$AC$14,0), 1)</f>
        <v>0.24061407525855374</v>
      </c>
      <c r="L224">
        <f>INDEX(DEM_D8!AH$3:AH$14, MATCH($B224,DEM_D8!$AC$3:$AC$14,0), 1)</f>
        <v>1.0198212203653323</v>
      </c>
      <c r="M224">
        <f>INDEX(DEM_D8!AI$3:AI$14, MATCH($B224,DEM_D8!$AC$3:$AC$14,0), 1)</f>
        <v>1.1154294597745822</v>
      </c>
      <c r="N224">
        <f>INDEX(DEM_D8!AJ$3:AJ$14, MATCH($B224,DEM_D8!$AC$3:$AC$14,0), 1)</f>
        <v>0.47804119704624948</v>
      </c>
    </row>
    <row r="225" spans="1:14">
      <c r="A225" s="35">
        <v>36738</v>
      </c>
      <c r="B225">
        <f t="shared" si="3"/>
        <v>7</v>
      </c>
      <c r="C225" s="38">
        <f>INDEX(S_FOLSM!Z$3:Z$14, MATCH($B225,S_FOLSM!$X$3:$X$14,0), 1)</f>
        <v>0.34310921166038588</v>
      </c>
      <c r="D225" s="38">
        <f>INDEX(S_FOLSM!AA$3:AA$14, MATCH($B225,S_FOLSM!$X$3:$X$14,0), 1)</f>
        <v>10.571317528177225</v>
      </c>
      <c r="E225" s="38">
        <f>INDEX(S_FOLSM!AB$3:AB$14, MATCH($B225,S_FOLSM!$X$3:$X$14,0), 1)</f>
        <v>18.866692576758648</v>
      </c>
      <c r="F225" s="38">
        <f>INDEX(S_FOLSM!AC$3:AC$14, MATCH($B225,S_FOLSM!$X$3:$X$14,0), 1)</f>
        <v>30.020987174504469</v>
      </c>
      <c r="G225" s="38">
        <f>INDEX(D_FOLSM_NP!$M$2:$M$13, MATCH($B225,D_FOLSM_NP!$L$2:$L$13,0), 1)</f>
        <v>274.27919473249773</v>
      </c>
      <c r="H225">
        <f>I_FOLSM!$F214</f>
        <v>2350</v>
      </c>
      <c r="I225">
        <f>INDEX(DEM_D8!AE$3:AE$14, MATCH($B225,DEM_D8!$AC$3:$AC$14,0), 1)</f>
        <v>0.22308589195491643</v>
      </c>
      <c r="J225">
        <f>INDEX(DEM_D8!AF$3:AF$14, MATCH($B225,DEM_D8!$AC$3:$AC$14,0), 1)</f>
        <v>0.77123982221571519</v>
      </c>
      <c r="K225">
        <f>INDEX(DEM_D8!AG$3:AG$14, MATCH($B225,DEM_D8!$AC$3:$AC$14,0), 1)</f>
        <v>0.24061407525855374</v>
      </c>
      <c r="L225">
        <f>INDEX(DEM_D8!AH$3:AH$14, MATCH($B225,DEM_D8!$AC$3:$AC$14,0), 1)</f>
        <v>1.0198212203653323</v>
      </c>
      <c r="M225">
        <f>INDEX(DEM_D8!AI$3:AI$14, MATCH($B225,DEM_D8!$AC$3:$AC$14,0), 1)</f>
        <v>1.1154294597745822</v>
      </c>
      <c r="N225">
        <f>INDEX(DEM_D8!AJ$3:AJ$14, MATCH($B225,DEM_D8!$AC$3:$AC$14,0), 1)</f>
        <v>0.47804119704624948</v>
      </c>
    </row>
    <row r="226" spans="1:14">
      <c r="A226" s="35">
        <v>36739</v>
      </c>
      <c r="B226">
        <f t="shared" si="3"/>
        <v>8</v>
      </c>
      <c r="C226" s="38">
        <f>INDEX(S_FOLSM!Z$3:Z$14, MATCH($B226,S_FOLSM!$X$3:$X$14,0), 1)</f>
        <v>0.30405752046350093</v>
      </c>
      <c r="D226" s="38">
        <f>INDEX(S_FOLSM!AA$3:AA$14, MATCH($B226,S_FOLSM!$X$3:$X$14,0), 1)</f>
        <v>10.571317528177225</v>
      </c>
      <c r="E226" s="38">
        <f>INDEX(S_FOLSM!AB$3:AB$14, MATCH($B226,S_FOLSM!$X$3:$X$14,0), 1)</f>
        <v>18.866692576758648</v>
      </c>
      <c r="F226" s="38">
        <f>INDEX(S_FOLSM!AC$3:AC$14, MATCH($B226,S_FOLSM!$X$3:$X$14,0), 1)</f>
        <v>25.240575204041974</v>
      </c>
      <c r="G226" s="38">
        <f>INDEX(D_FOLSM_NP!$M$2:$M$13, MATCH($B226,D_FOLSM_NP!$L$2:$L$13,0), 1)</f>
        <v>240.57258135660103</v>
      </c>
      <c r="H226">
        <f>I_FOLSM!$F215</f>
        <v>2569</v>
      </c>
      <c r="I226">
        <f>INDEX(DEM_D8!AE$3:AE$14, MATCH($B226,DEM_D8!$AC$3:$AC$14,0), 1)</f>
        <v>0.22308589195491643</v>
      </c>
      <c r="J226">
        <f>INDEX(DEM_D8!AF$3:AF$14, MATCH($B226,DEM_D8!$AC$3:$AC$14,0), 1)</f>
        <v>0.77123982221571519</v>
      </c>
      <c r="K226">
        <f>INDEX(DEM_D8!AG$3:AG$14, MATCH($B226,DEM_D8!$AC$3:$AC$14,0), 1)</f>
        <v>0.24061407525855374</v>
      </c>
      <c r="L226">
        <f>INDEX(DEM_D8!AH$3:AH$14, MATCH($B226,DEM_D8!$AC$3:$AC$14,0), 1)</f>
        <v>1.0198212203653323</v>
      </c>
      <c r="M226">
        <f>INDEX(DEM_D8!AI$3:AI$14, MATCH($B226,DEM_D8!$AC$3:$AC$14,0), 1)</f>
        <v>1.1154294597745822</v>
      </c>
      <c r="N226">
        <f>INDEX(DEM_D8!AJ$3:AJ$14, MATCH($B226,DEM_D8!$AC$3:$AC$14,0), 1)</f>
        <v>0.47804119704624948</v>
      </c>
    </row>
    <row r="227" spans="1:14">
      <c r="A227" s="35">
        <v>36740</v>
      </c>
      <c r="B227">
        <f t="shared" si="3"/>
        <v>8</v>
      </c>
      <c r="C227" s="38">
        <f>INDEX(S_FOLSM!Z$3:Z$14, MATCH($B227,S_FOLSM!$X$3:$X$14,0), 1)</f>
        <v>0.30405752046350093</v>
      </c>
      <c r="D227" s="38">
        <f>INDEX(S_FOLSM!AA$3:AA$14, MATCH($B227,S_FOLSM!$X$3:$X$14,0), 1)</f>
        <v>10.571317528177225</v>
      </c>
      <c r="E227" s="38">
        <f>INDEX(S_FOLSM!AB$3:AB$14, MATCH($B227,S_FOLSM!$X$3:$X$14,0), 1)</f>
        <v>18.866692576758648</v>
      </c>
      <c r="F227" s="38">
        <f>INDEX(S_FOLSM!AC$3:AC$14, MATCH($B227,S_FOLSM!$X$3:$X$14,0), 1)</f>
        <v>25.240575204041974</v>
      </c>
      <c r="G227" s="38">
        <f>INDEX(D_FOLSM_NP!$M$2:$M$13, MATCH($B227,D_FOLSM_NP!$L$2:$L$13,0), 1)</f>
        <v>240.57258135660103</v>
      </c>
      <c r="H227">
        <f>I_FOLSM!$F216</f>
        <v>2996</v>
      </c>
      <c r="I227">
        <f>INDEX(DEM_D8!AE$3:AE$14, MATCH($B227,DEM_D8!$AC$3:$AC$14,0), 1)</f>
        <v>0.22308589195491643</v>
      </c>
      <c r="J227">
        <f>INDEX(DEM_D8!AF$3:AF$14, MATCH($B227,DEM_D8!$AC$3:$AC$14,0), 1)</f>
        <v>0.77123982221571519</v>
      </c>
      <c r="K227">
        <f>INDEX(DEM_D8!AG$3:AG$14, MATCH($B227,DEM_D8!$AC$3:$AC$14,0), 1)</f>
        <v>0.24061407525855374</v>
      </c>
      <c r="L227">
        <f>INDEX(DEM_D8!AH$3:AH$14, MATCH($B227,DEM_D8!$AC$3:$AC$14,0), 1)</f>
        <v>1.0198212203653323</v>
      </c>
      <c r="M227">
        <f>INDEX(DEM_D8!AI$3:AI$14, MATCH($B227,DEM_D8!$AC$3:$AC$14,0), 1)</f>
        <v>1.1154294597745822</v>
      </c>
      <c r="N227">
        <f>INDEX(DEM_D8!AJ$3:AJ$14, MATCH($B227,DEM_D8!$AC$3:$AC$14,0), 1)</f>
        <v>0.47804119704624948</v>
      </c>
    </row>
    <row r="228" spans="1:14">
      <c r="A228" s="35">
        <v>36741</v>
      </c>
      <c r="B228">
        <f t="shared" si="3"/>
        <v>8</v>
      </c>
      <c r="C228" s="38">
        <f>INDEX(S_FOLSM!Z$3:Z$14, MATCH($B228,S_FOLSM!$X$3:$X$14,0), 1)</f>
        <v>0.30405752046350093</v>
      </c>
      <c r="D228" s="38">
        <f>INDEX(S_FOLSM!AA$3:AA$14, MATCH($B228,S_FOLSM!$X$3:$X$14,0), 1)</f>
        <v>10.571317528177225</v>
      </c>
      <c r="E228" s="38">
        <f>INDEX(S_FOLSM!AB$3:AB$14, MATCH($B228,S_FOLSM!$X$3:$X$14,0), 1)</f>
        <v>18.866692576758648</v>
      </c>
      <c r="F228" s="38">
        <f>INDEX(S_FOLSM!AC$3:AC$14, MATCH($B228,S_FOLSM!$X$3:$X$14,0), 1)</f>
        <v>25.240575204041974</v>
      </c>
      <c r="G228" s="38">
        <f>INDEX(D_FOLSM_NP!$M$2:$M$13, MATCH($B228,D_FOLSM_NP!$L$2:$L$13,0), 1)</f>
        <v>240.57258135660103</v>
      </c>
      <c r="H228">
        <f>I_FOLSM!$F217</f>
        <v>2083</v>
      </c>
      <c r="I228">
        <f>INDEX(DEM_D8!AE$3:AE$14, MATCH($B228,DEM_D8!$AC$3:$AC$14,0), 1)</f>
        <v>0.22308589195491643</v>
      </c>
      <c r="J228">
        <f>INDEX(DEM_D8!AF$3:AF$14, MATCH($B228,DEM_D8!$AC$3:$AC$14,0), 1)</f>
        <v>0.77123982221571519</v>
      </c>
      <c r="K228">
        <f>INDEX(DEM_D8!AG$3:AG$14, MATCH($B228,DEM_D8!$AC$3:$AC$14,0), 1)</f>
        <v>0.24061407525855374</v>
      </c>
      <c r="L228">
        <f>INDEX(DEM_D8!AH$3:AH$14, MATCH($B228,DEM_D8!$AC$3:$AC$14,0), 1)</f>
        <v>1.0198212203653323</v>
      </c>
      <c r="M228">
        <f>INDEX(DEM_D8!AI$3:AI$14, MATCH($B228,DEM_D8!$AC$3:$AC$14,0), 1)</f>
        <v>1.1154294597745822</v>
      </c>
      <c r="N228">
        <f>INDEX(DEM_D8!AJ$3:AJ$14, MATCH($B228,DEM_D8!$AC$3:$AC$14,0), 1)</f>
        <v>0.47804119704624948</v>
      </c>
    </row>
    <row r="229" spans="1:14">
      <c r="A229" s="35">
        <v>36742</v>
      </c>
      <c r="B229">
        <f t="shared" si="3"/>
        <v>8</v>
      </c>
      <c r="C229" s="38">
        <f>INDEX(S_FOLSM!Z$3:Z$14, MATCH($B229,S_FOLSM!$X$3:$X$14,0), 1)</f>
        <v>0.30405752046350093</v>
      </c>
      <c r="D229" s="38">
        <f>INDEX(S_FOLSM!AA$3:AA$14, MATCH($B229,S_FOLSM!$X$3:$X$14,0), 1)</f>
        <v>10.571317528177225</v>
      </c>
      <c r="E229" s="38">
        <f>INDEX(S_FOLSM!AB$3:AB$14, MATCH($B229,S_FOLSM!$X$3:$X$14,0), 1)</f>
        <v>18.866692576758648</v>
      </c>
      <c r="F229" s="38">
        <f>INDEX(S_FOLSM!AC$3:AC$14, MATCH($B229,S_FOLSM!$X$3:$X$14,0), 1)</f>
        <v>25.240575204041974</v>
      </c>
      <c r="G229" s="38">
        <f>INDEX(D_FOLSM_NP!$M$2:$M$13, MATCH($B229,D_FOLSM_NP!$L$2:$L$13,0), 1)</f>
        <v>240.57258135660103</v>
      </c>
      <c r="H229">
        <f>I_FOLSM!$F218</f>
        <v>2354</v>
      </c>
      <c r="I229">
        <f>INDEX(DEM_D8!AE$3:AE$14, MATCH($B229,DEM_D8!$AC$3:$AC$14,0), 1)</f>
        <v>0.22308589195491643</v>
      </c>
      <c r="J229">
        <f>INDEX(DEM_D8!AF$3:AF$14, MATCH($B229,DEM_D8!$AC$3:$AC$14,0), 1)</f>
        <v>0.77123982221571519</v>
      </c>
      <c r="K229">
        <f>INDEX(DEM_D8!AG$3:AG$14, MATCH($B229,DEM_D8!$AC$3:$AC$14,0), 1)</f>
        <v>0.24061407525855374</v>
      </c>
      <c r="L229">
        <f>INDEX(DEM_D8!AH$3:AH$14, MATCH($B229,DEM_D8!$AC$3:$AC$14,0), 1)</f>
        <v>1.0198212203653323</v>
      </c>
      <c r="M229">
        <f>INDEX(DEM_D8!AI$3:AI$14, MATCH($B229,DEM_D8!$AC$3:$AC$14,0), 1)</f>
        <v>1.1154294597745822</v>
      </c>
      <c r="N229">
        <f>INDEX(DEM_D8!AJ$3:AJ$14, MATCH($B229,DEM_D8!$AC$3:$AC$14,0), 1)</f>
        <v>0.47804119704624948</v>
      </c>
    </row>
    <row r="230" spans="1:14">
      <c r="A230" s="35">
        <v>36743</v>
      </c>
      <c r="B230">
        <f t="shared" si="3"/>
        <v>8</v>
      </c>
      <c r="C230" s="38">
        <f>INDEX(S_FOLSM!Z$3:Z$14, MATCH($B230,S_FOLSM!$X$3:$X$14,0), 1)</f>
        <v>0.30405752046350093</v>
      </c>
      <c r="D230" s="38">
        <f>INDEX(S_FOLSM!AA$3:AA$14, MATCH($B230,S_FOLSM!$X$3:$X$14,0), 1)</f>
        <v>10.571317528177225</v>
      </c>
      <c r="E230" s="38">
        <f>INDEX(S_FOLSM!AB$3:AB$14, MATCH($B230,S_FOLSM!$X$3:$X$14,0), 1)</f>
        <v>18.866692576758648</v>
      </c>
      <c r="F230" s="38">
        <f>INDEX(S_FOLSM!AC$3:AC$14, MATCH($B230,S_FOLSM!$X$3:$X$14,0), 1)</f>
        <v>25.240575204041974</v>
      </c>
      <c r="G230" s="38">
        <f>INDEX(D_FOLSM_NP!$M$2:$M$13, MATCH($B230,D_FOLSM_NP!$L$2:$L$13,0), 1)</f>
        <v>240.57258135660103</v>
      </c>
      <c r="H230">
        <f>I_FOLSM!$F219</f>
        <v>2194</v>
      </c>
      <c r="I230">
        <f>INDEX(DEM_D8!AE$3:AE$14, MATCH($B230,DEM_D8!$AC$3:$AC$14,0), 1)</f>
        <v>0.22308589195491643</v>
      </c>
      <c r="J230">
        <f>INDEX(DEM_D8!AF$3:AF$14, MATCH($B230,DEM_D8!$AC$3:$AC$14,0), 1)</f>
        <v>0.77123982221571519</v>
      </c>
      <c r="K230">
        <f>INDEX(DEM_D8!AG$3:AG$14, MATCH($B230,DEM_D8!$AC$3:$AC$14,0), 1)</f>
        <v>0.24061407525855374</v>
      </c>
      <c r="L230">
        <f>INDEX(DEM_D8!AH$3:AH$14, MATCH($B230,DEM_D8!$AC$3:$AC$14,0), 1)</f>
        <v>1.0198212203653323</v>
      </c>
      <c r="M230">
        <f>INDEX(DEM_D8!AI$3:AI$14, MATCH($B230,DEM_D8!$AC$3:$AC$14,0), 1)</f>
        <v>1.1154294597745822</v>
      </c>
      <c r="N230">
        <f>INDEX(DEM_D8!AJ$3:AJ$14, MATCH($B230,DEM_D8!$AC$3:$AC$14,0), 1)</f>
        <v>0.47804119704624948</v>
      </c>
    </row>
    <row r="231" spans="1:14">
      <c r="A231" s="35">
        <v>36744</v>
      </c>
      <c r="B231">
        <f t="shared" si="3"/>
        <v>8</v>
      </c>
      <c r="C231" s="38">
        <f>INDEX(S_FOLSM!Z$3:Z$14, MATCH($B231,S_FOLSM!$X$3:$X$14,0), 1)</f>
        <v>0.30405752046350093</v>
      </c>
      <c r="D231" s="38">
        <f>INDEX(S_FOLSM!AA$3:AA$14, MATCH($B231,S_FOLSM!$X$3:$X$14,0), 1)</f>
        <v>10.571317528177225</v>
      </c>
      <c r="E231" s="38">
        <f>INDEX(S_FOLSM!AB$3:AB$14, MATCH($B231,S_FOLSM!$X$3:$X$14,0), 1)</f>
        <v>18.866692576758648</v>
      </c>
      <c r="F231" s="38">
        <f>INDEX(S_FOLSM!AC$3:AC$14, MATCH($B231,S_FOLSM!$X$3:$X$14,0), 1)</f>
        <v>25.240575204041974</v>
      </c>
      <c r="G231" s="38">
        <f>INDEX(D_FOLSM_NP!$M$2:$M$13, MATCH($B231,D_FOLSM_NP!$L$2:$L$13,0), 1)</f>
        <v>240.57258135660103</v>
      </c>
      <c r="H231">
        <f>I_FOLSM!$F220</f>
        <v>1932</v>
      </c>
      <c r="I231">
        <f>INDEX(DEM_D8!AE$3:AE$14, MATCH($B231,DEM_D8!$AC$3:$AC$14,0), 1)</f>
        <v>0.22308589195491643</v>
      </c>
      <c r="J231">
        <f>INDEX(DEM_D8!AF$3:AF$14, MATCH($B231,DEM_D8!$AC$3:$AC$14,0), 1)</f>
        <v>0.77123982221571519</v>
      </c>
      <c r="K231">
        <f>INDEX(DEM_D8!AG$3:AG$14, MATCH($B231,DEM_D8!$AC$3:$AC$14,0), 1)</f>
        <v>0.24061407525855374</v>
      </c>
      <c r="L231">
        <f>INDEX(DEM_D8!AH$3:AH$14, MATCH($B231,DEM_D8!$AC$3:$AC$14,0), 1)</f>
        <v>1.0198212203653323</v>
      </c>
      <c r="M231">
        <f>INDEX(DEM_D8!AI$3:AI$14, MATCH($B231,DEM_D8!$AC$3:$AC$14,0), 1)</f>
        <v>1.1154294597745822</v>
      </c>
      <c r="N231">
        <f>INDEX(DEM_D8!AJ$3:AJ$14, MATCH($B231,DEM_D8!$AC$3:$AC$14,0), 1)</f>
        <v>0.47804119704624948</v>
      </c>
    </row>
    <row r="232" spans="1:14">
      <c r="A232" s="35">
        <v>36745</v>
      </c>
      <c r="B232">
        <f t="shared" si="3"/>
        <v>8</v>
      </c>
      <c r="C232" s="38">
        <f>INDEX(S_FOLSM!Z$3:Z$14, MATCH($B232,S_FOLSM!$X$3:$X$14,0), 1)</f>
        <v>0.30405752046350093</v>
      </c>
      <c r="D232" s="38">
        <f>INDEX(S_FOLSM!AA$3:AA$14, MATCH($B232,S_FOLSM!$X$3:$X$14,0), 1)</f>
        <v>10.571317528177225</v>
      </c>
      <c r="E232" s="38">
        <f>INDEX(S_FOLSM!AB$3:AB$14, MATCH($B232,S_FOLSM!$X$3:$X$14,0), 1)</f>
        <v>18.866692576758648</v>
      </c>
      <c r="F232" s="38">
        <f>INDEX(S_FOLSM!AC$3:AC$14, MATCH($B232,S_FOLSM!$X$3:$X$14,0), 1)</f>
        <v>25.240575204041974</v>
      </c>
      <c r="G232" s="38">
        <f>INDEX(D_FOLSM_NP!$M$2:$M$13, MATCH($B232,D_FOLSM_NP!$L$2:$L$13,0), 1)</f>
        <v>240.57258135660103</v>
      </c>
      <c r="H232">
        <f>I_FOLSM!$F221</f>
        <v>1399</v>
      </c>
      <c r="I232">
        <f>INDEX(DEM_D8!AE$3:AE$14, MATCH($B232,DEM_D8!$AC$3:$AC$14,0), 1)</f>
        <v>0.22308589195491643</v>
      </c>
      <c r="J232">
        <f>INDEX(DEM_D8!AF$3:AF$14, MATCH($B232,DEM_D8!$AC$3:$AC$14,0), 1)</f>
        <v>0.77123982221571519</v>
      </c>
      <c r="K232">
        <f>INDEX(DEM_D8!AG$3:AG$14, MATCH($B232,DEM_D8!$AC$3:$AC$14,0), 1)</f>
        <v>0.24061407525855374</v>
      </c>
      <c r="L232">
        <f>INDEX(DEM_D8!AH$3:AH$14, MATCH($B232,DEM_D8!$AC$3:$AC$14,0), 1)</f>
        <v>1.0198212203653323</v>
      </c>
      <c r="M232">
        <f>INDEX(DEM_D8!AI$3:AI$14, MATCH($B232,DEM_D8!$AC$3:$AC$14,0), 1)</f>
        <v>1.1154294597745822</v>
      </c>
      <c r="N232">
        <f>INDEX(DEM_D8!AJ$3:AJ$14, MATCH($B232,DEM_D8!$AC$3:$AC$14,0), 1)</f>
        <v>0.47804119704624948</v>
      </c>
    </row>
    <row r="233" spans="1:14">
      <c r="A233" s="35">
        <v>36746</v>
      </c>
      <c r="B233">
        <f t="shared" si="3"/>
        <v>8</v>
      </c>
      <c r="C233" s="38">
        <f>INDEX(S_FOLSM!Z$3:Z$14, MATCH($B233,S_FOLSM!$X$3:$X$14,0), 1)</f>
        <v>0.30405752046350093</v>
      </c>
      <c r="D233" s="38">
        <f>INDEX(S_FOLSM!AA$3:AA$14, MATCH($B233,S_FOLSM!$X$3:$X$14,0), 1)</f>
        <v>10.571317528177225</v>
      </c>
      <c r="E233" s="38">
        <f>INDEX(S_FOLSM!AB$3:AB$14, MATCH($B233,S_FOLSM!$X$3:$X$14,0), 1)</f>
        <v>18.866692576758648</v>
      </c>
      <c r="F233" s="38">
        <f>INDEX(S_FOLSM!AC$3:AC$14, MATCH($B233,S_FOLSM!$X$3:$X$14,0), 1)</f>
        <v>25.240575204041974</v>
      </c>
      <c r="G233" s="38">
        <f>INDEX(D_FOLSM_NP!$M$2:$M$13, MATCH($B233,D_FOLSM_NP!$L$2:$L$13,0), 1)</f>
        <v>240.57258135660103</v>
      </c>
      <c r="H233">
        <f>I_FOLSM!$F222</f>
        <v>1373</v>
      </c>
      <c r="I233">
        <f>INDEX(DEM_D8!AE$3:AE$14, MATCH($B233,DEM_D8!$AC$3:$AC$14,0), 1)</f>
        <v>0.22308589195491643</v>
      </c>
      <c r="J233">
        <f>INDEX(DEM_D8!AF$3:AF$14, MATCH($B233,DEM_D8!$AC$3:$AC$14,0), 1)</f>
        <v>0.77123982221571519</v>
      </c>
      <c r="K233">
        <f>INDEX(DEM_D8!AG$3:AG$14, MATCH($B233,DEM_D8!$AC$3:$AC$14,0), 1)</f>
        <v>0.24061407525855374</v>
      </c>
      <c r="L233">
        <f>INDEX(DEM_D8!AH$3:AH$14, MATCH($B233,DEM_D8!$AC$3:$AC$14,0), 1)</f>
        <v>1.0198212203653323</v>
      </c>
      <c r="M233">
        <f>INDEX(DEM_D8!AI$3:AI$14, MATCH($B233,DEM_D8!$AC$3:$AC$14,0), 1)</f>
        <v>1.1154294597745822</v>
      </c>
      <c r="N233">
        <f>INDEX(DEM_D8!AJ$3:AJ$14, MATCH($B233,DEM_D8!$AC$3:$AC$14,0), 1)</f>
        <v>0.47804119704624948</v>
      </c>
    </row>
    <row r="234" spans="1:14">
      <c r="A234" s="35">
        <v>36747</v>
      </c>
      <c r="B234">
        <f t="shared" si="3"/>
        <v>8</v>
      </c>
      <c r="C234" s="38">
        <f>INDEX(S_FOLSM!Z$3:Z$14, MATCH($B234,S_FOLSM!$X$3:$X$14,0), 1)</f>
        <v>0.30405752046350093</v>
      </c>
      <c r="D234" s="38">
        <f>INDEX(S_FOLSM!AA$3:AA$14, MATCH($B234,S_FOLSM!$X$3:$X$14,0), 1)</f>
        <v>10.571317528177225</v>
      </c>
      <c r="E234" s="38">
        <f>INDEX(S_FOLSM!AB$3:AB$14, MATCH($B234,S_FOLSM!$X$3:$X$14,0), 1)</f>
        <v>18.866692576758648</v>
      </c>
      <c r="F234" s="38">
        <f>INDEX(S_FOLSM!AC$3:AC$14, MATCH($B234,S_FOLSM!$X$3:$X$14,0), 1)</f>
        <v>25.240575204041974</v>
      </c>
      <c r="G234" s="38">
        <f>INDEX(D_FOLSM_NP!$M$2:$M$13, MATCH($B234,D_FOLSM_NP!$L$2:$L$13,0), 1)</f>
        <v>240.57258135660103</v>
      </c>
      <c r="H234">
        <f>I_FOLSM!$F223</f>
        <v>2238</v>
      </c>
      <c r="I234">
        <f>INDEX(DEM_D8!AE$3:AE$14, MATCH($B234,DEM_D8!$AC$3:$AC$14,0), 1)</f>
        <v>0.22308589195491643</v>
      </c>
      <c r="J234">
        <f>INDEX(DEM_D8!AF$3:AF$14, MATCH($B234,DEM_D8!$AC$3:$AC$14,0), 1)</f>
        <v>0.77123982221571519</v>
      </c>
      <c r="K234">
        <f>INDEX(DEM_D8!AG$3:AG$14, MATCH($B234,DEM_D8!$AC$3:$AC$14,0), 1)</f>
        <v>0.24061407525855374</v>
      </c>
      <c r="L234">
        <f>INDEX(DEM_D8!AH$3:AH$14, MATCH($B234,DEM_D8!$AC$3:$AC$14,0), 1)</f>
        <v>1.0198212203653323</v>
      </c>
      <c r="M234">
        <f>INDEX(DEM_D8!AI$3:AI$14, MATCH($B234,DEM_D8!$AC$3:$AC$14,0), 1)</f>
        <v>1.1154294597745822</v>
      </c>
      <c r="N234">
        <f>INDEX(DEM_D8!AJ$3:AJ$14, MATCH($B234,DEM_D8!$AC$3:$AC$14,0), 1)</f>
        <v>0.47804119704624948</v>
      </c>
    </row>
    <row r="235" spans="1:14">
      <c r="A235" s="35">
        <v>36748</v>
      </c>
      <c r="B235">
        <f t="shared" si="3"/>
        <v>8</v>
      </c>
      <c r="C235" s="38">
        <f>INDEX(S_FOLSM!Z$3:Z$14, MATCH($B235,S_FOLSM!$X$3:$X$14,0), 1)</f>
        <v>0.30405752046350093</v>
      </c>
      <c r="D235" s="38">
        <f>INDEX(S_FOLSM!AA$3:AA$14, MATCH($B235,S_FOLSM!$X$3:$X$14,0), 1)</f>
        <v>10.571317528177225</v>
      </c>
      <c r="E235" s="38">
        <f>INDEX(S_FOLSM!AB$3:AB$14, MATCH($B235,S_FOLSM!$X$3:$X$14,0), 1)</f>
        <v>18.866692576758648</v>
      </c>
      <c r="F235" s="38">
        <f>INDEX(S_FOLSM!AC$3:AC$14, MATCH($B235,S_FOLSM!$X$3:$X$14,0), 1)</f>
        <v>25.240575204041974</v>
      </c>
      <c r="G235" s="38">
        <f>INDEX(D_FOLSM_NP!$M$2:$M$13, MATCH($B235,D_FOLSM_NP!$L$2:$L$13,0), 1)</f>
        <v>240.57258135660103</v>
      </c>
      <c r="H235">
        <f>I_FOLSM!$F224</f>
        <v>2093</v>
      </c>
      <c r="I235">
        <f>INDEX(DEM_D8!AE$3:AE$14, MATCH($B235,DEM_D8!$AC$3:$AC$14,0), 1)</f>
        <v>0.22308589195491643</v>
      </c>
      <c r="J235">
        <f>INDEX(DEM_D8!AF$3:AF$14, MATCH($B235,DEM_D8!$AC$3:$AC$14,0), 1)</f>
        <v>0.77123982221571519</v>
      </c>
      <c r="K235">
        <f>INDEX(DEM_D8!AG$3:AG$14, MATCH($B235,DEM_D8!$AC$3:$AC$14,0), 1)</f>
        <v>0.24061407525855374</v>
      </c>
      <c r="L235">
        <f>INDEX(DEM_D8!AH$3:AH$14, MATCH($B235,DEM_D8!$AC$3:$AC$14,0), 1)</f>
        <v>1.0198212203653323</v>
      </c>
      <c r="M235">
        <f>INDEX(DEM_D8!AI$3:AI$14, MATCH($B235,DEM_D8!$AC$3:$AC$14,0), 1)</f>
        <v>1.1154294597745822</v>
      </c>
      <c r="N235">
        <f>INDEX(DEM_D8!AJ$3:AJ$14, MATCH($B235,DEM_D8!$AC$3:$AC$14,0), 1)</f>
        <v>0.47804119704624948</v>
      </c>
    </row>
    <row r="236" spans="1:14">
      <c r="A236" s="35">
        <v>36749</v>
      </c>
      <c r="B236">
        <f t="shared" si="3"/>
        <v>8</v>
      </c>
      <c r="C236" s="38">
        <f>INDEX(S_FOLSM!Z$3:Z$14, MATCH($B236,S_FOLSM!$X$3:$X$14,0), 1)</f>
        <v>0.30405752046350093</v>
      </c>
      <c r="D236" s="38">
        <f>INDEX(S_FOLSM!AA$3:AA$14, MATCH($B236,S_FOLSM!$X$3:$X$14,0), 1)</f>
        <v>10.571317528177225</v>
      </c>
      <c r="E236" s="38">
        <f>INDEX(S_FOLSM!AB$3:AB$14, MATCH($B236,S_FOLSM!$X$3:$X$14,0), 1)</f>
        <v>18.866692576758648</v>
      </c>
      <c r="F236" s="38">
        <f>INDEX(S_FOLSM!AC$3:AC$14, MATCH($B236,S_FOLSM!$X$3:$X$14,0), 1)</f>
        <v>25.240575204041974</v>
      </c>
      <c r="G236" s="38">
        <f>INDEX(D_FOLSM_NP!$M$2:$M$13, MATCH($B236,D_FOLSM_NP!$L$2:$L$13,0), 1)</f>
        <v>240.57258135660103</v>
      </c>
      <c r="H236">
        <f>I_FOLSM!$F225</f>
        <v>2400</v>
      </c>
      <c r="I236">
        <f>INDEX(DEM_D8!AE$3:AE$14, MATCH($B236,DEM_D8!$AC$3:$AC$14,0), 1)</f>
        <v>0.22308589195491643</v>
      </c>
      <c r="J236">
        <f>INDEX(DEM_D8!AF$3:AF$14, MATCH($B236,DEM_D8!$AC$3:$AC$14,0), 1)</f>
        <v>0.77123982221571519</v>
      </c>
      <c r="K236">
        <f>INDEX(DEM_D8!AG$3:AG$14, MATCH($B236,DEM_D8!$AC$3:$AC$14,0), 1)</f>
        <v>0.24061407525855374</v>
      </c>
      <c r="L236">
        <f>INDEX(DEM_D8!AH$3:AH$14, MATCH($B236,DEM_D8!$AC$3:$AC$14,0), 1)</f>
        <v>1.0198212203653323</v>
      </c>
      <c r="M236">
        <f>INDEX(DEM_D8!AI$3:AI$14, MATCH($B236,DEM_D8!$AC$3:$AC$14,0), 1)</f>
        <v>1.1154294597745822</v>
      </c>
      <c r="N236">
        <f>INDEX(DEM_D8!AJ$3:AJ$14, MATCH($B236,DEM_D8!$AC$3:$AC$14,0), 1)</f>
        <v>0.47804119704624948</v>
      </c>
    </row>
    <row r="237" spans="1:14">
      <c r="A237" s="35">
        <v>36750</v>
      </c>
      <c r="B237">
        <f t="shared" si="3"/>
        <v>8</v>
      </c>
      <c r="C237" s="38">
        <f>INDEX(S_FOLSM!Z$3:Z$14, MATCH($B237,S_FOLSM!$X$3:$X$14,0), 1)</f>
        <v>0.30405752046350093</v>
      </c>
      <c r="D237" s="38">
        <f>INDEX(S_FOLSM!AA$3:AA$14, MATCH($B237,S_FOLSM!$X$3:$X$14,0), 1)</f>
        <v>10.571317528177225</v>
      </c>
      <c r="E237" s="38">
        <f>INDEX(S_FOLSM!AB$3:AB$14, MATCH($B237,S_FOLSM!$X$3:$X$14,0), 1)</f>
        <v>18.866692576758648</v>
      </c>
      <c r="F237" s="38">
        <f>INDEX(S_FOLSM!AC$3:AC$14, MATCH($B237,S_FOLSM!$X$3:$X$14,0), 1)</f>
        <v>25.240575204041974</v>
      </c>
      <c r="G237" s="38">
        <f>INDEX(D_FOLSM_NP!$M$2:$M$13, MATCH($B237,D_FOLSM_NP!$L$2:$L$13,0), 1)</f>
        <v>240.57258135660103</v>
      </c>
      <c r="H237">
        <f>I_FOLSM!$F226</f>
        <v>2379</v>
      </c>
      <c r="I237">
        <f>INDEX(DEM_D8!AE$3:AE$14, MATCH($B237,DEM_D8!$AC$3:$AC$14,0), 1)</f>
        <v>0.22308589195491643</v>
      </c>
      <c r="J237">
        <f>INDEX(DEM_D8!AF$3:AF$14, MATCH($B237,DEM_D8!$AC$3:$AC$14,0), 1)</f>
        <v>0.77123982221571519</v>
      </c>
      <c r="K237">
        <f>INDEX(DEM_D8!AG$3:AG$14, MATCH($B237,DEM_D8!$AC$3:$AC$14,0), 1)</f>
        <v>0.24061407525855374</v>
      </c>
      <c r="L237">
        <f>INDEX(DEM_D8!AH$3:AH$14, MATCH($B237,DEM_D8!$AC$3:$AC$14,0), 1)</f>
        <v>1.0198212203653323</v>
      </c>
      <c r="M237">
        <f>INDEX(DEM_D8!AI$3:AI$14, MATCH($B237,DEM_D8!$AC$3:$AC$14,0), 1)</f>
        <v>1.1154294597745822</v>
      </c>
      <c r="N237">
        <f>INDEX(DEM_D8!AJ$3:AJ$14, MATCH($B237,DEM_D8!$AC$3:$AC$14,0), 1)</f>
        <v>0.47804119704624948</v>
      </c>
    </row>
    <row r="238" spans="1:14">
      <c r="A238" s="35">
        <v>36751</v>
      </c>
      <c r="B238">
        <f t="shared" si="3"/>
        <v>8</v>
      </c>
      <c r="C238" s="38">
        <f>INDEX(S_FOLSM!Z$3:Z$14, MATCH($B238,S_FOLSM!$X$3:$X$14,0), 1)</f>
        <v>0.30405752046350093</v>
      </c>
      <c r="D238" s="38">
        <f>INDEX(S_FOLSM!AA$3:AA$14, MATCH($B238,S_FOLSM!$X$3:$X$14,0), 1)</f>
        <v>10.571317528177225</v>
      </c>
      <c r="E238" s="38">
        <f>INDEX(S_FOLSM!AB$3:AB$14, MATCH($B238,S_FOLSM!$X$3:$X$14,0), 1)</f>
        <v>18.866692576758648</v>
      </c>
      <c r="F238" s="38">
        <f>INDEX(S_FOLSM!AC$3:AC$14, MATCH($B238,S_FOLSM!$X$3:$X$14,0), 1)</f>
        <v>25.240575204041974</v>
      </c>
      <c r="G238" s="38">
        <f>INDEX(D_FOLSM_NP!$M$2:$M$13, MATCH($B238,D_FOLSM_NP!$L$2:$L$13,0), 1)</f>
        <v>240.57258135660103</v>
      </c>
      <c r="H238">
        <f>I_FOLSM!$F227</f>
        <v>1669</v>
      </c>
      <c r="I238">
        <f>INDEX(DEM_D8!AE$3:AE$14, MATCH($B238,DEM_D8!$AC$3:$AC$14,0), 1)</f>
        <v>0.22308589195491643</v>
      </c>
      <c r="J238">
        <f>INDEX(DEM_D8!AF$3:AF$14, MATCH($B238,DEM_D8!$AC$3:$AC$14,0), 1)</f>
        <v>0.77123982221571519</v>
      </c>
      <c r="K238">
        <f>INDEX(DEM_D8!AG$3:AG$14, MATCH($B238,DEM_D8!$AC$3:$AC$14,0), 1)</f>
        <v>0.24061407525855374</v>
      </c>
      <c r="L238">
        <f>INDEX(DEM_D8!AH$3:AH$14, MATCH($B238,DEM_D8!$AC$3:$AC$14,0), 1)</f>
        <v>1.0198212203653323</v>
      </c>
      <c r="M238">
        <f>INDEX(DEM_D8!AI$3:AI$14, MATCH($B238,DEM_D8!$AC$3:$AC$14,0), 1)</f>
        <v>1.1154294597745822</v>
      </c>
      <c r="N238">
        <f>INDEX(DEM_D8!AJ$3:AJ$14, MATCH($B238,DEM_D8!$AC$3:$AC$14,0), 1)</f>
        <v>0.47804119704624948</v>
      </c>
    </row>
    <row r="239" spans="1:14">
      <c r="A239" s="35">
        <v>36752</v>
      </c>
      <c r="B239">
        <f t="shared" si="3"/>
        <v>8</v>
      </c>
      <c r="C239" s="38">
        <f>INDEX(S_FOLSM!Z$3:Z$14, MATCH($B239,S_FOLSM!$X$3:$X$14,0), 1)</f>
        <v>0.30405752046350093</v>
      </c>
      <c r="D239" s="38">
        <f>INDEX(S_FOLSM!AA$3:AA$14, MATCH($B239,S_FOLSM!$X$3:$X$14,0), 1)</f>
        <v>10.571317528177225</v>
      </c>
      <c r="E239" s="38">
        <f>INDEX(S_FOLSM!AB$3:AB$14, MATCH($B239,S_FOLSM!$X$3:$X$14,0), 1)</f>
        <v>18.866692576758648</v>
      </c>
      <c r="F239" s="38">
        <f>INDEX(S_FOLSM!AC$3:AC$14, MATCH($B239,S_FOLSM!$X$3:$X$14,0), 1)</f>
        <v>25.240575204041974</v>
      </c>
      <c r="G239" s="38">
        <f>INDEX(D_FOLSM_NP!$M$2:$M$13, MATCH($B239,D_FOLSM_NP!$L$2:$L$13,0), 1)</f>
        <v>240.57258135660103</v>
      </c>
      <c r="H239">
        <f>I_FOLSM!$F228</f>
        <v>1914</v>
      </c>
      <c r="I239">
        <f>INDEX(DEM_D8!AE$3:AE$14, MATCH($B239,DEM_D8!$AC$3:$AC$14,0), 1)</f>
        <v>0.22308589195491643</v>
      </c>
      <c r="J239">
        <f>INDEX(DEM_D8!AF$3:AF$14, MATCH($B239,DEM_D8!$AC$3:$AC$14,0), 1)</f>
        <v>0.77123982221571519</v>
      </c>
      <c r="K239">
        <f>INDEX(DEM_D8!AG$3:AG$14, MATCH($B239,DEM_D8!$AC$3:$AC$14,0), 1)</f>
        <v>0.24061407525855374</v>
      </c>
      <c r="L239">
        <f>INDEX(DEM_D8!AH$3:AH$14, MATCH($B239,DEM_D8!$AC$3:$AC$14,0), 1)</f>
        <v>1.0198212203653323</v>
      </c>
      <c r="M239">
        <f>INDEX(DEM_D8!AI$3:AI$14, MATCH($B239,DEM_D8!$AC$3:$AC$14,0), 1)</f>
        <v>1.1154294597745822</v>
      </c>
      <c r="N239">
        <f>INDEX(DEM_D8!AJ$3:AJ$14, MATCH($B239,DEM_D8!$AC$3:$AC$14,0), 1)</f>
        <v>0.47804119704624948</v>
      </c>
    </row>
    <row r="240" spans="1:14">
      <c r="A240" s="35">
        <v>36753</v>
      </c>
      <c r="B240">
        <f t="shared" si="3"/>
        <v>8</v>
      </c>
      <c r="C240" s="38">
        <f>INDEX(S_FOLSM!Z$3:Z$14, MATCH($B240,S_FOLSM!$X$3:$X$14,0), 1)</f>
        <v>0.30405752046350093</v>
      </c>
      <c r="D240" s="38">
        <f>INDEX(S_FOLSM!AA$3:AA$14, MATCH($B240,S_FOLSM!$X$3:$X$14,0), 1)</f>
        <v>10.571317528177225</v>
      </c>
      <c r="E240" s="38">
        <f>INDEX(S_FOLSM!AB$3:AB$14, MATCH($B240,S_FOLSM!$X$3:$X$14,0), 1)</f>
        <v>18.866692576758648</v>
      </c>
      <c r="F240" s="38">
        <f>INDEX(S_FOLSM!AC$3:AC$14, MATCH($B240,S_FOLSM!$X$3:$X$14,0), 1)</f>
        <v>25.240575204041974</v>
      </c>
      <c r="G240" s="38">
        <f>INDEX(D_FOLSM_NP!$M$2:$M$13, MATCH($B240,D_FOLSM_NP!$L$2:$L$13,0), 1)</f>
        <v>240.57258135660103</v>
      </c>
      <c r="H240">
        <f>I_FOLSM!$F229</f>
        <v>2531</v>
      </c>
      <c r="I240">
        <f>INDEX(DEM_D8!AE$3:AE$14, MATCH($B240,DEM_D8!$AC$3:$AC$14,0), 1)</f>
        <v>0.22308589195491643</v>
      </c>
      <c r="J240">
        <f>INDEX(DEM_D8!AF$3:AF$14, MATCH($B240,DEM_D8!$AC$3:$AC$14,0), 1)</f>
        <v>0.77123982221571519</v>
      </c>
      <c r="K240">
        <f>INDEX(DEM_D8!AG$3:AG$14, MATCH($B240,DEM_D8!$AC$3:$AC$14,0), 1)</f>
        <v>0.24061407525855374</v>
      </c>
      <c r="L240">
        <f>INDEX(DEM_D8!AH$3:AH$14, MATCH($B240,DEM_D8!$AC$3:$AC$14,0), 1)</f>
        <v>1.0198212203653323</v>
      </c>
      <c r="M240">
        <f>INDEX(DEM_D8!AI$3:AI$14, MATCH($B240,DEM_D8!$AC$3:$AC$14,0), 1)</f>
        <v>1.1154294597745822</v>
      </c>
      <c r="N240">
        <f>INDEX(DEM_D8!AJ$3:AJ$14, MATCH($B240,DEM_D8!$AC$3:$AC$14,0), 1)</f>
        <v>0.47804119704624948</v>
      </c>
    </row>
    <row r="241" spans="1:14">
      <c r="A241" s="35">
        <v>36754</v>
      </c>
      <c r="B241">
        <f t="shared" si="3"/>
        <v>8</v>
      </c>
      <c r="C241" s="38">
        <f>INDEX(S_FOLSM!Z$3:Z$14, MATCH($B241,S_FOLSM!$X$3:$X$14,0), 1)</f>
        <v>0.30405752046350093</v>
      </c>
      <c r="D241" s="38">
        <f>INDEX(S_FOLSM!AA$3:AA$14, MATCH($B241,S_FOLSM!$X$3:$X$14,0), 1)</f>
        <v>10.571317528177225</v>
      </c>
      <c r="E241" s="38">
        <f>INDEX(S_FOLSM!AB$3:AB$14, MATCH($B241,S_FOLSM!$X$3:$X$14,0), 1)</f>
        <v>18.866692576758648</v>
      </c>
      <c r="F241" s="38">
        <f>INDEX(S_FOLSM!AC$3:AC$14, MATCH($B241,S_FOLSM!$X$3:$X$14,0), 1)</f>
        <v>25.240575204041974</v>
      </c>
      <c r="G241" s="38">
        <f>INDEX(D_FOLSM_NP!$M$2:$M$13, MATCH($B241,D_FOLSM_NP!$L$2:$L$13,0), 1)</f>
        <v>240.57258135660103</v>
      </c>
      <c r="H241">
        <f>I_FOLSM!$F230</f>
        <v>3012</v>
      </c>
      <c r="I241">
        <f>INDEX(DEM_D8!AE$3:AE$14, MATCH($B241,DEM_D8!$AC$3:$AC$14,0), 1)</f>
        <v>0.22308589195491643</v>
      </c>
      <c r="J241">
        <f>INDEX(DEM_D8!AF$3:AF$14, MATCH($B241,DEM_D8!$AC$3:$AC$14,0), 1)</f>
        <v>0.77123982221571519</v>
      </c>
      <c r="K241">
        <f>INDEX(DEM_D8!AG$3:AG$14, MATCH($B241,DEM_D8!$AC$3:$AC$14,0), 1)</f>
        <v>0.24061407525855374</v>
      </c>
      <c r="L241">
        <f>INDEX(DEM_D8!AH$3:AH$14, MATCH($B241,DEM_D8!$AC$3:$AC$14,0), 1)</f>
        <v>1.0198212203653323</v>
      </c>
      <c r="M241">
        <f>INDEX(DEM_D8!AI$3:AI$14, MATCH($B241,DEM_D8!$AC$3:$AC$14,0), 1)</f>
        <v>1.1154294597745822</v>
      </c>
      <c r="N241">
        <f>INDEX(DEM_D8!AJ$3:AJ$14, MATCH($B241,DEM_D8!$AC$3:$AC$14,0), 1)</f>
        <v>0.47804119704624948</v>
      </c>
    </row>
    <row r="242" spans="1:14">
      <c r="A242" s="35">
        <v>36755</v>
      </c>
      <c r="B242">
        <f t="shared" si="3"/>
        <v>8</v>
      </c>
      <c r="C242" s="38">
        <f>INDEX(S_FOLSM!Z$3:Z$14, MATCH($B242,S_FOLSM!$X$3:$X$14,0), 1)</f>
        <v>0.30405752046350093</v>
      </c>
      <c r="D242" s="38">
        <f>INDEX(S_FOLSM!AA$3:AA$14, MATCH($B242,S_FOLSM!$X$3:$X$14,0), 1)</f>
        <v>10.571317528177225</v>
      </c>
      <c r="E242" s="38">
        <f>INDEX(S_FOLSM!AB$3:AB$14, MATCH($B242,S_FOLSM!$X$3:$X$14,0), 1)</f>
        <v>18.866692576758648</v>
      </c>
      <c r="F242" s="38">
        <f>INDEX(S_FOLSM!AC$3:AC$14, MATCH($B242,S_FOLSM!$X$3:$X$14,0), 1)</f>
        <v>25.240575204041974</v>
      </c>
      <c r="G242" s="38">
        <f>INDEX(D_FOLSM_NP!$M$2:$M$13, MATCH($B242,D_FOLSM_NP!$L$2:$L$13,0), 1)</f>
        <v>240.57258135660103</v>
      </c>
      <c r="H242">
        <f>I_FOLSM!$F231</f>
        <v>2814</v>
      </c>
      <c r="I242">
        <f>INDEX(DEM_D8!AE$3:AE$14, MATCH($B242,DEM_D8!$AC$3:$AC$14,0), 1)</f>
        <v>0.22308589195491643</v>
      </c>
      <c r="J242">
        <f>INDEX(DEM_D8!AF$3:AF$14, MATCH($B242,DEM_D8!$AC$3:$AC$14,0), 1)</f>
        <v>0.77123982221571519</v>
      </c>
      <c r="K242">
        <f>INDEX(DEM_D8!AG$3:AG$14, MATCH($B242,DEM_D8!$AC$3:$AC$14,0), 1)</f>
        <v>0.24061407525855374</v>
      </c>
      <c r="L242">
        <f>INDEX(DEM_D8!AH$3:AH$14, MATCH($B242,DEM_D8!$AC$3:$AC$14,0), 1)</f>
        <v>1.0198212203653323</v>
      </c>
      <c r="M242">
        <f>INDEX(DEM_D8!AI$3:AI$14, MATCH($B242,DEM_D8!$AC$3:$AC$14,0), 1)</f>
        <v>1.1154294597745822</v>
      </c>
      <c r="N242">
        <f>INDEX(DEM_D8!AJ$3:AJ$14, MATCH($B242,DEM_D8!$AC$3:$AC$14,0), 1)</f>
        <v>0.47804119704624948</v>
      </c>
    </row>
    <row r="243" spans="1:14">
      <c r="A243" s="35">
        <v>36756</v>
      </c>
      <c r="B243">
        <f t="shared" si="3"/>
        <v>8</v>
      </c>
      <c r="C243" s="38">
        <f>INDEX(S_FOLSM!Z$3:Z$14, MATCH($B243,S_FOLSM!$X$3:$X$14,0), 1)</f>
        <v>0.30405752046350093</v>
      </c>
      <c r="D243" s="38">
        <f>INDEX(S_FOLSM!AA$3:AA$14, MATCH($B243,S_FOLSM!$X$3:$X$14,0), 1)</f>
        <v>10.571317528177225</v>
      </c>
      <c r="E243" s="38">
        <f>INDEX(S_FOLSM!AB$3:AB$14, MATCH($B243,S_FOLSM!$X$3:$X$14,0), 1)</f>
        <v>18.866692576758648</v>
      </c>
      <c r="F243" s="38">
        <f>INDEX(S_FOLSM!AC$3:AC$14, MATCH($B243,S_FOLSM!$X$3:$X$14,0), 1)</f>
        <v>25.240575204041974</v>
      </c>
      <c r="G243" s="38">
        <f>INDEX(D_FOLSM_NP!$M$2:$M$13, MATCH($B243,D_FOLSM_NP!$L$2:$L$13,0), 1)</f>
        <v>240.57258135660103</v>
      </c>
      <c r="H243">
        <f>I_FOLSM!$F232</f>
        <v>1982</v>
      </c>
      <c r="I243">
        <f>INDEX(DEM_D8!AE$3:AE$14, MATCH($B243,DEM_D8!$AC$3:$AC$14,0), 1)</f>
        <v>0.22308589195491643</v>
      </c>
      <c r="J243">
        <f>INDEX(DEM_D8!AF$3:AF$14, MATCH($B243,DEM_D8!$AC$3:$AC$14,0), 1)</f>
        <v>0.77123982221571519</v>
      </c>
      <c r="K243">
        <f>INDEX(DEM_D8!AG$3:AG$14, MATCH($B243,DEM_D8!$AC$3:$AC$14,0), 1)</f>
        <v>0.24061407525855374</v>
      </c>
      <c r="L243">
        <f>INDEX(DEM_D8!AH$3:AH$14, MATCH($B243,DEM_D8!$AC$3:$AC$14,0), 1)</f>
        <v>1.0198212203653323</v>
      </c>
      <c r="M243">
        <f>INDEX(DEM_D8!AI$3:AI$14, MATCH($B243,DEM_D8!$AC$3:$AC$14,0), 1)</f>
        <v>1.1154294597745822</v>
      </c>
      <c r="N243">
        <f>INDEX(DEM_D8!AJ$3:AJ$14, MATCH($B243,DEM_D8!$AC$3:$AC$14,0), 1)</f>
        <v>0.47804119704624948</v>
      </c>
    </row>
    <row r="244" spans="1:14">
      <c r="A244" s="35">
        <v>36757</v>
      </c>
      <c r="B244">
        <f t="shared" si="3"/>
        <v>8</v>
      </c>
      <c r="C244" s="38">
        <f>INDEX(S_FOLSM!Z$3:Z$14, MATCH($B244,S_FOLSM!$X$3:$X$14,0), 1)</f>
        <v>0.30405752046350093</v>
      </c>
      <c r="D244" s="38">
        <f>INDEX(S_FOLSM!AA$3:AA$14, MATCH($B244,S_FOLSM!$X$3:$X$14,0), 1)</f>
        <v>10.571317528177225</v>
      </c>
      <c r="E244" s="38">
        <f>INDEX(S_FOLSM!AB$3:AB$14, MATCH($B244,S_FOLSM!$X$3:$X$14,0), 1)</f>
        <v>18.866692576758648</v>
      </c>
      <c r="F244" s="38">
        <f>INDEX(S_FOLSM!AC$3:AC$14, MATCH($B244,S_FOLSM!$X$3:$X$14,0), 1)</f>
        <v>25.240575204041974</v>
      </c>
      <c r="G244" s="38">
        <f>INDEX(D_FOLSM_NP!$M$2:$M$13, MATCH($B244,D_FOLSM_NP!$L$2:$L$13,0), 1)</f>
        <v>240.57258135660103</v>
      </c>
      <c r="H244">
        <f>I_FOLSM!$F233</f>
        <v>1931</v>
      </c>
      <c r="I244">
        <f>INDEX(DEM_D8!AE$3:AE$14, MATCH($B244,DEM_D8!$AC$3:$AC$14,0), 1)</f>
        <v>0.22308589195491643</v>
      </c>
      <c r="J244">
        <f>INDEX(DEM_D8!AF$3:AF$14, MATCH($B244,DEM_D8!$AC$3:$AC$14,0), 1)</f>
        <v>0.77123982221571519</v>
      </c>
      <c r="K244">
        <f>INDEX(DEM_D8!AG$3:AG$14, MATCH($B244,DEM_D8!$AC$3:$AC$14,0), 1)</f>
        <v>0.24061407525855374</v>
      </c>
      <c r="L244">
        <f>INDEX(DEM_D8!AH$3:AH$14, MATCH($B244,DEM_D8!$AC$3:$AC$14,0), 1)</f>
        <v>1.0198212203653323</v>
      </c>
      <c r="M244">
        <f>INDEX(DEM_D8!AI$3:AI$14, MATCH($B244,DEM_D8!$AC$3:$AC$14,0), 1)</f>
        <v>1.1154294597745822</v>
      </c>
      <c r="N244">
        <f>INDEX(DEM_D8!AJ$3:AJ$14, MATCH($B244,DEM_D8!$AC$3:$AC$14,0), 1)</f>
        <v>0.47804119704624948</v>
      </c>
    </row>
    <row r="245" spans="1:14">
      <c r="A245" s="35">
        <v>36758</v>
      </c>
      <c r="B245">
        <f t="shared" si="3"/>
        <v>8</v>
      </c>
      <c r="C245" s="38">
        <f>INDEX(S_FOLSM!Z$3:Z$14, MATCH($B245,S_FOLSM!$X$3:$X$14,0), 1)</f>
        <v>0.30405752046350093</v>
      </c>
      <c r="D245" s="38">
        <f>INDEX(S_FOLSM!AA$3:AA$14, MATCH($B245,S_FOLSM!$X$3:$X$14,0), 1)</f>
        <v>10.571317528177225</v>
      </c>
      <c r="E245" s="38">
        <f>INDEX(S_FOLSM!AB$3:AB$14, MATCH($B245,S_FOLSM!$X$3:$X$14,0), 1)</f>
        <v>18.866692576758648</v>
      </c>
      <c r="F245" s="38">
        <f>INDEX(S_FOLSM!AC$3:AC$14, MATCH($B245,S_FOLSM!$X$3:$X$14,0), 1)</f>
        <v>25.240575204041974</v>
      </c>
      <c r="G245" s="38">
        <f>INDEX(D_FOLSM_NP!$M$2:$M$13, MATCH($B245,D_FOLSM_NP!$L$2:$L$13,0), 1)</f>
        <v>240.57258135660103</v>
      </c>
      <c r="H245">
        <f>I_FOLSM!$F234</f>
        <v>1451</v>
      </c>
      <c r="I245">
        <f>INDEX(DEM_D8!AE$3:AE$14, MATCH($B245,DEM_D8!$AC$3:$AC$14,0), 1)</f>
        <v>0.22308589195491643</v>
      </c>
      <c r="J245">
        <f>INDEX(DEM_D8!AF$3:AF$14, MATCH($B245,DEM_D8!$AC$3:$AC$14,0), 1)</f>
        <v>0.77123982221571519</v>
      </c>
      <c r="K245">
        <f>INDEX(DEM_D8!AG$3:AG$14, MATCH($B245,DEM_D8!$AC$3:$AC$14,0), 1)</f>
        <v>0.24061407525855374</v>
      </c>
      <c r="L245">
        <f>INDEX(DEM_D8!AH$3:AH$14, MATCH($B245,DEM_D8!$AC$3:$AC$14,0), 1)</f>
        <v>1.0198212203653323</v>
      </c>
      <c r="M245">
        <f>INDEX(DEM_D8!AI$3:AI$14, MATCH($B245,DEM_D8!$AC$3:$AC$14,0), 1)</f>
        <v>1.1154294597745822</v>
      </c>
      <c r="N245">
        <f>INDEX(DEM_D8!AJ$3:AJ$14, MATCH($B245,DEM_D8!$AC$3:$AC$14,0), 1)</f>
        <v>0.47804119704624948</v>
      </c>
    </row>
    <row r="246" spans="1:14">
      <c r="A246" s="35">
        <v>36759</v>
      </c>
      <c r="B246">
        <f t="shared" si="3"/>
        <v>8</v>
      </c>
      <c r="C246" s="38">
        <f>INDEX(S_FOLSM!Z$3:Z$14, MATCH($B246,S_FOLSM!$X$3:$X$14,0), 1)</f>
        <v>0.30405752046350093</v>
      </c>
      <c r="D246" s="38">
        <f>INDEX(S_FOLSM!AA$3:AA$14, MATCH($B246,S_FOLSM!$X$3:$X$14,0), 1)</f>
        <v>10.571317528177225</v>
      </c>
      <c r="E246" s="38">
        <f>INDEX(S_FOLSM!AB$3:AB$14, MATCH($B246,S_FOLSM!$X$3:$X$14,0), 1)</f>
        <v>18.866692576758648</v>
      </c>
      <c r="F246" s="38">
        <f>INDEX(S_FOLSM!AC$3:AC$14, MATCH($B246,S_FOLSM!$X$3:$X$14,0), 1)</f>
        <v>25.240575204041974</v>
      </c>
      <c r="G246" s="38">
        <f>INDEX(D_FOLSM_NP!$M$2:$M$13, MATCH($B246,D_FOLSM_NP!$L$2:$L$13,0), 1)</f>
        <v>240.57258135660103</v>
      </c>
      <c r="H246">
        <f>I_FOLSM!$F235</f>
        <v>2018</v>
      </c>
      <c r="I246">
        <f>INDEX(DEM_D8!AE$3:AE$14, MATCH($B246,DEM_D8!$AC$3:$AC$14,0), 1)</f>
        <v>0.22308589195491643</v>
      </c>
      <c r="J246">
        <f>INDEX(DEM_D8!AF$3:AF$14, MATCH($B246,DEM_D8!$AC$3:$AC$14,0), 1)</f>
        <v>0.77123982221571519</v>
      </c>
      <c r="K246">
        <f>INDEX(DEM_D8!AG$3:AG$14, MATCH($B246,DEM_D8!$AC$3:$AC$14,0), 1)</f>
        <v>0.24061407525855374</v>
      </c>
      <c r="L246">
        <f>INDEX(DEM_D8!AH$3:AH$14, MATCH($B246,DEM_D8!$AC$3:$AC$14,0), 1)</f>
        <v>1.0198212203653323</v>
      </c>
      <c r="M246">
        <f>INDEX(DEM_D8!AI$3:AI$14, MATCH($B246,DEM_D8!$AC$3:$AC$14,0), 1)</f>
        <v>1.1154294597745822</v>
      </c>
      <c r="N246">
        <f>INDEX(DEM_D8!AJ$3:AJ$14, MATCH($B246,DEM_D8!$AC$3:$AC$14,0), 1)</f>
        <v>0.47804119704624948</v>
      </c>
    </row>
    <row r="247" spans="1:14">
      <c r="A247" s="35">
        <v>36760</v>
      </c>
      <c r="B247">
        <f t="shared" si="3"/>
        <v>8</v>
      </c>
      <c r="C247" s="38">
        <f>INDEX(S_FOLSM!Z$3:Z$14, MATCH($B247,S_FOLSM!$X$3:$X$14,0), 1)</f>
        <v>0.30405752046350093</v>
      </c>
      <c r="D247" s="38">
        <f>INDEX(S_FOLSM!AA$3:AA$14, MATCH($B247,S_FOLSM!$X$3:$X$14,0), 1)</f>
        <v>10.571317528177225</v>
      </c>
      <c r="E247" s="38">
        <f>INDEX(S_FOLSM!AB$3:AB$14, MATCH($B247,S_FOLSM!$X$3:$X$14,0), 1)</f>
        <v>18.866692576758648</v>
      </c>
      <c r="F247" s="38">
        <f>INDEX(S_FOLSM!AC$3:AC$14, MATCH($B247,S_FOLSM!$X$3:$X$14,0), 1)</f>
        <v>25.240575204041974</v>
      </c>
      <c r="G247" s="38">
        <f>INDEX(D_FOLSM_NP!$M$2:$M$13, MATCH($B247,D_FOLSM_NP!$L$2:$L$13,0), 1)</f>
        <v>240.57258135660103</v>
      </c>
      <c r="H247">
        <f>I_FOLSM!$F236</f>
        <v>2944</v>
      </c>
      <c r="I247">
        <f>INDEX(DEM_D8!AE$3:AE$14, MATCH($B247,DEM_D8!$AC$3:$AC$14,0), 1)</f>
        <v>0.22308589195491643</v>
      </c>
      <c r="J247">
        <f>INDEX(DEM_D8!AF$3:AF$14, MATCH($B247,DEM_D8!$AC$3:$AC$14,0), 1)</f>
        <v>0.77123982221571519</v>
      </c>
      <c r="K247">
        <f>INDEX(DEM_D8!AG$3:AG$14, MATCH($B247,DEM_D8!$AC$3:$AC$14,0), 1)</f>
        <v>0.24061407525855374</v>
      </c>
      <c r="L247">
        <f>INDEX(DEM_D8!AH$3:AH$14, MATCH($B247,DEM_D8!$AC$3:$AC$14,0), 1)</f>
        <v>1.0198212203653323</v>
      </c>
      <c r="M247">
        <f>INDEX(DEM_D8!AI$3:AI$14, MATCH($B247,DEM_D8!$AC$3:$AC$14,0), 1)</f>
        <v>1.1154294597745822</v>
      </c>
      <c r="N247">
        <f>INDEX(DEM_D8!AJ$3:AJ$14, MATCH($B247,DEM_D8!$AC$3:$AC$14,0), 1)</f>
        <v>0.47804119704624948</v>
      </c>
    </row>
    <row r="248" spans="1:14">
      <c r="A248" s="35">
        <v>36761</v>
      </c>
      <c r="B248">
        <f t="shared" si="3"/>
        <v>8</v>
      </c>
      <c r="C248" s="38">
        <f>INDEX(S_FOLSM!Z$3:Z$14, MATCH($B248,S_FOLSM!$X$3:$X$14,0), 1)</f>
        <v>0.30405752046350093</v>
      </c>
      <c r="D248" s="38">
        <f>INDEX(S_FOLSM!AA$3:AA$14, MATCH($B248,S_FOLSM!$X$3:$X$14,0), 1)</f>
        <v>10.571317528177225</v>
      </c>
      <c r="E248" s="38">
        <f>INDEX(S_FOLSM!AB$3:AB$14, MATCH($B248,S_FOLSM!$X$3:$X$14,0), 1)</f>
        <v>18.866692576758648</v>
      </c>
      <c r="F248" s="38">
        <f>INDEX(S_FOLSM!AC$3:AC$14, MATCH($B248,S_FOLSM!$X$3:$X$14,0), 1)</f>
        <v>25.240575204041974</v>
      </c>
      <c r="G248" s="38">
        <f>INDEX(D_FOLSM_NP!$M$2:$M$13, MATCH($B248,D_FOLSM_NP!$L$2:$L$13,0), 1)</f>
        <v>240.57258135660103</v>
      </c>
      <c r="H248">
        <f>I_FOLSM!$F237</f>
        <v>2456</v>
      </c>
      <c r="I248">
        <f>INDEX(DEM_D8!AE$3:AE$14, MATCH($B248,DEM_D8!$AC$3:$AC$14,0), 1)</f>
        <v>0.22308589195491643</v>
      </c>
      <c r="J248">
        <f>INDEX(DEM_D8!AF$3:AF$14, MATCH($B248,DEM_D8!$AC$3:$AC$14,0), 1)</f>
        <v>0.77123982221571519</v>
      </c>
      <c r="K248">
        <f>INDEX(DEM_D8!AG$3:AG$14, MATCH($B248,DEM_D8!$AC$3:$AC$14,0), 1)</f>
        <v>0.24061407525855374</v>
      </c>
      <c r="L248">
        <f>INDEX(DEM_D8!AH$3:AH$14, MATCH($B248,DEM_D8!$AC$3:$AC$14,0), 1)</f>
        <v>1.0198212203653323</v>
      </c>
      <c r="M248">
        <f>INDEX(DEM_D8!AI$3:AI$14, MATCH($B248,DEM_D8!$AC$3:$AC$14,0), 1)</f>
        <v>1.1154294597745822</v>
      </c>
      <c r="N248">
        <f>INDEX(DEM_D8!AJ$3:AJ$14, MATCH($B248,DEM_D8!$AC$3:$AC$14,0), 1)</f>
        <v>0.47804119704624948</v>
      </c>
    </row>
    <row r="249" spans="1:14">
      <c r="A249" s="35">
        <v>36762</v>
      </c>
      <c r="B249">
        <f t="shared" si="3"/>
        <v>8</v>
      </c>
      <c r="C249" s="38">
        <f>INDEX(S_FOLSM!Z$3:Z$14, MATCH($B249,S_FOLSM!$X$3:$X$14,0), 1)</f>
        <v>0.30405752046350093</v>
      </c>
      <c r="D249" s="38">
        <f>INDEX(S_FOLSM!AA$3:AA$14, MATCH($B249,S_FOLSM!$X$3:$X$14,0), 1)</f>
        <v>10.571317528177225</v>
      </c>
      <c r="E249" s="38">
        <f>INDEX(S_FOLSM!AB$3:AB$14, MATCH($B249,S_FOLSM!$X$3:$X$14,0), 1)</f>
        <v>18.866692576758648</v>
      </c>
      <c r="F249" s="38">
        <f>INDEX(S_FOLSM!AC$3:AC$14, MATCH($B249,S_FOLSM!$X$3:$X$14,0), 1)</f>
        <v>25.240575204041974</v>
      </c>
      <c r="G249" s="38">
        <f>INDEX(D_FOLSM_NP!$M$2:$M$13, MATCH($B249,D_FOLSM_NP!$L$2:$L$13,0), 1)</f>
        <v>240.57258135660103</v>
      </c>
      <c r="H249">
        <f>I_FOLSM!$F238</f>
        <v>2533</v>
      </c>
      <c r="I249">
        <f>INDEX(DEM_D8!AE$3:AE$14, MATCH($B249,DEM_D8!$AC$3:$AC$14,0), 1)</f>
        <v>0.22308589195491643</v>
      </c>
      <c r="J249">
        <f>INDEX(DEM_D8!AF$3:AF$14, MATCH($B249,DEM_D8!$AC$3:$AC$14,0), 1)</f>
        <v>0.77123982221571519</v>
      </c>
      <c r="K249">
        <f>INDEX(DEM_D8!AG$3:AG$14, MATCH($B249,DEM_D8!$AC$3:$AC$14,0), 1)</f>
        <v>0.24061407525855374</v>
      </c>
      <c r="L249">
        <f>INDEX(DEM_D8!AH$3:AH$14, MATCH($B249,DEM_D8!$AC$3:$AC$14,0), 1)</f>
        <v>1.0198212203653323</v>
      </c>
      <c r="M249">
        <f>INDEX(DEM_D8!AI$3:AI$14, MATCH($B249,DEM_D8!$AC$3:$AC$14,0), 1)</f>
        <v>1.1154294597745822</v>
      </c>
      <c r="N249">
        <f>INDEX(DEM_D8!AJ$3:AJ$14, MATCH($B249,DEM_D8!$AC$3:$AC$14,0), 1)</f>
        <v>0.47804119704624948</v>
      </c>
    </row>
    <row r="250" spans="1:14">
      <c r="A250" s="35">
        <v>36763</v>
      </c>
      <c r="B250">
        <f t="shared" si="3"/>
        <v>8</v>
      </c>
      <c r="C250" s="38">
        <f>INDEX(S_FOLSM!Z$3:Z$14, MATCH($B250,S_FOLSM!$X$3:$X$14,0), 1)</f>
        <v>0.30405752046350093</v>
      </c>
      <c r="D250" s="38">
        <f>INDEX(S_FOLSM!AA$3:AA$14, MATCH($B250,S_FOLSM!$X$3:$X$14,0), 1)</f>
        <v>10.571317528177225</v>
      </c>
      <c r="E250" s="38">
        <f>INDEX(S_FOLSM!AB$3:AB$14, MATCH($B250,S_FOLSM!$X$3:$X$14,0), 1)</f>
        <v>18.866692576758648</v>
      </c>
      <c r="F250" s="38">
        <f>INDEX(S_FOLSM!AC$3:AC$14, MATCH($B250,S_FOLSM!$X$3:$X$14,0), 1)</f>
        <v>25.240575204041974</v>
      </c>
      <c r="G250" s="38">
        <f>INDEX(D_FOLSM_NP!$M$2:$M$13, MATCH($B250,D_FOLSM_NP!$L$2:$L$13,0), 1)</f>
        <v>240.57258135660103</v>
      </c>
      <c r="H250">
        <f>I_FOLSM!$F239</f>
        <v>2407</v>
      </c>
      <c r="I250">
        <f>INDEX(DEM_D8!AE$3:AE$14, MATCH($B250,DEM_D8!$AC$3:$AC$14,0), 1)</f>
        <v>0.22308589195491643</v>
      </c>
      <c r="J250">
        <f>INDEX(DEM_D8!AF$3:AF$14, MATCH($B250,DEM_D8!$AC$3:$AC$14,0), 1)</f>
        <v>0.77123982221571519</v>
      </c>
      <c r="K250">
        <f>INDEX(DEM_D8!AG$3:AG$14, MATCH($B250,DEM_D8!$AC$3:$AC$14,0), 1)</f>
        <v>0.24061407525855374</v>
      </c>
      <c r="L250">
        <f>INDEX(DEM_D8!AH$3:AH$14, MATCH($B250,DEM_D8!$AC$3:$AC$14,0), 1)</f>
        <v>1.0198212203653323</v>
      </c>
      <c r="M250">
        <f>INDEX(DEM_D8!AI$3:AI$14, MATCH($B250,DEM_D8!$AC$3:$AC$14,0), 1)</f>
        <v>1.1154294597745822</v>
      </c>
      <c r="N250">
        <f>INDEX(DEM_D8!AJ$3:AJ$14, MATCH($B250,DEM_D8!$AC$3:$AC$14,0), 1)</f>
        <v>0.47804119704624948</v>
      </c>
    </row>
    <row r="251" spans="1:14">
      <c r="A251" s="35">
        <v>36764</v>
      </c>
      <c r="B251">
        <f t="shared" si="3"/>
        <v>8</v>
      </c>
      <c r="C251" s="38">
        <f>INDEX(S_FOLSM!Z$3:Z$14, MATCH($B251,S_FOLSM!$X$3:$X$14,0), 1)</f>
        <v>0.30405752046350093</v>
      </c>
      <c r="D251" s="38">
        <f>INDEX(S_FOLSM!AA$3:AA$14, MATCH($B251,S_FOLSM!$X$3:$X$14,0), 1)</f>
        <v>10.571317528177225</v>
      </c>
      <c r="E251" s="38">
        <f>INDEX(S_FOLSM!AB$3:AB$14, MATCH($B251,S_FOLSM!$X$3:$X$14,0), 1)</f>
        <v>18.866692576758648</v>
      </c>
      <c r="F251" s="38">
        <f>INDEX(S_FOLSM!AC$3:AC$14, MATCH($B251,S_FOLSM!$X$3:$X$14,0), 1)</f>
        <v>25.240575204041974</v>
      </c>
      <c r="G251" s="38">
        <f>INDEX(D_FOLSM_NP!$M$2:$M$13, MATCH($B251,D_FOLSM_NP!$L$2:$L$13,0), 1)</f>
        <v>240.57258135660103</v>
      </c>
      <c r="H251">
        <f>I_FOLSM!$F240</f>
        <v>2212</v>
      </c>
      <c r="I251">
        <f>INDEX(DEM_D8!AE$3:AE$14, MATCH($B251,DEM_D8!$AC$3:$AC$14,0), 1)</f>
        <v>0.22308589195491643</v>
      </c>
      <c r="J251">
        <f>INDEX(DEM_D8!AF$3:AF$14, MATCH($B251,DEM_D8!$AC$3:$AC$14,0), 1)</f>
        <v>0.77123982221571519</v>
      </c>
      <c r="K251">
        <f>INDEX(DEM_D8!AG$3:AG$14, MATCH($B251,DEM_D8!$AC$3:$AC$14,0), 1)</f>
        <v>0.24061407525855374</v>
      </c>
      <c r="L251">
        <f>INDEX(DEM_D8!AH$3:AH$14, MATCH($B251,DEM_D8!$AC$3:$AC$14,0), 1)</f>
        <v>1.0198212203653323</v>
      </c>
      <c r="M251">
        <f>INDEX(DEM_D8!AI$3:AI$14, MATCH($B251,DEM_D8!$AC$3:$AC$14,0), 1)</f>
        <v>1.1154294597745822</v>
      </c>
      <c r="N251">
        <f>INDEX(DEM_D8!AJ$3:AJ$14, MATCH($B251,DEM_D8!$AC$3:$AC$14,0), 1)</f>
        <v>0.47804119704624948</v>
      </c>
    </row>
    <row r="252" spans="1:14">
      <c r="A252" s="35">
        <v>36765</v>
      </c>
      <c r="B252">
        <f t="shared" si="3"/>
        <v>8</v>
      </c>
      <c r="C252" s="38">
        <f>INDEX(S_FOLSM!Z$3:Z$14, MATCH($B252,S_FOLSM!$X$3:$X$14,0), 1)</f>
        <v>0.30405752046350093</v>
      </c>
      <c r="D252" s="38">
        <f>INDEX(S_FOLSM!AA$3:AA$14, MATCH($B252,S_FOLSM!$X$3:$X$14,0), 1)</f>
        <v>10.571317528177225</v>
      </c>
      <c r="E252" s="38">
        <f>INDEX(S_FOLSM!AB$3:AB$14, MATCH($B252,S_FOLSM!$X$3:$X$14,0), 1)</f>
        <v>18.866692576758648</v>
      </c>
      <c r="F252" s="38">
        <f>INDEX(S_FOLSM!AC$3:AC$14, MATCH($B252,S_FOLSM!$X$3:$X$14,0), 1)</f>
        <v>25.240575204041974</v>
      </c>
      <c r="G252" s="38">
        <f>INDEX(D_FOLSM_NP!$M$2:$M$13, MATCH($B252,D_FOLSM_NP!$L$2:$L$13,0), 1)</f>
        <v>240.57258135660103</v>
      </c>
      <c r="H252">
        <f>I_FOLSM!$F241</f>
        <v>1596</v>
      </c>
      <c r="I252">
        <f>INDEX(DEM_D8!AE$3:AE$14, MATCH($B252,DEM_D8!$AC$3:$AC$14,0), 1)</f>
        <v>0.22308589195491643</v>
      </c>
      <c r="J252">
        <f>INDEX(DEM_D8!AF$3:AF$14, MATCH($B252,DEM_D8!$AC$3:$AC$14,0), 1)</f>
        <v>0.77123982221571519</v>
      </c>
      <c r="K252">
        <f>INDEX(DEM_D8!AG$3:AG$14, MATCH($B252,DEM_D8!$AC$3:$AC$14,0), 1)</f>
        <v>0.24061407525855374</v>
      </c>
      <c r="L252">
        <f>INDEX(DEM_D8!AH$3:AH$14, MATCH($B252,DEM_D8!$AC$3:$AC$14,0), 1)</f>
        <v>1.0198212203653323</v>
      </c>
      <c r="M252">
        <f>INDEX(DEM_D8!AI$3:AI$14, MATCH($B252,DEM_D8!$AC$3:$AC$14,0), 1)</f>
        <v>1.1154294597745822</v>
      </c>
      <c r="N252">
        <f>INDEX(DEM_D8!AJ$3:AJ$14, MATCH($B252,DEM_D8!$AC$3:$AC$14,0), 1)</f>
        <v>0.47804119704624948</v>
      </c>
    </row>
    <row r="253" spans="1:14">
      <c r="A253" s="35">
        <v>36766</v>
      </c>
      <c r="B253">
        <f t="shared" si="3"/>
        <v>8</v>
      </c>
      <c r="C253" s="38">
        <f>INDEX(S_FOLSM!Z$3:Z$14, MATCH($B253,S_FOLSM!$X$3:$X$14,0), 1)</f>
        <v>0.30405752046350093</v>
      </c>
      <c r="D253" s="38">
        <f>INDEX(S_FOLSM!AA$3:AA$14, MATCH($B253,S_FOLSM!$X$3:$X$14,0), 1)</f>
        <v>10.571317528177225</v>
      </c>
      <c r="E253" s="38">
        <f>INDEX(S_FOLSM!AB$3:AB$14, MATCH($B253,S_FOLSM!$X$3:$X$14,0), 1)</f>
        <v>18.866692576758648</v>
      </c>
      <c r="F253" s="38">
        <f>INDEX(S_FOLSM!AC$3:AC$14, MATCH($B253,S_FOLSM!$X$3:$X$14,0), 1)</f>
        <v>25.240575204041974</v>
      </c>
      <c r="G253" s="38">
        <f>INDEX(D_FOLSM_NP!$M$2:$M$13, MATCH($B253,D_FOLSM_NP!$L$2:$L$13,0), 1)</f>
        <v>240.57258135660103</v>
      </c>
      <c r="H253">
        <f>I_FOLSM!$F242</f>
        <v>1719</v>
      </c>
      <c r="I253">
        <f>INDEX(DEM_D8!AE$3:AE$14, MATCH($B253,DEM_D8!$AC$3:$AC$14,0), 1)</f>
        <v>0.22308589195491643</v>
      </c>
      <c r="J253">
        <f>INDEX(DEM_D8!AF$3:AF$14, MATCH($B253,DEM_D8!$AC$3:$AC$14,0), 1)</f>
        <v>0.77123982221571519</v>
      </c>
      <c r="K253">
        <f>INDEX(DEM_D8!AG$3:AG$14, MATCH($B253,DEM_D8!$AC$3:$AC$14,0), 1)</f>
        <v>0.24061407525855374</v>
      </c>
      <c r="L253">
        <f>INDEX(DEM_D8!AH$3:AH$14, MATCH($B253,DEM_D8!$AC$3:$AC$14,0), 1)</f>
        <v>1.0198212203653323</v>
      </c>
      <c r="M253">
        <f>INDEX(DEM_D8!AI$3:AI$14, MATCH($B253,DEM_D8!$AC$3:$AC$14,0), 1)</f>
        <v>1.1154294597745822</v>
      </c>
      <c r="N253">
        <f>INDEX(DEM_D8!AJ$3:AJ$14, MATCH($B253,DEM_D8!$AC$3:$AC$14,0), 1)</f>
        <v>0.47804119704624948</v>
      </c>
    </row>
    <row r="254" spans="1:14">
      <c r="A254" s="35">
        <v>36767</v>
      </c>
      <c r="B254">
        <f t="shared" si="3"/>
        <v>8</v>
      </c>
      <c r="C254" s="38">
        <f>INDEX(S_FOLSM!Z$3:Z$14, MATCH($B254,S_FOLSM!$X$3:$X$14,0), 1)</f>
        <v>0.30405752046350093</v>
      </c>
      <c r="D254" s="38">
        <f>INDEX(S_FOLSM!AA$3:AA$14, MATCH($B254,S_FOLSM!$X$3:$X$14,0), 1)</f>
        <v>10.571317528177225</v>
      </c>
      <c r="E254" s="38">
        <f>INDEX(S_FOLSM!AB$3:AB$14, MATCH($B254,S_FOLSM!$X$3:$X$14,0), 1)</f>
        <v>18.866692576758648</v>
      </c>
      <c r="F254" s="38">
        <f>INDEX(S_FOLSM!AC$3:AC$14, MATCH($B254,S_FOLSM!$X$3:$X$14,0), 1)</f>
        <v>25.240575204041974</v>
      </c>
      <c r="G254" s="38">
        <f>INDEX(D_FOLSM_NP!$M$2:$M$13, MATCH($B254,D_FOLSM_NP!$L$2:$L$13,0), 1)</f>
        <v>240.57258135660103</v>
      </c>
      <c r="H254">
        <f>I_FOLSM!$F243</f>
        <v>1909</v>
      </c>
      <c r="I254">
        <f>INDEX(DEM_D8!AE$3:AE$14, MATCH($B254,DEM_D8!$AC$3:$AC$14,0), 1)</f>
        <v>0.22308589195491643</v>
      </c>
      <c r="J254">
        <f>INDEX(DEM_D8!AF$3:AF$14, MATCH($B254,DEM_D8!$AC$3:$AC$14,0), 1)</f>
        <v>0.77123982221571519</v>
      </c>
      <c r="K254">
        <f>INDEX(DEM_D8!AG$3:AG$14, MATCH($B254,DEM_D8!$AC$3:$AC$14,0), 1)</f>
        <v>0.24061407525855374</v>
      </c>
      <c r="L254">
        <f>INDEX(DEM_D8!AH$3:AH$14, MATCH($B254,DEM_D8!$AC$3:$AC$14,0), 1)</f>
        <v>1.0198212203653323</v>
      </c>
      <c r="M254">
        <f>INDEX(DEM_D8!AI$3:AI$14, MATCH($B254,DEM_D8!$AC$3:$AC$14,0), 1)</f>
        <v>1.1154294597745822</v>
      </c>
      <c r="N254">
        <f>INDEX(DEM_D8!AJ$3:AJ$14, MATCH($B254,DEM_D8!$AC$3:$AC$14,0), 1)</f>
        <v>0.47804119704624948</v>
      </c>
    </row>
    <row r="255" spans="1:14">
      <c r="A255" s="35">
        <v>36768</v>
      </c>
      <c r="B255">
        <f t="shared" si="3"/>
        <v>8</v>
      </c>
      <c r="C255" s="38">
        <f>INDEX(S_FOLSM!Z$3:Z$14, MATCH($B255,S_FOLSM!$X$3:$X$14,0), 1)</f>
        <v>0.30405752046350093</v>
      </c>
      <c r="D255" s="38">
        <f>INDEX(S_FOLSM!AA$3:AA$14, MATCH($B255,S_FOLSM!$X$3:$X$14,0), 1)</f>
        <v>10.571317528177225</v>
      </c>
      <c r="E255" s="38">
        <f>INDEX(S_FOLSM!AB$3:AB$14, MATCH($B255,S_FOLSM!$X$3:$X$14,0), 1)</f>
        <v>18.866692576758648</v>
      </c>
      <c r="F255" s="38">
        <f>INDEX(S_FOLSM!AC$3:AC$14, MATCH($B255,S_FOLSM!$X$3:$X$14,0), 1)</f>
        <v>25.240575204041974</v>
      </c>
      <c r="G255" s="38">
        <f>INDEX(D_FOLSM_NP!$M$2:$M$13, MATCH($B255,D_FOLSM_NP!$L$2:$L$13,0), 1)</f>
        <v>240.57258135660103</v>
      </c>
      <c r="H255">
        <f>I_FOLSM!$F244</f>
        <v>1303</v>
      </c>
      <c r="I255">
        <f>INDEX(DEM_D8!AE$3:AE$14, MATCH($B255,DEM_D8!$AC$3:$AC$14,0), 1)</f>
        <v>0.22308589195491643</v>
      </c>
      <c r="J255">
        <f>INDEX(DEM_D8!AF$3:AF$14, MATCH($B255,DEM_D8!$AC$3:$AC$14,0), 1)</f>
        <v>0.77123982221571519</v>
      </c>
      <c r="K255">
        <f>INDEX(DEM_D8!AG$3:AG$14, MATCH($B255,DEM_D8!$AC$3:$AC$14,0), 1)</f>
        <v>0.24061407525855374</v>
      </c>
      <c r="L255">
        <f>INDEX(DEM_D8!AH$3:AH$14, MATCH($B255,DEM_D8!$AC$3:$AC$14,0), 1)</f>
        <v>1.0198212203653323</v>
      </c>
      <c r="M255">
        <f>INDEX(DEM_D8!AI$3:AI$14, MATCH($B255,DEM_D8!$AC$3:$AC$14,0), 1)</f>
        <v>1.1154294597745822</v>
      </c>
      <c r="N255">
        <f>INDEX(DEM_D8!AJ$3:AJ$14, MATCH($B255,DEM_D8!$AC$3:$AC$14,0), 1)</f>
        <v>0.47804119704624948</v>
      </c>
    </row>
    <row r="256" spans="1:14">
      <c r="A256" s="35">
        <v>36769</v>
      </c>
      <c r="B256">
        <f t="shared" si="3"/>
        <v>8</v>
      </c>
      <c r="C256" s="38">
        <f>INDEX(S_FOLSM!Z$3:Z$14, MATCH($B256,S_FOLSM!$X$3:$X$14,0), 1)</f>
        <v>0.30405752046350093</v>
      </c>
      <c r="D256" s="38">
        <f>INDEX(S_FOLSM!AA$3:AA$14, MATCH($B256,S_FOLSM!$X$3:$X$14,0), 1)</f>
        <v>10.571317528177225</v>
      </c>
      <c r="E256" s="38">
        <f>INDEX(S_FOLSM!AB$3:AB$14, MATCH($B256,S_FOLSM!$X$3:$X$14,0), 1)</f>
        <v>18.866692576758648</v>
      </c>
      <c r="F256" s="38">
        <f>INDEX(S_FOLSM!AC$3:AC$14, MATCH($B256,S_FOLSM!$X$3:$X$14,0), 1)</f>
        <v>25.240575204041974</v>
      </c>
      <c r="G256" s="38">
        <f>INDEX(D_FOLSM_NP!$M$2:$M$13, MATCH($B256,D_FOLSM_NP!$L$2:$L$13,0), 1)</f>
        <v>240.57258135660103</v>
      </c>
      <c r="H256">
        <f>I_FOLSM!$F245</f>
        <v>1910</v>
      </c>
      <c r="I256">
        <f>INDEX(DEM_D8!AE$3:AE$14, MATCH($B256,DEM_D8!$AC$3:$AC$14,0), 1)</f>
        <v>0.22308589195491643</v>
      </c>
      <c r="J256">
        <f>INDEX(DEM_D8!AF$3:AF$14, MATCH($B256,DEM_D8!$AC$3:$AC$14,0), 1)</f>
        <v>0.77123982221571519</v>
      </c>
      <c r="K256">
        <f>INDEX(DEM_D8!AG$3:AG$14, MATCH($B256,DEM_D8!$AC$3:$AC$14,0), 1)</f>
        <v>0.24061407525855374</v>
      </c>
      <c r="L256">
        <f>INDEX(DEM_D8!AH$3:AH$14, MATCH($B256,DEM_D8!$AC$3:$AC$14,0), 1)</f>
        <v>1.0198212203653323</v>
      </c>
      <c r="M256">
        <f>INDEX(DEM_D8!AI$3:AI$14, MATCH($B256,DEM_D8!$AC$3:$AC$14,0), 1)</f>
        <v>1.1154294597745822</v>
      </c>
      <c r="N256">
        <f>INDEX(DEM_D8!AJ$3:AJ$14, MATCH($B256,DEM_D8!$AC$3:$AC$14,0), 1)</f>
        <v>0.47804119704624948</v>
      </c>
    </row>
    <row r="257" spans="1:14">
      <c r="A257" s="35">
        <v>36770</v>
      </c>
      <c r="B257">
        <f t="shared" si="3"/>
        <v>9</v>
      </c>
      <c r="C257" s="38">
        <f>INDEX(S_FOLSM!Z$3:Z$14, MATCH($B257,S_FOLSM!$X$3:$X$14,0), 1)</f>
        <v>0.23520883518050473</v>
      </c>
      <c r="D257" s="38">
        <f>INDEX(S_FOLSM!AA$3:AA$14, MATCH($B257,S_FOLSM!$X$3:$X$14,0), 1)</f>
        <v>10.923694779116465</v>
      </c>
      <c r="E257" s="38">
        <f>INDEX(S_FOLSM!AB$3:AB$14, MATCH($B257,S_FOLSM!$X$3:$X$14,0), 1)</f>
        <v>19.495582329317269</v>
      </c>
      <c r="F257" s="38">
        <f>INDEX(S_FOLSM!AC$3:AC$14, MATCH($B257,S_FOLSM!$X$3:$X$14,0), 1)</f>
        <v>24.764658634538151</v>
      </c>
      <c r="G257" s="38">
        <f>INDEX(D_FOLSM_NP!$M$2:$M$13, MATCH($B257,D_FOLSM_NP!$L$2:$L$13,0), 1)</f>
        <v>177.2909169058976</v>
      </c>
      <c r="H257">
        <f>I_FOLSM!$F246</f>
        <v>2007</v>
      </c>
      <c r="I257">
        <f>INDEX(DEM_D8!AE$3:AE$14, MATCH($B257,DEM_D8!$AC$3:$AC$14,0), 1)</f>
        <v>0.23052208835341365</v>
      </c>
      <c r="J257">
        <f>INDEX(DEM_D8!AF$3:AF$14, MATCH($B257,DEM_D8!$AC$3:$AC$14,0), 1)</f>
        <v>0.79694781628957234</v>
      </c>
      <c r="K257">
        <f>INDEX(DEM_D8!AG$3:AG$14, MATCH($B257,DEM_D8!$AC$3:$AC$14,0), 1)</f>
        <v>0.24863454443383887</v>
      </c>
      <c r="L257">
        <f>INDEX(DEM_D8!AH$3:AH$14, MATCH($B257,DEM_D8!$AC$3:$AC$14,0), 1)</f>
        <v>1.0538152610441767</v>
      </c>
      <c r="M257">
        <f>INDEX(DEM_D8!AI$3:AI$14, MATCH($B257,DEM_D8!$AC$3:$AC$14,0), 1)</f>
        <v>1.1526104417670682</v>
      </c>
      <c r="N257">
        <f>INDEX(DEM_D8!AJ$3:AJ$14, MATCH($B257,DEM_D8!$AC$3:$AC$14,0), 1)</f>
        <v>0.49397590361445781</v>
      </c>
    </row>
    <row r="258" spans="1:14">
      <c r="A258" s="35">
        <v>36771</v>
      </c>
      <c r="B258">
        <f t="shared" si="3"/>
        <v>9</v>
      </c>
      <c r="C258" s="38">
        <f>INDEX(S_FOLSM!Z$3:Z$14, MATCH($B258,S_FOLSM!$X$3:$X$14,0), 1)</f>
        <v>0.23520883518050473</v>
      </c>
      <c r="D258" s="38">
        <f>INDEX(S_FOLSM!AA$3:AA$14, MATCH($B258,S_FOLSM!$X$3:$X$14,0), 1)</f>
        <v>10.923694779116465</v>
      </c>
      <c r="E258" s="38">
        <f>INDEX(S_FOLSM!AB$3:AB$14, MATCH($B258,S_FOLSM!$X$3:$X$14,0), 1)</f>
        <v>19.495582329317269</v>
      </c>
      <c r="F258" s="38">
        <f>INDEX(S_FOLSM!AC$3:AC$14, MATCH($B258,S_FOLSM!$X$3:$X$14,0), 1)</f>
        <v>24.764658634538151</v>
      </c>
      <c r="G258" s="38">
        <f>INDEX(D_FOLSM_NP!$M$2:$M$13, MATCH($B258,D_FOLSM_NP!$L$2:$L$13,0), 1)</f>
        <v>177.2909169058976</v>
      </c>
      <c r="H258">
        <f>I_FOLSM!$F247</f>
        <v>2057</v>
      </c>
      <c r="I258">
        <f>INDEX(DEM_D8!AE$3:AE$14, MATCH($B258,DEM_D8!$AC$3:$AC$14,0), 1)</f>
        <v>0.23052208835341365</v>
      </c>
      <c r="J258">
        <f>INDEX(DEM_D8!AF$3:AF$14, MATCH($B258,DEM_D8!$AC$3:$AC$14,0), 1)</f>
        <v>0.79694781628957234</v>
      </c>
      <c r="K258">
        <f>INDEX(DEM_D8!AG$3:AG$14, MATCH($B258,DEM_D8!$AC$3:$AC$14,0), 1)</f>
        <v>0.24863454443383887</v>
      </c>
      <c r="L258">
        <f>INDEX(DEM_D8!AH$3:AH$14, MATCH($B258,DEM_D8!$AC$3:$AC$14,0), 1)</f>
        <v>1.0538152610441767</v>
      </c>
      <c r="M258">
        <f>INDEX(DEM_D8!AI$3:AI$14, MATCH($B258,DEM_D8!$AC$3:$AC$14,0), 1)</f>
        <v>1.1526104417670682</v>
      </c>
      <c r="N258">
        <f>INDEX(DEM_D8!AJ$3:AJ$14, MATCH($B258,DEM_D8!$AC$3:$AC$14,0), 1)</f>
        <v>0.49397590361445781</v>
      </c>
    </row>
    <row r="259" spans="1:14">
      <c r="A259" s="35">
        <v>36772</v>
      </c>
      <c r="B259">
        <f t="shared" si="3"/>
        <v>9</v>
      </c>
      <c r="C259" s="38">
        <f>INDEX(S_FOLSM!Z$3:Z$14, MATCH($B259,S_FOLSM!$X$3:$X$14,0), 1)</f>
        <v>0.23520883518050473</v>
      </c>
      <c r="D259" s="38">
        <f>INDEX(S_FOLSM!AA$3:AA$14, MATCH($B259,S_FOLSM!$X$3:$X$14,0), 1)</f>
        <v>10.923694779116465</v>
      </c>
      <c r="E259" s="38">
        <f>INDEX(S_FOLSM!AB$3:AB$14, MATCH($B259,S_FOLSM!$X$3:$X$14,0), 1)</f>
        <v>19.495582329317269</v>
      </c>
      <c r="F259" s="38">
        <f>INDEX(S_FOLSM!AC$3:AC$14, MATCH($B259,S_FOLSM!$X$3:$X$14,0), 1)</f>
        <v>24.764658634538151</v>
      </c>
      <c r="G259" s="38">
        <f>INDEX(D_FOLSM_NP!$M$2:$M$13, MATCH($B259,D_FOLSM_NP!$L$2:$L$13,0), 1)</f>
        <v>177.2909169058976</v>
      </c>
      <c r="H259">
        <f>I_FOLSM!$F248</f>
        <v>1743</v>
      </c>
      <c r="I259">
        <f>INDEX(DEM_D8!AE$3:AE$14, MATCH($B259,DEM_D8!$AC$3:$AC$14,0), 1)</f>
        <v>0.23052208835341365</v>
      </c>
      <c r="J259">
        <f>INDEX(DEM_D8!AF$3:AF$14, MATCH($B259,DEM_D8!$AC$3:$AC$14,0), 1)</f>
        <v>0.79694781628957234</v>
      </c>
      <c r="K259">
        <f>INDEX(DEM_D8!AG$3:AG$14, MATCH($B259,DEM_D8!$AC$3:$AC$14,0), 1)</f>
        <v>0.24863454443383887</v>
      </c>
      <c r="L259">
        <f>INDEX(DEM_D8!AH$3:AH$14, MATCH($B259,DEM_D8!$AC$3:$AC$14,0), 1)</f>
        <v>1.0538152610441767</v>
      </c>
      <c r="M259">
        <f>INDEX(DEM_D8!AI$3:AI$14, MATCH($B259,DEM_D8!$AC$3:$AC$14,0), 1)</f>
        <v>1.1526104417670682</v>
      </c>
      <c r="N259">
        <f>INDEX(DEM_D8!AJ$3:AJ$14, MATCH($B259,DEM_D8!$AC$3:$AC$14,0), 1)</f>
        <v>0.49397590361445781</v>
      </c>
    </row>
    <row r="260" spans="1:14">
      <c r="A260" s="35">
        <v>36773</v>
      </c>
      <c r="B260">
        <f t="shared" si="3"/>
        <v>9</v>
      </c>
      <c r="C260" s="38">
        <f>INDEX(S_FOLSM!Z$3:Z$14, MATCH($B260,S_FOLSM!$X$3:$X$14,0), 1)</f>
        <v>0.23520883518050473</v>
      </c>
      <c r="D260" s="38">
        <f>INDEX(S_FOLSM!AA$3:AA$14, MATCH($B260,S_FOLSM!$X$3:$X$14,0), 1)</f>
        <v>10.923694779116465</v>
      </c>
      <c r="E260" s="38">
        <f>INDEX(S_FOLSM!AB$3:AB$14, MATCH($B260,S_FOLSM!$X$3:$X$14,0), 1)</f>
        <v>19.495582329317269</v>
      </c>
      <c r="F260" s="38">
        <f>INDEX(S_FOLSM!AC$3:AC$14, MATCH($B260,S_FOLSM!$X$3:$X$14,0), 1)</f>
        <v>24.764658634538151</v>
      </c>
      <c r="G260" s="38">
        <f>INDEX(D_FOLSM_NP!$M$2:$M$13, MATCH($B260,D_FOLSM_NP!$L$2:$L$13,0), 1)</f>
        <v>177.2909169058976</v>
      </c>
      <c r="H260">
        <f>I_FOLSM!$F249</f>
        <v>1663</v>
      </c>
      <c r="I260">
        <f>INDEX(DEM_D8!AE$3:AE$14, MATCH($B260,DEM_D8!$AC$3:$AC$14,0), 1)</f>
        <v>0.23052208835341365</v>
      </c>
      <c r="J260">
        <f>INDEX(DEM_D8!AF$3:AF$14, MATCH($B260,DEM_D8!$AC$3:$AC$14,0), 1)</f>
        <v>0.79694781628957234</v>
      </c>
      <c r="K260">
        <f>INDEX(DEM_D8!AG$3:AG$14, MATCH($B260,DEM_D8!$AC$3:$AC$14,0), 1)</f>
        <v>0.24863454443383887</v>
      </c>
      <c r="L260">
        <f>INDEX(DEM_D8!AH$3:AH$14, MATCH($B260,DEM_D8!$AC$3:$AC$14,0), 1)</f>
        <v>1.0538152610441767</v>
      </c>
      <c r="M260">
        <f>INDEX(DEM_D8!AI$3:AI$14, MATCH($B260,DEM_D8!$AC$3:$AC$14,0), 1)</f>
        <v>1.1526104417670682</v>
      </c>
      <c r="N260">
        <f>INDEX(DEM_D8!AJ$3:AJ$14, MATCH($B260,DEM_D8!$AC$3:$AC$14,0), 1)</f>
        <v>0.49397590361445781</v>
      </c>
    </row>
    <row r="261" spans="1:14">
      <c r="A261" s="35">
        <v>36774</v>
      </c>
      <c r="B261">
        <f t="shared" si="3"/>
        <v>9</v>
      </c>
      <c r="C261" s="38">
        <f>INDEX(S_FOLSM!Z$3:Z$14, MATCH($B261,S_FOLSM!$X$3:$X$14,0), 1)</f>
        <v>0.23520883518050473</v>
      </c>
      <c r="D261" s="38">
        <f>INDEX(S_FOLSM!AA$3:AA$14, MATCH($B261,S_FOLSM!$X$3:$X$14,0), 1)</f>
        <v>10.923694779116465</v>
      </c>
      <c r="E261" s="38">
        <f>INDEX(S_FOLSM!AB$3:AB$14, MATCH($B261,S_FOLSM!$X$3:$X$14,0), 1)</f>
        <v>19.495582329317269</v>
      </c>
      <c r="F261" s="38">
        <f>INDEX(S_FOLSM!AC$3:AC$14, MATCH($B261,S_FOLSM!$X$3:$X$14,0), 1)</f>
        <v>24.764658634538151</v>
      </c>
      <c r="G261" s="38">
        <f>INDEX(D_FOLSM_NP!$M$2:$M$13, MATCH($B261,D_FOLSM_NP!$L$2:$L$13,0), 1)</f>
        <v>177.2909169058976</v>
      </c>
      <c r="H261">
        <f>I_FOLSM!$F250</f>
        <v>1636</v>
      </c>
      <c r="I261">
        <f>INDEX(DEM_D8!AE$3:AE$14, MATCH($B261,DEM_D8!$AC$3:$AC$14,0), 1)</f>
        <v>0.23052208835341365</v>
      </c>
      <c r="J261">
        <f>INDEX(DEM_D8!AF$3:AF$14, MATCH($B261,DEM_D8!$AC$3:$AC$14,0), 1)</f>
        <v>0.79694781628957234</v>
      </c>
      <c r="K261">
        <f>INDEX(DEM_D8!AG$3:AG$14, MATCH($B261,DEM_D8!$AC$3:$AC$14,0), 1)</f>
        <v>0.24863454443383887</v>
      </c>
      <c r="L261">
        <f>INDEX(DEM_D8!AH$3:AH$14, MATCH($B261,DEM_D8!$AC$3:$AC$14,0), 1)</f>
        <v>1.0538152610441767</v>
      </c>
      <c r="M261">
        <f>INDEX(DEM_D8!AI$3:AI$14, MATCH($B261,DEM_D8!$AC$3:$AC$14,0), 1)</f>
        <v>1.1526104417670682</v>
      </c>
      <c r="N261">
        <f>INDEX(DEM_D8!AJ$3:AJ$14, MATCH($B261,DEM_D8!$AC$3:$AC$14,0), 1)</f>
        <v>0.49397590361445781</v>
      </c>
    </row>
    <row r="262" spans="1:14">
      <c r="A262" s="35">
        <v>36775</v>
      </c>
      <c r="B262">
        <f t="shared" si="3"/>
        <v>9</v>
      </c>
      <c r="C262" s="38">
        <f>INDEX(S_FOLSM!Z$3:Z$14, MATCH($B262,S_FOLSM!$X$3:$X$14,0), 1)</f>
        <v>0.23520883518050473</v>
      </c>
      <c r="D262" s="38">
        <f>INDEX(S_FOLSM!AA$3:AA$14, MATCH($B262,S_FOLSM!$X$3:$X$14,0), 1)</f>
        <v>10.923694779116465</v>
      </c>
      <c r="E262" s="38">
        <f>INDEX(S_FOLSM!AB$3:AB$14, MATCH($B262,S_FOLSM!$X$3:$X$14,0), 1)</f>
        <v>19.495582329317269</v>
      </c>
      <c r="F262" s="38">
        <f>INDEX(S_FOLSM!AC$3:AC$14, MATCH($B262,S_FOLSM!$X$3:$X$14,0), 1)</f>
        <v>24.764658634538151</v>
      </c>
      <c r="G262" s="38">
        <f>INDEX(D_FOLSM_NP!$M$2:$M$13, MATCH($B262,D_FOLSM_NP!$L$2:$L$13,0), 1)</f>
        <v>177.2909169058976</v>
      </c>
      <c r="H262">
        <f>I_FOLSM!$F251</f>
        <v>2190</v>
      </c>
      <c r="I262">
        <f>INDEX(DEM_D8!AE$3:AE$14, MATCH($B262,DEM_D8!$AC$3:$AC$14,0), 1)</f>
        <v>0.23052208835341365</v>
      </c>
      <c r="J262">
        <f>INDEX(DEM_D8!AF$3:AF$14, MATCH($B262,DEM_D8!$AC$3:$AC$14,0), 1)</f>
        <v>0.79694781628957234</v>
      </c>
      <c r="K262">
        <f>INDEX(DEM_D8!AG$3:AG$14, MATCH($B262,DEM_D8!$AC$3:$AC$14,0), 1)</f>
        <v>0.24863454443383887</v>
      </c>
      <c r="L262">
        <f>INDEX(DEM_D8!AH$3:AH$14, MATCH($B262,DEM_D8!$AC$3:$AC$14,0), 1)</f>
        <v>1.0538152610441767</v>
      </c>
      <c r="M262">
        <f>INDEX(DEM_D8!AI$3:AI$14, MATCH($B262,DEM_D8!$AC$3:$AC$14,0), 1)</f>
        <v>1.1526104417670682</v>
      </c>
      <c r="N262">
        <f>INDEX(DEM_D8!AJ$3:AJ$14, MATCH($B262,DEM_D8!$AC$3:$AC$14,0), 1)</f>
        <v>0.49397590361445781</v>
      </c>
    </row>
    <row r="263" spans="1:14">
      <c r="A263" s="35">
        <v>36776</v>
      </c>
      <c r="B263">
        <f t="shared" si="3"/>
        <v>9</v>
      </c>
      <c r="C263" s="38">
        <f>INDEX(S_FOLSM!Z$3:Z$14, MATCH($B263,S_FOLSM!$X$3:$X$14,0), 1)</f>
        <v>0.23520883518050473</v>
      </c>
      <c r="D263" s="38">
        <f>INDEX(S_FOLSM!AA$3:AA$14, MATCH($B263,S_FOLSM!$X$3:$X$14,0), 1)</f>
        <v>10.923694779116465</v>
      </c>
      <c r="E263" s="38">
        <f>INDEX(S_FOLSM!AB$3:AB$14, MATCH($B263,S_FOLSM!$X$3:$X$14,0), 1)</f>
        <v>19.495582329317269</v>
      </c>
      <c r="F263" s="38">
        <f>INDEX(S_FOLSM!AC$3:AC$14, MATCH($B263,S_FOLSM!$X$3:$X$14,0), 1)</f>
        <v>24.764658634538151</v>
      </c>
      <c r="G263" s="38">
        <f>INDEX(D_FOLSM_NP!$M$2:$M$13, MATCH($B263,D_FOLSM_NP!$L$2:$L$13,0), 1)</f>
        <v>177.2909169058976</v>
      </c>
      <c r="H263">
        <f>I_FOLSM!$F252</f>
        <v>2268</v>
      </c>
      <c r="I263">
        <f>INDEX(DEM_D8!AE$3:AE$14, MATCH($B263,DEM_D8!$AC$3:$AC$14,0), 1)</f>
        <v>0.23052208835341365</v>
      </c>
      <c r="J263">
        <f>INDEX(DEM_D8!AF$3:AF$14, MATCH($B263,DEM_D8!$AC$3:$AC$14,0), 1)</f>
        <v>0.79694781628957234</v>
      </c>
      <c r="K263">
        <f>INDEX(DEM_D8!AG$3:AG$14, MATCH($B263,DEM_D8!$AC$3:$AC$14,0), 1)</f>
        <v>0.24863454443383887</v>
      </c>
      <c r="L263">
        <f>INDEX(DEM_D8!AH$3:AH$14, MATCH($B263,DEM_D8!$AC$3:$AC$14,0), 1)</f>
        <v>1.0538152610441767</v>
      </c>
      <c r="M263">
        <f>INDEX(DEM_D8!AI$3:AI$14, MATCH($B263,DEM_D8!$AC$3:$AC$14,0), 1)</f>
        <v>1.1526104417670682</v>
      </c>
      <c r="N263">
        <f>INDEX(DEM_D8!AJ$3:AJ$14, MATCH($B263,DEM_D8!$AC$3:$AC$14,0), 1)</f>
        <v>0.49397590361445781</v>
      </c>
    </row>
    <row r="264" spans="1:14">
      <c r="A264" s="35">
        <v>36777</v>
      </c>
      <c r="B264">
        <f t="shared" si="3"/>
        <v>9</v>
      </c>
      <c r="C264" s="38">
        <f>INDEX(S_FOLSM!Z$3:Z$14, MATCH($B264,S_FOLSM!$X$3:$X$14,0), 1)</f>
        <v>0.23520883518050473</v>
      </c>
      <c r="D264" s="38">
        <f>INDEX(S_FOLSM!AA$3:AA$14, MATCH($B264,S_FOLSM!$X$3:$X$14,0), 1)</f>
        <v>10.923694779116465</v>
      </c>
      <c r="E264" s="38">
        <f>INDEX(S_FOLSM!AB$3:AB$14, MATCH($B264,S_FOLSM!$X$3:$X$14,0), 1)</f>
        <v>19.495582329317269</v>
      </c>
      <c r="F264" s="38">
        <f>INDEX(S_FOLSM!AC$3:AC$14, MATCH($B264,S_FOLSM!$X$3:$X$14,0), 1)</f>
        <v>24.764658634538151</v>
      </c>
      <c r="G264" s="38">
        <f>INDEX(D_FOLSM_NP!$M$2:$M$13, MATCH($B264,D_FOLSM_NP!$L$2:$L$13,0), 1)</f>
        <v>177.2909169058976</v>
      </c>
      <c r="H264">
        <f>I_FOLSM!$F253</f>
        <v>3800</v>
      </c>
      <c r="I264">
        <f>INDEX(DEM_D8!AE$3:AE$14, MATCH($B264,DEM_D8!$AC$3:$AC$14,0), 1)</f>
        <v>0.23052208835341365</v>
      </c>
      <c r="J264">
        <f>INDEX(DEM_D8!AF$3:AF$14, MATCH($B264,DEM_D8!$AC$3:$AC$14,0), 1)</f>
        <v>0.79694781628957234</v>
      </c>
      <c r="K264">
        <f>INDEX(DEM_D8!AG$3:AG$14, MATCH($B264,DEM_D8!$AC$3:$AC$14,0), 1)</f>
        <v>0.24863454443383887</v>
      </c>
      <c r="L264">
        <f>INDEX(DEM_D8!AH$3:AH$14, MATCH($B264,DEM_D8!$AC$3:$AC$14,0), 1)</f>
        <v>1.0538152610441767</v>
      </c>
      <c r="M264">
        <f>INDEX(DEM_D8!AI$3:AI$14, MATCH($B264,DEM_D8!$AC$3:$AC$14,0), 1)</f>
        <v>1.1526104417670682</v>
      </c>
      <c r="N264">
        <f>INDEX(DEM_D8!AJ$3:AJ$14, MATCH($B264,DEM_D8!$AC$3:$AC$14,0), 1)</f>
        <v>0.49397590361445781</v>
      </c>
    </row>
    <row r="265" spans="1:14">
      <c r="A265" s="35">
        <v>36778</v>
      </c>
      <c r="B265">
        <f t="shared" si="3"/>
        <v>9</v>
      </c>
      <c r="C265" s="38">
        <f>INDEX(S_FOLSM!Z$3:Z$14, MATCH($B265,S_FOLSM!$X$3:$X$14,0), 1)</f>
        <v>0.23520883518050473</v>
      </c>
      <c r="D265" s="38">
        <f>INDEX(S_FOLSM!AA$3:AA$14, MATCH($B265,S_FOLSM!$X$3:$X$14,0), 1)</f>
        <v>10.923694779116465</v>
      </c>
      <c r="E265" s="38">
        <f>INDEX(S_FOLSM!AB$3:AB$14, MATCH($B265,S_FOLSM!$X$3:$X$14,0), 1)</f>
        <v>19.495582329317269</v>
      </c>
      <c r="F265" s="38">
        <f>INDEX(S_FOLSM!AC$3:AC$14, MATCH($B265,S_FOLSM!$X$3:$X$14,0), 1)</f>
        <v>24.764658634538151</v>
      </c>
      <c r="G265" s="38">
        <f>INDEX(D_FOLSM_NP!$M$2:$M$13, MATCH($B265,D_FOLSM_NP!$L$2:$L$13,0), 1)</f>
        <v>177.2909169058976</v>
      </c>
      <c r="H265">
        <f>I_FOLSM!$F254</f>
        <v>2287</v>
      </c>
      <c r="I265">
        <f>INDEX(DEM_D8!AE$3:AE$14, MATCH($B265,DEM_D8!$AC$3:$AC$14,0), 1)</f>
        <v>0.23052208835341365</v>
      </c>
      <c r="J265">
        <f>INDEX(DEM_D8!AF$3:AF$14, MATCH($B265,DEM_D8!$AC$3:$AC$14,0), 1)</f>
        <v>0.79694781628957234</v>
      </c>
      <c r="K265">
        <f>INDEX(DEM_D8!AG$3:AG$14, MATCH($B265,DEM_D8!$AC$3:$AC$14,0), 1)</f>
        <v>0.24863454443383887</v>
      </c>
      <c r="L265">
        <f>INDEX(DEM_D8!AH$3:AH$14, MATCH($B265,DEM_D8!$AC$3:$AC$14,0), 1)</f>
        <v>1.0538152610441767</v>
      </c>
      <c r="M265">
        <f>INDEX(DEM_D8!AI$3:AI$14, MATCH($B265,DEM_D8!$AC$3:$AC$14,0), 1)</f>
        <v>1.1526104417670682</v>
      </c>
      <c r="N265">
        <f>INDEX(DEM_D8!AJ$3:AJ$14, MATCH($B265,DEM_D8!$AC$3:$AC$14,0), 1)</f>
        <v>0.49397590361445781</v>
      </c>
    </row>
    <row r="266" spans="1:14">
      <c r="A266" s="35">
        <v>36779</v>
      </c>
      <c r="B266">
        <f t="shared" si="3"/>
        <v>9</v>
      </c>
      <c r="C266" s="38">
        <f>INDEX(S_FOLSM!Z$3:Z$14, MATCH($B266,S_FOLSM!$X$3:$X$14,0), 1)</f>
        <v>0.23520883518050473</v>
      </c>
      <c r="D266" s="38">
        <f>INDEX(S_FOLSM!AA$3:AA$14, MATCH($B266,S_FOLSM!$X$3:$X$14,0), 1)</f>
        <v>10.923694779116465</v>
      </c>
      <c r="E266" s="38">
        <f>INDEX(S_FOLSM!AB$3:AB$14, MATCH($B266,S_FOLSM!$X$3:$X$14,0), 1)</f>
        <v>19.495582329317269</v>
      </c>
      <c r="F266" s="38">
        <f>INDEX(S_FOLSM!AC$3:AC$14, MATCH($B266,S_FOLSM!$X$3:$X$14,0), 1)</f>
        <v>24.764658634538151</v>
      </c>
      <c r="G266" s="38">
        <f>INDEX(D_FOLSM_NP!$M$2:$M$13, MATCH($B266,D_FOLSM_NP!$L$2:$L$13,0), 1)</f>
        <v>177.2909169058976</v>
      </c>
      <c r="H266">
        <f>I_FOLSM!$F255</f>
        <v>1785</v>
      </c>
      <c r="I266">
        <f>INDEX(DEM_D8!AE$3:AE$14, MATCH($B266,DEM_D8!$AC$3:$AC$14,0), 1)</f>
        <v>0.23052208835341365</v>
      </c>
      <c r="J266">
        <f>INDEX(DEM_D8!AF$3:AF$14, MATCH($B266,DEM_D8!$AC$3:$AC$14,0), 1)</f>
        <v>0.79694781628957234</v>
      </c>
      <c r="K266">
        <f>INDEX(DEM_D8!AG$3:AG$14, MATCH($B266,DEM_D8!$AC$3:$AC$14,0), 1)</f>
        <v>0.24863454443383887</v>
      </c>
      <c r="L266">
        <f>INDEX(DEM_D8!AH$3:AH$14, MATCH($B266,DEM_D8!$AC$3:$AC$14,0), 1)</f>
        <v>1.0538152610441767</v>
      </c>
      <c r="M266">
        <f>INDEX(DEM_D8!AI$3:AI$14, MATCH($B266,DEM_D8!$AC$3:$AC$14,0), 1)</f>
        <v>1.1526104417670682</v>
      </c>
      <c r="N266">
        <f>INDEX(DEM_D8!AJ$3:AJ$14, MATCH($B266,DEM_D8!$AC$3:$AC$14,0), 1)</f>
        <v>0.49397590361445781</v>
      </c>
    </row>
    <row r="267" spans="1:14">
      <c r="A267" s="35">
        <v>36780</v>
      </c>
      <c r="B267">
        <f t="shared" si="3"/>
        <v>9</v>
      </c>
      <c r="C267" s="38">
        <f>INDEX(S_FOLSM!Z$3:Z$14, MATCH($B267,S_FOLSM!$X$3:$X$14,0), 1)</f>
        <v>0.23520883518050473</v>
      </c>
      <c r="D267" s="38">
        <f>INDEX(S_FOLSM!AA$3:AA$14, MATCH($B267,S_FOLSM!$X$3:$X$14,0), 1)</f>
        <v>10.923694779116465</v>
      </c>
      <c r="E267" s="38">
        <f>INDEX(S_FOLSM!AB$3:AB$14, MATCH($B267,S_FOLSM!$X$3:$X$14,0), 1)</f>
        <v>19.495582329317269</v>
      </c>
      <c r="F267" s="38">
        <f>INDEX(S_FOLSM!AC$3:AC$14, MATCH($B267,S_FOLSM!$X$3:$X$14,0), 1)</f>
        <v>24.764658634538151</v>
      </c>
      <c r="G267" s="38">
        <f>INDEX(D_FOLSM_NP!$M$2:$M$13, MATCH($B267,D_FOLSM_NP!$L$2:$L$13,0), 1)</f>
        <v>177.2909169058976</v>
      </c>
      <c r="H267">
        <f>I_FOLSM!$F256</f>
        <v>2126</v>
      </c>
      <c r="I267">
        <f>INDEX(DEM_D8!AE$3:AE$14, MATCH($B267,DEM_D8!$AC$3:$AC$14,0), 1)</f>
        <v>0.23052208835341365</v>
      </c>
      <c r="J267">
        <f>INDEX(DEM_D8!AF$3:AF$14, MATCH($B267,DEM_D8!$AC$3:$AC$14,0), 1)</f>
        <v>0.79694781628957234</v>
      </c>
      <c r="K267">
        <f>INDEX(DEM_D8!AG$3:AG$14, MATCH($B267,DEM_D8!$AC$3:$AC$14,0), 1)</f>
        <v>0.24863454443383887</v>
      </c>
      <c r="L267">
        <f>INDEX(DEM_D8!AH$3:AH$14, MATCH($B267,DEM_D8!$AC$3:$AC$14,0), 1)</f>
        <v>1.0538152610441767</v>
      </c>
      <c r="M267">
        <f>INDEX(DEM_D8!AI$3:AI$14, MATCH($B267,DEM_D8!$AC$3:$AC$14,0), 1)</f>
        <v>1.1526104417670682</v>
      </c>
      <c r="N267">
        <f>INDEX(DEM_D8!AJ$3:AJ$14, MATCH($B267,DEM_D8!$AC$3:$AC$14,0), 1)</f>
        <v>0.49397590361445781</v>
      </c>
    </row>
    <row r="268" spans="1:14">
      <c r="A268" s="35">
        <v>36781</v>
      </c>
      <c r="B268">
        <f t="shared" si="3"/>
        <v>9</v>
      </c>
      <c r="C268" s="38">
        <f>INDEX(S_FOLSM!Z$3:Z$14, MATCH($B268,S_FOLSM!$X$3:$X$14,0), 1)</f>
        <v>0.23520883518050473</v>
      </c>
      <c r="D268" s="38">
        <f>INDEX(S_FOLSM!AA$3:AA$14, MATCH($B268,S_FOLSM!$X$3:$X$14,0), 1)</f>
        <v>10.923694779116465</v>
      </c>
      <c r="E268" s="38">
        <f>INDEX(S_FOLSM!AB$3:AB$14, MATCH($B268,S_FOLSM!$X$3:$X$14,0), 1)</f>
        <v>19.495582329317269</v>
      </c>
      <c r="F268" s="38">
        <f>INDEX(S_FOLSM!AC$3:AC$14, MATCH($B268,S_FOLSM!$X$3:$X$14,0), 1)</f>
        <v>24.764658634538151</v>
      </c>
      <c r="G268" s="38">
        <f>INDEX(D_FOLSM_NP!$M$2:$M$13, MATCH($B268,D_FOLSM_NP!$L$2:$L$13,0), 1)</f>
        <v>177.2909169058976</v>
      </c>
      <c r="H268">
        <f>I_FOLSM!$F257</f>
        <v>2500</v>
      </c>
      <c r="I268">
        <f>INDEX(DEM_D8!AE$3:AE$14, MATCH($B268,DEM_D8!$AC$3:$AC$14,0), 1)</f>
        <v>0.23052208835341365</v>
      </c>
      <c r="J268">
        <f>INDEX(DEM_D8!AF$3:AF$14, MATCH($B268,DEM_D8!$AC$3:$AC$14,0), 1)</f>
        <v>0.79694781628957234</v>
      </c>
      <c r="K268">
        <f>INDEX(DEM_D8!AG$3:AG$14, MATCH($B268,DEM_D8!$AC$3:$AC$14,0), 1)</f>
        <v>0.24863454443383887</v>
      </c>
      <c r="L268">
        <f>INDEX(DEM_D8!AH$3:AH$14, MATCH($B268,DEM_D8!$AC$3:$AC$14,0), 1)</f>
        <v>1.0538152610441767</v>
      </c>
      <c r="M268">
        <f>INDEX(DEM_D8!AI$3:AI$14, MATCH($B268,DEM_D8!$AC$3:$AC$14,0), 1)</f>
        <v>1.1526104417670682</v>
      </c>
      <c r="N268">
        <f>INDEX(DEM_D8!AJ$3:AJ$14, MATCH($B268,DEM_D8!$AC$3:$AC$14,0), 1)</f>
        <v>0.49397590361445781</v>
      </c>
    </row>
    <row r="269" spans="1:14">
      <c r="A269" s="35">
        <v>36782</v>
      </c>
      <c r="B269">
        <f t="shared" si="3"/>
        <v>9</v>
      </c>
      <c r="C269" s="38">
        <f>INDEX(S_FOLSM!Z$3:Z$14, MATCH($B269,S_FOLSM!$X$3:$X$14,0), 1)</f>
        <v>0.23520883518050473</v>
      </c>
      <c r="D269" s="38">
        <f>INDEX(S_FOLSM!AA$3:AA$14, MATCH($B269,S_FOLSM!$X$3:$X$14,0), 1)</f>
        <v>10.923694779116465</v>
      </c>
      <c r="E269" s="38">
        <f>INDEX(S_FOLSM!AB$3:AB$14, MATCH($B269,S_FOLSM!$X$3:$X$14,0), 1)</f>
        <v>19.495582329317269</v>
      </c>
      <c r="F269" s="38">
        <f>INDEX(S_FOLSM!AC$3:AC$14, MATCH($B269,S_FOLSM!$X$3:$X$14,0), 1)</f>
        <v>24.764658634538151</v>
      </c>
      <c r="G269" s="38">
        <f>INDEX(D_FOLSM_NP!$M$2:$M$13, MATCH($B269,D_FOLSM_NP!$L$2:$L$13,0), 1)</f>
        <v>177.2909169058976</v>
      </c>
      <c r="H269">
        <f>I_FOLSM!$F258</f>
        <v>3306</v>
      </c>
      <c r="I269">
        <f>INDEX(DEM_D8!AE$3:AE$14, MATCH($B269,DEM_D8!$AC$3:$AC$14,0), 1)</f>
        <v>0.23052208835341365</v>
      </c>
      <c r="J269">
        <f>INDEX(DEM_D8!AF$3:AF$14, MATCH($B269,DEM_D8!$AC$3:$AC$14,0), 1)</f>
        <v>0.79694781628957234</v>
      </c>
      <c r="K269">
        <f>INDEX(DEM_D8!AG$3:AG$14, MATCH($B269,DEM_D8!$AC$3:$AC$14,0), 1)</f>
        <v>0.24863454443383887</v>
      </c>
      <c r="L269">
        <f>INDEX(DEM_D8!AH$3:AH$14, MATCH($B269,DEM_D8!$AC$3:$AC$14,0), 1)</f>
        <v>1.0538152610441767</v>
      </c>
      <c r="M269">
        <f>INDEX(DEM_D8!AI$3:AI$14, MATCH($B269,DEM_D8!$AC$3:$AC$14,0), 1)</f>
        <v>1.1526104417670682</v>
      </c>
      <c r="N269">
        <f>INDEX(DEM_D8!AJ$3:AJ$14, MATCH($B269,DEM_D8!$AC$3:$AC$14,0), 1)</f>
        <v>0.49397590361445781</v>
      </c>
    </row>
    <row r="270" spans="1:14">
      <c r="A270" s="35">
        <v>36783</v>
      </c>
      <c r="B270">
        <f t="shared" ref="B270:B333" si="4">MONTH(A270)</f>
        <v>9</v>
      </c>
      <c r="C270" s="38">
        <f>INDEX(S_FOLSM!Z$3:Z$14, MATCH($B270,S_FOLSM!$X$3:$X$14,0), 1)</f>
        <v>0.23520883518050473</v>
      </c>
      <c r="D270" s="38">
        <f>INDEX(S_FOLSM!AA$3:AA$14, MATCH($B270,S_FOLSM!$X$3:$X$14,0), 1)</f>
        <v>10.923694779116465</v>
      </c>
      <c r="E270" s="38">
        <f>INDEX(S_FOLSM!AB$3:AB$14, MATCH($B270,S_FOLSM!$X$3:$X$14,0), 1)</f>
        <v>19.495582329317269</v>
      </c>
      <c r="F270" s="38">
        <f>INDEX(S_FOLSM!AC$3:AC$14, MATCH($B270,S_FOLSM!$X$3:$X$14,0), 1)</f>
        <v>24.764658634538151</v>
      </c>
      <c r="G270" s="38">
        <f>INDEX(D_FOLSM_NP!$M$2:$M$13, MATCH($B270,D_FOLSM_NP!$L$2:$L$13,0), 1)</f>
        <v>177.2909169058976</v>
      </c>
      <c r="H270">
        <f>I_FOLSM!$F259</f>
        <v>2729</v>
      </c>
      <c r="I270">
        <f>INDEX(DEM_D8!AE$3:AE$14, MATCH($B270,DEM_D8!$AC$3:$AC$14,0), 1)</f>
        <v>0.23052208835341365</v>
      </c>
      <c r="J270">
        <f>INDEX(DEM_D8!AF$3:AF$14, MATCH($B270,DEM_D8!$AC$3:$AC$14,0), 1)</f>
        <v>0.79694781628957234</v>
      </c>
      <c r="K270">
        <f>INDEX(DEM_D8!AG$3:AG$14, MATCH($B270,DEM_D8!$AC$3:$AC$14,0), 1)</f>
        <v>0.24863454443383887</v>
      </c>
      <c r="L270">
        <f>INDEX(DEM_D8!AH$3:AH$14, MATCH($B270,DEM_D8!$AC$3:$AC$14,0), 1)</f>
        <v>1.0538152610441767</v>
      </c>
      <c r="M270">
        <f>INDEX(DEM_D8!AI$3:AI$14, MATCH($B270,DEM_D8!$AC$3:$AC$14,0), 1)</f>
        <v>1.1526104417670682</v>
      </c>
      <c r="N270">
        <f>INDEX(DEM_D8!AJ$3:AJ$14, MATCH($B270,DEM_D8!$AC$3:$AC$14,0), 1)</f>
        <v>0.49397590361445781</v>
      </c>
    </row>
    <row r="271" spans="1:14">
      <c r="A271" s="35">
        <v>36784</v>
      </c>
      <c r="B271">
        <f t="shared" si="4"/>
        <v>9</v>
      </c>
      <c r="C271" s="38">
        <f>INDEX(S_FOLSM!Z$3:Z$14, MATCH($B271,S_FOLSM!$X$3:$X$14,0), 1)</f>
        <v>0.23520883518050473</v>
      </c>
      <c r="D271" s="38">
        <f>INDEX(S_FOLSM!AA$3:AA$14, MATCH($B271,S_FOLSM!$X$3:$X$14,0), 1)</f>
        <v>10.923694779116465</v>
      </c>
      <c r="E271" s="38">
        <f>INDEX(S_FOLSM!AB$3:AB$14, MATCH($B271,S_FOLSM!$X$3:$X$14,0), 1)</f>
        <v>19.495582329317269</v>
      </c>
      <c r="F271" s="38">
        <f>INDEX(S_FOLSM!AC$3:AC$14, MATCH($B271,S_FOLSM!$X$3:$X$14,0), 1)</f>
        <v>24.764658634538151</v>
      </c>
      <c r="G271" s="38">
        <f>INDEX(D_FOLSM_NP!$M$2:$M$13, MATCH($B271,D_FOLSM_NP!$L$2:$L$13,0), 1)</f>
        <v>177.2909169058976</v>
      </c>
      <c r="H271">
        <f>I_FOLSM!$F260</f>
        <v>1710</v>
      </c>
      <c r="I271">
        <f>INDEX(DEM_D8!AE$3:AE$14, MATCH($B271,DEM_D8!$AC$3:$AC$14,0), 1)</f>
        <v>0.23052208835341365</v>
      </c>
      <c r="J271">
        <f>INDEX(DEM_D8!AF$3:AF$14, MATCH($B271,DEM_D8!$AC$3:$AC$14,0), 1)</f>
        <v>0.79694781628957234</v>
      </c>
      <c r="K271">
        <f>INDEX(DEM_D8!AG$3:AG$14, MATCH($B271,DEM_D8!$AC$3:$AC$14,0), 1)</f>
        <v>0.24863454443383887</v>
      </c>
      <c r="L271">
        <f>INDEX(DEM_D8!AH$3:AH$14, MATCH($B271,DEM_D8!$AC$3:$AC$14,0), 1)</f>
        <v>1.0538152610441767</v>
      </c>
      <c r="M271">
        <f>INDEX(DEM_D8!AI$3:AI$14, MATCH($B271,DEM_D8!$AC$3:$AC$14,0), 1)</f>
        <v>1.1526104417670682</v>
      </c>
      <c r="N271">
        <f>INDEX(DEM_D8!AJ$3:AJ$14, MATCH($B271,DEM_D8!$AC$3:$AC$14,0), 1)</f>
        <v>0.49397590361445781</v>
      </c>
    </row>
    <row r="272" spans="1:14">
      <c r="A272" s="35">
        <v>36785</v>
      </c>
      <c r="B272">
        <f t="shared" si="4"/>
        <v>9</v>
      </c>
      <c r="C272" s="38">
        <f>INDEX(S_FOLSM!Z$3:Z$14, MATCH($B272,S_FOLSM!$X$3:$X$14,0), 1)</f>
        <v>0.23520883518050473</v>
      </c>
      <c r="D272" s="38">
        <f>INDEX(S_FOLSM!AA$3:AA$14, MATCH($B272,S_FOLSM!$X$3:$X$14,0), 1)</f>
        <v>10.923694779116465</v>
      </c>
      <c r="E272" s="38">
        <f>INDEX(S_FOLSM!AB$3:AB$14, MATCH($B272,S_FOLSM!$X$3:$X$14,0), 1)</f>
        <v>19.495582329317269</v>
      </c>
      <c r="F272" s="38">
        <f>INDEX(S_FOLSM!AC$3:AC$14, MATCH($B272,S_FOLSM!$X$3:$X$14,0), 1)</f>
        <v>24.764658634538151</v>
      </c>
      <c r="G272" s="38">
        <f>INDEX(D_FOLSM_NP!$M$2:$M$13, MATCH($B272,D_FOLSM_NP!$L$2:$L$13,0), 1)</f>
        <v>177.2909169058976</v>
      </c>
      <c r="H272">
        <f>I_FOLSM!$F261</f>
        <v>1320</v>
      </c>
      <c r="I272">
        <f>INDEX(DEM_D8!AE$3:AE$14, MATCH($B272,DEM_D8!$AC$3:$AC$14,0), 1)</f>
        <v>0.23052208835341365</v>
      </c>
      <c r="J272">
        <f>INDEX(DEM_D8!AF$3:AF$14, MATCH($B272,DEM_D8!$AC$3:$AC$14,0), 1)</f>
        <v>0.79694781628957234</v>
      </c>
      <c r="K272">
        <f>INDEX(DEM_D8!AG$3:AG$14, MATCH($B272,DEM_D8!$AC$3:$AC$14,0), 1)</f>
        <v>0.24863454443383887</v>
      </c>
      <c r="L272">
        <f>INDEX(DEM_D8!AH$3:AH$14, MATCH($B272,DEM_D8!$AC$3:$AC$14,0), 1)</f>
        <v>1.0538152610441767</v>
      </c>
      <c r="M272">
        <f>INDEX(DEM_D8!AI$3:AI$14, MATCH($B272,DEM_D8!$AC$3:$AC$14,0), 1)</f>
        <v>1.1526104417670682</v>
      </c>
      <c r="N272">
        <f>INDEX(DEM_D8!AJ$3:AJ$14, MATCH($B272,DEM_D8!$AC$3:$AC$14,0), 1)</f>
        <v>0.49397590361445781</v>
      </c>
    </row>
    <row r="273" spans="1:14">
      <c r="A273" s="35">
        <v>36786</v>
      </c>
      <c r="B273">
        <f t="shared" si="4"/>
        <v>9</v>
      </c>
      <c r="C273" s="38">
        <f>INDEX(S_FOLSM!Z$3:Z$14, MATCH($B273,S_FOLSM!$X$3:$X$14,0), 1)</f>
        <v>0.23520883518050473</v>
      </c>
      <c r="D273" s="38">
        <f>INDEX(S_FOLSM!AA$3:AA$14, MATCH($B273,S_FOLSM!$X$3:$X$14,0), 1)</f>
        <v>10.923694779116465</v>
      </c>
      <c r="E273" s="38">
        <f>INDEX(S_FOLSM!AB$3:AB$14, MATCH($B273,S_FOLSM!$X$3:$X$14,0), 1)</f>
        <v>19.495582329317269</v>
      </c>
      <c r="F273" s="38">
        <f>INDEX(S_FOLSM!AC$3:AC$14, MATCH($B273,S_FOLSM!$X$3:$X$14,0), 1)</f>
        <v>24.764658634538151</v>
      </c>
      <c r="G273" s="38">
        <f>INDEX(D_FOLSM_NP!$M$2:$M$13, MATCH($B273,D_FOLSM_NP!$L$2:$L$13,0), 1)</f>
        <v>177.2909169058976</v>
      </c>
      <c r="H273">
        <f>I_FOLSM!$F262</f>
        <v>1469</v>
      </c>
      <c r="I273">
        <f>INDEX(DEM_D8!AE$3:AE$14, MATCH($B273,DEM_D8!$AC$3:$AC$14,0), 1)</f>
        <v>0.23052208835341365</v>
      </c>
      <c r="J273">
        <f>INDEX(DEM_D8!AF$3:AF$14, MATCH($B273,DEM_D8!$AC$3:$AC$14,0), 1)</f>
        <v>0.79694781628957234</v>
      </c>
      <c r="K273">
        <f>INDEX(DEM_D8!AG$3:AG$14, MATCH($B273,DEM_D8!$AC$3:$AC$14,0), 1)</f>
        <v>0.24863454443383887</v>
      </c>
      <c r="L273">
        <f>INDEX(DEM_D8!AH$3:AH$14, MATCH($B273,DEM_D8!$AC$3:$AC$14,0), 1)</f>
        <v>1.0538152610441767</v>
      </c>
      <c r="M273">
        <f>INDEX(DEM_D8!AI$3:AI$14, MATCH($B273,DEM_D8!$AC$3:$AC$14,0), 1)</f>
        <v>1.1526104417670682</v>
      </c>
      <c r="N273">
        <f>INDEX(DEM_D8!AJ$3:AJ$14, MATCH($B273,DEM_D8!$AC$3:$AC$14,0), 1)</f>
        <v>0.49397590361445781</v>
      </c>
    </row>
    <row r="274" spans="1:14">
      <c r="A274" s="35">
        <v>36787</v>
      </c>
      <c r="B274">
        <f t="shared" si="4"/>
        <v>9</v>
      </c>
      <c r="C274" s="38">
        <f>INDEX(S_FOLSM!Z$3:Z$14, MATCH($B274,S_FOLSM!$X$3:$X$14,0), 1)</f>
        <v>0.23520883518050473</v>
      </c>
      <c r="D274" s="38">
        <f>INDEX(S_FOLSM!AA$3:AA$14, MATCH($B274,S_FOLSM!$X$3:$X$14,0), 1)</f>
        <v>10.923694779116465</v>
      </c>
      <c r="E274" s="38">
        <f>INDEX(S_FOLSM!AB$3:AB$14, MATCH($B274,S_FOLSM!$X$3:$X$14,0), 1)</f>
        <v>19.495582329317269</v>
      </c>
      <c r="F274" s="38">
        <f>INDEX(S_FOLSM!AC$3:AC$14, MATCH($B274,S_FOLSM!$X$3:$X$14,0), 1)</f>
        <v>24.764658634538151</v>
      </c>
      <c r="G274" s="38">
        <f>INDEX(D_FOLSM_NP!$M$2:$M$13, MATCH($B274,D_FOLSM_NP!$L$2:$L$13,0), 1)</f>
        <v>177.2909169058976</v>
      </c>
      <c r="H274">
        <f>I_FOLSM!$F263</f>
        <v>2577</v>
      </c>
      <c r="I274">
        <f>INDEX(DEM_D8!AE$3:AE$14, MATCH($B274,DEM_D8!$AC$3:$AC$14,0), 1)</f>
        <v>0.23052208835341365</v>
      </c>
      <c r="J274">
        <f>INDEX(DEM_D8!AF$3:AF$14, MATCH($B274,DEM_D8!$AC$3:$AC$14,0), 1)</f>
        <v>0.79694781628957234</v>
      </c>
      <c r="K274">
        <f>INDEX(DEM_D8!AG$3:AG$14, MATCH($B274,DEM_D8!$AC$3:$AC$14,0), 1)</f>
        <v>0.24863454443383887</v>
      </c>
      <c r="L274">
        <f>INDEX(DEM_D8!AH$3:AH$14, MATCH($B274,DEM_D8!$AC$3:$AC$14,0), 1)</f>
        <v>1.0538152610441767</v>
      </c>
      <c r="M274">
        <f>INDEX(DEM_D8!AI$3:AI$14, MATCH($B274,DEM_D8!$AC$3:$AC$14,0), 1)</f>
        <v>1.1526104417670682</v>
      </c>
      <c r="N274">
        <f>INDEX(DEM_D8!AJ$3:AJ$14, MATCH($B274,DEM_D8!$AC$3:$AC$14,0), 1)</f>
        <v>0.49397590361445781</v>
      </c>
    </row>
    <row r="275" spans="1:14">
      <c r="A275" s="35">
        <v>36788</v>
      </c>
      <c r="B275">
        <f t="shared" si="4"/>
        <v>9</v>
      </c>
      <c r="C275" s="38">
        <f>INDEX(S_FOLSM!Z$3:Z$14, MATCH($B275,S_FOLSM!$X$3:$X$14,0), 1)</f>
        <v>0.23520883518050473</v>
      </c>
      <c r="D275" s="38">
        <f>INDEX(S_FOLSM!AA$3:AA$14, MATCH($B275,S_FOLSM!$X$3:$X$14,0), 1)</f>
        <v>10.923694779116465</v>
      </c>
      <c r="E275" s="38">
        <f>INDEX(S_FOLSM!AB$3:AB$14, MATCH($B275,S_FOLSM!$X$3:$X$14,0), 1)</f>
        <v>19.495582329317269</v>
      </c>
      <c r="F275" s="38">
        <f>INDEX(S_FOLSM!AC$3:AC$14, MATCH($B275,S_FOLSM!$X$3:$X$14,0), 1)</f>
        <v>24.764658634538151</v>
      </c>
      <c r="G275" s="38">
        <f>INDEX(D_FOLSM_NP!$M$2:$M$13, MATCH($B275,D_FOLSM_NP!$L$2:$L$13,0), 1)</f>
        <v>177.2909169058976</v>
      </c>
      <c r="H275">
        <f>I_FOLSM!$F264</f>
        <v>2396</v>
      </c>
      <c r="I275">
        <f>INDEX(DEM_D8!AE$3:AE$14, MATCH($B275,DEM_D8!$AC$3:$AC$14,0), 1)</f>
        <v>0.23052208835341365</v>
      </c>
      <c r="J275">
        <f>INDEX(DEM_D8!AF$3:AF$14, MATCH($B275,DEM_D8!$AC$3:$AC$14,0), 1)</f>
        <v>0.79694781628957234</v>
      </c>
      <c r="K275">
        <f>INDEX(DEM_D8!AG$3:AG$14, MATCH($B275,DEM_D8!$AC$3:$AC$14,0), 1)</f>
        <v>0.24863454443383887</v>
      </c>
      <c r="L275">
        <f>INDEX(DEM_D8!AH$3:AH$14, MATCH($B275,DEM_D8!$AC$3:$AC$14,0), 1)</f>
        <v>1.0538152610441767</v>
      </c>
      <c r="M275">
        <f>INDEX(DEM_D8!AI$3:AI$14, MATCH($B275,DEM_D8!$AC$3:$AC$14,0), 1)</f>
        <v>1.1526104417670682</v>
      </c>
      <c r="N275">
        <f>INDEX(DEM_D8!AJ$3:AJ$14, MATCH($B275,DEM_D8!$AC$3:$AC$14,0), 1)</f>
        <v>0.49397590361445781</v>
      </c>
    </row>
    <row r="276" spans="1:14">
      <c r="A276" s="35">
        <v>36789</v>
      </c>
      <c r="B276">
        <f t="shared" si="4"/>
        <v>9</v>
      </c>
      <c r="C276" s="38">
        <f>INDEX(S_FOLSM!Z$3:Z$14, MATCH($B276,S_FOLSM!$X$3:$X$14,0), 1)</f>
        <v>0.23520883518050473</v>
      </c>
      <c r="D276" s="38">
        <f>INDEX(S_FOLSM!AA$3:AA$14, MATCH($B276,S_FOLSM!$X$3:$X$14,0), 1)</f>
        <v>10.923694779116465</v>
      </c>
      <c r="E276" s="38">
        <f>INDEX(S_FOLSM!AB$3:AB$14, MATCH($B276,S_FOLSM!$X$3:$X$14,0), 1)</f>
        <v>19.495582329317269</v>
      </c>
      <c r="F276" s="38">
        <f>INDEX(S_FOLSM!AC$3:AC$14, MATCH($B276,S_FOLSM!$X$3:$X$14,0), 1)</f>
        <v>24.764658634538151</v>
      </c>
      <c r="G276" s="38">
        <f>INDEX(D_FOLSM_NP!$M$2:$M$13, MATCH($B276,D_FOLSM_NP!$L$2:$L$13,0), 1)</f>
        <v>177.2909169058976</v>
      </c>
      <c r="H276">
        <f>I_FOLSM!$F265</f>
        <v>2611</v>
      </c>
      <c r="I276">
        <f>INDEX(DEM_D8!AE$3:AE$14, MATCH($B276,DEM_D8!$AC$3:$AC$14,0), 1)</f>
        <v>0.23052208835341365</v>
      </c>
      <c r="J276">
        <f>INDEX(DEM_D8!AF$3:AF$14, MATCH($B276,DEM_D8!$AC$3:$AC$14,0), 1)</f>
        <v>0.79694781628957234</v>
      </c>
      <c r="K276">
        <f>INDEX(DEM_D8!AG$3:AG$14, MATCH($B276,DEM_D8!$AC$3:$AC$14,0), 1)</f>
        <v>0.24863454443383887</v>
      </c>
      <c r="L276">
        <f>INDEX(DEM_D8!AH$3:AH$14, MATCH($B276,DEM_D8!$AC$3:$AC$14,0), 1)</f>
        <v>1.0538152610441767</v>
      </c>
      <c r="M276">
        <f>INDEX(DEM_D8!AI$3:AI$14, MATCH($B276,DEM_D8!$AC$3:$AC$14,0), 1)</f>
        <v>1.1526104417670682</v>
      </c>
      <c r="N276">
        <f>INDEX(DEM_D8!AJ$3:AJ$14, MATCH($B276,DEM_D8!$AC$3:$AC$14,0), 1)</f>
        <v>0.49397590361445781</v>
      </c>
    </row>
    <row r="277" spans="1:14">
      <c r="A277" s="35">
        <v>36790</v>
      </c>
      <c r="B277">
        <f t="shared" si="4"/>
        <v>9</v>
      </c>
      <c r="C277" s="38">
        <f>INDEX(S_FOLSM!Z$3:Z$14, MATCH($B277,S_FOLSM!$X$3:$X$14,0), 1)</f>
        <v>0.23520883518050473</v>
      </c>
      <c r="D277" s="38">
        <f>INDEX(S_FOLSM!AA$3:AA$14, MATCH($B277,S_FOLSM!$X$3:$X$14,0), 1)</f>
        <v>10.923694779116465</v>
      </c>
      <c r="E277" s="38">
        <f>INDEX(S_FOLSM!AB$3:AB$14, MATCH($B277,S_FOLSM!$X$3:$X$14,0), 1)</f>
        <v>19.495582329317269</v>
      </c>
      <c r="F277" s="38">
        <f>INDEX(S_FOLSM!AC$3:AC$14, MATCH($B277,S_FOLSM!$X$3:$X$14,0), 1)</f>
        <v>24.764658634538151</v>
      </c>
      <c r="G277" s="38">
        <f>INDEX(D_FOLSM_NP!$M$2:$M$13, MATCH($B277,D_FOLSM_NP!$L$2:$L$13,0), 1)</f>
        <v>177.2909169058976</v>
      </c>
      <c r="H277">
        <f>I_FOLSM!$F266</f>
        <v>2142</v>
      </c>
      <c r="I277">
        <f>INDEX(DEM_D8!AE$3:AE$14, MATCH($B277,DEM_D8!$AC$3:$AC$14,0), 1)</f>
        <v>0.23052208835341365</v>
      </c>
      <c r="J277">
        <f>INDEX(DEM_D8!AF$3:AF$14, MATCH($B277,DEM_D8!$AC$3:$AC$14,0), 1)</f>
        <v>0.79694781628957234</v>
      </c>
      <c r="K277">
        <f>INDEX(DEM_D8!AG$3:AG$14, MATCH($B277,DEM_D8!$AC$3:$AC$14,0), 1)</f>
        <v>0.24863454443383887</v>
      </c>
      <c r="L277">
        <f>INDEX(DEM_D8!AH$3:AH$14, MATCH($B277,DEM_D8!$AC$3:$AC$14,0), 1)</f>
        <v>1.0538152610441767</v>
      </c>
      <c r="M277">
        <f>INDEX(DEM_D8!AI$3:AI$14, MATCH($B277,DEM_D8!$AC$3:$AC$14,0), 1)</f>
        <v>1.1526104417670682</v>
      </c>
      <c r="N277">
        <f>INDEX(DEM_D8!AJ$3:AJ$14, MATCH($B277,DEM_D8!$AC$3:$AC$14,0), 1)</f>
        <v>0.49397590361445781</v>
      </c>
    </row>
    <row r="278" spans="1:14">
      <c r="A278" s="35">
        <v>36791</v>
      </c>
      <c r="B278">
        <f t="shared" si="4"/>
        <v>9</v>
      </c>
      <c r="C278" s="38">
        <f>INDEX(S_FOLSM!Z$3:Z$14, MATCH($B278,S_FOLSM!$X$3:$X$14,0), 1)</f>
        <v>0.23520883518050473</v>
      </c>
      <c r="D278" s="38">
        <f>INDEX(S_FOLSM!AA$3:AA$14, MATCH($B278,S_FOLSM!$X$3:$X$14,0), 1)</f>
        <v>10.923694779116465</v>
      </c>
      <c r="E278" s="38">
        <f>INDEX(S_FOLSM!AB$3:AB$14, MATCH($B278,S_FOLSM!$X$3:$X$14,0), 1)</f>
        <v>19.495582329317269</v>
      </c>
      <c r="F278" s="38">
        <f>INDEX(S_FOLSM!AC$3:AC$14, MATCH($B278,S_FOLSM!$X$3:$X$14,0), 1)</f>
        <v>24.764658634538151</v>
      </c>
      <c r="G278" s="38">
        <f>INDEX(D_FOLSM_NP!$M$2:$M$13, MATCH($B278,D_FOLSM_NP!$L$2:$L$13,0), 1)</f>
        <v>177.2909169058976</v>
      </c>
      <c r="H278">
        <f>I_FOLSM!$F267</f>
        <v>1300</v>
      </c>
      <c r="I278">
        <f>INDEX(DEM_D8!AE$3:AE$14, MATCH($B278,DEM_D8!$AC$3:$AC$14,0), 1)</f>
        <v>0.23052208835341365</v>
      </c>
      <c r="J278">
        <f>INDEX(DEM_D8!AF$3:AF$14, MATCH($B278,DEM_D8!$AC$3:$AC$14,0), 1)</f>
        <v>0.79694781628957234</v>
      </c>
      <c r="K278">
        <f>INDEX(DEM_D8!AG$3:AG$14, MATCH($B278,DEM_D8!$AC$3:$AC$14,0), 1)</f>
        <v>0.24863454443383887</v>
      </c>
      <c r="L278">
        <f>INDEX(DEM_D8!AH$3:AH$14, MATCH($B278,DEM_D8!$AC$3:$AC$14,0), 1)</f>
        <v>1.0538152610441767</v>
      </c>
      <c r="M278">
        <f>INDEX(DEM_D8!AI$3:AI$14, MATCH($B278,DEM_D8!$AC$3:$AC$14,0), 1)</f>
        <v>1.1526104417670682</v>
      </c>
      <c r="N278">
        <f>INDEX(DEM_D8!AJ$3:AJ$14, MATCH($B278,DEM_D8!$AC$3:$AC$14,0), 1)</f>
        <v>0.49397590361445781</v>
      </c>
    </row>
    <row r="279" spans="1:14">
      <c r="A279" s="35">
        <v>36792</v>
      </c>
      <c r="B279">
        <f t="shared" si="4"/>
        <v>9</v>
      </c>
      <c r="C279" s="38">
        <f>INDEX(S_FOLSM!Z$3:Z$14, MATCH($B279,S_FOLSM!$X$3:$X$14,0), 1)</f>
        <v>0.23520883518050473</v>
      </c>
      <c r="D279" s="38">
        <f>INDEX(S_FOLSM!AA$3:AA$14, MATCH($B279,S_FOLSM!$X$3:$X$14,0), 1)</f>
        <v>10.923694779116465</v>
      </c>
      <c r="E279" s="38">
        <f>INDEX(S_FOLSM!AB$3:AB$14, MATCH($B279,S_FOLSM!$X$3:$X$14,0), 1)</f>
        <v>19.495582329317269</v>
      </c>
      <c r="F279" s="38">
        <f>INDEX(S_FOLSM!AC$3:AC$14, MATCH($B279,S_FOLSM!$X$3:$X$14,0), 1)</f>
        <v>24.764658634538151</v>
      </c>
      <c r="G279" s="38">
        <f>INDEX(D_FOLSM_NP!$M$2:$M$13, MATCH($B279,D_FOLSM_NP!$L$2:$L$13,0), 1)</f>
        <v>177.2909169058976</v>
      </c>
      <c r="H279">
        <f>I_FOLSM!$F268</f>
        <v>1139</v>
      </c>
      <c r="I279">
        <f>INDEX(DEM_D8!AE$3:AE$14, MATCH($B279,DEM_D8!$AC$3:$AC$14,0), 1)</f>
        <v>0.23052208835341365</v>
      </c>
      <c r="J279">
        <f>INDEX(DEM_D8!AF$3:AF$14, MATCH($B279,DEM_D8!$AC$3:$AC$14,0), 1)</f>
        <v>0.79694781628957234</v>
      </c>
      <c r="K279">
        <f>INDEX(DEM_D8!AG$3:AG$14, MATCH($B279,DEM_D8!$AC$3:$AC$14,0), 1)</f>
        <v>0.24863454443383887</v>
      </c>
      <c r="L279">
        <f>INDEX(DEM_D8!AH$3:AH$14, MATCH($B279,DEM_D8!$AC$3:$AC$14,0), 1)</f>
        <v>1.0538152610441767</v>
      </c>
      <c r="M279">
        <f>INDEX(DEM_D8!AI$3:AI$14, MATCH($B279,DEM_D8!$AC$3:$AC$14,0), 1)</f>
        <v>1.1526104417670682</v>
      </c>
      <c r="N279">
        <f>INDEX(DEM_D8!AJ$3:AJ$14, MATCH($B279,DEM_D8!$AC$3:$AC$14,0), 1)</f>
        <v>0.49397590361445781</v>
      </c>
    </row>
    <row r="280" spans="1:14">
      <c r="A280" s="35">
        <v>36793</v>
      </c>
      <c r="B280">
        <f t="shared" si="4"/>
        <v>9</v>
      </c>
      <c r="C280" s="38">
        <f>INDEX(S_FOLSM!Z$3:Z$14, MATCH($B280,S_FOLSM!$X$3:$X$14,0), 1)</f>
        <v>0.23520883518050473</v>
      </c>
      <c r="D280" s="38">
        <f>INDEX(S_FOLSM!AA$3:AA$14, MATCH($B280,S_FOLSM!$X$3:$X$14,0), 1)</f>
        <v>10.923694779116465</v>
      </c>
      <c r="E280" s="38">
        <f>INDEX(S_FOLSM!AB$3:AB$14, MATCH($B280,S_FOLSM!$X$3:$X$14,0), 1)</f>
        <v>19.495582329317269</v>
      </c>
      <c r="F280" s="38">
        <f>INDEX(S_FOLSM!AC$3:AC$14, MATCH($B280,S_FOLSM!$X$3:$X$14,0), 1)</f>
        <v>24.764658634538151</v>
      </c>
      <c r="G280" s="38">
        <f>INDEX(D_FOLSM_NP!$M$2:$M$13, MATCH($B280,D_FOLSM_NP!$L$2:$L$13,0), 1)</f>
        <v>177.2909169058976</v>
      </c>
      <c r="H280">
        <f>I_FOLSM!$F269</f>
        <v>823</v>
      </c>
      <c r="I280">
        <f>INDEX(DEM_D8!AE$3:AE$14, MATCH($B280,DEM_D8!$AC$3:$AC$14,0), 1)</f>
        <v>0.23052208835341365</v>
      </c>
      <c r="J280">
        <f>INDEX(DEM_D8!AF$3:AF$14, MATCH($B280,DEM_D8!$AC$3:$AC$14,0), 1)</f>
        <v>0.79694781628957234</v>
      </c>
      <c r="K280">
        <f>INDEX(DEM_D8!AG$3:AG$14, MATCH($B280,DEM_D8!$AC$3:$AC$14,0), 1)</f>
        <v>0.24863454443383887</v>
      </c>
      <c r="L280">
        <f>INDEX(DEM_D8!AH$3:AH$14, MATCH($B280,DEM_D8!$AC$3:$AC$14,0), 1)</f>
        <v>1.0538152610441767</v>
      </c>
      <c r="M280">
        <f>INDEX(DEM_D8!AI$3:AI$14, MATCH($B280,DEM_D8!$AC$3:$AC$14,0), 1)</f>
        <v>1.1526104417670682</v>
      </c>
      <c r="N280">
        <f>INDEX(DEM_D8!AJ$3:AJ$14, MATCH($B280,DEM_D8!$AC$3:$AC$14,0), 1)</f>
        <v>0.49397590361445781</v>
      </c>
    </row>
    <row r="281" spans="1:14">
      <c r="A281" s="35">
        <v>36794</v>
      </c>
      <c r="B281">
        <f t="shared" si="4"/>
        <v>9</v>
      </c>
      <c r="C281" s="38">
        <f>INDEX(S_FOLSM!Z$3:Z$14, MATCH($B281,S_FOLSM!$X$3:$X$14,0), 1)</f>
        <v>0.23520883518050473</v>
      </c>
      <c r="D281" s="38">
        <f>INDEX(S_FOLSM!AA$3:AA$14, MATCH($B281,S_FOLSM!$X$3:$X$14,0), 1)</f>
        <v>10.923694779116465</v>
      </c>
      <c r="E281" s="38">
        <f>INDEX(S_FOLSM!AB$3:AB$14, MATCH($B281,S_FOLSM!$X$3:$X$14,0), 1)</f>
        <v>19.495582329317269</v>
      </c>
      <c r="F281" s="38">
        <f>INDEX(S_FOLSM!AC$3:AC$14, MATCH($B281,S_FOLSM!$X$3:$X$14,0), 1)</f>
        <v>24.764658634538151</v>
      </c>
      <c r="G281" s="38">
        <f>INDEX(D_FOLSM_NP!$M$2:$M$13, MATCH($B281,D_FOLSM_NP!$L$2:$L$13,0), 1)</f>
        <v>177.2909169058976</v>
      </c>
      <c r="H281">
        <f>I_FOLSM!$F270</f>
        <v>994</v>
      </c>
      <c r="I281">
        <f>INDEX(DEM_D8!AE$3:AE$14, MATCH($B281,DEM_D8!$AC$3:$AC$14,0), 1)</f>
        <v>0.23052208835341365</v>
      </c>
      <c r="J281">
        <f>INDEX(DEM_D8!AF$3:AF$14, MATCH($B281,DEM_D8!$AC$3:$AC$14,0), 1)</f>
        <v>0.79694781628957234</v>
      </c>
      <c r="K281">
        <f>INDEX(DEM_D8!AG$3:AG$14, MATCH($B281,DEM_D8!$AC$3:$AC$14,0), 1)</f>
        <v>0.24863454443383887</v>
      </c>
      <c r="L281">
        <f>INDEX(DEM_D8!AH$3:AH$14, MATCH($B281,DEM_D8!$AC$3:$AC$14,0), 1)</f>
        <v>1.0538152610441767</v>
      </c>
      <c r="M281">
        <f>INDEX(DEM_D8!AI$3:AI$14, MATCH($B281,DEM_D8!$AC$3:$AC$14,0), 1)</f>
        <v>1.1526104417670682</v>
      </c>
      <c r="N281">
        <f>INDEX(DEM_D8!AJ$3:AJ$14, MATCH($B281,DEM_D8!$AC$3:$AC$14,0), 1)</f>
        <v>0.49397590361445781</v>
      </c>
    </row>
    <row r="282" spans="1:14">
      <c r="A282" s="35">
        <v>36795</v>
      </c>
      <c r="B282">
        <f t="shared" si="4"/>
        <v>9</v>
      </c>
      <c r="C282" s="38">
        <f>INDEX(S_FOLSM!Z$3:Z$14, MATCH($B282,S_FOLSM!$X$3:$X$14,0), 1)</f>
        <v>0.23520883518050473</v>
      </c>
      <c r="D282" s="38">
        <f>INDEX(S_FOLSM!AA$3:AA$14, MATCH($B282,S_FOLSM!$X$3:$X$14,0), 1)</f>
        <v>10.923694779116465</v>
      </c>
      <c r="E282" s="38">
        <f>INDEX(S_FOLSM!AB$3:AB$14, MATCH($B282,S_FOLSM!$X$3:$X$14,0), 1)</f>
        <v>19.495582329317269</v>
      </c>
      <c r="F282" s="38">
        <f>INDEX(S_FOLSM!AC$3:AC$14, MATCH($B282,S_FOLSM!$X$3:$X$14,0), 1)</f>
        <v>24.764658634538151</v>
      </c>
      <c r="G282" s="38">
        <f>INDEX(D_FOLSM_NP!$M$2:$M$13, MATCH($B282,D_FOLSM_NP!$L$2:$L$13,0), 1)</f>
        <v>177.2909169058976</v>
      </c>
      <c r="H282">
        <f>I_FOLSM!$F271</f>
        <v>1516</v>
      </c>
      <c r="I282">
        <f>INDEX(DEM_D8!AE$3:AE$14, MATCH($B282,DEM_D8!$AC$3:$AC$14,0), 1)</f>
        <v>0.23052208835341365</v>
      </c>
      <c r="J282">
        <f>INDEX(DEM_D8!AF$3:AF$14, MATCH($B282,DEM_D8!$AC$3:$AC$14,0), 1)</f>
        <v>0.79694781628957234</v>
      </c>
      <c r="K282">
        <f>INDEX(DEM_D8!AG$3:AG$14, MATCH($B282,DEM_D8!$AC$3:$AC$14,0), 1)</f>
        <v>0.24863454443383887</v>
      </c>
      <c r="L282">
        <f>INDEX(DEM_D8!AH$3:AH$14, MATCH($B282,DEM_D8!$AC$3:$AC$14,0), 1)</f>
        <v>1.0538152610441767</v>
      </c>
      <c r="M282">
        <f>INDEX(DEM_D8!AI$3:AI$14, MATCH($B282,DEM_D8!$AC$3:$AC$14,0), 1)</f>
        <v>1.1526104417670682</v>
      </c>
      <c r="N282">
        <f>INDEX(DEM_D8!AJ$3:AJ$14, MATCH($B282,DEM_D8!$AC$3:$AC$14,0), 1)</f>
        <v>0.49397590361445781</v>
      </c>
    </row>
    <row r="283" spans="1:14">
      <c r="A283" s="35">
        <v>36796</v>
      </c>
      <c r="B283">
        <f t="shared" si="4"/>
        <v>9</v>
      </c>
      <c r="C283" s="38">
        <f>INDEX(S_FOLSM!Z$3:Z$14, MATCH($B283,S_FOLSM!$X$3:$X$14,0), 1)</f>
        <v>0.23520883518050473</v>
      </c>
      <c r="D283" s="38">
        <f>INDEX(S_FOLSM!AA$3:AA$14, MATCH($B283,S_FOLSM!$X$3:$X$14,0), 1)</f>
        <v>10.923694779116465</v>
      </c>
      <c r="E283" s="38">
        <f>INDEX(S_FOLSM!AB$3:AB$14, MATCH($B283,S_FOLSM!$X$3:$X$14,0), 1)</f>
        <v>19.495582329317269</v>
      </c>
      <c r="F283" s="38">
        <f>INDEX(S_FOLSM!AC$3:AC$14, MATCH($B283,S_FOLSM!$X$3:$X$14,0), 1)</f>
        <v>24.764658634538151</v>
      </c>
      <c r="G283" s="38">
        <f>INDEX(D_FOLSM_NP!$M$2:$M$13, MATCH($B283,D_FOLSM_NP!$L$2:$L$13,0), 1)</f>
        <v>177.2909169058976</v>
      </c>
      <c r="H283">
        <f>I_FOLSM!$F272</f>
        <v>1026</v>
      </c>
      <c r="I283">
        <f>INDEX(DEM_D8!AE$3:AE$14, MATCH($B283,DEM_D8!$AC$3:$AC$14,0), 1)</f>
        <v>0.23052208835341365</v>
      </c>
      <c r="J283">
        <f>INDEX(DEM_D8!AF$3:AF$14, MATCH($B283,DEM_D8!$AC$3:$AC$14,0), 1)</f>
        <v>0.79694781628957234</v>
      </c>
      <c r="K283">
        <f>INDEX(DEM_D8!AG$3:AG$14, MATCH($B283,DEM_D8!$AC$3:$AC$14,0), 1)</f>
        <v>0.24863454443383887</v>
      </c>
      <c r="L283">
        <f>INDEX(DEM_D8!AH$3:AH$14, MATCH($B283,DEM_D8!$AC$3:$AC$14,0), 1)</f>
        <v>1.0538152610441767</v>
      </c>
      <c r="M283">
        <f>INDEX(DEM_D8!AI$3:AI$14, MATCH($B283,DEM_D8!$AC$3:$AC$14,0), 1)</f>
        <v>1.1526104417670682</v>
      </c>
      <c r="N283">
        <f>INDEX(DEM_D8!AJ$3:AJ$14, MATCH($B283,DEM_D8!$AC$3:$AC$14,0), 1)</f>
        <v>0.49397590361445781</v>
      </c>
    </row>
    <row r="284" spans="1:14">
      <c r="A284" s="35">
        <v>36797</v>
      </c>
      <c r="B284">
        <f t="shared" si="4"/>
        <v>9</v>
      </c>
      <c r="C284" s="38">
        <f>INDEX(S_FOLSM!Z$3:Z$14, MATCH($B284,S_FOLSM!$X$3:$X$14,0), 1)</f>
        <v>0.23520883518050473</v>
      </c>
      <c r="D284" s="38">
        <f>INDEX(S_FOLSM!AA$3:AA$14, MATCH($B284,S_FOLSM!$X$3:$X$14,0), 1)</f>
        <v>10.923694779116465</v>
      </c>
      <c r="E284" s="38">
        <f>INDEX(S_FOLSM!AB$3:AB$14, MATCH($B284,S_FOLSM!$X$3:$X$14,0), 1)</f>
        <v>19.495582329317269</v>
      </c>
      <c r="F284" s="38">
        <f>INDEX(S_FOLSM!AC$3:AC$14, MATCH($B284,S_FOLSM!$X$3:$X$14,0), 1)</f>
        <v>24.764658634538151</v>
      </c>
      <c r="G284" s="38">
        <f>INDEX(D_FOLSM_NP!$M$2:$M$13, MATCH($B284,D_FOLSM_NP!$L$2:$L$13,0), 1)</f>
        <v>177.2909169058976</v>
      </c>
      <c r="H284">
        <f>I_FOLSM!$F273</f>
        <v>769</v>
      </c>
      <c r="I284">
        <f>INDEX(DEM_D8!AE$3:AE$14, MATCH($B284,DEM_D8!$AC$3:$AC$14,0), 1)</f>
        <v>0.23052208835341365</v>
      </c>
      <c r="J284">
        <f>INDEX(DEM_D8!AF$3:AF$14, MATCH($B284,DEM_D8!$AC$3:$AC$14,0), 1)</f>
        <v>0.79694781628957234</v>
      </c>
      <c r="K284">
        <f>INDEX(DEM_D8!AG$3:AG$14, MATCH($B284,DEM_D8!$AC$3:$AC$14,0), 1)</f>
        <v>0.24863454443383887</v>
      </c>
      <c r="L284">
        <f>INDEX(DEM_D8!AH$3:AH$14, MATCH($B284,DEM_D8!$AC$3:$AC$14,0), 1)</f>
        <v>1.0538152610441767</v>
      </c>
      <c r="M284">
        <f>INDEX(DEM_D8!AI$3:AI$14, MATCH($B284,DEM_D8!$AC$3:$AC$14,0), 1)</f>
        <v>1.1526104417670682</v>
      </c>
      <c r="N284">
        <f>INDEX(DEM_D8!AJ$3:AJ$14, MATCH($B284,DEM_D8!$AC$3:$AC$14,0), 1)</f>
        <v>0.49397590361445781</v>
      </c>
    </row>
    <row r="285" spans="1:14">
      <c r="A285" s="35">
        <v>36798</v>
      </c>
      <c r="B285">
        <f t="shared" si="4"/>
        <v>9</v>
      </c>
      <c r="C285" s="38">
        <f>INDEX(S_FOLSM!Z$3:Z$14, MATCH($B285,S_FOLSM!$X$3:$X$14,0), 1)</f>
        <v>0.23520883518050473</v>
      </c>
      <c r="D285" s="38">
        <f>INDEX(S_FOLSM!AA$3:AA$14, MATCH($B285,S_FOLSM!$X$3:$X$14,0), 1)</f>
        <v>10.923694779116465</v>
      </c>
      <c r="E285" s="38">
        <f>INDEX(S_FOLSM!AB$3:AB$14, MATCH($B285,S_FOLSM!$X$3:$X$14,0), 1)</f>
        <v>19.495582329317269</v>
      </c>
      <c r="F285" s="38">
        <f>INDEX(S_FOLSM!AC$3:AC$14, MATCH($B285,S_FOLSM!$X$3:$X$14,0), 1)</f>
        <v>24.764658634538151</v>
      </c>
      <c r="G285" s="38">
        <f>INDEX(D_FOLSM_NP!$M$2:$M$13, MATCH($B285,D_FOLSM_NP!$L$2:$L$13,0), 1)</f>
        <v>177.2909169058976</v>
      </c>
      <c r="H285">
        <f>I_FOLSM!$F274</f>
        <v>864</v>
      </c>
      <c r="I285">
        <f>INDEX(DEM_D8!AE$3:AE$14, MATCH($B285,DEM_D8!$AC$3:$AC$14,0), 1)</f>
        <v>0.23052208835341365</v>
      </c>
      <c r="J285">
        <f>INDEX(DEM_D8!AF$3:AF$14, MATCH($B285,DEM_D8!$AC$3:$AC$14,0), 1)</f>
        <v>0.79694781628957234</v>
      </c>
      <c r="K285">
        <f>INDEX(DEM_D8!AG$3:AG$14, MATCH($B285,DEM_D8!$AC$3:$AC$14,0), 1)</f>
        <v>0.24863454443383887</v>
      </c>
      <c r="L285">
        <f>INDEX(DEM_D8!AH$3:AH$14, MATCH($B285,DEM_D8!$AC$3:$AC$14,0), 1)</f>
        <v>1.0538152610441767</v>
      </c>
      <c r="M285">
        <f>INDEX(DEM_D8!AI$3:AI$14, MATCH($B285,DEM_D8!$AC$3:$AC$14,0), 1)</f>
        <v>1.1526104417670682</v>
      </c>
      <c r="N285">
        <f>INDEX(DEM_D8!AJ$3:AJ$14, MATCH($B285,DEM_D8!$AC$3:$AC$14,0), 1)</f>
        <v>0.49397590361445781</v>
      </c>
    </row>
    <row r="286" spans="1:14">
      <c r="A286" s="35">
        <v>36799</v>
      </c>
      <c r="B286">
        <f t="shared" si="4"/>
        <v>9</v>
      </c>
      <c r="C286" s="38">
        <f>INDEX(S_FOLSM!Z$3:Z$14, MATCH($B286,S_FOLSM!$X$3:$X$14,0), 1)</f>
        <v>0.23520883518050473</v>
      </c>
      <c r="D286" s="38">
        <f>INDEX(S_FOLSM!AA$3:AA$14, MATCH($B286,S_FOLSM!$X$3:$X$14,0), 1)</f>
        <v>10.923694779116465</v>
      </c>
      <c r="E286" s="38">
        <f>INDEX(S_FOLSM!AB$3:AB$14, MATCH($B286,S_FOLSM!$X$3:$X$14,0), 1)</f>
        <v>19.495582329317269</v>
      </c>
      <c r="F286" s="38">
        <f>INDEX(S_FOLSM!AC$3:AC$14, MATCH($B286,S_FOLSM!$X$3:$X$14,0), 1)</f>
        <v>24.764658634538151</v>
      </c>
      <c r="G286" s="38">
        <f>INDEX(D_FOLSM_NP!$M$2:$M$13, MATCH($B286,D_FOLSM_NP!$L$2:$L$13,0), 1)</f>
        <v>177.2909169058976</v>
      </c>
      <c r="H286">
        <f>I_FOLSM!$F275</f>
        <v>772</v>
      </c>
      <c r="I286">
        <f>INDEX(DEM_D8!AE$3:AE$14, MATCH($B286,DEM_D8!$AC$3:$AC$14,0), 1)</f>
        <v>0.23052208835341365</v>
      </c>
      <c r="J286">
        <f>INDEX(DEM_D8!AF$3:AF$14, MATCH($B286,DEM_D8!$AC$3:$AC$14,0), 1)</f>
        <v>0.79694781628957234</v>
      </c>
      <c r="K286">
        <f>INDEX(DEM_D8!AG$3:AG$14, MATCH($B286,DEM_D8!$AC$3:$AC$14,0), 1)</f>
        <v>0.24863454443383887</v>
      </c>
      <c r="L286">
        <f>INDEX(DEM_D8!AH$3:AH$14, MATCH($B286,DEM_D8!$AC$3:$AC$14,0), 1)</f>
        <v>1.0538152610441767</v>
      </c>
      <c r="M286">
        <f>INDEX(DEM_D8!AI$3:AI$14, MATCH($B286,DEM_D8!$AC$3:$AC$14,0), 1)</f>
        <v>1.1526104417670682</v>
      </c>
      <c r="N286">
        <f>INDEX(DEM_D8!AJ$3:AJ$14, MATCH($B286,DEM_D8!$AC$3:$AC$14,0), 1)</f>
        <v>0.49397590361445781</v>
      </c>
    </row>
    <row r="287" spans="1:14">
      <c r="A287" s="35">
        <v>36800</v>
      </c>
      <c r="B287">
        <f t="shared" si="4"/>
        <v>10</v>
      </c>
      <c r="C287" s="38">
        <f>INDEX(S_FOLSM!Z$3:Z$14, MATCH($B287,S_FOLSM!$X$3:$X$14,0), 1)</f>
        <v>0.14752429142287396</v>
      </c>
      <c r="D287" s="38">
        <f>INDEX(S_FOLSM!AA$3:AA$14, MATCH($B287,S_FOLSM!$X$3:$X$14,0), 1)</f>
        <v>10.571317528177225</v>
      </c>
      <c r="E287" s="38">
        <f>INDEX(S_FOLSM!AB$3:AB$14, MATCH($B287,S_FOLSM!$X$3:$X$14,0), 1)</f>
        <v>18.866692576758648</v>
      </c>
      <c r="F287" s="38">
        <f>INDEX(S_FOLSM!AC$3:AC$14, MATCH($B287,S_FOLSM!$X$3:$X$14,0), 1)</f>
        <v>22.691022153128642</v>
      </c>
      <c r="G287" s="38">
        <f>INDEX(D_FOLSM_NP!$M$2:$M$13, MATCH($B287,D_FOLSM_NP!$L$2:$L$13,0), 1)</f>
        <v>117.44183692615793</v>
      </c>
      <c r="H287">
        <f>I_FOLSM!$F276</f>
        <v>1107</v>
      </c>
      <c r="I287">
        <f>INDEX(DEM_D8!AE$3:AE$14, MATCH($B287,DEM_D8!$AC$3:$AC$14,0), 1)</f>
        <v>0.22308589195491643</v>
      </c>
      <c r="J287">
        <f>INDEX(DEM_D8!AF$3:AF$14, MATCH($B287,DEM_D8!$AC$3:$AC$14,0), 1)</f>
        <v>0.77123982221571519</v>
      </c>
      <c r="K287">
        <f>INDEX(DEM_D8!AG$3:AG$14, MATCH($B287,DEM_D8!$AC$3:$AC$14,0), 1)</f>
        <v>0.24061407525855374</v>
      </c>
      <c r="L287">
        <f>INDEX(DEM_D8!AH$3:AH$14, MATCH($B287,DEM_D8!$AC$3:$AC$14,0), 1)</f>
        <v>1.0198212203653323</v>
      </c>
      <c r="M287">
        <f>INDEX(DEM_D8!AI$3:AI$14, MATCH($B287,DEM_D8!$AC$3:$AC$14,0), 1)</f>
        <v>1.1154294597745822</v>
      </c>
      <c r="N287">
        <f>INDEX(DEM_D8!AJ$3:AJ$14, MATCH($B287,DEM_D8!$AC$3:$AC$14,0), 1)</f>
        <v>0.47804119704624948</v>
      </c>
    </row>
    <row r="288" spans="1:14">
      <c r="A288" s="35">
        <v>36801</v>
      </c>
      <c r="B288">
        <f t="shared" si="4"/>
        <v>10</v>
      </c>
      <c r="C288" s="38">
        <f>INDEX(S_FOLSM!Z$3:Z$14, MATCH($B288,S_FOLSM!$X$3:$X$14,0), 1)</f>
        <v>0.14752429142287396</v>
      </c>
      <c r="D288" s="38">
        <f>INDEX(S_FOLSM!AA$3:AA$14, MATCH($B288,S_FOLSM!$X$3:$X$14,0), 1)</f>
        <v>10.571317528177225</v>
      </c>
      <c r="E288" s="38">
        <f>INDEX(S_FOLSM!AB$3:AB$14, MATCH($B288,S_FOLSM!$X$3:$X$14,0), 1)</f>
        <v>18.866692576758648</v>
      </c>
      <c r="F288" s="38">
        <f>INDEX(S_FOLSM!AC$3:AC$14, MATCH($B288,S_FOLSM!$X$3:$X$14,0), 1)</f>
        <v>22.691022153128642</v>
      </c>
      <c r="G288" s="38">
        <f>INDEX(D_FOLSM_NP!$M$2:$M$13, MATCH($B288,D_FOLSM_NP!$L$2:$L$13,0), 1)</f>
        <v>117.44183692615793</v>
      </c>
      <c r="H288">
        <f>I_FOLSM!$F277</f>
        <v>1432</v>
      </c>
      <c r="I288">
        <f>INDEX(DEM_D8!AE$3:AE$14, MATCH($B288,DEM_D8!$AC$3:$AC$14,0), 1)</f>
        <v>0.22308589195491643</v>
      </c>
      <c r="J288">
        <f>INDEX(DEM_D8!AF$3:AF$14, MATCH($B288,DEM_D8!$AC$3:$AC$14,0), 1)</f>
        <v>0.77123982221571519</v>
      </c>
      <c r="K288">
        <f>INDEX(DEM_D8!AG$3:AG$14, MATCH($B288,DEM_D8!$AC$3:$AC$14,0), 1)</f>
        <v>0.24061407525855374</v>
      </c>
      <c r="L288">
        <f>INDEX(DEM_D8!AH$3:AH$14, MATCH($B288,DEM_D8!$AC$3:$AC$14,0), 1)</f>
        <v>1.0198212203653323</v>
      </c>
      <c r="M288">
        <f>INDEX(DEM_D8!AI$3:AI$14, MATCH($B288,DEM_D8!$AC$3:$AC$14,0), 1)</f>
        <v>1.1154294597745822</v>
      </c>
      <c r="N288">
        <f>INDEX(DEM_D8!AJ$3:AJ$14, MATCH($B288,DEM_D8!$AC$3:$AC$14,0), 1)</f>
        <v>0.47804119704624948</v>
      </c>
    </row>
    <row r="289" spans="1:14">
      <c r="A289" s="35">
        <v>36802</v>
      </c>
      <c r="B289">
        <f t="shared" si="4"/>
        <v>10</v>
      </c>
      <c r="C289" s="38">
        <f>INDEX(S_FOLSM!Z$3:Z$14, MATCH($B289,S_FOLSM!$X$3:$X$14,0), 1)</f>
        <v>0.14752429142287396</v>
      </c>
      <c r="D289" s="38">
        <f>INDEX(S_FOLSM!AA$3:AA$14, MATCH($B289,S_FOLSM!$X$3:$X$14,0), 1)</f>
        <v>10.571317528177225</v>
      </c>
      <c r="E289" s="38">
        <f>INDEX(S_FOLSM!AB$3:AB$14, MATCH($B289,S_FOLSM!$X$3:$X$14,0), 1)</f>
        <v>18.866692576758648</v>
      </c>
      <c r="F289" s="38">
        <f>INDEX(S_FOLSM!AC$3:AC$14, MATCH($B289,S_FOLSM!$X$3:$X$14,0), 1)</f>
        <v>22.691022153128642</v>
      </c>
      <c r="G289" s="38">
        <f>INDEX(D_FOLSM_NP!$M$2:$M$13, MATCH($B289,D_FOLSM_NP!$L$2:$L$13,0), 1)</f>
        <v>117.44183692615793</v>
      </c>
      <c r="H289">
        <f>I_FOLSM!$F278</f>
        <v>1357</v>
      </c>
      <c r="I289">
        <f>INDEX(DEM_D8!AE$3:AE$14, MATCH($B289,DEM_D8!$AC$3:$AC$14,0), 1)</f>
        <v>0.22308589195491643</v>
      </c>
      <c r="J289">
        <f>INDEX(DEM_D8!AF$3:AF$14, MATCH($B289,DEM_D8!$AC$3:$AC$14,0), 1)</f>
        <v>0.77123982221571519</v>
      </c>
      <c r="K289">
        <f>INDEX(DEM_D8!AG$3:AG$14, MATCH($B289,DEM_D8!$AC$3:$AC$14,0), 1)</f>
        <v>0.24061407525855374</v>
      </c>
      <c r="L289">
        <f>INDEX(DEM_D8!AH$3:AH$14, MATCH($B289,DEM_D8!$AC$3:$AC$14,0), 1)</f>
        <v>1.0198212203653323</v>
      </c>
      <c r="M289">
        <f>INDEX(DEM_D8!AI$3:AI$14, MATCH($B289,DEM_D8!$AC$3:$AC$14,0), 1)</f>
        <v>1.1154294597745822</v>
      </c>
      <c r="N289">
        <f>INDEX(DEM_D8!AJ$3:AJ$14, MATCH($B289,DEM_D8!$AC$3:$AC$14,0), 1)</f>
        <v>0.47804119704624948</v>
      </c>
    </row>
    <row r="290" spans="1:14">
      <c r="A290" s="35">
        <v>36803</v>
      </c>
      <c r="B290">
        <f t="shared" si="4"/>
        <v>10</v>
      </c>
      <c r="C290" s="38">
        <f>INDEX(S_FOLSM!Z$3:Z$14, MATCH($B290,S_FOLSM!$X$3:$X$14,0), 1)</f>
        <v>0.14752429142287396</v>
      </c>
      <c r="D290" s="38">
        <f>INDEX(S_FOLSM!AA$3:AA$14, MATCH($B290,S_FOLSM!$X$3:$X$14,0), 1)</f>
        <v>10.571317528177225</v>
      </c>
      <c r="E290" s="38">
        <f>INDEX(S_FOLSM!AB$3:AB$14, MATCH($B290,S_FOLSM!$X$3:$X$14,0), 1)</f>
        <v>18.866692576758648</v>
      </c>
      <c r="F290" s="38">
        <f>INDEX(S_FOLSM!AC$3:AC$14, MATCH($B290,S_FOLSM!$X$3:$X$14,0), 1)</f>
        <v>22.691022153128642</v>
      </c>
      <c r="G290" s="38">
        <f>INDEX(D_FOLSM_NP!$M$2:$M$13, MATCH($B290,D_FOLSM_NP!$L$2:$L$13,0), 1)</f>
        <v>117.44183692615793</v>
      </c>
      <c r="H290">
        <f>I_FOLSM!$F279</f>
        <v>631</v>
      </c>
      <c r="I290">
        <f>INDEX(DEM_D8!AE$3:AE$14, MATCH($B290,DEM_D8!$AC$3:$AC$14,0), 1)</f>
        <v>0.22308589195491643</v>
      </c>
      <c r="J290">
        <f>INDEX(DEM_D8!AF$3:AF$14, MATCH($B290,DEM_D8!$AC$3:$AC$14,0), 1)</f>
        <v>0.77123982221571519</v>
      </c>
      <c r="K290">
        <f>INDEX(DEM_D8!AG$3:AG$14, MATCH($B290,DEM_D8!$AC$3:$AC$14,0), 1)</f>
        <v>0.24061407525855374</v>
      </c>
      <c r="L290">
        <f>INDEX(DEM_D8!AH$3:AH$14, MATCH($B290,DEM_D8!$AC$3:$AC$14,0), 1)</f>
        <v>1.0198212203653323</v>
      </c>
      <c r="M290">
        <f>INDEX(DEM_D8!AI$3:AI$14, MATCH($B290,DEM_D8!$AC$3:$AC$14,0), 1)</f>
        <v>1.1154294597745822</v>
      </c>
      <c r="N290">
        <f>INDEX(DEM_D8!AJ$3:AJ$14, MATCH($B290,DEM_D8!$AC$3:$AC$14,0), 1)</f>
        <v>0.47804119704624948</v>
      </c>
    </row>
    <row r="291" spans="1:14">
      <c r="A291" s="35">
        <v>36804</v>
      </c>
      <c r="B291">
        <f t="shared" si="4"/>
        <v>10</v>
      </c>
      <c r="C291" s="38">
        <f>INDEX(S_FOLSM!Z$3:Z$14, MATCH($B291,S_FOLSM!$X$3:$X$14,0), 1)</f>
        <v>0.14752429142287396</v>
      </c>
      <c r="D291" s="38">
        <f>INDEX(S_FOLSM!AA$3:AA$14, MATCH($B291,S_FOLSM!$X$3:$X$14,0), 1)</f>
        <v>10.571317528177225</v>
      </c>
      <c r="E291" s="38">
        <f>INDEX(S_FOLSM!AB$3:AB$14, MATCH($B291,S_FOLSM!$X$3:$X$14,0), 1)</f>
        <v>18.866692576758648</v>
      </c>
      <c r="F291" s="38">
        <f>INDEX(S_FOLSM!AC$3:AC$14, MATCH($B291,S_FOLSM!$X$3:$X$14,0), 1)</f>
        <v>22.691022153128642</v>
      </c>
      <c r="G291" s="38">
        <f>INDEX(D_FOLSM_NP!$M$2:$M$13, MATCH($B291,D_FOLSM_NP!$L$2:$L$13,0), 1)</f>
        <v>117.44183692615793</v>
      </c>
      <c r="H291">
        <f>I_FOLSM!$F280</f>
        <v>908</v>
      </c>
      <c r="I291">
        <f>INDEX(DEM_D8!AE$3:AE$14, MATCH($B291,DEM_D8!$AC$3:$AC$14,0), 1)</f>
        <v>0.22308589195491643</v>
      </c>
      <c r="J291">
        <f>INDEX(DEM_D8!AF$3:AF$14, MATCH($B291,DEM_D8!$AC$3:$AC$14,0), 1)</f>
        <v>0.77123982221571519</v>
      </c>
      <c r="K291">
        <f>INDEX(DEM_D8!AG$3:AG$14, MATCH($B291,DEM_D8!$AC$3:$AC$14,0), 1)</f>
        <v>0.24061407525855374</v>
      </c>
      <c r="L291">
        <f>INDEX(DEM_D8!AH$3:AH$14, MATCH($B291,DEM_D8!$AC$3:$AC$14,0), 1)</f>
        <v>1.0198212203653323</v>
      </c>
      <c r="M291">
        <f>INDEX(DEM_D8!AI$3:AI$14, MATCH($B291,DEM_D8!$AC$3:$AC$14,0), 1)</f>
        <v>1.1154294597745822</v>
      </c>
      <c r="N291">
        <f>INDEX(DEM_D8!AJ$3:AJ$14, MATCH($B291,DEM_D8!$AC$3:$AC$14,0), 1)</f>
        <v>0.47804119704624948</v>
      </c>
    </row>
    <row r="292" spans="1:14">
      <c r="A292" s="35">
        <v>36805</v>
      </c>
      <c r="B292">
        <f t="shared" si="4"/>
        <v>10</v>
      </c>
      <c r="C292" s="38">
        <f>INDEX(S_FOLSM!Z$3:Z$14, MATCH($B292,S_FOLSM!$X$3:$X$14,0), 1)</f>
        <v>0.14752429142287396</v>
      </c>
      <c r="D292" s="38">
        <f>INDEX(S_FOLSM!AA$3:AA$14, MATCH($B292,S_FOLSM!$X$3:$X$14,0), 1)</f>
        <v>10.571317528177225</v>
      </c>
      <c r="E292" s="38">
        <f>INDEX(S_FOLSM!AB$3:AB$14, MATCH($B292,S_FOLSM!$X$3:$X$14,0), 1)</f>
        <v>18.866692576758648</v>
      </c>
      <c r="F292" s="38">
        <f>INDEX(S_FOLSM!AC$3:AC$14, MATCH($B292,S_FOLSM!$X$3:$X$14,0), 1)</f>
        <v>22.691022153128642</v>
      </c>
      <c r="G292" s="38">
        <f>INDEX(D_FOLSM_NP!$M$2:$M$13, MATCH($B292,D_FOLSM_NP!$L$2:$L$13,0), 1)</f>
        <v>117.44183692615793</v>
      </c>
      <c r="H292">
        <f>I_FOLSM!$F281</f>
        <v>1507</v>
      </c>
      <c r="I292">
        <f>INDEX(DEM_D8!AE$3:AE$14, MATCH($B292,DEM_D8!$AC$3:$AC$14,0), 1)</f>
        <v>0.22308589195491643</v>
      </c>
      <c r="J292">
        <f>INDEX(DEM_D8!AF$3:AF$14, MATCH($B292,DEM_D8!$AC$3:$AC$14,0), 1)</f>
        <v>0.77123982221571519</v>
      </c>
      <c r="K292">
        <f>INDEX(DEM_D8!AG$3:AG$14, MATCH($B292,DEM_D8!$AC$3:$AC$14,0), 1)</f>
        <v>0.24061407525855374</v>
      </c>
      <c r="L292">
        <f>INDEX(DEM_D8!AH$3:AH$14, MATCH($B292,DEM_D8!$AC$3:$AC$14,0), 1)</f>
        <v>1.0198212203653323</v>
      </c>
      <c r="M292">
        <f>INDEX(DEM_D8!AI$3:AI$14, MATCH($B292,DEM_D8!$AC$3:$AC$14,0), 1)</f>
        <v>1.1154294597745822</v>
      </c>
      <c r="N292">
        <f>INDEX(DEM_D8!AJ$3:AJ$14, MATCH($B292,DEM_D8!$AC$3:$AC$14,0), 1)</f>
        <v>0.47804119704624948</v>
      </c>
    </row>
    <row r="293" spans="1:14">
      <c r="A293" s="35">
        <v>36806</v>
      </c>
      <c r="B293">
        <f t="shared" si="4"/>
        <v>10</v>
      </c>
      <c r="C293" s="38">
        <f>INDEX(S_FOLSM!Z$3:Z$14, MATCH($B293,S_FOLSM!$X$3:$X$14,0), 1)</f>
        <v>0.14752429142287396</v>
      </c>
      <c r="D293" s="38">
        <f>INDEX(S_FOLSM!AA$3:AA$14, MATCH($B293,S_FOLSM!$X$3:$X$14,0), 1)</f>
        <v>10.571317528177225</v>
      </c>
      <c r="E293" s="38">
        <f>INDEX(S_FOLSM!AB$3:AB$14, MATCH($B293,S_FOLSM!$X$3:$X$14,0), 1)</f>
        <v>18.866692576758648</v>
      </c>
      <c r="F293" s="38">
        <f>INDEX(S_FOLSM!AC$3:AC$14, MATCH($B293,S_FOLSM!$X$3:$X$14,0), 1)</f>
        <v>22.691022153128642</v>
      </c>
      <c r="G293" s="38">
        <f>INDEX(D_FOLSM_NP!$M$2:$M$13, MATCH($B293,D_FOLSM_NP!$L$2:$L$13,0), 1)</f>
        <v>117.44183692615793</v>
      </c>
      <c r="H293">
        <f>I_FOLSM!$F282</f>
        <v>712</v>
      </c>
      <c r="I293">
        <f>INDEX(DEM_D8!AE$3:AE$14, MATCH($B293,DEM_D8!$AC$3:$AC$14,0), 1)</f>
        <v>0.22308589195491643</v>
      </c>
      <c r="J293">
        <f>INDEX(DEM_D8!AF$3:AF$14, MATCH($B293,DEM_D8!$AC$3:$AC$14,0), 1)</f>
        <v>0.77123982221571519</v>
      </c>
      <c r="K293">
        <f>INDEX(DEM_D8!AG$3:AG$14, MATCH($B293,DEM_D8!$AC$3:$AC$14,0), 1)</f>
        <v>0.24061407525855374</v>
      </c>
      <c r="L293">
        <f>INDEX(DEM_D8!AH$3:AH$14, MATCH($B293,DEM_D8!$AC$3:$AC$14,0), 1)</f>
        <v>1.0198212203653323</v>
      </c>
      <c r="M293">
        <f>INDEX(DEM_D8!AI$3:AI$14, MATCH($B293,DEM_D8!$AC$3:$AC$14,0), 1)</f>
        <v>1.1154294597745822</v>
      </c>
      <c r="N293">
        <f>INDEX(DEM_D8!AJ$3:AJ$14, MATCH($B293,DEM_D8!$AC$3:$AC$14,0), 1)</f>
        <v>0.47804119704624948</v>
      </c>
    </row>
    <row r="294" spans="1:14">
      <c r="A294" s="35">
        <v>36807</v>
      </c>
      <c r="B294">
        <f t="shared" si="4"/>
        <v>10</v>
      </c>
      <c r="C294" s="38">
        <f>INDEX(S_FOLSM!Z$3:Z$14, MATCH($B294,S_FOLSM!$X$3:$X$14,0), 1)</f>
        <v>0.14752429142287396</v>
      </c>
      <c r="D294" s="38">
        <f>INDEX(S_FOLSM!AA$3:AA$14, MATCH($B294,S_FOLSM!$X$3:$X$14,0), 1)</f>
        <v>10.571317528177225</v>
      </c>
      <c r="E294" s="38">
        <f>INDEX(S_FOLSM!AB$3:AB$14, MATCH($B294,S_FOLSM!$X$3:$X$14,0), 1)</f>
        <v>18.866692576758648</v>
      </c>
      <c r="F294" s="38">
        <f>INDEX(S_FOLSM!AC$3:AC$14, MATCH($B294,S_FOLSM!$X$3:$X$14,0), 1)</f>
        <v>22.691022153128642</v>
      </c>
      <c r="G294" s="38">
        <f>INDEX(D_FOLSM_NP!$M$2:$M$13, MATCH($B294,D_FOLSM_NP!$L$2:$L$13,0), 1)</f>
        <v>117.44183692615793</v>
      </c>
      <c r="H294">
        <f>I_FOLSM!$F283</f>
        <v>586</v>
      </c>
      <c r="I294">
        <f>INDEX(DEM_D8!AE$3:AE$14, MATCH($B294,DEM_D8!$AC$3:$AC$14,0), 1)</f>
        <v>0.22308589195491643</v>
      </c>
      <c r="J294">
        <f>INDEX(DEM_D8!AF$3:AF$14, MATCH($B294,DEM_D8!$AC$3:$AC$14,0), 1)</f>
        <v>0.77123982221571519</v>
      </c>
      <c r="K294">
        <f>INDEX(DEM_D8!AG$3:AG$14, MATCH($B294,DEM_D8!$AC$3:$AC$14,0), 1)</f>
        <v>0.24061407525855374</v>
      </c>
      <c r="L294">
        <f>INDEX(DEM_D8!AH$3:AH$14, MATCH($B294,DEM_D8!$AC$3:$AC$14,0), 1)</f>
        <v>1.0198212203653323</v>
      </c>
      <c r="M294">
        <f>INDEX(DEM_D8!AI$3:AI$14, MATCH($B294,DEM_D8!$AC$3:$AC$14,0), 1)</f>
        <v>1.1154294597745822</v>
      </c>
      <c r="N294">
        <f>INDEX(DEM_D8!AJ$3:AJ$14, MATCH($B294,DEM_D8!$AC$3:$AC$14,0), 1)</f>
        <v>0.47804119704624948</v>
      </c>
    </row>
    <row r="295" spans="1:14">
      <c r="A295" s="35">
        <v>36808</v>
      </c>
      <c r="B295">
        <f t="shared" si="4"/>
        <v>10</v>
      </c>
      <c r="C295" s="38">
        <f>INDEX(S_FOLSM!Z$3:Z$14, MATCH($B295,S_FOLSM!$X$3:$X$14,0), 1)</f>
        <v>0.14752429142287396</v>
      </c>
      <c r="D295" s="38">
        <f>INDEX(S_FOLSM!AA$3:AA$14, MATCH($B295,S_FOLSM!$X$3:$X$14,0), 1)</f>
        <v>10.571317528177225</v>
      </c>
      <c r="E295" s="38">
        <f>INDEX(S_FOLSM!AB$3:AB$14, MATCH($B295,S_FOLSM!$X$3:$X$14,0), 1)</f>
        <v>18.866692576758648</v>
      </c>
      <c r="F295" s="38">
        <f>INDEX(S_FOLSM!AC$3:AC$14, MATCH($B295,S_FOLSM!$X$3:$X$14,0), 1)</f>
        <v>22.691022153128642</v>
      </c>
      <c r="G295" s="38">
        <f>INDEX(D_FOLSM_NP!$M$2:$M$13, MATCH($B295,D_FOLSM_NP!$L$2:$L$13,0), 1)</f>
        <v>117.44183692615793</v>
      </c>
      <c r="H295">
        <f>I_FOLSM!$F284</f>
        <v>554</v>
      </c>
      <c r="I295">
        <f>INDEX(DEM_D8!AE$3:AE$14, MATCH($B295,DEM_D8!$AC$3:$AC$14,0), 1)</f>
        <v>0.22308589195491643</v>
      </c>
      <c r="J295">
        <f>INDEX(DEM_D8!AF$3:AF$14, MATCH($B295,DEM_D8!$AC$3:$AC$14,0), 1)</f>
        <v>0.77123982221571519</v>
      </c>
      <c r="K295">
        <f>INDEX(DEM_D8!AG$3:AG$14, MATCH($B295,DEM_D8!$AC$3:$AC$14,0), 1)</f>
        <v>0.24061407525855374</v>
      </c>
      <c r="L295">
        <f>INDEX(DEM_D8!AH$3:AH$14, MATCH($B295,DEM_D8!$AC$3:$AC$14,0), 1)</f>
        <v>1.0198212203653323</v>
      </c>
      <c r="M295">
        <f>INDEX(DEM_D8!AI$3:AI$14, MATCH($B295,DEM_D8!$AC$3:$AC$14,0), 1)</f>
        <v>1.1154294597745822</v>
      </c>
      <c r="N295">
        <f>INDEX(DEM_D8!AJ$3:AJ$14, MATCH($B295,DEM_D8!$AC$3:$AC$14,0), 1)</f>
        <v>0.47804119704624948</v>
      </c>
    </row>
    <row r="296" spans="1:14">
      <c r="A296" s="35">
        <v>36809</v>
      </c>
      <c r="B296">
        <f t="shared" si="4"/>
        <v>10</v>
      </c>
      <c r="C296" s="38">
        <f>INDEX(S_FOLSM!Z$3:Z$14, MATCH($B296,S_FOLSM!$X$3:$X$14,0), 1)</f>
        <v>0.14752429142287396</v>
      </c>
      <c r="D296" s="38">
        <f>INDEX(S_FOLSM!AA$3:AA$14, MATCH($B296,S_FOLSM!$X$3:$X$14,0), 1)</f>
        <v>10.571317528177225</v>
      </c>
      <c r="E296" s="38">
        <f>INDEX(S_FOLSM!AB$3:AB$14, MATCH($B296,S_FOLSM!$X$3:$X$14,0), 1)</f>
        <v>18.866692576758648</v>
      </c>
      <c r="F296" s="38">
        <f>INDEX(S_FOLSM!AC$3:AC$14, MATCH($B296,S_FOLSM!$X$3:$X$14,0), 1)</f>
        <v>22.691022153128642</v>
      </c>
      <c r="G296" s="38">
        <f>INDEX(D_FOLSM_NP!$M$2:$M$13, MATCH($B296,D_FOLSM_NP!$L$2:$L$13,0), 1)</f>
        <v>117.44183692615793</v>
      </c>
      <c r="H296">
        <f>I_FOLSM!$F285</f>
        <v>582</v>
      </c>
      <c r="I296">
        <f>INDEX(DEM_D8!AE$3:AE$14, MATCH($B296,DEM_D8!$AC$3:$AC$14,0), 1)</f>
        <v>0.22308589195491643</v>
      </c>
      <c r="J296">
        <f>INDEX(DEM_D8!AF$3:AF$14, MATCH($B296,DEM_D8!$AC$3:$AC$14,0), 1)</f>
        <v>0.77123982221571519</v>
      </c>
      <c r="K296">
        <f>INDEX(DEM_D8!AG$3:AG$14, MATCH($B296,DEM_D8!$AC$3:$AC$14,0), 1)</f>
        <v>0.24061407525855374</v>
      </c>
      <c r="L296">
        <f>INDEX(DEM_D8!AH$3:AH$14, MATCH($B296,DEM_D8!$AC$3:$AC$14,0), 1)</f>
        <v>1.0198212203653323</v>
      </c>
      <c r="M296">
        <f>INDEX(DEM_D8!AI$3:AI$14, MATCH($B296,DEM_D8!$AC$3:$AC$14,0), 1)</f>
        <v>1.1154294597745822</v>
      </c>
      <c r="N296">
        <f>INDEX(DEM_D8!AJ$3:AJ$14, MATCH($B296,DEM_D8!$AC$3:$AC$14,0), 1)</f>
        <v>0.47804119704624948</v>
      </c>
    </row>
    <row r="297" spans="1:14">
      <c r="A297" s="35">
        <v>36810</v>
      </c>
      <c r="B297">
        <f t="shared" si="4"/>
        <v>10</v>
      </c>
      <c r="C297" s="38">
        <f>INDEX(S_FOLSM!Z$3:Z$14, MATCH($B297,S_FOLSM!$X$3:$X$14,0), 1)</f>
        <v>0.14752429142287396</v>
      </c>
      <c r="D297" s="38">
        <f>INDEX(S_FOLSM!AA$3:AA$14, MATCH($B297,S_FOLSM!$X$3:$X$14,0), 1)</f>
        <v>10.571317528177225</v>
      </c>
      <c r="E297" s="38">
        <f>INDEX(S_FOLSM!AB$3:AB$14, MATCH($B297,S_FOLSM!$X$3:$X$14,0), 1)</f>
        <v>18.866692576758648</v>
      </c>
      <c r="F297" s="38">
        <f>INDEX(S_FOLSM!AC$3:AC$14, MATCH($B297,S_FOLSM!$X$3:$X$14,0), 1)</f>
        <v>22.691022153128642</v>
      </c>
      <c r="G297" s="38">
        <f>INDEX(D_FOLSM_NP!$M$2:$M$13, MATCH($B297,D_FOLSM_NP!$L$2:$L$13,0), 1)</f>
        <v>117.44183692615793</v>
      </c>
      <c r="H297">
        <f>I_FOLSM!$F286</f>
        <v>1053</v>
      </c>
      <c r="I297">
        <f>INDEX(DEM_D8!AE$3:AE$14, MATCH($B297,DEM_D8!$AC$3:$AC$14,0), 1)</f>
        <v>0.22308589195491643</v>
      </c>
      <c r="J297">
        <f>INDEX(DEM_D8!AF$3:AF$14, MATCH($B297,DEM_D8!$AC$3:$AC$14,0), 1)</f>
        <v>0.77123982221571519</v>
      </c>
      <c r="K297">
        <f>INDEX(DEM_D8!AG$3:AG$14, MATCH($B297,DEM_D8!$AC$3:$AC$14,0), 1)</f>
        <v>0.24061407525855374</v>
      </c>
      <c r="L297">
        <f>INDEX(DEM_D8!AH$3:AH$14, MATCH($B297,DEM_D8!$AC$3:$AC$14,0), 1)</f>
        <v>1.0198212203653323</v>
      </c>
      <c r="M297">
        <f>INDEX(DEM_D8!AI$3:AI$14, MATCH($B297,DEM_D8!$AC$3:$AC$14,0), 1)</f>
        <v>1.1154294597745822</v>
      </c>
      <c r="N297">
        <f>INDEX(DEM_D8!AJ$3:AJ$14, MATCH($B297,DEM_D8!$AC$3:$AC$14,0), 1)</f>
        <v>0.47804119704624948</v>
      </c>
    </row>
    <row r="298" spans="1:14">
      <c r="A298" s="35">
        <v>36811</v>
      </c>
      <c r="B298">
        <f t="shared" si="4"/>
        <v>10</v>
      </c>
      <c r="C298" s="38">
        <f>INDEX(S_FOLSM!Z$3:Z$14, MATCH($B298,S_FOLSM!$X$3:$X$14,0), 1)</f>
        <v>0.14752429142287396</v>
      </c>
      <c r="D298" s="38">
        <f>INDEX(S_FOLSM!AA$3:AA$14, MATCH($B298,S_FOLSM!$X$3:$X$14,0), 1)</f>
        <v>10.571317528177225</v>
      </c>
      <c r="E298" s="38">
        <f>INDEX(S_FOLSM!AB$3:AB$14, MATCH($B298,S_FOLSM!$X$3:$X$14,0), 1)</f>
        <v>18.866692576758648</v>
      </c>
      <c r="F298" s="38">
        <f>INDEX(S_FOLSM!AC$3:AC$14, MATCH($B298,S_FOLSM!$X$3:$X$14,0), 1)</f>
        <v>22.691022153128642</v>
      </c>
      <c r="G298" s="38">
        <f>INDEX(D_FOLSM_NP!$M$2:$M$13, MATCH($B298,D_FOLSM_NP!$L$2:$L$13,0), 1)</f>
        <v>117.44183692615793</v>
      </c>
      <c r="H298">
        <f>I_FOLSM!$F287</f>
        <v>645</v>
      </c>
      <c r="I298">
        <f>INDEX(DEM_D8!AE$3:AE$14, MATCH($B298,DEM_D8!$AC$3:$AC$14,0), 1)</f>
        <v>0.22308589195491643</v>
      </c>
      <c r="J298">
        <f>INDEX(DEM_D8!AF$3:AF$14, MATCH($B298,DEM_D8!$AC$3:$AC$14,0), 1)</f>
        <v>0.77123982221571519</v>
      </c>
      <c r="K298">
        <f>INDEX(DEM_D8!AG$3:AG$14, MATCH($B298,DEM_D8!$AC$3:$AC$14,0), 1)</f>
        <v>0.24061407525855374</v>
      </c>
      <c r="L298">
        <f>INDEX(DEM_D8!AH$3:AH$14, MATCH($B298,DEM_D8!$AC$3:$AC$14,0), 1)</f>
        <v>1.0198212203653323</v>
      </c>
      <c r="M298">
        <f>INDEX(DEM_D8!AI$3:AI$14, MATCH($B298,DEM_D8!$AC$3:$AC$14,0), 1)</f>
        <v>1.1154294597745822</v>
      </c>
      <c r="N298">
        <f>INDEX(DEM_D8!AJ$3:AJ$14, MATCH($B298,DEM_D8!$AC$3:$AC$14,0), 1)</f>
        <v>0.47804119704624948</v>
      </c>
    </row>
    <row r="299" spans="1:14">
      <c r="A299" s="35">
        <v>36812</v>
      </c>
      <c r="B299">
        <f t="shared" si="4"/>
        <v>10</v>
      </c>
      <c r="C299" s="38">
        <f>INDEX(S_FOLSM!Z$3:Z$14, MATCH($B299,S_FOLSM!$X$3:$X$14,0), 1)</f>
        <v>0.14752429142287396</v>
      </c>
      <c r="D299" s="38">
        <f>INDEX(S_FOLSM!AA$3:AA$14, MATCH($B299,S_FOLSM!$X$3:$X$14,0), 1)</f>
        <v>10.571317528177225</v>
      </c>
      <c r="E299" s="38">
        <f>INDEX(S_FOLSM!AB$3:AB$14, MATCH($B299,S_FOLSM!$X$3:$X$14,0), 1)</f>
        <v>18.866692576758648</v>
      </c>
      <c r="F299" s="38">
        <f>INDEX(S_FOLSM!AC$3:AC$14, MATCH($B299,S_FOLSM!$X$3:$X$14,0), 1)</f>
        <v>22.691022153128642</v>
      </c>
      <c r="G299" s="38">
        <f>INDEX(D_FOLSM_NP!$M$2:$M$13, MATCH($B299,D_FOLSM_NP!$L$2:$L$13,0), 1)</f>
        <v>117.44183692615793</v>
      </c>
      <c r="H299">
        <f>I_FOLSM!$F288</f>
        <v>521</v>
      </c>
      <c r="I299">
        <f>INDEX(DEM_D8!AE$3:AE$14, MATCH($B299,DEM_D8!$AC$3:$AC$14,0), 1)</f>
        <v>0.22308589195491643</v>
      </c>
      <c r="J299">
        <f>INDEX(DEM_D8!AF$3:AF$14, MATCH($B299,DEM_D8!$AC$3:$AC$14,0), 1)</f>
        <v>0.77123982221571519</v>
      </c>
      <c r="K299">
        <f>INDEX(DEM_D8!AG$3:AG$14, MATCH($B299,DEM_D8!$AC$3:$AC$14,0), 1)</f>
        <v>0.24061407525855374</v>
      </c>
      <c r="L299">
        <f>INDEX(DEM_D8!AH$3:AH$14, MATCH($B299,DEM_D8!$AC$3:$AC$14,0), 1)</f>
        <v>1.0198212203653323</v>
      </c>
      <c r="M299">
        <f>INDEX(DEM_D8!AI$3:AI$14, MATCH($B299,DEM_D8!$AC$3:$AC$14,0), 1)</f>
        <v>1.1154294597745822</v>
      </c>
      <c r="N299">
        <f>INDEX(DEM_D8!AJ$3:AJ$14, MATCH($B299,DEM_D8!$AC$3:$AC$14,0), 1)</f>
        <v>0.47804119704624948</v>
      </c>
    </row>
    <row r="300" spans="1:14">
      <c r="A300" s="35">
        <v>36813</v>
      </c>
      <c r="B300">
        <f t="shared" si="4"/>
        <v>10</v>
      </c>
      <c r="C300" s="38">
        <f>INDEX(S_FOLSM!Z$3:Z$14, MATCH($B300,S_FOLSM!$X$3:$X$14,0), 1)</f>
        <v>0.14752429142287396</v>
      </c>
      <c r="D300" s="38">
        <f>INDEX(S_FOLSM!AA$3:AA$14, MATCH($B300,S_FOLSM!$X$3:$X$14,0), 1)</f>
        <v>10.571317528177225</v>
      </c>
      <c r="E300" s="38">
        <f>INDEX(S_FOLSM!AB$3:AB$14, MATCH($B300,S_FOLSM!$X$3:$X$14,0), 1)</f>
        <v>18.866692576758648</v>
      </c>
      <c r="F300" s="38">
        <f>INDEX(S_FOLSM!AC$3:AC$14, MATCH($B300,S_FOLSM!$X$3:$X$14,0), 1)</f>
        <v>22.691022153128642</v>
      </c>
      <c r="G300" s="38">
        <f>INDEX(D_FOLSM_NP!$M$2:$M$13, MATCH($B300,D_FOLSM_NP!$L$2:$L$13,0), 1)</f>
        <v>117.44183692615793</v>
      </c>
      <c r="H300">
        <f>I_FOLSM!$F289</f>
        <v>688</v>
      </c>
      <c r="I300">
        <f>INDEX(DEM_D8!AE$3:AE$14, MATCH($B300,DEM_D8!$AC$3:$AC$14,0), 1)</f>
        <v>0.22308589195491643</v>
      </c>
      <c r="J300">
        <f>INDEX(DEM_D8!AF$3:AF$14, MATCH($B300,DEM_D8!$AC$3:$AC$14,0), 1)</f>
        <v>0.77123982221571519</v>
      </c>
      <c r="K300">
        <f>INDEX(DEM_D8!AG$3:AG$14, MATCH($B300,DEM_D8!$AC$3:$AC$14,0), 1)</f>
        <v>0.24061407525855374</v>
      </c>
      <c r="L300">
        <f>INDEX(DEM_D8!AH$3:AH$14, MATCH($B300,DEM_D8!$AC$3:$AC$14,0), 1)</f>
        <v>1.0198212203653323</v>
      </c>
      <c r="M300">
        <f>INDEX(DEM_D8!AI$3:AI$14, MATCH($B300,DEM_D8!$AC$3:$AC$14,0), 1)</f>
        <v>1.1154294597745822</v>
      </c>
      <c r="N300">
        <f>INDEX(DEM_D8!AJ$3:AJ$14, MATCH($B300,DEM_D8!$AC$3:$AC$14,0), 1)</f>
        <v>0.47804119704624948</v>
      </c>
    </row>
    <row r="301" spans="1:14">
      <c r="A301" s="35">
        <v>36814</v>
      </c>
      <c r="B301">
        <f t="shared" si="4"/>
        <v>10</v>
      </c>
      <c r="C301" s="38">
        <f>INDEX(S_FOLSM!Z$3:Z$14, MATCH($B301,S_FOLSM!$X$3:$X$14,0), 1)</f>
        <v>0.14752429142287396</v>
      </c>
      <c r="D301" s="38">
        <f>INDEX(S_FOLSM!AA$3:AA$14, MATCH($B301,S_FOLSM!$X$3:$X$14,0), 1)</f>
        <v>10.571317528177225</v>
      </c>
      <c r="E301" s="38">
        <f>INDEX(S_FOLSM!AB$3:AB$14, MATCH($B301,S_FOLSM!$X$3:$X$14,0), 1)</f>
        <v>18.866692576758648</v>
      </c>
      <c r="F301" s="38">
        <f>INDEX(S_FOLSM!AC$3:AC$14, MATCH($B301,S_FOLSM!$X$3:$X$14,0), 1)</f>
        <v>22.691022153128642</v>
      </c>
      <c r="G301" s="38">
        <f>INDEX(D_FOLSM_NP!$M$2:$M$13, MATCH($B301,D_FOLSM_NP!$L$2:$L$13,0), 1)</f>
        <v>117.44183692615793</v>
      </c>
      <c r="H301">
        <f>I_FOLSM!$F290</f>
        <v>478</v>
      </c>
      <c r="I301">
        <f>INDEX(DEM_D8!AE$3:AE$14, MATCH($B301,DEM_D8!$AC$3:$AC$14,0), 1)</f>
        <v>0.22308589195491643</v>
      </c>
      <c r="J301">
        <f>INDEX(DEM_D8!AF$3:AF$14, MATCH($B301,DEM_D8!$AC$3:$AC$14,0), 1)</f>
        <v>0.77123982221571519</v>
      </c>
      <c r="K301">
        <f>INDEX(DEM_D8!AG$3:AG$14, MATCH($B301,DEM_D8!$AC$3:$AC$14,0), 1)</f>
        <v>0.24061407525855374</v>
      </c>
      <c r="L301">
        <f>INDEX(DEM_D8!AH$3:AH$14, MATCH($B301,DEM_D8!$AC$3:$AC$14,0), 1)</f>
        <v>1.0198212203653323</v>
      </c>
      <c r="M301">
        <f>INDEX(DEM_D8!AI$3:AI$14, MATCH($B301,DEM_D8!$AC$3:$AC$14,0), 1)</f>
        <v>1.1154294597745822</v>
      </c>
      <c r="N301">
        <f>INDEX(DEM_D8!AJ$3:AJ$14, MATCH($B301,DEM_D8!$AC$3:$AC$14,0), 1)</f>
        <v>0.47804119704624948</v>
      </c>
    </row>
    <row r="302" spans="1:14">
      <c r="A302" s="35">
        <v>36815</v>
      </c>
      <c r="B302">
        <f t="shared" si="4"/>
        <v>10</v>
      </c>
      <c r="C302" s="38">
        <f>INDEX(S_FOLSM!Z$3:Z$14, MATCH($B302,S_FOLSM!$X$3:$X$14,0), 1)</f>
        <v>0.14752429142287396</v>
      </c>
      <c r="D302" s="38">
        <f>INDEX(S_FOLSM!AA$3:AA$14, MATCH($B302,S_FOLSM!$X$3:$X$14,0), 1)</f>
        <v>10.571317528177225</v>
      </c>
      <c r="E302" s="38">
        <f>INDEX(S_FOLSM!AB$3:AB$14, MATCH($B302,S_FOLSM!$X$3:$X$14,0), 1)</f>
        <v>18.866692576758648</v>
      </c>
      <c r="F302" s="38">
        <f>INDEX(S_FOLSM!AC$3:AC$14, MATCH($B302,S_FOLSM!$X$3:$X$14,0), 1)</f>
        <v>22.691022153128642</v>
      </c>
      <c r="G302" s="38">
        <f>INDEX(D_FOLSM_NP!$M$2:$M$13, MATCH($B302,D_FOLSM_NP!$L$2:$L$13,0), 1)</f>
        <v>117.44183692615793</v>
      </c>
      <c r="H302">
        <f>I_FOLSM!$F291</f>
        <v>129</v>
      </c>
      <c r="I302">
        <f>INDEX(DEM_D8!AE$3:AE$14, MATCH($B302,DEM_D8!$AC$3:$AC$14,0), 1)</f>
        <v>0.22308589195491643</v>
      </c>
      <c r="J302">
        <f>INDEX(DEM_D8!AF$3:AF$14, MATCH($B302,DEM_D8!$AC$3:$AC$14,0), 1)</f>
        <v>0.77123982221571519</v>
      </c>
      <c r="K302">
        <f>INDEX(DEM_D8!AG$3:AG$14, MATCH($B302,DEM_D8!$AC$3:$AC$14,0), 1)</f>
        <v>0.24061407525855374</v>
      </c>
      <c r="L302">
        <f>INDEX(DEM_D8!AH$3:AH$14, MATCH($B302,DEM_D8!$AC$3:$AC$14,0), 1)</f>
        <v>1.0198212203653323</v>
      </c>
      <c r="M302">
        <f>INDEX(DEM_D8!AI$3:AI$14, MATCH($B302,DEM_D8!$AC$3:$AC$14,0), 1)</f>
        <v>1.1154294597745822</v>
      </c>
      <c r="N302">
        <f>INDEX(DEM_D8!AJ$3:AJ$14, MATCH($B302,DEM_D8!$AC$3:$AC$14,0), 1)</f>
        <v>0.47804119704624948</v>
      </c>
    </row>
    <row r="303" spans="1:14">
      <c r="A303" s="35">
        <v>36816</v>
      </c>
      <c r="B303">
        <f t="shared" si="4"/>
        <v>10</v>
      </c>
      <c r="C303" s="38">
        <f>INDEX(S_FOLSM!Z$3:Z$14, MATCH($B303,S_FOLSM!$X$3:$X$14,0), 1)</f>
        <v>0.14752429142287396</v>
      </c>
      <c r="D303" s="38">
        <f>INDEX(S_FOLSM!AA$3:AA$14, MATCH($B303,S_FOLSM!$X$3:$X$14,0), 1)</f>
        <v>10.571317528177225</v>
      </c>
      <c r="E303" s="38">
        <f>INDEX(S_FOLSM!AB$3:AB$14, MATCH($B303,S_FOLSM!$X$3:$X$14,0), 1)</f>
        <v>18.866692576758648</v>
      </c>
      <c r="F303" s="38">
        <f>INDEX(S_FOLSM!AC$3:AC$14, MATCH($B303,S_FOLSM!$X$3:$X$14,0), 1)</f>
        <v>22.691022153128642</v>
      </c>
      <c r="G303" s="38">
        <f>INDEX(D_FOLSM_NP!$M$2:$M$13, MATCH($B303,D_FOLSM_NP!$L$2:$L$13,0), 1)</f>
        <v>117.44183692615793</v>
      </c>
      <c r="H303">
        <f>I_FOLSM!$F292</f>
        <v>273</v>
      </c>
      <c r="I303">
        <f>INDEX(DEM_D8!AE$3:AE$14, MATCH($B303,DEM_D8!$AC$3:$AC$14,0), 1)</f>
        <v>0.22308589195491643</v>
      </c>
      <c r="J303">
        <f>INDEX(DEM_D8!AF$3:AF$14, MATCH($B303,DEM_D8!$AC$3:$AC$14,0), 1)</f>
        <v>0.77123982221571519</v>
      </c>
      <c r="K303">
        <f>INDEX(DEM_D8!AG$3:AG$14, MATCH($B303,DEM_D8!$AC$3:$AC$14,0), 1)</f>
        <v>0.24061407525855374</v>
      </c>
      <c r="L303">
        <f>INDEX(DEM_D8!AH$3:AH$14, MATCH($B303,DEM_D8!$AC$3:$AC$14,0), 1)</f>
        <v>1.0198212203653323</v>
      </c>
      <c r="M303">
        <f>INDEX(DEM_D8!AI$3:AI$14, MATCH($B303,DEM_D8!$AC$3:$AC$14,0), 1)</f>
        <v>1.1154294597745822</v>
      </c>
      <c r="N303">
        <f>INDEX(DEM_D8!AJ$3:AJ$14, MATCH($B303,DEM_D8!$AC$3:$AC$14,0), 1)</f>
        <v>0.47804119704624948</v>
      </c>
    </row>
    <row r="304" spans="1:14">
      <c r="A304" s="35">
        <v>36817</v>
      </c>
      <c r="B304">
        <f t="shared" si="4"/>
        <v>10</v>
      </c>
      <c r="C304" s="38">
        <f>INDEX(S_FOLSM!Z$3:Z$14, MATCH($B304,S_FOLSM!$X$3:$X$14,0), 1)</f>
        <v>0.14752429142287396</v>
      </c>
      <c r="D304" s="38">
        <f>INDEX(S_FOLSM!AA$3:AA$14, MATCH($B304,S_FOLSM!$X$3:$X$14,0), 1)</f>
        <v>10.571317528177225</v>
      </c>
      <c r="E304" s="38">
        <f>INDEX(S_FOLSM!AB$3:AB$14, MATCH($B304,S_FOLSM!$X$3:$X$14,0), 1)</f>
        <v>18.866692576758648</v>
      </c>
      <c r="F304" s="38">
        <f>INDEX(S_FOLSM!AC$3:AC$14, MATCH($B304,S_FOLSM!$X$3:$X$14,0), 1)</f>
        <v>22.691022153128642</v>
      </c>
      <c r="G304" s="38">
        <f>INDEX(D_FOLSM_NP!$M$2:$M$13, MATCH($B304,D_FOLSM_NP!$L$2:$L$13,0), 1)</f>
        <v>117.44183692615793</v>
      </c>
      <c r="H304">
        <f>I_FOLSM!$F293</f>
        <v>171</v>
      </c>
      <c r="I304">
        <f>INDEX(DEM_D8!AE$3:AE$14, MATCH($B304,DEM_D8!$AC$3:$AC$14,0), 1)</f>
        <v>0.22308589195491643</v>
      </c>
      <c r="J304">
        <f>INDEX(DEM_D8!AF$3:AF$14, MATCH($B304,DEM_D8!$AC$3:$AC$14,0), 1)</f>
        <v>0.77123982221571519</v>
      </c>
      <c r="K304">
        <f>INDEX(DEM_D8!AG$3:AG$14, MATCH($B304,DEM_D8!$AC$3:$AC$14,0), 1)</f>
        <v>0.24061407525855374</v>
      </c>
      <c r="L304">
        <f>INDEX(DEM_D8!AH$3:AH$14, MATCH($B304,DEM_D8!$AC$3:$AC$14,0), 1)</f>
        <v>1.0198212203653323</v>
      </c>
      <c r="M304">
        <f>INDEX(DEM_D8!AI$3:AI$14, MATCH($B304,DEM_D8!$AC$3:$AC$14,0), 1)</f>
        <v>1.1154294597745822</v>
      </c>
      <c r="N304">
        <f>INDEX(DEM_D8!AJ$3:AJ$14, MATCH($B304,DEM_D8!$AC$3:$AC$14,0), 1)</f>
        <v>0.47804119704624948</v>
      </c>
    </row>
    <row r="305" spans="1:14">
      <c r="A305" s="35">
        <v>36818</v>
      </c>
      <c r="B305">
        <f t="shared" si="4"/>
        <v>10</v>
      </c>
      <c r="C305" s="38">
        <f>INDEX(S_FOLSM!Z$3:Z$14, MATCH($B305,S_FOLSM!$X$3:$X$14,0), 1)</f>
        <v>0.14752429142287396</v>
      </c>
      <c r="D305" s="38">
        <f>INDEX(S_FOLSM!AA$3:AA$14, MATCH($B305,S_FOLSM!$X$3:$X$14,0), 1)</f>
        <v>10.571317528177225</v>
      </c>
      <c r="E305" s="38">
        <f>INDEX(S_FOLSM!AB$3:AB$14, MATCH($B305,S_FOLSM!$X$3:$X$14,0), 1)</f>
        <v>18.866692576758648</v>
      </c>
      <c r="F305" s="38">
        <f>INDEX(S_FOLSM!AC$3:AC$14, MATCH($B305,S_FOLSM!$X$3:$X$14,0), 1)</f>
        <v>22.691022153128642</v>
      </c>
      <c r="G305" s="38">
        <f>INDEX(D_FOLSM_NP!$M$2:$M$13, MATCH($B305,D_FOLSM_NP!$L$2:$L$13,0), 1)</f>
        <v>117.44183692615793</v>
      </c>
      <c r="H305">
        <f>I_FOLSM!$F294</f>
        <v>319</v>
      </c>
      <c r="I305">
        <f>INDEX(DEM_D8!AE$3:AE$14, MATCH($B305,DEM_D8!$AC$3:$AC$14,0), 1)</f>
        <v>0.22308589195491643</v>
      </c>
      <c r="J305">
        <f>INDEX(DEM_D8!AF$3:AF$14, MATCH($B305,DEM_D8!$AC$3:$AC$14,0), 1)</f>
        <v>0.77123982221571519</v>
      </c>
      <c r="K305">
        <f>INDEX(DEM_D8!AG$3:AG$14, MATCH($B305,DEM_D8!$AC$3:$AC$14,0), 1)</f>
        <v>0.24061407525855374</v>
      </c>
      <c r="L305">
        <f>INDEX(DEM_D8!AH$3:AH$14, MATCH($B305,DEM_D8!$AC$3:$AC$14,0), 1)</f>
        <v>1.0198212203653323</v>
      </c>
      <c r="M305">
        <f>INDEX(DEM_D8!AI$3:AI$14, MATCH($B305,DEM_D8!$AC$3:$AC$14,0), 1)</f>
        <v>1.1154294597745822</v>
      </c>
      <c r="N305">
        <f>INDEX(DEM_D8!AJ$3:AJ$14, MATCH($B305,DEM_D8!$AC$3:$AC$14,0), 1)</f>
        <v>0.47804119704624948</v>
      </c>
    </row>
    <row r="306" spans="1:14">
      <c r="A306" s="35">
        <v>36819</v>
      </c>
      <c r="B306">
        <f t="shared" si="4"/>
        <v>10</v>
      </c>
      <c r="C306" s="38">
        <f>INDEX(S_FOLSM!Z$3:Z$14, MATCH($B306,S_FOLSM!$X$3:$X$14,0), 1)</f>
        <v>0.14752429142287396</v>
      </c>
      <c r="D306" s="38">
        <f>INDEX(S_FOLSM!AA$3:AA$14, MATCH($B306,S_FOLSM!$X$3:$X$14,0), 1)</f>
        <v>10.571317528177225</v>
      </c>
      <c r="E306" s="38">
        <f>INDEX(S_FOLSM!AB$3:AB$14, MATCH($B306,S_FOLSM!$X$3:$X$14,0), 1)</f>
        <v>18.866692576758648</v>
      </c>
      <c r="F306" s="38">
        <f>INDEX(S_FOLSM!AC$3:AC$14, MATCH($B306,S_FOLSM!$X$3:$X$14,0), 1)</f>
        <v>22.691022153128642</v>
      </c>
      <c r="G306" s="38">
        <f>INDEX(D_FOLSM_NP!$M$2:$M$13, MATCH($B306,D_FOLSM_NP!$L$2:$L$13,0), 1)</f>
        <v>117.44183692615793</v>
      </c>
      <c r="H306">
        <f>I_FOLSM!$F295</f>
        <v>180</v>
      </c>
      <c r="I306">
        <f>INDEX(DEM_D8!AE$3:AE$14, MATCH($B306,DEM_D8!$AC$3:$AC$14,0), 1)</f>
        <v>0.22308589195491643</v>
      </c>
      <c r="J306">
        <f>INDEX(DEM_D8!AF$3:AF$14, MATCH($B306,DEM_D8!$AC$3:$AC$14,0), 1)</f>
        <v>0.77123982221571519</v>
      </c>
      <c r="K306">
        <f>INDEX(DEM_D8!AG$3:AG$14, MATCH($B306,DEM_D8!$AC$3:$AC$14,0), 1)</f>
        <v>0.24061407525855374</v>
      </c>
      <c r="L306">
        <f>INDEX(DEM_D8!AH$3:AH$14, MATCH($B306,DEM_D8!$AC$3:$AC$14,0), 1)</f>
        <v>1.0198212203653323</v>
      </c>
      <c r="M306">
        <f>INDEX(DEM_D8!AI$3:AI$14, MATCH($B306,DEM_D8!$AC$3:$AC$14,0), 1)</f>
        <v>1.1154294597745822</v>
      </c>
      <c r="N306">
        <f>INDEX(DEM_D8!AJ$3:AJ$14, MATCH($B306,DEM_D8!$AC$3:$AC$14,0), 1)</f>
        <v>0.47804119704624948</v>
      </c>
    </row>
    <row r="307" spans="1:14">
      <c r="A307" s="35">
        <v>36820</v>
      </c>
      <c r="B307">
        <f t="shared" si="4"/>
        <v>10</v>
      </c>
      <c r="C307" s="38">
        <f>INDEX(S_FOLSM!Z$3:Z$14, MATCH($B307,S_FOLSM!$X$3:$X$14,0), 1)</f>
        <v>0.14752429142287396</v>
      </c>
      <c r="D307" s="38">
        <f>INDEX(S_FOLSM!AA$3:AA$14, MATCH($B307,S_FOLSM!$X$3:$X$14,0), 1)</f>
        <v>10.571317528177225</v>
      </c>
      <c r="E307" s="38">
        <f>INDEX(S_FOLSM!AB$3:AB$14, MATCH($B307,S_FOLSM!$X$3:$X$14,0), 1)</f>
        <v>18.866692576758648</v>
      </c>
      <c r="F307" s="38">
        <f>INDEX(S_FOLSM!AC$3:AC$14, MATCH($B307,S_FOLSM!$X$3:$X$14,0), 1)</f>
        <v>22.691022153128642</v>
      </c>
      <c r="G307" s="38">
        <f>INDEX(D_FOLSM_NP!$M$2:$M$13, MATCH($B307,D_FOLSM_NP!$L$2:$L$13,0), 1)</f>
        <v>117.44183692615793</v>
      </c>
      <c r="H307">
        <f>I_FOLSM!$F296</f>
        <v>363</v>
      </c>
      <c r="I307">
        <f>INDEX(DEM_D8!AE$3:AE$14, MATCH($B307,DEM_D8!$AC$3:$AC$14,0), 1)</f>
        <v>0.22308589195491643</v>
      </c>
      <c r="J307">
        <f>INDEX(DEM_D8!AF$3:AF$14, MATCH($B307,DEM_D8!$AC$3:$AC$14,0), 1)</f>
        <v>0.77123982221571519</v>
      </c>
      <c r="K307">
        <f>INDEX(DEM_D8!AG$3:AG$14, MATCH($B307,DEM_D8!$AC$3:$AC$14,0), 1)</f>
        <v>0.24061407525855374</v>
      </c>
      <c r="L307">
        <f>INDEX(DEM_D8!AH$3:AH$14, MATCH($B307,DEM_D8!$AC$3:$AC$14,0), 1)</f>
        <v>1.0198212203653323</v>
      </c>
      <c r="M307">
        <f>INDEX(DEM_D8!AI$3:AI$14, MATCH($B307,DEM_D8!$AC$3:$AC$14,0), 1)</f>
        <v>1.1154294597745822</v>
      </c>
      <c r="N307">
        <f>INDEX(DEM_D8!AJ$3:AJ$14, MATCH($B307,DEM_D8!$AC$3:$AC$14,0), 1)</f>
        <v>0.47804119704624948</v>
      </c>
    </row>
    <row r="308" spans="1:14">
      <c r="A308" s="35">
        <v>36821</v>
      </c>
      <c r="B308">
        <f t="shared" si="4"/>
        <v>10</v>
      </c>
      <c r="C308" s="38">
        <f>INDEX(S_FOLSM!Z$3:Z$14, MATCH($B308,S_FOLSM!$X$3:$X$14,0), 1)</f>
        <v>0.14752429142287396</v>
      </c>
      <c r="D308" s="38">
        <f>INDEX(S_FOLSM!AA$3:AA$14, MATCH($B308,S_FOLSM!$X$3:$X$14,0), 1)</f>
        <v>10.571317528177225</v>
      </c>
      <c r="E308" s="38">
        <f>INDEX(S_FOLSM!AB$3:AB$14, MATCH($B308,S_FOLSM!$X$3:$X$14,0), 1)</f>
        <v>18.866692576758648</v>
      </c>
      <c r="F308" s="38">
        <f>INDEX(S_FOLSM!AC$3:AC$14, MATCH($B308,S_FOLSM!$X$3:$X$14,0), 1)</f>
        <v>22.691022153128642</v>
      </c>
      <c r="G308" s="38">
        <f>INDEX(D_FOLSM_NP!$M$2:$M$13, MATCH($B308,D_FOLSM_NP!$L$2:$L$13,0), 1)</f>
        <v>117.44183692615793</v>
      </c>
      <c r="H308">
        <f>I_FOLSM!$F297</f>
        <v>-112</v>
      </c>
      <c r="I308">
        <f>INDEX(DEM_D8!AE$3:AE$14, MATCH($B308,DEM_D8!$AC$3:$AC$14,0), 1)</f>
        <v>0.22308589195491643</v>
      </c>
      <c r="J308">
        <f>INDEX(DEM_D8!AF$3:AF$14, MATCH($B308,DEM_D8!$AC$3:$AC$14,0), 1)</f>
        <v>0.77123982221571519</v>
      </c>
      <c r="K308">
        <f>INDEX(DEM_D8!AG$3:AG$14, MATCH($B308,DEM_D8!$AC$3:$AC$14,0), 1)</f>
        <v>0.24061407525855374</v>
      </c>
      <c r="L308">
        <f>INDEX(DEM_D8!AH$3:AH$14, MATCH($B308,DEM_D8!$AC$3:$AC$14,0), 1)</f>
        <v>1.0198212203653323</v>
      </c>
      <c r="M308">
        <f>INDEX(DEM_D8!AI$3:AI$14, MATCH($B308,DEM_D8!$AC$3:$AC$14,0), 1)</f>
        <v>1.1154294597745822</v>
      </c>
      <c r="N308">
        <f>INDEX(DEM_D8!AJ$3:AJ$14, MATCH($B308,DEM_D8!$AC$3:$AC$14,0), 1)</f>
        <v>0.47804119704624948</v>
      </c>
    </row>
    <row r="309" spans="1:14">
      <c r="A309" s="35">
        <v>36822</v>
      </c>
      <c r="B309">
        <f t="shared" si="4"/>
        <v>10</v>
      </c>
      <c r="C309" s="38">
        <f>INDEX(S_FOLSM!Z$3:Z$14, MATCH($B309,S_FOLSM!$X$3:$X$14,0), 1)</f>
        <v>0.14752429142287396</v>
      </c>
      <c r="D309" s="38">
        <f>INDEX(S_FOLSM!AA$3:AA$14, MATCH($B309,S_FOLSM!$X$3:$X$14,0), 1)</f>
        <v>10.571317528177225</v>
      </c>
      <c r="E309" s="38">
        <f>INDEX(S_FOLSM!AB$3:AB$14, MATCH($B309,S_FOLSM!$X$3:$X$14,0), 1)</f>
        <v>18.866692576758648</v>
      </c>
      <c r="F309" s="38">
        <f>INDEX(S_FOLSM!AC$3:AC$14, MATCH($B309,S_FOLSM!$X$3:$X$14,0), 1)</f>
        <v>22.691022153128642</v>
      </c>
      <c r="G309" s="38">
        <f>INDEX(D_FOLSM_NP!$M$2:$M$13, MATCH($B309,D_FOLSM_NP!$L$2:$L$13,0), 1)</f>
        <v>117.44183692615793</v>
      </c>
      <c r="H309">
        <f>I_FOLSM!$F298</f>
        <v>118</v>
      </c>
      <c r="I309">
        <f>INDEX(DEM_D8!AE$3:AE$14, MATCH($B309,DEM_D8!$AC$3:$AC$14,0), 1)</f>
        <v>0.22308589195491643</v>
      </c>
      <c r="J309">
        <f>INDEX(DEM_D8!AF$3:AF$14, MATCH($B309,DEM_D8!$AC$3:$AC$14,0), 1)</f>
        <v>0.77123982221571519</v>
      </c>
      <c r="K309">
        <f>INDEX(DEM_D8!AG$3:AG$14, MATCH($B309,DEM_D8!$AC$3:$AC$14,0), 1)</f>
        <v>0.24061407525855374</v>
      </c>
      <c r="L309">
        <f>INDEX(DEM_D8!AH$3:AH$14, MATCH($B309,DEM_D8!$AC$3:$AC$14,0), 1)</f>
        <v>1.0198212203653323</v>
      </c>
      <c r="M309">
        <f>INDEX(DEM_D8!AI$3:AI$14, MATCH($B309,DEM_D8!$AC$3:$AC$14,0), 1)</f>
        <v>1.1154294597745822</v>
      </c>
      <c r="N309">
        <f>INDEX(DEM_D8!AJ$3:AJ$14, MATCH($B309,DEM_D8!$AC$3:$AC$14,0), 1)</f>
        <v>0.47804119704624948</v>
      </c>
    </row>
    <row r="310" spans="1:14">
      <c r="A310" s="35">
        <v>36823</v>
      </c>
      <c r="B310">
        <f t="shared" si="4"/>
        <v>10</v>
      </c>
      <c r="C310" s="38">
        <f>INDEX(S_FOLSM!Z$3:Z$14, MATCH($B310,S_FOLSM!$X$3:$X$14,0), 1)</f>
        <v>0.14752429142287396</v>
      </c>
      <c r="D310" s="38">
        <f>INDEX(S_FOLSM!AA$3:AA$14, MATCH($B310,S_FOLSM!$X$3:$X$14,0), 1)</f>
        <v>10.571317528177225</v>
      </c>
      <c r="E310" s="38">
        <f>INDEX(S_FOLSM!AB$3:AB$14, MATCH($B310,S_FOLSM!$X$3:$X$14,0), 1)</f>
        <v>18.866692576758648</v>
      </c>
      <c r="F310" s="38">
        <f>INDEX(S_FOLSM!AC$3:AC$14, MATCH($B310,S_FOLSM!$X$3:$X$14,0), 1)</f>
        <v>22.691022153128642</v>
      </c>
      <c r="G310" s="38">
        <f>INDEX(D_FOLSM_NP!$M$2:$M$13, MATCH($B310,D_FOLSM_NP!$L$2:$L$13,0), 1)</f>
        <v>117.44183692615793</v>
      </c>
      <c r="H310">
        <f>I_FOLSM!$F299</f>
        <v>673</v>
      </c>
      <c r="I310">
        <f>INDEX(DEM_D8!AE$3:AE$14, MATCH($B310,DEM_D8!$AC$3:$AC$14,0), 1)</f>
        <v>0.22308589195491643</v>
      </c>
      <c r="J310">
        <f>INDEX(DEM_D8!AF$3:AF$14, MATCH($B310,DEM_D8!$AC$3:$AC$14,0), 1)</f>
        <v>0.77123982221571519</v>
      </c>
      <c r="K310">
        <f>INDEX(DEM_D8!AG$3:AG$14, MATCH($B310,DEM_D8!$AC$3:$AC$14,0), 1)</f>
        <v>0.24061407525855374</v>
      </c>
      <c r="L310">
        <f>INDEX(DEM_D8!AH$3:AH$14, MATCH($B310,DEM_D8!$AC$3:$AC$14,0), 1)</f>
        <v>1.0198212203653323</v>
      </c>
      <c r="M310">
        <f>INDEX(DEM_D8!AI$3:AI$14, MATCH($B310,DEM_D8!$AC$3:$AC$14,0), 1)</f>
        <v>1.1154294597745822</v>
      </c>
      <c r="N310">
        <f>INDEX(DEM_D8!AJ$3:AJ$14, MATCH($B310,DEM_D8!$AC$3:$AC$14,0), 1)</f>
        <v>0.47804119704624948</v>
      </c>
    </row>
    <row r="311" spans="1:14">
      <c r="A311" s="35">
        <v>36824</v>
      </c>
      <c r="B311">
        <f t="shared" si="4"/>
        <v>10</v>
      </c>
      <c r="C311" s="38">
        <f>INDEX(S_FOLSM!Z$3:Z$14, MATCH($B311,S_FOLSM!$X$3:$X$14,0), 1)</f>
        <v>0.14752429142287396</v>
      </c>
      <c r="D311" s="38">
        <f>INDEX(S_FOLSM!AA$3:AA$14, MATCH($B311,S_FOLSM!$X$3:$X$14,0), 1)</f>
        <v>10.571317528177225</v>
      </c>
      <c r="E311" s="38">
        <f>INDEX(S_FOLSM!AB$3:AB$14, MATCH($B311,S_FOLSM!$X$3:$X$14,0), 1)</f>
        <v>18.866692576758648</v>
      </c>
      <c r="F311" s="38">
        <f>INDEX(S_FOLSM!AC$3:AC$14, MATCH($B311,S_FOLSM!$X$3:$X$14,0), 1)</f>
        <v>22.691022153128642</v>
      </c>
      <c r="G311" s="38">
        <f>INDEX(D_FOLSM_NP!$M$2:$M$13, MATCH($B311,D_FOLSM_NP!$L$2:$L$13,0), 1)</f>
        <v>117.44183692615793</v>
      </c>
      <c r="H311">
        <f>I_FOLSM!$F300</f>
        <v>1159</v>
      </c>
      <c r="I311">
        <f>INDEX(DEM_D8!AE$3:AE$14, MATCH($B311,DEM_D8!$AC$3:$AC$14,0), 1)</f>
        <v>0.22308589195491643</v>
      </c>
      <c r="J311">
        <f>INDEX(DEM_D8!AF$3:AF$14, MATCH($B311,DEM_D8!$AC$3:$AC$14,0), 1)</f>
        <v>0.77123982221571519</v>
      </c>
      <c r="K311">
        <f>INDEX(DEM_D8!AG$3:AG$14, MATCH($B311,DEM_D8!$AC$3:$AC$14,0), 1)</f>
        <v>0.24061407525855374</v>
      </c>
      <c r="L311">
        <f>INDEX(DEM_D8!AH$3:AH$14, MATCH($B311,DEM_D8!$AC$3:$AC$14,0), 1)</f>
        <v>1.0198212203653323</v>
      </c>
      <c r="M311">
        <f>INDEX(DEM_D8!AI$3:AI$14, MATCH($B311,DEM_D8!$AC$3:$AC$14,0), 1)</f>
        <v>1.1154294597745822</v>
      </c>
      <c r="N311">
        <f>INDEX(DEM_D8!AJ$3:AJ$14, MATCH($B311,DEM_D8!$AC$3:$AC$14,0), 1)</f>
        <v>0.47804119704624948</v>
      </c>
    </row>
    <row r="312" spans="1:14">
      <c r="A312" s="35">
        <v>36825</v>
      </c>
      <c r="B312">
        <f t="shared" si="4"/>
        <v>10</v>
      </c>
      <c r="C312" s="38">
        <f>INDEX(S_FOLSM!Z$3:Z$14, MATCH($B312,S_FOLSM!$X$3:$X$14,0), 1)</f>
        <v>0.14752429142287396</v>
      </c>
      <c r="D312" s="38">
        <f>INDEX(S_FOLSM!AA$3:AA$14, MATCH($B312,S_FOLSM!$X$3:$X$14,0), 1)</f>
        <v>10.571317528177225</v>
      </c>
      <c r="E312" s="38">
        <f>INDEX(S_FOLSM!AB$3:AB$14, MATCH($B312,S_FOLSM!$X$3:$X$14,0), 1)</f>
        <v>18.866692576758648</v>
      </c>
      <c r="F312" s="38">
        <f>INDEX(S_FOLSM!AC$3:AC$14, MATCH($B312,S_FOLSM!$X$3:$X$14,0), 1)</f>
        <v>22.691022153128642</v>
      </c>
      <c r="G312" s="38">
        <f>INDEX(D_FOLSM_NP!$M$2:$M$13, MATCH($B312,D_FOLSM_NP!$L$2:$L$13,0), 1)</f>
        <v>117.44183692615793</v>
      </c>
      <c r="H312">
        <f>I_FOLSM!$F301</f>
        <v>1607</v>
      </c>
      <c r="I312">
        <f>INDEX(DEM_D8!AE$3:AE$14, MATCH($B312,DEM_D8!$AC$3:$AC$14,0), 1)</f>
        <v>0.22308589195491643</v>
      </c>
      <c r="J312">
        <f>INDEX(DEM_D8!AF$3:AF$14, MATCH($B312,DEM_D8!$AC$3:$AC$14,0), 1)</f>
        <v>0.77123982221571519</v>
      </c>
      <c r="K312">
        <f>INDEX(DEM_D8!AG$3:AG$14, MATCH($B312,DEM_D8!$AC$3:$AC$14,0), 1)</f>
        <v>0.24061407525855374</v>
      </c>
      <c r="L312">
        <f>INDEX(DEM_D8!AH$3:AH$14, MATCH($B312,DEM_D8!$AC$3:$AC$14,0), 1)</f>
        <v>1.0198212203653323</v>
      </c>
      <c r="M312">
        <f>INDEX(DEM_D8!AI$3:AI$14, MATCH($B312,DEM_D8!$AC$3:$AC$14,0), 1)</f>
        <v>1.1154294597745822</v>
      </c>
      <c r="N312">
        <f>INDEX(DEM_D8!AJ$3:AJ$14, MATCH($B312,DEM_D8!$AC$3:$AC$14,0), 1)</f>
        <v>0.47804119704624948</v>
      </c>
    </row>
    <row r="313" spans="1:14">
      <c r="A313" s="35">
        <v>36826</v>
      </c>
      <c r="B313">
        <f t="shared" si="4"/>
        <v>10</v>
      </c>
      <c r="C313" s="38">
        <f>INDEX(S_FOLSM!Z$3:Z$14, MATCH($B313,S_FOLSM!$X$3:$X$14,0), 1)</f>
        <v>0.14752429142287396</v>
      </c>
      <c r="D313" s="38">
        <f>INDEX(S_FOLSM!AA$3:AA$14, MATCH($B313,S_FOLSM!$X$3:$X$14,0), 1)</f>
        <v>10.571317528177225</v>
      </c>
      <c r="E313" s="38">
        <f>INDEX(S_FOLSM!AB$3:AB$14, MATCH($B313,S_FOLSM!$X$3:$X$14,0), 1)</f>
        <v>18.866692576758648</v>
      </c>
      <c r="F313" s="38">
        <f>INDEX(S_FOLSM!AC$3:AC$14, MATCH($B313,S_FOLSM!$X$3:$X$14,0), 1)</f>
        <v>22.691022153128642</v>
      </c>
      <c r="G313" s="38">
        <f>INDEX(D_FOLSM_NP!$M$2:$M$13, MATCH($B313,D_FOLSM_NP!$L$2:$L$13,0), 1)</f>
        <v>117.44183692615793</v>
      </c>
      <c r="H313">
        <f>I_FOLSM!$F302</f>
        <v>1339</v>
      </c>
      <c r="I313">
        <f>INDEX(DEM_D8!AE$3:AE$14, MATCH($B313,DEM_D8!$AC$3:$AC$14,0), 1)</f>
        <v>0.22308589195491643</v>
      </c>
      <c r="J313">
        <f>INDEX(DEM_D8!AF$3:AF$14, MATCH($B313,DEM_D8!$AC$3:$AC$14,0), 1)</f>
        <v>0.77123982221571519</v>
      </c>
      <c r="K313">
        <f>INDEX(DEM_D8!AG$3:AG$14, MATCH($B313,DEM_D8!$AC$3:$AC$14,0), 1)</f>
        <v>0.24061407525855374</v>
      </c>
      <c r="L313">
        <f>INDEX(DEM_D8!AH$3:AH$14, MATCH($B313,DEM_D8!$AC$3:$AC$14,0), 1)</f>
        <v>1.0198212203653323</v>
      </c>
      <c r="M313">
        <f>INDEX(DEM_D8!AI$3:AI$14, MATCH($B313,DEM_D8!$AC$3:$AC$14,0), 1)</f>
        <v>1.1154294597745822</v>
      </c>
      <c r="N313">
        <f>INDEX(DEM_D8!AJ$3:AJ$14, MATCH($B313,DEM_D8!$AC$3:$AC$14,0), 1)</f>
        <v>0.47804119704624948</v>
      </c>
    </row>
    <row r="314" spans="1:14">
      <c r="A314" s="35">
        <v>36827</v>
      </c>
      <c r="B314">
        <f t="shared" si="4"/>
        <v>10</v>
      </c>
      <c r="C314" s="38">
        <f>INDEX(S_FOLSM!Z$3:Z$14, MATCH($B314,S_FOLSM!$X$3:$X$14,0), 1)</f>
        <v>0.14752429142287396</v>
      </c>
      <c r="D314" s="38">
        <f>INDEX(S_FOLSM!AA$3:AA$14, MATCH($B314,S_FOLSM!$X$3:$X$14,0), 1)</f>
        <v>10.571317528177225</v>
      </c>
      <c r="E314" s="38">
        <f>INDEX(S_FOLSM!AB$3:AB$14, MATCH($B314,S_FOLSM!$X$3:$X$14,0), 1)</f>
        <v>18.866692576758648</v>
      </c>
      <c r="F314" s="38">
        <f>INDEX(S_FOLSM!AC$3:AC$14, MATCH($B314,S_FOLSM!$X$3:$X$14,0), 1)</f>
        <v>22.691022153128642</v>
      </c>
      <c r="G314" s="38">
        <f>INDEX(D_FOLSM_NP!$M$2:$M$13, MATCH($B314,D_FOLSM_NP!$L$2:$L$13,0), 1)</f>
        <v>117.44183692615793</v>
      </c>
      <c r="H314">
        <f>I_FOLSM!$F303</f>
        <v>1975</v>
      </c>
      <c r="I314">
        <f>INDEX(DEM_D8!AE$3:AE$14, MATCH($B314,DEM_D8!$AC$3:$AC$14,0), 1)</f>
        <v>0.22308589195491643</v>
      </c>
      <c r="J314">
        <f>INDEX(DEM_D8!AF$3:AF$14, MATCH($B314,DEM_D8!$AC$3:$AC$14,0), 1)</f>
        <v>0.77123982221571519</v>
      </c>
      <c r="K314">
        <f>INDEX(DEM_D8!AG$3:AG$14, MATCH($B314,DEM_D8!$AC$3:$AC$14,0), 1)</f>
        <v>0.24061407525855374</v>
      </c>
      <c r="L314">
        <f>INDEX(DEM_D8!AH$3:AH$14, MATCH($B314,DEM_D8!$AC$3:$AC$14,0), 1)</f>
        <v>1.0198212203653323</v>
      </c>
      <c r="M314">
        <f>INDEX(DEM_D8!AI$3:AI$14, MATCH($B314,DEM_D8!$AC$3:$AC$14,0), 1)</f>
        <v>1.1154294597745822</v>
      </c>
      <c r="N314">
        <f>INDEX(DEM_D8!AJ$3:AJ$14, MATCH($B314,DEM_D8!$AC$3:$AC$14,0), 1)</f>
        <v>0.47804119704624948</v>
      </c>
    </row>
    <row r="315" spans="1:14">
      <c r="A315" s="35">
        <v>36828</v>
      </c>
      <c r="B315">
        <f t="shared" si="4"/>
        <v>10</v>
      </c>
      <c r="C315" s="38">
        <f>INDEX(S_FOLSM!Z$3:Z$14, MATCH($B315,S_FOLSM!$X$3:$X$14,0), 1)</f>
        <v>0.14752429142287396</v>
      </c>
      <c r="D315" s="38">
        <f>INDEX(S_FOLSM!AA$3:AA$14, MATCH($B315,S_FOLSM!$X$3:$X$14,0), 1)</f>
        <v>10.571317528177225</v>
      </c>
      <c r="E315" s="38">
        <f>INDEX(S_FOLSM!AB$3:AB$14, MATCH($B315,S_FOLSM!$X$3:$X$14,0), 1)</f>
        <v>18.866692576758648</v>
      </c>
      <c r="F315" s="38">
        <f>INDEX(S_FOLSM!AC$3:AC$14, MATCH($B315,S_FOLSM!$X$3:$X$14,0), 1)</f>
        <v>22.691022153128642</v>
      </c>
      <c r="G315" s="38">
        <f>INDEX(D_FOLSM_NP!$M$2:$M$13, MATCH($B315,D_FOLSM_NP!$L$2:$L$13,0), 1)</f>
        <v>117.44183692615793</v>
      </c>
      <c r="H315">
        <f>I_FOLSM!$F304</f>
        <v>2416</v>
      </c>
      <c r="I315">
        <f>INDEX(DEM_D8!AE$3:AE$14, MATCH($B315,DEM_D8!$AC$3:$AC$14,0), 1)</f>
        <v>0.22308589195491643</v>
      </c>
      <c r="J315">
        <f>INDEX(DEM_D8!AF$3:AF$14, MATCH($B315,DEM_D8!$AC$3:$AC$14,0), 1)</f>
        <v>0.77123982221571519</v>
      </c>
      <c r="K315">
        <f>INDEX(DEM_D8!AG$3:AG$14, MATCH($B315,DEM_D8!$AC$3:$AC$14,0), 1)</f>
        <v>0.24061407525855374</v>
      </c>
      <c r="L315">
        <f>INDEX(DEM_D8!AH$3:AH$14, MATCH($B315,DEM_D8!$AC$3:$AC$14,0), 1)</f>
        <v>1.0198212203653323</v>
      </c>
      <c r="M315">
        <f>INDEX(DEM_D8!AI$3:AI$14, MATCH($B315,DEM_D8!$AC$3:$AC$14,0), 1)</f>
        <v>1.1154294597745822</v>
      </c>
      <c r="N315">
        <f>INDEX(DEM_D8!AJ$3:AJ$14, MATCH($B315,DEM_D8!$AC$3:$AC$14,0), 1)</f>
        <v>0.47804119704624948</v>
      </c>
    </row>
    <row r="316" spans="1:14">
      <c r="A316" s="35">
        <v>36829</v>
      </c>
      <c r="B316">
        <f t="shared" si="4"/>
        <v>10</v>
      </c>
      <c r="C316" s="38">
        <f>INDEX(S_FOLSM!Z$3:Z$14, MATCH($B316,S_FOLSM!$X$3:$X$14,0), 1)</f>
        <v>0.14752429142287396</v>
      </c>
      <c r="D316" s="38">
        <f>INDEX(S_FOLSM!AA$3:AA$14, MATCH($B316,S_FOLSM!$X$3:$X$14,0), 1)</f>
        <v>10.571317528177225</v>
      </c>
      <c r="E316" s="38">
        <f>INDEX(S_FOLSM!AB$3:AB$14, MATCH($B316,S_FOLSM!$X$3:$X$14,0), 1)</f>
        <v>18.866692576758648</v>
      </c>
      <c r="F316" s="38">
        <f>INDEX(S_FOLSM!AC$3:AC$14, MATCH($B316,S_FOLSM!$X$3:$X$14,0), 1)</f>
        <v>22.691022153128642</v>
      </c>
      <c r="G316" s="38">
        <f>INDEX(D_FOLSM_NP!$M$2:$M$13, MATCH($B316,D_FOLSM_NP!$L$2:$L$13,0), 1)</f>
        <v>117.44183692615793</v>
      </c>
      <c r="H316">
        <f>I_FOLSM!$F305</f>
        <v>2098</v>
      </c>
      <c r="I316">
        <f>INDEX(DEM_D8!AE$3:AE$14, MATCH($B316,DEM_D8!$AC$3:$AC$14,0), 1)</f>
        <v>0.22308589195491643</v>
      </c>
      <c r="J316">
        <f>INDEX(DEM_D8!AF$3:AF$14, MATCH($B316,DEM_D8!$AC$3:$AC$14,0), 1)</f>
        <v>0.77123982221571519</v>
      </c>
      <c r="K316">
        <f>INDEX(DEM_D8!AG$3:AG$14, MATCH($B316,DEM_D8!$AC$3:$AC$14,0), 1)</f>
        <v>0.24061407525855374</v>
      </c>
      <c r="L316">
        <f>INDEX(DEM_D8!AH$3:AH$14, MATCH($B316,DEM_D8!$AC$3:$AC$14,0), 1)</f>
        <v>1.0198212203653323</v>
      </c>
      <c r="M316">
        <f>INDEX(DEM_D8!AI$3:AI$14, MATCH($B316,DEM_D8!$AC$3:$AC$14,0), 1)</f>
        <v>1.1154294597745822</v>
      </c>
      <c r="N316">
        <f>INDEX(DEM_D8!AJ$3:AJ$14, MATCH($B316,DEM_D8!$AC$3:$AC$14,0), 1)</f>
        <v>0.47804119704624948</v>
      </c>
    </row>
    <row r="317" spans="1:14">
      <c r="A317" s="35">
        <v>36830</v>
      </c>
      <c r="B317">
        <f t="shared" si="4"/>
        <v>10</v>
      </c>
      <c r="C317" s="38">
        <f>INDEX(S_FOLSM!Z$3:Z$14, MATCH($B317,S_FOLSM!$X$3:$X$14,0), 1)</f>
        <v>0.14752429142287396</v>
      </c>
      <c r="D317" s="38">
        <f>INDEX(S_FOLSM!AA$3:AA$14, MATCH($B317,S_FOLSM!$X$3:$X$14,0), 1)</f>
        <v>10.571317528177225</v>
      </c>
      <c r="E317" s="38">
        <f>INDEX(S_FOLSM!AB$3:AB$14, MATCH($B317,S_FOLSM!$X$3:$X$14,0), 1)</f>
        <v>18.866692576758648</v>
      </c>
      <c r="F317" s="38">
        <f>INDEX(S_FOLSM!AC$3:AC$14, MATCH($B317,S_FOLSM!$X$3:$X$14,0), 1)</f>
        <v>22.691022153128642</v>
      </c>
      <c r="G317" s="38">
        <f>INDEX(D_FOLSM_NP!$M$2:$M$13, MATCH($B317,D_FOLSM_NP!$L$2:$L$13,0), 1)</f>
        <v>117.44183692615793</v>
      </c>
      <c r="H317">
        <f>I_FOLSM!$F306</f>
        <v>2066</v>
      </c>
      <c r="I317">
        <f>INDEX(DEM_D8!AE$3:AE$14, MATCH($B317,DEM_D8!$AC$3:$AC$14,0), 1)</f>
        <v>0.22308589195491643</v>
      </c>
      <c r="J317">
        <f>INDEX(DEM_D8!AF$3:AF$14, MATCH($B317,DEM_D8!$AC$3:$AC$14,0), 1)</f>
        <v>0.77123982221571519</v>
      </c>
      <c r="K317">
        <f>INDEX(DEM_D8!AG$3:AG$14, MATCH($B317,DEM_D8!$AC$3:$AC$14,0), 1)</f>
        <v>0.24061407525855374</v>
      </c>
      <c r="L317">
        <f>INDEX(DEM_D8!AH$3:AH$14, MATCH($B317,DEM_D8!$AC$3:$AC$14,0), 1)</f>
        <v>1.0198212203653323</v>
      </c>
      <c r="M317">
        <f>INDEX(DEM_D8!AI$3:AI$14, MATCH($B317,DEM_D8!$AC$3:$AC$14,0), 1)</f>
        <v>1.1154294597745822</v>
      </c>
      <c r="N317">
        <f>INDEX(DEM_D8!AJ$3:AJ$14, MATCH($B317,DEM_D8!$AC$3:$AC$14,0), 1)</f>
        <v>0.47804119704624948</v>
      </c>
    </row>
    <row r="318" spans="1:14">
      <c r="A318" s="35">
        <v>36831</v>
      </c>
      <c r="B318">
        <f t="shared" si="4"/>
        <v>11</v>
      </c>
      <c r="C318" s="38">
        <f>INDEX(S_FOLSM!Z$3:Z$14, MATCH($B318,S_FOLSM!$X$3:$X$14,0), 1)</f>
        <v>6.1273092390543009E-2</v>
      </c>
      <c r="D318" s="38">
        <f>INDEX(S_FOLSM!AA$3:AA$14, MATCH($B318,S_FOLSM!$X$3:$X$14,0), 1)</f>
        <v>10.923694779116465</v>
      </c>
      <c r="E318" s="38">
        <f>INDEX(S_FOLSM!AB$3:AB$14, MATCH($B318,S_FOLSM!$X$3:$X$14,0), 1)</f>
        <v>18.569076305220886</v>
      </c>
      <c r="F318" s="38">
        <f>INDEX(S_FOLSM!AC$3:AC$14, MATCH($B318,S_FOLSM!$X$3:$X$14,0), 1)</f>
        <v>18.569076305220886</v>
      </c>
      <c r="G318" s="38">
        <f>INDEX(D_FOLSM_NP!$M$2:$M$13, MATCH($B318,D_FOLSM_NP!$L$2:$L$13,0), 1)</f>
        <v>93.7311384388519</v>
      </c>
      <c r="H318">
        <f>I_FOLSM!$F307</f>
        <v>1356</v>
      </c>
      <c r="I318">
        <f>INDEX(DEM_D8!AE$3:AE$14, MATCH($B318,DEM_D8!$AC$3:$AC$14,0), 1)</f>
        <v>0.23052208835341365</v>
      </c>
      <c r="J318">
        <f>INDEX(DEM_D8!AF$3:AF$14, MATCH($B318,DEM_D8!$AC$3:$AC$14,0), 1)</f>
        <v>0.79694781628957234</v>
      </c>
      <c r="K318">
        <f>INDEX(DEM_D8!AG$3:AG$14, MATCH($B318,DEM_D8!$AC$3:$AC$14,0), 1)</f>
        <v>0.24863454443383887</v>
      </c>
      <c r="L318">
        <f>INDEX(DEM_D8!AH$3:AH$14, MATCH($B318,DEM_D8!$AC$3:$AC$14,0), 1)</f>
        <v>1.0538152610441767</v>
      </c>
      <c r="M318">
        <f>INDEX(DEM_D8!AI$3:AI$14, MATCH($B318,DEM_D8!$AC$3:$AC$14,0), 1)</f>
        <v>1.1526104417670682</v>
      </c>
      <c r="N318">
        <f>INDEX(DEM_D8!AJ$3:AJ$14, MATCH($B318,DEM_D8!$AC$3:$AC$14,0), 1)</f>
        <v>0.49397590361445781</v>
      </c>
    </row>
    <row r="319" spans="1:14">
      <c r="A319" s="35">
        <v>36832</v>
      </c>
      <c r="B319">
        <f t="shared" si="4"/>
        <v>11</v>
      </c>
      <c r="C319" s="38">
        <f>INDEX(S_FOLSM!Z$3:Z$14, MATCH($B319,S_FOLSM!$X$3:$X$14,0), 1)</f>
        <v>6.1273092390543009E-2</v>
      </c>
      <c r="D319" s="38">
        <f>INDEX(S_FOLSM!AA$3:AA$14, MATCH($B319,S_FOLSM!$X$3:$X$14,0), 1)</f>
        <v>10.923694779116465</v>
      </c>
      <c r="E319" s="38">
        <f>INDEX(S_FOLSM!AB$3:AB$14, MATCH($B319,S_FOLSM!$X$3:$X$14,0), 1)</f>
        <v>18.569076305220886</v>
      </c>
      <c r="F319" s="38">
        <f>INDEX(S_FOLSM!AC$3:AC$14, MATCH($B319,S_FOLSM!$X$3:$X$14,0), 1)</f>
        <v>18.569076305220886</v>
      </c>
      <c r="G319" s="38">
        <f>INDEX(D_FOLSM_NP!$M$2:$M$13, MATCH($B319,D_FOLSM_NP!$L$2:$L$13,0), 1)</f>
        <v>93.7311384388519</v>
      </c>
      <c r="H319">
        <f>I_FOLSM!$F308</f>
        <v>1934</v>
      </c>
      <c r="I319">
        <f>INDEX(DEM_D8!AE$3:AE$14, MATCH($B319,DEM_D8!$AC$3:$AC$14,0), 1)</f>
        <v>0.23052208835341365</v>
      </c>
      <c r="J319">
        <f>INDEX(DEM_D8!AF$3:AF$14, MATCH($B319,DEM_D8!$AC$3:$AC$14,0), 1)</f>
        <v>0.79694781628957234</v>
      </c>
      <c r="K319">
        <f>INDEX(DEM_D8!AG$3:AG$14, MATCH($B319,DEM_D8!$AC$3:$AC$14,0), 1)</f>
        <v>0.24863454443383887</v>
      </c>
      <c r="L319">
        <f>INDEX(DEM_D8!AH$3:AH$14, MATCH($B319,DEM_D8!$AC$3:$AC$14,0), 1)</f>
        <v>1.0538152610441767</v>
      </c>
      <c r="M319">
        <f>INDEX(DEM_D8!AI$3:AI$14, MATCH($B319,DEM_D8!$AC$3:$AC$14,0), 1)</f>
        <v>1.1526104417670682</v>
      </c>
      <c r="N319">
        <f>INDEX(DEM_D8!AJ$3:AJ$14, MATCH($B319,DEM_D8!$AC$3:$AC$14,0), 1)</f>
        <v>0.49397590361445781</v>
      </c>
    </row>
    <row r="320" spans="1:14">
      <c r="A320" s="35">
        <v>36833</v>
      </c>
      <c r="B320">
        <f t="shared" si="4"/>
        <v>11</v>
      </c>
      <c r="C320" s="38">
        <f>INDEX(S_FOLSM!Z$3:Z$14, MATCH($B320,S_FOLSM!$X$3:$X$14,0), 1)</f>
        <v>6.1273092390543009E-2</v>
      </c>
      <c r="D320" s="38">
        <f>INDEX(S_FOLSM!AA$3:AA$14, MATCH($B320,S_FOLSM!$X$3:$X$14,0), 1)</f>
        <v>10.923694779116465</v>
      </c>
      <c r="E320" s="38">
        <f>INDEX(S_FOLSM!AB$3:AB$14, MATCH($B320,S_FOLSM!$X$3:$X$14,0), 1)</f>
        <v>18.569076305220886</v>
      </c>
      <c r="F320" s="38">
        <f>INDEX(S_FOLSM!AC$3:AC$14, MATCH($B320,S_FOLSM!$X$3:$X$14,0), 1)</f>
        <v>18.569076305220886</v>
      </c>
      <c r="G320" s="38">
        <f>INDEX(D_FOLSM_NP!$M$2:$M$13, MATCH($B320,D_FOLSM_NP!$L$2:$L$13,0), 1)</f>
        <v>93.7311384388519</v>
      </c>
      <c r="H320">
        <f>I_FOLSM!$F309</f>
        <v>1795</v>
      </c>
      <c r="I320">
        <f>INDEX(DEM_D8!AE$3:AE$14, MATCH($B320,DEM_D8!$AC$3:$AC$14,0), 1)</f>
        <v>0.23052208835341365</v>
      </c>
      <c r="J320">
        <f>INDEX(DEM_D8!AF$3:AF$14, MATCH($B320,DEM_D8!$AC$3:$AC$14,0), 1)</f>
        <v>0.79694781628957234</v>
      </c>
      <c r="K320">
        <f>INDEX(DEM_D8!AG$3:AG$14, MATCH($B320,DEM_D8!$AC$3:$AC$14,0), 1)</f>
        <v>0.24863454443383887</v>
      </c>
      <c r="L320">
        <f>INDEX(DEM_D8!AH$3:AH$14, MATCH($B320,DEM_D8!$AC$3:$AC$14,0), 1)</f>
        <v>1.0538152610441767</v>
      </c>
      <c r="M320">
        <f>INDEX(DEM_D8!AI$3:AI$14, MATCH($B320,DEM_D8!$AC$3:$AC$14,0), 1)</f>
        <v>1.1526104417670682</v>
      </c>
      <c r="N320">
        <f>INDEX(DEM_D8!AJ$3:AJ$14, MATCH($B320,DEM_D8!$AC$3:$AC$14,0), 1)</f>
        <v>0.49397590361445781</v>
      </c>
    </row>
    <row r="321" spans="1:14">
      <c r="A321" s="35">
        <v>36834</v>
      </c>
      <c r="B321">
        <f t="shared" si="4"/>
        <v>11</v>
      </c>
      <c r="C321" s="38">
        <f>INDEX(S_FOLSM!Z$3:Z$14, MATCH($B321,S_FOLSM!$X$3:$X$14,0), 1)</f>
        <v>6.1273092390543009E-2</v>
      </c>
      <c r="D321" s="38">
        <f>INDEX(S_FOLSM!AA$3:AA$14, MATCH($B321,S_FOLSM!$X$3:$X$14,0), 1)</f>
        <v>10.923694779116465</v>
      </c>
      <c r="E321" s="38">
        <f>INDEX(S_FOLSM!AB$3:AB$14, MATCH($B321,S_FOLSM!$X$3:$X$14,0), 1)</f>
        <v>18.569076305220886</v>
      </c>
      <c r="F321" s="38">
        <f>INDEX(S_FOLSM!AC$3:AC$14, MATCH($B321,S_FOLSM!$X$3:$X$14,0), 1)</f>
        <v>18.569076305220886</v>
      </c>
      <c r="G321" s="38">
        <f>INDEX(D_FOLSM_NP!$M$2:$M$13, MATCH($B321,D_FOLSM_NP!$L$2:$L$13,0), 1)</f>
        <v>93.7311384388519</v>
      </c>
      <c r="H321">
        <f>I_FOLSM!$F310</f>
        <v>1435</v>
      </c>
      <c r="I321">
        <f>INDEX(DEM_D8!AE$3:AE$14, MATCH($B321,DEM_D8!$AC$3:$AC$14,0), 1)</f>
        <v>0.23052208835341365</v>
      </c>
      <c r="J321">
        <f>INDEX(DEM_D8!AF$3:AF$14, MATCH($B321,DEM_D8!$AC$3:$AC$14,0), 1)</f>
        <v>0.79694781628957234</v>
      </c>
      <c r="K321">
        <f>INDEX(DEM_D8!AG$3:AG$14, MATCH($B321,DEM_D8!$AC$3:$AC$14,0), 1)</f>
        <v>0.24863454443383887</v>
      </c>
      <c r="L321">
        <f>INDEX(DEM_D8!AH$3:AH$14, MATCH($B321,DEM_D8!$AC$3:$AC$14,0), 1)</f>
        <v>1.0538152610441767</v>
      </c>
      <c r="M321">
        <f>INDEX(DEM_D8!AI$3:AI$14, MATCH($B321,DEM_D8!$AC$3:$AC$14,0), 1)</f>
        <v>1.1526104417670682</v>
      </c>
      <c r="N321">
        <f>INDEX(DEM_D8!AJ$3:AJ$14, MATCH($B321,DEM_D8!$AC$3:$AC$14,0), 1)</f>
        <v>0.49397590361445781</v>
      </c>
    </row>
    <row r="322" spans="1:14">
      <c r="A322" s="35">
        <v>36835</v>
      </c>
      <c r="B322">
        <f t="shared" si="4"/>
        <v>11</v>
      </c>
      <c r="C322" s="38">
        <f>INDEX(S_FOLSM!Z$3:Z$14, MATCH($B322,S_FOLSM!$X$3:$X$14,0), 1)</f>
        <v>6.1273092390543009E-2</v>
      </c>
      <c r="D322" s="38">
        <f>INDEX(S_FOLSM!AA$3:AA$14, MATCH($B322,S_FOLSM!$X$3:$X$14,0), 1)</f>
        <v>10.923694779116465</v>
      </c>
      <c r="E322" s="38">
        <f>INDEX(S_FOLSM!AB$3:AB$14, MATCH($B322,S_FOLSM!$X$3:$X$14,0), 1)</f>
        <v>18.569076305220886</v>
      </c>
      <c r="F322" s="38">
        <f>INDEX(S_FOLSM!AC$3:AC$14, MATCH($B322,S_FOLSM!$X$3:$X$14,0), 1)</f>
        <v>18.569076305220886</v>
      </c>
      <c r="G322" s="38">
        <f>INDEX(D_FOLSM_NP!$M$2:$M$13, MATCH($B322,D_FOLSM_NP!$L$2:$L$13,0), 1)</f>
        <v>93.7311384388519</v>
      </c>
      <c r="H322">
        <f>I_FOLSM!$F311</f>
        <v>872</v>
      </c>
      <c r="I322">
        <f>INDEX(DEM_D8!AE$3:AE$14, MATCH($B322,DEM_D8!$AC$3:$AC$14,0), 1)</f>
        <v>0.23052208835341365</v>
      </c>
      <c r="J322">
        <f>INDEX(DEM_D8!AF$3:AF$14, MATCH($B322,DEM_D8!$AC$3:$AC$14,0), 1)</f>
        <v>0.79694781628957234</v>
      </c>
      <c r="K322">
        <f>INDEX(DEM_D8!AG$3:AG$14, MATCH($B322,DEM_D8!$AC$3:$AC$14,0), 1)</f>
        <v>0.24863454443383887</v>
      </c>
      <c r="L322">
        <f>INDEX(DEM_D8!AH$3:AH$14, MATCH($B322,DEM_D8!$AC$3:$AC$14,0), 1)</f>
        <v>1.0538152610441767</v>
      </c>
      <c r="M322">
        <f>INDEX(DEM_D8!AI$3:AI$14, MATCH($B322,DEM_D8!$AC$3:$AC$14,0), 1)</f>
        <v>1.1526104417670682</v>
      </c>
      <c r="N322">
        <f>INDEX(DEM_D8!AJ$3:AJ$14, MATCH($B322,DEM_D8!$AC$3:$AC$14,0), 1)</f>
        <v>0.49397590361445781</v>
      </c>
    </row>
    <row r="323" spans="1:14">
      <c r="A323" s="35">
        <v>36836</v>
      </c>
      <c r="B323">
        <f t="shared" si="4"/>
        <v>11</v>
      </c>
      <c r="C323" s="38">
        <f>INDEX(S_FOLSM!Z$3:Z$14, MATCH($B323,S_FOLSM!$X$3:$X$14,0), 1)</f>
        <v>6.1273092390543009E-2</v>
      </c>
      <c r="D323" s="38">
        <f>INDEX(S_FOLSM!AA$3:AA$14, MATCH($B323,S_FOLSM!$X$3:$X$14,0), 1)</f>
        <v>10.923694779116465</v>
      </c>
      <c r="E323" s="38">
        <f>INDEX(S_FOLSM!AB$3:AB$14, MATCH($B323,S_FOLSM!$X$3:$X$14,0), 1)</f>
        <v>18.569076305220886</v>
      </c>
      <c r="F323" s="38">
        <f>INDEX(S_FOLSM!AC$3:AC$14, MATCH($B323,S_FOLSM!$X$3:$X$14,0), 1)</f>
        <v>18.569076305220886</v>
      </c>
      <c r="G323" s="38">
        <f>INDEX(D_FOLSM_NP!$M$2:$M$13, MATCH($B323,D_FOLSM_NP!$L$2:$L$13,0), 1)</f>
        <v>93.7311384388519</v>
      </c>
      <c r="H323">
        <f>I_FOLSM!$F312</f>
        <v>1185</v>
      </c>
      <c r="I323">
        <f>INDEX(DEM_D8!AE$3:AE$14, MATCH($B323,DEM_D8!$AC$3:$AC$14,0), 1)</f>
        <v>0.23052208835341365</v>
      </c>
      <c r="J323">
        <f>INDEX(DEM_D8!AF$3:AF$14, MATCH($B323,DEM_D8!$AC$3:$AC$14,0), 1)</f>
        <v>0.79694781628957234</v>
      </c>
      <c r="K323">
        <f>INDEX(DEM_D8!AG$3:AG$14, MATCH($B323,DEM_D8!$AC$3:$AC$14,0), 1)</f>
        <v>0.24863454443383887</v>
      </c>
      <c r="L323">
        <f>INDEX(DEM_D8!AH$3:AH$14, MATCH($B323,DEM_D8!$AC$3:$AC$14,0), 1)</f>
        <v>1.0538152610441767</v>
      </c>
      <c r="M323">
        <f>INDEX(DEM_D8!AI$3:AI$14, MATCH($B323,DEM_D8!$AC$3:$AC$14,0), 1)</f>
        <v>1.1526104417670682</v>
      </c>
      <c r="N323">
        <f>INDEX(DEM_D8!AJ$3:AJ$14, MATCH($B323,DEM_D8!$AC$3:$AC$14,0), 1)</f>
        <v>0.49397590361445781</v>
      </c>
    </row>
    <row r="324" spans="1:14">
      <c r="A324" s="35">
        <v>36837</v>
      </c>
      <c r="B324">
        <f t="shared" si="4"/>
        <v>11</v>
      </c>
      <c r="C324" s="38">
        <f>INDEX(S_FOLSM!Z$3:Z$14, MATCH($B324,S_FOLSM!$X$3:$X$14,0), 1)</f>
        <v>6.1273092390543009E-2</v>
      </c>
      <c r="D324" s="38">
        <f>INDEX(S_FOLSM!AA$3:AA$14, MATCH($B324,S_FOLSM!$X$3:$X$14,0), 1)</f>
        <v>10.923694779116465</v>
      </c>
      <c r="E324" s="38">
        <f>INDEX(S_FOLSM!AB$3:AB$14, MATCH($B324,S_FOLSM!$X$3:$X$14,0), 1)</f>
        <v>18.569076305220886</v>
      </c>
      <c r="F324" s="38">
        <f>INDEX(S_FOLSM!AC$3:AC$14, MATCH($B324,S_FOLSM!$X$3:$X$14,0), 1)</f>
        <v>18.569076305220886</v>
      </c>
      <c r="G324" s="38">
        <f>INDEX(D_FOLSM_NP!$M$2:$M$13, MATCH($B324,D_FOLSM_NP!$L$2:$L$13,0), 1)</f>
        <v>93.7311384388519</v>
      </c>
      <c r="H324">
        <f>I_FOLSM!$F313</f>
        <v>1808</v>
      </c>
      <c r="I324">
        <f>INDEX(DEM_D8!AE$3:AE$14, MATCH($B324,DEM_D8!$AC$3:$AC$14,0), 1)</f>
        <v>0.23052208835341365</v>
      </c>
      <c r="J324">
        <f>INDEX(DEM_D8!AF$3:AF$14, MATCH($B324,DEM_D8!$AC$3:$AC$14,0), 1)</f>
        <v>0.79694781628957234</v>
      </c>
      <c r="K324">
        <f>INDEX(DEM_D8!AG$3:AG$14, MATCH($B324,DEM_D8!$AC$3:$AC$14,0), 1)</f>
        <v>0.24863454443383887</v>
      </c>
      <c r="L324">
        <f>INDEX(DEM_D8!AH$3:AH$14, MATCH($B324,DEM_D8!$AC$3:$AC$14,0), 1)</f>
        <v>1.0538152610441767</v>
      </c>
      <c r="M324">
        <f>INDEX(DEM_D8!AI$3:AI$14, MATCH($B324,DEM_D8!$AC$3:$AC$14,0), 1)</f>
        <v>1.1526104417670682</v>
      </c>
      <c r="N324">
        <f>INDEX(DEM_D8!AJ$3:AJ$14, MATCH($B324,DEM_D8!$AC$3:$AC$14,0), 1)</f>
        <v>0.49397590361445781</v>
      </c>
    </row>
    <row r="325" spans="1:14">
      <c r="A325" s="35">
        <v>36838</v>
      </c>
      <c r="B325">
        <f t="shared" si="4"/>
        <v>11</v>
      </c>
      <c r="C325" s="38">
        <f>INDEX(S_FOLSM!Z$3:Z$14, MATCH($B325,S_FOLSM!$X$3:$X$14,0), 1)</f>
        <v>6.1273092390543009E-2</v>
      </c>
      <c r="D325" s="38">
        <f>INDEX(S_FOLSM!AA$3:AA$14, MATCH($B325,S_FOLSM!$X$3:$X$14,0), 1)</f>
        <v>10.923694779116465</v>
      </c>
      <c r="E325" s="38">
        <f>INDEX(S_FOLSM!AB$3:AB$14, MATCH($B325,S_FOLSM!$X$3:$X$14,0), 1)</f>
        <v>18.569076305220886</v>
      </c>
      <c r="F325" s="38">
        <f>INDEX(S_FOLSM!AC$3:AC$14, MATCH($B325,S_FOLSM!$X$3:$X$14,0), 1)</f>
        <v>18.569076305220886</v>
      </c>
      <c r="G325" s="38">
        <f>INDEX(D_FOLSM_NP!$M$2:$M$13, MATCH($B325,D_FOLSM_NP!$L$2:$L$13,0), 1)</f>
        <v>93.7311384388519</v>
      </c>
      <c r="H325">
        <f>I_FOLSM!$F314</f>
        <v>1419</v>
      </c>
      <c r="I325">
        <f>INDEX(DEM_D8!AE$3:AE$14, MATCH($B325,DEM_D8!$AC$3:$AC$14,0), 1)</f>
        <v>0.23052208835341365</v>
      </c>
      <c r="J325">
        <f>INDEX(DEM_D8!AF$3:AF$14, MATCH($B325,DEM_D8!$AC$3:$AC$14,0), 1)</f>
        <v>0.79694781628957234</v>
      </c>
      <c r="K325">
        <f>INDEX(DEM_D8!AG$3:AG$14, MATCH($B325,DEM_D8!$AC$3:$AC$14,0), 1)</f>
        <v>0.24863454443383887</v>
      </c>
      <c r="L325">
        <f>INDEX(DEM_D8!AH$3:AH$14, MATCH($B325,DEM_D8!$AC$3:$AC$14,0), 1)</f>
        <v>1.0538152610441767</v>
      </c>
      <c r="M325">
        <f>INDEX(DEM_D8!AI$3:AI$14, MATCH($B325,DEM_D8!$AC$3:$AC$14,0), 1)</f>
        <v>1.1526104417670682</v>
      </c>
      <c r="N325">
        <f>INDEX(DEM_D8!AJ$3:AJ$14, MATCH($B325,DEM_D8!$AC$3:$AC$14,0), 1)</f>
        <v>0.49397590361445781</v>
      </c>
    </row>
    <row r="326" spans="1:14">
      <c r="A326" s="35">
        <v>36839</v>
      </c>
      <c r="B326">
        <f t="shared" si="4"/>
        <v>11</v>
      </c>
      <c r="C326" s="38">
        <f>INDEX(S_FOLSM!Z$3:Z$14, MATCH($B326,S_FOLSM!$X$3:$X$14,0), 1)</f>
        <v>6.1273092390543009E-2</v>
      </c>
      <c r="D326" s="38">
        <f>INDEX(S_FOLSM!AA$3:AA$14, MATCH($B326,S_FOLSM!$X$3:$X$14,0), 1)</f>
        <v>10.923694779116465</v>
      </c>
      <c r="E326" s="38">
        <f>INDEX(S_FOLSM!AB$3:AB$14, MATCH($B326,S_FOLSM!$X$3:$X$14,0), 1)</f>
        <v>18.569076305220886</v>
      </c>
      <c r="F326" s="38">
        <f>INDEX(S_FOLSM!AC$3:AC$14, MATCH($B326,S_FOLSM!$X$3:$X$14,0), 1)</f>
        <v>18.569076305220886</v>
      </c>
      <c r="G326" s="38">
        <f>INDEX(D_FOLSM_NP!$M$2:$M$13, MATCH($B326,D_FOLSM_NP!$L$2:$L$13,0), 1)</f>
        <v>93.7311384388519</v>
      </c>
      <c r="H326">
        <f>I_FOLSM!$F315</f>
        <v>1856</v>
      </c>
      <c r="I326">
        <f>INDEX(DEM_D8!AE$3:AE$14, MATCH($B326,DEM_D8!$AC$3:$AC$14,0), 1)</f>
        <v>0.23052208835341365</v>
      </c>
      <c r="J326">
        <f>INDEX(DEM_D8!AF$3:AF$14, MATCH($B326,DEM_D8!$AC$3:$AC$14,0), 1)</f>
        <v>0.79694781628957234</v>
      </c>
      <c r="K326">
        <f>INDEX(DEM_D8!AG$3:AG$14, MATCH($B326,DEM_D8!$AC$3:$AC$14,0), 1)</f>
        <v>0.24863454443383887</v>
      </c>
      <c r="L326">
        <f>INDEX(DEM_D8!AH$3:AH$14, MATCH($B326,DEM_D8!$AC$3:$AC$14,0), 1)</f>
        <v>1.0538152610441767</v>
      </c>
      <c r="M326">
        <f>INDEX(DEM_D8!AI$3:AI$14, MATCH($B326,DEM_D8!$AC$3:$AC$14,0), 1)</f>
        <v>1.1526104417670682</v>
      </c>
      <c r="N326">
        <f>INDEX(DEM_D8!AJ$3:AJ$14, MATCH($B326,DEM_D8!$AC$3:$AC$14,0), 1)</f>
        <v>0.49397590361445781</v>
      </c>
    </row>
    <row r="327" spans="1:14">
      <c r="A327" s="35">
        <v>36840</v>
      </c>
      <c r="B327">
        <f t="shared" si="4"/>
        <v>11</v>
      </c>
      <c r="C327" s="38">
        <f>INDEX(S_FOLSM!Z$3:Z$14, MATCH($B327,S_FOLSM!$X$3:$X$14,0), 1)</f>
        <v>6.1273092390543009E-2</v>
      </c>
      <c r="D327" s="38">
        <f>INDEX(S_FOLSM!AA$3:AA$14, MATCH($B327,S_FOLSM!$X$3:$X$14,0), 1)</f>
        <v>10.923694779116465</v>
      </c>
      <c r="E327" s="38">
        <f>INDEX(S_FOLSM!AB$3:AB$14, MATCH($B327,S_FOLSM!$X$3:$X$14,0), 1)</f>
        <v>18.569076305220886</v>
      </c>
      <c r="F327" s="38">
        <f>INDEX(S_FOLSM!AC$3:AC$14, MATCH($B327,S_FOLSM!$X$3:$X$14,0), 1)</f>
        <v>18.569076305220886</v>
      </c>
      <c r="G327" s="38">
        <f>INDEX(D_FOLSM_NP!$M$2:$M$13, MATCH($B327,D_FOLSM_NP!$L$2:$L$13,0), 1)</f>
        <v>93.7311384388519</v>
      </c>
      <c r="H327">
        <f>I_FOLSM!$F316</f>
        <v>1884</v>
      </c>
      <c r="I327">
        <f>INDEX(DEM_D8!AE$3:AE$14, MATCH($B327,DEM_D8!$AC$3:$AC$14,0), 1)</f>
        <v>0.23052208835341365</v>
      </c>
      <c r="J327">
        <f>INDEX(DEM_D8!AF$3:AF$14, MATCH($B327,DEM_D8!$AC$3:$AC$14,0), 1)</f>
        <v>0.79694781628957234</v>
      </c>
      <c r="K327">
        <f>INDEX(DEM_D8!AG$3:AG$14, MATCH($B327,DEM_D8!$AC$3:$AC$14,0), 1)</f>
        <v>0.24863454443383887</v>
      </c>
      <c r="L327">
        <f>INDEX(DEM_D8!AH$3:AH$14, MATCH($B327,DEM_D8!$AC$3:$AC$14,0), 1)</f>
        <v>1.0538152610441767</v>
      </c>
      <c r="M327">
        <f>INDEX(DEM_D8!AI$3:AI$14, MATCH($B327,DEM_D8!$AC$3:$AC$14,0), 1)</f>
        <v>1.1526104417670682</v>
      </c>
      <c r="N327">
        <f>INDEX(DEM_D8!AJ$3:AJ$14, MATCH($B327,DEM_D8!$AC$3:$AC$14,0), 1)</f>
        <v>0.49397590361445781</v>
      </c>
    </row>
    <row r="328" spans="1:14">
      <c r="A328" s="35">
        <v>36841</v>
      </c>
      <c r="B328">
        <f t="shared" si="4"/>
        <v>11</v>
      </c>
      <c r="C328" s="38">
        <f>INDEX(S_FOLSM!Z$3:Z$14, MATCH($B328,S_FOLSM!$X$3:$X$14,0), 1)</f>
        <v>6.1273092390543009E-2</v>
      </c>
      <c r="D328" s="38">
        <f>INDEX(S_FOLSM!AA$3:AA$14, MATCH($B328,S_FOLSM!$X$3:$X$14,0), 1)</f>
        <v>10.923694779116465</v>
      </c>
      <c r="E328" s="38">
        <f>INDEX(S_FOLSM!AB$3:AB$14, MATCH($B328,S_FOLSM!$X$3:$X$14,0), 1)</f>
        <v>18.569076305220886</v>
      </c>
      <c r="F328" s="38">
        <f>INDEX(S_FOLSM!AC$3:AC$14, MATCH($B328,S_FOLSM!$X$3:$X$14,0), 1)</f>
        <v>18.569076305220886</v>
      </c>
      <c r="G328" s="38">
        <f>INDEX(D_FOLSM_NP!$M$2:$M$13, MATCH($B328,D_FOLSM_NP!$L$2:$L$13,0), 1)</f>
        <v>93.7311384388519</v>
      </c>
      <c r="H328">
        <f>I_FOLSM!$F317</f>
        <v>2341</v>
      </c>
      <c r="I328">
        <f>INDEX(DEM_D8!AE$3:AE$14, MATCH($B328,DEM_D8!$AC$3:$AC$14,0), 1)</f>
        <v>0.23052208835341365</v>
      </c>
      <c r="J328">
        <f>INDEX(DEM_D8!AF$3:AF$14, MATCH($B328,DEM_D8!$AC$3:$AC$14,0), 1)</f>
        <v>0.79694781628957234</v>
      </c>
      <c r="K328">
        <f>INDEX(DEM_D8!AG$3:AG$14, MATCH($B328,DEM_D8!$AC$3:$AC$14,0), 1)</f>
        <v>0.24863454443383887</v>
      </c>
      <c r="L328">
        <f>INDEX(DEM_D8!AH$3:AH$14, MATCH($B328,DEM_D8!$AC$3:$AC$14,0), 1)</f>
        <v>1.0538152610441767</v>
      </c>
      <c r="M328">
        <f>INDEX(DEM_D8!AI$3:AI$14, MATCH($B328,DEM_D8!$AC$3:$AC$14,0), 1)</f>
        <v>1.1526104417670682</v>
      </c>
      <c r="N328">
        <f>INDEX(DEM_D8!AJ$3:AJ$14, MATCH($B328,DEM_D8!$AC$3:$AC$14,0), 1)</f>
        <v>0.49397590361445781</v>
      </c>
    </row>
    <row r="329" spans="1:14">
      <c r="A329" s="35">
        <v>36842</v>
      </c>
      <c r="B329">
        <f t="shared" si="4"/>
        <v>11</v>
      </c>
      <c r="C329" s="38">
        <f>INDEX(S_FOLSM!Z$3:Z$14, MATCH($B329,S_FOLSM!$X$3:$X$14,0), 1)</f>
        <v>6.1273092390543009E-2</v>
      </c>
      <c r="D329" s="38">
        <f>INDEX(S_FOLSM!AA$3:AA$14, MATCH($B329,S_FOLSM!$X$3:$X$14,0), 1)</f>
        <v>10.923694779116465</v>
      </c>
      <c r="E329" s="38">
        <f>INDEX(S_FOLSM!AB$3:AB$14, MATCH($B329,S_FOLSM!$X$3:$X$14,0), 1)</f>
        <v>18.569076305220886</v>
      </c>
      <c r="F329" s="38">
        <f>INDEX(S_FOLSM!AC$3:AC$14, MATCH($B329,S_FOLSM!$X$3:$X$14,0), 1)</f>
        <v>18.569076305220886</v>
      </c>
      <c r="G329" s="38">
        <f>INDEX(D_FOLSM_NP!$M$2:$M$13, MATCH($B329,D_FOLSM_NP!$L$2:$L$13,0), 1)</f>
        <v>93.7311384388519</v>
      </c>
      <c r="H329">
        <f>I_FOLSM!$F318</f>
        <v>1313</v>
      </c>
      <c r="I329">
        <f>INDEX(DEM_D8!AE$3:AE$14, MATCH($B329,DEM_D8!$AC$3:$AC$14,0), 1)</f>
        <v>0.23052208835341365</v>
      </c>
      <c r="J329">
        <f>INDEX(DEM_D8!AF$3:AF$14, MATCH($B329,DEM_D8!$AC$3:$AC$14,0), 1)</f>
        <v>0.79694781628957234</v>
      </c>
      <c r="K329">
        <f>INDEX(DEM_D8!AG$3:AG$14, MATCH($B329,DEM_D8!$AC$3:$AC$14,0), 1)</f>
        <v>0.24863454443383887</v>
      </c>
      <c r="L329">
        <f>INDEX(DEM_D8!AH$3:AH$14, MATCH($B329,DEM_D8!$AC$3:$AC$14,0), 1)</f>
        <v>1.0538152610441767</v>
      </c>
      <c r="M329">
        <f>INDEX(DEM_D8!AI$3:AI$14, MATCH($B329,DEM_D8!$AC$3:$AC$14,0), 1)</f>
        <v>1.1526104417670682</v>
      </c>
      <c r="N329">
        <f>INDEX(DEM_D8!AJ$3:AJ$14, MATCH($B329,DEM_D8!$AC$3:$AC$14,0), 1)</f>
        <v>0.49397590361445781</v>
      </c>
    </row>
    <row r="330" spans="1:14">
      <c r="A330" s="35">
        <v>36843</v>
      </c>
      <c r="B330">
        <f t="shared" si="4"/>
        <v>11</v>
      </c>
      <c r="C330" s="38">
        <f>INDEX(S_FOLSM!Z$3:Z$14, MATCH($B330,S_FOLSM!$X$3:$X$14,0), 1)</f>
        <v>6.1273092390543009E-2</v>
      </c>
      <c r="D330" s="38">
        <f>INDEX(S_FOLSM!AA$3:AA$14, MATCH($B330,S_FOLSM!$X$3:$X$14,0), 1)</f>
        <v>10.923694779116465</v>
      </c>
      <c r="E330" s="38">
        <f>INDEX(S_FOLSM!AB$3:AB$14, MATCH($B330,S_FOLSM!$X$3:$X$14,0), 1)</f>
        <v>18.569076305220886</v>
      </c>
      <c r="F330" s="38">
        <f>INDEX(S_FOLSM!AC$3:AC$14, MATCH($B330,S_FOLSM!$X$3:$X$14,0), 1)</f>
        <v>18.569076305220886</v>
      </c>
      <c r="G330" s="38">
        <f>INDEX(D_FOLSM_NP!$M$2:$M$13, MATCH($B330,D_FOLSM_NP!$L$2:$L$13,0), 1)</f>
        <v>93.7311384388519</v>
      </c>
      <c r="H330">
        <f>I_FOLSM!$F319</f>
        <v>2501</v>
      </c>
      <c r="I330">
        <f>INDEX(DEM_D8!AE$3:AE$14, MATCH($B330,DEM_D8!$AC$3:$AC$14,0), 1)</f>
        <v>0.23052208835341365</v>
      </c>
      <c r="J330">
        <f>INDEX(DEM_D8!AF$3:AF$14, MATCH($B330,DEM_D8!$AC$3:$AC$14,0), 1)</f>
        <v>0.79694781628957234</v>
      </c>
      <c r="K330">
        <f>INDEX(DEM_D8!AG$3:AG$14, MATCH($B330,DEM_D8!$AC$3:$AC$14,0), 1)</f>
        <v>0.24863454443383887</v>
      </c>
      <c r="L330">
        <f>INDEX(DEM_D8!AH$3:AH$14, MATCH($B330,DEM_D8!$AC$3:$AC$14,0), 1)</f>
        <v>1.0538152610441767</v>
      </c>
      <c r="M330">
        <f>INDEX(DEM_D8!AI$3:AI$14, MATCH($B330,DEM_D8!$AC$3:$AC$14,0), 1)</f>
        <v>1.1526104417670682</v>
      </c>
      <c r="N330">
        <f>INDEX(DEM_D8!AJ$3:AJ$14, MATCH($B330,DEM_D8!$AC$3:$AC$14,0), 1)</f>
        <v>0.49397590361445781</v>
      </c>
    </row>
    <row r="331" spans="1:14">
      <c r="A331" s="35">
        <v>36844</v>
      </c>
      <c r="B331">
        <f t="shared" si="4"/>
        <v>11</v>
      </c>
      <c r="C331" s="38">
        <f>INDEX(S_FOLSM!Z$3:Z$14, MATCH($B331,S_FOLSM!$X$3:$X$14,0), 1)</f>
        <v>6.1273092390543009E-2</v>
      </c>
      <c r="D331" s="38">
        <f>INDEX(S_FOLSM!AA$3:AA$14, MATCH($B331,S_FOLSM!$X$3:$X$14,0), 1)</f>
        <v>10.923694779116465</v>
      </c>
      <c r="E331" s="38">
        <f>INDEX(S_FOLSM!AB$3:AB$14, MATCH($B331,S_FOLSM!$X$3:$X$14,0), 1)</f>
        <v>18.569076305220886</v>
      </c>
      <c r="F331" s="38">
        <f>INDEX(S_FOLSM!AC$3:AC$14, MATCH($B331,S_FOLSM!$X$3:$X$14,0), 1)</f>
        <v>18.569076305220886</v>
      </c>
      <c r="G331" s="38">
        <f>INDEX(D_FOLSM_NP!$M$2:$M$13, MATCH($B331,D_FOLSM_NP!$L$2:$L$13,0), 1)</f>
        <v>93.7311384388519</v>
      </c>
      <c r="H331">
        <f>I_FOLSM!$F320</f>
        <v>3111</v>
      </c>
      <c r="I331">
        <f>INDEX(DEM_D8!AE$3:AE$14, MATCH($B331,DEM_D8!$AC$3:$AC$14,0), 1)</f>
        <v>0.23052208835341365</v>
      </c>
      <c r="J331">
        <f>INDEX(DEM_D8!AF$3:AF$14, MATCH($B331,DEM_D8!$AC$3:$AC$14,0), 1)</f>
        <v>0.79694781628957234</v>
      </c>
      <c r="K331">
        <f>INDEX(DEM_D8!AG$3:AG$14, MATCH($B331,DEM_D8!$AC$3:$AC$14,0), 1)</f>
        <v>0.24863454443383887</v>
      </c>
      <c r="L331">
        <f>INDEX(DEM_D8!AH$3:AH$14, MATCH($B331,DEM_D8!$AC$3:$AC$14,0), 1)</f>
        <v>1.0538152610441767</v>
      </c>
      <c r="M331">
        <f>INDEX(DEM_D8!AI$3:AI$14, MATCH($B331,DEM_D8!$AC$3:$AC$14,0), 1)</f>
        <v>1.1526104417670682</v>
      </c>
      <c r="N331">
        <f>INDEX(DEM_D8!AJ$3:AJ$14, MATCH($B331,DEM_D8!$AC$3:$AC$14,0), 1)</f>
        <v>0.49397590361445781</v>
      </c>
    </row>
    <row r="332" spans="1:14">
      <c r="A332" s="35">
        <v>36845</v>
      </c>
      <c r="B332">
        <f t="shared" si="4"/>
        <v>11</v>
      </c>
      <c r="C332" s="38">
        <f>INDEX(S_FOLSM!Z$3:Z$14, MATCH($B332,S_FOLSM!$X$3:$X$14,0), 1)</f>
        <v>6.1273092390543009E-2</v>
      </c>
      <c r="D332" s="38">
        <f>INDEX(S_FOLSM!AA$3:AA$14, MATCH($B332,S_FOLSM!$X$3:$X$14,0), 1)</f>
        <v>10.923694779116465</v>
      </c>
      <c r="E332" s="38">
        <f>INDEX(S_FOLSM!AB$3:AB$14, MATCH($B332,S_FOLSM!$X$3:$X$14,0), 1)</f>
        <v>18.569076305220886</v>
      </c>
      <c r="F332" s="38">
        <f>INDEX(S_FOLSM!AC$3:AC$14, MATCH($B332,S_FOLSM!$X$3:$X$14,0), 1)</f>
        <v>18.569076305220886</v>
      </c>
      <c r="G332" s="38">
        <f>INDEX(D_FOLSM_NP!$M$2:$M$13, MATCH($B332,D_FOLSM_NP!$L$2:$L$13,0), 1)</f>
        <v>93.7311384388519</v>
      </c>
      <c r="H332">
        <f>I_FOLSM!$F321</f>
        <v>2265</v>
      </c>
      <c r="I332">
        <f>INDEX(DEM_D8!AE$3:AE$14, MATCH($B332,DEM_D8!$AC$3:$AC$14,0), 1)</f>
        <v>0.23052208835341365</v>
      </c>
      <c r="J332">
        <f>INDEX(DEM_D8!AF$3:AF$14, MATCH($B332,DEM_D8!$AC$3:$AC$14,0), 1)</f>
        <v>0.79694781628957234</v>
      </c>
      <c r="K332">
        <f>INDEX(DEM_D8!AG$3:AG$14, MATCH($B332,DEM_D8!$AC$3:$AC$14,0), 1)</f>
        <v>0.24863454443383887</v>
      </c>
      <c r="L332">
        <f>INDEX(DEM_D8!AH$3:AH$14, MATCH($B332,DEM_D8!$AC$3:$AC$14,0), 1)</f>
        <v>1.0538152610441767</v>
      </c>
      <c r="M332">
        <f>INDEX(DEM_D8!AI$3:AI$14, MATCH($B332,DEM_D8!$AC$3:$AC$14,0), 1)</f>
        <v>1.1526104417670682</v>
      </c>
      <c r="N332">
        <f>INDEX(DEM_D8!AJ$3:AJ$14, MATCH($B332,DEM_D8!$AC$3:$AC$14,0), 1)</f>
        <v>0.49397590361445781</v>
      </c>
    </row>
    <row r="333" spans="1:14">
      <c r="A333" s="35">
        <v>36846</v>
      </c>
      <c r="B333">
        <f t="shared" si="4"/>
        <v>11</v>
      </c>
      <c r="C333" s="38">
        <f>INDEX(S_FOLSM!Z$3:Z$14, MATCH($B333,S_FOLSM!$X$3:$X$14,0), 1)</f>
        <v>6.1273092390543009E-2</v>
      </c>
      <c r="D333" s="38">
        <f>INDEX(S_FOLSM!AA$3:AA$14, MATCH($B333,S_FOLSM!$X$3:$X$14,0), 1)</f>
        <v>10.923694779116465</v>
      </c>
      <c r="E333" s="38">
        <f>INDEX(S_FOLSM!AB$3:AB$14, MATCH($B333,S_FOLSM!$X$3:$X$14,0), 1)</f>
        <v>18.569076305220886</v>
      </c>
      <c r="F333" s="38">
        <f>INDEX(S_FOLSM!AC$3:AC$14, MATCH($B333,S_FOLSM!$X$3:$X$14,0), 1)</f>
        <v>18.569076305220886</v>
      </c>
      <c r="G333" s="38">
        <f>INDEX(D_FOLSM_NP!$M$2:$M$13, MATCH($B333,D_FOLSM_NP!$L$2:$L$13,0), 1)</f>
        <v>93.7311384388519</v>
      </c>
      <c r="H333">
        <f>I_FOLSM!$F322</f>
        <v>2402</v>
      </c>
      <c r="I333">
        <f>INDEX(DEM_D8!AE$3:AE$14, MATCH($B333,DEM_D8!$AC$3:$AC$14,0), 1)</f>
        <v>0.23052208835341365</v>
      </c>
      <c r="J333">
        <f>INDEX(DEM_D8!AF$3:AF$14, MATCH($B333,DEM_D8!$AC$3:$AC$14,0), 1)</f>
        <v>0.79694781628957234</v>
      </c>
      <c r="K333">
        <f>INDEX(DEM_D8!AG$3:AG$14, MATCH($B333,DEM_D8!$AC$3:$AC$14,0), 1)</f>
        <v>0.24863454443383887</v>
      </c>
      <c r="L333">
        <f>INDEX(DEM_D8!AH$3:AH$14, MATCH($B333,DEM_D8!$AC$3:$AC$14,0), 1)</f>
        <v>1.0538152610441767</v>
      </c>
      <c r="M333">
        <f>INDEX(DEM_D8!AI$3:AI$14, MATCH($B333,DEM_D8!$AC$3:$AC$14,0), 1)</f>
        <v>1.1526104417670682</v>
      </c>
      <c r="N333">
        <f>INDEX(DEM_D8!AJ$3:AJ$14, MATCH($B333,DEM_D8!$AC$3:$AC$14,0), 1)</f>
        <v>0.49397590361445781</v>
      </c>
    </row>
    <row r="334" spans="1:14">
      <c r="A334" s="35">
        <v>36847</v>
      </c>
      <c r="B334">
        <f t="shared" ref="B334:B397" si="5">MONTH(A334)</f>
        <v>11</v>
      </c>
      <c r="C334" s="38">
        <f>INDEX(S_FOLSM!Z$3:Z$14, MATCH($B334,S_FOLSM!$X$3:$X$14,0), 1)</f>
        <v>6.1273092390543009E-2</v>
      </c>
      <c r="D334" s="38">
        <f>INDEX(S_FOLSM!AA$3:AA$14, MATCH($B334,S_FOLSM!$X$3:$X$14,0), 1)</f>
        <v>10.923694779116465</v>
      </c>
      <c r="E334" s="38">
        <f>INDEX(S_FOLSM!AB$3:AB$14, MATCH($B334,S_FOLSM!$X$3:$X$14,0), 1)</f>
        <v>18.569076305220886</v>
      </c>
      <c r="F334" s="38">
        <f>INDEX(S_FOLSM!AC$3:AC$14, MATCH($B334,S_FOLSM!$X$3:$X$14,0), 1)</f>
        <v>18.569076305220886</v>
      </c>
      <c r="G334" s="38">
        <f>INDEX(D_FOLSM_NP!$M$2:$M$13, MATCH($B334,D_FOLSM_NP!$L$2:$L$13,0), 1)</f>
        <v>93.7311384388519</v>
      </c>
      <c r="H334">
        <f>I_FOLSM!$F323</f>
        <v>2656</v>
      </c>
      <c r="I334">
        <f>INDEX(DEM_D8!AE$3:AE$14, MATCH($B334,DEM_D8!$AC$3:$AC$14,0), 1)</f>
        <v>0.23052208835341365</v>
      </c>
      <c r="J334">
        <f>INDEX(DEM_D8!AF$3:AF$14, MATCH($B334,DEM_D8!$AC$3:$AC$14,0), 1)</f>
        <v>0.79694781628957234</v>
      </c>
      <c r="K334">
        <f>INDEX(DEM_D8!AG$3:AG$14, MATCH($B334,DEM_D8!$AC$3:$AC$14,0), 1)</f>
        <v>0.24863454443383887</v>
      </c>
      <c r="L334">
        <f>INDEX(DEM_D8!AH$3:AH$14, MATCH($B334,DEM_D8!$AC$3:$AC$14,0), 1)</f>
        <v>1.0538152610441767</v>
      </c>
      <c r="M334">
        <f>INDEX(DEM_D8!AI$3:AI$14, MATCH($B334,DEM_D8!$AC$3:$AC$14,0), 1)</f>
        <v>1.1526104417670682</v>
      </c>
      <c r="N334">
        <f>INDEX(DEM_D8!AJ$3:AJ$14, MATCH($B334,DEM_D8!$AC$3:$AC$14,0), 1)</f>
        <v>0.49397590361445781</v>
      </c>
    </row>
    <row r="335" spans="1:14">
      <c r="A335" s="35">
        <v>36848</v>
      </c>
      <c r="B335">
        <f t="shared" si="5"/>
        <v>11</v>
      </c>
      <c r="C335" s="38">
        <f>INDEX(S_FOLSM!Z$3:Z$14, MATCH($B335,S_FOLSM!$X$3:$X$14,0), 1)</f>
        <v>6.1273092390543009E-2</v>
      </c>
      <c r="D335" s="38">
        <f>INDEX(S_FOLSM!AA$3:AA$14, MATCH($B335,S_FOLSM!$X$3:$X$14,0), 1)</f>
        <v>10.923694779116465</v>
      </c>
      <c r="E335" s="38">
        <f>INDEX(S_FOLSM!AB$3:AB$14, MATCH($B335,S_FOLSM!$X$3:$X$14,0), 1)</f>
        <v>18.569076305220886</v>
      </c>
      <c r="F335" s="38">
        <f>INDEX(S_FOLSM!AC$3:AC$14, MATCH($B335,S_FOLSM!$X$3:$X$14,0), 1)</f>
        <v>18.569076305220886</v>
      </c>
      <c r="G335" s="38">
        <f>INDEX(D_FOLSM_NP!$M$2:$M$13, MATCH($B335,D_FOLSM_NP!$L$2:$L$13,0), 1)</f>
        <v>93.7311384388519</v>
      </c>
      <c r="H335">
        <f>I_FOLSM!$F324</f>
        <v>2966</v>
      </c>
      <c r="I335">
        <f>INDEX(DEM_D8!AE$3:AE$14, MATCH($B335,DEM_D8!$AC$3:$AC$14,0), 1)</f>
        <v>0.23052208835341365</v>
      </c>
      <c r="J335">
        <f>INDEX(DEM_D8!AF$3:AF$14, MATCH($B335,DEM_D8!$AC$3:$AC$14,0), 1)</f>
        <v>0.79694781628957234</v>
      </c>
      <c r="K335">
        <f>INDEX(DEM_D8!AG$3:AG$14, MATCH($B335,DEM_D8!$AC$3:$AC$14,0), 1)</f>
        <v>0.24863454443383887</v>
      </c>
      <c r="L335">
        <f>INDEX(DEM_D8!AH$3:AH$14, MATCH($B335,DEM_D8!$AC$3:$AC$14,0), 1)</f>
        <v>1.0538152610441767</v>
      </c>
      <c r="M335">
        <f>INDEX(DEM_D8!AI$3:AI$14, MATCH($B335,DEM_D8!$AC$3:$AC$14,0), 1)</f>
        <v>1.1526104417670682</v>
      </c>
      <c r="N335">
        <f>INDEX(DEM_D8!AJ$3:AJ$14, MATCH($B335,DEM_D8!$AC$3:$AC$14,0), 1)</f>
        <v>0.49397590361445781</v>
      </c>
    </row>
    <row r="336" spans="1:14">
      <c r="A336" s="35">
        <v>36849</v>
      </c>
      <c r="B336">
        <f t="shared" si="5"/>
        <v>11</v>
      </c>
      <c r="C336" s="38">
        <f>INDEX(S_FOLSM!Z$3:Z$14, MATCH($B336,S_FOLSM!$X$3:$X$14,0), 1)</f>
        <v>6.1273092390543009E-2</v>
      </c>
      <c r="D336" s="38">
        <f>INDEX(S_FOLSM!AA$3:AA$14, MATCH($B336,S_FOLSM!$X$3:$X$14,0), 1)</f>
        <v>10.923694779116465</v>
      </c>
      <c r="E336" s="38">
        <f>INDEX(S_FOLSM!AB$3:AB$14, MATCH($B336,S_FOLSM!$X$3:$X$14,0), 1)</f>
        <v>18.569076305220886</v>
      </c>
      <c r="F336" s="38">
        <f>INDEX(S_FOLSM!AC$3:AC$14, MATCH($B336,S_FOLSM!$X$3:$X$14,0), 1)</f>
        <v>18.569076305220886</v>
      </c>
      <c r="G336" s="38">
        <f>INDEX(D_FOLSM_NP!$M$2:$M$13, MATCH($B336,D_FOLSM_NP!$L$2:$L$13,0), 1)</f>
        <v>93.7311384388519</v>
      </c>
      <c r="H336">
        <f>I_FOLSM!$F325</f>
        <v>2528</v>
      </c>
      <c r="I336">
        <f>INDEX(DEM_D8!AE$3:AE$14, MATCH($B336,DEM_D8!$AC$3:$AC$14,0), 1)</f>
        <v>0.23052208835341365</v>
      </c>
      <c r="J336">
        <f>INDEX(DEM_D8!AF$3:AF$14, MATCH($B336,DEM_D8!$AC$3:$AC$14,0), 1)</f>
        <v>0.79694781628957234</v>
      </c>
      <c r="K336">
        <f>INDEX(DEM_D8!AG$3:AG$14, MATCH($B336,DEM_D8!$AC$3:$AC$14,0), 1)</f>
        <v>0.24863454443383887</v>
      </c>
      <c r="L336">
        <f>INDEX(DEM_D8!AH$3:AH$14, MATCH($B336,DEM_D8!$AC$3:$AC$14,0), 1)</f>
        <v>1.0538152610441767</v>
      </c>
      <c r="M336">
        <f>INDEX(DEM_D8!AI$3:AI$14, MATCH($B336,DEM_D8!$AC$3:$AC$14,0), 1)</f>
        <v>1.1526104417670682</v>
      </c>
      <c r="N336">
        <f>INDEX(DEM_D8!AJ$3:AJ$14, MATCH($B336,DEM_D8!$AC$3:$AC$14,0), 1)</f>
        <v>0.49397590361445781</v>
      </c>
    </row>
    <row r="337" spans="1:14">
      <c r="A337" s="35">
        <v>36850</v>
      </c>
      <c r="B337">
        <f t="shared" si="5"/>
        <v>11</v>
      </c>
      <c r="C337" s="38">
        <f>INDEX(S_FOLSM!Z$3:Z$14, MATCH($B337,S_FOLSM!$X$3:$X$14,0), 1)</f>
        <v>6.1273092390543009E-2</v>
      </c>
      <c r="D337" s="38">
        <f>INDEX(S_FOLSM!AA$3:AA$14, MATCH($B337,S_FOLSM!$X$3:$X$14,0), 1)</f>
        <v>10.923694779116465</v>
      </c>
      <c r="E337" s="38">
        <f>INDEX(S_FOLSM!AB$3:AB$14, MATCH($B337,S_FOLSM!$X$3:$X$14,0), 1)</f>
        <v>18.569076305220886</v>
      </c>
      <c r="F337" s="38">
        <f>INDEX(S_FOLSM!AC$3:AC$14, MATCH($B337,S_FOLSM!$X$3:$X$14,0), 1)</f>
        <v>18.569076305220886</v>
      </c>
      <c r="G337" s="38">
        <f>INDEX(D_FOLSM_NP!$M$2:$M$13, MATCH($B337,D_FOLSM_NP!$L$2:$L$13,0), 1)</f>
        <v>93.7311384388519</v>
      </c>
      <c r="H337">
        <f>I_FOLSM!$F326</f>
        <v>2106</v>
      </c>
      <c r="I337">
        <f>INDEX(DEM_D8!AE$3:AE$14, MATCH($B337,DEM_D8!$AC$3:$AC$14,0), 1)</f>
        <v>0.23052208835341365</v>
      </c>
      <c r="J337">
        <f>INDEX(DEM_D8!AF$3:AF$14, MATCH($B337,DEM_D8!$AC$3:$AC$14,0), 1)</f>
        <v>0.79694781628957234</v>
      </c>
      <c r="K337">
        <f>INDEX(DEM_D8!AG$3:AG$14, MATCH($B337,DEM_D8!$AC$3:$AC$14,0), 1)</f>
        <v>0.24863454443383887</v>
      </c>
      <c r="L337">
        <f>INDEX(DEM_D8!AH$3:AH$14, MATCH($B337,DEM_D8!$AC$3:$AC$14,0), 1)</f>
        <v>1.0538152610441767</v>
      </c>
      <c r="M337">
        <f>INDEX(DEM_D8!AI$3:AI$14, MATCH($B337,DEM_D8!$AC$3:$AC$14,0), 1)</f>
        <v>1.1526104417670682</v>
      </c>
      <c r="N337">
        <f>INDEX(DEM_D8!AJ$3:AJ$14, MATCH($B337,DEM_D8!$AC$3:$AC$14,0), 1)</f>
        <v>0.49397590361445781</v>
      </c>
    </row>
    <row r="338" spans="1:14">
      <c r="A338" s="35">
        <v>36851</v>
      </c>
      <c r="B338">
        <f t="shared" si="5"/>
        <v>11</v>
      </c>
      <c r="C338" s="38">
        <f>INDEX(S_FOLSM!Z$3:Z$14, MATCH($B338,S_FOLSM!$X$3:$X$14,0), 1)</f>
        <v>6.1273092390543009E-2</v>
      </c>
      <c r="D338" s="38">
        <f>INDEX(S_FOLSM!AA$3:AA$14, MATCH($B338,S_FOLSM!$X$3:$X$14,0), 1)</f>
        <v>10.923694779116465</v>
      </c>
      <c r="E338" s="38">
        <f>INDEX(S_FOLSM!AB$3:AB$14, MATCH($B338,S_FOLSM!$X$3:$X$14,0), 1)</f>
        <v>18.569076305220886</v>
      </c>
      <c r="F338" s="38">
        <f>INDEX(S_FOLSM!AC$3:AC$14, MATCH($B338,S_FOLSM!$X$3:$X$14,0), 1)</f>
        <v>18.569076305220886</v>
      </c>
      <c r="G338" s="38">
        <f>INDEX(D_FOLSM_NP!$M$2:$M$13, MATCH($B338,D_FOLSM_NP!$L$2:$L$13,0), 1)</f>
        <v>93.7311384388519</v>
      </c>
      <c r="H338">
        <f>I_FOLSM!$F327</f>
        <v>2120</v>
      </c>
      <c r="I338">
        <f>INDEX(DEM_D8!AE$3:AE$14, MATCH($B338,DEM_D8!$AC$3:$AC$14,0), 1)</f>
        <v>0.23052208835341365</v>
      </c>
      <c r="J338">
        <f>INDEX(DEM_D8!AF$3:AF$14, MATCH($B338,DEM_D8!$AC$3:$AC$14,0), 1)</f>
        <v>0.79694781628957234</v>
      </c>
      <c r="K338">
        <f>INDEX(DEM_D8!AG$3:AG$14, MATCH($B338,DEM_D8!$AC$3:$AC$14,0), 1)</f>
        <v>0.24863454443383887</v>
      </c>
      <c r="L338">
        <f>INDEX(DEM_D8!AH$3:AH$14, MATCH($B338,DEM_D8!$AC$3:$AC$14,0), 1)</f>
        <v>1.0538152610441767</v>
      </c>
      <c r="M338">
        <f>INDEX(DEM_D8!AI$3:AI$14, MATCH($B338,DEM_D8!$AC$3:$AC$14,0), 1)</f>
        <v>1.1526104417670682</v>
      </c>
      <c r="N338">
        <f>INDEX(DEM_D8!AJ$3:AJ$14, MATCH($B338,DEM_D8!$AC$3:$AC$14,0), 1)</f>
        <v>0.49397590361445781</v>
      </c>
    </row>
    <row r="339" spans="1:14">
      <c r="A339" s="35">
        <v>36852</v>
      </c>
      <c r="B339">
        <f t="shared" si="5"/>
        <v>11</v>
      </c>
      <c r="C339" s="38">
        <f>INDEX(S_FOLSM!Z$3:Z$14, MATCH($B339,S_FOLSM!$X$3:$X$14,0), 1)</f>
        <v>6.1273092390543009E-2</v>
      </c>
      <c r="D339" s="38">
        <f>INDEX(S_FOLSM!AA$3:AA$14, MATCH($B339,S_FOLSM!$X$3:$X$14,0), 1)</f>
        <v>10.923694779116465</v>
      </c>
      <c r="E339" s="38">
        <f>INDEX(S_FOLSM!AB$3:AB$14, MATCH($B339,S_FOLSM!$X$3:$X$14,0), 1)</f>
        <v>18.569076305220886</v>
      </c>
      <c r="F339" s="38">
        <f>INDEX(S_FOLSM!AC$3:AC$14, MATCH($B339,S_FOLSM!$X$3:$X$14,0), 1)</f>
        <v>18.569076305220886</v>
      </c>
      <c r="G339" s="38">
        <f>INDEX(D_FOLSM_NP!$M$2:$M$13, MATCH($B339,D_FOLSM_NP!$L$2:$L$13,0), 1)</f>
        <v>93.7311384388519</v>
      </c>
      <c r="H339">
        <f>I_FOLSM!$F328</f>
        <v>2437</v>
      </c>
      <c r="I339">
        <f>INDEX(DEM_D8!AE$3:AE$14, MATCH($B339,DEM_D8!$AC$3:$AC$14,0), 1)</f>
        <v>0.23052208835341365</v>
      </c>
      <c r="J339">
        <f>INDEX(DEM_D8!AF$3:AF$14, MATCH($B339,DEM_D8!$AC$3:$AC$14,0), 1)</f>
        <v>0.79694781628957234</v>
      </c>
      <c r="K339">
        <f>INDEX(DEM_D8!AG$3:AG$14, MATCH($B339,DEM_D8!$AC$3:$AC$14,0), 1)</f>
        <v>0.24863454443383887</v>
      </c>
      <c r="L339">
        <f>INDEX(DEM_D8!AH$3:AH$14, MATCH($B339,DEM_D8!$AC$3:$AC$14,0), 1)</f>
        <v>1.0538152610441767</v>
      </c>
      <c r="M339">
        <f>INDEX(DEM_D8!AI$3:AI$14, MATCH($B339,DEM_D8!$AC$3:$AC$14,0), 1)</f>
        <v>1.1526104417670682</v>
      </c>
      <c r="N339">
        <f>INDEX(DEM_D8!AJ$3:AJ$14, MATCH($B339,DEM_D8!$AC$3:$AC$14,0), 1)</f>
        <v>0.49397590361445781</v>
      </c>
    </row>
    <row r="340" spans="1:14">
      <c r="A340" s="35">
        <v>36853</v>
      </c>
      <c r="B340">
        <f t="shared" si="5"/>
        <v>11</v>
      </c>
      <c r="C340" s="38">
        <f>INDEX(S_FOLSM!Z$3:Z$14, MATCH($B340,S_FOLSM!$X$3:$X$14,0), 1)</f>
        <v>6.1273092390543009E-2</v>
      </c>
      <c r="D340" s="38">
        <f>INDEX(S_FOLSM!AA$3:AA$14, MATCH($B340,S_FOLSM!$X$3:$X$14,0), 1)</f>
        <v>10.923694779116465</v>
      </c>
      <c r="E340" s="38">
        <f>INDEX(S_FOLSM!AB$3:AB$14, MATCH($B340,S_FOLSM!$X$3:$X$14,0), 1)</f>
        <v>18.569076305220886</v>
      </c>
      <c r="F340" s="38">
        <f>INDEX(S_FOLSM!AC$3:AC$14, MATCH($B340,S_FOLSM!$X$3:$X$14,0), 1)</f>
        <v>18.569076305220886</v>
      </c>
      <c r="G340" s="38">
        <f>INDEX(D_FOLSM_NP!$M$2:$M$13, MATCH($B340,D_FOLSM_NP!$L$2:$L$13,0), 1)</f>
        <v>93.7311384388519</v>
      </c>
      <c r="H340">
        <f>I_FOLSM!$F329</f>
        <v>1682</v>
      </c>
      <c r="I340">
        <f>INDEX(DEM_D8!AE$3:AE$14, MATCH($B340,DEM_D8!$AC$3:$AC$14,0), 1)</f>
        <v>0.23052208835341365</v>
      </c>
      <c r="J340">
        <f>INDEX(DEM_D8!AF$3:AF$14, MATCH($B340,DEM_D8!$AC$3:$AC$14,0), 1)</f>
        <v>0.79694781628957234</v>
      </c>
      <c r="K340">
        <f>INDEX(DEM_D8!AG$3:AG$14, MATCH($B340,DEM_D8!$AC$3:$AC$14,0), 1)</f>
        <v>0.24863454443383887</v>
      </c>
      <c r="L340">
        <f>INDEX(DEM_D8!AH$3:AH$14, MATCH($B340,DEM_D8!$AC$3:$AC$14,0), 1)</f>
        <v>1.0538152610441767</v>
      </c>
      <c r="M340">
        <f>INDEX(DEM_D8!AI$3:AI$14, MATCH($B340,DEM_D8!$AC$3:$AC$14,0), 1)</f>
        <v>1.1526104417670682</v>
      </c>
      <c r="N340">
        <f>INDEX(DEM_D8!AJ$3:AJ$14, MATCH($B340,DEM_D8!$AC$3:$AC$14,0), 1)</f>
        <v>0.49397590361445781</v>
      </c>
    </row>
    <row r="341" spans="1:14">
      <c r="A341" s="35">
        <v>36854</v>
      </c>
      <c r="B341">
        <f t="shared" si="5"/>
        <v>11</v>
      </c>
      <c r="C341" s="38">
        <f>INDEX(S_FOLSM!Z$3:Z$14, MATCH($B341,S_FOLSM!$X$3:$X$14,0), 1)</f>
        <v>6.1273092390543009E-2</v>
      </c>
      <c r="D341" s="38">
        <f>INDEX(S_FOLSM!AA$3:AA$14, MATCH($B341,S_FOLSM!$X$3:$X$14,0), 1)</f>
        <v>10.923694779116465</v>
      </c>
      <c r="E341" s="38">
        <f>INDEX(S_FOLSM!AB$3:AB$14, MATCH($B341,S_FOLSM!$X$3:$X$14,0), 1)</f>
        <v>18.569076305220886</v>
      </c>
      <c r="F341" s="38">
        <f>INDEX(S_FOLSM!AC$3:AC$14, MATCH($B341,S_FOLSM!$X$3:$X$14,0), 1)</f>
        <v>18.569076305220886</v>
      </c>
      <c r="G341" s="38">
        <f>INDEX(D_FOLSM_NP!$M$2:$M$13, MATCH($B341,D_FOLSM_NP!$L$2:$L$13,0), 1)</f>
        <v>93.7311384388519</v>
      </c>
      <c r="H341">
        <f>I_FOLSM!$F330</f>
        <v>1153</v>
      </c>
      <c r="I341">
        <f>INDEX(DEM_D8!AE$3:AE$14, MATCH($B341,DEM_D8!$AC$3:$AC$14,0), 1)</f>
        <v>0.23052208835341365</v>
      </c>
      <c r="J341">
        <f>INDEX(DEM_D8!AF$3:AF$14, MATCH($B341,DEM_D8!$AC$3:$AC$14,0), 1)</f>
        <v>0.79694781628957234</v>
      </c>
      <c r="K341">
        <f>INDEX(DEM_D8!AG$3:AG$14, MATCH($B341,DEM_D8!$AC$3:$AC$14,0), 1)</f>
        <v>0.24863454443383887</v>
      </c>
      <c r="L341">
        <f>INDEX(DEM_D8!AH$3:AH$14, MATCH($B341,DEM_D8!$AC$3:$AC$14,0), 1)</f>
        <v>1.0538152610441767</v>
      </c>
      <c r="M341">
        <f>INDEX(DEM_D8!AI$3:AI$14, MATCH($B341,DEM_D8!$AC$3:$AC$14,0), 1)</f>
        <v>1.1526104417670682</v>
      </c>
      <c r="N341">
        <f>INDEX(DEM_D8!AJ$3:AJ$14, MATCH($B341,DEM_D8!$AC$3:$AC$14,0), 1)</f>
        <v>0.49397590361445781</v>
      </c>
    </row>
    <row r="342" spans="1:14">
      <c r="A342" s="35">
        <v>36855</v>
      </c>
      <c r="B342">
        <f t="shared" si="5"/>
        <v>11</v>
      </c>
      <c r="C342" s="38">
        <f>INDEX(S_FOLSM!Z$3:Z$14, MATCH($B342,S_FOLSM!$X$3:$X$14,0), 1)</f>
        <v>6.1273092390543009E-2</v>
      </c>
      <c r="D342" s="38">
        <f>INDEX(S_FOLSM!AA$3:AA$14, MATCH($B342,S_FOLSM!$X$3:$X$14,0), 1)</f>
        <v>10.923694779116465</v>
      </c>
      <c r="E342" s="38">
        <f>INDEX(S_FOLSM!AB$3:AB$14, MATCH($B342,S_FOLSM!$X$3:$X$14,0), 1)</f>
        <v>18.569076305220886</v>
      </c>
      <c r="F342" s="38">
        <f>INDEX(S_FOLSM!AC$3:AC$14, MATCH($B342,S_FOLSM!$X$3:$X$14,0), 1)</f>
        <v>18.569076305220886</v>
      </c>
      <c r="G342" s="38">
        <f>INDEX(D_FOLSM_NP!$M$2:$M$13, MATCH($B342,D_FOLSM_NP!$L$2:$L$13,0), 1)</f>
        <v>93.7311384388519</v>
      </c>
      <c r="H342">
        <f>I_FOLSM!$F331</f>
        <v>1151</v>
      </c>
      <c r="I342">
        <f>INDEX(DEM_D8!AE$3:AE$14, MATCH($B342,DEM_D8!$AC$3:$AC$14,0), 1)</f>
        <v>0.23052208835341365</v>
      </c>
      <c r="J342">
        <f>INDEX(DEM_D8!AF$3:AF$14, MATCH($B342,DEM_D8!$AC$3:$AC$14,0), 1)</f>
        <v>0.79694781628957234</v>
      </c>
      <c r="K342">
        <f>INDEX(DEM_D8!AG$3:AG$14, MATCH($B342,DEM_D8!$AC$3:$AC$14,0), 1)</f>
        <v>0.24863454443383887</v>
      </c>
      <c r="L342">
        <f>INDEX(DEM_D8!AH$3:AH$14, MATCH($B342,DEM_D8!$AC$3:$AC$14,0), 1)</f>
        <v>1.0538152610441767</v>
      </c>
      <c r="M342">
        <f>INDEX(DEM_D8!AI$3:AI$14, MATCH($B342,DEM_D8!$AC$3:$AC$14,0), 1)</f>
        <v>1.1526104417670682</v>
      </c>
      <c r="N342">
        <f>INDEX(DEM_D8!AJ$3:AJ$14, MATCH($B342,DEM_D8!$AC$3:$AC$14,0), 1)</f>
        <v>0.49397590361445781</v>
      </c>
    </row>
    <row r="343" spans="1:14">
      <c r="A343" s="35">
        <v>36856</v>
      </c>
      <c r="B343">
        <f t="shared" si="5"/>
        <v>11</v>
      </c>
      <c r="C343" s="38">
        <f>INDEX(S_FOLSM!Z$3:Z$14, MATCH($B343,S_FOLSM!$X$3:$X$14,0), 1)</f>
        <v>6.1273092390543009E-2</v>
      </c>
      <c r="D343" s="38">
        <f>INDEX(S_FOLSM!AA$3:AA$14, MATCH($B343,S_FOLSM!$X$3:$X$14,0), 1)</f>
        <v>10.923694779116465</v>
      </c>
      <c r="E343" s="38">
        <f>INDEX(S_FOLSM!AB$3:AB$14, MATCH($B343,S_FOLSM!$X$3:$X$14,0), 1)</f>
        <v>18.569076305220886</v>
      </c>
      <c r="F343" s="38">
        <f>INDEX(S_FOLSM!AC$3:AC$14, MATCH($B343,S_FOLSM!$X$3:$X$14,0), 1)</f>
        <v>18.569076305220886</v>
      </c>
      <c r="G343" s="38">
        <f>INDEX(D_FOLSM_NP!$M$2:$M$13, MATCH($B343,D_FOLSM_NP!$L$2:$L$13,0), 1)</f>
        <v>93.7311384388519</v>
      </c>
      <c r="H343">
        <f>I_FOLSM!$F332</f>
        <v>1248</v>
      </c>
      <c r="I343">
        <f>INDEX(DEM_D8!AE$3:AE$14, MATCH($B343,DEM_D8!$AC$3:$AC$14,0), 1)</f>
        <v>0.23052208835341365</v>
      </c>
      <c r="J343">
        <f>INDEX(DEM_D8!AF$3:AF$14, MATCH($B343,DEM_D8!$AC$3:$AC$14,0), 1)</f>
        <v>0.79694781628957234</v>
      </c>
      <c r="K343">
        <f>INDEX(DEM_D8!AG$3:AG$14, MATCH($B343,DEM_D8!$AC$3:$AC$14,0), 1)</f>
        <v>0.24863454443383887</v>
      </c>
      <c r="L343">
        <f>INDEX(DEM_D8!AH$3:AH$14, MATCH($B343,DEM_D8!$AC$3:$AC$14,0), 1)</f>
        <v>1.0538152610441767</v>
      </c>
      <c r="M343">
        <f>INDEX(DEM_D8!AI$3:AI$14, MATCH($B343,DEM_D8!$AC$3:$AC$14,0), 1)</f>
        <v>1.1526104417670682</v>
      </c>
      <c r="N343">
        <f>INDEX(DEM_D8!AJ$3:AJ$14, MATCH($B343,DEM_D8!$AC$3:$AC$14,0), 1)</f>
        <v>0.49397590361445781</v>
      </c>
    </row>
    <row r="344" spans="1:14">
      <c r="A344" s="35">
        <v>36857</v>
      </c>
      <c r="B344">
        <f t="shared" si="5"/>
        <v>11</v>
      </c>
      <c r="C344" s="38">
        <f>INDEX(S_FOLSM!Z$3:Z$14, MATCH($B344,S_FOLSM!$X$3:$X$14,0), 1)</f>
        <v>6.1273092390543009E-2</v>
      </c>
      <c r="D344" s="38">
        <f>INDEX(S_FOLSM!AA$3:AA$14, MATCH($B344,S_FOLSM!$X$3:$X$14,0), 1)</f>
        <v>10.923694779116465</v>
      </c>
      <c r="E344" s="38">
        <f>INDEX(S_FOLSM!AB$3:AB$14, MATCH($B344,S_FOLSM!$X$3:$X$14,0), 1)</f>
        <v>18.569076305220886</v>
      </c>
      <c r="F344" s="38">
        <f>INDEX(S_FOLSM!AC$3:AC$14, MATCH($B344,S_FOLSM!$X$3:$X$14,0), 1)</f>
        <v>18.569076305220886</v>
      </c>
      <c r="G344" s="38">
        <f>INDEX(D_FOLSM_NP!$M$2:$M$13, MATCH($B344,D_FOLSM_NP!$L$2:$L$13,0), 1)</f>
        <v>93.7311384388519</v>
      </c>
      <c r="H344">
        <f>I_FOLSM!$F333</f>
        <v>1687</v>
      </c>
      <c r="I344">
        <f>INDEX(DEM_D8!AE$3:AE$14, MATCH($B344,DEM_D8!$AC$3:$AC$14,0), 1)</f>
        <v>0.23052208835341365</v>
      </c>
      <c r="J344">
        <f>INDEX(DEM_D8!AF$3:AF$14, MATCH($B344,DEM_D8!$AC$3:$AC$14,0), 1)</f>
        <v>0.79694781628957234</v>
      </c>
      <c r="K344">
        <f>INDEX(DEM_D8!AG$3:AG$14, MATCH($B344,DEM_D8!$AC$3:$AC$14,0), 1)</f>
        <v>0.24863454443383887</v>
      </c>
      <c r="L344">
        <f>INDEX(DEM_D8!AH$3:AH$14, MATCH($B344,DEM_D8!$AC$3:$AC$14,0), 1)</f>
        <v>1.0538152610441767</v>
      </c>
      <c r="M344">
        <f>INDEX(DEM_D8!AI$3:AI$14, MATCH($B344,DEM_D8!$AC$3:$AC$14,0), 1)</f>
        <v>1.1526104417670682</v>
      </c>
      <c r="N344">
        <f>INDEX(DEM_D8!AJ$3:AJ$14, MATCH($B344,DEM_D8!$AC$3:$AC$14,0), 1)</f>
        <v>0.49397590361445781</v>
      </c>
    </row>
    <row r="345" spans="1:14">
      <c r="A345" s="35">
        <v>36858</v>
      </c>
      <c r="B345">
        <f t="shared" si="5"/>
        <v>11</v>
      </c>
      <c r="C345" s="38">
        <f>INDEX(S_FOLSM!Z$3:Z$14, MATCH($B345,S_FOLSM!$X$3:$X$14,0), 1)</f>
        <v>6.1273092390543009E-2</v>
      </c>
      <c r="D345" s="38">
        <f>INDEX(S_FOLSM!AA$3:AA$14, MATCH($B345,S_FOLSM!$X$3:$X$14,0), 1)</f>
        <v>10.923694779116465</v>
      </c>
      <c r="E345" s="38">
        <f>INDEX(S_FOLSM!AB$3:AB$14, MATCH($B345,S_FOLSM!$X$3:$X$14,0), 1)</f>
        <v>18.569076305220886</v>
      </c>
      <c r="F345" s="38">
        <f>INDEX(S_FOLSM!AC$3:AC$14, MATCH($B345,S_FOLSM!$X$3:$X$14,0), 1)</f>
        <v>18.569076305220886</v>
      </c>
      <c r="G345" s="38">
        <f>INDEX(D_FOLSM_NP!$M$2:$M$13, MATCH($B345,D_FOLSM_NP!$L$2:$L$13,0), 1)</f>
        <v>93.7311384388519</v>
      </c>
      <c r="H345">
        <f>I_FOLSM!$F334</f>
        <v>2445</v>
      </c>
      <c r="I345">
        <f>INDEX(DEM_D8!AE$3:AE$14, MATCH($B345,DEM_D8!$AC$3:$AC$14,0), 1)</f>
        <v>0.23052208835341365</v>
      </c>
      <c r="J345">
        <f>INDEX(DEM_D8!AF$3:AF$14, MATCH($B345,DEM_D8!$AC$3:$AC$14,0), 1)</f>
        <v>0.79694781628957234</v>
      </c>
      <c r="K345">
        <f>INDEX(DEM_D8!AG$3:AG$14, MATCH($B345,DEM_D8!$AC$3:$AC$14,0), 1)</f>
        <v>0.24863454443383887</v>
      </c>
      <c r="L345">
        <f>INDEX(DEM_D8!AH$3:AH$14, MATCH($B345,DEM_D8!$AC$3:$AC$14,0), 1)</f>
        <v>1.0538152610441767</v>
      </c>
      <c r="M345">
        <f>INDEX(DEM_D8!AI$3:AI$14, MATCH($B345,DEM_D8!$AC$3:$AC$14,0), 1)</f>
        <v>1.1526104417670682</v>
      </c>
      <c r="N345">
        <f>INDEX(DEM_D8!AJ$3:AJ$14, MATCH($B345,DEM_D8!$AC$3:$AC$14,0), 1)</f>
        <v>0.49397590361445781</v>
      </c>
    </row>
    <row r="346" spans="1:14">
      <c r="A346" s="35">
        <v>36859</v>
      </c>
      <c r="B346">
        <f t="shared" si="5"/>
        <v>11</v>
      </c>
      <c r="C346" s="38">
        <f>INDEX(S_FOLSM!Z$3:Z$14, MATCH($B346,S_FOLSM!$X$3:$X$14,0), 1)</f>
        <v>6.1273092390543009E-2</v>
      </c>
      <c r="D346" s="38">
        <f>INDEX(S_FOLSM!AA$3:AA$14, MATCH($B346,S_FOLSM!$X$3:$X$14,0), 1)</f>
        <v>10.923694779116465</v>
      </c>
      <c r="E346" s="38">
        <f>INDEX(S_FOLSM!AB$3:AB$14, MATCH($B346,S_FOLSM!$X$3:$X$14,0), 1)</f>
        <v>18.569076305220886</v>
      </c>
      <c r="F346" s="38">
        <f>INDEX(S_FOLSM!AC$3:AC$14, MATCH($B346,S_FOLSM!$X$3:$X$14,0), 1)</f>
        <v>18.569076305220886</v>
      </c>
      <c r="G346" s="38">
        <f>INDEX(D_FOLSM_NP!$M$2:$M$13, MATCH($B346,D_FOLSM_NP!$L$2:$L$13,0), 1)</f>
        <v>93.7311384388519</v>
      </c>
      <c r="H346">
        <f>I_FOLSM!$F335</f>
        <v>2507</v>
      </c>
      <c r="I346">
        <f>INDEX(DEM_D8!AE$3:AE$14, MATCH($B346,DEM_D8!$AC$3:$AC$14,0), 1)</f>
        <v>0.23052208835341365</v>
      </c>
      <c r="J346">
        <f>INDEX(DEM_D8!AF$3:AF$14, MATCH($B346,DEM_D8!$AC$3:$AC$14,0), 1)</f>
        <v>0.79694781628957234</v>
      </c>
      <c r="K346">
        <f>INDEX(DEM_D8!AG$3:AG$14, MATCH($B346,DEM_D8!$AC$3:$AC$14,0), 1)</f>
        <v>0.24863454443383887</v>
      </c>
      <c r="L346">
        <f>INDEX(DEM_D8!AH$3:AH$14, MATCH($B346,DEM_D8!$AC$3:$AC$14,0), 1)</f>
        <v>1.0538152610441767</v>
      </c>
      <c r="M346">
        <f>INDEX(DEM_D8!AI$3:AI$14, MATCH($B346,DEM_D8!$AC$3:$AC$14,0), 1)</f>
        <v>1.1526104417670682</v>
      </c>
      <c r="N346">
        <f>INDEX(DEM_D8!AJ$3:AJ$14, MATCH($B346,DEM_D8!$AC$3:$AC$14,0), 1)</f>
        <v>0.49397590361445781</v>
      </c>
    </row>
    <row r="347" spans="1:14">
      <c r="A347" s="35">
        <v>36860</v>
      </c>
      <c r="B347">
        <f t="shared" si="5"/>
        <v>11</v>
      </c>
      <c r="C347" s="38">
        <f>INDEX(S_FOLSM!Z$3:Z$14, MATCH($B347,S_FOLSM!$X$3:$X$14,0), 1)</f>
        <v>6.1273092390543009E-2</v>
      </c>
      <c r="D347" s="38">
        <f>INDEX(S_FOLSM!AA$3:AA$14, MATCH($B347,S_FOLSM!$X$3:$X$14,0), 1)</f>
        <v>10.923694779116465</v>
      </c>
      <c r="E347" s="38">
        <f>INDEX(S_FOLSM!AB$3:AB$14, MATCH($B347,S_FOLSM!$X$3:$X$14,0), 1)</f>
        <v>18.569076305220886</v>
      </c>
      <c r="F347" s="38">
        <f>INDEX(S_FOLSM!AC$3:AC$14, MATCH($B347,S_FOLSM!$X$3:$X$14,0), 1)</f>
        <v>18.569076305220886</v>
      </c>
      <c r="G347" s="38">
        <f>INDEX(D_FOLSM_NP!$M$2:$M$13, MATCH($B347,D_FOLSM_NP!$L$2:$L$13,0), 1)</f>
        <v>93.7311384388519</v>
      </c>
      <c r="H347">
        <f>I_FOLSM!$F336</f>
        <v>2200</v>
      </c>
      <c r="I347">
        <f>INDEX(DEM_D8!AE$3:AE$14, MATCH($B347,DEM_D8!$AC$3:$AC$14,0), 1)</f>
        <v>0.23052208835341365</v>
      </c>
      <c r="J347">
        <f>INDEX(DEM_D8!AF$3:AF$14, MATCH($B347,DEM_D8!$AC$3:$AC$14,0), 1)</f>
        <v>0.79694781628957234</v>
      </c>
      <c r="K347">
        <f>INDEX(DEM_D8!AG$3:AG$14, MATCH($B347,DEM_D8!$AC$3:$AC$14,0), 1)</f>
        <v>0.24863454443383887</v>
      </c>
      <c r="L347">
        <f>INDEX(DEM_D8!AH$3:AH$14, MATCH($B347,DEM_D8!$AC$3:$AC$14,0), 1)</f>
        <v>1.0538152610441767</v>
      </c>
      <c r="M347">
        <f>INDEX(DEM_D8!AI$3:AI$14, MATCH($B347,DEM_D8!$AC$3:$AC$14,0), 1)</f>
        <v>1.1526104417670682</v>
      </c>
      <c r="N347">
        <f>INDEX(DEM_D8!AJ$3:AJ$14, MATCH($B347,DEM_D8!$AC$3:$AC$14,0), 1)</f>
        <v>0.49397590361445781</v>
      </c>
    </row>
    <row r="348" spans="1:14">
      <c r="A348" s="35">
        <v>36861</v>
      </c>
      <c r="B348">
        <f t="shared" si="5"/>
        <v>12</v>
      </c>
      <c r="C348" s="38">
        <f>INDEX(S_FOLSM!Z$3:Z$14, MATCH($B348,S_FOLSM!$X$3:$X$14,0), 1)</f>
        <v>3.132918760834897E-2</v>
      </c>
      <c r="D348" s="38">
        <f>INDEX(S_FOLSM!AA$3:AA$14, MATCH($B348,S_FOLSM!$X$3:$X$14,0), 1)</f>
        <v>10.545666537116208</v>
      </c>
      <c r="E348" s="38">
        <f>INDEX(S_FOLSM!AB$3:AB$14, MATCH($B348,S_FOLSM!$X$3:$X$14,0), 1)</f>
        <v>17.780411970462495</v>
      </c>
      <c r="F348" s="38">
        <f>INDEX(S_FOLSM!AC$3:AC$14, MATCH($B348,S_FOLSM!$X$3:$X$14,0), 1)</f>
        <v>17.780411970462495</v>
      </c>
      <c r="G348" s="38">
        <f>INDEX(D_FOLSM_NP!$M$2:$M$13, MATCH($B348,D_FOLSM_NP!$L$2:$L$13,0), 1)</f>
        <v>87.889202793808991</v>
      </c>
      <c r="H348">
        <f>I_FOLSM!$F337</f>
        <v>2319</v>
      </c>
      <c r="I348">
        <f>INDEX(DEM_D8!AE$3:AE$14, MATCH($B348,DEM_D8!$AC$3:$AC$14,0), 1)</f>
        <v>0.22308589195491643</v>
      </c>
      <c r="J348">
        <f>INDEX(DEM_D8!AF$3:AF$14, MATCH($B348,DEM_D8!$AC$3:$AC$14,0), 1)</f>
        <v>0.77123982221571519</v>
      </c>
      <c r="K348">
        <f>INDEX(DEM_D8!AG$3:AG$14, MATCH($B348,DEM_D8!$AC$3:$AC$14,0), 1)</f>
        <v>0.24061407525855374</v>
      </c>
      <c r="L348">
        <f>INDEX(DEM_D8!AH$3:AH$14, MATCH($B348,DEM_D8!$AC$3:$AC$14,0), 1)</f>
        <v>1.0198212203653323</v>
      </c>
      <c r="M348">
        <f>INDEX(DEM_D8!AI$3:AI$14, MATCH($B348,DEM_D8!$AC$3:$AC$14,0), 1)</f>
        <v>1.1154294597745822</v>
      </c>
      <c r="N348">
        <f>INDEX(DEM_D8!AJ$3:AJ$14, MATCH($B348,DEM_D8!$AC$3:$AC$14,0), 1)</f>
        <v>0.47804119704624948</v>
      </c>
    </row>
    <row r="349" spans="1:14">
      <c r="A349" s="35">
        <v>36862</v>
      </c>
      <c r="B349">
        <f t="shared" si="5"/>
        <v>12</v>
      </c>
      <c r="C349" s="38">
        <f>INDEX(S_FOLSM!Z$3:Z$14, MATCH($B349,S_FOLSM!$X$3:$X$14,0), 1)</f>
        <v>3.132918760834897E-2</v>
      </c>
      <c r="D349" s="38">
        <f>INDEX(S_FOLSM!AA$3:AA$14, MATCH($B349,S_FOLSM!$X$3:$X$14,0), 1)</f>
        <v>10.545666537116208</v>
      </c>
      <c r="E349" s="38">
        <f>INDEX(S_FOLSM!AB$3:AB$14, MATCH($B349,S_FOLSM!$X$3:$X$14,0), 1)</f>
        <v>17.780411970462495</v>
      </c>
      <c r="F349" s="38">
        <f>INDEX(S_FOLSM!AC$3:AC$14, MATCH($B349,S_FOLSM!$X$3:$X$14,0), 1)</f>
        <v>17.780411970462495</v>
      </c>
      <c r="G349" s="38">
        <f>INDEX(D_FOLSM_NP!$M$2:$M$13, MATCH($B349,D_FOLSM_NP!$L$2:$L$13,0), 1)</f>
        <v>87.889202793808991</v>
      </c>
      <c r="H349">
        <f>I_FOLSM!$F338</f>
        <v>2255</v>
      </c>
      <c r="I349">
        <f>INDEX(DEM_D8!AE$3:AE$14, MATCH($B349,DEM_D8!$AC$3:$AC$14,0), 1)</f>
        <v>0.22308589195491643</v>
      </c>
      <c r="J349">
        <f>INDEX(DEM_D8!AF$3:AF$14, MATCH($B349,DEM_D8!$AC$3:$AC$14,0), 1)</f>
        <v>0.77123982221571519</v>
      </c>
      <c r="K349">
        <f>INDEX(DEM_D8!AG$3:AG$14, MATCH($B349,DEM_D8!$AC$3:$AC$14,0), 1)</f>
        <v>0.24061407525855374</v>
      </c>
      <c r="L349">
        <f>INDEX(DEM_D8!AH$3:AH$14, MATCH($B349,DEM_D8!$AC$3:$AC$14,0), 1)</f>
        <v>1.0198212203653323</v>
      </c>
      <c r="M349">
        <f>INDEX(DEM_D8!AI$3:AI$14, MATCH($B349,DEM_D8!$AC$3:$AC$14,0), 1)</f>
        <v>1.1154294597745822</v>
      </c>
      <c r="N349">
        <f>INDEX(DEM_D8!AJ$3:AJ$14, MATCH($B349,DEM_D8!$AC$3:$AC$14,0), 1)</f>
        <v>0.47804119704624948</v>
      </c>
    </row>
    <row r="350" spans="1:14">
      <c r="A350" s="35">
        <v>36863</v>
      </c>
      <c r="B350">
        <f t="shared" si="5"/>
        <v>12</v>
      </c>
      <c r="C350" s="38">
        <f>INDEX(S_FOLSM!Z$3:Z$14, MATCH($B350,S_FOLSM!$X$3:$X$14,0), 1)</f>
        <v>3.132918760834897E-2</v>
      </c>
      <c r="D350" s="38">
        <f>INDEX(S_FOLSM!AA$3:AA$14, MATCH($B350,S_FOLSM!$X$3:$X$14,0), 1)</f>
        <v>10.545666537116208</v>
      </c>
      <c r="E350" s="38">
        <f>INDEX(S_FOLSM!AB$3:AB$14, MATCH($B350,S_FOLSM!$X$3:$X$14,0), 1)</f>
        <v>17.780411970462495</v>
      </c>
      <c r="F350" s="38">
        <f>INDEX(S_FOLSM!AC$3:AC$14, MATCH($B350,S_FOLSM!$X$3:$X$14,0), 1)</f>
        <v>17.780411970462495</v>
      </c>
      <c r="G350" s="38">
        <f>INDEX(D_FOLSM_NP!$M$2:$M$13, MATCH($B350,D_FOLSM_NP!$L$2:$L$13,0), 1)</f>
        <v>87.889202793808991</v>
      </c>
      <c r="H350">
        <f>I_FOLSM!$F339</f>
        <v>2127</v>
      </c>
      <c r="I350">
        <f>INDEX(DEM_D8!AE$3:AE$14, MATCH($B350,DEM_D8!$AC$3:$AC$14,0), 1)</f>
        <v>0.22308589195491643</v>
      </c>
      <c r="J350">
        <f>INDEX(DEM_D8!AF$3:AF$14, MATCH($B350,DEM_D8!$AC$3:$AC$14,0), 1)</f>
        <v>0.77123982221571519</v>
      </c>
      <c r="K350">
        <f>INDEX(DEM_D8!AG$3:AG$14, MATCH($B350,DEM_D8!$AC$3:$AC$14,0), 1)</f>
        <v>0.24061407525855374</v>
      </c>
      <c r="L350">
        <f>INDEX(DEM_D8!AH$3:AH$14, MATCH($B350,DEM_D8!$AC$3:$AC$14,0), 1)</f>
        <v>1.0198212203653323</v>
      </c>
      <c r="M350">
        <f>INDEX(DEM_D8!AI$3:AI$14, MATCH($B350,DEM_D8!$AC$3:$AC$14,0), 1)</f>
        <v>1.1154294597745822</v>
      </c>
      <c r="N350">
        <f>INDEX(DEM_D8!AJ$3:AJ$14, MATCH($B350,DEM_D8!$AC$3:$AC$14,0), 1)</f>
        <v>0.47804119704624948</v>
      </c>
    </row>
    <row r="351" spans="1:14">
      <c r="A351" s="35">
        <v>36864</v>
      </c>
      <c r="B351">
        <f t="shared" si="5"/>
        <v>12</v>
      </c>
      <c r="C351" s="38">
        <f>INDEX(S_FOLSM!Z$3:Z$14, MATCH($B351,S_FOLSM!$X$3:$X$14,0), 1)</f>
        <v>3.132918760834897E-2</v>
      </c>
      <c r="D351" s="38">
        <f>INDEX(S_FOLSM!AA$3:AA$14, MATCH($B351,S_FOLSM!$X$3:$X$14,0), 1)</f>
        <v>10.545666537116208</v>
      </c>
      <c r="E351" s="38">
        <f>INDEX(S_FOLSM!AB$3:AB$14, MATCH($B351,S_FOLSM!$X$3:$X$14,0), 1)</f>
        <v>17.780411970462495</v>
      </c>
      <c r="F351" s="38">
        <f>INDEX(S_FOLSM!AC$3:AC$14, MATCH($B351,S_FOLSM!$X$3:$X$14,0), 1)</f>
        <v>17.780411970462495</v>
      </c>
      <c r="G351" s="38">
        <f>INDEX(D_FOLSM_NP!$M$2:$M$13, MATCH($B351,D_FOLSM_NP!$L$2:$L$13,0), 1)</f>
        <v>87.889202793808991</v>
      </c>
      <c r="H351">
        <f>I_FOLSM!$F340</f>
        <v>2314</v>
      </c>
      <c r="I351">
        <f>INDEX(DEM_D8!AE$3:AE$14, MATCH($B351,DEM_D8!$AC$3:$AC$14,0), 1)</f>
        <v>0.22308589195491643</v>
      </c>
      <c r="J351">
        <f>INDEX(DEM_D8!AF$3:AF$14, MATCH($B351,DEM_D8!$AC$3:$AC$14,0), 1)</f>
        <v>0.77123982221571519</v>
      </c>
      <c r="K351">
        <f>INDEX(DEM_D8!AG$3:AG$14, MATCH($B351,DEM_D8!$AC$3:$AC$14,0), 1)</f>
        <v>0.24061407525855374</v>
      </c>
      <c r="L351">
        <f>INDEX(DEM_D8!AH$3:AH$14, MATCH($B351,DEM_D8!$AC$3:$AC$14,0), 1)</f>
        <v>1.0198212203653323</v>
      </c>
      <c r="M351">
        <f>INDEX(DEM_D8!AI$3:AI$14, MATCH($B351,DEM_D8!$AC$3:$AC$14,0), 1)</f>
        <v>1.1154294597745822</v>
      </c>
      <c r="N351">
        <f>INDEX(DEM_D8!AJ$3:AJ$14, MATCH($B351,DEM_D8!$AC$3:$AC$14,0), 1)</f>
        <v>0.47804119704624948</v>
      </c>
    </row>
    <row r="352" spans="1:14">
      <c r="A352" s="35">
        <v>36865</v>
      </c>
      <c r="B352">
        <f t="shared" si="5"/>
        <v>12</v>
      </c>
      <c r="C352" s="38">
        <f>INDEX(S_FOLSM!Z$3:Z$14, MATCH($B352,S_FOLSM!$X$3:$X$14,0), 1)</f>
        <v>3.132918760834897E-2</v>
      </c>
      <c r="D352" s="38">
        <f>INDEX(S_FOLSM!AA$3:AA$14, MATCH($B352,S_FOLSM!$X$3:$X$14,0), 1)</f>
        <v>10.545666537116208</v>
      </c>
      <c r="E352" s="38">
        <f>INDEX(S_FOLSM!AB$3:AB$14, MATCH($B352,S_FOLSM!$X$3:$X$14,0), 1)</f>
        <v>17.780411970462495</v>
      </c>
      <c r="F352" s="38">
        <f>INDEX(S_FOLSM!AC$3:AC$14, MATCH($B352,S_FOLSM!$X$3:$X$14,0), 1)</f>
        <v>17.780411970462495</v>
      </c>
      <c r="G352" s="38">
        <f>INDEX(D_FOLSM_NP!$M$2:$M$13, MATCH($B352,D_FOLSM_NP!$L$2:$L$13,0), 1)</f>
        <v>87.889202793808991</v>
      </c>
      <c r="H352">
        <f>I_FOLSM!$F341</f>
        <v>2265</v>
      </c>
      <c r="I352">
        <f>INDEX(DEM_D8!AE$3:AE$14, MATCH($B352,DEM_D8!$AC$3:$AC$14,0), 1)</f>
        <v>0.22308589195491643</v>
      </c>
      <c r="J352">
        <f>INDEX(DEM_D8!AF$3:AF$14, MATCH($B352,DEM_D8!$AC$3:$AC$14,0), 1)</f>
        <v>0.77123982221571519</v>
      </c>
      <c r="K352">
        <f>INDEX(DEM_D8!AG$3:AG$14, MATCH($B352,DEM_D8!$AC$3:$AC$14,0), 1)</f>
        <v>0.24061407525855374</v>
      </c>
      <c r="L352">
        <f>INDEX(DEM_D8!AH$3:AH$14, MATCH($B352,DEM_D8!$AC$3:$AC$14,0), 1)</f>
        <v>1.0198212203653323</v>
      </c>
      <c r="M352">
        <f>INDEX(DEM_D8!AI$3:AI$14, MATCH($B352,DEM_D8!$AC$3:$AC$14,0), 1)</f>
        <v>1.1154294597745822</v>
      </c>
      <c r="N352">
        <f>INDEX(DEM_D8!AJ$3:AJ$14, MATCH($B352,DEM_D8!$AC$3:$AC$14,0), 1)</f>
        <v>0.47804119704624948</v>
      </c>
    </row>
    <row r="353" spans="1:14">
      <c r="A353" s="35">
        <v>36866</v>
      </c>
      <c r="B353">
        <f t="shared" si="5"/>
        <v>12</v>
      </c>
      <c r="C353" s="38">
        <f>INDEX(S_FOLSM!Z$3:Z$14, MATCH($B353,S_FOLSM!$X$3:$X$14,0), 1)</f>
        <v>3.132918760834897E-2</v>
      </c>
      <c r="D353" s="38">
        <f>INDEX(S_FOLSM!AA$3:AA$14, MATCH($B353,S_FOLSM!$X$3:$X$14,0), 1)</f>
        <v>10.545666537116208</v>
      </c>
      <c r="E353" s="38">
        <f>INDEX(S_FOLSM!AB$3:AB$14, MATCH($B353,S_FOLSM!$X$3:$X$14,0), 1)</f>
        <v>17.780411970462495</v>
      </c>
      <c r="F353" s="38">
        <f>INDEX(S_FOLSM!AC$3:AC$14, MATCH($B353,S_FOLSM!$X$3:$X$14,0), 1)</f>
        <v>17.780411970462495</v>
      </c>
      <c r="G353" s="38">
        <f>INDEX(D_FOLSM_NP!$M$2:$M$13, MATCH($B353,D_FOLSM_NP!$L$2:$L$13,0), 1)</f>
        <v>87.889202793808991</v>
      </c>
      <c r="H353">
        <f>I_FOLSM!$F342</f>
        <v>2690</v>
      </c>
      <c r="I353">
        <f>INDEX(DEM_D8!AE$3:AE$14, MATCH($B353,DEM_D8!$AC$3:$AC$14,0), 1)</f>
        <v>0.22308589195491643</v>
      </c>
      <c r="J353">
        <f>INDEX(DEM_D8!AF$3:AF$14, MATCH($B353,DEM_D8!$AC$3:$AC$14,0), 1)</f>
        <v>0.77123982221571519</v>
      </c>
      <c r="K353">
        <f>INDEX(DEM_D8!AG$3:AG$14, MATCH($B353,DEM_D8!$AC$3:$AC$14,0), 1)</f>
        <v>0.24061407525855374</v>
      </c>
      <c r="L353">
        <f>INDEX(DEM_D8!AH$3:AH$14, MATCH($B353,DEM_D8!$AC$3:$AC$14,0), 1)</f>
        <v>1.0198212203653323</v>
      </c>
      <c r="M353">
        <f>INDEX(DEM_D8!AI$3:AI$14, MATCH($B353,DEM_D8!$AC$3:$AC$14,0), 1)</f>
        <v>1.1154294597745822</v>
      </c>
      <c r="N353">
        <f>INDEX(DEM_D8!AJ$3:AJ$14, MATCH($B353,DEM_D8!$AC$3:$AC$14,0), 1)</f>
        <v>0.47804119704624948</v>
      </c>
    </row>
    <row r="354" spans="1:14">
      <c r="A354" s="35">
        <v>36867</v>
      </c>
      <c r="B354">
        <f t="shared" si="5"/>
        <v>12</v>
      </c>
      <c r="C354" s="38">
        <f>INDEX(S_FOLSM!Z$3:Z$14, MATCH($B354,S_FOLSM!$X$3:$X$14,0), 1)</f>
        <v>3.132918760834897E-2</v>
      </c>
      <c r="D354" s="38">
        <f>INDEX(S_FOLSM!AA$3:AA$14, MATCH($B354,S_FOLSM!$X$3:$X$14,0), 1)</f>
        <v>10.545666537116208</v>
      </c>
      <c r="E354" s="38">
        <f>INDEX(S_FOLSM!AB$3:AB$14, MATCH($B354,S_FOLSM!$X$3:$X$14,0), 1)</f>
        <v>17.780411970462495</v>
      </c>
      <c r="F354" s="38">
        <f>INDEX(S_FOLSM!AC$3:AC$14, MATCH($B354,S_FOLSM!$X$3:$X$14,0), 1)</f>
        <v>17.780411970462495</v>
      </c>
      <c r="G354" s="38">
        <f>INDEX(D_FOLSM_NP!$M$2:$M$13, MATCH($B354,D_FOLSM_NP!$L$2:$L$13,0), 1)</f>
        <v>87.889202793808991</v>
      </c>
      <c r="H354">
        <f>I_FOLSM!$F343</f>
        <v>2651</v>
      </c>
      <c r="I354">
        <f>INDEX(DEM_D8!AE$3:AE$14, MATCH($B354,DEM_D8!$AC$3:$AC$14,0), 1)</f>
        <v>0.22308589195491643</v>
      </c>
      <c r="J354">
        <f>INDEX(DEM_D8!AF$3:AF$14, MATCH($B354,DEM_D8!$AC$3:$AC$14,0), 1)</f>
        <v>0.77123982221571519</v>
      </c>
      <c r="K354">
        <f>INDEX(DEM_D8!AG$3:AG$14, MATCH($B354,DEM_D8!$AC$3:$AC$14,0), 1)</f>
        <v>0.24061407525855374</v>
      </c>
      <c r="L354">
        <f>INDEX(DEM_D8!AH$3:AH$14, MATCH($B354,DEM_D8!$AC$3:$AC$14,0), 1)</f>
        <v>1.0198212203653323</v>
      </c>
      <c r="M354">
        <f>INDEX(DEM_D8!AI$3:AI$14, MATCH($B354,DEM_D8!$AC$3:$AC$14,0), 1)</f>
        <v>1.1154294597745822</v>
      </c>
      <c r="N354">
        <f>INDEX(DEM_D8!AJ$3:AJ$14, MATCH($B354,DEM_D8!$AC$3:$AC$14,0), 1)</f>
        <v>0.47804119704624948</v>
      </c>
    </row>
    <row r="355" spans="1:14">
      <c r="A355" s="35">
        <v>36868</v>
      </c>
      <c r="B355">
        <f t="shared" si="5"/>
        <v>12</v>
      </c>
      <c r="C355" s="38">
        <f>INDEX(S_FOLSM!Z$3:Z$14, MATCH($B355,S_FOLSM!$X$3:$X$14,0), 1)</f>
        <v>3.132918760834897E-2</v>
      </c>
      <c r="D355" s="38">
        <f>INDEX(S_FOLSM!AA$3:AA$14, MATCH($B355,S_FOLSM!$X$3:$X$14,0), 1)</f>
        <v>10.545666537116208</v>
      </c>
      <c r="E355" s="38">
        <f>INDEX(S_FOLSM!AB$3:AB$14, MATCH($B355,S_FOLSM!$X$3:$X$14,0), 1)</f>
        <v>17.780411970462495</v>
      </c>
      <c r="F355" s="38">
        <f>INDEX(S_FOLSM!AC$3:AC$14, MATCH($B355,S_FOLSM!$X$3:$X$14,0), 1)</f>
        <v>17.780411970462495</v>
      </c>
      <c r="G355" s="38">
        <f>INDEX(D_FOLSM_NP!$M$2:$M$13, MATCH($B355,D_FOLSM_NP!$L$2:$L$13,0), 1)</f>
        <v>87.889202793808991</v>
      </c>
      <c r="H355">
        <f>I_FOLSM!$F344</f>
        <v>2090</v>
      </c>
      <c r="I355">
        <f>INDEX(DEM_D8!AE$3:AE$14, MATCH($B355,DEM_D8!$AC$3:$AC$14,0), 1)</f>
        <v>0.22308589195491643</v>
      </c>
      <c r="J355">
        <f>INDEX(DEM_D8!AF$3:AF$14, MATCH($B355,DEM_D8!$AC$3:$AC$14,0), 1)</f>
        <v>0.77123982221571519</v>
      </c>
      <c r="K355">
        <f>INDEX(DEM_D8!AG$3:AG$14, MATCH($B355,DEM_D8!$AC$3:$AC$14,0), 1)</f>
        <v>0.24061407525855374</v>
      </c>
      <c r="L355">
        <f>INDEX(DEM_D8!AH$3:AH$14, MATCH($B355,DEM_D8!$AC$3:$AC$14,0), 1)</f>
        <v>1.0198212203653323</v>
      </c>
      <c r="M355">
        <f>INDEX(DEM_D8!AI$3:AI$14, MATCH($B355,DEM_D8!$AC$3:$AC$14,0), 1)</f>
        <v>1.1154294597745822</v>
      </c>
      <c r="N355">
        <f>INDEX(DEM_D8!AJ$3:AJ$14, MATCH($B355,DEM_D8!$AC$3:$AC$14,0), 1)</f>
        <v>0.47804119704624948</v>
      </c>
    </row>
    <row r="356" spans="1:14">
      <c r="A356" s="35">
        <v>36869</v>
      </c>
      <c r="B356">
        <f t="shared" si="5"/>
        <v>12</v>
      </c>
      <c r="C356" s="38">
        <f>INDEX(S_FOLSM!Z$3:Z$14, MATCH($B356,S_FOLSM!$X$3:$X$14,0), 1)</f>
        <v>3.132918760834897E-2</v>
      </c>
      <c r="D356" s="38">
        <f>INDEX(S_FOLSM!AA$3:AA$14, MATCH($B356,S_FOLSM!$X$3:$X$14,0), 1)</f>
        <v>10.545666537116208</v>
      </c>
      <c r="E356" s="38">
        <f>INDEX(S_FOLSM!AB$3:AB$14, MATCH($B356,S_FOLSM!$X$3:$X$14,0), 1)</f>
        <v>17.780411970462495</v>
      </c>
      <c r="F356" s="38">
        <f>INDEX(S_FOLSM!AC$3:AC$14, MATCH($B356,S_FOLSM!$X$3:$X$14,0), 1)</f>
        <v>17.780411970462495</v>
      </c>
      <c r="G356" s="38">
        <f>INDEX(D_FOLSM_NP!$M$2:$M$13, MATCH($B356,D_FOLSM_NP!$L$2:$L$13,0), 1)</f>
        <v>87.889202793808991</v>
      </c>
      <c r="H356">
        <f>I_FOLSM!$F345</f>
        <v>1354</v>
      </c>
      <c r="I356">
        <f>INDEX(DEM_D8!AE$3:AE$14, MATCH($B356,DEM_D8!$AC$3:$AC$14,0), 1)</f>
        <v>0.22308589195491643</v>
      </c>
      <c r="J356">
        <f>INDEX(DEM_D8!AF$3:AF$14, MATCH($B356,DEM_D8!$AC$3:$AC$14,0), 1)</f>
        <v>0.77123982221571519</v>
      </c>
      <c r="K356">
        <f>INDEX(DEM_D8!AG$3:AG$14, MATCH($B356,DEM_D8!$AC$3:$AC$14,0), 1)</f>
        <v>0.24061407525855374</v>
      </c>
      <c r="L356">
        <f>INDEX(DEM_D8!AH$3:AH$14, MATCH($B356,DEM_D8!$AC$3:$AC$14,0), 1)</f>
        <v>1.0198212203653323</v>
      </c>
      <c r="M356">
        <f>INDEX(DEM_D8!AI$3:AI$14, MATCH($B356,DEM_D8!$AC$3:$AC$14,0), 1)</f>
        <v>1.1154294597745822</v>
      </c>
      <c r="N356">
        <f>INDEX(DEM_D8!AJ$3:AJ$14, MATCH($B356,DEM_D8!$AC$3:$AC$14,0), 1)</f>
        <v>0.47804119704624948</v>
      </c>
    </row>
    <row r="357" spans="1:14">
      <c r="A357" s="35">
        <v>36870</v>
      </c>
      <c r="B357">
        <f t="shared" si="5"/>
        <v>12</v>
      </c>
      <c r="C357" s="38">
        <f>INDEX(S_FOLSM!Z$3:Z$14, MATCH($B357,S_FOLSM!$X$3:$X$14,0), 1)</f>
        <v>3.132918760834897E-2</v>
      </c>
      <c r="D357" s="38">
        <f>INDEX(S_FOLSM!AA$3:AA$14, MATCH($B357,S_FOLSM!$X$3:$X$14,0), 1)</f>
        <v>10.545666537116208</v>
      </c>
      <c r="E357" s="38">
        <f>INDEX(S_FOLSM!AB$3:AB$14, MATCH($B357,S_FOLSM!$X$3:$X$14,0), 1)</f>
        <v>17.780411970462495</v>
      </c>
      <c r="F357" s="38">
        <f>INDEX(S_FOLSM!AC$3:AC$14, MATCH($B357,S_FOLSM!$X$3:$X$14,0), 1)</f>
        <v>17.780411970462495</v>
      </c>
      <c r="G357" s="38">
        <f>INDEX(D_FOLSM_NP!$M$2:$M$13, MATCH($B357,D_FOLSM_NP!$L$2:$L$13,0), 1)</f>
        <v>87.889202793808991</v>
      </c>
      <c r="H357">
        <f>I_FOLSM!$F346</f>
        <v>1572</v>
      </c>
      <c r="I357">
        <f>INDEX(DEM_D8!AE$3:AE$14, MATCH($B357,DEM_D8!$AC$3:$AC$14,0), 1)</f>
        <v>0.22308589195491643</v>
      </c>
      <c r="J357">
        <f>INDEX(DEM_D8!AF$3:AF$14, MATCH($B357,DEM_D8!$AC$3:$AC$14,0), 1)</f>
        <v>0.77123982221571519</v>
      </c>
      <c r="K357">
        <f>INDEX(DEM_D8!AG$3:AG$14, MATCH($B357,DEM_D8!$AC$3:$AC$14,0), 1)</f>
        <v>0.24061407525855374</v>
      </c>
      <c r="L357">
        <f>INDEX(DEM_D8!AH$3:AH$14, MATCH($B357,DEM_D8!$AC$3:$AC$14,0), 1)</f>
        <v>1.0198212203653323</v>
      </c>
      <c r="M357">
        <f>INDEX(DEM_D8!AI$3:AI$14, MATCH($B357,DEM_D8!$AC$3:$AC$14,0), 1)</f>
        <v>1.1154294597745822</v>
      </c>
      <c r="N357">
        <f>INDEX(DEM_D8!AJ$3:AJ$14, MATCH($B357,DEM_D8!$AC$3:$AC$14,0), 1)</f>
        <v>0.47804119704624948</v>
      </c>
    </row>
    <row r="358" spans="1:14">
      <c r="A358" s="35">
        <v>36871</v>
      </c>
      <c r="B358">
        <f t="shared" si="5"/>
        <v>12</v>
      </c>
      <c r="C358" s="38">
        <f>INDEX(S_FOLSM!Z$3:Z$14, MATCH($B358,S_FOLSM!$X$3:$X$14,0), 1)</f>
        <v>3.132918760834897E-2</v>
      </c>
      <c r="D358" s="38">
        <f>INDEX(S_FOLSM!AA$3:AA$14, MATCH($B358,S_FOLSM!$X$3:$X$14,0), 1)</f>
        <v>10.545666537116208</v>
      </c>
      <c r="E358" s="38">
        <f>INDEX(S_FOLSM!AB$3:AB$14, MATCH($B358,S_FOLSM!$X$3:$X$14,0), 1)</f>
        <v>17.780411970462495</v>
      </c>
      <c r="F358" s="38">
        <f>INDEX(S_FOLSM!AC$3:AC$14, MATCH($B358,S_FOLSM!$X$3:$X$14,0), 1)</f>
        <v>17.780411970462495</v>
      </c>
      <c r="G358" s="38">
        <f>INDEX(D_FOLSM_NP!$M$2:$M$13, MATCH($B358,D_FOLSM_NP!$L$2:$L$13,0), 1)</f>
        <v>87.889202793808991</v>
      </c>
      <c r="H358">
        <f>I_FOLSM!$F347</f>
        <v>2433</v>
      </c>
      <c r="I358">
        <f>INDEX(DEM_D8!AE$3:AE$14, MATCH($B358,DEM_D8!$AC$3:$AC$14,0), 1)</f>
        <v>0.22308589195491643</v>
      </c>
      <c r="J358">
        <f>INDEX(DEM_D8!AF$3:AF$14, MATCH($B358,DEM_D8!$AC$3:$AC$14,0), 1)</f>
        <v>0.77123982221571519</v>
      </c>
      <c r="K358">
        <f>INDEX(DEM_D8!AG$3:AG$14, MATCH($B358,DEM_D8!$AC$3:$AC$14,0), 1)</f>
        <v>0.24061407525855374</v>
      </c>
      <c r="L358">
        <f>INDEX(DEM_D8!AH$3:AH$14, MATCH($B358,DEM_D8!$AC$3:$AC$14,0), 1)</f>
        <v>1.0198212203653323</v>
      </c>
      <c r="M358">
        <f>INDEX(DEM_D8!AI$3:AI$14, MATCH($B358,DEM_D8!$AC$3:$AC$14,0), 1)</f>
        <v>1.1154294597745822</v>
      </c>
      <c r="N358">
        <f>INDEX(DEM_D8!AJ$3:AJ$14, MATCH($B358,DEM_D8!$AC$3:$AC$14,0), 1)</f>
        <v>0.47804119704624948</v>
      </c>
    </row>
    <row r="359" spans="1:14">
      <c r="A359" s="35">
        <v>36872</v>
      </c>
      <c r="B359">
        <f t="shared" si="5"/>
        <v>12</v>
      </c>
      <c r="C359" s="38">
        <f>INDEX(S_FOLSM!Z$3:Z$14, MATCH($B359,S_FOLSM!$X$3:$X$14,0), 1)</f>
        <v>3.132918760834897E-2</v>
      </c>
      <c r="D359" s="38">
        <f>INDEX(S_FOLSM!AA$3:AA$14, MATCH($B359,S_FOLSM!$X$3:$X$14,0), 1)</f>
        <v>10.545666537116208</v>
      </c>
      <c r="E359" s="38">
        <f>INDEX(S_FOLSM!AB$3:AB$14, MATCH($B359,S_FOLSM!$X$3:$X$14,0), 1)</f>
        <v>17.780411970462495</v>
      </c>
      <c r="F359" s="38">
        <f>INDEX(S_FOLSM!AC$3:AC$14, MATCH($B359,S_FOLSM!$X$3:$X$14,0), 1)</f>
        <v>17.780411970462495</v>
      </c>
      <c r="G359" s="38">
        <f>INDEX(D_FOLSM_NP!$M$2:$M$13, MATCH($B359,D_FOLSM_NP!$L$2:$L$13,0), 1)</f>
        <v>87.889202793808991</v>
      </c>
      <c r="H359">
        <f>I_FOLSM!$F348</f>
        <v>3604</v>
      </c>
      <c r="I359">
        <f>INDEX(DEM_D8!AE$3:AE$14, MATCH($B359,DEM_D8!$AC$3:$AC$14,0), 1)</f>
        <v>0.22308589195491643</v>
      </c>
      <c r="J359">
        <f>INDEX(DEM_D8!AF$3:AF$14, MATCH($B359,DEM_D8!$AC$3:$AC$14,0), 1)</f>
        <v>0.77123982221571519</v>
      </c>
      <c r="K359">
        <f>INDEX(DEM_D8!AG$3:AG$14, MATCH($B359,DEM_D8!$AC$3:$AC$14,0), 1)</f>
        <v>0.24061407525855374</v>
      </c>
      <c r="L359">
        <f>INDEX(DEM_D8!AH$3:AH$14, MATCH($B359,DEM_D8!$AC$3:$AC$14,0), 1)</f>
        <v>1.0198212203653323</v>
      </c>
      <c r="M359">
        <f>INDEX(DEM_D8!AI$3:AI$14, MATCH($B359,DEM_D8!$AC$3:$AC$14,0), 1)</f>
        <v>1.1154294597745822</v>
      </c>
      <c r="N359">
        <f>INDEX(DEM_D8!AJ$3:AJ$14, MATCH($B359,DEM_D8!$AC$3:$AC$14,0), 1)</f>
        <v>0.47804119704624948</v>
      </c>
    </row>
    <row r="360" spans="1:14">
      <c r="A360" s="35">
        <v>36873</v>
      </c>
      <c r="B360">
        <f t="shared" si="5"/>
        <v>12</v>
      </c>
      <c r="C360" s="38">
        <f>INDEX(S_FOLSM!Z$3:Z$14, MATCH($B360,S_FOLSM!$X$3:$X$14,0), 1)</f>
        <v>3.132918760834897E-2</v>
      </c>
      <c r="D360" s="38">
        <f>INDEX(S_FOLSM!AA$3:AA$14, MATCH($B360,S_FOLSM!$X$3:$X$14,0), 1)</f>
        <v>10.545666537116208</v>
      </c>
      <c r="E360" s="38">
        <f>INDEX(S_FOLSM!AB$3:AB$14, MATCH($B360,S_FOLSM!$X$3:$X$14,0), 1)</f>
        <v>17.780411970462495</v>
      </c>
      <c r="F360" s="38">
        <f>INDEX(S_FOLSM!AC$3:AC$14, MATCH($B360,S_FOLSM!$X$3:$X$14,0), 1)</f>
        <v>17.780411970462495</v>
      </c>
      <c r="G360" s="38">
        <f>INDEX(D_FOLSM_NP!$M$2:$M$13, MATCH($B360,D_FOLSM_NP!$L$2:$L$13,0), 1)</f>
        <v>87.889202793808991</v>
      </c>
      <c r="H360">
        <f>I_FOLSM!$F349</f>
        <v>2774</v>
      </c>
      <c r="I360">
        <f>INDEX(DEM_D8!AE$3:AE$14, MATCH($B360,DEM_D8!$AC$3:$AC$14,0), 1)</f>
        <v>0.22308589195491643</v>
      </c>
      <c r="J360">
        <f>INDEX(DEM_D8!AF$3:AF$14, MATCH($B360,DEM_D8!$AC$3:$AC$14,0), 1)</f>
        <v>0.77123982221571519</v>
      </c>
      <c r="K360">
        <f>INDEX(DEM_D8!AG$3:AG$14, MATCH($B360,DEM_D8!$AC$3:$AC$14,0), 1)</f>
        <v>0.24061407525855374</v>
      </c>
      <c r="L360">
        <f>INDEX(DEM_D8!AH$3:AH$14, MATCH($B360,DEM_D8!$AC$3:$AC$14,0), 1)</f>
        <v>1.0198212203653323</v>
      </c>
      <c r="M360">
        <f>INDEX(DEM_D8!AI$3:AI$14, MATCH($B360,DEM_D8!$AC$3:$AC$14,0), 1)</f>
        <v>1.1154294597745822</v>
      </c>
      <c r="N360">
        <f>INDEX(DEM_D8!AJ$3:AJ$14, MATCH($B360,DEM_D8!$AC$3:$AC$14,0), 1)</f>
        <v>0.47804119704624948</v>
      </c>
    </row>
    <row r="361" spans="1:14">
      <c r="A361" s="35">
        <v>36874</v>
      </c>
      <c r="B361">
        <f t="shared" si="5"/>
        <v>12</v>
      </c>
      <c r="C361" s="38">
        <f>INDEX(S_FOLSM!Z$3:Z$14, MATCH($B361,S_FOLSM!$X$3:$X$14,0), 1)</f>
        <v>3.132918760834897E-2</v>
      </c>
      <c r="D361" s="38">
        <f>INDEX(S_FOLSM!AA$3:AA$14, MATCH($B361,S_FOLSM!$X$3:$X$14,0), 1)</f>
        <v>10.545666537116208</v>
      </c>
      <c r="E361" s="38">
        <f>INDEX(S_FOLSM!AB$3:AB$14, MATCH($B361,S_FOLSM!$X$3:$X$14,0), 1)</f>
        <v>17.780411970462495</v>
      </c>
      <c r="F361" s="38">
        <f>INDEX(S_FOLSM!AC$3:AC$14, MATCH($B361,S_FOLSM!$X$3:$X$14,0), 1)</f>
        <v>17.780411970462495</v>
      </c>
      <c r="G361" s="38">
        <f>INDEX(D_FOLSM_NP!$M$2:$M$13, MATCH($B361,D_FOLSM_NP!$L$2:$L$13,0), 1)</f>
        <v>87.889202793808991</v>
      </c>
      <c r="H361">
        <f>I_FOLSM!$F350</f>
        <v>2450</v>
      </c>
      <c r="I361">
        <f>INDEX(DEM_D8!AE$3:AE$14, MATCH($B361,DEM_D8!$AC$3:$AC$14,0), 1)</f>
        <v>0.22308589195491643</v>
      </c>
      <c r="J361">
        <f>INDEX(DEM_D8!AF$3:AF$14, MATCH($B361,DEM_D8!$AC$3:$AC$14,0), 1)</f>
        <v>0.77123982221571519</v>
      </c>
      <c r="K361">
        <f>INDEX(DEM_D8!AG$3:AG$14, MATCH($B361,DEM_D8!$AC$3:$AC$14,0), 1)</f>
        <v>0.24061407525855374</v>
      </c>
      <c r="L361">
        <f>INDEX(DEM_D8!AH$3:AH$14, MATCH($B361,DEM_D8!$AC$3:$AC$14,0), 1)</f>
        <v>1.0198212203653323</v>
      </c>
      <c r="M361">
        <f>INDEX(DEM_D8!AI$3:AI$14, MATCH($B361,DEM_D8!$AC$3:$AC$14,0), 1)</f>
        <v>1.1154294597745822</v>
      </c>
      <c r="N361">
        <f>INDEX(DEM_D8!AJ$3:AJ$14, MATCH($B361,DEM_D8!$AC$3:$AC$14,0), 1)</f>
        <v>0.47804119704624948</v>
      </c>
    </row>
    <row r="362" spans="1:14">
      <c r="A362" s="35">
        <v>36875</v>
      </c>
      <c r="B362">
        <f t="shared" si="5"/>
        <v>12</v>
      </c>
      <c r="C362" s="38">
        <f>INDEX(S_FOLSM!Z$3:Z$14, MATCH($B362,S_FOLSM!$X$3:$X$14,0), 1)</f>
        <v>3.132918760834897E-2</v>
      </c>
      <c r="D362" s="38">
        <f>INDEX(S_FOLSM!AA$3:AA$14, MATCH($B362,S_FOLSM!$X$3:$X$14,0), 1)</f>
        <v>10.545666537116208</v>
      </c>
      <c r="E362" s="38">
        <f>INDEX(S_FOLSM!AB$3:AB$14, MATCH($B362,S_FOLSM!$X$3:$X$14,0), 1)</f>
        <v>17.780411970462495</v>
      </c>
      <c r="F362" s="38">
        <f>INDEX(S_FOLSM!AC$3:AC$14, MATCH($B362,S_FOLSM!$X$3:$X$14,0), 1)</f>
        <v>17.780411970462495</v>
      </c>
      <c r="G362" s="38">
        <f>INDEX(D_FOLSM_NP!$M$2:$M$13, MATCH($B362,D_FOLSM_NP!$L$2:$L$13,0), 1)</f>
        <v>87.889202793808991</v>
      </c>
      <c r="H362">
        <f>I_FOLSM!$F351</f>
        <v>2820</v>
      </c>
      <c r="I362">
        <f>INDEX(DEM_D8!AE$3:AE$14, MATCH($B362,DEM_D8!$AC$3:$AC$14,0), 1)</f>
        <v>0.22308589195491643</v>
      </c>
      <c r="J362">
        <f>INDEX(DEM_D8!AF$3:AF$14, MATCH($B362,DEM_D8!$AC$3:$AC$14,0), 1)</f>
        <v>0.77123982221571519</v>
      </c>
      <c r="K362">
        <f>INDEX(DEM_D8!AG$3:AG$14, MATCH($B362,DEM_D8!$AC$3:$AC$14,0), 1)</f>
        <v>0.24061407525855374</v>
      </c>
      <c r="L362">
        <f>INDEX(DEM_D8!AH$3:AH$14, MATCH($B362,DEM_D8!$AC$3:$AC$14,0), 1)</f>
        <v>1.0198212203653323</v>
      </c>
      <c r="M362">
        <f>INDEX(DEM_D8!AI$3:AI$14, MATCH($B362,DEM_D8!$AC$3:$AC$14,0), 1)</f>
        <v>1.1154294597745822</v>
      </c>
      <c r="N362">
        <f>INDEX(DEM_D8!AJ$3:AJ$14, MATCH($B362,DEM_D8!$AC$3:$AC$14,0), 1)</f>
        <v>0.47804119704624948</v>
      </c>
    </row>
    <row r="363" spans="1:14">
      <c r="A363" s="35">
        <v>36876</v>
      </c>
      <c r="B363">
        <f t="shared" si="5"/>
        <v>12</v>
      </c>
      <c r="C363" s="38">
        <f>INDEX(S_FOLSM!Z$3:Z$14, MATCH($B363,S_FOLSM!$X$3:$X$14,0), 1)</f>
        <v>3.132918760834897E-2</v>
      </c>
      <c r="D363" s="38">
        <f>INDEX(S_FOLSM!AA$3:AA$14, MATCH($B363,S_FOLSM!$X$3:$X$14,0), 1)</f>
        <v>10.545666537116208</v>
      </c>
      <c r="E363" s="38">
        <f>INDEX(S_FOLSM!AB$3:AB$14, MATCH($B363,S_FOLSM!$X$3:$X$14,0), 1)</f>
        <v>17.780411970462495</v>
      </c>
      <c r="F363" s="38">
        <f>INDEX(S_FOLSM!AC$3:AC$14, MATCH($B363,S_FOLSM!$X$3:$X$14,0), 1)</f>
        <v>17.780411970462495</v>
      </c>
      <c r="G363" s="38">
        <f>INDEX(D_FOLSM_NP!$M$2:$M$13, MATCH($B363,D_FOLSM_NP!$L$2:$L$13,0), 1)</f>
        <v>87.889202793808991</v>
      </c>
      <c r="H363">
        <f>I_FOLSM!$F352</f>
        <v>2203</v>
      </c>
      <c r="I363">
        <f>INDEX(DEM_D8!AE$3:AE$14, MATCH($B363,DEM_D8!$AC$3:$AC$14,0), 1)</f>
        <v>0.22308589195491643</v>
      </c>
      <c r="J363">
        <f>INDEX(DEM_D8!AF$3:AF$14, MATCH($B363,DEM_D8!$AC$3:$AC$14,0), 1)</f>
        <v>0.77123982221571519</v>
      </c>
      <c r="K363">
        <f>INDEX(DEM_D8!AG$3:AG$14, MATCH($B363,DEM_D8!$AC$3:$AC$14,0), 1)</f>
        <v>0.24061407525855374</v>
      </c>
      <c r="L363">
        <f>INDEX(DEM_D8!AH$3:AH$14, MATCH($B363,DEM_D8!$AC$3:$AC$14,0), 1)</f>
        <v>1.0198212203653323</v>
      </c>
      <c r="M363">
        <f>INDEX(DEM_D8!AI$3:AI$14, MATCH($B363,DEM_D8!$AC$3:$AC$14,0), 1)</f>
        <v>1.1154294597745822</v>
      </c>
      <c r="N363">
        <f>INDEX(DEM_D8!AJ$3:AJ$14, MATCH($B363,DEM_D8!$AC$3:$AC$14,0), 1)</f>
        <v>0.47804119704624948</v>
      </c>
    </row>
    <row r="364" spans="1:14">
      <c r="A364" s="35">
        <v>36877</v>
      </c>
      <c r="B364">
        <f t="shared" si="5"/>
        <v>12</v>
      </c>
      <c r="C364" s="38">
        <f>INDEX(S_FOLSM!Z$3:Z$14, MATCH($B364,S_FOLSM!$X$3:$X$14,0), 1)</f>
        <v>3.132918760834897E-2</v>
      </c>
      <c r="D364" s="38">
        <f>INDEX(S_FOLSM!AA$3:AA$14, MATCH($B364,S_FOLSM!$X$3:$X$14,0), 1)</f>
        <v>10.545666537116208</v>
      </c>
      <c r="E364" s="38">
        <f>INDEX(S_FOLSM!AB$3:AB$14, MATCH($B364,S_FOLSM!$X$3:$X$14,0), 1)</f>
        <v>17.780411970462495</v>
      </c>
      <c r="F364" s="38">
        <f>INDEX(S_FOLSM!AC$3:AC$14, MATCH($B364,S_FOLSM!$X$3:$X$14,0), 1)</f>
        <v>17.780411970462495</v>
      </c>
      <c r="G364" s="38">
        <f>INDEX(D_FOLSM_NP!$M$2:$M$13, MATCH($B364,D_FOLSM_NP!$L$2:$L$13,0), 1)</f>
        <v>87.889202793808991</v>
      </c>
      <c r="H364">
        <f>I_FOLSM!$F353</f>
        <v>1526</v>
      </c>
      <c r="I364">
        <f>INDEX(DEM_D8!AE$3:AE$14, MATCH($B364,DEM_D8!$AC$3:$AC$14,0), 1)</f>
        <v>0.22308589195491643</v>
      </c>
      <c r="J364">
        <f>INDEX(DEM_D8!AF$3:AF$14, MATCH($B364,DEM_D8!$AC$3:$AC$14,0), 1)</f>
        <v>0.77123982221571519</v>
      </c>
      <c r="K364">
        <f>INDEX(DEM_D8!AG$3:AG$14, MATCH($B364,DEM_D8!$AC$3:$AC$14,0), 1)</f>
        <v>0.24061407525855374</v>
      </c>
      <c r="L364">
        <f>INDEX(DEM_D8!AH$3:AH$14, MATCH($B364,DEM_D8!$AC$3:$AC$14,0), 1)</f>
        <v>1.0198212203653323</v>
      </c>
      <c r="M364">
        <f>INDEX(DEM_D8!AI$3:AI$14, MATCH($B364,DEM_D8!$AC$3:$AC$14,0), 1)</f>
        <v>1.1154294597745822</v>
      </c>
      <c r="N364">
        <f>INDEX(DEM_D8!AJ$3:AJ$14, MATCH($B364,DEM_D8!$AC$3:$AC$14,0), 1)</f>
        <v>0.47804119704624948</v>
      </c>
    </row>
    <row r="365" spans="1:14">
      <c r="A365" s="35">
        <v>36878</v>
      </c>
      <c r="B365">
        <f t="shared" si="5"/>
        <v>12</v>
      </c>
      <c r="C365" s="38">
        <f>INDEX(S_FOLSM!Z$3:Z$14, MATCH($B365,S_FOLSM!$X$3:$X$14,0), 1)</f>
        <v>3.132918760834897E-2</v>
      </c>
      <c r="D365" s="38">
        <f>INDEX(S_FOLSM!AA$3:AA$14, MATCH($B365,S_FOLSM!$X$3:$X$14,0), 1)</f>
        <v>10.545666537116208</v>
      </c>
      <c r="E365" s="38">
        <f>INDEX(S_FOLSM!AB$3:AB$14, MATCH($B365,S_FOLSM!$X$3:$X$14,0), 1)</f>
        <v>17.780411970462495</v>
      </c>
      <c r="F365" s="38">
        <f>INDEX(S_FOLSM!AC$3:AC$14, MATCH($B365,S_FOLSM!$X$3:$X$14,0), 1)</f>
        <v>17.780411970462495</v>
      </c>
      <c r="G365" s="38">
        <f>INDEX(D_FOLSM_NP!$M$2:$M$13, MATCH($B365,D_FOLSM_NP!$L$2:$L$13,0), 1)</f>
        <v>87.889202793808991</v>
      </c>
      <c r="H365">
        <f>I_FOLSM!$F354</f>
        <v>2452</v>
      </c>
      <c r="I365">
        <f>INDEX(DEM_D8!AE$3:AE$14, MATCH($B365,DEM_D8!$AC$3:$AC$14,0), 1)</f>
        <v>0.22308589195491643</v>
      </c>
      <c r="J365">
        <f>INDEX(DEM_D8!AF$3:AF$14, MATCH($B365,DEM_D8!$AC$3:$AC$14,0), 1)</f>
        <v>0.77123982221571519</v>
      </c>
      <c r="K365">
        <f>INDEX(DEM_D8!AG$3:AG$14, MATCH($B365,DEM_D8!$AC$3:$AC$14,0), 1)</f>
        <v>0.24061407525855374</v>
      </c>
      <c r="L365">
        <f>INDEX(DEM_D8!AH$3:AH$14, MATCH($B365,DEM_D8!$AC$3:$AC$14,0), 1)</f>
        <v>1.0198212203653323</v>
      </c>
      <c r="M365">
        <f>INDEX(DEM_D8!AI$3:AI$14, MATCH($B365,DEM_D8!$AC$3:$AC$14,0), 1)</f>
        <v>1.1154294597745822</v>
      </c>
      <c r="N365">
        <f>INDEX(DEM_D8!AJ$3:AJ$14, MATCH($B365,DEM_D8!$AC$3:$AC$14,0), 1)</f>
        <v>0.47804119704624948</v>
      </c>
    </row>
    <row r="366" spans="1:14">
      <c r="A366" s="35">
        <v>36879</v>
      </c>
      <c r="B366">
        <f t="shared" si="5"/>
        <v>12</v>
      </c>
      <c r="C366" s="38">
        <f>INDEX(S_FOLSM!Z$3:Z$14, MATCH($B366,S_FOLSM!$X$3:$X$14,0), 1)</f>
        <v>3.132918760834897E-2</v>
      </c>
      <c r="D366" s="38">
        <f>INDEX(S_FOLSM!AA$3:AA$14, MATCH($B366,S_FOLSM!$X$3:$X$14,0), 1)</f>
        <v>10.545666537116208</v>
      </c>
      <c r="E366" s="38">
        <f>INDEX(S_FOLSM!AB$3:AB$14, MATCH($B366,S_FOLSM!$X$3:$X$14,0), 1)</f>
        <v>17.780411970462495</v>
      </c>
      <c r="F366" s="38">
        <f>INDEX(S_FOLSM!AC$3:AC$14, MATCH($B366,S_FOLSM!$X$3:$X$14,0), 1)</f>
        <v>17.780411970462495</v>
      </c>
      <c r="G366" s="38">
        <f>INDEX(D_FOLSM_NP!$M$2:$M$13, MATCH($B366,D_FOLSM_NP!$L$2:$L$13,0), 1)</f>
        <v>87.889202793808991</v>
      </c>
      <c r="H366">
        <f>I_FOLSM!$F355</f>
        <v>3042</v>
      </c>
      <c r="I366">
        <f>INDEX(DEM_D8!AE$3:AE$14, MATCH($B366,DEM_D8!$AC$3:$AC$14,0), 1)</f>
        <v>0.22308589195491643</v>
      </c>
      <c r="J366">
        <f>INDEX(DEM_D8!AF$3:AF$14, MATCH($B366,DEM_D8!$AC$3:$AC$14,0), 1)</f>
        <v>0.77123982221571519</v>
      </c>
      <c r="K366">
        <f>INDEX(DEM_D8!AG$3:AG$14, MATCH($B366,DEM_D8!$AC$3:$AC$14,0), 1)</f>
        <v>0.24061407525855374</v>
      </c>
      <c r="L366">
        <f>INDEX(DEM_D8!AH$3:AH$14, MATCH($B366,DEM_D8!$AC$3:$AC$14,0), 1)</f>
        <v>1.0198212203653323</v>
      </c>
      <c r="M366">
        <f>INDEX(DEM_D8!AI$3:AI$14, MATCH($B366,DEM_D8!$AC$3:$AC$14,0), 1)</f>
        <v>1.1154294597745822</v>
      </c>
      <c r="N366">
        <f>INDEX(DEM_D8!AJ$3:AJ$14, MATCH($B366,DEM_D8!$AC$3:$AC$14,0), 1)</f>
        <v>0.47804119704624948</v>
      </c>
    </row>
    <row r="367" spans="1:14">
      <c r="A367" s="35">
        <v>36880</v>
      </c>
      <c r="B367">
        <f t="shared" si="5"/>
        <v>12</v>
      </c>
      <c r="C367" s="38">
        <f>INDEX(S_FOLSM!Z$3:Z$14, MATCH($B367,S_FOLSM!$X$3:$X$14,0), 1)</f>
        <v>3.132918760834897E-2</v>
      </c>
      <c r="D367" s="38">
        <f>INDEX(S_FOLSM!AA$3:AA$14, MATCH($B367,S_FOLSM!$X$3:$X$14,0), 1)</f>
        <v>10.545666537116208</v>
      </c>
      <c r="E367" s="38">
        <f>INDEX(S_FOLSM!AB$3:AB$14, MATCH($B367,S_FOLSM!$X$3:$X$14,0), 1)</f>
        <v>17.780411970462495</v>
      </c>
      <c r="F367" s="38">
        <f>INDEX(S_FOLSM!AC$3:AC$14, MATCH($B367,S_FOLSM!$X$3:$X$14,0), 1)</f>
        <v>17.780411970462495</v>
      </c>
      <c r="G367" s="38">
        <f>INDEX(D_FOLSM_NP!$M$2:$M$13, MATCH($B367,D_FOLSM_NP!$L$2:$L$13,0), 1)</f>
        <v>87.889202793808991</v>
      </c>
      <c r="H367">
        <f>I_FOLSM!$F356</f>
        <v>2126</v>
      </c>
      <c r="I367">
        <f>INDEX(DEM_D8!AE$3:AE$14, MATCH($B367,DEM_D8!$AC$3:$AC$14,0), 1)</f>
        <v>0.22308589195491643</v>
      </c>
      <c r="J367">
        <f>INDEX(DEM_D8!AF$3:AF$14, MATCH($B367,DEM_D8!$AC$3:$AC$14,0), 1)</f>
        <v>0.77123982221571519</v>
      </c>
      <c r="K367">
        <f>INDEX(DEM_D8!AG$3:AG$14, MATCH($B367,DEM_D8!$AC$3:$AC$14,0), 1)</f>
        <v>0.24061407525855374</v>
      </c>
      <c r="L367">
        <f>INDEX(DEM_D8!AH$3:AH$14, MATCH($B367,DEM_D8!$AC$3:$AC$14,0), 1)</f>
        <v>1.0198212203653323</v>
      </c>
      <c r="M367">
        <f>INDEX(DEM_D8!AI$3:AI$14, MATCH($B367,DEM_D8!$AC$3:$AC$14,0), 1)</f>
        <v>1.1154294597745822</v>
      </c>
      <c r="N367">
        <f>INDEX(DEM_D8!AJ$3:AJ$14, MATCH($B367,DEM_D8!$AC$3:$AC$14,0), 1)</f>
        <v>0.47804119704624948</v>
      </c>
    </row>
    <row r="368" spans="1:14">
      <c r="A368" s="35">
        <v>36881</v>
      </c>
      <c r="B368">
        <f t="shared" si="5"/>
        <v>12</v>
      </c>
      <c r="C368" s="38">
        <f>INDEX(S_FOLSM!Z$3:Z$14, MATCH($B368,S_FOLSM!$X$3:$X$14,0), 1)</f>
        <v>3.132918760834897E-2</v>
      </c>
      <c r="D368" s="38">
        <f>INDEX(S_FOLSM!AA$3:AA$14, MATCH($B368,S_FOLSM!$X$3:$X$14,0), 1)</f>
        <v>10.545666537116208</v>
      </c>
      <c r="E368" s="38">
        <f>INDEX(S_FOLSM!AB$3:AB$14, MATCH($B368,S_FOLSM!$X$3:$X$14,0), 1)</f>
        <v>17.780411970462495</v>
      </c>
      <c r="F368" s="38">
        <f>INDEX(S_FOLSM!AC$3:AC$14, MATCH($B368,S_FOLSM!$X$3:$X$14,0), 1)</f>
        <v>17.780411970462495</v>
      </c>
      <c r="G368" s="38">
        <f>INDEX(D_FOLSM_NP!$M$2:$M$13, MATCH($B368,D_FOLSM_NP!$L$2:$L$13,0), 1)</f>
        <v>87.889202793808991</v>
      </c>
      <c r="H368">
        <f>I_FOLSM!$F357</f>
        <v>2045</v>
      </c>
      <c r="I368">
        <f>INDEX(DEM_D8!AE$3:AE$14, MATCH($B368,DEM_D8!$AC$3:$AC$14,0), 1)</f>
        <v>0.22308589195491643</v>
      </c>
      <c r="J368">
        <f>INDEX(DEM_D8!AF$3:AF$14, MATCH($B368,DEM_D8!$AC$3:$AC$14,0), 1)</f>
        <v>0.77123982221571519</v>
      </c>
      <c r="K368">
        <f>INDEX(DEM_D8!AG$3:AG$14, MATCH($B368,DEM_D8!$AC$3:$AC$14,0), 1)</f>
        <v>0.24061407525855374</v>
      </c>
      <c r="L368">
        <f>INDEX(DEM_D8!AH$3:AH$14, MATCH($B368,DEM_D8!$AC$3:$AC$14,0), 1)</f>
        <v>1.0198212203653323</v>
      </c>
      <c r="M368">
        <f>INDEX(DEM_D8!AI$3:AI$14, MATCH($B368,DEM_D8!$AC$3:$AC$14,0), 1)</f>
        <v>1.1154294597745822</v>
      </c>
      <c r="N368">
        <f>INDEX(DEM_D8!AJ$3:AJ$14, MATCH($B368,DEM_D8!$AC$3:$AC$14,0), 1)</f>
        <v>0.47804119704624948</v>
      </c>
    </row>
    <row r="369" spans="1:14">
      <c r="A369" s="35">
        <v>36882</v>
      </c>
      <c r="B369">
        <f t="shared" si="5"/>
        <v>12</v>
      </c>
      <c r="C369" s="38">
        <f>INDEX(S_FOLSM!Z$3:Z$14, MATCH($B369,S_FOLSM!$X$3:$X$14,0), 1)</f>
        <v>3.132918760834897E-2</v>
      </c>
      <c r="D369" s="38">
        <f>INDEX(S_FOLSM!AA$3:AA$14, MATCH($B369,S_FOLSM!$X$3:$X$14,0), 1)</f>
        <v>10.545666537116208</v>
      </c>
      <c r="E369" s="38">
        <f>INDEX(S_FOLSM!AB$3:AB$14, MATCH($B369,S_FOLSM!$X$3:$X$14,0), 1)</f>
        <v>17.780411970462495</v>
      </c>
      <c r="F369" s="38">
        <f>INDEX(S_FOLSM!AC$3:AC$14, MATCH($B369,S_FOLSM!$X$3:$X$14,0), 1)</f>
        <v>17.780411970462495</v>
      </c>
      <c r="G369" s="38">
        <f>INDEX(D_FOLSM_NP!$M$2:$M$13, MATCH($B369,D_FOLSM_NP!$L$2:$L$13,0), 1)</f>
        <v>87.889202793808991</v>
      </c>
      <c r="H369">
        <f>I_FOLSM!$F358</f>
        <v>1900</v>
      </c>
      <c r="I369">
        <f>INDEX(DEM_D8!AE$3:AE$14, MATCH($B369,DEM_D8!$AC$3:$AC$14,0), 1)</f>
        <v>0.22308589195491643</v>
      </c>
      <c r="J369">
        <f>INDEX(DEM_D8!AF$3:AF$14, MATCH($B369,DEM_D8!$AC$3:$AC$14,0), 1)</f>
        <v>0.77123982221571519</v>
      </c>
      <c r="K369">
        <f>INDEX(DEM_D8!AG$3:AG$14, MATCH($B369,DEM_D8!$AC$3:$AC$14,0), 1)</f>
        <v>0.24061407525855374</v>
      </c>
      <c r="L369">
        <f>INDEX(DEM_D8!AH$3:AH$14, MATCH($B369,DEM_D8!$AC$3:$AC$14,0), 1)</f>
        <v>1.0198212203653323</v>
      </c>
      <c r="M369">
        <f>INDEX(DEM_D8!AI$3:AI$14, MATCH($B369,DEM_D8!$AC$3:$AC$14,0), 1)</f>
        <v>1.1154294597745822</v>
      </c>
      <c r="N369">
        <f>INDEX(DEM_D8!AJ$3:AJ$14, MATCH($B369,DEM_D8!$AC$3:$AC$14,0), 1)</f>
        <v>0.47804119704624948</v>
      </c>
    </row>
    <row r="370" spans="1:14">
      <c r="A370" s="35">
        <v>36883</v>
      </c>
      <c r="B370">
        <f t="shared" si="5"/>
        <v>12</v>
      </c>
      <c r="C370" s="38">
        <f>INDEX(S_FOLSM!Z$3:Z$14, MATCH($B370,S_FOLSM!$X$3:$X$14,0), 1)</f>
        <v>3.132918760834897E-2</v>
      </c>
      <c r="D370" s="38">
        <f>INDEX(S_FOLSM!AA$3:AA$14, MATCH($B370,S_FOLSM!$X$3:$X$14,0), 1)</f>
        <v>10.545666537116208</v>
      </c>
      <c r="E370" s="38">
        <f>INDEX(S_FOLSM!AB$3:AB$14, MATCH($B370,S_FOLSM!$X$3:$X$14,0), 1)</f>
        <v>17.780411970462495</v>
      </c>
      <c r="F370" s="38">
        <f>INDEX(S_FOLSM!AC$3:AC$14, MATCH($B370,S_FOLSM!$X$3:$X$14,0), 1)</f>
        <v>17.780411970462495</v>
      </c>
      <c r="G370" s="38">
        <f>INDEX(D_FOLSM_NP!$M$2:$M$13, MATCH($B370,D_FOLSM_NP!$L$2:$L$13,0), 1)</f>
        <v>87.889202793808991</v>
      </c>
      <c r="H370">
        <f>I_FOLSM!$F359</f>
        <v>1410</v>
      </c>
      <c r="I370">
        <f>INDEX(DEM_D8!AE$3:AE$14, MATCH($B370,DEM_D8!$AC$3:$AC$14,0), 1)</f>
        <v>0.22308589195491643</v>
      </c>
      <c r="J370">
        <f>INDEX(DEM_D8!AF$3:AF$14, MATCH($B370,DEM_D8!$AC$3:$AC$14,0), 1)</f>
        <v>0.77123982221571519</v>
      </c>
      <c r="K370">
        <f>INDEX(DEM_D8!AG$3:AG$14, MATCH($B370,DEM_D8!$AC$3:$AC$14,0), 1)</f>
        <v>0.24061407525855374</v>
      </c>
      <c r="L370">
        <f>INDEX(DEM_D8!AH$3:AH$14, MATCH($B370,DEM_D8!$AC$3:$AC$14,0), 1)</f>
        <v>1.0198212203653323</v>
      </c>
      <c r="M370">
        <f>INDEX(DEM_D8!AI$3:AI$14, MATCH($B370,DEM_D8!$AC$3:$AC$14,0), 1)</f>
        <v>1.1154294597745822</v>
      </c>
      <c r="N370">
        <f>INDEX(DEM_D8!AJ$3:AJ$14, MATCH($B370,DEM_D8!$AC$3:$AC$14,0), 1)</f>
        <v>0.47804119704624948</v>
      </c>
    </row>
    <row r="371" spans="1:14">
      <c r="A371" s="35">
        <v>36884</v>
      </c>
      <c r="B371">
        <f t="shared" si="5"/>
        <v>12</v>
      </c>
      <c r="C371" s="38">
        <f>INDEX(S_FOLSM!Z$3:Z$14, MATCH($B371,S_FOLSM!$X$3:$X$14,0), 1)</f>
        <v>3.132918760834897E-2</v>
      </c>
      <c r="D371" s="38">
        <f>INDEX(S_FOLSM!AA$3:AA$14, MATCH($B371,S_FOLSM!$X$3:$X$14,0), 1)</f>
        <v>10.545666537116208</v>
      </c>
      <c r="E371" s="38">
        <f>INDEX(S_FOLSM!AB$3:AB$14, MATCH($B371,S_FOLSM!$X$3:$X$14,0), 1)</f>
        <v>17.780411970462495</v>
      </c>
      <c r="F371" s="38">
        <f>INDEX(S_FOLSM!AC$3:AC$14, MATCH($B371,S_FOLSM!$X$3:$X$14,0), 1)</f>
        <v>17.780411970462495</v>
      </c>
      <c r="G371" s="38">
        <f>INDEX(D_FOLSM_NP!$M$2:$M$13, MATCH($B371,D_FOLSM_NP!$L$2:$L$13,0), 1)</f>
        <v>87.889202793808991</v>
      </c>
      <c r="H371">
        <f>I_FOLSM!$F360</f>
        <v>1876</v>
      </c>
      <c r="I371">
        <f>INDEX(DEM_D8!AE$3:AE$14, MATCH($B371,DEM_D8!$AC$3:$AC$14,0), 1)</f>
        <v>0.22308589195491643</v>
      </c>
      <c r="J371">
        <f>INDEX(DEM_D8!AF$3:AF$14, MATCH($B371,DEM_D8!$AC$3:$AC$14,0), 1)</f>
        <v>0.77123982221571519</v>
      </c>
      <c r="K371">
        <f>INDEX(DEM_D8!AG$3:AG$14, MATCH($B371,DEM_D8!$AC$3:$AC$14,0), 1)</f>
        <v>0.24061407525855374</v>
      </c>
      <c r="L371">
        <f>INDEX(DEM_D8!AH$3:AH$14, MATCH($B371,DEM_D8!$AC$3:$AC$14,0), 1)</f>
        <v>1.0198212203653323</v>
      </c>
      <c r="M371">
        <f>INDEX(DEM_D8!AI$3:AI$14, MATCH($B371,DEM_D8!$AC$3:$AC$14,0), 1)</f>
        <v>1.1154294597745822</v>
      </c>
      <c r="N371">
        <f>INDEX(DEM_D8!AJ$3:AJ$14, MATCH($B371,DEM_D8!$AC$3:$AC$14,0), 1)</f>
        <v>0.47804119704624948</v>
      </c>
    </row>
    <row r="372" spans="1:14">
      <c r="A372" s="35">
        <v>36885</v>
      </c>
      <c r="B372">
        <f t="shared" si="5"/>
        <v>12</v>
      </c>
      <c r="C372" s="38">
        <f>INDEX(S_FOLSM!Z$3:Z$14, MATCH($B372,S_FOLSM!$X$3:$X$14,0), 1)</f>
        <v>3.132918760834897E-2</v>
      </c>
      <c r="D372" s="38">
        <f>INDEX(S_FOLSM!AA$3:AA$14, MATCH($B372,S_FOLSM!$X$3:$X$14,0), 1)</f>
        <v>10.545666537116208</v>
      </c>
      <c r="E372" s="38">
        <f>INDEX(S_FOLSM!AB$3:AB$14, MATCH($B372,S_FOLSM!$X$3:$X$14,0), 1)</f>
        <v>17.780411970462495</v>
      </c>
      <c r="F372" s="38">
        <f>INDEX(S_FOLSM!AC$3:AC$14, MATCH($B372,S_FOLSM!$X$3:$X$14,0), 1)</f>
        <v>17.780411970462495</v>
      </c>
      <c r="G372" s="38">
        <f>INDEX(D_FOLSM_NP!$M$2:$M$13, MATCH($B372,D_FOLSM_NP!$L$2:$L$13,0), 1)</f>
        <v>87.889202793808991</v>
      </c>
      <c r="H372">
        <f>I_FOLSM!$F361</f>
        <v>1767</v>
      </c>
      <c r="I372">
        <f>INDEX(DEM_D8!AE$3:AE$14, MATCH($B372,DEM_D8!$AC$3:$AC$14,0), 1)</f>
        <v>0.22308589195491643</v>
      </c>
      <c r="J372">
        <f>INDEX(DEM_D8!AF$3:AF$14, MATCH($B372,DEM_D8!$AC$3:$AC$14,0), 1)</f>
        <v>0.77123982221571519</v>
      </c>
      <c r="K372">
        <f>INDEX(DEM_D8!AG$3:AG$14, MATCH($B372,DEM_D8!$AC$3:$AC$14,0), 1)</f>
        <v>0.24061407525855374</v>
      </c>
      <c r="L372">
        <f>INDEX(DEM_D8!AH$3:AH$14, MATCH($B372,DEM_D8!$AC$3:$AC$14,0), 1)</f>
        <v>1.0198212203653323</v>
      </c>
      <c r="M372">
        <f>INDEX(DEM_D8!AI$3:AI$14, MATCH($B372,DEM_D8!$AC$3:$AC$14,0), 1)</f>
        <v>1.1154294597745822</v>
      </c>
      <c r="N372">
        <f>INDEX(DEM_D8!AJ$3:AJ$14, MATCH($B372,DEM_D8!$AC$3:$AC$14,0), 1)</f>
        <v>0.47804119704624948</v>
      </c>
    </row>
    <row r="373" spans="1:14">
      <c r="A373" s="35">
        <v>36886</v>
      </c>
      <c r="B373">
        <f t="shared" si="5"/>
        <v>12</v>
      </c>
      <c r="C373" s="38">
        <f>INDEX(S_FOLSM!Z$3:Z$14, MATCH($B373,S_FOLSM!$X$3:$X$14,0), 1)</f>
        <v>3.132918760834897E-2</v>
      </c>
      <c r="D373" s="38">
        <f>INDEX(S_FOLSM!AA$3:AA$14, MATCH($B373,S_FOLSM!$X$3:$X$14,0), 1)</f>
        <v>10.545666537116208</v>
      </c>
      <c r="E373" s="38">
        <f>INDEX(S_FOLSM!AB$3:AB$14, MATCH($B373,S_FOLSM!$X$3:$X$14,0), 1)</f>
        <v>17.780411970462495</v>
      </c>
      <c r="F373" s="38">
        <f>INDEX(S_FOLSM!AC$3:AC$14, MATCH($B373,S_FOLSM!$X$3:$X$14,0), 1)</f>
        <v>17.780411970462495</v>
      </c>
      <c r="G373" s="38">
        <f>INDEX(D_FOLSM_NP!$M$2:$M$13, MATCH($B373,D_FOLSM_NP!$L$2:$L$13,0), 1)</f>
        <v>87.889202793808991</v>
      </c>
      <c r="H373">
        <f>I_FOLSM!$F362</f>
        <v>1558</v>
      </c>
      <c r="I373">
        <f>INDEX(DEM_D8!AE$3:AE$14, MATCH($B373,DEM_D8!$AC$3:$AC$14,0), 1)</f>
        <v>0.22308589195491643</v>
      </c>
      <c r="J373">
        <f>INDEX(DEM_D8!AF$3:AF$14, MATCH($B373,DEM_D8!$AC$3:$AC$14,0), 1)</f>
        <v>0.77123982221571519</v>
      </c>
      <c r="K373">
        <f>INDEX(DEM_D8!AG$3:AG$14, MATCH($B373,DEM_D8!$AC$3:$AC$14,0), 1)</f>
        <v>0.24061407525855374</v>
      </c>
      <c r="L373">
        <f>INDEX(DEM_D8!AH$3:AH$14, MATCH($B373,DEM_D8!$AC$3:$AC$14,0), 1)</f>
        <v>1.0198212203653323</v>
      </c>
      <c r="M373">
        <f>INDEX(DEM_D8!AI$3:AI$14, MATCH($B373,DEM_D8!$AC$3:$AC$14,0), 1)</f>
        <v>1.1154294597745822</v>
      </c>
      <c r="N373">
        <f>INDEX(DEM_D8!AJ$3:AJ$14, MATCH($B373,DEM_D8!$AC$3:$AC$14,0), 1)</f>
        <v>0.47804119704624948</v>
      </c>
    </row>
    <row r="374" spans="1:14">
      <c r="A374" s="35">
        <v>36887</v>
      </c>
      <c r="B374">
        <f t="shared" si="5"/>
        <v>12</v>
      </c>
      <c r="C374" s="38">
        <f>INDEX(S_FOLSM!Z$3:Z$14, MATCH($B374,S_FOLSM!$X$3:$X$14,0), 1)</f>
        <v>3.132918760834897E-2</v>
      </c>
      <c r="D374" s="38">
        <f>INDEX(S_FOLSM!AA$3:AA$14, MATCH($B374,S_FOLSM!$X$3:$X$14,0), 1)</f>
        <v>10.545666537116208</v>
      </c>
      <c r="E374" s="38">
        <f>INDEX(S_FOLSM!AB$3:AB$14, MATCH($B374,S_FOLSM!$X$3:$X$14,0), 1)</f>
        <v>17.780411970462495</v>
      </c>
      <c r="F374" s="38">
        <f>INDEX(S_FOLSM!AC$3:AC$14, MATCH($B374,S_FOLSM!$X$3:$X$14,0), 1)</f>
        <v>17.780411970462495</v>
      </c>
      <c r="G374" s="38">
        <f>INDEX(D_FOLSM_NP!$M$2:$M$13, MATCH($B374,D_FOLSM_NP!$L$2:$L$13,0), 1)</f>
        <v>87.889202793808991</v>
      </c>
      <c r="H374">
        <f>I_FOLSM!$F363</f>
        <v>1682</v>
      </c>
      <c r="I374">
        <f>INDEX(DEM_D8!AE$3:AE$14, MATCH($B374,DEM_D8!$AC$3:$AC$14,0), 1)</f>
        <v>0.22308589195491643</v>
      </c>
      <c r="J374">
        <f>INDEX(DEM_D8!AF$3:AF$14, MATCH($B374,DEM_D8!$AC$3:$AC$14,0), 1)</f>
        <v>0.77123982221571519</v>
      </c>
      <c r="K374">
        <f>INDEX(DEM_D8!AG$3:AG$14, MATCH($B374,DEM_D8!$AC$3:$AC$14,0), 1)</f>
        <v>0.24061407525855374</v>
      </c>
      <c r="L374">
        <f>INDEX(DEM_D8!AH$3:AH$14, MATCH($B374,DEM_D8!$AC$3:$AC$14,0), 1)</f>
        <v>1.0198212203653323</v>
      </c>
      <c r="M374">
        <f>INDEX(DEM_D8!AI$3:AI$14, MATCH($B374,DEM_D8!$AC$3:$AC$14,0), 1)</f>
        <v>1.1154294597745822</v>
      </c>
      <c r="N374">
        <f>INDEX(DEM_D8!AJ$3:AJ$14, MATCH($B374,DEM_D8!$AC$3:$AC$14,0), 1)</f>
        <v>0.47804119704624948</v>
      </c>
    </row>
    <row r="375" spans="1:14">
      <c r="A375" s="35">
        <v>36888</v>
      </c>
      <c r="B375">
        <f t="shared" si="5"/>
        <v>12</v>
      </c>
      <c r="C375" s="38">
        <f>INDEX(S_FOLSM!Z$3:Z$14, MATCH($B375,S_FOLSM!$X$3:$X$14,0), 1)</f>
        <v>3.132918760834897E-2</v>
      </c>
      <c r="D375" s="38">
        <f>INDEX(S_FOLSM!AA$3:AA$14, MATCH($B375,S_FOLSM!$X$3:$X$14,0), 1)</f>
        <v>10.545666537116208</v>
      </c>
      <c r="E375" s="38">
        <f>INDEX(S_FOLSM!AB$3:AB$14, MATCH($B375,S_FOLSM!$X$3:$X$14,0), 1)</f>
        <v>17.780411970462495</v>
      </c>
      <c r="F375" s="38">
        <f>INDEX(S_FOLSM!AC$3:AC$14, MATCH($B375,S_FOLSM!$X$3:$X$14,0), 1)</f>
        <v>17.780411970462495</v>
      </c>
      <c r="G375" s="38">
        <f>INDEX(D_FOLSM_NP!$M$2:$M$13, MATCH($B375,D_FOLSM_NP!$L$2:$L$13,0), 1)</f>
        <v>87.889202793808991</v>
      </c>
      <c r="H375">
        <f>I_FOLSM!$F364</f>
        <v>1696</v>
      </c>
      <c r="I375">
        <f>INDEX(DEM_D8!AE$3:AE$14, MATCH($B375,DEM_D8!$AC$3:$AC$14,0), 1)</f>
        <v>0.22308589195491643</v>
      </c>
      <c r="J375">
        <f>INDEX(DEM_D8!AF$3:AF$14, MATCH($B375,DEM_D8!$AC$3:$AC$14,0), 1)</f>
        <v>0.77123982221571519</v>
      </c>
      <c r="K375">
        <f>INDEX(DEM_D8!AG$3:AG$14, MATCH($B375,DEM_D8!$AC$3:$AC$14,0), 1)</f>
        <v>0.24061407525855374</v>
      </c>
      <c r="L375">
        <f>INDEX(DEM_D8!AH$3:AH$14, MATCH($B375,DEM_D8!$AC$3:$AC$14,0), 1)</f>
        <v>1.0198212203653323</v>
      </c>
      <c r="M375">
        <f>INDEX(DEM_D8!AI$3:AI$14, MATCH($B375,DEM_D8!$AC$3:$AC$14,0), 1)</f>
        <v>1.1154294597745822</v>
      </c>
      <c r="N375">
        <f>INDEX(DEM_D8!AJ$3:AJ$14, MATCH($B375,DEM_D8!$AC$3:$AC$14,0), 1)</f>
        <v>0.47804119704624948</v>
      </c>
    </row>
    <row r="376" spans="1:14">
      <c r="A376" s="35">
        <v>36889</v>
      </c>
      <c r="B376">
        <f t="shared" si="5"/>
        <v>12</v>
      </c>
      <c r="C376" s="38">
        <f>INDEX(S_FOLSM!Z$3:Z$14, MATCH($B376,S_FOLSM!$X$3:$X$14,0), 1)</f>
        <v>3.132918760834897E-2</v>
      </c>
      <c r="D376" s="38">
        <f>INDEX(S_FOLSM!AA$3:AA$14, MATCH($B376,S_FOLSM!$X$3:$X$14,0), 1)</f>
        <v>10.545666537116208</v>
      </c>
      <c r="E376" s="38">
        <f>INDEX(S_FOLSM!AB$3:AB$14, MATCH($B376,S_FOLSM!$X$3:$X$14,0), 1)</f>
        <v>17.780411970462495</v>
      </c>
      <c r="F376" s="38">
        <f>INDEX(S_FOLSM!AC$3:AC$14, MATCH($B376,S_FOLSM!$X$3:$X$14,0), 1)</f>
        <v>17.780411970462495</v>
      </c>
      <c r="G376" s="38">
        <f>INDEX(D_FOLSM_NP!$M$2:$M$13, MATCH($B376,D_FOLSM_NP!$L$2:$L$13,0), 1)</f>
        <v>87.889202793808991</v>
      </c>
      <c r="H376">
        <f>I_FOLSM!$F365</f>
        <v>2114</v>
      </c>
      <c r="I376">
        <f>INDEX(DEM_D8!AE$3:AE$14, MATCH($B376,DEM_D8!$AC$3:$AC$14,0), 1)</f>
        <v>0.22308589195491643</v>
      </c>
      <c r="J376">
        <f>INDEX(DEM_D8!AF$3:AF$14, MATCH($B376,DEM_D8!$AC$3:$AC$14,0), 1)</f>
        <v>0.77123982221571519</v>
      </c>
      <c r="K376">
        <f>INDEX(DEM_D8!AG$3:AG$14, MATCH($B376,DEM_D8!$AC$3:$AC$14,0), 1)</f>
        <v>0.24061407525855374</v>
      </c>
      <c r="L376">
        <f>INDEX(DEM_D8!AH$3:AH$14, MATCH($B376,DEM_D8!$AC$3:$AC$14,0), 1)</f>
        <v>1.0198212203653323</v>
      </c>
      <c r="M376">
        <f>INDEX(DEM_D8!AI$3:AI$14, MATCH($B376,DEM_D8!$AC$3:$AC$14,0), 1)</f>
        <v>1.1154294597745822</v>
      </c>
      <c r="N376">
        <f>INDEX(DEM_D8!AJ$3:AJ$14, MATCH($B376,DEM_D8!$AC$3:$AC$14,0), 1)</f>
        <v>0.47804119704624948</v>
      </c>
    </row>
    <row r="377" spans="1:14">
      <c r="A377" s="35">
        <v>36890</v>
      </c>
      <c r="B377">
        <f t="shared" si="5"/>
        <v>12</v>
      </c>
      <c r="C377" s="38">
        <f>INDEX(S_FOLSM!Z$3:Z$14, MATCH($B377,S_FOLSM!$X$3:$X$14,0), 1)</f>
        <v>3.132918760834897E-2</v>
      </c>
      <c r="D377" s="38">
        <f>INDEX(S_FOLSM!AA$3:AA$14, MATCH($B377,S_FOLSM!$X$3:$X$14,0), 1)</f>
        <v>10.545666537116208</v>
      </c>
      <c r="E377" s="38">
        <f>INDEX(S_FOLSM!AB$3:AB$14, MATCH($B377,S_FOLSM!$X$3:$X$14,0), 1)</f>
        <v>17.780411970462495</v>
      </c>
      <c r="F377" s="38">
        <f>INDEX(S_FOLSM!AC$3:AC$14, MATCH($B377,S_FOLSM!$X$3:$X$14,0), 1)</f>
        <v>17.780411970462495</v>
      </c>
      <c r="G377" s="38">
        <f>INDEX(D_FOLSM_NP!$M$2:$M$13, MATCH($B377,D_FOLSM_NP!$L$2:$L$13,0), 1)</f>
        <v>87.889202793808991</v>
      </c>
      <c r="H377">
        <f>I_FOLSM!$F366</f>
        <v>978</v>
      </c>
      <c r="I377">
        <f>INDEX(DEM_D8!AE$3:AE$14, MATCH($B377,DEM_D8!$AC$3:$AC$14,0), 1)</f>
        <v>0.22308589195491643</v>
      </c>
      <c r="J377">
        <f>INDEX(DEM_D8!AF$3:AF$14, MATCH($B377,DEM_D8!$AC$3:$AC$14,0), 1)</f>
        <v>0.77123982221571519</v>
      </c>
      <c r="K377">
        <f>INDEX(DEM_D8!AG$3:AG$14, MATCH($B377,DEM_D8!$AC$3:$AC$14,0), 1)</f>
        <v>0.24061407525855374</v>
      </c>
      <c r="L377">
        <f>INDEX(DEM_D8!AH$3:AH$14, MATCH($B377,DEM_D8!$AC$3:$AC$14,0), 1)</f>
        <v>1.0198212203653323</v>
      </c>
      <c r="M377">
        <f>INDEX(DEM_D8!AI$3:AI$14, MATCH($B377,DEM_D8!$AC$3:$AC$14,0), 1)</f>
        <v>1.1154294597745822</v>
      </c>
      <c r="N377">
        <f>INDEX(DEM_D8!AJ$3:AJ$14, MATCH($B377,DEM_D8!$AC$3:$AC$14,0), 1)</f>
        <v>0.47804119704624948</v>
      </c>
    </row>
    <row r="378" spans="1:14">
      <c r="A378" s="35">
        <v>36891</v>
      </c>
      <c r="B378">
        <f t="shared" si="5"/>
        <v>12</v>
      </c>
      <c r="C378" s="38">
        <f>INDEX(S_FOLSM!Z$3:Z$14, MATCH($B378,S_FOLSM!$X$3:$X$14,0), 1)</f>
        <v>3.132918760834897E-2</v>
      </c>
      <c r="D378" s="38">
        <f>INDEX(S_FOLSM!AA$3:AA$14, MATCH($B378,S_FOLSM!$X$3:$X$14,0), 1)</f>
        <v>10.545666537116208</v>
      </c>
      <c r="E378" s="38">
        <f>INDEX(S_FOLSM!AB$3:AB$14, MATCH($B378,S_FOLSM!$X$3:$X$14,0), 1)</f>
        <v>17.780411970462495</v>
      </c>
      <c r="F378" s="38">
        <f>INDEX(S_FOLSM!AC$3:AC$14, MATCH($B378,S_FOLSM!$X$3:$X$14,0), 1)</f>
        <v>17.780411970462495</v>
      </c>
      <c r="G378" s="38">
        <f>INDEX(D_FOLSM_NP!$M$2:$M$13, MATCH($B378,D_FOLSM_NP!$L$2:$L$13,0), 1)</f>
        <v>87.889202793808991</v>
      </c>
      <c r="H378">
        <f>I_FOLSM!$F367</f>
        <v>913</v>
      </c>
      <c r="I378">
        <f>INDEX(DEM_D8!AE$3:AE$14, MATCH($B378,DEM_D8!$AC$3:$AC$14,0), 1)</f>
        <v>0.22308589195491643</v>
      </c>
      <c r="J378">
        <f>INDEX(DEM_D8!AF$3:AF$14, MATCH($B378,DEM_D8!$AC$3:$AC$14,0), 1)</f>
        <v>0.77123982221571519</v>
      </c>
      <c r="K378">
        <f>INDEX(DEM_D8!AG$3:AG$14, MATCH($B378,DEM_D8!$AC$3:$AC$14,0), 1)</f>
        <v>0.24061407525855374</v>
      </c>
      <c r="L378">
        <f>INDEX(DEM_D8!AH$3:AH$14, MATCH($B378,DEM_D8!$AC$3:$AC$14,0), 1)</f>
        <v>1.0198212203653323</v>
      </c>
      <c r="M378">
        <f>INDEX(DEM_D8!AI$3:AI$14, MATCH($B378,DEM_D8!$AC$3:$AC$14,0), 1)</f>
        <v>1.1154294597745822</v>
      </c>
      <c r="N378">
        <f>INDEX(DEM_D8!AJ$3:AJ$14, MATCH($B378,DEM_D8!$AC$3:$AC$14,0), 1)</f>
        <v>0.47804119704624948</v>
      </c>
    </row>
    <row r="379" spans="1:14">
      <c r="A379" s="35">
        <v>36892</v>
      </c>
      <c r="B379">
        <f t="shared" si="5"/>
        <v>1</v>
      </c>
      <c r="C379" s="38">
        <f>INDEX(S_FOLSM!Z$3:Z$14, MATCH($B379,S_FOLSM!$X$3:$X$14,0), 1)</f>
        <v>2.8931208658533433E-2</v>
      </c>
      <c r="D379" s="38">
        <f>INDEX(S_FOLSM!AA$3:AA$14, MATCH($B379,S_FOLSM!$X$3:$X$14,0), 1)</f>
        <v>10.542168674698797</v>
      </c>
      <c r="E379" s="38">
        <f>INDEX(S_FOLSM!AB$3:AB$14, MATCH($B379,S_FOLSM!$X$3:$X$14,0), 1)</f>
        <v>17.561212592304702</v>
      </c>
      <c r="F379" s="38">
        <f>INDEX(S_FOLSM!AC$3:AC$14, MATCH($B379,S_FOLSM!$X$3:$X$14,0), 1)</f>
        <v>17.561212592304702</v>
      </c>
      <c r="G379" s="38">
        <f>INDEX(D_FOLSM_NP!$M$2:$M$13, MATCH($B379,D_FOLSM_NP!$L$2:$L$13,0), 1)</f>
        <v>87.889202707669881</v>
      </c>
      <c r="H379">
        <f>I_FOLSM!$F368</f>
        <v>1548</v>
      </c>
      <c r="I379">
        <f>INDEX(DEM_D8!AE$3:AE$14, MATCH($B379,DEM_D8!$AC$3:$AC$14,0), 1)</f>
        <v>0.22308589195491643</v>
      </c>
      <c r="J379">
        <f>INDEX(DEM_D8!AF$3:AF$14, MATCH($B379,DEM_D8!$AC$3:$AC$14,0), 1)</f>
        <v>0.77123982221571519</v>
      </c>
      <c r="K379">
        <f>INDEX(DEM_D8!AG$3:AG$14, MATCH($B379,DEM_D8!$AC$3:$AC$14,0), 1)</f>
        <v>0.24061407525855374</v>
      </c>
      <c r="L379">
        <f>INDEX(DEM_D8!AH$3:AH$14, MATCH($B379,DEM_D8!$AC$3:$AC$14,0), 1)</f>
        <v>1.0198212203653323</v>
      </c>
      <c r="M379">
        <f>INDEX(DEM_D8!AI$3:AI$14, MATCH($B379,DEM_D8!$AC$3:$AC$14,0), 1)</f>
        <v>1.1154294597745822</v>
      </c>
      <c r="N379">
        <f>INDEX(DEM_D8!AJ$3:AJ$14, MATCH($B379,DEM_D8!$AC$3:$AC$14,0), 1)</f>
        <v>0.47804119704624948</v>
      </c>
    </row>
    <row r="380" spans="1:14">
      <c r="A380" s="35">
        <v>36893</v>
      </c>
      <c r="B380">
        <f t="shared" si="5"/>
        <v>1</v>
      </c>
      <c r="C380" s="38">
        <f>INDEX(S_FOLSM!Z$3:Z$14, MATCH($B380,S_FOLSM!$X$3:$X$14,0), 1)</f>
        <v>2.8931208658533433E-2</v>
      </c>
      <c r="D380" s="38">
        <f>INDEX(S_FOLSM!AA$3:AA$14, MATCH($B380,S_FOLSM!$X$3:$X$14,0), 1)</f>
        <v>10.542168674698797</v>
      </c>
      <c r="E380" s="38">
        <f>INDEX(S_FOLSM!AB$3:AB$14, MATCH($B380,S_FOLSM!$X$3:$X$14,0), 1)</f>
        <v>17.561212592304702</v>
      </c>
      <c r="F380" s="38">
        <f>INDEX(S_FOLSM!AC$3:AC$14, MATCH($B380,S_FOLSM!$X$3:$X$14,0), 1)</f>
        <v>17.561212592304702</v>
      </c>
      <c r="G380" s="38">
        <f>INDEX(D_FOLSM_NP!$M$2:$M$13, MATCH($B380,D_FOLSM_NP!$L$2:$L$13,0), 1)</f>
        <v>87.889202707669881</v>
      </c>
      <c r="H380">
        <f>I_FOLSM!$F369</f>
        <v>1357</v>
      </c>
      <c r="I380">
        <f>INDEX(DEM_D8!AE$3:AE$14, MATCH($B380,DEM_D8!$AC$3:$AC$14,0), 1)</f>
        <v>0.22308589195491643</v>
      </c>
      <c r="J380">
        <f>INDEX(DEM_D8!AF$3:AF$14, MATCH($B380,DEM_D8!$AC$3:$AC$14,0), 1)</f>
        <v>0.77123982221571519</v>
      </c>
      <c r="K380">
        <f>INDEX(DEM_D8!AG$3:AG$14, MATCH($B380,DEM_D8!$AC$3:$AC$14,0), 1)</f>
        <v>0.24061407525855374</v>
      </c>
      <c r="L380">
        <f>INDEX(DEM_D8!AH$3:AH$14, MATCH($B380,DEM_D8!$AC$3:$AC$14,0), 1)</f>
        <v>1.0198212203653323</v>
      </c>
      <c r="M380">
        <f>INDEX(DEM_D8!AI$3:AI$14, MATCH($B380,DEM_D8!$AC$3:$AC$14,0), 1)</f>
        <v>1.1154294597745822</v>
      </c>
      <c r="N380">
        <f>INDEX(DEM_D8!AJ$3:AJ$14, MATCH($B380,DEM_D8!$AC$3:$AC$14,0), 1)</f>
        <v>0.47804119704624948</v>
      </c>
    </row>
    <row r="381" spans="1:14">
      <c r="A381" s="35">
        <v>36894</v>
      </c>
      <c r="B381">
        <f t="shared" si="5"/>
        <v>1</v>
      </c>
      <c r="C381" s="38">
        <f>INDEX(S_FOLSM!Z$3:Z$14, MATCH($B381,S_FOLSM!$X$3:$X$14,0), 1)</f>
        <v>2.8931208658533433E-2</v>
      </c>
      <c r="D381" s="38">
        <f>INDEX(S_FOLSM!AA$3:AA$14, MATCH($B381,S_FOLSM!$X$3:$X$14,0), 1)</f>
        <v>10.542168674698797</v>
      </c>
      <c r="E381" s="38">
        <f>INDEX(S_FOLSM!AB$3:AB$14, MATCH($B381,S_FOLSM!$X$3:$X$14,0), 1)</f>
        <v>17.561212592304702</v>
      </c>
      <c r="F381" s="38">
        <f>INDEX(S_FOLSM!AC$3:AC$14, MATCH($B381,S_FOLSM!$X$3:$X$14,0), 1)</f>
        <v>17.561212592304702</v>
      </c>
      <c r="G381" s="38">
        <f>INDEX(D_FOLSM_NP!$M$2:$M$13, MATCH($B381,D_FOLSM_NP!$L$2:$L$13,0), 1)</f>
        <v>87.889202707669881</v>
      </c>
      <c r="H381">
        <f>I_FOLSM!$F370</f>
        <v>1544</v>
      </c>
      <c r="I381">
        <f>INDEX(DEM_D8!AE$3:AE$14, MATCH($B381,DEM_D8!$AC$3:$AC$14,0), 1)</f>
        <v>0.22308589195491643</v>
      </c>
      <c r="J381">
        <f>INDEX(DEM_D8!AF$3:AF$14, MATCH($B381,DEM_D8!$AC$3:$AC$14,0), 1)</f>
        <v>0.77123982221571519</v>
      </c>
      <c r="K381">
        <f>INDEX(DEM_D8!AG$3:AG$14, MATCH($B381,DEM_D8!$AC$3:$AC$14,0), 1)</f>
        <v>0.24061407525855374</v>
      </c>
      <c r="L381">
        <f>INDEX(DEM_D8!AH$3:AH$14, MATCH($B381,DEM_D8!$AC$3:$AC$14,0), 1)</f>
        <v>1.0198212203653323</v>
      </c>
      <c r="M381">
        <f>INDEX(DEM_D8!AI$3:AI$14, MATCH($B381,DEM_D8!$AC$3:$AC$14,0), 1)</f>
        <v>1.1154294597745822</v>
      </c>
      <c r="N381">
        <f>INDEX(DEM_D8!AJ$3:AJ$14, MATCH($B381,DEM_D8!$AC$3:$AC$14,0), 1)</f>
        <v>0.47804119704624948</v>
      </c>
    </row>
    <row r="382" spans="1:14">
      <c r="A382" s="35">
        <v>36895</v>
      </c>
      <c r="B382">
        <f t="shared" si="5"/>
        <v>1</v>
      </c>
      <c r="C382" s="38">
        <f>INDEX(S_FOLSM!Z$3:Z$14, MATCH($B382,S_FOLSM!$X$3:$X$14,0), 1)</f>
        <v>2.8931208658533433E-2</v>
      </c>
      <c r="D382" s="38">
        <f>INDEX(S_FOLSM!AA$3:AA$14, MATCH($B382,S_FOLSM!$X$3:$X$14,0), 1)</f>
        <v>10.542168674698797</v>
      </c>
      <c r="E382" s="38">
        <f>INDEX(S_FOLSM!AB$3:AB$14, MATCH($B382,S_FOLSM!$X$3:$X$14,0), 1)</f>
        <v>17.561212592304702</v>
      </c>
      <c r="F382" s="38">
        <f>INDEX(S_FOLSM!AC$3:AC$14, MATCH($B382,S_FOLSM!$X$3:$X$14,0), 1)</f>
        <v>17.561212592304702</v>
      </c>
      <c r="G382" s="38">
        <f>INDEX(D_FOLSM_NP!$M$2:$M$13, MATCH($B382,D_FOLSM_NP!$L$2:$L$13,0), 1)</f>
        <v>87.889202707669881</v>
      </c>
      <c r="H382">
        <f>I_FOLSM!$F371</f>
        <v>1199</v>
      </c>
      <c r="I382">
        <f>INDEX(DEM_D8!AE$3:AE$14, MATCH($B382,DEM_D8!$AC$3:$AC$14,0), 1)</f>
        <v>0.22308589195491643</v>
      </c>
      <c r="J382">
        <f>INDEX(DEM_D8!AF$3:AF$14, MATCH($B382,DEM_D8!$AC$3:$AC$14,0), 1)</f>
        <v>0.77123982221571519</v>
      </c>
      <c r="K382">
        <f>INDEX(DEM_D8!AG$3:AG$14, MATCH($B382,DEM_D8!$AC$3:$AC$14,0), 1)</f>
        <v>0.24061407525855374</v>
      </c>
      <c r="L382">
        <f>INDEX(DEM_D8!AH$3:AH$14, MATCH($B382,DEM_D8!$AC$3:$AC$14,0), 1)</f>
        <v>1.0198212203653323</v>
      </c>
      <c r="M382">
        <f>INDEX(DEM_D8!AI$3:AI$14, MATCH($B382,DEM_D8!$AC$3:$AC$14,0), 1)</f>
        <v>1.1154294597745822</v>
      </c>
      <c r="N382">
        <f>INDEX(DEM_D8!AJ$3:AJ$14, MATCH($B382,DEM_D8!$AC$3:$AC$14,0), 1)</f>
        <v>0.47804119704624948</v>
      </c>
    </row>
    <row r="383" spans="1:14">
      <c r="A383" s="35">
        <v>36896</v>
      </c>
      <c r="B383">
        <f t="shared" si="5"/>
        <v>1</v>
      </c>
      <c r="C383" s="38">
        <f>INDEX(S_FOLSM!Z$3:Z$14, MATCH($B383,S_FOLSM!$X$3:$X$14,0), 1)</f>
        <v>2.8931208658533433E-2</v>
      </c>
      <c r="D383" s="38">
        <f>INDEX(S_FOLSM!AA$3:AA$14, MATCH($B383,S_FOLSM!$X$3:$X$14,0), 1)</f>
        <v>10.542168674698797</v>
      </c>
      <c r="E383" s="38">
        <f>INDEX(S_FOLSM!AB$3:AB$14, MATCH($B383,S_FOLSM!$X$3:$X$14,0), 1)</f>
        <v>17.561212592304702</v>
      </c>
      <c r="F383" s="38">
        <f>INDEX(S_FOLSM!AC$3:AC$14, MATCH($B383,S_FOLSM!$X$3:$X$14,0), 1)</f>
        <v>17.561212592304702</v>
      </c>
      <c r="G383" s="38">
        <f>INDEX(D_FOLSM_NP!$M$2:$M$13, MATCH($B383,D_FOLSM_NP!$L$2:$L$13,0), 1)</f>
        <v>87.889202707669881</v>
      </c>
      <c r="H383">
        <f>I_FOLSM!$F372</f>
        <v>1344</v>
      </c>
      <c r="I383">
        <f>INDEX(DEM_D8!AE$3:AE$14, MATCH($B383,DEM_D8!$AC$3:$AC$14,0), 1)</f>
        <v>0.22308589195491643</v>
      </c>
      <c r="J383">
        <f>INDEX(DEM_D8!AF$3:AF$14, MATCH($B383,DEM_D8!$AC$3:$AC$14,0), 1)</f>
        <v>0.77123982221571519</v>
      </c>
      <c r="K383">
        <f>INDEX(DEM_D8!AG$3:AG$14, MATCH($B383,DEM_D8!$AC$3:$AC$14,0), 1)</f>
        <v>0.24061407525855374</v>
      </c>
      <c r="L383">
        <f>INDEX(DEM_D8!AH$3:AH$14, MATCH($B383,DEM_D8!$AC$3:$AC$14,0), 1)</f>
        <v>1.0198212203653323</v>
      </c>
      <c r="M383">
        <f>INDEX(DEM_D8!AI$3:AI$14, MATCH($B383,DEM_D8!$AC$3:$AC$14,0), 1)</f>
        <v>1.1154294597745822</v>
      </c>
      <c r="N383">
        <f>INDEX(DEM_D8!AJ$3:AJ$14, MATCH($B383,DEM_D8!$AC$3:$AC$14,0), 1)</f>
        <v>0.47804119704624948</v>
      </c>
    </row>
    <row r="384" spans="1:14">
      <c r="A384" s="35">
        <v>36897</v>
      </c>
      <c r="B384">
        <f t="shared" si="5"/>
        <v>1</v>
      </c>
      <c r="C384" s="38">
        <f>INDEX(S_FOLSM!Z$3:Z$14, MATCH($B384,S_FOLSM!$X$3:$X$14,0), 1)</f>
        <v>2.8931208658533433E-2</v>
      </c>
      <c r="D384" s="38">
        <f>INDEX(S_FOLSM!AA$3:AA$14, MATCH($B384,S_FOLSM!$X$3:$X$14,0), 1)</f>
        <v>10.542168674698797</v>
      </c>
      <c r="E384" s="38">
        <f>INDEX(S_FOLSM!AB$3:AB$14, MATCH($B384,S_FOLSM!$X$3:$X$14,0), 1)</f>
        <v>17.561212592304702</v>
      </c>
      <c r="F384" s="38">
        <f>INDEX(S_FOLSM!AC$3:AC$14, MATCH($B384,S_FOLSM!$X$3:$X$14,0), 1)</f>
        <v>17.561212592304702</v>
      </c>
      <c r="G384" s="38">
        <f>INDEX(D_FOLSM_NP!$M$2:$M$13, MATCH($B384,D_FOLSM_NP!$L$2:$L$13,0), 1)</f>
        <v>87.889202707669881</v>
      </c>
      <c r="H384">
        <f>I_FOLSM!$F373</f>
        <v>1163</v>
      </c>
      <c r="I384">
        <f>INDEX(DEM_D8!AE$3:AE$14, MATCH($B384,DEM_D8!$AC$3:$AC$14,0), 1)</f>
        <v>0.22308589195491643</v>
      </c>
      <c r="J384">
        <f>INDEX(DEM_D8!AF$3:AF$14, MATCH($B384,DEM_D8!$AC$3:$AC$14,0), 1)</f>
        <v>0.77123982221571519</v>
      </c>
      <c r="K384">
        <f>INDEX(DEM_D8!AG$3:AG$14, MATCH($B384,DEM_D8!$AC$3:$AC$14,0), 1)</f>
        <v>0.24061407525855374</v>
      </c>
      <c r="L384">
        <f>INDEX(DEM_D8!AH$3:AH$14, MATCH($B384,DEM_D8!$AC$3:$AC$14,0), 1)</f>
        <v>1.0198212203653323</v>
      </c>
      <c r="M384">
        <f>INDEX(DEM_D8!AI$3:AI$14, MATCH($B384,DEM_D8!$AC$3:$AC$14,0), 1)</f>
        <v>1.1154294597745822</v>
      </c>
      <c r="N384">
        <f>INDEX(DEM_D8!AJ$3:AJ$14, MATCH($B384,DEM_D8!$AC$3:$AC$14,0), 1)</f>
        <v>0.47804119704624948</v>
      </c>
    </row>
    <row r="385" spans="1:14">
      <c r="A385" s="35">
        <v>36898</v>
      </c>
      <c r="B385">
        <f t="shared" si="5"/>
        <v>1</v>
      </c>
      <c r="C385" s="38">
        <f>INDEX(S_FOLSM!Z$3:Z$14, MATCH($B385,S_FOLSM!$X$3:$X$14,0), 1)</f>
        <v>2.8931208658533433E-2</v>
      </c>
      <c r="D385" s="38">
        <f>INDEX(S_FOLSM!AA$3:AA$14, MATCH($B385,S_FOLSM!$X$3:$X$14,0), 1)</f>
        <v>10.542168674698797</v>
      </c>
      <c r="E385" s="38">
        <f>INDEX(S_FOLSM!AB$3:AB$14, MATCH($B385,S_FOLSM!$X$3:$X$14,0), 1)</f>
        <v>17.561212592304702</v>
      </c>
      <c r="F385" s="38">
        <f>INDEX(S_FOLSM!AC$3:AC$14, MATCH($B385,S_FOLSM!$X$3:$X$14,0), 1)</f>
        <v>17.561212592304702</v>
      </c>
      <c r="G385" s="38">
        <f>INDEX(D_FOLSM_NP!$M$2:$M$13, MATCH($B385,D_FOLSM_NP!$L$2:$L$13,0), 1)</f>
        <v>87.889202707669881</v>
      </c>
      <c r="H385">
        <f>I_FOLSM!$F374</f>
        <v>1010</v>
      </c>
      <c r="I385">
        <f>INDEX(DEM_D8!AE$3:AE$14, MATCH($B385,DEM_D8!$AC$3:$AC$14,0), 1)</f>
        <v>0.22308589195491643</v>
      </c>
      <c r="J385">
        <f>INDEX(DEM_D8!AF$3:AF$14, MATCH($B385,DEM_D8!$AC$3:$AC$14,0), 1)</f>
        <v>0.77123982221571519</v>
      </c>
      <c r="K385">
        <f>INDEX(DEM_D8!AG$3:AG$14, MATCH($B385,DEM_D8!$AC$3:$AC$14,0), 1)</f>
        <v>0.24061407525855374</v>
      </c>
      <c r="L385">
        <f>INDEX(DEM_D8!AH$3:AH$14, MATCH($B385,DEM_D8!$AC$3:$AC$14,0), 1)</f>
        <v>1.0198212203653323</v>
      </c>
      <c r="M385">
        <f>INDEX(DEM_D8!AI$3:AI$14, MATCH($B385,DEM_D8!$AC$3:$AC$14,0), 1)</f>
        <v>1.1154294597745822</v>
      </c>
      <c r="N385">
        <f>INDEX(DEM_D8!AJ$3:AJ$14, MATCH($B385,DEM_D8!$AC$3:$AC$14,0), 1)</f>
        <v>0.47804119704624948</v>
      </c>
    </row>
    <row r="386" spans="1:14">
      <c r="A386" s="35">
        <v>36899</v>
      </c>
      <c r="B386">
        <f t="shared" si="5"/>
        <v>1</v>
      </c>
      <c r="C386" s="38">
        <f>INDEX(S_FOLSM!Z$3:Z$14, MATCH($B386,S_FOLSM!$X$3:$X$14,0), 1)</f>
        <v>2.8931208658533433E-2</v>
      </c>
      <c r="D386" s="38">
        <f>INDEX(S_FOLSM!AA$3:AA$14, MATCH($B386,S_FOLSM!$X$3:$X$14,0), 1)</f>
        <v>10.542168674698797</v>
      </c>
      <c r="E386" s="38">
        <f>INDEX(S_FOLSM!AB$3:AB$14, MATCH($B386,S_FOLSM!$X$3:$X$14,0), 1)</f>
        <v>17.561212592304702</v>
      </c>
      <c r="F386" s="38">
        <f>INDEX(S_FOLSM!AC$3:AC$14, MATCH($B386,S_FOLSM!$X$3:$X$14,0), 1)</f>
        <v>17.561212592304702</v>
      </c>
      <c r="G386" s="38">
        <f>INDEX(D_FOLSM_NP!$M$2:$M$13, MATCH($B386,D_FOLSM_NP!$L$2:$L$13,0), 1)</f>
        <v>87.889202707669881</v>
      </c>
      <c r="H386">
        <f>I_FOLSM!$F375</f>
        <v>1194</v>
      </c>
      <c r="I386">
        <f>INDEX(DEM_D8!AE$3:AE$14, MATCH($B386,DEM_D8!$AC$3:$AC$14,0), 1)</f>
        <v>0.22308589195491643</v>
      </c>
      <c r="J386">
        <f>INDEX(DEM_D8!AF$3:AF$14, MATCH($B386,DEM_D8!$AC$3:$AC$14,0), 1)</f>
        <v>0.77123982221571519</v>
      </c>
      <c r="K386">
        <f>INDEX(DEM_D8!AG$3:AG$14, MATCH($B386,DEM_D8!$AC$3:$AC$14,0), 1)</f>
        <v>0.24061407525855374</v>
      </c>
      <c r="L386">
        <f>INDEX(DEM_D8!AH$3:AH$14, MATCH($B386,DEM_D8!$AC$3:$AC$14,0), 1)</f>
        <v>1.0198212203653323</v>
      </c>
      <c r="M386">
        <f>INDEX(DEM_D8!AI$3:AI$14, MATCH($B386,DEM_D8!$AC$3:$AC$14,0), 1)</f>
        <v>1.1154294597745822</v>
      </c>
      <c r="N386">
        <f>INDEX(DEM_D8!AJ$3:AJ$14, MATCH($B386,DEM_D8!$AC$3:$AC$14,0), 1)</f>
        <v>0.47804119704624948</v>
      </c>
    </row>
    <row r="387" spans="1:14">
      <c r="A387" s="35">
        <v>36900</v>
      </c>
      <c r="B387">
        <f t="shared" si="5"/>
        <v>1</v>
      </c>
      <c r="C387" s="38">
        <f>INDEX(S_FOLSM!Z$3:Z$14, MATCH($B387,S_FOLSM!$X$3:$X$14,0), 1)</f>
        <v>2.8931208658533433E-2</v>
      </c>
      <c r="D387" s="38">
        <f>INDEX(S_FOLSM!AA$3:AA$14, MATCH($B387,S_FOLSM!$X$3:$X$14,0), 1)</f>
        <v>10.542168674698797</v>
      </c>
      <c r="E387" s="38">
        <f>INDEX(S_FOLSM!AB$3:AB$14, MATCH($B387,S_FOLSM!$X$3:$X$14,0), 1)</f>
        <v>17.561212592304702</v>
      </c>
      <c r="F387" s="38">
        <f>INDEX(S_FOLSM!AC$3:AC$14, MATCH($B387,S_FOLSM!$X$3:$X$14,0), 1)</f>
        <v>17.561212592304702</v>
      </c>
      <c r="G387" s="38">
        <f>INDEX(D_FOLSM_NP!$M$2:$M$13, MATCH($B387,D_FOLSM_NP!$L$2:$L$13,0), 1)</f>
        <v>87.889202707669881</v>
      </c>
      <c r="H387">
        <f>I_FOLSM!$F376</f>
        <v>1097</v>
      </c>
      <c r="I387">
        <f>INDEX(DEM_D8!AE$3:AE$14, MATCH($B387,DEM_D8!$AC$3:$AC$14,0), 1)</f>
        <v>0.22308589195491643</v>
      </c>
      <c r="J387">
        <f>INDEX(DEM_D8!AF$3:AF$14, MATCH($B387,DEM_D8!$AC$3:$AC$14,0), 1)</f>
        <v>0.77123982221571519</v>
      </c>
      <c r="K387">
        <f>INDEX(DEM_D8!AG$3:AG$14, MATCH($B387,DEM_D8!$AC$3:$AC$14,0), 1)</f>
        <v>0.24061407525855374</v>
      </c>
      <c r="L387">
        <f>INDEX(DEM_D8!AH$3:AH$14, MATCH($B387,DEM_D8!$AC$3:$AC$14,0), 1)</f>
        <v>1.0198212203653323</v>
      </c>
      <c r="M387">
        <f>INDEX(DEM_D8!AI$3:AI$14, MATCH($B387,DEM_D8!$AC$3:$AC$14,0), 1)</f>
        <v>1.1154294597745822</v>
      </c>
      <c r="N387">
        <f>INDEX(DEM_D8!AJ$3:AJ$14, MATCH($B387,DEM_D8!$AC$3:$AC$14,0), 1)</f>
        <v>0.47804119704624948</v>
      </c>
    </row>
    <row r="388" spans="1:14">
      <c r="A388" s="35">
        <v>36901</v>
      </c>
      <c r="B388">
        <f t="shared" si="5"/>
        <v>1</v>
      </c>
      <c r="C388" s="38">
        <f>INDEX(S_FOLSM!Z$3:Z$14, MATCH($B388,S_FOLSM!$X$3:$X$14,0), 1)</f>
        <v>2.8931208658533433E-2</v>
      </c>
      <c r="D388" s="38">
        <f>INDEX(S_FOLSM!AA$3:AA$14, MATCH($B388,S_FOLSM!$X$3:$X$14,0), 1)</f>
        <v>10.542168674698797</v>
      </c>
      <c r="E388" s="38">
        <f>INDEX(S_FOLSM!AB$3:AB$14, MATCH($B388,S_FOLSM!$X$3:$X$14,0), 1)</f>
        <v>17.561212592304702</v>
      </c>
      <c r="F388" s="38">
        <f>INDEX(S_FOLSM!AC$3:AC$14, MATCH($B388,S_FOLSM!$X$3:$X$14,0), 1)</f>
        <v>17.561212592304702</v>
      </c>
      <c r="G388" s="38">
        <f>INDEX(D_FOLSM_NP!$M$2:$M$13, MATCH($B388,D_FOLSM_NP!$L$2:$L$13,0), 1)</f>
        <v>87.889202707669881</v>
      </c>
      <c r="H388">
        <f>I_FOLSM!$F377</f>
        <v>1970</v>
      </c>
      <c r="I388">
        <f>INDEX(DEM_D8!AE$3:AE$14, MATCH($B388,DEM_D8!$AC$3:$AC$14,0), 1)</f>
        <v>0.22308589195491643</v>
      </c>
      <c r="J388">
        <f>INDEX(DEM_D8!AF$3:AF$14, MATCH($B388,DEM_D8!$AC$3:$AC$14,0), 1)</f>
        <v>0.77123982221571519</v>
      </c>
      <c r="K388">
        <f>INDEX(DEM_D8!AG$3:AG$14, MATCH($B388,DEM_D8!$AC$3:$AC$14,0), 1)</f>
        <v>0.24061407525855374</v>
      </c>
      <c r="L388">
        <f>INDEX(DEM_D8!AH$3:AH$14, MATCH($B388,DEM_D8!$AC$3:$AC$14,0), 1)</f>
        <v>1.0198212203653323</v>
      </c>
      <c r="M388">
        <f>INDEX(DEM_D8!AI$3:AI$14, MATCH($B388,DEM_D8!$AC$3:$AC$14,0), 1)</f>
        <v>1.1154294597745822</v>
      </c>
      <c r="N388">
        <f>INDEX(DEM_D8!AJ$3:AJ$14, MATCH($B388,DEM_D8!$AC$3:$AC$14,0), 1)</f>
        <v>0.47804119704624948</v>
      </c>
    </row>
    <row r="389" spans="1:14">
      <c r="A389" s="35">
        <v>36902</v>
      </c>
      <c r="B389">
        <f t="shared" si="5"/>
        <v>1</v>
      </c>
      <c r="C389" s="38">
        <f>INDEX(S_FOLSM!Z$3:Z$14, MATCH($B389,S_FOLSM!$X$3:$X$14,0), 1)</f>
        <v>2.8931208658533433E-2</v>
      </c>
      <c r="D389" s="38">
        <f>INDEX(S_FOLSM!AA$3:AA$14, MATCH($B389,S_FOLSM!$X$3:$X$14,0), 1)</f>
        <v>10.542168674698797</v>
      </c>
      <c r="E389" s="38">
        <f>INDEX(S_FOLSM!AB$3:AB$14, MATCH($B389,S_FOLSM!$X$3:$X$14,0), 1)</f>
        <v>17.561212592304702</v>
      </c>
      <c r="F389" s="38">
        <f>INDEX(S_FOLSM!AC$3:AC$14, MATCH($B389,S_FOLSM!$X$3:$X$14,0), 1)</f>
        <v>17.561212592304702</v>
      </c>
      <c r="G389" s="38">
        <f>INDEX(D_FOLSM_NP!$M$2:$M$13, MATCH($B389,D_FOLSM_NP!$L$2:$L$13,0), 1)</f>
        <v>87.889202707669881</v>
      </c>
      <c r="H389">
        <f>I_FOLSM!$F378</f>
        <v>2561</v>
      </c>
      <c r="I389">
        <f>INDEX(DEM_D8!AE$3:AE$14, MATCH($B389,DEM_D8!$AC$3:$AC$14,0), 1)</f>
        <v>0.22308589195491643</v>
      </c>
      <c r="J389">
        <f>INDEX(DEM_D8!AF$3:AF$14, MATCH($B389,DEM_D8!$AC$3:$AC$14,0), 1)</f>
        <v>0.77123982221571519</v>
      </c>
      <c r="K389">
        <f>INDEX(DEM_D8!AG$3:AG$14, MATCH($B389,DEM_D8!$AC$3:$AC$14,0), 1)</f>
        <v>0.24061407525855374</v>
      </c>
      <c r="L389">
        <f>INDEX(DEM_D8!AH$3:AH$14, MATCH($B389,DEM_D8!$AC$3:$AC$14,0), 1)</f>
        <v>1.0198212203653323</v>
      </c>
      <c r="M389">
        <f>INDEX(DEM_D8!AI$3:AI$14, MATCH($B389,DEM_D8!$AC$3:$AC$14,0), 1)</f>
        <v>1.1154294597745822</v>
      </c>
      <c r="N389">
        <f>INDEX(DEM_D8!AJ$3:AJ$14, MATCH($B389,DEM_D8!$AC$3:$AC$14,0), 1)</f>
        <v>0.47804119704624948</v>
      </c>
    </row>
    <row r="390" spans="1:14">
      <c r="A390" s="35">
        <v>36903</v>
      </c>
      <c r="B390">
        <f t="shared" si="5"/>
        <v>1</v>
      </c>
      <c r="C390" s="38">
        <f>INDEX(S_FOLSM!Z$3:Z$14, MATCH($B390,S_FOLSM!$X$3:$X$14,0), 1)</f>
        <v>2.8931208658533433E-2</v>
      </c>
      <c r="D390" s="38">
        <f>INDEX(S_FOLSM!AA$3:AA$14, MATCH($B390,S_FOLSM!$X$3:$X$14,0), 1)</f>
        <v>10.542168674698797</v>
      </c>
      <c r="E390" s="38">
        <f>INDEX(S_FOLSM!AB$3:AB$14, MATCH($B390,S_FOLSM!$X$3:$X$14,0), 1)</f>
        <v>17.561212592304702</v>
      </c>
      <c r="F390" s="38">
        <f>INDEX(S_FOLSM!AC$3:AC$14, MATCH($B390,S_FOLSM!$X$3:$X$14,0), 1)</f>
        <v>17.561212592304702</v>
      </c>
      <c r="G390" s="38">
        <f>INDEX(D_FOLSM_NP!$M$2:$M$13, MATCH($B390,D_FOLSM_NP!$L$2:$L$13,0), 1)</f>
        <v>87.889202707669881</v>
      </c>
      <c r="H390">
        <f>I_FOLSM!$F379</f>
        <v>1860</v>
      </c>
      <c r="I390">
        <f>INDEX(DEM_D8!AE$3:AE$14, MATCH($B390,DEM_D8!$AC$3:$AC$14,0), 1)</f>
        <v>0.22308589195491643</v>
      </c>
      <c r="J390">
        <f>INDEX(DEM_D8!AF$3:AF$14, MATCH($B390,DEM_D8!$AC$3:$AC$14,0), 1)</f>
        <v>0.77123982221571519</v>
      </c>
      <c r="K390">
        <f>INDEX(DEM_D8!AG$3:AG$14, MATCH($B390,DEM_D8!$AC$3:$AC$14,0), 1)</f>
        <v>0.24061407525855374</v>
      </c>
      <c r="L390">
        <f>INDEX(DEM_D8!AH$3:AH$14, MATCH($B390,DEM_D8!$AC$3:$AC$14,0), 1)</f>
        <v>1.0198212203653323</v>
      </c>
      <c r="M390">
        <f>INDEX(DEM_D8!AI$3:AI$14, MATCH($B390,DEM_D8!$AC$3:$AC$14,0), 1)</f>
        <v>1.1154294597745822</v>
      </c>
      <c r="N390">
        <f>INDEX(DEM_D8!AJ$3:AJ$14, MATCH($B390,DEM_D8!$AC$3:$AC$14,0), 1)</f>
        <v>0.47804119704624948</v>
      </c>
    </row>
    <row r="391" spans="1:14">
      <c r="A391" s="35">
        <v>36904</v>
      </c>
      <c r="B391">
        <f t="shared" si="5"/>
        <v>1</v>
      </c>
      <c r="C391" s="38">
        <f>INDEX(S_FOLSM!Z$3:Z$14, MATCH($B391,S_FOLSM!$X$3:$X$14,0), 1)</f>
        <v>2.8931208658533433E-2</v>
      </c>
      <c r="D391" s="38">
        <f>INDEX(S_FOLSM!AA$3:AA$14, MATCH($B391,S_FOLSM!$X$3:$X$14,0), 1)</f>
        <v>10.542168674698797</v>
      </c>
      <c r="E391" s="38">
        <f>INDEX(S_FOLSM!AB$3:AB$14, MATCH($B391,S_FOLSM!$X$3:$X$14,0), 1)</f>
        <v>17.561212592304702</v>
      </c>
      <c r="F391" s="38">
        <f>INDEX(S_FOLSM!AC$3:AC$14, MATCH($B391,S_FOLSM!$X$3:$X$14,0), 1)</f>
        <v>17.561212592304702</v>
      </c>
      <c r="G391" s="38">
        <f>INDEX(D_FOLSM_NP!$M$2:$M$13, MATCH($B391,D_FOLSM_NP!$L$2:$L$13,0), 1)</f>
        <v>87.889202707669881</v>
      </c>
      <c r="H391">
        <f>I_FOLSM!$F380</f>
        <v>1156</v>
      </c>
      <c r="I391">
        <f>INDEX(DEM_D8!AE$3:AE$14, MATCH($B391,DEM_D8!$AC$3:$AC$14,0), 1)</f>
        <v>0.22308589195491643</v>
      </c>
      <c r="J391">
        <f>INDEX(DEM_D8!AF$3:AF$14, MATCH($B391,DEM_D8!$AC$3:$AC$14,0), 1)</f>
        <v>0.77123982221571519</v>
      </c>
      <c r="K391">
        <f>INDEX(DEM_D8!AG$3:AG$14, MATCH($B391,DEM_D8!$AC$3:$AC$14,0), 1)</f>
        <v>0.24061407525855374</v>
      </c>
      <c r="L391">
        <f>INDEX(DEM_D8!AH$3:AH$14, MATCH($B391,DEM_D8!$AC$3:$AC$14,0), 1)</f>
        <v>1.0198212203653323</v>
      </c>
      <c r="M391">
        <f>INDEX(DEM_D8!AI$3:AI$14, MATCH($B391,DEM_D8!$AC$3:$AC$14,0), 1)</f>
        <v>1.1154294597745822</v>
      </c>
      <c r="N391">
        <f>INDEX(DEM_D8!AJ$3:AJ$14, MATCH($B391,DEM_D8!$AC$3:$AC$14,0), 1)</f>
        <v>0.47804119704624948</v>
      </c>
    </row>
    <row r="392" spans="1:14">
      <c r="A392" s="35">
        <v>36905</v>
      </c>
      <c r="B392">
        <f t="shared" si="5"/>
        <v>1</v>
      </c>
      <c r="C392" s="38">
        <f>INDEX(S_FOLSM!Z$3:Z$14, MATCH($B392,S_FOLSM!$X$3:$X$14,0), 1)</f>
        <v>2.8931208658533433E-2</v>
      </c>
      <c r="D392" s="38">
        <f>INDEX(S_FOLSM!AA$3:AA$14, MATCH($B392,S_FOLSM!$X$3:$X$14,0), 1)</f>
        <v>10.542168674698797</v>
      </c>
      <c r="E392" s="38">
        <f>INDEX(S_FOLSM!AB$3:AB$14, MATCH($B392,S_FOLSM!$X$3:$X$14,0), 1)</f>
        <v>17.561212592304702</v>
      </c>
      <c r="F392" s="38">
        <f>INDEX(S_FOLSM!AC$3:AC$14, MATCH($B392,S_FOLSM!$X$3:$X$14,0), 1)</f>
        <v>17.561212592304702</v>
      </c>
      <c r="G392" s="38">
        <f>INDEX(D_FOLSM_NP!$M$2:$M$13, MATCH($B392,D_FOLSM_NP!$L$2:$L$13,0), 1)</f>
        <v>87.889202707669881</v>
      </c>
      <c r="H392">
        <f>I_FOLSM!$F381</f>
        <v>1217</v>
      </c>
      <c r="I392">
        <f>INDEX(DEM_D8!AE$3:AE$14, MATCH($B392,DEM_D8!$AC$3:$AC$14,0), 1)</f>
        <v>0.22308589195491643</v>
      </c>
      <c r="J392">
        <f>INDEX(DEM_D8!AF$3:AF$14, MATCH($B392,DEM_D8!$AC$3:$AC$14,0), 1)</f>
        <v>0.77123982221571519</v>
      </c>
      <c r="K392">
        <f>INDEX(DEM_D8!AG$3:AG$14, MATCH($B392,DEM_D8!$AC$3:$AC$14,0), 1)</f>
        <v>0.24061407525855374</v>
      </c>
      <c r="L392">
        <f>INDEX(DEM_D8!AH$3:AH$14, MATCH($B392,DEM_D8!$AC$3:$AC$14,0), 1)</f>
        <v>1.0198212203653323</v>
      </c>
      <c r="M392">
        <f>INDEX(DEM_D8!AI$3:AI$14, MATCH($B392,DEM_D8!$AC$3:$AC$14,0), 1)</f>
        <v>1.1154294597745822</v>
      </c>
      <c r="N392">
        <f>INDEX(DEM_D8!AJ$3:AJ$14, MATCH($B392,DEM_D8!$AC$3:$AC$14,0), 1)</f>
        <v>0.47804119704624948</v>
      </c>
    </row>
    <row r="393" spans="1:14">
      <c r="A393" s="35">
        <v>36906</v>
      </c>
      <c r="B393">
        <f t="shared" si="5"/>
        <v>1</v>
      </c>
      <c r="C393" s="38">
        <f>INDEX(S_FOLSM!Z$3:Z$14, MATCH($B393,S_FOLSM!$X$3:$X$14,0), 1)</f>
        <v>2.8931208658533433E-2</v>
      </c>
      <c r="D393" s="38">
        <f>INDEX(S_FOLSM!AA$3:AA$14, MATCH($B393,S_FOLSM!$X$3:$X$14,0), 1)</f>
        <v>10.542168674698797</v>
      </c>
      <c r="E393" s="38">
        <f>INDEX(S_FOLSM!AB$3:AB$14, MATCH($B393,S_FOLSM!$X$3:$X$14,0), 1)</f>
        <v>17.561212592304702</v>
      </c>
      <c r="F393" s="38">
        <f>INDEX(S_FOLSM!AC$3:AC$14, MATCH($B393,S_FOLSM!$X$3:$X$14,0), 1)</f>
        <v>17.561212592304702</v>
      </c>
      <c r="G393" s="38">
        <f>INDEX(D_FOLSM_NP!$M$2:$M$13, MATCH($B393,D_FOLSM_NP!$L$2:$L$13,0), 1)</f>
        <v>87.889202707669881</v>
      </c>
      <c r="H393">
        <f>I_FOLSM!$F382</f>
        <v>1000</v>
      </c>
      <c r="I393">
        <f>INDEX(DEM_D8!AE$3:AE$14, MATCH($B393,DEM_D8!$AC$3:$AC$14,0), 1)</f>
        <v>0.22308589195491643</v>
      </c>
      <c r="J393">
        <f>INDEX(DEM_D8!AF$3:AF$14, MATCH($B393,DEM_D8!$AC$3:$AC$14,0), 1)</f>
        <v>0.77123982221571519</v>
      </c>
      <c r="K393">
        <f>INDEX(DEM_D8!AG$3:AG$14, MATCH($B393,DEM_D8!$AC$3:$AC$14,0), 1)</f>
        <v>0.24061407525855374</v>
      </c>
      <c r="L393">
        <f>INDEX(DEM_D8!AH$3:AH$14, MATCH($B393,DEM_D8!$AC$3:$AC$14,0), 1)</f>
        <v>1.0198212203653323</v>
      </c>
      <c r="M393">
        <f>INDEX(DEM_D8!AI$3:AI$14, MATCH($B393,DEM_D8!$AC$3:$AC$14,0), 1)</f>
        <v>1.1154294597745822</v>
      </c>
      <c r="N393">
        <f>INDEX(DEM_D8!AJ$3:AJ$14, MATCH($B393,DEM_D8!$AC$3:$AC$14,0), 1)</f>
        <v>0.47804119704624948</v>
      </c>
    </row>
    <row r="394" spans="1:14">
      <c r="A394" s="35">
        <v>36907</v>
      </c>
      <c r="B394">
        <f t="shared" si="5"/>
        <v>1</v>
      </c>
      <c r="C394" s="38">
        <f>INDEX(S_FOLSM!Z$3:Z$14, MATCH($B394,S_FOLSM!$X$3:$X$14,0), 1)</f>
        <v>2.8931208658533433E-2</v>
      </c>
      <c r="D394" s="38">
        <f>INDEX(S_FOLSM!AA$3:AA$14, MATCH($B394,S_FOLSM!$X$3:$X$14,0), 1)</f>
        <v>10.542168674698797</v>
      </c>
      <c r="E394" s="38">
        <f>INDEX(S_FOLSM!AB$3:AB$14, MATCH($B394,S_FOLSM!$X$3:$X$14,0), 1)</f>
        <v>17.561212592304702</v>
      </c>
      <c r="F394" s="38">
        <f>INDEX(S_FOLSM!AC$3:AC$14, MATCH($B394,S_FOLSM!$X$3:$X$14,0), 1)</f>
        <v>17.561212592304702</v>
      </c>
      <c r="G394" s="38">
        <f>INDEX(D_FOLSM_NP!$M$2:$M$13, MATCH($B394,D_FOLSM_NP!$L$2:$L$13,0), 1)</f>
        <v>87.889202707669881</v>
      </c>
      <c r="H394">
        <f>I_FOLSM!$F383</f>
        <v>1163</v>
      </c>
      <c r="I394">
        <f>INDEX(DEM_D8!AE$3:AE$14, MATCH($B394,DEM_D8!$AC$3:$AC$14,0), 1)</f>
        <v>0.22308589195491643</v>
      </c>
      <c r="J394">
        <f>INDEX(DEM_D8!AF$3:AF$14, MATCH($B394,DEM_D8!$AC$3:$AC$14,0), 1)</f>
        <v>0.77123982221571519</v>
      </c>
      <c r="K394">
        <f>INDEX(DEM_D8!AG$3:AG$14, MATCH($B394,DEM_D8!$AC$3:$AC$14,0), 1)</f>
        <v>0.24061407525855374</v>
      </c>
      <c r="L394">
        <f>INDEX(DEM_D8!AH$3:AH$14, MATCH($B394,DEM_D8!$AC$3:$AC$14,0), 1)</f>
        <v>1.0198212203653323</v>
      </c>
      <c r="M394">
        <f>INDEX(DEM_D8!AI$3:AI$14, MATCH($B394,DEM_D8!$AC$3:$AC$14,0), 1)</f>
        <v>1.1154294597745822</v>
      </c>
      <c r="N394">
        <f>INDEX(DEM_D8!AJ$3:AJ$14, MATCH($B394,DEM_D8!$AC$3:$AC$14,0), 1)</f>
        <v>0.47804119704624948</v>
      </c>
    </row>
    <row r="395" spans="1:14">
      <c r="A395" s="35">
        <v>36908</v>
      </c>
      <c r="B395">
        <f t="shared" si="5"/>
        <v>1</v>
      </c>
      <c r="C395" s="38">
        <f>INDEX(S_FOLSM!Z$3:Z$14, MATCH($B395,S_FOLSM!$X$3:$X$14,0), 1)</f>
        <v>2.8931208658533433E-2</v>
      </c>
      <c r="D395" s="38">
        <f>INDEX(S_FOLSM!AA$3:AA$14, MATCH($B395,S_FOLSM!$X$3:$X$14,0), 1)</f>
        <v>10.542168674698797</v>
      </c>
      <c r="E395" s="38">
        <f>INDEX(S_FOLSM!AB$3:AB$14, MATCH($B395,S_FOLSM!$X$3:$X$14,0), 1)</f>
        <v>17.561212592304702</v>
      </c>
      <c r="F395" s="38">
        <f>INDEX(S_FOLSM!AC$3:AC$14, MATCH($B395,S_FOLSM!$X$3:$X$14,0), 1)</f>
        <v>17.561212592304702</v>
      </c>
      <c r="G395" s="38">
        <f>INDEX(D_FOLSM_NP!$M$2:$M$13, MATCH($B395,D_FOLSM_NP!$L$2:$L$13,0), 1)</f>
        <v>87.889202707669881</v>
      </c>
      <c r="H395">
        <f>I_FOLSM!$F384</f>
        <v>1187</v>
      </c>
      <c r="I395">
        <f>INDEX(DEM_D8!AE$3:AE$14, MATCH($B395,DEM_D8!$AC$3:$AC$14,0), 1)</f>
        <v>0.22308589195491643</v>
      </c>
      <c r="J395">
        <f>INDEX(DEM_D8!AF$3:AF$14, MATCH($B395,DEM_D8!$AC$3:$AC$14,0), 1)</f>
        <v>0.77123982221571519</v>
      </c>
      <c r="K395">
        <f>INDEX(DEM_D8!AG$3:AG$14, MATCH($B395,DEM_D8!$AC$3:$AC$14,0), 1)</f>
        <v>0.24061407525855374</v>
      </c>
      <c r="L395">
        <f>INDEX(DEM_D8!AH$3:AH$14, MATCH($B395,DEM_D8!$AC$3:$AC$14,0), 1)</f>
        <v>1.0198212203653323</v>
      </c>
      <c r="M395">
        <f>INDEX(DEM_D8!AI$3:AI$14, MATCH($B395,DEM_D8!$AC$3:$AC$14,0), 1)</f>
        <v>1.1154294597745822</v>
      </c>
      <c r="N395">
        <f>INDEX(DEM_D8!AJ$3:AJ$14, MATCH($B395,DEM_D8!$AC$3:$AC$14,0), 1)</f>
        <v>0.47804119704624948</v>
      </c>
    </row>
    <row r="396" spans="1:14">
      <c r="A396" s="35">
        <v>36909</v>
      </c>
      <c r="B396">
        <f t="shared" si="5"/>
        <v>1</v>
      </c>
      <c r="C396" s="38">
        <f>INDEX(S_FOLSM!Z$3:Z$14, MATCH($B396,S_FOLSM!$X$3:$X$14,0), 1)</f>
        <v>2.8931208658533433E-2</v>
      </c>
      <c r="D396" s="38">
        <f>INDEX(S_FOLSM!AA$3:AA$14, MATCH($B396,S_FOLSM!$X$3:$X$14,0), 1)</f>
        <v>10.542168674698797</v>
      </c>
      <c r="E396" s="38">
        <f>INDEX(S_FOLSM!AB$3:AB$14, MATCH($B396,S_FOLSM!$X$3:$X$14,0), 1)</f>
        <v>17.561212592304702</v>
      </c>
      <c r="F396" s="38">
        <f>INDEX(S_FOLSM!AC$3:AC$14, MATCH($B396,S_FOLSM!$X$3:$X$14,0), 1)</f>
        <v>17.561212592304702</v>
      </c>
      <c r="G396" s="38">
        <f>INDEX(D_FOLSM_NP!$M$2:$M$13, MATCH($B396,D_FOLSM_NP!$L$2:$L$13,0), 1)</f>
        <v>87.889202707669881</v>
      </c>
      <c r="H396">
        <f>I_FOLSM!$F385</f>
        <v>1546</v>
      </c>
      <c r="I396">
        <f>INDEX(DEM_D8!AE$3:AE$14, MATCH($B396,DEM_D8!$AC$3:$AC$14,0), 1)</f>
        <v>0.22308589195491643</v>
      </c>
      <c r="J396">
        <f>INDEX(DEM_D8!AF$3:AF$14, MATCH($B396,DEM_D8!$AC$3:$AC$14,0), 1)</f>
        <v>0.77123982221571519</v>
      </c>
      <c r="K396">
        <f>INDEX(DEM_D8!AG$3:AG$14, MATCH($B396,DEM_D8!$AC$3:$AC$14,0), 1)</f>
        <v>0.24061407525855374</v>
      </c>
      <c r="L396">
        <f>INDEX(DEM_D8!AH$3:AH$14, MATCH($B396,DEM_D8!$AC$3:$AC$14,0), 1)</f>
        <v>1.0198212203653323</v>
      </c>
      <c r="M396">
        <f>INDEX(DEM_D8!AI$3:AI$14, MATCH($B396,DEM_D8!$AC$3:$AC$14,0), 1)</f>
        <v>1.1154294597745822</v>
      </c>
      <c r="N396">
        <f>INDEX(DEM_D8!AJ$3:AJ$14, MATCH($B396,DEM_D8!$AC$3:$AC$14,0), 1)</f>
        <v>0.47804119704624948</v>
      </c>
    </row>
    <row r="397" spans="1:14">
      <c r="A397" s="35">
        <v>36910</v>
      </c>
      <c r="B397">
        <f t="shared" si="5"/>
        <v>1</v>
      </c>
      <c r="C397" s="38">
        <f>INDEX(S_FOLSM!Z$3:Z$14, MATCH($B397,S_FOLSM!$X$3:$X$14,0), 1)</f>
        <v>2.8931208658533433E-2</v>
      </c>
      <c r="D397" s="38">
        <f>INDEX(S_FOLSM!AA$3:AA$14, MATCH($B397,S_FOLSM!$X$3:$X$14,0), 1)</f>
        <v>10.542168674698797</v>
      </c>
      <c r="E397" s="38">
        <f>INDEX(S_FOLSM!AB$3:AB$14, MATCH($B397,S_FOLSM!$X$3:$X$14,0), 1)</f>
        <v>17.561212592304702</v>
      </c>
      <c r="F397" s="38">
        <f>INDEX(S_FOLSM!AC$3:AC$14, MATCH($B397,S_FOLSM!$X$3:$X$14,0), 1)</f>
        <v>17.561212592304702</v>
      </c>
      <c r="G397" s="38">
        <f>INDEX(D_FOLSM_NP!$M$2:$M$13, MATCH($B397,D_FOLSM_NP!$L$2:$L$13,0), 1)</f>
        <v>87.889202707669881</v>
      </c>
      <c r="H397">
        <f>I_FOLSM!$F386</f>
        <v>1185</v>
      </c>
      <c r="I397">
        <f>INDEX(DEM_D8!AE$3:AE$14, MATCH($B397,DEM_D8!$AC$3:$AC$14,0), 1)</f>
        <v>0.22308589195491643</v>
      </c>
      <c r="J397">
        <f>INDEX(DEM_D8!AF$3:AF$14, MATCH($B397,DEM_D8!$AC$3:$AC$14,0), 1)</f>
        <v>0.77123982221571519</v>
      </c>
      <c r="K397">
        <f>INDEX(DEM_D8!AG$3:AG$14, MATCH($B397,DEM_D8!$AC$3:$AC$14,0), 1)</f>
        <v>0.24061407525855374</v>
      </c>
      <c r="L397">
        <f>INDEX(DEM_D8!AH$3:AH$14, MATCH($B397,DEM_D8!$AC$3:$AC$14,0), 1)</f>
        <v>1.0198212203653323</v>
      </c>
      <c r="M397">
        <f>INDEX(DEM_D8!AI$3:AI$14, MATCH($B397,DEM_D8!$AC$3:$AC$14,0), 1)</f>
        <v>1.1154294597745822</v>
      </c>
      <c r="N397">
        <f>INDEX(DEM_D8!AJ$3:AJ$14, MATCH($B397,DEM_D8!$AC$3:$AC$14,0), 1)</f>
        <v>0.47804119704624948</v>
      </c>
    </row>
    <row r="398" spans="1:14">
      <c r="A398" s="35">
        <v>36911</v>
      </c>
      <c r="B398">
        <f t="shared" ref="B398:B461" si="6">MONTH(A398)</f>
        <v>1</v>
      </c>
      <c r="C398" s="38">
        <f>INDEX(S_FOLSM!Z$3:Z$14, MATCH($B398,S_FOLSM!$X$3:$X$14,0), 1)</f>
        <v>2.8931208658533433E-2</v>
      </c>
      <c r="D398" s="38">
        <f>INDEX(S_FOLSM!AA$3:AA$14, MATCH($B398,S_FOLSM!$X$3:$X$14,0), 1)</f>
        <v>10.542168674698797</v>
      </c>
      <c r="E398" s="38">
        <f>INDEX(S_FOLSM!AB$3:AB$14, MATCH($B398,S_FOLSM!$X$3:$X$14,0), 1)</f>
        <v>17.561212592304702</v>
      </c>
      <c r="F398" s="38">
        <f>INDEX(S_FOLSM!AC$3:AC$14, MATCH($B398,S_FOLSM!$X$3:$X$14,0), 1)</f>
        <v>17.561212592304702</v>
      </c>
      <c r="G398" s="38">
        <f>INDEX(D_FOLSM_NP!$M$2:$M$13, MATCH($B398,D_FOLSM_NP!$L$2:$L$13,0), 1)</f>
        <v>87.889202707669881</v>
      </c>
      <c r="H398">
        <f>I_FOLSM!$F387</f>
        <v>1540</v>
      </c>
      <c r="I398">
        <f>INDEX(DEM_D8!AE$3:AE$14, MATCH($B398,DEM_D8!$AC$3:$AC$14,0), 1)</f>
        <v>0.22308589195491643</v>
      </c>
      <c r="J398">
        <f>INDEX(DEM_D8!AF$3:AF$14, MATCH($B398,DEM_D8!$AC$3:$AC$14,0), 1)</f>
        <v>0.77123982221571519</v>
      </c>
      <c r="K398">
        <f>INDEX(DEM_D8!AG$3:AG$14, MATCH($B398,DEM_D8!$AC$3:$AC$14,0), 1)</f>
        <v>0.24061407525855374</v>
      </c>
      <c r="L398">
        <f>INDEX(DEM_D8!AH$3:AH$14, MATCH($B398,DEM_D8!$AC$3:$AC$14,0), 1)</f>
        <v>1.0198212203653323</v>
      </c>
      <c r="M398">
        <f>INDEX(DEM_D8!AI$3:AI$14, MATCH($B398,DEM_D8!$AC$3:$AC$14,0), 1)</f>
        <v>1.1154294597745822</v>
      </c>
      <c r="N398">
        <f>INDEX(DEM_D8!AJ$3:AJ$14, MATCH($B398,DEM_D8!$AC$3:$AC$14,0), 1)</f>
        <v>0.47804119704624948</v>
      </c>
    </row>
    <row r="399" spans="1:14">
      <c r="A399" s="35">
        <v>36912</v>
      </c>
      <c r="B399">
        <f t="shared" si="6"/>
        <v>1</v>
      </c>
      <c r="C399" s="38">
        <f>INDEX(S_FOLSM!Z$3:Z$14, MATCH($B399,S_FOLSM!$X$3:$X$14,0), 1)</f>
        <v>2.8931208658533433E-2</v>
      </c>
      <c r="D399" s="38">
        <f>INDEX(S_FOLSM!AA$3:AA$14, MATCH($B399,S_FOLSM!$X$3:$X$14,0), 1)</f>
        <v>10.542168674698797</v>
      </c>
      <c r="E399" s="38">
        <f>INDEX(S_FOLSM!AB$3:AB$14, MATCH($B399,S_FOLSM!$X$3:$X$14,0), 1)</f>
        <v>17.561212592304702</v>
      </c>
      <c r="F399" s="38">
        <f>INDEX(S_FOLSM!AC$3:AC$14, MATCH($B399,S_FOLSM!$X$3:$X$14,0), 1)</f>
        <v>17.561212592304702</v>
      </c>
      <c r="G399" s="38">
        <f>INDEX(D_FOLSM_NP!$M$2:$M$13, MATCH($B399,D_FOLSM_NP!$L$2:$L$13,0), 1)</f>
        <v>87.889202707669881</v>
      </c>
      <c r="H399">
        <f>I_FOLSM!$F388</f>
        <v>1193</v>
      </c>
      <c r="I399">
        <f>INDEX(DEM_D8!AE$3:AE$14, MATCH($B399,DEM_D8!$AC$3:$AC$14,0), 1)</f>
        <v>0.22308589195491643</v>
      </c>
      <c r="J399">
        <f>INDEX(DEM_D8!AF$3:AF$14, MATCH($B399,DEM_D8!$AC$3:$AC$14,0), 1)</f>
        <v>0.77123982221571519</v>
      </c>
      <c r="K399">
        <f>INDEX(DEM_D8!AG$3:AG$14, MATCH($B399,DEM_D8!$AC$3:$AC$14,0), 1)</f>
        <v>0.24061407525855374</v>
      </c>
      <c r="L399">
        <f>INDEX(DEM_D8!AH$3:AH$14, MATCH($B399,DEM_D8!$AC$3:$AC$14,0), 1)</f>
        <v>1.0198212203653323</v>
      </c>
      <c r="M399">
        <f>INDEX(DEM_D8!AI$3:AI$14, MATCH($B399,DEM_D8!$AC$3:$AC$14,0), 1)</f>
        <v>1.1154294597745822</v>
      </c>
      <c r="N399">
        <f>INDEX(DEM_D8!AJ$3:AJ$14, MATCH($B399,DEM_D8!$AC$3:$AC$14,0), 1)</f>
        <v>0.47804119704624948</v>
      </c>
    </row>
    <row r="400" spans="1:14">
      <c r="A400" s="35">
        <v>36913</v>
      </c>
      <c r="B400">
        <f t="shared" si="6"/>
        <v>1</v>
      </c>
      <c r="C400" s="38">
        <f>INDEX(S_FOLSM!Z$3:Z$14, MATCH($B400,S_FOLSM!$X$3:$X$14,0), 1)</f>
        <v>2.8931208658533433E-2</v>
      </c>
      <c r="D400" s="38">
        <f>INDEX(S_FOLSM!AA$3:AA$14, MATCH($B400,S_FOLSM!$X$3:$X$14,0), 1)</f>
        <v>10.542168674698797</v>
      </c>
      <c r="E400" s="38">
        <f>INDEX(S_FOLSM!AB$3:AB$14, MATCH($B400,S_FOLSM!$X$3:$X$14,0), 1)</f>
        <v>17.561212592304702</v>
      </c>
      <c r="F400" s="38">
        <f>INDEX(S_FOLSM!AC$3:AC$14, MATCH($B400,S_FOLSM!$X$3:$X$14,0), 1)</f>
        <v>17.561212592304702</v>
      </c>
      <c r="G400" s="38">
        <f>INDEX(D_FOLSM_NP!$M$2:$M$13, MATCH($B400,D_FOLSM_NP!$L$2:$L$13,0), 1)</f>
        <v>87.889202707669881</v>
      </c>
      <c r="H400">
        <f>I_FOLSM!$F389</f>
        <v>1722</v>
      </c>
      <c r="I400">
        <f>INDEX(DEM_D8!AE$3:AE$14, MATCH($B400,DEM_D8!$AC$3:$AC$14,0), 1)</f>
        <v>0.22308589195491643</v>
      </c>
      <c r="J400">
        <f>INDEX(DEM_D8!AF$3:AF$14, MATCH($B400,DEM_D8!$AC$3:$AC$14,0), 1)</f>
        <v>0.77123982221571519</v>
      </c>
      <c r="K400">
        <f>INDEX(DEM_D8!AG$3:AG$14, MATCH($B400,DEM_D8!$AC$3:$AC$14,0), 1)</f>
        <v>0.24061407525855374</v>
      </c>
      <c r="L400">
        <f>INDEX(DEM_D8!AH$3:AH$14, MATCH($B400,DEM_D8!$AC$3:$AC$14,0), 1)</f>
        <v>1.0198212203653323</v>
      </c>
      <c r="M400">
        <f>INDEX(DEM_D8!AI$3:AI$14, MATCH($B400,DEM_D8!$AC$3:$AC$14,0), 1)</f>
        <v>1.1154294597745822</v>
      </c>
      <c r="N400">
        <f>INDEX(DEM_D8!AJ$3:AJ$14, MATCH($B400,DEM_D8!$AC$3:$AC$14,0), 1)</f>
        <v>0.47804119704624948</v>
      </c>
    </row>
    <row r="401" spans="1:14">
      <c r="A401" s="35">
        <v>36914</v>
      </c>
      <c r="B401">
        <f t="shared" si="6"/>
        <v>1</v>
      </c>
      <c r="C401" s="38">
        <f>INDEX(S_FOLSM!Z$3:Z$14, MATCH($B401,S_FOLSM!$X$3:$X$14,0), 1)</f>
        <v>2.8931208658533433E-2</v>
      </c>
      <c r="D401" s="38">
        <f>INDEX(S_FOLSM!AA$3:AA$14, MATCH($B401,S_FOLSM!$X$3:$X$14,0), 1)</f>
        <v>10.542168674698797</v>
      </c>
      <c r="E401" s="38">
        <f>INDEX(S_FOLSM!AB$3:AB$14, MATCH($B401,S_FOLSM!$X$3:$X$14,0), 1)</f>
        <v>17.561212592304702</v>
      </c>
      <c r="F401" s="38">
        <f>INDEX(S_FOLSM!AC$3:AC$14, MATCH($B401,S_FOLSM!$X$3:$X$14,0), 1)</f>
        <v>17.561212592304702</v>
      </c>
      <c r="G401" s="38">
        <f>INDEX(D_FOLSM_NP!$M$2:$M$13, MATCH($B401,D_FOLSM_NP!$L$2:$L$13,0), 1)</f>
        <v>87.889202707669881</v>
      </c>
      <c r="H401">
        <f>I_FOLSM!$F390</f>
        <v>1667</v>
      </c>
      <c r="I401">
        <f>INDEX(DEM_D8!AE$3:AE$14, MATCH($B401,DEM_D8!$AC$3:$AC$14,0), 1)</f>
        <v>0.22308589195491643</v>
      </c>
      <c r="J401">
        <f>INDEX(DEM_D8!AF$3:AF$14, MATCH($B401,DEM_D8!$AC$3:$AC$14,0), 1)</f>
        <v>0.77123982221571519</v>
      </c>
      <c r="K401">
        <f>INDEX(DEM_D8!AG$3:AG$14, MATCH($B401,DEM_D8!$AC$3:$AC$14,0), 1)</f>
        <v>0.24061407525855374</v>
      </c>
      <c r="L401">
        <f>INDEX(DEM_D8!AH$3:AH$14, MATCH($B401,DEM_D8!$AC$3:$AC$14,0), 1)</f>
        <v>1.0198212203653323</v>
      </c>
      <c r="M401">
        <f>INDEX(DEM_D8!AI$3:AI$14, MATCH($B401,DEM_D8!$AC$3:$AC$14,0), 1)</f>
        <v>1.1154294597745822</v>
      </c>
      <c r="N401">
        <f>INDEX(DEM_D8!AJ$3:AJ$14, MATCH($B401,DEM_D8!$AC$3:$AC$14,0), 1)</f>
        <v>0.47804119704624948</v>
      </c>
    </row>
    <row r="402" spans="1:14">
      <c r="A402" s="35">
        <v>36915</v>
      </c>
      <c r="B402">
        <f t="shared" si="6"/>
        <v>1</v>
      </c>
      <c r="C402" s="38">
        <f>INDEX(S_FOLSM!Z$3:Z$14, MATCH($B402,S_FOLSM!$X$3:$X$14,0), 1)</f>
        <v>2.8931208658533433E-2</v>
      </c>
      <c r="D402" s="38">
        <f>INDEX(S_FOLSM!AA$3:AA$14, MATCH($B402,S_FOLSM!$X$3:$X$14,0), 1)</f>
        <v>10.542168674698797</v>
      </c>
      <c r="E402" s="38">
        <f>INDEX(S_FOLSM!AB$3:AB$14, MATCH($B402,S_FOLSM!$X$3:$X$14,0), 1)</f>
        <v>17.561212592304702</v>
      </c>
      <c r="F402" s="38">
        <f>INDEX(S_FOLSM!AC$3:AC$14, MATCH($B402,S_FOLSM!$X$3:$X$14,0), 1)</f>
        <v>17.561212592304702</v>
      </c>
      <c r="G402" s="38">
        <f>INDEX(D_FOLSM_NP!$M$2:$M$13, MATCH($B402,D_FOLSM_NP!$L$2:$L$13,0), 1)</f>
        <v>87.889202707669881</v>
      </c>
      <c r="H402">
        <f>I_FOLSM!$F391</f>
        <v>2169</v>
      </c>
      <c r="I402">
        <f>INDEX(DEM_D8!AE$3:AE$14, MATCH($B402,DEM_D8!$AC$3:$AC$14,0), 1)</f>
        <v>0.22308589195491643</v>
      </c>
      <c r="J402">
        <f>INDEX(DEM_D8!AF$3:AF$14, MATCH($B402,DEM_D8!$AC$3:$AC$14,0), 1)</f>
        <v>0.77123982221571519</v>
      </c>
      <c r="K402">
        <f>INDEX(DEM_D8!AG$3:AG$14, MATCH($B402,DEM_D8!$AC$3:$AC$14,0), 1)</f>
        <v>0.24061407525855374</v>
      </c>
      <c r="L402">
        <f>INDEX(DEM_D8!AH$3:AH$14, MATCH($B402,DEM_D8!$AC$3:$AC$14,0), 1)</f>
        <v>1.0198212203653323</v>
      </c>
      <c r="M402">
        <f>INDEX(DEM_D8!AI$3:AI$14, MATCH($B402,DEM_D8!$AC$3:$AC$14,0), 1)</f>
        <v>1.1154294597745822</v>
      </c>
      <c r="N402">
        <f>INDEX(DEM_D8!AJ$3:AJ$14, MATCH($B402,DEM_D8!$AC$3:$AC$14,0), 1)</f>
        <v>0.47804119704624948</v>
      </c>
    </row>
    <row r="403" spans="1:14">
      <c r="A403" s="35">
        <v>36916</v>
      </c>
      <c r="B403">
        <f t="shared" si="6"/>
        <v>1</v>
      </c>
      <c r="C403" s="38">
        <f>INDEX(S_FOLSM!Z$3:Z$14, MATCH($B403,S_FOLSM!$X$3:$X$14,0), 1)</f>
        <v>2.8931208658533433E-2</v>
      </c>
      <c r="D403" s="38">
        <f>INDEX(S_FOLSM!AA$3:AA$14, MATCH($B403,S_FOLSM!$X$3:$X$14,0), 1)</f>
        <v>10.542168674698797</v>
      </c>
      <c r="E403" s="38">
        <f>INDEX(S_FOLSM!AB$3:AB$14, MATCH($B403,S_FOLSM!$X$3:$X$14,0), 1)</f>
        <v>17.561212592304702</v>
      </c>
      <c r="F403" s="38">
        <f>INDEX(S_FOLSM!AC$3:AC$14, MATCH($B403,S_FOLSM!$X$3:$X$14,0), 1)</f>
        <v>17.561212592304702</v>
      </c>
      <c r="G403" s="38">
        <f>INDEX(D_FOLSM_NP!$M$2:$M$13, MATCH($B403,D_FOLSM_NP!$L$2:$L$13,0), 1)</f>
        <v>87.889202707669881</v>
      </c>
      <c r="H403">
        <f>I_FOLSM!$F392</f>
        <v>2332</v>
      </c>
      <c r="I403">
        <f>INDEX(DEM_D8!AE$3:AE$14, MATCH($B403,DEM_D8!$AC$3:$AC$14,0), 1)</f>
        <v>0.22308589195491643</v>
      </c>
      <c r="J403">
        <f>INDEX(DEM_D8!AF$3:AF$14, MATCH($B403,DEM_D8!$AC$3:$AC$14,0), 1)</f>
        <v>0.77123982221571519</v>
      </c>
      <c r="K403">
        <f>INDEX(DEM_D8!AG$3:AG$14, MATCH($B403,DEM_D8!$AC$3:$AC$14,0), 1)</f>
        <v>0.24061407525855374</v>
      </c>
      <c r="L403">
        <f>INDEX(DEM_D8!AH$3:AH$14, MATCH($B403,DEM_D8!$AC$3:$AC$14,0), 1)</f>
        <v>1.0198212203653323</v>
      </c>
      <c r="M403">
        <f>INDEX(DEM_D8!AI$3:AI$14, MATCH($B403,DEM_D8!$AC$3:$AC$14,0), 1)</f>
        <v>1.1154294597745822</v>
      </c>
      <c r="N403">
        <f>INDEX(DEM_D8!AJ$3:AJ$14, MATCH($B403,DEM_D8!$AC$3:$AC$14,0), 1)</f>
        <v>0.47804119704624948</v>
      </c>
    </row>
    <row r="404" spans="1:14">
      <c r="A404" s="35">
        <v>36917</v>
      </c>
      <c r="B404">
        <f t="shared" si="6"/>
        <v>1</v>
      </c>
      <c r="C404" s="38">
        <f>INDEX(S_FOLSM!Z$3:Z$14, MATCH($B404,S_FOLSM!$X$3:$X$14,0), 1)</f>
        <v>2.8931208658533433E-2</v>
      </c>
      <c r="D404" s="38">
        <f>INDEX(S_FOLSM!AA$3:AA$14, MATCH($B404,S_FOLSM!$X$3:$X$14,0), 1)</f>
        <v>10.542168674698797</v>
      </c>
      <c r="E404" s="38">
        <f>INDEX(S_FOLSM!AB$3:AB$14, MATCH($B404,S_FOLSM!$X$3:$X$14,0), 1)</f>
        <v>17.561212592304702</v>
      </c>
      <c r="F404" s="38">
        <f>INDEX(S_FOLSM!AC$3:AC$14, MATCH($B404,S_FOLSM!$X$3:$X$14,0), 1)</f>
        <v>17.561212592304702</v>
      </c>
      <c r="G404" s="38">
        <f>INDEX(D_FOLSM_NP!$M$2:$M$13, MATCH($B404,D_FOLSM_NP!$L$2:$L$13,0), 1)</f>
        <v>87.889202707669881</v>
      </c>
      <c r="H404">
        <f>I_FOLSM!$F393</f>
        <v>2338</v>
      </c>
      <c r="I404">
        <f>INDEX(DEM_D8!AE$3:AE$14, MATCH($B404,DEM_D8!$AC$3:$AC$14,0), 1)</f>
        <v>0.22308589195491643</v>
      </c>
      <c r="J404">
        <f>INDEX(DEM_D8!AF$3:AF$14, MATCH($B404,DEM_D8!$AC$3:$AC$14,0), 1)</f>
        <v>0.77123982221571519</v>
      </c>
      <c r="K404">
        <f>INDEX(DEM_D8!AG$3:AG$14, MATCH($B404,DEM_D8!$AC$3:$AC$14,0), 1)</f>
        <v>0.24061407525855374</v>
      </c>
      <c r="L404">
        <f>INDEX(DEM_D8!AH$3:AH$14, MATCH($B404,DEM_D8!$AC$3:$AC$14,0), 1)</f>
        <v>1.0198212203653323</v>
      </c>
      <c r="M404">
        <f>INDEX(DEM_D8!AI$3:AI$14, MATCH($B404,DEM_D8!$AC$3:$AC$14,0), 1)</f>
        <v>1.1154294597745822</v>
      </c>
      <c r="N404">
        <f>INDEX(DEM_D8!AJ$3:AJ$14, MATCH($B404,DEM_D8!$AC$3:$AC$14,0), 1)</f>
        <v>0.47804119704624948</v>
      </c>
    </row>
    <row r="405" spans="1:14">
      <c r="A405" s="35">
        <v>36918</v>
      </c>
      <c r="B405">
        <f t="shared" si="6"/>
        <v>1</v>
      </c>
      <c r="C405" s="38">
        <f>INDEX(S_FOLSM!Z$3:Z$14, MATCH($B405,S_FOLSM!$X$3:$X$14,0), 1)</f>
        <v>2.8931208658533433E-2</v>
      </c>
      <c r="D405" s="38">
        <f>INDEX(S_FOLSM!AA$3:AA$14, MATCH($B405,S_FOLSM!$X$3:$X$14,0), 1)</f>
        <v>10.542168674698797</v>
      </c>
      <c r="E405" s="38">
        <f>INDEX(S_FOLSM!AB$3:AB$14, MATCH($B405,S_FOLSM!$X$3:$X$14,0), 1)</f>
        <v>17.561212592304702</v>
      </c>
      <c r="F405" s="38">
        <f>INDEX(S_FOLSM!AC$3:AC$14, MATCH($B405,S_FOLSM!$X$3:$X$14,0), 1)</f>
        <v>17.561212592304702</v>
      </c>
      <c r="G405" s="38">
        <f>INDEX(D_FOLSM_NP!$M$2:$M$13, MATCH($B405,D_FOLSM_NP!$L$2:$L$13,0), 1)</f>
        <v>87.889202707669881</v>
      </c>
      <c r="H405">
        <f>I_FOLSM!$F394</f>
        <v>1727</v>
      </c>
      <c r="I405">
        <f>INDEX(DEM_D8!AE$3:AE$14, MATCH($B405,DEM_D8!$AC$3:$AC$14,0), 1)</f>
        <v>0.22308589195491643</v>
      </c>
      <c r="J405">
        <f>INDEX(DEM_D8!AF$3:AF$14, MATCH($B405,DEM_D8!$AC$3:$AC$14,0), 1)</f>
        <v>0.77123982221571519</v>
      </c>
      <c r="K405">
        <f>INDEX(DEM_D8!AG$3:AG$14, MATCH($B405,DEM_D8!$AC$3:$AC$14,0), 1)</f>
        <v>0.24061407525855374</v>
      </c>
      <c r="L405">
        <f>INDEX(DEM_D8!AH$3:AH$14, MATCH($B405,DEM_D8!$AC$3:$AC$14,0), 1)</f>
        <v>1.0198212203653323</v>
      </c>
      <c r="M405">
        <f>INDEX(DEM_D8!AI$3:AI$14, MATCH($B405,DEM_D8!$AC$3:$AC$14,0), 1)</f>
        <v>1.1154294597745822</v>
      </c>
      <c r="N405">
        <f>INDEX(DEM_D8!AJ$3:AJ$14, MATCH($B405,DEM_D8!$AC$3:$AC$14,0), 1)</f>
        <v>0.47804119704624948</v>
      </c>
    </row>
    <row r="406" spans="1:14">
      <c r="A406" s="35">
        <v>36919</v>
      </c>
      <c r="B406">
        <f t="shared" si="6"/>
        <v>1</v>
      </c>
      <c r="C406" s="38">
        <f>INDEX(S_FOLSM!Z$3:Z$14, MATCH($B406,S_FOLSM!$X$3:$X$14,0), 1)</f>
        <v>2.8931208658533433E-2</v>
      </c>
      <c r="D406" s="38">
        <f>INDEX(S_FOLSM!AA$3:AA$14, MATCH($B406,S_FOLSM!$X$3:$X$14,0), 1)</f>
        <v>10.542168674698797</v>
      </c>
      <c r="E406" s="38">
        <f>INDEX(S_FOLSM!AB$3:AB$14, MATCH($B406,S_FOLSM!$X$3:$X$14,0), 1)</f>
        <v>17.561212592304702</v>
      </c>
      <c r="F406" s="38">
        <f>INDEX(S_FOLSM!AC$3:AC$14, MATCH($B406,S_FOLSM!$X$3:$X$14,0), 1)</f>
        <v>17.561212592304702</v>
      </c>
      <c r="G406" s="38">
        <f>INDEX(D_FOLSM_NP!$M$2:$M$13, MATCH($B406,D_FOLSM_NP!$L$2:$L$13,0), 1)</f>
        <v>87.889202707669881</v>
      </c>
      <c r="H406">
        <f>I_FOLSM!$F395</f>
        <v>978</v>
      </c>
      <c r="I406">
        <f>INDEX(DEM_D8!AE$3:AE$14, MATCH($B406,DEM_D8!$AC$3:$AC$14,0), 1)</f>
        <v>0.22308589195491643</v>
      </c>
      <c r="J406">
        <f>INDEX(DEM_D8!AF$3:AF$14, MATCH($B406,DEM_D8!$AC$3:$AC$14,0), 1)</f>
        <v>0.77123982221571519</v>
      </c>
      <c r="K406">
        <f>INDEX(DEM_D8!AG$3:AG$14, MATCH($B406,DEM_D8!$AC$3:$AC$14,0), 1)</f>
        <v>0.24061407525855374</v>
      </c>
      <c r="L406">
        <f>INDEX(DEM_D8!AH$3:AH$14, MATCH($B406,DEM_D8!$AC$3:$AC$14,0), 1)</f>
        <v>1.0198212203653323</v>
      </c>
      <c r="M406">
        <f>INDEX(DEM_D8!AI$3:AI$14, MATCH($B406,DEM_D8!$AC$3:$AC$14,0), 1)</f>
        <v>1.1154294597745822</v>
      </c>
      <c r="N406">
        <f>INDEX(DEM_D8!AJ$3:AJ$14, MATCH($B406,DEM_D8!$AC$3:$AC$14,0), 1)</f>
        <v>0.47804119704624948</v>
      </c>
    </row>
    <row r="407" spans="1:14">
      <c r="A407" s="35">
        <v>36920</v>
      </c>
      <c r="B407">
        <f t="shared" si="6"/>
        <v>1</v>
      </c>
      <c r="C407" s="38">
        <f>INDEX(S_FOLSM!Z$3:Z$14, MATCH($B407,S_FOLSM!$X$3:$X$14,0), 1)</f>
        <v>2.8931208658533433E-2</v>
      </c>
      <c r="D407" s="38">
        <f>INDEX(S_FOLSM!AA$3:AA$14, MATCH($B407,S_FOLSM!$X$3:$X$14,0), 1)</f>
        <v>10.542168674698797</v>
      </c>
      <c r="E407" s="38">
        <f>INDEX(S_FOLSM!AB$3:AB$14, MATCH($B407,S_FOLSM!$X$3:$X$14,0), 1)</f>
        <v>17.561212592304702</v>
      </c>
      <c r="F407" s="38">
        <f>INDEX(S_FOLSM!AC$3:AC$14, MATCH($B407,S_FOLSM!$X$3:$X$14,0), 1)</f>
        <v>17.561212592304702</v>
      </c>
      <c r="G407" s="38">
        <f>INDEX(D_FOLSM_NP!$M$2:$M$13, MATCH($B407,D_FOLSM_NP!$L$2:$L$13,0), 1)</f>
        <v>87.889202707669881</v>
      </c>
      <c r="H407">
        <f>I_FOLSM!$F396</f>
        <v>1267</v>
      </c>
      <c r="I407">
        <f>INDEX(DEM_D8!AE$3:AE$14, MATCH($B407,DEM_D8!$AC$3:$AC$14,0), 1)</f>
        <v>0.22308589195491643</v>
      </c>
      <c r="J407">
        <f>INDEX(DEM_D8!AF$3:AF$14, MATCH($B407,DEM_D8!$AC$3:$AC$14,0), 1)</f>
        <v>0.77123982221571519</v>
      </c>
      <c r="K407">
        <f>INDEX(DEM_D8!AG$3:AG$14, MATCH($B407,DEM_D8!$AC$3:$AC$14,0), 1)</f>
        <v>0.24061407525855374</v>
      </c>
      <c r="L407">
        <f>INDEX(DEM_D8!AH$3:AH$14, MATCH($B407,DEM_D8!$AC$3:$AC$14,0), 1)</f>
        <v>1.0198212203653323</v>
      </c>
      <c r="M407">
        <f>INDEX(DEM_D8!AI$3:AI$14, MATCH($B407,DEM_D8!$AC$3:$AC$14,0), 1)</f>
        <v>1.1154294597745822</v>
      </c>
      <c r="N407">
        <f>INDEX(DEM_D8!AJ$3:AJ$14, MATCH($B407,DEM_D8!$AC$3:$AC$14,0), 1)</f>
        <v>0.47804119704624948</v>
      </c>
    </row>
    <row r="408" spans="1:14">
      <c r="A408" s="35">
        <v>36921</v>
      </c>
      <c r="B408">
        <f t="shared" si="6"/>
        <v>1</v>
      </c>
      <c r="C408" s="38">
        <f>INDEX(S_FOLSM!Z$3:Z$14, MATCH($B408,S_FOLSM!$X$3:$X$14,0), 1)</f>
        <v>2.8931208658533433E-2</v>
      </c>
      <c r="D408" s="38">
        <f>INDEX(S_FOLSM!AA$3:AA$14, MATCH($B408,S_FOLSM!$X$3:$X$14,0), 1)</f>
        <v>10.542168674698797</v>
      </c>
      <c r="E408" s="38">
        <f>INDEX(S_FOLSM!AB$3:AB$14, MATCH($B408,S_FOLSM!$X$3:$X$14,0), 1)</f>
        <v>17.561212592304702</v>
      </c>
      <c r="F408" s="38">
        <f>INDEX(S_FOLSM!AC$3:AC$14, MATCH($B408,S_FOLSM!$X$3:$X$14,0), 1)</f>
        <v>17.561212592304702</v>
      </c>
      <c r="G408" s="38">
        <f>INDEX(D_FOLSM_NP!$M$2:$M$13, MATCH($B408,D_FOLSM_NP!$L$2:$L$13,0), 1)</f>
        <v>87.889202707669881</v>
      </c>
      <c r="H408">
        <f>I_FOLSM!$F397</f>
        <v>1118</v>
      </c>
      <c r="I408">
        <f>INDEX(DEM_D8!AE$3:AE$14, MATCH($B408,DEM_D8!$AC$3:$AC$14,0), 1)</f>
        <v>0.22308589195491643</v>
      </c>
      <c r="J408">
        <f>INDEX(DEM_D8!AF$3:AF$14, MATCH($B408,DEM_D8!$AC$3:$AC$14,0), 1)</f>
        <v>0.77123982221571519</v>
      </c>
      <c r="K408">
        <f>INDEX(DEM_D8!AG$3:AG$14, MATCH($B408,DEM_D8!$AC$3:$AC$14,0), 1)</f>
        <v>0.24061407525855374</v>
      </c>
      <c r="L408">
        <f>INDEX(DEM_D8!AH$3:AH$14, MATCH($B408,DEM_D8!$AC$3:$AC$14,0), 1)</f>
        <v>1.0198212203653323</v>
      </c>
      <c r="M408">
        <f>INDEX(DEM_D8!AI$3:AI$14, MATCH($B408,DEM_D8!$AC$3:$AC$14,0), 1)</f>
        <v>1.1154294597745822</v>
      </c>
      <c r="N408">
        <f>INDEX(DEM_D8!AJ$3:AJ$14, MATCH($B408,DEM_D8!$AC$3:$AC$14,0), 1)</f>
        <v>0.47804119704624948</v>
      </c>
    </row>
    <row r="409" spans="1:14">
      <c r="A409" s="35">
        <v>36922</v>
      </c>
      <c r="B409">
        <f t="shared" si="6"/>
        <v>1</v>
      </c>
      <c r="C409" s="38">
        <f>INDEX(S_FOLSM!Z$3:Z$14, MATCH($B409,S_FOLSM!$X$3:$X$14,0), 1)</f>
        <v>2.8931208658533433E-2</v>
      </c>
      <c r="D409" s="38">
        <f>INDEX(S_FOLSM!AA$3:AA$14, MATCH($B409,S_FOLSM!$X$3:$X$14,0), 1)</f>
        <v>10.542168674698797</v>
      </c>
      <c r="E409" s="38">
        <f>INDEX(S_FOLSM!AB$3:AB$14, MATCH($B409,S_FOLSM!$X$3:$X$14,0), 1)</f>
        <v>17.561212592304702</v>
      </c>
      <c r="F409" s="38">
        <f>INDEX(S_FOLSM!AC$3:AC$14, MATCH($B409,S_FOLSM!$X$3:$X$14,0), 1)</f>
        <v>17.561212592304702</v>
      </c>
      <c r="G409" s="38">
        <f>INDEX(D_FOLSM_NP!$M$2:$M$13, MATCH($B409,D_FOLSM_NP!$L$2:$L$13,0), 1)</f>
        <v>87.889202707669881</v>
      </c>
      <c r="H409">
        <f>I_FOLSM!$F398</f>
        <v>1115</v>
      </c>
      <c r="I409">
        <f>INDEX(DEM_D8!AE$3:AE$14, MATCH($B409,DEM_D8!$AC$3:$AC$14,0), 1)</f>
        <v>0.22308589195491643</v>
      </c>
      <c r="J409">
        <f>INDEX(DEM_D8!AF$3:AF$14, MATCH($B409,DEM_D8!$AC$3:$AC$14,0), 1)</f>
        <v>0.77123982221571519</v>
      </c>
      <c r="K409">
        <f>INDEX(DEM_D8!AG$3:AG$14, MATCH($B409,DEM_D8!$AC$3:$AC$14,0), 1)</f>
        <v>0.24061407525855374</v>
      </c>
      <c r="L409">
        <f>INDEX(DEM_D8!AH$3:AH$14, MATCH($B409,DEM_D8!$AC$3:$AC$14,0), 1)</f>
        <v>1.0198212203653323</v>
      </c>
      <c r="M409">
        <f>INDEX(DEM_D8!AI$3:AI$14, MATCH($B409,DEM_D8!$AC$3:$AC$14,0), 1)</f>
        <v>1.1154294597745822</v>
      </c>
      <c r="N409">
        <f>INDEX(DEM_D8!AJ$3:AJ$14, MATCH($B409,DEM_D8!$AC$3:$AC$14,0), 1)</f>
        <v>0.47804119704624948</v>
      </c>
    </row>
    <row r="410" spans="1:14">
      <c r="A410" s="35">
        <v>36923</v>
      </c>
      <c r="B410">
        <f t="shared" si="6"/>
        <v>2</v>
      </c>
      <c r="C410" s="38">
        <f>INDEX(S_FOLSM!Z$3:Z$14, MATCH($B410,S_FOLSM!$X$3:$X$14,0), 1)</f>
        <v>5.6209122149751434E-2</v>
      </c>
      <c r="D410" s="38">
        <f>INDEX(S_FOLSM!AA$3:AA$14, MATCH($B410,S_FOLSM!$X$3:$X$14,0), 1)</f>
        <v>11.694922547332185</v>
      </c>
      <c r="E410" s="38">
        <f>INDEX(S_FOLSM!AB$3:AB$14, MATCH($B410,S_FOLSM!$X$3:$X$14,0), 1)</f>
        <v>19.243545611015492</v>
      </c>
      <c r="F410" s="38">
        <f>INDEX(S_FOLSM!AC$3:AC$14, MATCH($B410,S_FOLSM!$X$3:$X$14,0), 1)</f>
        <v>19.243545611015492</v>
      </c>
      <c r="G410" s="38">
        <f>INDEX(D_FOLSM_NP!$M$2:$M$13, MATCH($B410,D_FOLSM_NP!$L$2:$L$13,0), 1)</f>
        <v>96.541872101015244</v>
      </c>
      <c r="H410">
        <f>I_FOLSM!$F399</f>
        <v>1167</v>
      </c>
      <c r="I410">
        <f>INDEX(DEM_D8!AE$3:AE$14, MATCH($B410,DEM_D8!$AC$3:$AC$14,0), 1)</f>
        <v>0.24698795180722891</v>
      </c>
      <c r="J410">
        <f>INDEX(DEM_D8!AF$3:AF$14, MATCH($B410,DEM_D8!$AC$3:$AC$14,0), 1)</f>
        <v>0.8538726603102561</v>
      </c>
      <c r="K410">
        <f>INDEX(DEM_D8!AG$3:AG$14, MATCH($B410,DEM_D8!$AC$3:$AC$14,0), 1)</f>
        <v>0.26639415475054162</v>
      </c>
      <c r="L410">
        <f>INDEX(DEM_D8!AH$3:AH$14, MATCH($B410,DEM_D8!$AC$3:$AC$14,0), 1)</f>
        <v>1.1290877796901893</v>
      </c>
      <c r="M410">
        <f>INDEX(DEM_D8!AI$3:AI$14, MATCH($B410,DEM_D8!$AC$3:$AC$14,0), 1)</f>
        <v>1.2349397590361446</v>
      </c>
      <c r="N410">
        <f>INDEX(DEM_D8!AJ$3:AJ$14, MATCH($B410,DEM_D8!$AC$3:$AC$14,0), 1)</f>
        <v>0.52925989672977625</v>
      </c>
    </row>
    <row r="411" spans="1:14">
      <c r="A411" s="35">
        <v>36924</v>
      </c>
      <c r="B411">
        <f t="shared" si="6"/>
        <v>2</v>
      </c>
      <c r="C411" s="38">
        <f>INDEX(S_FOLSM!Z$3:Z$14, MATCH($B411,S_FOLSM!$X$3:$X$14,0), 1)</f>
        <v>5.6209122149751434E-2</v>
      </c>
      <c r="D411" s="38">
        <f>INDEX(S_FOLSM!AA$3:AA$14, MATCH($B411,S_FOLSM!$X$3:$X$14,0), 1)</f>
        <v>11.694922547332185</v>
      </c>
      <c r="E411" s="38">
        <f>INDEX(S_FOLSM!AB$3:AB$14, MATCH($B411,S_FOLSM!$X$3:$X$14,0), 1)</f>
        <v>19.243545611015492</v>
      </c>
      <c r="F411" s="38">
        <f>INDEX(S_FOLSM!AC$3:AC$14, MATCH($B411,S_FOLSM!$X$3:$X$14,0), 1)</f>
        <v>19.243545611015492</v>
      </c>
      <c r="G411" s="38">
        <f>INDEX(D_FOLSM_NP!$M$2:$M$13, MATCH($B411,D_FOLSM_NP!$L$2:$L$13,0), 1)</f>
        <v>96.541872101015244</v>
      </c>
      <c r="H411">
        <f>I_FOLSM!$F400</f>
        <v>861</v>
      </c>
      <c r="I411">
        <f>INDEX(DEM_D8!AE$3:AE$14, MATCH($B411,DEM_D8!$AC$3:$AC$14,0), 1)</f>
        <v>0.24698795180722891</v>
      </c>
      <c r="J411">
        <f>INDEX(DEM_D8!AF$3:AF$14, MATCH($B411,DEM_D8!$AC$3:$AC$14,0), 1)</f>
        <v>0.8538726603102561</v>
      </c>
      <c r="K411">
        <f>INDEX(DEM_D8!AG$3:AG$14, MATCH($B411,DEM_D8!$AC$3:$AC$14,0), 1)</f>
        <v>0.26639415475054162</v>
      </c>
      <c r="L411">
        <f>INDEX(DEM_D8!AH$3:AH$14, MATCH($B411,DEM_D8!$AC$3:$AC$14,0), 1)</f>
        <v>1.1290877796901893</v>
      </c>
      <c r="M411">
        <f>INDEX(DEM_D8!AI$3:AI$14, MATCH($B411,DEM_D8!$AC$3:$AC$14,0), 1)</f>
        <v>1.2349397590361446</v>
      </c>
      <c r="N411">
        <f>INDEX(DEM_D8!AJ$3:AJ$14, MATCH($B411,DEM_D8!$AC$3:$AC$14,0), 1)</f>
        <v>0.52925989672977625</v>
      </c>
    </row>
    <row r="412" spans="1:14">
      <c r="A412" s="35">
        <v>36925</v>
      </c>
      <c r="B412">
        <f t="shared" si="6"/>
        <v>2</v>
      </c>
      <c r="C412" s="38">
        <f>INDEX(S_FOLSM!Z$3:Z$14, MATCH($B412,S_FOLSM!$X$3:$X$14,0), 1)</f>
        <v>5.6209122149751434E-2</v>
      </c>
      <c r="D412" s="38">
        <f>INDEX(S_FOLSM!AA$3:AA$14, MATCH($B412,S_FOLSM!$X$3:$X$14,0), 1)</f>
        <v>11.694922547332185</v>
      </c>
      <c r="E412" s="38">
        <f>INDEX(S_FOLSM!AB$3:AB$14, MATCH($B412,S_FOLSM!$X$3:$X$14,0), 1)</f>
        <v>19.243545611015492</v>
      </c>
      <c r="F412" s="38">
        <f>INDEX(S_FOLSM!AC$3:AC$14, MATCH($B412,S_FOLSM!$X$3:$X$14,0), 1)</f>
        <v>19.243545611015492</v>
      </c>
      <c r="G412" s="38">
        <f>INDEX(D_FOLSM_NP!$M$2:$M$13, MATCH($B412,D_FOLSM_NP!$L$2:$L$13,0), 1)</f>
        <v>96.541872101015244</v>
      </c>
      <c r="H412">
        <f>I_FOLSM!$F401</f>
        <v>740</v>
      </c>
      <c r="I412">
        <f>INDEX(DEM_D8!AE$3:AE$14, MATCH($B412,DEM_D8!$AC$3:$AC$14,0), 1)</f>
        <v>0.24698795180722891</v>
      </c>
      <c r="J412">
        <f>INDEX(DEM_D8!AF$3:AF$14, MATCH($B412,DEM_D8!$AC$3:$AC$14,0), 1)</f>
        <v>0.8538726603102561</v>
      </c>
      <c r="K412">
        <f>INDEX(DEM_D8!AG$3:AG$14, MATCH($B412,DEM_D8!$AC$3:$AC$14,0), 1)</f>
        <v>0.26639415475054162</v>
      </c>
      <c r="L412">
        <f>INDEX(DEM_D8!AH$3:AH$14, MATCH($B412,DEM_D8!$AC$3:$AC$14,0), 1)</f>
        <v>1.1290877796901893</v>
      </c>
      <c r="M412">
        <f>INDEX(DEM_D8!AI$3:AI$14, MATCH($B412,DEM_D8!$AC$3:$AC$14,0), 1)</f>
        <v>1.2349397590361446</v>
      </c>
      <c r="N412">
        <f>INDEX(DEM_D8!AJ$3:AJ$14, MATCH($B412,DEM_D8!$AC$3:$AC$14,0), 1)</f>
        <v>0.52925989672977625</v>
      </c>
    </row>
    <row r="413" spans="1:14">
      <c r="A413" s="35">
        <v>36926</v>
      </c>
      <c r="B413">
        <f t="shared" si="6"/>
        <v>2</v>
      </c>
      <c r="C413" s="38">
        <f>INDEX(S_FOLSM!Z$3:Z$14, MATCH($B413,S_FOLSM!$X$3:$X$14,0), 1)</f>
        <v>5.6209122149751434E-2</v>
      </c>
      <c r="D413" s="38">
        <f>INDEX(S_FOLSM!AA$3:AA$14, MATCH($B413,S_FOLSM!$X$3:$X$14,0), 1)</f>
        <v>11.694922547332185</v>
      </c>
      <c r="E413" s="38">
        <f>INDEX(S_FOLSM!AB$3:AB$14, MATCH($B413,S_FOLSM!$X$3:$X$14,0), 1)</f>
        <v>19.243545611015492</v>
      </c>
      <c r="F413" s="38">
        <f>INDEX(S_FOLSM!AC$3:AC$14, MATCH($B413,S_FOLSM!$X$3:$X$14,0), 1)</f>
        <v>19.243545611015492</v>
      </c>
      <c r="G413" s="38">
        <f>INDEX(D_FOLSM_NP!$M$2:$M$13, MATCH($B413,D_FOLSM_NP!$L$2:$L$13,0), 1)</f>
        <v>96.541872101015244</v>
      </c>
      <c r="H413">
        <f>I_FOLSM!$F402</f>
        <v>906</v>
      </c>
      <c r="I413">
        <f>INDEX(DEM_D8!AE$3:AE$14, MATCH($B413,DEM_D8!$AC$3:$AC$14,0), 1)</f>
        <v>0.24698795180722891</v>
      </c>
      <c r="J413">
        <f>INDEX(DEM_D8!AF$3:AF$14, MATCH($B413,DEM_D8!$AC$3:$AC$14,0), 1)</f>
        <v>0.8538726603102561</v>
      </c>
      <c r="K413">
        <f>INDEX(DEM_D8!AG$3:AG$14, MATCH($B413,DEM_D8!$AC$3:$AC$14,0), 1)</f>
        <v>0.26639415475054162</v>
      </c>
      <c r="L413">
        <f>INDEX(DEM_D8!AH$3:AH$14, MATCH($B413,DEM_D8!$AC$3:$AC$14,0), 1)</f>
        <v>1.1290877796901893</v>
      </c>
      <c r="M413">
        <f>INDEX(DEM_D8!AI$3:AI$14, MATCH($B413,DEM_D8!$AC$3:$AC$14,0), 1)</f>
        <v>1.2349397590361446</v>
      </c>
      <c r="N413">
        <f>INDEX(DEM_D8!AJ$3:AJ$14, MATCH($B413,DEM_D8!$AC$3:$AC$14,0), 1)</f>
        <v>0.52925989672977625</v>
      </c>
    </row>
    <row r="414" spans="1:14">
      <c r="A414" s="35">
        <v>36927</v>
      </c>
      <c r="B414">
        <f t="shared" si="6"/>
        <v>2</v>
      </c>
      <c r="C414" s="38">
        <f>INDEX(S_FOLSM!Z$3:Z$14, MATCH($B414,S_FOLSM!$X$3:$X$14,0), 1)</f>
        <v>5.6209122149751434E-2</v>
      </c>
      <c r="D414" s="38">
        <f>INDEX(S_FOLSM!AA$3:AA$14, MATCH($B414,S_FOLSM!$X$3:$X$14,0), 1)</f>
        <v>11.694922547332185</v>
      </c>
      <c r="E414" s="38">
        <f>INDEX(S_FOLSM!AB$3:AB$14, MATCH($B414,S_FOLSM!$X$3:$X$14,0), 1)</f>
        <v>19.243545611015492</v>
      </c>
      <c r="F414" s="38">
        <f>INDEX(S_FOLSM!AC$3:AC$14, MATCH($B414,S_FOLSM!$X$3:$X$14,0), 1)</f>
        <v>19.243545611015492</v>
      </c>
      <c r="G414" s="38">
        <f>INDEX(D_FOLSM_NP!$M$2:$M$13, MATCH($B414,D_FOLSM_NP!$L$2:$L$13,0), 1)</f>
        <v>96.541872101015244</v>
      </c>
      <c r="H414">
        <f>I_FOLSM!$F403</f>
        <v>884</v>
      </c>
      <c r="I414">
        <f>INDEX(DEM_D8!AE$3:AE$14, MATCH($B414,DEM_D8!$AC$3:$AC$14,0), 1)</f>
        <v>0.24698795180722891</v>
      </c>
      <c r="J414">
        <f>INDEX(DEM_D8!AF$3:AF$14, MATCH($B414,DEM_D8!$AC$3:$AC$14,0), 1)</f>
        <v>0.8538726603102561</v>
      </c>
      <c r="K414">
        <f>INDEX(DEM_D8!AG$3:AG$14, MATCH($B414,DEM_D8!$AC$3:$AC$14,0), 1)</f>
        <v>0.26639415475054162</v>
      </c>
      <c r="L414">
        <f>INDEX(DEM_D8!AH$3:AH$14, MATCH($B414,DEM_D8!$AC$3:$AC$14,0), 1)</f>
        <v>1.1290877796901893</v>
      </c>
      <c r="M414">
        <f>INDEX(DEM_D8!AI$3:AI$14, MATCH($B414,DEM_D8!$AC$3:$AC$14,0), 1)</f>
        <v>1.2349397590361446</v>
      </c>
      <c r="N414">
        <f>INDEX(DEM_D8!AJ$3:AJ$14, MATCH($B414,DEM_D8!$AC$3:$AC$14,0), 1)</f>
        <v>0.52925989672977625</v>
      </c>
    </row>
    <row r="415" spans="1:14">
      <c r="A415" s="35">
        <v>36928</v>
      </c>
      <c r="B415">
        <f t="shared" si="6"/>
        <v>2</v>
      </c>
      <c r="C415" s="38">
        <f>INDEX(S_FOLSM!Z$3:Z$14, MATCH($B415,S_FOLSM!$X$3:$X$14,0), 1)</f>
        <v>5.6209122149751434E-2</v>
      </c>
      <c r="D415" s="38">
        <f>INDEX(S_FOLSM!AA$3:AA$14, MATCH($B415,S_FOLSM!$X$3:$X$14,0), 1)</f>
        <v>11.694922547332185</v>
      </c>
      <c r="E415" s="38">
        <f>INDEX(S_FOLSM!AB$3:AB$14, MATCH($B415,S_FOLSM!$X$3:$X$14,0), 1)</f>
        <v>19.243545611015492</v>
      </c>
      <c r="F415" s="38">
        <f>INDEX(S_FOLSM!AC$3:AC$14, MATCH($B415,S_FOLSM!$X$3:$X$14,0), 1)</f>
        <v>19.243545611015492</v>
      </c>
      <c r="G415" s="38">
        <f>INDEX(D_FOLSM_NP!$M$2:$M$13, MATCH($B415,D_FOLSM_NP!$L$2:$L$13,0), 1)</f>
        <v>96.541872101015244</v>
      </c>
      <c r="H415">
        <f>I_FOLSM!$F404</f>
        <v>1184</v>
      </c>
      <c r="I415">
        <f>INDEX(DEM_D8!AE$3:AE$14, MATCH($B415,DEM_D8!$AC$3:$AC$14,0), 1)</f>
        <v>0.24698795180722891</v>
      </c>
      <c r="J415">
        <f>INDEX(DEM_D8!AF$3:AF$14, MATCH($B415,DEM_D8!$AC$3:$AC$14,0), 1)</f>
        <v>0.8538726603102561</v>
      </c>
      <c r="K415">
        <f>INDEX(DEM_D8!AG$3:AG$14, MATCH($B415,DEM_D8!$AC$3:$AC$14,0), 1)</f>
        <v>0.26639415475054162</v>
      </c>
      <c r="L415">
        <f>INDEX(DEM_D8!AH$3:AH$14, MATCH($B415,DEM_D8!$AC$3:$AC$14,0), 1)</f>
        <v>1.1290877796901893</v>
      </c>
      <c r="M415">
        <f>INDEX(DEM_D8!AI$3:AI$14, MATCH($B415,DEM_D8!$AC$3:$AC$14,0), 1)</f>
        <v>1.2349397590361446</v>
      </c>
      <c r="N415">
        <f>INDEX(DEM_D8!AJ$3:AJ$14, MATCH($B415,DEM_D8!$AC$3:$AC$14,0), 1)</f>
        <v>0.52925989672977625</v>
      </c>
    </row>
    <row r="416" spans="1:14">
      <c r="A416" s="35">
        <v>36929</v>
      </c>
      <c r="B416">
        <f t="shared" si="6"/>
        <v>2</v>
      </c>
      <c r="C416" s="38">
        <f>INDEX(S_FOLSM!Z$3:Z$14, MATCH($B416,S_FOLSM!$X$3:$X$14,0), 1)</f>
        <v>5.6209122149751434E-2</v>
      </c>
      <c r="D416" s="38">
        <f>INDEX(S_FOLSM!AA$3:AA$14, MATCH($B416,S_FOLSM!$X$3:$X$14,0), 1)</f>
        <v>11.694922547332185</v>
      </c>
      <c r="E416" s="38">
        <f>INDEX(S_FOLSM!AB$3:AB$14, MATCH($B416,S_FOLSM!$X$3:$X$14,0), 1)</f>
        <v>19.243545611015492</v>
      </c>
      <c r="F416" s="38">
        <f>INDEX(S_FOLSM!AC$3:AC$14, MATCH($B416,S_FOLSM!$X$3:$X$14,0), 1)</f>
        <v>19.243545611015492</v>
      </c>
      <c r="G416" s="38">
        <f>INDEX(D_FOLSM_NP!$M$2:$M$13, MATCH($B416,D_FOLSM_NP!$L$2:$L$13,0), 1)</f>
        <v>96.541872101015244</v>
      </c>
      <c r="H416">
        <f>I_FOLSM!$F405</f>
        <v>1352</v>
      </c>
      <c r="I416">
        <f>INDEX(DEM_D8!AE$3:AE$14, MATCH($B416,DEM_D8!$AC$3:$AC$14,0), 1)</f>
        <v>0.24698795180722891</v>
      </c>
      <c r="J416">
        <f>INDEX(DEM_D8!AF$3:AF$14, MATCH($B416,DEM_D8!$AC$3:$AC$14,0), 1)</f>
        <v>0.8538726603102561</v>
      </c>
      <c r="K416">
        <f>INDEX(DEM_D8!AG$3:AG$14, MATCH($B416,DEM_D8!$AC$3:$AC$14,0), 1)</f>
        <v>0.26639415475054162</v>
      </c>
      <c r="L416">
        <f>INDEX(DEM_D8!AH$3:AH$14, MATCH($B416,DEM_D8!$AC$3:$AC$14,0), 1)</f>
        <v>1.1290877796901893</v>
      </c>
      <c r="M416">
        <f>INDEX(DEM_D8!AI$3:AI$14, MATCH($B416,DEM_D8!$AC$3:$AC$14,0), 1)</f>
        <v>1.2349397590361446</v>
      </c>
      <c r="N416">
        <f>INDEX(DEM_D8!AJ$3:AJ$14, MATCH($B416,DEM_D8!$AC$3:$AC$14,0), 1)</f>
        <v>0.52925989672977625</v>
      </c>
    </row>
    <row r="417" spans="1:14">
      <c r="A417" s="35">
        <v>36930</v>
      </c>
      <c r="B417">
        <f t="shared" si="6"/>
        <v>2</v>
      </c>
      <c r="C417" s="38">
        <f>INDEX(S_FOLSM!Z$3:Z$14, MATCH($B417,S_FOLSM!$X$3:$X$14,0), 1)</f>
        <v>5.6209122149751434E-2</v>
      </c>
      <c r="D417" s="38">
        <f>INDEX(S_FOLSM!AA$3:AA$14, MATCH($B417,S_FOLSM!$X$3:$X$14,0), 1)</f>
        <v>11.694922547332185</v>
      </c>
      <c r="E417" s="38">
        <f>INDEX(S_FOLSM!AB$3:AB$14, MATCH($B417,S_FOLSM!$X$3:$X$14,0), 1)</f>
        <v>19.243545611015492</v>
      </c>
      <c r="F417" s="38">
        <f>INDEX(S_FOLSM!AC$3:AC$14, MATCH($B417,S_FOLSM!$X$3:$X$14,0), 1)</f>
        <v>19.243545611015492</v>
      </c>
      <c r="G417" s="38">
        <f>INDEX(D_FOLSM_NP!$M$2:$M$13, MATCH($B417,D_FOLSM_NP!$L$2:$L$13,0), 1)</f>
        <v>96.541872101015244</v>
      </c>
      <c r="H417">
        <f>I_FOLSM!$F406</f>
        <v>965</v>
      </c>
      <c r="I417">
        <f>INDEX(DEM_D8!AE$3:AE$14, MATCH($B417,DEM_D8!$AC$3:$AC$14,0), 1)</f>
        <v>0.24698795180722891</v>
      </c>
      <c r="J417">
        <f>INDEX(DEM_D8!AF$3:AF$14, MATCH($B417,DEM_D8!$AC$3:$AC$14,0), 1)</f>
        <v>0.8538726603102561</v>
      </c>
      <c r="K417">
        <f>INDEX(DEM_D8!AG$3:AG$14, MATCH($B417,DEM_D8!$AC$3:$AC$14,0), 1)</f>
        <v>0.26639415475054162</v>
      </c>
      <c r="L417">
        <f>INDEX(DEM_D8!AH$3:AH$14, MATCH($B417,DEM_D8!$AC$3:$AC$14,0), 1)</f>
        <v>1.1290877796901893</v>
      </c>
      <c r="M417">
        <f>INDEX(DEM_D8!AI$3:AI$14, MATCH($B417,DEM_D8!$AC$3:$AC$14,0), 1)</f>
        <v>1.2349397590361446</v>
      </c>
      <c r="N417">
        <f>INDEX(DEM_D8!AJ$3:AJ$14, MATCH($B417,DEM_D8!$AC$3:$AC$14,0), 1)</f>
        <v>0.52925989672977625</v>
      </c>
    </row>
    <row r="418" spans="1:14">
      <c r="A418" s="35">
        <v>36931</v>
      </c>
      <c r="B418">
        <f t="shared" si="6"/>
        <v>2</v>
      </c>
      <c r="C418" s="38">
        <f>INDEX(S_FOLSM!Z$3:Z$14, MATCH($B418,S_FOLSM!$X$3:$X$14,0), 1)</f>
        <v>5.6209122149751434E-2</v>
      </c>
      <c r="D418" s="38">
        <f>INDEX(S_FOLSM!AA$3:AA$14, MATCH($B418,S_FOLSM!$X$3:$X$14,0), 1)</f>
        <v>11.694922547332185</v>
      </c>
      <c r="E418" s="38">
        <f>INDEX(S_FOLSM!AB$3:AB$14, MATCH($B418,S_FOLSM!$X$3:$X$14,0), 1)</f>
        <v>19.243545611015492</v>
      </c>
      <c r="F418" s="38">
        <f>INDEX(S_FOLSM!AC$3:AC$14, MATCH($B418,S_FOLSM!$X$3:$X$14,0), 1)</f>
        <v>19.243545611015492</v>
      </c>
      <c r="G418" s="38">
        <f>INDEX(D_FOLSM_NP!$M$2:$M$13, MATCH($B418,D_FOLSM_NP!$L$2:$L$13,0), 1)</f>
        <v>96.541872101015244</v>
      </c>
      <c r="H418">
        <f>I_FOLSM!$F407</f>
        <v>1028</v>
      </c>
      <c r="I418">
        <f>INDEX(DEM_D8!AE$3:AE$14, MATCH($B418,DEM_D8!$AC$3:$AC$14,0), 1)</f>
        <v>0.24698795180722891</v>
      </c>
      <c r="J418">
        <f>INDEX(DEM_D8!AF$3:AF$14, MATCH($B418,DEM_D8!$AC$3:$AC$14,0), 1)</f>
        <v>0.8538726603102561</v>
      </c>
      <c r="K418">
        <f>INDEX(DEM_D8!AG$3:AG$14, MATCH($B418,DEM_D8!$AC$3:$AC$14,0), 1)</f>
        <v>0.26639415475054162</v>
      </c>
      <c r="L418">
        <f>INDEX(DEM_D8!AH$3:AH$14, MATCH($B418,DEM_D8!$AC$3:$AC$14,0), 1)</f>
        <v>1.1290877796901893</v>
      </c>
      <c r="M418">
        <f>INDEX(DEM_D8!AI$3:AI$14, MATCH($B418,DEM_D8!$AC$3:$AC$14,0), 1)</f>
        <v>1.2349397590361446</v>
      </c>
      <c r="N418">
        <f>INDEX(DEM_D8!AJ$3:AJ$14, MATCH($B418,DEM_D8!$AC$3:$AC$14,0), 1)</f>
        <v>0.52925989672977625</v>
      </c>
    </row>
    <row r="419" spans="1:14">
      <c r="A419" s="35">
        <v>36932</v>
      </c>
      <c r="B419">
        <f t="shared" si="6"/>
        <v>2</v>
      </c>
      <c r="C419" s="38">
        <f>INDEX(S_FOLSM!Z$3:Z$14, MATCH($B419,S_FOLSM!$X$3:$X$14,0), 1)</f>
        <v>5.6209122149751434E-2</v>
      </c>
      <c r="D419" s="38">
        <f>INDEX(S_FOLSM!AA$3:AA$14, MATCH($B419,S_FOLSM!$X$3:$X$14,0), 1)</f>
        <v>11.694922547332185</v>
      </c>
      <c r="E419" s="38">
        <f>INDEX(S_FOLSM!AB$3:AB$14, MATCH($B419,S_FOLSM!$X$3:$X$14,0), 1)</f>
        <v>19.243545611015492</v>
      </c>
      <c r="F419" s="38">
        <f>INDEX(S_FOLSM!AC$3:AC$14, MATCH($B419,S_FOLSM!$X$3:$X$14,0), 1)</f>
        <v>19.243545611015492</v>
      </c>
      <c r="G419" s="38">
        <f>INDEX(D_FOLSM_NP!$M$2:$M$13, MATCH($B419,D_FOLSM_NP!$L$2:$L$13,0), 1)</f>
        <v>96.541872101015244</v>
      </c>
      <c r="H419">
        <f>I_FOLSM!$F408</f>
        <v>2328</v>
      </c>
      <c r="I419">
        <f>INDEX(DEM_D8!AE$3:AE$14, MATCH($B419,DEM_D8!$AC$3:$AC$14,0), 1)</f>
        <v>0.24698795180722891</v>
      </c>
      <c r="J419">
        <f>INDEX(DEM_D8!AF$3:AF$14, MATCH($B419,DEM_D8!$AC$3:$AC$14,0), 1)</f>
        <v>0.8538726603102561</v>
      </c>
      <c r="K419">
        <f>INDEX(DEM_D8!AG$3:AG$14, MATCH($B419,DEM_D8!$AC$3:$AC$14,0), 1)</f>
        <v>0.26639415475054162</v>
      </c>
      <c r="L419">
        <f>INDEX(DEM_D8!AH$3:AH$14, MATCH($B419,DEM_D8!$AC$3:$AC$14,0), 1)</f>
        <v>1.1290877796901893</v>
      </c>
      <c r="M419">
        <f>INDEX(DEM_D8!AI$3:AI$14, MATCH($B419,DEM_D8!$AC$3:$AC$14,0), 1)</f>
        <v>1.2349397590361446</v>
      </c>
      <c r="N419">
        <f>INDEX(DEM_D8!AJ$3:AJ$14, MATCH($B419,DEM_D8!$AC$3:$AC$14,0), 1)</f>
        <v>0.52925989672977625</v>
      </c>
    </row>
    <row r="420" spans="1:14">
      <c r="A420" s="35">
        <v>36933</v>
      </c>
      <c r="B420">
        <f t="shared" si="6"/>
        <v>2</v>
      </c>
      <c r="C420" s="38">
        <f>INDEX(S_FOLSM!Z$3:Z$14, MATCH($B420,S_FOLSM!$X$3:$X$14,0), 1)</f>
        <v>5.6209122149751434E-2</v>
      </c>
      <c r="D420" s="38">
        <f>INDEX(S_FOLSM!AA$3:AA$14, MATCH($B420,S_FOLSM!$X$3:$X$14,0), 1)</f>
        <v>11.694922547332185</v>
      </c>
      <c r="E420" s="38">
        <f>INDEX(S_FOLSM!AB$3:AB$14, MATCH($B420,S_FOLSM!$X$3:$X$14,0), 1)</f>
        <v>19.243545611015492</v>
      </c>
      <c r="F420" s="38">
        <f>INDEX(S_FOLSM!AC$3:AC$14, MATCH($B420,S_FOLSM!$X$3:$X$14,0), 1)</f>
        <v>19.243545611015492</v>
      </c>
      <c r="G420" s="38">
        <f>INDEX(D_FOLSM_NP!$M$2:$M$13, MATCH($B420,D_FOLSM_NP!$L$2:$L$13,0), 1)</f>
        <v>96.541872101015244</v>
      </c>
      <c r="H420">
        <f>I_FOLSM!$F409</f>
        <v>3233</v>
      </c>
      <c r="I420">
        <f>INDEX(DEM_D8!AE$3:AE$14, MATCH($B420,DEM_D8!$AC$3:$AC$14,0), 1)</f>
        <v>0.24698795180722891</v>
      </c>
      <c r="J420">
        <f>INDEX(DEM_D8!AF$3:AF$14, MATCH($B420,DEM_D8!$AC$3:$AC$14,0), 1)</f>
        <v>0.8538726603102561</v>
      </c>
      <c r="K420">
        <f>INDEX(DEM_D8!AG$3:AG$14, MATCH($B420,DEM_D8!$AC$3:$AC$14,0), 1)</f>
        <v>0.26639415475054162</v>
      </c>
      <c r="L420">
        <f>INDEX(DEM_D8!AH$3:AH$14, MATCH($B420,DEM_D8!$AC$3:$AC$14,0), 1)</f>
        <v>1.1290877796901893</v>
      </c>
      <c r="M420">
        <f>INDEX(DEM_D8!AI$3:AI$14, MATCH($B420,DEM_D8!$AC$3:$AC$14,0), 1)</f>
        <v>1.2349397590361446</v>
      </c>
      <c r="N420">
        <f>INDEX(DEM_D8!AJ$3:AJ$14, MATCH($B420,DEM_D8!$AC$3:$AC$14,0), 1)</f>
        <v>0.52925989672977625</v>
      </c>
    </row>
    <row r="421" spans="1:14">
      <c r="A421" s="35">
        <v>36934</v>
      </c>
      <c r="B421">
        <f t="shared" si="6"/>
        <v>2</v>
      </c>
      <c r="C421" s="38">
        <f>INDEX(S_FOLSM!Z$3:Z$14, MATCH($B421,S_FOLSM!$X$3:$X$14,0), 1)</f>
        <v>5.6209122149751434E-2</v>
      </c>
      <c r="D421" s="38">
        <f>INDEX(S_FOLSM!AA$3:AA$14, MATCH($B421,S_FOLSM!$X$3:$X$14,0), 1)</f>
        <v>11.694922547332185</v>
      </c>
      <c r="E421" s="38">
        <f>INDEX(S_FOLSM!AB$3:AB$14, MATCH($B421,S_FOLSM!$X$3:$X$14,0), 1)</f>
        <v>19.243545611015492</v>
      </c>
      <c r="F421" s="38">
        <f>INDEX(S_FOLSM!AC$3:AC$14, MATCH($B421,S_FOLSM!$X$3:$X$14,0), 1)</f>
        <v>19.243545611015492</v>
      </c>
      <c r="G421" s="38">
        <f>INDEX(D_FOLSM_NP!$M$2:$M$13, MATCH($B421,D_FOLSM_NP!$L$2:$L$13,0), 1)</f>
        <v>96.541872101015244</v>
      </c>
      <c r="H421">
        <f>I_FOLSM!$F410</f>
        <v>2799</v>
      </c>
      <c r="I421">
        <f>INDEX(DEM_D8!AE$3:AE$14, MATCH($B421,DEM_D8!$AC$3:$AC$14,0), 1)</f>
        <v>0.24698795180722891</v>
      </c>
      <c r="J421">
        <f>INDEX(DEM_D8!AF$3:AF$14, MATCH($B421,DEM_D8!$AC$3:$AC$14,0), 1)</f>
        <v>0.8538726603102561</v>
      </c>
      <c r="K421">
        <f>INDEX(DEM_D8!AG$3:AG$14, MATCH($B421,DEM_D8!$AC$3:$AC$14,0), 1)</f>
        <v>0.26639415475054162</v>
      </c>
      <c r="L421">
        <f>INDEX(DEM_D8!AH$3:AH$14, MATCH($B421,DEM_D8!$AC$3:$AC$14,0), 1)</f>
        <v>1.1290877796901893</v>
      </c>
      <c r="M421">
        <f>INDEX(DEM_D8!AI$3:AI$14, MATCH($B421,DEM_D8!$AC$3:$AC$14,0), 1)</f>
        <v>1.2349397590361446</v>
      </c>
      <c r="N421">
        <f>INDEX(DEM_D8!AJ$3:AJ$14, MATCH($B421,DEM_D8!$AC$3:$AC$14,0), 1)</f>
        <v>0.52925989672977625</v>
      </c>
    </row>
    <row r="422" spans="1:14">
      <c r="A422" s="35">
        <v>36935</v>
      </c>
      <c r="B422">
        <f t="shared" si="6"/>
        <v>2</v>
      </c>
      <c r="C422" s="38">
        <f>INDEX(S_FOLSM!Z$3:Z$14, MATCH($B422,S_FOLSM!$X$3:$X$14,0), 1)</f>
        <v>5.6209122149751434E-2</v>
      </c>
      <c r="D422" s="38">
        <f>INDEX(S_FOLSM!AA$3:AA$14, MATCH($B422,S_FOLSM!$X$3:$X$14,0), 1)</f>
        <v>11.694922547332185</v>
      </c>
      <c r="E422" s="38">
        <f>INDEX(S_FOLSM!AB$3:AB$14, MATCH($B422,S_FOLSM!$X$3:$X$14,0), 1)</f>
        <v>19.243545611015492</v>
      </c>
      <c r="F422" s="38">
        <f>INDEX(S_FOLSM!AC$3:AC$14, MATCH($B422,S_FOLSM!$X$3:$X$14,0), 1)</f>
        <v>19.243545611015492</v>
      </c>
      <c r="G422" s="38">
        <f>INDEX(D_FOLSM_NP!$M$2:$M$13, MATCH($B422,D_FOLSM_NP!$L$2:$L$13,0), 1)</f>
        <v>96.541872101015244</v>
      </c>
      <c r="H422">
        <f>I_FOLSM!$F411</f>
        <v>2343</v>
      </c>
      <c r="I422">
        <f>INDEX(DEM_D8!AE$3:AE$14, MATCH($B422,DEM_D8!$AC$3:$AC$14,0), 1)</f>
        <v>0.24698795180722891</v>
      </c>
      <c r="J422">
        <f>INDEX(DEM_D8!AF$3:AF$14, MATCH($B422,DEM_D8!$AC$3:$AC$14,0), 1)</f>
        <v>0.8538726603102561</v>
      </c>
      <c r="K422">
        <f>INDEX(DEM_D8!AG$3:AG$14, MATCH($B422,DEM_D8!$AC$3:$AC$14,0), 1)</f>
        <v>0.26639415475054162</v>
      </c>
      <c r="L422">
        <f>INDEX(DEM_D8!AH$3:AH$14, MATCH($B422,DEM_D8!$AC$3:$AC$14,0), 1)</f>
        <v>1.1290877796901893</v>
      </c>
      <c r="M422">
        <f>INDEX(DEM_D8!AI$3:AI$14, MATCH($B422,DEM_D8!$AC$3:$AC$14,0), 1)</f>
        <v>1.2349397590361446</v>
      </c>
      <c r="N422">
        <f>INDEX(DEM_D8!AJ$3:AJ$14, MATCH($B422,DEM_D8!$AC$3:$AC$14,0), 1)</f>
        <v>0.52925989672977625</v>
      </c>
    </row>
    <row r="423" spans="1:14">
      <c r="A423" s="35">
        <v>36936</v>
      </c>
      <c r="B423">
        <f t="shared" si="6"/>
        <v>2</v>
      </c>
      <c r="C423" s="38">
        <f>INDEX(S_FOLSM!Z$3:Z$14, MATCH($B423,S_FOLSM!$X$3:$X$14,0), 1)</f>
        <v>5.6209122149751434E-2</v>
      </c>
      <c r="D423" s="38">
        <f>INDEX(S_FOLSM!AA$3:AA$14, MATCH($B423,S_FOLSM!$X$3:$X$14,0), 1)</f>
        <v>11.694922547332185</v>
      </c>
      <c r="E423" s="38">
        <f>INDEX(S_FOLSM!AB$3:AB$14, MATCH($B423,S_FOLSM!$X$3:$X$14,0), 1)</f>
        <v>19.243545611015492</v>
      </c>
      <c r="F423" s="38">
        <f>INDEX(S_FOLSM!AC$3:AC$14, MATCH($B423,S_FOLSM!$X$3:$X$14,0), 1)</f>
        <v>19.243545611015492</v>
      </c>
      <c r="G423" s="38">
        <f>INDEX(D_FOLSM_NP!$M$2:$M$13, MATCH($B423,D_FOLSM_NP!$L$2:$L$13,0), 1)</f>
        <v>96.541872101015244</v>
      </c>
      <c r="H423">
        <f>I_FOLSM!$F412</f>
        <v>1627</v>
      </c>
      <c r="I423">
        <f>INDEX(DEM_D8!AE$3:AE$14, MATCH($B423,DEM_D8!$AC$3:$AC$14,0), 1)</f>
        <v>0.24698795180722891</v>
      </c>
      <c r="J423">
        <f>INDEX(DEM_D8!AF$3:AF$14, MATCH($B423,DEM_D8!$AC$3:$AC$14,0), 1)</f>
        <v>0.8538726603102561</v>
      </c>
      <c r="K423">
        <f>INDEX(DEM_D8!AG$3:AG$14, MATCH($B423,DEM_D8!$AC$3:$AC$14,0), 1)</f>
        <v>0.26639415475054162</v>
      </c>
      <c r="L423">
        <f>INDEX(DEM_D8!AH$3:AH$14, MATCH($B423,DEM_D8!$AC$3:$AC$14,0), 1)</f>
        <v>1.1290877796901893</v>
      </c>
      <c r="M423">
        <f>INDEX(DEM_D8!AI$3:AI$14, MATCH($B423,DEM_D8!$AC$3:$AC$14,0), 1)</f>
        <v>1.2349397590361446</v>
      </c>
      <c r="N423">
        <f>INDEX(DEM_D8!AJ$3:AJ$14, MATCH($B423,DEM_D8!$AC$3:$AC$14,0), 1)</f>
        <v>0.52925989672977625</v>
      </c>
    </row>
    <row r="424" spans="1:14">
      <c r="A424" s="35">
        <v>36937</v>
      </c>
      <c r="B424">
        <f t="shared" si="6"/>
        <v>2</v>
      </c>
      <c r="C424" s="38">
        <f>INDEX(S_FOLSM!Z$3:Z$14, MATCH($B424,S_FOLSM!$X$3:$X$14,0), 1)</f>
        <v>5.6209122149751434E-2</v>
      </c>
      <c r="D424" s="38">
        <f>INDEX(S_FOLSM!AA$3:AA$14, MATCH($B424,S_FOLSM!$X$3:$X$14,0), 1)</f>
        <v>11.694922547332185</v>
      </c>
      <c r="E424" s="38">
        <f>INDEX(S_FOLSM!AB$3:AB$14, MATCH($B424,S_FOLSM!$X$3:$X$14,0), 1)</f>
        <v>19.243545611015492</v>
      </c>
      <c r="F424" s="38">
        <f>INDEX(S_FOLSM!AC$3:AC$14, MATCH($B424,S_FOLSM!$X$3:$X$14,0), 1)</f>
        <v>19.243545611015492</v>
      </c>
      <c r="G424" s="38">
        <f>INDEX(D_FOLSM_NP!$M$2:$M$13, MATCH($B424,D_FOLSM_NP!$L$2:$L$13,0), 1)</f>
        <v>96.541872101015244</v>
      </c>
      <c r="H424">
        <f>I_FOLSM!$F413</f>
        <v>1746</v>
      </c>
      <c r="I424">
        <f>INDEX(DEM_D8!AE$3:AE$14, MATCH($B424,DEM_D8!$AC$3:$AC$14,0), 1)</f>
        <v>0.24698795180722891</v>
      </c>
      <c r="J424">
        <f>INDEX(DEM_D8!AF$3:AF$14, MATCH($B424,DEM_D8!$AC$3:$AC$14,0), 1)</f>
        <v>0.8538726603102561</v>
      </c>
      <c r="K424">
        <f>INDEX(DEM_D8!AG$3:AG$14, MATCH($B424,DEM_D8!$AC$3:$AC$14,0), 1)</f>
        <v>0.26639415475054162</v>
      </c>
      <c r="L424">
        <f>INDEX(DEM_D8!AH$3:AH$14, MATCH($B424,DEM_D8!$AC$3:$AC$14,0), 1)</f>
        <v>1.1290877796901893</v>
      </c>
      <c r="M424">
        <f>INDEX(DEM_D8!AI$3:AI$14, MATCH($B424,DEM_D8!$AC$3:$AC$14,0), 1)</f>
        <v>1.2349397590361446</v>
      </c>
      <c r="N424">
        <f>INDEX(DEM_D8!AJ$3:AJ$14, MATCH($B424,DEM_D8!$AC$3:$AC$14,0), 1)</f>
        <v>0.52925989672977625</v>
      </c>
    </row>
    <row r="425" spans="1:14">
      <c r="A425" s="35">
        <v>36938</v>
      </c>
      <c r="B425">
        <f t="shared" si="6"/>
        <v>2</v>
      </c>
      <c r="C425" s="38">
        <f>INDEX(S_FOLSM!Z$3:Z$14, MATCH($B425,S_FOLSM!$X$3:$X$14,0), 1)</f>
        <v>5.6209122149751434E-2</v>
      </c>
      <c r="D425" s="38">
        <f>INDEX(S_FOLSM!AA$3:AA$14, MATCH($B425,S_FOLSM!$X$3:$X$14,0), 1)</f>
        <v>11.694922547332185</v>
      </c>
      <c r="E425" s="38">
        <f>INDEX(S_FOLSM!AB$3:AB$14, MATCH($B425,S_FOLSM!$X$3:$X$14,0), 1)</f>
        <v>19.243545611015492</v>
      </c>
      <c r="F425" s="38">
        <f>INDEX(S_FOLSM!AC$3:AC$14, MATCH($B425,S_FOLSM!$X$3:$X$14,0), 1)</f>
        <v>19.243545611015492</v>
      </c>
      <c r="G425" s="38">
        <f>INDEX(D_FOLSM_NP!$M$2:$M$13, MATCH($B425,D_FOLSM_NP!$L$2:$L$13,0), 1)</f>
        <v>96.541872101015244</v>
      </c>
      <c r="H425">
        <f>I_FOLSM!$F414</f>
        <v>2008</v>
      </c>
      <c r="I425">
        <f>INDEX(DEM_D8!AE$3:AE$14, MATCH($B425,DEM_D8!$AC$3:$AC$14,0), 1)</f>
        <v>0.24698795180722891</v>
      </c>
      <c r="J425">
        <f>INDEX(DEM_D8!AF$3:AF$14, MATCH($B425,DEM_D8!$AC$3:$AC$14,0), 1)</f>
        <v>0.8538726603102561</v>
      </c>
      <c r="K425">
        <f>INDEX(DEM_D8!AG$3:AG$14, MATCH($B425,DEM_D8!$AC$3:$AC$14,0), 1)</f>
        <v>0.26639415475054162</v>
      </c>
      <c r="L425">
        <f>INDEX(DEM_D8!AH$3:AH$14, MATCH($B425,DEM_D8!$AC$3:$AC$14,0), 1)</f>
        <v>1.1290877796901893</v>
      </c>
      <c r="M425">
        <f>INDEX(DEM_D8!AI$3:AI$14, MATCH($B425,DEM_D8!$AC$3:$AC$14,0), 1)</f>
        <v>1.2349397590361446</v>
      </c>
      <c r="N425">
        <f>INDEX(DEM_D8!AJ$3:AJ$14, MATCH($B425,DEM_D8!$AC$3:$AC$14,0), 1)</f>
        <v>0.52925989672977625</v>
      </c>
    </row>
    <row r="426" spans="1:14">
      <c r="A426" s="35">
        <v>36939</v>
      </c>
      <c r="B426">
        <f t="shared" si="6"/>
        <v>2</v>
      </c>
      <c r="C426" s="38">
        <f>INDEX(S_FOLSM!Z$3:Z$14, MATCH($B426,S_FOLSM!$X$3:$X$14,0), 1)</f>
        <v>5.6209122149751434E-2</v>
      </c>
      <c r="D426" s="38">
        <f>INDEX(S_FOLSM!AA$3:AA$14, MATCH($B426,S_FOLSM!$X$3:$X$14,0), 1)</f>
        <v>11.694922547332185</v>
      </c>
      <c r="E426" s="38">
        <f>INDEX(S_FOLSM!AB$3:AB$14, MATCH($B426,S_FOLSM!$X$3:$X$14,0), 1)</f>
        <v>19.243545611015492</v>
      </c>
      <c r="F426" s="38">
        <f>INDEX(S_FOLSM!AC$3:AC$14, MATCH($B426,S_FOLSM!$X$3:$X$14,0), 1)</f>
        <v>19.243545611015492</v>
      </c>
      <c r="G426" s="38">
        <f>INDEX(D_FOLSM_NP!$M$2:$M$13, MATCH($B426,D_FOLSM_NP!$L$2:$L$13,0), 1)</f>
        <v>96.541872101015244</v>
      </c>
      <c r="H426">
        <f>I_FOLSM!$F415</f>
        <v>1426</v>
      </c>
      <c r="I426">
        <f>INDEX(DEM_D8!AE$3:AE$14, MATCH($B426,DEM_D8!$AC$3:$AC$14,0), 1)</f>
        <v>0.24698795180722891</v>
      </c>
      <c r="J426">
        <f>INDEX(DEM_D8!AF$3:AF$14, MATCH($B426,DEM_D8!$AC$3:$AC$14,0), 1)</f>
        <v>0.8538726603102561</v>
      </c>
      <c r="K426">
        <f>INDEX(DEM_D8!AG$3:AG$14, MATCH($B426,DEM_D8!$AC$3:$AC$14,0), 1)</f>
        <v>0.26639415475054162</v>
      </c>
      <c r="L426">
        <f>INDEX(DEM_D8!AH$3:AH$14, MATCH($B426,DEM_D8!$AC$3:$AC$14,0), 1)</f>
        <v>1.1290877796901893</v>
      </c>
      <c r="M426">
        <f>INDEX(DEM_D8!AI$3:AI$14, MATCH($B426,DEM_D8!$AC$3:$AC$14,0), 1)</f>
        <v>1.2349397590361446</v>
      </c>
      <c r="N426">
        <f>INDEX(DEM_D8!AJ$3:AJ$14, MATCH($B426,DEM_D8!$AC$3:$AC$14,0), 1)</f>
        <v>0.52925989672977625</v>
      </c>
    </row>
    <row r="427" spans="1:14">
      <c r="A427" s="35">
        <v>36940</v>
      </c>
      <c r="B427">
        <f t="shared" si="6"/>
        <v>2</v>
      </c>
      <c r="C427" s="38">
        <f>INDEX(S_FOLSM!Z$3:Z$14, MATCH($B427,S_FOLSM!$X$3:$X$14,0), 1)</f>
        <v>5.6209122149751434E-2</v>
      </c>
      <c r="D427" s="38">
        <f>INDEX(S_FOLSM!AA$3:AA$14, MATCH($B427,S_FOLSM!$X$3:$X$14,0), 1)</f>
        <v>11.694922547332185</v>
      </c>
      <c r="E427" s="38">
        <f>INDEX(S_FOLSM!AB$3:AB$14, MATCH($B427,S_FOLSM!$X$3:$X$14,0), 1)</f>
        <v>19.243545611015492</v>
      </c>
      <c r="F427" s="38">
        <f>INDEX(S_FOLSM!AC$3:AC$14, MATCH($B427,S_FOLSM!$X$3:$X$14,0), 1)</f>
        <v>19.243545611015492</v>
      </c>
      <c r="G427" s="38">
        <f>INDEX(D_FOLSM_NP!$M$2:$M$13, MATCH($B427,D_FOLSM_NP!$L$2:$L$13,0), 1)</f>
        <v>96.541872101015244</v>
      </c>
      <c r="H427">
        <f>I_FOLSM!$F416</f>
        <v>1520</v>
      </c>
      <c r="I427">
        <f>INDEX(DEM_D8!AE$3:AE$14, MATCH($B427,DEM_D8!$AC$3:$AC$14,0), 1)</f>
        <v>0.24698795180722891</v>
      </c>
      <c r="J427">
        <f>INDEX(DEM_D8!AF$3:AF$14, MATCH($B427,DEM_D8!$AC$3:$AC$14,0), 1)</f>
        <v>0.8538726603102561</v>
      </c>
      <c r="K427">
        <f>INDEX(DEM_D8!AG$3:AG$14, MATCH($B427,DEM_D8!$AC$3:$AC$14,0), 1)</f>
        <v>0.26639415475054162</v>
      </c>
      <c r="L427">
        <f>INDEX(DEM_D8!AH$3:AH$14, MATCH($B427,DEM_D8!$AC$3:$AC$14,0), 1)</f>
        <v>1.1290877796901893</v>
      </c>
      <c r="M427">
        <f>INDEX(DEM_D8!AI$3:AI$14, MATCH($B427,DEM_D8!$AC$3:$AC$14,0), 1)</f>
        <v>1.2349397590361446</v>
      </c>
      <c r="N427">
        <f>INDEX(DEM_D8!AJ$3:AJ$14, MATCH($B427,DEM_D8!$AC$3:$AC$14,0), 1)</f>
        <v>0.52925989672977625</v>
      </c>
    </row>
    <row r="428" spans="1:14">
      <c r="A428" s="35">
        <v>36941</v>
      </c>
      <c r="B428">
        <f t="shared" si="6"/>
        <v>2</v>
      </c>
      <c r="C428" s="38">
        <f>INDEX(S_FOLSM!Z$3:Z$14, MATCH($B428,S_FOLSM!$X$3:$X$14,0), 1)</f>
        <v>5.6209122149751434E-2</v>
      </c>
      <c r="D428" s="38">
        <f>INDEX(S_FOLSM!AA$3:AA$14, MATCH($B428,S_FOLSM!$X$3:$X$14,0), 1)</f>
        <v>11.694922547332185</v>
      </c>
      <c r="E428" s="38">
        <f>INDEX(S_FOLSM!AB$3:AB$14, MATCH($B428,S_FOLSM!$X$3:$X$14,0), 1)</f>
        <v>19.243545611015492</v>
      </c>
      <c r="F428" s="38">
        <f>INDEX(S_FOLSM!AC$3:AC$14, MATCH($B428,S_FOLSM!$X$3:$X$14,0), 1)</f>
        <v>19.243545611015492</v>
      </c>
      <c r="G428" s="38">
        <f>INDEX(D_FOLSM_NP!$M$2:$M$13, MATCH($B428,D_FOLSM_NP!$L$2:$L$13,0), 1)</f>
        <v>96.541872101015244</v>
      </c>
      <c r="H428">
        <f>I_FOLSM!$F417</f>
        <v>2024</v>
      </c>
      <c r="I428">
        <f>INDEX(DEM_D8!AE$3:AE$14, MATCH($B428,DEM_D8!$AC$3:$AC$14,0), 1)</f>
        <v>0.24698795180722891</v>
      </c>
      <c r="J428">
        <f>INDEX(DEM_D8!AF$3:AF$14, MATCH($B428,DEM_D8!$AC$3:$AC$14,0), 1)</f>
        <v>0.8538726603102561</v>
      </c>
      <c r="K428">
        <f>INDEX(DEM_D8!AG$3:AG$14, MATCH($B428,DEM_D8!$AC$3:$AC$14,0), 1)</f>
        <v>0.26639415475054162</v>
      </c>
      <c r="L428">
        <f>INDEX(DEM_D8!AH$3:AH$14, MATCH($B428,DEM_D8!$AC$3:$AC$14,0), 1)</f>
        <v>1.1290877796901893</v>
      </c>
      <c r="M428">
        <f>INDEX(DEM_D8!AI$3:AI$14, MATCH($B428,DEM_D8!$AC$3:$AC$14,0), 1)</f>
        <v>1.2349397590361446</v>
      </c>
      <c r="N428">
        <f>INDEX(DEM_D8!AJ$3:AJ$14, MATCH($B428,DEM_D8!$AC$3:$AC$14,0), 1)</f>
        <v>0.52925989672977625</v>
      </c>
    </row>
    <row r="429" spans="1:14">
      <c r="A429" s="35">
        <v>36942</v>
      </c>
      <c r="B429">
        <f t="shared" si="6"/>
        <v>2</v>
      </c>
      <c r="C429" s="38">
        <f>INDEX(S_FOLSM!Z$3:Z$14, MATCH($B429,S_FOLSM!$X$3:$X$14,0), 1)</f>
        <v>5.6209122149751434E-2</v>
      </c>
      <c r="D429" s="38">
        <f>INDEX(S_FOLSM!AA$3:AA$14, MATCH($B429,S_FOLSM!$X$3:$X$14,0), 1)</f>
        <v>11.694922547332185</v>
      </c>
      <c r="E429" s="38">
        <f>INDEX(S_FOLSM!AB$3:AB$14, MATCH($B429,S_FOLSM!$X$3:$X$14,0), 1)</f>
        <v>19.243545611015492</v>
      </c>
      <c r="F429" s="38">
        <f>INDEX(S_FOLSM!AC$3:AC$14, MATCH($B429,S_FOLSM!$X$3:$X$14,0), 1)</f>
        <v>19.243545611015492</v>
      </c>
      <c r="G429" s="38">
        <f>INDEX(D_FOLSM_NP!$M$2:$M$13, MATCH($B429,D_FOLSM_NP!$L$2:$L$13,0), 1)</f>
        <v>96.541872101015244</v>
      </c>
      <c r="H429">
        <f>I_FOLSM!$F418</f>
        <v>3301</v>
      </c>
      <c r="I429">
        <f>INDEX(DEM_D8!AE$3:AE$14, MATCH($B429,DEM_D8!$AC$3:$AC$14,0), 1)</f>
        <v>0.24698795180722891</v>
      </c>
      <c r="J429">
        <f>INDEX(DEM_D8!AF$3:AF$14, MATCH($B429,DEM_D8!$AC$3:$AC$14,0), 1)</f>
        <v>0.8538726603102561</v>
      </c>
      <c r="K429">
        <f>INDEX(DEM_D8!AG$3:AG$14, MATCH($B429,DEM_D8!$AC$3:$AC$14,0), 1)</f>
        <v>0.26639415475054162</v>
      </c>
      <c r="L429">
        <f>INDEX(DEM_D8!AH$3:AH$14, MATCH($B429,DEM_D8!$AC$3:$AC$14,0), 1)</f>
        <v>1.1290877796901893</v>
      </c>
      <c r="M429">
        <f>INDEX(DEM_D8!AI$3:AI$14, MATCH($B429,DEM_D8!$AC$3:$AC$14,0), 1)</f>
        <v>1.2349397590361446</v>
      </c>
      <c r="N429">
        <f>INDEX(DEM_D8!AJ$3:AJ$14, MATCH($B429,DEM_D8!$AC$3:$AC$14,0), 1)</f>
        <v>0.52925989672977625</v>
      </c>
    </row>
    <row r="430" spans="1:14">
      <c r="A430" s="35">
        <v>36943</v>
      </c>
      <c r="B430">
        <f t="shared" si="6"/>
        <v>2</v>
      </c>
      <c r="C430" s="38">
        <f>INDEX(S_FOLSM!Z$3:Z$14, MATCH($B430,S_FOLSM!$X$3:$X$14,0), 1)</f>
        <v>5.6209122149751434E-2</v>
      </c>
      <c r="D430" s="38">
        <f>INDEX(S_FOLSM!AA$3:AA$14, MATCH($B430,S_FOLSM!$X$3:$X$14,0), 1)</f>
        <v>11.694922547332185</v>
      </c>
      <c r="E430" s="38">
        <f>INDEX(S_FOLSM!AB$3:AB$14, MATCH($B430,S_FOLSM!$X$3:$X$14,0), 1)</f>
        <v>19.243545611015492</v>
      </c>
      <c r="F430" s="38">
        <f>INDEX(S_FOLSM!AC$3:AC$14, MATCH($B430,S_FOLSM!$X$3:$X$14,0), 1)</f>
        <v>19.243545611015492</v>
      </c>
      <c r="G430" s="38">
        <f>INDEX(D_FOLSM_NP!$M$2:$M$13, MATCH($B430,D_FOLSM_NP!$L$2:$L$13,0), 1)</f>
        <v>96.541872101015244</v>
      </c>
      <c r="H430">
        <f>I_FOLSM!$F419</f>
        <v>3063</v>
      </c>
      <c r="I430">
        <f>INDEX(DEM_D8!AE$3:AE$14, MATCH($B430,DEM_D8!$AC$3:$AC$14,0), 1)</f>
        <v>0.24698795180722891</v>
      </c>
      <c r="J430">
        <f>INDEX(DEM_D8!AF$3:AF$14, MATCH($B430,DEM_D8!$AC$3:$AC$14,0), 1)</f>
        <v>0.8538726603102561</v>
      </c>
      <c r="K430">
        <f>INDEX(DEM_D8!AG$3:AG$14, MATCH($B430,DEM_D8!$AC$3:$AC$14,0), 1)</f>
        <v>0.26639415475054162</v>
      </c>
      <c r="L430">
        <f>INDEX(DEM_D8!AH$3:AH$14, MATCH($B430,DEM_D8!$AC$3:$AC$14,0), 1)</f>
        <v>1.1290877796901893</v>
      </c>
      <c r="M430">
        <f>INDEX(DEM_D8!AI$3:AI$14, MATCH($B430,DEM_D8!$AC$3:$AC$14,0), 1)</f>
        <v>1.2349397590361446</v>
      </c>
      <c r="N430">
        <f>INDEX(DEM_D8!AJ$3:AJ$14, MATCH($B430,DEM_D8!$AC$3:$AC$14,0), 1)</f>
        <v>0.52925989672977625</v>
      </c>
    </row>
    <row r="431" spans="1:14">
      <c r="A431" s="35">
        <v>36944</v>
      </c>
      <c r="B431">
        <f t="shared" si="6"/>
        <v>2</v>
      </c>
      <c r="C431" s="38">
        <f>INDEX(S_FOLSM!Z$3:Z$14, MATCH($B431,S_FOLSM!$X$3:$X$14,0), 1)</f>
        <v>5.6209122149751434E-2</v>
      </c>
      <c r="D431" s="38">
        <f>INDEX(S_FOLSM!AA$3:AA$14, MATCH($B431,S_FOLSM!$X$3:$X$14,0), 1)</f>
        <v>11.694922547332185</v>
      </c>
      <c r="E431" s="38">
        <f>INDEX(S_FOLSM!AB$3:AB$14, MATCH($B431,S_FOLSM!$X$3:$X$14,0), 1)</f>
        <v>19.243545611015492</v>
      </c>
      <c r="F431" s="38">
        <f>INDEX(S_FOLSM!AC$3:AC$14, MATCH($B431,S_FOLSM!$X$3:$X$14,0), 1)</f>
        <v>19.243545611015492</v>
      </c>
      <c r="G431" s="38">
        <f>INDEX(D_FOLSM_NP!$M$2:$M$13, MATCH($B431,D_FOLSM_NP!$L$2:$L$13,0), 1)</f>
        <v>96.541872101015244</v>
      </c>
      <c r="H431">
        <f>I_FOLSM!$F420</f>
        <v>3582</v>
      </c>
      <c r="I431">
        <f>INDEX(DEM_D8!AE$3:AE$14, MATCH($B431,DEM_D8!$AC$3:$AC$14,0), 1)</f>
        <v>0.24698795180722891</v>
      </c>
      <c r="J431">
        <f>INDEX(DEM_D8!AF$3:AF$14, MATCH($B431,DEM_D8!$AC$3:$AC$14,0), 1)</f>
        <v>0.8538726603102561</v>
      </c>
      <c r="K431">
        <f>INDEX(DEM_D8!AG$3:AG$14, MATCH($B431,DEM_D8!$AC$3:$AC$14,0), 1)</f>
        <v>0.26639415475054162</v>
      </c>
      <c r="L431">
        <f>INDEX(DEM_D8!AH$3:AH$14, MATCH($B431,DEM_D8!$AC$3:$AC$14,0), 1)</f>
        <v>1.1290877796901893</v>
      </c>
      <c r="M431">
        <f>INDEX(DEM_D8!AI$3:AI$14, MATCH($B431,DEM_D8!$AC$3:$AC$14,0), 1)</f>
        <v>1.2349397590361446</v>
      </c>
      <c r="N431">
        <f>INDEX(DEM_D8!AJ$3:AJ$14, MATCH($B431,DEM_D8!$AC$3:$AC$14,0), 1)</f>
        <v>0.52925989672977625</v>
      </c>
    </row>
    <row r="432" spans="1:14">
      <c r="A432" s="35">
        <v>36945</v>
      </c>
      <c r="B432">
        <f t="shared" si="6"/>
        <v>2</v>
      </c>
      <c r="C432" s="38">
        <f>INDEX(S_FOLSM!Z$3:Z$14, MATCH($B432,S_FOLSM!$X$3:$X$14,0), 1)</f>
        <v>5.6209122149751434E-2</v>
      </c>
      <c r="D432" s="38">
        <f>INDEX(S_FOLSM!AA$3:AA$14, MATCH($B432,S_FOLSM!$X$3:$X$14,0), 1)</f>
        <v>11.694922547332185</v>
      </c>
      <c r="E432" s="38">
        <f>INDEX(S_FOLSM!AB$3:AB$14, MATCH($B432,S_FOLSM!$X$3:$X$14,0), 1)</f>
        <v>19.243545611015492</v>
      </c>
      <c r="F432" s="38">
        <f>INDEX(S_FOLSM!AC$3:AC$14, MATCH($B432,S_FOLSM!$X$3:$X$14,0), 1)</f>
        <v>19.243545611015492</v>
      </c>
      <c r="G432" s="38">
        <f>INDEX(D_FOLSM_NP!$M$2:$M$13, MATCH($B432,D_FOLSM_NP!$L$2:$L$13,0), 1)</f>
        <v>96.541872101015244</v>
      </c>
      <c r="H432">
        <f>I_FOLSM!$F421</f>
        <v>4275</v>
      </c>
      <c r="I432">
        <f>INDEX(DEM_D8!AE$3:AE$14, MATCH($B432,DEM_D8!$AC$3:$AC$14,0), 1)</f>
        <v>0.24698795180722891</v>
      </c>
      <c r="J432">
        <f>INDEX(DEM_D8!AF$3:AF$14, MATCH($B432,DEM_D8!$AC$3:$AC$14,0), 1)</f>
        <v>0.8538726603102561</v>
      </c>
      <c r="K432">
        <f>INDEX(DEM_D8!AG$3:AG$14, MATCH($B432,DEM_D8!$AC$3:$AC$14,0), 1)</f>
        <v>0.26639415475054162</v>
      </c>
      <c r="L432">
        <f>INDEX(DEM_D8!AH$3:AH$14, MATCH($B432,DEM_D8!$AC$3:$AC$14,0), 1)</f>
        <v>1.1290877796901893</v>
      </c>
      <c r="M432">
        <f>INDEX(DEM_D8!AI$3:AI$14, MATCH($B432,DEM_D8!$AC$3:$AC$14,0), 1)</f>
        <v>1.2349397590361446</v>
      </c>
      <c r="N432">
        <f>INDEX(DEM_D8!AJ$3:AJ$14, MATCH($B432,DEM_D8!$AC$3:$AC$14,0), 1)</f>
        <v>0.52925989672977625</v>
      </c>
    </row>
    <row r="433" spans="1:14">
      <c r="A433" s="35">
        <v>36946</v>
      </c>
      <c r="B433">
        <f t="shared" si="6"/>
        <v>2</v>
      </c>
      <c r="C433" s="38">
        <f>INDEX(S_FOLSM!Z$3:Z$14, MATCH($B433,S_FOLSM!$X$3:$X$14,0), 1)</f>
        <v>5.6209122149751434E-2</v>
      </c>
      <c r="D433" s="38">
        <f>INDEX(S_FOLSM!AA$3:AA$14, MATCH($B433,S_FOLSM!$X$3:$X$14,0), 1)</f>
        <v>11.694922547332185</v>
      </c>
      <c r="E433" s="38">
        <f>INDEX(S_FOLSM!AB$3:AB$14, MATCH($B433,S_FOLSM!$X$3:$X$14,0), 1)</f>
        <v>19.243545611015492</v>
      </c>
      <c r="F433" s="38">
        <f>INDEX(S_FOLSM!AC$3:AC$14, MATCH($B433,S_FOLSM!$X$3:$X$14,0), 1)</f>
        <v>19.243545611015492</v>
      </c>
      <c r="G433" s="38">
        <f>INDEX(D_FOLSM_NP!$M$2:$M$13, MATCH($B433,D_FOLSM_NP!$L$2:$L$13,0), 1)</f>
        <v>96.541872101015244</v>
      </c>
      <c r="H433">
        <f>I_FOLSM!$F422</f>
        <v>3857</v>
      </c>
      <c r="I433">
        <f>INDEX(DEM_D8!AE$3:AE$14, MATCH($B433,DEM_D8!$AC$3:$AC$14,0), 1)</f>
        <v>0.24698795180722891</v>
      </c>
      <c r="J433">
        <f>INDEX(DEM_D8!AF$3:AF$14, MATCH($B433,DEM_D8!$AC$3:$AC$14,0), 1)</f>
        <v>0.8538726603102561</v>
      </c>
      <c r="K433">
        <f>INDEX(DEM_D8!AG$3:AG$14, MATCH($B433,DEM_D8!$AC$3:$AC$14,0), 1)</f>
        <v>0.26639415475054162</v>
      </c>
      <c r="L433">
        <f>INDEX(DEM_D8!AH$3:AH$14, MATCH($B433,DEM_D8!$AC$3:$AC$14,0), 1)</f>
        <v>1.1290877796901893</v>
      </c>
      <c r="M433">
        <f>INDEX(DEM_D8!AI$3:AI$14, MATCH($B433,DEM_D8!$AC$3:$AC$14,0), 1)</f>
        <v>1.2349397590361446</v>
      </c>
      <c r="N433">
        <f>INDEX(DEM_D8!AJ$3:AJ$14, MATCH($B433,DEM_D8!$AC$3:$AC$14,0), 1)</f>
        <v>0.52925989672977625</v>
      </c>
    </row>
    <row r="434" spans="1:14">
      <c r="A434" s="35">
        <v>36947</v>
      </c>
      <c r="B434">
        <f t="shared" si="6"/>
        <v>2</v>
      </c>
      <c r="C434" s="38">
        <f>INDEX(S_FOLSM!Z$3:Z$14, MATCH($B434,S_FOLSM!$X$3:$X$14,0), 1)</f>
        <v>5.6209122149751434E-2</v>
      </c>
      <c r="D434" s="38">
        <f>INDEX(S_FOLSM!AA$3:AA$14, MATCH($B434,S_FOLSM!$X$3:$X$14,0), 1)</f>
        <v>11.694922547332185</v>
      </c>
      <c r="E434" s="38">
        <f>INDEX(S_FOLSM!AB$3:AB$14, MATCH($B434,S_FOLSM!$X$3:$X$14,0), 1)</f>
        <v>19.243545611015492</v>
      </c>
      <c r="F434" s="38">
        <f>INDEX(S_FOLSM!AC$3:AC$14, MATCH($B434,S_FOLSM!$X$3:$X$14,0), 1)</f>
        <v>19.243545611015492</v>
      </c>
      <c r="G434" s="38">
        <f>INDEX(D_FOLSM_NP!$M$2:$M$13, MATCH($B434,D_FOLSM_NP!$L$2:$L$13,0), 1)</f>
        <v>96.541872101015244</v>
      </c>
      <c r="H434">
        <f>I_FOLSM!$F423</f>
        <v>3724</v>
      </c>
      <c r="I434">
        <f>INDEX(DEM_D8!AE$3:AE$14, MATCH($B434,DEM_D8!$AC$3:$AC$14,0), 1)</f>
        <v>0.24698795180722891</v>
      </c>
      <c r="J434">
        <f>INDEX(DEM_D8!AF$3:AF$14, MATCH($B434,DEM_D8!$AC$3:$AC$14,0), 1)</f>
        <v>0.8538726603102561</v>
      </c>
      <c r="K434">
        <f>INDEX(DEM_D8!AG$3:AG$14, MATCH($B434,DEM_D8!$AC$3:$AC$14,0), 1)</f>
        <v>0.26639415475054162</v>
      </c>
      <c r="L434">
        <f>INDEX(DEM_D8!AH$3:AH$14, MATCH($B434,DEM_D8!$AC$3:$AC$14,0), 1)</f>
        <v>1.1290877796901893</v>
      </c>
      <c r="M434">
        <f>INDEX(DEM_D8!AI$3:AI$14, MATCH($B434,DEM_D8!$AC$3:$AC$14,0), 1)</f>
        <v>1.2349397590361446</v>
      </c>
      <c r="N434">
        <f>INDEX(DEM_D8!AJ$3:AJ$14, MATCH($B434,DEM_D8!$AC$3:$AC$14,0), 1)</f>
        <v>0.52925989672977625</v>
      </c>
    </row>
    <row r="435" spans="1:14">
      <c r="A435" s="35">
        <v>36948</v>
      </c>
      <c r="B435">
        <f t="shared" si="6"/>
        <v>2</v>
      </c>
      <c r="C435" s="38">
        <f>INDEX(S_FOLSM!Z$3:Z$14, MATCH($B435,S_FOLSM!$X$3:$X$14,0), 1)</f>
        <v>5.6209122149751434E-2</v>
      </c>
      <c r="D435" s="38">
        <f>INDEX(S_FOLSM!AA$3:AA$14, MATCH($B435,S_FOLSM!$X$3:$X$14,0), 1)</f>
        <v>11.694922547332185</v>
      </c>
      <c r="E435" s="38">
        <f>INDEX(S_FOLSM!AB$3:AB$14, MATCH($B435,S_FOLSM!$X$3:$X$14,0), 1)</f>
        <v>19.243545611015492</v>
      </c>
      <c r="F435" s="38">
        <f>INDEX(S_FOLSM!AC$3:AC$14, MATCH($B435,S_FOLSM!$X$3:$X$14,0), 1)</f>
        <v>19.243545611015492</v>
      </c>
      <c r="G435" s="38">
        <f>INDEX(D_FOLSM_NP!$M$2:$M$13, MATCH($B435,D_FOLSM_NP!$L$2:$L$13,0), 1)</f>
        <v>96.541872101015244</v>
      </c>
      <c r="H435">
        <f>I_FOLSM!$F424</f>
        <v>2956</v>
      </c>
      <c r="I435">
        <f>INDEX(DEM_D8!AE$3:AE$14, MATCH($B435,DEM_D8!$AC$3:$AC$14,0), 1)</f>
        <v>0.24698795180722891</v>
      </c>
      <c r="J435">
        <f>INDEX(DEM_D8!AF$3:AF$14, MATCH($B435,DEM_D8!$AC$3:$AC$14,0), 1)</f>
        <v>0.8538726603102561</v>
      </c>
      <c r="K435">
        <f>INDEX(DEM_D8!AG$3:AG$14, MATCH($B435,DEM_D8!$AC$3:$AC$14,0), 1)</f>
        <v>0.26639415475054162</v>
      </c>
      <c r="L435">
        <f>INDEX(DEM_D8!AH$3:AH$14, MATCH($B435,DEM_D8!$AC$3:$AC$14,0), 1)</f>
        <v>1.1290877796901893</v>
      </c>
      <c r="M435">
        <f>INDEX(DEM_D8!AI$3:AI$14, MATCH($B435,DEM_D8!$AC$3:$AC$14,0), 1)</f>
        <v>1.2349397590361446</v>
      </c>
      <c r="N435">
        <f>INDEX(DEM_D8!AJ$3:AJ$14, MATCH($B435,DEM_D8!$AC$3:$AC$14,0), 1)</f>
        <v>0.52925989672977625</v>
      </c>
    </row>
    <row r="436" spans="1:14">
      <c r="A436" s="35">
        <v>36949</v>
      </c>
      <c r="B436">
        <f t="shared" si="6"/>
        <v>2</v>
      </c>
      <c r="C436" s="38">
        <f>INDEX(S_FOLSM!Z$3:Z$14, MATCH($B436,S_FOLSM!$X$3:$X$14,0), 1)</f>
        <v>5.6209122149751434E-2</v>
      </c>
      <c r="D436" s="38">
        <f>INDEX(S_FOLSM!AA$3:AA$14, MATCH($B436,S_FOLSM!$X$3:$X$14,0), 1)</f>
        <v>11.694922547332185</v>
      </c>
      <c r="E436" s="38">
        <f>INDEX(S_FOLSM!AB$3:AB$14, MATCH($B436,S_FOLSM!$X$3:$X$14,0), 1)</f>
        <v>19.243545611015492</v>
      </c>
      <c r="F436" s="38">
        <f>INDEX(S_FOLSM!AC$3:AC$14, MATCH($B436,S_FOLSM!$X$3:$X$14,0), 1)</f>
        <v>19.243545611015492</v>
      </c>
      <c r="G436" s="38">
        <f>INDEX(D_FOLSM_NP!$M$2:$M$13, MATCH($B436,D_FOLSM_NP!$L$2:$L$13,0), 1)</f>
        <v>96.541872101015244</v>
      </c>
      <c r="H436">
        <f>I_FOLSM!$F425</f>
        <v>2537</v>
      </c>
      <c r="I436">
        <f>INDEX(DEM_D8!AE$3:AE$14, MATCH($B436,DEM_D8!$AC$3:$AC$14,0), 1)</f>
        <v>0.24698795180722891</v>
      </c>
      <c r="J436">
        <f>INDEX(DEM_D8!AF$3:AF$14, MATCH($B436,DEM_D8!$AC$3:$AC$14,0), 1)</f>
        <v>0.8538726603102561</v>
      </c>
      <c r="K436">
        <f>INDEX(DEM_D8!AG$3:AG$14, MATCH($B436,DEM_D8!$AC$3:$AC$14,0), 1)</f>
        <v>0.26639415475054162</v>
      </c>
      <c r="L436">
        <f>INDEX(DEM_D8!AH$3:AH$14, MATCH($B436,DEM_D8!$AC$3:$AC$14,0), 1)</f>
        <v>1.1290877796901893</v>
      </c>
      <c r="M436">
        <f>INDEX(DEM_D8!AI$3:AI$14, MATCH($B436,DEM_D8!$AC$3:$AC$14,0), 1)</f>
        <v>1.2349397590361446</v>
      </c>
      <c r="N436">
        <f>INDEX(DEM_D8!AJ$3:AJ$14, MATCH($B436,DEM_D8!$AC$3:$AC$14,0), 1)</f>
        <v>0.52925989672977625</v>
      </c>
    </row>
    <row r="437" spans="1:14">
      <c r="A437" s="35">
        <v>36950</v>
      </c>
      <c r="B437">
        <f t="shared" si="6"/>
        <v>2</v>
      </c>
      <c r="C437" s="38">
        <f>INDEX(S_FOLSM!Z$3:Z$14, MATCH($B437,S_FOLSM!$X$3:$X$14,0), 1)</f>
        <v>5.6209122149751434E-2</v>
      </c>
      <c r="D437" s="38">
        <f>INDEX(S_FOLSM!AA$3:AA$14, MATCH($B437,S_FOLSM!$X$3:$X$14,0), 1)</f>
        <v>11.694922547332185</v>
      </c>
      <c r="E437" s="38">
        <f>INDEX(S_FOLSM!AB$3:AB$14, MATCH($B437,S_FOLSM!$X$3:$X$14,0), 1)</f>
        <v>19.243545611015492</v>
      </c>
      <c r="F437" s="38">
        <f>INDEX(S_FOLSM!AC$3:AC$14, MATCH($B437,S_FOLSM!$X$3:$X$14,0), 1)</f>
        <v>19.243545611015492</v>
      </c>
      <c r="G437" s="38">
        <f>INDEX(D_FOLSM_NP!$M$2:$M$13, MATCH($B437,D_FOLSM_NP!$L$2:$L$13,0), 1)</f>
        <v>96.541872101015244</v>
      </c>
      <c r="H437">
        <f>I_FOLSM!$F426</f>
        <v>2092</v>
      </c>
      <c r="I437">
        <f>INDEX(DEM_D8!AE$3:AE$14, MATCH($B437,DEM_D8!$AC$3:$AC$14,0), 1)</f>
        <v>0.24698795180722891</v>
      </c>
      <c r="J437">
        <f>INDEX(DEM_D8!AF$3:AF$14, MATCH($B437,DEM_D8!$AC$3:$AC$14,0), 1)</f>
        <v>0.8538726603102561</v>
      </c>
      <c r="K437">
        <f>INDEX(DEM_D8!AG$3:AG$14, MATCH($B437,DEM_D8!$AC$3:$AC$14,0), 1)</f>
        <v>0.26639415475054162</v>
      </c>
      <c r="L437">
        <f>INDEX(DEM_D8!AH$3:AH$14, MATCH($B437,DEM_D8!$AC$3:$AC$14,0), 1)</f>
        <v>1.1290877796901893</v>
      </c>
      <c r="M437">
        <f>INDEX(DEM_D8!AI$3:AI$14, MATCH($B437,DEM_D8!$AC$3:$AC$14,0), 1)</f>
        <v>1.2349397590361446</v>
      </c>
      <c r="N437">
        <f>INDEX(DEM_D8!AJ$3:AJ$14, MATCH($B437,DEM_D8!$AC$3:$AC$14,0), 1)</f>
        <v>0.52925989672977625</v>
      </c>
    </row>
    <row r="438" spans="1:14">
      <c r="A438" s="35">
        <v>36951</v>
      </c>
      <c r="B438">
        <f t="shared" si="6"/>
        <v>3</v>
      </c>
      <c r="C438" s="38">
        <f>INDEX(S_FOLSM!Z$3:Z$14, MATCH($B438,S_FOLSM!$X$3:$X$14,0), 1)</f>
        <v>9.9280994966064406E-2</v>
      </c>
      <c r="D438" s="38">
        <f>INDEX(S_FOLSM!AA$3:AA$14, MATCH($B438,S_FOLSM!$X$3:$X$14,0), 1)</f>
        <v>10.571317528177225</v>
      </c>
      <c r="E438" s="38">
        <f>INDEX(S_FOLSM!AB$3:AB$14, MATCH($B438,S_FOLSM!$X$3:$X$14,0), 1)</f>
        <v>20.653711620676255</v>
      </c>
      <c r="F438" s="38">
        <f>INDEX(S_FOLSM!AC$3:AC$14, MATCH($B438,S_FOLSM!$X$3:$X$14,0), 1)</f>
        <v>20.653711620676255</v>
      </c>
      <c r="G438" s="38">
        <f>INDEX(D_FOLSM_NP!$M$2:$M$13, MATCH($B438,D_FOLSM_NP!$L$2:$L$13,0), 1)</f>
        <v>95.65361343429818</v>
      </c>
      <c r="H438">
        <f>I_FOLSM!$F427</f>
        <v>2039</v>
      </c>
      <c r="I438">
        <f>INDEX(DEM_D8!AE$3:AE$14, MATCH($B438,DEM_D8!$AC$3:$AC$14,0), 1)</f>
        <v>0.22308589195491643</v>
      </c>
      <c r="J438">
        <f>INDEX(DEM_D8!AF$3:AF$14, MATCH($B438,DEM_D8!$AC$3:$AC$14,0), 1)</f>
        <v>0.77123982221571519</v>
      </c>
      <c r="K438">
        <f>INDEX(DEM_D8!AG$3:AG$14, MATCH($B438,DEM_D8!$AC$3:$AC$14,0), 1)</f>
        <v>0.24061407525855374</v>
      </c>
      <c r="L438">
        <f>INDEX(DEM_D8!AH$3:AH$14, MATCH($B438,DEM_D8!$AC$3:$AC$14,0), 1)</f>
        <v>1.0198212203653323</v>
      </c>
      <c r="M438">
        <f>INDEX(DEM_D8!AI$3:AI$14, MATCH($B438,DEM_D8!$AC$3:$AC$14,0), 1)</f>
        <v>1.1154294597745822</v>
      </c>
      <c r="N438">
        <f>INDEX(DEM_D8!AJ$3:AJ$14, MATCH($B438,DEM_D8!$AC$3:$AC$14,0), 1)</f>
        <v>0.47804119704624948</v>
      </c>
    </row>
    <row r="439" spans="1:14">
      <c r="A439" s="35">
        <v>36952</v>
      </c>
      <c r="B439">
        <f t="shared" si="6"/>
        <v>3</v>
      </c>
      <c r="C439" s="38">
        <f>INDEX(S_FOLSM!Z$3:Z$14, MATCH($B439,S_FOLSM!$X$3:$X$14,0), 1)</f>
        <v>9.9280994966064406E-2</v>
      </c>
      <c r="D439" s="38">
        <f>INDEX(S_FOLSM!AA$3:AA$14, MATCH($B439,S_FOLSM!$X$3:$X$14,0), 1)</f>
        <v>10.571317528177225</v>
      </c>
      <c r="E439" s="38">
        <f>INDEX(S_FOLSM!AB$3:AB$14, MATCH($B439,S_FOLSM!$X$3:$X$14,0), 1)</f>
        <v>20.653711620676255</v>
      </c>
      <c r="F439" s="38">
        <f>INDEX(S_FOLSM!AC$3:AC$14, MATCH($B439,S_FOLSM!$X$3:$X$14,0), 1)</f>
        <v>20.653711620676255</v>
      </c>
      <c r="G439" s="38">
        <f>INDEX(D_FOLSM_NP!$M$2:$M$13, MATCH($B439,D_FOLSM_NP!$L$2:$L$13,0), 1)</f>
        <v>95.65361343429818</v>
      </c>
      <c r="H439">
        <f>I_FOLSM!$F428</f>
        <v>2334</v>
      </c>
      <c r="I439">
        <f>INDEX(DEM_D8!AE$3:AE$14, MATCH($B439,DEM_D8!$AC$3:$AC$14,0), 1)</f>
        <v>0.22308589195491643</v>
      </c>
      <c r="J439">
        <f>INDEX(DEM_D8!AF$3:AF$14, MATCH($B439,DEM_D8!$AC$3:$AC$14,0), 1)</f>
        <v>0.77123982221571519</v>
      </c>
      <c r="K439">
        <f>INDEX(DEM_D8!AG$3:AG$14, MATCH($B439,DEM_D8!$AC$3:$AC$14,0), 1)</f>
        <v>0.24061407525855374</v>
      </c>
      <c r="L439">
        <f>INDEX(DEM_D8!AH$3:AH$14, MATCH($B439,DEM_D8!$AC$3:$AC$14,0), 1)</f>
        <v>1.0198212203653323</v>
      </c>
      <c r="M439">
        <f>INDEX(DEM_D8!AI$3:AI$14, MATCH($B439,DEM_D8!$AC$3:$AC$14,0), 1)</f>
        <v>1.1154294597745822</v>
      </c>
      <c r="N439">
        <f>INDEX(DEM_D8!AJ$3:AJ$14, MATCH($B439,DEM_D8!$AC$3:$AC$14,0), 1)</f>
        <v>0.47804119704624948</v>
      </c>
    </row>
    <row r="440" spans="1:14">
      <c r="A440" s="35">
        <v>36953</v>
      </c>
      <c r="B440">
        <f t="shared" si="6"/>
        <v>3</v>
      </c>
      <c r="C440" s="38">
        <f>INDEX(S_FOLSM!Z$3:Z$14, MATCH($B440,S_FOLSM!$X$3:$X$14,0), 1)</f>
        <v>9.9280994966064406E-2</v>
      </c>
      <c r="D440" s="38">
        <f>INDEX(S_FOLSM!AA$3:AA$14, MATCH($B440,S_FOLSM!$X$3:$X$14,0), 1)</f>
        <v>10.571317528177225</v>
      </c>
      <c r="E440" s="38">
        <f>INDEX(S_FOLSM!AB$3:AB$14, MATCH($B440,S_FOLSM!$X$3:$X$14,0), 1)</f>
        <v>20.653711620676255</v>
      </c>
      <c r="F440" s="38">
        <f>INDEX(S_FOLSM!AC$3:AC$14, MATCH($B440,S_FOLSM!$X$3:$X$14,0), 1)</f>
        <v>20.653711620676255</v>
      </c>
      <c r="G440" s="38">
        <f>INDEX(D_FOLSM_NP!$M$2:$M$13, MATCH($B440,D_FOLSM_NP!$L$2:$L$13,0), 1)</f>
        <v>95.65361343429818</v>
      </c>
      <c r="H440">
        <f>I_FOLSM!$F429</f>
        <v>2570</v>
      </c>
      <c r="I440">
        <f>INDEX(DEM_D8!AE$3:AE$14, MATCH($B440,DEM_D8!$AC$3:$AC$14,0), 1)</f>
        <v>0.22308589195491643</v>
      </c>
      <c r="J440">
        <f>INDEX(DEM_D8!AF$3:AF$14, MATCH($B440,DEM_D8!$AC$3:$AC$14,0), 1)</f>
        <v>0.77123982221571519</v>
      </c>
      <c r="K440">
        <f>INDEX(DEM_D8!AG$3:AG$14, MATCH($B440,DEM_D8!$AC$3:$AC$14,0), 1)</f>
        <v>0.24061407525855374</v>
      </c>
      <c r="L440">
        <f>INDEX(DEM_D8!AH$3:AH$14, MATCH($B440,DEM_D8!$AC$3:$AC$14,0), 1)</f>
        <v>1.0198212203653323</v>
      </c>
      <c r="M440">
        <f>INDEX(DEM_D8!AI$3:AI$14, MATCH($B440,DEM_D8!$AC$3:$AC$14,0), 1)</f>
        <v>1.1154294597745822</v>
      </c>
      <c r="N440">
        <f>INDEX(DEM_D8!AJ$3:AJ$14, MATCH($B440,DEM_D8!$AC$3:$AC$14,0), 1)</f>
        <v>0.47804119704624948</v>
      </c>
    </row>
    <row r="441" spans="1:14">
      <c r="A441" s="35">
        <v>36954</v>
      </c>
      <c r="B441">
        <f t="shared" si="6"/>
        <v>3</v>
      </c>
      <c r="C441" s="38">
        <f>INDEX(S_FOLSM!Z$3:Z$14, MATCH($B441,S_FOLSM!$X$3:$X$14,0), 1)</f>
        <v>9.9280994966064406E-2</v>
      </c>
      <c r="D441" s="38">
        <f>INDEX(S_FOLSM!AA$3:AA$14, MATCH($B441,S_FOLSM!$X$3:$X$14,0), 1)</f>
        <v>10.571317528177225</v>
      </c>
      <c r="E441" s="38">
        <f>INDEX(S_FOLSM!AB$3:AB$14, MATCH($B441,S_FOLSM!$X$3:$X$14,0), 1)</f>
        <v>20.653711620676255</v>
      </c>
      <c r="F441" s="38">
        <f>INDEX(S_FOLSM!AC$3:AC$14, MATCH($B441,S_FOLSM!$X$3:$X$14,0), 1)</f>
        <v>20.653711620676255</v>
      </c>
      <c r="G441" s="38">
        <f>INDEX(D_FOLSM_NP!$M$2:$M$13, MATCH($B441,D_FOLSM_NP!$L$2:$L$13,0), 1)</f>
        <v>95.65361343429818</v>
      </c>
      <c r="H441">
        <f>I_FOLSM!$F430</f>
        <v>2956</v>
      </c>
      <c r="I441">
        <f>INDEX(DEM_D8!AE$3:AE$14, MATCH($B441,DEM_D8!$AC$3:$AC$14,0), 1)</f>
        <v>0.22308589195491643</v>
      </c>
      <c r="J441">
        <f>INDEX(DEM_D8!AF$3:AF$14, MATCH($B441,DEM_D8!$AC$3:$AC$14,0), 1)</f>
        <v>0.77123982221571519</v>
      </c>
      <c r="K441">
        <f>INDEX(DEM_D8!AG$3:AG$14, MATCH($B441,DEM_D8!$AC$3:$AC$14,0), 1)</f>
        <v>0.24061407525855374</v>
      </c>
      <c r="L441">
        <f>INDEX(DEM_D8!AH$3:AH$14, MATCH($B441,DEM_D8!$AC$3:$AC$14,0), 1)</f>
        <v>1.0198212203653323</v>
      </c>
      <c r="M441">
        <f>INDEX(DEM_D8!AI$3:AI$14, MATCH($B441,DEM_D8!$AC$3:$AC$14,0), 1)</f>
        <v>1.1154294597745822</v>
      </c>
      <c r="N441">
        <f>INDEX(DEM_D8!AJ$3:AJ$14, MATCH($B441,DEM_D8!$AC$3:$AC$14,0), 1)</f>
        <v>0.47804119704624948</v>
      </c>
    </row>
    <row r="442" spans="1:14">
      <c r="A442" s="35">
        <v>36955</v>
      </c>
      <c r="B442">
        <f t="shared" si="6"/>
        <v>3</v>
      </c>
      <c r="C442" s="38">
        <f>INDEX(S_FOLSM!Z$3:Z$14, MATCH($B442,S_FOLSM!$X$3:$X$14,0), 1)</f>
        <v>9.9280994966064406E-2</v>
      </c>
      <c r="D442" s="38">
        <f>INDEX(S_FOLSM!AA$3:AA$14, MATCH($B442,S_FOLSM!$X$3:$X$14,0), 1)</f>
        <v>10.571317528177225</v>
      </c>
      <c r="E442" s="38">
        <f>INDEX(S_FOLSM!AB$3:AB$14, MATCH($B442,S_FOLSM!$X$3:$X$14,0), 1)</f>
        <v>20.653711620676255</v>
      </c>
      <c r="F442" s="38">
        <f>INDEX(S_FOLSM!AC$3:AC$14, MATCH($B442,S_FOLSM!$X$3:$X$14,0), 1)</f>
        <v>20.653711620676255</v>
      </c>
      <c r="G442" s="38">
        <f>INDEX(D_FOLSM_NP!$M$2:$M$13, MATCH($B442,D_FOLSM_NP!$L$2:$L$13,0), 1)</f>
        <v>95.65361343429818</v>
      </c>
      <c r="H442">
        <f>I_FOLSM!$F431</f>
        <v>4765</v>
      </c>
      <c r="I442">
        <f>INDEX(DEM_D8!AE$3:AE$14, MATCH($B442,DEM_D8!$AC$3:$AC$14,0), 1)</f>
        <v>0.22308589195491643</v>
      </c>
      <c r="J442">
        <f>INDEX(DEM_D8!AF$3:AF$14, MATCH($B442,DEM_D8!$AC$3:$AC$14,0), 1)</f>
        <v>0.77123982221571519</v>
      </c>
      <c r="K442">
        <f>INDEX(DEM_D8!AG$3:AG$14, MATCH($B442,DEM_D8!$AC$3:$AC$14,0), 1)</f>
        <v>0.24061407525855374</v>
      </c>
      <c r="L442">
        <f>INDEX(DEM_D8!AH$3:AH$14, MATCH($B442,DEM_D8!$AC$3:$AC$14,0), 1)</f>
        <v>1.0198212203653323</v>
      </c>
      <c r="M442">
        <f>INDEX(DEM_D8!AI$3:AI$14, MATCH($B442,DEM_D8!$AC$3:$AC$14,0), 1)</f>
        <v>1.1154294597745822</v>
      </c>
      <c r="N442">
        <f>INDEX(DEM_D8!AJ$3:AJ$14, MATCH($B442,DEM_D8!$AC$3:$AC$14,0), 1)</f>
        <v>0.47804119704624948</v>
      </c>
    </row>
    <row r="443" spans="1:14">
      <c r="A443" s="35">
        <v>36956</v>
      </c>
      <c r="B443">
        <f t="shared" si="6"/>
        <v>3</v>
      </c>
      <c r="C443" s="38">
        <f>INDEX(S_FOLSM!Z$3:Z$14, MATCH($B443,S_FOLSM!$X$3:$X$14,0), 1)</f>
        <v>9.9280994966064406E-2</v>
      </c>
      <c r="D443" s="38">
        <f>INDEX(S_FOLSM!AA$3:AA$14, MATCH($B443,S_FOLSM!$X$3:$X$14,0), 1)</f>
        <v>10.571317528177225</v>
      </c>
      <c r="E443" s="38">
        <f>INDEX(S_FOLSM!AB$3:AB$14, MATCH($B443,S_FOLSM!$X$3:$X$14,0), 1)</f>
        <v>20.653711620676255</v>
      </c>
      <c r="F443" s="38">
        <f>INDEX(S_FOLSM!AC$3:AC$14, MATCH($B443,S_FOLSM!$X$3:$X$14,0), 1)</f>
        <v>20.653711620676255</v>
      </c>
      <c r="G443" s="38">
        <f>INDEX(D_FOLSM_NP!$M$2:$M$13, MATCH($B443,D_FOLSM_NP!$L$2:$L$13,0), 1)</f>
        <v>95.65361343429818</v>
      </c>
      <c r="H443">
        <f>I_FOLSM!$F432</f>
        <v>3688</v>
      </c>
      <c r="I443">
        <f>INDEX(DEM_D8!AE$3:AE$14, MATCH($B443,DEM_D8!$AC$3:$AC$14,0), 1)</f>
        <v>0.22308589195491643</v>
      </c>
      <c r="J443">
        <f>INDEX(DEM_D8!AF$3:AF$14, MATCH($B443,DEM_D8!$AC$3:$AC$14,0), 1)</f>
        <v>0.77123982221571519</v>
      </c>
      <c r="K443">
        <f>INDEX(DEM_D8!AG$3:AG$14, MATCH($B443,DEM_D8!$AC$3:$AC$14,0), 1)</f>
        <v>0.24061407525855374</v>
      </c>
      <c r="L443">
        <f>INDEX(DEM_D8!AH$3:AH$14, MATCH($B443,DEM_D8!$AC$3:$AC$14,0), 1)</f>
        <v>1.0198212203653323</v>
      </c>
      <c r="M443">
        <f>INDEX(DEM_D8!AI$3:AI$14, MATCH($B443,DEM_D8!$AC$3:$AC$14,0), 1)</f>
        <v>1.1154294597745822</v>
      </c>
      <c r="N443">
        <f>INDEX(DEM_D8!AJ$3:AJ$14, MATCH($B443,DEM_D8!$AC$3:$AC$14,0), 1)</f>
        <v>0.47804119704624948</v>
      </c>
    </row>
    <row r="444" spans="1:14">
      <c r="A444" s="35">
        <v>36957</v>
      </c>
      <c r="B444">
        <f t="shared" si="6"/>
        <v>3</v>
      </c>
      <c r="C444" s="38">
        <f>INDEX(S_FOLSM!Z$3:Z$14, MATCH($B444,S_FOLSM!$X$3:$X$14,0), 1)</f>
        <v>9.9280994966064406E-2</v>
      </c>
      <c r="D444" s="38">
        <f>INDEX(S_FOLSM!AA$3:AA$14, MATCH($B444,S_FOLSM!$X$3:$X$14,0), 1)</f>
        <v>10.571317528177225</v>
      </c>
      <c r="E444" s="38">
        <f>INDEX(S_FOLSM!AB$3:AB$14, MATCH($B444,S_FOLSM!$X$3:$X$14,0), 1)</f>
        <v>20.653711620676255</v>
      </c>
      <c r="F444" s="38">
        <f>INDEX(S_FOLSM!AC$3:AC$14, MATCH($B444,S_FOLSM!$X$3:$X$14,0), 1)</f>
        <v>20.653711620676255</v>
      </c>
      <c r="G444" s="38">
        <f>INDEX(D_FOLSM_NP!$M$2:$M$13, MATCH($B444,D_FOLSM_NP!$L$2:$L$13,0), 1)</f>
        <v>95.65361343429818</v>
      </c>
      <c r="H444">
        <f>I_FOLSM!$F433</f>
        <v>3200</v>
      </c>
      <c r="I444">
        <f>INDEX(DEM_D8!AE$3:AE$14, MATCH($B444,DEM_D8!$AC$3:$AC$14,0), 1)</f>
        <v>0.22308589195491643</v>
      </c>
      <c r="J444">
        <f>INDEX(DEM_D8!AF$3:AF$14, MATCH($B444,DEM_D8!$AC$3:$AC$14,0), 1)</f>
        <v>0.77123982221571519</v>
      </c>
      <c r="K444">
        <f>INDEX(DEM_D8!AG$3:AG$14, MATCH($B444,DEM_D8!$AC$3:$AC$14,0), 1)</f>
        <v>0.24061407525855374</v>
      </c>
      <c r="L444">
        <f>INDEX(DEM_D8!AH$3:AH$14, MATCH($B444,DEM_D8!$AC$3:$AC$14,0), 1)</f>
        <v>1.0198212203653323</v>
      </c>
      <c r="M444">
        <f>INDEX(DEM_D8!AI$3:AI$14, MATCH($B444,DEM_D8!$AC$3:$AC$14,0), 1)</f>
        <v>1.1154294597745822</v>
      </c>
      <c r="N444">
        <f>INDEX(DEM_D8!AJ$3:AJ$14, MATCH($B444,DEM_D8!$AC$3:$AC$14,0), 1)</f>
        <v>0.47804119704624948</v>
      </c>
    </row>
    <row r="445" spans="1:14">
      <c r="A445" s="35">
        <v>36958</v>
      </c>
      <c r="B445">
        <f t="shared" si="6"/>
        <v>3</v>
      </c>
      <c r="C445" s="38">
        <f>INDEX(S_FOLSM!Z$3:Z$14, MATCH($B445,S_FOLSM!$X$3:$X$14,0), 1)</f>
        <v>9.9280994966064406E-2</v>
      </c>
      <c r="D445" s="38">
        <f>INDEX(S_FOLSM!AA$3:AA$14, MATCH($B445,S_FOLSM!$X$3:$X$14,0), 1)</f>
        <v>10.571317528177225</v>
      </c>
      <c r="E445" s="38">
        <f>INDEX(S_FOLSM!AB$3:AB$14, MATCH($B445,S_FOLSM!$X$3:$X$14,0), 1)</f>
        <v>20.653711620676255</v>
      </c>
      <c r="F445" s="38">
        <f>INDEX(S_FOLSM!AC$3:AC$14, MATCH($B445,S_FOLSM!$X$3:$X$14,0), 1)</f>
        <v>20.653711620676255</v>
      </c>
      <c r="G445" s="38">
        <f>INDEX(D_FOLSM_NP!$M$2:$M$13, MATCH($B445,D_FOLSM_NP!$L$2:$L$13,0), 1)</f>
        <v>95.65361343429818</v>
      </c>
      <c r="H445">
        <f>I_FOLSM!$F434</f>
        <v>2987</v>
      </c>
      <c r="I445">
        <f>INDEX(DEM_D8!AE$3:AE$14, MATCH($B445,DEM_D8!$AC$3:$AC$14,0), 1)</f>
        <v>0.22308589195491643</v>
      </c>
      <c r="J445">
        <f>INDEX(DEM_D8!AF$3:AF$14, MATCH($B445,DEM_D8!$AC$3:$AC$14,0), 1)</f>
        <v>0.77123982221571519</v>
      </c>
      <c r="K445">
        <f>INDEX(DEM_D8!AG$3:AG$14, MATCH($B445,DEM_D8!$AC$3:$AC$14,0), 1)</f>
        <v>0.24061407525855374</v>
      </c>
      <c r="L445">
        <f>INDEX(DEM_D8!AH$3:AH$14, MATCH($B445,DEM_D8!$AC$3:$AC$14,0), 1)</f>
        <v>1.0198212203653323</v>
      </c>
      <c r="M445">
        <f>INDEX(DEM_D8!AI$3:AI$14, MATCH($B445,DEM_D8!$AC$3:$AC$14,0), 1)</f>
        <v>1.1154294597745822</v>
      </c>
      <c r="N445">
        <f>INDEX(DEM_D8!AJ$3:AJ$14, MATCH($B445,DEM_D8!$AC$3:$AC$14,0), 1)</f>
        <v>0.47804119704624948</v>
      </c>
    </row>
    <row r="446" spans="1:14">
      <c r="A446" s="35">
        <v>36959</v>
      </c>
      <c r="B446">
        <f t="shared" si="6"/>
        <v>3</v>
      </c>
      <c r="C446" s="38">
        <f>INDEX(S_FOLSM!Z$3:Z$14, MATCH($B446,S_FOLSM!$X$3:$X$14,0), 1)</f>
        <v>9.9280994966064406E-2</v>
      </c>
      <c r="D446" s="38">
        <f>INDEX(S_FOLSM!AA$3:AA$14, MATCH($B446,S_FOLSM!$X$3:$X$14,0), 1)</f>
        <v>10.571317528177225</v>
      </c>
      <c r="E446" s="38">
        <f>INDEX(S_FOLSM!AB$3:AB$14, MATCH($B446,S_FOLSM!$X$3:$X$14,0), 1)</f>
        <v>20.653711620676255</v>
      </c>
      <c r="F446" s="38">
        <f>INDEX(S_FOLSM!AC$3:AC$14, MATCH($B446,S_FOLSM!$X$3:$X$14,0), 1)</f>
        <v>20.653711620676255</v>
      </c>
      <c r="G446" s="38">
        <f>INDEX(D_FOLSM_NP!$M$2:$M$13, MATCH($B446,D_FOLSM_NP!$L$2:$L$13,0), 1)</f>
        <v>95.65361343429818</v>
      </c>
      <c r="H446">
        <f>I_FOLSM!$F435</f>
        <v>2930</v>
      </c>
      <c r="I446">
        <f>INDEX(DEM_D8!AE$3:AE$14, MATCH($B446,DEM_D8!$AC$3:$AC$14,0), 1)</f>
        <v>0.22308589195491643</v>
      </c>
      <c r="J446">
        <f>INDEX(DEM_D8!AF$3:AF$14, MATCH($B446,DEM_D8!$AC$3:$AC$14,0), 1)</f>
        <v>0.77123982221571519</v>
      </c>
      <c r="K446">
        <f>INDEX(DEM_D8!AG$3:AG$14, MATCH($B446,DEM_D8!$AC$3:$AC$14,0), 1)</f>
        <v>0.24061407525855374</v>
      </c>
      <c r="L446">
        <f>INDEX(DEM_D8!AH$3:AH$14, MATCH($B446,DEM_D8!$AC$3:$AC$14,0), 1)</f>
        <v>1.0198212203653323</v>
      </c>
      <c r="M446">
        <f>INDEX(DEM_D8!AI$3:AI$14, MATCH($B446,DEM_D8!$AC$3:$AC$14,0), 1)</f>
        <v>1.1154294597745822</v>
      </c>
      <c r="N446">
        <f>INDEX(DEM_D8!AJ$3:AJ$14, MATCH($B446,DEM_D8!$AC$3:$AC$14,0), 1)</f>
        <v>0.47804119704624948</v>
      </c>
    </row>
    <row r="447" spans="1:14">
      <c r="A447" s="35">
        <v>36960</v>
      </c>
      <c r="B447">
        <f t="shared" si="6"/>
        <v>3</v>
      </c>
      <c r="C447" s="38">
        <f>INDEX(S_FOLSM!Z$3:Z$14, MATCH($B447,S_FOLSM!$X$3:$X$14,0), 1)</f>
        <v>9.9280994966064406E-2</v>
      </c>
      <c r="D447" s="38">
        <f>INDEX(S_FOLSM!AA$3:AA$14, MATCH($B447,S_FOLSM!$X$3:$X$14,0), 1)</f>
        <v>10.571317528177225</v>
      </c>
      <c r="E447" s="38">
        <f>INDEX(S_FOLSM!AB$3:AB$14, MATCH($B447,S_FOLSM!$X$3:$X$14,0), 1)</f>
        <v>20.653711620676255</v>
      </c>
      <c r="F447" s="38">
        <f>INDEX(S_FOLSM!AC$3:AC$14, MATCH($B447,S_FOLSM!$X$3:$X$14,0), 1)</f>
        <v>20.653711620676255</v>
      </c>
      <c r="G447" s="38">
        <f>INDEX(D_FOLSM_NP!$M$2:$M$13, MATCH($B447,D_FOLSM_NP!$L$2:$L$13,0), 1)</f>
        <v>95.65361343429818</v>
      </c>
      <c r="H447">
        <f>I_FOLSM!$F436</f>
        <v>2724</v>
      </c>
      <c r="I447">
        <f>INDEX(DEM_D8!AE$3:AE$14, MATCH($B447,DEM_D8!$AC$3:$AC$14,0), 1)</f>
        <v>0.22308589195491643</v>
      </c>
      <c r="J447">
        <f>INDEX(DEM_D8!AF$3:AF$14, MATCH($B447,DEM_D8!$AC$3:$AC$14,0), 1)</f>
        <v>0.77123982221571519</v>
      </c>
      <c r="K447">
        <f>INDEX(DEM_D8!AG$3:AG$14, MATCH($B447,DEM_D8!$AC$3:$AC$14,0), 1)</f>
        <v>0.24061407525855374</v>
      </c>
      <c r="L447">
        <f>INDEX(DEM_D8!AH$3:AH$14, MATCH($B447,DEM_D8!$AC$3:$AC$14,0), 1)</f>
        <v>1.0198212203653323</v>
      </c>
      <c r="M447">
        <f>INDEX(DEM_D8!AI$3:AI$14, MATCH($B447,DEM_D8!$AC$3:$AC$14,0), 1)</f>
        <v>1.1154294597745822</v>
      </c>
      <c r="N447">
        <f>INDEX(DEM_D8!AJ$3:AJ$14, MATCH($B447,DEM_D8!$AC$3:$AC$14,0), 1)</f>
        <v>0.47804119704624948</v>
      </c>
    </row>
    <row r="448" spans="1:14">
      <c r="A448" s="35">
        <v>36961</v>
      </c>
      <c r="B448">
        <f t="shared" si="6"/>
        <v>3</v>
      </c>
      <c r="C448" s="38">
        <f>INDEX(S_FOLSM!Z$3:Z$14, MATCH($B448,S_FOLSM!$X$3:$X$14,0), 1)</f>
        <v>9.9280994966064406E-2</v>
      </c>
      <c r="D448" s="38">
        <f>INDEX(S_FOLSM!AA$3:AA$14, MATCH($B448,S_FOLSM!$X$3:$X$14,0), 1)</f>
        <v>10.571317528177225</v>
      </c>
      <c r="E448" s="38">
        <f>INDEX(S_FOLSM!AB$3:AB$14, MATCH($B448,S_FOLSM!$X$3:$X$14,0), 1)</f>
        <v>20.653711620676255</v>
      </c>
      <c r="F448" s="38">
        <f>INDEX(S_FOLSM!AC$3:AC$14, MATCH($B448,S_FOLSM!$X$3:$X$14,0), 1)</f>
        <v>20.653711620676255</v>
      </c>
      <c r="G448" s="38">
        <f>INDEX(D_FOLSM_NP!$M$2:$M$13, MATCH($B448,D_FOLSM_NP!$L$2:$L$13,0), 1)</f>
        <v>95.65361343429818</v>
      </c>
      <c r="H448">
        <f>I_FOLSM!$F437</f>
        <v>2661</v>
      </c>
      <c r="I448">
        <f>INDEX(DEM_D8!AE$3:AE$14, MATCH($B448,DEM_D8!$AC$3:$AC$14,0), 1)</f>
        <v>0.22308589195491643</v>
      </c>
      <c r="J448">
        <f>INDEX(DEM_D8!AF$3:AF$14, MATCH($B448,DEM_D8!$AC$3:$AC$14,0), 1)</f>
        <v>0.77123982221571519</v>
      </c>
      <c r="K448">
        <f>INDEX(DEM_D8!AG$3:AG$14, MATCH($B448,DEM_D8!$AC$3:$AC$14,0), 1)</f>
        <v>0.24061407525855374</v>
      </c>
      <c r="L448">
        <f>INDEX(DEM_D8!AH$3:AH$14, MATCH($B448,DEM_D8!$AC$3:$AC$14,0), 1)</f>
        <v>1.0198212203653323</v>
      </c>
      <c r="M448">
        <f>INDEX(DEM_D8!AI$3:AI$14, MATCH($B448,DEM_D8!$AC$3:$AC$14,0), 1)</f>
        <v>1.1154294597745822</v>
      </c>
      <c r="N448">
        <f>INDEX(DEM_D8!AJ$3:AJ$14, MATCH($B448,DEM_D8!$AC$3:$AC$14,0), 1)</f>
        <v>0.47804119704624948</v>
      </c>
    </row>
    <row r="449" spans="1:14">
      <c r="A449" s="35">
        <v>36962</v>
      </c>
      <c r="B449">
        <f t="shared" si="6"/>
        <v>3</v>
      </c>
      <c r="C449" s="38">
        <f>INDEX(S_FOLSM!Z$3:Z$14, MATCH($B449,S_FOLSM!$X$3:$X$14,0), 1)</f>
        <v>9.9280994966064406E-2</v>
      </c>
      <c r="D449" s="38">
        <f>INDEX(S_FOLSM!AA$3:AA$14, MATCH($B449,S_FOLSM!$X$3:$X$14,0), 1)</f>
        <v>10.571317528177225</v>
      </c>
      <c r="E449" s="38">
        <f>INDEX(S_FOLSM!AB$3:AB$14, MATCH($B449,S_FOLSM!$X$3:$X$14,0), 1)</f>
        <v>20.653711620676255</v>
      </c>
      <c r="F449" s="38">
        <f>INDEX(S_FOLSM!AC$3:AC$14, MATCH($B449,S_FOLSM!$X$3:$X$14,0), 1)</f>
        <v>20.653711620676255</v>
      </c>
      <c r="G449" s="38">
        <f>INDEX(D_FOLSM_NP!$M$2:$M$13, MATCH($B449,D_FOLSM_NP!$L$2:$L$13,0), 1)</f>
        <v>95.65361343429818</v>
      </c>
      <c r="H449">
        <f>I_FOLSM!$F438</f>
        <v>2577</v>
      </c>
      <c r="I449">
        <f>INDEX(DEM_D8!AE$3:AE$14, MATCH($B449,DEM_D8!$AC$3:$AC$14,0), 1)</f>
        <v>0.22308589195491643</v>
      </c>
      <c r="J449">
        <f>INDEX(DEM_D8!AF$3:AF$14, MATCH($B449,DEM_D8!$AC$3:$AC$14,0), 1)</f>
        <v>0.77123982221571519</v>
      </c>
      <c r="K449">
        <f>INDEX(DEM_D8!AG$3:AG$14, MATCH($B449,DEM_D8!$AC$3:$AC$14,0), 1)</f>
        <v>0.24061407525855374</v>
      </c>
      <c r="L449">
        <f>INDEX(DEM_D8!AH$3:AH$14, MATCH($B449,DEM_D8!$AC$3:$AC$14,0), 1)</f>
        <v>1.0198212203653323</v>
      </c>
      <c r="M449">
        <f>INDEX(DEM_D8!AI$3:AI$14, MATCH($B449,DEM_D8!$AC$3:$AC$14,0), 1)</f>
        <v>1.1154294597745822</v>
      </c>
      <c r="N449">
        <f>INDEX(DEM_D8!AJ$3:AJ$14, MATCH($B449,DEM_D8!$AC$3:$AC$14,0), 1)</f>
        <v>0.47804119704624948</v>
      </c>
    </row>
    <row r="450" spans="1:14">
      <c r="A450" s="35">
        <v>36963</v>
      </c>
      <c r="B450">
        <f t="shared" si="6"/>
        <v>3</v>
      </c>
      <c r="C450" s="38">
        <f>INDEX(S_FOLSM!Z$3:Z$14, MATCH($B450,S_FOLSM!$X$3:$X$14,0), 1)</f>
        <v>9.9280994966064406E-2</v>
      </c>
      <c r="D450" s="38">
        <f>INDEX(S_FOLSM!AA$3:AA$14, MATCH($B450,S_FOLSM!$X$3:$X$14,0), 1)</f>
        <v>10.571317528177225</v>
      </c>
      <c r="E450" s="38">
        <f>INDEX(S_FOLSM!AB$3:AB$14, MATCH($B450,S_FOLSM!$X$3:$X$14,0), 1)</f>
        <v>20.653711620676255</v>
      </c>
      <c r="F450" s="38">
        <f>INDEX(S_FOLSM!AC$3:AC$14, MATCH($B450,S_FOLSM!$X$3:$X$14,0), 1)</f>
        <v>20.653711620676255</v>
      </c>
      <c r="G450" s="38">
        <f>INDEX(D_FOLSM_NP!$M$2:$M$13, MATCH($B450,D_FOLSM_NP!$L$2:$L$13,0), 1)</f>
        <v>95.65361343429818</v>
      </c>
      <c r="H450">
        <f>I_FOLSM!$F439</f>
        <v>1945</v>
      </c>
      <c r="I450">
        <f>INDEX(DEM_D8!AE$3:AE$14, MATCH($B450,DEM_D8!$AC$3:$AC$14,0), 1)</f>
        <v>0.22308589195491643</v>
      </c>
      <c r="J450">
        <f>INDEX(DEM_D8!AF$3:AF$14, MATCH($B450,DEM_D8!$AC$3:$AC$14,0), 1)</f>
        <v>0.77123982221571519</v>
      </c>
      <c r="K450">
        <f>INDEX(DEM_D8!AG$3:AG$14, MATCH($B450,DEM_D8!$AC$3:$AC$14,0), 1)</f>
        <v>0.24061407525855374</v>
      </c>
      <c r="L450">
        <f>INDEX(DEM_D8!AH$3:AH$14, MATCH($B450,DEM_D8!$AC$3:$AC$14,0), 1)</f>
        <v>1.0198212203653323</v>
      </c>
      <c r="M450">
        <f>INDEX(DEM_D8!AI$3:AI$14, MATCH($B450,DEM_D8!$AC$3:$AC$14,0), 1)</f>
        <v>1.1154294597745822</v>
      </c>
      <c r="N450">
        <f>INDEX(DEM_D8!AJ$3:AJ$14, MATCH($B450,DEM_D8!$AC$3:$AC$14,0), 1)</f>
        <v>0.47804119704624948</v>
      </c>
    </row>
    <row r="451" spans="1:14">
      <c r="A451" s="35">
        <v>36964</v>
      </c>
      <c r="B451">
        <f t="shared" si="6"/>
        <v>3</v>
      </c>
      <c r="C451" s="38">
        <f>INDEX(S_FOLSM!Z$3:Z$14, MATCH($B451,S_FOLSM!$X$3:$X$14,0), 1)</f>
        <v>9.9280994966064406E-2</v>
      </c>
      <c r="D451" s="38">
        <f>INDEX(S_FOLSM!AA$3:AA$14, MATCH($B451,S_FOLSM!$X$3:$X$14,0), 1)</f>
        <v>10.571317528177225</v>
      </c>
      <c r="E451" s="38">
        <f>INDEX(S_FOLSM!AB$3:AB$14, MATCH($B451,S_FOLSM!$X$3:$X$14,0), 1)</f>
        <v>20.653711620676255</v>
      </c>
      <c r="F451" s="38">
        <f>INDEX(S_FOLSM!AC$3:AC$14, MATCH($B451,S_FOLSM!$X$3:$X$14,0), 1)</f>
        <v>20.653711620676255</v>
      </c>
      <c r="G451" s="38">
        <f>INDEX(D_FOLSM_NP!$M$2:$M$13, MATCH($B451,D_FOLSM_NP!$L$2:$L$13,0), 1)</f>
        <v>95.65361343429818</v>
      </c>
      <c r="H451">
        <f>I_FOLSM!$F440</f>
        <v>2045</v>
      </c>
      <c r="I451">
        <f>INDEX(DEM_D8!AE$3:AE$14, MATCH($B451,DEM_D8!$AC$3:$AC$14,0), 1)</f>
        <v>0.22308589195491643</v>
      </c>
      <c r="J451">
        <f>INDEX(DEM_D8!AF$3:AF$14, MATCH($B451,DEM_D8!$AC$3:$AC$14,0), 1)</f>
        <v>0.77123982221571519</v>
      </c>
      <c r="K451">
        <f>INDEX(DEM_D8!AG$3:AG$14, MATCH($B451,DEM_D8!$AC$3:$AC$14,0), 1)</f>
        <v>0.24061407525855374</v>
      </c>
      <c r="L451">
        <f>INDEX(DEM_D8!AH$3:AH$14, MATCH($B451,DEM_D8!$AC$3:$AC$14,0), 1)</f>
        <v>1.0198212203653323</v>
      </c>
      <c r="M451">
        <f>INDEX(DEM_D8!AI$3:AI$14, MATCH($B451,DEM_D8!$AC$3:$AC$14,0), 1)</f>
        <v>1.1154294597745822</v>
      </c>
      <c r="N451">
        <f>INDEX(DEM_D8!AJ$3:AJ$14, MATCH($B451,DEM_D8!$AC$3:$AC$14,0), 1)</f>
        <v>0.47804119704624948</v>
      </c>
    </row>
    <row r="452" spans="1:14">
      <c r="A452" s="35">
        <v>36965</v>
      </c>
      <c r="B452">
        <f t="shared" si="6"/>
        <v>3</v>
      </c>
      <c r="C452" s="38">
        <f>INDEX(S_FOLSM!Z$3:Z$14, MATCH($B452,S_FOLSM!$X$3:$X$14,0), 1)</f>
        <v>9.9280994966064406E-2</v>
      </c>
      <c r="D452" s="38">
        <f>INDEX(S_FOLSM!AA$3:AA$14, MATCH($B452,S_FOLSM!$X$3:$X$14,0), 1)</f>
        <v>10.571317528177225</v>
      </c>
      <c r="E452" s="38">
        <f>INDEX(S_FOLSM!AB$3:AB$14, MATCH($B452,S_FOLSM!$X$3:$X$14,0), 1)</f>
        <v>20.653711620676255</v>
      </c>
      <c r="F452" s="38">
        <f>INDEX(S_FOLSM!AC$3:AC$14, MATCH($B452,S_FOLSM!$X$3:$X$14,0), 1)</f>
        <v>20.653711620676255</v>
      </c>
      <c r="G452" s="38">
        <f>INDEX(D_FOLSM_NP!$M$2:$M$13, MATCH($B452,D_FOLSM_NP!$L$2:$L$13,0), 1)</f>
        <v>95.65361343429818</v>
      </c>
      <c r="H452">
        <f>I_FOLSM!$F441</f>
        <v>2373</v>
      </c>
      <c r="I452">
        <f>INDEX(DEM_D8!AE$3:AE$14, MATCH($B452,DEM_D8!$AC$3:$AC$14,0), 1)</f>
        <v>0.22308589195491643</v>
      </c>
      <c r="J452">
        <f>INDEX(DEM_D8!AF$3:AF$14, MATCH($B452,DEM_D8!$AC$3:$AC$14,0), 1)</f>
        <v>0.77123982221571519</v>
      </c>
      <c r="K452">
        <f>INDEX(DEM_D8!AG$3:AG$14, MATCH($B452,DEM_D8!$AC$3:$AC$14,0), 1)</f>
        <v>0.24061407525855374</v>
      </c>
      <c r="L452">
        <f>INDEX(DEM_D8!AH$3:AH$14, MATCH($B452,DEM_D8!$AC$3:$AC$14,0), 1)</f>
        <v>1.0198212203653323</v>
      </c>
      <c r="M452">
        <f>INDEX(DEM_D8!AI$3:AI$14, MATCH($B452,DEM_D8!$AC$3:$AC$14,0), 1)</f>
        <v>1.1154294597745822</v>
      </c>
      <c r="N452">
        <f>INDEX(DEM_D8!AJ$3:AJ$14, MATCH($B452,DEM_D8!$AC$3:$AC$14,0), 1)</f>
        <v>0.47804119704624948</v>
      </c>
    </row>
    <row r="453" spans="1:14">
      <c r="A453" s="35">
        <v>36966</v>
      </c>
      <c r="B453">
        <f t="shared" si="6"/>
        <v>3</v>
      </c>
      <c r="C453" s="38">
        <f>INDEX(S_FOLSM!Z$3:Z$14, MATCH($B453,S_FOLSM!$X$3:$X$14,0), 1)</f>
        <v>9.9280994966064406E-2</v>
      </c>
      <c r="D453" s="38">
        <f>INDEX(S_FOLSM!AA$3:AA$14, MATCH($B453,S_FOLSM!$X$3:$X$14,0), 1)</f>
        <v>10.571317528177225</v>
      </c>
      <c r="E453" s="38">
        <f>INDEX(S_FOLSM!AB$3:AB$14, MATCH($B453,S_FOLSM!$X$3:$X$14,0), 1)</f>
        <v>20.653711620676255</v>
      </c>
      <c r="F453" s="38">
        <f>INDEX(S_FOLSM!AC$3:AC$14, MATCH($B453,S_FOLSM!$X$3:$X$14,0), 1)</f>
        <v>20.653711620676255</v>
      </c>
      <c r="G453" s="38">
        <f>INDEX(D_FOLSM_NP!$M$2:$M$13, MATCH($B453,D_FOLSM_NP!$L$2:$L$13,0), 1)</f>
        <v>95.65361343429818</v>
      </c>
      <c r="H453">
        <f>I_FOLSM!$F442</f>
        <v>2378</v>
      </c>
      <c r="I453">
        <f>INDEX(DEM_D8!AE$3:AE$14, MATCH($B453,DEM_D8!$AC$3:$AC$14,0), 1)</f>
        <v>0.22308589195491643</v>
      </c>
      <c r="J453">
        <f>INDEX(DEM_D8!AF$3:AF$14, MATCH($B453,DEM_D8!$AC$3:$AC$14,0), 1)</f>
        <v>0.77123982221571519</v>
      </c>
      <c r="K453">
        <f>INDEX(DEM_D8!AG$3:AG$14, MATCH($B453,DEM_D8!$AC$3:$AC$14,0), 1)</f>
        <v>0.24061407525855374</v>
      </c>
      <c r="L453">
        <f>INDEX(DEM_D8!AH$3:AH$14, MATCH($B453,DEM_D8!$AC$3:$AC$14,0), 1)</f>
        <v>1.0198212203653323</v>
      </c>
      <c r="M453">
        <f>INDEX(DEM_D8!AI$3:AI$14, MATCH($B453,DEM_D8!$AC$3:$AC$14,0), 1)</f>
        <v>1.1154294597745822</v>
      </c>
      <c r="N453">
        <f>INDEX(DEM_D8!AJ$3:AJ$14, MATCH($B453,DEM_D8!$AC$3:$AC$14,0), 1)</f>
        <v>0.47804119704624948</v>
      </c>
    </row>
    <row r="454" spans="1:14">
      <c r="A454" s="35">
        <v>36967</v>
      </c>
      <c r="B454">
        <f t="shared" si="6"/>
        <v>3</v>
      </c>
      <c r="C454" s="38">
        <f>INDEX(S_FOLSM!Z$3:Z$14, MATCH($B454,S_FOLSM!$X$3:$X$14,0), 1)</f>
        <v>9.9280994966064406E-2</v>
      </c>
      <c r="D454" s="38">
        <f>INDEX(S_FOLSM!AA$3:AA$14, MATCH($B454,S_FOLSM!$X$3:$X$14,0), 1)</f>
        <v>10.571317528177225</v>
      </c>
      <c r="E454" s="38">
        <f>INDEX(S_FOLSM!AB$3:AB$14, MATCH($B454,S_FOLSM!$X$3:$X$14,0), 1)</f>
        <v>20.653711620676255</v>
      </c>
      <c r="F454" s="38">
        <f>INDEX(S_FOLSM!AC$3:AC$14, MATCH($B454,S_FOLSM!$X$3:$X$14,0), 1)</f>
        <v>20.653711620676255</v>
      </c>
      <c r="G454" s="38">
        <f>INDEX(D_FOLSM_NP!$M$2:$M$13, MATCH($B454,D_FOLSM_NP!$L$2:$L$13,0), 1)</f>
        <v>95.65361343429818</v>
      </c>
      <c r="H454">
        <f>I_FOLSM!$F443</f>
        <v>1689</v>
      </c>
      <c r="I454">
        <f>INDEX(DEM_D8!AE$3:AE$14, MATCH($B454,DEM_D8!$AC$3:$AC$14,0), 1)</f>
        <v>0.22308589195491643</v>
      </c>
      <c r="J454">
        <f>INDEX(DEM_D8!AF$3:AF$14, MATCH($B454,DEM_D8!$AC$3:$AC$14,0), 1)</f>
        <v>0.77123982221571519</v>
      </c>
      <c r="K454">
        <f>INDEX(DEM_D8!AG$3:AG$14, MATCH($B454,DEM_D8!$AC$3:$AC$14,0), 1)</f>
        <v>0.24061407525855374</v>
      </c>
      <c r="L454">
        <f>INDEX(DEM_D8!AH$3:AH$14, MATCH($B454,DEM_D8!$AC$3:$AC$14,0), 1)</f>
        <v>1.0198212203653323</v>
      </c>
      <c r="M454">
        <f>INDEX(DEM_D8!AI$3:AI$14, MATCH($B454,DEM_D8!$AC$3:$AC$14,0), 1)</f>
        <v>1.1154294597745822</v>
      </c>
      <c r="N454">
        <f>INDEX(DEM_D8!AJ$3:AJ$14, MATCH($B454,DEM_D8!$AC$3:$AC$14,0), 1)</f>
        <v>0.47804119704624948</v>
      </c>
    </row>
    <row r="455" spans="1:14">
      <c r="A455" s="35">
        <v>36968</v>
      </c>
      <c r="B455">
        <f t="shared" si="6"/>
        <v>3</v>
      </c>
      <c r="C455" s="38">
        <f>INDEX(S_FOLSM!Z$3:Z$14, MATCH($B455,S_FOLSM!$X$3:$X$14,0), 1)</f>
        <v>9.9280994966064406E-2</v>
      </c>
      <c r="D455" s="38">
        <f>INDEX(S_FOLSM!AA$3:AA$14, MATCH($B455,S_FOLSM!$X$3:$X$14,0), 1)</f>
        <v>10.571317528177225</v>
      </c>
      <c r="E455" s="38">
        <f>INDEX(S_FOLSM!AB$3:AB$14, MATCH($B455,S_FOLSM!$X$3:$X$14,0), 1)</f>
        <v>20.653711620676255</v>
      </c>
      <c r="F455" s="38">
        <f>INDEX(S_FOLSM!AC$3:AC$14, MATCH($B455,S_FOLSM!$X$3:$X$14,0), 1)</f>
        <v>20.653711620676255</v>
      </c>
      <c r="G455" s="38">
        <f>INDEX(D_FOLSM_NP!$M$2:$M$13, MATCH($B455,D_FOLSM_NP!$L$2:$L$13,0), 1)</f>
        <v>95.65361343429818</v>
      </c>
      <c r="H455">
        <f>I_FOLSM!$F444</f>
        <v>1670</v>
      </c>
      <c r="I455">
        <f>INDEX(DEM_D8!AE$3:AE$14, MATCH($B455,DEM_D8!$AC$3:$AC$14,0), 1)</f>
        <v>0.22308589195491643</v>
      </c>
      <c r="J455">
        <f>INDEX(DEM_D8!AF$3:AF$14, MATCH($B455,DEM_D8!$AC$3:$AC$14,0), 1)</f>
        <v>0.77123982221571519</v>
      </c>
      <c r="K455">
        <f>INDEX(DEM_D8!AG$3:AG$14, MATCH($B455,DEM_D8!$AC$3:$AC$14,0), 1)</f>
        <v>0.24061407525855374</v>
      </c>
      <c r="L455">
        <f>INDEX(DEM_D8!AH$3:AH$14, MATCH($B455,DEM_D8!$AC$3:$AC$14,0), 1)</f>
        <v>1.0198212203653323</v>
      </c>
      <c r="M455">
        <f>INDEX(DEM_D8!AI$3:AI$14, MATCH($B455,DEM_D8!$AC$3:$AC$14,0), 1)</f>
        <v>1.1154294597745822</v>
      </c>
      <c r="N455">
        <f>INDEX(DEM_D8!AJ$3:AJ$14, MATCH($B455,DEM_D8!$AC$3:$AC$14,0), 1)</f>
        <v>0.47804119704624948</v>
      </c>
    </row>
    <row r="456" spans="1:14">
      <c r="A456" s="35">
        <v>36969</v>
      </c>
      <c r="B456">
        <f t="shared" si="6"/>
        <v>3</v>
      </c>
      <c r="C456" s="38">
        <f>INDEX(S_FOLSM!Z$3:Z$14, MATCH($B456,S_FOLSM!$X$3:$X$14,0), 1)</f>
        <v>9.9280994966064406E-2</v>
      </c>
      <c r="D456" s="38">
        <f>INDEX(S_FOLSM!AA$3:AA$14, MATCH($B456,S_FOLSM!$X$3:$X$14,0), 1)</f>
        <v>10.571317528177225</v>
      </c>
      <c r="E456" s="38">
        <f>INDEX(S_FOLSM!AB$3:AB$14, MATCH($B456,S_FOLSM!$X$3:$X$14,0), 1)</f>
        <v>20.653711620676255</v>
      </c>
      <c r="F456" s="38">
        <f>INDEX(S_FOLSM!AC$3:AC$14, MATCH($B456,S_FOLSM!$X$3:$X$14,0), 1)</f>
        <v>20.653711620676255</v>
      </c>
      <c r="G456" s="38">
        <f>INDEX(D_FOLSM_NP!$M$2:$M$13, MATCH($B456,D_FOLSM_NP!$L$2:$L$13,0), 1)</f>
        <v>95.65361343429818</v>
      </c>
      <c r="H456">
        <f>I_FOLSM!$F445</f>
        <v>2172</v>
      </c>
      <c r="I456">
        <f>INDEX(DEM_D8!AE$3:AE$14, MATCH($B456,DEM_D8!$AC$3:$AC$14,0), 1)</f>
        <v>0.22308589195491643</v>
      </c>
      <c r="J456">
        <f>INDEX(DEM_D8!AF$3:AF$14, MATCH($B456,DEM_D8!$AC$3:$AC$14,0), 1)</f>
        <v>0.77123982221571519</v>
      </c>
      <c r="K456">
        <f>INDEX(DEM_D8!AG$3:AG$14, MATCH($B456,DEM_D8!$AC$3:$AC$14,0), 1)</f>
        <v>0.24061407525855374</v>
      </c>
      <c r="L456">
        <f>INDEX(DEM_D8!AH$3:AH$14, MATCH($B456,DEM_D8!$AC$3:$AC$14,0), 1)</f>
        <v>1.0198212203653323</v>
      </c>
      <c r="M456">
        <f>INDEX(DEM_D8!AI$3:AI$14, MATCH($B456,DEM_D8!$AC$3:$AC$14,0), 1)</f>
        <v>1.1154294597745822</v>
      </c>
      <c r="N456">
        <f>INDEX(DEM_D8!AJ$3:AJ$14, MATCH($B456,DEM_D8!$AC$3:$AC$14,0), 1)</f>
        <v>0.47804119704624948</v>
      </c>
    </row>
    <row r="457" spans="1:14">
      <c r="A457" s="35">
        <v>36970</v>
      </c>
      <c r="B457">
        <f t="shared" si="6"/>
        <v>3</v>
      </c>
      <c r="C457" s="38">
        <f>INDEX(S_FOLSM!Z$3:Z$14, MATCH($B457,S_FOLSM!$X$3:$X$14,0), 1)</f>
        <v>9.9280994966064406E-2</v>
      </c>
      <c r="D457" s="38">
        <f>INDEX(S_FOLSM!AA$3:AA$14, MATCH($B457,S_FOLSM!$X$3:$X$14,0), 1)</f>
        <v>10.571317528177225</v>
      </c>
      <c r="E457" s="38">
        <f>INDEX(S_FOLSM!AB$3:AB$14, MATCH($B457,S_FOLSM!$X$3:$X$14,0), 1)</f>
        <v>20.653711620676255</v>
      </c>
      <c r="F457" s="38">
        <f>INDEX(S_FOLSM!AC$3:AC$14, MATCH($B457,S_FOLSM!$X$3:$X$14,0), 1)</f>
        <v>20.653711620676255</v>
      </c>
      <c r="G457" s="38">
        <f>INDEX(D_FOLSM_NP!$M$2:$M$13, MATCH($B457,D_FOLSM_NP!$L$2:$L$13,0), 1)</f>
        <v>95.65361343429818</v>
      </c>
      <c r="H457">
        <f>I_FOLSM!$F446</f>
        <v>2702</v>
      </c>
      <c r="I457">
        <f>INDEX(DEM_D8!AE$3:AE$14, MATCH($B457,DEM_D8!$AC$3:$AC$14,0), 1)</f>
        <v>0.22308589195491643</v>
      </c>
      <c r="J457">
        <f>INDEX(DEM_D8!AF$3:AF$14, MATCH($B457,DEM_D8!$AC$3:$AC$14,0), 1)</f>
        <v>0.77123982221571519</v>
      </c>
      <c r="K457">
        <f>INDEX(DEM_D8!AG$3:AG$14, MATCH($B457,DEM_D8!$AC$3:$AC$14,0), 1)</f>
        <v>0.24061407525855374</v>
      </c>
      <c r="L457">
        <f>INDEX(DEM_D8!AH$3:AH$14, MATCH($B457,DEM_D8!$AC$3:$AC$14,0), 1)</f>
        <v>1.0198212203653323</v>
      </c>
      <c r="M457">
        <f>INDEX(DEM_D8!AI$3:AI$14, MATCH($B457,DEM_D8!$AC$3:$AC$14,0), 1)</f>
        <v>1.1154294597745822</v>
      </c>
      <c r="N457">
        <f>INDEX(DEM_D8!AJ$3:AJ$14, MATCH($B457,DEM_D8!$AC$3:$AC$14,0), 1)</f>
        <v>0.47804119704624948</v>
      </c>
    </row>
    <row r="458" spans="1:14">
      <c r="A458" s="35">
        <v>36971</v>
      </c>
      <c r="B458">
        <f t="shared" si="6"/>
        <v>3</v>
      </c>
      <c r="C458" s="38">
        <f>INDEX(S_FOLSM!Z$3:Z$14, MATCH($B458,S_FOLSM!$X$3:$X$14,0), 1)</f>
        <v>9.9280994966064406E-2</v>
      </c>
      <c r="D458" s="38">
        <f>INDEX(S_FOLSM!AA$3:AA$14, MATCH($B458,S_FOLSM!$X$3:$X$14,0), 1)</f>
        <v>10.571317528177225</v>
      </c>
      <c r="E458" s="38">
        <f>INDEX(S_FOLSM!AB$3:AB$14, MATCH($B458,S_FOLSM!$X$3:$X$14,0), 1)</f>
        <v>20.653711620676255</v>
      </c>
      <c r="F458" s="38">
        <f>INDEX(S_FOLSM!AC$3:AC$14, MATCH($B458,S_FOLSM!$X$3:$X$14,0), 1)</f>
        <v>20.653711620676255</v>
      </c>
      <c r="G458" s="38">
        <f>INDEX(D_FOLSM_NP!$M$2:$M$13, MATCH($B458,D_FOLSM_NP!$L$2:$L$13,0), 1)</f>
        <v>95.65361343429818</v>
      </c>
      <c r="H458">
        <f>I_FOLSM!$F447</f>
        <v>3320</v>
      </c>
      <c r="I458">
        <f>INDEX(DEM_D8!AE$3:AE$14, MATCH($B458,DEM_D8!$AC$3:$AC$14,0), 1)</f>
        <v>0.22308589195491643</v>
      </c>
      <c r="J458">
        <f>INDEX(DEM_D8!AF$3:AF$14, MATCH($B458,DEM_D8!$AC$3:$AC$14,0), 1)</f>
        <v>0.77123982221571519</v>
      </c>
      <c r="K458">
        <f>INDEX(DEM_D8!AG$3:AG$14, MATCH($B458,DEM_D8!$AC$3:$AC$14,0), 1)</f>
        <v>0.24061407525855374</v>
      </c>
      <c r="L458">
        <f>INDEX(DEM_D8!AH$3:AH$14, MATCH($B458,DEM_D8!$AC$3:$AC$14,0), 1)</f>
        <v>1.0198212203653323</v>
      </c>
      <c r="M458">
        <f>INDEX(DEM_D8!AI$3:AI$14, MATCH($B458,DEM_D8!$AC$3:$AC$14,0), 1)</f>
        <v>1.1154294597745822</v>
      </c>
      <c r="N458">
        <f>INDEX(DEM_D8!AJ$3:AJ$14, MATCH($B458,DEM_D8!$AC$3:$AC$14,0), 1)</f>
        <v>0.47804119704624948</v>
      </c>
    </row>
    <row r="459" spans="1:14">
      <c r="A459" s="35">
        <v>36972</v>
      </c>
      <c r="B459">
        <f t="shared" si="6"/>
        <v>3</v>
      </c>
      <c r="C459" s="38">
        <f>INDEX(S_FOLSM!Z$3:Z$14, MATCH($B459,S_FOLSM!$X$3:$X$14,0), 1)</f>
        <v>9.9280994966064406E-2</v>
      </c>
      <c r="D459" s="38">
        <f>INDEX(S_FOLSM!AA$3:AA$14, MATCH($B459,S_FOLSM!$X$3:$X$14,0), 1)</f>
        <v>10.571317528177225</v>
      </c>
      <c r="E459" s="38">
        <f>INDEX(S_FOLSM!AB$3:AB$14, MATCH($B459,S_FOLSM!$X$3:$X$14,0), 1)</f>
        <v>20.653711620676255</v>
      </c>
      <c r="F459" s="38">
        <f>INDEX(S_FOLSM!AC$3:AC$14, MATCH($B459,S_FOLSM!$X$3:$X$14,0), 1)</f>
        <v>20.653711620676255</v>
      </c>
      <c r="G459" s="38">
        <f>INDEX(D_FOLSM_NP!$M$2:$M$13, MATCH($B459,D_FOLSM_NP!$L$2:$L$13,0), 1)</f>
        <v>95.65361343429818</v>
      </c>
      <c r="H459">
        <f>I_FOLSM!$F448</f>
        <v>2921</v>
      </c>
      <c r="I459">
        <f>INDEX(DEM_D8!AE$3:AE$14, MATCH($B459,DEM_D8!$AC$3:$AC$14,0), 1)</f>
        <v>0.22308589195491643</v>
      </c>
      <c r="J459">
        <f>INDEX(DEM_D8!AF$3:AF$14, MATCH($B459,DEM_D8!$AC$3:$AC$14,0), 1)</f>
        <v>0.77123982221571519</v>
      </c>
      <c r="K459">
        <f>INDEX(DEM_D8!AG$3:AG$14, MATCH($B459,DEM_D8!$AC$3:$AC$14,0), 1)</f>
        <v>0.24061407525855374</v>
      </c>
      <c r="L459">
        <f>INDEX(DEM_D8!AH$3:AH$14, MATCH($B459,DEM_D8!$AC$3:$AC$14,0), 1)</f>
        <v>1.0198212203653323</v>
      </c>
      <c r="M459">
        <f>INDEX(DEM_D8!AI$3:AI$14, MATCH($B459,DEM_D8!$AC$3:$AC$14,0), 1)</f>
        <v>1.1154294597745822</v>
      </c>
      <c r="N459">
        <f>INDEX(DEM_D8!AJ$3:AJ$14, MATCH($B459,DEM_D8!$AC$3:$AC$14,0), 1)</f>
        <v>0.47804119704624948</v>
      </c>
    </row>
    <row r="460" spans="1:14">
      <c r="A460" s="35">
        <v>36973</v>
      </c>
      <c r="B460">
        <f t="shared" si="6"/>
        <v>3</v>
      </c>
      <c r="C460" s="38">
        <f>INDEX(S_FOLSM!Z$3:Z$14, MATCH($B460,S_FOLSM!$X$3:$X$14,0), 1)</f>
        <v>9.9280994966064406E-2</v>
      </c>
      <c r="D460" s="38">
        <f>INDEX(S_FOLSM!AA$3:AA$14, MATCH($B460,S_FOLSM!$X$3:$X$14,0), 1)</f>
        <v>10.571317528177225</v>
      </c>
      <c r="E460" s="38">
        <f>INDEX(S_FOLSM!AB$3:AB$14, MATCH($B460,S_FOLSM!$X$3:$X$14,0), 1)</f>
        <v>20.653711620676255</v>
      </c>
      <c r="F460" s="38">
        <f>INDEX(S_FOLSM!AC$3:AC$14, MATCH($B460,S_FOLSM!$X$3:$X$14,0), 1)</f>
        <v>20.653711620676255</v>
      </c>
      <c r="G460" s="38">
        <f>INDEX(D_FOLSM_NP!$M$2:$M$13, MATCH($B460,D_FOLSM_NP!$L$2:$L$13,0), 1)</f>
        <v>95.65361343429818</v>
      </c>
      <c r="H460">
        <f>I_FOLSM!$F449</f>
        <v>2624</v>
      </c>
      <c r="I460">
        <f>INDEX(DEM_D8!AE$3:AE$14, MATCH($B460,DEM_D8!$AC$3:$AC$14,0), 1)</f>
        <v>0.22308589195491643</v>
      </c>
      <c r="J460">
        <f>INDEX(DEM_D8!AF$3:AF$14, MATCH($B460,DEM_D8!$AC$3:$AC$14,0), 1)</f>
        <v>0.77123982221571519</v>
      </c>
      <c r="K460">
        <f>INDEX(DEM_D8!AG$3:AG$14, MATCH($B460,DEM_D8!$AC$3:$AC$14,0), 1)</f>
        <v>0.24061407525855374</v>
      </c>
      <c r="L460">
        <f>INDEX(DEM_D8!AH$3:AH$14, MATCH($B460,DEM_D8!$AC$3:$AC$14,0), 1)</f>
        <v>1.0198212203653323</v>
      </c>
      <c r="M460">
        <f>INDEX(DEM_D8!AI$3:AI$14, MATCH($B460,DEM_D8!$AC$3:$AC$14,0), 1)</f>
        <v>1.1154294597745822</v>
      </c>
      <c r="N460">
        <f>INDEX(DEM_D8!AJ$3:AJ$14, MATCH($B460,DEM_D8!$AC$3:$AC$14,0), 1)</f>
        <v>0.47804119704624948</v>
      </c>
    </row>
    <row r="461" spans="1:14">
      <c r="A461" s="35">
        <v>36974</v>
      </c>
      <c r="B461">
        <f t="shared" si="6"/>
        <v>3</v>
      </c>
      <c r="C461" s="38">
        <f>INDEX(S_FOLSM!Z$3:Z$14, MATCH($B461,S_FOLSM!$X$3:$X$14,0), 1)</f>
        <v>9.9280994966064406E-2</v>
      </c>
      <c r="D461" s="38">
        <f>INDEX(S_FOLSM!AA$3:AA$14, MATCH($B461,S_FOLSM!$X$3:$X$14,0), 1)</f>
        <v>10.571317528177225</v>
      </c>
      <c r="E461" s="38">
        <f>INDEX(S_FOLSM!AB$3:AB$14, MATCH($B461,S_FOLSM!$X$3:$X$14,0), 1)</f>
        <v>20.653711620676255</v>
      </c>
      <c r="F461" s="38">
        <f>INDEX(S_FOLSM!AC$3:AC$14, MATCH($B461,S_FOLSM!$X$3:$X$14,0), 1)</f>
        <v>20.653711620676255</v>
      </c>
      <c r="G461" s="38">
        <f>INDEX(D_FOLSM_NP!$M$2:$M$13, MATCH($B461,D_FOLSM_NP!$L$2:$L$13,0), 1)</f>
        <v>95.65361343429818</v>
      </c>
      <c r="H461">
        <f>I_FOLSM!$F450</f>
        <v>2981</v>
      </c>
      <c r="I461">
        <f>INDEX(DEM_D8!AE$3:AE$14, MATCH($B461,DEM_D8!$AC$3:$AC$14,0), 1)</f>
        <v>0.22308589195491643</v>
      </c>
      <c r="J461">
        <f>INDEX(DEM_D8!AF$3:AF$14, MATCH($B461,DEM_D8!$AC$3:$AC$14,0), 1)</f>
        <v>0.77123982221571519</v>
      </c>
      <c r="K461">
        <f>INDEX(DEM_D8!AG$3:AG$14, MATCH($B461,DEM_D8!$AC$3:$AC$14,0), 1)</f>
        <v>0.24061407525855374</v>
      </c>
      <c r="L461">
        <f>INDEX(DEM_D8!AH$3:AH$14, MATCH($B461,DEM_D8!$AC$3:$AC$14,0), 1)</f>
        <v>1.0198212203653323</v>
      </c>
      <c r="M461">
        <f>INDEX(DEM_D8!AI$3:AI$14, MATCH($B461,DEM_D8!$AC$3:$AC$14,0), 1)</f>
        <v>1.1154294597745822</v>
      </c>
      <c r="N461">
        <f>INDEX(DEM_D8!AJ$3:AJ$14, MATCH($B461,DEM_D8!$AC$3:$AC$14,0), 1)</f>
        <v>0.47804119704624948</v>
      </c>
    </row>
    <row r="462" spans="1:14">
      <c r="A462" s="35">
        <v>36975</v>
      </c>
      <c r="B462">
        <f t="shared" ref="B462:B525" si="7">MONTH(A462)</f>
        <v>3</v>
      </c>
      <c r="C462" s="38">
        <f>INDEX(S_FOLSM!Z$3:Z$14, MATCH($B462,S_FOLSM!$X$3:$X$14,0), 1)</f>
        <v>9.9280994966064406E-2</v>
      </c>
      <c r="D462" s="38">
        <f>INDEX(S_FOLSM!AA$3:AA$14, MATCH($B462,S_FOLSM!$X$3:$X$14,0), 1)</f>
        <v>10.571317528177225</v>
      </c>
      <c r="E462" s="38">
        <f>INDEX(S_FOLSM!AB$3:AB$14, MATCH($B462,S_FOLSM!$X$3:$X$14,0), 1)</f>
        <v>20.653711620676255</v>
      </c>
      <c r="F462" s="38">
        <f>INDEX(S_FOLSM!AC$3:AC$14, MATCH($B462,S_FOLSM!$X$3:$X$14,0), 1)</f>
        <v>20.653711620676255</v>
      </c>
      <c r="G462" s="38">
        <f>INDEX(D_FOLSM_NP!$M$2:$M$13, MATCH($B462,D_FOLSM_NP!$L$2:$L$13,0), 1)</f>
        <v>95.65361343429818</v>
      </c>
      <c r="H462">
        <f>I_FOLSM!$F451</f>
        <v>4327</v>
      </c>
      <c r="I462">
        <f>INDEX(DEM_D8!AE$3:AE$14, MATCH($B462,DEM_D8!$AC$3:$AC$14,0), 1)</f>
        <v>0.22308589195491643</v>
      </c>
      <c r="J462">
        <f>INDEX(DEM_D8!AF$3:AF$14, MATCH($B462,DEM_D8!$AC$3:$AC$14,0), 1)</f>
        <v>0.77123982221571519</v>
      </c>
      <c r="K462">
        <f>INDEX(DEM_D8!AG$3:AG$14, MATCH($B462,DEM_D8!$AC$3:$AC$14,0), 1)</f>
        <v>0.24061407525855374</v>
      </c>
      <c r="L462">
        <f>INDEX(DEM_D8!AH$3:AH$14, MATCH($B462,DEM_D8!$AC$3:$AC$14,0), 1)</f>
        <v>1.0198212203653323</v>
      </c>
      <c r="M462">
        <f>INDEX(DEM_D8!AI$3:AI$14, MATCH($B462,DEM_D8!$AC$3:$AC$14,0), 1)</f>
        <v>1.1154294597745822</v>
      </c>
      <c r="N462">
        <f>INDEX(DEM_D8!AJ$3:AJ$14, MATCH($B462,DEM_D8!$AC$3:$AC$14,0), 1)</f>
        <v>0.47804119704624948</v>
      </c>
    </row>
    <row r="463" spans="1:14">
      <c r="A463" s="35">
        <v>36976</v>
      </c>
      <c r="B463">
        <f t="shared" si="7"/>
        <v>3</v>
      </c>
      <c r="C463" s="38">
        <f>INDEX(S_FOLSM!Z$3:Z$14, MATCH($B463,S_FOLSM!$X$3:$X$14,0), 1)</f>
        <v>9.9280994966064406E-2</v>
      </c>
      <c r="D463" s="38">
        <f>INDEX(S_FOLSM!AA$3:AA$14, MATCH($B463,S_FOLSM!$X$3:$X$14,0), 1)</f>
        <v>10.571317528177225</v>
      </c>
      <c r="E463" s="38">
        <f>INDEX(S_FOLSM!AB$3:AB$14, MATCH($B463,S_FOLSM!$X$3:$X$14,0), 1)</f>
        <v>20.653711620676255</v>
      </c>
      <c r="F463" s="38">
        <f>INDEX(S_FOLSM!AC$3:AC$14, MATCH($B463,S_FOLSM!$X$3:$X$14,0), 1)</f>
        <v>20.653711620676255</v>
      </c>
      <c r="G463" s="38">
        <f>INDEX(D_FOLSM_NP!$M$2:$M$13, MATCH($B463,D_FOLSM_NP!$L$2:$L$13,0), 1)</f>
        <v>95.65361343429818</v>
      </c>
      <c r="H463">
        <f>I_FOLSM!$F452</f>
        <v>4563</v>
      </c>
      <c r="I463">
        <f>INDEX(DEM_D8!AE$3:AE$14, MATCH($B463,DEM_D8!$AC$3:$AC$14,0), 1)</f>
        <v>0.22308589195491643</v>
      </c>
      <c r="J463">
        <f>INDEX(DEM_D8!AF$3:AF$14, MATCH($B463,DEM_D8!$AC$3:$AC$14,0), 1)</f>
        <v>0.77123982221571519</v>
      </c>
      <c r="K463">
        <f>INDEX(DEM_D8!AG$3:AG$14, MATCH($B463,DEM_D8!$AC$3:$AC$14,0), 1)</f>
        <v>0.24061407525855374</v>
      </c>
      <c r="L463">
        <f>INDEX(DEM_D8!AH$3:AH$14, MATCH($B463,DEM_D8!$AC$3:$AC$14,0), 1)</f>
        <v>1.0198212203653323</v>
      </c>
      <c r="M463">
        <f>INDEX(DEM_D8!AI$3:AI$14, MATCH($B463,DEM_D8!$AC$3:$AC$14,0), 1)</f>
        <v>1.1154294597745822</v>
      </c>
      <c r="N463">
        <f>INDEX(DEM_D8!AJ$3:AJ$14, MATCH($B463,DEM_D8!$AC$3:$AC$14,0), 1)</f>
        <v>0.47804119704624948</v>
      </c>
    </row>
    <row r="464" spans="1:14">
      <c r="A464" s="35">
        <v>36977</v>
      </c>
      <c r="B464">
        <f t="shared" si="7"/>
        <v>3</v>
      </c>
      <c r="C464" s="38">
        <f>INDEX(S_FOLSM!Z$3:Z$14, MATCH($B464,S_FOLSM!$X$3:$X$14,0), 1)</f>
        <v>9.9280994966064406E-2</v>
      </c>
      <c r="D464" s="38">
        <f>INDEX(S_FOLSM!AA$3:AA$14, MATCH($B464,S_FOLSM!$X$3:$X$14,0), 1)</f>
        <v>10.571317528177225</v>
      </c>
      <c r="E464" s="38">
        <f>INDEX(S_FOLSM!AB$3:AB$14, MATCH($B464,S_FOLSM!$X$3:$X$14,0), 1)</f>
        <v>20.653711620676255</v>
      </c>
      <c r="F464" s="38">
        <f>INDEX(S_FOLSM!AC$3:AC$14, MATCH($B464,S_FOLSM!$X$3:$X$14,0), 1)</f>
        <v>20.653711620676255</v>
      </c>
      <c r="G464" s="38">
        <f>INDEX(D_FOLSM_NP!$M$2:$M$13, MATCH($B464,D_FOLSM_NP!$L$2:$L$13,0), 1)</f>
        <v>95.65361343429818</v>
      </c>
      <c r="H464">
        <f>I_FOLSM!$F453</f>
        <v>3180</v>
      </c>
      <c r="I464">
        <f>INDEX(DEM_D8!AE$3:AE$14, MATCH($B464,DEM_D8!$AC$3:$AC$14,0), 1)</f>
        <v>0.22308589195491643</v>
      </c>
      <c r="J464">
        <f>INDEX(DEM_D8!AF$3:AF$14, MATCH($B464,DEM_D8!$AC$3:$AC$14,0), 1)</f>
        <v>0.77123982221571519</v>
      </c>
      <c r="K464">
        <f>INDEX(DEM_D8!AG$3:AG$14, MATCH($B464,DEM_D8!$AC$3:$AC$14,0), 1)</f>
        <v>0.24061407525855374</v>
      </c>
      <c r="L464">
        <f>INDEX(DEM_D8!AH$3:AH$14, MATCH($B464,DEM_D8!$AC$3:$AC$14,0), 1)</f>
        <v>1.0198212203653323</v>
      </c>
      <c r="M464">
        <f>INDEX(DEM_D8!AI$3:AI$14, MATCH($B464,DEM_D8!$AC$3:$AC$14,0), 1)</f>
        <v>1.1154294597745822</v>
      </c>
      <c r="N464">
        <f>INDEX(DEM_D8!AJ$3:AJ$14, MATCH($B464,DEM_D8!$AC$3:$AC$14,0), 1)</f>
        <v>0.47804119704624948</v>
      </c>
    </row>
    <row r="465" spans="1:14">
      <c r="A465" s="35">
        <v>36978</v>
      </c>
      <c r="B465">
        <f t="shared" si="7"/>
        <v>3</v>
      </c>
      <c r="C465" s="38">
        <f>INDEX(S_FOLSM!Z$3:Z$14, MATCH($B465,S_FOLSM!$X$3:$X$14,0), 1)</f>
        <v>9.9280994966064406E-2</v>
      </c>
      <c r="D465" s="38">
        <f>INDEX(S_FOLSM!AA$3:AA$14, MATCH($B465,S_FOLSM!$X$3:$X$14,0), 1)</f>
        <v>10.571317528177225</v>
      </c>
      <c r="E465" s="38">
        <f>INDEX(S_FOLSM!AB$3:AB$14, MATCH($B465,S_FOLSM!$X$3:$X$14,0), 1)</f>
        <v>20.653711620676255</v>
      </c>
      <c r="F465" s="38">
        <f>INDEX(S_FOLSM!AC$3:AC$14, MATCH($B465,S_FOLSM!$X$3:$X$14,0), 1)</f>
        <v>20.653711620676255</v>
      </c>
      <c r="G465" s="38">
        <f>INDEX(D_FOLSM_NP!$M$2:$M$13, MATCH($B465,D_FOLSM_NP!$L$2:$L$13,0), 1)</f>
        <v>95.65361343429818</v>
      </c>
      <c r="H465">
        <f>I_FOLSM!$F454</f>
        <v>3555</v>
      </c>
      <c r="I465">
        <f>INDEX(DEM_D8!AE$3:AE$14, MATCH($B465,DEM_D8!$AC$3:$AC$14,0), 1)</f>
        <v>0.22308589195491643</v>
      </c>
      <c r="J465">
        <f>INDEX(DEM_D8!AF$3:AF$14, MATCH($B465,DEM_D8!$AC$3:$AC$14,0), 1)</f>
        <v>0.77123982221571519</v>
      </c>
      <c r="K465">
        <f>INDEX(DEM_D8!AG$3:AG$14, MATCH($B465,DEM_D8!$AC$3:$AC$14,0), 1)</f>
        <v>0.24061407525855374</v>
      </c>
      <c r="L465">
        <f>INDEX(DEM_D8!AH$3:AH$14, MATCH($B465,DEM_D8!$AC$3:$AC$14,0), 1)</f>
        <v>1.0198212203653323</v>
      </c>
      <c r="M465">
        <f>INDEX(DEM_D8!AI$3:AI$14, MATCH($B465,DEM_D8!$AC$3:$AC$14,0), 1)</f>
        <v>1.1154294597745822</v>
      </c>
      <c r="N465">
        <f>INDEX(DEM_D8!AJ$3:AJ$14, MATCH($B465,DEM_D8!$AC$3:$AC$14,0), 1)</f>
        <v>0.47804119704624948</v>
      </c>
    </row>
    <row r="466" spans="1:14">
      <c r="A466" s="35">
        <v>36979</v>
      </c>
      <c r="B466">
        <f t="shared" si="7"/>
        <v>3</v>
      </c>
      <c r="C466" s="38">
        <f>INDEX(S_FOLSM!Z$3:Z$14, MATCH($B466,S_FOLSM!$X$3:$X$14,0), 1)</f>
        <v>9.9280994966064406E-2</v>
      </c>
      <c r="D466" s="38">
        <f>INDEX(S_FOLSM!AA$3:AA$14, MATCH($B466,S_FOLSM!$X$3:$X$14,0), 1)</f>
        <v>10.571317528177225</v>
      </c>
      <c r="E466" s="38">
        <f>INDEX(S_FOLSM!AB$3:AB$14, MATCH($B466,S_FOLSM!$X$3:$X$14,0), 1)</f>
        <v>20.653711620676255</v>
      </c>
      <c r="F466" s="38">
        <f>INDEX(S_FOLSM!AC$3:AC$14, MATCH($B466,S_FOLSM!$X$3:$X$14,0), 1)</f>
        <v>20.653711620676255</v>
      </c>
      <c r="G466" s="38">
        <f>INDEX(D_FOLSM_NP!$M$2:$M$13, MATCH($B466,D_FOLSM_NP!$L$2:$L$13,0), 1)</f>
        <v>95.65361343429818</v>
      </c>
      <c r="H466">
        <f>I_FOLSM!$F455</f>
        <v>3486</v>
      </c>
      <c r="I466">
        <f>INDEX(DEM_D8!AE$3:AE$14, MATCH($B466,DEM_D8!$AC$3:$AC$14,0), 1)</f>
        <v>0.22308589195491643</v>
      </c>
      <c r="J466">
        <f>INDEX(DEM_D8!AF$3:AF$14, MATCH($B466,DEM_D8!$AC$3:$AC$14,0), 1)</f>
        <v>0.77123982221571519</v>
      </c>
      <c r="K466">
        <f>INDEX(DEM_D8!AG$3:AG$14, MATCH($B466,DEM_D8!$AC$3:$AC$14,0), 1)</f>
        <v>0.24061407525855374</v>
      </c>
      <c r="L466">
        <f>INDEX(DEM_D8!AH$3:AH$14, MATCH($B466,DEM_D8!$AC$3:$AC$14,0), 1)</f>
        <v>1.0198212203653323</v>
      </c>
      <c r="M466">
        <f>INDEX(DEM_D8!AI$3:AI$14, MATCH($B466,DEM_D8!$AC$3:$AC$14,0), 1)</f>
        <v>1.1154294597745822</v>
      </c>
      <c r="N466">
        <f>INDEX(DEM_D8!AJ$3:AJ$14, MATCH($B466,DEM_D8!$AC$3:$AC$14,0), 1)</f>
        <v>0.47804119704624948</v>
      </c>
    </row>
    <row r="467" spans="1:14">
      <c r="A467" s="35">
        <v>36980</v>
      </c>
      <c r="B467">
        <f t="shared" si="7"/>
        <v>3</v>
      </c>
      <c r="C467" s="38">
        <f>INDEX(S_FOLSM!Z$3:Z$14, MATCH($B467,S_FOLSM!$X$3:$X$14,0), 1)</f>
        <v>9.9280994966064406E-2</v>
      </c>
      <c r="D467" s="38">
        <f>INDEX(S_FOLSM!AA$3:AA$14, MATCH($B467,S_FOLSM!$X$3:$X$14,0), 1)</f>
        <v>10.571317528177225</v>
      </c>
      <c r="E467" s="38">
        <f>INDEX(S_FOLSM!AB$3:AB$14, MATCH($B467,S_FOLSM!$X$3:$X$14,0), 1)</f>
        <v>20.653711620676255</v>
      </c>
      <c r="F467" s="38">
        <f>INDEX(S_FOLSM!AC$3:AC$14, MATCH($B467,S_FOLSM!$X$3:$X$14,0), 1)</f>
        <v>20.653711620676255</v>
      </c>
      <c r="G467" s="38">
        <f>INDEX(D_FOLSM_NP!$M$2:$M$13, MATCH($B467,D_FOLSM_NP!$L$2:$L$13,0), 1)</f>
        <v>95.65361343429818</v>
      </c>
      <c r="H467">
        <f>I_FOLSM!$F456</f>
        <v>3152</v>
      </c>
      <c r="I467">
        <f>INDEX(DEM_D8!AE$3:AE$14, MATCH($B467,DEM_D8!$AC$3:$AC$14,0), 1)</f>
        <v>0.22308589195491643</v>
      </c>
      <c r="J467">
        <f>INDEX(DEM_D8!AF$3:AF$14, MATCH($B467,DEM_D8!$AC$3:$AC$14,0), 1)</f>
        <v>0.77123982221571519</v>
      </c>
      <c r="K467">
        <f>INDEX(DEM_D8!AG$3:AG$14, MATCH($B467,DEM_D8!$AC$3:$AC$14,0), 1)</f>
        <v>0.24061407525855374</v>
      </c>
      <c r="L467">
        <f>INDEX(DEM_D8!AH$3:AH$14, MATCH($B467,DEM_D8!$AC$3:$AC$14,0), 1)</f>
        <v>1.0198212203653323</v>
      </c>
      <c r="M467">
        <f>INDEX(DEM_D8!AI$3:AI$14, MATCH($B467,DEM_D8!$AC$3:$AC$14,0), 1)</f>
        <v>1.1154294597745822</v>
      </c>
      <c r="N467">
        <f>INDEX(DEM_D8!AJ$3:AJ$14, MATCH($B467,DEM_D8!$AC$3:$AC$14,0), 1)</f>
        <v>0.47804119704624948</v>
      </c>
    </row>
    <row r="468" spans="1:14">
      <c r="A468" s="35">
        <v>36981</v>
      </c>
      <c r="B468">
        <f t="shared" si="7"/>
        <v>3</v>
      </c>
      <c r="C468" s="38">
        <f>INDEX(S_FOLSM!Z$3:Z$14, MATCH($B468,S_FOLSM!$X$3:$X$14,0), 1)</f>
        <v>9.9280994966064406E-2</v>
      </c>
      <c r="D468" s="38">
        <f>INDEX(S_FOLSM!AA$3:AA$14, MATCH($B468,S_FOLSM!$X$3:$X$14,0), 1)</f>
        <v>10.571317528177225</v>
      </c>
      <c r="E468" s="38">
        <f>INDEX(S_FOLSM!AB$3:AB$14, MATCH($B468,S_FOLSM!$X$3:$X$14,0), 1)</f>
        <v>20.653711620676255</v>
      </c>
      <c r="F468" s="38">
        <f>INDEX(S_FOLSM!AC$3:AC$14, MATCH($B468,S_FOLSM!$X$3:$X$14,0), 1)</f>
        <v>20.653711620676255</v>
      </c>
      <c r="G468" s="38">
        <f>INDEX(D_FOLSM_NP!$M$2:$M$13, MATCH($B468,D_FOLSM_NP!$L$2:$L$13,0), 1)</f>
        <v>95.65361343429818</v>
      </c>
      <c r="H468">
        <f>I_FOLSM!$F457</f>
        <v>3274</v>
      </c>
      <c r="I468">
        <f>INDEX(DEM_D8!AE$3:AE$14, MATCH($B468,DEM_D8!$AC$3:$AC$14,0), 1)</f>
        <v>0.22308589195491643</v>
      </c>
      <c r="J468">
        <f>INDEX(DEM_D8!AF$3:AF$14, MATCH($B468,DEM_D8!$AC$3:$AC$14,0), 1)</f>
        <v>0.77123982221571519</v>
      </c>
      <c r="K468">
        <f>INDEX(DEM_D8!AG$3:AG$14, MATCH($B468,DEM_D8!$AC$3:$AC$14,0), 1)</f>
        <v>0.24061407525855374</v>
      </c>
      <c r="L468">
        <f>INDEX(DEM_D8!AH$3:AH$14, MATCH($B468,DEM_D8!$AC$3:$AC$14,0), 1)</f>
        <v>1.0198212203653323</v>
      </c>
      <c r="M468">
        <f>INDEX(DEM_D8!AI$3:AI$14, MATCH($B468,DEM_D8!$AC$3:$AC$14,0), 1)</f>
        <v>1.1154294597745822</v>
      </c>
      <c r="N468">
        <f>INDEX(DEM_D8!AJ$3:AJ$14, MATCH($B468,DEM_D8!$AC$3:$AC$14,0), 1)</f>
        <v>0.47804119704624948</v>
      </c>
    </row>
    <row r="469" spans="1:14">
      <c r="A469" s="35">
        <v>36982</v>
      </c>
      <c r="B469">
        <f t="shared" si="7"/>
        <v>4</v>
      </c>
      <c r="C469" s="38">
        <f>INDEX(S_FOLSM!Z$3:Z$14, MATCH($B469,S_FOLSM!$X$3:$X$14,0), 1)</f>
        <v>0.16663855433942804</v>
      </c>
      <c r="D469" s="38">
        <f>INDEX(S_FOLSM!AA$3:AA$14, MATCH($B469,S_FOLSM!$X$3:$X$14,0), 1)</f>
        <v>10.923694779116465</v>
      </c>
      <c r="E469" s="38">
        <f>INDEX(S_FOLSM!AB$3:AB$14, MATCH($B469,S_FOLSM!$X$3:$X$14,0), 1)</f>
        <v>26.081927710843374</v>
      </c>
      <c r="F469" s="38">
        <f>INDEX(S_FOLSM!AC$3:AC$14, MATCH($B469,S_FOLSM!$X$3:$X$14,0), 1)</f>
        <v>26.081927710843374</v>
      </c>
      <c r="G469" s="38">
        <f>INDEX(D_FOLSM_NP!$M$2:$M$13, MATCH($B469,D_FOLSM_NP!$L$2:$L$13,0), 1)</f>
        <v>194.19143752731432</v>
      </c>
      <c r="H469">
        <f>I_FOLSM!$F458</f>
        <v>2859</v>
      </c>
      <c r="I469">
        <f>INDEX(DEM_D8!AE$3:AE$14, MATCH($B469,DEM_D8!$AC$3:$AC$14,0), 1)</f>
        <v>0.23052208835341365</v>
      </c>
      <c r="J469">
        <f>INDEX(DEM_D8!AF$3:AF$14, MATCH($B469,DEM_D8!$AC$3:$AC$14,0), 1)</f>
        <v>0.79694781628957234</v>
      </c>
      <c r="K469">
        <f>INDEX(DEM_D8!AG$3:AG$14, MATCH($B469,DEM_D8!$AC$3:$AC$14,0), 1)</f>
        <v>0.24863454443383887</v>
      </c>
      <c r="L469">
        <f>INDEX(DEM_D8!AH$3:AH$14, MATCH($B469,DEM_D8!$AC$3:$AC$14,0), 1)</f>
        <v>1.0538152610441767</v>
      </c>
      <c r="M469">
        <f>INDEX(DEM_D8!AI$3:AI$14, MATCH($B469,DEM_D8!$AC$3:$AC$14,0), 1)</f>
        <v>1.1526104417670682</v>
      </c>
      <c r="N469">
        <f>INDEX(DEM_D8!AJ$3:AJ$14, MATCH($B469,DEM_D8!$AC$3:$AC$14,0), 1)</f>
        <v>0.49397590361445781</v>
      </c>
    </row>
    <row r="470" spans="1:14">
      <c r="A470" s="35">
        <v>36983</v>
      </c>
      <c r="B470">
        <f t="shared" si="7"/>
        <v>4</v>
      </c>
      <c r="C470" s="38">
        <f>INDEX(S_FOLSM!Z$3:Z$14, MATCH($B470,S_FOLSM!$X$3:$X$14,0), 1)</f>
        <v>0.16663855433942804</v>
      </c>
      <c r="D470" s="38">
        <f>INDEX(S_FOLSM!AA$3:AA$14, MATCH($B470,S_FOLSM!$X$3:$X$14,0), 1)</f>
        <v>10.923694779116465</v>
      </c>
      <c r="E470" s="38">
        <f>INDEX(S_FOLSM!AB$3:AB$14, MATCH($B470,S_FOLSM!$X$3:$X$14,0), 1)</f>
        <v>26.081927710843374</v>
      </c>
      <c r="F470" s="38">
        <f>INDEX(S_FOLSM!AC$3:AC$14, MATCH($B470,S_FOLSM!$X$3:$X$14,0), 1)</f>
        <v>26.081927710843374</v>
      </c>
      <c r="G470" s="38">
        <f>INDEX(D_FOLSM_NP!$M$2:$M$13, MATCH($B470,D_FOLSM_NP!$L$2:$L$13,0), 1)</f>
        <v>194.19143752731432</v>
      </c>
      <c r="H470">
        <f>I_FOLSM!$F459</f>
        <v>3007</v>
      </c>
      <c r="I470">
        <f>INDEX(DEM_D8!AE$3:AE$14, MATCH($B470,DEM_D8!$AC$3:$AC$14,0), 1)</f>
        <v>0.23052208835341365</v>
      </c>
      <c r="J470">
        <f>INDEX(DEM_D8!AF$3:AF$14, MATCH($B470,DEM_D8!$AC$3:$AC$14,0), 1)</f>
        <v>0.79694781628957234</v>
      </c>
      <c r="K470">
        <f>INDEX(DEM_D8!AG$3:AG$14, MATCH($B470,DEM_D8!$AC$3:$AC$14,0), 1)</f>
        <v>0.24863454443383887</v>
      </c>
      <c r="L470">
        <f>INDEX(DEM_D8!AH$3:AH$14, MATCH($B470,DEM_D8!$AC$3:$AC$14,0), 1)</f>
        <v>1.0538152610441767</v>
      </c>
      <c r="M470">
        <f>INDEX(DEM_D8!AI$3:AI$14, MATCH($B470,DEM_D8!$AC$3:$AC$14,0), 1)</f>
        <v>1.1526104417670682</v>
      </c>
      <c r="N470">
        <f>INDEX(DEM_D8!AJ$3:AJ$14, MATCH($B470,DEM_D8!$AC$3:$AC$14,0), 1)</f>
        <v>0.49397590361445781</v>
      </c>
    </row>
    <row r="471" spans="1:14">
      <c r="A471" s="35">
        <v>36984</v>
      </c>
      <c r="B471">
        <f t="shared" si="7"/>
        <v>4</v>
      </c>
      <c r="C471" s="38">
        <f>INDEX(S_FOLSM!Z$3:Z$14, MATCH($B471,S_FOLSM!$X$3:$X$14,0), 1)</f>
        <v>0.16663855433942804</v>
      </c>
      <c r="D471" s="38">
        <f>INDEX(S_FOLSM!AA$3:AA$14, MATCH($B471,S_FOLSM!$X$3:$X$14,0), 1)</f>
        <v>10.923694779116465</v>
      </c>
      <c r="E471" s="38">
        <f>INDEX(S_FOLSM!AB$3:AB$14, MATCH($B471,S_FOLSM!$X$3:$X$14,0), 1)</f>
        <v>26.081927710843374</v>
      </c>
      <c r="F471" s="38">
        <f>INDEX(S_FOLSM!AC$3:AC$14, MATCH($B471,S_FOLSM!$X$3:$X$14,0), 1)</f>
        <v>26.081927710843374</v>
      </c>
      <c r="G471" s="38">
        <f>INDEX(D_FOLSM_NP!$M$2:$M$13, MATCH($B471,D_FOLSM_NP!$L$2:$L$13,0), 1)</f>
        <v>194.19143752731432</v>
      </c>
      <c r="H471">
        <f>I_FOLSM!$F460</f>
        <v>2949</v>
      </c>
      <c r="I471">
        <f>INDEX(DEM_D8!AE$3:AE$14, MATCH($B471,DEM_D8!$AC$3:$AC$14,0), 1)</f>
        <v>0.23052208835341365</v>
      </c>
      <c r="J471">
        <f>INDEX(DEM_D8!AF$3:AF$14, MATCH($B471,DEM_D8!$AC$3:$AC$14,0), 1)</f>
        <v>0.79694781628957234</v>
      </c>
      <c r="K471">
        <f>INDEX(DEM_D8!AG$3:AG$14, MATCH($B471,DEM_D8!$AC$3:$AC$14,0), 1)</f>
        <v>0.24863454443383887</v>
      </c>
      <c r="L471">
        <f>INDEX(DEM_D8!AH$3:AH$14, MATCH($B471,DEM_D8!$AC$3:$AC$14,0), 1)</f>
        <v>1.0538152610441767</v>
      </c>
      <c r="M471">
        <f>INDEX(DEM_D8!AI$3:AI$14, MATCH($B471,DEM_D8!$AC$3:$AC$14,0), 1)</f>
        <v>1.1526104417670682</v>
      </c>
      <c r="N471">
        <f>INDEX(DEM_D8!AJ$3:AJ$14, MATCH($B471,DEM_D8!$AC$3:$AC$14,0), 1)</f>
        <v>0.49397590361445781</v>
      </c>
    </row>
    <row r="472" spans="1:14">
      <c r="A472" s="35">
        <v>36985</v>
      </c>
      <c r="B472">
        <f t="shared" si="7"/>
        <v>4</v>
      </c>
      <c r="C472" s="38">
        <f>INDEX(S_FOLSM!Z$3:Z$14, MATCH($B472,S_FOLSM!$X$3:$X$14,0), 1)</f>
        <v>0.16663855433942804</v>
      </c>
      <c r="D472" s="38">
        <f>INDEX(S_FOLSM!AA$3:AA$14, MATCH($B472,S_FOLSM!$X$3:$X$14,0), 1)</f>
        <v>10.923694779116465</v>
      </c>
      <c r="E472" s="38">
        <f>INDEX(S_FOLSM!AB$3:AB$14, MATCH($B472,S_FOLSM!$X$3:$X$14,0), 1)</f>
        <v>26.081927710843374</v>
      </c>
      <c r="F472" s="38">
        <f>INDEX(S_FOLSM!AC$3:AC$14, MATCH($B472,S_FOLSM!$X$3:$X$14,0), 1)</f>
        <v>26.081927710843374</v>
      </c>
      <c r="G472" s="38">
        <f>INDEX(D_FOLSM_NP!$M$2:$M$13, MATCH($B472,D_FOLSM_NP!$L$2:$L$13,0), 1)</f>
        <v>194.19143752731432</v>
      </c>
      <c r="H472">
        <f>I_FOLSM!$F461</f>
        <v>2444</v>
      </c>
      <c r="I472">
        <f>INDEX(DEM_D8!AE$3:AE$14, MATCH($B472,DEM_D8!$AC$3:$AC$14,0), 1)</f>
        <v>0.23052208835341365</v>
      </c>
      <c r="J472">
        <f>INDEX(DEM_D8!AF$3:AF$14, MATCH($B472,DEM_D8!$AC$3:$AC$14,0), 1)</f>
        <v>0.79694781628957234</v>
      </c>
      <c r="K472">
        <f>INDEX(DEM_D8!AG$3:AG$14, MATCH($B472,DEM_D8!$AC$3:$AC$14,0), 1)</f>
        <v>0.24863454443383887</v>
      </c>
      <c r="L472">
        <f>INDEX(DEM_D8!AH$3:AH$14, MATCH($B472,DEM_D8!$AC$3:$AC$14,0), 1)</f>
        <v>1.0538152610441767</v>
      </c>
      <c r="M472">
        <f>INDEX(DEM_D8!AI$3:AI$14, MATCH($B472,DEM_D8!$AC$3:$AC$14,0), 1)</f>
        <v>1.1526104417670682</v>
      </c>
      <c r="N472">
        <f>INDEX(DEM_D8!AJ$3:AJ$14, MATCH($B472,DEM_D8!$AC$3:$AC$14,0), 1)</f>
        <v>0.49397590361445781</v>
      </c>
    </row>
    <row r="473" spans="1:14">
      <c r="A473" s="35">
        <v>36986</v>
      </c>
      <c r="B473">
        <f t="shared" si="7"/>
        <v>4</v>
      </c>
      <c r="C473" s="38">
        <f>INDEX(S_FOLSM!Z$3:Z$14, MATCH($B473,S_FOLSM!$X$3:$X$14,0), 1)</f>
        <v>0.16663855433942804</v>
      </c>
      <c r="D473" s="38">
        <f>INDEX(S_FOLSM!AA$3:AA$14, MATCH($B473,S_FOLSM!$X$3:$X$14,0), 1)</f>
        <v>10.923694779116465</v>
      </c>
      <c r="E473" s="38">
        <f>INDEX(S_FOLSM!AB$3:AB$14, MATCH($B473,S_FOLSM!$X$3:$X$14,0), 1)</f>
        <v>26.081927710843374</v>
      </c>
      <c r="F473" s="38">
        <f>INDEX(S_FOLSM!AC$3:AC$14, MATCH($B473,S_FOLSM!$X$3:$X$14,0), 1)</f>
        <v>26.081927710843374</v>
      </c>
      <c r="G473" s="38">
        <f>INDEX(D_FOLSM_NP!$M$2:$M$13, MATCH($B473,D_FOLSM_NP!$L$2:$L$13,0), 1)</f>
        <v>194.19143752731432</v>
      </c>
      <c r="H473">
        <f>I_FOLSM!$F462</f>
        <v>2024</v>
      </c>
      <c r="I473">
        <f>INDEX(DEM_D8!AE$3:AE$14, MATCH($B473,DEM_D8!$AC$3:$AC$14,0), 1)</f>
        <v>0.23052208835341365</v>
      </c>
      <c r="J473">
        <f>INDEX(DEM_D8!AF$3:AF$14, MATCH($B473,DEM_D8!$AC$3:$AC$14,0), 1)</f>
        <v>0.79694781628957234</v>
      </c>
      <c r="K473">
        <f>INDEX(DEM_D8!AG$3:AG$14, MATCH($B473,DEM_D8!$AC$3:$AC$14,0), 1)</f>
        <v>0.24863454443383887</v>
      </c>
      <c r="L473">
        <f>INDEX(DEM_D8!AH$3:AH$14, MATCH($B473,DEM_D8!$AC$3:$AC$14,0), 1)</f>
        <v>1.0538152610441767</v>
      </c>
      <c r="M473">
        <f>INDEX(DEM_D8!AI$3:AI$14, MATCH($B473,DEM_D8!$AC$3:$AC$14,0), 1)</f>
        <v>1.1526104417670682</v>
      </c>
      <c r="N473">
        <f>INDEX(DEM_D8!AJ$3:AJ$14, MATCH($B473,DEM_D8!$AC$3:$AC$14,0), 1)</f>
        <v>0.49397590361445781</v>
      </c>
    </row>
    <row r="474" spans="1:14">
      <c r="A474" s="35">
        <v>36987</v>
      </c>
      <c r="B474">
        <f t="shared" si="7"/>
        <v>4</v>
      </c>
      <c r="C474" s="38">
        <f>INDEX(S_FOLSM!Z$3:Z$14, MATCH($B474,S_FOLSM!$X$3:$X$14,0), 1)</f>
        <v>0.16663855433942804</v>
      </c>
      <c r="D474" s="38">
        <f>INDEX(S_FOLSM!AA$3:AA$14, MATCH($B474,S_FOLSM!$X$3:$X$14,0), 1)</f>
        <v>10.923694779116465</v>
      </c>
      <c r="E474" s="38">
        <f>INDEX(S_FOLSM!AB$3:AB$14, MATCH($B474,S_FOLSM!$X$3:$X$14,0), 1)</f>
        <v>26.081927710843374</v>
      </c>
      <c r="F474" s="38">
        <f>INDEX(S_FOLSM!AC$3:AC$14, MATCH($B474,S_FOLSM!$X$3:$X$14,0), 1)</f>
        <v>26.081927710843374</v>
      </c>
      <c r="G474" s="38">
        <f>INDEX(D_FOLSM_NP!$M$2:$M$13, MATCH($B474,D_FOLSM_NP!$L$2:$L$13,0), 1)</f>
        <v>194.19143752731432</v>
      </c>
      <c r="H474">
        <f>I_FOLSM!$F463</f>
        <v>2546</v>
      </c>
      <c r="I474">
        <f>INDEX(DEM_D8!AE$3:AE$14, MATCH($B474,DEM_D8!$AC$3:$AC$14,0), 1)</f>
        <v>0.23052208835341365</v>
      </c>
      <c r="J474">
        <f>INDEX(DEM_D8!AF$3:AF$14, MATCH($B474,DEM_D8!$AC$3:$AC$14,0), 1)</f>
        <v>0.79694781628957234</v>
      </c>
      <c r="K474">
        <f>INDEX(DEM_D8!AG$3:AG$14, MATCH($B474,DEM_D8!$AC$3:$AC$14,0), 1)</f>
        <v>0.24863454443383887</v>
      </c>
      <c r="L474">
        <f>INDEX(DEM_D8!AH$3:AH$14, MATCH($B474,DEM_D8!$AC$3:$AC$14,0), 1)</f>
        <v>1.0538152610441767</v>
      </c>
      <c r="M474">
        <f>INDEX(DEM_D8!AI$3:AI$14, MATCH($B474,DEM_D8!$AC$3:$AC$14,0), 1)</f>
        <v>1.1526104417670682</v>
      </c>
      <c r="N474">
        <f>INDEX(DEM_D8!AJ$3:AJ$14, MATCH($B474,DEM_D8!$AC$3:$AC$14,0), 1)</f>
        <v>0.49397590361445781</v>
      </c>
    </row>
    <row r="475" spans="1:14">
      <c r="A475" s="35">
        <v>36988</v>
      </c>
      <c r="B475">
        <f t="shared" si="7"/>
        <v>4</v>
      </c>
      <c r="C475" s="38">
        <f>INDEX(S_FOLSM!Z$3:Z$14, MATCH($B475,S_FOLSM!$X$3:$X$14,0), 1)</f>
        <v>0.16663855433942804</v>
      </c>
      <c r="D475" s="38">
        <f>INDEX(S_FOLSM!AA$3:AA$14, MATCH($B475,S_FOLSM!$X$3:$X$14,0), 1)</f>
        <v>10.923694779116465</v>
      </c>
      <c r="E475" s="38">
        <f>INDEX(S_FOLSM!AB$3:AB$14, MATCH($B475,S_FOLSM!$X$3:$X$14,0), 1)</f>
        <v>26.081927710843374</v>
      </c>
      <c r="F475" s="38">
        <f>INDEX(S_FOLSM!AC$3:AC$14, MATCH($B475,S_FOLSM!$X$3:$X$14,0), 1)</f>
        <v>26.081927710843374</v>
      </c>
      <c r="G475" s="38">
        <f>INDEX(D_FOLSM_NP!$M$2:$M$13, MATCH($B475,D_FOLSM_NP!$L$2:$L$13,0), 1)</f>
        <v>194.19143752731432</v>
      </c>
      <c r="H475">
        <f>I_FOLSM!$F464</f>
        <v>2507</v>
      </c>
      <c r="I475">
        <f>INDEX(DEM_D8!AE$3:AE$14, MATCH($B475,DEM_D8!$AC$3:$AC$14,0), 1)</f>
        <v>0.23052208835341365</v>
      </c>
      <c r="J475">
        <f>INDEX(DEM_D8!AF$3:AF$14, MATCH($B475,DEM_D8!$AC$3:$AC$14,0), 1)</f>
        <v>0.79694781628957234</v>
      </c>
      <c r="K475">
        <f>INDEX(DEM_D8!AG$3:AG$14, MATCH($B475,DEM_D8!$AC$3:$AC$14,0), 1)</f>
        <v>0.24863454443383887</v>
      </c>
      <c r="L475">
        <f>INDEX(DEM_D8!AH$3:AH$14, MATCH($B475,DEM_D8!$AC$3:$AC$14,0), 1)</f>
        <v>1.0538152610441767</v>
      </c>
      <c r="M475">
        <f>INDEX(DEM_D8!AI$3:AI$14, MATCH($B475,DEM_D8!$AC$3:$AC$14,0), 1)</f>
        <v>1.1526104417670682</v>
      </c>
      <c r="N475">
        <f>INDEX(DEM_D8!AJ$3:AJ$14, MATCH($B475,DEM_D8!$AC$3:$AC$14,0), 1)</f>
        <v>0.49397590361445781</v>
      </c>
    </row>
    <row r="476" spans="1:14">
      <c r="A476" s="35">
        <v>36989</v>
      </c>
      <c r="B476">
        <f t="shared" si="7"/>
        <v>4</v>
      </c>
      <c r="C476" s="38">
        <f>INDEX(S_FOLSM!Z$3:Z$14, MATCH($B476,S_FOLSM!$X$3:$X$14,0), 1)</f>
        <v>0.16663855433942804</v>
      </c>
      <c r="D476" s="38">
        <f>INDEX(S_FOLSM!AA$3:AA$14, MATCH($B476,S_FOLSM!$X$3:$X$14,0), 1)</f>
        <v>10.923694779116465</v>
      </c>
      <c r="E476" s="38">
        <f>INDEX(S_FOLSM!AB$3:AB$14, MATCH($B476,S_FOLSM!$X$3:$X$14,0), 1)</f>
        <v>26.081927710843374</v>
      </c>
      <c r="F476" s="38">
        <f>INDEX(S_FOLSM!AC$3:AC$14, MATCH($B476,S_FOLSM!$X$3:$X$14,0), 1)</f>
        <v>26.081927710843374</v>
      </c>
      <c r="G476" s="38">
        <f>INDEX(D_FOLSM_NP!$M$2:$M$13, MATCH($B476,D_FOLSM_NP!$L$2:$L$13,0), 1)</f>
        <v>194.19143752731432</v>
      </c>
      <c r="H476">
        <f>I_FOLSM!$F465</f>
        <v>2136</v>
      </c>
      <c r="I476">
        <f>INDEX(DEM_D8!AE$3:AE$14, MATCH($B476,DEM_D8!$AC$3:$AC$14,0), 1)</f>
        <v>0.23052208835341365</v>
      </c>
      <c r="J476">
        <f>INDEX(DEM_D8!AF$3:AF$14, MATCH($B476,DEM_D8!$AC$3:$AC$14,0), 1)</f>
        <v>0.79694781628957234</v>
      </c>
      <c r="K476">
        <f>INDEX(DEM_D8!AG$3:AG$14, MATCH($B476,DEM_D8!$AC$3:$AC$14,0), 1)</f>
        <v>0.24863454443383887</v>
      </c>
      <c r="L476">
        <f>INDEX(DEM_D8!AH$3:AH$14, MATCH($B476,DEM_D8!$AC$3:$AC$14,0), 1)</f>
        <v>1.0538152610441767</v>
      </c>
      <c r="M476">
        <f>INDEX(DEM_D8!AI$3:AI$14, MATCH($B476,DEM_D8!$AC$3:$AC$14,0), 1)</f>
        <v>1.1526104417670682</v>
      </c>
      <c r="N476">
        <f>INDEX(DEM_D8!AJ$3:AJ$14, MATCH($B476,DEM_D8!$AC$3:$AC$14,0), 1)</f>
        <v>0.49397590361445781</v>
      </c>
    </row>
    <row r="477" spans="1:14">
      <c r="A477" s="35">
        <v>36990</v>
      </c>
      <c r="B477">
        <f t="shared" si="7"/>
        <v>4</v>
      </c>
      <c r="C477" s="38">
        <f>INDEX(S_FOLSM!Z$3:Z$14, MATCH($B477,S_FOLSM!$X$3:$X$14,0), 1)</f>
        <v>0.16663855433942804</v>
      </c>
      <c r="D477" s="38">
        <f>INDEX(S_FOLSM!AA$3:AA$14, MATCH($B477,S_FOLSM!$X$3:$X$14,0), 1)</f>
        <v>10.923694779116465</v>
      </c>
      <c r="E477" s="38">
        <f>INDEX(S_FOLSM!AB$3:AB$14, MATCH($B477,S_FOLSM!$X$3:$X$14,0), 1)</f>
        <v>26.081927710843374</v>
      </c>
      <c r="F477" s="38">
        <f>INDEX(S_FOLSM!AC$3:AC$14, MATCH($B477,S_FOLSM!$X$3:$X$14,0), 1)</f>
        <v>26.081927710843374</v>
      </c>
      <c r="G477" s="38">
        <f>INDEX(D_FOLSM_NP!$M$2:$M$13, MATCH($B477,D_FOLSM_NP!$L$2:$L$13,0), 1)</f>
        <v>194.19143752731432</v>
      </c>
      <c r="H477">
        <f>I_FOLSM!$F466</f>
        <v>2104</v>
      </c>
      <c r="I477">
        <f>INDEX(DEM_D8!AE$3:AE$14, MATCH($B477,DEM_D8!$AC$3:$AC$14,0), 1)</f>
        <v>0.23052208835341365</v>
      </c>
      <c r="J477">
        <f>INDEX(DEM_D8!AF$3:AF$14, MATCH($B477,DEM_D8!$AC$3:$AC$14,0), 1)</f>
        <v>0.79694781628957234</v>
      </c>
      <c r="K477">
        <f>INDEX(DEM_D8!AG$3:AG$14, MATCH($B477,DEM_D8!$AC$3:$AC$14,0), 1)</f>
        <v>0.24863454443383887</v>
      </c>
      <c r="L477">
        <f>INDEX(DEM_D8!AH$3:AH$14, MATCH($B477,DEM_D8!$AC$3:$AC$14,0), 1)</f>
        <v>1.0538152610441767</v>
      </c>
      <c r="M477">
        <f>INDEX(DEM_D8!AI$3:AI$14, MATCH($B477,DEM_D8!$AC$3:$AC$14,0), 1)</f>
        <v>1.1526104417670682</v>
      </c>
      <c r="N477">
        <f>INDEX(DEM_D8!AJ$3:AJ$14, MATCH($B477,DEM_D8!$AC$3:$AC$14,0), 1)</f>
        <v>0.49397590361445781</v>
      </c>
    </row>
    <row r="478" spans="1:14">
      <c r="A478" s="35">
        <v>36991</v>
      </c>
      <c r="B478">
        <f t="shared" si="7"/>
        <v>4</v>
      </c>
      <c r="C478" s="38">
        <f>INDEX(S_FOLSM!Z$3:Z$14, MATCH($B478,S_FOLSM!$X$3:$X$14,0), 1)</f>
        <v>0.16663855433942804</v>
      </c>
      <c r="D478" s="38">
        <f>INDEX(S_FOLSM!AA$3:AA$14, MATCH($B478,S_FOLSM!$X$3:$X$14,0), 1)</f>
        <v>10.923694779116465</v>
      </c>
      <c r="E478" s="38">
        <f>INDEX(S_FOLSM!AB$3:AB$14, MATCH($B478,S_FOLSM!$X$3:$X$14,0), 1)</f>
        <v>26.081927710843374</v>
      </c>
      <c r="F478" s="38">
        <f>INDEX(S_FOLSM!AC$3:AC$14, MATCH($B478,S_FOLSM!$X$3:$X$14,0), 1)</f>
        <v>26.081927710843374</v>
      </c>
      <c r="G478" s="38">
        <f>INDEX(D_FOLSM_NP!$M$2:$M$13, MATCH($B478,D_FOLSM_NP!$L$2:$L$13,0), 1)</f>
        <v>194.19143752731432</v>
      </c>
      <c r="H478">
        <f>I_FOLSM!$F467</f>
        <v>1620</v>
      </c>
      <c r="I478">
        <f>INDEX(DEM_D8!AE$3:AE$14, MATCH($B478,DEM_D8!$AC$3:$AC$14,0), 1)</f>
        <v>0.23052208835341365</v>
      </c>
      <c r="J478">
        <f>INDEX(DEM_D8!AF$3:AF$14, MATCH($B478,DEM_D8!$AC$3:$AC$14,0), 1)</f>
        <v>0.79694781628957234</v>
      </c>
      <c r="K478">
        <f>INDEX(DEM_D8!AG$3:AG$14, MATCH($B478,DEM_D8!$AC$3:$AC$14,0), 1)</f>
        <v>0.24863454443383887</v>
      </c>
      <c r="L478">
        <f>INDEX(DEM_D8!AH$3:AH$14, MATCH($B478,DEM_D8!$AC$3:$AC$14,0), 1)</f>
        <v>1.0538152610441767</v>
      </c>
      <c r="M478">
        <f>INDEX(DEM_D8!AI$3:AI$14, MATCH($B478,DEM_D8!$AC$3:$AC$14,0), 1)</f>
        <v>1.1526104417670682</v>
      </c>
      <c r="N478">
        <f>INDEX(DEM_D8!AJ$3:AJ$14, MATCH($B478,DEM_D8!$AC$3:$AC$14,0), 1)</f>
        <v>0.49397590361445781</v>
      </c>
    </row>
    <row r="479" spans="1:14">
      <c r="A479" s="35">
        <v>36992</v>
      </c>
      <c r="B479">
        <f t="shared" si="7"/>
        <v>4</v>
      </c>
      <c r="C479" s="38">
        <f>INDEX(S_FOLSM!Z$3:Z$14, MATCH($B479,S_FOLSM!$X$3:$X$14,0), 1)</f>
        <v>0.16663855433942804</v>
      </c>
      <c r="D479" s="38">
        <f>INDEX(S_FOLSM!AA$3:AA$14, MATCH($B479,S_FOLSM!$X$3:$X$14,0), 1)</f>
        <v>10.923694779116465</v>
      </c>
      <c r="E479" s="38">
        <f>INDEX(S_FOLSM!AB$3:AB$14, MATCH($B479,S_FOLSM!$X$3:$X$14,0), 1)</f>
        <v>26.081927710843374</v>
      </c>
      <c r="F479" s="38">
        <f>INDEX(S_FOLSM!AC$3:AC$14, MATCH($B479,S_FOLSM!$X$3:$X$14,0), 1)</f>
        <v>26.081927710843374</v>
      </c>
      <c r="G479" s="38">
        <f>INDEX(D_FOLSM_NP!$M$2:$M$13, MATCH($B479,D_FOLSM_NP!$L$2:$L$13,0), 1)</f>
        <v>194.19143752731432</v>
      </c>
      <c r="H479">
        <f>I_FOLSM!$F468</f>
        <v>2053</v>
      </c>
      <c r="I479">
        <f>INDEX(DEM_D8!AE$3:AE$14, MATCH($B479,DEM_D8!$AC$3:$AC$14,0), 1)</f>
        <v>0.23052208835341365</v>
      </c>
      <c r="J479">
        <f>INDEX(DEM_D8!AF$3:AF$14, MATCH($B479,DEM_D8!$AC$3:$AC$14,0), 1)</f>
        <v>0.79694781628957234</v>
      </c>
      <c r="K479">
        <f>INDEX(DEM_D8!AG$3:AG$14, MATCH($B479,DEM_D8!$AC$3:$AC$14,0), 1)</f>
        <v>0.24863454443383887</v>
      </c>
      <c r="L479">
        <f>INDEX(DEM_D8!AH$3:AH$14, MATCH($B479,DEM_D8!$AC$3:$AC$14,0), 1)</f>
        <v>1.0538152610441767</v>
      </c>
      <c r="M479">
        <f>INDEX(DEM_D8!AI$3:AI$14, MATCH($B479,DEM_D8!$AC$3:$AC$14,0), 1)</f>
        <v>1.1526104417670682</v>
      </c>
      <c r="N479">
        <f>INDEX(DEM_D8!AJ$3:AJ$14, MATCH($B479,DEM_D8!$AC$3:$AC$14,0), 1)</f>
        <v>0.49397590361445781</v>
      </c>
    </row>
    <row r="480" spans="1:14">
      <c r="A480" s="35">
        <v>36993</v>
      </c>
      <c r="B480">
        <f t="shared" si="7"/>
        <v>4</v>
      </c>
      <c r="C480" s="38">
        <f>INDEX(S_FOLSM!Z$3:Z$14, MATCH($B480,S_FOLSM!$X$3:$X$14,0), 1)</f>
        <v>0.16663855433942804</v>
      </c>
      <c r="D480" s="38">
        <f>INDEX(S_FOLSM!AA$3:AA$14, MATCH($B480,S_FOLSM!$X$3:$X$14,0), 1)</f>
        <v>10.923694779116465</v>
      </c>
      <c r="E480" s="38">
        <f>INDEX(S_FOLSM!AB$3:AB$14, MATCH($B480,S_FOLSM!$X$3:$X$14,0), 1)</f>
        <v>26.081927710843374</v>
      </c>
      <c r="F480" s="38">
        <f>INDEX(S_FOLSM!AC$3:AC$14, MATCH($B480,S_FOLSM!$X$3:$X$14,0), 1)</f>
        <v>26.081927710843374</v>
      </c>
      <c r="G480" s="38">
        <f>INDEX(D_FOLSM_NP!$M$2:$M$13, MATCH($B480,D_FOLSM_NP!$L$2:$L$13,0), 1)</f>
        <v>194.19143752731432</v>
      </c>
      <c r="H480">
        <f>I_FOLSM!$F469</f>
        <v>1629</v>
      </c>
      <c r="I480">
        <f>INDEX(DEM_D8!AE$3:AE$14, MATCH($B480,DEM_D8!$AC$3:$AC$14,0), 1)</f>
        <v>0.23052208835341365</v>
      </c>
      <c r="J480">
        <f>INDEX(DEM_D8!AF$3:AF$14, MATCH($B480,DEM_D8!$AC$3:$AC$14,0), 1)</f>
        <v>0.79694781628957234</v>
      </c>
      <c r="K480">
        <f>INDEX(DEM_D8!AG$3:AG$14, MATCH($B480,DEM_D8!$AC$3:$AC$14,0), 1)</f>
        <v>0.24863454443383887</v>
      </c>
      <c r="L480">
        <f>INDEX(DEM_D8!AH$3:AH$14, MATCH($B480,DEM_D8!$AC$3:$AC$14,0), 1)</f>
        <v>1.0538152610441767</v>
      </c>
      <c r="M480">
        <f>INDEX(DEM_D8!AI$3:AI$14, MATCH($B480,DEM_D8!$AC$3:$AC$14,0), 1)</f>
        <v>1.1526104417670682</v>
      </c>
      <c r="N480">
        <f>INDEX(DEM_D8!AJ$3:AJ$14, MATCH($B480,DEM_D8!$AC$3:$AC$14,0), 1)</f>
        <v>0.49397590361445781</v>
      </c>
    </row>
    <row r="481" spans="1:14">
      <c r="A481" s="35">
        <v>36994</v>
      </c>
      <c r="B481">
        <f t="shared" si="7"/>
        <v>4</v>
      </c>
      <c r="C481" s="38">
        <f>INDEX(S_FOLSM!Z$3:Z$14, MATCH($B481,S_FOLSM!$X$3:$X$14,0), 1)</f>
        <v>0.16663855433942804</v>
      </c>
      <c r="D481" s="38">
        <f>INDEX(S_FOLSM!AA$3:AA$14, MATCH($B481,S_FOLSM!$X$3:$X$14,0), 1)</f>
        <v>10.923694779116465</v>
      </c>
      <c r="E481" s="38">
        <f>INDEX(S_FOLSM!AB$3:AB$14, MATCH($B481,S_FOLSM!$X$3:$X$14,0), 1)</f>
        <v>26.081927710843374</v>
      </c>
      <c r="F481" s="38">
        <f>INDEX(S_FOLSM!AC$3:AC$14, MATCH($B481,S_FOLSM!$X$3:$X$14,0), 1)</f>
        <v>26.081927710843374</v>
      </c>
      <c r="G481" s="38">
        <f>INDEX(D_FOLSM_NP!$M$2:$M$13, MATCH($B481,D_FOLSM_NP!$L$2:$L$13,0), 1)</f>
        <v>194.19143752731432</v>
      </c>
      <c r="H481">
        <f>I_FOLSM!$F470</f>
        <v>2052</v>
      </c>
      <c r="I481">
        <f>INDEX(DEM_D8!AE$3:AE$14, MATCH($B481,DEM_D8!$AC$3:$AC$14,0), 1)</f>
        <v>0.23052208835341365</v>
      </c>
      <c r="J481">
        <f>INDEX(DEM_D8!AF$3:AF$14, MATCH($B481,DEM_D8!$AC$3:$AC$14,0), 1)</f>
        <v>0.79694781628957234</v>
      </c>
      <c r="K481">
        <f>INDEX(DEM_D8!AG$3:AG$14, MATCH($B481,DEM_D8!$AC$3:$AC$14,0), 1)</f>
        <v>0.24863454443383887</v>
      </c>
      <c r="L481">
        <f>INDEX(DEM_D8!AH$3:AH$14, MATCH($B481,DEM_D8!$AC$3:$AC$14,0), 1)</f>
        <v>1.0538152610441767</v>
      </c>
      <c r="M481">
        <f>INDEX(DEM_D8!AI$3:AI$14, MATCH($B481,DEM_D8!$AC$3:$AC$14,0), 1)</f>
        <v>1.1526104417670682</v>
      </c>
      <c r="N481">
        <f>INDEX(DEM_D8!AJ$3:AJ$14, MATCH($B481,DEM_D8!$AC$3:$AC$14,0), 1)</f>
        <v>0.49397590361445781</v>
      </c>
    </row>
    <row r="482" spans="1:14">
      <c r="A482" s="35">
        <v>36995</v>
      </c>
      <c r="B482">
        <f t="shared" si="7"/>
        <v>4</v>
      </c>
      <c r="C482" s="38">
        <f>INDEX(S_FOLSM!Z$3:Z$14, MATCH($B482,S_FOLSM!$X$3:$X$14,0), 1)</f>
        <v>0.16663855433942804</v>
      </c>
      <c r="D482" s="38">
        <f>INDEX(S_FOLSM!AA$3:AA$14, MATCH($B482,S_FOLSM!$X$3:$X$14,0), 1)</f>
        <v>10.923694779116465</v>
      </c>
      <c r="E482" s="38">
        <f>INDEX(S_FOLSM!AB$3:AB$14, MATCH($B482,S_FOLSM!$X$3:$X$14,0), 1)</f>
        <v>26.081927710843374</v>
      </c>
      <c r="F482" s="38">
        <f>INDEX(S_FOLSM!AC$3:AC$14, MATCH($B482,S_FOLSM!$X$3:$X$14,0), 1)</f>
        <v>26.081927710843374</v>
      </c>
      <c r="G482" s="38">
        <f>INDEX(D_FOLSM_NP!$M$2:$M$13, MATCH($B482,D_FOLSM_NP!$L$2:$L$13,0), 1)</f>
        <v>194.19143752731432</v>
      </c>
      <c r="H482">
        <f>I_FOLSM!$F471</f>
        <v>1798</v>
      </c>
      <c r="I482">
        <f>INDEX(DEM_D8!AE$3:AE$14, MATCH($B482,DEM_D8!$AC$3:$AC$14,0), 1)</f>
        <v>0.23052208835341365</v>
      </c>
      <c r="J482">
        <f>INDEX(DEM_D8!AF$3:AF$14, MATCH($B482,DEM_D8!$AC$3:$AC$14,0), 1)</f>
        <v>0.79694781628957234</v>
      </c>
      <c r="K482">
        <f>INDEX(DEM_D8!AG$3:AG$14, MATCH($B482,DEM_D8!$AC$3:$AC$14,0), 1)</f>
        <v>0.24863454443383887</v>
      </c>
      <c r="L482">
        <f>INDEX(DEM_D8!AH$3:AH$14, MATCH($B482,DEM_D8!$AC$3:$AC$14,0), 1)</f>
        <v>1.0538152610441767</v>
      </c>
      <c r="M482">
        <f>INDEX(DEM_D8!AI$3:AI$14, MATCH($B482,DEM_D8!$AC$3:$AC$14,0), 1)</f>
        <v>1.1526104417670682</v>
      </c>
      <c r="N482">
        <f>INDEX(DEM_D8!AJ$3:AJ$14, MATCH($B482,DEM_D8!$AC$3:$AC$14,0), 1)</f>
        <v>0.49397590361445781</v>
      </c>
    </row>
    <row r="483" spans="1:14">
      <c r="A483" s="35">
        <v>36996</v>
      </c>
      <c r="B483">
        <f t="shared" si="7"/>
        <v>4</v>
      </c>
      <c r="C483" s="38">
        <f>INDEX(S_FOLSM!Z$3:Z$14, MATCH($B483,S_FOLSM!$X$3:$X$14,0), 1)</f>
        <v>0.16663855433942804</v>
      </c>
      <c r="D483" s="38">
        <f>INDEX(S_FOLSM!AA$3:AA$14, MATCH($B483,S_FOLSM!$X$3:$X$14,0), 1)</f>
        <v>10.923694779116465</v>
      </c>
      <c r="E483" s="38">
        <f>INDEX(S_FOLSM!AB$3:AB$14, MATCH($B483,S_FOLSM!$X$3:$X$14,0), 1)</f>
        <v>26.081927710843374</v>
      </c>
      <c r="F483" s="38">
        <f>INDEX(S_FOLSM!AC$3:AC$14, MATCH($B483,S_FOLSM!$X$3:$X$14,0), 1)</f>
        <v>26.081927710843374</v>
      </c>
      <c r="G483" s="38">
        <f>INDEX(D_FOLSM_NP!$M$2:$M$13, MATCH($B483,D_FOLSM_NP!$L$2:$L$13,0), 1)</f>
        <v>194.19143752731432</v>
      </c>
      <c r="H483">
        <f>I_FOLSM!$F472</f>
        <v>1570</v>
      </c>
      <c r="I483">
        <f>INDEX(DEM_D8!AE$3:AE$14, MATCH($B483,DEM_D8!$AC$3:$AC$14,0), 1)</f>
        <v>0.23052208835341365</v>
      </c>
      <c r="J483">
        <f>INDEX(DEM_D8!AF$3:AF$14, MATCH($B483,DEM_D8!$AC$3:$AC$14,0), 1)</f>
        <v>0.79694781628957234</v>
      </c>
      <c r="K483">
        <f>INDEX(DEM_D8!AG$3:AG$14, MATCH($B483,DEM_D8!$AC$3:$AC$14,0), 1)</f>
        <v>0.24863454443383887</v>
      </c>
      <c r="L483">
        <f>INDEX(DEM_D8!AH$3:AH$14, MATCH($B483,DEM_D8!$AC$3:$AC$14,0), 1)</f>
        <v>1.0538152610441767</v>
      </c>
      <c r="M483">
        <f>INDEX(DEM_D8!AI$3:AI$14, MATCH($B483,DEM_D8!$AC$3:$AC$14,0), 1)</f>
        <v>1.1526104417670682</v>
      </c>
      <c r="N483">
        <f>INDEX(DEM_D8!AJ$3:AJ$14, MATCH($B483,DEM_D8!$AC$3:$AC$14,0), 1)</f>
        <v>0.49397590361445781</v>
      </c>
    </row>
    <row r="484" spans="1:14">
      <c r="A484" s="35">
        <v>36997</v>
      </c>
      <c r="B484">
        <f t="shared" si="7"/>
        <v>4</v>
      </c>
      <c r="C484" s="38">
        <f>INDEX(S_FOLSM!Z$3:Z$14, MATCH($B484,S_FOLSM!$X$3:$X$14,0), 1)</f>
        <v>0.16663855433942804</v>
      </c>
      <c r="D484" s="38">
        <f>INDEX(S_FOLSM!AA$3:AA$14, MATCH($B484,S_FOLSM!$X$3:$X$14,0), 1)</f>
        <v>10.923694779116465</v>
      </c>
      <c r="E484" s="38">
        <f>INDEX(S_FOLSM!AB$3:AB$14, MATCH($B484,S_FOLSM!$X$3:$X$14,0), 1)</f>
        <v>26.081927710843374</v>
      </c>
      <c r="F484" s="38">
        <f>INDEX(S_FOLSM!AC$3:AC$14, MATCH($B484,S_FOLSM!$X$3:$X$14,0), 1)</f>
        <v>26.081927710843374</v>
      </c>
      <c r="G484" s="38">
        <f>INDEX(D_FOLSM_NP!$M$2:$M$13, MATCH($B484,D_FOLSM_NP!$L$2:$L$13,0), 1)</f>
        <v>194.19143752731432</v>
      </c>
      <c r="H484">
        <f>I_FOLSM!$F473</f>
        <v>1773</v>
      </c>
      <c r="I484">
        <f>INDEX(DEM_D8!AE$3:AE$14, MATCH($B484,DEM_D8!$AC$3:$AC$14,0), 1)</f>
        <v>0.23052208835341365</v>
      </c>
      <c r="J484">
        <f>INDEX(DEM_D8!AF$3:AF$14, MATCH($B484,DEM_D8!$AC$3:$AC$14,0), 1)</f>
        <v>0.79694781628957234</v>
      </c>
      <c r="K484">
        <f>INDEX(DEM_D8!AG$3:AG$14, MATCH($B484,DEM_D8!$AC$3:$AC$14,0), 1)</f>
        <v>0.24863454443383887</v>
      </c>
      <c r="L484">
        <f>INDEX(DEM_D8!AH$3:AH$14, MATCH($B484,DEM_D8!$AC$3:$AC$14,0), 1)</f>
        <v>1.0538152610441767</v>
      </c>
      <c r="M484">
        <f>INDEX(DEM_D8!AI$3:AI$14, MATCH($B484,DEM_D8!$AC$3:$AC$14,0), 1)</f>
        <v>1.1526104417670682</v>
      </c>
      <c r="N484">
        <f>INDEX(DEM_D8!AJ$3:AJ$14, MATCH($B484,DEM_D8!$AC$3:$AC$14,0), 1)</f>
        <v>0.49397590361445781</v>
      </c>
    </row>
    <row r="485" spans="1:14">
      <c r="A485" s="35">
        <v>36998</v>
      </c>
      <c r="B485">
        <f t="shared" si="7"/>
        <v>4</v>
      </c>
      <c r="C485" s="38">
        <f>INDEX(S_FOLSM!Z$3:Z$14, MATCH($B485,S_FOLSM!$X$3:$X$14,0), 1)</f>
        <v>0.16663855433942804</v>
      </c>
      <c r="D485" s="38">
        <f>INDEX(S_FOLSM!AA$3:AA$14, MATCH($B485,S_FOLSM!$X$3:$X$14,0), 1)</f>
        <v>10.923694779116465</v>
      </c>
      <c r="E485" s="38">
        <f>INDEX(S_FOLSM!AB$3:AB$14, MATCH($B485,S_FOLSM!$X$3:$X$14,0), 1)</f>
        <v>26.081927710843374</v>
      </c>
      <c r="F485" s="38">
        <f>INDEX(S_FOLSM!AC$3:AC$14, MATCH($B485,S_FOLSM!$X$3:$X$14,0), 1)</f>
        <v>26.081927710843374</v>
      </c>
      <c r="G485" s="38">
        <f>INDEX(D_FOLSM_NP!$M$2:$M$13, MATCH($B485,D_FOLSM_NP!$L$2:$L$13,0), 1)</f>
        <v>194.19143752731432</v>
      </c>
      <c r="H485">
        <f>I_FOLSM!$F474</f>
        <v>2256</v>
      </c>
      <c r="I485">
        <f>INDEX(DEM_D8!AE$3:AE$14, MATCH($B485,DEM_D8!$AC$3:$AC$14,0), 1)</f>
        <v>0.23052208835341365</v>
      </c>
      <c r="J485">
        <f>INDEX(DEM_D8!AF$3:AF$14, MATCH($B485,DEM_D8!$AC$3:$AC$14,0), 1)</f>
        <v>0.79694781628957234</v>
      </c>
      <c r="K485">
        <f>INDEX(DEM_D8!AG$3:AG$14, MATCH($B485,DEM_D8!$AC$3:$AC$14,0), 1)</f>
        <v>0.24863454443383887</v>
      </c>
      <c r="L485">
        <f>INDEX(DEM_D8!AH$3:AH$14, MATCH($B485,DEM_D8!$AC$3:$AC$14,0), 1)</f>
        <v>1.0538152610441767</v>
      </c>
      <c r="M485">
        <f>INDEX(DEM_D8!AI$3:AI$14, MATCH($B485,DEM_D8!$AC$3:$AC$14,0), 1)</f>
        <v>1.1526104417670682</v>
      </c>
      <c r="N485">
        <f>INDEX(DEM_D8!AJ$3:AJ$14, MATCH($B485,DEM_D8!$AC$3:$AC$14,0), 1)</f>
        <v>0.49397590361445781</v>
      </c>
    </row>
    <row r="486" spans="1:14">
      <c r="A486" s="35">
        <v>36999</v>
      </c>
      <c r="B486">
        <f t="shared" si="7"/>
        <v>4</v>
      </c>
      <c r="C486" s="38">
        <f>INDEX(S_FOLSM!Z$3:Z$14, MATCH($B486,S_FOLSM!$X$3:$X$14,0), 1)</f>
        <v>0.16663855433942804</v>
      </c>
      <c r="D486" s="38">
        <f>INDEX(S_FOLSM!AA$3:AA$14, MATCH($B486,S_FOLSM!$X$3:$X$14,0), 1)</f>
        <v>10.923694779116465</v>
      </c>
      <c r="E486" s="38">
        <f>INDEX(S_FOLSM!AB$3:AB$14, MATCH($B486,S_FOLSM!$X$3:$X$14,0), 1)</f>
        <v>26.081927710843374</v>
      </c>
      <c r="F486" s="38">
        <f>INDEX(S_FOLSM!AC$3:AC$14, MATCH($B486,S_FOLSM!$X$3:$X$14,0), 1)</f>
        <v>26.081927710843374</v>
      </c>
      <c r="G486" s="38">
        <f>INDEX(D_FOLSM_NP!$M$2:$M$13, MATCH($B486,D_FOLSM_NP!$L$2:$L$13,0), 1)</f>
        <v>194.19143752731432</v>
      </c>
      <c r="H486">
        <f>I_FOLSM!$F475</f>
        <v>2515</v>
      </c>
      <c r="I486">
        <f>INDEX(DEM_D8!AE$3:AE$14, MATCH($B486,DEM_D8!$AC$3:$AC$14,0), 1)</f>
        <v>0.23052208835341365</v>
      </c>
      <c r="J486">
        <f>INDEX(DEM_D8!AF$3:AF$14, MATCH($B486,DEM_D8!$AC$3:$AC$14,0), 1)</f>
        <v>0.79694781628957234</v>
      </c>
      <c r="K486">
        <f>INDEX(DEM_D8!AG$3:AG$14, MATCH($B486,DEM_D8!$AC$3:$AC$14,0), 1)</f>
        <v>0.24863454443383887</v>
      </c>
      <c r="L486">
        <f>INDEX(DEM_D8!AH$3:AH$14, MATCH($B486,DEM_D8!$AC$3:$AC$14,0), 1)</f>
        <v>1.0538152610441767</v>
      </c>
      <c r="M486">
        <f>INDEX(DEM_D8!AI$3:AI$14, MATCH($B486,DEM_D8!$AC$3:$AC$14,0), 1)</f>
        <v>1.1526104417670682</v>
      </c>
      <c r="N486">
        <f>INDEX(DEM_D8!AJ$3:AJ$14, MATCH($B486,DEM_D8!$AC$3:$AC$14,0), 1)</f>
        <v>0.49397590361445781</v>
      </c>
    </row>
    <row r="487" spans="1:14">
      <c r="A487" s="35">
        <v>37000</v>
      </c>
      <c r="B487">
        <f t="shared" si="7"/>
        <v>4</v>
      </c>
      <c r="C487" s="38">
        <f>INDEX(S_FOLSM!Z$3:Z$14, MATCH($B487,S_FOLSM!$X$3:$X$14,0), 1)</f>
        <v>0.16663855433942804</v>
      </c>
      <c r="D487" s="38">
        <f>INDEX(S_FOLSM!AA$3:AA$14, MATCH($B487,S_FOLSM!$X$3:$X$14,0), 1)</f>
        <v>10.923694779116465</v>
      </c>
      <c r="E487" s="38">
        <f>INDEX(S_FOLSM!AB$3:AB$14, MATCH($B487,S_FOLSM!$X$3:$X$14,0), 1)</f>
        <v>26.081927710843374</v>
      </c>
      <c r="F487" s="38">
        <f>INDEX(S_FOLSM!AC$3:AC$14, MATCH($B487,S_FOLSM!$X$3:$X$14,0), 1)</f>
        <v>26.081927710843374</v>
      </c>
      <c r="G487" s="38">
        <f>INDEX(D_FOLSM_NP!$M$2:$M$13, MATCH($B487,D_FOLSM_NP!$L$2:$L$13,0), 1)</f>
        <v>194.19143752731432</v>
      </c>
      <c r="H487">
        <f>I_FOLSM!$F476</f>
        <v>2793</v>
      </c>
      <c r="I487">
        <f>INDEX(DEM_D8!AE$3:AE$14, MATCH($B487,DEM_D8!$AC$3:$AC$14,0), 1)</f>
        <v>0.23052208835341365</v>
      </c>
      <c r="J487">
        <f>INDEX(DEM_D8!AF$3:AF$14, MATCH($B487,DEM_D8!$AC$3:$AC$14,0), 1)</f>
        <v>0.79694781628957234</v>
      </c>
      <c r="K487">
        <f>INDEX(DEM_D8!AG$3:AG$14, MATCH($B487,DEM_D8!$AC$3:$AC$14,0), 1)</f>
        <v>0.24863454443383887</v>
      </c>
      <c r="L487">
        <f>INDEX(DEM_D8!AH$3:AH$14, MATCH($B487,DEM_D8!$AC$3:$AC$14,0), 1)</f>
        <v>1.0538152610441767</v>
      </c>
      <c r="M487">
        <f>INDEX(DEM_D8!AI$3:AI$14, MATCH($B487,DEM_D8!$AC$3:$AC$14,0), 1)</f>
        <v>1.1526104417670682</v>
      </c>
      <c r="N487">
        <f>INDEX(DEM_D8!AJ$3:AJ$14, MATCH($B487,DEM_D8!$AC$3:$AC$14,0), 1)</f>
        <v>0.49397590361445781</v>
      </c>
    </row>
    <row r="488" spans="1:14">
      <c r="A488" s="35">
        <v>37001</v>
      </c>
      <c r="B488">
        <f t="shared" si="7"/>
        <v>4</v>
      </c>
      <c r="C488" s="38">
        <f>INDEX(S_FOLSM!Z$3:Z$14, MATCH($B488,S_FOLSM!$X$3:$X$14,0), 1)</f>
        <v>0.16663855433942804</v>
      </c>
      <c r="D488" s="38">
        <f>INDEX(S_FOLSM!AA$3:AA$14, MATCH($B488,S_FOLSM!$X$3:$X$14,0), 1)</f>
        <v>10.923694779116465</v>
      </c>
      <c r="E488" s="38">
        <f>INDEX(S_FOLSM!AB$3:AB$14, MATCH($B488,S_FOLSM!$X$3:$X$14,0), 1)</f>
        <v>26.081927710843374</v>
      </c>
      <c r="F488" s="38">
        <f>INDEX(S_FOLSM!AC$3:AC$14, MATCH($B488,S_FOLSM!$X$3:$X$14,0), 1)</f>
        <v>26.081927710843374</v>
      </c>
      <c r="G488" s="38">
        <f>INDEX(D_FOLSM_NP!$M$2:$M$13, MATCH($B488,D_FOLSM_NP!$L$2:$L$13,0), 1)</f>
        <v>194.19143752731432</v>
      </c>
      <c r="H488">
        <f>I_FOLSM!$F477</f>
        <v>4801</v>
      </c>
      <c r="I488">
        <f>INDEX(DEM_D8!AE$3:AE$14, MATCH($B488,DEM_D8!$AC$3:$AC$14,0), 1)</f>
        <v>0.23052208835341365</v>
      </c>
      <c r="J488">
        <f>INDEX(DEM_D8!AF$3:AF$14, MATCH($B488,DEM_D8!$AC$3:$AC$14,0), 1)</f>
        <v>0.79694781628957234</v>
      </c>
      <c r="K488">
        <f>INDEX(DEM_D8!AG$3:AG$14, MATCH($B488,DEM_D8!$AC$3:$AC$14,0), 1)</f>
        <v>0.24863454443383887</v>
      </c>
      <c r="L488">
        <f>INDEX(DEM_D8!AH$3:AH$14, MATCH($B488,DEM_D8!$AC$3:$AC$14,0), 1)</f>
        <v>1.0538152610441767</v>
      </c>
      <c r="M488">
        <f>INDEX(DEM_D8!AI$3:AI$14, MATCH($B488,DEM_D8!$AC$3:$AC$14,0), 1)</f>
        <v>1.1526104417670682</v>
      </c>
      <c r="N488">
        <f>INDEX(DEM_D8!AJ$3:AJ$14, MATCH($B488,DEM_D8!$AC$3:$AC$14,0), 1)</f>
        <v>0.49397590361445781</v>
      </c>
    </row>
    <row r="489" spans="1:14">
      <c r="A489" s="35">
        <v>37002</v>
      </c>
      <c r="B489">
        <f t="shared" si="7"/>
        <v>4</v>
      </c>
      <c r="C489" s="38">
        <f>INDEX(S_FOLSM!Z$3:Z$14, MATCH($B489,S_FOLSM!$X$3:$X$14,0), 1)</f>
        <v>0.16663855433942804</v>
      </c>
      <c r="D489" s="38">
        <f>INDEX(S_FOLSM!AA$3:AA$14, MATCH($B489,S_FOLSM!$X$3:$X$14,0), 1)</f>
        <v>10.923694779116465</v>
      </c>
      <c r="E489" s="38">
        <f>INDEX(S_FOLSM!AB$3:AB$14, MATCH($B489,S_FOLSM!$X$3:$X$14,0), 1)</f>
        <v>26.081927710843374</v>
      </c>
      <c r="F489" s="38">
        <f>INDEX(S_FOLSM!AC$3:AC$14, MATCH($B489,S_FOLSM!$X$3:$X$14,0), 1)</f>
        <v>26.081927710843374</v>
      </c>
      <c r="G489" s="38">
        <f>INDEX(D_FOLSM_NP!$M$2:$M$13, MATCH($B489,D_FOLSM_NP!$L$2:$L$13,0), 1)</f>
        <v>194.19143752731432</v>
      </c>
      <c r="H489">
        <f>I_FOLSM!$F478</f>
        <v>4284</v>
      </c>
      <c r="I489">
        <f>INDEX(DEM_D8!AE$3:AE$14, MATCH($B489,DEM_D8!$AC$3:$AC$14,0), 1)</f>
        <v>0.23052208835341365</v>
      </c>
      <c r="J489">
        <f>INDEX(DEM_D8!AF$3:AF$14, MATCH($B489,DEM_D8!$AC$3:$AC$14,0), 1)</f>
        <v>0.79694781628957234</v>
      </c>
      <c r="K489">
        <f>INDEX(DEM_D8!AG$3:AG$14, MATCH($B489,DEM_D8!$AC$3:$AC$14,0), 1)</f>
        <v>0.24863454443383887</v>
      </c>
      <c r="L489">
        <f>INDEX(DEM_D8!AH$3:AH$14, MATCH($B489,DEM_D8!$AC$3:$AC$14,0), 1)</f>
        <v>1.0538152610441767</v>
      </c>
      <c r="M489">
        <f>INDEX(DEM_D8!AI$3:AI$14, MATCH($B489,DEM_D8!$AC$3:$AC$14,0), 1)</f>
        <v>1.1526104417670682</v>
      </c>
      <c r="N489">
        <f>INDEX(DEM_D8!AJ$3:AJ$14, MATCH($B489,DEM_D8!$AC$3:$AC$14,0), 1)</f>
        <v>0.49397590361445781</v>
      </c>
    </row>
    <row r="490" spans="1:14">
      <c r="A490" s="35">
        <v>37003</v>
      </c>
      <c r="B490">
        <f t="shared" si="7"/>
        <v>4</v>
      </c>
      <c r="C490" s="38">
        <f>INDEX(S_FOLSM!Z$3:Z$14, MATCH($B490,S_FOLSM!$X$3:$X$14,0), 1)</f>
        <v>0.16663855433942804</v>
      </c>
      <c r="D490" s="38">
        <f>INDEX(S_FOLSM!AA$3:AA$14, MATCH($B490,S_FOLSM!$X$3:$X$14,0), 1)</f>
        <v>10.923694779116465</v>
      </c>
      <c r="E490" s="38">
        <f>INDEX(S_FOLSM!AB$3:AB$14, MATCH($B490,S_FOLSM!$X$3:$X$14,0), 1)</f>
        <v>26.081927710843374</v>
      </c>
      <c r="F490" s="38">
        <f>INDEX(S_FOLSM!AC$3:AC$14, MATCH($B490,S_FOLSM!$X$3:$X$14,0), 1)</f>
        <v>26.081927710843374</v>
      </c>
      <c r="G490" s="38">
        <f>INDEX(D_FOLSM_NP!$M$2:$M$13, MATCH($B490,D_FOLSM_NP!$L$2:$L$13,0), 1)</f>
        <v>194.19143752731432</v>
      </c>
      <c r="H490">
        <f>I_FOLSM!$F479</f>
        <v>3367</v>
      </c>
      <c r="I490">
        <f>INDEX(DEM_D8!AE$3:AE$14, MATCH($B490,DEM_D8!$AC$3:$AC$14,0), 1)</f>
        <v>0.23052208835341365</v>
      </c>
      <c r="J490">
        <f>INDEX(DEM_D8!AF$3:AF$14, MATCH($B490,DEM_D8!$AC$3:$AC$14,0), 1)</f>
        <v>0.79694781628957234</v>
      </c>
      <c r="K490">
        <f>INDEX(DEM_D8!AG$3:AG$14, MATCH($B490,DEM_D8!$AC$3:$AC$14,0), 1)</f>
        <v>0.24863454443383887</v>
      </c>
      <c r="L490">
        <f>INDEX(DEM_D8!AH$3:AH$14, MATCH($B490,DEM_D8!$AC$3:$AC$14,0), 1)</f>
        <v>1.0538152610441767</v>
      </c>
      <c r="M490">
        <f>INDEX(DEM_D8!AI$3:AI$14, MATCH($B490,DEM_D8!$AC$3:$AC$14,0), 1)</f>
        <v>1.1526104417670682</v>
      </c>
      <c r="N490">
        <f>INDEX(DEM_D8!AJ$3:AJ$14, MATCH($B490,DEM_D8!$AC$3:$AC$14,0), 1)</f>
        <v>0.49397590361445781</v>
      </c>
    </row>
    <row r="491" spans="1:14">
      <c r="A491" s="35">
        <v>37004</v>
      </c>
      <c r="B491">
        <f t="shared" si="7"/>
        <v>4</v>
      </c>
      <c r="C491" s="38">
        <f>INDEX(S_FOLSM!Z$3:Z$14, MATCH($B491,S_FOLSM!$X$3:$X$14,0), 1)</f>
        <v>0.16663855433942804</v>
      </c>
      <c r="D491" s="38">
        <f>INDEX(S_FOLSM!AA$3:AA$14, MATCH($B491,S_FOLSM!$X$3:$X$14,0), 1)</f>
        <v>10.923694779116465</v>
      </c>
      <c r="E491" s="38">
        <f>INDEX(S_FOLSM!AB$3:AB$14, MATCH($B491,S_FOLSM!$X$3:$X$14,0), 1)</f>
        <v>26.081927710843374</v>
      </c>
      <c r="F491" s="38">
        <f>INDEX(S_FOLSM!AC$3:AC$14, MATCH($B491,S_FOLSM!$X$3:$X$14,0), 1)</f>
        <v>26.081927710843374</v>
      </c>
      <c r="G491" s="38">
        <f>INDEX(D_FOLSM_NP!$M$2:$M$13, MATCH($B491,D_FOLSM_NP!$L$2:$L$13,0), 1)</f>
        <v>194.19143752731432</v>
      </c>
      <c r="H491">
        <f>I_FOLSM!$F480</f>
        <v>3628</v>
      </c>
      <c r="I491">
        <f>INDEX(DEM_D8!AE$3:AE$14, MATCH($B491,DEM_D8!$AC$3:$AC$14,0), 1)</f>
        <v>0.23052208835341365</v>
      </c>
      <c r="J491">
        <f>INDEX(DEM_D8!AF$3:AF$14, MATCH($B491,DEM_D8!$AC$3:$AC$14,0), 1)</f>
        <v>0.79694781628957234</v>
      </c>
      <c r="K491">
        <f>INDEX(DEM_D8!AG$3:AG$14, MATCH($B491,DEM_D8!$AC$3:$AC$14,0), 1)</f>
        <v>0.24863454443383887</v>
      </c>
      <c r="L491">
        <f>INDEX(DEM_D8!AH$3:AH$14, MATCH($B491,DEM_D8!$AC$3:$AC$14,0), 1)</f>
        <v>1.0538152610441767</v>
      </c>
      <c r="M491">
        <f>INDEX(DEM_D8!AI$3:AI$14, MATCH($B491,DEM_D8!$AC$3:$AC$14,0), 1)</f>
        <v>1.1526104417670682</v>
      </c>
      <c r="N491">
        <f>INDEX(DEM_D8!AJ$3:AJ$14, MATCH($B491,DEM_D8!$AC$3:$AC$14,0), 1)</f>
        <v>0.49397590361445781</v>
      </c>
    </row>
    <row r="492" spans="1:14">
      <c r="A492" s="35">
        <v>37005</v>
      </c>
      <c r="B492">
        <f t="shared" si="7"/>
        <v>4</v>
      </c>
      <c r="C492" s="38">
        <f>INDEX(S_FOLSM!Z$3:Z$14, MATCH($B492,S_FOLSM!$X$3:$X$14,0), 1)</f>
        <v>0.16663855433942804</v>
      </c>
      <c r="D492" s="38">
        <f>INDEX(S_FOLSM!AA$3:AA$14, MATCH($B492,S_FOLSM!$X$3:$X$14,0), 1)</f>
        <v>10.923694779116465</v>
      </c>
      <c r="E492" s="38">
        <f>INDEX(S_FOLSM!AB$3:AB$14, MATCH($B492,S_FOLSM!$X$3:$X$14,0), 1)</f>
        <v>26.081927710843374</v>
      </c>
      <c r="F492" s="38">
        <f>INDEX(S_FOLSM!AC$3:AC$14, MATCH($B492,S_FOLSM!$X$3:$X$14,0), 1)</f>
        <v>26.081927710843374</v>
      </c>
      <c r="G492" s="38">
        <f>INDEX(D_FOLSM_NP!$M$2:$M$13, MATCH($B492,D_FOLSM_NP!$L$2:$L$13,0), 1)</f>
        <v>194.19143752731432</v>
      </c>
      <c r="H492">
        <f>I_FOLSM!$F481</f>
        <v>3781</v>
      </c>
      <c r="I492">
        <f>INDEX(DEM_D8!AE$3:AE$14, MATCH($B492,DEM_D8!$AC$3:$AC$14,0), 1)</f>
        <v>0.23052208835341365</v>
      </c>
      <c r="J492">
        <f>INDEX(DEM_D8!AF$3:AF$14, MATCH($B492,DEM_D8!$AC$3:$AC$14,0), 1)</f>
        <v>0.79694781628957234</v>
      </c>
      <c r="K492">
        <f>INDEX(DEM_D8!AG$3:AG$14, MATCH($B492,DEM_D8!$AC$3:$AC$14,0), 1)</f>
        <v>0.24863454443383887</v>
      </c>
      <c r="L492">
        <f>INDEX(DEM_D8!AH$3:AH$14, MATCH($B492,DEM_D8!$AC$3:$AC$14,0), 1)</f>
        <v>1.0538152610441767</v>
      </c>
      <c r="M492">
        <f>INDEX(DEM_D8!AI$3:AI$14, MATCH($B492,DEM_D8!$AC$3:$AC$14,0), 1)</f>
        <v>1.1526104417670682</v>
      </c>
      <c r="N492">
        <f>INDEX(DEM_D8!AJ$3:AJ$14, MATCH($B492,DEM_D8!$AC$3:$AC$14,0), 1)</f>
        <v>0.49397590361445781</v>
      </c>
    </row>
    <row r="493" spans="1:14">
      <c r="A493" s="35">
        <v>37006</v>
      </c>
      <c r="B493">
        <f t="shared" si="7"/>
        <v>4</v>
      </c>
      <c r="C493" s="38">
        <f>INDEX(S_FOLSM!Z$3:Z$14, MATCH($B493,S_FOLSM!$X$3:$X$14,0), 1)</f>
        <v>0.16663855433942804</v>
      </c>
      <c r="D493" s="38">
        <f>INDEX(S_FOLSM!AA$3:AA$14, MATCH($B493,S_FOLSM!$X$3:$X$14,0), 1)</f>
        <v>10.923694779116465</v>
      </c>
      <c r="E493" s="38">
        <f>INDEX(S_FOLSM!AB$3:AB$14, MATCH($B493,S_FOLSM!$X$3:$X$14,0), 1)</f>
        <v>26.081927710843374</v>
      </c>
      <c r="F493" s="38">
        <f>INDEX(S_FOLSM!AC$3:AC$14, MATCH($B493,S_FOLSM!$X$3:$X$14,0), 1)</f>
        <v>26.081927710843374</v>
      </c>
      <c r="G493" s="38">
        <f>INDEX(D_FOLSM_NP!$M$2:$M$13, MATCH($B493,D_FOLSM_NP!$L$2:$L$13,0), 1)</f>
        <v>194.19143752731432</v>
      </c>
      <c r="H493">
        <f>I_FOLSM!$F482</f>
        <v>4387</v>
      </c>
      <c r="I493">
        <f>INDEX(DEM_D8!AE$3:AE$14, MATCH($B493,DEM_D8!$AC$3:$AC$14,0), 1)</f>
        <v>0.23052208835341365</v>
      </c>
      <c r="J493">
        <f>INDEX(DEM_D8!AF$3:AF$14, MATCH($B493,DEM_D8!$AC$3:$AC$14,0), 1)</f>
        <v>0.79694781628957234</v>
      </c>
      <c r="K493">
        <f>INDEX(DEM_D8!AG$3:AG$14, MATCH($B493,DEM_D8!$AC$3:$AC$14,0), 1)</f>
        <v>0.24863454443383887</v>
      </c>
      <c r="L493">
        <f>INDEX(DEM_D8!AH$3:AH$14, MATCH($B493,DEM_D8!$AC$3:$AC$14,0), 1)</f>
        <v>1.0538152610441767</v>
      </c>
      <c r="M493">
        <f>INDEX(DEM_D8!AI$3:AI$14, MATCH($B493,DEM_D8!$AC$3:$AC$14,0), 1)</f>
        <v>1.1526104417670682</v>
      </c>
      <c r="N493">
        <f>INDEX(DEM_D8!AJ$3:AJ$14, MATCH($B493,DEM_D8!$AC$3:$AC$14,0), 1)</f>
        <v>0.49397590361445781</v>
      </c>
    </row>
    <row r="494" spans="1:14">
      <c r="A494" s="35">
        <v>37007</v>
      </c>
      <c r="B494">
        <f t="shared" si="7"/>
        <v>4</v>
      </c>
      <c r="C494" s="38">
        <f>INDEX(S_FOLSM!Z$3:Z$14, MATCH($B494,S_FOLSM!$X$3:$X$14,0), 1)</f>
        <v>0.16663855433942804</v>
      </c>
      <c r="D494" s="38">
        <f>INDEX(S_FOLSM!AA$3:AA$14, MATCH($B494,S_FOLSM!$X$3:$X$14,0), 1)</f>
        <v>10.923694779116465</v>
      </c>
      <c r="E494" s="38">
        <f>INDEX(S_FOLSM!AB$3:AB$14, MATCH($B494,S_FOLSM!$X$3:$X$14,0), 1)</f>
        <v>26.081927710843374</v>
      </c>
      <c r="F494" s="38">
        <f>INDEX(S_FOLSM!AC$3:AC$14, MATCH($B494,S_FOLSM!$X$3:$X$14,0), 1)</f>
        <v>26.081927710843374</v>
      </c>
      <c r="G494" s="38">
        <f>INDEX(D_FOLSM_NP!$M$2:$M$13, MATCH($B494,D_FOLSM_NP!$L$2:$L$13,0), 1)</f>
        <v>194.19143752731432</v>
      </c>
      <c r="H494">
        <f>I_FOLSM!$F483</f>
        <v>4582</v>
      </c>
      <c r="I494">
        <f>INDEX(DEM_D8!AE$3:AE$14, MATCH($B494,DEM_D8!$AC$3:$AC$14,0), 1)</f>
        <v>0.23052208835341365</v>
      </c>
      <c r="J494">
        <f>INDEX(DEM_D8!AF$3:AF$14, MATCH($B494,DEM_D8!$AC$3:$AC$14,0), 1)</f>
        <v>0.79694781628957234</v>
      </c>
      <c r="K494">
        <f>INDEX(DEM_D8!AG$3:AG$14, MATCH($B494,DEM_D8!$AC$3:$AC$14,0), 1)</f>
        <v>0.24863454443383887</v>
      </c>
      <c r="L494">
        <f>INDEX(DEM_D8!AH$3:AH$14, MATCH($B494,DEM_D8!$AC$3:$AC$14,0), 1)</f>
        <v>1.0538152610441767</v>
      </c>
      <c r="M494">
        <f>INDEX(DEM_D8!AI$3:AI$14, MATCH($B494,DEM_D8!$AC$3:$AC$14,0), 1)</f>
        <v>1.1526104417670682</v>
      </c>
      <c r="N494">
        <f>INDEX(DEM_D8!AJ$3:AJ$14, MATCH($B494,DEM_D8!$AC$3:$AC$14,0), 1)</f>
        <v>0.49397590361445781</v>
      </c>
    </row>
    <row r="495" spans="1:14">
      <c r="A495" s="35">
        <v>37008</v>
      </c>
      <c r="B495">
        <f t="shared" si="7"/>
        <v>4</v>
      </c>
      <c r="C495" s="38">
        <f>INDEX(S_FOLSM!Z$3:Z$14, MATCH($B495,S_FOLSM!$X$3:$X$14,0), 1)</f>
        <v>0.16663855433942804</v>
      </c>
      <c r="D495" s="38">
        <f>INDEX(S_FOLSM!AA$3:AA$14, MATCH($B495,S_FOLSM!$X$3:$X$14,0), 1)</f>
        <v>10.923694779116465</v>
      </c>
      <c r="E495" s="38">
        <f>INDEX(S_FOLSM!AB$3:AB$14, MATCH($B495,S_FOLSM!$X$3:$X$14,0), 1)</f>
        <v>26.081927710843374</v>
      </c>
      <c r="F495" s="38">
        <f>INDEX(S_FOLSM!AC$3:AC$14, MATCH($B495,S_FOLSM!$X$3:$X$14,0), 1)</f>
        <v>26.081927710843374</v>
      </c>
      <c r="G495" s="38">
        <f>INDEX(D_FOLSM_NP!$M$2:$M$13, MATCH($B495,D_FOLSM_NP!$L$2:$L$13,0), 1)</f>
        <v>194.19143752731432</v>
      </c>
      <c r="H495">
        <f>I_FOLSM!$F484</f>
        <v>4937</v>
      </c>
      <c r="I495">
        <f>INDEX(DEM_D8!AE$3:AE$14, MATCH($B495,DEM_D8!$AC$3:$AC$14,0), 1)</f>
        <v>0.23052208835341365</v>
      </c>
      <c r="J495">
        <f>INDEX(DEM_D8!AF$3:AF$14, MATCH($B495,DEM_D8!$AC$3:$AC$14,0), 1)</f>
        <v>0.79694781628957234</v>
      </c>
      <c r="K495">
        <f>INDEX(DEM_D8!AG$3:AG$14, MATCH($B495,DEM_D8!$AC$3:$AC$14,0), 1)</f>
        <v>0.24863454443383887</v>
      </c>
      <c r="L495">
        <f>INDEX(DEM_D8!AH$3:AH$14, MATCH($B495,DEM_D8!$AC$3:$AC$14,0), 1)</f>
        <v>1.0538152610441767</v>
      </c>
      <c r="M495">
        <f>INDEX(DEM_D8!AI$3:AI$14, MATCH($B495,DEM_D8!$AC$3:$AC$14,0), 1)</f>
        <v>1.1526104417670682</v>
      </c>
      <c r="N495">
        <f>INDEX(DEM_D8!AJ$3:AJ$14, MATCH($B495,DEM_D8!$AC$3:$AC$14,0), 1)</f>
        <v>0.49397590361445781</v>
      </c>
    </row>
    <row r="496" spans="1:14">
      <c r="A496" s="35">
        <v>37009</v>
      </c>
      <c r="B496">
        <f t="shared" si="7"/>
        <v>4</v>
      </c>
      <c r="C496" s="38">
        <f>INDEX(S_FOLSM!Z$3:Z$14, MATCH($B496,S_FOLSM!$X$3:$X$14,0), 1)</f>
        <v>0.16663855433942804</v>
      </c>
      <c r="D496" s="38">
        <f>INDEX(S_FOLSM!AA$3:AA$14, MATCH($B496,S_FOLSM!$X$3:$X$14,0), 1)</f>
        <v>10.923694779116465</v>
      </c>
      <c r="E496" s="38">
        <f>INDEX(S_FOLSM!AB$3:AB$14, MATCH($B496,S_FOLSM!$X$3:$X$14,0), 1)</f>
        <v>26.081927710843374</v>
      </c>
      <c r="F496" s="38">
        <f>INDEX(S_FOLSM!AC$3:AC$14, MATCH($B496,S_FOLSM!$X$3:$X$14,0), 1)</f>
        <v>26.081927710843374</v>
      </c>
      <c r="G496" s="38">
        <f>INDEX(D_FOLSM_NP!$M$2:$M$13, MATCH($B496,D_FOLSM_NP!$L$2:$L$13,0), 1)</f>
        <v>194.19143752731432</v>
      </c>
      <c r="H496">
        <f>I_FOLSM!$F485</f>
        <v>4083</v>
      </c>
      <c r="I496">
        <f>INDEX(DEM_D8!AE$3:AE$14, MATCH($B496,DEM_D8!$AC$3:$AC$14,0), 1)</f>
        <v>0.23052208835341365</v>
      </c>
      <c r="J496">
        <f>INDEX(DEM_D8!AF$3:AF$14, MATCH($B496,DEM_D8!$AC$3:$AC$14,0), 1)</f>
        <v>0.79694781628957234</v>
      </c>
      <c r="K496">
        <f>INDEX(DEM_D8!AG$3:AG$14, MATCH($B496,DEM_D8!$AC$3:$AC$14,0), 1)</f>
        <v>0.24863454443383887</v>
      </c>
      <c r="L496">
        <f>INDEX(DEM_D8!AH$3:AH$14, MATCH($B496,DEM_D8!$AC$3:$AC$14,0), 1)</f>
        <v>1.0538152610441767</v>
      </c>
      <c r="M496">
        <f>INDEX(DEM_D8!AI$3:AI$14, MATCH($B496,DEM_D8!$AC$3:$AC$14,0), 1)</f>
        <v>1.1526104417670682</v>
      </c>
      <c r="N496">
        <f>INDEX(DEM_D8!AJ$3:AJ$14, MATCH($B496,DEM_D8!$AC$3:$AC$14,0), 1)</f>
        <v>0.49397590361445781</v>
      </c>
    </row>
    <row r="497" spans="1:14">
      <c r="A497" s="35">
        <v>37010</v>
      </c>
      <c r="B497">
        <f t="shared" si="7"/>
        <v>4</v>
      </c>
      <c r="C497" s="38">
        <f>INDEX(S_FOLSM!Z$3:Z$14, MATCH($B497,S_FOLSM!$X$3:$X$14,0), 1)</f>
        <v>0.16663855433942804</v>
      </c>
      <c r="D497" s="38">
        <f>INDEX(S_FOLSM!AA$3:AA$14, MATCH($B497,S_FOLSM!$X$3:$X$14,0), 1)</f>
        <v>10.923694779116465</v>
      </c>
      <c r="E497" s="38">
        <f>INDEX(S_FOLSM!AB$3:AB$14, MATCH($B497,S_FOLSM!$X$3:$X$14,0), 1)</f>
        <v>26.081927710843374</v>
      </c>
      <c r="F497" s="38">
        <f>INDEX(S_FOLSM!AC$3:AC$14, MATCH($B497,S_FOLSM!$X$3:$X$14,0), 1)</f>
        <v>26.081927710843374</v>
      </c>
      <c r="G497" s="38">
        <f>INDEX(D_FOLSM_NP!$M$2:$M$13, MATCH($B497,D_FOLSM_NP!$L$2:$L$13,0), 1)</f>
        <v>194.19143752731432</v>
      </c>
      <c r="H497">
        <f>I_FOLSM!$F486</f>
        <v>3158</v>
      </c>
      <c r="I497">
        <f>INDEX(DEM_D8!AE$3:AE$14, MATCH($B497,DEM_D8!$AC$3:$AC$14,0), 1)</f>
        <v>0.23052208835341365</v>
      </c>
      <c r="J497">
        <f>INDEX(DEM_D8!AF$3:AF$14, MATCH($B497,DEM_D8!$AC$3:$AC$14,0), 1)</f>
        <v>0.79694781628957234</v>
      </c>
      <c r="K497">
        <f>INDEX(DEM_D8!AG$3:AG$14, MATCH($B497,DEM_D8!$AC$3:$AC$14,0), 1)</f>
        <v>0.24863454443383887</v>
      </c>
      <c r="L497">
        <f>INDEX(DEM_D8!AH$3:AH$14, MATCH($B497,DEM_D8!$AC$3:$AC$14,0), 1)</f>
        <v>1.0538152610441767</v>
      </c>
      <c r="M497">
        <f>INDEX(DEM_D8!AI$3:AI$14, MATCH($B497,DEM_D8!$AC$3:$AC$14,0), 1)</f>
        <v>1.1526104417670682</v>
      </c>
      <c r="N497">
        <f>INDEX(DEM_D8!AJ$3:AJ$14, MATCH($B497,DEM_D8!$AC$3:$AC$14,0), 1)</f>
        <v>0.49397590361445781</v>
      </c>
    </row>
    <row r="498" spans="1:14">
      <c r="A498" s="35">
        <v>37011</v>
      </c>
      <c r="B498">
        <f t="shared" si="7"/>
        <v>4</v>
      </c>
      <c r="C498" s="38">
        <f>INDEX(S_FOLSM!Z$3:Z$14, MATCH($B498,S_FOLSM!$X$3:$X$14,0), 1)</f>
        <v>0.16663855433942804</v>
      </c>
      <c r="D498" s="38">
        <f>INDEX(S_FOLSM!AA$3:AA$14, MATCH($B498,S_FOLSM!$X$3:$X$14,0), 1)</f>
        <v>10.923694779116465</v>
      </c>
      <c r="E498" s="38">
        <f>INDEX(S_FOLSM!AB$3:AB$14, MATCH($B498,S_FOLSM!$X$3:$X$14,0), 1)</f>
        <v>26.081927710843374</v>
      </c>
      <c r="F498" s="38">
        <f>INDEX(S_FOLSM!AC$3:AC$14, MATCH($B498,S_FOLSM!$X$3:$X$14,0), 1)</f>
        <v>26.081927710843374</v>
      </c>
      <c r="G498" s="38">
        <f>INDEX(D_FOLSM_NP!$M$2:$M$13, MATCH($B498,D_FOLSM_NP!$L$2:$L$13,0), 1)</f>
        <v>194.19143752731432</v>
      </c>
      <c r="H498">
        <f>I_FOLSM!$F487</f>
        <v>3233</v>
      </c>
      <c r="I498">
        <f>INDEX(DEM_D8!AE$3:AE$14, MATCH($B498,DEM_D8!$AC$3:$AC$14,0), 1)</f>
        <v>0.23052208835341365</v>
      </c>
      <c r="J498">
        <f>INDEX(DEM_D8!AF$3:AF$14, MATCH($B498,DEM_D8!$AC$3:$AC$14,0), 1)</f>
        <v>0.79694781628957234</v>
      </c>
      <c r="K498">
        <f>INDEX(DEM_D8!AG$3:AG$14, MATCH($B498,DEM_D8!$AC$3:$AC$14,0), 1)</f>
        <v>0.24863454443383887</v>
      </c>
      <c r="L498">
        <f>INDEX(DEM_D8!AH$3:AH$14, MATCH($B498,DEM_D8!$AC$3:$AC$14,0), 1)</f>
        <v>1.0538152610441767</v>
      </c>
      <c r="M498">
        <f>INDEX(DEM_D8!AI$3:AI$14, MATCH($B498,DEM_D8!$AC$3:$AC$14,0), 1)</f>
        <v>1.1526104417670682</v>
      </c>
      <c r="N498">
        <f>INDEX(DEM_D8!AJ$3:AJ$14, MATCH($B498,DEM_D8!$AC$3:$AC$14,0), 1)</f>
        <v>0.49397590361445781</v>
      </c>
    </row>
    <row r="499" spans="1:14">
      <c r="A499" s="35">
        <v>37012</v>
      </c>
      <c r="B499">
        <f t="shared" si="7"/>
        <v>5</v>
      </c>
      <c r="C499" s="38">
        <f>INDEX(S_FOLSM!Z$3:Z$14, MATCH($B499,S_FOLSM!$X$3:$X$14,0), 1)</f>
        <v>0.2435056348742097</v>
      </c>
      <c r="D499" s="38">
        <f>INDEX(S_FOLSM!AA$3:AA$14, MATCH($B499,S_FOLSM!$X$3:$X$14,0), 1)</f>
        <v>10.571317528177225</v>
      </c>
      <c r="E499" s="38">
        <f>INDEX(S_FOLSM!AB$3:AB$14, MATCH($B499,S_FOLSM!$X$3:$X$14,0), 1)</f>
        <v>30.817722502914886</v>
      </c>
      <c r="F499" s="38">
        <f>INDEX(S_FOLSM!AC$3:AC$14, MATCH($B499,S_FOLSM!$X$3:$X$14,0), 1)</f>
        <v>30.817722502914886</v>
      </c>
      <c r="G499" s="38">
        <f>INDEX(D_FOLSM_NP!$M$2:$M$13, MATCH($B499,D_FOLSM_NP!$L$2:$L$13,0), 1)</f>
        <v>222.46124704423551</v>
      </c>
      <c r="H499">
        <f>I_FOLSM!$F488</f>
        <v>4384</v>
      </c>
      <c r="I499">
        <f>INDEX(DEM_D8!AE$3:AE$14, MATCH($B499,DEM_D8!$AC$3:$AC$14,0), 1)</f>
        <v>0.22308589195491643</v>
      </c>
      <c r="J499">
        <f>INDEX(DEM_D8!AF$3:AF$14, MATCH($B499,DEM_D8!$AC$3:$AC$14,0), 1)</f>
        <v>0.77123982221571519</v>
      </c>
      <c r="K499">
        <f>INDEX(DEM_D8!AG$3:AG$14, MATCH($B499,DEM_D8!$AC$3:$AC$14,0), 1)</f>
        <v>0.24061407525855374</v>
      </c>
      <c r="L499">
        <f>INDEX(DEM_D8!AH$3:AH$14, MATCH($B499,DEM_D8!$AC$3:$AC$14,0), 1)</f>
        <v>1.0198212203653323</v>
      </c>
      <c r="M499">
        <f>INDEX(DEM_D8!AI$3:AI$14, MATCH($B499,DEM_D8!$AC$3:$AC$14,0), 1)</f>
        <v>1.1154294597745822</v>
      </c>
      <c r="N499">
        <f>INDEX(DEM_D8!AJ$3:AJ$14, MATCH($B499,DEM_D8!$AC$3:$AC$14,0), 1)</f>
        <v>0.47804119704624948</v>
      </c>
    </row>
    <row r="500" spans="1:14">
      <c r="A500" s="35">
        <v>37013</v>
      </c>
      <c r="B500">
        <f t="shared" si="7"/>
        <v>5</v>
      </c>
      <c r="C500" s="38">
        <f>INDEX(S_FOLSM!Z$3:Z$14, MATCH($B500,S_FOLSM!$X$3:$X$14,0), 1)</f>
        <v>0.2435056348742097</v>
      </c>
      <c r="D500" s="38">
        <f>INDEX(S_FOLSM!AA$3:AA$14, MATCH($B500,S_FOLSM!$X$3:$X$14,0), 1)</f>
        <v>10.571317528177225</v>
      </c>
      <c r="E500" s="38">
        <f>INDEX(S_FOLSM!AB$3:AB$14, MATCH($B500,S_FOLSM!$X$3:$X$14,0), 1)</f>
        <v>30.817722502914886</v>
      </c>
      <c r="F500" s="38">
        <f>INDEX(S_FOLSM!AC$3:AC$14, MATCH($B500,S_FOLSM!$X$3:$X$14,0), 1)</f>
        <v>30.817722502914886</v>
      </c>
      <c r="G500" s="38">
        <f>INDEX(D_FOLSM_NP!$M$2:$M$13, MATCH($B500,D_FOLSM_NP!$L$2:$L$13,0), 1)</f>
        <v>222.46124704423551</v>
      </c>
      <c r="H500">
        <f>I_FOLSM!$F489</f>
        <v>3976</v>
      </c>
      <c r="I500">
        <f>INDEX(DEM_D8!AE$3:AE$14, MATCH($B500,DEM_D8!$AC$3:$AC$14,0), 1)</f>
        <v>0.22308589195491643</v>
      </c>
      <c r="J500">
        <f>INDEX(DEM_D8!AF$3:AF$14, MATCH($B500,DEM_D8!$AC$3:$AC$14,0), 1)</f>
        <v>0.77123982221571519</v>
      </c>
      <c r="K500">
        <f>INDEX(DEM_D8!AG$3:AG$14, MATCH($B500,DEM_D8!$AC$3:$AC$14,0), 1)</f>
        <v>0.24061407525855374</v>
      </c>
      <c r="L500">
        <f>INDEX(DEM_D8!AH$3:AH$14, MATCH($B500,DEM_D8!$AC$3:$AC$14,0), 1)</f>
        <v>1.0198212203653323</v>
      </c>
      <c r="M500">
        <f>INDEX(DEM_D8!AI$3:AI$14, MATCH($B500,DEM_D8!$AC$3:$AC$14,0), 1)</f>
        <v>1.1154294597745822</v>
      </c>
      <c r="N500">
        <f>INDEX(DEM_D8!AJ$3:AJ$14, MATCH($B500,DEM_D8!$AC$3:$AC$14,0), 1)</f>
        <v>0.47804119704624948</v>
      </c>
    </row>
    <row r="501" spans="1:14">
      <c r="A501" s="35">
        <v>37014</v>
      </c>
      <c r="B501">
        <f t="shared" si="7"/>
        <v>5</v>
      </c>
      <c r="C501" s="38">
        <f>INDEX(S_FOLSM!Z$3:Z$14, MATCH($B501,S_FOLSM!$X$3:$X$14,0), 1)</f>
        <v>0.2435056348742097</v>
      </c>
      <c r="D501" s="38">
        <f>INDEX(S_FOLSM!AA$3:AA$14, MATCH($B501,S_FOLSM!$X$3:$X$14,0), 1)</f>
        <v>10.571317528177225</v>
      </c>
      <c r="E501" s="38">
        <f>INDEX(S_FOLSM!AB$3:AB$14, MATCH($B501,S_FOLSM!$X$3:$X$14,0), 1)</f>
        <v>30.817722502914886</v>
      </c>
      <c r="F501" s="38">
        <f>INDEX(S_FOLSM!AC$3:AC$14, MATCH($B501,S_FOLSM!$X$3:$X$14,0), 1)</f>
        <v>30.817722502914886</v>
      </c>
      <c r="G501" s="38">
        <f>INDEX(D_FOLSM_NP!$M$2:$M$13, MATCH($B501,D_FOLSM_NP!$L$2:$L$13,0), 1)</f>
        <v>222.46124704423551</v>
      </c>
      <c r="H501">
        <f>I_FOLSM!$F490</f>
        <v>3778</v>
      </c>
      <c r="I501">
        <f>INDEX(DEM_D8!AE$3:AE$14, MATCH($B501,DEM_D8!$AC$3:$AC$14,0), 1)</f>
        <v>0.22308589195491643</v>
      </c>
      <c r="J501">
        <f>INDEX(DEM_D8!AF$3:AF$14, MATCH($B501,DEM_D8!$AC$3:$AC$14,0), 1)</f>
        <v>0.77123982221571519</v>
      </c>
      <c r="K501">
        <f>INDEX(DEM_D8!AG$3:AG$14, MATCH($B501,DEM_D8!$AC$3:$AC$14,0), 1)</f>
        <v>0.24061407525855374</v>
      </c>
      <c r="L501">
        <f>INDEX(DEM_D8!AH$3:AH$14, MATCH($B501,DEM_D8!$AC$3:$AC$14,0), 1)</f>
        <v>1.0198212203653323</v>
      </c>
      <c r="M501">
        <f>INDEX(DEM_D8!AI$3:AI$14, MATCH($B501,DEM_D8!$AC$3:$AC$14,0), 1)</f>
        <v>1.1154294597745822</v>
      </c>
      <c r="N501">
        <f>INDEX(DEM_D8!AJ$3:AJ$14, MATCH($B501,DEM_D8!$AC$3:$AC$14,0), 1)</f>
        <v>0.47804119704624948</v>
      </c>
    </row>
    <row r="502" spans="1:14">
      <c r="A502" s="35">
        <v>37015</v>
      </c>
      <c r="B502">
        <f t="shared" si="7"/>
        <v>5</v>
      </c>
      <c r="C502" s="38">
        <f>INDEX(S_FOLSM!Z$3:Z$14, MATCH($B502,S_FOLSM!$X$3:$X$14,0), 1)</f>
        <v>0.2435056348742097</v>
      </c>
      <c r="D502" s="38">
        <f>INDEX(S_FOLSM!AA$3:AA$14, MATCH($B502,S_FOLSM!$X$3:$X$14,0), 1)</f>
        <v>10.571317528177225</v>
      </c>
      <c r="E502" s="38">
        <f>INDEX(S_FOLSM!AB$3:AB$14, MATCH($B502,S_FOLSM!$X$3:$X$14,0), 1)</f>
        <v>30.817722502914886</v>
      </c>
      <c r="F502" s="38">
        <f>INDEX(S_FOLSM!AC$3:AC$14, MATCH($B502,S_FOLSM!$X$3:$X$14,0), 1)</f>
        <v>30.817722502914886</v>
      </c>
      <c r="G502" s="38">
        <f>INDEX(D_FOLSM_NP!$M$2:$M$13, MATCH($B502,D_FOLSM_NP!$L$2:$L$13,0), 1)</f>
        <v>222.46124704423551</v>
      </c>
      <c r="H502">
        <f>I_FOLSM!$F491</f>
        <v>2894</v>
      </c>
      <c r="I502">
        <f>INDEX(DEM_D8!AE$3:AE$14, MATCH($B502,DEM_D8!$AC$3:$AC$14,0), 1)</f>
        <v>0.22308589195491643</v>
      </c>
      <c r="J502">
        <f>INDEX(DEM_D8!AF$3:AF$14, MATCH($B502,DEM_D8!$AC$3:$AC$14,0), 1)</f>
        <v>0.77123982221571519</v>
      </c>
      <c r="K502">
        <f>INDEX(DEM_D8!AG$3:AG$14, MATCH($B502,DEM_D8!$AC$3:$AC$14,0), 1)</f>
        <v>0.24061407525855374</v>
      </c>
      <c r="L502">
        <f>INDEX(DEM_D8!AH$3:AH$14, MATCH($B502,DEM_D8!$AC$3:$AC$14,0), 1)</f>
        <v>1.0198212203653323</v>
      </c>
      <c r="M502">
        <f>INDEX(DEM_D8!AI$3:AI$14, MATCH($B502,DEM_D8!$AC$3:$AC$14,0), 1)</f>
        <v>1.1154294597745822</v>
      </c>
      <c r="N502">
        <f>INDEX(DEM_D8!AJ$3:AJ$14, MATCH($B502,DEM_D8!$AC$3:$AC$14,0), 1)</f>
        <v>0.47804119704624948</v>
      </c>
    </row>
    <row r="503" spans="1:14">
      <c r="A503" s="35">
        <v>37016</v>
      </c>
      <c r="B503">
        <f t="shared" si="7"/>
        <v>5</v>
      </c>
      <c r="C503" s="38">
        <f>INDEX(S_FOLSM!Z$3:Z$14, MATCH($B503,S_FOLSM!$X$3:$X$14,0), 1)</f>
        <v>0.2435056348742097</v>
      </c>
      <c r="D503" s="38">
        <f>INDEX(S_FOLSM!AA$3:AA$14, MATCH($B503,S_FOLSM!$X$3:$X$14,0), 1)</f>
        <v>10.571317528177225</v>
      </c>
      <c r="E503" s="38">
        <f>INDEX(S_FOLSM!AB$3:AB$14, MATCH($B503,S_FOLSM!$X$3:$X$14,0), 1)</f>
        <v>30.817722502914886</v>
      </c>
      <c r="F503" s="38">
        <f>INDEX(S_FOLSM!AC$3:AC$14, MATCH($B503,S_FOLSM!$X$3:$X$14,0), 1)</f>
        <v>30.817722502914886</v>
      </c>
      <c r="G503" s="38">
        <f>INDEX(D_FOLSM_NP!$M$2:$M$13, MATCH($B503,D_FOLSM_NP!$L$2:$L$13,0), 1)</f>
        <v>222.46124704423551</v>
      </c>
      <c r="H503">
        <f>I_FOLSM!$F492</f>
        <v>2684</v>
      </c>
      <c r="I503">
        <f>INDEX(DEM_D8!AE$3:AE$14, MATCH($B503,DEM_D8!$AC$3:$AC$14,0), 1)</f>
        <v>0.22308589195491643</v>
      </c>
      <c r="J503">
        <f>INDEX(DEM_D8!AF$3:AF$14, MATCH($B503,DEM_D8!$AC$3:$AC$14,0), 1)</f>
        <v>0.77123982221571519</v>
      </c>
      <c r="K503">
        <f>INDEX(DEM_D8!AG$3:AG$14, MATCH($B503,DEM_D8!$AC$3:$AC$14,0), 1)</f>
        <v>0.24061407525855374</v>
      </c>
      <c r="L503">
        <f>INDEX(DEM_D8!AH$3:AH$14, MATCH($B503,DEM_D8!$AC$3:$AC$14,0), 1)</f>
        <v>1.0198212203653323</v>
      </c>
      <c r="M503">
        <f>INDEX(DEM_D8!AI$3:AI$14, MATCH($B503,DEM_D8!$AC$3:$AC$14,0), 1)</f>
        <v>1.1154294597745822</v>
      </c>
      <c r="N503">
        <f>INDEX(DEM_D8!AJ$3:AJ$14, MATCH($B503,DEM_D8!$AC$3:$AC$14,0), 1)</f>
        <v>0.47804119704624948</v>
      </c>
    </row>
    <row r="504" spans="1:14">
      <c r="A504" s="35">
        <v>37017</v>
      </c>
      <c r="B504">
        <f t="shared" si="7"/>
        <v>5</v>
      </c>
      <c r="C504" s="38">
        <f>INDEX(S_FOLSM!Z$3:Z$14, MATCH($B504,S_FOLSM!$X$3:$X$14,0), 1)</f>
        <v>0.2435056348742097</v>
      </c>
      <c r="D504" s="38">
        <f>INDEX(S_FOLSM!AA$3:AA$14, MATCH($B504,S_FOLSM!$X$3:$X$14,0), 1)</f>
        <v>10.571317528177225</v>
      </c>
      <c r="E504" s="38">
        <f>INDEX(S_FOLSM!AB$3:AB$14, MATCH($B504,S_FOLSM!$X$3:$X$14,0), 1)</f>
        <v>30.817722502914886</v>
      </c>
      <c r="F504" s="38">
        <f>INDEX(S_FOLSM!AC$3:AC$14, MATCH($B504,S_FOLSM!$X$3:$X$14,0), 1)</f>
        <v>30.817722502914886</v>
      </c>
      <c r="G504" s="38">
        <f>INDEX(D_FOLSM_NP!$M$2:$M$13, MATCH($B504,D_FOLSM_NP!$L$2:$L$13,0), 1)</f>
        <v>222.46124704423551</v>
      </c>
      <c r="H504">
        <f>I_FOLSM!$F493</f>
        <v>2669</v>
      </c>
      <c r="I504">
        <f>INDEX(DEM_D8!AE$3:AE$14, MATCH($B504,DEM_D8!$AC$3:$AC$14,0), 1)</f>
        <v>0.22308589195491643</v>
      </c>
      <c r="J504">
        <f>INDEX(DEM_D8!AF$3:AF$14, MATCH($B504,DEM_D8!$AC$3:$AC$14,0), 1)</f>
        <v>0.77123982221571519</v>
      </c>
      <c r="K504">
        <f>INDEX(DEM_D8!AG$3:AG$14, MATCH($B504,DEM_D8!$AC$3:$AC$14,0), 1)</f>
        <v>0.24061407525855374</v>
      </c>
      <c r="L504">
        <f>INDEX(DEM_D8!AH$3:AH$14, MATCH($B504,DEM_D8!$AC$3:$AC$14,0), 1)</f>
        <v>1.0198212203653323</v>
      </c>
      <c r="M504">
        <f>INDEX(DEM_D8!AI$3:AI$14, MATCH($B504,DEM_D8!$AC$3:$AC$14,0), 1)</f>
        <v>1.1154294597745822</v>
      </c>
      <c r="N504">
        <f>INDEX(DEM_D8!AJ$3:AJ$14, MATCH($B504,DEM_D8!$AC$3:$AC$14,0), 1)</f>
        <v>0.47804119704624948</v>
      </c>
    </row>
    <row r="505" spans="1:14">
      <c r="A505" s="35">
        <v>37018</v>
      </c>
      <c r="B505">
        <f t="shared" si="7"/>
        <v>5</v>
      </c>
      <c r="C505" s="38">
        <f>INDEX(S_FOLSM!Z$3:Z$14, MATCH($B505,S_FOLSM!$X$3:$X$14,0), 1)</f>
        <v>0.2435056348742097</v>
      </c>
      <c r="D505" s="38">
        <f>INDEX(S_FOLSM!AA$3:AA$14, MATCH($B505,S_FOLSM!$X$3:$X$14,0), 1)</f>
        <v>10.571317528177225</v>
      </c>
      <c r="E505" s="38">
        <f>INDEX(S_FOLSM!AB$3:AB$14, MATCH($B505,S_FOLSM!$X$3:$X$14,0), 1)</f>
        <v>30.817722502914886</v>
      </c>
      <c r="F505" s="38">
        <f>INDEX(S_FOLSM!AC$3:AC$14, MATCH($B505,S_FOLSM!$X$3:$X$14,0), 1)</f>
        <v>30.817722502914886</v>
      </c>
      <c r="G505" s="38">
        <f>INDEX(D_FOLSM_NP!$M$2:$M$13, MATCH($B505,D_FOLSM_NP!$L$2:$L$13,0), 1)</f>
        <v>222.46124704423551</v>
      </c>
      <c r="H505">
        <f>I_FOLSM!$F494</f>
        <v>2775</v>
      </c>
      <c r="I505">
        <f>INDEX(DEM_D8!AE$3:AE$14, MATCH($B505,DEM_D8!$AC$3:$AC$14,0), 1)</f>
        <v>0.22308589195491643</v>
      </c>
      <c r="J505">
        <f>INDEX(DEM_D8!AF$3:AF$14, MATCH($B505,DEM_D8!$AC$3:$AC$14,0), 1)</f>
        <v>0.77123982221571519</v>
      </c>
      <c r="K505">
        <f>INDEX(DEM_D8!AG$3:AG$14, MATCH($B505,DEM_D8!$AC$3:$AC$14,0), 1)</f>
        <v>0.24061407525855374</v>
      </c>
      <c r="L505">
        <f>INDEX(DEM_D8!AH$3:AH$14, MATCH($B505,DEM_D8!$AC$3:$AC$14,0), 1)</f>
        <v>1.0198212203653323</v>
      </c>
      <c r="M505">
        <f>INDEX(DEM_D8!AI$3:AI$14, MATCH($B505,DEM_D8!$AC$3:$AC$14,0), 1)</f>
        <v>1.1154294597745822</v>
      </c>
      <c r="N505">
        <f>INDEX(DEM_D8!AJ$3:AJ$14, MATCH($B505,DEM_D8!$AC$3:$AC$14,0), 1)</f>
        <v>0.47804119704624948</v>
      </c>
    </row>
    <row r="506" spans="1:14">
      <c r="A506" s="35">
        <v>37019</v>
      </c>
      <c r="B506">
        <f t="shared" si="7"/>
        <v>5</v>
      </c>
      <c r="C506" s="38">
        <f>INDEX(S_FOLSM!Z$3:Z$14, MATCH($B506,S_FOLSM!$X$3:$X$14,0), 1)</f>
        <v>0.2435056348742097</v>
      </c>
      <c r="D506" s="38">
        <f>INDEX(S_FOLSM!AA$3:AA$14, MATCH($B506,S_FOLSM!$X$3:$X$14,0), 1)</f>
        <v>10.571317528177225</v>
      </c>
      <c r="E506" s="38">
        <f>INDEX(S_FOLSM!AB$3:AB$14, MATCH($B506,S_FOLSM!$X$3:$X$14,0), 1)</f>
        <v>30.817722502914886</v>
      </c>
      <c r="F506" s="38">
        <f>INDEX(S_FOLSM!AC$3:AC$14, MATCH($B506,S_FOLSM!$X$3:$X$14,0), 1)</f>
        <v>30.817722502914886</v>
      </c>
      <c r="G506" s="38">
        <f>INDEX(D_FOLSM_NP!$M$2:$M$13, MATCH($B506,D_FOLSM_NP!$L$2:$L$13,0), 1)</f>
        <v>222.46124704423551</v>
      </c>
      <c r="H506">
        <f>I_FOLSM!$F495</f>
        <v>3826</v>
      </c>
      <c r="I506">
        <f>INDEX(DEM_D8!AE$3:AE$14, MATCH($B506,DEM_D8!$AC$3:$AC$14,0), 1)</f>
        <v>0.22308589195491643</v>
      </c>
      <c r="J506">
        <f>INDEX(DEM_D8!AF$3:AF$14, MATCH($B506,DEM_D8!$AC$3:$AC$14,0), 1)</f>
        <v>0.77123982221571519</v>
      </c>
      <c r="K506">
        <f>INDEX(DEM_D8!AG$3:AG$14, MATCH($B506,DEM_D8!$AC$3:$AC$14,0), 1)</f>
        <v>0.24061407525855374</v>
      </c>
      <c r="L506">
        <f>INDEX(DEM_D8!AH$3:AH$14, MATCH($B506,DEM_D8!$AC$3:$AC$14,0), 1)</f>
        <v>1.0198212203653323</v>
      </c>
      <c r="M506">
        <f>INDEX(DEM_D8!AI$3:AI$14, MATCH($B506,DEM_D8!$AC$3:$AC$14,0), 1)</f>
        <v>1.1154294597745822</v>
      </c>
      <c r="N506">
        <f>INDEX(DEM_D8!AJ$3:AJ$14, MATCH($B506,DEM_D8!$AC$3:$AC$14,0), 1)</f>
        <v>0.47804119704624948</v>
      </c>
    </row>
    <row r="507" spans="1:14">
      <c r="A507" s="35">
        <v>37020</v>
      </c>
      <c r="B507">
        <f t="shared" si="7"/>
        <v>5</v>
      </c>
      <c r="C507" s="38">
        <f>INDEX(S_FOLSM!Z$3:Z$14, MATCH($B507,S_FOLSM!$X$3:$X$14,0), 1)</f>
        <v>0.2435056348742097</v>
      </c>
      <c r="D507" s="38">
        <f>INDEX(S_FOLSM!AA$3:AA$14, MATCH($B507,S_FOLSM!$X$3:$X$14,0), 1)</f>
        <v>10.571317528177225</v>
      </c>
      <c r="E507" s="38">
        <f>INDEX(S_FOLSM!AB$3:AB$14, MATCH($B507,S_FOLSM!$X$3:$X$14,0), 1)</f>
        <v>30.817722502914886</v>
      </c>
      <c r="F507" s="38">
        <f>INDEX(S_FOLSM!AC$3:AC$14, MATCH($B507,S_FOLSM!$X$3:$X$14,0), 1)</f>
        <v>30.817722502914886</v>
      </c>
      <c r="G507" s="38">
        <f>INDEX(D_FOLSM_NP!$M$2:$M$13, MATCH($B507,D_FOLSM_NP!$L$2:$L$13,0), 1)</f>
        <v>222.46124704423551</v>
      </c>
      <c r="H507">
        <f>I_FOLSM!$F496</f>
        <v>4295</v>
      </c>
      <c r="I507">
        <f>INDEX(DEM_D8!AE$3:AE$14, MATCH($B507,DEM_D8!$AC$3:$AC$14,0), 1)</f>
        <v>0.22308589195491643</v>
      </c>
      <c r="J507">
        <f>INDEX(DEM_D8!AF$3:AF$14, MATCH($B507,DEM_D8!$AC$3:$AC$14,0), 1)</f>
        <v>0.77123982221571519</v>
      </c>
      <c r="K507">
        <f>INDEX(DEM_D8!AG$3:AG$14, MATCH($B507,DEM_D8!$AC$3:$AC$14,0), 1)</f>
        <v>0.24061407525855374</v>
      </c>
      <c r="L507">
        <f>INDEX(DEM_D8!AH$3:AH$14, MATCH($B507,DEM_D8!$AC$3:$AC$14,0), 1)</f>
        <v>1.0198212203653323</v>
      </c>
      <c r="M507">
        <f>INDEX(DEM_D8!AI$3:AI$14, MATCH($B507,DEM_D8!$AC$3:$AC$14,0), 1)</f>
        <v>1.1154294597745822</v>
      </c>
      <c r="N507">
        <f>INDEX(DEM_D8!AJ$3:AJ$14, MATCH($B507,DEM_D8!$AC$3:$AC$14,0), 1)</f>
        <v>0.47804119704624948</v>
      </c>
    </row>
    <row r="508" spans="1:14">
      <c r="A508" s="35">
        <v>37021</v>
      </c>
      <c r="B508">
        <f t="shared" si="7"/>
        <v>5</v>
      </c>
      <c r="C508" s="38">
        <f>INDEX(S_FOLSM!Z$3:Z$14, MATCH($B508,S_FOLSM!$X$3:$X$14,0), 1)</f>
        <v>0.2435056348742097</v>
      </c>
      <c r="D508" s="38">
        <f>INDEX(S_FOLSM!AA$3:AA$14, MATCH($B508,S_FOLSM!$X$3:$X$14,0), 1)</f>
        <v>10.571317528177225</v>
      </c>
      <c r="E508" s="38">
        <f>INDEX(S_FOLSM!AB$3:AB$14, MATCH($B508,S_FOLSM!$X$3:$X$14,0), 1)</f>
        <v>30.817722502914886</v>
      </c>
      <c r="F508" s="38">
        <f>INDEX(S_FOLSM!AC$3:AC$14, MATCH($B508,S_FOLSM!$X$3:$X$14,0), 1)</f>
        <v>30.817722502914886</v>
      </c>
      <c r="G508" s="38">
        <f>INDEX(D_FOLSM_NP!$M$2:$M$13, MATCH($B508,D_FOLSM_NP!$L$2:$L$13,0), 1)</f>
        <v>222.46124704423551</v>
      </c>
      <c r="H508">
        <f>I_FOLSM!$F497</f>
        <v>3325</v>
      </c>
      <c r="I508">
        <f>INDEX(DEM_D8!AE$3:AE$14, MATCH($B508,DEM_D8!$AC$3:$AC$14,0), 1)</f>
        <v>0.22308589195491643</v>
      </c>
      <c r="J508">
        <f>INDEX(DEM_D8!AF$3:AF$14, MATCH($B508,DEM_D8!$AC$3:$AC$14,0), 1)</f>
        <v>0.77123982221571519</v>
      </c>
      <c r="K508">
        <f>INDEX(DEM_D8!AG$3:AG$14, MATCH($B508,DEM_D8!$AC$3:$AC$14,0), 1)</f>
        <v>0.24061407525855374</v>
      </c>
      <c r="L508">
        <f>INDEX(DEM_D8!AH$3:AH$14, MATCH($B508,DEM_D8!$AC$3:$AC$14,0), 1)</f>
        <v>1.0198212203653323</v>
      </c>
      <c r="M508">
        <f>INDEX(DEM_D8!AI$3:AI$14, MATCH($B508,DEM_D8!$AC$3:$AC$14,0), 1)</f>
        <v>1.1154294597745822</v>
      </c>
      <c r="N508">
        <f>INDEX(DEM_D8!AJ$3:AJ$14, MATCH($B508,DEM_D8!$AC$3:$AC$14,0), 1)</f>
        <v>0.47804119704624948</v>
      </c>
    </row>
    <row r="509" spans="1:14">
      <c r="A509" s="35">
        <v>37022</v>
      </c>
      <c r="B509">
        <f t="shared" si="7"/>
        <v>5</v>
      </c>
      <c r="C509" s="38">
        <f>INDEX(S_FOLSM!Z$3:Z$14, MATCH($B509,S_FOLSM!$X$3:$X$14,0), 1)</f>
        <v>0.2435056348742097</v>
      </c>
      <c r="D509" s="38">
        <f>INDEX(S_FOLSM!AA$3:AA$14, MATCH($B509,S_FOLSM!$X$3:$X$14,0), 1)</f>
        <v>10.571317528177225</v>
      </c>
      <c r="E509" s="38">
        <f>INDEX(S_FOLSM!AB$3:AB$14, MATCH($B509,S_FOLSM!$X$3:$X$14,0), 1)</f>
        <v>30.817722502914886</v>
      </c>
      <c r="F509" s="38">
        <f>INDEX(S_FOLSM!AC$3:AC$14, MATCH($B509,S_FOLSM!$X$3:$X$14,0), 1)</f>
        <v>30.817722502914886</v>
      </c>
      <c r="G509" s="38">
        <f>INDEX(D_FOLSM_NP!$M$2:$M$13, MATCH($B509,D_FOLSM_NP!$L$2:$L$13,0), 1)</f>
        <v>222.46124704423551</v>
      </c>
      <c r="H509">
        <f>I_FOLSM!$F498</f>
        <v>2874</v>
      </c>
      <c r="I509">
        <f>INDEX(DEM_D8!AE$3:AE$14, MATCH($B509,DEM_D8!$AC$3:$AC$14,0), 1)</f>
        <v>0.22308589195491643</v>
      </c>
      <c r="J509">
        <f>INDEX(DEM_D8!AF$3:AF$14, MATCH($B509,DEM_D8!$AC$3:$AC$14,0), 1)</f>
        <v>0.77123982221571519</v>
      </c>
      <c r="K509">
        <f>INDEX(DEM_D8!AG$3:AG$14, MATCH($B509,DEM_D8!$AC$3:$AC$14,0), 1)</f>
        <v>0.24061407525855374</v>
      </c>
      <c r="L509">
        <f>INDEX(DEM_D8!AH$3:AH$14, MATCH($B509,DEM_D8!$AC$3:$AC$14,0), 1)</f>
        <v>1.0198212203653323</v>
      </c>
      <c r="M509">
        <f>INDEX(DEM_D8!AI$3:AI$14, MATCH($B509,DEM_D8!$AC$3:$AC$14,0), 1)</f>
        <v>1.1154294597745822</v>
      </c>
      <c r="N509">
        <f>INDEX(DEM_D8!AJ$3:AJ$14, MATCH($B509,DEM_D8!$AC$3:$AC$14,0), 1)</f>
        <v>0.47804119704624948</v>
      </c>
    </row>
    <row r="510" spans="1:14">
      <c r="A510" s="35">
        <v>37023</v>
      </c>
      <c r="B510">
        <f t="shared" si="7"/>
        <v>5</v>
      </c>
      <c r="C510" s="38">
        <f>INDEX(S_FOLSM!Z$3:Z$14, MATCH($B510,S_FOLSM!$X$3:$X$14,0), 1)</f>
        <v>0.2435056348742097</v>
      </c>
      <c r="D510" s="38">
        <f>INDEX(S_FOLSM!AA$3:AA$14, MATCH($B510,S_FOLSM!$X$3:$X$14,0), 1)</f>
        <v>10.571317528177225</v>
      </c>
      <c r="E510" s="38">
        <f>INDEX(S_FOLSM!AB$3:AB$14, MATCH($B510,S_FOLSM!$X$3:$X$14,0), 1)</f>
        <v>30.817722502914886</v>
      </c>
      <c r="F510" s="38">
        <f>INDEX(S_FOLSM!AC$3:AC$14, MATCH($B510,S_FOLSM!$X$3:$X$14,0), 1)</f>
        <v>30.817722502914886</v>
      </c>
      <c r="G510" s="38">
        <f>INDEX(D_FOLSM_NP!$M$2:$M$13, MATCH($B510,D_FOLSM_NP!$L$2:$L$13,0), 1)</f>
        <v>222.46124704423551</v>
      </c>
      <c r="H510">
        <f>I_FOLSM!$F499</f>
        <v>2953</v>
      </c>
      <c r="I510">
        <f>INDEX(DEM_D8!AE$3:AE$14, MATCH($B510,DEM_D8!$AC$3:$AC$14,0), 1)</f>
        <v>0.22308589195491643</v>
      </c>
      <c r="J510">
        <f>INDEX(DEM_D8!AF$3:AF$14, MATCH($B510,DEM_D8!$AC$3:$AC$14,0), 1)</f>
        <v>0.77123982221571519</v>
      </c>
      <c r="K510">
        <f>INDEX(DEM_D8!AG$3:AG$14, MATCH($B510,DEM_D8!$AC$3:$AC$14,0), 1)</f>
        <v>0.24061407525855374</v>
      </c>
      <c r="L510">
        <f>INDEX(DEM_D8!AH$3:AH$14, MATCH($B510,DEM_D8!$AC$3:$AC$14,0), 1)</f>
        <v>1.0198212203653323</v>
      </c>
      <c r="M510">
        <f>INDEX(DEM_D8!AI$3:AI$14, MATCH($B510,DEM_D8!$AC$3:$AC$14,0), 1)</f>
        <v>1.1154294597745822</v>
      </c>
      <c r="N510">
        <f>INDEX(DEM_D8!AJ$3:AJ$14, MATCH($B510,DEM_D8!$AC$3:$AC$14,0), 1)</f>
        <v>0.47804119704624948</v>
      </c>
    </row>
    <row r="511" spans="1:14">
      <c r="A511" s="35">
        <v>37024</v>
      </c>
      <c r="B511">
        <f t="shared" si="7"/>
        <v>5</v>
      </c>
      <c r="C511" s="38">
        <f>INDEX(S_FOLSM!Z$3:Z$14, MATCH($B511,S_FOLSM!$X$3:$X$14,0), 1)</f>
        <v>0.2435056348742097</v>
      </c>
      <c r="D511" s="38">
        <f>INDEX(S_FOLSM!AA$3:AA$14, MATCH($B511,S_FOLSM!$X$3:$X$14,0), 1)</f>
        <v>10.571317528177225</v>
      </c>
      <c r="E511" s="38">
        <f>INDEX(S_FOLSM!AB$3:AB$14, MATCH($B511,S_FOLSM!$X$3:$X$14,0), 1)</f>
        <v>30.817722502914886</v>
      </c>
      <c r="F511" s="38">
        <f>INDEX(S_FOLSM!AC$3:AC$14, MATCH($B511,S_FOLSM!$X$3:$X$14,0), 1)</f>
        <v>30.817722502914886</v>
      </c>
      <c r="G511" s="38">
        <f>INDEX(D_FOLSM_NP!$M$2:$M$13, MATCH($B511,D_FOLSM_NP!$L$2:$L$13,0), 1)</f>
        <v>222.46124704423551</v>
      </c>
      <c r="H511">
        <f>I_FOLSM!$F500</f>
        <v>2771</v>
      </c>
      <c r="I511">
        <f>INDEX(DEM_D8!AE$3:AE$14, MATCH($B511,DEM_D8!$AC$3:$AC$14,0), 1)</f>
        <v>0.22308589195491643</v>
      </c>
      <c r="J511">
        <f>INDEX(DEM_D8!AF$3:AF$14, MATCH($B511,DEM_D8!$AC$3:$AC$14,0), 1)</f>
        <v>0.77123982221571519</v>
      </c>
      <c r="K511">
        <f>INDEX(DEM_D8!AG$3:AG$14, MATCH($B511,DEM_D8!$AC$3:$AC$14,0), 1)</f>
        <v>0.24061407525855374</v>
      </c>
      <c r="L511">
        <f>INDEX(DEM_D8!AH$3:AH$14, MATCH($B511,DEM_D8!$AC$3:$AC$14,0), 1)</f>
        <v>1.0198212203653323</v>
      </c>
      <c r="M511">
        <f>INDEX(DEM_D8!AI$3:AI$14, MATCH($B511,DEM_D8!$AC$3:$AC$14,0), 1)</f>
        <v>1.1154294597745822</v>
      </c>
      <c r="N511">
        <f>INDEX(DEM_D8!AJ$3:AJ$14, MATCH($B511,DEM_D8!$AC$3:$AC$14,0), 1)</f>
        <v>0.47804119704624948</v>
      </c>
    </row>
    <row r="512" spans="1:14">
      <c r="A512" s="35">
        <v>37025</v>
      </c>
      <c r="B512">
        <f t="shared" si="7"/>
        <v>5</v>
      </c>
      <c r="C512" s="38">
        <f>INDEX(S_FOLSM!Z$3:Z$14, MATCH($B512,S_FOLSM!$X$3:$X$14,0), 1)</f>
        <v>0.2435056348742097</v>
      </c>
      <c r="D512" s="38">
        <f>INDEX(S_FOLSM!AA$3:AA$14, MATCH($B512,S_FOLSM!$X$3:$X$14,0), 1)</f>
        <v>10.571317528177225</v>
      </c>
      <c r="E512" s="38">
        <f>INDEX(S_FOLSM!AB$3:AB$14, MATCH($B512,S_FOLSM!$X$3:$X$14,0), 1)</f>
        <v>30.817722502914886</v>
      </c>
      <c r="F512" s="38">
        <f>INDEX(S_FOLSM!AC$3:AC$14, MATCH($B512,S_FOLSM!$X$3:$X$14,0), 1)</f>
        <v>30.817722502914886</v>
      </c>
      <c r="G512" s="38">
        <f>INDEX(D_FOLSM_NP!$M$2:$M$13, MATCH($B512,D_FOLSM_NP!$L$2:$L$13,0), 1)</f>
        <v>222.46124704423551</v>
      </c>
      <c r="H512">
        <f>I_FOLSM!$F501</f>
        <v>2370</v>
      </c>
      <c r="I512">
        <f>INDEX(DEM_D8!AE$3:AE$14, MATCH($B512,DEM_D8!$AC$3:$AC$14,0), 1)</f>
        <v>0.22308589195491643</v>
      </c>
      <c r="J512">
        <f>INDEX(DEM_D8!AF$3:AF$14, MATCH($B512,DEM_D8!$AC$3:$AC$14,0), 1)</f>
        <v>0.77123982221571519</v>
      </c>
      <c r="K512">
        <f>INDEX(DEM_D8!AG$3:AG$14, MATCH($B512,DEM_D8!$AC$3:$AC$14,0), 1)</f>
        <v>0.24061407525855374</v>
      </c>
      <c r="L512">
        <f>INDEX(DEM_D8!AH$3:AH$14, MATCH($B512,DEM_D8!$AC$3:$AC$14,0), 1)</f>
        <v>1.0198212203653323</v>
      </c>
      <c r="M512">
        <f>INDEX(DEM_D8!AI$3:AI$14, MATCH($B512,DEM_D8!$AC$3:$AC$14,0), 1)</f>
        <v>1.1154294597745822</v>
      </c>
      <c r="N512">
        <f>INDEX(DEM_D8!AJ$3:AJ$14, MATCH($B512,DEM_D8!$AC$3:$AC$14,0), 1)</f>
        <v>0.47804119704624948</v>
      </c>
    </row>
    <row r="513" spans="1:14">
      <c r="A513" s="35">
        <v>37026</v>
      </c>
      <c r="B513">
        <f t="shared" si="7"/>
        <v>5</v>
      </c>
      <c r="C513" s="38">
        <f>INDEX(S_FOLSM!Z$3:Z$14, MATCH($B513,S_FOLSM!$X$3:$X$14,0), 1)</f>
        <v>0.2435056348742097</v>
      </c>
      <c r="D513" s="38">
        <f>INDEX(S_FOLSM!AA$3:AA$14, MATCH($B513,S_FOLSM!$X$3:$X$14,0), 1)</f>
        <v>10.571317528177225</v>
      </c>
      <c r="E513" s="38">
        <f>INDEX(S_FOLSM!AB$3:AB$14, MATCH($B513,S_FOLSM!$X$3:$X$14,0), 1)</f>
        <v>30.817722502914886</v>
      </c>
      <c r="F513" s="38">
        <f>INDEX(S_FOLSM!AC$3:AC$14, MATCH($B513,S_FOLSM!$X$3:$X$14,0), 1)</f>
        <v>30.817722502914886</v>
      </c>
      <c r="G513" s="38">
        <f>INDEX(D_FOLSM_NP!$M$2:$M$13, MATCH($B513,D_FOLSM_NP!$L$2:$L$13,0), 1)</f>
        <v>222.46124704423551</v>
      </c>
      <c r="H513">
        <f>I_FOLSM!$F502</f>
        <v>2628</v>
      </c>
      <c r="I513">
        <f>INDEX(DEM_D8!AE$3:AE$14, MATCH($B513,DEM_D8!$AC$3:$AC$14,0), 1)</f>
        <v>0.22308589195491643</v>
      </c>
      <c r="J513">
        <f>INDEX(DEM_D8!AF$3:AF$14, MATCH($B513,DEM_D8!$AC$3:$AC$14,0), 1)</f>
        <v>0.77123982221571519</v>
      </c>
      <c r="K513">
        <f>INDEX(DEM_D8!AG$3:AG$14, MATCH($B513,DEM_D8!$AC$3:$AC$14,0), 1)</f>
        <v>0.24061407525855374</v>
      </c>
      <c r="L513">
        <f>INDEX(DEM_D8!AH$3:AH$14, MATCH($B513,DEM_D8!$AC$3:$AC$14,0), 1)</f>
        <v>1.0198212203653323</v>
      </c>
      <c r="M513">
        <f>INDEX(DEM_D8!AI$3:AI$14, MATCH($B513,DEM_D8!$AC$3:$AC$14,0), 1)</f>
        <v>1.1154294597745822</v>
      </c>
      <c r="N513">
        <f>INDEX(DEM_D8!AJ$3:AJ$14, MATCH($B513,DEM_D8!$AC$3:$AC$14,0), 1)</f>
        <v>0.47804119704624948</v>
      </c>
    </row>
    <row r="514" spans="1:14">
      <c r="A514" s="35">
        <v>37027</v>
      </c>
      <c r="B514">
        <f t="shared" si="7"/>
        <v>5</v>
      </c>
      <c r="C514" s="38">
        <f>INDEX(S_FOLSM!Z$3:Z$14, MATCH($B514,S_FOLSM!$X$3:$X$14,0), 1)</f>
        <v>0.2435056348742097</v>
      </c>
      <c r="D514" s="38">
        <f>INDEX(S_FOLSM!AA$3:AA$14, MATCH($B514,S_FOLSM!$X$3:$X$14,0), 1)</f>
        <v>10.571317528177225</v>
      </c>
      <c r="E514" s="38">
        <f>INDEX(S_FOLSM!AB$3:AB$14, MATCH($B514,S_FOLSM!$X$3:$X$14,0), 1)</f>
        <v>30.817722502914886</v>
      </c>
      <c r="F514" s="38">
        <f>INDEX(S_FOLSM!AC$3:AC$14, MATCH($B514,S_FOLSM!$X$3:$X$14,0), 1)</f>
        <v>30.817722502914886</v>
      </c>
      <c r="G514" s="38">
        <f>INDEX(D_FOLSM_NP!$M$2:$M$13, MATCH($B514,D_FOLSM_NP!$L$2:$L$13,0), 1)</f>
        <v>222.46124704423551</v>
      </c>
      <c r="H514">
        <f>I_FOLSM!$F503</f>
        <v>2938</v>
      </c>
      <c r="I514">
        <f>INDEX(DEM_D8!AE$3:AE$14, MATCH($B514,DEM_D8!$AC$3:$AC$14,0), 1)</f>
        <v>0.22308589195491643</v>
      </c>
      <c r="J514">
        <f>INDEX(DEM_D8!AF$3:AF$14, MATCH($B514,DEM_D8!$AC$3:$AC$14,0), 1)</f>
        <v>0.77123982221571519</v>
      </c>
      <c r="K514">
        <f>INDEX(DEM_D8!AG$3:AG$14, MATCH($B514,DEM_D8!$AC$3:$AC$14,0), 1)</f>
        <v>0.24061407525855374</v>
      </c>
      <c r="L514">
        <f>INDEX(DEM_D8!AH$3:AH$14, MATCH($B514,DEM_D8!$AC$3:$AC$14,0), 1)</f>
        <v>1.0198212203653323</v>
      </c>
      <c r="M514">
        <f>INDEX(DEM_D8!AI$3:AI$14, MATCH($B514,DEM_D8!$AC$3:$AC$14,0), 1)</f>
        <v>1.1154294597745822</v>
      </c>
      <c r="N514">
        <f>INDEX(DEM_D8!AJ$3:AJ$14, MATCH($B514,DEM_D8!$AC$3:$AC$14,0), 1)</f>
        <v>0.47804119704624948</v>
      </c>
    </row>
    <row r="515" spans="1:14">
      <c r="A515" s="35">
        <v>37028</v>
      </c>
      <c r="B515">
        <f t="shared" si="7"/>
        <v>5</v>
      </c>
      <c r="C515" s="38">
        <f>INDEX(S_FOLSM!Z$3:Z$14, MATCH($B515,S_FOLSM!$X$3:$X$14,0), 1)</f>
        <v>0.2435056348742097</v>
      </c>
      <c r="D515" s="38">
        <f>INDEX(S_FOLSM!AA$3:AA$14, MATCH($B515,S_FOLSM!$X$3:$X$14,0), 1)</f>
        <v>10.571317528177225</v>
      </c>
      <c r="E515" s="38">
        <f>INDEX(S_FOLSM!AB$3:AB$14, MATCH($B515,S_FOLSM!$X$3:$X$14,0), 1)</f>
        <v>30.817722502914886</v>
      </c>
      <c r="F515" s="38">
        <f>INDEX(S_FOLSM!AC$3:AC$14, MATCH($B515,S_FOLSM!$X$3:$X$14,0), 1)</f>
        <v>30.817722502914886</v>
      </c>
      <c r="G515" s="38">
        <f>INDEX(D_FOLSM_NP!$M$2:$M$13, MATCH($B515,D_FOLSM_NP!$L$2:$L$13,0), 1)</f>
        <v>222.46124704423551</v>
      </c>
      <c r="H515">
        <f>I_FOLSM!$F504</f>
        <v>2496</v>
      </c>
      <c r="I515">
        <f>INDEX(DEM_D8!AE$3:AE$14, MATCH($B515,DEM_D8!$AC$3:$AC$14,0), 1)</f>
        <v>0.22308589195491643</v>
      </c>
      <c r="J515">
        <f>INDEX(DEM_D8!AF$3:AF$14, MATCH($B515,DEM_D8!$AC$3:$AC$14,0), 1)</f>
        <v>0.77123982221571519</v>
      </c>
      <c r="K515">
        <f>INDEX(DEM_D8!AG$3:AG$14, MATCH($B515,DEM_D8!$AC$3:$AC$14,0), 1)</f>
        <v>0.24061407525855374</v>
      </c>
      <c r="L515">
        <f>INDEX(DEM_D8!AH$3:AH$14, MATCH($B515,DEM_D8!$AC$3:$AC$14,0), 1)</f>
        <v>1.0198212203653323</v>
      </c>
      <c r="M515">
        <f>INDEX(DEM_D8!AI$3:AI$14, MATCH($B515,DEM_D8!$AC$3:$AC$14,0), 1)</f>
        <v>1.1154294597745822</v>
      </c>
      <c r="N515">
        <f>INDEX(DEM_D8!AJ$3:AJ$14, MATCH($B515,DEM_D8!$AC$3:$AC$14,0), 1)</f>
        <v>0.47804119704624948</v>
      </c>
    </row>
    <row r="516" spans="1:14">
      <c r="A516" s="35">
        <v>37029</v>
      </c>
      <c r="B516">
        <f t="shared" si="7"/>
        <v>5</v>
      </c>
      <c r="C516" s="38">
        <f>INDEX(S_FOLSM!Z$3:Z$14, MATCH($B516,S_FOLSM!$X$3:$X$14,0), 1)</f>
        <v>0.2435056348742097</v>
      </c>
      <c r="D516" s="38">
        <f>INDEX(S_FOLSM!AA$3:AA$14, MATCH($B516,S_FOLSM!$X$3:$X$14,0), 1)</f>
        <v>10.571317528177225</v>
      </c>
      <c r="E516" s="38">
        <f>INDEX(S_FOLSM!AB$3:AB$14, MATCH($B516,S_FOLSM!$X$3:$X$14,0), 1)</f>
        <v>30.817722502914886</v>
      </c>
      <c r="F516" s="38">
        <f>INDEX(S_FOLSM!AC$3:AC$14, MATCH($B516,S_FOLSM!$X$3:$X$14,0), 1)</f>
        <v>30.817722502914886</v>
      </c>
      <c r="G516" s="38">
        <f>INDEX(D_FOLSM_NP!$M$2:$M$13, MATCH($B516,D_FOLSM_NP!$L$2:$L$13,0), 1)</f>
        <v>222.46124704423551</v>
      </c>
      <c r="H516">
        <f>I_FOLSM!$F505</f>
        <v>2510</v>
      </c>
      <c r="I516">
        <f>INDEX(DEM_D8!AE$3:AE$14, MATCH($B516,DEM_D8!$AC$3:$AC$14,0), 1)</f>
        <v>0.22308589195491643</v>
      </c>
      <c r="J516">
        <f>INDEX(DEM_D8!AF$3:AF$14, MATCH($B516,DEM_D8!$AC$3:$AC$14,0), 1)</f>
        <v>0.77123982221571519</v>
      </c>
      <c r="K516">
        <f>INDEX(DEM_D8!AG$3:AG$14, MATCH($B516,DEM_D8!$AC$3:$AC$14,0), 1)</f>
        <v>0.24061407525855374</v>
      </c>
      <c r="L516">
        <f>INDEX(DEM_D8!AH$3:AH$14, MATCH($B516,DEM_D8!$AC$3:$AC$14,0), 1)</f>
        <v>1.0198212203653323</v>
      </c>
      <c r="M516">
        <f>INDEX(DEM_D8!AI$3:AI$14, MATCH($B516,DEM_D8!$AC$3:$AC$14,0), 1)</f>
        <v>1.1154294597745822</v>
      </c>
      <c r="N516">
        <f>INDEX(DEM_D8!AJ$3:AJ$14, MATCH($B516,DEM_D8!$AC$3:$AC$14,0), 1)</f>
        <v>0.47804119704624948</v>
      </c>
    </row>
    <row r="517" spans="1:14">
      <c r="A517" s="35">
        <v>37030</v>
      </c>
      <c r="B517">
        <f t="shared" si="7"/>
        <v>5</v>
      </c>
      <c r="C517" s="38">
        <f>INDEX(S_FOLSM!Z$3:Z$14, MATCH($B517,S_FOLSM!$X$3:$X$14,0), 1)</f>
        <v>0.2435056348742097</v>
      </c>
      <c r="D517" s="38">
        <f>INDEX(S_FOLSM!AA$3:AA$14, MATCH($B517,S_FOLSM!$X$3:$X$14,0), 1)</f>
        <v>10.571317528177225</v>
      </c>
      <c r="E517" s="38">
        <f>INDEX(S_FOLSM!AB$3:AB$14, MATCH($B517,S_FOLSM!$X$3:$X$14,0), 1)</f>
        <v>30.817722502914886</v>
      </c>
      <c r="F517" s="38">
        <f>INDEX(S_FOLSM!AC$3:AC$14, MATCH($B517,S_FOLSM!$X$3:$X$14,0), 1)</f>
        <v>30.817722502914886</v>
      </c>
      <c r="G517" s="38">
        <f>INDEX(D_FOLSM_NP!$M$2:$M$13, MATCH($B517,D_FOLSM_NP!$L$2:$L$13,0), 1)</f>
        <v>222.46124704423551</v>
      </c>
      <c r="H517">
        <f>I_FOLSM!$F506</f>
        <v>1997</v>
      </c>
      <c r="I517">
        <f>INDEX(DEM_D8!AE$3:AE$14, MATCH($B517,DEM_D8!$AC$3:$AC$14,0), 1)</f>
        <v>0.22308589195491643</v>
      </c>
      <c r="J517">
        <f>INDEX(DEM_D8!AF$3:AF$14, MATCH($B517,DEM_D8!$AC$3:$AC$14,0), 1)</f>
        <v>0.77123982221571519</v>
      </c>
      <c r="K517">
        <f>INDEX(DEM_D8!AG$3:AG$14, MATCH($B517,DEM_D8!$AC$3:$AC$14,0), 1)</f>
        <v>0.24061407525855374</v>
      </c>
      <c r="L517">
        <f>INDEX(DEM_D8!AH$3:AH$14, MATCH($B517,DEM_D8!$AC$3:$AC$14,0), 1)</f>
        <v>1.0198212203653323</v>
      </c>
      <c r="M517">
        <f>INDEX(DEM_D8!AI$3:AI$14, MATCH($B517,DEM_D8!$AC$3:$AC$14,0), 1)</f>
        <v>1.1154294597745822</v>
      </c>
      <c r="N517">
        <f>INDEX(DEM_D8!AJ$3:AJ$14, MATCH($B517,DEM_D8!$AC$3:$AC$14,0), 1)</f>
        <v>0.47804119704624948</v>
      </c>
    </row>
    <row r="518" spans="1:14">
      <c r="A518" s="35">
        <v>37031</v>
      </c>
      <c r="B518">
        <f t="shared" si="7"/>
        <v>5</v>
      </c>
      <c r="C518" s="38">
        <f>INDEX(S_FOLSM!Z$3:Z$14, MATCH($B518,S_FOLSM!$X$3:$X$14,0), 1)</f>
        <v>0.2435056348742097</v>
      </c>
      <c r="D518" s="38">
        <f>INDEX(S_FOLSM!AA$3:AA$14, MATCH($B518,S_FOLSM!$X$3:$X$14,0), 1)</f>
        <v>10.571317528177225</v>
      </c>
      <c r="E518" s="38">
        <f>INDEX(S_FOLSM!AB$3:AB$14, MATCH($B518,S_FOLSM!$X$3:$X$14,0), 1)</f>
        <v>30.817722502914886</v>
      </c>
      <c r="F518" s="38">
        <f>INDEX(S_FOLSM!AC$3:AC$14, MATCH($B518,S_FOLSM!$X$3:$X$14,0), 1)</f>
        <v>30.817722502914886</v>
      </c>
      <c r="G518" s="38">
        <f>INDEX(D_FOLSM_NP!$M$2:$M$13, MATCH($B518,D_FOLSM_NP!$L$2:$L$13,0), 1)</f>
        <v>222.46124704423551</v>
      </c>
      <c r="H518">
        <f>I_FOLSM!$F507</f>
        <v>2136</v>
      </c>
      <c r="I518">
        <f>INDEX(DEM_D8!AE$3:AE$14, MATCH($B518,DEM_D8!$AC$3:$AC$14,0), 1)</f>
        <v>0.22308589195491643</v>
      </c>
      <c r="J518">
        <f>INDEX(DEM_D8!AF$3:AF$14, MATCH($B518,DEM_D8!$AC$3:$AC$14,0), 1)</f>
        <v>0.77123982221571519</v>
      </c>
      <c r="K518">
        <f>INDEX(DEM_D8!AG$3:AG$14, MATCH($B518,DEM_D8!$AC$3:$AC$14,0), 1)</f>
        <v>0.24061407525855374</v>
      </c>
      <c r="L518">
        <f>INDEX(DEM_D8!AH$3:AH$14, MATCH($B518,DEM_D8!$AC$3:$AC$14,0), 1)</f>
        <v>1.0198212203653323</v>
      </c>
      <c r="M518">
        <f>INDEX(DEM_D8!AI$3:AI$14, MATCH($B518,DEM_D8!$AC$3:$AC$14,0), 1)</f>
        <v>1.1154294597745822</v>
      </c>
      <c r="N518">
        <f>INDEX(DEM_D8!AJ$3:AJ$14, MATCH($B518,DEM_D8!$AC$3:$AC$14,0), 1)</f>
        <v>0.47804119704624948</v>
      </c>
    </row>
    <row r="519" spans="1:14">
      <c r="A519" s="35">
        <v>37032</v>
      </c>
      <c r="B519">
        <f t="shared" si="7"/>
        <v>5</v>
      </c>
      <c r="C519" s="38">
        <f>INDEX(S_FOLSM!Z$3:Z$14, MATCH($B519,S_FOLSM!$X$3:$X$14,0), 1)</f>
        <v>0.2435056348742097</v>
      </c>
      <c r="D519" s="38">
        <f>INDEX(S_FOLSM!AA$3:AA$14, MATCH($B519,S_FOLSM!$X$3:$X$14,0), 1)</f>
        <v>10.571317528177225</v>
      </c>
      <c r="E519" s="38">
        <f>INDEX(S_FOLSM!AB$3:AB$14, MATCH($B519,S_FOLSM!$X$3:$X$14,0), 1)</f>
        <v>30.817722502914886</v>
      </c>
      <c r="F519" s="38">
        <f>INDEX(S_FOLSM!AC$3:AC$14, MATCH($B519,S_FOLSM!$X$3:$X$14,0), 1)</f>
        <v>30.817722502914886</v>
      </c>
      <c r="G519" s="38">
        <f>INDEX(D_FOLSM_NP!$M$2:$M$13, MATCH($B519,D_FOLSM_NP!$L$2:$L$13,0), 1)</f>
        <v>222.46124704423551</v>
      </c>
      <c r="H519">
        <f>I_FOLSM!$F508</f>
        <v>2456</v>
      </c>
      <c r="I519">
        <f>INDEX(DEM_D8!AE$3:AE$14, MATCH($B519,DEM_D8!$AC$3:$AC$14,0), 1)</f>
        <v>0.22308589195491643</v>
      </c>
      <c r="J519">
        <f>INDEX(DEM_D8!AF$3:AF$14, MATCH($B519,DEM_D8!$AC$3:$AC$14,0), 1)</f>
        <v>0.77123982221571519</v>
      </c>
      <c r="K519">
        <f>INDEX(DEM_D8!AG$3:AG$14, MATCH($B519,DEM_D8!$AC$3:$AC$14,0), 1)</f>
        <v>0.24061407525855374</v>
      </c>
      <c r="L519">
        <f>INDEX(DEM_D8!AH$3:AH$14, MATCH($B519,DEM_D8!$AC$3:$AC$14,0), 1)</f>
        <v>1.0198212203653323</v>
      </c>
      <c r="M519">
        <f>INDEX(DEM_D8!AI$3:AI$14, MATCH($B519,DEM_D8!$AC$3:$AC$14,0), 1)</f>
        <v>1.1154294597745822</v>
      </c>
      <c r="N519">
        <f>INDEX(DEM_D8!AJ$3:AJ$14, MATCH($B519,DEM_D8!$AC$3:$AC$14,0), 1)</f>
        <v>0.47804119704624948</v>
      </c>
    </row>
    <row r="520" spans="1:14">
      <c r="A520" s="35">
        <v>37033</v>
      </c>
      <c r="B520">
        <f t="shared" si="7"/>
        <v>5</v>
      </c>
      <c r="C520" s="38">
        <f>INDEX(S_FOLSM!Z$3:Z$14, MATCH($B520,S_FOLSM!$X$3:$X$14,0), 1)</f>
        <v>0.2435056348742097</v>
      </c>
      <c r="D520" s="38">
        <f>INDEX(S_FOLSM!AA$3:AA$14, MATCH($B520,S_FOLSM!$X$3:$X$14,0), 1)</f>
        <v>10.571317528177225</v>
      </c>
      <c r="E520" s="38">
        <f>INDEX(S_FOLSM!AB$3:AB$14, MATCH($B520,S_FOLSM!$X$3:$X$14,0), 1)</f>
        <v>30.817722502914886</v>
      </c>
      <c r="F520" s="38">
        <f>INDEX(S_FOLSM!AC$3:AC$14, MATCH($B520,S_FOLSM!$X$3:$X$14,0), 1)</f>
        <v>30.817722502914886</v>
      </c>
      <c r="G520" s="38">
        <f>INDEX(D_FOLSM_NP!$M$2:$M$13, MATCH($B520,D_FOLSM_NP!$L$2:$L$13,0), 1)</f>
        <v>222.46124704423551</v>
      </c>
      <c r="H520">
        <f>I_FOLSM!$F509</f>
        <v>2381</v>
      </c>
      <c r="I520">
        <f>INDEX(DEM_D8!AE$3:AE$14, MATCH($B520,DEM_D8!$AC$3:$AC$14,0), 1)</f>
        <v>0.22308589195491643</v>
      </c>
      <c r="J520">
        <f>INDEX(DEM_D8!AF$3:AF$14, MATCH($B520,DEM_D8!$AC$3:$AC$14,0), 1)</f>
        <v>0.77123982221571519</v>
      </c>
      <c r="K520">
        <f>INDEX(DEM_D8!AG$3:AG$14, MATCH($B520,DEM_D8!$AC$3:$AC$14,0), 1)</f>
        <v>0.24061407525855374</v>
      </c>
      <c r="L520">
        <f>INDEX(DEM_D8!AH$3:AH$14, MATCH($B520,DEM_D8!$AC$3:$AC$14,0), 1)</f>
        <v>1.0198212203653323</v>
      </c>
      <c r="M520">
        <f>INDEX(DEM_D8!AI$3:AI$14, MATCH($B520,DEM_D8!$AC$3:$AC$14,0), 1)</f>
        <v>1.1154294597745822</v>
      </c>
      <c r="N520">
        <f>INDEX(DEM_D8!AJ$3:AJ$14, MATCH($B520,DEM_D8!$AC$3:$AC$14,0), 1)</f>
        <v>0.47804119704624948</v>
      </c>
    </row>
    <row r="521" spans="1:14">
      <c r="A521" s="35">
        <v>37034</v>
      </c>
      <c r="B521">
        <f t="shared" si="7"/>
        <v>5</v>
      </c>
      <c r="C521" s="38">
        <f>INDEX(S_FOLSM!Z$3:Z$14, MATCH($B521,S_FOLSM!$X$3:$X$14,0), 1)</f>
        <v>0.2435056348742097</v>
      </c>
      <c r="D521" s="38">
        <f>INDEX(S_FOLSM!AA$3:AA$14, MATCH($B521,S_FOLSM!$X$3:$X$14,0), 1)</f>
        <v>10.571317528177225</v>
      </c>
      <c r="E521" s="38">
        <f>INDEX(S_FOLSM!AB$3:AB$14, MATCH($B521,S_FOLSM!$X$3:$X$14,0), 1)</f>
        <v>30.817722502914886</v>
      </c>
      <c r="F521" s="38">
        <f>INDEX(S_FOLSM!AC$3:AC$14, MATCH($B521,S_FOLSM!$X$3:$X$14,0), 1)</f>
        <v>30.817722502914886</v>
      </c>
      <c r="G521" s="38">
        <f>INDEX(D_FOLSM_NP!$M$2:$M$13, MATCH($B521,D_FOLSM_NP!$L$2:$L$13,0), 1)</f>
        <v>222.46124704423551</v>
      </c>
      <c r="H521">
        <f>I_FOLSM!$F510</f>
        <v>2074</v>
      </c>
      <c r="I521">
        <f>INDEX(DEM_D8!AE$3:AE$14, MATCH($B521,DEM_D8!$AC$3:$AC$14,0), 1)</f>
        <v>0.22308589195491643</v>
      </c>
      <c r="J521">
        <f>INDEX(DEM_D8!AF$3:AF$14, MATCH($B521,DEM_D8!$AC$3:$AC$14,0), 1)</f>
        <v>0.77123982221571519</v>
      </c>
      <c r="K521">
        <f>INDEX(DEM_D8!AG$3:AG$14, MATCH($B521,DEM_D8!$AC$3:$AC$14,0), 1)</f>
        <v>0.24061407525855374</v>
      </c>
      <c r="L521">
        <f>INDEX(DEM_D8!AH$3:AH$14, MATCH($B521,DEM_D8!$AC$3:$AC$14,0), 1)</f>
        <v>1.0198212203653323</v>
      </c>
      <c r="M521">
        <f>INDEX(DEM_D8!AI$3:AI$14, MATCH($B521,DEM_D8!$AC$3:$AC$14,0), 1)</f>
        <v>1.1154294597745822</v>
      </c>
      <c r="N521">
        <f>INDEX(DEM_D8!AJ$3:AJ$14, MATCH($B521,DEM_D8!$AC$3:$AC$14,0), 1)</f>
        <v>0.47804119704624948</v>
      </c>
    </row>
    <row r="522" spans="1:14">
      <c r="A522" s="35">
        <v>37035</v>
      </c>
      <c r="B522">
        <f t="shared" si="7"/>
        <v>5</v>
      </c>
      <c r="C522" s="38">
        <f>INDEX(S_FOLSM!Z$3:Z$14, MATCH($B522,S_FOLSM!$X$3:$X$14,0), 1)</f>
        <v>0.2435056348742097</v>
      </c>
      <c r="D522" s="38">
        <f>INDEX(S_FOLSM!AA$3:AA$14, MATCH($B522,S_FOLSM!$X$3:$X$14,0), 1)</f>
        <v>10.571317528177225</v>
      </c>
      <c r="E522" s="38">
        <f>INDEX(S_FOLSM!AB$3:AB$14, MATCH($B522,S_FOLSM!$X$3:$X$14,0), 1)</f>
        <v>30.817722502914886</v>
      </c>
      <c r="F522" s="38">
        <f>INDEX(S_FOLSM!AC$3:AC$14, MATCH($B522,S_FOLSM!$X$3:$X$14,0), 1)</f>
        <v>30.817722502914886</v>
      </c>
      <c r="G522" s="38">
        <f>INDEX(D_FOLSM_NP!$M$2:$M$13, MATCH($B522,D_FOLSM_NP!$L$2:$L$13,0), 1)</f>
        <v>222.46124704423551</v>
      </c>
      <c r="H522">
        <f>I_FOLSM!$F511</f>
        <v>2660</v>
      </c>
      <c r="I522">
        <f>INDEX(DEM_D8!AE$3:AE$14, MATCH($B522,DEM_D8!$AC$3:$AC$14,0), 1)</f>
        <v>0.22308589195491643</v>
      </c>
      <c r="J522">
        <f>INDEX(DEM_D8!AF$3:AF$14, MATCH($B522,DEM_D8!$AC$3:$AC$14,0), 1)</f>
        <v>0.77123982221571519</v>
      </c>
      <c r="K522">
        <f>INDEX(DEM_D8!AG$3:AG$14, MATCH($B522,DEM_D8!$AC$3:$AC$14,0), 1)</f>
        <v>0.24061407525855374</v>
      </c>
      <c r="L522">
        <f>INDEX(DEM_D8!AH$3:AH$14, MATCH($B522,DEM_D8!$AC$3:$AC$14,0), 1)</f>
        <v>1.0198212203653323</v>
      </c>
      <c r="M522">
        <f>INDEX(DEM_D8!AI$3:AI$14, MATCH($B522,DEM_D8!$AC$3:$AC$14,0), 1)</f>
        <v>1.1154294597745822</v>
      </c>
      <c r="N522">
        <f>INDEX(DEM_D8!AJ$3:AJ$14, MATCH($B522,DEM_D8!$AC$3:$AC$14,0), 1)</f>
        <v>0.47804119704624948</v>
      </c>
    </row>
    <row r="523" spans="1:14">
      <c r="A523" s="35">
        <v>37036</v>
      </c>
      <c r="B523">
        <f t="shared" si="7"/>
        <v>5</v>
      </c>
      <c r="C523" s="38">
        <f>INDEX(S_FOLSM!Z$3:Z$14, MATCH($B523,S_FOLSM!$X$3:$X$14,0), 1)</f>
        <v>0.2435056348742097</v>
      </c>
      <c r="D523" s="38">
        <f>INDEX(S_FOLSM!AA$3:AA$14, MATCH($B523,S_FOLSM!$X$3:$X$14,0), 1)</f>
        <v>10.571317528177225</v>
      </c>
      <c r="E523" s="38">
        <f>INDEX(S_FOLSM!AB$3:AB$14, MATCH($B523,S_FOLSM!$X$3:$X$14,0), 1)</f>
        <v>30.817722502914886</v>
      </c>
      <c r="F523" s="38">
        <f>INDEX(S_FOLSM!AC$3:AC$14, MATCH($B523,S_FOLSM!$X$3:$X$14,0), 1)</f>
        <v>30.817722502914886</v>
      </c>
      <c r="G523" s="38">
        <f>INDEX(D_FOLSM_NP!$M$2:$M$13, MATCH($B523,D_FOLSM_NP!$L$2:$L$13,0), 1)</f>
        <v>222.46124704423551</v>
      </c>
      <c r="H523">
        <f>I_FOLSM!$F512</f>
        <v>2088</v>
      </c>
      <c r="I523">
        <f>INDEX(DEM_D8!AE$3:AE$14, MATCH($B523,DEM_D8!$AC$3:$AC$14,0), 1)</f>
        <v>0.22308589195491643</v>
      </c>
      <c r="J523">
        <f>INDEX(DEM_D8!AF$3:AF$14, MATCH($B523,DEM_D8!$AC$3:$AC$14,0), 1)</f>
        <v>0.77123982221571519</v>
      </c>
      <c r="K523">
        <f>INDEX(DEM_D8!AG$3:AG$14, MATCH($B523,DEM_D8!$AC$3:$AC$14,0), 1)</f>
        <v>0.24061407525855374</v>
      </c>
      <c r="L523">
        <f>INDEX(DEM_D8!AH$3:AH$14, MATCH($B523,DEM_D8!$AC$3:$AC$14,0), 1)</f>
        <v>1.0198212203653323</v>
      </c>
      <c r="M523">
        <f>INDEX(DEM_D8!AI$3:AI$14, MATCH($B523,DEM_D8!$AC$3:$AC$14,0), 1)</f>
        <v>1.1154294597745822</v>
      </c>
      <c r="N523">
        <f>INDEX(DEM_D8!AJ$3:AJ$14, MATCH($B523,DEM_D8!$AC$3:$AC$14,0), 1)</f>
        <v>0.47804119704624948</v>
      </c>
    </row>
    <row r="524" spans="1:14">
      <c r="A524" s="35">
        <v>37037</v>
      </c>
      <c r="B524">
        <f t="shared" si="7"/>
        <v>5</v>
      </c>
      <c r="C524" s="38">
        <f>INDEX(S_FOLSM!Z$3:Z$14, MATCH($B524,S_FOLSM!$X$3:$X$14,0), 1)</f>
        <v>0.2435056348742097</v>
      </c>
      <c r="D524" s="38">
        <f>INDEX(S_FOLSM!AA$3:AA$14, MATCH($B524,S_FOLSM!$X$3:$X$14,0), 1)</f>
        <v>10.571317528177225</v>
      </c>
      <c r="E524" s="38">
        <f>INDEX(S_FOLSM!AB$3:AB$14, MATCH($B524,S_FOLSM!$X$3:$X$14,0), 1)</f>
        <v>30.817722502914886</v>
      </c>
      <c r="F524" s="38">
        <f>INDEX(S_FOLSM!AC$3:AC$14, MATCH($B524,S_FOLSM!$X$3:$X$14,0), 1)</f>
        <v>30.817722502914886</v>
      </c>
      <c r="G524" s="38">
        <f>INDEX(D_FOLSM_NP!$M$2:$M$13, MATCH($B524,D_FOLSM_NP!$L$2:$L$13,0), 1)</f>
        <v>222.46124704423551</v>
      </c>
      <c r="H524">
        <f>I_FOLSM!$F513</f>
        <v>1611</v>
      </c>
      <c r="I524">
        <f>INDEX(DEM_D8!AE$3:AE$14, MATCH($B524,DEM_D8!$AC$3:$AC$14,0), 1)</f>
        <v>0.22308589195491643</v>
      </c>
      <c r="J524">
        <f>INDEX(DEM_D8!AF$3:AF$14, MATCH($B524,DEM_D8!$AC$3:$AC$14,0), 1)</f>
        <v>0.77123982221571519</v>
      </c>
      <c r="K524">
        <f>INDEX(DEM_D8!AG$3:AG$14, MATCH($B524,DEM_D8!$AC$3:$AC$14,0), 1)</f>
        <v>0.24061407525855374</v>
      </c>
      <c r="L524">
        <f>INDEX(DEM_D8!AH$3:AH$14, MATCH($B524,DEM_D8!$AC$3:$AC$14,0), 1)</f>
        <v>1.0198212203653323</v>
      </c>
      <c r="M524">
        <f>INDEX(DEM_D8!AI$3:AI$14, MATCH($B524,DEM_D8!$AC$3:$AC$14,0), 1)</f>
        <v>1.1154294597745822</v>
      </c>
      <c r="N524">
        <f>INDEX(DEM_D8!AJ$3:AJ$14, MATCH($B524,DEM_D8!$AC$3:$AC$14,0), 1)</f>
        <v>0.47804119704624948</v>
      </c>
    </row>
    <row r="525" spans="1:14">
      <c r="A525" s="35">
        <v>37038</v>
      </c>
      <c r="B525">
        <f t="shared" si="7"/>
        <v>5</v>
      </c>
      <c r="C525" s="38">
        <f>INDEX(S_FOLSM!Z$3:Z$14, MATCH($B525,S_FOLSM!$X$3:$X$14,0), 1)</f>
        <v>0.2435056348742097</v>
      </c>
      <c r="D525" s="38">
        <f>INDEX(S_FOLSM!AA$3:AA$14, MATCH($B525,S_FOLSM!$X$3:$X$14,0), 1)</f>
        <v>10.571317528177225</v>
      </c>
      <c r="E525" s="38">
        <f>INDEX(S_FOLSM!AB$3:AB$14, MATCH($B525,S_FOLSM!$X$3:$X$14,0), 1)</f>
        <v>30.817722502914886</v>
      </c>
      <c r="F525" s="38">
        <f>INDEX(S_FOLSM!AC$3:AC$14, MATCH($B525,S_FOLSM!$X$3:$X$14,0), 1)</f>
        <v>30.817722502914886</v>
      </c>
      <c r="G525" s="38">
        <f>INDEX(D_FOLSM_NP!$M$2:$M$13, MATCH($B525,D_FOLSM_NP!$L$2:$L$13,0), 1)</f>
        <v>222.46124704423551</v>
      </c>
      <c r="H525">
        <f>I_FOLSM!$F514</f>
        <v>1096</v>
      </c>
      <c r="I525">
        <f>INDEX(DEM_D8!AE$3:AE$14, MATCH($B525,DEM_D8!$AC$3:$AC$14,0), 1)</f>
        <v>0.22308589195491643</v>
      </c>
      <c r="J525">
        <f>INDEX(DEM_D8!AF$3:AF$14, MATCH($B525,DEM_D8!$AC$3:$AC$14,0), 1)</f>
        <v>0.77123982221571519</v>
      </c>
      <c r="K525">
        <f>INDEX(DEM_D8!AG$3:AG$14, MATCH($B525,DEM_D8!$AC$3:$AC$14,0), 1)</f>
        <v>0.24061407525855374</v>
      </c>
      <c r="L525">
        <f>INDEX(DEM_D8!AH$3:AH$14, MATCH($B525,DEM_D8!$AC$3:$AC$14,0), 1)</f>
        <v>1.0198212203653323</v>
      </c>
      <c r="M525">
        <f>INDEX(DEM_D8!AI$3:AI$14, MATCH($B525,DEM_D8!$AC$3:$AC$14,0), 1)</f>
        <v>1.1154294597745822</v>
      </c>
      <c r="N525">
        <f>INDEX(DEM_D8!AJ$3:AJ$14, MATCH($B525,DEM_D8!$AC$3:$AC$14,0), 1)</f>
        <v>0.47804119704624948</v>
      </c>
    </row>
    <row r="526" spans="1:14">
      <c r="A526" s="35">
        <v>37039</v>
      </c>
      <c r="B526">
        <f t="shared" ref="B526:B589" si="8">MONTH(A526)</f>
        <v>5</v>
      </c>
      <c r="C526" s="38">
        <f>INDEX(S_FOLSM!Z$3:Z$14, MATCH($B526,S_FOLSM!$X$3:$X$14,0), 1)</f>
        <v>0.2435056348742097</v>
      </c>
      <c r="D526" s="38">
        <f>INDEX(S_FOLSM!AA$3:AA$14, MATCH($B526,S_FOLSM!$X$3:$X$14,0), 1)</f>
        <v>10.571317528177225</v>
      </c>
      <c r="E526" s="38">
        <f>INDEX(S_FOLSM!AB$3:AB$14, MATCH($B526,S_FOLSM!$X$3:$X$14,0), 1)</f>
        <v>30.817722502914886</v>
      </c>
      <c r="F526" s="38">
        <f>INDEX(S_FOLSM!AC$3:AC$14, MATCH($B526,S_FOLSM!$X$3:$X$14,0), 1)</f>
        <v>30.817722502914886</v>
      </c>
      <c r="G526" s="38">
        <f>INDEX(D_FOLSM_NP!$M$2:$M$13, MATCH($B526,D_FOLSM_NP!$L$2:$L$13,0), 1)</f>
        <v>222.46124704423551</v>
      </c>
      <c r="H526">
        <f>I_FOLSM!$F515</f>
        <v>965</v>
      </c>
      <c r="I526">
        <f>INDEX(DEM_D8!AE$3:AE$14, MATCH($B526,DEM_D8!$AC$3:$AC$14,0), 1)</f>
        <v>0.22308589195491643</v>
      </c>
      <c r="J526">
        <f>INDEX(DEM_D8!AF$3:AF$14, MATCH($B526,DEM_D8!$AC$3:$AC$14,0), 1)</f>
        <v>0.77123982221571519</v>
      </c>
      <c r="K526">
        <f>INDEX(DEM_D8!AG$3:AG$14, MATCH($B526,DEM_D8!$AC$3:$AC$14,0), 1)</f>
        <v>0.24061407525855374</v>
      </c>
      <c r="L526">
        <f>INDEX(DEM_D8!AH$3:AH$14, MATCH($B526,DEM_D8!$AC$3:$AC$14,0), 1)</f>
        <v>1.0198212203653323</v>
      </c>
      <c r="M526">
        <f>INDEX(DEM_D8!AI$3:AI$14, MATCH($B526,DEM_D8!$AC$3:$AC$14,0), 1)</f>
        <v>1.1154294597745822</v>
      </c>
      <c r="N526">
        <f>INDEX(DEM_D8!AJ$3:AJ$14, MATCH($B526,DEM_D8!$AC$3:$AC$14,0), 1)</f>
        <v>0.47804119704624948</v>
      </c>
    </row>
    <row r="527" spans="1:14">
      <c r="A527" s="35">
        <v>37040</v>
      </c>
      <c r="B527">
        <f t="shared" si="8"/>
        <v>5</v>
      </c>
      <c r="C527" s="38">
        <f>INDEX(S_FOLSM!Z$3:Z$14, MATCH($B527,S_FOLSM!$X$3:$X$14,0), 1)</f>
        <v>0.2435056348742097</v>
      </c>
      <c r="D527" s="38">
        <f>INDEX(S_FOLSM!AA$3:AA$14, MATCH($B527,S_FOLSM!$X$3:$X$14,0), 1)</f>
        <v>10.571317528177225</v>
      </c>
      <c r="E527" s="38">
        <f>INDEX(S_FOLSM!AB$3:AB$14, MATCH($B527,S_FOLSM!$X$3:$X$14,0), 1)</f>
        <v>30.817722502914886</v>
      </c>
      <c r="F527" s="38">
        <f>INDEX(S_FOLSM!AC$3:AC$14, MATCH($B527,S_FOLSM!$X$3:$X$14,0), 1)</f>
        <v>30.817722502914886</v>
      </c>
      <c r="G527" s="38">
        <f>INDEX(D_FOLSM_NP!$M$2:$M$13, MATCH($B527,D_FOLSM_NP!$L$2:$L$13,0), 1)</f>
        <v>222.46124704423551</v>
      </c>
      <c r="H527">
        <f>I_FOLSM!$F516</f>
        <v>855</v>
      </c>
      <c r="I527">
        <f>INDEX(DEM_D8!AE$3:AE$14, MATCH($B527,DEM_D8!$AC$3:$AC$14,0), 1)</f>
        <v>0.22308589195491643</v>
      </c>
      <c r="J527">
        <f>INDEX(DEM_D8!AF$3:AF$14, MATCH($B527,DEM_D8!$AC$3:$AC$14,0), 1)</f>
        <v>0.77123982221571519</v>
      </c>
      <c r="K527">
        <f>INDEX(DEM_D8!AG$3:AG$14, MATCH($B527,DEM_D8!$AC$3:$AC$14,0), 1)</f>
        <v>0.24061407525855374</v>
      </c>
      <c r="L527">
        <f>INDEX(DEM_D8!AH$3:AH$14, MATCH($B527,DEM_D8!$AC$3:$AC$14,0), 1)</f>
        <v>1.0198212203653323</v>
      </c>
      <c r="M527">
        <f>INDEX(DEM_D8!AI$3:AI$14, MATCH($B527,DEM_D8!$AC$3:$AC$14,0), 1)</f>
        <v>1.1154294597745822</v>
      </c>
      <c r="N527">
        <f>INDEX(DEM_D8!AJ$3:AJ$14, MATCH($B527,DEM_D8!$AC$3:$AC$14,0), 1)</f>
        <v>0.47804119704624948</v>
      </c>
    </row>
    <row r="528" spans="1:14">
      <c r="A528" s="35">
        <v>37041</v>
      </c>
      <c r="B528">
        <f t="shared" si="8"/>
        <v>5</v>
      </c>
      <c r="C528" s="38">
        <f>INDEX(S_FOLSM!Z$3:Z$14, MATCH($B528,S_FOLSM!$X$3:$X$14,0), 1)</f>
        <v>0.2435056348742097</v>
      </c>
      <c r="D528" s="38">
        <f>INDEX(S_FOLSM!AA$3:AA$14, MATCH($B528,S_FOLSM!$X$3:$X$14,0), 1)</f>
        <v>10.571317528177225</v>
      </c>
      <c r="E528" s="38">
        <f>INDEX(S_FOLSM!AB$3:AB$14, MATCH($B528,S_FOLSM!$X$3:$X$14,0), 1)</f>
        <v>30.817722502914886</v>
      </c>
      <c r="F528" s="38">
        <f>INDEX(S_FOLSM!AC$3:AC$14, MATCH($B528,S_FOLSM!$X$3:$X$14,0), 1)</f>
        <v>30.817722502914886</v>
      </c>
      <c r="G528" s="38">
        <f>INDEX(D_FOLSM_NP!$M$2:$M$13, MATCH($B528,D_FOLSM_NP!$L$2:$L$13,0), 1)</f>
        <v>222.46124704423551</v>
      </c>
      <c r="H528">
        <f>I_FOLSM!$F517</f>
        <v>2215</v>
      </c>
      <c r="I528">
        <f>INDEX(DEM_D8!AE$3:AE$14, MATCH($B528,DEM_D8!$AC$3:$AC$14,0), 1)</f>
        <v>0.22308589195491643</v>
      </c>
      <c r="J528">
        <f>INDEX(DEM_D8!AF$3:AF$14, MATCH($B528,DEM_D8!$AC$3:$AC$14,0), 1)</f>
        <v>0.77123982221571519</v>
      </c>
      <c r="K528">
        <f>INDEX(DEM_D8!AG$3:AG$14, MATCH($B528,DEM_D8!$AC$3:$AC$14,0), 1)</f>
        <v>0.24061407525855374</v>
      </c>
      <c r="L528">
        <f>INDEX(DEM_D8!AH$3:AH$14, MATCH($B528,DEM_D8!$AC$3:$AC$14,0), 1)</f>
        <v>1.0198212203653323</v>
      </c>
      <c r="M528">
        <f>INDEX(DEM_D8!AI$3:AI$14, MATCH($B528,DEM_D8!$AC$3:$AC$14,0), 1)</f>
        <v>1.1154294597745822</v>
      </c>
      <c r="N528">
        <f>INDEX(DEM_D8!AJ$3:AJ$14, MATCH($B528,DEM_D8!$AC$3:$AC$14,0), 1)</f>
        <v>0.47804119704624948</v>
      </c>
    </row>
    <row r="529" spans="1:14">
      <c r="A529" s="35">
        <v>37042</v>
      </c>
      <c r="B529">
        <f t="shared" si="8"/>
        <v>5</v>
      </c>
      <c r="C529" s="38">
        <f>INDEX(S_FOLSM!Z$3:Z$14, MATCH($B529,S_FOLSM!$X$3:$X$14,0), 1)</f>
        <v>0.2435056348742097</v>
      </c>
      <c r="D529" s="38">
        <f>INDEX(S_FOLSM!AA$3:AA$14, MATCH($B529,S_FOLSM!$X$3:$X$14,0), 1)</f>
        <v>10.571317528177225</v>
      </c>
      <c r="E529" s="38">
        <f>INDEX(S_FOLSM!AB$3:AB$14, MATCH($B529,S_FOLSM!$X$3:$X$14,0), 1)</f>
        <v>30.817722502914886</v>
      </c>
      <c r="F529" s="38">
        <f>INDEX(S_FOLSM!AC$3:AC$14, MATCH($B529,S_FOLSM!$X$3:$X$14,0), 1)</f>
        <v>30.817722502914886</v>
      </c>
      <c r="G529" s="38">
        <f>INDEX(D_FOLSM_NP!$M$2:$M$13, MATCH($B529,D_FOLSM_NP!$L$2:$L$13,0), 1)</f>
        <v>222.46124704423551</v>
      </c>
      <c r="H529">
        <f>I_FOLSM!$F518</f>
        <v>2176</v>
      </c>
      <c r="I529">
        <f>INDEX(DEM_D8!AE$3:AE$14, MATCH($B529,DEM_D8!$AC$3:$AC$14,0), 1)</f>
        <v>0.22308589195491643</v>
      </c>
      <c r="J529">
        <f>INDEX(DEM_D8!AF$3:AF$14, MATCH($B529,DEM_D8!$AC$3:$AC$14,0), 1)</f>
        <v>0.77123982221571519</v>
      </c>
      <c r="K529">
        <f>INDEX(DEM_D8!AG$3:AG$14, MATCH($B529,DEM_D8!$AC$3:$AC$14,0), 1)</f>
        <v>0.24061407525855374</v>
      </c>
      <c r="L529">
        <f>INDEX(DEM_D8!AH$3:AH$14, MATCH($B529,DEM_D8!$AC$3:$AC$14,0), 1)</f>
        <v>1.0198212203653323</v>
      </c>
      <c r="M529">
        <f>INDEX(DEM_D8!AI$3:AI$14, MATCH($B529,DEM_D8!$AC$3:$AC$14,0), 1)</f>
        <v>1.1154294597745822</v>
      </c>
      <c r="N529">
        <f>INDEX(DEM_D8!AJ$3:AJ$14, MATCH($B529,DEM_D8!$AC$3:$AC$14,0), 1)</f>
        <v>0.47804119704624948</v>
      </c>
    </row>
    <row r="530" spans="1:14">
      <c r="A530" s="35">
        <v>37043</v>
      </c>
      <c r="B530">
        <f t="shared" si="8"/>
        <v>6</v>
      </c>
      <c r="C530" s="38">
        <f>INDEX(S_FOLSM!Z$3:Z$14, MATCH($B530,S_FOLSM!$X$3:$X$14,0), 1)</f>
        <v>0.30831726909162527</v>
      </c>
      <c r="D530" s="38">
        <f>INDEX(S_FOLSM!AA$3:AA$14, MATCH($B530,S_FOLSM!$X$3:$X$14,0), 1)</f>
        <v>10.923694779116465</v>
      </c>
      <c r="E530" s="38">
        <f>INDEX(S_FOLSM!AB$3:AB$14, MATCH($B530,S_FOLSM!$X$3:$X$14,0), 1)</f>
        <v>19.495582329317269</v>
      </c>
      <c r="F530" s="38">
        <f>INDEX(S_FOLSM!AC$3:AC$14, MATCH($B530,S_FOLSM!$X$3:$X$14,0), 1)</f>
        <v>31.844979919678718</v>
      </c>
      <c r="G530" s="38">
        <f>INDEX(D_FOLSM_NP!$M$2:$M$13, MATCH($B530,D_FOLSM_NP!$L$2:$L$13,0), 1)</f>
        <v>272.3903112892508</v>
      </c>
      <c r="H530">
        <f>I_FOLSM!$F519</f>
        <v>1830</v>
      </c>
      <c r="I530">
        <f>INDEX(DEM_D8!AE$3:AE$14, MATCH($B530,DEM_D8!$AC$3:$AC$14,0), 1)</f>
        <v>0.23052208835341365</v>
      </c>
      <c r="J530">
        <f>INDEX(DEM_D8!AF$3:AF$14, MATCH($B530,DEM_D8!$AC$3:$AC$14,0), 1)</f>
        <v>0.79694781628957234</v>
      </c>
      <c r="K530">
        <f>INDEX(DEM_D8!AG$3:AG$14, MATCH($B530,DEM_D8!$AC$3:$AC$14,0), 1)</f>
        <v>0.24863454443383887</v>
      </c>
      <c r="L530">
        <f>INDEX(DEM_D8!AH$3:AH$14, MATCH($B530,DEM_D8!$AC$3:$AC$14,0), 1)</f>
        <v>1.0538152610441767</v>
      </c>
      <c r="M530">
        <f>INDEX(DEM_D8!AI$3:AI$14, MATCH($B530,DEM_D8!$AC$3:$AC$14,0), 1)</f>
        <v>1.1526104417670682</v>
      </c>
      <c r="N530">
        <f>INDEX(DEM_D8!AJ$3:AJ$14, MATCH($B530,DEM_D8!$AC$3:$AC$14,0), 1)</f>
        <v>0.49397590361445781</v>
      </c>
    </row>
    <row r="531" spans="1:14">
      <c r="A531" s="35">
        <v>37044</v>
      </c>
      <c r="B531">
        <f t="shared" si="8"/>
        <v>6</v>
      </c>
      <c r="C531" s="38">
        <f>INDEX(S_FOLSM!Z$3:Z$14, MATCH($B531,S_FOLSM!$X$3:$X$14,0), 1)</f>
        <v>0.30831726909162527</v>
      </c>
      <c r="D531" s="38">
        <f>INDEX(S_FOLSM!AA$3:AA$14, MATCH($B531,S_FOLSM!$X$3:$X$14,0), 1)</f>
        <v>10.923694779116465</v>
      </c>
      <c r="E531" s="38">
        <f>INDEX(S_FOLSM!AB$3:AB$14, MATCH($B531,S_FOLSM!$X$3:$X$14,0), 1)</f>
        <v>19.495582329317269</v>
      </c>
      <c r="F531" s="38">
        <f>INDEX(S_FOLSM!AC$3:AC$14, MATCH($B531,S_FOLSM!$X$3:$X$14,0), 1)</f>
        <v>31.844979919678718</v>
      </c>
      <c r="G531" s="38">
        <f>INDEX(D_FOLSM_NP!$M$2:$M$13, MATCH($B531,D_FOLSM_NP!$L$2:$L$13,0), 1)</f>
        <v>272.3903112892508</v>
      </c>
      <c r="H531">
        <f>I_FOLSM!$F520</f>
        <v>1274</v>
      </c>
      <c r="I531">
        <f>INDEX(DEM_D8!AE$3:AE$14, MATCH($B531,DEM_D8!$AC$3:$AC$14,0), 1)</f>
        <v>0.23052208835341365</v>
      </c>
      <c r="J531">
        <f>INDEX(DEM_D8!AF$3:AF$14, MATCH($B531,DEM_D8!$AC$3:$AC$14,0), 1)</f>
        <v>0.79694781628957234</v>
      </c>
      <c r="K531">
        <f>INDEX(DEM_D8!AG$3:AG$14, MATCH($B531,DEM_D8!$AC$3:$AC$14,0), 1)</f>
        <v>0.24863454443383887</v>
      </c>
      <c r="L531">
        <f>INDEX(DEM_D8!AH$3:AH$14, MATCH($B531,DEM_D8!$AC$3:$AC$14,0), 1)</f>
        <v>1.0538152610441767</v>
      </c>
      <c r="M531">
        <f>INDEX(DEM_D8!AI$3:AI$14, MATCH($B531,DEM_D8!$AC$3:$AC$14,0), 1)</f>
        <v>1.1526104417670682</v>
      </c>
      <c r="N531">
        <f>INDEX(DEM_D8!AJ$3:AJ$14, MATCH($B531,DEM_D8!$AC$3:$AC$14,0), 1)</f>
        <v>0.49397590361445781</v>
      </c>
    </row>
    <row r="532" spans="1:14">
      <c r="A532" s="35">
        <v>37045</v>
      </c>
      <c r="B532">
        <f t="shared" si="8"/>
        <v>6</v>
      </c>
      <c r="C532" s="38">
        <f>INDEX(S_FOLSM!Z$3:Z$14, MATCH($B532,S_FOLSM!$X$3:$X$14,0), 1)</f>
        <v>0.30831726909162527</v>
      </c>
      <c r="D532" s="38">
        <f>INDEX(S_FOLSM!AA$3:AA$14, MATCH($B532,S_FOLSM!$X$3:$X$14,0), 1)</f>
        <v>10.923694779116465</v>
      </c>
      <c r="E532" s="38">
        <f>INDEX(S_FOLSM!AB$3:AB$14, MATCH($B532,S_FOLSM!$X$3:$X$14,0), 1)</f>
        <v>19.495582329317269</v>
      </c>
      <c r="F532" s="38">
        <f>INDEX(S_FOLSM!AC$3:AC$14, MATCH($B532,S_FOLSM!$X$3:$X$14,0), 1)</f>
        <v>31.844979919678718</v>
      </c>
      <c r="G532" s="38">
        <f>INDEX(D_FOLSM_NP!$M$2:$M$13, MATCH($B532,D_FOLSM_NP!$L$2:$L$13,0), 1)</f>
        <v>272.3903112892508</v>
      </c>
      <c r="H532">
        <f>I_FOLSM!$F521</f>
        <v>874</v>
      </c>
      <c r="I532">
        <f>INDEX(DEM_D8!AE$3:AE$14, MATCH($B532,DEM_D8!$AC$3:$AC$14,0), 1)</f>
        <v>0.23052208835341365</v>
      </c>
      <c r="J532">
        <f>INDEX(DEM_D8!AF$3:AF$14, MATCH($B532,DEM_D8!$AC$3:$AC$14,0), 1)</f>
        <v>0.79694781628957234</v>
      </c>
      <c r="K532">
        <f>INDEX(DEM_D8!AG$3:AG$14, MATCH($B532,DEM_D8!$AC$3:$AC$14,0), 1)</f>
        <v>0.24863454443383887</v>
      </c>
      <c r="L532">
        <f>INDEX(DEM_D8!AH$3:AH$14, MATCH($B532,DEM_D8!$AC$3:$AC$14,0), 1)</f>
        <v>1.0538152610441767</v>
      </c>
      <c r="M532">
        <f>INDEX(DEM_D8!AI$3:AI$14, MATCH($B532,DEM_D8!$AC$3:$AC$14,0), 1)</f>
        <v>1.1526104417670682</v>
      </c>
      <c r="N532">
        <f>INDEX(DEM_D8!AJ$3:AJ$14, MATCH($B532,DEM_D8!$AC$3:$AC$14,0), 1)</f>
        <v>0.49397590361445781</v>
      </c>
    </row>
    <row r="533" spans="1:14">
      <c r="A533" s="35">
        <v>37046</v>
      </c>
      <c r="B533">
        <f t="shared" si="8"/>
        <v>6</v>
      </c>
      <c r="C533" s="38">
        <f>INDEX(S_FOLSM!Z$3:Z$14, MATCH($B533,S_FOLSM!$X$3:$X$14,0), 1)</f>
        <v>0.30831726909162527</v>
      </c>
      <c r="D533" s="38">
        <f>INDEX(S_FOLSM!AA$3:AA$14, MATCH($B533,S_FOLSM!$X$3:$X$14,0), 1)</f>
        <v>10.923694779116465</v>
      </c>
      <c r="E533" s="38">
        <f>INDEX(S_FOLSM!AB$3:AB$14, MATCH($B533,S_FOLSM!$X$3:$X$14,0), 1)</f>
        <v>19.495582329317269</v>
      </c>
      <c r="F533" s="38">
        <f>INDEX(S_FOLSM!AC$3:AC$14, MATCH($B533,S_FOLSM!$X$3:$X$14,0), 1)</f>
        <v>31.844979919678718</v>
      </c>
      <c r="G533" s="38">
        <f>INDEX(D_FOLSM_NP!$M$2:$M$13, MATCH($B533,D_FOLSM_NP!$L$2:$L$13,0), 1)</f>
        <v>272.3903112892508</v>
      </c>
      <c r="H533">
        <f>I_FOLSM!$F522</f>
        <v>636</v>
      </c>
      <c r="I533">
        <f>INDEX(DEM_D8!AE$3:AE$14, MATCH($B533,DEM_D8!$AC$3:$AC$14,0), 1)</f>
        <v>0.23052208835341365</v>
      </c>
      <c r="J533">
        <f>INDEX(DEM_D8!AF$3:AF$14, MATCH($B533,DEM_D8!$AC$3:$AC$14,0), 1)</f>
        <v>0.79694781628957234</v>
      </c>
      <c r="K533">
        <f>INDEX(DEM_D8!AG$3:AG$14, MATCH($B533,DEM_D8!$AC$3:$AC$14,0), 1)</f>
        <v>0.24863454443383887</v>
      </c>
      <c r="L533">
        <f>INDEX(DEM_D8!AH$3:AH$14, MATCH($B533,DEM_D8!$AC$3:$AC$14,0), 1)</f>
        <v>1.0538152610441767</v>
      </c>
      <c r="M533">
        <f>INDEX(DEM_D8!AI$3:AI$14, MATCH($B533,DEM_D8!$AC$3:$AC$14,0), 1)</f>
        <v>1.1526104417670682</v>
      </c>
      <c r="N533">
        <f>INDEX(DEM_D8!AJ$3:AJ$14, MATCH($B533,DEM_D8!$AC$3:$AC$14,0), 1)</f>
        <v>0.49397590361445781</v>
      </c>
    </row>
    <row r="534" spans="1:14">
      <c r="A534" s="35">
        <v>37047</v>
      </c>
      <c r="B534">
        <f t="shared" si="8"/>
        <v>6</v>
      </c>
      <c r="C534" s="38">
        <f>INDEX(S_FOLSM!Z$3:Z$14, MATCH($B534,S_FOLSM!$X$3:$X$14,0), 1)</f>
        <v>0.30831726909162527</v>
      </c>
      <c r="D534" s="38">
        <f>INDEX(S_FOLSM!AA$3:AA$14, MATCH($B534,S_FOLSM!$X$3:$X$14,0), 1)</f>
        <v>10.923694779116465</v>
      </c>
      <c r="E534" s="38">
        <f>INDEX(S_FOLSM!AB$3:AB$14, MATCH($B534,S_FOLSM!$X$3:$X$14,0), 1)</f>
        <v>19.495582329317269</v>
      </c>
      <c r="F534" s="38">
        <f>INDEX(S_FOLSM!AC$3:AC$14, MATCH($B534,S_FOLSM!$X$3:$X$14,0), 1)</f>
        <v>31.844979919678718</v>
      </c>
      <c r="G534" s="38">
        <f>INDEX(D_FOLSM_NP!$M$2:$M$13, MATCH($B534,D_FOLSM_NP!$L$2:$L$13,0), 1)</f>
        <v>272.3903112892508</v>
      </c>
      <c r="H534">
        <f>I_FOLSM!$F523</f>
        <v>1166</v>
      </c>
      <c r="I534">
        <f>INDEX(DEM_D8!AE$3:AE$14, MATCH($B534,DEM_D8!$AC$3:$AC$14,0), 1)</f>
        <v>0.23052208835341365</v>
      </c>
      <c r="J534">
        <f>INDEX(DEM_D8!AF$3:AF$14, MATCH($B534,DEM_D8!$AC$3:$AC$14,0), 1)</f>
        <v>0.79694781628957234</v>
      </c>
      <c r="K534">
        <f>INDEX(DEM_D8!AG$3:AG$14, MATCH($B534,DEM_D8!$AC$3:$AC$14,0), 1)</f>
        <v>0.24863454443383887</v>
      </c>
      <c r="L534">
        <f>INDEX(DEM_D8!AH$3:AH$14, MATCH($B534,DEM_D8!$AC$3:$AC$14,0), 1)</f>
        <v>1.0538152610441767</v>
      </c>
      <c r="M534">
        <f>INDEX(DEM_D8!AI$3:AI$14, MATCH($B534,DEM_D8!$AC$3:$AC$14,0), 1)</f>
        <v>1.1526104417670682</v>
      </c>
      <c r="N534">
        <f>INDEX(DEM_D8!AJ$3:AJ$14, MATCH($B534,DEM_D8!$AC$3:$AC$14,0), 1)</f>
        <v>0.49397590361445781</v>
      </c>
    </row>
    <row r="535" spans="1:14">
      <c r="A535" s="35">
        <v>37048</v>
      </c>
      <c r="B535">
        <f t="shared" si="8"/>
        <v>6</v>
      </c>
      <c r="C535" s="38">
        <f>INDEX(S_FOLSM!Z$3:Z$14, MATCH($B535,S_FOLSM!$X$3:$X$14,0), 1)</f>
        <v>0.30831726909162527</v>
      </c>
      <c r="D535" s="38">
        <f>INDEX(S_FOLSM!AA$3:AA$14, MATCH($B535,S_FOLSM!$X$3:$X$14,0), 1)</f>
        <v>10.923694779116465</v>
      </c>
      <c r="E535" s="38">
        <f>INDEX(S_FOLSM!AB$3:AB$14, MATCH($B535,S_FOLSM!$X$3:$X$14,0), 1)</f>
        <v>19.495582329317269</v>
      </c>
      <c r="F535" s="38">
        <f>INDEX(S_FOLSM!AC$3:AC$14, MATCH($B535,S_FOLSM!$X$3:$X$14,0), 1)</f>
        <v>31.844979919678718</v>
      </c>
      <c r="G535" s="38">
        <f>INDEX(D_FOLSM_NP!$M$2:$M$13, MATCH($B535,D_FOLSM_NP!$L$2:$L$13,0), 1)</f>
        <v>272.3903112892508</v>
      </c>
      <c r="H535">
        <f>I_FOLSM!$F524</f>
        <v>982</v>
      </c>
      <c r="I535">
        <f>INDEX(DEM_D8!AE$3:AE$14, MATCH($B535,DEM_D8!$AC$3:$AC$14,0), 1)</f>
        <v>0.23052208835341365</v>
      </c>
      <c r="J535">
        <f>INDEX(DEM_D8!AF$3:AF$14, MATCH($B535,DEM_D8!$AC$3:$AC$14,0), 1)</f>
        <v>0.79694781628957234</v>
      </c>
      <c r="K535">
        <f>INDEX(DEM_D8!AG$3:AG$14, MATCH($B535,DEM_D8!$AC$3:$AC$14,0), 1)</f>
        <v>0.24863454443383887</v>
      </c>
      <c r="L535">
        <f>INDEX(DEM_D8!AH$3:AH$14, MATCH($B535,DEM_D8!$AC$3:$AC$14,0), 1)</f>
        <v>1.0538152610441767</v>
      </c>
      <c r="M535">
        <f>INDEX(DEM_D8!AI$3:AI$14, MATCH($B535,DEM_D8!$AC$3:$AC$14,0), 1)</f>
        <v>1.1526104417670682</v>
      </c>
      <c r="N535">
        <f>INDEX(DEM_D8!AJ$3:AJ$14, MATCH($B535,DEM_D8!$AC$3:$AC$14,0), 1)</f>
        <v>0.49397590361445781</v>
      </c>
    </row>
    <row r="536" spans="1:14">
      <c r="A536" s="35">
        <v>37049</v>
      </c>
      <c r="B536">
        <f t="shared" si="8"/>
        <v>6</v>
      </c>
      <c r="C536" s="38">
        <f>INDEX(S_FOLSM!Z$3:Z$14, MATCH($B536,S_FOLSM!$X$3:$X$14,0), 1)</f>
        <v>0.30831726909162527</v>
      </c>
      <c r="D536" s="38">
        <f>INDEX(S_FOLSM!AA$3:AA$14, MATCH($B536,S_FOLSM!$X$3:$X$14,0), 1)</f>
        <v>10.923694779116465</v>
      </c>
      <c r="E536" s="38">
        <f>INDEX(S_FOLSM!AB$3:AB$14, MATCH($B536,S_FOLSM!$X$3:$X$14,0), 1)</f>
        <v>19.495582329317269</v>
      </c>
      <c r="F536" s="38">
        <f>INDEX(S_FOLSM!AC$3:AC$14, MATCH($B536,S_FOLSM!$X$3:$X$14,0), 1)</f>
        <v>31.844979919678718</v>
      </c>
      <c r="G536" s="38">
        <f>INDEX(D_FOLSM_NP!$M$2:$M$13, MATCH($B536,D_FOLSM_NP!$L$2:$L$13,0), 1)</f>
        <v>272.3903112892508</v>
      </c>
      <c r="H536">
        <f>I_FOLSM!$F525</f>
        <v>1233</v>
      </c>
      <c r="I536">
        <f>INDEX(DEM_D8!AE$3:AE$14, MATCH($B536,DEM_D8!$AC$3:$AC$14,0), 1)</f>
        <v>0.23052208835341365</v>
      </c>
      <c r="J536">
        <f>INDEX(DEM_D8!AF$3:AF$14, MATCH($B536,DEM_D8!$AC$3:$AC$14,0), 1)</f>
        <v>0.79694781628957234</v>
      </c>
      <c r="K536">
        <f>INDEX(DEM_D8!AG$3:AG$14, MATCH($B536,DEM_D8!$AC$3:$AC$14,0), 1)</f>
        <v>0.24863454443383887</v>
      </c>
      <c r="L536">
        <f>INDEX(DEM_D8!AH$3:AH$14, MATCH($B536,DEM_D8!$AC$3:$AC$14,0), 1)</f>
        <v>1.0538152610441767</v>
      </c>
      <c r="M536">
        <f>INDEX(DEM_D8!AI$3:AI$14, MATCH($B536,DEM_D8!$AC$3:$AC$14,0), 1)</f>
        <v>1.1526104417670682</v>
      </c>
      <c r="N536">
        <f>INDEX(DEM_D8!AJ$3:AJ$14, MATCH($B536,DEM_D8!$AC$3:$AC$14,0), 1)</f>
        <v>0.49397590361445781</v>
      </c>
    </row>
    <row r="537" spans="1:14">
      <c r="A537" s="35">
        <v>37050</v>
      </c>
      <c r="B537">
        <f t="shared" si="8"/>
        <v>6</v>
      </c>
      <c r="C537" s="38">
        <f>INDEX(S_FOLSM!Z$3:Z$14, MATCH($B537,S_FOLSM!$X$3:$X$14,0), 1)</f>
        <v>0.30831726909162527</v>
      </c>
      <c r="D537" s="38">
        <f>INDEX(S_FOLSM!AA$3:AA$14, MATCH($B537,S_FOLSM!$X$3:$X$14,0), 1)</f>
        <v>10.923694779116465</v>
      </c>
      <c r="E537" s="38">
        <f>INDEX(S_FOLSM!AB$3:AB$14, MATCH($B537,S_FOLSM!$X$3:$X$14,0), 1)</f>
        <v>19.495582329317269</v>
      </c>
      <c r="F537" s="38">
        <f>INDEX(S_FOLSM!AC$3:AC$14, MATCH($B537,S_FOLSM!$X$3:$X$14,0), 1)</f>
        <v>31.844979919678718</v>
      </c>
      <c r="G537" s="38">
        <f>INDEX(D_FOLSM_NP!$M$2:$M$13, MATCH($B537,D_FOLSM_NP!$L$2:$L$13,0), 1)</f>
        <v>272.3903112892508</v>
      </c>
      <c r="H537">
        <f>I_FOLSM!$F526</f>
        <v>1026</v>
      </c>
      <c r="I537">
        <f>INDEX(DEM_D8!AE$3:AE$14, MATCH($B537,DEM_D8!$AC$3:$AC$14,0), 1)</f>
        <v>0.23052208835341365</v>
      </c>
      <c r="J537">
        <f>INDEX(DEM_D8!AF$3:AF$14, MATCH($B537,DEM_D8!$AC$3:$AC$14,0), 1)</f>
        <v>0.79694781628957234</v>
      </c>
      <c r="K537">
        <f>INDEX(DEM_D8!AG$3:AG$14, MATCH($B537,DEM_D8!$AC$3:$AC$14,0), 1)</f>
        <v>0.24863454443383887</v>
      </c>
      <c r="L537">
        <f>INDEX(DEM_D8!AH$3:AH$14, MATCH($B537,DEM_D8!$AC$3:$AC$14,0), 1)</f>
        <v>1.0538152610441767</v>
      </c>
      <c r="M537">
        <f>INDEX(DEM_D8!AI$3:AI$14, MATCH($B537,DEM_D8!$AC$3:$AC$14,0), 1)</f>
        <v>1.1526104417670682</v>
      </c>
      <c r="N537">
        <f>INDEX(DEM_D8!AJ$3:AJ$14, MATCH($B537,DEM_D8!$AC$3:$AC$14,0), 1)</f>
        <v>0.49397590361445781</v>
      </c>
    </row>
    <row r="538" spans="1:14">
      <c r="A538" s="35">
        <v>37051</v>
      </c>
      <c r="B538">
        <f t="shared" si="8"/>
        <v>6</v>
      </c>
      <c r="C538" s="38">
        <f>INDEX(S_FOLSM!Z$3:Z$14, MATCH($B538,S_FOLSM!$X$3:$X$14,0), 1)</f>
        <v>0.30831726909162527</v>
      </c>
      <c r="D538" s="38">
        <f>INDEX(S_FOLSM!AA$3:AA$14, MATCH($B538,S_FOLSM!$X$3:$X$14,0), 1)</f>
        <v>10.923694779116465</v>
      </c>
      <c r="E538" s="38">
        <f>INDEX(S_FOLSM!AB$3:AB$14, MATCH($B538,S_FOLSM!$X$3:$X$14,0), 1)</f>
        <v>19.495582329317269</v>
      </c>
      <c r="F538" s="38">
        <f>INDEX(S_FOLSM!AC$3:AC$14, MATCH($B538,S_FOLSM!$X$3:$X$14,0), 1)</f>
        <v>31.844979919678718</v>
      </c>
      <c r="G538" s="38">
        <f>INDEX(D_FOLSM_NP!$M$2:$M$13, MATCH($B538,D_FOLSM_NP!$L$2:$L$13,0), 1)</f>
        <v>272.3903112892508</v>
      </c>
      <c r="H538">
        <f>I_FOLSM!$F527</f>
        <v>1306</v>
      </c>
      <c r="I538">
        <f>INDEX(DEM_D8!AE$3:AE$14, MATCH($B538,DEM_D8!$AC$3:$AC$14,0), 1)</f>
        <v>0.23052208835341365</v>
      </c>
      <c r="J538">
        <f>INDEX(DEM_D8!AF$3:AF$14, MATCH($B538,DEM_D8!$AC$3:$AC$14,0), 1)</f>
        <v>0.79694781628957234</v>
      </c>
      <c r="K538">
        <f>INDEX(DEM_D8!AG$3:AG$14, MATCH($B538,DEM_D8!$AC$3:$AC$14,0), 1)</f>
        <v>0.24863454443383887</v>
      </c>
      <c r="L538">
        <f>INDEX(DEM_D8!AH$3:AH$14, MATCH($B538,DEM_D8!$AC$3:$AC$14,0), 1)</f>
        <v>1.0538152610441767</v>
      </c>
      <c r="M538">
        <f>INDEX(DEM_D8!AI$3:AI$14, MATCH($B538,DEM_D8!$AC$3:$AC$14,0), 1)</f>
        <v>1.1526104417670682</v>
      </c>
      <c r="N538">
        <f>INDEX(DEM_D8!AJ$3:AJ$14, MATCH($B538,DEM_D8!$AC$3:$AC$14,0), 1)</f>
        <v>0.49397590361445781</v>
      </c>
    </row>
    <row r="539" spans="1:14">
      <c r="A539" s="35">
        <v>37052</v>
      </c>
      <c r="B539">
        <f t="shared" si="8"/>
        <v>6</v>
      </c>
      <c r="C539" s="38">
        <f>INDEX(S_FOLSM!Z$3:Z$14, MATCH($B539,S_FOLSM!$X$3:$X$14,0), 1)</f>
        <v>0.30831726909162527</v>
      </c>
      <c r="D539" s="38">
        <f>INDEX(S_FOLSM!AA$3:AA$14, MATCH($B539,S_FOLSM!$X$3:$X$14,0), 1)</f>
        <v>10.923694779116465</v>
      </c>
      <c r="E539" s="38">
        <f>INDEX(S_FOLSM!AB$3:AB$14, MATCH($B539,S_FOLSM!$X$3:$X$14,0), 1)</f>
        <v>19.495582329317269</v>
      </c>
      <c r="F539" s="38">
        <f>INDEX(S_FOLSM!AC$3:AC$14, MATCH($B539,S_FOLSM!$X$3:$X$14,0), 1)</f>
        <v>31.844979919678718</v>
      </c>
      <c r="G539" s="38">
        <f>INDEX(D_FOLSM_NP!$M$2:$M$13, MATCH($B539,D_FOLSM_NP!$L$2:$L$13,0), 1)</f>
        <v>272.3903112892508</v>
      </c>
      <c r="H539">
        <f>I_FOLSM!$F528</f>
        <v>877</v>
      </c>
      <c r="I539">
        <f>INDEX(DEM_D8!AE$3:AE$14, MATCH($B539,DEM_D8!$AC$3:$AC$14,0), 1)</f>
        <v>0.23052208835341365</v>
      </c>
      <c r="J539">
        <f>INDEX(DEM_D8!AF$3:AF$14, MATCH($B539,DEM_D8!$AC$3:$AC$14,0), 1)</f>
        <v>0.79694781628957234</v>
      </c>
      <c r="K539">
        <f>INDEX(DEM_D8!AG$3:AG$14, MATCH($B539,DEM_D8!$AC$3:$AC$14,0), 1)</f>
        <v>0.24863454443383887</v>
      </c>
      <c r="L539">
        <f>INDEX(DEM_D8!AH$3:AH$14, MATCH($B539,DEM_D8!$AC$3:$AC$14,0), 1)</f>
        <v>1.0538152610441767</v>
      </c>
      <c r="M539">
        <f>INDEX(DEM_D8!AI$3:AI$14, MATCH($B539,DEM_D8!$AC$3:$AC$14,0), 1)</f>
        <v>1.1526104417670682</v>
      </c>
      <c r="N539">
        <f>INDEX(DEM_D8!AJ$3:AJ$14, MATCH($B539,DEM_D8!$AC$3:$AC$14,0), 1)</f>
        <v>0.49397590361445781</v>
      </c>
    </row>
    <row r="540" spans="1:14">
      <c r="A540" s="35">
        <v>37053</v>
      </c>
      <c r="B540">
        <f t="shared" si="8"/>
        <v>6</v>
      </c>
      <c r="C540" s="38">
        <f>INDEX(S_FOLSM!Z$3:Z$14, MATCH($B540,S_FOLSM!$X$3:$X$14,0), 1)</f>
        <v>0.30831726909162527</v>
      </c>
      <c r="D540" s="38">
        <f>INDEX(S_FOLSM!AA$3:AA$14, MATCH($B540,S_FOLSM!$X$3:$X$14,0), 1)</f>
        <v>10.923694779116465</v>
      </c>
      <c r="E540" s="38">
        <f>INDEX(S_FOLSM!AB$3:AB$14, MATCH($B540,S_FOLSM!$X$3:$X$14,0), 1)</f>
        <v>19.495582329317269</v>
      </c>
      <c r="F540" s="38">
        <f>INDEX(S_FOLSM!AC$3:AC$14, MATCH($B540,S_FOLSM!$X$3:$X$14,0), 1)</f>
        <v>31.844979919678718</v>
      </c>
      <c r="G540" s="38">
        <f>INDEX(D_FOLSM_NP!$M$2:$M$13, MATCH($B540,D_FOLSM_NP!$L$2:$L$13,0), 1)</f>
        <v>272.3903112892508</v>
      </c>
      <c r="H540">
        <f>I_FOLSM!$F529</f>
        <v>540</v>
      </c>
      <c r="I540">
        <f>INDEX(DEM_D8!AE$3:AE$14, MATCH($B540,DEM_D8!$AC$3:$AC$14,0), 1)</f>
        <v>0.23052208835341365</v>
      </c>
      <c r="J540">
        <f>INDEX(DEM_D8!AF$3:AF$14, MATCH($B540,DEM_D8!$AC$3:$AC$14,0), 1)</f>
        <v>0.79694781628957234</v>
      </c>
      <c r="K540">
        <f>INDEX(DEM_D8!AG$3:AG$14, MATCH($B540,DEM_D8!$AC$3:$AC$14,0), 1)</f>
        <v>0.24863454443383887</v>
      </c>
      <c r="L540">
        <f>INDEX(DEM_D8!AH$3:AH$14, MATCH($B540,DEM_D8!$AC$3:$AC$14,0), 1)</f>
        <v>1.0538152610441767</v>
      </c>
      <c r="M540">
        <f>INDEX(DEM_D8!AI$3:AI$14, MATCH($B540,DEM_D8!$AC$3:$AC$14,0), 1)</f>
        <v>1.1526104417670682</v>
      </c>
      <c r="N540">
        <f>INDEX(DEM_D8!AJ$3:AJ$14, MATCH($B540,DEM_D8!$AC$3:$AC$14,0), 1)</f>
        <v>0.49397590361445781</v>
      </c>
    </row>
    <row r="541" spans="1:14">
      <c r="A541" s="35">
        <v>37054</v>
      </c>
      <c r="B541">
        <f t="shared" si="8"/>
        <v>6</v>
      </c>
      <c r="C541" s="38">
        <f>INDEX(S_FOLSM!Z$3:Z$14, MATCH($B541,S_FOLSM!$X$3:$X$14,0), 1)</f>
        <v>0.30831726909162527</v>
      </c>
      <c r="D541" s="38">
        <f>INDEX(S_FOLSM!AA$3:AA$14, MATCH($B541,S_FOLSM!$X$3:$X$14,0), 1)</f>
        <v>10.923694779116465</v>
      </c>
      <c r="E541" s="38">
        <f>INDEX(S_FOLSM!AB$3:AB$14, MATCH($B541,S_FOLSM!$X$3:$X$14,0), 1)</f>
        <v>19.495582329317269</v>
      </c>
      <c r="F541" s="38">
        <f>INDEX(S_FOLSM!AC$3:AC$14, MATCH($B541,S_FOLSM!$X$3:$X$14,0), 1)</f>
        <v>31.844979919678718</v>
      </c>
      <c r="G541" s="38">
        <f>INDEX(D_FOLSM_NP!$M$2:$M$13, MATCH($B541,D_FOLSM_NP!$L$2:$L$13,0), 1)</f>
        <v>272.3903112892508</v>
      </c>
      <c r="H541">
        <f>I_FOLSM!$F530</f>
        <v>1020</v>
      </c>
      <c r="I541">
        <f>INDEX(DEM_D8!AE$3:AE$14, MATCH($B541,DEM_D8!$AC$3:$AC$14,0), 1)</f>
        <v>0.23052208835341365</v>
      </c>
      <c r="J541">
        <f>INDEX(DEM_D8!AF$3:AF$14, MATCH($B541,DEM_D8!$AC$3:$AC$14,0), 1)</f>
        <v>0.79694781628957234</v>
      </c>
      <c r="K541">
        <f>INDEX(DEM_D8!AG$3:AG$14, MATCH($B541,DEM_D8!$AC$3:$AC$14,0), 1)</f>
        <v>0.24863454443383887</v>
      </c>
      <c r="L541">
        <f>INDEX(DEM_D8!AH$3:AH$14, MATCH($B541,DEM_D8!$AC$3:$AC$14,0), 1)</f>
        <v>1.0538152610441767</v>
      </c>
      <c r="M541">
        <f>INDEX(DEM_D8!AI$3:AI$14, MATCH($B541,DEM_D8!$AC$3:$AC$14,0), 1)</f>
        <v>1.1526104417670682</v>
      </c>
      <c r="N541">
        <f>INDEX(DEM_D8!AJ$3:AJ$14, MATCH($B541,DEM_D8!$AC$3:$AC$14,0), 1)</f>
        <v>0.49397590361445781</v>
      </c>
    </row>
    <row r="542" spans="1:14">
      <c r="A542" s="35">
        <v>37055</v>
      </c>
      <c r="B542">
        <f t="shared" si="8"/>
        <v>6</v>
      </c>
      <c r="C542" s="38">
        <f>INDEX(S_FOLSM!Z$3:Z$14, MATCH($B542,S_FOLSM!$X$3:$X$14,0), 1)</f>
        <v>0.30831726909162527</v>
      </c>
      <c r="D542" s="38">
        <f>INDEX(S_FOLSM!AA$3:AA$14, MATCH($B542,S_FOLSM!$X$3:$X$14,0), 1)</f>
        <v>10.923694779116465</v>
      </c>
      <c r="E542" s="38">
        <f>INDEX(S_FOLSM!AB$3:AB$14, MATCH($B542,S_FOLSM!$X$3:$X$14,0), 1)</f>
        <v>19.495582329317269</v>
      </c>
      <c r="F542" s="38">
        <f>INDEX(S_FOLSM!AC$3:AC$14, MATCH($B542,S_FOLSM!$X$3:$X$14,0), 1)</f>
        <v>31.844979919678718</v>
      </c>
      <c r="G542" s="38">
        <f>INDEX(D_FOLSM_NP!$M$2:$M$13, MATCH($B542,D_FOLSM_NP!$L$2:$L$13,0), 1)</f>
        <v>272.3903112892508</v>
      </c>
      <c r="H542">
        <f>I_FOLSM!$F531</f>
        <v>1101</v>
      </c>
      <c r="I542">
        <f>INDEX(DEM_D8!AE$3:AE$14, MATCH($B542,DEM_D8!$AC$3:$AC$14,0), 1)</f>
        <v>0.23052208835341365</v>
      </c>
      <c r="J542">
        <f>INDEX(DEM_D8!AF$3:AF$14, MATCH($B542,DEM_D8!$AC$3:$AC$14,0), 1)</f>
        <v>0.79694781628957234</v>
      </c>
      <c r="K542">
        <f>INDEX(DEM_D8!AG$3:AG$14, MATCH($B542,DEM_D8!$AC$3:$AC$14,0), 1)</f>
        <v>0.24863454443383887</v>
      </c>
      <c r="L542">
        <f>INDEX(DEM_D8!AH$3:AH$14, MATCH($B542,DEM_D8!$AC$3:$AC$14,0), 1)</f>
        <v>1.0538152610441767</v>
      </c>
      <c r="M542">
        <f>INDEX(DEM_D8!AI$3:AI$14, MATCH($B542,DEM_D8!$AC$3:$AC$14,0), 1)</f>
        <v>1.1526104417670682</v>
      </c>
      <c r="N542">
        <f>INDEX(DEM_D8!AJ$3:AJ$14, MATCH($B542,DEM_D8!$AC$3:$AC$14,0), 1)</f>
        <v>0.49397590361445781</v>
      </c>
    </row>
    <row r="543" spans="1:14">
      <c r="A543" s="35">
        <v>37056</v>
      </c>
      <c r="B543">
        <f t="shared" si="8"/>
        <v>6</v>
      </c>
      <c r="C543" s="38">
        <f>INDEX(S_FOLSM!Z$3:Z$14, MATCH($B543,S_FOLSM!$X$3:$X$14,0), 1)</f>
        <v>0.30831726909162527</v>
      </c>
      <c r="D543" s="38">
        <f>INDEX(S_FOLSM!AA$3:AA$14, MATCH($B543,S_FOLSM!$X$3:$X$14,0), 1)</f>
        <v>10.923694779116465</v>
      </c>
      <c r="E543" s="38">
        <f>INDEX(S_FOLSM!AB$3:AB$14, MATCH($B543,S_FOLSM!$X$3:$X$14,0), 1)</f>
        <v>19.495582329317269</v>
      </c>
      <c r="F543" s="38">
        <f>INDEX(S_FOLSM!AC$3:AC$14, MATCH($B543,S_FOLSM!$X$3:$X$14,0), 1)</f>
        <v>31.844979919678718</v>
      </c>
      <c r="G543" s="38">
        <f>INDEX(D_FOLSM_NP!$M$2:$M$13, MATCH($B543,D_FOLSM_NP!$L$2:$L$13,0), 1)</f>
        <v>272.3903112892508</v>
      </c>
      <c r="H543">
        <f>I_FOLSM!$F532</f>
        <v>1040</v>
      </c>
      <c r="I543">
        <f>INDEX(DEM_D8!AE$3:AE$14, MATCH($B543,DEM_D8!$AC$3:$AC$14,0), 1)</f>
        <v>0.23052208835341365</v>
      </c>
      <c r="J543">
        <f>INDEX(DEM_D8!AF$3:AF$14, MATCH($B543,DEM_D8!$AC$3:$AC$14,0), 1)</f>
        <v>0.79694781628957234</v>
      </c>
      <c r="K543">
        <f>INDEX(DEM_D8!AG$3:AG$14, MATCH($B543,DEM_D8!$AC$3:$AC$14,0), 1)</f>
        <v>0.24863454443383887</v>
      </c>
      <c r="L543">
        <f>INDEX(DEM_D8!AH$3:AH$14, MATCH($B543,DEM_D8!$AC$3:$AC$14,0), 1)</f>
        <v>1.0538152610441767</v>
      </c>
      <c r="M543">
        <f>INDEX(DEM_D8!AI$3:AI$14, MATCH($B543,DEM_D8!$AC$3:$AC$14,0), 1)</f>
        <v>1.1526104417670682</v>
      </c>
      <c r="N543">
        <f>INDEX(DEM_D8!AJ$3:AJ$14, MATCH($B543,DEM_D8!$AC$3:$AC$14,0), 1)</f>
        <v>0.49397590361445781</v>
      </c>
    </row>
    <row r="544" spans="1:14">
      <c r="A544" s="35">
        <v>37057</v>
      </c>
      <c r="B544">
        <f t="shared" si="8"/>
        <v>6</v>
      </c>
      <c r="C544" s="38">
        <f>INDEX(S_FOLSM!Z$3:Z$14, MATCH($B544,S_FOLSM!$X$3:$X$14,0), 1)</f>
        <v>0.30831726909162527</v>
      </c>
      <c r="D544" s="38">
        <f>INDEX(S_FOLSM!AA$3:AA$14, MATCH($B544,S_FOLSM!$X$3:$X$14,0), 1)</f>
        <v>10.923694779116465</v>
      </c>
      <c r="E544" s="38">
        <f>INDEX(S_FOLSM!AB$3:AB$14, MATCH($B544,S_FOLSM!$X$3:$X$14,0), 1)</f>
        <v>19.495582329317269</v>
      </c>
      <c r="F544" s="38">
        <f>INDEX(S_FOLSM!AC$3:AC$14, MATCH($B544,S_FOLSM!$X$3:$X$14,0), 1)</f>
        <v>31.844979919678718</v>
      </c>
      <c r="G544" s="38">
        <f>INDEX(D_FOLSM_NP!$M$2:$M$13, MATCH($B544,D_FOLSM_NP!$L$2:$L$13,0), 1)</f>
        <v>272.3903112892508</v>
      </c>
      <c r="H544">
        <f>I_FOLSM!$F533</f>
        <v>1101</v>
      </c>
      <c r="I544">
        <f>INDEX(DEM_D8!AE$3:AE$14, MATCH($B544,DEM_D8!$AC$3:$AC$14,0), 1)</f>
        <v>0.23052208835341365</v>
      </c>
      <c r="J544">
        <f>INDEX(DEM_D8!AF$3:AF$14, MATCH($B544,DEM_D8!$AC$3:$AC$14,0), 1)</f>
        <v>0.79694781628957234</v>
      </c>
      <c r="K544">
        <f>INDEX(DEM_D8!AG$3:AG$14, MATCH($B544,DEM_D8!$AC$3:$AC$14,0), 1)</f>
        <v>0.24863454443383887</v>
      </c>
      <c r="L544">
        <f>INDEX(DEM_D8!AH$3:AH$14, MATCH($B544,DEM_D8!$AC$3:$AC$14,0), 1)</f>
        <v>1.0538152610441767</v>
      </c>
      <c r="M544">
        <f>INDEX(DEM_D8!AI$3:AI$14, MATCH($B544,DEM_D8!$AC$3:$AC$14,0), 1)</f>
        <v>1.1526104417670682</v>
      </c>
      <c r="N544">
        <f>INDEX(DEM_D8!AJ$3:AJ$14, MATCH($B544,DEM_D8!$AC$3:$AC$14,0), 1)</f>
        <v>0.49397590361445781</v>
      </c>
    </row>
    <row r="545" spans="1:14">
      <c r="A545" s="35">
        <v>37058</v>
      </c>
      <c r="B545">
        <f t="shared" si="8"/>
        <v>6</v>
      </c>
      <c r="C545" s="38">
        <f>INDEX(S_FOLSM!Z$3:Z$14, MATCH($B545,S_FOLSM!$X$3:$X$14,0), 1)</f>
        <v>0.30831726909162527</v>
      </c>
      <c r="D545" s="38">
        <f>INDEX(S_FOLSM!AA$3:AA$14, MATCH($B545,S_FOLSM!$X$3:$X$14,0), 1)</f>
        <v>10.923694779116465</v>
      </c>
      <c r="E545" s="38">
        <f>INDEX(S_FOLSM!AB$3:AB$14, MATCH($B545,S_FOLSM!$X$3:$X$14,0), 1)</f>
        <v>19.495582329317269</v>
      </c>
      <c r="F545" s="38">
        <f>INDEX(S_FOLSM!AC$3:AC$14, MATCH($B545,S_FOLSM!$X$3:$X$14,0), 1)</f>
        <v>31.844979919678718</v>
      </c>
      <c r="G545" s="38">
        <f>INDEX(D_FOLSM_NP!$M$2:$M$13, MATCH($B545,D_FOLSM_NP!$L$2:$L$13,0), 1)</f>
        <v>272.3903112892508</v>
      </c>
      <c r="H545">
        <f>I_FOLSM!$F534</f>
        <v>897</v>
      </c>
      <c r="I545">
        <f>INDEX(DEM_D8!AE$3:AE$14, MATCH($B545,DEM_D8!$AC$3:$AC$14,0), 1)</f>
        <v>0.23052208835341365</v>
      </c>
      <c r="J545">
        <f>INDEX(DEM_D8!AF$3:AF$14, MATCH($B545,DEM_D8!$AC$3:$AC$14,0), 1)</f>
        <v>0.79694781628957234</v>
      </c>
      <c r="K545">
        <f>INDEX(DEM_D8!AG$3:AG$14, MATCH($B545,DEM_D8!$AC$3:$AC$14,0), 1)</f>
        <v>0.24863454443383887</v>
      </c>
      <c r="L545">
        <f>INDEX(DEM_D8!AH$3:AH$14, MATCH($B545,DEM_D8!$AC$3:$AC$14,0), 1)</f>
        <v>1.0538152610441767</v>
      </c>
      <c r="M545">
        <f>INDEX(DEM_D8!AI$3:AI$14, MATCH($B545,DEM_D8!$AC$3:$AC$14,0), 1)</f>
        <v>1.1526104417670682</v>
      </c>
      <c r="N545">
        <f>INDEX(DEM_D8!AJ$3:AJ$14, MATCH($B545,DEM_D8!$AC$3:$AC$14,0), 1)</f>
        <v>0.49397590361445781</v>
      </c>
    </row>
    <row r="546" spans="1:14">
      <c r="A546" s="35">
        <v>37059</v>
      </c>
      <c r="B546">
        <f t="shared" si="8"/>
        <v>6</v>
      </c>
      <c r="C546" s="38">
        <f>INDEX(S_FOLSM!Z$3:Z$14, MATCH($B546,S_FOLSM!$X$3:$X$14,0), 1)</f>
        <v>0.30831726909162527</v>
      </c>
      <c r="D546" s="38">
        <f>INDEX(S_FOLSM!AA$3:AA$14, MATCH($B546,S_FOLSM!$X$3:$X$14,0), 1)</f>
        <v>10.923694779116465</v>
      </c>
      <c r="E546" s="38">
        <f>INDEX(S_FOLSM!AB$3:AB$14, MATCH($B546,S_FOLSM!$X$3:$X$14,0), 1)</f>
        <v>19.495582329317269</v>
      </c>
      <c r="F546" s="38">
        <f>INDEX(S_FOLSM!AC$3:AC$14, MATCH($B546,S_FOLSM!$X$3:$X$14,0), 1)</f>
        <v>31.844979919678718</v>
      </c>
      <c r="G546" s="38">
        <f>INDEX(D_FOLSM_NP!$M$2:$M$13, MATCH($B546,D_FOLSM_NP!$L$2:$L$13,0), 1)</f>
        <v>272.3903112892508</v>
      </c>
      <c r="H546">
        <f>I_FOLSM!$F535</f>
        <v>674</v>
      </c>
      <c r="I546">
        <f>INDEX(DEM_D8!AE$3:AE$14, MATCH($B546,DEM_D8!$AC$3:$AC$14,0), 1)</f>
        <v>0.23052208835341365</v>
      </c>
      <c r="J546">
        <f>INDEX(DEM_D8!AF$3:AF$14, MATCH($B546,DEM_D8!$AC$3:$AC$14,0), 1)</f>
        <v>0.79694781628957234</v>
      </c>
      <c r="K546">
        <f>INDEX(DEM_D8!AG$3:AG$14, MATCH($B546,DEM_D8!$AC$3:$AC$14,0), 1)</f>
        <v>0.24863454443383887</v>
      </c>
      <c r="L546">
        <f>INDEX(DEM_D8!AH$3:AH$14, MATCH($B546,DEM_D8!$AC$3:$AC$14,0), 1)</f>
        <v>1.0538152610441767</v>
      </c>
      <c r="M546">
        <f>INDEX(DEM_D8!AI$3:AI$14, MATCH($B546,DEM_D8!$AC$3:$AC$14,0), 1)</f>
        <v>1.1526104417670682</v>
      </c>
      <c r="N546">
        <f>INDEX(DEM_D8!AJ$3:AJ$14, MATCH($B546,DEM_D8!$AC$3:$AC$14,0), 1)</f>
        <v>0.49397590361445781</v>
      </c>
    </row>
    <row r="547" spans="1:14">
      <c r="A547" s="35">
        <v>37060</v>
      </c>
      <c r="B547">
        <f t="shared" si="8"/>
        <v>6</v>
      </c>
      <c r="C547" s="38">
        <f>INDEX(S_FOLSM!Z$3:Z$14, MATCH($B547,S_FOLSM!$X$3:$X$14,0), 1)</f>
        <v>0.30831726909162527</v>
      </c>
      <c r="D547" s="38">
        <f>INDEX(S_FOLSM!AA$3:AA$14, MATCH($B547,S_FOLSM!$X$3:$X$14,0), 1)</f>
        <v>10.923694779116465</v>
      </c>
      <c r="E547" s="38">
        <f>INDEX(S_FOLSM!AB$3:AB$14, MATCH($B547,S_FOLSM!$X$3:$X$14,0), 1)</f>
        <v>19.495582329317269</v>
      </c>
      <c r="F547" s="38">
        <f>INDEX(S_FOLSM!AC$3:AC$14, MATCH($B547,S_FOLSM!$X$3:$X$14,0), 1)</f>
        <v>31.844979919678718</v>
      </c>
      <c r="G547" s="38">
        <f>INDEX(D_FOLSM_NP!$M$2:$M$13, MATCH($B547,D_FOLSM_NP!$L$2:$L$13,0), 1)</f>
        <v>272.3903112892508</v>
      </c>
      <c r="H547">
        <f>I_FOLSM!$F536</f>
        <v>656</v>
      </c>
      <c r="I547">
        <f>INDEX(DEM_D8!AE$3:AE$14, MATCH($B547,DEM_D8!$AC$3:$AC$14,0), 1)</f>
        <v>0.23052208835341365</v>
      </c>
      <c r="J547">
        <f>INDEX(DEM_D8!AF$3:AF$14, MATCH($B547,DEM_D8!$AC$3:$AC$14,0), 1)</f>
        <v>0.79694781628957234</v>
      </c>
      <c r="K547">
        <f>INDEX(DEM_D8!AG$3:AG$14, MATCH($B547,DEM_D8!$AC$3:$AC$14,0), 1)</f>
        <v>0.24863454443383887</v>
      </c>
      <c r="L547">
        <f>INDEX(DEM_D8!AH$3:AH$14, MATCH($B547,DEM_D8!$AC$3:$AC$14,0), 1)</f>
        <v>1.0538152610441767</v>
      </c>
      <c r="M547">
        <f>INDEX(DEM_D8!AI$3:AI$14, MATCH($B547,DEM_D8!$AC$3:$AC$14,0), 1)</f>
        <v>1.1526104417670682</v>
      </c>
      <c r="N547">
        <f>INDEX(DEM_D8!AJ$3:AJ$14, MATCH($B547,DEM_D8!$AC$3:$AC$14,0), 1)</f>
        <v>0.49397590361445781</v>
      </c>
    </row>
    <row r="548" spans="1:14">
      <c r="A548" s="35">
        <v>37061</v>
      </c>
      <c r="B548">
        <f t="shared" si="8"/>
        <v>6</v>
      </c>
      <c r="C548" s="38">
        <f>INDEX(S_FOLSM!Z$3:Z$14, MATCH($B548,S_FOLSM!$X$3:$X$14,0), 1)</f>
        <v>0.30831726909162527</v>
      </c>
      <c r="D548" s="38">
        <f>INDEX(S_FOLSM!AA$3:AA$14, MATCH($B548,S_FOLSM!$X$3:$X$14,0), 1)</f>
        <v>10.923694779116465</v>
      </c>
      <c r="E548" s="38">
        <f>INDEX(S_FOLSM!AB$3:AB$14, MATCH($B548,S_FOLSM!$X$3:$X$14,0), 1)</f>
        <v>19.495582329317269</v>
      </c>
      <c r="F548" s="38">
        <f>INDEX(S_FOLSM!AC$3:AC$14, MATCH($B548,S_FOLSM!$X$3:$X$14,0), 1)</f>
        <v>31.844979919678718</v>
      </c>
      <c r="G548" s="38">
        <f>INDEX(D_FOLSM_NP!$M$2:$M$13, MATCH($B548,D_FOLSM_NP!$L$2:$L$13,0), 1)</f>
        <v>272.3903112892508</v>
      </c>
      <c r="H548">
        <f>I_FOLSM!$F537</f>
        <v>1786</v>
      </c>
      <c r="I548">
        <f>INDEX(DEM_D8!AE$3:AE$14, MATCH($B548,DEM_D8!$AC$3:$AC$14,0), 1)</f>
        <v>0.23052208835341365</v>
      </c>
      <c r="J548">
        <f>INDEX(DEM_D8!AF$3:AF$14, MATCH($B548,DEM_D8!$AC$3:$AC$14,0), 1)</f>
        <v>0.79694781628957234</v>
      </c>
      <c r="K548">
        <f>INDEX(DEM_D8!AG$3:AG$14, MATCH($B548,DEM_D8!$AC$3:$AC$14,0), 1)</f>
        <v>0.24863454443383887</v>
      </c>
      <c r="L548">
        <f>INDEX(DEM_D8!AH$3:AH$14, MATCH($B548,DEM_D8!$AC$3:$AC$14,0), 1)</f>
        <v>1.0538152610441767</v>
      </c>
      <c r="M548">
        <f>INDEX(DEM_D8!AI$3:AI$14, MATCH($B548,DEM_D8!$AC$3:$AC$14,0), 1)</f>
        <v>1.1526104417670682</v>
      </c>
      <c r="N548">
        <f>INDEX(DEM_D8!AJ$3:AJ$14, MATCH($B548,DEM_D8!$AC$3:$AC$14,0), 1)</f>
        <v>0.49397590361445781</v>
      </c>
    </row>
    <row r="549" spans="1:14">
      <c r="A549" s="35">
        <v>37062</v>
      </c>
      <c r="B549">
        <f t="shared" si="8"/>
        <v>6</v>
      </c>
      <c r="C549" s="38">
        <f>INDEX(S_FOLSM!Z$3:Z$14, MATCH($B549,S_FOLSM!$X$3:$X$14,0), 1)</f>
        <v>0.30831726909162527</v>
      </c>
      <c r="D549" s="38">
        <f>INDEX(S_FOLSM!AA$3:AA$14, MATCH($B549,S_FOLSM!$X$3:$X$14,0), 1)</f>
        <v>10.923694779116465</v>
      </c>
      <c r="E549" s="38">
        <f>INDEX(S_FOLSM!AB$3:AB$14, MATCH($B549,S_FOLSM!$X$3:$X$14,0), 1)</f>
        <v>19.495582329317269</v>
      </c>
      <c r="F549" s="38">
        <f>INDEX(S_FOLSM!AC$3:AC$14, MATCH($B549,S_FOLSM!$X$3:$X$14,0), 1)</f>
        <v>31.844979919678718</v>
      </c>
      <c r="G549" s="38">
        <f>INDEX(D_FOLSM_NP!$M$2:$M$13, MATCH($B549,D_FOLSM_NP!$L$2:$L$13,0), 1)</f>
        <v>272.3903112892508</v>
      </c>
      <c r="H549">
        <f>I_FOLSM!$F538</f>
        <v>1548</v>
      </c>
      <c r="I549">
        <f>INDEX(DEM_D8!AE$3:AE$14, MATCH($B549,DEM_D8!$AC$3:$AC$14,0), 1)</f>
        <v>0.23052208835341365</v>
      </c>
      <c r="J549">
        <f>INDEX(DEM_D8!AF$3:AF$14, MATCH($B549,DEM_D8!$AC$3:$AC$14,0), 1)</f>
        <v>0.79694781628957234</v>
      </c>
      <c r="K549">
        <f>INDEX(DEM_D8!AG$3:AG$14, MATCH($B549,DEM_D8!$AC$3:$AC$14,0), 1)</f>
        <v>0.24863454443383887</v>
      </c>
      <c r="L549">
        <f>INDEX(DEM_D8!AH$3:AH$14, MATCH($B549,DEM_D8!$AC$3:$AC$14,0), 1)</f>
        <v>1.0538152610441767</v>
      </c>
      <c r="M549">
        <f>INDEX(DEM_D8!AI$3:AI$14, MATCH($B549,DEM_D8!$AC$3:$AC$14,0), 1)</f>
        <v>1.1526104417670682</v>
      </c>
      <c r="N549">
        <f>INDEX(DEM_D8!AJ$3:AJ$14, MATCH($B549,DEM_D8!$AC$3:$AC$14,0), 1)</f>
        <v>0.49397590361445781</v>
      </c>
    </row>
    <row r="550" spans="1:14">
      <c r="A550" s="35">
        <v>37063</v>
      </c>
      <c r="B550">
        <f t="shared" si="8"/>
        <v>6</v>
      </c>
      <c r="C550" s="38">
        <f>INDEX(S_FOLSM!Z$3:Z$14, MATCH($B550,S_FOLSM!$X$3:$X$14,0), 1)</f>
        <v>0.30831726909162527</v>
      </c>
      <c r="D550" s="38">
        <f>INDEX(S_FOLSM!AA$3:AA$14, MATCH($B550,S_FOLSM!$X$3:$X$14,0), 1)</f>
        <v>10.923694779116465</v>
      </c>
      <c r="E550" s="38">
        <f>INDEX(S_FOLSM!AB$3:AB$14, MATCH($B550,S_FOLSM!$X$3:$X$14,0), 1)</f>
        <v>19.495582329317269</v>
      </c>
      <c r="F550" s="38">
        <f>INDEX(S_FOLSM!AC$3:AC$14, MATCH($B550,S_FOLSM!$X$3:$X$14,0), 1)</f>
        <v>31.844979919678718</v>
      </c>
      <c r="G550" s="38">
        <f>INDEX(D_FOLSM_NP!$M$2:$M$13, MATCH($B550,D_FOLSM_NP!$L$2:$L$13,0), 1)</f>
        <v>272.3903112892508</v>
      </c>
      <c r="H550">
        <f>I_FOLSM!$F539</f>
        <v>1237</v>
      </c>
      <c r="I550">
        <f>INDEX(DEM_D8!AE$3:AE$14, MATCH($B550,DEM_D8!$AC$3:$AC$14,0), 1)</f>
        <v>0.23052208835341365</v>
      </c>
      <c r="J550">
        <f>INDEX(DEM_D8!AF$3:AF$14, MATCH($B550,DEM_D8!$AC$3:$AC$14,0), 1)</f>
        <v>0.79694781628957234</v>
      </c>
      <c r="K550">
        <f>INDEX(DEM_D8!AG$3:AG$14, MATCH($B550,DEM_D8!$AC$3:$AC$14,0), 1)</f>
        <v>0.24863454443383887</v>
      </c>
      <c r="L550">
        <f>INDEX(DEM_D8!AH$3:AH$14, MATCH($B550,DEM_D8!$AC$3:$AC$14,0), 1)</f>
        <v>1.0538152610441767</v>
      </c>
      <c r="M550">
        <f>INDEX(DEM_D8!AI$3:AI$14, MATCH($B550,DEM_D8!$AC$3:$AC$14,0), 1)</f>
        <v>1.1526104417670682</v>
      </c>
      <c r="N550">
        <f>INDEX(DEM_D8!AJ$3:AJ$14, MATCH($B550,DEM_D8!$AC$3:$AC$14,0), 1)</f>
        <v>0.49397590361445781</v>
      </c>
    </row>
    <row r="551" spans="1:14">
      <c r="A551" s="35">
        <v>37064</v>
      </c>
      <c r="B551">
        <f t="shared" si="8"/>
        <v>6</v>
      </c>
      <c r="C551" s="38">
        <f>INDEX(S_FOLSM!Z$3:Z$14, MATCH($B551,S_FOLSM!$X$3:$X$14,0), 1)</f>
        <v>0.30831726909162527</v>
      </c>
      <c r="D551" s="38">
        <f>INDEX(S_FOLSM!AA$3:AA$14, MATCH($B551,S_FOLSM!$X$3:$X$14,0), 1)</f>
        <v>10.923694779116465</v>
      </c>
      <c r="E551" s="38">
        <f>INDEX(S_FOLSM!AB$3:AB$14, MATCH($B551,S_FOLSM!$X$3:$X$14,0), 1)</f>
        <v>19.495582329317269</v>
      </c>
      <c r="F551" s="38">
        <f>INDEX(S_FOLSM!AC$3:AC$14, MATCH($B551,S_FOLSM!$X$3:$X$14,0), 1)</f>
        <v>31.844979919678718</v>
      </c>
      <c r="G551" s="38">
        <f>INDEX(D_FOLSM_NP!$M$2:$M$13, MATCH($B551,D_FOLSM_NP!$L$2:$L$13,0), 1)</f>
        <v>272.3903112892508</v>
      </c>
      <c r="H551">
        <f>I_FOLSM!$F540</f>
        <v>1454</v>
      </c>
      <c r="I551">
        <f>INDEX(DEM_D8!AE$3:AE$14, MATCH($B551,DEM_D8!$AC$3:$AC$14,0), 1)</f>
        <v>0.23052208835341365</v>
      </c>
      <c r="J551">
        <f>INDEX(DEM_D8!AF$3:AF$14, MATCH($B551,DEM_D8!$AC$3:$AC$14,0), 1)</f>
        <v>0.79694781628957234</v>
      </c>
      <c r="K551">
        <f>INDEX(DEM_D8!AG$3:AG$14, MATCH($B551,DEM_D8!$AC$3:$AC$14,0), 1)</f>
        <v>0.24863454443383887</v>
      </c>
      <c r="L551">
        <f>INDEX(DEM_D8!AH$3:AH$14, MATCH($B551,DEM_D8!$AC$3:$AC$14,0), 1)</f>
        <v>1.0538152610441767</v>
      </c>
      <c r="M551">
        <f>INDEX(DEM_D8!AI$3:AI$14, MATCH($B551,DEM_D8!$AC$3:$AC$14,0), 1)</f>
        <v>1.1526104417670682</v>
      </c>
      <c r="N551">
        <f>INDEX(DEM_D8!AJ$3:AJ$14, MATCH($B551,DEM_D8!$AC$3:$AC$14,0), 1)</f>
        <v>0.49397590361445781</v>
      </c>
    </row>
    <row r="552" spans="1:14">
      <c r="A552" s="35">
        <v>37065</v>
      </c>
      <c r="B552">
        <f t="shared" si="8"/>
        <v>6</v>
      </c>
      <c r="C552" s="38">
        <f>INDEX(S_FOLSM!Z$3:Z$14, MATCH($B552,S_FOLSM!$X$3:$X$14,0), 1)</f>
        <v>0.30831726909162527</v>
      </c>
      <c r="D552" s="38">
        <f>INDEX(S_FOLSM!AA$3:AA$14, MATCH($B552,S_FOLSM!$X$3:$X$14,0), 1)</f>
        <v>10.923694779116465</v>
      </c>
      <c r="E552" s="38">
        <f>INDEX(S_FOLSM!AB$3:AB$14, MATCH($B552,S_FOLSM!$X$3:$X$14,0), 1)</f>
        <v>19.495582329317269</v>
      </c>
      <c r="F552" s="38">
        <f>INDEX(S_FOLSM!AC$3:AC$14, MATCH($B552,S_FOLSM!$X$3:$X$14,0), 1)</f>
        <v>31.844979919678718</v>
      </c>
      <c r="G552" s="38">
        <f>INDEX(D_FOLSM_NP!$M$2:$M$13, MATCH($B552,D_FOLSM_NP!$L$2:$L$13,0), 1)</f>
        <v>272.3903112892508</v>
      </c>
      <c r="H552">
        <f>I_FOLSM!$F541</f>
        <v>1396</v>
      </c>
      <c r="I552">
        <f>INDEX(DEM_D8!AE$3:AE$14, MATCH($B552,DEM_D8!$AC$3:$AC$14,0), 1)</f>
        <v>0.23052208835341365</v>
      </c>
      <c r="J552">
        <f>INDEX(DEM_D8!AF$3:AF$14, MATCH($B552,DEM_D8!$AC$3:$AC$14,0), 1)</f>
        <v>0.79694781628957234</v>
      </c>
      <c r="K552">
        <f>INDEX(DEM_D8!AG$3:AG$14, MATCH($B552,DEM_D8!$AC$3:$AC$14,0), 1)</f>
        <v>0.24863454443383887</v>
      </c>
      <c r="L552">
        <f>INDEX(DEM_D8!AH$3:AH$14, MATCH($B552,DEM_D8!$AC$3:$AC$14,0), 1)</f>
        <v>1.0538152610441767</v>
      </c>
      <c r="M552">
        <f>INDEX(DEM_D8!AI$3:AI$14, MATCH($B552,DEM_D8!$AC$3:$AC$14,0), 1)</f>
        <v>1.1526104417670682</v>
      </c>
      <c r="N552">
        <f>INDEX(DEM_D8!AJ$3:AJ$14, MATCH($B552,DEM_D8!$AC$3:$AC$14,0), 1)</f>
        <v>0.49397590361445781</v>
      </c>
    </row>
    <row r="553" spans="1:14">
      <c r="A553" s="35">
        <v>37066</v>
      </c>
      <c r="B553">
        <f t="shared" si="8"/>
        <v>6</v>
      </c>
      <c r="C553" s="38">
        <f>INDEX(S_FOLSM!Z$3:Z$14, MATCH($B553,S_FOLSM!$X$3:$X$14,0), 1)</f>
        <v>0.30831726909162527</v>
      </c>
      <c r="D553" s="38">
        <f>INDEX(S_FOLSM!AA$3:AA$14, MATCH($B553,S_FOLSM!$X$3:$X$14,0), 1)</f>
        <v>10.923694779116465</v>
      </c>
      <c r="E553" s="38">
        <f>INDEX(S_FOLSM!AB$3:AB$14, MATCH($B553,S_FOLSM!$X$3:$X$14,0), 1)</f>
        <v>19.495582329317269</v>
      </c>
      <c r="F553" s="38">
        <f>INDEX(S_FOLSM!AC$3:AC$14, MATCH($B553,S_FOLSM!$X$3:$X$14,0), 1)</f>
        <v>31.844979919678718</v>
      </c>
      <c r="G553" s="38">
        <f>INDEX(D_FOLSM_NP!$M$2:$M$13, MATCH($B553,D_FOLSM_NP!$L$2:$L$13,0), 1)</f>
        <v>272.3903112892508</v>
      </c>
      <c r="H553">
        <f>I_FOLSM!$F542</f>
        <v>479</v>
      </c>
      <c r="I553">
        <f>INDEX(DEM_D8!AE$3:AE$14, MATCH($B553,DEM_D8!$AC$3:$AC$14,0), 1)</f>
        <v>0.23052208835341365</v>
      </c>
      <c r="J553">
        <f>INDEX(DEM_D8!AF$3:AF$14, MATCH($B553,DEM_D8!$AC$3:$AC$14,0), 1)</f>
        <v>0.79694781628957234</v>
      </c>
      <c r="K553">
        <f>INDEX(DEM_D8!AG$3:AG$14, MATCH($B553,DEM_D8!$AC$3:$AC$14,0), 1)</f>
        <v>0.24863454443383887</v>
      </c>
      <c r="L553">
        <f>INDEX(DEM_D8!AH$3:AH$14, MATCH($B553,DEM_D8!$AC$3:$AC$14,0), 1)</f>
        <v>1.0538152610441767</v>
      </c>
      <c r="M553">
        <f>INDEX(DEM_D8!AI$3:AI$14, MATCH($B553,DEM_D8!$AC$3:$AC$14,0), 1)</f>
        <v>1.1526104417670682</v>
      </c>
      <c r="N553">
        <f>INDEX(DEM_D8!AJ$3:AJ$14, MATCH($B553,DEM_D8!$AC$3:$AC$14,0), 1)</f>
        <v>0.49397590361445781</v>
      </c>
    </row>
    <row r="554" spans="1:14">
      <c r="A554" s="35">
        <v>37067</v>
      </c>
      <c r="B554">
        <f t="shared" si="8"/>
        <v>6</v>
      </c>
      <c r="C554" s="38">
        <f>INDEX(S_FOLSM!Z$3:Z$14, MATCH($B554,S_FOLSM!$X$3:$X$14,0), 1)</f>
        <v>0.30831726909162527</v>
      </c>
      <c r="D554" s="38">
        <f>INDEX(S_FOLSM!AA$3:AA$14, MATCH($B554,S_FOLSM!$X$3:$X$14,0), 1)</f>
        <v>10.923694779116465</v>
      </c>
      <c r="E554" s="38">
        <f>INDEX(S_FOLSM!AB$3:AB$14, MATCH($B554,S_FOLSM!$X$3:$X$14,0), 1)</f>
        <v>19.495582329317269</v>
      </c>
      <c r="F554" s="38">
        <f>INDEX(S_FOLSM!AC$3:AC$14, MATCH($B554,S_FOLSM!$X$3:$X$14,0), 1)</f>
        <v>31.844979919678718</v>
      </c>
      <c r="G554" s="38">
        <f>INDEX(D_FOLSM_NP!$M$2:$M$13, MATCH($B554,D_FOLSM_NP!$L$2:$L$13,0), 1)</f>
        <v>272.3903112892508</v>
      </c>
      <c r="H554">
        <f>I_FOLSM!$F543</f>
        <v>413</v>
      </c>
      <c r="I554">
        <f>INDEX(DEM_D8!AE$3:AE$14, MATCH($B554,DEM_D8!$AC$3:$AC$14,0), 1)</f>
        <v>0.23052208835341365</v>
      </c>
      <c r="J554">
        <f>INDEX(DEM_D8!AF$3:AF$14, MATCH($B554,DEM_D8!$AC$3:$AC$14,0), 1)</f>
        <v>0.79694781628957234</v>
      </c>
      <c r="K554">
        <f>INDEX(DEM_D8!AG$3:AG$14, MATCH($B554,DEM_D8!$AC$3:$AC$14,0), 1)</f>
        <v>0.24863454443383887</v>
      </c>
      <c r="L554">
        <f>INDEX(DEM_D8!AH$3:AH$14, MATCH($B554,DEM_D8!$AC$3:$AC$14,0), 1)</f>
        <v>1.0538152610441767</v>
      </c>
      <c r="M554">
        <f>INDEX(DEM_D8!AI$3:AI$14, MATCH($B554,DEM_D8!$AC$3:$AC$14,0), 1)</f>
        <v>1.1526104417670682</v>
      </c>
      <c r="N554">
        <f>INDEX(DEM_D8!AJ$3:AJ$14, MATCH($B554,DEM_D8!$AC$3:$AC$14,0), 1)</f>
        <v>0.49397590361445781</v>
      </c>
    </row>
    <row r="555" spans="1:14">
      <c r="A555" s="35">
        <v>37068</v>
      </c>
      <c r="B555">
        <f t="shared" si="8"/>
        <v>6</v>
      </c>
      <c r="C555" s="38">
        <f>INDEX(S_FOLSM!Z$3:Z$14, MATCH($B555,S_FOLSM!$X$3:$X$14,0), 1)</f>
        <v>0.30831726909162527</v>
      </c>
      <c r="D555" s="38">
        <f>INDEX(S_FOLSM!AA$3:AA$14, MATCH($B555,S_FOLSM!$X$3:$X$14,0), 1)</f>
        <v>10.923694779116465</v>
      </c>
      <c r="E555" s="38">
        <f>INDEX(S_FOLSM!AB$3:AB$14, MATCH($B555,S_FOLSM!$X$3:$X$14,0), 1)</f>
        <v>19.495582329317269</v>
      </c>
      <c r="F555" s="38">
        <f>INDEX(S_FOLSM!AC$3:AC$14, MATCH($B555,S_FOLSM!$X$3:$X$14,0), 1)</f>
        <v>31.844979919678718</v>
      </c>
      <c r="G555" s="38">
        <f>INDEX(D_FOLSM_NP!$M$2:$M$13, MATCH($B555,D_FOLSM_NP!$L$2:$L$13,0), 1)</f>
        <v>272.3903112892508</v>
      </c>
      <c r="H555">
        <f>I_FOLSM!$F544</f>
        <v>757</v>
      </c>
      <c r="I555">
        <f>INDEX(DEM_D8!AE$3:AE$14, MATCH($B555,DEM_D8!$AC$3:$AC$14,0), 1)</f>
        <v>0.23052208835341365</v>
      </c>
      <c r="J555">
        <f>INDEX(DEM_D8!AF$3:AF$14, MATCH($B555,DEM_D8!$AC$3:$AC$14,0), 1)</f>
        <v>0.79694781628957234</v>
      </c>
      <c r="K555">
        <f>INDEX(DEM_D8!AG$3:AG$14, MATCH($B555,DEM_D8!$AC$3:$AC$14,0), 1)</f>
        <v>0.24863454443383887</v>
      </c>
      <c r="L555">
        <f>INDEX(DEM_D8!AH$3:AH$14, MATCH($B555,DEM_D8!$AC$3:$AC$14,0), 1)</f>
        <v>1.0538152610441767</v>
      </c>
      <c r="M555">
        <f>INDEX(DEM_D8!AI$3:AI$14, MATCH($B555,DEM_D8!$AC$3:$AC$14,0), 1)</f>
        <v>1.1526104417670682</v>
      </c>
      <c r="N555">
        <f>INDEX(DEM_D8!AJ$3:AJ$14, MATCH($B555,DEM_D8!$AC$3:$AC$14,0), 1)</f>
        <v>0.49397590361445781</v>
      </c>
    </row>
    <row r="556" spans="1:14">
      <c r="A556" s="35">
        <v>37069</v>
      </c>
      <c r="B556">
        <f t="shared" si="8"/>
        <v>6</v>
      </c>
      <c r="C556" s="38">
        <f>INDEX(S_FOLSM!Z$3:Z$14, MATCH($B556,S_FOLSM!$X$3:$X$14,0), 1)</f>
        <v>0.30831726909162527</v>
      </c>
      <c r="D556" s="38">
        <f>INDEX(S_FOLSM!AA$3:AA$14, MATCH($B556,S_FOLSM!$X$3:$X$14,0), 1)</f>
        <v>10.923694779116465</v>
      </c>
      <c r="E556" s="38">
        <f>INDEX(S_FOLSM!AB$3:AB$14, MATCH($B556,S_FOLSM!$X$3:$X$14,0), 1)</f>
        <v>19.495582329317269</v>
      </c>
      <c r="F556" s="38">
        <f>INDEX(S_FOLSM!AC$3:AC$14, MATCH($B556,S_FOLSM!$X$3:$X$14,0), 1)</f>
        <v>31.844979919678718</v>
      </c>
      <c r="G556" s="38">
        <f>INDEX(D_FOLSM_NP!$M$2:$M$13, MATCH($B556,D_FOLSM_NP!$L$2:$L$13,0), 1)</f>
        <v>272.3903112892508</v>
      </c>
      <c r="H556">
        <f>I_FOLSM!$F545</f>
        <v>1007</v>
      </c>
      <c r="I556">
        <f>INDEX(DEM_D8!AE$3:AE$14, MATCH($B556,DEM_D8!$AC$3:$AC$14,0), 1)</f>
        <v>0.23052208835341365</v>
      </c>
      <c r="J556">
        <f>INDEX(DEM_D8!AF$3:AF$14, MATCH($B556,DEM_D8!$AC$3:$AC$14,0), 1)</f>
        <v>0.79694781628957234</v>
      </c>
      <c r="K556">
        <f>INDEX(DEM_D8!AG$3:AG$14, MATCH($B556,DEM_D8!$AC$3:$AC$14,0), 1)</f>
        <v>0.24863454443383887</v>
      </c>
      <c r="L556">
        <f>INDEX(DEM_D8!AH$3:AH$14, MATCH($B556,DEM_D8!$AC$3:$AC$14,0), 1)</f>
        <v>1.0538152610441767</v>
      </c>
      <c r="M556">
        <f>INDEX(DEM_D8!AI$3:AI$14, MATCH($B556,DEM_D8!$AC$3:$AC$14,0), 1)</f>
        <v>1.1526104417670682</v>
      </c>
      <c r="N556">
        <f>INDEX(DEM_D8!AJ$3:AJ$14, MATCH($B556,DEM_D8!$AC$3:$AC$14,0), 1)</f>
        <v>0.49397590361445781</v>
      </c>
    </row>
    <row r="557" spans="1:14">
      <c r="A557" s="35">
        <v>37070</v>
      </c>
      <c r="B557">
        <f t="shared" si="8"/>
        <v>6</v>
      </c>
      <c r="C557" s="38">
        <f>INDEX(S_FOLSM!Z$3:Z$14, MATCH($B557,S_FOLSM!$X$3:$X$14,0), 1)</f>
        <v>0.30831726909162527</v>
      </c>
      <c r="D557" s="38">
        <f>INDEX(S_FOLSM!AA$3:AA$14, MATCH($B557,S_FOLSM!$X$3:$X$14,0), 1)</f>
        <v>10.923694779116465</v>
      </c>
      <c r="E557" s="38">
        <f>INDEX(S_FOLSM!AB$3:AB$14, MATCH($B557,S_FOLSM!$X$3:$X$14,0), 1)</f>
        <v>19.495582329317269</v>
      </c>
      <c r="F557" s="38">
        <f>INDEX(S_FOLSM!AC$3:AC$14, MATCH($B557,S_FOLSM!$X$3:$X$14,0), 1)</f>
        <v>31.844979919678718</v>
      </c>
      <c r="G557" s="38">
        <f>INDEX(D_FOLSM_NP!$M$2:$M$13, MATCH($B557,D_FOLSM_NP!$L$2:$L$13,0), 1)</f>
        <v>272.3903112892508</v>
      </c>
      <c r="H557">
        <f>I_FOLSM!$F546</f>
        <v>1005</v>
      </c>
      <c r="I557">
        <f>INDEX(DEM_D8!AE$3:AE$14, MATCH($B557,DEM_D8!$AC$3:$AC$14,0), 1)</f>
        <v>0.23052208835341365</v>
      </c>
      <c r="J557">
        <f>INDEX(DEM_D8!AF$3:AF$14, MATCH($B557,DEM_D8!$AC$3:$AC$14,0), 1)</f>
        <v>0.79694781628957234</v>
      </c>
      <c r="K557">
        <f>INDEX(DEM_D8!AG$3:AG$14, MATCH($B557,DEM_D8!$AC$3:$AC$14,0), 1)</f>
        <v>0.24863454443383887</v>
      </c>
      <c r="L557">
        <f>INDEX(DEM_D8!AH$3:AH$14, MATCH($B557,DEM_D8!$AC$3:$AC$14,0), 1)</f>
        <v>1.0538152610441767</v>
      </c>
      <c r="M557">
        <f>INDEX(DEM_D8!AI$3:AI$14, MATCH($B557,DEM_D8!$AC$3:$AC$14,0), 1)</f>
        <v>1.1526104417670682</v>
      </c>
      <c r="N557">
        <f>INDEX(DEM_D8!AJ$3:AJ$14, MATCH($B557,DEM_D8!$AC$3:$AC$14,0), 1)</f>
        <v>0.49397590361445781</v>
      </c>
    </row>
    <row r="558" spans="1:14">
      <c r="A558" s="35">
        <v>37071</v>
      </c>
      <c r="B558">
        <f t="shared" si="8"/>
        <v>6</v>
      </c>
      <c r="C558" s="38">
        <f>INDEX(S_FOLSM!Z$3:Z$14, MATCH($B558,S_FOLSM!$X$3:$X$14,0), 1)</f>
        <v>0.30831726909162527</v>
      </c>
      <c r="D558" s="38">
        <f>INDEX(S_FOLSM!AA$3:AA$14, MATCH($B558,S_FOLSM!$X$3:$X$14,0), 1)</f>
        <v>10.923694779116465</v>
      </c>
      <c r="E558" s="38">
        <f>INDEX(S_FOLSM!AB$3:AB$14, MATCH($B558,S_FOLSM!$X$3:$X$14,0), 1)</f>
        <v>19.495582329317269</v>
      </c>
      <c r="F558" s="38">
        <f>INDEX(S_FOLSM!AC$3:AC$14, MATCH($B558,S_FOLSM!$X$3:$X$14,0), 1)</f>
        <v>31.844979919678718</v>
      </c>
      <c r="G558" s="38">
        <f>INDEX(D_FOLSM_NP!$M$2:$M$13, MATCH($B558,D_FOLSM_NP!$L$2:$L$13,0), 1)</f>
        <v>272.3903112892508</v>
      </c>
      <c r="H558">
        <f>I_FOLSM!$F547</f>
        <v>986</v>
      </c>
      <c r="I558">
        <f>INDEX(DEM_D8!AE$3:AE$14, MATCH($B558,DEM_D8!$AC$3:$AC$14,0), 1)</f>
        <v>0.23052208835341365</v>
      </c>
      <c r="J558">
        <f>INDEX(DEM_D8!AF$3:AF$14, MATCH($B558,DEM_D8!$AC$3:$AC$14,0), 1)</f>
        <v>0.79694781628957234</v>
      </c>
      <c r="K558">
        <f>INDEX(DEM_D8!AG$3:AG$14, MATCH($B558,DEM_D8!$AC$3:$AC$14,0), 1)</f>
        <v>0.24863454443383887</v>
      </c>
      <c r="L558">
        <f>INDEX(DEM_D8!AH$3:AH$14, MATCH($B558,DEM_D8!$AC$3:$AC$14,0), 1)</f>
        <v>1.0538152610441767</v>
      </c>
      <c r="M558">
        <f>INDEX(DEM_D8!AI$3:AI$14, MATCH($B558,DEM_D8!$AC$3:$AC$14,0), 1)</f>
        <v>1.1526104417670682</v>
      </c>
      <c r="N558">
        <f>INDEX(DEM_D8!AJ$3:AJ$14, MATCH($B558,DEM_D8!$AC$3:$AC$14,0), 1)</f>
        <v>0.49397590361445781</v>
      </c>
    </row>
    <row r="559" spans="1:14">
      <c r="A559" s="35">
        <v>37072</v>
      </c>
      <c r="B559">
        <f t="shared" si="8"/>
        <v>6</v>
      </c>
      <c r="C559" s="38">
        <f>INDEX(S_FOLSM!Z$3:Z$14, MATCH($B559,S_FOLSM!$X$3:$X$14,0), 1)</f>
        <v>0.30831726909162527</v>
      </c>
      <c r="D559" s="38">
        <f>INDEX(S_FOLSM!AA$3:AA$14, MATCH($B559,S_FOLSM!$X$3:$X$14,0), 1)</f>
        <v>10.923694779116465</v>
      </c>
      <c r="E559" s="38">
        <f>INDEX(S_FOLSM!AB$3:AB$14, MATCH($B559,S_FOLSM!$X$3:$X$14,0), 1)</f>
        <v>19.495582329317269</v>
      </c>
      <c r="F559" s="38">
        <f>INDEX(S_FOLSM!AC$3:AC$14, MATCH($B559,S_FOLSM!$X$3:$X$14,0), 1)</f>
        <v>31.844979919678718</v>
      </c>
      <c r="G559" s="38">
        <f>INDEX(D_FOLSM_NP!$M$2:$M$13, MATCH($B559,D_FOLSM_NP!$L$2:$L$13,0), 1)</f>
        <v>272.3903112892508</v>
      </c>
      <c r="H559">
        <f>I_FOLSM!$F548</f>
        <v>1000</v>
      </c>
      <c r="I559">
        <f>INDEX(DEM_D8!AE$3:AE$14, MATCH($B559,DEM_D8!$AC$3:$AC$14,0), 1)</f>
        <v>0.23052208835341365</v>
      </c>
      <c r="J559">
        <f>INDEX(DEM_D8!AF$3:AF$14, MATCH($B559,DEM_D8!$AC$3:$AC$14,0), 1)</f>
        <v>0.79694781628957234</v>
      </c>
      <c r="K559">
        <f>INDEX(DEM_D8!AG$3:AG$14, MATCH($B559,DEM_D8!$AC$3:$AC$14,0), 1)</f>
        <v>0.24863454443383887</v>
      </c>
      <c r="L559">
        <f>INDEX(DEM_D8!AH$3:AH$14, MATCH($B559,DEM_D8!$AC$3:$AC$14,0), 1)</f>
        <v>1.0538152610441767</v>
      </c>
      <c r="M559">
        <f>INDEX(DEM_D8!AI$3:AI$14, MATCH($B559,DEM_D8!$AC$3:$AC$14,0), 1)</f>
        <v>1.1526104417670682</v>
      </c>
      <c r="N559">
        <f>INDEX(DEM_D8!AJ$3:AJ$14, MATCH($B559,DEM_D8!$AC$3:$AC$14,0), 1)</f>
        <v>0.49397590361445781</v>
      </c>
    </row>
    <row r="560" spans="1:14">
      <c r="A560" s="35">
        <v>37073</v>
      </c>
      <c r="B560">
        <f t="shared" si="8"/>
        <v>7</v>
      </c>
      <c r="C560" s="38">
        <f>INDEX(S_FOLSM!Z$3:Z$14, MATCH($B560,S_FOLSM!$X$3:$X$14,0), 1)</f>
        <v>0.34310921166038588</v>
      </c>
      <c r="D560" s="38">
        <f>INDEX(S_FOLSM!AA$3:AA$14, MATCH($B560,S_FOLSM!$X$3:$X$14,0), 1)</f>
        <v>10.571317528177225</v>
      </c>
      <c r="E560" s="38">
        <f>INDEX(S_FOLSM!AB$3:AB$14, MATCH($B560,S_FOLSM!$X$3:$X$14,0), 1)</f>
        <v>18.866692576758648</v>
      </c>
      <c r="F560" s="38">
        <f>INDEX(S_FOLSM!AC$3:AC$14, MATCH($B560,S_FOLSM!$X$3:$X$14,0), 1)</f>
        <v>30.020987174504469</v>
      </c>
      <c r="G560" s="38">
        <f>INDEX(D_FOLSM_NP!$M$2:$M$13, MATCH($B560,D_FOLSM_NP!$L$2:$L$13,0), 1)</f>
        <v>274.27919473249773</v>
      </c>
      <c r="H560">
        <f>I_FOLSM!$F549</f>
        <v>808</v>
      </c>
      <c r="I560">
        <f>INDEX(DEM_D8!AE$3:AE$14, MATCH($B560,DEM_D8!$AC$3:$AC$14,0), 1)</f>
        <v>0.22308589195491643</v>
      </c>
      <c r="J560">
        <f>INDEX(DEM_D8!AF$3:AF$14, MATCH($B560,DEM_D8!$AC$3:$AC$14,0), 1)</f>
        <v>0.77123982221571519</v>
      </c>
      <c r="K560">
        <f>INDEX(DEM_D8!AG$3:AG$14, MATCH($B560,DEM_D8!$AC$3:$AC$14,0), 1)</f>
        <v>0.24061407525855374</v>
      </c>
      <c r="L560">
        <f>INDEX(DEM_D8!AH$3:AH$14, MATCH($B560,DEM_D8!$AC$3:$AC$14,0), 1)</f>
        <v>1.0198212203653323</v>
      </c>
      <c r="M560">
        <f>INDEX(DEM_D8!AI$3:AI$14, MATCH($B560,DEM_D8!$AC$3:$AC$14,0), 1)</f>
        <v>1.1154294597745822</v>
      </c>
      <c r="N560">
        <f>INDEX(DEM_D8!AJ$3:AJ$14, MATCH($B560,DEM_D8!$AC$3:$AC$14,0), 1)</f>
        <v>0.47804119704624948</v>
      </c>
    </row>
    <row r="561" spans="1:14">
      <c r="A561" s="35">
        <v>37074</v>
      </c>
      <c r="B561">
        <f t="shared" si="8"/>
        <v>7</v>
      </c>
      <c r="C561" s="38">
        <f>INDEX(S_FOLSM!Z$3:Z$14, MATCH($B561,S_FOLSM!$X$3:$X$14,0), 1)</f>
        <v>0.34310921166038588</v>
      </c>
      <c r="D561" s="38">
        <f>INDEX(S_FOLSM!AA$3:AA$14, MATCH($B561,S_FOLSM!$X$3:$X$14,0), 1)</f>
        <v>10.571317528177225</v>
      </c>
      <c r="E561" s="38">
        <f>INDEX(S_FOLSM!AB$3:AB$14, MATCH($B561,S_FOLSM!$X$3:$X$14,0), 1)</f>
        <v>18.866692576758648</v>
      </c>
      <c r="F561" s="38">
        <f>INDEX(S_FOLSM!AC$3:AC$14, MATCH($B561,S_FOLSM!$X$3:$X$14,0), 1)</f>
        <v>30.020987174504469</v>
      </c>
      <c r="G561" s="38">
        <f>INDEX(D_FOLSM_NP!$M$2:$M$13, MATCH($B561,D_FOLSM_NP!$L$2:$L$13,0), 1)</f>
        <v>274.27919473249773</v>
      </c>
      <c r="H561">
        <f>I_FOLSM!$F550</f>
        <v>944</v>
      </c>
      <c r="I561">
        <f>INDEX(DEM_D8!AE$3:AE$14, MATCH($B561,DEM_D8!$AC$3:$AC$14,0), 1)</f>
        <v>0.22308589195491643</v>
      </c>
      <c r="J561">
        <f>INDEX(DEM_D8!AF$3:AF$14, MATCH($B561,DEM_D8!$AC$3:$AC$14,0), 1)</f>
        <v>0.77123982221571519</v>
      </c>
      <c r="K561">
        <f>INDEX(DEM_D8!AG$3:AG$14, MATCH($B561,DEM_D8!$AC$3:$AC$14,0), 1)</f>
        <v>0.24061407525855374</v>
      </c>
      <c r="L561">
        <f>INDEX(DEM_D8!AH$3:AH$14, MATCH($B561,DEM_D8!$AC$3:$AC$14,0), 1)</f>
        <v>1.0198212203653323</v>
      </c>
      <c r="M561">
        <f>INDEX(DEM_D8!AI$3:AI$14, MATCH($B561,DEM_D8!$AC$3:$AC$14,0), 1)</f>
        <v>1.1154294597745822</v>
      </c>
      <c r="N561">
        <f>INDEX(DEM_D8!AJ$3:AJ$14, MATCH($B561,DEM_D8!$AC$3:$AC$14,0), 1)</f>
        <v>0.47804119704624948</v>
      </c>
    </row>
    <row r="562" spans="1:14">
      <c r="A562" s="35">
        <v>37075</v>
      </c>
      <c r="B562">
        <f t="shared" si="8"/>
        <v>7</v>
      </c>
      <c r="C562" s="38">
        <f>INDEX(S_FOLSM!Z$3:Z$14, MATCH($B562,S_FOLSM!$X$3:$X$14,0), 1)</f>
        <v>0.34310921166038588</v>
      </c>
      <c r="D562" s="38">
        <f>INDEX(S_FOLSM!AA$3:AA$14, MATCH($B562,S_FOLSM!$X$3:$X$14,0), 1)</f>
        <v>10.571317528177225</v>
      </c>
      <c r="E562" s="38">
        <f>INDEX(S_FOLSM!AB$3:AB$14, MATCH($B562,S_FOLSM!$X$3:$X$14,0), 1)</f>
        <v>18.866692576758648</v>
      </c>
      <c r="F562" s="38">
        <f>INDEX(S_FOLSM!AC$3:AC$14, MATCH($B562,S_FOLSM!$X$3:$X$14,0), 1)</f>
        <v>30.020987174504469</v>
      </c>
      <c r="G562" s="38">
        <f>INDEX(D_FOLSM_NP!$M$2:$M$13, MATCH($B562,D_FOLSM_NP!$L$2:$L$13,0), 1)</f>
        <v>274.27919473249773</v>
      </c>
      <c r="H562">
        <f>I_FOLSM!$F551</f>
        <v>1754</v>
      </c>
      <c r="I562">
        <f>INDEX(DEM_D8!AE$3:AE$14, MATCH($B562,DEM_D8!$AC$3:$AC$14,0), 1)</f>
        <v>0.22308589195491643</v>
      </c>
      <c r="J562">
        <f>INDEX(DEM_D8!AF$3:AF$14, MATCH($B562,DEM_D8!$AC$3:$AC$14,0), 1)</f>
        <v>0.77123982221571519</v>
      </c>
      <c r="K562">
        <f>INDEX(DEM_D8!AG$3:AG$14, MATCH($B562,DEM_D8!$AC$3:$AC$14,0), 1)</f>
        <v>0.24061407525855374</v>
      </c>
      <c r="L562">
        <f>INDEX(DEM_D8!AH$3:AH$14, MATCH($B562,DEM_D8!$AC$3:$AC$14,0), 1)</f>
        <v>1.0198212203653323</v>
      </c>
      <c r="M562">
        <f>INDEX(DEM_D8!AI$3:AI$14, MATCH($B562,DEM_D8!$AC$3:$AC$14,0), 1)</f>
        <v>1.1154294597745822</v>
      </c>
      <c r="N562">
        <f>INDEX(DEM_D8!AJ$3:AJ$14, MATCH($B562,DEM_D8!$AC$3:$AC$14,0), 1)</f>
        <v>0.47804119704624948</v>
      </c>
    </row>
    <row r="563" spans="1:14">
      <c r="A563" s="35">
        <v>37076</v>
      </c>
      <c r="B563">
        <f t="shared" si="8"/>
        <v>7</v>
      </c>
      <c r="C563" s="38">
        <f>INDEX(S_FOLSM!Z$3:Z$14, MATCH($B563,S_FOLSM!$X$3:$X$14,0), 1)</f>
        <v>0.34310921166038588</v>
      </c>
      <c r="D563" s="38">
        <f>INDEX(S_FOLSM!AA$3:AA$14, MATCH($B563,S_FOLSM!$X$3:$X$14,0), 1)</f>
        <v>10.571317528177225</v>
      </c>
      <c r="E563" s="38">
        <f>INDEX(S_FOLSM!AB$3:AB$14, MATCH($B563,S_FOLSM!$X$3:$X$14,0), 1)</f>
        <v>18.866692576758648</v>
      </c>
      <c r="F563" s="38">
        <f>INDEX(S_FOLSM!AC$3:AC$14, MATCH($B563,S_FOLSM!$X$3:$X$14,0), 1)</f>
        <v>30.020987174504469</v>
      </c>
      <c r="G563" s="38">
        <f>INDEX(D_FOLSM_NP!$M$2:$M$13, MATCH($B563,D_FOLSM_NP!$L$2:$L$13,0), 1)</f>
        <v>274.27919473249773</v>
      </c>
      <c r="H563">
        <f>I_FOLSM!$F552</f>
        <v>1851</v>
      </c>
      <c r="I563">
        <f>INDEX(DEM_D8!AE$3:AE$14, MATCH($B563,DEM_D8!$AC$3:$AC$14,0), 1)</f>
        <v>0.22308589195491643</v>
      </c>
      <c r="J563">
        <f>INDEX(DEM_D8!AF$3:AF$14, MATCH($B563,DEM_D8!$AC$3:$AC$14,0), 1)</f>
        <v>0.77123982221571519</v>
      </c>
      <c r="K563">
        <f>INDEX(DEM_D8!AG$3:AG$14, MATCH($B563,DEM_D8!$AC$3:$AC$14,0), 1)</f>
        <v>0.24061407525855374</v>
      </c>
      <c r="L563">
        <f>INDEX(DEM_D8!AH$3:AH$14, MATCH($B563,DEM_D8!$AC$3:$AC$14,0), 1)</f>
        <v>1.0198212203653323</v>
      </c>
      <c r="M563">
        <f>INDEX(DEM_D8!AI$3:AI$14, MATCH($B563,DEM_D8!$AC$3:$AC$14,0), 1)</f>
        <v>1.1154294597745822</v>
      </c>
      <c r="N563">
        <f>INDEX(DEM_D8!AJ$3:AJ$14, MATCH($B563,DEM_D8!$AC$3:$AC$14,0), 1)</f>
        <v>0.47804119704624948</v>
      </c>
    </row>
    <row r="564" spans="1:14">
      <c r="A564" s="35">
        <v>37077</v>
      </c>
      <c r="B564">
        <f t="shared" si="8"/>
        <v>7</v>
      </c>
      <c r="C564" s="38">
        <f>INDEX(S_FOLSM!Z$3:Z$14, MATCH($B564,S_FOLSM!$X$3:$X$14,0), 1)</f>
        <v>0.34310921166038588</v>
      </c>
      <c r="D564" s="38">
        <f>INDEX(S_FOLSM!AA$3:AA$14, MATCH($B564,S_FOLSM!$X$3:$X$14,0), 1)</f>
        <v>10.571317528177225</v>
      </c>
      <c r="E564" s="38">
        <f>INDEX(S_FOLSM!AB$3:AB$14, MATCH($B564,S_FOLSM!$X$3:$X$14,0), 1)</f>
        <v>18.866692576758648</v>
      </c>
      <c r="F564" s="38">
        <f>INDEX(S_FOLSM!AC$3:AC$14, MATCH($B564,S_FOLSM!$X$3:$X$14,0), 1)</f>
        <v>30.020987174504469</v>
      </c>
      <c r="G564" s="38">
        <f>INDEX(D_FOLSM_NP!$M$2:$M$13, MATCH($B564,D_FOLSM_NP!$L$2:$L$13,0), 1)</f>
        <v>274.27919473249773</v>
      </c>
      <c r="H564">
        <f>I_FOLSM!$F553</f>
        <v>958</v>
      </c>
      <c r="I564">
        <f>INDEX(DEM_D8!AE$3:AE$14, MATCH($B564,DEM_D8!$AC$3:$AC$14,0), 1)</f>
        <v>0.22308589195491643</v>
      </c>
      <c r="J564">
        <f>INDEX(DEM_D8!AF$3:AF$14, MATCH($B564,DEM_D8!$AC$3:$AC$14,0), 1)</f>
        <v>0.77123982221571519</v>
      </c>
      <c r="K564">
        <f>INDEX(DEM_D8!AG$3:AG$14, MATCH($B564,DEM_D8!$AC$3:$AC$14,0), 1)</f>
        <v>0.24061407525855374</v>
      </c>
      <c r="L564">
        <f>INDEX(DEM_D8!AH$3:AH$14, MATCH($B564,DEM_D8!$AC$3:$AC$14,0), 1)</f>
        <v>1.0198212203653323</v>
      </c>
      <c r="M564">
        <f>INDEX(DEM_D8!AI$3:AI$14, MATCH($B564,DEM_D8!$AC$3:$AC$14,0), 1)</f>
        <v>1.1154294597745822</v>
      </c>
      <c r="N564">
        <f>INDEX(DEM_D8!AJ$3:AJ$14, MATCH($B564,DEM_D8!$AC$3:$AC$14,0), 1)</f>
        <v>0.47804119704624948</v>
      </c>
    </row>
    <row r="565" spans="1:14">
      <c r="A565" s="35">
        <v>37078</v>
      </c>
      <c r="B565">
        <f t="shared" si="8"/>
        <v>7</v>
      </c>
      <c r="C565" s="38">
        <f>INDEX(S_FOLSM!Z$3:Z$14, MATCH($B565,S_FOLSM!$X$3:$X$14,0), 1)</f>
        <v>0.34310921166038588</v>
      </c>
      <c r="D565" s="38">
        <f>INDEX(S_FOLSM!AA$3:AA$14, MATCH($B565,S_FOLSM!$X$3:$X$14,0), 1)</f>
        <v>10.571317528177225</v>
      </c>
      <c r="E565" s="38">
        <f>INDEX(S_FOLSM!AB$3:AB$14, MATCH($B565,S_FOLSM!$X$3:$X$14,0), 1)</f>
        <v>18.866692576758648</v>
      </c>
      <c r="F565" s="38">
        <f>INDEX(S_FOLSM!AC$3:AC$14, MATCH($B565,S_FOLSM!$X$3:$X$14,0), 1)</f>
        <v>30.020987174504469</v>
      </c>
      <c r="G565" s="38">
        <f>INDEX(D_FOLSM_NP!$M$2:$M$13, MATCH($B565,D_FOLSM_NP!$L$2:$L$13,0), 1)</f>
        <v>274.27919473249773</v>
      </c>
      <c r="H565">
        <f>I_FOLSM!$F554</f>
        <v>1325</v>
      </c>
      <c r="I565">
        <f>INDEX(DEM_D8!AE$3:AE$14, MATCH($B565,DEM_D8!$AC$3:$AC$14,0), 1)</f>
        <v>0.22308589195491643</v>
      </c>
      <c r="J565">
        <f>INDEX(DEM_D8!AF$3:AF$14, MATCH($B565,DEM_D8!$AC$3:$AC$14,0), 1)</f>
        <v>0.77123982221571519</v>
      </c>
      <c r="K565">
        <f>INDEX(DEM_D8!AG$3:AG$14, MATCH($B565,DEM_D8!$AC$3:$AC$14,0), 1)</f>
        <v>0.24061407525855374</v>
      </c>
      <c r="L565">
        <f>INDEX(DEM_D8!AH$3:AH$14, MATCH($B565,DEM_D8!$AC$3:$AC$14,0), 1)</f>
        <v>1.0198212203653323</v>
      </c>
      <c r="M565">
        <f>INDEX(DEM_D8!AI$3:AI$14, MATCH($B565,DEM_D8!$AC$3:$AC$14,0), 1)</f>
        <v>1.1154294597745822</v>
      </c>
      <c r="N565">
        <f>INDEX(DEM_D8!AJ$3:AJ$14, MATCH($B565,DEM_D8!$AC$3:$AC$14,0), 1)</f>
        <v>0.47804119704624948</v>
      </c>
    </row>
    <row r="566" spans="1:14">
      <c r="A566" s="35">
        <v>37079</v>
      </c>
      <c r="B566">
        <f t="shared" si="8"/>
        <v>7</v>
      </c>
      <c r="C566" s="38">
        <f>INDEX(S_FOLSM!Z$3:Z$14, MATCH($B566,S_FOLSM!$X$3:$X$14,0), 1)</f>
        <v>0.34310921166038588</v>
      </c>
      <c r="D566" s="38">
        <f>INDEX(S_FOLSM!AA$3:AA$14, MATCH($B566,S_FOLSM!$X$3:$X$14,0), 1)</f>
        <v>10.571317528177225</v>
      </c>
      <c r="E566" s="38">
        <f>INDEX(S_FOLSM!AB$3:AB$14, MATCH($B566,S_FOLSM!$X$3:$X$14,0), 1)</f>
        <v>18.866692576758648</v>
      </c>
      <c r="F566" s="38">
        <f>INDEX(S_FOLSM!AC$3:AC$14, MATCH($B566,S_FOLSM!$X$3:$X$14,0), 1)</f>
        <v>30.020987174504469</v>
      </c>
      <c r="G566" s="38">
        <f>INDEX(D_FOLSM_NP!$M$2:$M$13, MATCH($B566,D_FOLSM_NP!$L$2:$L$13,0), 1)</f>
        <v>274.27919473249773</v>
      </c>
      <c r="H566">
        <f>I_FOLSM!$F555</f>
        <v>1097</v>
      </c>
      <c r="I566">
        <f>INDEX(DEM_D8!AE$3:AE$14, MATCH($B566,DEM_D8!$AC$3:$AC$14,0), 1)</f>
        <v>0.22308589195491643</v>
      </c>
      <c r="J566">
        <f>INDEX(DEM_D8!AF$3:AF$14, MATCH($B566,DEM_D8!$AC$3:$AC$14,0), 1)</f>
        <v>0.77123982221571519</v>
      </c>
      <c r="K566">
        <f>INDEX(DEM_D8!AG$3:AG$14, MATCH($B566,DEM_D8!$AC$3:$AC$14,0), 1)</f>
        <v>0.24061407525855374</v>
      </c>
      <c r="L566">
        <f>INDEX(DEM_D8!AH$3:AH$14, MATCH($B566,DEM_D8!$AC$3:$AC$14,0), 1)</f>
        <v>1.0198212203653323</v>
      </c>
      <c r="M566">
        <f>INDEX(DEM_D8!AI$3:AI$14, MATCH($B566,DEM_D8!$AC$3:$AC$14,0), 1)</f>
        <v>1.1154294597745822</v>
      </c>
      <c r="N566">
        <f>INDEX(DEM_D8!AJ$3:AJ$14, MATCH($B566,DEM_D8!$AC$3:$AC$14,0), 1)</f>
        <v>0.47804119704624948</v>
      </c>
    </row>
    <row r="567" spans="1:14">
      <c r="A567" s="35">
        <v>37080</v>
      </c>
      <c r="B567">
        <f t="shared" si="8"/>
        <v>7</v>
      </c>
      <c r="C567" s="38">
        <f>INDEX(S_FOLSM!Z$3:Z$14, MATCH($B567,S_FOLSM!$X$3:$X$14,0), 1)</f>
        <v>0.34310921166038588</v>
      </c>
      <c r="D567" s="38">
        <f>INDEX(S_FOLSM!AA$3:AA$14, MATCH($B567,S_FOLSM!$X$3:$X$14,0), 1)</f>
        <v>10.571317528177225</v>
      </c>
      <c r="E567" s="38">
        <f>INDEX(S_FOLSM!AB$3:AB$14, MATCH($B567,S_FOLSM!$X$3:$X$14,0), 1)</f>
        <v>18.866692576758648</v>
      </c>
      <c r="F567" s="38">
        <f>INDEX(S_FOLSM!AC$3:AC$14, MATCH($B567,S_FOLSM!$X$3:$X$14,0), 1)</f>
        <v>30.020987174504469</v>
      </c>
      <c r="G567" s="38">
        <f>INDEX(D_FOLSM_NP!$M$2:$M$13, MATCH($B567,D_FOLSM_NP!$L$2:$L$13,0), 1)</f>
        <v>274.27919473249773</v>
      </c>
      <c r="H567">
        <f>I_FOLSM!$F556</f>
        <v>1143</v>
      </c>
      <c r="I567">
        <f>INDEX(DEM_D8!AE$3:AE$14, MATCH($B567,DEM_D8!$AC$3:$AC$14,0), 1)</f>
        <v>0.22308589195491643</v>
      </c>
      <c r="J567">
        <f>INDEX(DEM_D8!AF$3:AF$14, MATCH($B567,DEM_D8!$AC$3:$AC$14,0), 1)</f>
        <v>0.77123982221571519</v>
      </c>
      <c r="K567">
        <f>INDEX(DEM_D8!AG$3:AG$14, MATCH($B567,DEM_D8!$AC$3:$AC$14,0), 1)</f>
        <v>0.24061407525855374</v>
      </c>
      <c r="L567">
        <f>INDEX(DEM_D8!AH$3:AH$14, MATCH($B567,DEM_D8!$AC$3:$AC$14,0), 1)</f>
        <v>1.0198212203653323</v>
      </c>
      <c r="M567">
        <f>INDEX(DEM_D8!AI$3:AI$14, MATCH($B567,DEM_D8!$AC$3:$AC$14,0), 1)</f>
        <v>1.1154294597745822</v>
      </c>
      <c r="N567">
        <f>INDEX(DEM_D8!AJ$3:AJ$14, MATCH($B567,DEM_D8!$AC$3:$AC$14,0), 1)</f>
        <v>0.47804119704624948</v>
      </c>
    </row>
    <row r="568" spans="1:14">
      <c r="A568" s="35">
        <v>37081</v>
      </c>
      <c r="B568">
        <f t="shared" si="8"/>
        <v>7</v>
      </c>
      <c r="C568" s="38">
        <f>INDEX(S_FOLSM!Z$3:Z$14, MATCH($B568,S_FOLSM!$X$3:$X$14,0), 1)</f>
        <v>0.34310921166038588</v>
      </c>
      <c r="D568" s="38">
        <f>INDEX(S_FOLSM!AA$3:AA$14, MATCH($B568,S_FOLSM!$X$3:$X$14,0), 1)</f>
        <v>10.571317528177225</v>
      </c>
      <c r="E568" s="38">
        <f>INDEX(S_FOLSM!AB$3:AB$14, MATCH($B568,S_FOLSM!$X$3:$X$14,0), 1)</f>
        <v>18.866692576758648</v>
      </c>
      <c r="F568" s="38">
        <f>INDEX(S_FOLSM!AC$3:AC$14, MATCH($B568,S_FOLSM!$X$3:$X$14,0), 1)</f>
        <v>30.020987174504469</v>
      </c>
      <c r="G568" s="38">
        <f>INDEX(D_FOLSM_NP!$M$2:$M$13, MATCH($B568,D_FOLSM_NP!$L$2:$L$13,0), 1)</f>
        <v>274.27919473249773</v>
      </c>
      <c r="H568">
        <f>I_FOLSM!$F557</f>
        <v>551</v>
      </c>
      <c r="I568">
        <f>INDEX(DEM_D8!AE$3:AE$14, MATCH($B568,DEM_D8!$AC$3:$AC$14,0), 1)</f>
        <v>0.22308589195491643</v>
      </c>
      <c r="J568">
        <f>INDEX(DEM_D8!AF$3:AF$14, MATCH($B568,DEM_D8!$AC$3:$AC$14,0), 1)</f>
        <v>0.77123982221571519</v>
      </c>
      <c r="K568">
        <f>INDEX(DEM_D8!AG$3:AG$14, MATCH($B568,DEM_D8!$AC$3:$AC$14,0), 1)</f>
        <v>0.24061407525855374</v>
      </c>
      <c r="L568">
        <f>INDEX(DEM_D8!AH$3:AH$14, MATCH($B568,DEM_D8!$AC$3:$AC$14,0), 1)</f>
        <v>1.0198212203653323</v>
      </c>
      <c r="M568">
        <f>INDEX(DEM_D8!AI$3:AI$14, MATCH($B568,DEM_D8!$AC$3:$AC$14,0), 1)</f>
        <v>1.1154294597745822</v>
      </c>
      <c r="N568">
        <f>INDEX(DEM_D8!AJ$3:AJ$14, MATCH($B568,DEM_D8!$AC$3:$AC$14,0), 1)</f>
        <v>0.47804119704624948</v>
      </c>
    </row>
    <row r="569" spans="1:14">
      <c r="A569" s="35">
        <v>37082</v>
      </c>
      <c r="B569">
        <f t="shared" si="8"/>
        <v>7</v>
      </c>
      <c r="C569" s="38">
        <f>INDEX(S_FOLSM!Z$3:Z$14, MATCH($B569,S_FOLSM!$X$3:$X$14,0), 1)</f>
        <v>0.34310921166038588</v>
      </c>
      <c r="D569" s="38">
        <f>INDEX(S_FOLSM!AA$3:AA$14, MATCH($B569,S_FOLSM!$X$3:$X$14,0), 1)</f>
        <v>10.571317528177225</v>
      </c>
      <c r="E569" s="38">
        <f>INDEX(S_FOLSM!AB$3:AB$14, MATCH($B569,S_FOLSM!$X$3:$X$14,0), 1)</f>
        <v>18.866692576758648</v>
      </c>
      <c r="F569" s="38">
        <f>INDEX(S_FOLSM!AC$3:AC$14, MATCH($B569,S_FOLSM!$X$3:$X$14,0), 1)</f>
        <v>30.020987174504469</v>
      </c>
      <c r="G569" s="38">
        <f>INDEX(D_FOLSM_NP!$M$2:$M$13, MATCH($B569,D_FOLSM_NP!$L$2:$L$13,0), 1)</f>
        <v>274.27919473249773</v>
      </c>
      <c r="H569">
        <f>I_FOLSM!$F558</f>
        <v>903</v>
      </c>
      <c r="I569">
        <f>INDEX(DEM_D8!AE$3:AE$14, MATCH($B569,DEM_D8!$AC$3:$AC$14,0), 1)</f>
        <v>0.22308589195491643</v>
      </c>
      <c r="J569">
        <f>INDEX(DEM_D8!AF$3:AF$14, MATCH($B569,DEM_D8!$AC$3:$AC$14,0), 1)</f>
        <v>0.77123982221571519</v>
      </c>
      <c r="K569">
        <f>INDEX(DEM_D8!AG$3:AG$14, MATCH($B569,DEM_D8!$AC$3:$AC$14,0), 1)</f>
        <v>0.24061407525855374</v>
      </c>
      <c r="L569">
        <f>INDEX(DEM_D8!AH$3:AH$14, MATCH($B569,DEM_D8!$AC$3:$AC$14,0), 1)</f>
        <v>1.0198212203653323</v>
      </c>
      <c r="M569">
        <f>INDEX(DEM_D8!AI$3:AI$14, MATCH($B569,DEM_D8!$AC$3:$AC$14,0), 1)</f>
        <v>1.1154294597745822</v>
      </c>
      <c r="N569">
        <f>INDEX(DEM_D8!AJ$3:AJ$14, MATCH($B569,DEM_D8!$AC$3:$AC$14,0), 1)</f>
        <v>0.47804119704624948</v>
      </c>
    </row>
    <row r="570" spans="1:14">
      <c r="A570" s="35">
        <v>37083</v>
      </c>
      <c r="B570">
        <f t="shared" si="8"/>
        <v>7</v>
      </c>
      <c r="C570" s="38">
        <f>INDEX(S_FOLSM!Z$3:Z$14, MATCH($B570,S_FOLSM!$X$3:$X$14,0), 1)</f>
        <v>0.34310921166038588</v>
      </c>
      <c r="D570" s="38">
        <f>INDEX(S_FOLSM!AA$3:AA$14, MATCH($B570,S_FOLSM!$X$3:$X$14,0), 1)</f>
        <v>10.571317528177225</v>
      </c>
      <c r="E570" s="38">
        <f>INDEX(S_FOLSM!AB$3:AB$14, MATCH($B570,S_FOLSM!$X$3:$X$14,0), 1)</f>
        <v>18.866692576758648</v>
      </c>
      <c r="F570" s="38">
        <f>INDEX(S_FOLSM!AC$3:AC$14, MATCH($B570,S_FOLSM!$X$3:$X$14,0), 1)</f>
        <v>30.020987174504469</v>
      </c>
      <c r="G570" s="38">
        <f>INDEX(D_FOLSM_NP!$M$2:$M$13, MATCH($B570,D_FOLSM_NP!$L$2:$L$13,0), 1)</f>
        <v>274.27919473249773</v>
      </c>
      <c r="H570">
        <f>I_FOLSM!$F559</f>
        <v>759</v>
      </c>
      <c r="I570">
        <f>INDEX(DEM_D8!AE$3:AE$14, MATCH($B570,DEM_D8!$AC$3:$AC$14,0), 1)</f>
        <v>0.22308589195491643</v>
      </c>
      <c r="J570">
        <f>INDEX(DEM_D8!AF$3:AF$14, MATCH($B570,DEM_D8!$AC$3:$AC$14,0), 1)</f>
        <v>0.77123982221571519</v>
      </c>
      <c r="K570">
        <f>INDEX(DEM_D8!AG$3:AG$14, MATCH($B570,DEM_D8!$AC$3:$AC$14,0), 1)</f>
        <v>0.24061407525855374</v>
      </c>
      <c r="L570">
        <f>INDEX(DEM_D8!AH$3:AH$14, MATCH($B570,DEM_D8!$AC$3:$AC$14,0), 1)</f>
        <v>1.0198212203653323</v>
      </c>
      <c r="M570">
        <f>INDEX(DEM_D8!AI$3:AI$14, MATCH($B570,DEM_D8!$AC$3:$AC$14,0), 1)</f>
        <v>1.1154294597745822</v>
      </c>
      <c r="N570">
        <f>INDEX(DEM_D8!AJ$3:AJ$14, MATCH($B570,DEM_D8!$AC$3:$AC$14,0), 1)</f>
        <v>0.47804119704624948</v>
      </c>
    </row>
    <row r="571" spans="1:14">
      <c r="A571" s="35">
        <v>37084</v>
      </c>
      <c r="B571">
        <f t="shared" si="8"/>
        <v>7</v>
      </c>
      <c r="C571" s="38">
        <f>INDEX(S_FOLSM!Z$3:Z$14, MATCH($B571,S_FOLSM!$X$3:$X$14,0), 1)</f>
        <v>0.34310921166038588</v>
      </c>
      <c r="D571" s="38">
        <f>INDEX(S_FOLSM!AA$3:AA$14, MATCH($B571,S_FOLSM!$X$3:$X$14,0), 1)</f>
        <v>10.571317528177225</v>
      </c>
      <c r="E571" s="38">
        <f>INDEX(S_FOLSM!AB$3:AB$14, MATCH($B571,S_FOLSM!$X$3:$X$14,0), 1)</f>
        <v>18.866692576758648</v>
      </c>
      <c r="F571" s="38">
        <f>INDEX(S_FOLSM!AC$3:AC$14, MATCH($B571,S_FOLSM!$X$3:$X$14,0), 1)</f>
        <v>30.020987174504469</v>
      </c>
      <c r="G571" s="38">
        <f>INDEX(D_FOLSM_NP!$M$2:$M$13, MATCH($B571,D_FOLSM_NP!$L$2:$L$13,0), 1)</f>
        <v>274.27919473249773</v>
      </c>
      <c r="H571">
        <f>I_FOLSM!$F560</f>
        <v>749</v>
      </c>
      <c r="I571">
        <f>INDEX(DEM_D8!AE$3:AE$14, MATCH($B571,DEM_D8!$AC$3:$AC$14,0), 1)</f>
        <v>0.22308589195491643</v>
      </c>
      <c r="J571">
        <f>INDEX(DEM_D8!AF$3:AF$14, MATCH($B571,DEM_D8!$AC$3:$AC$14,0), 1)</f>
        <v>0.77123982221571519</v>
      </c>
      <c r="K571">
        <f>INDEX(DEM_D8!AG$3:AG$14, MATCH($B571,DEM_D8!$AC$3:$AC$14,0), 1)</f>
        <v>0.24061407525855374</v>
      </c>
      <c r="L571">
        <f>INDEX(DEM_D8!AH$3:AH$14, MATCH($B571,DEM_D8!$AC$3:$AC$14,0), 1)</f>
        <v>1.0198212203653323</v>
      </c>
      <c r="M571">
        <f>INDEX(DEM_D8!AI$3:AI$14, MATCH($B571,DEM_D8!$AC$3:$AC$14,0), 1)</f>
        <v>1.1154294597745822</v>
      </c>
      <c r="N571">
        <f>INDEX(DEM_D8!AJ$3:AJ$14, MATCH($B571,DEM_D8!$AC$3:$AC$14,0), 1)</f>
        <v>0.47804119704624948</v>
      </c>
    </row>
    <row r="572" spans="1:14">
      <c r="A572" s="35">
        <v>37085</v>
      </c>
      <c r="B572">
        <f t="shared" si="8"/>
        <v>7</v>
      </c>
      <c r="C572" s="38">
        <f>INDEX(S_FOLSM!Z$3:Z$14, MATCH($B572,S_FOLSM!$X$3:$X$14,0), 1)</f>
        <v>0.34310921166038588</v>
      </c>
      <c r="D572" s="38">
        <f>INDEX(S_FOLSM!AA$3:AA$14, MATCH($B572,S_FOLSM!$X$3:$X$14,0), 1)</f>
        <v>10.571317528177225</v>
      </c>
      <c r="E572" s="38">
        <f>INDEX(S_FOLSM!AB$3:AB$14, MATCH($B572,S_FOLSM!$X$3:$X$14,0), 1)</f>
        <v>18.866692576758648</v>
      </c>
      <c r="F572" s="38">
        <f>INDEX(S_FOLSM!AC$3:AC$14, MATCH($B572,S_FOLSM!$X$3:$X$14,0), 1)</f>
        <v>30.020987174504469</v>
      </c>
      <c r="G572" s="38">
        <f>INDEX(D_FOLSM_NP!$M$2:$M$13, MATCH($B572,D_FOLSM_NP!$L$2:$L$13,0), 1)</f>
        <v>274.27919473249773</v>
      </c>
      <c r="H572">
        <f>I_FOLSM!$F561</f>
        <v>844</v>
      </c>
      <c r="I572">
        <f>INDEX(DEM_D8!AE$3:AE$14, MATCH($B572,DEM_D8!$AC$3:$AC$14,0), 1)</f>
        <v>0.22308589195491643</v>
      </c>
      <c r="J572">
        <f>INDEX(DEM_D8!AF$3:AF$14, MATCH($B572,DEM_D8!$AC$3:$AC$14,0), 1)</f>
        <v>0.77123982221571519</v>
      </c>
      <c r="K572">
        <f>INDEX(DEM_D8!AG$3:AG$14, MATCH($B572,DEM_D8!$AC$3:$AC$14,0), 1)</f>
        <v>0.24061407525855374</v>
      </c>
      <c r="L572">
        <f>INDEX(DEM_D8!AH$3:AH$14, MATCH($B572,DEM_D8!$AC$3:$AC$14,0), 1)</f>
        <v>1.0198212203653323</v>
      </c>
      <c r="M572">
        <f>INDEX(DEM_D8!AI$3:AI$14, MATCH($B572,DEM_D8!$AC$3:$AC$14,0), 1)</f>
        <v>1.1154294597745822</v>
      </c>
      <c r="N572">
        <f>INDEX(DEM_D8!AJ$3:AJ$14, MATCH($B572,DEM_D8!$AC$3:$AC$14,0), 1)</f>
        <v>0.47804119704624948</v>
      </c>
    </row>
    <row r="573" spans="1:14">
      <c r="A573" s="35">
        <v>37086</v>
      </c>
      <c r="B573">
        <f t="shared" si="8"/>
        <v>7</v>
      </c>
      <c r="C573" s="38">
        <f>INDEX(S_FOLSM!Z$3:Z$14, MATCH($B573,S_FOLSM!$X$3:$X$14,0), 1)</f>
        <v>0.34310921166038588</v>
      </c>
      <c r="D573" s="38">
        <f>INDEX(S_FOLSM!AA$3:AA$14, MATCH($B573,S_FOLSM!$X$3:$X$14,0), 1)</f>
        <v>10.571317528177225</v>
      </c>
      <c r="E573" s="38">
        <f>INDEX(S_FOLSM!AB$3:AB$14, MATCH($B573,S_FOLSM!$X$3:$X$14,0), 1)</f>
        <v>18.866692576758648</v>
      </c>
      <c r="F573" s="38">
        <f>INDEX(S_FOLSM!AC$3:AC$14, MATCH($B573,S_FOLSM!$X$3:$X$14,0), 1)</f>
        <v>30.020987174504469</v>
      </c>
      <c r="G573" s="38">
        <f>INDEX(D_FOLSM_NP!$M$2:$M$13, MATCH($B573,D_FOLSM_NP!$L$2:$L$13,0), 1)</f>
        <v>274.27919473249773</v>
      </c>
      <c r="H573">
        <f>I_FOLSM!$F562</f>
        <v>930</v>
      </c>
      <c r="I573">
        <f>INDEX(DEM_D8!AE$3:AE$14, MATCH($B573,DEM_D8!$AC$3:$AC$14,0), 1)</f>
        <v>0.22308589195491643</v>
      </c>
      <c r="J573">
        <f>INDEX(DEM_D8!AF$3:AF$14, MATCH($B573,DEM_D8!$AC$3:$AC$14,0), 1)</f>
        <v>0.77123982221571519</v>
      </c>
      <c r="K573">
        <f>INDEX(DEM_D8!AG$3:AG$14, MATCH($B573,DEM_D8!$AC$3:$AC$14,0), 1)</f>
        <v>0.24061407525855374</v>
      </c>
      <c r="L573">
        <f>INDEX(DEM_D8!AH$3:AH$14, MATCH($B573,DEM_D8!$AC$3:$AC$14,0), 1)</f>
        <v>1.0198212203653323</v>
      </c>
      <c r="M573">
        <f>INDEX(DEM_D8!AI$3:AI$14, MATCH($B573,DEM_D8!$AC$3:$AC$14,0), 1)</f>
        <v>1.1154294597745822</v>
      </c>
      <c r="N573">
        <f>INDEX(DEM_D8!AJ$3:AJ$14, MATCH($B573,DEM_D8!$AC$3:$AC$14,0), 1)</f>
        <v>0.47804119704624948</v>
      </c>
    </row>
    <row r="574" spans="1:14">
      <c r="A574" s="35">
        <v>37087</v>
      </c>
      <c r="B574">
        <f t="shared" si="8"/>
        <v>7</v>
      </c>
      <c r="C574" s="38">
        <f>INDEX(S_FOLSM!Z$3:Z$14, MATCH($B574,S_FOLSM!$X$3:$X$14,0), 1)</f>
        <v>0.34310921166038588</v>
      </c>
      <c r="D574" s="38">
        <f>INDEX(S_FOLSM!AA$3:AA$14, MATCH($B574,S_FOLSM!$X$3:$X$14,0), 1)</f>
        <v>10.571317528177225</v>
      </c>
      <c r="E574" s="38">
        <f>INDEX(S_FOLSM!AB$3:AB$14, MATCH($B574,S_FOLSM!$X$3:$X$14,0), 1)</f>
        <v>18.866692576758648</v>
      </c>
      <c r="F574" s="38">
        <f>INDEX(S_FOLSM!AC$3:AC$14, MATCH($B574,S_FOLSM!$X$3:$X$14,0), 1)</f>
        <v>30.020987174504469</v>
      </c>
      <c r="G574" s="38">
        <f>INDEX(D_FOLSM_NP!$M$2:$M$13, MATCH($B574,D_FOLSM_NP!$L$2:$L$13,0), 1)</f>
        <v>274.27919473249773</v>
      </c>
      <c r="H574">
        <f>I_FOLSM!$F563</f>
        <v>596</v>
      </c>
      <c r="I574">
        <f>INDEX(DEM_D8!AE$3:AE$14, MATCH($B574,DEM_D8!$AC$3:$AC$14,0), 1)</f>
        <v>0.22308589195491643</v>
      </c>
      <c r="J574">
        <f>INDEX(DEM_D8!AF$3:AF$14, MATCH($B574,DEM_D8!$AC$3:$AC$14,0), 1)</f>
        <v>0.77123982221571519</v>
      </c>
      <c r="K574">
        <f>INDEX(DEM_D8!AG$3:AG$14, MATCH($B574,DEM_D8!$AC$3:$AC$14,0), 1)</f>
        <v>0.24061407525855374</v>
      </c>
      <c r="L574">
        <f>INDEX(DEM_D8!AH$3:AH$14, MATCH($B574,DEM_D8!$AC$3:$AC$14,0), 1)</f>
        <v>1.0198212203653323</v>
      </c>
      <c r="M574">
        <f>INDEX(DEM_D8!AI$3:AI$14, MATCH($B574,DEM_D8!$AC$3:$AC$14,0), 1)</f>
        <v>1.1154294597745822</v>
      </c>
      <c r="N574">
        <f>INDEX(DEM_D8!AJ$3:AJ$14, MATCH($B574,DEM_D8!$AC$3:$AC$14,0), 1)</f>
        <v>0.47804119704624948</v>
      </c>
    </row>
    <row r="575" spans="1:14">
      <c r="A575" s="35">
        <v>37088</v>
      </c>
      <c r="B575">
        <f t="shared" si="8"/>
        <v>7</v>
      </c>
      <c r="C575" s="38">
        <f>INDEX(S_FOLSM!Z$3:Z$14, MATCH($B575,S_FOLSM!$X$3:$X$14,0), 1)</f>
        <v>0.34310921166038588</v>
      </c>
      <c r="D575" s="38">
        <f>INDEX(S_FOLSM!AA$3:AA$14, MATCH($B575,S_FOLSM!$X$3:$X$14,0), 1)</f>
        <v>10.571317528177225</v>
      </c>
      <c r="E575" s="38">
        <f>INDEX(S_FOLSM!AB$3:AB$14, MATCH($B575,S_FOLSM!$X$3:$X$14,0), 1)</f>
        <v>18.866692576758648</v>
      </c>
      <c r="F575" s="38">
        <f>INDEX(S_FOLSM!AC$3:AC$14, MATCH($B575,S_FOLSM!$X$3:$X$14,0), 1)</f>
        <v>30.020987174504469</v>
      </c>
      <c r="G575" s="38">
        <f>INDEX(D_FOLSM_NP!$M$2:$M$13, MATCH($B575,D_FOLSM_NP!$L$2:$L$13,0), 1)</f>
        <v>274.27919473249773</v>
      </c>
      <c r="H575">
        <f>I_FOLSM!$F564</f>
        <v>499</v>
      </c>
      <c r="I575">
        <f>INDEX(DEM_D8!AE$3:AE$14, MATCH($B575,DEM_D8!$AC$3:$AC$14,0), 1)</f>
        <v>0.22308589195491643</v>
      </c>
      <c r="J575">
        <f>INDEX(DEM_D8!AF$3:AF$14, MATCH($B575,DEM_D8!$AC$3:$AC$14,0), 1)</f>
        <v>0.77123982221571519</v>
      </c>
      <c r="K575">
        <f>INDEX(DEM_D8!AG$3:AG$14, MATCH($B575,DEM_D8!$AC$3:$AC$14,0), 1)</f>
        <v>0.24061407525855374</v>
      </c>
      <c r="L575">
        <f>INDEX(DEM_D8!AH$3:AH$14, MATCH($B575,DEM_D8!$AC$3:$AC$14,0), 1)</f>
        <v>1.0198212203653323</v>
      </c>
      <c r="M575">
        <f>INDEX(DEM_D8!AI$3:AI$14, MATCH($B575,DEM_D8!$AC$3:$AC$14,0), 1)</f>
        <v>1.1154294597745822</v>
      </c>
      <c r="N575">
        <f>INDEX(DEM_D8!AJ$3:AJ$14, MATCH($B575,DEM_D8!$AC$3:$AC$14,0), 1)</f>
        <v>0.47804119704624948</v>
      </c>
    </row>
    <row r="576" spans="1:14">
      <c r="A576" s="35">
        <v>37089</v>
      </c>
      <c r="B576">
        <f t="shared" si="8"/>
        <v>7</v>
      </c>
      <c r="C576" s="38">
        <f>INDEX(S_FOLSM!Z$3:Z$14, MATCH($B576,S_FOLSM!$X$3:$X$14,0), 1)</f>
        <v>0.34310921166038588</v>
      </c>
      <c r="D576" s="38">
        <f>INDEX(S_FOLSM!AA$3:AA$14, MATCH($B576,S_FOLSM!$X$3:$X$14,0), 1)</f>
        <v>10.571317528177225</v>
      </c>
      <c r="E576" s="38">
        <f>INDEX(S_FOLSM!AB$3:AB$14, MATCH($B576,S_FOLSM!$X$3:$X$14,0), 1)</f>
        <v>18.866692576758648</v>
      </c>
      <c r="F576" s="38">
        <f>INDEX(S_FOLSM!AC$3:AC$14, MATCH($B576,S_FOLSM!$X$3:$X$14,0), 1)</f>
        <v>30.020987174504469</v>
      </c>
      <c r="G576" s="38">
        <f>INDEX(D_FOLSM_NP!$M$2:$M$13, MATCH($B576,D_FOLSM_NP!$L$2:$L$13,0), 1)</f>
        <v>274.27919473249773</v>
      </c>
      <c r="H576">
        <f>I_FOLSM!$F565</f>
        <v>969</v>
      </c>
      <c r="I576">
        <f>INDEX(DEM_D8!AE$3:AE$14, MATCH($B576,DEM_D8!$AC$3:$AC$14,0), 1)</f>
        <v>0.22308589195491643</v>
      </c>
      <c r="J576">
        <f>INDEX(DEM_D8!AF$3:AF$14, MATCH($B576,DEM_D8!$AC$3:$AC$14,0), 1)</f>
        <v>0.77123982221571519</v>
      </c>
      <c r="K576">
        <f>INDEX(DEM_D8!AG$3:AG$14, MATCH($B576,DEM_D8!$AC$3:$AC$14,0), 1)</f>
        <v>0.24061407525855374</v>
      </c>
      <c r="L576">
        <f>INDEX(DEM_D8!AH$3:AH$14, MATCH($B576,DEM_D8!$AC$3:$AC$14,0), 1)</f>
        <v>1.0198212203653323</v>
      </c>
      <c r="M576">
        <f>INDEX(DEM_D8!AI$3:AI$14, MATCH($B576,DEM_D8!$AC$3:$AC$14,0), 1)</f>
        <v>1.1154294597745822</v>
      </c>
      <c r="N576">
        <f>INDEX(DEM_D8!AJ$3:AJ$14, MATCH($B576,DEM_D8!$AC$3:$AC$14,0), 1)</f>
        <v>0.47804119704624948</v>
      </c>
    </row>
    <row r="577" spans="1:14">
      <c r="A577" s="35">
        <v>37090</v>
      </c>
      <c r="B577">
        <f t="shared" si="8"/>
        <v>7</v>
      </c>
      <c r="C577" s="38">
        <f>INDEX(S_FOLSM!Z$3:Z$14, MATCH($B577,S_FOLSM!$X$3:$X$14,0), 1)</f>
        <v>0.34310921166038588</v>
      </c>
      <c r="D577" s="38">
        <f>INDEX(S_FOLSM!AA$3:AA$14, MATCH($B577,S_FOLSM!$X$3:$X$14,0), 1)</f>
        <v>10.571317528177225</v>
      </c>
      <c r="E577" s="38">
        <f>INDEX(S_FOLSM!AB$3:AB$14, MATCH($B577,S_FOLSM!$X$3:$X$14,0), 1)</f>
        <v>18.866692576758648</v>
      </c>
      <c r="F577" s="38">
        <f>INDEX(S_FOLSM!AC$3:AC$14, MATCH($B577,S_FOLSM!$X$3:$X$14,0), 1)</f>
        <v>30.020987174504469</v>
      </c>
      <c r="G577" s="38">
        <f>INDEX(D_FOLSM_NP!$M$2:$M$13, MATCH($B577,D_FOLSM_NP!$L$2:$L$13,0), 1)</f>
        <v>274.27919473249773</v>
      </c>
      <c r="H577">
        <f>I_FOLSM!$F566</f>
        <v>743</v>
      </c>
      <c r="I577">
        <f>INDEX(DEM_D8!AE$3:AE$14, MATCH($B577,DEM_D8!$AC$3:$AC$14,0), 1)</f>
        <v>0.22308589195491643</v>
      </c>
      <c r="J577">
        <f>INDEX(DEM_D8!AF$3:AF$14, MATCH($B577,DEM_D8!$AC$3:$AC$14,0), 1)</f>
        <v>0.77123982221571519</v>
      </c>
      <c r="K577">
        <f>INDEX(DEM_D8!AG$3:AG$14, MATCH($B577,DEM_D8!$AC$3:$AC$14,0), 1)</f>
        <v>0.24061407525855374</v>
      </c>
      <c r="L577">
        <f>INDEX(DEM_D8!AH$3:AH$14, MATCH($B577,DEM_D8!$AC$3:$AC$14,0), 1)</f>
        <v>1.0198212203653323</v>
      </c>
      <c r="M577">
        <f>INDEX(DEM_D8!AI$3:AI$14, MATCH($B577,DEM_D8!$AC$3:$AC$14,0), 1)</f>
        <v>1.1154294597745822</v>
      </c>
      <c r="N577">
        <f>INDEX(DEM_D8!AJ$3:AJ$14, MATCH($B577,DEM_D8!$AC$3:$AC$14,0), 1)</f>
        <v>0.47804119704624948</v>
      </c>
    </row>
    <row r="578" spans="1:14">
      <c r="A578" s="35">
        <v>37091</v>
      </c>
      <c r="B578">
        <f t="shared" si="8"/>
        <v>7</v>
      </c>
      <c r="C578" s="38">
        <f>INDEX(S_FOLSM!Z$3:Z$14, MATCH($B578,S_FOLSM!$X$3:$X$14,0), 1)</f>
        <v>0.34310921166038588</v>
      </c>
      <c r="D578" s="38">
        <f>INDEX(S_FOLSM!AA$3:AA$14, MATCH($B578,S_FOLSM!$X$3:$X$14,0), 1)</f>
        <v>10.571317528177225</v>
      </c>
      <c r="E578" s="38">
        <f>INDEX(S_FOLSM!AB$3:AB$14, MATCH($B578,S_FOLSM!$X$3:$X$14,0), 1)</f>
        <v>18.866692576758648</v>
      </c>
      <c r="F578" s="38">
        <f>INDEX(S_FOLSM!AC$3:AC$14, MATCH($B578,S_FOLSM!$X$3:$X$14,0), 1)</f>
        <v>30.020987174504469</v>
      </c>
      <c r="G578" s="38">
        <f>INDEX(D_FOLSM_NP!$M$2:$M$13, MATCH($B578,D_FOLSM_NP!$L$2:$L$13,0), 1)</f>
        <v>274.27919473249773</v>
      </c>
      <c r="H578">
        <f>I_FOLSM!$F567</f>
        <v>966</v>
      </c>
      <c r="I578">
        <f>INDEX(DEM_D8!AE$3:AE$14, MATCH($B578,DEM_D8!$AC$3:$AC$14,0), 1)</f>
        <v>0.22308589195491643</v>
      </c>
      <c r="J578">
        <f>INDEX(DEM_D8!AF$3:AF$14, MATCH($B578,DEM_D8!$AC$3:$AC$14,0), 1)</f>
        <v>0.77123982221571519</v>
      </c>
      <c r="K578">
        <f>INDEX(DEM_D8!AG$3:AG$14, MATCH($B578,DEM_D8!$AC$3:$AC$14,0), 1)</f>
        <v>0.24061407525855374</v>
      </c>
      <c r="L578">
        <f>INDEX(DEM_D8!AH$3:AH$14, MATCH($B578,DEM_D8!$AC$3:$AC$14,0), 1)</f>
        <v>1.0198212203653323</v>
      </c>
      <c r="M578">
        <f>INDEX(DEM_D8!AI$3:AI$14, MATCH($B578,DEM_D8!$AC$3:$AC$14,0), 1)</f>
        <v>1.1154294597745822</v>
      </c>
      <c r="N578">
        <f>INDEX(DEM_D8!AJ$3:AJ$14, MATCH($B578,DEM_D8!$AC$3:$AC$14,0), 1)</f>
        <v>0.47804119704624948</v>
      </c>
    </row>
    <row r="579" spans="1:14">
      <c r="A579" s="35">
        <v>37092</v>
      </c>
      <c r="B579">
        <f t="shared" si="8"/>
        <v>7</v>
      </c>
      <c r="C579" s="38">
        <f>INDEX(S_FOLSM!Z$3:Z$14, MATCH($B579,S_FOLSM!$X$3:$X$14,0), 1)</f>
        <v>0.34310921166038588</v>
      </c>
      <c r="D579" s="38">
        <f>INDEX(S_FOLSM!AA$3:AA$14, MATCH($B579,S_FOLSM!$X$3:$X$14,0), 1)</f>
        <v>10.571317528177225</v>
      </c>
      <c r="E579" s="38">
        <f>INDEX(S_FOLSM!AB$3:AB$14, MATCH($B579,S_FOLSM!$X$3:$X$14,0), 1)</f>
        <v>18.866692576758648</v>
      </c>
      <c r="F579" s="38">
        <f>INDEX(S_FOLSM!AC$3:AC$14, MATCH($B579,S_FOLSM!$X$3:$X$14,0), 1)</f>
        <v>30.020987174504469</v>
      </c>
      <c r="G579" s="38">
        <f>INDEX(D_FOLSM_NP!$M$2:$M$13, MATCH($B579,D_FOLSM_NP!$L$2:$L$13,0), 1)</f>
        <v>274.27919473249773</v>
      </c>
      <c r="H579">
        <f>I_FOLSM!$F568</f>
        <v>1028</v>
      </c>
      <c r="I579">
        <f>INDEX(DEM_D8!AE$3:AE$14, MATCH($B579,DEM_D8!$AC$3:$AC$14,0), 1)</f>
        <v>0.22308589195491643</v>
      </c>
      <c r="J579">
        <f>INDEX(DEM_D8!AF$3:AF$14, MATCH($B579,DEM_D8!$AC$3:$AC$14,0), 1)</f>
        <v>0.77123982221571519</v>
      </c>
      <c r="K579">
        <f>INDEX(DEM_D8!AG$3:AG$14, MATCH($B579,DEM_D8!$AC$3:$AC$14,0), 1)</f>
        <v>0.24061407525855374</v>
      </c>
      <c r="L579">
        <f>INDEX(DEM_D8!AH$3:AH$14, MATCH($B579,DEM_D8!$AC$3:$AC$14,0), 1)</f>
        <v>1.0198212203653323</v>
      </c>
      <c r="M579">
        <f>INDEX(DEM_D8!AI$3:AI$14, MATCH($B579,DEM_D8!$AC$3:$AC$14,0), 1)</f>
        <v>1.1154294597745822</v>
      </c>
      <c r="N579">
        <f>INDEX(DEM_D8!AJ$3:AJ$14, MATCH($B579,DEM_D8!$AC$3:$AC$14,0), 1)</f>
        <v>0.47804119704624948</v>
      </c>
    </row>
    <row r="580" spans="1:14">
      <c r="A580" s="35">
        <v>37093</v>
      </c>
      <c r="B580">
        <f t="shared" si="8"/>
        <v>7</v>
      </c>
      <c r="C580" s="38">
        <f>INDEX(S_FOLSM!Z$3:Z$14, MATCH($B580,S_FOLSM!$X$3:$X$14,0), 1)</f>
        <v>0.34310921166038588</v>
      </c>
      <c r="D580" s="38">
        <f>INDEX(S_FOLSM!AA$3:AA$14, MATCH($B580,S_FOLSM!$X$3:$X$14,0), 1)</f>
        <v>10.571317528177225</v>
      </c>
      <c r="E580" s="38">
        <f>INDEX(S_FOLSM!AB$3:AB$14, MATCH($B580,S_FOLSM!$X$3:$X$14,0), 1)</f>
        <v>18.866692576758648</v>
      </c>
      <c r="F580" s="38">
        <f>INDEX(S_FOLSM!AC$3:AC$14, MATCH($B580,S_FOLSM!$X$3:$X$14,0), 1)</f>
        <v>30.020987174504469</v>
      </c>
      <c r="G580" s="38">
        <f>INDEX(D_FOLSM_NP!$M$2:$M$13, MATCH($B580,D_FOLSM_NP!$L$2:$L$13,0), 1)</f>
        <v>274.27919473249773</v>
      </c>
      <c r="H580">
        <f>I_FOLSM!$F569</f>
        <v>973</v>
      </c>
      <c r="I580">
        <f>INDEX(DEM_D8!AE$3:AE$14, MATCH($B580,DEM_D8!$AC$3:$AC$14,0), 1)</f>
        <v>0.22308589195491643</v>
      </c>
      <c r="J580">
        <f>INDEX(DEM_D8!AF$3:AF$14, MATCH($B580,DEM_D8!$AC$3:$AC$14,0), 1)</f>
        <v>0.77123982221571519</v>
      </c>
      <c r="K580">
        <f>INDEX(DEM_D8!AG$3:AG$14, MATCH($B580,DEM_D8!$AC$3:$AC$14,0), 1)</f>
        <v>0.24061407525855374</v>
      </c>
      <c r="L580">
        <f>INDEX(DEM_D8!AH$3:AH$14, MATCH($B580,DEM_D8!$AC$3:$AC$14,0), 1)</f>
        <v>1.0198212203653323</v>
      </c>
      <c r="M580">
        <f>INDEX(DEM_D8!AI$3:AI$14, MATCH($B580,DEM_D8!$AC$3:$AC$14,0), 1)</f>
        <v>1.1154294597745822</v>
      </c>
      <c r="N580">
        <f>INDEX(DEM_D8!AJ$3:AJ$14, MATCH($B580,DEM_D8!$AC$3:$AC$14,0), 1)</f>
        <v>0.47804119704624948</v>
      </c>
    </row>
    <row r="581" spans="1:14">
      <c r="A581" s="35">
        <v>37094</v>
      </c>
      <c r="B581">
        <f t="shared" si="8"/>
        <v>7</v>
      </c>
      <c r="C581" s="38">
        <f>INDEX(S_FOLSM!Z$3:Z$14, MATCH($B581,S_FOLSM!$X$3:$X$14,0), 1)</f>
        <v>0.34310921166038588</v>
      </c>
      <c r="D581" s="38">
        <f>INDEX(S_FOLSM!AA$3:AA$14, MATCH($B581,S_FOLSM!$X$3:$X$14,0), 1)</f>
        <v>10.571317528177225</v>
      </c>
      <c r="E581" s="38">
        <f>INDEX(S_FOLSM!AB$3:AB$14, MATCH($B581,S_FOLSM!$X$3:$X$14,0), 1)</f>
        <v>18.866692576758648</v>
      </c>
      <c r="F581" s="38">
        <f>INDEX(S_FOLSM!AC$3:AC$14, MATCH($B581,S_FOLSM!$X$3:$X$14,0), 1)</f>
        <v>30.020987174504469</v>
      </c>
      <c r="G581" s="38">
        <f>INDEX(D_FOLSM_NP!$M$2:$M$13, MATCH($B581,D_FOLSM_NP!$L$2:$L$13,0), 1)</f>
        <v>274.27919473249773</v>
      </c>
      <c r="H581">
        <f>I_FOLSM!$F570</f>
        <v>922</v>
      </c>
      <c r="I581">
        <f>INDEX(DEM_D8!AE$3:AE$14, MATCH($B581,DEM_D8!$AC$3:$AC$14,0), 1)</f>
        <v>0.22308589195491643</v>
      </c>
      <c r="J581">
        <f>INDEX(DEM_D8!AF$3:AF$14, MATCH($B581,DEM_D8!$AC$3:$AC$14,0), 1)</f>
        <v>0.77123982221571519</v>
      </c>
      <c r="K581">
        <f>INDEX(DEM_D8!AG$3:AG$14, MATCH($B581,DEM_D8!$AC$3:$AC$14,0), 1)</f>
        <v>0.24061407525855374</v>
      </c>
      <c r="L581">
        <f>INDEX(DEM_D8!AH$3:AH$14, MATCH($B581,DEM_D8!$AC$3:$AC$14,0), 1)</f>
        <v>1.0198212203653323</v>
      </c>
      <c r="M581">
        <f>INDEX(DEM_D8!AI$3:AI$14, MATCH($B581,DEM_D8!$AC$3:$AC$14,0), 1)</f>
        <v>1.1154294597745822</v>
      </c>
      <c r="N581">
        <f>INDEX(DEM_D8!AJ$3:AJ$14, MATCH($B581,DEM_D8!$AC$3:$AC$14,0), 1)</f>
        <v>0.47804119704624948</v>
      </c>
    </row>
    <row r="582" spans="1:14">
      <c r="A582" s="35">
        <v>37095</v>
      </c>
      <c r="B582">
        <f t="shared" si="8"/>
        <v>7</v>
      </c>
      <c r="C582" s="38">
        <f>INDEX(S_FOLSM!Z$3:Z$14, MATCH($B582,S_FOLSM!$X$3:$X$14,0), 1)</f>
        <v>0.34310921166038588</v>
      </c>
      <c r="D582" s="38">
        <f>INDEX(S_FOLSM!AA$3:AA$14, MATCH($B582,S_FOLSM!$X$3:$X$14,0), 1)</f>
        <v>10.571317528177225</v>
      </c>
      <c r="E582" s="38">
        <f>INDEX(S_FOLSM!AB$3:AB$14, MATCH($B582,S_FOLSM!$X$3:$X$14,0), 1)</f>
        <v>18.866692576758648</v>
      </c>
      <c r="F582" s="38">
        <f>INDEX(S_FOLSM!AC$3:AC$14, MATCH($B582,S_FOLSM!$X$3:$X$14,0), 1)</f>
        <v>30.020987174504469</v>
      </c>
      <c r="G582" s="38">
        <f>INDEX(D_FOLSM_NP!$M$2:$M$13, MATCH($B582,D_FOLSM_NP!$L$2:$L$13,0), 1)</f>
        <v>274.27919473249773</v>
      </c>
      <c r="H582">
        <f>I_FOLSM!$F571</f>
        <v>762</v>
      </c>
      <c r="I582">
        <f>INDEX(DEM_D8!AE$3:AE$14, MATCH($B582,DEM_D8!$AC$3:$AC$14,0), 1)</f>
        <v>0.22308589195491643</v>
      </c>
      <c r="J582">
        <f>INDEX(DEM_D8!AF$3:AF$14, MATCH($B582,DEM_D8!$AC$3:$AC$14,0), 1)</f>
        <v>0.77123982221571519</v>
      </c>
      <c r="K582">
        <f>INDEX(DEM_D8!AG$3:AG$14, MATCH($B582,DEM_D8!$AC$3:$AC$14,0), 1)</f>
        <v>0.24061407525855374</v>
      </c>
      <c r="L582">
        <f>INDEX(DEM_D8!AH$3:AH$14, MATCH($B582,DEM_D8!$AC$3:$AC$14,0), 1)</f>
        <v>1.0198212203653323</v>
      </c>
      <c r="M582">
        <f>INDEX(DEM_D8!AI$3:AI$14, MATCH($B582,DEM_D8!$AC$3:$AC$14,0), 1)</f>
        <v>1.1154294597745822</v>
      </c>
      <c r="N582">
        <f>INDEX(DEM_D8!AJ$3:AJ$14, MATCH($B582,DEM_D8!$AC$3:$AC$14,0), 1)</f>
        <v>0.47804119704624948</v>
      </c>
    </row>
    <row r="583" spans="1:14">
      <c r="A583" s="35">
        <v>37096</v>
      </c>
      <c r="B583">
        <f t="shared" si="8"/>
        <v>7</v>
      </c>
      <c r="C583" s="38">
        <f>INDEX(S_FOLSM!Z$3:Z$14, MATCH($B583,S_FOLSM!$X$3:$X$14,0), 1)</f>
        <v>0.34310921166038588</v>
      </c>
      <c r="D583" s="38">
        <f>INDEX(S_FOLSM!AA$3:AA$14, MATCH($B583,S_FOLSM!$X$3:$X$14,0), 1)</f>
        <v>10.571317528177225</v>
      </c>
      <c r="E583" s="38">
        <f>INDEX(S_FOLSM!AB$3:AB$14, MATCH($B583,S_FOLSM!$X$3:$X$14,0), 1)</f>
        <v>18.866692576758648</v>
      </c>
      <c r="F583" s="38">
        <f>INDEX(S_FOLSM!AC$3:AC$14, MATCH($B583,S_FOLSM!$X$3:$X$14,0), 1)</f>
        <v>30.020987174504469</v>
      </c>
      <c r="G583" s="38">
        <f>INDEX(D_FOLSM_NP!$M$2:$M$13, MATCH($B583,D_FOLSM_NP!$L$2:$L$13,0), 1)</f>
        <v>274.27919473249773</v>
      </c>
      <c r="H583">
        <f>I_FOLSM!$F572</f>
        <v>1000</v>
      </c>
      <c r="I583">
        <f>INDEX(DEM_D8!AE$3:AE$14, MATCH($B583,DEM_D8!$AC$3:$AC$14,0), 1)</f>
        <v>0.22308589195491643</v>
      </c>
      <c r="J583">
        <f>INDEX(DEM_D8!AF$3:AF$14, MATCH($B583,DEM_D8!$AC$3:$AC$14,0), 1)</f>
        <v>0.77123982221571519</v>
      </c>
      <c r="K583">
        <f>INDEX(DEM_D8!AG$3:AG$14, MATCH($B583,DEM_D8!$AC$3:$AC$14,0), 1)</f>
        <v>0.24061407525855374</v>
      </c>
      <c r="L583">
        <f>INDEX(DEM_D8!AH$3:AH$14, MATCH($B583,DEM_D8!$AC$3:$AC$14,0), 1)</f>
        <v>1.0198212203653323</v>
      </c>
      <c r="M583">
        <f>INDEX(DEM_D8!AI$3:AI$14, MATCH($B583,DEM_D8!$AC$3:$AC$14,0), 1)</f>
        <v>1.1154294597745822</v>
      </c>
      <c r="N583">
        <f>INDEX(DEM_D8!AJ$3:AJ$14, MATCH($B583,DEM_D8!$AC$3:$AC$14,0), 1)</f>
        <v>0.47804119704624948</v>
      </c>
    </row>
    <row r="584" spans="1:14">
      <c r="A584" s="35">
        <v>37097</v>
      </c>
      <c r="B584">
        <f t="shared" si="8"/>
        <v>7</v>
      </c>
      <c r="C584" s="38">
        <f>INDEX(S_FOLSM!Z$3:Z$14, MATCH($B584,S_FOLSM!$X$3:$X$14,0), 1)</f>
        <v>0.34310921166038588</v>
      </c>
      <c r="D584" s="38">
        <f>INDEX(S_FOLSM!AA$3:AA$14, MATCH($B584,S_FOLSM!$X$3:$X$14,0), 1)</f>
        <v>10.571317528177225</v>
      </c>
      <c r="E584" s="38">
        <f>INDEX(S_FOLSM!AB$3:AB$14, MATCH($B584,S_FOLSM!$X$3:$X$14,0), 1)</f>
        <v>18.866692576758648</v>
      </c>
      <c r="F584" s="38">
        <f>INDEX(S_FOLSM!AC$3:AC$14, MATCH($B584,S_FOLSM!$X$3:$X$14,0), 1)</f>
        <v>30.020987174504469</v>
      </c>
      <c r="G584" s="38">
        <f>INDEX(D_FOLSM_NP!$M$2:$M$13, MATCH($B584,D_FOLSM_NP!$L$2:$L$13,0), 1)</f>
        <v>274.27919473249773</v>
      </c>
      <c r="H584">
        <f>I_FOLSM!$F573</f>
        <v>1079</v>
      </c>
      <c r="I584">
        <f>INDEX(DEM_D8!AE$3:AE$14, MATCH($B584,DEM_D8!$AC$3:$AC$14,0), 1)</f>
        <v>0.22308589195491643</v>
      </c>
      <c r="J584">
        <f>INDEX(DEM_D8!AF$3:AF$14, MATCH($B584,DEM_D8!$AC$3:$AC$14,0), 1)</f>
        <v>0.77123982221571519</v>
      </c>
      <c r="K584">
        <f>INDEX(DEM_D8!AG$3:AG$14, MATCH($B584,DEM_D8!$AC$3:$AC$14,0), 1)</f>
        <v>0.24061407525855374</v>
      </c>
      <c r="L584">
        <f>INDEX(DEM_D8!AH$3:AH$14, MATCH($B584,DEM_D8!$AC$3:$AC$14,0), 1)</f>
        <v>1.0198212203653323</v>
      </c>
      <c r="M584">
        <f>INDEX(DEM_D8!AI$3:AI$14, MATCH($B584,DEM_D8!$AC$3:$AC$14,0), 1)</f>
        <v>1.1154294597745822</v>
      </c>
      <c r="N584">
        <f>INDEX(DEM_D8!AJ$3:AJ$14, MATCH($B584,DEM_D8!$AC$3:$AC$14,0), 1)</f>
        <v>0.47804119704624948</v>
      </c>
    </row>
    <row r="585" spans="1:14">
      <c r="A585" s="35">
        <v>37098</v>
      </c>
      <c r="B585">
        <f t="shared" si="8"/>
        <v>7</v>
      </c>
      <c r="C585" s="38">
        <f>INDEX(S_FOLSM!Z$3:Z$14, MATCH($B585,S_FOLSM!$X$3:$X$14,0), 1)</f>
        <v>0.34310921166038588</v>
      </c>
      <c r="D585" s="38">
        <f>INDEX(S_FOLSM!AA$3:AA$14, MATCH($B585,S_FOLSM!$X$3:$X$14,0), 1)</f>
        <v>10.571317528177225</v>
      </c>
      <c r="E585" s="38">
        <f>INDEX(S_FOLSM!AB$3:AB$14, MATCH($B585,S_FOLSM!$X$3:$X$14,0), 1)</f>
        <v>18.866692576758648</v>
      </c>
      <c r="F585" s="38">
        <f>INDEX(S_FOLSM!AC$3:AC$14, MATCH($B585,S_FOLSM!$X$3:$X$14,0), 1)</f>
        <v>30.020987174504469</v>
      </c>
      <c r="G585" s="38">
        <f>INDEX(D_FOLSM_NP!$M$2:$M$13, MATCH($B585,D_FOLSM_NP!$L$2:$L$13,0), 1)</f>
        <v>274.27919473249773</v>
      </c>
      <c r="H585">
        <f>I_FOLSM!$F574</f>
        <v>786</v>
      </c>
      <c r="I585">
        <f>INDEX(DEM_D8!AE$3:AE$14, MATCH($B585,DEM_D8!$AC$3:$AC$14,0), 1)</f>
        <v>0.22308589195491643</v>
      </c>
      <c r="J585">
        <f>INDEX(DEM_D8!AF$3:AF$14, MATCH($B585,DEM_D8!$AC$3:$AC$14,0), 1)</f>
        <v>0.77123982221571519</v>
      </c>
      <c r="K585">
        <f>INDEX(DEM_D8!AG$3:AG$14, MATCH($B585,DEM_D8!$AC$3:$AC$14,0), 1)</f>
        <v>0.24061407525855374</v>
      </c>
      <c r="L585">
        <f>INDEX(DEM_D8!AH$3:AH$14, MATCH($B585,DEM_D8!$AC$3:$AC$14,0), 1)</f>
        <v>1.0198212203653323</v>
      </c>
      <c r="M585">
        <f>INDEX(DEM_D8!AI$3:AI$14, MATCH($B585,DEM_D8!$AC$3:$AC$14,0), 1)</f>
        <v>1.1154294597745822</v>
      </c>
      <c r="N585">
        <f>INDEX(DEM_D8!AJ$3:AJ$14, MATCH($B585,DEM_D8!$AC$3:$AC$14,0), 1)</f>
        <v>0.47804119704624948</v>
      </c>
    </row>
    <row r="586" spans="1:14">
      <c r="A586" s="35">
        <v>37099</v>
      </c>
      <c r="B586">
        <f t="shared" si="8"/>
        <v>7</v>
      </c>
      <c r="C586" s="38">
        <f>INDEX(S_FOLSM!Z$3:Z$14, MATCH($B586,S_FOLSM!$X$3:$X$14,0), 1)</f>
        <v>0.34310921166038588</v>
      </c>
      <c r="D586" s="38">
        <f>INDEX(S_FOLSM!AA$3:AA$14, MATCH($B586,S_FOLSM!$X$3:$X$14,0), 1)</f>
        <v>10.571317528177225</v>
      </c>
      <c r="E586" s="38">
        <f>INDEX(S_FOLSM!AB$3:AB$14, MATCH($B586,S_FOLSM!$X$3:$X$14,0), 1)</f>
        <v>18.866692576758648</v>
      </c>
      <c r="F586" s="38">
        <f>INDEX(S_FOLSM!AC$3:AC$14, MATCH($B586,S_FOLSM!$X$3:$X$14,0), 1)</f>
        <v>30.020987174504469</v>
      </c>
      <c r="G586" s="38">
        <f>INDEX(D_FOLSM_NP!$M$2:$M$13, MATCH($B586,D_FOLSM_NP!$L$2:$L$13,0), 1)</f>
        <v>274.27919473249773</v>
      </c>
      <c r="H586">
        <f>I_FOLSM!$F575</f>
        <v>955</v>
      </c>
      <c r="I586">
        <f>INDEX(DEM_D8!AE$3:AE$14, MATCH($B586,DEM_D8!$AC$3:$AC$14,0), 1)</f>
        <v>0.22308589195491643</v>
      </c>
      <c r="J586">
        <f>INDEX(DEM_D8!AF$3:AF$14, MATCH($B586,DEM_D8!$AC$3:$AC$14,0), 1)</f>
        <v>0.77123982221571519</v>
      </c>
      <c r="K586">
        <f>INDEX(DEM_D8!AG$3:AG$14, MATCH($B586,DEM_D8!$AC$3:$AC$14,0), 1)</f>
        <v>0.24061407525855374</v>
      </c>
      <c r="L586">
        <f>INDEX(DEM_D8!AH$3:AH$14, MATCH($B586,DEM_D8!$AC$3:$AC$14,0), 1)</f>
        <v>1.0198212203653323</v>
      </c>
      <c r="M586">
        <f>INDEX(DEM_D8!AI$3:AI$14, MATCH($B586,DEM_D8!$AC$3:$AC$14,0), 1)</f>
        <v>1.1154294597745822</v>
      </c>
      <c r="N586">
        <f>INDEX(DEM_D8!AJ$3:AJ$14, MATCH($B586,DEM_D8!$AC$3:$AC$14,0), 1)</f>
        <v>0.47804119704624948</v>
      </c>
    </row>
    <row r="587" spans="1:14">
      <c r="A587" s="35">
        <v>37100</v>
      </c>
      <c r="B587">
        <f t="shared" si="8"/>
        <v>7</v>
      </c>
      <c r="C587" s="38">
        <f>INDEX(S_FOLSM!Z$3:Z$14, MATCH($B587,S_FOLSM!$X$3:$X$14,0), 1)</f>
        <v>0.34310921166038588</v>
      </c>
      <c r="D587" s="38">
        <f>INDEX(S_FOLSM!AA$3:AA$14, MATCH($B587,S_FOLSM!$X$3:$X$14,0), 1)</f>
        <v>10.571317528177225</v>
      </c>
      <c r="E587" s="38">
        <f>INDEX(S_FOLSM!AB$3:AB$14, MATCH($B587,S_FOLSM!$X$3:$X$14,0), 1)</f>
        <v>18.866692576758648</v>
      </c>
      <c r="F587" s="38">
        <f>INDEX(S_FOLSM!AC$3:AC$14, MATCH($B587,S_FOLSM!$X$3:$X$14,0), 1)</f>
        <v>30.020987174504469</v>
      </c>
      <c r="G587" s="38">
        <f>INDEX(D_FOLSM_NP!$M$2:$M$13, MATCH($B587,D_FOLSM_NP!$L$2:$L$13,0), 1)</f>
        <v>274.27919473249773</v>
      </c>
      <c r="H587">
        <f>I_FOLSM!$F576</f>
        <v>977</v>
      </c>
      <c r="I587">
        <f>INDEX(DEM_D8!AE$3:AE$14, MATCH($B587,DEM_D8!$AC$3:$AC$14,0), 1)</f>
        <v>0.22308589195491643</v>
      </c>
      <c r="J587">
        <f>INDEX(DEM_D8!AF$3:AF$14, MATCH($B587,DEM_D8!$AC$3:$AC$14,0), 1)</f>
        <v>0.77123982221571519</v>
      </c>
      <c r="K587">
        <f>INDEX(DEM_D8!AG$3:AG$14, MATCH($B587,DEM_D8!$AC$3:$AC$14,0), 1)</f>
        <v>0.24061407525855374</v>
      </c>
      <c r="L587">
        <f>INDEX(DEM_D8!AH$3:AH$14, MATCH($B587,DEM_D8!$AC$3:$AC$14,0), 1)</f>
        <v>1.0198212203653323</v>
      </c>
      <c r="M587">
        <f>INDEX(DEM_D8!AI$3:AI$14, MATCH($B587,DEM_D8!$AC$3:$AC$14,0), 1)</f>
        <v>1.1154294597745822</v>
      </c>
      <c r="N587">
        <f>INDEX(DEM_D8!AJ$3:AJ$14, MATCH($B587,DEM_D8!$AC$3:$AC$14,0), 1)</f>
        <v>0.47804119704624948</v>
      </c>
    </row>
    <row r="588" spans="1:14">
      <c r="A588" s="35">
        <v>37101</v>
      </c>
      <c r="B588">
        <f t="shared" si="8"/>
        <v>7</v>
      </c>
      <c r="C588" s="38">
        <f>INDEX(S_FOLSM!Z$3:Z$14, MATCH($B588,S_FOLSM!$X$3:$X$14,0), 1)</f>
        <v>0.34310921166038588</v>
      </c>
      <c r="D588" s="38">
        <f>INDEX(S_FOLSM!AA$3:AA$14, MATCH($B588,S_FOLSM!$X$3:$X$14,0), 1)</f>
        <v>10.571317528177225</v>
      </c>
      <c r="E588" s="38">
        <f>INDEX(S_FOLSM!AB$3:AB$14, MATCH($B588,S_FOLSM!$X$3:$X$14,0), 1)</f>
        <v>18.866692576758648</v>
      </c>
      <c r="F588" s="38">
        <f>INDEX(S_FOLSM!AC$3:AC$14, MATCH($B588,S_FOLSM!$X$3:$X$14,0), 1)</f>
        <v>30.020987174504469</v>
      </c>
      <c r="G588" s="38">
        <f>INDEX(D_FOLSM_NP!$M$2:$M$13, MATCH($B588,D_FOLSM_NP!$L$2:$L$13,0), 1)</f>
        <v>274.27919473249773</v>
      </c>
      <c r="H588">
        <f>I_FOLSM!$F577</f>
        <v>719</v>
      </c>
      <c r="I588">
        <f>INDEX(DEM_D8!AE$3:AE$14, MATCH($B588,DEM_D8!$AC$3:$AC$14,0), 1)</f>
        <v>0.22308589195491643</v>
      </c>
      <c r="J588">
        <f>INDEX(DEM_D8!AF$3:AF$14, MATCH($B588,DEM_D8!$AC$3:$AC$14,0), 1)</f>
        <v>0.77123982221571519</v>
      </c>
      <c r="K588">
        <f>INDEX(DEM_D8!AG$3:AG$14, MATCH($B588,DEM_D8!$AC$3:$AC$14,0), 1)</f>
        <v>0.24061407525855374</v>
      </c>
      <c r="L588">
        <f>INDEX(DEM_D8!AH$3:AH$14, MATCH($B588,DEM_D8!$AC$3:$AC$14,0), 1)</f>
        <v>1.0198212203653323</v>
      </c>
      <c r="M588">
        <f>INDEX(DEM_D8!AI$3:AI$14, MATCH($B588,DEM_D8!$AC$3:$AC$14,0), 1)</f>
        <v>1.1154294597745822</v>
      </c>
      <c r="N588">
        <f>INDEX(DEM_D8!AJ$3:AJ$14, MATCH($B588,DEM_D8!$AC$3:$AC$14,0), 1)</f>
        <v>0.47804119704624948</v>
      </c>
    </row>
    <row r="589" spans="1:14">
      <c r="A589" s="35">
        <v>37102</v>
      </c>
      <c r="B589">
        <f t="shared" si="8"/>
        <v>7</v>
      </c>
      <c r="C589" s="38">
        <f>INDEX(S_FOLSM!Z$3:Z$14, MATCH($B589,S_FOLSM!$X$3:$X$14,0), 1)</f>
        <v>0.34310921166038588</v>
      </c>
      <c r="D589" s="38">
        <f>INDEX(S_FOLSM!AA$3:AA$14, MATCH($B589,S_FOLSM!$X$3:$X$14,0), 1)</f>
        <v>10.571317528177225</v>
      </c>
      <c r="E589" s="38">
        <f>INDEX(S_FOLSM!AB$3:AB$14, MATCH($B589,S_FOLSM!$X$3:$X$14,0), 1)</f>
        <v>18.866692576758648</v>
      </c>
      <c r="F589" s="38">
        <f>INDEX(S_FOLSM!AC$3:AC$14, MATCH($B589,S_FOLSM!$X$3:$X$14,0), 1)</f>
        <v>30.020987174504469</v>
      </c>
      <c r="G589" s="38">
        <f>INDEX(D_FOLSM_NP!$M$2:$M$13, MATCH($B589,D_FOLSM_NP!$L$2:$L$13,0), 1)</f>
        <v>274.27919473249773</v>
      </c>
      <c r="H589">
        <f>I_FOLSM!$F578</f>
        <v>758</v>
      </c>
      <c r="I589">
        <f>INDEX(DEM_D8!AE$3:AE$14, MATCH($B589,DEM_D8!$AC$3:$AC$14,0), 1)</f>
        <v>0.22308589195491643</v>
      </c>
      <c r="J589">
        <f>INDEX(DEM_D8!AF$3:AF$14, MATCH($B589,DEM_D8!$AC$3:$AC$14,0), 1)</f>
        <v>0.77123982221571519</v>
      </c>
      <c r="K589">
        <f>INDEX(DEM_D8!AG$3:AG$14, MATCH($B589,DEM_D8!$AC$3:$AC$14,0), 1)</f>
        <v>0.24061407525855374</v>
      </c>
      <c r="L589">
        <f>INDEX(DEM_D8!AH$3:AH$14, MATCH($B589,DEM_D8!$AC$3:$AC$14,0), 1)</f>
        <v>1.0198212203653323</v>
      </c>
      <c r="M589">
        <f>INDEX(DEM_D8!AI$3:AI$14, MATCH($B589,DEM_D8!$AC$3:$AC$14,0), 1)</f>
        <v>1.1154294597745822</v>
      </c>
      <c r="N589">
        <f>INDEX(DEM_D8!AJ$3:AJ$14, MATCH($B589,DEM_D8!$AC$3:$AC$14,0), 1)</f>
        <v>0.47804119704624948</v>
      </c>
    </row>
    <row r="590" spans="1:14">
      <c r="A590" s="35">
        <v>37103</v>
      </c>
      <c r="B590">
        <f t="shared" ref="B590:B653" si="9">MONTH(A590)</f>
        <v>7</v>
      </c>
      <c r="C590" s="38">
        <f>INDEX(S_FOLSM!Z$3:Z$14, MATCH($B590,S_FOLSM!$X$3:$X$14,0), 1)</f>
        <v>0.34310921166038588</v>
      </c>
      <c r="D590" s="38">
        <f>INDEX(S_FOLSM!AA$3:AA$14, MATCH($B590,S_FOLSM!$X$3:$X$14,0), 1)</f>
        <v>10.571317528177225</v>
      </c>
      <c r="E590" s="38">
        <f>INDEX(S_FOLSM!AB$3:AB$14, MATCH($B590,S_FOLSM!$X$3:$X$14,0), 1)</f>
        <v>18.866692576758648</v>
      </c>
      <c r="F590" s="38">
        <f>INDEX(S_FOLSM!AC$3:AC$14, MATCH($B590,S_FOLSM!$X$3:$X$14,0), 1)</f>
        <v>30.020987174504469</v>
      </c>
      <c r="G590" s="38">
        <f>INDEX(D_FOLSM_NP!$M$2:$M$13, MATCH($B590,D_FOLSM_NP!$L$2:$L$13,0), 1)</f>
        <v>274.27919473249773</v>
      </c>
      <c r="H590">
        <f>I_FOLSM!$F579</f>
        <v>981</v>
      </c>
      <c r="I590">
        <f>INDEX(DEM_D8!AE$3:AE$14, MATCH($B590,DEM_D8!$AC$3:$AC$14,0), 1)</f>
        <v>0.22308589195491643</v>
      </c>
      <c r="J590">
        <f>INDEX(DEM_D8!AF$3:AF$14, MATCH($B590,DEM_D8!$AC$3:$AC$14,0), 1)</f>
        <v>0.77123982221571519</v>
      </c>
      <c r="K590">
        <f>INDEX(DEM_D8!AG$3:AG$14, MATCH($B590,DEM_D8!$AC$3:$AC$14,0), 1)</f>
        <v>0.24061407525855374</v>
      </c>
      <c r="L590">
        <f>INDEX(DEM_D8!AH$3:AH$14, MATCH($B590,DEM_D8!$AC$3:$AC$14,0), 1)</f>
        <v>1.0198212203653323</v>
      </c>
      <c r="M590">
        <f>INDEX(DEM_D8!AI$3:AI$14, MATCH($B590,DEM_D8!$AC$3:$AC$14,0), 1)</f>
        <v>1.1154294597745822</v>
      </c>
      <c r="N590">
        <f>INDEX(DEM_D8!AJ$3:AJ$14, MATCH($B590,DEM_D8!$AC$3:$AC$14,0), 1)</f>
        <v>0.47804119704624948</v>
      </c>
    </row>
    <row r="591" spans="1:14">
      <c r="A591" s="35">
        <v>37104</v>
      </c>
      <c r="B591">
        <f t="shared" si="9"/>
        <v>8</v>
      </c>
      <c r="C591" s="38">
        <f>INDEX(S_FOLSM!Z$3:Z$14, MATCH($B591,S_FOLSM!$X$3:$X$14,0), 1)</f>
        <v>0.30405752046350093</v>
      </c>
      <c r="D591" s="38">
        <f>INDEX(S_FOLSM!AA$3:AA$14, MATCH($B591,S_FOLSM!$X$3:$X$14,0), 1)</f>
        <v>10.571317528177225</v>
      </c>
      <c r="E591" s="38">
        <f>INDEX(S_FOLSM!AB$3:AB$14, MATCH($B591,S_FOLSM!$X$3:$X$14,0), 1)</f>
        <v>18.866692576758648</v>
      </c>
      <c r="F591" s="38">
        <f>INDEX(S_FOLSM!AC$3:AC$14, MATCH($B591,S_FOLSM!$X$3:$X$14,0), 1)</f>
        <v>25.240575204041974</v>
      </c>
      <c r="G591" s="38">
        <f>INDEX(D_FOLSM_NP!$M$2:$M$13, MATCH($B591,D_FOLSM_NP!$L$2:$L$13,0), 1)</f>
        <v>240.57258135660103</v>
      </c>
      <c r="H591">
        <f>I_FOLSM!$F580</f>
        <v>684</v>
      </c>
      <c r="I591">
        <f>INDEX(DEM_D8!AE$3:AE$14, MATCH($B591,DEM_D8!$AC$3:$AC$14,0), 1)</f>
        <v>0.22308589195491643</v>
      </c>
      <c r="J591">
        <f>INDEX(DEM_D8!AF$3:AF$14, MATCH($B591,DEM_D8!$AC$3:$AC$14,0), 1)</f>
        <v>0.77123982221571519</v>
      </c>
      <c r="K591">
        <f>INDEX(DEM_D8!AG$3:AG$14, MATCH($B591,DEM_D8!$AC$3:$AC$14,0), 1)</f>
        <v>0.24061407525855374</v>
      </c>
      <c r="L591">
        <f>INDEX(DEM_D8!AH$3:AH$14, MATCH($B591,DEM_D8!$AC$3:$AC$14,0), 1)</f>
        <v>1.0198212203653323</v>
      </c>
      <c r="M591">
        <f>INDEX(DEM_D8!AI$3:AI$14, MATCH($B591,DEM_D8!$AC$3:$AC$14,0), 1)</f>
        <v>1.1154294597745822</v>
      </c>
      <c r="N591">
        <f>INDEX(DEM_D8!AJ$3:AJ$14, MATCH($B591,DEM_D8!$AC$3:$AC$14,0), 1)</f>
        <v>0.47804119704624948</v>
      </c>
    </row>
    <row r="592" spans="1:14">
      <c r="A592" s="35">
        <v>37105</v>
      </c>
      <c r="B592">
        <f t="shared" si="9"/>
        <v>8</v>
      </c>
      <c r="C592" s="38">
        <f>INDEX(S_FOLSM!Z$3:Z$14, MATCH($B592,S_FOLSM!$X$3:$X$14,0), 1)</f>
        <v>0.30405752046350093</v>
      </c>
      <c r="D592" s="38">
        <f>INDEX(S_FOLSM!AA$3:AA$14, MATCH($B592,S_FOLSM!$X$3:$X$14,0), 1)</f>
        <v>10.571317528177225</v>
      </c>
      <c r="E592" s="38">
        <f>INDEX(S_FOLSM!AB$3:AB$14, MATCH($B592,S_FOLSM!$X$3:$X$14,0), 1)</f>
        <v>18.866692576758648</v>
      </c>
      <c r="F592" s="38">
        <f>INDEX(S_FOLSM!AC$3:AC$14, MATCH($B592,S_FOLSM!$X$3:$X$14,0), 1)</f>
        <v>25.240575204041974</v>
      </c>
      <c r="G592" s="38">
        <f>INDEX(D_FOLSM_NP!$M$2:$M$13, MATCH($B592,D_FOLSM_NP!$L$2:$L$13,0), 1)</f>
        <v>240.57258135660103</v>
      </c>
      <c r="H592">
        <f>I_FOLSM!$F581</f>
        <v>876</v>
      </c>
      <c r="I592">
        <f>INDEX(DEM_D8!AE$3:AE$14, MATCH($B592,DEM_D8!$AC$3:$AC$14,0), 1)</f>
        <v>0.22308589195491643</v>
      </c>
      <c r="J592">
        <f>INDEX(DEM_D8!AF$3:AF$14, MATCH($B592,DEM_D8!$AC$3:$AC$14,0), 1)</f>
        <v>0.77123982221571519</v>
      </c>
      <c r="K592">
        <f>INDEX(DEM_D8!AG$3:AG$14, MATCH($B592,DEM_D8!$AC$3:$AC$14,0), 1)</f>
        <v>0.24061407525855374</v>
      </c>
      <c r="L592">
        <f>INDEX(DEM_D8!AH$3:AH$14, MATCH($B592,DEM_D8!$AC$3:$AC$14,0), 1)</f>
        <v>1.0198212203653323</v>
      </c>
      <c r="M592">
        <f>INDEX(DEM_D8!AI$3:AI$14, MATCH($B592,DEM_D8!$AC$3:$AC$14,0), 1)</f>
        <v>1.1154294597745822</v>
      </c>
      <c r="N592">
        <f>INDEX(DEM_D8!AJ$3:AJ$14, MATCH($B592,DEM_D8!$AC$3:$AC$14,0), 1)</f>
        <v>0.47804119704624948</v>
      </c>
    </row>
    <row r="593" spans="1:14">
      <c r="A593" s="35">
        <v>37106</v>
      </c>
      <c r="B593">
        <f t="shared" si="9"/>
        <v>8</v>
      </c>
      <c r="C593" s="38">
        <f>INDEX(S_FOLSM!Z$3:Z$14, MATCH($B593,S_FOLSM!$X$3:$X$14,0), 1)</f>
        <v>0.30405752046350093</v>
      </c>
      <c r="D593" s="38">
        <f>INDEX(S_FOLSM!AA$3:AA$14, MATCH($B593,S_FOLSM!$X$3:$X$14,0), 1)</f>
        <v>10.571317528177225</v>
      </c>
      <c r="E593" s="38">
        <f>INDEX(S_FOLSM!AB$3:AB$14, MATCH($B593,S_FOLSM!$X$3:$X$14,0), 1)</f>
        <v>18.866692576758648</v>
      </c>
      <c r="F593" s="38">
        <f>INDEX(S_FOLSM!AC$3:AC$14, MATCH($B593,S_FOLSM!$X$3:$X$14,0), 1)</f>
        <v>25.240575204041974</v>
      </c>
      <c r="G593" s="38">
        <f>INDEX(D_FOLSM_NP!$M$2:$M$13, MATCH($B593,D_FOLSM_NP!$L$2:$L$13,0), 1)</f>
        <v>240.57258135660103</v>
      </c>
      <c r="H593">
        <f>I_FOLSM!$F582</f>
        <v>927</v>
      </c>
      <c r="I593">
        <f>INDEX(DEM_D8!AE$3:AE$14, MATCH($B593,DEM_D8!$AC$3:$AC$14,0), 1)</f>
        <v>0.22308589195491643</v>
      </c>
      <c r="J593">
        <f>INDEX(DEM_D8!AF$3:AF$14, MATCH($B593,DEM_D8!$AC$3:$AC$14,0), 1)</f>
        <v>0.77123982221571519</v>
      </c>
      <c r="K593">
        <f>INDEX(DEM_D8!AG$3:AG$14, MATCH($B593,DEM_D8!$AC$3:$AC$14,0), 1)</f>
        <v>0.24061407525855374</v>
      </c>
      <c r="L593">
        <f>INDEX(DEM_D8!AH$3:AH$14, MATCH($B593,DEM_D8!$AC$3:$AC$14,0), 1)</f>
        <v>1.0198212203653323</v>
      </c>
      <c r="M593">
        <f>INDEX(DEM_D8!AI$3:AI$14, MATCH($B593,DEM_D8!$AC$3:$AC$14,0), 1)</f>
        <v>1.1154294597745822</v>
      </c>
      <c r="N593">
        <f>INDEX(DEM_D8!AJ$3:AJ$14, MATCH($B593,DEM_D8!$AC$3:$AC$14,0), 1)</f>
        <v>0.47804119704624948</v>
      </c>
    </row>
    <row r="594" spans="1:14">
      <c r="A594" s="35">
        <v>37107</v>
      </c>
      <c r="B594">
        <f t="shared" si="9"/>
        <v>8</v>
      </c>
      <c r="C594" s="38">
        <f>INDEX(S_FOLSM!Z$3:Z$14, MATCH($B594,S_FOLSM!$X$3:$X$14,0), 1)</f>
        <v>0.30405752046350093</v>
      </c>
      <c r="D594" s="38">
        <f>INDEX(S_FOLSM!AA$3:AA$14, MATCH($B594,S_FOLSM!$X$3:$X$14,0), 1)</f>
        <v>10.571317528177225</v>
      </c>
      <c r="E594" s="38">
        <f>INDEX(S_FOLSM!AB$3:AB$14, MATCH($B594,S_FOLSM!$X$3:$X$14,0), 1)</f>
        <v>18.866692576758648</v>
      </c>
      <c r="F594" s="38">
        <f>INDEX(S_FOLSM!AC$3:AC$14, MATCH($B594,S_FOLSM!$X$3:$X$14,0), 1)</f>
        <v>25.240575204041974</v>
      </c>
      <c r="G594" s="38">
        <f>INDEX(D_FOLSM_NP!$M$2:$M$13, MATCH($B594,D_FOLSM_NP!$L$2:$L$13,0), 1)</f>
        <v>240.57258135660103</v>
      </c>
      <c r="H594">
        <f>I_FOLSM!$F583</f>
        <v>1008</v>
      </c>
      <c r="I594">
        <f>INDEX(DEM_D8!AE$3:AE$14, MATCH($B594,DEM_D8!$AC$3:$AC$14,0), 1)</f>
        <v>0.22308589195491643</v>
      </c>
      <c r="J594">
        <f>INDEX(DEM_D8!AF$3:AF$14, MATCH($B594,DEM_D8!$AC$3:$AC$14,0), 1)</f>
        <v>0.77123982221571519</v>
      </c>
      <c r="K594">
        <f>INDEX(DEM_D8!AG$3:AG$14, MATCH($B594,DEM_D8!$AC$3:$AC$14,0), 1)</f>
        <v>0.24061407525855374</v>
      </c>
      <c r="L594">
        <f>INDEX(DEM_D8!AH$3:AH$14, MATCH($B594,DEM_D8!$AC$3:$AC$14,0), 1)</f>
        <v>1.0198212203653323</v>
      </c>
      <c r="M594">
        <f>INDEX(DEM_D8!AI$3:AI$14, MATCH($B594,DEM_D8!$AC$3:$AC$14,0), 1)</f>
        <v>1.1154294597745822</v>
      </c>
      <c r="N594">
        <f>INDEX(DEM_D8!AJ$3:AJ$14, MATCH($B594,DEM_D8!$AC$3:$AC$14,0), 1)</f>
        <v>0.47804119704624948</v>
      </c>
    </row>
    <row r="595" spans="1:14">
      <c r="A595" s="35">
        <v>37108</v>
      </c>
      <c r="B595">
        <f t="shared" si="9"/>
        <v>8</v>
      </c>
      <c r="C595" s="38">
        <f>INDEX(S_FOLSM!Z$3:Z$14, MATCH($B595,S_FOLSM!$X$3:$X$14,0), 1)</f>
        <v>0.30405752046350093</v>
      </c>
      <c r="D595" s="38">
        <f>INDEX(S_FOLSM!AA$3:AA$14, MATCH($B595,S_FOLSM!$X$3:$X$14,0), 1)</f>
        <v>10.571317528177225</v>
      </c>
      <c r="E595" s="38">
        <f>INDEX(S_FOLSM!AB$3:AB$14, MATCH($B595,S_FOLSM!$X$3:$X$14,0), 1)</f>
        <v>18.866692576758648</v>
      </c>
      <c r="F595" s="38">
        <f>INDEX(S_FOLSM!AC$3:AC$14, MATCH($B595,S_FOLSM!$X$3:$X$14,0), 1)</f>
        <v>25.240575204041974</v>
      </c>
      <c r="G595" s="38">
        <f>INDEX(D_FOLSM_NP!$M$2:$M$13, MATCH($B595,D_FOLSM_NP!$L$2:$L$13,0), 1)</f>
        <v>240.57258135660103</v>
      </c>
      <c r="H595">
        <f>I_FOLSM!$F584</f>
        <v>713</v>
      </c>
      <c r="I595">
        <f>INDEX(DEM_D8!AE$3:AE$14, MATCH($B595,DEM_D8!$AC$3:$AC$14,0), 1)</f>
        <v>0.22308589195491643</v>
      </c>
      <c r="J595">
        <f>INDEX(DEM_D8!AF$3:AF$14, MATCH($B595,DEM_D8!$AC$3:$AC$14,0), 1)</f>
        <v>0.77123982221571519</v>
      </c>
      <c r="K595">
        <f>INDEX(DEM_D8!AG$3:AG$14, MATCH($B595,DEM_D8!$AC$3:$AC$14,0), 1)</f>
        <v>0.24061407525855374</v>
      </c>
      <c r="L595">
        <f>INDEX(DEM_D8!AH$3:AH$14, MATCH($B595,DEM_D8!$AC$3:$AC$14,0), 1)</f>
        <v>1.0198212203653323</v>
      </c>
      <c r="M595">
        <f>INDEX(DEM_D8!AI$3:AI$14, MATCH($B595,DEM_D8!$AC$3:$AC$14,0), 1)</f>
        <v>1.1154294597745822</v>
      </c>
      <c r="N595">
        <f>INDEX(DEM_D8!AJ$3:AJ$14, MATCH($B595,DEM_D8!$AC$3:$AC$14,0), 1)</f>
        <v>0.47804119704624948</v>
      </c>
    </row>
    <row r="596" spans="1:14">
      <c r="A596" s="35">
        <v>37109</v>
      </c>
      <c r="B596">
        <f t="shared" si="9"/>
        <v>8</v>
      </c>
      <c r="C596" s="38">
        <f>INDEX(S_FOLSM!Z$3:Z$14, MATCH($B596,S_FOLSM!$X$3:$X$14,0), 1)</f>
        <v>0.30405752046350093</v>
      </c>
      <c r="D596" s="38">
        <f>INDEX(S_FOLSM!AA$3:AA$14, MATCH($B596,S_FOLSM!$X$3:$X$14,0), 1)</f>
        <v>10.571317528177225</v>
      </c>
      <c r="E596" s="38">
        <f>INDEX(S_FOLSM!AB$3:AB$14, MATCH($B596,S_FOLSM!$X$3:$X$14,0), 1)</f>
        <v>18.866692576758648</v>
      </c>
      <c r="F596" s="38">
        <f>INDEX(S_FOLSM!AC$3:AC$14, MATCH($B596,S_FOLSM!$X$3:$X$14,0), 1)</f>
        <v>25.240575204041974</v>
      </c>
      <c r="G596" s="38">
        <f>INDEX(D_FOLSM_NP!$M$2:$M$13, MATCH($B596,D_FOLSM_NP!$L$2:$L$13,0), 1)</f>
        <v>240.57258135660103</v>
      </c>
      <c r="H596">
        <f>I_FOLSM!$F585</f>
        <v>711</v>
      </c>
      <c r="I596">
        <f>INDEX(DEM_D8!AE$3:AE$14, MATCH($B596,DEM_D8!$AC$3:$AC$14,0), 1)</f>
        <v>0.22308589195491643</v>
      </c>
      <c r="J596">
        <f>INDEX(DEM_D8!AF$3:AF$14, MATCH($B596,DEM_D8!$AC$3:$AC$14,0), 1)</f>
        <v>0.77123982221571519</v>
      </c>
      <c r="K596">
        <f>INDEX(DEM_D8!AG$3:AG$14, MATCH($B596,DEM_D8!$AC$3:$AC$14,0), 1)</f>
        <v>0.24061407525855374</v>
      </c>
      <c r="L596">
        <f>INDEX(DEM_D8!AH$3:AH$14, MATCH($B596,DEM_D8!$AC$3:$AC$14,0), 1)</f>
        <v>1.0198212203653323</v>
      </c>
      <c r="M596">
        <f>INDEX(DEM_D8!AI$3:AI$14, MATCH($B596,DEM_D8!$AC$3:$AC$14,0), 1)</f>
        <v>1.1154294597745822</v>
      </c>
      <c r="N596">
        <f>INDEX(DEM_D8!AJ$3:AJ$14, MATCH($B596,DEM_D8!$AC$3:$AC$14,0), 1)</f>
        <v>0.47804119704624948</v>
      </c>
    </row>
    <row r="597" spans="1:14">
      <c r="A597" s="35">
        <v>37110</v>
      </c>
      <c r="B597">
        <f t="shared" si="9"/>
        <v>8</v>
      </c>
      <c r="C597" s="38">
        <f>INDEX(S_FOLSM!Z$3:Z$14, MATCH($B597,S_FOLSM!$X$3:$X$14,0), 1)</f>
        <v>0.30405752046350093</v>
      </c>
      <c r="D597" s="38">
        <f>INDEX(S_FOLSM!AA$3:AA$14, MATCH($B597,S_FOLSM!$X$3:$X$14,0), 1)</f>
        <v>10.571317528177225</v>
      </c>
      <c r="E597" s="38">
        <f>INDEX(S_FOLSM!AB$3:AB$14, MATCH($B597,S_FOLSM!$X$3:$X$14,0), 1)</f>
        <v>18.866692576758648</v>
      </c>
      <c r="F597" s="38">
        <f>INDEX(S_FOLSM!AC$3:AC$14, MATCH($B597,S_FOLSM!$X$3:$X$14,0), 1)</f>
        <v>25.240575204041974</v>
      </c>
      <c r="G597" s="38">
        <f>INDEX(D_FOLSM_NP!$M$2:$M$13, MATCH($B597,D_FOLSM_NP!$L$2:$L$13,0), 1)</f>
        <v>240.57258135660103</v>
      </c>
      <c r="H597">
        <f>I_FOLSM!$F586</f>
        <v>832</v>
      </c>
      <c r="I597">
        <f>INDEX(DEM_D8!AE$3:AE$14, MATCH($B597,DEM_D8!$AC$3:$AC$14,0), 1)</f>
        <v>0.22308589195491643</v>
      </c>
      <c r="J597">
        <f>INDEX(DEM_D8!AF$3:AF$14, MATCH($B597,DEM_D8!$AC$3:$AC$14,0), 1)</f>
        <v>0.77123982221571519</v>
      </c>
      <c r="K597">
        <f>INDEX(DEM_D8!AG$3:AG$14, MATCH($B597,DEM_D8!$AC$3:$AC$14,0), 1)</f>
        <v>0.24061407525855374</v>
      </c>
      <c r="L597">
        <f>INDEX(DEM_D8!AH$3:AH$14, MATCH($B597,DEM_D8!$AC$3:$AC$14,0), 1)</f>
        <v>1.0198212203653323</v>
      </c>
      <c r="M597">
        <f>INDEX(DEM_D8!AI$3:AI$14, MATCH($B597,DEM_D8!$AC$3:$AC$14,0), 1)</f>
        <v>1.1154294597745822</v>
      </c>
      <c r="N597">
        <f>INDEX(DEM_D8!AJ$3:AJ$14, MATCH($B597,DEM_D8!$AC$3:$AC$14,0), 1)</f>
        <v>0.47804119704624948</v>
      </c>
    </row>
    <row r="598" spans="1:14">
      <c r="A598" s="35">
        <v>37111</v>
      </c>
      <c r="B598">
        <f t="shared" si="9"/>
        <v>8</v>
      </c>
      <c r="C598" s="38">
        <f>INDEX(S_FOLSM!Z$3:Z$14, MATCH($B598,S_FOLSM!$X$3:$X$14,0), 1)</f>
        <v>0.30405752046350093</v>
      </c>
      <c r="D598" s="38">
        <f>INDEX(S_FOLSM!AA$3:AA$14, MATCH($B598,S_FOLSM!$X$3:$X$14,0), 1)</f>
        <v>10.571317528177225</v>
      </c>
      <c r="E598" s="38">
        <f>INDEX(S_FOLSM!AB$3:AB$14, MATCH($B598,S_FOLSM!$X$3:$X$14,0), 1)</f>
        <v>18.866692576758648</v>
      </c>
      <c r="F598" s="38">
        <f>INDEX(S_FOLSM!AC$3:AC$14, MATCH($B598,S_FOLSM!$X$3:$X$14,0), 1)</f>
        <v>25.240575204041974</v>
      </c>
      <c r="G598" s="38">
        <f>INDEX(D_FOLSM_NP!$M$2:$M$13, MATCH($B598,D_FOLSM_NP!$L$2:$L$13,0), 1)</f>
        <v>240.57258135660103</v>
      </c>
      <c r="H598">
        <f>I_FOLSM!$F587</f>
        <v>1425</v>
      </c>
      <c r="I598">
        <f>INDEX(DEM_D8!AE$3:AE$14, MATCH($B598,DEM_D8!$AC$3:$AC$14,0), 1)</f>
        <v>0.22308589195491643</v>
      </c>
      <c r="J598">
        <f>INDEX(DEM_D8!AF$3:AF$14, MATCH($B598,DEM_D8!$AC$3:$AC$14,0), 1)</f>
        <v>0.77123982221571519</v>
      </c>
      <c r="K598">
        <f>INDEX(DEM_D8!AG$3:AG$14, MATCH($B598,DEM_D8!$AC$3:$AC$14,0), 1)</f>
        <v>0.24061407525855374</v>
      </c>
      <c r="L598">
        <f>INDEX(DEM_D8!AH$3:AH$14, MATCH($B598,DEM_D8!$AC$3:$AC$14,0), 1)</f>
        <v>1.0198212203653323</v>
      </c>
      <c r="M598">
        <f>INDEX(DEM_D8!AI$3:AI$14, MATCH($B598,DEM_D8!$AC$3:$AC$14,0), 1)</f>
        <v>1.1154294597745822</v>
      </c>
      <c r="N598">
        <f>INDEX(DEM_D8!AJ$3:AJ$14, MATCH($B598,DEM_D8!$AC$3:$AC$14,0), 1)</f>
        <v>0.47804119704624948</v>
      </c>
    </row>
    <row r="599" spans="1:14">
      <c r="A599" s="35">
        <v>37112</v>
      </c>
      <c r="B599">
        <f t="shared" si="9"/>
        <v>8</v>
      </c>
      <c r="C599" s="38">
        <f>INDEX(S_FOLSM!Z$3:Z$14, MATCH($B599,S_FOLSM!$X$3:$X$14,0), 1)</f>
        <v>0.30405752046350093</v>
      </c>
      <c r="D599" s="38">
        <f>INDEX(S_FOLSM!AA$3:AA$14, MATCH($B599,S_FOLSM!$X$3:$X$14,0), 1)</f>
        <v>10.571317528177225</v>
      </c>
      <c r="E599" s="38">
        <f>INDEX(S_FOLSM!AB$3:AB$14, MATCH($B599,S_FOLSM!$X$3:$X$14,0), 1)</f>
        <v>18.866692576758648</v>
      </c>
      <c r="F599" s="38">
        <f>INDEX(S_FOLSM!AC$3:AC$14, MATCH($B599,S_FOLSM!$X$3:$X$14,0), 1)</f>
        <v>25.240575204041974</v>
      </c>
      <c r="G599" s="38">
        <f>INDEX(D_FOLSM_NP!$M$2:$M$13, MATCH($B599,D_FOLSM_NP!$L$2:$L$13,0), 1)</f>
        <v>240.57258135660103</v>
      </c>
      <c r="H599">
        <f>I_FOLSM!$F588</f>
        <v>1357</v>
      </c>
      <c r="I599">
        <f>INDEX(DEM_D8!AE$3:AE$14, MATCH($B599,DEM_D8!$AC$3:$AC$14,0), 1)</f>
        <v>0.22308589195491643</v>
      </c>
      <c r="J599">
        <f>INDEX(DEM_D8!AF$3:AF$14, MATCH($B599,DEM_D8!$AC$3:$AC$14,0), 1)</f>
        <v>0.77123982221571519</v>
      </c>
      <c r="K599">
        <f>INDEX(DEM_D8!AG$3:AG$14, MATCH($B599,DEM_D8!$AC$3:$AC$14,0), 1)</f>
        <v>0.24061407525855374</v>
      </c>
      <c r="L599">
        <f>INDEX(DEM_D8!AH$3:AH$14, MATCH($B599,DEM_D8!$AC$3:$AC$14,0), 1)</f>
        <v>1.0198212203653323</v>
      </c>
      <c r="M599">
        <f>INDEX(DEM_D8!AI$3:AI$14, MATCH($B599,DEM_D8!$AC$3:$AC$14,0), 1)</f>
        <v>1.1154294597745822</v>
      </c>
      <c r="N599">
        <f>INDEX(DEM_D8!AJ$3:AJ$14, MATCH($B599,DEM_D8!$AC$3:$AC$14,0), 1)</f>
        <v>0.47804119704624948</v>
      </c>
    </row>
    <row r="600" spans="1:14">
      <c r="A600" s="35">
        <v>37113</v>
      </c>
      <c r="B600">
        <f t="shared" si="9"/>
        <v>8</v>
      </c>
      <c r="C600" s="38">
        <f>INDEX(S_FOLSM!Z$3:Z$14, MATCH($B600,S_FOLSM!$X$3:$X$14,0), 1)</f>
        <v>0.30405752046350093</v>
      </c>
      <c r="D600" s="38">
        <f>INDEX(S_FOLSM!AA$3:AA$14, MATCH($B600,S_FOLSM!$X$3:$X$14,0), 1)</f>
        <v>10.571317528177225</v>
      </c>
      <c r="E600" s="38">
        <f>INDEX(S_FOLSM!AB$3:AB$14, MATCH($B600,S_FOLSM!$X$3:$X$14,0), 1)</f>
        <v>18.866692576758648</v>
      </c>
      <c r="F600" s="38">
        <f>INDEX(S_FOLSM!AC$3:AC$14, MATCH($B600,S_FOLSM!$X$3:$X$14,0), 1)</f>
        <v>25.240575204041974</v>
      </c>
      <c r="G600" s="38">
        <f>INDEX(D_FOLSM_NP!$M$2:$M$13, MATCH($B600,D_FOLSM_NP!$L$2:$L$13,0), 1)</f>
        <v>240.57258135660103</v>
      </c>
      <c r="H600">
        <f>I_FOLSM!$F589</f>
        <v>1116</v>
      </c>
      <c r="I600">
        <f>INDEX(DEM_D8!AE$3:AE$14, MATCH($B600,DEM_D8!$AC$3:$AC$14,0), 1)</f>
        <v>0.22308589195491643</v>
      </c>
      <c r="J600">
        <f>INDEX(DEM_D8!AF$3:AF$14, MATCH($B600,DEM_D8!$AC$3:$AC$14,0), 1)</f>
        <v>0.77123982221571519</v>
      </c>
      <c r="K600">
        <f>INDEX(DEM_D8!AG$3:AG$14, MATCH($B600,DEM_D8!$AC$3:$AC$14,0), 1)</f>
        <v>0.24061407525855374</v>
      </c>
      <c r="L600">
        <f>INDEX(DEM_D8!AH$3:AH$14, MATCH($B600,DEM_D8!$AC$3:$AC$14,0), 1)</f>
        <v>1.0198212203653323</v>
      </c>
      <c r="M600">
        <f>INDEX(DEM_D8!AI$3:AI$14, MATCH($B600,DEM_D8!$AC$3:$AC$14,0), 1)</f>
        <v>1.1154294597745822</v>
      </c>
      <c r="N600">
        <f>INDEX(DEM_D8!AJ$3:AJ$14, MATCH($B600,DEM_D8!$AC$3:$AC$14,0), 1)</f>
        <v>0.47804119704624948</v>
      </c>
    </row>
    <row r="601" spans="1:14">
      <c r="A601" s="35">
        <v>37114</v>
      </c>
      <c r="B601">
        <f t="shared" si="9"/>
        <v>8</v>
      </c>
      <c r="C601" s="38">
        <f>INDEX(S_FOLSM!Z$3:Z$14, MATCH($B601,S_FOLSM!$X$3:$X$14,0), 1)</f>
        <v>0.30405752046350093</v>
      </c>
      <c r="D601" s="38">
        <f>INDEX(S_FOLSM!AA$3:AA$14, MATCH($B601,S_FOLSM!$X$3:$X$14,0), 1)</f>
        <v>10.571317528177225</v>
      </c>
      <c r="E601" s="38">
        <f>INDEX(S_FOLSM!AB$3:AB$14, MATCH($B601,S_FOLSM!$X$3:$X$14,0), 1)</f>
        <v>18.866692576758648</v>
      </c>
      <c r="F601" s="38">
        <f>INDEX(S_FOLSM!AC$3:AC$14, MATCH($B601,S_FOLSM!$X$3:$X$14,0), 1)</f>
        <v>25.240575204041974</v>
      </c>
      <c r="G601" s="38">
        <f>INDEX(D_FOLSM_NP!$M$2:$M$13, MATCH($B601,D_FOLSM_NP!$L$2:$L$13,0), 1)</f>
        <v>240.57258135660103</v>
      </c>
      <c r="H601">
        <f>I_FOLSM!$F590</f>
        <v>1029</v>
      </c>
      <c r="I601">
        <f>INDEX(DEM_D8!AE$3:AE$14, MATCH($B601,DEM_D8!$AC$3:$AC$14,0), 1)</f>
        <v>0.22308589195491643</v>
      </c>
      <c r="J601">
        <f>INDEX(DEM_D8!AF$3:AF$14, MATCH($B601,DEM_D8!$AC$3:$AC$14,0), 1)</f>
        <v>0.77123982221571519</v>
      </c>
      <c r="K601">
        <f>INDEX(DEM_D8!AG$3:AG$14, MATCH($B601,DEM_D8!$AC$3:$AC$14,0), 1)</f>
        <v>0.24061407525855374</v>
      </c>
      <c r="L601">
        <f>INDEX(DEM_D8!AH$3:AH$14, MATCH($B601,DEM_D8!$AC$3:$AC$14,0), 1)</f>
        <v>1.0198212203653323</v>
      </c>
      <c r="M601">
        <f>INDEX(DEM_D8!AI$3:AI$14, MATCH($B601,DEM_D8!$AC$3:$AC$14,0), 1)</f>
        <v>1.1154294597745822</v>
      </c>
      <c r="N601">
        <f>INDEX(DEM_D8!AJ$3:AJ$14, MATCH($B601,DEM_D8!$AC$3:$AC$14,0), 1)</f>
        <v>0.47804119704624948</v>
      </c>
    </row>
    <row r="602" spans="1:14">
      <c r="A602" s="35">
        <v>37115</v>
      </c>
      <c r="B602">
        <f t="shared" si="9"/>
        <v>8</v>
      </c>
      <c r="C602" s="38">
        <f>INDEX(S_FOLSM!Z$3:Z$14, MATCH($B602,S_FOLSM!$X$3:$X$14,0), 1)</f>
        <v>0.30405752046350093</v>
      </c>
      <c r="D602" s="38">
        <f>INDEX(S_FOLSM!AA$3:AA$14, MATCH($B602,S_FOLSM!$X$3:$X$14,0), 1)</f>
        <v>10.571317528177225</v>
      </c>
      <c r="E602" s="38">
        <f>INDEX(S_FOLSM!AB$3:AB$14, MATCH($B602,S_FOLSM!$X$3:$X$14,0), 1)</f>
        <v>18.866692576758648</v>
      </c>
      <c r="F602" s="38">
        <f>INDEX(S_FOLSM!AC$3:AC$14, MATCH($B602,S_FOLSM!$X$3:$X$14,0), 1)</f>
        <v>25.240575204041974</v>
      </c>
      <c r="G602" s="38">
        <f>INDEX(D_FOLSM_NP!$M$2:$M$13, MATCH($B602,D_FOLSM_NP!$L$2:$L$13,0), 1)</f>
        <v>240.57258135660103</v>
      </c>
      <c r="H602">
        <f>I_FOLSM!$F591</f>
        <v>741</v>
      </c>
      <c r="I602">
        <f>INDEX(DEM_D8!AE$3:AE$14, MATCH($B602,DEM_D8!$AC$3:$AC$14,0), 1)</f>
        <v>0.22308589195491643</v>
      </c>
      <c r="J602">
        <f>INDEX(DEM_D8!AF$3:AF$14, MATCH($B602,DEM_D8!$AC$3:$AC$14,0), 1)</f>
        <v>0.77123982221571519</v>
      </c>
      <c r="K602">
        <f>INDEX(DEM_D8!AG$3:AG$14, MATCH($B602,DEM_D8!$AC$3:$AC$14,0), 1)</f>
        <v>0.24061407525855374</v>
      </c>
      <c r="L602">
        <f>INDEX(DEM_D8!AH$3:AH$14, MATCH($B602,DEM_D8!$AC$3:$AC$14,0), 1)</f>
        <v>1.0198212203653323</v>
      </c>
      <c r="M602">
        <f>INDEX(DEM_D8!AI$3:AI$14, MATCH($B602,DEM_D8!$AC$3:$AC$14,0), 1)</f>
        <v>1.1154294597745822</v>
      </c>
      <c r="N602">
        <f>INDEX(DEM_D8!AJ$3:AJ$14, MATCH($B602,DEM_D8!$AC$3:$AC$14,0), 1)</f>
        <v>0.47804119704624948</v>
      </c>
    </row>
    <row r="603" spans="1:14">
      <c r="A603" s="35">
        <v>37116</v>
      </c>
      <c r="B603">
        <f t="shared" si="9"/>
        <v>8</v>
      </c>
      <c r="C603" s="38">
        <f>INDEX(S_FOLSM!Z$3:Z$14, MATCH($B603,S_FOLSM!$X$3:$X$14,0), 1)</f>
        <v>0.30405752046350093</v>
      </c>
      <c r="D603" s="38">
        <f>INDEX(S_FOLSM!AA$3:AA$14, MATCH($B603,S_FOLSM!$X$3:$X$14,0), 1)</f>
        <v>10.571317528177225</v>
      </c>
      <c r="E603" s="38">
        <f>INDEX(S_FOLSM!AB$3:AB$14, MATCH($B603,S_FOLSM!$X$3:$X$14,0), 1)</f>
        <v>18.866692576758648</v>
      </c>
      <c r="F603" s="38">
        <f>INDEX(S_FOLSM!AC$3:AC$14, MATCH($B603,S_FOLSM!$X$3:$X$14,0), 1)</f>
        <v>25.240575204041974</v>
      </c>
      <c r="G603" s="38">
        <f>INDEX(D_FOLSM_NP!$M$2:$M$13, MATCH($B603,D_FOLSM_NP!$L$2:$L$13,0), 1)</f>
        <v>240.57258135660103</v>
      </c>
      <c r="H603">
        <f>I_FOLSM!$F592</f>
        <v>646</v>
      </c>
      <c r="I603">
        <f>INDEX(DEM_D8!AE$3:AE$14, MATCH($B603,DEM_D8!$AC$3:$AC$14,0), 1)</f>
        <v>0.22308589195491643</v>
      </c>
      <c r="J603">
        <f>INDEX(DEM_D8!AF$3:AF$14, MATCH($B603,DEM_D8!$AC$3:$AC$14,0), 1)</f>
        <v>0.77123982221571519</v>
      </c>
      <c r="K603">
        <f>INDEX(DEM_D8!AG$3:AG$14, MATCH($B603,DEM_D8!$AC$3:$AC$14,0), 1)</f>
        <v>0.24061407525855374</v>
      </c>
      <c r="L603">
        <f>INDEX(DEM_D8!AH$3:AH$14, MATCH($B603,DEM_D8!$AC$3:$AC$14,0), 1)</f>
        <v>1.0198212203653323</v>
      </c>
      <c r="M603">
        <f>INDEX(DEM_D8!AI$3:AI$14, MATCH($B603,DEM_D8!$AC$3:$AC$14,0), 1)</f>
        <v>1.1154294597745822</v>
      </c>
      <c r="N603">
        <f>INDEX(DEM_D8!AJ$3:AJ$14, MATCH($B603,DEM_D8!$AC$3:$AC$14,0), 1)</f>
        <v>0.47804119704624948</v>
      </c>
    </row>
    <row r="604" spans="1:14">
      <c r="A604" s="35">
        <v>37117</v>
      </c>
      <c r="B604">
        <f t="shared" si="9"/>
        <v>8</v>
      </c>
      <c r="C604" s="38">
        <f>INDEX(S_FOLSM!Z$3:Z$14, MATCH($B604,S_FOLSM!$X$3:$X$14,0), 1)</f>
        <v>0.30405752046350093</v>
      </c>
      <c r="D604" s="38">
        <f>INDEX(S_FOLSM!AA$3:AA$14, MATCH($B604,S_FOLSM!$X$3:$X$14,0), 1)</f>
        <v>10.571317528177225</v>
      </c>
      <c r="E604" s="38">
        <f>INDEX(S_FOLSM!AB$3:AB$14, MATCH($B604,S_FOLSM!$X$3:$X$14,0), 1)</f>
        <v>18.866692576758648</v>
      </c>
      <c r="F604" s="38">
        <f>INDEX(S_FOLSM!AC$3:AC$14, MATCH($B604,S_FOLSM!$X$3:$X$14,0), 1)</f>
        <v>25.240575204041974</v>
      </c>
      <c r="G604" s="38">
        <f>INDEX(D_FOLSM_NP!$M$2:$M$13, MATCH($B604,D_FOLSM_NP!$L$2:$L$13,0), 1)</f>
        <v>240.57258135660103</v>
      </c>
      <c r="H604">
        <f>I_FOLSM!$F593</f>
        <v>1043</v>
      </c>
      <c r="I604">
        <f>INDEX(DEM_D8!AE$3:AE$14, MATCH($B604,DEM_D8!$AC$3:$AC$14,0), 1)</f>
        <v>0.22308589195491643</v>
      </c>
      <c r="J604">
        <f>INDEX(DEM_D8!AF$3:AF$14, MATCH($B604,DEM_D8!$AC$3:$AC$14,0), 1)</f>
        <v>0.77123982221571519</v>
      </c>
      <c r="K604">
        <f>INDEX(DEM_D8!AG$3:AG$14, MATCH($B604,DEM_D8!$AC$3:$AC$14,0), 1)</f>
        <v>0.24061407525855374</v>
      </c>
      <c r="L604">
        <f>INDEX(DEM_D8!AH$3:AH$14, MATCH($B604,DEM_D8!$AC$3:$AC$14,0), 1)</f>
        <v>1.0198212203653323</v>
      </c>
      <c r="M604">
        <f>INDEX(DEM_D8!AI$3:AI$14, MATCH($B604,DEM_D8!$AC$3:$AC$14,0), 1)</f>
        <v>1.1154294597745822</v>
      </c>
      <c r="N604">
        <f>INDEX(DEM_D8!AJ$3:AJ$14, MATCH($B604,DEM_D8!$AC$3:$AC$14,0), 1)</f>
        <v>0.47804119704624948</v>
      </c>
    </row>
    <row r="605" spans="1:14">
      <c r="A605" s="35">
        <v>37118</v>
      </c>
      <c r="B605">
        <f t="shared" si="9"/>
        <v>8</v>
      </c>
      <c r="C605" s="38">
        <f>INDEX(S_FOLSM!Z$3:Z$14, MATCH($B605,S_FOLSM!$X$3:$X$14,0), 1)</f>
        <v>0.30405752046350093</v>
      </c>
      <c r="D605" s="38">
        <f>INDEX(S_FOLSM!AA$3:AA$14, MATCH($B605,S_FOLSM!$X$3:$X$14,0), 1)</f>
        <v>10.571317528177225</v>
      </c>
      <c r="E605" s="38">
        <f>INDEX(S_FOLSM!AB$3:AB$14, MATCH($B605,S_FOLSM!$X$3:$X$14,0), 1)</f>
        <v>18.866692576758648</v>
      </c>
      <c r="F605" s="38">
        <f>INDEX(S_FOLSM!AC$3:AC$14, MATCH($B605,S_FOLSM!$X$3:$X$14,0), 1)</f>
        <v>25.240575204041974</v>
      </c>
      <c r="G605" s="38">
        <f>INDEX(D_FOLSM_NP!$M$2:$M$13, MATCH($B605,D_FOLSM_NP!$L$2:$L$13,0), 1)</f>
        <v>240.57258135660103</v>
      </c>
      <c r="H605">
        <f>I_FOLSM!$F594</f>
        <v>830</v>
      </c>
      <c r="I605">
        <f>INDEX(DEM_D8!AE$3:AE$14, MATCH($B605,DEM_D8!$AC$3:$AC$14,0), 1)</f>
        <v>0.22308589195491643</v>
      </c>
      <c r="J605">
        <f>INDEX(DEM_D8!AF$3:AF$14, MATCH($B605,DEM_D8!$AC$3:$AC$14,0), 1)</f>
        <v>0.77123982221571519</v>
      </c>
      <c r="K605">
        <f>INDEX(DEM_D8!AG$3:AG$14, MATCH($B605,DEM_D8!$AC$3:$AC$14,0), 1)</f>
        <v>0.24061407525855374</v>
      </c>
      <c r="L605">
        <f>INDEX(DEM_D8!AH$3:AH$14, MATCH($B605,DEM_D8!$AC$3:$AC$14,0), 1)</f>
        <v>1.0198212203653323</v>
      </c>
      <c r="M605">
        <f>INDEX(DEM_D8!AI$3:AI$14, MATCH($B605,DEM_D8!$AC$3:$AC$14,0), 1)</f>
        <v>1.1154294597745822</v>
      </c>
      <c r="N605">
        <f>INDEX(DEM_D8!AJ$3:AJ$14, MATCH($B605,DEM_D8!$AC$3:$AC$14,0), 1)</f>
        <v>0.47804119704624948</v>
      </c>
    </row>
    <row r="606" spans="1:14">
      <c r="A606" s="35">
        <v>37119</v>
      </c>
      <c r="B606">
        <f t="shared" si="9"/>
        <v>8</v>
      </c>
      <c r="C606" s="38">
        <f>INDEX(S_FOLSM!Z$3:Z$14, MATCH($B606,S_FOLSM!$X$3:$X$14,0), 1)</f>
        <v>0.30405752046350093</v>
      </c>
      <c r="D606" s="38">
        <f>INDEX(S_FOLSM!AA$3:AA$14, MATCH($B606,S_FOLSM!$X$3:$X$14,0), 1)</f>
        <v>10.571317528177225</v>
      </c>
      <c r="E606" s="38">
        <f>INDEX(S_FOLSM!AB$3:AB$14, MATCH($B606,S_FOLSM!$X$3:$X$14,0), 1)</f>
        <v>18.866692576758648</v>
      </c>
      <c r="F606" s="38">
        <f>INDEX(S_FOLSM!AC$3:AC$14, MATCH($B606,S_FOLSM!$X$3:$X$14,0), 1)</f>
        <v>25.240575204041974</v>
      </c>
      <c r="G606" s="38">
        <f>INDEX(D_FOLSM_NP!$M$2:$M$13, MATCH($B606,D_FOLSM_NP!$L$2:$L$13,0), 1)</f>
        <v>240.57258135660103</v>
      </c>
      <c r="H606">
        <f>I_FOLSM!$F595</f>
        <v>850</v>
      </c>
      <c r="I606">
        <f>INDEX(DEM_D8!AE$3:AE$14, MATCH($B606,DEM_D8!$AC$3:$AC$14,0), 1)</f>
        <v>0.22308589195491643</v>
      </c>
      <c r="J606">
        <f>INDEX(DEM_D8!AF$3:AF$14, MATCH($B606,DEM_D8!$AC$3:$AC$14,0), 1)</f>
        <v>0.77123982221571519</v>
      </c>
      <c r="K606">
        <f>INDEX(DEM_D8!AG$3:AG$14, MATCH($B606,DEM_D8!$AC$3:$AC$14,0), 1)</f>
        <v>0.24061407525855374</v>
      </c>
      <c r="L606">
        <f>INDEX(DEM_D8!AH$3:AH$14, MATCH($B606,DEM_D8!$AC$3:$AC$14,0), 1)</f>
        <v>1.0198212203653323</v>
      </c>
      <c r="M606">
        <f>INDEX(DEM_D8!AI$3:AI$14, MATCH($B606,DEM_D8!$AC$3:$AC$14,0), 1)</f>
        <v>1.1154294597745822</v>
      </c>
      <c r="N606">
        <f>INDEX(DEM_D8!AJ$3:AJ$14, MATCH($B606,DEM_D8!$AC$3:$AC$14,0), 1)</f>
        <v>0.47804119704624948</v>
      </c>
    </row>
    <row r="607" spans="1:14">
      <c r="A607" s="35">
        <v>37120</v>
      </c>
      <c r="B607">
        <f t="shared" si="9"/>
        <v>8</v>
      </c>
      <c r="C607" s="38">
        <f>INDEX(S_FOLSM!Z$3:Z$14, MATCH($B607,S_FOLSM!$X$3:$X$14,0), 1)</f>
        <v>0.30405752046350093</v>
      </c>
      <c r="D607" s="38">
        <f>INDEX(S_FOLSM!AA$3:AA$14, MATCH($B607,S_FOLSM!$X$3:$X$14,0), 1)</f>
        <v>10.571317528177225</v>
      </c>
      <c r="E607" s="38">
        <f>INDEX(S_FOLSM!AB$3:AB$14, MATCH($B607,S_FOLSM!$X$3:$X$14,0), 1)</f>
        <v>18.866692576758648</v>
      </c>
      <c r="F607" s="38">
        <f>INDEX(S_FOLSM!AC$3:AC$14, MATCH($B607,S_FOLSM!$X$3:$X$14,0), 1)</f>
        <v>25.240575204041974</v>
      </c>
      <c r="G607" s="38">
        <f>INDEX(D_FOLSM_NP!$M$2:$M$13, MATCH($B607,D_FOLSM_NP!$L$2:$L$13,0), 1)</f>
        <v>240.57258135660103</v>
      </c>
      <c r="H607">
        <f>I_FOLSM!$F596</f>
        <v>1041</v>
      </c>
      <c r="I607">
        <f>INDEX(DEM_D8!AE$3:AE$14, MATCH($B607,DEM_D8!$AC$3:$AC$14,0), 1)</f>
        <v>0.22308589195491643</v>
      </c>
      <c r="J607">
        <f>INDEX(DEM_D8!AF$3:AF$14, MATCH($B607,DEM_D8!$AC$3:$AC$14,0), 1)</f>
        <v>0.77123982221571519</v>
      </c>
      <c r="K607">
        <f>INDEX(DEM_D8!AG$3:AG$14, MATCH($B607,DEM_D8!$AC$3:$AC$14,0), 1)</f>
        <v>0.24061407525855374</v>
      </c>
      <c r="L607">
        <f>INDEX(DEM_D8!AH$3:AH$14, MATCH($B607,DEM_D8!$AC$3:$AC$14,0), 1)</f>
        <v>1.0198212203653323</v>
      </c>
      <c r="M607">
        <f>INDEX(DEM_D8!AI$3:AI$14, MATCH($B607,DEM_D8!$AC$3:$AC$14,0), 1)</f>
        <v>1.1154294597745822</v>
      </c>
      <c r="N607">
        <f>INDEX(DEM_D8!AJ$3:AJ$14, MATCH($B607,DEM_D8!$AC$3:$AC$14,0), 1)</f>
        <v>0.47804119704624948</v>
      </c>
    </row>
    <row r="608" spans="1:14">
      <c r="A608" s="35">
        <v>37121</v>
      </c>
      <c r="B608">
        <f t="shared" si="9"/>
        <v>8</v>
      </c>
      <c r="C608" s="38">
        <f>INDEX(S_FOLSM!Z$3:Z$14, MATCH($B608,S_FOLSM!$X$3:$X$14,0), 1)</f>
        <v>0.30405752046350093</v>
      </c>
      <c r="D608" s="38">
        <f>INDEX(S_FOLSM!AA$3:AA$14, MATCH($B608,S_FOLSM!$X$3:$X$14,0), 1)</f>
        <v>10.571317528177225</v>
      </c>
      <c r="E608" s="38">
        <f>INDEX(S_FOLSM!AB$3:AB$14, MATCH($B608,S_FOLSM!$X$3:$X$14,0), 1)</f>
        <v>18.866692576758648</v>
      </c>
      <c r="F608" s="38">
        <f>INDEX(S_FOLSM!AC$3:AC$14, MATCH($B608,S_FOLSM!$X$3:$X$14,0), 1)</f>
        <v>25.240575204041974</v>
      </c>
      <c r="G608" s="38">
        <f>INDEX(D_FOLSM_NP!$M$2:$M$13, MATCH($B608,D_FOLSM_NP!$L$2:$L$13,0), 1)</f>
        <v>240.57258135660103</v>
      </c>
      <c r="H608">
        <f>I_FOLSM!$F597</f>
        <v>1256</v>
      </c>
      <c r="I608">
        <f>INDEX(DEM_D8!AE$3:AE$14, MATCH($B608,DEM_D8!$AC$3:$AC$14,0), 1)</f>
        <v>0.22308589195491643</v>
      </c>
      <c r="J608">
        <f>INDEX(DEM_D8!AF$3:AF$14, MATCH($B608,DEM_D8!$AC$3:$AC$14,0), 1)</f>
        <v>0.77123982221571519</v>
      </c>
      <c r="K608">
        <f>INDEX(DEM_D8!AG$3:AG$14, MATCH($B608,DEM_D8!$AC$3:$AC$14,0), 1)</f>
        <v>0.24061407525855374</v>
      </c>
      <c r="L608">
        <f>INDEX(DEM_D8!AH$3:AH$14, MATCH($B608,DEM_D8!$AC$3:$AC$14,0), 1)</f>
        <v>1.0198212203653323</v>
      </c>
      <c r="M608">
        <f>INDEX(DEM_D8!AI$3:AI$14, MATCH($B608,DEM_D8!$AC$3:$AC$14,0), 1)</f>
        <v>1.1154294597745822</v>
      </c>
      <c r="N608">
        <f>INDEX(DEM_D8!AJ$3:AJ$14, MATCH($B608,DEM_D8!$AC$3:$AC$14,0), 1)</f>
        <v>0.47804119704624948</v>
      </c>
    </row>
    <row r="609" spans="1:14">
      <c r="A609" s="35">
        <v>37122</v>
      </c>
      <c r="B609">
        <f t="shared" si="9"/>
        <v>8</v>
      </c>
      <c r="C609" s="38">
        <f>INDEX(S_FOLSM!Z$3:Z$14, MATCH($B609,S_FOLSM!$X$3:$X$14,0), 1)</f>
        <v>0.30405752046350093</v>
      </c>
      <c r="D609" s="38">
        <f>INDEX(S_FOLSM!AA$3:AA$14, MATCH($B609,S_FOLSM!$X$3:$X$14,0), 1)</f>
        <v>10.571317528177225</v>
      </c>
      <c r="E609" s="38">
        <f>INDEX(S_FOLSM!AB$3:AB$14, MATCH($B609,S_FOLSM!$X$3:$X$14,0), 1)</f>
        <v>18.866692576758648</v>
      </c>
      <c r="F609" s="38">
        <f>INDEX(S_FOLSM!AC$3:AC$14, MATCH($B609,S_FOLSM!$X$3:$X$14,0), 1)</f>
        <v>25.240575204041974</v>
      </c>
      <c r="G609" s="38">
        <f>INDEX(D_FOLSM_NP!$M$2:$M$13, MATCH($B609,D_FOLSM_NP!$L$2:$L$13,0), 1)</f>
        <v>240.57258135660103</v>
      </c>
      <c r="H609">
        <f>I_FOLSM!$F598</f>
        <v>899</v>
      </c>
      <c r="I609">
        <f>INDEX(DEM_D8!AE$3:AE$14, MATCH($B609,DEM_D8!$AC$3:$AC$14,0), 1)</f>
        <v>0.22308589195491643</v>
      </c>
      <c r="J609">
        <f>INDEX(DEM_D8!AF$3:AF$14, MATCH($B609,DEM_D8!$AC$3:$AC$14,0), 1)</f>
        <v>0.77123982221571519</v>
      </c>
      <c r="K609">
        <f>INDEX(DEM_D8!AG$3:AG$14, MATCH($B609,DEM_D8!$AC$3:$AC$14,0), 1)</f>
        <v>0.24061407525855374</v>
      </c>
      <c r="L609">
        <f>INDEX(DEM_D8!AH$3:AH$14, MATCH($B609,DEM_D8!$AC$3:$AC$14,0), 1)</f>
        <v>1.0198212203653323</v>
      </c>
      <c r="M609">
        <f>INDEX(DEM_D8!AI$3:AI$14, MATCH($B609,DEM_D8!$AC$3:$AC$14,0), 1)</f>
        <v>1.1154294597745822</v>
      </c>
      <c r="N609">
        <f>INDEX(DEM_D8!AJ$3:AJ$14, MATCH($B609,DEM_D8!$AC$3:$AC$14,0), 1)</f>
        <v>0.47804119704624948</v>
      </c>
    </row>
    <row r="610" spans="1:14">
      <c r="A610" s="35">
        <v>37123</v>
      </c>
      <c r="B610">
        <f t="shared" si="9"/>
        <v>8</v>
      </c>
      <c r="C610" s="38">
        <f>INDEX(S_FOLSM!Z$3:Z$14, MATCH($B610,S_FOLSM!$X$3:$X$14,0), 1)</f>
        <v>0.30405752046350093</v>
      </c>
      <c r="D610" s="38">
        <f>INDEX(S_FOLSM!AA$3:AA$14, MATCH($B610,S_FOLSM!$X$3:$X$14,0), 1)</f>
        <v>10.571317528177225</v>
      </c>
      <c r="E610" s="38">
        <f>INDEX(S_FOLSM!AB$3:AB$14, MATCH($B610,S_FOLSM!$X$3:$X$14,0), 1)</f>
        <v>18.866692576758648</v>
      </c>
      <c r="F610" s="38">
        <f>INDEX(S_FOLSM!AC$3:AC$14, MATCH($B610,S_FOLSM!$X$3:$X$14,0), 1)</f>
        <v>25.240575204041974</v>
      </c>
      <c r="G610" s="38">
        <f>INDEX(D_FOLSM_NP!$M$2:$M$13, MATCH($B610,D_FOLSM_NP!$L$2:$L$13,0), 1)</f>
        <v>240.57258135660103</v>
      </c>
      <c r="H610">
        <f>I_FOLSM!$F599</f>
        <v>806</v>
      </c>
      <c r="I610">
        <f>INDEX(DEM_D8!AE$3:AE$14, MATCH($B610,DEM_D8!$AC$3:$AC$14,0), 1)</f>
        <v>0.22308589195491643</v>
      </c>
      <c r="J610">
        <f>INDEX(DEM_D8!AF$3:AF$14, MATCH($B610,DEM_D8!$AC$3:$AC$14,0), 1)</f>
        <v>0.77123982221571519</v>
      </c>
      <c r="K610">
        <f>INDEX(DEM_D8!AG$3:AG$14, MATCH($B610,DEM_D8!$AC$3:$AC$14,0), 1)</f>
        <v>0.24061407525855374</v>
      </c>
      <c r="L610">
        <f>INDEX(DEM_D8!AH$3:AH$14, MATCH($B610,DEM_D8!$AC$3:$AC$14,0), 1)</f>
        <v>1.0198212203653323</v>
      </c>
      <c r="M610">
        <f>INDEX(DEM_D8!AI$3:AI$14, MATCH($B610,DEM_D8!$AC$3:$AC$14,0), 1)</f>
        <v>1.1154294597745822</v>
      </c>
      <c r="N610">
        <f>INDEX(DEM_D8!AJ$3:AJ$14, MATCH($B610,DEM_D8!$AC$3:$AC$14,0), 1)</f>
        <v>0.47804119704624948</v>
      </c>
    </row>
    <row r="611" spans="1:14">
      <c r="A611" s="35">
        <v>37124</v>
      </c>
      <c r="B611">
        <f t="shared" si="9"/>
        <v>8</v>
      </c>
      <c r="C611" s="38">
        <f>INDEX(S_FOLSM!Z$3:Z$14, MATCH($B611,S_FOLSM!$X$3:$X$14,0), 1)</f>
        <v>0.30405752046350093</v>
      </c>
      <c r="D611" s="38">
        <f>INDEX(S_FOLSM!AA$3:AA$14, MATCH($B611,S_FOLSM!$X$3:$X$14,0), 1)</f>
        <v>10.571317528177225</v>
      </c>
      <c r="E611" s="38">
        <f>INDEX(S_FOLSM!AB$3:AB$14, MATCH($B611,S_FOLSM!$X$3:$X$14,0), 1)</f>
        <v>18.866692576758648</v>
      </c>
      <c r="F611" s="38">
        <f>INDEX(S_FOLSM!AC$3:AC$14, MATCH($B611,S_FOLSM!$X$3:$X$14,0), 1)</f>
        <v>25.240575204041974</v>
      </c>
      <c r="G611" s="38">
        <f>INDEX(D_FOLSM_NP!$M$2:$M$13, MATCH($B611,D_FOLSM_NP!$L$2:$L$13,0), 1)</f>
        <v>240.57258135660103</v>
      </c>
      <c r="H611">
        <f>I_FOLSM!$F600</f>
        <v>859</v>
      </c>
      <c r="I611">
        <f>INDEX(DEM_D8!AE$3:AE$14, MATCH($B611,DEM_D8!$AC$3:$AC$14,0), 1)</f>
        <v>0.22308589195491643</v>
      </c>
      <c r="J611">
        <f>INDEX(DEM_D8!AF$3:AF$14, MATCH($B611,DEM_D8!$AC$3:$AC$14,0), 1)</f>
        <v>0.77123982221571519</v>
      </c>
      <c r="K611">
        <f>INDEX(DEM_D8!AG$3:AG$14, MATCH($B611,DEM_D8!$AC$3:$AC$14,0), 1)</f>
        <v>0.24061407525855374</v>
      </c>
      <c r="L611">
        <f>INDEX(DEM_D8!AH$3:AH$14, MATCH($B611,DEM_D8!$AC$3:$AC$14,0), 1)</f>
        <v>1.0198212203653323</v>
      </c>
      <c r="M611">
        <f>INDEX(DEM_D8!AI$3:AI$14, MATCH($B611,DEM_D8!$AC$3:$AC$14,0), 1)</f>
        <v>1.1154294597745822</v>
      </c>
      <c r="N611">
        <f>INDEX(DEM_D8!AJ$3:AJ$14, MATCH($B611,DEM_D8!$AC$3:$AC$14,0), 1)</f>
        <v>0.47804119704624948</v>
      </c>
    </row>
    <row r="612" spans="1:14">
      <c r="A612" s="35">
        <v>37125</v>
      </c>
      <c r="B612">
        <f t="shared" si="9"/>
        <v>8</v>
      </c>
      <c r="C612" s="38">
        <f>INDEX(S_FOLSM!Z$3:Z$14, MATCH($B612,S_FOLSM!$X$3:$X$14,0), 1)</f>
        <v>0.30405752046350093</v>
      </c>
      <c r="D612" s="38">
        <f>INDEX(S_FOLSM!AA$3:AA$14, MATCH($B612,S_FOLSM!$X$3:$X$14,0), 1)</f>
        <v>10.571317528177225</v>
      </c>
      <c r="E612" s="38">
        <f>INDEX(S_FOLSM!AB$3:AB$14, MATCH($B612,S_FOLSM!$X$3:$X$14,0), 1)</f>
        <v>18.866692576758648</v>
      </c>
      <c r="F612" s="38">
        <f>INDEX(S_FOLSM!AC$3:AC$14, MATCH($B612,S_FOLSM!$X$3:$X$14,0), 1)</f>
        <v>25.240575204041974</v>
      </c>
      <c r="G612" s="38">
        <f>INDEX(D_FOLSM_NP!$M$2:$M$13, MATCH($B612,D_FOLSM_NP!$L$2:$L$13,0), 1)</f>
        <v>240.57258135660103</v>
      </c>
      <c r="H612">
        <f>I_FOLSM!$F601</f>
        <v>917</v>
      </c>
      <c r="I612">
        <f>INDEX(DEM_D8!AE$3:AE$14, MATCH($B612,DEM_D8!$AC$3:$AC$14,0), 1)</f>
        <v>0.22308589195491643</v>
      </c>
      <c r="J612">
        <f>INDEX(DEM_D8!AF$3:AF$14, MATCH($B612,DEM_D8!$AC$3:$AC$14,0), 1)</f>
        <v>0.77123982221571519</v>
      </c>
      <c r="K612">
        <f>INDEX(DEM_D8!AG$3:AG$14, MATCH($B612,DEM_D8!$AC$3:$AC$14,0), 1)</f>
        <v>0.24061407525855374</v>
      </c>
      <c r="L612">
        <f>INDEX(DEM_D8!AH$3:AH$14, MATCH($B612,DEM_D8!$AC$3:$AC$14,0), 1)</f>
        <v>1.0198212203653323</v>
      </c>
      <c r="M612">
        <f>INDEX(DEM_D8!AI$3:AI$14, MATCH($B612,DEM_D8!$AC$3:$AC$14,0), 1)</f>
        <v>1.1154294597745822</v>
      </c>
      <c r="N612">
        <f>INDEX(DEM_D8!AJ$3:AJ$14, MATCH($B612,DEM_D8!$AC$3:$AC$14,0), 1)</f>
        <v>0.47804119704624948</v>
      </c>
    </row>
    <row r="613" spans="1:14">
      <c r="A613" s="35">
        <v>37126</v>
      </c>
      <c r="B613">
        <f t="shared" si="9"/>
        <v>8</v>
      </c>
      <c r="C613" s="38">
        <f>INDEX(S_FOLSM!Z$3:Z$14, MATCH($B613,S_FOLSM!$X$3:$X$14,0), 1)</f>
        <v>0.30405752046350093</v>
      </c>
      <c r="D613" s="38">
        <f>INDEX(S_FOLSM!AA$3:AA$14, MATCH($B613,S_FOLSM!$X$3:$X$14,0), 1)</f>
        <v>10.571317528177225</v>
      </c>
      <c r="E613" s="38">
        <f>INDEX(S_FOLSM!AB$3:AB$14, MATCH($B613,S_FOLSM!$X$3:$X$14,0), 1)</f>
        <v>18.866692576758648</v>
      </c>
      <c r="F613" s="38">
        <f>INDEX(S_FOLSM!AC$3:AC$14, MATCH($B613,S_FOLSM!$X$3:$X$14,0), 1)</f>
        <v>25.240575204041974</v>
      </c>
      <c r="G613" s="38">
        <f>INDEX(D_FOLSM_NP!$M$2:$M$13, MATCH($B613,D_FOLSM_NP!$L$2:$L$13,0), 1)</f>
        <v>240.57258135660103</v>
      </c>
      <c r="H613">
        <f>I_FOLSM!$F602</f>
        <v>790</v>
      </c>
      <c r="I613">
        <f>INDEX(DEM_D8!AE$3:AE$14, MATCH($B613,DEM_D8!$AC$3:$AC$14,0), 1)</f>
        <v>0.22308589195491643</v>
      </c>
      <c r="J613">
        <f>INDEX(DEM_D8!AF$3:AF$14, MATCH($B613,DEM_D8!$AC$3:$AC$14,0), 1)</f>
        <v>0.77123982221571519</v>
      </c>
      <c r="K613">
        <f>INDEX(DEM_D8!AG$3:AG$14, MATCH($B613,DEM_D8!$AC$3:$AC$14,0), 1)</f>
        <v>0.24061407525855374</v>
      </c>
      <c r="L613">
        <f>INDEX(DEM_D8!AH$3:AH$14, MATCH($B613,DEM_D8!$AC$3:$AC$14,0), 1)</f>
        <v>1.0198212203653323</v>
      </c>
      <c r="M613">
        <f>INDEX(DEM_D8!AI$3:AI$14, MATCH($B613,DEM_D8!$AC$3:$AC$14,0), 1)</f>
        <v>1.1154294597745822</v>
      </c>
      <c r="N613">
        <f>INDEX(DEM_D8!AJ$3:AJ$14, MATCH($B613,DEM_D8!$AC$3:$AC$14,0), 1)</f>
        <v>0.47804119704624948</v>
      </c>
    </row>
    <row r="614" spans="1:14">
      <c r="A614" s="35">
        <v>37127</v>
      </c>
      <c r="B614">
        <f t="shared" si="9"/>
        <v>8</v>
      </c>
      <c r="C614" s="38">
        <f>INDEX(S_FOLSM!Z$3:Z$14, MATCH($B614,S_FOLSM!$X$3:$X$14,0), 1)</f>
        <v>0.30405752046350093</v>
      </c>
      <c r="D614" s="38">
        <f>INDEX(S_FOLSM!AA$3:AA$14, MATCH($B614,S_FOLSM!$X$3:$X$14,0), 1)</f>
        <v>10.571317528177225</v>
      </c>
      <c r="E614" s="38">
        <f>INDEX(S_FOLSM!AB$3:AB$14, MATCH($B614,S_FOLSM!$X$3:$X$14,0), 1)</f>
        <v>18.866692576758648</v>
      </c>
      <c r="F614" s="38">
        <f>INDEX(S_FOLSM!AC$3:AC$14, MATCH($B614,S_FOLSM!$X$3:$X$14,0), 1)</f>
        <v>25.240575204041974</v>
      </c>
      <c r="G614" s="38">
        <f>INDEX(D_FOLSM_NP!$M$2:$M$13, MATCH($B614,D_FOLSM_NP!$L$2:$L$13,0), 1)</f>
        <v>240.57258135660103</v>
      </c>
      <c r="H614">
        <f>I_FOLSM!$F603</f>
        <v>841</v>
      </c>
      <c r="I614">
        <f>INDEX(DEM_D8!AE$3:AE$14, MATCH($B614,DEM_D8!$AC$3:$AC$14,0), 1)</f>
        <v>0.22308589195491643</v>
      </c>
      <c r="J614">
        <f>INDEX(DEM_D8!AF$3:AF$14, MATCH($B614,DEM_D8!$AC$3:$AC$14,0), 1)</f>
        <v>0.77123982221571519</v>
      </c>
      <c r="K614">
        <f>INDEX(DEM_D8!AG$3:AG$14, MATCH($B614,DEM_D8!$AC$3:$AC$14,0), 1)</f>
        <v>0.24061407525855374</v>
      </c>
      <c r="L614">
        <f>INDEX(DEM_D8!AH$3:AH$14, MATCH($B614,DEM_D8!$AC$3:$AC$14,0), 1)</f>
        <v>1.0198212203653323</v>
      </c>
      <c r="M614">
        <f>INDEX(DEM_D8!AI$3:AI$14, MATCH($B614,DEM_D8!$AC$3:$AC$14,0), 1)</f>
        <v>1.1154294597745822</v>
      </c>
      <c r="N614">
        <f>INDEX(DEM_D8!AJ$3:AJ$14, MATCH($B614,DEM_D8!$AC$3:$AC$14,0), 1)</f>
        <v>0.47804119704624948</v>
      </c>
    </row>
    <row r="615" spans="1:14">
      <c r="A615" s="35">
        <v>37128</v>
      </c>
      <c r="B615">
        <f t="shared" si="9"/>
        <v>8</v>
      </c>
      <c r="C615" s="38">
        <f>INDEX(S_FOLSM!Z$3:Z$14, MATCH($B615,S_FOLSM!$X$3:$X$14,0), 1)</f>
        <v>0.30405752046350093</v>
      </c>
      <c r="D615" s="38">
        <f>INDEX(S_FOLSM!AA$3:AA$14, MATCH($B615,S_FOLSM!$X$3:$X$14,0), 1)</f>
        <v>10.571317528177225</v>
      </c>
      <c r="E615" s="38">
        <f>INDEX(S_FOLSM!AB$3:AB$14, MATCH($B615,S_FOLSM!$X$3:$X$14,0), 1)</f>
        <v>18.866692576758648</v>
      </c>
      <c r="F615" s="38">
        <f>INDEX(S_FOLSM!AC$3:AC$14, MATCH($B615,S_FOLSM!$X$3:$X$14,0), 1)</f>
        <v>25.240575204041974</v>
      </c>
      <c r="G615" s="38">
        <f>INDEX(D_FOLSM_NP!$M$2:$M$13, MATCH($B615,D_FOLSM_NP!$L$2:$L$13,0), 1)</f>
        <v>240.57258135660103</v>
      </c>
      <c r="H615">
        <f>I_FOLSM!$F604</f>
        <v>1021</v>
      </c>
      <c r="I615">
        <f>INDEX(DEM_D8!AE$3:AE$14, MATCH($B615,DEM_D8!$AC$3:$AC$14,0), 1)</f>
        <v>0.22308589195491643</v>
      </c>
      <c r="J615">
        <f>INDEX(DEM_D8!AF$3:AF$14, MATCH($B615,DEM_D8!$AC$3:$AC$14,0), 1)</f>
        <v>0.77123982221571519</v>
      </c>
      <c r="K615">
        <f>INDEX(DEM_D8!AG$3:AG$14, MATCH($B615,DEM_D8!$AC$3:$AC$14,0), 1)</f>
        <v>0.24061407525855374</v>
      </c>
      <c r="L615">
        <f>INDEX(DEM_D8!AH$3:AH$14, MATCH($B615,DEM_D8!$AC$3:$AC$14,0), 1)</f>
        <v>1.0198212203653323</v>
      </c>
      <c r="M615">
        <f>INDEX(DEM_D8!AI$3:AI$14, MATCH($B615,DEM_D8!$AC$3:$AC$14,0), 1)</f>
        <v>1.1154294597745822</v>
      </c>
      <c r="N615">
        <f>INDEX(DEM_D8!AJ$3:AJ$14, MATCH($B615,DEM_D8!$AC$3:$AC$14,0), 1)</f>
        <v>0.47804119704624948</v>
      </c>
    </row>
    <row r="616" spans="1:14">
      <c r="A616" s="35">
        <v>37129</v>
      </c>
      <c r="B616">
        <f t="shared" si="9"/>
        <v>8</v>
      </c>
      <c r="C616" s="38">
        <f>INDEX(S_FOLSM!Z$3:Z$14, MATCH($B616,S_FOLSM!$X$3:$X$14,0), 1)</f>
        <v>0.30405752046350093</v>
      </c>
      <c r="D616" s="38">
        <f>INDEX(S_FOLSM!AA$3:AA$14, MATCH($B616,S_FOLSM!$X$3:$X$14,0), 1)</f>
        <v>10.571317528177225</v>
      </c>
      <c r="E616" s="38">
        <f>INDEX(S_FOLSM!AB$3:AB$14, MATCH($B616,S_FOLSM!$X$3:$X$14,0), 1)</f>
        <v>18.866692576758648</v>
      </c>
      <c r="F616" s="38">
        <f>INDEX(S_FOLSM!AC$3:AC$14, MATCH($B616,S_FOLSM!$X$3:$X$14,0), 1)</f>
        <v>25.240575204041974</v>
      </c>
      <c r="G616" s="38">
        <f>INDEX(D_FOLSM_NP!$M$2:$M$13, MATCH($B616,D_FOLSM_NP!$L$2:$L$13,0), 1)</f>
        <v>240.57258135660103</v>
      </c>
      <c r="H616">
        <f>I_FOLSM!$F605</f>
        <v>970</v>
      </c>
      <c r="I616">
        <f>INDEX(DEM_D8!AE$3:AE$14, MATCH($B616,DEM_D8!$AC$3:$AC$14,0), 1)</f>
        <v>0.22308589195491643</v>
      </c>
      <c r="J616">
        <f>INDEX(DEM_D8!AF$3:AF$14, MATCH($B616,DEM_D8!$AC$3:$AC$14,0), 1)</f>
        <v>0.77123982221571519</v>
      </c>
      <c r="K616">
        <f>INDEX(DEM_D8!AG$3:AG$14, MATCH($B616,DEM_D8!$AC$3:$AC$14,0), 1)</f>
        <v>0.24061407525855374</v>
      </c>
      <c r="L616">
        <f>INDEX(DEM_D8!AH$3:AH$14, MATCH($B616,DEM_D8!$AC$3:$AC$14,0), 1)</f>
        <v>1.0198212203653323</v>
      </c>
      <c r="M616">
        <f>INDEX(DEM_D8!AI$3:AI$14, MATCH($B616,DEM_D8!$AC$3:$AC$14,0), 1)</f>
        <v>1.1154294597745822</v>
      </c>
      <c r="N616">
        <f>INDEX(DEM_D8!AJ$3:AJ$14, MATCH($B616,DEM_D8!$AC$3:$AC$14,0), 1)</f>
        <v>0.47804119704624948</v>
      </c>
    </row>
    <row r="617" spans="1:14">
      <c r="A617" s="35">
        <v>37130</v>
      </c>
      <c r="B617">
        <f t="shared" si="9"/>
        <v>8</v>
      </c>
      <c r="C617" s="38">
        <f>INDEX(S_FOLSM!Z$3:Z$14, MATCH($B617,S_FOLSM!$X$3:$X$14,0), 1)</f>
        <v>0.30405752046350093</v>
      </c>
      <c r="D617" s="38">
        <f>INDEX(S_FOLSM!AA$3:AA$14, MATCH($B617,S_FOLSM!$X$3:$X$14,0), 1)</f>
        <v>10.571317528177225</v>
      </c>
      <c r="E617" s="38">
        <f>INDEX(S_FOLSM!AB$3:AB$14, MATCH($B617,S_FOLSM!$X$3:$X$14,0), 1)</f>
        <v>18.866692576758648</v>
      </c>
      <c r="F617" s="38">
        <f>INDEX(S_FOLSM!AC$3:AC$14, MATCH($B617,S_FOLSM!$X$3:$X$14,0), 1)</f>
        <v>25.240575204041974</v>
      </c>
      <c r="G617" s="38">
        <f>INDEX(D_FOLSM_NP!$M$2:$M$13, MATCH($B617,D_FOLSM_NP!$L$2:$L$13,0), 1)</f>
        <v>240.57258135660103</v>
      </c>
      <c r="H617">
        <f>I_FOLSM!$F606</f>
        <v>1040</v>
      </c>
      <c r="I617">
        <f>INDEX(DEM_D8!AE$3:AE$14, MATCH($B617,DEM_D8!$AC$3:$AC$14,0), 1)</f>
        <v>0.22308589195491643</v>
      </c>
      <c r="J617">
        <f>INDEX(DEM_D8!AF$3:AF$14, MATCH($B617,DEM_D8!$AC$3:$AC$14,0), 1)</f>
        <v>0.77123982221571519</v>
      </c>
      <c r="K617">
        <f>INDEX(DEM_D8!AG$3:AG$14, MATCH($B617,DEM_D8!$AC$3:$AC$14,0), 1)</f>
        <v>0.24061407525855374</v>
      </c>
      <c r="L617">
        <f>INDEX(DEM_D8!AH$3:AH$14, MATCH($B617,DEM_D8!$AC$3:$AC$14,0), 1)</f>
        <v>1.0198212203653323</v>
      </c>
      <c r="M617">
        <f>INDEX(DEM_D8!AI$3:AI$14, MATCH($B617,DEM_D8!$AC$3:$AC$14,0), 1)</f>
        <v>1.1154294597745822</v>
      </c>
      <c r="N617">
        <f>INDEX(DEM_D8!AJ$3:AJ$14, MATCH($B617,DEM_D8!$AC$3:$AC$14,0), 1)</f>
        <v>0.47804119704624948</v>
      </c>
    </row>
    <row r="618" spans="1:14">
      <c r="A618" s="35">
        <v>37131</v>
      </c>
      <c r="B618">
        <f t="shared" si="9"/>
        <v>8</v>
      </c>
      <c r="C618" s="38">
        <f>INDEX(S_FOLSM!Z$3:Z$14, MATCH($B618,S_FOLSM!$X$3:$X$14,0), 1)</f>
        <v>0.30405752046350093</v>
      </c>
      <c r="D618" s="38">
        <f>INDEX(S_FOLSM!AA$3:AA$14, MATCH($B618,S_FOLSM!$X$3:$X$14,0), 1)</f>
        <v>10.571317528177225</v>
      </c>
      <c r="E618" s="38">
        <f>INDEX(S_FOLSM!AB$3:AB$14, MATCH($B618,S_FOLSM!$X$3:$X$14,0), 1)</f>
        <v>18.866692576758648</v>
      </c>
      <c r="F618" s="38">
        <f>INDEX(S_FOLSM!AC$3:AC$14, MATCH($B618,S_FOLSM!$X$3:$X$14,0), 1)</f>
        <v>25.240575204041974</v>
      </c>
      <c r="G618" s="38">
        <f>INDEX(D_FOLSM_NP!$M$2:$M$13, MATCH($B618,D_FOLSM_NP!$L$2:$L$13,0), 1)</f>
        <v>240.57258135660103</v>
      </c>
      <c r="H618">
        <f>I_FOLSM!$F607</f>
        <v>1374</v>
      </c>
      <c r="I618">
        <f>INDEX(DEM_D8!AE$3:AE$14, MATCH($B618,DEM_D8!$AC$3:$AC$14,0), 1)</f>
        <v>0.22308589195491643</v>
      </c>
      <c r="J618">
        <f>INDEX(DEM_D8!AF$3:AF$14, MATCH($B618,DEM_D8!$AC$3:$AC$14,0), 1)</f>
        <v>0.77123982221571519</v>
      </c>
      <c r="K618">
        <f>INDEX(DEM_D8!AG$3:AG$14, MATCH($B618,DEM_D8!$AC$3:$AC$14,0), 1)</f>
        <v>0.24061407525855374</v>
      </c>
      <c r="L618">
        <f>INDEX(DEM_D8!AH$3:AH$14, MATCH($B618,DEM_D8!$AC$3:$AC$14,0), 1)</f>
        <v>1.0198212203653323</v>
      </c>
      <c r="M618">
        <f>INDEX(DEM_D8!AI$3:AI$14, MATCH($B618,DEM_D8!$AC$3:$AC$14,0), 1)</f>
        <v>1.1154294597745822</v>
      </c>
      <c r="N618">
        <f>INDEX(DEM_D8!AJ$3:AJ$14, MATCH($B618,DEM_D8!$AC$3:$AC$14,0), 1)</f>
        <v>0.47804119704624948</v>
      </c>
    </row>
    <row r="619" spans="1:14">
      <c r="A619" s="35">
        <v>37132</v>
      </c>
      <c r="B619">
        <f t="shared" si="9"/>
        <v>8</v>
      </c>
      <c r="C619" s="38">
        <f>INDEX(S_FOLSM!Z$3:Z$14, MATCH($B619,S_FOLSM!$X$3:$X$14,0), 1)</f>
        <v>0.30405752046350093</v>
      </c>
      <c r="D619" s="38">
        <f>INDEX(S_FOLSM!AA$3:AA$14, MATCH($B619,S_FOLSM!$X$3:$X$14,0), 1)</f>
        <v>10.571317528177225</v>
      </c>
      <c r="E619" s="38">
        <f>INDEX(S_FOLSM!AB$3:AB$14, MATCH($B619,S_FOLSM!$X$3:$X$14,0), 1)</f>
        <v>18.866692576758648</v>
      </c>
      <c r="F619" s="38">
        <f>INDEX(S_FOLSM!AC$3:AC$14, MATCH($B619,S_FOLSM!$X$3:$X$14,0), 1)</f>
        <v>25.240575204041974</v>
      </c>
      <c r="G619" s="38">
        <f>INDEX(D_FOLSM_NP!$M$2:$M$13, MATCH($B619,D_FOLSM_NP!$L$2:$L$13,0), 1)</f>
        <v>240.57258135660103</v>
      </c>
      <c r="H619">
        <f>I_FOLSM!$F608</f>
        <v>916</v>
      </c>
      <c r="I619">
        <f>INDEX(DEM_D8!AE$3:AE$14, MATCH($B619,DEM_D8!$AC$3:$AC$14,0), 1)</f>
        <v>0.22308589195491643</v>
      </c>
      <c r="J619">
        <f>INDEX(DEM_D8!AF$3:AF$14, MATCH($B619,DEM_D8!$AC$3:$AC$14,0), 1)</f>
        <v>0.77123982221571519</v>
      </c>
      <c r="K619">
        <f>INDEX(DEM_D8!AG$3:AG$14, MATCH($B619,DEM_D8!$AC$3:$AC$14,0), 1)</f>
        <v>0.24061407525855374</v>
      </c>
      <c r="L619">
        <f>INDEX(DEM_D8!AH$3:AH$14, MATCH($B619,DEM_D8!$AC$3:$AC$14,0), 1)</f>
        <v>1.0198212203653323</v>
      </c>
      <c r="M619">
        <f>INDEX(DEM_D8!AI$3:AI$14, MATCH($B619,DEM_D8!$AC$3:$AC$14,0), 1)</f>
        <v>1.1154294597745822</v>
      </c>
      <c r="N619">
        <f>INDEX(DEM_D8!AJ$3:AJ$14, MATCH($B619,DEM_D8!$AC$3:$AC$14,0), 1)</f>
        <v>0.47804119704624948</v>
      </c>
    </row>
    <row r="620" spans="1:14">
      <c r="A620" s="35">
        <v>37133</v>
      </c>
      <c r="B620">
        <f t="shared" si="9"/>
        <v>8</v>
      </c>
      <c r="C620" s="38">
        <f>INDEX(S_FOLSM!Z$3:Z$14, MATCH($B620,S_FOLSM!$X$3:$X$14,0), 1)</f>
        <v>0.30405752046350093</v>
      </c>
      <c r="D620" s="38">
        <f>INDEX(S_FOLSM!AA$3:AA$14, MATCH($B620,S_FOLSM!$X$3:$X$14,0), 1)</f>
        <v>10.571317528177225</v>
      </c>
      <c r="E620" s="38">
        <f>INDEX(S_FOLSM!AB$3:AB$14, MATCH($B620,S_FOLSM!$X$3:$X$14,0), 1)</f>
        <v>18.866692576758648</v>
      </c>
      <c r="F620" s="38">
        <f>INDEX(S_FOLSM!AC$3:AC$14, MATCH($B620,S_FOLSM!$X$3:$X$14,0), 1)</f>
        <v>25.240575204041974</v>
      </c>
      <c r="G620" s="38">
        <f>INDEX(D_FOLSM_NP!$M$2:$M$13, MATCH($B620,D_FOLSM_NP!$L$2:$L$13,0), 1)</f>
        <v>240.57258135660103</v>
      </c>
      <c r="H620">
        <f>I_FOLSM!$F609</f>
        <v>1013</v>
      </c>
      <c r="I620">
        <f>INDEX(DEM_D8!AE$3:AE$14, MATCH($B620,DEM_D8!$AC$3:$AC$14,0), 1)</f>
        <v>0.22308589195491643</v>
      </c>
      <c r="J620">
        <f>INDEX(DEM_D8!AF$3:AF$14, MATCH($B620,DEM_D8!$AC$3:$AC$14,0), 1)</f>
        <v>0.77123982221571519</v>
      </c>
      <c r="K620">
        <f>INDEX(DEM_D8!AG$3:AG$14, MATCH($B620,DEM_D8!$AC$3:$AC$14,0), 1)</f>
        <v>0.24061407525855374</v>
      </c>
      <c r="L620">
        <f>INDEX(DEM_D8!AH$3:AH$14, MATCH($B620,DEM_D8!$AC$3:$AC$14,0), 1)</f>
        <v>1.0198212203653323</v>
      </c>
      <c r="M620">
        <f>INDEX(DEM_D8!AI$3:AI$14, MATCH($B620,DEM_D8!$AC$3:$AC$14,0), 1)</f>
        <v>1.1154294597745822</v>
      </c>
      <c r="N620">
        <f>INDEX(DEM_D8!AJ$3:AJ$14, MATCH($B620,DEM_D8!$AC$3:$AC$14,0), 1)</f>
        <v>0.47804119704624948</v>
      </c>
    </row>
    <row r="621" spans="1:14">
      <c r="A621" s="35">
        <v>37134</v>
      </c>
      <c r="B621">
        <f t="shared" si="9"/>
        <v>8</v>
      </c>
      <c r="C621" s="38">
        <f>INDEX(S_FOLSM!Z$3:Z$14, MATCH($B621,S_FOLSM!$X$3:$X$14,0), 1)</f>
        <v>0.30405752046350093</v>
      </c>
      <c r="D621" s="38">
        <f>INDEX(S_FOLSM!AA$3:AA$14, MATCH($B621,S_FOLSM!$X$3:$X$14,0), 1)</f>
        <v>10.571317528177225</v>
      </c>
      <c r="E621" s="38">
        <f>INDEX(S_FOLSM!AB$3:AB$14, MATCH($B621,S_FOLSM!$X$3:$X$14,0), 1)</f>
        <v>18.866692576758648</v>
      </c>
      <c r="F621" s="38">
        <f>INDEX(S_FOLSM!AC$3:AC$14, MATCH($B621,S_FOLSM!$X$3:$X$14,0), 1)</f>
        <v>25.240575204041974</v>
      </c>
      <c r="G621" s="38">
        <f>INDEX(D_FOLSM_NP!$M$2:$M$13, MATCH($B621,D_FOLSM_NP!$L$2:$L$13,0), 1)</f>
        <v>240.57258135660103</v>
      </c>
      <c r="H621">
        <f>I_FOLSM!$F610</f>
        <v>982</v>
      </c>
      <c r="I621">
        <f>INDEX(DEM_D8!AE$3:AE$14, MATCH($B621,DEM_D8!$AC$3:$AC$14,0), 1)</f>
        <v>0.22308589195491643</v>
      </c>
      <c r="J621">
        <f>INDEX(DEM_D8!AF$3:AF$14, MATCH($B621,DEM_D8!$AC$3:$AC$14,0), 1)</f>
        <v>0.77123982221571519</v>
      </c>
      <c r="K621">
        <f>INDEX(DEM_D8!AG$3:AG$14, MATCH($B621,DEM_D8!$AC$3:$AC$14,0), 1)</f>
        <v>0.24061407525855374</v>
      </c>
      <c r="L621">
        <f>INDEX(DEM_D8!AH$3:AH$14, MATCH($B621,DEM_D8!$AC$3:$AC$14,0), 1)</f>
        <v>1.0198212203653323</v>
      </c>
      <c r="M621">
        <f>INDEX(DEM_D8!AI$3:AI$14, MATCH($B621,DEM_D8!$AC$3:$AC$14,0), 1)</f>
        <v>1.1154294597745822</v>
      </c>
      <c r="N621">
        <f>INDEX(DEM_D8!AJ$3:AJ$14, MATCH($B621,DEM_D8!$AC$3:$AC$14,0), 1)</f>
        <v>0.47804119704624948</v>
      </c>
    </row>
    <row r="622" spans="1:14">
      <c r="A622" s="35">
        <v>37135</v>
      </c>
      <c r="B622">
        <f t="shared" si="9"/>
        <v>9</v>
      </c>
      <c r="C622" s="38">
        <f>INDEX(S_FOLSM!Z$3:Z$14, MATCH($B622,S_FOLSM!$X$3:$X$14,0), 1)</f>
        <v>0.23520883518050473</v>
      </c>
      <c r="D622" s="38">
        <f>INDEX(S_FOLSM!AA$3:AA$14, MATCH($B622,S_FOLSM!$X$3:$X$14,0), 1)</f>
        <v>10.923694779116465</v>
      </c>
      <c r="E622" s="38">
        <f>INDEX(S_FOLSM!AB$3:AB$14, MATCH($B622,S_FOLSM!$X$3:$X$14,0), 1)</f>
        <v>19.495582329317269</v>
      </c>
      <c r="F622" s="38">
        <f>INDEX(S_FOLSM!AC$3:AC$14, MATCH($B622,S_FOLSM!$X$3:$X$14,0), 1)</f>
        <v>24.764658634538151</v>
      </c>
      <c r="G622" s="38">
        <f>INDEX(D_FOLSM_NP!$M$2:$M$13, MATCH($B622,D_FOLSM_NP!$L$2:$L$13,0), 1)</f>
        <v>177.2909169058976</v>
      </c>
      <c r="H622">
        <f>I_FOLSM!$F611</f>
        <v>942</v>
      </c>
      <c r="I622">
        <f>INDEX(DEM_D8!AE$3:AE$14, MATCH($B622,DEM_D8!$AC$3:$AC$14,0), 1)</f>
        <v>0.23052208835341365</v>
      </c>
      <c r="J622">
        <f>INDEX(DEM_D8!AF$3:AF$14, MATCH($B622,DEM_D8!$AC$3:$AC$14,0), 1)</f>
        <v>0.79694781628957234</v>
      </c>
      <c r="K622">
        <f>INDEX(DEM_D8!AG$3:AG$14, MATCH($B622,DEM_D8!$AC$3:$AC$14,0), 1)</f>
        <v>0.24863454443383887</v>
      </c>
      <c r="L622">
        <f>INDEX(DEM_D8!AH$3:AH$14, MATCH($B622,DEM_D8!$AC$3:$AC$14,0), 1)</f>
        <v>1.0538152610441767</v>
      </c>
      <c r="M622">
        <f>INDEX(DEM_D8!AI$3:AI$14, MATCH($B622,DEM_D8!$AC$3:$AC$14,0), 1)</f>
        <v>1.1526104417670682</v>
      </c>
      <c r="N622">
        <f>INDEX(DEM_D8!AJ$3:AJ$14, MATCH($B622,DEM_D8!$AC$3:$AC$14,0), 1)</f>
        <v>0.49397590361445781</v>
      </c>
    </row>
    <row r="623" spans="1:14">
      <c r="A623" s="35">
        <v>37136</v>
      </c>
      <c r="B623">
        <f t="shared" si="9"/>
        <v>9</v>
      </c>
      <c r="C623" s="38">
        <f>INDEX(S_FOLSM!Z$3:Z$14, MATCH($B623,S_FOLSM!$X$3:$X$14,0), 1)</f>
        <v>0.23520883518050473</v>
      </c>
      <c r="D623" s="38">
        <f>INDEX(S_FOLSM!AA$3:AA$14, MATCH($B623,S_FOLSM!$X$3:$X$14,0), 1)</f>
        <v>10.923694779116465</v>
      </c>
      <c r="E623" s="38">
        <f>INDEX(S_FOLSM!AB$3:AB$14, MATCH($B623,S_FOLSM!$X$3:$X$14,0), 1)</f>
        <v>19.495582329317269</v>
      </c>
      <c r="F623" s="38">
        <f>INDEX(S_FOLSM!AC$3:AC$14, MATCH($B623,S_FOLSM!$X$3:$X$14,0), 1)</f>
        <v>24.764658634538151</v>
      </c>
      <c r="G623" s="38">
        <f>INDEX(D_FOLSM_NP!$M$2:$M$13, MATCH($B623,D_FOLSM_NP!$L$2:$L$13,0), 1)</f>
        <v>177.2909169058976</v>
      </c>
      <c r="H623">
        <f>I_FOLSM!$F612</f>
        <v>847</v>
      </c>
      <c r="I623">
        <f>INDEX(DEM_D8!AE$3:AE$14, MATCH($B623,DEM_D8!$AC$3:$AC$14,0), 1)</f>
        <v>0.23052208835341365</v>
      </c>
      <c r="J623">
        <f>INDEX(DEM_D8!AF$3:AF$14, MATCH($B623,DEM_D8!$AC$3:$AC$14,0), 1)</f>
        <v>0.79694781628957234</v>
      </c>
      <c r="K623">
        <f>INDEX(DEM_D8!AG$3:AG$14, MATCH($B623,DEM_D8!$AC$3:$AC$14,0), 1)</f>
        <v>0.24863454443383887</v>
      </c>
      <c r="L623">
        <f>INDEX(DEM_D8!AH$3:AH$14, MATCH($B623,DEM_D8!$AC$3:$AC$14,0), 1)</f>
        <v>1.0538152610441767</v>
      </c>
      <c r="M623">
        <f>INDEX(DEM_D8!AI$3:AI$14, MATCH($B623,DEM_D8!$AC$3:$AC$14,0), 1)</f>
        <v>1.1526104417670682</v>
      </c>
      <c r="N623">
        <f>INDEX(DEM_D8!AJ$3:AJ$14, MATCH($B623,DEM_D8!$AC$3:$AC$14,0), 1)</f>
        <v>0.49397590361445781</v>
      </c>
    </row>
    <row r="624" spans="1:14">
      <c r="A624" s="35">
        <v>37137</v>
      </c>
      <c r="B624">
        <f t="shared" si="9"/>
        <v>9</v>
      </c>
      <c r="C624" s="38">
        <f>INDEX(S_FOLSM!Z$3:Z$14, MATCH($B624,S_FOLSM!$X$3:$X$14,0), 1)</f>
        <v>0.23520883518050473</v>
      </c>
      <c r="D624" s="38">
        <f>INDEX(S_FOLSM!AA$3:AA$14, MATCH($B624,S_FOLSM!$X$3:$X$14,0), 1)</f>
        <v>10.923694779116465</v>
      </c>
      <c r="E624" s="38">
        <f>INDEX(S_FOLSM!AB$3:AB$14, MATCH($B624,S_FOLSM!$X$3:$X$14,0), 1)</f>
        <v>19.495582329317269</v>
      </c>
      <c r="F624" s="38">
        <f>INDEX(S_FOLSM!AC$3:AC$14, MATCH($B624,S_FOLSM!$X$3:$X$14,0), 1)</f>
        <v>24.764658634538151</v>
      </c>
      <c r="G624" s="38">
        <f>INDEX(D_FOLSM_NP!$M$2:$M$13, MATCH($B624,D_FOLSM_NP!$L$2:$L$13,0), 1)</f>
        <v>177.2909169058976</v>
      </c>
      <c r="H624">
        <f>I_FOLSM!$F613</f>
        <v>897</v>
      </c>
      <c r="I624">
        <f>INDEX(DEM_D8!AE$3:AE$14, MATCH($B624,DEM_D8!$AC$3:$AC$14,0), 1)</f>
        <v>0.23052208835341365</v>
      </c>
      <c r="J624">
        <f>INDEX(DEM_D8!AF$3:AF$14, MATCH($B624,DEM_D8!$AC$3:$AC$14,0), 1)</f>
        <v>0.79694781628957234</v>
      </c>
      <c r="K624">
        <f>INDEX(DEM_D8!AG$3:AG$14, MATCH($B624,DEM_D8!$AC$3:$AC$14,0), 1)</f>
        <v>0.24863454443383887</v>
      </c>
      <c r="L624">
        <f>INDEX(DEM_D8!AH$3:AH$14, MATCH($B624,DEM_D8!$AC$3:$AC$14,0), 1)</f>
        <v>1.0538152610441767</v>
      </c>
      <c r="M624">
        <f>INDEX(DEM_D8!AI$3:AI$14, MATCH($B624,DEM_D8!$AC$3:$AC$14,0), 1)</f>
        <v>1.1526104417670682</v>
      </c>
      <c r="N624">
        <f>INDEX(DEM_D8!AJ$3:AJ$14, MATCH($B624,DEM_D8!$AC$3:$AC$14,0), 1)</f>
        <v>0.49397590361445781</v>
      </c>
    </row>
    <row r="625" spans="1:14">
      <c r="A625" s="35">
        <v>37138</v>
      </c>
      <c r="B625">
        <f t="shared" si="9"/>
        <v>9</v>
      </c>
      <c r="C625" s="38">
        <f>INDEX(S_FOLSM!Z$3:Z$14, MATCH($B625,S_FOLSM!$X$3:$X$14,0), 1)</f>
        <v>0.23520883518050473</v>
      </c>
      <c r="D625" s="38">
        <f>INDEX(S_FOLSM!AA$3:AA$14, MATCH($B625,S_FOLSM!$X$3:$X$14,0), 1)</f>
        <v>10.923694779116465</v>
      </c>
      <c r="E625" s="38">
        <f>INDEX(S_FOLSM!AB$3:AB$14, MATCH($B625,S_FOLSM!$X$3:$X$14,0), 1)</f>
        <v>19.495582329317269</v>
      </c>
      <c r="F625" s="38">
        <f>INDEX(S_FOLSM!AC$3:AC$14, MATCH($B625,S_FOLSM!$X$3:$X$14,0), 1)</f>
        <v>24.764658634538151</v>
      </c>
      <c r="G625" s="38">
        <f>INDEX(D_FOLSM_NP!$M$2:$M$13, MATCH($B625,D_FOLSM_NP!$L$2:$L$13,0), 1)</f>
        <v>177.2909169058976</v>
      </c>
      <c r="H625">
        <f>I_FOLSM!$F614</f>
        <v>713</v>
      </c>
      <c r="I625">
        <f>INDEX(DEM_D8!AE$3:AE$14, MATCH($B625,DEM_D8!$AC$3:$AC$14,0), 1)</f>
        <v>0.23052208835341365</v>
      </c>
      <c r="J625">
        <f>INDEX(DEM_D8!AF$3:AF$14, MATCH($B625,DEM_D8!$AC$3:$AC$14,0), 1)</f>
        <v>0.79694781628957234</v>
      </c>
      <c r="K625">
        <f>INDEX(DEM_D8!AG$3:AG$14, MATCH($B625,DEM_D8!$AC$3:$AC$14,0), 1)</f>
        <v>0.24863454443383887</v>
      </c>
      <c r="L625">
        <f>INDEX(DEM_D8!AH$3:AH$14, MATCH($B625,DEM_D8!$AC$3:$AC$14,0), 1)</f>
        <v>1.0538152610441767</v>
      </c>
      <c r="M625">
        <f>INDEX(DEM_D8!AI$3:AI$14, MATCH($B625,DEM_D8!$AC$3:$AC$14,0), 1)</f>
        <v>1.1526104417670682</v>
      </c>
      <c r="N625">
        <f>INDEX(DEM_D8!AJ$3:AJ$14, MATCH($B625,DEM_D8!$AC$3:$AC$14,0), 1)</f>
        <v>0.49397590361445781</v>
      </c>
    </row>
    <row r="626" spans="1:14">
      <c r="A626" s="35">
        <v>37139</v>
      </c>
      <c r="B626">
        <f t="shared" si="9"/>
        <v>9</v>
      </c>
      <c r="C626" s="38">
        <f>INDEX(S_FOLSM!Z$3:Z$14, MATCH($B626,S_FOLSM!$X$3:$X$14,0), 1)</f>
        <v>0.23520883518050473</v>
      </c>
      <c r="D626" s="38">
        <f>INDEX(S_FOLSM!AA$3:AA$14, MATCH($B626,S_FOLSM!$X$3:$X$14,0), 1)</f>
        <v>10.923694779116465</v>
      </c>
      <c r="E626" s="38">
        <f>INDEX(S_FOLSM!AB$3:AB$14, MATCH($B626,S_FOLSM!$X$3:$X$14,0), 1)</f>
        <v>19.495582329317269</v>
      </c>
      <c r="F626" s="38">
        <f>INDEX(S_FOLSM!AC$3:AC$14, MATCH($B626,S_FOLSM!$X$3:$X$14,0), 1)</f>
        <v>24.764658634538151</v>
      </c>
      <c r="G626" s="38">
        <f>INDEX(D_FOLSM_NP!$M$2:$M$13, MATCH($B626,D_FOLSM_NP!$L$2:$L$13,0), 1)</f>
        <v>177.2909169058976</v>
      </c>
      <c r="H626">
        <f>I_FOLSM!$F615</f>
        <v>689</v>
      </c>
      <c r="I626">
        <f>INDEX(DEM_D8!AE$3:AE$14, MATCH($B626,DEM_D8!$AC$3:$AC$14,0), 1)</f>
        <v>0.23052208835341365</v>
      </c>
      <c r="J626">
        <f>INDEX(DEM_D8!AF$3:AF$14, MATCH($B626,DEM_D8!$AC$3:$AC$14,0), 1)</f>
        <v>0.79694781628957234</v>
      </c>
      <c r="K626">
        <f>INDEX(DEM_D8!AG$3:AG$14, MATCH($B626,DEM_D8!$AC$3:$AC$14,0), 1)</f>
        <v>0.24863454443383887</v>
      </c>
      <c r="L626">
        <f>INDEX(DEM_D8!AH$3:AH$14, MATCH($B626,DEM_D8!$AC$3:$AC$14,0), 1)</f>
        <v>1.0538152610441767</v>
      </c>
      <c r="M626">
        <f>INDEX(DEM_D8!AI$3:AI$14, MATCH($B626,DEM_D8!$AC$3:$AC$14,0), 1)</f>
        <v>1.1526104417670682</v>
      </c>
      <c r="N626">
        <f>INDEX(DEM_D8!AJ$3:AJ$14, MATCH($B626,DEM_D8!$AC$3:$AC$14,0), 1)</f>
        <v>0.49397590361445781</v>
      </c>
    </row>
    <row r="627" spans="1:14">
      <c r="A627" s="35">
        <v>37140</v>
      </c>
      <c r="B627">
        <f t="shared" si="9"/>
        <v>9</v>
      </c>
      <c r="C627" s="38">
        <f>INDEX(S_FOLSM!Z$3:Z$14, MATCH($B627,S_FOLSM!$X$3:$X$14,0), 1)</f>
        <v>0.23520883518050473</v>
      </c>
      <c r="D627" s="38">
        <f>INDEX(S_FOLSM!AA$3:AA$14, MATCH($B627,S_FOLSM!$X$3:$X$14,0), 1)</f>
        <v>10.923694779116465</v>
      </c>
      <c r="E627" s="38">
        <f>INDEX(S_FOLSM!AB$3:AB$14, MATCH($B627,S_FOLSM!$X$3:$X$14,0), 1)</f>
        <v>19.495582329317269</v>
      </c>
      <c r="F627" s="38">
        <f>INDEX(S_FOLSM!AC$3:AC$14, MATCH($B627,S_FOLSM!$X$3:$X$14,0), 1)</f>
        <v>24.764658634538151</v>
      </c>
      <c r="G627" s="38">
        <f>INDEX(D_FOLSM_NP!$M$2:$M$13, MATCH($B627,D_FOLSM_NP!$L$2:$L$13,0), 1)</f>
        <v>177.2909169058976</v>
      </c>
      <c r="H627">
        <f>I_FOLSM!$F616</f>
        <v>861</v>
      </c>
      <c r="I627">
        <f>INDEX(DEM_D8!AE$3:AE$14, MATCH($B627,DEM_D8!$AC$3:$AC$14,0), 1)</f>
        <v>0.23052208835341365</v>
      </c>
      <c r="J627">
        <f>INDEX(DEM_D8!AF$3:AF$14, MATCH($B627,DEM_D8!$AC$3:$AC$14,0), 1)</f>
        <v>0.79694781628957234</v>
      </c>
      <c r="K627">
        <f>INDEX(DEM_D8!AG$3:AG$14, MATCH($B627,DEM_D8!$AC$3:$AC$14,0), 1)</f>
        <v>0.24863454443383887</v>
      </c>
      <c r="L627">
        <f>INDEX(DEM_D8!AH$3:AH$14, MATCH($B627,DEM_D8!$AC$3:$AC$14,0), 1)</f>
        <v>1.0538152610441767</v>
      </c>
      <c r="M627">
        <f>INDEX(DEM_D8!AI$3:AI$14, MATCH($B627,DEM_D8!$AC$3:$AC$14,0), 1)</f>
        <v>1.1526104417670682</v>
      </c>
      <c r="N627">
        <f>INDEX(DEM_D8!AJ$3:AJ$14, MATCH($B627,DEM_D8!$AC$3:$AC$14,0), 1)</f>
        <v>0.49397590361445781</v>
      </c>
    </row>
    <row r="628" spans="1:14">
      <c r="A628" s="35">
        <v>37141</v>
      </c>
      <c r="B628">
        <f t="shared" si="9"/>
        <v>9</v>
      </c>
      <c r="C628" s="38">
        <f>INDEX(S_FOLSM!Z$3:Z$14, MATCH($B628,S_FOLSM!$X$3:$X$14,0), 1)</f>
        <v>0.23520883518050473</v>
      </c>
      <c r="D628" s="38">
        <f>INDEX(S_FOLSM!AA$3:AA$14, MATCH($B628,S_FOLSM!$X$3:$X$14,0), 1)</f>
        <v>10.923694779116465</v>
      </c>
      <c r="E628" s="38">
        <f>INDEX(S_FOLSM!AB$3:AB$14, MATCH($B628,S_FOLSM!$X$3:$X$14,0), 1)</f>
        <v>19.495582329317269</v>
      </c>
      <c r="F628" s="38">
        <f>INDEX(S_FOLSM!AC$3:AC$14, MATCH($B628,S_FOLSM!$X$3:$X$14,0), 1)</f>
        <v>24.764658634538151</v>
      </c>
      <c r="G628" s="38">
        <f>INDEX(D_FOLSM_NP!$M$2:$M$13, MATCH($B628,D_FOLSM_NP!$L$2:$L$13,0), 1)</f>
        <v>177.2909169058976</v>
      </c>
      <c r="H628">
        <f>I_FOLSM!$F617</f>
        <v>930</v>
      </c>
      <c r="I628">
        <f>INDEX(DEM_D8!AE$3:AE$14, MATCH($B628,DEM_D8!$AC$3:$AC$14,0), 1)</f>
        <v>0.23052208835341365</v>
      </c>
      <c r="J628">
        <f>INDEX(DEM_D8!AF$3:AF$14, MATCH($B628,DEM_D8!$AC$3:$AC$14,0), 1)</f>
        <v>0.79694781628957234</v>
      </c>
      <c r="K628">
        <f>INDEX(DEM_D8!AG$3:AG$14, MATCH($B628,DEM_D8!$AC$3:$AC$14,0), 1)</f>
        <v>0.24863454443383887</v>
      </c>
      <c r="L628">
        <f>INDEX(DEM_D8!AH$3:AH$14, MATCH($B628,DEM_D8!$AC$3:$AC$14,0), 1)</f>
        <v>1.0538152610441767</v>
      </c>
      <c r="M628">
        <f>INDEX(DEM_D8!AI$3:AI$14, MATCH($B628,DEM_D8!$AC$3:$AC$14,0), 1)</f>
        <v>1.1526104417670682</v>
      </c>
      <c r="N628">
        <f>INDEX(DEM_D8!AJ$3:AJ$14, MATCH($B628,DEM_D8!$AC$3:$AC$14,0), 1)</f>
        <v>0.49397590361445781</v>
      </c>
    </row>
    <row r="629" spans="1:14">
      <c r="A629" s="35">
        <v>37142</v>
      </c>
      <c r="B629">
        <f t="shared" si="9"/>
        <v>9</v>
      </c>
      <c r="C629" s="38">
        <f>INDEX(S_FOLSM!Z$3:Z$14, MATCH($B629,S_FOLSM!$X$3:$X$14,0), 1)</f>
        <v>0.23520883518050473</v>
      </c>
      <c r="D629" s="38">
        <f>INDEX(S_FOLSM!AA$3:AA$14, MATCH($B629,S_FOLSM!$X$3:$X$14,0), 1)</f>
        <v>10.923694779116465</v>
      </c>
      <c r="E629" s="38">
        <f>INDEX(S_FOLSM!AB$3:AB$14, MATCH($B629,S_FOLSM!$X$3:$X$14,0), 1)</f>
        <v>19.495582329317269</v>
      </c>
      <c r="F629" s="38">
        <f>INDEX(S_FOLSM!AC$3:AC$14, MATCH($B629,S_FOLSM!$X$3:$X$14,0), 1)</f>
        <v>24.764658634538151</v>
      </c>
      <c r="G629" s="38">
        <f>INDEX(D_FOLSM_NP!$M$2:$M$13, MATCH($B629,D_FOLSM_NP!$L$2:$L$13,0), 1)</f>
        <v>177.2909169058976</v>
      </c>
      <c r="H629">
        <f>I_FOLSM!$F618</f>
        <v>697</v>
      </c>
      <c r="I629">
        <f>INDEX(DEM_D8!AE$3:AE$14, MATCH($B629,DEM_D8!$AC$3:$AC$14,0), 1)</f>
        <v>0.23052208835341365</v>
      </c>
      <c r="J629">
        <f>INDEX(DEM_D8!AF$3:AF$14, MATCH($B629,DEM_D8!$AC$3:$AC$14,0), 1)</f>
        <v>0.79694781628957234</v>
      </c>
      <c r="K629">
        <f>INDEX(DEM_D8!AG$3:AG$14, MATCH($B629,DEM_D8!$AC$3:$AC$14,0), 1)</f>
        <v>0.24863454443383887</v>
      </c>
      <c r="L629">
        <f>INDEX(DEM_D8!AH$3:AH$14, MATCH($B629,DEM_D8!$AC$3:$AC$14,0), 1)</f>
        <v>1.0538152610441767</v>
      </c>
      <c r="M629">
        <f>INDEX(DEM_D8!AI$3:AI$14, MATCH($B629,DEM_D8!$AC$3:$AC$14,0), 1)</f>
        <v>1.1526104417670682</v>
      </c>
      <c r="N629">
        <f>INDEX(DEM_D8!AJ$3:AJ$14, MATCH($B629,DEM_D8!$AC$3:$AC$14,0), 1)</f>
        <v>0.49397590361445781</v>
      </c>
    </row>
    <row r="630" spans="1:14">
      <c r="A630" s="35">
        <v>37143</v>
      </c>
      <c r="B630">
        <f t="shared" si="9"/>
        <v>9</v>
      </c>
      <c r="C630" s="38">
        <f>INDEX(S_FOLSM!Z$3:Z$14, MATCH($B630,S_FOLSM!$X$3:$X$14,0), 1)</f>
        <v>0.23520883518050473</v>
      </c>
      <c r="D630" s="38">
        <f>INDEX(S_FOLSM!AA$3:AA$14, MATCH($B630,S_FOLSM!$X$3:$X$14,0), 1)</f>
        <v>10.923694779116465</v>
      </c>
      <c r="E630" s="38">
        <f>INDEX(S_FOLSM!AB$3:AB$14, MATCH($B630,S_FOLSM!$X$3:$X$14,0), 1)</f>
        <v>19.495582329317269</v>
      </c>
      <c r="F630" s="38">
        <f>INDEX(S_FOLSM!AC$3:AC$14, MATCH($B630,S_FOLSM!$X$3:$X$14,0), 1)</f>
        <v>24.764658634538151</v>
      </c>
      <c r="G630" s="38">
        <f>INDEX(D_FOLSM_NP!$M$2:$M$13, MATCH($B630,D_FOLSM_NP!$L$2:$L$13,0), 1)</f>
        <v>177.2909169058976</v>
      </c>
      <c r="H630">
        <f>I_FOLSM!$F619</f>
        <v>651</v>
      </c>
      <c r="I630">
        <f>INDEX(DEM_D8!AE$3:AE$14, MATCH($B630,DEM_D8!$AC$3:$AC$14,0), 1)</f>
        <v>0.23052208835341365</v>
      </c>
      <c r="J630">
        <f>INDEX(DEM_D8!AF$3:AF$14, MATCH($B630,DEM_D8!$AC$3:$AC$14,0), 1)</f>
        <v>0.79694781628957234</v>
      </c>
      <c r="K630">
        <f>INDEX(DEM_D8!AG$3:AG$14, MATCH($B630,DEM_D8!$AC$3:$AC$14,0), 1)</f>
        <v>0.24863454443383887</v>
      </c>
      <c r="L630">
        <f>INDEX(DEM_D8!AH$3:AH$14, MATCH($B630,DEM_D8!$AC$3:$AC$14,0), 1)</f>
        <v>1.0538152610441767</v>
      </c>
      <c r="M630">
        <f>INDEX(DEM_D8!AI$3:AI$14, MATCH($B630,DEM_D8!$AC$3:$AC$14,0), 1)</f>
        <v>1.1526104417670682</v>
      </c>
      <c r="N630">
        <f>INDEX(DEM_D8!AJ$3:AJ$14, MATCH($B630,DEM_D8!$AC$3:$AC$14,0), 1)</f>
        <v>0.49397590361445781</v>
      </c>
    </row>
    <row r="631" spans="1:14">
      <c r="A631" s="35">
        <v>37144</v>
      </c>
      <c r="B631">
        <f t="shared" si="9"/>
        <v>9</v>
      </c>
      <c r="C631" s="38">
        <f>INDEX(S_FOLSM!Z$3:Z$14, MATCH($B631,S_FOLSM!$X$3:$X$14,0), 1)</f>
        <v>0.23520883518050473</v>
      </c>
      <c r="D631" s="38">
        <f>INDEX(S_FOLSM!AA$3:AA$14, MATCH($B631,S_FOLSM!$X$3:$X$14,0), 1)</f>
        <v>10.923694779116465</v>
      </c>
      <c r="E631" s="38">
        <f>INDEX(S_FOLSM!AB$3:AB$14, MATCH($B631,S_FOLSM!$X$3:$X$14,0), 1)</f>
        <v>19.495582329317269</v>
      </c>
      <c r="F631" s="38">
        <f>INDEX(S_FOLSM!AC$3:AC$14, MATCH($B631,S_FOLSM!$X$3:$X$14,0), 1)</f>
        <v>24.764658634538151</v>
      </c>
      <c r="G631" s="38">
        <f>INDEX(D_FOLSM_NP!$M$2:$M$13, MATCH($B631,D_FOLSM_NP!$L$2:$L$13,0), 1)</f>
        <v>177.2909169058976</v>
      </c>
      <c r="H631">
        <f>I_FOLSM!$F620</f>
        <v>688</v>
      </c>
      <c r="I631">
        <f>INDEX(DEM_D8!AE$3:AE$14, MATCH($B631,DEM_D8!$AC$3:$AC$14,0), 1)</f>
        <v>0.23052208835341365</v>
      </c>
      <c r="J631">
        <f>INDEX(DEM_D8!AF$3:AF$14, MATCH($B631,DEM_D8!$AC$3:$AC$14,0), 1)</f>
        <v>0.79694781628957234</v>
      </c>
      <c r="K631">
        <f>INDEX(DEM_D8!AG$3:AG$14, MATCH($B631,DEM_D8!$AC$3:$AC$14,0), 1)</f>
        <v>0.24863454443383887</v>
      </c>
      <c r="L631">
        <f>INDEX(DEM_D8!AH$3:AH$14, MATCH($B631,DEM_D8!$AC$3:$AC$14,0), 1)</f>
        <v>1.0538152610441767</v>
      </c>
      <c r="M631">
        <f>INDEX(DEM_D8!AI$3:AI$14, MATCH($B631,DEM_D8!$AC$3:$AC$14,0), 1)</f>
        <v>1.1526104417670682</v>
      </c>
      <c r="N631">
        <f>INDEX(DEM_D8!AJ$3:AJ$14, MATCH($B631,DEM_D8!$AC$3:$AC$14,0), 1)</f>
        <v>0.49397590361445781</v>
      </c>
    </row>
    <row r="632" spans="1:14">
      <c r="A632" s="35">
        <v>37145</v>
      </c>
      <c r="B632">
        <f t="shared" si="9"/>
        <v>9</v>
      </c>
      <c r="C632" s="38">
        <f>INDEX(S_FOLSM!Z$3:Z$14, MATCH($B632,S_FOLSM!$X$3:$X$14,0), 1)</f>
        <v>0.23520883518050473</v>
      </c>
      <c r="D632" s="38">
        <f>INDEX(S_FOLSM!AA$3:AA$14, MATCH($B632,S_FOLSM!$X$3:$X$14,0), 1)</f>
        <v>10.923694779116465</v>
      </c>
      <c r="E632" s="38">
        <f>INDEX(S_FOLSM!AB$3:AB$14, MATCH($B632,S_FOLSM!$X$3:$X$14,0), 1)</f>
        <v>19.495582329317269</v>
      </c>
      <c r="F632" s="38">
        <f>INDEX(S_FOLSM!AC$3:AC$14, MATCH($B632,S_FOLSM!$X$3:$X$14,0), 1)</f>
        <v>24.764658634538151</v>
      </c>
      <c r="G632" s="38">
        <f>INDEX(D_FOLSM_NP!$M$2:$M$13, MATCH($B632,D_FOLSM_NP!$L$2:$L$13,0), 1)</f>
        <v>177.2909169058976</v>
      </c>
      <c r="H632">
        <f>I_FOLSM!$F621</f>
        <v>854</v>
      </c>
      <c r="I632">
        <f>INDEX(DEM_D8!AE$3:AE$14, MATCH($B632,DEM_D8!$AC$3:$AC$14,0), 1)</f>
        <v>0.23052208835341365</v>
      </c>
      <c r="J632">
        <f>INDEX(DEM_D8!AF$3:AF$14, MATCH($B632,DEM_D8!$AC$3:$AC$14,0), 1)</f>
        <v>0.79694781628957234</v>
      </c>
      <c r="K632">
        <f>INDEX(DEM_D8!AG$3:AG$14, MATCH($B632,DEM_D8!$AC$3:$AC$14,0), 1)</f>
        <v>0.24863454443383887</v>
      </c>
      <c r="L632">
        <f>INDEX(DEM_D8!AH$3:AH$14, MATCH($B632,DEM_D8!$AC$3:$AC$14,0), 1)</f>
        <v>1.0538152610441767</v>
      </c>
      <c r="M632">
        <f>INDEX(DEM_D8!AI$3:AI$14, MATCH($B632,DEM_D8!$AC$3:$AC$14,0), 1)</f>
        <v>1.1526104417670682</v>
      </c>
      <c r="N632">
        <f>INDEX(DEM_D8!AJ$3:AJ$14, MATCH($B632,DEM_D8!$AC$3:$AC$14,0), 1)</f>
        <v>0.49397590361445781</v>
      </c>
    </row>
    <row r="633" spans="1:14">
      <c r="A633" s="35">
        <v>37146</v>
      </c>
      <c r="B633">
        <f t="shared" si="9"/>
        <v>9</v>
      </c>
      <c r="C633" s="38">
        <f>INDEX(S_FOLSM!Z$3:Z$14, MATCH($B633,S_FOLSM!$X$3:$X$14,0), 1)</f>
        <v>0.23520883518050473</v>
      </c>
      <c r="D633" s="38">
        <f>INDEX(S_FOLSM!AA$3:AA$14, MATCH($B633,S_FOLSM!$X$3:$X$14,0), 1)</f>
        <v>10.923694779116465</v>
      </c>
      <c r="E633" s="38">
        <f>INDEX(S_FOLSM!AB$3:AB$14, MATCH($B633,S_FOLSM!$X$3:$X$14,0), 1)</f>
        <v>19.495582329317269</v>
      </c>
      <c r="F633" s="38">
        <f>INDEX(S_FOLSM!AC$3:AC$14, MATCH($B633,S_FOLSM!$X$3:$X$14,0), 1)</f>
        <v>24.764658634538151</v>
      </c>
      <c r="G633" s="38">
        <f>INDEX(D_FOLSM_NP!$M$2:$M$13, MATCH($B633,D_FOLSM_NP!$L$2:$L$13,0), 1)</f>
        <v>177.2909169058976</v>
      </c>
      <c r="H633">
        <f>I_FOLSM!$F622</f>
        <v>869</v>
      </c>
      <c r="I633">
        <f>INDEX(DEM_D8!AE$3:AE$14, MATCH($B633,DEM_D8!$AC$3:$AC$14,0), 1)</f>
        <v>0.23052208835341365</v>
      </c>
      <c r="J633">
        <f>INDEX(DEM_D8!AF$3:AF$14, MATCH($B633,DEM_D8!$AC$3:$AC$14,0), 1)</f>
        <v>0.79694781628957234</v>
      </c>
      <c r="K633">
        <f>INDEX(DEM_D8!AG$3:AG$14, MATCH($B633,DEM_D8!$AC$3:$AC$14,0), 1)</f>
        <v>0.24863454443383887</v>
      </c>
      <c r="L633">
        <f>INDEX(DEM_D8!AH$3:AH$14, MATCH($B633,DEM_D8!$AC$3:$AC$14,0), 1)</f>
        <v>1.0538152610441767</v>
      </c>
      <c r="M633">
        <f>INDEX(DEM_D8!AI$3:AI$14, MATCH($B633,DEM_D8!$AC$3:$AC$14,0), 1)</f>
        <v>1.1526104417670682</v>
      </c>
      <c r="N633">
        <f>INDEX(DEM_D8!AJ$3:AJ$14, MATCH($B633,DEM_D8!$AC$3:$AC$14,0), 1)</f>
        <v>0.49397590361445781</v>
      </c>
    </row>
    <row r="634" spans="1:14">
      <c r="A634" s="35">
        <v>37147</v>
      </c>
      <c r="B634">
        <f t="shared" si="9"/>
        <v>9</v>
      </c>
      <c r="C634" s="38">
        <f>INDEX(S_FOLSM!Z$3:Z$14, MATCH($B634,S_FOLSM!$X$3:$X$14,0), 1)</f>
        <v>0.23520883518050473</v>
      </c>
      <c r="D634" s="38">
        <f>INDEX(S_FOLSM!AA$3:AA$14, MATCH($B634,S_FOLSM!$X$3:$X$14,0), 1)</f>
        <v>10.923694779116465</v>
      </c>
      <c r="E634" s="38">
        <f>INDEX(S_FOLSM!AB$3:AB$14, MATCH($B634,S_FOLSM!$X$3:$X$14,0), 1)</f>
        <v>19.495582329317269</v>
      </c>
      <c r="F634" s="38">
        <f>INDEX(S_FOLSM!AC$3:AC$14, MATCH($B634,S_FOLSM!$X$3:$X$14,0), 1)</f>
        <v>24.764658634538151</v>
      </c>
      <c r="G634" s="38">
        <f>INDEX(D_FOLSM_NP!$M$2:$M$13, MATCH($B634,D_FOLSM_NP!$L$2:$L$13,0), 1)</f>
        <v>177.2909169058976</v>
      </c>
      <c r="H634">
        <f>I_FOLSM!$F623</f>
        <v>644</v>
      </c>
      <c r="I634">
        <f>INDEX(DEM_D8!AE$3:AE$14, MATCH($B634,DEM_D8!$AC$3:$AC$14,0), 1)</f>
        <v>0.23052208835341365</v>
      </c>
      <c r="J634">
        <f>INDEX(DEM_D8!AF$3:AF$14, MATCH($B634,DEM_D8!$AC$3:$AC$14,0), 1)</f>
        <v>0.79694781628957234</v>
      </c>
      <c r="K634">
        <f>INDEX(DEM_D8!AG$3:AG$14, MATCH($B634,DEM_D8!$AC$3:$AC$14,0), 1)</f>
        <v>0.24863454443383887</v>
      </c>
      <c r="L634">
        <f>INDEX(DEM_D8!AH$3:AH$14, MATCH($B634,DEM_D8!$AC$3:$AC$14,0), 1)</f>
        <v>1.0538152610441767</v>
      </c>
      <c r="M634">
        <f>INDEX(DEM_D8!AI$3:AI$14, MATCH($B634,DEM_D8!$AC$3:$AC$14,0), 1)</f>
        <v>1.1526104417670682</v>
      </c>
      <c r="N634">
        <f>INDEX(DEM_D8!AJ$3:AJ$14, MATCH($B634,DEM_D8!$AC$3:$AC$14,0), 1)</f>
        <v>0.49397590361445781</v>
      </c>
    </row>
    <row r="635" spans="1:14">
      <c r="A635" s="35">
        <v>37148</v>
      </c>
      <c r="B635">
        <f t="shared" si="9"/>
        <v>9</v>
      </c>
      <c r="C635" s="38">
        <f>INDEX(S_FOLSM!Z$3:Z$14, MATCH($B635,S_FOLSM!$X$3:$X$14,0), 1)</f>
        <v>0.23520883518050473</v>
      </c>
      <c r="D635" s="38">
        <f>INDEX(S_FOLSM!AA$3:AA$14, MATCH($B635,S_FOLSM!$X$3:$X$14,0), 1)</f>
        <v>10.923694779116465</v>
      </c>
      <c r="E635" s="38">
        <f>INDEX(S_FOLSM!AB$3:AB$14, MATCH($B635,S_FOLSM!$X$3:$X$14,0), 1)</f>
        <v>19.495582329317269</v>
      </c>
      <c r="F635" s="38">
        <f>INDEX(S_FOLSM!AC$3:AC$14, MATCH($B635,S_FOLSM!$X$3:$X$14,0), 1)</f>
        <v>24.764658634538151</v>
      </c>
      <c r="G635" s="38">
        <f>INDEX(D_FOLSM_NP!$M$2:$M$13, MATCH($B635,D_FOLSM_NP!$L$2:$L$13,0), 1)</f>
        <v>177.2909169058976</v>
      </c>
      <c r="H635">
        <f>I_FOLSM!$F624</f>
        <v>835</v>
      </c>
      <c r="I635">
        <f>INDEX(DEM_D8!AE$3:AE$14, MATCH($B635,DEM_D8!$AC$3:$AC$14,0), 1)</f>
        <v>0.23052208835341365</v>
      </c>
      <c r="J635">
        <f>INDEX(DEM_D8!AF$3:AF$14, MATCH($B635,DEM_D8!$AC$3:$AC$14,0), 1)</f>
        <v>0.79694781628957234</v>
      </c>
      <c r="K635">
        <f>INDEX(DEM_D8!AG$3:AG$14, MATCH($B635,DEM_D8!$AC$3:$AC$14,0), 1)</f>
        <v>0.24863454443383887</v>
      </c>
      <c r="L635">
        <f>INDEX(DEM_D8!AH$3:AH$14, MATCH($B635,DEM_D8!$AC$3:$AC$14,0), 1)</f>
        <v>1.0538152610441767</v>
      </c>
      <c r="M635">
        <f>INDEX(DEM_D8!AI$3:AI$14, MATCH($B635,DEM_D8!$AC$3:$AC$14,0), 1)</f>
        <v>1.1526104417670682</v>
      </c>
      <c r="N635">
        <f>INDEX(DEM_D8!AJ$3:AJ$14, MATCH($B635,DEM_D8!$AC$3:$AC$14,0), 1)</f>
        <v>0.49397590361445781</v>
      </c>
    </row>
    <row r="636" spans="1:14">
      <c r="A636" s="35">
        <v>37149</v>
      </c>
      <c r="B636">
        <f t="shared" si="9"/>
        <v>9</v>
      </c>
      <c r="C636" s="38">
        <f>INDEX(S_FOLSM!Z$3:Z$14, MATCH($B636,S_FOLSM!$X$3:$X$14,0), 1)</f>
        <v>0.23520883518050473</v>
      </c>
      <c r="D636" s="38">
        <f>INDEX(S_FOLSM!AA$3:AA$14, MATCH($B636,S_FOLSM!$X$3:$X$14,0), 1)</f>
        <v>10.923694779116465</v>
      </c>
      <c r="E636" s="38">
        <f>INDEX(S_FOLSM!AB$3:AB$14, MATCH($B636,S_FOLSM!$X$3:$X$14,0), 1)</f>
        <v>19.495582329317269</v>
      </c>
      <c r="F636" s="38">
        <f>INDEX(S_FOLSM!AC$3:AC$14, MATCH($B636,S_FOLSM!$X$3:$X$14,0), 1)</f>
        <v>24.764658634538151</v>
      </c>
      <c r="G636" s="38">
        <f>INDEX(D_FOLSM_NP!$M$2:$M$13, MATCH($B636,D_FOLSM_NP!$L$2:$L$13,0), 1)</f>
        <v>177.2909169058976</v>
      </c>
      <c r="H636">
        <f>I_FOLSM!$F625</f>
        <v>852</v>
      </c>
      <c r="I636">
        <f>INDEX(DEM_D8!AE$3:AE$14, MATCH($B636,DEM_D8!$AC$3:$AC$14,0), 1)</f>
        <v>0.23052208835341365</v>
      </c>
      <c r="J636">
        <f>INDEX(DEM_D8!AF$3:AF$14, MATCH($B636,DEM_D8!$AC$3:$AC$14,0), 1)</f>
        <v>0.79694781628957234</v>
      </c>
      <c r="K636">
        <f>INDEX(DEM_D8!AG$3:AG$14, MATCH($B636,DEM_D8!$AC$3:$AC$14,0), 1)</f>
        <v>0.24863454443383887</v>
      </c>
      <c r="L636">
        <f>INDEX(DEM_D8!AH$3:AH$14, MATCH($B636,DEM_D8!$AC$3:$AC$14,0), 1)</f>
        <v>1.0538152610441767</v>
      </c>
      <c r="M636">
        <f>INDEX(DEM_D8!AI$3:AI$14, MATCH($B636,DEM_D8!$AC$3:$AC$14,0), 1)</f>
        <v>1.1526104417670682</v>
      </c>
      <c r="N636">
        <f>INDEX(DEM_D8!AJ$3:AJ$14, MATCH($B636,DEM_D8!$AC$3:$AC$14,0), 1)</f>
        <v>0.49397590361445781</v>
      </c>
    </row>
    <row r="637" spans="1:14">
      <c r="A637" s="35">
        <v>37150</v>
      </c>
      <c r="B637">
        <f t="shared" si="9"/>
        <v>9</v>
      </c>
      <c r="C637" s="38">
        <f>INDEX(S_FOLSM!Z$3:Z$14, MATCH($B637,S_FOLSM!$X$3:$X$14,0), 1)</f>
        <v>0.23520883518050473</v>
      </c>
      <c r="D637" s="38">
        <f>INDEX(S_FOLSM!AA$3:AA$14, MATCH($B637,S_FOLSM!$X$3:$X$14,0), 1)</f>
        <v>10.923694779116465</v>
      </c>
      <c r="E637" s="38">
        <f>INDEX(S_FOLSM!AB$3:AB$14, MATCH($B637,S_FOLSM!$X$3:$X$14,0), 1)</f>
        <v>19.495582329317269</v>
      </c>
      <c r="F637" s="38">
        <f>INDEX(S_FOLSM!AC$3:AC$14, MATCH($B637,S_FOLSM!$X$3:$X$14,0), 1)</f>
        <v>24.764658634538151</v>
      </c>
      <c r="G637" s="38">
        <f>INDEX(D_FOLSM_NP!$M$2:$M$13, MATCH($B637,D_FOLSM_NP!$L$2:$L$13,0), 1)</f>
        <v>177.2909169058976</v>
      </c>
      <c r="H637">
        <f>I_FOLSM!$F626</f>
        <v>767</v>
      </c>
      <c r="I637">
        <f>INDEX(DEM_D8!AE$3:AE$14, MATCH($B637,DEM_D8!$AC$3:$AC$14,0), 1)</f>
        <v>0.23052208835341365</v>
      </c>
      <c r="J637">
        <f>INDEX(DEM_D8!AF$3:AF$14, MATCH($B637,DEM_D8!$AC$3:$AC$14,0), 1)</f>
        <v>0.79694781628957234</v>
      </c>
      <c r="K637">
        <f>INDEX(DEM_D8!AG$3:AG$14, MATCH($B637,DEM_D8!$AC$3:$AC$14,0), 1)</f>
        <v>0.24863454443383887</v>
      </c>
      <c r="L637">
        <f>INDEX(DEM_D8!AH$3:AH$14, MATCH($B637,DEM_D8!$AC$3:$AC$14,0), 1)</f>
        <v>1.0538152610441767</v>
      </c>
      <c r="M637">
        <f>INDEX(DEM_D8!AI$3:AI$14, MATCH($B637,DEM_D8!$AC$3:$AC$14,0), 1)</f>
        <v>1.1526104417670682</v>
      </c>
      <c r="N637">
        <f>INDEX(DEM_D8!AJ$3:AJ$14, MATCH($B637,DEM_D8!$AC$3:$AC$14,0), 1)</f>
        <v>0.49397590361445781</v>
      </c>
    </row>
    <row r="638" spans="1:14">
      <c r="A638" s="35">
        <v>37151</v>
      </c>
      <c r="B638">
        <f t="shared" si="9"/>
        <v>9</v>
      </c>
      <c r="C638" s="38">
        <f>INDEX(S_FOLSM!Z$3:Z$14, MATCH($B638,S_FOLSM!$X$3:$X$14,0), 1)</f>
        <v>0.23520883518050473</v>
      </c>
      <c r="D638" s="38">
        <f>INDEX(S_FOLSM!AA$3:AA$14, MATCH($B638,S_FOLSM!$X$3:$X$14,0), 1)</f>
        <v>10.923694779116465</v>
      </c>
      <c r="E638" s="38">
        <f>INDEX(S_FOLSM!AB$3:AB$14, MATCH($B638,S_FOLSM!$X$3:$X$14,0), 1)</f>
        <v>19.495582329317269</v>
      </c>
      <c r="F638" s="38">
        <f>INDEX(S_FOLSM!AC$3:AC$14, MATCH($B638,S_FOLSM!$X$3:$X$14,0), 1)</f>
        <v>24.764658634538151</v>
      </c>
      <c r="G638" s="38">
        <f>INDEX(D_FOLSM_NP!$M$2:$M$13, MATCH($B638,D_FOLSM_NP!$L$2:$L$13,0), 1)</f>
        <v>177.2909169058976</v>
      </c>
      <c r="H638">
        <f>I_FOLSM!$F627</f>
        <v>965</v>
      </c>
      <c r="I638">
        <f>INDEX(DEM_D8!AE$3:AE$14, MATCH($B638,DEM_D8!$AC$3:$AC$14,0), 1)</f>
        <v>0.23052208835341365</v>
      </c>
      <c r="J638">
        <f>INDEX(DEM_D8!AF$3:AF$14, MATCH($B638,DEM_D8!$AC$3:$AC$14,0), 1)</f>
        <v>0.79694781628957234</v>
      </c>
      <c r="K638">
        <f>INDEX(DEM_D8!AG$3:AG$14, MATCH($B638,DEM_D8!$AC$3:$AC$14,0), 1)</f>
        <v>0.24863454443383887</v>
      </c>
      <c r="L638">
        <f>INDEX(DEM_D8!AH$3:AH$14, MATCH($B638,DEM_D8!$AC$3:$AC$14,0), 1)</f>
        <v>1.0538152610441767</v>
      </c>
      <c r="M638">
        <f>INDEX(DEM_D8!AI$3:AI$14, MATCH($B638,DEM_D8!$AC$3:$AC$14,0), 1)</f>
        <v>1.1526104417670682</v>
      </c>
      <c r="N638">
        <f>INDEX(DEM_D8!AJ$3:AJ$14, MATCH($B638,DEM_D8!$AC$3:$AC$14,0), 1)</f>
        <v>0.49397590361445781</v>
      </c>
    </row>
    <row r="639" spans="1:14">
      <c r="A639" s="35">
        <v>37152</v>
      </c>
      <c r="B639">
        <f t="shared" si="9"/>
        <v>9</v>
      </c>
      <c r="C639" s="38">
        <f>INDEX(S_FOLSM!Z$3:Z$14, MATCH($B639,S_FOLSM!$X$3:$X$14,0), 1)</f>
        <v>0.23520883518050473</v>
      </c>
      <c r="D639" s="38">
        <f>INDEX(S_FOLSM!AA$3:AA$14, MATCH($B639,S_FOLSM!$X$3:$X$14,0), 1)</f>
        <v>10.923694779116465</v>
      </c>
      <c r="E639" s="38">
        <f>INDEX(S_FOLSM!AB$3:AB$14, MATCH($B639,S_FOLSM!$X$3:$X$14,0), 1)</f>
        <v>19.495582329317269</v>
      </c>
      <c r="F639" s="38">
        <f>INDEX(S_FOLSM!AC$3:AC$14, MATCH($B639,S_FOLSM!$X$3:$X$14,0), 1)</f>
        <v>24.764658634538151</v>
      </c>
      <c r="G639" s="38">
        <f>INDEX(D_FOLSM_NP!$M$2:$M$13, MATCH($B639,D_FOLSM_NP!$L$2:$L$13,0), 1)</f>
        <v>177.2909169058976</v>
      </c>
      <c r="H639">
        <f>I_FOLSM!$F628</f>
        <v>1374</v>
      </c>
      <c r="I639">
        <f>INDEX(DEM_D8!AE$3:AE$14, MATCH($B639,DEM_D8!$AC$3:$AC$14,0), 1)</f>
        <v>0.23052208835341365</v>
      </c>
      <c r="J639">
        <f>INDEX(DEM_D8!AF$3:AF$14, MATCH($B639,DEM_D8!$AC$3:$AC$14,0), 1)</f>
        <v>0.79694781628957234</v>
      </c>
      <c r="K639">
        <f>INDEX(DEM_D8!AG$3:AG$14, MATCH($B639,DEM_D8!$AC$3:$AC$14,0), 1)</f>
        <v>0.24863454443383887</v>
      </c>
      <c r="L639">
        <f>INDEX(DEM_D8!AH$3:AH$14, MATCH($B639,DEM_D8!$AC$3:$AC$14,0), 1)</f>
        <v>1.0538152610441767</v>
      </c>
      <c r="M639">
        <f>INDEX(DEM_D8!AI$3:AI$14, MATCH($B639,DEM_D8!$AC$3:$AC$14,0), 1)</f>
        <v>1.1526104417670682</v>
      </c>
      <c r="N639">
        <f>INDEX(DEM_D8!AJ$3:AJ$14, MATCH($B639,DEM_D8!$AC$3:$AC$14,0), 1)</f>
        <v>0.49397590361445781</v>
      </c>
    </row>
    <row r="640" spans="1:14">
      <c r="A640" s="35">
        <v>37153</v>
      </c>
      <c r="B640">
        <f t="shared" si="9"/>
        <v>9</v>
      </c>
      <c r="C640" s="38">
        <f>INDEX(S_FOLSM!Z$3:Z$14, MATCH($B640,S_FOLSM!$X$3:$X$14,0), 1)</f>
        <v>0.23520883518050473</v>
      </c>
      <c r="D640" s="38">
        <f>INDEX(S_FOLSM!AA$3:AA$14, MATCH($B640,S_FOLSM!$X$3:$X$14,0), 1)</f>
        <v>10.923694779116465</v>
      </c>
      <c r="E640" s="38">
        <f>INDEX(S_FOLSM!AB$3:AB$14, MATCH($B640,S_FOLSM!$X$3:$X$14,0), 1)</f>
        <v>19.495582329317269</v>
      </c>
      <c r="F640" s="38">
        <f>INDEX(S_FOLSM!AC$3:AC$14, MATCH($B640,S_FOLSM!$X$3:$X$14,0), 1)</f>
        <v>24.764658634538151</v>
      </c>
      <c r="G640" s="38">
        <f>INDEX(D_FOLSM_NP!$M$2:$M$13, MATCH($B640,D_FOLSM_NP!$L$2:$L$13,0), 1)</f>
        <v>177.2909169058976</v>
      </c>
      <c r="H640">
        <f>I_FOLSM!$F629</f>
        <v>1138</v>
      </c>
      <c r="I640">
        <f>INDEX(DEM_D8!AE$3:AE$14, MATCH($B640,DEM_D8!$AC$3:$AC$14,0), 1)</f>
        <v>0.23052208835341365</v>
      </c>
      <c r="J640">
        <f>INDEX(DEM_D8!AF$3:AF$14, MATCH($B640,DEM_D8!$AC$3:$AC$14,0), 1)</f>
        <v>0.79694781628957234</v>
      </c>
      <c r="K640">
        <f>INDEX(DEM_D8!AG$3:AG$14, MATCH($B640,DEM_D8!$AC$3:$AC$14,0), 1)</f>
        <v>0.24863454443383887</v>
      </c>
      <c r="L640">
        <f>INDEX(DEM_D8!AH$3:AH$14, MATCH($B640,DEM_D8!$AC$3:$AC$14,0), 1)</f>
        <v>1.0538152610441767</v>
      </c>
      <c r="M640">
        <f>INDEX(DEM_D8!AI$3:AI$14, MATCH($B640,DEM_D8!$AC$3:$AC$14,0), 1)</f>
        <v>1.1526104417670682</v>
      </c>
      <c r="N640">
        <f>INDEX(DEM_D8!AJ$3:AJ$14, MATCH($B640,DEM_D8!$AC$3:$AC$14,0), 1)</f>
        <v>0.49397590361445781</v>
      </c>
    </row>
    <row r="641" spans="1:14">
      <c r="A641" s="35">
        <v>37154</v>
      </c>
      <c r="B641">
        <f t="shared" si="9"/>
        <v>9</v>
      </c>
      <c r="C641" s="38">
        <f>INDEX(S_FOLSM!Z$3:Z$14, MATCH($B641,S_FOLSM!$X$3:$X$14,0), 1)</f>
        <v>0.23520883518050473</v>
      </c>
      <c r="D641" s="38">
        <f>INDEX(S_FOLSM!AA$3:AA$14, MATCH($B641,S_FOLSM!$X$3:$X$14,0), 1)</f>
        <v>10.923694779116465</v>
      </c>
      <c r="E641" s="38">
        <f>INDEX(S_FOLSM!AB$3:AB$14, MATCH($B641,S_FOLSM!$X$3:$X$14,0), 1)</f>
        <v>19.495582329317269</v>
      </c>
      <c r="F641" s="38">
        <f>INDEX(S_FOLSM!AC$3:AC$14, MATCH($B641,S_FOLSM!$X$3:$X$14,0), 1)</f>
        <v>24.764658634538151</v>
      </c>
      <c r="G641" s="38">
        <f>INDEX(D_FOLSM_NP!$M$2:$M$13, MATCH($B641,D_FOLSM_NP!$L$2:$L$13,0), 1)</f>
        <v>177.2909169058976</v>
      </c>
      <c r="H641">
        <f>I_FOLSM!$F630</f>
        <v>763</v>
      </c>
      <c r="I641">
        <f>INDEX(DEM_D8!AE$3:AE$14, MATCH($B641,DEM_D8!$AC$3:$AC$14,0), 1)</f>
        <v>0.23052208835341365</v>
      </c>
      <c r="J641">
        <f>INDEX(DEM_D8!AF$3:AF$14, MATCH($B641,DEM_D8!$AC$3:$AC$14,0), 1)</f>
        <v>0.79694781628957234</v>
      </c>
      <c r="K641">
        <f>INDEX(DEM_D8!AG$3:AG$14, MATCH($B641,DEM_D8!$AC$3:$AC$14,0), 1)</f>
        <v>0.24863454443383887</v>
      </c>
      <c r="L641">
        <f>INDEX(DEM_D8!AH$3:AH$14, MATCH($B641,DEM_D8!$AC$3:$AC$14,0), 1)</f>
        <v>1.0538152610441767</v>
      </c>
      <c r="M641">
        <f>INDEX(DEM_D8!AI$3:AI$14, MATCH($B641,DEM_D8!$AC$3:$AC$14,0), 1)</f>
        <v>1.1526104417670682</v>
      </c>
      <c r="N641">
        <f>INDEX(DEM_D8!AJ$3:AJ$14, MATCH($B641,DEM_D8!$AC$3:$AC$14,0), 1)</f>
        <v>0.49397590361445781</v>
      </c>
    </row>
    <row r="642" spans="1:14">
      <c r="A642" s="35">
        <v>37155</v>
      </c>
      <c r="B642">
        <f t="shared" si="9"/>
        <v>9</v>
      </c>
      <c r="C642" s="38">
        <f>INDEX(S_FOLSM!Z$3:Z$14, MATCH($B642,S_FOLSM!$X$3:$X$14,0), 1)</f>
        <v>0.23520883518050473</v>
      </c>
      <c r="D642" s="38">
        <f>INDEX(S_FOLSM!AA$3:AA$14, MATCH($B642,S_FOLSM!$X$3:$X$14,0), 1)</f>
        <v>10.923694779116465</v>
      </c>
      <c r="E642" s="38">
        <f>INDEX(S_FOLSM!AB$3:AB$14, MATCH($B642,S_FOLSM!$X$3:$X$14,0), 1)</f>
        <v>19.495582329317269</v>
      </c>
      <c r="F642" s="38">
        <f>INDEX(S_FOLSM!AC$3:AC$14, MATCH($B642,S_FOLSM!$X$3:$X$14,0), 1)</f>
        <v>24.764658634538151</v>
      </c>
      <c r="G642" s="38">
        <f>INDEX(D_FOLSM_NP!$M$2:$M$13, MATCH($B642,D_FOLSM_NP!$L$2:$L$13,0), 1)</f>
        <v>177.2909169058976</v>
      </c>
      <c r="H642">
        <f>I_FOLSM!$F631</f>
        <v>1001</v>
      </c>
      <c r="I642">
        <f>INDEX(DEM_D8!AE$3:AE$14, MATCH($B642,DEM_D8!$AC$3:$AC$14,0), 1)</f>
        <v>0.23052208835341365</v>
      </c>
      <c r="J642">
        <f>INDEX(DEM_D8!AF$3:AF$14, MATCH($B642,DEM_D8!$AC$3:$AC$14,0), 1)</f>
        <v>0.79694781628957234</v>
      </c>
      <c r="K642">
        <f>INDEX(DEM_D8!AG$3:AG$14, MATCH($B642,DEM_D8!$AC$3:$AC$14,0), 1)</f>
        <v>0.24863454443383887</v>
      </c>
      <c r="L642">
        <f>INDEX(DEM_D8!AH$3:AH$14, MATCH($B642,DEM_D8!$AC$3:$AC$14,0), 1)</f>
        <v>1.0538152610441767</v>
      </c>
      <c r="M642">
        <f>INDEX(DEM_D8!AI$3:AI$14, MATCH($B642,DEM_D8!$AC$3:$AC$14,0), 1)</f>
        <v>1.1526104417670682</v>
      </c>
      <c r="N642">
        <f>INDEX(DEM_D8!AJ$3:AJ$14, MATCH($B642,DEM_D8!$AC$3:$AC$14,0), 1)</f>
        <v>0.49397590361445781</v>
      </c>
    </row>
    <row r="643" spans="1:14">
      <c r="A643" s="35">
        <v>37156</v>
      </c>
      <c r="B643">
        <f t="shared" si="9"/>
        <v>9</v>
      </c>
      <c r="C643" s="38">
        <f>INDEX(S_FOLSM!Z$3:Z$14, MATCH($B643,S_FOLSM!$X$3:$X$14,0), 1)</f>
        <v>0.23520883518050473</v>
      </c>
      <c r="D643" s="38">
        <f>INDEX(S_FOLSM!AA$3:AA$14, MATCH($B643,S_FOLSM!$X$3:$X$14,0), 1)</f>
        <v>10.923694779116465</v>
      </c>
      <c r="E643" s="38">
        <f>INDEX(S_FOLSM!AB$3:AB$14, MATCH($B643,S_FOLSM!$X$3:$X$14,0), 1)</f>
        <v>19.495582329317269</v>
      </c>
      <c r="F643" s="38">
        <f>INDEX(S_FOLSM!AC$3:AC$14, MATCH($B643,S_FOLSM!$X$3:$X$14,0), 1)</f>
        <v>24.764658634538151</v>
      </c>
      <c r="G643" s="38">
        <f>INDEX(D_FOLSM_NP!$M$2:$M$13, MATCH($B643,D_FOLSM_NP!$L$2:$L$13,0), 1)</f>
        <v>177.2909169058976</v>
      </c>
      <c r="H643">
        <f>I_FOLSM!$F632</f>
        <v>622</v>
      </c>
      <c r="I643">
        <f>INDEX(DEM_D8!AE$3:AE$14, MATCH($B643,DEM_D8!$AC$3:$AC$14,0), 1)</f>
        <v>0.23052208835341365</v>
      </c>
      <c r="J643">
        <f>INDEX(DEM_D8!AF$3:AF$14, MATCH($B643,DEM_D8!$AC$3:$AC$14,0), 1)</f>
        <v>0.79694781628957234</v>
      </c>
      <c r="K643">
        <f>INDEX(DEM_D8!AG$3:AG$14, MATCH($B643,DEM_D8!$AC$3:$AC$14,0), 1)</f>
        <v>0.24863454443383887</v>
      </c>
      <c r="L643">
        <f>INDEX(DEM_D8!AH$3:AH$14, MATCH($B643,DEM_D8!$AC$3:$AC$14,0), 1)</f>
        <v>1.0538152610441767</v>
      </c>
      <c r="M643">
        <f>INDEX(DEM_D8!AI$3:AI$14, MATCH($B643,DEM_D8!$AC$3:$AC$14,0), 1)</f>
        <v>1.1526104417670682</v>
      </c>
      <c r="N643">
        <f>INDEX(DEM_D8!AJ$3:AJ$14, MATCH($B643,DEM_D8!$AC$3:$AC$14,0), 1)</f>
        <v>0.49397590361445781</v>
      </c>
    </row>
    <row r="644" spans="1:14">
      <c r="A644" s="35">
        <v>37157</v>
      </c>
      <c r="B644">
        <f t="shared" si="9"/>
        <v>9</v>
      </c>
      <c r="C644" s="38">
        <f>INDEX(S_FOLSM!Z$3:Z$14, MATCH($B644,S_FOLSM!$X$3:$X$14,0), 1)</f>
        <v>0.23520883518050473</v>
      </c>
      <c r="D644" s="38">
        <f>INDEX(S_FOLSM!AA$3:AA$14, MATCH($B644,S_FOLSM!$X$3:$X$14,0), 1)</f>
        <v>10.923694779116465</v>
      </c>
      <c r="E644" s="38">
        <f>INDEX(S_FOLSM!AB$3:AB$14, MATCH($B644,S_FOLSM!$X$3:$X$14,0), 1)</f>
        <v>19.495582329317269</v>
      </c>
      <c r="F644" s="38">
        <f>INDEX(S_FOLSM!AC$3:AC$14, MATCH($B644,S_FOLSM!$X$3:$X$14,0), 1)</f>
        <v>24.764658634538151</v>
      </c>
      <c r="G644" s="38">
        <f>INDEX(D_FOLSM_NP!$M$2:$M$13, MATCH($B644,D_FOLSM_NP!$L$2:$L$13,0), 1)</f>
        <v>177.2909169058976</v>
      </c>
      <c r="H644">
        <f>I_FOLSM!$F633</f>
        <v>527</v>
      </c>
      <c r="I644">
        <f>INDEX(DEM_D8!AE$3:AE$14, MATCH($B644,DEM_D8!$AC$3:$AC$14,0), 1)</f>
        <v>0.23052208835341365</v>
      </c>
      <c r="J644">
        <f>INDEX(DEM_D8!AF$3:AF$14, MATCH($B644,DEM_D8!$AC$3:$AC$14,0), 1)</f>
        <v>0.79694781628957234</v>
      </c>
      <c r="K644">
        <f>INDEX(DEM_D8!AG$3:AG$14, MATCH($B644,DEM_D8!$AC$3:$AC$14,0), 1)</f>
        <v>0.24863454443383887</v>
      </c>
      <c r="L644">
        <f>INDEX(DEM_D8!AH$3:AH$14, MATCH($B644,DEM_D8!$AC$3:$AC$14,0), 1)</f>
        <v>1.0538152610441767</v>
      </c>
      <c r="M644">
        <f>INDEX(DEM_D8!AI$3:AI$14, MATCH($B644,DEM_D8!$AC$3:$AC$14,0), 1)</f>
        <v>1.1526104417670682</v>
      </c>
      <c r="N644">
        <f>INDEX(DEM_D8!AJ$3:AJ$14, MATCH($B644,DEM_D8!$AC$3:$AC$14,0), 1)</f>
        <v>0.49397590361445781</v>
      </c>
    </row>
    <row r="645" spans="1:14">
      <c r="A645" s="35">
        <v>37158</v>
      </c>
      <c r="B645">
        <f t="shared" si="9"/>
        <v>9</v>
      </c>
      <c r="C645" s="38">
        <f>INDEX(S_FOLSM!Z$3:Z$14, MATCH($B645,S_FOLSM!$X$3:$X$14,0), 1)</f>
        <v>0.23520883518050473</v>
      </c>
      <c r="D645" s="38">
        <f>INDEX(S_FOLSM!AA$3:AA$14, MATCH($B645,S_FOLSM!$X$3:$X$14,0), 1)</f>
        <v>10.923694779116465</v>
      </c>
      <c r="E645" s="38">
        <f>INDEX(S_FOLSM!AB$3:AB$14, MATCH($B645,S_FOLSM!$X$3:$X$14,0), 1)</f>
        <v>19.495582329317269</v>
      </c>
      <c r="F645" s="38">
        <f>INDEX(S_FOLSM!AC$3:AC$14, MATCH($B645,S_FOLSM!$X$3:$X$14,0), 1)</f>
        <v>24.764658634538151</v>
      </c>
      <c r="G645" s="38">
        <f>INDEX(D_FOLSM_NP!$M$2:$M$13, MATCH($B645,D_FOLSM_NP!$L$2:$L$13,0), 1)</f>
        <v>177.2909169058976</v>
      </c>
      <c r="H645">
        <f>I_FOLSM!$F634</f>
        <v>592</v>
      </c>
      <c r="I645">
        <f>INDEX(DEM_D8!AE$3:AE$14, MATCH($B645,DEM_D8!$AC$3:$AC$14,0), 1)</f>
        <v>0.23052208835341365</v>
      </c>
      <c r="J645">
        <f>INDEX(DEM_D8!AF$3:AF$14, MATCH($B645,DEM_D8!$AC$3:$AC$14,0), 1)</f>
        <v>0.79694781628957234</v>
      </c>
      <c r="K645">
        <f>INDEX(DEM_D8!AG$3:AG$14, MATCH($B645,DEM_D8!$AC$3:$AC$14,0), 1)</f>
        <v>0.24863454443383887</v>
      </c>
      <c r="L645">
        <f>INDEX(DEM_D8!AH$3:AH$14, MATCH($B645,DEM_D8!$AC$3:$AC$14,0), 1)</f>
        <v>1.0538152610441767</v>
      </c>
      <c r="M645">
        <f>INDEX(DEM_D8!AI$3:AI$14, MATCH($B645,DEM_D8!$AC$3:$AC$14,0), 1)</f>
        <v>1.1526104417670682</v>
      </c>
      <c r="N645">
        <f>INDEX(DEM_D8!AJ$3:AJ$14, MATCH($B645,DEM_D8!$AC$3:$AC$14,0), 1)</f>
        <v>0.49397590361445781</v>
      </c>
    </row>
    <row r="646" spans="1:14">
      <c r="A646" s="35">
        <v>37159</v>
      </c>
      <c r="B646">
        <f t="shared" si="9"/>
        <v>9</v>
      </c>
      <c r="C646" s="38">
        <f>INDEX(S_FOLSM!Z$3:Z$14, MATCH($B646,S_FOLSM!$X$3:$X$14,0), 1)</f>
        <v>0.23520883518050473</v>
      </c>
      <c r="D646" s="38">
        <f>INDEX(S_FOLSM!AA$3:AA$14, MATCH($B646,S_FOLSM!$X$3:$X$14,0), 1)</f>
        <v>10.923694779116465</v>
      </c>
      <c r="E646" s="38">
        <f>INDEX(S_FOLSM!AB$3:AB$14, MATCH($B646,S_FOLSM!$X$3:$X$14,0), 1)</f>
        <v>19.495582329317269</v>
      </c>
      <c r="F646" s="38">
        <f>INDEX(S_FOLSM!AC$3:AC$14, MATCH($B646,S_FOLSM!$X$3:$X$14,0), 1)</f>
        <v>24.764658634538151</v>
      </c>
      <c r="G646" s="38">
        <f>INDEX(D_FOLSM_NP!$M$2:$M$13, MATCH($B646,D_FOLSM_NP!$L$2:$L$13,0), 1)</f>
        <v>177.2909169058976</v>
      </c>
      <c r="H646">
        <f>I_FOLSM!$F635</f>
        <v>652</v>
      </c>
      <c r="I646">
        <f>INDEX(DEM_D8!AE$3:AE$14, MATCH($B646,DEM_D8!$AC$3:$AC$14,0), 1)</f>
        <v>0.23052208835341365</v>
      </c>
      <c r="J646">
        <f>INDEX(DEM_D8!AF$3:AF$14, MATCH($B646,DEM_D8!$AC$3:$AC$14,0), 1)</f>
        <v>0.79694781628957234</v>
      </c>
      <c r="K646">
        <f>INDEX(DEM_D8!AG$3:AG$14, MATCH($B646,DEM_D8!$AC$3:$AC$14,0), 1)</f>
        <v>0.24863454443383887</v>
      </c>
      <c r="L646">
        <f>INDEX(DEM_D8!AH$3:AH$14, MATCH($B646,DEM_D8!$AC$3:$AC$14,0), 1)</f>
        <v>1.0538152610441767</v>
      </c>
      <c r="M646">
        <f>INDEX(DEM_D8!AI$3:AI$14, MATCH($B646,DEM_D8!$AC$3:$AC$14,0), 1)</f>
        <v>1.1526104417670682</v>
      </c>
      <c r="N646">
        <f>INDEX(DEM_D8!AJ$3:AJ$14, MATCH($B646,DEM_D8!$AC$3:$AC$14,0), 1)</f>
        <v>0.49397590361445781</v>
      </c>
    </row>
    <row r="647" spans="1:14">
      <c r="A647" s="35">
        <v>37160</v>
      </c>
      <c r="B647">
        <f t="shared" si="9"/>
        <v>9</v>
      </c>
      <c r="C647" s="38">
        <f>INDEX(S_FOLSM!Z$3:Z$14, MATCH($B647,S_FOLSM!$X$3:$X$14,0), 1)</f>
        <v>0.23520883518050473</v>
      </c>
      <c r="D647" s="38">
        <f>INDEX(S_FOLSM!AA$3:AA$14, MATCH($B647,S_FOLSM!$X$3:$X$14,0), 1)</f>
        <v>10.923694779116465</v>
      </c>
      <c r="E647" s="38">
        <f>INDEX(S_FOLSM!AB$3:AB$14, MATCH($B647,S_FOLSM!$X$3:$X$14,0), 1)</f>
        <v>19.495582329317269</v>
      </c>
      <c r="F647" s="38">
        <f>INDEX(S_FOLSM!AC$3:AC$14, MATCH($B647,S_FOLSM!$X$3:$X$14,0), 1)</f>
        <v>24.764658634538151</v>
      </c>
      <c r="G647" s="38">
        <f>INDEX(D_FOLSM_NP!$M$2:$M$13, MATCH($B647,D_FOLSM_NP!$L$2:$L$13,0), 1)</f>
        <v>177.2909169058976</v>
      </c>
      <c r="H647">
        <f>I_FOLSM!$F636</f>
        <v>686</v>
      </c>
      <c r="I647">
        <f>INDEX(DEM_D8!AE$3:AE$14, MATCH($B647,DEM_D8!$AC$3:$AC$14,0), 1)</f>
        <v>0.23052208835341365</v>
      </c>
      <c r="J647">
        <f>INDEX(DEM_D8!AF$3:AF$14, MATCH($B647,DEM_D8!$AC$3:$AC$14,0), 1)</f>
        <v>0.79694781628957234</v>
      </c>
      <c r="K647">
        <f>INDEX(DEM_D8!AG$3:AG$14, MATCH($B647,DEM_D8!$AC$3:$AC$14,0), 1)</f>
        <v>0.24863454443383887</v>
      </c>
      <c r="L647">
        <f>INDEX(DEM_D8!AH$3:AH$14, MATCH($B647,DEM_D8!$AC$3:$AC$14,0), 1)</f>
        <v>1.0538152610441767</v>
      </c>
      <c r="M647">
        <f>INDEX(DEM_D8!AI$3:AI$14, MATCH($B647,DEM_D8!$AC$3:$AC$14,0), 1)</f>
        <v>1.1526104417670682</v>
      </c>
      <c r="N647">
        <f>INDEX(DEM_D8!AJ$3:AJ$14, MATCH($B647,DEM_D8!$AC$3:$AC$14,0), 1)</f>
        <v>0.49397590361445781</v>
      </c>
    </row>
    <row r="648" spans="1:14">
      <c r="A648" s="35">
        <v>37161</v>
      </c>
      <c r="B648">
        <f t="shared" si="9"/>
        <v>9</v>
      </c>
      <c r="C648" s="38">
        <f>INDEX(S_FOLSM!Z$3:Z$14, MATCH($B648,S_FOLSM!$X$3:$X$14,0), 1)</f>
        <v>0.23520883518050473</v>
      </c>
      <c r="D648" s="38">
        <f>INDEX(S_FOLSM!AA$3:AA$14, MATCH($B648,S_FOLSM!$X$3:$X$14,0), 1)</f>
        <v>10.923694779116465</v>
      </c>
      <c r="E648" s="38">
        <f>INDEX(S_FOLSM!AB$3:AB$14, MATCH($B648,S_FOLSM!$X$3:$X$14,0), 1)</f>
        <v>19.495582329317269</v>
      </c>
      <c r="F648" s="38">
        <f>INDEX(S_FOLSM!AC$3:AC$14, MATCH($B648,S_FOLSM!$X$3:$X$14,0), 1)</f>
        <v>24.764658634538151</v>
      </c>
      <c r="G648" s="38">
        <f>INDEX(D_FOLSM_NP!$M$2:$M$13, MATCH($B648,D_FOLSM_NP!$L$2:$L$13,0), 1)</f>
        <v>177.2909169058976</v>
      </c>
      <c r="H648">
        <f>I_FOLSM!$F637</f>
        <v>761</v>
      </c>
      <c r="I648">
        <f>INDEX(DEM_D8!AE$3:AE$14, MATCH($B648,DEM_D8!$AC$3:$AC$14,0), 1)</f>
        <v>0.23052208835341365</v>
      </c>
      <c r="J648">
        <f>INDEX(DEM_D8!AF$3:AF$14, MATCH($B648,DEM_D8!$AC$3:$AC$14,0), 1)</f>
        <v>0.79694781628957234</v>
      </c>
      <c r="K648">
        <f>INDEX(DEM_D8!AG$3:AG$14, MATCH($B648,DEM_D8!$AC$3:$AC$14,0), 1)</f>
        <v>0.24863454443383887</v>
      </c>
      <c r="L648">
        <f>INDEX(DEM_D8!AH$3:AH$14, MATCH($B648,DEM_D8!$AC$3:$AC$14,0), 1)</f>
        <v>1.0538152610441767</v>
      </c>
      <c r="M648">
        <f>INDEX(DEM_D8!AI$3:AI$14, MATCH($B648,DEM_D8!$AC$3:$AC$14,0), 1)</f>
        <v>1.1526104417670682</v>
      </c>
      <c r="N648">
        <f>INDEX(DEM_D8!AJ$3:AJ$14, MATCH($B648,DEM_D8!$AC$3:$AC$14,0), 1)</f>
        <v>0.49397590361445781</v>
      </c>
    </row>
    <row r="649" spans="1:14">
      <c r="A649" s="35">
        <v>37162</v>
      </c>
      <c r="B649">
        <f t="shared" si="9"/>
        <v>9</v>
      </c>
      <c r="C649" s="38">
        <f>INDEX(S_FOLSM!Z$3:Z$14, MATCH($B649,S_FOLSM!$X$3:$X$14,0), 1)</f>
        <v>0.23520883518050473</v>
      </c>
      <c r="D649" s="38">
        <f>INDEX(S_FOLSM!AA$3:AA$14, MATCH($B649,S_FOLSM!$X$3:$X$14,0), 1)</f>
        <v>10.923694779116465</v>
      </c>
      <c r="E649" s="38">
        <f>INDEX(S_FOLSM!AB$3:AB$14, MATCH($B649,S_FOLSM!$X$3:$X$14,0), 1)</f>
        <v>19.495582329317269</v>
      </c>
      <c r="F649" s="38">
        <f>INDEX(S_FOLSM!AC$3:AC$14, MATCH($B649,S_FOLSM!$X$3:$X$14,0), 1)</f>
        <v>24.764658634538151</v>
      </c>
      <c r="G649" s="38">
        <f>INDEX(D_FOLSM_NP!$M$2:$M$13, MATCH($B649,D_FOLSM_NP!$L$2:$L$13,0), 1)</f>
        <v>177.2909169058976</v>
      </c>
      <c r="H649">
        <f>I_FOLSM!$F638</f>
        <v>754</v>
      </c>
      <c r="I649">
        <f>INDEX(DEM_D8!AE$3:AE$14, MATCH($B649,DEM_D8!$AC$3:$AC$14,0), 1)</f>
        <v>0.23052208835341365</v>
      </c>
      <c r="J649">
        <f>INDEX(DEM_D8!AF$3:AF$14, MATCH($B649,DEM_D8!$AC$3:$AC$14,0), 1)</f>
        <v>0.79694781628957234</v>
      </c>
      <c r="K649">
        <f>INDEX(DEM_D8!AG$3:AG$14, MATCH($B649,DEM_D8!$AC$3:$AC$14,0), 1)</f>
        <v>0.24863454443383887</v>
      </c>
      <c r="L649">
        <f>INDEX(DEM_D8!AH$3:AH$14, MATCH($B649,DEM_D8!$AC$3:$AC$14,0), 1)</f>
        <v>1.0538152610441767</v>
      </c>
      <c r="M649">
        <f>INDEX(DEM_D8!AI$3:AI$14, MATCH($B649,DEM_D8!$AC$3:$AC$14,0), 1)</f>
        <v>1.1526104417670682</v>
      </c>
      <c r="N649">
        <f>INDEX(DEM_D8!AJ$3:AJ$14, MATCH($B649,DEM_D8!$AC$3:$AC$14,0), 1)</f>
        <v>0.49397590361445781</v>
      </c>
    </row>
    <row r="650" spans="1:14">
      <c r="A650" s="35">
        <v>37163</v>
      </c>
      <c r="B650">
        <f t="shared" si="9"/>
        <v>9</v>
      </c>
      <c r="C650" s="38">
        <f>INDEX(S_FOLSM!Z$3:Z$14, MATCH($B650,S_FOLSM!$X$3:$X$14,0), 1)</f>
        <v>0.23520883518050473</v>
      </c>
      <c r="D650" s="38">
        <f>INDEX(S_FOLSM!AA$3:AA$14, MATCH($B650,S_FOLSM!$X$3:$X$14,0), 1)</f>
        <v>10.923694779116465</v>
      </c>
      <c r="E650" s="38">
        <f>INDEX(S_FOLSM!AB$3:AB$14, MATCH($B650,S_FOLSM!$X$3:$X$14,0), 1)</f>
        <v>19.495582329317269</v>
      </c>
      <c r="F650" s="38">
        <f>INDEX(S_FOLSM!AC$3:AC$14, MATCH($B650,S_FOLSM!$X$3:$X$14,0), 1)</f>
        <v>24.764658634538151</v>
      </c>
      <c r="G650" s="38">
        <f>INDEX(D_FOLSM_NP!$M$2:$M$13, MATCH($B650,D_FOLSM_NP!$L$2:$L$13,0), 1)</f>
        <v>177.2909169058976</v>
      </c>
      <c r="H650">
        <f>I_FOLSM!$F639</f>
        <v>1138</v>
      </c>
      <c r="I650">
        <f>INDEX(DEM_D8!AE$3:AE$14, MATCH($B650,DEM_D8!$AC$3:$AC$14,0), 1)</f>
        <v>0.23052208835341365</v>
      </c>
      <c r="J650">
        <f>INDEX(DEM_D8!AF$3:AF$14, MATCH($B650,DEM_D8!$AC$3:$AC$14,0), 1)</f>
        <v>0.79694781628957234</v>
      </c>
      <c r="K650">
        <f>INDEX(DEM_D8!AG$3:AG$14, MATCH($B650,DEM_D8!$AC$3:$AC$14,0), 1)</f>
        <v>0.24863454443383887</v>
      </c>
      <c r="L650">
        <f>INDEX(DEM_D8!AH$3:AH$14, MATCH($B650,DEM_D8!$AC$3:$AC$14,0), 1)</f>
        <v>1.0538152610441767</v>
      </c>
      <c r="M650">
        <f>INDEX(DEM_D8!AI$3:AI$14, MATCH($B650,DEM_D8!$AC$3:$AC$14,0), 1)</f>
        <v>1.1526104417670682</v>
      </c>
      <c r="N650">
        <f>INDEX(DEM_D8!AJ$3:AJ$14, MATCH($B650,DEM_D8!$AC$3:$AC$14,0), 1)</f>
        <v>0.49397590361445781</v>
      </c>
    </row>
    <row r="651" spans="1:14">
      <c r="A651" s="35">
        <v>37164</v>
      </c>
      <c r="B651">
        <f t="shared" si="9"/>
        <v>9</v>
      </c>
      <c r="C651" s="38">
        <f>INDEX(S_FOLSM!Z$3:Z$14, MATCH($B651,S_FOLSM!$X$3:$X$14,0), 1)</f>
        <v>0.23520883518050473</v>
      </c>
      <c r="D651" s="38">
        <f>INDEX(S_FOLSM!AA$3:AA$14, MATCH($B651,S_FOLSM!$X$3:$X$14,0), 1)</f>
        <v>10.923694779116465</v>
      </c>
      <c r="E651" s="38">
        <f>INDEX(S_FOLSM!AB$3:AB$14, MATCH($B651,S_FOLSM!$X$3:$X$14,0), 1)</f>
        <v>19.495582329317269</v>
      </c>
      <c r="F651" s="38">
        <f>INDEX(S_FOLSM!AC$3:AC$14, MATCH($B651,S_FOLSM!$X$3:$X$14,0), 1)</f>
        <v>24.764658634538151</v>
      </c>
      <c r="G651" s="38">
        <f>INDEX(D_FOLSM_NP!$M$2:$M$13, MATCH($B651,D_FOLSM_NP!$L$2:$L$13,0), 1)</f>
        <v>177.2909169058976</v>
      </c>
      <c r="H651">
        <f>I_FOLSM!$F640</f>
        <v>4</v>
      </c>
      <c r="I651">
        <f>INDEX(DEM_D8!AE$3:AE$14, MATCH($B651,DEM_D8!$AC$3:$AC$14,0), 1)</f>
        <v>0.23052208835341365</v>
      </c>
      <c r="J651">
        <f>INDEX(DEM_D8!AF$3:AF$14, MATCH($B651,DEM_D8!$AC$3:$AC$14,0), 1)</f>
        <v>0.79694781628957234</v>
      </c>
      <c r="K651">
        <f>INDEX(DEM_D8!AG$3:AG$14, MATCH($B651,DEM_D8!$AC$3:$AC$14,0), 1)</f>
        <v>0.24863454443383887</v>
      </c>
      <c r="L651">
        <f>INDEX(DEM_D8!AH$3:AH$14, MATCH($B651,DEM_D8!$AC$3:$AC$14,0), 1)</f>
        <v>1.0538152610441767</v>
      </c>
      <c r="M651">
        <f>INDEX(DEM_D8!AI$3:AI$14, MATCH($B651,DEM_D8!$AC$3:$AC$14,0), 1)</f>
        <v>1.1526104417670682</v>
      </c>
      <c r="N651">
        <f>INDEX(DEM_D8!AJ$3:AJ$14, MATCH($B651,DEM_D8!$AC$3:$AC$14,0), 1)</f>
        <v>0.49397590361445781</v>
      </c>
    </row>
    <row r="652" spans="1:14">
      <c r="A652" s="35">
        <v>37165</v>
      </c>
      <c r="B652">
        <f t="shared" si="9"/>
        <v>10</v>
      </c>
      <c r="C652" s="38">
        <f>INDEX(S_FOLSM!Z$3:Z$14, MATCH($B652,S_FOLSM!$X$3:$X$14,0), 1)</f>
        <v>0.14752429142287396</v>
      </c>
      <c r="D652" s="38">
        <f>INDEX(S_FOLSM!AA$3:AA$14, MATCH($B652,S_FOLSM!$X$3:$X$14,0), 1)</f>
        <v>10.571317528177225</v>
      </c>
      <c r="E652" s="38">
        <f>INDEX(S_FOLSM!AB$3:AB$14, MATCH($B652,S_FOLSM!$X$3:$X$14,0), 1)</f>
        <v>18.866692576758648</v>
      </c>
      <c r="F652" s="38">
        <f>INDEX(S_FOLSM!AC$3:AC$14, MATCH($B652,S_FOLSM!$X$3:$X$14,0), 1)</f>
        <v>22.691022153128642</v>
      </c>
      <c r="G652" s="38">
        <f>INDEX(D_FOLSM_NP!$M$2:$M$13, MATCH($B652,D_FOLSM_NP!$L$2:$L$13,0), 1)</f>
        <v>117.44183692615793</v>
      </c>
      <c r="H652">
        <f>I_FOLSM!$F641</f>
        <v>469</v>
      </c>
      <c r="I652">
        <f>INDEX(DEM_D8!AE$3:AE$14, MATCH($B652,DEM_D8!$AC$3:$AC$14,0), 1)</f>
        <v>0.22308589195491643</v>
      </c>
      <c r="J652">
        <f>INDEX(DEM_D8!AF$3:AF$14, MATCH($B652,DEM_D8!$AC$3:$AC$14,0), 1)</f>
        <v>0.77123982221571519</v>
      </c>
      <c r="K652">
        <f>INDEX(DEM_D8!AG$3:AG$14, MATCH($B652,DEM_D8!$AC$3:$AC$14,0), 1)</f>
        <v>0.24061407525855374</v>
      </c>
      <c r="L652">
        <f>INDEX(DEM_D8!AH$3:AH$14, MATCH($B652,DEM_D8!$AC$3:$AC$14,0), 1)</f>
        <v>1.0198212203653323</v>
      </c>
      <c r="M652">
        <f>INDEX(DEM_D8!AI$3:AI$14, MATCH($B652,DEM_D8!$AC$3:$AC$14,0), 1)</f>
        <v>1.1154294597745822</v>
      </c>
      <c r="N652">
        <f>INDEX(DEM_D8!AJ$3:AJ$14, MATCH($B652,DEM_D8!$AC$3:$AC$14,0), 1)</f>
        <v>0.47804119704624948</v>
      </c>
    </row>
    <row r="653" spans="1:14">
      <c r="A653" s="35">
        <v>37166</v>
      </c>
      <c r="B653">
        <f t="shared" si="9"/>
        <v>10</v>
      </c>
      <c r="C653" s="38">
        <f>INDEX(S_FOLSM!Z$3:Z$14, MATCH($B653,S_FOLSM!$X$3:$X$14,0), 1)</f>
        <v>0.14752429142287396</v>
      </c>
      <c r="D653" s="38">
        <f>INDEX(S_FOLSM!AA$3:AA$14, MATCH($B653,S_FOLSM!$X$3:$X$14,0), 1)</f>
        <v>10.571317528177225</v>
      </c>
      <c r="E653" s="38">
        <f>INDEX(S_FOLSM!AB$3:AB$14, MATCH($B653,S_FOLSM!$X$3:$X$14,0), 1)</f>
        <v>18.866692576758648</v>
      </c>
      <c r="F653" s="38">
        <f>INDEX(S_FOLSM!AC$3:AC$14, MATCH($B653,S_FOLSM!$X$3:$X$14,0), 1)</f>
        <v>22.691022153128642</v>
      </c>
      <c r="G653" s="38">
        <f>INDEX(D_FOLSM_NP!$M$2:$M$13, MATCH($B653,D_FOLSM_NP!$L$2:$L$13,0), 1)</f>
        <v>117.44183692615793</v>
      </c>
      <c r="H653">
        <f>I_FOLSM!$F642</f>
        <v>429</v>
      </c>
      <c r="I653">
        <f>INDEX(DEM_D8!AE$3:AE$14, MATCH($B653,DEM_D8!$AC$3:$AC$14,0), 1)</f>
        <v>0.22308589195491643</v>
      </c>
      <c r="J653">
        <f>INDEX(DEM_D8!AF$3:AF$14, MATCH($B653,DEM_D8!$AC$3:$AC$14,0), 1)</f>
        <v>0.77123982221571519</v>
      </c>
      <c r="K653">
        <f>INDEX(DEM_D8!AG$3:AG$14, MATCH($B653,DEM_D8!$AC$3:$AC$14,0), 1)</f>
        <v>0.24061407525855374</v>
      </c>
      <c r="L653">
        <f>INDEX(DEM_D8!AH$3:AH$14, MATCH($B653,DEM_D8!$AC$3:$AC$14,0), 1)</f>
        <v>1.0198212203653323</v>
      </c>
      <c r="M653">
        <f>INDEX(DEM_D8!AI$3:AI$14, MATCH($B653,DEM_D8!$AC$3:$AC$14,0), 1)</f>
        <v>1.1154294597745822</v>
      </c>
      <c r="N653">
        <f>INDEX(DEM_D8!AJ$3:AJ$14, MATCH($B653,DEM_D8!$AC$3:$AC$14,0), 1)</f>
        <v>0.47804119704624948</v>
      </c>
    </row>
    <row r="654" spans="1:14">
      <c r="A654" s="35">
        <v>37167</v>
      </c>
      <c r="B654">
        <f t="shared" ref="B654:B717" si="10">MONTH(A654)</f>
        <v>10</v>
      </c>
      <c r="C654" s="38">
        <f>INDEX(S_FOLSM!Z$3:Z$14, MATCH($B654,S_FOLSM!$X$3:$X$14,0), 1)</f>
        <v>0.14752429142287396</v>
      </c>
      <c r="D654" s="38">
        <f>INDEX(S_FOLSM!AA$3:AA$14, MATCH($B654,S_FOLSM!$X$3:$X$14,0), 1)</f>
        <v>10.571317528177225</v>
      </c>
      <c r="E654" s="38">
        <f>INDEX(S_FOLSM!AB$3:AB$14, MATCH($B654,S_FOLSM!$X$3:$X$14,0), 1)</f>
        <v>18.866692576758648</v>
      </c>
      <c r="F654" s="38">
        <f>INDEX(S_FOLSM!AC$3:AC$14, MATCH($B654,S_FOLSM!$X$3:$X$14,0), 1)</f>
        <v>22.691022153128642</v>
      </c>
      <c r="G654" s="38">
        <f>INDEX(D_FOLSM_NP!$M$2:$M$13, MATCH($B654,D_FOLSM_NP!$L$2:$L$13,0), 1)</f>
        <v>117.44183692615793</v>
      </c>
      <c r="H654">
        <f>I_FOLSM!$F643</f>
        <v>254</v>
      </c>
      <c r="I654">
        <f>INDEX(DEM_D8!AE$3:AE$14, MATCH($B654,DEM_D8!$AC$3:$AC$14,0), 1)</f>
        <v>0.22308589195491643</v>
      </c>
      <c r="J654">
        <f>INDEX(DEM_D8!AF$3:AF$14, MATCH($B654,DEM_D8!$AC$3:$AC$14,0), 1)</f>
        <v>0.77123982221571519</v>
      </c>
      <c r="K654">
        <f>INDEX(DEM_D8!AG$3:AG$14, MATCH($B654,DEM_D8!$AC$3:$AC$14,0), 1)</f>
        <v>0.24061407525855374</v>
      </c>
      <c r="L654">
        <f>INDEX(DEM_D8!AH$3:AH$14, MATCH($B654,DEM_D8!$AC$3:$AC$14,0), 1)</f>
        <v>1.0198212203653323</v>
      </c>
      <c r="M654">
        <f>INDEX(DEM_D8!AI$3:AI$14, MATCH($B654,DEM_D8!$AC$3:$AC$14,0), 1)</f>
        <v>1.1154294597745822</v>
      </c>
      <c r="N654">
        <f>INDEX(DEM_D8!AJ$3:AJ$14, MATCH($B654,DEM_D8!$AC$3:$AC$14,0), 1)</f>
        <v>0.47804119704624948</v>
      </c>
    </row>
    <row r="655" spans="1:14">
      <c r="A655" s="35">
        <v>37168</v>
      </c>
      <c r="B655">
        <f t="shared" si="10"/>
        <v>10</v>
      </c>
      <c r="C655" s="38">
        <f>INDEX(S_FOLSM!Z$3:Z$14, MATCH($B655,S_FOLSM!$X$3:$X$14,0), 1)</f>
        <v>0.14752429142287396</v>
      </c>
      <c r="D655" s="38">
        <f>INDEX(S_FOLSM!AA$3:AA$14, MATCH($B655,S_FOLSM!$X$3:$X$14,0), 1)</f>
        <v>10.571317528177225</v>
      </c>
      <c r="E655" s="38">
        <f>INDEX(S_FOLSM!AB$3:AB$14, MATCH($B655,S_FOLSM!$X$3:$X$14,0), 1)</f>
        <v>18.866692576758648</v>
      </c>
      <c r="F655" s="38">
        <f>INDEX(S_FOLSM!AC$3:AC$14, MATCH($B655,S_FOLSM!$X$3:$X$14,0), 1)</f>
        <v>22.691022153128642</v>
      </c>
      <c r="G655" s="38">
        <f>INDEX(D_FOLSM_NP!$M$2:$M$13, MATCH($B655,D_FOLSM_NP!$L$2:$L$13,0), 1)</f>
        <v>117.44183692615793</v>
      </c>
      <c r="H655">
        <f>I_FOLSM!$F644</f>
        <v>303</v>
      </c>
      <c r="I655">
        <f>INDEX(DEM_D8!AE$3:AE$14, MATCH($B655,DEM_D8!$AC$3:$AC$14,0), 1)</f>
        <v>0.22308589195491643</v>
      </c>
      <c r="J655">
        <f>INDEX(DEM_D8!AF$3:AF$14, MATCH($B655,DEM_D8!$AC$3:$AC$14,0), 1)</f>
        <v>0.77123982221571519</v>
      </c>
      <c r="K655">
        <f>INDEX(DEM_D8!AG$3:AG$14, MATCH($B655,DEM_D8!$AC$3:$AC$14,0), 1)</f>
        <v>0.24061407525855374</v>
      </c>
      <c r="L655">
        <f>INDEX(DEM_D8!AH$3:AH$14, MATCH($B655,DEM_D8!$AC$3:$AC$14,0), 1)</f>
        <v>1.0198212203653323</v>
      </c>
      <c r="M655">
        <f>INDEX(DEM_D8!AI$3:AI$14, MATCH($B655,DEM_D8!$AC$3:$AC$14,0), 1)</f>
        <v>1.1154294597745822</v>
      </c>
      <c r="N655">
        <f>INDEX(DEM_D8!AJ$3:AJ$14, MATCH($B655,DEM_D8!$AC$3:$AC$14,0), 1)</f>
        <v>0.47804119704624948</v>
      </c>
    </row>
    <row r="656" spans="1:14">
      <c r="A656" s="35">
        <v>37169</v>
      </c>
      <c r="B656">
        <f t="shared" si="10"/>
        <v>10</v>
      </c>
      <c r="C656" s="38">
        <f>INDEX(S_FOLSM!Z$3:Z$14, MATCH($B656,S_FOLSM!$X$3:$X$14,0), 1)</f>
        <v>0.14752429142287396</v>
      </c>
      <c r="D656" s="38">
        <f>INDEX(S_FOLSM!AA$3:AA$14, MATCH($B656,S_FOLSM!$X$3:$X$14,0), 1)</f>
        <v>10.571317528177225</v>
      </c>
      <c r="E656" s="38">
        <f>INDEX(S_FOLSM!AB$3:AB$14, MATCH($B656,S_FOLSM!$X$3:$X$14,0), 1)</f>
        <v>18.866692576758648</v>
      </c>
      <c r="F656" s="38">
        <f>INDEX(S_FOLSM!AC$3:AC$14, MATCH($B656,S_FOLSM!$X$3:$X$14,0), 1)</f>
        <v>22.691022153128642</v>
      </c>
      <c r="G656" s="38">
        <f>INDEX(D_FOLSM_NP!$M$2:$M$13, MATCH($B656,D_FOLSM_NP!$L$2:$L$13,0), 1)</f>
        <v>117.44183692615793</v>
      </c>
      <c r="H656">
        <f>I_FOLSM!$F645</f>
        <v>153</v>
      </c>
      <c r="I656">
        <f>INDEX(DEM_D8!AE$3:AE$14, MATCH($B656,DEM_D8!$AC$3:$AC$14,0), 1)</f>
        <v>0.22308589195491643</v>
      </c>
      <c r="J656">
        <f>INDEX(DEM_D8!AF$3:AF$14, MATCH($B656,DEM_D8!$AC$3:$AC$14,0), 1)</f>
        <v>0.77123982221571519</v>
      </c>
      <c r="K656">
        <f>INDEX(DEM_D8!AG$3:AG$14, MATCH($B656,DEM_D8!$AC$3:$AC$14,0), 1)</f>
        <v>0.24061407525855374</v>
      </c>
      <c r="L656">
        <f>INDEX(DEM_D8!AH$3:AH$14, MATCH($B656,DEM_D8!$AC$3:$AC$14,0), 1)</f>
        <v>1.0198212203653323</v>
      </c>
      <c r="M656">
        <f>INDEX(DEM_D8!AI$3:AI$14, MATCH($B656,DEM_D8!$AC$3:$AC$14,0), 1)</f>
        <v>1.1154294597745822</v>
      </c>
      <c r="N656">
        <f>INDEX(DEM_D8!AJ$3:AJ$14, MATCH($B656,DEM_D8!$AC$3:$AC$14,0), 1)</f>
        <v>0.47804119704624948</v>
      </c>
    </row>
    <row r="657" spans="1:14">
      <c r="A657" s="35">
        <v>37170</v>
      </c>
      <c r="B657">
        <f t="shared" si="10"/>
        <v>10</v>
      </c>
      <c r="C657" s="38">
        <f>INDEX(S_FOLSM!Z$3:Z$14, MATCH($B657,S_FOLSM!$X$3:$X$14,0), 1)</f>
        <v>0.14752429142287396</v>
      </c>
      <c r="D657" s="38">
        <f>INDEX(S_FOLSM!AA$3:AA$14, MATCH($B657,S_FOLSM!$X$3:$X$14,0), 1)</f>
        <v>10.571317528177225</v>
      </c>
      <c r="E657" s="38">
        <f>INDEX(S_FOLSM!AB$3:AB$14, MATCH($B657,S_FOLSM!$X$3:$X$14,0), 1)</f>
        <v>18.866692576758648</v>
      </c>
      <c r="F657" s="38">
        <f>INDEX(S_FOLSM!AC$3:AC$14, MATCH($B657,S_FOLSM!$X$3:$X$14,0), 1)</f>
        <v>22.691022153128642</v>
      </c>
      <c r="G657" s="38">
        <f>INDEX(D_FOLSM_NP!$M$2:$M$13, MATCH($B657,D_FOLSM_NP!$L$2:$L$13,0), 1)</f>
        <v>117.44183692615793</v>
      </c>
      <c r="H657">
        <f>I_FOLSM!$F646</f>
        <v>325</v>
      </c>
      <c r="I657">
        <f>INDEX(DEM_D8!AE$3:AE$14, MATCH($B657,DEM_D8!$AC$3:$AC$14,0), 1)</f>
        <v>0.22308589195491643</v>
      </c>
      <c r="J657">
        <f>INDEX(DEM_D8!AF$3:AF$14, MATCH($B657,DEM_D8!$AC$3:$AC$14,0), 1)</f>
        <v>0.77123982221571519</v>
      </c>
      <c r="K657">
        <f>INDEX(DEM_D8!AG$3:AG$14, MATCH($B657,DEM_D8!$AC$3:$AC$14,0), 1)</f>
        <v>0.24061407525855374</v>
      </c>
      <c r="L657">
        <f>INDEX(DEM_D8!AH$3:AH$14, MATCH($B657,DEM_D8!$AC$3:$AC$14,0), 1)</f>
        <v>1.0198212203653323</v>
      </c>
      <c r="M657">
        <f>INDEX(DEM_D8!AI$3:AI$14, MATCH($B657,DEM_D8!$AC$3:$AC$14,0), 1)</f>
        <v>1.1154294597745822</v>
      </c>
      <c r="N657">
        <f>INDEX(DEM_D8!AJ$3:AJ$14, MATCH($B657,DEM_D8!$AC$3:$AC$14,0), 1)</f>
        <v>0.47804119704624948</v>
      </c>
    </row>
    <row r="658" spans="1:14">
      <c r="A658" s="35">
        <v>37171</v>
      </c>
      <c r="B658">
        <f t="shared" si="10"/>
        <v>10</v>
      </c>
      <c r="C658" s="38">
        <f>INDEX(S_FOLSM!Z$3:Z$14, MATCH($B658,S_FOLSM!$X$3:$X$14,0), 1)</f>
        <v>0.14752429142287396</v>
      </c>
      <c r="D658" s="38">
        <f>INDEX(S_FOLSM!AA$3:AA$14, MATCH($B658,S_FOLSM!$X$3:$X$14,0), 1)</f>
        <v>10.571317528177225</v>
      </c>
      <c r="E658" s="38">
        <f>INDEX(S_FOLSM!AB$3:AB$14, MATCH($B658,S_FOLSM!$X$3:$X$14,0), 1)</f>
        <v>18.866692576758648</v>
      </c>
      <c r="F658" s="38">
        <f>INDEX(S_FOLSM!AC$3:AC$14, MATCH($B658,S_FOLSM!$X$3:$X$14,0), 1)</f>
        <v>22.691022153128642</v>
      </c>
      <c r="G658" s="38">
        <f>INDEX(D_FOLSM_NP!$M$2:$M$13, MATCH($B658,D_FOLSM_NP!$L$2:$L$13,0), 1)</f>
        <v>117.44183692615793</v>
      </c>
      <c r="H658">
        <f>I_FOLSM!$F647</f>
        <v>222</v>
      </c>
      <c r="I658">
        <f>INDEX(DEM_D8!AE$3:AE$14, MATCH($B658,DEM_D8!$AC$3:$AC$14,0), 1)</f>
        <v>0.22308589195491643</v>
      </c>
      <c r="J658">
        <f>INDEX(DEM_D8!AF$3:AF$14, MATCH($B658,DEM_D8!$AC$3:$AC$14,0), 1)</f>
        <v>0.77123982221571519</v>
      </c>
      <c r="K658">
        <f>INDEX(DEM_D8!AG$3:AG$14, MATCH($B658,DEM_D8!$AC$3:$AC$14,0), 1)</f>
        <v>0.24061407525855374</v>
      </c>
      <c r="L658">
        <f>INDEX(DEM_D8!AH$3:AH$14, MATCH($B658,DEM_D8!$AC$3:$AC$14,0), 1)</f>
        <v>1.0198212203653323</v>
      </c>
      <c r="M658">
        <f>INDEX(DEM_D8!AI$3:AI$14, MATCH($B658,DEM_D8!$AC$3:$AC$14,0), 1)</f>
        <v>1.1154294597745822</v>
      </c>
      <c r="N658">
        <f>INDEX(DEM_D8!AJ$3:AJ$14, MATCH($B658,DEM_D8!$AC$3:$AC$14,0), 1)</f>
        <v>0.47804119704624948</v>
      </c>
    </row>
    <row r="659" spans="1:14">
      <c r="A659" s="35">
        <v>37172</v>
      </c>
      <c r="B659">
        <f t="shared" si="10"/>
        <v>10</v>
      </c>
      <c r="C659" s="38">
        <f>INDEX(S_FOLSM!Z$3:Z$14, MATCH($B659,S_FOLSM!$X$3:$X$14,0), 1)</f>
        <v>0.14752429142287396</v>
      </c>
      <c r="D659" s="38">
        <f>INDEX(S_FOLSM!AA$3:AA$14, MATCH($B659,S_FOLSM!$X$3:$X$14,0), 1)</f>
        <v>10.571317528177225</v>
      </c>
      <c r="E659" s="38">
        <f>INDEX(S_FOLSM!AB$3:AB$14, MATCH($B659,S_FOLSM!$X$3:$X$14,0), 1)</f>
        <v>18.866692576758648</v>
      </c>
      <c r="F659" s="38">
        <f>INDEX(S_FOLSM!AC$3:AC$14, MATCH($B659,S_FOLSM!$X$3:$X$14,0), 1)</f>
        <v>22.691022153128642</v>
      </c>
      <c r="G659" s="38">
        <f>INDEX(D_FOLSM_NP!$M$2:$M$13, MATCH($B659,D_FOLSM_NP!$L$2:$L$13,0), 1)</f>
        <v>117.44183692615793</v>
      </c>
      <c r="H659">
        <f>I_FOLSM!$F648</f>
        <v>349</v>
      </c>
      <c r="I659">
        <f>INDEX(DEM_D8!AE$3:AE$14, MATCH($B659,DEM_D8!$AC$3:$AC$14,0), 1)</f>
        <v>0.22308589195491643</v>
      </c>
      <c r="J659">
        <f>INDEX(DEM_D8!AF$3:AF$14, MATCH($B659,DEM_D8!$AC$3:$AC$14,0), 1)</f>
        <v>0.77123982221571519</v>
      </c>
      <c r="K659">
        <f>INDEX(DEM_D8!AG$3:AG$14, MATCH($B659,DEM_D8!$AC$3:$AC$14,0), 1)</f>
        <v>0.24061407525855374</v>
      </c>
      <c r="L659">
        <f>INDEX(DEM_D8!AH$3:AH$14, MATCH($B659,DEM_D8!$AC$3:$AC$14,0), 1)</f>
        <v>1.0198212203653323</v>
      </c>
      <c r="M659">
        <f>INDEX(DEM_D8!AI$3:AI$14, MATCH($B659,DEM_D8!$AC$3:$AC$14,0), 1)</f>
        <v>1.1154294597745822</v>
      </c>
      <c r="N659">
        <f>INDEX(DEM_D8!AJ$3:AJ$14, MATCH($B659,DEM_D8!$AC$3:$AC$14,0), 1)</f>
        <v>0.47804119704624948</v>
      </c>
    </row>
    <row r="660" spans="1:14">
      <c r="A660" s="35">
        <v>37173</v>
      </c>
      <c r="B660">
        <f t="shared" si="10"/>
        <v>10</v>
      </c>
      <c r="C660" s="38">
        <f>INDEX(S_FOLSM!Z$3:Z$14, MATCH($B660,S_FOLSM!$X$3:$X$14,0), 1)</f>
        <v>0.14752429142287396</v>
      </c>
      <c r="D660" s="38">
        <f>INDEX(S_FOLSM!AA$3:AA$14, MATCH($B660,S_FOLSM!$X$3:$X$14,0), 1)</f>
        <v>10.571317528177225</v>
      </c>
      <c r="E660" s="38">
        <f>INDEX(S_FOLSM!AB$3:AB$14, MATCH($B660,S_FOLSM!$X$3:$X$14,0), 1)</f>
        <v>18.866692576758648</v>
      </c>
      <c r="F660" s="38">
        <f>INDEX(S_FOLSM!AC$3:AC$14, MATCH($B660,S_FOLSM!$X$3:$X$14,0), 1)</f>
        <v>22.691022153128642</v>
      </c>
      <c r="G660" s="38">
        <f>INDEX(D_FOLSM_NP!$M$2:$M$13, MATCH($B660,D_FOLSM_NP!$L$2:$L$13,0), 1)</f>
        <v>117.44183692615793</v>
      </c>
      <c r="H660">
        <f>I_FOLSM!$F649</f>
        <v>265</v>
      </c>
      <c r="I660">
        <f>INDEX(DEM_D8!AE$3:AE$14, MATCH($B660,DEM_D8!$AC$3:$AC$14,0), 1)</f>
        <v>0.22308589195491643</v>
      </c>
      <c r="J660">
        <f>INDEX(DEM_D8!AF$3:AF$14, MATCH($B660,DEM_D8!$AC$3:$AC$14,0), 1)</f>
        <v>0.77123982221571519</v>
      </c>
      <c r="K660">
        <f>INDEX(DEM_D8!AG$3:AG$14, MATCH($B660,DEM_D8!$AC$3:$AC$14,0), 1)</f>
        <v>0.24061407525855374</v>
      </c>
      <c r="L660">
        <f>INDEX(DEM_D8!AH$3:AH$14, MATCH($B660,DEM_D8!$AC$3:$AC$14,0), 1)</f>
        <v>1.0198212203653323</v>
      </c>
      <c r="M660">
        <f>INDEX(DEM_D8!AI$3:AI$14, MATCH($B660,DEM_D8!$AC$3:$AC$14,0), 1)</f>
        <v>1.1154294597745822</v>
      </c>
      <c r="N660">
        <f>INDEX(DEM_D8!AJ$3:AJ$14, MATCH($B660,DEM_D8!$AC$3:$AC$14,0), 1)</f>
        <v>0.47804119704624948</v>
      </c>
    </row>
    <row r="661" spans="1:14">
      <c r="A661" s="35">
        <v>37174</v>
      </c>
      <c r="B661">
        <f t="shared" si="10"/>
        <v>10</v>
      </c>
      <c r="C661" s="38">
        <f>INDEX(S_FOLSM!Z$3:Z$14, MATCH($B661,S_FOLSM!$X$3:$X$14,0), 1)</f>
        <v>0.14752429142287396</v>
      </c>
      <c r="D661" s="38">
        <f>INDEX(S_FOLSM!AA$3:AA$14, MATCH($B661,S_FOLSM!$X$3:$X$14,0), 1)</f>
        <v>10.571317528177225</v>
      </c>
      <c r="E661" s="38">
        <f>INDEX(S_FOLSM!AB$3:AB$14, MATCH($B661,S_FOLSM!$X$3:$X$14,0), 1)</f>
        <v>18.866692576758648</v>
      </c>
      <c r="F661" s="38">
        <f>INDEX(S_FOLSM!AC$3:AC$14, MATCH($B661,S_FOLSM!$X$3:$X$14,0), 1)</f>
        <v>22.691022153128642</v>
      </c>
      <c r="G661" s="38">
        <f>INDEX(D_FOLSM_NP!$M$2:$M$13, MATCH($B661,D_FOLSM_NP!$L$2:$L$13,0), 1)</f>
        <v>117.44183692615793</v>
      </c>
      <c r="H661">
        <f>I_FOLSM!$F650</f>
        <v>219</v>
      </c>
      <c r="I661">
        <f>INDEX(DEM_D8!AE$3:AE$14, MATCH($B661,DEM_D8!$AC$3:$AC$14,0), 1)</f>
        <v>0.22308589195491643</v>
      </c>
      <c r="J661">
        <f>INDEX(DEM_D8!AF$3:AF$14, MATCH($B661,DEM_D8!$AC$3:$AC$14,0), 1)</f>
        <v>0.77123982221571519</v>
      </c>
      <c r="K661">
        <f>INDEX(DEM_D8!AG$3:AG$14, MATCH($B661,DEM_D8!$AC$3:$AC$14,0), 1)</f>
        <v>0.24061407525855374</v>
      </c>
      <c r="L661">
        <f>INDEX(DEM_D8!AH$3:AH$14, MATCH($B661,DEM_D8!$AC$3:$AC$14,0), 1)</f>
        <v>1.0198212203653323</v>
      </c>
      <c r="M661">
        <f>INDEX(DEM_D8!AI$3:AI$14, MATCH($B661,DEM_D8!$AC$3:$AC$14,0), 1)</f>
        <v>1.1154294597745822</v>
      </c>
      <c r="N661">
        <f>INDEX(DEM_D8!AJ$3:AJ$14, MATCH($B661,DEM_D8!$AC$3:$AC$14,0), 1)</f>
        <v>0.47804119704624948</v>
      </c>
    </row>
    <row r="662" spans="1:14">
      <c r="A662" s="35">
        <v>37175</v>
      </c>
      <c r="B662">
        <f t="shared" si="10"/>
        <v>10</v>
      </c>
      <c r="C662" s="38">
        <f>INDEX(S_FOLSM!Z$3:Z$14, MATCH($B662,S_FOLSM!$X$3:$X$14,0), 1)</f>
        <v>0.14752429142287396</v>
      </c>
      <c r="D662" s="38">
        <f>INDEX(S_FOLSM!AA$3:AA$14, MATCH($B662,S_FOLSM!$X$3:$X$14,0), 1)</f>
        <v>10.571317528177225</v>
      </c>
      <c r="E662" s="38">
        <f>INDEX(S_FOLSM!AB$3:AB$14, MATCH($B662,S_FOLSM!$X$3:$X$14,0), 1)</f>
        <v>18.866692576758648</v>
      </c>
      <c r="F662" s="38">
        <f>INDEX(S_FOLSM!AC$3:AC$14, MATCH($B662,S_FOLSM!$X$3:$X$14,0), 1)</f>
        <v>22.691022153128642</v>
      </c>
      <c r="G662" s="38">
        <f>INDEX(D_FOLSM_NP!$M$2:$M$13, MATCH($B662,D_FOLSM_NP!$L$2:$L$13,0), 1)</f>
        <v>117.44183692615793</v>
      </c>
      <c r="H662">
        <f>I_FOLSM!$F651</f>
        <v>293</v>
      </c>
      <c r="I662">
        <f>INDEX(DEM_D8!AE$3:AE$14, MATCH($B662,DEM_D8!$AC$3:$AC$14,0), 1)</f>
        <v>0.22308589195491643</v>
      </c>
      <c r="J662">
        <f>INDEX(DEM_D8!AF$3:AF$14, MATCH($B662,DEM_D8!$AC$3:$AC$14,0), 1)</f>
        <v>0.77123982221571519</v>
      </c>
      <c r="K662">
        <f>INDEX(DEM_D8!AG$3:AG$14, MATCH($B662,DEM_D8!$AC$3:$AC$14,0), 1)</f>
        <v>0.24061407525855374</v>
      </c>
      <c r="L662">
        <f>INDEX(DEM_D8!AH$3:AH$14, MATCH($B662,DEM_D8!$AC$3:$AC$14,0), 1)</f>
        <v>1.0198212203653323</v>
      </c>
      <c r="M662">
        <f>INDEX(DEM_D8!AI$3:AI$14, MATCH($B662,DEM_D8!$AC$3:$AC$14,0), 1)</f>
        <v>1.1154294597745822</v>
      </c>
      <c r="N662">
        <f>INDEX(DEM_D8!AJ$3:AJ$14, MATCH($B662,DEM_D8!$AC$3:$AC$14,0), 1)</f>
        <v>0.47804119704624948</v>
      </c>
    </row>
    <row r="663" spans="1:14">
      <c r="A663" s="35">
        <v>37176</v>
      </c>
      <c r="B663">
        <f t="shared" si="10"/>
        <v>10</v>
      </c>
      <c r="C663" s="38">
        <f>INDEX(S_FOLSM!Z$3:Z$14, MATCH($B663,S_FOLSM!$X$3:$X$14,0), 1)</f>
        <v>0.14752429142287396</v>
      </c>
      <c r="D663" s="38">
        <f>INDEX(S_FOLSM!AA$3:AA$14, MATCH($B663,S_FOLSM!$X$3:$X$14,0), 1)</f>
        <v>10.571317528177225</v>
      </c>
      <c r="E663" s="38">
        <f>INDEX(S_FOLSM!AB$3:AB$14, MATCH($B663,S_FOLSM!$X$3:$X$14,0), 1)</f>
        <v>18.866692576758648</v>
      </c>
      <c r="F663" s="38">
        <f>INDEX(S_FOLSM!AC$3:AC$14, MATCH($B663,S_FOLSM!$X$3:$X$14,0), 1)</f>
        <v>22.691022153128642</v>
      </c>
      <c r="G663" s="38">
        <f>INDEX(D_FOLSM_NP!$M$2:$M$13, MATCH($B663,D_FOLSM_NP!$L$2:$L$13,0), 1)</f>
        <v>117.44183692615793</v>
      </c>
      <c r="H663">
        <f>I_FOLSM!$F652</f>
        <v>266</v>
      </c>
      <c r="I663">
        <f>INDEX(DEM_D8!AE$3:AE$14, MATCH($B663,DEM_D8!$AC$3:$AC$14,0), 1)</f>
        <v>0.22308589195491643</v>
      </c>
      <c r="J663">
        <f>INDEX(DEM_D8!AF$3:AF$14, MATCH($B663,DEM_D8!$AC$3:$AC$14,0), 1)</f>
        <v>0.77123982221571519</v>
      </c>
      <c r="K663">
        <f>INDEX(DEM_D8!AG$3:AG$14, MATCH($B663,DEM_D8!$AC$3:$AC$14,0), 1)</f>
        <v>0.24061407525855374</v>
      </c>
      <c r="L663">
        <f>INDEX(DEM_D8!AH$3:AH$14, MATCH($B663,DEM_D8!$AC$3:$AC$14,0), 1)</f>
        <v>1.0198212203653323</v>
      </c>
      <c r="M663">
        <f>INDEX(DEM_D8!AI$3:AI$14, MATCH($B663,DEM_D8!$AC$3:$AC$14,0), 1)</f>
        <v>1.1154294597745822</v>
      </c>
      <c r="N663">
        <f>INDEX(DEM_D8!AJ$3:AJ$14, MATCH($B663,DEM_D8!$AC$3:$AC$14,0), 1)</f>
        <v>0.47804119704624948</v>
      </c>
    </row>
    <row r="664" spans="1:14">
      <c r="A664" s="35">
        <v>37177</v>
      </c>
      <c r="B664">
        <f t="shared" si="10"/>
        <v>10</v>
      </c>
      <c r="C664" s="38">
        <f>INDEX(S_FOLSM!Z$3:Z$14, MATCH($B664,S_FOLSM!$X$3:$X$14,0), 1)</f>
        <v>0.14752429142287396</v>
      </c>
      <c r="D664" s="38">
        <f>INDEX(S_FOLSM!AA$3:AA$14, MATCH($B664,S_FOLSM!$X$3:$X$14,0), 1)</f>
        <v>10.571317528177225</v>
      </c>
      <c r="E664" s="38">
        <f>INDEX(S_FOLSM!AB$3:AB$14, MATCH($B664,S_FOLSM!$X$3:$X$14,0), 1)</f>
        <v>18.866692576758648</v>
      </c>
      <c r="F664" s="38">
        <f>INDEX(S_FOLSM!AC$3:AC$14, MATCH($B664,S_FOLSM!$X$3:$X$14,0), 1)</f>
        <v>22.691022153128642</v>
      </c>
      <c r="G664" s="38">
        <f>INDEX(D_FOLSM_NP!$M$2:$M$13, MATCH($B664,D_FOLSM_NP!$L$2:$L$13,0), 1)</f>
        <v>117.44183692615793</v>
      </c>
      <c r="H664">
        <f>I_FOLSM!$F653</f>
        <v>270</v>
      </c>
      <c r="I664">
        <f>INDEX(DEM_D8!AE$3:AE$14, MATCH($B664,DEM_D8!$AC$3:$AC$14,0), 1)</f>
        <v>0.22308589195491643</v>
      </c>
      <c r="J664">
        <f>INDEX(DEM_D8!AF$3:AF$14, MATCH($B664,DEM_D8!$AC$3:$AC$14,0), 1)</f>
        <v>0.77123982221571519</v>
      </c>
      <c r="K664">
        <f>INDEX(DEM_D8!AG$3:AG$14, MATCH($B664,DEM_D8!$AC$3:$AC$14,0), 1)</f>
        <v>0.24061407525855374</v>
      </c>
      <c r="L664">
        <f>INDEX(DEM_D8!AH$3:AH$14, MATCH($B664,DEM_D8!$AC$3:$AC$14,0), 1)</f>
        <v>1.0198212203653323</v>
      </c>
      <c r="M664">
        <f>INDEX(DEM_D8!AI$3:AI$14, MATCH($B664,DEM_D8!$AC$3:$AC$14,0), 1)</f>
        <v>1.1154294597745822</v>
      </c>
      <c r="N664">
        <f>INDEX(DEM_D8!AJ$3:AJ$14, MATCH($B664,DEM_D8!$AC$3:$AC$14,0), 1)</f>
        <v>0.47804119704624948</v>
      </c>
    </row>
    <row r="665" spans="1:14">
      <c r="A665" s="35">
        <v>37178</v>
      </c>
      <c r="B665">
        <f t="shared" si="10"/>
        <v>10</v>
      </c>
      <c r="C665" s="38">
        <f>INDEX(S_FOLSM!Z$3:Z$14, MATCH($B665,S_FOLSM!$X$3:$X$14,0), 1)</f>
        <v>0.14752429142287396</v>
      </c>
      <c r="D665" s="38">
        <f>INDEX(S_FOLSM!AA$3:AA$14, MATCH($B665,S_FOLSM!$X$3:$X$14,0), 1)</f>
        <v>10.571317528177225</v>
      </c>
      <c r="E665" s="38">
        <f>INDEX(S_FOLSM!AB$3:AB$14, MATCH($B665,S_FOLSM!$X$3:$X$14,0), 1)</f>
        <v>18.866692576758648</v>
      </c>
      <c r="F665" s="38">
        <f>INDEX(S_FOLSM!AC$3:AC$14, MATCH($B665,S_FOLSM!$X$3:$X$14,0), 1)</f>
        <v>22.691022153128642</v>
      </c>
      <c r="G665" s="38">
        <f>INDEX(D_FOLSM_NP!$M$2:$M$13, MATCH($B665,D_FOLSM_NP!$L$2:$L$13,0), 1)</f>
        <v>117.44183692615793</v>
      </c>
      <c r="H665">
        <f>I_FOLSM!$F654</f>
        <v>231</v>
      </c>
      <c r="I665">
        <f>INDEX(DEM_D8!AE$3:AE$14, MATCH($B665,DEM_D8!$AC$3:$AC$14,0), 1)</f>
        <v>0.22308589195491643</v>
      </c>
      <c r="J665">
        <f>INDEX(DEM_D8!AF$3:AF$14, MATCH($B665,DEM_D8!$AC$3:$AC$14,0), 1)</f>
        <v>0.77123982221571519</v>
      </c>
      <c r="K665">
        <f>INDEX(DEM_D8!AG$3:AG$14, MATCH($B665,DEM_D8!$AC$3:$AC$14,0), 1)</f>
        <v>0.24061407525855374</v>
      </c>
      <c r="L665">
        <f>INDEX(DEM_D8!AH$3:AH$14, MATCH($B665,DEM_D8!$AC$3:$AC$14,0), 1)</f>
        <v>1.0198212203653323</v>
      </c>
      <c r="M665">
        <f>INDEX(DEM_D8!AI$3:AI$14, MATCH($B665,DEM_D8!$AC$3:$AC$14,0), 1)</f>
        <v>1.1154294597745822</v>
      </c>
      <c r="N665">
        <f>INDEX(DEM_D8!AJ$3:AJ$14, MATCH($B665,DEM_D8!$AC$3:$AC$14,0), 1)</f>
        <v>0.47804119704624948</v>
      </c>
    </row>
    <row r="666" spans="1:14">
      <c r="A666" s="35">
        <v>37179</v>
      </c>
      <c r="B666">
        <f t="shared" si="10"/>
        <v>10</v>
      </c>
      <c r="C666" s="38">
        <f>INDEX(S_FOLSM!Z$3:Z$14, MATCH($B666,S_FOLSM!$X$3:$X$14,0), 1)</f>
        <v>0.14752429142287396</v>
      </c>
      <c r="D666" s="38">
        <f>INDEX(S_FOLSM!AA$3:AA$14, MATCH($B666,S_FOLSM!$X$3:$X$14,0), 1)</f>
        <v>10.571317528177225</v>
      </c>
      <c r="E666" s="38">
        <f>INDEX(S_FOLSM!AB$3:AB$14, MATCH($B666,S_FOLSM!$X$3:$X$14,0), 1)</f>
        <v>18.866692576758648</v>
      </c>
      <c r="F666" s="38">
        <f>INDEX(S_FOLSM!AC$3:AC$14, MATCH($B666,S_FOLSM!$X$3:$X$14,0), 1)</f>
        <v>22.691022153128642</v>
      </c>
      <c r="G666" s="38">
        <f>INDEX(D_FOLSM_NP!$M$2:$M$13, MATCH($B666,D_FOLSM_NP!$L$2:$L$13,0), 1)</f>
        <v>117.44183692615793</v>
      </c>
      <c r="H666">
        <f>I_FOLSM!$F655</f>
        <v>243</v>
      </c>
      <c r="I666">
        <f>INDEX(DEM_D8!AE$3:AE$14, MATCH($B666,DEM_D8!$AC$3:$AC$14,0), 1)</f>
        <v>0.22308589195491643</v>
      </c>
      <c r="J666">
        <f>INDEX(DEM_D8!AF$3:AF$14, MATCH($B666,DEM_D8!$AC$3:$AC$14,0), 1)</f>
        <v>0.77123982221571519</v>
      </c>
      <c r="K666">
        <f>INDEX(DEM_D8!AG$3:AG$14, MATCH($B666,DEM_D8!$AC$3:$AC$14,0), 1)</f>
        <v>0.24061407525855374</v>
      </c>
      <c r="L666">
        <f>INDEX(DEM_D8!AH$3:AH$14, MATCH($B666,DEM_D8!$AC$3:$AC$14,0), 1)</f>
        <v>1.0198212203653323</v>
      </c>
      <c r="M666">
        <f>INDEX(DEM_D8!AI$3:AI$14, MATCH($B666,DEM_D8!$AC$3:$AC$14,0), 1)</f>
        <v>1.1154294597745822</v>
      </c>
      <c r="N666">
        <f>INDEX(DEM_D8!AJ$3:AJ$14, MATCH($B666,DEM_D8!$AC$3:$AC$14,0), 1)</f>
        <v>0.47804119704624948</v>
      </c>
    </row>
    <row r="667" spans="1:14">
      <c r="A667" s="35">
        <v>37180</v>
      </c>
      <c r="B667">
        <f t="shared" si="10"/>
        <v>10</v>
      </c>
      <c r="C667" s="38">
        <f>INDEX(S_FOLSM!Z$3:Z$14, MATCH($B667,S_FOLSM!$X$3:$X$14,0), 1)</f>
        <v>0.14752429142287396</v>
      </c>
      <c r="D667" s="38">
        <f>INDEX(S_FOLSM!AA$3:AA$14, MATCH($B667,S_FOLSM!$X$3:$X$14,0), 1)</f>
        <v>10.571317528177225</v>
      </c>
      <c r="E667" s="38">
        <f>INDEX(S_FOLSM!AB$3:AB$14, MATCH($B667,S_FOLSM!$X$3:$X$14,0), 1)</f>
        <v>18.866692576758648</v>
      </c>
      <c r="F667" s="38">
        <f>INDEX(S_FOLSM!AC$3:AC$14, MATCH($B667,S_FOLSM!$X$3:$X$14,0), 1)</f>
        <v>22.691022153128642</v>
      </c>
      <c r="G667" s="38">
        <f>INDEX(D_FOLSM_NP!$M$2:$M$13, MATCH($B667,D_FOLSM_NP!$L$2:$L$13,0), 1)</f>
        <v>117.44183692615793</v>
      </c>
      <c r="H667">
        <f>I_FOLSM!$F656</f>
        <v>234</v>
      </c>
      <c r="I667">
        <f>INDEX(DEM_D8!AE$3:AE$14, MATCH($B667,DEM_D8!$AC$3:$AC$14,0), 1)</f>
        <v>0.22308589195491643</v>
      </c>
      <c r="J667">
        <f>INDEX(DEM_D8!AF$3:AF$14, MATCH($B667,DEM_D8!$AC$3:$AC$14,0), 1)</f>
        <v>0.77123982221571519</v>
      </c>
      <c r="K667">
        <f>INDEX(DEM_D8!AG$3:AG$14, MATCH($B667,DEM_D8!$AC$3:$AC$14,0), 1)</f>
        <v>0.24061407525855374</v>
      </c>
      <c r="L667">
        <f>INDEX(DEM_D8!AH$3:AH$14, MATCH($B667,DEM_D8!$AC$3:$AC$14,0), 1)</f>
        <v>1.0198212203653323</v>
      </c>
      <c r="M667">
        <f>INDEX(DEM_D8!AI$3:AI$14, MATCH($B667,DEM_D8!$AC$3:$AC$14,0), 1)</f>
        <v>1.1154294597745822</v>
      </c>
      <c r="N667">
        <f>INDEX(DEM_D8!AJ$3:AJ$14, MATCH($B667,DEM_D8!$AC$3:$AC$14,0), 1)</f>
        <v>0.47804119704624948</v>
      </c>
    </row>
    <row r="668" spans="1:14">
      <c r="A668" s="35">
        <v>37181</v>
      </c>
      <c r="B668">
        <f t="shared" si="10"/>
        <v>10</v>
      </c>
      <c r="C668" s="38">
        <f>INDEX(S_FOLSM!Z$3:Z$14, MATCH($B668,S_FOLSM!$X$3:$X$14,0), 1)</f>
        <v>0.14752429142287396</v>
      </c>
      <c r="D668" s="38">
        <f>INDEX(S_FOLSM!AA$3:AA$14, MATCH($B668,S_FOLSM!$X$3:$X$14,0), 1)</f>
        <v>10.571317528177225</v>
      </c>
      <c r="E668" s="38">
        <f>INDEX(S_FOLSM!AB$3:AB$14, MATCH($B668,S_FOLSM!$X$3:$X$14,0), 1)</f>
        <v>18.866692576758648</v>
      </c>
      <c r="F668" s="38">
        <f>INDEX(S_FOLSM!AC$3:AC$14, MATCH($B668,S_FOLSM!$X$3:$X$14,0), 1)</f>
        <v>22.691022153128642</v>
      </c>
      <c r="G668" s="38">
        <f>INDEX(D_FOLSM_NP!$M$2:$M$13, MATCH($B668,D_FOLSM_NP!$L$2:$L$13,0), 1)</f>
        <v>117.44183692615793</v>
      </c>
      <c r="H668">
        <f>I_FOLSM!$F657</f>
        <v>164</v>
      </c>
      <c r="I668">
        <f>INDEX(DEM_D8!AE$3:AE$14, MATCH($B668,DEM_D8!$AC$3:$AC$14,0), 1)</f>
        <v>0.22308589195491643</v>
      </c>
      <c r="J668">
        <f>INDEX(DEM_D8!AF$3:AF$14, MATCH($B668,DEM_D8!$AC$3:$AC$14,0), 1)</f>
        <v>0.77123982221571519</v>
      </c>
      <c r="K668">
        <f>INDEX(DEM_D8!AG$3:AG$14, MATCH($B668,DEM_D8!$AC$3:$AC$14,0), 1)</f>
        <v>0.24061407525855374</v>
      </c>
      <c r="L668">
        <f>INDEX(DEM_D8!AH$3:AH$14, MATCH($B668,DEM_D8!$AC$3:$AC$14,0), 1)</f>
        <v>1.0198212203653323</v>
      </c>
      <c r="M668">
        <f>INDEX(DEM_D8!AI$3:AI$14, MATCH($B668,DEM_D8!$AC$3:$AC$14,0), 1)</f>
        <v>1.1154294597745822</v>
      </c>
      <c r="N668">
        <f>INDEX(DEM_D8!AJ$3:AJ$14, MATCH($B668,DEM_D8!$AC$3:$AC$14,0), 1)</f>
        <v>0.47804119704624948</v>
      </c>
    </row>
    <row r="669" spans="1:14">
      <c r="A669" s="35">
        <v>37182</v>
      </c>
      <c r="B669">
        <f t="shared" si="10"/>
        <v>10</v>
      </c>
      <c r="C669" s="38">
        <f>INDEX(S_FOLSM!Z$3:Z$14, MATCH($B669,S_FOLSM!$X$3:$X$14,0), 1)</f>
        <v>0.14752429142287396</v>
      </c>
      <c r="D669" s="38">
        <f>INDEX(S_FOLSM!AA$3:AA$14, MATCH($B669,S_FOLSM!$X$3:$X$14,0), 1)</f>
        <v>10.571317528177225</v>
      </c>
      <c r="E669" s="38">
        <f>INDEX(S_FOLSM!AB$3:AB$14, MATCH($B669,S_FOLSM!$X$3:$X$14,0), 1)</f>
        <v>18.866692576758648</v>
      </c>
      <c r="F669" s="38">
        <f>INDEX(S_FOLSM!AC$3:AC$14, MATCH($B669,S_FOLSM!$X$3:$X$14,0), 1)</f>
        <v>22.691022153128642</v>
      </c>
      <c r="G669" s="38">
        <f>INDEX(D_FOLSM_NP!$M$2:$M$13, MATCH($B669,D_FOLSM_NP!$L$2:$L$13,0), 1)</f>
        <v>117.44183692615793</v>
      </c>
      <c r="H669">
        <f>I_FOLSM!$F658</f>
        <v>157</v>
      </c>
      <c r="I669">
        <f>INDEX(DEM_D8!AE$3:AE$14, MATCH($B669,DEM_D8!$AC$3:$AC$14,0), 1)</f>
        <v>0.22308589195491643</v>
      </c>
      <c r="J669">
        <f>INDEX(DEM_D8!AF$3:AF$14, MATCH($B669,DEM_D8!$AC$3:$AC$14,0), 1)</f>
        <v>0.77123982221571519</v>
      </c>
      <c r="K669">
        <f>INDEX(DEM_D8!AG$3:AG$14, MATCH($B669,DEM_D8!$AC$3:$AC$14,0), 1)</f>
        <v>0.24061407525855374</v>
      </c>
      <c r="L669">
        <f>INDEX(DEM_D8!AH$3:AH$14, MATCH($B669,DEM_D8!$AC$3:$AC$14,0), 1)</f>
        <v>1.0198212203653323</v>
      </c>
      <c r="M669">
        <f>INDEX(DEM_D8!AI$3:AI$14, MATCH($B669,DEM_D8!$AC$3:$AC$14,0), 1)</f>
        <v>1.1154294597745822</v>
      </c>
      <c r="N669">
        <f>INDEX(DEM_D8!AJ$3:AJ$14, MATCH($B669,DEM_D8!$AC$3:$AC$14,0), 1)</f>
        <v>0.47804119704624948</v>
      </c>
    </row>
    <row r="670" spans="1:14">
      <c r="A670" s="35">
        <v>37183</v>
      </c>
      <c r="B670">
        <f t="shared" si="10"/>
        <v>10</v>
      </c>
      <c r="C670" s="38">
        <f>INDEX(S_FOLSM!Z$3:Z$14, MATCH($B670,S_FOLSM!$X$3:$X$14,0), 1)</f>
        <v>0.14752429142287396</v>
      </c>
      <c r="D670" s="38">
        <f>INDEX(S_FOLSM!AA$3:AA$14, MATCH($B670,S_FOLSM!$X$3:$X$14,0), 1)</f>
        <v>10.571317528177225</v>
      </c>
      <c r="E670" s="38">
        <f>INDEX(S_FOLSM!AB$3:AB$14, MATCH($B670,S_FOLSM!$X$3:$X$14,0), 1)</f>
        <v>18.866692576758648</v>
      </c>
      <c r="F670" s="38">
        <f>INDEX(S_FOLSM!AC$3:AC$14, MATCH($B670,S_FOLSM!$X$3:$X$14,0), 1)</f>
        <v>22.691022153128642</v>
      </c>
      <c r="G670" s="38">
        <f>INDEX(D_FOLSM_NP!$M$2:$M$13, MATCH($B670,D_FOLSM_NP!$L$2:$L$13,0), 1)</f>
        <v>117.44183692615793</v>
      </c>
      <c r="H670">
        <f>I_FOLSM!$F659</f>
        <v>195</v>
      </c>
      <c r="I670">
        <f>INDEX(DEM_D8!AE$3:AE$14, MATCH($B670,DEM_D8!$AC$3:$AC$14,0), 1)</f>
        <v>0.22308589195491643</v>
      </c>
      <c r="J670">
        <f>INDEX(DEM_D8!AF$3:AF$14, MATCH($B670,DEM_D8!$AC$3:$AC$14,0), 1)</f>
        <v>0.77123982221571519</v>
      </c>
      <c r="K670">
        <f>INDEX(DEM_D8!AG$3:AG$14, MATCH($B670,DEM_D8!$AC$3:$AC$14,0), 1)</f>
        <v>0.24061407525855374</v>
      </c>
      <c r="L670">
        <f>INDEX(DEM_D8!AH$3:AH$14, MATCH($B670,DEM_D8!$AC$3:$AC$14,0), 1)</f>
        <v>1.0198212203653323</v>
      </c>
      <c r="M670">
        <f>INDEX(DEM_D8!AI$3:AI$14, MATCH($B670,DEM_D8!$AC$3:$AC$14,0), 1)</f>
        <v>1.1154294597745822</v>
      </c>
      <c r="N670">
        <f>INDEX(DEM_D8!AJ$3:AJ$14, MATCH($B670,DEM_D8!$AC$3:$AC$14,0), 1)</f>
        <v>0.47804119704624948</v>
      </c>
    </row>
    <row r="671" spans="1:14">
      <c r="A671" s="35">
        <v>37184</v>
      </c>
      <c r="B671">
        <f t="shared" si="10"/>
        <v>10</v>
      </c>
      <c r="C671" s="38">
        <f>INDEX(S_FOLSM!Z$3:Z$14, MATCH($B671,S_FOLSM!$X$3:$X$14,0), 1)</f>
        <v>0.14752429142287396</v>
      </c>
      <c r="D671" s="38">
        <f>INDEX(S_FOLSM!AA$3:AA$14, MATCH($B671,S_FOLSM!$X$3:$X$14,0), 1)</f>
        <v>10.571317528177225</v>
      </c>
      <c r="E671" s="38">
        <f>INDEX(S_FOLSM!AB$3:AB$14, MATCH($B671,S_FOLSM!$X$3:$X$14,0), 1)</f>
        <v>18.866692576758648</v>
      </c>
      <c r="F671" s="38">
        <f>INDEX(S_FOLSM!AC$3:AC$14, MATCH($B671,S_FOLSM!$X$3:$X$14,0), 1)</f>
        <v>22.691022153128642</v>
      </c>
      <c r="G671" s="38">
        <f>INDEX(D_FOLSM_NP!$M$2:$M$13, MATCH($B671,D_FOLSM_NP!$L$2:$L$13,0), 1)</f>
        <v>117.44183692615793</v>
      </c>
      <c r="H671">
        <f>I_FOLSM!$F660</f>
        <v>304</v>
      </c>
      <c r="I671">
        <f>INDEX(DEM_D8!AE$3:AE$14, MATCH($B671,DEM_D8!$AC$3:$AC$14,0), 1)</f>
        <v>0.22308589195491643</v>
      </c>
      <c r="J671">
        <f>INDEX(DEM_D8!AF$3:AF$14, MATCH($B671,DEM_D8!$AC$3:$AC$14,0), 1)</f>
        <v>0.77123982221571519</v>
      </c>
      <c r="K671">
        <f>INDEX(DEM_D8!AG$3:AG$14, MATCH($B671,DEM_D8!$AC$3:$AC$14,0), 1)</f>
        <v>0.24061407525855374</v>
      </c>
      <c r="L671">
        <f>INDEX(DEM_D8!AH$3:AH$14, MATCH($B671,DEM_D8!$AC$3:$AC$14,0), 1)</f>
        <v>1.0198212203653323</v>
      </c>
      <c r="M671">
        <f>INDEX(DEM_D8!AI$3:AI$14, MATCH($B671,DEM_D8!$AC$3:$AC$14,0), 1)</f>
        <v>1.1154294597745822</v>
      </c>
      <c r="N671">
        <f>INDEX(DEM_D8!AJ$3:AJ$14, MATCH($B671,DEM_D8!$AC$3:$AC$14,0), 1)</f>
        <v>0.47804119704624948</v>
      </c>
    </row>
    <row r="672" spans="1:14">
      <c r="A672" s="35">
        <v>37185</v>
      </c>
      <c r="B672">
        <f t="shared" si="10"/>
        <v>10</v>
      </c>
      <c r="C672" s="38">
        <f>INDEX(S_FOLSM!Z$3:Z$14, MATCH($B672,S_FOLSM!$X$3:$X$14,0), 1)</f>
        <v>0.14752429142287396</v>
      </c>
      <c r="D672" s="38">
        <f>INDEX(S_FOLSM!AA$3:AA$14, MATCH($B672,S_FOLSM!$X$3:$X$14,0), 1)</f>
        <v>10.571317528177225</v>
      </c>
      <c r="E672" s="38">
        <f>INDEX(S_FOLSM!AB$3:AB$14, MATCH($B672,S_FOLSM!$X$3:$X$14,0), 1)</f>
        <v>18.866692576758648</v>
      </c>
      <c r="F672" s="38">
        <f>INDEX(S_FOLSM!AC$3:AC$14, MATCH($B672,S_FOLSM!$X$3:$X$14,0), 1)</f>
        <v>22.691022153128642</v>
      </c>
      <c r="G672" s="38">
        <f>INDEX(D_FOLSM_NP!$M$2:$M$13, MATCH($B672,D_FOLSM_NP!$L$2:$L$13,0), 1)</f>
        <v>117.44183692615793</v>
      </c>
      <c r="H672">
        <f>I_FOLSM!$F661</f>
        <v>127</v>
      </c>
      <c r="I672">
        <f>INDEX(DEM_D8!AE$3:AE$14, MATCH($B672,DEM_D8!$AC$3:$AC$14,0), 1)</f>
        <v>0.22308589195491643</v>
      </c>
      <c r="J672">
        <f>INDEX(DEM_D8!AF$3:AF$14, MATCH($B672,DEM_D8!$AC$3:$AC$14,0), 1)</f>
        <v>0.77123982221571519</v>
      </c>
      <c r="K672">
        <f>INDEX(DEM_D8!AG$3:AG$14, MATCH($B672,DEM_D8!$AC$3:$AC$14,0), 1)</f>
        <v>0.24061407525855374</v>
      </c>
      <c r="L672">
        <f>INDEX(DEM_D8!AH$3:AH$14, MATCH($B672,DEM_D8!$AC$3:$AC$14,0), 1)</f>
        <v>1.0198212203653323</v>
      </c>
      <c r="M672">
        <f>INDEX(DEM_D8!AI$3:AI$14, MATCH($B672,DEM_D8!$AC$3:$AC$14,0), 1)</f>
        <v>1.1154294597745822</v>
      </c>
      <c r="N672">
        <f>INDEX(DEM_D8!AJ$3:AJ$14, MATCH($B672,DEM_D8!$AC$3:$AC$14,0), 1)</f>
        <v>0.47804119704624948</v>
      </c>
    </row>
    <row r="673" spans="1:14">
      <c r="A673" s="35">
        <v>37186</v>
      </c>
      <c r="B673">
        <f t="shared" si="10"/>
        <v>10</v>
      </c>
      <c r="C673" s="38">
        <f>INDEX(S_FOLSM!Z$3:Z$14, MATCH($B673,S_FOLSM!$X$3:$X$14,0), 1)</f>
        <v>0.14752429142287396</v>
      </c>
      <c r="D673" s="38">
        <f>INDEX(S_FOLSM!AA$3:AA$14, MATCH($B673,S_FOLSM!$X$3:$X$14,0), 1)</f>
        <v>10.571317528177225</v>
      </c>
      <c r="E673" s="38">
        <f>INDEX(S_FOLSM!AB$3:AB$14, MATCH($B673,S_FOLSM!$X$3:$X$14,0), 1)</f>
        <v>18.866692576758648</v>
      </c>
      <c r="F673" s="38">
        <f>INDEX(S_FOLSM!AC$3:AC$14, MATCH($B673,S_FOLSM!$X$3:$X$14,0), 1)</f>
        <v>22.691022153128642</v>
      </c>
      <c r="G673" s="38">
        <f>INDEX(D_FOLSM_NP!$M$2:$M$13, MATCH($B673,D_FOLSM_NP!$L$2:$L$13,0), 1)</f>
        <v>117.44183692615793</v>
      </c>
      <c r="H673">
        <f>I_FOLSM!$F662</f>
        <v>280</v>
      </c>
      <c r="I673">
        <f>INDEX(DEM_D8!AE$3:AE$14, MATCH($B673,DEM_D8!$AC$3:$AC$14,0), 1)</f>
        <v>0.22308589195491643</v>
      </c>
      <c r="J673">
        <f>INDEX(DEM_D8!AF$3:AF$14, MATCH($B673,DEM_D8!$AC$3:$AC$14,0), 1)</f>
        <v>0.77123982221571519</v>
      </c>
      <c r="K673">
        <f>INDEX(DEM_D8!AG$3:AG$14, MATCH($B673,DEM_D8!$AC$3:$AC$14,0), 1)</f>
        <v>0.24061407525855374</v>
      </c>
      <c r="L673">
        <f>INDEX(DEM_D8!AH$3:AH$14, MATCH($B673,DEM_D8!$AC$3:$AC$14,0), 1)</f>
        <v>1.0198212203653323</v>
      </c>
      <c r="M673">
        <f>INDEX(DEM_D8!AI$3:AI$14, MATCH($B673,DEM_D8!$AC$3:$AC$14,0), 1)</f>
        <v>1.1154294597745822</v>
      </c>
      <c r="N673">
        <f>INDEX(DEM_D8!AJ$3:AJ$14, MATCH($B673,DEM_D8!$AC$3:$AC$14,0), 1)</f>
        <v>0.47804119704624948</v>
      </c>
    </row>
    <row r="674" spans="1:14">
      <c r="A674" s="35">
        <v>37187</v>
      </c>
      <c r="B674">
        <f t="shared" si="10"/>
        <v>10</v>
      </c>
      <c r="C674" s="38">
        <f>INDEX(S_FOLSM!Z$3:Z$14, MATCH($B674,S_FOLSM!$X$3:$X$14,0), 1)</f>
        <v>0.14752429142287396</v>
      </c>
      <c r="D674" s="38">
        <f>INDEX(S_FOLSM!AA$3:AA$14, MATCH($B674,S_FOLSM!$X$3:$X$14,0), 1)</f>
        <v>10.571317528177225</v>
      </c>
      <c r="E674" s="38">
        <f>INDEX(S_FOLSM!AB$3:AB$14, MATCH($B674,S_FOLSM!$X$3:$X$14,0), 1)</f>
        <v>18.866692576758648</v>
      </c>
      <c r="F674" s="38">
        <f>INDEX(S_FOLSM!AC$3:AC$14, MATCH($B674,S_FOLSM!$X$3:$X$14,0), 1)</f>
        <v>22.691022153128642</v>
      </c>
      <c r="G674" s="38">
        <f>INDEX(D_FOLSM_NP!$M$2:$M$13, MATCH($B674,D_FOLSM_NP!$L$2:$L$13,0), 1)</f>
        <v>117.44183692615793</v>
      </c>
      <c r="H674">
        <f>I_FOLSM!$F663</f>
        <v>306</v>
      </c>
      <c r="I674">
        <f>INDEX(DEM_D8!AE$3:AE$14, MATCH($B674,DEM_D8!$AC$3:$AC$14,0), 1)</f>
        <v>0.22308589195491643</v>
      </c>
      <c r="J674">
        <f>INDEX(DEM_D8!AF$3:AF$14, MATCH($B674,DEM_D8!$AC$3:$AC$14,0), 1)</f>
        <v>0.77123982221571519</v>
      </c>
      <c r="K674">
        <f>INDEX(DEM_D8!AG$3:AG$14, MATCH($B674,DEM_D8!$AC$3:$AC$14,0), 1)</f>
        <v>0.24061407525855374</v>
      </c>
      <c r="L674">
        <f>INDEX(DEM_D8!AH$3:AH$14, MATCH($B674,DEM_D8!$AC$3:$AC$14,0), 1)</f>
        <v>1.0198212203653323</v>
      </c>
      <c r="M674">
        <f>INDEX(DEM_D8!AI$3:AI$14, MATCH($B674,DEM_D8!$AC$3:$AC$14,0), 1)</f>
        <v>1.1154294597745822</v>
      </c>
      <c r="N674">
        <f>INDEX(DEM_D8!AJ$3:AJ$14, MATCH($B674,DEM_D8!$AC$3:$AC$14,0), 1)</f>
        <v>0.47804119704624948</v>
      </c>
    </row>
    <row r="675" spans="1:14">
      <c r="A675" s="35">
        <v>37188</v>
      </c>
      <c r="B675">
        <f t="shared" si="10"/>
        <v>10</v>
      </c>
      <c r="C675" s="38">
        <f>INDEX(S_FOLSM!Z$3:Z$14, MATCH($B675,S_FOLSM!$X$3:$X$14,0), 1)</f>
        <v>0.14752429142287396</v>
      </c>
      <c r="D675" s="38">
        <f>INDEX(S_FOLSM!AA$3:AA$14, MATCH($B675,S_FOLSM!$X$3:$X$14,0), 1)</f>
        <v>10.571317528177225</v>
      </c>
      <c r="E675" s="38">
        <f>INDEX(S_FOLSM!AB$3:AB$14, MATCH($B675,S_FOLSM!$X$3:$X$14,0), 1)</f>
        <v>18.866692576758648</v>
      </c>
      <c r="F675" s="38">
        <f>INDEX(S_FOLSM!AC$3:AC$14, MATCH($B675,S_FOLSM!$X$3:$X$14,0), 1)</f>
        <v>22.691022153128642</v>
      </c>
      <c r="G675" s="38">
        <f>INDEX(D_FOLSM_NP!$M$2:$M$13, MATCH($B675,D_FOLSM_NP!$L$2:$L$13,0), 1)</f>
        <v>117.44183692615793</v>
      </c>
      <c r="H675">
        <f>I_FOLSM!$F664</f>
        <v>26</v>
      </c>
      <c r="I675">
        <f>INDEX(DEM_D8!AE$3:AE$14, MATCH($B675,DEM_D8!$AC$3:$AC$14,0), 1)</f>
        <v>0.22308589195491643</v>
      </c>
      <c r="J675">
        <f>INDEX(DEM_D8!AF$3:AF$14, MATCH($B675,DEM_D8!$AC$3:$AC$14,0), 1)</f>
        <v>0.77123982221571519</v>
      </c>
      <c r="K675">
        <f>INDEX(DEM_D8!AG$3:AG$14, MATCH($B675,DEM_D8!$AC$3:$AC$14,0), 1)</f>
        <v>0.24061407525855374</v>
      </c>
      <c r="L675">
        <f>INDEX(DEM_D8!AH$3:AH$14, MATCH($B675,DEM_D8!$AC$3:$AC$14,0), 1)</f>
        <v>1.0198212203653323</v>
      </c>
      <c r="M675">
        <f>INDEX(DEM_D8!AI$3:AI$14, MATCH($B675,DEM_D8!$AC$3:$AC$14,0), 1)</f>
        <v>1.1154294597745822</v>
      </c>
      <c r="N675">
        <f>INDEX(DEM_D8!AJ$3:AJ$14, MATCH($B675,DEM_D8!$AC$3:$AC$14,0), 1)</f>
        <v>0.47804119704624948</v>
      </c>
    </row>
    <row r="676" spans="1:14">
      <c r="A676" s="35">
        <v>37189</v>
      </c>
      <c r="B676">
        <f t="shared" si="10"/>
        <v>10</v>
      </c>
      <c r="C676" s="38">
        <f>INDEX(S_FOLSM!Z$3:Z$14, MATCH($B676,S_FOLSM!$X$3:$X$14,0), 1)</f>
        <v>0.14752429142287396</v>
      </c>
      <c r="D676" s="38">
        <f>INDEX(S_FOLSM!AA$3:AA$14, MATCH($B676,S_FOLSM!$X$3:$X$14,0), 1)</f>
        <v>10.571317528177225</v>
      </c>
      <c r="E676" s="38">
        <f>INDEX(S_FOLSM!AB$3:AB$14, MATCH($B676,S_FOLSM!$X$3:$X$14,0), 1)</f>
        <v>18.866692576758648</v>
      </c>
      <c r="F676" s="38">
        <f>INDEX(S_FOLSM!AC$3:AC$14, MATCH($B676,S_FOLSM!$X$3:$X$14,0), 1)</f>
        <v>22.691022153128642</v>
      </c>
      <c r="G676" s="38">
        <f>INDEX(D_FOLSM_NP!$M$2:$M$13, MATCH($B676,D_FOLSM_NP!$L$2:$L$13,0), 1)</f>
        <v>117.44183692615793</v>
      </c>
      <c r="H676">
        <f>I_FOLSM!$F665</f>
        <v>275</v>
      </c>
      <c r="I676">
        <f>INDEX(DEM_D8!AE$3:AE$14, MATCH($B676,DEM_D8!$AC$3:$AC$14,0), 1)</f>
        <v>0.22308589195491643</v>
      </c>
      <c r="J676">
        <f>INDEX(DEM_D8!AF$3:AF$14, MATCH($B676,DEM_D8!$AC$3:$AC$14,0), 1)</f>
        <v>0.77123982221571519</v>
      </c>
      <c r="K676">
        <f>INDEX(DEM_D8!AG$3:AG$14, MATCH($B676,DEM_D8!$AC$3:$AC$14,0), 1)</f>
        <v>0.24061407525855374</v>
      </c>
      <c r="L676">
        <f>INDEX(DEM_D8!AH$3:AH$14, MATCH($B676,DEM_D8!$AC$3:$AC$14,0), 1)</f>
        <v>1.0198212203653323</v>
      </c>
      <c r="M676">
        <f>INDEX(DEM_D8!AI$3:AI$14, MATCH($B676,DEM_D8!$AC$3:$AC$14,0), 1)</f>
        <v>1.1154294597745822</v>
      </c>
      <c r="N676">
        <f>INDEX(DEM_D8!AJ$3:AJ$14, MATCH($B676,DEM_D8!$AC$3:$AC$14,0), 1)</f>
        <v>0.47804119704624948</v>
      </c>
    </row>
    <row r="677" spans="1:14">
      <c r="A677" s="35">
        <v>37190</v>
      </c>
      <c r="B677">
        <f t="shared" si="10"/>
        <v>10</v>
      </c>
      <c r="C677" s="38">
        <f>INDEX(S_FOLSM!Z$3:Z$14, MATCH($B677,S_FOLSM!$X$3:$X$14,0), 1)</f>
        <v>0.14752429142287396</v>
      </c>
      <c r="D677" s="38">
        <f>INDEX(S_FOLSM!AA$3:AA$14, MATCH($B677,S_FOLSM!$X$3:$X$14,0), 1)</f>
        <v>10.571317528177225</v>
      </c>
      <c r="E677" s="38">
        <f>INDEX(S_FOLSM!AB$3:AB$14, MATCH($B677,S_FOLSM!$X$3:$X$14,0), 1)</f>
        <v>18.866692576758648</v>
      </c>
      <c r="F677" s="38">
        <f>INDEX(S_FOLSM!AC$3:AC$14, MATCH($B677,S_FOLSM!$X$3:$X$14,0), 1)</f>
        <v>22.691022153128642</v>
      </c>
      <c r="G677" s="38">
        <f>INDEX(D_FOLSM_NP!$M$2:$M$13, MATCH($B677,D_FOLSM_NP!$L$2:$L$13,0), 1)</f>
        <v>117.44183692615793</v>
      </c>
      <c r="H677">
        <f>I_FOLSM!$F666</f>
        <v>194</v>
      </c>
      <c r="I677">
        <f>INDEX(DEM_D8!AE$3:AE$14, MATCH($B677,DEM_D8!$AC$3:$AC$14,0), 1)</f>
        <v>0.22308589195491643</v>
      </c>
      <c r="J677">
        <f>INDEX(DEM_D8!AF$3:AF$14, MATCH($B677,DEM_D8!$AC$3:$AC$14,0), 1)</f>
        <v>0.77123982221571519</v>
      </c>
      <c r="K677">
        <f>INDEX(DEM_D8!AG$3:AG$14, MATCH($B677,DEM_D8!$AC$3:$AC$14,0), 1)</f>
        <v>0.24061407525855374</v>
      </c>
      <c r="L677">
        <f>INDEX(DEM_D8!AH$3:AH$14, MATCH($B677,DEM_D8!$AC$3:$AC$14,0), 1)</f>
        <v>1.0198212203653323</v>
      </c>
      <c r="M677">
        <f>INDEX(DEM_D8!AI$3:AI$14, MATCH($B677,DEM_D8!$AC$3:$AC$14,0), 1)</f>
        <v>1.1154294597745822</v>
      </c>
      <c r="N677">
        <f>INDEX(DEM_D8!AJ$3:AJ$14, MATCH($B677,DEM_D8!$AC$3:$AC$14,0), 1)</f>
        <v>0.47804119704624948</v>
      </c>
    </row>
    <row r="678" spans="1:14">
      <c r="A678" s="35">
        <v>37191</v>
      </c>
      <c r="B678">
        <f t="shared" si="10"/>
        <v>10</v>
      </c>
      <c r="C678" s="38">
        <f>INDEX(S_FOLSM!Z$3:Z$14, MATCH($B678,S_FOLSM!$X$3:$X$14,0), 1)</f>
        <v>0.14752429142287396</v>
      </c>
      <c r="D678" s="38">
        <f>INDEX(S_FOLSM!AA$3:AA$14, MATCH($B678,S_FOLSM!$X$3:$X$14,0), 1)</f>
        <v>10.571317528177225</v>
      </c>
      <c r="E678" s="38">
        <f>INDEX(S_FOLSM!AB$3:AB$14, MATCH($B678,S_FOLSM!$X$3:$X$14,0), 1)</f>
        <v>18.866692576758648</v>
      </c>
      <c r="F678" s="38">
        <f>INDEX(S_FOLSM!AC$3:AC$14, MATCH($B678,S_FOLSM!$X$3:$X$14,0), 1)</f>
        <v>22.691022153128642</v>
      </c>
      <c r="G678" s="38">
        <f>INDEX(D_FOLSM_NP!$M$2:$M$13, MATCH($B678,D_FOLSM_NP!$L$2:$L$13,0), 1)</f>
        <v>117.44183692615793</v>
      </c>
      <c r="H678">
        <f>I_FOLSM!$F667</f>
        <v>299</v>
      </c>
      <c r="I678">
        <f>INDEX(DEM_D8!AE$3:AE$14, MATCH($B678,DEM_D8!$AC$3:$AC$14,0), 1)</f>
        <v>0.22308589195491643</v>
      </c>
      <c r="J678">
        <f>INDEX(DEM_D8!AF$3:AF$14, MATCH($B678,DEM_D8!$AC$3:$AC$14,0), 1)</f>
        <v>0.77123982221571519</v>
      </c>
      <c r="K678">
        <f>INDEX(DEM_D8!AG$3:AG$14, MATCH($B678,DEM_D8!$AC$3:$AC$14,0), 1)</f>
        <v>0.24061407525855374</v>
      </c>
      <c r="L678">
        <f>INDEX(DEM_D8!AH$3:AH$14, MATCH($B678,DEM_D8!$AC$3:$AC$14,0), 1)</f>
        <v>1.0198212203653323</v>
      </c>
      <c r="M678">
        <f>INDEX(DEM_D8!AI$3:AI$14, MATCH($B678,DEM_D8!$AC$3:$AC$14,0), 1)</f>
        <v>1.1154294597745822</v>
      </c>
      <c r="N678">
        <f>INDEX(DEM_D8!AJ$3:AJ$14, MATCH($B678,DEM_D8!$AC$3:$AC$14,0), 1)</f>
        <v>0.47804119704624948</v>
      </c>
    </row>
    <row r="679" spans="1:14">
      <c r="A679" s="35">
        <v>37192</v>
      </c>
      <c r="B679">
        <f t="shared" si="10"/>
        <v>10</v>
      </c>
      <c r="C679" s="38">
        <f>INDEX(S_FOLSM!Z$3:Z$14, MATCH($B679,S_FOLSM!$X$3:$X$14,0), 1)</f>
        <v>0.14752429142287396</v>
      </c>
      <c r="D679" s="38">
        <f>INDEX(S_FOLSM!AA$3:AA$14, MATCH($B679,S_FOLSM!$X$3:$X$14,0), 1)</f>
        <v>10.571317528177225</v>
      </c>
      <c r="E679" s="38">
        <f>INDEX(S_FOLSM!AB$3:AB$14, MATCH($B679,S_FOLSM!$X$3:$X$14,0), 1)</f>
        <v>18.866692576758648</v>
      </c>
      <c r="F679" s="38">
        <f>INDEX(S_FOLSM!AC$3:AC$14, MATCH($B679,S_FOLSM!$X$3:$X$14,0), 1)</f>
        <v>22.691022153128642</v>
      </c>
      <c r="G679" s="38">
        <f>INDEX(D_FOLSM_NP!$M$2:$M$13, MATCH($B679,D_FOLSM_NP!$L$2:$L$13,0), 1)</f>
        <v>117.44183692615793</v>
      </c>
      <c r="H679">
        <f>I_FOLSM!$F668</f>
        <v>228</v>
      </c>
      <c r="I679">
        <f>INDEX(DEM_D8!AE$3:AE$14, MATCH($B679,DEM_D8!$AC$3:$AC$14,0), 1)</f>
        <v>0.22308589195491643</v>
      </c>
      <c r="J679">
        <f>INDEX(DEM_D8!AF$3:AF$14, MATCH($B679,DEM_D8!$AC$3:$AC$14,0), 1)</f>
        <v>0.77123982221571519</v>
      </c>
      <c r="K679">
        <f>INDEX(DEM_D8!AG$3:AG$14, MATCH($B679,DEM_D8!$AC$3:$AC$14,0), 1)</f>
        <v>0.24061407525855374</v>
      </c>
      <c r="L679">
        <f>INDEX(DEM_D8!AH$3:AH$14, MATCH($B679,DEM_D8!$AC$3:$AC$14,0), 1)</f>
        <v>1.0198212203653323</v>
      </c>
      <c r="M679">
        <f>INDEX(DEM_D8!AI$3:AI$14, MATCH($B679,DEM_D8!$AC$3:$AC$14,0), 1)</f>
        <v>1.1154294597745822</v>
      </c>
      <c r="N679">
        <f>INDEX(DEM_D8!AJ$3:AJ$14, MATCH($B679,DEM_D8!$AC$3:$AC$14,0), 1)</f>
        <v>0.47804119704624948</v>
      </c>
    </row>
    <row r="680" spans="1:14">
      <c r="A680" s="35">
        <v>37193</v>
      </c>
      <c r="B680">
        <f t="shared" si="10"/>
        <v>10</v>
      </c>
      <c r="C680" s="38">
        <f>INDEX(S_FOLSM!Z$3:Z$14, MATCH($B680,S_FOLSM!$X$3:$X$14,0), 1)</f>
        <v>0.14752429142287396</v>
      </c>
      <c r="D680" s="38">
        <f>INDEX(S_FOLSM!AA$3:AA$14, MATCH($B680,S_FOLSM!$X$3:$X$14,0), 1)</f>
        <v>10.571317528177225</v>
      </c>
      <c r="E680" s="38">
        <f>INDEX(S_FOLSM!AB$3:AB$14, MATCH($B680,S_FOLSM!$X$3:$X$14,0), 1)</f>
        <v>18.866692576758648</v>
      </c>
      <c r="F680" s="38">
        <f>INDEX(S_FOLSM!AC$3:AC$14, MATCH($B680,S_FOLSM!$X$3:$X$14,0), 1)</f>
        <v>22.691022153128642</v>
      </c>
      <c r="G680" s="38">
        <f>INDEX(D_FOLSM_NP!$M$2:$M$13, MATCH($B680,D_FOLSM_NP!$L$2:$L$13,0), 1)</f>
        <v>117.44183692615793</v>
      </c>
      <c r="H680">
        <f>I_FOLSM!$F669</f>
        <v>291</v>
      </c>
      <c r="I680">
        <f>INDEX(DEM_D8!AE$3:AE$14, MATCH($B680,DEM_D8!$AC$3:$AC$14,0), 1)</f>
        <v>0.22308589195491643</v>
      </c>
      <c r="J680">
        <f>INDEX(DEM_D8!AF$3:AF$14, MATCH($B680,DEM_D8!$AC$3:$AC$14,0), 1)</f>
        <v>0.77123982221571519</v>
      </c>
      <c r="K680">
        <f>INDEX(DEM_D8!AG$3:AG$14, MATCH($B680,DEM_D8!$AC$3:$AC$14,0), 1)</f>
        <v>0.24061407525855374</v>
      </c>
      <c r="L680">
        <f>INDEX(DEM_D8!AH$3:AH$14, MATCH($B680,DEM_D8!$AC$3:$AC$14,0), 1)</f>
        <v>1.0198212203653323</v>
      </c>
      <c r="M680">
        <f>INDEX(DEM_D8!AI$3:AI$14, MATCH($B680,DEM_D8!$AC$3:$AC$14,0), 1)</f>
        <v>1.1154294597745822</v>
      </c>
      <c r="N680">
        <f>INDEX(DEM_D8!AJ$3:AJ$14, MATCH($B680,DEM_D8!$AC$3:$AC$14,0), 1)</f>
        <v>0.47804119704624948</v>
      </c>
    </row>
    <row r="681" spans="1:14">
      <c r="A681" s="35">
        <v>37194</v>
      </c>
      <c r="B681">
        <f t="shared" si="10"/>
        <v>10</v>
      </c>
      <c r="C681" s="38">
        <f>INDEX(S_FOLSM!Z$3:Z$14, MATCH($B681,S_FOLSM!$X$3:$X$14,0), 1)</f>
        <v>0.14752429142287396</v>
      </c>
      <c r="D681" s="38">
        <f>INDEX(S_FOLSM!AA$3:AA$14, MATCH($B681,S_FOLSM!$X$3:$X$14,0), 1)</f>
        <v>10.571317528177225</v>
      </c>
      <c r="E681" s="38">
        <f>INDEX(S_FOLSM!AB$3:AB$14, MATCH($B681,S_FOLSM!$X$3:$X$14,0), 1)</f>
        <v>18.866692576758648</v>
      </c>
      <c r="F681" s="38">
        <f>INDEX(S_FOLSM!AC$3:AC$14, MATCH($B681,S_FOLSM!$X$3:$X$14,0), 1)</f>
        <v>22.691022153128642</v>
      </c>
      <c r="G681" s="38">
        <f>INDEX(D_FOLSM_NP!$M$2:$M$13, MATCH($B681,D_FOLSM_NP!$L$2:$L$13,0), 1)</f>
        <v>117.44183692615793</v>
      </c>
      <c r="H681">
        <f>I_FOLSM!$F670</f>
        <v>366</v>
      </c>
      <c r="I681">
        <f>INDEX(DEM_D8!AE$3:AE$14, MATCH($B681,DEM_D8!$AC$3:$AC$14,0), 1)</f>
        <v>0.22308589195491643</v>
      </c>
      <c r="J681">
        <f>INDEX(DEM_D8!AF$3:AF$14, MATCH($B681,DEM_D8!$AC$3:$AC$14,0), 1)</f>
        <v>0.77123982221571519</v>
      </c>
      <c r="K681">
        <f>INDEX(DEM_D8!AG$3:AG$14, MATCH($B681,DEM_D8!$AC$3:$AC$14,0), 1)</f>
        <v>0.24061407525855374</v>
      </c>
      <c r="L681">
        <f>INDEX(DEM_D8!AH$3:AH$14, MATCH($B681,DEM_D8!$AC$3:$AC$14,0), 1)</f>
        <v>1.0198212203653323</v>
      </c>
      <c r="M681">
        <f>INDEX(DEM_D8!AI$3:AI$14, MATCH($B681,DEM_D8!$AC$3:$AC$14,0), 1)</f>
        <v>1.1154294597745822</v>
      </c>
      <c r="N681">
        <f>INDEX(DEM_D8!AJ$3:AJ$14, MATCH($B681,DEM_D8!$AC$3:$AC$14,0), 1)</f>
        <v>0.47804119704624948</v>
      </c>
    </row>
    <row r="682" spans="1:14">
      <c r="A682" s="35">
        <v>37195</v>
      </c>
      <c r="B682">
        <f t="shared" si="10"/>
        <v>10</v>
      </c>
      <c r="C682" s="38">
        <f>INDEX(S_FOLSM!Z$3:Z$14, MATCH($B682,S_FOLSM!$X$3:$X$14,0), 1)</f>
        <v>0.14752429142287396</v>
      </c>
      <c r="D682" s="38">
        <f>INDEX(S_FOLSM!AA$3:AA$14, MATCH($B682,S_FOLSM!$X$3:$X$14,0), 1)</f>
        <v>10.571317528177225</v>
      </c>
      <c r="E682" s="38">
        <f>INDEX(S_FOLSM!AB$3:AB$14, MATCH($B682,S_FOLSM!$X$3:$X$14,0), 1)</f>
        <v>18.866692576758648</v>
      </c>
      <c r="F682" s="38">
        <f>INDEX(S_FOLSM!AC$3:AC$14, MATCH($B682,S_FOLSM!$X$3:$X$14,0), 1)</f>
        <v>22.691022153128642</v>
      </c>
      <c r="G682" s="38">
        <f>INDEX(D_FOLSM_NP!$M$2:$M$13, MATCH($B682,D_FOLSM_NP!$L$2:$L$13,0), 1)</f>
        <v>117.44183692615793</v>
      </c>
      <c r="H682">
        <f>I_FOLSM!$F671</f>
        <v>328</v>
      </c>
      <c r="I682">
        <f>INDEX(DEM_D8!AE$3:AE$14, MATCH($B682,DEM_D8!$AC$3:$AC$14,0), 1)</f>
        <v>0.22308589195491643</v>
      </c>
      <c r="J682">
        <f>INDEX(DEM_D8!AF$3:AF$14, MATCH($B682,DEM_D8!$AC$3:$AC$14,0), 1)</f>
        <v>0.77123982221571519</v>
      </c>
      <c r="K682">
        <f>INDEX(DEM_D8!AG$3:AG$14, MATCH($B682,DEM_D8!$AC$3:$AC$14,0), 1)</f>
        <v>0.24061407525855374</v>
      </c>
      <c r="L682">
        <f>INDEX(DEM_D8!AH$3:AH$14, MATCH($B682,DEM_D8!$AC$3:$AC$14,0), 1)</f>
        <v>1.0198212203653323</v>
      </c>
      <c r="M682">
        <f>INDEX(DEM_D8!AI$3:AI$14, MATCH($B682,DEM_D8!$AC$3:$AC$14,0), 1)</f>
        <v>1.1154294597745822</v>
      </c>
      <c r="N682">
        <f>INDEX(DEM_D8!AJ$3:AJ$14, MATCH($B682,DEM_D8!$AC$3:$AC$14,0), 1)</f>
        <v>0.47804119704624948</v>
      </c>
    </row>
    <row r="683" spans="1:14">
      <c r="A683" s="35">
        <v>37196</v>
      </c>
      <c r="B683">
        <f t="shared" si="10"/>
        <v>11</v>
      </c>
      <c r="C683" s="38">
        <f>INDEX(S_FOLSM!Z$3:Z$14, MATCH($B683,S_FOLSM!$X$3:$X$14,0), 1)</f>
        <v>6.1273092390543009E-2</v>
      </c>
      <c r="D683" s="38">
        <f>INDEX(S_FOLSM!AA$3:AA$14, MATCH($B683,S_FOLSM!$X$3:$X$14,0), 1)</f>
        <v>10.923694779116465</v>
      </c>
      <c r="E683" s="38">
        <f>INDEX(S_FOLSM!AB$3:AB$14, MATCH($B683,S_FOLSM!$X$3:$X$14,0), 1)</f>
        <v>18.569076305220886</v>
      </c>
      <c r="F683" s="38">
        <f>INDEX(S_FOLSM!AC$3:AC$14, MATCH($B683,S_FOLSM!$X$3:$X$14,0), 1)</f>
        <v>18.569076305220886</v>
      </c>
      <c r="G683" s="38">
        <f>INDEX(D_FOLSM_NP!$M$2:$M$13, MATCH($B683,D_FOLSM_NP!$L$2:$L$13,0), 1)</f>
        <v>93.7311384388519</v>
      </c>
      <c r="H683">
        <f>I_FOLSM!$F672</f>
        <v>351</v>
      </c>
      <c r="I683">
        <f>INDEX(DEM_D8!AE$3:AE$14, MATCH($B683,DEM_D8!$AC$3:$AC$14,0), 1)</f>
        <v>0.23052208835341365</v>
      </c>
      <c r="J683">
        <f>INDEX(DEM_D8!AF$3:AF$14, MATCH($B683,DEM_D8!$AC$3:$AC$14,0), 1)</f>
        <v>0.79694781628957234</v>
      </c>
      <c r="K683">
        <f>INDEX(DEM_D8!AG$3:AG$14, MATCH($B683,DEM_D8!$AC$3:$AC$14,0), 1)</f>
        <v>0.24863454443383887</v>
      </c>
      <c r="L683">
        <f>INDEX(DEM_D8!AH$3:AH$14, MATCH($B683,DEM_D8!$AC$3:$AC$14,0), 1)</f>
        <v>1.0538152610441767</v>
      </c>
      <c r="M683">
        <f>INDEX(DEM_D8!AI$3:AI$14, MATCH($B683,DEM_D8!$AC$3:$AC$14,0), 1)</f>
        <v>1.1526104417670682</v>
      </c>
      <c r="N683">
        <f>INDEX(DEM_D8!AJ$3:AJ$14, MATCH($B683,DEM_D8!$AC$3:$AC$14,0), 1)</f>
        <v>0.49397590361445781</v>
      </c>
    </row>
    <row r="684" spans="1:14">
      <c r="A684" s="35">
        <v>37197</v>
      </c>
      <c r="B684">
        <f t="shared" si="10"/>
        <v>11</v>
      </c>
      <c r="C684" s="38">
        <f>INDEX(S_FOLSM!Z$3:Z$14, MATCH($B684,S_FOLSM!$X$3:$X$14,0), 1)</f>
        <v>6.1273092390543009E-2</v>
      </c>
      <c r="D684" s="38">
        <f>INDEX(S_FOLSM!AA$3:AA$14, MATCH($B684,S_FOLSM!$X$3:$X$14,0), 1)</f>
        <v>10.923694779116465</v>
      </c>
      <c r="E684" s="38">
        <f>INDEX(S_FOLSM!AB$3:AB$14, MATCH($B684,S_FOLSM!$X$3:$X$14,0), 1)</f>
        <v>18.569076305220886</v>
      </c>
      <c r="F684" s="38">
        <f>INDEX(S_FOLSM!AC$3:AC$14, MATCH($B684,S_FOLSM!$X$3:$X$14,0), 1)</f>
        <v>18.569076305220886</v>
      </c>
      <c r="G684" s="38">
        <f>INDEX(D_FOLSM_NP!$M$2:$M$13, MATCH($B684,D_FOLSM_NP!$L$2:$L$13,0), 1)</f>
        <v>93.7311384388519</v>
      </c>
      <c r="H684">
        <f>I_FOLSM!$F673</f>
        <v>319</v>
      </c>
      <c r="I684">
        <f>INDEX(DEM_D8!AE$3:AE$14, MATCH($B684,DEM_D8!$AC$3:$AC$14,0), 1)</f>
        <v>0.23052208835341365</v>
      </c>
      <c r="J684">
        <f>INDEX(DEM_D8!AF$3:AF$14, MATCH($B684,DEM_D8!$AC$3:$AC$14,0), 1)</f>
        <v>0.79694781628957234</v>
      </c>
      <c r="K684">
        <f>INDEX(DEM_D8!AG$3:AG$14, MATCH($B684,DEM_D8!$AC$3:$AC$14,0), 1)</f>
        <v>0.24863454443383887</v>
      </c>
      <c r="L684">
        <f>INDEX(DEM_D8!AH$3:AH$14, MATCH($B684,DEM_D8!$AC$3:$AC$14,0), 1)</f>
        <v>1.0538152610441767</v>
      </c>
      <c r="M684">
        <f>INDEX(DEM_D8!AI$3:AI$14, MATCH($B684,DEM_D8!$AC$3:$AC$14,0), 1)</f>
        <v>1.1526104417670682</v>
      </c>
      <c r="N684">
        <f>INDEX(DEM_D8!AJ$3:AJ$14, MATCH($B684,DEM_D8!$AC$3:$AC$14,0), 1)</f>
        <v>0.49397590361445781</v>
      </c>
    </row>
    <row r="685" spans="1:14">
      <c r="A685" s="35">
        <v>37198</v>
      </c>
      <c r="B685">
        <f t="shared" si="10"/>
        <v>11</v>
      </c>
      <c r="C685" s="38">
        <f>INDEX(S_FOLSM!Z$3:Z$14, MATCH($B685,S_FOLSM!$X$3:$X$14,0), 1)</f>
        <v>6.1273092390543009E-2</v>
      </c>
      <c r="D685" s="38">
        <f>INDEX(S_FOLSM!AA$3:AA$14, MATCH($B685,S_FOLSM!$X$3:$X$14,0), 1)</f>
        <v>10.923694779116465</v>
      </c>
      <c r="E685" s="38">
        <f>INDEX(S_FOLSM!AB$3:AB$14, MATCH($B685,S_FOLSM!$X$3:$X$14,0), 1)</f>
        <v>18.569076305220886</v>
      </c>
      <c r="F685" s="38">
        <f>INDEX(S_FOLSM!AC$3:AC$14, MATCH($B685,S_FOLSM!$X$3:$X$14,0), 1)</f>
        <v>18.569076305220886</v>
      </c>
      <c r="G685" s="38">
        <f>INDEX(D_FOLSM_NP!$M$2:$M$13, MATCH($B685,D_FOLSM_NP!$L$2:$L$13,0), 1)</f>
        <v>93.7311384388519</v>
      </c>
      <c r="H685">
        <f>I_FOLSM!$F674</f>
        <v>259</v>
      </c>
      <c r="I685">
        <f>INDEX(DEM_D8!AE$3:AE$14, MATCH($B685,DEM_D8!$AC$3:$AC$14,0), 1)</f>
        <v>0.23052208835341365</v>
      </c>
      <c r="J685">
        <f>INDEX(DEM_D8!AF$3:AF$14, MATCH($B685,DEM_D8!$AC$3:$AC$14,0), 1)</f>
        <v>0.79694781628957234</v>
      </c>
      <c r="K685">
        <f>INDEX(DEM_D8!AG$3:AG$14, MATCH($B685,DEM_D8!$AC$3:$AC$14,0), 1)</f>
        <v>0.24863454443383887</v>
      </c>
      <c r="L685">
        <f>INDEX(DEM_D8!AH$3:AH$14, MATCH($B685,DEM_D8!$AC$3:$AC$14,0), 1)</f>
        <v>1.0538152610441767</v>
      </c>
      <c r="M685">
        <f>INDEX(DEM_D8!AI$3:AI$14, MATCH($B685,DEM_D8!$AC$3:$AC$14,0), 1)</f>
        <v>1.1526104417670682</v>
      </c>
      <c r="N685">
        <f>INDEX(DEM_D8!AJ$3:AJ$14, MATCH($B685,DEM_D8!$AC$3:$AC$14,0), 1)</f>
        <v>0.49397590361445781</v>
      </c>
    </row>
    <row r="686" spans="1:14">
      <c r="A686" s="35">
        <v>37199</v>
      </c>
      <c r="B686">
        <f t="shared" si="10"/>
        <v>11</v>
      </c>
      <c r="C686" s="38">
        <f>INDEX(S_FOLSM!Z$3:Z$14, MATCH($B686,S_FOLSM!$X$3:$X$14,0), 1)</f>
        <v>6.1273092390543009E-2</v>
      </c>
      <c r="D686" s="38">
        <f>INDEX(S_FOLSM!AA$3:AA$14, MATCH($B686,S_FOLSM!$X$3:$X$14,0), 1)</f>
        <v>10.923694779116465</v>
      </c>
      <c r="E686" s="38">
        <f>INDEX(S_FOLSM!AB$3:AB$14, MATCH($B686,S_FOLSM!$X$3:$X$14,0), 1)</f>
        <v>18.569076305220886</v>
      </c>
      <c r="F686" s="38">
        <f>INDEX(S_FOLSM!AC$3:AC$14, MATCH($B686,S_FOLSM!$X$3:$X$14,0), 1)</f>
        <v>18.569076305220886</v>
      </c>
      <c r="G686" s="38">
        <f>INDEX(D_FOLSM_NP!$M$2:$M$13, MATCH($B686,D_FOLSM_NP!$L$2:$L$13,0), 1)</f>
        <v>93.7311384388519</v>
      </c>
      <c r="H686">
        <f>I_FOLSM!$F675</f>
        <v>292</v>
      </c>
      <c r="I686">
        <f>INDEX(DEM_D8!AE$3:AE$14, MATCH($B686,DEM_D8!$AC$3:$AC$14,0), 1)</f>
        <v>0.23052208835341365</v>
      </c>
      <c r="J686">
        <f>INDEX(DEM_D8!AF$3:AF$14, MATCH($B686,DEM_D8!$AC$3:$AC$14,0), 1)</f>
        <v>0.79694781628957234</v>
      </c>
      <c r="K686">
        <f>INDEX(DEM_D8!AG$3:AG$14, MATCH($B686,DEM_D8!$AC$3:$AC$14,0), 1)</f>
        <v>0.24863454443383887</v>
      </c>
      <c r="L686">
        <f>INDEX(DEM_D8!AH$3:AH$14, MATCH($B686,DEM_D8!$AC$3:$AC$14,0), 1)</f>
        <v>1.0538152610441767</v>
      </c>
      <c r="M686">
        <f>INDEX(DEM_D8!AI$3:AI$14, MATCH($B686,DEM_D8!$AC$3:$AC$14,0), 1)</f>
        <v>1.1526104417670682</v>
      </c>
      <c r="N686">
        <f>INDEX(DEM_D8!AJ$3:AJ$14, MATCH($B686,DEM_D8!$AC$3:$AC$14,0), 1)</f>
        <v>0.49397590361445781</v>
      </c>
    </row>
    <row r="687" spans="1:14">
      <c r="A687" s="35">
        <v>37200</v>
      </c>
      <c r="B687">
        <f t="shared" si="10"/>
        <v>11</v>
      </c>
      <c r="C687" s="38">
        <f>INDEX(S_FOLSM!Z$3:Z$14, MATCH($B687,S_FOLSM!$X$3:$X$14,0), 1)</f>
        <v>6.1273092390543009E-2</v>
      </c>
      <c r="D687" s="38">
        <f>INDEX(S_FOLSM!AA$3:AA$14, MATCH($B687,S_FOLSM!$X$3:$X$14,0), 1)</f>
        <v>10.923694779116465</v>
      </c>
      <c r="E687" s="38">
        <f>INDEX(S_FOLSM!AB$3:AB$14, MATCH($B687,S_FOLSM!$X$3:$X$14,0), 1)</f>
        <v>18.569076305220886</v>
      </c>
      <c r="F687" s="38">
        <f>INDEX(S_FOLSM!AC$3:AC$14, MATCH($B687,S_FOLSM!$X$3:$X$14,0), 1)</f>
        <v>18.569076305220886</v>
      </c>
      <c r="G687" s="38">
        <f>INDEX(D_FOLSM_NP!$M$2:$M$13, MATCH($B687,D_FOLSM_NP!$L$2:$L$13,0), 1)</f>
        <v>93.7311384388519</v>
      </c>
      <c r="H687">
        <f>I_FOLSM!$F676</f>
        <v>302</v>
      </c>
      <c r="I687">
        <f>INDEX(DEM_D8!AE$3:AE$14, MATCH($B687,DEM_D8!$AC$3:$AC$14,0), 1)</f>
        <v>0.23052208835341365</v>
      </c>
      <c r="J687">
        <f>INDEX(DEM_D8!AF$3:AF$14, MATCH($B687,DEM_D8!$AC$3:$AC$14,0), 1)</f>
        <v>0.79694781628957234</v>
      </c>
      <c r="K687">
        <f>INDEX(DEM_D8!AG$3:AG$14, MATCH($B687,DEM_D8!$AC$3:$AC$14,0), 1)</f>
        <v>0.24863454443383887</v>
      </c>
      <c r="L687">
        <f>INDEX(DEM_D8!AH$3:AH$14, MATCH($B687,DEM_D8!$AC$3:$AC$14,0), 1)</f>
        <v>1.0538152610441767</v>
      </c>
      <c r="M687">
        <f>INDEX(DEM_D8!AI$3:AI$14, MATCH($B687,DEM_D8!$AC$3:$AC$14,0), 1)</f>
        <v>1.1526104417670682</v>
      </c>
      <c r="N687">
        <f>INDEX(DEM_D8!AJ$3:AJ$14, MATCH($B687,DEM_D8!$AC$3:$AC$14,0), 1)</f>
        <v>0.49397590361445781</v>
      </c>
    </row>
    <row r="688" spans="1:14">
      <c r="A688" s="35">
        <v>37201</v>
      </c>
      <c r="B688">
        <f t="shared" si="10"/>
        <v>11</v>
      </c>
      <c r="C688" s="38">
        <f>INDEX(S_FOLSM!Z$3:Z$14, MATCH($B688,S_FOLSM!$X$3:$X$14,0), 1)</f>
        <v>6.1273092390543009E-2</v>
      </c>
      <c r="D688" s="38">
        <f>INDEX(S_FOLSM!AA$3:AA$14, MATCH($B688,S_FOLSM!$X$3:$X$14,0), 1)</f>
        <v>10.923694779116465</v>
      </c>
      <c r="E688" s="38">
        <f>INDEX(S_FOLSM!AB$3:AB$14, MATCH($B688,S_FOLSM!$X$3:$X$14,0), 1)</f>
        <v>18.569076305220886</v>
      </c>
      <c r="F688" s="38">
        <f>INDEX(S_FOLSM!AC$3:AC$14, MATCH($B688,S_FOLSM!$X$3:$X$14,0), 1)</f>
        <v>18.569076305220886</v>
      </c>
      <c r="G688" s="38">
        <f>INDEX(D_FOLSM_NP!$M$2:$M$13, MATCH($B688,D_FOLSM_NP!$L$2:$L$13,0), 1)</f>
        <v>93.7311384388519</v>
      </c>
      <c r="H688">
        <f>I_FOLSM!$F677</f>
        <v>232</v>
      </c>
      <c r="I688">
        <f>INDEX(DEM_D8!AE$3:AE$14, MATCH($B688,DEM_D8!$AC$3:$AC$14,0), 1)</f>
        <v>0.23052208835341365</v>
      </c>
      <c r="J688">
        <f>INDEX(DEM_D8!AF$3:AF$14, MATCH($B688,DEM_D8!$AC$3:$AC$14,0), 1)</f>
        <v>0.79694781628957234</v>
      </c>
      <c r="K688">
        <f>INDEX(DEM_D8!AG$3:AG$14, MATCH($B688,DEM_D8!$AC$3:$AC$14,0), 1)</f>
        <v>0.24863454443383887</v>
      </c>
      <c r="L688">
        <f>INDEX(DEM_D8!AH$3:AH$14, MATCH($B688,DEM_D8!$AC$3:$AC$14,0), 1)</f>
        <v>1.0538152610441767</v>
      </c>
      <c r="M688">
        <f>INDEX(DEM_D8!AI$3:AI$14, MATCH($B688,DEM_D8!$AC$3:$AC$14,0), 1)</f>
        <v>1.1526104417670682</v>
      </c>
      <c r="N688">
        <f>INDEX(DEM_D8!AJ$3:AJ$14, MATCH($B688,DEM_D8!$AC$3:$AC$14,0), 1)</f>
        <v>0.49397590361445781</v>
      </c>
    </row>
    <row r="689" spans="1:14">
      <c r="A689" s="35">
        <v>37202</v>
      </c>
      <c r="B689">
        <f t="shared" si="10"/>
        <v>11</v>
      </c>
      <c r="C689" s="38">
        <f>INDEX(S_FOLSM!Z$3:Z$14, MATCH($B689,S_FOLSM!$X$3:$X$14,0), 1)</f>
        <v>6.1273092390543009E-2</v>
      </c>
      <c r="D689" s="38">
        <f>INDEX(S_FOLSM!AA$3:AA$14, MATCH($B689,S_FOLSM!$X$3:$X$14,0), 1)</f>
        <v>10.923694779116465</v>
      </c>
      <c r="E689" s="38">
        <f>INDEX(S_FOLSM!AB$3:AB$14, MATCH($B689,S_FOLSM!$X$3:$X$14,0), 1)</f>
        <v>18.569076305220886</v>
      </c>
      <c r="F689" s="38">
        <f>INDEX(S_FOLSM!AC$3:AC$14, MATCH($B689,S_FOLSM!$X$3:$X$14,0), 1)</f>
        <v>18.569076305220886</v>
      </c>
      <c r="G689" s="38">
        <f>INDEX(D_FOLSM_NP!$M$2:$M$13, MATCH($B689,D_FOLSM_NP!$L$2:$L$13,0), 1)</f>
        <v>93.7311384388519</v>
      </c>
      <c r="H689">
        <f>I_FOLSM!$F678</f>
        <v>244</v>
      </c>
      <c r="I689">
        <f>INDEX(DEM_D8!AE$3:AE$14, MATCH($B689,DEM_D8!$AC$3:$AC$14,0), 1)</f>
        <v>0.23052208835341365</v>
      </c>
      <c r="J689">
        <f>INDEX(DEM_D8!AF$3:AF$14, MATCH($B689,DEM_D8!$AC$3:$AC$14,0), 1)</f>
        <v>0.79694781628957234</v>
      </c>
      <c r="K689">
        <f>INDEX(DEM_D8!AG$3:AG$14, MATCH($B689,DEM_D8!$AC$3:$AC$14,0), 1)</f>
        <v>0.24863454443383887</v>
      </c>
      <c r="L689">
        <f>INDEX(DEM_D8!AH$3:AH$14, MATCH($B689,DEM_D8!$AC$3:$AC$14,0), 1)</f>
        <v>1.0538152610441767</v>
      </c>
      <c r="M689">
        <f>INDEX(DEM_D8!AI$3:AI$14, MATCH($B689,DEM_D8!$AC$3:$AC$14,0), 1)</f>
        <v>1.1526104417670682</v>
      </c>
      <c r="N689">
        <f>INDEX(DEM_D8!AJ$3:AJ$14, MATCH($B689,DEM_D8!$AC$3:$AC$14,0), 1)</f>
        <v>0.49397590361445781</v>
      </c>
    </row>
    <row r="690" spans="1:14">
      <c r="A690" s="35">
        <v>37203</v>
      </c>
      <c r="B690">
        <f t="shared" si="10"/>
        <v>11</v>
      </c>
      <c r="C690" s="38">
        <f>INDEX(S_FOLSM!Z$3:Z$14, MATCH($B690,S_FOLSM!$X$3:$X$14,0), 1)</f>
        <v>6.1273092390543009E-2</v>
      </c>
      <c r="D690" s="38">
        <f>INDEX(S_FOLSM!AA$3:AA$14, MATCH($B690,S_FOLSM!$X$3:$X$14,0), 1)</f>
        <v>10.923694779116465</v>
      </c>
      <c r="E690" s="38">
        <f>INDEX(S_FOLSM!AB$3:AB$14, MATCH($B690,S_FOLSM!$X$3:$X$14,0), 1)</f>
        <v>18.569076305220886</v>
      </c>
      <c r="F690" s="38">
        <f>INDEX(S_FOLSM!AC$3:AC$14, MATCH($B690,S_FOLSM!$X$3:$X$14,0), 1)</f>
        <v>18.569076305220886</v>
      </c>
      <c r="G690" s="38">
        <f>INDEX(D_FOLSM_NP!$M$2:$M$13, MATCH($B690,D_FOLSM_NP!$L$2:$L$13,0), 1)</f>
        <v>93.7311384388519</v>
      </c>
      <c r="H690">
        <f>I_FOLSM!$F679</f>
        <v>256</v>
      </c>
      <c r="I690">
        <f>INDEX(DEM_D8!AE$3:AE$14, MATCH($B690,DEM_D8!$AC$3:$AC$14,0), 1)</f>
        <v>0.23052208835341365</v>
      </c>
      <c r="J690">
        <f>INDEX(DEM_D8!AF$3:AF$14, MATCH($B690,DEM_D8!$AC$3:$AC$14,0), 1)</f>
        <v>0.79694781628957234</v>
      </c>
      <c r="K690">
        <f>INDEX(DEM_D8!AG$3:AG$14, MATCH($B690,DEM_D8!$AC$3:$AC$14,0), 1)</f>
        <v>0.24863454443383887</v>
      </c>
      <c r="L690">
        <f>INDEX(DEM_D8!AH$3:AH$14, MATCH($B690,DEM_D8!$AC$3:$AC$14,0), 1)</f>
        <v>1.0538152610441767</v>
      </c>
      <c r="M690">
        <f>INDEX(DEM_D8!AI$3:AI$14, MATCH($B690,DEM_D8!$AC$3:$AC$14,0), 1)</f>
        <v>1.1526104417670682</v>
      </c>
      <c r="N690">
        <f>INDEX(DEM_D8!AJ$3:AJ$14, MATCH($B690,DEM_D8!$AC$3:$AC$14,0), 1)</f>
        <v>0.49397590361445781</v>
      </c>
    </row>
    <row r="691" spans="1:14">
      <c r="A691" s="35">
        <v>37204</v>
      </c>
      <c r="B691">
        <f t="shared" si="10"/>
        <v>11</v>
      </c>
      <c r="C691" s="38">
        <f>INDEX(S_FOLSM!Z$3:Z$14, MATCH($B691,S_FOLSM!$X$3:$X$14,0), 1)</f>
        <v>6.1273092390543009E-2</v>
      </c>
      <c r="D691" s="38">
        <f>INDEX(S_FOLSM!AA$3:AA$14, MATCH($B691,S_FOLSM!$X$3:$X$14,0), 1)</f>
        <v>10.923694779116465</v>
      </c>
      <c r="E691" s="38">
        <f>INDEX(S_FOLSM!AB$3:AB$14, MATCH($B691,S_FOLSM!$X$3:$X$14,0), 1)</f>
        <v>18.569076305220886</v>
      </c>
      <c r="F691" s="38">
        <f>INDEX(S_FOLSM!AC$3:AC$14, MATCH($B691,S_FOLSM!$X$3:$X$14,0), 1)</f>
        <v>18.569076305220886</v>
      </c>
      <c r="G691" s="38">
        <f>INDEX(D_FOLSM_NP!$M$2:$M$13, MATCH($B691,D_FOLSM_NP!$L$2:$L$13,0), 1)</f>
        <v>93.7311384388519</v>
      </c>
      <c r="H691">
        <f>I_FOLSM!$F680</f>
        <v>194</v>
      </c>
      <c r="I691">
        <f>INDEX(DEM_D8!AE$3:AE$14, MATCH($B691,DEM_D8!$AC$3:$AC$14,0), 1)</f>
        <v>0.23052208835341365</v>
      </c>
      <c r="J691">
        <f>INDEX(DEM_D8!AF$3:AF$14, MATCH($B691,DEM_D8!$AC$3:$AC$14,0), 1)</f>
        <v>0.79694781628957234</v>
      </c>
      <c r="K691">
        <f>INDEX(DEM_D8!AG$3:AG$14, MATCH($B691,DEM_D8!$AC$3:$AC$14,0), 1)</f>
        <v>0.24863454443383887</v>
      </c>
      <c r="L691">
        <f>INDEX(DEM_D8!AH$3:AH$14, MATCH($B691,DEM_D8!$AC$3:$AC$14,0), 1)</f>
        <v>1.0538152610441767</v>
      </c>
      <c r="M691">
        <f>INDEX(DEM_D8!AI$3:AI$14, MATCH($B691,DEM_D8!$AC$3:$AC$14,0), 1)</f>
        <v>1.1526104417670682</v>
      </c>
      <c r="N691">
        <f>INDEX(DEM_D8!AJ$3:AJ$14, MATCH($B691,DEM_D8!$AC$3:$AC$14,0), 1)</f>
        <v>0.49397590361445781</v>
      </c>
    </row>
    <row r="692" spans="1:14">
      <c r="A692" s="35">
        <v>37205</v>
      </c>
      <c r="B692">
        <f t="shared" si="10"/>
        <v>11</v>
      </c>
      <c r="C692" s="38">
        <f>INDEX(S_FOLSM!Z$3:Z$14, MATCH($B692,S_FOLSM!$X$3:$X$14,0), 1)</f>
        <v>6.1273092390543009E-2</v>
      </c>
      <c r="D692" s="38">
        <f>INDEX(S_FOLSM!AA$3:AA$14, MATCH($B692,S_FOLSM!$X$3:$X$14,0), 1)</f>
        <v>10.923694779116465</v>
      </c>
      <c r="E692" s="38">
        <f>INDEX(S_FOLSM!AB$3:AB$14, MATCH($B692,S_FOLSM!$X$3:$X$14,0), 1)</f>
        <v>18.569076305220886</v>
      </c>
      <c r="F692" s="38">
        <f>INDEX(S_FOLSM!AC$3:AC$14, MATCH($B692,S_FOLSM!$X$3:$X$14,0), 1)</f>
        <v>18.569076305220886</v>
      </c>
      <c r="G692" s="38">
        <f>INDEX(D_FOLSM_NP!$M$2:$M$13, MATCH($B692,D_FOLSM_NP!$L$2:$L$13,0), 1)</f>
        <v>93.7311384388519</v>
      </c>
      <c r="H692">
        <f>I_FOLSM!$F681</f>
        <v>227</v>
      </c>
      <c r="I692">
        <f>INDEX(DEM_D8!AE$3:AE$14, MATCH($B692,DEM_D8!$AC$3:$AC$14,0), 1)</f>
        <v>0.23052208835341365</v>
      </c>
      <c r="J692">
        <f>INDEX(DEM_D8!AF$3:AF$14, MATCH($B692,DEM_D8!$AC$3:$AC$14,0), 1)</f>
        <v>0.79694781628957234</v>
      </c>
      <c r="K692">
        <f>INDEX(DEM_D8!AG$3:AG$14, MATCH($B692,DEM_D8!$AC$3:$AC$14,0), 1)</f>
        <v>0.24863454443383887</v>
      </c>
      <c r="L692">
        <f>INDEX(DEM_D8!AH$3:AH$14, MATCH($B692,DEM_D8!$AC$3:$AC$14,0), 1)</f>
        <v>1.0538152610441767</v>
      </c>
      <c r="M692">
        <f>INDEX(DEM_D8!AI$3:AI$14, MATCH($B692,DEM_D8!$AC$3:$AC$14,0), 1)</f>
        <v>1.1526104417670682</v>
      </c>
      <c r="N692">
        <f>INDEX(DEM_D8!AJ$3:AJ$14, MATCH($B692,DEM_D8!$AC$3:$AC$14,0), 1)</f>
        <v>0.49397590361445781</v>
      </c>
    </row>
    <row r="693" spans="1:14">
      <c r="A693" s="35">
        <v>37206</v>
      </c>
      <c r="B693">
        <f t="shared" si="10"/>
        <v>11</v>
      </c>
      <c r="C693" s="38">
        <f>INDEX(S_FOLSM!Z$3:Z$14, MATCH($B693,S_FOLSM!$X$3:$X$14,0), 1)</f>
        <v>6.1273092390543009E-2</v>
      </c>
      <c r="D693" s="38">
        <f>INDEX(S_FOLSM!AA$3:AA$14, MATCH($B693,S_FOLSM!$X$3:$X$14,0), 1)</f>
        <v>10.923694779116465</v>
      </c>
      <c r="E693" s="38">
        <f>INDEX(S_FOLSM!AB$3:AB$14, MATCH($B693,S_FOLSM!$X$3:$X$14,0), 1)</f>
        <v>18.569076305220886</v>
      </c>
      <c r="F693" s="38">
        <f>INDEX(S_FOLSM!AC$3:AC$14, MATCH($B693,S_FOLSM!$X$3:$X$14,0), 1)</f>
        <v>18.569076305220886</v>
      </c>
      <c r="G693" s="38">
        <f>INDEX(D_FOLSM_NP!$M$2:$M$13, MATCH($B693,D_FOLSM_NP!$L$2:$L$13,0), 1)</f>
        <v>93.7311384388519</v>
      </c>
      <c r="H693">
        <f>I_FOLSM!$F682</f>
        <v>288</v>
      </c>
      <c r="I693">
        <f>INDEX(DEM_D8!AE$3:AE$14, MATCH($B693,DEM_D8!$AC$3:$AC$14,0), 1)</f>
        <v>0.23052208835341365</v>
      </c>
      <c r="J693">
        <f>INDEX(DEM_D8!AF$3:AF$14, MATCH($B693,DEM_D8!$AC$3:$AC$14,0), 1)</f>
        <v>0.79694781628957234</v>
      </c>
      <c r="K693">
        <f>INDEX(DEM_D8!AG$3:AG$14, MATCH($B693,DEM_D8!$AC$3:$AC$14,0), 1)</f>
        <v>0.24863454443383887</v>
      </c>
      <c r="L693">
        <f>INDEX(DEM_D8!AH$3:AH$14, MATCH($B693,DEM_D8!$AC$3:$AC$14,0), 1)</f>
        <v>1.0538152610441767</v>
      </c>
      <c r="M693">
        <f>INDEX(DEM_D8!AI$3:AI$14, MATCH($B693,DEM_D8!$AC$3:$AC$14,0), 1)</f>
        <v>1.1526104417670682</v>
      </c>
      <c r="N693">
        <f>INDEX(DEM_D8!AJ$3:AJ$14, MATCH($B693,DEM_D8!$AC$3:$AC$14,0), 1)</f>
        <v>0.49397590361445781</v>
      </c>
    </row>
    <row r="694" spans="1:14">
      <c r="A694" s="35">
        <v>37207</v>
      </c>
      <c r="B694">
        <f t="shared" si="10"/>
        <v>11</v>
      </c>
      <c r="C694" s="38">
        <f>INDEX(S_FOLSM!Z$3:Z$14, MATCH($B694,S_FOLSM!$X$3:$X$14,0), 1)</f>
        <v>6.1273092390543009E-2</v>
      </c>
      <c r="D694" s="38">
        <f>INDEX(S_FOLSM!AA$3:AA$14, MATCH($B694,S_FOLSM!$X$3:$X$14,0), 1)</f>
        <v>10.923694779116465</v>
      </c>
      <c r="E694" s="38">
        <f>INDEX(S_FOLSM!AB$3:AB$14, MATCH($B694,S_FOLSM!$X$3:$X$14,0), 1)</f>
        <v>18.569076305220886</v>
      </c>
      <c r="F694" s="38">
        <f>INDEX(S_FOLSM!AC$3:AC$14, MATCH($B694,S_FOLSM!$X$3:$X$14,0), 1)</f>
        <v>18.569076305220886</v>
      </c>
      <c r="G694" s="38">
        <f>INDEX(D_FOLSM_NP!$M$2:$M$13, MATCH($B694,D_FOLSM_NP!$L$2:$L$13,0), 1)</f>
        <v>93.7311384388519</v>
      </c>
      <c r="H694">
        <f>I_FOLSM!$F683</f>
        <v>823</v>
      </c>
      <c r="I694">
        <f>INDEX(DEM_D8!AE$3:AE$14, MATCH($B694,DEM_D8!$AC$3:$AC$14,0), 1)</f>
        <v>0.23052208835341365</v>
      </c>
      <c r="J694">
        <f>INDEX(DEM_D8!AF$3:AF$14, MATCH($B694,DEM_D8!$AC$3:$AC$14,0), 1)</f>
        <v>0.79694781628957234</v>
      </c>
      <c r="K694">
        <f>INDEX(DEM_D8!AG$3:AG$14, MATCH($B694,DEM_D8!$AC$3:$AC$14,0), 1)</f>
        <v>0.24863454443383887</v>
      </c>
      <c r="L694">
        <f>INDEX(DEM_D8!AH$3:AH$14, MATCH($B694,DEM_D8!$AC$3:$AC$14,0), 1)</f>
        <v>1.0538152610441767</v>
      </c>
      <c r="M694">
        <f>INDEX(DEM_D8!AI$3:AI$14, MATCH($B694,DEM_D8!$AC$3:$AC$14,0), 1)</f>
        <v>1.1526104417670682</v>
      </c>
      <c r="N694">
        <f>INDEX(DEM_D8!AJ$3:AJ$14, MATCH($B694,DEM_D8!$AC$3:$AC$14,0), 1)</f>
        <v>0.49397590361445781</v>
      </c>
    </row>
    <row r="695" spans="1:14">
      <c r="A695" s="35">
        <v>37208</v>
      </c>
      <c r="B695">
        <f t="shared" si="10"/>
        <v>11</v>
      </c>
      <c r="C695" s="38">
        <f>INDEX(S_FOLSM!Z$3:Z$14, MATCH($B695,S_FOLSM!$X$3:$X$14,0), 1)</f>
        <v>6.1273092390543009E-2</v>
      </c>
      <c r="D695" s="38">
        <f>INDEX(S_FOLSM!AA$3:AA$14, MATCH($B695,S_FOLSM!$X$3:$X$14,0), 1)</f>
        <v>10.923694779116465</v>
      </c>
      <c r="E695" s="38">
        <f>INDEX(S_FOLSM!AB$3:AB$14, MATCH($B695,S_FOLSM!$X$3:$X$14,0), 1)</f>
        <v>18.569076305220886</v>
      </c>
      <c r="F695" s="38">
        <f>INDEX(S_FOLSM!AC$3:AC$14, MATCH($B695,S_FOLSM!$X$3:$X$14,0), 1)</f>
        <v>18.569076305220886</v>
      </c>
      <c r="G695" s="38">
        <f>INDEX(D_FOLSM_NP!$M$2:$M$13, MATCH($B695,D_FOLSM_NP!$L$2:$L$13,0), 1)</f>
        <v>93.7311384388519</v>
      </c>
      <c r="H695">
        <f>I_FOLSM!$F684</f>
        <v>728</v>
      </c>
      <c r="I695">
        <f>INDEX(DEM_D8!AE$3:AE$14, MATCH($B695,DEM_D8!$AC$3:$AC$14,0), 1)</f>
        <v>0.23052208835341365</v>
      </c>
      <c r="J695">
        <f>INDEX(DEM_D8!AF$3:AF$14, MATCH($B695,DEM_D8!$AC$3:$AC$14,0), 1)</f>
        <v>0.79694781628957234</v>
      </c>
      <c r="K695">
        <f>INDEX(DEM_D8!AG$3:AG$14, MATCH($B695,DEM_D8!$AC$3:$AC$14,0), 1)</f>
        <v>0.24863454443383887</v>
      </c>
      <c r="L695">
        <f>INDEX(DEM_D8!AH$3:AH$14, MATCH($B695,DEM_D8!$AC$3:$AC$14,0), 1)</f>
        <v>1.0538152610441767</v>
      </c>
      <c r="M695">
        <f>INDEX(DEM_D8!AI$3:AI$14, MATCH($B695,DEM_D8!$AC$3:$AC$14,0), 1)</f>
        <v>1.1526104417670682</v>
      </c>
      <c r="N695">
        <f>INDEX(DEM_D8!AJ$3:AJ$14, MATCH($B695,DEM_D8!$AC$3:$AC$14,0), 1)</f>
        <v>0.49397590361445781</v>
      </c>
    </row>
    <row r="696" spans="1:14">
      <c r="A696" s="35">
        <v>37209</v>
      </c>
      <c r="B696">
        <f t="shared" si="10"/>
        <v>11</v>
      </c>
      <c r="C696" s="38">
        <f>INDEX(S_FOLSM!Z$3:Z$14, MATCH($B696,S_FOLSM!$X$3:$X$14,0), 1)</f>
        <v>6.1273092390543009E-2</v>
      </c>
      <c r="D696" s="38">
        <f>INDEX(S_FOLSM!AA$3:AA$14, MATCH($B696,S_FOLSM!$X$3:$X$14,0), 1)</f>
        <v>10.923694779116465</v>
      </c>
      <c r="E696" s="38">
        <f>INDEX(S_FOLSM!AB$3:AB$14, MATCH($B696,S_FOLSM!$X$3:$X$14,0), 1)</f>
        <v>18.569076305220886</v>
      </c>
      <c r="F696" s="38">
        <f>INDEX(S_FOLSM!AC$3:AC$14, MATCH($B696,S_FOLSM!$X$3:$X$14,0), 1)</f>
        <v>18.569076305220886</v>
      </c>
      <c r="G696" s="38">
        <f>INDEX(D_FOLSM_NP!$M$2:$M$13, MATCH($B696,D_FOLSM_NP!$L$2:$L$13,0), 1)</f>
        <v>93.7311384388519</v>
      </c>
      <c r="H696">
        <f>I_FOLSM!$F685</f>
        <v>611</v>
      </c>
      <c r="I696">
        <f>INDEX(DEM_D8!AE$3:AE$14, MATCH($B696,DEM_D8!$AC$3:$AC$14,0), 1)</f>
        <v>0.23052208835341365</v>
      </c>
      <c r="J696">
        <f>INDEX(DEM_D8!AF$3:AF$14, MATCH($B696,DEM_D8!$AC$3:$AC$14,0), 1)</f>
        <v>0.79694781628957234</v>
      </c>
      <c r="K696">
        <f>INDEX(DEM_D8!AG$3:AG$14, MATCH($B696,DEM_D8!$AC$3:$AC$14,0), 1)</f>
        <v>0.24863454443383887</v>
      </c>
      <c r="L696">
        <f>INDEX(DEM_D8!AH$3:AH$14, MATCH($B696,DEM_D8!$AC$3:$AC$14,0), 1)</f>
        <v>1.0538152610441767</v>
      </c>
      <c r="M696">
        <f>INDEX(DEM_D8!AI$3:AI$14, MATCH($B696,DEM_D8!$AC$3:$AC$14,0), 1)</f>
        <v>1.1526104417670682</v>
      </c>
      <c r="N696">
        <f>INDEX(DEM_D8!AJ$3:AJ$14, MATCH($B696,DEM_D8!$AC$3:$AC$14,0), 1)</f>
        <v>0.49397590361445781</v>
      </c>
    </row>
    <row r="697" spans="1:14">
      <c r="A697" s="35">
        <v>37210</v>
      </c>
      <c r="B697">
        <f t="shared" si="10"/>
        <v>11</v>
      </c>
      <c r="C697" s="38">
        <f>INDEX(S_FOLSM!Z$3:Z$14, MATCH($B697,S_FOLSM!$X$3:$X$14,0), 1)</f>
        <v>6.1273092390543009E-2</v>
      </c>
      <c r="D697" s="38">
        <f>INDEX(S_FOLSM!AA$3:AA$14, MATCH($B697,S_FOLSM!$X$3:$X$14,0), 1)</f>
        <v>10.923694779116465</v>
      </c>
      <c r="E697" s="38">
        <f>INDEX(S_FOLSM!AB$3:AB$14, MATCH($B697,S_FOLSM!$X$3:$X$14,0), 1)</f>
        <v>18.569076305220886</v>
      </c>
      <c r="F697" s="38">
        <f>INDEX(S_FOLSM!AC$3:AC$14, MATCH($B697,S_FOLSM!$X$3:$X$14,0), 1)</f>
        <v>18.569076305220886</v>
      </c>
      <c r="G697" s="38">
        <f>INDEX(D_FOLSM_NP!$M$2:$M$13, MATCH($B697,D_FOLSM_NP!$L$2:$L$13,0), 1)</f>
        <v>93.7311384388519</v>
      </c>
      <c r="H697">
        <f>I_FOLSM!$F686</f>
        <v>456</v>
      </c>
      <c r="I697">
        <f>INDEX(DEM_D8!AE$3:AE$14, MATCH($B697,DEM_D8!$AC$3:$AC$14,0), 1)</f>
        <v>0.23052208835341365</v>
      </c>
      <c r="J697">
        <f>INDEX(DEM_D8!AF$3:AF$14, MATCH($B697,DEM_D8!$AC$3:$AC$14,0), 1)</f>
        <v>0.79694781628957234</v>
      </c>
      <c r="K697">
        <f>INDEX(DEM_D8!AG$3:AG$14, MATCH($B697,DEM_D8!$AC$3:$AC$14,0), 1)</f>
        <v>0.24863454443383887</v>
      </c>
      <c r="L697">
        <f>INDEX(DEM_D8!AH$3:AH$14, MATCH($B697,DEM_D8!$AC$3:$AC$14,0), 1)</f>
        <v>1.0538152610441767</v>
      </c>
      <c r="M697">
        <f>INDEX(DEM_D8!AI$3:AI$14, MATCH($B697,DEM_D8!$AC$3:$AC$14,0), 1)</f>
        <v>1.1526104417670682</v>
      </c>
      <c r="N697">
        <f>INDEX(DEM_D8!AJ$3:AJ$14, MATCH($B697,DEM_D8!$AC$3:$AC$14,0), 1)</f>
        <v>0.49397590361445781</v>
      </c>
    </row>
    <row r="698" spans="1:14">
      <c r="A698" s="35">
        <v>37211</v>
      </c>
      <c r="B698">
        <f t="shared" si="10"/>
        <v>11</v>
      </c>
      <c r="C698" s="38">
        <f>INDEX(S_FOLSM!Z$3:Z$14, MATCH($B698,S_FOLSM!$X$3:$X$14,0), 1)</f>
        <v>6.1273092390543009E-2</v>
      </c>
      <c r="D698" s="38">
        <f>INDEX(S_FOLSM!AA$3:AA$14, MATCH($B698,S_FOLSM!$X$3:$X$14,0), 1)</f>
        <v>10.923694779116465</v>
      </c>
      <c r="E698" s="38">
        <f>INDEX(S_FOLSM!AB$3:AB$14, MATCH($B698,S_FOLSM!$X$3:$X$14,0), 1)</f>
        <v>18.569076305220886</v>
      </c>
      <c r="F698" s="38">
        <f>INDEX(S_FOLSM!AC$3:AC$14, MATCH($B698,S_FOLSM!$X$3:$X$14,0), 1)</f>
        <v>18.569076305220886</v>
      </c>
      <c r="G698" s="38">
        <f>INDEX(D_FOLSM_NP!$M$2:$M$13, MATCH($B698,D_FOLSM_NP!$L$2:$L$13,0), 1)</f>
        <v>93.7311384388519</v>
      </c>
      <c r="H698">
        <f>I_FOLSM!$F687</f>
        <v>552</v>
      </c>
      <c r="I698">
        <f>INDEX(DEM_D8!AE$3:AE$14, MATCH($B698,DEM_D8!$AC$3:$AC$14,0), 1)</f>
        <v>0.23052208835341365</v>
      </c>
      <c r="J698">
        <f>INDEX(DEM_D8!AF$3:AF$14, MATCH($B698,DEM_D8!$AC$3:$AC$14,0), 1)</f>
        <v>0.79694781628957234</v>
      </c>
      <c r="K698">
        <f>INDEX(DEM_D8!AG$3:AG$14, MATCH($B698,DEM_D8!$AC$3:$AC$14,0), 1)</f>
        <v>0.24863454443383887</v>
      </c>
      <c r="L698">
        <f>INDEX(DEM_D8!AH$3:AH$14, MATCH($B698,DEM_D8!$AC$3:$AC$14,0), 1)</f>
        <v>1.0538152610441767</v>
      </c>
      <c r="M698">
        <f>INDEX(DEM_D8!AI$3:AI$14, MATCH($B698,DEM_D8!$AC$3:$AC$14,0), 1)</f>
        <v>1.1526104417670682</v>
      </c>
      <c r="N698">
        <f>INDEX(DEM_D8!AJ$3:AJ$14, MATCH($B698,DEM_D8!$AC$3:$AC$14,0), 1)</f>
        <v>0.49397590361445781</v>
      </c>
    </row>
    <row r="699" spans="1:14">
      <c r="A699" s="35">
        <v>37212</v>
      </c>
      <c r="B699">
        <f t="shared" si="10"/>
        <v>11</v>
      </c>
      <c r="C699" s="38">
        <f>INDEX(S_FOLSM!Z$3:Z$14, MATCH($B699,S_FOLSM!$X$3:$X$14,0), 1)</f>
        <v>6.1273092390543009E-2</v>
      </c>
      <c r="D699" s="38">
        <f>INDEX(S_FOLSM!AA$3:AA$14, MATCH($B699,S_FOLSM!$X$3:$X$14,0), 1)</f>
        <v>10.923694779116465</v>
      </c>
      <c r="E699" s="38">
        <f>INDEX(S_FOLSM!AB$3:AB$14, MATCH($B699,S_FOLSM!$X$3:$X$14,0), 1)</f>
        <v>18.569076305220886</v>
      </c>
      <c r="F699" s="38">
        <f>INDEX(S_FOLSM!AC$3:AC$14, MATCH($B699,S_FOLSM!$X$3:$X$14,0), 1)</f>
        <v>18.569076305220886</v>
      </c>
      <c r="G699" s="38">
        <f>INDEX(D_FOLSM_NP!$M$2:$M$13, MATCH($B699,D_FOLSM_NP!$L$2:$L$13,0), 1)</f>
        <v>93.7311384388519</v>
      </c>
      <c r="H699">
        <f>I_FOLSM!$F688</f>
        <v>368</v>
      </c>
      <c r="I699">
        <f>INDEX(DEM_D8!AE$3:AE$14, MATCH($B699,DEM_D8!$AC$3:$AC$14,0), 1)</f>
        <v>0.23052208835341365</v>
      </c>
      <c r="J699">
        <f>INDEX(DEM_D8!AF$3:AF$14, MATCH($B699,DEM_D8!$AC$3:$AC$14,0), 1)</f>
        <v>0.79694781628957234</v>
      </c>
      <c r="K699">
        <f>INDEX(DEM_D8!AG$3:AG$14, MATCH($B699,DEM_D8!$AC$3:$AC$14,0), 1)</f>
        <v>0.24863454443383887</v>
      </c>
      <c r="L699">
        <f>INDEX(DEM_D8!AH$3:AH$14, MATCH($B699,DEM_D8!$AC$3:$AC$14,0), 1)</f>
        <v>1.0538152610441767</v>
      </c>
      <c r="M699">
        <f>INDEX(DEM_D8!AI$3:AI$14, MATCH($B699,DEM_D8!$AC$3:$AC$14,0), 1)</f>
        <v>1.1526104417670682</v>
      </c>
      <c r="N699">
        <f>INDEX(DEM_D8!AJ$3:AJ$14, MATCH($B699,DEM_D8!$AC$3:$AC$14,0), 1)</f>
        <v>0.49397590361445781</v>
      </c>
    </row>
    <row r="700" spans="1:14">
      <c r="A700" s="35">
        <v>37213</v>
      </c>
      <c r="B700">
        <f t="shared" si="10"/>
        <v>11</v>
      </c>
      <c r="C700" s="38">
        <f>INDEX(S_FOLSM!Z$3:Z$14, MATCH($B700,S_FOLSM!$X$3:$X$14,0), 1)</f>
        <v>6.1273092390543009E-2</v>
      </c>
      <c r="D700" s="38">
        <f>INDEX(S_FOLSM!AA$3:AA$14, MATCH($B700,S_FOLSM!$X$3:$X$14,0), 1)</f>
        <v>10.923694779116465</v>
      </c>
      <c r="E700" s="38">
        <f>INDEX(S_FOLSM!AB$3:AB$14, MATCH($B700,S_FOLSM!$X$3:$X$14,0), 1)</f>
        <v>18.569076305220886</v>
      </c>
      <c r="F700" s="38">
        <f>INDEX(S_FOLSM!AC$3:AC$14, MATCH($B700,S_FOLSM!$X$3:$X$14,0), 1)</f>
        <v>18.569076305220886</v>
      </c>
      <c r="G700" s="38">
        <f>INDEX(D_FOLSM_NP!$M$2:$M$13, MATCH($B700,D_FOLSM_NP!$L$2:$L$13,0), 1)</f>
        <v>93.7311384388519</v>
      </c>
      <c r="H700">
        <f>I_FOLSM!$F689</f>
        <v>332</v>
      </c>
      <c r="I700">
        <f>INDEX(DEM_D8!AE$3:AE$14, MATCH($B700,DEM_D8!$AC$3:$AC$14,0), 1)</f>
        <v>0.23052208835341365</v>
      </c>
      <c r="J700">
        <f>INDEX(DEM_D8!AF$3:AF$14, MATCH($B700,DEM_D8!$AC$3:$AC$14,0), 1)</f>
        <v>0.79694781628957234</v>
      </c>
      <c r="K700">
        <f>INDEX(DEM_D8!AG$3:AG$14, MATCH($B700,DEM_D8!$AC$3:$AC$14,0), 1)</f>
        <v>0.24863454443383887</v>
      </c>
      <c r="L700">
        <f>INDEX(DEM_D8!AH$3:AH$14, MATCH($B700,DEM_D8!$AC$3:$AC$14,0), 1)</f>
        <v>1.0538152610441767</v>
      </c>
      <c r="M700">
        <f>INDEX(DEM_D8!AI$3:AI$14, MATCH($B700,DEM_D8!$AC$3:$AC$14,0), 1)</f>
        <v>1.1526104417670682</v>
      </c>
      <c r="N700">
        <f>INDEX(DEM_D8!AJ$3:AJ$14, MATCH($B700,DEM_D8!$AC$3:$AC$14,0), 1)</f>
        <v>0.49397590361445781</v>
      </c>
    </row>
    <row r="701" spans="1:14">
      <c r="A701" s="35">
        <v>37214</v>
      </c>
      <c r="B701">
        <f t="shared" si="10"/>
        <v>11</v>
      </c>
      <c r="C701" s="38">
        <f>INDEX(S_FOLSM!Z$3:Z$14, MATCH($B701,S_FOLSM!$X$3:$X$14,0), 1)</f>
        <v>6.1273092390543009E-2</v>
      </c>
      <c r="D701" s="38">
        <f>INDEX(S_FOLSM!AA$3:AA$14, MATCH($B701,S_FOLSM!$X$3:$X$14,0), 1)</f>
        <v>10.923694779116465</v>
      </c>
      <c r="E701" s="38">
        <f>INDEX(S_FOLSM!AB$3:AB$14, MATCH($B701,S_FOLSM!$X$3:$X$14,0), 1)</f>
        <v>18.569076305220886</v>
      </c>
      <c r="F701" s="38">
        <f>INDEX(S_FOLSM!AC$3:AC$14, MATCH($B701,S_FOLSM!$X$3:$X$14,0), 1)</f>
        <v>18.569076305220886</v>
      </c>
      <c r="G701" s="38">
        <f>INDEX(D_FOLSM_NP!$M$2:$M$13, MATCH($B701,D_FOLSM_NP!$L$2:$L$13,0), 1)</f>
        <v>93.7311384388519</v>
      </c>
      <c r="H701">
        <f>I_FOLSM!$F690</f>
        <v>394</v>
      </c>
      <c r="I701">
        <f>INDEX(DEM_D8!AE$3:AE$14, MATCH($B701,DEM_D8!$AC$3:$AC$14,0), 1)</f>
        <v>0.23052208835341365</v>
      </c>
      <c r="J701">
        <f>INDEX(DEM_D8!AF$3:AF$14, MATCH($B701,DEM_D8!$AC$3:$AC$14,0), 1)</f>
        <v>0.79694781628957234</v>
      </c>
      <c r="K701">
        <f>INDEX(DEM_D8!AG$3:AG$14, MATCH($B701,DEM_D8!$AC$3:$AC$14,0), 1)</f>
        <v>0.24863454443383887</v>
      </c>
      <c r="L701">
        <f>INDEX(DEM_D8!AH$3:AH$14, MATCH($B701,DEM_D8!$AC$3:$AC$14,0), 1)</f>
        <v>1.0538152610441767</v>
      </c>
      <c r="M701">
        <f>INDEX(DEM_D8!AI$3:AI$14, MATCH($B701,DEM_D8!$AC$3:$AC$14,0), 1)</f>
        <v>1.1526104417670682</v>
      </c>
      <c r="N701">
        <f>INDEX(DEM_D8!AJ$3:AJ$14, MATCH($B701,DEM_D8!$AC$3:$AC$14,0), 1)</f>
        <v>0.49397590361445781</v>
      </c>
    </row>
    <row r="702" spans="1:14">
      <c r="A702" s="35">
        <v>37215</v>
      </c>
      <c r="B702">
        <f t="shared" si="10"/>
        <v>11</v>
      </c>
      <c r="C702" s="38">
        <f>INDEX(S_FOLSM!Z$3:Z$14, MATCH($B702,S_FOLSM!$X$3:$X$14,0), 1)</f>
        <v>6.1273092390543009E-2</v>
      </c>
      <c r="D702" s="38">
        <f>INDEX(S_FOLSM!AA$3:AA$14, MATCH($B702,S_FOLSM!$X$3:$X$14,0), 1)</f>
        <v>10.923694779116465</v>
      </c>
      <c r="E702" s="38">
        <f>INDEX(S_FOLSM!AB$3:AB$14, MATCH($B702,S_FOLSM!$X$3:$X$14,0), 1)</f>
        <v>18.569076305220886</v>
      </c>
      <c r="F702" s="38">
        <f>INDEX(S_FOLSM!AC$3:AC$14, MATCH($B702,S_FOLSM!$X$3:$X$14,0), 1)</f>
        <v>18.569076305220886</v>
      </c>
      <c r="G702" s="38">
        <f>INDEX(D_FOLSM_NP!$M$2:$M$13, MATCH($B702,D_FOLSM_NP!$L$2:$L$13,0), 1)</f>
        <v>93.7311384388519</v>
      </c>
      <c r="H702">
        <f>I_FOLSM!$F691</f>
        <v>347</v>
      </c>
      <c r="I702">
        <f>INDEX(DEM_D8!AE$3:AE$14, MATCH($B702,DEM_D8!$AC$3:$AC$14,0), 1)</f>
        <v>0.23052208835341365</v>
      </c>
      <c r="J702">
        <f>INDEX(DEM_D8!AF$3:AF$14, MATCH($B702,DEM_D8!$AC$3:$AC$14,0), 1)</f>
        <v>0.79694781628957234</v>
      </c>
      <c r="K702">
        <f>INDEX(DEM_D8!AG$3:AG$14, MATCH($B702,DEM_D8!$AC$3:$AC$14,0), 1)</f>
        <v>0.24863454443383887</v>
      </c>
      <c r="L702">
        <f>INDEX(DEM_D8!AH$3:AH$14, MATCH($B702,DEM_D8!$AC$3:$AC$14,0), 1)</f>
        <v>1.0538152610441767</v>
      </c>
      <c r="M702">
        <f>INDEX(DEM_D8!AI$3:AI$14, MATCH($B702,DEM_D8!$AC$3:$AC$14,0), 1)</f>
        <v>1.1526104417670682</v>
      </c>
      <c r="N702">
        <f>INDEX(DEM_D8!AJ$3:AJ$14, MATCH($B702,DEM_D8!$AC$3:$AC$14,0), 1)</f>
        <v>0.49397590361445781</v>
      </c>
    </row>
    <row r="703" spans="1:14">
      <c r="A703" s="35">
        <v>37216</v>
      </c>
      <c r="B703">
        <f t="shared" si="10"/>
        <v>11</v>
      </c>
      <c r="C703" s="38">
        <f>INDEX(S_FOLSM!Z$3:Z$14, MATCH($B703,S_FOLSM!$X$3:$X$14,0), 1)</f>
        <v>6.1273092390543009E-2</v>
      </c>
      <c r="D703" s="38">
        <f>INDEX(S_FOLSM!AA$3:AA$14, MATCH($B703,S_FOLSM!$X$3:$X$14,0), 1)</f>
        <v>10.923694779116465</v>
      </c>
      <c r="E703" s="38">
        <f>INDEX(S_FOLSM!AB$3:AB$14, MATCH($B703,S_FOLSM!$X$3:$X$14,0), 1)</f>
        <v>18.569076305220886</v>
      </c>
      <c r="F703" s="38">
        <f>INDEX(S_FOLSM!AC$3:AC$14, MATCH($B703,S_FOLSM!$X$3:$X$14,0), 1)</f>
        <v>18.569076305220886</v>
      </c>
      <c r="G703" s="38">
        <f>INDEX(D_FOLSM_NP!$M$2:$M$13, MATCH($B703,D_FOLSM_NP!$L$2:$L$13,0), 1)</f>
        <v>93.7311384388519</v>
      </c>
      <c r="H703">
        <f>I_FOLSM!$F692</f>
        <v>502</v>
      </c>
      <c r="I703">
        <f>INDEX(DEM_D8!AE$3:AE$14, MATCH($B703,DEM_D8!$AC$3:$AC$14,0), 1)</f>
        <v>0.23052208835341365</v>
      </c>
      <c r="J703">
        <f>INDEX(DEM_D8!AF$3:AF$14, MATCH($B703,DEM_D8!$AC$3:$AC$14,0), 1)</f>
        <v>0.79694781628957234</v>
      </c>
      <c r="K703">
        <f>INDEX(DEM_D8!AG$3:AG$14, MATCH($B703,DEM_D8!$AC$3:$AC$14,0), 1)</f>
        <v>0.24863454443383887</v>
      </c>
      <c r="L703">
        <f>INDEX(DEM_D8!AH$3:AH$14, MATCH($B703,DEM_D8!$AC$3:$AC$14,0), 1)</f>
        <v>1.0538152610441767</v>
      </c>
      <c r="M703">
        <f>INDEX(DEM_D8!AI$3:AI$14, MATCH($B703,DEM_D8!$AC$3:$AC$14,0), 1)</f>
        <v>1.1526104417670682</v>
      </c>
      <c r="N703">
        <f>INDEX(DEM_D8!AJ$3:AJ$14, MATCH($B703,DEM_D8!$AC$3:$AC$14,0), 1)</f>
        <v>0.49397590361445781</v>
      </c>
    </row>
    <row r="704" spans="1:14">
      <c r="A704" s="35">
        <v>37217</v>
      </c>
      <c r="B704">
        <f t="shared" si="10"/>
        <v>11</v>
      </c>
      <c r="C704" s="38">
        <f>INDEX(S_FOLSM!Z$3:Z$14, MATCH($B704,S_FOLSM!$X$3:$X$14,0), 1)</f>
        <v>6.1273092390543009E-2</v>
      </c>
      <c r="D704" s="38">
        <f>INDEX(S_FOLSM!AA$3:AA$14, MATCH($B704,S_FOLSM!$X$3:$X$14,0), 1)</f>
        <v>10.923694779116465</v>
      </c>
      <c r="E704" s="38">
        <f>INDEX(S_FOLSM!AB$3:AB$14, MATCH($B704,S_FOLSM!$X$3:$X$14,0), 1)</f>
        <v>18.569076305220886</v>
      </c>
      <c r="F704" s="38">
        <f>INDEX(S_FOLSM!AC$3:AC$14, MATCH($B704,S_FOLSM!$X$3:$X$14,0), 1)</f>
        <v>18.569076305220886</v>
      </c>
      <c r="G704" s="38">
        <f>INDEX(D_FOLSM_NP!$M$2:$M$13, MATCH($B704,D_FOLSM_NP!$L$2:$L$13,0), 1)</f>
        <v>93.7311384388519</v>
      </c>
      <c r="H704">
        <f>I_FOLSM!$F693</f>
        <v>1325</v>
      </c>
      <c r="I704">
        <f>INDEX(DEM_D8!AE$3:AE$14, MATCH($B704,DEM_D8!$AC$3:$AC$14,0), 1)</f>
        <v>0.23052208835341365</v>
      </c>
      <c r="J704">
        <f>INDEX(DEM_D8!AF$3:AF$14, MATCH($B704,DEM_D8!$AC$3:$AC$14,0), 1)</f>
        <v>0.79694781628957234</v>
      </c>
      <c r="K704">
        <f>INDEX(DEM_D8!AG$3:AG$14, MATCH($B704,DEM_D8!$AC$3:$AC$14,0), 1)</f>
        <v>0.24863454443383887</v>
      </c>
      <c r="L704">
        <f>INDEX(DEM_D8!AH$3:AH$14, MATCH($B704,DEM_D8!$AC$3:$AC$14,0), 1)</f>
        <v>1.0538152610441767</v>
      </c>
      <c r="M704">
        <f>INDEX(DEM_D8!AI$3:AI$14, MATCH($B704,DEM_D8!$AC$3:$AC$14,0), 1)</f>
        <v>1.1526104417670682</v>
      </c>
      <c r="N704">
        <f>INDEX(DEM_D8!AJ$3:AJ$14, MATCH($B704,DEM_D8!$AC$3:$AC$14,0), 1)</f>
        <v>0.49397590361445781</v>
      </c>
    </row>
    <row r="705" spans="1:14">
      <c r="A705" s="35">
        <v>37218</v>
      </c>
      <c r="B705">
        <f t="shared" si="10"/>
        <v>11</v>
      </c>
      <c r="C705" s="38">
        <f>INDEX(S_FOLSM!Z$3:Z$14, MATCH($B705,S_FOLSM!$X$3:$X$14,0), 1)</f>
        <v>6.1273092390543009E-2</v>
      </c>
      <c r="D705" s="38">
        <f>INDEX(S_FOLSM!AA$3:AA$14, MATCH($B705,S_FOLSM!$X$3:$X$14,0), 1)</f>
        <v>10.923694779116465</v>
      </c>
      <c r="E705" s="38">
        <f>INDEX(S_FOLSM!AB$3:AB$14, MATCH($B705,S_FOLSM!$X$3:$X$14,0), 1)</f>
        <v>18.569076305220886</v>
      </c>
      <c r="F705" s="38">
        <f>INDEX(S_FOLSM!AC$3:AC$14, MATCH($B705,S_FOLSM!$X$3:$X$14,0), 1)</f>
        <v>18.569076305220886</v>
      </c>
      <c r="G705" s="38">
        <f>INDEX(D_FOLSM_NP!$M$2:$M$13, MATCH($B705,D_FOLSM_NP!$L$2:$L$13,0), 1)</f>
        <v>93.7311384388519</v>
      </c>
      <c r="H705">
        <f>I_FOLSM!$F694</f>
        <v>1533</v>
      </c>
      <c r="I705">
        <f>INDEX(DEM_D8!AE$3:AE$14, MATCH($B705,DEM_D8!$AC$3:$AC$14,0), 1)</f>
        <v>0.23052208835341365</v>
      </c>
      <c r="J705">
        <f>INDEX(DEM_D8!AF$3:AF$14, MATCH($B705,DEM_D8!$AC$3:$AC$14,0), 1)</f>
        <v>0.79694781628957234</v>
      </c>
      <c r="K705">
        <f>INDEX(DEM_D8!AG$3:AG$14, MATCH($B705,DEM_D8!$AC$3:$AC$14,0), 1)</f>
        <v>0.24863454443383887</v>
      </c>
      <c r="L705">
        <f>INDEX(DEM_D8!AH$3:AH$14, MATCH($B705,DEM_D8!$AC$3:$AC$14,0), 1)</f>
        <v>1.0538152610441767</v>
      </c>
      <c r="M705">
        <f>INDEX(DEM_D8!AI$3:AI$14, MATCH($B705,DEM_D8!$AC$3:$AC$14,0), 1)</f>
        <v>1.1526104417670682</v>
      </c>
      <c r="N705">
        <f>INDEX(DEM_D8!AJ$3:AJ$14, MATCH($B705,DEM_D8!$AC$3:$AC$14,0), 1)</f>
        <v>0.49397590361445781</v>
      </c>
    </row>
    <row r="706" spans="1:14">
      <c r="A706" s="35">
        <v>37219</v>
      </c>
      <c r="B706">
        <f t="shared" si="10"/>
        <v>11</v>
      </c>
      <c r="C706" s="38">
        <f>INDEX(S_FOLSM!Z$3:Z$14, MATCH($B706,S_FOLSM!$X$3:$X$14,0), 1)</f>
        <v>6.1273092390543009E-2</v>
      </c>
      <c r="D706" s="38">
        <f>INDEX(S_FOLSM!AA$3:AA$14, MATCH($B706,S_FOLSM!$X$3:$X$14,0), 1)</f>
        <v>10.923694779116465</v>
      </c>
      <c r="E706" s="38">
        <f>INDEX(S_FOLSM!AB$3:AB$14, MATCH($B706,S_FOLSM!$X$3:$X$14,0), 1)</f>
        <v>18.569076305220886</v>
      </c>
      <c r="F706" s="38">
        <f>INDEX(S_FOLSM!AC$3:AC$14, MATCH($B706,S_FOLSM!$X$3:$X$14,0), 1)</f>
        <v>18.569076305220886</v>
      </c>
      <c r="G706" s="38">
        <f>INDEX(D_FOLSM_NP!$M$2:$M$13, MATCH($B706,D_FOLSM_NP!$L$2:$L$13,0), 1)</f>
        <v>93.7311384388519</v>
      </c>
      <c r="H706">
        <f>I_FOLSM!$F695</f>
        <v>1497</v>
      </c>
      <c r="I706">
        <f>INDEX(DEM_D8!AE$3:AE$14, MATCH($B706,DEM_D8!$AC$3:$AC$14,0), 1)</f>
        <v>0.23052208835341365</v>
      </c>
      <c r="J706">
        <f>INDEX(DEM_D8!AF$3:AF$14, MATCH($B706,DEM_D8!$AC$3:$AC$14,0), 1)</f>
        <v>0.79694781628957234</v>
      </c>
      <c r="K706">
        <f>INDEX(DEM_D8!AG$3:AG$14, MATCH($B706,DEM_D8!$AC$3:$AC$14,0), 1)</f>
        <v>0.24863454443383887</v>
      </c>
      <c r="L706">
        <f>INDEX(DEM_D8!AH$3:AH$14, MATCH($B706,DEM_D8!$AC$3:$AC$14,0), 1)</f>
        <v>1.0538152610441767</v>
      </c>
      <c r="M706">
        <f>INDEX(DEM_D8!AI$3:AI$14, MATCH($B706,DEM_D8!$AC$3:$AC$14,0), 1)</f>
        <v>1.1526104417670682</v>
      </c>
      <c r="N706">
        <f>INDEX(DEM_D8!AJ$3:AJ$14, MATCH($B706,DEM_D8!$AC$3:$AC$14,0), 1)</f>
        <v>0.49397590361445781</v>
      </c>
    </row>
    <row r="707" spans="1:14">
      <c r="A707" s="35">
        <v>37220</v>
      </c>
      <c r="B707">
        <f t="shared" si="10"/>
        <v>11</v>
      </c>
      <c r="C707" s="38">
        <f>INDEX(S_FOLSM!Z$3:Z$14, MATCH($B707,S_FOLSM!$X$3:$X$14,0), 1)</f>
        <v>6.1273092390543009E-2</v>
      </c>
      <c r="D707" s="38">
        <f>INDEX(S_FOLSM!AA$3:AA$14, MATCH($B707,S_FOLSM!$X$3:$X$14,0), 1)</f>
        <v>10.923694779116465</v>
      </c>
      <c r="E707" s="38">
        <f>INDEX(S_FOLSM!AB$3:AB$14, MATCH($B707,S_FOLSM!$X$3:$X$14,0), 1)</f>
        <v>18.569076305220886</v>
      </c>
      <c r="F707" s="38">
        <f>INDEX(S_FOLSM!AC$3:AC$14, MATCH($B707,S_FOLSM!$X$3:$X$14,0), 1)</f>
        <v>18.569076305220886</v>
      </c>
      <c r="G707" s="38">
        <f>INDEX(D_FOLSM_NP!$M$2:$M$13, MATCH($B707,D_FOLSM_NP!$L$2:$L$13,0), 1)</f>
        <v>93.7311384388519</v>
      </c>
      <c r="H707">
        <f>I_FOLSM!$F696</f>
        <v>2745</v>
      </c>
      <c r="I707">
        <f>INDEX(DEM_D8!AE$3:AE$14, MATCH($B707,DEM_D8!$AC$3:$AC$14,0), 1)</f>
        <v>0.23052208835341365</v>
      </c>
      <c r="J707">
        <f>INDEX(DEM_D8!AF$3:AF$14, MATCH($B707,DEM_D8!$AC$3:$AC$14,0), 1)</f>
        <v>0.79694781628957234</v>
      </c>
      <c r="K707">
        <f>INDEX(DEM_D8!AG$3:AG$14, MATCH($B707,DEM_D8!$AC$3:$AC$14,0), 1)</f>
        <v>0.24863454443383887</v>
      </c>
      <c r="L707">
        <f>INDEX(DEM_D8!AH$3:AH$14, MATCH($B707,DEM_D8!$AC$3:$AC$14,0), 1)</f>
        <v>1.0538152610441767</v>
      </c>
      <c r="M707">
        <f>INDEX(DEM_D8!AI$3:AI$14, MATCH($B707,DEM_D8!$AC$3:$AC$14,0), 1)</f>
        <v>1.1526104417670682</v>
      </c>
      <c r="N707">
        <f>INDEX(DEM_D8!AJ$3:AJ$14, MATCH($B707,DEM_D8!$AC$3:$AC$14,0), 1)</f>
        <v>0.49397590361445781</v>
      </c>
    </row>
    <row r="708" spans="1:14">
      <c r="A708" s="35">
        <v>37221</v>
      </c>
      <c r="B708">
        <f t="shared" si="10"/>
        <v>11</v>
      </c>
      <c r="C708" s="38">
        <f>INDEX(S_FOLSM!Z$3:Z$14, MATCH($B708,S_FOLSM!$X$3:$X$14,0), 1)</f>
        <v>6.1273092390543009E-2</v>
      </c>
      <c r="D708" s="38">
        <f>INDEX(S_FOLSM!AA$3:AA$14, MATCH($B708,S_FOLSM!$X$3:$X$14,0), 1)</f>
        <v>10.923694779116465</v>
      </c>
      <c r="E708" s="38">
        <f>INDEX(S_FOLSM!AB$3:AB$14, MATCH($B708,S_FOLSM!$X$3:$X$14,0), 1)</f>
        <v>18.569076305220886</v>
      </c>
      <c r="F708" s="38">
        <f>INDEX(S_FOLSM!AC$3:AC$14, MATCH($B708,S_FOLSM!$X$3:$X$14,0), 1)</f>
        <v>18.569076305220886</v>
      </c>
      <c r="G708" s="38">
        <f>INDEX(D_FOLSM_NP!$M$2:$M$13, MATCH($B708,D_FOLSM_NP!$L$2:$L$13,0), 1)</f>
        <v>93.7311384388519</v>
      </c>
      <c r="H708">
        <f>I_FOLSM!$F697</f>
        <v>1552</v>
      </c>
      <c r="I708">
        <f>INDEX(DEM_D8!AE$3:AE$14, MATCH($B708,DEM_D8!$AC$3:$AC$14,0), 1)</f>
        <v>0.23052208835341365</v>
      </c>
      <c r="J708">
        <f>INDEX(DEM_D8!AF$3:AF$14, MATCH($B708,DEM_D8!$AC$3:$AC$14,0), 1)</f>
        <v>0.79694781628957234</v>
      </c>
      <c r="K708">
        <f>INDEX(DEM_D8!AG$3:AG$14, MATCH($B708,DEM_D8!$AC$3:$AC$14,0), 1)</f>
        <v>0.24863454443383887</v>
      </c>
      <c r="L708">
        <f>INDEX(DEM_D8!AH$3:AH$14, MATCH($B708,DEM_D8!$AC$3:$AC$14,0), 1)</f>
        <v>1.0538152610441767</v>
      </c>
      <c r="M708">
        <f>INDEX(DEM_D8!AI$3:AI$14, MATCH($B708,DEM_D8!$AC$3:$AC$14,0), 1)</f>
        <v>1.1526104417670682</v>
      </c>
      <c r="N708">
        <f>INDEX(DEM_D8!AJ$3:AJ$14, MATCH($B708,DEM_D8!$AC$3:$AC$14,0), 1)</f>
        <v>0.49397590361445781</v>
      </c>
    </row>
    <row r="709" spans="1:14">
      <c r="A709" s="35">
        <v>37222</v>
      </c>
      <c r="B709">
        <f t="shared" si="10"/>
        <v>11</v>
      </c>
      <c r="C709" s="38">
        <f>INDEX(S_FOLSM!Z$3:Z$14, MATCH($B709,S_FOLSM!$X$3:$X$14,0), 1)</f>
        <v>6.1273092390543009E-2</v>
      </c>
      <c r="D709" s="38">
        <f>INDEX(S_FOLSM!AA$3:AA$14, MATCH($B709,S_FOLSM!$X$3:$X$14,0), 1)</f>
        <v>10.923694779116465</v>
      </c>
      <c r="E709" s="38">
        <f>INDEX(S_FOLSM!AB$3:AB$14, MATCH($B709,S_FOLSM!$X$3:$X$14,0), 1)</f>
        <v>18.569076305220886</v>
      </c>
      <c r="F709" s="38">
        <f>INDEX(S_FOLSM!AC$3:AC$14, MATCH($B709,S_FOLSM!$X$3:$X$14,0), 1)</f>
        <v>18.569076305220886</v>
      </c>
      <c r="G709" s="38">
        <f>INDEX(D_FOLSM_NP!$M$2:$M$13, MATCH($B709,D_FOLSM_NP!$L$2:$L$13,0), 1)</f>
        <v>93.7311384388519</v>
      </c>
      <c r="H709">
        <f>I_FOLSM!$F698</f>
        <v>1264</v>
      </c>
      <c r="I709">
        <f>INDEX(DEM_D8!AE$3:AE$14, MATCH($B709,DEM_D8!$AC$3:$AC$14,0), 1)</f>
        <v>0.23052208835341365</v>
      </c>
      <c r="J709">
        <f>INDEX(DEM_D8!AF$3:AF$14, MATCH($B709,DEM_D8!$AC$3:$AC$14,0), 1)</f>
        <v>0.79694781628957234</v>
      </c>
      <c r="K709">
        <f>INDEX(DEM_D8!AG$3:AG$14, MATCH($B709,DEM_D8!$AC$3:$AC$14,0), 1)</f>
        <v>0.24863454443383887</v>
      </c>
      <c r="L709">
        <f>INDEX(DEM_D8!AH$3:AH$14, MATCH($B709,DEM_D8!$AC$3:$AC$14,0), 1)</f>
        <v>1.0538152610441767</v>
      </c>
      <c r="M709">
        <f>INDEX(DEM_D8!AI$3:AI$14, MATCH($B709,DEM_D8!$AC$3:$AC$14,0), 1)</f>
        <v>1.1526104417670682</v>
      </c>
      <c r="N709">
        <f>INDEX(DEM_D8!AJ$3:AJ$14, MATCH($B709,DEM_D8!$AC$3:$AC$14,0), 1)</f>
        <v>0.49397590361445781</v>
      </c>
    </row>
    <row r="710" spans="1:14">
      <c r="A710" s="35">
        <v>37223</v>
      </c>
      <c r="B710">
        <f t="shared" si="10"/>
        <v>11</v>
      </c>
      <c r="C710" s="38">
        <f>INDEX(S_FOLSM!Z$3:Z$14, MATCH($B710,S_FOLSM!$X$3:$X$14,0), 1)</f>
        <v>6.1273092390543009E-2</v>
      </c>
      <c r="D710" s="38">
        <f>INDEX(S_FOLSM!AA$3:AA$14, MATCH($B710,S_FOLSM!$X$3:$X$14,0), 1)</f>
        <v>10.923694779116465</v>
      </c>
      <c r="E710" s="38">
        <f>INDEX(S_FOLSM!AB$3:AB$14, MATCH($B710,S_FOLSM!$X$3:$X$14,0), 1)</f>
        <v>18.569076305220886</v>
      </c>
      <c r="F710" s="38">
        <f>INDEX(S_FOLSM!AC$3:AC$14, MATCH($B710,S_FOLSM!$X$3:$X$14,0), 1)</f>
        <v>18.569076305220886</v>
      </c>
      <c r="G710" s="38">
        <f>INDEX(D_FOLSM_NP!$M$2:$M$13, MATCH($B710,D_FOLSM_NP!$L$2:$L$13,0), 1)</f>
        <v>93.7311384388519</v>
      </c>
      <c r="H710">
        <f>I_FOLSM!$F699</f>
        <v>815</v>
      </c>
      <c r="I710">
        <f>INDEX(DEM_D8!AE$3:AE$14, MATCH($B710,DEM_D8!$AC$3:$AC$14,0), 1)</f>
        <v>0.23052208835341365</v>
      </c>
      <c r="J710">
        <f>INDEX(DEM_D8!AF$3:AF$14, MATCH($B710,DEM_D8!$AC$3:$AC$14,0), 1)</f>
        <v>0.79694781628957234</v>
      </c>
      <c r="K710">
        <f>INDEX(DEM_D8!AG$3:AG$14, MATCH($B710,DEM_D8!$AC$3:$AC$14,0), 1)</f>
        <v>0.24863454443383887</v>
      </c>
      <c r="L710">
        <f>INDEX(DEM_D8!AH$3:AH$14, MATCH($B710,DEM_D8!$AC$3:$AC$14,0), 1)</f>
        <v>1.0538152610441767</v>
      </c>
      <c r="M710">
        <f>INDEX(DEM_D8!AI$3:AI$14, MATCH($B710,DEM_D8!$AC$3:$AC$14,0), 1)</f>
        <v>1.1526104417670682</v>
      </c>
      <c r="N710">
        <f>INDEX(DEM_D8!AJ$3:AJ$14, MATCH($B710,DEM_D8!$AC$3:$AC$14,0), 1)</f>
        <v>0.49397590361445781</v>
      </c>
    </row>
    <row r="711" spans="1:14">
      <c r="A711" s="35">
        <v>37224</v>
      </c>
      <c r="B711">
        <f t="shared" si="10"/>
        <v>11</v>
      </c>
      <c r="C711" s="38">
        <f>INDEX(S_FOLSM!Z$3:Z$14, MATCH($B711,S_FOLSM!$X$3:$X$14,0), 1)</f>
        <v>6.1273092390543009E-2</v>
      </c>
      <c r="D711" s="38">
        <f>INDEX(S_FOLSM!AA$3:AA$14, MATCH($B711,S_FOLSM!$X$3:$X$14,0), 1)</f>
        <v>10.923694779116465</v>
      </c>
      <c r="E711" s="38">
        <f>INDEX(S_FOLSM!AB$3:AB$14, MATCH($B711,S_FOLSM!$X$3:$X$14,0), 1)</f>
        <v>18.569076305220886</v>
      </c>
      <c r="F711" s="38">
        <f>INDEX(S_FOLSM!AC$3:AC$14, MATCH($B711,S_FOLSM!$X$3:$X$14,0), 1)</f>
        <v>18.569076305220886</v>
      </c>
      <c r="G711" s="38">
        <f>INDEX(D_FOLSM_NP!$M$2:$M$13, MATCH($B711,D_FOLSM_NP!$L$2:$L$13,0), 1)</f>
        <v>93.7311384388519</v>
      </c>
      <c r="H711">
        <f>I_FOLSM!$F700</f>
        <v>986</v>
      </c>
      <c r="I711">
        <f>INDEX(DEM_D8!AE$3:AE$14, MATCH($B711,DEM_D8!$AC$3:$AC$14,0), 1)</f>
        <v>0.23052208835341365</v>
      </c>
      <c r="J711">
        <f>INDEX(DEM_D8!AF$3:AF$14, MATCH($B711,DEM_D8!$AC$3:$AC$14,0), 1)</f>
        <v>0.79694781628957234</v>
      </c>
      <c r="K711">
        <f>INDEX(DEM_D8!AG$3:AG$14, MATCH($B711,DEM_D8!$AC$3:$AC$14,0), 1)</f>
        <v>0.24863454443383887</v>
      </c>
      <c r="L711">
        <f>INDEX(DEM_D8!AH$3:AH$14, MATCH($B711,DEM_D8!$AC$3:$AC$14,0), 1)</f>
        <v>1.0538152610441767</v>
      </c>
      <c r="M711">
        <f>INDEX(DEM_D8!AI$3:AI$14, MATCH($B711,DEM_D8!$AC$3:$AC$14,0), 1)</f>
        <v>1.1526104417670682</v>
      </c>
      <c r="N711">
        <f>INDEX(DEM_D8!AJ$3:AJ$14, MATCH($B711,DEM_D8!$AC$3:$AC$14,0), 1)</f>
        <v>0.49397590361445781</v>
      </c>
    </row>
    <row r="712" spans="1:14">
      <c r="A712" s="35">
        <v>37225</v>
      </c>
      <c r="B712">
        <f t="shared" si="10"/>
        <v>11</v>
      </c>
      <c r="C712" s="38">
        <f>INDEX(S_FOLSM!Z$3:Z$14, MATCH($B712,S_FOLSM!$X$3:$X$14,0), 1)</f>
        <v>6.1273092390543009E-2</v>
      </c>
      <c r="D712" s="38">
        <f>INDEX(S_FOLSM!AA$3:AA$14, MATCH($B712,S_FOLSM!$X$3:$X$14,0), 1)</f>
        <v>10.923694779116465</v>
      </c>
      <c r="E712" s="38">
        <f>INDEX(S_FOLSM!AB$3:AB$14, MATCH($B712,S_FOLSM!$X$3:$X$14,0), 1)</f>
        <v>18.569076305220886</v>
      </c>
      <c r="F712" s="38">
        <f>INDEX(S_FOLSM!AC$3:AC$14, MATCH($B712,S_FOLSM!$X$3:$X$14,0), 1)</f>
        <v>18.569076305220886</v>
      </c>
      <c r="G712" s="38">
        <f>INDEX(D_FOLSM_NP!$M$2:$M$13, MATCH($B712,D_FOLSM_NP!$L$2:$L$13,0), 1)</f>
        <v>93.7311384388519</v>
      </c>
      <c r="H712">
        <f>I_FOLSM!$F701</f>
        <v>1420</v>
      </c>
      <c r="I712">
        <f>INDEX(DEM_D8!AE$3:AE$14, MATCH($B712,DEM_D8!$AC$3:$AC$14,0), 1)</f>
        <v>0.23052208835341365</v>
      </c>
      <c r="J712">
        <f>INDEX(DEM_D8!AF$3:AF$14, MATCH($B712,DEM_D8!$AC$3:$AC$14,0), 1)</f>
        <v>0.79694781628957234</v>
      </c>
      <c r="K712">
        <f>INDEX(DEM_D8!AG$3:AG$14, MATCH($B712,DEM_D8!$AC$3:$AC$14,0), 1)</f>
        <v>0.24863454443383887</v>
      </c>
      <c r="L712">
        <f>INDEX(DEM_D8!AH$3:AH$14, MATCH($B712,DEM_D8!$AC$3:$AC$14,0), 1)</f>
        <v>1.0538152610441767</v>
      </c>
      <c r="M712">
        <f>INDEX(DEM_D8!AI$3:AI$14, MATCH($B712,DEM_D8!$AC$3:$AC$14,0), 1)</f>
        <v>1.1526104417670682</v>
      </c>
      <c r="N712">
        <f>INDEX(DEM_D8!AJ$3:AJ$14, MATCH($B712,DEM_D8!$AC$3:$AC$14,0), 1)</f>
        <v>0.49397590361445781</v>
      </c>
    </row>
    <row r="713" spans="1:14">
      <c r="A713" s="35">
        <v>37226</v>
      </c>
      <c r="B713">
        <f t="shared" si="10"/>
        <v>12</v>
      </c>
      <c r="C713" s="38">
        <f>INDEX(S_FOLSM!Z$3:Z$14, MATCH($B713,S_FOLSM!$X$3:$X$14,0), 1)</f>
        <v>3.132918760834897E-2</v>
      </c>
      <c r="D713" s="38">
        <f>INDEX(S_FOLSM!AA$3:AA$14, MATCH($B713,S_FOLSM!$X$3:$X$14,0), 1)</f>
        <v>10.545666537116208</v>
      </c>
      <c r="E713" s="38">
        <f>INDEX(S_FOLSM!AB$3:AB$14, MATCH($B713,S_FOLSM!$X$3:$X$14,0), 1)</f>
        <v>17.780411970462495</v>
      </c>
      <c r="F713" s="38">
        <f>INDEX(S_FOLSM!AC$3:AC$14, MATCH($B713,S_FOLSM!$X$3:$X$14,0), 1)</f>
        <v>17.780411970462495</v>
      </c>
      <c r="G713" s="38">
        <f>INDEX(D_FOLSM_NP!$M$2:$M$13, MATCH($B713,D_FOLSM_NP!$L$2:$L$13,0), 1)</f>
        <v>87.889202793808991</v>
      </c>
      <c r="H713">
        <f>I_FOLSM!$F702</f>
        <v>1172</v>
      </c>
      <c r="I713">
        <f>INDEX(DEM_D8!AE$3:AE$14, MATCH($B713,DEM_D8!$AC$3:$AC$14,0), 1)</f>
        <v>0.22308589195491643</v>
      </c>
      <c r="J713">
        <f>INDEX(DEM_D8!AF$3:AF$14, MATCH($B713,DEM_D8!$AC$3:$AC$14,0), 1)</f>
        <v>0.77123982221571519</v>
      </c>
      <c r="K713">
        <f>INDEX(DEM_D8!AG$3:AG$14, MATCH($B713,DEM_D8!$AC$3:$AC$14,0), 1)</f>
        <v>0.24061407525855374</v>
      </c>
      <c r="L713">
        <f>INDEX(DEM_D8!AH$3:AH$14, MATCH($B713,DEM_D8!$AC$3:$AC$14,0), 1)</f>
        <v>1.0198212203653323</v>
      </c>
      <c r="M713">
        <f>INDEX(DEM_D8!AI$3:AI$14, MATCH($B713,DEM_D8!$AC$3:$AC$14,0), 1)</f>
        <v>1.1154294597745822</v>
      </c>
      <c r="N713">
        <f>INDEX(DEM_D8!AJ$3:AJ$14, MATCH($B713,DEM_D8!$AC$3:$AC$14,0), 1)</f>
        <v>0.47804119704624948</v>
      </c>
    </row>
    <row r="714" spans="1:14">
      <c r="A714" s="35">
        <v>37227</v>
      </c>
      <c r="B714">
        <f t="shared" si="10"/>
        <v>12</v>
      </c>
      <c r="C714" s="38">
        <f>INDEX(S_FOLSM!Z$3:Z$14, MATCH($B714,S_FOLSM!$X$3:$X$14,0), 1)</f>
        <v>3.132918760834897E-2</v>
      </c>
      <c r="D714" s="38">
        <f>INDEX(S_FOLSM!AA$3:AA$14, MATCH($B714,S_FOLSM!$X$3:$X$14,0), 1)</f>
        <v>10.545666537116208</v>
      </c>
      <c r="E714" s="38">
        <f>INDEX(S_FOLSM!AB$3:AB$14, MATCH($B714,S_FOLSM!$X$3:$X$14,0), 1)</f>
        <v>17.780411970462495</v>
      </c>
      <c r="F714" s="38">
        <f>INDEX(S_FOLSM!AC$3:AC$14, MATCH($B714,S_FOLSM!$X$3:$X$14,0), 1)</f>
        <v>17.780411970462495</v>
      </c>
      <c r="G714" s="38">
        <f>INDEX(D_FOLSM_NP!$M$2:$M$13, MATCH($B714,D_FOLSM_NP!$L$2:$L$13,0), 1)</f>
        <v>87.889202793808991</v>
      </c>
      <c r="H714">
        <f>I_FOLSM!$F703</f>
        <v>3479</v>
      </c>
      <c r="I714">
        <f>INDEX(DEM_D8!AE$3:AE$14, MATCH($B714,DEM_D8!$AC$3:$AC$14,0), 1)</f>
        <v>0.22308589195491643</v>
      </c>
      <c r="J714">
        <f>INDEX(DEM_D8!AF$3:AF$14, MATCH($B714,DEM_D8!$AC$3:$AC$14,0), 1)</f>
        <v>0.77123982221571519</v>
      </c>
      <c r="K714">
        <f>INDEX(DEM_D8!AG$3:AG$14, MATCH($B714,DEM_D8!$AC$3:$AC$14,0), 1)</f>
        <v>0.24061407525855374</v>
      </c>
      <c r="L714">
        <f>INDEX(DEM_D8!AH$3:AH$14, MATCH($B714,DEM_D8!$AC$3:$AC$14,0), 1)</f>
        <v>1.0198212203653323</v>
      </c>
      <c r="M714">
        <f>INDEX(DEM_D8!AI$3:AI$14, MATCH($B714,DEM_D8!$AC$3:$AC$14,0), 1)</f>
        <v>1.1154294597745822</v>
      </c>
      <c r="N714">
        <f>INDEX(DEM_D8!AJ$3:AJ$14, MATCH($B714,DEM_D8!$AC$3:$AC$14,0), 1)</f>
        <v>0.47804119704624948</v>
      </c>
    </row>
    <row r="715" spans="1:14">
      <c r="A715" s="35">
        <v>37228</v>
      </c>
      <c r="B715">
        <f t="shared" si="10"/>
        <v>12</v>
      </c>
      <c r="C715" s="38">
        <f>INDEX(S_FOLSM!Z$3:Z$14, MATCH($B715,S_FOLSM!$X$3:$X$14,0), 1)</f>
        <v>3.132918760834897E-2</v>
      </c>
      <c r="D715" s="38">
        <f>INDEX(S_FOLSM!AA$3:AA$14, MATCH($B715,S_FOLSM!$X$3:$X$14,0), 1)</f>
        <v>10.545666537116208</v>
      </c>
      <c r="E715" s="38">
        <f>INDEX(S_FOLSM!AB$3:AB$14, MATCH($B715,S_FOLSM!$X$3:$X$14,0), 1)</f>
        <v>17.780411970462495</v>
      </c>
      <c r="F715" s="38">
        <f>INDEX(S_FOLSM!AC$3:AC$14, MATCH($B715,S_FOLSM!$X$3:$X$14,0), 1)</f>
        <v>17.780411970462495</v>
      </c>
      <c r="G715" s="38">
        <f>INDEX(D_FOLSM_NP!$M$2:$M$13, MATCH($B715,D_FOLSM_NP!$L$2:$L$13,0), 1)</f>
        <v>87.889202793808991</v>
      </c>
      <c r="H715">
        <f>I_FOLSM!$F704</f>
        <v>5311</v>
      </c>
      <c r="I715">
        <f>INDEX(DEM_D8!AE$3:AE$14, MATCH($B715,DEM_D8!$AC$3:$AC$14,0), 1)</f>
        <v>0.22308589195491643</v>
      </c>
      <c r="J715">
        <f>INDEX(DEM_D8!AF$3:AF$14, MATCH($B715,DEM_D8!$AC$3:$AC$14,0), 1)</f>
        <v>0.77123982221571519</v>
      </c>
      <c r="K715">
        <f>INDEX(DEM_D8!AG$3:AG$14, MATCH($B715,DEM_D8!$AC$3:$AC$14,0), 1)</f>
        <v>0.24061407525855374</v>
      </c>
      <c r="L715">
        <f>INDEX(DEM_D8!AH$3:AH$14, MATCH($B715,DEM_D8!$AC$3:$AC$14,0), 1)</f>
        <v>1.0198212203653323</v>
      </c>
      <c r="M715">
        <f>INDEX(DEM_D8!AI$3:AI$14, MATCH($B715,DEM_D8!$AC$3:$AC$14,0), 1)</f>
        <v>1.1154294597745822</v>
      </c>
      <c r="N715">
        <f>INDEX(DEM_D8!AJ$3:AJ$14, MATCH($B715,DEM_D8!$AC$3:$AC$14,0), 1)</f>
        <v>0.47804119704624948</v>
      </c>
    </row>
    <row r="716" spans="1:14">
      <c r="A716" s="35">
        <v>37229</v>
      </c>
      <c r="B716">
        <f t="shared" si="10"/>
        <v>12</v>
      </c>
      <c r="C716" s="38">
        <f>INDEX(S_FOLSM!Z$3:Z$14, MATCH($B716,S_FOLSM!$X$3:$X$14,0), 1)</f>
        <v>3.132918760834897E-2</v>
      </c>
      <c r="D716" s="38">
        <f>INDEX(S_FOLSM!AA$3:AA$14, MATCH($B716,S_FOLSM!$X$3:$X$14,0), 1)</f>
        <v>10.545666537116208</v>
      </c>
      <c r="E716" s="38">
        <f>INDEX(S_FOLSM!AB$3:AB$14, MATCH($B716,S_FOLSM!$X$3:$X$14,0), 1)</f>
        <v>17.780411970462495</v>
      </c>
      <c r="F716" s="38">
        <f>INDEX(S_FOLSM!AC$3:AC$14, MATCH($B716,S_FOLSM!$X$3:$X$14,0), 1)</f>
        <v>17.780411970462495</v>
      </c>
      <c r="G716" s="38">
        <f>INDEX(D_FOLSM_NP!$M$2:$M$13, MATCH($B716,D_FOLSM_NP!$L$2:$L$13,0), 1)</f>
        <v>87.889202793808991</v>
      </c>
      <c r="H716">
        <f>I_FOLSM!$F705</f>
        <v>2773</v>
      </c>
      <c r="I716">
        <f>INDEX(DEM_D8!AE$3:AE$14, MATCH($B716,DEM_D8!$AC$3:$AC$14,0), 1)</f>
        <v>0.22308589195491643</v>
      </c>
      <c r="J716">
        <f>INDEX(DEM_D8!AF$3:AF$14, MATCH($B716,DEM_D8!$AC$3:$AC$14,0), 1)</f>
        <v>0.77123982221571519</v>
      </c>
      <c r="K716">
        <f>INDEX(DEM_D8!AG$3:AG$14, MATCH($B716,DEM_D8!$AC$3:$AC$14,0), 1)</f>
        <v>0.24061407525855374</v>
      </c>
      <c r="L716">
        <f>INDEX(DEM_D8!AH$3:AH$14, MATCH($B716,DEM_D8!$AC$3:$AC$14,0), 1)</f>
        <v>1.0198212203653323</v>
      </c>
      <c r="M716">
        <f>INDEX(DEM_D8!AI$3:AI$14, MATCH($B716,DEM_D8!$AC$3:$AC$14,0), 1)</f>
        <v>1.1154294597745822</v>
      </c>
      <c r="N716">
        <f>INDEX(DEM_D8!AJ$3:AJ$14, MATCH($B716,DEM_D8!$AC$3:$AC$14,0), 1)</f>
        <v>0.47804119704624948</v>
      </c>
    </row>
    <row r="717" spans="1:14">
      <c r="A717" s="35">
        <v>37230</v>
      </c>
      <c r="B717">
        <f t="shared" si="10"/>
        <v>12</v>
      </c>
      <c r="C717" s="38">
        <f>INDEX(S_FOLSM!Z$3:Z$14, MATCH($B717,S_FOLSM!$X$3:$X$14,0), 1)</f>
        <v>3.132918760834897E-2</v>
      </c>
      <c r="D717" s="38">
        <f>INDEX(S_FOLSM!AA$3:AA$14, MATCH($B717,S_FOLSM!$X$3:$X$14,0), 1)</f>
        <v>10.545666537116208</v>
      </c>
      <c r="E717" s="38">
        <f>INDEX(S_FOLSM!AB$3:AB$14, MATCH($B717,S_FOLSM!$X$3:$X$14,0), 1)</f>
        <v>17.780411970462495</v>
      </c>
      <c r="F717" s="38">
        <f>INDEX(S_FOLSM!AC$3:AC$14, MATCH($B717,S_FOLSM!$X$3:$X$14,0), 1)</f>
        <v>17.780411970462495</v>
      </c>
      <c r="G717" s="38">
        <f>INDEX(D_FOLSM_NP!$M$2:$M$13, MATCH($B717,D_FOLSM_NP!$L$2:$L$13,0), 1)</f>
        <v>87.889202793808991</v>
      </c>
      <c r="H717">
        <f>I_FOLSM!$F706</f>
        <v>2039</v>
      </c>
      <c r="I717">
        <f>INDEX(DEM_D8!AE$3:AE$14, MATCH($B717,DEM_D8!$AC$3:$AC$14,0), 1)</f>
        <v>0.22308589195491643</v>
      </c>
      <c r="J717">
        <f>INDEX(DEM_D8!AF$3:AF$14, MATCH($B717,DEM_D8!$AC$3:$AC$14,0), 1)</f>
        <v>0.77123982221571519</v>
      </c>
      <c r="K717">
        <f>INDEX(DEM_D8!AG$3:AG$14, MATCH($B717,DEM_D8!$AC$3:$AC$14,0), 1)</f>
        <v>0.24061407525855374</v>
      </c>
      <c r="L717">
        <f>INDEX(DEM_D8!AH$3:AH$14, MATCH($B717,DEM_D8!$AC$3:$AC$14,0), 1)</f>
        <v>1.0198212203653323</v>
      </c>
      <c r="M717">
        <f>INDEX(DEM_D8!AI$3:AI$14, MATCH($B717,DEM_D8!$AC$3:$AC$14,0), 1)</f>
        <v>1.1154294597745822</v>
      </c>
      <c r="N717">
        <f>INDEX(DEM_D8!AJ$3:AJ$14, MATCH($B717,DEM_D8!$AC$3:$AC$14,0), 1)</f>
        <v>0.47804119704624948</v>
      </c>
    </row>
    <row r="718" spans="1:14">
      <c r="A718" s="35">
        <v>37231</v>
      </c>
      <c r="B718">
        <f t="shared" ref="B718:B781" si="11">MONTH(A718)</f>
        <v>12</v>
      </c>
      <c r="C718" s="38">
        <f>INDEX(S_FOLSM!Z$3:Z$14, MATCH($B718,S_FOLSM!$X$3:$X$14,0), 1)</f>
        <v>3.132918760834897E-2</v>
      </c>
      <c r="D718" s="38">
        <f>INDEX(S_FOLSM!AA$3:AA$14, MATCH($B718,S_FOLSM!$X$3:$X$14,0), 1)</f>
        <v>10.545666537116208</v>
      </c>
      <c r="E718" s="38">
        <f>INDEX(S_FOLSM!AB$3:AB$14, MATCH($B718,S_FOLSM!$X$3:$X$14,0), 1)</f>
        <v>17.780411970462495</v>
      </c>
      <c r="F718" s="38">
        <f>INDEX(S_FOLSM!AC$3:AC$14, MATCH($B718,S_FOLSM!$X$3:$X$14,0), 1)</f>
        <v>17.780411970462495</v>
      </c>
      <c r="G718" s="38">
        <f>INDEX(D_FOLSM_NP!$M$2:$M$13, MATCH($B718,D_FOLSM_NP!$L$2:$L$13,0), 1)</f>
        <v>87.889202793808991</v>
      </c>
      <c r="H718">
        <f>I_FOLSM!$F707</f>
        <v>2348</v>
      </c>
      <c r="I718">
        <f>INDEX(DEM_D8!AE$3:AE$14, MATCH($B718,DEM_D8!$AC$3:$AC$14,0), 1)</f>
        <v>0.22308589195491643</v>
      </c>
      <c r="J718">
        <f>INDEX(DEM_D8!AF$3:AF$14, MATCH($B718,DEM_D8!$AC$3:$AC$14,0), 1)</f>
        <v>0.77123982221571519</v>
      </c>
      <c r="K718">
        <f>INDEX(DEM_D8!AG$3:AG$14, MATCH($B718,DEM_D8!$AC$3:$AC$14,0), 1)</f>
        <v>0.24061407525855374</v>
      </c>
      <c r="L718">
        <f>INDEX(DEM_D8!AH$3:AH$14, MATCH($B718,DEM_D8!$AC$3:$AC$14,0), 1)</f>
        <v>1.0198212203653323</v>
      </c>
      <c r="M718">
        <f>INDEX(DEM_D8!AI$3:AI$14, MATCH($B718,DEM_D8!$AC$3:$AC$14,0), 1)</f>
        <v>1.1154294597745822</v>
      </c>
      <c r="N718">
        <f>INDEX(DEM_D8!AJ$3:AJ$14, MATCH($B718,DEM_D8!$AC$3:$AC$14,0), 1)</f>
        <v>0.47804119704624948</v>
      </c>
    </row>
    <row r="719" spans="1:14">
      <c r="A719" s="35">
        <v>37232</v>
      </c>
      <c r="B719">
        <f t="shared" si="11"/>
        <v>12</v>
      </c>
      <c r="C719" s="38">
        <f>INDEX(S_FOLSM!Z$3:Z$14, MATCH($B719,S_FOLSM!$X$3:$X$14,0), 1)</f>
        <v>3.132918760834897E-2</v>
      </c>
      <c r="D719" s="38">
        <f>INDEX(S_FOLSM!AA$3:AA$14, MATCH($B719,S_FOLSM!$X$3:$X$14,0), 1)</f>
        <v>10.545666537116208</v>
      </c>
      <c r="E719" s="38">
        <f>INDEX(S_FOLSM!AB$3:AB$14, MATCH($B719,S_FOLSM!$X$3:$X$14,0), 1)</f>
        <v>17.780411970462495</v>
      </c>
      <c r="F719" s="38">
        <f>INDEX(S_FOLSM!AC$3:AC$14, MATCH($B719,S_FOLSM!$X$3:$X$14,0), 1)</f>
        <v>17.780411970462495</v>
      </c>
      <c r="G719" s="38">
        <f>INDEX(D_FOLSM_NP!$M$2:$M$13, MATCH($B719,D_FOLSM_NP!$L$2:$L$13,0), 1)</f>
        <v>87.889202793808991</v>
      </c>
      <c r="H719">
        <f>I_FOLSM!$F708</f>
        <v>1993</v>
      </c>
      <c r="I719">
        <f>INDEX(DEM_D8!AE$3:AE$14, MATCH($B719,DEM_D8!$AC$3:$AC$14,0), 1)</f>
        <v>0.22308589195491643</v>
      </c>
      <c r="J719">
        <f>INDEX(DEM_D8!AF$3:AF$14, MATCH($B719,DEM_D8!$AC$3:$AC$14,0), 1)</f>
        <v>0.77123982221571519</v>
      </c>
      <c r="K719">
        <f>INDEX(DEM_D8!AG$3:AG$14, MATCH($B719,DEM_D8!$AC$3:$AC$14,0), 1)</f>
        <v>0.24061407525855374</v>
      </c>
      <c r="L719">
        <f>INDEX(DEM_D8!AH$3:AH$14, MATCH($B719,DEM_D8!$AC$3:$AC$14,0), 1)</f>
        <v>1.0198212203653323</v>
      </c>
      <c r="M719">
        <f>INDEX(DEM_D8!AI$3:AI$14, MATCH($B719,DEM_D8!$AC$3:$AC$14,0), 1)</f>
        <v>1.1154294597745822</v>
      </c>
      <c r="N719">
        <f>INDEX(DEM_D8!AJ$3:AJ$14, MATCH($B719,DEM_D8!$AC$3:$AC$14,0), 1)</f>
        <v>0.47804119704624948</v>
      </c>
    </row>
    <row r="720" spans="1:14">
      <c r="A720" s="35">
        <v>37233</v>
      </c>
      <c r="B720">
        <f t="shared" si="11"/>
        <v>12</v>
      </c>
      <c r="C720" s="38">
        <f>INDEX(S_FOLSM!Z$3:Z$14, MATCH($B720,S_FOLSM!$X$3:$X$14,0), 1)</f>
        <v>3.132918760834897E-2</v>
      </c>
      <c r="D720" s="38">
        <f>INDEX(S_FOLSM!AA$3:AA$14, MATCH($B720,S_FOLSM!$X$3:$X$14,0), 1)</f>
        <v>10.545666537116208</v>
      </c>
      <c r="E720" s="38">
        <f>INDEX(S_FOLSM!AB$3:AB$14, MATCH($B720,S_FOLSM!$X$3:$X$14,0), 1)</f>
        <v>17.780411970462495</v>
      </c>
      <c r="F720" s="38">
        <f>INDEX(S_FOLSM!AC$3:AC$14, MATCH($B720,S_FOLSM!$X$3:$X$14,0), 1)</f>
        <v>17.780411970462495</v>
      </c>
      <c r="G720" s="38">
        <f>INDEX(D_FOLSM_NP!$M$2:$M$13, MATCH($B720,D_FOLSM_NP!$L$2:$L$13,0), 1)</f>
        <v>87.889202793808991</v>
      </c>
      <c r="H720">
        <f>I_FOLSM!$F709</f>
        <v>1653</v>
      </c>
      <c r="I720">
        <f>INDEX(DEM_D8!AE$3:AE$14, MATCH($B720,DEM_D8!$AC$3:$AC$14,0), 1)</f>
        <v>0.22308589195491643</v>
      </c>
      <c r="J720">
        <f>INDEX(DEM_D8!AF$3:AF$14, MATCH($B720,DEM_D8!$AC$3:$AC$14,0), 1)</f>
        <v>0.77123982221571519</v>
      </c>
      <c r="K720">
        <f>INDEX(DEM_D8!AG$3:AG$14, MATCH($B720,DEM_D8!$AC$3:$AC$14,0), 1)</f>
        <v>0.24061407525855374</v>
      </c>
      <c r="L720">
        <f>INDEX(DEM_D8!AH$3:AH$14, MATCH($B720,DEM_D8!$AC$3:$AC$14,0), 1)</f>
        <v>1.0198212203653323</v>
      </c>
      <c r="M720">
        <f>INDEX(DEM_D8!AI$3:AI$14, MATCH($B720,DEM_D8!$AC$3:$AC$14,0), 1)</f>
        <v>1.1154294597745822</v>
      </c>
      <c r="N720">
        <f>INDEX(DEM_D8!AJ$3:AJ$14, MATCH($B720,DEM_D8!$AC$3:$AC$14,0), 1)</f>
        <v>0.47804119704624948</v>
      </c>
    </row>
    <row r="721" spans="1:14">
      <c r="A721" s="35">
        <v>37234</v>
      </c>
      <c r="B721">
        <f t="shared" si="11"/>
        <v>12</v>
      </c>
      <c r="C721" s="38">
        <f>INDEX(S_FOLSM!Z$3:Z$14, MATCH($B721,S_FOLSM!$X$3:$X$14,0), 1)</f>
        <v>3.132918760834897E-2</v>
      </c>
      <c r="D721" s="38">
        <f>INDEX(S_FOLSM!AA$3:AA$14, MATCH($B721,S_FOLSM!$X$3:$X$14,0), 1)</f>
        <v>10.545666537116208</v>
      </c>
      <c r="E721" s="38">
        <f>INDEX(S_FOLSM!AB$3:AB$14, MATCH($B721,S_FOLSM!$X$3:$X$14,0), 1)</f>
        <v>17.780411970462495</v>
      </c>
      <c r="F721" s="38">
        <f>INDEX(S_FOLSM!AC$3:AC$14, MATCH($B721,S_FOLSM!$X$3:$X$14,0), 1)</f>
        <v>17.780411970462495</v>
      </c>
      <c r="G721" s="38">
        <f>INDEX(D_FOLSM_NP!$M$2:$M$13, MATCH($B721,D_FOLSM_NP!$L$2:$L$13,0), 1)</f>
        <v>87.889202793808991</v>
      </c>
      <c r="H721">
        <f>I_FOLSM!$F710</f>
        <v>1336</v>
      </c>
      <c r="I721">
        <f>INDEX(DEM_D8!AE$3:AE$14, MATCH($B721,DEM_D8!$AC$3:$AC$14,0), 1)</f>
        <v>0.22308589195491643</v>
      </c>
      <c r="J721">
        <f>INDEX(DEM_D8!AF$3:AF$14, MATCH($B721,DEM_D8!$AC$3:$AC$14,0), 1)</f>
        <v>0.77123982221571519</v>
      </c>
      <c r="K721">
        <f>INDEX(DEM_D8!AG$3:AG$14, MATCH($B721,DEM_D8!$AC$3:$AC$14,0), 1)</f>
        <v>0.24061407525855374</v>
      </c>
      <c r="L721">
        <f>INDEX(DEM_D8!AH$3:AH$14, MATCH($B721,DEM_D8!$AC$3:$AC$14,0), 1)</f>
        <v>1.0198212203653323</v>
      </c>
      <c r="M721">
        <f>INDEX(DEM_D8!AI$3:AI$14, MATCH($B721,DEM_D8!$AC$3:$AC$14,0), 1)</f>
        <v>1.1154294597745822</v>
      </c>
      <c r="N721">
        <f>INDEX(DEM_D8!AJ$3:AJ$14, MATCH($B721,DEM_D8!$AC$3:$AC$14,0), 1)</f>
        <v>0.47804119704624948</v>
      </c>
    </row>
    <row r="722" spans="1:14">
      <c r="A722" s="35">
        <v>37235</v>
      </c>
      <c r="B722">
        <f t="shared" si="11"/>
        <v>12</v>
      </c>
      <c r="C722" s="38">
        <f>INDEX(S_FOLSM!Z$3:Z$14, MATCH($B722,S_FOLSM!$X$3:$X$14,0), 1)</f>
        <v>3.132918760834897E-2</v>
      </c>
      <c r="D722" s="38">
        <f>INDEX(S_FOLSM!AA$3:AA$14, MATCH($B722,S_FOLSM!$X$3:$X$14,0), 1)</f>
        <v>10.545666537116208</v>
      </c>
      <c r="E722" s="38">
        <f>INDEX(S_FOLSM!AB$3:AB$14, MATCH($B722,S_FOLSM!$X$3:$X$14,0), 1)</f>
        <v>17.780411970462495</v>
      </c>
      <c r="F722" s="38">
        <f>INDEX(S_FOLSM!AC$3:AC$14, MATCH($B722,S_FOLSM!$X$3:$X$14,0), 1)</f>
        <v>17.780411970462495</v>
      </c>
      <c r="G722" s="38">
        <f>INDEX(D_FOLSM_NP!$M$2:$M$13, MATCH($B722,D_FOLSM_NP!$L$2:$L$13,0), 1)</f>
        <v>87.889202793808991</v>
      </c>
      <c r="H722">
        <f>I_FOLSM!$F711</f>
        <v>1642</v>
      </c>
      <c r="I722">
        <f>INDEX(DEM_D8!AE$3:AE$14, MATCH($B722,DEM_D8!$AC$3:$AC$14,0), 1)</f>
        <v>0.22308589195491643</v>
      </c>
      <c r="J722">
        <f>INDEX(DEM_D8!AF$3:AF$14, MATCH($B722,DEM_D8!$AC$3:$AC$14,0), 1)</f>
        <v>0.77123982221571519</v>
      </c>
      <c r="K722">
        <f>INDEX(DEM_D8!AG$3:AG$14, MATCH($B722,DEM_D8!$AC$3:$AC$14,0), 1)</f>
        <v>0.24061407525855374</v>
      </c>
      <c r="L722">
        <f>INDEX(DEM_D8!AH$3:AH$14, MATCH($B722,DEM_D8!$AC$3:$AC$14,0), 1)</f>
        <v>1.0198212203653323</v>
      </c>
      <c r="M722">
        <f>INDEX(DEM_D8!AI$3:AI$14, MATCH($B722,DEM_D8!$AC$3:$AC$14,0), 1)</f>
        <v>1.1154294597745822</v>
      </c>
      <c r="N722">
        <f>INDEX(DEM_D8!AJ$3:AJ$14, MATCH($B722,DEM_D8!$AC$3:$AC$14,0), 1)</f>
        <v>0.47804119704624948</v>
      </c>
    </row>
    <row r="723" spans="1:14">
      <c r="A723" s="35">
        <v>37236</v>
      </c>
      <c r="B723">
        <f t="shared" si="11"/>
        <v>12</v>
      </c>
      <c r="C723" s="38">
        <f>INDEX(S_FOLSM!Z$3:Z$14, MATCH($B723,S_FOLSM!$X$3:$X$14,0), 1)</f>
        <v>3.132918760834897E-2</v>
      </c>
      <c r="D723" s="38">
        <f>INDEX(S_FOLSM!AA$3:AA$14, MATCH($B723,S_FOLSM!$X$3:$X$14,0), 1)</f>
        <v>10.545666537116208</v>
      </c>
      <c r="E723" s="38">
        <f>INDEX(S_FOLSM!AB$3:AB$14, MATCH($B723,S_FOLSM!$X$3:$X$14,0), 1)</f>
        <v>17.780411970462495</v>
      </c>
      <c r="F723" s="38">
        <f>INDEX(S_FOLSM!AC$3:AC$14, MATCH($B723,S_FOLSM!$X$3:$X$14,0), 1)</f>
        <v>17.780411970462495</v>
      </c>
      <c r="G723" s="38">
        <f>INDEX(D_FOLSM_NP!$M$2:$M$13, MATCH($B723,D_FOLSM_NP!$L$2:$L$13,0), 1)</f>
        <v>87.889202793808991</v>
      </c>
      <c r="H723">
        <f>I_FOLSM!$F712</f>
        <v>1382</v>
      </c>
      <c r="I723">
        <f>INDEX(DEM_D8!AE$3:AE$14, MATCH($B723,DEM_D8!$AC$3:$AC$14,0), 1)</f>
        <v>0.22308589195491643</v>
      </c>
      <c r="J723">
        <f>INDEX(DEM_D8!AF$3:AF$14, MATCH($B723,DEM_D8!$AC$3:$AC$14,0), 1)</f>
        <v>0.77123982221571519</v>
      </c>
      <c r="K723">
        <f>INDEX(DEM_D8!AG$3:AG$14, MATCH($B723,DEM_D8!$AC$3:$AC$14,0), 1)</f>
        <v>0.24061407525855374</v>
      </c>
      <c r="L723">
        <f>INDEX(DEM_D8!AH$3:AH$14, MATCH($B723,DEM_D8!$AC$3:$AC$14,0), 1)</f>
        <v>1.0198212203653323</v>
      </c>
      <c r="M723">
        <f>INDEX(DEM_D8!AI$3:AI$14, MATCH($B723,DEM_D8!$AC$3:$AC$14,0), 1)</f>
        <v>1.1154294597745822</v>
      </c>
      <c r="N723">
        <f>INDEX(DEM_D8!AJ$3:AJ$14, MATCH($B723,DEM_D8!$AC$3:$AC$14,0), 1)</f>
        <v>0.47804119704624948</v>
      </c>
    </row>
    <row r="724" spans="1:14">
      <c r="A724" s="35">
        <v>37237</v>
      </c>
      <c r="B724">
        <f t="shared" si="11"/>
        <v>12</v>
      </c>
      <c r="C724" s="38">
        <f>INDEX(S_FOLSM!Z$3:Z$14, MATCH($B724,S_FOLSM!$X$3:$X$14,0), 1)</f>
        <v>3.132918760834897E-2</v>
      </c>
      <c r="D724" s="38">
        <f>INDEX(S_FOLSM!AA$3:AA$14, MATCH($B724,S_FOLSM!$X$3:$X$14,0), 1)</f>
        <v>10.545666537116208</v>
      </c>
      <c r="E724" s="38">
        <f>INDEX(S_FOLSM!AB$3:AB$14, MATCH($B724,S_FOLSM!$X$3:$X$14,0), 1)</f>
        <v>17.780411970462495</v>
      </c>
      <c r="F724" s="38">
        <f>INDEX(S_FOLSM!AC$3:AC$14, MATCH($B724,S_FOLSM!$X$3:$X$14,0), 1)</f>
        <v>17.780411970462495</v>
      </c>
      <c r="G724" s="38">
        <f>INDEX(D_FOLSM_NP!$M$2:$M$13, MATCH($B724,D_FOLSM_NP!$L$2:$L$13,0), 1)</f>
        <v>87.889202793808991</v>
      </c>
      <c r="H724">
        <f>I_FOLSM!$F713</f>
        <v>1553</v>
      </c>
      <c r="I724">
        <f>INDEX(DEM_D8!AE$3:AE$14, MATCH($B724,DEM_D8!$AC$3:$AC$14,0), 1)</f>
        <v>0.22308589195491643</v>
      </c>
      <c r="J724">
        <f>INDEX(DEM_D8!AF$3:AF$14, MATCH($B724,DEM_D8!$AC$3:$AC$14,0), 1)</f>
        <v>0.77123982221571519</v>
      </c>
      <c r="K724">
        <f>INDEX(DEM_D8!AG$3:AG$14, MATCH($B724,DEM_D8!$AC$3:$AC$14,0), 1)</f>
        <v>0.24061407525855374</v>
      </c>
      <c r="L724">
        <f>INDEX(DEM_D8!AH$3:AH$14, MATCH($B724,DEM_D8!$AC$3:$AC$14,0), 1)</f>
        <v>1.0198212203653323</v>
      </c>
      <c r="M724">
        <f>INDEX(DEM_D8!AI$3:AI$14, MATCH($B724,DEM_D8!$AC$3:$AC$14,0), 1)</f>
        <v>1.1154294597745822</v>
      </c>
      <c r="N724">
        <f>INDEX(DEM_D8!AJ$3:AJ$14, MATCH($B724,DEM_D8!$AC$3:$AC$14,0), 1)</f>
        <v>0.47804119704624948</v>
      </c>
    </row>
    <row r="725" spans="1:14">
      <c r="A725" s="35">
        <v>37238</v>
      </c>
      <c r="B725">
        <f t="shared" si="11"/>
        <v>12</v>
      </c>
      <c r="C725" s="38">
        <f>INDEX(S_FOLSM!Z$3:Z$14, MATCH($B725,S_FOLSM!$X$3:$X$14,0), 1)</f>
        <v>3.132918760834897E-2</v>
      </c>
      <c r="D725" s="38">
        <f>INDEX(S_FOLSM!AA$3:AA$14, MATCH($B725,S_FOLSM!$X$3:$X$14,0), 1)</f>
        <v>10.545666537116208</v>
      </c>
      <c r="E725" s="38">
        <f>INDEX(S_FOLSM!AB$3:AB$14, MATCH($B725,S_FOLSM!$X$3:$X$14,0), 1)</f>
        <v>17.780411970462495</v>
      </c>
      <c r="F725" s="38">
        <f>INDEX(S_FOLSM!AC$3:AC$14, MATCH($B725,S_FOLSM!$X$3:$X$14,0), 1)</f>
        <v>17.780411970462495</v>
      </c>
      <c r="G725" s="38">
        <f>INDEX(D_FOLSM_NP!$M$2:$M$13, MATCH($B725,D_FOLSM_NP!$L$2:$L$13,0), 1)</f>
        <v>87.889202793808991</v>
      </c>
      <c r="H725">
        <f>I_FOLSM!$F714</f>
        <v>2101</v>
      </c>
      <c r="I725">
        <f>INDEX(DEM_D8!AE$3:AE$14, MATCH($B725,DEM_D8!$AC$3:$AC$14,0), 1)</f>
        <v>0.22308589195491643</v>
      </c>
      <c r="J725">
        <f>INDEX(DEM_D8!AF$3:AF$14, MATCH($B725,DEM_D8!$AC$3:$AC$14,0), 1)</f>
        <v>0.77123982221571519</v>
      </c>
      <c r="K725">
        <f>INDEX(DEM_D8!AG$3:AG$14, MATCH($B725,DEM_D8!$AC$3:$AC$14,0), 1)</f>
        <v>0.24061407525855374</v>
      </c>
      <c r="L725">
        <f>INDEX(DEM_D8!AH$3:AH$14, MATCH($B725,DEM_D8!$AC$3:$AC$14,0), 1)</f>
        <v>1.0198212203653323</v>
      </c>
      <c r="M725">
        <f>INDEX(DEM_D8!AI$3:AI$14, MATCH($B725,DEM_D8!$AC$3:$AC$14,0), 1)</f>
        <v>1.1154294597745822</v>
      </c>
      <c r="N725">
        <f>INDEX(DEM_D8!AJ$3:AJ$14, MATCH($B725,DEM_D8!$AC$3:$AC$14,0), 1)</f>
        <v>0.47804119704624948</v>
      </c>
    </row>
    <row r="726" spans="1:14">
      <c r="A726" s="35">
        <v>37239</v>
      </c>
      <c r="B726">
        <f t="shared" si="11"/>
        <v>12</v>
      </c>
      <c r="C726" s="38">
        <f>INDEX(S_FOLSM!Z$3:Z$14, MATCH($B726,S_FOLSM!$X$3:$X$14,0), 1)</f>
        <v>3.132918760834897E-2</v>
      </c>
      <c r="D726" s="38">
        <f>INDEX(S_FOLSM!AA$3:AA$14, MATCH($B726,S_FOLSM!$X$3:$X$14,0), 1)</f>
        <v>10.545666537116208</v>
      </c>
      <c r="E726" s="38">
        <f>INDEX(S_FOLSM!AB$3:AB$14, MATCH($B726,S_FOLSM!$X$3:$X$14,0), 1)</f>
        <v>17.780411970462495</v>
      </c>
      <c r="F726" s="38">
        <f>INDEX(S_FOLSM!AC$3:AC$14, MATCH($B726,S_FOLSM!$X$3:$X$14,0), 1)</f>
        <v>17.780411970462495</v>
      </c>
      <c r="G726" s="38">
        <f>INDEX(D_FOLSM_NP!$M$2:$M$13, MATCH($B726,D_FOLSM_NP!$L$2:$L$13,0), 1)</f>
        <v>87.889202793808991</v>
      </c>
      <c r="H726">
        <f>I_FOLSM!$F715</f>
        <v>2754</v>
      </c>
      <c r="I726">
        <f>INDEX(DEM_D8!AE$3:AE$14, MATCH($B726,DEM_D8!$AC$3:$AC$14,0), 1)</f>
        <v>0.22308589195491643</v>
      </c>
      <c r="J726">
        <f>INDEX(DEM_D8!AF$3:AF$14, MATCH($B726,DEM_D8!$AC$3:$AC$14,0), 1)</f>
        <v>0.77123982221571519</v>
      </c>
      <c r="K726">
        <f>INDEX(DEM_D8!AG$3:AG$14, MATCH($B726,DEM_D8!$AC$3:$AC$14,0), 1)</f>
        <v>0.24061407525855374</v>
      </c>
      <c r="L726">
        <f>INDEX(DEM_D8!AH$3:AH$14, MATCH($B726,DEM_D8!$AC$3:$AC$14,0), 1)</f>
        <v>1.0198212203653323</v>
      </c>
      <c r="M726">
        <f>INDEX(DEM_D8!AI$3:AI$14, MATCH($B726,DEM_D8!$AC$3:$AC$14,0), 1)</f>
        <v>1.1154294597745822</v>
      </c>
      <c r="N726">
        <f>INDEX(DEM_D8!AJ$3:AJ$14, MATCH($B726,DEM_D8!$AC$3:$AC$14,0), 1)</f>
        <v>0.47804119704624948</v>
      </c>
    </row>
    <row r="727" spans="1:14">
      <c r="A727" s="35">
        <v>37240</v>
      </c>
      <c r="B727">
        <f t="shared" si="11"/>
        <v>12</v>
      </c>
      <c r="C727" s="38">
        <f>INDEX(S_FOLSM!Z$3:Z$14, MATCH($B727,S_FOLSM!$X$3:$X$14,0), 1)</f>
        <v>3.132918760834897E-2</v>
      </c>
      <c r="D727" s="38">
        <f>INDEX(S_FOLSM!AA$3:AA$14, MATCH($B727,S_FOLSM!$X$3:$X$14,0), 1)</f>
        <v>10.545666537116208</v>
      </c>
      <c r="E727" s="38">
        <f>INDEX(S_FOLSM!AB$3:AB$14, MATCH($B727,S_FOLSM!$X$3:$X$14,0), 1)</f>
        <v>17.780411970462495</v>
      </c>
      <c r="F727" s="38">
        <f>INDEX(S_FOLSM!AC$3:AC$14, MATCH($B727,S_FOLSM!$X$3:$X$14,0), 1)</f>
        <v>17.780411970462495</v>
      </c>
      <c r="G727" s="38">
        <f>INDEX(D_FOLSM_NP!$M$2:$M$13, MATCH($B727,D_FOLSM_NP!$L$2:$L$13,0), 1)</f>
        <v>87.889202793808991</v>
      </c>
      <c r="H727">
        <f>I_FOLSM!$F716</f>
        <v>2301</v>
      </c>
      <c r="I727">
        <f>INDEX(DEM_D8!AE$3:AE$14, MATCH($B727,DEM_D8!$AC$3:$AC$14,0), 1)</f>
        <v>0.22308589195491643</v>
      </c>
      <c r="J727">
        <f>INDEX(DEM_D8!AF$3:AF$14, MATCH($B727,DEM_D8!$AC$3:$AC$14,0), 1)</f>
        <v>0.77123982221571519</v>
      </c>
      <c r="K727">
        <f>INDEX(DEM_D8!AG$3:AG$14, MATCH($B727,DEM_D8!$AC$3:$AC$14,0), 1)</f>
        <v>0.24061407525855374</v>
      </c>
      <c r="L727">
        <f>INDEX(DEM_D8!AH$3:AH$14, MATCH($B727,DEM_D8!$AC$3:$AC$14,0), 1)</f>
        <v>1.0198212203653323</v>
      </c>
      <c r="M727">
        <f>INDEX(DEM_D8!AI$3:AI$14, MATCH($B727,DEM_D8!$AC$3:$AC$14,0), 1)</f>
        <v>1.1154294597745822</v>
      </c>
      <c r="N727">
        <f>INDEX(DEM_D8!AJ$3:AJ$14, MATCH($B727,DEM_D8!$AC$3:$AC$14,0), 1)</f>
        <v>0.47804119704624948</v>
      </c>
    </row>
    <row r="728" spans="1:14">
      <c r="A728" s="35">
        <v>37241</v>
      </c>
      <c r="B728">
        <f t="shared" si="11"/>
        <v>12</v>
      </c>
      <c r="C728" s="38">
        <f>INDEX(S_FOLSM!Z$3:Z$14, MATCH($B728,S_FOLSM!$X$3:$X$14,0), 1)</f>
        <v>3.132918760834897E-2</v>
      </c>
      <c r="D728" s="38">
        <f>INDEX(S_FOLSM!AA$3:AA$14, MATCH($B728,S_FOLSM!$X$3:$X$14,0), 1)</f>
        <v>10.545666537116208</v>
      </c>
      <c r="E728" s="38">
        <f>INDEX(S_FOLSM!AB$3:AB$14, MATCH($B728,S_FOLSM!$X$3:$X$14,0), 1)</f>
        <v>17.780411970462495</v>
      </c>
      <c r="F728" s="38">
        <f>INDEX(S_FOLSM!AC$3:AC$14, MATCH($B728,S_FOLSM!$X$3:$X$14,0), 1)</f>
        <v>17.780411970462495</v>
      </c>
      <c r="G728" s="38">
        <f>INDEX(D_FOLSM_NP!$M$2:$M$13, MATCH($B728,D_FOLSM_NP!$L$2:$L$13,0), 1)</f>
        <v>87.889202793808991</v>
      </c>
      <c r="H728">
        <f>I_FOLSM!$F717</f>
        <v>1785</v>
      </c>
      <c r="I728">
        <f>INDEX(DEM_D8!AE$3:AE$14, MATCH($B728,DEM_D8!$AC$3:$AC$14,0), 1)</f>
        <v>0.22308589195491643</v>
      </c>
      <c r="J728">
        <f>INDEX(DEM_D8!AF$3:AF$14, MATCH($B728,DEM_D8!$AC$3:$AC$14,0), 1)</f>
        <v>0.77123982221571519</v>
      </c>
      <c r="K728">
        <f>INDEX(DEM_D8!AG$3:AG$14, MATCH($B728,DEM_D8!$AC$3:$AC$14,0), 1)</f>
        <v>0.24061407525855374</v>
      </c>
      <c r="L728">
        <f>INDEX(DEM_D8!AH$3:AH$14, MATCH($B728,DEM_D8!$AC$3:$AC$14,0), 1)</f>
        <v>1.0198212203653323</v>
      </c>
      <c r="M728">
        <f>INDEX(DEM_D8!AI$3:AI$14, MATCH($B728,DEM_D8!$AC$3:$AC$14,0), 1)</f>
        <v>1.1154294597745822</v>
      </c>
      <c r="N728">
        <f>INDEX(DEM_D8!AJ$3:AJ$14, MATCH($B728,DEM_D8!$AC$3:$AC$14,0), 1)</f>
        <v>0.47804119704624948</v>
      </c>
    </row>
    <row r="729" spans="1:14">
      <c r="A729" s="35">
        <v>37242</v>
      </c>
      <c r="B729">
        <f t="shared" si="11"/>
        <v>12</v>
      </c>
      <c r="C729" s="38">
        <f>INDEX(S_FOLSM!Z$3:Z$14, MATCH($B729,S_FOLSM!$X$3:$X$14,0), 1)</f>
        <v>3.132918760834897E-2</v>
      </c>
      <c r="D729" s="38">
        <f>INDEX(S_FOLSM!AA$3:AA$14, MATCH($B729,S_FOLSM!$X$3:$X$14,0), 1)</f>
        <v>10.545666537116208</v>
      </c>
      <c r="E729" s="38">
        <f>INDEX(S_FOLSM!AB$3:AB$14, MATCH($B729,S_FOLSM!$X$3:$X$14,0), 1)</f>
        <v>17.780411970462495</v>
      </c>
      <c r="F729" s="38">
        <f>INDEX(S_FOLSM!AC$3:AC$14, MATCH($B729,S_FOLSM!$X$3:$X$14,0), 1)</f>
        <v>17.780411970462495</v>
      </c>
      <c r="G729" s="38">
        <f>INDEX(D_FOLSM_NP!$M$2:$M$13, MATCH($B729,D_FOLSM_NP!$L$2:$L$13,0), 1)</f>
        <v>87.889202793808991</v>
      </c>
      <c r="H729">
        <f>I_FOLSM!$F718</f>
        <v>2139</v>
      </c>
      <c r="I729">
        <f>INDEX(DEM_D8!AE$3:AE$14, MATCH($B729,DEM_D8!$AC$3:$AC$14,0), 1)</f>
        <v>0.22308589195491643</v>
      </c>
      <c r="J729">
        <f>INDEX(DEM_D8!AF$3:AF$14, MATCH($B729,DEM_D8!$AC$3:$AC$14,0), 1)</f>
        <v>0.77123982221571519</v>
      </c>
      <c r="K729">
        <f>INDEX(DEM_D8!AG$3:AG$14, MATCH($B729,DEM_D8!$AC$3:$AC$14,0), 1)</f>
        <v>0.24061407525855374</v>
      </c>
      <c r="L729">
        <f>INDEX(DEM_D8!AH$3:AH$14, MATCH($B729,DEM_D8!$AC$3:$AC$14,0), 1)</f>
        <v>1.0198212203653323</v>
      </c>
      <c r="M729">
        <f>INDEX(DEM_D8!AI$3:AI$14, MATCH($B729,DEM_D8!$AC$3:$AC$14,0), 1)</f>
        <v>1.1154294597745822</v>
      </c>
      <c r="N729">
        <f>INDEX(DEM_D8!AJ$3:AJ$14, MATCH($B729,DEM_D8!$AC$3:$AC$14,0), 1)</f>
        <v>0.47804119704624948</v>
      </c>
    </row>
    <row r="730" spans="1:14">
      <c r="A730" s="35">
        <v>37243</v>
      </c>
      <c r="B730">
        <f t="shared" si="11"/>
        <v>12</v>
      </c>
      <c r="C730" s="38">
        <f>INDEX(S_FOLSM!Z$3:Z$14, MATCH($B730,S_FOLSM!$X$3:$X$14,0), 1)</f>
        <v>3.132918760834897E-2</v>
      </c>
      <c r="D730" s="38">
        <f>INDEX(S_FOLSM!AA$3:AA$14, MATCH($B730,S_FOLSM!$X$3:$X$14,0), 1)</f>
        <v>10.545666537116208</v>
      </c>
      <c r="E730" s="38">
        <f>INDEX(S_FOLSM!AB$3:AB$14, MATCH($B730,S_FOLSM!$X$3:$X$14,0), 1)</f>
        <v>17.780411970462495</v>
      </c>
      <c r="F730" s="38">
        <f>INDEX(S_FOLSM!AC$3:AC$14, MATCH($B730,S_FOLSM!$X$3:$X$14,0), 1)</f>
        <v>17.780411970462495</v>
      </c>
      <c r="G730" s="38">
        <f>INDEX(D_FOLSM_NP!$M$2:$M$13, MATCH($B730,D_FOLSM_NP!$L$2:$L$13,0), 1)</f>
        <v>87.889202793808991</v>
      </c>
      <c r="H730">
        <f>I_FOLSM!$F719</f>
        <v>2800</v>
      </c>
      <c r="I730">
        <f>INDEX(DEM_D8!AE$3:AE$14, MATCH($B730,DEM_D8!$AC$3:$AC$14,0), 1)</f>
        <v>0.22308589195491643</v>
      </c>
      <c r="J730">
        <f>INDEX(DEM_D8!AF$3:AF$14, MATCH($B730,DEM_D8!$AC$3:$AC$14,0), 1)</f>
        <v>0.77123982221571519</v>
      </c>
      <c r="K730">
        <f>INDEX(DEM_D8!AG$3:AG$14, MATCH($B730,DEM_D8!$AC$3:$AC$14,0), 1)</f>
        <v>0.24061407525855374</v>
      </c>
      <c r="L730">
        <f>INDEX(DEM_D8!AH$3:AH$14, MATCH($B730,DEM_D8!$AC$3:$AC$14,0), 1)</f>
        <v>1.0198212203653323</v>
      </c>
      <c r="M730">
        <f>INDEX(DEM_D8!AI$3:AI$14, MATCH($B730,DEM_D8!$AC$3:$AC$14,0), 1)</f>
        <v>1.1154294597745822</v>
      </c>
      <c r="N730">
        <f>INDEX(DEM_D8!AJ$3:AJ$14, MATCH($B730,DEM_D8!$AC$3:$AC$14,0), 1)</f>
        <v>0.47804119704624948</v>
      </c>
    </row>
    <row r="731" spans="1:14">
      <c r="A731" s="35">
        <v>37244</v>
      </c>
      <c r="B731">
        <f t="shared" si="11"/>
        <v>12</v>
      </c>
      <c r="C731" s="38">
        <f>INDEX(S_FOLSM!Z$3:Z$14, MATCH($B731,S_FOLSM!$X$3:$X$14,0), 1)</f>
        <v>3.132918760834897E-2</v>
      </c>
      <c r="D731" s="38">
        <f>INDEX(S_FOLSM!AA$3:AA$14, MATCH($B731,S_FOLSM!$X$3:$X$14,0), 1)</f>
        <v>10.545666537116208</v>
      </c>
      <c r="E731" s="38">
        <f>INDEX(S_FOLSM!AB$3:AB$14, MATCH($B731,S_FOLSM!$X$3:$X$14,0), 1)</f>
        <v>17.780411970462495</v>
      </c>
      <c r="F731" s="38">
        <f>INDEX(S_FOLSM!AC$3:AC$14, MATCH($B731,S_FOLSM!$X$3:$X$14,0), 1)</f>
        <v>17.780411970462495</v>
      </c>
      <c r="G731" s="38">
        <f>INDEX(D_FOLSM_NP!$M$2:$M$13, MATCH($B731,D_FOLSM_NP!$L$2:$L$13,0), 1)</f>
        <v>87.889202793808991</v>
      </c>
      <c r="H731">
        <f>I_FOLSM!$F720</f>
        <v>2810</v>
      </c>
      <c r="I731">
        <f>INDEX(DEM_D8!AE$3:AE$14, MATCH($B731,DEM_D8!$AC$3:$AC$14,0), 1)</f>
        <v>0.22308589195491643</v>
      </c>
      <c r="J731">
        <f>INDEX(DEM_D8!AF$3:AF$14, MATCH($B731,DEM_D8!$AC$3:$AC$14,0), 1)</f>
        <v>0.77123982221571519</v>
      </c>
      <c r="K731">
        <f>INDEX(DEM_D8!AG$3:AG$14, MATCH($B731,DEM_D8!$AC$3:$AC$14,0), 1)</f>
        <v>0.24061407525855374</v>
      </c>
      <c r="L731">
        <f>INDEX(DEM_D8!AH$3:AH$14, MATCH($B731,DEM_D8!$AC$3:$AC$14,0), 1)</f>
        <v>1.0198212203653323</v>
      </c>
      <c r="M731">
        <f>INDEX(DEM_D8!AI$3:AI$14, MATCH($B731,DEM_D8!$AC$3:$AC$14,0), 1)</f>
        <v>1.1154294597745822</v>
      </c>
      <c r="N731">
        <f>INDEX(DEM_D8!AJ$3:AJ$14, MATCH($B731,DEM_D8!$AC$3:$AC$14,0), 1)</f>
        <v>0.47804119704624948</v>
      </c>
    </row>
    <row r="732" spans="1:14">
      <c r="A732" s="35">
        <v>37245</v>
      </c>
      <c r="B732">
        <f t="shared" si="11"/>
        <v>12</v>
      </c>
      <c r="C732" s="38">
        <f>INDEX(S_FOLSM!Z$3:Z$14, MATCH($B732,S_FOLSM!$X$3:$X$14,0), 1)</f>
        <v>3.132918760834897E-2</v>
      </c>
      <c r="D732" s="38">
        <f>INDEX(S_FOLSM!AA$3:AA$14, MATCH($B732,S_FOLSM!$X$3:$X$14,0), 1)</f>
        <v>10.545666537116208</v>
      </c>
      <c r="E732" s="38">
        <f>INDEX(S_FOLSM!AB$3:AB$14, MATCH($B732,S_FOLSM!$X$3:$X$14,0), 1)</f>
        <v>17.780411970462495</v>
      </c>
      <c r="F732" s="38">
        <f>INDEX(S_FOLSM!AC$3:AC$14, MATCH($B732,S_FOLSM!$X$3:$X$14,0), 1)</f>
        <v>17.780411970462495</v>
      </c>
      <c r="G732" s="38">
        <f>INDEX(D_FOLSM_NP!$M$2:$M$13, MATCH($B732,D_FOLSM_NP!$L$2:$L$13,0), 1)</f>
        <v>87.889202793808991</v>
      </c>
      <c r="H732">
        <f>I_FOLSM!$F721</f>
        <v>3342</v>
      </c>
      <c r="I732">
        <f>INDEX(DEM_D8!AE$3:AE$14, MATCH($B732,DEM_D8!$AC$3:$AC$14,0), 1)</f>
        <v>0.22308589195491643</v>
      </c>
      <c r="J732">
        <f>INDEX(DEM_D8!AF$3:AF$14, MATCH($B732,DEM_D8!$AC$3:$AC$14,0), 1)</f>
        <v>0.77123982221571519</v>
      </c>
      <c r="K732">
        <f>INDEX(DEM_D8!AG$3:AG$14, MATCH($B732,DEM_D8!$AC$3:$AC$14,0), 1)</f>
        <v>0.24061407525855374</v>
      </c>
      <c r="L732">
        <f>INDEX(DEM_D8!AH$3:AH$14, MATCH($B732,DEM_D8!$AC$3:$AC$14,0), 1)</f>
        <v>1.0198212203653323</v>
      </c>
      <c r="M732">
        <f>INDEX(DEM_D8!AI$3:AI$14, MATCH($B732,DEM_D8!$AC$3:$AC$14,0), 1)</f>
        <v>1.1154294597745822</v>
      </c>
      <c r="N732">
        <f>INDEX(DEM_D8!AJ$3:AJ$14, MATCH($B732,DEM_D8!$AC$3:$AC$14,0), 1)</f>
        <v>0.47804119704624948</v>
      </c>
    </row>
    <row r="733" spans="1:14">
      <c r="A733" s="35">
        <v>37246</v>
      </c>
      <c r="B733">
        <f t="shared" si="11"/>
        <v>12</v>
      </c>
      <c r="C733" s="38">
        <f>INDEX(S_FOLSM!Z$3:Z$14, MATCH($B733,S_FOLSM!$X$3:$X$14,0), 1)</f>
        <v>3.132918760834897E-2</v>
      </c>
      <c r="D733" s="38">
        <f>INDEX(S_FOLSM!AA$3:AA$14, MATCH($B733,S_FOLSM!$X$3:$X$14,0), 1)</f>
        <v>10.545666537116208</v>
      </c>
      <c r="E733" s="38">
        <f>INDEX(S_FOLSM!AB$3:AB$14, MATCH($B733,S_FOLSM!$X$3:$X$14,0), 1)</f>
        <v>17.780411970462495</v>
      </c>
      <c r="F733" s="38">
        <f>INDEX(S_FOLSM!AC$3:AC$14, MATCH($B733,S_FOLSM!$X$3:$X$14,0), 1)</f>
        <v>17.780411970462495</v>
      </c>
      <c r="G733" s="38">
        <f>INDEX(D_FOLSM_NP!$M$2:$M$13, MATCH($B733,D_FOLSM_NP!$L$2:$L$13,0), 1)</f>
        <v>87.889202793808991</v>
      </c>
      <c r="H733">
        <f>I_FOLSM!$F722</f>
        <v>3722</v>
      </c>
      <c r="I733">
        <f>INDEX(DEM_D8!AE$3:AE$14, MATCH($B733,DEM_D8!$AC$3:$AC$14,0), 1)</f>
        <v>0.22308589195491643</v>
      </c>
      <c r="J733">
        <f>INDEX(DEM_D8!AF$3:AF$14, MATCH($B733,DEM_D8!$AC$3:$AC$14,0), 1)</f>
        <v>0.77123982221571519</v>
      </c>
      <c r="K733">
        <f>INDEX(DEM_D8!AG$3:AG$14, MATCH($B733,DEM_D8!$AC$3:$AC$14,0), 1)</f>
        <v>0.24061407525855374</v>
      </c>
      <c r="L733">
        <f>INDEX(DEM_D8!AH$3:AH$14, MATCH($B733,DEM_D8!$AC$3:$AC$14,0), 1)</f>
        <v>1.0198212203653323</v>
      </c>
      <c r="M733">
        <f>INDEX(DEM_D8!AI$3:AI$14, MATCH($B733,DEM_D8!$AC$3:$AC$14,0), 1)</f>
        <v>1.1154294597745822</v>
      </c>
      <c r="N733">
        <f>INDEX(DEM_D8!AJ$3:AJ$14, MATCH($B733,DEM_D8!$AC$3:$AC$14,0), 1)</f>
        <v>0.47804119704624948</v>
      </c>
    </row>
    <row r="734" spans="1:14">
      <c r="A734" s="35">
        <v>37247</v>
      </c>
      <c r="B734">
        <f t="shared" si="11"/>
        <v>12</v>
      </c>
      <c r="C734" s="38">
        <f>INDEX(S_FOLSM!Z$3:Z$14, MATCH($B734,S_FOLSM!$X$3:$X$14,0), 1)</f>
        <v>3.132918760834897E-2</v>
      </c>
      <c r="D734" s="38">
        <f>INDEX(S_FOLSM!AA$3:AA$14, MATCH($B734,S_FOLSM!$X$3:$X$14,0), 1)</f>
        <v>10.545666537116208</v>
      </c>
      <c r="E734" s="38">
        <f>INDEX(S_FOLSM!AB$3:AB$14, MATCH($B734,S_FOLSM!$X$3:$X$14,0), 1)</f>
        <v>17.780411970462495</v>
      </c>
      <c r="F734" s="38">
        <f>INDEX(S_FOLSM!AC$3:AC$14, MATCH($B734,S_FOLSM!$X$3:$X$14,0), 1)</f>
        <v>17.780411970462495</v>
      </c>
      <c r="G734" s="38">
        <f>INDEX(D_FOLSM_NP!$M$2:$M$13, MATCH($B734,D_FOLSM_NP!$L$2:$L$13,0), 1)</f>
        <v>87.889202793808991</v>
      </c>
      <c r="H734">
        <f>I_FOLSM!$F723</f>
        <v>2871</v>
      </c>
      <c r="I734">
        <f>INDEX(DEM_D8!AE$3:AE$14, MATCH($B734,DEM_D8!$AC$3:$AC$14,0), 1)</f>
        <v>0.22308589195491643</v>
      </c>
      <c r="J734">
        <f>INDEX(DEM_D8!AF$3:AF$14, MATCH($B734,DEM_D8!$AC$3:$AC$14,0), 1)</f>
        <v>0.77123982221571519</v>
      </c>
      <c r="K734">
        <f>INDEX(DEM_D8!AG$3:AG$14, MATCH($B734,DEM_D8!$AC$3:$AC$14,0), 1)</f>
        <v>0.24061407525855374</v>
      </c>
      <c r="L734">
        <f>INDEX(DEM_D8!AH$3:AH$14, MATCH($B734,DEM_D8!$AC$3:$AC$14,0), 1)</f>
        <v>1.0198212203653323</v>
      </c>
      <c r="M734">
        <f>INDEX(DEM_D8!AI$3:AI$14, MATCH($B734,DEM_D8!$AC$3:$AC$14,0), 1)</f>
        <v>1.1154294597745822</v>
      </c>
      <c r="N734">
        <f>INDEX(DEM_D8!AJ$3:AJ$14, MATCH($B734,DEM_D8!$AC$3:$AC$14,0), 1)</f>
        <v>0.47804119704624948</v>
      </c>
    </row>
    <row r="735" spans="1:14">
      <c r="A735" s="35">
        <v>37248</v>
      </c>
      <c r="B735">
        <f t="shared" si="11"/>
        <v>12</v>
      </c>
      <c r="C735" s="38">
        <f>INDEX(S_FOLSM!Z$3:Z$14, MATCH($B735,S_FOLSM!$X$3:$X$14,0), 1)</f>
        <v>3.132918760834897E-2</v>
      </c>
      <c r="D735" s="38">
        <f>INDEX(S_FOLSM!AA$3:AA$14, MATCH($B735,S_FOLSM!$X$3:$X$14,0), 1)</f>
        <v>10.545666537116208</v>
      </c>
      <c r="E735" s="38">
        <f>INDEX(S_FOLSM!AB$3:AB$14, MATCH($B735,S_FOLSM!$X$3:$X$14,0), 1)</f>
        <v>17.780411970462495</v>
      </c>
      <c r="F735" s="38">
        <f>INDEX(S_FOLSM!AC$3:AC$14, MATCH($B735,S_FOLSM!$X$3:$X$14,0), 1)</f>
        <v>17.780411970462495</v>
      </c>
      <c r="G735" s="38">
        <f>INDEX(D_FOLSM_NP!$M$2:$M$13, MATCH($B735,D_FOLSM_NP!$L$2:$L$13,0), 1)</f>
        <v>87.889202793808991</v>
      </c>
      <c r="H735">
        <f>I_FOLSM!$F724</f>
        <v>3379</v>
      </c>
      <c r="I735">
        <f>INDEX(DEM_D8!AE$3:AE$14, MATCH($B735,DEM_D8!$AC$3:$AC$14,0), 1)</f>
        <v>0.22308589195491643</v>
      </c>
      <c r="J735">
        <f>INDEX(DEM_D8!AF$3:AF$14, MATCH($B735,DEM_D8!$AC$3:$AC$14,0), 1)</f>
        <v>0.77123982221571519</v>
      </c>
      <c r="K735">
        <f>INDEX(DEM_D8!AG$3:AG$14, MATCH($B735,DEM_D8!$AC$3:$AC$14,0), 1)</f>
        <v>0.24061407525855374</v>
      </c>
      <c r="L735">
        <f>INDEX(DEM_D8!AH$3:AH$14, MATCH($B735,DEM_D8!$AC$3:$AC$14,0), 1)</f>
        <v>1.0198212203653323</v>
      </c>
      <c r="M735">
        <f>INDEX(DEM_D8!AI$3:AI$14, MATCH($B735,DEM_D8!$AC$3:$AC$14,0), 1)</f>
        <v>1.1154294597745822</v>
      </c>
      <c r="N735">
        <f>INDEX(DEM_D8!AJ$3:AJ$14, MATCH($B735,DEM_D8!$AC$3:$AC$14,0), 1)</f>
        <v>0.47804119704624948</v>
      </c>
    </row>
    <row r="736" spans="1:14">
      <c r="A736" s="35">
        <v>37249</v>
      </c>
      <c r="B736">
        <f t="shared" si="11"/>
        <v>12</v>
      </c>
      <c r="C736" s="38">
        <f>INDEX(S_FOLSM!Z$3:Z$14, MATCH($B736,S_FOLSM!$X$3:$X$14,0), 1)</f>
        <v>3.132918760834897E-2</v>
      </c>
      <c r="D736" s="38">
        <f>INDEX(S_FOLSM!AA$3:AA$14, MATCH($B736,S_FOLSM!$X$3:$X$14,0), 1)</f>
        <v>10.545666537116208</v>
      </c>
      <c r="E736" s="38">
        <f>INDEX(S_FOLSM!AB$3:AB$14, MATCH($B736,S_FOLSM!$X$3:$X$14,0), 1)</f>
        <v>17.780411970462495</v>
      </c>
      <c r="F736" s="38">
        <f>INDEX(S_FOLSM!AC$3:AC$14, MATCH($B736,S_FOLSM!$X$3:$X$14,0), 1)</f>
        <v>17.780411970462495</v>
      </c>
      <c r="G736" s="38">
        <f>INDEX(D_FOLSM_NP!$M$2:$M$13, MATCH($B736,D_FOLSM_NP!$L$2:$L$13,0), 1)</f>
        <v>87.889202793808991</v>
      </c>
      <c r="H736">
        <f>I_FOLSM!$F725</f>
        <v>2507</v>
      </c>
      <c r="I736">
        <f>INDEX(DEM_D8!AE$3:AE$14, MATCH($B736,DEM_D8!$AC$3:$AC$14,0), 1)</f>
        <v>0.22308589195491643</v>
      </c>
      <c r="J736">
        <f>INDEX(DEM_D8!AF$3:AF$14, MATCH($B736,DEM_D8!$AC$3:$AC$14,0), 1)</f>
        <v>0.77123982221571519</v>
      </c>
      <c r="K736">
        <f>INDEX(DEM_D8!AG$3:AG$14, MATCH($B736,DEM_D8!$AC$3:$AC$14,0), 1)</f>
        <v>0.24061407525855374</v>
      </c>
      <c r="L736">
        <f>INDEX(DEM_D8!AH$3:AH$14, MATCH($B736,DEM_D8!$AC$3:$AC$14,0), 1)</f>
        <v>1.0198212203653323</v>
      </c>
      <c r="M736">
        <f>INDEX(DEM_D8!AI$3:AI$14, MATCH($B736,DEM_D8!$AC$3:$AC$14,0), 1)</f>
        <v>1.1154294597745822</v>
      </c>
      <c r="N736">
        <f>INDEX(DEM_D8!AJ$3:AJ$14, MATCH($B736,DEM_D8!$AC$3:$AC$14,0), 1)</f>
        <v>0.47804119704624948</v>
      </c>
    </row>
    <row r="737" spans="1:14">
      <c r="A737" s="35">
        <v>37250</v>
      </c>
      <c r="B737">
        <f t="shared" si="11"/>
        <v>12</v>
      </c>
      <c r="C737" s="38">
        <f>INDEX(S_FOLSM!Z$3:Z$14, MATCH($B737,S_FOLSM!$X$3:$X$14,0), 1)</f>
        <v>3.132918760834897E-2</v>
      </c>
      <c r="D737" s="38">
        <f>INDEX(S_FOLSM!AA$3:AA$14, MATCH($B737,S_FOLSM!$X$3:$X$14,0), 1)</f>
        <v>10.545666537116208</v>
      </c>
      <c r="E737" s="38">
        <f>INDEX(S_FOLSM!AB$3:AB$14, MATCH($B737,S_FOLSM!$X$3:$X$14,0), 1)</f>
        <v>17.780411970462495</v>
      </c>
      <c r="F737" s="38">
        <f>INDEX(S_FOLSM!AC$3:AC$14, MATCH($B737,S_FOLSM!$X$3:$X$14,0), 1)</f>
        <v>17.780411970462495</v>
      </c>
      <c r="G737" s="38">
        <f>INDEX(D_FOLSM_NP!$M$2:$M$13, MATCH($B737,D_FOLSM_NP!$L$2:$L$13,0), 1)</f>
        <v>87.889202793808991</v>
      </c>
      <c r="H737">
        <f>I_FOLSM!$F726</f>
        <v>1897</v>
      </c>
      <c r="I737">
        <f>INDEX(DEM_D8!AE$3:AE$14, MATCH($B737,DEM_D8!$AC$3:$AC$14,0), 1)</f>
        <v>0.22308589195491643</v>
      </c>
      <c r="J737">
        <f>INDEX(DEM_D8!AF$3:AF$14, MATCH($B737,DEM_D8!$AC$3:$AC$14,0), 1)</f>
        <v>0.77123982221571519</v>
      </c>
      <c r="K737">
        <f>INDEX(DEM_D8!AG$3:AG$14, MATCH($B737,DEM_D8!$AC$3:$AC$14,0), 1)</f>
        <v>0.24061407525855374</v>
      </c>
      <c r="L737">
        <f>INDEX(DEM_D8!AH$3:AH$14, MATCH($B737,DEM_D8!$AC$3:$AC$14,0), 1)</f>
        <v>1.0198212203653323</v>
      </c>
      <c r="M737">
        <f>INDEX(DEM_D8!AI$3:AI$14, MATCH($B737,DEM_D8!$AC$3:$AC$14,0), 1)</f>
        <v>1.1154294597745822</v>
      </c>
      <c r="N737">
        <f>INDEX(DEM_D8!AJ$3:AJ$14, MATCH($B737,DEM_D8!$AC$3:$AC$14,0), 1)</f>
        <v>0.47804119704624948</v>
      </c>
    </row>
    <row r="738" spans="1:14">
      <c r="A738" s="35">
        <v>37251</v>
      </c>
      <c r="B738">
        <f t="shared" si="11"/>
        <v>12</v>
      </c>
      <c r="C738" s="38">
        <f>INDEX(S_FOLSM!Z$3:Z$14, MATCH($B738,S_FOLSM!$X$3:$X$14,0), 1)</f>
        <v>3.132918760834897E-2</v>
      </c>
      <c r="D738" s="38">
        <f>INDEX(S_FOLSM!AA$3:AA$14, MATCH($B738,S_FOLSM!$X$3:$X$14,0), 1)</f>
        <v>10.545666537116208</v>
      </c>
      <c r="E738" s="38">
        <f>INDEX(S_FOLSM!AB$3:AB$14, MATCH($B738,S_FOLSM!$X$3:$X$14,0), 1)</f>
        <v>17.780411970462495</v>
      </c>
      <c r="F738" s="38">
        <f>INDEX(S_FOLSM!AC$3:AC$14, MATCH($B738,S_FOLSM!$X$3:$X$14,0), 1)</f>
        <v>17.780411970462495</v>
      </c>
      <c r="G738" s="38">
        <f>INDEX(D_FOLSM_NP!$M$2:$M$13, MATCH($B738,D_FOLSM_NP!$L$2:$L$13,0), 1)</f>
        <v>87.889202793808991</v>
      </c>
      <c r="H738">
        <f>I_FOLSM!$F727</f>
        <v>1836</v>
      </c>
      <c r="I738">
        <f>INDEX(DEM_D8!AE$3:AE$14, MATCH($B738,DEM_D8!$AC$3:$AC$14,0), 1)</f>
        <v>0.22308589195491643</v>
      </c>
      <c r="J738">
        <f>INDEX(DEM_D8!AF$3:AF$14, MATCH($B738,DEM_D8!$AC$3:$AC$14,0), 1)</f>
        <v>0.77123982221571519</v>
      </c>
      <c r="K738">
        <f>INDEX(DEM_D8!AG$3:AG$14, MATCH($B738,DEM_D8!$AC$3:$AC$14,0), 1)</f>
        <v>0.24061407525855374</v>
      </c>
      <c r="L738">
        <f>INDEX(DEM_D8!AH$3:AH$14, MATCH($B738,DEM_D8!$AC$3:$AC$14,0), 1)</f>
        <v>1.0198212203653323</v>
      </c>
      <c r="M738">
        <f>INDEX(DEM_D8!AI$3:AI$14, MATCH($B738,DEM_D8!$AC$3:$AC$14,0), 1)</f>
        <v>1.1154294597745822</v>
      </c>
      <c r="N738">
        <f>INDEX(DEM_D8!AJ$3:AJ$14, MATCH($B738,DEM_D8!$AC$3:$AC$14,0), 1)</f>
        <v>0.47804119704624948</v>
      </c>
    </row>
    <row r="739" spans="1:14">
      <c r="A739" s="35">
        <v>37252</v>
      </c>
      <c r="B739">
        <f t="shared" si="11"/>
        <v>12</v>
      </c>
      <c r="C739" s="38">
        <f>INDEX(S_FOLSM!Z$3:Z$14, MATCH($B739,S_FOLSM!$X$3:$X$14,0), 1)</f>
        <v>3.132918760834897E-2</v>
      </c>
      <c r="D739" s="38">
        <f>INDEX(S_FOLSM!AA$3:AA$14, MATCH($B739,S_FOLSM!$X$3:$X$14,0), 1)</f>
        <v>10.545666537116208</v>
      </c>
      <c r="E739" s="38">
        <f>INDEX(S_FOLSM!AB$3:AB$14, MATCH($B739,S_FOLSM!$X$3:$X$14,0), 1)</f>
        <v>17.780411970462495</v>
      </c>
      <c r="F739" s="38">
        <f>INDEX(S_FOLSM!AC$3:AC$14, MATCH($B739,S_FOLSM!$X$3:$X$14,0), 1)</f>
        <v>17.780411970462495</v>
      </c>
      <c r="G739" s="38">
        <f>INDEX(D_FOLSM_NP!$M$2:$M$13, MATCH($B739,D_FOLSM_NP!$L$2:$L$13,0), 1)</f>
        <v>87.889202793808991</v>
      </c>
      <c r="H739">
        <f>I_FOLSM!$F728</f>
        <v>2137</v>
      </c>
      <c r="I739">
        <f>INDEX(DEM_D8!AE$3:AE$14, MATCH($B739,DEM_D8!$AC$3:$AC$14,0), 1)</f>
        <v>0.22308589195491643</v>
      </c>
      <c r="J739">
        <f>INDEX(DEM_D8!AF$3:AF$14, MATCH($B739,DEM_D8!$AC$3:$AC$14,0), 1)</f>
        <v>0.77123982221571519</v>
      </c>
      <c r="K739">
        <f>INDEX(DEM_D8!AG$3:AG$14, MATCH($B739,DEM_D8!$AC$3:$AC$14,0), 1)</f>
        <v>0.24061407525855374</v>
      </c>
      <c r="L739">
        <f>INDEX(DEM_D8!AH$3:AH$14, MATCH($B739,DEM_D8!$AC$3:$AC$14,0), 1)</f>
        <v>1.0198212203653323</v>
      </c>
      <c r="M739">
        <f>INDEX(DEM_D8!AI$3:AI$14, MATCH($B739,DEM_D8!$AC$3:$AC$14,0), 1)</f>
        <v>1.1154294597745822</v>
      </c>
      <c r="N739">
        <f>INDEX(DEM_D8!AJ$3:AJ$14, MATCH($B739,DEM_D8!$AC$3:$AC$14,0), 1)</f>
        <v>0.47804119704624948</v>
      </c>
    </row>
    <row r="740" spans="1:14">
      <c r="A740" s="35">
        <v>37253</v>
      </c>
      <c r="B740">
        <f t="shared" si="11"/>
        <v>12</v>
      </c>
      <c r="C740" s="38">
        <f>INDEX(S_FOLSM!Z$3:Z$14, MATCH($B740,S_FOLSM!$X$3:$X$14,0), 1)</f>
        <v>3.132918760834897E-2</v>
      </c>
      <c r="D740" s="38">
        <f>INDEX(S_FOLSM!AA$3:AA$14, MATCH($B740,S_FOLSM!$X$3:$X$14,0), 1)</f>
        <v>10.545666537116208</v>
      </c>
      <c r="E740" s="38">
        <f>INDEX(S_FOLSM!AB$3:AB$14, MATCH($B740,S_FOLSM!$X$3:$X$14,0), 1)</f>
        <v>17.780411970462495</v>
      </c>
      <c r="F740" s="38">
        <f>INDEX(S_FOLSM!AC$3:AC$14, MATCH($B740,S_FOLSM!$X$3:$X$14,0), 1)</f>
        <v>17.780411970462495</v>
      </c>
      <c r="G740" s="38">
        <f>INDEX(D_FOLSM_NP!$M$2:$M$13, MATCH($B740,D_FOLSM_NP!$L$2:$L$13,0), 1)</f>
        <v>87.889202793808991</v>
      </c>
      <c r="H740">
        <f>I_FOLSM!$F729</f>
        <v>3912</v>
      </c>
      <c r="I740">
        <f>INDEX(DEM_D8!AE$3:AE$14, MATCH($B740,DEM_D8!$AC$3:$AC$14,0), 1)</f>
        <v>0.22308589195491643</v>
      </c>
      <c r="J740">
        <f>INDEX(DEM_D8!AF$3:AF$14, MATCH($B740,DEM_D8!$AC$3:$AC$14,0), 1)</f>
        <v>0.77123982221571519</v>
      </c>
      <c r="K740">
        <f>INDEX(DEM_D8!AG$3:AG$14, MATCH($B740,DEM_D8!$AC$3:$AC$14,0), 1)</f>
        <v>0.24061407525855374</v>
      </c>
      <c r="L740">
        <f>INDEX(DEM_D8!AH$3:AH$14, MATCH($B740,DEM_D8!$AC$3:$AC$14,0), 1)</f>
        <v>1.0198212203653323</v>
      </c>
      <c r="M740">
        <f>INDEX(DEM_D8!AI$3:AI$14, MATCH($B740,DEM_D8!$AC$3:$AC$14,0), 1)</f>
        <v>1.1154294597745822</v>
      </c>
      <c r="N740">
        <f>INDEX(DEM_D8!AJ$3:AJ$14, MATCH($B740,DEM_D8!$AC$3:$AC$14,0), 1)</f>
        <v>0.47804119704624948</v>
      </c>
    </row>
    <row r="741" spans="1:14">
      <c r="A741" s="35">
        <v>37254</v>
      </c>
      <c r="B741">
        <f t="shared" si="11"/>
        <v>12</v>
      </c>
      <c r="C741" s="38">
        <f>INDEX(S_FOLSM!Z$3:Z$14, MATCH($B741,S_FOLSM!$X$3:$X$14,0), 1)</f>
        <v>3.132918760834897E-2</v>
      </c>
      <c r="D741" s="38">
        <f>INDEX(S_FOLSM!AA$3:AA$14, MATCH($B741,S_FOLSM!$X$3:$X$14,0), 1)</f>
        <v>10.545666537116208</v>
      </c>
      <c r="E741" s="38">
        <f>INDEX(S_FOLSM!AB$3:AB$14, MATCH($B741,S_FOLSM!$X$3:$X$14,0), 1)</f>
        <v>17.780411970462495</v>
      </c>
      <c r="F741" s="38">
        <f>INDEX(S_FOLSM!AC$3:AC$14, MATCH($B741,S_FOLSM!$X$3:$X$14,0), 1)</f>
        <v>17.780411970462495</v>
      </c>
      <c r="G741" s="38">
        <f>INDEX(D_FOLSM_NP!$M$2:$M$13, MATCH($B741,D_FOLSM_NP!$L$2:$L$13,0), 1)</f>
        <v>87.889202793808991</v>
      </c>
      <c r="H741">
        <f>I_FOLSM!$F730</f>
        <v>4023</v>
      </c>
      <c r="I741">
        <f>INDEX(DEM_D8!AE$3:AE$14, MATCH($B741,DEM_D8!$AC$3:$AC$14,0), 1)</f>
        <v>0.22308589195491643</v>
      </c>
      <c r="J741">
        <f>INDEX(DEM_D8!AF$3:AF$14, MATCH($B741,DEM_D8!$AC$3:$AC$14,0), 1)</f>
        <v>0.77123982221571519</v>
      </c>
      <c r="K741">
        <f>INDEX(DEM_D8!AG$3:AG$14, MATCH($B741,DEM_D8!$AC$3:$AC$14,0), 1)</f>
        <v>0.24061407525855374</v>
      </c>
      <c r="L741">
        <f>INDEX(DEM_D8!AH$3:AH$14, MATCH($B741,DEM_D8!$AC$3:$AC$14,0), 1)</f>
        <v>1.0198212203653323</v>
      </c>
      <c r="M741">
        <f>INDEX(DEM_D8!AI$3:AI$14, MATCH($B741,DEM_D8!$AC$3:$AC$14,0), 1)</f>
        <v>1.1154294597745822</v>
      </c>
      <c r="N741">
        <f>INDEX(DEM_D8!AJ$3:AJ$14, MATCH($B741,DEM_D8!$AC$3:$AC$14,0), 1)</f>
        <v>0.47804119704624948</v>
      </c>
    </row>
    <row r="742" spans="1:14">
      <c r="A742" s="35">
        <v>37255</v>
      </c>
      <c r="B742">
        <f t="shared" si="11"/>
        <v>12</v>
      </c>
      <c r="C742" s="38">
        <f>INDEX(S_FOLSM!Z$3:Z$14, MATCH($B742,S_FOLSM!$X$3:$X$14,0), 1)</f>
        <v>3.132918760834897E-2</v>
      </c>
      <c r="D742" s="38">
        <f>INDEX(S_FOLSM!AA$3:AA$14, MATCH($B742,S_FOLSM!$X$3:$X$14,0), 1)</f>
        <v>10.545666537116208</v>
      </c>
      <c r="E742" s="38">
        <f>INDEX(S_FOLSM!AB$3:AB$14, MATCH($B742,S_FOLSM!$X$3:$X$14,0), 1)</f>
        <v>17.780411970462495</v>
      </c>
      <c r="F742" s="38">
        <f>INDEX(S_FOLSM!AC$3:AC$14, MATCH($B742,S_FOLSM!$X$3:$X$14,0), 1)</f>
        <v>17.780411970462495</v>
      </c>
      <c r="G742" s="38">
        <f>INDEX(D_FOLSM_NP!$M$2:$M$13, MATCH($B742,D_FOLSM_NP!$L$2:$L$13,0), 1)</f>
        <v>87.889202793808991</v>
      </c>
      <c r="H742">
        <f>I_FOLSM!$F731</f>
        <v>3949</v>
      </c>
      <c r="I742">
        <f>INDEX(DEM_D8!AE$3:AE$14, MATCH($B742,DEM_D8!$AC$3:$AC$14,0), 1)</f>
        <v>0.22308589195491643</v>
      </c>
      <c r="J742">
        <f>INDEX(DEM_D8!AF$3:AF$14, MATCH($B742,DEM_D8!$AC$3:$AC$14,0), 1)</f>
        <v>0.77123982221571519</v>
      </c>
      <c r="K742">
        <f>INDEX(DEM_D8!AG$3:AG$14, MATCH($B742,DEM_D8!$AC$3:$AC$14,0), 1)</f>
        <v>0.24061407525855374</v>
      </c>
      <c r="L742">
        <f>INDEX(DEM_D8!AH$3:AH$14, MATCH($B742,DEM_D8!$AC$3:$AC$14,0), 1)</f>
        <v>1.0198212203653323</v>
      </c>
      <c r="M742">
        <f>INDEX(DEM_D8!AI$3:AI$14, MATCH($B742,DEM_D8!$AC$3:$AC$14,0), 1)</f>
        <v>1.1154294597745822</v>
      </c>
      <c r="N742">
        <f>INDEX(DEM_D8!AJ$3:AJ$14, MATCH($B742,DEM_D8!$AC$3:$AC$14,0), 1)</f>
        <v>0.47804119704624948</v>
      </c>
    </row>
    <row r="743" spans="1:14">
      <c r="A743" s="35">
        <v>37256</v>
      </c>
      <c r="B743">
        <f t="shared" si="11"/>
        <v>12</v>
      </c>
      <c r="C743" s="38">
        <f>INDEX(S_FOLSM!Z$3:Z$14, MATCH($B743,S_FOLSM!$X$3:$X$14,0), 1)</f>
        <v>3.132918760834897E-2</v>
      </c>
      <c r="D743" s="38">
        <f>INDEX(S_FOLSM!AA$3:AA$14, MATCH($B743,S_FOLSM!$X$3:$X$14,0), 1)</f>
        <v>10.545666537116208</v>
      </c>
      <c r="E743" s="38">
        <f>INDEX(S_FOLSM!AB$3:AB$14, MATCH($B743,S_FOLSM!$X$3:$X$14,0), 1)</f>
        <v>17.780411970462495</v>
      </c>
      <c r="F743" s="38">
        <f>INDEX(S_FOLSM!AC$3:AC$14, MATCH($B743,S_FOLSM!$X$3:$X$14,0), 1)</f>
        <v>17.780411970462495</v>
      </c>
      <c r="G743" s="38">
        <f>INDEX(D_FOLSM_NP!$M$2:$M$13, MATCH($B743,D_FOLSM_NP!$L$2:$L$13,0), 1)</f>
        <v>87.889202793808991</v>
      </c>
      <c r="H743">
        <f>I_FOLSM!$F732</f>
        <v>7815</v>
      </c>
      <c r="I743">
        <f>INDEX(DEM_D8!AE$3:AE$14, MATCH($B743,DEM_D8!$AC$3:$AC$14,0), 1)</f>
        <v>0.22308589195491643</v>
      </c>
      <c r="J743">
        <f>INDEX(DEM_D8!AF$3:AF$14, MATCH($B743,DEM_D8!$AC$3:$AC$14,0), 1)</f>
        <v>0.77123982221571519</v>
      </c>
      <c r="K743">
        <f>INDEX(DEM_D8!AG$3:AG$14, MATCH($B743,DEM_D8!$AC$3:$AC$14,0), 1)</f>
        <v>0.24061407525855374</v>
      </c>
      <c r="L743">
        <f>INDEX(DEM_D8!AH$3:AH$14, MATCH($B743,DEM_D8!$AC$3:$AC$14,0), 1)</f>
        <v>1.0198212203653323</v>
      </c>
      <c r="M743">
        <f>INDEX(DEM_D8!AI$3:AI$14, MATCH($B743,DEM_D8!$AC$3:$AC$14,0), 1)</f>
        <v>1.1154294597745822</v>
      </c>
      <c r="N743">
        <f>INDEX(DEM_D8!AJ$3:AJ$14, MATCH($B743,DEM_D8!$AC$3:$AC$14,0), 1)</f>
        <v>0.47804119704624948</v>
      </c>
    </row>
    <row r="744" spans="1:14">
      <c r="A744" s="35">
        <v>37257</v>
      </c>
      <c r="B744">
        <f t="shared" si="11"/>
        <v>1</v>
      </c>
      <c r="C744" s="38">
        <f>INDEX(S_FOLSM!Z$3:Z$14, MATCH($B744,S_FOLSM!$X$3:$X$14,0), 1)</f>
        <v>2.8931208658533433E-2</v>
      </c>
      <c r="D744" s="38">
        <f>INDEX(S_FOLSM!AA$3:AA$14, MATCH($B744,S_FOLSM!$X$3:$X$14,0), 1)</f>
        <v>10.542168674698797</v>
      </c>
      <c r="E744" s="38">
        <f>INDEX(S_FOLSM!AB$3:AB$14, MATCH($B744,S_FOLSM!$X$3:$X$14,0), 1)</f>
        <v>17.561212592304702</v>
      </c>
      <c r="F744" s="38">
        <f>INDEX(S_FOLSM!AC$3:AC$14, MATCH($B744,S_FOLSM!$X$3:$X$14,0), 1)</f>
        <v>17.561212592304702</v>
      </c>
      <c r="G744" s="38">
        <f>INDEX(D_FOLSM_NP!$M$2:$M$13, MATCH($B744,D_FOLSM_NP!$L$2:$L$13,0), 1)</f>
        <v>87.889202707669881</v>
      </c>
      <c r="H744">
        <f>I_FOLSM!$F733</f>
        <v>6476</v>
      </c>
      <c r="I744">
        <f>INDEX(DEM_D8!AE$3:AE$14, MATCH($B744,DEM_D8!$AC$3:$AC$14,0), 1)</f>
        <v>0.22308589195491643</v>
      </c>
      <c r="J744">
        <f>INDEX(DEM_D8!AF$3:AF$14, MATCH($B744,DEM_D8!$AC$3:$AC$14,0), 1)</f>
        <v>0.77123982221571519</v>
      </c>
      <c r="K744">
        <f>INDEX(DEM_D8!AG$3:AG$14, MATCH($B744,DEM_D8!$AC$3:$AC$14,0), 1)</f>
        <v>0.24061407525855374</v>
      </c>
      <c r="L744">
        <f>INDEX(DEM_D8!AH$3:AH$14, MATCH($B744,DEM_D8!$AC$3:$AC$14,0), 1)</f>
        <v>1.0198212203653323</v>
      </c>
      <c r="M744">
        <f>INDEX(DEM_D8!AI$3:AI$14, MATCH($B744,DEM_D8!$AC$3:$AC$14,0), 1)</f>
        <v>1.1154294597745822</v>
      </c>
      <c r="N744">
        <f>INDEX(DEM_D8!AJ$3:AJ$14, MATCH($B744,DEM_D8!$AC$3:$AC$14,0), 1)</f>
        <v>0.47804119704624948</v>
      </c>
    </row>
    <row r="745" spans="1:14">
      <c r="A745" s="35">
        <v>37258</v>
      </c>
      <c r="B745">
        <f t="shared" si="11"/>
        <v>1</v>
      </c>
      <c r="C745" s="38">
        <f>INDEX(S_FOLSM!Z$3:Z$14, MATCH($B745,S_FOLSM!$X$3:$X$14,0), 1)</f>
        <v>2.8931208658533433E-2</v>
      </c>
      <c r="D745" s="38">
        <f>INDEX(S_FOLSM!AA$3:AA$14, MATCH($B745,S_FOLSM!$X$3:$X$14,0), 1)</f>
        <v>10.542168674698797</v>
      </c>
      <c r="E745" s="38">
        <f>INDEX(S_FOLSM!AB$3:AB$14, MATCH($B745,S_FOLSM!$X$3:$X$14,0), 1)</f>
        <v>17.561212592304702</v>
      </c>
      <c r="F745" s="38">
        <f>INDEX(S_FOLSM!AC$3:AC$14, MATCH($B745,S_FOLSM!$X$3:$X$14,0), 1)</f>
        <v>17.561212592304702</v>
      </c>
      <c r="G745" s="38">
        <f>INDEX(D_FOLSM_NP!$M$2:$M$13, MATCH($B745,D_FOLSM_NP!$L$2:$L$13,0), 1)</f>
        <v>87.889202707669881</v>
      </c>
      <c r="H745">
        <f>I_FOLSM!$F734</f>
        <v>7047</v>
      </c>
      <c r="I745">
        <f>INDEX(DEM_D8!AE$3:AE$14, MATCH($B745,DEM_D8!$AC$3:$AC$14,0), 1)</f>
        <v>0.22308589195491643</v>
      </c>
      <c r="J745">
        <f>INDEX(DEM_D8!AF$3:AF$14, MATCH($B745,DEM_D8!$AC$3:$AC$14,0), 1)</f>
        <v>0.77123982221571519</v>
      </c>
      <c r="K745">
        <f>INDEX(DEM_D8!AG$3:AG$14, MATCH($B745,DEM_D8!$AC$3:$AC$14,0), 1)</f>
        <v>0.24061407525855374</v>
      </c>
      <c r="L745">
        <f>INDEX(DEM_D8!AH$3:AH$14, MATCH($B745,DEM_D8!$AC$3:$AC$14,0), 1)</f>
        <v>1.0198212203653323</v>
      </c>
      <c r="M745">
        <f>INDEX(DEM_D8!AI$3:AI$14, MATCH($B745,DEM_D8!$AC$3:$AC$14,0), 1)</f>
        <v>1.1154294597745822</v>
      </c>
      <c r="N745">
        <f>INDEX(DEM_D8!AJ$3:AJ$14, MATCH($B745,DEM_D8!$AC$3:$AC$14,0), 1)</f>
        <v>0.47804119704624948</v>
      </c>
    </row>
    <row r="746" spans="1:14">
      <c r="A746" s="35">
        <v>37259</v>
      </c>
      <c r="B746">
        <f t="shared" si="11"/>
        <v>1</v>
      </c>
      <c r="C746" s="38">
        <f>INDEX(S_FOLSM!Z$3:Z$14, MATCH($B746,S_FOLSM!$X$3:$X$14,0), 1)</f>
        <v>2.8931208658533433E-2</v>
      </c>
      <c r="D746" s="38">
        <f>INDEX(S_FOLSM!AA$3:AA$14, MATCH($B746,S_FOLSM!$X$3:$X$14,0), 1)</f>
        <v>10.542168674698797</v>
      </c>
      <c r="E746" s="38">
        <f>INDEX(S_FOLSM!AB$3:AB$14, MATCH($B746,S_FOLSM!$X$3:$X$14,0), 1)</f>
        <v>17.561212592304702</v>
      </c>
      <c r="F746" s="38">
        <f>INDEX(S_FOLSM!AC$3:AC$14, MATCH($B746,S_FOLSM!$X$3:$X$14,0), 1)</f>
        <v>17.561212592304702</v>
      </c>
      <c r="G746" s="38">
        <f>INDEX(D_FOLSM_NP!$M$2:$M$13, MATCH($B746,D_FOLSM_NP!$L$2:$L$13,0), 1)</f>
        <v>87.889202707669881</v>
      </c>
      <c r="H746">
        <f>I_FOLSM!$F735</f>
        <v>9362</v>
      </c>
      <c r="I746">
        <f>INDEX(DEM_D8!AE$3:AE$14, MATCH($B746,DEM_D8!$AC$3:$AC$14,0), 1)</f>
        <v>0.22308589195491643</v>
      </c>
      <c r="J746">
        <f>INDEX(DEM_D8!AF$3:AF$14, MATCH($B746,DEM_D8!$AC$3:$AC$14,0), 1)</f>
        <v>0.77123982221571519</v>
      </c>
      <c r="K746">
        <f>INDEX(DEM_D8!AG$3:AG$14, MATCH($B746,DEM_D8!$AC$3:$AC$14,0), 1)</f>
        <v>0.24061407525855374</v>
      </c>
      <c r="L746">
        <f>INDEX(DEM_D8!AH$3:AH$14, MATCH($B746,DEM_D8!$AC$3:$AC$14,0), 1)</f>
        <v>1.0198212203653323</v>
      </c>
      <c r="M746">
        <f>INDEX(DEM_D8!AI$3:AI$14, MATCH($B746,DEM_D8!$AC$3:$AC$14,0), 1)</f>
        <v>1.1154294597745822</v>
      </c>
      <c r="N746">
        <f>INDEX(DEM_D8!AJ$3:AJ$14, MATCH($B746,DEM_D8!$AC$3:$AC$14,0), 1)</f>
        <v>0.47804119704624948</v>
      </c>
    </row>
    <row r="747" spans="1:14">
      <c r="A747" s="35">
        <v>37260</v>
      </c>
      <c r="B747">
        <f t="shared" si="11"/>
        <v>1</v>
      </c>
      <c r="C747" s="38">
        <f>INDEX(S_FOLSM!Z$3:Z$14, MATCH($B747,S_FOLSM!$X$3:$X$14,0), 1)</f>
        <v>2.8931208658533433E-2</v>
      </c>
      <c r="D747" s="38">
        <f>INDEX(S_FOLSM!AA$3:AA$14, MATCH($B747,S_FOLSM!$X$3:$X$14,0), 1)</f>
        <v>10.542168674698797</v>
      </c>
      <c r="E747" s="38">
        <f>INDEX(S_FOLSM!AB$3:AB$14, MATCH($B747,S_FOLSM!$X$3:$X$14,0), 1)</f>
        <v>17.561212592304702</v>
      </c>
      <c r="F747" s="38">
        <f>INDEX(S_FOLSM!AC$3:AC$14, MATCH($B747,S_FOLSM!$X$3:$X$14,0), 1)</f>
        <v>17.561212592304702</v>
      </c>
      <c r="G747" s="38">
        <f>INDEX(D_FOLSM_NP!$M$2:$M$13, MATCH($B747,D_FOLSM_NP!$L$2:$L$13,0), 1)</f>
        <v>87.889202707669881</v>
      </c>
      <c r="H747">
        <f>I_FOLSM!$F736</f>
        <v>5952</v>
      </c>
      <c r="I747">
        <f>INDEX(DEM_D8!AE$3:AE$14, MATCH($B747,DEM_D8!$AC$3:$AC$14,0), 1)</f>
        <v>0.22308589195491643</v>
      </c>
      <c r="J747">
        <f>INDEX(DEM_D8!AF$3:AF$14, MATCH($B747,DEM_D8!$AC$3:$AC$14,0), 1)</f>
        <v>0.77123982221571519</v>
      </c>
      <c r="K747">
        <f>INDEX(DEM_D8!AG$3:AG$14, MATCH($B747,DEM_D8!$AC$3:$AC$14,0), 1)</f>
        <v>0.24061407525855374</v>
      </c>
      <c r="L747">
        <f>INDEX(DEM_D8!AH$3:AH$14, MATCH($B747,DEM_D8!$AC$3:$AC$14,0), 1)</f>
        <v>1.0198212203653323</v>
      </c>
      <c r="M747">
        <f>INDEX(DEM_D8!AI$3:AI$14, MATCH($B747,DEM_D8!$AC$3:$AC$14,0), 1)</f>
        <v>1.1154294597745822</v>
      </c>
      <c r="N747">
        <f>INDEX(DEM_D8!AJ$3:AJ$14, MATCH($B747,DEM_D8!$AC$3:$AC$14,0), 1)</f>
        <v>0.47804119704624948</v>
      </c>
    </row>
    <row r="748" spans="1:14">
      <c r="A748" s="35">
        <v>37261</v>
      </c>
      <c r="B748">
        <f t="shared" si="11"/>
        <v>1</v>
      </c>
      <c r="C748" s="38">
        <f>INDEX(S_FOLSM!Z$3:Z$14, MATCH($B748,S_FOLSM!$X$3:$X$14,0), 1)</f>
        <v>2.8931208658533433E-2</v>
      </c>
      <c r="D748" s="38">
        <f>INDEX(S_FOLSM!AA$3:AA$14, MATCH($B748,S_FOLSM!$X$3:$X$14,0), 1)</f>
        <v>10.542168674698797</v>
      </c>
      <c r="E748" s="38">
        <f>INDEX(S_FOLSM!AB$3:AB$14, MATCH($B748,S_FOLSM!$X$3:$X$14,0), 1)</f>
        <v>17.561212592304702</v>
      </c>
      <c r="F748" s="38">
        <f>INDEX(S_FOLSM!AC$3:AC$14, MATCH($B748,S_FOLSM!$X$3:$X$14,0), 1)</f>
        <v>17.561212592304702</v>
      </c>
      <c r="G748" s="38">
        <f>INDEX(D_FOLSM_NP!$M$2:$M$13, MATCH($B748,D_FOLSM_NP!$L$2:$L$13,0), 1)</f>
        <v>87.889202707669881</v>
      </c>
      <c r="H748">
        <f>I_FOLSM!$F737</f>
        <v>4473</v>
      </c>
      <c r="I748">
        <f>INDEX(DEM_D8!AE$3:AE$14, MATCH($B748,DEM_D8!$AC$3:$AC$14,0), 1)</f>
        <v>0.22308589195491643</v>
      </c>
      <c r="J748">
        <f>INDEX(DEM_D8!AF$3:AF$14, MATCH($B748,DEM_D8!$AC$3:$AC$14,0), 1)</f>
        <v>0.77123982221571519</v>
      </c>
      <c r="K748">
        <f>INDEX(DEM_D8!AG$3:AG$14, MATCH($B748,DEM_D8!$AC$3:$AC$14,0), 1)</f>
        <v>0.24061407525855374</v>
      </c>
      <c r="L748">
        <f>INDEX(DEM_D8!AH$3:AH$14, MATCH($B748,DEM_D8!$AC$3:$AC$14,0), 1)</f>
        <v>1.0198212203653323</v>
      </c>
      <c r="M748">
        <f>INDEX(DEM_D8!AI$3:AI$14, MATCH($B748,DEM_D8!$AC$3:$AC$14,0), 1)</f>
        <v>1.1154294597745822</v>
      </c>
      <c r="N748">
        <f>INDEX(DEM_D8!AJ$3:AJ$14, MATCH($B748,DEM_D8!$AC$3:$AC$14,0), 1)</f>
        <v>0.47804119704624948</v>
      </c>
    </row>
    <row r="749" spans="1:14">
      <c r="A749" s="35">
        <v>37262</v>
      </c>
      <c r="B749">
        <f t="shared" si="11"/>
        <v>1</v>
      </c>
      <c r="C749" s="38">
        <f>INDEX(S_FOLSM!Z$3:Z$14, MATCH($B749,S_FOLSM!$X$3:$X$14,0), 1)</f>
        <v>2.8931208658533433E-2</v>
      </c>
      <c r="D749" s="38">
        <f>INDEX(S_FOLSM!AA$3:AA$14, MATCH($B749,S_FOLSM!$X$3:$X$14,0), 1)</f>
        <v>10.542168674698797</v>
      </c>
      <c r="E749" s="38">
        <f>INDEX(S_FOLSM!AB$3:AB$14, MATCH($B749,S_FOLSM!$X$3:$X$14,0), 1)</f>
        <v>17.561212592304702</v>
      </c>
      <c r="F749" s="38">
        <f>INDEX(S_FOLSM!AC$3:AC$14, MATCH($B749,S_FOLSM!$X$3:$X$14,0), 1)</f>
        <v>17.561212592304702</v>
      </c>
      <c r="G749" s="38">
        <f>INDEX(D_FOLSM_NP!$M$2:$M$13, MATCH($B749,D_FOLSM_NP!$L$2:$L$13,0), 1)</f>
        <v>87.889202707669881</v>
      </c>
      <c r="H749">
        <f>I_FOLSM!$F738</f>
        <v>4783</v>
      </c>
      <c r="I749">
        <f>INDEX(DEM_D8!AE$3:AE$14, MATCH($B749,DEM_D8!$AC$3:$AC$14,0), 1)</f>
        <v>0.22308589195491643</v>
      </c>
      <c r="J749">
        <f>INDEX(DEM_D8!AF$3:AF$14, MATCH($B749,DEM_D8!$AC$3:$AC$14,0), 1)</f>
        <v>0.77123982221571519</v>
      </c>
      <c r="K749">
        <f>INDEX(DEM_D8!AG$3:AG$14, MATCH($B749,DEM_D8!$AC$3:$AC$14,0), 1)</f>
        <v>0.24061407525855374</v>
      </c>
      <c r="L749">
        <f>INDEX(DEM_D8!AH$3:AH$14, MATCH($B749,DEM_D8!$AC$3:$AC$14,0), 1)</f>
        <v>1.0198212203653323</v>
      </c>
      <c r="M749">
        <f>INDEX(DEM_D8!AI$3:AI$14, MATCH($B749,DEM_D8!$AC$3:$AC$14,0), 1)</f>
        <v>1.1154294597745822</v>
      </c>
      <c r="N749">
        <f>INDEX(DEM_D8!AJ$3:AJ$14, MATCH($B749,DEM_D8!$AC$3:$AC$14,0), 1)</f>
        <v>0.47804119704624948</v>
      </c>
    </row>
    <row r="750" spans="1:14">
      <c r="A750" s="35">
        <v>37263</v>
      </c>
      <c r="B750">
        <f t="shared" si="11"/>
        <v>1</v>
      </c>
      <c r="C750" s="38">
        <f>INDEX(S_FOLSM!Z$3:Z$14, MATCH($B750,S_FOLSM!$X$3:$X$14,0), 1)</f>
        <v>2.8931208658533433E-2</v>
      </c>
      <c r="D750" s="38">
        <f>INDEX(S_FOLSM!AA$3:AA$14, MATCH($B750,S_FOLSM!$X$3:$X$14,0), 1)</f>
        <v>10.542168674698797</v>
      </c>
      <c r="E750" s="38">
        <f>INDEX(S_FOLSM!AB$3:AB$14, MATCH($B750,S_FOLSM!$X$3:$X$14,0), 1)</f>
        <v>17.561212592304702</v>
      </c>
      <c r="F750" s="38">
        <f>INDEX(S_FOLSM!AC$3:AC$14, MATCH($B750,S_FOLSM!$X$3:$X$14,0), 1)</f>
        <v>17.561212592304702</v>
      </c>
      <c r="G750" s="38">
        <f>INDEX(D_FOLSM_NP!$M$2:$M$13, MATCH($B750,D_FOLSM_NP!$L$2:$L$13,0), 1)</f>
        <v>87.889202707669881</v>
      </c>
      <c r="H750">
        <f>I_FOLSM!$F739</f>
        <v>5680</v>
      </c>
      <c r="I750">
        <f>INDEX(DEM_D8!AE$3:AE$14, MATCH($B750,DEM_D8!$AC$3:$AC$14,0), 1)</f>
        <v>0.22308589195491643</v>
      </c>
      <c r="J750">
        <f>INDEX(DEM_D8!AF$3:AF$14, MATCH($B750,DEM_D8!$AC$3:$AC$14,0), 1)</f>
        <v>0.77123982221571519</v>
      </c>
      <c r="K750">
        <f>INDEX(DEM_D8!AG$3:AG$14, MATCH($B750,DEM_D8!$AC$3:$AC$14,0), 1)</f>
        <v>0.24061407525855374</v>
      </c>
      <c r="L750">
        <f>INDEX(DEM_D8!AH$3:AH$14, MATCH($B750,DEM_D8!$AC$3:$AC$14,0), 1)</f>
        <v>1.0198212203653323</v>
      </c>
      <c r="M750">
        <f>INDEX(DEM_D8!AI$3:AI$14, MATCH($B750,DEM_D8!$AC$3:$AC$14,0), 1)</f>
        <v>1.1154294597745822</v>
      </c>
      <c r="N750">
        <f>INDEX(DEM_D8!AJ$3:AJ$14, MATCH($B750,DEM_D8!$AC$3:$AC$14,0), 1)</f>
        <v>0.47804119704624948</v>
      </c>
    </row>
    <row r="751" spans="1:14">
      <c r="A751" s="35">
        <v>37264</v>
      </c>
      <c r="B751">
        <f t="shared" si="11"/>
        <v>1</v>
      </c>
      <c r="C751" s="38">
        <f>INDEX(S_FOLSM!Z$3:Z$14, MATCH($B751,S_FOLSM!$X$3:$X$14,0), 1)</f>
        <v>2.8931208658533433E-2</v>
      </c>
      <c r="D751" s="38">
        <f>INDEX(S_FOLSM!AA$3:AA$14, MATCH($B751,S_FOLSM!$X$3:$X$14,0), 1)</f>
        <v>10.542168674698797</v>
      </c>
      <c r="E751" s="38">
        <f>INDEX(S_FOLSM!AB$3:AB$14, MATCH($B751,S_FOLSM!$X$3:$X$14,0), 1)</f>
        <v>17.561212592304702</v>
      </c>
      <c r="F751" s="38">
        <f>INDEX(S_FOLSM!AC$3:AC$14, MATCH($B751,S_FOLSM!$X$3:$X$14,0), 1)</f>
        <v>17.561212592304702</v>
      </c>
      <c r="G751" s="38">
        <f>INDEX(D_FOLSM_NP!$M$2:$M$13, MATCH($B751,D_FOLSM_NP!$L$2:$L$13,0), 1)</f>
        <v>87.889202707669881</v>
      </c>
      <c r="H751">
        <f>I_FOLSM!$F740</f>
        <v>4662</v>
      </c>
      <c r="I751">
        <f>INDEX(DEM_D8!AE$3:AE$14, MATCH($B751,DEM_D8!$AC$3:$AC$14,0), 1)</f>
        <v>0.22308589195491643</v>
      </c>
      <c r="J751">
        <f>INDEX(DEM_D8!AF$3:AF$14, MATCH($B751,DEM_D8!$AC$3:$AC$14,0), 1)</f>
        <v>0.77123982221571519</v>
      </c>
      <c r="K751">
        <f>INDEX(DEM_D8!AG$3:AG$14, MATCH($B751,DEM_D8!$AC$3:$AC$14,0), 1)</f>
        <v>0.24061407525855374</v>
      </c>
      <c r="L751">
        <f>INDEX(DEM_D8!AH$3:AH$14, MATCH($B751,DEM_D8!$AC$3:$AC$14,0), 1)</f>
        <v>1.0198212203653323</v>
      </c>
      <c r="M751">
        <f>INDEX(DEM_D8!AI$3:AI$14, MATCH($B751,DEM_D8!$AC$3:$AC$14,0), 1)</f>
        <v>1.1154294597745822</v>
      </c>
      <c r="N751">
        <f>INDEX(DEM_D8!AJ$3:AJ$14, MATCH($B751,DEM_D8!$AC$3:$AC$14,0), 1)</f>
        <v>0.47804119704624948</v>
      </c>
    </row>
    <row r="752" spans="1:14">
      <c r="A752" s="35">
        <v>37265</v>
      </c>
      <c r="B752">
        <f t="shared" si="11"/>
        <v>1</v>
      </c>
      <c r="C752" s="38">
        <f>INDEX(S_FOLSM!Z$3:Z$14, MATCH($B752,S_FOLSM!$X$3:$X$14,0), 1)</f>
        <v>2.8931208658533433E-2</v>
      </c>
      <c r="D752" s="38">
        <f>INDEX(S_FOLSM!AA$3:AA$14, MATCH($B752,S_FOLSM!$X$3:$X$14,0), 1)</f>
        <v>10.542168674698797</v>
      </c>
      <c r="E752" s="38">
        <f>INDEX(S_FOLSM!AB$3:AB$14, MATCH($B752,S_FOLSM!$X$3:$X$14,0), 1)</f>
        <v>17.561212592304702</v>
      </c>
      <c r="F752" s="38">
        <f>INDEX(S_FOLSM!AC$3:AC$14, MATCH($B752,S_FOLSM!$X$3:$X$14,0), 1)</f>
        <v>17.561212592304702</v>
      </c>
      <c r="G752" s="38">
        <f>INDEX(D_FOLSM_NP!$M$2:$M$13, MATCH($B752,D_FOLSM_NP!$L$2:$L$13,0), 1)</f>
        <v>87.889202707669881</v>
      </c>
      <c r="H752">
        <f>I_FOLSM!$F741</f>
        <v>4534</v>
      </c>
      <c r="I752">
        <f>INDEX(DEM_D8!AE$3:AE$14, MATCH($B752,DEM_D8!$AC$3:$AC$14,0), 1)</f>
        <v>0.22308589195491643</v>
      </c>
      <c r="J752">
        <f>INDEX(DEM_D8!AF$3:AF$14, MATCH($B752,DEM_D8!$AC$3:$AC$14,0), 1)</f>
        <v>0.77123982221571519</v>
      </c>
      <c r="K752">
        <f>INDEX(DEM_D8!AG$3:AG$14, MATCH($B752,DEM_D8!$AC$3:$AC$14,0), 1)</f>
        <v>0.24061407525855374</v>
      </c>
      <c r="L752">
        <f>INDEX(DEM_D8!AH$3:AH$14, MATCH($B752,DEM_D8!$AC$3:$AC$14,0), 1)</f>
        <v>1.0198212203653323</v>
      </c>
      <c r="M752">
        <f>INDEX(DEM_D8!AI$3:AI$14, MATCH($B752,DEM_D8!$AC$3:$AC$14,0), 1)</f>
        <v>1.1154294597745822</v>
      </c>
      <c r="N752">
        <f>INDEX(DEM_D8!AJ$3:AJ$14, MATCH($B752,DEM_D8!$AC$3:$AC$14,0), 1)</f>
        <v>0.47804119704624948</v>
      </c>
    </row>
    <row r="753" spans="1:14">
      <c r="A753" s="35">
        <v>37266</v>
      </c>
      <c r="B753">
        <f t="shared" si="11"/>
        <v>1</v>
      </c>
      <c r="C753" s="38">
        <f>INDEX(S_FOLSM!Z$3:Z$14, MATCH($B753,S_FOLSM!$X$3:$X$14,0), 1)</f>
        <v>2.8931208658533433E-2</v>
      </c>
      <c r="D753" s="38">
        <f>INDEX(S_FOLSM!AA$3:AA$14, MATCH($B753,S_FOLSM!$X$3:$X$14,0), 1)</f>
        <v>10.542168674698797</v>
      </c>
      <c r="E753" s="38">
        <f>INDEX(S_FOLSM!AB$3:AB$14, MATCH($B753,S_FOLSM!$X$3:$X$14,0), 1)</f>
        <v>17.561212592304702</v>
      </c>
      <c r="F753" s="38">
        <f>INDEX(S_FOLSM!AC$3:AC$14, MATCH($B753,S_FOLSM!$X$3:$X$14,0), 1)</f>
        <v>17.561212592304702</v>
      </c>
      <c r="G753" s="38">
        <f>INDEX(D_FOLSM_NP!$M$2:$M$13, MATCH($B753,D_FOLSM_NP!$L$2:$L$13,0), 1)</f>
        <v>87.889202707669881</v>
      </c>
      <c r="H753">
        <f>I_FOLSM!$F742</f>
        <v>4347</v>
      </c>
      <c r="I753">
        <f>INDEX(DEM_D8!AE$3:AE$14, MATCH($B753,DEM_D8!$AC$3:$AC$14,0), 1)</f>
        <v>0.22308589195491643</v>
      </c>
      <c r="J753">
        <f>INDEX(DEM_D8!AF$3:AF$14, MATCH($B753,DEM_D8!$AC$3:$AC$14,0), 1)</f>
        <v>0.77123982221571519</v>
      </c>
      <c r="K753">
        <f>INDEX(DEM_D8!AG$3:AG$14, MATCH($B753,DEM_D8!$AC$3:$AC$14,0), 1)</f>
        <v>0.24061407525855374</v>
      </c>
      <c r="L753">
        <f>INDEX(DEM_D8!AH$3:AH$14, MATCH($B753,DEM_D8!$AC$3:$AC$14,0), 1)</f>
        <v>1.0198212203653323</v>
      </c>
      <c r="M753">
        <f>INDEX(DEM_D8!AI$3:AI$14, MATCH($B753,DEM_D8!$AC$3:$AC$14,0), 1)</f>
        <v>1.1154294597745822</v>
      </c>
      <c r="N753">
        <f>INDEX(DEM_D8!AJ$3:AJ$14, MATCH($B753,DEM_D8!$AC$3:$AC$14,0), 1)</f>
        <v>0.47804119704624948</v>
      </c>
    </row>
    <row r="754" spans="1:14">
      <c r="A754" s="35">
        <v>37267</v>
      </c>
      <c r="B754">
        <f t="shared" si="11"/>
        <v>1</v>
      </c>
      <c r="C754" s="38">
        <f>INDEX(S_FOLSM!Z$3:Z$14, MATCH($B754,S_FOLSM!$X$3:$X$14,0), 1)</f>
        <v>2.8931208658533433E-2</v>
      </c>
      <c r="D754" s="38">
        <f>INDEX(S_FOLSM!AA$3:AA$14, MATCH($B754,S_FOLSM!$X$3:$X$14,0), 1)</f>
        <v>10.542168674698797</v>
      </c>
      <c r="E754" s="38">
        <f>INDEX(S_FOLSM!AB$3:AB$14, MATCH($B754,S_FOLSM!$X$3:$X$14,0), 1)</f>
        <v>17.561212592304702</v>
      </c>
      <c r="F754" s="38">
        <f>INDEX(S_FOLSM!AC$3:AC$14, MATCH($B754,S_FOLSM!$X$3:$X$14,0), 1)</f>
        <v>17.561212592304702</v>
      </c>
      <c r="G754" s="38">
        <f>INDEX(D_FOLSM_NP!$M$2:$M$13, MATCH($B754,D_FOLSM_NP!$L$2:$L$13,0), 1)</f>
        <v>87.889202707669881</v>
      </c>
      <c r="H754">
        <f>I_FOLSM!$F743</f>
        <v>3658</v>
      </c>
      <c r="I754">
        <f>INDEX(DEM_D8!AE$3:AE$14, MATCH($B754,DEM_D8!$AC$3:$AC$14,0), 1)</f>
        <v>0.22308589195491643</v>
      </c>
      <c r="J754">
        <f>INDEX(DEM_D8!AF$3:AF$14, MATCH($B754,DEM_D8!$AC$3:$AC$14,0), 1)</f>
        <v>0.77123982221571519</v>
      </c>
      <c r="K754">
        <f>INDEX(DEM_D8!AG$3:AG$14, MATCH($B754,DEM_D8!$AC$3:$AC$14,0), 1)</f>
        <v>0.24061407525855374</v>
      </c>
      <c r="L754">
        <f>INDEX(DEM_D8!AH$3:AH$14, MATCH($B754,DEM_D8!$AC$3:$AC$14,0), 1)</f>
        <v>1.0198212203653323</v>
      </c>
      <c r="M754">
        <f>INDEX(DEM_D8!AI$3:AI$14, MATCH($B754,DEM_D8!$AC$3:$AC$14,0), 1)</f>
        <v>1.1154294597745822</v>
      </c>
      <c r="N754">
        <f>INDEX(DEM_D8!AJ$3:AJ$14, MATCH($B754,DEM_D8!$AC$3:$AC$14,0), 1)</f>
        <v>0.47804119704624948</v>
      </c>
    </row>
    <row r="755" spans="1:14">
      <c r="A755" s="35">
        <v>37268</v>
      </c>
      <c r="B755">
        <f t="shared" si="11"/>
        <v>1</v>
      </c>
      <c r="C755" s="38">
        <f>INDEX(S_FOLSM!Z$3:Z$14, MATCH($B755,S_FOLSM!$X$3:$X$14,0), 1)</f>
        <v>2.8931208658533433E-2</v>
      </c>
      <c r="D755" s="38">
        <f>INDEX(S_FOLSM!AA$3:AA$14, MATCH($B755,S_FOLSM!$X$3:$X$14,0), 1)</f>
        <v>10.542168674698797</v>
      </c>
      <c r="E755" s="38">
        <f>INDEX(S_FOLSM!AB$3:AB$14, MATCH($B755,S_FOLSM!$X$3:$X$14,0), 1)</f>
        <v>17.561212592304702</v>
      </c>
      <c r="F755" s="38">
        <f>INDEX(S_FOLSM!AC$3:AC$14, MATCH($B755,S_FOLSM!$X$3:$X$14,0), 1)</f>
        <v>17.561212592304702</v>
      </c>
      <c r="G755" s="38">
        <f>INDEX(D_FOLSM_NP!$M$2:$M$13, MATCH($B755,D_FOLSM_NP!$L$2:$L$13,0), 1)</f>
        <v>87.889202707669881</v>
      </c>
      <c r="H755">
        <f>I_FOLSM!$F744</f>
        <v>3240</v>
      </c>
      <c r="I755">
        <f>INDEX(DEM_D8!AE$3:AE$14, MATCH($B755,DEM_D8!$AC$3:$AC$14,0), 1)</f>
        <v>0.22308589195491643</v>
      </c>
      <c r="J755">
        <f>INDEX(DEM_D8!AF$3:AF$14, MATCH($B755,DEM_D8!$AC$3:$AC$14,0), 1)</f>
        <v>0.77123982221571519</v>
      </c>
      <c r="K755">
        <f>INDEX(DEM_D8!AG$3:AG$14, MATCH($B755,DEM_D8!$AC$3:$AC$14,0), 1)</f>
        <v>0.24061407525855374</v>
      </c>
      <c r="L755">
        <f>INDEX(DEM_D8!AH$3:AH$14, MATCH($B755,DEM_D8!$AC$3:$AC$14,0), 1)</f>
        <v>1.0198212203653323</v>
      </c>
      <c r="M755">
        <f>INDEX(DEM_D8!AI$3:AI$14, MATCH($B755,DEM_D8!$AC$3:$AC$14,0), 1)</f>
        <v>1.1154294597745822</v>
      </c>
      <c r="N755">
        <f>INDEX(DEM_D8!AJ$3:AJ$14, MATCH($B755,DEM_D8!$AC$3:$AC$14,0), 1)</f>
        <v>0.47804119704624948</v>
      </c>
    </row>
    <row r="756" spans="1:14">
      <c r="A756" s="35">
        <v>37269</v>
      </c>
      <c r="B756">
        <f t="shared" si="11"/>
        <v>1</v>
      </c>
      <c r="C756" s="38">
        <f>INDEX(S_FOLSM!Z$3:Z$14, MATCH($B756,S_FOLSM!$X$3:$X$14,0), 1)</f>
        <v>2.8931208658533433E-2</v>
      </c>
      <c r="D756" s="38">
        <f>INDEX(S_FOLSM!AA$3:AA$14, MATCH($B756,S_FOLSM!$X$3:$X$14,0), 1)</f>
        <v>10.542168674698797</v>
      </c>
      <c r="E756" s="38">
        <f>INDEX(S_FOLSM!AB$3:AB$14, MATCH($B756,S_FOLSM!$X$3:$X$14,0), 1)</f>
        <v>17.561212592304702</v>
      </c>
      <c r="F756" s="38">
        <f>INDEX(S_FOLSM!AC$3:AC$14, MATCH($B756,S_FOLSM!$X$3:$X$14,0), 1)</f>
        <v>17.561212592304702</v>
      </c>
      <c r="G756" s="38">
        <f>INDEX(D_FOLSM_NP!$M$2:$M$13, MATCH($B756,D_FOLSM_NP!$L$2:$L$13,0), 1)</f>
        <v>87.889202707669881</v>
      </c>
      <c r="H756">
        <f>I_FOLSM!$F745</f>
        <v>2887</v>
      </c>
      <c r="I756">
        <f>INDEX(DEM_D8!AE$3:AE$14, MATCH($B756,DEM_D8!$AC$3:$AC$14,0), 1)</f>
        <v>0.22308589195491643</v>
      </c>
      <c r="J756">
        <f>INDEX(DEM_D8!AF$3:AF$14, MATCH($B756,DEM_D8!$AC$3:$AC$14,0), 1)</f>
        <v>0.77123982221571519</v>
      </c>
      <c r="K756">
        <f>INDEX(DEM_D8!AG$3:AG$14, MATCH($B756,DEM_D8!$AC$3:$AC$14,0), 1)</f>
        <v>0.24061407525855374</v>
      </c>
      <c r="L756">
        <f>INDEX(DEM_D8!AH$3:AH$14, MATCH($B756,DEM_D8!$AC$3:$AC$14,0), 1)</f>
        <v>1.0198212203653323</v>
      </c>
      <c r="M756">
        <f>INDEX(DEM_D8!AI$3:AI$14, MATCH($B756,DEM_D8!$AC$3:$AC$14,0), 1)</f>
        <v>1.1154294597745822</v>
      </c>
      <c r="N756">
        <f>INDEX(DEM_D8!AJ$3:AJ$14, MATCH($B756,DEM_D8!$AC$3:$AC$14,0), 1)</f>
        <v>0.47804119704624948</v>
      </c>
    </row>
    <row r="757" spans="1:14">
      <c r="A757" s="35">
        <v>37270</v>
      </c>
      <c r="B757">
        <f t="shared" si="11"/>
        <v>1</v>
      </c>
      <c r="C757" s="38">
        <f>INDEX(S_FOLSM!Z$3:Z$14, MATCH($B757,S_FOLSM!$X$3:$X$14,0), 1)</f>
        <v>2.8931208658533433E-2</v>
      </c>
      <c r="D757" s="38">
        <f>INDEX(S_FOLSM!AA$3:AA$14, MATCH($B757,S_FOLSM!$X$3:$X$14,0), 1)</f>
        <v>10.542168674698797</v>
      </c>
      <c r="E757" s="38">
        <f>INDEX(S_FOLSM!AB$3:AB$14, MATCH($B757,S_FOLSM!$X$3:$X$14,0), 1)</f>
        <v>17.561212592304702</v>
      </c>
      <c r="F757" s="38">
        <f>INDEX(S_FOLSM!AC$3:AC$14, MATCH($B757,S_FOLSM!$X$3:$X$14,0), 1)</f>
        <v>17.561212592304702</v>
      </c>
      <c r="G757" s="38">
        <f>INDEX(D_FOLSM_NP!$M$2:$M$13, MATCH($B757,D_FOLSM_NP!$L$2:$L$13,0), 1)</f>
        <v>87.889202707669881</v>
      </c>
      <c r="H757">
        <f>I_FOLSM!$F746</f>
        <v>3045</v>
      </c>
      <c r="I757">
        <f>INDEX(DEM_D8!AE$3:AE$14, MATCH($B757,DEM_D8!$AC$3:$AC$14,0), 1)</f>
        <v>0.22308589195491643</v>
      </c>
      <c r="J757">
        <f>INDEX(DEM_D8!AF$3:AF$14, MATCH($B757,DEM_D8!$AC$3:$AC$14,0), 1)</f>
        <v>0.77123982221571519</v>
      </c>
      <c r="K757">
        <f>INDEX(DEM_D8!AG$3:AG$14, MATCH($B757,DEM_D8!$AC$3:$AC$14,0), 1)</f>
        <v>0.24061407525855374</v>
      </c>
      <c r="L757">
        <f>INDEX(DEM_D8!AH$3:AH$14, MATCH($B757,DEM_D8!$AC$3:$AC$14,0), 1)</f>
        <v>1.0198212203653323</v>
      </c>
      <c r="M757">
        <f>INDEX(DEM_D8!AI$3:AI$14, MATCH($B757,DEM_D8!$AC$3:$AC$14,0), 1)</f>
        <v>1.1154294597745822</v>
      </c>
      <c r="N757">
        <f>INDEX(DEM_D8!AJ$3:AJ$14, MATCH($B757,DEM_D8!$AC$3:$AC$14,0), 1)</f>
        <v>0.47804119704624948</v>
      </c>
    </row>
    <row r="758" spans="1:14">
      <c r="A758" s="35">
        <v>37271</v>
      </c>
      <c r="B758">
        <f t="shared" si="11"/>
        <v>1</v>
      </c>
      <c r="C758" s="38">
        <f>INDEX(S_FOLSM!Z$3:Z$14, MATCH($B758,S_FOLSM!$X$3:$X$14,0), 1)</f>
        <v>2.8931208658533433E-2</v>
      </c>
      <c r="D758" s="38">
        <f>INDEX(S_FOLSM!AA$3:AA$14, MATCH($B758,S_FOLSM!$X$3:$X$14,0), 1)</f>
        <v>10.542168674698797</v>
      </c>
      <c r="E758" s="38">
        <f>INDEX(S_FOLSM!AB$3:AB$14, MATCH($B758,S_FOLSM!$X$3:$X$14,0), 1)</f>
        <v>17.561212592304702</v>
      </c>
      <c r="F758" s="38">
        <f>INDEX(S_FOLSM!AC$3:AC$14, MATCH($B758,S_FOLSM!$X$3:$X$14,0), 1)</f>
        <v>17.561212592304702</v>
      </c>
      <c r="G758" s="38">
        <f>INDEX(D_FOLSM_NP!$M$2:$M$13, MATCH($B758,D_FOLSM_NP!$L$2:$L$13,0), 1)</f>
        <v>87.889202707669881</v>
      </c>
      <c r="H758">
        <f>I_FOLSM!$F747</f>
        <v>3477</v>
      </c>
      <c r="I758">
        <f>INDEX(DEM_D8!AE$3:AE$14, MATCH($B758,DEM_D8!$AC$3:$AC$14,0), 1)</f>
        <v>0.22308589195491643</v>
      </c>
      <c r="J758">
        <f>INDEX(DEM_D8!AF$3:AF$14, MATCH($B758,DEM_D8!$AC$3:$AC$14,0), 1)</f>
        <v>0.77123982221571519</v>
      </c>
      <c r="K758">
        <f>INDEX(DEM_D8!AG$3:AG$14, MATCH($B758,DEM_D8!$AC$3:$AC$14,0), 1)</f>
        <v>0.24061407525855374</v>
      </c>
      <c r="L758">
        <f>INDEX(DEM_D8!AH$3:AH$14, MATCH($B758,DEM_D8!$AC$3:$AC$14,0), 1)</f>
        <v>1.0198212203653323</v>
      </c>
      <c r="M758">
        <f>INDEX(DEM_D8!AI$3:AI$14, MATCH($B758,DEM_D8!$AC$3:$AC$14,0), 1)</f>
        <v>1.1154294597745822</v>
      </c>
      <c r="N758">
        <f>INDEX(DEM_D8!AJ$3:AJ$14, MATCH($B758,DEM_D8!$AC$3:$AC$14,0), 1)</f>
        <v>0.47804119704624948</v>
      </c>
    </row>
    <row r="759" spans="1:14">
      <c r="A759" s="35">
        <v>37272</v>
      </c>
      <c r="B759">
        <f t="shared" si="11"/>
        <v>1</v>
      </c>
      <c r="C759" s="38">
        <f>INDEX(S_FOLSM!Z$3:Z$14, MATCH($B759,S_FOLSM!$X$3:$X$14,0), 1)</f>
        <v>2.8931208658533433E-2</v>
      </c>
      <c r="D759" s="38">
        <f>INDEX(S_FOLSM!AA$3:AA$14, MATCH($B759,S_FOLSM!$X$3:$X$14,0), 1)</f>
        <v>10.542168674698797</v>
      </c>
      <c r="E759" s="38">
        <f>INDEX(S_FOLSM!AB$3:AB$14, MATCH($B759,S_FOLSM!$X$3:$X$14,0), 1)</f>
        <v>17.561212592304702</v>
      </c>
      <c r="F759" s="38">
        <f>INDEX(S_FOLSM!AC$3:AC$14, MATCH($B759,S_FOLSM!$X$3:$X$14,0), 1)</f>
        <v>17.561212592304702</v>
      </c>
      <c r="G759" s="38">
        <f>INDEX(D_FOLSM_NP!$M$2:$M$13, MATCH($B759,D_FOLSM_NP!$L$2:$L$13,0), 1)</f>
        <v>87.889202707669881</v>
      </c>
      <c r="H759">
        <f>I_FOLSM!$F748</f>
        <v>3407</v>
      </c>
      <c r="I759">
        <f>INDEX(DEM_D8!AE$3:AE$14, MATCH($B759,DEM_D8!$AC$3:$AC$14,0), 1)</f>
        <v>0.22308589195491643</v>
      </c>
      <c r="J759">
        <f>INDEX(DEM_D8!AF$3:AF$14, MATCH($B759,DEM_D8!$AC$3:$AC$14,0), 1)</f>
        <v>0.77123982221571519</v>
      </c>
      <c r="K759">
        <f>INDEX(DEM_D8!AG$3:AG$14, MATCH($B759,DEM_D8!$AC$3:$AC$14,0), 1)</f>
        <v>0.24061407525855374</v>
      </c>
      <c r="L759">
        <f>INDEX(DEM_D8!AH$3:AH$14, MATCH($B759,DEM_D8!$AC$3:$AC$14,0), 1)</f>
        <v>1.0198212203653323</v>
      </c>
      <c r="M759">
        <f>INDEX(DEM_D8!AI$3:AI$14, MATCH($B759,DEM_D8!$AC$3:$AC$14,0), 1)</f>
        <v>1.1154294597745822</v>
      </c>
      <c r="N759">
        <f>INDEX(DEM_D8!AJ$3:AJ$14, MATCH($B759,DEM_D8!$AC$3:$AC$14,0), 1)</f>
        <v>0.47804119704624948</v>
      </c>
    </row>
    <row r="760" spans="1:14">
      <c r="A760" s="35">
        <v>37273</v>
      </c>
      <c r="B760">
        <f t="shared" si="11"/>
        <v>1</v>
      </c>
      <c r="C760" s="38">
        <f>INDEX(S_FOLSM!Z$3:Z$14, MATCH($B760,S_FOLSM!$X$3:$X$14,0), 1)</f>
        <v>2.8931208658533433E-2</v>
      </c>
      <c r="D760" s="38">
        <f>INDEX(S_FOLSM!AA$3:AA$14, MATCH($B760,S_FOLSM!$X$3:$X$14,0), 1)</f>
        <v>10.542168674698797</v>
      </c>
      <c r="E760" s="38">
        <f>INDEX(S_FOLSM!AB$3:AB$14, MATCH($B760,S_FOLSM!$X$3:$X$14,0), 1)</f>
        <v>17.561212592304702</v>
      </c>
      <c r="F760" s="38">
        <f>INDEX(S_FOLSM!AC$3:AC$14, MATCH($B760,S_FOLSM!$X$3:$X$14,0), 1)</f>
        <v>17.561212592304702</v>
      </c>
      <c r="G760" s="38">
        <f>INDEX(D_FOLSM_NP!$M$2:$M$13, MATCH($B760,D_FOLSM_NP!$L$2:$L$13,0), 1)</f>
        <v>87.889202707669881</v>
      </c>
      <c r="H760">
        <f>I_FOLSM!$F749</f>
        <v>3445</v>
      </c>
      <c r="I760">
        <f>INDEX(DEM_D8!AE$3:AE$14, MATCH($B760,DEM_D8!$AC$3:$AC$14,0), 1)</f>
        <v>0.22308589195491643</v>
      </c>
      <c r="J760">
        <f>INDEX(DEM_D8!AF$3:AF$14, MATCH($B760,DEM_D8!$AC$3:$AC$14,0), 1)</f>
        <v>0.77123982221571519</v>
      </c>
      <c r="K760">
        <f>INDEX(DEM_D8!AG$3:AG$14, MATCH($B760,DEM_D8!$AC$3:$AC$14,0), 1)</f>
        <v>0.24061407525855374</v>
      </c>
      <c r="L760">
        <f>INDEX(DEM_D8!AH$3:AH$14, MATCH($B760,DEM_D8!$AC$3:$AC$14,0), 1)</f>
        <v>1.0198212203653323</v>
      </c>
      <c r="M760">
        <f>INDEX(DEM_D8!AI$3:AI$14, MATCH($B760,DEM_D8!$AC$3:$AC$14,0), 1)</f>
        <v>1.1154294597745822</v>
      </c>
      <c r="N760">
        <f>INDEX(DEM_D8!AJ$3:AJ$14, MATCH($B760,DEM_D8!$AC$3:$AC$14,0), 1)</f>
        <v>0.47804119704624948</v>
      </c>
    </row>
    <row r="761" spans="1:14">
      <c r="A761" s="35">
        <v>37274</v>
      </c>
      <c r="B761">
        <f t="shared" si="11"/>
        <v>1</v>
      </c>
      <c r="C761" s="38">
        <f>INDEX(S_FOLSM!Z$3:Z$14, MATCH($B761,S_FOLSM!$X$3:$X$14,0), 1)</f>
        <v>2.8931208658533433E-2</v>
      </c>
      <c r="D761" s="38">
        <f>INDEX(S_FOLSM!AA$3:AA$14, MATCH($B761,S_FOLSM!$X$3:$X$14,0), 1)</f>
        <v>10.542168674698797</v>
      </c>
      <c r="E761" s="38">
        <f>INDEX(S_FOLSM!AB$3:AB$14, MATCH($B761,S_FOLSM!$X$3:$X$14,0), 1)</f>
        <v>17.561212592304702</v>
      </c>
      <c r="F761" s="38">
        <f>INDEX(S_FOLSM!AC$3:AC$14, MATCH($B761,S_FOLSM!$X$3:$X$14,0), 1)</f>
        <v>17.561212592304702</v>
      </c>
      <c r="G761" s="38">
        <f>INDEX(D_FOLSM_NP!$M$2:$M$13, MATCH($B761,D_FOLSM_NP!$L$2:$L$13,0), 1)</f>
        <v>87.889202707669881</v>
      </c>
      <c r="H761">
        <f>I_FOLSM!$F750</f>
        <v>3251</v>
      </c>
      <c r="I761">
        <f>INDEX(DEM_D8!AE$3:AE$14, MATCH($B761,DEM_D8!$AC$3:$AC$14,0), 1)</f>
        <v>0.22308589195491643</v>
      </c>
      <c r="J761">
        <f>INDEX(DEM_D8!AF$3:AF$14, MATCH($B761,DEM_D8!$AC$3:$AC$14,0), 1)</f>
        <v>0.77123982221571519</v>
      </c>
      <c r="K761">
        <f>INDEX(DEM_D8!AG$3:AG$14, MATCH($B761,DEM_D8!$AC$3:$AC$14,0), 1)</f>
        <v>0.24061407525855374</v>
      </c>
      <c r="L761">
        <f>INDEX(DEM_D8!AH$3:AH$14, MATCH($B761,DEM_D8!$AC$3:$AC$14,0), 1)</f>
        <v>1.0198212203653323</v>
      </c>
      <c r="M761">
        <f>INDEX(DEM_D8!AI$3:AI$14, MATCH($B761,DEM_D8!$AC$3:$AC$14,0), 1)</f>
        <v>1.1154294597745822</v>
      </c>
      <c r="N761">
        <f>INDEX(DEM_D8!AJ$3:AJ$14, MATCH($B761,DEM_D8!$AC$3:$AC$14,0), 1)</f>
        <v>0.47804119704624948</v>
      </c>
    </row>
    <row r="762" spans="1:14">
      <c r="A762" s="35">
        <v>37275</v>
      </c>
      <c r="B762">
        <f t="shared" si="11"/>
        <v>1</v>
      </c>
      <c r="C762" s="38">
        <f>INDEX(S_FOLSM!Z$3:Z$14, MATCH($B762,S_FOLSM!$X$3:$X$14,0), 1)</f>
        <v>2.8931208658533433E-2</v>
      </c>
      <c r="D762" s="38">
        <f>INDEX(S_FOLSM!AA$3:AA$14, MATCH($B762,S_FOLSM!$X$3:$X$14,0), 1)</f>
        <v>10.542168674698797</v>
      </c>
      <c r="E762" s="38">
        <f>INDEX(S_FOLSM!AB$3:AB$14, MATCH($B762,S_FOLSM!$X$3:$X$14,0), 1)</f>
        <v>17.561212592304702</v>
      </c>
      <c r="F762" s="38">
        <f>INDEX(S_FOLSM!AC$3:AC$14, MATCH($B762,S_FOLSM!$X$3:$X$14,0), 1)</f>
        <v>17.561212592304702</v>
      </c>
      <c r="G762" s="38">
        <f>INDEX(D_FOLSM_NP!$M$2:$M$13, MATCH($B762,D_FOLSM_NP!$L$2:$L$13,0), 1)</f>
        <v>87.889202707669881</v>
      </c>
      <c r="H762">
        <f>I_FOLSM!$F751</f>
        <v>2374</v>
      </c>
      <c r="I762">
        <f>INDEX(DEM_D8!AE$3:AE$14, MATCH($B762,DEM_D8!$AC$3:$AC$14,0), 1)</f>
        <v>0.22308589195491643</v>
      </c>
      <c r="J762">
        <f>INDEX(DEM_D8!AF$3:AF$14, MATCH($B762,DEM_D8!$AC$3:$AC$14,0), 1)</f>
        <v>0.77123982221571519</v>
      </c>
      <c r="K762">
        <f>INDEX(DEM_D8!AG$3:AG$14, MATCH($B762,DEM_D8!$AC$3:$AC$14,0), 1)</f>
        <v>0.24061407525855374</v>
      </c>
      <c r="L762">
        <f>INDEX(DEM_D8!AH$3:AH$14, MATCH($B762,DEM_D8!$AC$3:$AC$14,0), 1)</f>
        <v>1.0198212203653323</v>
      </c>
      <c r="M762">
        <f>INDEX(DEM_D8!AI$3:AI$14, MATCH($B762,DEM_D8!$AC$3:$AC$14,0), 1)</f>
        <v>1.1154294597745822</v>
      </c>
      <c r="N762">
        <f>INDEX(DEM_D8!AJ$3:AJ$14, MATCH($B762,DEM_D8!$AC$3:$AC$14,0), 1)</f>
        <v>0.47804119704624948</v>
      </c>
    </row>
    <row r="763" spans="1:14">
      <c r="A763" s="35">
        <v>37276</v>
      </c>
      <c r="B763">
        <f t="shared" si="11"/>
        <v>1</v>
      </c>
      <c r="C763" s="38">
        <f>INDEX(S_FOLSM!Z$3:Z$14, MATCH($B763,S_FOLSM!$X$3:$X$14,0), 1)</f>
        <v>2.8931208658533433E-2</v>
      </c>
      <c r="D763" s="38">
        <f>INDEX(S_FOLSM!AA$3:AA$14, MATCH($B763,S_FOLSM!$X$3:$X$14,0), 1)</f>
        <v>10.542168674698797</v>
      </c>
      <c r="E763" s="38">
        <f>INDEX(S_FOLSM!AB$3:AB$14, MATCH($B763,S_FOLSM!$X$3:$X$14,0), 1)</f>
        <v>17.561212592304702</v>
      </c>
      <c r="F763" s="38">
        <f>INDEX(S_FOLSM!AC$3:AC$14, MATCH($B763,S_FOLSM!$X$3:$X$14,0), 1)</f>
        <v>17.561212592304702</v>
      </c>
      <c r="G763" s="38">
        <f>INDEX(D_FOLSM_NP!$M$2:$M$13, MATCH($B763,D_FOLSM_NP!$L$2:$L$13,0), 1)</f>
        <v>87.889202707669881</v>
      </c>
      <c r="H763">
        <f>I_FOLSM!$F752</f>
        <v>2031</v>
      </c>
      <c r="I763">
        <f>INDEX(DEM_D8!AE$3:AE$14, MATCH($B763,DEM_D8!$AC$3:$AC$14,0), 1)</f>
        <v>0.22308589195491643</v>
      </c>
      <c r="J763">
        <f>INDEX(DEM_D8!AF$3:AF$14, MATCH($B763,DEM_D8!$AC$3:$AC$14,0), 1)</f>
        <v>0.77123982221571519</v>
      </c>
      <c r="K763">
        <f>INDEX(DEM_D8!AG$3:AG$14, MATCH($B763,DEM_D8!$AC$3:$AC$14,0), 1)</f>
        <v>0.24061407525855374</v>
      </c>
      <c r="L763">
        <f>INDEX(DEM_D8!AH$3:AH$14, MATCH($B763,DEM_D8!$AC$3:$AC$14,0), 1)</f>
        <v>1.0198212203653323</v>
      </c>
      <c r="M763">
        <f>INDEX(DEM_D8!AI$3:AI$14, MATCH($B763,DEM_D8!$AC$3:$AC$14,0), 1)</f>
        <v>1.1154294597745822</v>
      </c>
      <c r="N763">
        <f>INDEX(DEM_D8!AJ$3:AJ$14, MATCH($B763,DEM_D8!$AC$3:$AC$14,0), 1)</f>
        <v>0.47804119704624948</v>
      </c>
    </row>
    <row r="764" spans="1:14">
      <c r="A764" s="35">
        <v>37277</v>
      </c>
      <c r="B764">
        <f t="shared" si="11"/>
        <v>1</v>
      </c>
      <c r="C764" s="38">
        <f>INDEX(S_FOLSM!Z$3:Z$14, MATCH($B764,S_FOLSM!$X$3:$X$14,0), 1)</f>
        <v>2.8931208658533433E-2</v>
      </c>
      <c r="D764" s="38">
        <f>INDEX(S_FOLSM!AA$3:AA$14, MATCH($B764,S_FOLSM!$X$3:$X$14,0), 1)</f>
        <v>10.542168674698797</v>
      </c>
      <c r="E764" s="38">
        <f>INDEX(S_FOLSM!AB$3:AB$14, MATCH($B764,S_FOLSM!$X$3:$X$14,0), 1)</f>
        <v>17.561212592304702</v>
      </c>
      <c r="F764" s="38">
        <f>INDEX(S_FOLSM!AC$3:AC$14, MATCH($B764,S_FOLSM!$X$3:$X$14,0), 1)</f>
        <v>17.561212592304702</v>
      </c>
      <c r="G764" s="38">
        <f>INDEX(D_FOLSM_NP!$M$2:$M$13, MATCH($B764,D_FOLSM_NP!$L$2:$L$13,0), 1)</f>
        <v>87.889202707669881</v>
      </c>
      <c r="H764">
        <f>I_FOLSM!$F753</f>
        <v>1997</v>
      </c>
      <c r="I764">
        <f>INDEX(DEM_D8!AE$3:AE$14, MATCH($B764,DEM_D8!$AC$3:$AC$14,0), 1)</f>
        <v>0.22308589195491643</v>
      </c>
      <c r="J764">
        <f>INDEX(DEM_D8!AF$3:AF$14, MATCH($B764,DEM_D8!$AC$3:$AC$14,0), 1)</f>
        <v>0.77123982221571519</v>
      </c>
      <c r="K764">
        <f>INDEX(DEM_D8!AG$3:AG$14, MATCH($B764,DEM_D8!$AC$3:$AC$14,0), 1)</f>
        <v>0.24061407525855374</v>
      </c>
      <c r="L764">
        <f>INDEX(DEM_D8!AH$3:AH$14, MATCH($B764,DEM_D8!$AC$3:$AC$14,0), 1)</f>
        <v>1.0198212203653323</v>
      </c>
      <c r="M764">
        <f>INDEX(DEM_D8!AI$3:AI$14, MATCH($B764,DEM_D8!$AC$3:$AC$14,0), 1)</f>
        <v>1.1154294597745822</v>
      </c>
      <c r="N764">
        <f>INDEX(DEM_D8!AJ$3:AJ$14, MATCH($B764,DEM_D8!$AC$3:$AC$14,0), 1)</f>
        <v>0.47804119704624948</v>
      </c>
    </row>
    <row r="765" spans="1:14">
      <c r="A765" s="35">
        <v>37278</v>
      </c>
      <c r="B765">
        <f t="shared" si="11"/>
        <v>1</v>
      </c>
      <c r="C765" s="38">
        <f>INDEX(S_FOLSM!Z$3:Z$14, MATCH($B765,S_FOLSM!$X$3:$X$14,0), 1)</f>
        <v>2.8931208658533433E-2</v>
      </c>
      <c r="D765" s="38">
        <f>INDEX(S_FOLSM!AA$3:AA$14, MATCH($B765,S_FOLSM!$X$3:$X$14,0), 1)</f>
        <v>10.542168674698797</v>
      </c>
      <c r="E765" s="38">
        <f>INDEX(S_FOLSM!AB$3:AB$14, MATCH($B765,S_FOLSM!$X$3:$X$14,0), 1)</f>
        <v>17.561212592304702</v>
      </c>
      <c r="F765" s="38">
        <f>INDEX(S_FOLSM!AC$3:AC$14, MATCH($B765,S_FOLSM!$X$3:$X$14,0), 1)</f>
        <v>17.561212592304702</v>
      </c>
      <c r="G765" s="38">
        <f>INDEX(D_FOLSM_NP!$M$2:$M$13, MATCH($B765,D_FOLSM_NP!$L$2:$L$13,0), 1)</f>
        <v>87.889202707669881</v>
      </c>
      <c r="H765">
        <f>I_FOLSM!$F754</f>
        <v>2976</v>
      </c>
      <c r="I765">
        <f>INDEX(DEM_D8!AE$3:AE$14, MATCH($B765,DEM_D8!$AC$3:$AC$14,0), 1)</f>
        <v>0.22308589195491643</v>
      </c>
      <c r="J765">
        <f>INDEX(DEM_D8!AF$3:AF$14, MATCH($B765,DEM_D8!$AC$3:$AC$14,0), 1)</f>
        <v>0.77123982221571519</v>
      </c>
      <c r="K765">
        <f>INDEX(DEM_D8!AG$3:AG$14, MATCH($B765,DEM_D8!$AC$3:$AC$14,0), 1)</f>
        <v>0.24061407525855374</v>
      </c>
      <c r="L765">
        <f>INDEX(DEM_D8!AH$3:AH$14, MATCH($B765,DEM_D8!$AC$3:$AC$14,0), 1)</f>
        <v>1.0198212203653323</v>
      </c>
      <c r="M765">
        <f>INDEX(DEM_D8!AI$3:AI$14, MATCH($B765,DEM_D8!$AC$3:$AC$14,0), 1)</f>
        <v>1.1154294597745822</v>
      </c>
      <c r="N765">
        <f>INDEX(DEM_D8!AJ$3:AJ$14, MATCH($B765,DEM_D8!$AC$3:$AC$14,0), 1)</f>
        <v>0.47804119704624948</v>
      </c>
    </row>
    <row r="766" spans="1:14">
      <c r="A766" s="35">
        <v>37279</v>
      </c>
      <c r="B766">
        <f t="shared" si="11"/>
        <v>1</v>
      </c>
      <c r="C766" s="38">
        <f>INDEX(S_FOLSM!Z$3:Z$14, MATCH($B766,S_FOLSM!$X$3:$X$14,0), 1)</f>
        <v>2.8931208658533433E-2</v>
      </c>
      <c r="D766" s="38">
        <f>INDEX(S_FOLSM!AA$3:AA$14, MATCH($B766,S_FOLSM!$X$3:$X$14,0), 1)</f>
        <v>10.542168674698797</v>
      </c>
      <c r="E766" s="38">
        <f>INDEX(S_FOLSM!AB$3:AB$14, MATCH($B766,S_FOLSM!$X$3:$X$14,0), 1)</f>
        <v>17.561212592304702</v>
      </c>
      <c r="F766" s="38">
        <f>INDEX(S_FOLSM!AC$3:AC$14, MATCH($B766,S_FOLSM!$X$3:$X$14,0), 1)</f>
        <v>17.561212592304702</v>
      </c>
      <c r="G766" s="38">
        <f>INDEX(D_FOLSM_NP!$M$2:$M$13, MATCH($B766,D_FOLSM_NP!$L$2:$L$13,0), 1)</f>
        <v>87.889202707669881</v>
      </c>
      <c r="H766">
        <f>I_FOLSM!$F755</f>
        <v>2794</v>
      </c>
      <c r="I766">
        <f>INDEX(DEM_D8!AE$3:AE$14, MATCH($B766,DEM_D8!$AC$3:$AC$14,0), 1)</f>
        <v>0.22308589195491643</v>
      </c>
      <c r="J766">
        <f>INDEX(DEM_D8!AF$3:AF$14, MATCH($B766,DEM_D8!$AC$3:$AC$14,0), 1)</f>
        <v>0.77123982221571519</v>
      </c>
      <c r="K766">
        <f>INDEX(DEM_D8!AG$3:AG$14, MATCH($B766,DEM_D8!$AC$3:$AC$14,0), 1)</f>
        <v>0.24061407525855374</v>
      </c>
      <c r="L766">
        <f>INDEX(DEM_D8!AH$3:AH$14, MATCH($B766,DEM_D8!$AC$3:$AC$14,0), 1)</f>
        <v>1.0198212203653323</v>
      </c>
      <c r="M766">
        <f>INDEX(DEM_D8!AI$3:AI$14, MATCH($B766,DEM_D8!$AC$3:$AC$14,0), 1)</f>
        <v>1.1154294597745822</v>
      </c>
      <c r="N766">
        <f>INDEX(DEM_D8!AJ$3:AJ$14, MATCH($B766,DEM_D8!$AC$3:$AC$14,0), 1)</f>
        <v>0.47804119704624948</v>
      </c>
    </row>
    <row r="767" spans="1:14">
      <c r="A767" s="35">
        <v>37280</v>
      </c>
      <c r="B767">
        <f t="shared" si="11"/>
        <v>1</v>
      </c>
      <c r="C767" s="38">
        <f>INDEX(S_FOLSM!Z$3:Z$14, MATCH($B767,S_FOLSM!$X$3:$X$14,0), 1)</f>
        <v>2.8931208658533433E-2</v>
      </c>
      <c r="D767" s="38">
        <f>INDEX(S_FOLSM!AA$3:AA$14, MATCH($B767,S_FOLSM!$X$3:$X$14,0), 1)</f>
        <v>10.542168674698797</v>
      </c>
      <c r="E767" s="38">
        <f>INDEX(S_FOLSM!AB$3:AB$14, MATCH($B767,S_FOLSM!$X$3:$X$14,0), 1)</f>
        <v>17.561212592304702</v>
      </c>
      <c r="F767" s="38">
        <f>INDEX(S_FOLSM!AC$3:AC$14, MATCH($B767,S_FOLSM!$X$3:$X$14,0), 1)</f>
        <v>17.561212592304702</v>
      </c>
      <c r="G767" s="38">
        <f>INDEX(D_FOLSM_NP!$M$2:$M$13, MATCH($B767,D_FOLSM_NP!$L$2:$L$13,0), 1)</f>
        <v>87.889202707669881</v>
      </c>
      <c r="H767">
        <f>I_FOLSM!$F756</f>
        <v>2715</v>
      </c>
      <c r="I767">
        <f>INDEX(DEM_D8!AE$3:AE$14, MATCH($B767,DEM_D8!$AC$3:$AC$14,0), 1)</f>
        <v>0.22308589195491643</v>
      </c>
      <c r="J767">
        <f>INDEX(DEM_D8!AF$3:AF$14, MATCH($B767,DEM_D8!$AC$3:$AC$14,0), 1)</f>
        <v>0.77123982221571519</v>
      </c>
      <c r="K767">
        <f>INDEX(DEM_D8!AG$3:AG$14, MATCH($B767,DEM_D8!$AC$3:$AC$14,0), 1)</f>
        <v>0.24061407525855374</v>
      </c>
      <c r="L767">
        <f>INDEX(DEM_D8!AH$3:AH$14, MATCH($B767,DEM_D8!$AC$3:$AC$14,0), 1)</f>
        <v>1.0198212203653323</v>
      </c>
      <c r="M767">
        <f>INDEX(DEM_D8!AI$3:AI$14, MATCH($B767,DEM_D8!$AC$3:$AC$14,0), 1)</f>
        <v>1.1154294597745822</v>
      </c>
      <c r="N767">
        <f>INDEX(DEM_D8!AJ$3:AJ$14, MATCH($B767,DEM_D8!$AC$3:$AC$14,0), 1)</f>
        <v>0.47804119704624948</v>
      </c>
    </row>
    <row r="768" spans="1:14">
      <c r="A768" s="35">
        <v>37281</v>
      </c>
      <c r="B768">
        <f t="shared" si="11"/>
        <v>1</v>
      </c>
      <c r="C768" s="38">
        <f>INDEX(S_FOLSM!Z$3:Z$14, MATCH($B768,S_FOLSM!$X$3:$X$14,0), 1)</f>
        <v>2.8931208658533433E-2</v>
      </c>
      <c r="D768" s="38">
        <f>INDEX(S_FOLSM!AA$3:AA$14, MATCH($B768,S_FOLSM!$X$3:$X$14,0), 1)</f>
        <v>10.542168674698797</v>
      </c>
      <c r="E768" s="38">
        <f>INDEX(S_FOLSM!AB$3:AB$14, MATCH($B768,S_FOLSM!$X$3:$X$14,0), 1)</f>
        <v>17.561212592304702</v>
      </c>
      <c r="F768" s="38">
        <f>INDEX(S_FOLSM!AC$3:AC$14, MATCH($B768,S_FOLSM!$X$3:$X$14,0), 1)</f>
        <v>17.561212592304702</v>
      </c>
      <c r="G768" s="38">
        <f>INDEX(D_FOLSM_NP!$M$2:$M$13, MATCH($B768,D_FOLSM_NP!$L$2:$L$13,0), 1)</f>
        <v>87.889202707669881</v>
      </c>
      <c r="H768">
        <f>I_FOLSM!$F757</f>
        <v>2670</v>
      </c>
      <c r="I768">
        <f>INDEX(DEM_D8!AE$3:AE$14, MATCH($B768,DEM_D8!$AC$3:$AC$14,0), 1)</f>
        <v>0.22308589195491643</v>
      </c>
      <c r="J768">
        <f>INDEX(DEM_D8!AF$3:AF$14, MATCH($B768,DEM_D8!$AC$3:$AC$14,0), 1)</f>
        <v>0.77123982221571519</v>
      </c>
      <c r="K768">
        <f>INDEX(DEM_D8!AG$3:AG$14, MATCH($B768,DEM_D8!$AC$3:$AC$14,0), 1)</f>
        <v>0.24061407525855374</v>
      </c>
      <c r="L768">
        <f>INDEX(DEM_D8!AH$3:AH$14, MATCH($B768,DEM_D8!$AC$3:$AC$14,0), 1)</f>
        <v>1.0198212203653323</v>
      </c>
      <c r="M768">
        <f>INDEX(DEM_D8!AI$3:AI$14, MATCH($B768,DEM_D8!$AC$3:$AC$14,0), 1)</f>
        <v>1.1154294597745822</v>
      </c>
      <c r="N768">
        <f>INDEX(DEM_D8!AJ$3:AJ$14, MATCH($B768,DEM_D8!$AC$3:$AC$14,0), 1)</f>
        <v>0.47804119704624948</v>
      </c>
    </row>
    <row r="769" spans="1:14">
      <c r="A769" s="35">
        <v>37282</v>
      </c>
      <c r="B769">
        <f t="shared" si="11"/>
        <v>1</v>
      </c>
      <c r="C769" s="38">
        <f>INDEX(S_FOLSM!Z$3:Z$14, MATCH($B769,S_FOLSM!$X$3:$X$14,0), 1)</f>
        <v>2.8931208658533433E-2</v>
      </c>
      <c r="D769" s="38">
        <f>INDEX(S_FOLSM!AA$3:AA$14, MATCH($B769,S_FOLSM!$X$3:$X$14,0), 1)</f>
        <v>10.542168674698797</v>
      </c>
      <c r="E769" s="38">
        <f>INDEX(S_FOLSM!AB$3:AB$14, MATCH($B769,S_FOLSM!$X$3:$X$14,0), 1)</f>
        <v>17.561212592304702</v>
      </c>
      <c r="F769" s="38">
        <f>INDEX(S_FOLSM!AC$3:AC$14, MATCH($B769,S_FOLSM!$X$3:$X$14,0), 1)</f>
        <v>17.561212592304702</v>
      </c>
      <c r="G769" s="38">
        <f>INDEX(D_FOLSM_NP!$M$2:$M$13, MATCH($B769,D_FOLSM_NP!$L$2:$L$13,0), 1)</f>
        <v>87.889202707669881</v>
      </c>
      <c r="H769">
        <f>I_FOLSM!$F758</f>
        <v>3515</v>
      </c>
      <c r="I769">
        <f>INDEX(DEM_D8!AE$3:AE$14, MATCH($B769,DEM_D8!$AC$3:$AC$14,0), 1)</f>
        <v>0.22308589195491643</v>
      </c>
      <c r="J769">
        <f>INDEX(DEM_D8!AF$3:AF$14, MATCH($B769,DEM_D8!$AC$3:$AC$14,0), 1)</f>
        <v>0.77123982221571519</v>
      </c>
      <c r="K769">
        <f>INDEX(DEM_D8!AG$3:AG$14, MATCH($B769,DEM_D8!$AC$3:$AC$14,0), 1)</f>
        <v>0.24061407525855374</v>
      </c>
      <c r="L769">
        <f>INDEX(DEM_D8!AH$3:AH$14, MATCH($B769,DEM_D8!$AC$3:$AC$14,0), 1)</f>
        <v>1.0198212203653323</v>
      </c>
      <c r="M769">
        <f>INDEX(DEM_D8!AI$3:AI$14, MATCH($B769,DEM_D8!$AC$3:$AC$14,0), 1)</f>
        <v>1.1154294597745822</v>
      </c>
      <c r="N769">
        <f>INDEX(DEM_D8!AJ$3:AJ$14, MATCH($B769,DEM_D8!$AC$3:$AC$14,0), 1)</f>
        <v>0.47804119704624948</v>
      </c>
    </row>
    <row r="770" spans="1:14">
      <c r="A770" s="35">
        <v>37283</v>
      </c>
      <c r="B770">
        <f t="shared" si="11"/>
        <v>1</v>
      </c>
      <c r="C770" s="38">
        <f>INDEX(S_FOLSM!Z$3:Z$14, MATCH($B770,S_FOLSM!$X$3:$X$14,0), 1)</f>
        <v>2.8931208658533433E-2</v>
      </c>
      <c r="D770" s="38">
        <f>INDEX(S_FOLSM!AA$3:AA$14, MATCH($B770,S_FOLSM!$X$3:$X$14,0), 1)</f>
        <v>10.542168674698797</v>
      </c>
      <c r="E770" s="38">
        <f>INDEX(S_FOLSM!AB$3:AB$14, MATCH($B770,S_FOLSM!$X$3:$X$14,0), 1)</f>
        <v>17.561212592304702</v>
      </c>
      <c r="F770" s="38">
        <f>INDEX(S_FOLSM!AC$3:AC$14, MATCH($B770,S_FOLSM!$X$3:$X$14,0), 1)</f>
        <v>17.561212592304702</v>
      </c>
      <c r="G770" s="38">
        <f>INDEX(D_FOLSM_NP!$M$2:$M$13, MATCH($B770,D_FOLSM_NP!$L$2:$L$13,0), 1)</f>
        <v>87.889202707669881</v>
      </c>
      <c r="H770">
        <f>I_FOLSM!$F759</f>
        <v>4102</v>
      </c>
      <c r="I770">
        <f>INDEX(DEM_D8!AE$3:AE$14, MATCH($B770,DEM_D8!$AC$3:$AC$14,0), 1)</f>
        <v>0.22308589195491643</v>
      </c>
      <c r="J770">
        <f>INDEX(DEM_D8!AF$3:AF$14, MATCH($B770,DEM_D8!$AC$3:$AC$14,0), 1)</f>
        <v>0.77123982221571519</v>
      </c>
      <c r="K770">
        <f>INDEX(DEM_D8!AG$3:AG$14, MATCH($B770,DEM_D8!$AC$3:$AC$14,0), 1)</f>
        <v>0.24061407525855374</v>
      </c>
      <c r="L770">
        <f>INDEX(DEM_D8!AH$3:AH$14, MATCH($B770,DEM_D8!$AC$3:$AC$14,0), 1)</f>
        <v>1.0198212203653323</v>
      </c>
      <c r="M770">
        <f>INDEX(DEM_D8!AI$3:AI$14, MATCH($B770,DEM_D8!$AC$3:$AC$14,0), 1)</f>
        <v>1.1154294597745822</v>
      </c>
      <c r="N770">
        <f>INDEX(DEM_D8!AJ$3:AJ$14, MATCH($B770,DEM_D8!$AC$3:$AC$14,0), 1)</f>
        <v>0.47804119704624948</v>
      </c>
    </row>
    <row r="771" spans="1:14">
      <c r="A771" s="35">
        <v>37284</v>
      </c>
      <c r="B771">
        <f t="shared" si="11"/>
        <v>1</v>
      </c>
      <c r="C771" s="38">
        <f>INDEX(S_FOLSM!Z$3:Z$14, MATCH($B771,S_FOLSM!$X$3:$X$14,0), 1)</f>
        <v>2.8931208658533433E-2</v>
      </c>
      <c r="D771" s="38">
        <f>INDEX(S_FOLSM!AA$3:AA$14, MATCH($B771,S_FOLSM!$X$3:$X$14,0), 1)</f>
        <v>10.542168674698797</v>
      </c>
      <c r="E771" s="38">
        <f>INDEX(S_FOLSM!AB$3:AB$14, MATCH($B771,S_FOLSM!$X$3:$X$14,0), 1)</f>
        <v>17.561212592304702</v>
      </c>
      <c r="F771" s="38">
        <f>INDEX(S_FOLSM!AC$3:AC$14, MATCH($B771,S_FOLSM!$X$3:$X$14,0), 1)</f>
        <v>17.561212592304702</v>
      </c>
      <c r="G771" s="38">
        <f>INDEX(D_FOLSM_NP!$M$2:$M$13, MATCH($B771,D_FOLSM_NP!$L$2:$L$13,0), 1)</f>
        <v>87.889202707669881</v>
      </c>
      <c r="H771">
        <f>I_FOLSM!$F760</f>
        <v>3423</v>
      </c>
      <c r="I771">
        <f>INDEX(DEM_D8!AE$3:AE$14, MATCH($B771,DEM_D8!$AC$3:$AC$14,0), 1)</f>
        <v>0.22308589195491643</v>
      </c>
      <c r="J771">
        <f>INDEX(DEM_D8!AF$3:AF$14, MATCH($B771,DEM_D8!$AC$3:$AC$14,0), 1)</f>
        <v>0.77123982221571519</v>
      </c>
      <c r="K771">
        <f>INDEX(DEM_D8!AG$3:AG$14, MATCH($B771,DEM_D8!$AC$3:$AC$14,0), 1)</f>
        <v>0.24061407525855374</v>
      </c>
      <c r="L771">
        <f>INDEX(DEM_D8!AH$3:AH$14, MATCH($B771,DEM_D8!$AC$3:$AC$14,0), 1)</f>
        <v>1.0198212203653323</v>
      </c>
      <c r="M771">
        <f>INDEX(DEM_D8!AI$3:AI$14, MATCH($B771,DEM_D8!$AC$3:$AC$14,0), 1)</f>
        <v>1.1154294597745822</v>
      </c>
      <c r="N771">
        <f>INDEX(DEM_D8!AJ$3:AJ$14, MATCH($B771,DEM_D8!$AC$3:$AC$14,0), 1)</f>
        <v>0.47804119704624948</v>
      </c>
    </row>
    <row r="772" spans="1:14">
      <c r="A772" s="35">
        <v>37285</v>
      </c>
      <c r="B772">
        <f t="shared" si="11"/>
        <v>1</v>
      </c>
      <c r="C772" s="38">
        <f>INDEX(S_FOLSM!Z$3:Z$14, MATCH($B772,S_FOLSM!$X$3:$X$14,0), 1)</f>
        <v>2.8931208658533433E-2</v>
      </c>
      <c r="D772" s="38">
        <f>INDEX(S_FOLSM!AA$3:AA$14, MATCH($B772,S_FOLSM!$X$3:$X$14,0), 1)</f>
        <v>10.542168674698797</v>
      </c>
      <c r="E772" s="38">
        <f>INDEX(S_FOLSM!AB$3:AB$14, MATCH($B772,S_FOLSM!$X$3:$X$14,0), 1)</f>
        <v>17.561212592304702</v>
      </c>
      <c r="F772" s="38">
        <f>INDEX(S_FOLSM!AC$3:AC$14, MATCH($B772,S_FOLSM!$X$3:$X$14,0), 1)</f>
        <v>17.561212592304702</v>
      </c>
      <c r="G772" s="38">
        <f>INDEX(D_FOLSM_NP!$M$2:$M$13, MATCH($B772,D_FOLSM_NP!$L$2:$L$13,0), 1)</f>
        <v>87.889202707669881</v>
      </c>
      <c r="H772">
        <f>I_FOLSM!$F761</f>
        <v>3481</v>
      </c>
      <c r="I772">
        <f>INDEX(DEM_D8!AE$3:AE$14, MATCH($B772,DEM_D8!$AC$3:$AC$14,0), 1)</f>
        <v>0.22308589195491643</v>
      </c>
      <c r="J772">
        <f>INDEX(DEM_D8!AF$3:AF$14, MATCH($B772,DEM_D8!$AC$3:$AC$14,0), 1)</f>
        <v>0.77123982221571519</v>
      </c>
      <c r="K772">
        <f>INDEX(DEM_D8!AG$3:AG$14, MATCH($B772,DEM_D8!$AC$3:$AC$14,0), 1)</f>
        <v>0.24061407525855374</v>
      </c>
      <c r="L772">
        <f>INDEX(DEM_D8!AH$3:AH$14, MATCH($B772,DEM_D8!$AC$3:$AC$14,0), 1)</f>
        <v>1.0198212203653323</v>
      </c>
      <c r="M772">
        <f>INDEX(DEM_D8!AI$3:AI$14, MATCH($B772,DEM_D8!$AC$3:$AC$14,0), 1)</f>
        <v>1.1154294597745822</v>
      </c>
      <c r="N772">
        <f>INDEX(DEM_D8!AJ$3:AJ$14, MATCH($B772,DEM_D8!$AC$3:$AC$14,0), 1)</f>
        <v>0.47804119704624948</v>
      </c>
    </row>
    <row r="773" spans="1:14">
      <c r="A773" s="35">
        <v>37286</v>
      </c>
      <c r="B773">
        <f t="shared" si="11"/>
        <v>1</v>
      </c>
      <c r="C773" s="38">
        <f>INDEX(S_FOLSM!Z$3:Z$14, MATCH($B773,S_FOLSM!$X$3:$X$14,0), 1)</f>
        <v>2.8931208658533433E-2</v>
      </c>
      <c r="D773" s="38">
        <f>INDEX(S_FOLSM!AA$3:AA$14, MATCH($B773,S_FOLSM!$X$3:$X$14,0), 1)</f>
        <v>10.542168674698797</v>
      </c>
      <c r="E773" s="38">
        <f>INDEX(S_FOLSM!AB$3:AB$14, MATCH($B773,S_FOLSM!$X$3:$X$14,0), 1)</f>
        <v>17.561212592304702</v>
      </c>
      <c r="F773" s="38">
        <f>INDEX(S_FOLSM!AC$3:AC$14, MATCH($B773,S_FOLSM!$X$3:$X$14,0), 1)</f>
        <v>17.561212592304702</v>
      </c>
      <c r="G773" s="38">
        <f>INDEX(D_FOLSM_NP!$M$2:$M$13, MATCH($B773,D_FOLSM_NP!$L$2:$L$13,0), 1)</f>
        <v>87.889202707669881</v>
      </c>
      <c r="H773">
        <f>I_FOLSM!$F762</f>
        <v>2813</v>
      </c>
      <c r="I773">
        <f>INDEX(DEM_D8!AE$3:AE$14, MATCH($B773,DEM_D8!$AC$3:$AC$14,0), 1)</f>
        <v>0.22308589195491643</v>
      </c>
      <c r="J773">
        <f>INDEX(DEM_D8!AF$3:AF$14, MATCH($B773,DEM_D8!$AC$3:$AC$14,0), 1)</f>
        <v>0.77123982221571519</v>
      </c>
      <c r="K773">
        <f>INDEX(DEM_D8!AG$3:AG$14, MATCH($B773,DEM_D8!$AC$3:$AC$14,0), 1)</f>
        <v>0.24061407525855374</v>
      </c>
      <c r="L773">
        <f>INDEX(DEM_D8!AH$3:AH$14, MATCH($B773,DEM_D8!$AC$3:$AC$14,0), 1)</f>
        <v>1.0198212203653323</v>
      </c>
      <c r="M773">
        <f>INDEX(DEM_D8!AI$3:AI$14, MATCH($B773,DEM_D8!$AC$3:$AC$14,0), 1)</f>
        <v>1.1154294597745822</v>
      </c>
      <c r="N773">
        <f>INDEX(DEM_D8!AJ$3:AJ$14, MATCH($B773,DEM_D8!$AC$3:$AC$14,0), 1)</f>
        <v>0.47804119704624948</v>
      </c>
    </row>
    <row r="774" spans="1:14">
      <c r="A774" s="35">
        <v>37287</v>
      </c>
      <c r="B774">
        <f t="shared" si="11"/>
        <v>1</v>
      </c>
      <c r="C774" s="38">
        <f>INDEX(S_FOLSM!Z$3:Z$14, MATCH($B774,S_FOLSM!$X$3:$X$14,0), 1)</f>
        <v>2.8931208658533433E-2</v>
      </c>
      <c r="D774" s="38">
        <f>INDEX(S_FOLSM!AA$3:AA$14, MATCH($B774,S_FOLSM!$X$3:$X$14,0), 1)</f>
        <v>10.542168674698797</v>
      </c>
      <c r="E774" s="38">
        <f>INDEX(S_FOLSM!AB$3:AB$14, MATCH($B774,S_FOLSM!$X$3:$X$14,0), 1)</f>
        <v>17.561212592304702</v>
      </c>
      <c r="F774" s="38">
        <f>INDEX(S_FOLSM!AC$3:AC$14, MATCH($B774,S_FOLSM!$X$3:$X$14,0), 1)</f>
        <v>17.561212592304702</v>
      </c>
      <c r="G774" s="38">
        <f>INDEX(D_FOLSM_NP!$M$2:$M$13, MATCH($B774,D_FOLSM_NP!$L$2:$L$13,0), 1)</f>
        <v>87.889202707669881</v>
      </c>
      <c r="H774">
        <f>I_FOLSM!$F763</f>
        <v>2328</v>
      </c>
      <c r="I774">
        <f>INDEX(DEM_D8!AE$3:AE$14, MATCH($B774,DEM_D8!$AC$3:$AC$14,0), 1)</f>
        <v>0.22308589195491643</v>
      </c>
      <c r="J774">
        <f>INDEX(DEM_D8!AF$3:AF$14, MATCH($B774,DEM_D8!$AC$3:$AC$14,0), 1)</f>
        <v>0.77123982221571519</v>
      </c>
      <c r="K774">
        <f>INDEX(DEM_D8!AG$3:AG$14, MATCH($B774,DEM_D8!$AC$3:$AC$14,0), 1)</f>
        <v>0.24061407525855374</v>
      </c>
      <c r="L774">
        <f>INDEX(DEM_D8!AH$3:AH$14, MATCH($B774,DEM_D8!$AC$3:$AC$14,0), 1)</f>
        <v>1.0198212203653323</v>
      </c>
      <c r="M774">
        <f>INDEX(DEM_D8!AI$3:AI$14, MATCH($B774,DEM_D8!$AC$3:$AC$14,0), 1)</f>
        <v>1.1154294597745822</v>
      </c>
      <c r="N774">
        <f>INDEX(DEM_D8!AJ$3:AJ$14, MATCH($B774,DEM_D8!$AC$3:$AC$14,0), 1)</f>
        <v>0.47804119704624948</v>
      </c>
    </row>
    <row r="775" spans="1:14">
      <c r="A775" s="35">
        <v>37288</v>
      </c>
      <c r="B775">
        <f t="shared" si="11"/>
        <v>2</v>
      </c>
      <c r="C775" s="38">
        <f>INDEX(S_FOLSM!Z$3:Z$14, MATCH($B775,S_FOLSM!$X$3:$X$14,0), 1)</f>
        <v>5.6209122149751434E-2</v>
      </c>
      <c r="D775" s="38">
        <f>INDEX(S_FOLSM!AA$3:AA$14, MATCH($B775,S_FOLSM!$X$3:$X$14,0), 1)</f>
        <v>11.694922547332185</v>
      </c>
      <c r="E775" s="38">
        <f>INDEX(S_FOLSM!AB$3:AB$14, MATCH($B775,S_FOLSM!$X$3:$X$14,0), 1)</f>
        <v>19.243545611015492</v>
      </c>
      <c r="F775" s="38">
        <f>INDEX(S_FOLSM!AC$3:AC$14, MATCH($B775,S_FOLSM!$X$3:$X$14,0), 1)</f>
        <v>19.243545611015492</v>
      </c>
      <c r="G775" s="38">
        <f>INDEX(D_FOLSM_NP!$M$2:$M$13, MATCH($B775,D_FOLSM_NP!$L$2:$L$13,0), 1)</f>
        <v>96.541872101015244</v>
      </c>
      <c r="H775">
        <f>I_FOLSM!$F764</f>
        <v>3553</v>
      </c>
      <c r="I775">
        <f>INDEX(DEM_D8!AE$3:AE$14, MATCH($B775,DEM_D8!$AC$3:$AC$14,0), 1)</f>
        <v>0.24698795180722891</v>
      </c>
      <c r="J775">
        <f>INDEX(DEM_D8!AF$3:AF$14, MATCH($B775,DEM_D8!$AC$3:$AC$14,0), 1)</f>
        <v>0.8538726603102561</v>
      </c>
      <c r="K775">
        <f>INDEX(DEM_D8!AG$3:AG$14, MATCH($B775,DEM_D8!$AC$3:$AC$14,0), 1)</f>
        <v>0.26639415475054162</v>
      </c>
      <c r="L775">
        <f>INDEX(DEM_D8!AH$3:AH$14, MATCH($B775,DEM_D8!$AC$3:$AC$14,0), 1)</f>
        <v>1.1290877796901893</v>
      </c>
      <c r="M775">
        <f>INDEX(DEM_D8!AI$3:AI$14, MATCH($B775,DEM_D8!$AC$3:$AC$14,0), 1)</f>
        <v>1.2349397590361446</v>
      </c>
      <c r="N775">
        <f>INDEX(DEM_D8!AJ$3:AJ$14, MATCH($B775,DEM_D8!$AC$3:$AC$14,0), 1)</f>
        <v>0.52925989672977625</v>
      </c>
    </row>
    <row r="776" spans="1:14">
      <c r="A776" s="35">
        <v>37289</v>
      </c>
      <c r="B776">
        <f t="shared" si="11"/>
        <v>2</v>
      </c>
      <c r="C776" s="38">
        <f>INDEX(S_FOLSM!Z$3:Z$14, MATCH($B776,S_FOLSM!$X$3:$X$14,0), 1)</f>
        <v>5.6209122149751434E-2</v>
      </c>
      <c r="D776" s="38">
        <f>INDEX(S_FOLSM!AA$3:AA$14, MATCH($B776,S_FOLSM!$X$3:$X$14,0), 1)</f>
        <v>11.694922547332185</v>
      </c>
      <c r="E776" s="38">
        <f>INDEX(S_FOLSM!AB$3:AB$14, MATCH($B776,S_FOLSM!$X$3:$X$14,0), 1)</f>
        <v>19.243545611015492</v>
      </c>
      <c r="F776" s="38">
        <f>INDEX(S_FOLSM!AC$3:AC$14, MATCH($B776,S_FOLSM!$X$3:$X$14,0), 1)</f>
        <v>19.243545611015492</v>
      </c>
      <c r="G776" s="38">
        <f>INDEX(D_FOLSM_NP!$M$2:$M$13, MATCH($B776,D_FOLSM_NP!$L$2:$L$13,0), 1)</f>
        <v>96.541872101015244</v>
      </c>
      <c r="H776">
        <f>I_FOLSM!$F765</f>
        <v>2549</v>
      </c>
      <c r="I776">
        <f>INDEX(DEM_D8!AE$3:AE$14, MATCH($B776,DEM_D8!$AC$3:$AC$14,0), 1)</f>
        <v>0.24698795180722891</v>
      </c>
      <c r="J776">
        <f>INDEX(DEM_D8!AF$3:AF$14, MATCH($B776,DEM_D8!$AC$3:$AC$14,0), 1)</f>
        <v>0.8538726603102561</v>
      </c>
      <c r="K776">
        <f>INDEX(DEM_D8!AG$3:AG$14, MATCH($B776,DEM_D8!$AC$3:$AC$14,0), 1)</f>
        <v>0.26639415475054162</v>
      </c>
      <c r="L776">
        <f>INDEX(DEM_D8!AH$3:AH$14, MATCH($B776,DEM_D8!$AC$3:$AC$14,0), 1)</f>
        <v>1.1290877796901893</v>
      </c>
      <c r="M776">
        <f>INDEX(DEM_D8!AI$3:AI$14, MATCH($B776,DEM_D8!$AC$3:$AC$14,0), 1)</f>
        <v>1.2349397590361446</v>
      </c>
      <c r="N776">
        <f>INDEX(DEM_D8!AJ$3:AJ$14, MATCH($B776,DEM_D8!$AC$3:$AC$14,0), 1)</f>
        <v>0.52925989672977625</v>
      </c>
    </row>
    <row r="777" spans="1:14">
      <c r="A777" s="35">
        <v>37290</v>
      </c>
      <c r="B777">
        <f t="shared" si="11"/>
        <v>2</v>
      </c>
      <c r="C777" s="38">
        <f>INDEX(S_FOLSM!Z$3:Z$14, MATCH($B777,S_FOLSM!$X$3:$X$14,0), 1)</f>
        <v>5.6209122149751434E-2</v>
      </c>
      <c r="D777" s="38">
        <f>INDEX(S_FOLSM!AA$3:AA$14, MATCH($B777,S_FOLSM!$X$3:$X$14,0), 1)</f>
        <v>11.694922547332185</v>
      </c>
      <c r="E777" s="38">
        <f>INDEX(S_FOLSM!AB$3:AB$14, MATCH($B777,S_FOLSM!$X$3:$X$14,0), 1)</f>
        <v>19.243545611015492</v>
      </c>
      <c r="F777" s="38">
        <f>INDEX(S_FOLSM!AC$3:AC$14, MATCH($B777,S_FOLSM!$X$3:$X$14,0), 1)</f>
        <v>19.243545611015492</v>
      </c>
      <c r="G777" s="38">
        <f>INDEX(D_FOLSM_NP!$M$2:$M$13, MATCH($B777,D_FOLSM_NP!$L$2:$L$13,0), 1)</f>
        <v>96.541872101015244</v>
      </c>
      <c r="H777">
        <f>I_FOLSM!$F766</f>
        <v>2527</v>
      </c>
      <c r="I777">
        <f>INDEX(DEM_D8!AE$3:AE$14, MATCH($B777,DEM_D8!$AC$3:$AC$14,0), 1)</f>
        <v>0.24698795180722891</v>
      </c>
      <c r="J777">
        <f>INDEX(DEM_D8!AF$3:AF$14, MATCH($B777,DEM_D8!$AC$3:$AC$14,0), 1)</f>
        <v>0.8538726603102561</v>
      </c>
      <c r="K777">
        <f>INDEX(DEM_D8!AG$3:AG$14, MATCH($B777,DEM_D8!$AC$3:$AC$14,0), 1)</f>
        <v>0.26639415475054162</v>
      </c>
      <c r="L777">
        <f>INDEX(DEM_D8!AH$3:AH$14, MATCH($B777,DEM_D8!$AC$3:$AC$14,0), 1)</f>
        <v>1.1290877796901893</v>
      </c>
      <c r="M777">
        <f>INDEX(DEM_D8!AI$3:AI$14, MATCH($B777,DEM_D8!$AC$3:$AC$14,0), 1)</f>
        <v>1.2349397590361446</v>
      </c>
      <c r="N777">
        <f>INDEX(DEM_D8!AJ$3:AJ$14, MATCH($B777,DEM_D8!$AC$3:$AC$14,0), 1)</f>
        <v>0.52925989672977625</v>
      </c>
    </row>
    <row r="778" spans="1:14">
      <c r="A778" s="35">
        <v>37291</v>
      </c>
      <c r="B778">
        <f t="shared" si="11"/>
        <v>2</v>
      </c>
      <c r="C778" s="38">
        <f>INDEX(S_FOLSM!Z$3:Z$14, MATCH($B778,S_FOLSM!$X$3:$X$14,0), 1)</f>
        <v>5.6209122149751434E-2</v>
      </c>
      <c r="D778" s="38">
        <f>INDEX(S_FOLSM!AA$3:AA$14, MATCH($B778,S_FOLSM!$X$3:$X$14,0), 1)</f>
        <v>11.694922547332185</v>
      </c>
      <c r="E778" s="38">
        <f>INDEX(S_FOLSM!AB$3:AB$14, MATCH($B778,S_FOLSM!$X$3:$X$14,0), 1)</f>
        <v>19.243545611015492</v>
      </c>
      <c r="F778" s="38">
        <f>INDEX(S_FOLSM!AC$3:AC$14, MATCH($B778,S_FOLSM!$X$3:$X$14,0), 1)</f>
        <v>19.243545611015492</v>
      </c>
      <c r="G778" s="38">
        <f>INDEX(D_FOLSM_NP!$M$2:$M$13, MATCH($B778,D_FOLSM_NP!$L$2:$L$13,0), 1)</f>
        <v>96.541872101015244</v>
      </c>
      <c r="H778">
        <f>I_FOLSM!$F767</f>
        <v>2323</v>
      </c>
      <c r="I778">
        <f>INDEX(DEM_D8!AE$3:AE$14, MATCH($B778,DEM_D8!$AC$3:$AC$14,0), 1)</f>
        <v>0.24698795180722891</v>
      </c>
      <c r="J778">
        <f>INDEX(DEM_D8!AF$3:AF$14, MATCH($B778,DEM_D8!$AC$3:$AC$14,0), 1)</f>
        <v>0.8538726603102561</v>
      </c>
      <c r="K778">
        <f>INDEX(DEM_D8!AG$3:AG$14, MATCH($B778,DEM_D8!$AC$3:$AC$14,0), 1)</f>
        <v>0.26639415475054162</v>
      </c>
      <c r="L778">
        <f>INDEX(DEM_D8!AH$3:AH$14, MATCH($B778,DEM_D8!$AC$3:$AC$14,0), 1)</f>
        <v>1.1290877796901893</v>
      </c>
      <c r="M778">
        <f>INDEX(DEM_D8!AI$3:AI$14, MATCH($B778,DEM_D8!$AC$3:$AC$14,0), 1)</f>
        <v>1.2349397590361446</v>
      </c>
      <c r="N778">
        <f>INDEX(DEM_D8!AJ$3:AJ$14, MATCH($B778,DEM_D8!$AC$3:$AC$14,0), 1)</f>
        <v>0.52925989672977625</v>
      </c>
    </row>
    <row r="779" spans="1:14">
      <c r="A779" s="35">
        <v>37292</v>
      </c>
      <c r="B779">
        <f t="shared" si="11"/>
        <v>2</v>
      </c>
      <c r="C779" s="38">
        <f>INDEX(S_FOLSM!Z$3:Z$14, MATCH($B779,S_FOLSM!$X$3:$X$14,0), 1)</f>
        <v>5.6209122149751434E-2</v>
      </c>
      <c r="D779" s="38">
        <f>INDEX(S_FOLSM!AA$3:AA$14, MATCH($B779,S_FOLSM!$X$3:$X$14,0), 1)</f>
        <v>11.694922547332185</v>
      </c>
      <c r="E779" s="38">
        <f>INDEX(S_FOLSM!AB$3:AB$14, MATCH($B779,S_FOLSM!$X$3:$X$14,0), 1)</f>
        <v>19.243545611015492</v>
      </c>
      <c r="F779" s="38">
        <f>INDEX(S_FOLSM!AC$3:AC$14, MATCH($B779,S_FOLSM!$X$3:$X$14,0), 1)</f>
        <v>19.243545611015492</v>
      </c>
      <c r="G779" s="38">
        <f>INDEX(D_FOLSM_NP!$M$2:$M$13, MATCH($B779,D_FOLSM_NP!$L$2:$L$13,0), 1)</f>
        <v>96.541872101015244</v>
      </c>
      <c r="H779">
        <f>I_FOLSM!$F768</f>
        <v>2429</v>
      </c>
      <c r="I779">
        <f>INDEX(DEM_D8!AE$3:AE$14, MATCH($B779,DEM_D8!$AC$3:$AC$14,0), 1)</f>
        <v>0.24698795180722891</v>
      </c>
      <c r="J779">
        <f>INDEX(DEM_D8!AF$3:AF$14, MATCH($B779,DEM_D8!$AC$3:$AC$14,0), 1)</f>
        <v>0.8538726603102561</v>
      </c>
      <c r="K779">
        <f>INDEX(DEM_D8!AG$3:AG$14, MATCH($B779,DEM_D8!$AC$3:$AC$14,0), 1)</f>
        <v>0.26639415475054162</v>
      </c>
      <c r="L779">
        <f>INDEX(DEM_D8!AH$3:AH$14, MATCH($B779,DEM_D8!$AC$3:$AC$14,0), 1)</f>
        <v>1.1290877796901893</v>
      </c>
      <c r="M779">
        <f>INDEX(DEM_D8!AI$3:AI$14, MATCH($B779,DEM_D8!$AC$3:$AC$14,0), 1)</f>
        <v>1.2349397590361446</v>
      </c>
      <c r="N779">
        <f>INDEX(DEM_D8!AJ$3:AJ$14, MATCH($B779,DEM_D8!$AC$3:$AC$14,0), 1)</f>
        <v>0.52925989672977625</v>
      </c>
    </row>
    <row r="780" spans="1:14">
      <c r="A780" s="35">
        <v>37293</v>
      </c>
      <c r="B780">
        <f t="shared" si="11"/>
        <v>2</v>
      </c>
      <c r="C780" s="38">
        <f>INDEX(S_FOLSM!Z$3:Z$14, MATCH($B780,S_FOLSM!$X$3:$X$14,0), 1)</f>
        <v>5.6209122149751434E-2</v>
      </c>
      <c r="D780" s="38">
        <f>INDEX(S_FOLSM!AA$3:AA$14, MATCH($B780,S_FOLSM!$X$3:$X$14,0), 1)</f>
        <v>11.694922547332185</v>
      </c>
      <c r="E780" s="38">
        <f>INDEX(S_FOLSM!AB$3:AB$14, MATCH($B780,S_FOLSM!$X$3:$X$14,0), 1)</f>
        <v>19.243545611015492</v>
      </c>
      <c r="F780" s="38">
        <f>INDEX(S_FOLSM!AC$3:AC$14, MATCH($B780,S_FOLSM!$X$3:$X$14,0), 1)</f>
        <v>19.243545611015492</v>
      </c>
      <c r="G780" s="38">
        <f>INDEX(D_FOLSM_NP!$M$2:$M$13, MATCH($B780,D_FOLSM_NP!$L$2:$L$13,0), 1)</f>
        <v>96.541872101015244</v>
      </c>
      <c r="H780">
        <f>I_FOLSM!$F769</f>
        <v>1885</v>
      </c>
      <c r="I780">
        <f>INDEX(DEM_D8!AE$3:AE$14, MATCH($B780,DEM_D8!$AC$3:$AC$14,0), 1)</f>
        <v>0.24698795180722891</v>
      </c>
      <c r="J780">
        <f>INDEX(DEM_D8!AF$3:AF$14, MATCH($B780,DEM_D8!$AC$3:$AC$14,0), 1)</f>
        <v>0.8538726603102561</v>
      </c>
      <c r="K780">
        <f>INDEX(DEM_D8!AG$3:AG$14, MATCH($B780,DEM_D8!$AC$3:$AC$14,0), 1)</f>
        <v>0.26639415475054162</v>
      </c>
      <c r="L780">
        <f>INDEX(DEM_D8!AH$3:AH$14, MATCH($B780,DEM_D8!$AC$3:$AC$14,0), 1)</f>
        <v>1.1290877796901893</v>
      </c>
      <c r="M780">
        <f>INDEX(DEM_D8!AI$3:AI$14, MATCH($B780,DEM_D8!$AC$3:$AC$14,0), 1)</f>
        <v>1.2349397590361446</v>
      </c>
      <c r="N780">
        <f>INDEX(DEM_D8!AJ$3:AJ$14, MATCH($B780,DEM_D8!$AC$3:$AC$14,0), 1)</f>
        <v>0.52925989672977625</v>
      </c>
    </row>
    <row r="781" spans="1:14">
      <c r="A781" s="35">
        <v>37294</v>
      </c>
      <c r="B781">
        <f t="shared" si="11"/>
        <v>2</v>
      </c>
      <c r="C781" s="38">
        <f>INDEX(S_FOLSM!Z$3:Z$14, MATCH($B781,S_FOLSM!$X$3:$X$14,0), 1)</f>
        <v>5.6209122149751434E-2</v>
      </c>
      <c r="D781" s="38">
        <f>INDEX(S_FOLSM!AA$3:AA$14, MATCH($B781,S_FOLSM!$X$3:$X$14,0), 1)</f>
        <v>11.694922547332185</v>
      </c>
      <c r="E781" s="38">
        <f>INDEX(S_FOLSM!AB$3:AB$14, MATCH($B781,S_FOLSM!$X$3:$X$14,0), 1)</f>
        <v>19.243545611015492</v>
      </c>
      <c r="F781" s="38">
        <f>INDEX(S_FOLSM!AC$3:AC$14, MATCH($B781,S_FOLSM!$X$3:$X$14,0), 1)</f>
        <v>19.243545611015492</v>
      </c>
      <c r="G781" s="38">
        <f>INDEX(D_FOLSM_NP!$M$2:$M$13, MATCH($B781,D_FOLSM_NP!$L$2:$L$13,0), 1)</f>
        <v>96.541872101015244</v>
      </c>
      <c r="H781">
        <f>I_FOLSM!$F770</f>
        <v>2284</v>
      </c>
      <c r="I781">
        <f>INDEX(DEM_D8!AE$3:AE$14, MATCH($B781,DEM_D8!$AC$3:$AC$14,0), 1)</f>
        <v>0.24698795180722891</v>
      </c>
      <c r="J781">
        <f>INDEX(DEM_D8!AF$3:AF$14, MATCH($B781,DEM_D8!$AC$3:$AC$14,0), 1)</f>
        <v>0.8538726603102561</v>
      </c>
      <c r="K781">
        <f>INDEX(DEM_D8!AG$3:AG$14, MATCH($B781,DEM_D8!$AC$3:$AC$14,0), 1)</f>
        <v>0.26639415475054162</v>
      </c>
      <c r="L781">
        <f>INDEX(DEM_D8!AH$3:AH$14, MATCH($B781,DEM_D8!$AC$3:$AC$14,0), 1)</f>
        <v>1.1290877796901893</v>
      </c>
      <c r="M781">
        <f>INDEX(DEM_D8!AI$3:AI$14, MATCH($B781,DEM_D8!$AC$3:$AC$14,0), 1)</f>
        <v>1.2349397590361446</v>
      </c>
      <c r="N781">
        <f>INDEX(DEM_D8!AJ$3:AJ$14, MATCH($B781,DEM_D8!$AC$3:$AC$14,0), 1)</f>
        <v>0.52925989672977625</v>
      </c>
    </row>
    <row r="782" spans="1:14">
      <c r="A782" s="35">
        <v>37295</v>
      </c>
      <c r="B782">
        <f t="shared" ref="B782:B845" si="12">MONTH(A782)</f>
        <v>2</v>
      </c>
      <c r="C782" s="38">
        <f>INDEX(S_FOLSM!Z$3:Z$14, MATCH($B782,S_FOLSM!$X$3:$X$14,0), 1)</f>
        <v>5.6209122149751434E-2</v>
      </c>
      <c r="D782" s="38">
        <f>INDEX(S_FOLSM!AA$3:AA$14, MATCH($B782,S_FOLSM!$X$3:$X$14,0), 1)</f>
        <v>11.694922547332185</v>
      </c>
      <c r="E782" s="38">
        <f>INDEX(S_FOLSM!AB$3:AB$14, MATCH($B782,S_FOLSM!$X$3:$X$14,0), 1)</f>
        <v>19.243545611015492</v>
      </c>
      <c r="F782" s="38">
        <f>INDEX(S_FOLSM!AC$3:AC$14, MATCH($B782,S_FOLSM!$X$3:$X$14,0), 1)</f>
        <v>19.243545611015492</v>
      </c>
      <c r="G782" s="38">
        <f>INDEX(D_FOLSM_NP!$M$2:$M$13, MATCH($B782,D_FOLSM_NP!$L$2:$L$13,0), 1)</f>
        <v>96.541872101015244</v>
      </c>
      <c r="H782">
        <f>I_FOLSM!$F771</f>
        <v>3403</v>
      </c>
      <c r="I782">
        <f>INDEX(DEM_D8!AE$3:AE$14, MATCH($B782,DEM_D8!$AC$3:$AC$14,0), 1)</f>
        <v>0.24698795180722891</v>
      </c>
      <c r="J782">
        <f>INDEX(DEM_D8!AF$3:AF$14, MATCH($B782,DEM_D8!$AC$3:$AC$14,0), 1)</f>
        <v>0.8538726603102561</v>
      </c>
      <c r="K782">
        <f>INDEX(DEM_D8!AG$3:AG$14, MATCH($B782,DEM_D8!$AC$3:$AC$14,0), 1)</f>
        <v>0.26639415475054162</v>
      </c>
      <c r="L782">
        <f>INDEX(DEM_D8!AH$3:AH$14, MATCH($B782,DEM_D8!$AC$3:$AC$14,0), 1)</f>
        <v>1.1290877796901893</v>
      </c>
      <c r="M782">
        <f>INDEX(DEM_D8!AI$3:AI$14, MATCH($B782,DEM_D8!$AC$3:$AC$14,0), 1)</f>
        <v>1.2349397590361446</v>
      </c>
      <c r="N782">
        <f>INDEX(DEM_D8!AJ$3:AJ$14, MATCH($B782,DEM_D8!$AC$3:$AC$14,0), 1)</f>
        <v>0.52925989672977625</v>
      </c>
    </row>
    <row r="783" spans="1:14">
      <c r="A783" s="35">
        <v>37296</v>
      </c>
      <c r="B783">
        <f t="shared" si="12"/>
        <v>2</v>
      </c>
      <c r="C783" s="38">
        <f>INDEX(S_FOLSM!Z$3:Z$14, MATCH($B783,S_FOLSM!$X$3:$X$14,0), 1)</f>
        <v>5.6209122149751434E-2</v>
      </c>
      <c r="D783" s="38">
        <f>INDEX(S_FOLSM!AA$3:AA$14, MATCH($B783,S_FOLSM!$X$3:$X$14,0), 1)</f>
        <v>11.694922547332185</v>
      </c>
      <c r="E783" s="38">
        <f>INDEX(S_FOLSM!AB$3:AB$14, MATCH($B783,S_FOLSM!$X$3:$X$14,0), 1)</f>
        <v>19.243545611015492</v>
      </c>
      <c r="F783" s="38">
        <f>INDEX(S_FOLSM!AC$3:AC$14, MATCH($B783,S_FOLSM!$X$3:$X$14,0), 1)</f>
        <v>19.243545611015492</v>
      </c>
      <c r="G783" s="38">
        <f>INDEX(D_FOLSM_NP!$M$2:$M$13, MATCH($B783,D_FOLSM_NP!$L$2:$L$13,0), 1)</f>
        <v>96.541872101015244</v>
      </c>
      <c r="H783">
        <f>I_FOLSM!$F772</f>
        <v>2884</v>
      </c>
      <c r="I783">
        <f>INDEX(DEM_D8!AE$3:AE$14, MATCH($B783,DEM_D8!$AC$3:$AC$14,0), 1)</f>
        <v>0.24698795180722891</v>
      </c>
      <c r="J783">
        <f>INDEX(DEM_D8!AF$3:AF$14, MATCH($B783,DEM_D8!$AC$3:$AC$14,0), 1)</f>
        <v>0.8538726603102561</v>
      </c>
      <c r="K783">
        <f>INDEX(DEM_D8!AG$3:AG$14, MATCH($B783,DEM_D8!$AC$3:$AC$14,0), 1)</f>
        <v>0.26639415475054162</v>
      </c>
      <c r="L783">
        <f>INDEX(DEM_D8!AH$3:AH$14, MATCH($B783,DEM_D8!$AC$3:$AC$14,0), 1)</f>
        <v>1.1290877796901893</v>
      </c>
      <c r="M783">
        <f>INDEX(DEM_D8!AI$3:AI$14, MATCH($B783,DEM_D8!$AC$3:$AC$14,0), 1)</f>
        <v>1.2349397590361446</v>
      </c>
      <c r="N783">
        <f>INDEX(DEM_D8!AJ$3:AJ$14, MATCH($B783,DEM_D8!$AC$3:$AC$14,0), 1)</f>
        <v>0.52925989672977625</v>
      </c>
    </row>
    <row r="784" spans="1:14">
      <c r="A784" s="35">
        <v>37297</v>
      </c>
      <c r="B784">
        <f t="shared" si="12"/>
        <v>2</v>
      </c>
      <c r="C784" s="38">
        <f>INDEX(S_FOLSM!Z$3:Z$14, MATCH($B784,S_FOLSM!$X$3:$X$14,0), 1)</f>
        <v>5.6209122149751434E-2</v>
      </c>
      <c r="D784" s="38">
        <f>INDEX(S_FOLSM!AA$3:AA$14, MATCH($B784,S_FOLSM!$X$3:$X$14,0), 1)</f>
        <v>11.694922547332185</v>
      </c>
      <c r="E784" s="38">
        <f>INDEX(S_FOLSM!AB$3:AB$14, MATCH($B784,S_FOLSM!$X$3:$X$14,0), 1)</f>
        <v>19.243545611015492</v>
      </c>
      <c r="F784" s="38">
        <f>INDEX(S_FOLSM!AC$3:AC$14, MATCH($B784,S_FOLSM!$X$3:$X$14,0), 1)</f>
        <v>19.243545611015492</v>
      </c>
      <c r="G784" s="38">
        <f>INDEX(D_FOLSM_NP!$M$2:$M$13, MATCH($B784,D_FOLSM_NP!$L$2:$L$13,0), 1)</f>
        <v>96.541872101015244</v>
      </c>
      <c r="H784">
        <f>I_FOLSM!$F773</f>
        <v>2688</v>
      </c>
      <c r="I784">
        <f>INDEX(DEM_D8!AE$3:AE$14, MATCH($B784,DEM_D8!$AC$3:$AC$14,0), 1)</f>
        <v>0.24698795180722891</v>
      </c>
      <c r="J784">
        <f>INDEX(DEM_D8!AF$3:AF$14, MATCH($B784,DEM_D8!$AC$3:$AC$14,0), 1)</f>
        <v>0.8538726603102561</v>
      </c>
      <c r="K784">
        <f>INDEX(DEM_D8!AG$3:AG$14, MATCH($B784,DEM_D8!$AC$3:$AC$14,0), 1)</f>
        <v>0.26639415475054162</v>
      </c>
      <c r="L784">
        <f>INDEX(DEM_D8!AH$3:AH$14, MATCH($B784,DEM_D8!$AC$3:$AC$14,0), 1)</f>
        <v>1.1290877796901893</v>
      </c>
      <c r="M784">
        <f>INDEX(DEM_D8!AI$3:AI$14, MATCH($B784,DEM_D8!$AC$3:$AC$14,0), 1)</f>
        <v>1.2349397590361446</v>
      </c>
      <c r="N784">
        <f>INDEX(DEM_D8!AJ$3:AJ$14, MATCH($B784,DEM_D8!$AC$3:$AC$14,0), 1)</f>
        <v>0.52925989672977625</v>
      </c>
    </row>
    <row r="785" spans="1:14">
      <c r="A785" s="35">
        <v>37298</v>
      </c>
      <c r="B785">
        <f t="shared" si="12"/>
        <v>2</v>
      </c>
      <c r="C785" s="38">
        <f>INDEX(S_FOLSM!Z$3:Z$14, MATCH($B785,S_FOLSM!$X$3:$X$14,0), 1)</f>
        <v>5.6209122149751434E-2</v>
      </c>
      <c r="D785" s="38">
        <f>INDEX(S_FOLSM!AA$3:AA$14, MATCH($B785,S_FOLSM!$X$3:$X$14,0), 1)</f>
        <v>11.694922547332185</v>
      </c>
      <c r="E785" s="38">
        <f>INDEX(S_FOLSM!AB$3:AB$14, MATCH($B785,S_FOLSM!$X$3:$X$14,0), 1)</f>
        <v>19.243545611015492</v>
      </c>
      <c r="F785" s="38">
        <f>INDEX(S_FOLSM!AC$3:AC$14, MATCH($B785,S_FOLSM!$X$3:$X$14,0), 1)</f>
        <v>19.243545611015492</v>
      </c>
      <c r="G785" s="38">
        <f>INDEX(D_FOLSM_NP!$M$2:$M$13, MATCH($B785,D_FOLSM_NP!$L$2:$L$13,0), 1)</f>
        <v>96.541872101015244</v>
      </c>
      <c r="H785">
        <f>I_FOLSM!$F774</f>
        <v>3502</v>
      </c>
      <c r="I785">
        <f>INDEX(DEM_D8!AE$3:AE$14, MATCH($B785,DEM_D8!$AC$3:$AC$14,0), 1)</f>
        <v>0.24698795180722891</v>
      </c>
      <c r="J785">
        <f>INDEX(DEM_D8!AF$3:AF$14, MATCH($B785,DEM_D8!$AC$3:$AC$14,0), 1)</f>
        <v>0.8538726603102561</v>
      </c>
      <c r="K785">
        <f>INDEX(DEM_D8!AG$3:AG$14, MATCH($B785,DEM_D8!$AC$3:$AC$14,0), 1)</f>
        <v>0.26639415475054162</v>
      </c>
      <c r="L785">
        <f>INDEX(DEM_D8!AH$3:AH$14, MATCH($B785,DEM_D8!$AC$3:$AC$14,0), 1)</f>
        <v>1.1290877796901893</v>
      </c>
      <c r="M785">
        <f>INDEX(DEM_D8!AI$3:AI$14, MATCH($B785,DEM_D8!$AC$3:$AC$14,0), 1)</f>
        <v>1.2349397590361446</v>
      </c>
      <c r="N785">
        <f>INDEX(DEM_D8!AJ$3:AJ$14, MATCH($B785,DEM_D8!$AC$3:$AC$14,0), 1)</f>
        <v>0.52925989672977625</v>
      </c>
    </row>
    <row r="786" spans="1:14">
      <c r="A786" s="35">
        <v>37299</v>
      </c>
      <c r="B786">
        <f t="shared" si="12"/>
        <v>2</v>
      </c>
      <c r="C786" s="38">
        <f>INDEX(S_FOLSM!Z$3:Z$14, MATCH($B786,S_FOLSM!$X$3:$X$14,0), 1)</f>
        <v>5.6209122149751434E-2</v>
      </c>
      <c r="D786" s="38">
        <f>INDEX(S_FOLSM!AA$3:AA$14, MATCH($B786,S_FOLSM!$X$3:$X$14,0), 1)</f>
        <v>11.694922547332185</v>
      </c>
      <c r="E786" s="38">
        <f>INDEX(S_FOLSM!AB$3:AB$14, MATCH($B786,S_FOLSM!$X$3:$X$14,0), 1)</f>
        <v>19.243545611015492</v>
      </c>
      <c r="F786" s="38">
        <f>INDEX(S_FOLSM!AC$3:AC$14, MATCH($B786,S_FOLSM!$X$3:$X$14,0), 1)</f>
        <v>19.243545611015492</v>
      </c>
      <c r="G786" s="38">
        <f>INDEX(D_FOLSM_NP!$M$2:$M$13, MATCH($B786,D_FOLSM_NP!$L$2:$L$13,0), 1)</f>
        <v>96.541872101015244</v>
      </c>
      <c r="H786">
        <f>I_FOLSM!$F775</f>
        <v>2999</v>
      </c>
      <c r="I786">
        <f>INDEX(DEM_D8!AE$3:AE$14, MATCH($B786,DEM_D8!$AC$3:$AC$14,0), 1)</f>
        <v>0.24698795180722891</v>
      </c>
      <c r="J786">
        <f>INDEX(DEM_D8!AF$3:AF$14, MATCH($B786,DEM_D8!$AC$3:$AC$14,0), 1)</f>
        <v>0.8538726603102561</v>
      </c>
      <c r="K786">
        <f>INDEX(DEM_D8!AG$3:AG$14, MATCH($B786,DEM_D8!$AC$3:$AC$14,0), 1)</f>
        <v>0.26639415475054162</v>
      </c>
      <c r="L786">
        <f>INDEX(DEM_D8!AH$3:AH$14, MATCH($B786,DEM_D8!$AC$3:$AC$14,0), 1)</f>
        <v>1.1290877796901893</v>
      </c>
      <c r="M786">
        <f>INDEX(DEM_D8!AI$3:AI$14, MATCH($B786,DEM_D8!$AC$3:$AC$14,0), 1)</f>
        <v>1.2349397590361446</v>
      </c>
      <c r="N786">
        <f>INDEX(DEM_D8!AJ$3:AJ$14, MATCH($B786,DEM_D8!$AC$3:$AC$14,0), 1)</f>
        <v>0.52925989672977625</v>
      </c>
    </row>
    <row r="787" spans="1:14">
      <c r="A787" s="35">
        <v>37300</v>
      </c>
      <c r="B787">
        <f t="shared" si="12"/>
        <v>2</v>
      </c>
      <c r="C787" s="38">
        <f>INDEX(S_FOLSM!Z$3:Z$14, MATCH($B787,S_FOLSM!$X$3:$X$14,0), 1)</f>
        <v>5.6209122149751434E-2</v>
      </c>
      <c r="D787" s="38">
        <f>INDEX(S_FOLSM!AA$3:AA$14, MATCH($B787,S_FOLSM!$X$3:$X$14,0), 1)</f>
        <v>11.694922547332185</v>
      </c>
      <c r="E787" s="38">
        <f>INDEX(S_FOLSM!AB$3:AB$14, MATCH($B787,S_FOLSM!$X$3:$X$14,0), 1)</f>
        <v>19.243545611015492</v>
      </c>
      <c r="F787" s="38">
        <f>INDEX(S_FOLSM!AC$3:AC$14, MATCH($B787,S_FOLSM!$X$3:$X$14,0), 1)</f>
        <v>19.243545611015492</v>
      </c>
      <c r="G787" s="38">
        <f>INDEX(D_FOLSM_NP!$M$2:$M$13, MATCH($B787,D_FOLSM_NP!$L$2:$L$13,0), 1)</f>
        <v>96.541872101015244</v>
      </c>
      <c r="H787">
        <f>I_FOLSM!$F776</f>
        <v>3124</v>
      </c>
      <c r="I787">
        <f>INDEX(DEM_D8!AE$3:AE$14, MATCH($B787,DEM_D8!$AC$3:$AC$14,0), 1)</f>
        <v>0.24698795180722891</v>
      </c>
      <c r="J787">
        <f>INDEX(DEM_D8!AF$3:AF$14, MATCH($B787,DEM_D8!$AC$3:$AC$14,0), 1)</f>
        <v>0.8538726603102561</v>
      </c>
      <c r="K787">
        <f>INDEX(DEM_D8!AG$3:AG$14, MATCH($B787,DEM_D8!$AC$3:$AC$14,0), 1)</f>
        <v>0.26639415475054162</v>
      </c>
      <c r="L787">
        <f>INDEX(DEM_D8!AH$3:AH$14, MATCH($B787,DEM_D8!$AC$3:$AC$14,0), 1)</f>
        <v>1.1290877796901893</v>
      </c>
      <c r="M787">
        <f>INDEX(DEM_D8!AI$3:AI$14, MATCH($B787,DEM_D8!$AC$3:$AC$14,0), 1)</f>
        <v>1.2349397590361446</v>
      </c>
      <c r="N787">
        <f>INDEX(DEM_D8!AJ$3:AJ$14, MATCH($B787,DEM_D8!$AC$3:$AC$14,0), 1)</f>
        <v>0.52925989672977625</v>
      </c>
    </row>
    <row r="788" spans="1:14">
      <c r="A788" s="35">
        <v>37301</v>
      </c>
      <c r="B788">
        <f t="shared" si="12"/>
        <v>2</v>
      </c>
      <c r="C788" s="38">
        <f>INDEX(S_FOLSM!Z$3:Z$14, MATCH($B788,S_FOLSM!$X$3:$X$14,0), 1)</f>
        <v>5.6209122149751434E-2</v>
      </c>
      <c r="D788" s="38">
        <f>INDEX(S_FOLSM!AA$3:AA$14, MATCH($B788,S_FOLSM!$X$3:$X$14,0), 1)</f>
        <v>11.694922547332185</v>
      </c>
      <c r="E788" s="38">
        <f>INDEX(S_FOLSM!AB$3:AB$14, MATCH($B788,S_FOLSM!$X$3:$X$14,0), 1)</f>
        <v>19.243545611015492</v>
      </c>
      <c r="F788" s="38">
        <f>INDEX(S_FOLSM!AC$3:AC$14, MATCH($B788,S_FOLSM!$X$3:$X$14,0), 1)</f>
        <v>19.243545611015492</v>
      </c>
      <c r="G788" s="38">
        <f>INDEX(D_FOLSM_NP!$M$2:$M$13, MATCH($B788,D_FOLSM_NP!$L$2:$L$13,0), 1)</f>
        <v>96.541872101015244</v>
      </c>
      <c r="H788">
        <f>I_FOLSM!$F777</f>
        <v>2556</v>
      </c>
      <c r="I788">
        <f>INDEX(DEM_D8!AE$3:AE$14, MATCH($B788,DEM_D8!$AC$3:$AC$14,0), 1)</f>
        <v>0.24698795180722891</v>
      </c>
      <c r="J788">
        <f>INDEX(DEM_D8!AF$3:AF$14, MATCH($B788,DEM_D8!$AC$3:$AC$14,0), 1)</f>
        <v>0.8538726603102561</v>
      </c>
      <c r="K788">
        <f>INDEX(DEM_D8!AG$3:AG$14, MATCH($B788,DEM_D8!$AC$3:$AC$14,0), 1)</f>
        <v>0.26639415475054162</v>
      </c>
      <c r="L788">
        <f>INDEX(DEM_D8!AH$3:AH$14, MATCH($B788,DEM_D8!$AC$3:$AC$14,0), 1)</f>
        <v>1.1290877796901893</v>
      </c>
      <c r="M788">
        <f>INDEX(DEM_D8!AI$3:AI$14, MATCH($B788,DEM_D8!$AC$3:$AC$14,0), 1)</f>
        <v>1.2349397590361446</v>
      </c>
      <c r="N788">
        <f>INDEX(DEM_D8!AJ$3:AJ$14, MATCH($B788,DEM_D8!$AC$3:$AC$14,0), 1)</f>
        <v>0.52925989672977625</v>
      </c>
    </row>
    <row r="789" spans="1:14">
      <c r="A789" s="35">
        <v>37302</v>
      </c>
      <c r="B789">
        <f t="shared" si="12"/>
        <v>2</v>
      </c>
      <c r="C789" s="38">
        <f>INDEX(S_FOLSM!Z$3:Z$14, MATCH($B789,S_FOLSM!$X$3:$X$14,0), 1)</f>
        <v>5.6209122149751434E-2</v>
      </c>
      <c r="D789" s="38">
        <f>INDEX(S_FOLSM!AA$3:AA$14, MATCH($B789,S_FOLSM!$X$3:$X$14,0), 1)</f>
        <v>11.694922547332185</v>
      </c>
      <c r="E789" s="38">
        <f>INDEX(S_FOLSM!AB$3:AB$14, MATCH($B789,S_FOLSM!$X$3:$X$14,0), 1)</f>
        <v>19.243545611015492</v>
      </c>
      <c r="F789" s="38">
        <f>INDEX(S_FOLSM!AC$3:AC$14, MATCH($B789,S_FOLSM!$X$3:$X$14,0), 1)</f>
        <v>19.243545611015492</v>
      </c>
      <c r="G789" s="38">
        <f>INDEX(D_FOLSM_NP!$M$2:$M$13, MATCH($B789,D_FOLSM_NP!$L$2:$L$13,0), 1)</f>
        <v>96.541872101015244</v>
      </c>
      <c r="H789">
        <f>I_FOLSM!$F778</f>
        <v>2830</v>
      </c>
      <c r="I789">
        <f>INDEX(DEM_D8!AE$3:AE$14, MATCH($B789,DEM_D8!$AC$3:$AC$14,0), 1)</f>
        <v>0.24698795180722891</v>
      </c>
      <c r="J789">
        <f>INDEX(DEM_D8!AF$3:AF$14, MATCH($B789,DEM_D8!$AC$3:$AC$14,0), 1)</f>
        <v>0.8538726603102561</v>
      </c>
      <c r="K789">
        <f>INDEX(DEM_D8!AG$3:AG$14, MATCH($B789,DEM_D8!$AC$3:$AC$14,0), 1)</f>
        <v>0.26639415475054162</v>
      </c>
      <c r="L789">
        <f>INDEX(DEM_D8!AH$3:AH$14, MATCH($B789,DEM_D8!$AC$3:$AC$14,0), 1)</f>
        <v>1.1290877796901893</v>
      </c>
      <c r="M789">
        <f>INDEX(DEM_D8!AI$3:AI$14, MATCH($B789,DEM_D8!$AC$3:$AC$14,0), 1)</f>
        <v>1.2349397590361446</v>
      </c>
      <c r="N789">
        <f>INDEX(DEM_D8!AJ$3:AJ$14, MATCH($B789,DEM_D8!$AC$3:$AC$14,0), 1)</f>
        <v>0.52925989672977625</v>
      </c>
    </row>
    <row r="790" spans="1:14">
      <c r="A790" s="35">
        <v>37303</v>
      </c>
      <c r="B790">
        <f t="shared" si="12"/>
        <v>2</v>
      </c>
      <c r="C790" s="38">
        <f>INDEX(S_FOLSM!Z$3:Z$14, MATCH($B790,S_FOLSM!$X$3:$X$14,0), 1)</f>
        <v>5.6209122149751434E-2</v>
      </c>
      <c r="D790" s="38">
        <f>INDEX(S_FOLSM!AA$3:AA$14, MATCH($B790,S_FOLSM!$X$3:$X$14,0), 1)</f>
        <v>11.694922547332185</v>
      </c>
      <c r="E790" s="38">
        <f>INDEX(S_FOLSM!AB$3:AB$14, MATCH($B790,S_FOLSM!$X$3:$X$14,0), 1)</f>
        <v>19.243545611015492</v>
      </c>
      <c r="F790" s="38">
        <f>INDEX(S_FOLSM!AC$3:AC$14, MATCH($B790,S_FOLSM!$X$3:$X$14,0), 1)</f>
        <v>19.243545611015492</v>
      </c>
      <c r="G790" s="38">
        <f>INDEX(D_FOLSM_NP!$M$2:$M$13, MATCH($B790,D_FOLSM_NP!$L$2:$L$13,0), 1)</f>
        <v>96.541872101015244</v>
      </c>
      <c r="H790">
        <f>I_FOLSM!$F779</f>
        <v>3004</v>
      </c>
      <c r="I790">
        <f>INDEX(DEM_D8!AE$3:AE$14, MATCH($B790,DEM_D8!$AC$3:$AC$14,0), 1)</f>
        <v>0.24698795180722891</v>
      </c>
      <c r="J790">
        <f>INDEX(DEM_D8!AF$3:AF$14, MATCH($B790,DEM_D8!$AC$3:$AC$14,0), 1)</f>
        <v>0.8538726603102561</v>
      </c>
      <c r="K790">
        <f>INDEX(DEM_D8!AG$3:AG$14, MATCH($B790,DEM_D8!$AC$3:$AC$14,0), 1)</f>
        <v>0.26639415475054162</v>
      </c>
      <c r="L790">
        <f>INDEX(DEM_D8!AH$3:AH$14, MATCH($B790,DEM_D8!$AC$3:$AC$14,0), 1)</f>
        <v>1.1290877796901893</v>
      </c>
      <c r="M790">
        <f>INDEX(DEM_D8!AI$3:AI$14, MATCH($B790,DEM_D8!$AC$3:$AC$14,0), 1)</f>
        <v>1.2349397590361446</v>
      </c>
      <c r="N790">
        <f>INDEX(DEM_D8!AJ$3:AJ$14, MATCH($B790,DEM_D8!$AC$3:$AC$14,0), 1)</f>
        <v>0.52925989672977625</v>
      </c>
    </row>
    <row r="791" spans="1:14">
      <c r="A791" s="35">
        <v>37304</v>
      </c>
      <c r="B791">
        <f t="shared" si="12"/>
        <v>2</v>
      </c>
      <c r="C791" s="38">
        <f>INDEX(S_FOLSM!Z$3:Z$14, MATCH($B791,S_FOLSM!$X$3:$X$14,0), 1)</f>
        <v>5.6209122149751434E-2</v>
      </c>
      <c r="D791" s="38">
        <f>INDEX(S_FOLSM!AA$3:AA$14, MATCH($B791,S_FOLSM!$X$3:$X$14,0), 1)</f>
        <v>11.694922547332185</v>
      </c>
      <c r="E791" s="38">
        <f>INDEX(S_FOLSM!AB$3:AB$14, MATCH($B791,S_FOLSM!$X$3:$X$14,0), 1)</f>
        <v>19.243545611015492</v>
      </c>
      <c r="F791" s="38">
        <f>INDEX(S_FOLSM!AC$3:AC$14, MATCH($B791,S_FOLSM!$X$3:$X$14,0), 1)</f>
        <v>19.243545611015492</v>
      </c>
      <c r="G791" s="38">
        <f>INDEX(D_FOLSM_NP!$M$2:$M$13, MATCH($B791,D_FOLSM_NP!$L$2:$L$13,0), 1)</f>
        <v>96.541872101015244</v>
      </c>
      <c r="H791">
        <f>I_FOLSM!$F780</f>
        <v>3517</v>
      </c>
      <c r="I791">
        <f>INDEX(DEM_D8!AE$3:AE$14, MATCH($B791,DEM_D8!$AC$3:$AC$14,0), 1)</f>
        <v>0.24698795180722891</v>
      </c>
      <c r="J791">
        <f>INDEX(DEM_D8!AF$3:AF$14, MATCH($B791,DEM_D8!$AC$3:$AC$14,0), 1)</f>
        <v>0.8538726603102561</v>
      </c>
      <c r="K791">
        <f>INDEX(DEM_D8!AG$3:AG$14, MATCH($B791,DEM_D8!$AC$3:$AC$14,0), 1)</f>
        <v>0.26639415475054162</v>
      </c>
      <c r="L791">
        <f>INDEX(DEM_D8!AH$3:AH$14, MATCH($B791,DEM_D8!$AC$3:$AC$14,0), 1)</f>
        <v>1.1290877796901893</v>
      </c>
      <c r="M791">
        <f>INDEX(DEM_D8!AI$3:AI$14, MATCH($B791,DEM_D8!$AC$3:$AC$14,0), 1)</f>
        <v>1.2349397590361446</v>
      </c>
      <c r="N791">
        <f>INDEX(DEM_D8!AJ$3:AJ$14, MATCH($B791,DEM_D8!$AC$3:$AC$14,0), 1)</f>
        <v>0.52925989672977625</v>
      </c>
    </row>
    <row r="792" spans="1:14">
      <c r="A792" s="35">
        <v>37305</v>
      </c>
      <c r="B792">
        <f t="shared" si="12"/>
        <v>2</v>
      </c>
      <c r="C792" s="38">
        <f>INDEX(S_FOLSM!Z$3:Z$14, MATCH($B792,S_FOLSM!$X$3:$X$14,0), 1)</f>
        <v>5.6209122149751434E-2</v>
      </c>
      <c r="D792" s="38">
        <f>INDEX(S_FOLSM!AA$3:AA$14, MATCH($B792,S_FOLSM!$X$3:$X$14,0), 1)</f>
        <v>11.694922547332185</v>
      </c>
      <c r="E792" s="38">
        <f>INDEX(S_FOLSM!AB$3:AB$14, MATCH($B792,S_FOLSM!$X$3:$X$14,0), 1)</f>
        <v>19.243545611015492</v>
      </c>
      <c r="F792" s="38">
        <f>INDEX(S_FOLSM!AC$3:AC$14, MATCH($B792,S_FOLSM!$X$3:$X$14,0), 1)</f>
        <v>19.243545611015492</v>
      </c>
      <c r="G792" s="38">
        <f>INDEX(D_FOLSM_NP!$M$2:$M$13, MATCH($B792,D_FOLSM_NP!$L$2:$L$13,0), 1)</f>
        <v>96.541872101015244</v>
      </c>
      <c r="H792">
        <f>I_FOLSM!$F781</f>
        <v>3416</v>
      </c>
      <c r="I792">
        <f>INDEX(DEM_D8!AE$3:AE$14, MATCH($B792,DEM_D8!$AC$3:$AC$14,0), 1)</f>
        <v>0.24698795180722891</v>
      </c>
      <c r="J792">
        <f>INDEX(DEM_D8!AF$3:AF$14, MATCH($B792,DEM_D8!$AC$3:$AC$14,0), 1)</f>
        <v>0.8538726603102561</v>
      </c>
      <c r="K792">
        <f>INDEX(DEM_D8!AG$3:AG$14, MATCH($B792,DEM_D8!$AC$3:$AC$14,0), 1)</f>
        <v>0.26639415475054162</v>
      </c>
      <c r="L792">
        <f>INDEX(DEM_D8!AH$3:AH$14, MATCH($B792,DEM_D8!$AC$3:$AC$14,0), 1)</f>
        <v>1.1290877796901893</v>
      </c>
      <c r="M792">
        <f>INDEX(DEM_D8!AI$3:AI$14, MATCH($B792,DEM_D8!$AC$3:$AC$14,0), 1)</f>
        <v>1.2349397590361446</v>
      </c>
      <c r="N792">
        <f>INDEX(DEM_D8!AJ$3:AJ$14, MATCH($B792,DEM_D8!$AC$3:$AC$14,0), 1)</f>
        <v>0.52925989672977625</v>
      </c>
    </row>
    <row r="793" spans="1:14">
      <c r="A793" s="35">
        <v>37306</v>
      </c>
      <c r="B793">
        <f t="shared" si="12"/>
        <v>2</v>
      </c>
      <c r="C793" s="38">
        <f>INDEX(S_FOLSM!Z$3:Z$14, MATCH($B793,S_FOLSM!$X$3:$X$14,0), 1)</f>
        <v>5.6209122149751434E-2</v>
      </c>
      <c r="D793" s="38">
        <f>INDEX(S_FOLSM!AA$3:AA$14, MATCH($B793,S_FOLSM!$X$3:$X$14,0), 1)</f>
        <v>11.694922547332185</v>
      </c>
      <c r="E793" s="38">
        <f>INDEX(S_FOLSM!AB$3:AB$14, MATCH($B793,S_FOLSM!$X$3:$X$14,0), 1)</f>
        <v>19.243545611015492</v>
      </c>
      <c r="F793" s="38">
        <f>INDEX(S_FOLSM!AC$3:AC$14, MATCH($B793,S_FOLSM!$X$3:$X$14,0), 1)</f>
        <v>19.243545611015492</v>
      </c>
      <c r="G793" s="38">
        <f>INDEX(D_FOLSM_NP!$M$2:$M$13, MATCH($B793,D_FOLSM_NP!$L$2:$L$13,0), 1)</f>
        <v>96.541872101015244</v>
      </c>
      <c r="H793">
        <f>I_FOLSM!$F782</f>
        <v>3786</v>
      </c>
      <c r="I793">
        <f>INDEX(DEM_D8!AE$3:AE$14, MATCH($B793,DEM_D8!$AC$3:$AC$14,0), 1)</f>
        <v>0.24698795180722891</v>
      </c>
      <c r="J793">
        <f>INDEX(DEM_D8!AF$3:AF$14, MATCH($B793,DEM_D8!$AC$3:$AC$14,0), 1)</f>
        <v>0.8538726603102561</v>
      </c>
      <c r="K793">
        <f>INDEX(DEM_D8!AG$3:AG$14, MATCH($B793,DEM_D8!$AC$3:$AC$14,0), 1)</f>
        <v>0.26639415475054162</v>
      </c>
      <c r="L793">
        <f>INDEX(DEM_D8!AH$3:AH$14, MATCH($B793,DEM_D8!$AC$3:$AC$14,0), 1)</f>
        <v>1.1290877796901893</v>
      </c>
      <c r="M793">
        <f>INDEX(DEM_D8!AI$3:AI$14, MATCH($B793,DEM_D8!$AC$3:$AC$14,0), 1)</f>
        <v>1.2349397590361446</v>
      </c>
      <c r="N793">
        <f>INDEX(DEM_D8!AJ$3:AJ$14, MATCH($B793,DEM_D8!$AC$3:$AC$14,0), 1)</f>
        <v>0.52925989672977625</v>
      </c>
    </row>
    <row r="794" spans="1:14">
      <c r="A794" s="35">
        <v>37307</v>
      </c>
      <c r="B794">
        <f t="shared" si="12"/>
        <v>2</v>
      </c>
      <c r="C794" s="38">
        <f>INDEX(S_FOLSM!Z$3:Z$14, MATCH($B794,S_FOLSM!$X$3:$X$14,0), 1)</f>
        <v>5.6209122149751434E-2</v>
      </c>
      <c r="D794" s="38">
        <f>INDEX(S_FOLSM!AA$3:AA$14, MATCH($B794,S_FOLSM!$X$3:$X$14,0), 1)</f>
        <v>11.694922547332185</v>
      </c>
      <c r="E794" s="38">
        <f>INDEX(S_FOLSM!AB$3:AB$14, MATCH($B794,S_FOLSM!$X$3:$X$14,0), 1)</f>
        <v>19.243545611015492</v>
      </c>
      <c r="F794" s="38">
        <f>INDEX(S_FOLSM!AC$3:AC$14, MATCH($B794,S_FOLSM!$X$3:$X$14,0), 1)</f>
        <v>19.243545611015492</v>
      </c>
      <c r="G794" s="38">
        <f>INDEX(D_FOLSM_NP!$M$2:$M$13, MATCH($B794,D_FOLSM_NP!$L$2:$L$13,0), 1)</f>
        <v>96.541872101015244</v>
      </c>
      <c r="H794">
        <f>I_FOLSM!$F783</f>
        <v>11558</v>
      </c>
      <c r="I794">
        <f>INDEX(DEM_D8!AE$3:AE$14, MATCH($B794,DEM_D8!$AC$3:$AC$14,0), 1)</f>
        <v>0.24698795180722891</v>
      </c>
      <c r="J794">
        <f>INDEX(DEM_D8!AF$3:AF$14, MATCH($B794,DEM_D8!$AC$3:$AC$14,0), 1)</f>
        <v>0.8538726603102561</v>
      </c>
      <c r="K794">
        <f>INDEX(DEM_D8!AG$3:AG$14, MATCH($B794,DEM_D8!$AC$3:$AC$14,0), 1)</f>
        <v>0.26639415475054162</v>
      </c>
      <c r="L794">
        <f>INDEX(DEM_D8!AH$3:AH$14, MATCH($B794,DEM_D8!$AC$3:$AC$14,0), 1)</f>
        <v>1.1290877796901893</v>
      </c>
      <c r="M794">
        <f>INDEX(DEM_D8!AI$3:AI$14, MATCH($B794,DEM_D8!$AC$3:$AC$14,0), 1)</f>
        <v>1.2349397590361446</v>
      </c>
      <c r="N794">
        <f>INDEX(DEM_D8!AJ$3:AJ$14, MATCH($B794,DEM_D8!$AC$3:$AC$14,0), 1)</f>
        <v>0.52925989672977625</v>
      </c>
    </row>
    <row r="795" spans="1:14">
      <c r="A795" s="35">
        <v>37308</v>
      </c>
      <c r="B795">
        <f t="shared" si="12"/>
        <v>2</v>
      </c>
      <c r="C795" s="38">
        <f>INDEX(S_FOLSM!Z$3:Z$14, MATCH($B795,S_FOLSM!$X$3:$X$14,0), 1)</f>
        <v>5.6209122149751434E-2</v>
      </c>
      <c r="D795" s="38">
        <f>INDEX(S_FOLSM!AA$3:AA$14, MATCH($B795,S_FOLSM!$X$3:$X$14,0), 1)</f>
        <v>11.694922547332185</v>
      </c>
      <c r="E795" s="38">
        <f>INDEX(S_FOLSM!AB$3:AB$14, MATCH($B795,S_FOLSM!$X$3:$X$14,0), 1)</f>
        <v>19.243545611015492</v>
      </c>
      <c r="F795" s="38">
        <f>INDEX(S_FOLSM!AC$3:AC$14, MATCH($B795,S_FOLSM!$X$3:$X$14,0), 1)</f>
        <v>19.243545611015492</v>
      </c>
      <c r="G795" s="38">
        <f>INDEX(D_FOLSM_NP!$M$2:$M$13, MATCH($B795,D_FOLSM_NP!$L$2:$L$13,0), 1)</f>
        <v>96.541872101015244</v>
      </c>
      <c r="H795">
        <f>I_FOLSM!$F784</f>
        <v>7822</v>
      </c>
      <c r="I795">
        <f>INDEX(DEM_D8!AE$3:AE$14, MATCH($B795,DEM_D8!$AC$3:$AC$14,0), 1)</f>
        <v>0.24698795180722891</v>
      </c>
      <c r="J795">
        <f>INDEX(DEM_D8!AF$3:AF$14, MATCH($B795,DEM_D8!$AC$3:$AC$14,0), 1)</f>
        <v>0.8538726603102561</v>
      </c>
      <c r="K795">
        <f>INDEX(DEM_D8!AG$3:AG$14, MATCH($B795,DEM_D8!$AC$3:$AC$14,0), 1)</f>
        <v>0.26639415475054162</v>
      </c>
      <c r="L795">
        <f>INDEX(DEM_D8!AH$3:AH$14, MATCH($B795,DEM_D8!$AC$3:$AC$14,0), 1)</f>
        <v>1.1290877796901893</v>
      </c>
      <c r="M795">
        <f>INDEX(DEM_D8!AI$3:AI$14, MATCH($B795,DEM_D8!$AC$3:$AC$14,0), 1)</f>
        <v>1.2349397590361446</v>
      </c>
      <c r="N795">
        <f>INDEX(DEM_D8!AJ$3:AJ$14, MATCH($B795,DEM_D8!$AC$3:$AC$14,0), 1)</f>
        <v>0.52925989672977625</v>
      </c>
    </row>
    <row r="796" spans="1:14">
      <c r="A796" s="35">
        <v>37309</v>
      </c>
      <c r="B796">
        <f t="shared" si="12"/>
        <v>2</v>
      </c>
      <c r="C796" s="38">
        <f>INDEX(S_FOLSM!Z$3:Z$14, MATCH($B796,S_FOLSM!$X$3:$X$14,0), 1)</f>
        <v>5.6209122149751434E-2</v>
      </c>
      <c r="D796" s="38">
        <f>INDEX(S_FOLSM!AA$3:AA$14, MATCH($B796,S_FOLSM!$X$3:$X$14,0), 1)</f>
        <v>11.694922547332185</v>
      </c>
      <c r="E796" s="38">
        <f>INDEX(S_FOLSM!AB$3:AB$14, MATCH($B796,S_FOLSM!$X$3:$X$14,0), 1)</f>
        <v>19.243545611015492</v>
      </c>
      <c r="F796" s="38">
        <f>INDEX(S_FOLSM!AC$3:AC$14, MATCH($B796,S_FOLSM!$X$3:$X$14,0), 1)</f>
        <v>19.243545611015492</v>
      </c>
      <c r="G796" s="38">
        <f>INDEX(D_FOLSM_NP!$M$2:$M$13, MATCH($B796,D_FOLSM_NP!$L$2:$L$13,0), 1)</f>
        <v>96.541872101015244</v>
      </c>
      <c r="H796">
        <f>I_FOLSM!$F785</f>
        <v>5750</v>
      </c>
      <c r="I796">
        <f>INDEX(DEM_D8!AE$3:AE$14, MATCH($B796,DEM_D8!$AC$3:$AC$14,0), 1)</f>
        <v>0.24698795180722891</v>
      </c>
      <c r="J796">
        <f>INDEX(DEM_D8!AF$3:AF$14, MATCH($B796,DEM_D8!$AC$3:$AC$14,0), 1)</f>
        <v>0.8538726603102561</v>
      </c>
      <c r="K796">
        <f>INDEX(DEM_D8!AG$3:AG$14, MATCH($B796,DEM_D8!$AC$3:$AC$14,0), 1)</f>
        <v>0.26639415475054162</v>
      </c>
      <c r="L796">
        <f>INDEX(DEM_D8!AH$3:AH$14, MATCH($B796,DEM_D8!$AC$3:$AC$14,0), 1)</f>
        <v>1.1290877796901893</v>
      </c>
      <c r="M796">
        <f>INDEX(DEM_D8!AI$3:AI$14, MATCH($B796,DEM_D8!$AC$3:$AC$14,0), 1)</f>
        <v>1.2349397590361446</v>
      </c>
      <c r="N796">
        <f>INDEX(DEM_D8!AJ$3:AJ$14, MATCH($B796,DEM_D8!$AC$3:$AC$14,0), 1)</f>
        <v>0.52925989672977625</v>
      </c>
    </row>
    <row r="797" spans="1:14">
      <c r="A797" s="35">
        <v>37310</v>
      </c>
      <c r="B797">
        <f t="shared" si="12"/>
        <v>2</v>
      </c>
      <c r="C797" s="38">
        <f>INDEX(S_FOLSM!Z$3:Z$14, MATCH($B797,S_FOLSM!$X$3:$X$14,0), 1)</f>
        <v>5.6209122149751434E-2</v>
      </c>
      <c r="D797" s="38">
        <f>INDEX(S_FOLSM!AA$3:AA$14, MATCH($B797,S_FOLSM!$X$3:$X$14,0), 1)</f>
        <v>11.694922547332185</v>
      </c>
      <c r="E797" s="38">
        <f>INDEX(S_FOLSM!AB$3:AB$14, MATCH($B797,S_FOLSM!$X$3:$X$14,0), 1)</f>
        <v>19.243545611015492</v>
      </c>
      <c r="F797" s="38">
        <f>INDEX(S_FOLSM!AC$3:AC$14, MATCH($B797,S_FOLSM!$X$3:$X$14,0), 1)</f>
        <v>19.243545611015492</v>
      </c>
      <c r="G797" s="38">
        <f>INDEX(D_FOLSM_NP!$M$2:$M$13, MATCH($B797,D_FOLSM_NP!$L$2:$L$13,0), 1)</f>
        <v>96.541872101015244</v>
      </c>
      <c r="H797">
        <f>I_FOLSM!$F786</f>
        <v>5228</v>
      </c>
      <c r="I797">
        <f>INDEX(DEM_D8!AE$3:AE$14, MATCH($B797,DEM_D8!$AC$3:$AC$14,0), 1)</f>
        <v>0.24698795180722891</v>
      </c>
      <c r="J797">
        <f>INDEX(DEM_D8!AF$3:AF$14, MATCH($B797,DEM_D8!$AC$3:$AC$14,0), 1)</f>
        <v>0.8538726603102561</v>
      </c>
      <c r="K797">
        <f>INDEX(DEM_D8!AG$3:AG$14, MATCH($B797,DEM_D8!$AC$3:$AC$14,0), 1)</f>
        <v>0.26639415475054162</v>
      </c>
      <c r="L797">
        <f>INDEX(DEM_D8!AH$3:AH$14, MATCH($B797,DEM_D8!$AC$3:$AC$14,0), 1)</f>
        <v>1.1290877796901893</v>
      </c>
      <c r="M797">
        <f>INDEX(DEM_D8!AI$3:AI$14, MATCH($B797,DEM_D8!$AC$3:$AC$14,0), 1)</f>
        <v>1.2349397590361446</v>
      </c>
      <c r="N797">
        <f>INDEX(DEM_D8!AJ$3:AJ$14, MATCH($B797,DEM_D8!$AC$3:$AC$14,0), 1)</f>
        <v>0.52925989672977625</v>
      </c>
    </row>
    <row r="798" spans="1:14">
      <c r="A798" s="35">
        <v>37311</v>
      </c>
      <c r="B798">
        <f t="shared" si="12"/>
        <v>2</v>
      </c>
      <c r="C798" s="38">
        <f>INDEX(S_FOLSM!Z$3:Z$14, MATCH($B798,S_FOLSM!$X$3:$X$14,0), 1)</f>
        <v>5.6209122149751434E-2</v>
      </c>
      <c r="D798" s="38">
        <f>INDEX(S_FOLSM!AA$3:AA$14, MATCH($B798,S_FOLSM!$X$3:$X$14,0), 1)</f>
        <v>11.694922547332185</v>
      </c>
      <c r="E798" s="38">
        <f>INDEX(S_FOLSM!AB$3:AB$14, MATCH($B798,S_FOLSM!$X$3:$X$14,0), 1)</f>
        <v>19.243545611015492</v>
      </c>
      <c r="F798" s="38">
        <f>INDEX(S_FOLSM!AC$3:AC$14, MATCH($B798,S_FOLSM!$X$3:$X$14,0), 1)</f>
        <v>19.243545611015492</v>
      </c>
      <c r="G798" s="38">
        <f>INDEX(D_FOLSM_NP!$M$2:$M$13, MATCH($B798,D_FOLSM_NP!$L$2:$L$13,0), 1)</f>
        <v>96.541872101015244</v>
      </c>
      <c r="H798">
        <f>I_FOLSM!$F787</f>
        <v>5045</v>
      </c>
      <c r="I798">
        <f>INDEX(DEM_D8!AE$3:AE$14, MATCH($B798,DEM_D8!$AC$3:$AC$14,0), 1)</f>
        <v>0.24698795180722891</v>
      </c>
      <c r="J798">
        <f>INDEX(DEM_D8!AF$3:AF$14, MATCH($B798,DEM_D8!$AC$3:$AC$14,0), 1)</f>
        <v>0.8538726603102561</v>
      </c>
      <c r="K798">
        <f>INDEX(DEM_D8!AG$3:AG$14, MATCH($B798,DEM_D8!$AC$3:$AC$14,0), 1)</f>
        <v>0.26639415475054162</v>
      </c>
      <c r="L798">
        <f>INDEX(DEM_D8!AH$3:AH$14, MATCH($B798,DEM_D8!$AC$3:$AC$14,0), 1)</f>
        <v>1.1290877796901893</v>
      </c>
      <c r="M798">
        <f>INDEX(DEM_D8!AI$3:AI$14, MATCH($B798,DEM_D8!$AC$3:$AC$14,0), 1)</f>
        <v>1.2349397590361446</v>
      </c>
      <c r="N798">
        <f>INDEX(DEM_D8!AJ$3:AJ$14, MATCH($B798,DEM_D8!$AC$3:$AC$14,0), 1)</f>
        <v>0.52925989672977625</v>
      </c>
    </row>
    <row r="799" spans="1:14">
      <c r="A799" s="35">
        <v>37312</v>
      </c>
      <c r="B799">
        <f t="shared" si="12"/>
        <v>2</v>
      </c>
      <c r="C799" s="38">
        <f>INDEX(S_FOLSM!Z$3:Z$14, MATCH($B799,S_FOLSM!$X$3:$X$14,0), 1)</f>
        <v>5.6209122149751434E-2</v>
      </c>
      <c r="D799" s="38">
        <f>INDEX(S_FOLSM!AA$3:AA$14, MATCH($B799,S_FOLSM!$X$3:$X$14,0), 1)</f>
        <v>11.694922547332185</v>
      </c>
      <c r="E799" s="38">
        <f>INDEX(S_FOLSM!AB$3:AB$14, MATCH($B799,S_FOLSM!$X$3:$X$14,0), 1)</f>
        <v>19.243545611015492</v>
      </c>
      <c r="F799" s="38">
        <f>INDEX(S_FOLSM!AC$3:AC$14, MATCH($B799,S_FOLSM!$X$3:$X$14,0), 1)</f>
        <v>19.243545611015492</v>
      </c>
      <c r="G799" s="38">
        <f>INDEX(D_FOLSM_NP!$M$2:$M$13, MATCH($B799,D_FOLSM_NP!$L$2:$L$13,0), 1)</f>
        <v>96.541872101015244</v>
      </c>
      <c r="H799">
        <f>I_FOLSM!$F788</f>
        <v>4433</v>
      </c>
      <c r="I799">
        <f>INDEX(DEM_D8!AE$3:AE$14, MATCH($B799,DEM_D8!$AC$3:$AC$14,0), 1)</f>
        <v>0.24698795180722891</v>
      </c>
      <c r="J799">
        <f>INDEX(DEM_D8!AF$3:AF$14, MATCH($B799,DEM_D8!$AC$3:$AC$14,0), 1)</f>
        <v>0.8538726603102561</v>
      </c>
      <c r="K799">
        <f>INDEX(DEM_D8!AG$3:AG$14, MATCH($B799,DEM_D8!$AC$3:$AC$14,0), 1)</f>
        <v>0.26639415475054162</v>
      </c>
      <c r="L799">
        <f>INDEX(DEM_D8!AH$3:AH$14, MATCH($B799,DEM_D8!$AC$3:$AC$14,0), 1)</f>
        <v>1.1290877796901893</v>
      </c>
      <c r="M799">
        <f>INDEX(DEM_D8!AI$3:AI$14, MATCH($B799,DEM_D8!$AC$3:$AC$14,0), 1)</f>
        <v>1.2349397590361446</v>
      </c>
      <c r="N799">
        <f>INDEX(DEM_D8!AJ$3:AJ$14, MATCH($B799,DEM_D8!$AC$3:$AC$14,0), 1)</f>
        <v>0.52925989672977625</v>
      </c>
    </row>
    <row r="800" spans="1:14">
      <c r="A800" s="35">
        <v>37313</v>
      </c>
      <c r="B800">
        <f t="shared" si="12"/>
        <v>2</v>
      </c>
      <c r="C800" s="38">
        <f>INDEX(S_FOLSM!Z$3:Z$14, MATCH($B800,S_FOLSM!$X$3:$X$14,0), 1)</f>
        <v>5.6209122149751434E-2</v>
      </c>
      <c r="D800" s="38">
        <f>INDEX(S_FOLSM!AA$3:AA$14, MATCH($B800,S_FOLSM!$X$3:$X$14,0), 1)</f>
        <v>11.694922547332185</v>
      </c>
      <c r="E800" s="38">
        <f>INDEX(S_FOLSM!AB$3:AB$14, MATCH($B800,S_FOLSM!$X$3:$X$14,0), 1)</f>
        <v>19.243545611015492</v>
      </c>
      <c r="F800" s="38">
        <f>INDEX(S_FOLSM!AC$3:AC$14, MATCH($B800,S_FOLSM!$X$3:$X$14,0), 1)</f>
        <v>19.243545611015492</v>
      </c>
      <c r="G800" s="38">
        <f>INDEX(D_FOLSM_NP!$M$2:$M$13, MATCH($B800,D_FOLSM_NP!$L$2:$L$13,0), 1)</f>
        <v>96.541872101015244</v>
      </c>
      <c r="H800">
        <f>I_FOLSM!$F789</f>
        <v>4238</v>
      </c>
      <c r="I800">
        <f>INDEX(DEM_D8!AE$3:AE$14, MATCH($B800,DEM_D8!$AC$3:$AC$14,0), 1)</f>
        <v>0.24698795180722891</v>
      </c>
      <c r="J800">
        <f>INDEX(DEM_D8!AF$3:AF$14, MATCH($B800,DEM_D8!$AC$3:$AC$14,0), 1)</f>
        <v>0.8538726603102561</v>
      </c>
      <c r="K800">
        <f>INDEX(DEM_D8!AG$3:AG$14, MATCH($B800,DEM_D8!$AC$3:$AC$14,0), 1)</f>
        <v>0.26639415475054162</v>
      </c>
      <c r="L800">
        <f>INDEX(DEM_D8!AH$3:AH$14, MATCH($B800,DEM_D8!$AC$3:$AC$14,0), 1)</f>
        <v>1.1290877796901893</v>
      </c>
      <c r="M800">
        <f>INDEX(DEM_D8!AI$3:AI$14, MATCH($B800,DEM_D8!$AC$3:$AC$14,0), 1)</f>
        <v>1.2349397590361446</v>
      </c>
      <c r="N800">
        <f>INDEX(DEM_D8!AJ$3:AJ$14, MATCH($B800,DEM_D8!$AC$3:$AC$14,0), 1)</f>
        <v>0.52925989672977625</v>
      </c>
    </row>
    <row r="801" spans="1:14">
      <c r="A801" s="35">
        <v>37314</v>
      </c>
      <c r="B801">
        <f t="shared" si="12"/>
        <v>2</v>
      </c>
      <c r="C801" s="38">
        <f>INDEX(S_FOLSM!Z$3:Z$14, MATCH($B801,S_FOLSM!$X$3:$X$14,0), 1)</f>
        <v>5.6209122149751434E-2</v>
      </c>
      <c r="D801" s="38">
        <f>INDEX(S_FOLSM!AA$3:AA$14, MATCH($B801,S_FOLSM!$X$3:$X$14,0), 1)</f>
        <v>11.694922547332185</v>
      </c>
      <c r="E801" s="38">
        <f>INDEX(S_FOLSM!AB$3:AB$14, MATCH($B801,S_FOLSM!$X$3:$X$14,0), 1)</f>
        <v>19.243545611015492</v>
      </c>
      <c r="F801" s="38">
        <f>INDEX(S_FOLSM!AC$3:AC$14, MATCH($B801,S_FOLSM!$X$3:$X$14,0), 1)</f>
        <v>19.243545611015492</v>
      </c>
      <c r="G801" s="38">
        <f>INDEX(D_FOLSM_NP!$M$2:$M$13, MATCH($B801,D_FOLSM_NP!$L$2:$L$13,0), 1)</f>
        <v>96.541872101015244</v>
      </c>
      <c r="H801">
        <f>I_FOLSM!$F790</f>
        <v>4411</v>
      </c>
      <c r="I801">
        <f>INDEX(DEM_D8!AE$3:AE$14, MATCH($B801,DEM_D8!$AC$3:$AC$14,0), 1)</f>
        <v>0.24698795180722891</v>
      </c>
      <c r="J801">
        <f>INDEX(DEM_D8!AF$3:AF$14, MATCH($B801,DEM_D8!$AC$3:$AC$14,0), 1)</f>
        <v>0.8538726603102561</v>
      </c>
      <c r="K801">
        <f>INDEX(DEM_D8!AG$3:AG$14, MATCH($B801,DEM_D8!$AC$3:$AC$14,0), 1)</f>
        <v>0.26639415475054162</v>
      </c>
      <c r="L801">
        <f>INDEX(DEM_D8!AH$3:AH$14, MATCH($B801,DEM_D8!$AC$3:$AC$14,0), 1)</f>
        <v>1.1290877796901893</v>
      </c>
      <c r="M801">
        <f>INDEX(DEM_D8!AI$3:AI$14, MATCH($B801,DEM_D8!$AC$3:$AC$14,0), 1)</f>
        <v>1.2349397590361446</v>
      </c>
      <c r="N801">
        <f>INDEX(DEM_D8!AJ$3:AJ$14, MATCH($B801,DEM_D8!$AC$3:$AC$14,0), 1)</f>
        <v>0.52925989672977625</v>
      </c>
    </row>
    <row r="802" spans="1:14">
      <c r="A802" s="35">
        <v>37315</v>
      </c>
      <c r="B802">
        <f t="shared" si="12"/>
        <v>2</v>
      </c>
      <c r="C802" s="38">
        <f>INDEX(S_FOLSM!Z$3:Z$14, MATCH($B802,S_FOLSM!$X$3:$X$14,0), 1)</f>
        <v>5.6209122149751434E-2</v>
      </c>
      <c r="D802" s="38">
        <f>INDEX(S_FOLSM!AA$3:AA$14, MATCH($B802,S_FOLSM!$X$3:$X$14,0), 1)</f>
        <v>11.694922547332185</v>
      </c>
      <c r="E802" s="38">
        <f>INDEX(S_FOLSM!AB$3:AB$14, MATCH($B802,S_FOLSM!$X$3:$X$14,0), 1)</f>
        <v>19.243545611015492</v>
      </c>
      <c r="F802" s="38">
        <f>INDEX(S_FOLSM!AC$3:AC$14, MATCH($B802,S_FOLSM!$X$3:$X$14,0), 1)</f>
        <v>19.243545611015492</v>
      </c>
      <c r="G802" s="38">
        <f>INDEX(D_FOLSM_NP!$M$2:$M$13, MATCH($B802,D_FOLSM_NP!$L$2:$L$13,0), 1)</f>
        <v>96.541872101015244</v>
      </c>
      <c r="H802">
        <f>I_FOLSM!$F791</f>
        <v>3492</v>
      </c>
      <c r="I802">
        <f>INDEX(DEM_D8!AE$3:AE$14, MATCH($B802,DEM_D8!$AC$3:$AC$14,0), 1)</f>
        <v>0.24698795180722891</v>
      </c>
      <c r="J802">
        <f>INDEX(DEM_D8!AF$3:AF$14, MATCH($B802,DEM_D8!$AC$3:$AC$14,0), 1)</f>
        <v>0.8538726603102561</v>
      </c>
      <c r="K802">
        <f>INDEX(DEM_D8!AG$3:AG$14, MATCH($B802,DEM_D8!$AC$3:$AC$14,0), 1)</f>
        <v>0.26639415475054162</v>
      </c>
      <c r="L802">
        <f>INDEX(DEM_D8!AH$3:AH$14, MATCH($B802,DEM_D8!$AC$3:$AC$14,0), 1)</f>
        <v>1.1290877796901893</v>
      </c>
      <c r="M802">
        <f>INDEX(DEM_D8!AI$3:AI$14, MATCH($B802,DEM_D8!$AC$3:$AC$14,0), 1)</f>
        <v>1.2349397590361446</v>
      </c>
      <c r="N802">
        <f>INDEX(DEM_D8!AJ$3:AJ$14, MATCH($B802,DEM_D8!$AC$3:$AC$14,0), 1)</f>
        <v>0.52925989672977625</v>
      </c>
    </row>
    <row r="803" spans="1:14">
      <c r="A803" s="35">
        <v>37316</v>
      </c>
      <c r="B803">
        <f t="shared" si="12"/>
        <v>3</v>
      </c>
      <c r="C803" s="38">
        <f>INDEX(S_FOLSM!Z$3:Z$14, MATCH($B803,S_FOLSM!$X$3:$X$14,0), 1)</f>
        <v>9.9280994966064406E-2</v>
      </c>
      <c r="D803" s="38">
        <f>INDEX(S_FOLSM!AA$3:AA$14, MATCH($B803,S_FOLSM!$X$3:$X$14,0), 1)</f>
        <v>10.571317528177225</v>
      </c>
      <c r="E803" s="38">
        <f>INDEX(S_FOLSM!AB$3:AB$14, MATCH($B803,S_FOLSM!$X$3:$X$14,0), 1)</f>
        <v>20.653711620676255</v>
      </c>
      <c r="F803" s="38">
        <f>INDEX(S_FOLSM!AC$3:AC$14, MATCH($B803,S_FOLSM!$X$3:$X$14,0), 1)</f>
        <v>20.653711620676255</v>
      </c>
      <c r="G803" s="38">
        <f>INDEX(D_FOLSM_NP!$M$2:$M$13, MATCH($B803,D_FOLSM_NP!$L$2:$L$13,0), 1)</f>
        <v>95.65361343429818</v>
      </c>
      <c r="H803">
        <f>I_FOLSM!$F792</f>
        <v>4334</v>
      </c>
      <c r="I803">
        <f>INDEX(DEM_D8!AE$3:AE$14, MATCH($B803,DEM_D8!$AC$3:$AC$14,0), 1)</f>
        <v>0.22308589195491643</v>
      </c>
      <c r="J803">
        <f>INDEX(DEM_D8!AF$3:AF$14, MATCH($B803,DEM_D8!$AC$3:$AC$14,0), 1)</f>
        <v>0.77123982221571519</v>
      </c>
      <c r="K803">
        <f>INDEX(DEM_D8!AG$3:AG$14, MATCH($B803,DEM_D8!$AC$3:$AC$14,0), 1)</f>
        <v>0.24061407525855374</v>
      </c>
      <c r="L803">
        <f>INDEX(DEM_D8!AH$3:AH$14, MATCH($B803,DEM_D8!$AC$3:$AC$14,0), 1)</f>
        <v>1.0198212203653323</v>
      </c>
      <c r="M803">
        <f>INDEX(DEM_D8!AI$3:AI$14, MATCH($B803,DEM_D8!$AC$3:$AC$14,0), 1)</f>
        <v>1.1154294597745822</v>
      </c>
      <c r="N803">
        <f>INDEX(DEM_D8!AJ$3:AJ$14, MATCH($B803,DEM_D8!$AC$3:$AC$14,0), 1)</f>
        <v>0.47804119704624948</v>
      </c>
    </row>
    <row r="804" spans="1:14">
      <c r="A804" s="35">
        <v>37317</v>
      </c>
      <c r="B804">
        <f t="shared" si="12"/>
        <v>3</v>
      </c>
      <c r="C804" s="38">
        <f>INDEX(S_FOLSM!Z$3:Z$14, MATCH($B804,S_FOLSM!$X$3:$X$14,0), 1)</f>
        <v>9.9280994966064406E-2</v>
      </c>
      <c r="D804" s="38">
        <f>INDEX(S_FOLSM!AA$3:AA$14, MATCH($B804,S_FOLSM!$X$3:$X$14,0), 1)</f>
        <v>10.571317528177225</v>
      </c>
      <c r="E804" s="38">
        <f>INDEX(S_FOLSM!AB$3:AB$14, MATCH($B804,S_FOLSM!$X$3:$X$14,0), 1)</f>
        <v>20.653711620676255</v>
      </c>
      <c r="F804" s="38">
        <f>INDEX(S_FOLSM!AC$3:AC$14, MATCH($B804,S_FOLSM!$X$3:$X$14,0), 1)</f>
        <v>20.653711620676255</v>
      </c>
      <c r="G804" s="38">
        <f>INDEX(D_FOLSM_NP!$M$2:$M$13, MATCH($B804,D_FOLSM_NP!$L$2:$L$13,0), 1)</f>
        <v>95.65361343429818</v>
      </c>
      <c r="H804">
        <f>I_FOLSM!$F793</f>
        <v>3435</v>
      </c>
      <c r="I804">
        <f>INDEX(DEM_D8!AE$3:AE$14, MATCH($B804,DEM_D8!$AC$3:$AC$14,0), 1)</f>
        <v>0.22308589195491643</v>
      </c>
      <c r="J804">
        <f>INDEX(DEM_D8!AF$3:AF$14, MATCH($B804,DEM_D8!$AC$3:$AC$14,0), 1)</f>
        <v>0.77123982221571519</v>
      </c>
      <c r="K804">
        <f>INDEX(DEM_D8!AG$3:AG$14, MATCH($B804,DEM_D8!$AC$3:$AC$14,0), 1)</f>
        <v>0.24061407525855374</v>
      </c>
      <c r="L804">
        <f>INDEX(DEM_D8!AH$3:AH$14, MATCH($B804,DEM_D8!$AC$3:$AC$14,0), 1)</f>
        <v>1.0198212203653323</v>
      </c>
      <c r="M804">
        <f>INDEX(DEM_D8!AI$3:AI$14, MATCH($B804,DEM_D8!$AC$3:$AC$14,0), 1)</f>
        <v>1.1154294597745822</v>
      </c>
      <c r="N804">
        <f>INDEX(DEM_D8!AJ$3:AJ$14, MATCH($B804,DEM_D8!$AC$3:$AC$14,0), 1)</f>
        <v>0.47804119704624948</v>
      </c>
    </row>
    <row r="805" spans="1:14">
      <c r="A805" s="35">
        <v>37318</v>
      </c>
      <c r="B805">
        <f t="shared" si="12"/>
        <v>3</v>
      </c>
      <c r="C805" s="38">
        <f>INDEX(S_FOLSM!Z$3:Z$14, MATCH($B805,S_FOLSM!$X$3:$X$14,0), 1)</f>
        <v>9.9280994966064406E-2</v>
      </c>
      <c r="D805" s="38">
        <f>INDEX(S_FOLSM!AA$3:AA$14, MATCH($B805,S_FOLSM!$X$3:$X$14,0), 1)</f>
        <v>10.571317528177225</v>
      </c>
      <c r="E805" s="38">
        <f>INDEX(S_FOLSM!AB$3:AB$14, MATCH($B805,S_FOLSM!$X$3:$X$14,0), 1)</f>
        <v>20.653711620676255</v>
      </c>
      <c r="F805" s="38">
        <f>INDEX(S_FOLSM!AC$3:AC$14, MATCH($B805,S_FOLSM!$X$3:$X$14,0), 1)</f>
        <v>20.653711620676255</v>
      </c>
      <c r="G805" s="38">
        <f>INDEX(D_FOLSM_NP!$M$2:$M$13, MATCH($B805,D_FOLSM_NP!$L$2:$L$13,0), 1)</f>
        <v>95.65361343429818</v>
      </c>
      <c r="H805">
        <f>I_FOLSM!$F794</f>
        <v>2399</v>
      </c>
      <c r="I805">
        <f>INDEX(DEM_D8!AE$3:AE$14, MATCH($B805,DEM_D8!$AC$3:$AC$14,0), 1)</f>
        <v>0.22308589195491643</v>
      </c>
      <c r="J805">
        <f>INDEX(DEM_D8!AF$3:AF$14, MATCH($B805,DEM_D8!$AC$3:$AC$14,0), 1)</f>
        <v>0.77123982221571519</v>
      </c>
      <c r="K805">
        <f>INDEX(DEM_D8!AG$3:AG$14, MATCH($B805,DEM_D8!$AC$3:$AC$14,0), 1)</f>
        <v>0.24061407525855374</v>
      </c>
      <c r="L805">
        <f>INDEX(DEM_D8!AH$3:AH$14, MATCH($B805,DEM_D8!$AC$3:$AC$14,0), 1)</f>
        <v>1.0198212203653323</v>
      </c>
      <c r="M805">
        <f>INDEX(DEM_D8!AI$3:AI$14, MATCH($B805,DEM_D8!$AC$3:$AC$14,0), 1)</f>
        <v>1.1154294597745822</v>
      </c>
      <c r="N805">
        <f>INDEX(DEM_D8!AJ$3:AJ$14, MATCH($B805,DEM_D8!$AC$3:$AC$14,0), 1)</f>
        <v>0.47804119704624948</v>
      </c>
    </row>
    <row r="806" spans="1:14">
      <c r="A806" s="35">
        <v>37319</v>
      </c>
      <c r="B806">
        <f t="shared" si="12"/>
        <v>3</v>
      </c>
      <c r="C806" s="38">
        <f>INDEX(S_FOLSM!Z$3:Z$14, MATCH($B806,S_FOLSM!$X$3:$X$14,0), 1)</f>
        <v>9.9280994966064406E-2</v>
      </c>
      <c r="D806" s="38">
        <f>INDEX(S_FOLSM!AA$3:AA$14, MATCH($B806,S_FOLSM!$X$3:$X$14,0), 1)</f>
        <v>10.571317528177225</v>
      </c>
      <c r="E806" s="38">
        <f>INDEX(S_FOLSM!AB$3:AB$14, MATCH($B806,S_FOLSM!$X$3:$X$14,0), 1)</f>
        <v>20.653711620676255</v>
      </c>
      <c r="F806" s="38">
        <f>INDEX(S_FOLSM!AC$3:AC$14, MATCH($B806,S_FOLSM!$X$3:$X$14,0), 1)</f>
        <v>20.653711620676255</v>
      </c>
      <c r="G806" s="38">
        <f>INDEX(D_FOLSM_NP!$M$2:$M$13, MATCH($B806,D_FOLSM_NP!$L$2:$L$13,0), 1)</f>
        <v>95.65361343429818</v>
      </c>
      <c r="H806">
        <f>I_FOLSM!$F795</f>
        <v>2105</v>
      </c>
      <c r="I806">
        <f>INDEX(DEM_D8!AE$3:AE$14, MATCH($B806,DEM_D8!$AC$3:$AC$14,0), 1)</f>
        <v>0.22308589195491643</v>
      </c>
      <c r="J806">
        <f>INDEX(DEM_D8!AF$3:AF$14, MATCH($B806,DEM_D8!$AC$3:$AC$14,0), 1)</f>
        <v>0.77123982221571519</v>
      </c>
      <c r="K806">
        <f>INDEX(DEM_D8!AG$3:AG$14, MATCH($B806,DEM_D8!$AC$3:$AC$14,0), 1)</f>
        <v>0.24061407525855374</v>
      </c>
      <c r="L806">
        <f>INDEX(DEM_D8!AH$3:AH$14, MATCH($B806,DEM_D8!$AC$3:$AC$14,0), 1)</f>
        <v>1.0198212203653323</v>
      </c>
      <c r="M806">
        <f>INDEX(DEM_D8!AI$3:AI$14, MATCH($B806,DEM_D8!$AC$3:$AC$14,0), 1)</f>
        <v>1.1154294597745822</v>
      </c>
      <c r="N806">
        <f>INDEX(DEM_D8!AJ$3:AJ$14, MATCH($B806,DEM_D8!$AC$3:$AC$14,0), 1)</f>
        <v>0.47804119704624948</v>
      </c>
    </row>
    <row r="807" spans="1:14">
      <c r="A807" s="35">
        <v>37320</v>
      </c>
      <c r="B807">
        <f t="shared" si="12"/>
        <v>3</v>
      </c>
      <c r="C807" s="38">
        <f>INDEX(S_FOLSM!Z$3:Z$14, MATCH($B807,S_FOLSM!$X$3:$X$14,0), 1)</f>
        <v>9.9280994966064406E-2</v>
      </c>
      <c r="D807" s="38">
        <f>INDEX(S_FOLSM!AA$3:AA$14, MATCH($B807,S_FOLSM!$X$3:$X$14,0), 1)</f>
        <v>10.571317528177225</v>
      </c>
      <c r="E807" s="38">
        <f>INDEX(S_FOLSM!AB$3:AB$14, MATCH($B807,S_FOLSM!$X$3:$X$14,0), 1)</f>
        <v>20.653711620676255</v>
      </c>
      <c r="F807" s="38">
        <f>INDEX(S_FOLSM!AC$3:AC$14, MATCH($B807,S_FOLSM!$X$3:$X$14,0), 1)</f>
        <v>20.653711620676255</v>
      </c>
      <c r="G807" s="38">
        <f>INDEX(D_FOLSM_NP!$M$2:$M$13, MATCH($B807,D_FOLSM_NP!$L$2:$L$13,0), 1)</f>
        <v>95.65361343429818</v>
      </c>
      <c r="H807">
        <f>I_FOLSM!$F796</f>
        <v>3076</v>
      </c>
      <c r="I807">
        <f>INDEX(DEM_D8!AE$3:AE$14, MATCH($B807,DEM_D8!$AC$3:$AC$14,0), 1)</f>
        <v>0.22308589195491643</v>
      </c>
      <c r="J807">
        <f>INDEX(DEM_D8!AF$3:AF$14, MATCH($B807,DEM_D8!$AC$3:$AC$14,0), 1)</f>
        <v>0.77123982221571519</v>
      </c>
      <c r="K807">
        <f>INDEX(DEM_D8!AG$3:AG$14, MATCH($B807,DEM_D8!$AC$3:$AC$14,0), 1)</f>
        <v>0.24061407525855374</v>
      </c>
      <c r="L807">
        <f>INDEX(DEM_D8!AH$3:AH$14, MATCH($B807,DEM_D8!$AC$3:$AC$14,0), 1)</f>
        <v>1.0198212203653323</v>
      </c>
      <c r="M807">
        <f>INDEX(DEM_D8!AI$3:AI$14, MATCH($B807,DEM_D8!$AC$3:$AC$14,0), 1)</f>
        <v>1.1154294597745822</v>
      </c>
      <c r="N807">
        <f>INDEX(DEM_D8!AJ$3:AJ$14, MATCH($B807,DEM_D8!$AC$3:$AC$14,0), 1)</f>
        <v>0.47804119704624948</v>
      </c>
    </row>
    <row r="808" spans="1:14">
      <c r="A808" s="35">
        <v>37321</v>
      </c>
      <c r="B808">
        <f t="shared" si="12"/>
        <v>3</v>
      </c>
      <c r="C808" s="38">
        <f>INDEX(S_FOLSM!Z$3:Z$14, MATCH($B808,S_FOLSM!$X$3:$X$14,0), 1)</f>
        <v>9.9280994966064406E-2</v>
      </c>
      <c r="D808" s="38">
        <f>INDEX(S_FOLSM!AA$3:AA$14, MATCH($B808,S_FOLSM!$X$3:$X$14,0), 1)</f>
        <v>10.571317528177225</v>
      </c>
      <c r="E808" s="38">
        <f>INDEX(S_FOLSM!AB$3:AB$14, MATCH($B808,S_FOLSM!$X$3:$X$14,0), 1)</f>
        <v>20.653711620676255</v>
      </c>
      <c r="F808" s="38">
        <f>INDEX(S_FOLSM!AC$3:AC$14, MATCH($B808,S_FOLSM!$X$3:$X$14,0), 1)</f>
        <v>20.653711620676255</v>
      </c>
      <c r="G808" s="38">
        <f>INDEX(D_FOLSM_NP!$M$2:$M$13, MATCH($B808,D_FOLSM_NP!$L$2:$L$13,0), 1)</f>
        <v>95.65361343429818</v>
      </c>
      <c r="H808">
        <f>I_FOLSM!$F797</f>
        <v>6421</v>
      </c>
      <c r="I808">
        <f>INDEX(DEM_D8!AE$3:AE$14, MATCH($B808,DEM_D8!$AC$3:$AC$14,0), 1)</f>
        <v>0.22308589195491643</v>
      </c>
      <c r="J808">
        <f>INDEX(DEM_D8!AF$3:AF$14, MATCH($B808,DEM_D8!$AC$3:$AC$14,0), 1)</f>
        <v>0.77123982221571519</v>
      </c>
      <c r="K808">
        <f>INDEX(DEM_D8!AG$3:AG$14, MATCH($B808,DEM_D8!$AC$3:$AC$14,0), 1)</f>
        <v>0.24061407525855374</v>
      </c>
      <c r="L808">
        <f>INDEX(DEM_D8!AH$3:AH$14, MATCH($B808,DEM_D8!$AC$3:$AC$14,0), 1)</f>
        <v>1.0198212203653323</v>
      </c>
      <c r="M808">
        <f>INDEX(DEM_D8!AI$3:AI$14, MATCH($B808,DEM_D8!$AC$3:$AC$14,0), 1)</f>
        <v>1.1154294597745822</v>
      </c>
      <c r="N808">
        <f>INDEX(DEM_D8!AJ$3:AJ$14, MATCH($B808,DEM_D8!$AC$3:$AC$14,0), 1)</f>
        <v>0.47804119704624948</v>
      </c>
    </row>
    <row r="809" spans="1:14">
      <c r="A809" s="35">
        <v>37322</v>
      </c>
      <c r="B809">
        <f t="shared" si="12"/>
        <v>3</v>
      </c>
      <c r="C809" s="38">
        <f>INDEX(S_FOLSM!Z$3:Z$14, MATCH($B809,S_FOLSM!$X$3:$X$14,0), 1)</f>
        <v>9.9280994966064406E-2</v>
      </c>
      <c r="D809" s="38">
        <f>INDEX(S_FOLSM!AA$3:AA$14, MATCH($B809,S_FOLSM!$X$3:$X$14,0), 1)</f>
        <v>10.571317528177225</v>
      </c>
      <c r="E809" s="38">
        <f>INDEX(S_FOLSM!AB$3:AB$14, MATCH($B809,S_FOLSM!$X$3:$X$14,0), 1)</f>
        <v>20.653711620676255</v>
      </c>
      <c r="F809" s="38">
        <f>INDEX(S_FOLSM!AC$3:AC$14, MATCH($B809,S_FOLSM!$X$3:$X$14,0), 1)</f>
        <v>20.653711620676255</v>
      </c>
      <c r="G809" s="38">
        <f>INDEX(D_FOLSM_NP!$M$2:$M$13, MATCH($B809,D_FOLSM_NP!$L$2:$L$13,0), 1)</f>
        <v>95.65361343429818</v>
      </c>
      <c r="H809">
        <f>I_FOLSM!$F798</f>
        <v>12886</v>
      </c>
      <c r="I809">
        <f>INDEX(DEM_D8!AE$3:AE$14, MATCH($B809,DEM_D8!$AC$3:$AC$14,0), 1)</f>
        <v>0.22308589195491643</v>
      </c>
      <c r="J809">
        <f>INDEX(DEM_D8!AF$3:AF$14, MATCH($B809,DEM_D8!$AC$3:$AC$14,0), 1)</f>
        <v>0.77123982221571519</v>
      </c>
      <c r="K809">
        <f>INDEX(DEM_D8!AG$3:AG$14, MATCH($B809,DEM_D8!$AC$3:$AC$14,0), 1)</f>
        <v>0.24061407525855374</v>
      </c>
      <c r="L809">
        <f>INDEX(DEM_D8!AH$3:AH$14, MATCH($B809,DEM_D8!$AC$3:$AC$14,0), 1)</f>
        <v>1.0198212203653323</v>
      </c>
      <c r="M809">
        <f>INDEX(DEM_D8!AI$3:AI$14, MATCH($B809,DEM_D8!$AC$3:$AC$14,0), 1)</f>
        <v>1.1154294597745822</v>
      </c>
      <c r="N809">
        <f>INDEX(DEM_D8!AJ$3:AJ$14, MATCH($B809,DEM_D8!$AC$3:$AC$14,0), 1)</f>
        <v>0.47804119704624948</v>
      </c>
    </row>
    <row r="810" spans="1:14">
      <c r="A810" s="35">
        <v>37323</v>
      </c>
      <c r="B810">
        <f t="shared" si="12"/>
        <v>3</v>
      </c>
      <c r="C810" s="38">
        <f>INDEX(S_FOLSM!Z$3:Z$14, MATCH($B810,S_FOLSM!$X$3:$X$14,0), 1)</f>
        <v>9.9280994966064406E-2</v>
      </c>
      <c r="D810" s="38">
        <f>INDEX(S_FOLSM!AA$3:AA$14, MATCH($B810,S_FOLSM!$X$3:$X$14,0), 1)</f>
        <v>10.571317528177225</v>
      </c>
      <c r="E810" s="38">
        <f>INDEX(S_FOLSM!AB$3:AB$14, MATCH($B810,S_FOLSM!$X$3:$X$14,0), 1)</f>
        <v>20.653711620676255</v>
      </c>
      <c r="F810" s="38">
        <f>INDEX(S_FOLSM!AC$3:AC$14, MATCH($B810,S_FOLSM!$X$3:$X$14,0), 1)</f>
        <v>20.653711620676255</v>
      </c>
      <c r="G810" s="38">
        <f>INDEX(D_FOLSM_NP!$M$2:$M$13, MATCH($B810,D_FOLSM_NP!$L$2:$L$13,0), 1)</f>
        <v>95.65361343429818</v>
      </c>
      <c r="H810">
        <f>I_FOLSM!$F799</f>
        <v>10186</v>
      </c>
      <c r="I810">
        <f>INDEX(DEM_D8!AE$3:AE$14, MATCH($B810,DEM_D8!$AC$3:$AC$14,0), 1)</f>
        <v>0.22308589195491643</v>
      </c>
      <c r="J810">
        <f>INDEX(DEM_D8!AF$3:AF$14, MATCH($B810,DEM_D8!$AC$3:$AC$14,0), 1)</f>
        <v>0.77123982221571519</v>
      </c>
      <c r="K810">
        <f>INDEX(DEM_D8!AG$3:AG$14, MATCH($B810,DEM_D8!$AC$3:$AC$14,0), 1)</f>
        <v>0.24061407525855374</v>
      </c>
      <c r="L810">
        <f>INDEX(DEM_D8!AH$3:AH$14, MATCH($B810,DEM_D8!$AC$3:$AC$14,0), 1)</f>
        <v>1.0198212203653323</v>
      </c>
      <c r="M810">
        <f>INDEX(DEM_D8!AI$3:AI$14, MATCH($B810,DEM_D8!$AC$3:$AC$14,0), 1)</f>
        <v>1.1154294597745822</v>
      </c>
      <c r="N810">
        <f>INDEX(DEM_D8!AJ$3:AJ$14, MATCH($B810,DEM_D8!$AC$3:$AC$14,0), 1)</f>
        <v>0.47804119704624948</v>
      </c>
    </row>
    <row r="811" spans="1:14">
      <c r="A811" s="35">
        <v>37324</v>
      </c>
      <c r="B811">
        <f t="shared" si="12"/>
        <v>3</v>
      </c>
      <c r="C811" s="38">
        <f>INDEX(S_FOLSM!Z$3:Z$14, MATCH($B811,S_FOLSM!$X$3:$X$14,0), 1)</f>
        <v>9.9280994966064406E-2</v>
      </c>
      <c r="D811" s="38">
        <f>INDEX(S_FOLSM!AA$3:AA$14, MATCH($B811,S_FOLSM!$X$3:$X$14,0), 1)</f>
        <v>10.571317528177225</v>
      </c>
      <c r="E811" s="38">
        <f>INDEX(S_FOLSM!AB$3:AB$14, MATCH($B811,S_FOLSM!$X$3:$X$14,0), 1)</f>
        <v>20.653711620676255</v>
      </c>
      <c r="F811" s="38">
        <f>INDEX(S_FOLSM!AC$3:AC$14, MATCH($B811,S_FOLSM!$X$3:$X$14,0), 1)</f>
        <v>20.653711620676255</v>
      </c>
      <c r="G811" s="38">
        <f>INDEX(D_FOLSM_NP!$M$2:$M$13, MATCH($B811,D_FOLSM_NP!$L$2:$L$13,0), 1)</f>
        <v>95.65361343429818</v>
      </c>
      <c r="H811">
        <f>I_FOLSM!$F800</f>
        <v>6197</v>
      </c>
      <c r="I811">
        <f>INDEX(DEM_D8!AE$3:AE$14, MATCH($B811,DEM_D8!$AC$3:$AC$14,0), 1)</f>
        <v>0.22308589195491643</v>
      </c>
      <c r="J811">
        <f>INDEX(DEM_D8!AF$3:AF$14, MATCH($B811,DEM_D8!$AC$3:$AC$14,0), 1)</f>
        <v>0.77123982221571519</v>
      </c>
      <c r="K811">
        <f>INDEX(DEM_D8!AG$3:AG$14, MATCH($B811,DEM_D8!$AC$3:$AC$14,0), 1)</f>
        <v>0.24061407525855374</v>
      </c>
      <c r="L811">
        <f>INDEX(DEM_D8!AH$3:AH$14, MATCH($B811,DEM_D8!$AC$3:$AC$14,0), 1)</f>
        <v>1.0198212203653323</v>
      </c>
      <c r="M811">
        <f>INDEX(DEM_D8!AI$3:AI$14, MATCH($B811,DEM_D8!$AC$3:$AC$14,0), 1)</f>
        <v>1.1154294597745822</v>
      </c>
      <c r="N811">
        <f>INDEX(DEM_D8!AJ$3:AJ$14, MATCH($B811,DEM_D8!$AC$3:$AC$14,0), 1)</f>
        <v>0.47804119704624948</v>
      </c>
    </row>
    <row r="812" spans="1:14">
      <c r="A812" s="35">
        <v>37325</v>
      </c>
      <c r="B812">
        <f t="shared" si="12"/>
        <v>3</v>
      </c>
      <c r="C812" s="38">
        <f>INDEX(S_FOLSM!Z$3:Z$14, MATCH($B812,S_FOLSM!$X$3:$X$14,0), 1)</f>
        <v>9.9280994966064406E-2</v>
      </c>
      <c r="D812" s="38">
        <f>INDEX(S_FOLSM!AA$3:AA$14, MATCH($B812,S_FOLSM!$X$3:$X$14,0), 1)</f>
        <v>10.571317528177225</v>
      </c>
      <c r="E812" s="38">
        <f>INDEX(S_FOLSM!AB$3:AB$14, MATCH($B812,S_FOLSM!$X$3:$X$14,0), 1)</f>
        <v>20.653711620676255</v>
      </c>
      <c r="F812" s="38">
        <f>INDEX(S_FOLSM!AC$3:AC$14, MATCH($B812,S_FOLSM!$X$3:$X$14,0), 1)</f>
        <v>20.653711620676255</v>
      </c>
      <c r="G812" s="38">
        <f>INDEX(D_FOLSM_NP!$M$2:$M$13, MATCH($B812,D_FOLSM_NP!$L$2:$L$13,0), 1)</f>
        <v>95.65361343429818</v>
      </c>
      <c r="H812">
        <f>I_FOLSM!$F801</f>
        <v>5686</v>
      </c>
      <c r="I812">
        <f>INDEX(DEM_D8!AE$3:AE$14, MATCH($B812,DEM_D8!$AC$3:$AC$14,0), 1)</f>
        <v>0.22308589195491643</v>
      </c>
      <c r="J812">
        <f>INDEX(DEM_D8!AF$3:AF$14, MATCH($B812,DEM_D8!$AC$3:$AC$14,0), 1)</f>
        <v>0.77123982221571519</v>
      </c>
      <c r="K812">
        <f>INDEX(DEM_D8!AG$3:AG$14, MATCH($B812,DEM_D8!$AC$3:$AC$14,0), 1)</f>
        <v>0.24061407525855374</v>
      </c>
      <c r="L812">
        <f>INDEX(DEM_D8!AH$3:AH$14, MATCH($B812,DEM_D8!$AC$3:$AC$14,0), 1)</f>
        <v>1.0198212203653323</v>
      </c>
      <c r="M812">
        <f>INDEX(DEM_D8!AI$3:AI$14, MATCH($B812,DEM_D8!$AC$3:$AC$14,0), 1)</f>
        <v>1.1154294597745822</v>
      </c>
      <c r="N812">
        <f>INDEX(DEM_D8!AJ$3:AJ$14, MATCH($B812,DEM_D8!$AC$3:$AC$14,0), 1)</f>
        <v>0.47804119704624948</v>
      </c>
    </row>
    <row r="813" spans="1:14">
      <c r="A813" s="35">
        <v>37326</v>
      </c>
      <c r="B813">
        <f t="shared" si="12"/>
        <v>3</v>
      </c>
      <c r="C813" s="38">
        <f>INDEX(S_FOLSM!Z$3:Z$14, MATCH($B813,S_FOLSM!$X$3:$X$14,0), 1)</f>
        <v>9.9280994966064406E-2</v>
      </c>
      <c r="D813" s="38">
        <f>INDEX(S_FOLSM!AA$3:AA$14, MATCH($B813,S_FOLSM!$X$3:$X$14,0), 1)</f>
        <v>10.571317528177225</v>
      </c>
      <c r="E813" s="38">
        <f>INDEX(S_FOLSM!AB$3:AB$14, MATCH($B813,S_FOLSM!$X$3:$X$14,0), 1)</f>
        <v>20.653711620676255</v>
      </c>
      <c r="F813" s="38">
        <f>INDEX(S_FOLSM!AC$3:AC$14, MATCH($B813,S_FOLSM!$X$3:$X$14,0), 1)</f>
        <v>20.653711620676255</v>
      </c>
      <c r="G813" s="38">
        <f>INDEX(D_FOLSM_NP!$M$2:$M$13, MATCH($B813,D_FOLSM_NP!$L$2:$L$13,0), 1)</f>
        <v>95.65361343429818</v>
      </c>
      <c r="H813">
        <f>I_FOLSM!$F802</f>
        <v>5730</v>
      </c>
      <c r="I813">
        <f>INDEX(DEM_D8!AE$3:AE$14, MATCH($B813,DEM_D8!$AC$3:$AC$14,0), 1)</f>
        <v>0.22308589195491643</v>
      </c>
      <c r="J813">
        <f>INDEX(DEM_D8!AF$3:AF$14, MATCH($B813,DEM_D8!$AC$3:$AC$14,0), 1)</f>
        <v>0.77123982221571519</v>
      </c>
      <c r="K813">
        <f>INDEX(DEM_D8!AG$3:AG$14, MATCH($B813,DEM_D8!$AC$3:$AC$14,0), 1)</f>
        <v>0.24061407525855374</v>
      </c>
      <c r="L813">
        <f>INDEX(DEM_D8!AH$3:AH$14, MATCH($B813,DEM_D8!$AC$3:$AC$14,0), 1)</f>
        <v>1.0198212203653323</v>
      </c>
      <c r="M813">
        <f>INDEX(DEM_D8!AI$3:AI$14, MATCH($B813,DEM_D8!$AC$3:$AC$14,0), 1)</f>
        <v>1.1154294597745822</v>
      </c>
      <c r="N813">
        <f>INDEX(DEM_D8!AJ$3:AJ$14, MATCH($B813,DEM_D8!$AC$3:$AC$14,0), 1)</f>
        <v>0.47804119704624948</v>
      </c>
    </row>
    <row r="814" spans="1:14">
      <c r="A814" s="35">
        <v>37327</v>
      </c>
      <c r="B814">
        <f t="shared" si="12"/>
        <v>3</v>
      </c>
      <c r="C814" s="38">
        <f>INDEX(S_FOLSM!Z$3:Z$14, MATCH($B814,S_FOLSM!$X$3:$X$14,0), 1)</f>
        <v>9.9280994966064406E-2</v>
      </c>
      <c r="D814" s="38">
        <f>INDEX(S_FOLSM!AA$3:AA$14, MATCH($B814,S_FOLSM!$X$3:$X$14,0), 1)</f>
        <v>10.571317528177225</v>
      </c>
      <c r="E814" s="38">
        <f>INDEX(S_FOLSM!AB$3:AB$14, MATCH($B814,S_FOLSM!$X$3:$X$14,0), 1)</f>
        <v>20.653711620676255</v>
      </c>
      <c r="F814" s="38">
        <f>INDEX(S_FOLSM!AC$3:AC$14, MATCH($B814,S_FOLSM!$X$3:$X$14,0), 1)</f>
        <v>20.653711620676255</v>
      </c>
      <c r="G814" s="38">
        <f>INDEX(D_FOLSM_NP!$M$2:$M$13, MATCH($B814,D_FOLSM_NP!$L$2:$L$13,0), 1)</f>
        <v>95.65361343429818</v>
      </c>
      <c r="H814">
        <f>I_FOLSM!$F803</f>
        <v>4506</v>
      </c>
      <c r="I814">
        <f>INDEX(DEM_D8!AE$3:AE$14, MATCH($B814,DEM_D8!$AC$3:$AC$14,0), 1)</f>
        <v>0.22308589195491643</v>
      </c>
      <c r="J814">
        <f>INDEX(DEM_D8!AF$3:AF$14, MATCH($B814,DEM_D8!$AC$3:$AC$14,0), 1)</f>
        <v>0.77123982221571519</v>
      </c>
      <c r="K814">
        <f>INDEX(DEM_D8!AG$3:AG$14, MATCH($B814,DEM_D8!$AC$3:$AC$14,0), 1)</f>
        <v>0.24061407525855374</v>
      </c>
      <c r="L814">
        <f>INDEX(DEM_D8!AH$3:AH$14, MATCH($B814,DEM_D8!$AC$3:$AC$14,0), 1)</f>
        <v>1.0198212203653323</v>
      </c>
      <c r="M814">
        <f>INDEX(DEM_D8!AI$3:AI$14, MATCH($B814,DEM_D8!$AC$3:$AC$14,0), 1)</f>
        <v>1.1154294597745822</v>
      </c>
      <c r="N814">
        <f>INDEX(DEM_D8!AJ$3:AJ$14, MATCH($B814,DEM_D8!$AC$3:$AC$14,0), 1)</f>
        <v>0.47804119704624948</v>
      </c>
    </row>
    <row r="815" spans="1:14">
      <c r="A815" s="35">
        <v>37328</v>
      </c>
      <c r="B815">
        <f t="shared" si="12"/>
        <v>3</v>
      </c>
      <c r="C815" s="38">
        <f>INDEX(S_FOLSM!Z$3:Z$14, MATCH($B815,S_FOLSM!$X$3:$X$14,0), 1)</f>
        <v>9.9280994966064406E-2</v>
      </c>
      <c r="D815" s="38">
        <f>INDEX(S_FOLSM!AA$3:AA$14, MATCH($B815,S_FOLSM!$X$3:$X$14,0), 1)</f>
        <v>10.571317528177225</v>
      </c>
      <c r="E815" s="38">
        <f>INDEX(S_FOLSM!AB$3:AB$14, MATCH($B815,S_FOLSM!$X$3:$X$14,0), 1)</f>
        <v>20.653711620676255</v>
      </c>
      <c r="F815" s="38">
        <f>INDEX(S_FOLSM!AC$3:AC$14, MATCH($B815,S_FOLSM!$X$3:$X$14,0), 1)</f>
        <v>20.653711620676255</v>
      </c>
      <c r="G815" s="38">
        <f>INDEX(D_FOLSM_NP!$M$2:$M$13, MATCH($B815,D_FOLSM_NP!$L$2:$L$13,0), 1)</f>
        <v>95.65361343429818</v>
      </c>
      <c r="H815">
        <f>I_FOLSM!$F804</f>
        <v>4164</v>
      </c>
      <c r="I815">
        <f>INDEX(DEM_D8!AE$3:AE$14, MATCH($B815,DEM_D8!$AC$3:$AC$14,0), 1)</f>
        <v>0.22308589195491643</v>
      </c>
      <c r="J815">
        <f>INDEX(DEM_D8!AF$3:AF$14, MATCH($B815,DEM_D8!$AC$3:$AC$14,0), 1)</f>
        <v>0.77123982221571519</v>
      </c>
      <c r="K815">
        <f>INDEX(DEM_D8!AG$3:AG$14, MATCH($B815,DEM_D8!$AC$3:$AC$14,0), 1)</f>
        <v>0.24061407525855374</v>
      </c>
      <c r="L815">
        <f>INDEX(DEM_D8!AH$3:AH$14, MATCH($B815,DEM_D8!$AC$3:$AC$14,0), 1)</f>
        <v>1.0198212203653323</v>
      </c>
      <c r="M815">
        <f>INDEX(DEM_D8!AI$3:AI$14, MATCH($B815,DEM_D8!$AC$3:$AC$14,0), 1)</f>
        <v>1.1154294597745822</v>
      </c>
      <c r="N815">
        <f>INDEX(DEM_D8!AJ$3:AJ$14, MATCH($B815,DEM_D8!$AC$3:$AC$14,0), 1)</f>
        <v>0.47804119704624948</v>
      </c>
    </row>
    <row r="816" spans="1:14">
      <c r="A816" s="35">
        <v>37329</v>
      </c>
      <c r="B816">
        <f t="shared" si="12"/>
        <v>3</v>
      </c>
      <c r="C816" s="38">
        <f>INDEX(S_FOLSM!Z$3:Z$14, MATCH($B816,S_FOLSM!$X$3:$X$14,0), 1)</f>
        <v>9.9280994966064406E-2</v>
      </c>
      <c r="D816" s="38">
        <f>INDEX(S_FOLSM!AA$3:AA$14, MATCH($B816,S_FOLSM!$X$3:$X$14,0), 1)</f>
        <v>10.571317528177225</v>
      </c>
      <c r="E816" s="38">
        <f>INDEX(S_FOLSM!AB$3:AB$14, MATCH($B816,S_FOLSM!$X$3:$X$14,0), 1)</f>
        <v>20.653711620676255</v>
      </c>
      <c r="F816" s="38">
        <f>INDEX(S_FOLSM!AC$3:AC$14, MATCH($B816,S_FOLSM!$X$3:$X$14,0), 1)</f>
        <v>20.653711620676255</v>
      </c>
      <c r="G816" s="38">
        <f>INDEX(D_FOLSM_NP!$M$2:$M$13, MATCH($B816,D_FOLSM_NP!$L$2:$L$13,0), 1)</f>
        <v>95.65361343429818</v>
      </c>
      <c r="H816">
        <f>I_FOLSM!$F805</f>
        <v>4530</v>
      </c>
      <c r="I816">
        <f>INDEX(DEM_D8!AE$3:AE$14, MATCH($B816,DEM_D8!$AC$3:$AC$14,0), 1)</f>
        <v>0.22308589195491643</v>
      </c>
      <c r="J816">
        <f>INDEX(DEM_D8!AF$3:AF$14, MATCH($B816,DEM_D8!$AC$3:$AC$14,0), 1)</f>
        <v>0.77123982221571519</v>
      </c>
      <c r="K816">
        <f>INDEX(DEM_D8!AG$3:AG$14, MATCH($B816,DEM_D8!$AC$3:$AC$14,0), 1)</f>
        <v>0.24061407525855374</v>
      </c>
      <c r="L816">
        <f>INDEX(DEM_D8!AH$3:AH$14, MATCH($B816,DEM_D8!$AC$3:$AC$14,0), 1)</f>
        <v>1.0198212203653323</v>
      </c>
      <c r="M816">
        <f>INDEX(DEM_D8!AI$3:AI$14, MATCH($B816,DEM_D8!$AC$3:$AC$14,0), 1)</f>
        <v>1.1154294597745822</v>
      </c>
      <c r="N816">
        <f>INDEX(DEM_D8!AJ$3:AJ$14, MATCH($B816,DEM_D8!$AC$3:$AC$14,0), 1)</f>
        <v>0.47804119704624948</v>
      </c>
    </row>
    <row r="817" spans="1:14">
      <c r="A817" s="35">
        <v>37330</v>
      </c>
      <c r="B817">
        <f t="shared" si="12"/>
        <v>3</v>
      </c>
      <c r="C817" s="38">
        <f>INDEX(S_FOLSM!Z$3:Z$14, MATCH($B817,S_FOLSM!$X$3:$X$14,0), 1)</f>
        <v>9.9280994966064406E-2</v>
      </c>
      <c r="D817" s="38">
        <f>INDEX(S_FOLSM!AA$3:AA$14, MATCH($B817,S_FOLSM!$X$3:$X$14,0), 1)</f>
        <v>10.571317528177225</v>
      </c>
      <c r="E817" s="38">
        <f>INDEX(S_FOLSM!AB$3:AB$14, MATCH($B817,S_FOLSM!$X$3:$X$14,0), 1)</f>
        <v>20.653711620676255</v>
      </c>
      <c r="F817" s="38">
        <f>INDEX(S_FOLSM!AC$3:AC$14, MATCH($B817,S_FOLSM!$X$3:$X$14,0), 1)</f>
        <v>20.653711620676255</v>
      </c>
      <c r="G817" s="38">
        <f>INDEX(D_FOLSM_NP!$M$2:$M$13, MATCH($B817,D_FOLSM_NP!$L$2:$L$13,0), 1)</f>
        <v>95.65361343429818</v>
      </c>
      <c r="H817">
        <f>I_FOLSM!$F806</f>
        <v>4912</v>
      </c>
      <c r="I817">
        <f>INDEX(DEM_D8!AE$3:AE$14, MATCH($B817,DEM_D8!$AC$3:$AC$14,0), 1)</f>
        <v>0.22308589195491643</v>
      </c>
      <c r="J817">
        <f>INDEX(DEM_D8!AF$3:AF$14, MATCH($B817,DEM_D8!$AC$3:$AC$14,0), 1)</f>
        <v>0.77123982221571519</v>
      </c>
      <c r="K817">
        <f>INDEX(DEM_D8!AG$3:AG$14, MATCH($B817,DEM_D8!$AC$3:$AC$14,0), 1)</f>
        <v>0.24061407525855374</v>
      </c>
      <c r="L817">
        <f>INDEX(DEM_D8!AH$3:AH$14, MATCH($B817,DEM_D8!$AC$3:$AC$14,0), 1)</f>
        <v>1.0198212203653323</v>
      </c>
      <c r="M817">
        <f>INDEX(DEM_D8!AI$3:AI$14, MATCH($B817,DEM_D8!$AC$3:$AC$14,0), 1)</f>
        <v>1.1154294597745822</v>
      </c>
      <c r="N817">
        <f>INDEX(DEM_D8!AJ$3:AJ$14, MATCH($B817,DEM_D8!$AC$3:$AC$14,0), 1)</f>
        <v>0.47804119704624948</v>
      </c>
    </row>
    <row r="818" spans="1:14">
      <c r="A818" s="35">
        <v>37331</v>
      </c>
      <c r="B818">
        <f t="shared" si="12"/>
        <v>3</v>
      </c>
      <c r="C818" s="38">
        <f>INDEX(S_FOLSM!Z$3:Z$14, MATCH($B818,S_FOLSM!$X$3:$X$14,0), 1)</f>
        <v>9.9280994966064406E-2</v>
      </c>
      <c r="D818" s="38">
        <f>INDEX(S_FOLSM!AA$3:AA$14, MATCH($B818,S_FOLSM!$X$3:$X$14,0), 1)</f>
        <v>10.571317528177225</v>
      </c>
      <c r="E818" s="38">
        <f>INDEX(S_FOLSM!AB$3:AB$14, MATCH($B818,S_FOLSM!$X$3:$X$14,0), 1)</f>
        <v>20.653711620676255</v>
      </c>
      <c r="F818" s="38">
        <f>INDEX(S_FOLSM!AC$3:AC$14, MATCH($B818,S_FOLSM!$X$3:$X$14,0), 1)</f>
        <v>20.653711620676255</v>
      </c>
      <c r="G818" s="38">
        <f>INDEX(D_FOLSM_NP!$M$2:$M$13, MATCH($B818,D_FOLSM_NP!$L$2:$L$13,0), 1)</f>
        <v>95.65361343429818</v>
      </c>
      <c r="H818">
        <f>I_FOLSM!$F807</f>
        <v>3817</v>
      </c>
      <c r="I818">
        <f>INDEX(DEM_D8!AE$3:AE$14, MATCH($B818,DEM_D8!$AC$3:$AC$14,0), 1)</f>
        <v>0.22308589195491643</v>
      </c>
      <c r="J818">
        <f>INDEX(DEM_D8!AF$3:AF$14, MATCH($B818,DEM_D8!$AC$3:$AC$14,0), 1)</f>
        <v>0.77123982221571519</v>
      </c>
      <c r="K818">
        <f>INDEX(DEM_D8!AG$3:AG$14, MATCH($B818,DEM_D8!$AC$3:$AC$14,0), 1)</f>
        <v>0.24061407525855374</v>
      </c>
      <c r="L818">
        <f>INDEX(DEM_D8!AH$3:AH$14, MATCH($B818,DEM_D8!$AC$3:$AC$14,0), 1)</f>
        <v>1.0198212203653323</v>
      </c>
      <c r="M818">
        <f>INDEX(DEM_D8!AI$3:AI$14, MATCH($B818,DEM_D8!$AC$3:$AC$14,0), 1)</f>
        <v>1.1154294597745822</v>
      </c>
      <c r="N818">
        <f>INDEX(DEM_D8!AJ$3:AJ$14, MATCH($B818,DEM_D8!$AC$3:$AC$14,0), 1)</f>
        <v>0.47804119704624948</v>
      </c>
    </row>
    <row r="819" spans="1:14">
      <c r="A819" s="35">
        <v>37332</v>
      </c>
      <c r="B819">
        <f t="shared" si="12"/>
        <v>3</v>
      </c>
      <c r="C819" s="38">
        <f>INDEX(S_FOLSM!Z$3:Z$14, MATCH($B819,S_FOLSM!$X$3:$X$14,0), 1)</f>
        <v>9.9280994966064406E-2</v>
      </c>
      <c r="D819" s="38">
        <f>INDEX(S_FOLSM!AA$3:AA$14, MATCH($B819,S_FOLSM!$X$3:$X$14,0), 1)</f>
        <v>10.571317528177225</v>
      </c>
      <c r="E819" s="38">
        <f>INDEX(S_FOLSM!AB$3:AB$14, MATCH($B819,S_FOLSM!$X$3:$X$14,0), 1)</f>
        <v>20.653711620676255</v>
      </c>
      <c r="F819" s="38">
        <f>INDEX(S_FOLSM!AC$3:AC$14, MATCH($B819,S_FOLSM!$X$3:$X$14,0), 1)</f>
        <v>20.653711620676255</v>
      </c>
      <c r="G819" s="38">
        <f>INDEX(D_FOLSM_NP!$M$2:$M$13, MATCH($B819,D_FOLSM_NP!$L$2:$L$13,0), 1)</f>
        <v>95.65361343429818</v>
      </c>
      <c r="H819">
        <f>I_FOLSM!$F808</f>
        <v>3305</v>
      </c>
      <c r="I819">
        <f>INDEX(DEM_D8!AE$3:AE$14, MATCH($B819,DEM_D8!$AC$3:$AC$14,0), 1)</f>
        <v>0.22308589195491643</v>
      </c>
      <c r="J819">
        <f>INDEX(DEM_D8!AF$3:AF$14, MATCH($B819,DEM_D8!$AC$3:$AC$14,0), 1)</f>
        <v>0.77123982221571519</v>
      </c>
      <c r="K819">
        <f>INDEX(DEM_D8!AG$3:AG$14, MATCH($B819,DEM_D8!$AC$3:$AC$14,0), 1)</f>
        <v>0.24061407525855374</v>
      </c>
      <c r="L819">
        <f>INDEX(DEM_D8!AH$3:AH$14, MATCH($B819,DEM_D8!$AC$3:$AC$14,0), 1)</f>
        <v>1.0198212203653323</v>
      </c>
      <c r="M819">
        <f>INDEX(DEM_D8!AI$3:AI$14, MATCH($B819,DEM_D8!$AC$3:$AC$14,0), 1)</f>
        <v>1.1154294597745822</v>
      </c>
      <c r="N819">
        <f>INDEX(DEM_D8!AJ$3:AJ$14, MATCH($B819,DEM_D8!$AC$3:$AC$14,0), 1)</f>
        <v>0.47804119704624948</v>
      </c>
    </row>
    <row r="820" spans="1:14">
      <c r="A820" s="35">
        <v>37333</v>
      </c>
      <c r="B820">
        <f t="shared" si="12"/>
        <v>3</v>
      </c>
      <c r="C820" s="38">
        <f>INDEX(S_FOLSM!Z$3:Z$14, MATCH($B820,S_FOLSM!$X$3:$X$14,0), 1)</f>
        <v>9.9280994966064406E-2</v>
      </c>
      <c r="D820" s="38">
        <f>INDEX(S_FOLSM!AA$3:AA$14, MATCH($B820,S_FOLSM!$X$3:$X$14,0), 1)</f>
        <v>10.571317528177225</v>
      </c>
      <c r="E820" s="38">
        <f>INDEX(S_FOLSM!AB$3:AB$14, MATCH($B820,S_FOLSM!$X$3:$X$14,0), 1)</f>
        <v>20.653711620676255</v>
      </c>
      <c r="F820" s="38">
        <f>INDEX(S_FOLSM!AC$3:AC$14, MATCH($B820,S_FOLSM!$X$3:$X$14,0), 1)</f>
        <v>20.653711620676255</v>
      </c>
      <c r="G820" s="38">
        <f>INDEX(D_FOLSM_NP!$M$2:$M$13, MATCH($B820,D_FOLSM_NP!$L$2:$L$13,0), 1)</f>
        <v>95.65361343429818</v>
      </c>
      <c r="H820">
        <f>I_FOLSM!$F809</f>
        <v>3089</v>
      </c>
      <c r="I820">
        <f>INDEX(DEM_D8!AE$3:AE$14, MATCH($B820,DEM_D8!$AC$3:$AC$14,0), 1)</f>
        <v>0.22308589195491643</v>
      </c>
      <c r="J820">
        <f>INDEX(DEM_D8!AF$3:AF$14, MATCH($B820,DEM_D8!$AC$3:$AC$14,0), 1)</f>
        <v>0.77123982221571519</v>
      </c>
      <c r="K820">
        <f>INDEX(DEM_D8!AG$3:AG$14, MATCH($B820,DEM_D8!$AC$3:$AC$14,0), 1)</f>
        <v>0.24061407525855374</v>
      </c>
      <c r="L820">
        <f>INDEX(DEM_D8!AH$3:AH$14, MATCH($B820,DEM_D8!$AC$3:$AC$14,0), 1)</f>
        <v>1.0198212203653323</v>
      </c>
      <c r="M820">
        <f>INDEX(DEM_D8!AI$3:AI$14, MATCH($B820,DEM_D8!$AC$3:$AC$14,0), 1)</f>
        <v>1.1154294597745822</v>
      </c>
      <c r="N820">
        <f>INDEX(DEM_D8!AJ$3:AJ$14, MATCH($B820,DEM_D8!$AC$3:$AC$14,0), 1)</f>
        <v>0.47804119704624948</v>
      </c>
    </row>
    <row r="821" spans="1:14">
      <c r="A821" s="35">
        <v>37334</v>
      </c>
      <c r="B821">
        <f t="shared" si="12"/>
        <v>3</v>
      </c>
      <c r="C821" s="38">
        <f>INDEX(S_FOLSM!Z$3:Z$14, MATCH($B821,S_FOLSM!$X$3:$X$14,0), 1)</f>
        <v>9.9280994966064406E-2</v>
      </c>
      <c r="D821" s="38">
        <f>INDEX(S_FOLSM!AA$3:AA$14, MATCH($B821,S_FOLSM!$X$3:$X$14,0), 1)</f>
        <v>10.571317528177225</v>
      </c>
      <c r="E821" s="38">
        <f>INDEX(S_FOLSM!AB$3:AB$14, MATCH($B821,S_FOLSM!$X$3:$X$14,0), 1)</f>
        <v>20.653711620676255</v>
      </c>
      <c r="F821" s="38">
        <f>INDEX(S_FOLSM!AC$3:AC$14, MATCH($B821,S_FOLSM!$X$3:$X$14,0), 1)</f>
        <v>20.653711620676255</v>
      </c>
      <c r="G821" s="38">
        <f>INDEX(D_FOLSM_NP!$M$2:$M$13, MATCH($B821,D_FOLSM_NP!$L$2:$L$13,0), 1)</f>
        <v>95.65361343429818</v>
      </c>
      <c r="H821">
        <f>I_FOLSM!$F810</f>
        <v>3492</v>
      </c>
      <c r="I821">
        <f>INDEX(DEM_D8!AE$3:AE$14, MATCH($B821,DEM_D8!$AC$3:$AC$14,0), 1)</f>
        <v>0.22308589195491643</v>
      </c>
      <c r="J821">
        <f>INDEX(DEM_D8!AF$3:AF$14, MATCH($B821,DEM_D8!$AC$3:$AC$14,0), 1)</f>
        <v>0.77123982221571519</v>
      </c>
      <c r="K821">
        <f>INDEX(DEM_D8!AG$3:AG$14, MATCH($B821,DEM_D8!$AC$3:$AC$14,0), 1)</f>
        <v>0.24061407525855374</v>
      </c>
      <c r="L821">
        <f>INDEX(DEM_D8!AH$3:AH$14, MATCH($B821,DEM_D8!$AC$3:$AC$14,0), 1)</f>
        <v>1.0198212203653323</v>
      </c>
      <c r="M821">
        <f>INDEX(DEM_D8!AI$3:AI$14, MATCH($B821,DEM_D8!$AC$3:$AC$14,0), 1)</f>
        <v>1.1154294597745822</v>
      </c>
      <c r="N821">
        <f>INDEX(DEM_D8!AJ$3:AJ$14, MATCH($B821,DEM_D8!$AC$3:$AC$14,0), 1)</f>
        <v>0.47804119704624948</v>
      </c>
    </row>
    <row r="822" spans="1:14">
      <c r="A822" s="35">
        <v>37335</v>
      </c>
      <c r="B822">
        <f t="shared" si="12"/>
        <v>3</v>
      </c>
      <c r="C822" s="38">
        <f>INDEX(S_FOLSM!Z$3:Z$14, MATCH($B822,S_FOLSM!$X$3:$X$14,0), 1)</f>
        <v>9.9280994966064406E-2</v>
      </c>
      <c r="D822" s="38">
        <f>INDEX(S_FOLSM!AA$3:AA$14, MATCH($B822,S_FOLSM!$X$3:$X$14,0), 1)</f>
        <v>10.571317528177225</v>
      </c>
      <c r="E822" s="38">
        <f>INDEX(S_FOLSM!AB$3:AB$14, MATCH($B822,S_FOLSM!$X$3:$X$14,0), 1)</f>
        <v>20.653711620676255</v>
      </c>
      <c r="F822" s="38">
        <f>INDEX(S_FOLSM!AC$3:AC$14, MATCH($B822,S_FOLSM!$X$3:$X$14,0), 1)</f>
        <v>20.653711620676255</v>
      </c>
      <c r="G822" s="38">
        <f>INDEX(D_FOLSM_NP!$M$2:$M$13, MATCH($B822,D_FOLSM_NP!$L$2:$L$13,0), 1)</f>
        <v>95.65361343429818</v>
      </c>
      <c r="H822">
        <f>I_FOLSM!$F811</f>
        <v>3569</v>
      </c>
      <c r="I822">
        <f>INDEX(DEM_D8!AE$3:AE$14, MATCH($B822,DEM_D8!$AC$3:$AC$14,0), 1)</f>
        <v>0.22308589195491643</v>
      </c>
      <c r="J822">
        <f>INDEX(DEM_D8!AF$3:AF$14, MATCH($B822,DEM_D8!$AC$3:$AC$14,0), 1)</f>
        <v>0.77123982221571519</v>
      </c>
      <c r="K822">
        <f>INDEX(DEM_D8!AG$3:AG$14, MATCH($B822,DEM_D8!$AC$3:$AC$14,0), 1)</f>
        <v>0.24061407525855374</v>
      </c>
      <c r="L822">
        <f>INDEX(DEM_D8!AH$3:AH$14, MATCH($B822,DEM_D8!$AC$3:$AC$14,0), 1)</f>
        <v>1.0198212203653323</v>
      </c>
      <c r="M822">
        <f>INDEX(DEM_D8!AI$3:AI$14, MATCH($B822,DEM_D8!$AC$3:$AC$14,0), 1)</f>
        <v>1.1154294597745822</v>
      </c>
      <c r="N822">
        <f>INDEX(DEM_D8!AJ$3:AJ$14, MATCH($B822,DEM_D8!$AC$3:$AC$14,0), 1)</f>
        <v>0.47804119704624948</v>
      </c>
    </row>
    <row r="823" spans="1:14">
      <c r="A823" s="35">
        <v>37336</v>
      </c>
      <c r="B823">
        <f t="shared" si="12"/>
        <v>3</v>
      </c>
      <c r="C823" s="38">
        <f>INDEX(S_FOLSM!Z$3:Z$14, MATCH($B823,S_FOLSM!$X$3:$X$14,0), 1)</f>
        <v>9.9280994966064406E-2</v>
      </c>
      <c r="D823" s="38">
        <f>INDEX(S_FOLSM!AA$3:AA$14, MATCH($B823,S_FOLSM!$X$3:$X$14,0), 1)</f>
        <v>10.571317528177225</v>
      </c>
      <c r="E823" s="38">
        <f>INDEX(S_FOLSM!AB$3:AB$14, MATCH($B823,S_FOLSM!$X$3:$X$14,0), 1)</f>
        <v>20.653711620676255</v>
      </c>
      <c r="F823" s="38">
        <f>INDEX(S_FOLSM!AC$3:AC$14, MATCH($B823,S_FOLSM!$X$3:$X$14,0), 1)</f>
        <v>20.653711620676255</v>
      </c>
      <c r="G823" s="38">
        <f>INDEX(D_FOLSM_NP!$M$2:$M$13, MATCH($B823,D_FOLSM_NP!$L$2:$L$13,0), 1)</f>
        <v>95.65361343429818</v>
      </c>
      <c r="H823">
        <f>I_FOLSM!$F812</f>
        <v>3583</v>
      </c>
      <c r="I823">
        <f>INDEX(DEM_D8!AE$3:AE$14, MATCH($B823,DEM_D8!$AC$3:$AC$14,0), 1)</f>
        <v>0.22308589195491643</v>
      </c>
      <c r="J823">
        <f>INDEX(DEM_D8!AF$3:AF$14, MATCH($B823,DEM_D8!$AC$3:$AC$14,0), 1)</f>
        <v>0.77123982221571519</v>
      </c>
      <c r="K823">
        <f>INDEX(DEM_D8!AG$3:AG$14, MATCH($B823,DEM_D8!$AC$3:$AC$14,0), 1)</f>
        <v>0.24061407525855374</v>
      </c>
      <c r="L823">
        <f>INDEX(DEM_D8!AH$3:AH$14, MATCH($B823,DEM_D8!$AC$3:$AC$14,0), 1)</f>
        <v>1.0198212203653323</v>
      </c>
      <c r="M823">
        <f>INDEX(DEM_D8!AI$3:AI$14, MATCH($B823,DEM_D8!$AC$3:$AC$14,0), 1)</f>
        <v>1.1154294597745822</v>
      </c>
      <c r="N823">
        <f>INDEX(DEM_D8!AJ$3:AJ$14, MATCH($B823,DEM_D8!$AC$3:$AC$14,0), 1)</f>
        <v>0.47804119704624948</v>
      </c>
    </row>
    <row r="824" spans="1:14">
      <c r="A824" s="35">
        <v>37337</v>
      </c>
      <c r="B824">
        <f t="shared" si="12"/>
        <v>3</v>
      </c>
      <c r="C824" s="38">
        <f>INDEX(S_FOLSM!Z$3:Z$14, MATCH($B824,S_FOLSM!$X$3:$X$14,0), 1)</f>
        <v>9.9280994966064406E-2</v>
      </c>
      <c r="D824" s="38">
        <f>INDEX(S_FOLSM!AA$3:AA$14, MATCH($B824,S_FOLSM!$X$3:$X$14,0), 1)</f>
        <v>10.571317528177225</v>
      </c>
      <c r="E824" s="38">
        <f>INDEX(S_FOLSM!AB$3:AB$14, MATCH($B824,S_FOLSM!$X$3:$X$14,0), 1)</f>
        <v>20.653711620676255</v>
      </c>
      <c r="F824" s="38">
        <f>INDEX(S_FOLSM!AC$3:AC$14, MATCH($B824,S_FOLSM!$X$3:$X$14,0), 1)</f>
        <v>20.653711620676255</v>
      </c>
      <c r="G824" s="38">
        <f>INDEX(D_FOLSM_NP!$M$2:$M$13, MATCH($B824,D_FOLSM_NP!$L$2:$L$13,0), 1)</f>
        <v>95.65361343429818</v>
      </c>
      <c r="H824">
        <f>I_FOLSM!$F813</f>
        <v>4497</v>
      </c>
      <c r="I824">
        <f>INDEX(DEM_D8!AE$3:AE$14, MATCH($B824,DEM_D8!$AC$3:$AC$14,0), 1)</f>
        <v>0.22308589195491643</v>
      </c>
      <c r="J824">
        <f>INDEX(DEM_D8!AF$3:AF$14, MATCH($B824,DEM_D8!$AC$3:$AC$14,0), 1)</f>
        <v>0.77123982221571519</v>
      </c>
      <c r="K824">
        <f>INDEX(DEM_D8!AG$3:AG$14, MATCH($B824,DEM_D8!$AC$3:$AC$14,0), 1)</f>
        <v>0.24061407525855374</v>
      </c>
      <c r="L824">
        <f>INDEX(DEM_D8!AH$3:AH$14, MATCH($B824,DEM_D8!$AC$3:$AC$14,0), 1)</f>
        <v>1.0198212203653323</v>
      </c>
      <c r="M824">
        <f>INDEX(DEM_D8!AI$3:AI$14, MATCH($B824,DEM_D8!$AC$3:$AC$14,0), 1)</f>
        <v>1.1154294597745822</v>
      </c>
      <c r="N824">
        <f>INDEX(DEM_D8!AJ$3:AJ$14, MATCH($B824,DEM_D8!$AC$3:$AC$14,0), 1)</f>
        <v>0.47804119704624948</v>
      </c>
    </row>
    <row r="825" spans="1:14">
      <c r="A825" s="35">
        <v>37338</v>
      </c>
      <c r="B825">
        <f t="shared" si="12"/>
        <v>3</v>
      </c>
      <c r="C825" s="38">
        <f>INDEX(S_FOLSM!Z$3:Z$14, MATCH($B825,S_FOLSM!$X$3:$X$14,0), 1)</f>
        <v>9.9280994966064406E-2</v>
      </c>
      <c r="D825" s="38">
        <f>INDEX(S_FOLSM!AA$3:AA$14, MATCH($B825,S_FOLSM!$X$3:$X$14,0), 1)</f>
        <v>10.571317528177225</v>
      </c>
      <c r="E825" s="38">
        <f>INDEX(S_FOLSM!AB$3:AB$14, MATCH($B825,S_FOLSM!$X$3:$X$14,0), 1)</f>
        <v>20.653711620676255</v>
      </c>
      <c r="F825" s="38">
        <f>INDEX(S_FOLSM!AC$3:AC$14, MATCH($B825,S_FOLSM!$X$3:$X$14,0), 1)</f>
        <v>20.653711620676255</v>
      </c>
      <c r="G825" s="38">
        <f>INDEX(D_FOLSM_NP!$M$2:$M$13, MATCH($B825,D_FOLSM_NP!$L$2:$L$13,0), 1)</f>
        <v>95.65361343429818</v>
      </c>
      <c r="H825">
        <f>I_FOLSM!$F814</f>
        <v>5783</v>
      </c>
      <c r="I825">
        <f>INDEX(DEM_D8!AE$3:AE$14, MATCH($B825,DEM_D8!$AC$3:$AC$14,0), 1)</f>
        <v>0.22308589195491643</v>
      </c>
      <c r="J825">
        <f>INDEX(DEM_D8!AF$3:AF$14, MATCH($B825,DEM_D8!$AC$3:$AC$14,0), 1)</f>
        <v>0.77123982221571519</v>
      </c>
      <c r="K825">
        <f>INDEX(DEM_D8!AG$3:AG$14, MATCH($B825,DEM_D8!$AC$3:$AC$14,0), 1)</f>
        <v>0.24061407525855374</v>
      </c>
      <c r="L825">
        <f>INDEX(DEM_D8!AH$3:AH$14, MATCH($B825,DEM_D8!$AC$3:$AC$14,0), 1)</f>
        <v>1.0198212203653323</v>
      </c>
      <c r="M825">
        <f>INDEX(DEM_D8!AI$3:AI$14, MATCH($B825,DEM_D8!$AC$3:$AC$14,0), 1)</f>
        <v>1.1154294597745822</v>
      </c>
      <c r="N825">
        <f>INDEX(DEM_D8!AJ$3:AJ$14, MATCH($B825,DEM_D8!$AC$3:$AC$14,0), 1)</f>
        <v>0.47804119704624948</v>
      </c>
    </row>
    <row r="826" spans="1:14">
      <c r="A826" s="35">
        <v>37339</v>
      </c>
      <c r="B826">
        <f t="shared" si="12"/>
        <v>3</v>
      </c>
      <c r="C826" s="38">
        <f>INDEX(S_FOLSM!Z$3:Z$14, MATCH($B826,S_FOLSM!$X$3:$X$14,0), 1)</f>
        <v>9.9280994966064406E-2</v>
      </c>
      <c r="D826" s="38">
        <f>INDEX(S_FOLSM!AA$3:AA$14, MATCH($B826,S_FOLSM!$X$3:$X$14,0), 1)</f>
        <v>10.571317528177225</v>
      </c>
      <c r="E826" s="38">
        <f>INDEX(S_FOLSM!AB$3:AB$14, MATCH($B826,S_FOLSM!$X$3:$X$14,0), 1)</f>
        <v>20.653711620676255</v>
      </c>
      <c r="F826" s="38">
        <f>INDEX(S_FOLSM!AC$3:AC$14, MATCH($B826,S_FOLSM!$X$3:$X$14,0), 1)</f>
        <v>20.653711620676255</v>
      </c>
      <c r="G826" s="38">
        <f>INDEX(D_FOLSM_NP!$M$2:$M$13, MATCH($B826,D_FOLSM_NP!$L$2:$L$13,0), 1)</f>
        <v>95.65361343429818</v>
      </c>
      <c r="H826">
        <f>I_FOLSM!$F815</f>
        <v>6761</v>
      </c>
      <c r="I826">
        <f>INDEX(DEM_D8!AE$3:AE$14, MATCH($B826,DEM_D8!$AC$3:$AC$14,0), 1)</f>
        <v>0.22308589195491643</v>
      </c>
      <c r="J826">
        <f>INDEX(DEM_D8!AF$3:AF$14, MATCH($B826,DEM_D8!$AC$3:$AC$14,0), 1)</f>
        <v>0.77123982221571519</v>
      </c>
      <c r="K826">
        <f>INDEX(DEM_D8!AG$3:AG$14, MATCH($B826,DEM_D8!$AC$3:$AC$14,0), 1)</f>
        <v>0.24061407525855374</v>
      </c>
      <c r="L826">
        <f>INDEX(DEM_D8!AH$3:AH$14, MATCH($B826,DEM_D8!$AC$3:$AC$14,0), 1)</f>
        <v>1.0198212203653323</v>
      </c>
      <c r="M826">
        <f>INDEX(DEM_D8!AI$3:AI$14, MATCH($B826,DEM_D8!$AC$3:$AC$14,0), 1)</f>
        <v>1.1154294597745822</v>
      </c>
      <c r="N826">
        <f>INDEX(DEM_D8!AJ$3:AJ$14, MATCH($B826,DEM_D8!$AC$3:$AC$14,0), 1)</f>
        <v>0.47804119704624948</v>
      </c>
    </row>
    <row r="827" spans="1:14">
      <c r="A827" s="35">
        <v>37340</v>
      </c>
      <c r="B827">
        <f t="shared" si="12"/>
        <v>3</v>
      </c>
      <c r="C827" s="38">
        <f>INDEX(S_FOLSM!Z$3:Z$14, MATCH($B827,S_FOLSM!$X$3:$X$14,0), 1)</f>
        <v>9.9280994966064406E-2</v>
      </c>
      <c r="D827" s="38">
        <f>INDEX(S_FOLSM!AA$3:AA$14, MATCH($B827,S_FOLSM!$X$3:$X$14,0), 1)</f>
        <v>10.571317528177225</v>
      </c>
      <c r="E827" s="38">
        <f>INDEX(S_FOLSM!AB$3:AB$14, MATCH($B827,S_FOLSM!$X$3:$X$14,0), 1)</f>
        <v>20.653711620676255</v>
      </c>
      <c r="F827" s="38">
        <f>INDEX(S_FOLSM!AC$3:AC$14, MATCH($B827,S_FOLSM!$X$3:$X$14,0), 1)</f>
        <v>20.653711620676255</v>
      </c>
      <c r="G827" s="38">
        <f>INDEX(D_FOLSM_NP!$M$2:$M$13, MATCH($B827,D_FOLSM_NP!$L$2:$L$13,0), 1)</f>
        <v>95.65361343429818</v>
      </c>
      <c r="H827">
        <f>I_FOLSM!$F816</f>
        <v>5992</v>
      </c>
      <c r="I827">
        <f>INDEX(DEM_D8!AE$3:AE$14, MATCH($B827,DEM_D8!$AC$3:$AC$14,0), 1)</f>
        <v>0.22308589195491643</v>
      </c>
      <c r="J827">
        <f>INDEX(DEM_D8!AF$3:AF$14, MATCH($B827,DEM_D8!$AC$3:$AC$14,0), 1)</f>
        <v>0.77123982221571519</v>
      </c>
      <c r="K827">
        <f>INDEX(DEM_D8!AG$3:AG$14, MATCH($B827,DEM_D8!$AC$3:$AC$14,0), 1)</f>
        <v>0.24061407525855374</v>
      </c>
      <c r="L827">
        <f>INDEX(DEM_D8!AH$3:AH$14, MATCH($B827,DEM_D8!$AC$3:$AC$14,0), 1)</f>
        <v>1.0198212203653323</v>
      </c>
      <c r="M827">
        <f>INDEX(DEM_D8!AI$3:AI$14, MATCH($B827,DEM_D8!$AC$3:$AC$14,0), 1)</f>
        <v>1.1154294597745822</v>
      </c>
      <c r="N827">
        <f>INDEX(DEM_D8!AJ$3:AJ$14, MATCH($B827,DEM_D8!$AC$3:$AC$14,0), 1)</f>
        <v>0.47804119704624948</v>
      </c>
    </row>
    <row r="828" spans="1:14">
      <c r="A828" s="35">
        <v>37341</v>
      </c>
      <c r="B828">
        <f t="shared" si="12"/>
        <v>3</v>
      </c>
      <c r="C828" s="38">
        <f>INDEX(S_FOLSM!Z$3:Z$14, MATCH($B828,S_FOLSM!$X$3:$X$14,0), 1)</f>
        <v>9.9280994966064406E-2</v>
      </c>
      <c r="D828" s="38">
        <f>INDEX(S_FOLSM!AA$3:AA$14, MATCH($B828,S_FOLSM!$X$3:$X$14,0), 1)</f>
        <v>10.571317528177225</v>
      </c>
      <c r="E828" s="38">
        <f>INDEX(S_FOLSM!AB$3:AB$14, MATCH($B828,S_FOLSM!$X$3:$X$14,0), 1)</f>
        <v>20.653711620676255</v>
      </c>
      <c r="F828" s="38">
        <f>INDEX(S_FOLSM!AC$3:AC$14, MATCH($B828,S_FOLSM!$X$3:$X$14,0), 1)</f>
        <v>20.653711620676255</v>
      </c>
      <c r="G828" s="38">
        <f>INDEX(D_FOLSM_NP!$M$2:$M$13, MATCH($B828,D_FOLSM_NP!$L$2:$L$13,0), 1)</f>
        <v>95.65361343429818</v>
      </c>
      <c r="H828">
        <f>I_FOLSM!$F817</f>
        <v>4613</v>
      </c>
      <c r="I828">
        <f>INDEX(DEM_D8!AE$3:AE$14, MATCH($B828,DEM_D8!$AC$3:$AC$14,0), 1)</f>
        <v>0.22308589195491643</v>
      </c>
      <c r="J828">
        <f>INDEX(DEM_D8!AF$3:AF$14, MATCH($B828,DEM_D8!$AC$3:$AC$14,0), 1)</f>
        <v>0.77123982221571519</v>
      </c>
      <c r="K828">
        <f>INDEX(DEM_D8!AG$3:AG$14, MATCH($B828,DEM_D8!$AC$3:$AC$14,0), 1)</f>
        <v>0.24061407525855374</v>
      </c>
      <c r="L828">
        <f>INDEX(DEM_D8!AH$3:AH$14, MATCH($B828,DEM_D8!$AC$3:$AC$14,0), 1)</f>
        <v>1.0198212203653323</v>
      </c>
      <c r="M828">
        <f>INDEX(DEM_D8!AI$3:AI$14, MATCH($B828,DEM_D8!$AC$3:$AC$14,0), 1)</f>
        <v>1.1154294597745822</v>
      </c>
      <c r="N828">
        <f>INDEX(DEM_D8!AJ$3:AJ$14, MATCH($B828,DEM_D8!$AC$3:$AC$14,0), 1)</f>
        <v>0.47804119704624948</v>
      </c>
    </row>
    <row r="829" spans="1:14">
      <c r="A829" s="35">
        <v>37342</v>
      </c>
      <c r="B829">
        <f t="shared" si="12"/>
        <v>3</v>
      </c>
      <c r="C829" s="38">
        <f>INDEX(S_FOLSM!Z$3:Z$14, MATCH($B829,S_FOLSM!$X$3:$X$14,0), 1)</f>
        <v>9.9280994966064406E-2</v>
      </c>
      <c r="D829" s="38">
        <f>INDEX(S_FOLSM!AA$3:AA$14, MATCH($B829,S_FOLSM!$X$3:$X$14,0), 1)</f>
        <v>10.571317528177225</v>
      </c>
      <c r="E829" s="38">
        <f>INDEX(S_FOLSM!AB$3:AB$14, MATCH($B829,S_FOLSM!$X$3:$X$14,0), 1)</f>
        <v>20.653711620676255</v>
      </c>
      <c r="F829" s="38">
        <f>INDEX(S_FOLSM!AC$3:AC$14, MATCH($B829,S_FOLSM!$X$3:$X$14,0), 1)</f>
        <v>20.653711620676255</v>
      </c>
      <c r="G829" s="38">
        <f>INDEX(D_FOLSM_NP!$M$2:$M$13, MATCH($B829,D_FOLSM_NP!$L$2:$L$13,0), 1)</f>
        <v>95.65361343429818</v>
      </c>
      <c r="H829">
        <f>I_FOLSM!$F818</f>
        <v>4796</v>
      </c>
      <c r="I829">
        <f>INDEX(DEM_D8!AE$3:AE$14, MATCH($B829,DEM_D8!$AC$3:$AC$14,0), 1)</f>
        <v>0.22308589195491643</v>
      </c>
      <c r="J829">
        <f>INDEX(DEM_D8!AF$3:AF$14, MATCH($B829,DEM_D8!$AC$3:$AC$14,0), 1)</f>
        <v>0.77123982221571519</v>
      </c>
      <c r="K829">
        <f>INDEX(DEM_D8!AG$3:AG$14, MATCH($B829,DEM_D8!$AC$3:$AC$14,0), 1)</f>
        <v>0.24061407525855374</v>
      </c>
      <c r="L829">
        <f>INDEX(DEM_D8!AH$3:AH$14, MATCH($B829,DEM_D8!$AC$3:$AC$14,0), 1)</f>
        <v>1.0198212203653323</v>
      </c>
      <c r="M829">
        <f>INDEX(DEM_D8!AI$3:AI$14, MATCH($B829,DEM_D8!$AC$3:$AC$14,0), 1)</f>
        <v>1.1154294597745822</v>
      </c>
      <c r="N829">
        <f>INDEX(DEM_D8!AJ$3:AJ$14, MATCH($B829,DEM_D8!$AC$3:$AC$14,0), 1)</f>
        <v>0.47804119704624948</v>
      </c>
    </row>
    <row r="830" spans="1:14">
      <c r="A830" s="35">
        <v>37343</v>
      </c>
      <c r="B830">
        <f t="shared" si="12"/>
        <v>3</v>
      </c>
      <c r="C830" s="38">
        <f>INDEX(S_FOLSM!Z$3:Z$14, MATCH($B830,S_FOLSM!$X$3:$X$14,0), 1)</f>
        <v>9.9280994966064406E-2</v>
      </c>
      <c r="D830" s="38">
        <f>INDEX(S_FOLSM!AA$3:AA$14, MATCH($B830,S_FOLSM!$X$3:$X$14,0), 1)</f>
        <v>10.571317528177225</v>
      </c>
      <c r="E830" s="38">
        <f>INDEX(S_FOLSM!AB$3:AB$14, MATCH($B830,S_FOLSM!$X$3:$X$14,0), 1)</f>
        <v>20.653711620676255</v>
      </c>
      <c r="F830" s="38">
        <f>INDEX(S_FOLSM!AC$3:AC$14, MATCH($B830,S_FOLSM!$X$3:$X$14,0), 1)</f>
        <v>20.653711620676255</v>
      </c>
      <c r="G830" s="38">
        <f>INDEX(D_FOLSM_NP!$M$2:$M$13, MATCH($B830,D_FOLSM_NP!$L$2:$L$13,0), 1)</f>
        <v>95.65361343429818</v>
      </c>
      <c r="H830">
        <f>I_FOLSM!$F819</f>
        <v>5918</v>
      </c>
      <c r="I830">
        <f>INDEX(DEM_D8!AE$3:AE$14, MATCH($B830,DEM_D8!$AC$3:$AC$14,0), 1)</f>
        <v>0.22308589195491643</v>
      </c>
      <c r="J830">
        <f>INDEX(DEM_D8!AF$3:AF$14, MATCH($B830,DEM_D8!$AC$3:$AC$14,0), 1)</f>
        <v>0.77123982221571519</v>
      </c>
      <c r="K830">
        <f>INDEX(DEM_D8!AG$3:AG$14, MATCH($B830,DEM_D8!$AC$3:$AC$14,0), 1)</f>
        <v>0.24061407525855374</v>
      </c>
      <c r="L830">
        <f>INDEX(DEM_D8!AH$3:AH$14, MATCH($B830,DEM_D8!$AC$3:$AC$14,0), 1)</f>
        <v>1.0198212203653323</v>
      </c>
      <c r="M830">
        <f>INDEX(DEM_D8!AI$3:AI$14, MATCH($B830,DEM_D8!$AC$3:$AC$14,0), 1)</f>
        <v>1.1154294597745822</v>
      </c>
      <c r="N830">
        <f>INDEX(DEM_D8!AJ$3:AJ$14, MATCH($B830,DEM_D8!$AC$3:$AC$14,0), 1)</f>
        <v>0.47804119704624948</v>
      </c>
    </row>
    <row r="831" spans="1:14">
      <c r="A831" s="35">
        <v>37344</v>
      </c>
      <c r="B831">
        <f t="shared" si="12"/>
        <v>3</v>
      </c>
      <c r="C831" s="38">
        <f>INDEX(S_FOLSM!Z$3:Z$14, MATCH($B831,S_FOLSM!$X$3:$X$14,0), 1)</f>
        <v>9.9280994966064406E-2</v>
      </c>
      <c r="D831" s="38">
        <f>INDEX(S_FOLSM!AA$3:AA$14, MATCH($B831,S_FOLSM!$X$3:$X$14,0), 1)</f>
        <v>10.571317528177225</v>
      </c>
      <c r="E831" s="38">
        <f>INDEX(S_FOLSM!AB$3:AB$14, MATCH($B831,S_FOLSM!$X$3:$X$14,0), 1)</f>
        <v>20.653711620676255</v>
      </c>
      <c r="F831" s="38">
        <f>INDEX(S_FOLSM!AC$3:AC$14, MATCH($B831,S_FOLSM!$X$3:$X$14,0), 1)</f>
        <v>20.653711620676255</v>
      </c>
      <c r="G831" s="38">
        <f>INDEX(D_FOLSM_NP!$M$2:$M$13, MATCH($B831,D_FOLSM_NP!$L$2:$L$13,0), 1)</f>
        <v>95.65361343429818</v>
      </c>
      <c r="H831">
        <f>I_FOLSM!$F820</f>
        <v>4700</v>
      </c>
      <c r="I831">
        <f>INDEX(DEM_D8!AE$3:AE$14, MATCH($B831,DEM_D8!$AC$3:$AC$14,0), 1)</f>
        <v>0.22308589195491643</v>
      </c>
      <c r="J831">
        <f>INDEX(DEM_D8!AF$3:AF$14, MATCH($B831,DEM_D8!$AC$3:$AC$14,0), 1)</f>
        <v>0.77123982221571519</v>
      </c>
      <c r="K831">
        <f>INDEX(DEM_D8!AG$3:AG$14, MATCH($B831,DEM_D8!$AC$3:$AC$14,0), 1)</f>
        <v>0.24061407525855374</v>
      </c>
      <c r="L831">
        <f>INDEX(DEM_D8!AH$3:AH$14, MATCH($B831,DEM_D8!$AC$3:$AC$14,0), 1)</f>
        <v>1.0198212203653323</v>
      </c>
      <c r="M831">
        <f>INDEX(DEM_D8!AI$3:AI$14, MATCH($B831,DEM_D8!$AC$3:$AC$14,0), 1)</f>
        <v>1.1154294597745822</v>
      </c>
      <c r="N831">
        <f>INDEX(DEM_D8!AJ$3:AJ$14, MATCH($B831,DEM_D8!$AC$3:$AC$14,0), 1)</f>
        <v>0.47804119704624948</v>
      </c>
    </row>
    <row r="832" spans="1:14">
      <c r="A832" s="35">
        <v>37345</v>
      </c>
      <c r="B832">
        <f t="shared" si="12"/>
        <v>3</v>
      </c>
      <c r="C832" s="38">
        <f>INDEX(S_FOLSM!Z$3:Z$14, MATCH($B832,S_FOLSM!$X$3:$X$14,0), 1)</f>
        <v>9.9280994966064406E-2</v>
      </c>
      <c r="D832" s="38">
        <f>INDEX(S_FOLSM!AA$3:AA$14, MATCH($B832,S_FOLSM!$X$3:$X$14,0), 1)</f>
        <v>10.571317528177225</v>
      </c>
      <c r="E832" s="38">
        <f>INDEX(S_FOLSM!AB$3:AB$14, MATCH($B832,S_FOLSM!$X$3:$X$14,0), 1)</f>
        <v>20.653711620676255</v>
      </c>
      <c r="F832" s="38">
        <f>INDEX(S_FOLSM!AC$3:AC$14, MATCH($B832,S_FOLSM!$X$3:$X$14,0), 1)</f>
        <v>20.653711620676255</v>
      </c>
      <c r="G832" s="38">
        <f>INDEX(D_FOLSM_NP!$M$2:$M$13, MATCH($B832,D_FOLSM_NP!$L$2:$L$13,0), 1)</f>
        <v>95.65361343429818</v>
      </c>
      <c r="H832">
        <f>I_FOLSM!$F821</f>
        <v>4688</v>
      </c>
      <c r="I832">
        <f>INDEX(DEM_D8!AE$3:AE$14, MATCH($B832,DEM_D8!$AC$3:$AC$14,0), 1)</f>
        <v>0.22308589195491643</v>
      </c>
      <c r="J832">
        <f>INDEX(DEM_D8!AF$3:AF$14, MATCH($B832,DEM_D8!$AC$3:$AC$14,0), 1)</f>
        <v>0.77123982221571519</v>
      </c>
      <c r="K832">
        <f>INDEX(DEM_D8!AG$3:AG$14, MATCH($B832,DEM_D8!$AC$3:$AC$14,0), 1)</f>
        <v>0.24061407525855374</v>
      </c>
      <c r="L832">
        <f>INDEX(DEM_D8!AH$3:AH$14, MATCH($B832,DEM_D8!$AC$3:$AC$14,0), 1)</f>
        <v>1.0198212203653323</v>
      </c>
      <c r="M832">
        <f>INDEX(DEM_D8!AI$3:AI$14, MATCH($B832,DEM_D8!$AC$3:$AC$14,0), 1)</f>
        <v>1.1154294597745822</v>
      </c>
      <c r="N832">
        <f>INDEX(DEM_D8!AJ$3:AJ$14, MATCH($B832,DEM_D8!$AC$3:$AC$14,0), 1)</f>
        <v>0.47804119704624948</v>
      </c>
    </row>
    <row r="833" spans="1:14">
      <c r="A833" s="35">
        <v>37346</v>
      </c>
      <c r="B833">
        <f t="shared" si="12"/>
        <v>3</v>
      </c>
      <c r="C833" s="38">
        <f>INDEX(S_FOLSM!Z$3:Z$14, MATCH($B833,S_FOLSM!$X$3:$X$14,0), 1)</f>
        <v>9.9280994966064406E-2</v>
      </c>
      <c r="D833" s="38">
        <f>INDEX(S_FOLSM!AA$3:AA$14, MATCH($B833,S_FOLSM!$X$3:$X$14,0), 1)</f>
        <v>10.571317528177225</v>
      </c>
      <c r="E833" s="38">
        <f>INDEX(S_FOLSM!AB$3:AB$14, MATCH($B833,S_FOLSM!$X$3:$X$14,0), 1)</f>
        <v>20.653711620676255</v>
      </c>
      <c r="F833" s="38">
        <f>INDEX(S_FOLSM!AC$3:AC$14, MATCH($B833,S_FOLSM!$X$3:$X$14,0), 1)</f>
        <v>20.653711620676255</v>
      </c>
      <c r="G833" s="38">
        <f>INDEX(D_FOLSM_NP!$M$2:$M$13, MATCH($B833,D_FOLSM_NP!$L$2:$L$13,0), 1)</f>
        <v>95.65361343429818</v>
      </c>
      <c r="H833">
        <f>I_FOLSM!$F822</f>
        <v>3852</v>
      </c>
      <c r="I833">
        <f>INDEX(DEM_D8!AE$3:AE$14, MATCH($B833,DEM_D8!$AC$3:$AC$14,0), 1)</f>
        <v>0.22308589195491643</v>
      </c>
      <c r="J833">
        <f>INDEX(DEM_D8!AF$3:AF$14, MATCH($B833,DEM_D8!$AC$3:$AC$14,0), 1)</f>
        <v>0.77123982221571519</v>
      </c>
      <c r="K833">
        <f>INDEX(DEM_D8!AG$3:AG$14, MATCH($B833,DEM_D8!$AC$3:$AC$14,0), 1)</f>
        <v>0.24061407525855374</v>
      </c>
      <c r="L833">
        <f>INDEX(DEM_D8!AH$3:AH$14, MATCH($B833,DEM_D8!$AC$3:$AC$14,0), 1)</f>
        <v>1.0198212203653323</v>
      </c>
      <c r="M833">
        <f>INDEX(DEM_D8!AI$3:AI$14, MATCH($B833,DEM_D8!$AC$3:$AC$14,0), 1)</f>
        <v>1.1154294597745822</v>
      </c>
      <c r="N833">
        <f>INDEX(DEM_D8!AJ$3:AJ$14, MATCH($B833,DEM_D8!$AC$3:$AC$14,0), 1)</f>
        <v>0.47804119704624948</v>
      </c>
    </row>
    <row r="834" spans="1:14">
      <c r="A834" s="35">
        <v>37347</v>
      </c>
      <c r="B834">
        <f t="shared" si="12"/>
        <v>4</v>
      </c>
      <c r="C834" s="38">
        <f>INDEX(S_FOLSM!Z$3:Z$14, MATCH($B834,S_FOLSM!$X$3:$X$14,0), 1)</f>
        <v>0.16663855433942804</v>
      </c>
      <c r="D834" s="38">
        <f>INDEX(S_FOLSM!AA$3:AA$14, MATCH($B834,S_FOLSM!$X$3:$X$14,0), 1)</f>
        <v>10.923694779116465</v>
      </c>
      <c r="E834" s="38">
        <f>INDEX(S_FOLSM!AB$3:AB$14, MATCH($B834,S_FOLSM!$X$3:$X$14,0), 1)</f>
        <v>26.081927710843374</v>
      </c>
      <c r="F834" s="38">
        <f>INDEX(S_FOLSM!AC$3:AC$14, MATCH($B834,S_FOLSM!$X$3:$X$14,0), 1)</f>
        <v>26.081927710843374</v>
      </c>
      <c r="G834" s="38">
        <f>INDEX(D_FOLSM_NP!$M$2:$M$13, MATCH($B834,D_FOLSM_NP!$L$2:$L$13,0), 1)</f>
        <v>194.19143752731432</v>
      </c>
      <c r="H834">
        <f>I_FOLSM!$F823</f>
        <v>4797</v>
      </c>
      <c r="I834">
        <f>INDEX(DEM_D8!AE$3:AE$14, MATCH($B834,DEM_D8!$AC$3:$AC$14,0), 1)</f>
        <v>0.23052208835341365</v>
      </c>
      <c r="J834">
        <f>INDEX(DEM_D8!AF$3:AF$14, MATCH($B834,DEM_D8!$AC$3:$AC$14,0), 1)</f>
        <v>0.79694781628957234</v>
      </c>
      <c r="K834">
        <f>INDEX(DEM_D8!AG$3:AG$14, MATCH($B834,DEM_D8!$AC$3:$AC$14,0), 1)</f>
        <v>0.24863454443383887</v>
      </c>
      <c r="L834">
        <f>INDEX(DEM_D8!AH$3:AH$14, MATCH($B834,DEM_D8!$AC$3:$AC$14,0), 1)</f>
        <v>1.0538152610441767</v>
      </c>
      <c r="M834">
        <f>INDEX(DEM_D8!AI$3:AI$14, MATCH($B834,DEM_D8!$AC$3:$AC$14,0), 1)</f>
        <v>1.1526104417670682</v>
      </c>
      <c r="N834">
        <f>INDEX(DEM_D8!AJ$3:AJ$14, MATCH($B834,DEM_D8!$AC$3:$AC$14,0), 1)</f>
        <v>0.49397590361445781</v>
      </c>
    </row>
    <row r="835" spans="1:14">
      <c r="A835" s="35">
        <v>37348</v>
      </c>
      <c r="B835">
        <f t="shared" si="12"/>
        <v>4</v>
      </c>
      <c r="C835" s="38">
        <f>INDEX(S_FOLSM!Z$3:Z$14, MATCH($B835,S_FOLSM!$X$3:$X$14,0), 1)</f>
        <v>0.16663855433942804</v>
      </c>
      <c r="D835" s="38">
        <f>INDEX(S_FOLSM!AA$3:AA$14, MATCH($B835,S_FOLSM!$X$3:$X$14,0), 1)</f>
        <v>10.923694779116465</v>
      </c>
      <c r="E835" s="38">
        <f>INDEX(S_FOLSM!AB$3:AB$14, MATCH($B835,S_FOLSM!$X$3:$X$14,0), 1)</f>
        <v>26.081927710843374</v>
      </c>
      <c r="F835" s="38">
        <f>INDEX(S_FOLSM!AC$3:AC$14, MATCH($B835,S_FOLSM!$X$3:$X$14,0), 1)</f>
        <v>26.081927710843374</v>
      </c>
      <c r="G835" s="38">
        <f>INDEX(D_FOLSM_NP!$M$2:$M$13, MATCH($B835,D_FOLSM_NP!$L$2:$L$13,0), 1)</f>
        <v>194.19143752731432</v>
      </c>
      <c r="H835">
        <f>I_FOLSM!$F824</f>
        <v>5508</v>
      </c>
      <c r="I835">
        <f>INDEX(DEM_D8!AE$3:AE$14, MATCH($B835,DEM_D8!$AC$3:$AC$14,0), 1)</f>
        <v>0.23052208835341365</v>
      </c>
      <c r="J835">
        <f>INDEX(DEM_D8!AF$3:AF$14, MATCH($B835,DEM_D8!$AC$3:$AC$14,0), 1)</f>
        <v>0.79694781628957234</v>
      </c>
      <c r="K835">
        <f>INDEX(DEM_D8!AG$3:AG$14, MATCH($B835,DEM_D8!$AC$3:$AC$14,0), 1)</f>
        <v>0.24863454443383887</v>
      </c>
      <c r="L835">
        <f>INDEX(DEM_D8!AH$3:AH$14, MATCH($B835,DEM_D8!$AC$3:$AC$14,0), 1)</f>
        <v>1.0538152610441767</v>
      </c>
      <c r="M835">
        <f>INDEX(DEM_D8!AI$3:AI$14, MATCH($B835,DEM_D8!$AC$3:$AC$14,0), 1)</f>
        <v>1.1526104417670682</v>
      </c>
      <c r="N835">
        <f>INDEX(DEM_D8!AJ$3:AJ$14, MATCH($B835,DEM_D8!$AC$3:$AC$14,0), 1)</f>
        <v>0.49397590361445781</v>
      </c>
    </row>
    <row r="836" spans="1:14">
      <c r="A836" s="35">
        <v>37349</v>
      </c>
      <c r="B836">
        <f t="shared" si="12"/>
        <v>4</v>
      </c>
      <c r="C836" s="38">
        <f>INDEX(S_FOLSM!Z$3:Z$14, MATCH($B836,S_FOLSM!$X$3:$X$14,0), 1)</f>
        <v>0.16663855433942804</v>
      </c>
      <c r="D836" s="38">
        <f>INDEX(S_FOLSM!AA$3:AA$14, MATCH($B836,S_FOLSM!$X$3:$X$14,0), 1)</f>
        <v>10.923694779116465</v>
      </c>
      <c r="E836" s="38">
        <f>INDEX(S_FOLSM!AB$3:AB$14, MATCH($B836,S_FOLSM!$X$3:$X$14,0), 1)</f>
        <v>26.081927710843374</v>
      </c>
      <c r="F836" s="38">
        <f>INDEX(S_FOLSM!AC$3:AC$14, MATCH($B836,S_FOLSM!$X$3:$X$14,0), 1)</f>
        <v>26.081927710843374</v>
      </c>
      <c r="G836" s="38">
        <f>INDEX(D_FOLSM_NP!$M$2:$M$13, MATCH($B836,D_FOLSM_NP!$L$2:$L$13,0), 1)</f>
        <v>194.19143752731432</v>
      </c>
      <c r="H836">
        <f>I_FOLSM!$F825</f>
        <v>6381</v>
      </c>
      <c r="I836">
        <f>INDEX(DEM_D8!AE$3:AE$14, MATCH($B836,DEM_D8!$AC$3:$AC$14,0), 1)</f>
        <v>0.23052208835341365</v>
      </c>
      <c r="J836">
        <f>INDEX(DEM_D8!AF$3:AF$14, MATCH($B836,DEM_D8!$AC$3:$AC$14,0), 1)</f>
        <v>0.79694781628957234</v>
      </c>
      <c r="K836">
        <f>INDEX(DEM_D8!AG$3:AG$14, MATCH($B836,DEM_D8!$AC$3:$AC$14,0), 1)</f>
        <v>0.24863454443383887</v>
      </c>
      <c r="L836">
        <f>INDEX(DEM_D8!AH$3:AH$14, MATCH($B836,DEM_D8!$AC$3:$AC$14,0), 1)</f>
        <v>1.0538152610441767</v>
      </c>
      <c r="M836">
        <f>INDEX(DEM_D8!AI$3:AI$14, MATCH($B836,DEM_D8!$AC$3:$AC$14,0), 1)</f>
        <v>1.1526104417670682</v>
      </c>
      <c r="N836">
        <f>INDEX(DEM_D8!AJ$3:AJ$14, MATCH($B836,DEM_D8!$AC$3:$AC$14,0), 1)</f>
        <v>0.49397590361445781</v>
      </c>
    </row>
    <row r="837" spans="1:14">
      <c r="A837" s="35">
        <v>37350</v>
      </c>
      <c r="B837">
        <f t="shared" si="12"/>
        <v>4</v>
      </c>
      <c r="C837" s="38">
        <f>INDEX(S_FOLSM!Z$3:Z$14, MATCH($B837,S_FOLSM!$X$3:$X$14,0), 1)</f>
        <v>0.16663855433942804</v>
      </c>
      <c r="D837" s="38">
        <f>INDEX(S_FOLSM!AA$3:AA$14, MATCH($B837,S_FOLSM!$X$3:$X$14,0), 1)</f>
        <v>10.923694779116465</v>
      </c>
      <c r="E837" s="38">
        <f>INDEX(S_FOLSM!AB$3:AB$14, MATCH($B837,S_FOLSM!$X$3:$X$14,0), 1)</f>
        <v>26.081927710843374</v>
      </c>
      <c r="F837" s="38">
        <f>INDEX(S_FOLSM!AC$3:AC$14, MATCH($B837,S_FOLSM!$X$3:$X$14,0), 1)</f>
        <v>26.081927710843374</v>
      </c>
      <c r="G837" s="38">
        <f>INDEX(D_FOLSM_NP!$M$2:$M$13, MATCH($B837,D_FOLSM_NP!$L$2:$L$13,0), 1)</f>
        <v>194.19143752731432</v>
      </c>
      <c r="H837">
        <f>I_FOLSM!$F826</f>
        <v>6338</v>
      </c>
      <c r="I837">
        <f>INDEX(DEM_D8!AE$3:AE$14, MATCH($B837,DEM_D8!$AC$3:$AC$14,0), 1)</f>
        <v>0.23052208835341365</v>
      </c>
      <c r="J837">
        <f>INDEX(DEM_D8!AF$3:AF$14, MATCH($B837,DEM_D8!$AC$3:$AC$14,0), 1)</f>
        <v>0.79694781628957234</v>
      </c>
      <c r="K837">
        <f>INDEX(DEM_D8!AG$3:AG$14, MATCH($B837,DEM_D8!$AC$3:$AC$14,0), 1)</f>
        <v>0.24863454443383887</v>
      </c>
      <c r="L837">
        <f>INDEX(DEM_D8!AH$3:AH$14, MATCH($B837,DEM_D8!$AC$3:$AC$14,0), 1)</f>
        <v>1.0538152610441767</v>
      </c>
      <c r="M837">
        <f>INDEX(DEM_D8!AI$3:AI$14, MATCH($B837,DEM_D8!$AC$3:$AC$14,0), 1)</f>
        <v>1.1526104417670682</v>
      </c>
      <c r="N837">
        <f>INDEX(DEM_D8!AJ$3:AJ$14, MATCH($B837,DEM_D8!$AC$3:$AC$14,0), 1)</f>
        <v>0.49397590361445781</v>
      </c>
    </row>
    <row r="838" spans="1:14">
      <c r="A838" s="35">
        <v>37351</v>
      </c>
      <c r="B838">
        <f t="shared" si="12"/>
        <v>4</v>
      </c>
      <c r="C838" s="38">
        <f>INDEX(S_FOLSM!Z$3:Z$14, MATCH($B838,S_FOLSM!$X$3:$X$14,0), 1)</f>
        <v>0.16663855433942804</v>
      </c>
      <c r="D838" s="38">
        <f>INDEX(S_FOLSM!AA$3:AA$14, MATCH($B838,S_FOLSM!$X$3:$X$14,0), 1)</f>
        <v>10.923694779116465</v>
      </c>
      <c r="E838" s="38">
        <f>INDEX(S_FOLSM!AB$3:AB$14, MATCH($B838,S_FOLSM!$X$3:$X$14,0), 1)</f>
        <v>26.081927710843374</v>
      </c>
      <c r="F838" s="38">
        <f>INDEX(S_FOLSM!AC$3:AC$14, MATCH($B838,S_FOLSM!$X$3:$X$14,0), 1)</f>
        <v>26.081927710843374</v>
      </c>
      <c r="G838" s="38">
        <f>INDEX(D_FOLSM_NP!$M$2:$M$13, MATCH($B838,D_FOLSM_NP!$L$2:$L$13,0), 1)</f>
        <v>194.19143752731432</v>
      </c>
      <c r="H838">
        <f>I_FOLSM!$F827</f>
        <v>7173</v>
      </c>
      <c r="I838">
        <f>INDEX(DEM_D8!AE$3:AE$14, MATCH($B838,DEM_D8!$AC$3:$AC$14,0), 1)</f>
        <v>0.23052208835341365</v>
      </c>
      <c r="J838">
        <f>INDEX(DEM_D8!AF$3:AF$14, MATCH($B838,DEM_D8!$AC$3:$AC$14,0), 1)</f>
        <v>0.79694781628957234</v>
      </c>
      <c r="K838">
        <f>INDEX(DEM_D8!AG$3:AG$14, MATCH($B838,DEM_D8!$AC$3:$AC$14,0), 1)</f>
        <v>0.24863454443383887</v>
      </c>
      <c r="L838">
        <f>INDEX(DEM_D8!AH$3:AH$14, MATCH($B838,DEM_D8!$AC$3:$AC$14,0), 1)</f>
        <v>1.0538152610441767</v>
      </c>
      <c r="M838">
        <f>INDEX(DEM_D8!AI$3:AI$14, MATCH($B838,DEM_D8!$AC$3:$AC$14,0), 1)</f>
        <v>1.1526104417670682</v>
      </c>
      <c r="N838">
        <f>INDEX(DEM_D8!AJ$3:AJ$14, MATCH($B838,DEM_D8!$AC$3:$AC$14,0), 1)</f>
        <v>0.49397590361445781</v>
      </c>
    </row>
    <row r="839" spans="1:14">
      <c r="A839" s="35">
        <v>37352</v>
      </c>
      <c r="B839">
        <f t="shared" si="12"/>
        <v>4</v>
      </c>
      <c r="C839" s="38">
        <f>INDEX(S_FOLSM!Z$3:Z$14, MATCH($B839,S_FOLSM!$X$3:$X$14,0), 1)</f>
        <v>0.16663855433942804</v>
      </c>
      <c r="D839" s="38">
        <f>INDEX(S_FOLSM!AA$3:AA$14, MATCH($B839,S_FOLSM!$X$3:$X$14,0), 1)</f>
        <v>10.923694779116465</v>
      </c>
      <c r="E839" s="38">
        <f>INDEX(S_FOLSM!AB$3:AB$14, MATCH($B839,S_FOLSM!$X$3:$X$14,0), 1)</f>
        <v>26.081927710843374</v>
      </c>
      <c r="F839" s="38">
        <f>INDEX(S_FOLSM!AC$3:AC$14, MATCH($B839,S_FOLSM!$X$3:$X$14,0), 1)</f>
        <v>26.081927710843374</v>
      </c>
      <c r="G839" s="38">
        <f>INDEX(D_FOLSM_NP!$M$2:$M$13, MATCH($B839,D_FOLSM_NP!$L$2:$L$13,0), 1)</f>
        <v>194.19143752731432</v>
      </c>
      <c r="H839">
        <f>I_FOLSM!$F828</f>
        <v>4892</v>
      </c>
      <c r="I839">
        <f>INDEX(DEM_D8!AE$3:AE$14, MATCH($B839,DEM_D8!$AC$3:$AC$14,0), 1)</f>
        <v>0.23052208835341365</v>
      </c>
      <c r="J839">
        <f>INDEX(DEM_D8!AF$3:AF$14, MATCH($B839,DEM_D8!$AC$3:$AC$14,0), 1)</f>
        <v>0.79694781628957234</v>
      </c>
      <c r="K839">
        <f>INDEX(DEM_D8!AG$3:AG$14, MATCH($B839,DEM_D8!$AC$3:$AC$14,0), 1)</f>
        <v>0.24863454443383887</v>
      </c>
      <c r="L839">
        <f>INDEX(DEM_D8!AH$3:AH$14, MATCH($B839,DEM_D8!$AC$3:$AC$14,0), 1)</f>
        <v>1.0538152610441767</v>
      </c>
      <c r="M839">
        <f>INDEX(DEM_D8!AI$3:AI$14, MATCH($B839,DEM_D8!$AC$3:$AC$14,0), 1)</f>
        <v>1.1526104417670682</v>
      </c>
      <c r="N839">
        <f>INDEX(DEM_D8!AJ$3:AJ$14, MATCH($B839,DEM_D8!$AC$3:$AC$14,0), 1)</f>
        <v>0.49397590361445781</v>
      </c>
    </row>
    <row r="840" spans="1:14">
      <c r="A840" s="35">
        <v>37353</v>
      </c>
      <c r="B840">
        <f t="shared" si="12"/>
        <v>4</v>
      </c>
      <c r="C840" s="38">
        <f>INDEX(S_FOLSM!Z$3:Z$14, MATCH($B840,S_FOLSM!$X$3:$X$14,0), 1)</f>
        <v>0.16663855433942804</v>
      </c>
      <c r="D840" s="38">
        <f>INDEX(S_FOLSM!AA$3:AA$14, MATCH($B840,S_FOLSM!$X$3:$X$14,0), 1)</f>
        <v>10.923694779116465</v>
      </c>
      <c r="E840" s="38">
        <f>INDEX(S_FOLSM!AB$3:AB$14, MATCH($B840,S_FOLSM!$X$3:$X$14,0), 1)</f>
        <v>26.081927710843374</v>
      </c>
      <c r="F840" s="38">
        <f>INDEX(S_FOLSM!AC$3:AC$14, MATCH($B840,S_FOLSM!$X$3:$X$14,0), 1)</f>
        <v>26.081927710843374</v>
      </c>
      <c r="G840" s="38">
        <f>INDEX(D_FOLSM_NP!$M$2:$M$13, MATCH($B840,D_FOLSM_NP!$L$2:$L$13,0), 1)</f>
        <v>194.19143752731432</v>
      </c>
      <c r="H840">
        <f>I_FOLSM!$F829</f>
        <v>4580</v>
      </c>
      <c r="I840">
        <f>INDEX(DEM_D8!AE$3:AE$14, MATCH($B840,DEM_D8!$AC$3:$AC$14,0), 1)</f>
        <v>0.23052208835341365</v>
      </c>
      <c r="J840">
        <f>INDEX(DEM_D8!AF$3:AF$14, MATCH($B840,DEM_D8!$AC$3:$AC$14,0), 1)</f>
        <v>0.79694781628957234</v>
      </c>
      <c r="K840">
        <f>INDEX(DEM_D8!AG$3:AG$14, MATCH($B840,DEM_D8!$AC$3:$AC$14,0), 1)</f>
        <v>0.24863454443383887</v>
      </c>
      <c r="L840">
        <f>INDEX(DEM_D8!AH$3:AH$14, MATCH($B840,DEM_D8!$AC$3:$AC$14,0), 1)</f>
        <v>1.0538152610441767</v>
      </c>
      <c r="M840">
        <f>INDEX(DEM_D8!AI$3:AI$14, MATCH($B840,DEM_D8!$AC$3:$AC$14,0), 1)</f>
        <v>1.1526104417670682</v>
      </c>
      <c r="N840">
        <f>INDEX(DEM_D8!AJ$3:AJ$14, MATCH($B840,DEM_D8!$AC$3:$AC$14,0), 1)</f>
        <v>0.49397590361445781</v>
      </c>
    </row>
    <row r="841" spans="1:14">
      <c r="A841" s="35">
        <v>37354</v>
      </c>
      <c r="B841">
        <f t="shared" si="12"/>
        <v>4</v>
      </c>
      <c r="C841" s="38">
        <f>INDEX(S_FOLSM!Z$3:Z$14, MATCH($B841,S_FOLSM!$X$3:$X$14,0), 1)</f>
        <v>0.16663855433942804</v>
      </c>
      <c r="D841" s="38">
        <f>INDEX(S_FOLSM!AA$3:AA$14, MATCH($B841,S_FOLSM!$X$3:$X$14,0), 1)</f>
        <v>10.923694779116465</v>
      </c>
      <c r="E841" s="38">
        <f>INDEX(S_FOLSM!AB$3:AB$14, MATCH($B841,S_FOLSM!$X$3:$X$14,0), 1)</f>
        <v>26.081927710843374</v>
      </c>
      <c r="F841" s="38">
        <f>INDEX(S_FOLSM!AC$3:AC$14, MATCH($B841,S_FOLSM!$X$3:$X$14,0), 1)</f>
        <v>26.081927710843374</v>
      </c>
      <c r="G841" s="38">
        <f>INDEX(D_FOLSM_NP!$M$2:$M$13, MATCH($B841,D_FOLSM_NP!$L$2:$L$13,0), 1)</f>
        <v>194.19143752731432</v>
      </c>
      <c r="H841">
        <f>I_FOLSM!$F830</f>
        <v>5330</v>
      </c>
      <c r="I841">
        <f>INDEX(DEM_D8!AE$3:AE$14, MATCH($B841,DEM_D8!$AC$3:$AC$14,0), 1)</f>
        <v>0.23052208835341365</v>
      </c>
      <c r="J841">
        <f>INDEX(DEM_D8!AF$3:AF$14, MATCH($B841,DEM_D8!$AC$3:$AC$14,0), 1)</f>
        <v>0.79694781628957234</v>
      </c>
      <c r="K841">
        <f>INDEX(DEM_D8!AG$3:AG$14, MATCH($B841,DEM_D8!$AC$3:$AC$14,0), 1)</f>
        <v>0.24863454443383887</v>
      </c>
      <c r="L841">
        <f>INDEX(DEM_D8!AH$3:AH$14, MATCH($B841,DEM_D8!$AC$3:$AC$14,0), 1)</f>
        <v>1.0538152610441767</v>
      </c>
      <c r="M841">
        <f>INDEX(DEM_D8!AI$3:AI$14, MATCH($B841,DEM_D8!$AC$3:$AC$14,0), 1)</f>
        <v>1.1526104417670682</v>
      </c>
      <c r="N841">
        <f>INDEX(DEM_D8!AJ$3:AJ$14, MATCH($B841,DEM_D8!$AC$3:$AC$14,0), 1)</f>
        <v>0.49397590361445781</v>
      </c>
    </row>
    <row r="842" spans="1:14">
      <c r="A842" s="35">
        <v>37355</v>
      </c>
      <c r="B842">
        <f t="shared" si="12"/>
        <v>4</v>
      </c>
      <c r="C842" s="38">
        <f>INDEX(S_FOLSM!Z$3:Z$14, MATCH($B842,S_FOLSM!$X$3:$X$14,0), 1)</f>
        <v>0.16663855433942804</v>
      </c>
      <c r="D842" s="38">
        <f>INDEX(S_FOLSM!AA$3:AA$14, MATCH($B842,S_FOLSM!$X$3:$X$14,0), 1)</f>
        <v>10.923694779116465</v>
      </c>
      <c r="E842" s="38">
        <f>INDEX(S_FOLSM!AB$3:AB$14, MATCH($B842,S_FOLSM!$X$3:$X$14,0), 1)</f>
        <v>26.081927710843374</v>
      </c>
      <c r="F842" s="38">
        <f>INDEX(S_FOLSM!AC$3:AC$14, MATCH($B842,S_FOLSM!$X$3:$X$14,0), 1)</f>
        <v>26.081927710843374</v>
      </c>
      <c r="G842" s="38">
        <f>INDEX(D_FOLSM_NP!$M$2:$M$13, MATCH($B842,D_FOLSM_NP!$L$2:$L$13,0), 1)</f>
        <v>194.19143752731432</v>
      </c>
      <c r="H842">
        <f>I_FOLSM!$F831</f>
        <v>6134</v>
      </c>
      <c r="I842">
        <f>INDEX(DEM_D8!AE$3:AE$14, MATCH($B842,DEM_D8!$AC$3:$AC$14,0), 1)</f>
        <v>0.23052208835341365</v>
      </c>
      <c r="J842">
        <f>INDEX(DEM_D8!AF$3:AF$14, MATCH($B842,DEM_D8!$AC$3:$AC$14,0), 1)</f>
        <v>0.79694781628957234</v>
      </c>
      <c r="K842">
        <f>INDEX(DEM_D8!AG$3:AG$14, MATCH($B842,DEM_D8!$AC$3:$AC$14,0), 1)</f>
        <v>0.24863454443383887</v>
      </c>
      <c r="L842">
        <f>INDEX(DEM_D8!AH$3:AH$14, MATCH($B842,DEM_D8!$AC$3:$AC$14,0), 1)</f>
        <v>1.0538152610441767</v>
      </c>
      <c r="M842">
        <f>INDEX(DEM_D8!AI$3:AI$14, MATCH($B842,DEM_D8!$AC$3:$AC$14,0), 1)</f>
        <v>1.1526104417670682</v>
      </c>
      <c r="N842">
        <f>INDEX(DEM_D8!AJ$3:AJ$14, MATCH($B842,DEM_D8!$AC$3:$AC$14,0), 1)</f>
        <v>0.49397590361445781</v>
      </c>
    </row>
    <row r="843" spans="1:14">
      <c r="A843" s="35">
        <v>37356</v>
      </c>
      <c r="B843">
        <f t="shared" si="12"/>
        <v>4</v>
      </c>
      <c r="C843" s="38">
        <f>INDEX(S_FOLSM!Z$3:Z$14, MATCH($B843,S_FOLSM!$X$3:$X$14,0), 1)</f>
        <v>0.16663855433942804</v>
      </c>
      <c r="D843" s="38">
        <f>INDEX(S_FOLSM!AA$3:AA$14, MATCH($B843,S_FOLSM!$X$3:$X$14,0), 1)</f>
        <v>10.923694779116465</v>
      </c>
      <c r="E843" s="38">
        <f>INDEX(S_FOLSM!AB$3:AB$14, MATCH($B843,S_FOLSM!$X$3:$X$14,0), 1)</f>
        <v>26.081927710843374</v>
      </c>
      <c r="F843" s="38">
        <f>INDEX(S_FOLSM!AC$3:AC$14, MATCH($B843,S_FOLSM!$X$3:$X$14,0), 1)</f>
        <v>26.081927710843374</v>
      </c>
      <c r="G843" s="38">
        <f>INDEX(D_FOLSM_NP!$M$2:$M$13, MATCH($B843,D_FOLSM_NP!$L$2:$L$13,0), 1)</f>
        <v>194.19143752731432</v>
      </c>
      <c r="H843">
        <f>I_FOLSM!$F832</f>
        <v>5211</v>
      </c>
      <c r="I843">
        <f>INDEX(DEM_D8!AE$3:AE$14, MATCH($B843,DEM_D8!$AC$3:$AC$14,0), 1)</f>
        <v>0.23052208835341365</v>
      </c>
      <c r="J843">
        <f>INDEX(DEM_D8!AF$3:AF$14, MATCH($B843,DEM_D8!$AC$3:$AC$14,0), 1)</f>
        <v>0.79694781628957234</v>
      </c>
      <c r="K843">
        <f>INDEX(DEM_D8!AG$3:AG$14, MATCH($B843,DEM_D8!$AC$3:$AC$14,0), 1)</f>
        <v>0.24863454443383887</v>
      </c>
      <c r="L843">
        <f>INDEX(DEM_D8!AH$3:AH$14, MATCH($B843,DEM_D8!$AC$3:$AC$14,0), 1)</f>
        <v>1.0538152610441767</v>
      </c>
      <c r="M843">
        <f>INDEX(DEM_D8!AI$3:AI$14, MATCH($B843,DEM_D8!$AC$3:$AC$14,0), 1)</f>
        <v>1.1526104417670682</v>
      </c>
      <c r="N843">
        <f>INDEX(DEM_D8!AJ$3:AJ$14, MATCH($B843,DEM_D8!$AC$3:$AC$14,0), 1)</f>
        <v>0.49397590361445781</v>
      </c>
    </row>
    <row r="844" spans="1:14">
      <c r="A844" s="35">
        <v>37357</v>
      </c>
      <c r="B844">
        <f t="shared" si="12"/>
        <v>4</v>
      </c>
      <c r="C844" s="38">
        <f>INDEX(S_FOLSM!Z$3:Z$14, MATCH($B844,S_FOLSM!$X$3:$X$14,0), 1)</f>
        <v>0.16663855433942804</v>
      </c>
      <c r="D844" s="38">
        <f>INDEX(S_FOLSM!AA$3:AA$14, MATCH($B844,S_FOLSM!$X$3:$X$14,0), 1)</f>
        <v>10.923694779116465</v>
      </c>
      <c r="E844" s="38">
        <f>INDEX(S_FOLSM!AB$3:AB$14, MATCH($B844,S_FOLSM!$X$3:$X$14,0), 1)</f>
        <v>26.081927710843374</v>
      </c>
      <c r="F844" s="38">
        <f>INDEX(S_FOLSM!AC$3:AC$14, MATCH($B844,S_FOLSM!$X$3:$X$14,0), 1)</f>
        <v>26.081927710843374</v>
      </c>
      <c r="G844" s="38">
        <f>INDEX(D_FOLSM_NP!$M$2:$M$13, MATCH($B844,D_FOLSM_NP!$L$2:$L$13,0), 1)</f>
        <v>194.19143752731432</v>
      </c>
      <c r="H844">
        <f>I_FOLSM!$F833</f>
        <v>5594</v>
      </c>
      <c r="I844">
        <f>INDEX(DEM_D8!AE$3:AE$14, MATCH($B844,DEM_D8!$AC$3:$AC$14,0), 1)</f>
        <v>0.23052208835341365</v>
      </c>
      <c r="J844">
        <f>INDEX(DEM_D8!AF$3:AF$14, MATCH($B844,DEM_D8!$AC$3:$AC$14,0), 1)</f>
        <v>0.79694781628957234</v>
      </c>
      <c r="K844">
        <f>INDEX(DEM_D8!AG$3:AG$14, MATCH($B844,DEM_D8!$AC$3:$AC$14,0), 1)</f>
        <v>0.24863454443383887</v>
      </c>
      <c r="L844">
        <f>INDEX(DEM_D8!AH$3:AH$14, MATCH($B844,DEM_D8!$AC$3:$AC$14,0), 1)</f>
        <v>1.0538152610441767</v>
      </c>
      <c r="M844">
        <f>INDEX(DEM_D8!AI$3:AI$14, MATCH($B844,DEM_D8!$AC$3:$AC$14,0), 1)</f>
        <v>1.1526104417670682</v>
      </c>
      <c r="N844">
        <f>INDEX(DEM_D8!AJ$3:AJ$14, MATCH($B844,DEM_D8!$AC$3:$AC$14,0), 1)</f>
        <v>0.49397590361445781</v>
      </c>
    </row>
    <row r="845" spans="1:14">
      <c r="A845" s="35">
        <v>37358</v>
      </c>
      <c r="B845">
        <f t="shared" si="12"/>
        <v>4</v>
      </c>
      <c r="C845" s="38">
        <f>INDEX(S_FOLSM!Z$3:Z$14, MATCH($B845,S_FOLSM!$X$3:$X$14,0), 1)</f>
        <v>0.16663855433942804</v>
      </c>
      <c r="D845" s="38">
        <f>INDEX(S_FOLSM!AA$3:AA$14, MATCH($B845,S_FOLSM!$X$3:$X$14,0), 1)</f>
        <v>10.923694779116465</v>
      </c>
      <c r="E845" s="38">
        <f>INDEX(S_FOLSM!AB$3:AB$14, MATCH($B845,S_FOLSM!$X$3:$X$14,0), 1)</f>
        <v>26.081927710843374</v>
      </c>
      <c r="F845" s="38">
        <f>INDEX(S_FOLSM!AC$3:AC$14, MATCH($B845,S_FOLSM!$X$3:$X$14,0), 1)</f>
        <v>26.081927710843374</v>
      </c>
      <c r="G845" s="38">
        <f>INDEX(D_FOLSM_NP!$M$2:$M$13, MATCH($B845,D_FOLSM_NP!$L$2:$L$13,0), 1)</f>
        <v>194.19143752731432</v>
      </c>
      <c r="H845">
        <f>I_FOLSM!$F834</f>
        <v>4554</v>
      </c>
      <c r="I845">
        <f>INDEX(DEM_D8!AE$3:AE$14, MATCH($B845,DEM_D8!$AC$3:$AC$14,0), 1)</f>
        <v>0.23052208835341365</v>
      </c>
      <c r="J845">
        <f>INDEX(DEM_D8!AF$3:AF$14, MATCH($B845,DEM_D8!$AC$3:$AC$14,0), 1)</f>
        <v>0.79694781628957234</v>
      </c>
      <c r="K845">
        <f>INDEX(DEM_D8!AG$3:AG$14, MATCH($B845,DEM_D8!$AC$3:$AC$14,0), 1)</f>
        <v>0.24863454443383887</v>
      </c>
      <c r="L845">
        <f>INDEX(DEM_D8!AH$3:AH$14, MATCH($B845,DEM_D8!$AC$3:$AC$14,0), 1)</f>
        <v>1.0538152610441767</v>
      </c>
      <c r="M845">
        <f>INDEX(DEM_D8!AI$3:AI$14, MATCH($B845,DEM_D8!$AC$3:$AC$14,0), 1)</f>
        <v>1.1526104417670682</v>
      </c>
      <c r="N845">
        <f>INDEX(DEM_D8!AJ$3:AJ$14, MATCH($B845,DEM_D8!$AC$3:$AC$14,0), 1)</f>
        <v>0.49397590361445781</v>
      </c>
    </row>
    <row r="846" spans="1:14">
      <c r="A846" s="35">
        <v>37359</v>
      </c>
      <c r="B846">
        <f t="shared" ref="B846:B909" si="13">MONTH(A846)</f>
        <v>4</v>
      </c>
      <c r="C846" s="38">
        <f>INDEX(S_FOLSM!Z$3:Z$14, MATCH($B846,S_FOLSM!$X$3:$X$14,0), 1)</f>
        <v>0.16663855433942804</v>
      </c>
      <c r="D846" s="38">
        <f>INDEX(S_FOLSM!AA$3:AA$14, MATCH($B846,S_FOLSM!$X$3:$X$14,0), 1)</f>
        <v>10.923694779116465</v>
      </c>
      <c r="E846" s="38">
        <f>INDEX(S_FOLSM!AB$3:AB$14, MATCH($B846,S_FOLSM!$X$3:$X$14,0), 1)</f>
        <v>26.081927710843374</v>
      </c>
      <c r="F846" s="38">
        <f>INDEX(S_FOLSM!AC$3:AC$14, MATCH($B846,S_FOLSM!$X$3:$X$14,0), 1)</f>
        <v>26.081927710843374</v>
      </c>
      <c r="G846" s="38">
        <f>INDEX(D_FOLSM_NP!$M$2:$M$13, MATCH($B846,D_FOLSM_NP!$L$2:$L$13,0), 1)</f>
        <v>194.19143752731432</v>
      </c>
      <c r="H846">
        <f>I_FOLSM!$F835</f>
        <v>4754</v>
      </c>
      <c r="I846">
        <f>INDEX(DEM_D8!AE$3:AE$14, MATCH($B846,DEM_D8!$AC$3:$AC$14,0), 1)</f>
        <v>0.23052208835341365</v>
      </c>
      <c r="J846">
        <f>INDEX(DEM_D8!AF$3:AF$14, MATCH($B846,DEM_D8!$AC$3:$AC$14,0), 1)</f>
        <v>0.79694781628957234</v>
      </c>
      <c r="K846">
        <f>INDEX(DEM_D8!AG$3:AG$14, MATCH($B846,DEM_D8!$AC$3:$AC$14,0), 1)</f>
        <v>0.24863454443383887</v>
      </c>
      <c r="L846">
        <f>INDEX(DEM_D8!AH$3:AH$14, MATCH($B846,DEM_D8!$AC$3:$AC$14,0), 1)</f>
        <v>1.0538152610441767</v>
      </c>
      <c r="M846">
        <f>INDEX(DEM_D8!AI$3:AI$14, MATCH($B846,DEM_D8!$AC$3:$AC$14,0), 1)</f>
        <v>1.1526104417670682</v>
      </c>
      <c r="N846">
        <f>INDEX(DEM_D8!AJ$3:AJ$14, MATCH($B846,DEM_D8!$AC$3:$AC$14,0), 1)</f>
        <v>0.49397590361445781</v>
      </c>
    </row>
    <row r="847" spans="1:14">
      <c r="A847" s="35">
        <v>37360</v>
      </c>
      <c r="B847">
        <f t="shared" si="13"/>
        <v>4</v>
      </c>
      <c r="C847" s="38">
        <f>INDEX(S_FOLSM!Z$3:Z$14, MATCH($B847,S_FOLSM!$X$3:$X$14,0), 1)</f>
        <v>0.16663855433942804</v>
      </c>
      <c r="D847" s="38">
        <f>INDEX(S_FOLSM!AA$3:AA$14, MATCH($B847,S_FOLSM!$X$3:$X$14,0), 1)</f>
        <v>10.923694779116465</v>
      </c>
      <c r="E847" s="38">
        <f>INDEX(S_FOLSM!AB$3:AB$14, MATCH($B847,S_FOLSM!$X$3:$X$14,0), 1)</f>
        <v>26.081927710843374</v>
      </c>
      <c r="F847" s="38">
        <f>INDEX(S_FOLSM!AC$3:AC$14, MATCH($B847,S_FOLSM!$X$3:$X$14,0), 1)</f>
        <v>26.081927710843374</v>
      </c>
      <c r="G847" s="38">
        <f>INDEX(D_FOLSM_NP!$M$2:$M$13, MATCH($B847,D_FOLSM_NP!$L$2:$L$13,0), 1)</f>
        <v>194.19143752731432</v>
      </c>
      <c r="H847">
        <f>I_FOLSM!$F836</f>
        <v>5051</v>
      </c>
      <c r="I847">
        <f>INDEX(DEM_D8!AE$3:AE$14, MATCH($B847,DEM_D8!$AC$3:$AC$14,0), 1)</f>
        <v>0.23052208835341365</v>
      </c>
      <c r="J847">
        <f>INDEX(DEM_D8!AF$3:AF$14, MATCH($B847,DEM_D8!$AC$3:$AC$14,0), 1)</f>
        <v>0.79694781628957234</v>
      </c>
      <c r="K847">
        <f>INDEX(DEM_D8!AG$3:AG$14, MATCH($B847,DEM_D8!$AC$3:$AC$14,0), 1)</f>
        <v>0.24863454443383887</v>
      </c>
      <c r="L847">
        <f>INDEX(DEM_D8!AH$3:AH$14, MATCH($B847,DEM_D8!$AC$3:$AC$14,0), 1)</f>
        <v>1.0538152610441767</v>
      </c>
      <c r="M847">
        <f>INDEX(DEM_D8!AI$3:AI$14, MATCH($B847,DEM_D8!$AC$3:$AC$14,0), 1)</f>
        <v>1.1526104417670682</v>
      </c>
      <c r="N847">
        <f>INDEX(DEM_D8!AJ$3:AJ$14, MATCH($B847,DEM_D8!$AC$3:$AC$14,0), 1)</f>
        <v>0.49397590361445781</v>
      </c>
    </row>
    <row r="848" spans="1:14">
      <c r="A848" s="35">
        <v>37361</v>
      </c>
      <c r="B848">
        <f t="shared" si="13"/>
        <v>4</v>
      </c>
      <c r="C848" s="38">
        <f>INDEX(S_FOLSM!Z$3:Z$14, MATCH($B848,S_FOLSM!$X$3:$X$14,0), 1)</f>
        <v>0.16663855433942804</v>
      </c>
      <c r="D848" s="38">
        <f>INDEX(S_FOLSM!AA$3:AA$14, MATCH($B848,S_FOLSM!$X$3:$X$14,0), 1)</f>
        <v>10.923694779116465</v>
      </c>
      <c r="E848" s="38">
        <f>INDEX(S_FOLSM!AB$3:AB$14, MATCH($B848,S_FOLSM!$X$3:$X$14,0), 1)</f>
        <v>26.081927710843374</v>
      </c>
      <c r="F848" s="38">
        <f>INDEX(S_FOLSM!AC$3:AC$14, MATCH($B848,S_FOLSM!$X$3:$X$14,0), 1)</f>
        <v>26.081927710843374</v>
      </c>
      <c r="G848" s="38">
        <f>INDEX(D_FOLSM_NP!$M$2:$M$13, MATCH($B848,D_FOLSM_NP!$L$2:$L$13,0), 1)</f>
        <v>194.19143752731432</v>
      </c>
      <c r="H848">
        <f>I_FOLSM!$F837</f>
        <v>6416</v>
      </c>
      <c r="I848">
        <f>INDEX(DEM_D8!AE$3:AE$14, MATCH($B848,DEM_D8!$AC$3:$AC$14,0), 1)</f>
        <v>0.23052208835341365</v>
      </c>
      <c r="J848">
        <f>INDEX(DEM_D8!AF$3:AF$14, MATCH($B848,DEM_D8!$AC$3:$AC$14,0), 1)</f>
        <v>0.79694781628957234</v>
      </c>
      <c r="K848">
        <f>INDEX(DEM_D8!AG$3:AG$14, MATCH($B848,DEM_D8!$AC$3:$AC$14,0), 1)</f>
        <v>0.24863454443383887</v>
      </c>
      <c r="L848">
        <f>INDEX(DEM_D8!AH$3:AH$14, MATCH($B848,DEM_D8!$AC$3:$AC$14,0), 1)</f>
        <v>1.0538152610441767</v>
      </c>
      <c r="M848">
        <f>INDEX(DEM_D8!AI$3:AI$14, MATCH($B848,DEM_D8!$AC$3:$AC$14,0), 1)</f>
        <v>1.1526104417670682</v>
      </c>
      <c r="N848">
        <f>INDEX(DEM_D8!AJ$3:AJ$14, MATCH($B848,DEM_D8!$AC$3:$AC$14,0), 1)</f>
        <v>0.49397590361445781</v>
      </c>
    </row>
    <row r="849" spans="1:14">
      <c r="A849" s="35">
        <v>37362</v>
      </c>
      <c r="B849">
        <f t="shared" si="13"/>
        <v>4</v>
      </c>
      <c r="C849" s="38">
        <f>INDEX(S_FOLSM!Z$3:Z$14, MATCH($B849,S_FOLSM!$X$3:$X$14,0), 1)</f>
        <v>0.16663855433942804</v>
      </c>
      <c r="D849" s="38">
        <f>INDEX(S_FOLSM!AA$3:AA$14, MATCH($B849,S_FOLSM!$X$3:$X$14,0), 1)</f>
        <v>10.923694779116465</v>
      </c>
      <c r="E849" s="38">
        <f>INDEX(S_FOLSM!AB$3:AB$14, MATCH($B849,S_FOLSM!$X$3:$X$14,0), 1)</f>
        <v>26.081927710843374</v>
      </c>
      <c r="F849" s="38">
        <f>INDEX(S_FOLSM!AC$3:AC$14, MATCH($B849,S_FOLSM!$X$3:$X$14,0), 1)</f>
        <v>26.081927710843374</v>
      </c>
      <c r="G849" s="38">
        <f>INDEX(D_FOLSM_NP!$M$2:$M$13, MATCH($B849,D_FOLSM_NP!$L$2:$L$13,0), 1)</f>
        <v>194.19143752731432</v>
      </c>
      <c r="H849">
        <f>I_FOLSM!$F838</f>
        <v>5491</v>
      </c>
      <c r="I849">
        <f>INDEX(DEM_D8!AE$3:AE$14, MATCH($B849,DEM_D8!$AC$3:$AC$14,0), 1)</f>
        <v>0.23052208835341365</v>
      </c>
      <c r="J849">
        <f>INDEX(DEM_D8!AF$3:AF$14, MATCH($B849,DEM_D8!$AC$3:$AC$14,0), 1)</f>
        <v>0.79694781628957234</v>
      </c>
      <c r="K849">
        <f>INDEX(DEM_D8!AG$3:AG$14, MATCH($B849,DEM_D8!$AC$3:$AC$14,0), 1)</f>
        <v>0.24863454443383887</v>
      </c>
      <c r="L849">
        <f>INDEX(DEM_D8!AH$3:AH$14, MATCH($B849,DEM_D8!$AC$3:$AC$14,0), 1)</f>
        <v>1.0538152610441767</v>
      </c>
      <c r="M849">
        <f>INDEX(DEM_D8!AI$3:AI$14, MATCH($B849,DEM_D8!$AC$3:$AC$14,0), 1)</f>
        <v>1.1526104417670682</v>
      </c>
      <c r="N849">
        <f>INDEX(DEM_D8!AJ$3:AJ$14, MATCH($B849,DEM_D8!$AC$3:$AC$14,0), 1)</f>
        <v>0.49397590361445781</v>
      </c>
    </row>
    <row r="850" spans="1:14">
      <c r="A850" s="35">
        <v>37363</v>
      </c>
      <c r="B850">
        <f t="shared" si="13"/>
        <v>4</v>
      </c>
      <c r="C850" s="38">
        <f>INDEX(S_FOLSM!Z$3:Z$14, MATCH($B850,S_FOLSM!$X$3:$X$14,0), 1)</f>
        <v>0.16663855433942804</v>
      </c>
      <c r="D850" s="38">
        <f>INDEX(S_FOLSM!AA$3:AA$14, MATCH($B850,S_FOLSM!$X$3:$X$14,0), 1)</f>
        <v>10.923694779116465</v>
      </c>
      <c r="E850" s="38">
        <f>INDEX(S_FOLSM!AB$3:AB$14, MATCH($B850,S_FOLSM!$X$3:$X$14,0), 1)</f>
        <v>26.081927710843374</v>
      </c>
      <c r="F850" s="38">
        <f>INDEX(S_FOLSM!AC$3:AC$14, MATCH($B850,S_FOLSM!$X$3:$X$14,0), 1)</f>
        <v>26.081927710843374</v>
      </c>
      <c r="G850" s="38">
        <f>INDEX(D_FOLSM_NP!$M$2:$M$13, MATCH($B850,D_FOLSM_NP!$L$2:$L$13,0), 1)</f>
        <v>194.19143752731432</v>
      </c>
      <c r="H850">
        <f>I_FOLSM!$F839</f>
        <v>4134</v>
      </c>
      <c r="I850">
        <f>INDEX(DEM_D8!AE$3:AE$14, MATCH($B850,DEM_D8!$AC$3:$AC$14,0), 1)</f>
        <v>0.23052208835341365</v>
      </c>
      <c r="J850">
        <f>INDEX(DEM_D8!AF$3:AF$14, MATCH($B850,DEM_D8!$AC$3:$AC$14,0), 1)</f>
        <v>0.79694781628957234</v>
      </c>
      <c r="K850">
        <f>INDEX(DEM_D8!AG$3:AG$14, MATCH($B850,DEM_D8!$AC$3:$AC$14,0), 1)</f>
        <v>0.24863454443383887</v>
      </c>
      <c r="L850">
        <f>INDEX(DEM_D8!AH$3:AH$14, MATCH($B850,DEM_D8!$AC$3:$AC$14,0), 1)</f>
        <v>1.0538152610441767</v>
      </c>
      <c r="M850">
        <f>INDEX(DEM_D8!AI$3:AI$14, MATCH($B850,DEM_D8!$AC$3:$AC$14,0), 1)</f>
        <v>1.1526104417670682</v>
      </c>
      <c r="N850">
        <f>INDEX(DEM_D8!AJ$3:AJ$14, MATCH($B850,DEM_D8!$AC$3:$AC$14,0), 1)</f>
        <v>0.49397590361445781</v>
      </c>
    </row>
    <row r="851" spans="1:14">
      <c r="A851" s="35">
        <v>37364</v>
      </c>
      <c r="B851">
        <f t="shared" si="13"/>
        <v>4</v>
      </c>
      <c r="C851" s="38">
        <f>INDEX(S_FOLSM!Z$3:Z$14, MATCH($B851,S_FOLSM!$X$3:$X$14,0), 1)</f>
        <v>0.16663855433942804</v>
      </c>
      <c r="D851" s="38">
        <f>INDEX(S_FOLSM!AA$3:AA$14, MATCH($B851,S_FOLSM!$X$3:$X$14,0), 1)</f>
        <v>10.923694779116465</v>
      </c>
      <c r="E851" s="38">
        <f>INDEX(S_FOLSM!AB$3:AB$14, MATCH($B851,S_FOLSM!$X$3:$X$14,0), 1)</f>
        <v>26.081927710843374</v>
      </c>
      <c r="F851" s="38">
        <f>INDEX(S_FOLSM!AC$3:AC$14, MATCH($B851,S_FOLSM!$X$3:$X$14,0), 1)</f>
        <v>26.081927710843374</v>
      </c>
      <c r="G851" s="38">
        <f>INDEX(D_FOLSM_NP!$M$2:$M$13, MATCH($B851,D_FOLSM_NP!$L$2:$L$13,0), 1)</f>
        <v>194.19143752731432</v>
      </c>
      <c r="H851">
        <f>I_FOLSM!$F840</f>
        <v>3778</v>
      </c>
      <c r="I851">
        <f>INDEX(DEM_D8!AE$3:AE$14, MATCH($B851,DEM_D8!$AC$3:$AC$14,0), 1)</f>
        <v>0.23052208835341365</v>
      </c>
      <c r="J851">
        <f>INDEX(DEM_D8!AF$3:AF$14, MATCH($B851,DEM_D8!$AC$3:$AC$14,0), 1)</f>
        <v>0.79694781628957234</v>
      </c>
      <c r="K851">
        <f>INDEX(DEM_D8!AG$3:AG$14, MATCH($B851,DEM_D8!$AC$3:$AC$14,0), 1)</f>
        <v>0.24863454443383887</v>
      </c>
      <c r="L851">
        <f>INDEX(DEM_D8!AH$3:AH$14, MATCH($B851,DEM_D8!$AC$3:$AC$14,0), 1)</f>
        <v>1.0538152610441767</v>
      </c>
      <c r="M851">
        <f>INDEX(DEM_D8!AI$3:AI$14, MATCH($B851,DEM_D8!$AC$3:$AC$14,0), 1)</f>
        <v>1.1526104417670682</v>
      </c>
      <c r="N851">
        <f>INDEX(DEM_D8!AJ$3:AJ$14, MATCH($B851,DEM_D8!$AC$3:$AC$14,0), 1)</f>
        <v>0.49397590361445781</v>
      </c>
    </row>
    <row r="852" spans="1:14">
      <c r="A852" s="35">
        <v>37365</v>
      </c>
      <c r="B852">
        <f t="shared" si="13"/>
        <v>4</v>
      </c>
      <c r="C852" s="38">
        <f>INDEX(S_FOLSM!Z$3:Z$14, MATCH($B852,S_FOLSM!$X$3:$X$14,0), 1)</f>
        <v>0.16663855433942804</v>
      </c>
      <c r="D852" s="38">
        <f>INDEX(S_FOLSM!AA$3:AA$14, MATCH($B852,S_FOLSM!$X$3:$X$14,0), 1)</f>
        <v>10.923694779116465</v>
      </c>
      <c r="E852" s="38">
        <f>INDEX(S_FOLSM!AB$3:AB$14, MATCH($B852,S_FOLSM!$X$3:$X$14,0), 1)</f>
        <v>26.081927710843374</v>
      </c>
      <c r="F852" s="38">
        <f>INDEX(S_FOLSM!AC$3:AC$14, MATCH($B852,S_FOLSM!$X$3:$X$14,0), 1)</f>
        <v>26.081927710843374</v>
      </c>
      <c r="G852" s="38">
        <f>INDEX(D_FOLSM_NP!$M$2:$M$13, MATCH($B852,D_FOLSM_NP!$L$2:$L$13,0), 1)</f>
        <v>194.19143752731432</v>
      </c>
      <c r="H852">
        <f>I_FOLSM!$F841</f>
        <v>3491</v>
      </c>
      <c r="I852">
        <f>INDEX(DEM_D8!AE$3:AE$14, MATCH($B852,DEM_D8!$AC$3:$AC$14,0), 1)</f>
        <v>0.23052208835341365</v>
      </c>
      <c r="J852">
        <f>INDEX(DEM_D8!AF$3:AF$14, MATCH($B852,DEM_D8!$AC$3:$AC$14,0), 1)</f>
        <v>0.79694781628957234</v>
      </c>
      <c r="K852">
        <f>INDEX(DEM_D8!AG$3:AG$14, MATCH($B852,DEM_D8!$AC$3:$AC$14,0), 1)</f>
        <v>0.24863454443383887</v>
      </c>
      <c r="L852">
        <f>INDEX(DEM_D8!AH$3:AH$14, MATCH($B852,DEM_D8!$AC$3:$AC$14,0), 1)</f>
        <v>1.0538152610441767</v>
      </c>
      <c r="M852">
        <f>INDEX(DEM_D8!AI$3:AI$14, MATCH($B852,DEM_D8!$AC$3:$AC$14,0), 1)</f>
        <v>1.1526104417670682</v>
      </c>
      <c r="N852">
        <f>INDEX(DEM_D8!AJ$3:AJ$14, MATCH($B852,DEM_D8!$AC$3:$AC$14,0), 1)</f>
        <v>0.49397590361445781</v>
      </c>
    </row>
    <row r="853" spans="1:14">
      <c r="A853" s="35">
        <v>37366</v>
      </c>
      <c r="B853">
        <f t="shared" si="13"/>
        <v>4</v>
      </c>
      <c r="C853" s="38">
        <f>INDEX(S_FOLSM!Z$3:Z$14, MATCH($B853,S_FOLSM!$X$3:$X$14,0), 1)</f>
        <v>0.16663855433942804</v>
      </c>
      <c r="D853" s="38">
        <f>INDEX(S_FOLSM!AA$3:AA$14, MATCH($B853,S_FOLSM!$X$3:$X$14,0), 1)</f>
        <v>10.923694779116465</v>
      </c>
      <c r="E853" s="38">
        <f>INDEX(S_FOLSM!AB$3:AB$14, MATCH($B853,S_FOLSM!$X$3:$X$14,0), 1)</f>
        <v>26.081927710843374</v>
      </c>
      <c r="F853" s="38">
        <f>INDEX(S_FOLSM!AC$3:AC$14, MATCH($B853,S_FOLSM!$X$3:$X$14,0), 1)</f>
        <v>26.081927710843374</v>
      </c>
      <c r="G853" s="38">
        <f>INDEX(D_FOLSM_NP!$M$2:$M$13, MATCH($B853,D_FOLSM_NP!$L$2:$L$13,0), 1)</f>
        <v>194.19143752731432</v>
      </c>
      <c r="H853">
        <f>I_FOLSM!$F842</f>
        <v>2909</v>
      </c>
      <c r="I853">
        <f>INDEX(DEM_D8!AE$3:AE$14, MATCH($B853,DEM_D8!$AC$3:$AC$14,0), 1)</f>
        <v>0.23052208835341365</v>
      </c>
      <c r="J853">
        <f>INDEX(DEM_D8!AF$3:AF$14, MATCH($B853,DEM_D8!$AC$3:$AC$14,0), 1)</f>
        <v>0.79694781628957234</v>
      </c>
      <c r="K853">
        <f>INDEX(DEM_D8!AG$3:AG$14, MATCH($B853,DEM_D8!$AC$3:$AC$14,0), 1)</f>
        <v>0.24863454443383887</v>
      </c>
      <c r="L853">
        <f>INDEX(DEM_D8!AH$3:AH$14, MATCH($B853,DEM_D8!$AC$3:$AC$14,0), 1)</f>
        <v>1.0538152610441767</v>
      </c>
      <c r="M853">
        <f>INDEX(DEM_D8!AI$3:AI$14, MATCH($B853,DEM_D8!$AC$3:$AC$14,0), 1)</f>
        <v>1.1526104417670682</v>
      </c>
      <c r="N853">
        <f>INDEX(DEM_D8!AJ$3:AJ$14, MATCH($B853,DEM_D8!$AC$3:$AC$14,0), 1)</f>
        <v>0.49397590361445781</v>
      </c>
    </row>
    <row r="854" spans="1:14">
      <c r="A854" s="35">
        <v>37367</v>
      </c>
      <c r="B854">
        <f t="shared" si="13"/>
        <v>4</v>
      </c>
      <c r="C854" s="38">
        <f>INDEX(S_FOLSM!Z$3:Z$14, MATCH($B854,S_FOLSM!$X$3:$X$14,0), 1)</f>
        <v>0.16663855433942804</v>
      </c>
      <c r="D854" s="38">
        <f>INDEX(S_FOLSM!AA$3:AA$14, MATCH($B854,S_FOLSM!$X$3:$X$14,0), 1)</f>
        <v>10.923694779116465</v>
      </c>
      <c r="E854" s="38">
        <f>INDEX(S_FOLSM!AB$3:AB$14, MATCH($B854,S_FOLSM!$X$3:$X$14,0), 1)</f>
        <v>26.081927710843374</v>
      </c>
      <c r="F854" s="38">
        <f>INDEX(S_FOLSM!AC$3:AC$14, MATCH($B854,S_FOLSM!$X$3:$X$14,0), 1)</f>
        <v>26.081927710843374</v>
      </c>
      <c r="G854" s="38">
        <f>INDEX(D_FOLSM_NP!$M$2:$M$13, MATCH($B854,D_FOLSM_NP!$L$2:$L$13,0), 1)</f>
        <v>194.19143752731432</v>
      </c>
      <c r="H854">
        <f>I_FOLSM!$F843</f>
        <v>2552</v>
      </c>
      <c r="I854">
        <f>INDEX(DEM_D8!AE$3:AE$14, MATCH($B854,DEM_D8!$AC$3:$AC$14,0), 1)</f>
        <v>0.23052208835341365</v>
      </c>
      <c r="J854">
        <f>INDEX(DEM_D8!AF$3:AF$14, MATCH($B854,DEM_D8!$AC$3:$AC$14,0), 1)</f>
        <v>0.79694781628957234</v>
      </c>
      <c r="K854">
        <f>INDEX(DEM_D8!AG$3:AG$14, MATCH($B854,DEM_D8!$AC$3:$AC$14,0), 1)</f>
        <v>0.24863454443383887</v>
      </c>
      <c r="L854">
        <f>INDEX(DEM_D8!AH$3:AH$14, MATCH($B854,DEM_D8!$AC$3:$AC$14,0), 1)</f>
        <v>1.0538152610441767</v>
      </c>
      <c r="M854">
        <f>INDEX(DEM_D8!AI$3:AI$14, MATCH($B854,DEM_D8!$AC$3:$AC$14,0), 1)</f>
        <v>1.1526104417670682</v>
      </c>
      <c r="N854">
        <f>INDEX(DEM_D8!AJ$3:AJ$14, MATCH($B854,DEM_D8!$AC$3:$AC$14,0), 1)</f>
        <v>0.49397590361445781</v>
      </c>
    </row>
    <row r="855" spans="1:14">
      <c r="A855" s="35">
        <v>37368</v>
      </c>
      <c r="B855">
        <f t="shared" si="13"/>
        <v>4</v>
      </c>
      <c r="C855" s="38">
        <f>INDEX(S_FOLSM!Z$3:Z$14, MATCH($B855,S_FOLSM!$X$3:$X$14,0), 1)</f>
        <v>0.16663855433942804</v>
      </c>
      <c r="D855" s="38">
        <f>INDEX(S_FOLSM!AA$3:AA$14, MATCH($B855,S_FOLSM!$X$3:$X$14,0), 1)</f>
        <v>10.923694779116465</v>
      </c>
      <c r="E855" s="38">
        <f>INDEX(S_FOLSM!AB$3:AB$14, MATCH($B855,S_FOLSM!$X$3:$X$14,0), 1)</f>
        <v>26.081927710843374</v>
      </c>
      <c r="F855" s="38">
        <f>INDEX(S_FOLSM!AC$3:AC$14, MATCH($B855,S_FOLSM!$X$3:$X$14,0), 1)</f>
        <v>26.081927710843374</v>
      </c>
      <c r="G855" s="38">
        <f>INDEX(D_FOLSM_NP!$M$2:$M$13, MATCH($B855,D_FOLSM_NP!$L$2:$L$13,0), 1)</f>
        <v>194.19143752731432</v>
      </c>
      <c r="H855">
        <f>I_FOLSM!$F844</f>
        <v>2763</v>
      </c>
      <c r="I855">
        <f>INDEX(DEM_D8!AE$3:AE$14, MATCH($B855,DEM_D8!$AC$3:$AC$14,0), 1)</f>
        <v>0.23052208835341365</v>
      </c>
      <c r="J855">
        <f>INDEX(DEM_D8!AF$3:AF$14, MATCH($B855,DEM_D8!$AC$3:$AC$14,0), 1)</f>
        <v>0.79694781628957234</v>
      </c>
      <c r="K855">
        <f>INDEX(DEM_D8!AG$3:AG$14, MATCH($B855,DEM_D8!$AC$3:$AC$14,0), 1)</f>
        <v>0.24863454443383887</v>
      </c>
      <c r="L855">
        <f>INDEX(DEM_D8!AH$3:AH$14, MATCH($B855,DEM_D8!$AC$3:$AC$14,0), 1)</f>
        <v>1.0538152610441767</v>
      </c>
      <c r="M855">
        <f>INDEX(DEM_D8!AI$3:AI$14, MATCH($B855,DEM_D8!$AC$3:$AC$14,0), 1)</f>
        <v>1.1526104417670682</v>
      </c>
      <c r="N855">
        <f>INDEX(DEM_D8!AJ$3:AJ$14, MATCH($B855,DEM_D8!$AC$3:$AC$14,0), 1)</f>
        <v>0.49397590361445781</v>
      </c>
    </row>
    <row r="856" spans="1:14">
      <c r="A856" s="35">
        <v>37369</v>
      </c>
      <c r="B856">
        <f t="shared" si="13"/>
        <v>4</v>
      </c>
      <c r="C856" s="38">
        <f>INDEX(S_FOLSM!Z$3:Z$14, MATCH($B856,S_FOLSM!$X$3:$X$14,0), 1)</f>
        <v>0.16663855433942804</v>
      </c>
      <c r="D856" s="38">
        <f>INDEX(S_FOLSM!AA$3:AA$14, MATCH($B856,S_FOLSM!$X$3:$X$14,0), 1)</f>
        <v>10.923694779116465</v>
      </c>
      <c r="E856" s="38">
        <f>INDEX(S_FOLSM!AB$3:AB$14, MATCH($B856,S_FOLSM!$X$3:$X$14,0), 1)</f>
        <v>26.081927710843374</v>
      </c>
      <c r="F856" s="38">
        <f>INDEX(S_FOLSM!AC$3:AC$14, MATCH($B856,S_FOLSM!$X$3:$X$14,0), 1)</f>
        <v>26.081927710843374</v>
      </c>
      <c r="G856" s="38">
        <f>INDEX(D_FOLSM_NP!$M$2:$M$13, MATCH($B856,D_FOLSM_NP!$L$2:$L$13,0), 1)</f>
        <v>194.19143752731432</v>
      </c>
      <c r="H856">
        <f>I_FOLSM!$F845</f>
        <v>4293</v>
      </c>
      <c r="I856">
        <f>INDEX(DEM_D8!AE$3:AE$14, MATCH($B856,DEM_D8!$AC$3:$AC$14,0), 1)</f>
        <v>0.23052208835341365</v>
      </c>
      <c r="J856">
        <f>INDEX(DEM_D8!AF$3:AF$14, MATCH($B856,DEM_D8!$AC$3:$AC$14,0), 1)</f>
        <v>0.79694781628957234</v>
      </c>
      <c r="K856">
        <f>INDEX(DEM_D8!AG$3:AG$14, MATCH($B856,DEM_D8!$AC$3:$AC$14,0), 1)</f>
        <v>0.24863454443383887</v>
      </c>
      <c r="L856">
        <f>INDEX(DEM_D8!AH$3:AH$14, MATCH($B856,DEM_D8!$AC$3:$AC$14,0), 1)</f>
        <v>1.0538152610441767</v>
      </c>
      <c r="M856">
        <f>INDEX(DEM_D8!AI$3:AI$14, MATCH($B856,DEM_D8!$AC$3:$AC$14,0), 1)</f>
        <v>1.1526104417670682</v>
      </c>
      <c r="N856">
        <f>INDEX(DEM_D8!AJ$3:AJ$14, MATCH($B856,DEM_D8!$AC$3:$AC$14,0), 1)</f>
        <v>0.49397590361445781</v>
      </c>
    </row>
    <row r="857" spans="1:14">
      <c r="A857" s="35">
        <v>37370</v>
      </c>
      <c r="B857">
        <f t="shared" si="13"/>
        <v>4</v>
      </c>
      <c r="C857" s="38">
        <f>INDEX(S_FOLSM!Z$3:Z$14, MATCH($B857,S_FOLSM!$X$3:$X$14,0), 1)</f>
        <v>0.16663855433942804</v>
      </c>
      <c r="D857" s="38">
        <f>INDEX(S_FOLSM!AA$3:AA$14, MATCH($B857,S_FOLSM!$X$3:$X$14,0), 1)</f>
        <v>10.923694779116465</v>
      </c>
      <c r="E857" s="38">
        <f>INDEX(S_FOLSM!AB$3:AB$14, MATCH($B857,S_FOLSM!$X$3:$X$14,0), 1)</f>
        <v>26.081927710843374</v>
      </c>
      <c r="F857" s="38">
        <f>INDEX(S_FOLSM!AC$3:AC$14, MATCH($B857,S_FOLSM!$X$3:$X$14,0), 1)</f>
        <v>26.081927710843374</v>
      </c>
      <c r="G857" s="38">
        <f>INDEX(D_FOLSM_NP!$M$2:$M$13, MATCH($B857,D_FOLSM_NP!$L$2:$L$13,0), 1)</f>
        <v>194.19143752731432</v>
      </c>
      <c r="H857">
        <f>I_FOLSM!$F846</f>
        <v>4117</v>
      </c>
      <c r="I857">
        <f>INDEX(DEM_D8!AE$3:AE$14, MATCH($B857,DEM_D8!$AC$3:$AC$14,0), 1)</f>
        <v>0.23052208835341365</v>
      </c>
      <c r="J857">
        <f>INDEX(DEM_D8!AF$3:AF$14, MATCH($B857,DEM_D8!$AC$3:$AC$14,0), 1)</f>
        <v>0.79694781628957234</v>
      </c>
      <c r="K857">
        <f>INDEX(DEM_D8!AG$3:AG$14, MATCH($B857,DEM_D8!$AC$3:$AC$14,0), 1)</f>
        <v>0.24863454443383887</v>
      </c>
      <c r="L857">
        <f>INDEX(DEM_D8!AH$3:AH$14, MATCH($B857,DEM_D8!$AC$3:$AC$14,0), 1)</f>
        <v>1.0538152610441767</v>
      </c>
      <c r="M857">
        <f>INDEX(DEM_D8!AI$3:AI$14, MATCH($B857,DEM_D8!$AC$3:$AC$14,0), 1)</f>
        <v>1.1526104417670682</v>
      </c>
      <c r="N857">
        <f>INDEX(DEM_D8!AJ$3:AJ$14, MATCH($B857,DEM_D8!$AC$3:$AC$14,0), 1)</f>
        <v>0.49397590361445781</v>
      </c>
    </row>
    <row r="858" spans="1:14">
      <c r="A858" s="35">
        <v>37371</v>
      </c>
      <c r="B858">
        <f t="shared" si="13"/>
        <v>4</v>
      </c>
      <c r="C858" s="38">
        <f>INDEX(S_FOLSM!Z$3:Z$14, MATCH($B858,S_FOLSM!$X$3:$X$14,0), 1)</f>
        <v>0.16663855433942804</v>
      </c>
      <c r="D858" s="38">
        <f>INDEX(S_FOLSM!AA$3:AA$14, MATCH($B858,S_FOLSM!$X$3:$X$14,0), 1)</f>
        <v>10.923694779116465</v>
      </c>
      <c r="E858" s="38">
        <f>INDEX(S_FOLSM!AB$3:AB$14, MATCH($B858,S_FOLSM!$X$3:$X$14,0), 1)</f>
        <v>26.081927710843374</v>
      </c>
      <c r="F858" s="38">
        <f>INDEX(S_FOLSM!AC$3:AC$14, MATCH($B858,S_FOLSM!$X$3:$X$14,0), 1)</f>
        <v>26.081927710843374</v>
      </c>
      <c r="G858" s="38">
        <f>INDEX(D_FOLSM_NP!$M$2:$M$13, MATCH($B858,D_FOLSM_NP!$L$2:$L$13,0), 1)</f>
        <v>194.19143752731432</v>
      </c>
      <c r="H858">
        <f>I_FOLSM!$F847</f>
        <v>3916</v>
      </c>
      <c r="I858">
        <f>INDEX(DEM_D8!AE$3:AE$14, MATCH($B858,DEM_D8!$AC$3:$AC$14,0), 1)</f>
        <v>0.23052208835341365</v>
      </c>
      <c r="J858">
        <f>INDEX(DEM_D8!AF$3:AF$14, MATCH($B858,DEM_D8!$AC$3:$AC$14,0), 1)</f>
        <v>0.79694781628957234</v>
      </c>
      <c r="K858">
        <f>INDEX(DEM_D8!AG$3:AG$14, MATCH($B858,DEM_D8!$AC$3:$AC$14,0), 1)</f>
        <v>0.24863454443383887</v>
      </c>
      <c r="L858">
        <f>INDEX(DEM_D8!AH$3:AH$14, MATCH($B858,DEM_D8!$AC$3:$AC$14,0), 1)</f>
        <v>1.0538152610441767</v>
      </c>
      <c r="M858">
        <f>INDEX(DEM_D8!AI$3:AI$14, MATCH($B858,DEM_D8!$AC$3:$AC$14,0), 1)</f>
        <v>1.1526104417670682</v>
      </c>
      <c r="N858">
        <f>INDEX(DEM_D8!AJ$3:AJ$14, MATCH($B858,DEM_D8!$AC$3:$AC$14,0), 1)</f>
        <v>0.49397590361445781</v>
      </c>
    </row>
    <row r="859" spans="1:14">
      <c r="A859" s="35">
        <v>37372</v>
      </c>
      <c r="B859">
        <f t="shared" si="13"/>
        <v>4</v>
      </c>
      <c r="C859" s="38">
        <f>INDEX(S_FOLSM!Z$3:Z$14, MATCH($B859,S_FOLSM!$X$3:$X$14,0), 1)</f>
        <v>0.16663855433942804</v>
      </c>
      <c r="D859" s="38">
        <f>INDEX(S_FOLSM!AA$3:AA$14, MATCH($B859,S_FOLSM!$X$3:$X$14,0), 1)</f>
        <v>10.923694779116465</v>
      </c>
      <c r="E859" s="38">
        <f>INDEX(S_FOLSM!AB$3:AB$14, MATCH($B859,S_FOLSM!$X$3:$X$14,0), 1)</f>
        <v>26.081927710843374</v>
      </c>
      <c r="F859" s="38">
        <f>INDEX(S_FOLSM!AC$3:AC$14, MATCH($B859,S_FOLSM!$X$3:$X$14,0), 1)</f>
        <v>26.081927710843374</v>
      </c>
      <c r="G859" s="38">
        <f>INDEX(D_FOLSM_NP!$M$2:$M$13, MATCH($B859,D_FOLSM_NP!$L$2:$L$13,0), 1)</f>
        <v>194.19143752731432</v>
      </c>
      <c r="H859">
        <f>I_FOLSM!$F848</f>
        <v>3674</v>
      </c>
      <c r="I859">
        <f>INDEX(DEM_D8!AE$3:AE$14, MATCH($B859,DEM_D8!$AC$3:$AC$14,0), 1)</f>
        <v>0.23052208835341365</v>
      </c>
      <c r="J859">
        <f>INDEX(DEM_D8!AF$3:AF$14, MATCH($B859,DEM_D8!$AC$3:$AC$14,0), 1)</f>
        <v>0.79694781628957234</v>
      </c>
      <c r="K859">
        <f>INDEX(DEM_D8!AG$3:AG$14, MATCH($B859,DEM_D8!$AC$3:$AC$14,0), 1)</f>
        <v>0.24863454443383887</v>
      </c>
      <c r="L859">
        <f>INDEX(DEM_D8!AH$3:AH$14, MATCH($B859,DEM_D8!$AC$3:$AC$14,0), 1)</f>
        <v>1.0538152610441767</v>
      </c>
      <c r="M859">
        <f>INDEX(DEM_D8!AI$3:AI$14, MATCH($B859,DEM_D8!$AC$3:$AC$14,0), 1)</f>
        <v>1.1526104417670682</v>
      </c>
      <c r="N859">
        <f>INDEX(DEM_D8!AJ$3:AJ$14, MATCH($B859,DEM_D8!$AC$3:$AC$14,0), 1)</f>
        <v>0.49397590361445781</v>
      </c>
    </row>
    <row r="860" spans="1:14">
      <c r="A860" s="35">
        <v>37373</v>
      </c>
      <c r="B860">
        <f t="shared" si="13"/>
        <v>4</v>
      </c>
      <c r="C860" s="38">
        <f>INDEX(S_FOLSM!Z$3:Z$14, MATCH($B860,S_FOLSM!$X$3:$X$14,0), 1)</f>
        <v>0.16663855433942804</v>
      </c>
      <c r="D860" s="38">
        <f>INDEX(S_FOLSM!AA$3:AA$14, MATCH($B860,S_FOLSM!$X$3:$X$14,0), 1)</f>
        <v>10.923694779116465</v>
      </c>
      <c r="E860" s="38">
        <f>INDEX(S_FOLSM!AB$3:AB$14, MATCH($B860,S_FOLSM!$X$3:$X$14,0), 1)</f>
        <v>26.081927710843374</v>
      </c>
      <c r="F860" s="38">
        <f>INDEX(S_FOLSM!AC$3:AC$14, MATCH($B860,S_FOLSM!$X$3:$X$14,0), 1)</f>
        <v>26.081927710843374</v>
      </c>
      <c r="G860" s="38">
        <f>INDEX(D_FOLSM_NP!$M$2:$M$13, MATCH($B860,D_FOLSM_NP!$L$2:$L$13,0), 1)</f>
        <v>194.19143752731432</v>
      </c>
      <c r="H860">
        <f>I_FOLSM!$F849</f>
        <v>3685</v>
      </c>
      <c r="I860">
        <f>INDEX(DEM_D8!AE$3:AE$14, MATCH($B860,DEM_D8!$AC$3:$AC$14,0), 1)</f>
        <v>0.23052208835341365</v>
      </c>
      <c r="J860">
        <f>INDEX(DEM_D8!AF$3:AF$14, MATCH($B860,DEM_D8!$AC$3:$AC$14,0), 1)</f>
        <v>0.79694781628957234</v>
      </c>
      <c r="K860">
        <f>INDEX(DEM_D8!AG$3:AG$14, MATCH($B860,DEM_D8!$AC$3:$AC$14,0), 1)</f>
        <v>0.24863454443383887</v>
      </c>
      <c r="L860">
        <f>INDEX(DEM_D8!AH$3:AH$14, MATCH($B860,DEM_D8!$AC$3:$AC$14,0), 1)</f>
        <v>1.0538152610441767</v>
      </c>
      <c r="M860">
        <f>INDEX(DEM_D8!AI$3:AI$14, MATCH($B860,DEM_D8!$AC$3:$AC$14,0), 1)</f>
        <v>1.1526104417670682</v>
      </c>
      <c r="N860">
        <f>INDEX(DEM_D8!AJ$3:AJ$14, MATCH($B860,DEM_D8!$AC$3:$AC$14,0), 1)</f>
        <v>0.49397590361445781</v>
      </c>
    </row>
    <row r="861" spans="1:14">
      <c r="A861" s="35">
        <v>37374</v>
      </c>
      <c r="B861">
        <f t="shared" si="13"/>
        <v>4</v>
      </c>
      <c r="C861" s="38">
        <f>INDEX(S_FOLSM!Z$3:Z$14, MATCH($B861,S_FOLSM!$X$3:$X$14,0), 1)</f>
        <v>0.16663855433942804</v>
      </c>
      <c r="D861" s="38">
        <f>INDEX(S_FOLSM!AA$3:AA$14, MATCH($B861,S_FOLSM!$X$3:$X$14,0), 1)</f>
        <v>10.923694779116465</v>
      </c>
      <c r="E861" s="38">
        <f>INDEX(S_FOLSM!AB$3:AB$14, MATCH($B861,S_FOLSM!$X$3:$X$14,0), 1)</f>
        <v>26.081927710843374</v>
      </c>
      <c r="F861" s="38">
        <f>INDEX(S_FOLSM!AC$3:AC$14, MATCH($B861,S_FOLSM!$X$3:$X$14,0), 1)</f>
        <v>26.081927710843374</v>
      </c>
      <c r="G861" s="38">
        <f>INDEX(D_FOLSM_NP!$M$2:$M$13, MATCH($B861,D_FOLSM_NP!$L$2:$L$13,0), 1)</f>
        <v>194.19143752731432</v>
      </c>
      <c r="H861">
        <f>I_FOLSM!$F850</f>
        <v>3306</v>
      </c>
      <c r="I861">
        <f>INDEX(DEM_D8!AE$3:AE$14, MATCH($B861,DEM_D8!$AC$3:$AC$14,0), 1)</f>
        <v>0.23052208835341365</v>
      </c>
      <c r="J861">
        <f>INDEX(DEM_D8!AF$3:AF$14, MATCH($B861,DEM_D8!$AC$3:$AC$14,0), 1)</f>
        <v>0.79694781628957234</v>
      </c>
      <c r="K861">
        <f>INDEX(DEM_D8!AG$3:AG$14, MATCH($B861,DEM_D8!$AC$3:$AC$14,0), 1)</f>
        <v>0.24863454443383887</v>
      </c>
      <c r="L861">
        <f>INDEX(DEM_D8!AH$3:AH$14, MATCH($B861,DEM_D8!$AC$3:$AC$14,0), 1)</f>
        <v>1.0538152610441767</v>
      </c>
      <c r="M861">
        <f>INDEX(DEM_D8!AI$3:AI$14, MATCH($B861,DEM_D8!$AC$3:$AC$14,0), 1)</f>
        <v>1.1526104417670682</v>
      </c>
      <c r="N861">
        <f>INDEX(DEM_D8!AJ$3:AJ$14, MATCH($B861,DEM_D8!$AC$3:$AC$14,0), 1)</f>
        <v>0.49397590361445781</v>
      </c>
    </row>
    <row r="862" spans="1:14">
      <c r="A862" s="35">
        <v>37375</v>
      </c>
      <c r="B862">
        <f t="shared" si="13"/>
        <v>4</v>
      </c>
      <c r="C862" s="38">
        <f>INDEX(S_FOLSM!Z$3:Z$14, MATCH($B862,S_FOLSM!$X$3:$X$14,0), 1)</f>
        <v>0.16663855433942804</v>
      </c>
      <c r="D862" s="38">
        <f>INDEX(S_FOLSM!AA$3:AA$14, MATCH($B862,S_FOLSM!$X$3:$X$14,0), 1)</f>
        <v>10.923694779116465</v>
      </c>
      <c r="E862" s="38">
        <f>INDEX(S_FOLSM!AB$3:AB$14, MATCH($B862,S_FOLSM!$X$3:$X$14,0), 1)</f>
        <v>26.081927710843374</v>
      </c>
      <c r="F862" s="38">
        <f>INDEX(S_FOLSM!AC$3:AC$14, MATCH($B862,S_FOLSM!$X$3:$X$14,0), 1)</f>
        <v>26.081927710843374</v>
      </c>
      <c r="G862" s="38">
        <f>INDEX(D_FOLSM_NP!$M$2:$M$13, MATCH($B862,D_FOLSM_NP!$L$2:$L$13,0), 1)</f>
        <v>194.19143752731432</v>
      </c>
      <c r="H862">
        <f>I_FOLSM!$F851</f>
        <v>2806</v>
      </c>
      <c r="I862">
        <f>INDEX(DEM_D8!AE$3:AE$14, MATCH($B862,DEM_D8!$AC$3:$AC$14,0), 1)</f>
        <v>0.23052208835341365</v>
      </c>
      <c r="J862">
        <f>INDEX(DEM_D8!AF$3:AF$14, MATCH($B862,DEM_D8!$AC$3:$AC$14,0), 1)</f>
        <v>0.79694781628957234</v>
      </c>
      <c r="K862">
        <f>INDEX(DEM_D8!AG$3:AG$14, MATCH($B862,DEM_D8!$AC$3:$AC$14,0), 1)</f>
        <v>0.24863454443383887</v>
      </c>
      <c r="L862">
        <f>INDEX(DEM_D8!AH$3:AH$14, MATCH($B862,DEM_D8!$AC$3:$AC$14,0), 1)</f>
        <v>1.0538152610441767</v>
      </c>
      <c r="M862">
        <f>INDEX(DEM_D8!AI$3:AI$14, MATCH($B862,DEM_D8!$AC$3:$AC$14,0), 1)</f>
        <v>1.1526104417670682</v>
      </c>
      <c r="N862">
        <f>INDEX(DEM_D8!AJ$3:AJ$14, MATCH($B862,DEM_D8!$AC$3:$AC$14,0), 1)</f>
        <v>0.49397590361445781</v>
      </c>
    </row>
    <row r="863" spans="1:14">
      <c r="A863" s="35">
        <v>37376</v>
      </c>
      <c r="B863">
        <f t="shared" si="13"/>
        <v>4</v>
      </c>
      <c r="C863" s="38">
        <f>INDEX(S_FOLSM!Z$3:Z$14, MATCH($B863,S_FOLSM!$X$3:$X$14,0), 1)</f>
        <v>0.16663855433942804</v>
      </c>
      <c r="D863" s="38">
        <f>INDEX(S_FOLSM!AA$3:AA$14, MATCH($B863,S_FOLSM!$X$3:$X$14,0), 1)</f>
        <v>10.923694779116465</v>
      </c>
      <c r="E863" s="38">
        <f>INDEX(S_FOLSM!AB$3:AB$14, MATCH($B863,S_FOLSM!$X$3:$X$14,0), 1)</f>
        <v>26.081927710843374</v>
      </c>
      <c r="F863" s="38">
        <f>INDEX(S_FOLSM!AC$3:AC$14, MATCH($B863,S_FOLSM!$X$3:$X$14,0), 1)</f>
        <v>26.081927710843374</v>
      </c>
      <c r="G863" s="38">
        <f>INDEX(D_FOLSM_NP!$M$2:$M$13, MATCH($B863,D_FOLSM_NP!$L$2:$L$13,0), 1)</f>
        <v>194.19143752731432</v>
      </c>
      <c r="H863">
        <f>I_FOLSM!$F852</f>
        <v>3573</v>
      </c>
      <c r="I863">
        <f>INDEX(DEM_D8!AE$3:AE$14, MATCH($B863,DEM_D8!$AC$3:$AC$14,0), 1)</f>
        <v>0.23052208835341365</v>
      </c>
      <c r="J863">
        <f>INDEX(DEM_D8!AF$3:AF$14, MATCH($B863,DEM_D8!$AC$3:$AC$14,0), 1)</f>
        <v>0.79694781628957234</v>
      </c>
      <c r="K863">
        <f>INDEX(DEM_D8!AG$3:AG$14, MATCH($B863,DEM_D8!$AC$3:$AC$14,0), 1)</f>
        <v>0.24863454443383887</v>
      </c>
      <c r="L863">
        <f>INDEX(DEM_D8!AH$3:AH$14, MATCH($B863,DEM_D8!$AC$3:$AC$14,0), 1)</f>
        <v>1.0538152610441767</v>
      </c>
      <c r="M863">
        <f>INDEX(DEM_D8!AI$3:AI$14, MATCH($B863,DEM_D8!$AC$3:$AC$14,0), 1)</f>
        <v>1.1526104417670682</v>
      </c>
      <c r="N863">
        <f>INDEX(DEM_D8!AJ$3:AJ$14, MATCH($B863,DEM_D8!$AC$3:$AC$14,0), 1)</f>
        <v>0.49397590361445781</v>
      </c>
    </row>
    <row r="864" spans="1:14">
      <c r="A864" s="35">
        <v>37377</v>
      </c>
      <c r="B864">
        <f t="shared" si="13"/>
        <v>5</v>
      </c>
      <c r="C864" s="38">
        <f>INDEX(S_FOLSM!Z$3:Z$14, MATCH($B864,S_FOLSM!$X$3:$X$14,0), 1)</f>
        <v>0.2435056348742097</v>
      </c>
      <c r="D864" s="38">
        <f>INDEX(S_FOLSM!AA$3:AA$14, MATCH($B864,S_FOLSM!$X$3:$X$14,0), 1)</f>
        <v>10.571317528177225</v>
      </c>
      <c r="E864" s="38">
        <f>INDEX(S_FOLSM!AB$3:AB$14, MATCH($B864,S_FOLSM!$X$3:$X$14,0), 1)</f>
        <v>30.817722502914886</v>
      </c>
      <c r="F864" s="38">
        <f>INDEX(S_FOLSM!AC$3:AC$14, MATCH($B864,S_FOLSM!$X$3:$X$14,0), 1)</f>
        <v>30.817722502914886</v>
      </c>
      <c r="G864" s="38">
        <f>INDEX(D_FOLSM_NP!$M$2:$M$13, MATCH($B864,D_FOLSM_NP!$L$2:$L$13,0), 1)</f>
        <v>222.46124704423551</v>
      </c>
      <c r="H864">
        <f>I_FOLSM!$F853</f>
        <v>4218</v>
      </c>
      <c r="I864">
        <f>INDEX(DEM_D8!AE$3:AE$14, MATCH($B864,DEM_D8!$AC$3:$AC$14,0), 1)</f>
        <v>0.22308589195491643</v>
      </c>
      <c r="J864">
        <f>INDEX(DEM_D8!AF$3:AF$14, MATCH($B864,DEM_D8!$AC$3:$AC$14,0), 1)</f>
        <v>0.77123982221571519</v>
      </c>
      <c r="K864">
        <f>INDEX(DEM_D8!AG$3:AG$14, MATCH($B864,DEM_D8!$AC$3:$AC$14,0), 1)</f>
        <v>0.24061407525855374</v>
      </c>
      <c r="L864">
        <f>INDEX(DEM_D8!AH$3:AH$14, MATCH($B864,DEM_D8!$AC$3:$AC$14,0), 1)</f>
        <v>1.0198212203653323</v>
      </c>
      <c r="M864">
        <f>INDEX(DEM_D8!AI$3:AI$14, MATCH($B864,DEM_D8!$AC$3:$AC$14,0), 1)</f>
        <v>1.1154294597745822</v>
      </c>
      <c r="N864">
        <f>INDEX(DEM_D8!AJ$3:AJ$14, MATCH($B864,DEM_D8!$AC$3:$AC$14,0), 1)</f>
        <v>0.47804119704624948</v>
      </c>
    </row>
    <row r="865" spans="1:14">
      <c r="A865" s="35">
        <v>37378</v>
      </c>
      <c r="B865">
        <f t="shared" si="13"/>
        <v>5</v>
      </c>
      <c r="C865" s="38">
        <f>INDEX(S_FOLSM!Z$3:Z$14, MATCH($B865,S_FOLSM!$X$3:$X$14,0), 1)</f>
        <v>0.2435056348742097</v>
      </c>
      <c r="D865" s="38">
        <f>INDEX(S_FOLSM!AA$3:AA$14, MATCH($B865,S_FOLSM!$X$3:$X$14,0), 1)</f>
        <v>10.571317528177225</v>
      </c>
      <c r="E865" s="38">
        <f>INDEX(S_FOLSM!AB$3:AB$14, MATCH($B865,S_FOLSM!$X$3:$X$14,0), 1)</f>
        <v>30.817722502914886</v>
      </c>
      <c r="F865" s="38">
        <f>INDEX(S_FOLSM!AC$3:AC$14, MATCH($B865,S_FOLSM!$X$3:$X$14,0), 1)</f>
        <v>30.817722502914886</v>
      </c>
      <c r="G865" s="38">
        <f>INDEX(D_FOLSM_NP!$M$2:$M$13, MATCH($B865,D_FOLSM_NP!$L$2:$L$13,0), 1)</f>
        <v>222.46124704423551</v>
      </c>
      <c r="H865">
        <f>I_FOLSM!$F854</f>
        <v>3978</v>
      </c>
      <c r="I865">
        <f>INDEX(DEM_D8!AE$3:AE$14, MATCH($B865,DEM_D8!$AC$3:$AC$14,0), 1)</f>
        <v>0.22308589195491643</v>
      </c>
      <c r="J865">
        <f>INDEX(DEM_D8!AF$3:AF$14, MATCH($B865,DEM_D8!$AC$3:$AC$14,0), 1)</f>
        <v>0.77123982221571519</v>
      </c>
      <c r="K865">
        <f>INDEX(DEM_D8!AG$3:AG$14, MATCH($B865,DEM_D8!$AC$3:$AC$14,0), 1)</f>
        <v>0.24061407525855374</v>
      </c>
      <c r="L865">
        <f>INDEX(DEM_D8!AH$3:AH$14, MATCH($B865,DEM_D8!$AC$3:$AC$14,0), 1)</f>
        <v>1.0198212203653323</v>
      </c>
      <c r="M865">
        <f>INDEX(DEM_D8!AI$3:AI$14, MATCH($B865,DEM_D8!$AC$3:$AC$14,0), 1)</f>
        <v>1.1154294597745822</v>
      </c>
      <c r="N865">
        <f>INDEX(DEM_D8!AJ$3:AJ$14, MATCH($B865,DEM_D8!$AC$3:$AC$14,0), 1)</f>
        <v>0.47804119704624948</v>
      </c>
    </row>
    <row r="866" spans="1:14">
      <c r="A866" s="35">
        <v>37379</v>
      </c>
      <c r="B866">
        <f t="shared" si="13"/>
        <v>5</v>
      </c>
      <c r="C866" s="38">
        <f>INDEX(S_FOLSM!Z$3:Z$14, MATCH($B866,S_FOLSM!$X$3:$X$14,0), 1)</f>
        <v>0.2435056348742097</v>
      </c>
      <c r="D866" s="38">
        <f>INDEX(S_FOLSM!AA$3:AA$14, MATCH($B866,S_FOLSM!$X$3:$X$14,0), 1)</f>
        <v>10.571317528177225</v>
      </c>
      <c r="E866" s="38">
        <f>INDEX(S_FOLSM!AB$3:AB$14, MATCH($B866,S_FOLSM!$X$3:$X$14,0), 1)</f>
        <v>30.817722502914886</v>
      </c>
      <c r="F866" s="38">
        <f>INDEX(S_FOLSM!AC$3:AC$14, MATCH($B866,S_FOLSM!$X$3:$X$14,0), 1)</f>
        <v>30.817722502914886</v>
      </c>
      <c r="G866" s="38">
        <f>INDEX(D_FOLSM_NP!$M$2:$M$13, MATCH($B866,D_FOLSM_NP!$L$2:$L$13,0), 1)</f>
        <v>222.46124704423551</v>
      </c>
      <c r="H866">
        <f>I_FOLSM!$F855</f>
        <v>3121</v>
      </c>
      <c r="I866">
        <f>INDEX(DEM_D8!AE$3:AE$14, MATCH($B866,DEM_D8!$AC$3:$AC$14,0), 1)</f>
        <v>0.22308589195491643</v>
      </c>
      <c r="J866">
        <f>INDEX(DEM_D8!AF$3:AF$14, MATCH($B866,DEM_D8!$AC$3:$AC$14,0), 1)</f>
        <v>0.77123982221571519</v>
      </c>
      <c r="K866">
        <f>INDEX(DEM_D8!AG$3:AG$14, MATCH($B866,DEM_D8!$AC$3:$AC$14,0), 1)</f>
        <v>0.24061407525855374</v>
      </c>
      <c r="L866">
        <f>INDEX(DEM_D8!AH$3:AH$14, MATCH($B866,DEM_D8!$AC$3:$AC$14,0), 1)</f>
        <v>1.0198212203653323</v>
      </c>
      <c r="M866">
        <f>INDEX(DEM_D8!AI$3:AI$14, MATCH($B866,DEM_D8!$AC$3:$AC$14,0), 1)</f>
        <v>1.1154294597745822</v>
      </c>
      <c r="N866">
        <f>INDEX(DEM_D8!AJ$3:AJ$14, MATCH($B866,DEM_D8!$AC$3:$AC$14,0), 1)</f>
        <v>0.47804119704624948</v>
      </c>
    </row>
    <row r="867" spans="1:14">
      <c r="A867" s="35">
        <v>37380</v>
      </c>
      <c r="B867">
        <f t="shared" si="13"/>
        <v>5</v>
      </c>
      <c r="C867" s="38">
        <f>INDEX(S_FOLSM!Z$3:Z$14, MATCH($B867,S_FOLSM!$X$3:$X$14,0), 1)</f>
        <v>0.2435056348742097</v>
      </c>
      <c r="D867" s="38">
        <f>INDEX(S_FOLSM!AA$3:AA$14, MATCH($B867,S_FOLSM!$X$3:$X$14,0), 1)</f>
        <v>10.571317528177225</v>
      </c>
      <c r="E867" s="38">
        <f>INDEX(S_FOLSM!AB$3:AB$14, MATCH($B867,S_FOLSM!$X$3:$X$14,0), 1)</f>
        <v>30.817722502914886</v>
      </c>
      <c r="F867" s="38">
        <f>INDEX(S_FOLSM!AC$3:AC$14, MATCH($B867,S_FOLSM!$X$3:$X$14,0), 1)</f>
        <v>30.817722502914886</v>
      </c>
      <c r="G867" s="38">
        <f>INDEX(D_FOLSM_NP!$M$2:$M$13, MATCH($B867,D_FOLSM_NP!$L$2:$L$13,0), 1)</f>
        <v>222.46124704423551</v>
      </c>
      <c r="H867">
        <f>I_FOLSM!$F856</f>
        <v>2663</v>
      </c>
      <c r="I867">
        <f>INDEX(DEM_D8!AE$3:AE$14, MATCH($B867,DEM_D8!$AC$3:$AC$14,0), 1)</f>
        <v>0.22308589195491643</v>
      </c>
      <c r="J867">
        <f>INDEX(DEM_D8!AF$3:AF$14, MATCH($B867,DEM_D8!$AC$3:$AC$14,0), 1)</f>
        <v>0.77123982221571519</v>
      </c>
      <c r="K867">
        <f>INDEX(DEM_D8!AG$3:AG$14, MATCH($B867,DEM_D8!$AC$3:$AC$14,0), 1)</f>
        <v>0.24061407525855374</v>
      </c>
      <c r="L867">
        <f>INDEX(DEM_D8!AH$3:AH$14, MATCH($B867,DEM_D8!$AC$3:$AC$14,0), 1)</f>
        <v>1.0198212203653323</v>
      </c>
      <c r="M867">
        <f>INDEX(DEM_D8!AI$3:AI$14, MATCH($B867,DEM_D8!$AC$3:$AC$14,0), 1)</f>
        <v>1.1154294597745822</v>
      </c>
      <c r="N867">
        <f>INDEX(DEM_D8!AJ$3:AJ$14, MATCH($B867,DEM_D8!$AC$3:$AC$14,0), 1)</f>
        <v>0.47804119704624948</v>
      </c>
    </row>
    <row r="868" spans="1:14">
      <c r="A868" s="35">
        <v>37381</v>
      </c>
      <c r="B868">
        <f t="shared" si="13"/>
        <v>5</v>
      </c>
      <c r="C868" s="38">
        <f>INDEX(S_FOLSM!Z$3:Z$14, MATCH($B868,S_FOLSM!$X$3:$X$14,0), 1)</f>
        <v>0.2435056348742097</v>
      </c>
      <c r="D868" s="38">
        <f>INDEX(S_FOLSM!AA$3:AA$14, MATCH($B868,S_FOLSM!$X$3:$X$14,0), 1)</f>
        <v>10.571317528177225</v>
      </c>
      <c r="E868" s="38">
        <f>INDEX(S_FOLSM!AB$3:AB$14, MATCH($B868,S_FOLSM!$X$3:$X$14,0), 1)</f>
        <v>30.817722502914886</v>
      </c>
      <c r="F868" s="38">
        <f>INDEX(S_FOLSM!AC$3:AC$14, MATCH($B868,S_FOLSM!$X$3:$X$14,0), 1)</f>
        <v>30.817722502914886</v>
      </c>
      <c r="G868" s="38">
        <f>INDEX(D_FOLSM_NP!$M$2:$M$13, MATCH($B868,D_FOLSM_NP!$L$2:$L$13,0), 1)</f>
        <v>222.46124704423551</v>
      </c>
      <c r="H868">
        <f>I_FOLSM!$F857</f>
        <v>3723</v>
      </c>
      <c r="I868">
        <f>INDEX(DEM_D8!AE$3:AE$14, MATCH($B868,DEM_D8!$AC$3:$AC$14,0), 1)</f>
        <v>0.22308589195491643</v>
      </c>
      <c r="J868">
        <f>INDEX(DEM_D8!AF$3:AF$14, MATCH($B868,DEM_D8!$AC$3:$AC$14,0), 1)</f>
        <v>0.77123982221571519</v>
      </c>
      <c r="K868">
        <f>INDEX(DEM_D8!AG$3:AG$14, MATCH($B868,DEM_D8!$AC$3:$AC$14,0), 1)</f>
        <v>0.24061407525855374</v>
      </c>
      <c r="L868">
        <f>INDEX(DEM_D8!AH$3:AH$14, MATCH($B868,DEM_D8!$AC$3:$AC$14,0), 1)</f>
        <v>1.0198212203653323</v>
      </c>
      <c r="M868">
        <f>INDEX(DEM_D8!AI$3:AI$14, MATCH($B868,DEM_D8!$AC$3:$AC$14,0), 1)</f>
        <v>1.1154294597745822</v>
      </c>
      <c r="N868">
        <f>INDEX(DEM_D8!AJ$3:AJ$14, MATCH($B868,DEM_D8!$AC$3:$AC$14,0), 1)</f>
        <v>0.47804119704624948</v>
      </c>
    </row>
    <row r="869" spans="1:14">
      <c r="A869" s="35">
        <v>37382</v>
      </c>
      <c r="B869">
        <f t="shared" si="13"/>
        <v>5</v>
      </c>
      <c r="C869" s="38">
        <f>INDEX(S_FOLSM!Z$3:Z$14, MATCH($B869,S_FOLSM!$X$3:$X$14,0), 1)</f>
        <v>0.2435056348742097</v>
      </c>
      <c r="D869" s="38">
        <f>INDEX(S_FOLSM!AA$3:AA$14, MATCH($B869,S_FOLSM!$X$3:$X$14,0), 1)</f>
        <v>10.571317528177225</v>
      </c>
      <c r="E869" s="38">
        <f>INDEX(S_FOLSM!AB$3:AB$14, MATCH($B869,S_FOLSM!$X$3:$X$14,0), 1)</f>
        <v>30.817722502914886</v>
      </c>
      <c r="F869" s="38">
        <f>INDEX(S_FOLSM!AC$3:AC$14, MATCH($B869,S_FOLSM!$X$3:$X$14,0), 1)</f>
        <v>30.817722502914886</v>
      </c>
      <c r="G869" s="38">
        <f>INDEX(D_FOLSM_NP!$M$2:$M$13, MATCH($B869,D_FOLSM_NP!$L$2:$L$13,0), 1)</f>
        <v>222.46124704423551</v>
      </c>
      <c r="H869">
        <f>I_FOLSM!$F858</f>
        <v>4320</v>
      </c>
      <c r="I869">
        <f>INDEX(DEM_D8!AE$3:AE$14, MATCH($B869,DEM_D8!$AC$3:$AC$14,0), 1)</f>
        <v>0.22308589195491643</v>
      </c>
      <c r="J869">
        <f>INDEX(DEM_D8!AF$3:AF$14, MATCH($B869,DEM_D8!$AC$3:$AC$14,0), 1)</f>
        <v>0.77123982221571519</v>
      </c>
      <c r="K869">
        <f>INDEX(DEM_D8!AG$3:AG$14, MATCH($B869,DEM_D8!$AC$3:$AC$14,0), 1)</f>
        <v>0.24061407525855374</v>
      </c>
      <c r="L869">
        <f>INDEX(DEM_D8!AH$3:AH$14, MATCH($B869,DEM_D8!$AC$3:$AC$14,0), 1)</f>
        <v>1.0198212203653323</v>
      </c>
      <c r="M869">
        <f>INDEX(DEM_D8!AI$3:AI$14, MATCH($B869,DEM_D8!$AC$3:$AC$14,0), 1)</f>
        <v>1.1154294597745822</v>
      </c>
      <c r="N869">
        <f>INDEX(DEM_D8!AJ$3:AJ$14, MATCH($B869,DEM_D8!$AC$3:$AC$14,0), 1)</f>
        <v>0.47804119704624948</v>
      </c>
    </row>
    <row r="870" spans="1:14">
      <c r="A870" s="35">
        <v>37383</v>
      </c>
      <c r="B870">
        <f t="shared" si="13"/>
        <v>5</v>
      </c>
      <c r="C870" s="38">
        <f>INDEX(S_FOLSM!Z$3:Z$14, MATCH($B870,S_FOLSM!$X$3:$X$14,0), 1)</f>
        <v>0.2435056348742097</v>
      </c>
      <c r="D870" s="38">
        <f>INDEX(S_FOLSM!AA$3:AA$14, MATCH($B870,S_FOLSM!$X$3:$X$14,0), 1)</f>
        <v>10.571317528177225</v>
      </c>
      <c r="E870" s="38">
        <f>INDEX(S_FOLSM!AB$3:AB$14, MATCH($B870,S_FOLSM!$X$3:$X$14,0), 1)</f>
        <v>30.817722502914886</v>
      </c>
      <c r="F870" s="38">
        <f>INDEX(S_FOLSM!AC$3:AC$14, MATCH($B870,S_FOLSM!$X$3:$X$14,0), 1)</f>
        <v>30.817722502914886</v>
      </c>
      <c r="G870" s="38">
        <f>INDEX(D_FOLSM_NP!$M$2:$M$13, MATCH($B870,D_FOLSM_NP!$L$2:$L$13,0), 1)</f>
        <v>222.46124704423551</v>
      </c>
      <c r="H870">
        <f>I_FOLSM!$F859</f>
        <v>4426</v>
      </c>
      <c r="I870">
        <f>INDEX(DEM_D8!AE$3:AE$14, MATCH($B870,DEM_D8!$AC$3:$AC$14,0), 1)</f>
        <v>0.22308589195491643</v>
      </c>
      <c r="J870">
        <f>INDEX(DEM_D8!AF$3:AF$14, MATCH($B870,DEM_D8!$AC$3:$AC$14,0), 1)</f>
        <v>0.77123982221571519</v>
      </c>
      <c r="K870">
        <f>INDEX(DEM_D8!AG$3:AG$14, MATCH($B870,DEM_D8!$AC$3:$AC$14,0), 1)</f>
        <v>0.24061407525855374</v>
      </c>
      <c r="L870">
        <f>INDEX(DEM_D8!AH$3:AH$14, MATCH($B870,DEM_D8!$AC$3:$AC$14,0), 1)</f>
        <v>1.0198212203653323</v>
      </c>
      <c r="M870">
        <f>INDEX(DEM_D8!AI$3:AI$14, MATCH($B870,DEM_D8!$AC$3:$AC$14,0), 1)</f>
        <v>1.1154294597745822</v>
      </c>
      <c r="N870">
        <f>INDEX(DEM_D8!AJ$3:AJ$14, MATCH($B870,DEM_D8!$AC$3:$AC$14,0), 1)</f>
        <v>0.47804119704624948</v>
      </c>
    </row>
    <row r="871" spans="1:14">
      <c r="A871" s="35">
        <v>37384</v>
      </c>
      <c r="B871">
        <f t="shared" si="13"/>
        <v>5</v>
      </c>
      <c r="C871" s="38">
        <f>INDEX(S_FOLSM!Z$3:Z$14, MATCH($B871,S_FOLSM!$X$3:$X$14,0), 1)</f>
        <v>0.2435056348742097</v>
      </c>
      <c r="D871" s="38">
        <f>INDEX(S_FOLSM!AA$3:AA$14, MATCH($B871,S_FOLSM!$X$3:$X$14,0), 1)</f>
        <v>10.571317528177225</v>
      </c>
      <c r="E871" s="38">
        <f>INDEX(S_FOLSM!AB$3:AB$14, MATCH($B871,S_FOLSM!$X$3:$X$14,0), 1)</f>
        <v>30.817722502914886</v>
      </c>
      <c r="F871" s="38">
        <f>INDEX(S_FOLSM!AC$3:AC$14, MATCH($B871,S_FOLSM!$X$3:$X$14,0), 1)</f>
        <v>30.817722502914886</v>
      </c>
      <c r="G871" s="38">
        <f>INDEX(D_FOLSM_NP!$M$2:$M$13, MATCH($B871,D_FOLSM_NP!$L$2:$L$13,0), 1)</f>
        <v>222.46124704423551</v>
      </c>
      <c r="H871">
        <f>I_FOLSM!$F860</f>
        <v>4320</v>
      </c>
      <c r="I871">
        <f>INDEX(DEM_D8!AE$3:AE$14, MATCH($B871,DEM_D8!$AC$3:$AC$14,0), 1)</f>
        <v>0.22308589195491643</v>
      </c>
      <c r="J871">
        <f>INDEX(DEM_D8!AF$3:AF$14, MATCH($B871,DEM_D8!$AC$3:$AC$14,0), 1)</f>
        <v>0.77123982221571519</v>
      </c>
      <c r="K871">
        <f>INDEX(DEM_D8!AG$3:AG$14, MATCH($B871,DEM_D8!$AC$3:$AC$14,0), 1)</f>
        <v>0.24061407525855374</v>
      </c>
      <c r="L871">
        <f>INDEX(DEM_D8!AH$3:AH$14, MATCH($B871,DEM_D8!$AC$3:$AC$14,0), 1)</f>
        <v>1.0198212203653323</v>
      </c>
      <c r="M871">
        <f>INDEX(DEM_D8!AI$3:AI$14, MATCH($B871,DEM_D8!$AC$3:$AC$14,0), 1)</f>
        <v>1.1154294597745822</v>
      </c>
      <c r="N871">
        <f>INDEX(DEM_D8!AJ$3:AJ$14, MATCH($B871,DEM_D8!$AC$3:$AC$14,0), 1)</f>
        <v>0.47804119704624948</v>
      </c>
    </row>
    <row r="872" spans="1:14">
      <c r="A872" s="35">
        <v>37385</v>
      </c>
      <c r="B872">
        <f t="shared" si="13"/>
        <v>5</v>
      </c>
      <c r="C872" s="38">
        <f>INDEX(S_FOLSM!Z$3:Z$14, MATCH($B872,S_FOLSM!$X$3:$X$14,0), 1)</f>
        <v>0.2435056348742097</v>
      </c>
      <c r="D872" s="38">
        <f>INDEX(S_FOLSM!AA$3:AA$14, MATCH($B872,S_FOLSM!$X$3:$X$14,0), 1)</f>
        <v>10.571317528177225</v>
      </c>
      <c r="E872" s="38">
        <f>INDEX(S_FOLSM!AB$3:AB$14, MATCH($B872,S_FOLSM!$X$3:$X$14,0), 1)</f>
        <v>30.817722502914886</v>
      </c>
      <c r="F872" s="38">
        <f>INDEX(S_FOLSM!AC$3:AC$14, MATCH($B872,S_FOLSM!$X$3:$X$14,0), 1)</f>
        <v>30.817722502914886</v>
      </c>
      <c r="G872" s="38">
        <f>INDEX(D_FOLSM_NP!$M$2:$M$13, MATCH($B872,D_FOLSM_NP!$L$2:$L$13,0), 1)</f>
        <v>222.46124704423551</v>
      </c>
      <c r="H872">
        <f>I_FOLSM!$F861</f>
        <v>4160</v>
      </c>
      <c r="I872">
        <f>INDEX(DEM_D8!AE$3:AE$14, MATCH($B872,DEM_D8!$AC$3:$AC$14,0), 1)</f>
        <v>0.22308589195491643</v>
      </c>
      <c r="J872">
        <f>INDEX(DEM_D8!AF$3:AF$14, MATCH($B872,DEM_D8!$AC$3:$AC$14,0), 1)</f>
        <v>0.77123982221571519</v>
      </c>
      <c r="K872">
        <f>INDEX(DEM_D8!AG$3:AG$14, MATCH($B872,DEM_D8!$AC$3:$AC$14,0), 1)</f>
        <v>0.24061407525855374</v>
      </c>
      <c r="L872">
        <f>INDEX(DEM_D8!AH$3:AH$14, MATCH($B872,DEM_D8!$AC$3:$AC$14,0), 1)</f>
        <v>1.0198212203653323</v>
      </c>
      <c r="M872">
        <f>INDEX(DEM_D8!AI$3:AI$14, MATCH($B872,DEM_D8!$AC$3:$AC$14,0), 1)</f>
        <v>1.1154294597745822</v>
      </c>
      <c r="N872">
        <f>INDEX(DEM_D8!AJ$3:AJ$14, MATCH($B872,DEM_D8!$AC$3:$AC$14,0), 1)</f>
        <v>0.47804119704624948</v>
      </c>
    </row>
    <row r="873" spans="1:14">
      <c r="A873" s="35">
        <v>37386</v>
      </c>
      <c r="B873">
        <f t="shared" si="13"/>
        <v>5</v>
      </c>
      <c r="C873" s="38">
        <f>INDEX(S_FOLSM!Z$3:Z$14, MATCH($B873,S_FOLSM!$X$3:$X$14,0), 1)</f>
        <v>0.2435056348742097</v>
      </c>
      <c r="D873" s="38">
        <f>INDEX(S_FOLSM!AA$3:AA$14, MATCH($B873,S_FOLSM!$X$3:$X$14,0), 1)</f>
        <v>10.571317528177225</v>
      </c>
      <c r="E873" s="38">
        <f>INDEX(S_FOLSM!AB$3:AB$14, MATCH($B873,S_FOLSM!$X$3:$X$14,0), 1)</f>
        <v>30.817722502914886</v>
      </c>
      <c r="F873" s="38">
        <f>INDEX(S_FOLSM!AC$3:AC$14, MATCH($B873,S_FOLSM!$X$3:$X$14,0), 1)</f>
        <v>30.817722502914886</v>
      </c>
      <c r="G873" s="38">
        <f>INDEX(D_FOLSM_NP!$M$2:$M$13, MATCH($B873,D_FOLSM_NP!$L$2:$L$13,0), 1)</f>
        <v>222.46124704423551</v>
      </c>
      <c r="H873">
        <f>I_FOLSM!$F862</f>
        <v>4084</v>
      </c>
      <c r="I873">
        <f>INDEX(DEM_D8!AE$3:AE$14, MATCH($B873,DEM_D8!$AC$3:$AC$14,0), 1)</f>
        <v>0.22308589195491643</v>
      </c>
      <c r="J873">
        <f>INDEX(DEM_D8!AF$3:AF$14, MATCH($B873,DEM_D8!$AC$3:$AC$14,0), 1)</f>
        <v>0.77123982221571519</v>
      </c>
      <c r="K873">
        <f>INDEX(DEM_D8!AG$3:AG$14, MATCH($B873,DEM_D8!$AC$3:$AC$14,0), 1)</f>
        <v>0.24061407525855374</v>
      </c>
      <c r="L873">
        <f>INDEX(DEM_D8!AH$3:AH$14, MATCH($B873,DEM_D8!$AC$3:$AC$14,0), 1)</f>
        <v>1.0198212203653323</v>
      </c>
      <c r="M873">
        <f>INDEX(DEM_D8!AI$3:AI$14, MATCH($B873,DEM_D8!$AC$3:$AC$14,0), 1)</f>
        <v>1.1154294597745822</v>
      </c>
      <c r="N873">
        <f>INDEX(DEM_D8!AJ$3:AJ$14, MATCH($B873,DEM_D8!$AC$3:$AC$14,0), 1)</f>
        <v>0.47804119704624948</v>
      </c>
    </row>
    <row r="874" spans="1:14">
      <c r="A874" s="35">
        <v>37387</v>
      </c>
      <c r="B874">
        <f t="shared" si="13"/>
        <v>5</v>
      </c>
      <c r="C874" s="38">
        <f>INDEX(S_FOLSM!Z$3:Z$14, MATCH($B874,S_FOLSM!$X$3:$X$14,0), 1)</f>
        <v>0.2435056348742097</v>
      </c>
      <c r="D874" s="38">
        <f>INDEX(S_FOLSM!AA$3:AA$14, MATCH($B874,S_FOLSM!$X$3:$X$14,0), 1)</f>
        <v>10.571317528177225</v>
      </c>
      <c r="E874" s="38">
        <f>INDEX(S_FOLSM!AB$3:AB$14, MATCH($B874,S_FOLSM!$X$3:$X$14,0), 1)</f>
        <v>30.817722502914886</v>
      </c>
      <c r="F874" s="38">
        <f>INDEX(S_FOLSM!AC$3:AC$14, MATCH($B874,S_FOLSM!$X$3:$X$14,0), 1)</f>
        <v>30.817722502914886</v>
      </c>
      <c r="G874" s="38">
        <f>INDEX(D_FOLSM_NP!$M$2:$M$13, MATCH($B874,D_FOLSM_NP!$L$2:$L$13,0), 1)</f>
        <v>222.46124704423551</v>
      </c>
      <c r="H874">
        <f>I_FOLSM!$F863</f>
        <v>2908</v>
      </c>
      <c r="I874">
        <f>INDEX(DEM_D8!AE$3:AE$14, MATCH($B874,DEM_D8!$AC$3:$AC$14,0), 1)</f>
        <v>0.22308589195491643</v>
      </c>
      <c r="J874">
        <f>INDEX(DEM_D8!AF$3:AF$14, MATCH($B874,DEM_D8!$AC$3:$AC$14,0), 1)</f>
        <v>0.77123982221571519</v>
      </c>
      <c r="K874">
        <f>INDEX(DEM_D8!AG$3:AG$14, MATCH($B874,DEM_D8!$AC$3:$AC$14,0), 1)</f>
        <v>0.24061407525855374</v>
      </c>
      <c r="L874">
        <f>INDEX(DEM_D8!AH$3:AH$14, MATCH($B874,DEM_D8!$AC$3:$AC$14,0), 1)</f>
        <v>1.0198212203653323</v>
      </c>
      <c r="M874">
        <f>INDEX(DEM_D8!AI$3:AI$14, MATCH($B874,DEM_D8!$AC$3:$AC$14,0), 1)</f>
        <v>1.1154294597745822</v>
      </c>
      <c r="N874">
        <f>INDEX(DEM_D8!AJ$3:AJ$14, MATCH($B874,DEM_D8!$AC$3:$AC$14,0), 1)</f>
        <v>0.47804119704624948</v>
      </c>
    </row>
    <row r="875" spans="1:14">
      <c r="A875" s="35">
        <v>37388</v>
      </c>
      <c r="B875">
        <f t="shared" si="13"/>
        <v>5</v>
      </c>
      <c r="C875" s="38">
        <f>INDEX(S_FOLSM!Z$3:Z$14, MATCH($B875,S_FOLSM!$X$3:$X$14,0), 1)</f>
        <v>0.2435056348742097</v>
      </c>
      <c r="D875" s="38">
        <f>INDEX(S_FOLSM!AA$3:AA$14, MATCH($B875,S_FOLSM!$X$3:$X$14,0), 1)</f>
        <v>10.571317528177225</v>
      </c>
      <c r="E875" s="38">
        <f>INDEX(S_FOLSM!AB$3:AB$14, MATCH($B875,S_FOLSM!$X$3:$X$14,0), 1)</f>
        <v>30.817722502914886</v>
      </c>
      <c r="F875" s="38">
        <f>INDEX(S_FOLSM!AC$3:AC$14, MATCH($B875,S_FOLSM!$X$3:$X$14,0), 1)</f>
        <v>30.817722502914886</v>
      </c>
      <c r="G875" s="38">
        <f>INDEX(D_FOLSM_NP!$M$2:$M$13, MATCH($B875,D_FOLSM_NP!$L$2:$L$13,0), 1)</f>
        <v>222.46124704423551</v>
      </c>
      <c r="H875">
        <f>I_FOLSM!$F864</f>
        <v>2366</v>
      </c>
      <c r="I875">
        <f>INDEX(DEM_D8!AE$3:AE$14, MATCH($B875,DEM_D8!$AC$3:$AC$14,0), 1)</f>
        <v>0.22308589195491643</v>
      </c>
      <c r="J875">
        <f>INDEX(DEM_D8!AF$3:AF$14, MATCH($B875,DEM_D8!$AC$3:$AC$14,0), 1)</f>
        <v>0.77123982221571519</v>
      </c>
      <c r="K875">
        <f>INDEX(DEM_D8!AG$3:AG$14, MATCH($B875,DEM_D8!$AC$3:$AC$14,0), 1)</f>
        <v>0.24061407525855374</v>
      </c>
      <c r="L875">
        <f>INDEX(DEM_D8!AH$3:AH$14, MATCH($B875,DEM_D8!$AC$3:$AC$14,0), 1)</f>
        <v>1.0198212203653323</v>
      </c>
      <c r="M875">
        <f>INDEX(DEM_D8!AI$3:AI$14, MATCH($B875,DEM_D8!$AC$3:$AC$14,0), 1)</f>
        <v>1.1154294597745822</v>
      </c>
      <c r="N875">
        <f>INDEX(DEM_D8!AJ$3:AJ$14, MATCH($B875,DEM_D8!$AC$3:$AC$14,0), 1)</f>
        <v>0.47804119704624948</v>
      </c>
    </row>
    <row r="876" spans="1:14">
      <c r="A876" s="35">
        <v>37389</v>
      </c>
      <c r="B876">
        <f t="shared" si="13"/>
        <v>5</v>
      </c>
      <c r="C876" s="38">
        <f>INDEX(S_FOLSM!Z$3:Z$14, MATCH($B876,S_FOLSM!$X$3:$X$14,0), 1)</f>
        <v>0.2435056348742097</v>
      </c>
      <c r="D876" s="38">
        <f>INDEX(S_FOLSM!AA$3:AA$14, MATCH($B876,S_FOLSM!$X$3:$X$14,0), 1)</f>
        <v>10.571317528177225</v>
      </c>
      <c r="E876" s="38">
        <f>INDEX(S_FOLSM!AB$3:AB$14, MATCH($B876,S_FOLSM!$X$3:$X$14,0), 1)</f>
        <v>30.817722502914886</v>
      </c>
      <c r="F876" s="38">
        <f>INDEX(S_FOLSM!AC$3:AC$14, MATCH($B876,S_FOLSM!$X$3:$X$14,0), 1)</f>
        <v>30.817722502914886</v>
      </c>
      <c r="G876" s="38">
        <f>INDEX(D_FOLSM_NP!$M$2:$M$13, MATCH($B876,D_FOLSM_NP!$L$2:$L$13,0), 1)</f>
        <v>222.46124704423551</v>
      </c>
      <c r="H876">
        <f>I_FOLSM!$F865</f>
        <v>2996</v>
      </c>
      <c r="I876">
        <f>INDEX(DEM_D8!AE$3:AE$14, MATCH($B876,DEM_D8!$AC$3:$AC$14,0), 1)</f>
        <v>0.22308589195491643</v>
      </c>
      <c r="J876">
        <f>INDEX(DEM_D8!AF$3:AF$14, MATCH($B876,DEM_D8!$AC$3:$AC$14,0), 1)</f>
        <v>0.77123982221571519</v>
      </c>
      <c r="K876">
        <f>INDEX(DEM_D8!AG$3:AG$14, MATCH($B876,DEM_D8!$AC$3:$AC$14,0), 1)</f>
        <v>0.24061407525855374</v>
      </c>
      <c r="L876">
        <f>INDEX(DEM_D8!AH$3:AH$14, MATCH($B876,DEM_D8!$AC$3:$AC$14,0), 1)</f>
        <v>1.0198212203653323</v>
      </c>
      <c r="M876">
        <f>INDEX(DEM_D8!AI$3:AI$14, MATCH($B876,DEM_D8!$AC$3:$AC$14,0), 1)</f>
        <v>1.1154294597745822</v>
      </c>
      <c r="N876">
        <f>INDEX(DEM_D8!AJ$3:AJ$14, MATCH($B876,DEM_D8!$AC$3:$AC$14,0), 1)</f>
        <v>0.47804119704624948</v>
      </c>
    </row>
    <row r="877" spans="1:14">
      <c r="A877" s="35">
        <v>37390</v>
      </c>
      <c r="B877">
        <f t="shared" si="13"/>
        <v>5</v>
      </c>
      <c r="C877" s="38">
        <f>INDEX(S_FOLSM!Z$3:Z$14, MATCH($B877,S_FOLSM!$X$3:$X$14,0), 1)</f>
        <v>0.2435056348742097</v>
      </c>
      <c r="D877" s="38">
        <f>INDEX(S_FOLSM!AA$3:AA$14, MATCH($B877,S_FOLSM!$X$3:$X$14,0), 1)</f>
        <v>10.571317528177225</v>
      </c>
      <c r="E877" s="38">
        <f>INDEX(S_FOLSM!AB$3:AB$14, MATCH($B877,S_FOLSM!$X$3:$X$14,0), 1)</f>
        <v>30.817722502914886</v>
      </c>
      <c r="F877" s="38">
        <f>INDEX(S_FOLSM!AC$3:AC$14, MATCH($B877,S_FOLSM!$X$3:$X$14,0), 1)</f>
        <v>30.817722502914886</v>
      </c>
      <c r="G877" s="38">
        <f>INDEX(D_FOLSM_NP!$M$2:$M$13, MATCH($B877,D_FOLSM_NP!$L$2:$L$13,0), 1)</f>
        <v>222.46124704423551</v>
      </c>
      <c r="H877">
        <f>I_FOLSM!$F866</f>
        <v>3821</v>
      </c>
      <c r="I877">
        <f>INDEX(DEM_D8!AE$3:AE$14, MATCH($B877,DEM_D8!$AC$3:$AC$14,0), 1)</f>
        <v>0.22308589195491643</v>
      </c>
      <c r="J877">
        <f>INDEX(DEM_D8!AF$3:AF$14, MATCH($B877,DEM_D8!$AC$3:$AC$14,0), 1)</f>
        <v>0.77123982221571519</v>
      </c>
      <c r="K877">
        <f>INDEX(DEM_D8!AG$3:AG$14, MATCH($B877,DEM_D8!$AC$3:$AC$14,0), 1)</f>
        <v>0.24061407525855374</v>
      </c>
      <c r="L877">
        <f>INDEX(DEM_D8!AH$3:AH$14, MATCH($B877,DEM_D8!$AC$3:$AC$14,0), 1)</f>
        <v>1.0198212203653323</v>
      </c>
      <c r="M877">
        <f>INDEX(DEM_D8!AI$3:AI$14, MATCH($B877,DEM_D8!$AC$3:$AC$14,0), 1)</f>
        <v>1.1154294597745822</v>
      </c>
      <c r="N877">
        <f>INDEX(DEM_D8!AJ$3:AJ$14, MATCH($B877,DEM_D8!$AC$3:$AC$14,0), 1)</f>
        <v>0.47804119704624948</v>
      </c>
    </row>
    <row r="878" spans="1:14">
      <c r="A878" s="35">
        <v>37391</v>
      </c>
      <c r="B878">
        <f t="shared" si="13"/>
        <v>5</v>
      </c>
      <c r="C878" s="38">
        <f>INDEX(S_FOLSM!Z$3:Z$14, MATCH($B878,S_FOLSM!$X$3:$X$14,0), 1)</f>
        <v>0.2435056348742097</v>
      </c>
      <c r="D878" s="38">
        <f>INDEX(S_FOLSM!AA$3:AA$14, MATCH($B878,S_FOLSM!$X$3:$X$14,0), 1)</f>
        <v>10.571317528177225</v>
      </c>
      <c r="E878" s="38">
        <f>INDEX(S_FOLSM!AB$3:AB$14, MATCH($B878,S_FOLSM!$X$3:$X$14,0), 1)</f>
        <v>30.817722502914886</v>
      </c>
      <c r="F878" s="38">
        <f>INDEX(S_FOLSM!AC$3:AC$14, MATCH($B878,S_FOLSM!$X$3:$X$14,0), 1)</f>
        <v>30.817722502914886</v>
      </c>
      <c r="G878" s="38">
        <f>INDEX(D_FOLSM_NP!$M$2:$M$13, MATCH($B878,D_FOLSM_NP!$L$2:$L$13,0), 1)</f>
        <v>222.46124704423551</v>
      </c>
      <c r="H878">
        <f>I_FOLSM!$F867</f>
        <v>3971</v>
      </c>
      <c r="I878">
        <f>INDEX(DEM_D8!AE$3:AE$14, MATCH($B878,DEM_D8!$AC$3:$AC$14,0), 1)</f>
        <v>0.22308589195491643</v>
      </c>
      <c r="J878">
        <f>INDEX(DEM_D8!AF$3:AF$14, MATCH($B878,DEM_D8!$AC$3:$AC$14,0), 1)</f>
        <v>0.77123982221571519</v>
      </c>
      <c r="K878">
        <f>INDEX(DEM_D8!AG$3:AG$14, MATCH($B878,DEM_D8!$AC$3:$AC$14,0), 1)</f>
        <v>0.24061407525855374</v>
      </c>
      <c r="L878">
        <f>INDEX(DEM_D8!AH$3:AH$14, MATCH($B878,DEM_D8!$AC$3:$AC$14,0), 1)</f>
        <v>1.0198212203653323</v>
      </c>
      <c r="M878">
        <f>INDEX(DEM_D8!AI$3:AI$14, MATCH($B878,DEM_D8!$AC$3:$AC$14,0), 1)</f>
        <v>1.1154294597745822</v>
      </c>
      <c r="N878">
        <f>INDEX(DEM_D8!AJ$3:AJ$14, MATCH($B878,DEM_D8!$AC$3:$AC$14,0), 1)</f>
        <v>0.47804119704624948</v>
      </c>
    </row>
    <row r="879" spans="1:14">
      <c r="A879" s="35">
        <v>37392</v>
      </c>
      <c r="B879">
        <f t="shared" si="13"/>
        <v>5</v>
      </c>
      <c r="C879" s="38">
        <f>INDEX(S_FOLSM!Z$3:Z$14, MATCH($B879,S_FOLSM!$X$3:$X$14,0), 1)</f>
        <v>0.2435056348742097</v>
      </c>
      <c r="D879" s="38">
        <f>INDEX(S_FOLSM!AA$3:AA$14, MATCH($B879,S_FOLSM!$X$3:$X$14,0), 1)</f>
        <v>10.571317528177225</v>
      </c>
      <c r="E879" s="38">
        <f>INDEX(S_FOLSM!AB$3:AB$14, MATCH($B879,S_FOLSM!$X$3:$X$14,0), 1)</f>
        <v>30.817722502914886</v>
      </c>
      <c r="F879" s="38">
        <f>INDEX(S_FOLSM!AC$3:AC$14, MATCH($B879,S_FOLSM!$X$3:$X$14,0), 1)</f>
        <v>30.817722502914886</v>
      </c>
      <c r="G879" s="38">
        <f>INDEX(D_FOLSM_NP!$M$2:$M$13, MATCH($B879,D_FOLSM_NP!$L$2:$L$13,0), 1)</f>
        <v>222.46124704423551</v>
      </c>
      <c r="H879">
        <f>I_FOLSM!$F868</f>
        <v>4144</v>
      </c>
      <c r="I879">
        <f>INDEX(DEM_D8!AE$3:AE$14, MATCH($B879,DEM_D8!$AC$3:$AC$14,0), 1)</f>
        <v>0.22308589195491643</v>
      </c>
      <c r="J879">
        <f>INDEX(DEM_D8!AF$3:AF$14, MATCH($B879,DEM_D8!$AC$3:$AC$14,0), 1)</f>
        <v>0.77123982221571519</v>
      </c>
      <c r="K879">
        <f>INDEX(DEM_D8!AG$3:AG$14, MATCH($B879,DEM_D8!$AC$3:$AC$14,0), 1)</f>
        <v>0.24061407525855374</v>
      </c>
      <c r="L879">
        <f>INDEX(DEM_D8!AH$3:AH$14, MATCH($B879,DEM_D8!$AC$3:$AC$14,0), 1)</f>
        <v>1.0198212203653323</v>
      </c>
      <c r="M879">
        <f>INDEX(DEM_D8!AI$3:AI$14, MATCH($B879,DEM_D8!$AC$3:$AC$14,0), 1)</f>
        <v>1.1154294597745822</v>
      </c>
      <c r="N879">
        <f>INDEX(DEM_D8!AJ$3:AJ$14, MATCH($B879,DEM_D8!$AC$3:$AC$14,0), 1)</f>
        <v>0.47804119704624948</v>
      </c>
    </row>
    <row r="880" spans="1:14">
      <c r="A880" s="35">
        <v>37393</v>
      </c>
      <c r="B880">
        <f t="shared" si="13"/>
        <v>5</v>
      </c>
      <c r="C880" s="38">
        <f>INDEX(S_FOLSM!Z$3:Z$14, MATCH($B880,S_FOLSM!$X$3:$X$14,0), 1)</f>
        <v>0.2435056348742097</v>
      </c>
      <c r="D880" s="38">
        <f>INDEX(S_FOLSM!AA$3:AA$14, MATCH($B880,S_FOLSM!$X$3:$X$14,0), 1)</f>
        <v>10.571317528177225</v>
      </c>
      <c r="E880" s="38">
        <f>INDEX(S_FOLSM!AB$3:AB$14, MATCH($B880,S_FOLSM!$X$3:$X$14,0), 1)</f>
        <v>30.817722502914886</v>
      </c>
      <c r="F880" s="38">
        <f>INDEX(S_FOLSM!AC$3:AC$14, MATCH($B880,S_FOLSM!$X$3:$X$14,0), 1)</f>
        <v>30.817722502914886</v>
      </c>
      <c r="G880" s="38">
        <f>INDEX(D_FOLSM_NP!$M$2:$M$13, MATCH($B880,D_FOLSM_NP!$L$2:$L$13,0), 1)</f>
        <v>222.46124704423551</v>
      </c>
      <c r="H880">
        <f>I_FOLSM!$F869</f>
        <v>4394</v>
      </c>
      <c r="I880">
        <f>INDEX(DEM_D8!AE$3:AE$14, MATCH($B880,DEM_D8!$AC$3:$AC$14,0), 1)</f>
        <v>0.22308589195491643</v>
      </c>
      <c r="J880">
        <f>INDEX(DEM_D8!AF$3:AF$14, MATCH($B880,DEM_D8!$AC$3:$AC$14,0), 1)</f>
        <v>0.77123982221571519</v>
      </c>
      <c r="K880">
        <f>INDEX(DEM_D8!AG$3:AG$14, MATCH($B880,DEM_D8!$AC$3:$AC$14,0), 1)</f>
        <v>0.24061407525855374</v>
      </c>
      <c r="L880">
        <f>INDEX(DEM_D8!AH$3:AH$14, MATCH($B880,DEM_D8!$AC$3:$AC$14,0), 1)</f>
        <v>1.0198212203653323</v>
      </c>
      <c r="M880">
        <f>INDEX(DEM_D8!AI$3:AI$14, MATCH($B880,DEM_D8!$AC$3:$AC$14,0), 1)</f>
        <v>1.1154294597745822</v>
      </c>
      <c r="N880">
        <f>INDEX(DEM_D8!AJ$3:AJ$14, MATCH($B880,DEM_D8!$AC$3:$AC$14,0), 1)</f>
        <v>0.47804119704624948</v>
      </c>
    </row>
    <row r="881" spans="1:14">
      <c r="A881" s="35">
        <v>37394</v>
      </c>
      <c r="B881">
        <f t="shared" si="13"/>
        <v>5</v>
      </c>
      <c r="C881" s="38">
        <f>INDEX(S_FOLSM!Z$3:Z$14, MATCH($B881,S_FOLSM!$X$3:$X$14,0), 1)</f>
        <v>0.2435056348742097</v>
      </c>
      <c r="D881" s="38">
        <f>INDEX(S_FOLSM!AA$3:AA$14, MATCH($B881,S_FOLSM!$X$3:$X$14,0), 1)</f>
        <v>10.571317528177225</v>
      </c>
      <c r="E881" s="38">
        <f>INDEX(S_FOLSM!AB$3:AB$14, MATCH($B881,S_FOLSM!$X$3:$X$14,0), 1)</f>
        <v>30.817722502914886</v>
      </c>
      <c r="F881" s="38">
        <f>INDEX(S_FOLSM!AC$3:AC$14, MATCH($B881,S_FOLSM!$X$3:$X$14,0), 1)</f>
        <v>30.817722502914886</v>
      </c>
      <c r="G881" s="38">
        <f>INDEX(D_FOLSM_NP!$M$2:$M$13, MATCH($B881,D_FOLSM_NP!$L$2:$L$13,0), 1)</f>
        <v>222.46124704423551</v>
      </c>
      <c r="H881">
        <f>I_FOLSM!$F870</f>
        <v>3721</v>
      </c>
      <c r="I881">
        <f>INDEX(DEM_D8!AE$3:AE$14, MATCH($B881,DEM_D8!$AC$3:$AC$14,0), 1)</f>
        <v>0.22308589195491643</v>
      </c>
      <c r="J881">
        <f>INDEX(DEM_D8!AF$3:AF$14, MATCH($B881,DEM_D8!$AC$3:$AC$14,0), 1)</f>
        <v>0.77123982221571519</v>
      </c>
      <c r="K881">
        <f>INDEX(DEM_D8!AG$3:AG$14, MATCH($B881,DEM_D8!$AC$3:$AC$14,0), 1)</f>
        <v>0.24061407525855374</v>
      </c>
      <c r="L881">
        <f>INDEX(DEM_D8!AH$3:AH$14, MATCH($B881,DEM_D8!$AC$3:$AC$14,0), 1)</f>
        <v>1.0198212203653323</v>
      </c>
      <c r="M881">
        <f>INDEX(DEM_D8!AI$3:AI$14, MATCH($B881,DEM_D8!$AC$3:$AC$14,0), 1)</f>
        <v>1.1154294597745822</v>
      </c>
      <c r="N881">
        <f>INDEX(DEM_D8!AJ$3:AJ$14, MATCH($B881,DEM_D8!$AC$3:$AC$14,0), 1)</f>
        <v>0.47804119704624948</v>
      </c>
    </row>
    <row r="882" spans="1:14">
      <c r="A882" s="35">
        <v>37395</v>
      </c>
      <c r="B882">
        <f t="shared" si="13"/>
        <v>5</v>
      </c>
      <c r="C882" s="38">
        <f>INDEX(S_FOLSM!Z$3:Z$14, MATCH($B882,S_FOLSM!$X$3:$X$14,0), 1)</f>
        <v>0.2435056348742097</v>
      </c>
      <c r="D882" s="38">
        <f>INDEX(S_FOLSM!AA$3:AA$14, MATCH($B882,S_FOLSM!$X$3:$X$14,0), 1)</f>
        <v>10.571317528177225</v>
      </c>
      <c r="E882" s="38">
        <f>INDEX(S_FOLSM!AB$3:AB$14, MATCH($B882,S_FOLSM!$X$3:$X$14,0), 1)</f>
        <v>30.817722502914886</v>
      </c>
      <c r="F882" s="38">
        <f>INDEX(S_FOLSM!AC$3:AC$14, MATCH($B882,S_FOLSM!$X$3:$X$14,0), 1)</f>
        <v>30.817722502914886</v>
      </c>
      <c r="G882" s="38">
        <f>INDEX(D_FOLSM_NP!$M$2:$M$13, MATCH($B882,D_FOLSM_NP!$L$2:$L$13,0), 1)</f>
        <v>222.46124704423551</v>
      </c>
      <c r="H882">
        <f>I_FOLSM!$F871</f>
        <v>3553</v>
      </c>
      <c r="I882">
        <f>INDEX(DEM_D8!AE$3:AE$14, MATCH($B882,DEM_D8!$AC$3:$AC$14,0), 1)</f>
        <v>0.22308589195491643</v>
      </c>
      <c r="J882">
        <f>INDEX(DEM_D8!AF$3:AF$14, MATCH($B882,DEM_D8!$AC$3:$AC$14,0), 1)</f>
        <v>0.77123982221571519</v>
      </c>
      <c r="K882">
        <f>INDEX(DEM_D8!AG$3:AG$14, MATCH($B882,DEM_D8!$AC$3:$AC$14,0), 1)</f>
        <v>0.24061407525855374</v>
      </c>
      <c r="L882">
        <f>INDEX(DEM_D8!AH$3:AH$14, MATCH($B882,DEM_D8!$AC$3:$AC$14,0), 1)</f>
        <v>1.0198212203653323</v>
      </c>
      <c r="M882">
        <f>INDEX(DEM_D8!AI$3:AI$14, MATCH($B882,DEM_D8!$AC$3:$AC$14,0), 1)</f>
        <v>1.1154294597745822</v>
      </c>
      <c r="N882">
        <f>INDEX(DEM_D8!AJ$3:AJ$14, MATCH($B882,DEM_D8!$AC$3:$AC$14,0), 1)</f>
        <v>0.47804119704624948</v>
      </c>
    </row>
    <row r="883" spans="1:14">
      <c r="A883" s="35">
        <v>37396</v>
      </c>
      <c r="B883">
        <f t="shared" si="13"/>
        <v>5</v>
      </c>
      <c r="C883" s="38">
        <f>INDEX(S_FOLSM!Z$3:Z$14, MATCH($B883,S_FOLSM!$X$3:$X$14,0), 1)</f>
        <v>0.2435056348742097</v>
      </c>
      <c r="D883" s="38">
        <f>INDEX(S_FOLSM!AA$3:AA$14, MATCH($B883,S_FOLSM!$X$3:$X$14,0), 1)</f>
        <v>10.571317528177225</v>
      </c>
      <c r="E883" s="38">
        <f>INDEX(S_FOLSM!AB$3:AB$14, MATCH($B883,S_FOLSM!$X$3:$X$14,0), 1)</f>
        <v>30.817722502914886</v>
      </c>
      <c r="F883" s="38">
        <f>INDEX(S_FOLSM!AC$3:AC$14, MATCH($B883,S_FOLSM!$X$3:$X$14,0), 1)</f>
        <v>30.817722502914886</v>
      </c>
      <c r="G883" s="38">
        <f>INDEX(D_FOLSM_NP!$M$2:$M$13, MATCH($B883,D_FOLSM_NP!$L$2:$L$13,0), 1)</f>
        <v>222.46124704423551</v>
      </c>
      <c r="H883">
        <f>I_FOLSM!$F872</f>
        <v>4894</v>
      </c>
      <c r="I883">
        <f>INDEX(DEM_D8!AE$3:AE$14, MATCH($B883,DEM_D8!$AC$3:$AC$14,0), 1)</f>
        <v>0.22308589195491643</v>
      </c>
      <c r="J883">
        <f>INDEX(DEM_D8!AF$3:AF$14, MATCH($B883,DEM_D8!$AC$3:$AC$14,0), 1)</f>
        <v>0.77123982221571519</v>
      </c>
      <c r="K883">
        <f>INDEX(DEM_D8!AG$3:AG$14, MATCH($B883,DEM_D8!$AC$3:$AC$14,0), 1)</f>
        <v>0.24061407525855374</v>
      </c>
      <c r="L883">
        <f>INDEX(DEM_D8!AH$3:AH$14, MATCH($B883,DEM_D8!$AC$3:$AC$14,0), 1)</f>
        <v>1.0198212203653323</v>
      </c>
      <c r="M883">
        <f>INDEX(DEM_D8!AI$3:AI$14, MATCH($B883,DEM_D8!$AC$3:$AC$14,0), 1)</f>
        <v>1.1154294597745822</v>
      </c>
      <c r="N883">
        <f>INDEX(DEM_D8!AJ$3:AJ$14, MATCH($B883,DEM_D8!$AC$3:$AC$14,0), 1)</f>
        <v>0.47804119704624948</v>
      </c>
    </row>
    <row r="884" spans="1:14">
      <c r="A884" s="35">
        <v>37397</v>
      </c>
      <c r="B884">
        <f t="shared" si="13"/>
        <v>5</v>
      </c>
      <c r="C884" s="38">
        <f>INDEX(S_FOLSM!Z$3:Z$14, MATCH($B884,S_FOLSM!$X$3:$X$14,0), 1)</f>
        <v>0.2435056348742097</v>
      </c>
      <c r="D884" s="38">
        <f>INDEX(S_FOLSM!AA$3:AA$14, MATCH($B884,S_FOLSM!$X$3:$X$14,0), 1)</f>
        <v>10.571317528177225</v>
      </c>
      <c r="E884" s="38">
        <f>INDEX(S_FOLSM!AB$3:AB$14, MATCH($B884,S_FOLSM!$X$3:$X$14,0), 1)</f>
        <v>30.817722502914886</v>
      </c>
      <c r="F884" s="38">
        <f>INDEX(S_FOLSM!AC$3:AC$14, MATCH($B884,S_FOLSM!$X$3:$X$14,0), 1)</f>
        <v>30.817722502914886</v>
      </c>
      <c r="G884" s="38">
        <f>INDEX(D_FOLSM_NP!$M$2:$M$13, MATCH($B884,D_FOLSM_NP!$L$2:$L$13,0), 1)</f>
        <v>222.46124704423551</v>
      </c>
      <c r="H884">
        <f>I_FOLSM!$F873</f>
        <v>5641</v>
      </c>
      <c r="I884">
        <f>INDEX(DEM_D8!AE$3:AE$14, MATCH($B884,DEM_D8!$AC$3:$AC$14,0), 1)</f>
        <v>0.22308589195491643</v>
      </c>
      <c r="J884">
        <f>INDEX(DEM_D8!AF$3:AF$14, MATCH($B884,DEM_D8!$AC$3:$AC$14,0), 1)</f>
        <v>0.77123982221571519</v>
      </c>
      <c r="K884">
        <f>INDEX(DEM_D8!AG$3:AG$14, MATCH($B884,DEM_D8!$AC$3:$AC$14,0), 1)</f>
        <v>0.24061407525855374</v>
      </c>
      <c r="L884">
        <f>INDEX(DEM_D8!AH$3:AH$14, MATCH($B884,DEM_D8!$AC$3:$AC$14,0), 1)</f>
        <v>1.0198212203653323</v>
      </c>
      <c r="M884">
        <f>INDEX(DEM_D8!AI$3:AI$14, MATCH($B884,DEM_D8!$AC$3:$AC$14,0), 1)</f>
        <v>1.1154294597745822</v>
      </c>
      <c r="N884">
        <f>INDEX(DEM_D8!AJ$3:AJ$14, MATCH($B884,DEM_D8!$AC$3:$AC$14,0), 1)</f>
        <v>0.47804119704624948</v>
      </c>
    </row>
    <row r="885" spans="1:14">
      <c r="A885" s="35">
        <v>37398</v>
      </c>
      <c r="B885">
        <f t="shared" si="13"/>
        <v>5</v>
      </c>
      <c r="C885" s="38">
        <f>INDEX(S_FOLSM!Z$3:Z$14, MATCH($B885,S_FOLSM!$X$3:$X$14,0), 1)</f>
        <v>0.2435056348742097</v>
      </c>
      <c r="D885" s="38">
        <f>INDEX(S_FOLSM!AA$3:AA$14, MATCH($B885,S_FOLSM!$X$3:$X$14,0), 1)</f>
        <v>10.571317528177225</v>
      </c>
      <c r="E885" s="38">
        <f>INDEX(S_FOLSM!AB$3:AB$14, MATCH($B885,S_FOLSM!$X$3:$X$14,0), 1)</f>
        <v>30.817722502914886</v>
      </c>
      <c r="F885" s="38">
        <f>INDEX(S_FOLSM!AC$3:AC$14, MATCH($B885,S_FOLSM!$X$3:$X$14,0), 1)</f>
        <v>30.817722502914886</v>
      </c>
      <c r="G885" s="38">
        <f>INDEX(D_FOLSM_NP!$M$2:$M$13, MATCH($B885,D_FOLSM_NP!$L$2:$L$13,0), 1)</f>
        <v>222.46124704423551</v>
      </c>
      <c r="H885">
        <f>I_FOLSM!$F874</f>
        <v>4400</v>
      </c>
      <c r="I885">
        <f>INDEX(DEM_D8!AE$3:AE$14, MATCH($B885,DEM_D8!$AC$3:$AC$14,0), 1)</f>
        <v>0.22308589195491643</v>
      </c>
      <c r="J885">
        <f>INDEX(DEM_D8!AF$3:AF$14, MATCH($B885,DEM_D8!$AC$3:$AC$14,0), 1)</f>
        <v>0.77123982221571519</v>
      </c>
      <c r="K885">
        <f>INDEX(DEM_D8!AG$3:AG$14, MATCH($B885,DEM_D8!$AC$3:$AC$14,0), 1)</f>
        <v>0.24061407525855374</v>
      </c>
      <c r="L885">
        <f>INDEX(DEM_D8!AH$3:AH$14, MATCH($B885,DEM_D8!$AC$3:$AC$14,0), 1)</f>
        <v>1.0198212203653323</v>
      </c>
      <c r="M885">
        <f>INDEX(DEM_D8!AI$3:AI$14, MATCH($B885,DEM_D8!$AC$3:$AC$14,0), 1)</f>
        <v>1.1154294597745822</v>
      </c>
      <c r="N885">
        <f>INDEX(DEM_D8!AJ$3:AJ$14, MATCH($B885,DEM_D8!$AC$3:$AC$14,0), 1)</f>
        <v>0.47804119704624948</v>
      </c>
    </row>
    <row r="886" spans="1:14">
      <c r="A886" s="35">
        <v>37399</v>
      </c>
      <c r="B886">
        <f t="shared" si="13"/>
        <v>5</v>
      </c>
      <c r="C886" s="38">
        <f>INDEX(S_FOLSM!Z$3:Z$14, MATCH($B886,S_FOLSM!$X$3:$X$14,0), 1)</f>
        <v>0.2435056348742097</v>
      </c>
      <c r="D886" s="38">
        <f>INDEX(S_FOLSM!AA$3:AA$14, MATCH($B886,S_FOLSM!$X$3:$X$14,0), 1)</f>
        <v>10.571317528177225</v>
      </c>
      <c r="E886" s="38">
        <f>INDEX(S_FOLSM!AB$3:AB$14, MATCH($B886,S_FOLSM!$X$3:$X$14,0), 1)</f>
        <v>30.817722502914886</v>
      </c>
      <c r="F886" s="38">
        <f>INDEX(S_FOLSM!AC$3:AC$14, MATCH($B886,S_FOLSM!$X$3:$X$14,0), 1)</f>
        <v>30.817722502914886</v>
      </c>
      <c r="G886" s="38">
        <f>INDEX(D_FOLSM_NP!$M$2:$M$13, MATCH($B886,D_FOLSM_NP!$L$2:$L$13,0), 1)</f>
        <v>222.46124704423551</v>
      </c>
      <c r="H886">
        <f>I_FOLSM!$F875</f>
        <v>4472</v>
      </c>
      <c r="I886">
        <f>INDEX(DEM_D8!AE$3:AE$14, MATCH($B886,DEM_D8!$AC$3:$AC$14,0), 1)</f>
        <v>0.22308589195491643</v>
      </c>
      <c r="J886">
        <f>INDEX(DEM_D8!AF$3:AF$14, MATCH($B886,DEM_D8!$AC$3:$AC$14,0), 1)</f>
        <v>0.77123982221571519</v>
      </c>
      <c r="K886">
        <f>INDEX(DEM_D8!AG$3:AG$14, MATCH($B886,DEM_D8!$AC$3:$AC$14,0), 1)</f>
        <v>0.24061407525855374</v>
      </c>
      <c r="L886">
        <f>INDEX(DEM_D8!AH$3:AH$14, MATCH($B886,DEM_D8!$AC$3:$AC$14,0), 1)</f>
        <v>1.0198212203653323</v>
      </c>
      <c r="M886">
        <f>INDEX(DEM_D8!AI$3:AI$14, MATCH($B886,DEM_D8!$AC$3:$AC$14,0), 1)</f>
        <v>1.1154294597745822</v>
      </c>
      <c r="N886">
        <f>INDEX(DEM_D8!AJ$3:AJ$14, MATCH($B886,DEM_D8!$AC$3:$AC$14,0), 1)</f>
        <v>0.47804119704624948</v>
      </c>
    </row>
    <row r="887" spans="1:14">
      <c r="A887" s="35">
        <v>37400</v>
      </c>
      <c r="B887">
        <f t="shared" si="13"/>
        <v>5</v>
      </c>
      <c r="C887" s="38">
        <f>INDEX(S_FOLSM!Z$3:Z$14, MATCH($B887,S_FOLSM!$X$3:$X$14,0), 1)</f>
        <v>0.2435056348742097</v>
      </c>
      <c r="D887" s="38">
        <f>INDEX(S_FOLSM!AA$3:AA$14, MATCH($B887,S_FOLSM!$X$3:$X$14,0), 1)</f>
        <v>10.571317528177225</v>
      </c>
      <c r="E887" s="38">
        <f>INDEX(S_FOLSM!AB$3:AB$14, MATCH($B887,S_FOLSM!$X$3:$X$14,0), 1)</f>
        <v>30.817722502914886</v>
      </c>
      <c r="F887" s="38">
        <f>INDEX(S_FOLSM!AC$3:AC$14, MATCH($B887,S_FOLSM!$X$3:$X$14,0), 1)</f>
        <v>30.817722502914886</v>
      </c>
      <c r="G887" s="38">
        <f>INDEX(D_FOLSM_NP!$M$2:$M$13, MATCH($B887,D_FOLSM_NP!$L$2:$L$13,0), 1)</f>
        <v>222.46124704423551</v>
      </c>
      <c r="H887">
        <f>I_FOLSM!$F876</f>
        <v>4612</v>
      </c>
      <c r="I887">
        <f>INDEX(DEM_D8!AE$3:AE$14, MATCH($B887,DEM_D8!$AC$3:$AC$14,0), 1)</f>
        <v>0.22308589195491643</v>
      </c>
      <c r="J887">
        <f>INDEX(DEM_D8!AF$3:AF$14, MATCH($B887,DEM_D8!$AC$3:$AC$14,0), 1)</f>
        <v>0.77123982221571519</v>
      </c>
      <c r="K887">
        <f>INDEX(DEM_D8!AG$3:AG$14, MATCH($B887,DEM_D8!$AC$3:$AC$14,0), 1)</f>
        <v>0.24061407525855374</v>
      </c>
      <c r="L887">
        <f>INDEX(DEM_D8!AH$3:AH$14, MATCH($B887,DEM_D8!$AC$3:$AC$14,0), 1)</f>
        <v>1.0198212203653323</v>
      </c>
      <c r="M887">
        <f>INDEX(DEM_D8!AI$3:AI$14, MATCH($B887,DEM_D8!$AC$3:$AC$14,0), 1)</f>
        <v>1.1154294597745822</v>
      </c>
      <c r="N887">
        <f>INDEX(DEM_D8!AJ$3:AJ$14, MATCH($B887,DEM_D8!$AC$3:$AC$14,0), 1)</f>
        <v>0.47804119704624948</v>
      </c>
    </row>
    <row r="888" spans="1:14">
      <c r="A888" s="35">
        <v>37401</v>
      </c>
      <c r="B888">
        <f t="shared" si="13"/>
        <v>5</v>
      </c>
      <c r="C888" s="38">
        <f>INDEX(S_FOLSM!Z$3:Z$14, MATCH($B888,S_FOLSM!$X$3:$X$14,0), 1)</f>
        <v>0.2435056348742097</v>
      </c>
      <c r="D888" s="38">
        <f>INDEX(S_FOLSM!AA$3:AA$14, MATCH($B888,S_FOLSM!$X$3:$X$14,0), 1)</f>
        <v>10.571317528177225</v>
      </c>
      <c r="E888" s="38">
        <f>INDEX(S_FOLSM!AB$3:AB$14, MATCH($B888,S_FOLSM!$X$3:$X$14,0), 1)</f>
        <v>30.817722502914886</v>
      </c>
      <c r="F888" s="38">
        <f>INDEX(S_FOLSM!AC$3:AC$14, MATCH($B888,S_FOLSM!$X$3:$X$14,0), 1)</f>
        <v>30.817722502914886</v>
      </c>
      <c r="G888" s="38">
        <f>INDEX(D_FOLSM_NP!$M$2:$M$13, MATCH($B888,D_FOLSM_NP!$L$2:$L$13,0), 1)</f>
        <v>222.46124704423551</v>
      </c>
      <c r="H888">
        <f>I_FOLSM!$F877</f>
        <v>4500</v>
      </c>
      <c r="I888">
        <f>INDEX(DEM_D8!AE$3:AE$14, MATCH($B888,DEM_D8!$AC$3:$AC$14,0), 1)</f>
        <v>0.22308589195491643</v>
      </c>
      <c r="J888">
        <f>INDEX(DEM_D8!AF$3:AF$14, MATCH($B888,DEM_D8!$AC$3:$AC$14,0), 1)</f>
        <v>0.77123982221571519</v>
      </c>
      <c r="K888">
        <f>INDEX(DEM_D8!AG$3:AG$14, MATCH($B888,DEM_D8!$AC$3:$AC$14,0), 1)</f>
        <v>0.24061407525855374</v>
      </c>
      <c r="L888">
        <f>INDEX(DEM_D8!AH$3:AH$14, MATCH($B888,DEM_D8!$AC$3:$AC$14,0), 1)</f>
        <v>1.0198212203653323</v>
      </c>
      <c r="M888">
        <f>INDEX(DEM_D8!AI$3:AI$14, MATCH($B888,DEM_D8!$AC$3:$AC$14,0), 1)</f>
        <v>1.1154294597745822</v>
      </c>
      <c r="N888">
        <f>INDEX(DEM_D8!AJ$3:AJ$14, MATCH($B888,DEM_D8!$AC$3:$AC$14,0), 1)</f>
        <v>0.47804119704624948</v>
      </c>
    </row>
    <row r="889" spans="1:14">
      <c r="A889" s="35">
        <v>37402</v>
      </c>
      <c r="B889">
        <f t="shared" si="13"/>
        <v>5</v>
      </c>
      <c r="C889" s="38">
        <f>INDEX(S_FOLSM!Z$3:Z$14, MATCH($B889,S_FOLSM!$X$3:$X$14,0), 1)</f>
        <v>0.2435056348742097</v>
      </c>
      <c r="D889" s="38">
        <f>INDEX(S_FOLSM!AA$3:AA$14, MATCH($B889,S_FOLSM!$X$3:$X$14,0), 1)</f>
        <v>10.571317528177225</v>
      </c>
      <c r="E889" s="38">
        <f>INDEX(S_FOLSM!AB$3:AB$14, MATCH($B889,S_FOLSM!$X$3:$X$14,0), 1)</f>
        <v>30.817722502914886</v>
      </c>
      <c r="F889" s="38">
        <f>INDEX(S_FOLSM!AC$3:AC$14, MATCH($B889,S_FOLSM!$X$3:$X$14,0), 1)</f>
        <v>30.817722502914886</v>
      </c>
      <c r="G889" s="38">
        <f>INDEX(D_FOLSM_NP!$M$2:$M$13, MATCH($B889,D_FOLSM_NP!$L$2:$L$13,0), 1)</f>
        <v>222.46124704423551</v>
      </c>
      <c r="H889">
        <f>I_FOLSM!$F878</f>
        <v>3604</v>
      </c>
      <c r="I889">
        <f>INDEX(DEM_D8!AE$3:AE$14, MATCH($B889,DEM_D8!$AC$3:$AC$14,0), 1)</f>
        <v>0.22308589195491643</v>
      </c>
      <c r="J889">
        <f>INDEX(DEM_D8!AF$3:AF$14, MATCH($B889,DEM_D8!$AC$3:$AC$14,0), 1)</f>
        <v>0.77123982221571519</v>
      </c>
      <c r="K889">
        <f>INDEX(DEM_D8!AG$3:AG$14, MATCH($B889,DEM_D8!$AC$3:$AC$14,0), 1)</f>
        <v>0.24061407525855374</v>
      </c>
      <c r="L889">
        <f>INDEX(DEM_D8!AH$3:AH$14, MATCH($B889,DEM_D8!$AC$3:$AC$14,0), 1)</f>
        <v>1.0198212203653323</v>
      </c>
      <c r="M889">
        <f>INDEX(DEM_D8!AI$3:AI$14, MATCH($B889,DEM_D8!$AC$3:$AC$14,0), 1)</f>
        <v>1.1154294597745822</v>
      </c>
      <c r="N889">
        <f>INDEX(DEM_D8!AJ$3:AJ$14, MATCH($B889,DEM_D8!$AC$3:$AC$14,0), 1)</f>
        <v>0.47804119704624948</v>
      </c>
    </row>
    <row r="890" spans="1:14">
      <c r="A890" s="35">
        <v>37403</v>
      </c>
      <c r="B890">
        <f t="shared" si="13"/>
        <v>5</v>
      </c>
      <c r="C890" s="38">
        <f>INDEX(S_FOLSM!Z$3:Z$14, MATCH($B890,S_FOLSM!$X$3:$X$14,0), 1)</f>
        <v>0.2435056348742097</v>
      </c>
      <c r="D890" s="38">
        <f>INDEX(S_FOLSM!AA$3:AA$14, MATCH($B890,S_FOLSM!$X$3:$X$14,0), 1)</f>
        <v>10.571317528177225</v>
      </c>
      <c r="E890" s="38">
        <f>INDEX(S_FOLSM!AB$3:AB$14, MATCH($B890,S_FOLSM!$X$3:$X$14,0), 1)</f>
        <v>30.817722502914886</v>
      </c>
      <c r="F890" s="38">
        <f>INDEX(S_FOLSM!AC$3:AC$14, MATCH($B890,S_FOLSM!$X$3:$X$14,0), 1)</f>
        <v>30.817722502914886</v>
      </c>
      <c r="G890" s="38">
        <f>INDEX(D_FOLSM_NP!$M$2:$M$13, MATCH($B890,D_FOLSM_NP!$L$2:$L$13,0), 1)</f>
        <v>222.46124704423551</v>
      </c>
      <c r="H890">
        <f>I_FOLSM!$F879</f>
        <v>3566</v>
      </c>
      <c r="I890">
        <f>INDEX(DEM_D8!AE$3:AE$14, MATCH($B890,DEM_D8!$AC$3:$AC$14,0), 1)</f>
        <v>0.22308589195491643</v>
      </c>
      <c r="J890">
        <f>INDEX(DEM_D8!AF$3:AF$14, MATCH($B890,DEM_D8!$AC$3:$AC$14,0), 1)</f>
        <v>0.77123982221571519</v>
      </c>
      <c r="K890">
        <f>INDEX(DEM_D8!AG$3:AG$14, MATCH($B890,DEM_D8!$AC$3:$AC$14,0), 1)</f>
        <v>0.24061407525855374</v>
      </c>
      <c r="L890">
        <f>INDEX(DEM_D8!AH$3:AH$14, MATCH($B890,DEM_D8!$AC$3:$AC$14,0), 1)</f>
        <v>1.0198212203653323</v>
      </c>
      <c r="M890">
        <f>INDEX(DEM_D8!AI$3:AI$14, MATCH($B890,DEM_D8!$AC$3:$AC$14,0), 1)</f>
        <v>1.1154294597745822</v>
      </c>
      <c r="N890">
        <f>INDEX(DEM_D8!AJ$3:AJ$14, MATCH($B890,DEM_D8!$AC$3:$AC$14,0), 1)</f>
        <v>0.47804119704624948</v>
      </c>
    </row>
    <row r="891" spans="1:14">
      <c r="A891" s="35">
        <v>37404</v>
      </c>
      <c r="B891">
        <f t="shared" si="13"/>
        <v>5</v>
      </c>
      <c r="C891" s="38">
        <f>INDEX(S_FOLSM!Z$3:Z$14, MATCH($B891,S_FOLSM!$X$3:$X$14,0), 1)</f>
        <v>0.2435056348742097</v>
      </c>
      <c r="D891" s="38">
        <f>INDEX(S_FOLSM!AA$3:AA$14, MATCH($B891,S_FOLSM!$X$3:$X$14,0), 1)</f>
        <v>10.571317528177225</v>
      </c>
      <c r="E891" s="38">
        <f>INDEX(S_FOLSM!AB$3:AB$14, MATCH($B891,S_FOLSM!$X$3:$X$14,0), 1)</f>
        <v>30.817722502914886</v>
      </c>
      <c r="F891" s="38">
        <f>INDEX(S_FOLSM!AC$3:AC$14, MATCH($B891,S_FOLSM!$X$3:$X$14,0), 1)</f>
        <v>30.817722502914886</v>
      </c>
      <c r="G891" s="38">
        <f>INDEX(D_FOLSM_NP!$M$2:$M$13, MATCH($B891,D_FOLSM_NP!$L$2:$L$13,0), 1)</f>
        <v>222.46124704423551</v>
      </c>
      <c r="H891">
        <f>I_FOLSM!$F880</f>
        <v>4246</v>
      </c>
      <c r="I891">
        <f>INDEX(DEM_D8!AE$3:AE$14, MATCH($B891,DEM_D8!$AC$3:$AC$14,0), 1)</f>
        <v>0.22308589195491643</v>
      </c>
      <c r="J891">
        <f>INDEX(DEM_D8!AF$3:AF$14, MATCH($B891,DEM_D8!$AC$3:$AC$14,0), 1)</f>
        <v>0.77123982221571519</v>
      </c>
      <c r="K891">
        <f>INDEX(DEM_D8!AG$3:AG$14, MATCH($B891,DEM_D8!$AC$3:$AC$14,0), 1)</f>
        <v>0.24061407525855374</v>
      </c>
      <c r="L891">
        <f>INDEX(DEM_D8!AH$3:AH$14, MATCH($B891,DEM_D8!$AC$3:$AC$14,0), 1)</f>
        <v>1.0198212203653323</v>
      </c>
      <c r="M891">
        <f>INDEX(DEM_D8!AI$3:AI$14, MATCH($B891,DEM_D8!$AC$3:$AC$14,0), 1)</f>
        <v>1.1154294597745822</v>
      </c>
      <c r="N891">
        <f>INDEX(DEM_D8!AJ$3:AJ$14, MATCH($B891,DEM_D8!$AC$3:$AC$14,0), 1)</f>
        <v>0.47804119704624948</v>
      </c>
    </row>
    <row r="892" spans="1:14">
      <c r="A892" s="35">
        <v>37405</v>
      </c>
      <c r="B892">
        <f t="shared" si="13"/>
        <v>5</v>
      </c>
      <c r="C892" s="38">
        <f>INDEX(S_FOLSM!Z$3:Z$14, MATCH($B892,S_FOLSM!$X$3:$X$14,0), 1)</f>
        <v>0.2435056348742097</v>
      </c>
      <c r="D892" s="38">
        <f>INDEX(S_FOLSM!AA$3:AA$14, MATCH($B892,S_FOLSM!$X$3:$X$14,0), 1)</f>
        <v>10.571317528177225</v>
      </c>
      <c r="E892" s="38">
        <f>INDEX(S_FOLSM!AB$3:AB$14, MATCH($B892,S_FOLSM!$X$3:$X$14,0), 1)</f>
        <v>30.817722502914886</v>
      </c>
      <c r="F892" s="38">
        <f>INDEX(S_FOLSM!AC$3:AC$14, MATCH($B892,S_FOLSM!$X$3:$X$14,0), 1)</f>
        <v>30.817722502914886</v>
      </c>
      <c r="G892" s="38">
        <f>INDEX(D_FOLSM_NP!$M$2:$M$13, MATCH($B892,D_FOLSM_NP!$L$2:$L$13,0), 1)</f>
        <v>222.46124704423551</v>
      </c>
      <c r="H892">
        <f>I_FOLSM!$F881</f>
        <v>4146</v>
      </c>
      <c r="I892">
        <f>INDEX(DEM_D8!AE$3:AE$14, MATCH($B892,DEM_D8!$AC$3:$AC$14,0), 1)</f>
        <v>0.22308589195491643</v>
      </c>
      <c r="J892">
        <f>INDEX(DEM_D8!AF$3:AF$14, MATCH($B892,DEM_D8!$AC$3:$AC$14,0), 1)</f>
        <v>0.77123982221571519</v>
      </c>
      <c r="K892">
        <f>INDEX(DEM_D8!AG$3:AG$14, MATCH($B892,DEM_D8!$AC$3:$AC$14,0), 1)</f>
        <v>0.24061407525855374</v>
      </c>
      <c r="L892">
        <f>INDEX(DEM_D8!AH$3:AH$14, MATCH($B892,DEM_D8!$AC$3:$AC$14,0), 1)</f>
        <v>1.0198212203653323</v>
      </c>
      <c r="M892">
        <f>INDEX(DEM_D8!AI$3:AI$14, MATCH($B892,DEM_D8!$AC$3:$AC$14,0), 1)</f>
        <v>1.1154294597745822</v>
      </c>
      <c r="N892">
        <f>INDEX(DEM_D8!AJ$3:AJ$14, MATCH($B892,DEM_D8!$AC$3:$AC$14,0), 1)</f>
        <v>0.47804119704624948</v>
      </c>
    </row>
    <row r="893" spans="1:14">
      <c r="A893" s="35">
        <v>37406</v>
      </c>
      <c r="B893">
        <f t="shared" si="13"/>
        <v>5</v>
      </c>
      <c r="C893" s="38">
        <f>INDEX(S_FOLSM!Z$3:Z$14, MATCH($B893,S_FOLSM!$X$3:$X$14,0), 1)</f>
        <v>0.2435056348742097</v>
      </c>
      <c r="D893" s="38">
        <f>INDEX(S_FOLSM!AA$3:AA$14, MATCH($B893,S_FOLSM!$X$3:$X$14,0), 1)</f>
        <v>10.571317528177225</v>
      </c>
      <c r="E893" s="38">
        <f>INDEX(S_FOLSM!AB$3:AB$14, MATCH($B893,S_FOLSM!$X$3:$X$14,0), 1)</f>
        <v>30.817722502914886</v>
      </c>
      <c r="F893" s="38">
        <f>INDEX(S_FOLSM!AC$3:AC$14, MATCH($B893,S_FOLSM!$X$3:$X$14,0), 1)</f>
        <v>30.817722502914886</v>
      </c>
      <c r="G893" s="38">
        <f>INDEX(D_FOLSM_NP!$M$2:$M$13, MATCH($B893,D_FOLSM_NP!$L$2:$L$13,0), 1)</f>
        <v>222.46124704423551</v>
      </c>
      <c r="H893">
        <f>I_FOLSM!$F882</f>
        <v>4920</v>
      </c>
      <c r="I893">
        <f>INDEX(DEM_D8!AE$3:AE$14, MATCH($B893,DEM_D8!$AC$3:$AC$14,0), 1)</f>
        <v>0.22308589195491643</v>
      </c>
      <c r="J893">
        <f>INDEX(DEM_D8!AF$3:AF$14, MATCH($B893,DEM_D8!$AC$3:$AC$14,0), 1)</f>
        <v>0.77123982221571519</v>
      </c>
      <c r="K893">
        <f>INDEX(DEM_D8!AG$3:AG$14, MATCH($B893,DEM_D8!$AC$3:$AC$14,0), 1)</f>
        <v>0.24061407525855374</v>
      </c>
      <c r="L893">
        <f>INDEX(DEM_D8!AH$3:AH$14, MATCH($B893,DEM_D8!$AC$3:$AC$14,0), 1)</f>
        <v>1.0198212203653323</v>
      </c>
      <c r="M893">
        <f>INDEX(DEM_D8!AI$3:AI$14, MATCH($B893,DEM_D8!$AC$3:$AC$14,0), 1)</f>
        <v>1.1154294597745822</v>
      </c>
      <c r="N893">
        <f>INDEX(DEM_D8!AJ$3:AJ$14, MATCH($B893,DEM_D8!$AC$3:$AC$14,0), 1)</f>
        <v>0.47804119704624948</v>
      </c>
    </row>
    <row r="894" spans="1:14">
      <c r="A894" s="35">
        <v>37407</v>
      </c>
      <c r="B894">
        <f t="shared" si="13"/>
        <v>5</v>
      </c>
      <c r="C894" s="38">
        <f>INDEX(S_FOLSM!Z$3:Z$14, MATCH($B894,S_FOLSM!$X$3:$X$14,0), 1)</f>
        <v>0.2435056348742097</v>
      </c>
      <c r="D894" s="38">
        <f>INDEX(S_FOLSM!AA$3:AA$14, MATCH($B894,S_FOLSM!$X$3:$X$14,0), 1)</f>
        <v>10.571317528177225</v>
      </c>
      <c r="E894" s="38">
        <f>INDEX(S_FOLSM!AB$3:AB$14, MATCH($B894,S_FOLSM!$X$3:$X$14,0), 1)</f>
        <v>30.817722502914886</v>
      </c>
      <c r="F894" s="38">
        <f>INDEX(S_FOLSM!AC$3:AC$14, MATCH($B894,S_FOLSM!$X$3:$X$14,0), 1)</f>
        <v>30.817722502914886</v>
      </c>
      <c r="G894" s="38">
        <f>INDEX(D_FOLSM_NP!$M$2:$M$13, MATCH($B894,D_FOLSM_NP!$L$2:$L$13,0), 1)</f>
        <v>222.46124704423551</v>
      </c>
      <c r="H894">
        <f>I_FOLSM!$F883</f>
        <v>4058</v>
      </c>
      <c r="I894">
        <f>INDEX(DEM_D8!AE$3:AE$14, MATCH($B894,DEM_D8!$AC$3:$AC$14,0), 1)</f>
        <v>0.22308589195491643</v>
      </c>
      <c r="J894">
        <f>INDEX(DEM_D8!AF$3:AF$14, MATCH($B894,DEM_D8!$AC$3:$AC$14,0), 1)</f>
        <v>0.77123982221571519</v>
      </c>
      <c r="K894">
        <f>INDEX(DEM_D8!AG$3:AG$14, MATCH($B894,DEM_D8!$AC$3:$AC$14,0), 1)</f>
        <v>0.24061407525855374</v>
      </c>
      <c r="L894">
        <f>INDEX(DEM_D8!AH$3:AH$14, MATCH($B894,DEM_D8!$AC$3:$AC$14,0), 1)</f>
        <v>1.0198212203653323</v>
      </c>
      <c r="M894">
        <f>INDEX(DEM_D8!AI$3:AI$14, MATCH($B894,DEM_D8!$AC$3:$AC$14,0), 1)</f>
        <v>1.1154294597745822</v>
      </c>
      <c r="N894">
        <f>INDEX(DEM_D8!AJ$3:AJ$14, MATCH($B894,DEM_D8!$AC$3:$AC$14,0), 1)</f>
        <v>0.47804119704624948</v>
      </c>
    </row>
    <row r="895" spans="1:14">
      <c r="A895" s="35">
        <v>37408</v>
      </c>
      <c r="B895">
        <f t="shared" si="13"/>
        <v>6</v>
      </c>
      <c r="C895" s="38">
        <f>INDEX(S_FOLSM!Z$3:Z$14, MATCH($B895,S_FOLSM!$X$3:$X$14,0), 1)</f>
        <v>0.30831726909162527</v>
      </c>
      <c r="D895" s="38">
        <f>INDEX(S_FOLSM!AA$3:AA$14, MATCH($B895,S_FOLSM!$X$3:$X$14,0), 1)</f>
        <v>10.923694779116465</v>
      </c>
      <c r="E895" s="38">
        <f>INDEX(S_FOLSM!AB$3:AB$14, MATCH($B895,S_FOLSM!$X$3:$X$14,0), 1)</f>
        <v>19.495582329317269</v>
      </c>
      <c r="F895" s="38">
        <f>INDEX(S_FOLSM!AC$3:AC$14, MATCH($B895,S_FOLSM!$X$3:$X$14,0), 1)</f>
        <v>31.844979919678718</v>
      </c>
      <c r="G895" s="38">
        <f>INDEX(D_FOLSM_NP!$M$2:$M$13, MATCH($B895,D_FOLSM_NP!$L$2:$L$13,0), 1)</f>
        <v>272.3903112892508</v>
      </c>
      <c r="H895">
        <f>I_FOLSM!$F884</f>
        <v>3451</v>
      </c>
      <c r="I895">
        <f>INDEX(DEM_D8!AE$3:AE$14, MATCH($B895,DEM_D8!$AC$3:$AC$14,0), 1)</f>
        <v>0.23052208835341365</v>
      </c>
      <c r="J895">
        <f>INDEX(DEM_D8!AF$3:AF$14, MATCH($B895,DEM_D8!$AC$3:$AC$14,0), 1)</f>
        <v>0.79694781628957234</v>
      </c>
      <c r="K895">
        <f>INDEX(DEM_D8!AG$3:AG$14, MATCH($B895,DEM_D8!$AC$3:$AC$14,0), 1)</f>
        <v>0.24863454443383887</v>
      </c>
      <c r="L895">
        <f>INDEX(DEM_D8!AH$3:AH$14, MATCH($B895,DEM_D8!$AC$3:$AC$14,0), 1)</f>
        <v>1.0538152610441767</v>
      </c>
      <c r="M895">
        <f>INDEX(DEM_D8!AI$3:AI$14, MATCH($B895,DEM_D8!$AC$3:$AC$14,0), 1)</f>
        <v>1.1526104417670682</v>
      </c>
      <c r="N895">
        <f>INDEX(DEM_D8!AJ$3:AJ$14, MATCH($B895,DEM_D8!$AC$3:$AC$14,0), 1)</f>
        <v>0.49397590361445781</v>
      </c>
    </row>
    <row r="896" spans="1:14">
      <c r="A896" s="35">
        <v>37409</v>
      </c>
      <c r="B896">
        <f t="shared" si="13"/>
        <v>6</v>
      </c>
      <c r="C896" s="38">
        <f>INDEX(S_FOLSM!Z$3:Z$14, MATCH($B896,S_FOLSM!$X$3:$X$14,0), 1)</f>
        <v>0.30831726909162527</v>
      </c>
      <c r="D896" s="38">
        <f>INDEX(S_FOLSM!AA$3:AA$14, MATCH($B896,S_FOLSM!$X$3:$X$14,0), 1)</f>
        <v>10.923694779116465</v>
      </c>
      <c r="E896" s="38">
        <f>INDEX(S_FOLSM!AB$3:AB$14, MATCH($B896,S_FOLSM!$X$3:$X$14,0), 1)</f>
        <v>19.495582329317269</v>
      </c>
      <c r="F896" s="38">
        <f>INDEX(S_FOLSM!AC$3:AC$14, MATCH($B896,S_FOLSM!$X$3:$X$14,0), 1)</f>
        <v>31.844979919678718</v>
      </c>
      <c r="G896" s="38">
        <f>INDEX(D_FOLSM_NP!$M$2:$M$13, MATCH($B896,D_FOLSM_NP!$L$2:$L$13,0), 1)</f>
        <v>272.3903112892508</v>
      </c>
      <c r="H896">
        <f>I_FOLSM!$F885</f>
        <v>3624</v>
      </c>
      <c r="I896">
        <f>INDEX(DEM_D8!AE$3:AE$14, MATCH($B896,DEM_D8!$AC$3:$AC$14,0), 1)</f>
        <v>0.23052208835341365</v>
      </c>
      <c r="J896">
        <f>INDEX(DEM_D8!AF$3:AF$14, MATCH($B896,DEM_D8!$AC$3:$AC$14,0), 1)</f>
        <v>0.79694781628957234</v>
      </c>
      <c r="K896">
        <f>INDEX(DEM_D8!AG$3:AG$14, MATCH($B896,DEM_D8!$AC$3:$AC$14,0), 1)</f>
        <v>0.24863454443383887</v>
      </c>
      <c r="L896">
        <f>INDEX(DEM_D8!AH$3:AH$14, MATCH($B896,DEM_D8!$AC$3:$AC$14,0), 1)</f>
        <v>1.0538152610441767</v>
      </c>
      <c r="M896">
        <f>INDEX(DEM_D8!AI$3:AI$14, MATCH($B896,DEM_D8!$AC$3:$AC$14,0), 1)</f>
        <v>1.1526104417670682</v>
      </c>
      <c r="N896">
        <f>INDEX(DEM_D8!AJ$3:AJ$14, MATCH($B896,DEM_D8!$AC$3:$AC$14,0), 1)</f>
        <v>0.49397590361445781</v>
      </c>
    </row>
    <row r="897" spans="1:14">
      <c r="A897" s="35">
        <v>37410</v>
      </c>
      <c r="B897">
        <f t="shared" si="13"/>
        <v>6</v>
      </c>
      <c r="C897" s="38">
        <f>INDEX(S_FOLSM!Z$3:Z$14, MATCH($B897,S_FOLSM!$X$3:$X$14,0), 1)</f>
        <v>0.30831726909162527</v>
      </c>
      <c r="D897" s="38">
        <f>INDEX(S_FOLSM!AA$3:AA$14, MATCH($B897,S_FOLSM!$X$3:$X$14,0), 1)</f>
        <v>10.923694779116465</v>
      </c>
      <c r="E897" s="38">
        <f>INDEX(S_FOLSM!AB$3:AB$14, MATCH($B897,S_FOLSM!$X$3:$X$14,0), 1)</f>
        <v>19.495582329317269</v>
      </c>
      <c r="F897" s="38">
        <f>INDEX(S_FOLSM!AC$3:AC$14, MATCH($B897,S_FOLSM!$X$3:$X$14,0), 1)</f>
        <v>31.844979919678718</v>
      </c>
      <c r="G897" s="38">
        <f>INDEX(D_FOLSM_NP!$M$2:$M$13, MATCH($B897,D_FOLSM_NP!$L$2:$L$13,0), 1)</f>
        <v>272.3903112892508</v>
      </c>
      <c r="H897">
        <f>I_FOLSM!$F886</f>
        <v>3140</v>
      </c>
      <c r="I897">
        <f>INDEX(DEM_D8!AE$3:AE$14, MATCH($B897,DEM_D8!$AC$3:$AC$14,0), 1)</f>
        <v>0.23052208835341365</v>
      </c>
      <c r="J897">
        <f>INDEX(DEM_D8!AF$3:AF$14, MATCH($B897,DEM_D8!$AC$3:$AC$14,0), 1)</f>
        <v>0.79694781628957234</v>
      </c>
      <c r="K897">
        <f>INDEX(DEM_D8!AG$3:AG$14, MATCH($B897,DEM_D8!$AC$3:$AC$14,0), 1)</f>
        <v>0.24863454443383887</v>
      </c>
      <c r="L897">
        <f>INDEX(DEM_D8!AH$3:AH$14, MATCH($B897,DEM_D8!$AC$3:$AC$14,0), 1)</f>
        <v>1.0538152610441767</v>
      </c>
      <c r="M897">
        <f>INDEX(DEM_D8!AI$3:AI$14, MATCH($B897,DEM_D8!$AC$3:$AC$14,0), 1)</f>
        <v>1.1526104417670682</v>
      </c>
      <c r="N897">
        <f>INDEX(DEM_D8!AJ$3:AJ$14, MATCH($B897,DEM_D8!$AC$3:$AC$14,0), 1)</f>
        <v>0.49397590361445781</v>
      </c>
    </row>
    <row r="898" spans="1:14">
      <c r="A898" s="35">
        <v>37411</v>
      </c>
      <c r="B898">
        <f t="shared" si="13"/>
        <v>6</v>
      </c>
      <c r="C898" s="38">
        <f>INDEX(S_FOLSM!Z$3:Z$14, MATCH($B898,S_FOLSM!$X$3:$X$14,0), 1)</f>
        <v>0.30831726909162527</v>
      </c>
      <c r="D898" s="38">
        <f>INDEX(S_FOLSM!AA$3:AA$14, MATCH($B898,S_FOLSM!$X$3:$X$14,0), 1)</f>
        <v>10.923694779116465</v>
      </c>
      <c r="E898" s="38">
        <f>INDEX(S_FOLSM!AB$3:AB$14, MATCH($B898,S_FOLSM!$X$3:$X$14,0), 1)</f>
        <v>19.495582329317269</v>
      </c>
      <c r="F898" s="38">
        <f>INDEX(S_FOLSM!AC$3:AC$14, MATCH($B898,S_FOLSM!$X$3:$X$14,0), 1)</f>
        <v>31.844979919678718</v>
      </c>
      <c r="G898" s="38">
        <f>INDEX(D_FOLSM_NP!$M$2:$M$13, MATCH($B898,D_FOLSM_NP!$L$2:$L$13,0), 1)</f>
        <v>272.3903112892508</v>
      </c>
      <c r="H898">
        <f>I_FOLSM!$F887</f>
        <v>3363</v>
      </c>
      <c r="I898">
        <f>INDEX(DEM_D8!AE$3:AE$14, MATCH($B898,DEM_D8!$AC$3:$AC$14,0), 1)</f>
        <v>0.23052208835341365</v>
      </c>
      <c r="J898">
        <f>INDEX(DEM_D8!AF$3:AF$14, MATCH($B898,DEM_D8!$AC$3:$AC$14,0), 1)</f>
        <v>0.79694781628957234</v>
      </c>
      <c r="K898">
        <f>INDEX(DEM_D8!AG$3:AG$14, MATCH($B898,DEM_D8!$AC$3:$AC$14,0), 1)</f>
        <v>0.24863454443383887</v>
      </c>
      <c r="L898">
        <f>INDEX(DEM_D8!AH$3:AH$14, MATCH($B898,DEM_D8!$AC$3:$AC$14,0), 1)</f>
        <v>1.0538152610441767</v>
      </c>
      <c r="M898">
        <f>INDEX(DEM_D8!AI$3:AI$14, MATCH($B898,DEM_D8!$AC$3:$AC$14,0), 1)</f>
        <v>1.1526104417670682</v>
      </c>
      <c r="N898">
        <f>INDEX(DEM_D8!AJ$3:AJ$14, MATCH($B898,DEM_D8!$AC$3:$AC$14,0), 1)</f>
        <v>0.49397590361445781</v>
      </c>
    </row>
    <row r="899" spans="1:14">
      <c r="A899" s="35">
        <v>37412</v>
      </c>
      <c r="B899">
        <f t="shared" si="13"/>
        <v>6</v>
      </c>
      <c r="C899" s="38">
        <f>INDEX(S_FOLSM!Z$3:Z$14, MATCH($B899,S_FOLSM!$X$3:$X$14,0), 1)</f>
        <v>0.30831726909162527</v>
      </c>
      <c r="D899" s="38">
        <f>INDEX(S_FOLSM!AA$3:AA$14, MATCH($B899,S_FOLSM!$X$3:$X$14,0), 1)</f>
        <v>10.923694779116465</v>
      </c>
      <c r="E899" s="38">
        <f>INDEX(S_FOLSM!AB$3:AB$14, MATCH($B899,S_FOLSM!$X$3:$X$14,0), 1)</f>
        <v>19.495582329317269</v>
      </c>
      <c r="F899" s="38">
        <f>INDEX(S_FOLSM!AC$3:AC$14, MATCH($B899,S_FOLSM!$X$3:$X$14,0), 1)</f>
        <v>31.844979919678718</v>
      </c>
      <c r="G899" s="38">
        <f>INDEX(D_FOLSM_NP!$M$2:$M$13, MATCH($B899,D_FOLSM_NP!$L$2:$L$13,0), 1)</f>
        <v>272.3903112892508</v>
      </c>
      <c r="H899">
        <f>I_FOLSM!$F888</f>
        <v>3970</v>
      </c>
      <c r="I899">
        <f>INDEX(DEM_D8!AE$3:AE$14, MATCH($B899,DEM_D8!$AC$3:$AC$14,0), 1)</f>
        <v>0.23052208835341365</v>
      </c>
      <c r="J899">
        <f>INDEX(DEM_D8!AF$3:AF$14, MATCH($B899,DEM_D8!$AC$3:$AC$14,0), 1)</f>
        <v>0.79694781628957234</v>
      </c>
      <c r="K899">
        <f>INDEX(DEM_D8!AG$3:AG$14, MATCH($B899,DEM_D8!$AC$3:$AC$14,0), 1)</f>
        <v>0.24863454443383887</v>
      </c>
      <c r="L899">
        <f>INDEX(DEM_D8!AH$3:AH$14, MATCH($B899,DEM_D8!$AC$3:$AC$14,0), 1)</f>
        <v>1.0538152610441767</v>
      </c>
      <c r="M899">
        <f>INDEX(DEM_D8!AI$3:AI$14, MATCH($B899,DEM_D8!$AC$3:$AC$14,0), 1)</f>
        <v>1.1526104417670682</v>
      </c>
      <c r="N899">
        <f>INDEX(DEM_D8!AJ$3:AJ$14, MATCH($B899,DEM_D8!$AC$3:$AC$14,0), 1)</f>
        <v>0.49397590361445781</v>
      </c>
    </row>
    <row r="900" spans="1:14">
      <c r="A900" s="35">
        <v>37413</v>
      </c>
      <c r="B900">
        <f t="shared" si="13"/>
        <v>6</v>
      </c>
      <c r="C900" s="38">
        <f>INDEX(S_FOLSM!Z$3:Z$14, MATCH($B900,S_FOLSM!$X$3:$X$14,0), 1)</f>
        <v>0.30831726909162527</v>
      </c>
      <c r="D900" s="38">
        <f>INDEX(S_FOLSM!AA$3:AA$14, MATCH($B900,S_FOLSM!$X$3:$X$14,0), 1)</f>
        <v>10.923694779116465</v>
      </c>
      <c r="E900" s="38">
        <f>INDEX(S_FOLSM!AB$3:AB$14, MATCH($B900,S_FOLSM!$X$3:$X$14,0), 1)</f>
        <v>19.495582329317269</v>
      </c>
      <c r="F900" s="38">
        <f>INDEX(S_FOLSM!AC$3:AC$14, MATCH($B900,S_FOLSM!$X$3:$X$14,0), 1)</f>
        <v>31.844979919678718</v>
      </c>
      <c r="G900" s="38">
        <f>INDEX(D_FOLSM_NP!$M$2:$M$13, MATCH($B900,D_FOLSM_NP!$L$2:$L$13,0), 1)</f>
        <v>272.3903112892508</v>
      </c>
      <c r="H900">
        <f>I_FOLSM!$F889</f>
        <v>3757</v>
      </c>
      <c r="I900">
        <f>INDEX(DEM_D8!AE$3:AE$14, MATCH($B900,DEM_D8!$AC$3:$AC$14,0), 1)</f>
        <v>0.23052208835341365</v>
      </c>
      <c r="J900">
        <f>INDEX(DEM_D8!AF$3:AF$14, MATCH($B900,DEM_D8!$AC$3:$AC$14,0), 1)</f>
        <v>0.79694781628957234</v>
      </c>
      <c r="K900">
        <f>INDEX(DEM_D8!AG$3:AG$14, MATCH($B900,DEM_D8!$AC$3:$AC$14,0), 1)</f>
        <v>0.24863454443383887</v>
      </c>
      <c r="L900">
        <f>INDEX(DEM_D8!AH$3:AH$14, MATCH($B900,DEM_D8!$AC$3:$AC$14,0), 1)</f>
        <v>1.0538152610441767</v>
      </c>
      <c r="M900">
        <f>INDEX(DEM_D8!AI$3:AI$14, MATCH($B900,DEM_D8!$AC$3:$AC$14,0), 1)</f>
        <v>1.1526104417670682</v>
      </c>
      <c r="N900">
        <f>INDEX(DEM_D8!AJ$3:AJ$14, MATCH($B900,DEM_D8!$AC$3:$AC$14,0), 1)</f>
        <v>0.49397590361445781</v>
      </c>
    </row>
    <row r="901" spans="1:14">
      <c r="A901" s="35">
        <v>37414</v>
      </c>
      <c r="B901">
        <f t="shared" si="13"/>
        <v>6</v>
      </c>
      <c r="C901" s="38">
        <f>INDEX(S_FOLSM!Z$3:Z$14, MATCH($B901,S_FOLSM!$X$3:$X$14,0), 1)</f>
        <v>0.30831726909162527</v>
      </c>
      <c r="D901" s="38">
        <f>INDEX(S_FOLSM!AA$3:AA$14, MATCH($B901,S_FOLSM!$X$3:$X$14,0), 1)</f>
        <v>10.923694779116465</v>
      </c>
      <c r="E901" s="38">
        <f>INDEX(S_FOLSM!AB$3:AB$14, MATCH($B901,S_FOLSM!$X$3:$X$14,0), 1)</f>
        <v>19.495582329317269</v>
      </c>
      <c r="F901" s="38">
        <f>INDEX(S_FOLSM!AC$3:AC$14, MATCH($B901,S_FOLSM!$X$3:$X$14,0), 1)</f>
        <v>31.844979919678718</v>
      </c>
      <c r="G901" s="38">
        <f>INDEX(D_FOLSM_NP!$M$2:$M$13, MATCH($B901,D_FOLSM_NP!$L$2:$L$13,0), 1)</f>
        <v>272.3903112892508</v>
      </c>
      <c r="H901">
        <f>I_FOLSM!$F890</f>
        <v>3625</v>
      </c>
      <c r="I901">
        <f>INDEX(DEM_D8!AE$3:AE$14, MATCH($B901,DEM_D8!$AC$3:$AC$14,0), 1)</f>
        <v>0.23052208835341365</v>
      </c>
      <c r="J901">
        <f>INDEX(DEM_D8!AF$3:AF$14, MATCH($B901,DEM_D8!$AC$3:$AC$14,0), 1)</f>
        <v>0.79694781628957234</v>
      </c>
      <c r="K901">
        <f>INDEX(DEM_D8!AG$3:AG$14, MATCH($B901,DEM_D8!$AC$3:$AC$14,0), 1)</f>
        <v>0.24863454443383887</v>
      </c>
      <c r="L901">
        <f>INDEX(DEM_D8!AH$3:AH$14, MATCH($B901,DEM_D8!$AC$3:$AC$14,0), 1)</f>
        <v>1.0538152610441767</v>
      </c>
      <c r="M901">
        <f>INDEX(DEM_D8!AI$3:AI$14, MATCH($B901,DEM_D8!$AC$3:$AC$14,0), 1)</f>
        <v>1.1526104417670682</v>
      </c>
      <c r="N901">
        <f>INDEX(DEM_D8!AJ$3:AJ$14, MATCH($B901,DEM_D8!$AC$3:$AC$14,0), 1)</f>
        <v>0.49397590361445781</v>
      </c>
    </row>
    <row r="902" spans="1:14">
      <c r="A902" s="35">
        <v>37415</v>
      </c>
      <c r="B902">
        <f t="shared" si="13"/>
        <v>6</v>
      </c>
      <c r="C902" s="38">
        <f>INDEX(S_FOLSM!Z$3:Z$14, MATCH($B902,S_FOLSM!$X$3:$X$14,0), 1)</f>
        <v>0.30831726909162527</v>
      </c>
      <c r="D902" s="38">
        <f>INDEX(S_FOLSM!AA$3:AA$14, MATCH($B902,S_FOLSM!$X$3:$X$14,0), 1)</f>
        <v>10.923694779116465</v>
      </c>
      <c r="E902" s="38">
        <f>INDEX(S_FOLSM!AB$3:AB$14, MATCH($B902,S_FOLSM!$X$3:$X$14,0), 1)</f>
        <v>19.495582329317269</v>
      </c>
      <c r="F902" s="38">
        <f>INDEX(S_FOLSM!AC$3:AC$14, MATCH($B902,S_FOLSM!$X$3:$X$14,0), 1)</f>
        <v>31.844979919678718</v>
      </c>
      <c r="G902" s="38">
        <f>INDEX(D_FOLSM_NP!$M$2:$M$13, MATCH($B902,D_FOLSM_NP!$L$2:$L$13,0), 1)</f>
        <v>272.3903112892508</v>
      </c>
      <c r="H902">
        <f>I_FOLSM!$F891</f>
        <v>2461</v>
      </c>
      <c r="I902">
        <f>INDEX(DEM_D8!AE$3:AE$14, MATCH($B902,DEM_D8!$AC$3:$AC$14,0), 1)</f>
        <v>0.23052208835341365</v>
      </c>
      <c r="J902">
        <f>INDEX(DEM_D8!AF$3:AF$14, MATCH($B902,DEM_D8!$AC$3:$AC$14,0), 1)</f>
        <v>0.79694781628957234</v>
      </c>
      <c r="K902">
        <f>INDEX(DEM_D8!AG$3:AG$14, MATCH($B902,DEM_D8!$AC$3:$AC$14,0), 1)</f>
        <v>0.24863454443383887</v>
      </c>
      <c r="L902">
        <f>INDEX(DEM_D8!AH$3:AH$14, MATCH($B902,DEM_D8!$AC$3:$AC$14,0), 1)</f>
        <v>1.0538152610441767</v>
      </c>
      <c r="M902">
        <f>INDEX(DEM_D8!AI$3:AI$14, MATCH($B902,DEM_D8!$AC$3:$AC$14,0), 1)</f>
        <v>1.1526104417670682</v>
      </c>
      <c r="N902">
        <f>INDEX(DEM_D8!AJ$3:AJ$14, MATCH($B902,DEM_D8!$AC$3:$AC$14,0), 1)</f>
        <v>0.49397590361445781</v>
      </c>
    </row>
    <row r="903" spans="1:14">
      <c r="A903" s="35">
        <v>37416</v>
      </c>
      <c r="B903">
        <f t="shared" si="13"/>
        <v>6</v>
      </c>
      <c r="C903" s="38">
        <f>INDEX(S_FOLSM!Z$3:Z$14, MATCH($B903,S_FOLSM!$X$3:$X$14,0), 1)</f>
        <v>0.30831726909162527</v>
      </c>
      <c r="D903" s="38">
        <f>INDEX(S_FOLSM!AA$3:AA$14, MATCH($B903,S_FOLSM!$X$3:$X$14,0), 1)</f>
        <v>10.923694779116465</v>
      </c>
      <c r="E903" s="38">
        <f>INDEX(S_FOLSM!AB$3:AB$14, MATCH($B903,S_FOLSM!$X$3:$X$14,0), 1)</f>
        <v>19.495582329317269</v>
      </c>
      <c r="F903" s="38">
        <f>INDEX(S_FOLSM!AC$3:AC$14, MATCH($B903,S_FOLSM!$X$3:$X$14,0), 1)</f>
        <v>31.844979919678718</v>
      </c>
      <c r="G903" s="38">
        <f>INDEX(D_FOLSM_NP!$M$2:$M$13, MATCH($B903,D_FOLSM_NP!$L$2:$L$13,0), 1)</f>
        <v>272.3903112892508</v>
      </c>
      <c r="H903">
        <f>I_FOLSM!$F892</f>
        <v>1775</v>
      </c>
      <c r="I903">
        <f>INDEX(DEM_D8!AE$3:AE$14, MATCH($B903,DEM_D8!$AC$3:$AC$14,0), 1)</f>
        <v>0.23052208835341365</v>
      </c>
      <c r="J903">
        <f>INDEX(DEM_D8!AF$3:AF$14, MATCH($B903,DEM_D8!$AC$3:$AC$14,0), 1)</f>
        <v>0.79694781628957234</v>
      </c>
      <c r="K903">
        <f>INDEX(DEM_D8!AG$3:AG$14, MATCH($B903,DEM_D8!$AC$3:$AC$14,0), 1)</f>
        <v>0.24863454443383887</v>
      </c>
      <c r="L903">
        <f>INDEX(DEM_D8!AH$3:AH$14, MATCH($B903,DEM_D8!$AC$3:$AC$14,0), 1)</f>
        <v>1.0538152610441767</v>
      </c>
      <c r="M903">
        <f>INDEX(DEM_D8!AI$3:AI$14, MATCH($B903,DEM_D8!$AC$3:$AC$14,0), 1)</f>
        <v>1.1526104417670682</v>
      </c>
      <c r="N903">
        <f>INDEX(DEM_D8!AJ$3:AJ$14, MATCH($B903,DEM_D8!$AC$3:$AC$14,0), 1)</f>
        <v>0.49397590361445781</v>
      </c>
    </row>
    <row r="904" spans="1:14">
      <c r="A904" s="35">
        <v>37417</v>
      </c>
      <c r="B904">
        <f t="shared" si="13"/>
        <v>6</v>
      </c>
      <c r="C904" s="38">
        <f>INDEX(S_FOLSM!Z$3:Z$14, MATCH($B904,S_FOLSM!$X$3:$X$14,0), 1)</f>
        <v>0.30831726909162527</v>
      </c>
      <c r="D904" s="38">
        <f>INDEX(S_FOLSM!AA$3:AA$14, MATCH($B904,S_FOLSM!$X$3:$X$14,0), 1)</f>
        <v>10.923694779116465</v>
      </c>
      <c r="E904" s="38">
        <f>INDEX(S_FOLSM!AB$3:AB$14, MATCH($B904,S_FOLSM!$X$3:$X$14,0), 1)</f>
        <v>19.495582329317269</v>
      </c>
      <c r="F904" s="38">
        <f>INDEX(S_FOLSM!AC$3:AC$14, MATCH($B904,S_FOLSM!$X$3:$X$14,0), 1)</f>
        <v>31.844979919678718</v>
      </c>
      <c r="G904" s="38">
        <f>INDEX(D_FOLSM_NP!$M$2:$M$13, MATCH($B904,D_FOLSM_NP!$L$2:$L$13,0), 1)</f>
        <v>272.3903112892508</v>
      </c>
      <c r="H904">
        <f>I_FOLSM!$F893</f>
        <v>2714</v>
      </c>
      <c r="I904">
        <f>INDEX(DEM_D8!AE$3:AE$14, MATCH($B904,DEM_D8!$AC$3:$AC$14,0), 1)</f>
        <v>0.23052208835341365</v>
      </c>
      <c r="J904">
        <f>INDEX(DEM_D8!AF$3:AF$14, MATCH($B904,DEM_D8!$AC$3:$AC$14,0), 1)</f>
        <v>0.79694781628957234</v>
      </c>
      <c r="K904">
        <f>INDEX(DEM_D8!AG$3:AG$14, MATCH($B904,DEM_D8!$AC$3:$AC$14,0), 1)</f>
        <v>0.24863454443383887</v>
      </c>
      <c r="L904">
        <f>INDEX(DEM_D8!AH$3:AH$14, MATCH($B904,DEM_D8!$AC$3:$AC$14,0), 1)</f>
        <v>1.0538152610441767</v>
      </c>
      <c r="M904">
        <f>INDEX(DEM_D8!AI$3:AI$14, MATCH($B904,DEM_D8!$AC$3:$AC$14,0), 1)</f>
        <v>1.1526104417670682</v>
      </c>
      <c r="N904">
        <f>INDEX(DEM_D8!AJ$3:AJ$14, MATCH($B904,DEM_D8!$AC$3:$AC$14,0), 1)</f>
        <v>0.49397590361445781</v>
      </c>
    </row>
    <row r="905" spans="1:14">
      <c r="A905" s="35">
        <v>37418</v>
      </c>
      <c r="B905">
        <f t="shared" si="13"/>
        <v>6</v>
      </c>
      <c r="C905" s="38">
        <f>INDEX(S_FOLSM!Z$3:Z$14, MATCH($B905,S_FOLSM!$X$3:$X$14,0), 1)</f>
        <v>0.30831726909162527</v>
      </c>
      <c r="D905" s="38">
        <f>INDEX(S_FOLSM!AA$3:AA$14, MATCH($B905,S_FOLSM!$X$3:$X$14,0), 1)</f>
        <v>10.923694779116465</v>
      </c>
      <c r="E905" s="38">
        <f>INDEX(S_FOLSM!AB$3:AB$14, MATCH($B905,S_FOLSM!$X$3:$X$14,0), 1)</f>
        <v>19.495582329317269</v>
      </c>
      <c r="F905" s="38">
        <f>INDEX(S_FOLSM!AC$3:AC$14, MATCH($B905,S_FOLSM!$X$3:$X$14,0), 1)</f>
        <v>31.844979919678718</v>
      </c>
      <c r="G905" s="38">
        <f>INDEX(D_FOLSM_NP!$M$2:$M$13, MATCH($B905,D_FOLSM_NP!$L$2:$L$13,0), 1)</f>
        <v>272.3903112892508</v>
      </c>
      <c r="H905">
        <f>I_FOLSM!$F894</f>
        <v>2277</v>
      </c>
      <c r="I905">
        <f>INDEX(DEM_D8!AE$3:AE$14, MATCH($B905,DEM_D8!$AC$3:$AC$14,0), 1)</f>
        <v>0.23052208835341365</v>
      </c>
      <c r="J905">
        <f>INDEX(DEM_D8!AF$3:AF$14, MATCH($B905,DEM_D8!$AC$3:$AC$14,0), 1)</f>
        <v>0.79694781628957234</v>
      </c>
      <c r="K905">
        <f>INDEX(DEM_D8!AG$3:AG$14, MATCH($B905,DEM_D8!$AC$3:$AC$14,0), 1)</f>
        <v>0.24863454443383887</v>
      </c>
      <c r="L905">
        <f>INDEX(DEM_D8!AH$3:AH$14, MATCH($B905,DEM_D8!$AC$3:$AC$14,0), 1)</f>
        <v>1.0538152610441767</v>
      </c>
      <c r="M905">
        <f>INDEX(DEM_D8!AI$3:AI$14, MATCH($B905,DEM_D8!$AC$3:$AC$14,0), 1)</f>
        <v>1.1526104417670682</v>
      </c>
      <c r="N905">
        <f>INDEX(DEM_D8!AJ$3:AJ$14, MATCH($B905,DEM_D8!$AC$3:$AC$14,0), 1)</f>
        <v>0.49397590361445781</v>
      </c>
    </row>
    <row r="906" spans="1:14">
      <c r="A906" s="35">
        <v>37419</v>
      </c>
      <c r="B906">
        <f t="shared" si="13"/>
        <v>6</v>
      </c>
      <c r="C906" s="38">
        <f>INDEX(S_FOLSM!Z$3:Z$14, MATCH($B906,S_FOLSM!$X$3:$X$14,0), 1)</f>
        <v>0.30831726909162527</v>
      </c>
      <c r="D906" s="38">
        <f>INDEX(S_FOLSM!AA$3:AA$14, MATCH($B906,S_FOLSM!$X$3:$X$14,0), 1)</f>
        <v>10.923694779116465</v>
      </c>
      <c r="E906" s="38">
        <f>INDEX(S_FOLSM!AB$3:AB$14, MATCH($B906,S_FOLSM!$X$3:$X$14,0), 1)</f>
        <v>19.495582329317269</v>
      </c>
      <c r="F906" s="38">
        <f>INDEX(S_FOLSM!AC$3:AC$14, MATCH($B906,S_FOLSM!$X$3:$X$14,0), 1)</f>
        <v>31.844979919678718</v>
      </c>
      <c r="G906" s="38">
        <f>INDEX(D_FOLSM_NP!$M$2:$M$13, MATCH($B906,D_FOLSM_NP!$L$2:$L$13,0), 1)</f>
        <v>272.3903112892508</v>
      </c>
      <c r="H906">
        <f>I_FOLSM!$F895</f>
        <v>2842</v>
      </c>
      <c r="I906">
        <f>INDEX(DEM_D8!AE$3:AE$14, MATCH($B906,DEM_D8!$AC$3:$AC$14,0), 1)</f>
        <v>0.23052208835341365</v>
      </c>
      <c r="J906">
        <f>INDEX(DEM_D8!AF$3:AF$14, MATCH($B906,DEM_D8!$AC$3:$AC$14,0), 1)</f>
        <v>0.79694781628957234</v>
      </c>
      <c r="K906">
        <f>INDEX(DEM_D8!AG$3:AG$14, MATCH($B906,DEM_D8!$AC$3:$AC$14,0), 1)</f>
        <v>0.24863454443383887</v>
      </c>
      <c r="L906">
        <f>INDEX(DEM_D8!AH$3:AH$14, MATCH($B906,DEM_D8!$AC$3:$AC$14,0), 1)</f>
        <v>1.0538152610441767</v>
      </c>
      <c r="M906">
        <f>INDEX(DEM_D8!AI$3:AI$14, MATCH($B906,DEM_D8!$AC$3:$AC$14,0), 1)</f>
        <v>1.1526104417670682</v>
      </c>
      <c r="N906">
        <f>INDEX(DEM_D8!AJ$3:AJ$14, MATCH($B906,DEM_D8!$AC$3:$AC$14,0), 1)</f>
        <v>0.49397590361445781</v>
      </c>
    </row>
    <row r="907" spans="1:14">
      <c r="A907" s="35">
        <v>37420</v>
      </c>
      <c r="B907">
        <f t="shared" si="13"/>
        <v>6</v>
      </c>
      <c r="C907" s="38">
        <f>INDEX(S_FOLSM!Z$3:Z$14, MATCH($B907,S_FOLSM!$X$3:$X$14,0), 1)</f>
        <v>0.30831726909162527</v>
      </c>
      <c r="D907" s="38">
        <f>INDEX(S_FOLSM!AA$3:AA$14, MATCH($B907,S_FOLSM!$X$3:$X$14,0), 1)</f>
        <v>10.923694779116465</v>
      </c>
      <c r="E907" s="38">
        <f>INDEX(S_FOLSM!AB$3:AB$14, MATCH($B907,S_FOLSM!$X$3:$X$14,0), 1)</f>
        <v>19.495582329317269</v>
      </c>
      <c r="F907" s="38">
        <f>INDEX(S_FOLSM!AC$3:AC$14, MATCH($B907,S_FOLSM!$X$3:$X$14,0), 1)</f>
        <v>31.844979919678718</v>
      </c>
      <c r="G907" s="38">
        <f>INDEX(D_FOLSM_NP!$M$2:$M$13, MATCH($B907,D_FOLSM_NP!$L$2:$L$13,0), 1)</f>
        <v>272.3903112892508</v>
      </c>
      <c r="H907">
        <f>I_FOLSM!$F896</f>
        <v>2928</v>
      </c>
      <c r="I907">
        <f>INDEX(DEM_D8!AE$3:AE$14, MATCH($B907,DEM_D8!$AC$3:$AC$14,0), 1)</f>
        <v>0.23052208835341365</v>
      </c>
      <c r="J907">
        <f>INDEX(DEM_D8!AF$3:AF$14, MATCH($B907,DEM_D8!$AC$3:$AC$14,0), 1)</f>
        <v>0.79694781628957234</v>
      </c>
      <c r="K907">
        <f>INDEX(DEM_D8!AG$3:AG$14, MATCH($B907,DEM_D8!$AC$3:$AC$14,0), 1)</f>
        <v>0.24863454443383887</v>
      </c>
      <c r="L907">
        <f>INDEX(DEM_D8!AH$3:AH$14, MATCH($B907,DEM_D8!$AC$3:$AC$14,0), 1)</f>
        <v>1.0538152610441767</v>
      </c>
      <c r="M907">
        <f>INDEX(DEM_D8!AI$3:AI$14, MATCH($B907,DEM_D8!$AC$3:$AC$14,0), 1)</f>
        <v>1.1526104417670682</v>
      </c>
      <c r="N907">
        <f>INDEX(DEM_D8!AJ$3:AJ$14, MATCH($B907,DEM_D8!$AC$3:$AC$14,0), 1)</f>
        <v>0.49397590361445781</v>
      </c>
    </row>
    <row r="908" spans="1:14">
      <c r="A908" s="35">
        <v>37421</v>
      </c>
      <c r="B908">
        <f t="shared" si="13"/>
        <v>6</v>
      </c>
      <c r="C908" s="38">
        <f>INDEX(S_FOLSM!Z$3:Z$14, MATCH($B908,S_FOLSM!$X$3:$X$14,0), 1)</f>
        <v>0.30831726909162527</v>
      </c>
      <c r="D908" s="38">
        <f>INDEX(S_FOLSM!AA$3:AA$14, MATCH($B908,S_FOLSM!$X$3:$X$14,0), 1)</f>
        <v>10.923694779116465</v>
      </c>
      <c r="E908" s="38">
        <f>INDEX(S_FOLSM!AB$3:AB$14, MATCH($B908,S_FOLSM!$X$3:$X$14,0), 1)</f>
        <v>19.495582329317269</v>
      </c>
      <c r="F908" s="38">
        <f>INDEX(S_FOLSM!AC$3:AC$14, MATCH($B908,S_FOLSM!$X$3:$X$14,0), 1)</f>
        <v>31.844979919678718</v>
      </c>
      <c r="G908" s="38">
        <f>INDEX(D_FOLSM_NP!$M$2:$M$13, MATCH($B908,D_FOLSM_NP!$L$2:$L$13,0), 1)</f>
        <v>272.3903112892508</v>
      </c>
      <c r="H908">
        <f>I_FOLSM!$F897</f>
        <v>2555</v>
      </c>
      <c r="I908">
        <f>INDEX(DEM_D8!AE$3:AE$14, MATCH($B908,DEM_D8!$AC$3:$AC$14,0), 1)</f>
        <v>0.23052208835341365</v>
      </c>
      <c r="J908">
        <f>INDEX(DEM_D8!AF$3:AF$14, MATCH($B908,DEM_D8!$AC$3:$AC$14,0), 1)</f>
        <v>0.79694781628957234</v>
      </c>
      <c r="K908">
        <f>INDEX(DEM_D8!AG$3:AG$14, MATCH($B908,DEM_D8!$AC$3:$AC$14,0), 1)</f>
        <v>0.24863454443383887</v>
      </c>
      <c r="L908">
        <f>INDEX(DEM_D8!AH$3:AH$14, MATCH($B908,DEM_D8!$AC$3:$AC$14,0), 1)</f>
        <v>1.0538152610441767</v>
      </c>
      <c r="M908">
        <f>INDEX(DEM_D8!AI$3:AI$14, MATCH($B908,DEM_D8!$AC$3:$AC$14,0), 1)</f>
        <v>1.1526104417670682</v>
      </c>
      <c r="N908">
        <f>INDEX(DEM_D8!AJ$3:AJ$14, MATCH($B908,DEM_D8!$AC$3:$AC$14,0), 1)</f>
        <v>0.49397590361445781</v>
      </c>
    </row>
    <row r="909" spans="1:14">
      <c r="A909" s="35">
        <v>37422</v>
      </c>
      <c r="B909">
        <f t="shared" si="13"/>
        <v>6</v>
      </c>
      <c r="C909" s="38">
        <f>INDEX(S_FOLSM!Z$3:Z$14, MATCH($B909,S_FOLSM!$X$3:$X$14,0), 1)</f>
        <v>0.30831726909162527</v>
      </c>
      <c r="D909" s="38">
        <f>INDEX(S_FOLSM!AA$3:AA$14, MATCH($B909,S_FOLSM!$X$3:$X$14,0), 1)</f>
        <v>10.923694779116465</v>
      </c>
      <c r="E909" s="38">
        <f>INDEX(S_FOLSM!AB$3:AB$14, MATCH($B909,S_FOLSM!$X$3:$X$14,0), 1)</f>
        <v>19.495582329317269</v>
      </c>
      <c r="F909" s="38">
        <f>INDEX(S_FOLSM!AC$3:AC$14, MATCH($B909,S_FOLSM!$X$3:$X$14,0), 1)</f>
        <v>31.844979919678718</v>
      </c>
      <c r="G909" s="38">
        <f>INDEX(D_FOLSM_NP!$M$2:$M$13, MATCH($B909,D_FOLSM_NP!$L$2:$L$13,0), 1)</f>
        <v>272.3903112892508</v>
      </c>
      <c r="H909">
        <f>I_FOLSM!$F898</f>
        <v>1948</v>
      </c>
      <c r="I909">
        <f>INDEX(DEM_D8!AE$3:AE$14, MATCH($B909,DEM_D8!$AC$3:$AC$14,0), 1)</f>
        <v>0.23052208835341365</v>
      </c>
      <c r="J909">
        <f>INDEX(DEM_D8!AF$3:AF$14, MATCH($B909,DEM_D8!$AC$3:$AC$14,0), 1)</f>
        <v>0.79694781628957234</v>
      </c>
      <c r="K909">
        <f>INDEX(DEM_D8!AG$3:AG$14, MATCH($B909,DEM_D8!$AC$3:$AC$14,0), 1)</f>
        <v>0.24863454443383887</v>
      </c>
      <c r="L909">
        <f>INDEX(DEM_D8!AH$3:AH$14, MATCH($B909,DEM_D8!$AC$3:$AC$14,0), 1)</f>
        <v>1.0538152610441767</v>
      </c>
      <c r="M909">
        <f>INDEX(DEM_D8!AI$3:AI$14, MATCH($B909,DEM_D8!$AC$3:$AC$14,0), 1)</f>
        <v>1.1526104417670682</v>
      </c>
      <c r="N909">
        <f>INDEX(DEM_D8!AJ$3:AJ$14, MATCH($B909,DEM_D8!$AC$3:$AC$14,0), 1)</f>
        <v>0.49397590361445781</v>
      </c>
    </row>
    <row r="910" spans="1:14">
      <c r="A910" s="35">
        <v>37423</v>
      </c>
      <c r="B910">
        <f t="shared" ref="B910:B973" si="14">MONTH(A910)</f>
        <v>6</v>
      </c>
      <c r="C910" s="38">
        <f>INDEX(S_FOLSM!Z$3:Z$14, MATCH($B910,S_FOLSM!$X$3:$X$14,0), 1)</f>
        <v>0.30831726909162527</v>
      </c>
      <c r="D910" s="38">
        <f>INDEX(S_FOLSM!AA$3:AA$14, MATCH($B910,S_FOLSM!$X$3:$X$14,0), 1)</f>
        <v>10.923694779116465</v>
      </c>
      <c r="E910" s="38">
        <f>INDEX(S_FOLSM!AB$3:AB$14, MATCH($B910,S_FOLSM!$X$3:$X$14,0), 1)</f>
        <v>19.495582329317269</v>
      </c>
      <c r="F910" s="38">
        <f>INDEX(S_FOLSM!AC$3:AC$14, MATCH($B910,S_FOLSM!$X$3:$X$14,0), 1)</f>
        <v>31.844979919678718</v>
      </c>
      <c r="G910" s="38">
        <f>INDEX(D_FOLSM_NP!$M$2:$M$13, MATCH($B910,D_FOLSM_NP!$L$2:$L$13,0), 1)</f>
        <v>272.3903112892508</v>
      </c>
      <c r="H910">
        <f>I_FOLSM!$F899</f>
        <v>1629</v>
      </c>
      <c r="I910">
        <f>INDEX(DEM_D8!AE$3:AE$14, MATCH($B910,DEM_D8!$AC$3:$AC$14,0), 1)</f>
        <v>0.23052208835341365</v>
      </c>
      <c r="J910">
        <f>INDEX(DEM_D8!AF$3:AF$14, MATCH($B910,DEM_D8!$AC$3:$AC$14,0), 1)</f>
        <v>0.79694781628957234</v>
      </c>
      <c r="K910">
        <f>INDEX(DEM_D8!AG$3:AG$14, MATCH($B910,DEM_D8!$AC$3:$AC$14,0), 1)</f>
        <v>0.24863454443383887</v>
      </c>
      <c r="L910">
        <f>INDEX(DEM_D8!AH$3:AH$14, MATCH($B910,DEM_D8!$AC$3:$AC$14,0), 1)</f>
        <v>1.0538152610441767</v>
      </c>
      <c r="M910">
        <f>INDEX(DEM_D8!AI$3:AI$14, MATCH($B910,DEM_D8!$AC$3:$AC$14,0), 1)</f>
        <v>1.1526104417670682</v>
      </c>
      <c r="N910">
        <f>INDEX(DEM_D8!AJ$3:AJ$14, MATCH($B910,DEM_D8!$AC$3:$AC$14,0), 1)</f>
        <v>0.49397590361445781</v>
      </c>
    </row>
    <row r="911" spans="1:14">
      <c r="A911" s="35">
        <v>37424</v>
      </c>
      <c r="B911">
        <f t="shared" si="14"/>
        <v>6</v>
      </c>
      <c r="C911" s="38">
        <f>INDEX(S_FOLSM!Z$3:Z$14, MATCH($B911,S_FOLSM!$X$3:$X$14,0), 1)</f>
        <v>0.30831726909162527</v>
      </c>
      <c r="D911" s="38">
        <f>INDEX(S_FOLSM!AA$3:AA$14, MATCH($B911,S_FOLSM!$X$3:$X$14,0), 1)</f>
        <v>10.923694779116465</v>
      </c>
      <c r="E911" s="38">
        <f>INDEX(S_FOLSM!AB$3:AB$14, MATCH($B911,S_FOLSM!$X$3:$X$14,0), 1)</f>
        <v>19.495582329317269</v>
      </c>
      <c r="F911" s="38">
        <f>INDEX(S_FOLSM!AC$3:AC$14, MATCH($B911,S_FOLSM!$X$3:$X$14,0), 1)</f>
        <v>31.844979919678718</v>
      </c>
      <c r="G911" s="38">
        <f>INDEX(D_FOLSM_NP!$M$2:$M$13, MATCH($B911,D_FOLSM_NP!$L$2:$L$13,0), 1)</f>
        <v>272.3903112892508</v>
      </c>
      <c r="H911">
        <f>I_FOLSM!$F900</f>
        <v>1207</v>
      </c>
      <c r="I911">
        <f>INDEX(DEM_D8!AE$3:AE$14, MATCH($B911,DEM_D8!$AC$3:$AC$14,0), 1)</f>
        <v>0.23052208835341365</v>
      </c>
      <c r="J911">
        <f>INDEX(DEM_D8!AF$3:AF$14, MATCH($B911,DEM_D8!$AC$3:$AC$14,0), 1)</f>
        <v>0.79694781628957234</v>
      </c>
      <c r="K911">
        <f>INDEX(DEM_D8!AG$3:AG$14, MATCH($B911,DEM_D8!$AC$3:$AC$14,0), 1)</f>
        <v>0.24863454443383887</v>
      </c>
      <c r="L911">
        <f>INDEX(DEM_D8!AH$3:AH$14, MATCH($B911,DEM_D8!$AC$3:$AC$14,0), 1)</f>
        <v>1.0538152610441767</v>
      </c>
      <c r="M911">
        <f>INDEX(DEM_D8!AI$3:AI$14, MATCH($B911,DEM_D8!$AC$3:$AC$14,0), 1)</f>
        <v>1.1526104417670682</v>
      </c>
      <c r="N911">
        <f>INDEX(DEM_D8!AJ$3:AJ$14, MATCH($B911,DEM_D8!$AC$3:$AC$14,0), 1)</f>
        <v>0.49397590361445781</v>
      </c>
    </row>
    <row r="912" spans="1:14">
      <c r="A912" s="35">
        <v>37425</v>
      </c>
      <c r="B912">
        <f t="shared" si="14"/>
        <v>6</v>
      </c>
      <c r="C912" s="38">
        <f>INDEX(S_FOLSM!Z$3:Z$14, MATCH($B912,S_FOLSM!$X$3:$X$14,0), 1)</f>
        <v>0.30831726909162527</v>
      </c>
      <c r="D912" s="38">
        <f>INDEX(S_FOLSM!AA$3:AA$14, MATCH($B912,S_FOLSM!$X$3:$X$14,0), 1)</f>
        <v>10.923694779116465</v>
      </c>
      <c r="E912" s="38">
        <f>INDEX(S_FOLSM!AB$3:AB$14, MATCH($B912,S_FOLSM!$X$3:$X$14,0), 1)</f>
        <v>19.495582329317269</v>
      </c>
      <c r="F912" s="38">
        <f>INDEX(S_FOLSM!AC$3:AC$14, MATCH($B912,S_FOLSM!$X$3:$X$14,0), 1)</f>
        <v>31.844979919678718</v>
      </c>
      <c r="G912" s="38">
        <f>INDEX(D_FOLSM_NP!$M$2:$M$13, MATCH($B912,D_FOLSM_NP!$L$2:$L$13,0), 1)</f>
        <v>272.3903112892508</v>
      </c>
      <c r="H912">
        <f>I_FOLSM!$F901</f>
        <v>1403</v>
      </c>
      <c r="I912">
        <f>INDEX(DEM_D8!AE$3:AE$14, MATCH($B912,DEM_D8!$AC$3:$AC$14,0), 1)</f>
        <v>0.23052208835341365</v>
      </c>
      <c r="J912">
        <f>INDEX(DEM_D8!AF$3:AF$14, MATCH($B912,DEM_D8!$AC$3:$AC$14,0), 1)</f>
        <v>0.79694781628957234</v>
      </c>
      <c r="K912">
        <f>INDEX(DEM_D8!AG$3:AG$14, MATCH($B912,DEM_D8!$AC$3:$AC$14,0), 1)</f>
        <v>0.24863454443383887</v>
      </c>
      <c r="L912">
        <f>INDEX(DEM_D8!AH$3:AH$14, MATCH($B912,DEM_D8!$AC$3:$AC$14,0), 1)</f>
        <v>1.0538152610441767</v>
      </c>
      <c r="M912">
        <f>INDEX(DEM_D8!AI$3:AI$14, MATCH($B912,DEM_D8!$AC$3:$AC$14,0), 1)</f>
        <v>1.1526104417670682</v>
      </c>
      <c r="N912">
        <f>INDEX(DEM_D8!AJ$3:AJ$14, MATCH($B912,DEM_D8!$AC$3:$AC$14,0), 1)</f>
        <v>0.49397590361445781</v>
      </c>
    </row>
    <row r="913" spans="1:14">
      <c r="A913" s="35">
        <v>37426</v>
      </c>
      <c r="B913">
        <f t="shared" si="14"/>
        <v>6</v>
      </c>
      <c r="C913" s="38">
        <f>INDEX(S_FOLSM!Z$3:Z$14, MATCH($B913,S_FOLSM!$X$3:$X$14,0), 1)</f>
        <v>0.30831726909162527</v>
      </c>
      <c r="D913" s="38">
        <f>INDEX(S_FOLSM!AA$3:AA$14, MATCH($B913,S_FOLSM!$X$3:$X$14,0), 1)</f>
        <v>10.923694779116465</v>
      </c>
      <c r="E913" s="38">
        <f>INDEX(S_FOLSM!AB$3:AB$14, MATCH($B913,S_FOLSM!$X$3:$X$14,0), 1)</f>
        <v>19.495582329317269</v>
      </c>
      <c r="F913" s="38">
        <f>INDEX(S_FOLSM!AC$3:AC$14, MATCH($B913,S_FOLSM!$X$3:$X$14,0), 1)</f>
        <v>31.844979919678718</v>
      </c>
      <c r="G913" s="38">
        <f>INDEX(D_FOLSM_NP!$M$2:$M$13, MATCH($B913,D_FOLSM_NP!$L$2:$L$13,0), 1)</f>
        <v>272.3903112892508</v>
      </c>
      <c r="H913">
        <f>I_FOLSM!$F902</f>
        <v>1455</v>
      </c>
      <c r="I913">
        <f>INDEX(DEM_D8!AE$3:AE$14, MATCH($B913,DEM_D8!$AC$3:$AC$14,0), 1)</f>
        <v>0.23052208835341365</v>
      </c>
      <c r="J913">
        <f>INDEX(DEM_D8!AF$3:AF$14, MATCH($B913,DEM_D8!$AC$3:$AC$14,0), 1)</f>
        <v>0.79694781628957234</v>
      </c>
      <c r="K913">
        <f>INDEX(DEM_D8!AG$3:AG$14, MATCH($B913,DEM_D8!$AC$3:$AC$14,0), 1)</f>
        <v>0.24863454443383887</v>
      </c>
      <c r="L913">
        <f>INDEX(DEM_D8!AH$3:AH$14, MATCH($B913,DEM_D8!$AC$3:$AC$14,0), 1)</f>
        <v>1.0538152610441767</v>
      </c>
      <c r="M913">
        <f>INDEX(DEM_D8!AI$3:AI$14, MATCH($B913,DEM_D8!$AC$3:$AC$14,0), 1)</f>
        <v>1.1526104417670682</v>
      </c>
      <c r="N913">
        <f>INDEX(DEM_D8!AJ$3:AJ$14, MATCH($B913,DEM_D8!$AC$3:$AC$14,0), 1)</f>
        <v>0.49397590361445781</v>
      </c>
    </row>
    <row r="914" spans="1:14">
      <c r="A914" s="35">
        <v>37427</v>
      </c>
      <c r="B914">
        <f t="shared" si="14"/>
        <v>6</v>
      </c>
      <c r="C914" s="38">
        <f>INDEX(S_FOLSM!Z$3:Z$14, MATCH($B914,S_FOLSM!$X$3:$X$14,0), 1)</f>
        <v>0.30831726909162527</v>
      </c>
      <c r="D914" s="38">
        <f>INDEX(S_FOLSM!AA$3:AA$14, MATCH($B914,S_FOLSM!$X$3:$X$14,0), 1)</f>
        <v>10.923694779116465</v>
      </c>
      <c r="E914" s="38">
        <f>INDEX(S_FOLSM!AB$3:AB$14, MATCH($B914,S_FOLSM!$X$3:$X$14,0), 1)</f>
        <v>19.495582329317269</v>
      </c>
      <c r="F914" s="38">
        <f>INDEX(S_FOLSM!AC$3:AC$14, MATCH($B914,S_FOLSM!$X$3:$X$14,0), 1)</f>
        <v>31.844979919678718</v>
      </c>
      <c r="G914" s="38">
        <f>INDEX(D_FOLSM_NP!$M$2:$M$13, MATCH($B914,D_FOLSM_NP!$L$2:$L$13,0), 1)</f>
        <v>272.3903112892508</v>
      </c>
      <c r="H914">
        <f>I_FOLSM!$F903</f>
        <v>1614</v>
      </c>
      <c r="I914">
        <f>INDEX(DEM_D8!AE$3:AE$14, MATCH($B914,DEM_D8!$AC$3:$AC$14,0), 1)</f>
        <v>0.23052208835341365</v>
      </c>
      <c r="J914">
        <f>INDEX(DEM_D8!AF$3:AF$14, MATCH($B914,DEM_D8!$AC$3:$AC$14,0), 1)</f>
        <v>0.79694781628957234</v>
      </c>
      <c r="K914">
        <f>INDEX(DEM_D8!AG$3:AG$14, MATCH($B914,DEM_D8!$AC$3:$AC$14,0), 1)</f>
        <v>0.24863454443383887</v>
      </c>
      <c r="L914">
        <f>INDEX(DEM_D8!AH$3:AH$14, MATCH($B914,DEM_D8!$AC$3:$AC$14,0), 1)</f>
        <v>1.0538152610441767</v>
      </c>
      <c r="M914">
        <f>INDEX(DEM_D8!AI$3:AI$14, MATCH($B914,DEM_D8!$AC$3:$AC$14,0), 1)</f>
        <v>1.1526104417670682</v>
      </c>
      <c r="N914">
        <f>INDEX(DEM_D8!AJ$3:AJ$14, MATCH($B914,DEM_D8!$AC$3:$AC$14,0), 1)</f>
        <v>0.49397590361445781</v>
      </c>
    </row>
    <row r="915" spans="1:14">
      <c r="A915" s="35">
        <v>37428</v>
      </c>
      <c r="B915">
        <f t="shared" si="14"/>
        <v>6</v>
      </c>
      <c r="C915" s="38">
        <f>INDEX(S_FOLSM!Z$3:Z$14, MATCH($B915,S_FOLSM!$X$3:$X$14,0), 1)</f>
        <v>0.30831726909162527</v>
      </c>
      <c r="D915" s="38">
        <f>INDEX(S_FOLSM!AA$3:AA$14, MATCH($B915,S_FOLSM!$X$3:$X$14,0), 1)</f>
        <v>10.923694779116465</v>
      </c>
      <c r="E915" s="38">
        <f>INDEX(S_FOLSM!AB$3:AB$14, MATCH($B915,S_FOLSM!$X$3:$X$14,0), 1)</f>
        <v>19.495582329317269</v>
      </c>
      <c r="F915" s="38">
        <f>INDEX(S_FOLSM!AC$3:AC$14, MATCH($B915,S_FOLSM!$X$3:$X$14,0), 1)</f>
        <v>31.844979919678718</v>
      </c>
      <c r="G915" s="38">
        <f>INDEX(D_FOLSM_NP!$M$2:$M$13, MATCH($B915,D_FOLSM_NP!$L$2:$L$13,0), 1)</f>
        <v>272.3903112892508</v>
      </c>
      <c r="H915">
        <f>I_FOLSM!$F904</f>
        <v>1546</v>
      </c>
      <c r="I915">
        <f>INDEX(DEM_D8!AE$3:AE$14, MATCH($B915,DEM_D8!$AC$3:$AC$14,0), 1)</f>
        <v>0.23052208835341365</v>
      </c>
      <c r="J915">
        <f>INDEX(DEM_D8!AF$3:AF$14, MATCH($B915,DEM_D8!$AC$3:$AC$14,0), 1)</f>
        <v>0.79694781628957234</v>
      </c>
      <c r="K915">
        <f>INDEX(DEM_D8!AG$3:AG$14, MATCH($B915,DEM_D8!$AC$3:$AC$14,0), 1)</f>
        <v>0.24863454443383887</v>
      </c>
      <c r="L915">
        <f>INDEX(DEM_D8!AH$3:AH$14, MATCH($B915,DEM_D8!$AC$3:$AC$14,0), 1)</f>
        <v>1.0538152610441767</v>
      </c>
      <c r="M915">
        <f>INDEX(DEM_D8!AI$3:AI$14, MATCH($B915,DEM_D8!$AC$3:$AC$14,0), 1)</f>
        <v>1.1526104417670682</v>
      </c>
      <c r="N915">
        <f>INDEX(DEM_D8!AJ$3:AJ$14, MATCH($B915,DEM_D8!$AC$3:$AC$14,0), 1)</f>
        <v>0.49397590361445781</v>
      </c>
    </row>
    <row r="916" spans="1:14">
      <c r="A916" s="35">
        <v>37429</v>
      </c>
      <c r="B916">
        <f t="shared" si="14"/>
        <v>6</v>
      </c>
      <c r="C916" s="38">
        <f>INDEX(S_FOLSM!Z$3:Z$14, MATCH($B916,S_FOLSM!$X$3:$X$14,0), 1)</f>
        <v>0.30831726909162527</v>
      </c>
      <c r="D916" s="38">
        <f>INDEX(S_FOLSM!AA$3:AA$14, MATCH($B916,S_FOLSM!$X$3:$X$14,0), 1)</f>
        <v>10.923694779116465</v>
      </c>
      <c r="E916" s="38">
        <f>INDEX(S_FOLSM!AB$3:AB$14, MATCH($B916,S_FOLSM!$X$3:$X$14,0), 1)</f>
        <v>19.495582329317269</v>
      </c>
      <c r="F916" s="38">
        <f>INDEX(S_FOLSM!AC$3:AC$14, MATCH($B916,S_FOLSM!$X$3:$X$14,0), 1)</f>
        <v>31.844979919678718</v>
      </c>
      <c r="G916" s="38">
        <f>INDEX(D_FOLSM_NP!$M$2:$M$13, MATCH($B916,D_FOLSM_NP!$L$2:$L$13,0), 1)</f>
        <v>272.3903112892508</v>
      </c>
      <c r="H916">
        <f>I_FOLSM!$F905</f>
        <v>1300</v>
      </c>
      <c r="I916">
        <f>INDEX(DEM_D8!AE$3:AE$14, MATCH($B916,DEM_D8!$AC$3:$AC$14,0), 1)</f>
        <v>0.23052208835341365</v>
      </c>
      <c r="J916">
        <f>INDEX(DEM_D8!AF$3:AF$14, MATCH($B916,DEM_D8!$AC$3:$AC$14,0), 1)</f>
        <v>0.79694781628957234</v>
      </c>
      <c r="K916">
        <f>INDEX(DEM_D8!AG$3:AG$14, MATCH($B916,DEM_D8!$AC$3:$AC$14,0), 1)</f>
        <v>0.24863454443383887</v>
      </c>
      <c r="L916">
        <f>INDEX(DEM_D8!AH$3:AH$14, MATCH($B916,DEM_D8!$AC$3:$AC$14,0), 1)</f>
        <v>1.0538152610441767</v>
      </c>
      <c r="M916">
        <f>INDEX(DEM_D8!AI$3:AI$14, MATCH($B916,DEM_D8!$AC$3:$AC$14,0), 1)</f>
        <v>1.1526104417670682</v>
      </c>
      <c r="N916">
        <f>INDEX(DEM_D8!AJ$3:AJ$14, MATCH($B916,DEM_D8!$AC$3:$AC$14,0), 1)</f>
        <v>0.49397590361445781</v>
      </c>
    </row>
    <row r="917" spans="1:14">
      <c r="A917" s="35">
        <v>37430</v>
      </c>
      <c r="B917">
        <f t="shared" si="14"/>
        <v>6</v>
      </c>
      <c r="C917" s="38">
        <f>INDEX(S_FOLSM!Z$3:Z$14, MATCH($B917,S_FOLSM!$X$3:$X$14,0), 1)</f>
        <v>0.30831726909162527</v>
      </c>
      <c r="D917" s="38">
        <f>INDEX(S_FOLSM!AA$3:AA$14, MATCH($B917,S_FOLSM!$X$3:$X$14,0), 1)</f>
        <v>10.923694779116465</v>
      </c>
      <c r="E917" s="38">
        <f>INDEX(S_FOLSM!AB$3:AB$14, MATCH($B917,S_FOLSM!$X$3:$X$14,0), 1)</f>
        <v>19.495582329317269</v>
      </c>
      <c r="F917" s="38">
        <f>INDEX(S_FOLSM!AC$3:AC$14, MATCH($B917,S_FOLSM!$X$3:$X$14,0), 1)</f>
        <v>31.844979919678718</v>
      </c>
      <c r="G917" s="38">
        <f>INDEX(D_FOLSM_NP!$M$2:$M$13, MATCH($B917,D_FOLSM_NP!$L$2:$L$13,0), 1)</f>
        <v>272.3903112892508</v>
      </c>
      <c r="H917">
        <f>I_FOLSM!$F906</f>
        <v>1307</v>
      </c>
      <c r="I917">
        <f>INDEX(DEM_D8!AE$3:AE$14, MATCH($B917,DEM_D8!$AC$3:$AC$14,0), 1)</f>
        <v>0.23052208835341365</v>
      </c>
      <c r="J917">
        <f>INDEX(DEM_D8!AF$3:AF$14, MATCH($B917,DEM_D8!$AC$3:$AC$14,0), 1)</f>
        <v>0.79694781628957234</v>
      </c>
      <c r="K917">
        <f>INDEX(DEM_D8!AG$3:AG$14, MATCH($B917,DEM_D8!$AC$3:$AC$14,0), 1)</f>
        <v>0.24863454443383887</v>
      </c>
      <c r="L917">
        <f>INDEX(DEM_D8!AH$3:AH$14, MATCH($B917,DEM_D8!$AC$3:$AC$14,0), 1)</f>
        <v>1.0538152610441767</v>
      </c>
      <c r="M917">
        <f>INDEX(DEM_D8!AI$3:AI$14, MATCH($B917,DEM_D8!$AC$3:$AC$14,0), 1)</f>
        <v>1.1526104417670682</v>
      </c>
      <c r="N917">
        <f>INDEX(DEM_D8!AJ$3:AJ$14, MATCH($B917,DEM_D8!$AC$3:$AC$14,0), 1)</f>
        <v>0.49397590361445781</v>
      </c>
    </row>
    <row r="918" spans="1:14">
      <c r="A918" s="35">
        <v>37431</v>
      </c>
      <c r="B918">
        <f t="shared" si="14"/>
        <v>6</v>
      </c>
      <c r="C918" s="38">
        <f>INDEX(S_FOLSM!Z$3:Z$14, MATCH($B918,S_FOLSM!$X$3:$X$14,0), 1)</f>
        <v>0.30831726909162527</v>
      </c>
      <c r="D918" s="38">
        <f>INDEX(S_FOLSM!AA$3:AA$14, MATCH($B918,S_FOLSM!$X$3:$X$14,0), 1)</f>
        <v>10.923694779116465</v>
      </c>
      <c r="E918" s="38">
        <f>INDEX(S_FOLSM!AB$3:AB$14, MATCH($B918,S_FOLSM!$X$3:$X$14,0), 1)</f>
        <v>19.495582329317269</v>
      </c>
      <c r="F918" s="38">
        <f>INDEX(S_FOLSM!AC$3:AC$14, MATCH($B918,S_FOLSM!$X$3:$X$14,0), 1)</f>
        <v>31.844979919678718</v>
      </c>
      <c r="G918" s="38">
        <f>INDEX(D_FOLSM_NP!$M$2:$M$13, MATCH($B918,D_FOLSM_NP!$L$2:$L$13,0), 1)</f>
        <v>272.3903112892508</v>
      </c>
      <c r="H918">
        <f>I_FOLSM!$F907</f>
        <v>1082</v>
      </c>
      <c r="I918">
        <f>INDEX(DEM_D8!AE$3:AE$14, MATCH($B918,DEM_D8!$AC$3:$AC$14,0), 1)</f>
        <v>0.23052208835341365</v>
      </c>
      <c r="J918">
        <f>INDEX(DEM_D8!AF$3:AF$14, MATCH($B918,DEM_D8!$AC$3:$AC$14,0), 1)</f>
        <v>0.79694781628957234</v>
      </c>
      <c r="K918">
        <f>INDEX(DEM_D8!AG$3:AG$14, MATCH($B918,DEM_D8!$AC$3:$AC$14,0), 1)</f>
        <v>0.24863454443383887</v>
      </c>
      <c r="L918">
        <f>INDEX(DEM_D8!AH$3:AH$14, MATCH($B918,DEM_D8!$AC$3:$AC$14,0), 1)</f>
        <v>1.0538152610441767</v>
      </c>
      <c r="M918">
        <f>INDEX(DEM_D8!AI$3:AI$14, MATCH($B918,DEM_D8!$AC$3:$AC$14,0), 1)</f>
        <v>1.1526104417670682</v>
      </c>
      <c r="N918">
        <f>INDEX(DEM_D8!AJ$3:AJ$14, MATCH($B918,DEM_D8!$AC$3:$AC$14,0), 1)</f>
        <v>0.49397590361445781</v>
      </c>
    </row>
    <row r="919" spans="1:14">
      <c r="A919" s="35">
        <v>37432</v>
      </c>
      <c r="B919">
        <f t="shared" si="14"/>
        <v>6</v>
      </c>
      <c r="C919" s="38">
        <f>INDEX(S_FOLSM!Z$3:Z$14, MATCH($B919,S_FOLSM!$X$3:$X$14,0), 1)</f>
        <v>0.30831726909162527</v>
      </c>
      <c r="D919" s="38">
        <f>INDEX(S_FOLSM!AA$3:AA$14, MATCH($B919,S_FOLSM!$X$3:$X$14,0), 1)</f>
        <v>10.923694779116465</v>
      </c>
      <c r="E919" s="38">
        <f>INDEX(S_FOLSM!AB$3:AB$14, MATCH($B919,S_FOLSM!$X$3:$X$14,0), 1)</f>
        <v>19.495582329317269</v>
      </c>
      <c r="F919" s="38">
        <f>INDEX(S_FOLSM!AC$3:AC$14, MATCH($B919,S_FOLSM!$X$3:$X$14,0), 1)</f>
        <v>31.844979919678718</v>
      </c>
      <c r="G919" s="38">
        <f>INDEX(D_FOLSM_NP!$M$2:$M$13, MATCH($B919,D_FOLSM_NP!$L$2:$L$13,0), 1)</f>
        <v>272.3903112892508</v>
      </c>
      <c r="H919">
        <f>I_FOLSM!$F908</f>
        <v>1547</v>
      </c>
      <c r="I919">
        <f>INDEX(DEM_D8!AE$3:AE$14, MATCH($B919,DEM_D8!$AC$3:$AC$14,0), 1)</f>
        <v>0.23052208835341365</v>
      </c>
      <c r="J919">
        <f>INDEX(DEM_D8!AF$3:AF$14, MATCH($B919,DEM_D8!$AC$3:$AC$14,0), 1)</f>
        <v>0.79694781628957234</v>
      </c>
      <c r="K919">
        <f>INDEX(DEM_D8!AG$3:AG$14, MATCH($B919,DEM_D8!$AC$3:$AC$14,0), 1)</f>
        <v>0.24863454443383887</v>
      </c>
      <c r="L919">
        <f>INDEX(DEM_D8!AH$3:AH$14, MATCH($B919,DEM_D8!$AC$3:$AC$14,0), 1)</f>
        <v>1.0538152610441767</v>
      </c>
      <c r="M919">
        <f>INDEX(DEM_D8!AI$3:AI$14, MATCH($B919,DEM_D8!$AC$3:$AC$14,0), 1)</f>
        <v>1.1526104417670682</v>
      </c>
      <c r="N919">
        <f>INDEX(DEM_D8!AJ$3:AJ$14, MATCH($B919,DEM_D8!$AC$3:$AC$14,0), 1)</f>
        <v>0.49397590361445781</v>
      </c>
    </row>
    <row r="920" spans="1:14">
      <c r="A920" s="35">
        <v>37433</v>
      </c>
      <c r="B920">
        <f t="shared" si="14"/>
        <v>6</v>
      </c>
      <c r="C920" s="38">
        <f>INDEX(S_FOLSM!Z$3:Z$14, MATCH($B920,S_FOLSM!$X$3:$X$14,0), 1)</f>
        <v>0.30831726909162527</v>
      </c>
      <c r="D920" s="38">
        <f>INDEX(S_FOLSM!AA$3:AA$14, MATCH($B920,S_FOLSM!$X$3:$X$14,0), 1)</f>
        <v>10.923694779116465</v>
      </c>
      <c r="E920" s="38">
        <f>INDEX(S_FOLSM!AB$3:AB$14, MATCH($B920,S_FOLSM!$X$3:$X$14,0), 1)</f>
        <v>19.495582329317269</v>
      </c>
      <c r="F920" s="38">
        <f>INDEX(S_FOLSM!AC$3:AC$14, MATCH($B920,S_FOLSM!$X$3:$X$14,0), 1)</f>
        <v>31.844979919678718</v>
      </c>
      <c r="G920" s="38">
        <f>INDEX(D_FOLSM_NP!$M$2:$M$13, MATCH($B920,D_FOLSM_NP!$L$2:$L$13,0), 1)</f>
        <v>272.3903112892508</v>
      </c>
      <c r="H920">
        <f>I_FOLSM!$F909</f>
        <v>1980</v>
      </c>
      <c r="I920">
        <f>INDEX(DEM_D8!AE$3:AE$14, MATCH($B920,DEM_D8!$AC$3:$AC$14,0), 1)</f>
        <v>0.23052208835341365</v>
      </c>
      <c r="J920">
        <f>INDEX(DEM_D8!AF$3:AF$14, MATCH($B920,DEM_D8!$AC$3:$AC$14,0), 1)</f>
        <v>0.79694781628957234</v>
      </c>
      <c r="K920">
        <f>INDEX(DEM_D8!AG$3:AG$14, MATCH($B920,DEM_D8!$AC$3:$AC$14,0), 1)</f>
        <v>0.24863454443383887</v>
      </c>
      <c r="L920">
        <f>INDEX(DEM_D8!AH$3:AH$14, MATCH($B920,DEM_D8!$AC$3:$AC$14,0), 1)</f>
        <v>1.0538152610441767</v>
      </c>
      <c r="M920">
        <f>INDEX(DEM_D8!AI$3:AI$14, MATCH($B920,DEM_D8!$AC$3:$AC$14,0), 1)</f>
        <v>1.1526104417670682</v>
      </c>
      <c r="N920">
        <f>INDEX(DEM_D8!AJ$3:AJ$14, MATCH($B920,DEM_D8!$AC$3:$AC$14,0), 1)</f>
        <v>0.49397590361445781</v>
      </c>
    </row>
    <row r="921" spans="1:14">
      <c r="A921" s="35">
        <v>37434</v>
      </c>
      <c r="B921">
        <f t="shared" si="14"/>
        <v>6</v>
      </c>
      <c r="C921" s="38">
        <f>INDEX(S_FOLSM!Z$3:Z$14, MATCH($B921,S_FOLSM!$X$3:$X$14,0), 1)</f>
        <v>0.30831726909162527</v>
      </c>
      <c r="D921" s="38">
        <f>INDEX(S_FOLSM!AA$3:AA$14, MATCH($B921,S_FOLSM!$X$3:$X$14,0), 1)</f>
        <v>10.923694779116465</v>
      </c>
      <c r="E921" s="38">
        <f>INDEX(S_FOLSM!AB$3:AB$14, MATCH($B921,S_FOLSM!$X$3:$X$14,0), 1)</f>
        <v>19.495582329317269</v>
      </c>
      <c r="F921" s="38">
        <f>INDEX(S_FOLSM!AC$3:AC$14, MATCH($B921,S_FOLSM!$X$3:$X$14,0), 1)</f>
        <v>31.844979919678718</v>
      </c>
      <c r="G921" s="38">
        <f>INDEX(D_FOLSM_NP!$M$2:$M$13, MATCH($B921,D_FOLSM_NP!$L$2:$L$13,0), 1)</f>
        <v>272.3903112892508</v>
      </c>
      <c r="H921">
        <f>I_FOLSM!$F910</f>
        <v>1453</v>
      </c>
      <c r="I921">
        <f>INDEX(DEM_D8!AE$3:AE$14, MATCH($B921,DEM_D8!$AC$3:$AC$14,0), 1)</f>
        <v>0.23052208835341365</v>
      </c>
      <c r="J921">
        <f>INDEX(DEM_D8!AF$3:AF$14, MATCH($B921,DEM_D8!$AC$3:$AC$14,0), 1)</f>
        <v>0.79694781628957234</v>
      </c>
      <c r="K921">
        <f>INDEX(DEM_D8!AG$3:AG$14, MATCH($B921,DEM_D8!$AC$3:$AC$14,0), 1)</f>
        <v>0.24863454443383887</v>
      </c>
      <c r="L921">
        <f>INDEX(DEM_D8!AH$3:AH$14, MATCH($B921,DEM_D8!$AC$3:$AC$14,0), 1)</f>
        <v>1.0538152610441767</v>
      </c>
      <c r="M921">
        <f>INDEX(DEM_D8!AI$3:AI$14, MATCH($B921,DEM_D8!$AC$3:$AC$14,0), 1)</f>
        <v>1.1526104417670682</v>
      </c>
      <c r="N921">
        <f>INDEX(DEM_D8!AJ$3:AJ$14, MATCH($B921,DEM_D8!$AC$3:$AC$14,0), 1)</f>
        <v>0.49397590361445781</v>
      </c>
    </row>
    <row r="922" spans="1:14">
      <c r="A922" s="35">
        <v>37435</v>
      </c>
      <c r="B922">
        <f t="shared" si="14"/>
        <v>6</v>
      </c>
      <c r="C922" s="38">
        <f>INDEX(S_FOLSM!Z$3:Z$14, MATCH($B922,S_FOLSM!$X$3:$X$14,0), 1)</f>
        <v>0.30831726909162527</v>
      </c>
      <c r="D922" s="38">
        <f>INDEX(S_FOLSM!AA$3:AA$14, MATCH($B922,S_FOLSM!$X$3:$X$14,0), 1)</f>
        <v>10.923694779116465</v>
      </c>
      <c r="E922" s="38">
        <f>INDEX(S_FOLSM!AB$3:AB$14, MATCH($B922,S_FOLSM!$X$3:$X$14,0), 1)</f>
        <v>19.495582329317269</v>
      </c>
      <c r="F922" s="38">
        <f>INDEX(S_FOLSM!AC$3:AC$14, MATCH($B922,S_FOLSM!$X$3:$X$14,0), 1)</f>
        <v>31.844979919678718</v>
      </c>
      <c r="G922" s="38">
        <f>INDEX(D_FOLSM_NP!$M$2:$M$13, MATCH($B922,D_FOLSM_NP!$L$2:$L$13,0), 1)</f>
        <v>272.3903112892508</v>
      </c>
      <c r="H922">
        <f>I_FOLSM!$F911</f>
        <v>1280</v>
      </c>
      <c r="I922">
        <f>INDEX(DEM_D8!AE$3:AE$14, MATCH($B922,DEM_D8!$AC$3:$AC$14,0), 1)</f>
        <v>0.23052208835341365</v>
      </c>
      <c r="J922">
        <f>INDEX(DEM_D8!AF$3:AF$14, MATCH($B922,DEM_D8!$AC$3:$AC$14,0), 1)</f>
        <v>0.79694781628957234</v>
      </c>
      <c r="K922">
        <f>INDEX(DEM_D8!AG$3:AG$14, MATCH($B922,DEM_D8!$AC$3:$AC$14,0), 1)</f>
        <v>0.24863454443383887</v>
      </c>
      <c r="L922">
        <f>INDEX(DEM_D8!AH$3:AH$14, MATCH($B922,DEM_D8!$AC$3:$AC$14,0), 1)</f>
        <v>1.0538152610441767</v>
      </c>
      <c r="M922">
        <f>INDEX(DEM_D8!AI$3:AI$14, MATCH($B922,DEM_D8!$AC$3:$AC$14,0), 1)</f>
        <v>1.1526104417670682</v>
      </c>
      <c r="N922">
        <f>INDEX(DEM_D8!AJ$3:AJ$14, MATCH($B922,DEM_D8!$AC$3:$AC$14,0), 1)</f>
        <v>0.49397590361445781</v>
      </c>
    </row>
    <row r="923" spans="1:14">
      <c r="A923" s="35">
        <v>37436</v>
      </c>
      <c r="B923">
        <f t="shared" si="14"/>
        <v>6</v>
      </c>
      <c r="C923" s="38">
        <f>INDEX(S_FOLSM!Z$3:Z$14, MATCH($B923,S_FOLSM!$X$3:$X$14,0), 1)</f>
        <v>0.30831726909162527</v>
      </c>
      <c r="D923" s="38">
        <f>INDEX(S_FOLSM!AA$3:AA$14, MATCH($B923,S_FOLSM!$X$3:$X$14,0), 1)</f>
        <v>10.923694779116465</v>
      </c>
      <c r="E923" s="38">
        <f>INDEX(S_FOLSM!AB$3:AB$14, MATCH($B923,S_FOLSM!$X$3:$X$14,0), 1)</f>
        <v>19.495582329317269</v>
      </c>
      <c r="F923" s="38">
        <f>INDEX(S_FOLSM!AC$3:AC$14, MATCH($B923,S_FOLSM!$X$3:$X$14,0), 1)</f>
        <v>31.844979919678718</v>
      </c>
      <c r="G923" s="38">
        <f>INDEX(D_FOLSM_NP!$M$2:$M$13, MATCH($B923,D_FOLSM_NP!$L$2:$L$13,0), 1)</f>
        <v>272.3903112892508</v>
      </c>
      <c r="H923">
        <f>I_FOLSM!$F912</f>
        <v>1535</v>
      </c>
      <c r="I923">
        <f>INDEX(DEM_D8!AE$3:AE$14, MATCH($B923,DEM_D8!$AC$3:$AC$14,0), 1)</f>
        <v>0.23052208835341365</v>
      </c>
      <c r="J923">
        <f>INDEX(DEM_D8!AF$3:AF$14, MATCH($B923,DEM_D8!$AC$3:$AC$14,0), 1)</f>
        <v>0.79694781628957234</v>
      </c>
      <c r="K923">
        <f>INDEX(DEM_D8!AG$3:AG$14, MATCH($B923,DEM_D8!$AC$3:$AC$14,0), 1)</f>
        <v>0.24863454443383887</v>
      </c>
      <c r="L923">
        <f>INDEX(DEM_D8!AH$3:AH$14, MATCH($B923,DEM_D8!$AC$3:$AC$14,0), 1)</f>
        <v>1.0538152610441767</v>
      </c>
      <c r="M923">
        <f>INDEX(DEM_D8!AI$3:AI$14, MATCH($B923,DEM_D8!$AC$3:$AC$14,0), 1)</f>
        <v>1.1526104417670682</v>
      </c>
      <c r="N923">
        <f>INDEX(DEM_D8!AJ$3:AJ$14, MATCH($B923,DEM_D8!$AC$3:$AC$14,0), 1)</f>
        <v>0.49397590361445781</v>
      </c>
    </row>
    <row r="924" spans="1:14">
      <c r="A924" s="35">
        <v>37437</v>
      </c>
      <c r="B924">
        <f t="shared" si="14"/>
        <v>6</v>
      </c>
      <c r="C924" s="38">
        <f>INDEX(S_FOLSM!Z$3:Z$14, MATCH($B924,S_FOLSM!$X$3:$X$14,0), 1)</f>
        <v>0.30831726909162527</v>
      </c>
      <c r="D924" s="38">
        <f>INDEX(S_FOLSM!AA$3:AA$14, MATCH($B924,S_FOLSM!$X$3:$X$14,0), 1)</f>
        <v>10.923694779116465</v>
      </c>
      <c r="E924" s="38">
        <f>INDEX(S_FOLSM!AB$3:AB$14, MATCH($B924,S_FOLSM!$X$3:$X$14,0), 1)</f>
        <v>19.495582329317269</v>
      </c>
      <c r="F924" s="38">
        <f>INDEX(S_FOLSM!AC$3:AC$14, MATCH($B924,S_FOLSM!$X$3:$X$14,0), 1)</f>
        <v>31.844979919678718</v>
      </c>
      <c r="G924" s="38">
        <f>INDEX(D_FOLSM_NP!$M$2:$M$13, MATCH($B924,D_FOLSM_NP!$L$2:$L$13,0), 1)</f>
        <v>272.3903112892508</v>
      </c>
      <c r="H924">
        <f>I_FOLSM!$F913</f>
        <v>1546</v>
      </c>
      <c r="I924">
        <f>INDEX(DEM_D8!AE$3:AE$14, MATCH($B924,DEM_D8!$AC$3:$AC$14,0), 1)</f>
        <v>0.23052208835341365</v>
      </c>
      <c r="J924">
        <f>INDEX(DEM_D8!AF$3:AF$14, MATCH($B924,DEM_D8!$AC$3:$AC$14,0), 1)</f>
        <v>0.79694781628957234</v>
      </c>
      <c r="K924">
        <f>INDEX(DEM_D8!AG$3:AG$14, MATCH($B924,DEM_D8!$AC$3:$AC$14,0), 1)</f>
        <v>0.24863454443383887</v>
      </c>
      <c r="L924">
        <f>INDEX(DEM_D8!AH$3:AH$14, MATCH($B924,DEM_D8!$AC$3:$AC$14,0), 1)</f>
        <v>1.0538152610441767</v>
      </c>
      <c r="M924">
        <f>INDEX(DEM_D8!AI$3:AI$14, MATCH($B924,DEM_D8!$AC$3:$AC$14,0), 1)</f>
        <v>1.1526104417670682</v>
      </c>
      <c r="N924">
        <f>INDEX(DEM_D8!AJ$3:AJ$14, MATCH($B924,DEM_D8!$AC$3:$AC$14,0), 1)</f>
        <v>0.49397590361445781</v>
      </c>
    </row>
    <row r="925" spans="1:14">
      <c r="A925" s="35">
        <v>37438</v>
      </c>
      <c r="B925">
        <f t="shared" si="14"/>
        <v>7</v>
      </c>
      <c r="C925" s="38">
        <f>INDEX(S_FOLSM!Z$3:Z$14, MATCH($B925,S_FOLSM!$X$3:$X$14,0), 1)</f>
        <v>0.34310921166038588</v>
      </c>
      <c r="D925" s="38">
        <f>INDEX(S_FOLSM!AA$3:AA$14, MATCH($B925,S_FOLSM!$X$3:$X$14,0), 1)</f>
        <v>10.571317528177225</v>
      </c>
      <c r="E925" s="38">
        <f>INDEX(S_FOLSM!AB$3:AB$14, MATCH($B925,S_FOLSM!$X$3:$X$14,0), 1)</f>
        <v>18.866692576758648</v>
      </c>
      <c r="F925" s="38">
        <f>INDEX(S_FOLSM!AC$3:AC$14, MATCH($B925,S_FOLSM!$X$3:$X$14,0), 1)</f>
        <v>30.020987174504469</v>
      </c>
      <c r="G925" s="38">
        <f>INDEX(D_FOLSM_NP!$M$2:$M$13, MATCH($B925,D_FOLSM_NP!$L$2:$L$13,0), 1)</f>
        <v>274.27919473249773</v>
      </c>
      <c r="H925">
        <f>I_FOLSM!$F914</f>
        <v>1976</v>
      </c>
      <c r="I925">
        <f>INDEX(DEM_D8!AE$3:AE$14, MATCH($B925,DEM_D8!$AC$3:$AC$14,0), 1)</f>
        <v>0.22308589195491643</v>
      </c>
      <c r="J925">
        <f>INDEX(DEM_D8!AF$3:AF$14, MATCH($B925,DEM_D8!$AC$3:$AC$14,0), 1)</f>
        <v>0.77123982221571519</v>
      </c>
      <c r="K925">
        <f>INDEX(DEM_D8!AG$3:AG$14, MATCH($B925,DEM_D8!$AC$3:$AC$14,0), 1)</f>
        <v>0.24061407525855374</v>
      </c>
      <c r="L925">
        <f>INDEX(DEM_D8!AH$3:AH$14, MATCH($B925,DEM_D8!$AC$3:$AC$14,0), 1)</f>
        <v>1.0198212203653323</v>
      </c>
      <c r="M925">
        <f>INDEX(DEM_D8!AI$3:AI$14, MATCH($B925,DEM_D8!$AC$3:$AC$14,0), 1)</f>
        <v>1.1154294597745822</v>
      </c>
      <c r="N925">
        <f>INDEX(DEM_D8!AJ$3:AJ$14, MATCH($B925,DEM_D8!$AC$3:$AC$14,0), 1)</f>
        <v>0.47804119704624948</v>
      </c>
    </row>
    <row r="926" spans="1:14">
      <c r="A926" s="35">
        <v>37439</v>
      </c>
      <c r="B926">
        <f t="shared" si="14"/>
        <v>7</v>
      </c>
      <c r="C926" s="38">
        <f>INDEX(S_FOLSM!Z$3:Z$14, MATCH($B926,S_FOLSM!$X$3:$X$14,0), 1)</f>
        <v>0.34310921166038588</v>
      </c>
      <c r="D926" s="38">
        <f>INDEX(S_FOLSM!AA$3:AA$14, MATCH($B926,S_FOLSM!$X$3:$X$14,0), 1)</f>
        <v>10.571317528177225</v>
      </c>
      <c r="E926" s="38">
        <f>INDEX(S_FOLSM!AB$3:AB$14, MATCH($B926,S_FOLSM!$X$3:$X$14,0), 1)</f>
        <v>18.866692576758648</v>
      </c>
      <c r="F926" s="38">
        <f>INDEX(S_FOLSM!AC$3:AC$14, MATCH($B926,S_FOLSM!$X$3:$X$14,0), 1)</f>
        <v>30.020987174504469</v>
      </c>
      <c r="G926" s="38">
        <f>INDEX(D_FOLSM_NP!$M$2:$M$13, MATCH($B926,D_FOLSM_NP!$L$2:$L$13,0), 1)</f>
        <v>274.27919473249773</v>
      </c>
      <c r="H926">
        <f>I_FOLSM!$F915</f>
        <v>1709</v>
      </c>
      <c r="I926">
        <f>INDEX(DEM_D8!AE$3:AE$14, MATCH($B926,DEM_D8!$AC$3:$AC$14,0), 1)</f>
        <v>0.22308589195491643</v>
      </c>
      <c r="J926">
        <f>INDEX(DEM_D8!AF$3:AF$14, MATCH($B926,DEM_D8!$AC$3:$AC$14,0), 1)</f>
        <v>0.77123982221571519</v>
      </c>
      <c r="K926">
        <f>INDEX(DEM_D8!AG$3:AG$14, MATCH($B926,DEM_D8!$AC$3:$AC$14,0), 1)</f>
        <v>0.24061407525855374</v>
      </c>
      <c r="L926">
        <f>INDEX(DEM_D8!AH$3:AH$14, MATCH($B926,DEM_D8!$AC$3:$AC$14,0), 1)</f>
        <v>1.0198212203653323</v>
      </c>
      <c r="M926">
        <f>INDEX(DEM_D8!AI$3:AI$14, MATCH($B926,DEM_D8!$AC$3:$AC$14,0), 1)</f>
        <v>1.1154294597745822</v>
      </c>
      <c r="N926">
        <f>INDEX(DEM_D8!AJ$3:AJ$14, MATCH($B926,DEM_D8!$AC$3:$AC$14,0), 1)</f>
        <v>0.47804119704624948</v>
      </c>
    </row>
    <row r="927" spans="1:14">
      <c r="A927" s="35">
        <v>37440</v>
      </c>
      <c r="B927">
        <f t="shared" si="14"/>
        <v>7</v>
      </c>
      <c r="C927" s="38">
        <f>INDEX(S_FOLSM!Z$3:Z$14, MATCH($B927,S_FOLSM!$X$3:$X$14,0), 1)</f>
        <v>0.34310921166038588</v>
      </c>
      <c r="D927" s="38">
        <f>INDEX(S_FOLSM!AA$3:AA$14, MATCH($B927,S_FOLSM!$X$3:$X$14,0), 1)</f>
        <v>10.571317528177225</v>
      </c>
      <c r="E927" s="38">
        <f>INDEX(S_FOLSM!AB$3:AB$14, MATCH($B927,S_FOLSM!$X$3:$X$14,0), 1)</f>
        <v>18.866692576758648</v>
      </c>
      <c r="F927" s="38">
        <f>INDEX(S_FOLSM!AC$3:AC$14, MATCH($B927,S_FOLSM!$X$3:$X$14,0), 1)</f>
        <v>30.020987174504469</v>
      </c>
      <c r="G927" s="38">
        <f>INDEX(D_FOLSM_NP!$M$2:$M$13, MATCH($B927,D_FOLSM_NP!$L$2:$L$13,0), 1)</f>
        <v>274.27919473249773</v>
      </c>
      <c r="H927">
        <f>I_FOLSM!$F916</f>
        <v>1367</v>
      </c>
      <c r="I927">
        <f>INDEX(DEM_D8!AE$3:AE$14, MATCH($B927,DEM_D8!$AC$3:$AC$14,0), 1)</f>
        <v>0.22308589195491643</v>
      </c>
      <c r="J927">
        <f>INDEX(DEM_D8!AF$3:AF$14, MATCH($B927,DEM_D8!$AC$3:$AC$14,0), 1)</f>
        <v>0.77123982221571519</v>
      </c>
      <c r="K927">
        <f>INDEX(DEM_D8!AG$3:AG$14, MATCH($B927,DEM_D8!$AC$3:$AC$14,0), 1)</f>
        <v>0.24061407525855374</v>
      </c>
      <c r="L927">
        <f>INDEX(DEM_D8!AH$3:AH$14, MATCH($B927,DEM_D8!$AC$3:$AC$14,0), 1)</f>
        <v>1.0198212203653323</v>
      </c>
      <c r="M927">
        <f>INDEX(DEM_D8!AI$3:AI$14, MATCH($B927,DEM_D8!$AC$3:$AC$14,0), 1)</f>
        <v>1.1154294597745822</v>
      </c>
      <c r="N927">
        <f>INDEX(DEM_D8!AJ$3:AJ$14, MATCH($B927,DEM_D8!$AC$3:$AC$14,0), 1)</f>
        <v>0.47804119704624948</v>
      </c>
    </row>
    <row r="928" spans="1:14">
      <c r="A928" s="35">
        <v>37441</v>
      </c>
      <c r="B928">
        <f t="shared" si="14"/>
        <v>7</v>
      </c>
      <c r="C928" s="38">
        <f>INDEX(S_FOLSM!Z$3:Z$14, MATCH($B928,S_FOLSM!$X$3:$X$14,0), 1)</f>
        <v>0.34310921166038588</v>
      </c>
      <c r="D928" s="38">
        <f>INDEX(S_FOLSM!AA$3:AA$14, MATCH($B928,S_FOLSM!$X$3:$X$14,0), 1)</f>
        <v>10.571317528177225</v>
      </c>
      <c r="E928" s="38">
        <f>INDEX(S_FOLSM!AB$3:AB$14, MATCH($B928,S_FOLSM!$X$3:$X$14,0), 1)</f>
        <v>18.866692576758648</v>
      </c>
      <c r="F928" s="38">
        <f>INDEX(S_FOLSM!AC$3:AC$14, MATCH($B928,S_FOLSM!$X$3:$X$14,0), 1)</f>
        <v>30.020987174504469</v>
      </c>
      <c r="G928" s="38">
        <f>INDEX(D_FOLSM_NP!$M$2:$M$13, MATCH($B928,D_FOLSM_NP!$L$2:$L$13,0), 1)</f>
        <v>274.27919473249773</v>
      </c>
      <c r="H928">
        <f>I_FOLSM!$F917</f>
        <v>1141</v>
      </c>
      <c r="I928">
        <f>INDEX(DEM_D8!AE$3:AE$14, MATCH($B928,DEM_D8!$AC$3:$AC$14,0), 1)</f>
        <v>0.22308589195491643</v>
      </c>
      <c r="J928">
        <f>INDEX(DEM_D8!AF$3:AF$14, MATCH($B928,DEM_D8!$AC$3:$AC$14,0), 1)</f>
        <v>0.77123982221571519</v>
      </c>
      <c r="K928">
        <f>INDEX(DEM_D8!AG$3:AG$14, MATCH($B928,DEM_D8!$AC$3:$AC$14,0), 1)</f>
        <v>0.24061407525855374</v>
      </c>
      <c r="L928">
        <f>INDEX(DEM_D8!AH$3:AH$14, MATCH($B928,DEM_D8!$AC$3:$AC$14,0), 1)</f>
        <v>1.0198212203653323</v>
      </c>
      <c r="M928">
        <f>INDEX(DEM_D8!AI$3:AI$14, MATCH($B928,DEM_D8!$AC$3:$AC$14,0), 1)</f>
        <v>1.1154294597745822</v>
      </c>
      <c r="N928">
        <f>INDEX(DEM_D8!AJ$3:AJ$14, MATCH($B928,DEM_D8!$AC$3:$AC$14,0), 1)</f>
        <v>0.47804119704624948</v>
      </c>
    </row>
    <row r="929" spans="1:14">
      <c r="A929" s="35">
        <v>37442</v>
      </c>
      <c r="B929">
        <f t="shared" si="14"/>
        <v>7</v>
      </c>
      <c r="C929" s="38">
        <f>INDEX(S_FOLSM!Z$3:Z$14, MATCH($B929,S_FOLSM!$X$3:$X$14,0), 1)</f>
        <v>0.34310921166038588</v>
      </c>
      <c r="D929" s="38">
        <f>INDEX(S_FOLSM!AA$3:AA$14, MATCH($B929,S_FOLSM!$X$3:$X$14,0), 1)</f>
        <v>10.571317528177225</v>
      </c>
      <c r="E929" s="38">
        <f>INDEX(S_FOLSM!AB$3:AB$14, MATCH($B929,S_FOLSM!$X$3:$X$14,0), 1)</f>
        <v>18.866692576758648</v>
      </c>
      <c r="F929" s="38">
        <f>INDEX(S_FOLSM!AC$3:AC$14, MATCH($B929,S_FOLSM!$X$3:$X$14,0), 1)</f>
        <v>30.020987174504469</v>
      </c>
      <c r="G929" s="38">
        <f>INDEX(D_FOLSM_NP!$M$2:$M$13, MATCH($B929,D_FOLSM_NP!$L$2:$L$13,0), 1)</f>
        <v>274.27919473249773</v>
      </c>
      <c r="H929">
        <f>I_FOLSM!$F918</f>
        <v>1210</v>
      </c>
      <c r="I929">
        <f>INDEX(DEM_D8!AE$3:AE$14, MATCH($B929,DEM_D8!$AC$3:$AC$14,0), 1)</f>
        <v>0.22308589195491643</v>
      </c>
      <c r="J929">
        <f>INDEX(DEM_D8!AF$3:AF$14, MATCH($B929,DEM_D8!$AC$3:$AC$14,0), 1)</f>
        <v>0.77123982221571519</v>
      </c>
      <c r="K929">
        <f>INDEX(DEM_D8!AG$3:AG$14, MATCH($B929,DEM_D8!$AC$3:$AC$14,0), 1)</f>
        <v>0.24061407525855374</v>
      </c>
      <c r="L929">
        <f>INDEX(DEM_D8!AH$3:AH$14, MATCH($B929,DEM_D8!$AC$3:$AC$14,0), 1)</f>
        <v>1.0198212203653323</v>
      </c>
      <c r="M929">
        <f>INDEX(DEM_D8!AI$3:AI$14, MATCH($B929,DEM_D8!$AC$3:$AC$14,0), 1)</f>
        <v>1.1154294597745822</v>
      </c>
      <c r="N929">
        <f>INDEX(DEM_D8!AJ$3:AJ$14, MATCH($B929,DEM_D8!$AC$3:$AC$14,0), 1)</f>
        <v>0.47804119704624948</v>
      </c>
    </row>
    <row r="930" spans="1:14">
      <c r="A930" s="35">
        <v>37443</v>
      </c>
      <c r="B930">
        <f t="shared" si="14"/>
        <v>7</v>
      </c>
      <c r="C930" s="38">
        <f>INDEX(S_FOLSM!Z$3:Z$14, MATCH($B930,S_FOLSM!$X$3:$X$14,0), 1)</f>
        <v>0.34310921166038588</v>
      </c>
      <c r="D930" s="38">
        <f>INDEX(S_FOLSM!AA$3:AA$14, MATCH($B930,S_FOLSM!$X$3:$X$14,0), 1)</f>
        <v>10.571317528177225</v>
      </c>
      <c r="E930" s="38">
        <f>INDEX(S_FOLSM!AB$3:AB$14, MATCH($B930,S_FOLSM!$X$3:$X$14,0), 1)</f>
        <v>18.866692576758648</v>
      </c>
      <c r="F930" s="38">
        <f>INDEX(S_FOLSM!AC$3:AC$14, MATCH($B930,S_FOLSM!$X$3:$X$14,0), 1)</f>
        <v>30.020987174504469</v>
      </c>
      <c r="G930" s="38">
        <f>INDEX(D_FOLSM_NP!$M$2:$M$13, MATCH($B930,D_FOLSM_NP!$L$2:$L$13,0), 1)</f>
        <v>274.27919473249773</v>
      </c>
      <c r="H930">
        <f>I_FOLSM!$F919</f>
        <v>1048</v>
      </c>
      <c r="I930">
        <f>INDEX(DEM_D8!AE$3:AE$14, MATCH($B930,DEM_D8!$AC$3:$AC$14,0), 1)</f>
        <v>0.22308589195491643</v>
      </c>
      <c r="J930">
        <f>INDEX(DEM_D8!AF$3:AF$14, MATCH($B930,DEM_D8!$AC$3:$AC$14,0), 1)</f>
        <v>0.77123982221571519</v>
      </c>
      <c r="K930">
        <f>INDEX(DEM_D8!AG$3:AG$14, MATCH($B930,DEM_D8!$AC$3:$AC$14,0), 1)</f>
        <v>0.24061407525855374</v>
      </c>
      <c r="L930">
        <f>INDEX(DEM_D8!AH$3:AH$14, MATCH($B930,DEM_D8!$AC$3:$AC$14,0), 1)</f>
        <v>1.0198212203653323</v>
      </c>
      <c r="M930">
        <f>INDEX(DEM_D8!AI$3:AI$14, MATCH($B930,DEM_D8!$AC$3:$AC$14,0), 1)</f>
        <v>1.1154294597745822</v>
      </c>
      <c r="N930">
        <f>INDEX(DEM_D8!AJ$3:AJ$14, MATCH($B930,DEM_D8!$AC$3:$AC$14,0), 1)</f>
        <v>0.47804119704624948</v>
      </c>
    </row>
    <row r="931" spans="1:14">
      <c r="A931" s="35">
        <v>37444</v>
      </c>
      <c r="B931">
        <f t="shared" si="14"/>
        <v>7</v>
      </c>
      <c r="C931" s="38">
        <f>INDEX(S_FOLSM!Z$3:Z$14, MATCH($B931,S_FOLSM!$X$3:$X$14,0), 1)</f>
        <v>0.34310921166038588</v>
      </c>
      <c r="D931" s="38">
        <f>INDEX(S_FOLSM!AA$3:AA$14, MATCH($B931,S_FOLSM!$X$3:$X$14,0), 1)</f>
        <v>10.571317528177225</v>
      </c>
      <c r="E931" s="38">
        <f>INDEX(S_FOLSM!AB$3:AB$14, MATCH($B931,S_FOLSM!$X$3:$X$14,0), 1)</f>
        <v>18.866692576758648</v>
      </c>
      <c r="F931" s="38">
        <f>INDEX(S_FOLSM!AC$3:AC$14, MATCH($B931,S_FOLSM!$X$3:$X$14,0), 1)</f>
        <v>30.020987174504469</v>
      </c>
      <c r="G931" s="38">
        <f>INDEX(D_FOLSM_NP!$M$2:$M$13, MATCH($B931,D_FOLSM_NP!$L$2:$L$13,0), 1)</f>
        <v>274.27919473249773</v>
      </c>
      <c r="H931">
        <f>I_FOLSM!$F920</f>
        <v>1176</v>
      </c>
      <c r="I931">
        <f>INDEX(DEM_D8!AE$3:AE$14, MATCH($B931,DEM_D8!$AC$3:$AC$14,0), 1)</f>
        <v>0.22308589195491643</v>
      </c>
      <c r="J931">
        <f>INDEX(DEM_D8!AF$3:AF$14, MATCH($B931,DEM_D8!$AC$3:$AC$14,0), 1)</f>
        <v>0.77123982221571519</v>
      </c>
      <c r="K931">
        <f>INDEX(DEM_D8!AG$3:AG$14, MATCH($B931,DEM_D8!$AC$3:$AC$14,0), 1)</f>
        <v>0.24061407525855374</v>
      </c>
      <c r="L931">
        <f>INDEX(DEM_D8!AH$3:AH$14, MATCH($B931,DEM_D8!$AC$3:$AC$14,0), 1)</f>
        <v>1.0198212203653323</v>
      </c>
      <c r="M931">
        <f>INDEX(DEM_D8!AI$3:AI$14, MATCH($B931,DEM_D8!$AC$3:$AC$14,0), 1)</f>
        <v>1.1154294597745822</v>
      </c>
      <c r="N931">
        <f>INDEX(DEM_D8!AJ$3:AJ$14, MATCH($B931,DEM_D8!$AC$3:$AC$14,0), 1)</f>
        <v>0.47804119704624948</v>
      </c>
    </row>
    <row r="932" spans="1:14">
      <c r="A932" s="35">
        <v>37445</v>
      </c>
      <c r="B932">
        <f t="shared" si="14"/>
        <v>7</v>
      </c>
      <c r="C932" s="38">
        <f>INDEX(S_FOLSM!Z$3:Z$14, MATCH($B932,S_FOLSM!$X$3:$X$14,0), 1)</f>
        <v>0.34310921166038588</v>
      </c>
      <c r="D932" s="38">
        <f>INDEX(S_FOLSM!AA$3:AA$14, MATCH($B932,S_FOLSM!$X$3:$X$14,0), 1)</f>
        <v>10.571317528177225</v>
      </c>
      <c r="E932" s="38">
        <f>INDEX(S_FOLSM!AB$3:AB$14, MATCH($B932,S_FOLSM!$X$3:$X$14,0), 1)</f>
        <v>18.866692576758648</v>
      </c>
      <c r="F932" s="38">
        <f>INDEX(S_FOLSM!AC$3:AC$14, MATCH($B932,S_FOLSM!$X$3:$X$14,0), 1)</f>
        <v>30.020987174504469</v>
      </c>
      <c r="G932" s="38">
        <f>INDEX(D_FOLSM_NP!$M$2:$M$13, MATCH($B932,D_FOLSM_NP!$L$2:$L$13,0), 1)</f>
        <v>274.27919473249773</v>
      </c>
      <c r="H932">
        <f>I_FOLSM!$F921</f>
        <v>1030</v>
      </c>
      <c r="I932">
        <f>INDEX(DEM_D8!AE$3:AE$14, MATCH($B932,DEM_D8!$AC$3:$AC$14,0), 1)</f>
        <v>0.22308589195491643</v>
      </c>
      <c r="J932">
        <f>INDEX(DEM_D8!AF$3:AF$14, MATCH($B932,DEM_D8!$AC$3:$AC$14,0), 1)</f>
        <v>0.77123982221571519</v>
      </c>
      <c r="K932">
        <f>INDEX(DEM_D8!AG$3:AG$14, MATCH($B932,DEM_D8!$AC$3:$AC$14,0), 1)</f>
        <v>0.24061407525855374</v>
      </c>
      <c r="L932">
        <f>INDEX(DEM_D8!AH$3:AH$14, MATCH($B932,DEM_D8!$AC$3:$AC$14,0), 1)</f>
        <v>1.0198212203653323</v>
      </c>
      <c r="M932">
        <f>INDEX(DEM_D8!AI$3:AI$14, MATCH($B932,DEM_D8!$AC$3:$AC$14,0), 1)</f>
        <v>1.1154294597745822</v>
      </c>
      <c r="N932">
        <f>INDEX(DEM_D8!AJ$3:AJ$14, MATCH($B932,DEM_D8!$AC$3:$AC$14,0), 1)</f>
        <v>0.47804119704624948</v>
      </c>
    </row>
    <row r="933" spans="1:14">
      <c r="A933" s="35">
        <v>37446</v>
      </c>
      <c r="B933">
        <f t="shared" si="14"/>
        <v>7</v>
      </c>
      <c r="C933" s="38">
        <f>INDEX(S_FOLSM!Z$3:Z$14, MATCH($B933,S_FOLSM!$X$3:$X$14,0), 1)</f>
        <v>0.34310921166038588</v>
      </c>
      <c r="D933" s="38">
        <f>INDEX(S_FOLSM!AA$3:AA$14, MATCH($B933,S_FOLSM!$X$3:$X$14,0), 1)</f>
        <v>10.571317528177225</v>
      </c>
      <c r="E933" s="38">
        <f>INDEX(S_FOLSM!AB$3:AB$14, MATCH($B933,S_FOLSM!$X$3:$X$14,0), 1)</f>
        <v>18.866692576758648</v>
      </c>
      <c r="F933" s="38">
        <f>INDEX(S_FOLSM!AC$3:AC$14, MATCH($B933,S_FOLSM!$X$3:$X$14,0), 1)</f>
        <v>30.020987174504469</v>
      </c>
      <c r="G933" s="38">
        <f>INDEX(D_FOLSM_NP!$M$2:$M$13, MATCH($B933,D_FOLSM_NP!$L$2:$L$13,0), 1)</f>
        <v>274.27919473249773</v>
      </c>
      <c r="H933">
        <f>I_FOLSM!$F922</f>
        <v>1459</v>
      </c>
      <c r="I933">
        <f>INDEX(DEM_D8!AE$3:AE$14, MATCH($B933,DEM_D8!$AC$3:$AC$14,0), 1)</f>
        <v>0.22308589195491643</v>
      </c>
      <c r="J933">
        <f>INDEX(DEM_D8!AF$3:AF$14, MATCH($B933,DEM_D8!$AC$3:$AC$14,0), 1)</f>
        <v>0.77123982221571519</v>
      </c>
      <c r="K933">
        <f>INDEX(DEM_D8!AG$3:AG$14, MATCH($B933,DEM_D8!$AC$3:$AC$14,0), 1)</f>
        <v>0.24061407525855374</v>
      </c>
      <c r="L933">
        <f>INDEX(DEM_D8!AH$3:AH$14, MATCH($B933,DEM_D8!$AC$3:$AC$14,0), 1)</f>
        <v>1.0198212203653323</v>
      </c>
      <c r="M933">
        <f>INDEX(DEM_D8!AI$3:AI$14, MATCH($B933,DEM_D8!$AC$3:$AC$14,0), 1)</f>
        <v>1.1154294597745822</v>
      </c>
      <c r="N933">
        <f>INDEX(DEM_D8!AJ$3:AJ$14, MATCH($B933,DEM_D8!$AC$3:$AC$14,0), 1)</f>
        <v>0.47804119704624948</v>
      </c>
    </row>
    <row r="934" spans="1:14">
      <c r="A934" s="35">
        <v>37447</v>
      </c>
      <c r="B934">
        <f t="shared" si="14"/>
        <v>7</v>
      </c>
      <c r="C934" s="38">
        <f>INDEX(S_FOLSM!Z$3:Z$14, MATCH($B934,S_FOLSM!$X$3:$X$14,0), 1)</f>
        <v>0.34310921166038588</v>
      </c>
      <c r="D934" s="38">
        <f>INDEX(S_FOLSM!AA$3:AA$14, MATCH($B934,S_FOLSM!$X$3:$X$14,0), 1)</f>
        <v>10.571317528177225</v>
      </c>
      <c r="E934" s="38">
        <f>INDEX(S_FOLSM!AB$3:AB$14, MATCH($B934,S_FOLSM!$X$3:$X$14,0), 1)</f>
        <v>18.866692576758648</v>
      </c>
      <c r="F934" s="38">
        <f>INDEX(S_FOLSM!AC$3:AC$14, MATCH($B934,S_FOLSM!$X$3:$X$14,0), 1)</f>
        <v>30.020987174504469</v>
      </c>
      <c r="G934" s="38">
        <f>INDEX(D_FOLSM_NP!$M$2:$M$13, MATCH($B934,D_FOLSM_NP!$L$2:$L$13,0), 1)</f>
        <v>274.27919473249773</v>
      </c>
      <c r="H934">
        <f>I_FOLSM!$F923</f>
        <v>1951</v>
      </c>
      <c r="I934">
        <f>INDEX(DEM_D8!AE$3:AE$14, MATCH($B934,DEM_D8!$AC$3:$AC$14,0), 1)</f>
        <v>0.22308589195491643</v>
      </c>
      <c r="J934">
        <f>INDEX(DEM_D8!AF$3:AF$14, MATCH($B934,DEM_D8!$AC$3:$AC$14,0), 1)</f>
        <v>0.77123982221571519</v>
      </c>
      <c r="K934">
        <f>INDEX(DEM_D8!AG$3:AG$14, MATCH($B934,DEM_D8!$AC$3:$AC$14,0), 1)</f>
        <v>0.24061407525855374</v>
      </c>
      <c r="L934">
        <f>INDEX(DEM_D8!AH$3:AH$14, MATCH($B934,DEM_D8!$AC$3:$AC$14,0), 1)</f>
        <v>1.0198212203653323</v>
      </c>
      <c r="M934">
        <f>INDEX(DEM_D8!AI$3:AI$14, MATCH($B934,DEM_D8!$AC$3:$AC$14,0), 1)</f>
        <v>1.1154294597745822</v>
      </c>
      <c r="N934">
        <f>INDEX(DEM_D8!AJ$3:AJ$14, MATCH($B934,DEM_D8!$AC$3:$AC$14,0), 1)</f>
        <v>0.47804119704624948</v>
      </c>
    </row>
    <row r="935" spans="1:14">
      <c r="A935" s="35">
        <v>37448</v>
      </c>
      <c r="B935">
        <f t="shared" si="14"/>
        <v>7</v>
      </c>
      <c r="C935" s="38">
        <f>INDEX(S_FOLSM!Z$3:Z$14, MATCH($B935,S_FOLSM!$X$3:$X$14,0), 1)</f>
        <v>0.34310921166038588</v>
      </c>
      <c r="D935" s="38">
        <f>INDEX(S_FOLSM!AA$3:AA$14, MATCH($B935,S_FOLSM!$X$3:$X$14,0), 1)</f>
        <v>10.571317528177225</v>
      </c>
      <c r="E935" s="38">
        <f>INDEX(S_FOLSM!AB$3:AB$14, MATCH($B935,S_FOLSM!$X$3:$X$14,0), 1)</f>
        <v>18.866692576758648</v>
      </c>
      <c r="F935" s="38">
        <f>INDEX(S_FOLSM!AC$3:AC$14, MATCH($B935,S_FOLSM!$X$3:$X$14,0), 1)</f>
        <v>30.020987174504469</v>
      </c>
      <c r="G935" s="38">
        <f>INDEX(D_FOLSM_NP!$M$2:$M$13, MATCH($B935,D_FOLSM_NP!$L$2:$L$13,0), 1)</f>
        <v>274.27919473249773</v>
      </c>
      <c r="H935">
        <f>I_FOLSM!$F924</f>
        <v>1363</v>
      </c>
      <c r="I935">
        <f>INDEX(DEM_D8!AE$3:AE$14, MATCH($B935,DEM_D8!$AC$3:$AC$14,0), 1)</f>
        <v>0.22308589195491643</v>
      </c>
      <c r="J935">
        <f>INDEX(DEM_D8!AF$3:AF$14, MATCH($B935,DEM_D8!$AC$3:$AC$14,0), 1)</f>
        <v>0.77123982221571519</v>
      </c>
      <c r="K935">
        <f>INDEX(DEM_D8!AG$3:AG$14, MATCH($B935,DEM_D8!$AC$3:$AC$14,0), 1)</f>
        <v>0.24061407525855374</v>
      </c>
      <c r="L935">
        <f>INDEX(DEM_D8!AH$3:AH$14, MATCH($B935,DEM_D8!$AC$3:$AC$14,0), 1)</f>
        <v>1.0198212203653323</v>
      </c>
      <c r="M935">
        <f>INDEX(DEM_D8!AI$3:AI$14, MATCH($B935,DEM_D8!$AC$3:$AC$14,0), 1)</f>
        <v>1.1154294597745822</v>
      </c>
      <c r="N935">
        <f>INDEX(DEM_D8!AJ$3:AJ$14, MATCH($B935,DEM_D8!$AC$3:$AC$14,0), 1)</f>
        <v>0.47804119704624948</v>
      </c>
    </row>
    <row r="936" spans="1:14">
      <c r="A936" s="35">
        <v>37449</v>
      </c>
      <c r="B936">
        <f t="shared" si="14"/>
        <v>7</v>
      </c>
      <c r="C936" s="38">
        <f>INDEX(S_FOLSM!Z$3:Z$14, MATCH($B936,S_FOLSM!$X$3:$X$14,0), 1)</f>
        <v>0.34310921166038588</v>
      </c>
      <c r="D936" s="38">
        <f>INDEX(S_FOLSM!AA$3:AA$14, MATCH($B936,S_FOLSM!$X$3:$X$14,0), 1)</f>
        <v>10.571317528177225</v>
      </c>
      <c r="E936" s="38">
        <f>INDEX(S_FOLSM!AB$3:AB$14, MATCH($B936,S_FOLSM!$X$3:$X$14,0), 1)</f>
        <v>18.866692576758648</v>
      </c>
      <c r="F936" s="38">
        <f>INDEX(S_FOLSM!AC$3:AC$14, MATCH($B936,S_FOLSM!$X$3:$X$14,0), 1)</f>
        <v>30.020987174504469</v>
      </c>
      <c r="G936" s="38">
        <f>INDEX(D_FOLSM_NP!$M$2:$M$13, MATCH($B936,D_FOLSM_NP!$L$2:$L$13,0), 1)</f>
        <v>274.27919473249773</v>
      </c>
      <c r="H936">
        <f>I_FOLSM!$F925</f>
        <v>1146</v>
      </c>
      <c r="I936">
        <f>INDEX(DEM_D8!AE$3:AE$14, MATCH($B936,DEM_D8!$AC$3:$AC$14,0), 1)</f>
        <v>0.22308589195491643</v>
      </c>
      <c r="J936">
        <f>INDEX(DEM_D8!AF$3:AF$14, MATCH($B936,DEM_D8!$AC$3:$AC$14,0), 1)</f>
        <v>0.77123982221571519</v>
      </c>
      <c r="K936">
        <f>INDEX(DEM_D8!AG$3:AG$14, MATCH($B936,DEM_D8!$AC$3:$AC$14,0), 1)</f>
        <v>0.24061407525855374</v>
      </c>
      <c r="L936">
        <f>INDEX(DEM_D8!AH$3:AH$14, MATCH($B936,DEM_D8!$AC$3:$AC$14,0), 1)</f>
        <v>1.0198212203653323</v>
      </c>
      <c r="M936">
        <f>INDEX(DEM_D8!AI$3:AI$14, MATCH($B936,DEM_D8!$AC$3:$AC$14,0), 1)</f>
        <v>1.1154294597745822</v>
      </c>
      <c r="N936">
        <f>INDEX(DEM_D8!AJ$3:AJ$14, MATCH($B936,DEM_D8!$AC$3:$AC$14,0), 1)</f>
        <v>0.47804119704624948</v>
      </c>
    </row>
    <row r="937" spans="1:14">
      <c r="A937" s="35">
        <v>37450</v>
      </c>
      <c r="B937">
        <f t="shared" si="14"/>
        <v>7</v>
      </c>
      <c r="C937" s="38">
        <f>INDEX(S_FOLSM!Z$3:Z$14, MATCH($B937,S_FOLSM!$X$3:$X$14,0), 1)</f>
        <v>0.34310921166038588</v>
      </c>
      <c r="D937" s="38">
        <f>INDEX(S_FOLSM!AA$3:AA$14, MATCH($B937,S_FOLSM!$X$3:$X$14,0), 1)</f>
        <v>10.571317528177225</v>
      </c>
      <c r="E937" s="38">
        <f>INDEX(S_FOLSM!AB$3:AB$14, MATCH($B937,S_FOLSM!$X$3:$X$14,0), 1)</f>
        <v>18.866692576758648</v>
      </c>
      <c r="F937" s="38">
        <f>INDEX(S_FOLSM!AC$3:AC$14, MATCH($B937,S_FOLSM!$X$3:$X$14,0), 1)</f>
        <v>30.020987174504469</v>
      </c>
      <c r="G937" s="38">
        <f>INDEX(D_FOLSM_NP!$M$2:$M$13, MATCH($B937,D_FOLSM_NP!$L$2:$L$13,0), 1)</f>
        <v>274.27919473249773</v>
      </c>
      <c r="H937">
        <f>I_FOLSM!$F926</f>
        <v>1174</v>
      </c>
      <c r="I937">
        <f>INDEX(DEM_D8!AE$3:AE$14, MATCH($B937,DEM_D8!$AC$3:$AC$14,0), 1)</f>
        <v>0.22308589195491643</v>
      </c>
      <c r="J937">
        <f>INDEX(DEM_D8!AF$3:AF$14, MATCH($B937,DEM_D8!$AC$3:$AC$14,0), 1)</f>
        <v>0.77123982221571519</v>
      </c>
      <c r="K937">
        <f>INDEX(DEM_D8!AG$3:AG$14, MATCH($B937,DEM_D8!$AC$3:$AC$14,0), 1)</f>
        <v>0.24061407525855374</v>
      </c>
      <c r="L937">
        <f>INDEX(DEM_D8!AH$3:AH$14, MATCH($B937,DEM_D8!$AC$3:$AC$14,0), 1)</f>
        <v>1.0198212203653323</v>
      </c>
      <c r="M937">
        <f>INDEX(DEM_D8!AI$3:AI$14, MATCH($B937,DEM_D8!$AC$3:$AC$14,0), 1)</f>
        <v>1.1154294597745822</v>
      </c>
      <c r="N937">
        <f>INDEX(DEM_D8!AJ$3:AJ$14, MATCH($B937,DEM_D8!$AC$3:$AC$14,0), 1)</f>
        <v>0.47804119704624948</v>
      </c>
    </row>
    <row r="938" spans="1:14">
      <c r="A938" s="35">
        <v>37451</v>
      </c>
      <c r="B938">
        <f t="shared" si="14"/>
        <v>7</v>
      </c>
      <c r="C938" s="38">
        <f>INDEX(S_FOLSM!Z$3:Z$14, MATCH($B938,S_FOLSM!$X$3:$X$14,0), 1)</f>
        <v>0.34310921166038588</v>
      </c>
      <c r="D938" s="38">
        <f>INDEX(S_FOLSM!AA$3:AA$14, MATCH($B938,S_FOLSM!$X$3:$X$14,0), 1)</f>
        <v>10.571317528177225</v>
      </c>
      <c r="E938" s="38">
        <f>INDEX(S_FOLSM!AB$3:AB$14, MATCH($B938,S_FOLSM!$X$3:$X$14,0), 1)</f>
        <v>18.866692576758648</v>
      </c>
      <c r="F938" s="38">
        <f>INDEX(S_FOLSM!AC$3:AC$14, MATCH($B938,S_FOLSM!$X$3:$X$14,0), 1)</f>
        <v>30.020987174504469</v>
      </c>
      <c r="G938" s="38">
        <f>INDEX(D_FOLSM_NP!$M$2:$M$13, MATCH($B938,D_FOLSM_NP!$L$2:$L$13,0), 1)</f>
        <v>274.27919473249773</v>
      </c>
      <c r="H938">
        <f>I_FOLSM!$F927</f>
        <v>804</v>
      </c>
      <c r="I938">
        <f>INDEX(DEM_D8!AE$3:AE$14, MATCH($B938,DEM_D8!$AC$3:$AC$14,0), 1)</f>
        <v>0.22308589195491643</v>
      </c>
      <c r="J938">
        <f>INDEX(DEM_D8!AF$3:AF$14, MATCH($B938,DEM_D8!$AC$3:$AC$14,0), 1)</f>
        <v>0.77123982221571519</v>
      </c>
      <c r="K938">
        <f>INDEX(DEM_D8!AG$3:AG$14, MATCH($B938,DEM_D8!$AC$3:$AC$14,0), 1)</f>
        <v>0.24061407525855374</v>
      </c>
      <c r="L938">
        <f>INDEX(DEM_D8!AH$3:AH$14, MATCH($B938,DEM_D8!$AC$3:$AC$14,0), 1)</f>
        <v>1.0198212203653323</v>
      </c>
      <c r="M938">
        <f>INDEX(DEM_D8!AI$3:AI$14, MATCH($B938,DEM_D8!$AC$3:$AC$14,0), 1)</f>
        <v>1.1154294597745822</v>
      </c>
      <c r="N938">
        <f>INDEX(DEM_D8!AJ$3:AJ$14, MATCH($B938,DEM_D8!$AC$3:$AC$14,0), 1)</f>
        <v>0.47804119704624948</v>
      </c>
    </row>
    <row r="939" spans="1:14">
      <c r="A939" s="35">
        <v>37452</v>
      </c>
      <c r="B939">
        <f t="shared" si="14"/>
        <v>7</v>
      </c>
      <c r="C939" s="38">
        <f>INDEX(S_FOLSM!Z$3:Z$14, MATCH($B939,S_FOLSM!$X$3:$X$14,0), 1)</f>
        <v>0.34310921166038588</v>
      </c>
      <c r="D939" s="38">
        <f>INDEX(S_FOLSM!AA$3:AA$14, MATCH($B939,S_FOLSM!$X$3:$X$14,0), 1)</f>
        <v>10.571317528177225</v>
      </c>
      <c r="E939" s="38">
        <f>INDEX(S_FOLSM!AB$3:AB$14, MATCH($B939,S_FOLSM!$X$3:$X$14,0), 1)</f>
        <v>18.866692576758648</v>
      </c>
      <c r="F939" s="38">
        <f>INDEX(S_FOLSM!AC$3:AC$14, MATCH($B939,S_FOLSM!$X$3:$X$14,0), 1)</f>
        <v>30.020987174504469</v>
      </c>
      <c r="G939" s="38">
        <f>INDEX(D_FOLSM_NP!$M$2:$M$13, MATCH($B939,D_FOLSM_NP!$L$2:$L$13,0), 1)</f>
        <v>274.27919473249773</v>
      </c>
      <c r="H939">
        <f>I_FOLSM!$F928</f>
        <v>1078</v>
      </c>
      <c r="I939">
        <f>INDEX(DEM_D8!AE$3:AE$14, MATCH($B939,DEM_D8!$AC$3:$AC$14,0), 1)</f>
        <v>0.22308589195491643</v>
      </c>
      <c r="J939">
        <f>INDEX(DEM_D8!AF$3:AF$14, MATCH($B939,DEM_D8!$AC$3:$AC$14,0), 1)</f>
        <v>0.77123982221571519</v>
      </c>
      <c r="K939">
        <f>INDEX(DEM_D8!AG$3:AG$14, MATCH($B939,DEM_D8!$AC$3:$AC$14,0), 1)</f>
        <v>0.24061407525855374</v>
      </c>
      <c r="L939">
        <f>INDEX(DEM_D8!AH$3:AH$14, MATCH($B939,DEM_D8!$AC$3:$AC$14,0), 1)</f>
        <v>1.0198212203653323</v>
      </c>
      <c r="M939">
        <f>INDEX(DEM_D8!AI$3:AI$14, MATCH($B939,DEM_D8!$AC$3:$AC$14,0), 1)</f>
        <v>1.1154294597745822</v>
      </c>
      <c r="N939">
        <f>INDEX(DEM_D8!AJ$3:AJ$14, MATCH($B939,DEM_D8!$AC$3:$AC$14,0), 1)</f>
        <v>0.47804119704624948</v>
      </c>
    </row>
    <row r="940" spans="1:14">
      <c r="A940" s="35">
        <v>37453</v>
      </c>
      <c r="B940">
        <f t="shared" si="14"/>
        <v>7</v>
      </c>
      <c r="C940" s="38">
        <f>INDEX(S_FOLSM!Z$3:Z$14, MATCH($B940,S_FOLSM!$X$3:$X$14,0), 1)</f>
        <v>0.34310921166038588</v>
      </c>
      <c r="D940" s="38">
        <f>INDEX(S_FOLSM!AA$3:AA$14, MATCH($B940,S_FOLSM!$X$3:$X$14,0), 1)</f>
        <v>10.571317528177225</v>
      </c>
      <c r="E940" s="38">
        <f>INDEX(S_FOLSM!AB$3:AB$14, MATCH($B940,S_FOLSM!$X$3:$X$14,0), 1)</f>
        <v>18.866692576758648</v>
      </c>
      <c r="F940" s="38">
        <f>INDEX(S_FOLSM!AC$3:AC$14, MATCH($B940,S_FOLSM!$X$3:$X$14,0), 1)</f>
        <v>30.020987174504469</v>
      </c>
      <c r="G940" s="38">
        <f>INDEX(D_FOLSM_NP!$M$2:$M$13, MATCH($B940,D_FOLSM_NP!$L$2:$L$13,0), 1)</f>
        <v>274.27919473249773</v>
      </c>
      <c r="H940">
        <f>I_FOLSM!$F929</f>
        <v>871</v>
      </c>
      <c r="I940">
        <f>INDEX(DEM_D8!AE$3:AE$14, MATCH($B940,DEM_D8!$AC$3:$AC$14,0), 1)</f>
        <v>0.22308589195491643</v>
      </c>
      <c r="J940">
        <f>INDEX(DEM_D8!AF$3:AF$14, MATCH($B940,DEM_D8!$AC$3:$AC$14,0), 1)</f>
        <v>0.77123982221571519</v>
      </c>
      <c r="K940">
        <f>INDEX(DEM_D8!AG$3:AG$14, MATCH($B940,DEM_D8!$AC$3:$AC$14,0), 1)</f>
        <v>0.24061407525855374</v>
      </c>
      <c r="L940">
        <f>INDEX(DEM_D8!AH$3:AH$14, MATCH($B940,DEM_D8!$AC$3:$AC$14,0), 1)</f>
        <v>1.0198212203653323</v>
      </c>
      <c r="M940">
        <f>INDEX(DEM_D8!AI$3:AI$14, MATCH($B940,DEM_D8!$AC$3:$AC$14,0), 1)</f>
        <v>1.1154294597745822</v>
      </c>
      <c r="N940">
        <f>INDEX(DEM_D8!AJ$3:AJ$14, MATCH($B940,DEM_D8!$AC$3:$AC$14,0), 1)</f>
        <v>0.47804119704624948</v>
      </c>
    </row>
    <row r="941" spans="1:14">
      <c r="A941" s="35">
        <v>37454</v>
      </c>
      <c r="B941">
        <f t="shared" si="14"/>
        <v>7</v>
      </c>
      <c r="C941" s="38">
        <f>INDEX(S_FOLSM!Z$3:Z$14, MATCH($B941,S_FOLSM!$X$3:$X$14,0), 1)</f>
        <v>0.34310921166038588</v>
      </c>
      <c r="D941" s="38">
        <f>INDEX(S_FOLSM!AA$3:AA$14, MATCH($B941,S_FOLSM!$X$3:$X$14,0), 1)</f>
        <v>10.571317528177225</v>
      </c>
      <c r="E941" s="38">
        <f>INDEX(S_FOLSM!AB$3:AB$14, MATCH($B941,S_FOLSM!$X$3:$X$14,0), 1)</f>
        <v>18.866692576758648</v>
      </c>
      <c r="F941" s="38">
        <f>INDEX(S_FOLSM!AC$3:AC$14, MATCH($B941,S_FOLSM!$X$3:$X$14,0), 1)</f>
        <v>30.020987174504469</v>
      </c>
      <c r="G941" s="38">
        <f>INDEX(D_FOLSM_NP!$M$2:$M$13, MATCH($B941,D_FOLSM_NP!$L$2:$L$13,0), 1)</f>
        <v>274.27919473249773</v>
      </c>
      <c r="H941">
        <f>I_FOLSM!$F930</f>
        <v>1061</v>
      </c>
      <c r="I941">
        <f>INDEX(DEM_D8!AE$3:AE$14, MATCH($B941,DEM_D8!$AC$3:$AC$14,0), 1)</f>
        <v>0.22308589195491643</v>
      </c>
      <c r="J941">
        <f>INDEX(DEM_D8!AF$3:AF$14, MATCH($B941,DEM_D8!$AC$3:$AC$14,0), 1)</f>
        <v>0.77123982221571519</v>
      </c>
      <c r="K941">
        <f>INDEX(DEM_D8!AG$3:AG$14, MATCH($B941,DEM_D8!$AC$3:$AC$14,0), 1)</f>
        <v>0.24061407525855374</v>
      </c>
      <c r="L941">
        <f>INDEX(DEM_D8!AH$3:AH$14, MATCH($B941,DEM_D8!$AC$3:$AC$14,0), 1)</f>
        <v>1.0198212203653323</v>
      </c>
      <c r="M941">
        <f>INDEX(DEM_D8!AI$3:AI$14, MATCH($B941,DEM_D8!$AC$3:$AC$14,0), 1)</f>
        <v>1.1154294597745822</v>
      </c>
      <c r="N941">
        <f>INDEX(DEM_D8!AJ$3:AJ$14, MATCH($B941,DEM_D8!$AC$3:$AC$14,0), 1)</f>
        <v>0.47804119704624948</v>
      </c>
    </row>
    <row r="942" spans="1:14">
      <c r="A942" s="35">
        <v>37455</v>
      </c>
      <c r="B942">
        <f t="shared" si="14"/>
        <v>7</v>
      </c>
      <c r="C942" s="38">
        <f>INDEX(S_FOLSM!Z$3:Z$14, MATCH($B942,S_FOLSM!$X$3:$X$14,0), 1)</f>
        <v>0.34310921166038588</v>
      </c>
      <c r="D942" s="38">
        <f>INDEX(S_FOLSM!AA$3:AA$14, MATCH($B942,S_FOLSM!$X$3:$X$14,0), 1)</f>
        <v>10.571317528177225</v>
      </c>
      <c r="E942" s="38">
        <f>INDEX(S_FOLSM!AB$3:AB$14, MATCH($B942,S_FOLSM!$X$3:$X$14,0), 1)</f>
        <v>18.866692576758648</v>
      </c>
      <c r="F942" s="38">
        <f>INDEX(S_FOLSM!AC$3:AC$14, MATCH($B942,S_FOLSM!$X$3:$X$14,0), 1)</f>
        <v>30.020987174504469</v>
      </c>
      <c r="G942" s="38">
        <f>INDEX(D_FOLSM_NP!$M$2:$M$13, MATCH($B942,D_FOLSM_NP!$L$2:$L$13,0), 1)</f>
        <v>274.27919473249773</v>
      </c>
      <c r="H942">
        <f>I_FOLSM!$F931</f>
        <v>1329</v>
      </c>
      <c r="I942">
        <f>INDEX(DEM_D8!AE$3:AE$14, MATCH($B942,DEM_D8!$AC$3:$AC$14,0), 1)</f>
        <v>0.22308589195491643</v>
      </c>
      <c r="J942">
        <f>INDEX(DEM_D8!AF$3:AF$14, MATCH($B942,DEM_D8!$AC$3:$AC$14,0), 1)</f>
        <v>0.77123982221571519</v>
      </c>
      <c r="K942">
        <f>INDEX(DEM_D8!AG$3:AG$14, MATCH($B942,DEM_D8!$AC$3:$AC$14,0), 1)</f>
        <v>0.24061407525855374</v>
      </c>
      <c r="L942">
        <f>INDEX(DEM_D8!AH$3:AH$14, MATCH($B942,DEM_D8!$AC$3:$AC$14,0), 1)</f>
        <v>1.0198212203653323</v>
      </c>
      <c r="M942">
        <f>INDEX(DEM_D8!AI$3:AI$14, MATCH($B942,DEM_D8!$AC$3:$AC$14,0), 1)</f>
        <v>1.1154294597745822</v>
      </c>
      <c r="N942">
        <f>INDEX(DEM_D8!AJ$3:AJ$14, MATCH($B942,DEM_D8!$AC$3:$AC$14,0), 1)</f>
        <v>0.47804119704624948</v>
      </c>
    </row>
    <row r="943" spans="1:14">
      <c r="A943" s="35">
        <v>37456</v>
      </c>
      <c r="B943">
        <f t="shared" si="14"/>
        <v>7</v>
      </c>
      <c r="C943" s="38">
        <f>INDEX(S_FOLSM!Z$3:Z$14, MATCH($B943,S_FOLSM!$X$3:$X$14,0), 1)</f>
        <v>0.34310921166038588</v>
      </c>
      <c r="D943" s="38">
        <f>INDEX(S_FOLSM!AA$3:AA$14, MATCH($B943,S_FOLSM!$X$3:$X$14,0), 1)</f>
        <v>10.571317528177225</v>
      </c>
      <c r="E943" s="38">
        <f>INDEX(S_FOLSM!AB$3:AB$14, MATCH($B943,S_FOLSM!$X$3:$X$14,0), 1)</f>
        <v>18.866692576758648</v>
      </c>
      <c r="F943" s="38">
        <f>INDEX(S_FOLSM!AC$3:AC$14, MATCH($B943,S_FOLSM!$X$3:$X$14,0), 1)</f>
        <v>30.020987174504469</v>
      </c>
      <c r="G943" s="38">
        <f>INDEX(D_FOLSM_NP!$M$2:$M$13, MATCH($B943,D_FOLSM_NP!$L$2:$L$13,0), 1)</f>
        <v>274.27919473249773</v>
      </c>
      <c r="H943">
        <f>I_FOLSM!$F932</f>
        <v>1403</v>
      </c>
      <c r="I943">
        <f>INDEX(DEM_D8!AE$3:AE$14, MATCH($B943,DEM_D8!$AC$3:$AC$14,0), 1)</f>
        <v>0.22308589195491643</v>
      </c>
      <c r="J943">
        <f>INDEX(DEM_D8!AF$3:AF$14, MATCH($B943,DEM_D8!$AC$3:$AC$14,0), 1)</f>
        <v>0.77123982221571519</v>
      </c>
      <c r="K943">
        <f>INDEX(DEM_D8!AG$3:AG$14, MATCH($B943,DEM_D8!$AC$3:$AC$14,0), 1)</f>
        <v>0.24061407525855374</v>
      </c>
      <c r="L943">
        <f>INDEX(DEM_D8!AH$3:AH$14, MATCH($B943,DEM_D8!$AC$3:$AC$14,0), 1)</f>
        <v>1.0198212203653323</v>
      </c>
      <c r="M943">
        <f>INDEX(DEM_D8!AI$3:AI$14, MATCH($B943,DEM_D8!$AC$3:$AC$14,0), 1)</f>
        <v>1.1154294597745822</v>
      </c>
      <c r="N943">
        <f>INDEX(DEM_D8!AJ$3:AJ$14, MATCH($B943,DEM_D8!$AC$3:$AC$14,0), 1)</f>
        <v>0.47804119704624948</v>
      </c>
    </row>
    <row r="944" spans="1:14">
      <c r="A944" s="35">
        <v>37457</v>
      </c>
      <c r="B944">
        <f t="shared" si="14"/>
        <v>7</v>
      </c>
      <c r="C944" s="38">
        <f>INDEX(S_FOLSM!Z$3:Z$14, MATCH($B944,S_FOLSM!$X$3:$X$14,0), 1)</f>
        <v>0.34310921166038588</v>
      </c>
      <c r="D944" s="38">
        <f>INDEX(S_FOLSM!AA$3:AA$14, MATCH($B944,S_FOLSM!$X$3:$X$14,0), 1)</f>
        <v>10.571317528177225</v>
      </c>
      <c r="E944" s="38">
        <f>INDEX(S_FOLSM!AB$3:AB$14, MATCH($B944,S_FOLSM!$X$3:$X$14,0), 1)</f>
        <v>18.866692576758648</v>
      </c>
      <c r="F944" s="38">
        <f>INDEX(S_FOLSM!AC$3:AC$14, MATCH($B944,S_FOLSM!$X$3:$X$14,0), 1)</f>
        <v>30.020987174504469</v>
      </c>
      <c r="G944" s="38">
        <f>INDEX(D_FOLSM_NP!$M$2:$M$13, MATCH($B944,D_FOLSM_NP!$L$2:$L$13,0), 1)</f>
        <v>274.27919473249773</v>
      </c>
      <c r="H944">
        <f>I_FOLSM!$F933</f>
        <v>1469</v>
      </c>
      <c r="I944">
        <f>INDEX(DEM_D8!AE$3:AE$14, MATCH($B944,DEM_D8!$AC$3:$AC$14,0), 1)</f>
        <v>0.22308589195491643</v>
      </c>
      <c r="J944">
        <f>INDEX(DEM_D8!AF$3:AF$14, MATCH($B944,DEM_D8!$AC$3:$AC$14,0), 1)</f>
        <v>0.77123982221571519</v>
      </c>
      <c r="K944">
        <f>INDEX(DEM_D8!AG$3:AG$14, MATCH($B944,DEM_D8!$AC$3:$AC$14,0), 1)</f>
        <v>0.24061407525855374</v>
      </c>
      <c r="L944">
        <f>INDEX(DEM_D8!AH$3:AH$14, MATCH($B944,DEM_D8!$AC$3:$AC$14,0), 1)</f>
        <v>1.0198212203653323</v>
      </c>
      <c r="M944">
        <f>INDEX(DEM_D8!AI$3:AI$14, MATCH($B944,DEM_D8!$AC$3:$AC$14,0), 1)</f>
        <v>1.1154294597745822</v>
      </c>
      <c r="N944">
        <f>INDEX(DEM_D8!AJ$3:AJ$14, MATCH($B944,DEM_D8!$AC$3:$AC$14,0), 1)</f>
        <v>0.47804119704624948</v>
      </c>
    </row>
    <row r="945" spans="1:14">
      <c r="A945" s="35">
        <v>37458</v>
      </c>
      <c r="B945">
        <f t="shared" si="14"/>
        <v>7</v>
      </c>
      <c r="C945" s="38">
        <f>INDEX(S_FOLSM!Z$3:Z$14, MATCH($B945,S_FOLSM!$X$3:$X$14,0), 1)</f>
        <v>0.34310921166038588</v>
      </c>
      <c r="D945" s="38">
        <f>INDEX(S_FOLSM!AA$3:AA$14, MATCH($B945,S_FOLSM!$X$3:$X$14,0), 1)</f>
        <v>10.571317528177225</v>
      </c>
      <c r="E945" s="38">
        <f>INDEX(S_FOLSM!AB$3:AB$14, MATCH($B945,S_FOLSM!$X$3:$X$14,0), 1)</f>
        <v>18.866692576758648</v>
      </c>
      <c r="F945" s="38">
        <f>INDEX(S_FOLSM!AC$3:AC$14, MATCH($B945,S_FOLSM!$X$3:$X$14,0), 1)</f>
        <v>30.020987174504469</v>
      </c>
      <c r="G945" s="38">
        <f>INDEX(D_FOLSM_NP!$M$2:$M$13, MATCH($B945,D_FOLSM_NP!$L$2:$L$13,0), 1)</f>
        <v>274.27919473249773</v>
      </c>
      <c r="H945">
        <f>I_FOLSM!$F934</f>
        <v>1222</v>
      </c>
      <c r="I945">
        <f>INDEX(DEM_D8!AE$3:AE$14, MATCH($B945,DEM_D8!$AC$3:$AC$14,0), 1)</f>
        <v>0.22308589195491643</v>
      </c>
      <c r="J945">
        <f>INDEX(DEM_D8!AF$3:AF$14, MATCH($B945,DEM_D8!$AC$3:$AC$14,0), 1)</f>
        <v>0.77123982221571519</v>
      </c>
      <c r="K945">
        <f>INDEX(DEM_D8!AG$3:AG$14, MATCH($B945,DEM_D8!$AC$3:$AC$14,0), 1)</f>
        <v>0.24061407525855374</v>
      </c>
      <c r="L945">
        <f>INDEX(DEM_D8!AH$3:AH$14, MATCH($B945,DEM_D8!$AC$3:$AC$14,0), 1)</f>
        <v>1.0198212203653323</v>
      </c>
      <c r="M945">
        <f>INDEX(DEM_D8!AI$3:AI$14, MATCH($B945,DEM_D8!$AC$3:$AC$14,0), 1)</f>
        <v>1.1154294597745822</v>
      </c>
      <c r="N945">
        <f>INDEX(DEM_D8!AJ$3:AJ$14, MATCH($B945,DEM_D8!$AC$3:$AC$14,0), 1)</f>
        <v>0.47804119704624948</v>
      </c>
    </row>
    <row r="946" spans="1:14">
      <c r="A946" s="35">
        <v>37459</v>
      </c>
      <c r="B946">
        <f t="shared" si="14"/>
        <v>7</v>
      </c>
      <c r="C946" s="38">
        <f>INDEX(S_FOLSM!Z$3:Z$14, MATCH($B946,S_FOLSM!$X$3:$X$14,0), 1)</f>
        <v>0.34310921166038588</v>
      </c>
      <c r="D946" s="38">
        <f>INDEX(S_FOLSM!AA$3:AA$14, MATCH($B946,S_FOLSM!$X$3:$X$14,0), 1)</f>
        <v>10.571317528177225</v>
      </c>
      <c r="E946" s="38">
        <f>INDEX(S_FOLSM!AB$3:AB$14, MATCH($B946,S_FOLSM!$X$3:$X$14,0), 1)</f>
        <v>18.866692576758648</v>
      </c>
      <c r="F946" s="38">
        <f>INDEX(S_FOLSM!AC$3:AC$14, MATCH($B946,S_FOLSM!$X$3:$X$14,0), 1)</f>
        <v>30.020987174504469</v>
      </c>
      <c r="G946" s="38">
        <f>INDEX(D_FOLSM_NP!$M$2:$M$13, MATCH($B946,D_FOLSM_NP!$L$2:$L$13,0), 1)</f>
        <v>274.27919473249773</v>
      </c>
      <c r="H946">
        <f>I_FOLSM!$F935</f>
        <v>900</v>
      </c>
      <c r="I946">
        <f>INDEX(DEM_D8!AE$3:AE$14, MATCH($B946,DEM_D8!$AC$3:$AC$14,0), 1)</f>
        <v>0.22308589195491643</v>
      </c>
      <c r="J946">
        <f>INDEX(DEM_D8!AF$3:AF$14, MATCH($B946,DEM_D8!$AC$3:$AC$14,0), 1)</f>
        <v>0.77123982221571519</v>
      </c>
      <c r="K946">
        <f>INDEX(DEM_D8!AG$3:AG$14, MATCH($B946,DEM_D8!$AC$3:$AC$14,0), 1)</f>
        <v>0.24061407525855374</v>
      </c>
      <c r="L946">
        <f>INDEX(DEM_D8!AH$3:AH$14, MATCH($B946,DEM_D8!$AC$3:$AC$14,0), 1)</f>
        <v>1.0198212203653323</v>
      </c>
      <c r="M946">
        <f>INDEX(DEM_D8!AI$3:AI$14, MATCH($B946,DEM_D8!$AC$3:$AC$14,0), 1)</f>
        <v>1.1154294597745822</v>
      </c>
      <c r="N946">
        <f>INDEX(DEM_D8!AJ$3:AJ$14, MATCH($B946,DEM_D8!$AC$3:$AC$14,0), 1)</f>
        <v>0.47804119704624948</v>
      </c>
    </row>
    <row r="947" spans="1:14">
      <c r="A947" s="35">
        <v>37460</v>
      </c>
      <c r="B947">
        <f t="shared" si="14"/>
        <v>7</v>
      </c>
      <c r="C947" s="38">
        <f>INDEX(S_FOLSM!Z$3:Z$14, MATCH($B947,S_FOLSM!$X$3:$X$14,0), 1)</f>
        <v>0.34310921166038588</v>
      </c>
      <c r="D947" s="38">
        <f>INDEX(S_FOLSM!AA$3:AA$14, MATCH($B947,S_FOLSM!$X$3:$X$14,0), 1)</f>
        <v>10.571317528177225</v>
      </c>
      <c r="E947" s="38">
        <f>INDEX(S_FOLSM!AB$3:AB$14, MATCH($B947,S_FOLSM!$X$3:$X$14,0), 1)</f>
        <v>18.866692576758648</v>
      </c>
      <c r="F947" s="38">
        <f>INDEX(S_FOLSM!AC$3:AC$14, MATCH($B947,S_FOLSM!$X$3:$X$14,0), 1)</f>
        <v>30.020987174504469</v>
      </c>
      <c r="G947" s="38">
        <f>INDEX(D_FOLSM_NP!$M$2:$M$13, MATCH($B947,D_FOLSM_NP!$L$2:$L$13,0), 1)</f>
        <v>274.27919473249773</v>
      </c>
      <c r="H947">
        <f>I_FOLSM!$F936</f>
        <v>1017</v>
      </c>
      <c r="I947">
        <f>INDEX(DEM_D8!AE$3:AE$14, MATCH($B947,DEM_D8!$AC$3:$AC$14,0), 1)</f>
        <v>0.22308589195491643</v>
      </c>
      <c r="J947">
        <f>INDEX(DEM_D8!AF$3:AF$14, MATCH($B947,DEM_D8!$AC$3:$AC$14,0), 1)</f>
        <v>0.77123982221571519</v>
      </c>
      <c r="K947">
        <f>INDEX(DEM_D8!AG$3:AG$14, MATCH($B947,DEM_D8!$AC$3:$AC$14,0), 1)</f>
        <v>0.24061407525855374</v>
      </c>
      <c r="L947">
        <f>INDEX(DEM_D8!AH$3:AH$14, MATCH($B947,DEM_D8!$AC$3:$AC$14,0), 1)</f>
        <v>1.0198212203653323</v>
      </c>
      <c r="M947">
        <f>INDEX(DEM_D8!AI$3:AI$14, MATCH($B947,DEM_D8!$AC$3:$AC$14,0), 1)</f>
        <v>1.1154294597745822</v>
      </c>
      <c r="N947">
        <f>INDEX(DEM_D8!AJ$3:AJ$14, MATCH($B947,DEM_D8!$AC$3:$AC$14,0), 1)</f>
        <v>0.47804119704624948</v>
      </c>
    </row>
    <row r="948" spans="1:14">
      <c r="A948" s="35">
        <v>37461</v>
      </c>
      <c r="B948">
        <f t="shared" si="14"/>
        <v>7</v>
      </c>
      <c r="C948" s="38">
        <f>INDEX(S_FOLSM!Z$3:Z$14, MATCH($B948,S_FOLSM!$X$3:$X$14,0), 1)</f>
        <v>0.34310921166038588</v>
      </c>
      <c r="D948" s="38">
        <f>INDEX(S_FOLSM!AA$3:AA$14, MATCH($B948,S_FOLSM!$X$3:$X$14,0), 1)</f>
        <v>10.571317528177225</v>
      </c>
      <c r="E948" s="38">
        <f>INDEX(S_FOLSM!AB$3:AB$14, MATCH($B948,S_FOLSM!$X$3:$X$14,0), 1)</f>
        <v>18.866692576758648</v>
      </c>
      <c r="F948" s="38">
        <f>INDEX(S_FOLSM!AC$3:AC$14, MATCH($B948,S_FOLSM!$X$3:$X$14,0), 1)</f>
        <v>30.020987174504469</v>
      </c>
      <c r="G948" s="38">
        <f>INDEX(D_FOLSM_NP!$M$2:$M$13, MATCH($B948,D_FOLSM_NP!$L$2:$L$13,0), 1)</f>
        <v>274.27919473249773</v>
      </c>
      <c r="H948">
        <f>I_FOLSM!$F937</f>
        <v>1600</v>
      </c>
      <c r="I948">
        <f>INDEX(DEM_D8!AE$3:AE$14, MATCH($B948,DEM_D8!$AC$3:$AC$14,0), 1)</f>
        <v>0.22308589195491643</v>
      </c>
      <c r="J948">
        <f>INDEX(DEM_D8!AF$3:AF$14, MATCH($B948,DEM_D8!$AC$3:$AC$14,0), 1)</f>
        <v>0.77123982221571519</v>
      </c>
      <c r="K948">
        <f>INDEX(DEM_D8!AG$3:AG$14, MATCH($B948,DEM_D8!$AC$3:$AC$14,0), 1)</f>
        <v>0.24061407525855374</v>
      </c>
      <c r="L948">
        <f>INDEX(DEM_D8!AH$3:AH$14, MATCH($B948,DEM_D8!$AC$3:$AC$14,0), 1)</f>
        <v>1.0198212203653323</v>
      </c>
      <c r="M948">
        <f>INDEX(DEM_D8!AI$3:AI$14, MATCH($B948,DEM_D8!$AC$3:$AC$14,0), 1)</f>
        <v>1.1154294597745822</v>
      </c>
      <c r="N948">
        <f>INDEX(DEM_D8!AJ$3:AJ$14, MATCH($B948,DEM_D8!$AC$3:$AC$14,0), 1)</f>
        <v>0.47804119704624948</v>
      </c>
    </row>
    <row r="949" spans="1:14">
      <c r="A949" s="35">
        <v>37462</v>
      </c>
      <c r="B949">
        <f t="shared" si="14"/>
        <v>7</v>
      </c>
      <c r="C949" s="38">
        <f>INDEX(S_FOLSM!Z$3:Z$14, MATCH($B949,S_FOLSM!$X$3:$X$14,0), 1)</f>
        <v>0.34310921166038588</v>
      </c>
      <c r="D949" s="38">
        <f>INDEX(S_FOLSM!AA$3:AA$14, MATCH($B949,S_FOLSM!$X$3:$X$14,0), 1)</f>
        <v>10.571317528177225</v>
      </c>
      <c r="E949" s="38">
        <f>INDEX(S_FOLSM!AB$3:AB$14, MATCH($B949,S_FOLSM!$X$3:$X$14,0), 1)</f>
        <v>18.866692576758648</v>
      </c>
      <c r="F949" s="38">
        <f>INDEX(S_FOLSM!AC$3:AC$14, MATCH($B949,S_FOLSM!$X$3:$X$14,0), 1)</f>
        <v>30.020987174504469</v>
      </c>
      <c r="G949" s="38">
        <f>INDEX(D_FOLSM_NP!$M$2:$M$13, MATCH($B949,D_FOLSM_NP!$L$2:$L$13,0), 1)</f>
        <v>274.27919473249773</v>
      </c>
      <c r="H949">
        <f>I_FOLSM!$F938</f>
        <v>1508</v>
      </c>
      <c r="I949">
        <f>INDEX(DEM_D8!AE$3:AE$14, MATCH($B949,DEM_D8!$AC$3:$AC$14,0), 1)</f>
        <v>0.22308589195491643</v>
      </c>
      <c r="J949">
        <f>INDEX(DEM_D8!AF$3:AF$14, MATCH($B949,DEM_D8!$AC$3:$AC$14,0), 1)</f>
        <v>0.77123982221571519</v>
      </c>
      <c r="K949">
        <f>INDEX(DEM_D8!AG$3:AG$14, MATCH($B949,DEM_D8!$AC$3:$AC$14,0), 1)</f>
        <v>0.24061407525855374</v>
      </c>
      <c r="L949">
        <f>INDEX(DEM_D8!AH$3:AH$14, MATCH($B949,DEM_D8!$AC$3:$AC$14,0), 1)</f>
        <v>1.0198212203653323</v>
      </c>
      <c r="M949">
        <f>INDEX(DEM_D8!AI$3:AI$14, MATCH($B949,DEM_D8!$AC$3:$AC$14,0), 1)</f>
        <v>1.1154294597745822</v>
      </c>
      <c r="N949">
        <f>INDEX(DEM_D8!AJ$3:AJ$14, MATCH($B949,DEM_D8!$AC$3:$AC$14,0), 1)</f>
        <v>0.47804119704624948</v>
      </c>
    </row>
    <row r="950" spans="1:14">
      <c r="A950" s="35">
        <v>37463</v>
      </c>
      <c r="B950">
        <f t="shared" si="14"/>
        <v>7</v>
      </c>
      <c r="C950" s="38">
        <f>INDEX(S_FOLSM!Z$3:Z$14, MATCH($B950,S_FOLSM!$X$3:$X$14,0), 1)</f>
        <v>0.34310921166038588</v>
      </c>
      <c r="D950" s="38">
        <f>INDEX(S_FOLSM!AA$3:AA$14, MATCH($B950,S_FOLSM!$X$3:$X$14,0), 1)</f>
        <v>10.571317528177225</v>
      </c>
      <c r="E950" s="38">
        <f>INDEX(S_FOLSM!AB$3:AB$14, MATCH($B950,S_FOLSM!$X$3:$X$14,0), 1)</f>
        <v>18.866692576758648</v>
      </c>
      <c r="F950" s="38">
        <f>INDEX(S_FOLSM!AC$3:AC$14, MATCH($B950,S_FOLSM!$X$3:$X$14,0), 1)</f>
        <v>30.020987174504469</v>
      </c>
      <c r="G950" s="38">
        <f>INDEX(D_FOLSM_NP!$M$2:$M$13, MATCH($B950,D_FOLSM_NP!$L$2:$L$13,0), 1)</f>
        <v>274.27919473249773</v>
      </c>
      <c r="H950">
        <f>I_FOLSM!$F939</f>
        <v>1207</v>
      </c>
      <c r="I950">
        <f>INDEX(DEM_D8!AE$3:AE$14, MATCH($B950,DEM_D8!$AC$3:$AC$14,0), 1)</f>
        <v>0.22308589195491643</v>
      </c>
      <c r="J950">
        <f>INDEX(DEM_D8!AF$3:AF$14, MATCH($B950,DEM_D8!$AC$3:$AC$14,0), 1)</f>
        <v>0.77123982221571519</v>
      </c>
      <c r="K950">
        <f>INDEX(DEM_D8!AG$3:AG$14, MATCH($B950,DEM_D8!$AC$3:$AC$14,0), 1)</f>
        <v>0.24061407525855374</v>
      </c>
      <c r="L950">
        <f>INDEX(DEM_D8!AH$3:AH$14, MATCH($B950,DEM_D8!$AC$3:$AC$14,0), 1)</f>
        <v>1.0198212203653323</v>
      </c>
      <c r="M950">
        <f>INDEX(DEM_D8!AI$3:AI$14, MATCH($B950,DEM_D8!$AC$3:$AC$14,0), 1)</f>
        <v>1.1154294597745822</v>
      </c>
      <c r="N950">
        <f>INDEX(DEM_D8!AJ$3:AJ$14, MATCH($B950,DEM_D8!$AC$3:$AC$14,0), 1)</f>
        <v>0.47804119704624948</v>
      </c>
    </row>
    <row r="951" spans="1:14">
      <c r="A951" s="35">
        <v>37464</v>
      </c>
      <c r="B951">
        <f t="shared" si="14"/>
        <v>7</v>
      </c>
      <c r="C951" s="38">
        <f>INDEX(S_FOLSM!Z$3:Z$14, MATCH($B951,S_FOLSM!$X$3:$X$14,0), 1)</f>
        <v>0.34310921166038588</v>
      </c>
      <c r="D951" s="38">
        <f>INDEX(S_FOLSM!AA$3:AA$14, MATCH($B951,S_FOLSM!$X$3:$X$14,0), 1)</f>
        <v>10.571317528177225</v>
      </c>
      <c r="E951" s="38">
        <f>INDEX(S_FOLSM!AB$3:AB$14, MATCH($B951,S_FOLSM!$X$3:$X$14,0), 1)</f>
        <v>18.866692576758648</v>
      </c>
      <c r="F951" s="38">
        <f>INDEX(S_FOLSM!AC$3:AC$14, MATCH($B951,S_FOLSM!$X$3:$X$14,0), 1)</f>
        <v>30.020987174504469</v>
      </c>
      <c r="G951" s="38">
        <f>INDEX(D_FOLSM_NP!$M$2:$M$13, MATCH($B951,D_FOLSM_NP!$L$2:$L$13,0), 1)</f>
        <v>274.27919473249773</v>
      </c>
      <c r="H951">
        <f>I_FOLSM!$F940</f>
        <v>1216</v>
      </c>
      <c r="I951">
        <f>INDEX(DEM_D8!AE$3:AE$14, MATCH($B951,DEM_D8!$AC$3:$AC$14,0), 1)</f>
        <v>0.22308589195491643</v>
      </c>
      <c r="J951">
        <f>INDEX(DEM_D8!AF$3:AF$14, MATCH($B951,DEM_D8!$AC$3:$AC$14,0), 1)</f>
        <v>0.77123982221571519</v>
      </c>
      <c r="K951">
        <f>INDEX(DEM_D8!AG$3:AG$14, MATCH($B951,DEM_D8!$AC$3:$AC$14,0), 1)</f>
        <v>0.24061407525855374</v>
      </c>
      <c r="L951">
        <f>INDEX(DEM_D8!AH$3:AH$14, MATCH($B951,DEM_D8!$AC$3:$AC$14,0), 1)</f>
        <v>1.0198212203653323</v>
      </c>
      <c r="M951">
        <f>INDEX(DEM_D8!AI$3:AI$14, MATCH($B951,DEM_D8!$AC$3:$AC$14,0), 1)</f>
        <v>1.1154294597745822</v>
      </c>
      <c r="N951">
        <f>INDEX(DEM_D8!AJ$3:AJ$14, MATCH($B951,DEM_D8!$AC$3:$AC$14,0), 1)</f>
        <v>0.47804119704624948</v>
      </c>
    </row>
    <row r="952" spans="1:14">
      <c r="A952" s="35">
        <v>37465</v>
      </c>
      <c r="B952">
        <f t="shared" si="14"/>
        <v>7</v>
      </c>
      <c r="C952" s="38">
        <f>INDEX(S_FOLSM!Z$3:Z$14, MATCH($B952,S_FOLSM!$X$3:$X$14,0), 1)</f>
        <v>0.34310921166038588</v>
      </c>
      <c r="D952" s="38">
        <f>INDEX(S_FOLSM!AA$3:AA$14, MATCH($B952,S_FOLSM!$X$3:$X$14,0), 1)</f>
        <v>10.571317528177225</v>
      </c>
      <c r="E952" s="38">
        <f>INDEX(S_FOLSM!AB$3:AB$14, MATCH($B952,S_FOLSM!$X$3:$X$14,0), 1)</f>
        <v>18.866692576758648</v>
      </c>
      <c r="F952" s="38">
        <f>INDEX(S_FOLSM!AC$3:AC$14, MATCH($B952,S_FOLSM!$X$3:$X$14,0), 1)</f>
        <v>30.020987174504469</v>
      </c>
      <c r="G952" s="38">
        <f>INDEX(D_FOLSM_NP!$M$2:$M$13, MATCH($B952,D_FOLSM_NP!$L$2:$L$13,0), 1)</f>
        <v>274.27919473249773</v>
      </c>
      <c r="H952">
        <f>I_FOLSM!$F941</f>
        <v>1118</v>
      </c>
      <c r="I952">
        <f>INDEX(DEM_D8!AE$3:AE$14, MATCH($B952,DEM_D8!$AC$3:$AC$14,0), 1)</f>
        <v>0.22308589195491643</v>
      </c>
      <c r="J952">
        <f>INDEX(DEM_D8!AF$3:AF$14, MATCH($B952,DEM_D8!$AC$3:$AC$14,0), 1)</f>
        <v>0.77123982221571519</v>
      </c>
      <c r="K952">
        <f>INDEX(DEM_D8!AG$3:AG$14, MATCH($B952,DEM_D8!$AC$3:$AC$14,0), 1)</f>
        <v>0.24061407525855374</v>
      </c>
      <c r="L952">
        <f>INDEX(DEM_D8!AH$3:AH$14, MATCH($B952,DEM_D8!$AC$3:$AC$14,0), 1)</f>
        <v>1.0198212203653323</v>
      </c>
      <c r="M952">
        <f>INDEX(DEM_D8!AI$3:AI$14, MATCH($B952,DEM_D8!$AC$3:$AC$14,0), 1)</f>
        <v>1.1154294597745822</v>
      </c>
      <c r="N952">
        <f>INDEX(DEM_D8!AJ$3:AJ$14, MATCH($B952,DEM_D8!$AC$3:$AC$14,0), 1)</f>
        <v>0.47804119704624948</v>
      </c>
    </row>
    <row r="953" spans="1:14">
      <c r="A953" s="35">
        <v>37466</v>
      </c>
      <c r="B953">
        <f t="shared" si="14"/>
        <v>7</v>
      </c>
      <c r="C953" s="38">
        <f>INDEX(S_FOLSM!Z$3:Z$14, MATCH($B953,S_FOLSM!$X$3:$X$14,0), 1)</f>
        <v>0.34310921166038588</v>
      </c>
      <c r="D953" s="38">
        <f>INDEX(S_FOLSM!AA$3:AA$14, MATCH($B953,S_FOLSM!$X$3:$X$14,0), 1)</f>
        <v>10.571317528177225</v>
      </c>
      <c r="E953" s="38">
        <f>INDEX(S_FOLSM!AB$3:AB$14, MATCH($B953,S_FOLSM!$X$3:$X$14,0), 1)</f>
        <v>18.866692576758648</v>
      </c>
      <c r="F953" s="38">
        <f>INDEX(S_FOLSM!AC$3:AC$14, MATCH($B953,S_FOLSM!$X$3:$X$14,0), 1)</f>
        <v>30.020987174504469</v>
      </c>
      <c r="G953" s="38">
        <f>INDEX(D_FOLSM_NP!$M$2:$M$13, MATCH($B953,D_FOLSM_NP!$L$2:$L$13,0), 1)</f>
        <v>274.27919473249773</v>
      </c>
      <c r="H953">
        <f>I_FOLSM!$F942</f>
        <v>501</v>
      </c>
      <c r="I953">
        <f>INDEX(DEM_D8!AE$3:AE$14, MATCH($B953,DEM_D8!$AC$3:$AC$14,0), 1)</f>
        <v>0.22308589195491643</v>
      </c>
      <c r="J953">
        <f>INDEX(DEM_D8!AF$3:AF$14, MATCH($B953,DEM_D8!$AC$3:$AC$14,0), 1)</f>
        <v>0.77123982221571519</v>
      </c>
      <c r="K953">
        <f>INDEX(DEM_D8!AG$3:AG$14, MATCH($B953,DEM_D8!$AC$3:$AC$14,0), 1)</f>
        <v>0.24061407525855374</v>
      </c>
      <c r="L953">
        <f>INDEX(DEM_D8!AH$3:AH$14, MATCH($B953,DEM_D8!$AC$3:$AC$14,0), 1)</f>
        <v>1.0198212203653323</v>
      </c>
      <c r="M953">
        <f>INDEX(DEM_D8!AI$3:AI$14, MATCH($B953,DEM_D8!$AC$3:$AC$14,0), 1)</f>
        <v>1.1154294597745822</v>
      </c>
      <c r="N953">
        <f>INDEX(DEM_D8!AJ$3:AJ$14, MATCH($B953,DEM_D8!$AC$3:$AC$14,0), 1)</f>
        <v>0.47804119704624948</v>
      </c>
    </row>
    <row r="954" spans="1:14">
      <c r="A954" s="35">
        <v>37467</v>
      </c>
      <c r="B954">
        <f t="shared" si="14"/>
        <v>7</v>
      </c>
      <c r="C954" s="38">
        <f>INDEX(S_FOLSM!Z$3:Z$14, MATCH($B954,S_FOLSM!$X$3:$X$14,0), 1)</f>
        <v>0.34310921166038588</v>
      </c>
      <c r="D954" s="38">
        <f>INDEX(S_FOLSM!AA$3:AA$14, MATCH($B954,S_FOLSM!$X$3:$X$14,0), 1)</f>
        <v>10.571317528177225</v>
      </c>
      <c r="E954" s="38">
        <f>INDEX(S_FOLSM!AB$3:AB$14, MATCH($B954,S_FOLSM!$X$3:$X$14,0), 1)</f>
        <v>18.866692576758648</v>
      </c>
      <c r="F954" s="38">
        <f>INDEX(S_FOLSM!AC$3:AC$14, MATCH($B954,S_FOLSM!$X$3:$X$14,0), 1)</f>
        <v>30.020987174504469</v>
      </c>
      <c r="G954" s="38">
        <f>INDEX(D_FOLSM_NP!$M$2:$M$13, MATCH($B954,D_FOLSM_NP!$L$2:$L$13,0), 1)</f>
        <v>274.27919473249773</v>
      </c>
      <c r="H954">
        <f>I_FOLSM!$F943</f>
        <v>995</v>
      </c>
      <c r="I954">
        <f>INDEX(DEM_D8!AE$3:AE$14, MATCH($B954,DEM_D8!$AC$3:$AC$14,0), 1)</f>
        <v>0.22308589195491643</v>
      </c>
      <c r="J954">
        <f>INDEX(DEM_D8!AF$3:AF$14, MATCH($B954,DEM_D8!$AC$3:$AC$14,0), 1)</f>
        <v>0.77123982221571519</v>
      </c>
      <c r="K954">
        <f>INDEX(DEM_D8!AG$3:AG$14, MATCH($B954,DEM_D8!$AC$3:$AC$14,0), 1)</f>
        <v>0.24061407525855374</v>
      </c>
      <c r="L954">
        <f>INDEX(DEM_D8!AH$3:AH$14, MATCH($B954,DEM_D8!$AC$3:$AC$14,0), 1)</f>
        <v>1.0198212203653323</v>
      </c>
      <c r="M954">
        <f>INDEX(DEM_D8!AI$3:AI$14, MATCH($B954,DEM_D8!$AC$3:$AC$14,0), 1)</f>
        <v>1.1154294597745822</v>
      </c>
      <c r="N954">
        <f>INDEX(DEM_D8!AJ$3:AJ$14, MATCH($B954,DEM_D8!$AC$3:$AC$14,0), 1)</f>
        <v>0.47804119704624948</v>
      </c>
    </row>
    <row r="955" spans="1:14">
      <c r="A955" s="35">
        <v>37468</v>
      </c>
      <c r="B955">
        <f t="shared" si="14"/>
        <v>7</v>
      </c>
      <c r="C955" s="38">
        <f>INDEX(S_FOLSM!Z$3:Z$14, MATCH($B955,S_FOLSM!$X$3:$X$14,0), 1)</f>
        <v>0.34310921166038588</v>
      </c>
      <c r="D955" s="38">
        <f>INDEX(S_FOLSM!AA$3:AA$14, MATCH($B955,S_FOLSM!$X$3:$X$14,0), 1)</f>
        <v>10.571317528177225</v>
      </c>
      <c r="E955" s="38">
        <f>INDEX(S_FOLSM!AB$3:AB$14, MATCH($B955,S_FOLSM!$X$3:$X$14,0), 1)</f>
        <v>18.866692576758648</v>
      </c>
      <c r="F955" s="38">
        <f>INDEX(S_FOLSM!AC$3:AC$14, MATCH($B955,S_FOLSM!$X$3:$X$14,0), 1)</f>
        <v>30.020987174504469</v>
      </c>
      <c r="G955" s="38">
        <f>INDEX(D_FOLSM_NP!$M$2:$M$13, MATCH($B955,D_FOLSM_NP!$L$2:$L$13,0), 1)</f>
        <v>274.27919473249773</v>
      </c>
      <c r="H955">
        <f>I_FOLSM!$F944</f>
        <v>1545</v>
      </c>
      <c r="I955">
        <f>INDEX(DEM_D8!AE$3:AE$14, MATCH($B955,DEM_D8!$AC$3:$AC$14,0), 1)</f>
        <v>0.22308589195491643</v>
      </c>
      <c r="J955">
        <f>INDEX(DEM_D8!AF$3:AF$14, MATCH($B955,DEM_D8!$AC$3:$AC$14,0), 1)</f>
        <v>0.77123982221571519</v>
      </c>
      <c r="K955">
        <f>INDEX(DEM_D8!AG$3:AG$14, MATCH($B955,DEM_D8!$AC$3:$AC$14,0), 1)</f>
        <v>0.24061407525855374</v>
      </c>
      <c r="L955">
        <f>INDEX(DEM_D8!AH$3:AH$14, MATCH($B955,DEM_D8!$AC$3:$AC$14,0), 1)</f>
        <v>1.0198212203653323</v>
      </c>
      <c r="M955">
        <f>INDEX(DEM_D8!AI$3:AI$14, MATCH($B955,DEM_D8!$AC$3:$AC$14,0), 1)</f>
        <v>1.1154294597745822</v>
      </c>
      <c r="N955">
        <f>INDEX(DEM_D8!AJ$3:AJ$14, MATCH($B955,DEM_D8!$AC$3:$AC$14,0), 1)</f>
        <v>0.47804119704624948</v>
      </c>
    </row>
    <row r="956" spans="1:14">
      <c r="A956" s="35">
        <v>37469</v>
      </c>
      <c r="B956">
        <f t="shared" si="14"/>
        <v>8</v>
      </c>
      <c r="C956" s="38">
        <f>INDEX(S_FOLSM!Z$3:Z$14, MATCH($B956,S_FOLSM!$X$3:$X$14,0), 1)</f>
        <v>0.30405752046350093</v>
      </c>
      <c r="D956" s="38">
        <f>INDEX(S_FOLSM!AA$3:AA$14, MATCH($B956,S_FOLSM!$X$3:$X$14,0), 1)</f>
        <v>10.571317528177225</v>
      </c>
      <c r="E956" s="38">
        <f>INDEX(S_FOLSM!AB$3:AB$14, MATCH($B956,S_FOLSM!$X$3:$X$14,0), 1)</f>
        <v>18.866692576758648</v>
      </c>
      <c r="F956" s="38">
        <f>INDEX(S_FOLSM!AC$3:AC$14, MATCH($B956,S_FOLSM!$X$3:$X$14,0), 1)</f>
        <v>25.240575204041974</v>
      </c>
      <c r="G956" s="38">
        <f>INDEX(D_FOLSM_NP!$M$2:$M$13, MATCH($B956,D_FOLSM_NP!$L$2:$L$13,0), 1)</f>
        <v>240.57258135660103</v>
      </c>
      <c r="H956">
        <f>I_FOLSM!$F945</f>
        <v>1527</v>
      </c>
      <c r="I956">
        <f>INDEX(DEM_D8!AE$3:AE$14, MATCH($B956,DEM_D8!$AC$3:$AC$14,0), 1)</f>
        <v>0.22308589195491643</v>
      </c>
      <c r="J956">
        <f>INDEX(DEM_D8!AF$3:AF$14, MATCH($B956,DEM_D8!$AC$3:$AC$14,0), 1)</f>
        <v>0.77123982221571519</v>
      </c>
      <c r="K956">
        <f>INDEX(DEM_D8!AG$3:AG$14, MATCH($B956,DEM_D8!$AC$3:$AC$14,0), 1)</f>
        <v>0.24061407525855374</v>
      </c>
      <c r="L956">
        <f>INDEX(DEM_D8!AH$3:AH$14, MATCH($B956,DEM_D8!$AC$3:$AC$14,0), 1)</f>
        <v>1.0198212203653323</v>
      </c>
      <c r="M956">
        <f>INDEX(DEM_D8!AI$3:AI$14, MATCH($B956,DEM_D8!$AC$3:$AC$14,0), 1)</f>
        <v>1.1154294597745822</v>
      </c>
      <c r="N956">
        <f>INDEX(DEM_D8!AJ$3:AJ$14, MATCH($B956,DEM_D8!$AC$3:$AC$14,0), 1)</f>
        <v>0.47804119704624948</v>
      </c>
    </row>
    <row r="957" spans="1:14">
      <c r="A957" s="35">
        <v>37470</v>
      </c>
      <c r="B957">
        <f t="shared" si="14"/>
        <v>8</v>
      </c>
      <c r="C957" s="38">
        <f>INDEX(S_FOLSM!Z$3:Z$14, MATCH($B957,S_FOLSM!$X$3:$X$14,0), 1)</f>
        <v>0.30405752046350093</v>
      </c>
      <c r="D957" s="38">
        <f>INDEX(S_FOLSM!AA$3:AA$14, MATCH($B957,S_FOLSM!$X$3:$X$14,0), 1)</f>
        <v>10.571317528177225</v>
      </c>
      <c r="E957" s="38">
        <f>INDEX(S_FOLSM!AB$3:AB$14, MATCH($B957,S_FOLSM!$X$3:$X$14,0), 1)</f>
        <v>18.866692576758648</v>
      </c>
      <c r="F957" s="38">
        <f>INDEX(S_FOLSM!AC$3:AC$14, MATCH($B957,S_FOLSM!$X$3:$X$14,0), 1)</f>
        <v>25.240575204041974</v>
      </c>
      <c r="G957" s="38">
        <f>INDEX(D_FOLSM_NP!$M$2:$M$13, MATCH($B957,D_FOLSM_NP!$L$2:$L$13,0), 1)</f>
        <v>240.57258135660103</v>
      </c>
      <c r="H957">
        <f>I_FOLSM!$F946</f>
        <v>1628</v>
      </c>
      <c r="I957">
        <f>INDEX(DEM_D8!AE$3:AE$14, MATCH($B957,DEM_D8!$AC$3:$AC$14,0), 1)</f>
        <v>0.22308589195491643</v>
      </c>
      <c r="J957">
        <f>INDEX(DEM_D8!AF$3:AF$14, MATCH($B957,DEM_D8!$AC$3:$AC$14,0), 1)</f>
        <v>0.77123982221571519</v>
      </c>
      <c r="K957">
        <f>INDEX(DEM_D8!AG$3:AG$14, MATCH($B957,DEM_D8!$AC$3:$AC$14,0), 1)</f>
        <v>0.24061407525855374</v>
      </c>
      <c r="L957">
        <f>INDEX(DEM_D8!AH$3:AH$14, MATCH($B957,DEM_D8!$AC$3:$AC$14,0), 1)</f>
        <v>1.0198212203653323</v>
      </c>
      <c r="M957">
        <f>INDEX(DEM_D8!AI$3:AI$14, MATCH($B957,DEM_D8!$AC$3:$AC$14,0), 1)</f>
        <v>1.1154294597745822</v>
      </c>
      <c r="N957">
        <f>INDEX(DEM_D8!AJ$3:AJ$14, MATCH($B957,DEM_D8!$AC$3:$AC$14,0), 1)</f>
        <v>0.47804119704624948</v>
      </c>
    </row>
    <row r="958" spans="1:14">
      <c r="A958" s="35">
        <v>37471</v>
      </c>
      <c r="B958">
        <f t="shared" si="14"/>
        <v>8</v>
      </c>
      <c r="C958" s="38">
        <f>INDEX(S_FOLSM!Z$3:Z$14, MATCH($B958,S_FOLSM!$X$3:$X$14,0), 1)</f>
        <v>0.30405752046350093</v>
      </c>
      <c r="D958" s="38">
        <f>INDEX(S_FOLSM!AA$3:AA$14, MATCH($B958,S_FOLSM!$X$3:$X$14,0), 1)</f>
        <v>10.571317528177225</v>
      </c>
      <c r="E958" s="38">
        <f>INDEX(S_FOLSM!AB$3:AB$14, MATCH($B958,S_FOLSM!$X$3:$X$14,0), 1)</f>
        <v>18.866692576758648</v>
      </c>
      <c r="F958" s="38">
        <f>INDEX(S_FOLSM!AC$3:AC$14, MATCH($B958,S_FOLSM!$X$3:$X$14,0), 1)</f>
        <v>25.240575204041974</v>
      </c>
      <c r="G958" s="38">
        <f>INDEX(D_FOLSM_NP!$M$2:$M$13, MATCH($B958,D_FOLSM_NP!$L$2:$L$13,0), 1)</f>
        <v>240.57258135660103</v>
      </c>
      <c r="H958">
        <f>I_FOLSM!$F947</f>
        <v>1635</v>
      </c>
      <c r="I958">
        <f>INDEX(DEM_D8!AE$3:AE$14, MATCH($B958,DEM_D8!$AC$3:$AC$14,0), 1)</f>
        <v>0.22308589195491643</v>
      </c>
      <c r="J958">
        <f>INDEX(DEM_D8!AF$3:AF$14, MATCH($B958,DEM_D8!$AC$3:$AC$14,0), 1)</f>
        <v>0.77123982221571519</v>
      </c>
      <c r="K958">
        <f>INDEX(DEM_D8!AG$3:AG$14, MATCH($B958,DEM_D8!$AC$3:$AC$14,0), 1)</f>
        <v>0.24061407525855374</v>
      </c>
      <c r="L958">
        <f>INDEX(DEM_D8!AH$3:AH$14, MATCH($B958,DEM_D8!$AC$3:$AC$14,0), 1)</f>
        <v>1.0198212203653323</v>
      </c>
      <c r="M958">
        <f>INDEX(DEM_D8!AI$3:AI$14, MATCH($B958,DEM_D8!$AC$3:$AC$14,0), 1)</f>
        <v>1.1154294597745822</v>
      </c>
      <c r="N958">
        <f>INDEX(DEM_D8!AJ$3:AJ$14, MATCH($B958,DEM_D8!$AC$3:$AC$14,0), 1)</f>
        <v>0.47804119704624948</v>
      </c>
    </row>
    <row r="959" spans="1:14">
      <c r="A959" s="35">
        <v>37472</v>
      </c>
      <c r="B959">
        <f t="shared" si="14"/>
        <v>8</v>
      </c>
      <c r="C959" s="38">
        <f>INDEX(S_FOLSM!Z$3:Z$14, MATCH($B959,S_FOLSM!$X$3:$X$14,0), 1)</f>
        <v>0.30405752046350093</v>
      </c>
      <c r="D959" s="38">
        <f>INDEX(S_FOLSM!AA$3:AA$14, MATCH($B959,S_FOLSM!$X$3:$X$14,0), 1)</f>
        <v>10.571317528177225</v>
      </c>
      <c r="E959" s="38">
        <f>INDEX(S_FOLSM!AB$3:AB$14, MATCH($B959,S_FOLSM!$X$3:$X$14,0), 1)</f>
        <v>18.866692576758648</v>
      </c>
      <c r="F959" s="38">
        <f>INDEX(S_FOLSM!AC$3:AC$14, MATCH($B959,S_FOLSM!$X$3:$X$14,0), 1)</f>
        <v>25.240575204041974</v>
      </c>
      <c r="G959" s="38">
        <f>INDEX(D_FOLSM_NP!$M$2:$M$13, MATCH($B959,D_FOLSM_NP!$L$2:$L$13,0), 1)</f>
        <v>240.57258135660103</v>
      </c>
      <c r="H959">
        <f>I_FOLSM!$F948</f>
        <v>980</v>
      </c>
      <c r="I959">
        <f>INDEX(DEM_D8!AE$3:AE$14, MATCH($B959,DEM_D8!$AC$3:$AC$14,0), 1)</f>
        <v>0.22308589195491643</v>
      </c>
      <c r="J959">
        <f>INDEX(DEM_D8!AF$3:AF$14, MATCH($B959,DEM_D8!$AC$3:$AC$14,0), 1)</f>
        <v>0.77123982221571519</v>
      </c>
      <c r="K959">
        <f>INDEX(DEM_D8!AG$3:AG$14, MATCH($B959,DEM_D8!$AC$3:$AC$14,0), 1)</f>
        <v>0.24061407525855374</v>
      </c>
      <c r="L959">
        <f>INDEX(DEM_D8!AH$3:AH$14, MATCH($B959,DEM_D8!$AC$3:$AC$14,0), 1)</f>
        <v>1.0198212203653323</v>
      </c>
      <c r="M959">
        <f>INDEX(DEM_D8!AI$3:AI$14, MATCH($B959,DEM_D8!$AC$3:$AC$14,0), 1)</f>
        <v>1.1154294597745822</v>
      </c>
      <c r="N959">
        <f>INDEX(DEM_D8!AJ$3:AJ$14, MATCH($B959,DEM_D8!$AC$3:$AC$14,0), 1)</f>
        <v>0.47804119704624948</v>
      </c>
    </row>
    <row r="960" spans="1:14">
      <c r="A960" s="35">
        <v>37473</v>
      </c>
      <c r="B960">
        <f t="shared" si="14"/>
        <v>8</v>
      </c>
      <c r="C960" s="38">
        <f>INDEX(S_FOLSM!Z$3:Z$14, MATCH($B960,S_FOLSM!$X$3:$X$14,0), 1)</f>
        <v>0.30405752046350093</v>
      </c>
      <c r="D960" s="38">
        <f>INDEX(S_FOLSM!AA$3:AA$14, MATCH($B960,S_FOLSM!$X$3:$X$14,0), 1)</f>
        <v>10.571317528177225</v>
      </c>
      <c r="E960" s="38">
        <f>INDEX(S_FOLSM!AB$3:AB$14, MATCH($B960,S_FOLSM!$X$3:$X$14,0), 1)</f>
        <v>18.866692576758648</v>
      </c>
      <c r="F960" s="38">
        <f>INDEX(S_FOLSM!AC$3:AC$14, MATCH($B960,S_FOLSM!$X$3:$X$14,0), 1)</f>
        <v>25.240575204041974</v>
      </c>
      <c r="G960" s="38">
        <f>INDEX(D_FOLSM_NP!$M$2:$M$13, MATCH($B960,D_FOLSM_NP!$L$2:$L$13,0), 1)</f>
        <v>240.57258135660103</v>
      </c>
      <c r="H960">
        <f>I_FOLSM!$F949</f>
        <v>904</v>
      </c>
      <c r="I960">
        <f>INDEX(DEM_D8!AE$3:AE$14, MATCH($B960,DEM_D8!$AC$3:$AC$14,0), 1)</f>
        <v>0.22308589195491643</v>
      </c>
      <c r="J960">
        <f>INDEX(DEM_D8!AF$3:AF$14, MATCH($B960,DEM_D8!$AC$3:$AC$14,0), 1)</f>
        <v>0.77123982221571519</v>
      </c>
      <c r="K960">
        <f>INDEX(DEM_D8!AG$3:AG$14, MATCH($B960,DEM_D8!$AC$3:$AC$14,0), 1)</f>
        <v>0.24061407525855374</v>
      </c>
      <c r="L960">
        <f>INDEX(DEM_D8!AH$3:AH$14, MATCH($B960,DEM_D8!$AC$3:$AC$14,0), 1)</f>
        <v>1.0198212203653323</v>
      </c>
      <c r="M960">
        <f>INDEX(DEM_D8!AI$3:AI$14, MATCH($B960,DEM_D8!$AC$3:$AC$14,0), 1)</f>
        <v>1.1154294597745822</v>
      </c>
      <c r="N960">
        <f>INDEX(DEM_D8!AJ$3:AJ$14, MATCH($B960,DEM_D8!$AC$3:$AC$14,0), 1)</f>
        <v>0.47804119704624948</v>
      </c>
    </row>
    <row r="961" spans="1:14">
      <c r="A961" s="35">
        <v>37474</v>
      </c>
      <c r="B961">
        <f t="shared" si="14"/>
        <v>8</v>
      </c>
      <c r="C961" s="38">
        <f>INDEX(S_FOLSM!Z$3:Z$14, MATCH($B961,S_FOLSM!$X$3:$X$14,0), 1)</f>
        <v>0.30405752046350093</v>
      </c>
      <c r="D961" s="38">
        <f>INDEX(S_FOLSM!AA$3:AA$14, MATCH($B961,S_FOLSM!$X$3:$X$14,0), 1)</f>
        <v>10.571317528177225</v>
      </c>
      <c r="E961" s="38">
        <f>INDEX(S_FOLSM!AB$3:AB$14, MATCH($B961,S_FOLSM!$X$3:$X$14,0), 1)</f>
        <v>18.866692576758648</v>
      </c>
      <c r="F961" s="38">
        <f>INDEX(S_FOLSM!AC$3:AC$14, MATCH($B961,S_FOLSM!$X$3:$X$14,0), 1)</f>
        <v>25.240575204041974</v>
      </c>
      <c r="G961" s="38">
        <f>INDEX(D_FOLSM_NP!$M$2:$M$13, MATCH($B961,D_FOLSM_NP!$L$2:$L$13,0), 1)</f>
        <v>240.57258135660103</v>
      </c>
      <c r="H961">
        <f>I_FOLSM!$F950</f>
        <v>1347</v>
      </c>
      <c r="I961">
        <f>INDEX(DEM_D8!AE$3:AE$14, MATCH($B961,DEM_D8!$AC$3:$AC$14,0), 1)</f>
        <v>0.22308589195491643</v>
      </c>
      <c r="J961">
        <f>INDEX(DEM_D8!AF$3:AF$14, MATCH($B961,DEM_D8!$AC$3:$AC$14,0), 1)</f>
        <v>0.77123982221571519</v>
      </c>
      <c r="K961">
        <f>INDEX(DEM_D8!AG$3:AG$14, MATCH($B961,DEM_D8!$AC$3:$AC$14,0), 1)</f>
        <v>0.24061407525855374</v>
      </c>
      <c r="L961">
        <f>INDEX(DEM_D8!AH$3:AH$14, MATCH($B961,DEM_D8!$AC$3:$AC$14,0), 1)</f>
        <v>1.0198212203653323</v>
      </c>
      <c r="M961">
        <f>INDEX(DEM_D8!AI$3:AI$14, MATCH($B961,DEM_D8!$AC$3:$AC$14,0), 1)</f>
        <v>1.1154294597745822</v>
      </c>
      <c r="N961">
        <f>INDEX(DEM_D8!AJ$3:AJ$14, MATCH($B961,DEM_D8!$AC$3:$AC$14,0), 1)</f>
        <v>0.47804119704624948</v>
      </c>
    </row>
    <row r="962" spans="1:14">
      <c r="A962" s="35">
        <v>37475</v>
      </c>
      <c r="B962">
        <f t="shared" si="14"/>
        <v>8</v>
      </c>
      <c r="C962" s="38">
        <f>INDEX(S_FOLSM!Z$3:Z$14, MATCH($B962,S_FOLSM!$X$3:$X$14,0), 1)</f>
        <v>0.30405752046350093</v>
      </c>
      <c r="D962" s="38">
        <f>INDEX(S_FOLSM!AA$3:AA$14, MATCH($B962,S_FOLSM!$X$3:$X$14,0), 1)</f>
        <v>10.571317528177225</v>
      </c>
      <c r="E962" s="38">
        <f>INDEX(S_FOLSM!AB$3:AB$14, MATCH($B962,S_FOLSM!$X$3:$X$14,0), 1)</f>
        <v>18.866692576758648</v>
      </c>
      <c r="F962" s="38">
        <f>INDEX(S_FOLSM!AC$3:AC$14, MATCH($B962,S_FOLSM!$X$3:$X$14,0), 1)</f>
        <v>25.240575204041974</v>
      </c>
      <c r="G962" s="38">
        <f>INDEX(D_FOLSM_NP!$M$2:$M$13, MATCH($B962,D_FOLSM_NP!$L$2:$L$13,0), 1)</f>
        <v>240.57258135660103</v>
      </c>
      <c r="H962">
        <f>I_FOLSM!$F951</f>
        <v>978</v>
      </c>
      <c r="I962">
        <f>INDEX(DEM_D8!AE$3:AE$14, MATCH($B962,DEM_D8!$AC$3:$AC$14,0), 1)</f>
        <v>0.22308589195491643</v>
      </c>
      <c r="J962">
        <f>INDEX(DEM_D8!AF$3:AF$14, MATCH($B962,DEM_D8!$AC$3:$AC$14,0), 1)</f>
        <v>0.77123982221571519</v>
      </c>
      <c r="K962">
        <f>INDEX(DEM_D8!AG$3:AG$14, MATCH($B962,DEM_D8!$AC$3:$AC$14,0), 1)</f>
        <v>0.24061407525855374</v>
      </c>
      <c r="L962">
        <f>INDEX(DEM_D8!AH$3:AH$14, MATCH($B962,DEM_D8!$AC$3:$AC$14,0), 1)</f>
        <v>1.0198212203653323</v>
      </c>
      <c r="M962">
        <f>INDEX(DEM_D8!AI$3:AI$14, MATCH($B962,DEM_D8!$AC$3:$AC$14,0), 1)</f>
        <v>1.1154294597745822</v>
      </c>
      <c r="N962">
        <f>INDEX(DEM_D8!AJ$3:AJ$14, MATCH($B962,DEM_D8!$AC$3:$AC$14,0), 1)</f>
        <v>0.47804119704624948</v>
      </c>
    </row>
    <row r="963" spans="1:14">
      <c r="A963" s="35">
        <v>37476</v>
      </c>
      <c r="B963">
        <f t="shared" si="14"/>
        <v>8</v>
      </c>
      <c r="C963" s="38">
        <f>INDEX(S_FOLSM!Z$3:Z$14, MATCH($B963,S_FOLSM!$X$3:$X$14,0), 1)</f>
        <v>0.30405752046350093</v>
      </c>
      <c r="D963" s="38">
        <f>INDEX(S_FOLSM!AA$3:AA$14, MATCH($B963,S_FOLSM!$X$3:$X$14,0), 1)</f>
        <v>10.571317528177225</v>
      </c>
      <c r="E963" s="38">
        <f>INDEX(S_FOLSM!AB$3:AB$14, MATCH($B963,S_FOLSM!$X$3:$X$14,0), 1)</f>
        <v>18.866692576758648</v>
      </c>
      <c r="F963" s="38">
        <f>INDEX(S_FOLSM!AC$3:AC$14, MATCH($B963,S_FOLSM!$X$3:$X$14,0), 1)</f>
        <v>25.240575204041974</v>
      </c>
      <c r="G963" s="38">
        <f>INDEX(D_FOLSM_NP!$M$2:$M$13, MATCH($B963,D_FOLSM_NP!$L$2:$L$13,0), 1)</f>
        <v>240.57258135660103</v>
      </c>
      <c r="H963">
        <f>I_FOLSM!$F952</f>
        <v>1055</v>
      </c>
      <c r="I963">
        <f>INDEX(DEM_D8!AE$3:AE$14, MATCH($B963,DEM_D8!$AC$3:$AC$14,0), 1)</f>
        <v>0.22308589195491643</v>
      </c>
      <c r="J963">
        <f>INDEX(DEM_D8!AF$3:AF$14, MATCH($B963,DEM_D8!$AC$3:$AC$14,0), 1)</f>
        <v>0.77123982221571519</v>
      </c>
      <c r="K963">
        <f>INDEX(DEM_D8!AG$3:AG$14, MATCH($B963,DEM_D8!$AC$3:$AC$14,0), 1)</f>
        <v>0.24061407525855374</v>
      </c>
      <c r="L963">
        <f>INDEX(DEM_D8!AH$3:AH$14, MATCH($B963,DEM_D8!$AC$3:$AC$14,0), 1)</f>
        <v>1.0198212203653323</v>
      </c>
      <c r="M963">
        <f>INDEX(DEM_D8!AI$3:AI$14, MATCH($B963,DEM_D8!$AC$3:$AC$14,0), 1)</f>
        <v>1.1154294597745822</v>
      </c>
      <c r="N963">
        <f>INDEX(DEM_D8!AJ$3:AJ$14, MATCH($B963,DEM_D8!$AC$3:$AC$14,0), 1)</f>
        <v>0.47804119704624948</v>
      </c>
    </row>
    <row r="964" spans="1:14">
      <c r="A964" s="35">
        <v>37477</v>
      </c>
      <c r="B964">
        <f t="shared" si="14"/>
        <v>8</v>
      </c>
      <c r="C964" s="38">
        <f>INDEX(S_FOLSM!Z$3:Z$14, MATCH($B964,S_FOLSM!$X$3:$X$14,0), 1)</f>
        <v>0.30405752046350093</v>
      </c>
      <c r="D964" s="38">
        <f>INDEX(S_FOLSM!AA$3:AA$14, MATCH($B964,S_FOLSM!$X$3:$X$14,0), 1)</f>
        <v>10.571317528177225</v>
      </c>
      <c r="E964" s="38">
        <f>INDEX(S_FOLSM!AB$3:AB$14, MATCH($B964,S_FOLSM!$X$3:$X$14,0), 1)</f>
        <v>18.866692576758648</v>
      </c>
      <c r="F964" s="38">
        <f>INDEX(S_FOLSM!AC$3:AC$14, MATCH($B964,S_FOLSM!$X$3:$X$14,0), 1)</f>
        <v>25.240575204041974</v>
      </c>
      <c r="G964" s="38">
        <f>INDEX(D_FOLSM_NP!$M$2:$M$13, MATCH($B964,D_FOLSM_NP!$L$2:$L$13,0), 1)</f>
        <v>240.57258135660103</v>
      </c>
      <c r="H964">
        <f>I_FOLSM!$F953</f>
        <v>1467</v>
      </c>
      <c r="I964">
        <f>INDEX(DEM_D8!AE$3:AE$14, MATCH($B964,DEM_D8!$AC$3:$AC$14,0), 1)</f>
        <v>0.22308589195491643</v>
      </c>
      <c r="J964">
        <f>INDEX(DEM_D8!AF$3:AF$14, MATCH($B964,DEM_D8!$AC$3:$AC$14,0), 1)</f>
        <v>0.77123982221571519</v>
      </c>
      <c r="K964">
        <f>INDEX(DEM_D8!AG$3:AG$14, MATCH($B964,DEM_D8!$AC$3:$AC$14,0), 1)</f>
        <v>0.24061407525855374</v>
      </c>
      <c r="L964">
        <f>INDEX(DEM_D8!AH$3:AH$14, MATCH($B964,DEM_D8!$AC$3:$AC$14,0), 1)</f>
        <v>1.0198212203653323</v>
      </c>
      <c r="M964">
        <f>INDEX(DEM_D8!AI$3:AI$14, MATCH($B964,DEM_D8!$AC$3:$AC$14,0), 1)</f>
        <v>1.1154294597745822</v>
      </c>
      <c r="N964">
        <f>INDEX(DEM_D8!AJ$3:AJ$14, MATCH($B964,DEM_D8!$AC$3:$AC$14,0), 1)</f>
        <v>0.47804119704624948</v>
      </c>
    </row>
    <row r="965" spans="1:14">
      <c r="A965" s="35">
        <v>37478</v>
      </c>
      <c r="B965">
        <f t="shared" si="14"/>
        <v>8</v>
      </c>
      <c r="C965" s="38">
        <f>INDEX(S_FOLSM!Z$3:Z$14, MATCH($B965,S_FOLSM!$X$3:$X$14,0), 1)</f>
        <v>0.30405752046350093</v>
      </c>
      <c r="D965" s="38">
        <f>INDEX(S_FOLSM!AA$3:AA$14, MATCH($B965,S_FOLSM!$X$3:$X$14,0), 1)</f>
        <v>10.571317528177225</v>
      </c>
      <c r="E965" s="38">
        <f>INDEX(S_FOLSM!AB$3:AB$14, MATCH($B965,S_FOLSM!$X$3:$X$14,0), 1)</f>
        <v>18.866692576758648</v>
      </c>
      <c r="F965" s="38">
        <f>INDEX(S_FOLSM!AC$3:AC$14, MATCH($B965,S_FOLSM!$X$3:$X$14,0), 1)</f>
        <v>25.240575204041974</v>
      </c>
      <c r="G965" s="38">
        <f>INDEX(D_FOLSM_NP!$M$2:$M$13, MATCH($B965,D_FOLSM_NP!$L$2:$L$13,0), 1)</f>
        <v>240.57258135660103</v>
      </c>
      <c r="H965">
        <f>I_FOLSM!$F954</f>
        <v>1329</v>
      </c>
      <c r="I965">
        <f>INDEX(DEM_D8!AE$3:AE$14, MATCH($B965,DEM_D8!$AC$3:$AC$14,0), 1)</f>
        <v>0.22308589195491643</v>
      </c>
      <c r="J965">
        <f>INDEX(DEM_D8!AF$3:AF$14, MATCH($B965,DEM_D8!$AC$3:$AC$14,0), 1)</f>
        <v>0.77123982221571519</v>
      </c>
      <c r="K965">
        <f>INDEX(DEM_D8!AG$3:AG$14, MATCH($B965,DEM_D8!$AC$3:$AC$14,0), 1)</f>
        <v>0.24061407525855374</v>
      </c>
      <c r="L965">
        <f>INDEX(DEM_D8!AH$3:AH$14, MATCH($B965,DEM_D8!$AC$3:$AC$14,0), 1)</f>
        <v>1.0198212203653323</v>
      </c>
      <c r="M965">
        <f>INDEX(DEM_D8!AI$3:AI$14, MATCH($B965,DEM_D8!$AC$3:$AC$14,0), 1)</f>
        <v>1.1154294597745822</v>
      </c>
      <c r="N965">
        <f>INDEX(DEM_D8!AJ$3:AJ$14, MATCH($B965,DEM_D8!$AC$3:$AC$14,0), 1)</f>
        <v>0.47804119704624948</v>
      </c>
    </row>
    <row r="966" spans="1:14">
      <c r="A966" s="35">
        <v>37479</v>
      </c>
      <c r="B966">
        <f t="shared" si="14"/>
        <v>8</v>
      </c>
      <c r="C966" s="38">
        <f>INDEX(S_FOLSM!Z$3:Z$14, MATCH($B966,S_FOLSM!$X$3:$X$14,0), 1)</f>
        <v>0.30405752046350093</v>
      </c>
      <c r="D966" s="38">
        <f>INDEX(S_FOLSM!AA$3:AA$14, MATCH($B966,S_FOLSM!$X$3:$X$14,0), 1)</f>
        <v>10.571317528177225</v>
      </c>
      <c r="E966" s="38">
        <f>INDEX(S_FOLSM!AB$3:AB$14, MATCH($B966,S_FOLSM!$X$3:$X$14,0), 1)</f>
        <v>18.866692576758648</v>
      </c>
      <c r="F966" s="38">
        <f>INDEX(S_FOLSM!AC$3:AC$14, MATCH($B966,S_FOLSM!$X$3:$X$14,0), 1)</f>
        <v>25.240575204041974</v>
      </c>
      <c r="G966" s="38">
        <f>INDEX(D_FOLSM_NP!$M$2:$M$13, MATCH($B966,D_FOLSM_NP!$L$2:$L$13,0), 1)</f>
        <v>240.57258135660103</v>
      </c>
      <c r="H966">
        <f>I_FOLSM!$F955</f>
        <v>1326</v>
      </c>
      <c r="I966">
        <f>INDEX(DEM_D8!AE$3:AE$14, MATCH($B966,DEM_D8!$AC$3:$AC$14,0), 1)</f>
        <v>0.22308589195491643</v>
      </c>
      <c r="J966">
        <f>INDEX(DEM_D8!AF$3:AF$14, MATCH($B966,DEM_D8!$AC$3:$AC$14,0), 1)</f>
        <v>0.77123982221571519</v>
      </c>
      <c r="K966">
        <f>INDEX(DEM_D8!AG$3:AG$14, MATCH($B966,DEM_D8!$AC$3:$AC$14,0), 1)</f>
        <v>0.24061407525855374</v>
      </c>
      <c r="L966">
        <f>INDEX(DEM_D8!AH$3:AH$14, MATCH($B966,DEM_D8!$AC$3:$AC$14,0), 1)</f>
        <v>1.0198212203653323</v>
      </c>
      <c r="M966">
        <f>INDEX(DEM_D8!AI$3:AI$14, MATCH($B966,DEM_D8!$AC$3:$AC$14,0), 1)</f>
        <v>1.1154294597745822</v>
      </c>
      <c r="N966">
        <f>INDEX(DEM_D8!AJ$3:AJ$14, MATCH($B966,DEM_D8!$AC$3:$AC$14,0), 1)</f>
        <v>0.47804119704624948</v>
      </c>
    </row>
    <row r="967" spans="1:14">
      <c r="A967" s="35">
        <v>37480</v>
      </c>
      <c r="B967">
        <f t="shared" si="14"/>
        <v>8</v>
      </c>
      <c r="C967" s="38">
        <f>INDEX(S_FOLSM!Z$3:Z$14, MATCH($B967,S_FOLSM!$X$3:$X$14,0), 1)</f>
        <v>0.30405752046350093</v>
      </c>
      <c r="D967" s="38">
        <f>INDEX(S_FOLSM!AA$3:AA$14, MATCH($B967,S_FOLSM!$X$3:$X$14,0), 1)</f>
        <v>10.571317528177225</v>
      </c>
      <c r="E967" s="38">
        <f>INDEX(S_FOLSM!AB$3:AB$14, MATCH($B967,S_FOLSM!$X$3:$X$14,0), 1)</f>
        <v>18.866692576758648</v>
      </c>
      <c r="F967" s="38">
        <f>INDEX(S_FOLSM!AC$3:AC$14, MATCH($B967,S_FOLSM!$X$3:$X$14,0), 1)</f>
        <v>25.240575204041974</v>
      </c>
      <c r="G967" s="38">
        <f>INDEX(D_FOLSM_NP!$M$2:$M$13, MATCH($B967,D_FOLSM_NP!$L$2:$L$13,0), 1)</f>
        <v>240.57258135660103</v>
      </c>
      <c r="H967">
        <f>I_FOLSM!$F956</f>
        <v>1468</v>
      </c>
      <c r="I967">
        <f>INDEX(DEM_D8!AE$3:AE$14, MATCH($B967,DEM_D8!$AC$3:$AC$14,0), 1)</f>
        <v>0.22308589195491643</v>
      </c>
      <c r="J967">
        <f>INDEX(DEM_D8!AF$3:AF$14, MATCH($B967,DEM_D8!$AC$3:$AC$14,0), 1)</f>
        <v>0.77123982221571519</v>
      </c>
      <c r="K967">
        <f>INDEX(DEM_D8!AG$3:AG$14, MATCH($B967,DEM_D8!$AC$3:$AC$14,0), 1)</f>
        <v>0.24061407525855374</v>
      </c>
      <c r="L967">
        <f>INDEX(DEM_D8!AH$3:AH$14, MATCH($B967,DEM_D8!$AC$3:$AC$14,0), 1)</f>
        <v>1.0198212203653323</v>
      </c>
      <c r="M967">
        <f>INDEX(DEM_D8!AI$3:AI$14, MATCH($B967,DEM_D8!$AC$3:$AC$14,0), 1)</f>
        <v>1.1154294597745822</v>
      </c>
      <c r="N967">
        <f>INDEX(DEM_D8!AJ$3:AJ$14, MATCH($B967,DEM_D8!$AC$3:$AC$14,0), 1)</f>
        <v>0.47804119704624948</v>
      </c>
    </row>
    <row r="968" spans="1:14">
      <c r="A968" s="35">
        <v>37481</v>
      </c>
      <c r="B968">
        <f t="shared" si="14"/>
        <v>8</v>
      </c>
      <c r="C968" s="38">
        <f>INDEX(S_FOLSM!Z$3:Z$14, MATCH($B968,S_FOLSM!$X$3:$X$14,0), 1)</f>
        <v>0.30405752046350093</v>
      </c>
      <c r="D968" s="38">
        <f>INDEX(S_FOLSM!AA$3:AA$14, MATCH($B968,S_FOLSM!$X$3:$X$14,0), 1)</f>
        <v>10.571317528177225</v>
      </c>
      <c r="E968" s="38">
        <f>INDEX(S_FOLSM!AB$3:AB$14, MATCH($B968,S_FOLSM!$X$3:$X$14,0), 1)</f>
        <v>18.866692576758648</v>
      </c>
      <c r="F968" s="38">
        <f>INDEX(S_FOLSM!AC$3:AC$14, MATCH($B968,S_FOLSM!$X$3:$X$14,0), 1)</f>
        <v>25.240575204041974</v>
      </c>
      <c r="G968" s="38">
        <f>INDEX(D_FOLSM_NP!$M$2:$M$13, MATCH($B968,D_FOLSM_NP!$L$2:$L$13,0), 1)</f>
        <v>240.57258135660103</v>
      </c>
      <c r="H968">
        <f>I_FOLSM!$F957</f>
        <v>1547</v>
      </c>
      <c r="I968">
        <f>INDEX(DEM_D8!AE$3:AE$14, MATCH($B968,DEM_D8!$AC$3:$AC$14,0), 1)</f>
        <v>0.22308589195491643</v>
      </c>
      <c r="J968">
        <f>INDEX(DEM_D8!AF$3:AF$14, MATCH($B968,DEM_D8!$AC$3:$AC$14,0), 1)</f>
        <v>0.77123982221571519</v>
      </c>
      <c r="K968">
        <f>INDEX(DEM_D8!AG$3:AG$14, MATCH($B968,DEM_D8!$AC$3:$AC$14,0), 1)</f>
        <v>0.24061407525855374</v>
      </c>
      <c r="L968">
        <f>INDEX(DEM_D8!AH$3:AH$14, MATCH($B968,DEM_D8!$AC$3:$AC$14,0), 1)</f>
        <v>1.0198212203653323</v>
      </c>
      <c r="M968">
        <f>INDEX(DEM_D8!AI$3:AI$14, MATCH($B968,DEM_D8!$AC$3:$AC$14,0), 1)</f>
        <v>1.1154294597745822</v>
      </c>
      <c r="N968">
        <f>INDEX(DEM_D8!AJ$3:AJ$14, MATCH($B968,DEM_D8!$AC$3:$AC$14,0), 1)</f>
        <v>0.47804119704624948</v>
      </c>
    </row>
    <row r="969" spans="1:14">
      <c r="A969" s="35">
        <v>37482</v>
      </c>
      <c r="B969">
        <f t="shared" si="14"/>
        <v>8</v>
      </c>
      <c r="C969" s="38">
        <f>INDEX(S_FOLSM!Z$3:Z$14, MATCH($B969,S_FOLSM!$X$3:$X$14,0), 1)</f>
        <v>0.30405752046350093</v>
      </c>
      <c r="D969" s="38">
        <f>INDEX(S_FOLSM!AA$3:AA$14, MATCH($B969,S_FOLSM!$X$3:$X$14,0), 1)</f>
        <v>10.571317528177225</v>
      </c>
      <c r="E969" s="38">
        <f>INDEX(S_FOLSM!AB$3:AB$14, MATCH($B969,S_FOLSM!$X$3:$X$14,0), 1)</f>
        <v>18.866692576758648</v>
      </c>
      <c r="F969" s="38">
        <f>INDEX(S_FOLSM!AC$3:AC$14, MATCH($B969,S_FOLSM!$X$3:$X$14,0), 1)</f>
        <v>25.240575204041974</v>
      </c>
      <c r="G969" s="38">
        <f>INDEX(D_FOLSM_NP!$M$2:$M$13, MATCH($B969,D_FOLSM_NP!$L$2:$L$13,0), 1)</f>
        <v>240.57258135660103</v>
      </c>
      <c r="H969">
        <f>I_FOLSM!$F958</f>
        <v>1308</v>
      </c>
      <c r="I969">
        <f>INDEX(DEM_D8!AE$3:AE$14, MATCH($B969,DEM_D8!$AC$3:$AC$14,0), 1)</f>
        <v>0.22308589195491643</v>
      </c>
      <c r="J969">
        <f>INDEX(DEM_D8!AF$3:AF$14, MATCH($B969,DEM_D8!$AC$3:$AC$14,0), 1)</f>
        <v>0.77123982221571519</v>
      </c>
      <c r="K969">
        <f>INDEX(DEM_D8!AG$3:AG$14, MATCH($B969,DEM_D8!$AC$3:$AC$14,0), 1)</f>
        <v>0.24061407525855374</v>
      </c>
      <c r="L969">
        <f>INDEX(DEM_D8!AH$3:AH$14, MATCH($B969,DEM_D8!$AC$3:$AC$14,0), 1)</f>
        <v>1.0198212203653323</v>
      </c>
      <c r="M969">
        <f>INDEX(DEM_D8!AI$3:AI$14, MATCH($B969,DEM_D8!$AC$3:$AC$14,0), 1)</f>
        <v>1.1154294597745822</v>
      </c>
      <c r="N969">
        <f>INDEX(DEM_D8!AJ$3:AJ$14, MATCH($B969,DEM_D8!$AC$3:$AC$14,0), 1)</f>
        <v>0.47804119704624948</v>
      </c>
    </row>
    <row r="970" spans="1:14">
      <c r="A970" s="35">
        <v>37483</v>
      </c>
      <c r="B970">
        <f t="shared" si="14"/>
        <v>8</v>
      </c>
      <c r="C970" s="38">
        <f>INDEX(S_FOLSM!Z$3:Z$14, MATCH($B970,S_FOLSM!$X$3:$X$14,0), 1)</f>
        <v>0.30405752046350093</v>
      </c>
      <c r="D970" s="38">
        <f>INDEX(S_FOLSM!AA$3:AA$14, MATCH($B970,S_FOLSM!$X$3:$X$14,0), 1)</f>
        <v>10.571317528177225</v>
      </c>
      <c r="E970" s="38">
        <f>INDEX(S_FOLSM!AB$3:AB$14, MATCH($B970,S_FOLSM!$X$3:$X$14,0), 1)</f>
        <v>18.866692576758648</v>
      </c>
      <c r="F970" s="38">
        <f>INDEX(S_FOLSM!AC$3:AC$14, MATCH($B970,S_FOLSM!$X$3:$X$14,0), 1)</f>
        <v>25.240575204041974</v>
      </c>
      <c r="G970" s="38">
        <f>INDEX(D_FOLSM_NP!$M$2:$M$13, MATCH($B970,D_FOLSM_NP!$L$2:$L$13,0), 1)</f>
        <v>240.57258135660103</v>
      </c>
      <c r="H970">
        <f>I_FOLSM!$F959</f>
        <v>1216</v>
      </c>
      <c r="I970">
        <f>INDEX(DEM_D8!AE$3:AE$14, MATCH($B970,DEM_D8!$AC$3:$AC$14,0), 1)</f>
        <v>0.22308589195491643</v>
      </c>
      <c r="J970">
        <f>INDEX(DEM_D8!AF$3:AF$14, MATCH($B970,DEM_D8!$AC$3:$AC$14,0), 1)</f>
        <v>0.77123982221571519</v>
      </c>
      <c r="K970">
        <f>INDEX(DEM_D8!AG$3:AG$14, MATCH($B970,DEM_D8!$AC$3:$AC$14,0), 1)</f>
        <v>0.24061407525855374</v>
      </c>
      <c r="L970">
        <f>INDEX(DEM_D8!AH$3:AH$14, MATCH($B970,DEM_D8!$AC$3:$AC$14,0), 1)</f>
        <v>1.0198212203653323</v>
      </c>
      <c r="M970">
        <f>INDEX(DEM_D8!AI$3:AI$14, MATCH($B970,DEM_D8!$AC$3:$AC$14,0), 1)</f>
        <v>1.1154294597745822</v>
      </c>
      <c r="N970">
        <f>INDEX(DEM_D8!AJ$3:AJ$14, MATCH($B970,DEM_D8!$AC$3:$AC$14,0), 1)</f>
        <v>0.47804119704624948</v>
      </c>
    </row>
    <row r="971" spans="1:14">
      <c r="A971" s="35">
        <v>37484</v>
      </c>
      <c r="B971">
        <f t="shared" si="14"/>
        <v>8</v>
      </c>
      <c r="C971" s="38">
        <f>INDEX(S_FOLSM!Z$3:Z$14, MATCH($B971,S_FOLSM!$X$3:$X$14,0), 1)</f>
        <v>0.30405752046350093</v>
      </c>
      <c r="D971" s="38">
        <f>INDEX(S_FOLSM!AA$3:AA$14, MATCH($B971,S_FOLSM!$X$3:$X$14,0), 1)</f>
        <v>10.571317528177225</v>
      </c>
      <c r="E971" s="38">
        <f>INDEX(S_FOLSM!AB$3:AB$14, MATCH($B971,S_FOLSM!$X$3:$X$14,0), 1)</f>
        <v>18.866692576758648</v>
      </c>
      <c r="F971" s="38">
        <f>INDEX(S_FOLSM!AC$3:AC$14, MATCH($B971,S_FOLSM!$X$3:$X$14,0), 1)</f>
        <v>25.240575204041974</v>
      </c>
      <c r="G971" s="38">
        <f>INDEX(D_FOLSM_NP!$M$2:$M$13, MATCH($B971,D_FOLSM_NP!$L$2:$L$13,0), 1)</f>
        <v>240.57258135660103</v>
      </c>
      <c r="H971">
        <f>I_FOLSM!$F960</f>
        <v>1317</v>
      </c>
      <c r="I971">
        <f>INDEX(DEM_D8!AE$3:AE$14, MATCH($B971,DEM_D8!$AC$3:$AC$14,0), 1)</f>
        <v>0.22308589195491643</v>
      </c>
      <c r="J971">
        <f>INDEX(DEM_D8!AF$3:AF$14, MATCH($B971,DEM_D8!$AC$3:$AC$14,0), 1)</f>
        <v>0.77123982221571519</v>
      </c>
      <c r="K971">
        <f>INDEX(DEM_D8!AG$3:AG$14, MATCH($B971,DEM_D8!$AC$3:$AC$14,0), 1)</f>
        <v>0.24061407525855374</v>
      </c>
      <c r="L971">
        <f>INDEX(DEM_D8!AH$3:AH$14, MATCH($B971,DEM_D8!$AC$3:$AC$14,0), 1)</f>
        <v>1.0198212203653323</v>
      </c>
      <c r="M971">
        <f>INDEX(DEM_D8!AI$3:AI$14, MATCH($B971,DEM_D8!$AC$3:$AC$14,0), 1)</f>
        <v>1.1154294597745822</v>
      </c>
      <c r="N971">
        <f>INDEX(DEM_D8!AJ$3:AJ$14, MATCH($B971,DEM_D8!$AC$3:$AC$14,0), 1)</f>
        <v>0.47804119704624948</v>
      </c>
    </row>
    <row r="972" spans="1:14">
      <c r="A972" s="35">
        <v>37485</v>
      </c>
      <c r="B972">
        <f t="shared" si="14"/>
        <v>8</v>
      </c>
      <c r="C972" s="38">
        <f>INDEX(S_FOLSM!Z$3:Z$14, MATCH($B972,S_FOLSM!$X$3:$X$14,0), 1)</f>
        <v>0.30405752046350093</v>
      </c>
      <c r="D972" s="38">
        <f>INDEX(S_FOLSM!AA$3:AA$14, MATCH($B972,S_FOLSM!$X$3:$X$14,0), 1)</f>
        <v>10.571317528177225</v>
      </c>
      <c r="E972" s="38">
        <f>INDEX(S_FOLSM!AB$3:AB$14, MATCH($B972,S_FOLSM!$X$3:$X$14,0), 1)</f>
        <v>18.866692576758648</v>
      </c>
      <c r="F972" s="38">
        <f>INDEX(S_FOLSM!AC$3:AC$14, MATCH($B972,S_FOLSM!$X$3:$X$14,0), 1)</f>
        <v>25.240575204041974</v>
      </c>
      <c r="G972" s="38">
        <f>INDEX(D_FOLSM_NP!$M$2:$M$13, MATCH($B972,D_FOLSM_NP!$L$2:$L$13,0), 1)</f>
        <v>240.57258135660103</v>
      </c>
      <c r="H972">
        <f>I_FOLSM!$F961</f>
        <v>1040</v>
      </c>
      <c r="I972">
        <f>INDEX(DEM_D8!AE$3:AE$14, MATCH($B972,DEM_D8!$AC$3:$AC$14,0), 1)</f>
        <v>0.22308589195491643</v>
      </c>
      <c r="J972">
        <f>INDEX(DEM_D8!AF$3:AF$14, MATCH($B972,DEM_D8!$AC$3:$AC$14,0), 1)</f>
        <v>0.77123982221571519</v>
      </c>
      <c r="K972">
        <f>INDEX(DEM_D8!AG$3:AG$14, MATCH($B972,DEM_D8!$AC$3:$AC$14,0), 1)</f>
        <v>0.24061407525855374</v>
      </c>
      <c r="L972">
        <f>INDEX(DEM_D8!AH$3:AH$14, MATCH($B972,DEM_D8!$AC$3:$AC$14,0), 1)</f>
        <v>1.0198212203653323</v>
      </c>
      <c r="M972">
        <f>INDEX(DEM_D8!AI$3:AI$14, MATCH($B972,DEM_D8!$AC$3:$AC$14,0), 1)</f>
        <v>1.1154294597745822</v>
      </c>
      <c r="N972">
        <f>INDEX(DEM_D8!AJ$3:AJ$14, MATCH($B972,DEM_D8!$AC$3:$AC$14,0), 1)</f>
        <v>0.47804119704624948</v>
      </c>
    </row>
    <row r="973" spans="1:14">
      <c r="A973" s="35">
        <v>37486</v>
      </c>
      <c r="B973">
        <f t="shared" si="14"/>
        <v>8</v>
      </c>
      <c r="C973" s="38">
        <f>INDEX(S_FOLSM!Z$3:Z$14, MATCH($B973,S_FOLSM!$X$3:$X$14,0), 1)</f>
        <v>0.30405752046350093</v>
      </c>
      <c r="D973" s="38">
        <f>INDEX(S_FOLSM!AA$3:AA$14, MATCH($B973,S_FOLSM!$X$3:$X$14,0), 1)</f>
        <v>10.571317528177225</v>
      </c>
      <c r="E973" s="38">
        <f>INDEX(S_FOLSM!AB$3:AB$14, MATCH($B973,S_FOLSM!$X$3:$X$14,0), 1)</f>
        <v>18.866692576758648</v>
      </c>
      <c r="F973" s="38">
        <f>INDEX(S_FOLSM!AC$3:AC$14, MATCH($B973,S_FOLSM!$X$3:$X$14,0), 1)</f>
        <v>25.240575204041974</v>
      </c>
      <c r="G973" s="38">
        <f>INDEX(D_FOLSM_NP!$M$2:$M$13, MATCH($B973,D_FOLSM_NP!$L$2:$L$13,0), 1)</f>
        <v>240.57258135660103</v>
      </c>
      <c r="H973">
        <f>I_FOLSM!$F962</f>
        <v>994</v>
      </c>
      <c r="I973">
        <f>INDEX(DEM_D8!AE$3:AE$14, MATCH($B973,DEM_D8!$AC$3:$AC$14,0), 1)</f>
        <v>0.22308589195491643</v>
      </c>
      <c r="J973">
        <f>INDEX(DEM_D8!AF$3:AF$14, MATCH($B973,DEM_D8!$AC$3:$AC$14,0), 1)</f>
        <v>0.77123982221571519</v>
      </c>
      <c r="K973">
        <f>INDEX(DEM_D8!AG$3:AG$14, MATCH($B973,DEM_D8!$AC$3:$AC$14,0), 1)</f>
        <v>0.24061407525855374</v>
      </c>
      <c r="L973">
        <f>INDEX(DEM_D8!AH$3:AH$14, MATCH($B973,DEM_D8!$AC$3:$AC$14,0), 1)</f>
        <v>1.0198212203653323</v>
      </c>
      <c r="M973">
        <f>INDEX(DEM_D8!AI$3:AI$14, MATCH($B973,DEM_D8!$AC$3:$AC$14,0), 1)</f>
        <v>1.1154294597745822</v>
      </c>
      <c r="N973">
        <f>INDEX(DEM_D8!AJ$3:AJ$14, MATCH($B973,DEM_D8!$AC$3:$AC$14,0), 1)</f>
        <v>0.47804119704624948</v>
      </c>
    </row>
    <row r="974" spans="1:14">
      <c r="A974" s="35">
        <v>37487</v>
      </c>
      <c r="B974">
        <f t="shared" ref="B974:B1037" si="15">MONTH(A974)</f>
        <v>8</v>
      </c>
      <c r="C974" s="38">
        <f>INDEX(S_FOLSM!Z$3:Z$14, MATCH($B974,S_FOLSM!$X$3:$X$14,0), 1)</f>
        <v>0.30405752046350093</v>
      </c>
      <c r="D974" s="38">
        <f>INDEX(S_FOLSM!AA$3:AA$14, MATCH($B974,S_FOLSM!$X$3:$X$14,0), 1)</f>
        <v>10.571317528177225</v>
      </c>
      <c r="E974" s="38">
        <f>INDEX(S_FOLSM!AB$3:AB$14, MATCH($B974,S_FOLSM!$X$3:$X$14,0), 1)</f>
        <v>18.866692576758648</v>
      </c>
      <c r="F974" s="38">
        <f>INDEX(S_FOLSM!AC$3:AC$14, MATCH($B974,S_FOLSM!$X$3:$X$14,0), 1)</f>
        <v>25.240575204041974</v>
      </c>
      <c r="G974" s="38">
        <f>INDEX(D_FOLSM_NP!$M$2:$M$13, MATCH($B974,D_FOLSM_NP!$L$2:$L$13,0), 1)</f>
        <v>240.57258135660103</v>
      </c>
      <c r="H974">
        <f>I_FOLSM!$F963</f>
        <v>955</v>
      </c>
      <c r="I974">
        <f>INDEX(DEM_D8!AE$3:AE$14, MATCH($B974,DEM_D8!$AC$3:$AC$14,0), 1)</f>
        <v>0.22308589195491643</v>
      </c>
      <c r="J974">
        <f>INDEX(DEM_D8!AF$3:AF$14, MATCH($B974,DEM_D8!$AC$3:$AC$14,0), 1)</f>
        <v>0.77123982221571519</v>
      </c>
      <c r="K974">
        <f>INDEX(DEM_D8!AG$3:AG$14, MATCH($B974,DEM_D8!$AC$3:$AC$14,0), 1)</f>
        <v>0.24061407525855374</v>
      </c>
      <c r="L974">
        <f>INDEX(DEM_D8!AH$3:AH$14, MATCH($B974,DEM_D8!$AC$3:$AC$14,0), 1)</f>
        <v>1.0198212203653323</v>
      </c>
      <c r="M974">
        <f>INDEX(DEM_D8!AI$3:AI$14, MATCH($B974,DEM_D8!$AC$3:$AC$14,0), 1)</f>
        <v>1.1154294597745822</v>
      </c>
      <c r="N974">
        <f>INDEX(DEM_D8!AJ$3:AJ$14, MATCH($B974,DEM_D8!$AC$3:$AC$14,0), 1)</f>
        <v>0.47804119704624948</v>
      </c>
    </row>
    <row r="975" spans="1:14">
      <c r="A975" s="35">
        <v>37488</v>
      </c>
      <c r="B975">
        <f t="shared" si="15"/>
        <v>8</v>
      </c>
      <c r="C975" s="38">
        <f>INDEX(S_FOLSM!Z$3:Z$14, MATCH($B975,S_FOLSM!$X$3:$X$14,0), 1)</f>
        <v>0.30405752046350093</v>
      </c>
      <c r="D975" s="38">
        <f>INDEX(S_FOLSM!AA$3:AA$14, MATCH($B975,S_FOLSM!$X$3:$X$14,0), 1)</f>
        <v>10.571317528177225</v>
      </c>
      <c r="E975" s="38">
        <f>INDEX(S_FOLSM!AB$3:AB$14, MATCH($B975,S_FOLSM!$X$3:$X$14,0), 1)</f>
        <v>18.866692576758648</v>
      </c>
      <c r="F975" s="38">
        <f>INDEX(S_FOLSM!AC$3:AC$14, MATCH($B975,S_FOLSM!$X$3:$X$14,0), 1)</f>
        <v>25.240575204041974</v>
      </c>
      <c r="G975" s="38">
        <f>INDEX(D_FOLSM_NP!$M$2:$M$13, MATCH($B975,D_FOLSM_NP!$L$2:$L$13,0), 1)</f>
        <v>240.57258135660103</v>
      </c>
      <c r="H975">
        <f>I_FOLSM!$F964</f>
        <v>893</v>
      </c>
      <c r="I975">
        <f>INDEX(DEM_D8!AE$3:AE$14, MATCH($B975,DEM_D8!$AC$3:$AC$14,0), 1)</f>
        <v>0.22308589195491643</v>
      </c>
      <c r="J975">
        <f>INDEX(DEM_D8!AF$3:AF$14, MATCH($B975,DEM_D8!$AC$3:$AC$14,0), 1)</f>
        <v>0.77123982221571519</v>
      </c>
      <c r="K975">
        <f>INDEX(DEM_D8!AG$3:AG$14, MATCH($B975,DEM_D8!$AC$3:$AC$14,0), 1)</f>
        <v>0.24061407525855374</v>
      </c>
      <c r="L975">
        <f>INDEX(DEM_D8!AH$3:AH$14, MATCH($B975,DEM_D8!$AC$3:$AC$14,0), 1)</f>
        <v>1.0198212203653323</v>
      </c>
      <c r="M975">
        <f>INDEX(DEM_D8!AI$3:AI$14, MATCH($B975,DEM_D8!$AC$3:$AC$14,0), 1)</f>
        <v>1.1154294597745822</v>
      </c>
      <c r="N975">
        <f>INDEX(DEM_D8!AJ$3:AJ$14, MATCH($B975,DEM_D8!$AC$3:$AC$14,0), 1)</f>
        <v>0.47804119704624948</v>
      </c>
    </row>
    <row r="976" spans="1:14">
      <c r="A976" s="35">
        <v>37489</v>
      </c>
      <c r="B976">
        <f t="shared" si="15"/>
        <v>8</v>
      </c>
      <c r="C976" s="38">
        <f>INDEX(S_FOLSM!Z$3:Z$14, MATCH($B976,S_FOLSM!$X$3:$X$14,0), 1)</f>
        <v>0.30405752046350093</v>
      </c>
      <c r="D976" s="38">
        <f>INDEX(S_FOLSM!AA$3:AA$14, MATCH($B976,S_FOLSM!$X$3:$X$14,0), 1)</f>
        <v>10.571317528177225</v>
      </c>
      <c r="E976" s="38">
        <f>INDEX(S_FOLSM!AB$3:AB$14, MATCH($B976,S_FOLSM!$X$3:$X$14,0), 1)</f>
        <v>18.866692576758648</v>
      </c>
      <c r="F976" s="38">
        <f>INDEX(S_FOLSM!AC$3:AC$14, MATCH($B976,S_FOLSM!$X$3:$X$14,0), 1)</f>
        <v>25.240575204041974</v>
      </c>
      <c r="G976" s="38">
        <f>INDEX(D_FOLSM_NP!$M$2:$M$13, MATCH($B976,D_FOLSM_NP!$L$2:$L$13,0), 1)</f>
        <v>240.57258135660103</v>
      </c>
      <c r="H976">
        <f>I_FOLSM!$F965</f>
        <v>1018</v>
      </c>
      <c r="I976">
        <f>INDEX(DEM_D8!AE$3:AE$14, MATCH($B976,DEM_D8!$AC$3:$AC$14,0), 1)</f>
        <v>0.22308589195491643</v>
      </c>
      <c r="J976">
        <f>INDEX(DEM_D8!AF$3:AF$14, MATCH($B976,DEM_D8!$AC$3:$AC$14,0), 1)</f>
        <v>0.77123982221571519</v>
      </c>
      <c r="K976">
        <f>INDEX(DEM_D8!AG$3:AG$14, MATCH($B976,DEM_D8!$AC$3:$AC$14,0), 1)</f>
        <v>0.24061407525855374</v>
      </c>
      <c r="L976">
        <f>INDEX(DEM_D8!AH$3:AH$14, MATCH($B976,DEM_D8!$AC$3:$AC$14,0), 1)</f>
        <v>1.0198212203653323</v>
      </c>
      <c r="M976">
        <f>INDEX(DEM_D8!AI$3:AI$14, MATCH($B976,DEM_D8!$AC$3:$AC$14,0), 1)</f>
        <v>1.1154294597745822</v>
      </c>
      <c r="N976">
        <f>INDEX(DEM_D8!AJ$3:AJ$14, MATCH($B976,DEM_D8!$AC$3:$AC$14,0), 1)</f>
        <v>0.47804119704624948</v>
      </c>
    </row>
    <row r="977" spans="1:14">
      <c r="A977" s="35">
        <v>37490</v>
      </c>
      <c r="B977">
        <f t="shared" si="15"/>
        <v>8</v>
      </c>
      <c r="C977" s="38">
        <f>INDEX(S_FOLSM!Z$3:Z$14, MATCH($B977,S_FOLSM!$X$3:$X$14,0), 1)</f>
        <v>0.30405752046350093</v>
      </c>
      <c r="D977" s="38">
        <f>INDEX(S_FOLSM!AA$3:AA$14, MATCH($B977,S_FOLSM!$X$3:$X$14,0), 1)</f>
        <v>10.571317528177225</v>
      </c>
      <c r="E977" s="38">
        <f>INDEX(S_FOLSM!AB$3:AB$14, MATCH($B977,S_FOLSM!$X$3:$X$14,0), 1)</f>
        <v>18.866692576758648</v>
      </c>
      <c r="F977" s="38">
        <f>INDEX(S_FOLSM!AC$3:AC$14, MATCH($B977,S_FOLSM!$X$3:$X$14,0), 1)</f>
        <v>25.240575204041974</v>
      </c>
      <c r="G977" s="38">
        <f>INDEX(D_FOLSM_NP!$M$2:$M$13, MATCH($B977,D_FOLSM_NP!$L$2:$L$13,0), 1)</f>
        <v>240.57258135660103</v>
      </c>
      <c r="H977">
        <f>I_FOLSM!$F966</f>
        <v>1114</v>
      </c>
      <c r="I977">
        <f>INDEX(DEM_D8!AE$3:AE$14, MATCH($B977,DEM_D8!$AC$3:$AC$14,0), 1)</f>
        <v>0.22308589195491643</v>
      </c>
      <c r="J977">
        <f>INDEX(DEM_D8!AF$3:AF$14, MATCH($B977,DEM_D8!$AC$3:$AC$14,0), 1)</f>
        <v>0.77123982221571519</v>
      </c>
      <c r="K977">
        <f>INDEX(DEM_D8!AG$3:AG$14, MATCH($B977,DEM_D8!$AC$3:$AC$14,0), 1)</f>
        <v>0.24061407525855374</v>
      </c>
      <c r="L977">
        <f>INDEX(DEM_D8!AH$3:AH$14, MATCH($B977,DEM_D8!$AC$3:$AC$14,0), 1)</f>
        <v>1.0198212203653323</v>
      </c>
      <c r="M977">
        <f>INDEX(DEM_D8!AI$3:AI$14, MATCH($B977,DEM_D8!$AC$3:$AC$14,0), 1)</f>
        <v>1.1154294597745822</v>
      </c>
      <c r="N977">
        <f>INDEX(DEM_D8!AJ$3:AJ$14, MATCH($B977,DEM_D8!$AC$3:$AC$14,0), 1)</f>
        <v>0.47804119704624948</v>
      </c>
    </row>
    <row r="978" spans="1:14">
      <c r="A978" s="35">
        <v>37491</v>
      </c>
      <c r="B978">
        <f t="shared" si="15"/>
        <v>8</v>
      </c>
      <c r="C978" s="38">
        <f>INDEX(S_FOLSM!Z$3:Z$14, MATCH($B978,S_FOLSM!$X$3:$X$14,0), 1)</f>
        <v>0.30405752046350093</v>
      </c>
      <c r="D978" s="38">
        <f>INDEX(S_FOLSM!AA$3:AA$14, MATCH($B978,S_FOLSM!$X$3:$X$14,0), 1)</f>
        <v>10.571317528177225</v>
      </c>
      <c r="E978" s="38">
        <f>INDEX(S_FOLSM!AB$3:AB$14, MATCH($B978,S_FOLSM!$X$3:$X$14,0), 1)</f>
        <v>18.866692576758648</v>
      </c>
      <c r="F978" s="38">
        <f>INDEX(S_FOLSM!AC$3:AC$14, MATCH($B978,S_FOLSM!$X$3:$X$14,0), 1)</f>
        <v>25.240575204041974</v>
      </c>
      <c r="G978" s="38">
        <f>INDEX(D_FOLSM_NP!$M$2:$M$13, MATCH($B978,D_FOLSM_NP!$L$2:$L$13,0), 1)</f>
        <v>240.57258135660103</v>
      </c>
      <c r="H978">
        <f>I_FOLSM!$F967</f>
        <v>1151</v>
      </c>
      <c r="I978">
        <f>INDEX(DEM_D8!AE$3:AE$14, MATCH($B978,DEM_D8!$AC$3:$AC$14,0), 1)</f>
        <v>0.22308589195491643</v>
      </c>
      <c r="J978">
        <f>INDEX(DEM_D8!AF$3:AF$14, MATCH($B978,DEM_D8!$AC$3:$AC$14,0), 1)</f>
        <v>0.77123982221571519</v>
      </c>
      <c r="K978">
        <f>INDEX(DEM_D8!AG$3:AG$14, MATCH($B978,DEM_D8!$AC$3:$AC$14,0), 1)</f>
        <v>0.24061407525855374</v>
      </c>
      <c r="L978">
        <f>INDEX(DEM_D8!AH$3:AH$14, MATCH($B978,DEM_D8!$AC$3:$AC$14,0), 1)</f>
        <v>1.0198212203653323</v>
      </c>
      <c r="M978">
        <f>INDEX(DEM_D8!AI$3:AI$14, MATCH($B978,DEM_D8!$AC$3:$AC$14,0), 1)</f>
        <v>1.1154294597745822</v>
      </c>
      <c r="N978">
        <f>INDEX(DEM_D8!AJ$3:AJ$14, MATCH($B978,DEM_D8!$AC$3:$AC$14,0), 1)</f>
        <v>0.47804119704624948</v>
      </c>
    </row>
    <row r="979" spans="1:14">
      <c r="A979" s="35">
        <v>37492</v>
      </c>
      <c r="B979">
        <f t="shared" si="15"/>
        <v>8</v>
      </c>
      <c r="C979" s="38">
        <f>INDEX(S_FOLSM!Z$3:Z$14, MATCH($B979,S_FOLSM!$X$3:$X$14,0), 1)</f>
        <v>0.30405752046350093</v>
      </c>
      <c r="D979" s="38">
        <f>INDEX(S_FOLSM!AA$3:AA$14, MATCH($B979,S_FOLSM!$X$3:$X$14,0), 1)</f>
        <v>10.571317528177225</v>
      </c>
      <c r="E979" s="38">
        <f>INDEX(S_FOLSM!AB$3:AB$14, MATCH($B979,S_FOLSM!$X$3:$X$14,0), 1)</f>
        <v>18.866692576758648</v>
      </c>
      <c r="F979" s="38">
        <f>INDEX(S_FOLSM!AC$3:AC$14, MATCH($B979,S_FOLSM!$X$3:$X$14,0), 1)</f>
        <v>25.240575204041974</v>
      </c>
      <c r="G979" s="38">
        <f>INDEX(D_FOLSM_NP!$M$2:$M$13, MATCH($B979,D_FOLSM_NP!$L$2:$L$13,0), 1)</f>
        <v>240.57258135660103</v>
      </c>
      <c r="H979">
        <f>I_FOLSM!$F968</f>
        <v>1069</v>
      </c>
      <c r="I979">
        <f>INDEX(DEM_D8!AE$3:AE$14, MATCH($B979,DEM_D8!$AC$3:$AC$14,0), 1)</f>
        <v>0.22308589195491643</v>
      </c>
      <c r="J979">
        <f>INDEX(DEM_D8!AF$3:AF$14, MATCH($B979,DEM_D8!$AC$3:$AC$14,0), 1)</f>
        <v>0.77123982221571519</v>
      </c>
      <c r="K979">
        <f>INDEX(DEM_D8!AG$3:AG$14, MATCH($B979,DEM_D8!$AC$3:$AC$14,0), 1)</f>
        <v>0.24061407525855374</v>
      </c>
      <c r="L979">
        <f>INDEX(DEM_D8!AH$3:AH$14, MATCH($B979,DEM_D8!$AC$3:$AC$14,0), 1)</f>
        <v>1.0198212203653323</v>
      </c>
      <c r="M979">
        <f>INDEX(DEM_D8!AI$3:AI$14, MATCH($B979,DEM_D8!$AC$3:$AC$14,0), 1)</f>
        <v>1.1154294597745822</v>
      </c>
      <c r="N979">
        <f>INDEX(DEM_D8!AJ$3:AJ$14, MATCH($B979,DEM_D8!$AC$3:$AC$14,0), 1)</f>
        <v>0.47804119704624948</v>
      </c>
    </row>
    <row r="980" spans="1:14">
      <c r="A980" s="35">
        <v>37493</v>
      </c>
      <c r="B980">
        <f t="shared" si="15"/>
        <v>8</v>
      </c>
      <c r="C980" s="38">
        <f>INDEX(S_FOLSM!Z$3:Z$14, MATCH($B980,S_FOLSM!$X$3:$X$14,0), 1)</f>
        <v>0.30405752046350093</v>
      </c>
      <c r="D980" s="38">
        <f>INDEX(S_FOLSM!AA$3:AA$14, MATCH($B980,S_FOLSM!$X$3:$X$14,0), 1)</f>
        <v>10.571317528177225</v>
      </c>
      <c r="E980" s="38">
        <f>INDEX(S_FOLSM!AB$3:AB$14, MATCH($B980,S_FOLSM!$X$3:$X$14,0), 1)</f>
        <v>18.866692576758648</v>
      </c>
      <c r="F980" s="38">
        <f>INDEX(S_FOLSM!AC$3:AC$14, MATCH($B980,S_FOLSM!$X$3:$X$14,0), 1)</f>
        <v>25.240575204041974</v>
      </c>
      <c r="G980" s="38">
        <f>INDEX(D_FOLSM_NP!$M$2:$M$13, MATCH($B980,D_FOLSM_NP!$L$2:$L$13,0), 1)</f>
        <v>240.57258135660103</v>
      </c>
      <c r="H980">
        <f>I_FOLSM!$F969</f>
        <v>1172</v>
      </c>
      <c r="I980">
        <f>INDEX(DEM_D8!AE$3:AE$14, MATCH($B980,DEM_D8!$AC$3:$AC$14,0), 1)</f>
        <v>0.22308589195491643</v>
      </c>
      <c r="J980">
        <f>INDEX(DEM_D8!AF$3:AF$14, MATCH($B980,DEM_D8!$AC$3:$AC$14,0), 1)</f>
        <v>0.77123982221571519</v>
      </c>
      <c r="K980">
        <f>INDEX(DEM_D8!AG$3:AG$14, MATCH($B980,DEM_D8!$AC$3:$AC$14,0), 1)</f>
        <v>0.24061407525855374</v>
      </c>
      <c r="L980">
        <f>INDEX(DEM_D8!AH$3:AH$14, MATCH($B980,DEM_D8!$AC$3:$AC$14,0), 1)</f>
        <v>1.0198212203653323</v>
      </c>
      <c r="M980">
        <f>INDEX(DEM_D8!AI$3:AI$14, MATCH($B980,DEM_D8!$AC$3:$AC$14,0), 1)</f>
        <v>1.1154294597745822</v>
      </c>
      <c r="N980">
        <f>INDEX(DEM_D8!AJ$3:AJ$14, MATCH($B980,DEM_D8!$AC$3:$AC$14,0), 1)</f>
        <v>0.47804119704624948</v>
      </c>
    </row>
    <row r="981" spans="1:14">
      <c r="A981" s="35">
        <v>37494</v>
      </c>
      <c r="B981">
        <f t="shared" si="15"/>
        <v>8</v>
      </c>
      <c r="C981" s="38">
        <f>INDEX(S_FOLSM!Z$3:Z$14, MATCH($B981,S_FOLSM!$X$3:$X$14,0), 1)</f>
        <v>0.30405752046350093</v>
      </c>
      <c r="D981" s="38">
        <f>INDEX(S_FOLSM!AA$3:AA$14, MATCH($B981,S_FOLSM!$X$3:$X$14,0), 1)</f>
        <v>10.571317528177225</v>
      </c>
      <c r="E981" s="38">
        <f>INDEX(S_FOLSM!AB$3:AB$14, MATCH($B981,S_FOLSM!$X$3:$X$14,0), 1)</f>
        <v>18.866692576758648</v>
      </c>
      <c r="F981" s="38">
        <f>INDEX(S_FOLSM!AC$3:AC$14, MATCH($B981,S_FOLSM!$X$3:$X$14,0), 1)</f>
        <v>25.240575204041974</v>
      </c>
      <c r="G981" s="38">
        <f>INDEX(D_FOLSM_NP!$M$2:$M$13, MATCH($B981,D_FOLSM_NP!$L$2:$L$13,0), 1)</f>
        <v>240.57258135660103</v>
      </c>
      <c r="H981">
        <f>I_FOLSM!$F970</f>
        <v>769</v>
      </c>
      <c r="I981">
        <f>INDEX(DEM_D8!AE$3:AE$14, MATCH($B981,DEM_D8!$AC$3:$AC$14,0), 1)</f>
        <v>0.22308589195491643</v>
      </c>
      <c r="J981">
        <f>INDEX(DEM_D8!AF$3:AF$14, MATCH($B981,DEM_D8!$AC$3:$AC$14,0), 1)</f>
        <v>0.77123982221571519</v>
      </c>
      <c r="K981">
        <f>INDEX(DEM_D8!AG$3:AG$14, MATCH($B981,DEM_D8!$AC$3:$AC$14,0), 1)</f>
        <v>0.24061407525855374</v>
      </c>
      <c r="L981">
        <f>INDEX(DEM_D8!AH$3:AH$14, MATCH($B981,DEM_D8!$AC$3:$AC$14,0), 1)</f>
        <v>1.0198212203653323</v>
      </c>
      <c r="M981">
        <f>INDEX(DEM_D8!AI$3:AI$14, MATCH($B981,DEM_D8!$AC$3:$AC$14,0), 1)</f>
        <v>1.1154294597745822</v>
      </c>
      <c r="N981">
        <f>INDEX(DEM_D8!AJ$3:AJ$14, MATCH($B981,DEM_D8!$AC$3:$AC$14,0), 1)</f>
        <v>0.47804119704624948</v>
      </c>
    </row>
    <row r="982" spans="1:14">
      <c r="A982" s="35">
        <v>37495</v>
      </c>
      <c r="B982">
        <f t="shared" si="15"/>
        <v>8</v>
      </c>
      <c r="C982" s="38">
        <f>INDEX(S_FOLSM!Z$3:Z$14, MATCH($B982,S_FOLSM!$X$3:$X$14,0), 1)</f>
        <v>0.30405752046350093</v>
      </c>
      <c r="D982" s="38">
        <f>INDEX(S_FOLSM!AA$3:AA$14, MATCH($B982,S_FOLSM!$X$3:$X$14,0), 1)</f>
        <v>10.571317528177225</v>
      </c>
      <c r="E982" s="38">
        <f>INDEX(S_FOLSM!AB$3:AB$14, MATCH($B982,S_FOLSM!$X$3:$X$14,0), 1)</f>
        <v>18.866692576758648</v>
      </c>
      <c r="F982" s="38">
        <f>INDEX(S_FOLSM!AC$3:AC$14, MATCH($B982,S_FOLSM!$X$3:$X$14,0), 1)</f>
        <v>25.240575204041974</v>
      </c>
      <c r="G982" s="38">
        <f>INDEX(D_FOLSM_NP!$M$2:$M$13, MATCH($B982,D_FOLSM_NP!$L$2:$L$13,0), 1)</f>
        <v>240.57258135660103</v>
      </c>
      <c r="H982">
        <f>I_FOLSM!$F971</f>
        <v>1310</v>
      </c>
      <c r="I982">
        <f>INDEX(DEM_D8!AE$3:AE$14, MATCH($B982,DEM_D8!$AC$3:$AC$14,0), 1)</f>
        <v>0.22308589195491643</v>
      </c>
      <c r="J982">
        <f>INDEX(DEM_D8!AF$3:AF$14, MATCH($B982,DEM_D8!$AC$3:$AC$14,0), 1)</f>
        <v>0.77123982221571519</v>
      </c>
      <c r="K982">
        <f>INDEX(DEM_D8!AG$3:AG$14, MATCH($B982,DEM_D8!$AC$3:$AC$14,0), 1)</f>
        <v>0.24061407525855374</v>
      </c>
      <c r="L982">
        <f>INDEX(DEM_D8!AH$3:AH$14, MATCH($B982,DEM_D8!$AC$3:$AC$14,0), 1)</f>
        <v>1.0198212203653323</v>
      </c>
      <c r="M982">
        <f>INDEX(DEM_D8!AI$3:AI$14, MATCH($B982,DEM_D8!$AC$3:$AC$14,0), 1)</f>
        <v>1.1154294597745822</v>
      </c>
      <c r="N982">
        <f>INDEX(DEM_D8!AJ$3:AJ$14, MATCH($B982,DEM_D8!$AC$3:$AC$14,0), 1)</f>
        <v>0.47804119704624948</v>
      </c>
    </row>
    <row r="983" spans="1:14">
      <c r="A983" s="35">
        <v>37496</v>
      </c>
      <c r="B983">
        <f t="shared" si="15"/>
        <v>8</v>
      </c>
      <c r="C983" s="38">
        <f>INDEX(S_FOLSM!Z$3:Z$14, MATCH($B983,S_FOLSM!$X$3:$X$14,0), 1)</f>
        <v>0.30405752046350093</v>
      </c>
      <c r="D983" s="38">
        <f>INDEX(S_FOLSM!AA$3:AA$14, MATCH($B983,S_FOLSM!$X$3:$X$14,0), 1)</f>
        <v>10.571317528177225</v>
      </c>
      <c r="E983" s="38">
        <f>INDEX(S_FOLSM!AB$3:AB$14, MATCH($B983,S_FOLSM!$X$3:$X$14,0), 1)</f>
        <v>18.866692576758648</v>
      </c>
      <c r="F983" s="38">
        <f>INDEX(S_FOLSM!AC$3:AC$14, MATCH($B983,S_FOLSM!$X$3:$X$14,0), 1)</f>
        <v>25.240575204041974</v>
      </c>
      <c r="G983" s="38">
        <f>INDEX(D_FOLSM_NP!$M$2:$M$13, MATCH($B983,D_FOLSM_NP!$L$2:$L$13,0), 1)</f>
        <v>240.57258135660103</v>
      </c>
      <c r="H983">
        <f>I_FOLSM!$F972</f>
        <v>1977</v>
      </c>
      <c r="I983">
        <f>INDEX(DEM_D8!AE$3:AE$14, MATCH($B983,DEM_D8!$AC$3:$AC$14,0), 1)</f>
        <v>0.22308589195491643</v>
      </c>
      <c r="J983">
        <f>INDEX(DEM_D8!AF$3:AF$14, MATCH($B983,DEM_D8!$AC$3:$AC$14,0), 1)</f>
        <v>0.77123982221571519</v>
      </c>
      <c r="K983">
        <f>INDEX(DEM_D8!AG$3:AG$14, MATCH($B983,DEM_D8!$AC$3:$AC$14,0), 1)</f>
        <v>0.24061407525855374</v>
      </c>
      <c r="L983">
        <f>INDEX(DEM_D8!AH$3:AH$14, MATCH($B983,DEM_D8!$AC$3:$AC$14,0), 1)</f>
        <v>1.0198212203653323</v>
      </c>
      <c r="M983">
        <f>INDEX(DEM_D8!AI$3:AI$14, MATCH($B983,DEM_D8!$AC$3:$AC$14,0), 1)</f>
        <v>1.1154294597745822</v>
      </c>
      <c r="N983">
        <f>INDEX(DEM_D8!AJ$3:AJ$14, MATCH($B983,DEM_D8!$AC$3:$AC$14,0), 1)</f>
        <v>0.47804119704624948</v>
      </c>
    </row>
    <row r="984" spans="1:14">
      <c r="A984" s="35">
        <v>37497</v>
      </c>
      <c r="B984">
        <f t="shared" si="15"/>
        <v>8</v>
      </c>
      <c r="C984" s="38">
        <f>INDEX(S_FOLSM!Z$3:Z$14, MATCH($B984,S_FOLSM!$X$3:$X$14,0), 1)</f>
        <v>0.30405752046350093</v>
      </c>
      <c r="D984" s="38">
        <f>INDEX(S_FOLSM!AA$3:AA$14, MATCH($B984,S_FOLSM!$X$3:$X$14,0), 1)</f>
        <v>10.571317528177225</v>
      </c>
      <c r="E984" s="38">
        <f>INDEX(S_FOLSM!AB$3:AB$14, MATCH($B984,S_FOLSM!$X$3:$X$14,0), 1)</f>
        <v>18.866692576758648</v>
      </c>
      <c r="F984" s="38">
        <f>INDEX(S_FOLSM!AC$3:AC$14, MATCH($B984,S_FOLSM!$X$3:$X$14,0), 1)</f>
        <v>25.240575204041974</v>
      </c>
      <c r="G984" s="38">
        <f>INDEX(D_FOLSM_NP!$M$2:$M$13, MATCH($B984,D_FOLSM_NP!$L$2:$L$13,0), 1)</f>
        <v>240.57258135660103</v>
      </c>
      <c r="H984">
        <f>I_FOLSM!$F973</f>
        <v>1815</v>
      </c>
      <c r="I984">
        <f>INDEX(DEM_D8!AE$3:AE$14, MATCH($B984,DEM_D8!$AC$3:$AC$14,0), 1)</f>
        <v>0.22308589195491643</v>
      </c>
      <c r="J984">
        <f>INDEX(DEM_D8!AF$3:AF$14, MATCH($B984,DEM_D8!$AC$3:$AC$14,0), 1)</f>
        <v>0.77123982221571519</v>
      </c>
      <c r="K984">
        <f>INDEX(DEM_D8!AG$3:AG$14, MATCH($B984,DEM_D8!$AC$3:$AC$14,0), 1)</f>
        <v>0.24061407525855374</v>
      </c>
      <c r="L984">
        <f>INDEX(DEM_D8!AH$3:AH$14, MATCH($B984,DEM_D8!$AC$3:$AC$14,0), 1)</f>
        <v>1.0198212203653323</v>
      </c>
      <c r="M984">
        <f>INDEX(DEM_D8!AI$3:AI$14, MATCH($B984,DEM_D8!$AC$3:$AC$14,0), 1)</f>
        <v>1.1154294597745822</v>
      </c>
      <c r="N984">
        <f>INDEX(DEM_D8!AJ$3:AJ$14, MATCH($B984,DEM_D8!$AC$3:$AC$14,0), 1)</f>
        <v>0.47804119704624948</v>
      </c>
    </row>
    <row r="985" spans="1:14">
      <c r="A985" s="35">
        <v>37498</v>
      </c>
      <c r="B985">
        <f t="shared" si="15"/>
        <v>8</v>
      </c>
      <c r="C985" s="38">
        <f>INDEX(S_FOLSM!Z$3:Z$14, MATCH($B985,S_FOLSM!$X$3:$X$14,0), 1)</f>
        <v>0.30405752046350093</v>
      </c>
      <c r="D985" s="38">
        <f>INDEX(S_FOLSM!AA$3:AA$14, MATCH($B985,S_FOLSM!$X$3:$X$14,0), 1)</f>
        <v>10.571317528177225</v>
      </c>
      <c r="E985" s="38">
        <f>INDEX(S_FOLSM!AB$3:AB$14, MATCH($B985,S_FOLSM!$X$3:$X$14,0), 1)</f>
        <v>18.866692576758648</v>
      </c>
      <c r="F985" s="38">
        <f>INDEX(S_FOLSM!AC$3:AC$14, MATCH($B985,S_FOLSM!$X$3:$X$14,0), 1)</f>
        <v>25.240575204041974</v>
      </c>
      <c r="G985" s="38">
        <f>INDEX(D_FOLSM_NP!$M$2:$M$13, MATCH($B985,D_FOLSM_NP!$L$2:$L$13,0), 1)</f>
        <v>240.57258135660103</v>
      </c>
      <c r="H985">
        <f>I_FOLSM!$F974</f>
        <v>1930</v>
      </c>
      <c r="I985">
        <f>INDEX(DEM_D8!AE$3:AE$14, MATCH($B985,DEM_D8!$AC$3:$AC$14,0), 1)</f>
        <v>0.22308589195491643</v>
      </c>
      <c r="J985">
        <f>INDEX(DEM_D8!AF$3:AF$14, MATCH($B985,DEM_D8!$AC$3:$AC$14,0), 1)</f>
        <v>0.77123982221571519</v>
      </c>
      <c r="K985">
        <f>INDEX(DEM_D8!AG$3:AG$14, MATCH($B985,DEM_D8!$AC$3:$AC$14,0), 1)</f>
        <v>0.24061407525855374</v>
      </c>
      <c r="L985">
        <f>INDEX(DEM_D8!AH$3:AH$14, MATCH($B985,DEM_D8!$AC$3:$AC$14,0), 1)</f>
        <v>1.0198212203653323</v>
      </c>
      <c r="M985">
        <f>INDEX(DEM_D8!AI$3:AI$14, MATCH($B985,DEM_D8!$AC$3:$AC$14,0), 1)</f>
        <v>1.1154294597745822</v>
      </c>
      <c r="N985">
        <f>INDEX(DEM_D8!AJ$3:AJ$14, MATCH($B985,DEM_D8!$AC$3:$AC$14,0), 1)</f>
        <v>0.47804119704624948</v>
      </c>
    </row>
    <row r="986" spans="1:14">
      <c r="A986" s="35">
        <v>37499</v>
      </c>
      <c r="B986">
        <f t="shared" si="15"/>
        <v>8</v>
      </c>
      <c r="C986" s="38">
        <f>INDEX(S_FOLSM!Z$3:Z$14, MATCH($B986,S_FOLSM!$X$3:$X$14,0), 1)</f>
        <v>0.30405752046350093</v>
      </c>
      <c r="D986" s="38">
        <f>INDEX(S_FOLSM!AA$3:AA$14, MATCH($B986,S_FOLSM!$X$3:$X$14,0), 1)</f>
        <v>10.571317528177225</v>
      </c>
      <c r="E986" s="38">
        <f>INDEX(S_FOLSM!AB$3:AB$14, MATCH($B986,S_FOLSM!$X$3:$X$14,0), 1)</f>
        <v>18.866692576758648</v>
      </c>
      <c r="F986" s="38">
        <f>INDEX(S_FOLSM!AC$3:AC$14, MATCH($B986,S_FOLSM!$X$3:$X$14,0), 1)</f>
        <v>25.240575204041974</v>
      </c>
      <c r="G986" s="38">
        <f>INDEX(D_FOLSM_NP!$M$2:$M$13, MATCH($B986,D_FOLSM_NP!$L$2:$L$13,0), 1)</f>
        <v>240.57258135660103</v>
      </c>
      <c r="H986">
        <f>I_FOLSM!$F975</f>
        <v>1960</v>
      </c>
      <c r="I986">
        <f>INDEX(DEM_D8!AE$3:AE$14, MATCH($B986,DEM_D8!$AC$3:$AC$14,0), 1)</f>
        <v>0.22308589195491643</v>
      </c>
      <c r="J986">
        <f>INDEX(DEM_D8!AF$3:AF$14, MATCH($B986,DEM_D8!$AC$3:$AC$14,0), 1)</f>
        <v>0.77123982221571519</v>
      </c>
      <c r="K986">
        <f>INDEX(DEM_D8!AG$3:AG$14, MATCH($B986,DEM_D8!$AC$3:$AC$14,0), 1)</f>
        <v>0.24061407525855374</v>
      </c>
      <c r="L986">
        <f>INDEX(DEM_D8!AH$3:AH$14, MATCH($B986,DEM_D8!$AC$3:$AC$14,0), 1)</f>
        <v>1.0198212203653323</v>
      </c>
      <c r="M986">
        <f>INDEX(DEM_D8!AI$3:AI$14, MATCH($B986,DEM_D8!$AC$3:$AC$14,0), 1)</f>
        <v>1.1154294597745822</v>
      </c>
      <c r="N986">
        <f>INDEX(DEM_D8!AJ$3:AJ$14, MATCH($B986,DEM_D8!$AC$3:$AC$14,0), 1)</f>
        <v>0.47804119704624948</v>
      </c>
    </row>
    <row r="987" spans="1:14">
      <c r="A987" s="35">
        <v>37500</v>
      </c>
      <c r="B987">
        <f t="shared" si="15"/>
        <v>9</v>
      </c>
      <c r="C987" s="38">
        <f>INDEX(S_FOLSM!Z$3:Z$14, MATCH($B987,S_FOLSM!$X$3:$X$14,0), 1)</f>
        <v>0.23520883518050473</v>
      </c>
      <c r="D987" s="38">
        <f>INDEX(S_FOLSM!AA$3:AA$14, MATCH($B987,S_FOLSM!$X$3:$X$14,0), 1)</f>
        <v>10.923694779116465</v>
      </c>
      <c r="E987" s="38">
        <f>INDEX(S_FOLSM!AB$3:AB$14, MATCH($B987,S_FOLSM!$X$3:$X$14,0), 1)</f>
        <v>19.495582329317269</v>
      </c>
      <c r="F987" s="38">
        <f>INDEX(S_FOLSM!AC$3:AC$14, MATCH($B987,S_FOLSM!$X$3:$X$14,0), 1)</f>
        <v>24.764658634538151</v>
      </c>
      <c r="G987" s="38">
        <f>INDEX(D_FOLSM_NP!$M$2:$M$13, MATCH($B987,D_FOLSM_NP!$L$2:$L$13,0), 1)</f>
        <v>177.2909169058976</v>
      </c>
      <c r="H987">
        <f>I_FOLSM!$F976</f>
        <v>1292</v>
      </c>
      <c r="I987">
        <f>INDEX(DEM_D8!AE$3:AE$14, MATCH($B987,DEM_D8!$AC$3:$AC$14,0), 1)</f>
        <v>0.23052208835341365</v>
      </c>
      <c r="J987">
        <f>INDEX(DEM_D8!AF$3:AF$14, MATCH($B987,DEM_D8!$AC$3:$AC$14,0), 1)</f>
        <v>0.79694781628957234</v>
      </c>
      <c r="K987">
        <f>INDEX(DEM_D8!AG$3:AG$14, MATCH($B987,DEM_D8!$AC$3:$AC$14,0), 1)</f>
        <v>0.24863454443383887</v>
      </c>
      <c r="L987">
        <f>INDEX(DEM_D8!AH$3:AH$14, MATCH($B987,DEM_D8!$AC$3:$AC$14,0), 1)</f>
        <v>1.0538152610441767</v>
      </c>
      <c r="M987">
        <f>INDEX(DEM_D8!AI$3:AI$14, MATCH($B987,DEM_D8!$AC$3:$AC$14,0), 1)</f>
        <v>1.1526104417670682</v>
      </c>
      <c r="N987">
        <f>INDEX(DEM_D8!AJ$3:AJ$14, MATCH($B987,DEM_D8!$AC$3:$AC$14,0), 1)</f>
        <v>0.49397590361445781</v>
      </c>
    </row>
    <row r="988" spans="1:14">
      <c r="A988" s="35">
        <v>37501</v>
      </c>
      <c r="B988">
        <f t="shared" si="15"/>
        <v>9</v>
      </c>
      <c r="C988" s="38">
        <f>INDEX(S_FOLSM!Z$3:Z$14, MATCH($B988,S_FOLSM!$X$3:$X$14,0), 1)</f>
        <v>0.23520883518050473</v>
      </c>
      <c r="D988" s="38">
        <f>INDEX(S_FOLSM!AA$3:AA$14, MATCH($B988,S_FOLSM!$X$3:$X$14,0), 1)</f>
        <v>10.923694779116465</v>
      </c>
      <c r="E988" s="38">
        <f>INDEX(S_FOLSM!AB$3:AB$14, MATCH($B988,S_FOLSM!$X$3:$X$14,0), 1)</f>
        <v>19.495582329317269</v>
      </c>
      <c r="F988" s="38">
        <f>INDEX(S_FOLSM!AC$3:AC$14, MATCH($B988,S_FOLSM!$X$3:$X$14,0), 1)</f>
        <v>24.764658634538151</v>
      </c>
      <c r="G988" s="38">
        <f>INDEX(D_FOLSM_NP!$M$2:$M$13, MATCH($B988,D_FOLSM_NP!$L$2:$L$13,0), 1)</f>
        <v>177.2909169058976</v>
      </c>
      <c r="H988">
        <f>I_FOLSM!$F977</f>
        <v>1815</v>
      </c>
      <c r="I988">
        <f>INDEX(DEM_D8!AE$3:AE$14, MATCH($B988,DEM_D8!$AC$3:$AC$14,0), 1)</f>
        <v>0.23052208835341365</v>
      </c>
      <c r="J988">
        <f>INDEX(DEM_D8!AF$3:AF$14, MATCH($B988,DEM_D8!$AC$3:$AC$14,0), 1)</f>
        <v>0.79694781628957234</v>
      </c>
      <c r="K988">
        <f>INDEX(DEM_D8!AG$3:AG$14, MATCH($B988,DEM_D8!$AC$3:$AC$14,0), 1)</f>
        <v>0.24863454443383887</v>
      </c>
      <c r="L988">
        <f>INDEX(DEM_D8!AH$3:AH$14, MATCH($B988,DEM_D8!$AC$3:$AC$14,0), 1)</f>
        <v>1.0538152610441767</v>
      </c>
      <c r="M988">
        <f>INDEX(DEM_D8!AI$3:AI$14, MATCH($B988,DEM_D8!$AC$3:$AC$14,0), 1)</f>
        <v>1.1526104417670682</v>
      </c>
      <c r="N988">
        <f>INDEX(DEM_D8!AJ$3:AJ$14, MATCH($B988,DEM_D8!$AC$3:$AC$14,0), 1)</f>
        <v>0.49397590361445781</v>
      </c>
    </row>
    <row r="989" spans="1:14">
      <c r="A989" s="35">
        <v>37502</v>
      </c>
      <c r="B989">
        <f t="shared" si="15"/>
        <v>9</v>
      </c>
      <c r="C989" s="38">
        <f>INDEX(S_FOLSM!Z$3:Z$14, MATCH($B989,S_FOLSM!$X$3:$X$14,0), 1)</f>
        <v>0.23520883518050473</v>
      </c>
      <c r="D989" s="38">
        <f>INDEX(S_FOLSM!AA$3:AA$14, MATCH($B989,S_FOLSM!$X$3:$X$14,0), 1)</f>
        <v>10.923694779116465</v>
      </c>
      <c r="E989" s="38">
        <f>INDEX(S_FOLSM!AB$3:AB$14, MATCH($B989,S_FOLSM!$X$3:$X$14,0), 1)</f>
        <v>19.495582329317269</v>
      </c>
      <c r="F989" s="38">
        <f>INDEX(S_FOLSM!AC$3:AC$14, MATCH($B989,S_FOLSM!$X$3:$X$14,0), 1)</f>
        <v>24.764658634538151</v>
      </c>
      <c r="G989" s="38">
        <f>INDEX(D_FOLSM_NP!$M$2:$M$13, MATCH($B989,D_FOLSM_NP!$L$2:$L$13,0), 1)</f>
        <v>177.2909169058976</v>
      </c>
      <c r="H989">
        <f>I_FOLSM!$F978</f>
        <v>1759</v>
      </c>
      <c r="I989">
        <f>INDEX(DEM_D8!AE$3:AE$14, MATCH($B989,DEM_D8!$AC$3:$AC$14,0), 1)</f>
        <v>0.23052208835341365</v>
      </c>
      <c r="J989">
        <f>INDEX(DEM_D8!AF$3:AF$14, MATCH($B989,DEM_D8!$AC$3:$AC$14,0), 1)</f>
        <v>0.79694781628957234</v>
      </c>
      <c r="K989">
        <f>INDEX(DEM_D8!AG$3:AG$14, MATCH($B989,DEM_D8!$AC$3:$AC$14,0), 1)</f>
        <v>0.24863454443383887</v>
      </c>
      <c r="L989">
        <f>INDEX(DEM_D8!AH$3:AH$14, MATCH($B989,DEM_D8!$AC$3:$AC$14,0), 1)</f>
        <v>1.0538152610441767</v>
      </c>
      <c r="M989">
        <f>INDEX(DEM_D8!AI$3:AI$14, MATCH($B989,DEM_D8!$AC$3:$AC$14,0), 1)</f>
        <v>1.1526104417670682</v>
      </c>
      <c r="N989">
        <f>INDEX(DEM_D8!AJ$3:AJ$14, MATCH($B989,DEM_D8!$AC$3:$AC$14,0), 1)</f>
        <v>0.49397590361445781</v>
      </c>
    </row>
    <row r="990" spans="1:14">
      <c r="A990" s="35">
        <v>37503</v>
      </c>
      <c r="B990">
        <f t="shared" si="15"/>
        <v>9</v>
      </c>
      <c r="C990" s="38">
        <f>INDEX(S_FOLSM!Z$3:Z$14, MATCH($B990,S_FOLSM!$X$3:$X$14,0), 1)</f>
        <v>0.23520883518050473</v>
      </c>
      <c r="D990" s="38">
        <f>INDEX(S_FOLSM!AA$3:AA$14, MATCH($B990,S_FOLSM!$X$3:$X$14,0), 1)</f>
        <v>10.923694779116465</v>
      </c>
      <c r="E990" s="38">
        <f>INDEX(S_FOLSM!AB$3:AB$14, MATCH($B990,S_FOLSM!$X$3:$X$14,0), 1)</f>
        <v>19.495582329317269</v>
      </c>
      <c r="F990" s="38">
        <f>INDEX(S_FOLSM!AC$3:AC$14, MATCH($B990,S_FOLSM!$X$3:$X$14,0), 1)</f>
        <v>24.764658634538151</v>
      </c>
      <c r="G990" s="38">
        <f>INDEX(D_FOLSM_NP!$M$2:$M$13, MATCH($B990,D_FOLSM_NP!$L$2:$L$13,0), 1)</f>
        <v>177.2909169058976</v>
      </c>
      <c r="H990">
        <f>I_FOLSM!$F979</f>
        <v>1360</v>
      </c>
      <c r="I990">
        <f>INDEX(DEM_D8!AE$3:AE$14, MATCH($B990,DEM_D8!$AC$3:$AC$14,0), 1)</f>
        <v>0.23052208835341365</v>
      </c>
      <c r="J990">
        <f>INDEX(DEM_D8!AF$3:AF$14, MATCH($B990,DEM_D8!$AC$3:$AC$14,0), 1)</f>
        <v>0.79694781628957234</v>
      </c>
      <c r="K990">
        <f>INDEX(DEM_D8!AG$3:AG$14, MATCH($B990,DEM_D8!$AC$3:$AC$14,0), 1)</f>
        <v>0.24863454443383887</v>
      </c>
      <c r="L990">
        <f>INDEX(DEM_D8!AH$3:AH$14, MATCH($B990,DEM_D8!$AC$3:$AC$14,0), 1)</f>
        <v>1.0538152610441767</v>
      </c>
      <c r="M990">
        <f>INDEX(DEM_D8!AI$3:AI$14, MATCH($B990,DEM_D8!$AC$3:$AC$14,0), 1)</f>
        <v>1.1526104417670682</v>
      </c>
      <c r="N990">
        <f>INDEX(DEM_D8!AJ$3:AJ$14, MATCH($B990,DEM_D8!$AC$3:$AC$14,0), 1)</f>
        <v>0.49397590361445781</v>
      </c>
    </row>
    <row r="991" spans="1:14">
      <c r="A991" s="35">
        <v>37504</v>
      </c>
      <c r="B991">
        <f t="shared" si="15"/>
        <v>9</v>
      </c>
      <c r="C991" s="38">
        <f>INDEX(S_FOLSM!Z$3:Z$14, MATCH($B991,S_FOLSM!$X$3:$X$14,0), 1)</f>
        <v>0.23520883518050473</v>
      </c>
      <c r="D991" s="38">
        <f>INDEX(S_FOLSM!AA$3:AA$14, MATCH($B991,S_FOLSM!$X$3:$X$14,0), 1)</f>
        <v>10.923694779116465</v>
      </c>
      <c r="E991" s="38">
        <f>INDEX(S_FOLSM!AB$3:AB$14, MATCH($B991,S_FOLSM!$X$3:$X$14,0), 1)</f>
        <v>19.495582329317269</v>
      </c>
      <c r="F991" s="38">
        <f>INDEX(S_FOLSM!AC$3:AC$14, MATCH($B991,S_FOLSM!$X$3:$X$14,0), 1)</f>
        <v>24.764658634538151</v>
      </c>
      <c r="G991" s="38">
        <f>INDEX(D_FOLSM_NP!$M$2:$M$13, MATCH($B991,D_FOLSM_NP!$L$2:$L$13,0), 1)</f>
        <v>177.2909169058976</v>
      </c>
      <c r="H991">
        <f>I_FOLSM!$F980</f>
        <v>1664</v>
      </c>
      <c r="I991">
        <f>INDEX(DEM_D8!AE$3:AE$14, MATCH($B991,DEM_D8!$AC$3:$AC$14,0), 1)</f>
        <v>0.23052208835341365</v>
      </c>
      <c r="J991">
        <f>INDEX(DEM_D8!AF$3:AF$14, MATCH($B991,DEM_D8!$AC$3:$AC$14,0), 1)</f>
        <v>0.79694781628957234</v>
      </c>
      <c r="K991">
        <f>INDEX(DEM_D8!AG$3:AG$14, MATCH($B991,DEM_D8!$AC$3:$AC$14,0), 1)</f>
        <v>0.24863454443383887</v>
      </c>
      <c r="L991">
        <f>INDEX(DEM_D8!AH$3:AH$14, MATCH($B991,DEM_D8!$AC$3:$AC$14,0), 1)</f>
        <v>1.0538152610441767</v>
      </c>
      <c r="M991">
        <f>INDEX(DEM_D8!AI$3:AI$14, MATCH($B991,DEM_D8!$AC$3:$AC$14,0), 1)</f>
        <v>1.1526104417670682</v>
      </c>
      <c r="N991">
        <f>INDEX(DEM_D8!AJ$3:AJ$14, MATCH($B991,DEM_D8!$AC$3:$AC$14,0), 1)</f>
        <v>0.49397590361445781</v>
      </c>
    </row>
    <row r="992" spans="1:14">
      <c r="A992" s="35">
        <v>37505</v>
      </c>
      <c r="B992">
        <f t="shared" si="15"/>
        <v>9</v>
      </c>
      <c r="C992" s="38">
        <f>INDEX(S_FOLSM!Z$3:Z$14, MATCH($B992,S_FOLSM!$X$3:$X$14,0), 1)</f>
        <v>0.23520883518050473</v>
      </c>
      <c r="D992" s="38">
        <f>INDEX(S_FOLSM!AA$3:AA$14, MATCH($B992,S_FOLSM!$X$3:$X$14,0), 1)</f>
        <v>10.923694779116465</v>
      </c>
      <c r="E992" s="38">
        <f>INDEX(S_FOLSM!AB$3:AB$14, MATCH($B992,S_FOLSM!$X$3:$X$14,0), 1)</f>
        <v>19.495582329317269</v>
      </c>
      <c r="F992" s="38">
        <f>INDEX(S_FOLSM!AC$3:AC$14, MATCH($B992,S_FOLSM!$X$3:$X$14,0), 1)</f>
        <v>24.764658634538151</v>
      </c>
      <c r="G992" s="38">
        <f>INDEX(D_FOLSM_NP!$M$2:$M$13, MATCH($B992,D_FOLSM_NP!$L$2:$L$13,0), 1)</f>
        <v>177.2909169058976</v>
      </c>
      <c r="H992">
        <f>I_FOLSM!$F981</f>
        <v>2689</v>
      </c>
      <c r="I992">
        <f>INDEX(DEM_D8!AE$3:AE$14, MATCH($B992,DEM_D8!$AC$3:$AC$14,0), 1)</f>
        <v>0.23052208835341365</v>
      </c>
      <c r="J992">
        <f>INDEX(DEM_D8!AF$3:AF$14, MATCH($B992,DEM_D8!$AC$3:$AC$14,0), 1)</f>
        <v>0.79694781628957234</v>
      </c>
      <c r="K992">
        <f>INDEX(DEM_D8!AG$3:AG$14, MATCH($B992,DEM_D8!$AC$3:$AC$14,0), 1)</f>
        <v>0.24863454443383887</v>
      </c>
      <c r="L992">
        <f>INDEX(DEM_D8!AH$3:AH$14, MATCH($B992,DEM_D8!$AC$3:$AC$14,0), 1)</f>
        <v>1.0538152610441767</v>
      </c>
      <c r="M992">
        <f>INDEX(DEM_D8!AI$3:AI$14, MATCH($B992,DEM_D8!$AC$3:$AC$14,0), 1)</f>
        <v>1.1526104417670682</v>
      </c>
      <c r="N992">
        <f>INDEX(DEM_D8!AJ$3:AJ$14, MATCH($B992,DEM_D8!$AC$3:$AC$14,0), 1)</f>
        <v>0.49397590361445781</v>
      </c>
    </row>
    <row r="993" spans="1:14">
      <c r="A993" s="35">
        <v>37506</v>
      </c>
      <c r="B993">
        <f t="shared" si="15"/>
        <v>9</v>
      </c>
      <c r="C993" s="38">
        <f>INDEX(S_FOLSM!Z$3:Z$14, MATCH($B993,S_FOLSM!$X$3:$X$14,0), 1)</f>
        <v>0.23520883518050473</v>
      </c>
      <c r="D993" s="38">
        <f>INDEX(S_FOLSM!AA$3:AA$14, MATCH($B993,S_FOLSM!$X$3:$X$14,0), 1)</f>
        <v>10.923694779116465</v>
      </c>
      <c r="E993" s="38">
        <f>INDEX(S_FOLSM!AB$3:AB$14, MATCH($B993,S_FOLSM!$X$3:$X$14,0), 1)</f>
        <v>19.495582329317269</v>
      </c>
      <c r="F993" s="38">
        <f>INDEX(S_FOLSM!AC$3:AC$14, MATCH($B993,S_FOLSM!$X$3:$X$14,0), 1)</f>
        <v>24.764658634538151</v>
      </c>
      <c r="G993" s="38">
        <f>INDEX(D_FOLSM_NP!$M$2:$M$13, MATCH($B993,D_FOLSM_NP!$L$2:$L$13,0), 1)</f>
        <v>177.2909169058976</v>
      </c>
      <c r="H993">
        <f>I_FOLSM!$F982</f>
        <v>1645</v>
      </c>
      <c r="I993">
        <f>INDEX(DEM_D8!AE$3:AE$14, MATCH($B993,DEM_D8!$AC$3:$AC$14,0), 1)</f>
        <v>0.23052208835341365</v>
      </c>
      <c r="J993">
        <f>INDEX(DEM_D8!AF$3:AF$14, MATCH($B993,DEM_D8!$AC$3:$AC$14,0), 1)</f>
        <v>0.79694781628957234</v>
      </c>
      <c r="K993">
        <f>INDEX(DEM_D8!AG$3:AG$14, MATCH($B993,DEM_D8!$AC$3:$AC$14,0), 1)</f>
        <v>0.24863454443383887</v>
      </c>
      <c r="L993">
        <f>INDEX(DEM_D8!AH$3:AH$14, MATCH($B993,DEM_D8!$AC$3:$AC$14,0), 1)</f>
        <v>1.0538152610441767</v>
      </c>
      <c r="M993">
        <f>INDEX(DEM_D8!AI$3:AI$14, MATCH($B993,DEM_D8!$AC$3:$AC$14,0), 1)</f>
        <v>1.1526104417670682</v>
      </c>
      <c r="N993">
        <f>INDEX(DEM_D8!AJ$3:AJ$14, MATCH($B993,DEM_D8!$AC$3:$AC$14,0), 1)</f>
        <v>0.49397590361445781</v>
      </c>
    </row>
    <row r="994" spans="1:14">
      <c r="A994" s="35">
        <v>37507</v>
      </c>
      <c r="B994">
        <f t="shared" si="15"/>
        <v>9</v>
      </c>
      <c r="C994" s="38">
        <f>INDEX(S_FOLSM!Z$3:Z$14, MATCH($B994,S_FOLSM!$X$3:$X$14,0), 1)</f>
        <v>0.23520883518050473</v>
      </c>
      <c r="D994" s="38">
        <f>INDEX(S_FOLSM!AA$3:AA$14, MATCH($B994,S_FOLSM!$X$3:$X$14,0), 1)</f>
        <v>10.923694779116465</v>
      </c>
      <c r="E994" s="38">
        <f>INDEX(S_FOLSM!AB$3:AB$14, MATCH($B994,S_FOLSM!$X$3:$X$14,0), 1)</f>
        <v>19.495582329317269</v>
      </c>
      <c r="F994" s="38">
        <f>INDEX(S_FOLSM!AC$3:AC$14, MATCH($B994,S_FOLSM!$X$3:$X$14,0), 1)</f>
        <v>24.764658634538151</v>
      </c>
      <c r="G994" s="38">
        <f>INDEX(D_FOLSM_NP!$M$2:$M$13, MATCH($B994,D_FOLSM_NP!$L$2:$L$13,0), 1)</f>
        <v>177.2909169058976</v>
      </c>
      <c r="H994">
        <f>I_FOLSM!$F983</f>
        <v>1256</v>
      </c>
      <c r="I994">
        <f>INDEX(DEM_D8!AE$3:AE$14, MATCH($B994,DEM_D8!$AC$3:$AC$14,0), 1)</f>
        <v>0.23052208835341365</v>
      </c>
      <c r="J994">
        <f>INDEX(DEM_D8!AF$3:AF$14, MATCH($B994,DEM_D8!$AC$3:$AC$14,0), 1)</f>
        <v>0.79694781628957234</v>
      </c>
      <c r="K994">
        <f>INDEX(DEM_D8!AG$3:AG$14, MATCH($B994,DEM_D8!$AC$3:$AC$14,0), 1)</f>
        <v>0.24863454443383887</v>
      </c>
      <c r="L994">
        <f>INDEX(DEM_D8!AH$3:AH$14, MATCH($B994,DEM_D8!$AC$3:$AC$14,0), 1)</f>
        <v>1.0538152610441767</v>
      </c>
      <c r="M994">
        <f>INDEX(DEM_D8!AI$3:AI$14, MATCH($B994,DEM_D8!$AC$3:$AC$14,0), 1)</f>
        <v>1.1526104417670682</v>
      </c>
      <c r="N994">
        <f>INDEX(DEM_D8!AJ$3:AJ$14, MATCH($B994,DEM_D8!$AC$3:$AC$14,0), 1)</f>
        <v>0.49397590361445781</v>
      </c>
    </row>
    <row r="995" spans="1:14">
      <c r="A995" s="35">
        <v>37508</v>
      </c>
      <c r="B995">
        <f t="shared" si="15"/>
        <v>9</v>
      </c>
      <c r="C995" s="38">
        <f>INDEX(S_FOLSM!Z$3:Z$14, MATCH($B995,S_FOLSM!$X$3:$X$14,0), 1)</f>
        <v>0.23520883518050473</v>
      </c>
      <c r="D995" s="38">
        <f>INDEX(S_FOLSM!AA$3:AA$14, MATCH($B995,S_FOLSM!$X$3:$X$14,0), 1)</f>
        <v>10.923694779116465</v>
      </c>
      <c r="E995" s="38">
        <f>INDEX(S_FOLSM!AB$3:AB$14, MATCH($B995,S_FOLSM!$X$3:$X$14,0), 1)</f>
        <v>19.495582329317269</v>
      </c>
      <c r="F995" s="38">
        <f>INDEX(S_FOLSM!AC$3:AC$14, MATCH($B995,S_FOLSM!$X$3:$X$14,0), 1)</f>
        <v>24.764658634538151</v>
      </c>
      <c r="G995" s="38">
        <f>INDEX(D_FOLSM_NP!$M$2:$M$13, MATCH($B995,D_FOLSM_NP!$L$2:$L$13,0), 1)</f>
        <v>177.2909169058976</v>
      </c>
      <c r="H995">
        <f>I_FOLSM!$F984</f>
        <v>772</v>
      </c>
      <c r="I995">
        <f>INDEX(DEM_D8!AE$3:AE$14, MATCH($B995,DEM_D8!$AC$3:$AC$14,0), 1)</f>
        <v>0.23052208835341365</v>
      </c>
      <c r="J995">
        <f>INDEX(DEM_D8!AF$3:AF$14, MATCH($B995,DEM_D8!$AC$3:$AC$14,0), 1)</f>
        <v>0.79694781628957234</v>
      </c>
      <c r="K995">
        <f>INDEX(DEM_D8!AG$3:AG$14, MATCH($B995,DEM_D8!$AC$3:$AC$14,0), 1)</f>
        <v>0.24863454443383887</v>
      </c>
      <c r="L995">
        <f>INDEX(DEM_D8!AH$3:AH$14, MATCH($B995,DEM_D8!$AC$3:$AC$14,0), 1)</f>
        <v>1.0538152610441767</v>
      </c>
      <c r="M995">
        <f>INDEX(DEM_D8!AI$3:AI$14, MATCH($B995,DEM_D8!$AC$3:$AC$14,0), 1)</f>
        <v>1.1526104417670682</v>
      </c>
      <c r="N995">
        <f>INDEX(DEM_D8!AJ$3:AJ$14, MATCH($B995,DEM_D8!$AC$3:$AC$14,0), 1)</f>
        <v>0.49397590361445781</v>
      </c>
    </row>
    <row r="996" spans="1:14">
      <c r="A996" s="35">
        <v>37509</v>
      </c>
      <c r="B996">
        <f t="shared" si="15"/>
        <v>9</v>
      </c>
      <c r="C996" s="38">
        <f>INDEX(S_FOLSM!Z$3:Z$14, MATCH($B996,S_FOLSM!$X$3:$X$14,0), 1)</f>
        <v>0.23520883518050473</v>
      </c>
      <c r="D996" s="38">
        <f>INDEX(S_FOLSM!AA$3:AA$14, MATCH($B996,S_FOLSM!$X$3:$X$14,0), 1)</f>
        <v>10.923694779116465</v>
      </c>
      <c r="E996" s="38">
        <f>INDEX(S_FOLSM!AB$3:AB$14, MATCH($B996,S_FOLSM!$X$3:$X$14,0), 1)</f>
        <v>19.495582329317269</v>
      </c>
      <c r="F996" s="38">
        <f>INDEX(S_FOLSM!AC$3:AC$14, MATCH($B996,S_FOLSM!$X$3:$X$14,0), 1)</f>
        <v>24.764658634538151</v>
      </c>
      <c r="G996" s="38">
        <f>INDEX(D_FOLSM_NP!$M$2:$M$13, MATCH($B996,D_FOLSM_NP!$L$2:$L$13,0), 1)</f>
        <v>177.2909169058976</v>
      </c>
      <c r="H996">
        <f>I_FOLSM!$F985</f>
        <v>1284</v>
      </c>
      <c r="I996">
        <f>INDEX(DEM_D8!AE$3:AE$14, MATCH($B996,DEM_D8!$AC$3:$AC$14,0), 1)</f>
        <v>0.23052208835341365</v>
      </c>
      <c r="J996">
        <f>INDEX(DEM_D8!AF$3:AF$14, MATCH($B996,DEM_D8!$AC$3:$AC$14,0), 1)</f>
        <v>0.79694781628957234</v>
      </c>
      <c r="K996">
        <f>INDEX(DEM_D8!AG$3:AG$14, MATCH($B996,DEM_D8!$AC$3:$AC$14,0), 1)</f>
        <v>0.24863454443383887</v>
      </c>
      <c r="L996">
        <f>INDEX(DEM_D8!AH$3:AH$14, MATCH($B996,DEM_D8!$AC$3:$AC$14,0), 1)</f>
        <v>1.0538152610441767</v>
      </c>
      <c r="M996">
        <f>INDEX(DEM_D8!AI$3:AI$14, MATCH($B996,DEM_D8!$AC$3:$AC$14,0), 1)</f>
        <v>1.1526104417670682</v>
      </c>
      <c r="N996">
        <f>INDEX(DEM_D8!AJ$3:AJ$14, MATCH($B996,DEM_D8!$AC$3:$AC$14,0), 1)</f>
        <v>0.49397590361445781</v>
      </c>
    </row>
    <row r="997" spans="1:14">
      <c r="A997" s="35">
        <v>37510</v>
      </c>
      <c r="B997">
        <f t="shared" si="15"/>
        <v>9</v>
      </c>
      <c r="C997" s="38">
        <f>INDEX(S_FOLSM!Z$3:Z$14, MATCH($B997,S_FOLSM!$X$3:$X$14,0), 1)</f>
        <v>0.23520883518050473</v>
      </c>
      <c r="D997" s="38">
        <f>INDEX(S_FOLSM!AA$3:AA$14, MATCH($B997,S_FOLSM!$X$3:$X$14,0), 1)</f>
        <v>10.923694779116465</v>
      </c>
      <c r="E997" s="38">
        <f>INDEX(S_FOLSM!AB$3:AB$14, MATCH($B997,S_FOLSM!$X$3:$X$14,0), 1)</f>
        <v>19.495582329317269</v>
      </c>
      <c r="F997" s="38">
        <f>INDEX(S_FOLSM!AC$3:AC$14, MATCH($B997,S_FOLSM!$X$3:$X$14,0), 1)</f>
        <v>24.764658634538151</v>
      </c>
      <c r="G997" s="38">
        <f>INDEX(D_FOLSM_NP!$M$2:$M$13, MATCH($B997,D_FOLSM_NP!$L$2:$L$13,0), 1)</f>
        <v>177.2909169058976</v>
      </c>
      <c r="H997">
        <f>I_FOLSM!$F986</f>
        <v>1680</v>
      </c>
      <c r="I997">
        <f>INDEX(DEM_D8!AE$3:AE$14, MATCH($B997,DEM_D8!$AC$3:$AC$14,0), 1)</f>
        <v>0.23052208835341365</v>
      </c>
      <c r="J997">
        <f>INDEX(DEM_D8!AF$3:AF$14, MATCH($B997,DEM_D8!$AC$3:$AC$14,0), 1)</f>
        <v>0.79694781628957234</v>
      </c>
      <c r="K997">
        <f>INDEX(DEM_D8!AG$3:AG$14, MATCH($B997,DEM_D8!$AC$3:$AC$14,0), 1)</f>
        <v>0.24863454443383887</v>
      </c>
      <c r="L997">
        <f>INDEX(DEM_D8!AH$3:AH$14, MATCH($B997,DEM_D8!$AC$3:$AC$14,0), 1)</f>
        <v>1.0538152610441767</v>
      </c>
      <c r="M997">
        <f>INDEX(DEM_D8!AI$3:AI$14, MATCH($B997,DEM_D8!$AC$3:$AC$14,0), 1)</f>
        <v>1.1526104417670682</v>
      </c>
      <c r="N997">
        <f>INDEX(DEM_D8!AJ$3:AJ$14, MATCH($B997,DEM_D8!$AC$3:$AC$14,0), 1)</f>
        <v>0.49397590361445781</v>
      </c>
    </row>
    <row r="998" spans="1:14">
      <c r="A998" s="35">
        <v>37511</v>
      </c>
      <c r="B998">
        <f t="shared" si="15"/>
        <v>9</v>
      </c>
      <c r="C998" s="38">
        <f>INDEX(S_FOLSM!Z$3:Z$14, MATCH($B998,S_FOLSM!$X$3:$X$14,0), 1)</f>
        <v>0.23520883518050473</v>
      </c>
      <c r="D998" s="38">
        <f>INDEX(S_FOLSM!AA$3:AA$14, MATCH($B998,S_FOLSM!$X$3:$X$14,0), 1)</f>
        <v>10.923694779116465</v>
      </c>
      <c r="E998" s="38">
        <f>INDEX(S_FOLSM!AB$3:AB$14, MATCH($B998,S_FOLSM!$X$3:$X$14,0), 1)</f>
        <v>19.495582329317269</v>
      </c>
      <c r="F998" s="38">
        <f>INDEX(S_FOLSM!AC$3:AC$14, MATCH($B998,S_FOLSM!$X$3:$X$14,0), 1)</f>
        <v>24.764658634538151</v>
      </c>
      <c r="G998" s="38">
        <f>INDEX(D_FOLSM_NP!$M$2:$M$13, MATCH($B998,D_FOLSM_NP!$L$2:$L$13,0), 1)</f>
        <v>177.2909169058976</v>
      </c>
      <c r="H998">
        <f>I_FOLSM!$F987</f>
        <v>1894</v>
      </c>
      <c r="I998">
        <f>INDEX(DEM_D8!AE$3:AE$14, MATCH($B998,DEM_D8!$AC$3:$AC$14,0), 1)</f>
        <v>0.23052208835341365</v>
      </c>
      <c r="J998">
        <f>INDEX(DEM_D8!AF$3:AF$14, MATCH($B998,DEM_D8!$AC$3:$AC$14,0), 1)</f>
        <v>0.79694781628957234</v>
      </c>
      <c r="K998">
        <f>INDEX(DEM_D8!AG$3:AG$14, MATCH($B998,DEM_D8!$AC$3:$AC$14,0), 1)</f>
        <v>0.24863454443383887</v>
      </c>
      <c r="L998">
        <f>INDEX(DEM_D8!AH$3:AH$14, MATCH($B998,DEM_D8!$AC$3:$AC$14,0), 1)</f>
        <v>1.0538152610441767</v>
      </c>
      <c r="M998">
        <f>INDEX(DEM_D8!AI$3:AI$14, MATCH($B998,DEM_D8!$AC$3:$AC$14,0), 1)</f>
        <v>1.1526104417670682</v>
      </c>
      <c r="N998">
        <f>INDEX(DEM_D8!AJ$3:AJ$14, MATCH($B998,DEM_D8!$AC$3:$AC$14,0), 1)</f>
        <v>0.49397590361445781</v>
      </c>
    </row>
    <row r="999" spans="1:14">
      <c r="A999" s="35">
        <v>37512</v>
      </c>
      <c r="B999">
        <f t="shared" si="15"/>
        <v>9</v>
      </c>
      <c r="C999" s="38">
        <f>INDEX(S_FOLSM!Z$3:Z$14, MATCH($B999,S_FOLSM!$X$3:$X$14,0), 1)</f>
        <v>0.23520883518050473</v>
      </c>
      <c r="D999" s="38">
        <f>INDEX(S_FOLSM!AA$3:AA$14, MATCH($B999,S_FOLSM!$X$3:$X$14,0), 1)</f>
        <v>10.923694779116465</v>
      </c>
      <c r="E999" s="38">
        <f>INDEX(S_FOLSM!AB$3:AB$14, MATCH($B999,S_FOLSM!$X$3:$X$14,0), 1)</f>
        <v>19.495582329317269</v>
      </c>
      <c r="F999" s="38">
        <f>INDEX(S_FOLSM!AC$3:AC$14, MATCH($B999,S_FOLSM!$X$3:$X$14,0), 1)</f>
        <v>24.764658634538151</v>
      </c>
      <c r="G999" s="38">
        <f>INDEX(D_FOLSM_NP!$M$2:$M$13, MATCH($B999,D_FOLSM_NP!$L$2:$L$13,0), 1)</f>
        <v>177.2909169058976</v>
      </c>
      <c r="H999">
        <f>I_FOLSM!$F988</f>
        <v>1374</v>
      </c>
      <c r="I999">
        <f>INDEX(DEM_D8!AE$3:AE$14, MATCH($B999,DEM_D8!$AC$3:$AC$14,0), 1)</f>
        <v>0.23052208835341365</v>
      </c>
      <c r="J999">
        <f>INDEX(DEM_D8!AF$3:AF$14, MATCH($B999,DEM_D8!$AC$3:$AC$14,0), 1)</f>
        <v>0.79694781628957234</v>
      </c>
      <c r="K999">
        <f>INDEX(DEM_D8!AG$3:AG$14, MATCH($B999,DEM_D8!$AC$3:$AC$14,0), 1)</f>
        <v>0.24863454443383887</v>
      </c>
      <c r="L999">
        <f>INDEX(DEM_D8!AH$3:AH$14, MATCH($B999,DEM_D8!$AC$3:$AC$14,0), 1)</f>
        <v>1.0538152610441767</v>
      </c>
      <c r="M999">
        <f>INDEX(DEM_D8!AI$3:AI$14, MATCH($B999,DEM_D8!$AC$3:$AC$14,0), 1)</f>
        <v>1.1526104417670682</v>
      </c>
      <c r="N999">
        <f>INDEX(DEM_D8!AJ$3:AJ$14, MATCH($B999,DEM_D8!$AC$3:$AC$14,0), 1)</f>
        <v>0.49397590361445781</v>
      </c>
    </row>
    <row r="1000" spans="1:14">
      <c r="A1000" s="35">
        <v>37513</v>
      </c>
      <c r="B1000">
        <f t="shared" si="15"/>
        <v>9</v>
      </c>
      <c r="C1000" s="38">
        <f>INDEX(S_FOLSM!Z$3:Z$14, MATCH($B1000,S_FOLSM!$X$3:$X$14,0), 1)</f>
        <v>0.23520883518050473</v>
      </c>
      <c r="D1000" s="38">
        <f>INDEX(S_FOLSM!AA$3:AA$14, MATCH($B1000,S_FOLSM!$X$3:$X$14,0), 1)</f>
        <v>10.923694779116465</v>
      </c>
      <c r="E1000" s="38">
        <f>INDEX(S_FOLSM!AB$3:AB$14, MATCH($B1000,S_FOLSM!$X$3:$X$14,0), 1)</f>
        <v>19.495582329317269</v>
      </c>
      <c r="F1000" s="38">
        <f>INDEX(S_FOLSM!AC$3:AC$14, MATCH($B1000,S_FOLSM!$X$3:$X$14,0), 1)</f>
        <v>24.764658634538151</v>
      </c>
      <c r="G1000" s="38">
        <f>INDEX(D_FOLSM_NP!$M$2:$M$13, MATCH($B1000,D_FOLSM_NP!$L$2:$L$13,0), 1)</f>
        <v>177.2909169058976</v>
      </c>
      <c r="H1000">
        <f>I_FOLSM!$F989</f>
        <v>1563</v>
      </c>
      <c r="I1000">
        <f>INDEX(DEM_D8!AE$3:AE$14, MATCH($B1000,DEM_D8!$AC$3:$AC$14,0), 1)</f>
        <v>0.23052208835341365</v>
      </c>
      <c r="J1000">
        <f>INDEX(DEM_D8!AF$3:AF$14, MATCH($B1000,DEM_D8!$AC$3:$AC$14,0), 1)</f>
        <v>0.79694781628957234</v>
      </c>
      <c r="K1000">
        <f>INDEX(DEM_D8!AG$3:AG$14, MATCH($B1000,DEM_D8!$AC$3:$AC$14,0), 1)</f>
        <v>0.24863454443383887</v>
      </c>
      <c r="L1000">
        <f>INDEX(DEM_D8!AH$3:AH$14, MATCH($B1000,DEM_D8!$AC$3:$AC$14,0), 1)</f>
        <v>1.0538152610441767</v>
      </c>
      <c r="M1000">
        <f>INDEX(DEM_D8!AI$3:AI$14, MATCH($B1000,DEM_D8!$AC$3:$AC$14,0), 1)</f>
        <v>1.1526104417670682</v>
      </c>
      <c r="N1000">
        <f>INDEX(DEM_D8!AJ$3:AJ$14, MATCH($B1000,DEM_D8!$AC$3:$AC$14,0), 1)</f>
        <v>0.49397590361445781</v>
      </c>
    </row>
    <row r="1001" spans="1:14">
      <c r="A1001" s="35">
        <v>37514</v>
      </c>
      <c r="B1001">
        <f t="shared" si="15"/>
        <v>9</v>
      </c>
      <c r="C1001" s="38">
        <f>INDEX(S_FOLSM!Z$3:Z$14, MATCH($B1001,S_FOLSM!$X$3:$X$14,0), 1)</f>
        <v>0.23520883518050473</v>
      </c>
      <c r="D1001" s="38">
        <f>INDEX(S_FOLSM!AA$3:AA$14, MATCH($B1001,S_FOLSM!$X$3:$X$14,0), 1)</f>
        <v>10.923694779116465</v>
      </c>
      <c r="E1001" s="38">
        <f>INDEX(S_FOLSM!AB$3:AB$14, MATCH($B1001,S_FOLSM!$X$3:$X$14,0), 1)</f>
        <v>19.495582329317269</v>
      </c>
      <c r="F1001" s="38">
        <f>INDEX(S_FOLSM!AC$3:AC$14, MATCH($B1001,S_FOLSM!$X$3:$X$14,0), 1)</f>
        <v>24.764658634538151</v>
      </c>
      <c r="G1001" s="38">
        <f>INDEX(D_FOLSM_NP!$M$2:$M$13, MATCH($B1001,D_FOLSM_NP!$L$2:$L$13,0), 1)</f>
        <v>177.2909169058976</v>
      </c>
      <c r="H1001">
        <f>I_FOLSM!$F990</f>
        <v>1382</v>
      </c>
      <c r="I1001">
        <f>INDEX(DEM_D8!AE$3:AE$14, MATCH($B1001,DEM_D8!$AC$3:$AC$14,0), 1)</f>
        <v>0.23052208835341365</v>
      </c>
      <c r="J1001">
        <f>INDEX(DEM_D8!AF$3:AF$14, MATCH($B1001,DEM_D8!$AC$3:$AC$14,0), 1)</f>
        <v>0.79694781628957234</v>
      </c>
      <c r="K1001">
        <f>INDEX(DEM_D8!AG$3:AG$14, MATCH($B1001,DEM_D8!$AC$3:$AC$14,0), 1)</f>
        <v>0.24863454443383887</v>
      </c>
      <c r="L1001">
        <f>INDEX(DEM_D8!AH$3:AH$14, MATCH($B1001,DEM_D8!$AC$3:$AC$14,0), 1)</f>
        <v>1.0538152610441767</v>
      </c>
      <c r="M1001">
        <f>INDEX(DEM_D8!AI$3:AI$14, MATCH($B1001,DEM_D8!$AC$3:$AC$14,0), 1)</f>
        <v>1.1526104417670682</v>
      </c>
      <c r="N1001">
        <f>INDEX(DEM_D8!AJ$3:AJ$14, MATCH($B1001,DEM_D8!$AC$3:$AC$14,0), 1)</f>
        <v>0.49397590361445781</v>
      </c>
    </row>
    <row r="1002" spans="1:14">
      <c r="A1002" s="35">
        <v>37515</v>
      </c>
      <c r="B1002">
        <f t="shared" si="15"/>
        <v>9</v>
      </c>
      <c r="C1002" s="38">
        <f>INDEX(S_FOLSM!Z$3:Z$14, MATCH($B1002,S_FOLSM!$X$3:$X$14,0), 1)</f>
        <v>0.23520883518050473</v>
      </c>
      <c r="D1002" s="38">
        <f>INDEX(S_FOLSM!AA$3:AA$14, MATCH($B1002,S_FOLSM!$X$3:$X$14,0), 1)</f>
        <v>10.923694779116465</v>
      </c>
      <c r="E1002" s="38">
        <f>INDEX(S_FOLSM!AB$3:AB$14, MATCH($B1002,S_FOLSM!$X$3:$X$14,0), 1)</f>
        <v>19.495582329317269</v>
      </c>
      <c r="F1002" s="38">
        <f>INDEX(S_FOLSM!AC$3:AC$14, MATCH($B1002,S_FOLSM!$X$3:$X$14,0), 1)</f>
        <v>24.764658634538151</v>
      </c>
      <c r="G1002" s="38">
        <f>INDEX(D_FOLSM_NP!$M$2:$M$13, MATCH($B1002,D_FOLSM_NP!$L$2:$L$13,0), 1)</f>
        <v>177.2909169058976</v>
      </c>
      <c r="H1002">
        <f>I_FOLSM!$F991</f>
        <v>878</v>
      </c>
      <c r="I1002">
        <f>INDEX(DEM_D8!AE$3:AE$14, MATCH($B1002,DEM_D8!$AC$3:$AC$14,0), 1)</f>
        <v>0.23052208835341365</v>
      </c>
      <c r="J1002">
        <f>INDEX(DEM_D8!AF$3:AF$14, MATCH($B1002,DEM_D8!$AC$3:$AC$14,0), 1)</f>
        <v>0.79694781628957234</v>
      </c>
      <c r="K1002">
        <f>INDEX(DEM_D8!AG$3:AG$14, MATCH($B1002,DEM_D8!$AC$3:$AC$14,0), 1)</f>
        <v>0.24863454443383887</v>
      </c>
      <c r="L1002">
        <f>INDEX(DEM_D8!AH$3:AH$14, MATCH($B1002,DEM_D8!$AC$3:$AC$14,0), 1)</f>
        <v>1.0538152610441767</v>
      </c>
      <c r="M1002">
        <f>INDEX(DEM_D8!AI$3:AI$14, MATCH($B1002,DEM_D8!$AC$3:$AC$14,0), 1)</f>
        <v>1.1526104417670682</v>
      </c>
      <c r="N1002">
        <f>INDEX(DEM_D8!AJ$3:AJ$14, MATCH($B1002,DEM_D8!$AC$3:$AC$14,0), 1)</f>
        <v>0.49397590361445781</v>
      </c>
    </row>
    <row r="1003" spans="1:14">
      <c r="A1003" s="35">
        <v>37516</v>
      </c>
      <c r="B1003">
        <f t="shared" si="15"/>
        <v>9</v>
      </c>
      <c r="C1003" s="38">
        <f>INDEX(S_FOLSM!Z$3:Z$14, MATCH($B1003,S_FOLSM!$X$3:$X$14,0), 1)</f>
        <v>0.23520883518050473</v>
      </c>
      <c r="D1003" s="38">
        <f>INDEX(S_FOLSM!AA$3:AA$14, MATCH($B1003,S_FOLSM!$X$3:$X$14,0), 1)</f>
        <v>10.923694779116465</v>
      </c>
      <c r="E1003" s="38">
        <f>INDEX(S_FOLSM!AB$3:AB$14, MATCH($B1003,S_FOLSM!$X$3:$X$14,0), 1)</f>
        <v>19.495582329317269</v>
      </c>
      <c r="F1003" s="38">
        <f>INDEX(S_FOLSM!AC$3:AC$14, MATCH($B1003,S_FOLSM!$X$3:$X$14,0), 1)</f>
        <v>24.764658634538151</v>
      </c>
      <c r="G1003" s="38">
        <f>INDEX(D_FOLSM_NP!$M$2:$M$13, MATCH($B1003,D_FOLSM_NP!$L$2:$L$13,0), 1)</f>
        <v>177.2909169058976</v>
      </c>
      <c r="H1003">
        <f>I_FOLSM!$F992</f>
        <v>1206</v>
      </c>
      <c r="I1003">
        <f>INDEX(DEM_D8!AE$3:AE$14, MATCH($B1003,DEM_D8!$AC$3:$AC$14,0), 1)</f>
        <v>0.23052208835341365</v>
      </c>
      <c r="J1003">
        <f>INDEX(DEM_D8!AF$3:AF$14, MATCH($B1003,DEM_D8!$AC$3:$AC$14,0), 1)</f>
        <v>0.79694781628957234</v>
      </c>
      <c r="K1003">
        <f>INDEX(DEM_D8!AG$3:AG$14, MATCH($B1003,DEM_D8!$AC$3:$AC$14,0), 1)</f>
        <v>0.24863454443383887</v>
      </c>
      <c r="L1003">
        <f>INDEX(DEM_D8!AH$3:AH$14, MATCH($B1003,DEM_D8!$AC$3:$AC$14,0), 1)</f>
        <v>1.0538152610441767</v>
      </c>
      <c r="M1003">
        <f>INDEX(DEM_D8!AI$3:AI$14, MATCH($B1003,DEM_D8!$AC$3:$AC$14,0), 1)</f>
        <v>1.1526104417670682</v>
      </c>
      <c r="N1003">
        <f>INDEX(DEM_D8!AJ$3:AJ$14, MATCH($B1003,DEM_D8!$AC$3:$AC$14,0), 1)</f>
        <v>0.49397590361445781</v>
      </c>
    </row>
    <row r="1004" spans="1:14">
      <c r="A1004" s="35">
        <v>37517</v>
      </c>
      <c r="B1004">
        <f t="shared" si="15"/>
        <v>9</v>
      </c>
      <c r="C1004" s="38">
        <f>INDEX(S_FOLSM!Z$3:Z$14, MATCH($B1004,S_FOLSM!$X$3:$X$14,0), 1)</f>
        <v>0.23520883518050473</v>
      </c>
      <c r="D1004" s="38">
        <f>INDEX(S_FOLSM!AA$3:AA$14, MATCH($B1004,S_FOLSM!$X$3:$X$14,0), 1)</f>
        <v>10.923694779116465</v>
      </c>
      <c r="E1004" s="38">
        <f>INDEX(S_FOLSM!AB$3:AB$14, MATCH($B1004,S_FOLSM!$X$3:$X$14,0), 1)</f>
        <v>19.495582329317269</v>
      </c>
      <c r="F1004" s="38">
        <f>INDEX(S_FOLSM!AC$3:AC$14, MATCH($B1004,S_FOLSM!$X$3:$X$14,0), 1)</f>
        <v>24.764658634538151</v>
      </c>
      <c r="G1004" s="38">
        <f>INDEX(D_FOLSM_NP!$M$2:$M$13, MATCH($B1004,D_FOLSM_NP!$L$2:$L$13,0), 1)</f>
        <v>177.2909169058976</v>
      </c>
      <c r="H1004">
        <f>I_FOLSM!$F993</f>
        <v>1115</v>
      </c>
      <c r="I1004">
        <f>INDEX(DEM_D8!AE$3:AE$14, MATCH($B1004,DEM_D8!$AC$3:$AC$14,0), 1)</f>
        <v>0.23052208835341365</v>
      </c>
      <c r="J1004">
        <f>INDEX(DEM_D8!AF$3:AF$14, MATCH($B1004,DEM_D8!$AC$3:$AC$14,0), 1)</f>
        <v>0.79694781628957234</v>
      </c>
      <c r="K1004">
        <f>INDEX(DEM_D8!AG$3:AG$14, MATCH($B1004,DEM_D8!$AC$3:$AC$14,0), 1)</f>
        <v>0.24863454443383887</v>
      </c>
      <c r="L1004">
        <f>INDEX(DEM_D8!AH$3:AH$14, MATCH($B1004,DEM_D8!$AC$3:$AC$14,0), 1)</f>
        <v>1.0538152610441767</v>
      </c>
      <c r="M1004">
        <f>INDEX(DEM_D8!AI$3:AI$14, MATCH($B1004,DEM_D8!$AC$3:$AC$14,0), 1)</f>
        <v>1.1526104417670682</v>
      </c>
      <c r="N1004">
        <f>INDEX(DEM_D8!AJ$3:AJ$14, MATCH($B1004,DEM_D8!$AC$3:$AC$14,0), 1)</f>
        <v>0.49397590361445781</v>
      </c>
    </row>
    <row r="1005" spans="1:14">
      <c r="A1005" s="35">
        <v>37518</v>
      </c>
      <c r="B1005">
        <f t="shared" si="15"/>
        <v>9</v>
      </c>
      <c r="C1005" s="38">
        <f>INDEX(S_FOLSM!Z$3:Z$14, MATCH($B1005,S_FOLSM!$X$3:$X$14,0), 1)</f>
        <v>0.23520883518050473</v>
      </c>
      <c r="D1005" s="38">
        <f>INDEX(S_FOLSM!AA$3:AA$14, MATCH($B1005,S_FOLSM!$X$3:$X$14,0), 1)</f>
        <v>10.923694779116465</v>
      </c>
      <c r="E1005" s="38">
        <f>INDEX(S_FOLSM!AB$3:AB$14, MATCH($B1005,S_FOLSM!$X$3:$X$14,0), 1)</f>
        <v>19.495582329317269</v>
      </c>
      <c r="F1005" s="38">
        <f>INDEX(S_FOLSM!AC$3:AC$14, MATCH($B1005,S_FOLSM!$X$3:$X$14,0), 1)</f>
        <v>24.764658634538151</v>
      </c>
      <c r="G1005" s="38">
        <f>INDEX(D_FOLSM_NP!$M$2:$M$13, MATCH($B1005,D_FOLSM_NP!$L$2:$L$13,0), 1)</f>
        <v>177.2909169058976</v>
      </c>
      <c r="H1005">
        <f>I_FOLSM!$F994</f>
        <v>1607</v>
      </c>
      <c r="I1005">
        <f>INDEX(DEM_D8!AE$3:AE$14, MATCH($B1005,DEM_D8!$AC$3:$AC$14,0), 1)</f>
        <v>0.23052208835341365</v>
      </c>
      <c r="J1005">
        <f>INDEX(DEM_D8!AF$3:AF$14, MATCH($B1005,DEM_D8!$AC$3:$AC$14,0), 1)</f>
        <v>0.79694781628957234</v>
      </c>
      <c r="K1005">
        <f>INDEX(DEM_D8!AG$3:AG$14, MATCH($B1005,DEM_D8!$AC$3:$AC$14,0), 1)</f>
        <v>0.24863454443383887</v>
      </c>
      <c r="L1005">
        <f>INDEX(DEM_D8!AH$3:AH$14, MATCH($B1005,DEM_D8!$AC$3:$AC$14,0), 1)</f>
        <v>1.0538152610441767</v>
      </c>
      <c r="M1005">
        <f>INDEX(DEM_D8!AI$3:AI$14, MATCH($B1005,DEM_D8!$AC$3:$AC$14,0), 1)</f>
        <v>1.1526104417670682</v>
      </c>
      <c r="N1005">
        <f>INDEX(DEM_D8!AJ$3:AJ$14, MATCH($B1005,DEM_D8!$AC$3:$AC$14,0), 1)</f>
        <v>0.49397590361445781</v>
      </c>
    </row>
    <row r="1006" spans="1:14">
      <c r="A1006" s="35">
        <v>37519</v>
      </c>
      <c r="B1006">
        <f t="shared" si="15"/>
        <v>9</v>
      </c>
      <c r="C1006" s="38">
        <f>INDEX(S_FOLSM!Z$3:Z$14, MATCH($B1006,S_FOLSM!$X$3:$X$14,0), 1)</f>
        <v>0.23520883518050473</v>
      </c>
      <c r="D1006" s="38">
        <f>INDEX(S_FOLSM!AA$3:AA$14, MATCH($B1006,S_FOLSM!$X$3:$X$14,0), 1)</f>
        <v>10.923694779116465</v>
      </c>
      <c r="E1006" s="38">
        <f>INDEX(S_FOLSM!AB$3:AB$14, MATCH($B1006,S_FOLSM!$X$3:$X$14,0), 1)</f>
        <v>19.495582329317269</v>
      </c>
      <c r="F1006" s="38">
        <f>INDEX(S_FOLSM!AC$3:AC$14, MATCH($B1006,S_FOLSM!$X$3:$X$14,0), 1)</f>
        <v>24.764658634538151</v>
      </c>
      <c r="G1006" s="38">
        <f>INDEX(D_FOLSM_NP!$M$2:$M$13, MATCH($B1006,D_FOLSM_NP!$L$2:$L$13,0), 1)</f>
        <v>177.2909169058976</v>
      </c>
      <c r="H1006">
        <f>I_FOLSM!$F995</f>
        <v>1442</v>
      </c>
      <c r="I1006">
        <f>INDEX(DEM_D8!AE$3:AE$14, MATCH($B1006,DEM_D8!$AC$3:$AC$14,0), 1)</f>
        <v>0.23052208835341365</v>
      </c>
      <c r="J1006">
        <f>INDEX(DEM_D8!AF$3:AF$14, MATCH($B1006,DEM_D8!$AC$3:$AC$14,0), 1)</f>
        <v>0.79694781628957234</v>
      </c>
      <c r="K1006">
        <f>INDEX(DEM_D8!AG$3:AG$14, MATCH($B1006,DEM_D8!$AC$3:$AC$14,0), 1)</f>
        <v>0.24863454443383887</v>
      </c>
      <c r="L1006">
        <f>INDEX(DEM_D8!AH$3:AH$14, MATCH($B1006,DEM_D8!$AC$3:$AC$14,0), 1)</f>
        <v>1.0538152610441767</v>
      </c>
      <c r="M1006">
        <f>INDEX(DEM_D8!AI$3:AI$14, MATCH($B1006,DEM_D8!$AC$3:$AC$14,0), 1)</f>
        <v>1.1526104417670682</v>
      </c>
      <c r="N1006">
        <f>INDEX(DEM_D8!AJ$3:AJ$14, MATCH($B1006,DEM_D8!$AC$3:$AC$14,0), 1)</f>
        <v>0.49397590361445781</v>
      </c>
    </row>
    <row r="1007" spans="1:14">
      <c r="A1007" s="35">
        <v>37520</v>
      </c>
      <c r="B1007">
        <f t="shared" si="15"/>
        <v>9</v>
      </c>
      <c r="C1007" s="38">
        <f>INDEX(S_FOLSM!Z$3:Z$14, MATCH($B1007,S_FOLSM!$X$3:$X$14,0), 1)</f>
        <v>0.23520883518050473</v>
      </c>
      <c r="D1007" s="38">
        <f>INDEX(S_FOLSM!AA$3:AA$14, MATCH($B1007,S_FOLSM!$X$3:$X$14,0), 1)</f>
        <v>10.923694779116465</v>
      </c>
      <c r="E1007" s="38">
        <f>INDEX(S_FOLSM!AB$3:AB$14, MATCH($B1007,S_FOLSM!$X$3:$X$14,0), 1)</f>
        <v>19.495582329317269</v>
      </c>
      <c r="F1007" s="38">
        <f>INDEX(S_FOLSM!AC$3:AC$14, MATCH($B1007,S_FOLSM!$X$3:$X$14,0), 1)</f>
        <v>24.764658634538151</v>
      </c>
      <c r="G1007" s="38">
        <f>INDEX(D_FOLSM_NP!$M$2:$M$13, MATCH($B1007,D_FOLSM_NP!$L$2:$L$13,0), 1)</f>
        <v>177.2909169058976</v>
      </c>
      <c r="H1007">
        <f>I_FOLSM!$F996</f>
        <v>1175</v>
      </c>
      <c r="I1007">
        <f>INDEX(DEM_D8!AE$3:AE$14, MATCH($B1007,DEM_D8!$AC$3:$AC$14,0), 1)</f>
        <v>0.23052208835341365</v>
      </c>
      <c r="J1007">
        <f>INDEX(DEM_D8!AF$3:AF$14, MATCH($B1007,DEM_D8!$AC$3:$AC$14,0), 1)</f>
        <v>0.79694781628957234</v>
      </c>
      <c r="K1007">
        <f>INDEX(DEM_D8!AG$3:AG$14, MATCH($B1007,DEM_D8!$AC$3:$AC$14,0), 1)</f>
        <v>0.24863454443383887</v>
      </c>
      <c r="L1007">
        <f>INDEX(DEM_D8!AH$3:AH$14, MATCH($B1007,DEM_D8!$AC$3:$AC$14,0), 1)</f>
        <v>1.0538152610441767</v>
      </c>
      <c r="M1007">
        <f>INDEX(DEM_D8!AI$3:AI$14, MATCH($B1007,DEM_D8!$AC$3:$AC$14,0), 1)</f>
        <v>1.1526104417670682</v>
      </c>
      <c r="N1007">
        <f>INDEX(DEM_D8!AJ$3:AJ$14, MATCH($B1007,DEM_D8!$AC$3:$AC$14,0), 1)</f>
        <v>0.49397590361445781</v>
      </c>
    </row>
    <row r="1008" spans="1:14">
      <c r="A1008" s="35">
        <v>37521</v>
      </c>
      <c r="B1008">
        <f t="shared" si="15"/>
        <v>9</v>
      </c>
      <c r="C1008" s="38">
        <f>INDEX(S_FOLSM!Z$3:Z$14, MATCH($B1008,S_FOLSM!$X$3:$X$14,0), 1)</f>
        <v>0.23520883518050473</v>
      </c>
      <c r="D1008" s="38">
        <f>INDEX(S_FOLSM!AA$3:AA$14, MATCH($B1008,S_FOLSM!$X$3:$X$14,0), 1)</f>
        <v>10.923694779116465</v>
      </c>
      <c r="E1008" s="38">
        <f>INDEX(S_FOLSM!AB$3:AB$14, MATCH($B1008,S_FOLSM!$X$3:$X$14,0), 1)</f>
        <v>19.495582329317269</v>
      </c>
      <c r="F1008" s="38">
        <f>INDEX(S_FOLSM!AC$3:AC$14, MATCH($B1008,S_FOLSM!$X$3:$X$14,0), 1)</f>
        <v>24.764658634538151</v>
      </c>
      <c r="G1008" s="38">
        <f>INDEX(D_FOLSM_NP!$M$2:$M$13, MATCH($B1008,D_FOLSM_NP!$L$2:$L$13,0), 1)</f>
        <v>177.2909169058976</v>
      </c>
      <c r="H1008">
        <f>I_FOLSM!$F997</f>
        <v>633</v>
      </c>
      <c r="I1008">
        <f>INDEX(DEM_D8!AE$3:AE$14, MATCH($B1008,DEM_D8!$AC$3:$AC$14,0), 1)</f>
        <v>0.23052208835341365</v>
      </c>
      <c r="J1008">
        <f>INDEX(DEM_D8!AF$3:AF$14, MATCH($B1008,DEM_D8!$AC$3:$AC$14,0), 1)</f>
        <v>0.79694781628957234</v>
      </c>
      <c r="K1008">
        <f>INDEX(DEM_D8!AG$3:AG$14, MATCH($B1008,DEM_D8!$AC$3:$AC$14,0), 1)</f>
        <v>0.24863454443383887</v>
      </c>
      <c r="L1008">
        <f>INDEX(DEM_D8!AH$3:AH$14, MATCH($B1008,DEM_D8!$AC$3:$AC$14,0), 1)</f>
        <v>1.0538152610441767</v>
      </c>
      <c r="M1008">
        <f>INDEX(DEM_D8!AI$3:AI$14, MATCH($B1008,DEM_D8!$AC$3:$AC$14,0), 1)</f>
        <v>1.1526104417670682</v>
      </c>
      <c r="N1008">
        <f>INDEX(DEM_D8!AJ$3:AJ$14, MATCH($B1008,DEM_D8!$AC$3:$AC$14,0), 1)</f>
        <v>0.49397590361445781</v>
      </c>
    </row>
    <row r="1009" spans="1:14">
      <c r="A1009" s="35">
        <v>37522</v>
      </c>
      <c r="B1009">
        <f t="shared" si="15"/>
        <v>9</v>
      </c>
      <c r="C1009" s="38">
        <f>INDEX(S_FOLSM!Z$3:Z$14, MATCH($B1009,S_FOLSM!$X$3:$X$14,0), 1)</f>
        <v>0.23520883518050473</v>
      </c>
      <c r="D1009" s="38">
        <f>INDEX(S_FOLSM!AA$3:AA$14, MATCH($B1009,S_FOLSM!$X$3:$X$14,0), 1)</f>
        <v>10.923694779116465</v>
      </c>
      <c r="E1009" s="38">
        <f>INDEX(S_FOLSM!AB$3:AB$14, MATCH($B1009,S_FOLSM!$X$3:$X$14,0), 1)</f>
        <v>19.495582329317269</v>
      </c>
      <c r="F1009" s="38">
        <f>INDEX(S_FOLSM!AC$3:AC$14, MATCH($B1009,S_FOLSM!$X$3:$X$14,0), 1)</f>
        <v>24.764658634538151</v>
      </c>
      <c r="G1009" s="38">
        <f>INDEX(D_FOLSM_NP!$M$2:$M$13, MATCH($B1009,D_FOLSM_NP!$L$2:$L$13,0), 1)</f>
        <v>177.2909169058976</v>
      </c>
      <c r="H1009">
        <f>I_FOLSM!$F998</f>
        <v>1113</v>
      </c>
      <c r="I1009">
        <f>INDEX(DEM_D8!AE$3:AE$14, MATCH($B1009,DEM_D8!$AC$3:$AC$14,0), 1)</f>
        <v>0.23052208835341365</v>
      </c>
      <c r="J1009">
        <f>INDEX(DEM_D8!AF$3:AF$14, MATCH($B1009,DEM_D8!$AC$3:$AC$14,0), 1)</f>
        <v>0.79694781628957234</v>
      </c>
      <c r="K1009">
        <f>INDEX(DEM_D8!AG$3:AG$14, MATCH($B1009,DEM_D8!$AC$3:$AC$14,0), 1)</f>
        <v>0.24863454443383887</v>
      </c>
      <c r="L1009">
        <f>INDEX(DEM_D8!AH$3:AH$14, MATCH($B1009,DEM_D8!$AC$3:$AC$14,0), 1)</f>
        <v>1.0538152610441767</v>
      </c>
      <c r="M1009">
        <f>INDEX(DEM_D8!AI$3:AI$14, MATCH($B1009,DEM_D8!$AC$3:$AC$14,0), 1)</f>
        <v>1.1526104417670682</v>
      </c>
      <c r="N1009">
        <f>INDEX(DEM_D8!AJ$3:AJ$14, MATCH($B1009,DEM_D8!$AC$3:$AC$14,0), 1)</f>
        <v>0.49397590361445781</v>
      </c>
    </row>
    <row r="1010" spans="1:14">
      <c r="A1010" s="35">
        <v>37523</v>
      </c>
      <c r="B1010">
        <f t="shared" si="15"/>
        <v>9</v>
      </c>
      <c r="C1010" s="38">
        <f>INDEX(S_FOLSM!Z$3:Z$14, MATCH($B1010,S_FOLSM!$X$3:$X$14,0), 1)</f>
        <v>0.23520883518050473</v>
      </c>
      <c r="D1010" s="38">
        <f>INDEX(S_FOLSM!AA$3:AA$14, MATCH($B1010,S_FOLSM!$X$3:$X$14,0), 1)</f>
        <v>10.923694779116465</v>
      </c>
      <c r="E1010" s="38">
        <f>INDEX(S_FOLSM!AB$3:AB$14, MATCH($B1010,S_FOLSM!$X$3:$X$14,0), 1)</f>
        <v>19.495582329317269</v>
      </c>
      <c r="F1010" s="38">
        <f>INDEX(S_FOLSM!AC$3:AC$14, MATCH($B1010,S_FOLSM!$X$3:$X$14,0), 1)</f>
        <v>24.764658634538151</v>
      </c>
      <c r="G1010" s="38">
        <f>INDEX(D_FOLSM_NP!$M$2:$M$13, MATCH($B1010,D_FOLSM_NP!$L$2:$L$13,0), 1)</f>
        <v>177.2909169058976</v>
      </c>
      <c r="H1010">
        <f>I_FOLSM!$F999</f>
        <v>1543</v>
      </c>
      <c r="I1010">
        <f>INDEX(DEM_D8!AE$3:AE$14, MATCH($B1010,DEM_D8!$AC$3:$AC$14,0), 1)</f>
        <v>0.23052208835341365</v>
      </c>
      <c r="J1010">
        <f>INDEX(DEM_D8!AF$3:AF$14, MATCH($B1010,DEM_D8!$AC$3:$AC$14,0), 1)</f>
        <v>0.79694781628957234</v>
      </c>
      <c r="K1010">
        <f>INDEX(DEM_D8!AG$3:AG$14, MATCH($B1010,DEM_D8!$AC$3:$AC$14,0), 1)</f>
        <v>0.24863454443383887</v>
      </c>
      <c r="L1010">
        <f>INDEX(DEM_D8!AH$3:AH$14, MATCH($B1010,DEM_D8!$AC$3:$AC$14,0), 1)</f>
        <v>1.0538152610441767</v>
      </c>
      <c r="M1010">
        <f>INDEX(DEM_D8!AI$3:AI$14, MATCH($B1010,DEM_D8!$AC$3:$AC$14,0), 1)</f>
        <v>1.1526104417670682</v>
      </c>
      <c r="N1010">
        <f>INDEX(DEM_D8!AJ$3:AJ$14, MATCH($B1010,DEM_D8!$AC$3:$AC$14,0), 1)</f>
        <v>0.49397590361445781</v>
      </c>
    </row>
    <row r="1011" spans="1:14">
      <c r="A1011" s="35">
        <v>37524</v>
      </c>
      <c r="B1011">
        <f t="shared" si="15"/>
        <v>9</v>
      </c>
      <c r="C1011" s="38">
        <f>INDEX(S_FOLSM!Z$3:Z$14, MATCH($B1011,S_FOLSM!$X$3:$X$14,0), 1)</f>
        <v>0.23520883518050473</v>
      </c>
      <c r="D1011" s="38">
        <f>INDEX(S_FOLSM!AA$3:AA$14, MATCH($B1011,S_FOLSM!$X$3:$X$14,0), 1)</f>
        <v>10.923694779116465</v>
      </c>
      <c r="E1011" s="38">
        <f>INDEX(S_FOLSM!AB$3:AB$14, MATCH($B1011,S_FOLSM!$X$3:$X$14,0), 1)</f>
        <v>19.495582329317269</v>
      </c>
      <c r="F1011" s="38">
        <f>INDEX(S_FOLSM!AC$3:AC$14, MATCH($B1011,S_FOLSM!$X$3:$X$14,0), 1)</f>
        <v>24.764658634538151</v>
      </c>
      <c r="G1011" s="38">
        <f>INDEX(D_FOLSM_NP!$M$2:$M$13, MATCH($B1011,D_FOLSM_NP!$L$2:$L$13,0), 1)</f>
        <v>177.2909169058976</v>
      </c>
      <c r="H1011">
        <f>I_FOLSM!$F1000</f>
        <v>1122</v>
      </c>
      <c r="I1011">
        <f>INDEX(DEM_D8!AE$3:AE$14, MATCH($B1011,DEM_D8!$AC$3:$AC$14,0), 1)</f>
        <v>0.23052208835341365</v>
      </c>
      <c r="J1011">
        <f>INDEX(DEM_D8!AF$3:AF$14, MATCH($B1011,DEM_D8!$AC$3:$AC$14,0), 1)</f>
        <v>0.79694781628957234</v>
      </c>
      <c r="K1011">
        <f>INDEX(DEM_D8!AG$3:AG$14, MATCH($B1011,DEM_D8!$AC$3:$AC$14,0), 1)</f>
        <v>0.24863454443383887</v>
      </c>
      <c r="L1011">
        <f>INDEX(DEM_D8!AH$3:AH$14, MATCH($B1011,DEM_D8!$AC$3:$AC$14,0), 1)</f>
        <v>1.0538152610441767</v>
      </c>
      <c r="M1011">
        <f>INDEX(DEM_D8!AI$3:AI$14, MATCH($B1011,DEM_D8!$AC$3:$AC$14,0), 1)</f>
        <v>1.1526104417670682</v>
      </c>
      <c r="N1011">
        <f>INDEX(DEM_D8!AJ$3:AJ$14, MATCH($B1011,DEM_D8!$AC$3:$AC$14,0), 1)</f>
        <v>0.49397590361445781</v>
      </c>
    </row>
    <row r="1012" spans="1:14">
      <c r="A1012" s="35">
        <v>37525</v>
      </c>
      <c r="B1012">
        <f t="shared" si="15"/>
        <v>9</v>
      </c>
      <c r="C1012" s="38">
        <f>INDEX(S_FOLSM!Z$3:Z$14, MATCH($B1012,S_FOLSM!$X$3:$X$14,0), 1)</f>
        <v>0.23520883518050473</v>
      </c>
      <c r="D1012" s="38">
        <f>INDEX(S_FOLSM!AA$3:AA$14, MATCH($B1012,S_FOLSM!$X$3:$X$14,0), 1)</f>
        <v>10.923694779116465</v>
      </c>
      <c r="E1012" s="38">
        <f>INDEX(S_FOLSM!AB$3:AB$14, MATCH($B1012,S_FOLSM!$X$3:$X$14,0), 1)</f>
        <v>19.495582329317269</v>
      </c>
      <c r="F1012" s="38">
        <f>INDEX(S_FOLSM!AC$3:AC$14, MATCH($B1012,S_FOLSM!$X$3:$X$14,0), 1)</f>
        <v>24.764658634538151</v>
      </c>
      <c r="G1012" s="38">
        <f>INDEX(D_FOLSM_NP!$M$2:$M$13, MATCH($B1012,D_FOLSM_NP!$L$2:$L$13,0), 1)</f>
        <v>177.2909169058976</v>
      </c>
      <c r="H1012">
        <f>I_FOLSM!$F1001</f>
        <v>1110</v>
      </c>
      <c r="I1012">
        <f>INDEX(DEM_D8!AE$3:AE$14, MATCH($B1012,DEM_D8!$AC$3:$AC$14,0), 1)</f>
        <v>0.23052208835341365</v>
      </c>
      <c r="J1012">
        <f>INDEX(DEM_D8!AF$3:AF$14, MATCH($B1012,DEM_D8!$AC$3:$AC$14,0), 1)</f>
        <v>0.79694781628957234</v>
      </c>
      <c r="K1012">
        <f>INDEX(DEM_D8!AG$3:AG$14, MATCH($B1012,DEM_D8!$AC$3:$AC$14,0), 1)</f>
        <v>0.24863454443383887</v>
      </c>
      <c r="L1012">
        <f>INDEX(DEM_D8!AH$3:AH$14, MATCH($B1012,DEM_D8!$AC$3:$AC$14,0), 1)</f>
        <v>1.0538152610441767</v>
      </c>
      <c r="M1012">
        <f>INDEX(DEM_D8!AI$3:AI$14, MATCH($B1012,DEM_D8!$AC$3:$AC$14,0), 1)</f>
        <v>1.1526104417670682</v>
      </c>
      <c r="N1012">
        <f>INDEX(DEM_D8!AJ$3:AJ$14, MATCH($B1012,DEM_D8!$AC$3:$AC$14,0), 1)</f>
        <v>0.49397590361445781</v>
      </c>
    </row>
    <row r="1013" spans="1:14">
      <c r="A1013" s="35">
        <v>37526</v>
      </c>
      <c r="B1013">
        <f t="shared" si="15"/>
        <v>9</v>
      </c>
      <c r="C1013" s="38">
        <f>INDEX(S_FOLSM!Z$3:Z$14, MATCH($B1013,S_FOLSM!$X$3:$X$14,0), 1)</f>
        <v>0.23520883518050473</v>
      </c>
      <c r="D1013" s="38">
        <f>INDEX(S_FOLSM!AA$3:AA$14, MATCH($B1013,S_FOLSM!$X$3:$X$14,0), 1)</f>
        <v>10.923694779116465</v>
      </c>
      <c r="E1013" s="38">
        <f>INDEX(S_FOLSM!AB$3:AB$14, MATCH($B1013,S_FOLSM!$X$3:$X$14,0), 1)</f>
        <v>19.495582329317269</v>
      </c>
      <c r="F1013" s="38">
        <f>INDEX(S_FOLSM!AC$3:AC$14, MATCH($B1013,S_FOLSM!$X$3:$X$14,0), 1)</f>
        <v>24.764658634538151</v>
      </c>
      <c r="G1013" s="38">
        <f>INDEX(D_FOLSM_NP!$M$2:$M$13, MATCH($B1013,D_FOLSM_NP!$L$2:$L$13,0), 1)</f>
        <v>177.2909169058976</v>
      </c>
      <c r="H1013">
        <f>I_FOLSM!$F1002</f>
        <v>462</v>
      </c>
      <c r="I1013">
        <f>INDEX(DEM_D8!AE$3:AE$14, MATCH($B1013,DEM_D8!$AC$3:$AC$14,0), 1)</f>
        <v>0.23052208835341365</v>
      </c>
      <c r="J1013">
        <f>INDEX(DEM_D8!AF$3:AF$14, MATCH($B1013,DEM_D8!$AC$3:$AC$14,0), 1)</f>
        <v>0.79694781628957234</v>
      </c>
      <c r="K1013">
        <f>INDEX(DEM_D8!AG$3:AG$14, MATCH($B1013,DEM_D8!$AC$3:$AC$14,0), 1)</f>
        <v>0.24863454443383887</v>
      </c>
      <c r="L1013">
        <f>INDEX(DEM_D8!AH$3:AH$14, MATCH($B1013,DEM_D8!$AC$3:$AC$14,0), 1)</f>
        <v>1.0538152610441767</v>
      </c>
      <c r="M1013">
        <f>INDEX(DEM_D8!AI$3:AI$14, MATCH($B1013,DEM_D8!$AC$3:$AC$14,0), 1)</f>
        <v>1.1526104417670682</v>
      </c>
      <c r="N1013">
        <f>INDEX(DEM_D8!AJ$3:AJ$14, MATCH($B1013,DEM_D8!$AC$3:$AC$14,0), 1)</f>
        <v>0.49397590361445781</v>
      </c>
    </row>
    <row r="1014" spans="1:14">
      <c r="A1014" s="35">
        <v>37527</v>
      </c>
      <c r="B1014">
        <f t="shared" si="15"/>
        <v>9</v>
      </c>
      <c r="C1014" s="38">
        <f>INDEX(S_FOLSM!Z$3:Z$14, MATCH($B1014,S_FOLSM!$X$3:$X$14,0), 1)</f>
        <v>0.23520883518050473</v>
      </c>
      <c r="D1014" s="38">
        <f>INDEX(S_FOLSM!AA$3:AA$14, MATCH($B1014,S_FOLSM!$X$3:$X$14,0), 1)</f>
        <v>10.923694779116465</v>
      </c>
      <c r="E1014" s="38">
        <f>INDEX(S_FOLSM!AB$3:AB$14, MATCH($B1014,S_FOLSM!$X$3:$X$14,0), 1)</f>
        <v>19.495582329317269</v>
      </c>
      <c r="F1014" s="38">
        <f>INDEX(S_FOLSM!AC$3:AC$14, MATCH($B1014,S_FOLSM!$X$3:$X$14,0), 1)</f>
        <v>24.764658634538151</v>
      </c>
      <c r="G1014" s="38">
        <f>INDEX(D_FOLSM_NP!$M$2:$M$13, MATCH($B1014,D_FOLSM_NP!$L$2:$L$13,0), 1)</f>
        <v>177.2909169058976</v>
      </c>
      <c r="H1014">
        <f>I_FOLSM!$F1003</f>
        <v>453</v>
      </c>
      <c r="I1014">
        <f>INDEX(DEM_D8!AE$3:AE$14, MATCH($B1014,DEM_D8!$AC$3:$AC$14,0), 1)</f>
        <v>0.23052208835341365</v>
      </c>
      <c r="J1014">
        <f>INDEX(DEM_D8!AF$3:AF$14, MATCH($B1014,DEM_D8!$AC$3:$AC$14,0), 1)</f>
        <v>0.79694781628957234</v>
      </c>
      <c r="K1014">
        <f>INDEX(DEM_D8!AG$3:AG$14, MATCH($B1014,DEM_D8!$AC$3:$AC$14,0), 1)</f>
        <v>0.24863454443383887</v>
      </c>
      <c r="L1014">
        <f>INDEX(DEM_D8!AH$3:AH$14, MATCH($B1014,DEM_D8!$AC$3:$AC$14,0), 1)</f>
        <v>1.0538152610441767</v>
      </c>
      <c r="M1014">
        <f>INDEX(DEM_D8!AI$3:AI$14, MATCH($B1014,DEM_D8!$AC$3:$AC$14,0), 1)</f>
        <v>1.1526104417670682</v>
      </c>
      <c r="N1014">
        <f>INDEX(DEM_D8!AJ$3:AJ$14, MATCH($B1014,DEM_D8!$AC$3:$AC$14,0), 1)</f>
        <v>0.49397590361445781</v>
      </c>
    </row>
    <row r="1015" spans="1:14">
      <c r="A1015" s="35">
        <v>37528</v>
      </c>
      <c r="B1015">
        <f t="shared" si="15"/>
        <v>9</v>
      </c>
      <c r="C1015" s="38">
        <f>INDEX(S_FOLSM!Z$3:Z$14, MATCH($B1015,S_FOLSM!$X$3:$X$14,0), 1)</f>
        <v>0.23520883518050473</v>
      </c>
      <c r="D1015" s="38">
        <f>INDEX(S_FOLSM!AA$3:AA$14, MATCH($B1015,S_FOLSM!$X$3:$X$14,0), 1)</f>
        <v>10.923694779116465</v>
      </c>
      <c r="E1015" s="38">
        <f>INDEX(S_FOLSM!AB$3:AB$14, MATCH($B1015,S_FOLSM!$X$3:$X$14,0), 1)</f>
        <v>19.495582329317269</v>
      </c>
      <c r="F1015" s="38">
        <f>INDEX(S_FOLSM!AC$3:AC$14, MATCH($B1015,S_FOLSM!$X$3:$X$14,0), 1)</f>
        <v>24.764658634538151</v>
      </c>
      <c r="G1015" s="38">
        <f>INDEX(D_FOLSM_NP!$M$2:$M$13, MATCH($B1015,D_FOLSM_NP!$L$2:$L$13,0), 1)</f>
        <v>177.2909169058976</v>
      </c>
      <c r="H1015">
        <f>I_FOLSM!$F1004</f>
        <v>352</v>
      </c>
      <c r="I1015">
        <f>INDEX(DEM_D8!AE$3:AE$14, MATCH($B1015,DEM_D8!$AC$3:$AC$14,0), 1)</f>
        <v>0.23052208835341365</v>
      </c>
      <c r="J1015">
        <f>INDEX(DEM_D8!AF$3:AF$14, MATCH($B1015,DEM_D8!$AC$3:$AC$14,0), 1)</f>
        <v>0.79694781628957234</v>
      </c>
      <c r="K1015">
        <f>INDEX(DEM_D8!AG$3:AG$14, MATCH($B1015,DEM_D8!$AC$3:$AC$14,0), 1)</f>
        <v>0.24863454443383887</v>
      </c>
      <c r="L1015">
        <f>INDEX(DEM_D8!AH$3:AH$14, MATCH($B1015,DEM_D8!$AC$3:$AC$14,0), 1)</f>
        <v>1.0538152610441767</v>
      </c>
      <c r="M1015">
        <f>INDEX(DEM_D8!AI$3:AI$14, MATCH($B1015,DEM_D8!$AC$3:$AC$14,0), 1)</f>
        <v>1.1526104417670682</v>
      </c>
      <c r="N1015">
        <f>INDEX(DEM_D8!AJ$3:AJ$14, MATCH($B1015,DEM_D8!$AC$3:$AC$14,0), 1)</f>
        <v>0.49397590361445781</v>
      </c>
    </row>
    <row r="1016" spans="1:14">
      <c r="A1016" s="35">
        <v>37529</v>
      </c>
      <c r="B1016">
        <f t="shared" si="15"/>
        <v>9</v>
      </c>
      <c r="C1016" s="38">
        <f>INDEX(S_FOLSM!Z$3:Z$14, MATCH($B1016,S_FOLSM!$X$3:$X$14,0), 1)</f>
        <v>0.23520883518050473</v>
      </c>
      <c r="D1016" s="38">
        <f>INDEX(S_FOLSM!AA$3:AA$14, MATCH($B1016,S_FOLSM!$X$3:$X$14,0), 1)</f>
        <v>10.923694779116465</v>
      </c>
      <c r="E1016" s="38">
        <f>INDEX(S_FOLSM!AB$3:AB$14, MATCH($B1016,S_FOLSM!$X$3:$X$14,0), 1)</f>
        <v>19.495582329317269</v>
      </c>
      <c r="F1016" s="38">
        <f>INDEX(S_FOLSM!AC$3:AC$14, MATCH($B1016,S_FOLSM!$X$3:$X$14,0), 1)</f>
        <v>24.764658634538151</v>
      </c>
      <c r="G1016" s="38">
        <f>INDEX(D_FOLSM_NP!$M$2:$M$13, MATCH($B1016,D_FOLSM_NP!$L$2:$L$13,0), 1)</f>
        <v>177.2909169058976</v>
      </c>
      <c r="H1016">
        <f>I_FOLSM!$F1005</f>
        <v>433</v>
      </c>
      <c r="I1016">
        <f>INDEX(DEM_D8!AE$3:AE$14, MATCH($B1016,DEM_D8!$AC$3:$AC$14,0), 1)</f>
        <v>0.23052208835341365</v>
      </c>
      <c r="J1016">
        <f>INDEX(DEM_D8!AF$3:AF$14, MATCH($B1016,DEM_D8!$AC$3:$AC$14,0), 1)</f>
        <v>0.79694781628957234</v>
      </c>
      <c r="K1016">
        <f>INDEX(DEM_D8!AG$3:AG$14, MATCH($B1016,DEM_D8!$AC$3:$AC$14,0), 1)</f>
        <v>0.24863454443383887</v>
      </c>
      <c r="L1016">
        <f>INDEX(DEM_D8!AH$3:AH$14, MATCH($B1016,DEM_D8!$AC$3:$AC$14,0), 1)</f>
        <v>1.0538152610441767</v>
      </c>
      <c r="M1016">
        <f>INDEX(DEM_D8!AI$3:AI$14, MATCH($B1016,DEM_D8!$AC$3:$AC$14,0), 1)</f>
        <v>1.1526104417670682</v>
      </c>
      <c r="N1016">
        <f>INDEX(DEM_D8!AJ$3:AJ$14, MATCH($B1016,DEM_D8!$AC$3:$AC$14,0), 1)</f>
        <v>0.49397590361445781</v>
      </c>
    </row>
    <row r="1017" spans="1:14">
      <c r="A1017" s="35">
        <v>37530</v>
      </c>
      <c r="B1017">
        <f t="shared" si="15"/>
        <v>10</v>
      </c>
      <c r="C1017" s="38">
        <f>INDEX(S_FOLSM!Z$3:Z$14, MATCH($B1017,S_FOLSM!$X$3:$X$14,0), 1)</f>
        <v>0.14752429142287396</v>
      </c>
      <c r="D1017" s="38">
        <f>INDEX(S_FOLSM!AA$3:AA$14, MATCH($B1017,S_FOLSM!$X$3:$X$14,0), 1)</f>
        <v>10.571317528177225</v>
      </c>
      <c r="E1017" s="38">
        <f>INDEX(S_FOLSM!AB$3:AB$14, MATCH($B1017,S_FOLSM!$X$3:$X$14,0), 1)</f>
        <v>18.866692576758648</v>
      </c>
      <c r="F1017" s="38">
        <f>INDEX(S_FOLSM!AC$3:AC$14, MATCH($B1017,S_FOLSM!$X$3:$X$14,0), 1)</f>
        <v>22.691022153128642</v>
      </c>
      <c r="G1017" s="38">
        <f>INDEX(D_FOLSM_NP!$M$2:$M$13, MATCH($B1017,D_FOLSM_NP!$L$2:$L$13,0), 1)</f>
        <v>117.44183692615793</v>
      </c>
      <c r="H1017">
        <f>I_FOLSM!$F1006</f>
        <v>533</v>
      </c>
      <c r="I1017">
        <f>INDEX(DEM_D8!AE$3:AE$14, MATCH($B1017,DEM_D8!$AC$3:$AC$14,0), 1)</f>
        <v>0.22308589195491643</v>
      </c>
      <c r="J1017">
        <f>INDEX(DEM_D8!AF$3:AF$14, MATCH($B1017,DEM_D8!$AC$3:$AC$14,0), 1)</f>
        <v>0.77123982221571519</v>
      </c>
      <c r="K1017">
        <f>INDEX(DEM_D8!AG$3:AG$14, MATCH($B1017,DEM_D8!$AC$3:$AC$14,0), 1)</f>
        <v>0.24061407525855374</v>
      </c>
      <c r="L1017">
        <f>INDEX(DEM_D8!AH$3:AH$14, MATCH($B1017,DEM_D8!$AC$3:$AC$14,0), 1)</f>
        <v>1.0198212203653323</v>
      </c>
      <c r="M1017">
        <f>INDEX(DEM_D8!AI$3:AI$14, MATCH($B1017,DEM_D8!$AC$3:$AC$14,0), 1)</f>
        <v>1.1154294597745822</v>
      </c>
      <c r="N1017">
        <f>INDEX(DEM_D8!AJ$3:AJ$14, MATCH($B1017,DEM_D8!$AC$3:$AC$14,0), 1)</f>
        <v>0.47804119704624948</v>
      </c>
    </row>
    <row r="1018" spans="1:14">
      <c r="A1018" s="35">
        <v>37531</v>
      </c>
      <c r="B1018">
        <f t="shared" si="15"/>
        <v>10</v>
      </c>
      <c r="C1018" s="38">
        <f>INDEX(S_FOLSM!Z$3:Z$14, MATCH($B1018,S_FOLSM!$X$3:$X$14,0), 1)</f>
        <v>0.14752429142287396</v>
      </c>
      <c r="D1018" s="38">
        <f>INDEX(S_FOLSM!AA$3:AA$14, MATCH($B1018,S_FOLSM!$X$3:$X$14,0), 1)</f>
        <v>10.571317528177225</v>
      </c>
      <c r="E1018" s="38">
        <f>INDEX(S_FOLSM!AB$3:AB$14, MATCH($B1018,S_FOLSM!$X$3:$X$14,0), 1)</f>
        <v>18.866692576758648</v>
      </c>
      <c r="F1018" s="38">
        <f>INDEX(S_FOLSM!AC$3:AC$14, MATCH($B1018,S_FOLSM!$X$3:$X$14,0), 1)</f>
        <v>22.691022153128642</v>
      </c>
      <c r="G1018" s="38">
        <f>INDEX(D_FOLSM_NP!$M$2:$M$13, MATCH($B1018,D_FOLSM_NP!$L$2:$L$13,0), 1)</f>
        <v>117.44183692615793</v>
      </c>
      <c r="H1018">
        <f>I_FOLSM!$F1007</f>
        <v>708</v>
      </c>
      <c r="I1018">
        <f>INDEX(DEM_D8!AE$3:AE$14, MATCH($B1018,DEM_D8!$AC$3:$AC$14,0), 1)</f>
        <v>0.22308589195491643</v>
      </c>
      <c r="J1018">
        <f>INDEX(DEM_D8!AF$3:AF$14, MATCH($B1018,DEM_D8!$AC$3:$AC$14,0), 1)</f>
        <v>0.77123982221571519</v>
      </c>
      <c r="K1018">
        <f>INDEX(DEM_D8!AG$3:AG$14, MATCH($B1018,DEM_D8!$AC$3:$AC$14,0), 1)</f>
        <v>0.24061407525855374</v>
      </c>
      <c r="L1018">
        <f>INDEX(DEM_D8!AH$3:AH$14, MATCH($B1018,DEM_D8!$AC$3:$AC$14,0), 1)</f>
        <v>1.0198212203653323</v>
      </c>
      <c r="M1018">
        <f>INDEX(DEM_D8!AI$3:AI$14, MATCH($B1018,DEM_D8!$AC$3:$AC$14,0), 1)</f>
        <v>1.1154294597745822</v>
      </c>
      <c r="N1018">
        <f>INDEX(DEM_D8!AJ$3:AJ$14, MATCH($B1018,DEM_D8!$AC$3:$AC$14,0), 1)</f>
        <v>0.47804119704624948</v>
      </c>
    </row>
    <row r="1019" spans="1:14">
      <c r="A1019" s="35">
        <v>37532</v>
      </c>
      <c r="B1019">
        <f t="shared" si="15"/>
        <v>10</v>
      </c>
      <c r="C1019" s="38">
        <f>INDEX(S_FOLSM!Z$3:Z$14, MATCH($B1019,S_FOLSM!$X$3:$X$14,0), 1)</f>
        <v>0.14752429142287396</v>
      </c>
      <c r="D1019" s="38">
        <f>INDEX(S_FOLSM!AA$3:AA$14, MATCH($B1019,S_FOLSM!$X$3:$X$14,0), 1)</f>
        <v>10.571317528177225</v>
      </c>
      <c r="E1019" s="38">
        <f>INDEX(S_FOLSM!AB$3:AB$14, MATCH($B1019,S_FOLSM!$X$3:$X$14,0), 1)</f>
        <v>18.866692576758648</v>
      </c>
      <c r="F1019" s="38">
        <f>INDEX(S_FOLSM!AC$3:AC$14, MATCH($B1019,S_FOLSM!$X$3:$X$14,0), 1)</f>
        <v>22.691022153128642</v>
      </c>
      <c r="G1019" s="38">
        <f>INDEX(D_FOLSM_NP!$M$2:$M$13, MATCH($B1019,D_FOLSM_NP!$L$2:$L$13,0), 1)</f>
        <v>117.44183692615793</v>
      </c>
      <c r="H1019">
        <f>I_FOLSM!$F1008</f>
        <v>659</v>
      </c>
      <c r="I1019">
        <f>INDEX(DEM_D8!AE$3:AE$14, MATCH($B1019,DEM_D8!$AC$3:$AC$14,0), 1)</f>
        <v>0.22308589195491643</v>
      </c>
      <c r="J1019">
        <f>INDEX(DEM_D8!AF$3:AF$14, MATCH($B1019,DEM_D8!$AC$3:$AC$14,0), 1)</f>
        <v>0.77123982221571519</v>
      </c>
      <c r="K1019">
        <f>INDEX(DEM_D8!AG$3:AG$14, MATCH($B1019,DEM_D8!$AC$3:$AC$14,0), 1)</f>
        <v>0.24061407525855374</v>
      </c>
      <c r="L1019">
        <f>INDEX(DEM_D8!AH$3:AH$14, MATCH($B1019,DEM_D8!$AC$3:$AC$14,0), 1)</f>
        <v>1.0198212203653323</v>
      </c>
      <c r="M1019">
        <f>INDEX(DEM_D8!AI$3:AI$14, MATCH($B1019,DEM_D8!$AC$3:$AC$14,0), 1)</f>
        <v>1.1154294597745822</v>
      </c>
      <c r="N1019">
        <f>INDEX(DEM_D8!AJ$3:AJ$14, MATCH($B1019,DEM_D8!$AC$3:$AC$14,0), 1)</f>
        <v>0.47804119704624948</v>
      </c>
    </row>
    <row r="1020" spans="1:14">
      <c r="A1020" s="35">
        <v>37533</v>
      </c>
      <c r="B1020">
        <f t="shared" si="15"/>
        <v>10</v>
      </c>
      <c r="C1020" s="38">
        <f>INDEX(S_FOLSM!Z$3:Z$14, MATCH($B1020,S_FOLSM!$X$3:$X$14,0), 1)</f>
        <v>0.14752429142287396</v>
      </c>
      <c r="D1020" s="38">
        <f>INDEX(S_FOLSM!AA$3:AA$14, MATCH($B1020,S_FOLSM!$X$3:$X$14,0), 1)</f>
        <v>10.571317528177225</v>
      </c>
      <c r="E1020" s="38">
        <f>INDEX(S_FOLSM!AB$3:AB$14, MATCH($B1020,S_FOLSM!$X$3:$X$14,0), 1)</f>
        <v>18.866692576758648</v>
      </c>
      <c r="F1020" s="38">
        <f>INDEX(S_FOLSM!AC$3:AC$14, MATCH($B1020,S_FOLSM!$X$3:$X$14,0), 1)</f>
        <v>22.691022153128642</v>
      </c>
      <c r="G1020" s="38">
        <f>INDEX(D_FOLSM_NP!$M$2:$M$13, MATCH($B1020,D_FOLSM_NP!$L$2:$L$13,0), 1)</f>
        <v>117.44183692615793</v>
      </c>
      <c r="H1020">
        <f>I_FOLSM!$F1009</f>
        <v>834</v>
      </c>
      <c r="I1020">
        <f>INDEX(DEM_D8!AE$3:AE$14, MATCH($B1020,DEM_D8!$AC$3:$AC$14,0), 1)</f>
        <v>0.22308589195491643</v>
      </c>
      <c r="J1020">
        <f>INDEX(DEM_D8!AF$3:AF$14, MATCH($B1020,DEM_D8!$AC$3:$AC$14,0), 1)</f>
        <v>0.77123982221571519</v>
      </c>
      <c r="K1020">
        <f>INDEX(DEM_D8!AG$3:AG$14, MATCH($B1020,DEM_D8!$AC$3:$AC$14,0), 1)</f>
        <v>0.24061407525855374</v>
      </c>
      <c r="L1020">
        <f>INDEX(DEM_D8!AH$3:AH$14, MATCH($B1020,DEM_D8!$AC$3:$AC$14,0), 1)</f>
        <v>1.0198212203653323</v>
      </c>
      <c r="M1020">
        <f>INDEX(DEM_D8!AI$3:AI$14, MATCH($B1020,DEM_D8!$AC$3:$AC$14,0), 1)</f>
        <v>1.1154294597745822</v>
      </c>
      <c r="N1020">
        <f>INDEX(DEM_D8!AJ$3:AJ$14, MATCH($B1020,DEM_D8!$AC$3:$AC$14,0), 1)</f>
        <v>0.47804119704624948</v>
      </c>
    </row>
    <row r="1021" spans="1:14">
      <c r="A1021" s="35">
        <v>37534</v>
      </c>
      <c r="B1021">
        <f t="shared" si="15"/>
        <v>10</v>
      </c>
      <c r="C1021" s="38">
        <f>INDEX(S_FOLSM!Z$3:Z$14, MATCH($B1021,S_FOLSM!$X$3:$X$14,0), 1)</f>
        <v>0.14752429142287396</v>
      </c>
      <c r="D1021" s="38">
        <f>INDEX(S_FOLSM!AA$3:AA$14, MATCH($B1021,S_FOLSM!$X$3:$X$14,0), 1)</f>
        <v>10.571317528177225</v>
      </c>
      <c r="E1021" s="38">
        <f>INDEX(S_FOLSM!AB$3:AB$14, MATCH($B1021,S_FOLSM!$X$3:$X$14,0), 1)</f>
        <v>18.866692576758648</v>
      </c>
      <c r="F1021" s="38">
        <f>INDEX(S_FOLSM!AC$3:AC$14, MATCH($B1021,S_FOLSM!$X$3:$X$14,0), 1)</f>
        <v>22.691022153128642</v>
      </c>
      <c r="G1021" s="38">
        <f>INDEX(D_FOLSM_NP!$M$2:$M$13, MATCH($B1021,D_FOLSM_NP!$L$2:$L$13,0), 1)</f>
        <v>117.44183692615793</v>
      </c>
      <c r="H1021">
        <f>I_FOLSM!$F1010</f>
        <v>865</v>
      </c>
      <c r="I1021">
        <f>INDEX(DEM_D8!AE$3:AE$14, MATCH($B1021,DEM_D8!$AC$3:$AC$14,0), 1)</f>
        <v>0.22308589195491643</v>
      </c>
      <c r="J1021">
        <f>INDEX(DEM_D8!AF$3:AF$14, MATCH($B1021,DEM_D8!$AC$3:$AC$14,0), 1)</f>
        <v>0.77123982221571519</v>
      </c>
      <c r="K1021">
        <f>INDEX(DEM_D8!AG$3:AG$14, MATCH($B1021,DEM_D8!$AC$3:$AC$14,0), 1)</f>
        <v>0.24061407525855374</v>
      </c>
      <c r="L1021">
        <f>INDEX(DEM_D8!AH$3:AH$14, MATCH($B1021,DEM_D8!$AC$3:$AC$14,0), 1)</f>
        <v>1.0198212203653323</v>
      </c>
      <c r="M1021">
        <f>INDEX(DEM_D8!AI$3:AI$14, MATCH($B1021,DEM_D8!$AC$3:$AC$14,0), 1)</f>
        <v>1.1154294597745822</v>
      </c>
      <c r="N1021">
        <f>INDEX(DEM_D8!AJ$3:AJ$14, MATCH($B1021,DEM_D8!$AC$3:$AC$14,0), 1)</f>
        <v>0.47804119704624948</v>
      </c>
    </row>
    <row r="1022" spans="1:14">
      <c r="A1022" s="35">
        <v>37535</v>
      </c>
      <c r="B1022">
        <f t="shared" si="15"/>
        <v>10</v>
      </c>
      <c r="C1022" s="38">
        <f>INDEX(S_FOLSM!Z$3:Z$14, MATCH($B1022,S_FOLSM!$X$3:$X$14,0), 1)</f>
        <v>0.14752429142287396</v>
      </c>
      <c r="D1022" s="38">
        <f>INDEX(S_FOLSM!AA$3:AA$14, MATCH($B1022,S_FOLSM!$X$3:$X$14,0), 1)</f>
        <v>10.571317528177225</v>
      </c>
      <c r="E1022" s="38">
        <f>INDEX(S_FOLSM!AB$3:AB$14, MATCH($B1022,S_FOLSM!$X$3:$X$14,0), 1)</f>
        <v>18.866692576758648</v>
      </c>
      <c r="F1022" s="38">
        <f>INDEX(S_FOLSM!AC$3:AC$14, MATCH($B1022,S_FOLSM!$X$3:$X$14,0), 1)</f>
        <v>22.691022153128642</v>
      </c>
      <c r="G1022" s="38">
        <f>INDEX(D_FOLSM_NP!$M$2:$M$13, MATCH($B1022,D_FOLSM_NP!$L$2:$L$13,0), 1)</f>
        <v>117.44183692615793</v>
      </c>
      <c r="H1022">
        <f>I_FOLSM!$F1011</f>
        <v>949</v>
      </c>
      <c r="I1022">
        <f>INDEX(DEM_D8!AE$3:AE$14, MATCH($B1022,DEM_D8!$AC$3:$AC$14,0), 1)</f>
        <v>0.22308589195491643</v>
      </c>
      <c r="J1022">
        <f>INDEX(DEM_D8!AF$3:AF$14, MATCH($B1022,DEM_D8!$AC$3:$AC$14,0), 1)</f>
        <v>0.77123982221571519</v>
      </c>
      <c r="K1022">
        <f>INDEX(DEM_D8!AG$3:AG$14, MATCH($B1022,DEM_D8!$AC$3:$AC$14,0), 1)</f>
        <v>0.24061407525855374</v>
      </c>
      <c r="L1022">
        <f>INDEX(DEM_D8!AH$3:AH$14, MATCH($B1022,DEM_D8!$AC$3:$AC$14,0), 1)</f>
        <v>1.0198212203653323</v>
      </c>
      <c r="M1022">
        <f>INDEX(DEM_D8!AI$3:AI$14, MATCH($B1022,DEM_D8!$AC$3:$AC$14,0), 1)</f>
        <v>1.1154294597745822</v>
      </c>
      <c r="N1022">
        <f>INDEX(DEM_D8!AJ$3:AJ$14, MATCH($B1022,DEM_D8!$AC$3:$AC$14,0), 1)</f>
        <v>0.47804119704624948</v>
      </c>
    </row>
    <row r="1023" spans="1:14">
      <c r="A1023" s="35">
        <v>37536</v>
      </c>
      <c r="B1023">
        <f t="shared" si="15"/>
        <v>10</v>
      </c>
      <c r="C1023" s="38">
        <f>INDEX(S_FOLSM!Z$3:Z$14, MATCH($B1023,S_FOLSM!$X$3:$X$14,0), 1)</f>
        <v>0.14752429142287396</v>
      </c>
      <c r="D1023" s="38">
        <f>INDEX(S_FOLSM!AA$3:AA$14, MATCH($B1023,S_FOLSM!$X$3:$X$14,0), 1)</f>
        <v>10.571317528177225</v>
      </c>
      <c r="E1023" s="38">
        <f>INDEX(S_FOLSM!AB$3:AB$14, MATCH($B1023,S_FOLSM!$X$3:$X$14,0), 1)</f>
        <v>18.866692576758648</v>
      </c>
      <c r="F1023" s="38">
        <f>INDEX(S_FOLSM!AC$3:AC$14, MATCH($B1023,S_FOLSM!$X$3:$X$14,0), 1)</f>
        <v>22.691022153128642</v>
      </c>
      <c r="G1023" s="38">
        <f>INDEX(D_FOLSM_NP!$M$2:$M$13, MATCH($B1023,D_FOLSM_NP!$L$2:$L$13,0), 1)</f>
        <v>117.44183692615793</v>
      </c>
      <c r="H1023">
        <f>I_FOLSM!$F1012</f>
        <v>830</v>
      </c>
      <c r="I1023">
        <f>INDEX(DEM_D8!AE$3:AE$14, MATCH($B1023,DEM_D8!$AC$3:$AC$14,0), 1)</f>
        <v>0.22308589195491643</v>
      </c>
      <c r="J1023">
        <f>INDEX(DEM_D8!AF$3:AF$14, MATCH($B1023,DEM_D8!$AC$3:$AC$14,0), 1)</f>
        <v>0.77123982221571519</v>
      </c>
      <c r="K1023">
        <f>INDEX(DEM_D8!AG$3:AG$14, MATCH($B1023,DEM_D8!$AC$3:$AC$14,0), 1)</f>
        <v>0.24061407525855374</v>
      </c>
      <c r="L1023">
        <f>INDEX(DEM_D8!AH$3:AH$14, MATCH($B1023,DEM_D8!$AC$3:$AC$14,0), 1)</f>
        <v>1.0198212203653323</v>
      </c>
      <c r="M1023">
        <f>INDEX(DEM_D8!AI$3:AI$14, MATCH($B1023,DEM_D8!$AC$3:$AC$14,0), 1)</f>
        <v>1.1154294597745822</v>
      </c>
      <c r="N1023">
        <f>INDEX(DEM_D8!AJ$3:AJ$14, MATCH($B1023,DEM_D8!$AC$3:$AC$14,0), 1)</f>
        <v>0.47804119704624948</v>
      </c>
    </row>
    <row r="1024" spans="1:14">
      <c r="A1024" s="35">
        <v>37537</v>
      </c>
      <c r="B1024">
        <f t="shared" si="15"/>
        <v>10</v>
      </c>
      <c r="C1024" s="38">
        <f>INDEX(S_FOLSM!Z$3:Z$14, MATCH($B1024,S_FOLSM!$X$3:$X$14,0), 1)</f>
        <v>0.14752429142287396</v>
      </c>
      <c r="D1024" s="38">
        <f>INDEX(S_FOLSM!AA$3:AA$14, MATCH($B1024,S_FOLSM!$X$3:$X$14,0), 1)</f>
        <v>10.571317528177225</v>
      </c>
      <c r="E1024" s="38">
        <f>INDEX(S_FOLSM!AB$3:AB$14, MATCH($B1024,S_FOLSM!$X$3:$X$14,0), 1)</f>
        <v>18.866692576758648</v>
      </c>
      <c r="F1024" s="38">
        <f>INDEX(S_FOLSM!AC$3:AC$14, MATCH($B1024,S_FOLSM!$X$3:$X$14,0), 1)</f>
        <v>22.691022153128642</v>
      </c>
      <c r="G1024" s="38">
        <f>INDEX(D_FOLSM_NP!$M$2:$M$13, MATCH($B1024,D_FOLSM_NP!$L$2:$L$13,0), 1)</f>
        <v>117.44183692615793</v>
      </c>
      <c r="H1024">
        <f>I_FOLSM!$F1013</f>
        <v>1404</v>
      </c>
      <c r="I1024">
        <f>INDEX(DEM_D8!AE$3:AE$14, MATCH($B1024,DEM_D8!$AC$3:$AC$14,0), 1)</f>
        <v>0.22308589195491643</v>
      </c>
      <c r="J1024">
        <f>INDEX(DEM_D8!AF$3:AF$14, MATCH($B1024,DEM_D8!$AC$3:$AC$14,0), 1)</f>
        <v>0.77123982221571519</v>
      </c>
      <c r="K1024">
        <f>INDEX(DEM_D8!AG$3:AG$14, MATCH($B1024,DEM_D8!$AC$3:$AC$14,0), 1)</f>
        <v>0.24061407525855374</v>
      </c>
      <c r="L1024">
        <f>INDEX(DEM_D8!AH$3:AH$14, MATCH($B1024,DEM_D8!$AC$3:$AC$14,0), 1)</f>
        <v>1.0198212203653323</v>
      </c>
      <c r="M1024">
        <f>INDEX(DEM_D8!AI$3:AI$14, MATCH($B1024,DEM_D8!$AC$3:$AC$14,0), 1)</f>
        <v>1.1154294597745822</v>
      </c>
      <c r="N1024">
        <f>INDEX(DEM_D8!AJ$3:AJ$14, MATCH($B1024,DEM_D8!$AC$3:$AC$14,0), 1)</f>
        <v>0.47804119704624948</v>
      </c>
    </row>
    <row r="1025" spans="1:14">
      <c r="A1025" s="35">
        <v>37538</v>
      </c>
      <c r="B1025">
        <f t="shared" si="15"/>
        <v>10</v>
      </c>
      <c r="C1025" s="38">
        <f>INDEX(S_FOLSM!Z$3:Z$14, MATCH($B1025,S_FOLSM!$X$3:$X$14,0), 1)</f>
        <v>0.14752429142287396</v>
      </c>
      <c r="D1025" s="38">
        <f>INDEX(S_FOLSM!AA$3:AA$14, MATCH($B1025,S_FOLSM!$X$3:$X$14,0), 1)</f>
        <v>10.571317528177225</v>
      </c>
      <c r="E1025" s="38">
        <f>INDEX(S_FOLSM!AB$3:AB$14, MATCH($B1025,S_FOLSM!$X$3:$X$14,0), 1)</f>
        <v>18.866692576758648</v>
      </c>
      <c r="F1025" s="38">
        <f>INDEX(S_FOLSM!AC$3:AC$14, MATCH($B1025,S_FOLSM!$X$3:$X$14,0), 1)</f>
        <v>22.691022153128642</v>
      </c>
      <c r="G1025" s="38">
        <f>INDEX(D_FOLSM_NP!$M$2:$M$13, MATCH($B1025,D_FOLSM_NP!$L$2:$L$13,0), 1)</f>
        <v>117.44183692615793</v>
      </c>
      <c r="H1025">
        <f>I_FOLSM!$F1014</f>
        <v>1554</v>
      </c>
      <c r="I1025">
        <f>INDEX(DEM_D8!AE$3:AE$14, MATCH($B1025,DEM_D8!$AC$3:$AC$14,0), 1)</f>
        <v>0.22308589195491643</v>
      </c>
      <c r="J1025">
        <f>INDEX(DEM_D8!AF$3:AF$14, MATCH($B1025,DEM_D8!$AC$3:$AC$14,0), 1)</f>
        <v>0.77123982221571519</v>
      </c>
      <c r="K1025">
        <f>INDEX(DEM_D8!AG$3:AG$14, MATCH($B1025,DEM_D8!$AC$3:$AC$14,0), 1)</f>
        <v>0.24061407525855374</v>
      </c>
      <c r="L1025">
        <f>INDEX(DEM_D8!AH$3:AH$14, MATCH($B1025,DEM_D8!$AC$3:$AC$14,0), 1)</f>
        <v>1.0198212203653323</v>
      </c>
      <c r="M1025">
        <f>INDEX(DEM_D8!AI$3:AI$14, MATCH($B1025,DEM_D8!$AC$3:$AC$14,0), 1)</f>
        <v>1.1154294597745822</v>
      </c>
      <c r="N1025">
        <f>INDEX(DEM_D8!AJ$3:AJ$14, MATCH($B1025,DEM_D8!$AC$3:$AC$14,0), 1)</f>
        <v>0.47804119704624948</v>
      </c>
    </row>
    <row r="1026" spans="1:14">
      <c r="A1026" s="35">
        <v>37539</v>
      </c>
      <c r="B1026">
        <f t="shared" si="15"/>
        <v>10</v>
      </c>
      <c r="C1026" s="38">
        <f>INDEX(S_FOLSM!Z$3:Z$14, MATCH($B1026,S_FOLSM!$X$3:$X$14,0), 1)</f>
        <v>0.14752429142287396</v>
      </c>
      <c r="D1026" s="38">
        <f>INDEX(S_FOLSM!AA$3:AA$14, MATCH($B1026,S_FOLSM!$X$3:$X$14,0), 1)</f>
        <v>10.571317528177225</v>
      </c>
      <c r="E1026" s="38">
        <f>INDEX(S_FOLSM!AB$3:AB$14, MATCH($B1026,S_FOLSM!$X$3:$X$14,0), 1)</f>
        <v>18.866692576758648</v>
      </c>
      <c r="F1026" s="38">
        <f>INDEX(S_FOLSM!AC$3:AC$14, MATCH($B1026,S_FOLSM!$X$3:$X$14,0), 1)</f>
        <v>22.691022153128642</v>
      </c>
      <c r="G1026" s="38">
        <f>INDEX(D_FOLSM_NP!$M$2:$M$13, MATCH($B1026,D_FOLSM_NP!$L$2:$L$13,0), 1)</f>
        <v>117.44183692615793</v>
      </c>
      <c r="H1026">
        <f>I_FOLSM!$F1015</f>
        <v>1225</v>
      </c>
      <c r="I1026">
        <f>INDEX(DEM_D8!AE$3:AE$14, MATCH($B1026,DEM_D8!$AC$3:$AC$14,0), 1)</f>
        <v>0.22308589195491643</v>
      </c>
      <c r="J1026">
        <f>INDEX(DEM_D8!AF$3:AF$14, MATCH($B1026,DEM_D8!$AC$3:$AC$14,0), 1)</f>
        <v>0.77123982221571519</v>
      </c>
      <c r="K1026">
        <f>INDEX(DEM_D8!AG$3:AG$14, MATCH($B1026,DEM_D8!$AC$3:$AC$14,0), 1)</f>
        <v>0.24061407525855374</v>
      </c>
      <c r="L1026">
        <f>INDEX(DEM_D8!AH$3:AH$14, MATCH($B1026,DEM_D8!$AC$3:$AC$14,0), 1)</f>
        <v>1.0198212203653323</v>
      </c>
      <c r="M1026">
        <f>INDEX(DEM_D8!AI$3:AI$14, MATCH($B1026,DEM_D8!$AC$3:$AC$14,0), 1)</f>
        <v>1.1154294597745822</v>
      </c>
      <c r="N1026">
        <f>INDEX(DEM_D8!AJ$3:AJ$14, MATCH($B1026,DEM_D8!$AC$3:$AC$14,0), 1)</f>
        <v>0.47804119704624948</v>
      </c>
    </row>
    <row r="1027" spans="1:14">
      <c r="A1027" s="35">
        <v>37540</v>
      </c>
      <c r="B1027">
        <f t="shared" si="15"/>
        <v>10</v>
      </c>
      <c r="C1027" s="38">
        <f>INDEX(S_FOLSM!Z$3:Z$14, MATCH($B1027,S_FOLSM!$X$3:$X$14,0), 1)</f>
        <v>0.14752429142287396</v>
      </c>
      <c r="D1027" s="38">
        <f>INDEX(S_FOLSM!AA$3:AA$14, MATCH($B1027,S_FOLSM!$X$3:$X$14,0), 1)</f>
        <v>10.571317528177225</v>
      </c>
      <c r="E1027" s="38">
        <f>INDEX(S_FOLSM!AB$3:AB$14, MATCH($B1027,S_FOLSM!$X$3:$X$14,0), 1)</f>
        <v>18.866692576758648</v>
      </c>
      <c r="F1027" s="38">
        <f>INDEX(S_FOLSM!AC$3:AC$14, MATCH($B1027,S_FOLSM!$X$3:$X$14,0), 1)</f>
        <v>22.691022153128642</v>
      </c>
      <c r="G1027" s="38">
        <f>INDEX(D_FOLSM_NP!$M$2:$M$13, MATCH($B1027,D_FOLSM_NP!$L$2:$L$13,0), 1)</f>
        <v>117.44183692615793</v>
      </c>
      <c r="H1027">
        <f>I_FOLSM!$F1016</f>
        <v>852</v>
      </c>
      <c r="I1027">
        <f>INDEX(DEM_D8!AE$3:AE$14, MATCH($B1027,DEM_D8!$AC$3:$AC$14,0), 1)</f>
        <v>0.22308589195491643</v>
      </c>
      <c r="J1027">
        <f>INDEX(DEM_D8!AF$3:AF$14, MATCH($B1027,DEM_D8!$AC$3:$AC$14,0), 1)</f>
        <v>0.77123982221571519</v>
      </c>
      <c r="K1027">
        <f>INDEX(DEM_D8!AG$3:AG$14, MATCH($B1027,DEM_D8!$AC$3:$AC$14,0), 1)</f>
        <v>0.24061407525855374</v>
      </c>
      <c r="L1027">
        <f>INDEX(DEM_D8!AH$3:AH$14, MATCH($B1027,DEM_D8!$AC$3:$AC$14,0), 1)</f>
        <v>1.0198212203653323</v>
      </c>
      <c r="M1027">
        <f>INDEX(DEM_D8!AI$3:AI$14, MATCH($B1027,DEM_D8!$AC$3:$AC$14,0), 1)</f>
        <v>1.1154294597745822</v>
      </c>
      <c r="N1027">
        <f>INDEX(DEM_D8!AJ$3:AJ$14, MATCH($B1027,DEM_D8!$AC$3:$AC$14,0), 1)</f>
        <v>0.47804119704624948</v>
      </c>
    </row>
    <row r="1028" spans="1:14">
      <c r="A1028" s="35">
        <v>37541</v>
      </c>
      <c r="B1028">
        <f t="shared" si="15"/>
        <v>10</v>
      </c>
      <c r="C1028" s="38">
        <f>INDEX(S_FOLSM!Z$3:Z$14, MATCH($B1028,S_FOLSM!$X$3:$X$14,0), 1)</f>
        <v>0.14752429142287396</v>
      </c>
      <c r="D1028" s="38">
        <f>INDEX(S_FOLSM!AA$3:AA$14, MATCH($B1028,S_FOLSM!$X$3:$X$14,0), 1)</f>
        <v>10.571317528177225</v>
      </c>
      <c r="E1028" s="38">
        <f>INDEX(S_FOLSM!AB$3:AB$14, MATCH($B1028,S_FOLSM!$X$3:$X$14,0), 1)</f>
        <v>18.866692576758648</v>
      </c>
      <c r="F1028" s="38">
        <f>INDEX(S_FOLSM!AC$3:AC$14, MATCH($B1028,S_FOLSM!$X$3:$X$14,0), 1)</f>
        <v>22.691022153128642</v>
      </c>
      <c r="G1028" s="38">
        <f>INDEX(D_FOLSM_NP!$M$2:$M$13, MATCH($B1028,D_FOLSM_NP!$L$2:$L$13,0), 1)</f>
        <v>117.44183692615793</v>
      </c>
      <c r="H1028">
        <f>I_FOLSM!$F1017</f>
        <v>786</v>
      </c>
      <c r="I1028">
        <f>INDEX(DEM_D8!AE$3:AE$14, MATCH($B1028,DEM_D8!$AC$3:$AC$14,0), 1)</f>
        <v>0.22308589195491643</v>
      </c>
      <c r="J1028">
        <f>INDEX(DEM_D8!AF$3:AF$14, MATCH($B1028,DEM_D8!$AC$3:$AC$14,0), 1)</f>
        <v>0.77123982221571519</v>
      </c>
      <c r="K1028">
        <f>INDEX(DEM_D8!AG$3:AG$14, MATCH($B1028,DEM_D8!$AC$3:$AC$14,0), 1)</f>
        <v>0.24061407525855374</v>
      </c>
      <c r="L1028">
        <f>INDEX(DEM_D8!AH$3:AH$14, MATCH($B1028,DEM_D8!$AC$3:$AC$14,0), 1)</f>
        <v>1.0198212203653323</v>
      </c>
      <c r="M1028">
        <f>INDEX(DEM_D8!AI$3:AI$14, MATCH($B1028,DEM_D8!$AC$3:$AC$14,0), 1)</f>
        <v>1.1154294597745822</v>
      </c>
      <c r="N1028">
        <f>INDEX(DEM_D8!AJ$3:AJ$14, MATCH($B1028,DEM_D8!$AC$3:$AC$14,0), 1)</f>
        <v>0.47804119704624948</v>
      </c>
    </row>
    <row r="1029" spans="1:14">
      <c r="A1029" s="35">
        <v>37542</v>
      </c>
      <c r="B1029">
        <f t="shared" si="15"/>
        <v>10</v>
      </c>
      <c r="C1029" s="38">
        <f>INDEX(S_FOLSM!Z$3:Z$14, MATCH($B1029,S_FOLSM!$X$3:$X$14,0), 1)</f>
        <v>0.14752429142287396</v>
      </c>
      <c r="D1029" s="38">
        <f>INDEX(S_FOLSM!AA$3:AA$14, MATCH($B1029,S_FOLSM!$X$3:$X$14,0), 1)</f>
        <v>10.571317528177225</v>
      </c>
      <c r="E1029" s="38">
        <f>INDEX(S_FOLSM!AB$3:AB$14, MATCH($B1029,S_FOLSM!$X$3:$X$14,0), 1)</f>
        <v>18.866692576758648</v>
      </c>
      <c r="F1029" s="38">
        <f>INDEX(S_FOLSM!AC$3:AC$14, MATCH($B1029,S_FOLSM!$X$3:$X$14,0), 1)</f>
        <v>22.691022153128642</v>
      </c>
      <c r="G1029" s="38">
        <f>INDEX(D_FOLSM_NP!$M$2:$M$13, MATCH($B1029,D_FOLSM_NP!$L$2:$L$13,0), 1)</f>
        <v>117.44183692615793</v>
      </c>
      <c r="H1029">
        <f>I_FOLSM!$F1018</f>
        <v>665</v>
      </c>
      <c r="I1029">
        <f>INDEX(DEM_D8!AE$3:AE$14, MATCH($B1029,DEM_D8!$AC$3:$AC$14,0), 1)</f>
        <v>0.22308589195491643</v>
      </c>
      <c r="J1029">
        <f>INDEX(DEM_D8!AF$3:AF$14, MATCH($B1029,DEM_D8!$AC$3:$AC$14,0), 1)</f>
        <v>0.77123982221571519</v>
      </c>
      <c r="K1029">
        <f>INDEX(DEM_D8!AG$3:AG$14, MATCH($B1029,DEM_D8!$AC$3:$AC$14,0), 1)</f>
        <v>0.24061407525855374</v>
      </c>
      <c r="L1029">
        <f>INDEX(DEM_D8!AH$3:AH$14, MATCH($B1029,DEM_D8!$AC$3:$AC$14,0), 1)</f>
        <v>1.0198212203653323</v>
      </c>
      <c r="M1029">
        <f>INDEX(DEM_D8!AI$3:AI$14, MATCH($B1029,DEM_D8!$AC$3:$AC$14,0), 1)</f>
        <v>1.1154294597745822</v>
      </c>
      <c r="N1029">
        <f>INDEX(DEM_D8!AJ$3:AJ$14, MATCH($B1029,DEM_D8!$AC$3:$AC$14,0), 1)</f>
        <v>0.47804119704624948</v>
      </c>
    </row>
    <row r="1030" spans="1:14">
      <c r="A1030" s="35">
        <v>37543</v>
      </c>
      <c r="B1030">
        <f t="shared" si="15"/>
        <v>10</v>
      </c>
      <c r="C1030" s="38">
        <f>INDEX(S_FOLSM!Z$3:Z$14, MATCH($B1030,S_FOLSM!$X$3:$X$14,0), 1)</f>
        <v>0.14752429142287396</v>
      </c>
      <c r="D1030" s="38">
        <f>INDEX(S_FOLSM!AA$3:AA$14, MATCH($B1030,S_FOLSM!$X$3:$X$14,0), 1)</f>
        <v>10.571317528177225</v>
      </c>
      <c r="E1030" s="38">
        <f>INDEX(S_FOLSM!AB$3:AB$14, MATCH($B1030,S_FOLSM!$X$3:$X$14,0), 1)</f>
        <v>18.866692576758648</v>
      </c>
      <c r="F1030" s="38">
        <f>INDEX(S_FOLSM!AC$3:AC$14, MATCH($B1030,S_FOLSM!$X$3:$X$14,0), 1)</f>
        <v>22.691022153128642</v>
      </c>
      <c r="G1030" s="38">
        <f>INDEX(D_FOLSM_NP!$M$2:$M$13, MATCH($B1030,D_FOLSM_NP!$L$2:$L$13,0), 1)</f>
        <v>117.44183692615793</v>
      </c>
      <c r="H1030">
        <f>I_FOLSM!$F1019</f>
        <v>605</v>
      </c>
      <c r="I1030">
        <f>INDEX(DEM_D8!AE$3:AE$14, MATCH($B1030,DEM_D8!$AC$3:$AC$14,0), 1)</f>
        <v>0.22308589195491643</v>
      </c>
      <c r="J1030">
        <f>INDEX(DEM_D8!AF$3:AF$14, MATCH($B1030,DEM_D8!$AC$3:$AC$14,0), 1)</f>
        <v>0.77123982221571519</v>
      </c>
      <c r="K1030">
        <f>INDEX(DEM_D8!AG$3:AG$14, MATCH($B1030,DEM_D8!$AC$3:$AC$14,0), 1)</f>
        <v>0.24061407525855374</v>
      </c>
      <c r="L1030">
        <f>INDEX(DEM_D8!AH$3:AH$14, MATCH($B1030,DEM_D8!$AC$3:$AC$14,0), 1)</f>
        <v>1.0198212203653323</v>
      </c>
      <c r="M1030">
        <f>INDEX(DEM_D8!AI$3:AI$14, MATCH($B1030,DEM_D8!$AC$3:$AC$14,0), 1)</f>
        <v>1.1154294597745822</v>
      </c>
      <c r="N1030">
        <f>INDEX(DEM_D8!AJ$3:AJ$14, MATCH($B1030,DEM_D8!$AC$3:$AC$14,0), 1)</f>
        <v>0.47804119704624948</v>
      </c>
    </row>
    <row r="1031" spans="1:14">
      <c r="A1031" s="35">
        <v>37544</v>
      </c>
      <c r="B1031">
        <f t="shared" si="15"/>
        <v>10</v>
      </c>
      <c r="C1031" s="38">
        <f>INDEX(S_FOLSM!Z$3:Z$14, MATCH($B1031,S_FOLSM!$X$3:$X$14,0), 1)</f>
        <v>0.14752429142287396</v>
      </c>
      <c r="D1031" s="38">
        <f>INDEX(S_FOLSM!AA$3:AA$14, MATCH($B1031,S_FOLSM!$X$3:$X$14,0), 1)</f>
        <v>10.571317528177225</v>
      </c>
      <c r="E1031" s="38">
        <f>INDEX(S_FOLSM!AB$3:AB$14, MATCH($B1031,S_FOLSM!$X$3:$X$14,0), 1)</f>
        <v>18.866692576758648</v>
      </c>
      <c r="F1031" s="38">
        <f>INDEX(S_FOLSM!AC$3:AC$14, MATCH($B1031,S_FOLSM!$X$3:$X$14,0), 1)</f>
        <v>22.691022153128642</v>
      </c>
      <c r="G1031" s="38">
        <f>INDEX(D_FOLSM_NP!$M$2:$M$13, MATCH($B1031,D_FOLSM_NP!$L$2:$L$13,0), 1)</f>
        <v>117.44183692615793</v>
      </c>
      <c r="H1031">
        <f>I_FOLSM!$F1020</f>
        <v>1296</v>
      </c>
      <c r="I1031">
        <f>INDEX(DEM_D8!AE$3:AE$14, MATCH($B1031,DEM_D8!$AC$3:$AC$14,0), 1)</f>
        <v>0.22308589195491643</v>
      </c>
      <c r="J1031">
        <f>INDEX(DEM_D8!AF$3:AF$14, MATCH($B1031,DEM_D8!$AC$3:$AC$14,0), 1)</f>
        <v>0.77123982221571519</v>
      </c>
      <c r="K1031">
        <f>INDEX(DEM_D8!AG$3:AG$14, MATCH($B1031,DEM_D8!$AC$3:$AC$14,0), 1)</f>
        <v>0.24061407525855374</v>
      </c>
      <c r="L1031">
        <f>INDEX(DEM_D8!AH$3:AH$14, MATCH($B1031,DEM_D8!$AC$3:$AC$14,0), 1)</f>
        <v>1.0198212203653323</v>
      </c>
      <c r="M1031">
        <f>INDEX(DEM_D8!AI$3:AI$14, MATCH($B1031,DEM_D8!$AC$3:$AC$14,0), 1)</f>
        <v>1.1154294597745822</v>
      </c>
      <c r="N1031">
        <f>INDEX(DEM_D8!AJ$3:AJ$14, MATCH($B1031,DEM_D8!$AC$3:$AC$14,0), 1)</f>
        <v>0.47804119704624948</v>
      </c>
    </row>
    <row r="1032" spans="1:14">
      <c r="A1032" s="35">
        <v>37545</v>
      </c>
      <c r="B1032">
        <f t="shared" si="15"/>
        <v>10</v>
      </c>
      <c r="C1032" s="38">
        <f>INDEX(S_FOLSM!Z$3:Z$14, MATCH($B1032,S_FOLSM!$X$3:$X$14,0), 1)</f>
        <v>0.14752429142287396</v>
      </c>
      <c r="D1032" s="38">
        <f>INDEX(S_FOLSM!AA$3:AA$14, MATCH($B1032,S_FOLSM!$X$3:$X$14,0), 1)</f>
        <v>10.571317528177225</v>
      </c>
      <c r="E1032" s="38">
        <f>INDEX(S_FOLSM!AB$3:AB$14, MATCH($B1032,S_FOLSM!$X$3:$X$14,0), 1)</f>
        <v>18.866692576758648</v>
      </c>
      <c r="F1032" s="38">
        <f>INDEX(S_FOLSM!AC$3:AC$14, MATCH($B1032,S_FOLSM!$X$3:$X$14,0), 1)</f>
        <v>22.691022153128642</v>
      </c>
      <c r="G1032" s="38">
        <f>INDEX(D_FOLSM_NP!$M$2:$M$13, MATCH($B1032,D_FOLSM_NP!$L$2:$L$13,0), 1)</f>
        <v>117.44183692615793</v>
      </c>
      <c r="H1032">
        <f>I_FOLSM!$F1021</f>
        <v>927</v>
      </c>
      <c r="I1032">
        <f>INDEX(DEM_D8!AE$3:AE$14, MATCH($B1032,DEM_D8!$AC$3:$AC$14,0), 1)</f>
        <v>0.22308589195491643</v>
      </c>
      <c r="J1032">
        <f>INDEX(DEM_D8!AF$3:AF$14, MATCH($B1032,DEM_D8!$AC$3:$AC$14,0), 1)</f>
        <v>0.77123982221571519</v>
      </c>
      <c r="K1032">
        <f>INDEX(DEM_D8!AG$3:AG$14, MATCH($B1032,DEM_D8!$AC$3:$AC$14,0), 1)</f>
        <v>0.24061407525855374</v>
      </c>
      <c r="L1032">
        <f>INDEX(DEM_D8!AH$3:AH$14, MATCH($B1032,DEM_D8!$AC$3:$AC$14,0), 1)</f>
        <v>1.0198212203653323</v>
      </c>
      <c r="M1032">
        <f>INDEX(DEM_D8!AI$3:AI$14, MATCH($B1032,DEM_D8!$AC$3:$AC$14,0), 1)</f>
        <v>1.1154294597745822</v>
      </c>
      <c r="N1032">
        <f>INDEX(DEM_D8!AJ$3:AJ$14, MATCH($B1032,DEM_D8!$AC$3:$AC$14,0), 1)</f>
        <v>0.47804119704624948</v>
      </c>
    </row>
    <row r="1033" spans="1:14">
      <c r="A1033" s="35">
        <v>37546</v>
      </c>
      <c r="B1033">
        <f t="shared" si="15"/>
        <v>10</v>
      </c>
      <c r="C1033" s="38">
        <f>INDEX(S_FOLSM!Z$3:Z$14, MATCH($B1033,S_FOLSM!$X$3:$X$14,0), 1)</f>
        <v>0.14752429142287396</v>
      </c>
      <c r="D1033" s="38">
        <f>INDEX(S_FOLSM!AA$3:AA$14, MATCH($B1033,S_FOLSM!$X$3:$X$14,0), 1)</f>
        <v>10.571317528177225</v>
      </c>
      <c r="E1033" s="38">
        <f>INDEX(S_FOLSM!AB$3:AB$14, MATCH($B1033,S_FOLSM!$X$3:$X$14,0), 1)</f>
        <v>18.866692576758648</v>
      </c>
      <c r="F1033" s="38">
        <f>INDEX(S_FOLSM!AC$3:AC$14, MATCH($B1033,S_FOLSM!$X$3:$X$14,0), 1)</f>
        <v>22.691022153128642</v>
      </c>
      <c r="G1033" s="38">
        <f>INDEX(D_FOLSM_NP!$M$2:$M$13, MATCH($B1033,D_FOLSM_NP!$L$2:$L$13,0), 1)</f>
        <v>117.44183692615793</v>
      </c>
      <c r="H1033">
        <f>I_FOLSM!$F1022</f>
        <v>1002</v>
      </c>
      <c r="I1033">
        <f>INDEX(DEM_D8!AE$3:AE$14, MATCH($B1033,DEM_D8!$AC$3:$AC$14,0), 1)</f>
        <v>0.22308589195491643</v>
      </c>
      <c r="J1033">
        <f>INDEX(DEM_D8!AF$3:AF$14, MATCH($B1033,DEM_D8!$AC$3:$AC$14,0), 1)</f>
        <v>0.77123982221571519</v>
      </c>
      <c r="K1033">
        <f>INDEX(DEM_D8!AG$3:AG$14, MATCH($B1033,DEM_D8!$AC$3:$AC$14,0), 1)</f>
        <v>0.24061407525855374</v>
      </c>
      <c r="L1033">
        <f>INDEX(DEM_D8!AH$3:AH$14, MATCH($B1033,DEM_D8!$AC$3:$AC$14,0), 1)</f>
        <v>1.0198212203653323</v>
      </c>
      <c r="M1033">
        <f>INDEX(DEM_D8!AI$3:AI$14, MATCH($B1033,DEM_D8!$AC$3:$AC$14,0), 1)</f>
        <v>1.1154294597745822</v>
      </c>
      <c r="N1033">
        <f>INDEX(DEM_D8!AJ$3:AJ$14, MATCH($B1033,DEM_D8!$AC$3:$AC$14,0), 1)</f>
        <v>0.47804119704624948</v>
      </c>
    </row>
    <row r="1034" spans="1:14">
      <c r="A1034" s="35">
        <v>37547</v>
      </c>
      <c r="B1034">
        <f t="shared" si="15"/>
        <v>10</v>
      </c>
      <c r="C1034" s="38">
        <f>INDEX(S_FOLSM!Z$3:Z$14, MATCH($B1034,S_FOLSM!$X$3:$X$14,0), 1)</f>
        <v>0.14752429142287396</v>
      </c>
      <c r="D1034" s="38">
        <f>INDEX(S_FOLSM!AA$3:AA$14, MATCH($B1034,S_FOLSM!$X$3:$X$14,0), 1)</f>
        <v>10.571317528177225</v>
      </c>
      <c r="E1034" s="38">
        <f>INDEX(S_FOLSM!AB$3:AB$14, MATCH($B1034,S_FOLSM!$X$3:$X$14,0), 1)</f>
        <v>18.866692576758648</v>
      </c>
      <c r="F1034" s="38">
        <f>INDEX(S_FOLSM!AC$3:AC$14, MATCH($B1034,S_FOLSM!$X$3:$X$14,0), 1)</f>
        <v>22.691022153128642</v>
      </c>
      <c r="G1034" s="38">
        <f>INDEX(D_FOLSM_NP!$M$2:$M$13, MATCH($B1034,D_FOLSM_NP!$L$2:$L$13,0), 1)</f>
        <v>117.44183692615793</v>
      </c>
      <c r="H1034">
        <f>I_FOLSM!$F1023</f>
        <v>874</v>
      </c>
      <c r="I1034">
        <f>INDEX(DEM_D8!AE$3:AE$14, MATCH($B1034,DEM_D8!$AC$3:$AC$14,0), 1)</f>
        <v>0.22308589195491643</v>
      </c>
      <c r="J1034">
        <f>INDEX(DEM_D8!AF$3:AF$14, MATCH($B1034,DEM_D8!$AC$3:$AC$14,0), 1)</f>
        <v>0.77123982221571519</v>
      </c>
      <c r="K1034">
        <f>INDEX(DEM_D8!AG$3:AG$14, MATCH($B1034,DEM_D8!$AC$3:$AC$14,0), 1)</f>
        <v>0.24061407525855374</v>
      </c>
      <c r="L1034">
        <f>INDEX(DEM_D8!AH$3:AH$14, MATCH($B1034,DEM_D8!$AC$3:$AC$14,0), 1)</f>
        <v>1.0198212203653323</v>
      </c>
      <c r="M1034">
        <f>INDEX(DEM_D8!AI$3:AI$14, MATCH($B1034,DEM_D8!$AC$3:$AC$14,0), 1)</f>
        <v>1.1154294597745822</v>
      </c>
      <c r="N1034">
        <f>INDEX(DEM_D8!AJ$3:AJ$14, MATCH($B1034,DEM_D8!$AC$3:$AC$14,0), 1)</f>
        <v>0.47804119704624948</v>
      </c>
    </row>
    <row r="1035" spans="1:14">
      <c r="A1035" s="35">
        <v>37548</v>
      </c>
      <c r="B1035">
        <f t="shared" si="15"/>
        <v>10</v>
      </c>
      <c r="C1035" s="38">
        <f>INDEX(S_FOLSM!Z$3:Z$14, MATCH($B1035,S_FOLSM!$X$3:$X$14,0), 1)</f>
        <v>0.14752429142287396</v>
      </c>
      <c r="D1035" s="38">
        <f>INDEX(S_FOLSM!AA$3:AA$14, MATCH($B1035,S_FOLSM!$X$3:$X$14,0), 1)</f>
        <v>10.571317528177225</v>
      </c>
      <c r="E1035" s="38">
        <f>INDEX(S_FOLSM!AB$3:AB$14, MATCH($B1035,S_FOLSM!$X$3:$X$14,0), 1)</f>
        <v>18.866692576758648</v>
      </c>
      <c r="F1035" s="38">
        <f>INDEX(S_FOLSM!AC$3:AC$14, MATCH($B1035,S_FOLSM!$X$3:$X$14,0), 1)</f>
        <v>22.691022153128642</v>
      </c>
      <c r="G1035" s="38">
        <f>INDEX(D_FOLSM_NP!$M$2:$M$13, MATCH($B1035,D_FOLSM_NP!$L$2:$L$13,0), 1)</f>
        <v>117.44183692615793</v>
      </c>
      <c r="H1035">
        <f>I_FOLSM!$F1024</f>
        <v>589</v>
      </c>
      <c r="I1035">
        <f>INDEX(DEM_D8!AE$3:AE$14, MATCH($B1035,DEM_D8!$AC$3:$AC$14,0), 1)</f>
        <v>0.22308589195491643</v>
      </c>
      <c r="J1035">
        <f>INDEX(DEM_D8!AF$3:AF$14, MATCH($B1035,DEM_D8!$AC$3:$AC$14,0), 1)</f>
        <v>0.77123982221571519</v>
      </c>
      <c r="K1035">
        <f>INDEX(DEM_D8!AG$3:AG$14, MATCH($B1035,DEM_D8!$AC$3:$AC$14,0), 1)</f>
        <v>0.24061407525855374</v>
      </c>
      <c r="L1035">
        <f>INDEX(DEM_D8!AH$3:AH$14, MATCH($B1035,DEM_D8!$AC$3:$AC$14,0), 1)</f>
        <v>1.0198212203653323</v>
      </c>
      <c r="M1035">
        <f>INDEX(DEM_D8!AI$3:AI$14, MATCH($B1035,DEM_D8!$AC$3:$AC$14,0), 1)</f>
        <v>1.1154294597745822</v>
      </c>
      <c r="N1035">
        <f>INDEX(DEM_D8!AJ$3:AJ$14, MATCH($B1035,DEM_D8!$AC$3:$AC$14,0), 1)</f>
        <v>0.47804119704624948</v>
      </c>
    </row>
    <row r="1036" spans="1:14">
      <c r="A1036" s="35">
        <v>37549</v>
      </c>
      <c r="B1036">
        <f t="shared" si="15"/>
        <v>10</v>
      </c>
      <c r="C1036" s="38">
        <f>INDEX(S_FOLSM!Z$3:Z$14, MATCH($B1036,S_FOLSM!$X$3:$X$14,0), 1)</f>
        <v>0.14752429142287396</v>
      </c>
      <c r="D1036" s="38">
        <f>INDEX(S_FOLSM!AA$3:AA$14, MATCH($B1036,S_FOLSM!$X$3:$X$14,0), 1)</f>
        <v>10.571317528177225</v>
      </c>
      <c r="E1036" s="38">
        <f>INDEX(S_FOLSM!AB$3:AB$14, MATCH($B1036,S_FOLSM!$X$3:$X$14,0), 1)</f>
        <v>18.866692576758648</v>
      </c>
      <c r="F1036" s="38">
        <f>INDEX(S_FOLSM!AC$3:AC$14, MATCH($B1036,S_FOLSM!$X$3:$X$14,0), 1)</f>
        <v>22.691022153128642</v>
      </c>
      <c r="G1036" s="38">
        <f>INDEX(D_FOLSM_NP!$M$2:$M$13, MATCH($B1036,D_FOLSM_NP!$L$2:$L$13,0), 1)</f>
        <v>117.44183692615793</v>
      </c>
      <c r="H1036">
        <f>I_FOLSM!$F1025</f>
        <v>215</v>
      </c>
      <c r="I1036">
        <f>INDEX(DEM_D8!AE$3:AE$14, MATCH($B1036,DEM_D8!$AC$3:$AC$14,0), 1)</f>
        <v>0.22308589195491643</v>
      </c>
      <c r="J1036">
        <f>INDEX(DEM_D8!AF$3:AF$14, MATCH($B1036,DEM_D8!$AC$3:$AC$14,0), 1)</f>
        <v>0.77123982221571519</v>
      </c>
      <c r="K1036">
        <f>INDEX(DEM_D8!AG$3:AG$14, MATCH($B1036,DEM_D8!$AC$3:$AC$14,0), 1)</f>
        <v>0.24061407525855374</v>
      </c>
      <c r="L1036">
        <f>INDEX(DEM_D8!AH$3:AH$14, MATCH($B1036,DEM_D8!$AC$3:$AC$14,0), 1)</f>
        <v>1.0198212203653323</v>
      </c>
      <c r="M1036">
        <f>INDEX(DEM_D8!AI$3:AI$14, MATCH($B1036,DEM_D8!$AC$3:$AC$14,0), 1)</f>
        <v>1.1154294597745822</v>
      </c>
      <c r="N1036">
        <f>INDEX(DEM_D8!AJ$3:AJ$14, MATCH($B1036,DEM_D8!$AC$3:$AC$14,0), 1)</f>
        <v>0.47804119704624948</v>
      </c>
    </row>
    <row r="1037" spans="1:14">
      <c r="A1037" s="35">
        <v>37550</v>
      </c>
      <c r="B1037">
        <f t="shared" si="15"/>
        <v>10</v>
      </c>
      <c r="C1037" s="38">
        <f>INDEX(S_FOLSM!Z$3:Z$14, MATCH($B1037,S_FOLSM!$X$3:$X$14,0), 1)</f>
        <v>0.14752429142287396</v>
      </c>
      <c r="D1037" s="38">
        <f>INDEX(S_FOLSM!AA$3:AA$14, MATCH($B1037,S_FOLSM!$X$3:$X$14,0), 1)</f>
        <v>10.571317528177225</v>
      </c>
      <c r="E1037" s="38">
        <f>INDEX(S_FOLSM!AB$3:AB$14, MATCH($B1037,S_FOLSM!$X$3:$X$14,0), 1)</f>
        <v>18.866692576758648</v>
      </c>
      <c r="F1037" s="38">
        <f>INDEX(S_FOLSM!AC$3:AC$14, MATCH($B1037,S_FOLSM!$X$3:$X$14,0), 1)</f>
        <v>22.691022153128642</v>
      </c>
      <c r="G1037" s="38">
        <f>INDEX(D_FOLSM_NP!$M$2:$M$13, MATCH($B1037,D_FOLSM_NP!$L$2:$L$13,0), 1)</f>
        <v>117.44183692615793</v>
      </c>
      <c r="H1037">
        <f>I_FOLSM!$F1026</f>
        <v>623</v>
      </c>
      <c r="I1037">
        <f>INDEX(DEM_D8!AE$3:AE$14, MATCH($B1037,DEM_D8!$AC$3:$AC$14,0), 1)</f>
        <v>0.22308589195491643</v>
      </c>
      <c r="J1037">
        <f>INDEX(DEM_D8!AF$3:AF$14, MATCH($B1037,DEM_D8!$AC$3:$AC$14,0), 1)</f>
        <v>0.77123982221571519</v>
      </c>
      <c r="K1037">
        <f>INDEX(DEM_D8!AG$3:AG$14, MATCH($B1037,DEM_D8!$AC$3:$AC$14,0), 1)</f>
        <v>0.24061407525855374</v>
      </c>
      <c r="L1037">
        <f>INDEX(DEM_D8!AH$3:AH$14, MATCH($B1037,DEM_D8!$AC$3:$AC$14,0), 1)</f>
        <v>1.0198212203653323</v>
      </c>
      <c r="M1037">
        <f>INDEX(DEM_D8!AI$3:AI$14, MATCH($B1037,DEM_D8!$AC$3:$AC$14,0), 1)</f>
        <v>1.1154294597745822</v>
      </c>
      <c r="N1037">
        <f>INDEX(DEM_D8!AJ$3:AJ$14, MATCH($B1037,DEM_D8!$AC$3:$AC$14,0), 1)</f>
        <v>0.47804119704624948</v>
      </c>
    </row>
    <row r="1038" spans="1:14">
      <c r="A1038" s="35">
        <v>37551</v>
      </c>
      <c r="B1038">
        <f t="shared" ref="B1038:B1101" si="16">MONTH(A1038)</f>
        <v>10</v>
      </c>
      <c r="C1038" s="38">
        <f>INDEX(S_FOLSM!Z$3:Z$14, MATCH($B1038,S_FOLSM!$X$3:$X$14,0), 1)</f>
        <v>0.14752429142287396</v>
      </c>
      <c r="D1038" s="38">
        <f>INDEX(S_FOLSM!AA$3:AA$14, MATCH($B1038,S_FOLSM!$X$3:$X$14,0), 1)</f>
        <v>10.571317528177225</v>
      </c>
      <c r="E1038" s="38">
        <f>INDEX(S_FOLSM!AB$3:AB$14, MATCH($B1038,S_FOLSM!$X$3:$X$14,0), 1)</f>
        <v>18.866692576758648</v>
      </c>
      <c r="F1038" s="38">
        <f>INDEX(S_FOLSM!AC$3:AC$14, MATCH($B1038,S_FOLSM!$X$3:$X$14,0), 1)</f>
        <v>22.691022153128642</v>
      </c>
      <c r="G1038" s="38">
        <f>INDEX(D_FOLSM_NP!$M$2:$M$13, MATCH($B1038,D_FOLSM_NP!$L$2:$L$13,0), 1)</f>
        <v>117.44183692615793</v>
      </c>
      <c r="H1038">
        <f>I_FOLSM!$F1027</f>
        <v>1020</v>
      </c>
      <c r="I1038">
        <f>INDEX(DEM_D8!AE$3:AE$14, MATCH($B1038,DEM_D8!$AC$3:$AC$14,0), 1)</f>
        <v>0.22308589195491643</v>
      </c>
      <c r="J1038">
        <f>INDEX(DEM_D8!AF$3:AF$14, MATCH($B1038,DEM_D8!$AC$3:$AC$14,0), 1)</f>
        <v>0.77123982221571519</v>
      </c>
      <c r="K1038">
        <f>INDEX(DEM_D8!AG$3:AG$14, MATCH($B1038,DEM_D8!$AC$3:$AC$14,0), 1)</f>
        <v>0.24061407525855374</v>
      </c>
      <c r="L1038">
        <f>INDEX(DEM_D8!AH$3:AH$14, MATCH($B1038,DEM_D8!$AC$3:$AC$14,0), 1)</f>
        <v>1.0198212203653323</v>
      </c>
      <c r="M1038">
        <f>INDEX(DEM_D8!AI$3:AI$14, MATCH($B1038,DEM_D8!$AC$3:$AC$14,0), 1)</f>
        <v>1.1154294597745822</v>
      </c>
      <c r="N1038">
        <f>INDEX(DEM_D8!AJ$3:AJ$14, MATCH($B1038,DEM_D8!$AC$3:$AC$14,0), 1)</f>
        <v>0.47804119704624948</v>
      </c>
    </row>
    <row r="1039" spans="1:14">
      <c r="A1039" s="35">
        <v>37552</v>
      </c>
      <c r="B1039">
        <f t="shared" si="16"/>
        <v>10</v>
      </c>
      <c r="C1039" s="38">
        <f>INDEX(S_FOLSM!Z$3:Z$14, MATCH($B1039,S_FOLSM!$X$3:$X$14,0), 1)</f>
        <v>0.14752429142287396</v>
      </c>
      <c r="D1039" s="38">
        <f>INDEX(S_FOLSM!AA$3:AA$14, MATCH($B1039,S_FOLSM!$X$3:$X$14,0), 1)</f>
        <v>10.571317528177225</v>
      </c>
      <c r="E1039" s="38">
        <f>INDEX(S_FOLSM!AB$3:AB$14, MATCH($B1039,S_FOLSM!$X$3:$X$14,0), 1)</f>
        <v>18.866692576758648</v>
      </c>
      <c r="F1039" s="38">
        <f>INDEX(S_FOLSM!AC$3:AC$14, MATCH($B1039,S_FOLSM!$X$3:$X$14,0), 1)</f>
        <v>22.691022153128642</v>
      </c>
      <c r="G1039" s="38">
        <f>INDEX(D_FOLSM_NP!$M$2:$M$13, MATCH($B1039,D_FOLSM_NP!$L$2:$L$13,0), 1)</f>
        <v>117.44183692615793</v>
      </c>
      <c r="H1039">
        <f>I_FOLSM!$F1028</f>
        <v>605</v>
      </c>
      <c r="I1039">
        <f>INDEX(DEM_D8!AE$3:AE$14, MATCH($B1039,DEM_D8!$AC$3:$AC$14,0), 1)</f>
        <v>0.22308589195491643</v>
      </c>
      <c r="J1039">
        <f>INDEX(DEM_D8!AF$3:AF$14, MATCH($B1039,DEM_D8!$AC$3:$AC$14,0), 1)</f>
        <v>0.77123982221571519</v>
      </c>
      <c r="K1039">
        <f>INDEX(DEM_D8!AG$3:AG$14, MATCH($B1039,DEM_D8!$AC$3:$AC$14,0), 1)</f>
        <v>0.24061407525855374</v>
      </c>
      <c r="L1039">
        <f>INDEX(DEM_D8!AH$3:AH$14, MATCH($B1039,DEM_D8!$AC$3:$AC$14,0), 1)</f>
        <v>1.0198212203653323</v>
      </c>
      <c r="M1039">
        <f>INDEX(DEM_D8!AI$3:AI$14, MATCH($B1039,DEM_D8!$AC$3:$AC$14,0), 1)</f>
        <v>1.1154294597745822</v>
      </c>
      <c r="N1039">
        <f>INDEX(DEM_D8!AJ$3:AJ$14, MATCH($B1039,DEM_D8!$AC$3:$AC$14,0), 1)</f>
        <v>0.47804119704624948</v>
      </c>
    </row>
    <row r="1040" spans="1:14">
      <c r="A1040" s="35">
        <v>37553</v>
      </c>
      <c r="B1040">
        <f t="shared" si="16"/>
        <v>10</v>
      </c>
      <c r="C1040" s="38">
        <f>INDEX(S_FOLSM!Z$3:Z$14, MATCH($B1040,S_FOLSM!$X$3:$X$14,0), 1)</f>
        <v>0.14752429142287396</v>
      </c>
      <c r="D1040" s="38">
        <f>INDEX(S_FOLSM!AA$3:AA$14, MATCH($B1040,S_FOLSM!$X$3:$X$14,0), 1)</f>
        <v>10.571317528177225</v>
      </c>
      <c r="E1040" s="38">
        <f>INDEX(S_FOLSM!AB$3:AB$14, MATCH($B1040,S_FOLSM!$X$3:$X$14,0), 1)</f>
        <v>18.866692576758648</v>
      </c>
      <c r="F1040" s="38">
        <f>INDEX(S_FOLSM!AC$3:AC$14, MATCH($B1040,S_FOLSM!$X$3:$X$14,0), 1)</f>
        <v>22.691022153128642</v>
      </c>
      <c r="G1040" s="38">
        <f>INDEX(D_FOLSM_NP!$M$2:$M$13, MATCH($B1040,D_FOLSM_NP!$L$2:$L$13,0), 1)</f>
        <v>117.44183692615793</v>
      </c>
      <c r="H1040">
        <f>I_FOLSM!$F1029</f>
        <v>1297</v>
      </c>
      <c r="I1040">
        <f>INDEX(DEM_D8!AE$3:AE$14, MATCH($B1040,DEM_D8!$AC$3:$AC$14,0), 1)</f>
        <v>0.22308589195491643</v>
      </c>
      <c r="J1040">
        <f>INDEX(DEM_D8!AF$3:AF$14, MATCH($B1040,DEM_D8!$AC$3:$AC$14,0), 1)</f>
        <v>0.77123982221571519</v>
      </c>
      <c r="K1040">
        <f>INDEX(DEM_D8!AG$3:AG$14, MATCH($B1040,DEM_D8!$AC$3:$AC$14,0), 1)</f>
        <v>0.24061407525855374</v>
      </c>
      <c r="L1040">
        <f>INDEX(DEM_D8!AH$3:AH$14, MATCH($B1040,DEM_D8!$AC$3:$AC$14,0), 1)</f>
        <v>1.0198212203653323</v>
      </c>
      <c r="M1040">
        <f>INDEX(DEM_D8!AI$3:AI$14, MATCH($B1040,DEM_D8!$AC$3:$AC$14,0), 1)</f>
        <v>1.1154294597745822</v>
      </c>
      <c r="N1040">
        <f>INDEX(DEM_D8!AJ$3:AJ$14, MATCH($B1040,DEM_D8!$AC$3:$AC$14,0), 1)</f>
        <v>0.47804119704624948</v>
      </c>
    </row>
    <row r="1041" spans="1:14">
      <c r="A1041" s="35">
        <v>37554</v>
      </c>
      <c r="B1041">
        <f t="shared" si="16"/>
        <v>10</v>
      </c>
      <c r="C1041" s="38">
        <f>INDEX(S_FOLSM!Z$3:Z$14, MATCH($B1041,S_FOLSM!$X$3:$X$14,0), 1)</f>
        <v>0.14752429142287396</v>
      </c>
      <c r="D1041" s="38">
        <f>INDEX(S_FOLSM!AA$3:AA$14, MATCH($B1041,S_FOLSM!$X$3:$X$14,0), 1)</f>
        <v>10.571317528177225</v>
      </c>
      <c r="E1041" s="38">
        <f>INDEX(S_FOLSM!AB$3:AB$14, MATCH($B1041,S_FOLSM!$X$3:$X$14,0), 1)</f>
        <v>18.866692576758648</v>
      </c>
      <c r="F1041" s="38">
        <f>INDEX(S_FOLSM!AC$3:AC$14, MATCH($B1041,S_FOLSM!$X$3:$X$14,0), 1)</f>
        <v>22.691022153128642</v>
      </c>
      <c r="G1041" s="38">
        <f>INDEX(D_FOLSM_NP!$M$2:$M$13, MATCH($B1041,D_FOLSM_NP!$L$2:$L$13,0), 1)</f>
        <v>117.44183692615793</v>
      </c>
      <c r="H1041">
        <f>I_FOLSM!$F1030</f>
        <v>1732</v>
      </c>
      <c r="I1041">
        <f>INDEX(DEM_D8!AE$3:AE$14, MATCH($B1041,DEM_D8!$AC$3:$AC$14,0), 1)</f>
        <v>0.22308589195491643</v>
      </c>
      <c r="J1041">
        <f>INDEX(DEM_D8!AF$3:AF$14, MATCH($B1041,DEM_D8!$AC$3:$AC$14,0), 1)</f>
        <v>0.77123982221571519</v>
      </c>
      <c r="K1041">
        <f>INDEX(DEM_D8!AG$3:AG$14, MATCH($B1041,DEM_D8!$AC$3:$AC$14,0), 1)</f>
        <v>0.24061407525855374</v>
      </c>
      <c r="L1041">
        <f>INDEX(DEM_D8!AH$3:AH$14, MATCH($B1041,DEM_D8!$AC$3:$AC$14,0), 1)</f>
        <v>1.0198212203653323</v>
      </c>
      <c r="M1041">
        <f>INDEX(DEM_D8!AI$3:AI$14, MATCH($B1041,DEM_D8!$AC$3:$AC$14,0), 1)</f>
        <v>1.1154294597745822</v>
      </c>
      <c r="N1041">
        <f>INDEX(DEM_D8!AJ$3:AJ$14, MATCH($B1041,DEM_D8!$AC$3:$AC$14,0), 1)</f>
        <v>0.47804119704624948</v>
      </c>
    </row>
    <row r="1042" spans="1:14">
      <c r="A1042" s="35">
        <v>37555</v>
      </c>
      <c r="B1042">
        <f t="shared" si="16"/>
        <v>10</v>
      </c>
      <c r="C1042" s="38">
        <f>INDEX(S_FOLSM!Z$3:Z$14, MATCH($B1042,S_FOLSM!$X$3:$X$14,0), 1)</f>
        <v>0.14752429142287396</v>
      </c>
      <c r="D1042" s="38">
        <f>INDEX(S_FOLSM!AA$3:AA$14, MATCH($B1042,S_FOLSM!$X$3:$X$14,0), 1)</f>
        <v>10.571317528177225</v>
      </c>
      <c r="E1042" s="38">
        <f>INDEX(S_FOLSM!AB$3:AB$14, MATCH($B1042,S_FOLSM!$X$3:$X$14,0), 1)</f>
        <v>18.866692576758648</v>
      </c>
      <c r="F1042" s="38">
        <f>INDEX(S_FOLSM!AC$3:AC$14, MATCH($B1042,S_FOLSM!$X$3:$X$14,0), 1)</f>
        <v>22.691022153128642</v>
      </c>
      <c r="G1042" s="38">
        <f>INDEX(D_FOLSM_NP!$M$2:$M$13, MATCH($B1042,D_FOLSM_NP!$L$2:$L$13,0), 1)</f>
        <v>117.44183692615793</v>
      </c>
      <c r="H1042">
        <f>I_FOLSM!$F1031</f>
        <v>1165</v>
      </c>
      <c r="I1042">
        <f>INDEX(DEM_D8!AE$3:AE$14, MATCH($B1042,DEM_D8!$AC$3:$AC$14,0), 1)</f>
        <v>0.22308589195491643</v>
      </c>
      <c r="J1042">
        <f>INDEX(DEM_D8!AF$3:AF$14, MATCH($B1042,DEM_D8!$AC$3:$AC$14,0), 1)</f>
        <v>0.77123982221571519</v>
      </c>
      <c r="K1042">
        <f>INDEX(DEM_D8!AG$3:AG$14, MATCH($B1042,DEM_D8!$AC$3:$AC$14,0), 1)</f>
        <v>0.24061407525855374</v>
      </c>
      <c r="L1042">
        <f>INDEX(DEM_D8!AH$3:AH$14, MATCH($B1042,DEM_D8!$AC$3:$AC$14,0), 1)</f>
        <v>1.0198212203653323</v>
      </c>
      <c r="M1042">
        <f>INDEX(DEM_D8!AI$3:AI$14, MATCH($B1042,DEM_D8!$AC$3:$AC$14,0), 1)</f>
        <v>1.1154294597745822</v>
      </c>
      <c r="N1042">
        <f>INDEX(DEM_D8!AJ$3:AJ$14, MATCH($B1042,DEM_D8!$AC$3:$AC$14,0), 1)</f>
        <v>0.47804119704624948</v>
      </c>
    </row>
    <row r="1043" spans="1:14">
      <c r="A1043" s="35">
        <v>37556</v>
      </c>
      <c r="B1043">
        <f t="shared" si="16"/>
        <v>10</v>
      </c>
      <c r="C1043" s="38">
        <f>INDEX(S_FOLSM!Z$3:Z$14, MATCH($B1043,S_FOLSM!$X$3:$X$14,0), 1)</f>
        <v>0.14752429142287396</v>
      </c>
      <c r="D1043" s="38">
        <f>INDEX(S_FOLSM!AA$3:AA$14, MATCH($B1043,S_FOLSM!$X$3:$X$14,0), 1)</f>
        <v>10.571317528177225</v>
      </c>
      <c r="E1043" s="38">
        <f>INDEX(S_FOLSM!AB$3:AB$14, MATCH($B1043,S_FOLSM!$X$3:$X$14,0), 1)</f>
        <v>18.866692576758648</v>
      </c>
      <c r="F1043" s="38">
        <f>INDEX(S_FOLSM!AC$3:AC$14, MATCH($B1043,S_FOLSM!$X$3:$X$14,0), 1)</f>
        <v>22.691022153128642</v>
      </c>
      <c r="G1043" s="38">
        <f>INDEX(D_FOLSM_NP!$M$2:$M$13, MATCH($B1043,D_FOLSM_NP!$L$2:$L$13,0), 1)</f>
        <v>117.44183692615793</v>
      </c>
      <c r="H1043">
        <f>I_FOLSM!$F1032</f>
        <v>807</v>
      </c>
      <c r="I1043">
        <f>INDEX(DEM_D8!AE$3:AE$14, MATCH($B1043,DEM_D8!$AC$3:$AC$14,0), 1)</f>
        <v>0.22308589195491643</v>
      </c>
      <c r="J1043">
        <f>INDEX(DEM_D8!AF$3:AF$14, MATCH($B1043,DEM_D8!$AC$3:$AC$14,0), 1)</f>
        <v>0.77123982221571519</v>
      </c>
      <c r="K1043">
        <f>INDEX(DEM_D8!AG$3:AG$14, MATCH($B1043,DEM_D8!$AC$3:$AC$14,0), 1)</f>
        <v>0.24061407525855374</v>
      </c>
      <c r="L1043">
        <f>INDEX(DEM_D8!AH$3:AH$14, MATCH($B1043,DEM_D8!$AC$3:$AC$14,0), 1)</f>
        <v>1.0198212203653323</v>
      </c>
      <c r="M1043">
        <f>INDEX(DEM_D8!AI$3:AI$14, MATCH($B1043,DEM_D8!$AC$3:$AC$14,0), 1)</f>
        <v>1.1154294597745822</v>
      </c>
      <c r="N1043">
        <f>INDEX(DEM_D8!AJ$3:AJ$14, MATCH($B1043,DEM_D8!$AC$3:$AC$14,0), 1)</f>
        <v>0.47804119704624948</v>
      </c>
    </row>
    <row r="1044" spans="1:14">
      <c r="A1044" s="35">
        <v>37557</v>
      </c>
      <c r="B1044">
        <f t="shared" si="16"/>
        <v>10</v>
      </c>
      <c r="C1044" s="38">
        <f>INDEX(S_FOLSM!Z$3:Z$14, MATCH($B1044,S_FOLSM!$X$3:$X$14,0), 1)</f>
        <v>0.14752429142287396</v>
      </c>
      <c r="D1044" s="38">
        <f>INDEX(S_FOLSM!AA$3:AA$14, MATCH($B1044,S_FOLSM!$X$3:$X$14,0), 1)</f>
        <v>10.571317528177225</v>
      </c>
      <c r="E1044" s="38">
        <f>INDEX(S_FOLSM!AB$3:AB$14, MATCH($B1044,S_FOLSM!$X$3:$X$14,0), 1)</f>
        <v>18.866692576758648</v>
      </c>
      <c r="F1044" s="38">
        <f>INDEX(S_FOLSM!AC$3:AC$14, MATCH($B1044,S_FOLSM!$X$3:$X$14,0), 1)</f>
        <v>22.691022153128642</v>
      </c>
      <c r="G1044" s="38">
        <f>INDEX(D_FOLSM_NP!$M$2:$M$13, MATCH($B1044,D_FOLSM_NP!$L$2:$L$13,0), 1)</f>
        <v>117.44183692615793</v>
      </c>
      <c r="H1044">
        <f>I_FOLSM!$F1033</f>
        <v>1297</v>
      </c>
      <c r="I1044">
        <f>INDEX(DEM_D8!AE$3:AE$14, MATCH($B1044,DEM_D8!$AC$3:$AC$14,0), 1)</f>
        <v>0.22308589195491643</v>
      </c>
      <c r="J1044">
        <f>INDEX(DEM_D8!AF$3:AF$14, MATCH($B1044,DEM_D8!$AC$3:$AC$14,0), 1)</f>
        <v>0.77123982221571519</v>
      </c>
      <c r="K1044">
        <f>INDEX(DEM_D8!AG$3:AG$14, MATCH($B1044,DEM_D8!$AC$3:$AC$14,0), 1)</f>
        <v>0.24061407525855374</v>
      </c>
      <c r="L1044">
        <f>INDEX(DEM_D8!AH$3:AH$14, MATCH($B1044,DEM_D8!$AC$3:$AC$14,0), 1)</f>
        <v>1.0198212203653323</v>
      </c>
      <c r="M1044">
        <f>INDEX(DEM_D8!AI$3:AI$14, MATCH($B1044,DEM_D8!$AC$3:$AC$14,0), 1)</f>
        <v>1.1154294597745822</v>
      </c>
      <c r="N1044">
        <f>INDEX(DEM_D8!AJ$3:AJ$14, MATCH($B1044,DEM_D8!$AC$3:$AC$14,0), 1)</f>
        <v>0.47804119704624948</v>
      </c>
    </row>
    <row r="1045" spans="1:14">
      <c r="A1045" s="35">
        <v>37558</v>
      </c>
      <c r="B1045">
        <f t="shared" si="16"/>
        <v>10</v>
      </c>
      <c r="C1045" s="38">
        <f>INDEX(S_FOLSM!Z$3:Z$14, MATCH($B1045,S_FOLSM!$X$3:$X$14,0), 1)</f>
        <v>0.14752429142287396</v>
      </c>
      <c r="D1045" s="38">
        <f>INDEX(S_FOLSM!AA$3:AA$14, MATCH($B1045,S_FOLSM!$X$3:$X$14,0), 1)</f>
        <v>10.571317528177225</v>
      </c>
      <c r="E1045" s="38">
        <f>INDEX(S_FOLSM!AB$3:AB$14, MATCH($B1045,S_FOLSM!$X$3:$X$14,0), 1)</f>
        <v>18.866692576758648</v>
      </c>
      <c r="F1045" s="38">
        <f>INDEX(S_FOLSM!AC$3:AC$14, MATCH($B1045,S_FOLSM!$X$3:$X$14,0), 1)</f>
        <v>22.691022153128642</v>
      </c>
      <c r="G1045" s="38">
        <f>INDEX(D_FOLSM_NP!$M$2:$M$13, MATCH($B1045,D_FOLSM_NP!$L$2:$L$13,0), 1)</f>
        <v>117.44183692615793</v>
      </c>
      <c r="H1045">
        <f>I_FOLSM!$F1034</f>
        <v>1186</v>
      </c>
      <c r="I1045">
        <f>INDEX(DEM_D8!AE$3:AE$14, MATCH($B1045,DEM_D8!$AC$3:$AC$14,0), 1)</f>
        <v>0.22308589195491643</v>
      </c>
      <c r="J1045">
        <f>INDEX(DEM_D8!AF$3:AF$14, MATCH($B1045,DEM_D8!$AC$3:$AC$14,0), 1)</f>
        <v>0.77123982221571519</v>
      </c>
      <c r="K1045">
        <f>INDEX(DEM_D8!AG$3:AG$14, MATCH($B1045,DEM_D8!$AC$3:$AC$14,0), 1)</f>
        <v>0.24061407525855374</v>
      </c>
      <c r="L1045">
        <f>INDEX(DEM_D8!AH$3:AH$14, MATCH($B1045,DEM_D8!$AC$3:$AC$14,0), 1)</f>
        <v>1.0198212203653323</v>
      </c>
      <c r="M1045">
        <f>INDEX(DEM_D8!AI$3:AI$14, MATCH($B1045,DEM_D8!$AC$3:$AC$14,0), 1)</f>
        <v>1.1154294597745822</v>
      </c>
      <c r="N1045">
        <f>INDEX(DEM_D8!AJ$3:AJ$14, MATCH($B1045,DEM_D8!$AC$3:$AC$14,0), 1)</f>
        <v>0.47804119704624948</v>
      </c>
    </row>
    <row r="1046" spans="1:14">
      <c r="A1046" s="35">
        <v>37559</v>
      </c>
      <c r="B1046">
        <f t="shared" si="16"/>
        <v>10</v>
      </c>
      <c r="C1046" s="38">
        <f>INDEX(S_FOLSM!Z$3:Z$14, MATCH($B1046,S_FOLSM!$X$3:$X$14,0), 1)</f>
        <v>0.14752429142287396</v>
      </c>
      <c r="D1046" s="38">
        <f>INDEX(S_FOLSM!AA$3:AA$14, MATCH($B1046,S_FOLSM!$X$3:$X$14,0), 1)</f>
        <v>10.571317528177225</v>
      </c>
      <c r="E1046" s="38">
        <f>INDEX(S_FOLSM!AB$3:AB$14, MATCH($B1046,S_FOLSM!$X$3:$X$14,0), 1)</f>
        <v>18.866692576758648</v>
      </c>
      <c r="F1046" s="38">
        <f>INDEX(S_FOLSM!AC$3:AC$14, MATCH($B1046,S_FOLSM!$X$3:$X$14,0), 1)</f>
        <v>22.691022153128642</v>
      </c>
      <c r="G1046" s="38">
        <f>INDEX(D_FOLSM_NP!$M$2:$M$13, MATCH($B1046,D_FOLSM_NP!$L$2:$L$13,0), 1)</f>
        <v>117.44183692615793</v>
      </c>
      <c r="H1046">
        <f>I_FOLSM!$F1035</f>
        <v>1195</v>
      </c>
      <c r="I1046">
        <f>INDEX(DEM_D8!AE$3:AE$14, MATCH($B1046,DEM_D8!$AC$3:$AC$14,0), 1)</f>
        <v>0.22308589195491643</v>
      </c>
      <c r="J1046">
        <f>INDEX(DEM_D8!AF$3:AF$14, MATCH($B1046,DEM_D8!$AC$3:$AC$14,0), 1)</f>
        <v>0.77123982221571519</v>
      </c>
      <c r="K1046">
        <f>INDEX(DEM_D8!AG$3:AG$14, MATCH($B1046,DEM_D8!$AC$3:$AC$14,0), 1)</f>
        <v>0.24061407525855374</v>
      </c>
      <c r="L1046">
        <f>INDEX(DEM_D8!AH$3:AH$14, MATCH($B1046,DEM_D8!$AC$3:$AC$14,0), 1)</f>
        <v>1.0198212203653323</v>
      </c>
      <c r="M1046">
        <f>INDEX(DEM_D8!AI$3:AI$14, MATCH($B1046,DEM_D8!$AC$3:$AC$14,0), 1)</f>
        <v>1.1154294597745822</v>
      </c>
      <c r="N1046">
        <f>INDEX(DEM_D8!AJ$3:AJ$14, MATCH($B1046,DEM_D8!$AC$3:$AC$14,0), 1)</f>
        <v>0.47804119704624948</v>
      </c>
    </row>
    <row r="1047" spans="1:14">
      <c r="A1047" s="35">
        <v>37560</v>
      </c>
      <c r="B1047">
        <f t="shared" si="16"/>
        <v>10</v>
      </c>
      <c r="C1047" s="38">
        <f>INDEX(S_FOLSM!Z$3:Z$14, MATCH($B1047,S_FOLSM!$X$3:$X$14,0), 1)</f>
        <v>0.14752429142287396</v>
      </c>
      <c r="D1047" s="38">
        <f>INDEX(S_FOLSM!AA$3:AA$14, MATCH($B1047,S_FOLSM!$X$3:$X$14,0), 1)</f>
        <v>10.571317528177225</v>
      </c>
      <c r="E1047" s="38">
        <f>INDEX(S_FOLSM!AB$3:AB$14, MATCH($B1047,S_FOLSM!$X$3:$X$14,0), 1)</f>
        <v>18.866692576758648</v>
      </c>
      <c r="F1047" s="38">
        <f>INDEX(S_FOLSM!AC$3:AC$14, MATCH($B1047,S_FOLSM!$X$3:$X$14,0), 1)</f>
        <v>22.691022153128642</v>
      </c>
      <c r="G1047" s="38">
        <f>INDEX(D_FOLSM_NP!$M$2:$M$13, MATCH($B1047,D_FOLSM_NP!$L$2:$L$13,0), 1)</f>
        <v>117.44183692615793</v>
      </c>
      <c r="H1047">
        <f>I_FOLSM!$F1036</f>
        <v>1389</v>
      </c>
      <c r="I1047">
        <f>INDEX(DEM_D8!AE$3:AE$14, MATCH($B1047,DEM_D8!$AC$3:$AC$14,0), 1)</f>
        <v>0.22308589195491643</v>
      </c>
      <c r="J1047">
        <f>INDEX(DEM_D8!AF$3:AF$14, MATCH($B1047,DEM_D8!$AC$3:$AC$14,0), 1)</f>
        <v>0.77123982221571519</v>
      </c>
      <c r="K1047">
        <f>INDEX(DEM_D8!AG$3:AG$14, MATCH($B1047,DEM_D8!$AC$3:$AC$14,0), 1)</f>
        <v>0.24061407525855374</v>
      </c>
      <c r="L1047">
        <f>INDEX(DEM_D8!AH$3:AH$14, MATCH($B1047,DEM_D8!$AC$3:$AC$14,0), 1)</f>
        <v>1.0198212203653323</v>
      </c>
      <c r="M1047">
        <f>INDEX(DEM_D8!AI$3:AI$14, MATCH($B1047,DEM_D8!$AC$3:$AC$14,0), 1)</f>
        <v>1.1154294597745822</v>
      </c>
      <c r="N1047">
        <f>INDEX(DEM_D8!AJ$3:AJ$14, MATCH($B1047,DEM_D8!$AC$3:$AC$14,0), 1)</f>
        <v>0.47804119704624948</v>
      </c>
    </row>
    <row r="1048" spans="1:14">
      <c r="A1048" s="35">
        <v>37561</v>
      </c>
      <c r="B1048">
        <f t="shared" si="16"/>
        <v>11</v>
      </c>
      <c r="C1048" s="38">
        <f>INDEX(S_FOLSM!Z$3:Z$14, MATCH($B1048,S_FOLSM!$X$3:$X$14,0), 1)</f>
        <v>6.1273092390543009E-2</v>
      </c>
      <c r="D1048" s="38">
        <f>INDEX(S_FOLSM!AA$3:AA$14, MATCH($B1048,S_FOLSM!$X$3:$X$14,0), 1)</f>
        <v>10.923694779116465</v>
      </c>
      <c r="E1048" s="38">
        <f>INDEX(S_FOLSM!AB$3:AB$14, MATCH($B1048,S_FOLSM!$X$3:$X$14,0), 1)</f>
        <v>18.569076305220886</v>
      </c>
      <c r="F1048" s="38">
        <f>INDEX(S_FOLSM!AC$3:AC$14, MATCH($B1048,S_FOLSM!$X$3:$X$14,0), 1)</f>
        <v>18.569076305220886</v>
      </c>
      <c r="G1048" s="38">
        <f>INDEX(D_FOLSM_NP!$M$2:$M$13, MATCH($B1048,D_FOLSM_NP!$L$2:$L$13,0), 1)</f>
        <v>93.7311384388519</v>
      </c>
      <c r="H1048">
        <f>I_FOLSM!$F1037</f>
        <v>1691</v>
      </c>
      <c r="I1048">
        <f>INDEX(DEM_D8!AE$3:AE$14, MATCH($B1048,DEM_D8!$AC$3:$AC$14,0), 1)</f>
        <v>0.23052208835341365</v>
      </c>
      <c r="J1048">
        <f>INDEX(DEM_D8!AF$3:AF$14, MATCH($B1048,DEM_D8!$AC$3:$AC$14,0), 1)</f>
        <v>0.79694781628957234</v>
      </c>
      <c r="K1048">
        <f>INDEX(DEM_D8!AG$3:AG$14, MATCH($B1048,DEM_D8!$AC$3:$AC$14,0), 1)</f>
        <v>0.24863454443383887</v>
      </c>
      <c r="L1048">
        <f>INDEX(DEM_D8!AH$3:AH$14, MATCH($B1048,DEM_D8!$AC$3:$AC$14,0), 1)</f>
        <v>1.0538152610441767</v>
      </c>
      <c r="M1048">
        <f>INDEX(DEM_D8!AI$3:AI$14, MATCH($B1048,DEM_D8!$AC$3:$AC$14,0), 1)</f>
        <v>1.1526104417670682</v>
      </c>
      <c r="N1048">
        <f>INDEX(DEM_D8!AJ$3:AJ$14, MATCH($B1048,DEM_D8!$AC$3:$AC$14,0), 1)</f>
        <v>0.49397590361445781</v>
      </c>
    </row>
    <row r="1049" spans="1:14">
      <c r="A1049" s="35">
        <v>37562</v>
      </c>
      <c r="B1049">
        <f t="shared" si="16"/>
        <v>11</v>
      </c>
      <c r="C1049" s="38">
        <f>INDEX(S_FOLSM!Z$3:Z$14, MATCH($B1049,S_FOLSM!$X$3:$X$14,0), 1)</f>
        <v>6.1273092390543009E-2</v>
      </c>
      <c r="D1049" s="38">
        <f>INDEX(S_FOLSM!AA$3:AA$14, MATCH($B1049,S_FOLSM!$X$3:$X$14,0), 1)</f>
        <v>10.923694779116465</v>
      </c>
      <c r="E1049" s="38">
        <f>INDEX(S_FOLSM!AB$3:AB$14, MATCH($B1049,S_FOLSM!$X$3:$X$14,0), 1)</f>
        <v>18.569076305220886</v>
      </c>
      <c r="F1049" s="38">
        <f>INDEX(S_FOLSM!AC$3:AC$14, MATCH($B1049,S_FOLSM!$X$3:$X$14,0), 1)</f>
        <v>18.569076305220886</v>
      </c>
      <c r="G1049" s="38">
        <f>INDEX(D_FOLSM_NP!$M$2:$M$13, MATCH($B1049,D_FOLSM_NP!$L$2:$L$13,0), 1)</f>
        <v>93.7311384388519</v>
      </c>
      <c r="H1049">
        <f>I_FOLSM!$F1038</f>
        <v>1137</v>
      </c>
      <c r="I1049">
        <f>INDEX(DEM_D8!AE$3:AE$14, MATCH($B1049,DEM_D8!$AC$3:$AC$14,0), 1)</f>
        <v>0.23052208835341365</v>
      </c>
      <c r="J1049">
        <f>INDEX(DEM_D8!AF$3:AF$14, MATCH($B1049,DEM_D8!$AC$3:$AC$14,0), 1)</f>
        <v>0.79694781628957234</v>
      </c>
      <c r="K1049">
        <f>INDEX(DEM_D8!AG$3:AG$14, MATCH($B1049,DEM_D8!$AC$3:$AC$14,0), 1)</f>
        <v>0.24863454443383887</v>
      </c>
      <c r="L1049">
        <f>INDEX(DEM_D8!AH$3:AH$14, MATCH($B1049,DEM_D8!$AC$3:$AC$14,0), 1)</f>
        <v>1.0538152610441767</v>
      </c>
      <c r="M1049">
        <f>INDEX(DEM_D8!AI$3:AI$14, MATCH($B1049,DEM_D8!$AC$3:$AC$14,0), 1)</f>
        <v>1.1526104417670682</v>
      </c>
      <c r="N1049">
        <f>INDEX(DEM_D8!AJ$3:AJ$14, MATCH($B1049,DEM_D8!$AC$3:$AC$14,0), 1)</f>
        <v>0.49397590361445781</v>
      </c>
    </row>
    <row r="1050" spans="1:14">
      <c r="A1050" s="35">
        <v>37563</v>
      </c>
      <c r="B1050">
        <f t="shared" si="16"/>
        <v>11</v>
      </c>
      <c r="C1050" s="38">
        <f>INDEX(S_FOLSM!Z$3:Z$14, MATCH($B1050,S_FOLSM!$X$3:$X$14,0), 1)</f>
        <v>6.1273092390543009E-2</v>
      </c>
      <c r="D1050" s="38">
        <f>INDEX(S_FOLSM!AA$3:AA$14, MATCH($B1050,S_FOLSM!$X$3:$X$14,0), 1)</f>
        <v>10.923694779116465</v>
      </c>
      <c r="E1050" s="38">
        <f>INDEX(S_FOLSM!AB$3:AB$14, MATCH($B1050,S_FOLSM!$X$3:$X$14,0), 1)</f>
        <v>18.569076305220886</v>
      </c>
      <c r="F1050" s="38">
        <f>INDEX(S_FOLSM!AC$3:AC$14, MATCH($B1050,S_FOLSM!$X$3:$X$14,0), 1)</f>
        <v>18.569076305220886</v>
      </c>
      <c r="G1050" s="38">
        <f>INDEX(D_FOLSM_NP!$M$2:$M$13, MATCH($B1050,D_FOLSM_NP!$L$2:$L$13,0), 1)</f>
        <v>93.7311384388519</v>
      </c>
      <c r="H1050">
        <f>I_FOLSM!$F1039</f>
        <v>913</v>
      </c>
      <c r="I1050">
        <f>INDEX(DEM_D8!AE$3:AE$14, MATCH($B1050,DEM_D8!$AC$3:$AC$14,0), 1)</f>
        <v>0.23052208835341365</v>
      </c>
      <c r="J1050">
        <f>INDEX(DEM_D8!AF$3:AF$14, MATCH($B1050,DEM_D8!$AC$3:$AC$14,0), 1)</f>
        <v>0.79694781628957234</v>
      </c>
      <c r="K1050">
        <f>INDEX(DEM_D8!AG$3:AG$14, MATCH($B1050,DEM_D8!$AC$3:$AC$14,0), 1)</f>
        <v>0.24863454443383887</v>
      </c>
      <c r="L1050">
        <f>INDEX(DEM_D8!AH$3:AH$14, MATCH($B1050,DEM_D8!$AC$3:$AC$14,0), 1)</f>
        <v>1.0538152610441767</v>
      </c>
      <c r="M1050">
        <f>INDEX(DEM_D8!AI$3:AI$14, MATCH($B1050,DEM_D8!$AC$3:$AC$14,0), 1)</f>
        <v>1.1526104417670682</v>
      </c>
      <c r="N1050">
        <f>INDEX(DEM_D8!AJ$3:AJ$14, MATCH($B1050,DEM_D8!$AC$3:$AC$14,0), 1)</f>
        <v>0.49397590361445781</v>
      </c>
    </row>
    <row r="1051" spans="1:14">
      <c r="A1051" s="35">
        <v>37564</v>
      </c>
      <c r="B1051">
        <f t="shared" si="16"/>
        <v>11</v>
      </c>
      <c r="C1051" s="38">
        <f>INDEX(S_FOLSM!Z$3:Z$14, MATCH($B1051,S_FOLSM!$X$3:$X$14,0), 1)</f>
        <v>6.1273092390543009E-2</v>
      </c>
      <c r="D1051" s="38">
        <f>INDEX(S_FOLSM!AA$3:AA$14, MATCH($B1051,S_FOLSM!$X$3:$X$14,0), 1)</f>
        <v>10.923694779116465</v>
      </c>
      <c r="E1051" s="38">
        <f>INDEX(S_FOLSM!AB$3:AB$14, MATCH($B1051,S_FOLSM!$X$3:$X$14,0), 1)</f>
        <v>18.569076305220886</v>
      </c>
      <c r="F1051" s="38">
        <f>INDEX(S_FOLSM!AC$3:AC$14, MATCH($B1051,S_FOLSM!$X$3:$X$14,0), 1)</f>
        <v>18.569076305220886</v>
      </c>
      <c r="G1051" s="38">
        <f>INDEX(D_FOLSM_NP!$M$2:$M$13, MATCH($B1051,D_FOLSM_NP!$L$2:$L$13,0), 1)</f>
        <v>93.7311384388519</v>
      </c>
      <c r="H1051">
        <f>I_FOLSM!$F1040</f>
        <v>1564</v>
      </c>
      <c r="I1051">
        <f>INDEX(DEM_D8!AE$3:AE$14, MATCH($B1051,DEM_D8!$AC$3:$AC$14,0), 1)</f>
        <v>0.23052208835341365</v>
      </c>
      <c r="J1051">
        <f>INDEX(DEM_D8!AF$3:AF$14, MATCH($B1051,DEM_D8!$AC$3:$AC$14,0), 1)</f>
        <v>0.79694781628957234</v>
      </c>
      <c r="K1051">
        <f>INDEX(DEM_D8!AG$3:AG$14, MATCH($B1051,DEM_D8!$AC$3:$AC$14,0), 1)</f>
        <v>0.24863454443383887</v>
      </c>
      <c r="L1051">
        <f>INDEX(DEM_D8!AH$3:AH$14, MATCH($B1051,DEM_D8!$AC$3:$AC$14,0), 1)</f>
        <v>1.0538152610441767</v>
      </c>
      <c r="M1051">
        <f>INDEX(DEM_D8!AI$3:AI$14, MATCH($B1051,DEM_D8!$AC$3:$AC$14,0), 1)</f>
        <v>1.1526104417670682</v>
      </c>
      <c r="N1051">
        <f>INDEX(DEM_D8!AJ$3:AJ$14, MATCH($B1051,DEM_D8!$AC$3:$AC$14,0), 1)</f>
        <v>0.49397590361445781</v>
      </c>
    </row>
    <row r="1052" spans="1:14">
      <c r="A1052" s="35">
        <v>37565</v>
      </c>
      <c r="B1052">
        <f t="shared" si="16"/>
        <v>11</v>
      </c>
      <c r="C1052" s="38">
        <f>INDEX(S_FOLSM!Z$3:Z$14, MATCH($B1052,S_FOLSM!$X$3:$X$14,0), 1)</f>
        <v>6.1273092390543009E-2</v>
      </c>
      <c r="D1052" s="38">
        <f>INDEX(S_FOLSM!AA$3:AA$14, MATCH($B1052,S_FOLSM!$X$3:$X$14,0), 1)</f>
        <v>10.923694779116465</v>
      </c>
      <c r="E1052" s="38">
        <f>INDEX(S_FOLSM!AB$3:AB$14, MATCH($B1052,S_FOLSM!$X$3:$X$14,0), 1)</f>
        <v>18.569076305220886</v>
      </c>
      <c r="F1052" s="38">
        <f>INDEX(S_FOLSM!AC$3:AC$14, MATCH($B1052,S_FOLSM!$X$3:$X$14,0), 1)</f>
        <v>18.569076305220886</v>
      </c>
      <c r="G1052" s="38">
        <f>INDEX(D_FOLSM_NP!$M$2:$M$13, MATCH($B1052,D_FOLSM_NP!$L$2:$L$13,0), 1)</f>
        <v>93.7311384388519</v>
      </c>
      <c r="H1052">
        <f>I_FOLSM!$F1041</f>
        <v>1195</v>
      </c>
      <c r="I1052">
        <f>INDEX(DEM_D8!AE$3:AE$14, MATCH($B1052,DEM_D8!$AC$3:$AC$14,0), 1)</f>
        <v>0.23052208835341365</v>
      </c>
      <c r="J1052">
        <f>INDEX(DEM_D8!AF$3:AF$14, MATCH($B1052,DEM_D8!$AC$3:$AC$14,0), 1)</f>
        <v>0.79694781628957234</v>
      </c>
      <c r="K1052">
        <f>INDEX(DEM_D8!AG$3:AG$14, MATCH($B1052,DEM_D8!$AC$3:$AC$14,0), 1)</f>
        <v>0.24863454443383887</v>
      </c>
      <c r="L1052">
        <f>INDEX(DEM_D8!AH$3:AH$14, MATCH($B1052,DEM_D8!$AC$3:$AC$14,0), 1)</f>
        <v>1.0538152610441767</v>
      </c>
      <c r="M1052">
        <f>INDEX(DEM_D8!AI$3:AI$14, MATCH($B1052,DEM_D8!$AC$3:$AC$14,0), 1)</f>
        <v>1.1526104417670682</v>
      </c>
      <c r="N1052">
        <f>INDEX(DEM_D8!AJ$3:AJ$14, MATCH($B1052,DEM_D8!$AC$3:$AC$14,0), 1)</f>
        <v>0.49397590361445781</v>
      </c>
    </row>
    <row r="1053" spans="1:14">
      <c r="A1053" s="35">
        <v>37566</v>
      </c>
      <c r="B1053">
        <f t="shared" si="16"/>
        <v>11</v>
      </c>
      <c r="C1053" s="38">
        <f>INDEX(S_FOLSM!Z$3:Z$14, MATCH($B1053,S_FOLSM!$X$3:$X$14,0), 1)</f>
        <v>6.1273092390543009E-2</v>
      </c>
      <c r="D1053" s="38">
        <f>INDEX(S_FOLSM!AA$3:AA$14, MATCH($B1053,S_FOLSM!$X$3:$X$14,0), 1)</f>
        <v>10.923694779116465</v>
      </c>
      <c r="E1053" s="38">
        <f>INDEX(S_FOLSM!AB$3:AB$14, MATCH($B1053,S_FOLSM!$X$3:$X$14,0), 1)</f>
        <v>18.569076305220886</v>
      </c>
      <c r="F1053" s="38">
        <f>INDEX(S_FOLSM!AC$3:AC$14, MATCH($B1053,S_FOLSM!$X$3:$X$14,0), 1)</f>
        <v>18.569076305220886</v>
      </c>
      <c r="G1053" s="38">
        <f>INDEX(D_FOLSM_NP!$M$2:$M$13, MATCH($B1053,D_FOLSM_NP!$L$2:$L$13,0), 1)</f>
        <v>93.7311384388519</v>
      </c>
      <c r="H1053">
        <f>I_FOLSM!$F1042</f>
        <v>998</v>
      </c>
      <c r="I1053">
        <f>INDEX(DEM_D8!AE$3:AE$14, MATCH($B1053,DEM_D8!$AC$3:$AC$14,0), 1)</f>
        <v>0.23052208835341365</v>
      </c>
      <c r="J1053">
        <f>INDEX(DEM_D8!AF$3:AF$14, MATCH($B1053,DEM_D8!$AC$3:$AC$14,0), 1)</f>
        <v>0.79694781628957234</v>
      </c>
      <c r="K1053">
        <f>INDEX(DEM_D8!AG$3:AG$14, MATCH($B1053,DEM_D8!$AC$3:$AC$14,0), 1)</f>
        <v>0.24863454443383887</v>
      </c>
      <c r="L1053">
        <f>INDEX(DEM_D8!AH$3:AH$14, MATCH($B1053,DEM_D8!$AC$3:$AC$14,0), 1)</f>
        <v>1.0538152610441767</v>
      </c>
      <c r="M1053">
        <f>INDEX(DEM_D8!AI$3:AI$14, MATCH($B1053,DEM_D8!$AC$3:$AC$14,0), 1)</f>
        <v>1.1526104417670682</v>
      </c>
      <c r="N1053">
        <f>INDEX(DEM_D8!AJ$3:AJ$14, MATCH($B1053,DEM_D8!$AC$3:$AC$14,0), 1)</f>
        <v>0.49397590361445781</v>
      </c>
    </row>
    <row r="1054" spans="1:14">
      <c r="A1054" s="35">
        <v>37567</v>
      </c>
      <c r="B1054">
        <f t="shared" si="16"/>
        <v>11</v>
      </c>
      <c r="C1054" s="38">
        <f>INDEX(S_FOLSM!Z$3:Z$14, MATCH($B1054,S_FOLSM!$X$3:$X$14,0), 1)</f>
        <v>6.1273092390543009E-2</v>
      </c>
      <c r="D1054" s="38">
        <f>INDEX(S_FOLSM!AA$3:AA$14, MATCH($B1054,S_FOLSM!$X$3:$X$14,0), 1)</f>
        <v>10.923694779116465</v>
      </c>
      <c r="E1054" s="38">
        <f>INDEX(S_FOLSM!AB$3:AB$14, MATCH($B1054,S_FOLSM!$X$3:$X$14,0), 1)</f>
        <v>18.569076305220886</v>
      </c>
      <c r="F1054" s="38">
        <f>INDEX(S_FOLSM!AC$3:AC$14, MATCH($B1054,S_FOLSM!$X$3:$X$14,0), 1)</f>
        <v>18.569076305220886</v>
      </c>
      <c r="G1054" s="38">
        <f>INDEX(D_FOLSM_NP!$M$2:$M$13, MATCH($B1054,D_FOLSM_NP!$L$2:$L$13,0), 1)</f>
        <v>93.7311384388519</v>
      </c>
      <c r="H1054">
        <f>I_FOLSM!$F1043</f>
        <v>1638</v>
      </c>
      <c r="I1054">
        <f>INDEX(DEM_D8!AE$3:AE$14, MATCH($B1054,DEM_D8!$AC$3:$AC$14,0), 1)</f>
        <v>0.23052208835341365</v>
      </c>
      <c r="J1054">
        <f>INDEX(DEM_D8!AF$3:AF$14, MATCH($B1054,DEM_D8!$AC$3:$AC$14,0), 1)</f>
        <v>0.79694781628957234</v>
      </c>
      <c r="K1054">
        <f>INDEX(DEM_D8!AG$3:AG$14, MATCH($B1054,DEM_D8!$AC$3:$AC$14,0), 1)</f>
        <v>0.24863454443383887</v>
      </c>
      <c r="L1054">
        <f>INDEX(DEM_D8!AH$3:AH$14, MATCH($B1054,DEM_D8!$AC$3:$AC$14,0), 1)</f>
        <v>1.0538152610441767</v>
      </c>
      <c r="M1054">
        <f>INDEX(DEM_D8!AI$3:AI$14, MATCH($B1054,DEM_D8!$AC$3:$AC$14,0), 1)</f>
        <v>1.1526104417670682</v>
      </c>
      <c r="N1054">
        <f>INDEX(DEM_D8!AJ$3:AJ$14, MATCH($B1054,DEM_D8!$AC$3:$AC$14,0), 1)</f>
        <v>0.49397590361445781</v>
      </c>
    </row>
    <row r="1055" spans="1:14">
      <c r="A1055" s="35">
        <v>37568</v>
      </c>
      <c r="B1055">
        <f t="shared" si="16"/>
        <v>11</v>
      </c>
      <c r="C1055" s="38">
        <f>INDEX(S_FOLSM!Z$3:Z$14, MATCH($B1055,S_FOLSM!$X$3:$X$14,0), 1)</f>
        <v>6.1273092390543009E-2</v>
      </c>
      <c r="D1055" s="38">
        <f>INDEX(S_FOLSM!AA$3:AA$14, MATCH($B1055,S_FOLSM!$X$3:$X$14,0), 1)</f>
        <v>10.923694779116465</v>
      </c>
      <c r="E1055" s="38">
        <f>INDEX(S_FOLSM!AB$3:AB$14, MATCH($B1055,S_FOLSM!$X$3:$X$14,0), 1)</f>
        <v>18.569076305220886</v>
      </c>
      <c r="F1055" s="38">
        <f>INDEX(S_FOLSM!AC$3:AC$14, MATCH($B1055,S_FOLSM!$X$3:$X$14,0), 1)</f>
        <v>18.569076305220886</v>
      </c>
      <c r="G1055" s="38">
        <f>INDEX(D_FOLSM_NP!$M$2:$M$13, MATCH($B1055,D_FOLSM_NP!$L$2:$L$13,0), 1)</f>
        <v>93.7311384388519</v>
      </c>
      <c r="H1055">
        <f>I_FOLSM!$F1044</f>
        <v>1981</v>
      </c>
      <c r="I1055">
        <f>INDEX(DEM_D8!AE$3:AE$14, MATCH($B1055,DEM_D8!$AC$3:$AC$14,0), 1)</f>
        <v>0.23052208835341365</v>
      </c>
      <c r="J1055">
        <f>INDEX(DEM_D8!AF$3:AF$14, MATCH($B1055,DEM_D8!$AC$3:$AC$14,0), 1)</f>
        <v>0.79694781628957234</v>
      </c>
      <c r="K1055">
        <f>INDEX(DEM_D8!AG$3:AG$14, MATCH($B1055,DEM_D8!$AC$3:$AC$14,0), 1)</f>
        <v>0.24863454443383887</v>
      </c>
      <c r="L1055">
        <f>INDEX(DEM_D8!AH$3:AH$14, MATCH($B1055,DEM_D8!$AC$3:$AC$14,0), 1)</f>
        <v>1.0538152610441767</v>
      </c>
      <c r="M1055">
        <f>INDEX(DEM_D8!AI$3:AI$14, MATCH($B1055,DEM_D8!$AC$3:$AC$14,0), 1)</f>
        <v>1.1526104417670682</v>
      </c>
      <c r="N1055">
        <f>INDEX(DEM_D8!AJ$3:AJ$14, MATCH($B1055,DEM_D8!$AC$3:$AC$14,0), 1)</f>
        <v>0.49397590361445781</v>
      </c>
    </row>
    <row r="1056" spans="1:14">
      <c r="A1056" s="35">
        <v>37569</v>
      </c>
      <c r="B1056">
        <f t="shared" si="16"/>
        <v>11</v>
      </c>
      <c r="C1056" s="38">
        <f>INDEX(S_FOLSM!Z$3:Z$14, MATCH($B1056,S_FOLSM!$X$3:$X$14,0), 1)</f>
        <v>6.1273092390543009E-2</v>
      </c>
      <c r="D1056" s="38">
        <f>INDEX(S_FOLSM!AA$3:AA$14, MATCH($B1056,S_FOLSM!$X$3:$X$14,0), 1)</f>
        <v>10.923694779116465</v>
      </c>
      <c r="E1056" s="38">
        <f>INDEX(S_FOLSM!AB$3:AB$14, MATCH($B1056,S_FOLSM!$X$3:$X$14,0), 1)</f>
        <v>18.569076305220886</v>
      </c>
      <c r="F1056" s="38">
        <f>INDEX(S_FOLSM!AC$3:AC$14, MATCH($B1056,S_FOLSM!$X$3:$X$14,0), 1)</f>
        <v>18.569076305220886</v>
      </c>
      <c r="G1056" s="38">
        <f>INDEX(D_FOLSM_NP!$M$2:$M$13, MATCH($B1056,D_FOLSM_NP!$L$2:$L$13,0), 1)</f>
        <v>93.7311384388519</v>
      </c>
      <c r="H1056">
        <f>I_FOLSM!$F1045</f>
        <v>3765</v>
      </c>
      <c r="I1056">
        <f>INDEX(DEM_D8!AE$3:AE$14, MATCH($B1056,DEM_D8!$AC$3:$AC$14,0), 1)</f>
        <v>0.23052208835341365</v>
      </c>
      <c r="J1056">
        <f>INDEX(DEM_D8!AF$3:AF$14, MATCH($B1056,DEM_D8!$AC$3:$AC$14,0), 1)</f>
        <v>0.79694781628957234</v>
      </c>
      <c r="K1056">
        <f>INDEX(DEM_D8!AG$3:AG$14, MATCH($B1056,DEM_D8!$AC$3:$AC$14,0), 1)</f>
        <v>0.24863454443383887</v>
      </c>
      <c r="L1056">
        <f>INDEX(DEM_D8!AH$3:AH$14, MATCH($B1056,DEM_D8!$AC$3:$AC$14,0), 1)</f>
        <v>1.0538152610441767</v>
      </c>
      <c r="M1056">
        <f>INDEX(DEM_D8!AI$3:AI$14, MATCH($B1056,DEM_D8!$AC$3:$AC$14,0), 1)</f>
        <v>1.1526104417670682</v>
      </c>
      <c r="N1056">
        <f>INDEX(DEM_D8!AJ$3:AJ$14, MATCH($B1056,DEM_D8!$AC$3:$AC$14,0), 1)</f>
        <v>0.49397590361445781</v>
      </c>
    </row>
    <row r="1057" spans="1:14">
      <c r="A1057" s="35">
        <v>37570</v>
      </c>
      <c r="B1057">
        <f t="shared" si="16"/>
        <v>11</v>
      </c>
      <c r="C1057" s="38">
        <f>INDEX(S_FOLSM!Z$3:Z$14, MATCH($B1057,S_FOLSM!$X$3:$X$14,0), 1)</f>
        <v>6.1273092390543009E-2</v>
      </c>
      <c r="D1057" s="38">
        <f>INDEX(S_FOLSM!AA$3:AA$14, MATCH($B1057,S_FOLSM!$X$3:$X$14,0), 1)</f>
        <v>10.923694779116465</v>
      </c>
      <c r="E1057" s="38">
        <f>INDEX(S_FOLSM!AB$3:AB$14, MATCH($B1057,S_FOLSM!$X$3:$X$14,0), 1)</f>
        <v>18.569076305220886</v>
      </c>
      <c r="F1057" s="38">
        <f>INDEX(S_FOLSM!AC$3:AC$14, MATCH($B1057,S_FOLSM!$X$3:$X$14,0), 1)</f>
        <v>18.569076305220886</v>
      </c>
      <c r="G1057" s="38">
        <f>INDEX(D_FOLSM_NP!$M$2:$M$13, MATCH($B1057,D_FOLSM_NP!$L$2:$L$13,0), 1)</f>
        <v>93.7311384388519</v>
      </c>
      <c r="H1057">
        <f>I_FOLSM!$F1046</f>
        <v>1938</v>
      </c>
      <c r="I1057">
        <f>INDEX(DEM_D8!AE$3:AE$14, MATCH($B1057,DEM_D8!$AC$3:$AC$14,0), 1)</f>
        <v>0.23052208835341365</v>
      </c>
      <c r="J1057">
        <f>INDEX(DEM_D8!AF$3:AF$14, MATCH($B1057,DEM_D8!$AC$3:$AC$14,0), 1)</f>
        <v>0.79694781628957234</v>
      </c>
      <c r="K1057">
        <f>INDEX(DEM_D8!AG$3:AG$14, MATCH($B1057,DEM_D8!$AC$3:$AC$14,0), 1)</f>
        <v>0.24863454443383887</v>
      </c>
      <c r="L1057">
        <f>INDEX(DEM_D8!AH$3:AH$14, MATCH($B1057,DEM_D8!$AC$3:$AC$14,0), 1)</f>
        <v>1.0538152610441767</v>
      </c>
      <c r="M1057">
        <f>INDEX(DEM_D8!AI$3:AI$14, MATCH($B1057,DEM_D8!$AC$3:$AC$14,0), 1)</f>
        <v>1.1526104417670682</v>
      </c>
      <c r="N1057">
        <f>INDEX(DEM_D8!AJ$3:AJ$14, MATCH($B1057,DEM_D8!$AC$3:$AC$14,0), 1)</f>
        <v>0.49397590361445781</v>
      </c>
    </row>
    <row r="1058" spans="1:14">
      <c r="A1058" s="35">
        <v>37571</v>
      </c>
      <c r="B1058">
        <f t="shared" si="16"/>
        <v>11</v>
      </c>
      <c r="C1058" s="38">
        <f>INDEX(S_FOLSM!Z$3:Z$14, MATCH($B1058,S_FOLSM!$X$3:$X$14,0), 1)</f>
        <v>6.1273092390543009E-2</v>
      </c>
      <c r="D1058" s="38">
        <f>INDEX(S_FOLSM!AA$3:AA$14, MATCH($B1058,S_FOLSM!$X$3:$X$14,0), 1)</f>
        <v>10.923694779116465</v>
      </c>
      <c r="E1058" s="38">
        <f>INDEX(S_FOLSM!AB$3:AB$14, MATCH($B1058,S_FOLSM!$X$3:$X$14,0), 1)</f>
        <v>18.569076305220886</v>
      </c>
      <c r="F1058" s="38">
        <f>INDEX(S_FOLSM!AC$3:AC$14, MATCH($B1058,S_FOLSM!$X$3:$X$14,0), 1)</f>
        <v>18.569076305220886</v>
      </c>
      <c r="G1058" s="38">
        <f>INDEX(D_FOLSM_NP!$M$2:$M$13, MATCH($B1058,D_FOLSM_NP!$L$2:$L$13,0), 1)</f>
        <v>93.7311384388519</v>
      </c>
      <c r="H1058">
        <f>I_FOLSM!$F1047</f>
        <v>2774</v>
      </c>
      <c r="I1058">
        <f>INDEX(DEM_D8!AE$3:AE$14, MATCH($B1058,DEM_D8!$AC$3:$AC$14,0), 1)</f>
        <v>0.23052208835341365</v>
      </c>
      <c r="J1058">
        <f>INDEX(DEM_D8!AF$3:AF$14, MATCH($B1058,DEM_D8!$AC$3:$AC$14,0), 1)</f>
        <v>0.79694781628957234</v>
      </c>
      <c r="K1058">
        <f>INDEX(DEM_D8!AG$3:AG$14, MATCH($B1058,DEM_D8!$AC$3:$AC$14,0), 1)</f>
        <v>0.24863454443383887</v>
      </c>
      <c r="L1058">
        <f>INDEX(DEM_D8!AH$3:AH$14, MATCH($B1058,DEM_D8!$AC$3:$AC$14,0), 1)</f>
        <v>1.0538152610441767</v>
      </c>
      <c r="M1058">
        <f>INDEX(DEM_D8!AI$3:AI$14, MATCH($B1058,DEM_D8!$AC$3:$AC$14,0), 1)</f>
        <v>1.1526104417670682</v>
      </c>
      <c r="N1058">
        <f>INDEX(DEM_D8!AJ$3:AJ$14, MATCH($B1058,DEM_D8!$AC$3:$AC$14,0), 1)</f>
        <v>0.49397590361445781</v>
      </c>
    </row>
    <row r="1059" spans="1:14">
      <c r="A1059" s="35">
        <v>37572</v>
      </c>
      <c r="B1059">
        <f t="shared" si="16"/>
        <v>11</v>
      </c>
      <c r="C1059" s="38">
        <f>INDEX(S_FOLSM!Z$3:Z$14, MATCH($B1059,S_FOLSM!$X$3:$X$14,0), 1)</f>
        <v>6.1273092390543009E-2</v>
      </c>
      <c r="D1059" s="38">
        <f>INDEX(S_FOLSM!AA$3:AA$14, MATCH($B1059,S_FOLSM!$X$3:$X$14,0), 1)</f>
        <v>10.923694779116465</v>
      </c>
      <c r="E1059" s="38">
        <f>INDEX(S_FOLSM!AB$3:AB$14, MATCH($B1059,S_FOLSM!$X$3:$X$14,0), 1)</f>
        <v>18.569076305220886</v>
      </c>
      <c r="F1059" s="38">
        <f>INDEX(S_FOLSM!AC$3:AC$14, MATCH($B1059,S_FOLSM!$X$3:$X$14,0), 1)</f>
        <v>18.569076305220886</v>
      </c>
      <c r="G1059" s="38">
        <f>INDEX(D_FOLSM_NP!$M$2:$M$13, MATCH($B1059,D_FOLSM_NP!$L$2:$L$13,0), 1)</f>
        <v>93.7311384388519</v>
      </c>
      <c r="H1059">
        <f>I_FOLSM!$F1048</f>
        <v>2449</v>
      </c>
      <c r="I1059">
        <f>INDEX(DEM_D8!AE$3:AE$14, MATCH($B1059,DEM_D8!$AC$3:$AC$14,0), 1)</f>
        <v>0.23052208835341365</v>
      </c>
      <c r="J1059">
        <f>INDEX(DEM_D8!AF$3:AF$14, MATCH($B1059,DEM_D8!$AC$3:$AC$14,0), 1)</f>
        <v>0.79694781628957234</v>
      </c>
      <c r="K1059">
        <f>INDEX(DEM_D8!AG$3:AG$14, MATCH($B1059,DEM_D8!$AC$3:$AC$14,0), 1)</f>
        <v>0.24863454443383887</v>
      </c>
      <c r="L1059">
        <f>INDEX(DEM_D8!AH$3:AH$14, MATCH($B1059,DEM_D8!$AC$3:$AC$14,0), 1)</f>
        <v>1.0538152610441767</v>
      </c>
      <c r="M1059">
        <f>INDEX(DEM_D8!AI$3:AI$14, MATCH($B1059,DEM_D8!$AC$3:$AC$14,0), 1)</f>
        <v>1.1526104417670682</v>
      </c>
      <c r="N1059">
        <f>INDEX(DEM_D8!AJ$3:AJ$14, MATCH($B1059,DEM_D8!$AC$3:$AC$14,0), 1)</f>
        <v>0.49397590361445781</v>
      </c>
    </row>
    <row r="1060" spans="1:14">
      <c r="A1060" s="35">
        <v>37573</v>
      </c>
      <c r="B1060">
        <f t="shared" si="16"/>
        <v>11</v>
      </c>
      <c r="C1060" s="38">
        <f>INDEX(S_FOLSM!Z$3:Z$14, MATCH($B1060,S_FOLSM!$X$3:$X$14,0), 1)</f>
        <v>6.1273092390543009E-2</v>
      </c>
      <c r="D1060" s="38">
        <f>INDEX(S_FOLSM!AA$3:AA$14, MATCH($B1060,S_FOLSM!$X$3:$X$14,0), 1)</f>
        <v>10.923694779116465</v>
      </c>
      <c r="E1060" s="38">
        <f>INDEX(S_FOLSM!AB$3:AB$14, MATCH($B1060,S_FOLSM!$X$3:$X$14,0), 1)</f>
        <v>18.569076305220886</v>
      </c>
      <c r="F1060" s="38">
        <f>INDEX(S_FOLSM!AC$3:AC$14, MATCH($B1060,S_FOLSM!$X$3:$X$14,0), 1)</f>
        <v>18.569076305220886</v>
      </c>
      <c r="G1060" s="38">
        <f>INDEX(D_FOLSM_NP!$M$2:$M$13, MATCH($B1060,D_FOLSM_NP!$L$2:$L$13,0), 1)</f>
        <v>93.7311384388519</v>
      </c>
      <c r="H1060">
        <f>I_FOLSM!$F1049</f>
        <v>1935</v>
      </c>
      <c r="I1060">
        <f>INDEX(DEM_D8!AE$3:AE$14, MATCH($B1060,DEM_D8!$AC$3:$AC$14,0), 1)</f>
        <v>0.23052208835341365</v>
      </c>
      <c r="J1060">
        <f>INDEX(DEM_D8!AF$3:AF$14, MATCH($B1060,DEM_D8!$AC$3:$AC$14,0), 1)</f>
        <v>0.79694781628957234</v>
      </c>
      <c r="K1060">
        <f>INDEX(DEM_D8!AG$3:AG$14, MATCH($B1060,DEM_D8!$AC$3:$AC$14,0), 1)</f>
        <v>0.24863454443383887</v>
      </c>
      <c r="L1060">
        <f>INDEX(DEM_D8!AH$3:AH$14, MATCH($B1060,DEM_D8!$AC$3:$AC$14,0), 1)</f>
        <v>1.0538152610441767</v>
      </c>
      <c r="M1060">
        <f>INDEX(DEM_D8!AI$3:AI$14, MATCH($B1060,DEM_D8!$AC$3:$AC$14,0), 1)</f>
        <v>1.1526104417670682</v>
      </c>
      <c r="N1060">
        <f>INDEX(DEM_D8!AJ$3:AJ$14, MATCH($B1060,DEM_D8!$AC$3:$AC$14,0), 1)</f>
        <v>0.49397590361445781</v>
      </c>
    </row>
    <row r="1061" spans="1:14">
      <c r="A1061" s="35">
        <v>37574</v>
      </c>
      <c r="B1061">
        <f t="shared" si="16"/>
        <v>11</v>
      </c>
      <c r="C1061" s="38">
        <f>INDEX(S_FOLSM!Z$3:Z$14, MATCH($B1061,S_FOLSM!$X$3:$X$14,0), 1)</f>
        <v>6.1273092390543009E-2</v>
      </c>
      <c r="D1061" s="38">
        <f>INDEX(S_FOLSM!AA$3:AA$14, MATCH($B1061,S_FOLSM!$X$3:$X$14,0), 1)</f>
        <v>10.923694779116465</v>
      </c>
      <c r="E1061" s="38">
        <f>INDEX(S_FOLSM!AB$3:AB$14, MATCH($B1061,S_FOLSM!$X$3:$X$14,0), 1)</f>
        <v>18.569076305220886</v>
      </c>
      <c r="F1061" s="38">
        <f>INDEX(S_FOLSM!AC$3:AC$14, MATCH($B1061,S_FOLSM!$X$3:$X$14,0), 1)</f>
        <v>18.569076305220886</v>
      </c>
      <c r="G1061" s="38">
        <f>INDEX(D_FOLSM_NP!$M$2:$M$13, MATCH($B1061,D_FOLSM_NP!$L$2:$L$13,0), 1)</f>
        <v>93.7311384388519</v>
      </c>
      <c r="H1061">
        <f>I_FOLSM!$F1050</f>
        <v>1903</v>
      </c>
      <c r="I1061">
        <f>INDEX(DEM_D8!AE$3:AE$14, MATCH($B1061,DEM_D8!$AC$3:$AC$14,0), 1)</f>
        <v>0.23052208835341365</v>
      </c>
      <c r="J1061">
        <f>INDEX(DEM_D8!AF$3:AF$14, MATCH($B1061,DEM_D8!$AC$3:$AC$14,0), 1)</f>
        <v>0.79694781628957234</v>
      </c>
      <c r="K1061">
        <f>INDEX(DEM_D8!AG$3:AG$14, MATCH($B1061,DEM_D8!$AC$3:$AC$14,0), 1)</f>
        <v>0.24863454443383887</v>
      </c>
      <c r="L1061">
        <f>INDEX(DEM_D8!AH$3:AH$14, MATCH($B1061,DEM_D8!$AC$3:$AC$14,0), 1)</f>
        <v>1.0538152610441767</v>
      </c>
      <c r="M1061">
        <f>INDEX(DEM_D8!AI$3:AI$14, MATCH($B1061,DEM_D8!$AC$3:$AC$14,0), 1)</f>
        <v>1.1526104417670682</v>
      </c>
      <c r="N1061">
        <f>INDEX(DEM_D8!AJ$3:AJ$14, MATCH($B1061,DEM_D8!$AC$3:$AC$14,0), 1)</f>
        <v>0.49397590361445781</v>
      </c>
    </row>
    <row r="1062" spans="1:14">
      <c r="A1062" s="35">
        <v>37575</v>
      </c>
      <c r="B1062">
        <f t="shared" si="16"/>
        <v>11</v>
      </c>
      <c r="C1062" s="38">
        <f>INDEX(S_FOLSM!Z$3:Z$14, MATCH($B1062,S_FOLSM!$X$3:$X$14,0), 1)</f>
        <v>6.1273092390543009E-2</v>
      </c>
      <c r="D1062" s="38">
        <f>INDEX(S_FOLSM!AA$3:AA$14, MATCH($B1062,S_FOLSM!$X$3:$X$14,0), 1)</f>
        <v>10.923694779116465</v>
      </c>
      <c r="E1062" s="38">
        <f>INDEX(S_FOLSM!AB$3:AB$14, MATCH($B1062,S_FOLSM!$X$3:$X$14,0), 1)</f>
        <v>18.569076305220886</v>
      </c>
      <c r="F1062" s="38">
        <f>INDEX(S_FOLSM!AC$3:AC$14, MATCH($B1062,S_FOLSM!$X$3:$X$14,0), 1)</f>
        <v>18.569076305220886</v>
      </c>
      <c r="G1062" s="38">
        <f>INDEX(D_FOLSM_NP!$M$2:$M$13, MATCH($B1062,D_FOLSM_NP!$L$2:$L$13,0), 1)</f>
        <v>93.7311384388519</v>
      </c>
      <c r="H1062">
        <f>I_FOLSM!$F1051</f>
        <v>2059</v>
      </c>
      <c r="I1062">
        <f>INDEX(DEM_D8!AE$3:AE$14, MATCH($B1062,DEM_D8!$AC$3:$AC$14,0), 1)</f>
        <v>0.23052208835341365</v>
      </c>
      <c r="J1062">
        <f>INDEX(DEM_D8!AF$3:AF$14, MATCH($B1062,DEM_D8!$AC$3:$AC$14,0), 1)</f>
        <v>0.79694781628957234</v>
      </c>
      <c r="K1062">
        <f>INDEX(DEM_D8!AG$3:AG$14, MATCH($B1062,DEM_D8!$AC$3:$AC$14,0), 1)</f>
        <v>0.24863454443383887</v>
      </c>
      <c r="L1062">
        <f>INDEX(DEM_D8!AH$3:AH$14, MATCH($B1062,DEM_D8!$AC$3:$AC$14,0), 1)</f>
        <v>1.0538152610441767</v>
      </c>
      <c r="M1062">
        <f>INDEX(DEM_D8!AI$3:AI$14, MATCH($B1062,DEM_D8!$AC$3:$AC$14,0), 1)</f>
        <v>1.1526104417670682</v>
      </c>
      <c r="N1062">
        <f>INDEX(DEM_D8!AJ$3:AJ$14, MATCH($B1062,DEM_D8!$AC$3:$AC$14,0), 1)</f>
        <v>0.49397590361445781</v>
      </c>
    </row>
    <row r="1063" spans="1:14">
      <c r="A1063" s="35">
        <v>37576</v>
      </c>
      <c r="B1063">
        <f t="shared" si="16"/>
        <v>11</v>
      </c>
      <c r="C1063" s="38">
        <f>INDEX(S_FOLSM!Z$3:Z$14, MATCH($B1063,S_FOLSM!$X$3:$X$14,0), 1)</f>
        <v>6.1273092390543009E-2</v>
      </c>
      <c r="D1063" s="38">
        <f>INDEX(S_FOLSM!AA$3:AA$14, MATCH($B1063,S_FOLSM!$X$3:$X$14,0), 1)</f>
        <v>10.923694779116465</v>
      </c>
      <c r="E1063" s="38">
        <f>INDEX(S_FOLSM!AB$3:AB$14, MATCH($B1063,S_FOLSM!$X$3:$X$14,0), 1)</f>
        <v>18.569076305220886</v>
      </c>
      <c r="F1063" s="38">
        <f>INDEX(S_FOLSM!AC$3:AC$14, MATCH($B1063,S_FOLSM!$X$3:$X$14,0), 1)</f>
        <v>18.569076305220886</v>
      </c>
      <c r="G1063" s="38">
        <f>INDEX(D_FOLSM_NP!$M$2:$M$13, MATCH($B1063,D_FOLSM_NP!$L$2:$L$13,0), 1)</f>
        <v>93.7311384388519</v>
      </c>
      <c r="H1063">
        <f>I_FOLSM!$F1052</f>
        <v>1729</v>
      </c>
      <c r="I1063">
        <f>INDEX(DEM_D8!AE$3:AE$14, MATCH($B1063,DEM_D8!$AC$3:$AC$14,0), 1)</f>
        <v>0.23052208835341365</v>
      </c>
      <c r="J1063">
        <f>INDEX(DEM_D8!AF$3:AF$14, MATCH($B1063,DEM_D8!$AC$3:$AC$14,0), 1)</f>
        <v>0.79694781628957234</v>
      </c>
      <c r="K1063">
        <f>INDEX(DEM_D8!AG$3:AG$14, MATCH($B1063,DEM_D8!$AC$3:$AC$14,0), 1)</f>
        <v>0.24863454443383887</v>
      </c>
      <c r="L1063">
        <f>INDEX(DEM_D8!AH$3:AH$14, MATCH($B1063,DEM_D8!$AC$3:$AC$14,0), 1)</f>
        <v>1.0538152610441767</v>
      </c>
      <c r="M1063">
        <f>INDEX(DEM_D8!AI$3:AI$14, MATCH($B1063,DEM_D8!$AC$3:$AC$14,0), 1)</f>
        <v>1.1526104417670682</v>
      </c>
      <c r="N1063">
        <f>INDEX(DEM_D8!AJ$3:AJ$14, MATCH($B1063,DEM_D8!$AC$3:$AC$14,0), 1)</f>
        <v>0.49397590361445781</v>
      </c>
    </row>
    <row r="1064" spans="1:14">
      <c r="A1064" s="35">
        <v>37577</v>
      </c>
      <c r="B1064">
        <f t="shared" si="16"/>
        <v>11</v>
      </c>
      <c r="C1064" s="38">
        <f>INDEX(S_FOLSM!Z$3:Z$14, MATCH($B1064,S_FOLSM!$X$3:$X$14,0), 1)</f>
        <v>6.1273092390543009E-2</v>
      </c>
      <c r="D1064" s="38">
        <f>INDEX(S_FOLSM!AA$3:AA$14, MATCH($B1064,S_FOLSM!$X$3:$X$14,0), 1)</f>
        <v>10.923694779116465</v>
      </c>
      <c r="E1064" s="38">
        <f>INDEX(S_FOLSM!AB$3:AB$14, MATCH($B1064,S_FOLSM!$X$3:$X$14,0), 1)</f>
        <v>18.569076305220886</v>
      </c>
      <c r="F1064" s="38">
        <f>INDEX(S_FOLSM!AC$3:AC$14, MATCH($B1064,S_FOLSM!$X$3:$X$14,0), 1)</f>
        <v>18.569076305220886</v>
      </c>
      <c r="G1064" s="38">
        <f>INDEX(D_FOLSM_NP!$M$2:$M$13, MATCH($B1064,D_FOLSM_NP!$L$2:$L$13,0), 1)</f>
        <v>93.7311384388519</v>
      </c>
      <c r="H1064">
        <f>I_FOLSM!$F1053</f>
        <v>1093</v>
      </c>
      <c r="I1064">
        <f>INDEX(DEM_D8!AE$3:AE$14, MATCH($B1064,DEM_D8!$AC$3:$AC$14,0), 1)</f>
        <v>0.23052208835341365</v>
      </c>
      <c r="J1064">
        <f>INDEX(DEM_D8!AF$3:AF$14, MATCH($B1064,DEM_D8!$AC$3:$AC$14,0), 1)</f>
        <v>0.79694781628957234</v>
      </c>
      <c r="K1064">
        <f>INDEX(DEM_D8!AG$3:AG$14, MATCH($B1064,DEM_D8!$AC$3:$AC$14,0), 1)</f>
        <v>0.24863454443383887</v>
      </c>
      <c r="L1064">
        <f>INDEX(DEM_D8!AH$3:AH$14, MATCH($B1064,DEM_D8!$AC$3:$AC$14,0), 1)</f>
        <v>1.0538152610441767</v>
      </c>
      <c r="M1064">
        <f>INDEX(DEM_D8!AI$3:AI$14, MATCH($B1064,DEM_D8!$AC$3:$AC$14,0), 1)</f>
        <v>1.1526104417670682</v>
      </c>
      <c r="N1064">
        <f>INDEX(DEM_D8!AJ$3:AJ$14, MATCH($B1064,DEM_D8!$AC$3:$AC$14,0), 1)</f>
        <v>0.49397590361445781</v>
      </c>
    </row>
    <row r="1065" spans="1:14">
      <c r="A1065" s="35">
        <v>37578</v>
      </c>
      <c r="B1065">
        <f t="shared" si="16"/>
        <v>11</v>
      </c>
      <c r="C1065" s="38">
        <f>INDEX(S_FOLSM!Z$3:Z$14, MATCH($B1065,S_FOLSM!$X$3:$X$14,0), 1)</f>
        <v>6.1273092390543009E-2</v>
      </c>
      <c r="D1065" s="38">
        <f>INDEX(S_FOLSM!AA$3:AA$14, MATCH($B1065,S_FOLSM!$X$3:$X$14,0), 1)</f>
        <v>10.923694779116465</v>
      </c>
      <c r="E1065" s="38">
        <f>INDEX(S_FOLSM!AB$3:AB$14, MATCH($B1065,S_FOLSM!$X$3:$X$14,0), 1)</f>
        <v>18.569076305220886</v>
      </c>
      <c r="F1065" s="38">
        <f>INDEX(S_FOLSM!AC$3:AC$14, MATCH($B1065,S_FOLSM!$X$3:$X$14,0), 1)</f>
        <v>18.569076305220886</v>
      </c>
      <c r="G1065" s="38">
        <f>INDEX(D_FOLSM_NP!$M$2:$M$13, MATCH($B1065,D_FOLSM_NP!$L$2:$L$13,0), 1)</f>
        <v>93.7311384388519</v>
      </c>
      <c r="H1065">
        <f>I_FOLSM!$F1054</f>
        <v>1215</v>
      </c>
      <c r="I1065">
        <f>INDEX(DEM_D8!AE$3:AE$14, MATCH($B1065,DEM_D8!$AC$3:$AC$14,0), 1)</f>
        <v>0.23052208835341365</v>
      </c>
      <c r="J1065">
        <f>INDEX(DEM_D8!AF$3:AF$14, MATCH($B1065,DEM_D8!$AC$3:$AC$14,0), 1)</f>
        <v>0.79694781628957234</v>
      </c>
      <c r="K1065">
        <f>INDEX(DEM_D8!AG$3:AG$14, MATCH($B1065,DEM_D8!$AC$3:$AC$14,0), 1)</f>
        <v>0.24863454443383887</v>
      </c>
      <c r="L1065">
        <f>INDEX(DEM_D8!AH$3:AH$14, MATCH($B1065,DEM_D8!$AC$3:$AC$14,0), 1)</f>
        <v>1.0538152610441767</v>
      </c>
      <c r="M1065">
        <f>INDEX(DEM_D8!AI$3:AI$14, MATCH($B1065,DEM_D8!$AC$3:$AC$14,0), 1)</f>
        <v>1.1526104417670682</v>
      </c>
      <c r="N1065">
        <f>INDEX(DEM_D8!AJ$3:AJ$14, MATCH($B1065,DEM_D8!$AC$3:$AC$14,0), 1)</f>
        <v>0.49397590361445781</v>
      </c>
    </row>
    <row r="1066" spans="1:14">
      <c r="A1066" s="35">
        <v>37579</v>
      </c>
      <c r="B1066">
        <f t="shared" si="16"/>
        <v>11</v>
      </c>
      <c r="C1066" s="38">
        <f>INDEX(S_FOLSM!Z$3:Z$14, MATCH($B1066,S_FOLSM!$X$3:$X$14,0), 1)</f>
        <v>6.1273092390543009E-2</v>
      </c>
      <c r="D1066" s="38">
        <f>INDEX(S_FOLSM!AA$3:AA$14, MATCH($B1066,S_FOLSM!$X$3:$X$14,0), 1)</f>
        <v>10.923694779116465</v>
      </c>
      <c r="E1066" s="38">
        <f>INDEX(S_FOLSM!AB$3:AB$14, MATCH($B1066,S_FOLSM!$X$3:$X$14,0), 1)</f>
        <v>18.569076305220886</v>
      </c>
      <c r="F1066" s="38">
        <f>INDEX(S_FOLSM!AC$3:AC$14, MATCH($B1066,S_FOLSM!$X$3:$X$14,0), 1)</f>
        <v>18.569076305220886</v>
      </c>
      <c r="G1066" s="38">
        <f>INDEX(D_FOLSM_NP!$M$2:$M$13, MATCH($B1066,D_FOLSM_NP!$L$2:$L$13,0), 1)</f>
        <v>93.7311384388519</v>
      </c>
      <c r="H1066">
        <f>I_FOLSM!$F1055</f>
        <v>1509</v>
      </c>
      <c r="I1066">
        <f>INDEX(DEM_D8!AE$3:AE$14, MATCH($B1066,DEM_D8!$AC$3:$AC$14,0), 1)</f>
        <v>0.23052208835341365</v>
      </c>
      <c r="J1066">
        <f>INDEX(DEM_D8!AF$3:AF$14, MATCH($B1066,DEM_D8!$AC$3:$AC$14,0), 1)</f>
        <v>0.79694781628957234</v>
      </c>
      <c r="K1066">
        <f>INDEX(DEM_D8!AG$3:AG$14, MATCH($B1066,DEM_D8!$AC$3:$AC$14,0), 1)</f>
        <v>0.24863454443383887</v>
      </c>
      <c r="L1066">
        <f>INDEX(DEM_D8!AH$3:AH$14, MATCH($B1066,DEM_D8!$AC$3:$AC$14,0), 1)</f>
        <v>1.0538152610441767</v>
      </c>
      <c r="M1066">
        <f>INDEX(DEM_D8!AI$3:AI$14, MATCH($B1066,DEM_D8!$AC$3:$AC$14,0), 1)</f>
        <v>1.1526104417670682</v>
      </c>
      <c r="N1066">
        <f>INDEX(DEM_D8!AJ$3:AJ$14, MATCH($B1066,DEM_D8!$AC$3:$AC$14,0), 1)</f>
        <v>0.49397590361445781</v>
      </c>
    </row>
    <row r="1067" spans="1:14">
      <c r="A1067" s="35">
        <v>37580</v>
      </c>
      <c r="B1067">
        <f t="shared" si="16"/>
        <v>11</v>
      </c>
      <c r="C1067" s="38">
        <f>INDEX(S_FOLSM!Z$3:Z$14, MATCH($B1067,S_FOLSM!$X$3:$X$14,0), 1)</f>
        <v>6.1273092390543009E-2</v>
      </c>
      <c r="D1067" s="38">
        <f>INDEX(S_FOLSM!AA$3:AA$14, MATCH($B1067,S_FOLSM!$X$3:$X$14,0), 1)</f>
        <v>10.923694779116465</v>
      </c>
      <c r="E1067" s="38">
        <f>INDEX(S_FOLSM!AB$3:AB$14, MATCH($B1067,S_FOLSM!$X$3:$X$14,0), 1)</f>
        <v>18.569076305220886</v>
      </c>
      <c r="F1067" s="38">
        <f>INDEX(S_FOLSM!AC$3:AC$14, MATCH($B1067,S_FOLSM!$X$3:$X$14,0), 1)</f>
        <v>18.569076305220886</v>
      </c>
      <c r="G1067" s="38">
        <f>INDEX(D_FOLSM_NP!$M$2:$M$13, MATCH($B1067,D_FOLSM_NP!$L$2:$L$13,0), 1)</f>
        <v>93.7311384388519</v>
      </c>
      <c r="H1067">
        <f>I_FOLSM!$F1056</f>
        <v>1155</v>
      </c>
      <c r="I1067">
        <f>INDEX(DEM_D8!AE$3:AE$14, MATCH($B1067,DEM_D8!$AC$3:$AC$14,0), 1)</f>
        <v>0.23052208835341365</v>
      </c>
      <c r="J1067">
        <f>INDEX(DEM_D8!AF$3:AF$14, MATCH($B1067,DEM_D8!$AC$3:$AC$14,0), 1)</f>
        <v>0.79694781628957234</v>
      </c>
      <c r="K1067">
        <f>INDEX(DEM_D8!AG$3:AG$14, MATCH($B1067,DEM_D8!$AC$3:$AC$14,0), 1)</f>
        <v>0.24863454443383887</v>
      </c>
      <c r="L1067">
        <f>INDEX(DEM_D8!AH$3:AH$14, MATCH($B1067,DEM_D8!$AC$3:$AC$14,0), 1)</f>
        <v>1.0538152610441767</v>
      </c>
      <c r="M1067">
        <f>INDEX(DEM_D8!AI$3:AI$14, MATCH($B1067,DEM_D8!$AC$3:$AC$14,0), 1)</f>
        <v>1.1526104417670682</v>
      </c>
      <c r="N1067">
        <f>INDEX(DEM_D8!AJ$3:AJ$14, MATCH($B1067,DEM_D8!$AC$3:$AC$14,0), 1)</f>
        <v>0.49397590361445781</v>
      </c>
    </row>
    <row r="1068" spans="1:14">
      <c r="A1068" s="35">
        <v>37581</v>
      </c>
      <c r="B1068">
        <f t="shared" si="16"/>
        <v>11</v>
      </c>
      <c r="C1068" s="38">
        <f>INDEX(S_FOLSM!Z$3:Z$14, MATCH($B1068,S_FOLSM!$X$3:$X$14,0), 1)</f>
        <v>6.1273092390543009E-2</v>
      </c>
      <c r="D1068" s="38">
        <f>INDEX(S_FOLSM!AA$3:AA$14, MATCH($B1068,S_FOLSM!$X$3:$X$14,0), 1)</f>
        <v>10.923694779116465</v>
      </c>
      <c r="E1068" s="38">
        <f>INDEX(S_FOLSM!AB$3:AB$14, MATCH($B1068,S_FOLSM!$X$3:$X$14,0), 1)</f>
        <v>18.569076305220886</v>
      </c>
      <c r="F1068" s="38">
        <f>INDEX(S_FOLSM!AC$3:AC$14, MATCH($B1068,S_FOLSM!$X$3:$X$14,0), 1)</f>
        <v>18.569076305220886</v>
      </c>
      <c r="G1068" s="38">
        <f>INDEX(D_FOLSM_NP!$M$2:$M$13, MATCH($B1068,D_FOLSM_NP!$L$2:$L$13,0), 1)</f>
        <v>93.7311384388519</v>
      </c>
      <c r="H1068">
        <f>I_FOLSM!$F1057</f>
        <v>1389</v>
      </c>
      <c r="I1068">
        <f>INDEX(DEM_D8!AE$3:AE$14, MATCH($B1068,DEM_D8!$AC$3:$AC$14,0), 1)</f>
        <v>0.23052208835341365</v>
      </c>
      <c r="J1068">
        <f>INDEX(DEM_D8!AF$3:AF$14, MATCH($B1068,DEM_D8!$AC$3:$AC$14,0), 1)</f>
        <v>0.79694781628957234</v>
      </c>
      <c r="K1068">
        <f>INDEX(DEM_D8!AG$3:AG$14, MATCH($B1068,DEM_D8!$AC$3:$AC$14,0), 1)</f>
        <v>0.24863454443383887</v>
      </c>
      <c r="L1068">
        <f>INDEX(DEM_D8!AH$3:AH$14, MATCH($B1068,DEM_D8!$AC$3:$AC$14,0), 1)</f>
        <v>1.0538152610441767</v>
      </c>
      <c r="M1068">
        <f>INDEX(DEM_D8!AI$3:AI$14, MATCH($B1068,DEM_D8!$AC$3:$AC$14,0), 1)</f>
        <v>1.1526104417670682</v>
      </c>
      <c r="N1068">
        <f>INDEX(DEM_D8!AJ$3:AJ$14, MATCH($B1068,DEM_D8!$AC$3:$AC$14,0), 1)</f>
        <v>0.49397590361445781</v>
      </c>
    </row>
    <row r="1069" spans="1:14">
      <c r="A1069" s="35">
        <v>37582</v>
      </c>
      <c r="B1069">
        <f t="shared" si="16"/>
        <v>11</v>
      </c>
      <c r="C1069" s="38">
        <f>INDEX(S_FOLSM!Z$3:Z$14, MATCH($B1069,S_FOLSM!$X$3:$X$14,0), 1)</f>
        <v>6.1273092390543009E-2</v>
      </c>
      <c r="D1069" s="38">
        <f>INDEX(S_FOLSM!AA$3:AA$14, MATCH($B1069,S_FOLSM!$X$3:$X$14,0), 1)</f>
        <v>10.923694779116465</v>
      </c>
      <c r="E1069" s="38">
        <f>INDEX(S_FOLSM!AB$3:AB$14, MATCH($B1069,S_FOLSM!$X$3:$X$14,0), 1)</f>
        <v>18.569076305220886</v>
      </c>
      <c r="F1069" s="38">
        <f>INDEX(S_FOLSM!AC$3:AC$14, MATCH($B1069,S_FOLSM!$X$3:$X$14,0), 1)</f>
        <v>18.569076305220886</v>
      </c>
      <c r="G1069" s="38">
        <f>INDEX(D_FOLSM_NP!$M$2:$M$13, MATCH($B1069,D_FOLSM_NP!$L$2:$L$13,0), 1)</f>
        <v>93.7311384388519</v>
      </c>
      <c r="H1069">
        <f>I_FOLSM!$F1058</f>
        <v>1262</v>
      </c>
      <c r="I1069">
        <f>INDEX(DEM_D8!AE$3:AE$14, MATCH($B1069,DEM_D8!$AC$3:$AC$14,0), 1)</f>
        <v>0.23052208835341365</v>
      </c>
      <c r="J1069">
        <f>INDEX(DEM_D8!AF$3:AF$14, MATCH($B1069,DEM_D8!$AC$3:$AC$14,0), 1)</f>
        <v>0.79694781628957234</v>
      </c>
      <c r="K1069">
        <f>INDEX(DEM_D8!AG$3:AG$14, MATCH($B1069,DEM_D8!$AC$3:$AC$14,0), 1)</f>
        <v>0.24863454443383887</v>
      </c>
      <c r="L1069">
        <f>INDEX(DEM_D8!AH$3:AH$14, MATCH($B1069,DEM_D8!$AC$3:$AC$14,0), 1)</f>
        <v>1.0538152610441767</v>
      </c>
      <c r="M1069">
        <f>INDEX(DEM_D8!AI$3:AI$14, MATCH($B1069,DEM_D8!$AC$3:$AC$14,0), 1)</f>
        <v>1.1526104417670682</v>
      </c>
      <c r="N1069">
        <f>INDEX(DEM_D8!AJ$3:AJ$14, MATCH($B1069,DEM_D8!$AC$3:$AC$14,0), 1)</f>
        <v>0.49397590361445781</v>
      </c>
    </row>
    <row r="1070" spans="1:14">
      <c r="A1070" s="35">
        <v>37583</v>
      </c>
      <c r="B1070">
        <f t="shared" si="16"/>
        <v>11</v>
      </c>
      <c r="C1070" s="38">
        <f>INDEX(S_FOLSM!Z$3:Z$14, MATCH($B1070,S_FOLSM!$X$3:$X$14,0), 1)</f>
        <v>6.1273092390543009E-2</v>
      </c>
      <c r="D1070" s="38">
        <f>INDEX(S_FOLSM!AA$3:AA$14, MATCH($B1070,S_FOLSM!$X$3:$X$14,0), 1)</f>
        <v>10.923694779116465</v>
      </c>
      <c r="E1070" s="38">
        <f>INDEX(S_FOLSM!AB$3:AB$14, MATCH($B1070,S_FOLSM!$X$3:$X$14,0), 1)</f>
        <v>18.569076305220886</v>
      </c>
      <c r="F1070" s="38">
        <f>INDEX(S_FOLSM!AC$3:AC$14, MATCH($B1070,S_FOLSM!$X$3:$X$14,0), 1)</f>
        <v>18.569076305220886</v>
      </c>
      <c r="G1070" s="38">
        <f>INDEX(D_FOLSM_NP!$M$2:$M$13, MATCH($B1070,D_FOLSM_NP!$L$2:$L$13,0), 1)</f>
        <v>93.7311384388519</v>
      </c>
      <c r="H1070">
        <f>I_FOLSM!$F1059</f>
        <v>1251</v>
      </c>
      <c r="I1070">
        <f>INDEX(DEM_D8!AE$3:AE$14, MATCH($B1070,DEM_D8!$AC$3:$AC$14,0), 1)</f>
        <v>0.23052208835341365</v>
      </c>
      <c r="J1070">
        <f>INDEX(DEM_D8!AF$3:AF$14, MATCH($B1070,DEM_D8!$AC$3:$AC$14,0), 1)</f>
        <v>0.79694781628957234</v>
      </c>
      <c r="K1070">
        <f>INDEX(DEM_D8!AG$3:AG$14, MATCH($B1070,DEM_D8!$AC$3:$AC$14,0), 1)</f>
        <v>0.24863454443383887</v>
      </c>
      <c r="L1070">
        <f>INDEX(DEM_D8!AH$3:AH$14, MATCH($B1070,DEM_D8!$AC$3:$AC$14,0), 1)</f>
        <v>1.0538152610441767</v>
      </c>
      <c r="M1070">
        <f>INDEX(DEM_D8!AI$3:AI$14, MATCH($B1070,DEM_D8!$AC$3:$AC$14,0), 1)</f>
        <v>1.1526104417670682</v>
      </c>
      <c r="N1070">
        <f>INDEX(DEM_D8!AJ$3:AJ$14, MATCH($B1070,DEM_D8!$AC$3:$AC$14,0), 1)</f>
        <v>0.49397590361445781</v>
      </c>
    </row>
    <row r="1071" spans="1:14">
      <c r="A1071" s="35">
        <v>37584</v>
      </c>
      <c r="B1071">
        <f t="shared" si="16"/>
        <v>11</v>
      </c>
      <c r="C1071" s="38">
        <f>INDEX(S_FOLSM!Z$3:Z$14, MATCH($B1071,S_FOLSM!$X$3:$X$14,0), 1)</f>
        <v>6.1273092390543009E-2</v>
      </c>
      <c r="D1071" s="38">
        <f>INDEX(S_FOLSM!AA$3:AA$14, MATCH($B1071,S_FOLSM!$X$3:$X$14,0), 1)</f>
        <v>10.923694779116465</v>
      </c>
      <c r="E1071" s="38">
        <f>INDEX(S_FOLSM!AB$3:AB$14, MATCH($B1071,S_FOLSM!$X$3:$X$14,0), 1)</f>
        <v>18.569076305220886</v>
      </c>
      <c r="F1071" s="38">
        <f>INDEX(S_FOLSM!AC$3:AC$14, MATCH($B1071,S_FOLSM!$X$3:$X$14,0), 1)</f>
        <v>18.569076305220886</v>
      </c>
      <c r="G1071" s="38">
        <f>INDEX(D_FOLSM_NP!$M$2:$M$13, MATCH($B1071,D_FOLSM_NP!$L$2:$L$13,0), 1)</f>
        <v>93.7311384388519</v>
      </c>
      <c r="H1071">
        <f>I_FOLSM!$F1060</f>
        <v>1156</v>
      </c>
      <c r="I1071">
        <f>INDEX(DEM_D8!AE$3:AE$14, MATCH($B1071,DEM_D8!$AC$3:$AC$14,0), 1)</f>
        <v>0.23052208835341365</v>
      </c>
      <c r="J1071">
        <f>INDEX(DEM_D8!AF$3:AF$14, MATCH($B1071,DEM_D8!$AC$3:$AC$14,0), 1)</f>
        <v>0.79694781628957234</v>
      </c>
      <c r="K1071">
        <f>INDEX(DEM_D8!AG$3:AG$14, MATCH($B1071,DEM_D8!$AC$3:$AC$14,0), 1)</f>
        <v>0.24863454443383887</v>
      </c>
      <c r="L1071">
        <f>INDEX(DEM_D8!AH$3:AH$14, MATCH($B1071,DEM_D8!$AC$3:$AC$14,0), 1)</f>
        <v>1.0538152610441767</v>
      </c>
      <c r="M1071">
        <f>INDEX(DEM_D8!AI$3:AI$14, MATCH($B1071,DEM_D8!$AC$3:$AC$14,0), 1)</f>
        <v>1.1526104417670682</v>
      </c>
      <c r="N1071">
        <f>INDEX(DEM_D8!AJ$3:AJ$14, MATCH($B1071,DEM_D8!$AC$3:$AC$14,0), 1)</f>
        <v>0.49397590361445781</v>
      </c>
    </row>
    <row r="1072" spans="1:14">
      <c r="A1072" s="35">
        <v>37585</v>
      </c>
      <c r="B1072">
        <f t="shared" si="16"/>
        <v>11</v>
      </c>
      <c r="C1072" s="38">
        <f>INDEX(S_FOLSM!Z$3:Z$14, MATCH($B1072,S_FOLSM!$X$3:$X$14,0), 1)</f>
        <v>6.1273092390543009E-2</v>
      </c>
      <c r="D1072" s="38">
        <f>INDEX(S_FOLSM!AA$3:AA$14, MATCH($B1072,S_FOLSM!$X$3:$X$14,0), 1)</f>
        <v>10.923694779116465</v>
      </c>
      <c r="E1072" s="38">
        <f>INDEX(S_FOLSM!AB$3:AB$14, MATCH($B1072,S_FOLSM!$X$3:$X$14,0), 1)</f>
        <v>18.569076305220886</v>
      </c>
      <c r="F1072" s="38">
        <f>INDEX(S_FOLSM!AC$3:AC$14, MATCH($B1072,S_FOLSM!$X$3:$X$14,0), 1)</f>
        <v>18.569076305220886</v>
      </c>
      <c r="G1072" s="38">
        <f>INDEX(D_FOLSM_NP!$M$2:$M$13, MATCH($B1072,D_FOLSM_NP!$L$2:$L$13,0), 1)</f>
        <v>93.7311384388519</v>
      </c>
      <c r="H1072">
        <f>I_FOLSM!$F1061</f>
        <v>1431</v>
      </c>
      <c r="I1072">
        <f>INDEX(DEM_D8!AE$3:AE$14, MATCH($B1072,DEM_D8!$AC$3:$AC$14,0), 1)</f>
        <v>0.23052208835341365</v>
      </c>
      <c r="J1072">
        <f>INDEX(DEM_D8!AF$3:AF$14, MATCH($B1072,DEM_D8!$AC$3:$AC$14,0), 1)</f>
        <v>0.79694781628957234</v>
      </c>
      <c r="K1072">
        <f>INDEX(DEM_D8!AG$3:AG$14, MATCH($B1072,DEM_D8!$AC$3:$AC$14,0), 1)</f>
        <v>0.24863454443383887</v>
      </c>
      <c r="L1072">
        <f>INDEX(DEM_D8!AH$3:AH$14, MATCH($B1072,DEM_D8!$AC$3:$AC$14,0), 1)</f>
        <v>1.0538152610441767</v>
      </c>
      <c r="M1072">
        <f>INDEX(DEM_D8!AI$3:AI$14, MATCH($B1072,DEM_D8!$AC$3:$AC$14,0), 1)</f>
        <v>1.1526104417670682</v>
      </c>
      <c r="N1072">
        <f>INDEX(DEM_D8!AJ$3:AJ$14, MATCH($B1072,DEM_D8!$AC$3:$AC$14,0), 1)</f>
        <v>0.49397590361445781</v>
      </c>
    </row>
    <row r="1073" spans="1:14">
      <c r="A1073" s="35">
        <v>37586</v>
      </c>
      <c r="B1073">
        <f t="shared" si="16"/>
        <v>11</v>
      </c>
      <c r="C1073" s="38">
        <f>INDEX(S_FOLSM!Z$3:Z$14, MATCH($B1073,S_FOLSM!$X$3:$X$14,0), 1)</f>
        <v>6.1273092390543009E-2</v>
      </c>
      <c r="D1073" s="38">
        <f>INDEX(S_FOLSM!AA$3:AA$14, MATCH($B1073,S_FOLSM!$X$3:$X$14,0), 1)</f>
        <v>10.923694779116465</v>
      </c>
      <c r="E1073" s="38">
        <f>INDEX(S_FOLSM!AB$3:AB$14, MATCH($B1073,S_FOLSM!$X$3:$X$14,0), 1)</f>
        <v>18.569076305220886</v>
      </c>
      <c r="F1073" s="38">
        <f>INDEX(S_FOLSM!AC$3:AC$14, MATCH($B1073,S_FOLSM!$X$3:$X$14,0), 1)</f>
        <v>18.569076305220886</v>
      </c>
      <c r="G1073" s="38">
        <f>INDEX(D_FOLSM_NP!$M$2:$M$13, MATCH($B1073,D_FOLSM_NP!$L$2:$L$13,0), 1)</f>
        <v>93.7311384388519</v>
      </c>
      <c r="H1073">
        <f>I_FOLSM!$F1062</f>
        <v>2029</v>
      </c>
      <c r="I1073">
        <f>INDEX(DEM_D8!AE$3:AE$14, MATCH($B1073,DEM_D8!$AC$3:$AC$14,0), 1)</f>
        <v>0.23052208835341365</v>
      </c>
      <c r="J1073">
        <f>INDEX(DEM_D8!AF$3:AF$14, MATCH($B1073,DEM_D8!$AC$3:$AC$14,0), 1)</f>
        <v>0.79694781628957234</v>
      </c>
      <c r="K1073">
        <f>INDEX(DEM_D8!AG$3:AG$14, MATCH($B1073,DEM_D8!$AC$3:$AC$14,0), 1)</f>
        <v>0.24863454443383887</v>
      </c>
      <c r="L1073">
        <f>INDEX(DEM_D8!AH$3:AH$14, MATCH($B1073,DEM_D8!$AC$3:$AC$14,0), 1)</f>
        <v>1.0538152610441767</v>
      </c>
      <c r="M1073">
        <f>INDEX(DEM_D8!AI$3:AI$14, MATCH($B1073,DEM_D8!$AC$3:$AC$14,0), 1)</f>
        <v>1.1526104417670682</v>
      </c>
      <c r="N1073">
        <f>INDEX(DEM_D8!AJ$3:AJ$14, MATCH($B1073,DEM_D8!$AC$3:$AC$14,0), 1)</f>
        <v>0.49397590361445781</v>
      </c>
    </row>
    <row r="1074" spans="1:14">
      <c r="A1074" s="35">
        <v>37587</v>
      </c>
      <c r="B1074">
        <f t="shared" si="16"/>
        <v>11</v>
      </c>
      <c r="C1074" s="38">
        <f>INDEX(S_FOLSM!Z$3:Z$14, MATCH($B1074,S_FOLSM!$X$3:$X$14,0), 1)</f>
        <v>6.1273092390543009E-2</v>
      </c>
      <c r="D1074" s="38">
        <f>INDEX(S_FOLSM!AA$3:AA$14, MATCH($B1074,S_FOLSM!$X$3:$X$14,0), 1)</f>
        <v>10.923694779116465</v>
      </c>
      <c r="E1074" s="38">
        <f>INDEX(S_FOLSM!AB$3:AB$14, MATCH($B1074,S_FOLSM!$X$3:$X$14,0), 1)</f>
        <v>18.569076305220886</v>
      </c>
      <c r="F1074" s="38">
        <f>INDEX(S_FOLSM!AC$3:AC$14, MATCH($B1074,S_FOLSM!$X$3:$X$14,0), 1)</f>
        <v>18.569076305220886</v>
      </c>
      <c r="G1074" s="38">
        <f>INDEX(D_FOLSM_NP!$M$2:$M$13, MATCH($B1074,D_FOLSM_NP!$L$2:$L$13,0), 1)</f>
        <v>93.7311384388519</v>
      </c>
      <c r="H1074">
        <f>I_FOLSM!$F1063</f>
        <v>1621</v>
      </c>
      <c r="I1074">
        <f>INDEX(DEM_D8!AE$3:AE$14, MATCH($B1074,DEM_D8!$AC$3:$AC$14,0), 1)</f>
        <v>0.23052208835341365</v>
      </c>
      <c r="J1074">
        <f>INDEX(DEM_D8!AF$3:AF$14, MATCH($B1074,DEM_D8!$AC$3:$AC$14,0), 1)</f>
        <v>0.79694781628957234</v>
      </c>
      <c r="K1074">
        <f>INDEX(DEM_D8!AG$3:AG$14, MATCH($B1074,DEM_D8!$AC$3:$AC$14,0), 1)</f>
        <v>0.24863454443383887</v>
      </c>
      <c r="L1074">
        <f>INDEX(DEM_D8!AH$3:AH$14, MATCH($B1074,DEM_D8!$AC$3:$AC$14,0), 1)</f>
        <v>1.0538152610441767</v>
      </c>
      <c r="M1074">
        <f>INDEX(DEM_D8!AI$3:AI$14, MATCH($B1074,DEM_D8!$AC$3:$AC$14,0), 1)</f>
        <v>1.1526104417670682</v>
      </c>
      <c r="N1074">
        <f>INDEX(DEM_D8!AJ$3:AJ$14, MATCH($B1074,DEM_D8!$AC$3:$AC$14,0), 1)</f>
        <v>0.49397590361445781</v>
      </c>
    </row>
    <row r="1075" spans="1:14">
      <c r="A1075" s="35">
        <v>37588</v>
      </c>
      <c r="B1075">
        <f t="shared" si="16"/>
        <v>11</v>
      </c>
      <c r="C1075" s="38">
        <f>INDEX(S_FOLSM!Z$3:Z$14, MATCH($B1075,S_FOLSM!$X$3:$X$14,0), 1)</f>
        <v>6.1273092390543009E-2</v>
      </c>
      <c r="D1075" s="38">
        <f>INDEX(S_FOLSM!AA$3:AA$14, MATCH($B1075,S_FOLSM!$X$3:$X$14,0), 1)</f>
        <v>10.923694779116465</v>
      </c>
      <c r="E1075" s="38">
        <f>INDEX(S_FOLSM!AB$3:AB$14, MATCH($B1075,S_FOLSM!$X$3:$X$14,0), 1)</f>
        <v>18.569076305220886</v>
      </c>
      <c r="F1075" s="38">
        <f>INDEX(S_FOLSM!AC$3:AC$14, MATCH($B1075,S_FOLSM!$X$3:$X$14,0), 1)</f>
        <v>18.569076305220886</v>
      </c>
      <c r="G1075" s="38">
        <f>INDEX(D_FOLSM_NP!$M$2:$M$13, MATCH($B1075,D_FOLSM_NP!$L$2:$L$13,0), 1)</f>
        <v>93.7311384388519</v>
      </c>
      <c r="H1075">
        <f>I_FOLSM!$F1064</f>
        <v>1273</v>
      </c>
      <c r="I1075">
        <f>INDEX(DEM_D8!AE$3:AE$14, MATCH($B1075,DEM_D8!$AC$3:$AC$14,0), 1)</f>
        <v>0.23052208835341365</v>
      </c>
      <c r="J1075">
        <f>INDEX(DEM_D8!AF$3:AF$14, MATCH($B1075,DEM_D8!$AC$3:$AC$14,0), 1)</f>
        <v>0.79694781628957234</v>
      </c>
      <c r="K1075">
        <f>INDEX(DEM_D8!AG$3:AG$14, MATCH($B1075,DEM_D8!$AC$3:$AC$14,0), 1)</f>
        <v>0.24863454443383887</v>
      </c>
      <c r="L1075">
        <f>INDEX(DEM_D8!AH$3:AH$14, MATCH($B1075,DEM_D8!$AC$3:$AC$14,0), 1)</f>
        <v>1.0538152610441767</v>
      </c>
      <c r="M1075">
        <f>INDEX(DEM_D8!AI$3:AI$14, MATCH($B1075,DEM_D8!$AC$3:$AC$14,0), 1)</f>
        <v>1.1526104417670682</v>
      </c>
      <c r="N1075">
        <f>INDEX(DEM_D8!AJ$3:AJ$14, MATCH($B1075,DEM_D8!$AC$3:$AC$14,0), 1)</f>
        <v>0.49397590361445781</v>
      </c>
    </row>
    <row r="1076" spans="1:14">
      <c r="A1076" s="35">
        <v>37589</v>
      </c>
      <c r="B1076">
        <f t="shared" si="16"/>
        <v>11</v>
      </c>
      <c r="C1076" s="38">
        <f>INDEX(S_FOLSM!Z$3:Z$14, MATCH($B1076,S_FOLSM!$X$3:$X$14,0), 1)</f>
        <v>6.1273092390543009E-2</v>
      </c>
      <c r="D1076" s="38">
        <f>INDEX(S_FOLSM!AA$3:AA$14, MATCH($B1076,S_FOLSM!$X$3:$X$14,0), 1)</f>
        <v>10.923694779116465</v>
      </c>
      <c r="E1076" s="38">
        <f>INDEX(S_FOLSM!AB$3:AB$14, MATCH($B1076,S_FOLSM!$X$3:$X$14,0), 1)</f>
        <v>18.569076305220886</v>
      </c>
      <c r="F1076" s="38">
        <f>INDEX(S_FOLSM!AC$3:AC$14, MATCH($B1076,S_FOLSM!$X$3:$X$14,0), 1)</f>
        <v>18.569076305220886</v>
      </c>
      <c r="G1076" s="38">
        <f>INDEX(D_FOLSM_NP!$M$2:$M$13, MATCH($B1076,D_FOLSM_NP!$L$2:$L$13,0), 1)</f>
        <v>93.7311384388519</v>
      </c>
      <c r="H1076">
        <f>I_FOLSM!$F1065</f>
        <v>930</v>
      </c>
      <c r="I1076">
        <f>INDEX(DEM_D8!AE$3:AE$14, MATCH($B1076,DEM_D8!$AC$3:$AC$14,0), 1)</f>
        <v>0.23052208835341365</v>
      </c>
      <c r="J1076">
        <f>INDEX(DEM_D8!AF$3:AF$14, MATCH($B1076,DEM_D8!$AC$3:$AC$14,0), 1)</f>
        <v>0.79694781628957234</v>
      </c>
      <c r="K1076">
        <f>INDEX(DEM_D8!AG$3:AG$14, MATCH($B1076,DEM_D8!$AC$3:$AC$14,0), 1)</f>
        <v>0.24863454443383887</v>
      </c>
      <c r="L1076">
        <f>INDEX(DEM_D8!AH$3:AH$14, MATCH($B1076,DEM_D8!$AC$3:$AC$14,0), 1)</f>
        <v>1.0538152610441767</v>
      </c>
      <c r="M1076">
        <f>INDEX(DEM_D8!AI$3:AI$14, MATCH($B1076,DEM_D8!$AC$3:$AC$14,0), 1)</f>
        <v>1.1526104417670682</v>
      </c>
      <c r="N1076">
        <f>INDEX(DEM_D8!AJ$3:AJ$14, MATCH($B1076,DEM_D8!$AC$3:$AC$14,0), 1)</f>
        <v>0.49397590361445781</v>
      </c>
    </row>
    <row r="1077" spans="1:14">
      <c r="A1077" s="35">
        <v>37590</v>
      </c>
      <c r="B1077">
        <f t="shared" si="16"/>
        <v>11</v>
      </c>
      <c r="C1077" s="38">
        <f>INDEX(S_FOLSM!Z$3:Z$14, MATCH($B1077,S_FOLSM!$X$3:$X$14,0), 1)</f>
        <v>6.1273092390543009E-2</v>
      </c>
      <c r="D1077" s="38">
        <f>INDEX(S_FOLSM!AA$3:AA$14, MATCH($B1077,S_FOLSM!$X$3:$X$14,0), 1)</f>
        <v>10.923694779116465</v>
      </c>
      <c r="E1077" s="38">
        <f>INDEX(S_FOLSM!AB$3:AB$14, MATCH($B1077,S_FOLSM!$X$3:$X$14,0), 1)</f>
        <v>18.569076305220886</v>
      </c>
      <c r="F1077" s="38">
        <f>INDEX(S_FOLSM!AC$3:AC$14, MATCH($B1077,S_FOLSM!$X$3:$X$14,0), 1)</f>
        <v>18.569076305220886</v>
      </c>
      <c r="G1077" s="38">
        <f>INDEX(D_FOLSM_NP!$M$2:$M$13, MATCH($B1077,D_FOLSM_NP!$L$2:$L$13,0), 1)</f>
        <v>93.7311384388519</v>
      </c>
      <c r="H1077">
        <f>I_FOLSM!$F1066</f>
        <v>1286</v>
      </c>
      <c r="I1077">
        <f>INDEX(DEM_D8!AE$3:AE$14, MATCH($B1077,DEM_D8!$AC$3:$AC$14,0), 1)</f>
        <v>0.23052208835341365</v>
      </c>
      <c r="J1077">
        <f>INDEX(DEM_D8!AF$3:AF$14, MATCH($B1077,DEM_D8!$AC$3:$AC$14,0), 1)</f>
        <v>0.79694781628957234</v>
      </c>
      <c r="K1077">
        <f>INDEX(DEM_D8!AG$3:AG$14, MATCH($B1077,DEM_D8!$AC$3:$AC$14,0), 1)</f>
        <v>0.24863454443383887</v>
      </c>
      <c r="L1077">
        <f>INDEX(DEM_D8!AH$3:AH$14, MATCH($B1077,DEM_D8!$AC$3:$AC$14,0), 1)</f>
        <v>1.0538152610441767</v>
      </c>
      <c r="M1077">
        <f>INDEX(DEM_D8!AI$3:AI$14, MATCH($B1077,DEM_D8!$AC$3:$AC$14,0), 1)</f>
        <v>1.1526104417670682</v>
      </c>
      <c r="N1077">
        <f>INDEX(DEM_D8!AJ$3:AJ$14, MATCH($B1077,DEM_D8!$AC$3:$AC$14,0), 1)</f>
        <v>0.49397590361445781</v>
      </c>
    </row>
    <row r="1078" spans="1:14">
      <c r="A1078" s="35">
        <v>37591</v>
      </c>
      <c r="B1078">
        <f t="shared" si="16"/>
        <v>12</v>
      </c>
      <c r="C1078" s="38">
        <f>INDEX(S_FOLSM!Z$3:Z$14, MATCH($B1078,S_FOLSM!$X$3:$X$14,0), 1)</f>
        <v>3.132918760834897E-2</v>
      </c>
      <c r="D1078" s="38">
        <f>INDEX(S_FOLSM!AA$3:AA$14, MATCH($B1078,S_FOLSM!$X$3:$X$14,0), 1)</f>
        <v>10.545666537116208</v>
      </c>
      <c r="E1078" s="38">
        <f>INDEX(S_FOLSM!AB$3:AB$14, MATCH($B1078,S_FOLSM!$X$3:$X$14,0), 1)</f>
        <v>17.780411970462495</v>
      </c>
      <c r="F1078" s="38">
        <f>INDEX(S_FOLSM!AC$3:AC$14, MATCH($B1078,S_FOLSM!$X$3:$X$14,0), 1)</f>
        <v>17.780411970462495</v>
      </c>
      <c r="G1078" s="38">
        <f>INDEX(D_FOLSM_NP!$M$2:$M$13, MATCH($B1078,D_FOLSM_NP!$L$2:$L$13,0), 1)</f>
        <v>87.889202793808991</v>
      </c>
      <c r="H1078">
        <f>I_FOLSM!$F1067</f>
        <v>1098</v>
      </c>
      <c r="I1078">
        <f>INDEX(DEM_D8!AE$3:AE$14, MATCH($B1078,DEM_D8!$AC$3:$AC$14,0), 1)</f>
        <v>0.22308589195491643</v>
      </c>
      <c r="J1078">
        <f>INDEX(DEM_D8!AF$3:AF$14, MATCH($B1078,DEM_D8!$AC$3:$AC$14,0), 1)</f>
        <v>0.77123982221571519</v>
      </c>
      <c r="K1078">
        <f>INDEX(DEM_D8!AG$3:AG$14, MATCH($B1078,DEM_D8!$AC$3:$AC$14,0), 1)</f>
        <v>0.24061407525855374</v>
      </c>
      <c r="L1078">
        <f>INDEX(DEM_D8!AH$3:AH$14, MATCH($B1078,DEM_D8!$AC$3:$AC$14,0), 1)</f>
        <v>1.0198212203653323</v>
      </c>
      <c r="M1078">
        <f>INDEX(DEM_D8!AI$3:AI$14, MATCH($B1078,DEM_D8!$AC$3:$AC$14,0), 1)</f>
        <v>1.1154294597745822</v>
      </c>
      <c r="N1078">
        <f>INDEX(DEM_D8!AJ$3:AJ$14, MATCH($B1078,DEM_D8!$AC$3:$AC$14,0), 1)</f>
        <v>0.47804119704624948</v>
      </c>
    </row>
    <row r="1079" spans="1:14">
      <c r="A1079" s="35">
        <v>37592</v>
      </c>
      <c r="B1079">
        <f t="shared" si="16"/>
        <v>12</v>
      </c>
      <c r="C1079" s="38">
        <f>INDEX(S_FOLSM!Z$3:Z$14, MATCH($B1079,S_FOLSM!$X$3:$X$14,0), 1)</f>
        <v>3.132918760834897E-2</v>
      </c>
      <c r="D1079" s="38">
        <f>INDEX(S_FOLSM!AA$3:AA$14, MATCH($B1079,S_FOLSM!$X$3:$X$14,0), 1)</f>
        <v>10.545666537116208</v>
      </c>
      <c r="E1079" s="38">
        <f>INDEX(S_FOLSM!AB$3:AB$14, MATCH($B1079,S_FOLSM!$X$3:$X$14,0), 1)</f>
        <v>17.780411970462495</v>
      </c>
      <c r="F1079" s="38">
        <f>INDEX(S_FOLSM!AC$3:AC$14, MATCH($B1079,S_FOLSM!$X$3:$X$14,0), 1)</f>
        <v>17.780411970462495</v>
      </c>
      <c r="G1079" s="38">
        <f>INDEX(D_FOLSM_NP!$M$2:$M$13, MATCH($B1079,D_FOLSM_NP!$L$2:$L$13,0), 1)</f>
        <v>87.889202793808991</v>
      </c>
      <c r="H1079">
        <f>I_FOLSM!$F1068</f>
        <v>1357</v>
      </c>
      <c r="I1079">
        <f>INDEX(DEM_D8!AE$3:AE$14, MATCH($B1079,DEM_D8!$AC$3:$AC$14,0), 1)</f>
        <v>0.22308589195491643</v>
      </c>
      <c r="J1079">
        <f>INDEX(DEM_D8!AF$3:AF$14, MATCH($B1079,DEM_D8!$AC$3:$AC$14,0), 1)</f>
        <v>0.77123982221571519</v>
      </c>
      <c r="K1079">
        <f>INDEX(DEM_D8!AG$3:AG$14, MATCH($B1079,DEM_D8!$AC$3:$AC$14,0), 1)</f>
        <v>0.24061407525855374</v>
      </c>
      <c r="L1079">
        <f>INDEX(DEM_D8!AH$3:AH$14, MATCH($B1079,DEM_D8!$AC$3:$AC$14,0), 1)</f>
        <v>1.0198212203653323</v>
      </c>
      <c r="M1079">
        <f>INDEX(DEM_D8!AI$3:AI$14, MATCH($B1079,DEM_D8!$AC$3:$AC$14,0), 1)</f>
        <v>1.1154294597745822</v>
      </c>
      <c r="N1079">
        <f>INDEX(DEM_D8!AJ$3:AJ$14, MATCH($B1079,DEM_D8!$AC$3:$AC$14,0), 1)</f>
        <v>0.47804119704624948</v>
      </c>
    </row>
    <row r="1080" spans="1:14">
      <c r="A1080" s="35">
        <v>37593</v>
      </c>
      <c r="B1080">
        <f t="shared" si="16"/>
        <v>12</v>
      </c>
      <c r="C1080" s="38">
        <f>INDEX(S_FOLSM!Z$3:Z$14, MATCH($B1080,S_FOLSM!$X$3:$X$14,0), 1)</f>
        <v>3.132918760834897E-2</v>
      </c>
      <c r="D1080" s="38">
        <f>INDEX(S_FOLSM!AA$3:AA$14, MATCH($B1080,S_FOLSM!$X$3:$X$14,0), 1)</f>
        <v>10.545666537116208</v>
      </c>
      <c r="E1080" s="38">
        <f>INDEX(S_FOLSM!AB$3:AB$14, MATCH($B1080,S_FOLSM!$X$3:$X$14,0), 1)</f>
        <v>17.780411970462495</v>
      </c>
      <c r="F1080" s="38">
        <f>INDEX(S_FOLSM!AC$3:AC$14, MATCH($B1080,S_FOLSM!$X$3:$X$14,0), 1)</f>
        <v>17.780411970462495</v>
      </c>
      <c r="G1080" s="38">
        <f>INDEX(D_FOLSM_NP!$M$2:$M$13, MATCH($B1080,D_FOLSM_NP!$L$2:$L$13,0), 1)</f>
        <v>87.889202793808991</v>
      </c>
      <c r="H1080">
        <f>I_FOLSM!$F1069</f>
        <v>1482</v>
      </c>
      <c r="I1080">
        <f>INDEX(DEM_D8!AE$3:AE$14, MATCH($B1080,DEM_D8!$AC$3:$AC$14,0), 1)</f>
        <v>0.22308589195491643</v>
      </c>
      <c r="J1080">
        <f>INDEX(DEM_D8!AF$3:AF$14, MATCH($B1080,DEM_D8!$AC$3:$AC$14,0), 1)</f>
        <v>0.77123982221571519</v>
      </c>
      <c r="K1080">
        <f>INDEX(DEM_D8!AG$3:AG$14, MATCH($B1080,DEM_D8!$AC$3:$AC$14,0), 1)</f>
        <v>0.24061407525855374</v>
      </c>
      <c r="L1080">
        <f>INDEX(DEM_D8!AH$3:AH$14, MATCH($B1080,DEM_D8!$AC$3:$AC$14,0), 1)</f>
        <v>1.0198212203653323</v>
      </c>
      <c r="M1080">
        <f>INDEX(DEM_D8!AI$3:AI$14, MATCH($B1080,DEM_D8!$AC$3:$AC$14,0), 1)</f>
        <v>1.1154294597745822</v>
      </c>
      <c r="N1080">
        <f>INDEX(DEM_D8!AJ$3:AJ$14, MATCH($B1080,DEM_D8!$AC$3:$AC$14,0), 1)</f>
        <v>0.47804119704624948</v>
      </c>
    </row>
    <row r="1081" spans="1:14">
      <c r="A1081" s="35">
        <v>37594</v>
      </c>
      <c r="B1081">
        <f t="shared" si="16"/>
        <v>12</v>
      </c>
      <c r="C1081" s="38">
        <f>INDEX(S_FOLSM!Z$3:Z$14, MATCH($B1081,S_FOLSM!$X$3:$X$14,0), 1)</f>
        <v>3.132918760834897E-2</v>
      </c>
      <c r="D1081" s="38">
        <f>INDEX(S_FOLSM!AA$3:AA$14, MATCH($B1081,S_FOLSM!$X$3:$X$14,0), 1)</f>
        <v>10.545666537116208</v>
      </c>
      <c r="E1081" s="38">
        <f>INDEX(S_FOLSM!AB$3:AB$14, MATCH($B1081,S_FOLSM!$X$3:$X$14,0), 1)</f>
        <v>17.780411970462495</v>
      </c>
      <c r="F1081" s="38">
        <f>INDEX(S_FOLSM!AC$3:AC$14, MATCH($B1081,S_FOLSM!$X$3:$X$14,0), 1)</f>
        <v>17.780411970462495</v>
      </c>
      <c r="G1081" s="38">
        <f>INDEX(D_FOLSM_NP!$M$2:$M$13, MATCH($B1081,D_FOLSM_NP!$L$2:$L$13,0), 1)</f>
        <v>87.889202793808991</v>
      </c>
      <c r="H1081">
        <f>I_FOLSM!$F1070</f>
        <v>1449</v>
      </c>
      <c r="I1081">
        <f>INDEX(DEM_D8!AE$3:AE$14, MATCH($B1081,DEM_D8!$AC$3:$AC$14,0), 1)</f>
        <v>0.22308589195491643</v>
      </c>
      <c r="J1081">
        <f>INDEX(DEM_D8!AF$3:AF$14, MATCH($B1081,DEM_D8!$AC$3:$AC$14,0), 1)</f>
        <v>0.77123982221571519</v>
      </c>
      <c r="K1081">
        <f>INDEX(DEM_D8!AG$3:AG$14, MATCH($B1081,DEM_D8!$AC$3:$AC$14,0), 1)</f>
        <v>0.24061407525855374</v>
      </c>
      <c r="L1081">
        <f>INDEX(DEM_D8!AH$3:AH$14, MATCH($B1081,DEM_D8!$AC$3:$AC$14,0), 1)</f>
        <v>1.0198212203653323</v>
      </c>
      <c r="M1081">
        <f>INDEX(DEM_D8!AI$3:AI$14, MATCH($B1081,DEM_D8!$AC$3:$AC$14,0), 1)</f>
        <v>1.1154294597745822</v>
      </c>
      <c r="N1081">
        <f>INDEX(DEM_D8!AJ$3:AJ$14, MATCH($B1081,DEM_D8!$AC$3:$AC$14,0), 1)</f>
        <v>0.47804119704624948</v>
      </c>
    </row>
    <row r="1082" spans="1:14">
      <c r="A1082" s="35">
        <v>37595</v>
      </c>
      <c r="B1082">
        <f t="shared" si="16"/>
        <v>12</v>
      </c>
      <c r="C1082" s="38">
        <f>INDEX(S_FOLSM!Z$3:Z$14, MATCH($B1082,S_FOLSM!$X$3:$X$14,0), 1)</f>
        <v>3.132918760834897E-2</v>
      </c>
      <c r="D1082" s="38">
        <f>INDEX(S_FOLSM!AA$3:AA$14, MATCH($B1082,S_FOLSM!$X$3:$X$14,0), 1)</f>
        <v>10.545666537116208</v>
      </c>
      <c r="E1082" s="38">
        <f>INDEX(S_FOLSM!AB$3:AB$14, MATCH($B1082,S_FOLSM!$X$3:$X$14,0), 1)</f>
        <v>17.780411970462495</v>
      </c>
      <c r="F1082" s="38">
        <f>INDEX(S_FOLSM!AC$3:AC$14, MATCH($B1082,S_FOLSM!$X$3:$X$14,0), 1)</f>
        <v>17.780411970462495</v>
      </c>
      <c r="G1082" s="38">
        <f>INDEX(D_FOLSM_NP!$M$2:$M$13, MATCH($B1082,D_FOLSM_NP!$L$2:$L$13,0), 1)</f>
        <v>87.889202793808991</v>
      </c>
      <c r="H1082">
        <f>I_FOLSM!$F1071</f>
        <v>1513</v>
      </c>
      <c r="I1082">
        <f>INDEX(DEM_D8!AE$3:AE$14, MATCH($B1082,DEM_D8!$AC$3:$AC$14,0), 1)</f>
        <v>0.22308589195491643</v>
      </c>
      <c r="J1082">
        <f>INDEX(DEM_D8!AF$3:AF$14, MATCH($B1082,DEM_D8!$AC$3:$AC$14,0), 1)</f>
        <v>0.77123982221571519</v>
      </c>
      <c r="K1082">
        <f>INDEX(DEM_D8!AG$3:AG$14, MATCH($B1082,DEM_D8!$AC$3:$AC$14,0), 1)</f>
        <v>0.24061407525855374</v>
      </c>
      <c r="L1082">
        <f>INDEX(DEM_D8!AH$3:AH$14, MATCH($B1082,DEM_D8!$AC$3:$AC$14,0), 1)</f>
        <v>1.0198212203653323</v>
      </c>
      <c r="M1082">
        <f>INDEX(DEM_D8!AI$3:AI$14, MATCH($B1082,DEM_D8!$AC$3:$AC$14,0), 1)</f>
        <v>1.1154294597745822</v>
      </c>
      <c r="N1082">
        <f>INDEX(DEM_D8!AJ$3:AJ$14, MATCH($B1082,DEM_D8!$AC$3:$AC$14,0), 1)</f>
        <v>0.47804119704624948</v>
      </c>
    </row>
    <row r="1083" spans="1:14">
      <c r="A1083" s="35">
        <v>37596</v>
      </c>
      <c r="B1083">
        <f t="shared" si="16"/>
        <v>12</v>
      </c>
      <c r="C1083" s="38">
        <f>INDEX(S_FOLSM!Z$3:Z$14, MATCH($B1083,S_FOLSM!$X$3:$X$14,0), 1)</f>
        <v>3.132918760834897E-2</v>
      </c>
      <c r="D1083" s="38">
        <f>INDEX(S_FOLSM!AA$3:AA$14, MATCH($B1083,S_FOLSM!$X$3:$X$14,0), 1)</f>
        <v>10.545666537116208</v>
      </c>
      <c r="E1083" s="38">
        <f>INDEX(S_FOLSM!AB$3:AB$14, MATCH($B1083,S_FOLSM!$X$3:$X$14,0), 1)</f>
        <v>17.780411970462495</v>
      </c>
      <c r="F1083" s="38">
        <f>INDEX(S_FOLSM!AC$3:AC$14, MATCH($B1083,S_FOLSM!$X$3:$X$14,0), 1)</f>
        <v>17.780411970462495</v>
      </c>
      <c r="G1083" s="38">
        <f>INDEX(D_FOLSM_NP!$M$2:$M$13, MATCH($B1083,D_FOLSM_NP!$L$2:$L$13,0), 1)</f>
        <v>87.889202793808991</v>
      </c>
      <c r="H1083">
        <f>I_FOLSM!$F1072</f>
        <v>1666</v>
      </c>
      <c r="I1083">
        <f>INDEX(DEM_D8!AE$3:AE$14, MATCH($B1083,DEM_D8!$AC$3:$AC$14,0), 1)</f>
        <v>0.22308589195491643</v>
      </c>
      <c r="J1083">
        <f>INDEX(DEM_D8!AF$3:AF$14, MATCH($B1083,DEM_D8!$AC$3:$AC$14,0), 1)</f>
        <v>0.77123982221571519</v>
      </c>
      <c r="K1083">
        <f>INDEX(DEM_D8!AG$3:AG$14, MATCH($B1083,DEM_D8!$AC$3:$AC$14,0), 1)</f>
        <v>0.24061407525855374</v>
      </c>
      <c r="L1083">
        <f>INDEX(DEM_D8!AH$3:AH$14, MATCH($B1083,DEM_D8!$AC$3:$AC$14,0), 1)</f>
        <v>1.0198212203653323</v>
      </c>
      <c r="M1083">
        <f>INDEX(DEM_D8!AI$3:AI$14, MATCH($B1083,DEM_D8!$AC$3:$AC$14,0), 1)</f>
        <v>1.1154294597745822</v>
      </c>
      <c r="N1083">
        <f>INDEX(DEM_D8!AJ$3:AJ$14, MATCH($B1083,DEM_D8!$AC$3:$AC$14,0), 1)</f>
        <v>0.47804119704624948</v>
      </c>
    </row>
    <row r="1084" spans="1:14">
      <c r="A1084" s="35">
        <v>37597</v>
      </c>
      <c r="B1084">
        <f t="shared" si="16"/>
        <v>12</v>
      </c>
      <c r="C1084" s="38">
        <f>INDEX(S_FOLSM!Z$3:Z$14, MATCH($B1084,S_FOLSM!$X$3:$X$14,0), 1)</f>
        <v>3.132918760834897E-2</v>
      </c>
      <c r="D1084" s="38">
        <f>INDEX(S_FOLSM!AA$3:AA$14, MATCH($B1084,S_FOLSM!$X$3:$X$14,0), 1)</f>
        <v>10.545666537116208</v>
      </c>
      <c r="E1084" s="38">
        <f>INDEX(S_FOLSM!AB$3:AB$14, MATCH($B1084,S_FOLSM!$X$3:$X$14,0), 1)</f>
        <v>17.780411970462495</v>
      </c>
      <c r="F1084" s="38">
        <f>INDEX(S_FOLSM!AC$3:AC$14, MATCH($B1084,S_FOLSM!$X$3:$X$14,0), 1)</f>
        <v>17.780411970462495</v>
      </c>
      <c r="G1084" s="38">
        <f>INDEX(D_FOLSM_NP!$M$2:$M$13, MATCH($B1084,D_FOLSM_NP!$L$2:$L$13,0), 1)</f>
        <v>87.889202793808991</v>
      </c>
      <c r="H1084">
        <f>I_FOLSM!$F1073</f>
        <v>1272</v>
      </c>
      <c r="I1084">
        <f>INDEX(DEM_D8!AE$3:AE$14, MATCH($B1084,DEM_D8!$AC$3:$AC$14,0), 1)</f>
        <v>0.22308589195491643</v>
      </c>
      <c r="J1084">
        <f>INDEX(DEM_D8!AF$3:AF$14, MATCH($B1084,DEM_D8!$AC$3:$AC$14,0), 1)</f>
        <v>0.77123982221571519</v>
      </c>
      <c r="K1084">
        <f>INDEX(DEM_D8!AG$3:AG$14, MATCH($B1084,DEM_D8!$AC$3:$AC$14,0), 1)</f>
        <v>0.24061407525855374</v>
      </c>
      <c r="L1084">
        <f>INDEX(DEM_D8!AH$3:AH$14, MATCH($B1084,DEM_D8!$AC$3:$AC$14,0), 1)</f>
        <v>1.0198212203653323</v>
      </c>
      <c r="M1084">
        <f>INDEX(DEM_D8!AI$3:AI$14, MATCH($B1084,DEM_D8!$AC$3:$AC$14,0), 1)</f>
        <v>1.1154294597745822</v>
      </c>
      <c r="N1084">
        <f>INDEX(DEM_D8!AJ$3:AJ$14, MATCH($B1084,DEM_D8!$AC$3:$AC$14,0), 1)</f>
        <v>0.47804119704624948</v>
      </c>
    </row>
    <row r="1085" spans="1:14">
      <c r="A1085" s="35">
        <v>37598</v>
      </c>
      <c r="B1085">
        <f t="shared" si="16"/>
        <v>12</v>
      </c>
      <c r="C1085" s="38">
        <f>INDEX(S_FOLSM!Z$3:Z$14, MATCH($B1085,S_FOLSM!$X$3:$X$14,0), 1)</f>
        <v>3.132918760834897E-2</v>
      </c>
      <c r="D1085" s="38">
        <f>INDEX(S_FOLSM!AA$3:AA$14, MATCH($B1085,S_FOLSM!$X$3:$X$14,0), 1)</f>
        <v>10.545666537116208</v>
      </c>
      <c r="E1085" s="38">
        <f>INDEX(S_FOLSM!AB$3:AB$14, MATCH($B1085,S_FOLSM!$X$3:$X$14,0), 1)</f>
        <v>17.780411970462495</v>
      </c>
      <c r="F1085" s="38">
        <f>INDEX(S_FOLSM!AC$3:AC$14, MATCH($B1085,S_FOLSM!$X$3:$X$14,0), 1)</f>
        <v>17.780411970462495</v>
      </c>
      <c r="G1085" s="38">
        <f>INDEX(D_FOLSM_NP!$M$2:$M$13, MATCH($B1085,D_FOLSM_NP!$L$2:$L$13,0), 1)</f>
        <v>87.889202793808991</v>
      </c>
      <c r="H1085">
        <f>I_FOLSM!$F1074</f>
        <v>838</v>
      </c>
      <c r="I1085">
        <f>INDEX(DEM_D8!AE$3:AE$14, MATCH($B1085,DEM_D8!$AC$3:$AC$14,0), 1)</f>
        <v>0.22308589195491643</v>
      </c>
      <c r="J1085">
        <f>INDEX(DEM_D8!AF$3:AF$14, MATCH($B1085,DEM_D8!$AC$3:$AC$14,0), 1)</f>
        <v>0.77123982221571519</v>
      </c>
      <c r="K1085">
        <f>INDEX(DEM_D8!AG$3:AG$14, MATCH($B1085,DEM_D8!$AC$3:$AC$14,0), 1)</f>
        <v>0.24061407525855374</v>
      </c>
      <c r="L1085">
        <f>INDEX(DEM_D8!AH$3:AH$14, MATCH($B1085,DEM_D8!$AC$3:$AC$14,0), 1)</f>
        <v>1.0198212203653323</v>
      </c>
      <c r="M1085">
        <f>INDEX(DEM_D8!AI$3:AI$14, MATCH($B1085,DEM_D8!$AC$3:$AC$14,0), 1)</f>
        <v>1.1154294597745822</v>
      </c>
      <c r="N1085">
        <f>INDEX(DEM_D8!AJ$3:AJ$14, MATCH($B1085,DEM_D8!$AC$3:$AC$14,0), 1)</f>
        <v>0.47804119704624948</v>
      </c>
    </row>
    <row r="1086" spans="1:14">
      <c r="A1086" s="35">
        <v>37599</v>
      </c>
      <c r="B1086">
        <f t="shared" si="16"/>
        <v>12</v>
      </c>
      <c r="C1086" s="38">
        <f>INDEX(S_FOLSM!Z$3:Z$14, MATCH($B1086,S_FOLSM!$X$3:$X$14,0), 1)</f>
        <v>3.132918760834897E-2</v>
      </c>
      <c r="D1086" s="38">
        <f>INDEX(S_FOLSM!AA$3:AA$14, MATCH($B1086,S_FOLSM!$X$3:$X$14,0), 1)</f>
        <v>10.545666537116208</v>
      </c>
      <c r="E1086" s="38">
        <f>INDEX(S_FOLSM!AB$3:AB$14, MATCH($B1086,S_FOLSM!$X$3:$X$14,0), 1)</f>
        <v>17.780411970462495</v>
      </c>
      <c r="F1086" s="38">
        <f>INDEX(S_FOLSM!AC$3:AC$14, MATCH($B1086,S_FOLSM!$X$3:$X$14,0), 1)</f>
        <v>17.780411970462495</v>
      </c>
      <c r="G1086" s="38">
        <f>INDEX(D_FOLSM_NP!$M$2:$M$13, MATCH($B1086,D_FOLSM_NP!$L$2:$L$13,0), 1)</f>
        <v>87.889202793808991</v>
      </c>
      <c r="H1086">
        <f>I_FOLSM!$F1075</f>
        <v>1830</v>
      </c>
      <c r="I1086">
        <f>INDEX(DEM_D8!AE$3:AE$14, MATCH($B1086,DEM_D8!$AC$3:$AC$14,0), 1)</f>
        <v>0.22308589195491643</v>
      </c>
      <c r="J1086">
        <f>INDEX(DEM_D8!AF$3:AF$14, MATCH($B1086,DEM_D8!$AC$3:$AC$14,0), 1)</f>
        <v>0.77123982221571519</v>
      </c>
      <c r="K1086">
        <f>INDEX(DEM_D8!AG$3:AG$14, MATCH($B1086,DEM_D8!$AC$3:$AC$14,0), 1)</f>
        <v>0.24061407525855374</v>
      </c>
      <c r="L1086">
        <f>INDEX(DEM_D8!AH$3:AH$14, MATCH($B1086,DEM_D8!$AC$3:$AC$14,0), 1)</f>
        <v>1.0198212203653323</v>
      </c>
      <c r="M1086">
        <f>INDEX(DEM_D8!AI$3:AI$14, MATCH($B1086,DEM_D8!$AC$3:$AC$14,0), 1)</f>
        <v>1.1154294597745822</v>
      </c>
      <c r="N1086">
        <f>INDEX(DEM_D8!AJ$3:AJ$14, MATCH($B1086,DEM_D8!$AC$3:$AC$14,0), 1)</f>
        <v>0.47804119704624948</v>
      </c>
    </row>
    <row r="1087" spans="1:14">
      <c r="A1087" s="35">
        <v>37600</v>
      </c>
      <c r="B1087">
        <f t="shared" si="16"/>
        <v>12</v>
      </c>
      <c r="C1087" s="38">
        <f>INDEX(S_FOLSM!Z$3:Z$14, MATCH($B1087,S_FOLSM!$X$3:$X$14,0), 1)</f>
        <v>3.132918760834897E-2</v>
      </c>
      <c r="D1087" s="38">
        <f>INDEX(S_FOLSM!AA$3:AA$14, MATCH($B1087,S_FOLSM!$X$3:$X$14,0), 1)</f>
        <v>10.545666537116208</v>
      </c>
      <c r="E1087" s="38">
        <f>INDEX(S_FOLSM!AB$3:AB$14, MATCH($B1087,S_FOLSM!$X$3:$X$14,0), 1)</f>
        <v>17.780411970462495</v>
      </c>
      <c r="F1087" s="38">
        <f>INDEX(S_FOLSM!AC$3:AC$14, MATCH($B1087,S_FOLSM!$X$3:$X$14,0), 1)</f>
        <v>17.780411970462495</v>
      </c>
      <c r="G1087" s="38">
        <f>INDEX(D_FOLSM_NP!$M$2:$M$13, MATCH($B1087,D_FOLSM_NP!$L$2:$L$13,0), 1)</f>
        <v>87.889202793808991</v>
      </c>
      <c r="H1087">
        <f>I_FOLSM!$F1076</f>
        <v>1642</v>
      </c>
      <c r="I1087">
        <f>INDEX(DEM_D8!AE$3:AE$14, MATCH($B1087,DEM_D8!$AC$3:$AC$14,0), 1)</f>
        <v>0.22308589195491643</v>
      </c>
      <c r="J1087">
        <f>INDEX(DEM_D8!AF$3:AF$14, MATCH($B1087,DEM_D8!$AC$3:$AC$14,0), 1)</f>
        <v>0.77123982221571519</v>
      </c>
      <c r="K1087">
        <f>INDEX(DEM_D8!AG$3:AG$14, MATCH($B1087,DEM_D8!$AC$3:$AC$14,0), 1)</f>
        <v>0.24061407525855374</v>
      </c>
      <c r="L1087">
        <f>INDEX(DEM_D8!AH$3:AH$14, MATCH($B1087,DEM_D8!$AC$3:$AC$14,0), 1)</f>
        <v>1.0198212203653323</v>
      </c>
      <c r="M1087">
        <f>INDEX(DEM_D8!AI$3:AI$14, MATCH($B1087,DEM_D8!$AC$3:$AC$14,0), 1)</f>
        <v>1.1154294597745822</v>
      </c>
      <c r="N1087">
        <f>INDEX(DEM_D8!AJ$3:AJ$14, MATCH($B1087,DEM_D8!$AC$3:$AC$14,0), 1)</f>
        <v>0.47804119704624948</v>
      </c>
    </row>
    <row r="1088" spans="1:14">
      <c r="A1088" s="35">
        <v>37601</v>
      </c>
      <c r="B1088">
        <f t="shared" si="16"/>
        <v>12</v>
      </c>
      <c r="C1088" s="38">
        <f>INDEX(S_FOLSM!Z$3:Z$14, MATCH($B1088,S_FOLSM!$X$3:$X$14,0), 1)</f>
        <v>3.132918760834897E-2</v>
      </c>
      <c r="D1088" s="38">
        <f>INDEX(S_FOLSM!AA$3:AA$14, MATCH($B1088,S_FOLSM!$X$3:$X$14,0), 1)</f>
        <v>10.545666537116208</v>
      </c>
      <c r="E1088" s="38">
        <f>INDEX(S_FOLSM!AB$3:AB$14, MATCH($B1088,S_FOLSM!$X$3:$X$14,0), 1)</f>
        <v>17.780411970462495</v>
      </c>
      <c r="F1088" s="38">
        <f>INDEX(S_FOLSM!AC$3:AC$14, MATCH($B1088,S_FOLSM!$X$3:$X$14,0), 1)</f>
        <v>17.780411970462495</v>
      </c>
      <c r="G1088" s="38">
        <f>INDEX(D_FOLSM_NP!$M$2:$M$13, MATCH($B1088,D_FOLSM_NP!$L$2:$L$13,0), 1)</f>
        <v>87.889202793808991</v>
      </c>
      <c r="H1088">
        <f>I_FOLSM!$F1077</f>
        <v>1491</v>
      </c>
      <c r="I1088">
        <f>INDEX(DEM_D8!AE$3:AE$14, MATCH($B1088,DEM_D8!$AC$3:$AC$14,0), 1)</f>
        <v>0.22308589195491643</v>
      </c>
      <c r="J1088">
        <f>INDEX(DEM_D8!AF$3:AF$14, MATCH($B1088,DEM_D8!$AC$3:$AC$14,0), 1)</f>
        <v>0.77123982221571519</v>
      </c>
      <c r="K1088">
        <f>INDEX(DEM_D8!AG$3:AG$14, MATCH($B1088,DEM_D8!$AC$3:$AC$14,0), 1)</f>
        <v>0.24061407525855374</v>
      </c>
      <c r="L1088">
        <f>INDEX(DEM_D8!AH$3:AH$14, MATCH($B1088,DEM_D8!$AC$3:$AC$14,0), 1)</f>
        <v>1.0198212203653323</v>
      </c>
      <c r="M1088">
        <f>INDEX(DEM_D8!AI$3:AI$14, MATCH($B1088,DEM_D8!$AC$3:$AC$14,0), 1)</f>
        <v>1.1154294597745822</v>
      </c>
      <c r="N1088">
        <f>INDEX(DEM_D8!AJ$3:AJ$14, MATCH($B1088,DEM_D8!$AC$3:$AC$14,0), 1)</f>
        <v>0.47804119704624948</v>
      </c>
    </row>
    <row r="1089" spans="1:14">
      <c r="A1089" s="35">
        <v>37602</v>
      </c>
      <c r="B1089">
        <f t="shared" si="16"/>
        <v>12</v>
      </c>
      <c r="C1089" s="38">
        <f>INDEX(S_FOLSM!Z$3:Z$14, MATCH($B1089,S_FOLSM!$X$3:$X$14,0), 1)</f>
        <v>3.132918760834897E-2</v>
      </c>
      <c r="D1089" s="38">
        <f>INDEX(S_FOLSM!AA$3:AA$14, MATCH($B1089,S_FOLSM!$X$3:$X$14,0), 1)</f>
        <v>10.545666537116208</v>
      </c>
      <c r="E1089" s="38">
        <f>INDEX(S_FOLSM!AB$3:AB$14, MATCH($B1089,S_FOLSM!$X$3:$X$14,0), 1)</f>
        <v>17.780411970462495</v>
      </c>
      <c r="F1089" s="38">
        <f>INDEX(S_FOLSM!AC$3:AC$14, MATCH($B1089,S_FOLSM!$X$3:$X$14,0), 1)</f>
        <v>17.780411970462495</v>
      </c>
      <c r="G1089" s="38">
        <f>INDEX(D_FOLSM_NP!$M$2:$M$13, MATCH($B1089,D_FOLSM_NP!$L$2:$L$13,0), 1)</f>
        <v>87.889202793808991</v>
      </c>
      <c r="H1089">
        <f>I_FOLSM!$F1078</f>
        <v>1372</v>
      </c>
      <c r="I1089">
        <f>INDEX(DEM_D8!AE$3:AE$14, MATCH($B1089,DEM_D8!$AC$3:$AC$14,0), 1)</f>
        <v>0.22308589195491643</v>
      </c>
      <c r="J1089">
        <f>INDEX(DEM_D8!AF$3:AF$14, MATCH($B1089,DEM_D8!$AC$3:$AC$14,0), 1)</f>
        <v>0.77123982221571519</v>
      </c>
      <c r="K1089">
        <f>INDEX(DEM_D8!AG$3:AG$14, MATCH($B1089,DEM_D8!$AC$3:$AC$14,0), 1)</f>
        <v>0.24061407525855374</v>
      </c>
      <c r="L1089">
        <f>INDEX(DEM_D8!AH$3:AH$14, MATCH($B1089,DEM_D8!$AC$3:$AC$14,0), 1)</f>
        <v>1.0198212203653323</v>
      </c>
      <c r="M1089">
        <f>INDEX(DEM_D8!AI$3:AI$14, MATCH($B1089,DEM_D8!$AC$3:$AC$14,0), 1)</f>
        <v>1.1154294597745822</v>
      </c>
      <c r="N1089">
        <f>INDEX(DEM_D8!AJ$3:AJ$14, MATCH($B1089,DEM_D8!$AC$3:$AC$14,0), 1)</f>
        <v>0.47804119704624948</v>
      </c>
    </row>
    <row r="1090" spans="1:14">
      <c r="A1090" s="35">
        <v>37603</v>
      </c>
      <c r="B1090">
        <f t="shared" si="16"/>
        <v>12</v>
      </c>
      <c r="C1090" s="38">
        <f>INDEX(S_FOLSM!Z$3:Z$14, MATCH($B1090,S_FOLSM!$X$3:$X$14,0), 1)</f>
        <v>3.132918760834897E-2</v>
      </c>
      <c r="D1090" s="38">
        <f>INDEX(S_FOLSM!AA$3:AA$14, MATCH($B1090,S_FOLSM!$X$3:$X$14,0), 1)</f>
        <v>10.545666537116208</v>
      </c>
      <c r="E1090" s="38">
        <f>INDEX(S_FOLSM!AB$3:AB$14, MATCH($B1090,S_FOLSM!$X$3:$X$14,0), 1)</f>
        <v>17.780411970462495</v>
      </c>
      <c r="F1090" s="38">
        <f>INDEX(S_FOLSM!AC$3:AC$14, MATCH($B1090,S_FOLSM!$X$3:$X$14,0), 1)</f>
        <v>17.780411970462495</v>
      </c>
      <c r="G1090" s="38">
        <f>INDEX(D_FOLSM_NP!$M$2:$M$13, MATCH($B1090,D_FOLSM_NP!$L$2:$L$13,0), 1)</f>
        <v>87.889202793808991</v>
      </c>
      <c r="H1090">
        <f>I_FOLSM!$F1079</f>
        <v>2764</v>
      </c>
      <c r="I1090">
        <f>INDEX(DEM_D8!AE$3:AE$14, MATCH($B1090,DEM_D8!$AC$3:$AC$14,0), 1)</f>
        <v>0.22308589195491643</v>
      </c>
      <c r="J1090">
        <f>INDEX(DEM_D8!AF$3:AF$14, MATCH($B1090,DEM_D8!$AC$3:$AC$14,0), 1)</f>
        <v>0.77123982221571519</v>
      </c>
      <c r="K1090">
        <f>INDEX(DEM_D8!AG$3:AG$14, MATCH($B1090,DEM_D8!$AC$3:$AC$14,0), 1)</f>
        <v>0.24061407525855374</v>
      </c>
      <c r="L1090">
        <f>INDEX(DEM_D8!AH$3:AH$14, MATCH($B1090,DEM_D8!$AC$3:$AC$14,0), 1)</f>
        <v>1.0198212203653323</v>
      </c>
      <c r="M1090">
        <f>INDEX(DEM_D8!AI$3:AI$14, MATCH($B1090,DEM_D8!$AC$3:$AC$14,0), 1)</f>
        <v>1.1154294597745822</v>
      </c>
      <c r="N1090">
        <f>INDEX(DEM_D8!AJ$3:AJ$14, MATCH($B1090,DEM_D8!$AC$3:$AC$14,0), 1)</f>
        <v>0.47804119704624948</v>
      </c>
    </row>
    <row r="1091" spans="1:14">
      <c r="A1091" s="35">
        <v>37604</v>
      </c>
      <c r="B1091">
        <f t="shared" si="16"/>
        <v>12</v>
      </c>
      <c r="C1091" s="38">
        <f>INDEX(S_FOLSM!Z$3:Z$14, MATCH($B1091,S_FOLSM!$X$3:$X$14,0), 1)</f>
        <v>3.132918760834897E-2</v>
      </c>
      <c r="D1091" s="38">
        <f>INDEX(S_FOLSM!AA$3:AA$14, MATCH($B1091,S_FOLSM!$X$3:$X$14,0), 1)</f>
        <v>10.545666537116208</v>
      </c>
      <c r="E1091" s="38">
        <f>INDEX(S_FOLSM!AB$3:AB$14, MATCH($B1091,S_FOLSM!$X$3:$X$14,0), 1)</f>
        <v>17.780411970462495</v>
      </c>
      <c r="F1091" s="38">
        <f>INDEX(S_FOLSM!AC$3:AC$14, MATCH($B1091,S_FOLSM!$X$3:$X$14,0), 1)</f>
        <v>17.780411970462495</v>
      </c>
      <c r="G1091" s="38">
        <f>INDEX(D_FOLSM_NP!$M$2:$M$13, MATCH($B1091,D_FOLSM_NP!$L$2:$L$13,0), 1)</f>
        <v>87.889202793808991</v>
      </c>
      <c r="H1091">
        <f>I_FOLSM!$F1080</f>
        <v>7173</v>
      </c>
      <c r="I1091">
        <f>INDEX(DEM_D8!AE$3:AE$14, MATCH($B1091,DEM_D8!$AC$3:$AC$14,0), 1)</f>
        <v>0.22308589195491643</v>
      </c>
      <c r="J1091">
        <f>INDEX(DEM_D8!AF$3:AF$14, MATCH($B1091,DEM_D8!$AC$3:$AC$14,0), 1)</f>
        <v>0.77123982221571519</v>
      </c>
      <c r="K1091">
        <f>INDEX(DEM_D8!AG$3:AG$14, MATCH($B1091,DEM_D8!$AC$3:$AC$14,0), 1)</f>
        <v>0.24061407525855374</v>
      </c>
      <c r="L1091">
        <f>INDEX(DEM_D8!AH$3:AH$14, MATCH($B1091,DEM_D8!$AC$3:$AC$14,0), 1)</f>
        <v>1.0198212203653323</v>
      </c>
      <c r="M1091">
        <f>INDEX(DEM_D8!AI$3:AI$14, MATCH($B1091,DEM_D8!$AC$3:$AC$14,0), 1)</f>
        <v>1.1154294597745822</v>
      </c>
      <c r="N1091">
        <f>INDEX(DEM_D8!AJ$3:AJ$14, MATCH($B1091,DEM_D8!$AC$3:$AC$14,0), 1)</f>
        <v>0.47804119704624948</v>
      </c>
    </row>
    <row r="1092" spans="1:14">
      <c r="A1092" s="35">
        <v>37605</v>
      </c>
      <c r="B1092">
        <f t="shared" si="16"/>
        <v>12</v>
      </c>
      <c r="C1092" s="38">
        <f>INDEX(S_FOLSM!Z$3:Z$14, MATCH($B1092,S_FOLSM!$X$3:$X$14,0), 1)</f>
        <v>3.132918760834897E-2</v>
      </c>
      <c r="D1092" s="38">
        <f>INDEX(S_FOLSM!AA$3:AA$14, MATCH($B1092,S_FOLSM!$X$3:$X$14,0), 1)</f>
        <v>10.545666537116208</v>
      </c>
      <c r="E1092" s="38">
        <f>INDEX(S_FOLSM!AB$3:AB$14, MATCH($B1092,S_FOLSM!$X$3:$X$14,0), 1)</f>
        <v>17.780411970462495</v>
      </c>
      <c r="F1092" s="38">
        <f>INDEX(S_FOLSM!AC$3:AC$14, MATCH($B1092,S_FOLSM!$X$3:$X$14,0), 1)</f>
        <v>17.780411970462495</v>
      </c>
      <c r="G1092" s="38">
        <f>INDEX(D_FOLSM_NP!$M$2:$M$13, MATCH($B1092,D_FOLSM_NP!$L$2:$L$13,0), 1)</f>
        <v>87.889202793808991</v>
      </c>
      <c r="H1092">
        <f>I_FOLSM!$F1081</f>
        <v>5820</v>
      </c>
      <c r="I1092">
        <f>INDEX(DEM_D8!AE$3:AE$14, MATCH($B1092,DEM_D8!$AC$3:$AC$14,0), 1)</f>
        <v>0.22308589195491643</v>
      </c>
      <c r="J1092">
        <f>INDEX(DEM_D8!AF$3:AF$14, MATCH($B1092,DEM_D8!$AC$3:$AC$14,0), 1)</f>
        <v>0.77123982221571519</v>
      </c>
      <c r="K1092">
        <f>INDEX(DEM_D8!AG$3:AG$14, MATCH($B1092,DEM_D8!$AC$3:$AC$14,0), 1)</f>
        <v>0.24061407525855374</v>
      </c>
      <c r="L1092">
        <f>INDEX(DEM_D8!AH$3:AH$14, MATCH($B1092,DEM_D8!$AC$3:$AC$14,0), 1)</f>
        <v>1.0198212203653323</v>
      </c>
      <c r="M1092">
        <f>INDEX(DEM_D8!AI$3:AI$14, MATCH($B1092,DEM_D8!$AC$3:$AC$14,0), 1)</f>
        <v>1.1154294597745822</v>
      </c>
      <c r="N1092">
        <f>INDEX(DEM_D8!AJ$3:AJ$14, MATCH($B1092,DEM_D8!$AC$3:$AC$14,0), 1)</f>
        <v>0.47804119704624948</v>
      </c>
    </row>
    <row r="1093" spans="1:14">
      <c r="A1093" s="35">
        <v>37606</v>
      </c>
      <c r="B1093">
        <f t="shared" si="16"/>
        <v>12</v>
      </c>
      <c r="C1093" s="38">
        <f>INDEX(S_FOLSM!Z$3:Z$14, MATCH($B1093,S_FOLSM!$X$3:$X$14,0), 1)</f>
        <v>3.132918760834897E-2</v>
      </c>
      <c r="D1093" s="38">
        <f>INDEX(S_FOLSM!AA$3:AA$14, MATCH($B1093,S_FOLSM!$X$3:$X$14,0), 1)</f>
        <v>10.545666537116208</v>
      </c>
      <c r="E1093" s="38">
        <f>INDEX(S_FOLSM!AB$3:AB$14, MATCH($B1093,S_FOLSM!$X$3:$X$14,0), 1)</f>
        <v>17.780411970462495</v>
      </c>
      <c r="F1093" s="38">
        <f>INDEX(S_FOLSM!AC$3:AC$14, MATCH($B1093,S_FOLSM!$X$3:$X$14,0), 1)</f>
        <v>17.780411970462495</v>
      </c>
      <c r="G1093" s="38">
        <f>INDEX(D_FOLSM_NP!$M$2:$M$13, MATCH($B1093,D_FOLSM_NP!$L$2:$L$13,0), 1)</f>
        <v>87.889202793808991</v>
      </c>
      <c r="H1093">
        <f>I_FOLSM!$F1082</f>
        <v>9495</v>
      </c>
      <c r="I1093">
        <f>INDEX(DEM_D8!AE$3:AE$14, MATCH($B1093,DEM_D8!$AC$3:$AC$14,0), 1)</f>
        <v>0.22308589195491643</v>
      </c>
      <c r="J1093">
        <f>INDEX(DEM_D8!AF$3:AF$14, MATCH($B1093,DEM_D8!$AC$3:$AC$14,0), 1)</f>
        <v>0.77123982221571519</v>
      </c>
      <c r="K1093">
        <f>INDEX(DEM_D8!AG$3:AG$14, MATCH($B1093,DEM_D8!$AC$3:$AC$14,0), 1)</f>
        <v>0.24061407525855374</v>
      </c>
      <c r="L1093">
        <f>INDEX(DEM_D8!AH$3:AH$14, MATCH($B1093,DEM_D8!$AC$3:$AC$14,0), 1)</f>
        <v>1.0198212203653323</v>
      </c>
      <c r="M1093">
        <f>INDEX(DEM_D8!AI$3:AI$14, MATCH($B1093,DEM_D8!$AC$3:$AC$14,0), 1)</f>
        <v>1.1154294597745822</v>
      </c>
      <c r="N1093">
        <f>INDEX(DEM_D8!AJ$3:AJ$14, MATCH($B1093,DEM_D8!$AC$3:$AC$14,0), 1)</f>
        <v>0.47804119704624948</v>
      </c>
    </row>
    <row r="1094" spans="1:14">
      <c r="A1094" s="35">
        <v>37607</v>
      </c>
      <c r="B1094">
        <f t="shared" si="16"/>
        <v>12</v>
      </c>
      <c r="C1094" s="38">
        <f>INDEX(S_FOLSM!Z$3:Z$14, MATCH($B1094,S_FOLSM!$X$3:$X$14,0), 1)</f>
        <v>3.132918760834897E-2</v>
      </c>
      <c r="D1094" s="38">
        <f>INDEX(S_FOLSM!AA$3:AA$14, MATCH($B1094,S_FOLSM!$X$3:$X$14,0), 1)</f>
        <v>10.545666537116208</v>
      </c>
      <c r="E1094" s="38">
        <f>INDEX(S_FOLSM!AB$3:AB$14, MATCH($B1094,S_FOLSM!$X$3:$X$14,0), 1)</f>
        <v>17.780411970462495</v>
      </c>
      <c r="F1094" s="38">
        <f>INDEX(S_FOLSM!AC$3:AC$14, MATCH($B1094,S_FOLSM!$X$3:$X$14,0), 1)</f>
        <v>17.780411970462495</v>
      </c>
      <c r="G1094" s="38">
        <f>INDEX(D_FOLSM_NP!$M$2:$M$13, MATCH($B1094,D_FOLSM_NP!$L$2:$L$13,0), 1)</f>
        <v>87.889202793808991</v>
      </c>
      <c r="H1094">
        <f>I_FOLSM!$F1083</f>
        <v>6746</v>
      </c>
      <c r="I1094">
        <f>INDEX(DEM_D8!AE$3:AE$14, MATCH($B1094,DEM_D8!$AC$3:$AC$14,0), 1)</f>
        <v>0.22308589195491643</v>
      </c>
      <c r="J1094">
        <f>INDEX(DEM_D8!AF$3:AF$14, MATCH($B1094,DEM_D8!$AC$3:$AC$14,0), 1)</f>
        <v>0.77123982221571519</v>
      </c>
      <c r="K1094">
        <f>INDEX(DEM_D8!AG$3:AG$14, MATCH($B1094,DEM_D8!$AC$3:$AC$14,0), 1)</f>
        <v>0.24061407525855374</v>
      </c>
      <c r="L1094">
        <f>INDEX(DEM_D8!AH$3:AH$14, MATCH($B1094,DEM_D8!$AC$3:$AC$14,0), 1)</f>
        <v>1.0198212203653323</v>
      </c>
      <c r="M1094">
        <f>INDEX(DEM_D8!AI$3:AI$14, MATCH($B1094,DEM_D8!$AC$3:$AC$14,0), 1)</f>
        <v>1.1154294597745822</v>
      </c>
      <c r="N1094">
        <f>INDEX(DEM_D8!AJ$3:AJ$14, MATCH($B1094,DEM_D8!$AC$3:$AC$14,0), 1)</f>
        <v>0.47804119704624948</v>
      </c>
    </row>
    <row r="1095" spans="1:14">
      <c r="A1095" s="35">
        <v>37608</v>
      </c>
      <c r="B1095">
        <f t="shared" si="16"/>
        <v>12</v>
      </c>
      <c r="C1095" s="38">
        <f>INDEX(S_FOLSM!Z$3:Z$14, MATCH($B1095,S_FOLSM!$X$3:$X$14,0), 1)</f>
        <v>3.132918760834897E-2</v>
      </c>
      <c r="D1095" s="38">
        <f>INDEX(S_FOLSM!AA$3:AA$14, MATCH($B1095,S_FOLSM!$X$3:$X$14,0), 1)</f>
        <v>10.545666537116208</v>
      </c>
      <c r="E1095" s="38">
        <f>INDEX(S_FOLSM!AB$3:AB$14, MATCH($B1095,S_FOLSM!$X$3:$X$14,0), 1)</f>
        <v>17.780411970462495</v>
      </c>
      <c r="F1095" s="38">
        <f>INDEX(S_FOLSM!AC$3:AC$14, MATCH($B1095,S_FOLSM!$X$3:$X$14,0), 1)</f>
        <v>17.780411970462495</v>
      </c>
      <c r="G1095" s="38">
        <f>INDEX(D_FOLSM_NP!$M$2:$M$13, MATCH($B1095,D_FOLSM_NP!$L$2:$L$13,0), 1)</f>
        <v>87.889202793808991</v>
      </c>
      <c r="H1095">
        <f>I_FOLSM!$F1084</f>
        <v>4566</v>
      </c>
      <c r="I1095">
        <f>INDEX(DEM_D8!AE$3:AE$14, MATCH($B1095,DEM_D8!$AC$3:$AC$14,0), 1)</f>
        <v>0.22308589195491643</v>
      </c>
      <c r="J1095">
        <f>INDEX(DEM_D8!AF$3:AF$14, MATCH($B1095,DEM_D8!$AC$3:$AC$14,0), 1)</f>
        <v>0.77123982221571519</v>
      </c>
      <c r="K1095">
        <f>INDEX(DEM_D8!AG$3:AG$14, MATCH($B1095,DEM_D8!$AC$3:$AC$14,0), 1)</f>
        <v>0.24061407525855374</v>
      </c>
      <c r="L1095">
        <f>INDEX(DEM_D8!AH$3:AH$14, MATCH($B1095,DEM_D8!$AC$3:$AC$14,0), 1)</f>
        <v>1.0198212203653323</v>
      </c>
      <c r="M1095">
        <f>INDEX(DEM_D8!AI$3:AI$14, MATCH($B1095,DEM_D8!$AC$3:$AC$14,0), 1)</f>
        <v>1.1154294597745822</v>
      </c>
      <c r="N1095">
        <f>INDEX(DEM_D8!AJ$3:AJ$14, MATCH($B1095,DEM_D8!$AC$3:$AC$14,0), 1)</f>
        <v>0.47804119704624948</v>
      </c>
    </row>
    <row r="1096" spans="1:14">
      <c r="A1096" s="35">
        <v>37609</v>
      </c>
      <c r="B1096">
        <f t="shared" si="16"/>
        <v>12</v>
      </c>
      <c r="C1096" s="38">
        <f>INDEX(S_FOLSM!Z$3:Z$14, MATCH($B1096,S_FOLSM!$X$3:$X$14,0), 1)</f>
        <v>3.132918760834897E-2</v>
      </c>
      <c r="D1096" s="38">
        <f>INDEX(S_FOLSM!AA$3:AA$14, MATCH($B1096,S_FOLSM!$X$3:$X$14,0), 1)</f>
        <v>10.545666537116208</v>
      </c>
      <c r="E1096" s="38">
        <f>INDEX(S_FOLSM!AB$3:AB$14, MATCH($B1096,S_FOLSM!$X$3:$X$14,0), 1)</f>
        <v>17.780411970462495</v>
      </c>
      <c r="F1096" s="38">
        <f>INDEX(S_FOLSM!AC$3:AC$14, MATCH($B1096,S_FOLSM!$X$3:$X$14,0), 1)</f>
        <v>17.780411970462495</v>
      </c>
      <c r="G1096" s="38">
        <f>INDEX(D_FOLSM_NP!$M$2:$M$13, MATCH($B1096,D_FOLSM_NP!$L$2:$L$13,0), 1)</f>
        <v>87.889202793808991</v>
      </c>
      <c r="H1096">
        <f>I_FOLSM!$F1085</f>
        <v>4540</v>
      </c>
      <c r="I1096">
        <f>INDEX(DEM_D8!AE$3:AE$14, MATCH($B1096,DEM_D8!$AC$3:$AC$14,0), 1)</f>
        <v>0.22308589195491643</v>
      </c>
      <c r="J1096">
        <f>INDEX(DEM_D8!AF$3:AF$14, MATCH($B1096,DEM_D8!$AC$3:$AC$14,0), 1)</f>
        <v>0.77123982221571519</v>
      </c>
      <c r="K1096">
        <f>INDEX(DEM_D8!AG$3:AG$14, MATCH($B1096,DEM_D8!$AC$3:$AC$14,0), 1)</f>
        <v>0.24061407525855374</v>
      </c>
      <c r="L1096">
        <f>INDEX(DEM_D8!AH$3:AH$14, MATCH($B1096,DEM_D8!$AC$3:$AC$14,0), 1)</f>
        <v>1.0198212203653323</v>
      </c>
      <c r="M1096">
        <f>INDEX(DEM_D8!AI$3:AI$14, MATCH($B1096,DEM_D8!$AC$3:$AC$14,0), 1)</f>
        <v>1.1154294597745822</v>
      </c>
      <c r="N1096">
        <f>INDEX(DEM_D8!AJ$3:AJ$14, MATCH($B1096,DEM_D8!$AC$3:$AC$14,0), 1)</f>
        <v>0.47804119704624948</v>
      </c>
    </row>
    <row r="1097" spans="1:14">
      <c r="A1097" s="35">
        <v>37610</v>
      </c>
      <c r="B1097">
        <f t="shared" si="16"/>
        <v>12</v>
      </c>
      <c r="C1097" s="38">
        <f>INDEX(S_FOLSM!Z$3:Z$14, MATCH($B1097,S_FOLSM!$X$3:$X$14,0), 1)</f>
        <v>3.132918760834897E-2</v>
      </c>
      <c r="D1097" s="38">
        <f>INDEX(S_FOLSM!AA$3:AA$14, MATCH($B1097,S_FOLSM!$X$3:$X$14,0), 1)</f>
        <v>10.545666537116208</v>
      </c>
      <c r="E1097" s="38">
        <f>INDEX(S_FOLSM!AB$3:AB$14, MATCH($B1097,S_FOLSM!$X$3:$X$14,0), 1)</f>
        <v>17.780411970462495</v>
      </c>
      <c r="F1097" s="38">
        <f>INDEX(S_FOLSM!AC$3:AC$14, MATCH($B1097,S_FOLSM!$X$3:$X$14,0), 1)</f>
        <v>17.780411970462495</v>
      </c>
      <c r="G1097" s="38">
        <f>INDEX(D_FOLSM_NP!$M$2:$M$13, MATCH($B1097,D_FOLSM_NP!$L$2:$L$13,0), 1)</f>
        <v>87.889202793808991</v>
      </c>
      <c r="H1097">
        <f>I_FOLSM!$F1086</f>
        <v>4186</v>
      </c>
      <c r="I1097">
        <f>INDEX(DEM_D8!AE$3:AE$14, MATCH($B1097,DEM_D8!$AC$3:$AC$14,0), 1)</f>
        <v>0.22308589195491643</v>
      </c>
      <c r="J1097">
        <f>INDEX(DEM_D8!AF$3:AF$14, MATCH($B1097,DEM_D8!$AC$3:$AC$14,0), 1)</f>
        <v>0.77123982221571519</v>
      </c>
      <c r="K1097">
        <f>INDEX(DEM_D8!AG$3:AG$14, MATCH($B1097,DEM_D8!$AC$3:$AC$14,0), 1)</f>
        <v>0.24061407525855374</v>
      </c>
      <c r="L1097">
        <f>INDEX(DEM_D8!AH$3:AH$14, MATCH($B1097,DEM_D8!$AC$3:$AC$14,0), 1)</f>
        <v>1.0198212203653323</v>
      </c>
      <c r="M1097">
        <f>INDEX(DEM_D8!AI$3:AI$14, MATCH($B1097,DEM_D8!$AC$3:$AC$14,0), 1)</f>
        <v>1.1154294597745822</v>
      </c>
      <c r="N1097">
        <f>INDEX(DEM_D8!AJ$3:AJ$14, MATCH($B1097,DEM_D8!$AC$3:$AC$14,0), 1)</f>
        <v>0.47804119704624948</v>
      </c>
    </row>
    <row r="1098" spans="1:14">
      <c r="A1098" s="35">
        <v>37611</v>
      </c>
      <c r="B1098">
        <f t="shared" si="16"/>
        <v>12</v>
      </c>
      <c r="C1098" s="38">
        <f>INDEX(S_FOLSM!Z$3:Z$14, MATCH($B1098,S_FOLSM!$X$3:$X$14,0), 1)</f>
        <v>3.132918760834897E-2</v>
      </c>
      <c r="D1098" s="38">
        <f>INDEX(S_FOLSM!AA$3:AA$14, MATCH($B1098,S_FOLSM!$X$3:$X$14,0), 1)</f>
        <v>10.545666537116208</v>
      </c>
      <c r="E1098" s="38">
        <f>INDEX(S_FOLSM!AB$3:AB$14, MATCH($B1098,S_FOLSM!$X$3:$X$14,0), 1)</f>
        <v>17.780411970462495</v>
      </c>
      <c r="F1098" s="38">
        <f>INDEX(S_FOLSM!AC$3:AC$14, MATCH($B1098,S_FOLSM!$X$3:$X$14,0), 1)</f>
        <v>17.780411970462495</v>
      </c>
      <c r="G1098" s="38">
        <f>INDEX(D_FOLSM_NP!$M$2:$M$13, MATCH($B1098,D_FOLSM_NP!$L$2:$L$13,0), 1)</f>
        <v>87.889202793808991</v>
      </c>
      <c r="H1098">
        <f>I_FOLSM!$F1087</f>
        <v>4513</v>
      </c>
      <c r="I1098">
        <f>INDEX(DEM_D8!AE$3:AE$14, MATCH($B1098,DEM_D8!$AC$3:$AC$14,0), 1)</f>
        <v>0.22308589195491643</v>
      </c>
      <c r="J1098">
        <f>INDEX(DEM_D8!AF$3:AF$14, MATCH($B1098,DEM_D8!$AC$3:$AC$14,0), 1)</f>
        <v>0.77123982221571519</v>
      </c>
      <c r="K1098">
        <f>INDEX(DEM_D8!AG$3:AG$14, MATCH($B1098,DEM_D8!$AC$3:$AC$14,0), 1)</f>
        <v>0.24061407525855374</v>
      </c>
      <c r="L1098">
        <f>INDEX(DEM_D8!AH$3:AH$14, MATCH($B1098,DEM_D8!$AC$3:$AC$14,0), 1)</f>
        <v>1.0198212203653323</v>
      </c>
      <c r="M1098">
        <f>INDEX(DEM_D8!AI$3:AI$14, MATCH($B1098,DEM_D8!$AC$3:$AC$14,0), 1)</f>
        <v>1.1154294597745822</v>
      </c>
      <c r="N1098">
        <f>INDEX(DEM_D8!AJ$3:AJ$14, MATCH($B1098,DEM_D8!$AC$3:$AC$14,0), 1)</f>
        <v>0.47804119704624948</v>
      </c>
    </row>
    <row r="1099" spans="1:14">
      <c r="A1099" s="35">
        <v>37612</v>
      </c>
      <c r="B1099">
        <f t="shared" si="16"/>
        <v>12</v>
      </c>
      <c r="C1099" s="38">
        <f>INDEX(S_FOLSM!Z$3:Z$14, MATCH($B1099,S_FOLSM!$X$3:$X$14,0), 1)</f>
        <v>3.132918760834897E-2</v>
      </c>
      <c r="D1099" s="38">
        <f>INDEX(S_FOLSM!AA$3:AA$14, MATCH($B1099,S_FOLSM!$X$3:$X$14,0), 1)</f>
        <v>10.545666537116208</v>
      </c>
      <c r="E1099" s="38">
        <f>INDEX(S_FOLSM!AB$3:AB$14, MATCH($B1099,S_FOLSM!$X$3:$X$14,0), 1)</f>
        <v>17.780411970462495</v>
      </c>
      <c r="F1099" s="38">
        <f>INDEX(S_FOLSM!AC$3:AC$14, MATCH($B1099,S_FOLSM!$X$3:$X$14,0), 1)</f>
        <v>17.780411970462495</v>
      </c>
      <c r="G1099" s="38">
        <f>INDEX(D_FOLSM_NP!$M$2:$M$13, MATCH($B1099,D_FOLSM_NP!$L$2:$L$13,0), 1)</f>
        <v>87.889202793808991</v>
      </c>
      <c r="H1099">
        <f>I_FOLSM!$F1088</f>
        <v>2970</v>
      </c>
      <c r="I1099">
        <f>INDEX(DEM_D8!AE$3:AE$14, MATCH($B1099,DEM_D8!$AC$3:$AC$14,0), 1)</f>
        <v>0.22308589195491643</v>
      </c>
      <c r="J1099">
        <f>INDEX(DEM_D8!AF$3:AF$14, MATCH($B1099,DEM_D8!$AC$3:$AC$14,0), 1)</f>
        <v>0.77123982221571519</v>
      </c>
      <c r="K1099">
        <f>INDEX(DEM_D8!AG$3:AG$14, MATCH($B1099,DEM_D8!$AC$3:$AC$14,0), 1)</f>
        <v>0.24061407525855374</v>
      </c>
      <c r="L1099">
        <f>INDEX(DEM_D8!AH$3:AH$14, MATCH($B1099,DEM_D8!$AC$3:$AC$14,0), 1)</f>
        <v>1.0198212203653323</v>
      </c>
      <c r="M1099">
        <f>INDEX(DEM_D8!AI$3:AI$14, MATCH($B1099,DEM_D8!$AC$3:$AC$14,0), 1)</f>
        <v>1.1154294597745822</v>
      </c>
      <c r="N1099">
        <f>INDEX(DEM_D8!AJ$3:AJ$14, MATCH($B1099,DEM_D8!$AC$3:$AC$14,0), 1)</f>
        <v>0.47804119704624948</v>
      </c>
    </row>
    <row r="1100" spans="1:14">
      <c r="A1100" s="35">
        <v>37613</v>
      </c>
      <c r="B1100">
        <f t="shared" si="16"/>
        <v>12</v>
      </c>
      <c r="C1100" s="38">
        <f>INDEX(S_FOLSM!Z$3:Z$14, MATCH($B1100,S_FOLSM!$X$3:$X$14,0), 1)</f>
        <v>3.132918760834897E-2</v>
      </c>
      <c r="D1100" s="38">
        <f>INDEX(S_FOLSM!AA$3:AA$14, MATCH($B1100,S_FOLSM!$X$3:$X$14,0), 1)</f>
        <v>10.545666537116208</v>
      </c>
      <c r="E1100" s="38">
        <f>INDEX(S_FOLSM!AB$3:AB$14, MATCH($B1100,S_FOLSM!$X$3:$X$14,0), 1)</f>
        <v>17.780411970462495</v>
      </c>
      <c r="F1100" s="38">
        <f>INDEX(S_FOLSM!AC$3:AC$14, MATCH($B1100,S_FOLSM!$X$3:$X$14,0), 1)</f>
        <v>17.780411970462495</v>
      </c>
      <c r="G1100" s="38">
        <f>INDEX(D_FOLSM_NP!$M$2:$M$13, MATCH($B1100,D_FOLSM_NP!$L$2:$L$13,0), 1)</f>
        <v>87.889202793808991</v>
      </c>
      <c r="H1100">
        <f>I_FOLSM!$F1089</f>
        <v>2942</v>
      </c>
      <c r="I1100">
        <f>INDEX(DEM_D8!AE$3:AE$14, MATCH($B1100,DEM_D8!$AC$3:$AC$14,0), 1)</f>
        <v>0.22308589195491643</v>
      </c>
      <c r="J1100">
        <f>INDEX(DEM_D8!AF$3:AF$14, MATCH($B1100,DEM_D8!$AC$3:$AC$14,0), 1)</f>
        <v>0.77123982221571519</v>
      </c>
      <c r="K1100">
        <f>INDEX(DEM_D8!AG$3:AG$14, MATCH($B1100,DEM_D8!$AC$3:$AC$14,0), 1)</f>
        <v>0.24061407525855374</v>
      </c>
      <c r="L1100">
        <f>INDEX(DEM_D8!AH$3:AH$14, MATCH($B1100,DEM_D8!$AC$3:$AC$14,0), 1)</f>
        <v>1.0198212203653323</v>
      </c>
      <c r="M1100">
        <f>INDEX(DEM_D8!AI$3:AI$14, MATCH($B1100,DEM_D8!$AC$3:$AC$14,0), 1)</f>
        <v>1.1154294597745822</v>
      </c>
      <c r="N1100">
        <f>INDEX(DEM_D8!AJ$3:AJ$14, MATCH($B1100,DEM_D8!$AC$3:$AC$14,0), 1)</f>
        <v>0.47804119704624948</v>
      </c>
    </row>
    <row r="1101" spans="1:14">
      <c r="A1101" s="35">
        <v>37614</v>
      </c>
      <c r="B1101">
        <f t="shared" si="16"/>
        <v>12</v>
      </c>
      <c r="C1101" s="38">
        <f>INDEX(S_FOLSM!Z$3:Z$14, MATCH($B1101,S_FOLSM!$X$3:$X$14,0), 1)</f>
        <v>3.132918760834897E-2</v>
      </c>
      <c r="D1101" s="38">
        <f>INDEX(S_FOLSM!AA$3:AA$14, MATCH($B1101,S_FOLSM!$X$3:$X$14,0), 1)</f>
        <v>10.545666537116208</v>
      </c>
      <c r="E1101" s="38">
        <f>INDEX(S_FOLSM!AB$3:AB$14, MATCH($B1101,S_FOLSM!$X$3:$X$14,0), 1)</f>
        <v>17.780411970462495</v>
      </c>
      <c r="F1101" s="38">
        <f>INDEX(S_FOLSM!AC$3:AC$14, MATCH($B1101,S_FOLSM!$X$3:$X$14,0), 1)</f>
        <v>17.780411970462495</v>
      </c>
      <c r="G1101" s="38">
        <f>INDEX(D_FOLSM_NP!$M$2:$M$13, MATCH($B1101,D_FOLSM_NP!$L$2:$L$13,0), 1)</f>
        <v>87.889202793808991</v>
      </c>
      <c r="H1101">
        <f>I_FOLSM!$F1090</f>
        <v>2365</v>
      </c>
      <c r="I1101">
        <f>INDEX(DEM_D8!AE$3:AE$14, MATCH($B1101,DEM_D8!$AC$3:$AC$14,0), 1)</f>
        <v>0.22308589195491643</v>
      </c>
      <c r="J1101">
        <f>INDEX(DEM_D8!AF$3:AF$14, MATCH($B1101,DEM_D8!$AC$3:$AC$14,0), 1)</f>
        <v>0.77123982221571519</v>
      </c>
      <c r="K1101">
        <f>INDEX(DEM_D8!AG$3:AG$14, MATCH($B1101,DEM_D8!$AC$3:$AC$14,0), 1)</f>
        <v>0.24061407525855374</v>
      </c>
      <c r="L1101">
        <f>INDEX(DEM_D8!AH$3:AH$14, MATCH($B1101,DEM_D8!$AC$3:$AC$14,0), 1)</f>
        <v>1.0198212203653323</v>
      </c>
      <c r="M1101">
        <f>INDEX(DEM_D8!AI$3:AI$14, MATCH($B1101,DEM_D8!$AC$3:$AC$14,0), 1)</f>
        <v>1.1154294597745822</v>
      </c>
      <c r="N1101">
        <f>INDEX(DEM_D8!AJ$3:AJ$14, MATCH($B1101,DEM_D8!$AC$3:$AC$14,0), 1)</f>
        <v>0.47804119704624948</v>
      </c>
    </row>
    <row r="1102" spans="1:14">
      <c r="A1102" s="35">
        <v>37615</v>
      </c>
      <c r="B1102">
        <f t="shared" ref="B1102:B1165" si="17">MONTH(A1102)</f>
        <v>12</v>
      </c>
      <c r="C1102" s="38">
        <f>INDEX(S_FOLSM!Z$3:Z$14, MATCH($B1102,S_FOLSM!$X$3:$X$14,0), 1)</f>
        <v>3.132918760834897E-2</v>
      </c>
      <c r="D1102" s="38">
        <f>INDEX(S_FOLSM!AA$3:AA$14, MATCH($B1102,S_FOLSM!$X$3:$X$14,0), 1)</f>
        <v>10.545666537116208</v>
      </c>
      <c r="E1102" s="38">
        <f>INDEX(S_FOLSM!AB$3:AB$14, MATCH($B1102,S_FOLSM!$X$3:$X$14,0), 1)</f>
        <v>17.780411970462495</v>
      </c>
      <c r="F1102" s="38">
        <f>INDEX(S_FOLSM!AC$3:AC$14, MATCH($B1102,S_FOLSM!$X$3:$X$14,0), 1)</f>
        <v>17.780411970462495</v>
      </c>
      <c r="G1102" s="38">
        <f>INDEX(D_FOLSM_NP!$M$2:$M$13, MATCH($B1102,D_FOLSM_NP!$L$2:$L$13,0), 1)</f>
        <v>87.889202793808991</v>
      </c>
      <c r="H1102">
        <f>I_FOLSM!$F1091</f>
        <v>1812</v>
      </c>
      <c r="I1102">
        <f>INDEX(DEM_D8!AE$3:AE$14, MATCH($B1102,DEM_D8!$AC$3:$AC$14,0), 1)</f>
        <v>0.22308589195491643</v>
      </c>
      <c r="J1102">
        <f>INDEX(DEM_D8!AF$3:AF$14, MATCH($B1102,DEM_D8!$AC$3:$AC$14,0), 1)</f>
        <v>0.77123982221571519</v>
      </c>
      <c r="K1102">
        <f>INDEX(DEM_D8!AG$3:AG$14, MATCH($B1102,DEM_D8!$AC$3:$AC$14,0), 1)</f>
        <v>0.24061407525855374</v>
      </c>
      <c r="L1102">
        <f>INDEX(DEM_D8!AH$3:AH$14, MATCH($B1102,DEM_D8!$AC$3:$AC$14,0), 1)</f>
        <v>1.0198212203653323</v>
      </c>
      <c r="M1102">
        <f>INDEX(DEM_D8!AI$3:AI$14, MATCH($B1102,DEM_D8!$AC$3:$AC$14,0), 1)</f>
        <v>1.1154294597745822</v>
      </c>
      <c r="N1102">
        <f>INDEX(DEM_D8!AJ$3:AJ$14, MATCH($B1102,DEM_D8!$AC$3:$AC$14,0), 1)</f>
        <v>0.47804119704624948</v>
      </c>
    </row>
    <row r="1103" spans="1:14">
      <c r="A1103" s="35">
        <v>37616</v>
      </c>
      <c r="B1103">
        <f t="shared" si="17"/>
        <v>12</v>
      </c>
      <c r="C1103" s="38">
        <f>INDEX(S_FOLSM!Z$3:Z$14, MATCH($B1103,S_FOLSM!$X$3:$X$14,0), 1)</f>
        <v>3.132918760834897E-2</v>
      </c>
      <c r="D1103" s="38">
        <f>INDEX(S_FOLSM!AA$3:AA$14, MATCH($B1103,S_FOLSM!$X$3:$X$14,0), 1)</f>
        <v>10.545666537116208</v>
      </c>
      <c r="E1103" s="38">
        <f>INDEX(S_FOLSM!AB$3:AB$14, MATCH($B1103,S_FOLSM!$X$3:$X$14,0), 1)</f>
        <v>17.780411970462495</v>
      </c>
      <c r="F1103" s="38">
        <f>INDEX(S_FOLSM!AC$3:AC$14, MATCH($B1103,S_FOLSM!$X$3:$X$14,0), 1)</f>
        <v>17.780411970462495</v>
      </c>
      <c r="G1103" s="38">
        <f>INDEX(D_FOLSM_NP!$M$2:$M$13, MATCH($B1103,D_FOLSM_NP!$L$2:$L$13,0), 1)</f>
        <v>87.889202793808991</v>
      </c>
      <c r="H1103">
        <f>I_FOLSM!$F1092</f>
        <v>1693</v>
      </c>
      <c r="I1103">
        <f>INDEX(DEM_D8!AE$3:AE$14, MATCH($B1103,DEM_D8!$AC$3:$AC$14,0), 1)</f>
        <v>0.22308589195491643</v>
      </c>
      <c r="J1103">
        <f>INDEX(DEM_D8!AF$3:AF$14, MATCH($B1103,DEM_D8!$AC$3:$AC$14,0), 1)</f>
        <v>0.77123982221571519</v>
      </c>
      <c r="K1103">
        <f>INDEX(DEM_D8!AG$3:AG$14, MATCH($B1103,DEM_D8!$AC$3:$AC$14,0), 1)</f>
        <v>0.24061407525855374</v>
      </c>
      <c r="L1103">
        <f>INDEX(DEM_D8!AH$3:AH$14, MATCH($B1103,DEM_D8!$AC$3:$AC$14,0), 1)</f>
        <v>1.0198212203653323</v>
      </c>
      <c r="M1103">
        <f>INDEX(DEM_D8!AI$3:AI$14, MATCH($B1103,DEM_D8!$AC$3:$AC$14,0), 1)</f>
        <v>1.1154294597745822</v>
      </c>
      <c r="N1103">
        <f>INDEX(DEM_D8!AJ$3:AJ$14, MATCH($B1103,DEM_D8!$AC$3:$AC$14,0), 1)</f>
        <v>0.47804119704624948</v>
      </c>
    </row>
    <row r="1104" spans="1:14">
      <c r="A1104" s="35">
        <v>37617</v>
      </c>
      <c r="B1104">
        <f t="shared" si="17"/>
        <v>12</v>
      </c>
      <c r="C1104" s="38">
        <f>INDEX(S_FOLSM!Z$3:Z$14, MATCH($B1104,S_FOLSM!$X$3:$X$14,0), 1)</f>
        <v>3.132918760834897E-2</v>
      </c>
      <c r="D1104" s="38">
        <f>INDEX(S_FOLSM!AA$3:AA$14, MATCH($B1104,S_FOLSM!$X$3:$X$14,0), 1)</f>
        <v>10.545666537116208</v>
      </c>
      <c r="E1104" s="38">
        <f>INDEX(S_FOLSM!AB$3:AB$14, MATCH($B1104,S_FOLSM!$X$3:$X$14,0), 1)</f>
        <v>17.780411970462495</v>
      </c>
      <c r="F1104" s="38">
        <f>INDEX(S_FOLSM!AC$3:AC$14, MATCH($B1104,S_FOLSM!$X$3:$X$14,0), 1)</f>
        <v>17.780411970462495</v>
      </c>
      <c r="G1104" s="38">
        <f>INDEX(D_FOLSM_NP!$M$2:$M$13, MATCH($B1104,D_FOLSM_NP!$L$2:$L$13,0), 1)</f>
        <v>87.889202793808991</v>
      </c>
      <c r="H1104">
        <f>I_FOLSM!$F1093</f>
        <v>2595</v>
      </c>
      <c r="I1104">
        <f>INDEX(DEM_D8!AE$3:AE$14, MATCH($B1104,DEM_D8!$AC$3:$AC$14,0), 1)</f>
        <v>0.22308589195491643</v>
      </c>
      <c r="J1104">
        <f>INDEX(DEM_D8!AF$3:AF$14, MATCH($B1104,DEM_D8!$AC$3:$AC$14,0), 1)</f>
        <v>0.77123982221571519</v>
      </c>
      <c r="K1104">
        <f>INDEX(DEM_D8!AG$3:AG$14, MATCH($B1104,DEM_D8!$AC$3:$AC$14,0), 1)</f>
        <v>0.24061407525855374</v>
      </c>
      <c r="L1104">
        <f>INDEX(DEM_D8!AH$3:AH$14, MATCH($B1104,DEM_D8!$AC$3:$AC$14,0), 1)</f>
        <v>1.0198212203653323</v>
      </c>
      <c r="M1104">
        <f>INDEX(DEM_D8!AI$3:AI$14, MATCH($B1104,DEM_D8!$AC$3:$AC$14,0), 1)</f>
        <v>1.1154294597745822</v>
      </c>
      <c r="N1104">
        <f>INDEX(DEM_D8!AJ$3:AJ$14, MATCH($B1104,DEM_D8!$AC$3:$AC$14,0), 1)</f>
        <v>0.47804119704624948</v>
      </c>
    </row>
    <row r="1105" spans="1:14">
      <c r="A1105" s="35">
        <v>37618</v>
      </c>
      <c r="B1105">
        <f t="shared" si="17"/>
        <v>12</v>
      </c>
      <c r="C1105" s="38">
        <f>INDEX(S_FOLSM!Z$3:Z$14, MATCH($B1105,S_FOLSM!$X$3:$X$14,0), 1)</f>
        <v>3.132918760834897E-2</v>
      </c>
      <c r="D1105" s="38">
        <f>INDEX(S_FOLSM!AA$3:AA$14, MATCH($B1105,S_FOLSM!$X$3:$X$14,0), 1)</f>
        <v>10.545666537116208</v>
      </c>
      <c r="E1105" s="38">
        <f>INDEX(S_FOLSM!AB$3:AB$14, MATCH($B1105,S_FOLSM!$X$3:$X$14,0), 1)</f>
        <v>17.780411970462495</v>
      </c>
      <c r="F1105" s="38">
        <f>INDEX(S_FOLSM!AC$3:AC$14, MATCH($B1105,S_FOLSM!$X$3:$X$14,0), 1)</f>
        <v>17.780411970462495</v>
      </c>
      <c r="G1105" s="38">
        <f>INDEX(D_FOLSM_NP!$M$2:$M$13, MATCH($B1105,D_FOLSM_NP!$L$2:$L$13,0), 1)</f>
        <v>87.889202793808991</v>
      </c>
      <c r="H1105">
        <f>I_FOLSM!$F1094</f>
        <v>4322</v>
      </c>
      <c r="I1105">
        <f>INDEX(DEM_D8!AE$3:AE$14, MATCH($B1105,DEM_D8!$AC$3:$AC$14,0), 1)</f>
        <v>0.22308589195491643</v>
      </c>
      <c r="J1105">
        <f>INDEX(DEM_D8!AF$3:AF$14, MATCH($B1105,DEM_D8!$AC$3:$AC$14,0), 1)</f>
        <v>0.77123982221571519</v>
      </c>
      <c r="K1105">
        <f>INDEX(DEM_D8!AG$3:AG$14, MATCH($B1105,DEM_D8!$AC$3:$AC$14,0), 1)</f>
        <v>0.24061407525855374</v>
      </c>
      <c r="L1105">
        <f>INDEX(DEM_D8!AH$3:AH$14, MATCH($B1105,DEM_D8!$AC$3:$AC$14,0), 1)</f>
        <v>1.0198212203653323</v>
      </c>
      <c r="M1105">
        <f>INDEX(DEM_D8!AI$3:AI$14, MATCH($B1105,DEM_D8!$AC$3:$AC$14,0), 1)</f>
        <v>1.1154294597745822</v>
      </c>
      <c r="N1105">
        <f>INDEX(DEM_D8!AJ$3:AJ$14, MATCH($B1105,DEM_D8!$AC$3:$AC$14,0), 1)</f>
        <v>0.47804119704624948</v>
      </c>
    </row>
    <row r="1106" spans="1:14">
      <c r="A1106" s="35">
        <v>37619</v>
      </c>
      <c r="B1106">
        <f t="shared" si="17"/>
        <v>12</v>
      </c>
      <c r="C1106" s="38">
        <f>INDEX(S_FOLSM!Z$3:Z$14, MATCH($B1106,S_FOLSM!$X$3:$X$14,0), 1)</f>
        <v>3.132918760834897E-2</v>
      </c>
      <c r="D1106" s="38">
        <f>INDEX(S_FOLSM!AA$3:AA$14, MATCH($B1106,S_FOLSM!$X$3:$X$14,0), 1)</f>
        <v>10.545666537116208</v>
      </c>
      <c r="E1106" s="38">
        <f>INDEX(S_FOLSM!AB$3:AB$14, MATCH($B1106,S_FOLSM!$X$3:$X$14,0), 1)</f>
        <v>17.780411970462495</v>
      </c>
      <c r="F1106" s="38">
        <f>INDEX(S_FOLSM!AC$3:AC$14, MATCH($B1106,S_FOLSM!$X$3:$X$14,0), 1)</f>
        <v>17.780411970462495</v>
      </c>
      <c r="G1106" s="38">
        <f>INDEX(D_FOLSM_NP!$M$2:$M$13, MATCH($B1106,D_FOLSM_NP!$L$2:$L$13,0), 1)</f>
        <v>87.889202793808991</v>
      </c>
      <c r="H1106">
        <f>I_FOLSM!$F1095</f>
        <v>6944</v>
      </c>
      <c r="I1106">
        <f>INDEX(DEM_D8!AE$3:AE$14, MATCH($B1106,DEM_D8!$AC$3:$AC$14,0), 1)</f>
        <v>0.22308589195491643</v>
      </c>
      <c r="J1106">
        <f>INDEX(DEM_D8!AF$3:AF$14, MATCH($B1106,DEM_D8!$AC$3:$AC$14,0), 1)</f>
        <v>0.77123982221571519</v>
      </c>
      <c r="K1106">
        <f>INDEX(DEM_D8!AG$3:AG$14, MATCH($B1106,DEM_D8!$AC$3:$AC$14,0), 1)</f>
        <v>0.24061407525855374</v>
      </c>
      <c r="L1106">
        <f>INDEX(DEM_D8!AH$3:AH$14, MATCH($B1106,DEM_D8!$AC$3:$AC$14,0), 1)</f>
        <v>1.0198212203653323</v>
      </c>
      <c r="M1106">
        <f>INDEX(DEM_D8!AI$3:AI$14, MATCH($B1106,DEM_D8!$AC$3:$AC$14,0), 1)</f>
        <v>1.1154294597745822</v>
      </c>
      <c r="N1106">
        <f>INDEX(DEM_D8!AJ$3:AJ$14, MATCH($B1106,DEM_D8!$AC$3:$AC$14,0), 1)</f>
        <v>0.47804119704624948</v>
      </c>
    </row>
    <row r="1107" spans="1:14">
      <c r="A1107" s="35">
        <v>37620</v>
      </c>
      <c r="B1107">
        <f t="shared" si="17"/>
        <v>12</v>
      </c>
      <c r="C1107" s="38">
        <f>INDEX(S_FOLSM!Z$3:Z$14, MATCH($B1107,S_FOLSM!$X$3:$X$14,0), 1)</f>
        <v>3.132918760834897E-2</v>
      </c>
      <c r="D1107" s="38">
        <f>INDEX(S_FOLSM!AA$3:AA$14, MATCH($B1107,S_FOLSM!$X$3:$X$14,0), 1)</f>
        <v>10.545666537116208</v>
      </c>
      <c r="E1107" s="38">
        <f>INDEX(S_FOLSM!AB$3:AB$14, MATCH($B1107,S_FOLSM!$X$3:$X$14,0), 1)</f>
        <v>17.780411970462495</v>
      </c>
      <c r="F1107" s="38">
        <f>INDEX(S_FOLSM!AC$3:AC$14, MATCH($B1107,S_FOLSM!$X$3:$X$14,0), 1)</f>
        <v>17.780411970462495</v>
      </c>
      <c r="G1107" s="38">
        <f>INDEX(D_FOLSM_NP!$M$2:$M$13, MATCH($B1107,D_FOLSM_NP!$L$2:$L$13,0), 1)</f>
        <v>87.889202793808991</v>
      </c>
      <c r="H1107">
        <f>I_FOLSM!$F1096</f>
        <v>4817</v>
      </c>
      <c r="I1107">
        <f>INDEX(DEM_D8!AE$3:AE$14, MATCH($B1107,DEM_D8!$AC$3:$AC$14,0), 1)</f>
        <v>0.22308589195491643</v>
      </c>
      <c r="J1107">
        <f>INDEX(DEM_D8!AF$3:AF$14, MATCH($B1107,DEM_D8!$AC$3:$AC$14,0), 1)</f>
        <v>0.77123982221571519</v>
      </c>
      <c r="K1107">
        <f>INDEX(DEM_D8!AG$3:AG$14, MATCH($B1107,DEM_D8!$AC$3:$AC$14,0), 1)</f>
        <v>0.24061407525855374</v>
      </c>
      <c r="L1107">
        <f>INDEX(DEM_D8!AH$3:AH$14, MATCH($B1107,DEM_D8!$AC$3:$AC$14,0), 1)</f>
        <v>1.0198212203653323</v>
      </c>
      <c r="M1107">
        <f>INDEX(DEM_D8!AI$3:AI$14, MATCH($B1107,DEM_D8!$AC$3:$AC$14,0), 1)</f>
        <v>1.1154294597745822</v>
      </c>
      <c r="N1107">
        <f>INDEX(DEM_D8!AJ$3:AJ$14, MATCH($B1107,DEM_D8!$AC$3:$AC$14,0), 1)</f>
        <v>0.47804119704624948</v>
      </c>
    </row>
    <row r="1108" spans="1:14">
      <c r="A1108" s="35">
        <v>37621</v>
      </c>
      <c r="B1108">
        <f t="shared" si="17"/>
        <v>12</v>
      </c>
      <c r="C1108" s="38">
        <f>INDEX(S_FOLSM!Z$3:Z$14, MATCH($B1108,S_FOLSM!$X$3:$X$14,0), 1)</f>
        <v>3.132918760834897E-2</v>
      </c>
      <c r="D1108" s="38">
        <f>INDEX(S_FOLSM!AA$3:AA$14, MATCH($B1108,S_FOLSM!$X$3:$X$14,0), 1)</f>
        <v>10.545666537116208</v>
      </c>
      <c r="E1108" s="38">
        <f>INDEX(S_FOLSM!AB$3:AB$14, MATCH($B1108,S_FOLSM!$X$3:$X$14,0), 1)</f>
        <v>17.780411970462495</v>
      </c>
      <c r="F1108" s="38">
        <f>INDEX(S_FOLSM!AC$3:AC$14, MATCH($B1108,S_FOLSM!$X$3:$X$14,0), 1)</f>
        <v>17.780411970462495</v>
      </c>
      <c r="G1108" s="38">
        <f>INDEX(D_FOLSM_NP!$M$2:$M$13, MATCH($B1108,D_FOLSM_NP!$L$2:$L$13,0), 1)</f>
        <v>87.889202793808991</v>
      </c>
      <c r="H1108">
        <f>I_FOLSM!$F1097</f>
        <v>5136</v>
      </c>
      <c r="I1108">
        <f>INDEX(DEM_D8!AE$3:AE$14, MATCH($B1108,DEM_D8!$AC$3:$AC$14,0), 1)</f>
        <v>0.22308589195491643</v>
      </c>
      <c r="J1108">
        <f>INDEX(DEM_D8!AF$3:AF$14, MATCH($B1108,DEM_D8!$AC$3:$AC$14,0), 1)</f>
        <v>0.77123982221571519</v>
      </c>
      <c r="K1108">
        <f>INDEX(DEM_D8!AG$3:AG$14, MATCH($B1108,DEM_D8!$AC$3:$AC$14,0), 1)</f>
        <v>0.24061407525855374</v>
      </c>
      <c r="L1108">
        <f>INDEX(DEM_D8!AH$3:AH$14, MATCH($B1108,DEM_D8!$AC$3:$AC$14,0), 1)</f>
        <v>1.0198212203653323</v>
      </c>
      <c r="M1108">
        <f>INDEX(DEM_D8!AI$3:AI$14, MATCH($B1108,DEM_D8!$AC$3:$AC$14,0), 1)</f>
        <v>1.1154294597745822</v>
      </c>
      <c r="N1108">
        <f>INDEX(DEM_D8!AJ$3:AJ$14, MATCH($B1108,DEM_D8!$AC$3:$AC$14,0), 1)</f>
        <v>0.47804119704624948</v>
      </c>
    </row>
    <row r="1109" spans="1:14">
      <c r="A1109" s="35">
        <v>37622</v>
      </c>
      <c r="B1109">
        <f t="shared" si="17"/>
        <v>1</v>
      </c>
      <c r="C1109" s="38">
        <f>INDEX(S_FOLSM!Z$3:Z$14, MATCH($B1109,S_FOLSM!$X$3:$X$14,0), 1)</f>
        <v>2.8931208658533433E-2</v>
      </c>
      <c r="D1109" s="38">
        <f>INDEX(S_FOLSM!AA$3:AA$14, MATCH($B1109,S_FOLSM!$X$3:$X$14,0), 1)</f>
        <v>10.542168674698797</v>
      </c>
      <c r="E1109" s="38">
        <f>INDEX(S_FOLSM!AB$3:AB$14, MATCH($B1109,S_FOLSM!$X$3:$X$14,0), 1)</f>
        <v>17.561212592304702</v>
      </c>
      <c r="F1109" s="38">
        <f>INDEX(S_FOLSM!AC$3:AC$14, MATCH($B1109,S_FOLSM!$X$3:$X$14,0), 1)</f>
        <v>17.561212592304702</v>
      </c>
      <c r="G1109" s="38">
        <f>INDEX(D_FOLSM_NP!$M$2:$M$13, MATCH($B1109,D_FOLSM_NP!$L$2:$L$13,0), 1)</f>
        <v>87.889202707669881</v>
      </c>
      <c r="H1109">
        <f>I_FOLSM!$F1098</f>
        <v>3729</v>
      </c>
      <c r="I1109">
        <f>INDEX(DEM_D8!AE$3:AE$14, MATCH($B1109,DEM_D8!$AC$3:$AC$14,0), 1)</f>
        <v>0.22308589195491643</v>
      </c>
      <c r="J1109">
        <f>INDEX(DEM_D8!AF$3:AF$14, MATCH($B1109,DEM_D8!$AC$3:$AC$14,0), 1)</f>
        <v>0.77123982221571519</v>
      </c>
      <c r="K1109">
        <f>INDEX(DEM_D8!AG$3:AG$14, MATCH($B1109,DEM_D8!$AC$3:$AC$14,0), 1)</f>
        <v>0.24061407525855374</v>
      </c>
      <c r="L1109">
        <f>INDEX(DEM_D8!AH$3:AH$14, MATCH($B1109,DEM_D8!$AC$3:$AC$14,0), 1)</f>
        <v>1.0198212203653323</v>
      </c>
      <c r="M1109">
        <f>INDEX(DEM_D8!AI$3:AI$14, MATCH($B1109,DEM_D8!$AC$3:$AC$14,0), 1)</f>
        <v>1.1154294597745822</v>
      </c>
      <c r="N1109">
        <f>INDEX(DEM_D8!AJ$3:AJ$14, MATCH($B1109,DEM_D8!$AC$3:$AC$14,0), 1)</f>
        <v>0.47804119704624948</v>
      </c>
    </row>
    <row r="1110" spans="1:14">
      <c r="A1110" s="35">
        <v>37623</v>
      </c>
      <c r="B1110">
        <f t="shared" si="17"/>
        <v>1</v>
      </c>
      <c r="C1110" s="38">
        <f>INDEX(S_FOLSM!Z$3:Z$14, MATCH($B1110,S_FOLSM!$X$3:$X$14,0), 1)</f>
        <v>2.8931208658533433E-2</v>
      </c>
      <c r="D1110" s="38">
        <f>INDEX(S_FOLSM!AA$3:AA$14, MATCH($B1110,S_FOLSM!$X$3:$X$14,0), 1)</f>
        <v>10.542168674698797</v>
      </c>
      <c r="E1110" s="38">
        <f>INDEX(S_FOLSM!AB$3:AB$14, MATCH($B1110,S_FOLSM!$X$3:$X$14,0), 1)</f>
        <v>17.561212592304702</v>
      </c>
      <c r="F1110" s="38">
        <f>INDEX(S_FOLSM!AC$3:AC$14, MATCH($B1110,S_FOLSM!$X$3:$X$14,0), 1)</f>
        <v>17.561212592304702</v>
      </c>
      <c r="G1110" s="38">
        <f>INDEX(D_FOLSM_NP!$M$2:$M$13, MATCH($B1110,D_FOLSM_NP!$L$2:$L$13,0), 1)</f>
        <v>87.889202707669881</v>
      </c>
      <c r="H1110">
        <f>I_FOLSM!$F1099</f>
        <v>2898</v>
      </c>
      <c r="I1110">
        <f>INDEX(DEM_D8!AE$3:AE$14, MATCH($B1110,DEM_D8!$AC$3:$AC$14,0), 1)</f>
        <v>0.22308589195491643</v>
      </c>
      <c r="J1110">
        <f>INDEX(DEM_D8!AF$3:AF$14, MATCH($B1110,DEM_D8!$AC$3:$AC$14,0), 1)</f>
        <v>0.77123982221571519</v>
      </c>
      <c r="K1110">
        <f>INDEX(DEM_D8!AG$3:AG$14, MATCH($B1110,DEM_D8!$AC$3:$AC$14,0), 1)</f>
        <v>0.24061407525855374</v>
      </c>
      <c r="L1110">
        <f>INDEX(DEM_D8!AH$3:AH$14, MATCH($B1110,DEM_D8!$AC$3:$AC$14,0), 1)</f>
        <v>1.0198212203653323</v>
      </c>
      <c r="M1110">
        <f>INDEX(DEM_D8!AI$3:AI$14, MATCH($B1110,DEM_D8!$AC$3:$AC$14,0), 1)</f>
        <v>1.1154294597745822</v>
      </c>
      <c r="N1110">
        <f>INDEX(DEM_D8!AJ$3:AJ$14, MATCH($B1110,DEM_D8!$AC$3:$AC$14,0), 1)</f>
        <v>0.47804119704624948</v>
      </c>
    </row>
    <row r="1111" spans="1:14">
      <c r="A1111" s="35">
        <v>37624</v>
      </c>
      <c r="B1111">
        <f t="shared" si="17"/>
        <v>1</v>
      </c>
      <c r="C1111" s="38">
        <f>INDEX(S_FOLSM!Z$3:Z$14, MATCH($B1111,S_FOLSM!$X$3:$X$14,0), 1)</f>
        <v>2.8931208658533433E-2</v>
      </c>
      <c r="D1111" s="38">
        <f>INDEX(S_FOLSM!AA$3:AA$14, MATCH($B1111,S_FOLSM!$X$3:$X$14,0), 1)</f>
        <v>10.542168674698797</v>
      </c>
      <c r="E1111" s="38">
        <f>INDEX(S_FOLSM!AB$3:AB$14, MATCH($B1111,S_FOLSM!$X$3:$X$14,0), 1)</f>
        <v>17.561212592304702</v>
      </c>
      <c r="F1111" s="38">
        <f>INDEX(S_FOLSM!AC$3:AC$14, MATCH($B1111,S_FOLSM!$X$3:$X$14,0), 1)</f>
        <v>17.561212592304702</v>
      </c>
      <c r="G1111" s="38">
        <f>INDEX(D_FOLSM_NP!$M$2:$M$13, MATCH($B1111,D_FOLSM_NP!$L$2:$L$13,0), 1)</f>
        <v>87.889202707669881</v>
      </c>
      <c r="H1111">
        <f>I_FOLSM!$F1100</f>
        <v>3344</v>
      </c>
      <c r="I1111">
        <f>INDEX(DEM_D8!AE$3:AE$14, MATCH($B1111,DEM_D8!$AC$3:$AC$14,0), 1)</f>
        <v>0.22308589195491643</v>
      </c>
      <c r="J1111">
        <f>INDEX(DEM_D8!AF$3:AF$14, MATCH($B1111,DEM_D8!$AC$3:$AC$14,0), 1)</f>
        <v>0.77123982221571519</v>
      </c>
      <c r="K1111">
        <f>INDEX(DEM_D8!AG$3:AG$14, MATCH($B1111,DEM_D8!$AC$3:$AC$14,0), 1)</f>
        <v>0.24061407525855374</v>
      </c>
      <c r="L1111">
        <f>INDEX(DEM_D8!AH$3:AH$14, MATCH($B1111,DEM_D8!$AC$3:$AC$14,0), 1)</f>
        <v>1.0198212203653323</v>
      </c>
      <c r="M1111">
        <f>INDEX(DEM_D8!AI$3:AI$14, MATCH($B1111,DEM_D8!$AC$3:$AC$14,0), 1)</f>
        <v>1.1154294597745822</v>
      </c>
      <c r="N1111">
        <f>INDEX(DEM_D8!AJ$3:AJ$14, MATCH($B1111,DEM_D8!$AC$3:$AC$14,0), 1)</f>
        <v>0.47804119704624948</v>
      </c>
    </row>
    <row r="1112" spans="1:14">
      <c r="A1112" s="35">
        <v>37625</v>
      </c>
      <c r="B1112">
        <f t="shared" si="17"/>
        <v>1</v>
      </c>
      <c r="C1112" s="38">
        <f>INDEX(S_FOLSM!Z$3:Z$14, MATCH($B1112,S_FOLSM!$X$3:$X$14,0), 1)</f>
        <v>2.8931208658533433E-2</v>
      </c>
      <c r="D1112" s="38">
        <f>INDEX(S_FOLSM!AA$3:AA$14, MATCH($B1112,S_FOLSM!$X$3:$X$14,0), 1)</f>
        <v>10.542168674698797</v>
      </c>
      <c r="E1112" s="38">
        <f>INDEX(S_FOLSM!AB$3:AB$14, MATCH($B1112,S_FOLSM!$X$3:$X$14,0), 1)</f>
        <v>17.561212592304702</v>
      </c>
      <c r="F1112" s="38">
        <f>INDEX(S_FOLSM!AC$3:AC$14, MATCH($B1112,S_FOLSM!$X$3:$X$14,0), 1)</f>
        <v>17.561212592304702</v>
      </c>
      <c r="G1112" s="38">
        <f>INDEX(D_FOLSM_NP!$M$2:$M$13, MATCH($B1112,D_FOLSM_NP!$L$2:$L$13,0), 1)</f>
        <v>87.889202707669881</v>
      </c>
      <c r="H1112">
        <f>I_FOLSM!$F1101</f>
        <v>2702</v>
      </c>
      <c r="I1112">
        <f>INDEX(DEM_D8!AE$3:AE$14, MATCH($B1112,DEM_D8!$AC$3:$AC$14,0), 1)</f>
        <v>0.22308589195491643</v>
      </c>
      <c r="J1112">
        <f>INDEX(DEM_D8!AF$3:AF$14, MATCH($B1112,DEM_D8!$AC$3:$AC$14,0), 1)</f>
        <v>0.77123982221571519</v>
      </c>
      <c r="K1112">
        <f>INDEX(DEM_D8!AG$3:AG$14, MATCH($B1112,DEM_D8!$AC$3:$AC$14,0), 1)</f>
        <v>0.24061407525855374</v>
      </c>
      <c r="L1112">
        <f>INDEX(DEM_D8!AH$3:AH$14, MATCH($B1112,DEM_D8!$AC$3:$AC$14,0), 1)</f>
        <v>1.0198212203653323</v>
      </c>
      <c r="M1112">
        <f>INDEX(DEM_D8!AI$3:AI$14, MATCH($B1112,DEM_D8!$AC$3:$AC$14,0), 1)</f>
        <v>1.1154294597745822</v>
      </c>
      <c r="N1112">
        <f>INDEX(DEM_D8!AJ$3:AJ$14, MATCH($B1112,DEM_D8!$AC$3:$AC$14,0), 1)</f>
        <v>0.47804119704624948</v>
      </c>
    </row>
    <row r="1113" spans="1:14">
      <c r="A1113" s="35">
        <v>37626</v>
      </c>
      <c r="B1113">
        <f t="shared" si="17"/>
        <v>1</v>
      </c>
      <c r="C1113" s="38">
        <f>INDEX(S_FOLSM!Z$3:Z$14, MATCH($B1113,S_FOLSM!$X$3:$X$14,0), 1)</f>
        <v>2.8931208658533433E-2</v>
      </c>
      <c r="D1113" s="38">
        <f>INDEX(S_FOLSM!AA$3:AA$14, MATCH($B1113,S_FOLSM!$X$3:$X$14,0), 1)</f>
        <v>10.542168674698797</v>
      </c>
      <c r="E1113" s="38">
        <f>INDEX(S_FOLSM!AB$3:AB$14, MATCH($B1113,S_FOLSM!$X$3:$X$14,0), 1)</f>
        <v>17.561212592304702</v>
      </c>
      <c r="F1113" s="38">
        <f>INDEX(S_FOLSM!AC$3:AC$14, MATCH($B1113,S_FOLSM!$X$3:$X$14,0), 1)</f>
        <v>17.561212592304702</v>
      </c>
      <c r="G1113" s="38">
        <f>INDEX(D_FOLSM_NP!$M$2:$M$13, MATCH($B1113,D_FOLSM_NP!$L$2:$L$13,0), 1)</f>
        <v>87.889202707669881</v>
      </c>
      <c r="H1113">
        <f>I_FOLSM!$F1102</f>
        <v>2772</v>
      </c>
      <c r="I1113">
        <f>INDEX(DEM_D8!AE$3:AE$14, MATCH($B1113,DEM_D8!$AC$3:$AC$14,0), 1)</f>
        <v>0.22308589195491643</v>
      </c>
      <c r="J1113">
        <f>INDEX(DEM_D8!AF$3:AF$14, MATCH($B1113,DEM_D8!$AC$3:$AC$14,0), 1)</f>
        <v>0.77123982221571519</v>
      </c>
      <c r="K1113">
        <f>INDEX(DEM_D8!AG$3:AG$14, MATCH($B1113,DEM_D8!$AC$3:$AC$14,0), 1)</f>
        <v>0.24061407525855374</v>
      </c>
      <c r="L1113">
        <f>INDEX(DEM_D8!AH$3:AH$14, MATCH($B1113,DEM_D8!$AC$3:$AC$14,0), 1)</f>
        <v>1.0198212203653323</v>
      </c>
      <c r="M1113">
        <f>INDEX(DEM_D8!AI$3:AI$14, MATCH($B1113,DEM_D8!$AC$3:$AC$14,0), 1)</f>
        <v>1.1154294597745822</v>
      </c>
      <c r="N1113">
        <f>INDEX(DEM_D8!AJ$3:AJ$14, MATCH($B1113,DEM_D8!$AC$3:$AC$14,0), 1)</f>
        <v>0.47804119704624948</v>
      </c>
    </row>
    <row r="1114" spans="1:14">
      <c r="A1114" s="35">
        <v>37627</v>
      </c>
      <c r="B1114">
        <f t="shared" si="17"/>
        <v>1</v>
      </c>
      <c r="C1114" s="38">
        <f>INDEX(S_FOLSM!Z$3:Z$14, MATCH($B1114,S_FOLSM!$X$3:$X$14,0), 1)</f>
        <v>2.8931208658533433E-2</v>
      </c>
      <c r="D1114" s="38">
        <f>INDEX(S_FOLSM!AA$3:AA$14, MATCH($B1114,S_FOLSM!$X$3:$X$14,0), 1)</f>
        <v>10.542168674698797</v>
      </c>
      <c r="E1114" s="38">
        <f>INDEX(S_FOLSM!AB$3:AB$14, MATCH($B1114,S_FOLSM!$X$3:$X$14,0), 1)</f>
        <v>17.561212592304702</v>
      </c>
      <c r="F1114" s="38">
        <f>INDEX(S_FOLSM!AC$3:AC$14, MATCH($B1114,S_FOLSM!$X$3:$X$14,0), 1)</f>
        <v>17.561212592304702</v>
      </c>
      <c r="G1114" s="38">
        <f>INDEX(D_FOLSM_NP!$M$2:$M$13, MATCH($B1114,D_FOLSM_NP!$L$2:$L$13,0), 1)</f>
        <v>87.889202707669881</v>
      </c>
      <c r="H1114">
        <f>I_FOLSM!$F1103</f>
        <v>3271</v>
      </c>
      <c r="I1114">
        <f>INDEX(DEM_D8!AE$3:AE$14, MATCH($B1114,DEM_D8!$AC$3:$AC$14,0), 1)</f>
        <v>0.22308589195491643</v>
      </c>
      <c r="J1114">
        <f>INDEX(DEM_D8!AF$3:AF$14, MATCH($B1114,DEM_D8!$AC$3:$AC$14,0), 1)</f>
        <v>0.77123982221571519</v>
      </c>
      <c r="K1114">
        <f>INDEX(DEM_D8!AG$3:AG$14, MATCH($B1114,DEM_D8!$AC$3:$AC$14,0), 1)</f>
        <v>0.24061407525855374</v>
      </c>
      <c r="L1114">
        <f>INDEX(DEM_D8!AH$3:AH$14, MATCH($B1114,DEM_D8!$AC$3:$AC$14,0), 1)</f>
        <v>1.0198212203653323</v>
      </c>
      <c r="M1114">
        <f>INDEX(DEM_D8!AI$3:AI$14, MATCH($B1114,DEM_D8!$AC$3:$AC$14,0), 1)</f>
        <v>1.1154294597745822</v>
      </c>
      <c r="N1114">
        <f>INDEX(DEM_D8!AJ$3:AJ$14, MATCH($B1114,DEM_D8!$AC$3:$AC$14,0), 1)</f>
        <v>0.47804119704624948</v>
      </c>
    </row>
    <row r="1115" spans="1:14">
      <c r="A1115" s="35">
        <v>37628</v>
      </c>
      <c r="B1115">
        <f t="shared" si="17"/>
        <v>1</v>
      </c>
      <c r="C1115" s="38">
        <f>INDEX(S_FOLSM!Z$3:Z$14, MATCH($B1115,S_FOLSM!$X$3:$X$14,0), 1)</f>
        <v>2.8931208658533433E-2</v>
      </c>
      <c r="D1115" s="38">
        <f>INDEX(S_FOLSM!AA$3:AA$14, MATCH($B1115,S_FOLSM!$X$3:$X$14,0), 1)</f>
        <v>10.542168674698797</v>
      </c>
      <c r="E1115" s="38">
        <f>INDEX(S_FOLSM!AB$3:AB$14, MATCH($B1115,S_FOLSM!$X$3:$X$14,0), 1)</f>
        <v>17.561212592304702</v>
      </c>
      <c r="F1115" s="38">
        <f>INDEX(S_FOLSM!AC$3:AC$14, MATCH($B1115,S_FOLSM!$X$3:$X$14,0), 1)</f>
        <v>17.561212592304702</v>
      </c>
      <c r="G1115" s="38">
        <f>INDEX(D_FOLSM_NP!$M$2:$M$13, MATCH($B1115,D_FOLSM_NP!$L$2:$L$13,0), 1)</f>
        <v>87.889202707669881</v>
      </c>
      <c r="H1115">
        <f>I_FOLSM!$F1104</f>
        <v>3558</v>
      </c>
      <c r="I1115">
        <f>INDEX(DEM_D8!AE$3:AE$14, MATCH($B1115,DEM_D8!$AC$3:$AC$14,0), 1)</f>
        <v>0.22308589195491643</v>
      </c>
      <c r="J1115">
        <f>INDEX(DEM_D8!AF$3:AF$14, MATCH($B1115,DEM_D8!$AC$3:$AC$14,0), 1)</f>
        <v>0.77123982221571519</v>
      </c>
      <c r="K1115">
        <f>INDEX(DEM_D8!AG$3:AG$14, MATCH($B1115,DEM_D8!$AC$3:$AC$14,0), 1)</f>
        <v>0.24061407525855374</v>
      </c>
      <c r="L1115">
        <f>INDEX(DEM_D8!AH$3:AH$14, MATCH($B1115,DEM_D8!$AC$3:$AC$14,0), 1)</f>
        <v>1.0198212203653323</v>
      </c>
      <c r="M1115">
        <f>INDEX(DEM_D8!AI$3:AI$14, MATCH($B1115,DEM_D8!$AC$3:$AC$14,0), 1)</f>
        <v>1.1154294597745822</v>
      </c>
      <c r="N1115">
        <f>INDEX(DEM_D8!AJ$3:AJ$14, MATCH($B1115,DEM_D8!$AC$3:$AC$14,0), 1)</f>
        <v>0.47804119704624948</v>
      </c>
    </row>
    <row r="1116" spans="1:14">
      <c r="A1116" s="35">
        <v>37629</v>
      </c>
      <c r="B1116">
        <f t="shared" si="17"/>
        <v>1</v>
      </c>
      <c r="C1116" s="38">
        <f>INDEX(S_FOLSM!Z$3:Z$14, MATCH($B1116,S_FOLSM!$X$3:$X$14,0), 1)</f>
        <v>2.8931208658533433E-2</v>
      </c>
      <c r="D1116" s="38">
        <f>INDEX(S_FOLSM!AA$3:AA$14, MATCH($B1116,S_FOLSM!$X$3:$X$14,0), 1)</f>
        <v>10.542168674698797</v>
      </c>
      <c r="E1116" s="38">
        <f>INDEX(S_FOLSM!AB$3:AB$14, MATCH($B1116,S_FOLSM!$X$3:$X$14,0), 1)</f>
        <v>17.561212592304702</v>
      </c>
      <c r="F1116" s="38">
        <f>INDEX(S_FOLSM!AC$3:AC$14, MATCH($B1116,S_FOLSM!$X$3:$X$14,0), 1)</f>
        <v>17.561212592304702</v>
      </c>
      <c r="G1116" s="38">
        <f>INDEX(D_FOLSM_NP!$M$2:$M$13, MATCH($B1116,D_FOLSM_NP!$L$2:$L$13,0), 1)</f>
        <v>87.889202707669881</v>
      </c>
      <c r="H1116">
        <f>I_FOLSM!$F1105</f>
        <v>3555</v>
      </c>
      <c r="I1116">
        <f>INDEX(DEM_D8!AE$3:AE$14, MATCH($B1116,DEM_D8!$AC$3:$AC$14,0), 1)</f>
        <v>0.22308589195491643</v>
      </c>
      <c r="J1116">
        <f>INDEX(DEM_D8!AF$3:AF$14, MATCH($B1116,DEM_D8!$AC$3:$AC$14,0), 1)</f>
        <v>0.77123982221571519</v>
      </c>
      <c r="K1116">
        <f>INDEX(DEM_D8!AG$3:AG$14, MATCH($B1116,DEM_D8!$AC$3:$AC$14,0), 1)</f>
        <v>0.24061407525855374</v>
      </c>
      <c r="L1116">
        <f>INDEX(DEM_D8!AH$3:AH$14, MATCH($B1116,DEM_D8!$AC$3:$AC$14,0), 1)</f>
        <v>1.0198212203653323</v>
      </c>
      <c r="M1116">
        <f>INDEX(DEM_D8!AI$3:AI$14, MATCH($B1116,DEM_D8!$AC$3:$AC$14,0), 1)</f>
        <v>1.1154294597745822</v>
      </c>
      <c r="N1116">
        <f>INDEX(DEM_D8!AJ$3:AJ$14, MATCH($B1116,DEM_D8!$AC$3:$AC$14,0), 1)</f>
        <v>0.47804119704624948</v>
      </c>
    </row>
    <row r="1117" spans="1:14">
      <c r="A1117" s="35">
        <v>37630</v>
      </c>
      <c r="B1117">
        <f t="shared" si="17"/>
        <v>1</v>
      </c>
      <c r="C1117" s="38">
        <f>INDEX(S_FOLSM!Z$3:Z$14, MATCH($B1117,S_FOLSM!$X$3:$X$14,0), 1)</f>
        <v>2.8931208658533433E-2</v>
      </c>
      <c r="D1117" s="38">
        <f>INDEX(S_FOLSM!AA$3:AA$14, MATCH($B1117,S_FOLSM!$X$3:$X$14,0), 1)</f>
        <v>10.542168674698797</v>
      </c>
      <c r="E1117" s="38">
        <f>INDEX(S_FOLSM!AB$3:AB$14, MATCH($B1117,S_FOLSM!$X$3:$X$14,0), 1)</f>
        <v>17.561212592304702</v>
      </c>
      <c r="F1117" s="38">
        <f>INDEX(S_FOLSM!AC$3:AC$14, MATCH($B1117,S_FOLSM!$X$3:$X$14,0), 1)</f>
        <v>17.561212592304702</v>
      </c>
      <c r="G1117" s="38">
        <f>INDEX(D_FOLSM_NP!$M$2:$M$13, MATCH($B1117,D_FOLSM_NP!$L$2:$L$13,0), 1)</f>
        <v>87.889202707669881</v>
      </c>
      <c r="H1117">
        <f>I_FOLSM!$F1106</f>
        <v>3633</v>
      </c>
      <c r="I1117">
        <f>INDEX(DEM_D8!AE$3:AE$14, MATCH($B1117,DEM_D8!$AC$3:$AC$14,0), 1)</f>
        <v>0.22308589195491643</v>
      </c>
      <c r="J1117">
        <f>INDEX(DEM_D8!AF$3:AF$14, MATCH($B1117,DEM_D8!$AC$3:$AC$14,0), 1)</f>
        <v>0.77123982221571519</v>
      </c>
      <c r="K1117">
        <f>INDEX(DEM_D8!AG$3:AG$14, MATCH($B1117,DEM_D8!$AC$3:$AC$14,0), 1)</f>
        <v>0.24061407525855374</v>
      </c>
      <c r="L1117">
        <f>INDEX(DEM_D8!AH$3:AH$14, MATCH($B1117,DEM_D8!$AC$3:$AC$14,0), 1)</f>
        <v>1.0198212203653323</v>
      </c>
      <c r="M1117">
        <f>INDEX(DEM_D8!AI$3:AI$14, MATCH($B1117,DEM_D8!$AC$3:$AC$14,0), 1)</f>
        <v>1.1154294597745822</v>
      </c>
      <c r="N1117">
        <f>INDEX(DEM_D8!AJ$3:AJ$14, MATCH($B1117,DEM_D8!$AC$3:$AC$14,0), 1)</f>
        <v>0.47804119704624948</v>
      </c>
    </row>
    <row r="1118" spans="1:14">
      <c r="A1118" s="35">
        <v>37631</v>
      </c>
      <c r="B1118">
        <f t="shared" si="17"/>
        <v>1</v>
      </c>
      <c r="C1118" s="38">
        <f>INDEX(S_FOLSM!Z$3:Z$14, MATCH($B1118,S_FOLSM!$X$3:$X$14,0), 1)</f>
        <v>2.8931208658533433E-2</v>
      </c>
      <c r="D1118" s="38">
        <f>INDEX(S_FOLSM!AA$3:AA$14, MATCH($B1118,S_FOLSM!$X$3:$X$14,0), 1)</f>
        <v>10.542168674698797</v>
      </c>
      <c r="E1118" s="38">
        <f>INDEX(S_FOLSM!AB$3:AB$14, MATCH($B1118,S_FOLSM!$X$3:$X$14,0), 1)</f>
        <v>17.561212592304702</v>
      </c>
      <c r="F1118" s="38">
        <f>INDEX(S_FOLSM!AC$3:AC$14, MATCH($B1118,S_FOLSM!$X$3:$X$14,0), 1)</f>
        <v>17.561212592304702</v>
      </c>
      <c r="G1118" s="38">
        <f>INDEX(D_FOLSM_NP!$M$2:$M$13, MATCH($B1118,D_FOLSM_NP!$L$2:$L$13,0), 1)</f>
        <v>87.889202707669881</v>
      </c>
      <c r="H1118">
        <f>I_FOLSM!$F1107</f>
        <v>4236</v>
      </c>
      <c r="I1118">
        <f>INDEX(DEM_D8!AE$3:AE$14, MATCH($B1118,DEM_D8!$AC$3:$AC$14,0), 1)</f>
        <v>0.22308589195491643</v>
      </c>
      <c r="J1118">
        <f>INDEX(DEM_D8!AF$3:AF$14, MATCH($B1118,DEM_D8!$AC$3:$AC$14,0), 1)</f>
        <v>0.77123982221571519</v>
      </c>
      <c r="K1118">
        <f>INDEX(DEM_D8!AG$3:AG$14, MATCH($B1118,DEM_D8!$AC$3:$AC$14,0), 1)</f>
        <v>0.24061407525855374</v>
      </c>
      <c r="L1118">
        <f>INDEX(DEM_D8!AH$3:AH$14, MATCH($B1118,DEM_D8!$AC$3:$AC$14,0), 1)</f>
        <v>1.0198212203653323</v>
      </c>
      <c r="M1118">
        <f>INDEX(DEM_D8!AI$3:AI$14, MATCH($B1118,DEM_D8!$AC$3:$AC$14,0), 1)</f>
        <v>1.1154294597745822</v>
      </c>
      <c r="N1118">
        <f>INDEX(DEM_D8!AJ$3:AJ$14, MATCH($B1118,DEM_D8!$AC$3:$AC$14,0), 1)</f>
        <v>0.47804119704624948</v>
      </c>
    </row>
    <row r="1119" spans="1:14">
      <c r="A1119" s="35">
        <v>37632</v>
      </c>
      <c r="B1119">
        <f t="shared" si="17"/>
        <v>1</v>
      </c>
      <c r="C1119" s="38">
        <f>INDEX(S_FOLSM!Z$3:Z$14, MATCH($B1119,S_FOLSM!$X$3:$X$14,0), 1)</f>
        <v>2.8931208658533433E-2</v>
      </c>
      <c r="D1119" s="38">
        <f>INDEX(S_FOLSM!AA$3:AA$14, MATCH($B1119,S_FOLSM!$X$3:$X$14,0), 1)</f>
        <v>10.542168674698797</v>
      </c>
      <c r="E1119" s="38">
        <f>INDEX(S_FOLSM!AB$3:AB$14, MATCH($B1119,S_FOLSM!$X$3:$X$14,0), 1)</f>
        <v>17.561212592304702</v>
      </c>
      <c r="F1119" s="38">
        <f>INDEX(S_FOLSM!AC$3:AC$14, MATCH($B1119,S_FOLSM!$X$3:$X$14,0), 1)</f>
        <v>17.561212592304702</v>
      </c>
      <c r="G1119" s="38">
        <f>INDEX(D_FOLSM_NP!$M$2:$M$13, MATCH($B1119,D_FOLSM_NP!$L$2:$L$13,0), 1)</f>
        <v>87.889202707669881</v>
      </c>
      <c r="H1119">
        <f>I_FOLSM!$F1108</f>
        <v>4341</v>
      </c>
      <c r="I1119">
        <f>INDEX(DEM_D8!AE$3:AE$14, MATCH($B1119,DEM_D8!$AC$3:$AC$14,0), 1)</f>
        <v>0.22308589195491643</v>
      </c>
      <c r="J1119">
        <f>INDEX(DEM_D8!AF$3:AF$14, MATCH($B1119,DEM_D8!$AC$3:$AC$14,0), 1)</f>
        <v>0.77123982221571519</v>
      </c>
      <c r="K1119">
        <f>INDEX(DEM_D8!AG$3:AG$14, MATCH($B1119,DEM_D8!$AC$3:$AC$14,0), 1)</f>
        <v>0.24061407525855374</v>
      </c>
      <c r="L1119">
        <f>INDEX(DEM_D8!AH$3:AH$14, MATCH($B1119,DEM_D8!$AC$3:$AC$14,0), 1)</f>
        <v>1.0198212203653323</v>
      </c>
      <c r="M1119">
        <f>INDEX(DEM_D8!AI$3:AI$14, MATCH($B1119,DEM_D8!$AC$3:$AC$14,0), 1)</f>
        <v>1.1154294597745822</v>
      </c>
      <c r="N1119">
        <f>INDEX(DEM_D8!AJ$3:AJ$14, MATCH($B1119,DEM_D8!$AC$3:$AC$14,0), 1)</f>
        <v>0.47804119704624948</v>
      </c>
    </row>
    <row r="1120" spans="1:14">
      <c r="A1120" s="35">
        <v>37633</v>
      </c>
      <c r="B1120">
        <f t="shared" si="17"/>
        <v>1</v>
      </c>
      <c r="C1120" s="38">
        <f>INDEX(S_FOLSM!Z$3:Z$14, MATCH($B1120,S_FOLSM!$X$3:$X$14,0), 1)</f>
        <v>2.8931208658533433E-2</v>
      </c>
      <c r="D1120" s="38">
        <f>INDEX(S_FOLSM!AA$3:AA$14, MATCH($B1120,S_FOLSM!$X$3:$X$14,0), 1)</f>
        <v>10.542168674698797</v>
      </c>
      <c r="E1120" s="38">
        <f>INDEX(S_FOLSM!AB$3:AB$14, MATCH($B1120,S_FOLSM!$X$3:$X$14,0), 1)</f>
        <v>17.561212592304702</v>
      </c>
      <c r="F1120" s="38">
        <f>INDEX(S_FOLSM!AC$3:AC$14, MATCH($B1120,S_FOLSM!$X$3:$X$14,0), 1)</f>
        <v>17.561212592304702</v>
      </c>
      <c r="G1120" s="38">
        <f>INDEX(D_FOLSM_NP!$M$2:$M$13, MATCH($B1120,D_FOLSM_NP!$L$2:$L$13,0), 1)</f>
        <v>87.889202707669881</v>
      </c>
      <c r="H1120">
        <f>I_FOLSM!$F1109</f>
        <v>3883</v>
      </c>
      <c r="I1120">
        <f>INDEX(DEM_D8!AE$3:AE$14, MATCH($B1120,DEM_D8!$AC$3:$AC$14,0), 1)</f>
        <v>0.22308589195491643</v>
      </c>
      <c r="J1120">
        <f>INDEX(DEM_D8!AF$3:AF$14, MATCH($B1120,DEM_D8!$AC$3:$AC$14,0), 1)</f>
        <v>0.77123982221571519</v>
      </c>
      <c r="K1120">
        <f>INDEX(DEM_D8!AG$3:AG$14, MATCH($B1120,DEM_D8!$AC$3:$AC$14,0), 1)</f>
        <v>0.24061407525855374</v>
      </c>
      <c r="L1120">
        <f>INDEX(DEM_D8!AH$3:AH$14, MATCH($B1120,DEM_D8!$AC$3:$AC$14,0), 1)</f>
        <v>1.0198212203653323</v>
      </c>
      <c r="M1120">
        <f>INDEX(DEM_D8!AI$3:AI$14, MATCH($B1120,DEM_D8!$AC$3:$AC$14,0), 1)</f>
        <v>1.1154294597745822</v>
      </c>
      <c r="N1120">
        <f>INDEX(DEM_D8!AJ$3:AJ$14, MATCH($B1120,DEM_D8!$AC$3:$AC$14,0), 1)</f>
        <v>0.47804119704624948</v>
      </c>
    </row>
    <row r="1121" spans="1:14">
      <c r="A1121" s="35">
        <v>37634</v>
      </c>
      <c r="B1121">
        <f t="shared" si="17"/>
        <v>1</v>
      </c>
      <c r="C1121" s="38">
        <f>INDEX(S_FOLSM!Z$3:Z$14, MATCH($B1121,S_FOLSM!$X$3:$X$14,0), 1)</f>
        <v>2.8931208658533433E-2</v>
      </c>
      <c r="D1121" s="38">
        <f>INDEX(S_FOLSM!AA$3:AA$14, MATCH($B1121,S_FOLSM!$X$3:$X$14,0), 1)</f>
        <v>10.542168674698797</v>
      </c>
      <c r="E1121" s="38">
        <f>INDEX(S_FOLSM!AB$3:AB$14, MATCH($B1121,S_FOLSM!$X$3:$X$14,0), 1)</f>
        <v>17.561212592304702</v>
      </c>
      <c r="F1121" s="38">
        <f>INDEX(S_FOLSM!AC$3:AC$14, MATCH($B1121,S_FOLSM!$X$3:$X$14,0), 1)</f>
        <v>17.561212592304702</v>
      </c>
      <c r="G1121" s="38">
        <f>INDEX(D_FOLSM_NP!$M$2:$M$13, MATCH($B1121,D_FOLSM_NP!$L$2:$L$13,0), 1)</f>
        <v>87.889202707669881</v>
      </c>
      <c r="H1121">
        <f>I_FOLSM!$F1110</f>
        <v>3639</v>
      </c>
      <c r="I1121">
        <f>INDEX(DEM_D8!AE$3:AE$14, MATCH($B1121,DEM_D8!$AC$3:$AC$14,0), 1)</f>
        <v>0.22308589195491643</v>
      </c>
      <c r="J1121">
        <f>INDEX(DEM_D8!AF$3:AF$14, MATCH($B1121,DEM_D8!$AC$3:$AC$14,0), 1)</f>
        <v>0.77123982221571519</v>
      </c>
      <c r="K1121">
        <f>INDEX(DEM_D8!AG$3:AG$14, MATCH($B1121,DEM_D8!$AC$3:$AC$14,0), 1)</f>
        <v>0.24061407525855374</v>
      </c>
      <c r="L1121">
        <f>INDEX(DEM_D8!AH$3:AH$14, MATCH($B1121,DEM_D8!$AC$3:$AC$14,0), 1)</f>
        <v>1.0198212203653323</v>
      </c>
      <c r="M1121">
        <f>INDEX(DEM_D8!AI$3:AI$14, MATCH($B1121,DEM_D8!$AC$3:$AC$14,0), 1)</f>
        <v>1.1154294597745822</v>
      </c>
      <c r="N1121">
        <f>INDEX(DEM_D8!AJ$3:AJ$14, MATCH($B1121,DEM_D8!$AC$3:$AC$14,0), 1)</f>
        <v>0.47804119704624948</v>
      </c>
    </row>
    <row r="1122" spans="1:14">
      <c r="A1122" s="35">
        <v>37635</v>
      </c>
      <c r="B1122">
        <f t="shared" si="17"/>
        <v>1</v>
      </c>
      <c r="C1122" s="38">
        <f>INDEX(S_FOLSM!Z$3:Z$14, MATCH($B1122,S_FOLSM!$X$3:$X$14,0), 1)</f>
        <v>2.8931208658533433E-2</v>
      </c>
      <c r="D1122" s="38">
        <f>INDEX(S_FOLSM!AA$3:AA$14, MATCH($B1122,S_FOLSM!$X$3:$X$14,0), 1)</f>
        <v>10.542168674698797</v>
      </c>
      <c r="E1122" s="38">
        <f>INDEX(S_FOLSM!AB$3:AB$14, MATCH($B1122,S_FOLSM!$X$3:$X$14,0), 1)</f>
        <v>17.561212592304702</v>
      </c>
      <c r="F1122" s="38">
        <f>INDEX(S_FOLSM!AC$3:AC$14, MATCH($B1122,S_FOLSM!$X$3:$X$14,0), 1)</f>
        <v>17.561212592304702</v>
      </c>
      <c r="G1122" s="38">
        <f>INDEX(D_FOLSM_NP!$M$2:$M$13, MATCH($B1122,D_FOLSM_NP!$L$2:$L$13,0), 1)</f>
        <v>87.889202707669881</v>
      </c>
      <c r="H1122">
        <f>I_FOLSM!$F1111</f>
        <v>3721</v>
      </c>
      <c r="I1122">
        <f>INDEX(DEM_D8!AE$3:AE$14, MATCH($B1122,DEM_D8!$AC$3:$AC$14,0), 1)</f>
        <v>0.22308589195491643</v>
      </c>
      <c r="J1122">
        <f>INDEX(DEM_D8!AF$3:AF$14, MATCH($B1122,DEM_D8!$AC$3:$AC$14,0), 1)</f>
        <v>0.77123982221571519</v>
      </c>
      <c r="K1122">
        <f>INDEX(DEM_D8!AG$3:AG$14, MATCH($B1122,DEM_D8!$AC$3:$AC$14,0), 1)</f>
        <v>0.24061407525855374</v>
      </c>
      <c r="L1122">
        <f>INDEX(DEM_D8!AH$3:AH$14, MATCH($B1122,DEM_D8!$AC$3:$AC$14,0), 1)</f>
        <v>1.0198212203653323</v>
      </c>
      <c r="M1122">
        <f>INDEX(DEM_D8!AI$3:AI$14, MATCH($B1122,DEM_D8!$AC$3:$AC$14,0), 1)</f>
        <v>1.1154294597745822</v>
      </c>
      <c r="N1122">
        <f>INDEX(DEM_D8!AJ$3:AJ$14, MATCH($B1122,DEM_D8!$AC$3:$AC$14,0), 1)</f>
        <v>0.47804119704624948</v>
      </c>
    </row>
    <row r="1123" spans="1:14">
      <c r="A1123" s="35">
        <v>37636</v>
      </c>
      <c r="B1123">
        <f t="shared" si="17"/>
        <v>1</v>
      </c>
      <c r="C1123" s="38">
        <f>INDEX(S_FOLSM!Z$3:Z$14, MATCH($B1123,S_FOLSM!$X$3:$X$14,0), 1)</f>
        <v>2.8931208658533433E-2</v>
      </c>
      <c r="D1123" s="38">
        <f>INDEX(S_FOLSM!AA$3:AA$14, MATCH($B1123,S_FOLSM!$X$3:$X$14,0), 1)</f>
        <v>10.542168674698797</v>
      </c>
      <c r="E1123" s="38">
        <f>INDEX(S_FOLSM!AB$3:AB$14, MATCH($B1123,S_FOLSM!$X$3:$X$14,0), 1)</f>
        <v>17.561212592304702</v>
      </c>
      <c r="F1123" s="38">
        <f>INDEX(S_FOLSM!AC$3:AC$14, MATCH($B1123,S_FOLSM!$X$3:$X$14,0), 1)</f>
        <v>17.561212592304702</v>
      </c>
      <c r="G1123" s="38">
        <f>INDEX(D_FOLSM_NP!$M$2:$M$13, MATCH($B1123,D_FOLSM_NP!$L$2:$L$13,0), 1)</f>
        <v>87.889202707669881</v>
      </c>
      <c r="H1123">
        <f>I_FOLSM!$F1112</f>
        <v>3722</v>
      </c>
      <c r="I1123">
        <f>INDEX(DEM_D8!AE$3:AE$14, MATCH($B1123,DEM_D8!$AC$3:$AC$14,0), 1)</f>
        <v>0.22308589195491643</v>
      </c>
      <c r="J1123">
        <f>INDEX(DEM_D8!AF$3:AF$14, MATCH($B1123,DEM_D8!$AC$3:$AC$14,0), 1)</f>
        <v>0.77123982221571519</v>
      </c>
      <c r="K1123">
        <f>INDEX(DEM_D8!AG$3:AG$14, MATCH($B1123,DEM_D8!$AC$3:$AC$14,0), 1)</f>
        <v>0.24061407525855374</v>
      </c>
      <c r="L1123">
        <f>INDEX(DEM_D8!AH$3:AH$14, MATCH($B1123,DEM_D8!$AC$3:$AC$14,0), 1)</f>
        <v>1.0198212203653323</v>
      </c>
      <c r="M1123">
        <f>INDEX(DEM_D8!AI$3:AI$14, MATCH($B1123,DEM_D8!$AC$3:$AC$14,0), 1)</f>
        <v>1.1154294597745822</v>
      </c>
      <c r="N1123">
        <f>INDEX(DEM_D8!AJ$3:AJ$14, MATCH($B1123,DEM_D8!$AC$3:$AC$14,0), 1)</f>
        <v>0.47804119704624948</v>
      </c>
    </row>
    <row r="1124" spans="1:14">
      <c r="A1124" s="35">
        <v>37637</v>
      </c>
      <c r="B1124">
        <f t="shared" si="17"/>
        <v>1</v>
      </c>
      <c r="C1124" s="38">
        <f>INDEX(S_FOLSM!Z$3:Z$14, MATCH($B1124,S_FOLSM!$X$3:$X$14,0), 1)</f>
        <v>2.8931208658533433E-2</v>
      </c>
      <c r="D1124" s="38">
        <f>INDEX(S_FOLSM!AA$3:AA$14, MATCH($B1124,S_FOLSM!$X$3:$X$14,0), 1)</f>
        <v>10.542168674698797</v>
      </c>
      <c r="E1124" s="38">
        <f>INDEX(S_FOLSM!AB$3:AB$14, MATCH($B1124,S_FOLSM!$X$3:$X$14,0), 1)</f>
        <v>17.561212592304702</v>
      </c>
      <c r="F1124" s="38">
        <f>INDEX(S_FOLSM!AC$3:AC$14, MATCH($B1124,S_FOLSM!$X$3:$X$14,0), 1)</f>
        <v>17.561212592304702</v>
      </c>
      <c r="G1124" s="38">
        <f>INDEX(D_FOLSM_NP!$M$2:$M$13, MATCH($B1124,D_FOLSM_NP!$L$2:$L$13,0), 1)</f>
        <v>87.889202707669881</v>
      </c>
      <c r="H1124">
        <f>I_FOLSM!$F1113</f>
        <v>3738</v>
      </c>
      <c r="I1124">
        <f>INDEX(DEM_D8!AE$3:AE$14, MATCH($B1124,DEM_D8!$AC$3:$AC$14,0), 1)</f>
        <v>0.22308589195491643</v>
      </c>
      <c r="J1124">
        <f>INDEX(DEM_D8!AF$3:AF$14, MATCH($B1124,DEM_D8!$AC$3:$AC$14,0), 1)</f>
        <v>0.77123982221571519</v>
      </c>
      <c r="K1124">
        <f>INDEX(DEM_D8!AG$3:AG$14, MATCH($B1124,DEM_D8!$AC$3:$AC$14,0), 1)</f>
        <v>0.24061407525855374</v>
      </c>
      <c r="L1124">
        <f>INDEX(DEM_D8!AH$3:AH$14, MATCH($B1124,DEM_D8!$AC$3:$AC$14,0), 1)</f>
        <v>1.0198212203653323</v>
      </c>
      <c r="M1124">
        <f>INDEX(DEM_D8!AI$3:AI$14, MATCH($B1124,DEM_D8!$AC$3:$AC$14,0), 1)</f>
        <v>1.1154294597745822</v>
      </c>
      <c r="N1124">
        <f>INDEX(DEM_D8!AJ$3:AJ$14, MATCH($B1124,DEM_D8!$AC$3:$AC$14,0), 1)</f>
        <v>0.47804119704624948</v>
      </c>
    </row>
    <row r="1125" spans="1:14">
      <c r="A1125" s="35">
        <v>37638</v>
      </c>
      <c r="B1125">
        <f t="shared" si="17"/>
        <v>1</v>
      </c>
      <c r="C1125" s="38">
        <f>INDEX(S_FOLSM!Z$3:Z$14, MATCH($B1125,S_FOLSM!$X$3:$X$14,0), 1)</f>
        <v>2.8931208658533433E-2</v>
      </c>
      <c r="D1125" s="38">
        <f>INDEX(S_FOLSM!AA$3:AA$14, MATCH($B1125,S_FOLSM!$X$3:$X$14,0), 1)</f>
        <v>10.542168674698797</v>
      </c>
      <c r="E1125" s="38">
        <f>INDEX(S_FOLSM!AB$3:AB$14, MATCH($B1125,S_FOLSM!$X$3:$X$14,0), 1)</f>
        <v>17.561212592304702</v>
      </c>
      <c r="F1125" s="38">
        <f>INDEX(S_FOLSM!AC$3:AC$14, MATCH($B1125,S_FOLSM!$X$3:$X$14,0), 1)</f>
        <v>17.561212592304702</v>
      </c>
      <c r="G1125" s="38">
        <f>INDEX(D_FOLSM_NP!$M$2:$M$13, MATCH($B1125,D_FOLSM_NP!$L$2:$L$13,0), 1)</f>
        <v>87.889202707669881</v>
      </c>
      <c r="H1125">
        <f>I_FOLSM!$F1114</f>
        <v>3111</v>
      </c>
      <c r="I1125">
        <f>INDEX(DEM_D8!AE$3:AE$14, MATCH($B1125,DEM_D8!$AC$3:$AC$14,0), 1)</f>
        <v>0.22308589195491643</v>
      </c>
      <c r="J1125">
        <f>INDEX(DEM_D8!AF$3:AF$14, MATCH($B1125,DEM_D8!$AC$3:$AC$14,0), 1)</f>
        <v>0.77123982221571519</v>
      </c>
      <c r="K1125">
        <f>INDEX(DEM_D8!AG$3:AG$14, MATCH($B1125,DEM_D8!$AC$3:$AC$14,0), 1)</f>
        <v>0.24061407525855374</v>
      </c>
      <c r="L1125">
        <f>INDEX(DEM_D8!AH$3:AH$14, MATCH($B1125,DEM_D8!$AC$3:$AC$14,0), 1)</f>
        <v>1.0198212203653323</v>
      </c>
      <c r="M1125">
        <f>INDEX(DEM_D8!AI$3:AI$14, MATCH($B1125,DEM_D8!$AC$3:$AC$14,0), 1)</f>
        <v>1.1154294597745822</v>
      </c>
      <c r="N1125">
        <f>INDEX(DEM_D8!AJ$3:AJ$14, MATCH($B1125,DEM_D8!$AC$3:$AC$14,0), 1)</f>
        <v>0.47804119704624948</v>
      </c>
    </row>
    <row r="1126" spans="1:14">
      <c r="A1126" s="35">
        <v>37639</v>
      </c>
      <c r="B1126">
        <f t="shared" si="17"/>
        <v>1</v>
      </c>
      <c r="C1126" s="38">
        <f>INDEX(S_FOLSM!Z$3:Z$14, MATCH($B1126,S_FOLSM!$X$3:$X$14,0), 1)</f>
        <v>2.8931208658533433E-2</v>
      </c>
      <c r="D1126" s="38">
        <f>INDEX(S_FOLSM!AA$3:AA$14, MATCH($B1126,S_FOLSM!$X$3:$X$14,0), 1)</f>
        <v>10.542168674698797</v>
      </c>
      <c r="E1126" s="38">
        <f>INDEX(S_FOLSM!AB$3:AB$14, MATCH($B1126,S_FOLSM!$X$3:$X$14,0), 1)</f>
        <v>17.561212592304702</v>
      </c>
      <c r="F1126" s="38">
        <f>INDEX(S_FOLSM!AC$3:AC$14, MATCH($B1126,S_FOLSM!$X$3:$X$14,0), 1)</f>
        <v>17.561212592304702</v>
      </c>
      <c r="G1126" s="38">
        <f>INDEX(D_FOLSM_NP!$M$2:$M$13, MATCH($B1126,D_FOLSM_NP!$L$2:$L$13,0), 1)</f>
        <v>87.889202707669881</v>
      </c>
      <c r="H1126">
        <f>I_FOLSM!$F1115</f>
        <v>2585</v>
      </c>
      <c r="I1126">
        <f>INDEX(DEM_D8!AE$3:AE$14, MATCH($B1126,DEM_D8!$AC$3:$AC$14,0), 1)</f>
        <v>0.22308589195491643</v>
      </c>
      <c r="J1126">
        <f>INDEX(DEM_D8!AF$3:AF$14, MATCH($B1126,DEM_D8!$AC$3:$AC$14,0), 1)</f>
        <v>0.77123982221571519</v>
      </c>
      <c r="K1126">
        <f>INDEX(DEM_D8!AG$3:AG$14, MATCH($B1126,DEM_D8!$AC$3:$AC$14,0), 1)</f>
        <v>0.24061407525855374</v>
      </c>
      <c r="L1126">
        <f>INDEX(DEM_D8!AH$3:AH$14, MATCH($B1126,DEM_D8!$AC$3:$AC$14,0), 1)</f>
        <v>1.0198212203653323</v>
      </c>
      <c r="M1126">
        <f>INDEX(DEM_D8!AI$3:AI$14, MATCH($B1126,DEM_D8!$AC$3:$AC$14,0), 1)</f>
        <v>1.1154294597745822</v>
      </c>
      <c r="N1126">
        <f>INDEX(DEM_D8!AJ$3:AJ$14, MATCH($B1126,DEM_D8!$AC$3:$AC$14,0), 1)</f>
        <v>0.47804119704624948</v>
      </c>
    </row>
    <row r="1127" spans="1:14">
      <c r="A1127" s="35">
        <v>37640</v>
      </c>
      <c r="B1127">
        <f t="shared" si="17"/>
        <v>1</v>
      </c>
      <c r="C1127" s="38">
        <f>INDEX(S_FOLSM!Z$3:Z$14, MATCH($B1127,S_FOLSM!$X$3:$X$14,0), 1)</f>
        <v>2.8931208658533433E-2</v>
      </c>
      <c r="D1127" s="38">
        <f>INDEX(S_FOLSM!AA$3:AA$14, MATCH($B1127,S_FOLSM!$X$3:$X$14,0), 1)</f>
        <v>10.542168674698797</v>
      </c>
      <c r="E1127" s="38">
        <f>INDEX(S_FOLSM!AB$3:AB$14, MATCH($B1127,S_FOLSM!$X$3:$X$14,0), 1)</f>
        <v>17.561212592304702</v>
      </c>
      <c r="F1127" s="38">
        <f>INDEX(S_FOLSM!AC$3:AC$14, MATCH($B1127,S_FOLSM!$X$3:$X$14,0), 1)</f>
        <v>17.561212592304702</v>
      </c>
      <c r="G1127" s="38">
        <f>INDEX(D_FOLSM_NP!$M$2:$M$13, MATCH($B1127,D_FOLSM_NP!$L$2:$L$13,0), 1)</f>
        <v>87.889202707669881</v>
      </c>
      <c r="H1127">
        <f>I_FOLSM!$F1116</f>
        <v>3068</v>
      </c>
      <c r="I1127">
        <f>INDEX(DEM_D8!AE$3:AE$14, MATCH($B1127,DEM_D8!$AC$3:$AC$14,0), 1)</f>
        <v>0.22308589195491643</v>
      </c>
      <c r="J1127">
        <f>INDEX(DEM_D8!AF$3:AF$14, MATCH($B1127,DEM_D8!$AC$3:$AC$14,0), 1)</f>
        <v>0.77123982221571519</v>
      </c>
      <c r="K1127">
        <f>INDEX(DEM_D8!AG$3:AG$14, MATCH($B1127,DEM_D8!$AC$3:$AC$14,0), 1)</f>
        <v>0.24061407525855374</v>
      </c>
      <c r="L1127">
        <f>INDEX(DEM_D8!AH$3:AH$14, MATCH($B1127,DEM_D8!$AC$3:$AC$14,0), 1)</f>
        <v>1.0198212203653323</v>
      </c>
      <c r="M1127">
        <f>INDEX(DEM_D8!AI$3:AI$14, MATCH($B1127,DEM_D8!$AC$3:$AC$14,0), 1)</f>
        <v>1.1154294597745822</v>
      </c>
      <c r="N1127">
        <f>INDEX(DEM_D8!AJ$3:AJ$14, MATCH($B1127,DEM_D8!$AC$3:$AC$14,0), 1)</f>
        <v>0.47804119704624948</v>
      </c>
    </row>
    <row r="1128" spans="1:14">
      <c r="A1128" s="35">
        <v>37641</v>
      </c>
      <c r="B1128">
        <f t="shared" si="17"/>
        <v>1</v>
      </c>
      <c r="C1128" s="38">
        <f>INDEX(S_FOLSM!Z$3:Z$14, MATCH($B1128,S_FOLSM!$X$3:$X$14,0), 1)</f>
        <v>2.8931208658533433E-2</v>
      </c>
      <c r="D1128" s="38">
        <f>INDEX(S_FOLSM!AA$3:AA$14, MATCH($B1128,S_FOLSM!$X$3:$X$14,0), 1)</f>
        <v>10.542168674698797</v>
      </c>
      <c r="E1128" s="38">
        <f>INDEX(S_FOLSM!AB$3:AB$14, MATCH($B1128,S_FOLSM!$X$3:$X$14,0), 1)</f>
        <v>17.561212592304702</v>
      </c>
      <c r="F1128" s="38">
        <f>INDEX(S_FOLSM!AC$3:AC$14, MATCH($B1128,S_FOLSM!$X$3:$X$14,0), 1)</f>
        <v>17.561212592304702</v>
      </c>
      <c r="G1128" s="38">
        <f>INDEX(D_FOLSM_NP!$M$2:$M$13, MATCH($B1128,D_FOLSM_NP!$L$2:$L$13,0), 1)</f>
        <v>87.889202707669881</v>
      </c>
      <c r="H1128">
        <f>I_FOLSM!$F1117</f>
        <v>4033</v>
      </c>
      <c r="I1128">
        <f>INDEX(DEM_D8!AE$3:AE$14, MATCH($B1128,DEM_D8!$AC$3:$AC$14,0), 1)</f>
        <v>0.22308589195491643</v>
      </c>
      <c r="J1128">
        <f>INDEX(DEM_D8!AF$3:AF$14, MATCH($B1128,DEM_D8!$AC$3:$AC$14,0), 1)</f>
        <v>0.77123982221571519</v>
      </c>
      <c r="K1128">
        <f>INDEX(DEM_D8!AG$3:AG$14, MATCH($B1128,DEM_D8!$AC$3:$AC$14,0), 1)</f>
        <v>0.24061407525855374</v>
      </c>
      <c r="L1128">
        <f>INDEX(DEM_D8!AH$3:AH$14, MATCH($B1128,DEM_D8!$AC$3:$AC$14,0), 1)</f>
        <v>1.0198212203653323</v>
      </c>
      <c r="M1128">
        <f>INDEX(DEM_D8!AI$3:AI$14, MATCH($B1128,DEM_D8!$AC$3:$AC$14,0), 1)</f>
        <v>1.1154294597745822</v>
      </c>
      <c r="N1128">
        <f>INDEX(DEM_D8!AJ$3:AJ$14, MATCH($B1128,DEM_D8!$AC$3:$AC$14,0), 1)</f>
        <v>0.47804119704624948</v>
      </c>
    </row>
    <row r="1129" spans="1:14">
      <c r="A1129" s="35">
        <v>37642</v>
      </c>
      <c r="B1129">
        <f t="shared" si="17"/>
        <v>1</v>
      </c>
      <c r="C1129" s="38">
        <f>INDEX(S_FOLSM!Z$3:Z$14, MATCH($B1129,S_FOLSM!$X$3:$X$14,0), 1)</f>
        <v>2.8931208658533433E-2</v>
      </c>
      <c r="D1129" s="38">
        <f>INDEX(S_FOLSM!AA$3:AA$14, MATCH($B1129,S_FOLSM!$X$3:$X$14,0), 1)</f>
        <v>10.542168674698797</v>
      </c>
      <c r="E1129" s="38">
        <f>INDEX(S_FOLSM!AB$3:AB$14, MATCH($B1129,S_FOLSM!$X$3:$X$14,0), 1)</f>
        <v>17.561212592304702</v>
      </c>
      <c r="F1129" s="38">
        <f>INDEX(S_FOLSM!AC$3:AC$14, MATCH($B1129,S_FOLSM!$X$3:$X$14,0), 1)</f>
        <v>17.561212592304702</v>
      </c>
      <c r="G1129" s="38">
        <f>INDEX(D_FOLSM_NP!$M$2:$M$13, MATCH($B1129,D_FOLSM_NP!$L$2:$L$13,0), 1)</f>
        <v>87.889202707669881</v>
      </c>
      <c r="H1129">
        <f>I_FOLSM!$F1118</f>
        <v>4193</v>
      </c>
      <c r="I1129">
        <f>INDEX(DEM_D8!AE$3:AE$14, MATCH($B1129,DEM_D8!$AC$3:$AC$14,0), 1)</f>
        <v>0.22308589195491643</v>
      </c>
      <c r="J1129">
        <f>INDEX(DEM_D8!AF$3:AF$14, MATCH($B1129,DEM_D8!$AC$3:$AC$14,0), 1)</f>
        <v>0.77123982221571519</v>
      </c>
      <c r="K1129">
        <f>INDEX(DEM_D8!AG$3:AG$14, MATCH($B1129,DEM_D8!$AC$3:$AC$14,0), 1)</f>
        <v>0.24061407525855374</v>
      </c>
      <c r="L1129">
        <f>INDEX(DEM_D8!AH$3:AH$14, MATCH($B1129,DEM_D8!$AC$3:$AC$14,0), 1)</f>
        <v>1.0198212203653323</v>
      </c>
      <c r="M1129">
        <f>INDEX(DEM_D8!AI$3:AI$14, MATCH($B1129,DEM_D8!$AC$3:$AC$14,0), 1)</f>
        <v>1.1154294597745822</v>
      </c>
      <c r="N1129">
        <f>INDEX(DEM_D8!AJ$3:AJ$14, MATCH($B1129,DEM_D8!$AC$3:$AC$14,0), 1)</f>
        <v>0.47804119704624948</v>
      </c>
    </row>
    <row r="1130" spans="1:14">
      <c r="A1130" s="35">
        <v>37643</v>
      </c>
      <c r="B1130">
        <f t="shared" si="17"/>
        <v>1</v>
      </c>
      <c r="C1130" s="38">
        <f>INDEX(S_FOLSM!Z$3:Z$14, MATCH($B1130,S_FOLSM!$X$3:$X$14,0), 1)</f>
        <v>2.8931208658533433E-2</v>
      </c>
      <c r="D1130" s="38">
        <f>INDEX(S_FOLSM!AA$3:AA$14, MATCH($B1130,S_FOLSM!$X$3:$X$14,0), 1)</f>
        <v>10.542168674698797</v>
      </c>
      <c r="E1130" s="38">
        <f>INDEX(S_FOLSM!AB$3:AB$14, MATCH($B1130,S_FOLSM!$X$3:$X$14,0), 1)</f>
        <v>17.561212592304702</v>
      </c>
      <c r="F1130" s="38">
        <f>INDEX(S_FOLSM!AC$3:AC$14, MATCH($B1130,S_FOLSM!$X$3:$X$14,0), 1)</f>
        <v>17.561212592304702</v>
      </c>
      <c r="G1130" s="38">
        <f>INDEX(D_FOLSM_NP!$M$2:$M$13, MATCH($B1130,D_FOLSM_NP!$L$2:$L$13,0), 1)</f>
        <v>87.889202707669881</v>
      </c>
      <c r="H1130">
        <f>I_FOLSM!$F1119</f>
        <v>4461</v>
      </c>
      <c r="I1130">
        <f>INDEX(DEM_D8!AE$3:AE$14, MATCH($B1130,DEM_D8!$AC$3:$AC$14,0), 1)</f>
        <v>0.22308589195491643</v>
      </c>
      <c r="J1130">
        <f>INDEX(DEM_D8!AF$3:AF$14, MATCH($B1130,DEM_D8!$AC$3:$AC$14,0), 1)</f>
        <v>0.77123982221571519</v>
      </c>
      <c r="K1130">
        <f>INDEX(DEM_D8!AG$3:AG$14, MATCH($B1130,DEM_D8!$AC$3:$AC$14,0), 1)</f>
        <v>0.24061407525855374</v>
      </c>
      <c r="L1130">
        <f>INDEX(DEM_D8!AH$3:AH$14, MATCH($B1130,DEM_D8!$AC$3:$AC$14,0), 1)</f>
        <v>1.0198212203653323</v>
      </c>
      <c r="M1130">
        <f>INDEX(DEM_D8!AI$3:AI$14, MATCH($B1130,DEM_D8!$AC$3:$AC$14,0), 1)</f>
        <v>1.1154294597745822</v>
      </c>
      <c r="N1130">
        <f>INDEX(DEM_D8!AJ$3:AJ$14, MATCH($B1130,DEM_D8!$AC$3:$AC$14,0), 1)</f>
        <v>0.47804119704624948</v>
      </c>
    </row>
    <row r="1131" spans="1:14">
      <c r="A1131" s="35">
        <v>37644</v>
      </c>
      <c r="B1131">
        <f t="shared" si="17"/>
        <v>1</v>
      </c>
      <c r="C1131" s="38">
        <f>INDEX(S_FOLSM!Z$3:Z$14, MATCH($B1131,S_FOLSM!$X$3:$X$14,0), 1)</f>
        <v>2.8931208658533433E-2</v>
      </c>
      <c r="D1131" s="38">
        <f>INDEX(S_FOLSM!AA$3:AA$14, MATCH($B1131,S_FOLSM!$X$3:$X$14,0), 1)</f>
        <v>10.542168674698797</v>
      </c>
      <c r="E1131" s="38">
        <f>INDEX(S_FOLSM!AB$3:AB$14, MATCH($B1131,S_FOLSM!$X$3:$X$14,0), 1)</f>
        <v>17.561212592304702</v>
      </c>
      <c r="F1131" s="38">
        <f>INDEX(S_FOLSM!AC$3:AC$14, MATCH($B1131,S_FOLSM!$X$3:$X$14,0), 1)</f>
        <v>17.561212592304702</v>
      </c>
      <c r="G1131" s="38">
        <f>INDEX(D_FOLSM_NP!$M$2:$M$13, MATCH($B1131,D_FOLSM_NP!$L$2:$L$13,0), 1)</f>
        <v>87.889202707669881</v>
      </c>
      <c r="H1131">
        <f>I_FOLSM!$F1120</f>
        <v>5916</v>
      </c>
      <c r="I1131">
        <f>INDEX(DEM_D8!AE$3:AE$14, MATCH($B1131,DEM_D8!$AC$3:$AC$14,0), 1)</f>
        <v>0.22308589195491643</v>
      </c>
      <c r="J1131">
        <f>INDEX(DEM_D8!AF$3:AF$14, MATCH($B1131,DEM_D8!$AC$3:$AC$14,0), 1)</f>
        <v>0.77123982221571519</v>
      </c>
      <c r="K1131">
        <f>INDEX(DEM_D8!AG$3:AG$14, MATCH($B1131,DEM_D8!$AC$3:$AC$14,0), 1)</f>
        <v>0.24061407525855374</v>
      </c>
      <c r="L1131">
        <f>INDEX(DEM_D8!AH$3:AH$14, MATCH($B1131,DEM_D8!$AC$3:$AC$14,0), 1)</f>
        <v>1.0198212203653323</v>
      </c>
      <c r="M1131">
        <f>INDEX(DEM_D8!AI$3:AI$14, MATCH($B1131,DEM_D8!$AC$3:$AC$14,0), 1)</f>
        <v>1.1154294597745822</v>
      </c>
      <c r="N1131">
        <f>INDEX(DEM_D8!AJ$3:AJ$14, MATCH($B1131,DEM_D8!$AC$3:$AC$14,0), 1)</f>
        <v>0.47804119704624948</v>
      </c>
    </row>
    <row r="1132" spans="1:14">
      <c r="A1132" s="35">
        <v>37645</v>
      </c>
      <c r="B1132">
        <f t="shared" si="17"/>
        <v>1</v>
      </c>
      <c r="C1132" s="38">
        <f>INDEX(S_FOLSM!Z$3:Z$14, MATCH($B1132,S_FOLSM!$X$3:$X$14,0), 1)</f>
        <v>2.8931208658533433E-2</v>
      </c>
      <c r="D1132" s="38">
        <f>INDEX(S_FOLSM!AA$3:AA$14, MATCH($B1132,S_FOLSM!$X$3:$X$14,0), 1)</f>
        <v>10.542168674698797</v>
      </c>
      <c r="E1132" s="38">
        <f>INDEX(S_FOLSM!AB$3:AB$14, MATCH($B1132,S_FOLSM!$X$3:$X$14,0), 1)</f>
        <v>17.561212592304702</v>
      </c>
      <c r="F1132" s="38">
        <f>INDEX(S_FOLSM!AC$3:AC$14, MATCH($B1132,S_FOLSM!$X$3:$X$14,0), 1)</f>
        <v>17.561212592304702</v>
      </c>
      <c r="G1132" s="38">
        <f>INDEX(D_FOLSM_NP!$M$2:$M$13, MATCH($B1132,D_FOLSM_NP!$L$2:$L$13,0), 1)</f>
        <v>87.889202707669881</v>
      </c>
      <c r="H1132">
        <f>I_FOLSM!$F1121</f>
        <v>6597</v>
      </c>
      <c r="I1132">
        <f>INDEX(DEM_D8!AE$3:AE$14, MATCH($B1132,DEM_D8!$AC$3:$AC$14,0), 1)</f>
        <v>0.22308589195491643</v>
      </c>
      <c r="J1132">
        <f>INDEX(DEM_D8!AF$3:AF$14, MATCH($B1132,DEM_D8!$AC$3:$AC$14,0), 1)</f>
        <v>0.77123982221571519</v>
      </c>
      <c r="K1132">
        <f>INDEX(DEM_D8!AG$3:AG$14, MATCH($B1132,DEM_D8!$AC$3:$AC$14,0), 1)</f>
        <v>0.24061407525855374</v>
      </c>
      <c r="L1132">
        <f>INDEX(DEM_D8!AH$3:AH$14, MATCH($B1132,DEM_D8!$AC$3:$AC$14,0), 1)</f>
        <v>1.0198212203653323</v>
      </c>
      <c r="M1132">
        <f>INDEX(DEM_D8!AI$3:AI$14, MATCH($B1132,DEM_D8!$AC$3:$AC$14,0), 1)</f>
        <v>1.1154294597745822</v>
      </c>
      <c r="N1132">
        <f>INDEX(DEM_D8!AJ$3:AJ$14, MATCH($B1132,DEM_D8!$AC$3:$AC$14,0), 1)</f>
        <v>0.47804119704624948</v>
      </c>
    </row>
    <row r="1133" spans="1:14">
      <c r="A1133" s="35">
        <v>37646</v>
      </c>
      <c r="B1133">
        <f t="shared" si="17"/>
        <v>1</v>
      </c>
      <c r="C1133" s="38">
        <f>INDEX(S_FOLSM!Z$3:Z$14, MATCH($B1133,S_FOLSM!$X$3:$X$14,0), 1)</f>
        <v>2.8931208658533433E-2</v>
      </c>
      <c r="D1133" s="38">
        <f>INDEX(S_FOLSM!AA$3:AA$14, MATCH($B1133,S_FOLSM!$X$3:$X$14,0), 1)</f>
        <v>10.542168674698797</v>
      </c>
      <c r="E1133" s="38">
        <f>INDEX(S_FOLSM!AB$3:AB$14, MATCH($B1133,S_FOLSM!$X$3:$X$14,0), 1)</f>
        <v>17.561212592304702</v>
      </c>
      <c r="F1133" s="38">
        <f>INDEX(S_FOLSM!AC$3:AC$14, MATCH($B1133,S_FOLSM!$X$3:$X$14,0), 1)</f>
        <v>17.561212592304702</v>
      </c>
      <c r="G1133" s="38">
        <f>INDEX(D_FOLSM_NP!$M$2:$M$13, MATCH($B1133,D_FOLSM_NP!$L$2:$L$13,0), 1)</f>
        <v>87.889202707669881</v>
      </c>
      <c r="H1133">
        <f>I_FOLSM!$F1122</f>
        <v>5139</v>
      </c>
      <c r="I1133">
        <f>INDEX(DEM_D8!AE$3:AE$14, MATCH($B1133,DEM_D8!$AC$3:$AC$14,0), 1)</f>
        <v>0.22308589195491643</v>
      </c>
      <c r="J1133">
        <f>INDEX(DEM_D8!AF$3:AF$14, MATCH($B1133,DEM_D8!$AC$3:$AC$14,0), 1)</f>
        <v>0.77123982221571519</v>
      </c>
      <c r="K1133">
        <f>INDEX(DEM_D8!AG$3:AG$14, MATCH($B1133,DEM_D8!$AC$3:$AC$14,0), 1)</f>
        <v>0.24061407525855374</v>
      </c>
      <c r="L1133">
        <f>INDEX(DEM_D8!AH$3:AH$14, MATCH($B1133,DEM_D8!$AC$3:$AC$14,0), 1)</f>
        <v>1.0198212203653323</v>
      </c>
      <c r="M1133">
        <f>INDEX(DEM_D8!AI$3:AI$14, MATCH($B1133,DEM_D8!$AC$3:$AC$14,0), 1)</f>
        <v>1.1154294597745822</v>
      </c>
      <c r="N1133">
        <f>INDEX(DEM_D8!AJ$3:AJ$14, MATCH($B1133,DEM_D8!$AC$3:$AC$14,0), 1)</f>
        <v>0.47804119704624948</v>
      </c>
    </row>
    <row r="1134" spans="1:14">
      <c r="A1134" s="35">
        <v>37647</v>
      </c>
      <c r="B1134">
        <f t="shared" si="17"/>
        <v>1</v>
      </c>
      <c r="C1134" s="38">
        <f>INDEX(S_FOLSM!Z$3:Z$14, MATCH($B1134,S_FOLSM!$X$3:$X$14,0), 1)</f>
        <v>2.8931208658533433E-2</v>
      </c>
      <c r="D1134" s="38">
        <f>INDEX(S_FOLSM!AA$3:AA$14, MATCH($B1134,S_FOLSM!$X$3:$X$14,0), 1)</f>
        <v>10.542168674698797</v>
      </c>
      <c r="E1134" s="38">
        <f>INDEX(S_FOLSM!AB$3:AB$14, MATCH($B1134,S_FOLSM!$X$3:$X$14,0), 1)</f>
        <v>17.561212592304702</v>
      </c>
      <c r="F1134" s="38">
        <f>INDEX(S_FOLSM!AC$3:AC$14, MATCH($B1134,S_FOLSM!$X$3:$X$14,0), 1)</f>
        <v>17.561212592304702</v>
      </c>
      <c r="G1134" s="38">
        <f>INDEX(D_FOLSM_NP!$M$2:$M$13, MATCH($B1134,D_FOLSM_NP!$L$2:$L$13,0), 1)</f>
        <v>87.889202707669881</v>
      </c>
      <c r="H1134">
        <f>I_FOLSM!$F1123</f>
        <v>4276</v>
      </c>
      <c r="I1134">
        <f>INDEX(DEM_D8!AE$3:AE$14, MATCH($B1134,DEM_D8!$AC$3:$AC$14,0), 1)</f>
        <v>0.22308589195491643</v>
      </c>
      <c r="J1134">
        <f>INDEX(DEM_D8!AF$3:AF$14, MATCH($B1134,DEM_D8!$AC$3:$AC$14,0), 1)</f>
        <v>0.77123982221571519</v>
      </c>
      <c r="K1134">
        <f>INDEX(DEM_D8!AG$3:AG$14, MATCH($B1134,DEM_D8!$AC$3:$AC$14,0), 1)</f>
        <v>0.24061407525855374</v>
      </c>
      <c r="L1134">
        <f>INDEX(DEM_D8!AH$3:AH$14, MATCH($B1134,DEM_D8!$AC$3:$AC$14,0), 1)</f>
        <v>1.0198212203653323</v>
      </c>
      <c r="M1134">
        <f>INDEX(DEM_D8!AI$3:AI$14, MATCH($B1134,DEM_D8!$AC$3:$AC$14,0), 1)</f>
        <v>1.1154294597745822</v>
      </c>
      <c r="N1134">
        <f>INDEX(DEM_D8!AJ$3:AJ$14, MATCH($B1134,DEM_D8!$AC$3:$AC$14,0), 1)</f>
        <v>0.47804119704624948</v>
      </c>
    </row>
    <row r="1135" spans="1:14">
      <c r="A1135" s="35">
        <v>37648</v>
      </c>
      <c r="B1135">
        <f t="shared" si="17"/>
        <v>1</v>
      </c>
      <c r="C1135" s="38">
        <f>INDEX(S_FOLSM!Z$3:Z$14, MATCH($B1135,S_FOLSM!$X$3:$X$14,0), 1)</f>
        <v>2.8931208658533433E-2</v>
      </c>
      <c r="D1135" s="38">
        <f>INDEX(S_FOLSM!AA$3:AA$14, MATCH($B1135,S_FOLSM!$X$3:$X$14,0), 1)</f>
        <v>10.542168674698797</v>
      </c>
      <c r="E1135" s="38">
        <f>INDEX(S_FOLSM!AB$3:AB$14, MATCH($B1135,S_FOLSM!$X$3:$X$14,0), 1)</f>
        <v>17.561212592304702</v>
      </c>
      <c r="F1135" s="38">
        <f>INDEX(S_FOLSM!AC$3:AC$14, MATCH($B1135,S_FOLSM!$X$3:$X$14,0), 1)</f>
        <v>17.561212592304702</v>
      </c>
      <c r="G1135" s="38">
        <f>INDEX(D_FOLSM_NP!$M$2:$M$13, MATCH($B1135,D_FOLSM_NP!$L$2:$L$13,0), 1)</f>
        <v>87.889202707669881</v>
      </c>
      <c r="H1135">
        <f>I_FOLSM!$F1124</f>
        <v>4499</v>
      </c>
      <c r="I1135">
        <f>INDEX(DEM_D8!AE$3:AE$14, MATCH($B1135,DEM_D8!$AC$3:$AC$14,0), 1)</f>
        <v>0.22308589195491643</v>
      </c>
      <c r="J1135">
        <f>INDEX(DEM_D8!AF$3:AF$14, MATCH($B1135,DEM_D8!$AC$3:$AC$14,0), 1)</f>
        <v>0.77123982221571519</v>
      </c>
      <c r="K1135">
        <f>INDEX(DEM_D8!AG$3:AG$14, MATCH($B1135,DEM_D8!$AC$3:$AC$14,0), 1)</f>
        <v>0.24061407525855374</v>
      </c>
      <c r="L1135">
        <f>INDEX(DEM_D8!AH$3:AH$14, MATCH($B1135,DEM_D8!$AC$3:$AC$14,0), 1)</f>
        <v>1.0198212203653323</v>
      </c>
      <c r="M1135">
        <f>INDEX(DEM_D8!AI$3:AI$14, MATCH($B1135,DEM_D8!$AC$3:$AC$14,0), 1)</f>
        <v>1.1154294597745822</v>
      </c>
      <c r="N1135">
        <f>INDEX(DEM_D8!AJ$3:AJ$14, MATCH($B1135,DEM_D8!$AC$3:$AC$14,0), 1)</f>
        <v>0.47804119704624948</v>
      </c>
    </row>
    <row r="1136" spans="1:14">
      <c r="A1136" s="35">
        <v>37649</v>
      </c>
      <c r="B1136">
        <f t="shared" si="17"/>
        <v>1</v>
      </c>
      <c r="C1136" s="38">
        <f>INDEX(S_FOLSM!Z$3:Z$14, MATCH($B1136,S_FOLSM!$X$3:$X$14,0), 1)</f>
        <v>2.8931208658533433E-2</v>
      </c>
      <c r="D1136" s="38">
        <f>INDEX(S_FOLSM!AA$3:AA$14, MATCH($B1136,S_FOLSM!$X$3:$X$14,0), 1)</f>
        <v>10.542168674698797</v>
      </c>
      <c r="E1136" s="38">
        <f>INDEX(S_FOLSM!AB$3:AB$14, MATCH($B1136,S_FOLSM!$X$3:$X$14,0), 1)</f>
        <v>17.561212592304702</v>
      </c>
      <c r="F1136" s="38">
        <f>INDEX(S_FOLSM!AC$3:AC$14, MATCH($B1136,S_FOLSM!$X$3:$X$14,0), 1)</f>
        <v>17.561212592304702</v>
      </c>
      <c r="G1136" s="38">
        <f>INDEX(D_FOLSM_NP!$M$2:$M$13, MATCH($B1136,D_FOLSM_NP!$L$2:$L$13,0), 1)</f>
        <v>87.889202707669881</v>
      </c>
      <c r="H1136">
        <f>I_FOLSM!$F1125</f>
        <v>4923</v>
      </c>
      <c r="I1136">
        <f>INDEX(DEM_D8!AE$3:AE$14, MATCH($B1136,DEM_D8!$AC$3:$AC$14,0), 1)</f>
        <v>0.22308589195491643</v>
      </c>
      <c r="J1136">
        <f>INDEX(DEM_D8!AF$3:AF$14, MATCH($B1136,DEM_D8!$AC$3:$AC$14,0), 1)</f>
        <v>0.77123982221571519</v>
      </c>
      <c r="K1136">
        <f>INDEX(DEM_D8!AG$3:AG$14, MATCH($B1136,DEM_D8!$AC$3:$AC$14,0), 1)</f>
        <v>0.24061407525855374</v>
      </c>
      <c r="L1136">
        <f>INDEX(DEM_D8!AH$3:AH$14, MATCH($B1136,DEM_D8!$AC$3:$AC$14,0), 1)</f>
        <v>1.0198212203653323</v>
      </c>
      <c r="M1136">
        <f>INDEX(DEM_D8!AI$3:AI$14, MATCH($B1136,DEM_D8!$AC$3:$AC$14,0), 1)</f>
        <v>1.1154294597745822</v>
      </c>
      <c r="N1136">
        <f>INDEX(DEM_D8!AJ$3:AJ$14, MATCH($B1136,DEM_D8!$AC$3:$AC$14,0), 1)</f>
        <v>0.47804119704624948</v>
      </c>
    </row>
    <row r="1137" spans="1:14">
      <c r="A1137" s="35">
        <v>37650</v>
      </c>
      <c r="B1137">
        <f t="shared" si="17"/>
        <v>1</v>
      </c>
      <c r="C1137" s="38">
        <f>INDEX(S_FOLSM!Z$3:Z$14, MATCH($B1137,S_FOLSM!$X$3:$X$14,0), 1)</f>
        <v>2.8931208658533433E-2</v>
      </c>
      <c r="D1137" s="38">
        <f>INDEX(S_FOLSM!AA$3:AA$14, MATCH($B1137,S_FOLSM!$X$3:$X$14,0), 1)</f>
        <v>10.542168674698797</v>
      </c>
      <c r="E1137" s="38">
        <f>INDEX(S_FOLSM!AB$3:AB$14, MATCH($B1137,S_FOLSM!$X$3:$X$14,0), 1)</f>
        <v>17.561212592304702</v>
      </c>
      <c r="F1137" s="38">
        <f>INDEX(S_FOLSM!AC$3:AC$14, MATCH($B1137,S_FOLSM!$X$3:$X$14,0), 1)</f>
        <v>17.561212592304702</v>
      </c>
      <c r="G1137" s="38">
        <f>INDEX(D_FOLSM_NP!$M$2:$M$13, MATCH($B1137,D_FOLSM_NP!$L$2:$L$13,0), 1)</f>
        <v>87.889202707669881</v>
      </c>
      <c r="H1137">
        <f>I_FOLSM!$F1126</f>
        <v>4708</v>
      </c>
      <c r="I1137">
        <f>INDEX(DEM_D8!AE$3:AE$14, MATCH($B1137,DEM_D8!$AC$3:$AC$14,0), 1)</f>
        <v>0.22308589195491643</v>
      </c>
      <c r="J1137">
        <f>INDEX(DEM_D8!AF$3:AF$14, MATCH($B1137,DEM_D8!$AC$3:$AC$14,0), 1)</f>
        <v>0.77123982221571519</v>
      </c>
      <c r="K1137">
        <f>INDEX(DEM_D8!AG$3:AG$14, MATCH($B1137,DEM_D8!$AC$3:$AC$14,0), 1)</f>
        <v>0.24061407525855374</v>
      </c>
      <c r="L1137">
        <f>INDEX(DEM_D8!AH$3:AH$14, MATCH($B1137,DEM_D8!$AC$3:$AC$14,0), 1)</f>
        <v>1.0198212203653323</v>
      </c>
      <c r="M1137">
        <f>INDEX(DEM_D8!AI$3:AI$14, MATCH($B1137,DEM_D8!$AC$3:$AC$14,0), 1)</f>
        <v>1.1154294597745822</v>
      </c>
      <c r="N1137">
        <f>INDEX(DEM_D8!AJ$3:AJ$14, MATCH($B1137,DEM_D8!$AC$3:$AC$14,0), 1)</f>
        <v>0.47804119704624948</v>
      </c>
    </row>
    <row r="1138" spans="1:14">
      <c r="A1138" s="35">
        <v>37651</v>
      </c>
      <c r="B1138">
        <f t="shared" si="17"/>
        <v>1</v>
      </c>
      <c r="C1138" s="38">
        <f>INDEX(S_FOLSM!Z$3:Z$14, MATCH($B1138,S_FOLSM!$X$3:$X$14,0), 1)</f>
        <v>2.8931208658533433E-2</v>
      </c>
      <c r="D1138" s="38">
        <f>INDEX(S_FOLSM!AA$3:AA$14, MATCH($B1138,S_FOLSM!$X$3:$X$14,0), 1)</f>
        <v>10.542168674698797</v>
      </c>
      <c r="E1138" s="38">
        <f>INDEX(S_FOLSM!AB$3:AB$14, MATCH($B1138,S_FOLSM!$X$3:$X$14,0), 1)</f>
        <v>17.561212592304702</v>
      </c>
      <c r="F1138" s="38">
        <f>INDEX(S_FOLSM!AC$3:AC$14, MATCH($B1138,S_FOLSM!$X$3:$X$14,0), 1)</f>
        <v>17.561212592304702</v>
      </c>
      <c r="G1138" s="38">
        <f>INDEX(D_FOLSM_NP!$M$2:$M$13, MATCH($B1138,D_FOLSM_NP!$L$2:$L$13,0), 1)</f>
        <v>87.889202707669881</v>
      </c>
      <c r="H1138">
        <f>I_FOLSM!$F1127</f>
        <v>4544</v>
      </c>
      <c r="I1138">
        <f>INDEX(DEM_D8!AE$3:AE$14, MATCH($B1138,DEM_D8!$AC$3:$AC$14,0), 1)</f>
        <v>0.22308589195491643</v>
      </c>
      <c r="J1138">
        <f>INDEX(DEM_D8!AF$3:AF$14, MATCH($B1138,DEM_D8!$AC$3:$AC$14,0), 1)</f>
        <v>0.77123982221571519</v>
      </c>
      <c r="K1138">
        <f>INDEX(DEM_D8!AG$3:AG$14, MATCH($B1138,DEM_D8!$AC$3:$AC$14,0), 1)</f>
        <v>0.24061407525855374</v>
      </c>
      <c r="L1138">
        <f>INDEX(DEM_D8!AH$3:AH$14, MATCH($B1138,DEM_D8!$AC$3:$AC$14,0), 1)</f>
        <v>1.0198212203653323</v>
      </c>
      <c r="M1138">
        <f>INDEX(DEM_D8!AI$3:AI$14, MATCH($B1138,DEM_D8!$AC$3:$AC$14,0), 1)</f>
        <v>1.1154294597745822</v>
      </c>
      <c r="N1138">
        <f>INDEX(DEM_D8!AJ$3:AJ$14, MATCH($B1138,DEM_D8!$AC$3:$AC$14,0), 1)</f>
        <v>0.47804119704624948</v>
      </c>
    </row>
    <row r="1139" spans="1:14">
      <c r="A1139" s="35">
        <v>37652</v>
      </c>
      <c r="B1139">
        <f t="shared" si="17"/>
        <v>1</v>
      </c>
      <c r="C1139" s="38">
        <f>INDEX(S_FOLSM!Z$3:Z$14, MATCH($B1139,S_FOLSM!$X$3:$X$14,0), 1)</f>
        <v>2.8931208658533433E-2</v>
      </c>
      <c r="D1139" s="38">
        <f>INDEX(S_FOLSM!AA$3:AA$14, MATCH($B1139,S_FOLSM!$X$3:$X$14,0), 1)</f>
        <v>10.542168674698797</v>
      </c>
      <c r="E1139" s="38">
        <f>INDEX(S_FOLSM!AB$3:AB$14, MATCH($B1139,S_FOLSM!$X$3:$X$14,0), 1)</f>
        <v>17.561212592304702</v>
      </c>
      <c r="F1139" s="38">
        <f>INDEX(S_FOLSM!AC$3:AC$14, MATCH($B1139,S_FOLSM!$X$3:$X$14,0), 1)</f>
        <v>17.561212592304702</v>
      </c>
      <c r="G1139" s="38">
        <f>INDEX(D_FOLSM_NP!$M$2:$M$13, MATCH($B1139,D_FOLSM_NP!$L$2:$L$13,0), 1)</f>
        <v>87.889202707669881</v>
      </c>
      <c r="H1139">
        <f>I_FOLSM!$F1128</f>
        <v>3398</v>
      </c>
      <c r="I1139">
        <f>INDEX(DEM_D8!AE$3:AE$14, MATCH($B1139,DEM_D8!$AC$3:$AC$14,0), 1)</f>
        <v>0.22308589195491643</v>
      </c>
      <c r="J1139">
        <f>INDEX(DEM_D8!AF$3:AF$14, MATCH($B1139,DEM_D8!$AC$3:$AC$14,0), 1)</f>
        <v>0.77123982221571519</v>
      </c>
      <c r="K1139">
        <f>INDEX(DEM_D8!AG$3:AG$14, MATCH($B1139,DEM_D8!$AC$3:$AC$14,0), 1)</f>
        <v>0.24061407525855374</v>
      </c>
      <c r="L1139">
        <f>INDEX(DEM_D8!AH$3:AH$14, MATCH($B1139,DEM_D8!$AC$3:$AC$14,0), 1)</f>
        <v>1.0198212203653323</v>
      </c>
      <c r="M1139">
        <f>INDEX(DEM_D8!AI$3:AI$14, MATCH($B1139,DEM_D8!$AC$3:$AC$14,0), 1)</f>
        <v>1.1154294597745822</v>
      </c>
      <c r="N1139">
        <f>INDEX(DEM_D8!AJ$3:AJ$14, MATCH($B1139,DEM_D8!$AC$3:$AC$14,0), 1)</f>
        <v>0.47804119704624948</v>
      </c>
    </row>
    <row r="1140" spans="1:14">
      <c r="A1140" s="35">
        <v>37653</v>
      </c>
      <c r="B1140">
        <f t="shared" si="17"/>
        <v>2</v>
      </c>
      <c r="C1140" s="38">
        <f>INDEX(S_FOLSM!Z$3:Z$14, MATCH($B1140,S_FOLSM!$X$3:$X$14,0), 1)</f>
        <v>5.6209122149751434E-2</v>
      </c>
      <c r="D1140" s="38">
        <f>INDEX(S_FOLSM!AA$3:AA$14, MATCH($B1140,S_FOLSM!$X$3:$X$14,0), 1)</f>
        <v>11.694922547332185</v>
      </c>
      <c r="E1140" s="38">
        <f>INDEX(S_FOLSM!AB$3:AB$14, MATCH($B1140,S_FOLSM!$X$3:$X$14,0), 1)</f>
        <v>19.243545611015492</v>
      </c>
      <c r="F1140" s="38">
        <f>INDEX(S_FOLSM!AC$3:AC$14, MATCH($B1140,S_FOLSM!$X$3:$X$14,0), 1)</f>
        <v>19.243545611015492</v>
      </c>
      <c r="G1140" s="38">
        <f>INDEX(D_FOLSM_NP!$M$2:$M$13, MATCH($B1140,D_FOLSM_NP!$L$2:$L$13,0), 1)</f>
        <v>96.541872101015244</v>
      </c>
      <c r="H1140">
        <f>I_FOLSM!$F1129</f>
        <v>3168</v>
      </c>
      <c r="I1140">
        <f>INDEX(DEM_D8!AE$3:AE$14, MATCH($B1140,DEM_D8!$AC$3:$AC$14,0), 1)</f>
        <v>0.24698795180722891</v>
      </c>
      <c r="J1140">
        <f>INDEX(DEM_D8!AF$3:AF$14, MATCH($B1140,DEM_D8!$AC$3:$AC$14,0), 1)</f>
        <v>0.8538726603102561</v>
      </c>
      <c r="K1140">
        <f>INDEX(DEM_D8!AG$3:AG$14, MATCH($B1140,DEM_D8!$AC$3:$AC$14,0), 1)</f>
        <v>0.26639415475054162</v>
      </c>
      <c r="L1140">
        <f>INDEX(DEM_D8!AH$3:AH$14, MATCH($B1140,DEM_D8!$AC$3:$AC$14,0), 1)</f>
        <v>1.1290877796901893</v>
      </c>
      <c r="M1140">
        <f>INDEX(DEM_D8!AI$3:AI$14, MATCH($B1140,DEM_D8!$AC$3:$AC$14,0), 1)</f>
        <v>1.2349397590361446</v>
      </c>
      <c r="N1140">
        <f>INDEX(DEM_D8!AJ$3:AJ$14, MATCH($B1140,DEM_D8!$AC$3:$AC$14,0), 1)</f>
        <v>0.52925989672977625</v>
      </c>
    </row>
    <row r="1141" spans="1:14">
      <c r="A1141" s="35">
        <v>37654</v>
      </c>
      <c r="B1141">
        <f t="shared" si="17"/>
        <v>2</v>
      </c>
      <c r="C1141" s="38">
        <f>INDEX(S_FOLSM!Z$3:Z$14, MATCH($B1141,S_FOLSM!$X$3:$X$14,0), 1)</f>
        <v>5.6209122149751434E-2</v>
      </c>
      <c r="D1141" s="38">
        <f>INDEX(S_FOLSM!AA$3:AA$14, MATCH($B1141,S_FOLSM!$X$3:$X$14,0), 1)</f>
        <v>11.694922547332185</v>
      </c>
      <c r="E1141" s="38">
        <f>INDEX(S_FOLSM!AB$3:AB$14, MATCH($B1141,S_FOLSM!$X$3:$X$14,0), 1)</f>
        <v>19.243545611015492</v>
      </c>
      <c r="F1141" s="38">
        <f>INDEX(S_FOLSM!AC$3:AC$14, MATCH($B1141,S_FOLSM!$X$3:$X$14,0), 1)</f>
        <v>19.243545611015492</v>
      </c>
      <c r="G1141" s="38">
        <f>INDEX(D_FOLSM_NP!$M$2:$M$13, MATCH($B1141,D_FOLSM_NP!$L$2:$L$13,0), 1)</f>
        <v>96.541872101015244</v>
      </c>
      <c r="H1141">
        <f>I_FOLSM!$F1130</f>
        <v>3225</v>
      </c>
      <c r="I1141">
        <f>INDEX(DEM_D8!AE$3:AE$14, MATCH($B1141,DEM_D8!$AC$3:$AC$14,0), 1)</f>
        <v>0.24698795180722891</v>
      </c>
      <c r="J1141">
        <f>INDEX(DEM_D8!AF$3:AF$14, MATCH($B1141,DEM_D8!$AC$3:$AC$14,0), 1)</f>
        <v>0.8538726603102561</v>
      </c>
      <c r="K1141">
        <f>INDEX(DEM_D8!AG$3:AG$14, MATCH($B1141,DEM_D8!$AC$3:$AC$14,0), 1)</f>
        <v>0.26639415475054162</v>
      </c>
      <c r="L1141">
        <f>INDEX(DEM_D8!AH$3:AH$14, MATCH($B1141,DEM_D8!$AC$3:$AC$14,0), 1)</f>
        <v>1.1290877796901893</v>
      </c>
      <c r="M1141">
        <f>INDEX(DEM_D8!AI$3:AI$14, MATCH($B1141,DEM_D8!$AC$3:$AC$14,0), 1)</f>
        <v>1.2349397590361446</v>
      </c>
      <c r="N1141">
        <f>INDEX(DEM_D8!AJ$3:AJ$14, MATCH($B1141,DEM_D8!$AC$3:$AC$14,0), 1)</f>
        <v>0.52925989672977625</v>
      </c>
    </row>
    <row r="1142" spans="1:14">
      <c r="A1142" s="35">
        <v>37655</v>
      </c>
      <c r="B1142">
        <f t="shared" si="17"/>
        <v>2</v>
      </c>
      <c r="C1142" s="38">
        <f>INDEX(S_FOLSM!Z$3:Z$14, MATCH($B1142,S_FOLSM!$X$3:$X$14,0), 1)</f>
        <v>5.6209122149751434E-2</v>
      </c>
      <c r="D1142" s="38">
        <f>INDEX(S_FOLSM!AA$3:AA$14, MATCH($B1142,S_FOLSM!$X$3:$X$14,0), 1)</f>
        <v>11.694922547332185</v>
      </c>
      <c r="E1142" s="38">
        <f>INDEX(S_FOLSM!AB$3:AB$14, MATCH($B1142,S_FOLSM!$X$3:$X$14,0), 1)</f>
        <v>19.243545611015492</v>
      </c>
      <c r="F1142" s="38">
        <f>INDEX(S_FOLSM!AC$3:AC$14, MATCH($B1142,S_FOLSM!$X$3:$X$14,0), 1)</f>
        <v>19.243545611015492</v>
      </c>
      <c r="G1142" s="38">
        <f>INDEX(D_FOLSM_NP!$M$2:$M$13, MATCH($B1142,D_FOLSM_NP!$L$2:$L$13,0), 1)</f>
        <v>96.541872101015244</v>
      </c>
      <c r="H1142">
        <f>I_FOLSM!$F1131</f>
        <v>3532</v>
      </c>
      <c r="I1142">
        <f>INDEX(DEM_D8!AE$3:AE$14, MATCH($B1142,DEM_D8!$AC$3:$AC$14,0), 1)</f>
        <v>0.24698795180722891</v>
      </c>
      <c r="J1142">
        <f>INDEX(DEM_D8!AF$3:AF$14, MATCH($B1142,DEM_D8!$AC$3:$AC$14,0), 1)</f>
        <v>0.8538726603102561</v>
      </c>
      <c r="K1142">
        <f>INDEX(DEM_D8!AG$3:AG$14, MATCH($B1142,DEM_D8!$AC$3:$AC$14,0), 1)</f>
        <v>0.26639415475054162</v>
      </c>
      <c r="L1142">
        <f>INDEX(DEM_D8!AH$3:AH$14, MATCH($B1142,DEM_D8!$AC$3:$AC$14,0), 1)</f>
        <v>1.1290877796901893</v>
      </c>
      <c r="M1142">
        <f>INDEX(DEM_D8!AI$3:AI$14, MATCH($B1142,DEM_D8!$AC$3:$AC$14,0), 1)</f>
        <v>1.2349397590361446</v>
      </c>
      <c r="N1142">
        <f>INDEX(DEM_D8!AJ$3:AJ$14, MATCH($B1142,DEM_D8!$AC$3:$AC$14,0), 1)</f>
        <v>0.52925989672977625</v>
      </c>
    </row>
    <row r="1143" spans="1:14">
      <c r="A1143" s="35">
        <v>37656</v>
      </c>
      <c r="B1143">
        <f t="shared" si="17"/>
        <v>2</v>
      </c>
      <c r="C1143" s="38">
        <f>INDEX(S_FOLSM!Z$3:Z$14, MATCH($B1143,S_FOLSM!$X$3:$X$14,0), 1)</f>
        <v>5.6209122149751434E-2</v>
      </c>
      <c r="D1143" s="38">
        <f>INDEX(S_FOLSM!AA$3:AA$14, MATCH($B1143,S_FOLSM!$X$3:$X$14,0), 1)</f>
        <v>11.694922547332185</v>
      </c>
      <c r="E1143" s="38">
        <f>INDEX(S_FOLSM!AB$3:AB$14, MATCH($B1143,S_FOLSM!$X$3:$X$14,0), 1)</f>
        <v>19.243545611015492</v>
      </c>
      <c r="F1143" s="38">
        <f>INDEX(S_FOLSM!AC$3:AC$14, MATCH($B1143,S_FOLSM!$X$3:$X$14,0), 1)</f>
        <v>19.243545611015492</v>
      </c>
      <c r="G1143" s="38">
        <f>INDEX(D_FOLSM_NP!$M$2:$M$13, MATCH($B1143,D_FOLSM_NP!$L$2:$L$13,0), 1)</f>
        <v>96.541872101015244</v>
      </c>
      <c r="H1143">
        <f>I_FOLSM!$F1132</f>
        <v>3609</v>
      </c>
      <c r="I1143">
        <f>INDEX(DEM_D8!AE$3:AE$14, MATCH($B1143,DEM_D8!$AC$3:$AC$14,0), 1)</f>
        <v>0.24698795180722891</v>
      </c>
      <c r="J1143">
        <f>INDEX(DEM_D8!AF$3:AF$14, MATCH($B1143,DEM_D8!$AC$3:$AC$14,0), 1)</f>
        <v>0.8538726603102561</v>
      </c>
      <c r="K1143">
        <f>INDEX(DEM_D8!AG$3:AG$14, MATCH($B1143,DEM_D8!$AC$3:$AC$14,0), 1)</f>
        <v>0.26639415475054162</v>
      </c>
      <c r="L1143">
        <f>INDEX(DEM_D8!AH$3:AH$14, MATCH($B1143,DEM_D8!$AC$3:$AC$14,0), 1)</f>
        <v>1.1290877796901893</v>
      </c>
      <c r="M1143">
        <f>INDEX(DEM_D8!AI$3:AI$14, MATCH($B1143,DEM_D8!$AC$3:$AC$14,0), 1)</f>
        <v>1.2349397590361446</v>
      </c>
      <c r="N1143">
        <f>INDEX(DEM_D8!AJ$3:AJ$14, MATCH($B1143,DEM_D8!$AC$3:$AC$14,0), 1)</f>
        <v>0.52925989672977625</v>
      </c>
    </row>
    <row r="1144" spans="1:14">
      <c r="A1144" s="35">
        <v>37657</v>
      </c>
      <c r="B1144">
        <f t="shared" si="17"/>
        <v>2</v>
      </c>
      <c r="C1144" s="38">
        <f>INDEX(S_FOLSM!Z$3:Z$14, MATCH($B1144,S_FOLSM!$X$3:$X$14,0), 1)</f>
        <v>5.6209122149751434E-2</v>
      </c>
      <c r="D1144" s="38">
        <f>INDEX(S_FOLSM!AA$3:AA$14, MATCH($B1144,S_FOLSM!$X$3:$X$14,0), 1)</f>
        <v>11.694922547332185</v>
      </c>
      <c r="E1144" s="38">
        <f>INDEX(S_FOLSM!AB$3:AB$14, MATCH($B1144,S_FOLSM!$X$3:$X$14,0), 1)</f>
        <v>19.243545611015492</v>
      </c>
      <c r="F1144" s="38">
        <f>INDEX(S_FOLSM!AC$3:AC$14, MATCH($B1144,S_FOLSM!$X$3:$X$14,0), 1)</f>
        <v>19.243545611015492</v>
      </c>
      <c r="G1144" s="38">
        <f>INDEX(D_FOLSM_NP!$M$2:$M$13, MATCH($B1144,D_FOLSM_NP!$L$2:$L$13,0), 1)</f>
        <v>96.541872101015244</v>
      </c>
      <c r="H1144">
        <f>I_FOLSM!$F1133</f>
        <v>4331</v>
      </c>
      <c r="I1144">
        <f>INDEX(DEM_D8!AE$3:AE$14, MATCH($B1144,DEM_D8!$AC$3:$AC$14,0), 1)</f>
        <v>0.24698795180722891</v>
      </c>
      <c r="J1144">
        <f>INDEX(DEM_D8!AF$3:AF$14, MATCH($B1144,DEM_D8!$AC$3:$AC$14,0), 1)</f>
        <v>0.8538726603102561</v>
      </c>
      <c r="K1144">
        <f>INDEX(DEM_D8!AG$3:AG$14, MATCH($B1144,DEM_D8!$AC$3:$AC$14,0), 1)</f>
        <v>0.26639415475054162</v>
      </c>
      <c r="L1144">
        <f>INDEX(DEM_D8!AH$3:AH$14, MATCH($B1144,DEM_D8!$AC$3:$AC$14,0), 1)</f>
        <v>1.1290877796901893</v>
      </c>
      <c r="M1144">
        <f>INDEX(DEM_D8!AI$3:AI$14, MATCH($B1144,DEM_D8!$AC$3:$AC$14,0), 1)</f>
        <v>1.2349397590361446</v>
      </c>
      <c r="N1144">
        <f>INDEX(DEM_D8!AJ$3:AJ$14, MATCH($B1144,DEM_D8!$AC$3:$AC$14,0), 1)</f>
        <v>0.52925989672977625</v>
      </c>
    </row>
    <row r="1145" spans="1:14">
      <c r="A1145" s="35">
        <v>37658</v>
      </c>
      <c r="B1145">
        <f t="shared" si="17"/>
        <v>2</v>
      </c>
      <c r="C1145" s="38">
        <f>INDEX(S_FOLSM!Z$3:Z$14, MATCH($B1145,S_FOLSM!$X$3:$X$14,0), 1)</f>
        <v>5.6209122149751434E-2</v>
      </c>
      <c r="D1145" s="38">
        <f>INDEX(S_FOLSM!AA$3:AA$14, MATCH($B1145,S_FOLSM!$X$3:$X$14,0), 1)</f>
        <v>11.694922547332185</v>
      </c>
      <c r="E1145" s="38">
        <f>INDEX(S_FOLSM!AB$3:AB$14, MATCH($B1145,S_FOLSM!$X$3:$X$14,0), 1)</f>
        <v>19.243545611015492</v>
      </c>
      <c r="F1145" s="38">
        <f>INDEX(S_FOLSM!AC$3:AC$14, MATCH($B1145,S_FOLSM!$X$3:$X$14,0), 1)</f>
        <v>19.243545611015492</v>
      </c>
      <c r="G1145" s="38">
        <f>INDEX(D_FOLSM_NP!$M$2:$M$13, MATCH($B1145,D_FOLSM_NP!$L$2:$L$13,0), 1)</f>
        <v>96.541872101015244</v>
      </c>
      <c r="H1145">
        <f>I_FOLSM!$F1134</f>
        <v>3536</v>
      </c>
      <c r="I1145">
        <f>INDEX(DEM_D8!AE$3:AE$14, MATCH($B1145,DEM_D8!$AC$3:$AC$14,0), 1)</f>
        <v>0.24698795180722891</v>
      </c>
      <c r="J1145">
        <f>INDEX(DEM_D8!AF$3:AF$14, MATCH($B1145,DEM_D8!$AC$3:$AC$14,0), 1)</f>
        <v>0.8538726603102561</v>
      </c>
      <c r="K1145">
        <f>INDEX(DEM_D8!AG$3:AG$14, MATCH($B1145,DEM_D8!$AC$3:$AC$14,0), 1)</f>
        <v>0.26639415475054162</v>
      </c>
      <c r="L1145">
        <f>INDEX(DEM_D8!AH$3:AH$14, MATCH($B1145,DEM_D8!$AC$3:$AC$14,0), 1)</f>
        <v>1.1290877796901893</v>
      </c>
      <c r="M1145">
        <f>INDEX(DEM_D8!AI$3:AI$14, MATCH($B1145,DEM_D8!$AC$3:$AC$14,0), 1)</f>
        <v>1.2349397590361446</v>
      </c>
      <c r="N1145">
        <f>INDEX(DEM_D8!AJ$3:AJ$14, MATCH($B1145,DEM_D8!$AC$3:$AC$14,0), 1)</f>
        <v>0.52925989672977625</v>
      </c>
    </row>
    <row r="1146" spans="1:14">
      <c r="A1146" s="35">
        <v>37659</v>
      </c>
      <c r="B1146">
        <f t="shared" si="17"/>
        <v>2</v>
      </c>
      <c r="C1146" s="38">
        <f>INDEX(S_FOLSM!Z$3:Z$14, MATCH($B1146,S_FOLSM!$X$3:$X$14,0), 1)</f>
        <v>5.6209122149751434E-2</v>
      </c>
      <c r="D1146" s="38">
        <f>INDEX(S_FOLSM!AA$3:AA$14, MATCH($B1146,S_FOLSM!$X$3:$X$14,0), 1)</f>
        <v>11.694922547332185</v>
      </c>
      <c r="E1146" s="38">
        <f>INDEX(S_FOLSM!AB$3:AB$14, MATCH($B1146,S_FOLSM!$X$3:$X$14,0), 1)</f>
        <v>19.243545611015492</v>
      </c>
      <c r="F1146" s="38">
        <f>INDEX(S_FOLSM!AC$3:AC$14, MATCH($B1146,S_FOLSM!$X$3:$X$14,0), 1)</f>
        <v>19.243545611015492</v>
      </c>
      <c r="G1146" s="38">
        <f>INDEX(D_FOLSM_NP!$M$2:$M$13, MATCH($B1146,D_FOLSM_NP!$L$2:$L$13,0), 1)</f>
        <v>96.541872101015244</v>
      </c>
      <c r="H1146">
        <f>I_FOLSM!$F1135</f>
        <v>3292</v>
      </c>
      <c r="I1146">
        <f>INDEX(DEM_D8!AE$3:AE$14, MATCH($B1146,DEM_D8!$AC$3:$AC$14,0), 1)</f>
        <v>0.24698795180722891</v>
      </c>
      <c r="J1146">
        <f>INDEX(DEM_D8!AF$3:AF$14, MATCH($B1146,DEM_D8!$AC$3:$AC$14,0), 1)</f>
        <v>0.8538726603102561</v>
      </c>
      <c r="K1146">
        <f>INDEX(DEM_D8!AG$3:AG$14, MATCH($B1146,DEM_D8!$AC$3:$AC$14,0), 1)</f>
        <v>0.26639415475054162</v>
      </c>
      <c r="L1146">
        <f>INDEX(DEM_D8!AH$3:AH$14, MATCH($B1146,DEM_D8!$AC$3:$AC$14,0), 1)</f>
        <v>1.1290877796901893</v>
      </c>
      <c r="M1146">
        <f>INDEX(DEM_D8!AI$3:AI$14, MATCH($B1146,DEM_D8!$AC$3:$AC$14,0), 1)</f>
        <v>1.2349397590361446</v>
      </c>
      <c r="N1146">
        <f>INDEX(DEM_D8!AJ$3:AJ$14, MATCH($B1146,DEM_D8!$AC$3:$AC$14,0), 1)</f>
        <v>0.52925989672977625</v>
      </c>
    </row>
    <row r="1147" spans="1:14">
      <c r="A1147" s="35">
        <v>37660</v>
      </c>
      <c r="B1147">
        <f t="shared" si="17"/>
        <v>2</v>
      </c>
      <c r="C1147" s="38">
        <f>INDEX(S_FOLSM!Z$3:Z$14, MATCH($B1147,S_FOLSM!$X$3:$X$14,0), 1)</f>
        <v>5.6209122149751434E-2</v>
      </c>
      <c r="D1147" s="38">
        <f>INDEX(S_FOLSM!AA$3:AA$14, MATCH($B1147,S_FOLSM!$X$3:$X$14,0), 1)</f>
        <v>11.694922547332185</v>
      </c>
      <c r="E1147" s="38">
        <f>INDEX(S_FOLSM!AB$3:AB$14, MATCH($B1147,S_FOLSM!$X$3:$X$14,0), 1)</f>
        <v>19.243545611015492</v>
      </c>
      <c r="F1147" s="38">
        <f>INDEX(S_FOLSM!AC$3:AC$14, MATCH($B1147,S_FOLSM!$X$3:$X$14,0), 1)</f>
        <v>19.243545611015492</v>
      </c>
      <c r="G1147" s="38">
        <f>INDEX(D_FOLSM_NP!$M$2:$M$13, MATCH($B1147,D_FOLSM_NP!$L$2:$L$13,0), 1)</f>
        <v>96.541872101015244</v>
      </c>
      <c r="H1147">
        <f>I_FOLSM!$F1136</f>
        <v>2768</v>
      </c>
      <c r="I1147">
        <f>INDEX(DEM_D8!AE$3:AE$14, MATCH($B1147,DEM_D8!$AC$3:$AC$14,0), 1)</f>
        <v>0.24698795180722891</v>
      </c>
      <c r="J1147">
        <f>INDEX(DEM_D8!AF$3:AF$14, MATCH($B1147,DEM_D8!$AC$3:$AC$14,0), 1)</f>
        <v>0.8538726603102561</v>
      </c>
      <c r="K1147">
        <f>INDEX(DEM_D8!AG$3:AG$14, MATCH($B1147,DEM_D8!$AC$3:$AC$14,0), 1)</f>
        <v>0.26639415475054162</v>
      </c>
      <c r="L1147">
        <f>INDEX(DEM_D8!AH$3:AH$14, MATCH($B1147,DEM_D8!$AC$3:$AC$14,0), 1)</f>
        <v>1.1290877796901893</v>
      </c>
      <c r="M1147">
        <f>INDEX(DEM_D8!AI$3:AI$14, MATCH($B1147,DEM_D8!$AC$3:$AC$14,0), 1)</f>
        <v>1.2349397590361446</v>
      </c>
      <c r="N1147">
        <f>INDEX(DEM_D8!AJ$3:AJ$14, MATCH($B1147,DEM_D8!$AC$3:$AC$14,0), 1)</f>
        <v>0.52925989672977625</v>
      </c>
    </row>
    <row r="1148" spans="1:14">
      <c r="A1148" s="35">
        <v>37661</v>
      </c>
      <c r="B1148">
        <f t="shared" si="17"/>
        <v>2</v>
      </c>
      <c r="C1148" s="38">
        <f>INDEX(S_FOLSM!Z$3:Z$14, MATCH($B1148,S_FOLSM!$X$3:$X$14,0), 1)</f>
        <v>5.6209122149751434E-2</v>
      </c>
      <c r="D1148" s="38">
        <f>INDEX(S_FOLSM!AA$3:AA$14, MATCH($B1148,S_FOLSM!$X$3:$X$14,0), 1)</f>
        <v>11.694922547332185</v>
      </c>
      <c r="E1148" s="38">
        <f>INDEX(S_FOLSM!AB$3:AB$14, MATCH($B1148,S_FOLSM!$X$3:$X$14,0), 1)</f>
        <v>19.243545611015492</v>
      </c>
      <c r="F1148" s="38">
        <f>INDEX(S_FOLSM!AC$3:AC$14, MATCH($B1148,S_FOLSM!$X$3:$X$14,0), 1)</f>
        <v>19.243545611015492</v>
      </c>
      <c r="G1148" s="38">
        <f>INDEX(D_FOLSM_NP!$M$2:$M$13, MATCH($B1148,D_FOLSM_NP!$L$2:$L$13,0), 1)</f>
        <v>96.541872101015244</v>
      </c>
      <c r="H1148">
        <f>I_FOLSM!$F1137</f>
        <v>2977</v>
      </c>
      <c r="I1148">
        <f>INDEX(DEM_D8!AE$3:AE$14, MATCH($B1148,DEM_D8!$AC$3:$AC$14,0), 1)</f>
        <v>0.24698795180722891</v>
      </c>
      <c r="J1148">
        <f>INDEX(DEM_D8!AF$3:AF$14, MATCH($B1148,DEM_D8!$AC$3:$AC$14,0), 1)</f>
        <v>0.8538726603102561</v>
      </c>
      <c r="K1148">
        <f>INDEX(DEM_D8!AG$3:AG$14, MATCH($B1148,DEM_D8!$AC$3:$AC$14,0), 1)</f>
        <v>0.26639415475054162</v>
      </c>
      <c r="L1148">
        <f>INDEX(DEM_D8!AH$3:AH$14, MATCH($B1148,DEM_D8!$AC$3:$AC$14,0), 1)</f>
        <v>1.1290877796901893</v>
      </c>
      <c r="M1148">
        <f>INDEX(DEM_D8!AI$3:AI$14, MATCH($B1148,DEM_D8!$AC$3:$AC$14,0), 1)</f>
        <v>1.2349397590361446</v>
      </c>
      <c r="N1148">
        <f>INDEX(DEM_D8!AJ$3:AJ$14, MATCH($B1148,DEM_D8!$AC$3:$AC$14,0), 1)</f>
        <v>0.52925989672977625</v>
      </c>
    </row>
    <row r="1149" spans="1:14">
      <c r="A1149" s="35">
        <v>37662</v>
      </c>
      <c r="B1149">
        <f t="shared" si="17"/>
        <v>2</v>
      </c>
      <c r="C1149" s="38">
        <f>INDEX(S_FOLSM!Z$3:Z$14, MATCH($B1149,S_FOLSM!$X$3:$X$14,0), 1)</f>
        <v>5.6209122149751434E-2</v>
      </c>
      <c r="D1149" s="38">
        <f>INDEX(S_FOLSM!AA$3:AA$14, MATCH($B1149,S_FOLSM!$X$3:$X$14,0), 1)</f>
        <v>11.694922547332185</v>
      </c>
      <c r="E1149" s="38">
        <f>INDEX(S_FOLSM!AB$3:AB$14, MATCH($B1149,S_FOLSM!$X$3:$X$14,0), 1)</f>
        <v>19.243545611015492</v>
      </c>
      <c r="F1149" s="38">
        <f>INDEX(S_FOLSM!AC$3:AC$14, MATCH($B1149,S_FOLSM!$X$3:$X$14,0), 1)</f>
        <v>19.243545611015492</v>
      </c>
      <c r="G1149" s="38">
        <f>INDEX(D_FOLSM_NP!$M$2:$M$13, MATCH($B1149,D_FOLSM_NP!$L$2:$L$13,0), 1)</f>
        <v>96.541872101015244</v>
      </c>
      <c r="H1149">
        <f>I_FOLSM!$F1138</f>
        <v>3914</v>
      </c>
      <c r="I1149">
        <f>INDEX(DEM_D8!AE$3:AE$14, MATCH($B1149,DEM_D8!$AC$3:$AC$14,0), 1)</f>
        <v>0.24698795180722891</v>
      </c>
      <c r="J1149">
        <f>INDEX(DEM_D8!AF$3:AF$14, MATCH($B1149,DEM_D8!$AC$3:$AC$14,0), 1)</f>
        <v>0.8538726603102561</v>
      </c>
      <c r="K1149">
        <f>INDEX(DEM_D8!AG$3:AG$14, MATCH($B1149,DEM_D8!$AC$3:$AC$14,0), 1)</f>
        <v>0.26639415475054162</v>
      </c>
      <c r="L1149">
        <f>INDEX(DEM_D8!AH$3:AH$14, MATCH($B1149,DEM_D8!$AC$3:$AC$14,0), 1)</f>
        <v>1.1290877796901893</v>
      </c>
      <c r="M1149">
        <f>INDEX(DEM_D8!AI$3:AI$14, MATCH($B1149,DEM_D8!$AC$3:$AC$14,0), 1)</f>
        <v>1.2349397590361446</v>
      </c>
      <c r="N1149">
        <f>INDEX(DEM_D8!AJ$3:AJ$14, MATCH($B1149,DEM_D8!$AC$3:$AC$14,0), 1)</f>
        <v>0.52925989672977625</v>
      </c>
    </row>
    <row r="1150" spans="1:14">
      <c r="A1150" s="35">
        <v>37663</v>
      </c>
      <c r="B1150">
        <f t="shared" si="17"/>
        <v>2</v>
      </c>
      <c r="C1150" s="38">
        <f>INDEX(S_FOLSM!Z$3:Z$14, MATCH($B1150,S_FOLSM!$X$3:$X$14,0), 1)</f>
        <v>5.6209122149751434E-2</v>
      </c>
      <c r="D1150" s="38">
        <f>INDEX(S_FOLSM!AA$3:AA$14, MATCH($B1150,S_FOLSM!$X$3:$X$14,0), 1)</f>
        <v>11.694922547332185</v>
      </c>
      <c r="E1150" s="38">
        <f>INDEX(S_FOLSM!AB$3:AB$14, MATCH($B1150,S_FOLSM!$X$3:$X$14,0), 1)</f>
        <v>19.243545611015492</v>
      </c>
      <c r="F1150" s="38">
        <f>INDEX(S_FOLSM!AC$3:AC$14, MATCH($B1150,S_FOLSM!$X$3:$X$14,0), 1)</f>
        <v>19.243545611015492</v>
      </c>
      <c r="G1150" s="38">
        <f>INDEX(D_FOLSM_NP!$M$2:$M$13, MATCH($B1150,D_FOLSM_NP!$L$2:$L$13,0), 1)</f>
        <v>96.541872101015244</v>
      </c>
      <c r="H1150">
        <f>I_FOLSM!$F1139</f>
        <v>3690</v>
      </c>
      <c r="I1150">
        <f>INDEX(DEM_D8!AE$3:AE$14, MATCH($B1150,DEM_D8!$AC$3:$AC$14,0), 1)</f>
        <v>0.24698795180722891</v>
      </c>
      <c r="J1150">
        <f>INDEX(DEM_D8!AF$3:AF$14, MATCH($B1150,DEM_D8!$AC$3:$AC$14,0), 1)</f>
        <v>0.8538726603102561</v>
      </c>
      <c r="K1150">
        <f>INDEX(DEM_D8!AG$3:AG$14, MATCH($B1150,DEM_D8!$AC$3:$AC$14,0), 1)</f>
        <v>0.26639415475054162</v>
      </c>
      <c r="L1150">
        <f>INDEX(DEM_D8!AH$3:AH$14, MATCH($B1150,DEM_D8!$AC$3:$AC$14,0), 1)</f>
        <v>1.1290877796901893</v>
      </c>
      <c r="M1150">
        <f>INDEX(DEM_D8!AI$3:AI$14, MATCH($B1150,DEM_D8!$AC$3:$AC$14,0), 1)</f>
        <v>1.2349397590361446</v>
      </c>
      <c r="N1150">
        <f>INDEX(DEM_D8!AJ$3:AJ$14, MATCH($B1150,DEM_D8!$AC$3:$AC$14,0), 1)</f>
        <v>0.52925989672977625</v>
      </c>
    </row>
    <row r="1151" spans="1:14">
      <c r="A1151" s="35">
        <v>37664</v>
      </c>
      <c r="B1151">
        <f t="shared" si="17"/>
        <v>2</v>
      </c>
      <c r="C1151" s="38">
        <f>INDEX(S_FOLSM!Z$3:Z$14, MATCH($B1151,S_FOLSM!$X$3:$X$14,0), 1)</f>
        <v>5.6209122149751434E-2</v>
      </c>
      <c r="D1151" s="38">
        <f>INDEX(S_FOLSM!AA$3:AA$14, MATCH($B1151,S_FOLSM!$X$3:$X$14,0), 1)</f>
        <v>11.694922547332185</v>
      </c>
      <c r="E1151" s="38">
        <f>INDEX(S_FOLSM!AB$3:AB$14, MATCH($B1151,S_FOLSM!$X$3:$X$14,0), 1)</f>
        <v>19.243545611015492</v>
      </c>
      <c r="F1151" s="38">
        <f>INDEX(S_FOLSM!AC$3:AC$14, MATCH($B1151,S_FOLSM!$X$3:$X$14,0), 1)</f>
        <v>19.243545611015492</v>
      </c>
      <c r="G1151" s="38">
        <f>INDEX(D_FOLSM_NP!$M$2:$M$13, MATCH($B1151,D_FOLSM_NP!$L$2:$L$13,0), 1)</f>
        <v>96.541872101015244</v>
      </c>
      <c r="H1151">
        <f>I_FOLSM!$F1140</f>
        <v>3257</v>
      </c>
      <c r="I1151">
        <f>INDEX(DEM_D8!AE$3:AE$14, MATCH($B1151,DEM_D8!$AC$3:$AC$14,0), 1)</f>
        <v>0.24698795180722891</v>
      </c>
      <c r="J1151">
        <f>INDEX(DEM_D8!AF$3:AF$14, MATCH($B1151,DEM_D8!$AC$3:$AC$14,0), 1)</f>
        <v>0.8538726603102561</v>
      </c>
      <c r="K1151">
        <f>INDEX(DEM_D8!AG$3:AG$14, MATCH($B1151,DEM_D8!$AC$3:$AC$14,0), 1)</f>
        <v>0.26639415475054162</v>
      </c>
      <c r="L1151">
        <f>INDEX(DEM_D8!AH$3:AH$14, MATCH($B1151,DEM_D8!$AC$3:$AC$14,0), 1)</f>
        <v>1.1290877796901893</v>
      </c>
      <c r="M1151">
        <f>INDEX(DEM_D8!AI$3:AI$14, MATCH($B1151,DEM_D8!$AC$3:$AC$14,0), 1)</f>
        <v>1.2349397590361446</v>
      </c>
      <c r="N1151">
        <f>INDEX(DEM_D8!AJ$3:AJ$14, MATCH($B1151,DEM_D8!$AC$3:$AC$14,0), 1)</f>
        <v>0.52925989672977625</v>
      </c>
    </row>
    <row r="1152" spans="1:14">
      <c r="A1152" s="35">
        <v>37665</v>
      </c>
      <c r="B1152">
        <f t="shared" si="17"/>
        <v>2</v>
      </c>
      <c r="C1152" s="38">
        <f>INDEX(S_FOLSM!Z$3:Z$14, MATCH($B1152,S_FOLSM!$X$3:$X$14,0), 1)</f>
        <v>5.6209122149751434E-2</v>
      </c>
      <c r="D1152" s="38">
        <f>INDEX(S_FOLSM!AA$3:AA$14, MATCH($B1152,S_FOLSM!$X$3:$X$14,0), 1)</f>
        <v>11.694922547332185</v>
      </c>
      <c r="E1152" s="38">
        <f>INDEX(S_FOLSM!AB$3:AB$14, MATCH($B1152,S_FOLSM!$X$3:$X$14,0), 1)</f>
        <v>19.243545611015492</v>
      </c>
      <c r="F1152" s="38">
        <f>INDEX(S_FOLSM!AC$3:AC$14, MATCH($B1152,S_FOLSM!$X$3:$X$14,0), 1)</f>
        <v>19.243545611015492</v>
      </c>
      <c r="G1152" s="38">
        <f>INDEX(D_FOLSM_NP!$M$2:$M$13, MATCH($B1152,D_FOLSM_NP!$L$2:$L$13,0), 1)</f>
        <v>96.541872101015244</v>
      </c>
      <c r="H1152">
        <f>I_FOLSM!$F1141</f>
        <v>3501</v>
      </c>
      <c r="I1152">
        <f>INDEX(DEM_D8!AE$3:AE$14, MATCH($B1152,DEM_D8!$AC$3:$AC$14,0), 1)</f>
        <v>0.24698795180722891</v>
      </c>
      <c r="J1152">
        <f>INDEX(DEM_D8!AF$3:AF$14, MATCH($B1152,DEM_D8!$AC$3:$AC$14,0), 1)</f>
        <v>0.8538726603102561</v>
      </c>
      <c r="K1152">
        <f>INDEX(DEM_D8!AG$3:AG$14, MATCH($B1152,DEM_D8!$AC$3:$AC$14,0), 1)</f>
        <v>0.26639415475054162</v>
      </c>
      <c r="L1152">
        <f>INDEX(DEM_D8!AH$3:AH$14, MATCH($B1152,DEM_D8!$AC$3:$AC$14,0), 1)</f>
        <v>1.1290877796901893</v>
      </c>
      <c r="M1152">
        <f>INDEX(DEM_D8!AI$3:AI$14, MATCH($B1152,DEM_D8!$AC$3:$AC$14,0), 1)</f>
        <v>1.2349397590361446</v>
      </c>
      <c r="N1152">
        <f>INDEX(DEM_D8!AJ$3:AJ$14, MATCH($B1152,DEM_D8!$AC$3:$AC$14,0), 1)</f>
        <v>0.52925989672977625</v>
      </c>
    </row>
    <row r="1153" spans="1:14">
      <c r="A1153" s="35">
        <v>37666</v>
      </c>
      <c r="B1153">
        <f t="shared" si="17"/>
        <v>2</v>
      </c>
      <c r="C1153" s="38">
        <f>INDEX(S_FOLSM!Z$3:Z$14, MATCH($B1153,S_FOLSM!$X$3:$X$14,0), 1)</f>
        <v>5.6209122149751434E-2</v>
      </c>
      <c r="D1153" s="38">
        <f>INDEX(S_FOLSM!AA$3:AA$14, MATCH($B1153,S_FOLSM!$X$3:$X$14,0), 1)</f>
        <v>11.694922547332185</v>
      </c>
      <c r="E1153" s="38">
        <f>INDEX(S_FOLSM!AB$3:AB$14, MATCH($B1153,S_FOLSM!$X$3:$X$14,0), 1)</f>
        <v>19.243545611015492</v>
      </c>
      <c r="F1153" s="38">
        <f>INDEX(S_FOLSM!AC$3:AC$14, MATCH($B1153,S_FOLSM!$X$3:$X$14,0), 1)</f>
        <v>19.243545611015492</v>
      </c>
      <c r="G1153" s="38">
        <f>INDEX(D_FOLSM_NP!$M$2:$M$13, MATCH($B1153,D_FOLSM_NP!$L$2:$L$13,0), 1)</f>
        <v>96.541872101015244</v>
      </c>
      <c r="H1153">
        <f>I_FOLSM!$F1142</f>
        <v>3480</v>
      </c>
      <c r="I1153">
        <f>INDEX(DEM_D8!AE$3:AE$14, MATCH($B1153,DEM_D8!$AC$3:$AC$14,0), 1)</f>
        <v>0.24698795180722891</v>
      </c>
      <c r="J1153">
        <f>INDEX(DEM_D8!AF$3:AF$14, MATCH($B1153,DEM_D8!$AC$3:$AC$14,0), 1)</f>
        <v>0.8538726603102561</v>
      </c>
      <c r="K1153">
        <f>INDEX(DEM_D8!AG$3:AG$14, MATCH($B1153,DEM_D8!$AC$3:$AC$14,0), 1)</f>
        <v>0.26639415475054162</v>
      </c>
      <c r="L1153">
        <f>INDEX(DEM_D8!AH$3:AH$14, MATCH($B1153,DEM_D8!$AC$3:$AC$14,0), 1)</f>
        <v>1.1290877796901893</v>
      </c>
      <c r="M1153">
        <f>INDEX(DEM_D8!AI$3:AI$14, MATCH($B1153,DEM_D8!$AC$3:$AC$14,0), 1)</f>
        <v>1.2349397590361446</v>
      </c>
      <c r="N1153">
        <f>INDEX(DEM_D8!AJ$3:AJ$14, MATCH($B1153,DEM_D8!$AC$3:$AC$14,0), 1)</f>
        <v>0.52925989672977625</v>
      </c>
    </row>
    <row r="1154" spans="1:14">
      <c r="A1154" s="35">
        <v>37667</v>
      </c>
      <c r="B1154">
        <f t="shared" si="17"/>
        <v>2</v>
      </c>
      <c r="C1154" s="38">
        <f>INDEX(S_FOLSM!Z$3:Z$14, MATCH($B1154,S_FOLSM!$X$3:$X$14,0), 1)</f>
        <v>5.6209122149751434E-2</v>
      </c>
      <c r="D1154" s="38">
        <f>INDEX(S_FOLSM!AA$3:AA$14, MATCH($B1154,S_FOLSM!$X$3:$X$14,0), 1)</f>
        <v>11.694922547332185</v>
      </c>
      <c r="E1154" s="38">
        <f>INDEX(S_FOLSM!AB$3:AB$14, MATCH($B1154,S_FOLSM!$X$3:$X$14,0), 1)</f>
        <v>19.243545611015492</v>
      </c>
      <c r="F1154" s="38">
        <f>INDEX(S_FOLSM!AC$3:AC$14, MATCH($B1154,S_FOLSM!$X$3:$X$14,0), 1)</f>
        <v>19.243545611015492</v>
      </c>
      <c r="G1154" s="38">
        <f>INDEX(D_FOLSM_NP!$M$2:$M$13, MATCH($B1154,D_FOLSM_NP!$L$2:$L$13,0), 1)</f>
        <v>96.541872101015244</v>
      </c>
      <c r="H1154">
        <f>I_FOLSM!$F1143</f>
        <v>2676</v>
      </c>
      <c r="I1154">
        <f>INDEX(DEM_D8!AE$3:AE$14, MATCH($B1154,DEM_D8!$AC$3:$AC$14,0), 1)</f>
        <v>0.24698795180722891</v>
      </c>
      <c r="J1154">
        <f>INDEX(DEM_D8!AF$3:AF$14, MATCH($B1154,DEM_D8!$AC$3:$AC$14,0), 1)</f>
        <v>0.8538726603102561</v>
      </c>
      <c r="K1154">
        <f>INDEX(DEM_D8!AG$3:AG$14, MATCH($B1154,DEM_D8!$AC$3:$AC$14,0), 1)</f>
        <v>0.26639415475054162</v>
      </c>
      <c r="L1154">
        <f>INDEX(DEM_D8!AH$3:AH$14, MATCH($B1154,DEM_D8!$AC$3:$AC$14,0), 1)</f>
        <v>1.1290877796901893</v>
      </c>
      <c r="M1154">
        <f>INDEX(DEM_D8!AI$3:AI$14, MATCH($B1154,DEM_D8!$AC$3:$AC$14,0), 1)</f>
        <v>1.2349397590361446</v>
      </c>
      <c r="N1154">
        <f>INDEX(DEM_D8!AJ$3:AJ$14, MATCH($B1154,DEM_D8!$AC$3:$AC$14,0), 1)</f>
        <v>0.52925989672977625</v>
      </c>
    </row>
    <row r="1155" spans="1:14">
      <c r="A1155" s="35">
        <v>37668</v>
      </c>
      <c r="B1155">
        <f t="shared" si="17"/>
        <v>2</v>
      </c>
      <c r="C1155" s="38">
        <f>INDEX(S_FOLSM!Z$3:Z$14, MATCH($B1155,S_FOLSM!$X$3:$X$14,0), 1)</f>
        <v>5.6209122149751434E-2</v>
      </c>
      <c r="D1155" s="38">
        <f>INDEX(S_FOLSM!AA$3:AA$14, MATCH($B1155,S_FOLSM!$X$3:$X$14,0), 1)</f>
        <v>11.694922547332185</v>
      </c>
      <c r="E1155" s="38">
        <f>INDEX(S_FOLSM!AB$3:AB$14, MATCH($B1155,S_FOLSM!$X$3:$X$14,0), 1)</f>
        <v>19.243545611015492</v>
      </c>
      <c r="F1155" s="38">
        <f>INDEX(S_FOLSM!AC$3:AC$14, MATCH($B1155,S_FOLSM!$X$3:$X$14,0), 1)</f>
        <v>19.243545611015492</v>
      </c>
      <c r="G1155" s="38">
        <f>INDEX(D_FOLSM_NP!$M$2:$M$13, MATCH($B1155,D_FOLSM_NP!$L$2:$L$13,0), 1)</f>
        <v>96.541872101015244</v>
      </c>
      <c r="H1155">
        <f>I_FOLSM!$F1144</f>
        <v>4016</v>
      </c>
      <c r="I1155">
        <f>INDEX(DEM_D8!AE$3:AE$14, MATCH($B1155,DEM_D8!$AC$3:$AC$14,0), 1)</f>
        <v>0.24698795180722891</v>
      </c>
      <c r="J1155">
        <f>INDEX(DEM_D8!AF$3:AF$14, MATCH($B1155,DEM_D8!$AC$3:$AC$14,0), 1)</f>
        <v>0.8538726603102561</v>
      </c>
      <c r="K1155">
        <f>INDEX(DEM_D8!AG$3:AG$14, MATCH($B1155,DEM_D8!$AC$3:$AC$14,0), 1)</f>
        <v>0.26639415475054162</v>
      </c>
      <c r="L1155">
        <f>INDEX(DEM_D8!AH$3:AH$14, MATCH($B1155,DEM_D8!$AC$3:$AC$14,0), 1)</f>
        <v>1.1290877796901893</v>
      </c>
      <c r="M1155">
        <f>INDEX(DEM_D8!AI$3:AI$14, MATCH($B1155,DEM_D8!$AC$3:$AC$14,0), 1)</f>
        <v>1.2349397590361446</v>
      </c>
      <c r="N1155">
        <f>INDEX(DEM_D8!AJ$3:AJ$14, MATCH($B1155,DEM_D8!$AC$3:$AC$14,0), 1)</f>
        <v>0.52925989672977625</v>
      </c>
    </row>
    <row r="1156" spans="1:14">
      <c r="A1156" s="35">
        <v>37669</v>
      </c>
      <c r="B1156">
        <f t="shared" si="17"/>
        <v>2</v>
      </c>
      <c r="C1156" s="38">
        <f>INDEX(S_FOLSM!Z$3:Z$14, MATCH($B1156,S_FOLSM!$X$3:$X$14,0), 1)</f>
        <v>5.6209122149751434E-2</v>
      </c>
      <c r="D1156" s="38">
        <f>INDEX(S_FOLSM!AA$3:AA$14, MATCH($B1156,S_FOLSM!$X$3:$X$14,0), 1)</f>
        <v>11.694922547332185</v>
      </c>
      <c r="E1156" s="38">
        <f>INDEX(S_FOLSM!AB$3:AB$14, MATCH($B1156,S_FOLSM!$X$3:$X$14,0), 1)</f>
        <v>19.243545611015492</v>
      </c>
      <c r="F1156" s="38">
        <f>INDEX(S_FOLSM!AC$3:AC$14, MATCH($B1156,S_FOLSM!$X$3:$X$14,0), 1)</f>
        <v>19.243545611015492</v>
      </c>
      <c r="G1156" s="38">
        <f>INDEX(D_FOLSM_NP!$M$2:$M$13, MATCH($B1156,D_FOLSM_NP!$L$2:$L$13,0), 1)</f>
        <v>96.541872101015244</v>
      </c>
      <c r="H1156">
        <f>I_FOLSM!$F1145</f>
        <v>3550</v>
      </c>
      <c r="I1156">
        <f>INDEX(DEM_D8!AE$3:AE$14, MATCH($B1156,DEM_D8!$AC$3:$AC$14,0), 1)</f>
        <v>0.24698795180722891</v>
      </c>
      <c r="J1156">
        <f>INDEX(DEM_D8!AF$3:AF$14, MATCH($B1156,DEM_D8!$AC$3:$AC$14,0), 1)</f>
        <v>0.8538726603102561</v>
      </c>
      <c r="K1156">
        <f>INDEX(DEM_D8!AG$3:AG$14, MATCH($B1156,DEM_D8!$AC$3:$AC$14,0), 1)</f>
        <v>0.26639415475054162</v>
      </c>
      <c r="L1156">
        <f>INDEX(DEM_D8!AH$3:AH$14, MATCH($B1156,DEM_D8!$AC$3:$AC$14,0), 1)</f>
        <v>1.1290877796901893</v>
      </c>
      <c r="M1156">
        <f>INDEX(DEM_D8!AI$3:AI$14, MATCH($B1156,DEM_D8!$AC$3:$AC$14,0), 1)</f>
        <v>1.2349397590361446</v>
      </c>
      <c r="N1156">
        <f>INDEX(DEM_D8!AJ$3:AJ$14, MATCH($B1156,DEM_D8!$AC$3:$AC$14,0), 1)</f>
        <v>0.52925989672977625</v>
      </c>
    </row>
    <row r="1157" spans="1:14">
      <c r="A1157" s="35">
        <v>37670</v>
      </c>
      <c r="B1157">
        <f t="shared" si="17"/>
        <v>2</v>
      </c>
      <c r="C1157" s="38">
        <f>INDEX(S_FOLSM!Z$3:Z$14, MATCH($B1157,S_FOLSM!$X$3:$X$14,0), 1)</f>
        <v>5.6209122149751434E-2</v>
      </c>
      <c r="D1157" s="38">
        <f>INDEX(S_FOLSM!AA$3:AA$14, MATCH($B1157,S_FOLSM!$X$3:$X$14,0), 1)</f>
        <v>11.694922547332185</v>
      </c>
      <c r="E1157" s="38">
        <f>INDEX(S_FOLSM!AB$3:AB$14, MATCH($B1157,S_FOLSM!$X$3:$X$14,0), 1)</f>
        <v>19.243545611015492</v>
      </c>
      <c r="F1157" s="38">
        <f>INDEX(S_FOLSM!AC$3:AC$14, MATCH($B1157,S_FOLSM!$X$3:$X$14,0), 1)</f>
        <v>19.243545611015492</v>
      </c>
      <c r="G1157" s="38">
        <f>INDEX(D_FOLSM_NP!$M$2:$M$13, MATCH($B1157,D_FOLSM_NP!$L$2:$L$13,0), 1)</f>
        <v>96.541872101015244</v>
      </c>
      <c r="H1157">
        <f>I_FOLSM!$F1146</f>
        <v>3847</v>
      </c>
      <c r="I1157">
        <f>INDEX(DEM_D8!AE$3:AE$14, MATCH($B1157,DEM_D8!$AC$3:$AC$14,0), 1)</f>
        <v>0.24698795180722891</v>
      </c>
      <c r="J1157">
        <f>INDEX(DEM_D8!AF$3:AF$14, MATCH($B1157,DEM_D8!$AC$3:$AC$14,0), 1)</f>
        <v>0.8538726603102561</v>
      </c>
      <c r="K1157">
        <f>INDEX(DEM_D8!AG$3:AG$14, MATCH($B1157,DEM_D8!$AC$3:$AC$14,0), 1)</f>
        <v>0.26639415475054162</v>
      </c>
      <c r="L1157">
        <f>INDEX(DEM_D8!AH$3:AH$14, MATCH($B1157,DEM_D8!$AC$3:$AC$14,0), 1)</f>
        <v>1.1290877796901893</v>
      </c>
      <c r="M1157">
        <f>INDEX(DEM_D8!AI$3:AI$14, MATCH($B1157,DEM_D8!$AC$3:$AC$14,0), 1)</f>
        <v>1.2349397590361446</v>
      </c>
      <c r="N1157">
        <f>INDEX(DEM_D8!AJ$3:AJ$14, MATCH($B1157,DEM_D8!$AC$3:$AC$14,0), 1)</f>
        <v>0.52925989672977625</v>
      </c>
    </row>
    <row r="1158" spans="1:14">
      <c r="A1158" s="35">
        <v>37671</v>
      </c>
      <c r="B1158">
        <f t="shared" si="17"/>
        <v>2</v>
      </c>
      <c r="C1158" s="38">
        <f>INDEX(S_FOLSM!Z$3:Z$14, MATCH($B1158,S_FOLSM!$X$3:$X$14,0), 1)</f>
        <v>5.6209122149751434E-2</v>
      </c>
      <c r="D1158" s="38">
        <f>INDEX(S_FOLSM!AA$3:AA$14, MATCH($B1158,S_FOLSM!$X$3:$X$14,0), 1)</f>
        <v>11.694922547332185</v>
      </c>
      <c r="E1158" s="38">
        <f>INDEX(S_FOLSM!AB$3:AB$14, MATCH($B1158,S_FOLSM!$X$3:$X$14,0), 1)</f>
        <v>19.243545611015492</v>
      </c>
      <c r="F1158" s="38">
        <f>INDEX(S_FOLSM!AC$3:AC$14, MATCH($B1158,S_FOLSM!$X$3:$X$14,0), 1)</f>
        <v>19.243545611015492</v>
      </c>
      <c r="G1158" s="38">
        <f>INDEX(D_FOLSM_NP!$M$2:$M$13, MATCH($B1158,D_FOLSM_NP!$L$2:$L$13,0), 1)</f>
        <v>96.541872101015244</v>
      </c>
      <c r="H1158">
        <f>I_FOLSM!$F1147</f>
        <v>3698</v>
      </c>
      <c r="I1158">
        <f>INDEX(DEM_D8!AE$3:AE$14, MATCH($B1158,DEM_D8!$AC$3:$AC$14,0), 1)</f>
        <v>0.24698795180722891</v>
      </c>
      <c r="J1158">
        <f>INDEX(DEM_D8!AF$3:AF$14, MATCH($B1158,DEM_D8!$AC$3:$AC$14,0), 1)</f>
        <v>0.8538726603102561</v>
      </c>
      <c r="K1158">
        <f>INDEX(DEM_D8!AG$3:AG$14, MATCH($B1158,DEM_D8!$AC$3:$AC$14,0), 1)</f>
        <v>0.26639415475054162</v>
      </c>
      <c r="L1158">
        <f>INDEX(DEM_D8!AH$3:AH$14, MATCH($B1158,DEM_D8!$AC$3:$AC$14,0), 1)</f>
        <v>1.1290877796901893</v>
      </c>
      <c r="M1158">
        <f>INDEX(DEM_D8!AI$3:AI$14, MATCH($B1158,DEM_D8!$AC$3:$AC$14,0), 1)</f>
        <v>1.2349397590361446</v>
      </c>
      <c r="N1158">
        <f>INDEX(DEM_D8!AJ$3:AJ$14, MATCH($B1158,DEM_D8!$AC$3:$AC$14,0), 1)</f>
        <v>0.52925989672977625</v>
      </c>
    </row>
    <row r="1159" spans="1:14">
      <c r="A1159" s="35">
        <v>37672</v>
      </c>
      <c r="B1159">
        <f t="shared" si="17"/>
        <v>2</v>
      </c>
      <c r="C1159" s="38">
        <f>INDEX(S_FOLSM!Z$3:Z$14, MATCH($B1159,S_FOLSM!$X$3:$X$14,0), 1)</f>
        <v>5.6209122149751434E-2</v>
      </c>
      <c r="D1159" s="38">
        <f>INDEX(S_FOLSM!AA$3:AA$14, MATCH($B1159,S_FOLSM!$X$3:$X$14,0), 1)</f>
        <v>11.694922547332185</v>
      </c>
      <c r="E1159" s="38">
        <f>INDEX(S_FOLSM!AB$3:AB$14, MATCH($B1159,S_FOLSM!$X$3:$X$14,0), 1)</f>
        <v>19.243545611015492</v>
      </c>
      <c r="F1159" s="38">
        <f>INDEX(S_FOLSM!AC$3:AC$14, MATCH($B1159,S_FOLSM!$X$3:$X$14,0), 1)</f>
        <v>19.243545611015492</v>
      </c>
      <c r="G1159" s="38">
        <f>INDEX(D_FOLSM_NP!$M$2:$M$13, MATCH($B1159,D_FOLSM_NP!$L$2:$L$13,0), 1)</f>
        <v>96.541872101015244</v>
      </c>
      <c r="H1159">
        <f>I_FOLSM!$F1148</f>
        <v>3013</v>
      </c>
      <c r="I1159">
        <f>INDEX(DEM_D8!AE$3:AE$14, MATCH($B1159,DEM_D8!$AC$3:$AC$14,0), 1)</f>
        <v>0.24698795180722891</v>
      </c>
      <c r="J1159">
        <f>INDEX(DEM_D8!AF$3:AF$14, MATCH($B1159,DEM_D8!$AC$3:$AC$14,0), 1)</f>
        <v>0.8538726603102561</v>
      </c>
      <c r="K1159">
        <f>INDEX(DEM_D8!AG$3:AG$14, MATCH($B1159,DEM_D8!$AC$3:$AC$14,0), 1)</f>
        <v>0.26639415475054162</v>
      </c>
      <c r="L1159">
        <f>INDEX(DEM_D8!AH$3:AH$14, MATCH($B1159,DEM_D8!$AC$3:$AC$14,0), 1)</f>
        <v>1.1290877796901893</v>
      </c>
      <c r="M1159">
        <f>INDEX(DEM_D8!AI$3:AI$14, MATCH($B1159,DEM_D8!$AC$3:$AC$14,0), 1)</f>
        <v>1.2349397590361446</v>
      </c>
      <c r="N1159">
        <f>INDEX(DEM_D8!AJ$3:AJ$14, MATCH($B1159,DEM_D8!$AC$3:$AC$14,0), 1)</f>
        <v>0.52925989672977625</v>
      </c>
    </row>
    <row r="1160" spans="1:14">
      <c r="A1160" s="35">
        <v>37673</v>
      </c>
      <c r="B1160">
        <f t="shared" si="17"/>
        <v>2</v>
      </c>
      <c r="C1160" s="38">
        <f>INDEX(S_FOLSM!Z$3:Z$14, MATCH($B1160,S_FOLSM!$X$3:$X$14,0), 1)</f>
        <v>5.6209122149751434E-2</v>
      </c>
      <c r="D1160" s="38">
        <f>INDEX(S_FOLSM!AA$3:AA$14, MATCH($B1160,S_FOLSM!$X$3:$X$14,0), 1)</f>
        <v>11.694922547332185</v>
      </c>
      <c r="E1160" s="38">
        <f>INDEX(S_FOLSM!AB$3:AB$14, MATCH($B1160,S_FOLSM!$X$3:$X$14,0), 1)</f>
        <v>19.243545611015492</v>
      </c>
      <c r="F1160" s="38">
        <f>INDEX(S_FOLSM!AC$3:AC$14, MATCH($B1160,S_FOLSM!$X$3:$X$14,0), 1)</f>
        <v>19.243545611015492</v>
      </c>
      <c r="G1160" s="38">
        <f>INDEX(D_FOLSM_NP!$M$2:$M$13, MATCH($B1160,D_FOLSM_NP!$L$2:$L$13,0), 1)</f>
        <v>96.541872101015244</v>
      </c>
      <c r="H1160">
        <f>I_FOLSM!$F1149</f>
        <v>2278</v>
      </c>
      <c r="I1160">
        <f>INDEX(DEM_D8!AE$3:AE$14, MATCH($B1160,DEM_D8!$AC$3:$AC$14,0), 1)</f>
        <v>0.24698795180722891</v>
      </c>
      <c r="J1160">
        <f>INDEX(DEM_D8!AF$3:AF$14, MATCH($B1160,DEM_D8!$AC$3:$AC$14,0), 1)</f>
        <v>0.8538726603102561</v>
      </c>
      <c r="K1160">
        <f>INDEX(DEM_D8!AG$3:AG$14, MATCH($B1160,DEM_D8!$AC$3:$AC$14,0), 1)</f>
        <v>0.26639415475054162</v>
      </c>
      <c r="L1160">
        <f>INDEX(DEM_D8!AH$3:AH$14, MATCH($B1160,DEM_D8!$AC$3:$AC$14,0), 1)</f>
        <v>1.1290877796901893</v>
      </c>
      <c r="M1160">
        <f>INDEX(DEM_D8!AI$3:AI$14, MATCH($B1160,DEM_D8!$AC$3:$AC$14,0), 1)</f>
        <v>1.2349397590361446</v>
      </c>
      <c r="N1160">
        <f>INDEX(DEM_D8!AJ$3:AJ$14, MATCH($B1160,DEM_D8!$AC$3:$AC$14,0), 1)</f>
        <v>0.52925989672977625</v>
      </c>
    </row>
    <row r="1161" spans="1:14">
      <c r="A1161" s="35">
        <v>37674</v>
      </c>
      <c r="B1161">
        <f t="shared" si="17"/>
        <v>2</v>
      </c>
      <c r="C1161" s="38">
        <f>INDEX(S_FOLSM!Z$3:Z$14, MATCH($B1161,S_FOLSM!$X$3:$X$14,0), 1)</f>
        <v>5.6209122149751434E-2</v>
      </c>
      <c r="D1161" s="38">
        <f>INDEX(S_FOLSM!AA$3:AA$14, MATCH($B1161,S_FOLSM!$X$3:$X$14,0), 1)</f>
        <v>11.694922547332185</v>
      </c>
      <c r="E1161" s="38">
        <f>INDEX(S_FOLSM!AB$3:AB$14, MATCH($B1161,S_FOLSM!$X$3:$X$14,0), 1)</f>
        <v>19.243545611015492</v>
      </c>
      <c r="F1161" s="38">
        <f>INDEX(S_FOLSM!AC$3:AC$14, MATCH($B1161,S_FOLSM!$X$3:$X$14,0), 1)</f>
        <v>19.243545611015492</v>
      </c>
      <c r="G1161" s="38">
        <f>INDEX(D_FOLSM_NP!$M$2:$M$13, MATCH($B1161,D_FOLSM_NP!$L$2:$L$13,0), 1)</f>
        <v>96.541872101015244</v>
      </c>
      <c r="H1161">
        <f>I_FOLSM!$F1150</f>
        <v>2382</v>
      </c>
      <c r="I1161">
        <f>INDEX(DEM_D8!AE$3:AE$14, MATCH($B1161,DEM_D8!$AC$3:$AC$14,0), 1)</f>
        <v>0.24698795180722891</v>
      </c>
      <c r="J1161">
        <f>INDEX(DEM_D8!AF$3:AF$14, MATCH($B1161,DEM_D8!$AC$3:$AC$14,0), 1)</f>
        <v>0.8538726603102561</v>
      </c>
      <c r="K1161">
        <f>INDEX(DEM_D8!AG$3:AG$14, MATCH($B1161,DEM_D8!$AC$3:$AC$14,0), 1)</f>
        <v>0.26639415475054162</v>
      </c>
      <c r="L1161">
        <f>INDEX(DEM_D8!AH$3:AH$14, MATCH($B1161,DEM_D8!$AC$3:$AC$14,0), 1)</f>
        <v>1.1290877796901893</v>
      </c>
      <c r="M1161">
        <f>INDEX(DEM_D8!AI$3:AI$14, MATCH($B1161,DEM_D8!$AC$3:$AC$14,0), 1)</f>
        <v>1.2349397590361446</v>
      </c>
      <c r="N1161">
        <f>INDEX(DEM_D8!AJ$3:AJ$14, MATCH($B1161,DEM_D8!$AC$3:$AC$14,0), 1)</f>
        <v>0.52925989672977625</v>
      </c>
    </row>
    <row r="1162" spans="1:14">
      <c r="A1162" s="35">
        <v>37675</v>
      </c>
      <c r="B1162">
        <f t="shared" si="17"/>
        <v>2</v>
      </c>
      <c r="C1162" s="38">
        <f>INDEX(S_FOLSM!Z$3:Z$14, MATCH($B1162,S_FOLSM!$X$3:$X$14,0), 1)</f>
        <v>5.6209122149751434E-2</v>
      </c>
      <c r="D1162" s="38">
        <f>INDEX(S_FOLSM!AA$3:AA$14, MATCH($B1162,S_FOLSM!$X$3:$X$14,0), 1)</f>
        <v>11.694922547332185</v>
      </c>
      <c r="E1162" s="38">
        <f>INDEX(S_FOLSM!AB$3:AB$14, MATCH($B1162,S_FOLSM!$X$3:$X$14,0), 1)</f>
        <v>19.243545611015492</v>
      </c>
      <c r="F1162" s="38">
        <f>INDEX(S_FOLSM!AC$3:AC$14, MATCH($B1162,S_FOLSM!$X$3:$X$14,0), 1)</f>
        <v>19.243545611015492</v>
      </c>
      <c r="G1162" s="38">
        <f>INDEX(D_FOLSM_NP!$M$2:$M$13, MATCH($B1162,D_FOLSM_NP!$L$2:$L$13,0), 1)</f>
        <v>96.541872101015244</v>
      </c>
      <c r="H1162">
        <f>I_FOLSM!$F1151</f>
        <v>2778</v>
      </c>
      <c r="I1162">
        <f>INDEX(DEM_D8!AE$3:AE$14, MATCH($B1162,DEM_D8!$AC$3:$AC$14,0), 1)</f>
        <v>0.24698795180722891</v>
      </c>
      <c r="J1162">
        <f>INDEX(DEM_D8!AF$3:AF$14, MATCH($B1162,DEM_D8!$AC$3:$AC$14,0), 1)</f>
        <v>0.8538726603102561</v>
      </c>
      <c r="K1162">
        <f>INDEX(DEM_D8!AG$3:AG$14, MATCH($B1162,DEM_D8!$AC$3:$AC$14,0), 1)</f>
        <v>0.26639415475054162</v>
      </c>
      <c r="L1162">
        <f>INDEX(DEM_D8!AH$3:AH$14, MATCH($B1162,DEM_D8!$AC$3:$AC$14,0), 1)</f>
        <v>1.1290877796901893</v>
      </c>
      <c r="M1162">
        <f>INDEX(DEM_D8!AI$3:AI$14, MATCH($B1162,DEM_D8!$AC$3:$AC$14,0), 1)</f>
        <v>1.2349397590361446</v>
      </c>
      <c r="N1162">
        <f>INDEX(DEM_D8!AJ$3:AJ$14, MATCH($B1162,DEM_D8!$AC$3:$AC$14,0), 1)</f>
        <v>0.52925989672977625</v>
      </c>
    </row>
    <row r="1163" spans="1:14">
      <c r="A1163" s="35">
        <v>37676</v>
      </c>
      <c r="B1163">
        <f t="shared" si="17"/>
        <v>2</v>
      </c>
      <c r="C1163" s="38">
        <f>INDEX(S_FOLSM!Z$3:Z$14, MATCH($B1163,S_FOLSM!$X$3:$X$14,0), 1)</f>
        <v>5.6209122149751434E-2</v>
      </c>
      <c r="D1163" s="38">
        <f>INDEX(S_FOLSM!AA$3:AA$14, MATCH($B1163,S_FOLSM!$X$3:$X$14,0), 1)</f>
        <v>11.694922547332185</v>
      </c>
      <c r="E1163" s="38">
        <f>INDEX(S_FOLSM!AB$3:AB$14, MATCH($B1163,S_FOLSM!$X$3:$X$14,0), 1)</f>
        <v>19.243545611015492</v>
      </c>
      <c r="F1163" s="38">
        <f>INDEX(S_FOLSM!AC$3:AC$14, MATCH($B1163,S_FOLSM!$X$3:$X$14,0), 1)</f>
        <v>19.243545611015492</v>
      </c>
      <c r="G1163" s="38">
        <f>INDEX(D_FOLSM_NP!$M$2:$M$13, MATCH($B1163,D_FOLSM_NP!$L$2:$L$13,0), 1)</f>
        <v>96.541872101015244</v>
      </c>
      <c r="H1163">
        <f>I_FOLSM!$F1152</f>
        <v>2675</v>
      </c>
      <c r="I1163">
        <f>INDEX(DEM_D8!AE$3:AE$14, MATCH($B1163,DEM_D8!$AC$3:$AC$14,0), 1)</f>
        <v>0.24698795180722891</v>
      </c>
      <c r="J1163">
        <f>INDEX(DEM_D8!AF$3:AF$14, MATCH($B1163,DEM_D8!$AC$3:$AC$14,0), 1)</f>
        <v>0.8538726603102561</v>
      </c>
      <c r="K1163">
        <f>INDEX(DEM_D8!AG$3:AG$14, MATCH($B1163,DEM_D8!$AC$3:$AC$14,0), 1)</f>
        <v>0.26639415475054162</v>
      </c>
      <c r="L1163">
        <f>INDEX(DEM_D8!AH$3:AH$14, MATCH($B1163,DEM_D8!$AC$3:$AC$14,0), 1)</f>
        <v>1.1290877796901893</v>
      </c>
      <c r="M1163">
        <f>INDEX(DEM_D8!AI$3:AI$14, MATCH($B1163,DEM_D8!$AC$3:$AC$14,0), 1)</f>
        <v>1.2349397590361446</v>
      </c>
      <c r="N1163">
        <f>INDEX(DEM_D8!AJ$3:AJ$14, MATCH($B1163,DEM_D8!$AC$3:$AC$14,0), 1)</f>
        <v>0.52925989672977625</v>
      </c>
    </row>
    <row r="1164" spans="1:14">
      <c r="A1164" s="35">
        <v>37677</v>
      </c>
      <c r="B1164">
        <f t="shared" si="17"/>
        <v>2</v>
      </c>
      <c r="C1164" s="38">
        <f>INDEX(S_FOLSM!Z$3:Z$14, MATCH($B1164,S_FOLSM!$X$3:$X$14,0), 1)</f>
        <v>5.6209122149751434E-2</v>
      </c>
      <c r="D1164" s="38">
        <f>INDEX(S_FOLSM!AA$3:AA$14, MATCH($B1164,S_FOLSM!$X$3:$X$14,0), 1)</f>
        <v>11.694922547332185</v>
      </c>
      <c r="E1164" s="38">
        <f>INDEX(S_FOLSM!AB$3:AB$14, MATCH($B1164,S_FOLSM!$X$3:$X$14,0), 1)</f>
        <v>19.243545611015492</v>
      </c>
      <c r="F1164" s="38">
        <f>INDEX(S_FOLSM!AC$3:AC$14, MATCH($B1164,S_FOLSM!$X$3:$X$14,0), 1)</f>
        <v>19.243545611015492</v>
      </c>
      <c r="G1164" s="38">
        <f>INDEX(D_FOLSM_NP!$M$2:$M$13, MATCH($B1164,D_FOLSM_NP!$L$2:$L$13,0), 1)</f>
        <v>96.541872101015244</v>
      </c>
      <c r="H1164">
        <f>I_FOLSM!$F1153</f>
        <v>3356</v>
      </c>
      <c r="I1164">
        <f>INDEX(DEM_D8!AE$3:AE$14, MATCH($B1164,DEM_D8!$AC$3:$AC$14,0), 1)</f>
        <v>0.24698795180722891</v>
      </c>
      <c r="J1164">
        <f>INDEX(DEM_D8!AF$3:AF$14, MATCH($B1164,DEM_D8!$AC$3:$AC$14,0), 1)</f>
        <v>0.8538726603102561</v>
      </c>
      <c r="K1164">
        <f>INDEX(DEM_D8!AG$3:AG$14, MATCH($B1164,DEM_D8!$AC$3:$AC$14,0), 1)</f>
        <v>0.26639415475054162</v>
      </c>
      <c r="L1164">
        <f>INDEX(DEM_D8!AH$3:AH$14, MATCH($B1164,DEM_D8!$AC$3:$AC$14,0), 1)</f>
        <v>1.1290877796901893</v>
      </c>
      <c r="M1164">
        <f>INDEX(DEM_D8!AI$3:AI$14, MATCH($B1164,DEM_D8!$AC$3:$AC$14,0), 1)</f>
        <v>1.2349397590361446</v>
      </c>
      <c r="N1164">
        <f>INDEX(DEM_D8!AJ$3:AJ$14, MATCH($B1164,DEM_D8!$AC$3:$AC$14,0), 1)</f>
        <v>0.52925989672977625</v>
      </c>
    </row>
    <row r="1165" spans="1:14">
      <c r="A1165" s="35">
        <v>37678</v>
      </c>
      <c r="B1165">
        <f t="shared" si="17"/>
        <v>2</v>
      </c>
      <c r="C1165" s="38">
        <f>INDEX(S_FOLSM!Z$3:Z$14, MATCH($B1165,S_FOLSM!$X$3:$X$14,0), 1)</f>
        <v>5.6209122149751434E-2</v>
      </c>
      <c r="D1165" s="38">
        <f>INDEX(S_FOLSM!AA$3:AA$14, MATCH($B1165,S_FOLSM!$X$3:$X$14,0), 1)</f>
        <v>11.694922547332185</v>
      </c>
      <c r="E1165" s="38">
        <f>INDEX(S_FOLSM!AB$3:AB$14, MATCH($B1165,S_FOLSM!$X$3:$X$14,0), 1)</f>
        <v>19.243545611015492</v>
      </c>
      <c r="F1165" s="38">
        <f>INDEX(S_FOLSM!AC$3:AC$14, MATCH($B1165,S_FOLSM!$X$3:$X$14,0), 1)</f>
        <v>19.243545611015492</v>
      </c>
      <c r="G1165" s="38">
        <f>INDEX(D_FOLSM_NP!$M$2:$M$13, MATCH($B1165,D_FOLSM_NP!$L$2:$L$13,0), 1)</f>
        <v>96.541872101015244</v>
      </c>
      <c r="H1165">
        <f>I_FOLSM!$F1154</f>
        <v>2613</v>
      </c>
      <c r="I1165">
        <f>INDEX(DEM_D8!AE$3:AE$14, MATCH($B1165,DEM_D8!$AC$3:$AC$14,0), 1)</f>
        <v>0.24698795180722891</v>
      </c>
      <c r="J1165">
        <f>INDEX(DEM_D8!AF$3:AF$14, MATCH($B1165,DEM_D8!$AC$3:$AC$14,0), 1)</f>
        <v>0.8538726603102561</v>
      </c>
      <c r="K1165">
        <f>INDEX(DEM_D8!AG$3:AG$14, MATCH($B1165,DEM_D8!$AC$3:$AC$14,0), 1)</f>
        <v>0.26639415475054162</v>
      </c>
      <c r="L1165">
        <f>INDEX(DEM_D8!AH$3:AH$14, MATCH($B1165,DEM_D8!$AC$3:$AC$14,0), 1)</f>
        <v>1.1290877796901893</v>
      </c>
      <c r="M1165">
        <f>INDEX(DEM_D8!AI$3:AI$14, MATCH($B1165,DEM_D8!$AC$3:$AC$14,0), 1)</f>
        <v>1.2349397590361446</v>
      </c>
      <c r="N1165">
        <f>INDEX(DEM_D8!AJ$3:AJ$14, MATCH($B1165,DEM_D8!$AC$3:$AC$14,0), 1)</f>
        <v>0.52925989672977625</v>
      </c>
    </row>
    <row r="1166" spans="1:14">
      <c r="A1166" s="35">
        <v>37679</v>
      </c>
      <c r="B1166">
        <f t="shared" ref="B1166:B1229" si="18">MONTH(A1166)</f>
        <v>2</v>
      </c>
      <c r="C1166" s="38">
        <f>INDEX(S_FOLSM!Z$3:Z$14, MATCH($B1166,S_FOLSM!$X$3:$X$14,0), 1)</f>
        <v>5.6209122149751434E-2</v>
      </c>
      <c r="D1166" s="38">
        <f>INDEX(S_FOLSM!AA$3:AA$14, MATCH($B1166,S_FOLSM!$X$3:$X$14,0), 1)</f>
        <v>11.694922547332185</v>
      </c>
      <c r="E1166" s="38">
        <f>INDEX(S_FOLSM!AB$3:AB$14, MATCH($B1166,S_FOLSM!$X$3:$X$14,0), 1)</f>
        <v>19.243545611015492</v>
      </c>
      <c r="F1166" s="38">
        <f>INDEX(S_FOLSM!AC$3:AC$14, MATCH($B1166,S_FOLSM!$X$3:$X$14,0), 1)</f>
        <v>19.243545611015492</v>
      </c>
      <c r="G1166" s="38">
        <f>INDEX(D_FOLSM_NP!$M$2:$M$13, MATCH($B1166,D_FOLSM_NP!$L$2:$L$13,0), 1)</f>
        <v>96.541872101015244</v>
      </c>
      <c r="H1166">
        <f>I_FOLSM!$F1155</f>
        <v>2824</v>
      </c>
      <c r="I1166">
        <f>INDEX(DEM_D8!AE$3:AE$14, MATCH($B1166,DEM_D8!$AC$3:$AC$14,0), 1)</f>
        <v>0.24698795180722891</v>
      </c>
      <c r="J1166">
        <f>INDEX(DEM_D8!AF$3:AF$14, MATCH($B1166,DEM_D8!$AC$3:$AC$14,0), 1)</f>
        <v>0.8538726603102561</v>
      </c>
      <c r="K1166">
        <f>INDEX(DEM_D8!AG$3:AG$14, MATCH($B1166,DEM_D8!$AC$3:$AC$14,0), 1)</f>
        <v>0.26639415475054162</v>
      </c>
      <c r="L1166">
        <f>INDEX(DEM_D8!AH$3:AH$14, MATCH($B1166,DEM_D8!$AC$3:$AC$14,0), 1)</f>
        <v>1.1290877796901893</v>
      </c>
      <c r="M1166">
        <f>INDEX(DEM_D8!AI$3:AI$14, MATCH($B1166,DEM_D8!$AC$3:$AC$14,0), 1)</f>
        <v>1.2349397590361446</v>
      </c>
      <c r="N1166">
        <f>INDEX(DEM_D8!AJ$3:AJ$14, MATCH($B1166,DEM_D8!$AC$3:$AC$14,0), 1)</f>
        <v>0.52925989672977625</v>
      </c>
    </row>
    <row r="1167" spans="1:14">
      <c r="A1167" s="35">
        <v>37680</v>
      </c>
      <c r="B1167">
        <f t="shared" si="18"/>
        <v>2</v>
      </c>
      <c r="C1167" s="38">
        <f>INDEX(S_FOLSM!Z$3:Z$14, MATCH($B1167,S_FOLSM!$X$3:$X$14,0), 1)</f>
        <v>5.6209122149751434E-2</v>
      </c>
      <c r="D1167" s="38">
        <f>INDEX(S_FOLSM!AA$3:AA$14, MATCH($B1167,S_FOLSM!$X$3:$X$14,0), 1)</f>
        <v>11.694922547332185</v>
      </c>
      <c r="E1167" s="38">
        <f>INDEX(S_FOLSM!AB$3:AB$14, MATCH($B1167,S_FOLSM!$X$3:$X$14,0), 1)</f>
        <v>19.243545611015492</v>
      </c>
      <c r="F1167" s="38">
        <f>INDEX(S_FOLSM!AC$3:AC$14, MATCH($B1167,S_FOLSM!$X$3:$X$14,0), 1)</f>
        <v>19.243545611015492</v>
      </c>
      <c r="G1167" s="38">
        <f>INDEX(D_FOLSM_NP!$M$2:$M$13, MATCH($B1167,D_FOLSM_NP!$L$2:$L$13,0), 1)</f>
        <v>96.541872101015244</v>
      </c>
      <c r="H1167">
        <f>I_FOLSM!$F1156</f>
        <v>2359</v>
      </c>
      <c r="I1167">
        <f>INDEX(DEM_D8!AE$3:AE$14, MATCH($B1167,DEM_D8!$AC$3:$AC$14,0), 1)</f>
        <v>0.24698795180722891</v>
      </c>
      <c r="J1167">
        <f>INDEX(DEM_D8!AF$3:AF$14, MATCH($B1167,DEM_D8!$AC$3:$AC$14,0), 1)</f>
        <v>0.8538726603102561</v>
      </c>
      <c r="K1167">
        <f>INDEX(DEM_D8!AG$3:AG$14, MATCH($B1167,DEM_D8!$AC$3:$AC$14,0), 1)</f>
        <v>0.26639415475054162</v>
      </c>
      <c r="L1167">
        <f>INDEX(DEM_D8!AH$3:AH$14, MATCH($B1167,DEM_D8!$AC$3:$AC$14,0), 1)</f>
        <v>1.1290877796901893</v>
      </c>
      <c r="M1167">
        <f>INDEX(DEM_D8!AI$3:AI$14, MATCH($B1167,DEM_D8!$AC$3:$AC$14,0), 1)</f>
        <v>1.2349397590361446</v>
      </c>
      <c r="N1167">
        <f>INDEX(DEM_D8!AJ$3:AJ$14, MATCH($B1167,DEM_D8!$AC$3:$AC$14,0), 1)</f>
        <v>0.52925989672977625</v>
      </c>
    </row>
    <row r="1168" spans="1:14">
      <c r="A1168" s="35">
        <v>37681</v>
      </c>
      <c r="B1168">
        <f t="shared" si="18"/>
        <v>3</v>
      </c>
      <c r="C1168" s="38">
        <f>INDEX(S_FOLSM!Z$3:Z$14, MATCH($B1168,S_FOLSM!$X$3:$X$14,0), 1)</f>
        <v>9.9280994966064406E-2</v>
      </c>
      <c r="D1168" s="38">
        <f>INDEX(S_FOLSM!AA$3:AA$14, MATCH($B1168,S_FOLSM!$X$3:$X$14,0), 1)</f>
        <v>10.571317528177225</v>
      </c>
      <c r="E1168" s="38">
        <f>INDEX(S_FOLSM!AB$3:AB$14, MATCH($B1168,S_FOLSM!$X$3:$X$14,0), 1)</f>
        <v>20.653711620676255</v>
      </c>
      <c r="F1168" s="38">
        <f>INDEX(S_FOLSM!AC$3:AC$14, MATCH($B1168,S_FOLSM!$X$3:$X$14,0), 1)</f>
        <v>20.653711620676255</v>
      </c>
      <c r="G1168" s="38">
        <f>INDEX(D_FOLSM_NP!$M$2:$M$13, MATCH($B1168,D_FOLSM_NP!$L$2:$L$13,0), 1)</f>
        <v>95.65361343429818</v>
      </c>
      <c r="H1168">
        <f>I_FOLSM!$F1157</f>
        <v>2201</v>
      </c>
      <c r="I1168">
        <f>INDEX(DEM_D8!AE$3:AE$14, MATCH($B1168,DEM_D8!$AC$3:$AC$14,0), 1)</f>
        <v>0.22308589195491643</v>
      </c>
      <c r="J1168">
        <f>INDEX(DEM_D8!AF$3:AF$14, MATCH($B1168,DEM_D8!$AC$3:$AC$14,0), 1)</f>
        <v>0.77123982221571519</v>
      </c>
      <c r="K1168">
        <f>INDEX(DEM_D8!AG$3:AG$14, MATCH($B1168,DEM_D8!$AC$3:$AC$14,0), 1)</f>
        <v>0.24061407525855374</v>
      </c>
      <c r="L1168">
        <f>INDEX(DEM_D8!AH$3:AH$14, MATCH($B1168,DEM_D8!$AC$3:$AC$14,0), 1)</f>
        <v>1.0198212203653323</v>
      </c>
      <c r="M1168">
        <f>INDEX(DEM_D8!AI$3:AI$14, MATCH($B1168,DEM_D8!$AC$3:$AC$14,0), 1)</f>
        <v>1.1154294597745822</v>
      </c>
      <c r="N1168">
        <f>INDEX(DEM_D8!AJ$3:AJ$14, MATCH($B1168,DEM_D8!$AC$3:$AC$14,0), 1)</f>
        <v>0.47804119704624948</v>
      </c>
    </row>
    <row r="1169" spans="1:14">
      <c r="A1169" s="35">
        <v>37682</v>
      </c>
      <c r="B1169">
        <f t="shared" si="18"/>
        <v>3</v>
      </c>
      <c r="C1169" s="38">
        <f>INDEX(S_FOLSM!Z$3:Z$14, MATCH($B1169,S_FOLSM!$X$3:$X$14,0), 1)</f>
        <v>9.9280994966064406E-2</v>
      </c>
      <c r="D1169" s="38">
        <f>INDEX(S_FOLSM!AA$3:AA$14, MATCH($B1169,S_FOLSM!$X$3:$X$14,0), 1)</f>
        <v>10.571317528177225</v>
      </c>
      <c r="E1169" s="38">
        <f>INDEX(S_FOLSM!AB$3:AB$14, MATCH($B1169,S_FOLSM!$X$3:$X$14,0), 1)</f>
        <v>20.653711620676255</v>
      </c>
      <c r="F1169" s="38">
        <f>INDEX(S_FOLSM!AC$3:AC$14, MATCH($B1169,S_FOLSM!$X$3:$X$14,0), 1)</f>
        <v>20.653711620676255</v>
      </c>
      <c r="G1169" s="38">
        <f>INDEX(D_FOLSM_NP!$M$2:$M$13, MATCH($B1169,D_FOLSM_NP!$L$2:$L$13,0), 1)</f>
        <v>95.65361343429818</v>
      </c>
      <c r="H1169">
        <f>I_FOLSM!$F1158</f>
        <v>2021</v>
      </c>
      <c r="I1169">
        <f>INDEX(DEM_D8!AE$3:AE$14, MATCH($B1169,DEM_D8!$AC$3:$AC$14,0), 1)</f>
        <v>0.22308589195491643</v>
      </c>
      <c r="J1169">
        <f>INDEX(DEM_D8!AF$3:AF$14, MATCH($B1169,DEM_D8!$AC$3:$AC$14,0), 1)</f>
        <v>0.77123982221571519</v>
      </c>
      <c r="K1169">
        <f>INDEX(DEM_D8!AG$3:AG$14, MATCH($B1169,DEM_D8!$AC$3:$AC$14,0), 1)</f>
        <v>0.24061407525855374</v>
      </c>
      <c r="L1169">
        <f>INDEX(DEM_D8!AH$3:AH$14, MATCH($B1169,DEM_D8!$AC$3:$AC$14,0), 1)</f>
        <v>1.0198212203653323</v>
      </c>
      <c r="M1169">
        <f>INDEX(DEM_D8!AI$3:AI$14, MATCH($B1169,DEM_D8!$AC$3:$AC$14,0), 1)</f>
        <v>1.1154294597745822</v>
      </c>
      <c r="N1169">
        <f>INDEX(DEM_D8!AJ$3:AJ$14, MATCH($B1169,DEM_D8!$AC$3:$AC$14,0), 1)</f>
        <v>0.47804119704624948</v>
      </c>
    </row>
    <row r="1170" spans="1:14">
      <c r="A1170" s="35">
        <v>37683</v>
      </c>
      <c r="B1170">
        <f t="shared" si="18"/>
        <v>3</v>
      </c>
      <c r="C1170" s="38">
        <f>INDEX(S_FOLSM!Z$3:Z$14, MATCH($B1170,S_FOLSM!$X$3:$X$14,0), 1)</f>
        <v>9.9280994966064406E-2</v>
      </c>
      <c r="D1170" s="38">
        <f>INDEX(S_FOLSM!AA$3:AA$14, MATCH($B1170,S_FOLSM!$X$3:$X$14,0), 1)</f>
        <v>10.571317528177225</v>
      </c>
      <c r="E1170" s="38">
        <f>INDEX(S_FOLSM!AB$3:AB$14, MATCH($B1170,S_FOLSM!$X$3:$X$14,0), 1)</f>
        <v>20.653711620676255</v>
      </c>
      <c r="F1170" s="38">
        <f>INDEX(S_FOLSM!AC$3:AC$14, MATCH($B1170,S_FOLSM!$X$3:$X$14,0), 1)</f>
        <v>20.653711620676255</v>
      </c>
      <c r="G1170" s="38">
        <f>INDEX(D_FOLSM_NP!$M$2:$M$13, MATCH($B1170,D_FOLSM_NP!$L$2:$L$13,0), 1)</f>
        <v>95.65361343429818</v>
      </c>
      <c r="H1170">
        <f>I_FOLSM!$F1159</f>
        <v>2117</v>
      </c>
      <c r="I1170">
        <f>INDEX(DEM_D8!AE$3:AE$14, MATCH($B1170,DEM_D8!$AC$3:$AC$14,0), 1)</f>
        <v>0.22308589195491643</v>
      </c>
      <c r="J1170">
        <f>INDEX(DEM_D8!AF$3:AF$14, MATCH($B1170,DEM_D8!$AC$3:$AC$14,0), 1)</f>
        <v>0.77123982221571519</v>
      </c>
      <c r="K1170">
        <f>INDEX(DEM_D8!AG$3:AG$14, MATCH($B1170,DEM_D8!$AC$3:$AC$14,0), 1)</f>
        <v>0.24061407525855374</v>
      </c>
      <c r="L1170">
        <f>INDEX(DEM_D8!AH$3:AH$14, MATCH($B1170,DEM_D8!$AC$3:$AC$14,0), 1)</f>
        <v>1.0198212203653323</v>
      </c>
      <c r="M1170">
        <f>INDEX(DEM_D8!AI$3:AI$14, MATCH($B1170,DEM_D8!$AC$3:$AC$14,0), 1)</f>
        <v>1.1154294597745822</v>
      </c>
      <c r="N1170">
        <f>INDEX(DEM_D8!AJ$3:AJ$14, MATCH($B1170,DEM_D8!$AC$3:$AC$14,0), 1)</f>
        <v>0.47804119704624948</v>
      </c>
    </row>
    <row r="1171" spans="1:14">
      <c r="A1171" s="35">
        <v>37684</v>
      </c>
      <c r="B1171">
        <f t="shared" si="18"/>
        <v>3</v>
      </c>
      <c r="C1171" s="38">
        <f>INDEX(S_FOLSM!Z$3:Z$14, MATCH($B1171,S_FOLSM!$X$3:$X$14,0), 1)</f>
        <v>9.9280994966064406E-2</v>
      </c>
      <c r="D1171" s="38">
        <f>INDEX(S_FOLSM!AA$3:AA$14, MATCH($B1171,S_FOLSM!$X$3:$X$14,0), 1)</f>
        <v>10.571317528177225</v>
      </c>
      <c r="E1171" s="38">
        <f>INDEX(S_FOLSM!AB$3:AB$14, MATCH($B1171,S_FOLSM!$X$3:$X$14,0), 1)</f>
        <v>20.653711620676255</v>
      </c>
      <c r="F1171" s="38">
        <f>INDEX(S_FOLSM!AC$3:AC$14, MATCH($B1171,S_FOLSM!$X$3:$X$14,0), 1)</f>
        <v>20.653711620676255</v>
      </c>
      <c r="G1171" s="38">
        <f>INDEX(D_FOLSM_NP!$M$2:$M$13, MATCH($B1171,D_FOLSM_NP!$L$2:$L$13,0), 1)</f>
        <v>95.65361343429818</v>
      </c>
      <c r="H1171">
        <f>I_FOLSM!$F1160</f>
        <v>3237</v>
      </c>
      <c r="I1171">
        <f>INDEX(DEM_D8!AE$3:AE$14, MATCH($B1171,DEM_D8!$AC$3:$AC$14,0), 1)</f>
        <v>0.22308589195491643</v>
      </c>
      <c r="J1171">
        <f>INDEX(DEM_D8!AF$3:AF$14, MATCH($B1171,DEM_D8!$AC$3:$AC$14,0), 1)</f>
        <v>0.77123982221571519</v>
      </c>
      <c r="K1171">
        <f>INDEX(DEM_D8!AG$3:AG$14, MATCH($B1171,DEM_D8!$AC$3:$AC$14,0), 1)</f>
        <v>0.24061407525855374</v>
      </c>
      <c r="L1171">
        <f>INDEX(DEM_D8!AH$3:AH$14, MATCH($B1171,DEM_D8!$AC$3:$AC$14,0), 1)</f>
        <v>1.0198212203653323</v>
      </c>
      <c r="M1171">
        <f>INDEX(DEM_D8!AI$3:AI$14, MATCH($B1171,DEM_D8!$AC$3:$AC$14,0), 1)</f>
        <v>1.1154294597745822</v>
      </c>
      <c r="N1171">
        <f>INDEX(DEM_D8!AJ$3:AJ$14, MATCH($B1171,DEM_D8!$AC$3:$AC$14,0), 1)</f>
        <v>0.47804119704624948</v>
      </c>
    </row>
    <row r="1172" spans="1:14">
      <c r="A1172" s="35">
        <v>37685</v>
      </c>
      <c r="B1172">
        <f t="shared" si="18"/>
        <v>3</v>
      </c>
      <c r="C1172" s="38">
        <f>INDEX(S_FOLSM!Z$3:Z$14, MATCH($B1172,S_FOLSM!$X$3:$X$14,0), 1)</f>
        <v>9.9280994966064406E-2</v>
      </c>
      <c r="D1172" s="38">
        <f>INDEX(S_FOLSM!AA$3:AA$14, MATCH($B1172,S_FOLSM!$X$3:$X$14,0), 1)</f>
        <v>10.571317528177225</v>
      </c>
      <c r="E1172" s="38">
        <f>INDEX(S_FOLSM!AB$3:AB$14, MATCH($B1172,S_FOLSM!$X$3:$X$14,0), 1)</f>
        <v>20.653711620676255</v>
      </c>
      <c r="F1172" s="38">
        <f>INDEX(S_FOLSM!AC$3:AC$14, MATCH($B1172,S_FOLSM!$X$3:$X$14,0), 1)</f>
        <v>20.653711620676255</v>
      </c>
      <c r="G1172" s="38">
        <f>INDEX(D_FOLSM_NP!$M$2:$M$13, MATCH($B1172,D_FOLSM_NP!$L$2:$L$13,0), 1)</f>
        <v>95.65361343429818</v>
      </c>
      <c r="H1172">
        <f>I_FOLSM!$F1161</f>
        <v>2621</v>
      </c>
      <c r="I1172">
        <f>INDEX(DEM_D8!AE$3:AE$14, MATCH($B1172,DEM_D8!$AC$3:$AC$14,0), 1)</f>
        <v>0.22308589195491643</v>
      </c>
      <c r="J1172">
        <f>INDEX(DEM_D8!AF$3:AF$14, MATCH($B1172,DEM_D8!$AC$3:$AC$14,0), 1)</f>
        <v>0.77123982221571519</v>
      </c>
      <c r="K1172">
        <f>INDEX(DEM_D8!AG$3:AG$14, MATCH($B1172,DEM_D8!$AC$3:$AC$14,0), 1)</f>
        <v>0.24061407525855374</v>
      </c>
      <c r="L1172">
        <f>INDEX(DEM_D8!AH$3:AH$14, MATCH($B1172,DEM_D8!$AC$3:$AC$14,0), 1)</f>
        <v>1.0198212203653323</v>
      </c>
      <c r="M1172">
        <f>INDEX(DEM_D8!AI$3:AI$14, MATCH($B1172,DEM_D8!$AC$3:$AC$14,0), 1)</f>
        <v>1.1154294597745822</v>
      </c>
      <c r="N1172">
        <f>INDEX(DEM_D8!AJ$3:AJ$14, MATCH($B1172,DEM_D8!$AC$3:$AC$14,0), 1)</f>
        <v>0.47804119704624948</v>
      </c>
    </row>
    <row r="1173" spans="1:14">
      <c r="A1173" s="35">
        <v>37686</v>
      </c>
      <c r="B1173">
        <f t="shared" si="18"/>
        <v>3</v>
      </c>
      <c r="C1173" s="38">
        <f>INDEX(S_FOLSM!Z$3:Z$14, MATCH($B1173,S_FOLSM!$X$3:$X$14,0), 1)</f>
        <v>9.9280994966064406E-2</v>
      </c>
      <c r="D1173" s="38">
        <f>INDEX(S_FOLSM!AA$3:AA$14, MATCH($B1173,S_FOLSM!$X$3:$X$14,0), 1)</f>
        <v>10.571317528177225</v>
      </c>
      <c r="E1173" s="38">
        <f>INDEX(S_FOLSM!AB$3:AB$14, MATCH($B1173,S_FOLSM!$X$3:$X$14,0), 1)</f>
        <v>20.653711620676255</v>
      </c>
      <c r="F1173" s="38">
        <f>INDEX(S_FOLSM!AC$3:AC$14, MATCH($B1173,S_FOLSM!$X$3:$X$14,0), 1)</f>
        <v>20.653711620676255</v>
      </c>
      <c r="G1173" s="38">
        <f>INDEX(D_FOLSM_NP!$M$2:$M$13, MATCH($B1173,D_FOLSM_NP!$L$2:$L$13,0), 1)</f>
        <v>95.65361343429818</v>
      </c>
      <c r="H1173">
        <f>I_FOLSM!$F1162</f>
        <v>2244</v>
      </c>
      <c r="I1173">
        <f>INDEX(DEM_D8!AE$3:AE$14, MATCH($B1173,DEM_D8!$AC$3:$AC$14,0), 1)</f>
        <v>0.22308589195491643</v>
      </c>
      <c r="J1173">
        <f>INDEX(DEM_D8!AF$3:AF$14, MATCH($B1173,DEM_D8!$AC$3:$AC$14,0), 1)</f>
        <v>0.77123982221571519</v>
      </c>
      <c r="K1173">
        <f>INDEX(DEM_D8!AG$3:AG$14, MATCH($B1173,DEM_D8!$AC$3:$AC$14,0), 1)</f>
        <v>0.24061407525855374</v>
      </c>
      <c r="L1173">
        <f>INDEX(DEM_D8!AH$3:AH$14, MATCH($B1173,DEM_D8!$AC$3:$AC$14,0), 1)</f>
        <v>1.0198212203653323</v>
      </c>
      <c r="M1173">
        <f>INDEX(DEM_D8!AI$3:AI$14, MATCH($B1173,DEM_D8!$AC$3:$AC$14,0), 1)</f>
        <v>1.1154294597745822</v>
      </c>
      <c r="N1173">
        <f>INDEX(DEM_D8!AJ$3:AJ$14, MATCH($B1173,DEM_D8!$AC$3:$AC$14,0), 1)</f>
        <v>0.47804119704624948</v>
      </c>
    </row>
    <row r="1174" spans="1:14">
      <c r="A1174" s="35">
        <v>37687</v>
      </c>
      <c r="B1174">
        <f t="shared" si="18"/>
        <v>3</v>
      </c>
      <c r="C1174" s="38">
        <f>INDEX(S_FOLSM!Z$3:Z$14, MATCH($B1174,S_FOLSM!$X$3:$X$14,0), 1)</f>
        <v>9.9280994966064406E-2</v>
      </c>
      <c r="D1174" s="38">
        <f>INDEX(S_FOLSM!AA$3:AA$14, MATCH($B1174,S_FOLSM!$X$3:$X$14,0), 1)</f>
        <v>10.571317528177225</v>
      </c>
      <c r="E1174" s="38">
        <f>INDEX(S_FOLSM!AB$3:AB$14, MATCH($B1174,S_FOLSM!$X$3:$X$14,0), 1)</f>
        <v>20.653711620676255</v>
      </c>
      <c r="F1174" s="38">
        <f>INDEX(S_FOLSM!AC$3:AC$14, MATCH($B1174,S_FOLSM!$X$3:$X$14,0), 1)</f>
        <v>20.653711620676255</v>
      </c>
      <c r="G1174" s="38">
        <f>INDEX(D_FOLSM_NP!$M$2:$M$13, MATCH($B1174,D_FOLSM_NP!$L$2:$L$13,0), 1)</f>
        <v>95.65361343429818</v>
      </c>
      <c r="H1174">
        <f>I_FOLSM!$F1163</f>
        <v>3176</v>
      </c>
      <c r="I1174">
        <f>INDEX(DEM_D8!AE$3:AE$14, MATCH($B1174,DEM_D8!$AC$3:$AC$14,0), 1)</f>
        <v>0.22308589195491643</v>
      </c>
      <c r="J1174">
        <f>INDEX(DEM_D8!AF$3:AF$14, MATCH($B1174,DEM_D8!$AC$3:$AC$14,0), 1)</f>
        <v>0.77123982221571519</v>
      </c>
      <c r="K1174">
        <f>INDEX(DEM_D8!AG$3:AG$14, MATCH($B1174,DEM_D8!$AC$3:$AC$14,0), 1)</f>
        <v>0.24061407525855374</v>
      </c>
      <c r="L1174">
        <f>INDEX(DEM_D8!AH$3:AH$14, MATCH($B1174,DEM_D8!$AC$3:$AC$14,0), 1)</f>
        <v>1.0198212203653323</v>
      </c>
      <c r="M1174">
        <f>INDEX(DEM_D8!AI$3:AI$14, MATCH($B1174,DEM_D8!$AC$3:$AC$14,0), 1)</f>
        <v>1.1154294597745822</v>
      </c>
      <c r="N1174">
        <f>INDEX(DEM_D8!AJ$3:AJ$14, MATCH($B1174,DEM_D8!$AC$3:$AC$14,0), 1)</f>
        <v>0.47804119704624948</v>
      </c>
    </row>
    <row r="1175" spans="1:14">
      <c r="A1175" s="35">
        <v>37688</v>
      </c>
      <c r="B1175">
        <f t="shared" si="18"/>
        <v>3</v>
      </c>
      <c r="C1175" s="38">
        <f>INDEX(S_FOLSM!Z$3:Z$14, MATCH($B1175,S_FOLSM!$X$3:$X$14,0), 1)</f>
        <v>9.9280994966064406E-2</v>
      </c>
      <c r="D1175" s="38">
        <f>INDEX(S_FOLSM!AA$3:AA$14, MATCH($B1175,S_FOLSM!$X$3:$X$14,0), 1)</f>
        <v>10.571317528177225</v>
      </c>
      <c r="E1175" s="38">
        <f>INDEX(S_FOLSM!AB$3:AB$14, MATCH($B1175,S_FOLSM!$X$3:$X$14,0), 1)</f>
        <v>20.653711620676255</v>
      </c>
      <c r="F1175" s="38">
        <f>INDEX(S_FOLSM!AC$3:AC$14, MATCH($B1175,S_FOLSM!$X$3:$X$14,0), 1)</f>
        <v>20.653711620676255</v>
      </c>
      <c r="G1175" s="38">
        <f>INDEX(D_FOLSM_NP!$M$2:$M$13, MATCH($B1175,D_FOLSM_NP!$L$2:$L$13,0), 1)</f>
        <v>95.65361343429818</v>
      </c>
      <c r="H1175">
        <f>I_FOLSM!$F1164</f>
        <v>2586</v>
      </c>
      <c r="I1175">
        <f>INDEX(DEM_D8!AE$3:AE$14, MATCH($B1175,DEM_D8!$AC$3:$AC$14,0), 1)</f>
        <v>0.22308589195491643</v>
      </c>
      <c r="J1175">
        <f>INDEX(DEM_D8!AF$3:AF$14, MATCH($B1175,DEM_D8!$AC$3:$AC$14,0), 1)</f>
        <v>0.77123982221571519</v>
      </c>
      <c r="K1175">
        <f>INDEX(DEM_D8!AG$3:AG$14, MATCH($B1175,DEM_D8!$AC$3:$AC$14,0), 1)</f>
        <v>0.24061407525855374</v>
      </c>
      <c r="L1175">
        <f>INDEX(DEM_D8!AH$3:AH$14, MATCH($B1175,DEM_D8!$AC$3:$AC$14,0), 1)</f>
        <v>1.0198212203653323</v>
      </c>
      <c r="M1175">
        <f>INDEX(DEM_D8!AI$3:AI$14, MATCH($B1175,DEM_D8!$AC$3:$AC$14,0), 1)</f>
        <v>1.1154294597745822</v>
      </c>
      <c r="N1175">
        <f>INDEX(DEM_D8!AJ$3:AJ$14, MATCH($B1175,DEM_D8!$AC$3:$AC$14,0), 1)</f>
        <v>0.47804119704624948</v>
      </c>
    </row>
    <row r="1176" spans="1:14">
      <c r="A1176" s="35">
        <v>37689</v>
      </c>
      <c r="B1176">
        <f t="shared" si="18"/>
        <v>3</v>
      </c>
      <c r="C1176" s="38">
        <f>INDEX(S_FOLSM!Z$3:Z$14, MATCH($B1176,S_FOLSM!$X$3:$X$14,0), 1)</f>
        <v>9.9280994966064406E-2</v>
      </c>
      <c r="D1176" s="38">
        <f>INDEX(S_FOLSM!AA$3:AA$14, MATCH($B1176,S_FOLSM!$X$3:$X$14,0), 1)</f>
        <v>10.571317528177225</v>
      </c>
      <c r="E1176" s="38">
        <f>INDEX(S_FOLSM!AB$3:AB$14, MATCH($B1176,S_FOLSM!$X$3:$X$14,0), 1)</f>
        <v>20.653711620676255</v>
      </c>
      <c r="F1176" s="38">
        <f>INDEX(S_FOLSM!AC$3:AC$14, MATCH($B1176,S_FOLSM!$X$3:$X$14,0), 1)</f>
        <v>20.653711620676255</v>
      </c>
      <c r="G1176" s="38">
        <f>INDEX(D_FOLSM_NP!$M$2:$M$13, MATCH($B1176,D_FOLSM_NP!$L$2:$L$13,0), 1)</f>
        <v>95.65361343429818</v>
      </c>
      <c r="H1176">
        <f>I_FOLSM!$F1165</f>
        <v>1660</v>
      </c>
      <c r="I1176">
        <f>INDEX(DEM_D8!AE$3:AE$14, MATCH($B1176,DEM_D8!$AC$3:$AC$14,0), 1)</f>
        <v>0.22308589195491643</v>
      </c>
      <c r="J1176">
        <f>INDEX(DEM_D8!AF$3:AF$14, MATCH($B1176,DEM_D8!$AC$3:$AC$14,0), 1)</f>
        <v>0.77123982221571519</v>
      </c>
      <c r="K1176">
        <f>INDEX(DEM_D8!AG$3:AG$14, MATCH($B1176,DEM_D8!$AC$3:$AC$14,0), 1)</f>
        <v>0.24061407525855374</v>
      </c>
      <c r="L1176">
        <f>INDEX(DEM_D8!AH$3:AH$14, MATCH($B1176,DEM_D8!$AC$3:$AC$14,0), 1)</f>
        <v>1.0198212203653323</v>
      </c>
      <c r="M1176">
        <f>INDEX(DEM_D8!AI$3:AI$14, MATCH($B1176,DEM_D8!$AC$3:$AC$14,0), 1)</f>
        <v>1.1154294597745822</v>
      </c>
      <c r="N1176">
        <f>INDEX(DEM_D8!AJ$3:AJ$14, MATCH($B1176,DEM_D8!$AC$3:$AC$14,0), 1)</f>
        <v>0.47804119704624948</v>
      </c>
    </row>
    <row r="1177" spans="1:14">
      <c r="A1177" s="35">
        <v>37690</v>
      </c>
      <c r="B1177">
        <f t="shared" si="18"/>
        <v>3</v>
      </c>
      <c r="C1177" s="38">
        <f>INDEX(S_FOLSM!Z$3:Z$14, MATCH($B1177,S_FOLSM!$X$3:$X$14,0), 1)</f>
        <v>9.9280994966064406E-2</v>
      </c>
      <c r="D1177" s="38">
        <f>INDEX(S_FOLSM!AA$3:AA$14, MATCH($B1177,S_FOLSM!$X$3:$X$14,0), 1)</f>
        <v>10.571317528177225</v>
      </c>
      <c r="E1177" s="38">
        <f>INDEX(S_FOLSM!AB$3:AB$14, MATCH($B1177,S_FOLSM!$X$3:$X$14,0), 1)</f>
        <v>20.653711620676255</v>
      </c>
      <c r="F1177" s="38">
        <f>INDEX(S_FOLSM!AC$3:AC$14, MATCH($B1177,S_FOLSM!$X$3:$X$14,0), 1)</f>
        <v>20.653711620676255</v>
      </c>
      <c r="G1177" s="38">
        <f>INDEX(D_FOLSM_NP!$M$2:$M$13, MATCH($B1177,D_FOLSM_NP!$L$2:$L$13,0), 1)</f>
        <v>95.65361343429818</v>
      </c>
      <c r="H1177">
        <f>I_FOLSM!$F1166</f>
        <v>2351</v>
      </c>
      <c r="I1177">
        <f>INDEX(DEM_D8!AE$3:AE$14, MATCH($B1177,DEM_D8!$AC$3:$AC$14,0), 1)</f>
        <v>0.22308589195491643</v>
      </c>
      <c r="J1177">
        <f>INDEX(DEM_D8!AF$3:AF$14, MATCH($B1177,DEM_D8!$AC$3:$AC$14,0), 1)</f>
        <v>0.77123982221571519</v>
      </c>
      <c r="K1177">
        <f>INDEX(DEM_D8!AG$3:AG$14, MATCH($B1177,DEM_D8!$AC$3:$AC$14,0), 1)</f>
        <v>0.24061407525855374</v>
      </c>
      <c r="L1177">
        <f>INDEX(DEM_D8!AH$3:AH$14, MATCH($B1177,DEM_D8!$AC$3:$AC$14,0), 1)</f>
        <v>1.0198212203653323</v>
      </c>
      <c r="M1177">
        <f>INDEX(DEM_D8!AI$3:AI$14, MATCH($B1177,DEM_D8!$AC$3:$AC$14,0), 1)</f>
        <v>1.1154294597745822</v>
      </c>
      <c r="N1177">
        <f>INDEX(DEM_D8!AJ$3:AJ$14, MATCH($B1177,DEM_D8!$AC$3:$AC$14,0), 1)</f>
        <v>0.47804119704624948</v>
      </c>
    </row>
    <row r="1178" spans="1:14">
      <c r="A1178" s="35">
        <v>37691</v>
      </c>
      <c r="B1178">
        <f t="shared" si="18"/>
        <v>3</v>
      </c>
      <c r="C1178" s="38">
        <f>INDEX(S_FOLSM!Z$3:Z$14, MATCH($B1178,S_FOLSM!$X$3:$X$14,0), 1)</f>
        <v>9.9280994966064406E-2</v>
      </c>
      <c r="D1178" s="38">
        <f>INDEX(S_FOLSM!AA$3:AA$14, MATCH($B1178,S_FOLSM!$X$3:$X$14,0), 1)</f>
        <v>10.571317528177225</v>
      </c>
      <c r="E1178" s="38">
        <f>INDEX(S_FOLSM!AB$3:AB$14, MATCH($B1178,S_FOLSM!$X$3:$X$14,0), 1)</f>
        <v>20.653711620676255</v>
      </c>
      <c r="F1178" s="38">
        <f>INDEX(S_FOLSM!AC$3:AC$14, MATCH($B1178,S_FOLSM!$X$3:$X$14,0), 1)</f>
        <v>20.653711620676255</v>
      </c>
      <c r="G1178" s="38">
        <f>INDEX(D_FOLSM_NP!$M$2:$M$13, MATCH($B1178,D_FOLSM_NP!$L$2:$L$13,0), 1)</f>
        <v>95.65361343429818</v>
      </c>
      <c r="H1178">
        <f>I_FOLSM!$F1167</f>
        <v>2425</v>
      </c>
      <c r="I1178">
        <f>INDEX(DEM_D8!AE$3:AE$14, MATCH($B1178,DEM_D8!$AC$3:$AC$14,0), 1)</f>
        <v>0.22308589195491643</v>
      </c>
      <c r="J1178">
        <f>INDEX(DEM_D8!AF$3:AF$14, MATCH($B1178,DEM_D8!$AC$3:$AC$14,0), 1)</f>
        <v>0.77123982221571519</v>
      </c>
      <c r="K1178">
        <f>INDEX(DEM_D8!AG$3:AG$14, MATCH($B1178,DEM_D8!$AC$3:$AC$14,0), 1)</f>
        <v>0.24061407525855374</v>
      </c>
      <c r="L1178">
        <f>INDEX(DEM_D8!AH$3:AH$14, MATCH($B1178,DEM_D8!$AC$3:$AC$14,0), 1)</f>
        <v>1.0198212203653323</v>
      </c>
      <c r="M1178">
        <f>INDEX(DEM_D8!AI$3:AI$14, MATCH($B1178,DEM_D8!$AC$3:$AC$14,0), 1)</f>
        <v>1.1154294597745822</v>
      </c>
      <c r="N1178">
        <f>INDEX(DEM_D8!AJ$3:AJ$14, MATCH($B1178,DEM_D8!$AC$3:$AC$14,0), 1)</f>
        <v>0.47804119704624948</v>
      </c>
    </row>
    <row r="1179" spans="1:14">
      <c r="A1179" s="35">
        <v>37692</v>
      </c>
      <c r="B1179">
        <f t="shared" si="18"/>
        <v>3</v>
      </c>
      <c r="C1179" s="38">
        <f>INDEX(S_FOLSM!Z$3:Z$14, MATCH($B1179,S_FOLSM!$X$3:$X$14,0), 1)</f>
        <v>9.9280994966064406E-2</v>
      </c>
      <c r="D1179" s="38">
        <f>INDEX(S_FOLSM!AA$3:AA$14, MATCH($B1179,S_FOLSM!$X$3:$X$14,0), 1)</f>
        <v>10.571317528177225</v>
      </c>
      <c r="E1179" s="38">
        <f>INDEX(S_FOLSM!AB$3:AB$14, MATCH($B1179,S_FOLSM!$X$3:$X$14,0), 1)</f>
        <v>20.653711620676255</v>
      </c>
      <c r="F1179" s="38">
        <f>INDEX(S_FOLSM!AC$3:AC$14, MATCH($B1179,S_FOLSM!$X$3:$X$14,0), 1)</f>
        <v>20.653711620676255</v>
      </c>
      <c r="G1179" s="38">
        <f>INDEX(D_FOLSM_NP!$M$2:$M$13, MATCH($B1179,D_FOLSM_NP!$L$2:$L$13,0), 1)</f>
        <v>95.65361343429818</v>
      </c>
      <c r="H1179">
        <f>I_FOLSM!$F1168</f>
        <v>2321</v>
      </c>
      <c r="I1179">
        <f>INDEX(DEM_D8!AE$3:AE$14, MATCH($B1179,DEM_D8!$AC$3:$AC$14,0), 1)</f>
        <v>0.22308589195491643</v>
      </c>
      <c r="J1179">
        <f>INDEX(DEM_D8!AF$3:AF$14, MATCH($B1179,DEM_D8!$AC$3:$AC$14,0), 1)</f>
        <v>0.77123982221571519</v>
      </c>
      <c r="K1179">
        <f>INDEX(DEM_D8!AG$3:AG$14, MATCH($B1179,DEM_D8!$AC$3:$AC$14,0), 1)</f>
        <v>0.24061407525855374</v>
      </c>
      <c r="L1179">
        <f>INDEX(DEM_D8!AH$3:AH$14, MATCH($B1179,DEM_D8!$AC$3:$AC$14,0), 1)</f>
        <v>1.0198212203653323</v>
      </c>
      <c r="M1179">
        <f>INDEX(DEM_D8!AI$3:AI$14, MATCH($B1179,DEM_D8!$AC$3:$AC$14,0), 1)</f>
        <v>1.1154294597745822</v>
      </c>
      <c r="N1179">
        <f>INDEX(DEM_D8!AJ$3:AJ$14, MATCH($B1179,DEM_D8!$AC$3:$AC$14,0), 1)</f>
        <v>0.47804119704624948</v>
      </c>
    </row>
    <row r="1180" spans="1:14">
      <c r="A1180" s="35">
        <v>37693</v>
      </c>
      <c r="B1180">
        <f t="shared" si="18"/>
        <v>3</v>
      </c>
      <c r="C1180" s="38">
        <f>INDEX(S_FOLSM!Z$3:Z$14, MATCH($B1180,S_FOLSM!$X$3:$X$14,0), 1)</f>
        <v>9.9280994966064406E-2</v>
      </c>
      <c r="D1180" s="38">
        <f>INDEX(S_FOLSM!AA$3:AA$14, MATCH($B1180,S_FOLSM!$X$3:$X$14,0), 1)</f>
        <v>10.571317528177225</v>
      </c>
      <c r="E1180" s="38">
        <f>INDEX(S_FOLSM!AB$3:AB$14, MATCH($B1180,S_FOLSM!$X$3:$X$14,0), 1)</f>
        <v>20.653711620676255</v>
      </c>
      <c r="F1180" s="38">
        <f>INDEX(S_FOLSM!AC$3:AC$14, MATCH($B1180,S_FOLSM!$X$3:$X$14,0), 1)</f>
        <v>20.653711620676255</v>
      </c>
      <c r="G1180" s="38">
        <f>INDEX(D_FOLSM_NP!$M$2:$M$13, MATCH($B1180,D_FOLSM_NP!$L$2:$L$13,0), 1)</f>
        <v>95.65361343429818</v>
      </c>
      <c r="H1180">
        <f>I_FOLSM!$F1169</f>
        <v>3207</v>
      </c>
      <c r="I1180">
        <f>INDEX(DEM_D8!AE$3:AE$14, MATCH($B1180,DEM_D8!$AC$3:$AC$14,0), 1)</f>
        <v>0.22308589195491643</v>
      </c>
      <c r="J1180">
        <f>INDEX(DEM_D8!AF$3:AF$14, MATCH($B1180,DEM_D8!$AC$3:$AC$14,0), 1)</f>
        <v>0.77123982221571519</v>
      </c>
      <c r="K1180">
        <f>INDEX(DEM_D8!AG$3:AG$14, MATCH($B1180,DEM_D8!$AC$3:$AC$14,0), 1)</f>
        <v>0.24061407525855374</v>
      </c>
      <c r="L1180">
        <f>INDEX(DEM_D8!AH$3:AH$14, MATCH($B1180,DEM_D8!$AC$3:$AC$14,0), 1)</f>
        <v>1.0198212203653323</v>
      </c>
      <c r="M1180">
        <f>INDEX(DEM_D8!AI$3:AI$14, MATCH($B1180,DEM_D8!$AC$3:$AC$14,0), 1)</f>
        <v>1.1154294597745822</v>
      </c>
      <c r="N1180">
        <f>INDEX(DEM_D8!AJ$3:AJ$14, MATCH($B1180,DEM_D8!$AC$3:$AC$14,0), 1)</f>
        <v>0.47804119704624948</v>
      </c>
    </row>
    <row r="1181" spans="1:14">
      <c r="A1181" s="35">
        <v>37694</v>
      </c>
      <c r="B1181">
        <f t="shared" si="18"/>
        <v>3</v>
      </c>
      <c r="C1181" s="38">
        <f>INDEX(S_FOLSM!Z$3:Z$14, MATCH($B1181,S_FOLSM!$X$3:$X$14,0), 1)</f>
        <v>9.9280994966064406E-2</v>
      </c>
      <c r="D1181" s="38">
        <f>INDEX(S_FOLSM!AA$3:AA$14, MATCH($B1181,S_FOLSM!$X$3:$X$14,0), 1)</f>
        <v>10.571317528177225</v>
      </c>
      <c r="E1181" s="38">
        <f>INDEX(S_FOLSM!AB$3:AB$14, MATCH($B1181,S_FOLSM!$X$3:$X$14,0), 1)</f>
        <v>20.653711620676255</v>
      </c>
      <c r="F1181" s="38">
        <f>INDEX(S_FOLSM!AC$3:AC$14, MATCH($B1181,S_FOLSM!$X$3:$X$14,0), 1)</f>
        <v>20.653711620676255</v>
      </c>
      <c r="G1181" s="38">
        <f>INDEX(D_FOLSM_NP!$M$2:$M$13, MATCH($B1181,D_FOLSM_NP!$L$2:$L$13,0), 1)</f>
        <v>95.65361343429818</v>
      </c>
      <c r="H1181">
        <f>I_FOLSM!$F1170</f>
        <v>3643</v>
      </c>
      <c r="I1181">
        <f>INDEX(DEM_D8!AE$3:AE$14, MATCH($B1181,DEM_D8!$AC$3:$AC$14,0), 1)</f>
        <v>0.22308589195491643</v>
      </c>
      <c r="J1181">
        <f>INDEX(DEM_D8!AF$3:AF$14, MATCH($B1181,DEM_D8!$AC$3:$AC$14,0), 1)</f>
        <v>0.77123982221571519</v>
      </c>
      <c r="K1181">
        <f>INDEX(DEM_D8!AG$3:AG$14, MATCH($B1181,DEM_D8!$AC$3:$AC$14,0), 1)</f>
        <v>0.24061407525855374</v>
      </c>
      <c r="L1181">
        <f>INDEX(DEM_D8!AH$3:AH$14, MATCH($B1181,DEM_D8!$AC$3:$AC$14,0), 1)</f>
        <v>1.0198212203653323</v>
      </c>
      <c r="M1181">
        <f>INDEX(DEM_D8!AI$3:AI$14, MATCH($B1181,DEM_D8!$AC$3:$AC$14,0), 1)</f>
        <v>1.1154294597745822</v>
      </c>
      <c r="N1181">
        <f>INDEX(DEM_D8!AJ$3:AJ$14, MATCH($B1181,DEM_D8!$AC$3:$AC$14,0), 1)</f>
        <v>0.47804119704624948</v>
      </c>
    </row>
    <row r="1182" spans="1:14">
      <c r="A1182" s="35">
        <v>37695</v>
      </c>
      <c r="B1182">
        <f t="shared" si="18"/>
        <v>3</v>
      </c>
      <c r="C1182" s="38">
        <f>INDEX(S_FOLSM!Z$3:Z$14, MATCH($B1182,S_FOLSM!$X$3:$X$14,0), 1)</f>
        <v>9.9280994966064406E-2</v>
      </c>
      <c r="D1182" s="38">
        <f>INDEX(S_FOLSM!AA$3:AA$14, MATCH($B1182,S_FOLSM!$X$3:$X$14,0), 1)</f>
        <v>10.571317528177225</v>
      </c>
      <c r="E1182" s="38">
        <f>INDEX(S_FOLSM!AB$3:AB$14, MATCH($B1182,S_FOLSM!$X$3:$X$14,0), 1)</f>
        <v>20.653711620676255</v>
      </c>
      <c r="F1182" s="38">
        <f>INDEX(S_FOLSM!AC$3:AC$14, MATCH($B1182,S_FOLSM!$X$3:$X$14,0), 1)</f>
        <v>20.653711620676255</v>
      </c>
      <c r="G1182" s="38">
        <f>INDEX(D_FOLSM_NP!$M$2:$M$13, MATCH($B1182,D_FOLSM_NP!$L$2:$L$13,0), 1)</f>
        <v>95.65361343429818</v>
      </c>
      <c r="H1182">
        <f>I_FOLSM!$F1171</f>
        <v>6471</v>
      </c>
      <c r="I1182">
        <f>INDEX(DEM_D8!AE$3:AE$14, MATCH($B1182,DEM_D8!$AC$3:$AC$14,0), 1)</f>
        <v>0.22308589195491643</v>
      </c>
      <c r="J1182">
        <f>INDEX(DEM_D8!AF$3:AF$14, MATCH($B1182,DEM_D8!$AC$3:$AC$14,0), 1)</f>
        <v>0.77123982221571519</v>
      </c>
      <c r="K1182">
        <f>INDEX(DEM_D8!AG$3:AG$14, MATCH($B1182,DEM_D8!$AC$3:$AC$14,0), 1)</f>
        <v>0.24061407525855374</v>
      </c>
      <c r="L1182">
        <f>INDEX(DEM_D8!AH$3:AH$14, MATCH($B1182,DEM_D8!$AC$3:$AC$14,0), 1)</f>
        <v>1.0198212203653323</v>
      </c>
      <c r="M1182">
        <f>INDEX(DEM_D8!AI$3:AI$14, MATCH($B1182,DEM_D8!$AC$3:$AC$14,0), 1)</f>
        <v>1.1154294597745822</v>
      </c>
      <c r="N1182">
        <f>INDEX(DEM_D8!AJ$3:AJ$14, MATCH($B1182,DEM_D8!$AC$3:$AC$14,0), 1)</f>
        <v>0.47804119704624948</v>
      </c>
    </row>
    <row r="1183" spans="1:14">
      <c r="A1183" s="35">
        <v>37696</v>
      </c>
      <c r="B1183">
        <f t="shared" si="18"/>
        <v>3</v>
      </c>
      <c r="C1183" s="38">
        <f>INDEX(S_FOLSM!Z$3:Z$14, MATCH($B1183,S_FOLSM!$X$3:$X$14,0), 1)</f>
        <v>9.9280994966064406E-2</v>
      </c>
      <c r="D1183" s="38">
        <f>INDEX(S_FOLSM!AA$3:AA$14, MATCH($B1183,S_FOLSM!$X$3:$X$14,0), 1)</f>
        <v>10.571317528177225</v>
      </c>
      <c r="E1183" s="38">
        <f>INDEX(S_FOLSM!AB$3:AB$14, MATCH($B1183,S_FOLSM!$X$3:$X$14,0), 1)</f>
        <v>20.653711620676255</v>
      </c>
      <c r="F1183" s="38">
        <f>INDEX(S_FOLSM!AC$3:AC$14, MATCH($B1183,S_FOLSM!$X$3:$X$14,0), 1)</f>
        <v>20.653711620676255</v>
      </c>
      <c r="G1183" s="38">
        <f>INDEX(D_FOLSM_NP!$M$2:$M$13, MATCH($B1183,D_FOLSM_NP!$L$2:$L$13,0), 1)</f>
        <v>95.65361343429818</v>
      </c>
      <c r="H1183">
        <f>I_FOLSM!$F1172</f>
        <v>5306</v>
      </c>
      <c r="I1183">
        <f>INDEX(DEM_D8!AE$3:AE$14, MATCH($B1183,DEM_D8!$AC$3:$AC$14,0), 1)</f>
        <v>0.22308589195491643</v>
      </c>
      <c r="J1183">
        <f>INDEX(DEM_D8!AF$3:AF$14, MATCH($B1183,DEM_D8!$AC$3:$AC$14,0), 1)</f>
        <v>0.77123982221571519</v>
      </c>
      <c r="K1183">
        <f>INDEX(DEM_D8!AG$3:AG$14, MATCH($B1183,DEM_D8!$AC$3:$AC$14,0), 1)</f>
        <v>0.24061407525855374</v>
      </c>
      <c r="L1183">
        <f>INDEX(DEM_D8!AH$3:AH$14, MATCH($B1183,DEM_D8!$AC$3:$AC$14,0), 1)</f>
        <v>1.0198212203653323</v>
      </c>
      <c r="M1183">
        <f>INDEX(DEM_D8!AI$3:AI$14, MATCH($B1183,DEM_D8!$AC$3:$AC$14,0), 1)</f>
        <v>1.1154294597745822</v>
      </c>
      <c r="N1183">
        <f>INDEX(DEM_D8!AJ$3:AJ$14, MATCH($B1183,DEM_D8!$AC$3:$AC$14,0), 1)</f>
        <v>0.47804119704624948</v>
      </c>
    </row>
    <row r="1184" spans="1:14">
      <c r="A1184" s="35">
        <v>37697</v>
      </c>
      <c r="B1184">
        <f t="shared" si="18"/>
        <v>3</v>
      </c>
      <c r="C1184" s="38">
        <f>INDEX(S_FOLSM!Z$3:Z$14, MATCH($B1184,S_FOLSM!$X$3:$X$14,0), 1)</f>
        <v>9.9280994966064406E-2</v>
      </c>
      <c r="D1184" s="38">
        <f>INDEX(S_FOLSM!AA$3:AA$14, MATCH($B1184,S_FOLSM!$X$3:$X$14,0), 1)</f>
        <v>10.571317528177225</v>
      </c>
      <c r="E1184" s="38">
        <f>INDEX(S_FOLSM!AB$3:AB$14, MATCH($B1184,S_FOLSM!$X$3:$X$14,0), 1)</f>
        <v>20.653711620676255</v>
      </c>
      <c r="F1184" s="38">
        <f>INDEX(S_FOLSM!AC$3:AC$14, MATCH($B1184,S_FOLSM!$X$3:$X$14,0), 1)</f>
        <v>20.653711620676255</v>
      </c>
      <c r="G1184" s="38">
        <f>INDEX(D_FOLSM_NP!$M$2:$M$13, MATCH($B1184,D_FOLSM_NP!$L$2:$L$13,0), 1)</f>
        <v>95.65361343429818</v>
      </c>
      <c r="H1184">
        <f>I_FOLSM!$F1173</f>
        <v>4048</v>
      </c>
      <c r="I1184">
        <f>INDEX(DEM_D8!AE$3:AE$14, MATCH($B1184,DEM_D8!$AC$3:$AC$14,0), 1)</f>
        <v>0.22308589195491643</v>
      </c>
      <c r="J1184">
        <f>INDEX(DEM_D8!AF$3:AF$14, MATCH($B1184,DEM_D8!$AC$3:$AC$14,0), 1)</f>
        <v>0.77123982221571519</v>
      </c>
      <c r="K1184">
        <f>INDEX(DEM_D8!AG$3:AG$14, MATCH($B1184,DEM_D8!$AC$3:$AC$14,0), 1)</f>
        <v>0.24061407525855374</v>
      </c>
      <c r="L1184">
        <f>INDEX(DEM_D8!AH$3:AH$14, MATCH($B1184,DEM_D8!$AC$3:$AC$14,0), 1)</f>
        <v>1.0198212203653323</v>
      </c>
      <c r="M1184">
        <f>INDEX(DEM_D8!AI$3:AI$14, MATCH($B1184,DEM_D8!$AC$3:$AC$14,0), 1)</f>
        <v>1.1154294597745822</v>
      </c>
      <c r="N1184">
        <f>INDEX(DEM_D8!AJ$3:AJ$14, MATCH($B1184,DEM_D8!$AC$3:$AC$14,0), 1)</f>
        <v>0.47804119704624948</v>
      </c>
    </row>
    <row r="1185" spans="1:14">
      <c r="A1185" s="35">
        <v>37698</v>
      </c>
      <c r="B1185">
        <f t="shared" si="18"/>
        <v>3</v>
      </c>
      <c r="C1185" s="38">
        <f>INDEX(S_FOLSM!Z$3:Z$14, MATCH($B1185,S_FOLSM!$X$3:$X$14,0), 1)</f>
        <v>9.9280994966064406E-2</v>
      </c>
      <c r="D1185" s="38">
        <f>INDEX(S_FOLSM!AA$3:AA$14, MATCH($B1185,S_FOLSM!$X$3:$X$14,0), 1)</f>
        <v>10.571317528177225</v>
      </c>
      <c r="E1185" s="38">
        <f>INDEX(S_FOLSM!AB$3:AB$14, MATCH($B1185,S_FOLSM!$X$3:$X$14,0), 1)</f>
        <v>20.653711620676255</v>
      </c>
      <c r="F1185" s="38">
        <f>INDEX(S_FOLSM!AC$3:AC$14, MATCH($B1185,S_FOLSM!$X$3:$X$14,0), 1)</f>
        <v>20.653711620676255</v>
      </c>
      <c r="G1185" s="38">
        <f>INDEX(D_FOLSM_NP!$M$2:$M$13, MATCH($B1185,D_FOLSM_NP!$L$2:$L$13,0), 1)</f>
        <v>95.65361343429818</v>
      </c>
      <c r="H1185">
        <f>I_FOLSM!$F1174</f>
        <v>3534</v>
      </c>
      <c r="I1185">
        <f>INDEX(DEM_D8!AE$3:AE$14, MATCH($B1185,DEM_D8!$AC$3:$AC$14,0), 1)</f>
        <v>0.22308589195491643</v>
      </c>
      <c r="J1185">
        <f>INDEX(DEM_D8!AF$3:AF$14, MATCH($B1185,DEM_D8!$AC$3:$AC$14,0), 1)</f>
        <v>0.77123982221571519</v>
      </c>
      <c r="K1185">
        <f>INDEX(DEM_D8!AG$3:AG$14, MATCH($B1185,DEM_D8!$AC$3:$AC$14,0), 1)</f>
        <v>0.24061407525855374</v>
      </c>
      <c r="L1185">
        <f>INDEX(DEM_D8!AH$3:AH$14, MATCH($B1185,DEM_D8!$AC$3:$AC$14,0), 1)</f>
        <v>1.0198212203653323</v>
      </c>
      <c r="M1185">
        <f>INDEX(DEM_D8!AI$3:AI$14, MATCH($B1185,DEM_D8!$AC$3:$AC$14,0), 1)</f>
        <v>1.1154294597745822</v>
      </c>
      <c r="N1185">
        <f>INDEX(DEM_D8!AJ$3:AJ$14, MATCH($B1185,DEM_D8!$AC$3:$AC$14,0), 1)</f>
        <v>0.47804119704624948</v>
      </c>
    </row>
    <row r="1186" spans="1:14">
      <c r="A1186" s="35">
        <v>37699</v>
      </c>
      <c r="B1186">
        <f t="shared" si="18"/>
        <v>3</v>
      </c>
      <c r="C1186" s="38">
        <f>INDEX(S_FOLSM!Z$3:Z$14, MATCH($B1186,S_FOLSM!$X$3:$X$14,0), 1)</f>
        <v>9.9280994966064406E-2</v>
      </c>
      <c r="D1186" s="38">
        <f>INDEX(S_FOLSM!AA$3:AA$14, MATCH($B1186,S_FOLSM!$X$3:$X$14,0), 1)</f>
        <v>10.571317528177225</v>
      </c>
      <c r="E1186" s="38">
        <f>INDEX(S_FOLSM!AB$3:AB$14, MATCH($B1186,S_FOLSM!$X$3:$X$14,0), 1)</f>
        <v>20.653711620676255</v>
      </c>
      <c r="F1186" s="38">
        <f>INDEX(S_FOLSM!AC$3:AC$14, MATCH($B1186,S_FOLSM!$X$3:$X$14,0), 1)</f>
        <v>20.653711620676255</v>
      </c>
      <c r="G1186" s="38">
        <f>INDEX(D_FOLSM_NP!$M$2:$M$13, MATCH($B1186,D_FOLSM_NP!$L$2:$L$13,0), 1)</f>
        <v>95.65361343429818</v>
      </c>
      <c r="H1186">
        <f>I_FOLSM!$F1175</f>
        <v>3367</v>
      </c>
      <c r="I1186">
        <f>INDEX(DEM_D8!AE$3:AE$14, MATCH($B1186,DEM_D8!$AC$3:$AC$14,0), 1)</f>
        <v>0.22308589195491643</v>
      </c>
      <c r="J1186">
        <f>INDEX(DEM_D8!AF$3:AF$14, MATCH($B1186,DEM_D8!$AC$3:$AC$14,0), 1)</f>
        <v>0.77123982221571519</v>
      </c>
      <c r="K1186">
        <f>INDEX(DEM_D8!AG$3:AG$14, MATCH($B1186,DEM_D8!$AC$3:$AC$14,0), 1)</f>
        <v>0.24061407525855374</v>
      </c>
      <c r="L1186">
        <f>INDEX(DEM_D8!AH$3:AH$14, MATCH($B1186,DEM_D8!$AC$3:$AC$14,0), 1)</f>
        <v>1.0198212203653323</v>
      </c>
      <c r="M1186">
        <f>INDEX(DEM_D8!AI$3:AI$14, MATCH($B1186,DEM_D8!$AC$3:$AC$14,0), 1)</f>
        <v>1.1154294597745822</v>
      </c>
      <c r="N1186">
        <f>INDEX(DEM_D8!AJ$3:AJ$14, MATCH($B1186,DEM_D8!$AC$3:$AC$14,0), 1)</f>
        <v>0.47804119704624948</v>
      </c>
    </row>
    <row r="1187" spans="1:14">
      <c r="A1187" s="35">
        <v>37700</v>
      </c>
      <c r="B1187">
        <f t="shared" si="18"/>
        <v>3</v>
      </c>
      <c r="C1187" s="38">
        <f>INDEX(S_FOLSM!Z$3:Z$14, MATCH($B1187,S_FOLSM!$X$3:$X$14,0), 1)</f>
        <v>9.9280994966064406E-2</v>
      </c>
      <c r="D1187" s="38">
        <f>INDEX(S_FOLSM!AA$3:AA$14, MATCH($B1187,S_FOLSM!$X$3:$X$14,0), 1)</f>
        <v>10.571317528177225</v>
      </c>
      <c r="E1187" s="38">
        <f>INDEX(S_FOLSM!AB$3:AB$14, MATCH($B1187,S_FOLSM!$X$3:$X$14,0), 1)</f>
        <v>20.653711620676255</v>
      </c>
      <c r="F1187" s="38">
        <f>INDEX(S_FOLSM!AC$3:AC$14, MATCH($B1187,S_FOLSM!$X$3:$X$14,0), 1)</f>
        <v>20.653711620676255</v>
      </c>
      <c r="G1187" s="38">
        <f>INDEX(D_FOLSM_NP!$M$2:$M$13, MATCH($B1187,D_FOLSM_NP!$L$2:$L$13,0), 1)</f>
        <v>95.65361343429818</v>
      </c>
      <c r="H1187">
        <f>I_FOLSM!$F1176</f>
        <v>4248</v>
      </c>
      <c r="I1187">
        <f>INDEX(DEM_D8!AE$3:AE$14, MATCH($B1187,DEM_D8!$AC$3:$AC$14,0), 1)</f>
        <v>0.22308589195491643</v>
      </c>
      <c r="J1187">
        <f>INDEX(DEM_D8!AF$3:AF$14, MATCH($B1187,DEM_D8!$AC$3:$AC$14,0), 1)</f>
        <v>0.77123982221571519</v>
      </c>
      <c r="K1187">
        <f>INDEX(DEM_D8!AG$3:AG$14, MATCH($B1187,DEM_D8!$AC$3:$AC$14,0), 1)</f>
        <v>0.24061407525855374</v>
      </c>
      <c r="L1187">
        <f>INDEX(DEM_D8!AH$3:AH$14, MATCH($B1187,DEM_D8!$AC$3:$AC$14,0), 1)</f>
        <v>1.0198212203653323</v>
      </c>
      <c r="M1187">
        <f>INDEX(DEM_D8!AI$3:AI$14, MATCH($B1187,DEM_D8!$AC$3:$AC$14,0), 1)</f>
        <v>1.1154294597745822</v>
      </c>
      <c r="N1187">
        <f>INDEX(DEM_D8!AJ$3:AJ$14, MATCH($B1187,DEM_D8!$AC$3:$AC$14,0), 1)</f>
        <v>0.47804119704624948</v>
      </c>
    </row>
    <row r="1188" spans="1:14">
      <c r="A1188" s="35">
        <v>37701</v>
      </c>
      <c r="B1188">
        <f t="shared" si="18"/>
        <v>3</v>
      </c>
      <c r="C1188" s="38">
        <f>INDEX(S_FOLSM!Z$3:Z$14, MATCH($B1188,S_FOLSM!$X$3:$X$14,0), 1)</f>
        <v>9.9280994966064406E-2</v>
      </c>
      <c r="D1188" s="38">
        <f>INDEX(S_FOLSM!AA$3:AA$14, MATCH($B1188,S_FOLSM!$X$3:$X$14,0), 1)</f>
        <v>10.571317528177225</v>
      </c>
      <c r="E1188" s="38">
        <f>INDEX(S_FOLSM!AB$3:AB$14, MATCH($B1188,S_FOLSM!$X$3:$X$14,0), 1)</f>
        <v>20.653711620676255</v>
      </c>
      <c r="F1188" s="38">
        <f>INDEX(S_FOLSM!AC$3:AC$14, MATCH($B1188,S_FOLSM!$X$3:$X$14,0), 1)</f>
        <v>20.653711620676255</v>
      </c>
      <c r="G1188" s="38">
        <f>INDEX(D_FOLSM_NP!$M$2:$M$13, MATCH($B1188,D_FOLSM_NP!$L$2:$L$13,0), 1)</f>
        <v>95.65361343429818</v>
      </c>
      <c r="H1188">
        <f>I_FOLSM!$F1177</f>
        <v>3636</v>
      </c>
      <c r="I1188">
        <f>INDEX(DEM_D8!AE$3:AE$14, MATCH($B1188,DEM_D8!$AC$3:$AC$14,0), 1)</f>
        <v>0.22308589195491643</v>
      </c>
      <c r="J1188">
        <f>INDEX(DEM_D8!AF$3:AF$14, MATCH($B1188,DEM_D8!$AC$3:$AC$14,0), 1)</f>
        <v>0.77123982221571519</v>
      </c>
      <c r="K1188">
        <f>INDEX(DEM_D8!AG$3:AG$14, MATCH($B1188,DEM_D8!$AC$3:$AC$14,0), 1)</f>
        <v>0.24061407525855374</v>
      </c>
      <c r="L1188">
        <f>INDEX(DEM_D8!AH$3:AH$14, MATCH($B1188,DEM_D8!$AC$3:$AC$14,0), 1)</f>
        <v>1.0198212203653323</v>
      </c>
      <c r="M1188">
        <f>INDEX(DEM_D8!AI$3:AI$14, MATCH($B1188,DEM_D8!$AC$3:$AC$14,0), 1)</f>
        <v>1.1154294597745822</v>
      </c>
      <c r="N1188">
        <f>INDEX(DEM_D8!AJ$3:AJ$14, MATCH($B1188,DEM_D8!$AC$3:$AC$14,0), 1)</f>
        <v>0.47804119704624948</v>
      </c>
    </row>
    <row r="1189" spans="1:14">
      <c r="A1189" s="35">
        <v>37702</v>
      </c>
      <c r="B1189">
        <f t="shared" si="18"/>
        <v>3</v>
      </c>
      <c r="C1189" s="38">
        <f>INDEX(S_FOLSM!Z$3:Z$14, MATCH($B1189,S_FOLSM!$X$3:$X$14,0), 1)</f>
        <v>9.9280994966064406E-2</v>
      </c>
      <c r="D1189" s="38">
        <f>INDEX(S_FOLSM!AA$3:AA$14, MATCH($B1189,S_FOLSM!$X$3:$X$14,0), 1)</f>
        <v>10.571317528177225</v>
      </c>
      <c r="E1189" s="38">
        <f>INDEX(S_FOLSM!AB$3:AB$14, MATCH($B1189,S_FOLSM!$X$3:$X$14,0), 1)</f>
        <v>20.653711620676255</v>
      </c>
      <c r="F1189" s="38">
        <f>INDEX(S_FOLSM!AC$3:AC$14, MATCH($B1189,S_FOLSM!$X$3:$X$14,0), 1)</f>
        <v>20.653711620676255</v>
      </c>
      <c r="G1189" s="38">
        <f>INDEX(D_FOLSM_NP!$M$2:$M$13, MATCH($B1189,D_FOLSM_NP!$L$2:$L$13,0), 1)</f>
        <v>95.65361343429818</v>
      </c>
      <c r="H1189">
        <f>I_FOLSM!$F1178</f>
        <v>3034</v>
      </c>
      <c r="I1189">
        <f>INDEX(DEM_D8!AE$3:AE$14, MATCH($B1189,DEM_D8!$AC$3:$AC$14,0), 1)</f>
        <v>0.22308589195491643</v>
      </c>
      <c r="J1189">
        <f>INDEX(DEM_D8!AF$3:AF$14, MATCH($B1189,DEM_D8!$AC$3:$AC$14,0), 1)</f>
        <v>0.77123982221571519</v>
      </c>
      <c r="K1189">
        <f>INDEX(DEM_D8!AG$3:AG$14, MATCH($B1189,DEM_D8!$AC$3:$AC$14,0), 1)</f>
        <v>0.24061407525855374</v>
      </c>
      <c r="L1189">
        <f>INDEX(DEM_D8!AH$3:AH$14, MATCH($B1189,DEM_D8!$AC$3:$AC$14,0), 1)</f>
        <v>1.0198212203653323</v>
      </c>
      <c r="M1189">
        <f>INDEX(DEM_D8!AI$3:AI$14, MATCH($B1189,DEM_D8!$AC$3:$AC$14,0), 1)</f>
        <v>1.1154294597745822</v>
      </c>
      <c r="N1189">
        <f>INDEX(DEM_D8!AJ$3:AJ$14, MATCH($B1189,DEM_D8!$AC$3:$AC$14,0), 1)</f>
        <v>0.47804119704624948</v>
      </c>
    </row>
    <row r="1190" spans="1:14">
      <c r="A1190" s="35">
        <v>37703</v>
      </c>
      <c r="B1190">
        <f t="shared" si="18"/>
        <v>3</v>
      </c>
      <c r="C1190" s="38">
        <f>INDEX(S_FOLSM!Z$3:Z$14, MATCH($B1190,S_FOLSM!$X$3:$X$14,0), 1)</f>
        <v>9.9280994966064406E-2</v>
      </c>
      <c r="D1190" s="38">
        <f>INDEX(S_FOLSM!AA$3:AA$14, MATCH($B1190,S_FOLSM!$X$3:$X$14,0), 1)</f>
        <v>10.571317528177225</v>
      </c>
      <c r="E1190" s="38">
        <f>INDEX(S_FOLSM!AB$3:AB$14, MATCH($B1190,S_FOLSM!$X$3:$X$14,0), 1)</f>
        <v>20.653711620676255</v>
      </c>
      <c r="F1190" s="38">
        <f>INDEX(S_FOLSM!AC$3:AC$14, MATCH($B1190,S_FOLSM!$X$3:$X$14,0), 1)</f>
        <v>20.653711620676255</v>
      </c>
      <c r="G1190" s="38">
        <f>INDEX(D_FOLSM_NP!$M$2:$M$13, MATCH($B1190,D_FOLSM_NP!$L$2:$L$13,0), 1)</f>
        <v>95.65361343429818</v>
      </c>
      <c r="H1190">
        <f>I_FOLSM!$F1179</f>
        <v>4724</v>
      </c>
      <c r="I1190">
        <f>INDEX(DEM_D8!AE$3:AE$14, MATCH($B1190,DEM_D8!$AC$3:$AC$14,0), 1)</f>
        <v>0.22308589195491643</v>
      </c>
      <c r="J1190">
        <f>INDEX(DEM_D8!AF$3:AF$14, MATCH($B1190,DEM_D8!$AC$3:$AC$14,0), 1)</f>
        <v>0.77123982221571519</v>
      </c>
      <c r="K1190">
        <f>INDEX(DEM_D8!AG$3:AG$14, MATCH($B1190,DEM_D8!$AC$3:$AC$14,0), 1)</f>
        <v>0.24061407525855374</v>
      </c>
      <c r="L1190">
        <f>INDEX(DEM_D8!AH$3:AH$14, MATCH($B1190,DEM_D8!$AC$3:$AC$14,0), 1)</f>
        <v>1.0198212203653323</v>
      </c>
      <c r="M1190">
        <f>INDEX(DEM_D8!AI$3:AI$14, MATCH($B1190,DEM_D8!$AC$3:$AC$14,0), 1)</f>
        <v>1.1154294597745822</v>
      </c>
      <c r="N1190">
        <f>INDEX(DEM_D8!AJ$3:AJ$14, MATCH($B1190,DEM_D8!$AC$3:$AC$14,0), 1)</f>
        <v>0.47804119704624948</v>
      </c>
    </row>
    <row r="1191" spans="1:14">
      <c r="A1191" s="35">
        <v>37704</v>
      </c>
      <c r="B1191">
        <f t="shared" si="18"/>
        <v>3</v>
      </c>
      <c r="C1191" s="38">
        <f>INDEX(S_FOLSM!Z$3:Z$14, MATCH($B1191,S_FOLSM!$X$3:$X$14,0), 1)</f>
        <v>9.9280994966064406E-2</v>
      </c>
      <c r="D1191" s="38">
        <f>INDEX(S_FOLSM!AA$3:AA$14, MATCH($B1191,S_FOLSM!$X$3:$X$14,0), 1)</f>
        <v>10.571317528177225</v>
      </c>
      <c r="E1191" s="38">
        <f>INDEX(S_FOLSM!AB$3:AB$14, MATCH($B1191,S_FOLSM!$X$3:$X$14,0), 1)</f>
        <v>20.653711620676255</v>
      </c>
      <c r="F1191" s="38">
        <f>INDEX(S_FOLSM!AC$3:AC$14, MATCH($B1191,S_FOLSM!$X$3:$X$14,0), 1)</f>
        <v>20.653711620676255</v>
      </c>
      <c r="G1191" s="38">
        <f>INDEX(D_FOLSM_NP!$M$2:$M$13, MATCH($B1191,D_FOLSM_NP!$L$2:$L$13,0), 1)</f>
        <v>95.65361343429818</v>
      </c>
      <c r="H1191">
        <f>I_FOLSM!$F1180</f>
        <v>5494</v>
      </c>
      <c r="I1191">
        <f>INDEX(DEM_D8!AE$3:AE$14, MATCH($B1191,DEM_D8!$AC$3:$AC$14,0), 1)</f>
        <v>0.22308589195491643</v>
      </c>
      <c r="J1191">
        <f>INDEX(DEM_D8!AF$3:AF$14, MATCH($B1191,DEM_D8!$AC$3:$AC$14,0), 1)</f>
        <v>0.77123982221571519</v>
      </c>
      <c r="K1191">
        <f>INDEX(DEM_D8!AG$3:AG$14, MATCH($B1191,DEM_D8!$AC$3:$AC$14,0), 1)</f>
        <v>0.24061407525855374</v>
      </c>
      <c r="L1191">
        <f>INDEX(DEM_D8!AH$3:AH$14, MATCH($B1191,DEM_D8!$AC$3:$AC$14,0), 1)</f>
        <v>1.0198212203653323</v>
      </c>
      <c r="M1191">
        <f>INDEX(DEM_D8!AI$3:AI$14, MATCH($B1191,DEM_D8!$AC$3:$AC$14,0), 1)</f>
        <v>1.1154294597745822</v>
      </c>
      <c r="N1191">
        <f>INDEX(DEM_D8!AJ$3:AJ$14, MATCH($B1191,DEM_D8!$AC$3:$AC$14,0), 1)</f>
        <v>0.47804119704624948</v>
      </c>
    </row>
    <row r="1192" spans="1:14">
      <c r="A1192" s="35">
        <v>37705</v>
      </c>
      <c r="B1192">
        <f t="shared" si="18"/>
        <v>3</v>
      </c>
      <c r="C1192" s="38">
        <f>INDEX(S_FOLSM!Z$3:Z$14, MATCH($B1192,S_FOLSM!$X$3:$X$14,0), 1)</f>
        <v>9.9280994966064406E-2</v>
      </c>
      <c r="D1192" s="38">
        <f>INDEX(S_FOLSM!AA$3:AA$14, MATCH($B1192,S_FOLSM!$X$3:$X$14,0), 1)</f>
        <v>10.571317528177225</v>
      </c>
      <c r="E1192" s="38">
        <f>INDEX(S_FOLSM!AB$3:AB$14, MATCH($B1192,S_FOLSM!$X$3:$X$14,0), 1)</f>
        <v>20.653711620676255</v>
      </c>
      <c r="F1192" s="38">
        <f>INDEX(S_FOLSM!AC$3:AC$14, MATCH($B1192,S_FOLSM!$X$3:$X$14,0), 1)</f>
        <v>20.653711620676255</v>
      </c>
      <c r="G1192" s="38">
        <f>INDEX(D_FOLSM_NP!$M$2:$M$13, MATCH($B1192,D_FOLSM_NP!$L$2:$L$13,0), 1)</f>
        <v>95.65361343429818</v>
      </c>
      <c r="H1192">
        <f>I_FOLSM!$F1181</f>
        <v>5424</v>
      </c>
      <c r="I1192">
        <f>INDEX(DEM_D8!AE$3:AE$14, MATCH($B1192,DEM_D8!$AC$3:$AC$14,0), 1)</f>
        <v>0.22308589195491643</v>
      </c>
      <c r="J1192">
        <f>INDEX(DEM_D8!AF$3:AF$14, MATCH($B1192,DEM_D8!$AC$3:$AC$14,0), 1)</f>
        <v>0.77123982221571519</v>
      </c>
      <c r="K1192">
        <f>INDEX(DEM_D8!AG$3:AG$14, MATCH($B1192,DEM_D8!$AC$3:$AC$14,0), 1)</f>
        <v>0.24061407525855374</v>
      </c>
      <c r="L1192">
        <f>INDEX(DEM_D8!AH$3:AH$14, MATCH($B1192,DEM_D8!$AC$3:$AC$14,0), 1)</f>
        <v>1.0198212203653323</v>
      </c>
      <c r="M1192">
        <f>INDEX(DEM_D8!AI$3:AI$14, MATCH($B1192,DEM_D8!$AC$3:$AC$14,0), 1)</f>
        <v>1.1154294597745822</v>
      </c>
      <c r="N1192">
        <f>INDEX(DEM_D8!AJ$3:AJ$14, MATCH($B1192,DEM_D8!$AC$3:$AC$14,0), 1)</f>
        <v>0.47804119704624948</v>
      </c>
    </row>
    <row r="1193" spans="1:14">
      <c r="A1193" s="35">
        <v>37706</v>
      </c>
      <c r="B1193">
        <f t="shared" si="18"/>
        <v>3</v>
      </c>
      <c r="C1193" s="38">
        <f>INDEX(S_FOLSM!Z$3:Z$14, MATCH($B1193,S_FOLSM!$X$3:$X$14,0), 1)</f>
        <v>9.9280994966064406E-2</v>
      </c>
      <c r="D1193" s="38">
        <f>INDEX(S_FOLSM!AA$3:AA$14, MATCH($B1193,S_FOLSM!$X$3:$X$14,0), 1)</f>
        <v>10.571317528177225</v>
      </c>
      <c r="E1193" s="38">
        <f>INDEX(S_FOLSM!AB$3:AB$14, MATCH($B1193,S_FOLSM!$X$3:$X$14,0), 1)</f>
        <v>20.653711620676255</v>
      </c>
      <c r="F1193" s="38">
        <f>INDEX(S_FOLSM!AC$3:AC$14, MATCH($B1193,S_FOLSM!$X$3:$X$14,0), 1)</f>
        <v>20.653711620676255</v>
      </c>
      <c r="G1193" s="38">
        <f>INDEX(D_FOLSM_NP!$M$2:$M$13, MATCH($B1193,D_FOLSM_NP!$L$2:$L$13,0), 1)</f>
        <v>95.65361343429818</v>
      </c>
      <c r="H1193">
        <f>I_FOLSM!$F1182</f>
        <v>5533</v>
      </c>
      <c r="I1193">
        <f>INDEX(DEM_D8!AE$3:AE$14, MATCH($B1193,DEM_D8!$AC$3:$AC$14,0), 1)</f>
        <v>0.22308589195491643</v>
      </c>
      <c r="J1193">
        <f>INDEX(DEM_D8!AF$3:AF$14, MATCH($B1193,DEM_D8!$AC$3:$AC$14,0), 1)</f>
        <v>0.77123982221571519</v>
      </c>
      <c r="K1193">
        <f>INDEX(DEM_D8!AG$3:AG$14, MATCH($B1193,DEM_D8!$AC$3:$AC$14,0), 1)</f>
        <v>0.24061407525855374</v>
      </c>
      <c r="L1193">
        <f>INDEX(DEM_D8!AH$3:AH$14, MATCH($B1193,DEM_D8!$AC$3:$AC$14,0), 1)</f>
        <v>1.0198212203653323</v>
      </c>
      <c r="M1193">
        <f>INDEX(DEM_D8!AI$3:AI$14, MATCH($B1193,DEM_D8!$AC$3:$AC$14,0), 1)</f>
        <v>1.1154294597745822</v>
      </c>
      <c r="N1193">
        <f>INDEX(DEM_D8!AJ$3:AJ$14, MATCH($B1193,DEM_D8!$AC$3:$AC$14,0), 1)</f>
        <v>0.47804119704624948</v>
      </c>
    </row>
    <row r="1194" spans="1:14">
      <c r="A1194" s="35">
        <v>37707</v>
      </c>
      <c r="B1194">
        <f t="shared" si="18"/>
        <v>3</v>
      </c>
      <c r="C1194" s="38">
        <f>INDEX(S_FOLSM!Z$3:Z$14, MATCH($B1194,S_FOLSM!$X$3:$X$14,0), 1)</f>
        <v>9.9280994966064406E-2</v>
      </c>
      <c r="D1194" s="38">
        <f>INDEX(S_FOLSM!AA$3:AA$14, MATCH($B1194,S_FOLSM!$X$3:$X$14,0), 1)</f>
        <v>10.571317528177225</v>
      </c>
      <c r="E1194" s="38">
        <f>INDEX(S_FOLSM!AB$3:AB$14, MATCH($B1194,S_FOLSM!$X$3:$X$14,0), 1)</f>
        <v>20.653711620676255</v>
      </c>
      <c r="F1194" s="38">
        <f>INDEX(S_FOLSM!AC$3:AC$14, MATCH($B1194,S_FOLSM!$X$3:$X$14,0), 1)</f>
        <v>20.653711620676255</v>
      </c>
      <c r="G1194" s="38">
        <f>INDEX(D_FOLSM_NP!$M$2:$M$13, MATCH($B1194,D_FOLSM_NP!$L$2:$L$13,0), 1)</f>
        <v>95.65361343429818</v>
      </c>
      <c r="H1194">
        <f>I_FOLSM!$F1183</f>
        <v>6297</v>
      </c>
      <c r="I1194">
        <f>INDEX(DEM_D8!AE$3:AE$14, MATCH($B1194,DEM_D8!$AC$3:$AC$14,0), 1)</f>
        <v>0.22308589195491643</v>
      </c>
      <c r="J1194">
        <f>INDEX(DEM_D8!AF$3:AF$14, MATCH($B1194,DEM_D8!$AC$3:$AC$14,0), 1)</f>
        <v>0.77123982221571519</v>
      </c>
      <c r="K1194">
        <f>INDEX(DEM_D8!AG$3:AG$14, MATCH($B1194,DEM_D8!$AC$3:$AC$14,0), 1)</f>
        <v>0.24061407525855374</v>
      </c>
      <c r="L1194">
        <f>INDEX(DEM_D8!AH$3:AH$14, MATCH($B1194,DEM_D8!$AC$3:$AC$14,0), 1)</f>
        <v>1.0198212203653323</v>
      </c>
      <c r="M1194">
        <f>INDEX(DEM_D8!AI$3:AI$14, MATCH($B1194,DEM_D8!$AC$3:$AC$14,0), 1)</f>
        <v>1.1154294597745822</v>
      </c>
      <c r="N1194">
        <f>INDEX(DEM_D8!AJ$3:AJ$14, MATCH($B1194,DEM_D8!$AC$3:$AC$14,0), 1)</f>
        <v>0.47804119704624948</v>
      </c>
    </row>
    <row r="1195" spans="1:14">
      <c r="A1195" s="35">
        <v>37708</v>
      </c>
      <c r="B1195">
        <f t="shared" si="18"/>
        <v>3</v>
      </c>
      <c r="C1195" s="38">
        <f>INDEX(S_FOLSM!Z$3:Z$14, MATCH($B1195,S_FOLSM!$X$3:$X$14,0), 1)</f>
        <v>9.9280994966064406E-2</v>
      </c>
      <c r="D1195" s="38">
        <f>INDEX(S_FOLSM!AA$3:AA$14, MATCH($B1195,S_FOLSM!$X$3:$X$14,0), 1)</f>
        <v>10.571317528177225</v>
      </c>
      <c r="E1195" s="38">
        <f>INDEX(S_FOLSM!AB$3:AB$14, MATCH($B1195,S_FOLSM!$X$3:$X$14,0), 1)</f>
        <v>20.653711620676255</v>
      </c>
      <c r="F1195" s="38">
        <f>INDEX(S_FOLSM!AC$3:AC$14, MATCH($B1195,S_FOLSM!$X$3:$X$14,0), 1)</f>
        <v>20.653711620676255</v>
      </c>
      <c r="G1195" s="38">
        <f>INDEX(D_FOLSM_NP!$M$2:$M$13, MATCH($B1195,D_FOLSM_NP!$L$2:$L$13,0), 1)</f>
        <v>95.65361343429818</v>
      </c>
      <c r="H1195">
        <f>I_FOLSM!$F1184</f>
        <v>5771</v>
      </c>
      <c r="I1195">
        <f>INDEX(DEM_D8!AE$3:AE$14, MATCH($B1195,DEM_D8!$AC$3:$AC$14,0), 1)</f>
        <v>0.22308589195491643</v>
      </c>
      <c r="J1195">
        <f>INDEX(DEM_D8!AF$3:AF$14, MATCH($B1195,DEM_D8!$AC$3:$AC$14,0), 1)</f>
        <v>0.77123982221571519</v>
      </c>
      <c r="K1195">
        <f>INDEX(DEM_D8!AG$3:AG$14, MATCH($B1195,DEM_D8!$AC$3:$AC$14,0), 1)</f>
        <v>0.24061407525855374</v>
      </c>
      <c r="L1195">
        <f>INDEX(DEM_D8!AH$3:AH$14, MATCH($B1195,DEM_D8!$AC$3:$AC$14,0), 1)</f>
        <v>1.0198212203653323</v>
      </c>
      <c r="M1195">
        <f>INDEX(DEM_D8!AI$3:AI$14, MATCH($B1195,DEM_D8!$AC$3:$AC$14,0), 1)</f>
        <v>1.1154294597745822</v>
      </c>
      <c r="N1195">
        <f>INDEX(DEM_D8!AJ$3:AJ$14, MATCH($B1195,DEM_D8!$AC$3:$AC$14,0), 1)</f>
        <v>0.47804119704624948</v>
      </c>
    </row>
    <row r="1196" spans="1:14">
      <c r="A1196" s="35">
        <v>37709</v>
      </c>
      <c r="B1196">
        <f t="shared" si="18"/>
        <v>3</v>
      </c>
      <c r="C1196" s="38">
        <f>INDEX(S_FOLSM!Z$3:Z$14, MATCH($B1196,S_FOLSM!$X$3:$X$14,0), 1)</f>
        <v>9.9280994966064406E-2</v>
      </c>
      <c r="D1196" s="38">
        <f>INDEX(S_FOLSM!AA$3:AA$14, MATCH($B1196,S_FOLSM!$X$3:$X$14,0), 1)</f>
        <v>10.571317528177225</v>
      </c>
      <c r="E1196" s="38">
        <f>INDEX(S_FOLSM!AB$3:AB$14, MATCH($B1196,S_FOLSM!$X$3:$X$14,0), 1)</f>
        <v>20.653711620676255</v>
      </c>
      <c r="F1196" s="38">
        <f>INDEX(S_FOLSM!AC$3:AC$14, MATCH($B1196,S_FOLSM!$X$3:$X$14,0), 1)</f>
        <v>20.653711620676255</v>
      </c>
      <c r="G1196" s="38">
        <f>INDEX(D_FOLSM_NP!$M$2:$M$13, MATCH($B1196,D_FOLSM_NP!$L$2:$L$13,0), 1)</f>
        <v>95.65361343429818</v>
      </c>
      <c r="H1196">
        <f>I_FOLSM!$F1185</f>
        <v>4172</v>
      </c>
      <c r="I1196">
        <f>INDEX(DEM_D8!AE$3:AE$14, MATCH($B1196,DEM_D8!$AC$3:$AC$14,0), 1)</f>
        <v>0.22308589195491643</v>
      </c>
      <c r="J1196">
        <f>INDEX(DEM_D8!AF$3:AF$14, MATCH($B1196,DEM_D8!$AC$3:$AC$14,0), 1)</f>
        <v>0.77123982221571519</v>
      </c>
      <c r="K1196">
        <f>INDEX(DEM_D8!AG$3:AG$14, MATCH($B1196,DEM_D8!$AC$3:$AC$14,0), 1)</f>
        <v>0.24061407525855374</v>
      </c>
      <c r="L1196">
        <f>INDEX(DEM_D8!AH$3:AH$14, MATCH($B1196,DEM_D8!$AC$3:$AC$14,0), 1)</f>
        <v>1.0198212203653323</v>
      </c>
      <c r="M1196">
        <f>INDEX(DEM_D8!AI$3:AI$14, MATCH($B1196,DEM_D8!$AC$3:$AC$14,0), 1)</f>
        <v>1.1154294597745822</v>
      </c>
      <c r="N1196">
        <f>INDEX(DEM_D8!AJ$3:AJ$14, MATCH($B1196,DEM_D8!$AC$3:$AC$14,0), 1)</f>
        <v>0.47804119704624948</v>
      </c>
    </row>
    <row r="1197" spans="1:14">
      <c r="A1197" s="35">
        <v>37710</v>
      </c>
      <c r="B1197">
        <f t="shared" si="18"/>
        <v>3</v>
      </c>
      <c r="C1197" s="38">
        <f>INDEX(S_FOLSM!Z$3:Z$14, MATCH($B1197,S_FOLSM!$X$3:$X$14,0), 1)</f>
        <v>9.9280994966064406E-2</v>
      </c>
      <c r="D1197" s="38">
        <f>INDEX(S_FOLSM!AA$3:AA$14, MATCH($B1197,S_FOLSM!$X$3:$X$14,0), 1)</f>
        <v>10.571317528177225</v>
      </c>
      <c r="E1197" s="38">
        <f>INDEX(S_FOLSM!AB$3:AB$14, MATCH($B1197,S_FOLSM!$X$3:$X$14,0), 1)</f>
        <v>20.653711620676255</v>
      </c>
      <c r="F1197" s="38">
        <f>INDEX(S_FOLSM!AC$3:AC$14, MATCH($B1197,S_FOLSM!$X$3:$X$14,0), 1)</f>
        <v>20.653711620676255</v>
      </c>
      <c r="G1197" s="38">
        <f>INDEX(D_FOLSM_NP!$M$2:$M$13, MATCH($B1197,D_FOLSM_NP!$L$2:$L$13,0), 1)</f>
        <v>95.65361343429818</v>
      </c>
      <c r="H1197">
        <f>I_FOLSM!$F1186</f>
        <v>3308</v>
      </c>
      <c r="I1197">
        <f>INDEX(DEM_D8!AE$3:AE$14, MATCH($B1197,DEM_D8!$AC$3:$AC$14,0), 1)</f>
        <v>0.22308589195491643</v>
      </c>
      <c r="J1197">
        <f>INDEX(DEM_D8!AF$3:AF$14, MATCH($B1197,DEM_D8!$AC$3:$AC$14,0), 1)</f>
        <v>0.77123982221571519</v>
      </c>
      <c r="K1197">
        <f>INDEX(DEM_D8!AG$3:AG$14, MATCH($B1197,DEM_D8!$AC$3:$AC$14,0), 1)</f>
        <v>0.24061407525855374</v>
      </c>
      <c r="L1197">
        <f>INDEX(DEM_D8!AH$3:AH$14, MATCH($B1197,DEM_D8!$AC$3:$AC$14,0), 1)</f>
        <v>1.0198212203653323</v>
      </c>
      <c r="M1197">
        <f>INDEX(DEM_D8!AI$3:AI$14, MATCH($B1197,DEM_D8!$AC$3:$AC$14,0), 1)</f>
        <v>1.1154294597745822</v>
      </c>
      <c r="N1197">
        <f>INDEX(DEM_D8!AJ$3:AJ$14, MATCH($B1197,DEM_D8!$AC$3:$AC$14,0), 1)</f>
        <v>0.47804119704624948</v>
      </c>
    </row>
    <row r="1198" spans="1:14">
      <c r="A1198" s="35">
        <v>37711</v>
      </c>
      <c r="B1198">
        <f t="shared" si="18"/>
        <v>3</v>
      </c>
      <c r="C1198" s="38">
        <f>INDEX(S_FOLSM!Z$3:Z$14, MATCH($B1198,S_FOLSM!$X$3:$X$14,0), 1)</f>
        <v>9.9280994966064406E-2</v>
      </c>
      <c r="D1198" s="38">
        <f>INDEX(S_FOLSM!AA$3:AA$14, MATCH($B1198,S_FOLSM!$X$3:$X$14,0), 1)</f>
        <v>10.571317528177225</v>
      </c>
      <c r="E1198" s="38">
        <f>INDEX(S_FOLSM!AB$3:AB$14, MATCH($B1198,S_FOLSM!$X$3:$X$14,0), 1)</f>
        <v>20.653711620676255</v>
      </c>
      <c r="F1198" s="38">
        <f>INDEX(S_FOLSM!AC$3:AC$14, MATCH($B1198,S_FOLSM!$X$3:$X$14,0), 1)</f>
        <v>20.653711620676255</v>
      </c>
      <c r="G1198" s="38">
        <f>INDEX(D_FOLSM_NP!$M$2:$M$13, MATCH($B1198,D_FOLSM_NP!$L$2:$L$13,0), 1)</f>
        <v>95.65361343429818</v>
      </c>
      <c r="H1198">
        <f>I_FOLSM!$F1187</f>
        <v>3993</v>
      </c>
      <c r="I1198">
        <f>INDEX(DEM_D8!AE$3:AE$14, MATCH($B1198,DEM_D8!$AC$3:$AC$14,0), 1)</f>
        <v>0.22308589195491643</v>
      </c>
      <c r="J1198">
        <f>INDEX(DEM_D8!AF$3:AF$14, MATCH($B1198,DEM_D8!$AC$3:$AC$14,0), 1)</f>
        <v>0.77123982221571519</v>
      </c>
      <c r="K1198">
        <f>INDEX(DEM_D8!AG$3:AG$14, MATCH($B1198,DEM_D8!$AC$3:$AC$14,0), 1)</f>
        <v>0.24061407525855374</v>
      </c>
      <c r="L1198">
        <f>INDEX(DEM_D8!AH$3:AH$14, MATCH($B1198,DEM_D8!$AC$3:$AC$14,0), 1)</f>
        <v>1.0198212203653323</v>
      </c>
      <c r="M1198">
        <f>INDEX(DEM_D8!AI$3:AI$14, MATCH($B1198,DEM_D8!$AC$3:$AC$14,0), 1)</f>
        <v>1.1154294597745822</v>
      </c>
      <c r="N1198">
        <f>INDEX(DEM_D8!AJ$3:AJ$14, MATCH($B1198,DEM_D8!$AC$3:$AC$14,0), 1)</f>
        <v>0.47804119704624948</v>
      </c>
    </row>
    <row r="1199" spans="1:14">
      <c r="A1199" s="35">
        <v>37712</v>
      </c>
      <c r="B1199">
        <f t="shared" si="18"/>
        <v>4</v>
      </c>
      <c r="C1199" s="38">
        <f>INDEX(S_FOLSM!Z$3:Z$14, MATCH($B1199,S_FOLSM!$X$3:$X$14,0), 1)</f>
        <v>0.16663855433942804</v>
      </c>
      <c r="D1199" s="38">
        <f>INDEX(S_FOLSM!AA$3:AA$14, MATCH($B1199,S_FOLSM!$X$3:$X$14,0), 1)</f>
        <v>10.923694779116465</v>
      </c>
      <c r="E1199" s="38">
        <f>INDEX(S_FOLSM!AB$3:AB$14, MATCH($B1199,S_FOLSM!$X$3:$X$14,0), 1)</f>
        <v>26.081927710843374</v>
      </c>
      <c r="F1199" s="38">
        <f>INDEX(S_FOLSM!AC$3:AC$14, MATCH($B1199,S_FOLSM!$X$3:$X$14,0), 1)</f>
        <v>26.081927710843374</v>
      </c>
      <c r="G1199" s="38">
        <f>INDEX(D_FOLSM_NP!$M$2:$M$13, MATCH($B1199,D_FOLSM_NP!$L$2:$L$13,0), 1)</f>
        <v>194.19143752731432</v>
      </c>
      <c r="H1199">
        <f>I_FOLSM!$F1188</f>
        <v>4442</v>
      </c>
      <c r="I1199">
        <f>INDEX(DEM_D8!AE$3:AE$14, MATCH($B1199,DEM_D8!$AC$3:$AC$14,0), 1)</f>
        <v>0.23052208835341365</v>
      </c>
      <c r="J1199">
        <f>INDEX(DEM_D8!AF$3:AF$14, MATCH($B1199,DEM_D8!$AC$3:$AC$14,0), 1)</f>
        <v>0.79694781628957234</v>
      </c>
      <c r="K1199">
        <f>INDEX(DEM_D8!AG$3:AG$14, MATCH($B1199,DEM_D8!$AC$3:$AC$14,0), 1)</f>
        <v>0.24863454443383887</v>
      </c>
      <c r="L1199">
        <f>INDEX(DEM_D8!AH$3:AH$14, MATCH($B1199,DEM_D8!$AC$3:$AC$14,0), 1)</f>
        <v>1.0538152610441767</v>
      </c>
      <c r="M1199">
        <f>INDEX(DEM_D8!AI$3:AI$14, MATCH($B1199,DEM_D8!$AC$3:$AC$14,0), 1)</f>
        <v>1.1526104417670682</v>
      </c>
      <c r="N1199">
        <f>INDEX(DEM_D8!AJ$3:AJ$14, MATCH($B1199,DEM_D8!$AC$3:$AC$14,0), 1)</f>
        <v>0.49397590361445781</v>
      </c>
    </row>
    <row r="1200" spans="1:14">
      <c r="A1200" s="35">
        <v>37713</v>
      </c>
      <c r="B1200">
        <f t="shared" si="18"/>
        <v>4</v>
      </c>
      <c r="C1200" s="38">
        <f>INDEX(S_FOLSM!Z$3:Z$14, MATCH($B1200,S_FOLSM!$X$3:$X$14,0), 1)</f>
        <v>0.16663855433942804</v>
      </c>
      <c r="D1200" s="38">
        <f>INDEX(S_FOLSM!AA$3:AA$14, MATCH($B1200,S_FOLSM!$X$3:$X$14,0), 1)</f>
        <v>10.923694779116465</v>
      </c>
      <c r="E1200" s="38">
        <f>INDEX(S_FOLSM!AB$3:AB$14, MATCH($B1200,S_FOLSM!$X$3:$X$14,0), 1)</f>
        <v>26.081927710843374</v>
      </c>
      <c r="F1200" s="38">
        <f>INDEX(S_FOLSM!AC$3:AC$14, MATCH($B1200,S_FOLSM!$X$3:$X$14,0), 1)</f>
        <v>26.081927710843374</v>
      </c>
      <c r="G1200" s="38">
        <f>INDEX(D_FOLSM_NP!$M$2:$M$13, MATCH($B1200,D_FOLSM_NP!$L$2:$L$13,0), 1)</f>
        <v>194.19143752731432</v>
      </c>
      <c r="H1200">
        <f>I_FOLSM!$F1189</f>
        <v>4768</v>
      </c>
      <c r="I1200">
        <f>INDEX(DEM_D8!AE$3:AE$14, MATCH($B1200,DEM_D8!$AC$3:$AC$14,0), 1)</f>
        <v>0.23052208835341365</v>
      </c>
      <c r="J1200">
        <f>INDEX(DEM_D8!AF$3:AF$14, MATCH($B1200,DEM_D8!$AC$3:$AC$14,0), 1)</f>
        <v>0.79694781628957234</v>
      </c>
      <c r="K1200">
        <f>INDEX(DEM_D8!AG$3:AG$14, MATCH($B1200,DEM_D8!$AC$3:$AC$14,0), 1)</f>
        <v>0.24863454443383887</v>
      </c>
      <c r="L1200">
        <f>INDEX(DEM_D8!AH$3:AH$14, MATCH($B1200,DEM_D8!$AC$3:$AC$14,0), 1)</f>
        <v>1.0538152610441767</v>
      </c>
      <c r="M1200">
        <f>INDEX(DEM_D8!AI$3:AI$14, MATCH($B1200,DEM_D8!$AC$3:$AC$14,0), 1)</f>
        <v>1.1526104417670682</v>
      </c>
      <c r="N1200">
        <f>INDEX(DEM_D8!AJ$3:AJ$14, MATCH($B1200,DEM_D8!$AC$3:$AC$14,0), 1)</f>
        <v>0.49397590361445781</v>
      </c>
    </row>
    <row r="1201" spans="1:14">
      <c r="A1201" s="35">
        <v>37714</v>
      </c>
      <c r="B1201">
        <f t="shared" si="18"/>
        <v>4</v>
      </c>
      <c r="C1201" s="38">
        <f>INDEX(S_FOLSM!Z$3:Z$14, MATCH($B1201,S_FOLSM!$X$3:$X$14,0), 1)</f>
        <v>0.16663855433942804</v>
      </c>
      <c r="D1201" s="38">
        <f>INDEX(S_FOLSM!AA$3:AA$14, MATCH($B1201,S_FOLSM!$X$3:$X$14,0), 1)</f>
        <v>10.923694779116465</v>
      </c>
      <c r="E1201" s="38">
        <f>INDEX(S_FOLSM!AB$3:AB$14, MATCH($B1201,S_FOLSM!$X$3:$X$14,0), 1)</f>
        <v>26.081927710843374</v>
      </c>
      <c r="F1201" s="38">
        <f>INDEX(S_FOLSM!AC$3:AC$14, MATCH($B1201,S_FOLSM!$X$3:$X$14,0), 1)</f>
        <v>26.081927710843374</v>
      </c>
      <c r="G1201" s="38">
        <f>INDEX(D_FOLSM_NP!$M$2:$M$13, MATCH($B1201,D_FOLSM_NP!$L$2:$L$13,0), 1)</f>
        <v>194.19143752731432</v>
      </c>
      <c r="H1201">
        <f>I_FOLSM!$F1190</f>
        <v>4139</v>
      </c>
      <c r="I1201">
        <f>INDEX(DEM_D8!AE$3:AE$14, MATCH($B1201,DEM_D8!$AC$3:$AC$14,0), 1)</f>
        <v>0.23052208835341365</v>
      </c>
      <c r="J1201">
        <f>INDEX(DEM_D8!AF$3:AF$14, MATCH($B1201,DEM_D8!$AC$3:$AC$14,0), 1)</f>
        <v>0.79694781628957234</v>
      </c>
      <c r="K1201">
        <f>INDEX(DEM_D8!AG$3:AG$14, MATCH($B1201,DEM_D8!$AC$3:$AC$14,0), 1)</f>
        <v>0.24863454443383887</v>
      </c>
      <c r="L1201">
        <f>INDEX(DEM_D8!AH$3:AH$14, MATCH($B1201,DEM_D8!$AC$3:$AC$14,0), 1)</f>
        <v>1.0538152610441767</v>
      </c>
      <c r="M1201">
        <f>INDEX(DEM_D8!AI$3:AI$14, MATCH($B1201,DEM_D8!$AC$3:$AC$14,0), 1)</f>
        <v>1.1526104417670682</v>
      </c>
      <c r="N1201">
        <f>INDEX(DEM_D8!AJ$3:AJ$14, MATCH($B1201,DEM_D8!$AC$3:$AC$14,0), 1)</f>
        <v>0.49397590361445781</v>
      </c>
    </row>
    <row r="1202" spans="1:14">
      <c r="A1202" s="35">
        <v>37715</v>
      </c>
      <c r="B1202">
        <f t="shared" si="18"/>
        <v>4</v>
      </c>
      <c r="C1202" s="38">
        <f>INDEX(S_FOLSM!Z$3:Z$14, MATCH($B1202,S_FOLSM!$X$3:$X$14,0), 1)</f>
        <v>0.16663855433942804</v>
      </c>
      <c r="D1202" s="38">
        <f>INDEX(S_FOLSM!AA$3:AA$14, MATCH($B1202,S_FOLSM!$X$3:$X$14,0), 1)</f>
        <v>10.923694779116465</v>
      </c>
      <c r="E1202" s="38">
        <f>INDEX(S_FOLSM!AB$3:AB$14, MATCH($B1202,S_FOLSM!$X$3:$X$14,0), 1)</f>
        <v>26.081927710843374</v>
      </c>
      <c r="F1202" s="38">
        <f>INDEX(S_FOLSM!AC$3:AC$14, MATCH($B1202,S_FOLSM!$X$3:$X$14,0), 1)</f>
        <v>26.081927710843374</v>
      </c>
      <c r="G1202" s="38">
        <f>INDEX(D_FOLSM_NP!$M$2:$M$13, MATCH($B1202,D_FOLSM_NP!$L$2:$L$13,0), 1)</f>
        <v>194.19143752731432</v>
      </c>
      <c r="H1202">
        <f>I_FOLSM!$F1191</f>
        <v>4227</v>
      </c>
      <c r="I1202">
        <f>INDEX(DEM_D8!AE$3:AE$14, MATCH($B1202,DEM_D8!$AC$3:$AC$14,0), 1)</f>
        <v>0.23052208835341365</v>
      </c>
      <c r="J1202">
        <f>INDEX(DEM_D8!AF$3:AF$14, MATCH($B1202,DEM_D8!$AC$3:$AC$14,0), 1)</f>
        <v>0.79694781628957234</v>
      </c>
      <c r="K1202">
        <f>INDEX(DEM_D8!AG$3:AG$14, MATCH($B1202,DEM_D8!$AC$3:$AC$14,0), 1)</f>
        <v>0.24863454443383887</v>
      </c>
      <c r="L1202">
        <f>INDEX(DEM_D8!AH$3:AH$14, MATCH($B1202,DEM_D8!$AC$3:$AC$14,0), 1)</f>
        <v>1.0538152610441767</v>
      </c>
      <c r="M1202">
        <f>INDEX(DEM_D8!AI$3:AI$14, MATCH($B1202,DEM_D8!$AC$3:$AC$14,0), 1)</f>
        <v>1.1526104417670682</v>
      </c>
      <c r="N1202">
        <f>INDEX(DEM_D8!AJ$3:AJ$14, MATCH($B1202,DEM_D8!$AC$3:$AC$14,0), 1)</f>
        <v>0.49397590361445781</v>
      </c>
    </row>
    <row r="1203" spans="1:14">
      <c r="A1203" s="35">
        <v>37716</v>
      </c>
      <c r="B1203">
        <f t="shared" si="18"/>
        <v>4</v>
      </c>
      <c r="C1203" s="38">
        <f>INDEX(S_FOLSM!Z$3:Z$14, MATCH($B1203,S_FOLSM!$X$3:$X$14,0), 1)</f>
        <v>0.16663855433942804</v>
      </c>
      <c r="D1203" s="38">
        <f>INDEX(S_FOLSM!AA$3:AA$14, MATCH($B1203,S_FOLSM!$X$3:$X$14,0), 1)</f>
        <v>10.923694779116465</v>
      </c>
      <c r="E1203" s="38">
        <f>INDEX(S_FOLSM!AB$3:AB$14, MATCH($B1203,S_FOLSM!$X$3:$X$14,0), 1)</f>
        <v>26.081927710843374</v>
      </c>
      <c r="F1203" s="38">
        <f>INDEX(S_FOLSM!AC$3:AC$14, MATCH($B1203,S_FOLSM!$X$3:$X$14,0), 1)</f>
        <v>26.081927710843374</v>
      </c>
      <c r="G1203" s="38">
        <f>INDEX(D_FOLSM_NP!$M$2:$M$13, MATCH($B1203,D_FOLSM_NP!$L$2:$L$13,0), 1)</f>
        <v>194.19143752731432</v>
      </c>
      <c r="H1203">
        <f>I_FOLSM!$F1192</f>
        <v>3717</v>
      </c>
      <c r="I1203">
        <f>INDEX(DEM_D8!AE$3:AE$14, MATCH($B1203,DEM_D8!$AC$3:$AC$14,0), 1)</f>
        <v>0.23052208835341365</v>
      </c>
      <c r="J1203">
        <f>INDEX(DEM_D8!AF$3:AF$14, MATCH($B1203,DEM_D8!$AC$3:$AC$14,0), 1)</f>
        <v>0.79694781628957234</v>
      </c>
      <c r="K1203">
        <f>INDEX(DEM_D8!AG$3:AG$14, MATCH($B1203,DEM_D8!$AC$3:$AC$14,0), 1)</f>
        <v>0.24863454443383887</v>
      </c>
      <c r="L1203">
        <f>INDEX(DEM_D8!AH$3:AH$14, MATCH($B1203,DEM_D8!$AC$3:$AC$14,0), 1)</f>
        <v>1.0538152610441767</v>
      </c>
      <c r="M1203">
        <f>INDEX(DEM_D8!AI$3:AI$14, MATCH($B1203,DEM_D8!$AC$3:$AC$14,0), 1)</f>
        <v>1.1526104417670682</v>
      </c>
      <c r="N1203">
        <f>INDEX(DEM_D8!AJ$3:AJ$14, MATCH($B1203,DEM_D8!$AC$3:$AC$14,0), 1)</f>
        <v>0.49397590361445781</v>
      </c>
    </row>
    <row r="1204" spans="1:14">
      <c r="A1204" s="35">
        <v>37717</v>
      </c>
      <c r="B1204">
        <f t="shared" si="18"/>
        <v>4</v>
      </c>
      <c r="C1204" s="38">
        <f>INDEX(S_FOLSM!Z$3:Z$14, MATCH($B1204,S_FOLSM!$X$3:$X$14,0), 1)</f>
        <v>0.16663855433942804</v>
      </c>
      <c r="D1204" s="38">
        <f>INDEX(S_FOLSM!AA$3:AA$14, MATCH($B1204,S_FOLSM!$X$3:$X$14,0), 1)</f>
        <v>10.923694779116465</v>
      </c>
      <c r="E1204" s="38">
        <f>INDEX(S_FOLSM!AB$3:AB$14, MATCH($B1204,S_FOLSM!$X$3:$X$14,0), 1)</f>
        <v>26.081927710843374</v>
      </c>
      <c r="F1204" s="38">
        <f>INDEX(S_FOLSM!AC$3:AC$14, MATCH($B1204,S_FOLSM!$X$3:$X$14,0), 1)</f>
        <v>26.081927710843374</v>
      </c>
      <c r="G1204" s="38">
        <f>INDEX(D_FOLSM_NP!$M$2:$M$13, MATCH($B1204,D_FOLSM_NP!$L$2:$L$13,0), 1)</f>
        <v>194.19143752731432</v>
      </c>
      <c r="H1204">
        <f>I_FOLSM!$F1193</f>
        <v>3444</v>
      </c>
      <c r="I1204">
        <f>INDEX(DEM_D8!AE$3:AE$14, MATCH($B1204,DEM_D8!$AC$3:$AC$14,0), 1)</f>
        <v>0.23052208835341365</v>
      </c>
      <c r="J1204">
        <f>INDEX(DEM_D8!AF$3:AF$14, MATCH($B1204,DEM_D8!$AC$3:$AC$14,0), 1)</f>
        <v>0.79694781628957234</v>
      </c>
      <c r="K1204">
        <f>INDEX(DEM_D8!AG$3:AG$14, MATCH($B1204,DEM_D8!$AC$3:$AC$14,0), 1)</f>
        <v>0.24863454443383887</v>
      </c>
      <c r="L1204">
        <f>INDEX(DEM_D8!AH$3:AH$14, MATCH($B1204,DEM_D8!$AC$3:$AC$14,0), 1)</f>
        <v>1.0538152610441767</v>
      </c>
      <c r="M1204">
        <f>INDEX(DEM_D8!AI$3:AI$14, MATCH($B1204,DEM_D8!$AC$3:$AC$14,0), 1)</f>
        <v>1.1526104417670682</v>
      </c>
      <c r="N1204">
        <f>INDEX(DEM_D8!AJ$3:AJ$14, MATCH($B1204,DEM_D8!$AC$3:$AC$14,0), 1)</f>
        <v>0.49397590361445781</v>
      </c>
    </row>
    <row r="1205" spans="1:14">
      <c r="A1205" s="35">
        <v>37718</v>
      </c>
      <c r="B1205">
        <f t="shared" si="18"/>
        <v>4</v>
      </c>
      <c r="C1205" s="38">
        <f>INDEX(S_FOLSM!Z$3:Z$14, MATCH($B1205,S_FOLSM!$X$3:$X$14,0), 1)</f>
        <v>0.16663855433942804</v>
      </c>
      <c r="D1205" s="38">
        <f>INDEX(S_FOLSM!AA$3:AA$14, MATCH($B1205,S_FOLSM!$X$3:$X$14,0), 1)</f>
        <v>10.923694779116465</v>
      </c>
      <c r="E1205" s="38">
        <f>INDEX(S_FOLSM!AB$3:AB$14, MATCH($B1205,S_FOLSM!$X$3:$X$14,0), 1)</f>
        <v>26.081927710843374</v>
      </c>
      <c r="F1205" s="38">
        <f>INDEX(S_FOLSM!AC$3:AC$14, MATCH($B1205,S_FOLSM!$X$3:$X$14,0), 1)</f>
        <v>26.081927710843374</v>
      </c>
      <c r="G1205" s="38">
        <f>INDEX(D_FOLSM_NP!$M$2:$M$13, MATCH($B1205,D_FOLSM_NP!$L$2:$L$13,0), 1)</f>
        <v>194.19143752731432</v>
      </c>
      <c r="H1205">
        <f>I_FOLSM!$F1194</f>
        <v>4423</v>
      </c>
      <c r="I1205">
        <f>INDEX(DEM_D8!AE$3:AE$14, MATCH($B1205,DEM_D8!$AC$3:$AC$14,0), 1)</f>
        <v>0.23052208835341365</v>
      </c>
      <c r="J1205">
        <f>INDEX(DEM_D8!AF$3:AF$14, MATCH($B1205,DEM_D8!$AC$3:$AC$14,0), 1)</f>
        <v>0.79694781628957234</v>
      </c>
      <c r="K1205">
        <f>INDEX(DEM_D8!AG$3:AG$14, MATCH($B1205,DEM_D8!$AC$3:$AC$14,0), 1)</f>
        <v>0.24863454443383887</v>
      </c>
      <c r="L1205">
        <f>INDEX(DEM_D8!AH$3:AH$14, MATCH($B1205,DEM_D8!$AC$3:$AC$14,0), 1)</f>
        <v>1.0538152610441767</v>
      </c>
      <c r="M1205">
        <f>INDEX(DEM_D8!AI$3:AI$14, MATCH($B1205,DEM_D8!$AC$3:$AC$14,0), 1)</f>
        <v>1.1526104417670682</v>
      </c>
      <c r="N1205">
        <f>INDEX(DEM_D8!AJ$3:AJ$14, MATCH($B1205,DEM_D8!$AC$3:$AC$14,0), 1)</f>
        <v>0.49397590361445781</v>
      </c>
    </row>
    <row r="1206" spans="1:14">
      <c r="A1206" s="35">
        <v>37719</v>
      </c>
      <c r="B1206">
        <f t="shared" si="18"/>
        <v>4</v>
      </c>
      <c r="C1206" s="38">
        <f>INDEX(S_FOLSM!Z$3:Z$14, MATCH($B1206,S_FOLSM!$X$3:$X$14,0), 1)</f>
        <v>0.16663855433942804</v>
      </c>
      <c r="D1206" s="38">
        <f>INDEX(S_FOLSM!AA$3:AA$14, MATCH($B1206,S_FOLSM!$X$3:$X$14,0), 1)</f>
        <v>10.923694779116465</v>
      </c>
      <c r="E1206" s="38">
        <f>INDEX(S_FOLSM!AB$3:AB$14, MATCH($B1206,S_FOLSM!$X$3:$X$14,0), 1)</f>
        <v>26.081927710843374</v>
      </c>
      <c r="F1206" s="38">
        <f>INDEX(S_FOLSM!AC$3:AC$14, MATCH($B1206,S_FOLSM!$X$3:$X$14,0), 1)</f>
        <v>26.081927710843374</v>
      </c>
      <c r="G1206" s="38">
        <f>INDEX(D_FOLSM_NP!$M$2:$M$13, MATCH($B1206,D_FOLSM_NP!$L$2:$L$13,0), 1)</f>
        <v>194.19143752731432</v>
      </c>
      <c r="H1206">
        <f>I_FOLSM!$F1195</f>
        <v>4083</v>
      </c>
      <c r="I1206">
        <f>INDEX(DEM_D8!AE$3:AE$14, MATCH($B1206,DEM_D8!$AC$3:$AC$14,0), 1)</f>
        <v>0.23052208835341365</v>
      </c>
      <c r="J1206">
        <f>INDEX(DEM_D8!AF$3:AF$14, MATCH($B1206,DEM_D8!$AC$3:$AC$14,0), 1)</f>
        <v>0.79694781628957234</v>
      </c>
      <c r="K1206">
        <f>INDEX(DEM_D8!AG$3:AG$14, MATCH($B1206,DEM_D8!$AC$3:$AC$14,0), 1)</f>
        <v>0.24863454443383887</v>
      </c>
      <c r="L1206">
        <f>INDEX(DEM_D8!AH$3:AH$14, MATCH($B1206,DEM_D8!$AC$3:$AC$14,0), 1)</f>
        <v>1.0538152610441767</v>
      </c>
      <c r="M1206">
        <f>INDEX(DEM_D8!AI$3:AI$14, MATCH($B1206,DEM_D8!$AC$3:$AC$14,0), 1)</f>
        <v>1.1526104417670682</v>
      </c>
      <c r="N1206">
        <f>INDEX(DEM_D8!AJ$3:AJ$14, MATCH($B1206,DEM_D8!$AC$3:$AC$14,0), 1)</f>
        <v>0.49397590361445781</v>
      </c>
    </row>
    <row r="1207" spans="1:14">
      <c r="A1207" s="35">
        <v>37720</v>
      </c>
      <c r="B1207">
        <f t="shared" si="18"/>
        <v>4</v>
      </c>
      <c r="C1207" s="38">
        <f>INDEX(S_FOLSM!Z$3:Z$14, MATCH($B1207,S_FOLSM!$X$3:$X$14,0), 1)</f>
        <v>0.16663855433942804</v>
      </c>
      <c r="D1207" s="38">
        <f>INDEX(S_FOLSM!AA$3:AA$14, MATCH($B1207,S_FOLSM!$X$3:$X$14,0), 1)</f>
        <v>10.923694779116465</v>
      </c>
      <c r="E1207" s="38">
        <f>INDEX(S_FOLSM!AB$3:AB$14, MATCH($B1207,S_FOLSM!$X$3:$X$14,0), 1)</f>
        <v>26.081927710843374</v>
      </c>
      <c r="F1207" s="38">
        <f>INDEX(S_FOLSM!AC$3:AC$14, MATCH($B1207,S_FOLSM!$X$3:$X$14,0), 1)</f>
        <v>26.081927710843374</v>
      </c>
      <c r="G1207" s="38">
        <f>INDEX(D_FOLSM_NP!$M$2:$M$13, MATCH($B1207,D_FOLSM_NP!$L$2:$L$13,0), 1)</f>
        <v>194.19143752731432</v>
      </c>
      <c r="H1207">
        <f>I_FOLSM!$F1196</f>
        <v>4543</v>
      </c>
      <c r="I1207">
        <f>INDEX(DEM_D8!AE$3:AE$14, MATCH($B1207,DEM_D8!$AC$3:$AC$14,0), 1)</f>
        <v>0.23052208835341365</v>
      </c>
      <c r="J1207">
        <f>INDEX(DEM_D8!AF$3:AF$14, MATCH($B1207,DEM_D8!$AC$3:$AC$14,0), 1)</f>
        <v>0.79694781628957234</v>
      </c>
      <c r="K1207">
        <f>INDEX(DEM_D8!AG$3:AG$14, MATCH($B1207,DEM_D8!$AC$3:$AC$14,0), 1)</f>
        <v>0.24863454443383887</v>
      </c>
      <c r="L1207">
        <f>INDEX(DEM_D8!AH$3:AH$14, MATCH($B1207,DEM_D8!$AC$3:$AC$14,0), 1)</f>
        <v>1.0538152610441767</v>
      </c>
      <c r="M1207">
        <f>INDEX(DEM_D8!AI$3:AI$14, MATCH($B1207,DEM_D8!$AC$3:$AC$14,0), 1)</f>
        <v>1.1526104417670682</v>
      </c>
      <c r="N1207">
        <f>INDEX(DEM_D8!AJ$3:AJ$14, MATCH($B1207,DEM_D8!$AC$3:$AC$14,0), 1)</f>
        <v>0.49397590361445781</v>
      </c>
    </row>
    <row r="1208" spans="1:14">
      <c r="A1208" s="35">
        <v>37721</v>
      </c>
      <c r="B1208">
        <f t="shared" si="18"/>
        <v>4</v>
      </c>
      <c r="C1208" s="38">
        <f>INDEX(S_FOLSM!Z$3:Z$14, MATCH($B1208,S_FOLSM!$X$3:$X$14,0), 1)</f>
        <v>0.16663855433942804</v>
      </c>
      <c r="D1208" s="38">
        <f>INDEX(S_FOLSM!AA$3:AA$14, MATCH($B1208,S_FOLSM!$X$3:$X$14,0), 1)</f>
        <v>10.923694779116465</v>
      </c>
      <c r="E1208" s="38">
        <f>INDEX(S_FOLSM!AB$3:AB$14, MATCH($B1208,S_FOLSM!$X$3:$X$14,0), 1)</f>
        <v>26.081927710843374</v>
      </c>
      <c r="F1208" s="38">
        <f>INDEX(S_FOLSM!AC$3:AC$14, MATCH($B1208,S_FOLSM!$X$3:$X$14,0), 1)</f>
        <v>26.081927710843374</v>
      </c>
      <c r="G1208" s="38">
        <f>INDEX(D_FOLSM_NP!$M$2:$M$13, MATCH($B1208,D_FOLSM_NP!$L$2:$L$13,0), 1)</f>
        <v>194.19143752731432</v>
      </c>
      <c r="H1208">
        <f>I_FOLSM!$F1197</f>
        <v>4491</v>
      </c>
      <c r="I1208">
        <f>INDEX(DEM_D8!AE$3:AE$14, MATCH($B1208,DEM_D8!$AC$3:$AC$14,0), 1)</f>
        <v>0.23052208835341365</v>
      </c>
      <c r="J1208">
        <f>INDEX(DEM_D8!AF$3:AF$14, MATCH($B1208,DEM_D8!$AC$3:$AC$14,0), 1)</f>
        <v>0.79694781628957234</v>
      </c>
      <c r="K1208">
        <f>INDEX(DEM_D8!AG$3:AG$14, MATCH($B1208,DEM_D8!$AC$3:$AC$14,0), 1)</f>
        <v>0.24863454443383887</v>
      </c>
      <c r="L1208">
        <f>INDEX(DEM_D8!AH$3:AH$14, MATCH($B1208,DEM_D8!$AC$3:$AC$14,0), 1)</f>
        <v>1.0538152610441767</v>
      </c>
      <c r="M1208">
        <f>INDEX(DEM_D8!AI$3:AI$14, MATCH($B1208,DEM_D8!$AC$3:$AC$14,0), 1)</f>
        <v>1.1526104417670682</v>
      </c>
      <c r="N1208">
        <f>INDEX(DEM_D8!AJ$3:AJ$14, MATCH($B1208,DEM_D8!$AC$3:$AC$14,0), 1)</f>
        <v>0.49397590361445781</v>
      </c>
    </row>
    <row r="1209" spans="1:14">
      <c r="A1209" s="35">
        <v>37722</v>
      </c>
      <c r="B1209">
        <f t="shared" si="18"/>
        <v>4</v>
      </c>
      <c r="C1209" s="38">
        <f>INDEX(S_FOLSM!Z$3:Z$14, MATCH($B1209,S_FOLSM!$X$3:$X$14,0), 1)</f>
        <v>0.16663855433942804</v>
      </c>
      <c r="D1209" s="38">
        <f>INDEX(S_FOLSM!AA$3:AA$14, MATCH($B1209,S_FOLSM!$X$3:$X$14,0), 1)</f>
        <v>10.923694779116465</v>
      </c>
      <c r="E1209" s="38">
        <f>INDEX(S_FOLSM!AB$3:AB$14, MATCH($B1209,S_FOLSM!$X$3:$X$14,0), 1)</f>
        <v>26.081927710843374</v>
      </c>
      <c r="F1209" s="38">
        <f>INDEX(S_FOLSM!AC$3:AC$14, MATCH($B1209,S_FOLSM!$X$3:$X$14,0), 1)</f>
        <v>26.081927710843374</v>
      </c>
      <c r="G1209" s="38">
        <f>INDEX(D_FOLSM_NP!$M$2:$M$13, MATCH($B1209,D_FOLSM_NP!$L$2:$L$13,0), 1)</f>
        <v>194.19143752731432</v>
      </c>
      <c r="H1209">
        <f>I_FOLSM!$F1198</f>
        <v>4345</v>
      </c>
      <c r="I1209">
        <f>INDEX(DEM_D8!AE$3:AE$14, MATCH($B1209,DEM_D8!$AC$3:$AC$14,0), 1)</f>
        <v>0.23052208835341365</v>
      </c>
      <c r="J1209">
        <f>INDEX(DEM_D8!AF$3:AF$14, MATCH($B1209,DEM_D8!$AC$3:$AC$14,0), 1)</f>
        <v>0.79694781628957234</v>
      </c>
      <c r="K1209">
        <f>INDEX(DEM_D8!AG$3:AG$14, MATCH($B1209,DEM_D8!$AC$3:$AC$14,0), 1)</f>
        <v>0.24863454443383887</v>
      </c>
      <c r="L1209">
        <f>INDEX(DEM_D8!AH$3:AH$14, MATCH($B1209,DEM_D8!$AC$3:$AC$14,0), 1)</f>
        <v>1.0538152610441767</v>
      </c>
      <c r="M1209">
        <f>INDEX(DEM_D8!AI$3:AI$14, MATCH($B1209,DEM_D8!$AC$3:$AC$14,0), 1)</f>
        <v>1.1526104417670682</v>
      </c>
      <c r="N1209">
        <f>INDEX(DEM_D8!AJ$3:AJ$14, MATCH($B1209,DEM_D8!$AC$3:$AC$14,0), 1)</f>
        <v>0.49397590361445781</v>
      </c>
    </row>
    <row r="1210" spans="1:14">
      <c r="A1210" s="35">
        <v>37723</v>
      </c>
      <c r="B1210">
        <f t="shared" si="18"/>
        <v>4</v>
      </c>
      <c r="C1210" s="38">
        <f>INDEX(S_FOLSM!Z$3:Z$14, MATCH($B1210,S_FOLSM!$X$3:$X$14,0), 1)</f>
        <v>0.16663855433942804</v>
      </c>
      <c r="D1210" s="38">
        <f>INDEX(S_FOLSM!AA$3:AA$14, MATCH($B1210,S_FOLSM!$X$3:$X$14,0), 1)</f>
        <v>10.923694779116465</v>
      </c>
      <c r="E1210" s="38">
        <f>INDEX(S_FOLSM!AB$3:AB$14, MATCH($B1210,S_FOLSM!$X$3:$X$14,0), 1)</f>
        <v>26.081927710843374</v>
      </c>
      <c r="F1210" s="38">
        <f>INDEX(S_FOLSM!AC$3:AC$14, MATCH($B1210,S_FOLSM!$X$3:$X$14,0), 1)</f>
        <v>26.081927710843374</v>
      </c>
      <c r="G1210" s="38">
        <f>INDEX(D_FOLSM_NP!$M$2:$M$13, MATCH($B1210,D_FOLSM_NP!$L$2:$L$13,0), 1)</f>
        <v>194.19143752731432</v>
      </c>
      <c r="H1210">
        <f>I_FOLSM!$F1199</f>
        <v>5696</v>
      </c>
      <c r="I1210">
        <f>INDEX(DEM_D8!AE$3:AE$14, MATCH($B1210,DEM_D8!$AC$3:$AC$14,0), 1)</f>
        <v>0.23052208835341365</v>
      </c>
      <c r="J1210">
        <f>INDEX(DEM_D8!AF$3:AF$14, MATCH($B1210,DEM_D8!$AC$3:$AC$14,0), 1)</f>
        <v>0.79694781628957234</v>
      </c>
      <c r="K1210">
        <f>INDEX(DEM_D8!AG$3:AG$14, MATCH($B1210,DEM_D8!$AC$3:$AC$14,0), 1)</f>
        <v>0.24863454443383887</v>
      </c>
      <c r="L1210">
        <f>INDEX(DEM_D8!AH$3:AH$14, MATCH($B1210,DEM_D8!$AC$3:$AC$14,0), 1)</f>
        <v>1.0538152610441767</v>
      </c>
      <c r="M1210">
        <f>INDEX(DEM_D8!AI$3:AI$14, MATCH($B1210,DEM_D8!$AC$3:$AC$14,0), 1)</f>
        <v>1.1526104417670682</v>
      </c>
      <c r="N1210">
        <f>INDEX(DEM_D8!AJ$3:AJ$14, MATCH($B1210,DEM_D8!$AC$3:$AC$14,0), 1)</f>
        <v>0.49397590361445781</v>
      </c>
    </row>
    <row r="1211" spans="1:14">
      <c r="A1211" s="35">
        <v>37724</v>
      </c>
      <c r="B1211">
        <f t="shared" si="18"/>
        <v>4</v>
      </c>
      <c r="C1211" s="38">
        <f>INDEX(S_FOLSM!Z$3:Z$14, MATCH($B1211,S_FOLSM!$X$3:$X$14,0), 1)</f>
        <v>0.16663855433942804</v>
      </c>
      <c r="D1211" s="38">
        <f>INDEX(S_FOLSM!AA$3:AA$14, MATCH($B1211,S_FOLSM!$X$3:$X$14,0), 1)</f>
        <v>10.923694779116465</v>
      </c>
      <c r="E1211" s="38">
        <f>INDEX(S_FOLSM!AB$3:AB$14, MATCH($B1211,S_FOLSM!$X$3:$X$14,0), 1)</f>
        <v>26.081927710843374</v>
      </c>
      <c r="F1211" s="38">
        <f>INDEX(S_FOLSM!AC$3:AC$14, MATCH($B1211,S_FOLSM!$X$3:$X$14,0), 1)</f>
        <v>26.081927710843374</v>
      </c>
      <c r="G1211" s="38">
        <f>INDEX(D_FOLSM_NP!$M$2:$M$13, MATCH($B1211,D_FOLSM_NP!$L$2:$L$13,0), 1)</f>
        <v>194.19143752731432</v>
      </c>
      <c r="H1211">
        <f>I_FOLSM!$F1200</f>
        <v>12968</v>
      </c>
      <c r="I1211">
        <f>INDEX(DEM_D8!AE$3:AE$14, MATCH($B1211,DEM_D8!$AC$3:$AC$14,0), 1)</f>
        <v>0.23052208835341365</v>
      </c>
      <c r="J1211">
        <f>INDEX(DEM_D8!AF$3:AF$14, MATCH($B1211,DEM_D8!$AC$3:$AC$14,0), 1)</f>
        <v>0.79694781628957234</v>
      </c>
      <c r="K1211">
        <f>INDEX(DEM_D8!AG$3:AG$14, MATCH($B1211,DEM_D8!$AC$3:$AC$14,0), 1)</f>
        <v>0.24863454443383887</v>
      </c>
      <c r="L1211">
        <f>INDEX(DEM_D8!AH$3:AH$14, MATCH($B1211,DEM_D8!$AC$3:$AC$14,0), 1)</f>
        <v>1.0538152610441767</v>
      </c>
      <c r="M1211">
        <f>INDEX(DEM_D8!AI$3:AI$14, MATCH($B1211,DEM_D8!$AC$3:$AC$14,0), 1)</f>
        <v>1.1526104417670682</v>
      </c>
      <c r="N1211">
        <f>INDEX(DEM_D8!AJ$3:AJ$14, MATCH($B1211,DEM_D8!$AC$3:$AC$14,0), 1)</f>
        <v>0.49397590361445781</v>
      </c>
    </row>
    <row r="1212" spans="1:14">
      <c r="A1212" s="35">
        <v>37725</v>
      </c>
      <c r="B1212">
        <f t="shared" si="18"/>
        <v>4</v>
      </c>
      <c r="C1212" s="38">
        <f>INDEX(S_FOLSM!Z$3:Z$14, MATCH($B1212,S_FOLSM!$X$3:$X$14,0), 1)</f>
        <v>0.16663855433942804</v>
      </c>
      <c r="D1212" s="38">
        <f>INDEX(S_FOLSM!AA$3:AA$14, MATCH($B1212,S_FOLSM!$X$3:$X$14,0), 1)</f>
        <v>10.923694779116465</v>
      </c>
      <c r="E1212" s="38">
        <f>INDEX(S_FOLSM!AB$3:AB$14, MATCH($B1212,S_FOLSM!$X$3:$X$14,0), 1)</f>
        <v>26.081927710843374</v>
      </c>
      <c r="F1212" s="38">
        <f>INDEX(S_FOLSM!AC$3:AC$14, MATCH($B1212,S_FOLSM!$X$3:$X$14,0), 1)</f>
        <v>26.081927710843374</v>
      </c>
      <c r="G1212" s="38">
        <f>INDEX(D_FOLSM_NP!$M$2:$M$13, MATCH($B1212,D_FOLSM_NP!$L$2:$L$13,0), 1)</f>
        <v>194.19143752731432</v>
      </c>
      <c r="H1212">
        <f>I_FOLSM!$F1201</f>
        <v>10079</v>
      </c>
      <c r="I1212">
        <f>INDEX(DEM_D8!AE$3:AE$14, MATCH($B1212,DEM_D8!$AC$3:$AC$14,0), 1)</f>
        <v>0.23052208835341365</v>
      </c>
      <c r="J1212">
        <f>INDEX(DEM_D8!AF$3:AF$14, MATCH($B1212,DEM_D8!$AC$3:$AC$14,0), 1)</f>
        <v>0.79694781628957234</v>
      </c>
      <c r="K1212">
        <f>INDEX(DEM_D8!AG$3:AG$14, MATCH($B1212,DEM_D8!$AC$3:$AC$14,0), 1)</f>
        <v>0.24863454443383887</v>
      </c>
      <c r="L1212">
        <f>INDEX(DEM_D8!AH$3:AH$14, MATCH($B1212,DEM_D8!$AC$3:$AC$14,0), 1)</f>
        <v>1.0538152610441767</v>
      </c>
      <c r="M1212">
        <f>INDEX(DEM_D8!AI$3:AI$14, MATCH($B1212,DEM_D8!$AC$3:$AC$14,0), 1)</f>
        <v>1.1526104417670682</v>
      </c>
      <c r="N1212">
        <f>INDEX(DEM_D8!AJ$3:AJ$14, MATCH($B1212,DEM_D8!$AC$3:$AC$14,0), 1)</f>
        <v>0.49397590361445781</v>
      </c>
    </row>
    <row r="1213" spans="1:14">
      <c r="A1213" s="35">
        <v>37726</v>
      </c>
      <c r="B1213">
        <f t="shared" si="18"/>
        <v>4</v>
      </c>
      <c r="C1213" s="38">
        <f>INDEX(S_FOLSM!Z$3:Z$14, MATCH($B1213,S_FOLSM!$X$3:$X$14,0), 1)</f>
        <v>0.16663855433942804</v>
      </c>
      <c r="D1213" s="38">
        <f>INDEX(S_FOLSM!AA$3:AA$14, MATCH($B1213,S_FOLSM!$X$3:$X$14,0), 1)</f>
        <v>10.923694779116465</v>
      </c>
      <c r="E1213" s="38">
        <f>INDEX(S_FOLSM!AB$3:AB$14, MATCH($B1213,S_FOLSM!$X$3:$X$14,0), 1)</f>
        <v>26.081927710843374</v>
      </c>
      <c r="F1213" s="38">
        <f>INDEX(S_FOLSM!AC$3:AC$14, MATCH($B1213,S_FOLSM!$X$3:$X$14,0), 1)</f>
        <v>26.081927710843374</v>
      </c>
      <c r="G1213" s="38">
        <f>INDEX(D_FOLSM_NP!$M$2:$M$13, MATCH($B1213,D_FOLSM_NP!$L$2:$L$13,0), 1)</f>
        <v>194.19143752731432</v>
      </c>
      <c r="H1213">
        <f>I_FOLSM!$F1202</f>
        <v>6347</v>
      </c>
      <c r="I1213">
        <f>INDEX(DEM_D8!AE$3:AE$14, MATCH($B1213,DEM_D8!$AC$3:$AC$14,0), 1)</f>
        <v>0.23052208835341365</v>
      </c>
      <c r="J1213">
        <f>INDEX(DEM_D8!AF$3:AF$14, MATCH($B1213,DEM_D8!$AC$3:$AC$14,0), 1)</f>
        <v>0.79694781628957234</v>
      </c>
      <c r="K1213">
        <f>INDEX(DEM_D8!AG$3:AG$14, MATCH($B1213,DEM_D8!$AC$3:$AC$14,0), 1)</f>
        <v>0.24863454443383887</v>
      </c>
      <c r="L1213">
        <f>INDEX(DEM_D8!AH$3:AH$14, MATCH($B1213,DEM_D8!$AC$3:$AC$14,0), 1)</f>
        <v>1.0538152610441767</v>
      </c>
      <c r="M1213">
        <f>INDEX(DEM_D8!AI$3:AI$14, MATCH($B1213,DEM_D8!$AC$3:$AC$14,0), 1)</f>
        <v>1.1526104417670682</v>
      </c>
      <c r="N1213">
        <f>INDEX(DEM_D8!AJ$3:AJ$14, MATCH($B1213,DEM_D8!$AC$3:$AC$14,0), 1)</f>
        <v>0.49397590361445781</v>
      </c>
    </row>
    <row r="1214" spans="1:14">
      <c r="A1214" s="35">
        <v>37727</v>
      </c>
      <c r="B1214">
        <f t="shared" si="18"/>
        <v>4</v>
      </c>
      <c r="C1214" s="38">
        <f>INDEX(S_FOLSM!Z$3:Z$14, MATCH($B1214,S_FOLSM!$X$3:$X$14,0), 1)</f>
        <v>0.16663855433942804</v>
      </c>
      <c r="D1214" s="38">
        <f>INDEX(S_FOLSM!AA$3:AA$14, MATCH($B1214,S_FOLSM!$X$3:$X$14,0), 1)</f>
        <v>10.923694779116465</v>
      </c>
      <c r="E1214" s="38">
        <f>INDEX(S_FOLSM!AB$3:AB$14, MATCH($B1214,S_FOLSM!$X$3:$X$14,0), 1)</f>
        <v>26.081927710843374</v>
      </c>
      <c r="F1214" s="38">
        <f>INDEX(S_FOLSM!AC$3:AC$14, MATCH($B1214,S_FOLSM!$X$3:$X$14,0), 1)</f>
        <v>26.081927710843374</v>
      </c>
      <c r="G1214" s="38">
        <f>INDEX(D_FOLSM_NP!$M$2:$M$13, MATCH($B1214,D_FOLSM_NP!$L$2:$L$13,0), 1)</f>
        <v>194.19143752731432</v>
      </c>
      <c r="H1214">
        <f>I_FOLSM!$F1203</f>
        <v>5535</v>
      </c>
      <c r="I1214">
        <f>INDEX(DEM_D8!AE$3:AE$14, MATCH($B1214,DEM_D8!$AC$3:$AC$14,0), 1)</f>
        <v>0.23052208835341365</v>
      </c>
      <c r="J1214">
        <f>INDEX(DEM_D8!AF$3:AF$14, MATCH($B1214,DEM_D8!$AC$3:$AC$14,0), 1)</f>
        <v>0.79694781628957234</v>
      </c>
      <c r="K1214">
        <f>INDEX(DEM_D8!AG$3:AG$14, MATCH($B1214,DEM_D8!$AC$3:$AC$14,0), 1)</f>
        <v>0.24863454443383887</v>
      </c>
      <c r="L1214">
        <f>INDEX(DEM_D8!AH$3:AH$14, MATCH($B1214,DEM_D8!$AC$3:$AC$14,0), 1)</f>
        <v>1.0538152610441767</v>
      </c>
      <c r="M1214">
        <f>INDEX(DEM_D8!AI$3:AI$14, MATCH($B1214,DEM_D8!$AC$3:$AC$14,0), 1)</f>
        <v>1.1526104417670682</v>
      </c>
      <c r="N1214">
        <f>INDEX(DEM_D8!AJ$3:AJ$14, MATCH($B1214,DEM_D8!$AC$3:$AC$14,0), 1)</f>
        <v>0.49397590361445781</v>
      </c>
    </row>
    <row r="1215" spans="1:14">
      <c r="A1215" s="35">
        <v>37728</v>
      </c>
      <c r="B1215">
        <f t="shared" si="18"/>
        <v>4</v>
      </c>
      <c r="C1215" s="38">
        <f>INDEX(S_FOLSM!Z$3:Z$14, MATCH($B1215,S_FOLSM!$X$3:$X$14,0), 1)</f>
        <v>0.16663855433942804</v>
      </c>
      <c r="D1215" s="38">
        <f>INDEX(S_FOLSM!AA$3:AA$14, MATCH($B1215,S_FOLSM!$X$3:$X$14,0), 1)</f>
        <v>10.923694779116465</v>
      </c>
      <c r="E1215" s="38">
        <f>INDEX(S_FOLSM!AB$3:AB$14, MATCH($B1215,S_FOLSM!$X$3:$X$14,0), 1)</f>
        <v>26.081927710843374</v>
      </c>
      <c r="F1215" s="38">
        <f>INDEX(S_FOLSM!AC$3:AC$14, MATCH($B1215,S_FOLSM!$X$3:$X$14,0), 1)</f>
        <v>26.081927710843374</v>
      </c>
      <c r="G1215" s="38">
        <f>INDEX(D_FOLSM_NP!$M$2:$M$13, MATCH($B1215,D_FOLSM_NP!$L$2:$L$13,0), 1)</f>
        <v>194.19143752731432</v>
      </c>
      <c r="H1215">
        <f>I_FOLSM!$F1204</f>
        <v>5453</v>
      </c>
      <c r="I1215">
        <f>INDEX(DEM_D8!AE$3:AE$14, MATCH($B1215,DEM_D8!$AC$3:$AC$14,0), 1)</f>
        <v>0.23052208835341365</v>
      </c>
      <c r="J1215">
        <f>INDEX(DEM_D8!AF$3:AF$14, MATCH($B1215,DEM_D8!$AC$3:$AC$14,0), 1)</f>
        <v>0.79694781628957234</v>
      </c>
      <c r="K1215">
        <f>INDEX(DEM_D8!AG$3:AG$14, MATCH($B1215,DEM_D8!$AC$3:$AC$14,0), 1)</f>
        <v>0.24863454443383887</v>
      </c>
      <c r="L1215">
        <f>INDEX(DEM_D8!AH$3:AH$14, MATCH($B1215,DEM_D8!$AC$3:$AC$14,0), 1)</f>
        <v>1.0538152610441767</v>
      </c>
      <c r="M1215">
        <f>INDEX(DEM_D8!AI$3:AI$14, MATCH($B1215,DEM_D8!$AC$3:$AC$14,0), 1)</f>
        <v>1.1526104417670682</v>
      </c>
      <c r="N1215">
        <f>INDEX(DEM_D8!AJ$3:AJ$14, MATCH($B1215,DEM_D8!$AC$3:$AC$14,0), 1)</f>
        <v>0.49397590361445781</v>
      </c>
    </row>
    <row r="1216" spans="1:14">
      <c r="A1216" s="35">
        <v>37729</v>
      </c>
      <c r="B1216">
        <f t="shared" si="18"/>
        <v>4</v>
      </c>
      <c r="C1216" s="38">
        <f>INDEX(S_FOLSM!Z$3:Z$14, MATCH($B1216,S_FOLSM!$X$3:$X$14,0), 1)</f>
        <v>0.16663855433942804</v>
      </c>
      <c r="D1216" s="38">
        <f>INDEX(S_FOLSM!AA$3:AA$14, MATCH($B1216,S_FOLSM!$X$3:$X$14,0), 1)</f>
        <v>10.923694779116465</v>
      </c>
      <c r="E1216" s="38">
        <f>INDEX(S_FOLSM!AB$3:AB$14, MATCH($B1216,S_FOLSM!$X$3:$X$14,0), 1)</f>
        <v>26.081927710843374</v>
      </c>
      <c r="F1216" s="38">
        <f>INDEX(S_FOLSM!AC$3:AC$14, MATCH($B1216,S_FOLSM!$X$3:$X$14,0), 1)</f>
        <v>26.081927710843374</v>
      </c>
      <c r="G1216" s="38">
        <f>INDEX(D_FOLSM_NP!$M$2:$M$13, MATCH($B1216,D_FOLSM_NP!$L$2:$L$13,0), 1)</f>
        <v>194.19143752731432</v>
      </c>
      <c r="H1216">
        <f>I_FOLSM!$F1205</f>
        <v>4914</v>
      </c>
      <c r="I1216">
        <f>INDEX(DEM_D8!AE$3:AE$14, MATCH($B1216,DEM_D8!$AC$3:$AC$14,0), 1)</f>
        <v>0.23052208835341365</v>
      </c>
      <c r="J1216">
        <f>INDEX(DEM_D8!AF$3:AF$14, MATCH($B1216,DEM_D8!$AC$3:$AC$14,0), 1)</f>
        <v>0.79694781628957234</v>
      </c>
      <c r="K1216">
        <f>INDEX(DEM_D8!AG$3:AG$14, MATCH($B1216,DEM_D8!$AC$3:$AC$14,0), 1)</f>
        <v>0.24863454443383887</v>
      </c>
      <c r="L1216">
        <f>INDEX(DEM_D8!AH$3:AH$14, MATCH($B1216,DEM_D8!$AC$3:$AC$14,0), 1)</f>
        <v>1.0538152610441767</v>
      </c>
      <c r="M1216">
        <f>INDEX(DEM_D8!AI$3:AI$14, MATCH($B1216,DEM_D8!$AC$3:$AC$14,0), 1)</f>
        <v>1.1526104417670682</v>
      </c>
      <c r="N1216">
        <f>INDEX(DEM_D8!AJ$3:AJ$14, MATCH($B1216,DEM_D8!$AC$3:$AC$14,0), 1)</f>
        <v>0.49397590361445781</v>
      </c>
    </row>
    <row r="1217" spans="1:14">
      <c r="A1217" s="35">
        <v>37730</v>
      </c>
      <c r="B1217">
        <f t="shared" si="18"/>
        <v>4</v>
      </c>
      <c r="C1217" s="38">
        <f>INDEX(S_FOLSM!Z$3:Z$14, MATCH($B1217,S_FOLSM!$X$3:$X$14,0), 1)</f>
        <v>0.16663855433942804</v>
      </c>
      <c r="D1217" s="38">
        <f>INDEX(S_FOLSM!AA$3:AA$14, MATCH($B1217,S_FOLSM!$X$3:$X$14,0), 1)</f>
        <v>10.923694779116465</v>
      </c>
      <c r="E1217" s="38">
        <f>INDEX(S_FOLSM!AB$3:AB$14, MATCH($B1217,S_FOLSM!$X$3:$X$14,0), 1)</f>
        <v>26.081927710843374</v>
      </c>
      <c r="F1217" s="38">
        <f>INDEX(S_FOLSM!AC$3:AC$14, MATCH($B1217,S_FOLSM!$X$3:$X$14,0), 1)</f>
        <v>26.081927710843374</v>
      </c>
      <c r="G1217" s="38">
        <f>INDEX(D_FOLSM_NP!$M$2:$M$13, MATCH($B1217,D_FOLSM_NP!$L$2:$L$13,0), 1)</f>
        <v>194.19143752731432</v>
      </c>
      <c r="H1217">
        <f>I_FOLSM!$F1206</f>
        <v>4482</v>
      </c>
      <c r="I1217">
        <f>INDEX(DEM_D8!AE$3:AE$14, MATCH($B1217,DEM_D8!$AC$3:$AC$14,0), 1)</f>
        <v>0.23052208835341365</v>
      </c>
      <c r="J1217">
        <f>INDEX(DEM_D8!AF$3:AF$14, MATCH($B1217,DEM_D8!$AC$3:$AC$14,0), 1)</f>
        <v>0.79694781628957234</v>
      </c>
      <c r="K1217">
        <f>INDEX(DEM_D8!AG$3:AG$14, MATCH($B1217,DEM_D8!$AC$3:$AC$14,0), 1)</f>
        <v>0.24863454443383887</v>
      </c>
      <c r="L1217">
        <f>INDEX(DEM_D8!AH$3:AH$14, MATCH($B1217,DEM_D8!$AC$3:$AC$14,0), 1)</f>
        <v>1.0538152610441767</v>
      </c>
      <c r="M1217">
        <f>INDEX(DEM_D8!AI$3:AI$14, MATCH($B1217,DEM_D8!$AC$3:$AC$14,0), 1)</f>
        <v>1.1526104417670682</v>
      </c>
      <c r="N1217">
        <f>INDEX(DEM_D8!AJ$3:AJ$14, MATCH($B1217,DEM_D8!$AC$3:$AC$14,0), 1)</f>
        <v>0.49397590361445781</v>
      </c>
    </row>
    <row r="1218" spans="1:14">
      <c r="A1218" s="35">
        <v>37731</v>
      </c>
      <c r="B1218">
        <f t="shared" si="18"/>
        <v>4</v>
      </c>
      <c r="C1218" s="38">
        <f>INDEX(S_FOLSM!Z$3:Z$14, MATCH($B1218,S_FOLSM!$X$3:$X$14,0), 1)</f>
        <v>0.16663855433942804</v>
      </c>
      <c r="D1218" s="38">
        <f>INDEX(S_FOLSM!AA$3:AA$14, MATCH($B1218,S_FOLSM!$X$3:$X$14,0), 1)</f>
        <v>10.923694779116465</v>
      </c>
      <c r="E1218" s="38">
        <f>INDEX(S_FOLSM!AB$3:AB$14, MATCH($B1218,S_FOLSM!$X$3:$X$14,0), 1)</f>
        <v>26.081927710843374</v>
      </c>
      <c r="F1218" s="38">
        <f>INDEX(S_FOLSM!AC$3:AC$14, MATCH($B1218,S_FOLSM!$X$3:$X$14,0), 1)</f>
        <v>26.081927710843374</v>
      </c>
      <c r="G1218" s="38">
        <f>INDEX(D_FOLSM_NP!$M$2:$M$13, MATCH($B1218,D_FOLSM_NP!$L$2:$L$13,0), 1)</f>
        <v>194.19143752731432</v>
      </c>
      <c r="H1218">
        <f>I_FOLSM!$F1207</f>
        <v>4532</v>
      </c>
      <c r="I1218">
        <f>INDEX(DEM_D8!AE$3:AE$14, MATCH($B1218,DEM_D8!$AC$3:$AC$14,0), 1)</f>
        <v>0.23052208835341365</v>
      </c>
      <c r="J1218">
        <f>INDEX(DEM_D8!AF$3:AF$14, MATCH($B1218,DEM_D8!$AC$3:$AC$14,0), 1)</f>
        <v>0.79694781628957234</v>
      </c>
      <c r="K1218">
        <f>INDEX(DEM_D8!AG$3:AG$14, MATCH($B1218,DEM_D8!$AC$3:$AC$14,0), 1)</f>
        <v>0.24863454443383887</v>
      </c>
      <c r="L1218">
        <f>INDEX(DEM_D8!AH$3:AH$14, MATCH($B1218,DEM_D8!$AC$3:$AC$14,0), 1)</f>
        <v>1.0538152610441767</v>
      </c>
      <c r="M1218">
        <f>INDEX(DEM_D8!AI$3:AI$14, MATCH($B1218,DEM_D8!$AC$3:$AC$14,0), 1)</f>
        <v>1.1526104417670682</v>
      </c>
      <c r="N1218">
        <f>INDEX(DEM_D8!AJ$3:AJ$14, MATCH($B1218,DEM_D8!$AC$3:$AC$14,0), 1)</f>
        <v>0.49397590361445781</v>
      </c>
    </row>
    <row r="1219" spans="1:14">
      <c r="A1219" s="35">
        <v>37732</v>
      </c>
      <c r="B1219">
        <f t="shared" si="18"/>
        <v>4</v>
      </c>
      <c r="C1219" s="38">
        <f>INDEX(S_FOLSM!Z$3:Z$14, MATCH($B1219,S_FOLSM!$X$3:$X$14,0), 1)</f>
        <v>0.16663855433942804</v>
      </c>
      <c r="D1219" s="38">
        <f>INDEX(S_FOLSM!AA$3:AA$14, MATCH($B1219,S_FOLSM!$X$3:$X$14,0), 1)</f>
        <v>10.923694779116465</v>
      </c>
      <c r="E1219" s="38">
        <f>INDEX(S_FOLSM!AB$3:AB$14, MATCH($B1219,S_FOLSM!$X$3:$X$14,0), 1)</f>
        <v>26.081927710843374</v>
      </c>
      <c r="F1219" s="38">
        <f>INDEX(S_FOLSM!AC$3:AC$14, MATCH($B1219,S_FOLSM!$X$3:$X$14,0), 1)</f>
        <v>26.081927710843374</v>
      </c>
      <c r="G1219" s="38">
        <f>INDEX(D_FOLSM_NP!$M$2:$M$13, MATCH($B1219,D_FOLSM_NP!$L$2:$L$13,0), 1)</f>
        <v>194.19143752731432</v>
      </c>
      <c r="H1219">
        <f>I_FOLSM!$F1208</f>
        <v>5430</v>
      </c>
      <c r="I1219">
        <f>INDEX(DEM_D8!AE$3:AE$14, MATCH($B1219,DEM_D8!$AC$3:$AC$14,0), 1)</f>
        <v>0.23052208835341365</v>
      </c>
      <c r="J1219">
        <f>INDEX(DEM_D8!AF$3:AF$14, MATCH($B1219,DEM_D8!$AC$3:$AC$14,0), 1)</f>
        <v>0.79694781628957234</v>
      </c>
      <c r="K1219">
        <f>INDEX(DEM_D8!AG$3:AG$14, MATCH($B1219,DEM_D8!$AC$3:$AC$14,0), 1)</f>
        <v>0.24863454443383887</v>
      </c>
      <c r="L1219">
        <f>INDEX(DEM_D8!AH$3:AH$14, MATCH($B1219,DEM_D8!$AC$3:$AC$14,0), 1)</f>
        <v>1.0538152610441767</v>
      </c>
      <c r="M1219">
        <f>INDEX(DEM_D8!AI$3:AI$14, MATCH($B1219,DEM_D8!$AC$3:$AC$14,0), 1)</f>
        <v>1.1526104417670682</v>
      </c>
      <c r="N1219">
        <f>INDEX(DEM_D8!AJ$3:AJ$14, MATCH($B1219,DEM_D8!$AC$3:$AC$14,0), 1)</f>
        <v>0.49397590361445781</v>
      </c>
    </row>
    <row r="1220" spans="1:14">
      <c r="A1220" s="35">
        <v>37733</v>
      </c>
      <c r="B1220">
        <f t="shared" si="18"/>
        <v>4</v>
      </c>
      <c r="C1220" s="38">
        <f>INDEX(S_FOLSM!Z$3:Z$14, MATCH($B1220,S_FOLSM!$X$3:$X$14,0), 1)</f>
        <v>0.16663855433942804</v>
      </c>
      <c r="D1220" s="38">
        <f>INDEX(S_FOLSM!AA$3:AA$14, MATCH($B1220,S_FOLSM!$X$3:$X$14,0), 1)</f>
        <v>10.923694779116465</v>
      </c>
      <c r="E1220" s="38">
        <f>INDEX(S_FOLSM!AB$3:AB$14, MATCH($B1220,S_FOLSM!$X$3:$X$14,0), 1)</f>
        <v>26.081927710843374</v>
      </c>
      <c r="F1220" s="38">
        <f>INDEX(S_FOLSM!AC$3:AC$14, MATCH($B1220,S_FOLSM!$X$3:$X$14,0), 1)</f>
        <v>26.081927710843374</v>
      </c>
      <c r="G1220" s="38">
        <f>INDEX(D_FOLSM_NP!$M$2:$M$13, MATCH($B1220,D_FOLSM_NP!$L$2:$L$13,0), 1)</f>
        <v>194.19143752731432</v>
      </c>
      <c r="H1220">
        <f>I_FOLSM!$F1209</f>
        <v>5026</v>
      </c>
      <c r="I1220">
        <f>INDEX(DEM_D8!AE$3:AE$14, MATCH($B1220,DEM_D8!$AC$3:$AC$14,0), 1)</f>
        <v>0.23052208835341365</v>
      </c>
      <c r="J1220">
        <f>INDEX(DEM_D8!AF$3:AF$14, MATCH($B1220,DEM_D8!$AC$3:$AC$14,0), 1)</f>
        <v>0.79694781628957234</v>
      </c>
      <c r="K1220">
        <f>INDEX(DEM_D8!AG$3:AG$14, MATCH($B1220,DEM_D8!$AC$3:$AC$14,0), 1)</f>
        <v>0.24863454443383887</v>
      </c>
      <c r="L1220">
        <f>INDEX(DEM_D8!AH$3:AH$14, MATCH($B1220,DEM_D8!$AC$3:$AC$14,0), 1)</f>
        <v>1.0538152610441767</v>
      </c>
      <c r="M1220">
        <f>INDEX(DEM_D8!AI$3:AI$14, MATCH($B1220,DEM_D8!$AC$3:$AC$14,0), 1)</f>
        <v>1.1526104417670682</v>
      </c>
      <c r="N1220">
        <f>INDEX(DEM_D8!AJ$3:AJ$14, MATCH($B1220,DEM_D8!$AC$3:$AC$14,0), 1)</f>
        <v>0.49397590361445781</v>
      </c>
    </row>
    <row r="1221" spans="1:14">
      <c r="A1221" s="35">
        <v>37734</v>
      </c>
      <c r="B1221">
        <f t="shared" si="18"/>
        <v>4</v>
      </c>
      <c r="C1221" s="38">
        <f>INDEX(S_FOLSM!Z$3:Z$14, MATCH($B1221,S_FOLSM!$X$3:$X$14,0), 1)</f>
        <v>0.16663855433942804</v>
      </c>
      <c r="D1221" s="38">
        <f>INDEX(S_FOLSM!AA$3:AA$14, MATCH($B1221,S_FOLSM!$X$3:$X$14,0), 1)</f>
        <v>10.923694779116465</v>
      </c>
      <c r="E1221" s="38">
        <f>INDEX(S_FOLSM!AB$3:AB$14, MATCH($B1221,S_FOLSM!$X$3:$X$14,0), 1)</f>
        <v>26.081927710843374</v>
      </c>
      <c r="F1221" s="38">
        <f>INDEX(S_FOLSM!AC$3:AC$14, MATCH($B1221,S_FOLSM!$X$3:$X$14,0), 1)</f>
        <v>26.081927710843374</v>
      </c>
      <c r="G1221" s="38">
        <f>INDEX(D_FOLSM_NP!$M$2:$M$13, MATCH($B1221,D_FOLSM_NP!$L$2:$L$13,0), 1)</f>
        <v>194.19143752731432</v>
      </c>
      <c r="H1221">
        <f>I_FOLSM!$F1210</f>
        <v>4957</v>
      </c>
      <c r="I1221">
        <f>INDEX(DEM_D8!AE$3:AE$14, MATCH($B1221,DEM_D8!$AC$3:$AC$14,0), 1)</f>
        <v>0.23052208835341365</v>
      </c>
      <c r="J1221">
        <f>INDEX(DEM_D8!AF$3:AF$14, MATCH($B1221,DEM_D8!$AC$3:$AC$14,0), 1)</f>
        <v>0.79694781628957234</v>
      </c>
      <c r="K1221">
        <f>INDEX(DEM_D8!AG$3:AG$14, MATCH($B1221,DEM_D8!$AC$3:$AC$14,0), 1)</f>
        <v>0.24863454443383887</v>
      </c>
      <c r="L1221">
        <f>INDEX(DEM_D8!AH$3:AH$14, MATCH($B1221,DEM_D8!$AC$3:$AC$14,0), 1)</f>
        <v>1.0538152610441767</v>
      </c>
      <c r="M1221">
        <f>INDEX(DEM_D8!AI$3:AI$14, MATCH($B1221,DEM_D8!$AC$3:$AC$14,0), 1)</f>
        <v>1.1526104417670682</v>
      </c>
      <c r="N1221">
        <f>INDEX(DEM_D8!AJ$3:AJ$14, MATCH($B1221,DEM_D8!$AC$3:$AC$14,0), 1)</f>
        <v>0.49397590361445781</v>
      </c>
    </row>
    <row r="1222" spans="1:14">
      <c r="A1222" s="35">
        <v>37735</v>
      </c>
      <c r="B1222">
        <f t="shared" si="18"/>
        <v>4</v>
      </c>
      <c r="C1222" s="38">
        <f>INDEX(S_FOLSM!Z$3:Z$14, MATCH($B1222,S_FOLSM!$X$3:$X$14,0), 1)</f>
        <v>0.16663855433942804</v>
      </c>
      <c r="D1222" s="38">
        <f>INDEX(S_FOLSM!AA$3:AA$14, MATCH($B1222,S_FOLSM!$X$3:$X$14,0), 1)</f>
        <v>10.923694779116465</v>
      </c>
      <c r="E1222" s="38">
        <f>INDEX(S_FOLSM!AB$3:AB$14, MATCH($B1222,S_FOLSM!$X$3:$X$14,0), 1)</f>
        <v>26.081927710843374</v>
      </c>
      <c r="F1222" s="38">
        <f>INDEX(S_FOLSM!AC$3:AC$14, MATCH($B1222,S_FOLSM!$X$3:$X$14,0), 1)</f>
        <v>26.081927710843374</v>
      </c>
      <c r="G1222" s="38">
        <f>INDEX(D_FOLSM_NP!$M$2:$M$13, MATCH($B1222,D_FOLSM_NP!$L$2:$L$13,0), 1)</f>
        <v>194.19143752731432</v>
      </c>
      <c r="H1222">
        <f>I_FOLSM!$F1211</f>
        <v>6237</v>
      </c>
      <c r="I1222">
        <f>INDEX(DEM_D8!AE$3:AE$14, MATCH($B1222,DEM_D8!$AC$3:$AC$14,0), 1)</f>
        <v>0.23052208835341365</v>
      </c>
      <c r="J1222">
        <f>INDEX(DEM_D8!AF$3:AF$14, MATCH($B1222,DEM_D8!$AC$3:$AC$14,0), 1)</f>
        <v>0.79694781628957234</v>
      </c>
      <c r="K1222">
        <f>INDEX(DEM_D8!AG$3:AG$14, MATCH($B1222,DEM_D8!$AC$3:$AC$14,0), 1)</f>
        <v>0.24863454443383887</v>
      </c>
      <c r="L1222">
        <f>INDEX(DEM_D8!AH$3:AH$14, MATCH($B1222,DEM_D8!$AC$3:$AC$14,0), 1)</f>
        <v>1.0538152610441767</v>
      </c>
      <c r="M1222">
        <f>INDEX(DEM_D8!AI$3:AI$14, MATCH($B1222,DEM_D8!$AC$3:$AC$14,0), 1)</f>
        <v>1.1526104417670682</v>
      </c>
      <c r="N1222">
        <f>INDEX(DEM_D8!AJ$3:AJ$14, MATCH($B1222,DEM_D8!$AC$3:$AC$14,0), 1)</f>
        <v>0.49397590361445781</v>
      </c>
    </row>
    <row r="1223" spans="1:14">
      <c r="A1223" s="35">
        <v>37736</v>
      </c>
      <c r="B1223">
        <f t="shared" si="18"/>
        <v>4</v>
      </c>
      <c r="C1223" s="38">
        <f>INDEX(S_FOLSM!Z$3:Z$14, MATCH($B1223,S_FOLSM!$X$3:$X$14,0), 1)</f>
        <v>0.16663855433942804</v>
      </c>
      <c r="D1223" s="38">
        <f>INDEX(S_FOLSM!AA$3:AA$14, MATCH($B1223,S_FOLSM!$X$3:$X$14,0), 1)</f>
        <v>10.923694779116465</v>
      </c>
      <c r="E1223" s="38">
        <f>INDEX(S_FOLSM!AB$3:AB$14, MATCH($B1223,S_FOLSM!$X$3:$X$14,0), 1)</f>
        <v>26.081927710843374</v>
      </c>
      <c r="F1223" s="38">
        <f>INDEX(S_FOLSM!AC$3:AC$14, MATCH($B1223,S_FOLSM!$X$3:$X$14,0), 1)</f>
        <v>26.081927710843374</v>
      </c>
      <c r="G1223" s="38">
        <f>INDEX(D_FOLSM_NP!$M$2:$M$13, MATCH($B1223,D_FOLSM_NP!$L$2:$L$13,0), 1)</f>
        <v>194.19143752731432</v>
      </c>
      <c r="H1223">
        <f>I_FOLSM!$F1212</f>
        <v>7723</v>
      </c>
      <c r="I1223">
        <f>INDEX(DEM_D8!AE$3:AE$14, MATCH($B1223,DEM_D8!$AC$3:$AC$14,0), 1)</f>
        <v>0.23052208835341365</v>
      </c>
      <c r="J1223">
        <f>INDEX(DEM_D8!AF$3:AF$14, MATCH($B1223,DEM_D8!$AC$3:$AC$14,0), 1)</f>
        <v>0.79694781628957234</v>
      </c>
      <c r="K1223">
        <f>INDEX(DEM_D8!AG$3:AG$14, MATCH($B1223,DEM_D8!$AC$3:$AC$14,0), 1)</f>
        <v>0.24863454443383887</v>
      </c>
      <c r="L1223">
        <f>INDEX(DEM_D8!AH$3:AH$14, MATCH($B1223,DEM_D8!$AC$3:$AC$14,0), 1)</f>
        <v>1.0538152610441767</v>
      </c>
      <c r="M1223">
        <f>INDEX(DEM_D8!AI$3:AI$14, MATCH($B1223,DEM_D8!$AC$3:$AC$14,0), 1)</f>
        <v>1.1526104417670682</v>
      </c>
      <c r="N1223">
        <f>INDEX(DEM_D8!AJ$3:AJ$14, MATCH($B1223,DEM_D8!$AC$3:$AC$14,0), 1)</f>
        <v>0.49397590361445781</v>
      </c>
    </row>
    <row r="1224" spans="1:14">
      <c r="A1224" s="35">
        <v>37737</v>
      </c>
      <c r="B1224">
        <f t="shared" si="18"/>
        <v>4</v>
      </c>
      <c r="C1224" s="38">
        <f>INDEX(S_FOLSM!Z$3:Z$14, MATCH($B1224,S_FOLSM!$X$3:$X$14,0), 1)</f>
        <v>0.16663855433942804</v>
      </c>
      <c r="D1224" s="38">
        <f>INDEX(S_FOLSM!AA$3:AA$14, MATCH($B1224,S_FOLSM!$X$3:$X$14,0), 1)</f>
        <v>10.923694779116465</v>
      </c>
      <c r="E1224" s="38">
        <f>INDEX(S_FOLSM!AB$3:AB$14, MATCH($B1224,S_FOLSM!$X$3:$X$14,0), 1)</f>
        <v>26.081927710843374</v>
      </c>
      <c r="F1224" s="38">
        <f>INDEX(S_FOLSM!AC$3:AC$14, MATCH($B1224,S_FOLSM!$X$3:$X$14,0), 1)</f>
        <v>26.081927710843374</v>
      </c>
      <c r="G1224" s="38">
        <f>INDEX(D_FOLSM_NP!$M$2:$M$13, MATCH($B1224,D_FOLSM_NP!$L$2:$L$13,0), 1)</f>
        <v>194.19143752731432</v>
      </c>
      <c r="H1224">
        <f>I_FOLSM!$F1213</f>
        <v>8217</v>
      </c>
      <c r="I1224">
        <f>INDEX(DEM_D8!AE$3:AE$14, MATCH($B1224,DEM_D8!$AC$3:$AC$14,0), 1)</f>
        <v>0.23052208835341365</v>
      </c>
      <c r="J1224">
        <f>INDEX(DEM_D8!AF$3:AF$14, MATCH($B1224,DEM_D8!$AC$3:$AC$14,0), 1)</f>
        <v>0.79694781628957234</v>
      </c>
      <c r="K1224">
        <f>INDEX(DEM_D8!AG$3:AG$14, MATCH($B1224,DEM_D8!$AC$3:$AC$14,0), 1)</f>
        <v>0.24863454443383887</v>
      </c>
      <c r="L1224">
        <f>INDEX(DEM_D8!AH$3:AH$14, MATCH($B1224,DEM_D8!$AC$3:$AC$14,0), 1)</f>
        <v>1.0538152610441767</v>
      </c>
      <c r="M1224">
        <f>INDEX(DEM_D8!AI$3:AI$14, MATCH($B1224,DEM_D8!$AC$3:$AC$14,0), 1)</f>
        <v>1.1526104417670682</v>
      </c>
      <c r="N1224">
        <f>INDEX(DEM_D8!AJ$3:AJ$14, MATCH($B1224,DEM_D8!$AC$3:$AC$14,0), 1)</f>
        <v>0.49397590361445781</v>
      </c>
    </row>
    <row r="1225" spans="1:14">
      <c r="A1225" s="35">
        <v>37738</v>
      </c>
      <c r="B1225">
        <f t="shared" si="18"/>
        <v>4</v>
      </c>
      <c r="C1225" s="38">
        <f>INDEX(S_FOLSM!Z$3:Z$14, MATCH($B1225,S_FOLSM!$X$3:$X$14,0), 1)</f>
        <v>0.16663855433942804</v>
      </c>
      <c r="D1225" s="38">
        <f>INDEX(S_FOLSM!AA$3:AA$14, MATCH($B1225,S_FOLSM!$X$3:$X$14,0), 1)</f>
        <v>10.923694779116465</v>
      </c>
      <c r="E1225" s="38">
        <f>INDEX(S_FOLSM!AB$3:AB$14, MATCH($B1225,S_FOLSM!$X$3:$X$14,0), 1)</f>
        <v>26.081927710843374</v>
      </c>
      <c r="F1225" s="38">
        <f>INDEX(S_FOLSM!AC$3:AC$14, MATCH($B1225,S_FOLSM!$X$3:$X$14,0), 1)</f>
        <v>26.081927710843374</v>
      </c>
      <c r="G1225" s="38">
        <f>INDEX(D_FOLSM_NP!$M$2:$M$13, MATCH($B1225,D_FOLSM_NP!$L$2:$L$13,0), 1)</f>
        <v>194.19143752731432</v>
      </c>
      <c r="H1225">
        <f>I_FOLSM!$F1214</f>
        <v>7052</v>
      </c>
      <c r="I1225">
        <f>INDEX(DEM_D8!AE$3:AE$14, MATCH($B1225,DEM_D8!$AC$3:$AC$14,0), 1)</f>
        <v>0.23052208835341365</v>
      </c>
      <c r="J1225">
        <f>INDEX(DEM_D8!AF$3:AF$14, MATCH($B1225,DEM_D8!$AC$3:$AC$14,0), 1)</f>
        <v>0.79694781628957234</v>
      </c>
      <c r="K1225">
        <f>INDEX(DEM_D8!AG$3:AG$14, MATCH($B1225,DEM_D8!$AC$3:$AC$14,0), 1)</f>
        <v>0.24863454443383887</v>
      </c>
      <c r="L1225">
        <f>INDEX(DEM_D8!AH$3:AH$14, MATCH($B1225,DEM_D8!$AC$3:$AC$14,0), 1)</f>
        <v>1.0538152610441767</v>
      </c>
      <c r="M1225">
        <f>INDEX(DEM_D8!AI$3:AI$14, MATCH($B1225,DEM_D8!$AC$3:$AC$14,0), 1)</f>
        <v>1.1526104417670682</v>
      </c>
      <c r="N1225">
        <f>INDEX(DEM_D8!AJ$3:AJ$14, MATCH($B1225,DEM_D8!$AC$3:$AC$14,0), 1)</f>
        <v>0.49397590361445781</v>
      </c>
    </row>
    <row r="1226" spans="1:14">
      <c r="A1226" s="35">
        <v>37739</v>
      </c>
      <c r="B1226">
        <f t="shared" si="18"/>
        <v>4</v>
      </c>
      <c r="C1226" s="38">
        <f>INDEX(S_FOLSM!Z$3:Z$14, MATCH($B1226,S_FOLSM!$X$3:$X$14,0), 1)</f>
        <v>0.16663855433942804</v>
      </c>
      <c r="D1226" s="38">
        <f>INDEX(S_FOLSM!AA$3:AA$14, MATCH($B1226,S_FOLSM!$X$3:$X$14,0), 1)</f>
        <v>10.923694779116465</v>
      </c>
      <c r="E1226" s="38">
        <f>INDEX(S_FOLSM!AB$3:AB$14, MATCH($B1226,S_FOLSM!$X$3:$X$14,0), 1)</f>
        <v>26.081927710843374</v>
      </c>
      <c r="F1226" s="38">
        <f>INDEX(S_FOLSM!AC$3:AC$14, MATCH($B1226,S_FOLSM!$X$3:$X$14,0), 1)</f>
        <v>26.081927710843374</v>
      </c>
      <c r="G1226" s="38">
        <f>INDEX(D_FOLSM_NP!$M$2:$M$13, MATCH($B1226,D_FOLSM_NP!$L$2:$L$13,0), 1)</f>
        <v>194.19143752731432</v>
      </c>
      <c r="H1226">
        <f>I_FOLSM!$F1215</f>
        <v>8614</v>
      </c>
      <c r="I1226">
        <f>INDEX(DEM_D8!AE$3:AE$14, MATCH($B1226,DEM_D8!$AC$3:$AC$14,0), 1)</f>
        <v>0.23052208835341365</v>
      </c>
      <c r="J1226">
        <f>INDEX(DEM_D8!AF$3:AF$14, MATCH($B1226,DEM_D8!$AC$3:$AC$14,0), 1)</f>
        <v>0.79694781628957234</v>
      </c>
      <c r="K1226">
        <f>INDEX(DEM_D8!AG$3:AG$14, MATCH($B1226,DEM_D8!$AC$3:$AC$14,0), 1)</f>
        <v>0.24863454443383887</v>
      </c>
      <c r="L1226">
        <f>INDEX(DEM_D8!AH$3:AH$14, MATCH($B1226,DEM_D8!$AC$3:$AC$14,0), 1)</f>
        <v>1.0538152610441767</v>
      </c>
      <c r="M1226">
        <f>INDEX(DEM_D8!AI$3:AI$14, MATCH($B1226,DEM_D8!$AC$3:$AC$14,0), 1)</f>
        <v>1.1526104417670682</v>
      </c>
      <c r="N1226">
        <f>INDEX(DEM_D8!AJ$3:AJ$14, MATCH($B1226,DEM_D8!$AC$3:$AC$14,0), 1)</f>
        <v>0.49397590361445781</v>
      </c>
    </row>
    <row r="1227" spans="1:14">
      <c r="A1227" s="35">
        <v>37740</v>
      </c>
      <c r="B1227">
        <f t="shared" si="18"/>
        <v>4</v>
      </c>
      <c r="C1227" s="38">
        <f>INDEX(S_FOLSM!Z$3:Z$14, MATCH($B1227,S_FOLSM!$X$3:$X$14,0), 1)</f>
        <v>0.16663855433942804</v>
      </c>
      <c r="D1227" s="38">
        <f>INDEX(S_FOLSM!AA$3:AA$14, MATCH($B1227,S_FOLSM!$X$3:$X$14,0), 1)</f>
        <v>10.923694779116465</v>
      </c>
      <c r="E1227" s="38">
        <f>INDEX(S_FOLSM!AB$3:AB$14, MATCH($B1227,S_FOLSM!$X$3:$X$14,0), 1)</f>
        <v>26.081927710843374</v>
      </c>
      <c r="F1227" s="38">
        <f>INDEX(S_FOLSM!AC$3:AC$14, MATCH($B1227,S_FOLSM!$X$3:$X$14,0), 1)</f>
        <v>26.081927710843374</v>
      </c>
      <c r="G1227" s="38">
        <f>INDEX(D_FOLSM_NP!$M$2:$M$13, MATCH($B1227,D_FOLSM_NP!$L$2:$L$13,0), 1)</f>
        <v>194.19143752731432</v>
      </c>
      <c r="H1227">
        <f>I_FOLSM!$F1216</f>
        <v>8321</v>
      </c>
      <c r="I1227">
        <f>INDEX(DEM_D8!AE$3:AE$14, MATCH($B1227,DEM_D8!$AC$3:$AC$14,0), 1)</f>
        <v>0.23052208835341365</v>
      </c>
      <c r="J1227">
        <f>INDEX(DEM_D8!AF$3:AF$14, MATCH($B1227,DEM_D8!$AC$3:$AC$14,0), 1)</f>
        <v>0.79694781628957234</v>
      </c>
      <c r="K1227">
        <f>INDEX(DEM_D8!AG$3:AG$14, MATCH($B1227,DEM_D8!$AC$3:$AC$14,0), 1)</f>
        <v>0.24863454443383887</v>
      </c>
      <c r="L1227">
        <f>INDEX(DEM_D8!AH$3:AH$14, MATCH($B1227,DEM_D8!$AC$3:$AC$14,0), 1)</f>
        <v>1.0538152610441767</v>
      </c>
      <c r="M1227">
        <f>INDEX(DEM_D8!AI$3:AI$14, MATCH($B1227,DEM_D8!$AC$3:$AC$14,0), 1)</f>
        <v>1.1526104417670682</v>
      </c>
      <c r="N1227">
        <f>INDEX(DEM_D8!AJ$3:AJ$14, MATCH($B1227,DEM_D8!$AC$3:$AC$14,0), 1)</f>
        <v>0.49397590361445781</v>
      </c>
    </row>
    <row r="1228" spans="1:14">
      <c r="A1228" s="35">
        <v>37741</v>
      </c>
      <c r="B1228">
        <f t="shared" si="18"/>
        <v>4</v>
      </c>
      <c r="C1228" s="38">
        <f>INDEX(S_FOLSM!Z$3:Z$14, MATCH($B1228,S_FOLSM!$X$3:$X$14,0), 1)</f>
        <v>0.16663855433942804</v>
      </c>
      <c r="D1228" s="38">
        <f>INDEX(S_FOLSM!AA$3:AA$14, MATCH($B1228,S_FOLSM!$X$3:$X$14,0), 1)</f>
        <v>10.923694779116465</v>
      </c>
      <c r="E1228" s="38">
        <f>INDEX(S_FOLSM!AB$3:AB$14, MATCH($B1228,S_FOLSM!$X$3:$X$14,0), 1)</f>
        <v>26.081927710843374</v>
      </c>
      <c r="F1228" s="38">
        <f>INDEX(S_FOLSM!AC$3:AC$14, MATCH($B1228,S_FOLSM!$X$3:$X$14,0), 1)</f>
        <v>26.081927710843374</v>
      </c>
      <c r="G1228" s="38">
        <f>INDEX(D_FOLSM_NP!$M$2:$M$13, MATCH($B1228,D_FOLSM_NP!$L$2:$L$13,0), 1)</f>
        <v>194.19143752731432</v>
      </c>
      <c r="H1228">
        <f>I_FOLSM!$F1217</f>
        <v>7311</v>
      </c>
      <c r="I1228">
        <f>INDEX(DEM_D8!AE$3:AE$14, MATCH($B1228,DEM_D8!$AC$3:$AC$14,0), 1)</f>
        <v>0.23052208835341365</v>
      </c>
      <c r="J1228">
        <f>INDEX(DEM_D8!AF$3:AF$14, MATCH($B1228,DEM_D8!$AC$3:$AC$14,0), 1)</f>
        <v>0.79694781628957234</v>
      </c>
      <c r="K1228">
        <f>INDEX(DEM_D8!AG$3:AG$14, MATCH($B1228,DEM_D8!$AC$3:$AC$14,0), 1)</f>
        <v>0.24863454443383887</v>
      </c>
      <c r="L1228">
        <f>INDEX(DEM_D8!AH$3:AH$14, MATCH($B1228,DEM_D8!$AC$3:$AC$14,0), 1)</f>
        <v>1.0538152610441767</v>
      </c>
      <c r="M1228">
        <f>INDEX(DEM_D8!AI$3:AI$14, MATCH($B1228,DEM_D8!$AC$3:$AC$14,0), 1)</f>
        <v>1.1526104417670682</v>
      </c>
      <c r="N1228">
        <f>INDEX(DEM_D8!AJ$3:AJ$14, MATCH($B1228,DEM_D8!$AC$3:$AC$14,0), 1)</f>
        <v>0.49397590361445781</v>
      </c>
    </row>
    <row r="1229" spans="1:14">
      <c r="A1229" s="35">
        <v>37742</v>
      </c>
      <c r="B1229">
        <f t="shared" si="18"/>
        <v>5</v>
      </c>
      <c r="C1229" s="38">
        <f>INDEX(S_FOLSM!Z$3:Z$14, MATCH($B1229,S_FOLSM!$X$3:$X$14,0), 1)</f>
        <v>0.2435056348742097</v>
      </c>
      <c r="D1229" s="38">
        <f>INDEX(S_FOLSM!AA$3:AA$14, MATCH($B1229,S_FOLSM!$X$3:$X$14,0), 1)</f>
        <v>10.571317528177225</v>
      </c>
      <c r="E1229" s="38">
        <f>INDEX(S_FOLSM!AB$3:AB$14, MATCH($B1229,S_FOLSM!$X$3:$X$14,0), 1)</f>
        <v>30.817722502914886</v>
      </c>
      <c r="F1229" s="38">
        <f>INDEX(S_FOLSM!AC$3:AC$14, MATCH($B1229,S_FOLSM!$X$3:$X$14,0), 1)</f>
        <v>30.817722502914886</v>
      </c>
      <c r="G1229" s="38">
        <f>INDEX(D_FOLSM_NP!$M$2:$M$13, MATCH($B1229,D_FOLSM_NP!$L$2:$L$13,0), 1)</f>
        <v>222.46124704423551</v>
      </c>
      <c r="H1229">
        <f>I_FOLSM!$F1218</f>
        <v>6882</v>
      </c>
      <c r="I1229">
        <f>INDEX(DEM_D8!AE$3:AE$14, MATCH($B1229,DEM_D8!$AC$3:$AC$14,0), 1)</f>
        <v>0.22308589195491643</v>
      </c>
      <c r="J1229">
        <f>INDEX(DEM_D8!AF$3:AF$14, MATCH($B1229,DEM_D8!$AC$3:$AC$14,0), 1)</f>
        <v>0.77123982221571519</v>
      </c>
      <c r="K1229">
        <f>INDEX(DEM_D8!AG$3:AG$14, MATCH($B1229,DEM_D8!$AC$3:$AC$14,0), 1)</f>
        <v>0.24061407525855374</v>
      </c>
      <c r="L1229">
        <f>INDEX(DEM_D8!AH$3:AH$14, MATCH($B1229,DEM_D8!$AC$3:$AC$14,0), 1)</f>
        <v>1.0198212203653323</v>
      </c>
      <c r="M1229">
        <f>INDEX(DEM_D8!AI$3:AI$14, MATCH($B1229,DEM_D8!$AC$3:$AC$14,0), 1)</f>
        <v>1.1154294597745822</v>
      </c>
      <c r="N1229">
        <f>INDEX(DEM_D8!AJ$3:AJ$14, MATCH($B1229,DEM_D8!$AC$3:$AC$14,0), 1)</f>
        <v>0.47804119704624948</v>
      </c>
    </row>
    <row r="1230" spans="1:14">
      <c r="A1230" s="35">
        <v>37743</v>
      </c>
      <c r="B1230">
        <f t="shared" ref="B1230:B1293" si="19">MONTH(A1230)</f>
        <v>5</v>
      </c>
      <c r="C1230" s="38">
        <f>INDEX(S_FOLSM!Z$3:Z$14, MATCH($B1230,S_FOLSM!$X$3:$X$14,0), 1)</f>
        <v>0.2435056348742097</v>
      </c>
      <c r="D1230" s="38">
        <f>INDEX(S_FOLSM!AA$3:AA$14, MATCH($B1230,S_FOLSM!$X$3:$X$14,0), 1)</f>
        <v>10.571317528177225</v>
      </c>
      <c r="E1230" s="38">
        <f>INDEX(S_FOLSM!AB$3:AB$14, MATCH($B1230,S_FOLSM!$X$3:$X$14,0), 1)</f>
        <v>30.817722502914886</v>
      </c>
      <c r="F1230" s="38">
        <f>INDEX(S_FOLSM!AC$3:AC$14, MATCH($B1230,S_FOLSM!$X$3:$X$14,0), 1)</f>
        <v>30.817722502914886</v>
      </c>
      <c r="G1230" s="38">
        <f>INDEX(D_FOLSM_NP!$M$2:$M$13, MATCH($B1230,D_FOLSM_NP!$L$2:$L$13,0), 1)</f>
        <v>222.46124704423551</v>
      </c>
      <c r="H1230">
        <f>I_FOLSM!$F1219</f>
        <v>6953</v>
      </c>
      <c r="I1230">
        <f>INDEX(DEM_D8!AE$3:AE$14, MATCH($B1230,DEM_D8!$AC$3:$AC$14,0), 1)</f>
        <v>0.22308589195491643</v>
      </c>
      <c r="J1230">
        <f>INDEX(DEM_D8!AF$3:AF$14, MATCH($B1230,DEM_D8!$AC$3:$AC$14,0), 1)</f>
        <v>0.77123982221571519</v>
      </c>
      <c r="K1230">
        <f>INDEX(DEM_D8!AG$3:AG$14, MATCH($B1230,DEM_D8!$AC$3:$AC$14,0), 1)</f>
        <v>0.24061407525855374</v>
      </c>
      <c r="L1230">
        <f>INDEX(DEM_D8!AH$3:AH$14, MATCH($B1230,DEM_D8!$AC$3:$AC$14,0), 1)</f>
        <v>1.0198212203653323</v>
      </c>
      <c r="M1230">
        <f>INDEX(DEM_D8!AI$3:AI$14, MATCH($B1230,DEM_D8!$AC$3:$AC$14,0), 1)</f>
        <v>1.1154294597745822</v>
      </c>
      <c r="N1230">
        <f>INDEX(DEM_D8!AJ$3:AJ$14, MATCH($B1230,DEM_D8!$AC$3:$AC$14,0), 1)</f>
        <v>0.47804119704624948</v>
      </c>
    </row>
    <row r="1231" spans="1:14">
      <c r="A1231" s="35">
        <v>37744</v>
      </c>
      <c r="B1231">
        <f t="shared" si="19"/>
        <v>5</v>
      </c>
      <c r="C1231" s="38">
        <f>INDEX(S_FOLSM!Z$3:Z$14, MATCH($B1231,S_FOLSM!$X$3:$X$14,0), 1)</f>
        <v>0.2435056348742097</v>
      </c>
      <c r="D1231" s="38">
        <f>INDEX(S_FOLSM!AA$3:AA$14, MATCH($B1231,S_FOLSM!$X$3:$X$14,0), 1)</f>
        <v>10.571317528177225</v>
      </c>
      <c r="E1231" s="38">
        <f>INDEX(S_FOLSM!AB$3:AB$14, MATCH($B1231,S_FOLSM!$X$3:$X$14,0), 1)</f>
        <v>30.817722502914886</v>
      </c>
      <c r="F1231" s="38">
        <f>INDEX(S_FOLSM!AC$3:AC$14, MATCH($B1231,S_FOLSM!$X$3:$X$14,0), 1)</f>
        <v>30.817722502914886</v>
      </c>
      <c r="G1231" s="38">
        <f>INDEX(D_FOLSM_NP!$M$2:$M$13, MATCH($B1231,D_FOLSM_NP!$L$2:$L$13,0), 1)</f>
        <v>222.46124704423551</v>
      </c>
      <c r="H1231">
        <f>I_FOLSM!$F1220</f>
        <v>7313</v>
      </c>
      <c r="I1231">
        <f>INDEX(DEM_D8!AE$3:AE$14, MATCH($B1231,DEM_D8!$AC$3:$AC$14,0), 1)</f>
        <v>0.22308589195491643</v>
      </c>
      <c r="J1231">
        <f>INDEX(DEM_D8!AF$3:AF$14, MATCH($B1231,DEM_D8!$AC$3:$AC$14,0), 1)</f>
        <v>0.77123982221571519</v>
      </c>
      <c r="K1231">
        <f>INDEX(DEM_D8!AG$3:AG$14, MATCH($B1231,DEM_D8!$AC$3:$AC$14,0), 1)</f>
        <v>0.24061407525855374</v>
      </c>
      <c r="L1231">
        <f>INDEX(DEM_D8!AH$3:AH$14, MATCH($B1231,DEM_D8!$AC$3:$AC$14,0), 1)</f>
        <v>1.0198212203653323</v>
      </c>
      <c r="M1231">
        <f>INDEX(DEM_D8!AI$3:AI$14, MATCH($B1231,DEM_D8!$AC$3:$AC$14,0), 1)</f>
        <v>1.1154294597745822</v>
      </c>
      <c r="N1231">
        <f>INDEX(DEM_D8!AJ$3:AJ$14, MATCH($B1231,DEM_D8!$AC$3:$AC$14,0), 1)</f>
        <v>0.47804119704624948</v>
      </c>
    </row>
    <row r="1232" spans="1:14">
      <c r="A1232" s="35">
        <v>37745</v>
      </c>
      <c r="B1232">
        <f t="shared" si="19"/>
        <v>5</v>
      </c>
      <c r="C1232" s="38">
        <f>INDEX(S_FOLSM!Z$3:Z$14, MATCH($B1232,S_FOLSM!$X$3:$X$14,0), 1)</f>
        <v>0.2435056348742097</v>
      </c>
      <c r="D1232" s="38">
        <f>INDEX(S_FOLSM!AA$3:AA$14, MATCH($B1232,S_FOLSM!$X$3:$X$14,0), 1)</f>
        <v>10.571317528177225</v>
      </c>
      <c r="E1232" s="38">
        <f>INDEX(S_FOLSM!AB$3:AB$14, MATCH($B1232,S_FOLSM!$X$3:$X$14,0), 1)</f>
        <v>30.817722502914886</v>
      </c>
      <c r="F1232" s="38">
        <f>INDEX(S_FOLSM!AC$3:AC$14, MATCH($B1232,S_FOLSM!$X$3:$X$14,0), 1)</f>
        <v>30.817722502914886</v>
      </c>
      <c r="G1232" s="38">
        <f>INDEX(D_FOLSM_NP!$M$2:$M$13, MATCH($B1232,D_FOLSM_NP!$L$2:$L$13,0), 1)</f>
        <v>222.46124704423551</v>
      </c>
      <c r="H1232">
        <f>I_FOLSM!$F1221</f>
        <v>9410</v>
      </c>
      <c r="I1232">
        <f>INDEX(DEM_D8!AE$3:AE$14, MATCH($B1232,DEM_D8!$AC$3:$AC$14,0), 1)</f>
        <v>0.22308589195491643</v>
      </c>
      <c r="J1232">
        <f>INDEX(DEM_D8!AF$3:AF$14, MATCH($B1232,DEM_D8!$AC$3:$AC$14,0), 1)</f>
        <v>0.77123982221571519</v>
      </c>
      <c r="K1232">
        <f>INDEX(DEM_D8!AG$3:AG$14, MATCH($B1232,DEM_D8!$AC$3:$AC$14,0), 1)</f>
        <v>0.24061407525855374</v>
      </c>
      <c r="L1232">
        <f>INDEX(DEM_D8!AH$3:AH$14, MATCH($B1232,DEM_D8!$AC$3:$AC$14,0), 1)</f>
        <v>1.0198212203653323</v>
      </c>
      <c r="M1232">
        <f>INDEX(DEM_D8!AI$3:AI$14, MATCH($B1232,DEM_D8!$AC$3:$AC$14,0), 1)</f>
        <v>1.1154294597745822</v>
      </c>
      <c r="N1232">
        <f>INDEX(DEM_D8!AJ$3:AJ$14, MATCH($B1232,DEM_D8!$AC$3:$AC$14,0), 1)</f>
        <v>0.47804119704624948</v>
      </c>
    </row>
    <row r="1233" spans="1:14">
      <c r="A1233" s="35">
        <v>37746</v>
      </c>
      <c r="B1233">
        <f t="shared" si="19"/>
        <v>5</v>
      </c>
      <c r="C1233" s="38">
        <f>INDEX(S_FOLSM!Z$3:Z$14, MATCH($B1233,S_FOLSM!$X$3:$X$14,0), 1)</f>
        <v>0.2435056348742097</v>
      </c>
      <c r="D1233" s="38">
        <f>INDEX(S_FOLSM!AA$3:AA$14, MATCH($B1233,S_FOLSM!$X$3:$X$14,0), 1)</f>
        <v>10.571317528177225</v>
      </c>
      <c r="E1233" s="38">
        <f>INDEX(S_FOLSM!AB$3:AB$14, MATCH($B1233,S_FOLSM!$X$3:$X$14,0), 1)</f>
        <v>30.817722502914886</v>
      </c>
      <c r="F1233" s="38">
        <f>INDEX(S_FOLSM!AC$3:AC$14, MATCH($B1233,S_FOLSM!$X$3:$X$14,0), 1)</f>
        <v>30.817722502914886</v>
      </c>
      <c r="G1233" s="38">
        <f>INDEX(D_FOLSM_NP!$M$2:$M$13, MATCH($B1233,D_FOLSM_NP!$L$2:$L$13,0), 1)</f>
        <v>222.46124704423551</v>
      </c>
      <c r="H1233">
        <f>I_FOLSM!$F1222</f>
        <v>8901</v>
      </c>
      <c r="I1233">
        <f>INDEX(DEM_D8!AE$3:AE$14, MATCH($B1233,DEM_D8!$AC$3:$AC$14,0), 1)</f>
        <v>0.22308589195491643</v>
      </c>
      <c r="J1233">
        <f>INDEX(DEM_D8!AF$3:AF$14, MATCH($B1233,DEM_D8!$AC$3:$AC$14,0), 1)</f>
        <v>0.77123982221571519</v>
      </c>
      <c r="K1233">
        <f>INDEX(DEM_D8!AG$3:AG$14, MATCH($B1233,DEM_D8!$AC$3:$AC$14,0), 1)</f>
        <v>0.24061407525855374</v>
      </c>
      <c r="L1233">
        <f>INDEX(DEM_D8!AH$3:AH$14, MATCH($B1233,DEM_D8!$AC$3:$AC$14,0), 1)</f>
        <v>1.0198212203653323</v>
      </c>
      <c r="M1233">
        <f>INDEX(DEM_D8!AI$3:AI$14, MATCH($B1233,DEM_D8!$AC$3:$AC$14,0), 1)</f>
        <v>1.1154294597745822</v>
      </c>
      <c r="N1233">
        <f>INDEX(DEM_D8!AJ$3:AJ$14, MATCH($B1233,DEM_D8!$AC$3:$AC$14,0), 1)</f>
        <v>0.47804119704624948</v>
      </c>
    </row>
    <row r="1234" spans="1:14">
      <c r="A1234" s="35">
        <v>37747</v>
      </c>
      <c r="B1234">
        <f t="shared" si="19"/>
        <v>5</v>
      </c>
      <c r="C1234" s="38">
        <f>INDEX(S_FOLSM!Z$3:Z$14, MATCH($B1234,S_FOLSM!$X$3:$X$14,0), 1)</f>
        <v>0.2435056348742097</v>
      </c>
      <c r="D1234" s="38">
        <f>INDEX(S_FOLSM!AA$3:AA$14, MATCH($B1234,S_FOLSM!$X$3:$X$14,0), 1)</f>
        <v>10.571317528177225</v>
      </c>
      <c r="E1234" s="38">
        <f>INDEX(S_FOLSM!AB$3:AB$14, MATCH($B1234,S_FOLSM!$X$3:$X$14,0), 1)</f>
        <v>30.817722502914886</v>
      </c>
      <c r="F1234" s="38">
        <f>INDEX(S_FOLSM!AC$3:AC$14, MATCH($B1234,S_FOLSM!$X$3:$X$14,0), 1)</f>
        <v>30.817722502914886</v>
      </c>
      <c r="G1234" s="38">
        <f>INDEX(D_FOLSM_NP!$M$2:$M$13, MATCH($B1234,D_FOLSM_NP!$L$2:$L$13,0), 1)</f>
        <v>222.46124704423551</v>
      </c>
      <c r="H1234">
        <f>I_FOLSM!$F1223</f>
        <v>8539</v>
      </c>
      <c r="I1234">
        <f>INDEX(DEM_D8!AE$3:AE$14, MATCH($B1234,DEM_D8!$AC$3:$AC$14,0), 1)</f>
        <v>0.22308589195491643</v>
      </c>
      <c r="J1234">
        <f>INDEX(DEM_D8!AF$3:AF$14, MATCH($B1234,DEM_D8!$AC$3:$AC$14,0), 1)</f>
        <v>0.77123982221571519</v>
      </c>
      <c r="K1234">
        <f>INDEX(DEM_D8!AG$3:AG$14, MATCH($B1234,DEM_D8!$AC$3:$AC$14,0), 1)</f>
        <v>0.24061407525855374</v>
      </c>
      <c r="L1234">
        <f>INDEX(DEM_D8!AH$3:AH$14, MATCH($B1234,DEM_D8!$AC$3:$AC$14,0), 1)</f>
        <v>1.0198212203653323</v>
      </c>
      <c r="M1234">
        <f>INDEX(DEM_D8!AI$3:AI$14, MATCH($B1234,DEM_D8!$AC$3:$AC$14,0), 1)</f>
        <v>1.1154294597745822</v>
      </c>
      <c r="N1234">
        <f>INDEX(DEM_D8!AJ$3:AJ$14, MATCH($B1234,DEM_D8!$AC$3:$AC$14,0), 1)</f>
        <v>0.47804119704624948</v>
      </c>
    </row>
    <row r="1235" spans="1:14">
      <c r="A1235" s="35">
        <v>37748</v>
      </c>
      <c r="B1235">
        <f t="shared" si="19"/>
        <v>5</v>
      </c>
      <c r="C1235" s="38">
        <f>INDEX(S_FOLSM!Z$3:Z$14, MATCH($B1235,S_FOLSM!$X$3:$X$14,0), 1)</f>
        <v>0.2435056348742097</v>
      </c>
      <c r="D1235" s="38">
        <f>INDEX(S_FOLSM!AA$3:AA$14, MATCH($B1235,S_FOLSM!$X$3:$X$14,0), 1)</f>
        <v>10.571317528177225</v>
      </c>
      <c r="E1235" s="38">
        <f>INDEX(S_FOLSM!AB$3:AB$14, MATCH($B1235,S_FOLSM!$X$3:$X$14,0), 1)</f>
        <v>30.817722502914886</v>
      </c>
      <c r="F1235" s="38">
        <f>INDEX(S_FOLSM!AC$3:AC$14, MATCH($B1235,S_FOLSM!$X$3:$X$14,0), 1)</f>
        <v>30.817722502914886</v>
      </c>
      <c r="G1235" s="38">
        <f>INDEX(D_FOLSM_NP!$M$2:$M$13, MATCH($B1235,D_FOLSM_NP!$L$2:$L$13,0), 1)</f>
        <v>222.46124704423551</v>
      </c>
      <c r="H1235">
        <f>I_FOLSM!$F1224</f>
        <v>7734</v>
      </c>
      <c r="I1235">
        <f>INDEX(DEM_D8!AE$3:AE$14, MATCH($B1235,DEM_D8!$AC$3:$AC$14,0), 1)</f>
        <v>0.22308589195491643</v>
      </c>
      <c r="J1235">
        <f>INDEX(DEM_D8!AF$3:AF$14, MATCH($B1235,DEM_D8!$AC$3:$AC$14,0), 1)</f>
        <v>0.77123982221571519</v>
      </c>
      <c r="K1235">
        <f>INDEX(DEM_D8!AG$3:AG$14, MATCH($B1235,DEM_D8!$AC$3:$AC$14,0), 1)</f>
        <v>0.24061407525855374</v>
      </c>
      <c r="L1235">
        <f>INDEX(DEM_D8!AH$3:AH$14, MATCH($B1235,DEM_D8!$AC$3:$AC$14,0), 1)</f>
        <v>1.0198212203653323</v>
      </c>
      <c r="M1235">
        <f>INDEX(DEM_D8!AI$3:AI$14, MATCH($B1235,DEM_D8!$AC$3:$AC$14,0), 1)</f>
        <v>1.1154294597745822</v>
      </c>
      <c r="N1235">
        <f>INDEX(DEM_D8!AJ$3:AJ$14, MATCH($B1235,DEM_D8!$AC$3:$AC$14,0), 1)</f>
        <v>0.47804119704624948</v>
      </c>
    </row>
    <row r="1236" spans="1:14">
      <c r="A1236" s="35">
        <v>37749</v>
      </c>
      <c r="B1236">
        <f t="shared" si="19"/>
        <v>5</v>
      </c>
      <c r="C1236" s="38">
        <f>INDEX(S_FOLSM!Z$3:Z$14, MATCH($B1236,S_FOLSM!$X$3:$X$14,0), 1)</f>
        <v>0.2435056348742097</v>
      </c>
      <c r="D1236" s="38">
        <f>INDEX(S_FOLSM!AA$3:AA$14, MATCH($B1236,S_FOLSM!$X$3:$X$14,0), 1)</f>
        <v>10.571317528177225</v>
      </c>
      <c r="E1236" s="38">
        <f>INDEX(S_FOLSM!AB$3:AB$14, MATCH($B1236,S_FOLSM!$X$3:$X$14,0), 1)</f>
        <v>30.817722502914886</v>
      </c>
      <c r="F1236" s="38">
        <f>INDEX(S_FOLSM!AC$3:AC$14, MATCH($B1236,S_FOLSM!$X$3:$X$14,0), 1)</f>
        <v>30.817722502914886</v>
      </c>
      <c r="G1236" s="38">
        <f>INDEX(D_FOLSM_NP!$M$2:$M$13, MATCH($B1236,D_FOLSM_NP!$L$2:$L$13,0), 1)</f>
        <v>222.46124704423551</v>
      </c>
      <c r="H1236">
        <f>I_FOLSM!$F1225</f>
        <v>8320</v>
      </c>
      <c r="I1236">
        <f>INDEX(DEM_D8!AE$3:AE$14, MATCH($B1236,DEM_D8!$AC$3:$AC$14,0), 1)</f>
        <v>0.22308589195491643</v>
      </c>
      <c r="J1236">
        <f>INDEX(DEM_D8!AF$3:AF$14, MATCH($B1236,DEM_D8!$AC$3:$AC$14,0), 1)</f>
        <v>0.77123982221571519</v>
      </c>
      <c r="K1236">
        <f>INDEX(DEM_D8!AG$3:AG$14, MATCH($B1236,DEM_D8!$AC$3:$AC$14,0), 1)</f>
        <v>0.24061407525855374</v>
      </c>
      <c r="L1236">
        <f>INDEX(DEM_D8!AH$3:AH$14, MATCH($B1236,DEM_D8!$AC$3:$AC$14,0), 1)</f>
        <v>1.0198212203653323</v>
      </c>
      <c r="M1236">
        <f>INDEX(DEM_D8!AI$3:AI$14, MATCH($B1236,DEM_D8!$AC$3:$AC$14,0), 1)</f>
        <v>1.1154294597745822</v>
      </c>
      <c r="N1236">
        <f>INDEX(DEM_D8!AJ$3:AJ$14, MATCH($B1236,DEM_D8!$AC$3:$AC$14,0), 1)</f>
        <v>0.47804119704624948</v>
      </c>
    </row>
    <row r="1237" spans="1:14">
      <c r="A1237" s="35">
        <v>37750</v>
      </c>
      <c r="B1237">
        <f t="shared" si="19"/>
        <v>5</v>
      </c>
      <c r="C1237" s="38">
        <f>INDEX(S_FOLSM!Z$3:Z$14, MATCH($B1237,S_FOLSM!$X$3:$X$14,0), 1)</f>
        <v>0.2435056348742097</v>
      </c>
      <c r="D1237" s="38">
        <f>INDEX(S_FOLSM!AA$3:AA$14, MATCH($B1237,S_FOLSM!$X$3:$X$14,0), 1)</f>
        <v>10.571317528177225</v>
      </c>
      <c r="E1237" s="38">
        <f>INDEX(S_FOLSM!AB$3:AB$14, MATCH($B1237,S_FOLSM!$X$3:$X$14,0), 1)</f>
        <v>30.817722502914886</v>
      </c>
      <c r="F1237" s="38">
        <f>INDEX(S_FOLSM!AC$3:AC$14, MATCH($B1237,S_FOLSM!$X$3:$X$14,0), 1)</f>
        <v>30.817722502914886</v>
      </c>
      <c r="G1237" s="38">
        <f>INDEX(D_FOLSM_NP!$M$2:$M$13, MATCH($B1237,D_FOLSM_NP!$L$2:$L$13,0), 1)</f>
        <v>222.46124704423551</v>
      </c>
      <c r="H1237">
        <f>I_FOLSM!$F1226</f>
        <v>8837</v>
      </c>
      <c r="I1237">
        <f>INDEX(DEM_D8!AE$3:AE$14, MATCH($B1237,DEM_D8!$AC$3:$AC$14,0), 1)</f>
        <v>0.22308589195491643</v>
      </c>
      <c r="J1237">
        <f>INDEX(DEM_D8!AF$3:AF$14, MATCH($B1237,DEM_D8!$AC$3:$AC$14,0), 1)</f>
        <v>0.77123982221571519</v>
      </c>
      <c r="K1237">
        <f>INDEX(DEM_D8!AG$3:AG$14, MATCH($B1237,DEM_D8!$AC$3:$AC$14,0), 1)</f>
        <v>0.24061407525855374</v>
      </c>
      <c r="L1237">
        <f>INDEX(DEM_D8!AH$3:AH$14, MATCH($B1237,DEM_D8!$AC$3:$AC$14,0), 1)</f>
        <v>1.0198212203653323</v>
      </c>
      <c r="M1237">
        <f>INDEX(DEM_D8!AI$3:AI$14, MATCH($B1237,DEM_D8!$AC$3:$AC$14,0), 1)</f>
        <v>1.1154294597745822</v>
      </c>
      <c r="N1237">
        <f>INDEX(DEM_D8!AJ$3:AJ$14, MATCH($B1237,DEM_D8!$AC$3:$AC$14,0), 1)</f>
        <v>0.47804119704624948</v>
      </c>
    </row>
    <row r="1238" spans="1:14">
      <c r="A1238" s="35">
        <v>37751</v>
      </c>
      <c r="B1238">
        <f t="shared" si="19"/>
        <v>5</v>
      </c>
      <c r="C1238" s="38">
        <f>INDEX(S_FOLSM!Z$3:Z$14, MATCH($B1238,S_FOLSM!$X$3:$X$14,0), 1)</f>
        <v>0.2435056348742097</v>
      </c>
      <c r="D1238" s="38">
        <f>INDEX(S_FOLSM!AA$3:AA$14, MATCH($B1238,S_FOLSM!$X$3:$X$14,0), 1)</f>
        <v>10.571317528177225</v>
      </c>
      <c r="E1238" s="38">
        <f>INDEX(S_FOLSM!AB$3:AB$14, MATCH($B1238,S_FOLSM!$X$3:$X$14,0), 1)</f>
        <v>30.817722502914886</v>
      </c>
      <c r="F1238" s="38">
        <f>INDEX(S_FOLSM!AC$3:AC$14, MATCH($B1238,S_FOLSM!$X$3:$X$14,0), 1)</f>
        <v>30.817722502914886</v>
      </c>
      <c r="G1238" s="38">
        <f>INDEX(D_FOLSM_NP!$M$2:$M$13, MATCH($B1238,D_FOLSM_NP!$L$2:$L$13,0), 1)</f>
        <v>222.46124704423551</v>
      </c>
      <c r="H1238">
        <f>I_FOLSM!$F1227</f>
        <v>7914</v>
      </c>
      <c r="I1238">
        <f>INDEX(DEM_D8!AE$3:AE$14, MATCH($B1238,DEM_D8!$AC$3:$AC$14,0), 1)</f>
        <v>0.22308589195491643</v>
      </c>
      <c r="J1238">
        <f>INDEX(DEM_D8!AF$3:AF$14, MATCH($B1238,DEM_D8!$AC$3:$AC$14,0), 1)</f>
        <v>0.77123982221571519</v>
      </c>
      <c r="K1238">
        <f>INDEX(DEM_D8!AG$3:AG$14, MATCH($B1238,DEM_D8!$AC$3:$AC$14,0), 1)</f>
        <v>0.24061407525855374</v>
      </c>
      <c r="L1238">
        <f>INDEX(DEM_D8!AH$3:AH$14, MATCH($B1238,DEM_D8!$AC$3:$AC$14,0), 1)</f>
        <v>1.0198212203653323</v>
      </c>
      <c r="M1238">
        <f>INDEX(DEM_D8!AI$3:AI$14, MATCH($B1238,DEM_D8!$AC$3:$AC$14,0), 1)</f>
        <v>1.1154294597745822</v>
      </c>
      <c r="N1238">
        <f>INDEX(DEM_D8!AJ$3:AJ$14, MATCH($B1238,DEM_D8!$AC$3:$AC$14,0), 1)</f>
        <v>0.47804119704624948</v>
      </c>
    </row>
    <row r="1239" spans="1:14">
      <c r="A1239" s="35">
        <v>37752</v>
      </c>
      <c r="B1239">
        <f t="shared" si="19"/>
        <v>5</v>
      </c>
      <c r="C1239" s="38">
        <f>INDEX(S_FOLSM!Z$3:Z$14, MATCH($B1239,S_FOLSM!$X$3:$X$14,0), 1)</f>
        <v>0.2435056348742097</v>
      </c>
      <c r="D1239" s="38">
        <f>INDEX(S_FOLSM!AA$3:AA$14, MATCH($B1239,S_FOLSM!$X$3:$X$14,0), 1)</f>
        <v>10.571317528177225</v>
      </c>
      <c r="E1239" s="38">
        <f>INDEX(S_FOLSM!AB$3:AB$14, MATCH($B1239,S_FOLSM!$X$3:$X$14,0), 1)</f>
        <v>30.817722502914886</v>
      </c>
      <c r="F1239" s="38">
        <f>INDEX(S_FOLSM!AC$3:AC$14, MATCH($B1239,S_FOLSM!$X$3:$X$14,0), 1)</f>
        <v>30.817722502914886</v>
      </c>
      <c r="G1239" s="38">
        <f>INDEX(D_FOLSM_NP!$M$2:$M$13, MATCH($B1239,D_FOLSM_NP!$L$2:$L$13,0), 1)</f>
        <v>222.46124704423551</v>
      </c>
      <c r="H1239">
        <f>I_FOLSM!$F1228</f>
        <v>6874</v>
      </c>
      <c r="I1239">
        <f>INDEX(DEM_D8!AE$3:AE$14, MATCH($B1239,DEM_D8!$AC$3:$AC$14,0), 1)</f>
        <v>0.22308589195491643</v>
      </c>
      <c r="J1239">
        <f>INDEX(DEM_D8!AF$3:AF$14, MATCH($B1239,DEM_D8!$AC$3:$AC$14,0), 1)</f>
        <v>0.77123982221571519</v>
      </c>
      <c r="K1239">
        <f>INDEX(DEM_D8!AG$3:AG$14, MATCH($B1239,DEM_D8!$AC$3:$AC$14,0), 1)</f>
        <v>0.24061407525855374</v>
      </c>
      <c r="L1239">
        <f>INDEX(DEM_D8!AH$3:AH$14, MATCH($B1239,DEM_D8!$AC$3:$AC$14,0), 1)</f>
        <v>1.0198212203653323</v>
      </c>
      <c r="M1239">
        <f>INDEX(DEM_D8!AI$3:AI$14, MATCH($B1239,DEM_D8!$AC$3:$AC$14,0), 1)</f>
        <v>1.1154294597745822</v>
      </c>
      <c r="N1239">
        <f>INDEX(DEM_D8!AJ$3:AJ$14, MATCH($B1239,DEM_D8!$AC$3:$AC$14,0), 1)</f>
        <v>0.47804119704624948</v>
      </c>
    </row>
    <row r="1240" spans="1:14">
      <c r="A1240" s="35">
        <v>37753</v>
      </c>
      <c r="B1240">
        <f t="shared" si="19"/>
        <v>5</v>
      </c>
      <c r="C1240" s="38">
        <f>INDEX(S_FOLSM!Z$3:Z$14, MATCH($B1240,S_FOLSM!$X$3:$X$14,0), 1)</f>
        <v>0.2435056348742097</v>
      </c>
      <c r="D1240" s="38">
        <f>INDEX(S_FOLSM!AA$3:AA$14, MATCH($B1240,S_FOLSM!$X$3:$X$14,0), 1)</f>
        <v>10.571317528177225</v>
      </c>
      <c r="E1240" s="38">
        <f>INDEX(S_FOLSM!AB$3:AB$14, MATCH($B1240,S_FOLSM!$X$3:$X$14,0), 1)</f>
        <v>30.817722502914886</v>
      </c>
      <c r="F1240" s="38">
        <f>INDEX(S_FOLSM!AC$3:AC$14, MATCH($B1240,S_FOLSM!$X$3:$X$14,0), 1)</f>
        <v>30.817722502914886</v>
      </c>
      <c r="G1240" s="38">
        <f>INDEX(D_FOLSM_NP!$M$2:$M$13, MATCH($B1240,D_FOLSM_NP!$L$2:$L$13,0), 1)</f>
        <v>222.46124704423551</v>
      </c>
      <c r="H1240">
        <f>I_FOLSM!$F1229</f>
        <v>7439</v>
      </c>
      <c r="I1240">
        <f>INDEX(DEM_D8!AE$3:AE$14, MATCH($B1240,DEM_D8!$AC$3:$AC$14,0), 1)</f>
        <v>0.22308589195491643</v>
      </c>
      <c r="J1240">
        <f>INDEX(DEM_D8!AF$3:AF$14, MATCH($B1240,DEM_D8!$AC$3:$AC$14,0), 1)</f>
        <v>0.77123982221571519</v>
      </c>
      <c r="K1240">
        <f>INDEX(DEM_D8!AG$3:AG$14, MATCH($B1240,DEM_D8!$AC$3:$AC$14,0), 1)</f>
        <v>0.24061407525855374</v>
      </c>
      <c r="L1240">
        <f>INDEX(DEM_D8!AH$3:AH$14, MATCH($B1240,DEM_D8!$AC$3:$AC$14,0), 1)</f>
        <v>1.0198212203653323</v>
      </c>
      <c r="M1240">
        <f>INDEX(DEM_D8!AI$3:AI$14, MATCH($B1240,DEM_D8!$AC$3:$AC$14,0), 1)</f>
        <v>1.1154294597745822</v>
      </c>
      <c r="N1240">
        <f>INDEX(DEM_D8!AJ$3:AJ$14, MATCH($B1240,DEM_D8!$AC$3:$AC$14,0), 1)</f>
        <v>0.47804119704624948</v>
      </c>
    </row>
    <row r="1241" spans="1:14">
      <c r="A1241" s="35">
        <v>37754</v>
      </c>
      <c r="B1241">
        <f t="shared" si="19"/>
        <v>5</v>
      </c>
      <c r="C1241" s="38">
        <f>INDEX(S_FOLSM!Z$3:Z$14, MATCH($B1241,S_FOLSM!$X$3:$X$14,0), 1)</f>
        <v>0.2435056348742097</v>
      </c>
      <c r="D1241" s="38">
        <f>INDEX(S_FOLSM!AA$3:AA$14, MATCH($B1241,S_FOLSM!$X$3:$X$14,0), 1)</f>
        <v>10.571317528177225</v>
      </c>
      <c r="E1241" s="38">
        <f>INDEX(S_FOLSM!AB$3:AB$14, MATCH($B1241,S_FOLSM!$X$3:$X$14,0), 1)</f>
        <v>30.817722502914886</v>
      </c>
      <c r="F1241" s="38">
        <f>INDEX(S_FOLSM!AC$3:AC$14, MATCH($B1241,S_FOLSM!$X$3:$X$14,0), 1)</f>
        <v>30.817722502914886</v>
      </c>
      <c r="G1241" s="38">
        <f>INDEX(D_FOLSM_NP!$M$2:$M$13, MATCH($B1241,D_FOLSM_NP!$L$2:$L$13,0), 1)</f>
        <v>222.46124704423551</v>
      </c>
      <c r="H1241">
        <f>I_FOLSM!$F1230</f>
        <v>8306</v>
      </c>
      <c r="I1241">
        <f>INDEX(DEM_D8!AE$3:AE$14, MATCH($B1241,DEM_D8!$AC$3:$AC$14,0), 1)</f>
        <v>0.22308589195491643</v>
      </c>
      <c r="J1241">
        <f>INDEX(DEM_D8!AF$3:AF$14, MATCH($B1241,DEM_D8!$AC$3:$AC$14,0), 1)</f>
        <v>0.77123982221571519</v>
      </c>
      <c r="K1241">
        <f>INDEX(DEM_D8!AG$3:AG$14, MATCH($B1241,DEM_D8!$AC$3:$AC$14,0), 1)</f>
        <v>0.24061407525855374</v>
      </c>
      <c r="L1241">
        <f>INDEX(DEM_D8!AH$3:AH$14, MATCH($B1241,DEM_D8!$AC$3:$AC$14,0), 1)</f>
        <v>1.0198212203653323</v>
      </c>
      <c r="M1241">
        <f>INDEX(DEM_D8!AI$3:AI$14, MATCH($B1241,DEM_D8!$AC$3:$AC$14,0), 1)</f>
        <v>1.1154294597745822</v>
      </c>
      <c r="N1241">
        <f>INDEX(DEM_D8!AJ$3:AJ$14, MATCH($B1241,DEM_D8!$AC$3:$AC$14,0), 1)</f>
        <v>0.47804119704624948</v>
      </c>
    </row>
    <row r="1242" spans="1:14">
      <c r="A1242" s="35">
        <v>37755</v>
      </c>
      <c r="B1242">
        <f t="shared" si="19"/>
        <v>5</v>
      </c>
      <c r="C1242" s="38">
        <f>INDEX(S_FOLSM!Z$3:Z$14, MATCH($B1242,S_FOLSM!$X$3:$X$14,0), 1)</f>
        <v>0.2435056348742097</v>
      </c>
      <c r="D1242" s="38">
        <f>INDEX(S_FOLSM!AA$3:AA$14, MATCH($B1242,S_FOLSM!$X$3:$X$14,0), 1)</f>
        <v>10.571317528177225</v>
      </c>
      <c r="E1242" s="38">
        <f>INDEX(S_FOLSM!AB$3:AB$14, MATCH($B1242,S_FOLSM!$X$3:$X$14,0), 1)</f>
        <v>30.817722502914886</v>
      </c>
      <c r="F1242" s="38">
        <f>INDEX(S_FOLSM!AC$3:AC$14, MATCH($B1242,S_FOLSM!$X$3:$X$14,0), 1)</f>
        <v>30.817722502914886</v>
      </c>
      <c r="G1242" s="38">
        <f>INDEX(D_FOLSM_NP!$M$2:$M$13, MATCH($B1242,D_FOLSM_NP!$L$2:$L$13,0), 1)</f>
        <v>222.46124704423551</v>
      </c>
      <c r="H1242">
        <f>I_FOLSM!$F1231</f>
        <v>8671</v>
      </c>
      <c r="I1242">
        <f>INDEX(DEM_D8!AE$3:AE$14, MATCH($B1242,DEM_D8!$AC$3:$AC$14,0), 1)</f>
        <v>0.22308589195491643</v>
      </c>
      <c r="J1242">
        <f>INDEX(DEM_D8!AF$3:AF$14, MATCH($B1242,DEM_D8!$AC$3:$AC$14,0), 1)</f>
        <v>0.77123982221571519</v>
      </c>
      <c r="K1242">
        <f>INDEX(DEM_D8!AG$3:AG$14, MATCH($B1242,DEM_D8!$AC$3:$AC$14,0), 1)</f>
        <v>0.24061407525855374</v>
      </c>
      <c r="L1242">
        <f>INDEX(DEM_D8!AH$3:AH$14, MATCH($B1242,DEM_D8!$AC$3:$AC$14,0), 1)</f>
        <v>1.0198212203653323</v>
      </c>
      <c r="M1242">
        <f>INDEX(DEM_D8!AI$3:AI$14, MATCH($B1242,DEM_D8!$AC$3:$AC$14,0), 1)</f>
        <v>1.1154294597745822</v>
      </c>
      <c r="N1242">
        <f>INDEX(DEM_D8!AJ$3:AJ$14, MATCH($B1242,DEM_D8!$AC$3:$AC$14,0), 1)</f>
        <v>0.47804119704624948</v>
      </c>
    </row>
    <row r="1243" spans="1:14">
      <c r="A1243" s="35">
        <v>37756</v>
      </c>
      <c r="B1243">
        <f t="shared" si="19"/>
        <v>5</v>
      </c>
      <c r="C1243" s="38">
        <f>INDEX(S_FOLSM!Z$3:Z$14, MATCH($B1243,S_FOLSM!$X$3:$X$14,0), 1)</f>
        <v>0.2435056348742097</v>
      </c>
      <c r="D1243" s="38">
        <f>INDEX(S_FOLSM!AA$3:AA$14, MATCH($B1243,S_FOLSM!$X$3:$X$14,0), 1)</f>
        <v>10.571317528177225</v>
      </c>
      <c r="E1243" s="38">
        <f>INDEX(S_FOLSM!AB$3:AB$14, MATCH($B1243,S_FOLSM!$X$3:$X$14,0), 1)</f>
        <v>30.817722502914886</v>
      </c>
      <c r="F1243" s="38">
        <f>INDEX(S_FOLSM!AC$3:AC$14, MATCH($B1243,S_FOLSM!$X$3:$X$14,0), 1)</f>
        <v>30.817722502914886</v>
      </c>
      <c r="G1243" s="38">
        <f>INDEX(D_FOLSM_NP!$M$2:$M$13, MATCH($B1243,D_FOLSM_NP!$L$2:$L$13,0), 1)</f>
        <v>222.46124704423551</v>
      </c>
      <c r="H1243">
        <f>I_FOLSM!$F1232</f>
        <v>9121</v>
      </c>
      <c r="I1243">
        <f>INDEX(DEM_D8!AE$3:AE$14, MATCH($B1243,DEM_D8!$AC$3:$AC$14,0), 1)</f>
        <v>0.22308589195491643</v>
      </c>
      <c r="J1243">
        <f>INDEX(DEM_D8!AF$3:AF$14, MATCH($B1243,DEM_D8!$AC$3:$AC$14,0), 1)</f>
        <v>0.77123982221571519</v>
      </c>
      <c r="K1243">
        <f>INDEX(DEM_D8!AG$3:AG$14, MATCH($B1243,DEM_D8!$AC$3:$AC$14,0), 1)</f>
        <v>0.24061407525855374</v>
      </c>
      <c r="L1243">
        <f>INDEX(DEM_D8!AH$3:AH$14, MATCH($B1243,DEM_D8!$AC$3:$AC$14,0), 1)</f>
        <v>1.0198212203653323</v>
      </c>
      <c r="M1243">
        <f>INDEX(DEM_D8!AI$3:AI$14, MATCH($B1243,DEM_D8!$AC$3:$AC$14,0), 1)</f>
        <v>1.1154294597745822</v>
      </c>
      <c r="N1243">
        <f>INDEX(DEM_D8!AJ$3:AJ$14, MATCH($B1243,DEM_D8!$AC$3:$AC$14,0), 1)</f>
        <v>0.47804119704624948</v>
      </c>
    </row>
    <row r="1244" spans="1:14">
      <c r="A1244" s="35">
        <v>37757</v>
      </c>
      <c r="B1244">
        <f t="shared" si="19"/>
        <v>5</v>
      </c>
      <c r="C1244" s="38">
        <f>INDEX(S_FOLSM!Z$3:Z$14, MATCH($B1244,S_FOLSM!$X$3:$X$14,0), 1)</f>
        <v>0.2435056348742097</v>
      </c>
      <c r="D1244" s="38">
        <f>INDEX(S_FOLSM!AA$3:AA$14, MATCH($B1244,S_FOLSM!$X$3:$X$14,0), 1)</f>
        <v>10.571317528177225</v>
      </c>
      <c r="E1244" s="38">
        <f>INDEX(S_FOLSM!AB$3:AB$14, MATCH($B1244,S_FOLSM!$X$3:$X$14,0), 1)</f>
        <v>30.817722502914886</v>
      </c>
      <c r="F1244" s="38">
        <f>INDEX(S_FOLSM!AC$3:AC$14, MATCH($B1244,S_FOLSM!$X$3:$X$14,0), 1)</f>
        <v>30.817722502914886</v>
      </c>
      <c r="G1244" s="38">
        <f>INDEX(D_FOLSM_NP!$M$2:$M$13, MATCH($B1244,D_FOLSM_NP!$L$2:$L$13,0), 1)</f>
        <v>222.46124704423551</v>
      </c>
      <c r="H1244">
        <f>I_FOLSM!$F1233</f>
        <v>9096</v>
      </c>
      <c r="I1244">
        <f>INDEX(DEM_D8!AE$3:AE$14, MATCH($B1244,DEM_D8!$AC$3:$AC$14,0), 1)</f>
        <v>0.22308589195491643</v>
      </c>
      <c r="J1244">
        <f>INDEX(DEM_D8!AF$3:AF$14, MATCH($B1244,DEM_D8!$AC$3:$AC$14,0), 1)</f>
        <v>0.77123982221571519</v>
      </c>
      <c r="K1244">
        <f>INDEX(DEM_D8!AG$3:AG$14, MATCH($B1244,DEM_D8!$AC$3:$AC$14,0), 1)</f>
        <v>0.24061407525855374</v>
      </c>
      <c r="L1244">
        <f>INDEX(DEM_D8!AH$3:AH$14, MATCH($B1244,DEM_D8!$AC$3:$AC$14,0), 1)</f>
        <v>1.0198212203653323</v>
      </c>
      <c r="M1244">
        <f>INDEX(DEM_D8!AI$3:AI$14, MATCH($B1244,DEM_D8!$AC$3:$AC$14,0), 1)</f>
        <v>1.1154294597745822</v>
      </c>
      <c r="N1244">
        <f>INDEX(DEM_D8!AJ$3:AJ$14, MATCH($B1244,DEM_D8!$AC$3:$AC$14,0), 1)</f>
        <v>0.47804119704624948</v>
      </c>
    </row>
    <row r="1245" spans="1:14">
      <c r="A1245" s="35">
        <v>37758</v>
      </c>
      <c r="B1245">
        <f t="shared" si="19"/>
        <v>5</v>
      </c>
      <c r="C1245" s="38">
        <f>INDEX(S_FOLSM!Z$3:Z$14, MATCH($B1245,S_FOLSM!$X$3:$X$14,0), 1)</f>
        <v>0.2435056348742097</v>
      </c>
      <c r="D1245" s="38">
        <f>INDEX(S_FOLSM!AA$3:AA$14, MATCH($B1245,S_FOLSM!$X$3:$X$14,0), 1)</f>
        <v>10.571317528177225</v>
      </c>
      <c r="E1245" s="38">
        <f>INDEX(S_FOLSM!AB$3:AB$14, MATCH($B1245,S_FOLSM!$X$3:$X$14,0), 1)</f>
        <v>30.817722502914886</v>
      </c>
      <c r="F1245" s="38">
        <f>INDEX(S_FOLSM!AC$3:AC$14, MATCH($B1245,S_FOLSM!$X$3:$X$14,0), 1)</f>
        <v>30.817722502914886</v>
      </c>
      <c r="G1245" s="38">
        <f>INDEX(D_FOLSM_NP!$M$2:$M$13, MATCH($B1245,D_FOLSM_NP!$L$2:$L$13,0), 1)</f>
        <v>222.46124704423551</v>
      </c>
      <c r="H1245">
        <f>I_FOLSM!$F1234</f>
        <v>7969</v>
      </c>
      <c r="I1245">
        <f>INDEX(DEM_D8!AE$3:AE$14, MATCH($B1245,DEM_D8!$AC$3:$AC$14,0), 1)</f>
        <v>0.22308589195491643</v>
      </c>
      <c r="J1245">
        <f>INDEX(DEM_D8!AF$3:AF$14, MATCH($B1245,DEM_D8!$AC$3:$AC$14,0), 1)</f>
        <v>0.77123982221571519</v>
      </c>
      <c r="K1245">
        <f>INDEX(DEM_D8!AG$3:AG$14, MATCH($B1245,DEM_D8!$AC$3:$AC$14,0), 1)</f>
        <v>0.24061407525855374</v>
      </c>
      <c r="L1245">
        <f>INDEX(DEM_D8!AH$3:AH$14, MATCH($B1245,DEM_D8!$AC$3:$AC$14,0), 1)</f>
        <v>1.0198212203653323</v>
      </c>
      <c r="M1245">
        <f>INDEX(DEM_D8!AI$3:AI$14, MATCH($B1245,DEM_D8!$AC$3:$AC$14,0), 1)</f>
        <v>1.1154294597745822</v>
      </c>
      <c r="N1245">
        <f>INDEX(DEM_D8!AJ$3:AJ$14, MATCH($B1245,DEM_D8!$AC$3:$AC$14,0), 1)</f>
        <v>0.47804119704624948</v>
      </c>
    </row>
    <row r="1246" spans="1:14">
      <c r="A1246" s="35">
        <v>37759</v>
      </c>
      <c r="B1246">
        <f t="shared" si="19"/>
        <v>5</v>
      </c>
      <c r="C1246" s="38">
        <f>INDEX(S_FOLSM!Z$3:Z$14, MATCH($B1246,S_FOLSM!$X$3:$X$14,0), 1)</f>
        <v>0.2435056348742097</v>
      </c>
      <c r="D1246" s="38">
        <f>INDEX(S_FOLSM!AA$3:AA$14, MATCH($B1246,S_FOLSM!$X$3:$X$14,0), 1)</f>
        <v>10.571317528177225</v>
      </c>
      <c r="E1246" s="38">
        <f>INDEX(S_FOLSM!AB$3:AB$14, MATCH($B1246,S_FOLSM!$X$3:$X$14,0), 1)</f>
        <v>30.817722502914886</v>
      </c>
      <c r="F1246" s="38">
        <f>INDEX(S_FOLSM!AC$3:AC$14, MATCH($B1246,S_FOLSM!$X$3:$X$14,0), 1)</f>
        <v>30.817722502914886</v>
      </c>
      <c r="G1246" s="38">
        <f>INDEX(D_FOLSM_NP!$M$2:$M$13, MATCH($B1246,D_FOLSM_NP!$L$2:$L$13,0), 1)</f>
        <v>222.46124704423551</v>
      </c>
      <c r="H1246">
        <f>I_FOLSM!$F1235</f>
        <v>7774</v>
      </c>
      <c r="I1246">
        <f>INDEX(DEM_D8!AE$3:AE$14, MATCH($B1246,DEM_D8!$AC$3:$AC$14,0), 1)</f>
        <v>0.22308589195491643</v>
      </c>
      <c r="J1246">
        <f>INDEX(DEM_D8!AF$3:AF$14, MATCH($B1246,DEM_D8!$AC$3:$AC$14,0), 1)</f>
        <v>0.77123982221571519</v>
      </c>
      <c r="K1246">
        <f>INDEX(DEM_D8!AG$3:AG$14, MATCH($B1246,DEM_D8!$AC$3:$AC$14,0), 1)</f>
        <v>0.24061407525855374</v>
      </c>
      <c r="L1246">
        <f>INDEX(DEM_D8!AH$3:AH$14, MATCH($B1246,DEM_D8!$AC$3:$AC$14,0), 1)</f>
        <v>1.0198212203653323</v>
      </c>
      <c r="M1246">
        <f>INDEX(DEM_D8!AI$3:AI$14, MATCH($B1246,DEM_D8!$AC$3:$AC$14,0), 1)</f>
        <v>1.1154294597745822</v>
      </c>
      <c r="N1246">
        <f>INDEX(DEM_D8!AJ$3:AJ$14, MATCH($B1246,DEM_D8!$AC$3:$AC$14,0), 1)</f>
        <v>0.47804119704624948</v>
      </c>
    </row>
    <row r="1247" spans="1:14">
      <c r="A1247" s="35">
        <v>37760</v>
      </c>
      <c r="B1247">
        <f t="shared" si="19"/>
        <v>5</v>
      </c>
      <c r="C1247" s="38">
        <f>INDEX(S_FOLSM!Z$3:Z$14, MATCH($B1247,S_FOLSM!$X$3:$X$14,0), 1)</f>
        <v>0.2435056348742097</v>
      </c>
      <c r="D1247" s="38">
        <f>INDEX(S_FOLSM!AA$3:AA$14, MATCH($B1247,S_FOLSM!$X$3:$X$14,0), 1)</f>
        <v>10.571317528177225</v>
      </c>
      <c r="E1247" s="38">
        <f>INDEX(S_FOLSM!AB$3:AB$14, MATCH($B1247,S_FOLSM!$X$3:$X$14,0), 1)</f>
        <v>30.817722502914886</v>
      </c>
      <c r="F1247" s="38">
        <f>INDEX(S_FOLSM!AC$3:AC$14, MATCH($B1247,S_FOLSM!$X$3:$X$14,0), 1)</f>
        <v>30.817722502914886</v>
      </c>
      <c r="G1247" s="38">
        <f>INDEX(D_FOLSM_NP!$M$2:$M$13, MATCH($B1247,D_FOLSM_NP!$L$2:$L$13,0), 1)</f>
        <v>222.46124704423551</v>
      </c>
      <c r="H1247">
        <f>I_FOLSM!$F1236</f>
        <v>7715</v>
      </c>
      <c r="I1247">
        <f>INDEX(DEM_D8!AE$3:AE$14, MATCH($B1247,DEM_D8!$AC$3:$AC$14,0), 1)</f>
        <v>0.22308589195491643</v>
      </c>
      <c r="J1247">
        <f>INDEX(DEM_D8!AF$3:AF$14, MATCH($B1247,DEM_D8!$AC$3:$AC$14,0), 1)</f>
        <v>0.77123982221571519</v>
      </c>
      <c r="K1247">
        <f>INDEX(DEM_D8!AG$3:AG$14, MATCH($B1247,DEM_D8!$AC$3:$AC$14,0), 1)</f>
        <v>0.24061407525855374</v>
      </c>
      <c r="L1247">
        <f>INDEX(DEM_D8!AH$3:AH$14, MATCH($B1247,DEM_D8!$AC$3:$AC$14,0), 1)</f>
        <v>1.0198212203653323</v>
      </c>
      <c r="M1247">
        <f>INDEX(DEM_D8!AI$3:AI$14, MATCH($B1247,DEM_D8!$AC$3:$AC$14,0), 1)</f>
        <v>1.1154294597745822</v>
      </c>
      <c r="N1247">
        <f>INDEX(DEM_D8!AJ$3:AJ$14, MATCH($B1247,DEM_D8!$AC$3:$AC$14,0), 1)</f>
        <v>0.47804119704624948</v>
      </c>
    </row>
    <row r="1248" spans="1:14">
      <c r="A1248" s="35">
        <v>37761</v>
      </c>
      <c r="B1248">
        <f t="shared" si="19"/>
        <v>5</v>
      </c>
      <c r="C1248" s="38">
        <f>INDEX(S_FOLSM!Z$3:Z$14, MATCH($B1248,S_FOLSM!$X$3:$X$14,0), 1)</f>
        <v>0.2435056348742097</v>
      </c>
      <c r="D1248" s="38">
        <f>INDEX(S_FOLSM!AA$3:AA$14, MATCH($B1248,S_FOLSM!$X$3:$X$14,0), 1)</f>
        <v>10.571317528177225</v>
      </c>
      <c r="E1248" s="38">
        <f>INDEX(S_FOLSM!AB$3:AB$14, MATCH($B1248,S_FOLSM!$X$3:$X$14,0), 1)</f>
        <v>30.817722502914886</v>
      </c>
      <c r="F1248" s="38">
        <f>INDEX(S_FOLSM!AC$3:AC$14, MATCH($B1248,S_FOLSM!$X$3:$X$14,0), 1)</f>
        <v>30.817722502914886</v>
      </c>
      <c r="G1248" s="38">
        <f>INDEX(D_FOLSM_NP!$M$2:$M$13, MATCH($B1248,D_FOLSM_NP!$L$2:$L$13,0), 1)</f>
        <v>222.46124704423551</v>
      </c>
      <c r="H1248">
        <f>I_FOLSM!$F1237</f>
        <v>7808</v>
      </c>
      <c r="I1248">
        <f>INDEX(DEM_D8!AE$3:AE$14, MATCH($B1248,DEM_D8!$AC$3:$AC$14,0), 1)</f>
        <v>0.22308589195491643</v>
      </c>
      <c r="J1248">
        <f>INDEX(DEM_D8!AF$3:AF$14, MATCH($B1248,DEM_D8!$AC$3:$AC$14,0), 1)</f>
        <v>0.77123982221571519</v>
      </c>
      <c r="K1248">
        <f>INDEX(DEM_D8!AG$3:AG$14, MATCH($B1248,DEM_D8!$AC$3:$AC$14,0), 1)</f>
        <v>0.24061407525855374</v>
      </c>
      <c r="L1248">
        <f>INDEX(DEM_D8!AH$3:AH$14, MATCH($B1248,DEM_D8!$AC$3:$AC$14,0), 1)</f>
        <v>1.0198212203653323</v>
      </c>
      <c r="M1248">
        <f>INDEX(DEM_D8!AI$3:AI$14, MATCH($B1248,DEM_D8!$AC$3:$AC$14,0), 1)</f>
        <v>1.1154294597745822</v>
      </c>
      <c r="N1248">
        <f>INDEX(DEM_D8!AJ$3:AJ$14, MATCH($B1248,DEM_D8!$AC$3:$AC$14,0), 1)</f>
        <v>0.47804119704624948</v>
      </c>
    </row>
    <row r="1249" spans="1:14">
      <c r="A1249" s="35">
        <v>37762</v>
      </c>
      <c r="B1249">
        <f t="shared" si="19"/>
        <v>5</v>
      </c>
      <c r="C1249" s="38">
        <f>INDEX(S_FOLSM!Z$3:Z$14, MATCH($B1249,S_FOLSM!$X$3:$X$14,0), 1)</f>
        <v>0.2435056348742097</v>
      </c>
      <c r="D1249" s="38">
        <f>INDEX(S_FOLSM!AA$3:AA$14, MATCH($B1249,S_FOLSM!$X$3:$X$14,0), 1)</f>
        <v>10.571317528177225</v>
      </c>
      <c r="E1249" s="38">
        <f>INDEX(S_FOLSM!AB$3:AB$14, MATCH($B1249,S_FOLSM!$X$3:$X$14,0), 1)</f>
        <v>30.817722502914886</v>
      </c>
      <c r="F1249" s="38">
        <f>INDEX(S_FOLSM!AC$3:AC$14, MATCH($B1249,S_FOLSM!$X$3:$X$14,0), 1)</f>
        <v>30.817722502914886</v>
      </c>
      <c r="G1249" s="38">
        <f>INDEX(D_FOLSM_NP!$M$2:$M$13, MATCH($B1249,D_FOLSM_NP!$L$2:$L$13,0), 1)</f>
        <v>222.46124704423551</v>
      </c>
      <c r="H1249">
        <f>I_FOLSM!$F1238</f>
        <v>7766</v>
      </c>
      <c r="I1249">
        <f>INDEX(DEM_D8!AE$3:AE$14, MATCH($B1249,DEM_D8!$AC$3:$AC$14,0), 1)</f>
        <v>0.22308589195491643</v>
      </c>
      <c r="J1249">
        <f>INDEX(DEM_D8!AF$3:AF$14, MATCH($B1249,DEM_D8!$AC$3:$AC$14,0), 1)</f>
        <v>0.77123982221571519</v>
      </c>
      <c r="K1249">
        <f>INDEX(DEM_D8!AG$3:AG$14, MATCH($B1249,DEM_D8!$AC$3:$AC$14,0), 1)</f>
        <v>0.24061407525855374</v>
      </c>
      <c r="L1249">
        <f>INDEX(DEM_D8!AH$3:AH$14, MATCH($B1249,DEM_D8!$AC$3:$AC$14,0), 1)</f>
        <v>1.0198212203653323</v>
      </c>
      <c r="M1249">
        <f>INDEX(DEM_D8!AI$3:AI$14, MATCH($B1249,DEM_D8!$AC$3:$AC$14,0), 1)</f>
        <v>1.1154294597745822</v>
      </c>
      <c r="N1249">
        <f>INDEX(DEM_D8!AJ$3:AJ$14, MATCH($B1249,DEM_D8!$AC$3:$AC$14,0), 1)</f>
        <v>0.47804119704624948</v>
      </c>
    </row>
    <row r="1250" spans="1:14">
      <c r="A1250" s="35">
        <v>37763</v>
      </c>
      <c r="B1250">
        <f t="shared" si="19"/>
        <v>5</v>
      </c>
      <c r="C1250" s="38">
        <f>INDEX(S_FOLSM!Z$3:Z$14, MATCH($B1250,S_FOLSM!$X$3:$X$14,0), 1)</f>
        <v>0.2435056348742097</v>
      </c>
      <c r="D1250" s="38">
        <f>INDEX(S_FOLSM!AA$3:AA$14, MATCH($B1250,S_FOLSM!$X$3:$X$14,0), 1)</f>
        <v>10.571317528177225</v>
      </c>
      <c r="E1250" s="38">
        <f>INDEX(S_FOLSM!AB$3:AB$14, MATCH($B1250,S_FOLSM!$X$3:$X$14,0), 1)</f>
        <v>30.817722502914886</v>
      </c>
      <c r="F1250" s="38">
        <f>INDEX(S_FOLSM!AC$3:AC$14, MATCH($B1250,S_FOLSM!$X$3:$X$14,0), 1)</f>
        <v>30.817722502914886</v>
      </c>
      <c r="G1250" s="38">
        <f>INDEX(D_FOLSM_NP!$M$2:$M$13, MATCH($B1250,D_FOLSM_NP!$L$2:$L$13,0), 1)</f>
        <v>222.46124704423551</v>
      </c>
      <c r="H1250">
        <f>I_FOLSM!$F1239</f>
        <v>8081</v>
      </c>
      <c r="I1250">
        <f>INDEX(DEM_D8!AE$3:AE$14, MATCH($B1250,DEM_D8!$AC$3:$AC$14,0), 1)</f>
        <v>0.22308589195491643</v>
      </c>
      <c r="J1250">
        <f>INDEX(DEM_D8!AF$3:AF$14, MATCH($B1250,DEM_D8!$AC$3:$AC$14,0), 1)</f>
        <v>0.77123982221571519</v>
      </c>
      <c r="K1250">
        <f>INDEX(DEM_D8!AG$3:AG$14, MATCH($B1250,DEM_D8!$AC$3:$AC$14,0), 1)</f>
        <v>0.24061407525855374</v>
      </c>
      <c r="L1250">
        <f>INDEX(DEM_D8!AH$3:AH$14, MATCH($B1250,DEM_D8!$AC$3:$AC$14,0), 1)</f>
        <v>1.0198212203653323</v>
      </c>
      <c r="M1250">
        <f>INDEX(DEM_D8!AI$3:AI$14, MATCH($B1250,DEM_D8!$AC$3:$AC$14,0), 1)</f>
        <v>1.1154294597745822</v>
      </c>
      <c r="N1250">
        <f>INDEX(DEM_D8!AJ$3:AJ$14, MATCH($B1250,DEM_D8!$AC$3:$AC$14,0), 1)</f>
        <v>0.47804119704624948</v>
      </c>
    </row>
    <row r="1251" spans="1:14">
      <c r="A1251" s="35">
        <v>37764</v>
      </c>
      <c r="B1251">
        <f t="shared" si="19"/>
        <v>5</v>
      </c>
      <c r="C1251" s="38">
        <f>INDEX(S_FOLSM!Z$3:Z$14, MATCH($B1251,S_FOLSM!$X$3:$X$14,0), 1)</f>
        <v>0.2435056348742097</v>
      </c>
      <c r="D1251" s="38">
        <f>INDEX(S_FOLSM!AA$3:AA$14, MATCH($B1251,S_FOLSM!$X$3:$X$14,0), 1)</f>
        <v>10.571317528177225</v>
      </c>
      <c r="E1251" s="38">
        <f>INDEX(S_FOLSM!AB$3:AB$14, MATCH($B1251,S_FOLSM!$X$3:$X$14,0), 1)</f>
        <v>30.817722502914886</v>
      </c>
      <c r="F1251" s="38">
        <f>INDEX(S_FOLSM!AC$3:AC$14, MATCH($B1251,S_FOLSM!$X$3:$X$14,0), 1)</f>
        <v>30.817722502914886</v>
      </c>
      <c r="G1251" s="38">
        <f>INDEX(D_FOLSM_NP!$M$2:$M$13, MATCH($B1251,D_FOLSM_NP!$L$2:$L$13,0), 1)</f>
        <v>222.46124704423551</v>
      </c>
      <c r="H1251">
        <f>I_FOLSM!$F1240</f>
        <v>8713</v>
      </c>
      <c r="I1251">
        <f>INDEX(DEM_D8!AE$3:AE$14, MATCH($B1251,DEM_D8!$AC$3:$AC$14,0), 1)</f>
        <v>0.22308589195491643</v>
      </c>
      <c r="J1251">
        <f>INDEX(DEM_D8!AF$3:AF$14, MATCH($B1251,DEM_D8!$AC$3:$AC$14,0), 1)</f>
        <v>0.77123982221571519</v>
      </c>
      <c r="K1251">
        <f>INDEX(DEM_D8!AG$3:AG$14, MATCH($B1251,DEM_D8!$AC$3:$AC$14,0), 1)</f>
        <v>0.24061407525855374</v>
      </c>
      <c r="L1251">
        <f>INDEX(DEM_D8!AH$3:AH$14, MATCH($B1251,DEM_D8!$AC$3:$AC$14,0), 1)</f>
        <v>1.0198212203653323</v>
      </c>
      <c r="M1251">
        <f>INDEX(DEM_D8!AI$3:AI$14, MATCH($B1251,DEM_D8!$AC$3:$AC$14,0), 1)</f>
        <v>1.1154294597745822</v>
      </c>
      <c r="N1251">
        <f>INDEX(DEM_D8!AJ$3:AJ$14, MATCH($B1251,DEM_D8!$AC$3:$AC$14,0), 1)</f>
        <v>0.47804119704624948</v>
      </c>
    </row>
    <row r="1252" spans="1:14">
      <c r="A1252" s="35">
        <v>37765</v>
      </c>
      <c r="B1252">
        <f t="shared" si="19"/>
        <v>5</v>
      </c>
      <c r="C1252" s="38">
        <f>INDEX(S_FOLSM!Z$3:Z$14, MATCH($B1252,S_FOLSM!$X$3:$X$14,0), 1)</f>
        <v>0.2435056348742097</v>
      </c>
      <c r="D1252" s="38">
        <f>INDEX(S_FOLSM!AA$3:AA$14, MATCH($B1252,S_FOLSM!$X$3:$X$14,0), 1)</f>
        <v>10.571317528177225</v>
      </c>
      <c r="E1252" s="38">
        <f>INDEX(S_FOLSM!AB$3:AB$14, MATCH($B1252,S_FOLSM!$X$3:$X$14,0), 1)</f>
        <v>30.817722502914886</v>
      </c>
      <c r="F1252" s="38">
        <f>INDEX(S_FOLSM!AC$3:AC$14, MATCH($B1252,S_FOLSM!$X$3:$X$14,0), 1)</f>
        <v>30.817722502914886</v>
      </c>
      <c r="G1252" s="38">
        <f>INDEX(D_FOLSM_NP!$M$2:$M$13, MATCH($B1252,D_FOLSM_NP!$L$2:$L$13,0), 1)</f>
        <v>222.46124704423551</v>
      </c>
      <c r="H1252">
        <f>I_FOLSM!$F1241</f>
        <v>8588</v>
      </c>
      <c r="I1252">
        <f>INDEX(DEM_D8!AE$3:AE$14, MATCH($B1252,DEM_D8!$AC$3:$AC$14,0), 1)</f>
        <v>0.22308589195491643</v>
      </c>
      <c r="J1252">
        <f>INDEX(DEM_D8!AF$3:AF$14, MATCH($B1252,DEM_D8!$AC$3:$AC$14,0), 1)</f>
        <v>0.77123982221571519</v>
      </c>
      <c r="K1252">
        <f>INDEX(DEM_D8!AG$3:AG$14, MATCH($B1252,DEM_D8!$AC$3:$AC$14,0), 1)</f>
        <v>0.24061407525855374</v>
      </c>
      <c r="L1252">
        <f>INDEX(DEM_D8!AH$3:AH$14, MATCH($B1252,DEM_D8!$AC$3:$AC$14,0), 1)</f>
        <v>1.0198212203653323</v>
      </c>
      <c r="M1252">
        <f>INDEX(DEM_D8!AI$3:AI$14, MATCH($B1252,DEM_D8!$AC$3:$AC$14,0), 1)</f>
        <v>1.1154294597745822</v>
      </c>
      <c r="N1252">
        <f>INDEX(DEM_D8!AJ$3:AJ$14, MATCH($B1252,DEM_D8!$AC$3:$AC$14,0), 1)</f>
        <v>0.47804119704624948</v>
      </c>
    </row>
    <row r="1253" spans="1:14">
      <c r="A1253" s="35">
        <v>37766</v>
      </c>
      <c r="B1253">
        <f t="shared" si="19"/>
        <v>5</v>
      </c>
      <c r="C1253" s="38">
        <f>INDEX(S_FOLSM!Z$3:Z$14, MATCH($B1253,S_FOLSM!$X$3:$X$14,0), 1)</f>
        <v>0.2435056348742097</v>
      </c>
      <c r="D1253" s="38">
        <f>INDEX(S_FOLSM!AA$3:AA$14, MATCH($B1253,S_FOLSM!$X$3:$X$14,0), 1)</f>
        <v>10.571317528177225</v>
      </c>
      <c r="E1253" s="38">
        <f>INDEX(S_FOLSM!AB$3:AB$14, MATCH($B1253,S_FOLSM!$X$3:$X$14,0), 1)</f>
        <v>30.817722502914886</v>
      </c>
      <c r="F1253" s="38">
        <f>INDEX(S_FOLSM!AC$3:AC$14, MATCH($B1253,S_FOLSM!$X$3:$X$14,0), 1)</f>
        <v>30.817722502914886</v>
      </c>
      <c r="G1253" s="38">
        <f>INDEX(D_FOLSM_NP!$M$2:$M$13, MATCH($B1253,D_FOLSM_NP!$L$2:$L$13,0), 1)</f>
        <v>222.46124704423551</v>
      </c>
      <c r="H1253">
        <f>I_FOLSM!$F1242</f>
        <v>8269</v>
      </c>
      <c r="I1253">
        <f>INDEX(DEM_D8!AE$3:AE$14, MATCH($B1253,DEM_D8!$AC$3:$AC$14,0), 1)</f>
        <v>0.22308589195491643</v>
      </c>
      <c r="J1253">
        <f>INDEX(DEM_D8!AF$3:AF$14, MATCH($B1253,DEM_D8!$AC$3:$AC$14,0), 1)</f>
        <v>0.77123982221571519</v>
      </c>
      <c r="K1253">
        <f>INDEX(DEM_D8!AG$3:AG$14, MATCH($B1253,DEM_D8!$AC$3:$AC$14,0), 1)</f>
        <v>0.24061407525855374</v>
      </c>
      <c r="L1253">
        <f>INDEX(DEM_D8!AH$3:AH$14, MATCH($B1253,DEM_D8!$AC$3:$AC$14,0), 1)</f>
        <v>1.0198212203653323</v>
      </c>
      <c r="M1253">
        <f>INDEX(DEM_D8!AI$3:AI$14, MATCH($B1253,DEM_D8!$AC$3:$AC$14,0), 1)</f>
        <v>1.1154294597745822</v>
      </c>
      <c r="N1253">
        <f>INDEX(DEM_D8!AJ$3:AJ$14, MATCH($B1253,DEM_D8!$AC$3:$AC$14,0), 1)</f>
        <v>0.47804119704624948</v>
      </c>
    </row>
    <row r="1254" spans="1:14">
      <c r="A1254" s="35">
        <v>37767</v>
      </c>
      <c r="B1254">
        <f t="shared" si="19"/>
        <v>5</v>
      </c>
      <c r="C1254" s="38">
        <f>INDEX(S_FOLSM!Z$3:Z$14, MATCH($B1254,S_FOLSM!$X$3:$X$14,0), 1)</f>
        <v>0.2435056348742097</v>
      </c>
      <c r="D1254" s="38">
        <f>INDEX(S_FOLSM!AA$3:AA$14, MATCH($B1254,S_FOLSM!$X$3:$X$14,0), 1)</f>
        <v>10.571317528177225</v>
      </c>
      <c r="E1254" s="38">
        <f>INDEX(S_FOLSM!AB$3:AB$14, MATCH($B1254,S_FOLSM!$X$3:$X$14,0), 1)</f>
        <v>30.817722502914886</v>
      </c>
      <c r="F1254" s="38">
        <f>INDEX(S_FOLSM!AC$3:AC$14, MATCH($B1254,S_FOLSM!$X$3:$X$14,0), 1)</f>
        <v>30.817722502914886</v>
      </c>
      <c r="G1254" s="38">
        <f>INDEX(D_FOLSM_NP!$M$2:$M$13, MATCH($B1254,D_FOLSM_NP!$L$2:$L$13,0), 1)</f>
        <v>222.46124704423551</v>
      </c>
      <c r="H1254">
        <f>I_FOLSM!$F1243</f>
        <v>7261</v>
      </c>
      <c r="I1254">
        <f>INDEX(DEM_D8!AE$3:AE$14, MATCH($B1254,DEM_D8!$AC$3:$AC$14,0), 1)</f>
        <v>0.22308589195491643</v>
      </c>
      <c r="J1254">
        <f>INDEX(DEM_D8!AF$3:AF$14, MATCH($B1254,DEM_D8!$AC$3:$AC$14,0), 1)</f>
        <v>0.77123982221571519</v>
      </c>
      <c r="K1254">
        <f>INDEX(DEM_D8!AG$3:AG$14, MATCH($B1254,DEM_D8!$AC$3:$AC$14,0), 1)</f>
        <v>0.24061407525855374</v>
      </c>
      <c r="L1254">
        <f>INDEX(DEM_D8!AH$3:AH$14, MATCH($B1254,DEM_D8!$AC$3:$AC$14,0), 1)</f>
        <v>1.0198212203653323</v>
      </c>
      <c r="M1254">
        <f>INDEX(DEM_D8!AI$3:AI$14, MATCH($B1254,DEM_D8!$AC$3:$AC$14,0), 1)</f>
        <v>1.1154294597745822</v>
      </c>
      <c r="N1254">
        <f>INDEX(DEM_D8!AJ$3:AJ$14, MATCH($B1254,DEM_D8!$AC$3:$AC$14,0), 1)</f>
        <v>0.47804119704624948</v>
      </c>
    </row>
    <row r="1255" spans="1:14">
      <c r="A1255" s="35">
        <v>37768</v>
      </c>
      <c r="B1255">
        <f t="shared" si="19"/>
        <v>5</v>
      </c>
      <c r="C1255" s="38">
        <f>INDEX(S_FOLSM!Z$3:Z$14, MATCH($B1255,S_FOLSM!$X$3:$X$14,0), 1)</f>
        <v>0.2435056348742097</v>
      </c>
      <c r="D1255" s="38">
        <f>INDEX(S_FOLSM!AA$3:AA$14, MATCH($B1255,S_FOLSM!$X$3:$X$14,0), 1)</f>
        <v>10.571317528177225</v>
      </c>
      <c r="E1255" s="38">
        <f>INDEX(S_FOLSM!AB$3:AB$14, MATCH($B1255,S_FOLSM!$X$3:$X$14,0), 1)</f>
        <v>30.817722502914886</v>
      </c>
      <c r="F1255" s="38">
        <f>INDEX(S_FOLSM!AC$3:AC$14, MATCH($B1255,S_FOLSM!$X$3:$X$14,0), 1)</f>
        <v>30.817722502914886</v>
      </c>
      <c r="G1255" s="38">
        <f>INDEX(D_FOLSM_NP!$M$2:$M$13, MATCH($B1255,D_FOLSM_NP!$L$2:$L$13,0), 1)</f>
        <v>222.46124704423551</v>
      </c>
      <c r="H1255">
        <f>I_FOLSM!$F1244</f>
        <v>7642</v>
      </c>
      <c r="I1255">
        <f>INDEX(DEM_D8!AE$3:AE$14, MATCH($B1255,DEM_D8!$AC$3:$AC$14,0), 1)</f>
        <v>0.22308589195491643</v>
      </c>
      <c r="J1255">
        <f>INDEX(DEM_D8!AF$3:AF$14, MATCH($B1255,DEM_D8!$AC$3:$AC$14,0), 1)</f>
        <v>0.77123982221571519</v>
      </c>
      <c r="K1255">
        <f>INDEX(DEM_D8!AG$3:AG$14, MATCH($B1255,DEM_D8!$AC$3:$AC$14,0), 1)</f>
        <v>0.24061407525855374</v>
      </c>
      <c r="L1255">
        <f>INDEX(DEM_D8!AH$3:AH$14, MATCH($B1255,DEM_D8!$AC$3:$AC$14,0), 1)</f>
        <v>1.0198212203653323</v>
      </c>
      <c r="M1255">
        <f>INDEX(DEM_D8!AI$3:AI$14, MATCH($B1255,DEM_D8!$AC$3:$AC$14,0), 1)</f>
        <v>1.1154294597745822</v>
      </c>
      <c r="N1255">
        <f>INDEX(DEM_D8!AJ$3:AJ$14, MATCH($B1255,DEM_D8!$AC$3:$AC$14,0), 1)</f>
        <v>0.47804119704624948</v>
      </c>
    </row>
    <row r="1256" spans="1:14">
      <c r="A1256" s="35">
        <v>37769</v>
      </c>
      <c r="B1256">
        <f t="shared" si="19"/>
        <v>5</v>
      </c>
      <c r="C1256" s="38">
        <f>INDEX(S_FOLSM!Z$3:Z$14, MATCH($B1256,S_FOLSM!$X$3:$X$14,0), 1)</f>
        <v>0.2435056348742097</v>
      </c>
      <c r="D1256" s="38">
        <f>INDEX(S_FOLSM!AA$3:AA$14, MATCH($B1256,S_FOLSM!$X$3:$X$14,0), 1)</f>
        <v>10.571317528177225</v>
      </c>
      <c r="E1256" s="38">
        <f>INDEX(S_FOLSM!AB$3:AB$14, MATCH($B1256,S_FOLSM!$X$3:$X$14,0), 1)</f>
        <v>30.817722502914886</v>
      </c>
      <c r="F1256" s="38">
        <f>INDEX(S_FOLSM!AC$3:AC$14, MATCH($B1256,S_FOLSM!$X$3:$X$14,0), 1)</f>
        <v>30.817722502914886</v>
      </c>
      <c r="G1256" s="38">
        <f>INDEX(D_FOLSM_NP!$M$2:$M$13, MATCH($B1256,D_FOLSM_NP!$L$2:$L$13,0), 1)</f>
        <v>222.46124704423551</v>
      </c>
      <c r="H1256">
        <f>I_FOLSM!$F1245</f>
        <v>8152</v>
      </c>
      <c r="I1256">
        <f>INDEX(DEM_D8!AE$3:AE$14, MATCH($B1256,DEM_D8!$AC$3:$AC$14,0), 1)</f>
        <v>0.22308589195491643</v>
      </c>
      <c r="J1256">
        <f>INDEX(DEM_D8!AF$3:AF$14, MATCH($B1256,DEM_D8!$AC$3:$AC$14,0), 1)</f>
        <v>0.77123982221571519</v>
      </c>
      <c r="K1256">
        <f>INDEX(DEM_D8!AG$3:AG$14, MATCH($B1256,DEM_D8!$AC$3:$AC$14,0), 1)</f>
        <v>0.24061407525855374</v>
      </c>
      <c r="L1256">
        <f>INDEX(DEM_D8!AH$3:AH$14, MATCH($B1256,DEM_D8!$AC$3:$AC$14,0), 1)</f>
        <v>1.0198212203653323</v>
      </c>
      <c r="M1256">
        <f>INDEX(DEM_D8!AI$3:AI$14, MATCH($B1256,DEM_D8!$AC$3:$AC$14,0), 1)</f>
        <v>1.1154294597745822</v>
      </c>
      <c r="N1256">
        <f>INDEX(DEM_D8!AJ$3:AJ$14, MATCH($B1256,DEM_D8!$AC$3:$AC$14,0), 1)</f>
        <v>0.47804119704624948</v>
      </c>
    </row>
    <row r="1257" spans="1:14">
      <c r="A1257" s="35">
        <v>37770</v>
      </c>
      <c r="B1257">
        <f t="shared" si="19"/>
        <v>5</v>
      </c>
      <c r="C1257" s="38">
        <f>INDEX(S_FOLSM!Z$3:Z$14, MATCH($B1257,S_FOLSM!$X$3:$X$14,0), 1)</f>
        <v>0.2435056348742097</v>
      </c>
      <c r="D1257" s="38">
        <f>INDEX(S_FOLSM!AA$3:AA$14, MATCH($B1257,S_FOLSM!$X$3:$X$14,0), 1)</f>
        <v>10.571317528177225</v>
      </c>
      <c r="E1257" s="38">
        <f>INDEX(S_FOLSM!AB$3:AB$14, MATCH($B1257,S_FOLSM!$X$3:$X$14,0), 1)</f>
        <v>30.817722502914886</v>
      </c>
      <c r="F1257" s="38">
        <f>INDEX(S_FOLSM!AC$3:AC$14, MATCH($B1257,S_FOLSM!$X$3:$X$14,0), 1)</f>
        <v>30.817722502914886</v>
      </c>
      <c r="G1257" s="38">
        <f>INDEX(D_FOLSM_NP!$M$2:$M$13, MATCH($B1257,D_FOLSM_NP!$L$2:$L$13,0), 1)</f>
        <v>222.46124704423551</v>
      </c>
      <c r="H1257">
        <f>I_FOLSM!$F1246</f>
        <v>7394</v>
      </c>
      <c r="I1257">
        <f>INDEX(DEM_D8!AE$3:AE$14, MATCH($B1257,DEM_D8!$AC$3:$AC$14,0), 1)</f>
        <v>0.22308589195491643</v>
      </c>
      <c r="J1257">
        <f>INDEX(DEM_D8!AF$3:AF$14, MATCH($B1257,DEM_D8!$AC$3:$AC$14,0), 1)</f>
        <v>0.77123982221571519</v>
      </c>
      <c r="K1257">
        <f>INDEX(DEM_D8!AG$3:AG$14, MATCH($B1257,DEM_D8!$AC$3:$AC$14,0), 1)</f>
        <v>0.24061407525855374</v>
      </c>
      <c r="L1257">
        <f>INDEX(DEM_D8!AH$3:AH$14, MATCH($B1257,DEM_D8!$AC$3:$AC$14,0), 1)</f>
        <v>1.0198212203653323</v>
      </c>
      <c r="M1257">
        <f>INDEX(DEM_D8!AI$3:AI$14, MATCH($B1257,DEM_D8!$AC$3:$AC$14,0), 1)</f>
        <v>1.1154294597745822</v>
      </c>
      <c r="N1257">
        <f>INDEX(DEM_D8!AJ$3:AJ$14, MATCH($B1257,DEM_D8!$AC$3:$AC$14,0), 1)</f>
        <v>0.47804119704624948</v>
      </c>
    </row>
    <row r="1258" spans="1:14">
      <c r="A1258" s="35">
        <v>37771</v>
      </c>
      <c r="B1258">
        <f t="shared" si="19"/>
        <v>5</v>
      </c>
      <c r="C1258" s="38">
        <f>INDEX(S_FOLSM!Z$3:Z$14, MATCH($B1258,S_FOLSM!$X$3:$X$14,0), 1)</f>
        <v>0.2435056348742097</v>
      </c>
      <c r="D1258" s="38">
        <f>INDEX(S_FOLSM!AA$3:AA$14, MATCH($B1258,S_FOLSM!$X$3:$X$14,0), 1)</f>
        <v>10.571317528177225</v>
      </c>
      <c r="E1258" s="38">
        <f>INDEX(S_FOLSM!AB$3:AB$14, MATCH($B1258,S_FOLSM!$X$3:$X$14,0), 1)</f>
        <v>30.817722502914886</v>
      </c>
      <c r="F1258" s="38">
        <f>INDEX(S_FOLSM!AC$3:AC$14, MATCH($B1258,S_FOLSM!$X$3:$X$14,0), 1)</f>
        <v>30.817722502914886</v>
      </c>
      <c r="G1258" s="38">
        <f>INDEX(D_FOLSM_NP!$M$2:$M$13, MATCH($B1258,D_FOLSM_NP!$L$2:$L$13,0), 1)</f>
        <v>222.46124704423551</v>
      </c>
      <c r="H1258">
        <f>I_FOLSM!$F1247</f>
        <v>7339</v>
      </c>
      <c r="I1258">
        <f>INDEX(DEM_D8!AE$3:AE$14, MATCH($B1258,DEM_D8!$AC$3:$AC$14,0), 1)</f>
        <v>0.22308589195491643</v>
      </c>
      <c r="J1258">
        <f>INDEX(DEM_D8!AF$3:AF$14, MATCH($B1258,DEM_D8!$AC$3:$AC$14,0), 1)</f>
        <v>0.77123982221571519</v>
      </c>
      <c r="K1258">
        <f>INDEX(DEM_D8!AG$3:AG$14, MATCH($B1258,DEM_D8!$AC$3:$AC$14,0), 1)</f>
        <v>0.24061407525855374</v>
      </c>
      <c r="L1258">
        <f>INDEX(DEM_D8!AH$3:AH$14, MATCH($B1258,DEM_D8!$AC$3:$AC$14,0), 1)</f>
        <v>1.0198212203653323</v>
      </c>
      <c r="M1258">
        <f>INDEX(DEM_D8!AI$3:AI$14, MATCH($B1258,DEM_D8!$AC$3:$AC$14,0), 1)</f>
        <v>1.1154294597745822</v>
      </c>
      <c r="N1258">
        <f>INDEX(DEM_D8!AJ$3:AJ$14, MATCH($B1258,DEM_D8!$AC$3:$AC$14,0), 1)</f>
        <v>0.47804119704624948</v>
      </c>
    </row>
    <row r="1259" spans="1:14">
      <c r="A1259" s="35">
        <v>37772</v>
      </c>
      <c r="B1259">
        <f t="shared" si="19"/>
        <v>5</v>
      </c>
      <c r="C1259" s="38">
        <f>INDEX(S_FOLSM!Z$3:Z$14, MATCH($B1259,S_FOLSM!$X$3:$X$14,0), 1)</f>
        <v>0.2435056348742097</v>
      </c>
      <c r="D1259" s="38">
        <f>INDEX(S_FOLSM!AA$3:AA$14, MATCH($B1259,S_FOLSM!$X$3:$X$14,0), 1)</f>
        <v>10.571317528177225</v>
      </c>
      <c r="E1259" s="38">
        <f>INDEX(S_FOLSM!AB$3:AB$14, MATCH($B1259,S_FOLSM!$X$3:$X$14,0), 1)</f>
        <v>30.817722502914886</v>
      </c>
      <c r="F1259" s="38">
        <f>INDEX(S_FOLSM!AC$3:AC$14, MATCH($B1259,S_FOLSM!$X$3:$X$14,0), 1)</f>
        <v>30.817722502914886</v>
      </c>
      <c r="G1259" s="38">
        <f>INDEX(D_FOLSM_NP!$M$2:$M$13, MATCH($B1259,D_FOLSM_NP!$L$2:$L$13,0), 1)</f>
        <v>222.46124704423551</v>
      </c>
      <c r="H1259">
        <f>I_FOLSM!$F1248</f>
        <v>8159</v>
      </c>
      <c r="I1259">
        <f>INDEX(DEM_D8!AE$3:AE$14, MATCH($B1259,DEM_D8!$AC$3:$AC$14,0), 1)</f>
        <v>0.22308589195491643</v>
      </c>
      <c r="J1259">
        <f>INDEX(DEM_D8!AF$3:AF$14, MATCH($B1259,DEM_D8!$AC$3:$AC$14,0), 1)</f>
        <v>0.77123982221571519</v>
      </c>
      <c r="K1259">
        <f>INDEX(DEM_D8!AG$3:AG$14, MATCH($B1259,DEM_D8!$AC$3:$AC$14,0), 1)</f>
        <v>0.24061407525855374</v>
      </c>
      <c r="L1259">
        <f>INDEX(DEM_D8!AH$3:AH$14, MATCH($B1259,DEM_D8!$AC$3:$AC$14,0), 1)</f>
        <v>1.0198212203653323</v>
      </c>
      <c r="M1259">
        <f>INDEX(DEM_D8!AI$3:AI$14, MATCH($B1259,DEM_D8!$AC$3:$AC$14,0), 1)</f>
        <v>1.1154294597745822</v>
      </c>
      <c r="N1259">
        <f>INDEX(DEM_D8!AJ$3:AJ$14, MATCH($B1259,DEM_D8!$AC$3:$AC$14,0), 1)</f>
        <v>0.47804119704624948</v>
      </c>
    </row>
    <row r="1260" spans="1:14">
      <c r="A1260" s="35">
        <v>37773</v>
      </c>
      <c r="B1260">
        <f t="shared" si="19"/>
        <v>6</v>
      </c>
      <c r="C1260" s="38">
        <f>INDEX(S_FOLSM!Z$3:Z$14, MATCH($B1260,S_FOLSM!$X$3:$X$14,0), 1)</f>
        <v>0.30831726909162527</v>
      </c>
      <c r="D1260" s="38">
        <f>INDEX(S_FOLSM!AA$3:AA$14, MATCH($B1260,S_FOLSM!$X$3:$X$14,0), 1)</f>
        <v>10.923694779116465</v>
      </c>
      <c r="E1260" s="38">
        <f>INDEX(S_FOLSM!AB$3:AB$14, MATCH($B1260,S_FOLSM!$X$3:$X$14,0), 1)</f>
        <v>19.495582329317269</v>
      </c>
      <c r="F1260" s="38">
        <f>INDEX(S_FOLSM!AC$3:AC$14, MATCH($B1260,S_FOLSM!$X$3:$X$14,0), 1)</f>
        <v>31.844979919678718</v>
      </c>
      <c r="G1260" s="38">
        <f>INDEX(D_FOLSM_NP!$M$2:$M$13, MATCH($B1260,D_FOLSM_NP!$L$2:$L$13,0), 1)</f>
        <v>272.3903112892508</v>
      </c>
      <c r="H1260">
        <f>I_FOLSM!$F1249</f>
        <v>7710</v>
      </c>
      <c r="I1260">
        <f>INDEX(DEM_D8!AE$3:AE$14, MATCH($B1260,DEM_D8!$AC$3:$AC$14,0), 1)</f>
        <v>0.23052208835341365</v>
      </c>
      <c r="J1260">
        <f>INDEX(DEM_D8!AF$3:AF$14, MATCH($B1260,DEM_D8!$AC$3:$AC$14,0), 1)</f>
        <v>0.79694781628957234</v>
      </c>
      <c r="K1260">
        <f>INDEX(DEM_D8!AG$3:AG$14, MATCH($B1260,DEM_D8!$AC$3:$AC$14,0), 1)</f>
        <v>0.24863454443383887</v>
      </c>
      <c r="L1260">
        <f>INDEX(DEM_D8!AH$3:AH$14, MATCH($B1260,DEM_D8!$AC$3:$AC$14,0), 1)</f>
        <v>1.0538152610441767</v>
      </c>
      <c r="M1260">
        <f>INDEX(DEM_D8!AI$3:AI$14, MATCH($B1260,DEM_D8!$AC$3:$AC$14,0), 1)</f>
        <v>1.1526104417670682</v>
      </c>
      <c r="N1260">
        <f>INDEX(DEM_D8!AJ$3:AJ$14, MATCH($B1260,DEM_D8!$AC$3:$AC$14,0), 1)</f>
        <v>0.49397590361445781</v>
      </c>
    </row>
    <row r="1261" spans="1:14">
      <c r="A1261" s="35">
        <v>37774</v>
      </c>
      <c r="B1261">
        <f t="shared" si="19"/>
        <v>6</v>
      </c>
      <c r="C1261" s="38">
        <f>INDEX(S_FOLSM!Z$3:Z$14, MATCH($B1261,S_FOLSM!$X$3:$X$14,0), 1)</f>
        <v>0.30831726909162527</v>
      </c>
      <c r="D1261" s="38">
        <f>INDEX(S_FOLSM!AA$3:AA$14, MATCH($B1261,S_FOLSM!$X$3:$X$14,0), 1)</f>
        <v>10.923694779116465</v>
      </c>
      <c r="E1261" s="38">
        <f>INDEX(S_FOLSM!AB$3:AB$14, MATCH($B1261,S_FOLSM!$X$3:$X$14,0), 1)</f>
        <v>19.495582329317269</v>
      </c>
      <c r="F1261" s="38">
        <f>INDEX(S_FOLSM!AC$3:AC$14, MATCH($B1261,S_FOLSM!$X$3:$X$14,0), 1)</f>
        <v>31.844979919678718</v>
      </c>
      <c r="G1261" s="38">
        <f>INDEX(D_FOLSM_NP!$M$2:$M$13, MATCH($B1261,D_FOLSM_NP!$L$2:$L$13,0), 1)</f>
        <v>272.3903112892508</v>
      </c>
      <c r="H1261">
        <f>I_FOLSM!$F1250</f>
        <v>7395</v>
      </c>
      <c r="I1261">
        <f>INDEX(DEM_D8!AE$3:AE$14, MATCH($B1261,DEM_D8!$AC$3:$AC$14,0), 1)</f>
        <v>0.23052208835341365</v>
      </c>
      <c r="J1261">
        <f>INDEX(DEM_D8!AF$3:AF$14, MATCH($B1261,DEM_D8!$AC$3:$AC$14,0), 1)</f>
        <v>0.79694781628957234</v>
      </c>
      <c r="K1261">
        <f>INDEX(DEM_D8!AG$3:AG$14, MATCH($B1261,DEM_D8!$AC$3:$AC$14,0), 1)</f>
        <v>0.24863454443383887</v>
      </c>
      <c r="L1261">
        <f>INDEX(DEM_D8!AH$3:AH$14, MATCH($B1261,DEM_D8!$AC$3:$AC$14,0), 1)</f>
        <v>1.0538152610441767</v>
      </c>
      <c r="M1261">
        <f>INDEX(DEM_D8!AI$3:AI$14, MATCH($B1261,DEM_D8!$AC$3:$AC$14,0), 1)</f>
        <v>1.1526104417670682</v>
      </c>
      <c r="N1261">
        <f>INDEX(DEM_D8!AJ$3:AJ$14, MATCH($B1261,DEM_D8!$AC$3:$AC$14,0), 1)</f>
        <v>0.49397590361445781</v>
      </c>
    </row>
    <row r="1262" spans="1:14">
      <c r="A1262" s="35">
        <v>37775</v>
      </c>
      <c r="B1262">
        <f t="shared" si="19"/>
        <v>6</v>
      </c>
      <c r="C1262" s="38">
        <f>INDEX(S_FOLSM!Z$3:Z$14, MATCH($B1262,S_FOLSM!$X$3:$X$14,0), 1)</f>
        <v>0.30831726909162527</v>
      </c>
      <c r="D1262" s="38">
        <f>INDEX(S_FOLSM!AA$3:AA$14, MATCH($B1262,S_FOLSM!$X$3:$X$14,0), 1)</f>
        <v>10.923694779116465</v>
      </c>
      <c r="E1262" s="38">
        <f>INDEX(S_FOLSM!AB$3:AB$14, MATCH($B1262,S_FOLSM!$X$3:$X$14,0), 1)</f>
        <v>19.495582329317269</v>
      </c>
      <c r="F1262" s="38">
        <f>INDEX(S_FOLSM!AC$3:AC$14, MATCH($B1262,S_FOLSM!$X$3:$X$14,0), 1)</f>
        <v>31.844979919678718</v>
      </c>
      <c r="G1262" s="38">
        <f>INDEX(D_FOLSM_NP!$M$2:$M$13, MATCH($B1262,D_FOLSM_NP!$L$2:$L$13,0), 1)</f>
        <v>272.3903112892508</v>
      </c>
      <c r="H1262">
        <f>I_FOLSM!$F1251</f>
        <v>6954</v>
      </c>
      <c r="I1262">
        <f>INDEX(DEM_D8!AE$3:AE$14, MATCH($B1262,DEM_D8!$AC$3:$AC$14,0), 1)</f>
        <v>0.23052208835341365</v>
      </c>
      <c r="J1262">
        <f>INDEX(DEM_D8!AF$3:AF$14, MATCH($B1262,DEM_D8!$AC$3:$AC$14,0), 1)</f>
        <v>0.79694781628957234</v>
      </c>
      <c r="K1262">
        <f>INDEX(DEM_D8!AG$3:AG$14, MATCH($B1262,DEM_D8!$AC$3:$AC$14,0), 1)</f>
        <v>0.24863454443383887</v>
      </c>
      <c r="L1262">
        <f>INDEX(DEM_D8!AH$3:AH$14, MATCH($B1262,DEM_D8!$AC$3:$AC$14,0), 1)</f>
        <v>1.0538152610441767</v>
      </c>
      <c r="M1262">
        <f>INDEX(DEM_D8!AI$3:AI$14, MATCH($B1262,DEM_D8!$AC$3:$AC$14,0), 1)</f>
        <v>1.1526104417670682</v>
      </c>
      <c r="N1262">
        <f>INDEX(DEM_D8!AJ$3:AJ$14, MATCH($B1262,DEM_D8!$AC$3:$AC$14,0), 1)</f>
        <v>0.49397590361445781</v>
      </c>
    </row>
    <row r="1263" spans="1:14">
      <c r="A1263" s="35">
        <v>37776</v>
      </c>
      <c r="B1263">
        <f t="shared" si="19"/>
        <v>6</v>
      </c>
      <c r="C1263" s="38">
        <f>INDEX(S_FOLSM!Z$3:Z$14, MATCH($B1263,S_FOLSM!$X$3:$X$14,0), 1)</f>
        <v>0.30831726909162527</v>
      </c>
      <c r="D1263" s="38">
        <f>INDEX(S_FOLSM!AA$3:AA$14, MATCH($B1263,S_FOLSM!$X$3:$X$14,0), 1)</f>
        <v>10.923694779116465</v>
      </c>
      <c r="E1263" s="38">
        <f>INDEX(S_FOLSM!AB$3:AB$14, MATCH($B1263,S_FOLSM!$X$3:$X$14,0), 1)</f>
        <v>19.495582329317269</v>
      </c>
      <c r="F1263" s="38">
        <f>INDEX(S_FOLSM!AC$3:AC$14, MATCH($B1263,S_FOLSM!$X$3:$X$14,0), 1)</f>
        <v>31.844979919678718</v>
      </c>
      <c r="G1263" s="38">
        <f>INDEX(D_FOLSM_NP!$M$2:$M$13, MATCH($B1263,D_FOLSM_NP!$L$2:$L$13,0), 1)</f>
        <v>272.3903112892508</v>
      </c>
      <c r="H1263">
        <f>I_FOLSM!$F1252</f>
        <v>7186</v>
      </c>
      <c r="I1263">
        <f>INDEX(DEM_D8!AE$3:AE$14, MATCH($B1263,DEM_D8!$AC$3:$AC$14,0), 1)</f>
        <v>0.23052208835341365</v>
      </c>
      <c r="J1263">
        <f>INDEX(DEM_D8!AF$3:AF$14, MATCH($B1263,DEM_D8!$AC$3:$AC$14,0), 1)</f>
        <v>0.79694781628957234</v>
      </c>
      <c r="K1263">
        <f>INDEX(DEM_D8!AG$3:AG$14, MATCH($B1263,DEM_D8!$AC$3:$AC$14,0), 1)</f>
        <v>0.24863454443383887</v>
      </c>
      <c r="L1263">
        <f>INDEX(DEM_D8!AH$3:AH$14, MATCH($B1263,DEM_D8!$AC$3:$AC$14,0), 1)</f>
        <v>1.0538152610441767</v>
      </c>
      <c r="M1263">
        <f>INDEX(DEM_D8!AI$3:AI$14, MATCH($B1263,DEM_D8!$AC$3:$AC$14,0), 1)</f>
        <v>1.1526104417670682</v>
      </c>
      <c r="N1263">
        <f>INDEX(DEM_D8!AJ$3:AJ$14, MATCH($B1263,DEM_D8!$AC$3:$AC$14,0), 1)</f>
        <v>0.49397590361445781</v>
      </c>
    </row>
    <row r="1264" spans="1:14">
      <c r="A1264" s="35">
        <v>37777</v>
      </c>
      <c r="B1264">
        <f t="shared" si="19"/>
        <v>6</v>
      </c>
      <c r="C1264" s="38">
        <f>INDEX(S_FOLSM!Z$3:Z$14, MATCH($B1264,S_FOLSM!$X$3:$X$14,0), 1)</f>
        <v>0.30831726909162527</v>
      </c>
      <c r="D1264" s="38">
        <f>INDEX(S_FOLSM!AA$3:AA$14, MATCH($B1264,S_FOLSM!$X$3:$X$14,0), 1)</f>
        <v>10.923694779116465</v>
      </c>
      <c r="E1264" s="38">
        <f>INDEX(S_FOLSM!AB$3:AB$14, MATCH($B1264,S_FOLSM!$X$3:$X$14,0), 1)</f>
        <v>19.495582329317269</v>
      </c>
      <c r="F1264" s="38">
        <f>INDEX(S_FOLSM!AC$3:AC$14, MATCH($B1264,S_FOLSM!$X$3:$X$14,0), 1)</f>
        <v>31.844979919678718</v>
      </c>
      <c r="G1264" s="38">
        <f>INDEX(D_FOLSM_NP!$M$2:$M$13, MATCH($B1264,D_FOLSM_NP!$L$2:$L$13,0), 1)</f>
        <v>272.3903112892508</v>
      </c>
      <c r="H1264">
        <f>I_FOLSM!$F1253</f>
        <v>6783</v>
      </c>
      <c r="I1264">
        <f>INDEX(DEM_D8!AE$3:AE$14, MATCH($B1264,DEM_D8!$AC$3:$AC$14,0), 1)</f>
        <v>0.23052208835341365</v>
      </c>
      <c r="J1264">
        <f>INDEX(DEM_D8!AF$3:AF$14, MATCH($B1264,DEM_D8!$AC$3:$AC$14,0), 1)</f>
        <v>0.79694781628957234</v>
      </c>
      <c r="K1264">
        <f>INDEX(DEM_D8!AG$3:AG$14, MATCH($B1264,DEM_D8!$AC$3:$AC$14,0), 1)</f>
        <v>0.24863454443383887</v>
      </c>
      <c r="L1264">
        <f>INDEX(DEM_D8!AH$3:AH$14, MATCH($B1264,DEM_D8!$AC$3:$AC$14,0), 1)</f>
        <v>1.0538152610441767</v>
      </c>
      <c r="M1264">
        <f>INDEX(DEM_D8!AI$3:AI$14, MATCH($B1264,DEM_D8!$AC$3:$AC$14,0), 1)</f>
        <v>1.1526104417670682</v>
      </c>
      <c r="N1264">
        <f>INDEX(DEM_D8!AJ$3:AJ$14, MATCH($B1264,DEM_D8!$AC$3:$AC$14,0), 1)</f>
        <v>0.49397590361445781</v>
      </c>
    </row>
    <row r="1265" spans="1:14">
      <c r="A1265" s="35">
        <v>37778</v>
      </c>
      <c r="B1265">
        <f t="shared" si="19"/>
        <v>6</v>
      </c>
      <c r="C1265" s="38">
        <f>INDEX(S_FOLSM!Z$3:Z$14, MATCH($B1265,S_FOLSM!$X$3:$X$14,0), 1)</f>
        <v>0.30831726909162527</v>
      </c>
      <c r="D1265" s="38">
        <f>INDEX(S_FOLSM!AA$3:AA$14, MATCH($B1265,S_FOLSM!$X$3:$X$14,0), 1)</f>
        <v>10.923694779116465</v>
      </c>
      <c r="E1265" s="38">
        <f>INDEX(S_FOLSM!AB$3:AB$14, MATCH($B1265,S_FOLSM!$X$3:$X$14,0), 1)</f>
        <v>19.495582329317269</v>
      </c>
      <c r="F1265" s="38">
        <f>INDEX(S_FOLSM!AC$3:AC$14, MATCH($B1265,S_FOLSM!$X$3:$X$14,0), 1)</f>
        <v>31.844979919678718</v>
      </c>
      <c r="G1265" s="38">
        <f>INDEX(D_FOLSM_NP!$M$2:$M$13, MATCH($B1265,D_FOLSM_NP!$L$2:$L$13,0), 1)</f>
        <v>272.3903112892508</v>
      </c>
      <c r="H1265">
        <f>I_FOLSM!$F1254</f>
        <v>6379</v>
      </c>
      <c r="I1265">
        <f>INDEX(DEM_D8!AE$3:AE$14, MATCH($B1265,DEM_D8!$AC$3:$AC$14,0), 1)</f>
        <v>0.23052208835341365</v>
      </c>
      <c r="J1265">
        <f>INDEX(DEM_D8!AF$3:AF$14, MATCH($B1265,DEM_D8!$AC$3:$AC$14,0), 1)</f>
        <v>0.79694781628957234</v>
      </c>
      <c r="K1265">
        <f>INDEX(DEM_D8!AG$3:AG$14, MATCH($B1265,DEM_D8!$AC$3:$AC$14,0), 1)</f>
        <v>0.24863454443383887</v>
      </c>
      <c r="L1265">
        <f>INDEX(DEM_D8!AH$3:AH$14, MATCH($B1265,DEM_D8!$AC$3:$AC$14,0), 1)</f>
        <v>1.0538152610441767</v>
      </c>
      <c r="M1265">
        <f>INDEX(DEM_D8!AI$3:AI$14, MATCH($B1265,DEM_D8!$AC$3:$AC$14,0), 1)</f>
        <v>1.1526104417670682</v>
      </c>
      <c r="N1265">
        <f>INDEX(DEM_D8!AJ$3:AJ$14, MATCH($B1265,DEM_D8!$AC$3:$AC$14,0), 1)</f>
        <v>0.49397590361445781</v>
      </c>
    </row>
    <row r="1266" spans="1:14">
      <c r="A1266" s="35">
        <v>37779</v>
      </c>
      <c r="B1266">
        <f t="shared" si="19"/>
        <v>6</v>
      </c>
      <c r="C1266" s="38">
        <f>INDEX(S_FOLSM!Z$3:Z$14, MATCH($B1266,S_FOLSM!$X$3:$X$14,0), 1)</f>
        <v>0.30831726909162527</v>
      </c>
      <c r="D1266" s="38">
        <f>INDEX(S_FOLSM!AA$3:AA$14, MATCH($B1266,S_FOLSM!$X$3:$X$14,0), 1)</f>
        <v>10.923694779116465</v>
      </c>
      <c r="E1266" s="38">
        <f>INDEX(S_FOLSM!AB$3:AB$14, MATCH($B1266,S_FOLSM!$X$3:$X$14,0), 1)</f>
        <v>19.495582329317269</v>
      </c>
      <c r="F1266" s="38">
        <f>INDEX(S_FOLSM!AC$3:AC$14, MATCH($B1266,S_FOLSM!$X$3:$X$14,0), 1)</f>
        <v>31.844979919678718</v>
      </c>
      <c r="G1266" s="38">
        <f>INDEX(D_FOLSM_NP!$M$2:$M$13, MATCH($B1266,D_FOLSM_NP!$L$2:$L$13,0), 1)</f>
        <v>272.3903112892508</v>
      </c>
      <c r="H1266">
        <f>I_FOLSM!$F1255</f>
        <v>6157</v>
      </c>
      <c r="I1266">
        <f>INDEX(DEM_D8!AE$3:AE$14, MATCH($B1266,DEM_D8!$AC$3:$AC$14,0), 1)</f>
        <v>0.23052208835341365</v>
      </c>
      <c r="J1266">
        <f>INDEX(DEM_D8!AF$3:AF$14, MATCH($B1266,DEM_D8!$AC$3:$AC$14,0), 1)</f>
        <v>0.79694781628957234</v>
      </c>
      <c r="K1266">
        <f>INDEX(DEM_D8!AG$3:AG$14, MATCH($B1266,DEM_D8!$AC$3:$AC$14,0), 1)</f>
        <v>0.24863454443383887</v>
      </c>
      <c r="L1266">
        <f>INDEX(DEM_D8!AH$3:AH$14, MATCH($B1266,DEM_D8!$AC$3:$AC$14,0), 1)</f>
        <v>1.0538152610441767</v>
      </c>
      <c r="M1266">
        <f>INDEX(DEM_D8!AI$3:AI$14, MATCH($B1266,DEM_D8!$AC$3:$AC$14,0), 1)</f>
        <v>1.1526104417670682</v>
      </c>
      <c r="N1266">
        <f>INDEX(DEM_D8!AJ$3:AJ$14, MATCH($B1266,DEM_D8!$AC$3:$AC$14,0), 1)</f>
        <v>0.49397590361445781</v>
      </c>
    </row>
    <row r="1267" spans="1:14">
      <c r="A1267" s="35">
        <v>37780</v>
      </c>
      <c r="B1267">
        <f t="shared" si="19"/>
        <v>6</v>
      </c>
      <c r="C1267" s="38">
        <f>INDEX(S_FOLSM!Z$3:Z$14, MATCH($B1267,S_FOLSM!$X$3:$X$14,0), 1)</f>
        <v>0.30831726909162527</v>
      </c>
      <c r="D1267" s="38">
        <f>INDEX(S_FOLSM!AA$3:AA$14, MATCH($B1267,S_FOLSM!$X$3:$X$14,0), 1)</f>
        <v>10.923694779116465</v>
      </c>
      <c r="E1267" s="38">
        <f>INDEX(S_FOLSM!AB$3:AB$14, MATCH($B1267,S_FOLSM!$X$3:$X$14,0), 1)</f>
        <v>19.495582329317269</v>
      </c>
      <c r="F1267" s="38">
        <f>INDEX(S_FOLSM!AC$3:AC$14, MATCH($B1267,S_FOLSM!$X$3:$X$14,0), 1)</f>
        <v>31.844979919678718</v>
      </c>
      <c r="G1267" s="38">
        <f>INDEX(D_FOLSM_NP!$M$2:$M$13, MATCH($B1267,D_FOLSM_NP!$L$2:$L$13,0), 1)</f>
        <v>272.3903112892508</v>
      </c>
      <c r="H1267">
        <f>I_FOLSM!$F1256</f>
        <v>6319</v>
      </c>
      <c r="I1267">
        <f>INDEX(DEM_D8!AE$3:AE$14, MATCH($B1267,DEM_D8!$AC$3:$AC$14,0), 1)</f>
        <v>0.23052208835341365</v>
      </c>
      <c r="J1267">
        <f>INDEX(DEM_D8!AF$3:AF$14, MATCH($B1267,DEM_D8!$AC$3:$AC$14,0), 1)</f>
        <v>0.79694781628957234</v>
      </c>
      <c r="K1267">
        <f>INDEX(DEM_D8!AG$3:AG$14, MATCH($B1267,DEM_D8!$AC$3:$AC$14,0), 1)</f>
        <v>0.24863454443383887</v>
      </c>
      <c r="L1267">
        <f>INDEX(DEM_D8!AH$3:AH$14, MATCH($B1267,DEM_D8!$AC$3:$AC$14,0), 1)</f>
        <v>1.0538152610441767</v>
      </c>
      <c r="M1267">
        <f>INDEX(DEM_D8!AI$3:AI$14, MATCH($B1267,DEM_D8!$AC$3:$AC$14,0), 1)</f>
        <v>1.1526104417670682</v>
      </c>
      <c r="N1267">
        <f>INDEX(DEM_D8!AJ$3:AJ$14, MATCH($B1267,DEM_D8!$AC$3:$AC$14,0), 1)</f>
        <v>0.49397590361445781</v>
      </c>
    </row>
    <row r="1268" spans="1:14">
      <c r="A1268" s="35">
        <v>37781</v>
      </c>
      <c r="B1268">
        <f t="shared" si="19"/>
        <v>6</v>
      </c>
      <c r="C1268" s="38">
        <f>INDEX(S_FOLSM!Z$3:Z$14, MATCH($B1268,S_FOLSM!$X$3:$X$14,0), 1)</f>
        <v>0.30831726909162527</v>
      </c>
      <c r="D1268" s="38">
        <f>INDEX(S_FOLSM!AA$3:AA$14, MATCH($B1268,S_FOLSM!$X$3:$X$14,0), 1)</f>
        <v>10.923694779116465</v>
      </c>
      <c r="E1268" s="38">
        <f>INDEX(S_FOLSM!AB$3:AB$14, MATCH($B1268,S_FOLSM!$X$3:$X$14,0), 1)</f>
        <v>19.495582329317269</v>
      </c>
      <c r="F1268" s="38">
        <f>INDEX(S_FOLSM!AC$3:AC$14, MATCH($B1268,S_FOLSM!$X$3:$X$14,0), 1)</f>
        <v>31.844979919678718</v>
      </c>
      <c r="G1268" s="38">
        <f>INDEX(D_FOLSM_NP!$M$2:$M$13, MATCH($B1268,D_FOLSM_NP!$L$2:$L$13,0), 1)</f>
        <v>272.3903112892508</v>
      </c>
      <c r="H1268">
        <f>I_FOLSM!$F1257</f>
        <v>5805</v>
      </c>
      <c r="I1268">
        <f>INDEX(DEM_D8!AE$3:AE$14, MATCH($B1268,DEM_D8!$AC$3:$AC$14,0), 1)</f>
        <v>0.23052208835341365</v>
      </c>
      <c r="J1268">
        <f>INDEX(DEM_D8!AF$3:AF$14, MATCH($B1268,DEM_D8!$AC$3:$AC$14,0), 1)</f>
        <v>0.79694781628957234</v>
      </c>
      <c r="K1268">
        <f>INDEX(DEM_D8!AG$3:AG$14, MATCH($B1268,DEM_D8!$AC$3:$AC$14,0), 1)</f>
        <v>0.24863454443383887</v>
      </c>
      <c r="L1268">
        <f>INDEX(DEM_D8!AH$3:AH$14, MATCH($B1268,DEM_D8!$AC$3:$AC$14,0), 1)</f>
        <v>1.0538152610441767</v>
      </c>
      <c r="M1268">
        <f>INDEX(DEM_D8!AI$3:AI$14, MATCH($B1268,DEM_D8!$AC$3:$AC$14,0), 1)</f>
        <v>1.1526104417670682</v>
      </c>
      <c r="N1268">
        <f>INDEX(DEM_D8!AJ$3:AJ$14, MATCH($B1268,DEM_D8!$AC$3:$AC$14,0), 1)</f>
        <v>0.49397590361445781</v>
      </c>
    </row>
    <row r="1269" spans="1:14">
      <c r="A1269" s="35">
        <v>37782</v>
      </c>
      <c r="B1269">
        <f t="shared" si="19"/>
        <v>6</v>
      </c>
      <c r="C1269" s="38">
        <f>INDEX(S_FOLSM!Z$3:Z$14, MATCH($B1269,S_FOLSM!$X$3:$X$14,0), 1)</f>
        <v>0.30831726909162527</v>
      </c>
      <c r="D1269" s="38">
        <f>INDEX(S_FOLSM!AA$3:AA$14, MATCH($B1269,S_FOLSM!$X$3:$X$14,0), 1)</f>
        <v>10.923694779116465</v>
      </c>
      <c r="E1269" s="38">
        <f>INDEX(S_FOLSM!AB$3:AB$14, MATCH($B1269,S_FOLSM!$X$3:$X$14,0), 1)</f>
        <v>19.495582329317269</v>
      </c>
      <c r="F1269" s="38">
        <f>INDEX(S_FOLSM!AC$3:AC$14, MATCH($B1269,S_FOLSM!$X$3:$X$14,0), 1)</f>
        <v>31.844979919678718</v>
      </c>
      <c r="G1269" s="38">
        <f>INDEX(D_FOLSM_NP!$M$2:$M$13, MATCH($B1269,D_FOLSM_NP!$L$2:$L$13,0), 1)</f>
        <v>272.3903112892508</v>
      </c>
      <c r="H1269">
        <f>I_FOLSM!$F1258</f>
        <v>5547</v>
      </c>
      <c r="I1269">
        <f>INDEX(DEM_D8!AE$3:AE$14, MATCH($B1269,DEM_D8!$AC$3:$AC$14,0), 1)</f>
        <v>0.23052208835341365</v>
      </c>
      <c r="J1269">
        <f>INDEX(DEM_D8!AF$3:AF$14, MATCH($B1269,DEM_D8!$AC$3:$AC$14,0), 1)</f>
        <v>0.79694781628957234</v>
      </c>
      <c r="K1269">
        <f>INDEX(DEM_D8!AG$3:AG$14, MATCH($B1269,DEM_D8!$AC$3:$AC$14,0), 1)</f>
        <v>0.24863454443383887</v>
      </c>
      <c r="L1269">
        <f>INDEX(DEM_D8!AH$3:AH$14, MATCH($B1269,DEM_D8!$AC$3:$AC$14,0), 1)</f>
        <v>1.0538152610441767</v>
      </c>
      <c r="M1269">
        <f>INDEX(DEM_D8!AI$3:AI$14, MATCH($B1269,DEM_D8!$AC$3:$AC$14,0), 1)</f>
        <v>1.1526104417670682</v>
      </c>
      <c r="N1269">
        <f>INDEX(DEM_D8!AJ$3:AJ$14, MATCH($B1269,DEM_D8!$AC$3:$AC$14,0), 1)</f>
        <v>0.49397590361445781</v>
      </c>
    </row>
    <row r="1270" spans="1:14">
      <c r="A1270" s="35">
        <v>37783</v>
      </c>
      <c r="B1270">
        <f t="shared" si="19"/>
        <v>6</v>
      </c>
      <c r="C1270" s="38">
        <f>INDEX(S_FOLSM!Z$3:Z$14, MATCH($B1270,S_FOLSM!$X$3:$X$14,0), 1)</f>
        <v>0.30831726909162527</v>
      </c>
      <c r="D1270" s="38">
        <f>INDEX(S_FOLSM!AA$3:AA$14, MATCH($B1270,S_FOLSM!$X$3:$X$14,0), 1)</f>
        <v>10.923694779116465</v>
      </c>
      <c r="E1270" s="38">
        <f>INDEX(S_FOLSM!AB$3:AB$14, MATCH($B1270,S_FOLSM!$X$3:$X$14,0), 1)</f>
        <v>19.495582329317269</v>
      </c>
      <c r="F1270" s="38">
        <f>INDEX(S_FOLSM!AC$3:AC$14, MATCH($B1270,S_FOLSM!$X$3:$X$14,0), 1)</f>
        <v>31.844979919678718</v>
      </c>
      <c r="G1270" s="38">
        <f>INDEX(D_FOLSM_NP!$M$2:$M$13, MATCH($B1270,D_FOLSM_NP!$L$2:$L$13,0), 1)</f>
        <v>272.3903112892508</v>
      </c>
      <c r="H1270">
        <f>I_FOLSM!$F1259</f>
        <v>5767</v>
      </c>
      <c r="I1270">
        <f>INDEX(DEM_D8!AE$3:AE$14, MATCH($B1270,DEM_D8!$AC$3:$AC$14,0), 1)</f>
        <v>0.23052208835341365</v>
      </c>
      <c r="J1270">
        <f>INDEX(DEM_D8!AF$3:AF$14, MATCH($B1270,DEM_D8!$AC$3:$AC$14,0), 1)</f>
        <v>0.79694781628957234</v>
      </c>
      <c r="K1270">
        <f>INDEX(DEM_D8!AG$3:AG$14, MATCH($B1270,DEM_D8!$AC$3:$AC$14,0), 1)</f>
        <v>0.24863454443383887</v>
      </c>
      <c r="L1270">
        <f>INDEX(DEM_D8!AH$3:AH$14, MATCH($B1270,DEM_D8!$AC$3:$AC$14,0), 1)</f>
        <v>1.0538152610441767</v>
      </c>
      <c r="M1270">
        <f>INDEX(DEM_D8!AI$3:AI$14, MATCH($B1270,DEM_D8!$AC$3:$AC$14,0), 1)</f>
        <v>1.1526104417670682</v>
      </c>
      <c r="N1270">
        <f>INDEX(DEM_D8!AJ$3:AJ$14, MATCH($B1270,DEM_D8!$AC$3:$AC$14,0), 1)</f>
        <v>0.49397590361445781</v>
      </c>
    </row>
    <row r="1271" spans="1:14">
      <c r="A1271" s="35">
        <v>37784</v>
      </c>
      <c r="B1271">
        <f t="shared" si="19"/>
        <v>6</v>
      </c>
      <c r="C1271" s="38">
        <f>INDEX(S_FOLSM!Z$3:Z$14, MATCH($B1271,S_FOLSM!$X$3:$X$14,0), 1)</f>
        <v>0.30831726909162527</v>
      </c>
      <c r="D1271" s="38">
        <f>INDEX(S_FOLSM!AA$3:AA$14, MATCH($B1271,S_FOLSM!$X$3:$X$14,0), 1)</f>
        <v>10.923694779116465</v>
      </c>
      <c r="E1271" s="38">
        <f>INDEX(S_FOLSM!AB$3:AB$14, MATCH($B1271,S_FOLSM!$X$3:$X$14,0), 1)</f>
        <v>19.495582329317269</v>
      </c>
      <c r="F1271" s="38">
        <f>INDEX(S_FOLSM!AC$3:AC$14, MATCH($B1271,S_FOLSM!$X$3:$X$14,0), 1)</f>
        <v>31.844979919678718</v>
      </c>
      <c r="G1271" s="38">
        <f>INDEX(D_FOLSM_NP!$M$2:$M$13, MATCH($B1271,D_FOLSM_NP!$L$2:$L$13,0), 1)</f>
        <v>272.3903112892508</v>
      </c>
      <c r="H1271">
        <f>I_FOLSM!$F1260</f>
        <v>3949</v>
      </c>
      <c r="I1271">
        <f>INDEX(DEM_D8!AE$3:AE$14, MATCH($B1271,DEM_D8!$AC$3:$AC$14,0), 1)</f>
        <v>0.23052208835341365</v>
      </c>
      <c r="J1271">
        <f>INDEX(DEM_D8!AF$3:AF$14, MATCH($B1271,DEM_D8!$AC$3:$AC$14,0), 1)</f>
        <v>0.79694781628957234</v>
      </c>
      <c r="K1271">
        <f>INDEX(DEM_D8!AG$3:AG$14, MATCH($B1271,DEM_D8!$AC$3:$AC$14,0), 1)</f>
        <v>0.24863454443383887</v>
      </c>
      <c r="L1271">
        <f>INDEX(DEM_D8!AH$3:AH$14, MATCH($B1271,DEM_D8!$AC$3:$AC$14,0), 1)</f>
        <v>1.0538152610441767</v>
      </c>
      <c r="M1271">
        <f>INDEX(DEM_D8!AI$3:AI$14, MATCH($B1271,DEM_D8!$AC$3:$AC$14,0), 1)</f>
        <v>1.1526104417670682</v>
      </c>
      <c r="N1271">
        <f>INDEX(DEM_D8!AJ$3:AJ$14, MATCH($B1271,DEM_D8!$AC$3:$AC$14,0), 1)</f>
        <v>0.49397590361445781</v>
      </c>
    </row>
    <row r="1272" spans="1:14">
      <c r="A1272" s="35">
        <v>37785</v>
      </c>
      <c r="B1272">
        <f t="shared" si="19"/>
        <v>6</v>
      </c>
      <c r="C1272" s="38">
        <f>INDEX(S_FOLSM!Z$3:Z$14, MATCH($B1272,S_FOLSM!$X$3:$X$14,0), 1)</f>
        <v>0.30831726909162527</v>
      </c>
      <c r="D1272" s="38">
        <f>INDEX(S_FOLSM!AA$3:AA$14, MATCH($B1272,S_FOLSM!$X$3:$X$14,0), 1)</f>
        <v>10.923694779116465</v>
      </c>
      <c r="E1272" s="38">
        <f>INDEX(S_FOLSM!AB$3:AB$14, MATCH($B1272,S_FOLSM!$X$3:$X$14,0), 1)</f>
        <v>19.495582329317269</v>
      </c>
      <c r="F1272" s="38">
        <f>INDEX(S_FOLSM!AC$3:AC$14, MATCH($B1272,S_FOLSM!$X$3:$X$14,0), 1)</f>
        <v>31.844979919678718</v>
      </c>
      <c r="G1272" s="38">
        <f>INDEX(D_FOLSM_NP!$M$2:$M$13, MATCH($B1272,D_FOLSM_NP!$L$2:$L$13,0), 1)</f>
        <v>272.3903112892508</v>
      </c>
      <c r="H1272">
        <f>I_FOLSM!$F1261</f>
        <v>3678</v>
      </c>
      <c r="I1272">
        <f>INDEX(DEM_D8!AE$3:AE$14, MATCH($B1272,DEM_D8!$AC$3:$AC$14,0), 1)</f>
        <v>0.23052208835341365</v>
      </c>
      <c r="J1272">
        <f>INDEX(DEM_D8!AF$3:AF$14, MATCH($B1272,DEM_D8!$AC$3:$AC$14,0), 1)</f>
        <v>0.79694781628957234</v>
      </c>
      <c r="K1272">
        <f>INDEX(DEM_D8!AG$3:AG$14, MATCH($B1272,DEM_D8!$AC$3:$AC$14,0), 1)</f>
        <v>0.24863454443383887</v>
      </c>
      <c r="L1272">
        <f>INDEX(DEM_D8!AH$3:AH$14, MATCH($B1272,DEM_D8!$AC$3:$AC$14,0), 1)</f>
        <v>1.0538152610441767</v>
      </c>
      <c r="M1272">
        <f>INDEX(DEM_D8!AI$3:AI$14, MATCH($B1272,DEM_D8!$AC$3:$AC$14,0), 1)</f>
        <v>1.1526104417670682</v>
      </c>
      <c r="N1272">
        <f>INDEX(DEM_D8!AJ$3:AJ$14, MATCH($B1272,DEM_D8!$AC$3:$AC$14,0), 1)</f>
        <v>0.49397590361445781</v>
      </c>
    </row>
    <row r="1273" spans="1:14">
      <c r="A1273" s="35">
        <v>37786</v>
      </c>
      <c r="B1273">
        <f t="shared" si="19"/>
        <v>6</v>
      </c>
      <c r="C1273" s="38">
        <f>INDEX(S_FOLSM!Z$3:Z$14, MATCH($B1273,S_FOLSM!$X$3:$X$14,0), 1)</f>
        <v>0.30831726909162527</v>
      </c>
      <c r="D1273" s="38">
        <f>INDEX(S_FOLSM!AA$3:AA$14, MATCH($B1273,S_FOLSM!$X$3:$X$14,0), 1)</f>
        <v>10.923694779116465</v>
      </c>
      <c r="E1273" s="38">
        <f>INDEX(S_FOLSM!AB$3:AB$14, MATCH($B1273,S_FOLSM!$X$3:$X$14,0), 1)</f>
        <v>19.495582329317269</v>
      </c>
      <c r="F1273" s="38">
        <f>INDEX(S_FOLSM!AC$3:AC$14, MATCH($B1273,S_FOLSM!$X$3:$X$14,0), 1)</f>
        <v>31.844979919678718</v>
      </c>
      <c r="G1273" s="38">
        <f>INDEX(D_FOLSM_NP!$M$2:$M$13, MATCH($B1273,D_FOLSM_NP!$L$2:$L$13,0), 1)</f>
        <v>272.3903112892508</v>
      </c>
      <c r="H1273">
        <f>I_FOLSM!$F1262</f>
        <v>3661</v>
      </c>
      <c r="I1273">
        <f>INDEX(DEM_D8!AE$3:AE$14, MATCH($B1273,DEM_D8!$AC$3:$AC$14,0), 1)</f>
        <v>0.23052208835341365</v>
      </c>
      <c r="J1273">
        <f>INDEX(DEM_D8!AF$3:AF$14, MATCH($B1273,DEM_D8!$AC$3:$AC$14,0), 1)</f>
        <v>0.79694781628957234</v>
      </c>
      <c r="K1273">
        <f>INDEX(DEM_D8!AG$3:AG$14, MATCH($B1273,DEM_D8!$AC$3:$AC$14,0), 1)</f>
        <v>0.24863454443383887</v>
      </c>
      <c r="L1273">
        <f>INDEX(DEM_D8!AH$3:AH$14, MATCH($B1273,DEM_D8!$AC$3:$AC$14,0), 1)</f>
        <v>1.0538152610441767</v>
      </c>
      <c r="M1273">
        <f>INDEX(DEM_D8!AI$3:AI$14, MATCH($B1273,DEM_D8!$AC$3:$AC$14,0), 1)</f>
        <v>1.1526104417670682</v>
      </c>
      <c r="N1273">
        <f>INDEX(DEM_D8!AJ$3:AJ$14, MATCH($B1273,DEM_D8!$AC$3:$AC$14,0), 1)</f>
        <v>0.49397590361445781</v>
      </c>
    </row>
    <row r="1274" spans="1:14">
      <c r="A1274" s="35">
        <v>37787</v>
      </c>
      <c r="B1274">
        <f t="shared" si="19"/>
        <v>6</v>
      </c>
      <c r="C1274" s="38">
        <f>INDEX(S_FOLSM!Z$3:Z$14, MATCH($B1274,S_FOLSM!$X$3:$X$14,0), 1)</f>
        <v>0.30831726909162527</v>
      </c>
      <c r="D1274" s="38">
        <f>INDEX(S_FOLSM!AA$3:AA$14, MATCH($B1274,S_FOLSM!$X$3:$X$14,0), 1)</f>
        <v>10.923694779116465</v>
      </c>
      <c r="E1274" s="38">
        <f>INDEX(S_FOLSM!AB$3:AB$14, MATCH($B1274,S_FOLSM!$X$3:$X$14,0), 1)</f>
        <v>19.495582329317269</v>
      </c>
      <c r="F1274" s="38">
        <f>INDEX(S_FOLSM!AC$3:AC$14, MATCH($B1274,S_FOLSM!$X$3:$X$14,0), 1)</f>
        <v>31.844979919678718</v>
      </c>
      <c r="G1274" s="38">
        <f>INDEX(D_FOLSM_NP!$M$2:$M$13, MATCH($B1274,D_FOLSM_NP!$L$2:$L$13,0), 1)</f>
        <v>272.3903112892508</v>
      </c>
      <c r="H1274">
        <f>I_FOLSM!$F1263</f>
        <v>3352</v>
      </c>
      <c r="I1274">
        <f>INDEX(DEM_D8!AE$3:AE$14, MATCH($B1274,DEM_D8!$AC$3:$AC$14,0), 1)</f>
        <v>0.23052208835341365</v>
      </c>
      <c r="J1274">
        <f>INDEX(DEM_D8!AF$3:AF$14, MATCH($B1274,DEM_D8!$AC$3:$AC$14,0), 1)</f>
        <v>0.79694781628957234</v>
      </c>
      <c r="K1274">
        <f>INDEX(DEM_D8!AG$3:AG$14, MATCH($B1274,DEM_D8!$AC$3:$AC$14,0), 1)</f>
        <v>0.24863454443383887</v>
      </c>
      <c r="L1274">
        <f>INDEX(DEM_D8!AH$3:AH$14, MATCH($B1274,DEM_D8!$AC$3:$AC$14,0), 1)</f>
        <v>1.0538152610441767</v>
      </c>
      <c r="M1274">
        <f>INDEX(DEM_D8!AI$3:AI$14, MATCH($B1274,DEM_D8!$AC$3:$AC$14,0), 1)</f>
        <v>1.1526104417670682</v>
      </c>
      <c r="N1274">
        <f>INDEX(DEM_D8!AJ$3:AJ$14, MATCH($B1274,DEM_D8!$AC$3:$AC$14,0), 1)</f>
        <v>0.49397590361445781</v>
      </c>
    </row>
    <row r="1275" spans="1:14">
      <c r="A1275" s="35">
        <v>37788</v>
      </c>
      <c r="B1275">
        <f t="shared" si="19"/>
        <v>6</v>
      </c>
      <c r="C1275" s="38">
        <f>INDEX(S_FOLSM!Z$3:Z$14, MATCH($B1275,S_FOLSM!$X$3:$X$14,0), 1)</f>
        <v>0.30831726909162527</v>
      </c>
      <c r="D1275" s="38">
        <f>INDEX(S_FOLSM!AA$3:AA$14, MATCH($B1275,S_FOLSM!$X$3:$X$14,0), 1)</f>
        <v>10.923694779116465</v>
      </c>
      <c r="E1275" s="38">
        <f>INDEX(S_FOLSM!AB$3:AB$14, MATCH($B1275,S_FOLSM!$X$3:$X$14,0), 1)</f>
        <v>19.495582329317269</v>
      </c>
      <c r="F1275" s="38">
        <f>INDEX(S_FOLSM!AC$3:AC$14, MATCH($B1275,S_FOLSM!$X$3:$X$14,0), 1)</f>
        <v>31.844979919678718</v>
      </c>
      <c r="G1275" s="38">
        <f>INDEX(D_FOLSM_NP!$M$2:$M$13, MATCH($B1275,D_FOLSM_NP!$L$2:$L$13,0), 1)</f>
        <v>272.3903112892508</v>
      </c>
      <c r="H1275">
        <f>I_FOLSM!$F1264</f>
        <v>3356</v>
      </c>
      <c r="I1275">
        <f>INDEX(DEM_D8!AE$3:AE$14, MATCH($B1275,DEM_D8!$AC$3:$AC$14,0), 1)</f>
        <v>0.23052208835341365</v>
      </c>
      <c r="J1275">
        <f>INDEX(DEM_D8!AF$3:AF$14, MATCH($B1275,DEM_D8!$AC$3:$AC$14,0), 1)</f>
        <v>0.79694781628957234</v>
      </c>
      <c r="K1275">
        <f>INDEX(DEM_D8!AG$3:AG$14, MATCH($B1275,DEM_D8!$AC$3:$AC$14,0), 1)</f>
        <v>0.24863454443383887</v>
      </c>
      <c r="L1275">
        <f>INDEX(DEM_D8!AH$3:AH$14, MATCH($B1275,DEM_D8!$AC$3:$AC$14,0), 1)</f>
        <v>1.0538152610441767</v>
      </c>
      <c r="M1275">
        <f>INDEX(DEM_D8!AI$3:AI$14, MATCH($B1275,DEM_D8!$AC$3:$AC$14,0), 1)</f>
        <v>1.1526104417670682</v>
      </c>
      <c r="N1275">
        <f>INDEX(DEM_D8!AJ$3:AJ$14, MATCH($B1275,DEM_D8!$AC$3:$AC$14,0), 1)</f>
        <v>0.49397590361445781</v>
      </c>
    </row>
    <row r="1276" spans="1:14">
      <c r="A1276" s="35">
        <v>37789</v>
      </c>
      <c r="B1276">
        <f t="shared" si="19"/>
        <v>6</v>
      </c>
      <c r="C1276" s="38">
        <f>INDEX(S_FOLSM!Z$3:Z$14, MATCH($B1276,S_FOLSM!$X$3:$X$14,0), 1)</f>
        <v>0.30831726909162527</v>
      </c>
      <c r="D1276" s="38">
        <f>INDEX(S_FOLSM!AA$3:AA$14, MATCH($B1276,S_FOLSM!$X$3:$X$14,0), 1)</f>
        <v>10.923694779116465</v>
      </c>
      <c r="E1276" s="38">
        <f>INDEX(S_FOLSM!AB$3:AB$14, MATCH($B1276,S_FOLSM!$X$3:$X$14,0), 1)</f>
        <v>19.495582329317269</v>
      </c>
      <c r="F1276" s="38">
        <f>INDEX(S_FOLSM!AC$3:AC$14, MATCH($B1276,S_FOLSM!$X$3:$X$14,0), 1)</f>
        <v>31.844979919678718</v>
      </c>
      <c r="G1276" s="38">
        <f>INDEX(D_FOLSM_NP!$M$2:$M$13, MATCH($B1276,D_FOLSM_NP!$L$2:$L$13,0), 1)</f>
        <v>272.3903112892508</v>
      </c>
      <c r="H1276">
        <f>I_FOLSM!$F1265</f>
        <v>3695</v>
      </c>
      <c r="I1276">
        <f>INDEX(DEM_D8!AE$3:AE$14, MATCH($B1276,DEM_D8!$AC$3:$AC$14,0), 1)</f>
        <v>0.23052208835341365</v>
      </c>
      <c r="J1276">
        <f>INDEX(DEM_D8!AF$3:AF$14, MATCH($B1276,DEM_D8!$AC$3:$AC$14,0), 1)</f>
        <v>0.79694781628957234</v>
      </c>
      <c r="K1276">
        <f>INDEX(DEM_D8!AG$3:AG$14, MATCH($B1276,DEM_D8!$AC$3:$AC$14,0), 1)</f>
        <v>0.24863454443383887</v>
      </c>
      <c r="L1276">
        <f>INDEX(DEM_D8!AH$3:AH$14, MATCH($B1276,DEM_D8!$AC$3:$AC$14,0), 1)</f>
        <v>1.0538152610441767</v>
      </c>
      <c r="M1276">
        <f>INDEX(DEM_D8!AI$3:AI$14, MATCH($B1276,DEM_D8!$AC$3:$AC$14,0), 1)</f>
        <v>1.1526104417670682</v>
      </c>
      <c r="N1276">
        <f>INDEX(DEM_D8!AJ$3:AJ$14, MATCH($B1276,DEM_D8!$AC$3:$AC$14,0), 1)</f>
        <v>0.49397590361445781</v>
      </c>
    </row>
    <row r="1277" spans="1:14">
      <c r="A1277" s="35">
        <v>37790</v>
      </c>
      <c r="B1277">
        <f t="shared" si="19"/>
        <v>6</v>
      </c>
      <c r="C1277" s="38">
        <f>INDEX(S_FOLSM!Z$3:Z$14, MATCH($B1277,S_FOLSM!$X$3:$X$14,0), 1)</f>
        <v>0.30831726909162527</v>
      </c>
      <c r="D1277" s="38">
        <f>INDEX(S_FOLSM!AA$3:AA$14, MATCH($B1277,S_FOLSM!$X$3:$X$14,0), 1)</f>
        <v>10.923694779116465</v>
      </c>
      <c r="E1277" s="38">
        <f>INDEX(S_FOLSM!AB$3:AB$14, MATCH($B1277,S_FOLSM!$X$3:$X$14,0), 1)</f>
        <v>19.495582329317269</v>
      </c>
      <c r="F1277" s="38">
        <f>INDEX(S_FOLSM!AC$3:AC$14, MATCH($B1277,S_FOLSM!$X$3:$X$14,0), 1)</f>
        <v>31.844979919678718</v>
      </c>
      <c r="G1277" s="38">
        <f>INDEX(D_FOLSM_NP!$M$2:$M$13, MATCH($B1277,D_FOLSM_NP!$L$2:$L$13,0), 1)</f>
        <v>272.3903112892508</v>
      </c>
      <c r="H1277">
        <f>I_FOLSM!$F1266</f>
        <v>2946</v>
      </c>
      <c r="I1277">
        <f>INDEX(DEM_D8!AE$3:AE$14, MATCH($B1277,DEM_D8!$AC$3:$AC$14,0), 1)</f>
        <v>0.23052208835341365</v>
      </c>
      <c r="J1277">
        <f>INDEX(DEM_D8!AF$3:AF$14, MATCH($B1277,DEM_D8!$AC$3:$AC$14,0), 1)</f>
        <v>0.79694781628957234</v>
      </c>
      <c r="K1277">
        <f>INDEX(DEM_D8!AG$3:AG$14, MATCH($B1277,DEM_D8!$AC$3:$AC$14,0), 1)</f>
        <v>0.24863454443383887</v>
      </c>
      <c r="L1277">
        <f>INDEX(DEM_D8!AH$3:AH$14, MATCH($B1277,DEM_D8!$AC$3:$AC$14,0), 1)</f>
        <v>1.0538152610441767</v>
      </c>
      <c r="M1277">
        <f>INDEX(DEM_D8!AI$3:AI$14, MATCH($B1277,DEM_D8!$AC$3:$AC$14,0), 1)</f>
        <v>1.1526104417670682</v>
      </c>
      <c r="N1277">
        <f>INDEX(DEM_D8!AJ$3:AJ$14, MATCH($B1277,DEM_D8!$AC$3:$AC$14,0), 1)</f>
        <v>0.49397590361445781</v>
      </c>
    </row>
    <row r="1278" spans="1:14">
      <c r="A1278" s="35">
        <v>37791</v>
      </c>
      <c r="B1278">
        <f t="shared" si="19"/>
        <v>6</v>
      </c>
      <c r="C1278" s="38">
        <f>INDEX(S_FOLSM!Z$3:Z$14, MATCH($B1278,S_FOLSM!$X$3:$X$14,0), 1)</f>
        <v>0.30831726909162527</v>
      </c>
      <c r="D1278" s="38">
        <f>INDEX(S_FOLSM!AA$3:AA$14, MATCH($B1278,S_FOLSM!$X$3:$X$14,0), 1)</f>
        <v>10.923694779116465</v>
      </c>
      <c r="E1278" s="38">
        <f>INDEX(S_FOLSM!AB$3:AB$14, MATCH($B1278,S_FOLSM!$X$3:$X$14,0), 1)</f>
        <v>19.495582329317269</v>
      </c>
      <c r="F1278" s="38">
        <f>INDEX(S_FOLSM!AC$3:AC$14, MATCH($B1278,S_FOLSM!$X$3:$X$14,0), 1)</f>
        <v>31.844979919678718</v>
      </c>
      <c r="G1278" s="38">
        <f>INDEX(D_FOLSM_NP!$M$2:$M$13, MATCH($B1278,D_FOLSM_NP!$L$2:$L$13,0), 1)</f>
        <v>272.3903112892508</v>
      </c>
      <c r="H1278">
        <f>I_FOLSM!$F1267</f>
        <v>2789</v>
      </c>
      <c r="I1278">
        <f>INDEX(DEM_D8!AE$3:AE$14, MATCH($B1278,DEM_D8!$AC$3:$AC$14,0), 1)</f>
        <v>0.23052208835341365</v>
      </c>
      <c r="J1278">
        <f>INDEX(DEM_D8!AF$3:AF$14, MATCH($B1278,DEM_D8!$AC$3:$AC$14,0), 1)</f>
        <v>0.79694781628957234</v>
      </c>
      <c r="K1278">
        <f>INDEX(DEM_D8!AG$3:AG$14, MATCH($B1278,DEM_D8!$AC$3:$AC$14,0), 1)</f>
        <v>0.24863454443383887</v>
      </c>
      <c r="L1278">
        <f>INDEX(DEM_D8!AH$3:AH$14, MATCH($B1278,DEM_D8!$AC$3:$AC$14,0), 1)</f>
        <v>1.0538152610441767</v>
      </c>
      <c r="M1278">
        <f>INDEX(DEM_D8!AI$3:AI$14, MATCH($B1278,DEM_D8!$AC$3:$AC$14,0), 1)</f>
        <v>1.1526104417670682</v>
      </c>
      <c r="N1278">
        <f>INDEX(DEM_D8!AJ$3:AJ$14, MATCH($B1278,DEM_D8!$AC$3:$AC$14,0), 1)</f>
        <v>0.49397590361445781</v>
      </c>
    </row>
    <row r="1279" spans="1:14">
      <c r="A1279" s="35">
        <v>37792</v>
      </c>
      <c r="B1279">
        <f t="shared" si="19"/>
        <v>6</v>
      </c>
      <c r="C1279" s="38">
        <f>INDEX(S_FOLSM!Z$3:Z$14, MATCH($B1279,S_FOLSM!$X$3:$X$14,0), 1)</f>
        <v>0.30831726909162527</v>
      </c>
      <c r="D1279" s="38">
        <f>INDEX(S_FOLSM!AA$3:AA$14, MATCH($B1279,S_FOLSM!$X$3:$X$14,0), 1)</f>
        <v>10.923694779116465</v>
      </c>
      <c r="E1279" s="38">
        <f>INDEX(S_FOLSM!AB$3:AB$14, MATCH($B1279,S_FOLSM!$X$3:$X$14,0), 1)</f>
        <v>19.495582329317269</v>
      </c>
      <c r="F1279" s="38">
        <f>INDEX(S_FOLSM!AC$3:AC$14, MATCH($B1279,S_FOLSM!$X$3:$X$14,0), 1)</f>
        <v>31.844979919678718</v>
      </c>
      <c r="G1279" s="38">
        <f>INDEX(D_FOLSM_NP!$M$2:$M$13, MATCH($B1279,D_FOLSM_NP!$L$2:$L$13,0), 1)</f>
        <v>272.3903112892508</v>
      </c>
      <c r="H1279">
        <f>I_FOLSM!$F1268</f>
        <v>2296</v>
      </c>
      <c r="I1279">
        <f>INDEX(DEM_D8!AE$3:AE$14, MATCH($B1279,DEM_D8!$AC$3:$AC$14,0), 1)</f>
        <v>0.23052208835341365</v>
      </c>
      <c r="J1279">
        <f>INDEX(DEM_D8!AF$3:AF$14, MATCH($B1279,DEM_D8!$AC$3:$AC$14,0), 1)</f>
        <v>0.79694781628957234</v>
      </c>
      <c r="K1279">
        <f>INDEX(DEM_D8!AG$3:AG$14, MATCH($B1279,DEM_D8!$AC$3:$AC$14,0), 1)</f>
        <v>0.24863454443383887</v>
      </c>
      <c r="L1279">
        <f>INDEX(DEM_D8!AH$3:AH$14, MATCH($B1279,DEM_D8!$AC$3:$AC$14,0), 1)</f>
        <v>1.0538152610441767</v>
      </c>
      <c r="M1279">
        <f>INDEX(DEM_D8!AI$3:AI$14, MATCH($B1279,DEM_D8!$AC$3:$AC$14,0), 1)</f>
        <v>1.1526104417670682</v>
      </c>
      <c r="N1279">
        <f>INDEX(DEM_D8!AJ$3:AJ$14, MATCH($B1279,DEM_D8!$AC$3:$AC$14,0), 1)</f>
        <v>0.49397590361445781</v>
      </c>
    </row>
    <row r="1280" spans="1:14">
      <c r="A1280" s="35">
        <v>37793</v>
      </c>
      <c r="B1280">
        <f t="shared" si="19"/>
        <v>6</v>
      </c>
      <c r="C1280" s="38">
        <f>INDEX(S_FOLSM!Z$3:Z$14, MATCH($B1280,S_FOLSM!$X$3:$X$14,0), 1)</f>
        <v>0.30831726909162527</v>
      </c>
      <c r="D1280" s="38">
        <f>INDEX(S_FOLSM!AA$3:AA$14, MATCH($B1280,S_FOLSM!$X$3:$X$14,0), 1)</f>
        <v>10.923694779116465</v>
      </c>
      <c r="E1280" s="38">
        <f>INDEX(S_FOLSM!AB$3:AB$14, MATCH($B1280,S_FOLSM!$X$3:$X$14,0), 1)</f>
        <v>19.495582329317269</v>
      </c>
      <c r="F1280" s="38">
        <f>INDEX(S_FOLSM!AC$3:AC$14, MATCH($B1280,S_FOLSM!$X$3:$X$14,0), 1)</f>
        <v>31.844979919678718</v>
      </c>
      <c r="G1280" s="38">
        <f>INDEX(D_FOLSM_NP!$M$2:$M$13, MATCH($B1280,D_FOLSM_NP!$L$2:$L$13,0), 1)</f>
        <v>272.3903112892508</v>
      </c>
      <c r="H1280">
        <f>I_FOLSM!$F1269</f>
        <v>1817</v>
      </c>
      <c r="I1280">
        <f>INDEX(DEM_D8!AE$3:AE$14, MATCH($B1280,DEM_D8!$AC$3:$AC$14,0), 1)</f>
        <v>0.23052208835341365</v>
      </c>
      <c r="J1280">
        <f>INDEX(DEM_D8!AF$3:AF$14, MATCH($B1280,DEM_D8!$AC$3:$AC$14,0), 1)</f>
        <v>0.79694781628957234</v>
      </c>
      <c r="K1280">
        <f>INDEX(DEM_D8!AG$3:AG$14, MATCH($B1280,DEM_D8!$AC$3:$AC$14,0), 1)</f>
        <v>0.24863454443383887</v>
      </c>
      <c r="L1280">
        <f>INDEX(DEM_D8!AH$3:AH$14, MATCH($B1280,DEM_D8!$AC$3:$AC$14,0), 1)</f>
        <v>1.0538152610441767</v>
      </c>
      <c r="M1280">
        <f>INDEX(DEM_D8!AI$3:AI$14, MATCH($B1280,DEM_D8!$AC$3:$AC$14,0), 1)</f>
        <v>1.1526104417670682</v>
      </c>
      <c r="N1280">
        <f>INDEX(DEM_D8!AJ$3:AJ$14, MATCH($B1280,DEM_D8!$AC$3:$AC$14,0), 1)</f>
        <v>0.49397590361445781</v>
      </c>
    </row>
    <row r="1281" spans="1:14">
      <c r="A1281" s="35">
        <v>37794</v>
      </c>
      <c r="B1281">
        <f t="shared" si="19"/>
        <v>6</v>
      </c>
      <c r="C1281" s="38">
        <f>INDEX(S_FOLSM!Z$3:Z$14, MATCH($B1281,S_FOLSM!$X$3:$X$14,0), 1)</f>
        <v>0.30831726909162527</v>
      </c>
      <c r="D1281" s="38">
        <f>INDEX(S_FOLSM!AA$3:AA$14, MATCH($B1281,S_FOLSM!$X$3:$X$14,0), 1)</f>
        <v>10.923694779116465</v>
      </c>
      <c r="E1281" s="38">
        <f>INDEX(S_FOLSM!AB$3:AB$14, MATCH($B1281,S_FOLSM!$X$3:$X$14,0), 1)</f>
        <v>19.495582329317269</v>
      </c>
      <c r="F1281" s="38">
        <f>INDEX(S_FOLSM!AC$3:AC$14, MATCH($B1281,S_FOLSM!$X$3:$X$14,0), 1)</f>
        <v>31.844979919678718</v>
      </c>
      <c r="G1281" s="38">
        <f>INDEX(D_FOLSM_NP!$M$2:$M$13, MATCH($B1281,D_FOLSM_NP!$L$2:$L$13,0), 1)</f>
        <v>272.3903112892508</v>
      </c>
      <c r="H1281">
        <f>I_FOLSM!$F1270</f>
        <v>2037</v>
      </c>
      <c r="I1281">
        <f>INDEX(DEM_D8!AE$3:AE$14, MATCH($B1281,DEM_D8!$AC$3:$AC$14,0), 1)</f>
        <v>0.23052208835341365</v>
      </c>
      <c r="J1281">
        <f>INDEX(DEM_D8!AF$3:AF$14, MATCH($B1281,DEM_D8!$AC$3:$AC$14,0), 1)</f>
        <v>0.79694781628957234</v>
      </c>
      <c r="K1281">
        <f>INDEX(DEM_D8!AG$3:AG$14, MATCH($B1281,DEM_D8!$AC$3:$AC$14,0), 1)</f>
        <v>0.24863454443383887</v>
      </c>
      <c r="L1281">
        <f>INDEX(DEM_D8!AH$3:AH$14, MATCH($B1281,DEM_D8!$AC$3:$AC$14,0), 1)</f>
        <v>1.0538152610441767</v>
      </c>
      <c r="M1281">
        <f>INDEX(DEM_D8!AI$3:AI$14, MATCH($B1281,DEM_D8!$AC$3:$AC$14,0), 1)</f>
        <v>1.1526104417670682</v>
      </c>
      <c r="N1281">
        <f>INDEX(DEM_D8!AJ$3:AJ$14, MATCH($B1281,DEM_D8!$AC$3:$AC$14,0), 1)</f>
        <v>0.49397590361445781</v>
      </c>
    </row>
    <row r="1282" spans="1:14">
      <c r="A1282" s="35">
        <v>37795</v>
      </c>
      <c r="B1282">
        <f t="shared" si="19"/>
        <v>6</v>
      </c>
      <c r="C1282" s="38">
        <f>INDEX(S_FOLSM!Z$3:Z$14, MATCH($B1282,S_FOLSM!$X$3:$X$14,0), 1)</f>
        <v>0.30831726909162527</v>
      </c>
      <c r="D1282" s="38">
        <f>INDEX(S_FOLSM!AA$3:AA$14, MATCH($B1282,S_FOLSM!$X$3:$X$14,0), 1)</f>
        <v>10.923694779116465</v>
      </c>
      <c r="E1282" s="38">
        <f>INDEX(S_FOLSM!AB$3:AB$14, MATCH($B1282,S_FOLSM!$X$3:$X$14,0), 1)</f>
        <v>19.495582329317269</v>
      </c>
      <c r="F1282" s="38">
        <f>INDEX(S_FOLSM!AC$3:AC$14, MATCH($B1282,S_FOLSM!$X$3:$X$14,0), 1)</f>
        <v>31.844979919678718</v>
      </c>
      <c r="G1282" s="38">
        <f>INDEX(D_FOLSM_NP!$M$2:$M$13, MATCH($B1282,D_FOLSM_NP!$L$2:$L$13,0), 1)</f>
        <v>272.3903112892508</v>
      </c>
      <c r="H1282">
        <f>I_FOLSM!$F1271</f>
        <v>1974</v>
      </c>
      <c r="I1282">
        <f>INDEX(DEM_D8!AE$3:AE$14, MATCH($B1282,DEM_D8!$AC$3:$AC$14,0), 1)</f>
        <v>0.23052208835341365</v>
      </c>
      <c r="J1282">
        <f>INDEX(DEM_D8!AF$3:AF$14, MATCH($B1282,DEM_D8!$AC$3:$AC$14,0), 1)</f>
        <v>0.79694781628957234</v>
      </c>
      <c r="K1282">
        <f>INDEX(DEM_D8!AG$3:AG$14, MATCH($B1282,DEM_D8!$AC$3:$AC$14,0), 1)</f>
        <v>0.24863454443383887</v>
      </c>
      <c r="L1282">
        <f>INDEX(DEM_D8!AH$3:AH$14, MATCH($B1282,DEM_D8!$AC$3:$AC$14,0), 1)</f>
        <v>1.0538152610441767</v>
      </c>
      <c r="M1282">
        <f>INDEX(DEM_D8!AI$3:AI$14, MATCH($B1282,DEM_D8!$AC$3:$AC$14,0), 1)</f>
        <v>1.1526104417670682</v>
      </c>
      <c r="N1282">
        <f>INDEX(DEM_D8!AJ$3:AJ$14, MATCH($B1282,DEM_D8!$AC$3:$AC$14,0), 1)</f>
        <v>0.49397590361445781</v>
      </c>
    </row>
    <row r="1283" spans="1:14">
      <c r="A1283" s="35">
        <v>37796</v>
      </c>
      <c r="B1283">
        <f t="shared" si="19"/>
        <v>6</v>
      </c>
      <c r="C1283" s="38">
        <f>INDEX(S_FOLSM!Z$3:Z$14, MATCH($B1283,S_FOLSM!$X$3:$X$14,0), 1)</f>
        <v>0.30831726909162527</v>
      </c>
      <c r="D1283" s="38">
        <f>INDEX(S_FOLSM!AA$3:AA$14, MATCH($B1283,S_FOLSM!$X$3:$X$14,0), 1)</f>
        <v>10.923694779116465</v>
      </c>
      <c r="E1283" s="38">
        <f>INDEX(S_FOLSM!AB$3:AB$14, MATCH($B1283,S_FOLSM!$X$3:$X$14,0), 1)</f>
        <v>19.495582329317269</v>
      </c>
      <c r="F1283" s="38">
        <f>INDEX(S_FOLSM!AC$3:AC$14, MATCH($B1283,S_FOLSM!$X$3:$X$14,0), 1)</f>
        <v>31.844979919678718</v>
      </c>
      <c r="G1283" s="38">
        <f>INDEX(D_FOLSM_NP!$M$2:$M$13, MATCH($B1283,D_FOLSM_NP!$L$2:$L$13,0), 1)</f>
        <v>272.3903112892508</v>
      </c>
      <c r="H1283">
        <f>I_FOLSM!$F1272</f>
        <v>2278</v>
      </c>
      <c r="I1283">
        <f>INDEX(DEM_D8!AE$3:AE$14, MATCH($B1283,DEM_D8!$AC$3:$AC$14,0), 1)</f>
        <v>0.23052208835341365</v>
      </c>
      <c r="J1283">
        <f>INDEX(DEM_D8!AF$3:AF$14, MATCH($B1283,DEM_D8!$AC$3:$AC$14,0), 1)</f>
        <v>0.79694781628957234</v>
      </c>
      <c r="K1283">
        <f>INDEX(DEM_D8!AG$3:AG$14, MATCH($B1283,DEM_D8!$AC$3:$AC$14,0), 1)</f>
        <v>0.24863454443383887</v>
      </c>
      <c r="L1283">
        <f>INDEX(DEM_D8!AH$3:AH$14, MATCH($B1283,DEM_D8!$AC$3:$AC$14,0), 1)</f>
        <v>1.0538152610441767</v>
      </c>
      <c r="M1283">
        <f>INDEX(DEM_D8!AI$3:AI$14, MATCH($B1283,DEM_D8!$AC$3:$AC$14,0), 1)</f>
        <v>1.1526104417670682</v>
      </c>
      <c r="N1283">
        <f>INDEX(DEM_D8!AJ$3:AJ$14, MATCH($B1283,DEM_D8!$AC$3:$AC$14,0), 1)</f>
        <v>0.49397590361445781</v>
      </c>
    </row>
    <row r="1284" spans="1:14">
      <c r="A1284" s="35">
        <v>37797</v>
      </c>
      <c r="B1284">
        <f t="shared" si="19"/>
        <v>6</v>
      </c>
      <c r="C1284" s="38">
        <f>INDEX(S_FOLSM!Z$3:Z$14, MATCH($B1284,S_FOLSM!$X$3:$X$14,0), 1)</f>
        <v>0.30831726909162527</v>
      </c>
      <c r="D1284" s="38">
        <f>INDEX(S_FOLSM!AA$3:AA$14, MATCH($B1284,S_FOLSM!$X$3:$X$14,0), 1)</f>
        <v>10.923694779116465</v>
      </c>
      <c r="E1284" s="38">
        <f>INDEX(S_FOLSM!AB$3:AB$14, MATCH($B1284,S_FOLSM!$X$3:$X$14,0), 1)</f>
        <v>19.495582329317269</v>
      </c>
      <c r="F1284" s="38">
        <f>INDEX(S_FOLSM!AC$3:AC$14, MATCH($B1284,S_FOLSM!$X$3:$X$14,0), 1)</f>
        <v>31.844979919678718</v>
      </c>
      <c r="G1284" s="38">
        <f>INDEX(D_FOLSM_NP!$M$2:$M$13, MATCH($B1284,D_FOLSM_NP!$L$2:$L$13,0), 1)</f>
        <v>272.3903112892508</v>
      </c>
      <c r="H1284">
        <f>I_FOLSM!$F1273</f>
        <v>2210</v>
      </c>
      <c r="I1284">
        <f>INDEX(DEM_D8!AE$3:AE$14, MATCH($B1284,DEM_D8!$AC$3:$AC$14,0), 1)</f>
        <v>0.23052208835341365</v>
      </c>
      <c r="J1284">
        <f>INDEX(DEM_D8!AF$3:AF$14, MATCH($B1284,DEM_D8!$AC$3:$AC$14,0), 1)</f>
        <v>0.79694781628957234</v>
      </c>
      <c r="K1284">
        <f>INDEX(DEM_D8!AG$3:AG$14, MATCH($B1284,DEM_D8!$AC$3:$AC$14,0), 1)</f>
        <v>0.24863454443383887</v>
      </c>
      <c r="L1284">
        <f>INDEX(DEM_D8!AH$3:AH$14, MATCH($B1284,DEM_D8!$AC$3:$AC$14,0), 1)</f>
        <v>1.0538152610441767</v>
      </c>
      <c r="M1284">
        <f>INDEX(DEM_D8!AI$3:AI$14, MATCH($B1284,DEM_D8!$AC$3:$AC$14,0), 1)</f>
        <v>1.1526104417670682</v>
      </c>
      <c r="N1284">
        <f>INDEX(DEM_D8!AJ$3:AJ$14, MATCH($B1284,DEM_D8!$AC$3:$AC$14,0), 1)</f>
        <v>0.49397590361445781</v>
      </c>
    </row>
    <row r="1285" spans="1:14">
      <c r="A1285" s="35">
        <v>37798</v>
      </c>
      <c r="B1285">
        <f t="shared" si="19"/>
        <v>6</v>
      </c>
      <c r="C1285" s="38">
        <f>INDEX(S_FOLSM!Z$3:Z$14, MATCH($B1285,S_FOLSM!$X$3:$X$14,0), 1)</f>
        <v>0.30831726909162527</v>
      </c>
      <c r="D1285" s="38">
        <f>INDEX(S_FOLSM!AA$3:AA$14, MATCH($B1285,S_FOLSM!$X$3:$X$14,0), 1)</f>
        <v>10.923694779116465</v>
      </c>
      <c r="E1285" s="38">
        <f>INDEX(S_FOLSM!AB$3:AB$14, MATCH($B1285,S_FOLSM!$X$3:$X$14,0), 1)</f>
        <v>19.495582329317269</v>
      </c>
      <c r="F1285" s="38">
        <f>INDEX(S_FOLSM!AC$3:AC$14, MATCH($B1285,S_FOLSM!$X$3:$X$14,0), 1)</f>
        <v>31.844979919678718</v>
      </c>
      <c r="G1285" s="38">
        <f>INDEX(D_FOLSM_NP!$M$2:$M$13, MATCH($B1285,D_FOLSM_NP!$L$2:$L$13,0), 1)</f>
        <v>272.3903112892508</v>
      </c>
      <c r="H1285">
        <f>I_FOLSM!$F1274</f>
        <v>2372</v>
      </c>
      <c r="I1285">
        <f>INDEX(DEM_D8!AE$3:AE$14, MATCH($B1285,DEM_D8!$AC$3:$AC$14,0), 1)</f>
        <v>0.23052208835341365</v>
      </c>
      <c r="J1285">
        <f>INDEX(DEM_D8!AF$3:AF$14, MATCH($B1285,DEM_D8!$AC$3:$AC$14,0), 1)</f>
        <v>0.79694781628957234</v>
      </c>
      <c r="K1285">
        <f>INDEX(DEM_D8!AG$3:AG$14, MATCH($B1285,DEM_D8!$AC$3:$AC$14,0), 1)</f>
        <v>0.24863454443383887</v>
      </c>
      <c r="L1285">
        <f>INDEX(DEM_D8!AH$3:AH$14, MATCH($B1285,DEM_D8!$AC$3:$AC$14,0), 1)</f>
        <v>1.0538152610441767</v>
      </c>
      <c r="M1285">
        <f>INDEX(DEM_D8!AI$3:AI$14, MATCH($B1285,DEM_D8!$AC$3:$AC$14,0), 1)</f>
        <v>1.1526104417670682</v>
      </c>
      <c r="N1285">
        <f>INDEX(DEM_D8!AJ$3:AJ$14, MATCH($B1285,DEM_D8!$AC$3:$AC$14,0), 1)</f>
        <v>0.49397590361445781</v>
      </c>
    </row>
    <row r="1286" spans="1:14">
      <c r="A1286" s="35">
        <v>37799</v>
      </c>
      <c r="B1286">
        <f t="shared" si="19"/>
        <v>6</v>
      </c>
      <c r="C1286" s="38">
        <f>INDEX(S_FOLSM!Z$3:Z$14, MATCH($B1286,S_FOLSM!$X$3:$X$14,0), 1)</f>
        <v>0.30831726909162527</v>
      </c>
      <c r="D1286" s="38">
        <f>INDEX(S_FOLSM!AA$3:AA$14, MATCH($B1286,S_FOLSM!$X$3:$X$14,0), 1)</f>
        <v>10.923694779116465</v>
      </c>
      <c r="E1286" s="38">
        <f>INDEX(S_FOLSM!AB$3:AB$14, MATCH($B1286,S_FOLSM!$X$3:$X$14,0), 1)</f>
        <v>19.495582329317269</v>
      </c>
      <c r="F1286" s="38">
        <f>INDEX(S_FOLSM!AC$3:AC$14, MATCH($B1286,S_FOLSM!$X$3:$X$14,0), 1)</f>
        <v>31.844979919678718</v>
      </c>
      <c r="G1286" s="38">
        <f>INDEX(D_FOLSM_NP!$M$2:$M$13, MATCH($B1286,D_FOLSM_NP!$L$2:$L$13,0), 1)</f>
        <v>272.3903112892508</v>
      </c>
      <c r="H1286">
        <f>I_FOLSM!$F1275</f>
        <v>3181</v>
      </c>
      <c r="I1286">
        <f>INDEX(DEM_D8!AE$3:AE$14, MATCH($B1286,DEM_D8!$AC$3:$AC$14,0), 1)</f>
        <v>0.23052208835341365</v>
      </c>
      <c r="J1286">
        <f>INDEX(DEM_D8!AF$3:AF$14, MATCH($B1286,DEM_D8!$AC$3:$AC$14,0), 1)</f>
        <v>0.79694781628957234</v>
      </c>
      <c r="K1286">
        <f>INDEX(DEM_D8!AG$3:AG$14, MATCH($B1286,DEM_D8!$AC$3:$AC$14,0), 1)</f>
        <v>0.24863454443383887</v>
      </c>
      <c r="L1286">
        <f>INDEX(DEM_D8!AH$3:AH$14, MATCH($B1286,DEM_D8!$AC$3:$AC$14,0), 1)</f>
        <v>1.0538152610441767</v>
      </c>
      <c r="M1286">
        <f>INDEX(DEM_D8!AI$3:AI$14, MATCH($B1286,DEM_D8!$AC$3:$AC$14,0), 1)</f>
        <v>1.1526104417670682</v>
      </c>
      <c r="N1286">
        <f>INDEX(DEM_D8!AJ$3:AJ$14, MATCH($B1286,DEM_D8!$AC$3:$AC$14,0), 1)</f>
        <v>0.49397590361445781</v>
      </c>
    </row>
    <row r="1287" spans="1:14">
      <c r="A1287" s="35">
        <v>37800</v>
      </c>
      <c r="B1287">
        <f t="shared" si="19"/>
        <v>6</v>
      </c>
      <c r="C1287" s="38">
        <f>INDEX(S_FOLSM!Z$3:Z$14, MATCH($B1287,S_FOLSM!$X$3:$X$14,0), 1)</f>
        <v>0.30831726909162527</v>
      </c>
      <c r="D1287" s="38">
        <f>INDEX(S_FOLSM!AA$3:AA$14, MATCH($B1287,S_FOLSM!$X$3:$X$14,0), 1)</f>
        <v>10.923694779116465</v>
      </c>
      <c r="E1287" s="38">
        <f>INDEX(S_FOLSM!AB$3:AB$14, MATCH($B1287,S_FOLSM!$X$3:$X$14,0), 1)</f>
        <v>19.495582329317269</v>
      </c>
      <c r="F1287" s="38">
        <f>INDEX(S_FOLSM!AC$3:AC$14, MATCH($B1287,S_FOLSM!$X$3:$X$14,0), 1)</f>
        <v>31.844979919678718</v>
      </c>
      <c r="G1287" s="38">
        <f>INDEX(D_FOLSM_NP!$M$2:$M$13, MATCH($B1287,D_FOLSM_NP!$L$2:$L$13,0), 1)</f>
        <v>272.3903112892508</v>
      </c>
      <c r="H1287">
        <f>I_FOLSM!$F1276</f>
        <v>2319</v>
      </c>
      <c r="I1287">
        <f>INDEX(DEM_D8!AE$3:AE$14, MATCH($B1287,DEM_D8!$AC$3:$AC$14,0), 1)</f>
        <v>0.23052208835341365</v>
      </c>
      <c r="J1287">
        <f>INDEX(DEM_D8!AF$3:AF$14, MATCH($B1287,DEM_D8!$AC$3:$AC$14,0), 1)</f>
        <v>0.79694781628957234</v>
      </c>
      <c r="K1287">
        <f>INDEX(DEM_D8!AG$3:AG$14, MATCH($B1287,DEM_D8!$AC$3:$AC$14,0), 1)</f>
        <v>0.24863454443383887</v>
      </c>
      <c r="L1287">
        <f>INDEX(DEM_D8!AH$3:AH$14, MATCH($B1287,DEM_D8!$AC$3:$AC$14,0), 1)</f>
        <v>1.0538152610441767</v>
      </c>
      <c r="M1287">
        <f>INDEX(DEM_D8!AI$3:AI$14, MATCH($B1287,DEM_D8!$AC$3:$AC$14,0), 1)</f>
        <v>1.1526104417670682</v>
      </c>
      <c r="N1287">
        <f>INDEX(DEM_D8!AJ$3:AJ$14, MATCH($B1287,DEM_D8!$AC$3:$AC$14,0), 1)</f>
        <v>0.49397590361445781</v>
      </c>
    </row>
    <row r="1288" spans="1:14">
      <c r="A1288" s="35">
        <v>37801</v>
      </c>
      <c r="B1288">
        <f t="shared" si="19"/>
        <v>6</v>
      </c>
      <c r="C1288" s="38">
        <f>INDEX(S_FOLSM!Z$3:Z$14, MATCH($B1288,S_FOLSM!$X$3:$X$14,0), 1)</f>
        <v>0.30831726909162527</v>
      </c>
      <c r="D1288" s="38">
        <f>INDEX(S_FOLSM!AA$3:AA$14, MATCH($B1288,S_FOLSM!$X$3:$X$14,0), 1)</f>
        <v>10.923694779116465</v>
      </c>
      <c r="E1288" s="38">
        <f>INDEX(S_FOLSM!AB$3:AB$14, MATCH($B1288,S_FOLSM!$X$3:$X$14,0), 1)</f>
        <v>19.495582329317269</v>
      </c>
      <c r="F1288" s="38">
        <f>INDEX(S_FOLSM!AC$3:AC$14, MATCH($B1288,S_FOLSM!$X$3:$X$14,0), 1)</f>
        <v>31.844979919678718</v>
      </c>
      <c r="G1288" s="38">
        <f>INDEX(D_FOLSM_NP!$M$2:$M$13, MATCH($B1288,D_FOLSM_NP!$L$2:$L$13,0), 1)</f>
        <v>272.3903112892508</v>
      </c>
      <c r="H1288">
        <f>I_FOLSM!$F1277</f>
        <v>1714</v>
      </c>
      <c r="I1288">
        <f>INDEX(DEM_D8!AE$3:AE$14, MATCH($B1288,DEM_D8!$AC$3:$AC$14,0), 1)</f>
        <v>0.23052208835341365</v>
      </c>
      <c r="J1288">
        <f>INDEX(DEM_D8!AF$3:AF$14, MATCH($B1288,DEM_D8!$AC$3:$AC$14,0), 1)</f>
        <v>0.79694781628957234</v>
      </c>
      <c r="K1288">
        <f>INDEX(DEM_D8!AG$3:AG$14, MATCH($B1288,DEM_D8!$AC$3:$AC$14,0), 1)</f>
        <v>0.24863454443383887</v>
      </c>
      <c r="L1288">
        <f>INDEX(DEM_D8!AH$3:AH$14, MATCH($B1288,DEM_D8!$AC$3:$AC$14,0), 1)</f>
        <v>1.0538152610441767</v>
      </c>
      <c r="M1288">
        <f>INDEX(DEM_D8!AI$3:AI$14, MATCH($B1288,DEM_D8!$AC$3:$AC$14,0), 1)</f>
        <v>1.1526104417670682</v>
      </c>
      <c r="N1288">
        <f>INDEX(DEM_D8!AJ$3:AJ$14, MATCH($B1288,DEM_D8!$AC$3:$AC$14,0), 1)</f>
        <v>0.49397590361445781</v>
      </c>
    </row>
    <row r="1289" spans="1:14">
      <c r="A1289" s="35">
        <v>37802</v>
      </c>
      <c r="B1289">
        <f t="shared" si="19"/>
        <v>6</v>
      </c>
      <c r="C1289" s="38">
        <f>INDEX(S_FOLSM!Z$3:Z$14, MATCH($B1289,S_FOLSM!$X$3:$X$14,0), 1)</f>
        <v>0.30831726909162527</v>
      </c>
      <c r="D1289" s="38">
        <f>INDEX(S_FOLSM!AA$3:AA$14, MATCH($B1289,S_FOLSM!$X$3:$X$14,0), 1)</f>
        <v>10.923694779116465</v>
      </c>
      <c r="E1289" s="38">
        <f>INDEX(S_FOLSM!AB$3:AB$14, MATCH($B1289,S_FOLSM!$X$3:$X$14,0), 1)</f>
        <v>19.495582329317269</v>
      </c>
      <c r="F1289" s="38">
        <f>INDEX(S_FOLSM!AC$3:AC$14, MATCH($B1289,S_FOLSM!$X$3:$X$14,0), 1)</f>
        <v>31.844979919678718</v>
      </c>
      <c r="G1289" s="38">
        <f>INDEX(D_FOLSM_NP!$M$2:$M$13, MATCH($B1289,D_FOLSM_NP!$L$2:$L$13,0), 1)</f>
        <v>272.3903112892508</v>
      </c>
      <c r="H1289">
        <f>I_FOLSM!$F1278</f>
        <v>2284</v>
      </c>
      <c r="I1289">
        <f>INDEX(DEM_D8!AE$3:AE$14, MATCH($B1289,DEM_D8!$AC$3:$AC$14,0), 1)</f>
        <v>0.23052208835341365</v>
      </c>
      <c r="J1289">
        <f>INDEX(DEM_D8!AF$3:AF$14, MATCH($B1289,DEM_D8!$AC$3:$AC$14,0), 1)</f>
        <v>0.79694781628957234</v>
      </c>
      <c r="K1289">
        <f>INDEX(DEM_D8!AG$3:AG$14, MATCH($B1289,DEM_D8!$AC$3:$AC$14,0), 1)</f>
        <v>0.24863454443383887</v>
      </c>
      <c r="L1289">
        <f>INDEX(DEM_D8!AH$3:AH$14, MATCH($B1289,DEM_D8!$AC$3:$AC$14,0), 1)</f>
        <v>1.0538152610441767</v>
      </c>
      <c r="M1289">
        <f>INDEX(DEM_D8!AI$3:AI$14, MATCH($B1289,DEM_D8!$AC$3:$AC$14,0), 1)</f>
        <v>1.1526104417670682</v>
      </c>
      <c r="N1289">
        <f>INDEX(DEM_D8!AJ$3:AJ$14, MATCH($B1289,DEM_D8!$AC$3:$AC$14,0), 1)</f>
        <v>0.49397590361445781</v>
      </c>
    </row>
    <row r="1290" spans="1:14">
      <c r="A1290" s="35">
        <v>37803</v>
      </c>
      <c r="B1290">
        <f t="shared" si="19"/>
        <v>7</v>
      </c>
      <c r="C1290" s="38">
        <f>INDEX(S_FOLSM!Z$3:Z$14, MATCH($B1290,S_FOLSM!$X$3:$X$14,0), 1)</f>
        <v>0.34310921166038588</v>
      </c>
      <c r="D1290" s="38">
        <f>INDEX(S_FOLSM!AA$3:AA$14, MATCH($B1290,S_FOLSM!$X$3:$X$14,0), 1)</f>
        <v>10.571317528177225</v>
      </c>
      <c r="E1290" s="38">
        <f>INDEX(S_FOLSM!AB$3:AB$14, MATCH($B1290,S_FOLSM!$X$3:$X$14,0), 1)</f>
        <v>18.866692576758648</v>
      </c>
      <c r="F1290" s="38">
        <f>INDEX(S_FOLSM!AC$3:AC$14, MATCH($B1290,S_FOLSM!$X$3:$X$14,0), 1)</f>
        <v>30.020987174504469</v>
      </c>
      <c r="G1290" s="38">
        <f>INDEX(D_FOLSM_NP!$M$2:$M$13, MATCH($B1290,D_FOLSM_NP!$L$2:$L$13,0), 1)</f>
        <v>274.27919473249773</v>
      </c>
      <c r="H1290">
        <f>I_FOLSM!$F1279</f>
        <v>2227</v>
      </c>
      <c r="I1290">
        <f>INDEX(DEM_D8!AE$3:AE$14, MATCH($B1290,DEM_D8!$AC$3:$AC$14,0), 1)</f>
        <v>0.22308589195491643</v>
      </c>
      <c r="J1290">
        <f>INDEX(DEM_D8!AF$3:AF$14, MATCH($B1290,DEM_D8!$AC$3:$AC$14,0), 1)</f>
        <v>0.77123982221571519</v>
      </c>
      <c r="K1290">
        <f>INDEX(DEM_D8!AG$3:AG$14, MATCH($B1290,DEM_D8!$AC$3:$AC$14,0), 1)</f>
        <v>0.24061407525855374</v>
      </c>
      <c r="L1290">
        <f>INDEX(DEM_D8!AH$3:AH$14, MATCH($B1290,DEM_D8!$AC$3:$AC$14,0), 1)</f>
        <v>1.0198212203653323</v>
      </c>
      <c r="M1290">
        <f>INDEX(DEM_D8!AI$3:AI$14, MATCH($B1290,DEM_D8!$AC$3:$AC$14,0), 1)</f>
        <v>1.1154294597745822</v>
      </c>
      <c r="N1290">
        <f>INDEX(DEM_D8!AJ$3:AJ$14, MATCH($B1290,DEM_D8!$AC$3:$AC$14,0), 1)</f>
        <v>0.47804119704624948</v>
      </c>
    </row>
    <row r="1291" spans="1:14">
      <c r="A1291" s="35">
        <v>37804</v>
      </c>
      <c r="B1291">
        <f t="shared" si="19"/>
        <v>7</v>
      </c>
      <c r="C1291" s="38">
        <f>INDEX(S_FOLSM!Z$3:Z$14, MATCH($B1291,S_FOLSM!$X$3:$X$14,0), 1)</f>
        <v>0.34310921166038588</v>
      </c>
      <c r="D1291" s="38">
        <f>INDEX(S_FOLSM!AA$3:AA$14, MATCH($B1291,S_FOLSM!$X$3:$X$14,0), 1)</f>
        <v>10.571317528177225</v>
      </c>
      <c r="E1291" s="38">
        <f>INDEX(S_FOLSM!AB$3:AB$14, MATCH($B1291,S_FOLSM!$X$3:$X$14,0), 1)</f>
        <v>18.866692576758648</v>
      </c>
      <c r="F1291" s="38">
        <f>INDEX(S_FOLSM!AC$3:AC$14, MATCH($B1291,S_FOLSM!$X$3:$X$14,0), 1)</f>
        <v>30.020987174504469</v>
      </c>
      <c r="G1291" s="38">
        <f>INDEX(D_FOLSM_NP!$M$2:$M$13, MATCH($B1291,D_FOLSM_NP!$L$2:$L$13,0), 1)</f>
        <v>274.27919473249773</v>
      </c>
      <c r="H1291">
        <f>I_FOLSM!$F1280</f>
        <v>2062</v>
      </c>
      <c r="I1291">
        <f>INDEX(DEM_D8!AE$3:AE$14, MATCH($B1291,DEM_D8!$AC$3:$AC$14,0), 1)</f>
        <v>0.22308589195491643</v>
      </c>
      <c r="J1291">
        <f>INDEX(DEM_D8!AF$3:AF$14, MATCH($B1291,DEM_D8!$AC$3:$AC$14,0), 1)</f>
        <v>0.77123982221571519</v>
      </c>
      <c r="K1291">
        <f>INDEX(DEM_D8!AG$3:AG$14, MATCH($B1291,DEM_D8!$AC$3:$AC$14,0), 1)</f>
        <v>0.24061407525855374</v>
      </c>
      <c r="L1291">
        <f>INDEX(DEM_D8!AH$3:AH$14, MATCH($B1291,DEM_D8!$AC$3:$AC$14,0), 1)</f>
        <v>1.0198212203653323</v>
      </c>
      <c r="M1291">
        <f>INDEX(DEM_D8!AI$3:AI$14, MATCH($B1291,DEM_D8!$AC$3:$AC$14,0), 1)</f>
        <v>1.1154294597745822</v>
      </c>
      <c r="N1291">
        <f>INDEX(DEM_D8!AJ$3:AJ$14, MATCH($B1291,DEM_D8!$AC$3:$AC$14,0), 1)</f>
        <v>0.47804119704624948</v>
      </c>
    </row>
    <row r="1292" spans="1:14">
      <c r="A1292" s="35">
        <v>37805</v>
      </c>
      <c r="B1292">
        <f t="shared" si="19"/>
        <v>7</v>
      </c>
      <c r="C1292" s="38">
        <f>INDEX(S_FOLSM!Z$3:Z$14, MATCH($B1292,S_FOLSM!$X$3:$X$14,0), 1)</f>
        <v>0.34310921166038588</v>
      </c>
      <c r="D1292" s="38">
        <f>INDEX(S_FOLSM!AA$3:AA$14, MATCH($B1292,S_FOLSM!$X$3:$X$14,0), 1)</f>
        <v>10.571317528177225</v>
      </c>
      <c r="E1292" s="38">
        <f>INDEX(S_FOLSM!AB$3:AB$14, MATCH($B1292,S_FOLSM!$X$3:$X$14,0), 1)</f>
        <v>18.866692576758648</v>
      </c>
      <c r="F1292" s="38">
        <f>INDEX(S_FOLSM!AC$3:AC$14, MATCH($B1292,S_FOLSM!$X$3:$X$14,0), 1)</f>
        <v>30.020987174504469</v>
      </c>
      <c r="G1292" s="38">
        <f>INDEX(D_FOLSM_NP!$M$2:$M$13, MATCH($B1292,D_FOLSM_NP!$L$2:$L$13,0), 1)</f>
        <v>274.27919473249773</v>
      </c>
      <c r="H1292">
        <f>I_FOLSM!$F1281</f>
        <v>2200</v>
      </c>
      <c r="I1292">
        <f>INDEX(DEM_D8!AE$3:AE$14, MATCH($B1292,DEM_D8!$AC$3:$AC$14,0), 1)</f>
        <v>0.22308589195491643</v>
      </c>
      <c r="J1292">
        <f>INDEX(DEM_D8!AF$3:AF$14, MATCH($B1292,DEM_D8!$AC$3:$AC$14,0), 1)</f>
        <v>0.77123982221571519</v>
      </c>
      <c r="K1292">
        <f>INDEX(DEM_D8!AG$3:AG$14, MATCH($B1292,DEM_D8!$AC$3:$AC$14,0), 1)</f>
        <v>0.24061407525855374</v>
      </c>
      <c r="L1292">
        <f>INDEX(DEM_D8!AH$3:AH$14, MATCH($B1292,DEM_D8!$AC$3:$AC$14,0), 1)</f>
        <v>1.0198212203653323</v>
      </c>
      <c r="M1292">
        <f>INDEX(DEM_D8!AI$3:AI$14, MATCH($B1292,DEM_D8!$AC$3:$AC$14,0), 1)</f>
        <v>1.1154294597745822</v>
      </c>
      <c r="N1292">
        <f>INDEX(DEM_D8!AJ$3:AJ$14, MATCH($B1292,DEM_D8!$AC$3:$AC$14,0), 1)</f>
        <v>0.47804119704624948</v>
      </c>
    </row>
    <row r="1293" spans="1:14">
      <c r="A1293" s="35">
        <v>37806</v>
      </c>
      <c r="B1293">
        <f t="shared" si="19"/>
        <v>7</v>
      </c>
      <c r="C1293" s="38">
        <f>INDEX(S_FOLSM!Z$3:Z$14, MATCH($B1293,S_FOLSM!$X$3:$X$14,0), 1)</f>
        <v>0.34310921166038588</v>
      </c>
      <c r="D1293" s="38">
        <f>INDEX(S_FOLSM!AA$3:AA$14, MATCH($B1293,S_FOLSM!$X$3:$X$14,0), 1)</f>
        <v>10.571317528177225</v>
      </c>
      <c r="E1293" s="38">
        <f>INDEX(S_FOLSM!AB$3:AB$14, MATCH($B1293,S_FOLSM!$X$3:$X$14,0), 1)</f>
        <v>18.866692576758648</v>
      </c>
      <c r="F1293" s="38">
        <f>INDEX(S_FOLSM!AC$3:AC$14, MATCH($B1293,S_FOLSM!$X$3:$X$14,0), 1)</f>
        <v>30.020987174504469</v>
      </c>
      <c r="G1293" s="38">
        <f>INDEX(D_FOLSM_NP!$M$2:$M$13, MATCH($B1293,D_FOLSM_NP!$L$2:$L$13,0), 1)</f>
        <v>274.27919473249773</v>
      </c>
      <c r="H1293">
        <f>I_FOLSM!$F1282</f>
        <v>1900</v>
      </c>
      <c r="I1293">
        <f>INDEX(DEM_D8!AE$3:AE$14, MATCH($B1293,DEM_D8!$AC$3:$AC$14,0), 1)</f>
        <v>0.22308589195491643</v>
      </c>
      <c r="J1293">
        <f>INDEX(DEM_D8!AF$3:AF$14, MATCH($B1293,DEM_D8!$AC$3:$AC$14,0), 1)</f>
        <v>0.77123982221571519</v>
      </c>
      <c r="K1293">
        <f>INDEX(DEM_D8!AG$3:AG$14, MATCH($B1293,DEM_D8!$AC$3:$AC$14,0), 1)</f>
        <v>0.24061407525855374</v>
      </c>
      <c r="L1293">
        <f>INDEX(DEM_D8!AH$3:AH$14, MATCH($B1293,DEM_D8!$AC$3:$AC$14,0), 1)</f>
        <v>1.0198212203653323</v>
      </c>
      <c r="M1293">
        <f>INDEX(DEM_D8!AI$3:AI$14, MATCH($B1293,DEM_D8!$AC$3:$AC$14,0), 1)</f>
        <v>1.1154294597745822</v>
      </c>
      <c r="N1293">
        <f>INDEX(DEM_D8!AJ$3:AJ$14, MATCH($B1293,DEM_D8!$AC$3:$AC$14,0), 1)</f>
        <v>0.47804119704624948</v>
      </c>
    </row>
    <row r="1294" spans="1:14">
      <c r="A1294" s="35">
        <v>37807</v>
      </c>
      <c r="B1294">
        <f t="shared" ref="B1294:B1357" si="20">MONTH(A1294)</f>
        <v>7</v>
      </c>
      <c r="C1294" s="38">
        <f>INDEX(S_FOLSM!Z$3:Z$14, MATCH($B1294,S_FOLSM!$X$3:$X$14,0), 1)</f>
        <v>0.34310921166038588</v>
      </c>
      <c r="D1294" s="38">
        <f>INDEX(S_FOLSM!AA$3:AA$14, MATCH($B1294,S_FOLSM!$X$3:$X$14,0), 1)</f>
        <v>10.571317528177225</v>
      </c>
      <c r="E1294" s="38">
        <f>INDEX(S_FOLSM!AB$3:AB$14, MATCH($B1294,S_FOLSM!$X$3:$X$14,0), 1)</f>
        <v>18.866692576758648</v>
      </c>
      <c r="F1294" s="38">
        <f>INDEX(S_FOLSM!AC$3:AC$14, MATCH($B1294,S_FOLSM!$X$3:$X$14,0), 1)</f>
        <v>30.020987174504469</v>
      </c>
      <c r="G1294" s="38">
        <f>INDEX(D_FOLSM_NP!$M$2:$M$13, MATCH($B1294,D_FOLSM_NP!$L$2:$L$13,0), 1)</f>
        <v>274.27919473249773</v>
      </c>
      <c r="H1294">
        <f>I_FOLSM!$F1283</f>
        <v>2062</v>
      </c>
      <c r="I1294">
        <f>INDEX(DEM_D8!AE$3:AE$14, MATCH($B1294,DEM_D8!$AC$3:$AC$14,0), 1)</f>
        <v>0.22308589195491643</v>
      </c>
      <c r="J1294">
        <f>INDEX(DEM_D8!AF$3:AF$14, MATCH($B1294,DEM_D8!$AC$3:$AC$14,0), 1)</f>
        <v>0.77123982221571519</v>
      </c>
      <c r="K1294">
        <f>INDEX(DEM_D8!AG$3:AG$14, MATCH($B1294,DEM_D8!$AC$3:$AC$14,0), 1)</f>
        <v>0.24061407525855374</v>
      </c>
      <c r="L1294">
        <f>INDEX(DEM_D8!AH$3:AH$14, MATCH($B1294,DEM_D8!$AC$3:$AC$14,0), 1)</f>
        <v>1.0198212203653323</v>
      </c>
      <c r="M1294">
        <f>INDEX(DEM_D8!AI$3:AI$14, MATCH($B1294,DEM_D8!$AC$3:$AC$14,0), 1)</f>
        <v>1.1154294597745822</v>
      </c>
      <c r="N1294">
        <f>INDEX(DEM_D8!AJ$3:AJ$14, MATCH($B1294,DEM_D8!$AC$3:$AC$14,0), 1)</f>
        <v>0.47804119704624948</v>
      </c>
    </row>
    <row r="1295" spans="1:14">
      <c r="A1295" s="35">
        <v>37808</v>
      </c>
      <c r="B1295">
        <f t="shared" si="20"/>
        <v>7</v>
      </c>
      <c r="C1295" s="38">
        <f>INDEX(S_FOLSM!Z$3:Z$14, MATCH($B1295,S_FOLSM!$X$3:$X$14,0), 1)</f>
        <v>0.34310921166038588</v>
      </c>
      <c r="D1295" s="38">
        <f>INDEX(S_FOLSM!AA$3:AA$14, MATCH($B1295,S_FOLSM!$X$3:$X$14,0), 1)</f>
        <v>10.571317528177225</v>
      </c>
      <c r="E1295" s="38">
        <f>INDEX(S_FOLSM!AB$3:AB$14, MATCH($B1295,S_FOLSM!$X$3:$X$14,0), 1)</f>
        <v>18.866692576758648</v>
      </c>
      <c r="F1295" s="38">
        <f>INDEX(S_FOLSM!AC$3:AC$14, MATCH($B1295,S_FOLSM!$X$3:$X$14,0), 1)</f>
        <v>30.020987174504469</v>
      </c>
      <c r="G1295" s="38">
        <f>INDEX(D_FOLSM_NP!$M$2:$M$13, MATCH($B1295,D_FOLSM_NP!$L$2:$L$13,0), 1)</f>
        <v>274.27919473249773</v>
      </c>
      <c r="H1295">
        <f>I_FOLSM!$F1284</f>
        <v>1672</v>
      </c>
      <c r="I1295">
        <f>INDEX(DEM_D8!AE$3:AE$14, MATCH($B1295,DEM_D8!$AC$3:$AC$14,0), 1)</f>
        <v>0.22308589195491643</v>
      </c>
      <c r="J1295">
        <f>INDEX(DEM_D8!AF$3:AF$14, MATCH($B1295,DEM_D8!$AC$3:$AC$14,0), 1)</f>
        <v>0.77123982221571519</v>
      </c>
      <c r="K1295">
        <f>INDEX(DEM_D8!AG$3:AG$14, MATCH($B1295,DEM_D8!$AC$3:$AC$14,0), 1)</f>
        <v>0.24061407525855374</v>
      </c>
      <c r="L1295">
        <f>INDEX(DEM_D8!AH$3:AH$14, MATCH($B1295,DEM_D8!$AC$3:$AC$14,0), 1)</f>
        <v>1.0198212203653323</v>
      </c>
      <c r="M1295">
        <f>INDEX(DEM_D8!AI$3:AI$14, MATCH($B1295,DEM_D8!$AC$3:$AC$14,0), 1)</f>
        <v>1.1154294597745822</v>
      </c>
      <c r="N1295">
        <f>INDEX(DEM_D8!AJ$3:AJ$14, MATCH($B1295,DEM_D8!$AC$3:$AC$14,0), 1)</f>
        <v>0.47804119704624948</v>
      </c>
    </row>
    <row r="1296" spans="1:14">
      <c r="A1296" s="35">
        <v>37809</v>
      </c>
      <c r="B1296">
        <f t="shared" si="20"/>
        <v>7</v>
      </c>
      <c r="C1296" s="38">
        <f>INDEX(S_FOLSM!Z$3:Z$14, MATCH($B1296,S_FOLSM!$X$3:$X$14,0), 1)</f>
        <v>0.34310921166038588</v>
      </c>
      <c r="D1296" s="38">
        <f>INDEX(S_FOLSM!AA$3:AA$14, MATCH($B1296,S_FOLSM!$X$3:$X$14,0), 1)</f>
        <v>10.571317528177225</v>
      </c>
      <c r="E1296" s="38">
        <f>INDEX(S_FOLSM!AB$3:AB$14, MATCH($B1296,S_FOLSM!$X$3:$X$14,0), 1)</f>
        <v>18.866692576758648</v>
      </c>
      <c r="F1296" s="38">
        <f>INDEX(S_FOLSM!AC$3:AC$14, MATCH($B1296,S_FOLSM!$X$3:$X$14,0), 1)</f>
        <v>30.020987174504469</v>
      </c>
      <c r="G1296" s="38">
        <f>INDEX(D_FOLSM_NP!$M$2:$M$13, MATCH($B1296,D_FOLSM_NP!$L$2:$L$13,0), 1)</f>
        <v>274.27919473249773</v>
      </c>
      <c r="H1296">
        <f>I_FOLSM!$F1285</f>
        <v>1135</v>
      </c>
      <c r="I1296">
        <f>INDEX(DEM_D8!AE$3:AE$14, MATCH($B1296,DEM_D8!$AC$3:$AC$14,0), 1)</f>
        <v>0.22308589195491643</v>
      </c>
      <c r="J1296">
        <f>INDEX(DEM_D8!AF$3:AF$14, MATCH($B1296,DEM_D8!$AC$3:$AC$14,0), 1)</f>
        <v>0.77123982221571519</v>
      </c>
      <c r="K1296">
        <f>INDEX(DEM_D8!AG$3:AG$14, MATCH($B1296,DEM_D8!$AC$3:$AC$14,0), 1)</f>
        <v>0.24061407525855374</v>
      </c>
      <c r="L1296">
        <f>INDEX(DEM_D8!AH$3:AH$14, MATCH($B1296,DEM_D8!$AC$3:$AC$14,0), 1)</f>
        <v>1.0198212203653323</v>
      </c>
      <c r="M1296">
        <f>INDEX(DEM_D8!AI$3:AI$14, MATCH($B1296,DEM_D8!$AC$3:$AC$14,0), 1)</f>
        <v>1.1154294597745822</v>
      </c>
      <c r="N1296">
        <f>INDEX(DEM_D8!AJ$3:AJ$14, MATCH($B1296,DEM_D8!$AC$3:$AC$14,0), 1)</f>
        <v>0.47804119704624948</v>
      </c>
    </row>
    <row r="1297" spans="1:14">
      <c r="A1297" s="35">
        <v>37810</v>
      </c>
      <c r="B1297">
        <f t="shared" si="20"/>
        <v>7</v>
      </c>
      <c r="C1297" s="38">
        <f>INDEX(S_FOLSM!Z$3:Z$14, MATCH($B1297,S_FOLSM!$X$3:$X$14,0), 1)</f>
        <v>0.34310921166038588</v>
      </c>
      <c r="D1297" s="38">
        <f>INDEX(S_FOLSM!AA$3:AA$14, MATCH($B1297,S_FOLSM!$X$3:$X$14,0), 1)</f>
        <v>10.571317528177225</v>
      </c>
      <c r="E1297" s="38">
        <f>INDEX(S_FOLSM!AB$3:AB$14, MATCH($B1297,S_FOLSM!$X$3:$X$14,0), 1)</f>
        <v>18.866692576758648</v>
      </c>
      <c r="F1297" s="38">
        <f>INDEX(S_FOLSM!AC$3:AC$14, MATCH($B1297,S_FOLSM!$X$3:$X$14,0), 1)</f>
        <v>30.020987174504469</v>
      </c>
      <c r="G1297" s="38">
        <f>INDEX(D_FOLSM_NP!$M$2:$M$13, MATCH($B1297,D_FOLSM_NP!$L$2:$L$13,0), 1)</f>
        <v>274.27919473249773</v>
      </c>
      <c r="H1297">
        <f>I_FOLSM!$F1286</f>
        <v>1368</v>
      </c>
      <c r="I1297">
        <f>INDEX(DEM_D8!AE$3:AE$14, MATCH($B1297,DEM_D8!$AC$3:$AC$14,0), 1)</f>
        <v>0.22308589195491643</v>
      </c>
      <c r="J1297">
        <f>INDEX(DEM_D8!AF$3:AF$14, MATCH($B1297,DEM_D8!$AC$3:$AC$14,0), 1)</f>
        <v>0.77123982221571519</v>
      </c>
      <c r="K1297">
        <f>INDEX(DEM_D8!AG$3:AG$14, MATCH($B1297,DEM_D8!$AC$3:$AC$14,0), 1)</f>
        <v>0.24061407525855374</v>
      </c>
      <c r="L1297">
        <f>INDEX(DEM_D8!AH$3:AH$14, MATCH($B1297,DEM_D8!$AC$3:$AC$14,0), 1)</f>
        <v>1.0198212203653323</v>
      </c>
      <c r="M1297">
        <f>INDEX(DEM_D8!AI$3:AI$14, MATCH($B1297,DEM_D8!$AC$3:$AC$14,0), 1)</f>
        <v>1.1154294597745822</v>
      </c>
      <c r="N1297">
        <f>INDEX(DEM_D8!AJ$3:AJ$14, MATCH($B1297,DEM_D8!$AC$3:$AC$14,0), 1)</f>
        <v>0.47804119704624948</v>
      </c>
    </row>
    <row r="1298" spans="1:14">
      <c r="A1298" s="35">
        <v>37811</v>
      </c>
      <c r="B1298">
        <f t="shared" si="20"/>
        <v>7</v>
      </c>
      <c r="C1298" s="38">
        <f>INDEX(S_FOLSM!Z$3:Z$14, MATCH($B1298,S_FOLSM!$X$3:$X$14,0), 1)</f>
        <v>0.34310921166038588</v>
      </c>
      <c r="D1298" s="38">
        <f>INDEX(S_FOLSM!AA$3:AA$14, MATCH($B1298,S_FOLSM!$X$3:$X$14,0), 1)</f>
        <v>10.571317528177225</v>
      </c>
      <c r="E1298" s="38">
        <f>INDEX(S_FOLSM!AB$3:AB$14, MATCH($B1298,S_FOLSM!$X$3:$X$14,0), 1)</f>
        <v>18.866692576758648</v>
      </c>
      <c r="F1298" s="38">
        <f>INDEX(S_FOLSM!AC$3:AC$14, MATCH($B1298,S_FOLSM!$X$3:$X$14,0), 1)</f>
        <v>30.020987174504469</v>
      </c>
      <c r="G1298" s="38">
        <f>INDEX(D_FOLSM_NP!$M$2:$M$13, MATCH($B1298,D_FOLSM_NP!$L$2:$L$13,0), 1)</f>
        <v>274.27919473249773</v>
      </c>
      <c r="H1298">
        <f>I_FOLSM!$F1287</f>
        <v>2087</v>
      </c>
      <c r="I1298">
        <f>INDEX(DEM_D8!AE$3:AE$14, MATCH($B1298,DEM_D8!$AC$3:$AC$14,0), 1)</f>
        <v>0.22308589195491643</v>
      </c>
      <c r="J1298">
        <f>INDEX(DEM_D8!AF$3:AF$14, MATCH($B1298,DEM_D8!$AC$3:$AC$14,0), 1)</f>
        <v>0.77123982221571519</v>
      </c>
      <c r="K1298">
        <f>INDEX(DEM_D8!AG$3:AG$14, MATCH($B1298,DEM_D8!$AC$3:$AC$14,0), 1)</f>
        <v>0.24061407525855374</v>
      </c>
      <c r="L1298">
        <f>INDEX(DEM_D8!AH$3:AH$14, MATCH($B1298,DEM_D8!$AC$3:$AC$14,0), 1)</f>
        <v>1.0198212203653323</v>
      </c>
      <c r="M1298">
        <f>INDEX(DEM_D8!AI$3:AI$14, MATCH($B1298,DEM_D8!$AC$3:$AC$14,0), 1)</f>
        <v>1.1154294597745822</v>
      </c>
      <c r="N1298">
        <f>INDEX(DEM_D8!AJ$3:AJ$14, MATCH($B1298,DEM_D8!$AC$3:$AC$14,0), 1)</f>
        <v>0.47804119704624948</v>
      </c>
    </row>
    <row r="1299" spans="1:14">
      <c r="A1299" s="35">
        <v>37812</v>
      </c>
      <c r="B1299">
        <f t="shared" si="20"/>
        <v>7</v>
      </c>
      <c r="C1299" s="38">
        <f>INDEX(S_FOLSM!Z$3:Z$14, MATCH($B1299,S_FOLSM!$X$3:$X$14,0), 1)</f>
        <v>0.34310921166038588</v>
      </c>
      <c r="D1299" s="38">
        <f>INDEX(S_FOLSM!AA$3:AA$14, MATCH($B1299,S_FOLSM!$X$3:$X$14,0), 1)</f>
        <v>10.571317528177225</v>
      </c>
      <c r="E1299" s="38">
        <f>INDEX(S_FOLSM!AB$3:AB$14, MATCH($B1299,S_FOLSM!$X$3:$X$14,0), 1)</f>
        <v>18.866692576758648</v>
      </c>
      <c r="F1299" s="38">
        <f>INDEX(S_FOLSM!AC$3:AC$14, MATCH($B1299,S_FOLSM!$X$3:$X$14,0), 1)</f>
        <v>30.020987174504469</v>
      </c>
      <c r="G1299" s="38">
        <f>INDEX(D_FOLSM_NP!$M$2:$M$13, MATCH($B1299,D_FOLSM_NP!$L$2:$L$13,0), 1)</f>
        <v>274.27919473249773</v>
      </c>
      <c r="H1299">
        <f>I_FOLSM!$F1288</f>
        <v>2586</v>
      </c>
      <c r="I1299">
        <f>INDEX(DEM_D8!AE$3:AE$14, MATCH($B1299,DEM_D8!$AC$3:$AC$14,0), 1)</f>
        <v>0.22308589195491643</v>
      </c>
      <c r="J1299">
        <f>INDEX(DEM_D8!AF$3:AF$14, MATCH($B1299,DEM_D8!$AC$3:$AC$14,0), 1)</f>
        <v>0.77123982221571519</v>
      </c>
      <c r="K1299">
        <f>INDEX(DEM_D8!AG$3:AG$14, MATCH($B1299,DEM_D8!$AC$3:$AC$14,0), 1)</f>
        <v>0.24061407525855374</v>
      </c>
      <c r="L1299">
        <f>INDEX(DEM_D8!AH$3:AH$14, MATCH($B1299,DEM_D8!$AC$3:$AC$14,0), 1)</f>
        <v>1.0198212203653323</v>
      </c>
      <c r="M1299">
        <f>INDEX(DEM_D8!AI$3:AI$14, MATCH($B1299,DEM_D8!$AC$3:$AC$14,0), 1)</f>
        <v>1.1154294597745822</v>
      </c>
      <c r="N1299">
        <f>INDEX(DEM_D8!AJ$3:AJ$14, MATCH($B1299,DEM_D8!$AC$3:$AC$14,0), 1)</f>
        <v>0.47804119704624948</v>
      </c>
    </row>
    <row r="1300" spans="1:14">
      <c r="A1300" s="35">
        <v>37813</v>
      </c>
      <c r="B1300">
        <f t="shared" si="20"/>
        <v>7</v>
      </c>
      <c r="C1300" s="38">
        <f>INDEX(S_FOLSM!Z$3:Z$14, MATCH($B1300,S_FOLSM!$X$3:$X$14,0), 1)</f>
        <v>0.34310921166038588</v>
      </c>
      <c r="D1300" s="38">
        <f>INDEX(S_FOLSM!AA$3:AA$14, MATCH($B1300,S_FOLSM!$X$3:$X$14,0), 1)</f>
        <v>10.571317528177225</v>
      </c>
      <c r="E1300" s="38">
        <f>INDEX(S_FOLSM!AB$3:AB$14, MATCH($B1300,S_FOLSM!$X$3:$X$14,0), 1)</f>
        <v>18.866692576758648</v>
      </c>
      <c r="F1300" s="38">
        <f>INDEX(S_FOLSM!AC$3:AC$14, MATCH($B1300,S_FOLSM!$X$3:$X$14,0), 1)</f>
        <v>30.020987174504469</v>
      </c>
      <c r="G1300" s="38">
        <f>INDEX(D_FOLSM_NP!$M$2:$M$13, MATCH($B1300,D_FOLSM_NP!$L$2:$L$13,0), 1)</f>
        <v>274.27919473249773</v>
      </c>
      <c r="H1300">
        <f>I_FOLSM!$F1289</f>
        <v>1793</v>
      </c>
      <c r="I1300">
        <f>INDEX(DEM_D8!AE$3:AE$14, MATCH($B1300,DEM_D8!$AC$3:$AC$14,0), 1)</f>
        <v>0.22308589195491643</v>
      </c>
      <c r="J1300">
        <f>INDEX(DEM_D8!AF$3:AF$14, MATCH($B1300,DEM_D8!$AC$3:$AC$14,0), 1)</f>
        <v>0.77123982221571519</v>
      </c>
      <c r="K1300">
        <f>INDEX(DEM_D8!AG$3:AG$14, MATCH($B1300,DEM_D8!$AC$3:$AC$14,0), 1)</f>
        <v>0.24061407525855374</v>
      </c>
      <c r="L1300">
        <f>INDEX(DEM_D8!AH$3:AH$14, MATCH($B1300,DEM_D8!$AC$3:$AC$14,0), 1)</f>
        <v>1.0198212203653323</v>
      </c>
      <c r="M1300">
        <f>INDEX(DEM_D8!AI$3:AI$14, MATCH($B1300,DEM_D8!$AC$3:$AC$14,0), 1)</f>
        <v>1.1154294597745822</v>
      </c>
      <c r="N1300">
        <f>INDEX(DEM_D8!AJ$3:AJ$14, MATCH($B1300,DEM_D8!$AC$3:$AC$14,0), 1)</f>
        <v>0.47804119704624948</v>
      </c>
    </row>
    <row r="1301" spans="1:14">
      <c r="A1301" s="35">
        <v>37814</v>
      </c>
      <c r="B1301">
        <f t="shared" si="20"/>
        <v>7</v>
      </c>
      <c r="C1301" s="38">
        <f>INDEX(S_FOLSM!Z$3:Z$14, MATCH($B1301,S_FOLSM!$X$3:$X$14,0), 1)</f>
        <v>0.34310921166038588</v>
      </c>
      <c r="D1301" s="38">
        <f>INDEX(S_FOLSM!AA$3:AA$14, MATCH($B1301,S_FOLSM!$X$3:$X$14,0), 1)</f>
        <v>10.571317528177225</v>
      </c>
      <c r="E1301" s="38">
        <f>INDEX(S_FOLSM!AB$3:AB$14, MATCH($B1301,S_FOLSM!$X$3:$X$14,0), 1)</f>
        <v>18.866692576758648</v>
      </c>
      <c r="F1301" s="38">
        <f>INDEX(S_FOLSM!AC$3:AC$14, MATCH($B1301,S_FOLSM!$X$3:$X$14,0), 1)</f>
        <v>30.020987174504469</v>
      </c>
      <c r="G1301" s="38">
        <f>INDEX(D_FOLSM_NP!$M$2:$M$13, MATCH($B1301,D_FOLSM_NP!$L$2:$L$13,0), 1)</f>
        <v>274.27919473249773</v>
      </c>
      <c r="H1301">
        <f>I_FOLSM!$F1290</f>
        <v>2175</v>
      </c>
      <c r="I1301">
        <f>INDEX(DEM_D8!AE$3:AE$14, MATCH($B1301,DEM_D8!$AC$3:$AC$14,0), 1)</f>
        <v>0.22308589195491643</v>
      </c>
      <c r="J1301">
        <f>INDEX(DEM_D8!AF$3:AF$14, MATCH($B1301,DEM_D8!$AC$3:$AC$14,0), 1)</f>
        <v>0.77123982221571519</v>
      </c>
      <c r="K1301">
        <f>INDEX(DEM_D8!AG$3:AG$14, MATCH($B1301,DEM_D8!$AC$3:$AC$14,0), 1)</f>
        <v>0.24061407525855374</v>
      </c>
      <c r="L1301">
        <f>INDEX(DEM_D8!AH$3:AH$14, MATCH($B1301,DEM_D8!$AC$3:$AC$14,0), 1)</f>
        <v>1.0198212203653323</v>
      </c>
      <c r="M1301">
        <f>INDEX(DEM_D8!AI$3:AI$14, MATCH($B1301,DEM_D8!$AC$3:$AC$14,0), 1)</f>
        <v>1.1154294597745822</v>
      </c>
      <c r="N1301">
        <f>INDEX(DEM_D8!AJ$3:AJ$14, MATCH($B1301,DEM_D8!$AC$3:$AC$14,0), 1)</f>
        <v>0.47804119704624948</v>
      </c>
    </row>
    <row r="1302" spans="1:14">
      <c r="A1302" s="35">
        <v>37815</v>
      </c>
      <c r="B1302">
        <f t="shared" si="20"/>
        <v>7</v>
      </c>
      <c r="C1302" s="38">
        <f>INDEX(S_FOLSM!Z$3:Z$14, MATCH($B1302,S_FOLSM!$X$3:$X$14,0), 1)</f>
        <v>0.34310921166038588</v>
      </c>
      <c r="D1302" s="38">
        <f>INDEX(S_FOLSM!AA$3:AA$14, MATCH($B1302,S_FOLSM!$X$3:$X$14,0), 1)</f>
        <v>10.571317528177225</v>
      </c>
      <c r="E1302" s="38">
        <f>INDEX(S_FOLSM!AB$3:AB$14, MATCH($B1302,S_FOLSM!$X$3:$X$14,0), 1)</f>
        <v>18.866692576758648</v>
      </c>
      <c r="F1302" s="38">
        <f>INDEX(S_FOLSM!AC$3:AC$14, MATCH($B1302,S_FOLSM!$X$3:$X$14,0), 1)</f>
        <v>30.020987174504469</v>
      </c>
      <c r="G1302" s="38">
        <f>INDEX(D_FOLSM_NP!$M$2:$M$13, MATCH($B1302,D_FOLSM_NP!$L$2:$L$13,0), 1)</f>
        <v>274.27919473249773</v>
      </c>
      <c r="H1302">
        <f>I_FOLSM!$F1291</f>
        <v>1677</v>
      </c>
      <c r="I1302">
        <f>INDEX(DEM_D8!AE$3:AE$14, MATCH($B1302,DEM_D8!$AC$3:$AC$14,0), 1)</f>
        <v>0.22308589195491643</v>
      </c>
      <c r="J1302">
        <f>INDEX(DEM_D8!AF$3:AF$14, MATCH($B1302,DEM_D8!$AC$3:$AC$14,0), 1)</f>
        <v>0.77123982221571519</v>
      </c>
      <c r="K1302">
        <f>INDEX(DEM_D8!AG$3:AG$14, MATCH($B1302,DEM_D8!$AC$3:$AC$14,0), 1)</f>
        <v>0.24061407525855374</v>
      </c>
      <c r="L1302">
        <f>INDEX(DEM_D8!AH$3:AH$14, MATCH($B1302,DEM_D8!$AC$3:$AC$14,0), 1)</f>
        <v>1.0198212203653323</v>
      </c>
      <c r="M1302">
        <f>INDEX(DEM_D8!AI$3:AI$14, MATCH($B1302,DEM_D8!$AC$3:$AC$14,0), 1)</f>
        <v>1.1154294597745822</v>
      </c>
      <c r="N1302">
        <f>INDEX(DEM_D8!AJ$3:AJ$14, MATCH($B1302,DEM_D8!$AC$3:$AC$14,0), 1)</f>
        <v>0.47804119704624948</v>
      </c>
    </row>
    <row r="1303" spans="1:14">
      <c r="A1303" s="35">
        <v>37816</v>
      </c>
      <c r="B1303">
        <f t="shared" si="20"/>
        <v>7</v>
      </c>
      <c r="C1303" s="38">
        <f>INDEX(S_FOLSM!Z$3:Z$14, MATCH($B1303,S_FOLSM!$X$3:$X$14,0), 1)</f>
        <v>0.34310921166038588</v>
      </c>
      <c r="D1303" s="38">
        <f>INDEX(S_FOLSM!AA$3:AA$14, MATCH($B1303,S_FOLSM!$X$3:$X$14,0), 1)</f>
        <v>10.571317528177225</v>
      </c>
      <c r="E1303" s="38">
        <f>INDEX(S_FOLSM!AB$3:AB$14, MATCH($B1303,S_FOLSM!$X$3:$X$14,0), 1)</f>
        <v>18.866692576758648</v>
      </c>
      <c r="F1303" s="38">
        <f>INDEX(S_FOLSM!AC$3:AC$14, MATCH($B1303,S_FOLSM!$X$3:$X$14,0), 1)</f>
        <v>30.020987174504469</v>
      </c>
      <c r="G1303" s="38">
        <f>INDEX(D_FOLSM_NP!$M$2:$M$13, MATCH($B1303,D_FOLSM_NP!$L$2:$L$13,0), 1)</f>
        <v>274.27919473249773</v>
      </c>
      <c r="H1303">
        <f>I_FOLSM!$F1292</f>
        <v>2517</v>
      </c>
      <c r="I1303">
        <f>INDEX(DEM_D8!AE$3:AE$14, MATCH($B1303,DEM_D8!$AC$3:$AC$14,0), 1)</f>
        <v>0.22308589195491643</v>
      </c>
      <c r="J1303">
        <f>INDEX(DEM_D8!AF$3:AF$14, MATCH($B1303,DEM_D8!$AC$3:$AC$14,0), 1)</f>
        <v>0.77123982221571519</v>
      </c>
      <c r="K1303">
        <f>INDEX(DEM_D8!AG$3:AG$14, MATCH($B1303,DEM_D8!$AC$3:$AC$14,0), 1)</f>
        <v>0.24061407525855374</v>
      </c>
      <c r="L1303">
        <f>INDEX(DEM_D8!AH$3:AH$14, MATCH($B1303,DEM_D8!$AC$3:$AC$14,0), 1)</f>
        <v>1.0198212203653323</v>
      </c>
      <c r="M1303">
        <f>INDEX(DEM_D8!AI$3:AI$14, MATCH($B1303,DEM_D8!$AC$3:$AC$14,0), 1)</f>
        <v>1.1154294597745822</v>
      </c>
      <c r="N1303">
        <f>INDEX(DEM_D8!AJ$3:AJ$14, MATCH($B1303,DEM_D8!$AC$3:$AC$14,0), 1)</f>
        <v>0.47804119704624948</v>
      </c>
    </row>
    <row r="1304" spans="1:14">
      <c r="A1304" s="35">
        <v>37817</v>
      </c>
      <c r="B1304">
        <f t="shared" si="20"/>
        <v>7</v>
      </c>
      <c r="C1304" s="38">
        <f>INDEX(S_FOLSM!Z$3:Z$14, MATCH($B1304,S_FOLSM!$X$3:$X$14,0), 1)</f>
        <v>0.34310921166038588</v>
      </c>
      <c r="D1304" s="38">
        <f>INDEX(S_FOLSM!AA$3:AA$14, MATCH($B1304,S_FOLSM!$X$3:$X$14,0), 1)</f>
        <v>10.571317528177225</v>
      </c>
      <c r="E1304" s="38">
        <f>INDEX(S_FOLSM!AB$3:AB$14, MATCH($B1304,S_FOLSM!$X$3:$X$14,0), 1)</f>
        <v>18.866692576758648</v>
      </c>
      <c r="F1304" s="38">
        <f>INDEX(S_FOLSM!AC$3:AC$14, MATCH($B1304,S_FOLSM!$X$3:$X$14,0), 1)</f>
        <v>30.020987174504469</v>
      </c>
      <c r="G1304" s="38">
        <f>INDEX(D_FOLSM_NP!$M$2:$M$13, MATCH($B1304,D_FOLSM_NP!$L$2:$L$13,0), 1)</f>
        <v>274.27919473249773</v>
      </c>
      <c r="H1304">
        <f>I_FOLSM!$F1293</f>
        <v>2238</v>
      </c>
      <c r="I1304">
        <f>INDEX(DEM_D8!AE$3:AE$14, MATCH($B1304,DEM_D8!$AC$3:$AC$14,0), 1)</f>
        <v>0.22308589195491643</v>
      </c>
      <c r="J1304">
        <f>INDEX(DEM_D8!AF$3:AF$14, MATCH($B1304,DEM_D8!$AC$3:$AC$14,0), 1)</f>
        <v>0.77123982221571519</v>
      </c>
      <c r="K1304">
        <f>INDEX(DEM_D8!AG$3:AG$14, MATCH($B1304,DEM_D8!$AC$3:$AC$14,0), 1)</f>
        <v>0.24061407525855374</v>
      </c>
      <c r="L1304">
        <f>INDEX(DEM_D8!AH$3:AH$14, MATCH($B1304,DEM_D8!$AC$3:$AC$14,0), 1)</f>
        <v>1.0198212203653323</v>
      </c>
      <c r="M1304">
        <f>INDEX(DEM_D8!AI$3:AI$14, MATCH($B1304,DEM_D8!$AC$3:$AC$14,0), 1)</f>
        <v>1.1154294597745822</v>
      </c>
      <c r="N1304">
        <f>INDEX(DEM_D8!AJ$3:AJ$14, MATCH($B1304,DEM_D8!$AC$3:$AC$14,0), 1)</f>
        <v>0.47804119704624948</v>
      </c>
    </row>
    <row r="1305" spans="1:14">
      <c r="A1305" s="35">
        <v>37818</v>
      </c>
      <c r="B1305">
        <f t="shared" si="20"/>
        <v>7</v>
      </c>
      <c r="C1305" s="38">
        <f>INDEX(S_FOLSM!Z$3:Z$14, MATCH($B1305,S_FOLSM!$X$3:$X$14,0), 1)</f>
        <v>0.34310921166038588</v>
      </c>
      <c r="D1305" s="38">
        <f>INDEX(S_FOLSM!AA$3:AA$14, MATCH($B1305,S_FOLSM!$X$3:$X$14,0), 1)</f>
        <v>10.571317528177225</v>
      </c>
      <c r="E1305" s="38">
        <f>INDEX(S_FOLSM!AB$3:AB$14, MATCH($B1305,S_FOLSM!$X$3:$X$14,0), 1)</f>
        <v>18.866692576758648</v>
      </c>
      <c r="F1305" s="38">
        <f>INDEX(S_FOLSM!AC$3:AC$14, MATCH($B1305,S_FOLSM!$X$3:$X$14,0), 1)</f>
        <v>30.020987174504469</v>
      </c>
      <c r="G1305" s="38">
        <f>INDEX(D_FOLSM_NP!$M$2:$M$13, MATCH($B1305,D_FOLSM_NP!$L$2:$L$13,0), 1)</f>
        <v>274.27919473249773</v>
      </c>
      <c r="H1305">
        <f>I_FOLSM!$F1294</f>
        <v>1527</v>
      </c>
      <c r="I1305">
        <f>INDEX(DEM_D8!AE$3:AE$14, MATCH($B1305,DEM_D8!$AC$3:$AC$14,0), 1)</f>
        <v>0.22308589195491643</v>
      </c>
      <c r="J1305">
        <f>INDEX(DEM_D8!AF$3:AF$14, MATCH($B1305,DEM_D8!$AC$3:$AC$14,0), 1)</f>
        <v>0.77123982221571519</v>
      </c>
      <c r="K1305">
        <f>INDEX(DEM_D8!AG$3:AG$14, MATCH($B1305,DEM_D8!$AC$3:$AC$14,0), 1)</f>
        <v>0.24061407525855374</v>
      </c>
      <c r="L1305">
        <f>INDEX(DEM_D8!AH$3:AH$14, MATCH($B1305,DEM_D8!$AC$3:$AC$14,0), 1)</f>
        <v>1.0198212203653323</v>
      </c>
      <c r="M1305">
        <f>INDEX(DEM_D8!AI$3:AI$14, MATCH($B1305,DEM_D8!$AC$3:$AC$14,0), 1)</f>
        <v>1.1154294597745822</v>
      </c>
      <c r="N1305">
        <f>INDEX(DEM_D8!AJ$3:AJ$14, MATCH($B1305,DEM_D8!$AC$3:$AC$14,0), 1)</f>
        <v>0.47804119704624948</v>
      </c>
    </row>
    <row r="1306" spans="1:14">
      <c r="A1306" s="35">
        <v>37819</v>
      </c>
      <c r="B1306">
        <f t="shared" si="20"/>
        <v>7</v>
      </c>
      <c r="C1306" s="38">
        <f>INDEX(S_FOLSM!Z$3:Z$14, MATCH($B1306,S_FOLSM!$X$3:$X$14,0), 1)</f>
        <v>0.34310921166038588</v>
      </c>
      <c r="D1306" s="38">
        <f>INDEX(S_FOLSM!AA$3:AA$14, MATCH($B1306,S_FOLSM!$X$3:$X$14,0), 1)</f>
        <v>10.571317528177225</v>
      </c>
      <c r="E1306" s="38">
        <f>INDEX(S_FOLSM!AB$3:AB$14, MATCH($B1306,S_FOLSM!$X$3:$X$14,0), 1)</f>
        <v>18.866692576758648</v>
      </c>
      <c r="F1306" s="38">
        <f>INDEX(S_FOLSM!AC$3:AC$14, MATCH($B1306,S_FOLSM!$X$3:$X$14,0), 1)</f>
        <v>30.020987174504469</v>
      </c>
      <c r="G1306" s="38">
        <f>INDEX(D_FOLSM_NP!$M$2:$M$13, MATCH($B1306,D_FOLSM_NP!$L$2:$L$13,0), 1)</f>
        <v>274.27919473249773</v>
      </c>
      <c r="H1306">
        <f>I_FOLSM!$F1295</f>
        <v>2441</v>
      </c>
      <c r="I1306">
        <f>INDEX(DEM_D8!AE$3:AE$14, MATCH($B1306,DEM_D8!$AC$3:$AC$14,0), 1)</f>
        <v>0.22308589195491643</v>
      </c>
      <c r="J1306">
        <f>INDEX(DEM_D8!AF$3:AF$14, MATCH($B1306,DEM_D8!$AC$3:$AC$14,0), 1)</f>
        <v>0.77123982221571519</v>
      </c>
      <c r="K1306">
        <f>INDEX(DEM_D8!AG$3:AG$14, MATCH($B1306,DEM_D8!$AC$3:$AC$14,0), 1)</f>
        <v>0.24061407525855374</v>
      </c>
      <c r="L1306">
        <f>INDEX(DEM_D8!AH$3:AH$14, MATCH($B1306,DEM_D8!$AC$3:$AC$14,0), 1)</f>
        <v>1.0198212203653323</v>
      </c>
      <c r="M1306">
        <f>INDEX(DEM_D8!AI$3:AI$14, MATCH($B1306,DEM_D8!$AC$3:$AC$14,0), 1)</f>
        <v>1.1154294597745822</v>
      </c>
      <c r="N1306">
        <f>INDEX(DEM_D8!AJ$3:AJ$14, MATCH($B1306,DEM_D8!$AC$3:$AC$14,0), 1)</f>
        <v>0.47804119704624948</v>
      </c>
    </row>
    <row r="1307" spans="1:14">
      <c r="A1307" s="35">
        <v>37820</v>
      </c>
      <c r="B1307">
        <f t="shared" si="20"/>
        <v>7</v>
      </c>
      <c r="C1307" s="38">
        <f>INDEX(S_FOLSM!Z$3:Z$14, MATCH($B1307,S_FOLSM!$X$3:$X$14,0), 1)</f>
        <v>0.34310921166038588</v>
      </c>
      <c r="D1307" s="38">
        <f>INDEX(S_FOLSM!AA$3:AA$14, MATCH($B1307,S_FOLSM!$X$3:$X$14,0), 1)</f>
        <v>10.571317528177225</v>
      </c>
      <c r="E1307" s="38">
        <f>INDEX(S_FOLSM!AB$3:AB$14, MATCH($B1307,S_FOLSM!$X$3:$X$14,0), 1)</f>
        <v>18.866692576758648</v>
      </c>
      <c r="F1307" s="38">
        <f>INDEX(S_FOLSM!AC$3:AC$14, MATCH($B1307,S_FOLSM!$X$3:$X$14,0), 1)</f>
        <v>30.020987174504469</v>
      </c>
      <c r="G1307" s="38">
        <f>INDEX(D_FOLSM_NP!$M$2:$M$13, MATCH($B1307,D_FOLSM_NP!$L$2:$L$13,0), 1)</f>
        <v>274.27919473249773</v>
      </c>
      <c r="H1307">
        <f>I_FOLSM!$F1296</f>
        <v>2259</v>
      </c>
      <c r="I1307">
        <f>INDEX(DEM_D8!AE$3:AE$14, MATCH($B1307,DEM_D8!$AC$3:$AC$14,0), 1)</f>
        <v>0.22308589195491643</v>
      </c>
      <c r="J1307">
        <f>INDEX(DEM_D8!AF$3:AF$14, MATCH($B1307,DEM_D8!$AC$3:$AC$14,0), 1)</f>
        <v>0.77123982221571519</v>
      </c>
      <c r="K1307">
        <f>INDEX(DEM_D8!AG$3:AG$14, MATCH($B1307,DEM_D8!$AC$3:$AC$14,0), 1)</f>
        <v>0.24061407525855374</v>
      </c>
      <c r="L1307">
        <f>INDEX(DEM_D8!AH$3:AH$14, MATCH($B1307,DEM_D8!$AC$3:$AC$14,0), 1)</f>
        <v>1.0198212203653323</v>
      </c>
      <c r="M1307">
        <f>INDEX(DEM_D8!AI$3:AI$14, MATCH($B1307,DEM_D8!$AC$3:$AC$14,0), 1)</f>
        <v>1.1154294597745822</v>
      </c>
      <c r="N1307">
        <f>INDEX(DEM_D8!AJ$3:AJ$14, MATCH($B1307,DEM_D8!$AC$3:$AC$14,0), 1)</f>
        <v>0.47804119704624948</v>
      </c>
    </row>
    <row r="1308" spans="1:14">
      <c r="A1308" s="35">
        <v>37821</v>
      </c>
      <c r="B1308">
        <f t="shared" si="20"/>
        <v>7</v>
      </c>
      <c r="C1308" s="38">
        <f>INDEX(S_FOLSM!Z$3:Z$14, MATCH($B1308,S_FOLSM!$X$3:$X$14,0), 1)</f>
        <v>0.34310921166038588</v>
      </c>
      <c r="D1308" s="38">
        <f>INDEX(S_FOLSM!AA$3:AA$14, MATCH($B1308,S_FOLSM!$X$3:$X$14,0), 1)</f>
        <v>10.571317528177225</v>
      </c>
      <c r="E1308" s="38">
        <f>INDEX(S_FOLSM!AB$3:AB$14, MATCH($B1308,S_FOLSM!$X$3:$X$14,0), 1)</f>
        <v>18.866692576758648</v>
      </c>
      <c r="F1308" s="38">
        <f>INDEX(S_FOLSM!AC$3:AC$14, MATCH($B1308,S_FOLSM!$X$3:$X$14,0), 1)</f>
        <v>30.020987174504469</v>
      </c>
      <c r="G1308" s="38">
        <f>INDEX(D_FOLSM_NP!$M$2:$M$13, MATCH($B1308,D_FOLSM_NP!$L$2:$L$13,0), 1)</f>
        <v>274.27919473249773</v>
      </c>
      <c r="H1308">
        <f>I_FOLSM!$F1297</f>
        <v>1964</v>
      </c>
      <c r="I1308">
        <f>INDEX(DEM_D8!AE$3:AE$14, MATCH($B1308,DEM_D8!$AC$3:$AC$14,0), 1)</f>
        <v>0.22308589195491643</v>
      </c>
      <c r="J1308">
        <f>INDEX(DEM_D8!AF$3:AF$14, MATCH($B1308,DEM_D8!$AC$3:$AC$14,0), 1)</f>
        <v>0.77123982221571519</v>
      </c>
      <c r="K1308">
        <f>INDEX(DEM_D8!AG$3:AG$14, MATCH($B1308,DEM_D8!$AC$3:$AC$14,0), 1)</f>
        <v>0.24061407525855374</v>
      </c>
      <c r="L1308">
        <f>INDEX(DEM_D8!AH$3:AH$14, MATCH($B1308,DEM_D8!$AC$3:$AC$14,0), 1)</f>
        <v>1.0198212203653323</v>
      </c>
      <c r="M1308">
        <f>INDEX(DEM_D8!AI$3:AI$14, MATCH($B1308,DEM_D8!$AC$3:$AC$14,0), 1)</f>
        <v>1.1154294597745822</v>
      </c>
      <c r="N1308">
        <f>INDEX(DEM_D8!AJ$3:AJ$14, MATCH($B1308,DEM_D8!$AC$3:$AC$14,0), 1)</f>
        <v>0.47804119704624948</v>
      </c>
    </row>
    <row r="1309" spans="1:14">
      <c r="A1309" s="35">
        <v>37822</v>
      </c>
      <c r="B1309">
        <f t="shared" si="20"/>
        <v>7</v>
      </c>
      <c r="C1309" s="38">
        <f>INDEX(S_FOLSM!Z$3:Z$14, MATCH($B1309,S_FOLSM!$X$3:$X$14,0), 1)</f>
        <v>0.34310921166038588</v>
      </c>
      <c r="D1309" s="38">
        <f>INDEX(S_FOLSM!AA$3:AA$14, MATCH($B1309,S_FOLSM!$X$3:$X$14,0), 1)</f>
        <v>10.571317528177225</v>
      </c>
      <c r="E1309" s="38">
        <f>INDEX(S_FOLSM!AB$3:AB$14, MATCH($B1309,S_FOLSM!$X$3:$X$14,0), 1)</f>
        <v>18.866692576758648</v>
      </c>
      <c r="F1309" s="38">
        <f>INDEX(S_FOLSM!AC$3:AC$14, MATCH($B1309,S_FOLSM!$X$3:$X$14,0), 1)</f>
        <v>30.020987174504469</v>
      </c>
      <c r="G1309" s="38">
        <f>INDEX(D_FOLSM_NP!$M$2:$M$13, MATCH($B1309,D_FOLSM_NP!$L$2:$L$13,0), 1)</f>
        <v>274.27919473249773</v>
      </c>
      <c r="H1309">
        <f>I_FOLSM!$F1298</f>
        <v>2147</v>
      </c>
      <c r="I1309">
        <f>INDEX(DEM_D8!AE$3:AE$14, MATCH($B1309,DEM_D8!$AC$3:$AC$14,0), 1)</f>
        <v>0.22308589195491643</v>
      </c>
      <c r="J1309">
        <f>INDEX(DEM_D8!AF$3:AF$14, MATCH($B1309,DEM_D8!$AC$3:$AC$14,0), 1)</f>
        <v>0.77123982221571519</v>
      </c>
      <c r="K1309">
        <f>INDEX(DEM_D8!AG$3:AG$14, MATCH($B1309,DEM_D8!$AC$3:$AC$14,0), 1)</f>
        <v>0.24061407525855374</v>
      </c>
      <c r="L1309">
        <f>INDEX(DEM_D8!AH$3:AH$14, MATCH($B1309,DEM_D8!$AC$3:$AC$14,0), 1)</f>
        <v>1.0198212203653323</v>
      </c>
      <c r="M1309">
        <f>INDEX(DEM_D8!AI$3:AI$14, MATCH($B1309,DEM_D8!$AC$3:$AC$14,0), 1)</f>
        <v>1.1154294597745822</v>
      </c>
      <c r="N1309">
        <f>INDEX(DEM_D8!AJ$3:AJ$14, MATCH($B1309,DEM_D8!$AC$3:$AC$14,0), 1)</f>
        <v>0.47804119704624948</v>
      </c>
    </row>
    <row r="1310" spans="1:14">
      <c r="A1310" s="35">
        <v>37823</v>
      </c>
      <c r="B1310">
        <f t="shared" si="20"/>
        <v>7</v>
      </c>
      <c r="C1310" s="38">
        <f>INDEX(S_FOLSM!Z$3:Z$14, MATCH($B1310,S_FOLSM!$X$3:$X$14,0), 1)</f>
        <v>0.34310921166038588</v>
      </c>
      <c r="D1310" s="38">
        <f>INDEX(S_FOLSM!AA$3:AA$14, MATCH($B1310,S_FOLSM!$X$3:$X$14,0), 1)</f>
        <v>10.571317528177225</v>
      </c>
      <c r="E1310" s="38">
        <f>INDEX(S_FOLSM!AB$3:AB$14, MATCH($B1310,S_FOLSM!$X$3:$X$14,0), 1)</f>
        <v>18.866692576758648</v>
      </c>
      <c r="F1310" s="38">
        <f>INDEX(S_FOLSM!AC$3:AC$14, MATCH($B1310,S_FOLSM!$X$3:$X$14,0), 1)</f>
        <v>30.020987174504469</v>
      </c>
      <c r="G1310" s="38">
        <f>INDEX(D_FOLSM_NP!$M$2:$M$13, MATCH($B1310,D_FOLSM_NP!$L$2:$L$13,0), 1)</f>
        <v>274.27919473249773</v>
      </c>
      <c r="H1310">
        <f>I_FOLSM!$F1299</f>
        <v>1389</v>
      </c>
      <c r="I1310">
        <f>INDEX(DEM_D8!AE$3:AE$14, MATCH($B1310,DEM_D8!$AC$3:$AC$14,0), 1)</f>
        <v>0.22308589195491643</v>
      </c>
      <c r="J1310">
        <f>INDEX(DEM_D8!AF$3:AF$14, MATCH($B1310,DEM_D8!$AC$3:$AC$14,0), 1)</f>
        <v>0.77123982221571519</v>
      </c>
      <c r="K1310">
        <f>INDEX(DEM_D8!AG$3:AG$14, MATCH($B1310,DEM_D8!$AC$3:$AC$14,0), 1)</f>
        <v>0.24061407525855374</v>
      </c>
      <c r="L1310">
        <f>INDEX(DEM_D8!AH$3:AH$14, MATCH($B1310,DEM_D8!$AC$3:$AC$14,0), 1)</f>
        <v>1.0198212203653323</v>
      </c>
      <c r="M1310">
        <f>INDEX(DEM_D8!AI$3:AI$14, MATCH($B1310,DEM_D8!$AC$3:$AC$14,0), 1)</f>
        <v>1.1154294597745822</v>
      </c>
      <c r="N1310">
        <f>INDEX(DEM_D8!AJ$3:AJ$14, MATCH($B1310,DEM_D8!$AC$3:$AC$14,0), 1)</f>
        <v>0.47804119704624948</v>
      </c>
    </row>
    <row r="1311" spans="1:14">
      <c r="A1311" s="35">
        <v>37824</v>
      </c>
      <c r="B1311">
        <f t="shared" si="20"/>
        <v>7</v>
      </c>
      <c r="C1311" s="38">
        <f>INDEX(S_FOLSM!Z$3:Z$14, MATCH($B1311,S_FOLSM!$X$3:$X$14,0), 1)</f>
        <v>0.34310921166038588</v>
      </c>
      <c r="D1311" s="38">
        <f>INDEX(S_FOLSM!AA$3:AA$14, MATCH($B1311,S_FOLSM!$X$3:$X$14,0), 1)</f>
        <v>10.571317528177225</v>
      </c>
      <c r="E1311" s="38">
        <f>INDEX(S_FOLSM!AB$3:AB$14, MATCH($B1311,S_FOLSM!$X$3:$X$14,0), 1)</f>
        <v>18.866692576758648</v>
      </c>
      <c r="F1311" s="38">
        <f>INDEX(S_FOLSM!AC$3:AC$14, MATCH($B1311,S_FOLSM!$X$3:$X$14,0), 1)</f>
        <v>30.020987174504469</v>
      </c>
      <c r="G1311" s="38">
        <f>INDEX(D_FOLSM_NP!$M$2:$M$13, MATCH($B1311,D_FOLSM_NP!$L$2:$L$13,0), 1)</f>
        <v>274.27919473249773</v>
      </c>
      <c r="H1311">
        <f>I_FOLSM!$F1300</f>
        <v>1997</v>
      </c>
      <c r="I1311">
        <f>INDEX(DEM_D8!AE$3:AE$14, MATCH($B1311,DEM_D8!$AC$3:$AC$14,0), 1)</f>
        <v>0.22308589195491643</v>
      </c>
      <c r="J1311">
        <f>INDEX(DEM_D8!AF$3:AF$14, MATCH($B1311,DEM_D8!$AC$3:$AC$14,0), 1)</f>
        <v>0.77123982221571519</v>
      </c>
      <c r="K1311">
        <f>INDEX(DEM_D8!AG$3:AG$14, MATCH($B1311,DEM_D8!$AC$3:$AC$14,0), 1)</f>
        <v>0.24061407525855374</v>
      </c>
      <c r="L1311">
        <f>INDEX(DEM_D8!AH$3:AH$14, MATCH($B1311,DEM_D8!$AC$3:$AC$14,0), 1)</f>
        <v>1.0198212203653323</v>
      </c>
      <c r="M1311">
        <f>INDEX(DEM_D8!AI$3:AI$14, MATCH($B1311,DEM_D8!$AC$3:$AC$14,0), 1)</f>
        <v>1.1154294597745822</v>
      </c>
      <c r="N1311">
        <f>INDEX(DEM_D8!AJ$3:AJ$14, MATCH($B1311,DEM_D8!$AC$3:$AC$14,0), 1)</f>
        <v>0.47804119704624948</v>
      </c>
    </row>
    <row r="1312" spans="1:14">
      <c r="A1312" s="35">
        <v>37825</v>
      </c>
      <c r="B1312">
        <f t="shared" si="20"/>
        <v>7</v>
      </c>
      <c r="C1312" s="38">
        <f>INDEX(S_FOLSM!Z$3:Z$14, MATCH($B1312,S_FOLSM!$X$3:$X$14,0), 1)</f>
        <v>0.34310921166038588</v>
      </c>
      <c r="D1312" s="38">
        <f>INDEX(S_FOLSM!AA$3:AA$14, MATCH($B1312,S_FOLSM!$X$3:$X$14,0), 1)</f>
        <v>10.571317528177225</v>
      </c>
      <c r="E1312" s="38">
        <f>INDEX(S_FOLSM!AB$3:AB$14, MATCH($B1312,S_FOLSM!$X$3:$X$14,0), 1)</f>
        <v>18.866692576758648</v>
      </c>
      <c r="F1312" s="38">
        <f>INDEX(S_FOLSM!AC$3:AC$14, MATCH($B1312,S_FOLSM!$X$3:$X$14,0), 1)</f>
        <v>30.020987174504469</v>
      </c>
      <c r="G1312" s="38">
        <f>INDEX(D_FOLSM_NP!$M$2:$M$13, MATCH($B1312,D_FOLSM_NP!$L$2:$L$13,0), 1)</f>
        <v>274.27919473249773</v>
      </c>
      <c r="H1312">
        <f>I_FOLSM!$F1301</f>
        <v>2095</v>
      </c>
      <c r="I1312">
        <f>INDEX(DEM_D8!AE$3:AE$14, MATCH($B1312,DEM_D8!$AC$3:$AC$14,0), 1)</f>
        <v>0.22308589195491643</v>
      </c>
      <c r="J1312">
        <f>INDEX(DEM_D8!AF$3:AF$14, MATCH($B1312,DEM_D8!$AC$3:$AC$14,0), 1)</f>
        <v>0.77123982221571519</v>
      </c>
      <c r="K1312">
        <f>INDEX(DEM_D8!AG$3:AG$14, MATCH($B1312,DEM_D8!$AC$3:$AC$14,0), 1)</f>
        <v>0.24061407525855374</v>
      </c>
      <c r="L1312">
        <f>INDEX(DEM_D8!AH$3:AH$14, MATCH($B1312,DEM_D8!$AC$3:$AC$14,0), 1)</f>
        <v>1.0198212203653323</v>
      </c>
      <c r="M1312">
        <f>INDEX(DEM_D8!AI$3:AI$14, MATCH($B1312,DEM_D8!$AC$3:$AC$14,0), 1)</f>
        <v>1.1154294597745822</v>
      </c>
      <c r="N1312">
        <f>INDEX(DEM_D8!AJ$3:AJ$14, MATCH($B1312,DEM_D8!$AC$3:$AC$14,0), 1)</f>
        <v>0.47804119704624948</v>
      </c>
    </row>
    <row r="1313" spans="1:14">
      <c r="A1313" s="35">
        <v>37826</v>
      </c>
      <c r="B1313">
        <f t="shared" si="20"/>
        <v>7</v>
      </c>
      <c r="C1313" s="38">
        <f>INDEX(S_FOLSM!Z$3:Z$14, MATCH($B1313,S_FOLSM!$X$3:$X$14,0), 1)</f>
        <v>0.34310921166038588</v>
      </c>
      <c r="D1313" s="38">
        <f>INDEX(S_FOLSM!AA$3:AA$14, MATCH($B1313,S_FOLSM!$X$3:$X$14,0), 1)</f>
        <v>10.571317528177225</v>
      </c>
      <c r="E1313" s="38">
        <f>INDEX(S_FOLSM!AB$3:AB$14, MATCH($B1313,S_FOLSM!$X$3:$X$14,0), 1)</f>
        <v>18.866692576758648</v>
      </c>
      <c r="F1313" s="38">
        <f>INDEX(S_FOLSM!AC$3:AC$14, MATCH($B1313,S_FOLSM!$X$3:$X$14,0), 1)</f>
        <v>30.020987174504469</v>
      </c>
      <c r="G1313" s="38">
        <f>INDEX(D_FOLSM_NP!$M$2:$M$13, MATCH($B1313,D_FOLSM_NP!$L$2:$L$13,0), 1)</f>
        <v>274.27919473249773</v>
      </c>
      <c r="H1313">
        <f>I_FOLSM!$F1302</f>
        <v>1805</v>
      </c>
      <c r="I1313">
        <f>INDEX(DEM_D8!AE$3:AE$14, MATCH($B1313,DEM_D8!$AC$3:$AC$14,0), 1)</f>
        <v>0.22308589195491643</v>
      </c>
      <c r="J1313">
        <f>INDEX(DEM_D8!AF$3:AF$14, MATCH($B1313,DEM_D8!$AC$3:$AC$14,0), 1)</f>
        <v>0.77123982221571519</v>
      </c>
      <c r="K1313">
        <f>INDEX(DEM_D8!AG$3:AG$14, MATCH($B1313,DEM_D8!$AC$3:$AC$14,0), 1)</f>
        <v>0.24061407525855374</v>
      </c>
      <c r="L1313">
        <f>INDEX(DEM_D8!AH$3:AH$14, MATCH($B1313,DEM_D8!$AC$3:$AC$14,0), 1)</f>
        <v>1.0198212203653323</v>
      </c>
      <c r="M1313">
        <f>INDEX(DEM_D8!AI$3:AI$14, MATCH($B1313,DEM_D8!$AC$3:$AC$14,0), 1)</f>
        <v>1.1154294597745822</v>
      </c>
      <c r="N1313">
        <f>INDEX(DEM_D8!AJ$3:AJ$14, MATCH($B1313,DEM_D8!$AC$3:$AC$14,0), 1)</f>
        <v>0.47804119704624948</v>
      </c>
    </row>
    <row r="1314" spans="1:14">
      <c r="A1314" s="35">
        <v>37827</v>
      </c>
      <c r="B1314">
        <f t="shared" si="20"/>
        <v>7</v>
      </c>
      <c r="C1314" s="38">
        <f>INDEX(S_FOLSM!Z$3:Z$14, MATCH($B1314,S_FOLSM!$X$3:$X$14,0), 1)</f>
        <v>0.34310921166038588</v>
      </c>
      <c r="D1314" s="38">
        <f>INDEX(S_FOLSM!AA$3:AA$14, MATCH($B1314,S_FOLSM!$X$3:$X$14,0), 1)</f>
        <v>10.571317528177225</v>
      </c>
      <c r="E1314" s="38">
        <f>INDEX(S_FOLSM!AB$3:AB$14, MATCH($B1314,S_FOLSM!$X$3:$X$14,0), 1)</f>
        <v>18.866692576758648</v>
      </c>
      <c r="F1314" s="38">
        <f>INDEX(S_FOLSM!AC$3:AC$14, MATCH($B1314,S_FOLSM!$X$3:$X$14,0), 1)</f>
        <v>30.020987174504469</v>
      </c>
      <c r="G1314" s="38">
        <f>INDEX(D_FOLSM_NP!$M$2:$M$13, MATCH($B1314,D_FOLSM_NP!$L$2:$L$13,0), 1)</f>
        <v>274.27919473249773</v>
      </c>
      <c r="H1314">
        <f>I_FOLSM!$F1303</f>
        <v>1971</v>
      </c>
      <c r="I1314">
        <f>INDEX(DEM_D8!AE$3:AE$14, MATCH($B1314,DEM_D8!$AC$3:$AC$14,0), 1)</f>
        <v>0.22308589195491643</v>
      </c>
      <c r="J1314">
        <f>INDEX(DEM_D8!AF$3:AF$14, MATCH($B1314,DEM_D8!$AC$3:$AC$14,0), 1)</f>
        <v>0.77123982221571519</v>
      </c>
      <c r="K1314">
        <f>INDEX(DEM_D8!AG$3:AG$14, MATCH($B1314,DEM_D8!$AC$3:$AC$14,0), 1)</f>
        <v>0.24061407525855374</v>
      </c>
      <c r="L1314">
        <f>INDEX(DEM_D8!AH$3:AH$14, MATCH($B1314,DEM_D8!$AC$3:$AC$14,0), 1)</f>
        <v>1.0198212203653323</v>
      </c>
      <c r="M1314">
        <f>INDEX(DEM_D8!AI$3:AI$14, MATCH($B1314,DEM_D8!$AC$3:$AC$14,0), 1)</f>
        <v>1.1154294597745822</v>
      </c>
      <c r="N1314">
        <f>INDEX(DEM_D8!AJ$3:AJ$14, MATCH($B1314,DEM_D8!$AC$3:$AC$14,0), 1)</f>
        <v>0.47804119704624948</v>
      </c>
    </row>
    <row r="1315" spans="1:14">
      <c r="A1315" s="35">
        <v>37828</v>
      </c>
      <c r="B1315">
        <f t="shared" si="20"/>
        <v>7</v>
      </c>
      <c r="C1315" s="38">
        <f>INDEX(S_FOLSM!Z$3:Z$14, MATCH($B1315,S_FOLSM!$X$3:$X$14,0), 1)</f>
        <v>0.34310921166038588</v>
      </c>
      <c r="D1315" s="38">
        <f>INDEX(S_FOLSM!AA$3:AA$14, MATCH($B1315,S_FOLSM!$X$3:$X$14,0), 1)</f>
        <v>10.571317528177225</v>
      </c>
      <c r="E1315" s="38">
        <f>INDEX(S_FOLSM!AB$3:AB$14, MATCH($B1315,S_FOLSM!$X$3:$X$14,0), 1)</f>
        <v>18.866692576758648</v>
      </c>
      <c r="F1315" s="38">
        <f>INDEX(S_FOLSM!AC$3:AC$14, MATCH($B1315,S_FOLSM!$X$3:$X$14,0), 1)</f>
        <v>30.020987174504469</v>
      </c>
      <c r="G1315" s="38">
        <f>INDEX(D_FOLSM_NP!$M$2:$M$13, MATCH($B1315,D_FOLSM_NP!$L$2:$L$13,0), 1)</f>
        <v>274.27919473249773</v>
      </c>
      <c r="H1315">
        <f>I_FOLSM!$F1304</f>
        <v>2126</v>
      </c>
      <c r="I1315">
        <f>INDEX(DEM_D8!AE$3:AE$14, MATCH($B1315,DEM_D8!$AC$3:$AC$14,0), 1)</f>
        <v>0.22308589195491643</v>
      </c>
      <c r="J1315">
        <f>INDEX(DEM_D8!AF$3:AF$14, MATCH($B1315,DEM_D8!$AC$3:$AC$14,0), 1)</f>
        <v>0.77123982221571519</v>
      </c>
      <c r="K1315">
        <f>INDEX(DEM_D8!AG$3:AG$14, MATCH($B1315,DEM_D8!$AC$3:$AC$14,0), 1)</f>
        <v>0.24061407525855374</v>
      </c>
      <c r="L1315">
        <f>INDEX(DEM_D8!AH$3:AH$14, MATCH($B1315,DEM_D8!$AC$3:$AC$14,0), 1)</f>
        <v>1.0198212203653323</v>
      </c>
      <c r="M1315">
        <f>INDEX(DEM_D8!AI$3:AI$14, MATCH($B1315,DEM_D8!$AC$3:$AC$14,0), 1)</f>
        <v>1.1154294597745822</v>
      </c>
      <c r="N1315">
        <f>INDEX(DEM_D8!AJ$3:AJ$14, MATCH($B1315,DEM_D8!$AC$3:$AC$14,0), 1)</f>
        <v>0.47804119704624948</v>
      </c>
    </row>
    <row r="1316" spans="1:14">
      <c r="A1316" s="35">
        <v>37829</v>
      </c>
      <c r="B1316">
        <f t="shared" si="20"/>
        <v>7</v>
      </c>
      <c r="C1316" s="38">
        <f>INDEX(S_FOLSM!Z$3:Z$14, MATCH($B1316,S_FOLSM!$X$3:$X$14,0), 1)</f>
        <v>0.34310921166038588</v>
      </c>
      <c r="D1316" s="38">
        <f>INDEX(S_FOLSM!AA$3:AA$14, MATCH($B1316,S_FOLSM!$X$3:$X$14,0), 1)</f>
        <v>10.571317528177225</v>
      </c>
      <c r="E1316" s="38">
        <f>INDEX(S_FOLSM!AB$3:AB$14, MATCH($B1316,S_FOLSM!$X$3:$X$14,0), 1)</f>
        <v>18.866692576758648</v>
      </c>
      <c r="F1316" s="38">
        <f>INDEX(S_FOLSM!AC$3:AC$14, MATCH($B1316,S_FOLSM!$X$3:$X$14,0), 1)</f>
        <v>30.020987174504469</v>
      </c>
      <c r="G1316" s="38">
        <f>INDEX(D_FOLSM_NP!$M$2:$M$13, MATCH($B1316,D_FOLSM_NP!$L$2:$L$13,0), 1)</f>
        <v>274.27919473249773</v>
      </c>
      <c r="H1316">
        <f>I_FOLSM!$F1305</f>
        <v>2132</v>
      </c>
      <c r="I1316">
        <f>INDEX(DEM_D8!AE$3:AE$14, MATCH($B1316,DEM_D8!$AC$3:$AC$14,0), 1)</f>
        <v>0.22308589195491643</v>
      </c>
      <c r="J1316">
        <f>INDEX(DEM_D8!AF$3:AF$14, MATCH($B1316,DEM_D8!$AC$3:$AC$14,0), 1)</f>
        <v>0.77123982221571519</v>
      </c>
      <c r="K1316">
        <f>INDEX(DEM_D8!AG$3:AG$14, MATCH($B1316,DEM_D8!$AC$3:$AC$14,0), 1)</f>
        <v>0.24061407525855374</v>
      </c>
      <c r="L1316">
        <f>INDEX(DEM_D8!AH$3:AH$14, MATCH($B1316,DEM_D8!$AC$3:$AC$14,0), 1)</f>
        <v>1.0198212203653323</v>
      </c>
      <c r="M1316">
        <f>INDEX(DEM_D8!AI$3:AI$14, MATCH($B1316,DEM_D8!$AC$3:$AC$14,0), 1)</f>
        <v>1.1154294597745822</v>
      </c>
      <c r="N1316">
        <f>INDEX(DEM_D8!AJ$3:AJ$14, MATCH($B1316,DEM_D8!$AC$3:$AC$14,0), 1)</f>
        <v>0.47804119704624948</v>
      </c>
    </row>
    <row r="1317" spans="1:14">
      <c r="A1317" s="35">
        <v>37830</v>
      </c>
      <c r="B1317">
        <f t="shared" si="20"/>
        <v>7</v>
      </c>
      <c r="C1317" s="38">
        <f>INDEX(S_FOLSM!Z$3:Z$14, MATCH($B1317,S_FOLSM!$X$3:$X$14,0), 1)</f>
        <v>0.34310921166038588</v>
      </c>
      <c r="D1317" s="38">
        <f>INDEX(S_FOLSM!AA$3:AA$14, MATCH($B1317,S_FOLSM!$X$3:$X$14,0), 1)</f>
        <v>10.571317528177225</v>
      </c>
      <c r="E1317" s="38">
        <f>INDEX(S_FOLSM!AB$3:AB$14, MATCH($B1317,S_FOLSM!$X$3:$X$14,0), 1)</f>
        <v>18.866692576758648</v>
      </c>
      <c r="F1317" s="38">
        <f>INDEX(S_FOLSM!AC$3:AC$14, MATCH($B1317,S_FOLSM!$X$3:$X$14,0), 1)</f>
        <v>30.020987174504469</v>
      </c>
      <c r="G1317" s="38">
        <f>INDEX(D_FOLSM_NP!$M$2:$M$13, MATCH($B1317,D_FOLSM_NP!$L$2:$L$13,0), 1)</f>
        <v>274.27919473249773</v>
      </c>
      <c r="H1317">
        <f>I_FOLSM!$F1306</f>
        <v>1877</v>
      </c>
      <c r="I1317">
        <f>INDEX(DEM_D8!AE$3:AE$14, MATCH($B1317,DEM_D8!$AC$3:$AC$14,0), 1)</f>
        <v>0.22308589195491643</v>
      </c>
      <c r="J1317">
        <f>INDEX(DEM_D8!AF$3:AF$14, MATCH($B1317,DEM_D8!$AC$3:$AC$14,0), 1)</f>
        <v>0.77123982221571519</v>
      </c>
      <c r="K1317">
        <f>INDEX(DEM_D8!AG$3:AG$14, MATCH($B1317,DEM_D8!$AC$3:$AC$14,0), 1)</f>
        <v>0.24061407525855374</v>
      </c>
      <c r="L1317">
        <f>INDEX(DEM_D8!AH$3:AH$14, MATCH($B1317,DEM_D8!$AC$3:$AC$14,0), 1)</f>
        <v>1.0198212203653323</v>
      </c>
      <c r="M1317">
        <f>INDEX(DEM_D8!AI$3:AI$14, MATCH($B1317,DEM_D8!$AC$3:$AC$14,0), 1)</f>
        <v>1.1154294597745822</v>
      </c>
      <c r="N1317">
        <f>INDEX(DEM_D8!AJ$3:AJ$14, MATCH($B1317,DEM_D8!$AC$3:$AC$14,0), 1)</f>
        <v>0.47804119704624948</v>
      </c>
    </row>
    <row r="1318" spans="1:14">
      <c r="A1318" s="35">
        <v>37831</v>
      </c>
      <c r="B1318">
        <f t="shared" si="20"/>
        <v>7</v>
      </c>
      <c r="C1318" s="38">
        <f>INDEX(S_FOLSM!Z$3:Z$14, MATCH($B1318,S_FOLSM!$X$3:$X$14,0), 1)</f>
        <v>0.34310921166038588</v>
      </c>
      <c r="D1318" s="38">
        <f>INDEX(S_FOLSM!AA$3:AA$14, MATCH($B1318,S_FOLSM!$X$3:$X$14,0), 1)</f>
        <v>10.571317528177225</v>
      </c>
      <c r="E1318" s="38">
        <f>INDEX(S_FOLSM!AB$3:AB$14, MATCH($B1318,S_FOLSM!$X$3:$X$14,0), 1)</f>
        <v>18.866692576758648</v>
      </c>
      <c r="F1318" s="38">
        <f>INDEX(S_FOLSM!AC$3:AC$14, MATCH($B1318,S_FOLSM!$X$3:$X$14,0), 1)</f>
        <v>30.020987174504469</v>
      </c>
      <c r="G1318" s="38">
        <f>INDEX(D_FOLSM_NP!$M$2:$M$13, MATCH($B1318,D_FOLSM_NP!$L$2:$L$13,0), 1)</f>
        <v>274.27919473249773</v>
      </c>
      <c r="H1318">
        <f>I_FOLSM!$F1307</f>
        <v>1795</v>
      </c>
      <c r="I1318">
        <f>INDEX(DEM_D8!AE$3:AE$14, MATCH($B1318,DEM_D8!$AC$3:$AC$14,0), 1)</f>
        <v>0.22308589195491643</v>
      </c>
      <c r="J1318">
        <f>INDEX(DEM_D8!AF$3:AF$14, MATCH($B1318,DEM_D8!$AC$3:$AC$14,0), 1)</f>
        <v>0.77123982221571519</v>
      </c>
      <c r="K1318">
        <f>INDEX(DEM_D8!AG$3:AG$14, MATCH($B1318,DEM_D8!$AC$3:$AC$14,0), 1)</f>
        <v>0.24061407525855374</v>
      </c>
      <c r="L1318">
        <f>INDEX(DEM_D8!AH$3:AH$14, MATCH($B1318,DEM_D8!$AC$3:$AC$14,0), 1)</f>
        <v>1.0198212203653323</v>
      </c>
      <c r="M1318">
        <f>INDEX(DEM_D8!AI$3:AI$14, MATCH($B1318,DEM_D8!$AC$3:$AC$14,0), 1)</f>
        <v>1.1154294597745822</v>
      </c>
      <c r="N1318">
        <f>INDEX(DEM_D8!AJ$3:AJ$14, MATCH($B1318,DEM_D8!$AC$3:$AC$14,0), 1)</f>
        <v>0.47804119704624948</v>
      </c>
    </row>
    <row r="1319" spans="1:14">
      <c r="A1319" s="35">
        <v>37832</v>
      </c>
      <c r="B1319">
        <f t="shared" si="20"/>
        <v>7</v>
      </c>
      <c r="C1319" s="38">
        <f>INDEX(S_FOLSM!Z$3:Z$14, MATCH($B1319,S_FOLSM!$X$3:$X$14,0), 1)</f>
        <v>0.34310921166038588</v>
      </c>
      <c r="D1319" s="38">
        <f>INDEX(S_FOLSM!AA$3:AA$14, MATCH($B1319,S_FOLSM!$X$3:$X$14,0), 1)</f>
        <v>10.571317528177225</v>
      </c>
      <c r="E1319" s="38">
        <f>INDEX(S_FOLSM!AB$3:AB$14, MATCH($B1319,S_FOLSM!$X$3:$X$14,0), 1)</f>
        <v>18.866692576758648</v>
      </c>
      <c r="F1319" s="38">
        <f>INDEX(S_FOLSM!AC$3:AC$14, MATCH($B1319,S_FOLSM!$X$3:$X$14,0), 1)</f>
        <v>30.020987174504469</v>
      </c>
      <c r="G1319" s="38">
        <f>INDEX(D_FOLSM_NP!$M$2:$M$13, MATCH($B1319,D_FOLSM_NP!$L$2:$L$13,0), 1)</f>
        <v>274.27919473249773</v>
      </c>
      <c r="H1319">
        <f>I_FOLSM!$F1308</f>
        <v>1460</v>
      </c>
      <c r="I1319">
        <f>INDEX(DEM_D8!AE$3:AE$14, MATCH($B1319,DEM_D8!$AC$3:$AC$14,0), 1)</f>
        <v>0.22308589195491643</v>
      </c>
      <c r="J1319">
        <f>INDEX(DEM_D8!AF$3:AF$14, MATCH($B1319,DEM_D8!$AC$3:$AC$14,0), 1)</f>
        <v>0.77123982221571519</v>
      </c>
      <c r="K1319">
        <f>INDEX(DEM_D8!AG$3:AG$14, MATCH($B1319,DEM_D8!$AC$3:$AC$14,0), 1)</f>
        <v>0.24061407525855374</v>
      </c>
      <c r="L1319">
        <f>INDEX(DEM_D8!AH$3:AH$14, MATCH($B1319,DEM_D8!$AC$3:$AC$14,0), 1)</f>
        <v>1.0198212203653323</v>
      </c>
      <c r="M1319">
        <f>INDEX(DEM_D8!AI$3:AI$14, MATCH($B1319,DEM_D8!$AC$3:$AC$14,0), 1)</f>
        <v>1.1154294597745822</v>
      </c>
      <c r="N1319">
        <f>INDEX(DEM_D8!AJ$3:AJ$14, MATCH($B1319,DEM_D8!$AC$3:$AC$14,0), 1)</f>
        <v>0.47804119704624948</v>
      </c>
    </row>
    <row r="1320" spans="1:14">
      <c r="A1320" s="35">
        <v>37833</v>
      </c>
      <c r="B1320">
        <f t="shared" si="20"/>
        <v>7</v>
      </c>
      <c r="C1320" s="38">
        <f>INDEX(S_FOLSM!Z$3:Z$14, MATCH($B1320,S_FOLSM!$X$3:$X$14,0), 1)</f>
        <v>0.34310921166038588</v>
      </c>
      <c r="D1320" s="38">
        <f>INDEX(S_FOLSM!AA$3:AA$14, MATCH($B1320,S_FOLSM!$X$3:$X$14,0), 1)</f>
        <v>10.571317528177225</v>
      </c>
      <c r="E1320" s="38">
        <f>INDEX(S_FOLSM!AB$3:AB$14, MATCH($B1320,S_FOLSM!$X$3:$X$14,0), 1)</f>
        <v>18.866692576758648</v>
      </c>
      <c r="F1320" s="38">
        <f>INDEX(S_FOLSM!AC$3:AC$14, MATCH($B1320,S_FOLSM!$X$3:$X$14,0), 1)</f>
        <v>30.020987174504469</v>
      </c>
      <c r="G1320" s="38">
        <f>INDEX(D_FOLSM_NP!$M$2:$M$13, MATCH($B1320,D_FOLSM_NP!$L$2:$L$13,0), 1)</f>
        <v>274.27919473249773</v>
      </c>
      <c r="H1320">
        <f>I_FOLSM!$F1309</f>
        <v>1526</v>
      </c>
      <c r="I1320">
        <f>INDEX(DEM_D8!AE$3:AE$14, MATCH($B1320,DEM_D8!$AC$3:$AC$14,0), 1)</f>
        <v>0.22308589195491643</v>
      </c>
      <c r="J1320">
        <f>INDEX(DEM_D8!AF$3:AF$14, MATCH($B1320,DEM_D8!$AC$3:$AC$14,0), 1)</f>
        <v>0.77123982221571519</v>
      </c>
      <c r="K1320">
        <f>INDEX(DEM_D8!AG$3:AG$14, MATCH($B1320,DEM_D8!$AC$3:$AC$14,0), 1)</f>
        <v>0.24061407525855374</v>
      </c>
      <c r="L1320">
        <f>INDEX(DEM_D8!AH$3:AH$14, MATCH($B1320,DEM_D8!$AC$3:$AC$14,0), 1)</f>
        <v>1.0198212203653323</v>
      </c>
      <c r="M1320">
        <f>INDEX(DEM_D8!AI$3:AI$14, MATCH($B1320,DEM_D8!$AC$3:$AC$14,0), 1)</f>
        <v>1.1154294597745822</v>
      </c>
      <c r="N1320">
        <f>INDEX(DEM_D8!AJ$3:AJ$14, MATCH($B1320,DEM_D8!$AC$3:$AC$14,0), 1)</f>
        <v>0.47804119704624948</v>
      </c>
    </row>
    <row r="1321" spans="1:14">
      <c r="A1321" s="35">
        <v>37834</v>
      </c>
      <c r="B1321">
        <f t="shared" si="20"/>
        <v>8</v>
      </c>
      <c r="C1321" s="38">
        <f>INDEX(S_FOLSM!Z$3:Z$14, MATCH($B1321,S_FOLSM!$X$3:$X$14,0), 1)</f>
        <v>0.30405752046350093</v>
      </c>
      <c r="D1321" s="38">
        <f>INDEX(S_FOLSM!AA$3:AA$14, MATCH($B1321,S_FOLSM!$X$3:$X$14,0), 1)</f>
        <v>10.571317528177225</v>
      </c>
      <c r="E1321" s="38">
        <f>INDEX(S_FOLSM!AB$3:AB$14, MATCH($B1321,S_FOLSM!$X$3:$X$14,0), 1)</f>
        <v>18.866692576758648</v>
      </c>
      <c r="F1321" s="38">
        <f>INDEX(S_FOLSM!AC$3:AC$14, MATCH($B1321,S_FOLSM!$X$3:$X$14,0), 1)</f>
        <v>25.240575204041974</v>
      </c>
      <c r="G1321" s="38">
        <f>INDEX(D_FOLSM_NP!$M$2:$M$13, MATCH($B1321,D_FOLSM_NP!$L$2:$L$13,0), 1)</f>
        <v>240.57258135660103</v>
      </c>
      <c r="H1321">
        <f>I_FOLSM!$F1310</f>
        <v>1393</v>
      </c>
      <c r="I1321">
        <f>INDEX(DEM_D8!AE$3:AE$14, MATCH($B1321,DEM_D8!$AC$3:$AC$14,0), 1)</f>
        <v>0.22308589195491643</v>
      </c>
      <c r="J1321">
        <f>INDEX(DEM_D8!AF$3:AF$14, MATCH($B1321,DEM_D8!$AC$3:$AC$14,0), 1)</f>
        <v>0.77123982221571519</v>
      </c>
      <c r="K1321">
        <f>INDEX(DEM_D8!AG$3:AG$14, MATCH($B1321,DEM_D8!$AC$3:$AC$14,0), 1)</f>
        <v>0.24061407525855374</v>
      </c>
      <c r="L1321">
        <f>INDEX(DEM_D8!AH$3:AH$14, MATCH($B1321,DEM_D8!$AC$3:$AC$14,0), 1)</f>
        <v>1.0198212203653323</v>
      </c>
      <c r="M1321">
        <f>INDEX(DEM_D8!AI$3:AI$14, MATCH($B1321,DEM_D8!$AC$3:$AC$14,0), 1)</f>
        <v>1.1154294597745822</v>
      </c>
      <c r="N1321">
        <f>INDEX(DEM_D8!AJ$3:AJ$14, MATCH($B1321,DEM_D8!$AC$3:$AC$14,0), 1)</f>
        <v>0.47804119704624948</v>
      </c>
    </row>
    <row r="1322" spans="1:14">
      <c r="A1322" s="35">
        <v>37835</v>
      </c>
      <c r="B1322">
        <f t="shared" si="20"/>
        <v>8</v>
      </c>
      <c r="C1322" s="38">
        <f>INDEX(S_FOLSM!Z$3:Z$14, MATCH($B1322,S_FOLSM!$X$3:$X$14,0), 1)</f>
        <v>0.30405752046350093</v>
      </c>
      <c r="D1322" s="38">
        <f>INDEX(S_FOLSM!AA$3:AA$14, MATCH($B1322,S_FOLSM!$X$3:$X$14,0), 1)</f>
        <v>10.571317528177225</v>
      </c>
      <c r="E1322" s="38">
        <f>INDEX(S_FOLSM!AB$3:AB$14, MATCH($B1322,S_FOLSM!$X$3:$X$14,0), 1)</f>
        <v>18.866692576758648</v>
      </c>
      <c r="F1322" s="38">
        <f>INDEX(S_FOLSM!AC$3:AC$14, MATCH($B1322,S_FOLSM!$X$3:$X$14,0), 1)</f>
        <v>25.240575204041974</v>
      </c>
      <c r="G1322" s="38">
        <f>INDEX(D_FOLSM_NP!$M$2:$M$13, MATCH($B1322,D_FOLSM_NP!$L$2:$L$13,0), 1)</f>
        <v>240.57258135660103</v>
      </c>
      <c r="H1322">
        <f>I_FOLSM!$F1311</f>
        <v>1471</v>
      </c>
      <c r="I1322">
        <f>INDEX(DEM_D8!AE$3:AE$14, MATCH($B1322,DEM_D8!$AC$3:$AC$14,0), 1)</f>
        <v>0.22308589195491643</v>
      </c>
      <c r="J1322">
        <f>INDEX(DEM_D8!AF$3:AF$14, MATCH($B1322,DEM_D8!$AC$3:$AC$14,0), 1)</f>
        <v>0.77123982221571519</v>
      </c>
      <c r="K1322">
        <f>INDEX(DEM_D8!AG$3:AG$14, MATCH($B1322,DEM_D8!$AC$3:$AC$14,0), 1)</f>
        <v>0.24061407525855374</v>
      </c>
      <c r="L1322">
        <f>INDEX(DEM_D8!AH$3:AH$14, MATCH($B1322,DEM_D8!$AC$3:$AC$14,0), 1)</f>
        <v>1.0198212203653323</v>
      </c>
      <c r="M1322">
        <f>INDEX(DEM_D8!AI$3:AI$14, MATCH($B1322,DEM_D8!$AC$3:$AC$14,0), 1)</f>
        <v>1.1154294597745822</v>
      </c>
      <c r="N1322">
        <f>INDEX(DEM_D8!AJ$3:AJ$14, MATCH($B1322,DEM_D8!$AC$3:$AC$14,0), 1)</f>
        <v>0.47804119704624948</v>
      </c>
    </row>
    <row r="1323" spans="1:14">
      <c r="A1323" s="35">
        <v>37836</v>
      </c>
      <c r="B1323">
        <f t="shared" si="20"/>
        <v>8</v>
      </c>
      <c r="C1323" s="38">
        <f>INDEX(S_FOLSM!Z$3:Z$14, MATCH($B1323,S_FOLSM!$X$3:$X$14,0), 1)</f>
        <v>0.30405752046350093</v>
      </c>
      <c r="D1323" s="38">
        <f>INDEX(S_FOLSM!AA$3:AA$14, MATCH($B1323,S_FOLSM!$X$3:$X$14,0), 1)</f>
        <v>10.571317528177225</v>
      </c>
      <c r="E1323" s="38">
        <f>INDEX(S_FOLSM!AB$3:AB$14, MATCH($B1323,S_FOLSM!$X$3:$X$14,0), 1)</f>
        <v>18.866692576758648</v>
      </c>
      <c r="F1323" s="38">
        <f>INDEX(S_FOLSM!AC$3:AC$14, MATCH($B1323,S_FOLSM!$X$3:$X$14,0), 1)</f>
        <v>25.240575204041974</v>
      </c>
      <c r="G1323" s="38">
        <f>INDEX(D_FOLSM_NP!$M$2:$M$13, MATCH($B1323,D_FOLSM_NP!$L$2:$L$13,0), 1)</f>
        <v>240.57258135660103</v>
      </c>
      <c r="H1323">
        <f>I_FOLSM!$F1312</f>
        <v>1360</v>
      </c>
      <c r="I1323">
        <f>INDEX(DEM_D8!AE$3:AE$14, MATCH($B1323,DEM_D8!$AC$3:$AC$14,0), 1)</f>
        <v>0.22308589195491643</v>
      </c>
      <c r="J1323">
        <f>INDEX(DEM_D8!AF$3:AF$14, MATCH($B1323,DEM_D8!$AC$3:$AC$14,0), 1)</f>
        <v>0.77123982221571519</v>
      </c>
      <c r="K1323">
        <f>INDEX(DEM_D8!AG$3:AG$14, MATCH($B1323,DEM_D8!$AC$3:$AC$14,0), 1)</f>
        <v>0.24061407525855374</v>
      </c>
      <c r="L1323">
        <f>INDEX(DEM_D8!AH$3:AH$14, MATCH($B1323,DEM_D8!$AC$3:$AC$14,0), 1)</f>
        <v>1.0198212203653323</v>
      </c>
      <c r="M1323">
        <f>INDEX(DEM_D8!AI$3:AI$14, MATCH($B1323,DEM_D8!$AC$3:$AC$14,0), 1)</f>
        <v>1.1154294597745822</v>
      </c>
      <c r="N1323">
        <f>INDEX(DEM_D8!AJ$3:AJ$14, MATCH($B1323,DEM_D8!$AC$3:$AC$14,0), 1)</f>
        <v>0.47804119704624948</v>
      </c>
    </row>
    <row r="1324" spans="1:14">
      <c r="A1324" s="35">
        <v>37837</v>
      </c>
      <c r="B1324">
        <f t="shared" si="20"/>
        <v>8</v>
      </c>
      <c r="C1324" s="38">
        <f>INDEX(S_FOLSM!Z$3:Z$14, MATCH($B1324,S_FOLSM!$X$3:$X$14,0), 1)</f>
        <v>0.30405752046350093</v>
      </c>
      <c r="D1324" s="38">
        <f>INDEX(S_FOLSM!AA$3:AA$14, MATCH($B1324,S_FOLSM!$X$3:$X$14,0), 1)</f>
        <v>10.571317528177225</v>
      </c>
      <c r="E1324" s="38">
        <f>INDEX(S_FOLSM!AB$3:AB$14, MATCH($B1324,S_FOLSM!$X$3:$X$14,0), 1)</f>
        <v>18.866692576758648</v>
      </c>
      <c r="F1324" s="38">
        <f>INDEX(S_FOLSM!AC$3:AC$14, MATCH($B1324,S_FOLSM!$X$3:$X$14,0), 1)</f>
        <v>25.240575204041974</v>
      </c>
      <c r="G1324" s="38">
        <f>INDEX(D_FOLSM_NP!$M$2:$M$13, MATCH($B1324,D_FOLSM_NP!$L$2:$L$13,0), 1)</f>
        <v>240.57258135660103</v>
      </c>
      <c r="H1324">
        <f>I_FOLSM!$F1313</f>
        <v>1420</v>
      </c>
      <c r="I1324">
        <f>INDEX(DEM_D8!AE$3:AE$14, MATCH($B1324,DEM_D8!$AC$3:$AC$14,0), 1)</f>
        <v>0.22308589195491643</v>
      </c>
      <c r="J1324">
        <f>INDEX(DEM_D8!AF$3:AF$14, MATCH($B1324,DEM_D8!$AC$3:$AC$14,0), 1)</f>
        <v>0.77123982221571519</v>
      </c>
      <c r="K1324">
        <f>INDEX(DEM_D8!AG$3:AG$14, MATCH($B1324,DEM_D8!$AC$3:$AC$14,0), 1)</f>
        <v>0.24061407525855374</v>
      </c>
      <c r="L1324">
        <f>INDEX(DEM_D8!AH$3:AH$14, MATCH($B1324,DEM_D8!$AC$3:$AC$14,0), 1)</f>
        <v>1.0198212203653323</v>
      </c>
      <c r="M1324">
        <f>INDEX(DEM_D8!AI$3:AI$14, MATCH($B1324,DEM_D8!$AC$3:$AC$14,0), 1)</f>
        <v>1.1154294597745822</v>
      </c>
      <c r="N1324">
        <f>INDEX(DEM_D8!AJ$3:AJ$14, MATCH($B1324,DEM_D8!$AC$3:$AC$14,0), 1)</f>
        <v>0.47804119704624948</v>
      </c>
    </row>
    <row r="1325" spans="1:14">
      <c r="A1325" s="35">
        <v>37838</v>
      </c>
      <c r="B1325">
        <f t="shared" si="20"/>
        <v>8</v>
      </c>
      <c r="C1325" s="38">
        <f>INDEX(S_FOLSM!Z$3:Z$14, MATCH($B1325,S_FOLSM!$X$3:$X$14,0), 1)</f>
        <v>0.30405752046350093</v>
      </c>
      <c r="D1325" s="38">
        <f>INDEX(S_FOLSM!AA$3:AA$14, MATCH($B1325,S_FOLSM!$X$3:$X$14,0), 1)</f>
        <v>10.571317528177225</v>
      </c>
      <c r="E1325" s="38">
        <f>INDEX(S_FOLSM!AB$3:AB$14, MATCH($B1325,S_FOLSM!$X$3:$X$14,0), 1)</f>
        <v>18.866692576758648</v>
      </c>
      <c r="F1325" s="38">
        <f>INDEX(S_FOLSM!AC$3:AC$14, MATCH($B1325,S_FOLSM!$X$3:$X$14,0), 1)</f>
        <v>25.240575204041974</v>
      </c>
      <c r="G1325" s="38">
        <f>INDEX(D_FOLSM_NP!$M$2:$M$13, MATCH($B1325,D_FOLSM_NP!$L$2:$L$13,0), 1)</f>
        <v>240.57258135660103</v>
      </c>
      <c r="H1325">
        <f>I_FOLSM!$F1314</f>
        <v>2047</v>
      </c>
      <c r="I1325">
        <f>INDEX(DEM_D8!AE$3:AE$14, MATCH($B1325,DEM_D8!$AC$3:$AC$14,0), 1)</f>
        <v>0.22308589195491643</v>
      </c>
      <c r="J1325">
        <f>INDEX(DEM_D8!AF$3:AF$14, MATCH($B1325,DEM_D8!$AC$3:$AC$14,0), 1)</f>
        <v>0.77123982221571519</v>
      </c>
      <c r="K1325">
        <f>INDEX(DEM_D8!AG$3:AG$14, MATCH($B1325,DEM_D8!$AC$3:$AC$14,0), 1)</f>
        <v>0.24061407525855374</v>
      </c>
      <c r="L1325">
        <f>INDEX(DEM_D8!AH$3:AH$14, MATCH($B1325,DEM_D8!$AC$3:$AC$14,0), 1)</f>
        <v>1.0198212203653323</v>
      </c>
      <c r="M1325">
        <f>INDEX(DEM_D8!AI$3:AI$14, MATCH($B1325,DEM_D8!$AC$3:$AC$14,0), 1)</f>
        <v>1.1154294597745822</v>
      </c>
      <c r="N1325">
        <f>INDEX(DEM_D8!AJ$3:AJ$14, MATCH($B1325,DEM_D8!$AC$3:$AC$14,0), 1)</f>
        <v>0.47804119704624948</v>
      </c>
    </row>
    <row r="1326" spans="1:14">
      <c r="A1326" s="35">
        <v>37839</v>
      </c>
      <c r="B1326">
        <f t="shared" si="20"/>
        <v>8</v>
      </c>
      <c r="C1326" s="38">
        <f>INDEX(S_FOLSM!Z$3:Z$14, MATCH($B1326,S_FOLSM!$X$3:$X$14,0), 1)</f>
        <v>0.30405752046350093</v>
      </c>
      <c r="D1326" s="38">
        <f>INDEX(S_FOLSM!AA$3:AA$14, MATCH($B1326,S_FOLSM!$X$3:$X$14,0), 1)</f>
        <v>10.571317528177225</v>
      </c>
      <c r="E1326" s="38">
        <f>INDEX(S_FOLSM!AB$3:AB$14, MATCH($B1326,S_FOLSM!$X$3:$X$14,0), 1)</f>
        <v>18.866692576758648</v>
      </c>
      <c r="F1326" s="38">
        <f>INDEX(S_FOLSM!AC$3:AC$14, MATCH($B1326,S_FOLSM!$X$3:$X$14,0), 1)</f>
        <v>25.240575204041974</v>
      </c>
      <c r="G1326" s="38">
        <f>INDEX(D_FOLSM_NP!$M$2:$M$13, MATCH($B1326,D_FOLSM_NP!$L$2:$L$13,0), 1)</f>
        <v>240.57258135660103</v>
      </c>
      <c r="H1326">
        <f>I_FOLSM!$F1315</f>
        <v>2063</v>
      </c>
      <c r="I1326">
        <f>INDEX(DEM_D8!AE$3:AE$14, MATCH($B1326,DEM_D8!$AC$3:$AC$14,0), 1)</f>
        <v>0.22308589195491643</v>
      </c>
      <c r="J1326">
        <f>INDEX(DEM_D8!AF$3:AF$14, MATCH($B1326,DEM_D8!$AC$3:$AC$14,0), 1)</f>
        <v>0.77123982221571519</v>
      </c>
      <c r="K1326">
        <f>INDEX(DEM_D8!AG$3:AG$14, MATCH($B1326,DEM_D8!$AC$3:$AC$14,0), 1)</f>
        <v>0.24061407525855374</v>
      </c>
      <c r="L1326">
        <f>INDEX(DEM_D8!AH$3:AH$14, MATCH($B1326,DEM_D8!$AC$3:$AC$14,0), 1)</f>
        <v>1.0198212203653323</v>
      </c>
      <c r="M1326">
        <f>INDEX(DEM_D8!AI$3:AI$14, MATCH($B1326,DEM_D8!$AC$3:$AC$14,0), 1)</f>
        <v>1.1154294597745822</v>
      </c>
      <c r="N1326">
        <f>INDEX(DEM_D8!AJ$3:AJ$14, MATCH($B1326,DEM_D8!$AC$3:$AC$14,0), 1)</f>
        <v>0.47804119704624948</v>
      </c>
    </row>
    <row r="1327" spans="1:14">
      <c r="A1327" s="35">
        <v>37840</v>
      </c>
      <c r="B1327">
        <f t="shared" si="20"/>
        <v>8</v>
      </c>
      <c r="C1327" s="38">
        <f>INDEX(S_FOLSM!Z$3:Z$14, MATCH($B1327,S_FOLSM!$X$3:$X$14,0), 1)</f>
        <v>0.30405752046350093</v>
      </c>
      <c r="D1327" s="38">
        <f>INDEX(S_FOLSM!AA$3:AA$14, MATCH($B1327,S_FOLSM!$X$3:$X$14,0), 1)</f>
        <v>10.571317528177225</v>
      </c>
      <c r="E1327" s="38">
        <f>INDEX(S_FOLSM!AB$3:AB$14, MATCH($B1327,S_FOLSM!$X$3:$X$14,0), 1)</f>
        <v>18.866692576758648</v>
      </c>
      <c r="F1327" s="38">
        <f>INDEX(S_FOLSM!AC$3:AC$14, MATCH($B1327,S_FOLSM!$X$3:$X$14,0), 1)</f>
        <v>25.240575204041974</v>
      </c>
      <c r="G1327" s="38">
        <f>INDEX(D_FOLSM_NP!$M$2:$M$13, MATCH($B1327,D_FOLSM_NP!$L$2:$L$13,0), 1)</f>
        <v>240.57258135660103</v>
      </c>
      <c r="H1327">
        <f>I_FOLSM!$F1316</f>
        <v>1993</v>
      </c>
      <c r="I1327">
        <f>INDEX(DEM_D8!AE$3:AE$14, MATCH($B1327,DEM_D8!$AC$3:$AC$14,0), 1)</f>
        <v>0.22308589195491643</v>
      </c>
      <c r="J1327">
        <f>INDEX(DEM_D8!AF$3:AF$14, MATCH($B1327,DEM_D8!$AC$3:$AC$14,0), 1)</f>
        <v>0.77123982221571519</v>
      </c>
      <c r="K1327">
        <f>INDEX(DEM_D8!AG$3:AG$14, MATCH($B1327,DEM_D8!$AC$3:$AC$14,0), 1)</f>
        <v>0.24061407525855374</v>
      </c>
      <c r="L1327">
        <f>INDEX(DEM_D8!AH$3:AH$14, MATCH($B1327,DEM_D8!$AC$3:$AC$14,0), 1)</f>
        <v>1.0198212203653323</v>
      </c>
      <c r="M1327">
        <f>INDEX(DEM_D8!AI$3:AI$14, MATCH($B1327,DEM_D8!$AC$3:$AC$14,0), 1)</f>
        <v>1.1154294597745822</v>
      </c>
      <c r="N1327">
        <f>INDEX(DEM_D8!AJ$3:AJ$14, MATCH($B1327,DEM_D8!$AC$3:$AC$14,0), 1)</f>
        <v>0.47804119704624948</v>
      </c>
    </row>
    <row r="1328" spans="1:14">
      <c r="A1328" s="35">
        <v>37841</v>
      </c>
      <c r="B1328">
        <f t="shared" si="20"/>
        <v>8</v>
      </c>
      <c r="C1328" s="38">
        <f>INDEX(S_FOLSM!Z$3:Z$14, MATCH($B1328,S_FOLSM!$X$3:$X$14,0), 1)</f>
        <v>0.30405752046350093</v>
      </c>
      <c r="D1328" s="38">
        <f>INDEX(S_FOLSM!AA$3:AA$14, MATCH($B1328,S_FOLSM!$X$3:$X$14,0), 1)</f>
        <v>10.571317528177225</v>
      </c>
      <c r="E1328" s="38">
        <f>INDEX(S_FOLSM!AB$3:AB$14, MATCH($B1328,S_FOLSM!$X$3:$X$14,0), 1)</f>
        <v>18.866692576758648</v>
      </c>
      <c r="F1328" s="38">
        <f>INDEX(S_FOLSM!AC$3:AC$14, MATCH($B1328,S_FOLSM!$X$3:$X$14,0), 1)</f>
        <v>25.240575204041974</v>
      </c>
      <c r="G1328" s="38">
        <f>INDEX(D_FOLSM_NP!$M$2:$M$13, MATCH($B1328,D_FOLSM_NP!$L$2:$L$13,0), 1)</f>
        <v>240.57258135660103</v>
      </c>
      <c r="H1328">
        <f>I_FOLSM!$F1317</f>
        <v>1557</v>
      </c>
      <c r="I1328">
        <f>INDEX(DEM_D8!AE$3:AE$14, MATCH($B1328,DEM_D8!$AC$3:$AC$14,0), 1)</f>
        <v>0.22308589195491643</v>
      </c>
      <c r="J1328">
        <f>INDEX(DEM_D8!AF$3:AF$14, MATCH($B1328,DEM_D8!$AC$3:$AC$14,0), 1)</f>
        <v>0.77123982221571519</v>
      </c>
      <c r="K1328">
        <f>INDEX(DEM_D8!AG$3:AG$14, MATCH($B1328,DEM_D8!$AC$3:$AC$14,0), 1)</f>
        <v>0.24061407525855374</v>
      </c>
      <c r="L1328">
        <f>INDEX(DEM_D8!AH$3:AH$14, MATCH($B1328,DEM_D8!$AC$3:$AC$14,0), 1)</f>
        <v>1.0198212203653323</v>
      </c>
      <c r="M1328">
        <f>INDEX(DEM_D8!AI$3:AI$14, MATCH($B1328,DEM_D8!$AC$3:$AC$14,0), 1)</f>
        <v>1.1154294597745822</v>
      </c>
      <c r="N1328">
        <f>INDEX(DEM_D8!AJ$3:AJ$14, MATCH($B1328,DEM_D8!$AC$3:$AC$14,0), 1)</f>
        <v>0.47804119704624948</v>
      </c>
    </row>
    <row r="1329" spans="1:14">
      <c r="A1329" s="35">
        <v>37842</v>
      </c>
      <c r="B1329">
        <f t="shared" si="20"/>
        <v>8</v>
      </c>
      <c r="C1329" s="38">
        <f>INDEX(S_FOLSM!Z$3:Z$14, MATCH($B1329,S_FOLSM!$X$3:$X$14,0), 1)</f>
        <v>0.30405752046350093</v>
      </c>
      <c r="D1329" s="38">
        <f>INDEX(S_FOLSM!AA$3:AA$14, MATCH($B1329,S_FOLSM!$X$3:$X$14,0), 1)</f>
        <v>10.571317528177225</v>
      </c>
      <c r="E1329" s="38">
        <f>INDEX(S_FOLSM!AB$3:AB$14, MATCH($B1329,S_FOLSM!$X$3:$X$14,0), 1)</f>
        <v>18.866692576758648</v>
      </c>
      <c r="F1329" s="38">
        <f>INDEX(S_FOLSM!AC$3:AC$14, MATCH($B1329,S_FOLSM!$X$3:$X$14,0), 1)</f>
        <v>25.240575204041974</v>
      </c>
      <c r="G1329" s="38">
        <f>INDEX(D_FOLSM_NP!$M$2:$M$13, MATCH($B1329,D_FOLSM_NP!$L$2:$L$13,0), 1)</f>
        <v>240.57258135660103</v>
      </c>
      <c r="H1329">
        <f>I_FOLSM!$F1318</f>
        <v>1483</v>
      </c>
      <c r="I1329">
        <f>INDEX(DEM_D8!AE$3:AE$14, MATCH($B1329,DEM_D8!$AC$3:$AC$14,0), 1)</f>
        <v>0.22308589195491643</v>
      </c>
      <c r="J1329">
        <f>INDEX(DEM_D8!AF$3:AF$14, MATCH($B1329,DEM_D8!$AC$3:$AC$14,0), 1)</f>
        <v>0.77123982221571519</v>
      </c>
      <c r="K1329">
        <f>INDEX(DEM_D8!AG$3:AG$14, MATCH($B1329,DEM_D8!$AC$3:$AC$14,0), 1)</f>
        <v>0.24061407525855374</v>
      </c>
      <c r="L1329">
        <f>INDEX(DEM_D8!AH$3:AH$14, MATCH($B1329,DEM_D8!$AC$3:$AC$14,0), 1)</f>
        <v>1.0198212203653323</v>
      </c>
      <c r="M1329">
        <f>INDEX(DEM_D8!AI$3:AI$14, MATCH($B1329,DEM_D8!$AC$3:$AC$14,0), 1)</f>
        <v>1.1154294597745822</v>
      </c>
      <c r="N1329">
        <f>INDEX(DEM_D8!AJ$3:AJ$14, MATCH($B1329,DEM_D8!$AC$3:$AC$14,0), 1)</f>
        <v>0.47804119704624948</v>
      </c>
    </row>
    <row r="1330" spans="1:14">
      <c r="A1330" s="35">
        <v>37843</v>
      </c>
      <c r="B1330">
        <f t="shared" si="20"/>
        <v>8</v>
      </c>
      <c r="C1330" s="38">
        <f>INDEX(S_FOLSM!Z$3:Z$14, MATCH($B1330,S_FOLSM!$X$3:$X$14,0), 1)</f>
        <v>0.30405752046350093</v>
      </c>
      <c r="D1330" s="38">
        <f>INDEX(S_FOLSM!AA$3:AA$14, MATCH($B1330,S_FOLSM!$X$3:$X$14,0), 1)</f>
        <v>10.571317528177225</v>
      </c>
      <c r="E1330" s="38">
        <f>INDEX(S_FOLSM!AB$3:AB$14, MATCH($B1330,S_FOLSM!$X$3:$X$14,0), 1)</f>
        <v>18.866692576758648</v>
      </c>
      <c r="F1330" s="38">
        <f>INDEX(S_FOLSM!AC$3:AC$14, MATCH($B1330,S_FOLSM!$X$3:$X$14,0), 1)</f>
        <v>25.240575204041974</v>
      </c>
      <c r="G1330" s="38">
        <f>INDEX(D_FOLSM_NP!$M$2:$M$13, MATCH($B1330,D_FOLSM_NP!$L$2:$L$13,0), 1)</f>
        <v>240.57258135660103</v>
      </c>
      <c r="H1330">
        <f>I_FOLSM!$F1319</f>
        <v>1415</v>
      </c>
      <c r="I1330">
        <f>INDEX(DEM_D8!AE$3:AE$14, MATCH($B1330,DEM_D8!$AC$3:$AC$14,0), 1)</f>
        <v>0.22308589195491643</v>
      </c>
      <c r="J1330">
        <f>INDEX(DEM_D8!AF$3:AF$14, MATCH($B1330,DEM_D8!$AC$3:$AC$14,0), 1)</f>
        <v>0.77123982221571519</v>
      </c>
      <c r="K1330">
        <f>INDEX(DEM_D8!AG$3:AG$14, MATCH($B1330,DEM_D8!$AC$3:$AC$14,0), 1)</f>
        <v>0.24061407525855374</v>
      </c>
      <c r="L1330">
        <f>INDEX(DEM_D8!AH$3:AH$14, MATCH($B1330,DEM_D8!$AC$3:$AC$14,0), 1)</f>
        <v>1.0198212203653323</v>
      </c>
      <c r="M1330">
        <f>INDEX(DEM_D8!AI$3:AI$14, MATCH($B1330,DEM_D8!$AC$3:$AC$14,0), 1)</f>
        <v>1.1154294597745822</v>
      </c>
      <c r="N1330">
        <f>INDEX(DEM_D8!AJ$3:AJ$14, MATCH($B1330,DEM_D8!$AC$3:$AC$14,0), 1)</f>
        <v>0.47804119704624948</v>
      </c>
    </row>
    <row r="1331" spans="1:14">
      <c r="A1331" s="35">
        <v>37844</v>
      </c>
      <c r="B1331">
        <f t="shared" si="20"/>
        <v>8</v>
      </c>
      <c r="C1331" s="38">
        <f>INDEX(S_FOLSM!Z$3:Z$14, MATCH($B1331,S_FOLSM!$X$3:$X$14,0), 1)</f>
        <v>0.30405752046350093</v>
      </c>
      <c r="D1331" s="38">
        <f>INDEX(S_FOLSM!AA$3:AA$14, MATCH($B1331,S_FOLSM!$X$3:$X$14,0), 1)</f>
        <v>10.571317528177225</v>
      </c>
      <c r="E1331" s="38">
        <f>INDEX(S_FOLSM!AB$3:AB$14, MATCH($B1331,S_FOLSM!$X$3:$X$14,0), 1)</f>
        <v>18.866692576758648</v>
      </c>
      <c r="F1331" s="38">
        <f>INDEX(S_FOLSM!AC$3:AC$14, MATCH($B1331,S_FOLSM!$X$3:$X$14,0), 1)</f>
        <v>25.240575204041974</v>
      </c>
      <c r="G1331" s="38">
        <f>INDEX(D_FOLSM_NP!$M$2:$M$13, MATCH($B1331,D_FOLSM_NP!$L$2:$L$13,0), 1)</f>
        <v>240.57258135660103</v>
      </c>
      <c r="H1331">
        <f>I_FOLSM!$F1320</f>
        <v>1865</v>
      </c>
      <c r="I1331">
        <f>INDEX(DEM_D8!AE$3:AE$14, MATCH($B1331,DEM_D8!$AC$3:$AC$14,0), 1)</f>
        <v>0.22308589195491643</v>
      </c>
      <c r="J1331">
        <f>INDEX(DEM_D8!AF$3:AF$14, MATCH($B1331,DEM_D8!$AC$3:$AC$14,0), 1)</f>
        <v>0.77123982221571519</v>
      </c>
      <c r="K1331">
        <f>INDEX(DEM_D8!AG$3:AG$14, MATCH($B1331,DEM_D8!$AC$3:$AC$14,0), 1)</f>
        <v>0.24061407525855374</v>
      </c>
      <c r="L1331">
        <f>INDEX(DEM_D8!AH$3:AH$14, MATCH($B1331,DEM_D8!$AC$3:$AC$14,0), 1)</f>
        <v>1.0198212203653323</v>
      </c>
      <c r="M1331">
        <f>INDEX(DEM_D8!AI$3:AI$14, MATCH($B1331,DEM_D8!$AC$3:$AC$14,0), 1)</f>
        <v>1.1154294597745822</v>
      </c>
      <c r="N1331">
        <f>INDEX(DEM_D8!AJ$3:AJ$14, MATCH($B1331,DEM_D8!$AC$3:$AC$14,0), 1)</f>
        <v>0.47804119704624948</v>
      </c>
    </row>
    <row r="1332" spans="1:14">
      <c r="A1332" s="35">
        <v>37845</v>
      </c>
      <c r="B1332">
        <f t="shared" si="20"/>
        <v>8</v>
      </c>
      <c r="C1332" s="38">
        <f>INDEX(S_FOLSM!Z$3:Z$14, MATCH($B1332,S_FOLSM!$X$3:$X$14,0), 1)</f>
        <v>0.30405752046350093</v>
      </c>
      <c r="D1332" s="38">
        <f>INDEX(S_FOLSM!AA$3:AA$14, MATCH($B1332,S_FOLSM!$X$3:$X$14,0), 1)</f>
        <v>10.571317528177225</v>
      </c>
      <c r="E1332" s="38">
        <f>INDEX(S_FOLSM!AB$3:AB$14, MATCH($B1332,S_FOLSM!$X$3:$X$14,0), 1)</f>
        <v>18.866692576758648</v>
      </c>
      <c r="F1332" s="38">
        <f>INDEX(S_FOLSM!AC$3:AC$14, MATCH($B1332,S_FOLSM!$X$3:$X$14,0), 1)</f>
        <v>25.240575204041974</v>
      </c>
      <c r="G1332" s="38">
        <f>INDEX(D_FOLSM_NP!$M$2:$M$13, MATCH($B1332,D_FOLSM_NP!$L$2:$L$13,0), 1)</f>
        <v>240.57258135660103</v>
      </c>
      <c r="H1332">
        <f>I_FOLSM!$F1321</f>
        <v>1824</v>
      </c>
      <c r="I1332">
        <f>INDEX(DEM_D8!AE$3:AE$14, MATCH($B1332,DEM_D8!$AC$3:$AC$14,0), 1)</f>
        <v>0.22308589195491643</v>
      </c>
      <c r="J1332">
        <f>INDEX(DEM_D8!AF$3:AF$14, MATCH($B1332,DEM_D8!$AC$3:$AC$14,0), 1)</f>
        <v>0.77123982221571519</v>
      </c>
      <c r="K1332">
        <f>INDEX(DEM_D8!AG$3:AG$14, MATCH($B1332,DEM_D8!$AC$3:$AC$14,0), 1)</f>
        <v>0.24061407525855374</v>
      </c>
      <c r="L1332">
        <f>INDEX(DEM_D8!AH$3:AH$14, MATCH($B1332,DEM_D8!$AC$3:$AC$14,0), 1)</f>
        <v>1.0198212203653323</v>
      </c>
      <c r="M1332">
        <f>INDEX(DEM_D8!AI$3:AI$14, MATCH($B1332,DEM_D8!$AC$3:$AC$14,0), 1)</f>
        <v>1.1154294597745822</v>
      </c>
      <c r="N1332">
        <f>INDEX(DEM_D8!AJ$3:AJ$14, MATCH($B1332,DEM_D8!$AC$3:$AC$14,0), 1)</f>
        <v>0.47804119704624948</v>
      </c>
    </row>
    <row r="1333" spans="1:14">
      <c r="A1333" s="35">
        <v>37846</v>
      </c>
      <c r="B1333">
        <f t="shared" si="20"/>
        <v>8</v>
      </c>
      <c r="C1333" s="38">
        <f>INDEX(S_FOLSM!Z$3:Z$14, MATCH($B1333,S_FOLSM!$X$3:$X$14,0), 1)</f>
        <v>0.30405752046350093</v>
      </c>
      <c r="D1333" s="38">
        <f>INDEX(S_FOLSM!AA$3:AA$14, MATCH($B1333,S_FOLSM!$X$3:$X$14,0), 1)</f>
        <v>10.571317528177225</v>
      </c>
      <c r="E1333" s="38">
        <f>INDEX(S_FOLSM!AB$3:AB$14, MATCH($B1333,S_FOLSM!$X$3:$X$14,0), 1)</f>
        <v>18.866692576758648</v>
      </c>
      <c r="F1333" s="38">
        <f>INDEX(S_FOLSM!AC$3:AC$14, MATCH($B1333,S_FOLSM!$X$3:$X$14,0), 1)</f>
        <v>25.240575204041974</v>
      </c>
      <c r="G1333" s="38">
        <f>INDEX(D_FOLSM_NP!$M$2:$M$13, MATCH($B1333,D_FOLSM_NP!$L$2:$L$13,0), 1)</f>
        <v>240.57258135660103</v>
      </c>
      <c r="H1333">
        <f>I_FOLSM!$F1322</f>
        <v>1746</v>
      </c>
      <c r="I1333">
        <f>INDEX(DEM_D8!AE$3:AE$14, MATCH($B1333,DEM_D8!$AC$3:$AC$14,0), 1)</f>
        <v>0.22308589195491643</v>
      </c>
      <c r="J1333">
        <f>INDEX(DEM_D8!AF$3:AF$14, MATCH($B1333,DEM_D8!$AC$3:$AC$14,0), 1)</f>
        <v>0.77123982221571519</v>
      </c>
      <c r="K1333">
        <f>INDEX(DEM_D8!AG$3:AG$14, MATCH($B1333,DEM_D8!$AC$3:$AC$14,0), 1)</f>
        <v>0.24061407525855374</v>
      </c>
      <c r="L1333">
        <f>INDEX(DEM_D8!AH$3:AH$14, MATCH($B1333,DEM_D8!$AC$3:$AC$14,0), 1)</f>
        <v>1.0198212203653323</v>
      </c>
      <c r="M1333">
        <f>INDEX(DEM_D8!AI$3:AI$14, MATCH($B1333,DEM_D8!$AC$3:$AC$14,0), 1)</f>
        <v>1.1154294597745822</v>
      </c>
      <c r="N1333">
        <f>INDEX(DEM_D8!AJ$3:AJ$14, MATCH($B1333,DEM_D8!$AC$3:$AC$14,0), 1)</f>
        <v>0.47804119704624948</v>
      </c>
    </row>
    <row r="1334" spans="1:14">
      <c r="A1334" s="35">
        <v>37847</v>
      </c>
      <c r="B1334">
        <f t="shared" si="20"/>
        <v>8</v>
      </c>
      <c r="C1334" s="38">
        <f>INDEX(S_FOLSM!Z$3:Z$14, MATCH($B1334,S_FOLSM!$X$3:$X$14,0), 1)</f>
        <v>0.30405752046350093</v>
      </c>
      <c r="D1334" s="38">
        <f>INDEX(S_FOLSM!AA$3:AA$14, MATCH($B1334,S_FOLSM!$X$3:$X$14,0), 1)</f>
        <v>10.571317528177225</v>
      </c>
      <c r="E1334" s="38">
        <f>INDEX(S_FOLSM!AB$3:AB$14, MATCH($B1334,S_FOLSM!$X$3:$X$14,0), 1)</f>
        <v>18.866692576758648</v>
      </c>
      <c r="F1334" s="38">
        <f>INDEX(S_FOLSM!AC$3:AC$14, MATCH($B1334,S_FOLSM!$X$3:$X$14,0), 1)</f>
        <v>25.240575204041974</v>
      </c>
      <c r="G1334" s="38">
        <f>INDEX(D_FOLSM_NP!$M$2:$M$13, MATCH($B1334,D_FOLSM_NP!$L$2:$L$13,0), 1)</f>
        <v>240.57258135660103</v>
      </c>
      <c r="H1334">
        <f>I_FOLSM!$F1323</f>
        <v>1386</v>
      </c>
      <c r="I1334">
        <f>INDEX(DEM_D8!AE$3:AE$14, MATCH($B1334,DEM_D8!$AC$3:$AC$14,0), 1)</f>
        <v>0.22308589195491643</v>
      </c>
      <c r="J1334">
        <f>INDEX(DEM_D8!AF$3:AF$14, MATCH($B1334,DEM_D8!$AC$3:$AC$14,0), 1)</f>
        <v>0.77123982221571519</v>
      </c>
      <c r="K1334">
        <f>INDEX(DEM_D8!AG$3:AG$14, MATCH($B1334,DEM_D8!$AC$3:$AC$14,0), 1)</f>
        <v>0.24061407525855374</v>
      </c>
      <c r="L1334">
        <f>INDEX(DEM_D8!AH$3:AH$14, MATCH($B1334,DEM_D8!$AC$3:$AC$14,0), 1)</f>
        <v>1.0198212203653323</v>
      </c>
      <c r="M1334">
        <f>INDEX(DEM_D8!AI$3:AI$14, MATCH($B1334,DEM_D8!$AC$3:$AC$14,0), 1)</f>
        <v>1.1154294597745822</v>
      </c>
      <c r="N1334">
        <f>INDEX(DEM_D8!AJ$3:AJ$14, MATCH($B1334,DEM_D8!$AC$3:$AC$14,0), 1)</f>
        <v>0.47804119704624948</v>
      </c>
    </row>
    <row r="1335" spans="1:14">
      <c r="A1335" s="35">
        <v>37848</v>
      </c>
      <c r="B1335">
        <f t="shared" si="20"/>
        <v>8</v>
      </c>
      <c r="C1335" s="38">
        <f>INDEX(S_FOLSM!Z$3:Z$14, MATCH($B1335,S_FOLSM!$X$3:$X$14,0), 1)</f>
        <v>0.30405752046350093</v>
      </c>
      <c r="D1335" s="38">
        <f>INDEX(S_FOLSM!AA$3:AA$14, MATCH($B1335,S_FOLSM!$X$3:$X$14,0), 1)</f>
        <v>10.571317528177225</v>
      </c>
      <c r="E1335" s="38">
        <f>INDEX(S_FOLSM!AB$3:AB$14, MATCH($B1335,S_FOLSM!$X$3:$X$14,0), 1)</f>
        <v>18.866692576758648</v>
      </c>
      <c r="F1335" s="38">
        <f>INDEX(S_FOLSM!AC$3:AC$14, MATCH($B1335,S_FOLSM!$X$3:$X$14,0), 1)</f>
        <v>25.240575204041974</v>
      </c>
      <c r="G1335" s="38">
        <f>INDEX(D_FOLSM_NP!$M$2:$M$13, MATCH($B1335,D_FOLSM_NP!$L$2:$L$13,0), 1)</f>
        <v>240.57258135660103</v>
      </c>
      <c r="H1335">
        <f>I_FOLSM!$F1324</f>
        <v>1444</v>
      </c>
      <c r="I1335">
        <f>INDEX(DEM_D8!AE$3:AE$14, MATCH($B1335,DEM_D8!$AC$3:$AC$14,0), 1)</f>
        <v>0.22308589195491643</v>
      </c>
      <c r="J1335">
        <f>INDEX(DEM_D8!AF$3:AF$14, MATCH($B1335,DEM_D8!$AC$3:$AC$14,0), 1)</f>
        <v>0.77123982221571519</v>
      </c>
      <c r="K1335">
        <f>INDEX(DEM_D8!AG$3:AG$14, MATCH($B1335,DEM_D8!$AC$3:$AC$14,0), 1)</f>
        <v>0.24061407525855374</v>
      </c>
      <c r="L1335">
        <f>INDEX(DEM_D8!AH$3:AH$14, MATCH($B1335,DEM_D8!$AC$3:$AC$14,0), 1)</f>
        <v>1.0198212203653323</v>
      </c>
      <c r="M1335">
        <f>INDEX(DEM_D8!AI$3:AI$14, MATCH($B1335,DEM_D8!$AC$3:$AC$14,0), 1)</f>
        <v>1.1154294597745822</v>
      </c>
      <c r="N1335">
        <f>INDEX(DEM_D8!AJ$3:AJ$14, MATCH($B1335,DEM_D8!$AC$3:$AC$14,0), 1)</f>
        <v>0.47804119704624948</v>
      </c>
    </row>
    <row r="1336" spans="1:14">
      <c r="A1336" s="35">
        <v>37849</v>
      </c>
      <c r="B1336">
        <f t="shared" si="20"/>
        <v>8</v>
      </c>
      <c r="C1336" s="38">
        <f>INDEX(S_FOLSM!Z$3:Z$14, MATCH($B1336,S_FOLSM!$X$3:$X$14,0), 1)</f>
        <v>0.30405752046350093</v>
      </c>
      <c r="D1336" s="38">
        <f>INDEX(S_FOLSM!AA$3:AA$14, MATCH($B1336,S_FOLSM!$X$3:$X$14,0), 1)</f>
        <v>10.571317528177225</v>
      </c>
      <c r="E1336" s="38">
        <f>INDEX(S_FOLSM!AB$3:AB$14, MATCH($B1336,S_FOLSM!$X$3:$X$14,0), 1)</f>
        <v>18.866692576758648</v>
      </c>
      <c r="F1336" s="38">
        <f>INDEX(S_FOLSM!AC$3:AC$14, MATCH($B1336,S_FOLSM!$X$3:$X$14,0), 1)</f>
        <v>25.240575204041974</v>
      </c>
      <c r="G1336" s="38">
        <f>INDEX(D_FOLSM_NP!$M$2:$M$13, MATCH($B1336,D_FOLSM_NP!$L$2:$L$13,0), 1)</f>
        <v>240.57258135660103</v>
      </c>
      <c r="H1336">
        <f>I_FOLSM!$F1325</f>
        <v>1353</v>
      </c>
      <c r="I1336">
        <f>INDEX(DEM_D8!AE$3:AE$14, MATCH($B1336,DEM_D8!$AC$3:$AC$14,0), 1)</f>
        <v>0.22308589195491643</v>
      </c>
      <c r="J1336">
        <f>INDEX(DEM_D8!AF$3:AF$14, MATCH($B1336,DEM_D8!$AC$3:$AC$14,0), 1)</f>
        <v>0.77123982221571519</v>
      </c>
      <c r="K1336">
        <f>INDEX(DEM_D8!AG$3:AG$14, MATCH($B1336,DEM_D8!$AC$3:$AC$14,0), 1)</f>
        <v>0.24061407525855374</v>
      </c>
      <c r="L1336">
        <f>INDEX(DEM_D8!AH$3:AH$14, MATCH($B1336,DEM_D8!$AC$3:$AC$14,0), 1)</f>
        <v>1.0198212203653323</v>
      </c>
      <c r="M1336">
        <f>INDEX(DEM_D8!AI$3:AI$14, MATCH($B1336,DEM_D8!$AC$3:$AC$14,0), 1)</f>
        <v>1.1154294597745822</v>
      </c>
      <c r="N1336">
        <f>INDEX(DEM_D8!AJ$3:AJ$14, MATCH($B1336,DEM_D8!$AC$3:$AC$14,0), 1)</f>
        <v>0.47804119704624948</v>
      </c>
    </row>
    <row r="1337" spans="1:14">
      <c r="A1337" s="35">
        <v>37850</v>
      </c>
      <c r="B1337">
        <f t="shared" si="20"/>
        <v>8</v>
      </c>
      <c r="C1337" s="38">
        <f>INDEX(S_FOLSM!Z$3:Z$14, MATCH($B1337,S_FOLSM!$X$3:$X$14,0), 1)</f>
        <v>0.30405752046350093</v>
      </c>
      <c r="D1337" s="38">
        <f>INDEX(S_FOLSM!AA$3:AA$14, MATCH($B1337,S_FOLSM!$X$3:$X$14,0), 1)</f>
        <v>10.571317528177225</v>
      </c>
      <c r="E1337" s="38">
        <f>INDEX(S_FOLSM!AB$3:AB$14, MATCH($B1337,S_FOLSM!$X$3:$X$14,0), 1)</f>
        <v>18.866692576758648</v>
      </c>
      <c r="F1337" s="38">
        <f>INDEX(S_FOLSM!AC$3:AC$14, MATCH($B1337,S_FOLSM!$X$3:$X$14,0), 1)</f>
        <v>25.240575204041974</v>
      </c>
      <c r="G1337" s="38">
        <f>INDEX(D_FOLSM_NP!$M$2:$M$13, MATCH($B1337,D_FOLSM_NP!$L$2:$L$13,0), 1)</f>
        <v>240.57258135660103</v>
      </c>
      <c r="H1337">
        <f>I_FOLSM!$F1326</f>
        <v>1296</v>
      </c>
      <c r="I1337">
        <f>INDEX(DEM_D8!AE$3:AE$14, MATCH($B1337,DEM_D8!$AC$3:$AC$14,0), 1)</f>
        <v>0.22308589195491643</v>
      </c>
      <c r="J1337">
        <f>INDEX(DEM_D8!AF$3:AF$14, MATCH($B1337,DEM_D8!$AC$3:$AC$14,0), 1)</f>
        <v>0.77123982221571519</v>
      </c>
      <c r="K1337">
        <f>INDEX(DEM_D8!AG$3:AG$14, MATCH($B1337,DEM_D8!$AC$3:$AC$14,0), 1)</f>
        <v>0.24061407525855374</v>
      </c>
      <c r="L1337">
        <f>INDEX(DEM_D8!AH$3:AH$14, MATCH($B1337,DEM_D8!$AC$3:$AC$14,0), 1)</f>
        <v>1.0198212203653323</v>
      </c>
      <c r="M1337">
        <f>INDEX(DEM_D8!AI$3:AI$14, MATCH($B1337,DEM_D8!$AC$3:$AC$14,0), 1)</f>
        <v>1.1154294597745822</v>
      </c>
      <c r="N1337">
        <f>INDEX(DEM_D8!AJ$3:AJ$14, MATCH($B1337,DEM_D8!$AC$3:$AC$14,0), 1)</f>
        <v>0.47804119704624948</v>
      </c>
    </row>
    <row r="1338" spans="1:14">
      <c r="A1338" s="35">
        <v>37851</v>
      </c>
      <c r="B1338">
        <f t="shared" si="20"/>
        <v>8</v>
      </c>
      <c r="C1338" s="38">
        <f>INDEX(S_FOLSM!Z$3:Z$14, MATCH($B1338,S_FOLSM!$X$3:$X$14,0), 1)</f>
        <v>0.30405752046350093</v>
      </c>
      <c r="D1338" s="38">
        <f>INDEX(S_FOLSM!AA$3:AA$14, MATCH($B1338,S_FOLSM!$X$3:$X$14,0), 1)</f>
        <v>10.571317528177225</v>
      </c>
      <c r="E1338" s="38">
        <f>INDEX(S_FOLSM!AB$3:AB$14, MATCH($B1338,S_FOLSM!$X$3:$X$14,0), 1)</f>
        <v>18.866692576758648</v>
      </c>
      <c r="F1338" s="38">
        <f>INDEX(S_FOLSM!AC$3:AC$14, MATCH($B1338,S_FOLSM!$X$3:$X$14,0), 1)</f>
        <v>25.240575204041974</v>
      </c>
      <c r="G1338" s="38">
        <f>INDEX(D_FOLSM_NP!$M$2:$M$13, MATCH($B1338,D_FOLSM_NP!$L$2:$L$13,0), 1)</f>
        <v>240.57258135660103</v>
      </c>
      <c r="H1338">
        <f>I_FOLSM!$F1327</f>
        <v>1012</v>
      </c>
      <c r="I1338">
        <f>INDEX(DEM_D8!AE$3:AE$14, MATCH($B1338,DEM_D8!$AC$3:$AC$14,0), 1)</f>
        <v>0.22308589195491643</v>
      </c>
      <c r="J1338">
        <f>INDEX(DEM_D8!AF$3:AF$14, MATCH($B1338,DEM_D8!$AC$3:$AC$14,0), 1)</f>
        <v>0.77123982221571519</v>
      </c>
      <c r="K1338">
        <f>INDEX(DEM_D8!AG$3:AG$14, MATCH($B1338,DEM_D8!$AC$3:$AC$14,0), 1)</f>
        <v>0.24061407525855374</v>
      </c>
      <c r="L1338">
        <f>INDEX(DEM_D8!AH$3:AH$14, MATCH($B1338,DEM_D8!$AC$3:$AC$14,0), 1)</f>
        <v>1.0198212203653323</v>
      </c>
      <c r="M1338">
        <f>INDEX(DEM_D8!AI$3:AI$14, MATCH($B1338,DEM_D8!$AC$3:$AC$14,0), 1)</f>
        <v>1.1154294597745822</v>
      </c>
      <c r="N1338">
        <f>INDEX(DEM_D8!AJ$3:AJ$14, MATCH($B1338,DEM_D8!$AC$3:$AC$14,0), 1)</f>
        <v>0.47804119704624948</v>
      </c>
    </row>
    <row r="1339" spans="1:14">
      <c r="A1339" s="35">
        <v>37852</v>
      </c>
      <c r="B1339">
        <f t="shared" si="20"/>
        <v>8</v>
      </c>
      <c r="C1339" s="38">
        <f>INDEX(S_FOLSM!Z$3:Z$14, MATCH($B1339,S_FOLSM!$X$3:$X$14,0), 1)</f>
        <v>0.30405752046350093</v>
      </c>
      <c r="D1339" s="38">
        <f>INDEX(S_FOLSM!AA$3:AA$14, MATCH($B1339,S_FOLSM!$X$3:$X$14,0), 1)</f>
        <v>10.571317528177225</v>
      </c>
      <c r="E1339" s="38">
        <f>INDEX(S_FOLSM!AB$3:AB$14, MATCH($B1339,S_FOLSM!$X$3:$X$14,0), 1)</f>
        <v>18.866692576758648</v>
      </c>
      <c r="F1339" s="38">
        <f>INDEX(S_FOLSM!AC$3:AC$14, MATCH($B1339,S_FOLSM!$X$3:$X$14,0), 1)</f>
        <v>25.240575204041974</v>
      </c>
      <c r="G1339" s="38">
        <f>INDEX(D_FOLSM_NP!$M$2:$M$13, MATCH($B1339,D_FOLSM_NP!$L$2:$L$13,0), 1)</f>
        <v>240.57258135660103</v>
      </c>
      <c r="H1339">
        <f>I_FOLSM!$F1328</f>
        <v>1232</v>
      </c>
      <c r="I1339">
        <f>INDEX(DEM_D8!AE$3:AE$14, MATCH($B1339,DEM_D8!$AC$3:$AC$14,0), 1)</f>
        <v>0.22308589195491643</v>
      </c>
      <c r="J1339">
        <f>INDEX(DEM_D8!AF$3:AF$14, MATCH($B1339,DEM_D8!$AC$3:$AC$14,0), 1)</f>
        <v>0.77123982221571519</v>
      </c>
      <c r="K1339">
        <f>INDEX(DEM_D8!AG$3:AG$14, MATCH($B1339,DEM_D8!$AC$3:$AC$14,0), 1)</f>
        <v>0.24061407525855374</v>
      </c>
      <c r="L1339">
        <f>INDEX(DEM_D8!AH$3:AH$14, MATCH($B1339,DEM_D8!$AC$3:$AC$14,0), 1)</f>
        <v>1.0198212203653323</v>
      </c>
      <c r="M1339">
        <f>INDEX(DEM_D8!AI$3:AI$14, MATCH($B1339,DEM_D8!$AC$3:$AC$14,0), 1)</f>
        <v>1.1154294597745822</v>
      </c>
      <c r="N1339">
        <f>INDEX(DEM_D8!AJ$3:AJ$14, MATCH($B1339,DEM_D8!$AC$3:$AC$14,0), 1)</f>
        <v>0.47804119704624948</v>
      </c>
    </row>
    <row r="1340" spans="1:14">
      <c r="A1340" s="35">
        <v>37853</v>
      </c>
      <c r="B1340">
        <f t="shared" si="20"/>
        <v>8</v>
      </c>
      <c r="C1340" s="38">
        <f>INDEX(S_FOLSM!Z$3:Z$14, MATCH($B1340,S_FOLSM!$X$3:$X$14,0), 1)</f>
        <v>0.30405752046350093</v>
      </c>
      <c r="D1340" s="38">
        <f>INDEX(S_FOLSM!AA$3:AA$14, MATCH($B1340,S_FOLSM!$X$3:$X$14,0), 1)</f>
        <v>10.571317528177225</v>
      </c>
      <c r="E1340" s="38">
        <f>INDEX(S_FOLSM!AB$3:AB$14, MATCH($B1340,S_FOLSM!$X$3:$X$14,0), 1)</f>
        <v>18.866692576758648</v>
      </c>
      <c r="F1340" s="38">
        <f>INDEX(S_FOLSM!AC$3:AC$14, MATCH($B1340,S_FOLSM!$X$3:$X$14,0), 1)</f>
        <v>25.240575204041974</v>
      </c>
      <c r="G1340" s="38">
        <f>INDEX(D_FOLSM_NP!$M$2:$M$13, MATCH($B1340,D_FOLSM_NP!$L$2:$L$13,0), 1)</f>
        <v>240.57258135660103</v>
      </c>
      <c r="H1340">
        <f>I_FOLSM!$F1329</f>
        <v>1100</v>
      </c>
      <c r="I1340">
        <f>INDEX(DEM_D8!AE$3:AE$14, MATCH($B1340,DEM_D8!$AC$3:$AC$14,0), 1)</f>
        <v>0.22308589195491643</v>
      </c>
      <c r="J1340">
        <f>INDEX(DEM_D8!AF$3:AF$14, MATCH($B1340,DEM_D8!$AC$3:$AC$14,0), 1)</f>
        <v>0.77123982221571519</v>
      </c>
      <c r="K1340">
        <f>INDEX(DEM_D8!AG$3:AG$14, MATCH($B1340,DEM_D8!$AC$3:$AC$14,0), 1)</f>
        <v>0.24061407525855374</v>
      </c>
      <c r="L1340">
        <f>INDEX(DEM_D8!AH$3:AH$14, MATCH($B1340,DEM_D8!$AC$3:$AC$14,0), 1)</f>
        <v>1.0198212203653323</v>
      </c>
      <c r="M1340">
        <f>INDEX(DEM_D8!AI$3:AI$14, MATCH($B1340,DEM_D8!$AC$3:$AC$14,0), 1)</f>
        <v>1.1154294597745822</v>
      </c>
      <c r="N1340">
        <f>INDEX(DEM_D8!AJ$3:AJ$14, MATCH($B1340,DEM_D8!$AC$3:$AC$14,0), 1)</f>
        <v>0.47804119704624948</v>
      </c>
    </row>
    <row r="1341" spans="1:14">
      <c r="A1341" s="35">
        <v>37854</v>
      </c>
      <c r="B1341">
        <f t="shared" si="20"/>
        <v>8</v>
      </c>
      <c r="C1341" s="38">
        <f>INDEX(S_FOLSM!Z$3:Z$14, MATCH($B1341,S_FOLSM!$X$3:$X$14,0), 1)</f>
        <v>0.30405752046350093</v>
      </c>
      <c r="D1341" s="38">
        <f>INDEX(S_FOLSM!AA$3:AA$14, MATCH($B1341,S_FOLSM!$X$3:$X$14,0), 1)</f>
        <v>10.571317528177225</v>
      </c>
      <c r="E1341" s="38">
        <f>INDEX(S_FOLSM!AB$3:AB$14, MATCH($B1341,S_FOLSM!$X$3:$X$14,0), 1)</f>
        <v>18.866692576758648</v>
      </c>
      <c r="F1341" s="38">
        <f>INDEX(S_FOLSM!AC$3:AC$14, MATCH($B1341,S_FOLSM!$X$3:$X$14,0), 1)</f>
        <v>25.240575204041974</v>
      </c>
      <c r="G1341" s="38">
        <f>INDEX(D_FOLSM_NP!$M$2:$M$13, MATCH($B1341,D_FOLSM_NP!$L$2:$L$13,0), 1)</f>
        <v>240.57258135660103</v>
      </c>
      <c r="H1341">
        <f>I_FOLSM!$F1330</f>
        <v>1606</v>
      </c>
      <c r="I1341">
        <f>INDEX(DEM_D8!AE$3:AE$14, MATCH($B1341,DEM_D8!$AC$3:$AC$14,0), 1)</f>
        <v>0.22308589195491643</v>
      </c>
      <c r="J1341">
        <f>INDEX(DEM_D8!AF$3:AF$14, MATCH($B1341,DEM_D8!$AC$3:$AC$14,0), 1)</f>
        <v>0.77123982221571519</v>
      </c>
      <c r="K1341">
        <f>INDEX(DEM_D8!AG$3:AG$14, MATCH($B1341,DEM_D8!$AC$3:$AC$14,0), 1)</f>
        <v>0.24061407525855374</v>
      </c>
      <c r="L1341">
        <f>INDEX(DEM_D8!AH$3:AH$14, MATCH($B1341,DEM_D8!$AC$3:$AC$14,0), 1)</f>
        <v>1.0198212203653323</v>
      </c>
      <c r="M1341">
        <f>INDEX(DEM_D8!AI$3:AI$14, MATCH($B1341,DEM_D8!$AC$3:$AC$14,0), 1)</f>
        <v>1.1154294597745822</v>
      </c>
      <c r="N1341">
        <f>INDEX(DEM_D8!AJ$3:AJ$14, MATCH($B1341,DEM_D8!$AC$3:$AC$14,0), 1)</f>
        <v>0.47804119704624948</v>
      </c>
    </row>
    <row r="1342" spans="1:14">
      <c r="A1342" s="35">
        <v>37855</v>
      </c>
      <c r="B1342">
        <f t="shared" si="20"/>
        <v>8</v>
      </c>
      <c r="C1342" s="38">
        <f>INDEX(S_FOLSM!Z$3:Z$14, MATCH($B1342,S_FOLSM!$X$3:$X$14,0), 1)</f>
        <v>0.30405752046350093</v>
      </c>
      <c r="D1342" s="38">
        <f>INDEX(S_FOLSM!AA$3:AA$14, MATCH($B1342,S_FOLSM!$X$3:$X$14,0), 1)</f>
        <v>10.571317528177225</v>
      </c>
      <c r="E1342" s="38">
        <f>INDEX(S_FOLSM!AB$3:AB$14, MATCH($B1342,S_FOLSM!$X$3:$X$14,0), 1)</f>
        <v>18.866692576758648</v>
      </c>
      <c r="F1342" s="38">
        <f>INDEX(S_FOLSM!AC$3:AC$14, MATCH($B1342,S_FOLSM!$X$3:$X$14,0), 1)</f>
        <v>25.240575204041974</v>
      </c>
      <c r="G1342" s="38">
        <f>INDEX(D_FOLSM_NP!$M$2:$M$13, MATCH($B1342,D_FOLSM_NP!$L$2:$L$13,0), 1)</f>
        <v>240.57258135660103</v>
      </c>
      <c r="H1342">
        <f>I_FOLSM!$F1331</f>
        <v>1420</v>
      </c>
      <c r="I1342">
        <f>INDEX(DEM_D8!AE$3:AE$14, MATCH($B1342,DEM_D8!$AC$3:$AC$14,0), 1)</f>
        <v>0.22308589195491643</v>
      </c>
      <c r="J1342">
        <f>INDEX(DEM_D8!AF$3:AF$14, MATCH($B1342,DEM_D8!$AC$3:$AC$14,0), 1)</f>
        <v>0.77123982221571519</v>
      </c>
      <c r="K1342">
        <f>INDEX(DEM_D8!AG$3:AG$14, MATCH($B1342,DEM_D8!$AC$3:$AC$14,0), 1)</f>
        <v>0.24061407525855374</v>
      </c>
      <c r="L1342">
        <f>INDEX(DEM_D8!AH$3:AH$14, MATCH($B1342,DEM_D8!$AC$3:$AC$14,0), 1)</f>
        <v>1.0198212203653323</v>
      </c>
      <c r="M1342">
        <f>INDEX(DEM_D8!AI$3:AI$14, MATCH($B1342,DEM_D8!$AC$3:$AC$14,0), 1)</f>
        <v>1.1154294597745822</v>
      </c>
      <c r="N1342">
        <f>INDEX(DEM_D8!AJ$3:AJ$14, MATCH($B1342,DEM_D8!$AC$3:$AC$14,0), 1)</f>
        <v>0.47804119704624948</v>
      </c>
    </row>
    <row r="1343" spans="1:14">
      <c r="A1343" s="35">
        <v>37856</v>
      </c>
      <c r="B1343">
        <f t="shared" si="20"/>
        <v>8</v>
      </c>
      <c r="C1343" s="38">
        <f>INDEX(S_FOLSM!Z$3:Z$14, MATCH($B1343,S_FOLSM!$X$3:$X$14,0), 1)</f>
        <v>0.30405752046350093</v>
      </c>
      <c r="D1343" s="38">
        <f>INDEX(S_FOLSM!AA$3:AA$14, MATCH($B1343,S_FOLSM!$X$3:$X$14,0), 1)</f>
        <v>10.571317528177225</v>
      </c>
      <c r="E1343" s="38">
        <f>INDEX(S_FOLSM!AB$3:AB$14, MATCH($B1343,S_FOLSM!$X$3:$X$14,0), 1)</f>
        <v>18.866692576758648</v>
      </c>
      <c r="F1343" s="38">
        <f>INDEX(S_FOLSM!AC$3:AC$14, MATCH($B1343,S_FOLSM!$X$3:$X$14,0), 1)</f>
        <v>25.240575204041974</v>
      </c>
      <c r="G1343" s="38">
        <f>INDEX(D_FOLSM_NP!$M$2:$M$13, MATCH($B1343,D_FOLSM_NP!$L$2:$L$13,0), 1)</f>
        <v>240.57258135660103</v>
      </c>
      <c r="H1343">
        <f>I_FOLSM!$F1332</f>
        <v>1387</v>
      </c>
      <c r="I1343">
        <f>INDEX(DEM_D8!AE$3:AE$14, MATCH($B1343,DEM_D8!$AC$3:$AC$14,0), 1)</f>
        <v>0.22308589195491643</v>
      </c>
      <c r="J1343">
        <f>INDEX(DEM_D8!AF$3:AF$14, MATCH($B1343,DEM_D8!$AC$3:$AC$14,0), 1)</f>
        <v>0.77123982221571519</v>
      </c>
      <c r="K1343">
        <f>INDEX(DEM_D8!AG$3:AG$14, MATCH($B1343,DEM_D8!$AC$3:$AC$14,0), 1)</f>
        <v>0.24061407525855374</v>
      </c>
      <c r="L1343">
        <f>INDEX(DEM_D8!AH$3:AH$14, MATCH($B1343,DEM_D8!$AC$3:$AC$14,0), 1)</f>
        <v>1.0198212203653323</v>
      </c>
      <c r="M1343">
        <f>INDEX(DEM_D8!AI$3:AI$14, MATCH($B1343,DEM_D8!$AC$3:$AC$14,0), 1)</f>
        <v>1.1154294597745822</v>
      </c>
      <c r="N1343">
        <f>INDEX(DEM_D8!AJ$3:AJ$14, MATCH($B1343,DEM_D8!$AC$3:$AC$14,0), 1)</f>
        <v>0.47804119704624948</v>
      </c>
    </row>
    <row r="1344" spans="1:14">
      <c r="A1344" s="35">
        <v>37857</v>
      </c>
      <c r="B1344">
        <f t="shared" si="20"/>
        <v>8</v>
      </c>
      <c r="C1344" s="38">
        <f>INDEX(S_FOLSM!Z$3:Z$14, MATCH($B1344,S_FOLSM!$X$3:$X$14,0), 1)</f>
        <v>0.30405752046350093</v>
      </c>
      <c r="D1344" s="38">
        <f>INDEX(S_FOLSM!AA$3:AA$14, MATCH($B1344,S_FOLSM!$X$3:$X$14,0), 1)</f>
        <v>10.571317528177225</v>
      </c>
      <c r="E1344" s="38">
        <f>INDEX(S_FOLSM!AB$3:AB$14, MATCH($B1344,S_FOLSM!$X$3:$X$14,0), 1)</f>
        <v>18.866692576758648</v>
      </c>
      <c r="F1344" s="38">
        <f>INDEX(S_FOLSM!AC$3:AC$14, MATCH($B1344,S_FOLSM!$X$3:$X$14,0), 1)</f>
        <v>25.240575204041974</v>
      </c>
      <c r="G1344" s="38">
        <f>INDEX(D_FOLSM_NP!$M$2:$M$13, MATCH($B1344,D_FOLSM_NP!$L$2:$L$13,0), 1)</f>
        <v>240.57258135660103</v>
      </c>
      <c r="H1344">
        <f>I_FOLSM!$F1333</f>
        <v>1475</v>
      </c>
      <c r="I1344">
        <f>INDEX(DEM_D8!AE$3:AE$14, MATCH($B1344,DEM_D8!$AC$3:$AC$14,0), 1)</f>
        <v>0.22308589195491643</v>
      </c>
      <c r="J1344">
        <f>INDEX(DEM_D8!AF$3:AF$14, MATCH($B1344,DEM_D8!$AC$3:$AC$14,0), 1)</f>
        <v>0.77123982221571519</v>
      </c>
      <c r="K1344">
        <f>INDEX(DEM_D8!AG$3:AG$14, MATCH($B1344,DEM_D8!$AC$3:$AC$14,0), 1)</f>
        <v>0.24061407525855374</v>
      </c>
      <c r="L1344">
        <f>INDEX(DEM_D8!AH$3:AH$14, MATCH($B1344,DEM_D8!$AC$3:$AC$14,0), 1)</f>
        <v>1.0198212203653323</v>
      </c>
      <c r="M1344">
        <f>INDEX(DEM_D8!AI$3:AI$14, MATCH($B1344,DEM_D8!$AC$3:$AC$14,0), 1)</f>
        <v>1.1154294597745822</v>
      </c>
      <c r="N1344">
        <f>INDEX(DEM_D8!AJ$3:AJ$14, MATCH($B1344,DEM_D8!$AC$3:$AC$14,0), 1)</f>
        <v>0.47804119704624948</v>
      </c>
    </row>
    <row r="1345" spans="1:14">
      <c r="A1345" s="35">
        <v>37858</v>
      </c>
      <c r="B1345">
        <f t="shared" si="20"/>
        <v>8</v>
      </c>
      <c r="C1345" s="38">
        <f>INDEX(S_FOLSM!Z$3:Z$14, MATCH($B1345,S_FOLSM!$X$3:$X$14,0), 1)</f>
        <v>0.30405752046350093</v>
      </c>
      <c r="D1345" s="38">
        <f>INDEX(S_FOLSM!AA$3:AA$14, MATCH($B1345,S_FOLSM!$X$3:$X$14,0), 1)</f>
        <v>10.571317528177225</v>
      </c>
      <c r="E1345" s="38">
        <f>INDEX(S_FOLSM!AB$3:AB$14, MATCH($B1345,S_FOLSM!$X$3:$X$14,0), 1)</f>
        <v>18.866692576758648</v>
      </c>
      <c r="F1345" s="38">
        <f>INDEX(S_FOLSM!AC$3:AC$14, MATCH($B1345,S_FOLSM!$X$3:$X$14,0), 1)</f>
        <v>25.240575204041974</v>
      </c>
      <c r="G1345" s="38">
        <f>INDEX(D_FOLSM_NP!$M$2:$M$13, MATCH($B1345,D_FOLSM_NP!$L$2:$L$13,0), 1)</f>
        <v>240.57258135660103</v>
      </c>
      <c r="H1345">
        <f>I_FOLSM!$F1334</f>
        <v>1613</v>
      </c>
      <c r="I1345">
        <f>INDEX(DEM_D8!AE$3:AE$14, MATCH($B1345,DEM_D8!$AC$3:$AC$14,0), 1)</f>
        <v>0.22308589195491643</v>
      </c>
      <c r="J1345">
        <f>INDEX(DEM_D8!AF$3:AF$14, MATCH($B1345,DEM_D8!$AC$3:$AC$14,0), 1)</f>
        <v>0.77123982221571519</v>
      </c>
      <c r="K1345">
        <f>INDEX(DEM_D8!AG$3:AG$14, MATCH($B1345,DEM_D8!$AC$3:$AC$14,0), 1)</f>
        <v>0.24061407525855374</v>
      </c>
      <c r="L1345">
        <f>INDEX(DEM_D8!AH$3:AH$14, MATCH($B1345,DEM_D8!$AC$3:$AC$14,0), 1)</f>
        <v>1.0198212203653323</v>
      </c>
      <c r="M1345">
        <f>INDEX(DEM_D8!AI$3:AI$14, MATCH($B1345,DEM_D8!$AC$3:$AC$14,0), 1)</f>
        <v>1.1154294597745822</v>
      </c>
      <c r="N1345">
        <f>INDEX(DEM_D8!AJ$3:AJ$14, MATCH($B1345,DEM_D8!$AC$3:$AC$14,0), 1)</f>
        <v>0.47804119704624948</v>
      </c>
    </row>
    <row r="1346" spans="1:14">
      <c r="A1346" s="35">
        <v>37859</v>
      </c>
      <c r="B1346">
        <f t="shared" si="20"/>
        <v>8</v>
      </c>
      <c r="C1346" s="38">
        <f>INDEX(S_FOLSM!Z$3:Z$14, MATCH($B1346,S_FOLSM!$X$3:$X$14,0), 1)</f>
        <v>0.30405752046350093</v>
      </c>
      <c r="D1346" s="38">
        <f>INDEX(S_FOLSM!AA$3:AA$14, MATCH($B1346,S_FOLSM!$X$3:$X$14,0), 1)</f>
        <v>10.571317528177225</v>
      </c>
      <c r="E1346" s="38">
        <f>INDEX(S_FOLSM!AB$3:AB$14, MATCH($B1346,S_FOLSM!$X$3:$X$14,0), 1)</f>
        <v>18.866692576758648</v>
      </c>
      <c r="F1346" s="38">
        <f>INDEX(S_FOLSM!AC$3:AC$14, MATCH($B1346,S_FOLSM!$X$3:$X$14,0), 1)</f>
        <v>25.240575204041974</v>
      </c>
      <c r="G1346" s="38">
        <f>INDEX(D_FOLSM_NP!$M$2:$M$13, MATCH($B1346,D_FOLSM_NP!$L$2:$L$13,0), 1)</f>
        <v>240.57258135660103</v>
      </c>
      <c r="H1346">
        <f>I_FOLSM!$F1335</f>
        <v>1993</v>
      </c>
      <c r="I1346">
        <f>INDEX(DEM_D8!AE$3:AE$14, MATCH($B1346,DEM_D8!$AC$3:$AC$14,0), 1)</f>
        <v>0.22308589195491643</v>
      </c>
      <c r="J1346">
        <f>INDEX(DEM_D8!AF$3:AF$14, MATCH($B1346,DEM_D8!$AC$3:$AC$14,0), 1)</f>
        <v>0.77123982221571519</v>
      </c>
      <c r="K1346">
        <f>INDEX(DEM_D8!AG$3:AG$14, MATCH($B1346,DEM_D8!$AC$3:$AC$14,0), 1)</f>
        <v>0.24061407525855374</v>
      </c>
      <c r="L1346">
        <f>INDEX(DEM_D8!AH$3:AH$14, MATCH($B1346,DEM_D8!$AC$3:$AC$14,0), 1)</f>
        <v>1.0198212203653323</v>
      </c>
      <c r="M1346">
        <f>INDEX(DEM_D8!AI$3:AI$14, MATCH($B1346,DEM_D8!$AC$3:$AC$14,0), 1)</f>
        <v>1.1154294597745822</v>
      </c>
      <c r="N1346">
        <f>INDEX(DEM_D8!AJ$3:AJ$14, MATCH($B1346,DEM_D8!$AC$3:$AC$14,0), 1)</f>
        <v>0.47804119704624948</v>
      </c>
    </row>
    <row r="1347" spans="1:14">
      <c r="A1347" s="35">
        <v>37860</v>
      </c>
      <c r="B1347">
        <f t="shared" si="20"/>
        <v>8</v>
      </c>
      <c r="C1347" s="38">
        <f>INDEX(S_FOLSM!Z$3:Z$14, MATCH($B1347,S_FOLSM!$X$3:$X$14,0), 1)</f>
        <v>0.30405752046350093</v>
      </c>
      <c r="D1347" s="38">
        <f>INDEX(S_FOLSM!AA$3:AA$14, MATCH($B1347,S_FOLSM!$X$3:$X$14,0), 1)</f>
        <v>10.571317528177225</v>
      </c>
      <c r="E1347" s="38">
        <f>INDEX(S_FOLSM!AB$3:AB$14, MATCH($B1347,S_FOLSM!$X$3:$X$14,0), 1)</f>
        <v>18.866692576758648</v>
      </c>
      <c r="F1347" s="38">
        <f>INDEX(S_FOLSM!AC$3:AC$14, MATCH($B1347,S_FOLSM!$X$3:$X$14,0), 1)</f>
        <v>25.240575204041974</v>
      </c>
      <c r="G1347" s="38">
        <f>INDEX(D_FOLSM_NP!$M$2:$M$13, MATCH($B1347,D_FOLSM_NP!$L$2:$L$13,0), 1)</f>
        <v>240.57258135660103</v>
      </c>
      <c r="H1347">
        <f>I_FOLSM!$F1336</f>
        <v>1853</v>
      </c>
      <c r="I1347">
        <f>INDEX(DEM_D8!AE$3:AE$14, MATCH($B1347,DEM_D8!$AC$3:$AC$14,0), 1)</f>
        <v>0.22308589195491643</v>
      </c>
      <c r="J1347">
        <f>INDEX(DEM_D8!AF$3:AF$14, MATCH($B1347,DEM_D8!$AC$3:$AC$14,0), 1)</f>
        <v>0.77123982221571519</v>
      </c>
      <c r="K1347">
        <f>INDEX(DEM_D8!AG$3:AG$14, MATCH($B1347,DEM_D8!$AC$3:$AC$14,0), 1)</f>
        <v>0.24061407525855374</v>
      </c>
      <c r="L1347">
        <f>INDEX(DEM_D8!AH$3:AH$14, MATCH($B1347,DEM_D8!$AC$3:$AC$14,0), 1)</f>
        <v>1.0198212203653323</v>
      </c>
      <c r="M1347">
        <f>INDEX(DEM_D8!AI$3:AI$14, MATCH($B1347,DEM_D8!$AC$3:$AC$14,0), 1)</f>
        <v>1.1154294597745822</v>
      </c>
      <c r="N1347">
        <f>INDEX(DEM_D8!AJ$3:AJ$14, MATCH($B1347,DEM_D8!$AC$3:$AC$14,0), 1)</f>
        <v>0.47804119704624948</v>
      </c>
    </row>
    <row r="1348" spans="1:14">
      <c r="A1348" s="35">
        <v>37861</v>
      </c>
      <c r="B1348">
        <f t="shared" si="20"/>
        <v>8</v>
      </c>
      <c r="C1348" s="38">
        <f>INDEX(S_FOLSM!Z$3:Z$14, MATCH($B1348,S_FOLSM!$X$3:$X$14,0), 1)</f>
        <v>0.30405752046350093</v>
      </c>
      <c r="D1348" s="38">
        <f>INDEX(S_FOLSM!AA$3:AA$14, MATCH($B1348,S_FOLSM!$X$3:$X$14,0), 1)</f>
        <v>10.571317528177225</v>
      </c>
      <c r="E1348" s="38">
        <f>INDEX(S_FOLSM!AB$3:AB$14, MATCH($B1348,S_FOLSM!$X$3:$X$14,0), 1)</f>
        <v>18.866692576758648</v>
      </c>
      <c r="F1348" s="38">
        <f>INDEX(S_FOLSM!AC$3:AC$14, MATCH($B1348,S_FOLSM!$X$3:$X$14,0), 1)</f>
        <v>25.240575204041974</v>
      </c>
      <c r="G1348" s="38">
        <f>INDEX(D_FOLSM_NP!$M$2:$M$13, MATCH($B1348,D_FOLSM_NP!$L$2:$L$13,0), 1)</f>
        <v>240.57258135660103</v>
      </c>
      <c r="H1348">
        <f>I_FOLSM!$F1337</f>
        <v>1595</v>
      </c>
      <c r="I1348">
        <f>INDEX(DEM_D8!AE$3:AE$14, MATCH($B1348,DEM_D8!$AC$3:$AC$14,0), 1)</f>
        <v>0.22308589195491643</v>
      </c>
      <c r="J1348">
        <f>INDEX(DEM_D8!AF$3:AF$14, MATCH($B1348,DEM_D8!$AC$3:$AC$14,0), 1)</f>
        <v>0.77123982221571519</v>
      </c>
      <c r="K1348">
        <f>INDEX(DEM_D8!AG$3:AG$14, MATCH($B1348,DEM_D8!$AC$3:$AC$14,0), 1)</f>
        <v>0.24061407525855374</v>
      </c>
      <c r="L1348">
        <f>INDEX(DEM_D8!AH$3:AH$14, MATCH($B1348,DEM_D8!$AC$3:$AC$14,0), 1)</f>
        <v>1.0198212203653323</v>
      </c>
      <c r="M1348">
        <f>INDEX(DEM_D8!AI$3:AI$14, MATCH($B1348,DEM_D8!$AC$3:$AC$14,0), 1)</f>
        <v>1.1154294597745822</v>
      </c>
      <c r="N1348">
        <f>INDEX(DEM_D8!AJ$3:AJ$14, MATCH($B1348,DEM_D8!$AC$3:$AC$14,0), 1)</f>
        <v>0.47804119704624948</v>
      </c>
    </row>
    <row r="1349" spans="1:14">
      <c r="A1349" s="35">
        <v>37862</v>
      </c>
      <c r="B1349">
        <f t="shared" si="20"/>
        <v>8</v>
      </c>
      <c r="C1349" s="38">
        <f>INDEX(S_FOLSM!Z$3:Z$14, MATCH($B1349,S_FOLSM!$X$3:$X$14,0), 1)</f>
        <v>0.30405752046350093</v>
      </c>
      <c r="D1349" s="38">
        <f>INDEX(S_FOLSM!AA$3:AA$14, MATCH($B1349,S_FOLSM!$X$3:$X$14,0), 1)</f>
        <v>10.571317528177225</v>
      </c>
      <c r="E1349" s="38">
        <f>INDEX(S_FOLSM!AB$3:AB$14, MATCH($B1349,S_FOLSM!$X$3:$X$14,0), 1)</f>
        <v>18.866692576758648</v>
      </c>
      <c r="F1349" s="38">
        <f>INDEX(S_FOLSM!AC$3:AC$14, MATCH($B1349,S_FOLSM!$X$3:$X$14,0), 1)</f>
        <v>25.240575204041974</v>
      </c>
      <c r="G1349" s="38">
        <f>INDEX(D_FOLSM_NP!$M$2:$M$13, MATCH($B1349,D_FOLSM_NP!$L$2:$L$13,0), 1)</f>
        <v>240.57258135660103</v>
      </c>
      <c r="H1349">
        <f>I_FOLSM!$F1338</f>
        <v>1863</v>
      </c>
      <c r="I1349">
        <f>INDEX(DEM_D8!AE$3:AE$14, MATCH($B1349,DEM_D8!$AC$3:$AC$14,0), 1)</f>
        <v>0.22308589195491643</v>
      </c>
      <c r="J1349">
        <f>INDEX(DEM_D8!AF$3:AF$14, MATCH($B1349,DEM_D8!$AC$3:$AC$14,0), 1)</f>
        <v>0.77123982221571519</v>
      </c>
      <c r="K1349">
        <f>INDEX(DEM_D8!AG$3:AG$14, MATCH($B1349,DEM_D8!$AC$3:$AC$14,0), 1)</f>
        <v>0.24061407525855374</v>
      </c>
      <c r="L1349">
        <f>INDEX(DEM_D8!AH$3:AH$14, MATCH($B1349,DEM_D8!$AC$3:$AC$14,0), 1)</f>
        <v>1.0198212203653323</v>
      </c>
      <c r="M1349">
        <f>INDEX(DEM_D8!AI$3:AI$14, MATCH($B1349,DEM_D8!$AC$3:$AC$14,0), 1)</f>
        <v>1.1154294597745822</v>
      </c>
      <c r="N1349">
        <f>INDEX(DEM_D8!AJ$3:AJ$14, MATCH($B1349,DEM_D8!$AC$3:$AC$14,0), 1)</f>
        <v>0.47804119704624948</v>
      </c>
    </row>
    <row r="1350" spans="1:14">
      <c r="A1350" s="35">
        <v>37863</v>
      </c>
      <c r="B1350">
        <f t="shared" si="20"/>
        <v>8</v>
      </c>
      <c r="C1350" s="38">
        <f>INDEX(S_FOLSM!Z$3:Z$14, MATCH($B1350,S_FOLSM!$X$3:$X$14,0), 1)</f>
        <v>0.30405752046350093</v>
      </c>
      <c r="D1350" s="38">
        <f>INDEX(S_FOLSM!AA$3:AA$14, MATCH($B1350,S_FOLSM!$X$3:$X$14,0), 1)</f>
        <v>10.571317528177225</v>
      </c>
      <c r="E1350" s="38">
        <f>INDEX(S_FOLSM!AB$3:AB$14, MATCH($B1350,S_FOLSM!$X$3:$X$14,0), 1)</f>
        <v>18.866692576758648</v>
      </c>
      <c r="F1350" s="38">
        <f>INDEX(S_FOLSM!AC$3:AC$14, MATCH($B1350,S_FOLSM!$X$3:$X$14,0), 1)</f>
        <v>25.240575204041974</v>
      </c>
      <c r="G1350" s="38">
        <f>INDEX(D_FOLSM_NP!$M$2:$M$13, MATCH($B1350,D_FOLSM_NP!$L$2:$L$13,0), 1)</f>
        <v>240.57258135660103</v>
      </c>
      <c r="H1350">
        <f>I_FOLSM!$F1339</f>
        <v>1542</v>
      </c>
      <c r="I1350">
        <f>INDEX(DEM_D8!AE$3:AE$14, MATCH($B1350,DEM_D8!$AC$3:$AC$14,0), 1)</f>
        <v>0.22308589195491643</v>
      </c>
      <c r="J1350">
        <f>INDEX(DEM_D8!AF$3:AF$14, MATCH($B1350,DEM_D8!$AC$3:$AC$14,0), 1)</f>
        <v>0.77123982221571519</v>
      </c>
      <c r="K1350">
        <f>INDEX(DEM_D8!AG$3:AG$14, MATCH($B1350,DEM_D8!$AC$3:$AC$14,0), 1)</f>
        <v>0.24061407525855374</v>
      </c>
      <c r="L1350">
        <f>INDEX(DEM_D8!AH$3:AH$14, MATCH($B1350,DEM_D8!$AC$3:$AC$14,0), 1)</f>
        <v>1.0198212203653323</v>
      </c>
      <c r="M1350">
        <f>INDEX(DEM_D8!AI$3:AI$14, MATCH($B1350,DEM_D8!$AC$3:$AC$14,0), 1)</f>
        <v>1.1154294597745822</v>
      </c>
      <c r="N1350">
        <f>INDEX(DEM_D8!AJ$3:AJ$14, MATCH($B1350,DEM_D8!$AC$3:$AC$14,0), 1)</f>
        <v>0.47804119704624948</v>
      </c>
    </row>
    <row r="1351" spans="1:14">
      <c r="A1351" s="35">
        <v>37864</v>
      </c>
      <c r="B1351">
        <f t="shared" si="20"/>
        <v>8</v>
      </c>
      <c r="C1351" s="38">
        <f>INDEX(S_FOLSM!Z$3:Z$14, MATCH($B1351,S_FOLSM!$X$3:$X$14,0), 1)</f>
        <v>0.30405752046350093</v>
      </c>
      <c r="D1351" s="38">
        <f>INDEX(S_FOLSM!AA$3:AA$14, MATCH($B1351,S_FOLSM!$X$3:$X$14,0), 1)</f>
        <v>10.571317528177225</v>
      </c>
      <c r="E1351" s="38">
        <f>INDEX(S_FOLSM!AB$3:AB$14, MATCH($B1351,S_FOLSM!$X$3:$X$14,0), 1)</f>
        <v>18.866692576758648</v>
      </c>
      <c r="F1351" s="38">
        <f>INDEX(S_FOLSM!AC$3:AC$14, MATCH($B1351,S_FOLSM!$X$3:$X$14,0), 1)</f>
        <v>25.240575204041974</v>
      </c>
      <c r="G1351" s="38">
        <f>INDEX(D_FOLSM_NP!$M$2:$M$13, MATCH($B1351,D_FOLSM_NP!$L$2:$L$13,0), 1)</f>
        <v>240.57258135660103</v>
      </c>
      <c r="H1351">
        <f>I_FOLSM!$F1340</f>
        <v>1458</v>
      </c>
      <c r="I1351">
        <f>INDEX(DEM_D8!AE$3:AE$14, MATCH($B1351,DEM_D8!$AC$3:$AC$14,0), 1)</f>
        <v>0.22308589195491643</v>
      </c>
      <c r="J1351">
        <f>INDEX(DEM_D8!AF$3:AF$14, MATCH($B1351,DEM_D8!$AC$3:$AC$14,0), 1)</f>
        <v>0.77123982221571519</v>
      </c>
      <c r="K1351">
        <f>INDEX(DEM_D8!AG$3:AG$14, MATCH($B1351,DEM_D8!$AC$3:$AC$14,0), 1)</f>
        <v>0.24061407525855374</v>
      </c>
      <c r="L1351">
        <f>INDEX(DEM_D8!AH$3:AH$14, MATCH($B1351,DEM_D8!$AC$3:$AC$14,0), 1)</f>
        <v>1.0198212203653323</v>
      </c>
      <c r="M1351">
        <f>INDEX(DEM_D8!AI$3:AI$14, MATCH($B1351,DEM_D8!$AC$3:$AC$14,0), 1)</f>
        <v>1.1154294597745822</v>
      </c>
      <c r="N1351">
        <f>INDEX(DEM_D8!AJ$3:AJ$14, MATCH($B1351,DEM_D8!$AC$3:$AC$14,0), 1)</f>
        <v>0.47804119704624948</v>
      </c>
    </row>
    <row r="1352" spans="1:14">
      <c r="A1352" s="35">
        <v>37865</v>
      </c>
      <c r="B1352">
        <f t="shared" si="20"/>
        <v>9</v>
      </c>
      <c r="C1352" s="38">
        <f>INDEX(S_FOLSM!Z$3:Z$14, MATCH($B1352,S_FOLSM!$X$3:$X$14,0), 1)</f>
        <v>0.23520883518050473</v>
      </c>
      <c r="D1352" s="38">
        <f>INDEX(S_FOLSM!AA$3:AA$14, MATCH($B1352,S_FOLSM!$X$3:$X$14,0), 1)</f>
        <v>10.923694779116465</v>
      </c>
      <c r="E1352" s="38">
        <f>INDEX(S_FOLSM!AB$3:AB$14, MATCH($B1352,S_FOLSM!$X$3:$X$14,0), 1)</f>
        <v>19.495582329317269</v>
      </c>
      <c r="F1352" s="38">
        <f>INDEX(S_FOLSM!AC$3:AC$14, MATCH($B1352,S_FOLSM!$X$3:$X$14,0), 1)</f>
        <v>24.764658634538151</v>
      </c>
      <c r="G1352" s="38">
        <f>INDEX(D_FOLSM_NP!$M$2:$M$13, MATCH($B1352,D_FOLSM_NP!$L$2:$L$13,0), 1)</f>
        <v>177.2909169058976</v>
      </c>
      <c r="H1352">
        <f>I_FOLSM!$F1341</f>
        <v>1653</v>
      </c>
      <c r="I1352">
        <f>INDEX(DEM_D8!AE$3:AE$14, MATCH($B1352,DEM_D8!$AC$3:$AC$14,0), 1)</f>
        <v>0.23052208835341365</v>
      </c>
      <c r="J1352">
        <f>INDEX(DEM_D8!AF$3:AF$14, MATCH($B1352,DEM_D8!$AC$3:$AC$14,0), 1)</f>
        <v>0.79694781628957234</v>
      </c>
      <c r="K1352">
        <f>INDEX(DEM_D8!AG$3:AG$14, MATCH($B1352,DEM_D8!$AC$3:$AC$14,0), 1)</f>
        <v>0.24863454443383887</v>
      </c>
      <c r="L1352">
        <f>INDEX(DEM_D8!AH$3:AH$14, MATCH($B1352,DEM_D8!$AC$3:$AC$14,0), 1)</f>
        <v>1.0538152610441767</v>
      </c>
      <c r="M1352">
        <f>INDEX(DEM_D8!AI$3:AI$14, MATCH($B1352,DEM_D8!$AC$3:$AC$14,0), 1)</f>
        <v>1.1526104417670682</v>
      </c>
      <c r="N1352">
        <f>INDEX(DEM_D8!AJ$3:AJ$14, MATCH($B1352,DEM_D8!$AC$3:$AC$14,0), 1)</f>
        <v>0.49397590361445781</v>
      </c>
    </row>
    <row r="1353" spans="1:14">
      <c r="A1353" s="35">
        <v>37866</v>
      </c>
      <c r="B1353">
        <f t="shared" si="20"/>
        <v>9</v>
      </c>
      <c r="C1353" s="38">
        <f>INDEX(S_FOLSM!Z$3:Z$14, MATCH($B1353,S_FOLSM!$X$3:$X$14,0), 1)</f>
        <v>0.23520883518050473</v>
      </c>
      <c r="D1353" s="38">
        <f>INDEX(S_FOLSM!AA$3:AA$14, MATCH($B1353,S_FOLSM!$X$3:$X$14,0), 1)</f>
        <v>10.923694779116465</v>
      </c>
      <c r="E1353" s="38">
        <f>INDEX(S_FOLSM!AB$3:AB$14, MATCH($B1353,S_FOLSM!$X$3:$X$14,0), 1)</f>
        <v>19.495582329317269</v>
      </c>
      <c r="F1353" s="38">
        <f>INDEX(S_FOLSM!AC$3:AC$14, MATCH($B1353,S_FOLSM!$X$3:$X$14,0), 1)</f>
        <v>24.764658634538151</v>
      </c>
      <c r="G1353" s="38">
        <f>INDEX(D_FOLSM_NP!$M$2:$M$13, MATCH($B1353,D_FOLSM_NP!$L$2:$L$13,0), 1)</f>
        <v>177.2909169058976</v>
      </c>
      <c r="H1353">
        <f>I_FOLSM!$F1342</f>
        <v>1687</v>
      </c>
      <c r="I1353">
        <f>INDEX(DEM_D8!AE$3:AE$14, MATCH($B1353,DEM_D8!$AC$3:$AC$14,0), 1)</f>
        <v>0.23052208835341365</v>
      </c>
      <c r="J1353">
        <f>INDEX(DEM_D8!AF$3:AF$14, MATCH($B1353,DEM_D8!$AC$3:$AC$14,0), 1)</f>
        <v>0.79694781628957234</v>
      </c>
      <c r="K1353">
        <f>INDEX(DEM_D8!AG$3:AG$14, MATCH($B1353,DEM_D8!$AC$3:$AC$14,0), 1)</f>
        <v>0.24863454443383887</v>
      </c>
      <c r="L1353">
        <f>INDEX(DEM_D8!AH$3:AH$14, MATCH($B1353,DEM_D8!$AC$3:$AC$14,0), 1)</f>
        <v>1.0538152610441767</v>
      </c>
      <c r="M1353">
        <f>INDEX(DEM_D8!AI$3:AI$14, MATCH($B1353,DEM_D8!$AC$3:$AC$14,0), 1)</f>
        <v>1.1526104417670682</v>
      </c>
      <c r="N1353">
        <f>INDEX(DEM_D8!AJ$3:AJ$14, MATCH($B1353,DEM_D8!$AC$3:$AC$14,0), 1)</f>
        <v>0.49397590361445781</v>
      </c>
    </row>
    <row r="1354" spans="1:14">
      <c r="A1354" s="35">
        <v>37867</v>
      </c>
      <c r="B1354">
        <f t="shared" si="20"/>
        <v>9</v>
      </c>
      <c r="C1354" s="38">
        <f>INDEX(S_FOLSM!Z$3:Z$14, MATCH($B1354,S_FOLSM!$X$3:$X$14,0), 1)</f>
        <v>0.23520883518050473</v>
      </c>
      <c r="D1354" s="38">
        <f>INDEX(S_FOLSM!AA$3:AA$14, MATCH($B1354,S_FOLSM!$X$3:$X$14,0), 1)</f>
        <v>10.923694779116465</v>
      </c>
      <c r="E1354" s="38">
        <f>INDEX(S_FOLSM!AB$3:AB$14, MATCH($B1354,S_FOLSM!$X$3:$X$14,0), 1)</f>
        <v>19.495582329317269</v>
      </c>
      <c r="F1354" s="38">
        <f>INDEX(S_FOLSM!AC$3:AC$14, MATCH($B1354,S_FOLSM!$X$3:$X$14,0), 1)</f>
        <v>24.764658634538151</v>
      </c>
      <c r="G1354" s="38">
        <f>INDEX(D_FOLSM_NP!$M$2:$M$13, MATCH($B1354,D_FOLSM_NP!$L$2:$L$13,0), 1)</f>
        <v>177.2909169058976</v>
      </c>
      <c r="H1354">
        <f>I_FOLSM!$F1343</f>
        <v>2010</v>
      </c>
      <c r="I1354">
        <f>INDEX(DEM_D8!AE$3:AE$14, MATCH($B1354,DEM_D8!$AC$3:$AC$14,0), 1)</f>
        <v>0.23052208835341365</v>
      </c>
      <c r="J1354">
        <f>INDEX(DEM_D8!AF$3:AF$14, MATCH($B1354,DEM_D8!$AC$3:$AC$14,0), 1)</f>
        <v>0.79694781628957234</v>
      </c>
      <c r="K1354">
        <f>INDEX(DEM_D8!AG$3:AG$14, MATCH($B1354,DEM_D8!$AC$3:$AC$14,0), 1)</f>
        <v>0.24863454443383887</v>
      </c>
      <c r="L1354">
        <f>INDEX(DEM_D8!AH$3:AH$14, MATCH($B1354,DEM_D8!$AC$3:$AC$14,0), 1)</f>
        <v>1.0538152610441767</v>
      </c>
      <c r="M1354">
        <f>INDEX(DEM_D8!AI$3:AI$14, MATCH($B1354,DEM_D8!$AC$3:$AC$14,0), 1)</f>
        <v>1.1526104417670682</v>
      </c>
      <c r="N1354">
        <f>INDEX(DEM_D8!AJ$3:AJ$14, MATCH($B1354,DEM_D8!$AC$3:$AC$14,0), 1)</f>
        <v>0.49397590361445781</v>
      </c>
    </row>
    <row r="1355" spans="1:14">
      <c r="A1355" s="35">
        <v>37868</v>
      </c>
      <c r="B1355">
        <f t="shared" si="20"/>
        <v>9</v>
      </c>
      <c r="C1355" s="38">
        <f>INDEX(S_FOLSM!Z$3:Z$14, MATCH($B1355,S_FOLSM!$X$3:$X$14,0), 1)</f>
        <v>0.23520883518050473</v>
      </c>
      <c r="D1355" s="38">
        <f>INDEX(S_FOLSM!AA$3:AA$14, MATCH($B1355,S_FOLSM!$X$3:$X$14,0), 1)</f>
        <v>10.923694779116465</v>
      </c>
      <c r="E1355" s="38">
        <f>INDEX(S_FOLSM!AB$3:AB$14, MATCH($B1355,S_FOLSM!$X$3:$X$14,0), 1)</f>
        <v>19.495582329317269</v>
      </c>
      <c r="F1355" s="38">
        <f>INDEX(S_FOLSM!AC$3:AC$14, MATCH($B1355,S_FOLSM!$X$3:$X$14,0), 1)</f>
        <v>24.764658634538151</v>
      </c>
      <c r="G1355" s="38">
        <f>INDEX(D_FOLSM_NP!$M$2:$M$13, MATCH($B1355,D_FOLSM_NP!$L$2:$L$13,0), 1)</f>
        <v>177.2909169058976</v>
      </c>
      <c r="H1355">
        <f>I_FOLSM!$F1344</f>
        <v>1639</v>
      </c>
      <c r="I1355">
        <f>INDEX(DEM_D8!AE$3:AE$14, MATCH($B1355,DEM_D8!$AC$3:$AC$14,0), 1)</f>
        <v>0.23052208835341365</v>
      </c>
      <c r="J1355">
        <f>INDEX(DEM_D8!AF$3:AF$14, MATCH($B1355,DEM_D8!$AC$3:$AC$14,0), 1)</f>
        <v>0.79694781628957234</v>
      </c>
      <c r="K1355">
        <f>INDEX(DEM_D8!AG$3:AG$14, MATCH($B1355,DEM_D8!$AC$3:$AC$14,0), 1)</f>
        <v>0.24863454443383887</v>
      </c>
      <c r="L1355">
        <f>INDEX(DEM_D8!AH$3:AH$14, MATCH($B1355,DEM_D8!$AC$3:$AC$14,0), 1)</f>
        <v>1.0538152610441767</v>
      </c>
      <c r="M1355">
        <f>INDEX(DEM_D8!AI$3:AI$14, MATCH($B1355,DEM_D8!$AC$3:$AC$14,0), 1)</f>
        <v>1.1526104417670682</v>
      </c>
      <c r="N1355">
        <f>INDEX(DEM_D8!AJ$3:AJ$14, MATCH($B1355,DEM_D8!$AC$3:$AC$14,0), 1)</f>
        <v>0.49397590361445781</v>
      </c>
    </row>
    <row r="1356" spans="1:14">
      <c r="A1356" s="35">
        <v>37869</v>
      </c>
      <c r="B1356">
        <f t="shared" si="20"/>
        <v>9</v>
      </c>
      <c r="C1356" s="38">
        <f>INDEX(S_FOLSM!Z$3:Z$14, MATCH($B1356,S_FOLSM!$X$3:$X$14,0), 1)</f>
        <v>0.23520883518050473</v>
      </c>
      <c r="D1356" s="38">
        <f>INDEX(S_FOLSM!AA$3:AA$14, MATCH($B1356,S_FOLSM!$X$3:$X$14,0), 1)</f>
        <v>10.923694779116465</v>
      </c>
      <c r="E1356" s="38">
        <f>INDEX(S_FOLSM!AB$3:AB$14, MATCH($B1356,S_FOLSM!$X$3:$X$14,0), 1)</f>
        <v>19.495582329317269</v>
      </c>
      <c r="F1356" s="38">
        <f>INDEX(S_FOLSM!AC$3:AC$14, MATCH($B1356,S_FOLSM!$X$3:$X$14,0), 1)</f>
        <v>24.764658634538151</v>
      </c>
      <c r="G1356" s="38">
        <f>INDEX(D_FOLSM_NP!$M$2:$M$13, MATCH($B1356,D_FOLSM_NP!$L$2:$L$13,0), 1)</f>
        <v>177.2909169058976</v>
      </c>
      <c r="H1356">
        <f>I_FOLSM!$F1345</f>
        <v>1584</v>
      </c>
      <c r="I1356">
        <f>INDEX(DEM_D8!AE$3:AE$14, MATCH($B1356,DEM_D8!$AC$3:$AC$14,0), 1)</f>
        <v>0.23052208835341365</v>
      </c>
      <c r="J1356">
        <f>INDEX(DEM_D8!AF$3:AF$14, MATCH($B1356,DEM_D8!$AC$3:$AC$14,0), 1)</f>
        <v>0.79694781628957234</v>
      </c>
      <c r="K1356">
        <f>INDEX(DEM_D8!AG$3:AG$14, MATCH($B1356,DEM_D8!$AC$3:$AC$14,0), 1)</f>
        <v>0.24863454443383887</v>
      </c>
      <c r="L1356">
        <f>INDEX(DEM_D8!AH$3:AH$14, MATCH($B1356,DEM_D8!$AC$3:$AC$14,0), 1)</f>
        <v>1.0538152610441767</v>
      </c>
      <c r="M1356">
        <f>INDEX(DEM_D8!AI$3:AI$14, MATCH($B1356,DEM_D8!$AC$3:$AC$14,0), 1)</f>
        <v>1.1526104417670682</v>
      </c>
      <c r="N1356">
        <f>INDEX(DEM_D8!AJ$3:AJ$14, MATCH($B1356,DEM_D8!$AC$3:$AC$14,0), 1)</f>
        <v>0.49397590361445781</v>
      </c>
    </row>
    <row r="1357" spans="1:14">
      <c r="A1357" s="35">
        <v>37870</v>
      </c>
      <c r="B1357">
        <f t="shared" si="20"/>
        <v>9</v>
      </c>
      <c r="C1357" s="38">
        <f>INDEX(S_FOLSM!Z$3:Z$14, MATCH($B1357,S_FOLSM!$X$3:$X$14,0), 1)</f>
        <v>0.23520883518050473</v>
      </c>
      <c r="D1357" s="38">
        <f>INDEX(S_FOLSM!AA$3:AA$14, MATCH($B1357,S_FOLSM!$X$3:$X$14,0), 1)</f>
        <v>10.923694779116465</v>
      </c>
      <c r="E1357" s="38">
        <f>INDEX(S_FOLSM!AB$3:AB$14, MATCH($B1357,S_FOLSM!$X$3:$X$14,0), 1)</f>
        <v>19.495582329317269</v>
      </c>
      <c r="F1357" s="38">
        <f>INDEX(S_FOLSM!AC$3:AC$14, MATCH($B1357,S_FOLSM!$X$3:$X$14,0), 1)</f>
        <v>24.764658634538151</v>
      </c>
      <c r="G1357" s="38">
        <f>INDEX(D_FOLSM_NP!$M$2:$M$13, MATCH($B1357,D_FOLSM_NP!$L$2:$L$13,0), 1)</f>
        <v>177.2909169058976</v>
      </c>
      <c r="H1357">
        <f>I_FOLSM!$F1346</f>
        <v>1473</v>
      </c>
      <c r="I1357">
        <f>INDEX(DEM_D8!AE$3:AE$14, MATCH($B1357,DEM_D8!$AC$3:$AC$14,0), 1)</f>
        <v>0.23052208835341365</v>
      </c>
      <c r="J1357">
        <f>INDEX(DEM_D8!AF$3:AF$14, MATCH($B1357,DEM_D8!$AC$3:$AC$14,0), 1)</f>
        <v>0.79694781628957234</v>
      </c>
      <c r="K1357">
        <f>INDEX(DEM_D8!AG$3:AG$14, MATCH($B1357,DEM_D8!$AC$3:$AC$14,0), 1)</f>
        <v>0.24863454443383887</v>
      </c>
      <c r="L1357">
        <f>INDEX(DEM_D8!AH$3:AH$14, MATCH($B1357,DEM_D8!$AC$3:$AC$14,0), 1)</f>
        <v>1.0538152610441767</v>
      </c>
      <c r="M1357">
        <f>INDEX(DEM_D8!AI$3:AI$14, MATCH($B1357,DEM_D8!$AC$3:$AC$14,0), 1)</f>
        <v>1.1526104417670682</v>
      </c>
      <c r="N1357">
        <f>INDEX(DEM_D8!AJ$3:AJ$14, MATCH($B1357,DEM_D8!$AC$3:$AC$14,0), 1)</f>
        <v>0.49397590361445781</v>
      </c>
    </row>
    <row r="1358" spans="1:14">
      <c r="A1358" s="35">
        <v>37871</v>
      </c>
      <c r="B1358">
        <f t="shared" ref="B1358:B1421" si="21">MONTH(A1358)</f>
        <v>9</v>
      </c>
      <c r="C1358" s="38">
        <f>INDEX(S_FOLSM!Z$3:Z$14, MATCH($B1358,S_FOLSM!$X$3:$X$14,0), 1)</f>
        <v>0.23520883518050473</v>
      </c>
      <c r="D1358" s="38">
        <f>INDEX(S_FOLSM!AA$3:AA$14, MATCH($B1358,S_FOLSM!$X$3:$X$14,0), 1)</f>
        <v>10.923694779116465</v>
      </c>
      <c r="E1358" s="38">
        <f>INDEX(S_FOLSM!AB$3:AB$14, MATCH($B1358,S_FOLSM!$X$3:$X$14,0), 1)</f>
        <v>19.495582329317269</v>
      </c>
      <c r="F1358" s="38">
        <f>INDEX(S_FOLSM!AC$3:AC$14, MATCH($B1358,S_FOLSM!$X$3:$X$14,0), 1)</f>
        <v>24.764658634538151</v>
      </c>
      <c r="G1358" s="38">
        <f>INDEX(D_FOLSM_NP!$M$2:$M$13, MATCH($B1358,D_FOLSM_NP!$L$2:$L$13,0), 1)</f>
        <v>177.2909169058976</v>
      </c>
      <c r="H1358">
        <f>I_FOLSM!$F1347</f>
        <v>1450</v>
      </c>
      <c r="I1358">
        <f>INDEX(DEM_D8!AE$3:AE$14, MATCH($B1358,DEM_D8!$AC$3:$AC$14,0), 1)</f>
        <v>0.23052208835341365</v>
      </c>
      <c r="J1358">
        <f>INDEX(DEM_D8!AF$3:AF$14, MATCH($B1358,DEM_D8!$AC$3:$AC$14,0), 1)</f>
        <v>0.79694781628957234</v>
      </c>
      <c r="K1358">
        <f>INDEX(DEM_D8!AG$3:AG$14, MATCH($B1358,DEM_D8!$AC$3:$AC$14,0), 1)</f>
        <v>0.24863454443383887</v>
      </c>
      <c r="L1358">
        <f>INDEX(DEM_D8!AH$3:AH$14, MATCH($B1358,DEM_D8!$AC$3:$AC$14,0), 1)</f>
        <v>1.0538152610441767</v>
      </c>
      <c r="M1358">
        <f>INDEX(DEM_D8!AI$3:AI$14, MATCH($B1358,DEM_D8!$AC$3:$AC$14,0), 1)</f>
        <v>1.1526104417670682</v>
      </c>
      <c r="N1358">
        <f>INDEX(DEM_D8!AJ$3:AJ$14, MATCH($B1358,DEM_D8!$AC$3:$AC$14,0), 1)</f>
        <v>0.49397590361445781</v>
      </c>
    </row>
    <row r="1359" spans="1:14">
      <c r="A1359" s="35">
        <v>37872</v>
      </c>
      <c r="B1359">
        <f t="shared" si="21"/>
        <v>9</v>
      </c>
      <c r="C1359" s="38">
        <f>INDEX(S_FOLSM!Z$3:Z$14, MATCH($B1359,S_FOLSM!$X$3:$X$14,0), 1)</f>
        <v>0.23520883518050473</v>
      </c>
      <c r="D1359" s="38">
        <f>INDEX(S_FOLSM!AA$3:AA$14, MATCH($B1359,S_FOLSM!$X$3:$X$14,0), 1)</f>
        <v>10.923694779116465</v>
      </c>
      <c r="E1359" s="38">
        <f>INDEX(S_FOLSM!AB$3:AB$14, MATCH($B1359,S_FOLSM!$X$3:$X$14,0), 1)</f>
        <v>19.495582329317269</v>
      </c>
      <c r="F1359" s="38">
        <f>INDEX(S_FOLSM!AC$3:AC$14, MATCH($B1359,S_FOLSM!$X$3:$X$14,0), 1)</f>
        <v>24.764658634538151</v>
      </c>
      <c r="G1359" s="38">
        <f>INDEX(D_FOLSM_NP!$M$2:$M$13, MATCH($B1359,D_FOLSM_NP!$L$2:$L$13,0), 1)</f>
        <v>177.2909169058976</v>
      </c>
      <c r="H1359">
        <f>I_FOLSM!$F1348</f>
        <v>1577</v>
      </c>
      <c r="I1359">
        <f>INDEX(DEM_D8!AE$3:AE$14, MATCH($B1359,DEM_D8!$AC$3:$AC$14,0), 1)</f>
        <v>0.23052208835341365</v>
      </c>
      <c r="J1359">
        <f>INDEX(DEM_D8!AF$3:AF$14, MATCH($B1359,DEM_D8!$AC$3:$AC$14,0), 1)</f>
        <v>0.79694781628957234</v>
      </c>
      <c r="K1359">
        <f>INDEX(DEM_D8!AG$3:AG$14, MATCH($B1359,DEM_D8!$AC$3:$AC$14,0), 1)</f>
        <v>0.24863454443383887</v>
      </c>
      <c r="L1359">
        <f>INDEX(DEM_D8!AH$3:AH$14, MATCH($B1359,DEM_D8!$AC$3:$AC$14,0), 1)</f>
        <v>1.0538152610441767</v>
      </c>
      <c r="M1359">
        <f>INDEX(DEM_D8!AI$3:AI$14, MATCH($B1359,DEM_D8!$AC$3:$AC$14,0), 1)</f>
        <v>1.1526104417670682</v>
      </c>
      <c r="N1359">
        <f>INDEX(DEM_D8!AJ$3:AJ$14, MATCH($B1359,DEM_D8!$AC$3:$AC$14,0), 1)</f>
        <v>0.49397590361445781</v>
      </c>
    </row>
    <row r="1360" spans="1:14">
      <c r="A1360" s="35">
        <v>37873</v>
      </c>
      <c r="B1360">
        <f t="shared" si="21"/>
        <v>9</v>
      </c>
      <c r="C1360" s="38">
        <f>INDEX(S_FOLSM!Z$3:Z$14, MATCH($B1360,S_FOLSM!$X$3:$X$14,0), 1)</f>
        <v>0.23520883518050473</v>
      </c>
      <c r="D1360" s="38">
        <f>INDEX(S_FOLSM!AA$3:AA$14, MATCH($B1360,S_FOLSM!$X$3:$X$14,0), 1)</f>
        <v>10.923694779116465</v>
      </c>
      <c r="E1360" s="38">
        <f>INDEX(S_FOLSM!AB$3:AB$14, MATCH($B1360,S_FOLSM!$X$3:$X$14,0), 1)</f>
        <v>19.495582329317269</v>
      </c>
      <c r="F1360" s="38">
        <f>INDEX(S_FOLSM!AC$3:AC$14, MATCH($B1360,S_FOLSM!$X$3:$X$14,0), 1)</f>
        <v>24.764658634538151</v>
      </c>
      <c r="G1360" s="38">
        <f>INDEX(D_FOLSM_NP!$M$2:$M$13, MATCH($B1360,D_FOLSM_NP!$L$2:$L$13,0), 1)</f>
        <v>177.2909169058976</v>
      </c>
      <c r="H1360">
        <f>I_FOLSM!$F1349</f>
        <v>1650</v>
      </c>
      <c r="I1360">
        <f>INDEX(DEM_D8!AE$3:AE$14, MATCH($B1360,DEM_D8!$AC$3:$AC$14,0), 1)</f>
        <v>0.23052208835341365</v>
      </c>
      <c r="J1360">
        <f>INDEX(DEM_D8!AF$3:AF$14, MATCH($B1360,DEM_D8!$AC$3:$AC$14,0), 1)</f>
        <v>0.79694781628957234</v>
      </c>
      <c r="K1360">
        <f>INDEX(DEM_D8!AG$3:AG$14, MATCH($B1360,DEM_D8!$AC$3:$AC$14,0), 1)</f>
        <v>0.24863454443383887</v>
      </c>
      <c r="L1360">
        <f>INDEX(DEM_D8!AH$3:AH$14, MATCH($B1360,DEM_D8!$AC$3:$AC$14,0), 1)</f>
        <v>1.0538152610441767</v>
      </c>
      <c r="M1360">
        <f>INDEX(DEM_D8!AI$3:AI$14, MATCH($B1360,DEM_D8!$AC$3:$AC$14,0), 1)</f>
        <v>1.1526104417670682</v>
      </c>
      <c r="N1360">
        <f>INDEX(DEM_D8!AJ$3:AJ$14, MATCH($B1360,DEM_D8!$AC$3:$AC$14,0), 1)</f>
        <v>0.49397590361445781</v>
      </c>
    </row>
    <row r="1361" spans="1:14">
      <c r="A1361" s="35">
        <v>37874</v>
      </c>
      <c r="B1361">
        <f t="shared" si="21"/>
        <v>9</v>
      </c>
      <c r="C1361" s="38">
        <f>INDEX(S_FOLSM!Z$3:Z$14, MATCH($B1361,S_FOLSM!$X$3:$X$14,0), 1)</f>
        <v>0.23520883518050473</v>
      </c>
      <c r="D1361" s="38">
        <f>INDEX(S_FOLSM!AA$3:AA$14, MATCH($B1361,S_FOLSM!$X$3:$X$14,0), 1)</f>
        <v>10.923694779116465</v>
      </c>
      <c r="E1361" s="38">
        <f>INDEX(S_FOLSM!AB$3:AB$14, MATCH($B1361,S_FOLSM!$X$3:$X$14,0), 1)</f>
        <v>19.495582329317269</v>
      </c>
      <c r="F1361" s="38">
        <f>INDEX(S_FOLSM!AC$3:AC$14, MATCH($B1361,S_FOLSM!$X$3:$X$14,0), 1)</f>
        <v>24.764658634538151</v>
      </c>
      <c r="G1361" s="38">
        <f>INDEX(D_FOLSM_NP!$M$2:$M$13, MATCH($B1361,D_FOLSM_NP!$L$2:$L$13,0), 1)</f>
        <v>177.2909169058976</v>
      </c>
      <c r="H1361">
        <f>I_FOLSM!$F1350</f>
        <v>1652</v>
      </c>
      <c r="I1361">
        <f>INDEX(DEM_D8!AE$3:AE$14, MATCH($B1361,DEM_D8!$AC$3:$AC$14,0), 1)</f>
        <v>0.23052208835341365</v>
      </c>
      <c r="J1361">
        <f>INDEX(DEM_D8!AF$3:AF$14, MATCH($B1361,DEM_D8!$AC$3:$AC$14,0), 1)</f>
        <v>0.79694781628957234</v>
      </c>
      <c r="K1361">
        <f>INDEX(DEM_D8!AG$3:AG$14, MATCH($B1361,DEM_D8!$AC$3:$AC$14,0), 1)</f>
        <v>0.24863454443383887</v>
      </c>
      <c r="L1361">
        <f>INDEX(DEM_D8!AH$3:AH$14, MATCH($B1361,DEM_D8!$AC$3:$AC$14,0), 1)</f>
        <v>1.0538152610441767</v>
      </c>
      <c r="M1361">
        <f>INDEX(DEM_D8!AI$3:AI$14, MATCH($B1361,DEM_D8!$AC$3:$AC$14,0), 1)</f>
        <v>1.1526104417670682</v>
      </c>
      <c r="N1361">
        <f>INDEX(DEM_D8!AJ$3:AJ$14, MATCH($B1361,DEM_D8!$AC$3:$AC$14,0), 1)</f>
        <v>0.49397590361445781</v>
      </c>
    </row>
    <row r="1362" spans="1:14">
      <c r="A1362" s="35">
        <v>37875</v>
      </c>
      <c r="B1362">
        <f t="shared" si="21"/>
        <v>9</v>
      </c>
      <c r="C1362" s="38">
        <f>INDEX(S_FOLSM!Z$3:Z$14, MATCH($B1362,S_FOLSM!$X$3:$X$14,0), 1)</f>
        <v>0.23520883518050473</v>
      </c>
      <c r="D1362" s="38">
        <f>INDEX(S_FOLSM!AA$3:AA$14, MATCH($B1362,S_FOLSM!$X$3:$X$14,0), 1)</f>
        <v>10.923694779116465</v>
      </c>
      <c r="E1362" s="38">
        <f>INDEX(S_FOLSM!AB$3:AB$14, MATCH($B1362,S_FOLSM!$X$3:$X$14,0), 1)</f>
        <v>19.495582329317269</v>
      </c>
      <c r="F1362" s="38">
        <f>INDEX(S_FOLSM!AC$3:AC$14, MATCH($B1362,S_FOLSM!$X$3:$X$14,0), 1)</f>
        <v>24.764658634538151</v>
      </c>
      <c r="G1362" s="38">
        <f>INDEX(D_FOLSM_NP!$M$2:$M$13, MATCH($B1362,D_FOLSM_NP!$L$2:$L$13,0), 1)</f>
        <v>177.2909169058976</v>
      </c>
      <c r="H1362">
        <f>I_FOLSM!$F1351</f>
        <v>1798</v>
      </c>
      <c r="I1362">
        <f>INDEX(DEM_D8!AE$3:AE$14, MATCH($B1362,DEM_D8!$AC$3:$AC$14,0), 1)</f>
        <v>0.23052208835341365</v>
      </c>
      <c r="J1362">
        <f>INDEX(DEM_D8!AF$3:AF$14, MATCH($B1362,DEM_D8!$AC$3:$AC$14,0), 1)</f>
        <v>0.79694781628957234</v>
      </c>
      <c r="K1362">
        <f>INDEX(DEM_D8!AG$3:AG$14, MATCH($B1362,DEM_D8!$AC$3:$AC$14,0), 1)</f>
        <v>0.24863454443383887</v>
      </c>
      <c r="L1362">
        <f>INDEX(DEM_D8!AH$3:AH$14, MATCH($B1362,DEM_D8!$AC$3:$AC$14,0), 1)</f>
        <v>1.0538152610441767</v>
      </c>
      <c r="M1362">
        <f>INDEX(DEM_D8!AI$3:AI$14, MATCH($B1362,DEM_D8!$AC$3:$AC$14,0), 1)</f>
        <v>1.1526104417670682</v>
      </c>
      <c r="N1362">
        <f>INDEX(DEM_D8!AJ$3:AJ$14, MATCH($B1362,DEM_D8!$AC$3:$AC$14,0), 1)</f>
        <v>0.49397590361445781</v>
      </c>
    </row>
    <row r="1363" spans="1:14">
      <c r="A1363" s="35">
        <v>37876</v>
      </c>
      <c r="B1363">
        <f t="shared" si="21"/>
        <v>9</v>
      </c>
      <c r="C1363" s="38">
        <f>INDEX(S_FOLSM!Z$3:Z$14, MATCH($B1363,S_FOLSM!$X$3:$X$14,0), 1)</f>
        <v>0.23520883518050473</v>
      </c>
      <c r="D1363" s="38">
        <f>INDEX(S_FOLSM!AA$3:AA$14, MATCH($B1363,S_FOLSM!$X$3:$X$14,0), 1)</f>
        <v>10.923694779116465</v>
      </c>
      <c r="E1363" s="38">
        <f>INDEX(S_FOLSM!AB$3:AB$14, MATCH($B1363,S_FOLSM!$X$3:$X$14,0), 1)</f>
        <v>19.495582329317269</v>
      </c>
      <c r="F1363" s="38">
        <f>INDEX(S_FOLSM!AC$3:AC$14, MATCH($B1363,S_FOLSM!$X$3:$X$14,0), 1)</f>
        <v>24.764658634538151</v>
      </c>
      <c r="G1363" s="38">
        <f>INDEX(D_FOLSM_NP!$M$2:$M$13, MATCH($B1363,D_FOLSM_NP!$L$2:$L$13,0), 1)</f>
        <v>177.2909169058976</v>
      </c>
      <c r="H1363">
        <f>I_FOLSM!$F1352</f>
        <v>1716</v>
      </c>
      <c r="I1363">
        <f>INDEX(DEM_D8!AE$3:AE$14, MATCH($B1363,DEM_D8!$AC$3:$AC$14,0), 1)</f>
        <v>0.23052208835341365</v>
      </c>
      <c r="J1363">
        <f>INDEX(DEM_D8!AF$3:AF$14, MATCH($B1363,DEM_D8!$AC$3:$AC$14,0), 1)</f>
        <v>0.79694781628957234</v>
      </c>
      <c r="K1363">
        <f>INDEX(DEM_D8!AG$3:AG$14, MATCH($B1363,DEM_D8!$AC$3:$AC$14,0), 1)</f>
        <v>0.24863454443383887</v>
      </c>
      <c r="L1363">
        <f>INDEX(DEM_D8!AH$3:AH$14, MATCH($B1363,DEM_D8!$AC$3:$AC$14,0), 1)</f>
        <v>1.0538152610441767</v>
      </c>
      <c r="M1363">
        <f>INDEX(DEM_D8!AI$3:AI$14, MATCH($B1363,DEM_D8!$AC$3:$AC$14,0), 1)</f>
        <v>1.1526104417670682</v>
      </c>
      <c r="N1363">
        <f>INDEX(DEM_D8!AJ$3:AJ$14, MATCH($B1363,DEM_D8!$AC$3:$AC$14,0), 1)</f>
        <v>0.49397590361445781</v>
      </c>
    </row>
    <row r="1364" spans="1:14">
      <c r="A1364" s="35">
        <v>37877</v>
      </c>
      <c r="B1364">
        <f t="shared" si="21"/>
        <v>9</v>
      </c>
      <c r="C1364" s="38">
        <f>INDEX(S_FOLSM!Z$3:Z$14, MATCH($B1364,S_FOLSM!$X$3:$X$14,0), 1)</f>
        <v>0.23520883518050473</v>
      </c>
      <c r="D1364" s="38">
        <f>INDEX(S_FOLSM!AA$3:AA$14, MATCH($B1364,S_FOLSM!$X$3:$X$14,0), 1)</f>
        <v>10.923694779116465</v>
      </c>
      <c r="E1364" s="38">
        <f>INDEX(S_FOLSM!AB$3:AB$14, MATCH($B1364,S_FOLSM!$X$3:$X$14,0), 1)</f>
        <v>19.495582329317269</v>
      </c>
      <c r="F1364" s="38">
        <f>INDEX(S_FOLSM!AC$3:AC$14, MATCH($B1364,S_FOLSM!$X$3:$X$14,0), 1)</f>
        <v>24.764658634538151</v>
      </c>
      <c r="G1364" s="38">
        <f>INDEX(D_FOLSM_NP!$M$2:$M$13, MATCH($B1364,D_FOLSM_NP!$L$2:$L$13,0), 1)</f>
        <v>177.2909169058976</v>
      </c>
      <c r="H1364">
        <f>I_FOLSM!$F1353</f>
        <v>1587</v>
      </c>
      <c r="I1364">
        <f>INDEX(DEM_D8!AE$3:AE$14, MATCH($B1364,DEM_D8!$AC$3:$AC$14,0), 1)</f>
        <v>0.23052208835341365</v>
      </c>
      <c r="J1364">
        <f>INDEX(DEM_D8!AF$3:AF$14, MATCH($B1364,DEM_D8!$AC$3:$AC$14,0), 1)</f>
        <v>0.79694781628957234</v>
      </c>
      <c r="K1364">
        <f>INDEX(DEM_D8!AG$3:AG$14, MATCH($B1364,DEM_D8!$AC$3:$AC$14,0), 1)</f>
        <v>0.24863454443383887</v>
      </c>
      <c r="L1364">
        <f>INDEX(DEM_D8!AH$3:AH$14, MATCH($B1364,DEM_D8!$AC$3:$AC$14,0), 1)</f>
        <v>1.0538152610441767</v>
      </c>
      <c r="M1364">
        <f>INDEX(DEM_D8!AI$3:AI$14, MATCH($B1364,DEM_D8!$AC$3:$AC$14,0), 1)</f>
        <v>1.1526104417670682</v>
      </c>
      <c r="N1364">
        <f>INDEX(DEM_D8!AJ$3:AJ$14, MATCH($B1364,DEM_D8!$AC$3:$AC$14,0), 1)</f>
        <v>0.49397590361445781</v>
      </c>
    </row>
    <row r="1365" spans="1:14">
      <c r="A1365" s="35">
        <v>37878</v>
      </c>
      <c r="B1365">
        <f t="shared" si="21"/>
        <v>9</v>
      </c>
      <c r="C1365" s="38">
        <f>INDEX(S_FOLSM!Z$3:Z$14, MATCH($B1365,S_FOLSM!$X$3:$X$14,0), 1)</f>
        <v>0.23520883518050473</v>
      </c>
      <c r="D1365" s="38">
        <f>INDEX(S_FOLSM!AA$3:AA$14, MATCH($B1365,S_FOLSM!$X$3:$X$14,0), 1)</f>
        <v>10.923694779116465</v>
      </c>
      <c r="E1365" s="38">
        <f>INDEX(S_FOLSM!AB$3:AB$14, MATCH($B1365,S_FOLSM!$X$3:$X$14,0), 1)</f>
        <v>19.495582329317269</v>
      </c>
      <c r="F1365" s="38">
        <f>INDEX(S_FOLSM!AC$3:AC$14, MATCH($B1365,S_FOLSM!$X$3:$X$14,0), 1)</f>
        <v>24.764658634538151</v>
      </c>
      <c r="G1365" s="38">
        <f>INDEX(D_FOLSM_NP!$M$2:$M$13, MATCH($B1365,D_FOLSM_NP!$L$2:$L$13,0), 1)</f>
        <v>177.2909169058976</v>
      </c>
      <c r="H1365">
        <f>I_FOLSM!$F1354</f>
        <v>1550</v>
      </c>
      <c r="I1365">
        <f>INDEX(DEM_D8!AE$3:AE$14, MATCH($B1365,DEM_D8!$AC$3:$AC$14,0), 1)</f>
        <v>0.23052208835341365</v>
      </c>
      <c r="J1365">
        <f>INDEX(DEM_D8!AF$3:AF$14, MATCH($B1365,DEM_D8!$AC$3:$AC$14,0), 1)</f>
        <v>0.79694781628957234</v>
      </c>
      <c r="K1365">
        <f>INDEX(DEM_D8!AG$3:AG$14, MATCH($B1365,DEM_D8!$AC$3:$AC$14,0), 1)</f>
        <v>0.24863454443383887</v>
      </c>
      <c r="L1365">
        <f>INDEX(DEM_D8!AH$3:AH$14, MATCH($B1365,DEM_D8!$AC$3:$AC$14,0), 1)</f>
        <v>1.0538152610441767</v>
      </c>
      <c r="M1365">
        <f>INDEX(DEM_D8!AI$3:AI$14, MATCH($B1365,DEM_D8!$AC$3:$AC$14,0), 1)</f>
        <v>1.1526104417670682</v>
      </c>
      <c r="N1365">
        <f>INDEX(DEM_D8!AJ$3:AJ$14, MATCH($B1365,DEM_D8!$AC$3:$AC$14,0), 1)</f>
        <v>0.49397590361445781</v>
      </c>
    </row>
    <row r="1366" spans="1:14">
      <c r="A1366" s="35">
        <v>37879</v>
      </c>
      <c r="B1366">
        <f t="shared" si="21"/>
        <v>9</v>
      </c>
      <c r="C1366" s="38">
        <f>INDEX(S_FOLSM!Z$3:Z$14, MATCH($B1366,S_FOLSM!$X$3:$X$14,0), 1)</f>
        <v>0.23520883518050473</v>
      </c>
      <c r="D1366" s="38">
        <f>INDEX(S_FOLSM!AA$3:AA$14, MATCH($B1366,S_FOLSM!$X$3:$X$14,0), 1)</f>
        <v>10.923694779116465</v>
      </c>
      <c r="E1366" s="38">
        <f>INDEX(S_FOLSM!AB$3:AB$14, MATCH($B1366,S_FOLSM!$X$3:$X$14,0), 1)</f>
        <v>19.495582329317269</v>
      </c>
      <c r="F1366" s="38">
        <f>INDEX(S_FOLSM!AC$3:AC$14, MATCH($B1366,S_FOLSM!$X$3:$X$14,0), 1)</f>
        <v>24.764658634538151</v>
      </c>
      <c r="G1366" s="38">
        <f>INDEX(D_FOLSM_NP!$M$2:$M$13, MATCH($B1366,D_FOLSM_NP!$L$2:$L$13,0), 1)</f>
        <v>177.2909169058976</v>
      </c>
      <c r="H1366">
        <f>I_FOLSM!$F1355</f>
        <v>1493</v>
      </c>
      <c r="I1366">
        <f>INDEX(DEM_D8!AE$3:AE$14, MATCH($B1366,DEM_D8!$AC$3:$AC$14,0), 1)</f>
        <v>0.23052208835341365</v>
      </c>
      <c r="J1366">
        <f>INDEX(DEM_D8!AF$3:AF$14, MATCH($B1366,DEM_D8!$AC$3:$AC$14,0), 1)</f>
        <v>0.79694781628957234</v>
      </c>
      <c r="K1366">
        <f>INDEX(DEM_D8!AG$3:AG$14, MATCH($B1366,DEM_D8!$AC$3:$AC$14,0), 1)</f>
        <v>0.24863454443383887</v>
      </c>
      <c r="L1366">
        <f>INDEX(DEM_D8!AH$3:AH$14, MATCH($B1366,DEM_D8!$AC$3:$AC$14,0), 1)</f>
        <v>1.0538152610441767</v>
      </c>
      <c r="M1366">
        <f>INDEX(DEM_D8!AI$3:AI$14, MATCH($B1366,DEM_D8!$AC$3:$AC$14,0), 1)</f>
        <v>1.1526104417670682</v>
      </c>
      <c r="N1366">
        <f>INDEX(DEM_D8!AJ$3:AJ$14, MATCH($B1366,DEM_D8!$AC$3:$AC$14,0), 1)</f>
        <v>0.49397590361445781</v>
      </c>
    </row>
    <row r="1367" spans="1:14">
      <c r="A1367" s="35">
        <v>37880</v>
      </c>
      <c r="B1367">
        <f t="shared" si="21"/>
        <v>9</v>
      </c>
      <c r="C1367" s="38">
        <f>INDEX(S_FOLSM!Z$3:Z$14, MATCH($B1367,S_FOLSM!$X$3:$X$14,0), 1)</f>
        <v>0.23520883518050473</v>
      </c>
      <c r="D1367" s="38">
        <f>INDEX(S_FOLSM!AA$3:AA$14, MATCH($B1367,S_FOLSM!$X$3:$X$14,0), 1)</f>
        <v>10.923694779116465</v>
      </c>
      <c r="E1367" s="38">
        <f>INDEX(S_FOLSM!AB$3:AB$14, MATCH($B1367,S_FOLSM!$X$3:$X$14,0), 1)</f>
        <v>19.495582329317269</v>
      </c>
      <c r="F1367" s="38">
        <f>INDEX(S_FOLSM!AC$3:AC$14, MATCH($B1367,S_FOLSM!$X$3:$X$14,0), 1)</f>
        <v>24.764658634538151</v>
      </c>
      <c r="G1367" s="38">
        <f>INDEX(D_FOLSM_NP!$M$2:$M$13, MATCH($B1367,D_FOLSM_NP!$L$2:$L$13,0), 1)</f>
        <v>177.2909169058976</v>
      </c>
      <c r="H1367">
        <f>I_FOLSM!$F1356</f>
        <v>1186</v>
      </c>
      <c r="I1367">
        <f>INDEX(DEM_D8!AE$3:AE$14, MATCH($B1367,DEM_D8!$AC$3:$AC$14,0), 1)</f>
        <v>0.23052208835341365</v>
      </c>
      <c r="J1367">
        <f>INDEX(DEM_D8!AF$3:AF$14, MATCH($B1367,DEM_D8!$AC$3:$AC$14,0), 1)</f>
        <v>0.79694781628957234</v>
      </c>
      <c r="K1367">
        <f>INDEX(DEM_D8!AG$3:AG$14, MATCH($B1367,DEM_D8!$AC$3:$AC$14,0), 1)</f>
        <v>0.24863454443383887</v>
      </c>
      <c r="L1367">
        <f>INDEX(DEM_D8!AH$3:AH$14, MATCH($B1367,DEM_D8!$AC$3:$AC$14,0), 1)</f>
        <v>1.0538152610441767</v>
      </c>
      <c r="M1367">
        <f>INDEX(DEM_D8!AI$3:AI$14, MATCH($B1367,DEM_D8!$AC$3:$AC$14,0), 1)</f>
        <v>1.1526104417670682</v>
      </c>
      <c r="N1367">
        <f>INDEX(DEM_D8!AJ$3:AJ$14, MATCH($B1367,DEM_D8!$AC$3:$AC$14,0), 1)</f>
        <v>0.49397590361445781</v>
      </c>
    </row>
    <row r="1368" spans="1:14">
      <c r="A1368" s="35">
        <v>37881</v>
      </c>
      <c r="B1368">
        <f t="shared" si="21"/>
        <v>9</v>
      </c>
      <c r="C1368" s="38">
        <f>INDEX(S_FOLSM!Z$3:Z$14, MATCH($B1368,S_FOLSM!$X$3:$X$14,0), 1)</f>
        <v>0.23520883518050473</v>
      </c>
      <c r="D1368" s="38">
        <f>INDEX(S_FOLSM!AA$3:AA$14, MATCH($B1368,S_FOLSM!$X$3:$X$14,0), 1)</f>
        <v>10.923694779116465</v>
      </c>
      <c r="E1368" s="38">
        <f>INDEX(S_FOLSM!AB$3:AB$14, MATCH($B1368,S_FOLSM!$X$3:$X$14,0), 1)</f>
        <v>19.495582329317269</v>
      </c>
      <c r="F1368" s="38">
        <f>INDEX(S_FOLSM!AC$3:AC$14, MATCH($B1368,S_FOLSM!$X$3:$X$14,0), 1)</f>
        <v>24.764658634538151</v>
      </c>
      <c r="G1368" s="38">
        <f>INDEX(D_FOLSM_NP!$M$2:$M$13, MATCH($B1368,D_FOLSM_NP!$L$2:$L$13,0), 1)</f>
        <v>177.2909169058976</v>
      </c>
      <c r="H1368">
        <f>I_FOLSM!$F1357</f>
        <v>1317</v>
      </c>
      <c r="I1368">
        <f>INDEX(DEM_D8!AE$3:AE$14, MATCH($B1368,DEM_D8!$AC$3:$AC$14,0), 1)</f>
        <v>0.23052208835341365</v>
      </c>
      <c r="J1368">
        <f>INDEX(DEM_D8!AF$3:AF$14, MATCH($B1368,DEM_D8!$AC$3:$AC$14,0), 1)</f>
        <v>0.79694781628957234</v>
      </c>
      <c r="K1368">
        <f>INDEX(DEM_D8!AG$3:AG$14, MATCH($B1368,DEM_D8!$AC$3:$AC$14,0), 1)</f>
        <v>0.24863454443383887</v>
      </c>
      <c r="L1368">
        <f>INDEX(DEM_D8!AH$3:AH$14, MATCH($B1368,DEM_D8!$AC$3:$AC$14,0), 1)</f>
        <v>1.0538152610441767</v>
      </c>
      <c r="M1368">
        <f>INDEX(DEM_D8!AI$3:AI$14, MATCH($B1368,DEM_D8!$AC$3:$AC$14,0), 1)</f>
        <v>1.1526104417670682</v>
      </c>
      <c r="N1368">
        <f>INDEX(DEM_D8!AJ$3:AJ$14, MATCH($B1368,DEM_D8!$AC$3:$AC$14,0), 1)</f>
        <v>0.49397590361445781</v>
      </c>
    </row>
    <row r="1369" spans="1:14">
      <c r="A1369" s="35">
        <v>37882</v>
      </c>
      <c r="B1369">
        <f t="shared" si="21"/>
        <v>9</v>
      </c>
      <c r="C1369" s="38">
        <f>INDEX(S_FOLSM!Z$3:Z$14, MATCH($B1369,S_FOLSM!$X$3:$X$14,0), 1)</f>
        <v>0.23520883518050473</v>
      </c>
      <c r="D1369" s="38">
        <f>INDEX(S_FOLSM!AA$3:AA$14, MATCH($B1369,S_FOLSM!$X$3:$X$14,0), 1)</f>
        <v>10.923694779116465</v>
      </c>
      <c r="E1369" s="38">
        <f>INDEX(S_FOLSM!AB$3:AB$14, MATCH($B1369,S_FOLSM!$X$3:$X$14,0), 1)</f>
        <v>19.495582329317269</v>
      </c>
      <c r="F1369" s="38">
        <f>INDEX(S_FOLSM!AC$3:AC$14, MATCH($B1369,S_FOLSM!$X$3:$X$14,0), 1)</f>
        <v>24.764658634538151</v>
      </c>
      <c r="G1369" s="38">
        <f>INDEX(D_FOLSM_NP!$M$2:$M$13, MATCH($B1369,D_FOLSM_NP!$L$2:$L$13,0), 1)</f>
        <v>177.2909169058976</v>
      </c>
      <c r="H1369">
        <f>I_FOLSM!$F1358</f>
        <v>1379</v>
      </c>
      <c r="I1369">
        <f>INDEX(DEM_D8!AE$3:AE$14, MATCH($B1369,DEM_D8!$AC$3:$AC$14,0), 1)</f>
        <v>0.23052208835341365</v>
      </c>
      <c r="J1369">
        <f>INDEX(DEM_D8!AF$3:AF$14, MATCH($B1369,DEM_D8!$AC$3:$AC$14,0), 1)</f>
        <v>0.79694781628957234</v>
      </c>
      <c r="K1369">
        <f>INDEX(DEM_D8!AG$3:AG$14, MATCH($B1369,DEM_D8!$AC$3:$AC$14,0), 1)</f>
        <v>0.24863454443383887</v>
      </c>
      <c r="L1369">
        <f>INDEX(DEM_D8!AH$3:AH$14, MATCH($B1369,DEM_D8!$AC$3:$AC$14,0), 1)</f>
        <v>1.0538152610441767</v>
      </c>
      <c r="M1369">
        <f>INDEX(DEM_D8!AI$3:AI$14, MATCH($B1369,DEM_D8!$AC$3:$AC$14,0), 1)</f>
        <v>1.1526104417670682</v>
      </c>
      <c r="N1369">
        <f>INDEX(DEM_D8!AJ$3:AJ$14, MATCH($B1369,DEM_D8!$AC$3:$AC$14,0), 1)</f>
        <v>0.49397590361445781</v>
      </c>
    </row>
    <row r="1370" spans="1:14">
      <c r="A1370" s="35">
        <v>37883</v>
      </c>
      <c r="B1370">
        <f t="shared" si="21"/>
        <v>9</v>
      </c>
      <c r="C1370" s="38">
        <f>INDEX(S_FOLSM!Z$3:Z$14, MATCH($B1370,S_FOLSM!$X$3:$X$14,0), 1)</f>
        <v>0.23520883518050473</v>
      </c>
      <c r="D1370" s="38">
        <f>INDEX(S_FOLSM!AA$3:AA$14, MATCH($B1370,S_FOLSM!$X$3:$X$14,0), 1)</f>
        <v>10.923694779116465</v>
      </c>
      <c r="E1370" s="38">
        <f>INDEX(S_FOLSM!AB$3:AB$14, MATCH($B1370,S_FOLSM!$X$3:$X$14,0), 1)</f>
        <v>19.495582329317269</v>
      </c>
      <c r="F1370" s="38">
        <f>INDEX(S_FOLSM!AC$3:AC$14, MATCH($B1370,S_FOLSM!$X$3:$X$14,0), 1)</f>
        <v>24.764658634538151</v>
      </c>
      <c r="G1370" s="38">
        <f>INDEX(D_FOLSM_NP!$M$2:$M$13, MATCH($B1370,D_FOLSM_NP!$L$2:$L$13,0), 1)</f>
        <v>177.2909169058976</v>
      </c>
      <c r="H1370">
        <f>I_FOLSM!$F1359</f>
        <v>1307</v>
      </c>
      <c r="I1370">
        <f>INDEX(DEM_D8!AE$3:AE$14, MATCH($B1370,DEM_D8!$AC$3:$AC$14,0), 1)</f>
        <v>0.23052208835341365</v>
      </c>
      <c r="J1370">
        <f>INDEX(DEM_D8!AF$3:AF$14, MATCH($B1370,DEM_D8!$AC$3:$AC$14,0), 1)</f>
        <v>0.79694781628957234</v>
      </c>
      <c r="K1370">
        <f>INDEX(DEM_D8!AG$3:AG$14, MATCH($B1370,DEM_D8!$AC$3:$AC$14,0), 1)</f>
        <v>0.24863454443383887</v>
      </c>
      <c r="L1370">
        <f>INDEX(DEM_D8!AH$3:AH$14, MATCH($B1370,DEM_D8!$AC$3:$AC$14,0), 1)</f>
        <v>1.0538152610441767</v>
      </c>
      <c r="M1370">
        <f>INDEX(DEM_D8!AI$3:AI$14, MATCH($B1370,DEM_D8!$AC$3:$AC$14,0), 1)</f>
        <v>1.1526104417670682</v>
      </c>
      <c r="N1370">
        <f>INDEX(DEM_D8!AJ$3:AJ$14, MATCH($B1370,DEM_D8!$AC$3:$AC$14,0), 1)</f>
        <v>0.49397590361445781</v>
      </c>
    </row>
    <row r="1371" spans="1:14">
      <c r="A1371" s="35">
        <v>37884</v>
      </c>
      <c r="B1371">
        <f t="shared" si="21"/>
        <v>9</v>
      </c>
      <c r="C1371" s="38">
        <f>INDEX(S_FOLSM!Z$3:Z$14, MATCH($B1371,S_FOLSM!$X$3:$X$14,0), 1)</f>
        <v>0.23520883518050473</v>
      </c>
      <c r="D1371" s="38">
        <f>INDEX(S_FOLSM!AA$3:AA$14, MATCH($B1371,S_FOLSM!$X$3:$X$14,0), 1)</f>
        <v>10.923694779116465</v>
      </c>
      <c r="E1371" s="38">
        <f>INDEX(S_FOLSM!AB$3:AB$14, MATCH($B1371,S_FOLSM!$X$3:$X$14,0), 1)</f>
        <v>19.495582329317269</v>
      </c>
      <c r="F1371" s="38">
        <f>INDEX(S_FOLSM!AC$3:AC$14, MATCH($B1371,S_FOLSM!$X$3:$X$14,0), 1)</f>
        <v>24.764658634538151</v>
      </c>
      <c r="G1371" s="38">
        <f>INDEX(D_FOLSM_NP!$M$2:$M$13, MATCH($B1371,D_FOLSM_NP!$L$2:$L$13,0), 1)</f>
        <v>177.2909169058976</v>
      </c>
      <c r="H1371">
        <f>I_FOLSM!$F1360</f>
        <v>1379</v>
      </c>
      <c r="I1371">
        <f>INDEX(DEM_D8!AE$3:AE$14, MATCH($B1371,DEM_D8!$AC$3:$AC$14,0), 1)</f>
        <v>0.23052208835341365</v>
      </c>
      <c r="J1371">
        <f>INDEX(DEM_D8!AF$3:AF$14, MATCH($B1371,DEM_D8!$AC$3:$AC$14,0), 1)</f>
        <v>0.79694781628957234</v>
      </c>
      <c r="K1371">
        <f>INDEX(DEM_D8!AG$3:AG$14, MATCH($B1371,DEM_D8!$AC$3:$AC$14,0), 1)</f>
        <v>0.24863454443383887</v>
      </c>
      <c r="L1371">
        <f>INDEX(DEM_D8!AH$3:AH$14, MATCH($B1371,DEM_D8!$AC$3:$AC$14,0), 1)</f>
        <v>1.0538152610441767</v>
      </c>
      <c r="M1371">
        <f>INDEX(DEM_D8!AI$3:AI$14, MATCH($B1371,DEM_D8!$AC$3:$AC$14,0), 1)</f>
        <v>1.1526104417670682</v>
      </c>
      <c r="N1371">
        <f>INDEX(DEM_D8!AJ$3:AJ$14, MATCH($B1371,DEM_D8!$AC$3:$AC$14,0), 1)</f>
        <v>0.49397590361445781</v>
      </c>
    </row>
    <row r="1372" spans="1:14">
      <c r="A1372" s="35">
        <v>37885</v>
      </c>
      <c r="B1372">
        <f t="shared" si="21"/>
        <v>9</v>
      </c>
      <c r="C1372" s="38">
        <f>INDEX(S_FOLSM!Z$3:Z$14, MATCH($B1372,S_FOLSM!$X$3:$X$14,0), 1)</f>
        <v>0.23520883518050473</v>
      </c>
      <c r="D1372" s="38">
        <f>INDEX(S_FOLSM!AA$3:AA$14, MATCH($B1372,S_FOLSM!$X$3:$X$14,0), 1)</f>
        <v>10.923694779116465</v>
      </c>
      <c r="E1372" s="38">
        <f>INDEX(S_FOLSM!AB$3:AB$14, MATCH($B1372,S_FOLSM!$X$3:$X$14,0), 1)</f>
        <v>19.495582329317269</v>
      </c>
      <c r="F1372" s="38">
        <f>INDEX(S_FOLSM!AC$3:AC$14, MATCH($B1372,S_FOLSM!$X$3:$X$14,0), 1)</f>
        <v>24.764658634538151</v>
      </c>
      <c r="G1372" s="38">
        <f>INDEX(D_FOLSM_NP!$M$2:$M$13, MATCH($B1372,D_FOLSM_NP!$L$2:$L$13,0), 1)</f>
        <v>177.2909169058976</v>
      </c>
      <c r="H1372">
        <f>I_FOLSM!$F1361</f>
        <v>1220</v>
      </c>
      <c r="I1372">
        <f>INDEX(DEM_D8!AE$3:AE$14, MATCH($B1372,DEM_D8!$AC$3:$AC$14,0), 1)</f>
        <v>0.23052208835341365</v>
      </c>
      <c r="J1372">
        <f>INDEX(DEM_D8!AF$3:AF$14, MATCH($B1372,DEM_D8!$AC$3:$AC$14,0), 1)</f>
        <v>0.79694781628957234</v>
      </c>
      <c r="K1372">
        <f>INDEX(DEM_D8!AG$3:AG$14, MATCH($B1372,DEM_D8!$AC$3:$AC$14,0), 1)</f>
        <v>0.24863454443383887</v>
      </c>
      <c r="L1372">
        <f>INDEX(DEM_D8!AH$3:AH$14, MATCH($B1372,DEM_D8!$AC$3:$AC$14,0), 1)</f>
        <v>1.0538152610441767</v>
      </c>
      <c r="M1372">
        <f>INDEX(DEM_D8!AI$3:AI$14, MATCH($B1372,DEM_D8!$AC$3:$AC$14,0), 1)</f>
        <v>1.1526104417670682</v>
      </c>
      <c r="N1372">
        <f>INDEX(DEM_D8!AJ$3:AJ$14, MATCH($B1372,DEM_D8!$AC$3:$AC$14,0), 1)</f>
        <v>0.49397590361445781</v>
      </c>
    </row>
    <row r="1373" spans="1:14">
      <c r="A1373" s="35">
        <v>37886</v>
      </c>
      <c r="B1373">
        <f t="shared" si="21"/>
        <v>9</v>
      </c>
      <c r="C1373" s="38">
        <f>INDEX(S_FOLSM!Z$3:Z$14, MATCH($B1373,S_FOLSM!$X$3:$X$14,0), 1)</f>
        <v>0.23520883518050473</v>
      </c>
      <c r="D1373" s="38">
        <f>INDEX(S_FOLSM!AA$3:AA$14, MATCH($B1373,S_FOLSM!$X$3:$X$14,0), 1)</f>
        <v>10.923694779116465</v>
      </c>
      <c r="E1373" s="38">
        <f>INDEX(S_FOLSM!AB$3:AB$14, MATCH($B1373,S_FOLSM!$X$3:$X$14,0), 1)</f>
        <v>19.495582329317269</v>
      </c>
      <c r="F1373" s="38">
        <f>INDEX(S_FOLSM!AC$3:AC$14, MATCH($B1373,S_FOLSM!$X$3:$X$14,0), 1)</f>
        <v>24.764658634538151</v>
      </c>
      <c r="G1373" s="38">
        <f>INDEX(D_FOLSM_NP!$M$2:$M$13, MATCH($B1373,D_FOLSM_NP!$L$2:$L$13,0), 1)</f>
        <v>177.2909169058976</v>
      </c>
      <c r="H1373">
        <f>I_FOLSM!$F1362</f>
        <v>1518</v>
      </c>
      <c r="I1373">
        <f>INDEX(DEM_D8!AE$3:AE$14, MATCH($B1373,DEM_D8!$AC$3:$AC$14,0), 1)</f>
        <v>0.23052208835341365</v>
      </c>
      <c r="J1373">
        <f>INDEX(DEM_D8!AF$3:AF$14, MATCH($B1373,DEM_D8!$AC$3:$AC$14,0), 1)</f>
        <v>0.79694781628957234</v>
      </c>
      <c r="K1373">
        <f>INDEX(DEM_D8!AG$3:AG$14, MATCH($B1373,DEM_D8!$AC$3:$AC$14,0), 1)</f>
        <v>0.24863454443383887</v>
      </c>
      <c r="L1373">
        <f>INDEX(DEM_D8!AH$3:AH$14, MATCH($B1373,DEM_D8!$AC$3:$AC$14,0), 1)</f>
        <v>1.0538152610441767</v>
      </c>
      <c r="M1373">
        <f>INDEX(DEM_D8!AI$3:AI$14, MATCH($B1373,DEM_D8!$AC$3:$AC$14,0), 1)</f>
        <v>1.1526104417670682</v>
      </c>
      <c r="N1373">
        <f>INDEX(DEM_D8!AJ$3:AJ$14, MATCH($B1373,DEM_D8!$AC$3:$AC$14,0), 1)</f>
        <v>0.49397590361445781</v>
      </c>
    </row>
    <row r="1374" spans="1:14">
      <c r="A1374" s="35">
        <v>37887</v>
      </c>
      <c r="B1374">
        <f t="shared" si="21"/>
        <v>9</v>
      </c>
      <c r="C1374" s="38">
        <f>INDEX(S_FOLSM!Z$3:Z$14, MATCH($B1374,S_FOLSM!$X$3:$X$14,0), 1)</f>
        <v>0.23520883518050473</v>
      </c>
      <c r="D1374" s="38">
        <f>INDEX(S_FOLSM!AA$3:AA$14, MATCH($B1374,S_FOLSM!$X$3:$X$14,0), 1)</f>
        <v>10.923694779116465</v>
      </c>
      <c r="E1374" s="38">
        <f>INDEX(S_FOLSM!AB$3:AB$14, MATCH($B1374,S_FOLSM!$X$3:$X$14,0), 1)</f>
        <v>19.495582329317269</v>
      </c>
      <c r="F1374" s="38">
        <f>INDEX(S_FOLSM!AC$3:AC$14, MATCH($B1374,S_FOLSM!$X$3:$X$14,0), 1)</f>
        <v>24.764658634538151</v>
      </c>
      <c r="G1374" s="38">
        <f>INDEX(D_FOLSM_NP!$M$2:$M$13, MATCH($B1374,D_FOLSM_NP!$L$2:$L$13,0), 1)</f>
        <v>177.2909169058976</v>
      </c>
      <c r="H1374">
        <f>I_FOLSM!$F1363</f>
        <v>1825</v>
      </c>
      <c r="I1374">
        <f>INDEX(DEM_D8!AE$3:AE$14, MATCH($B1374,DEM_D8!$AC$3:$AC$14,0), 1)</f>
        <v>0.23052208835341365</v>
      </c>
      <c r="J1374">
        <f>INDEX(DEM_D8!AF$3:AF$14, MATCH($B1374,DEM_D8!$AC$3:$AC$14,0), 1)</f>
        <v>0.79694781628957234</v>
      </c>
      <c r="K1374">
        <f>INDEX(DEM_D8!AG$3:AG$14, MATCH($B1374,DEM_D8!$AC$3:$AC$14,0), 1)</f>
        <v>0.24863454443383887</v>
      </c>
      <c r="L1374">
        <f>INDEX(DEM_D8!AH$3:AH$14, MATCH($B1374,DEM_D8!$AC$3:$AC$14,0), 1)</f>
        <v>1.0538152610441767</v>
      </c>
      <c r="M1374">
        <f>INDEX(DEM_D8!AI$3:AI$14, MATCH($B1374,DEM_D8!$AC$3:$AC$14,0), 1)</f>
        <v>1.1526104417670682</v>
      </c>
      <c r="N1374">
        <f>INDEX(DEM_D8!AJ$3:AJ$14, MATCH($B1374,DEM_D8!$AC$3:$AC$14,0), 1)</f>
        <v>0.49397590361445781</v>
      </c>
    </row>
    <row r="1375" spans="1:14">
      <c r="A1375" s="35">
        <v>37888</v>
      </c>
      <c r="B1375">
        <f t="shared" si="21"/>
        <v>9</v>
      </c>
      <c r="C1375" s="38">
        <f>INDEX(S_FOLSM!Z$3:Z$14, MATCH($B1375,S_FOLSM!$X$3:$X$14,0), 1)</f>
        <v>0.23520883518050473</v>
      </c>
      <c r="D1375" s="38">
        <f>INDEX(S_FOLSM!AA$3:AA$14, MATCH($B1375,S_FOLSM!$X$3:$X$14,0), 1)</f>
        <v>10.923694779116465</v>
      </c>
      <c r="E1375" s="38">
        <f>INDEX(S_FOLSM!AB$3:AB$14, MATCH($B1375,S_FOLSM!$X$3:$X$14,0), 1)</f>
        <v>19.495582329317269</v>
      </c>
      <c r="F1375" s="38">
        <f>INDEX(S_FOLSM!AC$3:AC$14, MATCH($B1375,S_FOLSM!$X$3:$X$14,0), 1)</f>
        <v>24.764658634538151</v>
      </c>
      <c r="G1375" s="38">
        <f>INDEX(D_FOLSM_NP!$M$2:$M$13, MATCH($B1375,D_FOLSM_NP!$L$2:$L$13,0), 1)</f>
        <v>177.2909169058976</v>
      </c>
      <c r="H1375">
        <f>I_FOLSM!$F1364</f>
        <v>1778</v>
      </c>
      <c r="I1375">
        <f>INDEX(DEM_D8!AE$3:AE$14, MATCH($B1375,DEM_D8!$AC$3:$AC$14,0), 1)</f>
        <v>0.23052208835341365</v>
      </c>
      <c r="J1375">
        <f>INDEX(DEM_D8!AF$3:AF$14, MATCH($B1375,DEM_D8!$AC$3:$AC$14,0), 1)</f>
        <v>0.79694781628957234</v>
      </c>
      <c r="K1375">
        <f>INDEX(DEM_D8!AG$3:AG$14, MATCH($B1375,DEM_D8!$AC$3:$AC$14,0), 1)</f>
        <v>0.24863454443383887</v>
      </c>
      <c r="L1375">
        <f>INDEX(DEM_D8!AH$3:AH$14, MATCH($B1375,DEM_D8!$AC$3:$AC$14,0), 1)</f>
        <v>1.0538152610441767</v>
      </c>
      <c r="M1375">
        <f>INDEX(DEM_D8!AI$3:AI$14, MATCH($B1375,DEM_D8!$AC$3:$AC$14,0), 1)</f>
        <v>1.1526104417670682</v>
      </c>
      <c r="N1375">
        <f>INDEX(DEM_D8!AJ$3:AJ$14, MATCH($B1375,DEM_D8!$AC$3:$AC$14,0), 1)</f>
        <v>0.49397590361445781</v>
      </c>
    </row>
    <row r="1376" spans="1:14">
      <c r="A1376" s="35">
        <v>37889</v>
      </c>
      <c r="B1376">
        <f t="shared" si="21"/>
        <v>9</v>
      </c>
      <c r="C1376" s="38">
        <f>INDEX(S_FOLSM!Z$3:Z$14, MATCH($B1376,S_FOLSM!$X$3:$X$14,0), 1)</f>
        <v>0.23520883518050473</v>
      </c>
      <c r="D1376" s="38">
        <f>INDEX(S_FOLSM!AA$3:AA$14, MATCH($B1376,S_FOLSM!$X$3:$X$14,0), 1)</f>
        <v>10.923694779116465</v>
      </c>
      <c r="E1376" s="38">
        <f>INDEX(S_FOLSM!AB$3:AB$14, MATCH($B1376,S_FOLSM!$X$3:$X$14,0), 1)</f>
        <v>19.495582329317269</v>
      </c>
      <c r="F1376" s="38">
        <f>INDEX(S_FOLSM!AC$3:AC$14, MATCH($B1376,S_FOLSM!$X$3:$X$14,0), 1)</f>
        <v>24.764658634538151</v>
      </c>
      <c r="G1376" s="38">
        <f>INDEX(D_FOLSM_NP!$M$2:$M$13, MATCH($B1376,D_FOLSM_NP!$L$2:$L$13,0), 1)</f>
        <v>177.2909169058976</v>
      </c>
      <c r="H1376">
        <f>I_FOLSM!$F1365</f>
        <v>1619</v>
      </c>
      <c r="I1376">
        <f>INDEX(DEM_D8!AE$3:AE$14, MATCH($B1376,DEM_D8!$AC$3:$AC$14,0), 1)</f>
        <v>0.23052208835341365</v>
      </c>
      <c r="J1376">
        <f>INDEX(DEM_D8!AF$3:AF$14, MATCH($B1376,DEM_D8!$AC$3:$AC$14,0), 1)</f>
        <v>0.79694781628957234</v>
      </c>
      <c r="K1376">
        <f>INDEX(DEM_D8!AG$3:AG$14, MATCH($B1376,DEM_D8!$AC$3:$AC$14,0), 1)</f>
        <v>0.24863454443383887</v>
      </c>
      <c r="L1376">
        <f>INDEX(DEM_D8!AH$3:AH$14, MATCH($B1376,DEM_D8!$AC$3:$AC$14,0), 1)</f>
        <v>1.0538152610441767</v>
      </c>
      <c r="M1376">
        <f>INDEX(DEM_D8!AI$3:AI$14, MATCH($B1376,DEM_D8!$AC$3:$AC$14,0), 1)</f>
        <v>1.1526104417670682</v>
      </c>
      <c r="N1376">
        <f>INDEX(DEM_D8!AJ$3:AJ$14, MATCH($B1376,DEM_D8!$AC$3:$AC$14,0), 1)</f>
        <v>0.49397590361445781</v>
      </c>
    </row>
    <row r="1377" spans="1:14">
      <c r="A1377" s="35">
        <v>37890</v>
      </c>
      <c r="B1377">
        <f t="shared" si="21"/>
        <v>9</v>
      </c>
      <c r="C1377" s="38">
        <f>INDEX(S_FOLSM!Z$3:Z$14, MATCH($B1377,S_FOLSM!$X$3:$X$14,0), 1)</f>
        <v>0.23520883518050473</v>
      </c>
      <c r="D1377" s="38">
        <f>INDEX(S_FOLSM!AA$3:AA$14, MATCH($B1377,S_FOLSM!$X$3:$X$14,0), 1)</f>
        <v>10.923694779116465</v>
      </c>
      <c r="E1377" s="38">
        <f>INDEX(S_FOLSM!AB$3:AB$14, MATCH($B1377,S_FOLSM!$X$3:$X$14,0), 1)</f>
        <v>19.495582329317269</v>
      </c>
      <c r="F1377" s="38">
        <f>INDEX(S_FOLSM!AC$3:AC$14, MATCH($B1377,S_FOLSM!$X$3:$X$14,0), 1)</f>
        <v>24.764658634538151</v>
      </c>
      <c r="G1377" s="38">
        <f>INDEX(D_FOLSM_NP!$M$2:$M$13, MATCH($B1377,D_FOLSM_NP!$L$2:$L$13,0), 1)</f>
        <v>177.2909169058976</v>
      </c>
      <c r="H1377">
        <f>I_FOLSM!$F1366</f>
        <v>1620</v>
      </c>
      <c r="I1377">
        <f>INDEX(DEM_D8!AE$3:AE$14, MATCH($B1377,DEM_D8!$AC$3:$AC$14,0), 1)</f>
        <v>0.23052208835341365</v>
      </c>
      <c r="J1377">
        <f>INDEX(DEM_D8!AF$3:AF$14, MATCH($B1377,DEM_D8!$AC$3:$AC$14,0), 1)</f>
        <v>0.79694781628957234</v>
      </c>
      <c r="K1377">
        <f>INDEX(DEM_D8!AG$3:AG$14, MATCH($B1377,DEM_D8!$AC$3:$AC$14,0), 1)</f>
        <v>0.24863454443383887</v>
      </c>
      <c r="L1377">
        <f>INDEX(DEM_D8!AH$3:AH$14, MATCH($B1377,DEM_D8!$AC$3:$AC$14,0), 1)</f>
        <v>1.0538152610441767</v>
      </c>
      <c r="M1377">
        <f>INDEX(DEM_D8!AI$3:AI$14, MATCH($B1377,DEM_D8!$AC$3:$AC$14,0), 1)</f>
        <v>1.1526104417670682</v>
      </c>
      <c r="N1377">
        <f>INDEX(DEM_D8!AJ$3:AJ$14, MATCH($B1377,DEM_D8!$AC$3:$AC$14,0), 1)</f>
        <v>0.49397590361445781</v>
      </c>
    </row>
    <row r="1378" spans="1:14">
      <c r="A1378" s="35">
        <v>37891</v>
      </c>
      <c r="B1378">
        <f t="shared" si="21"/>
        <v>9</v>
      </c>
      <c r="C1378" s="38">
        <f>INDEX(S_FOLSM!Z$3:Z$14, MATCH($B1378,S_FOLSM!$X$3:$X$14,0), 1)</f>
        <v>0.23520883518050473</v>
      </c>
      <c r="D1378" s="38">
        <f>INDEX(S_FOLSM!AA$3:AA$14, MATCH($B1378,S_FOLSM!$X$3:$X$14,0), 1)</f>
        <v>10.923694779116465</v>
      </c>
      <c r="E1378" s="38">
        <f>INDEX(S_FOLSM!AB$3:AB$14, MATCH($B1378,S_FOLSM!$X$3:$X$14,0), 1)</f>
        <v>19.495582329317269</v>
      </c>
      <c r="F1378" s="38">
        <f>INDEX(S_FOLSM!AC$3:AC$14, MATCH($B1378,S_FOLSM!$X$3:$X$14,0), 1)</f>
        <v>24.764658634538151</v>
      </c>
      <c r="G1378" s="38">
        <f>INDEX(D_FOLSM_NP!$M$2:$M$13, MATCH($B1378,D_FOLSM_NP!$L$2:$L$13,0), 1)</f>
        <v>177.2909169058976</v>
      </c>
      <c r="H1378">
        <f>I_FOLSM!$F1367</f>
        <v>1444</v>
      </c>
      <c r="I1378">
        <f>INDEX(DEM_D8!AE$3:AE$14, MATCH($B1378,DEM_D8!$AC$3:$AC$14,0), 1)</f>
        <v>0.23052208835341365</v>
      </c>
      <c r="J1378">
        <f>INDEX(DEM_D8!AF$3:AF$14, MATCH($B1378,DEM_D8!$AC$3:$AC$14,0), 1)</f>
        <v>0.79694781628957234</v>
      </c>
      <c r="K1378">
        <f>INDEX(DEM_D8!AG$3:AG$14, MATCH($B1378,DEM_D8!$AC$3:$AC$14,0), 1)</f>
        <v>0.24863454443383887</v>
      </c>
      <c r="L1378">
        <f>INDEX(DEM_D8!AH$3:AH$14, MATCH($B1378,DEM_D8!$AC$3:$AC$14,0), 1)</f>
        <v>1.0538152610441767</v>
      </c>
      <c r="M1378">
        <f>INDEX(DEM_D8!AI$3:AI$14, MATCH($B1378,DEM_D8!$AC$3:$AC$14,0), 1)</f>
        <v>1.1526104417670682</v>
      </c>
      <c r="N1378">
        <f>INDEX(DEM_D8!AJ$3:AJ$14, MATCH($B1378,DEM_D8!$AC$3:$AC$14,0), 1)</f>
        <v>0.49397590361445781</v>
      </c>
    </row>
    <row r="1379" spans="1:14">
      <c r="A1379" s="35">
        <v>37892</v>
      </c>
      <c r="B1379">
        <f t="shared" si="21"/>
        <v>9</v>
      </c>
      <c r="C1379" s="38">
        <f>INDEX(S_FOLSM!Z$3:Z$14, MATCH($B1379,S_FOLSM!$X$3:$X$14,0), 1)</f>
        <v>0.23520883518050473</v>
      </c>
      <c r="D1379" s="38">
        <f>INDEX(S_FOLSM!AA$3:AA$14, MATCH($B1379,S_FOLSM!$X$3:$X$14,0), 1)</f>
        <v>10.923694779116465</v>
      </c>
      <c r="E1379" s="38">
        <f>INDEX(S_FOLSM!AB$3:AB$14, MATCH($B1379,S_FOLSM!$X$3:$X$14,0), 1)</f>
        <v>19.495582329317269</v>
      </c>
      <c r="F1379" s="38">
        <f>INDEX(S_FOLSM!AC$3:AC$14, MATCH($B1379,S_FOLSM!$X$3:$X$14,0), 1)</f>
        <v>24.764658634538151</v>
      </c>
      <c r="G1379" s="38">
        <f>INDEX(D_FOLSM_NP!$M$2:$M$13, MATCH($B1379,D_FOLSM_NP!$L$2:$L$13,0), 1)</f>
        <v>177.2909169058976</v>
      </c>
      <c r="H1379">
        <f>I_FOLSM!$F1368</f>
        <v>1491</v>
      </c>
      <c r="I1379">
        <f>INDEX(DEM_D8!AE$3:AE$14, MATCH($B1379,DEM_D8!$AC$3:$AC$14,0), 1)</f>
        <v>0.23052208835341365</v>
      </c>
      <c r="J1379">
        <f>INDEX(DEM_D8!AF$3:AF$14, MATCH($B1379,DEM_D8!$AC$3:$AC$14,0), 1)</f>
        <v>0.79694781628957234</v>
      </c>
      <c r="K1379">
        <f>INDEX(DEM_D8!AG$3:AG$14, MATCH($B1379,DEM_D8!$AC$3:$AC$14,0), 1)</f>
        <v>0.24863454443383887</v>
      </c>
      <c r="L1379">
        <f>INDEX(DEM_D8!AH$3:AH$14, MATCH($B1379,DEM_D8!$AC$3:$AC$14,0), 1)</f>
        <v>1.0538152610441767</v>
      </c>
      <c r="M1379">
        <f>INDEX(DEM_D8!AI$3:AI$14, MATCH($B1379,DEM_D8!$AC$3:$AC$14,0), 1)</f>
        <v>1.1526104417670682</v>
      </c>
      <c r="N1379">
        <f>INDEX(DEM_D8!AJ$3:AJ$14, MATCH($B1379,DEM_D8!$AC$3:$AC$14,0), 1)</f>
        <v>0.49397590361445781</v>
      </c>
    </row>
    <row r="1380" spans="1:14">
      <c r="A1380" s="35">
        <v>37893</v>
      </c>
      <c r="B1380">
        <f t="shared" si="21"/>
        <v>9</v>
      </c>
      <c r="C1380" s="38">
        <f>INDEX(S_FOLSM!Z$3:Z$14, MATCH($B1380,S_FOLSM!$X$3:$X$14,0), 1)</f>
        <v>0.23520883518050473</v>
      </c>
      <c r="D1380" s="38">
        <f>INDEX(S_FOLSM!AA$3:AA$14, MATCH($B1380,S_FOLSM!$X$3:$X$14,0), 1)</f>
        <v>10.923694779116465</v>
      </c>
      <c r="E1380" s="38">
        <f>INDEX(S_FOLSM!AB$3:AB$14, MATCH($B1380,S_FOLSM!$X$3:$X$14,0), 1)</f>
        <v>19.495582329317269</v>
      </c>
      <c r="F1380" s="38">
        <f>INDEX(S_FOLSM!AC$3:AC$14, MATCH($B1380,S_FOLSM!$X$3:$X$14,0), 1)</f>
        <v>24.764658634538151</v>
      </c>
      <c r="G1380" s="38">
        <f>INDEX(D_FOLSM_NP!$M$2:$M$13, MATCH($B1380,D_FOLSM_NP!$L$2:$L$13,0), 1)</f>
        <v>177.2909169058976</v>
      </c>
      <c r="H1380">
        <f>I_FOLSM!$F1369</f>
        <v>1846</v>
      </c>
      <c r="I1380">
        <f>INDEX(DEM_D8!AE$3:AE$14, MATCH($B1380,DEM_D8!$AC$3:$AC$14,0), 1)</f>
        <v>0.23052208835341365</v>
      </c>
      <c r="J1380">
        <f>INDEX(DEM_D8!AF$3:AF$14, MATCH($B1380,DEM_D8!$AC$3:$AC$14,0), 1)</f>
        <v>0.79694781628957234</v>
      </c>
      <c r="K1380">
        <f>INDEX(DEM_D8!AG$3:AG$14, MATCH($B1380,DEM_D8!$AC$3:$AC$14,0), 1)</f>
        <v>0.24863454443383887</v>
      </c>
      <c r="L1380">
        <f>INDEX(DEM_D8!AH$3:AH$14, MATCH($B1380,DEM_D8!$AC$3:$AC$14,0), 1)</f>
        <v>1.0538152610441767</v>
      </c>
      <c r="M1380">
        <f>INDEX(DEM_D8!AI$3:AI$14, MATCH($B1380,DEM_D8!$AC$3:$AC$14,0), 1)</f>
        <v>1.1526104417670682</v>
      </c>
      <c r="N1380">
        <f>INDEX(DEM_D8!AJ$3:AJ$14, MATCH($B1380,DEM_D8!$AC$3:$AC$14,0), 1)</f>
        <v>0.49397590361445781</v>
      </c>
    </row>
    <row r="1381" spans="1:14">
      <c r="A1381" s="35">
        <v>37894</v>
      </c>
      <c r="B1381">
        <f t="shared" si="21"/>
        <v>9</v>
      </c>
      <c r="C1381" s="38">
        <f>INDEX(S_FOLSM!Z$3:Z$14, MATCH($B1381,S_FOLSM!$X$3:$X$14,0), 1)</f>
        <v>0.23520883518050473</v>
      </c>
      <c r="D1381" s="38">
        <f>INDEX(S_FOLSM!AA$3:AA$14, MATCH($B1381,S_FOLSM!$X$3:$X$14,0), 1)</f>
        <v>10.923694779116465</v>
      </c>
      <c r="E1381" s="38">
        <f>INDEX(S_FOLSM!AB$3:AB$14, MATCH($B1381,S_FOLSM!$X$3:$X$14,0), 1)</f>
        <v>19.495582329317269</v>
      </c>
      <c r="F1381" s="38">
        <f>INDEX(S_FOLSM!AC$3:AC$14, MATCH($B1381,S_FOLSM!$X$3:$X$14,0), 1)</f>
        <v>24.764658634538151</v>
      </c>
      <c r="G1381" s="38">
        <f>INDEX(D_FOLSM_NP!$M$2:$M$13, MATCH($B1381,D_FOLSM_NP!$L$2:$L$13,0), 1)</f>
        <v>177.2909169058976</v>
      </c>
      <c r="H1381">
        <f>I_FOLSM!$F1370</f>
        <v>1578</v>
      </c>
      <c r="I1381">
        <f>INDEX(DEM_D8!AE$3:AE$14, MATCH($B1381,DEM_D8!$AC$3:$AC$14,0), 1)</f>
        <v>0.23052208835341365</v>
      </c>
      <c r="J1381">
        <f>INDEX(DEM_D8!AF$3:AF$14, MATCH($B1381,DEM_D8!$AC$3:$AC$14,0), 1)</f>
        <v>0.79694781628957234</v>
      </c>
      <c r="K1381">
        <f>INDEX(DEM_D8!AG$3:AG$14, MATCH($B1381,DEM_D8!$AC$3:$AC$14,0), 1)</f>
        <v>0.24863454443383887</v>
      </c>
      <c r="L1381">
        <f>INDEX(DEM_D8!AH$3:AH$14, MATCH($B1381,DEM_D8!$AC$3:$AC$14,0), 1)</f>
        <v>1.0538152610441767</v>
      </c>
      <c r="M1381">
        <f>INDEX(DEM_D8!AI$3:AI$14, MATCH($B1381,DEM_D8!$AC$3:$AC$14,0), 1)</f>
        <v>1.1526104417670682</v>
      </c>
      <c r="N1381">
        <f>INDEX(DEM_D8!AJ$3:AJ$14, MATCH($B1381,DEM_D8!$AC$3:$AC$14,0), 1)</f>
        <v>0.49397590361445781</v>
      </c>
    </row>
    <row r="1382" spans="1:14">
      <c r="A1382" s="35">
        <v>37895</v>
      </c>
      <c r="B1382">
        <f t="shared" si="21"/>
        <v>10</v>
      </c>
      <c r="C1382" s="38">
        <f>INDEX(S_FOLSM!Z$3:Z$14, MATCH($B1382,S_FOLSM!$X$3:$X$14,0), 1)</f>
        <v>0.14752429142287396</v>
      </c>
      <c r="D1382" s="38">
        <f>INDEX(S_FOLSM!AA$3:AA$14, MATCH($B1382,S_FOLSM!$X$3:$X$14,0), 1)</f>
        <v>10.571317528177225</v>
      </c>
      <c r="E1382" s="38">
        <f>INDEX(S_FOLSM!AB$3:AB$14, MATCH($B1382,S_FOLSM!$X$3:$X$14,0), 1)</f>
        <v>18.866692576758648</v>
      </c>
      <c r="F1382" s="38">
        <f>INDEX(S_FOLSM!AC$3:AC$14, MATCH($B1382,S_FOLSM!$X$3:$X$14,0), 1)</f>
        <v>22.691022153128642</v>
      </c>
      <c r="G1382" s="38">
        <f>INDEX(D_FOLSM_NP!$M$2:$M$13, MATCH($B1382,D_FOLSM_NP!$L$2:$L$13,0), 1)</f>
        <v>117.44183692615793</v>
      </c>
      <c r="H1382">
        <f>I_FOLSM!$F1371</f>
        <v>1856</v>
      </c>
      <c r="I1382">
        <f>INDEX(DEM_D8!AE$3:AE$14, MATCH($B1382,DEM_D8!$AC$3:$AC$14,0), 1)</f>
        <v>0.22308589195491643</v>
      </c>
      <c r="J1382">
        <f>INDEX(DEM_D8!AF$3:AF$14, MATCH($B1382,DEM_D8!$AC$3:$AC$14,0), 1)</f>
        <v>0.77123982221571519</v>
      </c>
      <c r="K1382">
        <f>INDEX(DEM_D8!AG$3:AG$14, MATCH($B1382,DEM_D8!$AC$3:$AC$14,0), 1)</f>
        <v>0.24061407525855374</v>
      </c>
      <c r="L1382">
        <f>INDEX(DEM_D8!AH$3:AH$14, MATCH($B1382,DEM_D8!$AC$3:$AC$14,0), 1)</f>
        <v>1.0198212203653323</v>
      </c>
      <c r="M1382">
        <f>INDEX(DEM_D8!AI$3:AI$14, MATCH($B1382,DEM_D8!$AC$3:$AC$14,0), 1)</f>
        <v>1.1154294597745822</v>
      </c>
      <c r="N1382">
        <f>INDEX(DEM_D8!AJ$3:AJ$14, MATCH($B1382,DEM_D8!$AC$3:$AC$14,0), 1)</f>
        <v>0.47804119704624948</v>
      </c>
    </row>
    <row r="1383" spans="1:14">
      <c r="A1383" s="35">
        <v>37896</v>
      </c>
      <c r="B1383">
        <f t="shared" si="21"/>
        <v>10</v>
      </c>
      <c r="C1383" s="38">
        <f>INDEX(S_FOLSM!Z$3:Z$14, MATCH($B1383,S_FOLSM!$X$3:$X$14,0), 1)</f>
        <v>0.14752429142287396</v>
      </c>
      <c r="D1383" s="38">
        <f>INDEX(S_FOLSM!AA$3:AA$14, MATCH($B1383,S_FOLSM!$X$3:$X$14,0), 1)</f>
        <v>10.571317528177225</v>
      </c>
      <c r="E1383" s="38">
        <f>INDEX(S_FOLSM!AB$3:AB$14, MATCH($B1383,S_FOLSM!$X$3:$X$14,0), 1)</f>
        <v>18.866692576758648</v>
      </c>
      <c r="F1383" s="38">
        <f>INDEX(S_FOLSM!AC$3:AC$14, MATCH($B1383,S_FOLSM!$X$3:$X$14,0), 1)</f>
        <v>22.691022153128642</v>
      </c>
      <c r="G1383" s="38">
        <f>INDEX(D_FOLSM_NP!$M$2:$M$13, MATCH($B1383,D_FOLSM_NP!$L$2:$L$13,0), 1)</f>
        <v>117.44183692615793</v>
      </c>
      <c r="H1383">
        <f>I_FOLSM!$F1372</f>
        <v>1505</v>
      </c>
      <c r="I1383">
        <f>INDEX(DEM_D8!AE$3:AE$14, MATCH($B1383,DEM_D8!$AC$3:$AC$14,0), 1)</f>
        <v>0.22308589195491643</v>
      </c>
      <c r="J1383">
        <f>INDEX(DEM_D8!AF$3:AF$14, MATCH($B1383,DEM_D8!$AC$3:$AC$14,0), 1)</f>
        <v>0.77123982221571519</v>
      </c>
      <c r="K1383">
        <f>INDEX(DEM_D8!AG$3:AG$14, MATCH($B1383,DEM_D8!$AC$3:$AC$14,0), 1)</f>
        <v>0.24061407525855374</v>
      </c>
      <c r="L1383">
        <f>INDEX(DEM_D8!AH$3:AH$14, MATCH($B1383,DEM_D8!$AC$3:$AC$14,0), 1)</f>
        <v>1.0198212203653323</v>
      </c>
      <c r="M1383">
        <f>INDEX(DEM_D8!AI$3:AI$14, MATCH($B1383,DEM_D8!$AC$3:$AC$14,0), 1)</f>
        <v>1.1154294597745822</v>
      </c>
      <c r="N1383">
        <f>INDEX(DEM_D8!AJ$3:AJ$14, MATCH($B1383,DEM_D8!$AC$3:$AC$14,0), 1)</f>
        <v>0.47804119704624948</v>
      </c>
    </row>
    <row r="1384" spans="1:14">
      <c r="A1384" s="35">
        <v>37897</v>
      </c>
      <c r="B1384">
        <f t="shared" si="21"/>
        <v>10</v>
      </c>
      <c r="C1384" s="38">
        <f>INDEX(S_FOLSM!Z$3:Z$14, MATCH($B1384,S_FOLSM!$X$3:$X$14,0), 1)</f>
        <v>0.14752429142287396</v>
      </c>
      <c r="D1384" s="38">
        <f>INDEX(S_FOLSM!AA$3:AA$14, MATCH($B1384,S_FOLSM!$X$3:$X$14,0), 1)</f>
        <v>10.571317528177225</v>
      </c>
      <c r="E1384" s="38">
        <f>INDEX(S_FOLSM!AB$3:AB$14, MATCH($B1384,S_FOLSM!$X$3:$X$14,0), 1)</f>
        <v>18.866692576758648</v>
      </c>
      <c r="F1384" s="38">
        <f>INDEX(S_FOLSM!AC$3:AC$14, MATCH($B1384,S_FOLSM!$X$3:$X$14,0), 1)</f>
        <v>22.691022153128642</v>
      </c>
      <c r="G1384" s="38">
        <f>INDEX(D_FOLSM_NP!$M$2:$M$13, MATCH($B1384,D_FOLSM_NP!$L$2:$L$13,0), 1)</f>
        <v>117.44183692615793</v>
      </c>
      <c r="H1384">
        <f>I_FOLSM!$F1373</f>
        <v>1536</v>
      </c>
      <c r="I1384">
        <f>INDEX(DEM_D8!AE$3:AE$14, MATCH($B1384,DEM_D8!$AC$3:$AC$14,0), 1)</f>
        <v>0.22308589195491643</v>
      </c>
      <c r="J1384">
        <f>INDEX(DEM_D8!AF$3:AF$14, MATCH($B1384,DEM_D8!$AC$3:$AC$14,0), 1)</f>
        <v>0.77123982221571519</v>
      </c>
      <c r="K1384">
        <f>INDEX(DEM_D8!AG$3:AG$14, MATCH($B1384,DEM_D8!$AC$3:$AC$14,0), 1)</f>
        <v>0.24061407525855374</v>
      </c>
      <c r="L1384">
        <f>INDEX(DEM_D8!AH$3:AH$14, MATCH($B1384,DEM_D8!$AC$3:$AC$14,0), 1)</f>
        <v>1.0198212203653323</v>
      </c>
      <c r="M1384">
        <f>INDEX(DEM_D8!AI$3:AI$14, MATCH($B1384,DEM_D8!$AC$3:$AC$14,0), 1)</f>
        <v>1.1154294597745822</v>
      </c>
      <c r="N1384">
        <f>INDEX(DEM_D8!AJ$3:AJ$14, MATCH($B1384,DEM_D8!$AC$3:$AC$14,0), 1)</f>
        <v>0.47804119704624948</v>
      </c>
    </row>
    <row r="1385" spans="1:14">
      <c r="A1385" s="35">
        <v>37898</v>
      </c>
      <c r="B1385">
        <f t="shared" si="21"/>
        <v>10</v>
      </c>
      <c r="C1385" s="38">
        <f>INDEX(S_FOLSM!Z$3:Z$14, MATCH($B1385,S_FOLSM!$X$3:$X$14,0), 1)</f>
        <v>0.14752429142287396</v>
      </c>
      <c r="D1385" s="38">
        <f>INDEX(S_FOLSM!AA$3:AA$14, MATCH($B1385,S_FOLSM!$X$3:$X$14,0), 1)</f>
        <v>10.571317528177225</v>
      </c>
      <c r="E1385" s="38">
        <f>INDEX(S_FOLSM!AB$3:AB$14, MATCH($B1385,S_FOLSM!$X$3:$X$14,0), 1)</f>
        <v>18.866692576758648</v>
      </c>
      <c r="F1385" s="38">
        <f>INDEX(S_FOLSM!AC$3:AC$14, MATCH($B1385,S_FOLSM!$X$3:$X$14,0), 1)</f>
        <v>22.691022153128642</v>
      </c>
      <c r="G1385" s="38">
        <f>INDEX(D_FOLSM_NP!$M$2:$M$13, MATCH($B1385,D_FOLSM_NP!$L$2:$L$13,0), 1)</f>
        <v>117.44183692615793</v>
      </c>
      <c r="H1385">
        <f>I_FOLSM!$F1374</f>
        <v>1355</v>
      </c>
      <c r="I1385">
        <f>INDEX(DEM_D8!AE$3:AE$14, MATCH($B1385,DEM_D8!$AC$3:$AC$14,0), 1)</f>
        <v>0.22308589195491643</v>
      </c>
      <c r="J1385">
        <f>INDEX(DEM_D8!AF$3:AF$14, MATCH($B1385,DEM_D8!$AC$3:$AC$14,0), 1)</f>
        <v>0.77123982221571519</v>
      </c>
      <c r="K1385">
        <f>INDEX(DEM_D8!AG$3:AG$14, MATCH($B1385,DEM_D8!$AC$3:$AC$14,0), 1)</f>
        <v>0.24061407525855374</v>
      </c>
      <c r="L1385">
        <f>INDEX(DEM_D8!AH$3:AH$14, MATCH($B1385,DEM_D8!$AC$3:$AC$14,0), 1)</f>
        <v>1.0198212203653323</v>
      </c>
      <c r="M1385">
        <f>INDEX(DEM_D8!AI$3:AI$14, MATCH($B1385,DEM_D8!$AC$3:$AC$14,0), 1)</f>
        <v>1.1154294597745822</v>
      </c>
      <c r="N1385">
        <f>INDEX(DEM_D8!AJ$3:AJ$14, MATCH($B1385,DEM_D8!$AC$3:$AC$14,0), 1)</f>
        <v>0.47804119704624948</v>
      </c>
    </row>
    <row r="1386" spans="1:14">
      <c r="A1386" s="35">
        <v>37899</v>
      </c>
      <c r="B1386">
        <f t="shared" si="21"/>
        <v>10</v>
      </c>
      <c r="C1386" s="38">
        <f>INDEX(S_FOLSM!Z$3:Z$14, MATCH($B1386,S_FOLSM!$X$3:$X$14,0), 1)</f>
        <v>0.14752429142287396</v>
      </c>
      <c r="D1386" s="38">
        <f>INDEX(S_FOLSM!AA$3:AA$14, MATCH($B1386,S_FOLSM!$X$3:$X$14,0), 1)</f>
        <v>10.571317528177225</v>
      </c>
      <c r="E1386" s="38">
        <f>INDEX(S_FOLSM!AB$3:AB$14, MATCH($B1386,S_FOLSM!$X$3:$X$14,0), 1)</f>
        <v>18.866692576758648</v>
      </c>
      <c r="F1386" s="38">
        <f>INDEX(S_FOLSM!AC$3:AC$14, MATCH($B1386,S_FOLSM!$X$3:$X$14,0), 1)</f>
        <v>22.691022153128642</v>
      </c>
      <c r="G1386" s="38">
        <f>INDEX(D_FOLSM_NP!$M$2:$M$13, MATCH($B1386,D_FOLSM_NP!$L$2:$L$13,0), 1)</f>
        <v>117.44183692615793</v>
      </c>
      <c r="H1386">
        <f>I_FOLSM!$F1375</f>
        <v>1355</v>
      </c>
      <c r="I1386">
        <f>INDEX(DEM_D8!AE$3:AE$14, MATCH($B1386,DEM_D8!$AC$3:$AC$14,0), 1)</f>
        <v>0.22308589195491643</v>
      </c>
      <c r="J1386">
        <f>INDEX(DEM_D8!AF$3:AF$14, MATCH($B1386,DEM_D8!$AC$3:$AC$14,0), 1)</f>
        <v>0.77123982221571519</v>
      </c>
      <c r="K1386">
        <f>INDEX(DEM_D8!AG$3:AG$14, MATCH($B1386,DEM_D8!$AC$3:$AC$14,0), 1)</f>
        <v>0.24061407525855374</v>
      </c>
      <c r="L1386">
        <f>INDEX(DEM_D8!AH$3:AH$14, MATCH($B1386,DEM_D8!$AC$3:$AC$14,0), 1)</f>
        <v>1.0198212203653323</v>
      </c>
      <c r="M1386">
        <f>INDEX(DEM_D8!AI$3:AI$14, MATCH($B1386,DEM_D8!$AC$3:$AC$14,0), 1)</f>
        <v>1.1154294597745822</v>
      </c>
      <c r="N1386">
        <f>INDEX(DEM_D8!AJ$3:AJ$14, MATCH($B1386,DEM_D8!$AC$3:$AC$14,0), 1)</f>
        <v>0.47804119704624948</v>
      </c>
    </row>
    <row r="1387" spans="1:14">
      <c r="A1387" s="35">
        <v>37900</v>
      </c>
      <c r="B1387">
        <f t="shared" si="21"/>
        <v>10</v>
      </c>
      <c r="C1387" s="38">
        <f>INDEX(S_FOLSM!Z$3:Z$14, MATCH($B1387,S_FOLSM!$X$3:$X$14,0), 1)</f>
        <v>0.14752429142287396</v>
      </c>
      <c r="D1387" s="38">
        <f>INDEX(S_FOLSM!AA$3:AA$14, MATCH($B1387,S_FOLSM!$X$3:$X$14,0), 1)</f>
        <v>10.571317528177225</v>
      </c>
      <c r="E1387" s="38">
        <f>INDEX(S_FOLSM!AB$3:AB$14, MATCH($B1387,S_FOLSM!$X$3:$X$14,0), 1)</f>
        <v>18.866692576758648</v>
      </c>
      <c r="F1387" s="38">
        <f>INDEX(S_FOLSM!AC$3:AC$14, MATCH($B1387,S_FOLSM!$X$3:$X$14,0), 1)</f>
        <v>22.691022153128642</v>
      </c>
      <c r="G1387" s="38">
        <f>INDEX(D_FOLSM_NP!$M$2:$M$13, MATCH($B1387,D_FOLSM_NP!$L$2:$L$13,0), 1)</f>
        <v>117.44183692615793</v>
      </c>
      <c r="H1387">
        <f>I_FOLSM!$F1376</f>
        <v>721</v>
      </c>
      <c r="I1387">
        <f>INDEX(DEM_D8!AE$3:AE$14, MATCH($B1387,DEM_D8!$AC$3:$AC$14,0), 1)</f>
        <v>0.22308589195491643</v>
      </c>
      <c r="J1387">
        <f>INDEX(DEM_D8!AF$3:AF$14, MATCH($B1387,DEM_D8!$AC$3:$AC$14,0), 1)</f>
        <v>0.77123982221571519</v>
      </c>
      <c r="K1387">
        <f>INDEX(DEM_D8!AG$3:AG$14, MATCH($B1387,DEM_D8!$AC$3:$AC$14,0), 1)</f>
        <v>0.24061407525855374</v>
      </c>
      <c r="L1387">
        <f>INDEX(DEM_D8!AH$3:AH$14, MATCH($B1387,DEM_D8!$AC$3:$AC$14,0), 1)</f>
        <v>1.0198212203653323</v>
      </c>
      <c r="M1387">
        <f>INDEX(DEM_D8!AI$3:AI$14, MATCH($B1387,DEM_D8!$AC$3:$AC$14,0), 1)</f>
        <v>1.1154294597745822</v>
      </c>
      <c r="N1387">
        <f>INDEX(DEM_D8!AJ$3:AJ$14, MATCH($B1387,DEM_D8!$AC$3:$AC$14,0), 1)</f>
        <v>0.47804119704624948</v>
      </c>
    </row>
    <row r="1388" spans="1:14">
      <c r="A1388" s="35">
        <v>37901</v>
      </c>
      <c r="B1388">
        <f t="shared" si="21"/>
        <v>10</v>
      </c>
      <c r="C1388" s="38">
        <f>INDEX(S_FOLSM!Z$3:Z$14, MATCH($B1388,S_FOLSM!$X$3:$X$14,0), 1)</f>
        <v>0.14752429142287396</v>
      </c>
      <c r="D1388" s="38">
        <f>INDEX(S_FOLSM!AA$3:AA$14, MATCH($B1388,S_FOLSM!$X$3:$X$14,0), 1)</f>
        <v>10.571317528177225</v>
      </c>
      <c r="E1388" s="38">
        <f>INDEX(S_FOLSM!AB$3:AB$14, MATCH($B1388,S_FOLSM!$X$3:$X$14,0), 1)</f>
        <v>18.866692576758648</v>
      </c>
      <c r="F1388" s="38">
        <f>INDEX(S_FOLSM!AC$3:AC$14, MATCH($B1388,S_FOLSM!$X$3:$X$14,0), 1)</f>
        <v>22.691022153128642</v>
      </c>
      <c r="G1388" s="38">
        <f>INDEX(D_FOLSM_NP!$M$2:$M$13, MATCH($B1388,D_FOLSM_NP!$L$2:$L$13,0), 1)</f>
        <v>117.44183692615793</v>
      </c>
      <c r="H1388">
        <f>I_FOLSM!$F1377</f>
        <v>813</v>
      </c>
      <c r="I1388">
        <f>INDEX(DEM_D8!AE$3:AE$14, MATCH($B1388,DEM_D8!$AC$3:$AC$14,0), 1)</f>
        <v>0.22308589195491643</v>
      </c>
      <c r="J1388">
        <f>INDEX(DEM_D8!AF$3:AF$14, MATCH($B1388,DEM_D8!$AC$3:$AC$14,0), 1)</f>
        <v>0.77123982221571519</v>
      </c>
      <c r="K1388">
        <f>INDEX(DEM_D8!AG$3:AG$14, MATCH($B1388,DEM_D8!$AC$3:$AC$14,0), 1)</f>
        <v>0.24061407525855374</v>
      </c>
      <c r="L1388">
        <f>INDEX(DEM_D8!AH$3:AH$14, MATCH($B1388,DEM_D8!$AC$3:$AC$14,0), 1)</f>
        <v>1.0198212203653323</v>
      </c>
      <c r="M1388">
        <f>INDEX(DEM_D8!AI$3:AI$14, MATCH($B1388,DEM_D8!$AC$3:$AC$14,0), 1)</f>
        <v>1.1154294597745822</v>
      </c>
      <c r="N1388">
        <f>INDEX(DEM_D8!AJ$3:AJ$14, MATCH($B1388,DEM_D8!$AC$3:$AC$14,0), 1)</f>
        <v>0.47804119704624948</v>
      </c>
    </row>
    <row r="1389" spans="1:14">
      <c r="A1389" s="35">
        <v>37902</v>
      </c>
      <c r="B1389">
        <f t="shared" si="21"/>
        <v>10</v>
      </c>
      <c r="C1389" s="38">
        <f>INDEX(S_FOLSM!Z$3:Z$14, MATCH($B1389,S_FOLSM!$X$3:$X$14,0), 1)</f>
        <v>0.14752429142287396</v>
      </c>
      <c r="D1389" s="38">
        <f>INDEX(S_FOLSM!AA$3:AA$14, MATCH($B1389,S_FOLSM!$X$3:$X$14,0), 1)</f>
        <v>10.571317528177225</v>
      </c>
      <c r="E1389" s="38">
        <f>INDEX(S_FOLSM!AB$3:AB$14, MATCH($B1389,S_FOLSM!$X$3:$X$14,0), 1)</f>
        <v>18.866692576758648</v>
      </c>
      <c r="F1389" s="38">
        <f>INDEX(S_FOLSM!AC$3:AC$14, MATCH($B1389,S_FOLSM!$X$3:$X$14,0), 1)</f>
        <v>22.691022153128642</v>
      </c>
      <c r="G1389" s="38">
        <f>INDEX(D_FOLSM_NP!$M$2:$M$13, MATCH($B1389,D_FOLSM_NP!$L$2:$L$13,0), 1)</f>
        <v>117.44183692615793</v>
      </c>
      <c r="H1389">
        <f>I_FOLSM!$F1378</f>
        <v>896</v>
      </c>
      <c r="I1389">
        <f>INDEX(DEM_D8!AE$3:AE$14, MATCH($B1389,DEM_D8!$AC$3:$AC$14,0), 1)</f>
        <v>0.22308589195491643</v>
      </c>
      <c r="J1389">
        <f>INDEX(DEM_D8!AF$3:AF$14, MATCH($B1389,DEM_D8!$AC$3:$AC$14,0), 1)</f>
        <v>0.77123982221571519</v>
      </c>
      <c r="K1389">
        <f>INDEX(DEM_D8!AG$3:AG$14, MATCH($B1389,DEM_D8!$AC$3:$AC$14,0), 1)</f>
        <v>0.24061407525855374</v>
      </c>
      <c r="L1389">
        <f>INDEX(DEM_D8!AH$3:AH$14, MATCH($B1389,DEM_D8!$AC$3:$AC$14,0), 1)</f>
        <v>1.0198212203653323</v>
      </c>
      <c r="M1389">
        <f>INDEX(DEM_D8!AI$3:AI$14, MATCH($B1389,DEM_D8!$AC$3:$AC$14,0), 1)</f>
        <v>1.1154294597745822</v>
      </c>
      <c r="N1389">
        <f>INDEX(DEM_D8!AJ$3:AJ$14, MATCH($B1389,DEM_D8!$AC$3:$AC$14,0), 1)</f>
        <v>0.47804119704624948</v>
      </c>
    </row>
    <row r="1390" spans="1:14">
      <c r="A1390" s="35">
        <v>37903</v>
      </c>
      <c r="B1390">
        <f t="shared" si="21"/>
        <v>10</v>
      </c>
      <c r="C1390" s="38">
        <f>INDEX(S_FOLSM!Z$3:Z$14, MATCH($B1390,S_FOLSM!$X$3:$X$14,0), 1)</f>
        <v>0.14752429142287396</v>
      </c>
      <c r="D1390" s="38">
        <f>INDEX(S_FOLSM!AA$3:AA$14, MATCH($B1390,S_FOLSM!$X$3:$X$14,0), 1)</f>
        <v>10.571317528177225</v>
      </c>
      <c r="E1390" s="38">
        <f>INDEX(S_FOLSM!AB$3:AB$14, MATCH($B1390,S_FOLSM!$X$3:$X$14,0), 1)</f>
        <v>18.866692576758648</v>
      </c>
      <c r="F1390" s="38">
        <f>INDEX(S_FOLSM!AC$3:AC$14, MATCH($B1390,S_FOLSM!$X$3:$X$14,0), 1)</f>
        <v>22.691022153128642</v>
      </c>
      <c r="G1390" s="38">
        <f>INDEX(D_FOLSM_NP!$M$2:$M$13, MATCH($B1390,D_FOLSM_NP!$L$2:$L$13,0), 1)</f>
        <v>117.44183692615793</v>
      </c>
      <c r="H1390">
        <f>I_FOLSM!$F1379</f>
        <v>780</v>
      </c>
      <c r="I1390">
        <f>INDEX(DEM_D8!AE$3:AE$14, MATCH($B1390,DEM_D8!$AC$3:$AC$14,0), 1)</f>
        <v>0.22308589195491643</v>
      </c>
      <c r="J1390">
        <f>INDEX(DEM_D8!AF$3:AF$14, MATCH($B1390,DEM_D8!$AC$3:$AC$14,0), 1)</f>
        <v>0.77123982221571519</v>
      </c>
      <c r="K1390">
        <f>INDEX(DEM_D8!AG$3:AG$14, MATCH($B1390,DEM_D8!$AC$3:$AC$14,0), 1)</f>
        <v>0.24061407525855374</v>
      </c>
      <c r="L1390">
        <f>INDEX(DEM_D8!AH$3:AH$14, MATCH($B1390,DEM_D8!$AC$3:$AC$14,0), 1)</f>
        <v>1.0198212203653323</v>
      </c>
      <c r="M1390">
        <f>INDEX(DEM_D8!AI$3:AI$14, MATCH($B1390,DEM_D8!$AC$3:$AC$14,0), 1)</f>
        <v>1.1154294597745822</v>
      </c>
      <c r="N1390">
        <f>INDEX(DEM_D8!AJ$3:AJ$14, MATCH($B1390,DEM_D8!$AC$3:$AC$14,0), 1)</f>
        <v>0.47804119704624948</v>
      </c>
    </row>
    <row r="1391" spans="1:14">
      <c r="A1391" s="35">
        <v>37904</v>
      </c>
      <c r="B1391">
        <f t="shared" si="21"/>
        <v>10</v>
      </c>
      <c r="C1391" s="38">
        <f>INDEX(S_FOLSM!Z$3:Z$14, MATCH($B1391,S_FOLSM!$X$3:$X$14,0), 1)</f>
        <v>0.14752429142287396</v>
      </c>
      <c r="D1391" s="38">
        <f>INDEX(S_FOLSM!AA$3:AA$14, MATCH($B1391,S_FOLSM!$X$3:$X$14,0), 1)</f>
        <v>10.571317528177225</v>
      </c>
      <c r="E1391" s="38">
        <f>INDEX(S_FOLSM!AB$3:AB$14, MATCH($B1391,S_FOLSM!$X$3:$X$14,0), 1)</f>
        <v>18.866692576758648</v>
      </c>
      <c r="F1391" s="38">
        <f>INDEX(S_FOLSM!AC$3:AC$14, MATCH($B1391,S_FOLSM!$X$3:$X$14,0), 1)</f>
        <v>22.691022153128642</v>
      </c>
      <c r="G1391" s="38">
        <f>INDEX(D_FOLSM_NP!$M$2:$M$13, MATCH($B1391,D_FOLSM_NP!$L$2:$L$13,0), 1)</f>
        <v>117.44183692615793</v>
      </c>
      <c r="H1391">
        <f>I_FOLSM!$F1380</f>
        <v>934</v>
      </c>
      <c r="I1391">
        <f>INDEX(DEM_D8!AE$3:AE$14, MATCH($B1391,DEM_D8!$AC$3:$AC$14,0), 1)</f>
        <v>0.22308589195491643</v>
      </c>
      <c r="J1391">
        <f>INDEX(DEM_D8!AF$3:AF$14, MATCH($B1391,DEM_D8!$AC$3:$AC$14,0), 1)</f>
        <v>0.77123982221571519</v>
      </c>
      <c r="K1391">
        <f>INDEX(DEM_D8!AG$3:AG$14, MATCH($B1391,DEM_D8!$AC$3:$AC$14,0), 1)</f>
        <v>0.24061407525855374</v>
      </c>
      <c r="L1391">
        <f>INDEX(DEM_D8!AH$3:AH$14, MATCH($B1391,DEM_D8!$AC$3:$AC$14,0), 1)</f>
        <v>1.0198212203653323</v>
      </c>
      <c r="M1391">
        <f>INDEX(DEM_D8!AI$3:AI$14, MATCH($B1391,DEM_D8!$AC$3:$AC$14,0), 1)</f>
        <v>1.1154294597745822</v>
      </c>
      <c r="N1391">
        <f>INDEX(DEM_D8!AJ$3:AJ$14, MATCH($B1391,DEM_D8!$AC$3:$AC$14,0), 1)</f>
        <v>0.47804119704624948</v>
      </c>
    </row>
    <row r="1392" spans="1:14">
      <c r="A1392" s="35">
        <v>37905</v>
      </c>
      <c r="B1392">
        <f t="shared" si="21"/>
        <v>10</v>
      </c>
      <c r="C1392" s="38">
        <f>INDEX(S_FOLSM!Z$3:Z$14, MATCH($B1392,S_FOLSM!$X$3:$X$14,0), 1)</f>
        <v>0.14752429142287396</v>
      </c>
      <c r="D1392" s="38">
        <f>INDEX(S_FOLSM!AA$3:AA$14, MATCH($B1392,S_FOLSM!$X$3:$X$14,0), 1)</f>
        <v>10.571317528177225</v>
      </c>
      <c r="E1392" s="38">
        <f>INDEX(S_FOLSM!AB$3:AB$14, MATCH($B1392,S_FOLSM!$X$3:$X$14,0), 1)</f>
        <v>18.866692576758648</v>
      </c>
      <c r="F1392" s="38">
        <f>INDEX(S_FOLSM!AC$3:AC$14, MATCH($B1392,S_FOLSM!$X$3:$X$14,0), 1)</f>
        <v>22.691022153128642</v>
      </c>
      <c r="G1392" s="38">
        <f>INDEX(D_FOLSM_NP!$M$2:$M$13, MATCH($B1392,D_FOLSM_NP!$L$2:$L$13,0), 1)</f>
        <v>117.44183692615793</v>
      </c>
      <c r="H1392">
        <f>I_FOLSM!$F1381</f>
        <v>596</v>
      </c>
      <c r="I1392">
        <f>INDEX(DEM_D8!AE$3:AE$14, MATCH($B1392,DEM_D8!$AC$3:$AC$14,0), 1)</f>
        <v>0.22308589195491643</v>
      </c>
      <c r="J1392">
        <f>INDEX(DEM_D8!AF$3:AF$14, MATCH($B1392,DEM_D8!$AC$3:$AC$14,0), 1)</f>
        <v>0.77123982221571519</v>
      </c>
      <c r="K1392">
        <f>INDEX(DEM_D8!AG$3:AG$14, MATCH($B1392,DEM_D8!$AC$3:$AC$14,0), 1)</f>
        <v>0.24061407525855374</v>
      </c>
      <c r="L1392">
        <f>INDEX(DEM_D8!AH$3:AH$14, MATCH($B1392,DEM_D8!$AC$3:$AC$14,0), 1)</f>
        <v>1.0198212203653323</v>
      </c>
      <c r="M1392">
        <f>INDEX(DEM_D8!AI$3:AI$14, MATCH($B1392,DEM_D8!$AC$3:$AC$14,0), 1)</f>
        <v>1.1154294597745822</v>
      </c>
      <c r="N1392">
        <f>INDEX(DEM_D8!AJ$3:AJ$14, MATCH($B1392,DEM_D8!$AC$3:$AC$14,0), 1)</f>
        <v>0.47804119704624948</v>
      </c>
    </row>
    <row r="1393" spans="1:14">
      <c r="A1393" s="35">
        <v>37906</v>
      </c>
      <c r="B1393">
        <f t="shared" si="21"/>
        <v>10</v>
      </c>
      <c r="C1393" s="38">
        <f>INDEX(S_FOLSM!Z$3:Z$14, MATCH($B1393,S_FOLSM!$X$3:$X$14,0), 1)</f>
        <v>0.14752429142287396</v>
      </c>
      <c r="D1393" s="38">
        <f>INDEX(S_FOLSM!AA$3:AA$14, MATCH($B1393,S_FOLSM!$X$3:$X$14,0), 1)</f>
        <v>10.571317528177225</v>
      </c>
      <c r="E1393" s="38">
        <f>INDEX(S_FOLSM!AB$3:AB$14, MATCH($B1393,S_FOLSM!$X$3:$X$14,0), 1)</f>
        <v>18.866692576758648</v>
      </c>
      <c r="F1393" s="38">
        <f>INDEX(S_FOLSM!AC$3:AC$14, MATCH($B1393,S_FOLSM!$X$3:$X$14,0), 1)</f>
        <v>22.691022153128642</v>
      </c>
      <c r="G1393" s="38">
        <f>INDEX(D_FOLSM_NP!$M$2:$M$13, MATCH($B1393,D_FOLSM_NP!$L$2:$L$13,0), 1)</f>
        <v>117.44183692615793</v>
      </c>
      <c r="H1393">
        <f>I_FOLSM!$F1382</f>
        <v>797</v>
      </c>
      <c r="I1393">
        <f>INDEX(DEM_D8!AE$3:AE$14, MATCH($B1393,DEM_D8!$AC$3:$AC$14,0), 1)</f>
        <v>0.22308589195491643</v>
      </c>
      <c r="J1393">
        <f>INDEX(DEM_D8!AF$3:AF$14, MATCH($B1393,DEM_D8!$AC$3:$AC$14,0), 1)</f>
        <v>0.77123982221571519</v>
      </c>
      <c r="K1393">
        <f>INDEX(DEM_D8!AG$3:AG$14, MATCH($B1393,DEM_D8!$AC$3:$AC$14,0), 1)</f>
        <v>0.24061407525855374</v>
      </c>
      <c r="L1393">
        <f>INDEX(DEM_D8!AH$3:AH$14, MATCH($B1393,DEM_D8!$AC$3:$AC$14,0), 1)</f>
        <v>1.0198212203653323</v>
      </c>
      <c r="M1393">
        <f>INDEX(DEM_D8!AI$3:AI$14, MATCH($B1393,DEM_D8!$AC$3:$AC$14,0), 1)</f>
        <v>1.1154294597745822</v>
      </c>
      <c r="N1393">
        <f>INDEX(DEM_D8!AJ$3:AJ$14, MATCH($B1393,DEM_D8!$AC$3:$AC$14,0), 1)</f>
        <v>0.47804119704624948</v>
      </c>
    </row>
    <row r="1394" spans="1:14">
      <c r="A1394" s="35">
        <v>37907</v>
      </c>
      <c r="B1394">
        <f t="shared" si="21"/>
        <v>10</v>
      </c>
      <c r="C1394" s="38">
        <f>INDEX(S_FOLSM!Z$3:Z$14, MATCH($B1394,S_FOLSM!$X$3:$X$14,0), 1)</f>
        <v>0.14752429142287396</v>
      </c>
      <c r="D1394" s="38">
        <f>INDEX(S_FOLSM!AA$3:AA$14, MATCH($B1394,S_FOLSM!$X$3:$X$14,0), 1)</f>
        <v>10.571317528177225</v>
      </c>
      <c r="E1394" s="38">
        <f>INDEX(S_FOLSM!AB$3:AB$14, MATCH($B1394,S_FOLSM!$X$3:$X$14,0), 1)</f>
        <v>18.866692576758648</v>
      </c>
      <c r="F1394" s="38">
        <f>INDEX(S_FOLSM!AC$3:AC$14, MATCH($B1394,S_FOLSM!$X$3:$X$14,0), 1)</f>
        <v>22.691022153128642</v>
      </c>
      <c r="G1394" s="38">
        <f>INDEX(D_FOLSM_NP!$M$2:$M$13, MATCH($B1394,D_FOLSM_NP!$L$2:$L$13,0), 1)</f>
        <v>117.44183692615793</v>
      </c>
      <c r="H1394">
        <f>I_FOLSM!$F1383</f>
        <v>958</v>
      </c>
      <c r="I1394">
        <f>INDEX(DEM_D8!AE$3:AE$14, MATCH($B1394,DEM_D8!$AC$3:$AC$14,0), 1)</f>
        <v>0.22308589195491643</v>
      </c>
      <c r="J1394">
        <f>INDEX(DEM_D8!AF$3:AF$14, MATCH($B1394,DEM_D8!$AC$3:$AC$14,0), 1)</f>
        <v>0.77123982221571519</v>
      </c>
      <c r="K1394">
        <f>INDEX(DEM_D8!AG$3:AG$14, MATCH($B1394,DEM_D8!$AC$3:$AC$14,0), 1)</f>
        <v>0.24061407525855374</v>
      </c>
      <c r="L1394">
        <f>INDEX(DEM_D8!AH$3:AH$14, MATCH($B1394,DEM_D8!$AC$3:$AC$14,0), 1)</f>
        <v>1.0198212203653323</v>
      </c>
      <c r="M1394">
        <f>INDEX(DEM_D8!AI$3:AI$14, MATCH($B1394,DEM_D8!$AC$3:$AC$14,0), 1)</f>
        <v>1.1154294597745822</v>
      </c>
      <c r="N1394">
        <f>INDEX(DEM_D8!AJ$3:AJ$14, MATCH($B1394,DEM_D8!$AC$3:$AC$14,0), 1)</f>
        <v>0.47804119704624948</v>
      </c>
    </row>
    <row r="1395" spans="1:14">
      <c r="A1395" s="35">
        <v>37908</v>
      </c>
      <c r="B1395">
        <f t="shared" si="21"/>
        <v>10</v>
      </c>
      <c r="C1395" s="38">
        <f>INDEX(S_FOLSM!Z$3:Z$14, MATCH($B1395,S_FOLSM!$X$3:$X$14,0), 1)</f>
        <v>0.14752429142287396</v>
      </c>
      <c r="D1395" s="38">
        <f>INDEX(S_FOLSM!AA$3:AA$14, MATCH($B1395,S_FOLSM!$X$3:$X$14,0), 1)</f>
        <v>10.571317528177225</v>
      </c>
      <c r="E1395" s="38">
        <f>INDEX(S_FOLSM!AB$3:AB$14, MATCH($B1395,S_FOLSM!$X$3:$X$14,0), 1)</f>
        <v>18.866692576758648</v>
      </c>
      <c r="F1395" s="38">
        <f>INDEX(S_FOLSM!AC$3:AC$14, MATCH($B1395,S_FOLSM!$X$3:$X$14,0), 1)</f>
        <v>22.691022153128642</v>
      </c>
      <c r="G1395" s="38">
        <f>INDEX(D_FOLSM_NP!$M$2:$M$13, MATCH($B1395,D_FOLSM_NP!$L$2:$L$13,0), 1)</f>
        <v>117.44183692615793</v>
      </c>
      <c r="H1395">
        <f>I_FOLSM!$F1384</f>
        <v>761</v>
      </c>
      <c r="I1395">
        <f>INDEX(DEM_D8!AE$3:AE$14, MATCH($B1395,DEM_D8!$AC$3:$AC$14,0), 1)</f>
        <v>0.22308589195491643</v>
      </c>
      <c r="J1395">
        <f>INDEX(DEM_D8!AF$3:AF$14, MATCH($B1395,DEM_D8!$AC$3:$AC$14,0), 1)</f>
        <v>0.77123982221571519</v>
      </c>
      <c r="K1395">
        <f>INDEX(DEM_D8!AG$3:AG$14, MATCH($B1395,DEM_D8!$AC$3:$AC$14,0), 1)</f>
        <v>0.24061407525855374</v>
      </c>
      <c r="L1395">
        <f>INDEX(DEM_D8!AH$3:AH$14, MATCH($B1395,DEM_D8!$AC$3:$AC$14,0), 1)</f>
        <v>1.0198212203653323</v>
      </c>
      <c r="M1395">
        <f>INDEX(DEM_D8!AI$3:AI$14, MATCH($B1395,DEM_D8!$AC$3:$AC$14,0), 1)</f>
        <v>1.1154294597745822</v>
      </c>
      <c r="N1395">
        <f>INDEX(DEM_D8!AJ$3:AJ$14, MATCH($B1395,DEM_D8!$AC$3:$AC$14,0), 1)</f>
        <v>0.47804119704624948</v>
      </c>
    </row>
    <row r="1396" spans="1:14">
      <c r="A1396" s="35">
        <v>37909</v>
      </c>
      <c r="B1396">
        <f t="shared" si="21"/>
        <v>10</v>
      </c>
      <c r="C1396" s="38">
        <f>INDEX(S_FOLSM!Z$3:Z$14, MATCH($B1396,S_FOLSM!$X$3:$X$14,0), 1)</f>
        <v>0.14752429142287396</v>
      </c>
      <c r="D1396" s="38">
        <f>INDEX(S_FOLSM!AA$3:AA$14, MATCH($B1396,S_FOLSM!$X$3:$X$14,0), 1)</f>
        <v>10.571317528177225</v>
      </c>
      <c r="E1396" s="38">
        <f>INDEX(S_FOLSM!AB$3:AB$14, MATCH($B1396,S_FOLSM!$X$3:$X$14,0), 1)</f>
        <v>18.866692576758648</v>
      </c>
      <c r="F1396" s="38">
        <f>INDEX(S_FOLSM!AC$3:AC$14, MATCH($B1396,S_FOLSM!$X$3:$X$14,0), 1)</f>
        <v>22.691022153128642</v>
      </c>
      <c r="G1396" s="38">
        <f>INDEX(D_FOLSM_NP!$M$2:$M$13, MATCH($B1396,D_FOLSM_NP!$L$2:$L$13,0), 1)</f>
        <v>117.44183692615793</v>
      </c>
      <c r="H1396">
        <f>I_FOLSM!$F1385</f>
        <v>808</v>
      </c>
      <c r="I1396">
        <f>INDEX(DEM_D8!AE$3:AE$14, MATCH($B1396,DEM_D8!$AC$3:$AC$14,0), 1)</f>
        <v>0.22308589195491643</v>
      </c>
      <c r="J1396">
        <f>INDEX(DEM_D8!AF$3:AF$14, MATCH($B1396,DEM_D8!$AC$3:$AC$14,0), 1)</f>
        <v>0.77123982221571519</v>
      </c>
      <c r="K1396">
        <f>INDEX(DEM_D8!AG$3:AG$14, MATCH($B1396,DEM_D8!$AC$3:$AC$14,0), 1)</f>
        <v>0.24061407525855374</v>
      </c>
      <c r="L1396">
        <f>INDEX(DEM_D8!AH$3:AH$14, MATCH($B1396,DEM_D8!$AC$3:$AC$14,0), 1)</f>
        <v>1.0198212203653323</v>
      </c>
      <c r="M1396">
        <f>INDEX(DEM_D8!AI$3:AI$14, MATCH($B1396,DEM_D8!$AC$3:$AC$14,0), 1)</f>
        <v>1.1154294597745822</v>
      </c>
      <c r="N1396">
        <f>INDEX(DEM_D8!AJ$3:AJ$14, MATCH($B1396,DEM_D8!$AC$3:$AC$14,0), 1)</f>
        <v>0.47804119704624948</v>
      </c>
    </row>
    <row r="1397" spans="1:14">
      <c r="A1397" s="35">
        <v>37910</v>
      </c>
      <c r="B1397">
        <f t="shared" si="21"/>
        <v>10</v>
      </c>
      <c r="C1397" s="38">
        <f>INDEX(S_FOLSM!Z$3:Z$14, MATCH($B1397,S_FOLSM!$X$3:$X$14,0), 1)</f>
        <v>0.14752429142287396</v>
      </c>
      <c r="D1397" s="38">
        <f>INDEX(S_FOLSM!AA$3:AA$14, MATCH($B1397,S_FOLSM!$X$3:$X$14,0), 1)</f>
        <v>10.571317528177225</v>
      </c>
      <c r="E1397" s="38">
        <f>INDEX(S_FOLSM!AB$3:AB$14, MATCH($B1397,S_FOLSM!$X$3:$X$14,0), 1)</f>
        <v>18.866692576758648</v>
      </c>
      <c r="F1397" s="38">
        <f>INDEX(S_FOLSM!AC$3:AC$14, MATCH($B1397,S_FOLSM!$X$3:$X$14,0), 1)</f>
        <v>22.691022153128642</v>
      </c>
      <c r="G1397" s="38">
        <f>INDEX(D_FOLSM_NP!$M$2:$M$13, MATCH($B1397,D_FOLSM_NP!$L$2:$L$13,0), 1)</f>
        <v>117.44183692615793</v>
      </c>
      <c r="H1397">
        <f>I_FOLSM!$F1386</f>
        <v>765</v>
      </c>
      <c r="I1397">
        <f>INDEX(DEM_D8!AE$3:AE$14, MATCH($B1397,DEM_D8!$AC$3:$AC$14,0), 1)</f>
        <v>0.22308589195491643</v>
      </c>
      <c r="J1397">
        <f>INDEX(DEM_D8!AF$3:AF$14, MATCH($B1397,DEM_D8!$AC$3:$AC$14,0), 1)</f>
        <v>0.77123982221571519</v>
      </c>
      <c r="K1397">
        <f>INDEX(DEM_D8!AG$3:AG$14, MATCH($B1397,DEM_D8!$AC$3:$AC$14,0), 1)</f>
        <v>0.24061407525855374</v>
      </c>
      <c r="L1397">
        <f>INDEX(DEM_D8!AH$3:AH$14, MATCH($B1397,DEM_D8!$AC$3:$AC$14,0), 1)</f>
        <v>1.0198212203653323</v>
      </c>
      <c r="M1397">
        <f>INDEX(DEM_D8!AI$3:AI$14, MATCH($B1397,DEM_D8!$AC$3:$AC$14,0), 1)</f>
        <v>1.1154294597745822</v>
      </c>
      <c r="N1397">
        <f>INDEX(DEM_D8!AJ$3:AJ$14, MATCH($B1397,DEM_D8!$AC$3:$AC$14,0), 1)</f>
        <v>0.47804119704624948</v>
      </c>
    </row>
    <row r="1398" spans="1:14">
      <c r="A1398" s="35">
        <v>37911</v>
      </c>
      <c r="B1398">
        <f t="shared" si="21"/>
        <v>10</v>
      </c>
      <c r="C1398" s="38">
        <f>INDEX(S_FOLSM!Z$3:Z$14, MATCH($B1398,S_FOLSM!$X$3:$X$14,0), 1)</f>
        <v>0.14752429142287396</v>
      </c>
      <c r="D1398" s="38">
        <f>INDEX(S_FOLSM!AA$3:AA$14, MATCH($B1398,S_FOLSM!$X$3:$X$14,0), 1)</f>
        <v>10.571317528177225</v>
      </c>
      <c r="E1398" s="38">
        <f>INDEX(S_FOLSM!AB$3:AB$14, MATCH($B1398,S_FOLSM!$X$3:$X$14,0), 1)</f>
        <v>18.866692576758648</v>
      </c>
      <c r="F1398" s="38">
        <f>INDEX(S_FOLSM!AC$3:AC$14, MATCH($B1398,S_FOLSM!$X$3:$X$14,0), 1)</f>
        <v>22.691022153128642</v>
      </c>
      <c r="G1398" s="38">
        <f>INDEX(D_FOLSM_NP!$M$2:$M$13, MATCH($B1398,D_FOLSM_NP!$L$2:$L$13,0), 1)</f>
        <v>117.44183692615793</v>
      </c>
      <c r="H1398">
        <f>I_FOLSM!$F1387</f>
        <v>1018</v>
      </c>
      <c r="I1398">
        <f>INDEX(DEM_D8!AE$3:AE$14, MATCH($B1398,DEM_D8!$AC$3:$AC$14,0), 1)</f>
        <v>0.22308589195491643</v>
      </c>
      <c r="J1398">
        <f>INDEX(DEM_D8!AF$3:AF$14, MATCH($B1398,DEM_D8!$AC$3:$AC$14,0), 1)</f>
        <v>0.77123982221571519</v>
      </c>
      <c r="K1398">
        <f>INDEX(DEM_D8!AG$3:AG$14, MATCH($B1398,DEM_D8!$AC$3:$AC$14,0), 1)</f>
        <v>0.24061407525855374</v>
      </c>
      <c r="L1398">
        <f>INDEX(DEM_D8!AH$3:AH$14, MATCH($B1398,DEM_D8!$AC$3:$AC$14,0), 1)</f>
        <v>1.0198212203653323</v>
      </c>
      <c r="M1398">
        <f>INDEX(DEM_D8!AI$3:AI$14, MATCH($B1398,DEM_D8!$AC$3:$AC$14,0), 1)</f>
        <v>1.1154294597745822</v>
      </c>
      <c r="N1398">
        <f>INDEX(DEM_D8!AJ$3:AJ$14, MATCH($B1398,DEM_D8!$AC$3:$AC$14,0), 1)</f>
        <v>0.47804119704624948</v>
      </c>
    </row>
    <row r="1399" spans="1:14">
      <c r="A1399" s="35">
        <v>37912</v>
      </c>
      <c r="B1399">
        <f t="shared" si="21"/>
        <v>10</v>
      </c>
      <c r="C1399" s="38">
        <f>INDEX(S_FOLSM!Z$3:Z$14, MATCH($B1399,S_FOLSM!$X$3:$X$14,0), 1)</f>
        <v>0.14752429142287396</v>
      </c>
      <c r="D1399" s="38">
        <f>INDEX(S_FOLSM!AA$3:AA$14, MATCH($B1399,S_FOLSM!$X$3:$X$14,0), 1)</f>
        <v>10.571317528177225</v>
      </c>
      <c r="E1399" s="38">
        <f>INDEX(S_FOLSM!AB$3:AB$14, MATCH($B1399,S_FOLSM!$X$3:$X$14,0), 1)</f>
        <v>18.866692576758648</v>
      </c>
      <c r="F1399" s="38">
        <f>INDEX(S_FOLSM!AC$3:AC$14, MATCH($B1399,S_FOLSM!$X$3:$X$14,0), 1)</f>
        <v>22.691022153128642</v>
      </c>
      <c r="G1399" s="38">
        <f>INDEX(D_FOLSM_NP!$M$2:$M$13, MATCH($B1399,D_FOLSM_NP!$L$2:$L$13,0), 1)</f>
        <v>117.44183692615793</v>
      </c>
      <c r="H1399">
        <f>I_FOLSM!$F1388</f>
        <v>912</v>
      </c>
      <c r="I1399">
        <f>INDEX(DEM_D8!AE$3:AE$14, MATCH($B1399,DEM_D8!$AC$3:$AC$14,0), 1)</f>
        <v>0.22308589195491643</v>
      </c>
      <c r="J1399">
        <f>INDEX(DEM_D8!AF$3:AF$14, MATCH($B1399,DEM_D8!$AC$3:$AC$14,0), 1)</f>
        <v>0.77123982221571519</v>
      </c>
      <c r="K1399">
        <f>INDEX(DEM_D8!AG$3:AG$14, MATCH($B1399,DEM_D8!$AC$3:$AC$14,0), 1)</f>
        <v>0.24061407525855374</v>
      </c>
      <c r="L1399">
        <f>INDEX(DEM_D8!AH$3:AH$14, MATCH($B1399,DEM_D8!$AC$3:$AC$14,0), 1)</f>
        <v>1.0198212203653323</v>
      </c>
      <c r="M1399">
        <f>INDEX(DEM_D8!AI$3:AI$14, MATCH($B1399,DEM_D8!$AC$3:$AC$14,0), 1)</f>
        <v>1.1154294597745822</v>
      </c>
      <c r="N1399">
        <f>INDEX(DEM_D8!AJ$3:AJ$14, MATCH($B1399,DEM_D8!$AC$3:$AC$14,0), 1)</f>
        <v>0.47804119704624948</v>
      </c>
    </row>
    <row r="1400" spans="1:14">
      <c r="A1400" s="35">
        <v>37913</v>
      </c>
      <c r="B1400">
        <f t="shared" si="21"/>
        <v>10</v>
      </c>
      <c r="C1400" s="38">
        <f>INDEX(S_FOLSM!Z$3:Z$14, MATCH($B1400,S_FOLSM!$X$3:$X$14,0), 1)</f>
        <v>0.14752429142287396</v>
      </c>
      <c r="D1400" s="38">
        <f>INDEX(S_FOLSM!AA$3:AA$14, MATCH($B1400,S_FOLSM!$X$3:$X$14,0), 1)</f>
        <v>10.571317528177225</v>
      </c>
      <c r="E1400" s="38">
        <f>INDEX(S_FOLSM!AB$3:AB$14, MATCH($B1400,S_FOLSM!$X$3:$X$14,0), 1)</f>
        <v>18.866692576758648</v>
      </c>
      <c r="F1400" s="38">
        <f>INDEX(S_FOLSM!AC$3:AC$14, MATCH($B1400,S_FOLSM!$X$3:$X$14,0), 1)</f>
        <v>22.691022153128642</v>
      </c>
      <c r="G1400" s="38">
        <f>INDEX(D_FOLSM_NP!$M$2:$M$13, MATCH($B1400,D_FOLSM_NP!$L$2:$L$13,0), 1)</f>
        <v>117.44183692615793</v>
      </c>
      <c r="H1400">
        <f>I_FOLSM!$F1389</f>
        <v>762</v>
      </c>
      <c r="I1400">
        <f>INDEX(DEM_D8!AE$3:AE$14, MATCH($B1400,DEM_D8!$AC$3:$AC$14,0), 1)</f>
        <v>0.22308589195491643</v>
      </c>
      <c r="J1400">
        <f>INDEX(DEM_D8!AF$3:AF$14, MATCH($B1400,DEM_D8!$AC$3:$AC$14,0), 1)</f>
        <v>0.77123982221571519</v>
      </c>
      <c r="K1400">
        <f>INDEX(DEM_D8!AG$3:AG$14, MATCH($B1400,DEM_D8!$AC$3:$AC$14,0), 1)</f>
        <v>0.24061407525855374</v>
      </c>
      <c r="L1400">
        <f>INDEX(DEM_D8!AH$3:AH$14, MATCH($B1400,DEM_D8!$AC$3:$AC$14,0), 1)</f>
        <v>1.0198212203653323</v>
      </c>
      <c r="M1400">
        <f>INDEX(DEM_D8!AI$3:AI$14, MATCH($B1400,DEM_D8!$AC$3:$AC$14,0), 1)</f>
        <v>1.1154294597745822</v>
      </c>
      <c r="N1400">
        <f>INDEX(DEM_D8!AJ$3:AJ$14, MATCH($B1400,DEM_D8!$AC$3:$AC$14,0), 1)</f>
        <v>0.47804119704624948</v>
      </c>
    </row>
    <row r="1401" spans="1:14">
      <c r="A1401" s="35">
        <v>37914</v>
      </c>
      <c r="B1401">
        <f t="shared" si="21"/>
        <v>10</v>
      </c>
      <c r="C1401" s="38">
        <f>INDEX(S_FOLSM!Z$3:Z$14, MATCH($B1401,S_FOLSM!$X$3:$X$14,0), 1)</f>
        <v>0.14752429142287396</v>
      </c>
      <c r="D1401" s="38">
        <f>INDEX(S_FOLSM!AA$3:AA$14, MATCH($B1401,S_FOLSM!$X$3:$X$14,0), 1)</f>
        <v>10.571317528177225</v>
      </c>
      <c r="E1401" s="38">
        <f>INDEX(S_FOLSM!AB$3:AB$14, MATCH($B1401,S_FOLSM!$X$3:$X$14,0), 1)</f>
        <v>18.866692576758648</v>
      </c>
      <c r="F1401" s="38">
        <f>INDEX(S_FOLSM!AC$3:AC$14, MATCH($B1401,S_FOLSM!$X$3:$X$14,0), 1)</f>
        <v>22.691022153128642</v>
      </c>
      <c r="G1401" s="38">
        <f>INDEX(D_FOLSM_NP!$M$2:$M$13, MATCH($B1401,D_FOLSM_NP!$L$2:$L$13,0), 1)</f>
        <v>117.44183692615793</v>
      </c>
      <c r="H1401">
        <f>I_FOLSM!$F1390</f>
        <v>634</v>
      </c>
      <c r="I1401">
        <f>INDEX(DEM_D8!AE$3:AE$14, MATCH($B1401,DEM_D8!$AC$3:$AC$14,0), 1)</f>
        <v>0.22308589195491643</v>
      </c>
      <c r="J1401">
        <f>INDEX(DEM_D8!AF$3:AF$14, MATCH($B1401,DEM_D8!$AC$3:$AC$14,0), 1)</f>
        <v>0.77123982221571519</v>
      </c>
      <c r="K1401">
        <f>INDEX(DEM_D8!AG$3:AG$14, MATCH($B1401,DEM_D8!$AC$3:$AC$14,0), 1)</f>
        <v>0.24061407525855374</v>
      </c>
      <c r="L1401">
        <f>INDEX(DEM_D8!AH$3:AH$14, MATCH($B1401,DEM_D8!$AC$3:$AC$14,0), 1)</f>
        <v>1.0198212203653323</v>
      </c>
      <c r="M1401">
        <f>INDEX(DEM_D8!AI$3:AI$14, MATCH($B1401,DEM_D8!$AC$3:$AC$14,0), 1)</f>
        <v>1.1154294597745822</v>
      </c>
      <c r="N1401">
        <f>INDEX(DEM_D8!AJ$3:AJ$14, MATCH($B1401,DEM_D8!$AC$3:$AC$14,0), 1)</f>
        <v>0.47804119704624948</v>
      </c>
    </row>
    <row r="1402" spans="1:14">
      <c r="A1402" s="35">
        <v>37915</v>
      </c>
      <c r="B1402">
        <f t="shared" si="21"/>
        <v>10</v>
      </c>
      <c r="C1402" s="38">
        <f>INDEX(S_FOLSM!Z$3:Z$14, MATCH($B1402,S_FOLSM!$X$3:$X$14,0), 1)</f>
        <v>0.14752429142287396</v>
      </c>
      <c r="D1402" s="38">
        <f>INDEX(S_FOLSM!AA$3:AA$14, MATCH($B1402,S_FOLSM!$X$3:$X$14,0), 1)</f>
        <v>10.571317528177225</v>
      </c>
      <c r="E1402" s="38">
        <f>INDEX(S_FOLSM!AB$3:AB$14, MATCH($B1402,S_FOLSM!$X$3:$X$14,0), 1)</f>
        <v>18.866692576758648</v>
      </c>
      <c r="F1402" s="38">
        <f>INDEX(S_FOLSM!AC$3:AC$14, MATCH($B1402,S_FOLSM!$X$3:$X$14,0), 1)</f>
        <v>22.691022153128642</v>
      </c>
      <c r="G1402" s="38">
        <f>INDEX(D_FOLSM_NP!$M$2:$M$13, MATCH($B1402,D_FOLSM_NP!$L$2:$L$13,0), 1)</f>
        <v>117.44183692615793</v>
      </c>
      <c r="H1402">
        <f>I_FOLSM!$F1391</f>
        <v>1080</v>
      </c>
      <c r="I1402">
        <f>INDEX(DEM_D8!AE$3:AE$14, MATCH($B1402,DEM_D8!$AC$3:$AC$14,0), 1)</f>
        <v>0.22308589195491643</v>
      </c>
      <c r="J1402">
        <f>INDEX(DEM_D8!AF$3:AF$14, MATCH($B1402,DEM_D8!$AC$3:$AC$14,0), 1)</f>
        <v>0.77123982221571519</v>
      </c>
      <c r="K1402">
        <f>INDEX(DEM_D8!AG$3:AG$14, MATCH($B1402,DEM_D8!$AC$3:$AC$14,0), 1)</f>
        <v>0.24061407525855374</v>
      </c>
      <c r="L1402">
        <f>INDEX(DEM_D8!AH$3:AH$14, MATCH($B1402,DEM_D8!$AC$3:$AC$14,0), 1)</f>
        <v>1.0198212203653323</v>
      </c>
      <c r="M1402">
        <f>INDEX(DEM_D8!AI$3:AI$14, MATCH($B1402,DEM_D8!$AC$3:$AC$14,0), 1)</f>
        <v>1.1154294597745822</v>
      </c>
      <c r="N1402">
        <f>INDEX(DEM_D8!AJ$3:AJ$14, MATCH($B1402,DEM_D8!$AC$3:$AC$14,0), 1)</f>
        <v>0.47804119704624948</v>
      </c>
    </row>
    <row r="1403" spans="1:14">
      <c r="A1403" s="35">
        <v>37916</v>
      </c>
      <c r="B1403">
        <f t="shared" si="21"/>
        <v>10</v>
      </c>
      <c r="C1403" s="38">
        <f>INDEX(S_FOLSM!Z$3:Z$14, MATCH($B1403,S_FOLSM!$X$3:$X$14,0), 1)</f>
        <v>0.14752429142287396</v>
      </c>
      <c r="D1403" s="38">
        <f>INDEX(S_FOLSM!AA$3:AA$14, MATCH($B1403,S_FOLSM!$X$3:$X$14,0), 1)</f>
        <v>10.571317528177225</v>
      </c>
      <c r="E1403" s="38">
        <f>INDEX(S_FOLSM!AB$3:AB$14, MATCH($B1403,S_FOLSM!$X$3:$X$14,0), 1)</f>
        <v>18.866692576758648</v>
      </c>
      <c r="F1403" s="38">
        <f>INDEX(S_FOLSM!AC$3:AC$14, MATCH($B1403,S_FOLSM!$X$3:$X$14,0), 1)</f>
        <v>22.691022153128642</v>
      </c>
      <c r="G1403" s="38">
        <f>INDEX(D_FOLSM_NP!$M$2:$M$13, MATCH($B1403,D_FOLSM_NP!$L$2:$L$13,0), 1)</f>
        <v>117.44183692615793</v>
      </c>
      <c r="H1403">
        <f>I_FOLSM!$F1392</f>
        <v>342</v>
      </c>
      <c r="I1403">
        <f>INDEX(DEM_D8!AE$3:AE$14, MATCH($B1403,DEM_D8!$AC$3:$AC$14,0), 1)</f>
        <v>0.22308589195491643</v>
      </c>
      <c r="J1403">
        <f>INDEX(DEM_D8!AF$3:AF$14, MATCH($B1403,DEM_D8!$AC$3:$AC$14,0), 1)</f>
        <v>0.77123982221571519</v>
      </c>
      <c r="K1403">
        <f>INDEX(DEM_D8!AG$3:AG$14, MATCH($B1403,DEM_D8!$AC$3:$AC$14,0), 1)</f>
        <v>0.24061407525855374</v>
      </c>
      <c r="L1403">
        <f>INDEX(DEM_D8!AH$3:AH$14, MATCH($B1403,DEM_D8!$AC$3:$AC$14,0), 1)</f>
        <v>1.0198212203653323</v>
      </c>
      <c r="M1403">
        <f>INDEX(DEM_D8!AI$3:AI$14, MATCH($B1403,DEM_D8!$AC$3:$AC$14,0), 1)</f>
        <v>1.1154294597745822</v>
      </c>
      <c r="N1403">
        <f>INDEX(DEM_D8!AJ$3:AJ$14, MATCH($B1403,DEM_D8!$AC$3:$AC$14,0), 1)</f>
        <v>0.47804119704624948</v>
      </c>
    </row>
    <row r="1404" spans="1:14">
      <c r="A1404" s="35">
        <v>37917</v>
      </c>
      <c r="B1404">
        <f t="shared" si="21"/>
        <v>10</v>
      </c>
      <c r="C1404" s="38">
        <f>INDEX(S_FOLSM!Z$3:Z$14, MATCH($B1404,S_FOLSM!$X$3:$X$14,0), 1)</f>
        <v>0.14752429142287396</v>
      </c>
      <c r="D1404" s="38">
        <f>INDEX(S_FOLSM!AA$3:AA$14, MATCH($B1404,S_FOLSM!$X$3:$X$14,0), 1)</f>
        <v>10.571317528177225</v>
      </c>
      <c r="E1404" s="38">
        <f>INDEX(S_FOLSM!AB$3:AB$14, MATCH($B1404,S_FOLSM!$X$3:$X$14,0), 1)</f>
        <v>18.866692576758648</v>
      </c>
      <c r="F1404" s="38">
        <f>INDEX(S_FOLSM!AC$3:AC$14, MATCH($B1404,S_FOLSM!$X$3:$X$14,0), 1)</f>
        <v>22.691022153128642</v>
      </c>
      <c r="G1404" s="38">
        <f>INDEX(D_FOLSM_NP!$M$2:$M$13, MATCH($B1404,D_FOLSM_NP!$L$2:$L$13,0), 1)</f>
        <v>117.44183692615793</v>
      </c>
      <c r="H1404">
        <f>I_FOLSM!$F1393</f>
        <v>433</v>
      </c>
      <c r="I1404">
        <f>INDEX(DEM_D8!AE$3:AE$14, MATCH($B1404,DEM_D8!$AC$3:$AC$14,0), 1)</f>
        <v>0.22308589195491643</v>
      </c>
      <c r="J1404">
        <f>INDEX(DEM_D8!AF$3:AF$14, MATCH($B1404,DEM_D8!$AC$3:$AC$14,0), 1)</f>
        <v>0.77123982221571519</v>
      </c>
      <c r="K1404">
        <f>INDEX(DEM_D8!AG$3:AG$14, MATCH($B1404,DEM_D8!$AC$3:$AC$14,0), 1)</f>
        <v>0.24061407525855374</v>
      </c>
      <c r="L1404">
        <f>INDEX(DEM_D8!AH$3:AH$14, MATCH($B1404,DEM_D8!$AC$3:$AC$14,0), 1)</f>
        <v>1.0198212203653323</v>
      </c>
      <c r="M1404">
        <f>INDEX(DEM_D8!AI$3:AI$14, MATCH($B1404,DEM_D8!$AC$3:$AC$14,0), 1)</f>
        <v>1.1154294597745822</v>
      </c>
      <c r="N1404">
        <f>INDEX(DEM_D8!AJ$3:AJ$14, MATCH($B1404,DEM_D8!$AC$3:$AC$14,0), 1)</f>
        <v>0.47804119704624948</v>
      </c>
    </row>
    <row r="1405" spans="1:14">
      <c r="A1405" s="35">
        <v>37918</v>
      </c>
      <c r="B1405">
        <f t="shared" si="21"/>
        <v>10</v>
      </c>
      <c r="C1405" s="38">
        <f>INDEX(S_FOLSM!Z$3:Z$14, MATCH($B1405,S_FOLSM!$X$3:$X$14,0), 1)</f>
        <v>0.14752429142287396</v>
      </c>
      <c r="D1405" s="38">
        <f>INDEX(S_FOLSM!AA$3:AA$14, MATCH($B1405,S_FOLSM!$X$3:$X$14,0), 1)</f>
        <v>10.571317528177225</v>
      </c>
      <c r="E1405" s="38">
        <f>INDEX(S_FOLSM!AB$3:AB$14, MATCH($B1405,S_FOLSM!$X$3:$X$14,0), 1)</f>
        <v>18.866692576758648</v>
      </c>
      <c r="F1405" s="38">
        <f>INDEX(S_FOLSM!AC$3:AC$14, MATCH($B1405,S_FOLSM!$X$3:$X$14,0), 1)</f>
        <v>22.691022153128642</v>
      </c>
      <c r="G1405" s="38">
        <f>INDEX(D_FOLSM_NP!$M$2:$M$13, MATCH($B1405,D_FOLSM_NP!$L$2:$L$13,0), 1)</f>
        <v>117.44183692615793</v>
      </c>
      <c r="H1405">
        <f>I_FOLSM!$F1394</f>
        <v>310</v>
      </c>
      <c r="I1405">
        <f>INDEX(DEM_D8!AE$3:AE$14, MATCH($B1405,DEM_D8!$AC$3:$AC$14,0), 1)</f>
        <v>0.22308589195491643</v>
      </c>
      <c r="J1405">
        <f>INDEX(DEM_D8!AF$3:AF$14, MATCH($B1405,DEM_D8!$AC$3:$AC$14,0), 1)</f>
        <v>0.77123982221571519</v>
      </c>
      <c r="K1405">
        <f>INDEX(DEM_D8!AG$3:AG$14, MATCH($B1405,DEM_D8!$AC$3:$AC$14,0), 1)</f>
        <v>0.24061407525855374</v>
      </c>
      <c r="L1405">
        <f>INDEX(DEM_D8!AH$3:AH$14, MATCH($B1405,DEM_D8!$AC$3:$AC$14,0), 1)</f>
        <v>1.0198212203653323</v>
      </c>
      <c r="M1405">
        <f>INDEX(DEM_D8!AI$3:AI$14, MATCH($B1405,DEM_D8!$AC$3:$AC$14,0), 1)</f>
        <v>1.1154294597745822</v>
      </c>
      <c r="N1405">
        <f>INDEX(DEM_D8!AJ$3:AJ$14, MATCH($B1405,DEM_D8!$AC$3:$AC$14,0), 1)</f>
        <v>0.47804119704624948</v>
      </c>
    </row>
    <row r="1406" spans="1:14">
      <c r="A1406" s="35">
        <v>37919</v>
      </c>
      <c r="B1406">
        <f t="shared" si="21"/>
        <v>10</v>
      </c>
      <c r="C1406" s="38">
        <f>INDEX(S_FOLSM!Z$3:Z$14, MATCH($B1406,S_FOLSM!$X$3:$X$14,0), 1)</f>
        <v>0.14752429142287396</v>
      </c>
      <c r="D1406" s="38">
        <f>INDEX(S_FOLSM!AA$3:AA$14, MATCH($B1406,S_FOLSM!$X$3:$X$14,0), 1)</f>
        <v>10.571317528177225</v>
      </c>
      <c r="E1406" s="38">
        <f>INDEX(S_FOLSM!AB$3:AB$14, MATCH($B1406,S_FOLSM!$X$3:$X$14,0), 1)</f>
        <v>18.866692576758648</v>
      </c>
      <c r="F1406" s="38">
        <f>INDEX(S_FOLSM!AC$3:AC$14, MATCH($B1406,S_FOLSM!$X$3:$X$14,0), 1)</f>
        <v>22.691022153128642</v>
      </c>
      <c r="G1406" s="38">
        <f>INDEX(D_FOLSM_NP!$M$2:$M$13, MATCH($B1406,D_FOLSM_NP!$L$2:$L$13,0), 1)</f>
        <v>117.44183692615793</v>
      </c>
      <c r="H1406">
        <f>I_FOLSM!$F1395</f>
        <v>381</v>
      </c>
      <c r="I1406">
        <f>INDEX(DEM_D8!AE$3:AE$14, MATCH($B1406,DEM_D8!$AC$3:$AC$14,0), 1)</f>
        <v>0.22308589195491643</v>
      </c>
      <c r="J1406">
        <f>INDEX(DEM_D8!AF$3:AF$14, MATCH($B1406,DEM_D8!$AC$3:$AC$14,0), 1)</f>
        <v>0.77123982221571519</v>
      </c>
      <c r="K1406">
        <f>INDEX(DEM_D8!AG$3:AG$14, MATCH($B1406,DEM_D8!$AC$3:$AC$14,0), 1)</f>
        <v>0.24061407525855374</v>
      </c>
      <c r="L1406">
        <f>INDEX(DEM_D8!AH$3:AH$14, MATCH($B1406,DEM_D8!$AC$3:$AC$14,0), 1)</f>
        <v>1.0198212203653323</v>
      </c>
      <c r="M1406">
        <f>INDEX(DEM_D8!AI$3:AI$14, MATCH($B1406,DEM_D8!$AC$3:$AC$14,0), 1)</f>
        <v>1.1154294597745822</v>
      </c>
      <c r="N1406">
        <f>INDEX(DEM_D8!AJ$3:AJ$14, MATCH($B1406,DEM_D8!$AC$3:$AC$14,0), 1)</f>
        <v>0.47804119704624948</v>
      </c>
    </row>
    <row r="1407" spans="1:14">
      <c r="A1407" s="35">
        <v>37920</v>
      </c>
      <c r="B1407">
        <f t="shared" si="21"/>
        <v>10</v>
      </c>
      <c r="C1407" s="38">
        <f>INDEX(S_FOLSM!Z$3:Z$14, MATCH($B1407,S_FOLSM!$X$3:$X$14,0), 1)</f>
        <v>0.14752429142287396</v>
      </c>
      <c r="D1407" s="38">
        <f>INDEX(S_FOLSM!AA$3:AA$14, MATCH($B1407,S_FOLSM!$X$3:$X$14,0), 1)</f>
        <v>10.571317528177225</v>
      </c>
      <c r="E1407" s="38">
        <f>INDEX(S_FOLSM!AB$3:AB$14, MATCH($B1407,S_FOLSM!$X$3:$X$14,0), 1)</f>
        <v>18.866692576758648</v>
      </c>
      <c r="F1407" s="38">
        <f>INDEX(S_FOLSM!AC$3:AC$14, MATCH($B1407,S_FOLSM!$X$3:$X$14,0), 1)</f>
        <v>22.691022153128642</v>
      </c>
      <c r="G1407" s="38">
        <f>INDEX(D_FOLSM_NP!$M$2:$M$13, MATCH($B1407,D_FOLSM_NP!$L$2:$L$13,0), 1)</f>
        <v>117.44183692615793</v>
      </c>
      <c r="H1407">
        <f>I_FOLSM!$F1396</f>
        <v>354</v>
      </c>
      <c r="I1407">
        <f>INDEX(DEM_D8!AE$3:AE$14, MATCH($B1407,DEM_D8!$AC$3:$AC$14,0), 1)</f>
        <v>0.22308589195491643</v>
      </c>
      <c r="J1407">
        <f>INDEX(DEM_D8!AF$3:AF$14, MATCH($B1407,DEM_D8!$AC$3:$AC$14,0), 1)</f>
        <v>0.77123982221571519</v>
      </c>
      <c r="K1407">
        <f>INDEX(DEM_D8!AG$3:AG$14, MATCH($B1407,DEM_D8!$AC$3:$AC$14,0), 1)</f>
        <v>0.24061407525855374</v>
      </c>
      <c r="L1407">
        <f>INDEX(DEM_D8!AH$3:AH$14, MATCH($B1407,DEM_D8!$AC$3:$AC$14,0), 1)</f>
        <v>1.0198212203653323</v>
      </c>
      <c r="M1407">
        <f>INDEX(DEM_D8!AI$3:AI$14, MATCH($B1407,DEM_D8!$AC$3:$AC$14,0), 1)</f>
        <v>1.1154294597745822</v>
      </c>
      <c r="N1407">
        <f>INDEX(DEM_D8!AJ$3:AJ$14, MATCH($B1407,DEM_D8!$AC$3:$AC$14,0), 1)</f>
        <v>0.47804119704624948</v>
      </c>
    </row>
    <row r="1408" spans="1:14">
      <c r="A1408" s="35">
        <v>37921</v>
      </c>
      <c r="B1408">
        <f t="shared" si="21"/>
        <v>10</v>
      </c>
      <c r="C1408" s="38">
        <f>INDEX(S_FOLSM!Z$3:Z$14, MATCH($B1408,S_FOLSM!$X$3:$X$14,0), 1)</f>
        <v>0.14752429142287396</v>
      </c>
      <c r="D1408" s="38">
        <f>INDEX(S_FOLSM!AA$3:AA$14, MATCH($B1408,S_FOLSM!$X$3:$X$14,0), 1)</f>
        <v>10.571317528177225</v>
      </c>
      <c r="E1408" s="38">
        <f>INDEX(S_FOLSM!AB$3:AB$14, MATCH($B1408,S_FOLSM!$X$3:$X$14,0), 1)</f>
        <v>18.866692576758648</v>
      </c>
      <c r="F1408" s="38">
        <f>INDEX(S_FOLSM!AC$3:AC$14, MATCH($B1408,S_FOLSM!$X$3:$X$14,0), 1)</f>
        <v>22.691022153128642</v>
      </c>
      <c r="G1408" s="38">
        <f>INDEX(D_FOLSM_NP!$M$2:$M$13, MATCH($B1408,D_FOLSM_NP!$L$2:$L$13,0), 1)</f>
        <v>117.44183692615793</v>
      </c>
      <c r="H1408">
        <f>I_FOLSM!$F1397</f>
        <v>525</v>
      </c>
      <c r="I1408">
        <f>INDEX(DEM_D8!AE$3:AE$14, MATCH($B1408,DEM_D8!$AC$3:$AC$14,0), 1)</f>
        <v>0.22308589195491643</v>
      </c>
      <c r="J1408">
        <f>INDEX(DEM_D8!AF$3:AF$14, MATCH($B1408,DEM_D8!$AC$3:$AC$14,0), 1)</f>
        <v>0.77123982221571519</v>
      </c>
      <c r="K1408">
        <f>INDEX(DEM_D8!AG$3:AG$14, MATCH($B1408,DEM_D8!$AC$3:$AC$14,0), 1)</f>
        <v>0.24061407525855374</v>
      </c>
      <c r="L1408">
        <f>INDEX(DEM_D8!AH$3:AH$14, MATCH($B1408,DEM_D8!$AC$3:$AC$14,0), 1)</f>
        <v>1.0198212203653323</v>
      </c>
      <c r="M1408">
        <f>INDEX(DEM_D8!AI$3:AI$14, MATCH($B1408,DEM_D8!$AC$3:$AC$14,0), 1)</f>
        <v>1.1154294597745822</v>
      </c>
      <c r="N1408">
        <f>INDEX(DEM_D8!AJ$3:AJ$14, MATCH($B1408,DEM_D8!$AC$3:$AC$14,0), 1)</f>
        <v>0.47804119704624948</v>
      </c>
    </row>
    <row r="1409" spans="1:14">
      <c r="A1409" s="35">
        <v>37922</v>
      </c>
      <c r="B1409">
        <f t="shared" si="21"/>
        <v>10</v>
      </c>
      <c r="C1409" s="38">
        <f>INDEX(S_FOLSM!Z$3:Z$14, MATCH($B1409,S_FOLSM!$X$3:$X$14,0), 1)</f>
        <v>0.14752429142287396</v>
      </c>
      <c r="D1409" s="38">
        <f>INDEX(S_FOLSM!AA$3:AA$14, MATCH($B1409,S_FOLSM!$X$3:$X$14,0), 1)</f>
        <v>10.571317528177225</v>
      </c>
      <c r="E1409" s="38">
        <f>INDEX(S_FOLSM!AB$3:AB$14, MATCH($B1409,S_FOLSM!$X$3:$X$14,0), 1)</f>
        <v>18.866692576758648</v>
      </c>
      <c r="F1409" s="38">
        <f>INDEX(S_FOLSM!AC$3:AC$14, MATCH($B1409,S_FOLSM!$X$3:$X$14,0), 1)</f>
        <v>22.691022153128642</v>
      </c>
      <c r="G1409" s="38">
        <f>INDEX(D_FOLSM_NP!$M$2:$M$13, MATCH($B1409,D_FOLSM_NP!$L$2:$L$13,0), 1)</f>
        <v>117.44183692615793</v>
      </c>
      <c r="H1409">
        <f>I_FOLSM!$F1398</f>
        <v>757</v>
      </c>
      <c r="I1409">
        <f>INDEX(DEM_D8!AE$3:AE$14, MATCH($B1409,DEM_D8!$AC$3:$AC$14,0), 1)</f>
        <v>0.22308589195491643</v>
      </c>
      <c r="J1409">
        <f>INDEX(DEM_D8!AF$3:AF$14, MATCH($B1409,DEM_D8!$AC$3:$AC$14,0), 1)</f>
        <v>0.77123982221571519</v>
      </c>
      <c r="K1409">
        <f>INDEX(DEM_D8!AG$3:AG$14, MATCH($B1409,DEM_D8!$AC$3:$AC$14,0), 1)</f>
        <v>0.24061407525855374</v>
      </c>
      <c r="L1409">
        <f>INDEX(DEM_D8!AH$3:AH$14, MATCH($B1409,DEM_D8!$AC$3:$AC$14,0), 1)</f>
        <v>1.0198212203653323</v>
      </c>
      <c r="M1409">
        <f>INDEX(DEM_D8!AI$3:AI$14, MATCH($B1409,DEM_D8!$AC$3:$AC$14,0), 1)</f>
        <v>1.1154294597745822</v>
      </c>
      <c r="N1409">
        <f>INDEX(DEM_D8!AJ$3:AJ$14, MATCH($B1409,DEM_D8!$AC$3:$AC$14,0), 1)</f>
        <v>0.47804119704624948</v>
      </c>
    </row>
    <row r="1410" spans="1:14">
      <c r="A1410" s="35">
        <v>37923</v>
      </c>
      <c r="B1410">
        <f t="shared" si="21"/>
        <v>10</v>
      </c>
      <c r="C1410" s="38">
        <f>INDEX(S_FOLSM!Z$3:Z$14, MATCH($B1410,S_FOLSM!$X$3:$X$14,0), 1)</f>
        <v>0.14752429142287396</v>
      </c>
      <c r="D1410" s="38">
        <f>INDEX(S_FOLSM!AA$3:AA$14, MATCH($B1410,S_FOLSM!$X$3:$X$14,0), 1)</f>
        <v>10.571317528177225</v>
      </c>
      <c r="E1410" s="38">
        <f>INDEX(S_FOLSM!AB$3:AB$14, MATCH($B1410,S_FOLSM!$X$3:$X$14,0), 1)</f>
        <v>18.866692576758648</v>
      </c>
      <c r="F1410" s="38">
        <f>INDEX(S_FOLSM!AC$3:AC$14, MATCH($B1410,S_FOLSM!$X$3:$X$14,0), 1)</f>
        <v>22.691022153128642</v>
      </c>
      <c r="G1410" s="38">
        <f>INDEX(D_FOLSM_NP!$M$2:$M$13, MATCH($B1410,D_FOLSM_NP!$L$2:$L$13,0), 1)</f>
        <v>117.44183692615793</v>
      </c>
      <c r="H1410">
        <f>I_FOLSM!$F1399</f>
        <v>608</v>
      </c>
      <c r="I1410">
        <f>INDEX(DEM_D8!AE$3:AE$14, MATCH($B1410,DEM_D8!$AC$3:$AC$14,0), 1)</f>
        <v>0.22308589195491643</v>
      </c>
      <c r="J1410">
        <f>INDEX(DEM_D8!AF$3:AF$14, MATCH($B1410,DEM_D8!$AC$3:$AC$14,0), 1)</f>
        <v>0.77123982221571519</v>
      </c>
      <c r="K1410">
        <f>INDEX(DEM_D8!AG$3:AG$14, MATCH($B1410,DEM_D8!$AC$3:$AC$14,0), 1)</f>
        <v>0.24061407525855374</v>
      </c>
      <c r="L1410">
        <f>INDEX(DEM_D8!AH$3:AH$14, MATCH($B1410,DEM_D8!$AC$3:$AC$14,0), 1)</f>
        <v>1.0198212203653323</v>
      </c>
      <c r="M1410">
        <f>INDEX(DEM_D8!AI$3:AI$14, MATCH($B1410,DEM_D8!$AC$3:$AC$14,0), 1)</f>
        <v>1.1154294597745822</v>
      </c>
      <c r="N1410">
        <f>INDEX(DEM_D8!AJ$3:AJ$14, MATCH($B1410,DEM_D8!$AC$3:$AC$14,0), 1)</f>
        <v>0.47804119704624948</v>
      </c>
    </row>
    <row r="1411" spans="1:14">
      <c r="A1411" s="35">
        <v>37924</v>
      </c>
      <c r="B1411">
        <f t="shared" si="21"/>
        <v>10</v>
      </c>
      <c r="C1411" s="38">
        <f>INDEX(S_FOLSM!Z$3:Z$14, MATCH($B1411,S_FOLSM!$X$3:$X$14,0), 1)</f>
        <v>0.14752429142287396</v>
      </c>
      <c r="D1411" s="38">
        <f>INDEX(S_FOLSM!AA$3:AA$14, MATCH($B1411,S_FOLSM!$X$3:$X$14,0), 1)</f>
        <v>10.571317528177225</v>
      </c>
      <c r="E1411" s="38">
        <f>INDEX(S_FOLSM!AB$3:AB$14, MATCH($B1411,S_FOLSM!$X$3:$X$14,0), 1)</f>
        <v>18.866692576758648</v>
      </c>
      <c r="F1411" s="38">
        <f>INDEX(S_FOLSM!AC$3:AC$14, MATCH($B1411,S_FOLSM!$X$3:$X$14,0), 1)</f>
        <v>22.691022153128642</v>
      </c>
      <c r="G1411" s="38">
        <f>INDEX(D_FOLSM_NP!$M$2:$M$13, MATCH($B1411,D_FOLSM_NP!$L$2:$L$13,0), 1)</f>
        <v>117.44183692615793</v>
      </c>
      <c r="H1411">
        <f>I_FOLSM!$F1400</f>
        <v>706</v>
      </c>
      <c r="I1411">
        <f>INDEX(DEM_D8!AE$3:AE$14, MATCH($B1411,DEM_D8!$AC$3:$AC$14,0), 1)</f>
        <v>0.22308589195491643</v>
      </c>
      <c r="J1411">
        <f>INDEX(DEM_D8!AF$3:AF$14, MATCH($B1411,DEM_D8!$AC$3:$AC$14,0), 1)</f>
        <v>0.77123982221571519</v>
      </c>
      <c r="K1411">
        <f>INDEX(DEM_D8!AG$3:AG$14, MATCH($B1411,DEM_D8!$AC$3:$AC$14,0), 1)</f>
        <v>0.24061407525855374</v>
      </c>
      <c r="L1411">
        <f>INDEX(DEM_D8!AH$3:AH$14, MATCH($B1411,DEM_D8!$AC$3:$AC$14,0), 1)</f>
        <v>1.0198212203653323</v>
      </c>
      <c r="M1411">
        <f>INDEX(DEM_D8!AI$3:AI$14, MATCH($B1411,DEM_D8!$AC$3:$AC$14,0), 1)</f>
        <v>1.1154294597745822</v>
      </c>
      <c r="N1411">
        <f>INDEX(DEM_D8!AJ$3:AJ$14, MATCH($B1411,DEM_D8!$AC$3:$AC$14,0), 1)</f>
        <v>0.47804119704624948</v>
      </c>
    </row>
    <row r="1412" spans="1:14">
      <c r="A1412" s="35">
        <v>37925</v>
      </c>
      <c r="B1412">
        <f t="shared" si="21"/>
        <v>10</v>
      </c>
      <c r="C1412" s="38">
        <f>INDEX(S_FOLSM!Z$3:Z$14, MATCH($B1412,S_FOLSM!$X$3:$X$14,0), 1)</f>
        <v>0.14752429142287396</v>
      </c>
      <c r="D1412" s="38">
        <f>INDEX(S_FOLSM!AA$3:AA$14, MATCH($B1412,S_FOLSM!$X$3:$X$14,0), 1)</f>
        <v>10.571317528177225</v>
      </c>
      <c r="E1412" s="38">
        <f>INDEX(S_FOLSM!AB$3:AB$14, MATCH($B1412,S_FOLSM!$X$3:$X$14,0), 1)</f>
        <v>18.866692576758648</v>
      </c>
      <c r="F1412" s="38">
        <f>INDEX(S_FOLSM!AC$3:AC$14, MATCH($B1412,S_FOLSM!$X$3:$X$14,0), 1)</f>
        <v>22.691022153128642</v>
      </c>
      <c r="G1412" s="38">
        <f>INDEX(D_FOLSM_NP!$M$2:$M$13, MATCH($B1412,D_FOLSM_NP!$L$2:$L$13,0), 1)</f>
        <v>117.44183692615793</v>
      </c>
      <c r="H1412">
        <f>I_FOLSM!$F1401</f>
        <v>898</v>
      </c>
      <c r="I1412">
        <f>INDEX(DEM_D8!AE$3:AE$14, MATCH($B1412,DEM_D8!$AC$3:$AC$14,0), 1)</f>
        <v>0.22308589195491643</v>
      </c>
      <c r="J1412">
        <f>INDEX(DEM_D8!AF$3:AF$14, MATCH($B1412,DEM_D8!$AC$3:$AC$14,0), 1)</f>
        <v>0.77123982221571519</v>
      </c>
      <c r="K1412">
        <f>INDEX(DEM_D8!AG$3:AG$14, MATCH($B1412,DEM_D8!$AC$3:$AC$14,0), 1)</f>
        <v>0.24061407525855374</v>
      </c>
      <c r="L1412">
        <f>INDEX(DEM_D8!AH$3:AH$14, MATCH($B1412,DEM_D8!$AC$3:$AC$14,0), 1)</f>
        <v>1.0198212203653323</v>
      </c>
      <c r="M1412">
        <f>INDEX(DEM_D8!AI$3:AI$14, MATCH($B1412,DEM_D8!$AC$3:$AC$14,0), 1)</f>
        <v>1.1154294597745822</v>
      </c>
      <c r="N1412">
        <f>INDEX(DEM_D8!AJ$3:AJ$14, MATCH($B1412,DEM_D8!$AC$3:$AC$14,0), 1)</f>
        <v>0.47804119704624948</v>
      </c>
    </row>
    <row r="1413" spans="1:14">
      <c r="A1413" s="35">
        <v>37926</v>
      </c>
      <c r="B1413">
        <f t="shared" si="21"/>
        <v>11</v>
      </c>
      <c r="C1413" s="38">
        <f>INDEX(S_FOLSM!Z$3:Z$14, MATCH($B1413,S_FOLSM!$X$3:$X$14,0), 1)</f>
        <v>6.1273092390543009E-2</v>
      </c>
      <c r="D1413" s="38">
        <f>INDEX(S_FOLSM!AA$3:AA$14, MATCH($B1413,S_FOLSM!$X$3:$X$14,0), 1)</f>
        <v>10.923694779116465</v>
      </c>
      <c r="E1413" s="38">
        <f>INDEX(S_FOLSM!AB$3:AB$14, MATCH($B1413,S_FOLSM!$X$3:$X$14,0), 1)</f>
        <v>18.569076305220886</v>
      </c>
      <c r="F1413" s="38">
        <f>INDEX(S_FOLSM!AC$3:AC$14, MATCH($B1413,S_FOLSM!$X$3:$X$14,0), 1)</f>
        <v>18.569076305220886</v>
      </c>
      <c r="G1413" s="38">
        <f>INDEX(D_FOLSM_NP!$M$2:$M$13, MATCH($B1413,D_FOLSM_NP!$L$2:$L$13,0), 1)</f>
        <v>93.7311384388519</v>
      </c>
      <c r="H1413">
        <f>I_FOLSM!$F1402</f>
        <v>917</v>
      </c>
      <c r="I1413">
        <f>INDEX(DEM_D8!AE$3:AE$14, MATCH($B1413,DEM_D8!$AC$3:$AC$14,0), 1)</f>
        <v>0.23052208835341365</v>
      </c>
      <c r="J1413">
        <f>INDEX(DEM_D8!AF$3:AF$14, MATCH($B1413,DEM_D8!$AC$3:$AC$14,0), 1)</f>
        <v>0.79694781628957234</v>
      </c>
      <c r="K1413">
        <f>INDEX(DEM_D8!AG$3:AG$14, MATCH($B1413,DEM_D8!$AC$3:$AC$14,0), 1)</f>
        <v>0.24863454443383887</v>
      </c>
      <c r="L1413">
        <f>INDEX(DEM_D8!AH$3:AH$14, MATCH($B1413,DEM_D8!$AC$3:$AC$14,0), 1)</f>
        <v>1.0538152610441767</v>
      </c>
      <c r="M1413">
        <f>INDEX(DEM_D8!AI$3:AI$14, MATCH($B1413,DEM_D8!$AC$3:$AC$14,0), 1)</f>
        <v>1.1526104417670682</v>
      </c>
      <c r="N1413">
        <f>INDEX(DEM_D8!AJ$3:AJ$14, MATCH($B1413,DEM_D8!$AC$3:$AC$14,0), 1)</f>
        <v>0.49397590361445781</v>
      </c>
    </row>
    <row r="1414" spans="1:14">
      <c r="A1414" s="35">
        <v>37927</v>
      </c>
      <c r="B1414">
        <f t="shared" si="21"/>
        <v>11</v>
      </c>
      <c r="C1414" s="38">
        <f>INDEX(S_FOLSM!Z$3:Z$14, MATCH($B1414,S_FOLSM!$X$3:$X$14,0), 1)</f>
        <v>6.1273092390543009E-2</v>
      </c>
      <c r="D1414" s="38">
        <f>INDEX(S_FOLSM!AA$3:AA$14, MATCH($B1414,S_FOLSM!$X$3:$X$14,0), 1)</f>
        <v>10.923694779116465</v>
      </c>
      <c r="E1414" s="38">
        <f>INDEX(S_FOLSM!AB$3:AB$14, MATCH($B1414,S_FOLSM!$X$3:$X$14,0), 1)</f>
        <v>18.569076305220886</v>
      </c>
      <c r="F1414" s="38">
        <f>INDEX(S_FOLSM!AC$3:AC$14, MATCH($B1414,S_FOLSM!$X$3:$X$14,0), 1)</f>
        <v>18.569076305220886</v>
      </c>
      <c r="G1414" s="38">
        <f>INDEX(D_FOLSM_NP!$M$2:$M$13, MATCH($B1414,D_FOLSM_NP!$L$2:$L$13,0), 1)</f>
        <v>93.7311384388519</v>
      </c>
      <c r="H1414">
        <f>I_FOLSM!$F1403</f>
        <v>1206</v>
      </c>
      <c r="I1414">
        <f>INDEX(DEM_D8!AE$3:AE$14, MATCH($B1414,DEM_D8!$AC$3:$AC$14,0), 1)</f>
        <v>0.23052208835341365</v>
      </c>
      <c r="J1414">
        <f>INDEX(DEM_D8!AF$3:AF$14, MATCH($B1414,DEM_D8!$AC$3:$AC$14,0), 1)</f>
        <v>0.79694781628957234</v>
      </c>
      <c r="K1414">
        <f>INDEX(DEM_D8!AG$3:AG$14, MATCH($B1414,DEM_D8!$AC$3:$AC$14,0), 1)</f>
        <v>0.24863454443383887</v>
      </c>
      <c r="L1414">
        <f>INDEX(DEM_D8!AH$3:AH$14, MATCH($B1414,DEM_D8!$AC$3:$AC$14,0), 1)</f>
        <v>1.0538152610441767</v>
      </c>
      <c r="M1414">
        <f>INDEX(DEM_D8!AI$3:AI$14, MATCH($B1414,DEM_D8!$AC$3:$AC$14,0), 1)</f>
        <v>1.1526104417670682</v>
      </c>
      <c r="N1414">
        <f>INDEX(DEM_D8!AJ$3:AJ$14, MATCH($B1414,DEM_D8!$AC$3:$AC$14,0), 1)</f>
        <v>0.49397590361445781</v>
      </c>
    </row>
    <row r="1415" spans="1:14">
      <c r="A1415" s="35">
        <v>37928</v>
      </c>
      <c r="B1415">
        <f t="shared" si="21"/>
        <v>11</v>
      </c>
      <c r="C1415" s="38">
        <f>INDEX(S_FOLSM!Z$3:Z$14, MATCH($B1415,S_FOLSM!$X$3:$X$14,0), 1)</f>
        <v>6.1273092390543009E-2</v>
      </c>
      <c r="D1415" s="38">
        <f>INDEX(S_FOLSM!AA$3:AA$14, MATCH($B1415,S_FOLSM!$X$3:$X$14,0), 1)</f>
        <v>10.923694779116465</v>
      </c>
      <c r="E1415" s="38">
        <f>INDEX(S_FOLSM!AB$3:AB$14, MATCH($B1415,S_FOLSM!$X$3:$X$14,0), 1)</f>
        <v>18.569076305220886</v>
      </c>
      <c r="F1415" s="38">
        <f>INDEX(S_FOLSM!AC$3:AC$14, MATCH($B1415,S_FOLSM!$X$3:$X$14,0), 1)</f>
        <v>18.569076305220886</v>
      </c>
      <c r="G1415" s="38">
        <f>INDEX(D_FOLSM_NP!$M$2:$M$13, MATCH($B1415,D_FOLSM_NP!$L$2:$L$13,0), 1)</f>
        <v>93.7311384388519</v>
      </c>
      <c r="H1415">
        <f>I_FOLSM!$F1404</f>
        <v>1840</v>
      </c>
      <c r="I1415">
        <f>INDEX(DEM_D8!AE$3:AE$14, MATCH($B1415,DEM_D8!$AC$3:$AC$14,0), 1)</f>
        <v>0.23052208835341365</v>
      </c>
      <c r="J1415">
        <f>INDEX(DEM_D8!AF$3:AF$14, MATCH($B1415,DEM_D8!$AC$3:$AC$14,0), 1)</f>
        <v>0.79694781628957234</v>
      </c>
      <c r="K1415">
        <f>INDEX(DEM_D8!AG$3:AG$14, MATCH($B1415,DEM_D8!$AC$3:$AC$14,0), 1)</f>
        <v>0.24863454443383887</v>
      </c>
      <c r="L1415">
        <f>INDEX(DEM_D8!AH$3:AH$14, MATCH($B1415,DEM_D8!$AC$3:$AC$14,0), 1)</f>
        <v>1.0538152610441767</v>
      </c>
      <c r="M1415">
        <f>INDEX(DEM_D8!AI$3:AI$14, MATCH($B1415,DEM_D8!$AC$3:$AC$14,0), 1)</f>
        <v>1.1526104417670682</v>
      </c>
      <c r="N1415">
        <f>INDEX(DEM_D8!AJ$3:AJ$14, MATCH($B1415,DEM_D8!$AC$3:$AC$14,0), 1)</f>
        <v>0.49397590361445781</v>
      </c>
    </row>
    <row r="1416" spans="1:14">
      <c r="A1416" s="35">
        <v>37929</v>
      </c>
      <c r="B1416">
        <f t="shared" si="21"/>
        <v>11</v>
      </c>
      <c r="C1416" s="38">
        <f>INDEX(S_FOLSM!Z$3:Z$14, MATCH($B1416,S_FOLSM!$X$3:$X$14,0), 1)</f>
        <v>6.1273092390543009E-2</v>
      </c>
      <c r="D1416" s="38">
        <f>INDEX(S_FOLSM!AA$3:AA$14, MATCH($B1416,S_FOLSM!$X$3:$X$14,0), 1)</f>
        <v>10.923694779116465</v>
      </c>
      <c r="E1416" s="38">
        <f>INDEX(S_FOLSM!AB$3:AB$14, MATCH($B1416,S_FOLSM!$X$3:$X$14,0), 1)</f>
        <v>18.569076305220886</v>
      </c>
      <c r="F1416" s="38">
        <f>INDEX(S_FOLSM!AC$3:AC$14, MATCH($B1416,S_FOLSM!$X$3:$X$14,0), 1)</f>
        <v>18.569076305220886</v>
      </c>
      <c r="G1416" s="38">
        <f>INDEX(D_FOLSM_NP!$M$2:$M$13, MATCH($B1416,D_FOLSM_NP!$L$2:$L$13,0), 1)</f>
        <v>93.7311384388519</v>
      </c>
      <c r="H1416">
        <f>I_FOLSM!$F1405</f>
        <v>1571</v>
      </c>
      <c r="I1416">
        <f>INDEX(DEM_D8!AE$3:AE$14, MATCH($B1416,DEM_D8!$AC$3:$AC$14,0), 1)</f>
        <v>0.23052208835341365</v>
      </c>
      <c r="J1416">
        <f>INDEX(DEM_D8!AF$3:AF$14, MATCH($B1416,DEM_D8!$AC$3:$AC$14,0), 1)</f>
        <v>0.79694781628957234</v>
      </c>
      <c r="K1416">
        <f>INDEX(DEM_D8!AG$3:AG$14, MATCH($B1416,DEM_D8!$AC$3:$AC$14,0), 1)</f>
        <v>0.24863454443383887</v>
      </c>
      <c r="L1416">
        <f>INDEX(DEM_D8!AH$3:AH$14, MATCH($B1416,DEM_D8!$AC$3:$AC$14,0), 1)</f>
        <v>1.0538152610441767</v>
      </c>
      <c r="M1416">
        <f>INDEX(DEM_D8!AI$3:AI$14, MATCH($B1416,DEM_D8!$AC$3:$AC$14,0), 1)</f>
        <v>1.1526104417670682</v>
      </c>
      <c r="N1416">
        <f>INDEX(DEM_D8!AJ$3:AJ$14, MATCH($B1416,DEM_D8!$AC$3:$AC$14,0), 1)</f>
        <v>0.49397590361445781</v>
      </c>
    </row>
    <row r="1417" spans="1:14">
      <c r="A1417" s="35">
        <v>37930</v>
      </c>
      <c r="B1417">
        <f t="shared" si="21"/>
        <v>11</v>
      </c>
      <c r="C1417" s="38">
        <f>INDEX(S_FOLSM!Z$3:Z$14, MATCH($B1417,S_FOLSM!$X$3:$X$14,0), 1)</f>
        <v>6.1273092390543009E-2</v>
      </c>
      <c r="D1417" s="38">
        <f>INDEX(S_FOLSM!AA$3:AA$14, MATCH($B1417,S_FOLSM!$X$3:$X$14,0), 1)</f>
        <v>10.923694779116465</v>
      </c>
      <c r="E1417" s="38">
        <f>INDEX(S_FOLSM!AB$3:AB$14, MATCH($B1417,S_FOLSM!$X$3:$X$14,0), 1)</f>
        <v>18.569076305220886</v>
      </c>
      <c r="F1417" s="38">
        <f>INDEX(S_FOLSM!AC$3:AC$14, MATCH($B1417,S_FOLSM!$X$3:$X$14,0), 1)</f>
        <v>18.569076305220886</v>
      </c>
      <c r="G1417" s="38">
        <f>INDEX(D_FOLSM_NP!$M$2:$M$13, MATCH($B1417,D_FOLSM_NP!$L$2:$L$13,0), 1)</f>
        <v>93.7311384388519</v>
      </c>
      <c r="H1417">
        <f>I_FOLSM!$F1406</f>
        <v>934</v>
      </c>
      <c r="I1417">
        <f>INDEX(DEM_D8!AE$3:AE$14, MATCH($B1417,DEM_D8!$AC$3:$AC$14,0), 1)</f>
        <v>0.23052208835341365</v>
      </c>
      <c r="J1417">
        <f>INDEX(DEM_D8!AF$3:AF$14, MATCH($B1417,DEM_D8!$AC$3:$AC$14,0), 1)</f>
        <v>0.79694781628957234</v>
      </c>
      <c r="K1417">
        <f>INDEX(DEM_D8!AG$3:AG$14, MATCH($B1417,DEM_D8!$AC$3:$AC$14,0), 1)</f>
        <v>0.24863454443383887</v>
      </c>
      <c r="L1417">
        <f>INDEX(DEM_D8!AH$3:AH$14, MATCH($B1417,DEM_D8!$AC$3:$AC$14,0), 1)</f>
        <v>1.0538152610441767</v>
      </c>
      <c r="M1417">
        <f>INDEX(DEM_D8!AI$3:AI$14, MATCH($B1417,DEM_D8!$AC$3:$AC$14,0), 1)</f>
        <v>1.1526104417670682</v>
      </c>
      <c r="N1417">
        <f>INDEX(DEM_D8!AJ$3:AJ$14, MATCH($B1417,DEM_D8!$AC$3:$AC$14,0), 1)</f>
        <v>0.49397590361445781</v>
      </c>
    </row>
    <row r="1418" spans="1:14">
      <c r="A1418" s="35">
        <v>37931</v>
      </c>
      <c r="B1418">
        <f t="shared" si="21"/>
        <v>11</v>
      </c>
      <c r="C1418" s="38">
        <f>INDEX(S_FOLSM!Z$3:Z$14, MATCH($B1418,S_FOLSM!$X$3:$X$14,0), 1)</f>
        <v>6.1273092390543009E-2</v>
      </c>
      <c r="D1418" s="38">
        <f>INDEX(S_FOLSM!AA$3:AA$14, MATCH($B1418,S_FOLSM!$X$3:$X$14,0), 1)</f>
        <v>10.923694779116465</v>
      </c>
      <c r="E1418" s="38">
        <f>INDEX(S_FOLSM!AB$3:AB$14, MATCH($B1418,S_FOLSM!$X$3:$X$14,0), 1)</f>
        <v>18.569076305220886</v>
      </c>
      <c r="F1418" s="38">
        <f>INDEX(S_FOLSM!AC$3:AC$14, MATCH($B1418,S_FOLSM!$X$3:$X$14,0), 1)</f>
        <v>18.569076305220886</v>
      </c>
      <c r="G1418" s="38">
        <f>INDEX(D_FOLSM_NP!$M$2:$M$13, MATCH($B1418,D_FOLSM_NP!$L$2:$L$13,0), 1)</f>
        <v>93.7311384388519</v>
      </c>
      <c r="H1418">
        <f>I_FOLSM!$F1407</f>
        <v>1456</v>
      </c>
      <c r="I1418">
        <f>INDEX(DEM_D8!AE$3:AE$14, MATCH($B1418,DEM_D8!$AC$3:$AC$14,0), 1)</f>
        <v>0.23052208835341365</v>
      </c>
      <c r="J1418">
        <f>INDEX(DEM_D8!AF$3:AF$14, MATCH($B1418,DEM_D8!$AC$3:$AC$14,0), 1)</f>
        <v>0.79694781628957234</v>
      </c>
      <c r="K1418">
        <f>INDEX(DEM_D8!AG$3:AG$14, MATCH($B1418,DEM_D8!$AC$3:$AC$14,0), 1)</f>
        <v>0.24863454443383887</v>
      </c>
      <c r="L1418">
        <f>INDEX(DEM_D8!AH$3:AH$14, MATCH($B1418,DEM_D8!$AC$3:$AC$14,0), 1)</f>
        <v>1.0538152610441767</v>
      </c>
      <c r="M1418">
        <f>INDEX(DEM_D8!AI$3:AI$14, MATCH($B1418,DEM_D8!$AC$3:$AC$14,0), 1)</f>
        <v>1.1526104417670682</v>
      </c>
      <c r="N1418">
        <f>INDEX(DEM_D8!AJ$3:AJ$14, MATCH($B1418,DEM_D8!$AC$3:$AC$14,0), 1)</f>
        <v>0.49397590361445781</v>
      </c>
    </row>
    <row r="1419" spans="1:14">
      <c r="A1419" s="35">
        <v>37932</v>
      </c>
      <c r="B1419">
        <f t="shared" si="21"/>
        <v>11</v>
      </c>
      <c r="C1419" s="38">
        <f>INDEX(S_FOLSM!Z$3:Z$14, MATCH($B1419,S_FOLSM!$X$3:$X$14,0), 1)</f>
        <v>6.1273092390543009E-2</v>
      </c>
      <c r="D1419" s="38">
        <f>INDEX(S_FOLSM!AA$3:AA$14, MATCH($B1419,S_FOLSM!$X$3:$X$14,0), 1)</f>
        <v>10.923694779116465</v>
      </c>
      <c r="E1419" s="38">
        <f>INDEX(S_FOLSM!AB$3:AB$14, MATCH($B1419,S_FOLSM!$X$3:$X$14,0), 1)</f>
        <v>18.569076305220886</v>
      </c>
      <c r="F1419" s="38">
        <f>INDEX(S_FOLSM!AC$3:AC$14, MATCH($B1419,S_FOLSM!$X$3:$X$14,0), 1)</f>
        <v>18.569076305220886</v>
      </c>
      <c r="G1419" s="38">
        <f>INDEX(D_FOLSM_NP!$M$2:$M$13, MATCH($B1419,D_FOLSM_NP!$L$2:$L$13,0), 1)</f>
        <v>93.7311384388519</v>
      </c>
      <c r="H1419">
        <f>I_FOLSM!$F1408</f>
        <v>1793</v>
      </c>
      <c r="I1419">
        <f>INDEX(DEM_D8!AE$3:AE$14, MATCH($B1419,DEM_D8!$AC$3:$AC$14,0), 1)</f>
        <v>0.23052208835341365</v>
      </c>
      <c r="J1419">
        <f>INDEX(DEM_D8!AF$3:AF$14, MATCH($B1419,DEM_D8!$AC$3:$AC$14,0), 1)</f>
        <v>0.79694781628957234</v>
      </c>
      <c r="K1419">
        <f>INDEX(DEM_D8!AG$3:AG$14, MATCH($B1419,DEM_D8!$AC$3:$AC$14,0), 1)</f>
        <v>0.24863454443383887</v>
      </c>
      <c r="L1419">
        <f>INDEX(DEM_D8!AH$3:AH$14, MATCH($B1419,DEM_D8!$AC$3:$AC$14,0), 1)</f>
        <v>1.0538152610441767</v>
      </c>
      <c r="M1419">
        <f>INDEX(DEM_D8!AI$3:AI$14, MATCH($B1419,DEM_D8!$AC$3:$AC$14,0), 1)</f>
        <v>1.1526104417670682</v>
      </c>
      <c r="N1419">
        <f>INDEX(DEM_D8!AJ$3:AJ$14, MATCH($B1419,DEM_D8!$AC$3:$AC$14,0), 1)</f>
        <v>0.49397590361445781</v>
      </c>
    </row>
    <row r="1420" spans="1:14">
      <c r="A1420" s="35">
        <v>37933</v>
      </c>
      <c r="B1420">
        <f t="shared" si="21"/>
        <v>11</v>
      </c>
      <c r="C1420" s="38">
        <f>INDEX(S_FOLSM!Z$3:Z$14, MATCH($B1420,S_FOLSM!$X$3:$X$14,0), 1)</f>
        <v>6.1273092390543009E-2</v>
      </c>
      <c r="D1420" s="38">
        <f>INDEX(S_FOLSM!AA$3:AA$14, MATCH($B1420,S_FOLSM!$X$3:$X$14,0), 1)</f>
        <v>10.923694779116465</v>
      </c>
      <c r="E1420" s="38">
        <f>INDEX(S_FOLSM!AB$3:AB$14, MATCH($B1420,S_FOLSM!$X$3:$X$14,0), 1)</f>
        <v>18.569076305220886</v>
      </c>
      <c r="F1420" s="38">
        <f>INDEX(S_FOLSM!AC$3:AC$14, MATCH($B1420,S_FOLSM!$X$3:$X$14,0), 1)</f>
        <v>18.569076305220886</v>
      </c>
      <c r="G1420" s="38">
        <f>INDEX(D_FOLSM_NP!$M$2:$M$13, MATCH($B1420,D_FOLSM_NP!$L$2:$L$13,0), 1)</f>
        <v>93.7311384388519</v>
      </c>
      <c r="H1420">
        <f>I_FOLSM!$F1409</f>
        <v>1466</v>
      </c>
      <c r="I1420">
        <f>INDEX(DEM_D8!AE$3:AE$14, MATCH($B1420,DEM_D8!$AC$3:$AC$14,0), 1)</f>
        <v>0.23052208835341365</v>
      </c>
      <c r="J1420">
        <f>INDEX(DEM_D8!AF$3:AF$14, MATCH($B1420,DEM_D8!$AC$3:$AC$14,0), 1)</f>
        <v>0.79694781628957234</v>
      </c>
      <c r="K1420">
        <f>INDEX(DEM_D8!AG$3:AG$14, MATCH($B1420,DEM_D8!$AC$3:$AC$14,0), 1)</f>
        <v>0.24863454443383887</v>
      </c>
      <c r="L1420">
        <f>INDEX(DEM_D8!AH$3:AH$14, MATCH($B1420,DEM_D8!$AC$3:$AC$14,0), 1)</f>
        <v>1.0538152610441767</v>
      </c>
      <c r="M1420">
        <f>INDEX(DEM_D8!AI$3:AI$14, MATCH($B1420,DEM_D8!$AC$3:$AC$14,0), 1)</f>
        <v>1.1526104417670682</v>
      </c>
      <c r="N1420">
        <f>INDEX(DEM_D8!AJ$3:AJ$14, MATCH($B1420,DEM_D8!$AC$3:$AC$14,0), 1)</f>
        <v>0.49397590361445781</v>
      </c>
    </row>
    <row r="1421" spans="1:14">
      <c r="A1421" s="35">
        <v>37934</v>
      </c>
      <c r="B1421">
        <f t="shared" si="21"/>
        <v>11</v>
      </c>
      <c r="C1421" s="38">
        <f>INDEX(S_FOLSM!Z$3:Z$14, MATCH($B1421,S_FOLSM!$X$3:$X$14,0), 1)</f>
        <v>6.1273092390543009E-2</v>
      </c>
      <c r="D1421" s="38">
        <f>INDEX(S_FOLSM!AA$3:AA$14, MATCH($B1421,S_FOLSM!$X$3:$X$14,0), 1)</f>
        <v>10.923694779116465</v>
      </c>
      <c r="E1421" s="38">
        <f>INDEX(S_FOLSM!AB$3:AB$14, MATCH($B1421,S_FOLSM!$X$3:$X$14,0), 1)</f>
        <v>18.569076305220886</v>
      </c>
      <c r="F1421" s="38">
        <f>INDEX(S_FOLSM!AC$3:AC$14, MATCH($B1421,S_FOLSM!$X$3:$X$14,0), 1)</f>
        <v>18.569076305220886</v>
      </c>
      <c r="G1421" s="38">
        <f>INDEX(D_FOLSM_NP!$M$2:$M$13, MATCH($B1421,D_FOLSM_NP!$L$2:$L$13,0), 1)</f>
        <v>93.7311384388519</v>
      </c>
      <c r="H1421">
        <f>I_FOLSM!$F1410</f>
        <v>1023</v>
      </c>
      <c r="I1421">
        <f>INDEX(DEM_D8!AE$3:AE$14, MATCH($B1421,DEM_D8!$AC$3:$AC$14,0), 1)</f>
        <v>0.23052208835341365</v>
      </c>
      <c r="J1421">
        <f>INDEX(DEM_D8!AF$3:AF$14, MATCH($B1421,DEM_D8!$AC$3:$AC$14,0), 1)</f>
        <v>0.79694781628957234</v>
      </c>
      <c r="K1421">
        <f>INDEX(DEM_D8!AG$3:AG$14, MATCH($B1421,DEM_D8!$AC$3:$AC$14,0), 1)</f>
        <v>0.24863454443383887</v>
      </c>
      <c r="L1421">
        <f>INDEX(DEM_D8!AH$3:AH$14, MATCH($B1421,DEM_D8!$AC$3:$AC$14,0), 1)</f>
        <v>1.0538152610441767</v>
      </c>
      <c r="M1421">
        <f>INDEX(DEM_D8!AI$3:AI$14, MATCH($B1421,DEM_D8!$AC$3:$AC$14,0), 1)</f>
        <v>1.1526104417670682</v>
      </c>
      <c r="N1421">
        <f>INDEX(DEM_D8!AJ$3:AJ$14, MATCH($B1421,DEM_D8!$AC$3:$AC$14,0), 1)</f>
        <v>0.49397590361445781</v>
      </c>
    </row>
    <row r="1422" spans="1:14">
      <c r="A1422" s="35">
        <v>37935</v>
      </c>
      <c r="B1422">
        <f t="shared" ref="B1422:B1485" si="22">MONTH(A1422)</f>
        <v>11</v>
      </c>
      <c r="C1422" s="38">
        <f>INDEX(S_FOLSM!Z$3:Z$14, MATCH($B1422,S_FOLSM!$X$3:$X$14,0), 1)</f>
        <v>6.1273092390543009E-2</v>
      </c>
      <c r="D1422" s="38">
        <f>INDEX(S_FOLSM!AA$3:AA$14, MATCH($B1422,S_FOLSM!$X$3:$X$14,0), 1)</f>
        <v>10.923694779116465</v>
      </c>
      <c r="E1422" s="38">
        <f>INDEX(S_FOLSM!AB$3:AB$14, MATCH($B1422,S_FOLSM!$X$3:$X$14,0), 1)</f>
        <v>18.569076305220886</v>
      </c>
      <c r="F1422" s="38">
        <f>INDEX(S_FOLSM!AC$3:AC$14, MATCH($B1422,S_FOLSM!$X$3:$X$14,0), 1)</f>
        <v>18.569076305220886</v>
      </c>
      <c r="G1422" s="38">
        <f>INDEX(D_FOLSM_NP!$M$2:$M$13, MATCH($B1422,D_FOLSM_NP!$L$2:$L$13,0), 1)</f>
        <v>93.7311384388519</v>
      </c>
      <c r="H1422">
        <f>I_FOLSM!$F1411</f>
        <v>1259</v>
      </c>
      <c r="I1422">
        <f>INDEX(DEM_D8!AE$3:AE$14, MATCH($B1422,DEM_D8!$AC$3:$AC$14,0), 1)</f>
        <v>0.23052208835341365</v>
      </c>
      <c r="J1422">
        <f>INDEX(DEM_D8!AF$3:AF$14, MATCH($B1422,DEM_D8!$AC$3:$AC$14,0), 1)</f>
        <v>0.79694781628957234</v>
      </c>
      <c r="K1422">
        <f>INDEX(DEM_D8!AG$3:AG$14, MATCH($B1422,DEM_D8!$AC$3:$AC$14,0), 1)</f>
        <v>0.24863454443383887</v>
      </c>
      <c r="L1422">
        <f>INDEX(DEM_D8!AH$3:AH$14, MATCH($B1422,DEM_D8!$AC$3:$AC$14,0), 1)</f>
        <v>1.0538152610441767</v>
      </c>
      <c r="M1422">
        <f>INDEX(DEM_D8!AI$3:AI$14, MATCH($B1422,DEM_D8!$AC$3:$AC$14,0), 1)</f>
        <v>1.1526104417670682</v>
      </c>
      <c r="N1422">
        <f>INDEX(DEM_D8!AJ$3:AJ$14, MATCH($B1422,DEM_D8!$AC$3:$AC$14,0), 1)</f>
        <v>0.49397590361445781</v>
      </c>
    </row>
    <row r="1423" spans="1:14">
      <c r="A1423" s="35">
        <v>37936</v>
      </c>
      <c r="B1423">
        <f t="shared" si="22"/>
        <v>11</v>
      </c>
      <c r="C1423" s="38">
        <f>INDEX(S_FOLSM!Z$3:Z$14, MATCH($B1423,S_FOLSM!$X$3:$X$14,0), 1)</f>
        <v>6.1273092390543009E-2</v>
      </c>
      <c r="D1423" s="38">
        <f>INDEX(S_FOLSM!AA$3:AA$14, MATCH($B1423,S_FOLSM!$X$3:$X$14,0), 1)</f>
        <v>10.923694779116465</v>
      </c>
      <c r="E1423" s="38">
        <f>INDEX(S_FOLSM!AB$3:AB$14, MATCH($B1423,S_FOLSM!$X$3:$X$14,0), 1)</f>
        <v>18.569076305220886</v>
      </c>
      <c r="F1423" s="38">
        <f>INDEX(S_FOLSM!AC$3:AC$14, MATCH($B1423,S_FOLSM!$X$3:$X$14,0), 1)</f>
        <v>18.569076305220886</v>
      </c>
      <c r="G1423" s="38">
        <f>INDEX(D_FOLSM_NP!$M$2:$M$13, MATCH($B1423,D_FOLSM_NP!$L$2:$L$13,0), 1)</f>
        <v>93.7311384388519</v>
      </c>
      <c r="H1423">
        <f>I_FOLSM!$F1412</f>
        <v>1224</v>
      </c>
      <c r="I1423">
        <f>INDEX(DEM_D8!AE$3:AE$14, MATCH($B1423,DEM_D8!$AC$3:$AC$14,0), 1)</f>
        <v>0.23052208835341365</v>
      </c>
      <c r="J1423">
        <f>INDEX(DEM_D8!AF$3:AF$14, MATCH($B1423,DEM_D8!$AC$3:$AC$14,0), 1)</f>
        <v>0.79694781628957234</v>
      </c>
      <c r="K1423">
        <f>INDEX(DEM_D8!AG$3:AG$14, MATCH($B1423,DEM_D8!$AC$3:$AC$14,0), 1)</f>
        <v>0.24863454443383887</v>
      </c>
      <c r="L1423">
        <f>INDEX(DEM_D8!AH$3:AH$14, MATCH($B1423,DEM_D8!$AC$3:$AC$14,0), 1)</f>
        <v>1.0538152610441767</v>
      </c>
      <c r="M1423">
        <f>INDEX(DEM_D8!AI$3:AI$14, MATCH($B1423,DEM_D8!$AC$3:$AC$14,0), 1)</f>
        <v>1.1526104417670682</v>
      </c>
      <c r="N1423">
        <f>INDEX(DEM_D8!AJ$3:AJ$14, MATCH($B1423,DEM_D8!$AC$3:$AC$14,0), 1)</f>
        <v>0.49397590361445781</v>
      </c>
    </row>
    <row r="1424" spans="1:14">
      <c r="A1424" s="35">
        <v>37937</v>
      </c>
      <c r="B1424">
        <f t="shared" si="22"/>
        <v>11</v>
      </c>
      <c r="C1424" s="38">
        <f>INDEX(S_FOLSM!Z$3:Z$14, MATCH($B1424,S_FOLSM!$X$3:$X$14,0), 1)</f>
        <v>6.1273092390543009E-2</v>
      </c>
      <c r="D1424" s="38">
        <f>INDEX(S_FOLSM!AA$3:AA$14, MATCH($B1424,S_FOLSM!$X$3:$X$14,0), 1)</f>
        <v>10.923694779116465</v>
      </c>
      <c r="E1424" s="38">
        <f>INDEX(S_FOLSM!AB$3:AB$14, MATCH($B1424,S_FOLSM!$X$3:$X$14,0), 1)</f>
        <v>18.569076305220886</v>
      </c>
      <c r="F1424" s="38">
        <f>INDEX(S_FOLSM!AC$3:AC$14, MATCH($B1424,S_FOLSM!$X$3:$X$14,0), 1)</f>
        <v>18.569076305220886</v>
      </c>
      <c r="G1424" s="38">
        <f>INDEX(D_FOLSM_NP!$M$2:$M$13, MATCH($B1424,D_FOLSM_NP!$L$2:$L$13,0), 1)</f>
        <v>93.7311384388519</v>
      </c>
      <c r="H1424">
        <f>I_FOLSM!$F1413</f>
        <v>1086</v>
      </c>
      <c r="I1424">
        <f>INDEX(DEM_D8!AE$3:AE$14, MATCH($B1424,DEM_D8!$AC$3:$AC$14,0), 1)</f>
        <v>0.23052208835341365</v>
      </c>
      <c r="J1424">
        <f>INDEX(DEM_D8!AF$3:AF$14, MATCH($B1424,DEM_D8!$AC$3:$AC$14,0), 1)</f>
        <v>0.79694781628957234</v>
      </c>
      <c r="K1424">
        <f>INDEX(DEM_D8!AG$3:AG$14, MATCH($B1424,DEM_D8!$AC$3:$AC$14,0), 1)</f>
        <v>0.24863454443383887</v>
      </c>
      <c r="L1424">
        <f>INDEX(DEM_D8!AH$3:AH$14, MATCH($B1424,DEM_D8!$AC$3:$AC$14,0), 1)</f>
        <v>1.0538152610441767</v>
      </c>
      <c r="M1424">
        <f>INDEX(DEM_D8!AI$3:AI$14, MATCH($B1424,DEM_D8!$AC$3:$AC$14,0), 1)</f>
        <v>1.1526104417670682</v>
      </c>
      <c r="N1424">
        <f>INDEX(DEM_D8!AJ$3:AJ$14, MATCH($B1424,DEM_D8!$AC$3:$AC$14,0), 1)</f>
        <v>0.49397590361445781</v>
      </c>
    </row>
    <row r="1425" spans="1:14">
      <c r="A1425" s="35">
        <v>37938</v>
      </c>
      <c r="B1425">
        <f t="shared" si="22"/>
        <v>11</v>
      </c>
      <c r="C1425" s="38">
        <f>INDEX(S_FOLSM!Z$3:Z$14, MATCH($B1425,S_FOLSM!$X$3:$X$14,0), 1)</f>
        <v>6.1273092390543009E-2</v>
      </c>
      <c r="D1425" s="38">
        <f>INDEX(S_FOLSM!AA$3:AA$14, MATCH($B1425,S_FOLSM!$X$3:$X$14,0), 1)</f>
        <v>10.923694779116465</v>
      </c>
      <c r="E1425" s="38">
        <f>INDEX(S_FOLSM!AB$3:AB$14, MATCH($B1425,S_FOLSM!$X$3:$X$14,0), 1)</f>
        <v>18.569076305220886</v>
      </c>
      <c r="F1425" s="38">
        <f>INDEX(S_FOLSM!AC$3:AC$14, MATCH($B1425,S_FOLSM!$X$3:$X$14,0), 1)</f>
        <v>18.569076305220886</v>
      </c>
      <c r="G1425" s="38">
        <f>INDEX(D_FOLSM_NP!$M$2:$M$13, MATCH($B1425,D_FOLSM_NP!$L$2:$L$13,0), 1)</f>
        <v>93.7311384388519</v>
      </c>
      <c r="H1425">
        <f>I_FOLSM!$F1414</f>
        <v>1420</v>
      </c>
      <c r="I1425">
        <f>INDEX(DEM_D8!AE$3:AE$14, MATCH($B1425,DEM_D8!$AC$3:$AC$14,0), 1)</f>
        <v>0.23052208835341365</v>
      </c>
      <c r="J1425">
        <f>INDEX(DEM_D8!AF$3:AF$14, MATCH($B1425,DEM_D8!$AC$3:$AC$14,0), 1)</f>
        <v>0.79694781628957234</v>
      </c>
      <c r="K1425">
        <f>INDEX(DEM_D8!AG$3:AG$14, MATCH($B1425,DEM_D8!$AC$3:$AC$14,0), 1)</f>
        <v>0.24863454443383887</v>
      </c>
      <c r="L1425">
        <f>INDEX(DEM_D8!AH$3:AH$14, MATCH($B1425,DEM_D8!$AC$3:$AC$14,0), 1)</f>
        <v>1.0538152610441767</v>
      </c>
      <c r="M1425">
        <f>INDEX(DEM_D8!AI$3:AI$14, MATCH($B1425,DEM_D8!$AC$3:$AC$14,0), 1)</f>
        <v>1.1526104417670682</v>
      </c>
      <c r="N1425">
        <f>INDEX(DEM_D8!AJ$3:AJ$14, MATCH($B1425,DEM_D8!$AC$3:$AC$14,0), 1)</f>
        <v>0.49397590361445781</v>
      </c>
    </row>
    <row r="1426" spans="1:14">
      <c r="A1426" s="35">
        <v>37939</v>
      </c>
      <c r="B1426">
        <f t="shared" si="22"/>
        <v>11</v>
      </c>
      <c r="C1426" s="38">
        <f>INDEX(S_FOLSM!Z$3:Z$14, MATCH($B1426,S_FOLSM!$X$3:$X$14,0), 1)</f>
        <v>6.1273092390543009E-2</v>
      </c>
      <c r="D1426" s="38">
        <f>INDEX(S_FOLSM!AA$3:AA$14, MATCH($B1426,S_FOLSM!$X$3:$X$14,0), 1)</f>
        <v>10.923694779116465</v>
      </c>
      <c r="E1426" s="38">
        <f>INDEX(S_FOLSM!AB$3:AB$14, MATCH($B1426,S_FOLSM!$X$3:$X$14,0), 1)</f>
        <v>18.569076305220886</v>
      </c>
      <c r="F1426" s="38">
        <f>INDEX(S_FOLSM!AC$3:AC$14, MATCH($B1426,S_FOLSM!$X$3:$X$14,0), 1)</f>
        <v>18.569076305220886</v>
      </c>
      <c r="G1426" s="38">
        <f>INDEX(D_FOLSM_NP!$M$2:$M$13, MATCH($B1426,D_FOLSM_NP!$L$2:$L$13,0), 1)</f>
        <v>93.7311384388519</v>
      </c>
      <c r="H1426">
        <f>I_FOLSM!$F1415</f>
        <v>1864</v>
      </c>
      <c r="I1426">
        <f>INDEX(DEM_D8!AE$3:AE$14, MATCH($B1426,DEM_D8!$AC$3:$AC$14,0), 1)</f>
        <v>0.23052208835341365</v>
      </c>
      <c r="J1426">
        <f>INDEX(DEM_D8!AF$3:AF$14, MATCH($B1426,DEM_D8!$AC$3:$AC$14,0), 1)</f>
        <v>0.79694781628957234</v>
      </c>
      <c r="K1426">
        <f>INDEX(DEM_D8!AG$3:AG$14, MATCH($B1426,DEM_D8!$AC$3:$AC$14,0), 1)</f>
        <v>0.24863454443383887</v>
      </c>
      <c r="L1426">
        <f>INDEX(DEM_D8!AH$3:AH$14, MATCH($B1426,DEM_D8!$AC$3:$AC$14,0), 1)</f>
        <v>1.0538152610441767</v>
      </c>
      <c r="M1426">
        <f>INDEX(DEM_D8!AI$3:AI$14, MATCH($B1426,DEM_D8!$AC$3:$AC$14,0), 1)</f>
        <v>1.1526104417670682</v>
      </c>
      <c r="N1426">
        <f>INDEX(DEM_D8!AJ$3:AJ$14, MATCH($B1426,DEM_D8!$AC$3:$AC$14,0), 1)</f>
        <v>0.49397590361445781</v>
      </c>
    </row>
    <row r="1427" spans="1:14">
      <c r="A1427" s="35">
        <v>37940</v>
      </c>
      <c r="B1427">
        <f t="shared" si="22"/>
        <v>11</v>
      </c>
      <c r="C1427" s="38">
        <f>INDEX(S_FOLSM!Z$3:Z$14, MATCH($B1427,S_FOLSM!$X$3:$X$14,0), 1)</f>
        <v>6.1273092390543009E-2</v>
      </c>
      <c r="D1427" s="38">
        <f>INDEX(S_FOLSM!AA$3:AA$14, MATCH($B1427,S_FOLSM!$X$3:$X$14,0), 1)</f>
        <v>10.923694779116465</v>
      </c>
      <c r="E1427" s="38">
        <f>INDEX(S_FOLSM!AB$3:AB$14, MATCH($B1427,S_FOLSM!$X$3:$X$14,0), 1)</f>
        <v>18.569076305220886</v>
      </c>
      <c r="F1427" s="38">
        <f>INDEX(S_FOLSM!AC$3:AC$14, MATCH($B1427,S_FOLSM!$X$3:$X$14,0), 1)</f>
        <v>18.569076305220886</v>
      </c>
      <c r="G1427" s="38">
        <f>INDEX(D_FOLSM_NP!$M$2:$M$13, MATCH($B1427,D_FOLSM_NP!$L$2:$L$13,0), 1)</f>
        <v>93.7311384388519</v>
      </c>
      <c r="H1427">
        <f>I_FOLSM!$F1416</f>
        <v>1515</v>
      </c>
      <c r="I1427">
        <f>INDEX(DEM_D8!AE$3:AE$14, MATCH($B1427,DEM_D8!$AC$3:$AC$14,0), 1)</f>
        <v>0.23052208835341365</v>
      </c>
      <c r="J1427">
        <f>INDEX(DEM_D8!AF$3:AF$14, MATCH($B1427,DEM_D8!$AC$3:$AC$14,0), 1)</f>
        <v>0.79694781628957234</v>
      </c>
      <c r="K1427">
        <f>INDEX(DEM_D8!AG$3:AG$14, MATCH($B1427,DEM_D8!$AC$3:$AC$14,0), 1)</f>
        <v>0.24863454443383887</v>
      </c>
      <c r="L1427">
        <f>INDEX(DEM_D8!AH$3:AH$14, MATCH($B1427,DEM_D8!$AC$3:$AC$14,0), 1)</f>
        <v>1.0538152610441767</v>
      </c>
      <c r="M1427">
        <f>INDEX(DEM_D8!AI$3:AI$14, MATCH($B1427,DEM_D8!$AC$3:$AC$14,0), 1)</f>
        <v>1.1526104417670682</v>
      </c>
      <c r="N1427">
        <f>INDEX(DEM_D8!AJ$3:AJ$14, MATCH($B1427,DEM_D8!$AC$3:$AC$14,0), 1)</f>
        <v>0.49397590361445781</v>
      </c>
    </row>
    <row r="1428" spans="1:14">
      <c r="A1428" s="35">
        <v>37941</v>
      </c>
      <c r="B1428">
        <f t="shared" si="22"/>
        <v>11</v>
      </c>
      <c r="C1428" s="38">
        <f>INDEX(S_FOLSM!Z$3:Z$14, MATCH($B1428,S_FOLSM!$X$3:$X$14,0), 1)</f>
        <v>6.1273092390543009E-2</v>
      </c>
      <c r="D1428" s="38">
        <f>INDEX(S_FOLSM!AA$3:AA$14, MATCH($B1428,S_FOLSM!$X$3:$X$14,0), 1)</f>
        <v>10.923694779116465</v>
      </c>
      <c r="E1428" s="38">
        <f>INDEX(S_FOLSM!AB$3:AB$14, MATCH($B1428,S_FOLSM!$X$3:$X$14,0), 1)</f>
        <v>18.569076305220886</v>
      </c>
      <c r="F1428" s="38">
        <f>INDEX(S_FOLSM!AC$3:AC$14, MATCH($B1428,S_FOLSM!$X$3:$X$14,0), 1)</f>
        <v>18.569076305220886</v>
      </c>
      <c r="G1428" s="38">
        <f>INDEX(D_FOLSM_NP!$M$2:$M$13, MATCH($B1428,D_FOLSM_NP!$L$2:$L$13,0), 1)</f>
        <v>93.7311384388519</v>
      </c>
      <c r="H1428">
        <f>I_FOLSM!$F1417</f>
        <v>1001</v>
      </c>
      <c r="I1428">
        <f>INDEX(DEM_D8!AE$3:AE$14, MATCH($B1428,DEM_D8!$AC$3:$AC$14,0), 1)</f>
        <v>0.23052208835341365</v>
      </c>
      <c r="J1428">
        <f>INDEX(DEM_D8!AF$3:AF$14, MATCH($B1428,DEM_D8!$AC$3:$AC$14,0), 1)</f>
        <v>0.79694781628957234</v>
      </c>
      <c r="K1428">
        <f>INDEX(DEM_D8!AG$3:AG$14, MATCH($B1428,DEM_D8!$AC$3:$AC$14,0), 1)</f>
        <v>0.24863454443383887</v>
      </c>
      <c r="L1428">
        <f>INDEX(DEM_D8!AH$3:AH$14, MATCH($B1428,DEM_D8!$AC$3:$AC$14,0), 1)</f>
        <v>1.0538152610441767</v>
      </c>
      <c r="M1428">
        <f>INDEX(DEM_D8!AI$3:AI$14, MATCH($B1428,DEM_D8!$AC$3:$AC$14,0), 1)</f>
        <v>1.1526104417670682</v>
      </c>
      <c r="N1428">
        <f>INDEX(DEM_D8!AJ$3:AJ$14, MATCH($B1428,DEM_D8!$AC$3:$AC$14,0), 1)</f>
        <v>0.49397590361445781</v>
      </c>
    </row>
    <row r="1429" spans="1:14">
      <c r="A1429" s="35">
        <v>37942</v>
      </c>
      <c r="B1429">
        <f t="shared" si="22"/>
        <v>11</v>
      </c>
      <c r="C1429" s="38">
        <f>INDEX(S_FOLSM!Z$3:Z$14, MATCH($B1429,S_FOLSM!$X$3:$X$14,0), 1)</f>
        <v>6.1273092390543009E-2</v>
      </c>
      <c r="D1429" s="38">
        <f>INDEX(S_FOLSM!AA$3:AA$14, MATCH($B1429,S_FOLSM!$X$3:$X$14,0), 1)</f>
        <v>10.923694779116465</v>
      </c>
      <c r="E1429" s="38">
        <f>INDEX(S_FOLSM!AB$3:AB$14, MATCH($B1429,S_FOLSM!$X$3:$X$14,0), 1)</f>
        <v>18.569076305220886</v>
      </c>
      <c r="F1429" s="38">
        <f>INDEX(S_FOLSM!AC$3:AC$14, MATCH($B1429,S_FOLSM!$X$3:$X$14,0), 1)</f>
        <v>18.569076305220886</v>
      </c>
      <c r="G1429" s="38">
        <f>INDEX(D_FOLSM_NP!$M$2:$M$13, MATCH($B1429,D_FOLSM_NP!$L$2:$L$13,0), 1)</f>
        <v>93.7311384388519</v>
      </c>
      <c r="H1429">
        <f>I_FOLSM!$F1418</f>
        <v>1041</v>
      </c>
      <c r="I1429">
        <f>INDEX(DEM_D8!AE$3:AE$14, MATCH($B1429,DEM_D8!$AC$3:$AC$14,0), 1)</f>
        <v>0.23052208835341365</v>
      </c>
      <c r="J1429">
        <f>INDEX(DEM_D8!AF$3:AF$14, MATCH($B1429,DEM_D8!$AC$3:$AC$14,0), 1)</f>
        <v>0.79694781628957234</v>
      </c>
      <c r="K1429">
        <f>INDEX(DEM_D8!AG$3:AG$14, MATCH($B1429,DEM_D8!$AC$3:$AC$14,0), 1)</f>
        <v>0.24863454443383887</v>
      </c>
      <c r="L1429">
        <f>INDEX(DEM_D8!AH$3:AH$14, MATCH($B1429,DEM_D8!$AC$3:$AC$14,0), 1)</f>
        <v>1.0538152610441767</v>
      </c>
      <c r="M1429">
        <f>INDEX(DEM_D8!AI$3:AI$14, MATCH($B1429,DEM_D8!$AC$3:$AC$14,0), 1)</f>
        <v>1.1526104417670682</v>
      </c>
      <c r="N1429">
        <f>INDEX(DEM_D8!AJ$3:AJ$14, MATCH($B1429,DEM_D8!$AC$3:$AC$14,0), 1)</f>
        <v>0.49397590361445781</v>
      </c>
    </row>
    <row r="1430" spans="1:14">
      <c r="A1430" s="35">
        <v>37943</v>
      </c>
      <c r="B1430">
        <f t="shared" si="22"/>
        <v>11</v>
      </c>
      <c r="C1430" s="38">
        <f>INDEX(S_FOLSM!Z$3:Z$14, MATCH($B1430,S_FOLSM!$X$3:$X$14,0), 1)</f>
        <v>6.1273092390543009E-2</v>
      </c>
      <c r="D1430" s="38">
        <f>INDEX(S_FOLSM!AA$3:AA$14, MATCH($B1430,S_FOLSM!$X$3:$X$14,0), 1)</f>
        <v>10.923694779116465</v>
      </c>
      <c r="E1430" s="38">
        <f>INDEX(S_FOLSM!AB$3:AB$14, MATCH($B1430,S_FOLSM!$X$3:$X$14,0), 1)</f>
        <v>18.569076305220886</v>
      </c>
      <c r="F1430" s="38">
        <f>INDEX(S_FOLSM!AC$3:AC$14, MATCH($B1430,S_FOLSM!$X$3:$X$14,0), 1)</f>
        <v>18.569076305220886</v>
      </c>
      <c r="G1430" s="38">
        <f>INDEX(D_FOLSM_NP!$M$2:$M$13, MATCH($B1430,D_FOLSM_NP!$L$2:$L$13,0), 1)</f>
        <v>93.7311384388519</v>
      </c>
      <c r="H1430">
        <f>I_FOLSM!$F1419</f>
        <v>1200</v>
      </c>
      <c r="I1430">
        <f>INDEX(DEM_D8!AE$3:AE$14, MATCH($B1430,DEM_D8!$AC$3:$AC$14,0), 1)</f>
        <v>0.23052208835341365</v>
      </c>
      <c r="J1430">
        <f>INDEX(DEM_D8!AF$3:AF$14, MATCH($B1430,DEM_D8!$AC$3:$AC$14,0), 1)</f>
        <v>0.79694781628957234</v>
      </c>
      <c r="K1430">
        <f>INDEX(DEM_D8!AG$3:AG$14, MATCH($B1430,DEM_D8!$AC$3:$AC$14,0), 1)</f>
        <v>0.24863454443383887</v>
      </c>
      <c r="L1430">
        <f>INDEX(DEM_D8!AH$3:AH$14, MATCH($B1430,DEM_D8!$AC$3:$AC$14,0), 1)</f>
        <v>1.0538152610441767</v>
      </c>
      <c r="M1430">
        <f>INDEX(DEM_D8!AI$3:AI$14, MATCH($B1430,DEM_D8!$AC$3:$AC$14,0), 1)</f>
        <v>1.1526104417670682</v>
      </c>
      <c r="N1430">
        <f>INDEX(DEM_D8!AJ$3:AJ$14, MATCH($B1430,DEM_D8!$AC$3:$AC$14,0), 1)</f>
        <v>0.49397590361445781</v>
      </c>
    </row>
    <row r="1431" spans="1:14">
      <c r="A1431" s="35">
        <v>37944</v>
      </c>
      <c r="B1431">
        <f t="shared" si="22"/>
        <v>11</v>
      </c>
      <c r="C1431" s="38">
        <f>INDEX(S_FOLSM!Z$3:Z$14, MATCH($B1431,S_FOLSM!$X$3:$X$14,0), 1)</f>
        <v>6.1273092390543009E-2</v>
      </c>
      <c r="D1431" s="38">
        <f>INDEX(S_FOLSM!AA$3:AA$14, MATCH($B1431,S_FOLSM!$X$3:$X$14,0), 1)</f>
        <v>10.923694779116465</v>
      </c>
      <c r="E1431" s="38">
        <f>INDEX(S_FOLSM!AB$3:AB$14, MATCH($B1431,S_FOLSM!$X$3:$X$14,0), 1)</f>
        <v>18.569076305220886</v>
      </c>
      <c r="F1431" s="38">
        <f>INDEX(S_FOLSM!AC$3:AC$14, MATCH($B1431,S_FOLSM!$X$3:$X$14,0), 1)</f>
        <v>18.569076305220886</v>
      </c>
      <c r="G1431" s="38">
        <f>INDEX(D_FOLSM_NP!$M$2:$M$13, MATCH($B1431,D_FOLSM_NP!$L$2:$L$13,0), 1)</f>
        <v>93.7311384388519</v>
      </c>
      <c r="H1431">
        <f>I_FOLSM!$F1420</f>
        <v>1372</v>
      </c>
      <c r="I1431">
        <f>INDEX(DEM_D8!AE$3:AE$14, MATCH($B1431,DEM_D8!$AC$3:$AC$14,0), 1)</f>
        <v>0.23052208835341365</v>
      </c>
      <c r="J1431">
        <f>INDEX(DEM_D8!AF$3:AF$14, MATCH($B1431,DEM_D8!$AC$3:$AC$14,0), 1)</f>
        <v>0.79694781628957234</v>
      </c>
      <c r="K1431">
        <f>INDEX(DEM_D8!AG$3:AG$14, MATCH($B1431,DEM_D8!$AC$3:$AC$14,0), 1)</f>
        <v>0.24863454443383887</v>
      </c>
      <c r="L1431">
        <f>INDEX(DEM_D8!AH$3:AH$14, MATCH($B1431,DEM_D8!$AC$3:$AC$14,0), 1)</f>
        <v>1.0538152610441767</v>
      </c>
      <c r="M1431">
        <f>INDEX(DEM_D8!AI$3:AI$14, MATCH($B1431,DEM_D8!$AC$3:$AC$14,0), 1)</f>
        <v>1.1526104417670682</v>
      </c>
      <c r="N1431">
        <f>INDEX(DEM_D8!AJ$3:AJ$14, MATCH($B1431,DEM_D8!$AC$3:$AC$14,0), 1)</f>
        <v>0.49397590361445781</v>
      </c>
    </row>
    <row r="1432" spans="1:14">
      <c r="A1432" s="35">
        <v>37945</v>
      </c>
      <c r="B1432">
        <f t="shared" si="22"/>
        <v>11</v>
      </c>
      <c r="C1432" s="38">
        <f>INDEX(S_FOLSM!Z$3:Z$14, MATCH($B1432,S_FOLSM!$X$3:$X$14,0), 1)</f>
        <v>6.1273092390543009E-2</v>
      </c>
      <c r="D1432" s="38">
        <f>INDEX(S_FOLSM!AA$3:AA$14, MATCH($B1432,S_FOLSM!$X$3:$X$14,0), 1)</f>
        <v>10.923694779116465</v>
      </c>
      <c r="E1432" s="38">
        <f>INDEX(S_FOLSM!AB$3:AB$14, MATCH($B1432,S_FOLSM!$X$3:$X$14,0), 1)</f>
        <v>18.569076305220886</v>
      </c>
      <c r="F1432" s="38">
        <f>INDEX(S_FOLSM!AC$3:AC$14, MATCH($B1432,S_FOLSM!$X$3:$X$14,0), 1)</f>
        <v>18.569076305220886</v>
      </c>
      <c r="G1432" s="38">
        <f>INDEX(D_FOLSM_NP!$M$2:$M$13, MATCH($B1432,D_FOLSM_NP!$L$2:$L$13,0), 1)</f>
        <v>93.7311384388519</v>
      </c>
      <c r="H1432">
        <f>I_FOLSM!$F1421</f>
        <v>1268</v>
      </c>
      <c r="I1432">
        <f>INDEX(DEM_D8!AE$3:AE$14, MATCH($B1432,DEM_D8!$AC$3:$AC$14,0), 1)</f>
        <v>0.23052208835341365</v>
      </c>
      <c r="J1432">
        <f>INDEX(DEM_D8!AF$3:AF$14, MATCH($B1432,DEM_D8!$AC$3:$AC$14,0), 1)</f>
        <v>0.79694781628957234</v>
      </c>
      <c r="K1432">
        <f>INDEX(DEM_D8!AG$3:AG$14, MATCH($B1432,DEM_D8!$AC$3:$AC$14,0), 1)</f>
        <v>0.24863454443383887</v>
      </c>
      <c r="L1432">
        <f>INDEX(DEM_D8!AH$3:AH$14, MATCH($B1432,DEM_D8!$AC$3:$AC$14,0), 1)</f>
        <v>1.0538152610441767</v>
      </c>
      <c r="M1432">
        <f>INDEX(DEM_D8!AI$3:AI$14, MATCH($B1432,DEM_D8!$AC$3:$AC$14,0), 1)</f>
        <v>1.1526104417670682</v>
      </c>
      <c r="N1432">
        <f>INDEX(DEM_D8!AJ$3:AJ$14, MATCH($B1432,DEM_D8!$AC$3:$AC$14,0), 1)</f>
        <v>0.49397590361445781</v>
      </c>
    </row>
    <row r="1433" spans="1:14">
      <c r="A1433" s="35">
        <v>37946</v>
      </c>
      <c r="B1433">
        <f t="shared" si="22"/>
        <v>11</v>
      </c>
      <c r="C1433" s="38">
        <f>INDEX(S_FOLSM!Z$3:Z$14, MATCH($B1433,S_FOLSM!$X$3:$X$14,0), 1)</f>
        <v>6.1273092390543009E-2</v>
      </c>
      <c r="D1433" s="38">
        <f>INDEX(S_FOLSM!AA$3:AA$14, MATCH($B1433,S_FOLSM!$X$3:$X$14,0), 1)</f>
        <v>10.923694779116465</v>
      </c>
      <c r="E1433" s="38">
        <f>INDEX(S_FOLSM!AB$3:AB$14, MATCH($B1433,S_FOLSM!$X$3:$X$14,0), 1)</f>
        <v>18.569076305220886</v>
      </c>
      <c r="F1433" s="38">
        <f>INDEX(S_FOLSM!AC$3:AC$14, MATCH($B1433,S_FOLSM!$X$3:$X$14,0), 1)</f>
        <v>18.569076305220886</v>
      </c>
      <c r="G1433" s="38">
        <f>INDEX(D_FOLSM_NP!$M$2:$M$13, MATCH($B1433,D_FOLSM_NP!$L$2:$L$13,0), 1)</f>
        <v>93.7311384388519</v>
      </c>
      <c r="H1433">
        <f>I_FOLSM!$F1422</f>
        <v>1283</v>
      </c>
      <c r="I1433">
        <f>INDEX(DEM_D8!AE$3:AE$14, MATCH($B1433,DEM_D8!$AC$3:$AC$14,0), 1)</f>
        <v>0.23052208835341365</v>
      </c>
      <c r="J1433">
        <f>INDEX(DEM_D8!AF$3:AF$14, MATCH($B1433,DEM_D8!$AC$3:$AC$14,0), 1)</f>
        <v>0.79694781628957234</v>
      </c>
      <c r="K1433">
        <f>INDEX(DEM_D8!AG$3:AG$14, MATCH($B1433,DEM_D8!$AC$3:$AC$14,0), 1)</f>
        <v>0.24863454443383887</v>
      </c>
      <c r="L1433">
        <f>INDEX(DEM_D8!AH$3:AH$14, MATCH($B1433,DEM_D8!$AC$3:$AC$14,0), 1)</f>
        <v>1.0538152610441767</v>
      </c>
      <c r="M1433">
        <f>INDEX(DEM_D8!AI$3:AI$14, MATCH($B1433,DEM_D8!$AC$3:$AC$14,0), 1)</f>
        <v>1.1526104417670682</v>
      </c>
      <c r="N1433">
        <f>INDEX(DEM_D8!AJ$3:AJ$14, MATCH($B1433,DEM_D8!$AC$3:$AC$14,0), 1)</f>
        <v>0.49397590361445781</v>
      </c>
    </row>
    <row r="1434" spans="1:14">
      <c r="A1434" s="35">
        <v>37947</v>
      </c>
      <c r="B1434">
        <f t="shared" si="22"/>
        <v>11</v>
      </c>
      <c r="C1434" s="38">
        <f>INDEX(S_FOLSM!Z$3:Z$14, MATCH($B1434,S_FOLSM!$X$3:$X$14,0), 1)</f>
        <v>6.1273092390543009E-2</v>
      </c>
      <c r="D1434" s="38">
        <f>INDEX(S_FOLSM!AA$3:AA$14, MATCH($B1434,S_FOLSM!$X$3:$X$14,0), 1)</f>
        <v>10.923694779116465</v>
      </c>
      <c r="E1434" s="38">
        <f>INDEX(S_FOLSM!AB$3:AB$14, MATCH($B1434,S_FOLSM!$X$3:$X$14,0), 1)</f>
        <v>18.569076305220886</v>
      </c>
      <c r="F1434" s="38">
        <f>INDEX(S_FOLSM!AC$3:AC$14, MATCH($B1434,S_FOLSM!$X$3:$X$14,0), 1)</f>
        <v>18.569076305220886</v>
      </c>
      <c r="G1434" s="38">
        <f>INDEX(D_FOLSM_NP!$M$2:$M$13, MATCH($B1434,D_FOLSM_NP!$L$2:$L$13,0), 1)</f>
        <v>93.7311384388519</v>
      </c>
      <c r="H1434">
        <f>I_FOLSM!$F1423</f>
        <v>1442</v>
      </c>
      <c r="I1434">
        <f>INDEX(DEM_D8!AE$3:AE$14, MATCH($B1434,DEM_D8!$AC$3:$AC$14,0), 1)</f>
        <v>0.23052208835341365</v>
      </c>
      <c r="J1434">
        <f>INDEX(DEM_D8!AF$3:AF$14, MATCH($B1434,DEM_D8!$AC$3:$AC$14,0), 1)</f>
        <v>0.79694781628957234</v>
      </c>
      <c r="K1434">
        <f>INDEX(DEM_D8!AG$3:AG$14, MATCH($B1434,DEM_D8!$AC$3:$AC$14,0), 1)</f>
        <v>0.24863454443383887</v>
      </c>
      <c r="L1434">
        <f>INDEX(DEM_D8!AH$3:AH$14, MATCH($B1434,DEM_D8!$AC$3:$AC$14,0), 1)</f>
        <v>1.0538152610441767</v>
      </c>
      <c r="M1434">
        <f>INDEX(DEM_D8!AI$3:AI$14, MATCH($B1434,DEM_D8!$AC$3:$AC$14,0), 1)</f>
        <v>1.1526104417670682</v>
      </c>
      <c r="N1434">
        <f>INDEX(DEM_D8!AJ$3:AJ$14, MATCH($B1434,DEM_D8!$AC$3:$AC$14,0), 1)</f>
        <v>0.49397590361445781</v>
      </c>
    </row>
    <row r="1435" spans="1:14">
      <c r="A1435" s="35">
        <v>37948</v>
      </c>
      <c r="B1435">
        <f t="shared" si="22"/>
        <v>11</v>
      </c>
      <c r="C1435" s="38">
        <f>INDEX(S_FOLSM!Z$3:Z$14, MATCH($B1435,S_FOLSM!$X$3:$X$14,0), 1)</f>
        <v>6.1273092390543009E-2</v>
      </c>
      <c r="D1435" s="38">
        <f>INDEX(S_FOLSM!AA$3:AA$14, MATCH($B1435,S_FOLSM!$X$3:$X$14,0), 1)</f>
        <v>10.923694779116465</v>
      </c>
      <c r="E1435" s="38">
        <f>INDEX(S_FOLSM!AB$3:AB$14, MATCH($B1435,S_FOLSM!$X$3:$X$14,0), 1)</f>
        <v>18.569076305220886</v>
      </c>
      <c r="F1435" s="38">
        <f>INDEX(S_FOLSM!AC$3:AC$14, MATCH($B1435,S_FOLSM!$X$3:$X$14,0), 1)</f>
        <v>18.569076305220886</v>
      </c>
      <c r="G1435" s="38">
        <f>INDEX(D_FOLSM_NP!$M$2:$M$13, MATCH($B1435,D_FOLSM_NP!$L$2:$L$13,0), 1)</f>
        <v>93.7311384388519</v>
      </c>
      <c r="H1435">
        <f>I_FOLSM!$F1424</f>
        <v>1054</v>
      </c>
      <c r="I1435">
        <f>INDEX(DEM_D8!AE$3:AE$14, MATCH($B1435,DEM_D8!$AC$3:$AC$14,0), 1)</f>
        <v>0.23052208835341365</v>
      </c>
      <c r="J1435">
        <f>INDEX(DEM_D8!AF$3:AF$14, MATCH($B1435,DEM_D8!$AC$3:$AC$14,0), 1)</f>
        <v>0.79694781628957234</v>
      </c>
      <c r="K1435">
        <f>INDEX(DEM_D8!AG$3:AG$14, MATCH($B1435,DEM_D8!$AC$3:$AC$14,0), 1)</f>
        <v>0.24863454443383887</v>
      </c>
      <c r="L1435">
        <f>INDEX(DEM_D8!AH$3:AH$14, MATCH($B1435,DEM_D8!$AC$3:$AC$14,0), 1)</f>
        <v>1.0538152610441767</v>
      </c>
      <c r="M1435">
        <f>INDEX(DEM_D8!AI$3:AI$14, MATCH($B1435,DEM_D8!$AC$3:$AC$14,0), 1)</f>
        <v>1.1526104417670682</v>
      </c>
      <c r="N1435">
        <f>INDEX(DEM_D8!AJ$3:AJ$14, MATCH($B1435,DEM_D8!$AC$3:$AC$14,0), 1)</f>
        <v>0.49397590361445781</v>
      </c>
    </row>
    <row r="1436" spans="1:14">
      <c r="A1436" s="35">
        <v>37949</v>
      </c>
      <c r="B1436">
        <f t="shared" si="22"/>
        <v>11</v>
      </c>
      <c r="C1436" s="38">
        <f>INDEX(S_FOLSM!Z$3:Z$14, MATCH($B1436,S_FOLSM!$X$3:$X$14,0), 1)</f>
        <v>6.1273092390543009E-2</v>
      </c>
      <c r="D1436" s="38">
        <f>INDEX(S_FOLSM!AA$3:AA$14, MATCH($B1436,S_FOLSM!$X$3:$X$14,0), 1)</f>
        <v>10.923694779116465</v>
      </c>
      <c r="E1436" s="38">
        <f>INDEX(S_FOLSM!AB$3:AB$14, MATCH($B1436,S_FOLSM!$X$3:$X$14,0), 1)</f>
        <v>18.569076305220886</v>
      </c>
      <c r="F1436" s="38">
        <f>INDEX(S_FOLSM!AC$3:AC$14, MATCH($B1436,S_FOLSM!$X$3:$X$14,0), 1)</f>
        <v>18.569076305220886</v>
      </c>
      <c r="G1436" s="38">
        <f>INDEX(D_FOLSM_NP!$M$2:$M$13, MATCH($B1436,D_FOLSM_NP!$L$2:$L$13,0), 1)</f>
        <v>93.7311384388519</v>
      </c>
      <c r="H1436">
        <f>I_FOLSM!$F1425</f>
        <v>1380</v>
      </c>
      <c r="I1436">
        <f>INDEX(DEM_D8!AE$3:AE$14, MATCH($B1436,DEM_D8!$AC$3:$AC$14,0), 1)</f>
        <v>0.23052208835341365</v>
      </c>
      <c r="J1436">
        <f>INDEX(DEM_D8!AF$3:AF$14, MATCH($B1436,DEM_D8!$AC$3:$AC$14,0), 1)</f>
        <v>0.79694781628957234</v>
      </c>
      <c r="K1436">
        <f>INDEX(DEM_D8!AG$3:AG$14, MATCH($B1436,DEM_D8!$AC$3:$AC$14,0), 1)</f>
        <v>0.24863454443383887</v>
      </c>
      <c r="L1436">
        <f>INDEX(DEM_D8!AH$3:AH$14, MATCH($B1436,DEM_D8!$AC$3:$AC$14,0), 1)</f>
        <v>1.0538152610441767</v>
      </c>
      <c r="M1436">
        <f>INDEX(DEM_D8!AI$3:AI$14, MATCH($B1436,DEM_D8!$AC$3:$AC$14,0), 1)</f>
        <v>1.1526104417670682</v>
      </c>
      <c r="N1436">
        <f>INDEX(DEM_D8!AJ$3:AJ$14, MATCH($B1436,DEM_D8!$AC$3:$AC$14,0), 1)</f>
        <v>0.49397590361445781</v>
      </c>
    </row>
    <row r="1437" spans="1:14">
      <c r="A1437" s="35">
        <v>37950</v>
      </c>
      <c r="B1437">
        <f t="shared" si="22"/>
        <v>11</v>
      </c>
      <c r="C1437" s="38">
        <f>INDEX(S_FOLSM!Z$3:Z$14, MATCH($B1437,S_FOLSM!$X$3:$X$14,0), 1)</f>
        <v>6.1273092390543009E-2</v>
      </c>
      <c r="D1437" s="38">
        <f>INDEX(S_FOLSM!AA$3:AA$14, MATCH($B1437,S_FOLSM!$X$3:$X$14,0), 1)</f>
        <v>10.923694779116465</v>
      </c>
      <c r="E1437" s="38">
        <f>INDEX(S_FOLSM!AB$3:AB$14, MATCH($B1437,S_FOLSM!$X$3:$X$14,0), 1)</f>
        <v>18.569076305220886</v>
      </c>
      <c r="F1437" s="38">
        <f>INDEX(S_FOLSM!AC$3:AC$14, MATCH($B1437,S_FOLSM!$X$3:$X$14,0), 1)</f>
        <v>18.569076305220886</v>
      </c>
      <c r="G1437" s="38">
        <f>INDEX(D_FOLSM_NP!$M$2:$M$13, MATCH($B1437,D_FOLSM_NP!$L$2:$L$13,0), 1)</f>
        <v>93.7311384388519</v>
      </c>
      <c r="H1437">
        <f>I_FOLSM!$F1426</f>
        <v>1587</v>
      </c>
      <c r="I1437">
        <f>INDEX(DEM_D8!AE$3:AE$14, MATCH($B1437,DEM_D8!$AC$3:$AC$14,0), 1)</f>
        <v>0.23052208835341365</v>
      </c>
      <c r="J1437">
        <f>INDEX(DEM_D8!AF$3:AF$14, MATCH($B1437,DEM_D8!$AC$3:$AC$14,0), 1)</f>
        <v>0.79694781628957234</v>
      </c>
      <c r="K1437">
        <f>INDEX(DEM_D8!AG$3:AG$14, MATCH($B1437,DEM_D8!$AC$3:$AC$14,0), 1)</f>
        <v>0.24863454443383887</v>
      </c>
      <c r="L1437">
        <f>INDEX(DEM_D8!AH$3:AH$14, MATCH($B1437,DEM_D8!$AC$3:$AC$14,0), 1)</f>
        <v>1.0538152610441767</v>
      </c>
      <c r="M1437">
        <f>INDEX(DEM_D8!AI$3:AI$14, MATCH($B1437,DEM_D8!$AC$3:$AC$14,0), 1)</f>
        <v>1.1526104417670682</v>
      </c>
      <c r="N1437">
        <f>INDEX(DEM_D8!AJ$3:AJ$14, MATCH($B1437,DEM_D8!$AC$3:$AC$14,0), 1)</f>
        <v>0.49397590361445781</v>
      </c>
    </row>
    <row r="1438" spans="1:14">
      <c r="A1438" s="35">
        <v>37951</v>
      </c>
      <c r="B1438">
        <f t="shared" si="22"/>
        <v>11</v>
      </c>
      <c r="C1438" s="38">
        <f>INDEX(S_FOLSM!Z$3:Z$14, MATCH($B1438,S_FOLSM!$X$3:$X$14,0), 1)</f>
        <v>6.1273092390543009E-2</v>
      </c>
      <c r="D1438" s="38">
        <f>INDEX(S_FOLSM!AA$3:AA$14, MATCH($B1438,S_FOLSM!$X$3:$X$14,0), 1)</f>
        <v>10.923694779116465</v>
      </c>
      <c r="E1438" s="38">
        <f>INDEX(S_FOLSM!AB$3:AB$14, MATCH($B1438,S_FOLSM!$X$3:$X$14,0), 1)</f>
        <v>18.569076305220886</v>
      </c>
      <c r="F1438" s="38">
        <f>INDEX(S_FOLSM!AC$3:AC$14, MATCH($B1438,S_FOLSM!$X$3:$X$14,0), 1)</f>
        <v>18.569076305220886</v>
      </c>
      <c r="G1438" s="38">
        <f>INDEX(D_FOLSM_NP!$M$2:$M$13, MATCH($B1438,D_FOLSM_NP!$L$2:$L$13,0), 1)</f>
        <v>93.7311384388519</v>
      </c>
      <c r="H1438">
        <f>I_FOLSM!$F1427</f>
        <v>1186</v>
      </c>
      <c r="I1438">
        <f>INDEX(DEM_D8!AE$3:AE$14, MATCH($B1438,DEM_D8!$AC$3:$AC$14,0), 1)</f>
        <v>0.23052208835341365</v>
      </c>
      <c r="J1438">
        <f>INDEX(DEM_D8!AF$3:AF$14, MATCH($B1438,DEM_D8!$AC$3:$AC$14,0), 1)</f>
        <v>0.79694781628957234</v>
      </c>
      <c r="K1438">
        <f>INDEX(DEM_D8!AG$3:AG$14, MATCH($B1438,DEM_D8!$AC$3:$AC$14,0), 1)</f>
        <v>0.24863454443383887</v>
      </c>
      <c r="L1438">
        <f>INDEX(DEM_D8!AH$3:AH$14, MATCH($B1438,DEM_D8!$AC$3:$AC$14,0), 1)</f>
        <v>1.0538152610441767</v>
      </c>
      <c r="M1438">
        <f>INDEX(DEM_D8!AI$3:AI$14, MATCH($B1438,DEM_D8!$AC$3:$AC$14,0), 1)</f>
        <v>1.1526104417670682</v>
      </c>
      <c r="N1438">
        <f>INDEX(DEM_D8!AJ$3:AJ$14, MATCH($B1438,DEM_D8!$AC$3:$AC$14,0), 1)</f>
        <v>0.49397590361445781</v>
      </c>
    </row>
    <row r="1439" spans="1:14">
      <c r="A1439" s="35">
        <v>37952</v>
      </c>
      <c r="B1439">
        <f t="shared" si="22"/>
        <v>11</v>
      </c>
      <c r="C1439" s="38">
        <f>INDEX(S_FOLSM!Z$3:Z$14, MATCH($B1439,S_FOLSM!$X$3:$X$14,0), 1)</f>
        <v>6.1273092390543009E-2</v>
      </c>
      <c r="D1439" s="38">
        <f>INDEX(S_FOLSM!AA$3:AA$14, MATCH($B1439,S_FOLSM!$X$3:$X$14,0), 1)</f>
        <v>10.923694779116465</v>
      </c>
      <c r="E1439" s="38">
        <f>INDEX(S_FOLSM!AB$3:AB$14, MATCH($B1439,S_FOLSM!$X$3:$X$14,0), 1)</f>
        <v>18.569076305220886</v>
      </c>
      <c r="F1439" s="38">
        <f>INDEX(S_FOLSM!AC$3:AC$14, MATCH($B1439,S_FOLSM!$X$3:$X$14,0), 1)</f>
        <v>18.569076305220886</v>
      </c>
      <c r="G1439" s="38">
        <f>INDEX(D_FOLSM_NP!$M$2:$M$13, MATCH($B1439,D_FOLSM_NP!$L$2:$L$13,0), 1)</f>
        <v>93.7311384388519</v>
      </c>
      <c r="H1439">
        <f>I_FOLSM!$F1428</f>
        <v>1107</v>
      </c>
      <c r="I1439">
        <f>INDEX(DEM_D8!AE$3:AE$14, MATCH($B1439,DEM_D8!$AC$3:$AC$14,0), 1)</f>
        <v>0.23052208835341365</v>
      </c>
      <c r="J1439">
        <f>INDEX(DEM_D8!AF$3:AF$14, MATCH($B1439,DEM_D8!$AC$3:$AC$14,0), 1)</f>
        <v>0.79694781628957234</v>
      </c>
      <c r="K1439">
        <f>INDEX(DEM_D8!AG$3:AG$14, MATCH($B1439,DEM_D8!$AC$3:$AC$14,0), 1)</f>
        <v>0.24863454443383887</v>
      </c>
      <c r="L1439">
        <f>INDEX(DEM_D8!AH$3:AH$14, MATCH($B1439,DEM_D8!$AC$3:$AC$14,0), 1)</f>
        <v>1.0538152610441767</v>
      </c>
      <c r="M1439">
        <f>INDEX(DEM_D8!AI$3:AI$14, MATCH($B1439,DEM_D8!$AC$3:$AC$14,0), 1)</f>
        <v>1.1526104417670682</v>
      </c>
      <c r="N1439">
        <f>INDEX(DEM_D8!AJ$3:AJ$14, MATCH($B1439,DEM_D8!$AC$3:$AC$14,0), 1)</f>
        <v>0.49397590361445781</v>
      </c>
    </row>
    <row r="1440" spans="1:14">
      <c r="A1440" s="35">
        <v>37953</v>
      </c>
      <c r="B1440">
        <f t="shared" si="22"/>
        <v>11</v>
      </c>
      <c r="C1440" s="38">
        <f>INDEX(S_FOLSM!Z$3:Z$14, MATCH($B1440,S_FOLSM!$X$3:$X$14,0), 1)</f>
        <v>6.1273092390543009E-2</v>
      </c>
      <c r="D1440" s="38">
        <f>INDEX(S_FOLSM!AA$3:AA$14, MATCH($B1440,S_FOLSM!$X$3:$X$14,0), 1)</f>
        <v>10.923694779116465</v>
      </c>
      <c r="E1440" s="38">
        <f>INDEX(S_FOLSM!AB$3:AB$14, MATCH($B1440,S_FOLSM!$X$3:$X$14,0), 1)</f>
        <v>18.569076305220886</v>
      </c>
      <c r="F1440" s="38">
        <f>INDEX(S_FOLSM!AC$3:AC$14, MATCH($B1440,S_FOLSM!$X$3:$X$14,0), 1)</f>
        <v>18.569076305220886</v>
      </c>
      <c r="G1440" s="38">
        <f>INDEX(D_FOLSM_NP!$M$2:$M$13, MATCH($B1440,D_FOLSM_NP!$L$2:$L$13,0), 1)</f>
        <v>93.7311384388519</v>
      </c>
      <c r="H1440">
        <f>I_FOLSM!$F1429</f>
        <v>988</v>
      </c>
      <c r="I1440">
        <f>INDEX(DEM_D8!AE$3:AE$14, MATCH($B1440,DEM_D8!$AC$3:$AC$14,0), 1)</f>
        <v>0.23052208835341365</v>
      </c>
      <c r="J1440">
        <f>INDEX(DEM_D8!AF$3:AF$14, MATCH($B1440,DEM_D8!$AC$3:$AC$14,0), 1)</f>
        <v>0.79694781628957234</v>
      </c>
      <c r="K1440">
        <f>INDEX(DEM_D8!AG$3:AG$14, MATCH($B1440,DEM_D8!$AC$3:$AC$14,0), 1)</f>
        <v>0.24863454443383887</v>
      </c>
      <c r="L1440">
        <f>INDEX(DEM_D8!AH$3:AH$14, MATCH($B1440,DEM_D8!$AC$3:$AC$14,0), 1)</f>
        <v>1.0538152610441767</v>
      </c>
      <c r="M1440">
        <f>INDEX(DEM_D8!AI$3:AI$14, MATCH($B1440,DEM_D8!$AC$3:$AC$14,0), 1)</f>
        <v>1.1526104417670682</v>
      </c>
      <c r="N1440">
        <f>INDEX(DEM_D8!AJ$3:AJ$14, MATCH($B1440,DEM_D8!$AC$3:$AC$14,0), 1)</f>
        <v>0.49397590361445781</v>
      </c>
    </row>
    <row r="1441" spans="1:14">
      <c r="A1441" s="35">
        <v>37954</v>
      </c>
      <c r="B1441">
        <f t="shared" si="22"/>
        <v>11</v>
      </c>
      <c r="C1441" s="38">
        <f>INDEX(S_FOLSM!Z$3:Z$14, MATCH($B1441,S_FOLSM!$X$3:$X$14,0), 1)</f>
        <v>6.1273092390543009E-2</v>
      </c>
      <c r="D1441" s="38">
        <f>INDEX(S_FOLSM!AA$3:AA$14, MATCH($B1441,S_FOLSM!$X$3:$X$14,0), 1)</f>
        <v>10.923694779116465</v>
      </c>
      <c r="E1441" s="38">
        <f>INDEX(S_FOLSM!AB$3:AB$14, MATCH($B1441,S_FOLSM!$X$3:$X$14,0), 1)</f>
        <v>18.569076305220886</v>
      </c>
      <c r="F1441" s="38">
        <f>INDEX(S_FOLSM!AC$3:AC$14, MATCH($B1441,S_FOLSM!$X$3:$X$14,0), 1)</f>
        <v>18.569076305220886</v>
      </c>
      <c r="G1441" s="38">
        <f>INDEX(D_FOLSM_NP!$M$2:$M$13, MATCH($B1441,D_FOLSM_NP!$L$2:$L$13,0), 1)</f>
        <v>93.7311384388519</v>
      </c>
      <c r="H1441">
        <f>I_FOLSM!$F1430</f>
        <v>678</v>
      </c>
      <c r="I1441">
        <f>INDEX(DEM_D8!AE$3:AE$14, MATCH($B1441,DEM_D8!$AC$3:$AC$14,0), 1)</f>
        <v>0.23052208835341365</v>
      </c>
      <c r="J1441">
        <f>INDEX(DEM_D8!AF$3:AF$14, MATCH($B1441,DEM_D8!$AC$3:$AC$14,0), 1)</f>
        <v>0.79694781628957234</v>
      </c>
      <c r="K1441">
        <f>INDEX(DEM_D8!AG$3:AG$14, MATCH($B1441,DEM_D8!$AC$3:$AC$14,0), 1)</f>
        <v>0.24863454443383887</v>
      </c>
      <c r="L1441">
        <f>INDEX(DEM_D8!AH$3:AH$14, MATCH($B1441,DEM_D8!$AC$3:$AC$14,0), 1)</f>
        <v>1.0538152610441767</v>
      </c>
      <c r="M1441">
        <f>INDEX(DEM_D8!AI$3:AI$14, MATCH($B1441,DEM_D8!$AC$3:$AC$14,0), 1)</f>
        <v>1.1526104417670682</v>
      </c>
      <c r="N1441">
        <f>INDEX(DEM_D8!AJ$3:AJ$14, MATCH($B1441,DEM_D8!$AC$3:$AC$14,0), 1)</f>
        <v>0.49397590361445781</v>
      </c>
    </row>
    <row r="1442" spans="1:14">
      <c r="A1442" s="35">
        <v>37955</v>
      </c>
      <c r="B1442">
        <f t="shared" si="22"/>
        <v>11</v>
      </c>
      <c r="C1442" s="38">
        <f>INDEX(S_FOLSM!Z$3:Z$14, MATCH($B1442,S_FOLSM!$X$3:$X$14,0), 1)</f>
        <v>6.1273092390543009E-2</v>
      </c>
      <c r="D1442" s="38">
        <f>INDEX(S_FOLSM!AA$3:AA$14, MATCH($B1442,S_FOLSM!$X$3:$X$14,0), 1)</f>
        <v>10.923694779116465</v>
      </c>
      <c r="E1442" s="38">
        <f>INDEX(S_FOLSM!AB$3:AB$14, MATCH($B1442,S_FOLSM!$X$3:$X$14,0), 1)</f>
        <v>18.569076305220886</v>
      </c>
      <c r="F1442" s="38">
        <f>INDEX(S_FOLSM!AC$3:AC$14, MATCH($B1442,S_FOLSM!$X$3:$X$14,0), 1)</f>
        <v>18.569076305220886</v>
      </c>
      <c r="G1442" s="38">
        <f>INDEX(D_FOLSM_NP!$M$2:$M$13, MATCH($B1442,D_FOLSM_NP!$L$2:$L$13,0), 1)</f>
        <v>93.7311384388519</v>
      </c>
      <c r="H1442">
        <f>I_FOLSM!$F1431</f>
        <v>836</v>
      </c>
      <c r="I1442">
        <f>INDEX(DEM_D8!AE$3:AE$14, MATCH($B1442,DEM_D8!$AC$3:$AC$14,0), 1)</f>
        <v>0.23052208835341365</v>
      </c>
      <c r="J1442">
        <f>INDEX(DEM_D8!AF$3:AF$14, MATCH($B1442,DEM_D8!$AC$3:$AC$14,0), 1)</f>
        <v>0.79694781628957234</v>
      </c>
      <c r="K1442">
        <f>INDEX(DEM_D8!AG$3:AG$14, MATCH($B1442,DEM_D8!$AC$3:$AC$14,0), 1)</f>
        <v>0.24863454443383887</v>
      </c>
      <c r="L1442">
        <f>INDEX(DEM_D8!AH$3:AH$14, MATCH($B1442,DEM_D8!$AC$3:$AC$14,0), 1)</f>
        <v>1.0538152610441767</v>
      </c>
      <c r="M1442">
        <f>INDEX(DEM_D8!AI$3:AI$14, MATCH($B1442,DEM_D8!$AC$3:$AC$14,0), 1)</f>
        <v>1.1526104417670682</v>
      </c>
      <c r="N1442">
        <f>INDEX(DEM_D8!AJ$3:AJ$14, MATCH($B1442,DEM_D8!$AC$3:$AC$14,0), 1)</f>
        <v>0.49397590361445781</v>
      </c>
    </row>
    <row r="1443" spans="1:14">
      <c r="A1443" s="35">
        <v>37956</v>
      </c>
      <c r="B1443">
        <f t="shared" si="22"/>
        <v>12</v>
      </c>
      <c r="C1443" s="38">
        <f>INDEX(S_FOLSM!Z$3:Z$14, MATCH($B1443,S_FOLSM!$X$3:$X$14,0), 1)</f>
        <v>3.132918760834897E-2</v>
      </c>
      <c r="D1443" s="38">
        <f>INDEX(S_FOLSM!AA$3:AA$14, MATCH($B1443,S_FOLSM!$X$3:$X$14,0), 1)</f>
        <v>10.545666537116208</v>
      </c>
      <c r="E1443" s="38">
        <f>INDEX(S_FOLSM!AB$3:AB$14, MATCH($B1443,S_FOLSM!$X$3:$X$14,0), 1)</f>
        <v>17.780411970462495</v>
      </c>
      <c r="F1443" s="38">
        <f>INDEX(S_FOLSM!AC$3:AC$14, MATCH($B1443,S_FOLSM!$X$3:$X$14,0), 1)</f>
        <v>17.780411970462495</v>
      </c>
      <c r="G1443" s="38">
        <f>INDEX(D_FOLSM_NP!$M$2:$M$13, MATCH($B1443,D_FOLSM_NP!$L$2:$L$13,0), 1)</f>
        <v>87.889202793808991</v>
      </c>
      <c r="H1443">
        <f>I_FOLSM!$F1432</f>
        <v>1205</v>
      </c>
      <c r="I1443">
        <f>INDEX(DEM_D8!AE$3:AE$14, MATCH($B1443,DEM_D8!$AC$3:$AC$14,0), 1)</f>
        <v>0.22308589195491643</v>
      </c>
      <c r="J1443">
        <f>INDEX(DEM_D8!AF$3:AF$14, MATCH($B1443,DEM_D8!$AC$3:$AC$14,0), 1)</f>
        <v>0.77123982221571519</v>
      </c>
      <c r="K1443">
        <f>INDEX(DEM_D8!AG$3:AG$14, MATCH($B1443,DEM_D8!$AC$3:$AC$14,0), 1)</f>
        <v>0.24061407525855374</v>
      </c>
      <c r="L1443">
        <f>INDEX(DEM_D8!AH$3:AH$14, MATCH($B1443,DEM_D8!$AC$3:$AC$14,0), 1)</f>
        <v>1.0198212203653323</v>
      </c>
      <c r="M1443">
        <f>INDEX(DEM_D8!AI$3:AI$14, MATCH($B1443,DEM_D8!$AC$3:$AC$14,0), 1)</f>
        <v>1.1154294597745822</v>
      </c>
      <c r="N1443">
        <f>INDEX(DEM_D8!AJ$3:AJ$14, MATCH($B1443,DEM_D8!$AC$3:$AC$14,0), 1)</f>
        <v>0.47804119704624948</v>
      </c>
    </row>
    <row r="1444" spans="1:14">
      <c r="A1444" s="35">
        <v>37957</v>
      </c>
      <c r="B1444">
        <f t="shared" si="22"/>
        <v>12</v>
      </c>
      <c r="C1444" s="38">
        <f>INDEX(S_FOLSM!Z$3:Z$14, MATCH($B1444,S_FOLSM!$X$3:$X$14,0), 1)</f>
        <v>3.132918760834897E-2</v>
      </c>
      <c r="D1444" s="38">
        <f>INDEX(S_FOLSM!AA$3:AA$14, MATCH($B1444,S_FOLSM!$X$3:$X$14,0), 1)</f>
        <v>10.545666537116208</v>
      </c>
      <c r="E1444" s="38">
        <f>INDEX(S_FOLSM!AB$3:AB$14, MATCH($B1444,S_FOLSM!$X$3:$X$14,0), 1)</f>
        <v>17.780411970462495</v>
      </c>
      <c r="F1444" s="38">
        <f>INDEX(S_FOLSM!AC$3:AC$14, MATCH($B1444,S_FOLSM!$X$3:$X$14,0), 1)</f>
        <v>17.780411970462495</v>
      </c>
      <c r="G1444" s="38">
        <f>INDEX(D_FOLSM_NP!$M$2:$M$13, MATCH($B1444,D_FOLSM_NP!$L$2:$L$13,0), 1)</f>
        <v>87.889202793808991</v>
      </c>
      <c r="H1444">
        <f>I_FOLSM!$F1433</f>
        <v>899</v>
      </c>
      <c r="I1444">
        <f>INDEX(DEM_D8!AE$3:AE$14, MATCH($B1444,DEM_D8!$AC$3:$AC$14,0), 1)</f>
        <v>0.22308589195491643</v>
      </c>
      <c r="J1444">
        <f>INDEX(DEM_D8!AF$3:AF$14, MATCH($B1444,DEM_D8!$AC$3:$AC$14,0), 1)</f>
        <v>0.77123982221571519</v>
      </c>
      <c r="K1444">
        <f>INDEX(DEM_D8!AG$3:AG$14, MATCH($B1444,DEM_D8!$AC$3:$AC$14,0), 1)</f>
        <v>0.24061407525855374</v>
      </c>
      <c r="L1444">
        <f>INDEX(DEM_D8!AH$3:AH$14, MATCH($B1444,DEM_D8!$AC$3:$AC$14,0), 1)</f>
        <v>1.0198212203653323</v>
      </c>
      <c r="M1444">
        <f>INDEX(DEM_D8!AI$3:AI$14, MATCH($B1444,DEM_D8!$AC$3:$AC$14,0), 1)</f>
        <v>1.1154294597745822</v>
      </c>
      <c r="N1444">
        <f>INDEX(DEM_D8!AJ$3:AJ$14, MATCH($B1444,DEM_D8!$AC$3:$AC$14,0), 1)</f>
        <v>0.47804119704624948</v>
      </c>
    </row>
    <row r="1445" spans="1:14">
      <c r="A1445" s="35">
        <v>37958</v>
      </c>
      <c r="B1445">
        <f t="shared" si="22"/>
        <v>12</v>
      </c>
      <c r="C1445" s="38">
        <f>INDEX(S_FOLSM!Z$3:Z$14, MATCH($B1445,S_FOLSM!$X$3:$X$14,0), 1)</f>
        <v>3.132918760834897E-2</v>
      </c>
      <c r="D1445" s="38">
        <f>INDEX(S_FOLSM!AA$3:AA$14, MATCH($B1445,S_FOLSM!$X$3:$X$14,0), 1)</f>
        <v>10.545666537116208</v>
      </c>
      <c r="E1445" s="38">
        <f>INDEX(S_FOLSM!AB$3:AB$14, MATCH($B1445,S_FOLSM!$X$3:$X$14,0), 1)</f>
        <v>17.780411970462495</v>
      </c>
      <c r="F1445" s="38">
        <f>INDEX(S_FOLSM!AC$3:AC$14, MATCH($B1445,S_FOLSM!$X$3:$X$14,0), 1)</f>
        <v>17.780411970462495</v>
      </c>
      <c r="G1445" s="38">
        <f>INDEX(D_FOLSM_NP!$M$2:$M$13, MATCH($B1445,D_FOLSM_NP!$L$2:$L$13,0), 1)</f>
        <v>87.889202793808991</v>
      </c>
      <c r="H1445">
        <f>I_FOLSM!$F1434</f>
        <v>1051</v>
      </c>
      <c r="I1445">
        <f>INDEX(DEM_D8!AE$3:AE$14, MATCH($B1445,DEM_D8!$AC$3:$AC$14,0), 1)</f>
        <v>0.22308589195491643</v>
      </c>
      <c r="J1445">
        <f>INDEX(DEM_D8!AF$3:AF$14, MATCH($B1445,DEM_D8!$AC$3:$AC$14,0), 1)</f>
        <v>0.77123982221571519</v>
      </c>
      <c r="K1445">
        <f>INDEX(DEM_D8!AG$3:AG$14, MATCH($B1445,DEM_D8!$AC$3:$AC$14,0), 1)</f>
        <v>0.24061407525855374</v>
      </c>
      <c r="L1445">
        <f>INDEX(DEM_D8!AH$3:AH$14, MATCH($B1445,DEM_D8!$AC$3:$AC$14,0), 1)</f>
        <v>1.0198212203653323</v>
      </c>
      <c r="M1445">
        <f>INDEX(DEM_D8!AI$3:AI$14, MATCH($B1445,DEM_D8!$AC$3:$AC$14,0), 1)</f>
        <v>1.1154294597745822</v>
      </c>
      <c r="N1445">
        <f>INDEX(DEM_D8!AJ$3:AJ$14, MATCH($B1445,DEM_D8!$AC$3:$AC$14,0), 1)</f>
        <v>0.47804119704624948</v>
      </c>
    </row>
    <row r="1446" spans="1:14">
      <c r="A1446" s="35">
        <v>37959</v>
      </c>
      <c r="B1446">
        <f t="shared" si="22"/>
        <v>12</v>
      </c>
      <c r="C1446" s="38">
        <f>INDEX(S_FOLSM!Z$3:Z$14, MATCH($B1446,S_FOLSM!$X$3:$X$14,0), 1)</f>
        <v>3.132918760834897E-2</v>
      </c>
      <c r="D1446" s="38">
        <f>INDEX(S_FOLSM!AA$3:AA$14, MATCH($B1446,S_FOLSM!$X$3:$X$14,0), 1)</f>
        <v>10.545666537116208</v>
      </c>
      <c r="E1446" s="38">
        <f>INDEX(S_FOLSM!AB$3:AB$14, MATCH($B1446,S_FOLSM!$X$3:$X$14,0), 1)</f>
        <v>17.780411970462495</v>
      </c>
      <c r="F1446" s="38">
        <f>INDEX(S_FOLSM!AC$3:AC$14, MATCH($B1446,S_FOLSM!$X$3:$X$14,0), 1)</f>
        <v>17.780411970462495</v>
      </c>
      <c r="G1446" s="38">
        <f>INDEX(D_FOLSM_NP!$M$2:$M$13, MATCH($B1446,D_FOLSM_NP!$L$2:$L$13,0), 1)</f>
        <v>87.889202793808991</v>
      </c>
      <c r="H1446">
        <f>I_FOLSM!$F1435</f>
        <v>910</v>
      </c>
      <c r="I1446">
        <f>INDEX(DEM_D8!AE$3:AE$14, MATCH($B1446,DEM_D8!$AC$3:$AC$14,0), 1)</f>
        <v>0.22308589195491643</v>
      </c>
      <c r="J1446">
        <f>INDEX(DEM_D8!AF$3:AF$14, MATCH($B1446,DEM_D8!$AC$3:$AC$14,0), 1)</f>
        <v>0.77123982221571519</v>
      </c>
      <c r="K1446">
        <f>INDEX(DEM_D8!AG$3:AG$14, MATCH($B1446,DEM_D8!$AC$3:$AC$14,0), 1)</f>
        <v>0.24061407525855374</v>
      </c>
      <c r="L1446">
        <f>INDEX(DEM_D8!AH$3:AH$14, MATCH($B1446,DEM_D8!$AC$3:$AC$14,0), 1)</f>
        <v>1.0198212203653323</v>
      </c>
      <c r="M1446">
        <f>INDEX(DEM_D8!AI$3:AI$14, MATCH($B1446,DEM_D8!$AC$3:$AC$14,0), 1)</f>
        <v>1.1154294597745822</v>
      </c>
      <c r="N1446">
        <f>INDEX(DEM_D8!AJ$3:AJ$14, MATCH($B1446,DEM_D8!$AC$3:$AC$14,0), 1)</f>
        <v>0.47804119704624948</v>
      </c>
    </row>
    <row r="1447" spans="1:14">
      <c r="A1447" s="35">
        <v>37960</v>
      </c>
      <c r="B1447">
        <f t="shared" si="22"/>
        <v>12</v>
      </c>
      <c r="C1447" s="38">
        <f>INDEX(S_FOLSM!Z$3:Z$14, MATCH($B1447,S_FOLSM!$X$3:$X$14,0), 1)</f>
        <v>3.132918760834897E-2</v>
      </c>
      <c r="D1447" s="38">
        <f>INDEX(S_FOLSM!AA$3:AA$14, MATCH($B1447,S_FOLSM!$X$3:$X$14,0), 1)</f>
        <v>10.545666537116208</v>
      </c>
      <c r="E1447" s="38">
        <f>INDEX(S_FOLSM!AB$3:AB$14, MATCH($B1447,S_FOLSM!$X$3:$X$14,0), 1)</f>
        <v>17.780411970462495</v>
      </c>
      <c r="F1447" s="38">
        <f>INDEX(S_FOLSM!AC$3:AC$14, MATCH($B1447,S_FOLSM!$X$3:$X$14,0), 1)</f>
        <v>17.780411970462495</v>
      </c>
      <c r="G1447" s="38">
        <f>INDEX(D_FOLSM_NP!$M$2:$M$13, MATCH($B1447,D_FOLSM_NP!$L$2:$L$13,0), 1)</f>
        <v>87.889202793808991</v>
      </c>
      <c r="H1447">
        <f>I_FOLSM!$F1436</f>
        <v>1097</v>
      </c>
      <c r="I1447">
        <f>INDEX(DEM_D8!AE$3:AE$14, MATCH($B1447,DEM_D8!$AC$3:$AC$14,0), 1)</f>
        <v>0.22308589195491643</v>
      </c>
      <c r="J1447">
        <f>INDEX(DEM_D8!AF$3:AF$14, MATCH($B1447,DEM_D8!$AC$3:$AC$14,0), 1)</f>
        <v>0.77123982221571519</v>
      </c>
      <c r="K1447">
        <f>INDEX(DEM_D8!AG$3:AG$14, MATCH($B1447,DEM_D8!$AC$3:$AC$14,0), 1)</f>
        <v>0.24061407525855374</v>
      </c>
      <c r="L1447">
        <f>INDEX(DEM_D8!AH$3:AH$14, MATCH($B1447,DEM_D8!$AC$3:$AC$14,0), 1)</f>
        <v>1.0198212203653323</v>
      </c>
      <c r="M1447">
        <f>INDEX(DEM_D8!AI$3:AI$14, MATCH($B1447,DEM_D8!$AC$3:$AC$14,0), 1)</f>
        <v>1.1154294597745822</v>
      </c>
      <c r="N1447">
        <f>INDEX(DEM_D8!AJ$3:AJ$14, MATCH($B1447,DEM_D8!$AC$3:$AC$14,0), 1)</f>
        <v>0.47804119704624948</v>
      </c>
    </row>
    <row r="1448" spans="1:14">
      <c r="A1448" s="35">
        <v>37961</v>
      </c>
      <c r="B1448">
        <f t="shared" si="22"/>
        <v>12</v>
      </c>
      <c r="C1448" s="38">
        <f>INDEX(S_FOLSM!Z$3:Z$14, MATCH($B1448,S_FOLSM!$X$3:$X$14,0), 1)</f>
        <v>3.132918760834897E-2</v>
      </c>
      <c r="D1448" s="38">
        <f>INDEX(S_FOLSM!AA$3:AA$14, MATCH($B1448,S_FOLSM!$X$3:$X$14,0), 1)</f>
        <v>10.545666537116208</v>
      </c>
      <c r="E1448" s="38">
        <f>INDEX(S_FOLSM!AB$3:AB$14, MATCH($B1448,S_FOLSM!$X$3:$X$14,0), 1)</f>
        <v>17.780411970462495</v>
      </c>
      <c r="F1448" s="38">
        <f>INDEX(S_FOLSM!AC$3:AC$14, MATCH($B1448,S_FOLSM!$X$3:$X$14,0), 1)</f>
        <v>17.780411970462495</v>
      </c>
      <c r="G1448" s="38">
        <f>INDEX(D_FOLSM_NP!$M$2:$M$13, MATCH($B1448,D_FOLSM_NP!$L$2:$L$13,0), 1)</f>
        <v>87.889202793808991</v>
      </c>
      <c r="H1448">
        <f>I_FOLSM!$F1437</f>
        <v>1455</v>
      </c>
      <c r="I1448">
        <f>INDEX(DEM_D8!AE$3:AE$14, MATCH($B1448,DEM_D8!$AC$3:$AC$14,0), 1)</f>
        <v>0.22308589195491643</v>
      </c>
      <c r="J1448">
        <f>INDEX(DEM_D8!AF$3:AF$14, MATCH($B1448,DEM_D8!$AC$3:$AC$14,0), 1)</f>
        <v>0.77123982221571519</v>
      </c>
      <c r="K1448">
        <f>INDEX(DEM_D8!AG$3:AG$14, MATCH($B1448,DEM_D8!$AC$3:$AC$14,0), 1)</f>
        <v>0.24061407525855374</v>
      </c>
      <c r="L1448">
        <f>INDEX(DEM_D8!AH$3:AH$14, MATCH($B1448,DEM_D8!$AC$3:$AC$14,0), 1)</f>
        <v>1.0198212203653323</v>
      </c>
      <c r="M1448">
        <f>INDEX(DEM_D8!AI$3:AI$14, MATCH($B1448,DEM_D8!$AC$3:$AC$14,0), 1)</f>
        <v>1.1154294597745822</v>
      </c>
      <c r="N1448">
        <f>INDEX(DEM_D8!AJ$3:AJ$14, MATCH($B1448,DEM_D8!$AC$3:$AC$14,0), 1)</f>
        <v>0.47804119704624948</v>
      </c>
    </row>
    <row r="1449" spans="1:14">
      <c r="A1449" s="35">
        <v>37962</v>
      </c>
      <c r="B1449">
        <f t="shared" si="22"/>
        <v>12</v>
      </c>
      <c r="C1449" s="38">
        <f>INDEX(S_FOLSM!Z$3:Z$14, MATCH($B1449,S_FOLSM!$X$3:$X$14,0), 1)</f>
        <v>3.132918760834897E-2</v>
      </c>
      <c r="D1449" s="38">
        <f>INDEX(S_FOLSM!AA$3:AA$14, MATCH($B1449,S_FOLSM!$X$3:$X$14,0), 1)</f>
        <v>10.545666537116208</v>
      </c>
      <c r="E1449" s="38">
        <f>INDEX(S_FOLSM!AB$3:AB$14, MATCH($B1449,S_FOLSM!$X$3:$X$14,0), 1)</f>
        <v>17.780411970462495</v>
      </c>
      <c r="F1449" s="38">
        <f>INDEX(S_FOLSM!AC$3:AC$14, MATCH($B1449,S_FOLSM!$X$3:$X$14,0), 1)</f>
        <v>17.780411970462495</v>
      </c>
      <c r="G1449" s="38">
        <f>INDEX(D_FOLSM_NP!$M$2:$M$13, MATCH($B1449,D_FOLSM_NP!$L$2:$L$13,0), 1)</f>
        <v>87.889202793808991</v>
      </c>
      <c r="H1449">
        <f>I_FOLSM!$F1438</f>
        <v>3715</v>
      </c>
      <c r="I1449">
        <f>INDEX(DEM_D8!AE$3:AE$14, MATCH($B1449,DEM_D8!$AC$3:$AC$14,0), 1)</f>
        <v>0.22308589195491643</v>
      </c>
      <c r="J1449">
        <f>INDEX(DEM_D8!AF$3:AF$14, MATCH($B1449,DEM_D8!$AC$3:$AC$14,0), 1)</f>
        <v>0.77123982221571519</v>
      </c>
      <c r="K1449">
        <f>INDEX(DEM_D8!AG$3:AG$14, MATCH($B1449,DEM_D8!$AC$3:$AC$14,0), 1)</f>
        <v>0.24061407525855374</v>
      </c>
      <c r="L1449">
        <f>INDEX(DEM_D8!AH$3:AH$14, MATCH($B1449,DEM_D8!$AC$3:$AC$14,0), 1)</f>
        <v>1.0198212203653323</v>
      </c>
      <c r="M1449">
        <f>INDEX(DEM_D8!AI$3:AI$14, MATCH($B1449,DEM_D8!$AC$3:$AC$14,0), 1)</f>
        <v>1.1154294597745822</v>
      </c>
      <c r="N1449">
        <f>INDEX(DEM_D8!AJ$3:AJ$14, MATCH($B1449,DEM_D8!$AC$3:$AC$14,0), 1)</f>
        <v>0.47804119704624948</v>
      </c>
    </row>
    <row r="1450" spans="1:14">
      <c r="A1450" s="35">
        <v>37963</v>
      </c>
      <c r="B1450">
        <f t="shared" si="22"/>
        <v>12</v>
      </c>
      <c r="C1450" s="38">
        <f>INDEX(S_FOLSM!Z$3:Z$14, MATCH($B1450,S_FOLSM!$X$3:$X$14,0), 1)</f>
        <v>3.132918760834897E-2</v>
      </c>
      <c r="D1450" s="38">
        <f>INDEX(S_FOLSM!AA$3:AA$14, MATCH($B1450,S_FOLSM!$X$3:$X$14,0), 1)</f>
        <v>10.545666537116208</v>
      </c>
      <c r="E1450" s="38">
        <f>INDEX(S_FOLSM!AB$3:AB$14, MATCH($B1450,S_FOLSM!$X$3:$X$14,0), 1)</f>
        <v>17.780411970462495</v>
      </c>
      <c r="F1450" s="38">
        <f>INDEX(S_FOLSM!AC$3:AC$14, MATCH($B1450,S_FOLSM!$X$3:$X$14,0), 1)</f>
        <v>17.780411970462495</v>
      </c>
      <c r="G1450" s="38">
        <f>INDEX(D_FOLSM_NP!$M$2:$M$13, MATCH($B1450,D_FOLSM_NP!$L$2:$L$13,0), 1)</f>
        <v>87.889202793808991</v>
      </c>
      <c r="H1450">
        <f>I_FOLSM!$F1439</f>
        <v>2194</v>
      </c>
      <c r="I1450">
        <f>INDEX(DEM_D8!AE$3:AE$14, MATCH($B1450,DEM_D8!$AC$3:$AC$14,0), 1)</f>
        <v>0.22308589195491643</v>
      </c>
      <c r="J1450">
        <f>INDEX(DEM_D8!AF$3:AF$14, MATCH($B1450,DEM_D8!$AC$3:$AC$14,0), 1)</f>
        <v>0.77123982221571519</v>
      </c>
      <c r="K1450">
        <f>INDEX(DEM_D8!AG$3:AG$14, MATCH($B1450,DEM_D8!$AC$3:$AC$14,0), 1)</f>
        <v>0.24061407525855374</v>
      </c>
      <c r="L1450">
        <f>INDEX(DEM_D8!AH$3:AH$14, MATCH($B1450,DEM_D8!$AC$3:$AC$14,0), 1)</f>
        <v>1.0198212203653323</v>
      </c>
      <c r="M1450">
        <f>INDEX(DEM_D8!AI$3:AI$14, MATCH($B1450,DEM_D8!$AC$3:$AC$14,0), 1)</f>
        <v>1.1154294597745822</v>
      </c>
      <c r="N1450">
        <f>INDEX(DEM_D8!AJ$3:AJ$14, MATCH($B1450,DEM_D8!$AC$3:$AC$14,0), 1)</f>
        <v>0.47804119704624948</v>
      </c>
    </row>
    <row r="1451" spans="1:14">
      <c r="A1451" s="35">
        <v>37964</v>
      </c>
      <c r="B1451">
        <f t="shared" si="22"/>
        <v>12</v>
      </c>
      <c r="C1451" s="38">
        <f>INDEX(S_FOLSM!Z$3:Z$14, MATCH($B1451,S_FOLSM!$X$3:$X$14,0), 1)</f>
        <v>3.132918760834897E-2</v>
      </c>
      <c r="D1451" s="38">
        <f>INDEX(S_FOLSM!AA$3:AA$14, MATCH($B1451,S_FOLSM!$X$3:$X$14,0), 1)</f>
        <v>10.545666537116208</v>
      </c>
      <c r="E1451" s="38">
        <f>INDEX(S_FOLSM!AB$3:AB$14, MATCH($B1451,S_FOLSM!$X$3:$X$14,0), 1)</f>
        <v>17.780411970462495</v>
      </c>
      <c r="F1451" s="38">
        <f>INDEX(S_FOLSM!AC$3:AC$14, MATCH($B1451,S_FOLSM!$X$3:$X$14,0), 1)</f>
        <v>17.780411970462495</v>
      </c>
      <c r="G1451" s="38">
        <f>INDEX(D_FOLSM_NP!$M$2:$M$13, MATCH($B1451,D_FOLSM_NP!$L$2:$L$13,0), 1)</f>
        <v>87.889202793808991</v>
      </c>
      <c r="H1451">
        <f>I_FOLSM!$F1440</f>
        <v>1876</v>
      </c>
      <c r="I1451">
        <f>INDEX(DEM_D8!AE$3:AE$14, MATCH($B1451,DEM_D8!$AC$3:$AC$14,0), 1)</f>
        <v>0.22308589195491643</v>
      </c>
      <c r="J1451">
        <f>INDEX(DEM_D8!AF$3:AF$14, MATCH($B1451,DEM_D8!$AC$3:$AC$14,0), 1)</f>
        <v>0.77123982221571519</v>
      </c>
      <c r="K1451">
        <f>INDEX(DEM_D8!AG$3:AG$14, MATCH($B1451,DEM_D8!$AC$3:$AC$14,0), 1)</f>
        <v>0.24061407525855374</v>
      </c>
      <c r="L1451">
        <f>INDEX(DEM_D8!AH$3:AH$14, MATCH($B1451,DEM_D8!$AC$3:$AC$14,0), 1)</f>
        <v>1.0198212203653323</v>
      </c>
      <c r="M1451">
        <f>INDEX(DEM_D8!AI$3:AI$14, MATCH($B1451,DEM_D8!$AC$3:$AC$14,0), 1)</f>
        <v>1.1154294597745822</v>
      </c>
      <c r="N1451">
        <f>INDEX(DEM_D8!AJ$3:AJ$14, MATCH($B1451,DEM_D8!$AC$3:$AC$14,0), 1)</f>
        <v>0.47804119704624948</v>
      </c>
    </row>
    <row r="1452" spans="1:14">
      <c r="A1452" s="35">
        <v>37965</v>
      </c>
      <c r="B1452">
        <f t="shared" si="22"/>
        <v>12</v>
      </c>
      <c r="C1452" s="38">
        <f>INDEX(S_FOLSM!Z$3:Z$14, MATCH($B1452,S_FOLSM!$X$3:$X$14,0), 1)</f>
        <v>3.132918760834897E-2</v>
      </c>
      <c r="D1452" s="38">
        <f>INDEX(S_FOLSM!AA$3:AA$14, MATCH($B1452,S_FOLSM!$X$3:$X$14,0), 1)</f>
        <v>10.545666537116208</v>
      </c>
      <c r="E1452" s="38">
        <f>INDEX(S_FOLSM!AB$3:AB$14, MATCH($B1452,S_FOLSM!$X$3:$X$14,0), 1)</f>
        <v>17.780411970462495</v>
      </c>
      <c r="F1452" s="38">
        <f>INDEX(S_FOLSM!AC$3:AC$14, MATCH($B1452,S_FOLSM!$X$3:$X$14,0), 1)</f>
        <v>17.780411970462495</v>
      </c>
      <c r="G1452" s="38">
        <f>INDEX(D_FOLSM_NP!$M$2:$M$13, MATCH($B1452,D_FOLSM_NP!$L$2:$L$13,0), 1)</f>
        <v>87.889202793808991</v>
      </c>
      <c r="H1452">
        <f>I_FOLSM!$F1441</f>
        <v>2416</v>
      </c>
      <c r="I1452">
        <f>INDEX(DEM_D8!AE$3:AE$14, MATCH($B1452,DEM_D8!$AC$3:$AC$14,0), 1)</f>
        <v>0.22308589195491643</v>
      </c>
      <c r="J1452">
        <f>INDEX(DEM_D8!AF$3:AF$14, MATCH($B1452,DEM_D8!$AC$3:$AC$14,0), 1)</f>
        <v>0.77123982221571519</v>
      </c>
      <c r="K1452">
        <f>INDEX(DEM_D8!AG$3:AG$14, MATCH($B1452,DEM_D8!$AC$3:$AC$14,0), 1)</f>
        <v>0.24061407525855374</v>
      </c>
      <c r="L1452">
        <f>INDEX(DEM_D8!AH$3:AH$14, MATCH($B1452,DEM_D8!$AC$3:$AC$14,0), 1)</f>
        <v>1.0198212203653323</v>
      </c>
      <c r="M1452">
        <f>INDEX(DEM_D8!AI$3:AI$14, MATCH($B1452,DEM_D8!$AC$3:$AC$14,0), 1)</f>
        <v>1.1154294597745822</v>
      </c>
      <c r="N1452">
        <f>INDEX(DEM_D8!AJ$3:AJ$14, MATCH($B1452,DEM_D8!$AC$3:$AC$14,0), 1)</f>
        <v>0.47804119704624948</v>
      </c>
    </row>
    <row r="1453" spans="1:14">
      <c r="A1453" s="35">
        <v>37966</v>
      </c>
      <c r="B1453">
        <f t="shared" si="22"/>
        <v>12</v>
      </c>
      <c r="C1453" s="38">
        <f>INDEX(S_FOLSM!Z$3:Z$14, MATCH($B1453,S_FOLSM!$X$3:$X$14,0), 1)</f>
        <v>3.132918760834897E-2</v>
      </c>
      <c r="D1453" s="38">
        <f>INDEX(S_FOLSM!AA$3:AA$14, MATCH($B1453,S_FOLSM!$X$3:$X$14,0), 1)</f>
        <v>10.545666537116208</v>
      </c>
      <c r="E1453" s="38">
        <f>INDEX(S_FOLSM!AB$3:AB$14, MATCH($B1453,S_FOLSM!$X$3:$X$14,0), 1)</f>
        <v>17.780411970462495</v>
      </c>
      <c r="F1453" s="38">
        <f>INDEX(S_FOLSM!AC$3:AC$14, MATCH($B1453,S_FOLSM!$X$3:$X$14,0), 1)</f>
        <v>17.780411970462495</v>
      </c>
      <c r="G1453" s="38">
        <f>INDEX(D_FOLSM_NP!$M$2:$M$13, MATCH($B1453,D_FOLSM_NP!$L$2:$L$13,0), 1)</f>
        <v>87.889202793808991</v>
      </c>
      <c r="H1453">
        <f>I_FOLSM!$F1442</f>
        <v>3593</v>
      </c>
      <c r="I1453">
        <f>INDEX(DEM_D8!AE$3:AE$14, MATCH($B1453,DEM_D8!$AC$3:$AC$14,0), 1)</f>
        <v>0.22308589195491643</v>
      </c>
      <c r="J1453">
        <f>INDEX(DEM_D8!AF$3:AF$14, MATCH($B1453,DEM_D8!$AC$3:$AC$14,0), 1)</f>
        <v>0.77123982221571519</v>
      </c>
      <c r="K1453">
        <f>INDEX(DEM_D8!AG$3:AG$14, MATCH($B1453,DEM_D8!$AC$3:$AC$14,0), 1)</f>
        <v>0.24061407525855374</v>
      </c>
      <c r="L1453">
        <f>INDEX(DEM_D8!AH$3:AH$14, MATCH($B1453,DEM_D8!$AC$3:$AC$14,0), 1)</f>
        <v>1.0198212203653323</v>
      </c>
      <c r="M1453">
        <f>INDEX(DEM_D8!AI$3:AI$14, MATCH($B1453,DEM_D8!$AC$3:$AC$14,0), 1)</f>
        <v>1.1154294597745822</v>
      </c>
      <c r="N1453">
        <f>INDEX(DEM_D8!AJ$3:AJ$14, MATCH($B1453,DEM_D8!$AC$3:$AC$14,0), 1)</f>
        <v>0.47804119704624948</v>
      </c>
    </row>
    <row r="1454" spans="1:14">
      <c r="A1454" s="35">
        <v>37967</v>
      </c>
      <c r="B1454">
        <f t="shared" si="22"/>
        <v>12</v>
      </c>
      <c r="C1454" s="38">
        <f>INDEX(S_FOLSM!Z$3:Z$14, MATCH($B1454,S_FOLSM!$X$3:$X$14,0), 1)</f>
        <v>3.132918760834897E-2</v>
      </c>
      <c r="D1454" s="38">
        <f>INDEX(S_FOLSM!AA$3:AA$14, MATCH($B1454,S_FOLSM!$X$3:$X$14,0), 1)</f>
        <v>10.545666537116208</v>
      </c>
      <c r="E1454" s="38">
        <f>INDEX(S_FOLSM!AB$3:AB$14, MATCH($B1454,S_FOLSM!$X$3:$X$14,0), 1)</f>
        <v>17.780411970462495</v>
      </c>
      <c r="F1454" s="38">
        <f>INDEX(S_FOLSM!AC$3:AC$14, MATCH($B1454,S_FOLSM!$X$3:$X$14,0), 1)</f>
        <v>17.780411970462495</v>
      </c>
      <c r="G1454" s="38">
        <f>INDEX(D_FOLSM_NP!$M$2:$M$13, MATCH($B1454,D_FOLSM_NP!$L$2:$L$13,0), 1)</f>
        <v>87.889202793808991</v>
      </c>
      <c r="H1454">
        <f>I_FOLSM!$F1443</f>
        <v>2839</v>
      </c>
      <c r="I1454">
        <f>INDEX(DEM_D8!AE$3:AE$14, MATCH($B1454,DEM_D8!$AC$3:$AC$14,0), 1)</f>
        <v>0.22308589195491643</v>
      </c>
      <c r="J1454">
        <f>INDEX(DEM_D8!AF$3:AF$14, MATCH($B1454,DEM_D8!$AC$3:$AC$14,0), 1)</f>
        <v>0.77123982221571519</v>
      </c>
      <c r="K1454">
        <f>INDEX(DEM_D8!AG$3:AG$14, MATCH($B1454,DEM_D8!$AC$3:$AC$14,0), 1)</f>
        <v>0.24061407525855374</v>
      </c>
      <c r="L1454">
        <f>INDEX(DEM_D8!AH$3:AH$14, MATCH($B1454,DEM_D8!$AC$3:$AC$14,0), 1)</f>
        <v>1.0198212203653323</v>
      </c>
      <c r="M1454">
        <f>INDEX(DEM_D8!AI$3:AI$14, MATCH($B1454,DEM_D8!$AC$3:$AC$14,0), 1)</f>
        <v>1.1154294597745822</v>
      </c>
      <c r="N1454">
        <f>INDEX(DEM_D8!AJ$3:AJ$14, MATCH($B1454,DEM_D8!$AC$3:$AC$14,0), 1)</f>
        <v>0.47804119704624948</v>
      </c>
    </row>
    <row r="1455" spans="1:14">
      <c r="A1455" s="35">
        <v>37968</v>
      </c>
      <c r="B1455">
        <f t="shared" si="22"/>
        <v>12</v>
      </c>
      <c r="C1455" s="38">
        <f>INDEX(S_FOLSM!Z$3:Z$14, MATCH($B1455,S_FOLSM!$X$3:$X$14,0), 1)</f>
        <v>3.132918760834897E-2</v>
      </c>
      <c r="D1455" s="38">
        <f>INDEX(S_FOLSM!AA$3:AA$14, MATCH($B1455,S_FOLSM!$X$3:$X$14,0), 1)</f>
        <v>10.545666537116208</v>
      </c>
      <c r="E1455" s="38">
        <f>INDEX(S_FOLSM!AB$3:AB$14, MATCH($B1455,S_FOLSM!$X$3:$X$14,0), 1)</f>
        <v>17.780411970462495</v>
      </c>
      <c r="F1455" s="38">
        <f>INDEX(S_FOLSM!AC$3:AC$14, MATCH($B1455,S_FOLSM!$X$3:$X$14,0), 1)</f>
        <v>17.780411970462495</v>
      </c>
      <c r="G1455" s="38">
        <f>INDEX(D_FOLSM_NP!$M$2:$M$13, MATCH($B1455,D_FOLSM_NP!$L$2:$L$13,0), 1)</f>
        <v>87.889202793808991</v>
      </c>
      <c r="H1455">
        <f>I_FOLSM!$F1444</f>
        <v>3229</v>
      </c>
      <c r="I1455">
        <f>INDEX(DEM_D8!AE$3:AE$14, MATCH($B1455,DEM_D8!$AC$3:$AC$14,0), 1)</f>
        <v>0.22308589195491643</v>
      </c>
      <c r="J1455">
        <f>INDEX(DEM_D8!AF$3:AF$14, MATCH($B1455,DEM_D8!$AC$3:$AC$14,0), 1)</f>
        <v>0.77123982221571519</v>
      </c>
      <c r="K1455">
        <f>INDEX(DEM_D8!AG$3:AG$14, MATCH($B1455,DEM_D8!$AC$3:$AC$14,0), 1)</f>
        <v>0.24061407525855374</v>
      </c>
      <c r="L1455">
        <f>INDEX(DEM_D8!AH$3:AH$14, MATCH($B1455,DEM_D8!$AC$3:$AC$14,0), 1)</f>
        <v>1.0198212203653323</v>
      </c>
      <c r="M1455">
        <f>INDEX(DEM_D8!AI$3:AI$14, MATCH($B1455,DEM_D8!$AC$3:$AC$14,0), 1)</f>
        <v>1.1154294597745822</v>
      </c>
      <c r="N1455">
        <f>INDEX(DEM_D8!AJ$3:AJ$14, MATCH($B1455,DEM_D8!$AC$3:$AC$14,0), 1)</f>
        <v>0.47804119704624948</v>
      </c>
    </row>
    <row r="1456" spans="1:14">
      <c r="A1456" s="35">
        <v>37969</v>
      </c>
      <c r="B1456">
        <f t="shared" si="22"/>
        <v>12</v>
      </c>
      <c r="C1456" s="38">
        <f>INDEX(S_FOLSM!Z$3:Z$14, MATCH($B1456,S_FOLSM!$X$3:$X$14,0), 1)</f>
        <v>3.132918760834897E-2</v>
      </c>
      <c r="D1456" s="38">
        <f>INDEX(S_FOLSM!AA$3:AA$14, MATCH($B1456,S_FOLSM!$X$3:$X$14,0), 1)</f>
        <v>10.545666537116208</v>
      </c>
      <c r="E1456" s="38">
        <f>INDEX(S_FOLSM!AB$3:AB$14, MATCH($B1456,S_FOLSM!$X$3:$X$14,0), 1)</f>
        <v>17.780411970462495</v>
      </c>
      <c r="F1456" s="38">
        <f>INDEX(S_FOLSM!AC$3:AC$14, MATCH($B1456,S_FOLSM!$X$3:$X$14,0), 1)</f>
        <v>17.780411970462495</v>
      </c>
      <c r="G1456" s="38">
        <f>INDEX(D_FOLSM_NP!$M$2:$M$13, MATCH($B1456,D_FOLSM_NP!$L$2:$L$13,0), 1)</f>
        <v>87.889202793808991</v>
      </c>
      <c r="H1456">
        <f>I_FOLSM!$F1445</f>
        <v>4482</v>
      </c>
      <c r="I1456">
        <f>INDEX(DEM_D8!AE$3:AE$14, MATCH($B1456,DEM_D8!$AC$3:$AC$14,0), 1)</f>
        <v>0.22308589195491643</v>
      </c>
      <c r="J1456">
        <f>INDEX(DEM_D8!AF$3:AF$14, MATCH($B1456,DEM_D8!$AC$3:$AC$14,0), 1)</f>
        <v>0.77123982221571519</v>
      </c>
      <c r="K1456">
        <f>INDEX(DEM_D8!AG$3:AG$14, MATCH($B1456,DEM_D8!$AC$3:$AC$14,0), 1)</f>
        <v>0.24061407525855374</v>
      </c>
      <c r="L1456">
        <f>INDEX(DEM_D8!AH$3:AH$14, MATCH($B1456,DEM_D8!$AC$3:$AC$14,0), 1)</f>
        <v>1.0198212203653323</v>
      </c>
      <c r="M1456">
        <f>INDEX(DEM_D8!AI$3:AI$14, MATCH($B1456,DEM_D8!$AC$3:$AC$14,0), 1)</f>
        <v>1.1154294597745822</v>
      </c>
      <c r="N1456">
        <f>INDEX(DEM_D8!AJ$3:AJ$14, MATCH($B1456,DEM_D8!$AC$3:$AC$14,0), 1)</f>
        <v>0.47804119704624948</v>
      </c>
    </row>
    <row r="1457" spans="1:14">
      <c r="A1457" s="35">
        <v>37970</v>
      </c>
      <c r="B1457">
        <f t="shared" si="22"/>
        <v>12</v>
      </c>
      <c r="C1457" s="38">
        <f>INDEX(S_FOLSM!Z$3:Z$14, MATCH($B1457,S_FOLSM!$X$3:$X$14,0), 1)</f>
        <v>3.132918760834897E-2</v>
      </c>
      <c r="D1457" s="38">
        <f>INDEX(S_FOLSM!AA$3:AA$14, MATCH($B1457,S_FOLSM!$X$3:$X$14,0), 1)</f>
        <v>10.545666537116208</v>
      </c>
      <c r="E1457" s="38">
        <f>INDEX(S_FOLSM!AB$3:AB$14, MATCH($B1457,S_FOLSM!$X$3:$X$14,0), 1)</f>
        <v>17.780411970462495</v>
      </c>
      <c r="F1457" s="38">
        <f>INDEX(S_FOLSM!AC$3:AC$14, MATCH($B1457,S_FOLSM!$X$3:$X$14,0), 1)</f>
        <v>17.780411970462495</v>
      </c>
      <c r="G1457" s="38">
        <f>INDEX(D_FOLSM_NP!$M$2:$M$13, MATCH($B1457,D_FOLSM_NP!$L$2:$L$13,0), 1)</f>
        <v>87.889202793808991</v>
      </c>
      <c r="H1457">
        <f>I_FOLSM!$F1446</f>
        <v>4072</v>
      </c>
      <c r="I1457">
        <f>INDEX(DEM_D8!AE$3:AE$14, MATCH($B1457,DEM_D8!$AC$3:$AC$14,0), 1)</f>
        <v>0.22308589195491643</v>
      </c>
      <c r="J1457">
        <f>INDEX(DEM_D8!AF$3:AF$14, MATCH($B1457,DEM_D8!$AC$3:$AC$14,0), 1)</f>
        <v>0.77123982221571519</v>
      </c>
      <c r="K1457">
        <f>INDEX(DEM_D8!AG$3:AG$14, MATCH($B1457,DEM_D8!$AC$3:$AC$14,0), 1)</f>
        <v>0.24061407525855374</v>
      </c>
      <c r="L1457">
        <f>INDEX(DEM_D8!AH$3:AH$14, MATCH($B1457,DEM_D8!$AC$3:$AC$14,0), 1)</f>
        <v>1.0198212203653323</v>
      </c>
      <c r="M1457">
        <f>INDEX(DEM_D8!AI$3:AI$14, MATCH($B1457,DEM_D8!$AC$3:$AC$14,0), 1)</f>
        <v>1.1154294597745822</v>
      </c>
      <c r="N1457">
        <f>INDEX(DEM_D8!AJ$3:AJ$14, MATCH($B1457,DEM_D8!$AC$3:$AC$14,0), 1)</f>
        <v>0.47804119704624948</v>
      </c>
    </row>
    <row r="1458" spans="1:14">
      <c r="A1458" s="35">
        <v>37971</v>
      </c>
      <c r="B1458">
        <f t="shared" si="22"/>
        <v>12</v>
      </c>
      <c r="C1458" s="38">
        <f>INDEX(S_FOLSM!Z$3:Z$14, MATCH($B1458,S_FOLSM!$X$3:$X$14,0), 1)</f>
        <v>3.132918760834897E-2</v>
      </c>
      <c r="D1458" s="38">
        <f>INDEX(S_FOLSM!AA$3:AA$14, MATCH($B1458,S_FOLSM!$X$3:$X$14,0), 1)</f>
        <v>10.545666537116208</v>
      </c>
      <c r="E1458" s="38">
        <f>INDEX(S_FOLSM!AB$3:AB$14, MATCH($B1458,S_FOLSM!$X$3:$X$14,0), 1)</f>
        <v>17.780411970462495</v>
      </c>
      <c r="F1458" s="38">
        <f>INDEX(S_FOLSM!AC$3:AC$14, MATCH($B1458,S_FOLSM!$X$3:$X$14,0), 1)</f>
        <v>17.780411970462495</v>
      </c>
      <c r="G1458" s="38">
        <f>INDEX(D_FOLSM_NP!$M$2:$M$13, MATCH($B1458,D_FOLSM_NP!$L$2:$L$13,0), 1)</f>
        <v>87.889202793808991</v>
      </c>
      <c r="H1458">
        <f>I_FOLSM!$F1447</f>
        <v>3084</v>
      </c>
      <c r="I1458">
        <f>INDEX(DEM_D8!AE$3:AE$14, MATCH($B1458,DEM_D8!$AC$3:$AC$14,0), 1)</f>
        <v>0.22308589195491643</v>
      </c>
      <c r="J1458">
        <f>INDEX(DEM_D8!AF$3:AF$14, MATCH($B1458,DEM_D8!$AC$3:$AC$14,0), 1)</f>
        <v>0.77123982221571519</v>
      </c>
      <c r="K1458">
        <f>INDEX(DEM_D8!AG$3:AG$14, MATCH($B1458,DEM_D8!$AC$3:$AC$14,0), 1)</f>
        <v>0.24061407525855374</v>
      </c>
      <c r="L1458">
        <f>INDEX(DEM_D8!AH$3:AH$14, MATCH($B1458,DEM_D8!$AC$3:$AC$14,0), 1)</f>
        <v>1.0198212203653323</v>
      </c>
      <c r="M1458">
        <f>INDEX(DEM_D8!AI$3:AI$14, MATCH($B1458,DEM_D8!$AC$3:$AC$14,0), 1)</f>
        <v>1.1154294597745822</v>
      </c>
      <c r="N1458">
        <f>INDEX(DEM_D8!AJ$3:AJ$14, MATCH($B1458,DEM_D8!$AC$3:$AC$14,0), 1)</f>
        <v>0.47804119704624948</v>
      </c>
    </row>
    <row r="1459" spans="1:14">
      <c r="A1459" s="35">
        <v>37972</v>
      </c>
      <c r="B1459">
        <f t="shared" si="22"/>
        <v>12</v>
      </c>
      <c r="C1459" s="38">
        <f>INDEX(S_FOLSM!Z$3:Z$14, MATCH($B1459,S_FOLSM!$X$3:$X$14,0), 1)</f>
        <v>3.132918760834897E-2</v>
      </c>
      <c r="D1459" s="38">
        <f>INDEX(S_FOLSM!AA$3:AA$14, MATCH($B1459,S_FOLSM!$X$3:$X$14,0), 1)</f>
        <v>10.545666537116208</v>
      </c>
      <c r="E1459" s="38">
        <f>INDEX(S_FOLSM!AB$3:AB$14, MATCH($B1459,S_FOLSM!$X$3:$X$14,0), 1)</f>
        <v>17.780411970462495</v>
      </c>
      <c r="F1459" s="38">
        <f>INDEX(S_FOLSM!AC$3:AC$14, MATCH($B1459,S_FOLSM!$X$3:$X$14,0), 1)</f>
        <v>17.780411970462495</v>
      </c>
      <c r="G1459" s="38">
        <f>INDEX(D_FOLSM_NP!$M$2:$M$13, MATCH($B1459,D_FOLSM_NP!$L$2:$L$13,0), 1)</f>
        <v>87.889202793808991</v>
      </c>
      <c r="H1459">
        <f>I_FOLSM!$F1448</f>
        <v>2295</v>
      </c>
      <c r="I1459">
        <f>INDEX(DEM_D8!AE$3:AE$14, MATCH($B1459,DEM_D8!$AC$3:$AC$14,0), 1)</f>
        <v>0.22308589195491643</v>
      </c>
      <c r="J1459">
        <f>INDEX(DEM_D8!AF$3:AF$14, MATCH($B1459,DEM_D8!$AC$3:$AC$14,0), 1)</f>
        <v>0.77123982221571519</v>
      </c>
      <c r="K1459">
        <f>INDEX(DEM_D8!AG$3:AG$14, MATCH($B1459,DEM_D8!$AC$3:$AC$14,0), 1)</f>
        <v>0.24061407525855374</v>
      </c>
      <c r="L1459">
        <f>INDEX(DEM_D8!AH$3:AH$14, MATCH($B1459,DEM_D8!$AC$3:$AC$14,0), 1)</f>
        <v>1.0198212203653323</v>
      </c>
      <c r="M1459">
        <f>INDEX(DEM_D8!AI$3:AI$14, MATCH($B1459,DEM_D8!$AC$3:$AC$14,0), 1)</f>
        <v>1.1154294597745822</v>
      </c>
      <c r="N1459">
        <f>INDEX(DEM_D8!AJ$3:AJ$14, MATCH($B1459,DEM_D8!$AC$3:$AC$14,0), 1)</f>
        <v>0.47804119704624948</v>
      </c>
    </row>
    <row r="1460" spans="1:14">
      <c r="A1460" s="35">
        <v>37973</v>
      </c>
      <c r="B1460">
        <f t="shared" si="22"/>
        <v>12</v>
      </c>
      <c r="C1460" s="38">
        <f>INDEX(S_FOLSM!Z$3:Z$14, MATCH($B1460,S_FOLSM!$X$3:$X$14,0), 1)</f>
        <v>3.132918760834897E-2</v>
      </c>
      <c r="D1460" s="38">
        <f>INDEX(S_FOLSM!AA$3:AA$14, MATCH($B1460,S_FOLSM!$X$3:$X$14,0), 1)</f>
        <v>10.545666537116208</v>
      </c>
      <c r="E1460" s="38">
        <f>INDEX(S_FOLSM!AB$3:AB$14, MATCH($B1460,S_FOLSM!$X$3:$X$14,0), 1)</f>
        <v>17.780411970462495</v>
      </c>
      <c r="F1460" s="38">
        <f>INDEX(S_FOLSM!AC$3:AC$14, MATCH($B1460,S_FOLSM!$X$3:$X$14,0), 1)</f>
        <v>17.780411970462495</v>
      </c>
      <c r="G1460" s="38">
        <f>INDEX(D_FOLSM_NP!$M$2:$M$13, MATCH($B1460,D_FOLSM_NP!$L$2:$L$13,0), 1)</f>
        <v>87.889202793808991</v>
      </c>
      <c r="H1460">
        <f>I_FOLSM!$F1449</f>
        <v>1774</v>
      </c>
      <c r="I1460">
        <f>INDEX(DEM_D8!AE$3:AE$14, MATCH($B1460,DEM_D8!$AC$3:$AC$14,0), 1)</f>
        <v>0.22308589195491643</v>
      </c>
      <c r="J1460">
        <f>INDEX(DEM_D8!AF$3:AF$14, MATCH($B1460,DEM_D8!$AC$3:$AC$14,0), 1)</f>
        <v>0.77123982221571519</v>
      </c>
      <c r="K1460">
        <f>INDEX(DEM_D8!AG$3:AG$14, MATCH($B1460,DEM_D8!$AC$3:$AC$14,0), 1)</f>
        <v>0.24061407525855374</v>
      </c>
      <c r="L1460">
        <f>INDEX(DEM_D8!AH$3:AH$14, MATCH($B1460,DEM_D8!$AC$3:$AC$14,0), 1)</f>
        <v>1.0198212203653323</v>
      </c>
      <c r="M1460">
        <f>INDEX(DEM_D8!AI$3:AI$14, MATCH($B1460,DEM_D8!$AC$3:$AC$14,0), 1)</f>
        <v>1.1154294597745822</v>
      </c>
      <c r="N1460">
        <f>INDEX(DEM_D8!AJ$3:AJ$14, MATCH($B1460,DEM_D8!$AC$3:$AC$14,0), 1)</f>
        <v>0.47804119704624948</v>
      </c>
    </row>
    <row r="1461" spans="1:14">
      <c r="A1461" s="35">
        <v>37974</v>
      </c>
      <c r="B1461">
        <f t="shared" si="22"/>
        <v>12</v>
      </c>
      <c r="C1461" s="38">
        <f>INDEX(S_FOLSM!Z$3:Z$14, MATCH($B1461,S_FOLSM!$X$3:$X$14,0), 1)</f>
        <v>3.132918760834897E-2</v>
      </c>
      <c r="D1461" s="38">
        <f>INDEX(S_FOLSM!AA$3:AA$14, MATCH($B1461,S_FOLSM!$X$3:$X$14,0), 1)</f>
        <v>10.545666537116208</v>
      </c>
      <c r="E1461" s="38">
        <f>INDEX(S_FOLSM!AB$3:AB$14, MATCH($B1461,S_FOLSM!$X$3:$X$14,0), 1)</f>
        <v>17.780411970462495</v>
      </c>
      <c r="F1461" s="38">
        <f>INDEX(S_FOLSM!AC$3:AC$14, MATCH($B1461,S_FOLSM!$X$3:$X$14,0), 1)</f>
        <v>17.780411970462495</v>
      </c>
      <c r="G1461" s="38">
        <f>INDEX(D_FOLSM_NP!$M$2:$M$13, MATCH($B1461,D_FOLSM_NP!$L$2:$L$13,0), 1)</f>
        <v>87.889202793808991</v>
      </c>
      <c r="H1461">
        <f>I_FOLSM!$F1450</f>
        <v>2433</v>
      </c>
      <c r="I1461">
        <f>INDEX(DEM_D8!AE$3:AE$14, MATCH($B1461,DEM_D8!$AC$3:$AC$14,0), 1)</f>
        <v>0.22308589195491643</v>
      </c>
      <c r="J1461">
        <f>INDEX(DEM_D8!AF$3:AF$14, MATCH($B1461,DEM_D8!$AC$3:$AC$14,0), 1)</f>
        <v>0.77123982221571519</v>
      </c>
      <c r="K1461">
        <f>INDEX(DEM_D8!AG$3:AG$14, MATCH($B1461,DEM_D8!$AC$3:$AC$14,0), 1)</f>
        <v>0.24061407525855374</v>
      </c>
      <c r="L1461">
        <f>INDEX(DEM_D8!AH$3:AH$14, MATCH($B1461,DEM_D8!$AC$3:$AC$14,0), 1)</f>
        <v>1.0198212203653323</v>
      </c>
      <c r="M1461">
        <f>INDEX(DEM_D8!AI$3:AI$14, MATCH($B1461,DEM_D8!$AC$3:$AC$14,0), 1)</f>
        <v>1.1154294597745822</v>
      </c>
      <c r="N1461">
        <f>INDEX(DEM_D8!AJ$3:AJ$14, MATCH($B1461,DEM_D8!$AC$3:$AC$14,0), 1)</f>
        <v>0.47804119704624948</v>
      </c>
    </row>
    <row r="1462" spans="1:14">
      <c r="A1462" s="35">
        <v>37975</v>
      </c>
      <c r="B1462">
        <f t="shared" si="22"/>
        <v>12</v>
      </c>
      <c r="C1462" s="38">
        <f>INDEX(S_FOLSM!Z$3:Z$14, MATCH($B1462,S_FOLSM!$X$3:$X$14,0), 1)</f>
        <v>3.132918760834897E-2</v>
      </c>
      <c r="D1462" s="38">
        <f>INDEX(S_FOLSM!AA$3:AA$14, MATCH($B1462,S_FOLSM!$X$3:$X$14,0), 1)</f>
        <v>10.545666537116208</v>
      </c>
      <c r="E1462" s="38">
        <f>INDEX(S_FOLSM!AB$3:AB$14, MATCH($B1462,S_FOLSM!$X$3:$X$14,0), 1)</f>
        <v>17.780411970462495</v>
      </c>
      <c r="F1462" s="38">
        <f>INDEX(S_FOLSM!AC$3:AC$14, MATCH($B1462,S_FOLSM!$X$3:$X$14,0), 1)</f>
        <v>17.780411970462495</v>
      </c>
      <c r="G1462" s="38">
        <f>INDEX(D_FOLSM_NP!$M$2:$M$13, MATCH($B1462,D_FOLSM_NP!$L$2:$L$13,0), 1)</f>
        <v>87.889202793808991</v>
      </c>
      <c r="H1462">
        <f>I_FOLSM!$F1451</f>
        <v>2080</v>
      </c>
      <c r="I1462">
        <f>INDEX(DEM_D8!AE$3:AE$14, MATCH($B1462,DEM_D8!$AC$3:$AC$14,0), 1)</f>
        <v>0.22308589195491643</v>
      </c>
      <c r="J1462">
        <f>INDEX(DEM_D8!AF$3:AF$14, MATCH($B1462,DEM_D8!$AC$3:$AC$14,0), 1)</f>
        <v>0.77123982221571519</v>
      </c>
      <c r="K1462">
        <f>INDEX(DEM_D8!AG$3:AG$14, MATCH($B1462,DEM_D8!$AC$3:$AC$14,0), 1)</f>
        <v>0.24061407525855374</v>
      </c>
      <c r="L1462">
        <f>INDEX(DEM_D8!AH$3:AH$14, MATCH($B1462,DEM_D8!$AC$3:$AC$14,0), 1)</f>
        <v>1.0198212203653323</v>
      </c>
      <c r="M1462">
        <f>INDEX(DEM_D8!AI$3:AI$14, MATCH($B1462,DEM_D8!$AC$3:$AC$14,0), 1)</f>
        <v>1.1154294597745822</v>
      </c>
      <c r="N1462">
        <f>INDEX(DEM_D8!AJ$3:AJ$14, MATCH($B1462,DEM_D8!$AC$3:$AC$14,0), 1)</f>
        <v>0.47804119704624948</v>
      </c>
    </row>
    <row r="1463" spans="1:14">
      <c r="A1463" s="35">
        <v>37976</v>
      </c>
      <c r="B1463">
        <f t="shared" si="22"/>
        <v>12</v>
      </c>
      <c r="C1463" s="38">
        <f>INDEX(S_FOLSM!Z$3:Z$14, MATCH($B1463,S_FOLSM!$X$3:$X$14,0), 1)</f>
        <v>3.132918760834897E-2</v>
      </c>
      <c r="D1463" s="38">
        <f>INDEX(S_FOLSM!AA$3:AA$14, MATCH($B1463,S_FOLSM!$X$3:$X$14,0), 1)</f>
        <v>10.545666537116208</v>
      </c>
      <c r="E1463" s="38">
        <f>INDEX(S_FOLSM!AB$3:AB$14, MATCH($B1463,S_FOLSM!$X$3:$X$14,0), 1)</f>
        <v>17.780411970462495</v>
      </c>
      <c r="F1463" s="38">
        <f>INDEX(S_FOLSM!AC$3:AC$14, MATCH($B1463,S_FOLSM!$X$3:$X$14,0), 1)</f>
        <v>17.780411970462495</v>
      </c>
      <c r="G1463" s="38">
        <f>INDEX(D_FOLSM_NP!$M$2:$M$13, MATCH($B1463,D_FOLSM_NP!$L$2:$L$13,0), 1)</f>
        <v>87.889202793808991</v>
      </c>
      <c r="H1463">
        <f>I_FOLSM!$F1452</f>
        <v>2549</v>
      </c>
      <c r="I1463">
        <f>INDEX(DEM_D8!AE$3:AE$14, MATCH($B1463,DEM_D8!$AC$3:$AC$14,0), 1)</f>
        <v>0.22308589195491643</v>
      </c>
      <c r="J1463">
        <f>INDEX(DEM_D8!AF$3:AF$14, MATCH($B1463,DEM_D8!$AC$3:$AC$14,0), 1)</f>
        <v>0.77123982221571519</v>
      </c>
      <c r="K1463">
        <f>INDEX(DEM_D8!AG$3:AG$14, MATCH($B1463,DEM_D8!$AC$3:$AC$14,0), 1)</f>
        <v>0.24061407525855374</v>
      </c>
      <c r="L1463">
        <f>INDEX(DEM_D8!AH$3:AH$14, MATCH($B1463,DEM_D8!$AC$3:$AC$14,0), 1)</f>
        <v>1.0198212203653323</v>
      </c>
      <c r="M1463">
        <f>INDEX(DEM_D8!AI$3:AI$14, MATCH($B1463,DEM_D8!$AC$3:$AC$14,0), 1)</f>
        <v>1.1154294597745822</v>
      </c>
      <c r="N1463">
        <f>INDEX(DEM_D8!AJ$3:AJ$14, MATCH($B1463,DEM_D8!$AC$3:$AC$14,0), 1)</f>
        <v>0.47804119704624948</v>
      </c>
    </row>
    <row r="1464" spans="1:14">
      <c r="A1464" s="35">
        <v>37977</v>
      </c>
      <c r="B1464">
        <f t="shared" si="22"/>
        <v>12</v>
      </c>
      <c r="C1464" s="38">
        <f>INDEX(S_FOLSM!Z$3:Z$14, MATCH($B1464,S_FOLSM!$X$3:$X$14,0), 1)</f>
        <v>3.132918760834897E-2</v>
      </c>
      <c r="D1464" s="38">
        <f>INDEX(S_FOLSM!AA$3:AA$14, MATCH($B1464,S_FOLSM!$X$3:$X$14,0), 1)</f>
        <v>10.545666537116208</v>
      </c>
      <c r="E1464" s="38">
        <f>INDEX(S_FOLSM!AB$3:AB$14, MATCH($B1464,S_FOLSM!$X$3:$X$14,0), 1)</f>
        <v>17.780411970462495</v>
      </c>
      <c r="F1464" s="38">
        <f>INDEX(S_FOLSM!AC$3:AC$14, MATCH($B1464,S_FOLSM!$X$3:$X$14,0), 1)</f>
        <v>17.780411970462495</v>
      </c>
      <c r="G1464" s="38">
        <f>INDEX(D_FOLSM_NP!$M$2:$M$13, MATCH($B1464,D_FOLSM_NP!$L$2:$L$13,0), 1)</f>
        <v>87.889202793808991</v>
      </c>
      <c r="H1464">
        <f>I_FOLSM!$F1453</f>
        <v>2462</v>
      </c>
      <c r="I1464">
        <f>INDEX(DEM_D8!AE$3:AE$14, MATCH($B1464,DEM_D8!$AC$3:$AC$14,0), 1)</f>
        <v>0.22308589195491643</v>
      </c>
      <c r="J1464">
        <f>INDEX(DEM_D8!AF$3:AF$14, MATCH($B1464,DEM_D8!$AC$3:$AC$14,0), 1)</f>
        <v>0.77123982221571519</v>
      </c>
      <c r="K1464">
        <f>INDEX(DEM_D8!AG$3:AG$14, MATCH($B1464,DEM_D8!$AC$3:$AC$14,0), 1)</f>
        <v>0.24061407525855374</v>
      </c>
      <c r="L1464">
        <f>INDEX(DEM_D8!AH$3:AH$14, MATCH($B1464,DEM_D8!$AC$3:$AC$14,0), 1)</f>
        <v>1.0198212203653323</v>
      </c>
      <c r="M1464">
        <f>INDEX(DEM_D8!AI$3:AI$14, MATCH($B1464,DEM_D8!$AC$3:$AC$14,0), 1)</f>
        <v>1.1154294597745822</v>
      </c>
      <c r="N1464">
        <f>INDEX(DEM_D8!AJ$3:AJ$14, MATCH($B1464,DEM_D8!$AC$3:$AC$14,0), 1)</f>
        <v>0.47804119704624948</v>
      </c>
    </row>
    <row r="1465" spans="1:14">
      <c r="A1465" s="35">
        <v>37978</v>
      </c>
      <c r="B1465">
        <f t="shared" si="22"/>
        <v>12</v>
      </c>
      <c r="C1465" s="38">
        <f>INDEX(S_FOLSM!Z$3:Z$14, MATCH($B1465,S_FOLSM!$X$3:$X$14,0), 1)</f>
        <v>3.132918760834897E-2</v>
      </c>
      <c r="D1465" s="38">
        <f>INDEX(S_FOLSM!AA$3:AA$14, MATCH($B1465,S_FOLSM!$X$3:$X$14,0), 1)</f>
        <v>10.545666537116208</v>
      </c>
      <c r="E1465" s="38">
        <f>INDEX(S_FOLSM!AB$3:AB$14, MATCH($B1465,S_FOLSM!$X$3:$X$14,0), 1)</f>
        <v>17.780411970462495</v>
      </c>
      <c r="F1465" s="38">
        <f>INDEX(S_FOLSM!AC$3:AC$14, MATCH($B1465,S_FOLSM!$X$3:$X$14,0), 1)</f>
        <v>17.780411970462495</v>
      </c>
      <c r="G1465" s="38">
        <f>INDEX(D_FOLSM_NP!$M$2:$M$13, MATCH($B1465,D_FOLSM_NP!$L$2:$L$13,0), 1)</f>
        <v>87.889202793808991</v>
      </c>
      <c r="H1465">
        <f>I_FOLSM!$F1454</f>
        <v>2651</v>
      </c>
      <c r="I1465">
        <f>INDEX(DEM_D8!AE$3:AE$14, MATCH($B1465,DEM_D8!$AC$3:$AC$14,0), 1)</f>
        <v>0.22308589195491643</v>
      </c>
      <c r="J1465">
        <f>INDEX(DEM_D8!AF$3:AF$14, MATCH($B1465,DEM_D8!$AC$3:$AC$14,0), 1)</f>
        <v>0.77123982221571519</v>
      </c>
      <c r="K1465">
        <f>INDEX(DEM_D8!AG$3:AG$14, MATCH($B1465,DEM_D8!$AC$3:$AC$14,0), 1)</f>
        <v>0.24061407525855374</v>
      </c>
      <c r="L1465">
        <f>INDEX(DEM_D8!AH$3:AH$14, MATCH($B1465,DEM_D8!$AC$3:$AC$14,0), 1)</f>
        <v>1.0198212203653323</v>
      </c>
      <c r="M1465">
        <f>INDEX(DEM_D8!AI$3:AI$14, MATCH($B1465,DEM_D8!$AC$3:$AC$14,0), 1)</f>
        <v>1.1154294597745822</v>
      </c>
      <c r="N1465">
        <f>INDEX(DEM_D8!AJ$3:AJ$14, MATCH($B1465,DEM_D8!$AC$3:$AC$14,0), 1)</f>
        <v>0.47804119704624948</v>
      </c>
    </row>
    <row r="1466" spans="1:14">
      <c r="A1466" s="35">
        <v>37979</v>
      </c>
      <c r="B1466">
        <f t="shared" si="22"/>
        <v>12</v>
      </c>
      <c r="C1466" s="38">
        <f>INDEX(S_FOLSM!Z$3:Z$14, MATCH($B1466,S_FOLSM!$X$3:$X$14,0), 1)</f>
        <v>3.132918760834897E-2</v>
      </c>
      <c r="D1466" s="38">
        <f>INDEX(S_FOLSM!AA$3:AA$14, MATCH($B1466,S_FOLSM!$X$3:$X$14,0), 1)</f>
        <v>10.545666537116208</v>
      </c>
      <c r="E1466" s="38">
        <f>INDEX(S_FOLSM!AB$3:AB$14, MATCH($B1466,S_FOLSM!$X$3:$X$14,0), 1)</f>
        <v>17.780411970462495</v>
      </c>
      <c r="F1466" s="38">
        <f>INDEX(S_FOLSM!AC$3:AC$14, MATCH($B1466,S_FOLSM!$X$3:$X$14,0), 1)</f>
        <v>17.780411970462495</v>
      </c>
      <c r="G1466" s="38">
        <f>INDEX(D_FOLSM_NP!$M$2:$M$13, MATCH($B1466,D_FOLSM_NP!$L$2:$L$13,0), 1)</f>
        <v>87.889202793808991</v>
      </c>
      <c r="H1466">
        <f>I_FOLSM!$F1455</f>
        <v>4341</v>
      </c>
      <c r="I1466">
        <f>INDEX(DEM_D8!AE$3:AE$14, MATCH($B1466,DEM_D8!$AC$3:$AC$14,0), 1)</f>
        <v>0.22308589195491643</v>
      </c>
      <c r="J1466">
        <f>INDEX(DEM_D8!AF$3:AF$14, MATCH($B1466,DEM_D8!$AC$3:$AC$14,0), 1)</f>
        <v>0.77123982221571519</v>
      </c>
      <c r="K1466">
        <f>INDEX(DEM_D8!AG$3:AG$14, MATCH($B1466,DEM_D8!$AC$3:$AC$14,0), 1)</f>
        <v>0.24061407525855374</v>
      </c>
      <c r="L1466">
        <f>INDEX(DEM_D8!AH$3:AH$14, MATCH($B1466,DEM_D8!$AC$3:$AC$14,0), 1)</f>
        <v>1.0198212203653323</v>
      </c>
      <c r="M1466">
        <f>INDEX(DEM_D8!AI$3:AI$14, MATCH($B1466,DEM_D8!$AC$3:$AC$14,0), 1)</f>
        <v>1.1154294597745822</v>
      </c>
      <c r="N1466">
        <f>INDEX(DEM_D8!AJ$3:AJ$14, MATCH($B1466,DEM_D8!$AC$3:$AC$14,0), 1)</f>
        <v>0.47804119704624948</v>
      </c>
    </row>
    <row r="1467" spans="1:14">
      <c r="A1467" s="35">
        <v>37980</v>
      </c>
      <c r="B1467">
        <f t="shared" si="22"/>
        <v>12</v>
      </c>
      <c r="C1467" s="38">
        <f>INDEX(S_FOLSM!Z$3:Z$14, MATCH($B1467,S_FOLSM!$X$3:$X$14,0), 1)</f>
        <v>3.132918760834897E-2</v>
      </c>
      <c r="D1467" s="38">
        <f>INDEX(S_FOLSM!AA$3:AA$14, MATCH($B1467,S_FOLSM!$X$3:$X$14,0), 1)</f>
        <v>10.545666537116208</v>
      </c>
      <c r="E1467" s="38">
        <f>INDEX(S_FOLSM!AB$3:AB$14, MATCH($B1467,S_FOLSM!$X$3:$X$14,0), 1)</f>
        <v>17.780411970462495</v>
      </c>
      <c r="F1467" s="38">
        <f>INDEX(S_FOLSM!AC$3:AC$14, MATCH($B1467,S_FOLSM!$X$3:$X$14,0), 1)</f>
        <v>17.780411970462495</v>
      </c>
      <c r="G1467" s="38">
        <f>INDEX(D_FOLSM_NP!$M$2:$M$13, MATCH($B1467,D_FOLSM_NP!$L$2:$L$13,0), 1)</f>
        <v>87.889202793808991</v>
      </c>
      <c r="H1467">
        <f>I_FOLSM!$F1456</f>
        <v>6844</v>
      </c>
      <c r="I1467">
        <f>INDEX(DEM_D8!AE$3:AE$14, MATCH($B1467,DEM_D8!$AC$3:$AC$14,0), 1)</f>
        <v>0.22308589195491643</v>
      </c>
      <c r="J1467">
        <f>INDEX(DEM_D8!AF$3:AF$14, MATCH($B1467,DEM_D8!$AC$3:$AC$14,0), 1)</f>
        <v>0.77123982221571519</v>
      </c>
      <c r="K1467">
        <f>INDEX(DEM_D8!AG$3:AG$14, MATCH($B1467,DEM_D8!$AC$3:$AC$14,0), 1)</f>
        <v>0.24061407525855374</v>
      </c>
      <c r="L1467">
        <f>INDEX(DEM_D8!AH$3:AH$14, MATCH($B1467,DEM_D8!$AC$3:$AC$14,0), 1)</f>
        <v>1.0198212203653323</v>
      </c>
      <c r="M1467">
        <f>INDEX(DEM_D8!AI$3:AI$14, MATCH($B1467,DEM_D8!$AC$3:$AC$14,0), 1)</f>
        <v>1.1154294597745822</v>
      </c>
      <c r="N1467">
        <f>INDEX(DEM_D8!AJ$3:AJ$14, MATCH($B1467,DEM_D8!$AC$3:$AC$14,0), 1)</f>
        <v>0.47804119704624948</v>
      </c>
    </row>
    <row r="1468" spans="1:14">
      <c r="A1468" s="35">
        <v>37981</v>
      </c>
      <c r="B1468">
        <f t="shared" si="22"/>
        <v>12</v>
      </c>
      <c r="C1468" s="38">
        <f>INDEX(S_FOLSM!Z$3:Z$14, MATCH($B1468,S_FOLSM!$X$3:$X$14,0), 1)</f>
        <v>3.132918760834897E-2</v>
      </c>
      <c r="D1468" s="38">
        <f>INDEX(S_FOLSM!AA$3:AA$14, MATCH($B1468,S_FOLSM!$X$3:$X$14,0), 1)</f>
        <v>10.545666537116208</v>
      </c>
      <c r="E1468" s="38">
        <f>INDEX(S_FOLSM!AB$3:AB$14, MATCH($B1468,S_FOLSM!$X$3:$X$14,0), 1)</f>
        <v>17.780411970462495</v>
      </c>
      <c r="F1468" s="38">
        <f>INDEX(S_FOLSM!AC$3:AC$14, MATCH($B1468,S_FOLSM!$X$3:$X$14,0), 1)</f>
        <v>17.780411970462495</v>
      </c>
      <c r="G1468" s="38">
        <f>INDEX(D_FOLSM_NP!$M$2:$M$13, MATCH($B1468,D_FOLSM_NP!$L$2:$L$13,0), 1)</f>
        <v>87.889202793808991</v>
      </c>
      <c r="H1468">
        <f>I_FOLSM!$F1457</f>
        <v>4190</v>
      </c>
      <c r="I1468">
        <f>INDEX(DEM_D8!AE$3:AE$14, MATCH($B1468,DEM_D8!$AC$3:$AC$14,0), 1)</f>
        <v>0.22308589195491643</v>
      </c>
      <c r="J1468">
        <f>INDEX(DEM_D8!AF$3:AF$14, MATCH($B1468,DEM_D8!$AC$3:$AC$14,0), 1)</f>
        <v>0.77123982221571519</v>
      </c>
      <c r="K1468">
        <f>INDEX(DEM_D8!AG$3:AG$14, MATCH($B1468,DEM_D8!$AC$3:$AC$14,0), 1)</f>
        <v>0.24061407525855374</v>
      </c>
      <c r="L1468">
        <f>INDEX(DEM_D8!AH$3:AH$14, MATCH($B1468,DEM_D8!$AC$3:$AC$14,0), 1)</f>
        <v>1.0198212203653323</v>
      </c>
      <c r="M1468">
        <f>INDEX(DEM_D8!AI$3:AI$14, MATCH($B1468,DEM_D8!$AC$3:$AC$14,0), 1)</f>
        <v>1.1154294597745822</v>
      </c>
      <c r="N1468">
        <f>INDEX(DEM_D8!AJ$3:AJ$14, MATCH($B1468,DEM_D8!$AC$3:$AC$14,0), 1)</f>
        <v>0.47804119704624948</v>
      </c>
    </row>
    <row r="1469" spans="1:14">
      <c r="A1469" s="35">
        <v>37982</v>
      </c>
      <c r="B1469">
        <f t="shared" si="22"/>
        <v>12</v>
      </c>
      <c r="C1469" s="38">
        <f>INDEX(S_FOLSM!Z$3:Z$14, MATCH($B1469,S_FOLSM!$X$3:$X$14,0), 1)</f>
        <v>3.132918760834897E-2</v>
      </c>
      <c r="D1469" s="38">
        <f>INDEX(S_FOLSM!AA$3:AA$14, MATCH($B1469,S_FOLSM!$X$3:$X$14,0), 1)</f>
        <v>10.545666537116208</v>
      </c>
      <c r="E1469" s="38">
        <f>INDEX(S_FOLSM!AB$3:AB$14, MATCH($B1469,S_FOLSM!$X$3:$X$14,0), 1)</f>
        <v>17.780411970462495</v>
      </c>
      <c r="F1469" s="38">
        <f>INDEX(S_FOLSM!AC$3:AC$14, MATCH($B1469,S_FOLSM!$X$3:$X$14,0), 1)</f>
        <v>17.780411970462495</v>
      </c>
      <c r="G1469" s="38">
        <f>INDEX(D_FOLSM_NP!$M$2:$M$13, MATCH($B1469,D_FOLSM_NP!$L$2:$L$13,0), 1)</f>
        <v>87.889202793808991</v>
      </c>
      <c r="H1469">
        <f>I_FOLSM!$F1458</f>
        <v>2701</v>
      </c>
      <c r="I1469">
        <f>INDEX(DEM_D8!AE$3:AE$14, MATCH($B1469,DEM_D8!$AC$3:$AC$14,0), 1)</f>
        <v>0.22308589195491643</v>
      </c>
      <c r="J1469">
        <f>INDEX(DEM_D8!AF$3:AF$14, MATCH($B1469,DEM_D8!$AC$3:$AC$14,0), 1)</f>
        <v>0.77123982221571519</v>
      </c>
      <c r="K1469">
        <f>INDEX(DEM_D8!AG$3:AG$14, MATCH($B1469,DEM_D8!$AC$3:$AC$14,0), 1)</f>
        <v>0.24061407525855374</v>
      </c>
      <c r="L1469">
        <f>INDEX(DEM_D8!AH$3:AH$14, MATCH($B1469,DEM_D8!$AC$3:$AC$14,0), 1)</f>
        <v>1.0198212203653323</v>
      </c>
      <c r="M1469">
        <f>INDEX(DEM_D8!AI$3:AI$14, MATCH($B1469,DEM_D8!$AC$3:$AC$14,0), 1)</f>
        <v>1.1154294597745822</v>
      </c>
      <c r="N1469">
        <f>INDEX(DEM_D8!AJ$3:AJ$14, MATCH($B1469,DEM_D8!$AC$3:$AC$14,0), 1)</f>
        <v>0.47804119704624948</v>
      </c>
    </row>
    <row r="1470" spans="1:14">
      <c r="A1470" s="35">
        <v>37983</v>
      </c>
      <c r="B1470">
        <f t="shared" si="22"/>
        <v>12</v>
      </c>
      <c r="C1470" s="38">
        <f>INDEX(S_FOLSM!Z$3:Z$14, MATCH($B1470,S_FOLSM!$X$3:$X$14,0), 1)</f>
        <v>3.132918760834897E-2</v>
      </c>
      <c r="D1470" s="38">
        <f>INDEX(S_FOLSM!AA$3:AA$14, MATCH($B1470,S_FOLSM!$X$3:$X$14,0), 1)</f>
        <v>10.545666537116208</v>
      </c>
      <c r="E1470" s="38">
        <f>INDEX(S_FOLSM!AB$3:AB$14, MATCH($B1470,S_FOLSM!$X$3:$X$14,0), 1)</f>
        <v>17.780411970462495</v>
      </c>
      <c r="F1470" s="38">
        <f>INDEX(S_FOLSM!AC$3:AC$14, MATCH($B1470,S_FOLSM!$X$3:$X$14,0), 1)</f>
        <v>17.780411970462495</v>
      </c>
      <c r="G1470" s="38">
        <f>INDEX(D_FOLSM_NP!$M$2:$M$13, MATCH($B1470,D_FOLSM_NP!$L$2:$L$13,0), 1)</f>
        <v>87.889202793808991</v>
      </c>
      <c r="H1470">
        <f>I_FOLSM!$F1459</f>
        <v>2463</v>
      </c>
      <c r="I1470">
        <f>INDEX(DEM_D8!AE$3:AE$14, MATCH($B1470,DEM_D8!$AC$3:$AC$14,0), 1)</f>
        <v>0.22308589195491643</v>
      </c>
      <c r="J1470">
        <f>INDEX(DEM_D8!AF$3:AF$14, MATCH($B1470,DEM_D8!$AC$3:$AC$14,0), 1)</f>
        <v>0.77123982221571519</v>
      </c>
      <c r="K1470">
        <f>INDEX(DEM_D8!AG$3:AG$14, MATCH($B1470,DEM_D8!$AC$3:$AC$14,0), 1)</f>
        <v>0.24061407525855374</v>
      </c>
      <c r="L1470">
        <f>INDEX(DEM_D8!AH$3:AH$14, MATCH($B1470,DEM_D8!$AC$3:$AC$14,0), 1)</f>
        <v>1.0198212203653323</v>
      </c>
      <c r="M1470">
        <f>INDEX(DEM_D8!AI$3:AI$14, MATCH($B1470,DEM_D8!$AC$3:$AC$14,0), 1)</f>
        <v>1.1154294597745822</v>
      </c>
      <c r="N1470">
        <f>INDEX(DEM_D8!AJ$3:AJ$14, MATCH($B1470,DEM_D8!$AC$3:$AC$14,0), 1)</f>
        <v>0.47804119704624948</v>
      </c>
    </row>
    <row r="1471" spans="1:14">
      <c r="A1471" s="35">
        <v>37984</v>
      </c>
      <c r="B1471">
        <f t="shared" si="22"/>
        <v>12</v>
      </c>
      <c r="C1471" s="38">
        <f>INDEX(S_FOLSM!Z$3:Z$14, MATCH($B1471,S_FOLSM!$X$3:$X$14,0), 1)</f>
        <v>3.132918760834897E-2</v>
      </c>
      <c r="D1471" s="38">
        <f>INDEX(S_FOLSM!AA$3:AA$14, MATCH($B1471,S_FOLSM!$X$3:$X$14,0), 1)</f>
        <v>10.545666537116208</v>
      </c>
      <c r="E1471" s="38">
        <f>INDEX(S_FOLSM!AB$3:AB$14, MATCH($B1471,S_FOLSM!$X$3:$X$14,0), 1)</f>
        <v>17.780411970462495</v>
      </c>
      <c r="F1471" s="38">
        <f>INDEX(S_FOLSM!AC$3:AC$14, MATCH($B1471,S_FOLSM!$X$3:$X$14,0), 1)</f>
        <v>17.780411970462495</v>
      </c>
      <c r="G1471" s="38">
        <f>INDEX(D_FOLSM_NP!$M$2:$M$13, MATCH($B1471,D_FOLSM_NP!$L$2:$L$13,0), 1)</f>
        <v>87.889202793808991</v>
      </c>
      <c r="H1471">
        <f>I_FOLSM!$F1460</f>
        <v>3634</v>
      </c>
      <c r="I1471">
        <f>INDEX(DEM_D8!AE$3:AE$14, MATCH($B1471,DEM_D8!$AC$3:$AC$14,0), 1)</f>
        <v>0.22308589195491643</v>
      </c>
      <c r="J1471">
        <f>INDEX(DEM_D8!AF$3:AF$14, MATCH($B1471,DEM_D8!$AC$3:$AC$14,0), 1)</f>
        <v>0.77123982221571519</v>
      </c>
      <c r="K1471">
        <f>INDEX(DEM_D8!AG$3:AG$14, MATCH($B1471,DEM_D8!$AC$3:$AC$14,0), 1)</f>
        <v>0.24061407525855374</v>
      </c>
      <c r="L1471">
        <f>INDEX(DEM_D8!AH$3:AH$14, MATCH($B1471,DEM_D8!$AC$3:$AC$14,0), 1)</f>
        <v>1.0198212203653323</v>
      </c>
      <c r="M1471">
        <f>INDEX(DEM_D8!AI$3:AI$14, MATCH($B1471,DEM_D8!$AC$3:$AC$14,0), 1)</f>
        <v>1.1154294597745822</v>
      </c>
      <c r="N1471">
        <f>INDEX(DEM_D8!AJ$3:AJ$14, MATCH($B1471,DEM_D8!$AC$3:$AC$14,0), 1)</f>
        <v>0.47804119704624948</v>
      </c>
    </row>
    <row r="1472" spans="1:14">
      <c r="A1472" s="35">
        <v>37985</v>
      </c>
      <c r="B1472">
        <f t="shared" si="22"/>
        <v>12</v>
      </c>
      <c r="C1472" s="38">
        <f>INDEX(S_FOLSM!Z$3:Z$14, MATCH($B1472,S_FOLSM!$X$3:$X$14,0), 1)</f>
        <v>3.132918760834897E-2</v>
      </c>
      <c r="D1472" s="38">
        <f>INDEX(S_FOLSM!AA$3:AA$14, MATCH($B1472,S_FOLSM!$X$3:$X$14,0), 1)</f>
        <v>10.545666537116208</v>
      </c>
      <c r="E1472" s="38">
        <f>INDEX(S_FOLSM!AB$3:AB$14, MATCH($B1472,S_FOLSM!$X$3:$X$14,0), 1)</f>
        <v>17.780411970462495</v>
      </c>
      <c r="F1472" s="38">
        <f>INDEX(S_FOLSM!AC$3:AC$14, MATCH($B1472,S_FOLSM!$X$3:$X$14,0), 1)</f>
        <v>17.780411970462495</v>
      </c>
      <c r="G1472" s="38">
        <f>INDEX(D_FOLSM_NP!$M$2:$M$13, MATCH($B1472,D_FOLSM_NP!$L$2:$L$13,0), 1)</f>
        <v>87.889202793808991</v>
      </c>
      <c r="H1472">
        <f>I_FOLSM!$F1461</f>
        <v>3874</v>
      </c>
      <c r="I1472">
        <f>INDEX(DEM_D8!AE$3:AE$14, MATCH($B1472,DEM_D8!$AC$3:$AC$14,0), 1)</f>
        <v>0.22308589195491643</v>
      </c>
      <c r="J1472">
        <f>INDEX(DEM_D8!AF$3:AF$14, MATCH($B1472,DEM_D8!$AC$3:$AC$14,0), 1)</f>
        <v>0.77123982221571519</v>
      </c>
      <c r="K1472">
        <f>INDEX(DEM_D8!AG$3:AG$14, MATCH($B1472,DEM_D8!$AC$3:$AC$14,0), 1)</f>
        <v>0.24061407525855374</v>
      </c>
      <c r="L1472">
        <f>INDEX(DEM_D8!AH$3:AH$14, MATCH($B1472,DEM_D8!$AC$3:$AC$14,0), 1)</f>
        <v>1.0198212203653323</v>
      </c>
      <c r="M1472">
        <f>INDEX(DEM_D8!AI$3:AI$14, MATCH($B1472,DEM_D8!$AC$3:$AC$14,0), 1)</f>
        <v>1.1154294597745822</v>
      </c>
      <c r="N1472">
        <f>INDEX(DEM_D8!AJ$3:AJ$14, MATCH($B1472,DEM_D8!$AC$3:$AC$14,0), 1)</f>
        <v>0.47804119704624948</v>
      </c>
    </row>
    <row r="1473" spans="1:14">
      <c r="A1473" s="35">
        <v>37986</v>
      </c>
      <c r="B1473">
        <f t="shared" si="22"/>
        <v>12</v>
      </c>
      <c r="C1473" s="38">
        <f>INDEX(S_FOLSM!Z$3:Z$14, MATCH($B1473,S_FOLSM!$X$3:$X$14,0), 1)</f>
        <v>3.132918760834897E-2</v>
      </c>
      <c r="D1473" s="38">
        <f>INDEX(S_FOLSM!AA$3:AA$14, MATCH($B1473,S_FOLSM!$X$3:$X$14,0), 1)</f>
        <v>10.545666537116208</v>
      </c>
      <c r="E1473" s="38">
        <f>INDEX(S_FOLSM!AB$3:AB$14, MATCH($B1473,S_FOLSM!$X$3:$X$14,0), 1)</f>
        <v>17.780411970462495</v>
      </c>
      <c r="F1473" s="38">
        <f>INDEX(S_FOLSM!AC$3:AC$14, MATCH($B1473,S_FOLSM!$X$3:$X$14,0), 1)</f>
        <v>17.780411970462495</v>
      </c>
      <c r="G1473" s="38">
        <f>INDEX(D_FOLSM_NP!$M$2:$M$13, MATCH($B1473,D_FOLSM_NP!$L$2:$L$13,0), 1)</f>
        <v>87.889202793808991</v>
      </c>
      <c r="H1473">
        <f>I_FOLSM!$F1462</f>
        <v>3277</v>
      </c>
      <c r="I1473">
        <f>INDEX(DEM_D8!AE$3:AE$14, MATCH($B1473,DEM_D8!$AC$3:$AC$14,0), 1)</f>
        <v>0.22308589195491643</v>
      </c>
      <c r="J1473">
        <f>INDEX(DEM_D8!AF$3:AF$14, MATCH($B1473,DEM_D8!$AC$3:$AC$14,0), 1)</f>
        <v>0.77123982221571519</v>
      </c>
      <c r="K1473">
        <f>INDEX(DEM_D8!AG$3:AG$14, MATCH($B1473,DEM_D8!$AC$3:$AC$14,0), 1)</f>
        <v>0.24061407525855374</v>
      </c>
      <c r="L1473">
        <f>INDEX(DEM_D8!AH$3:AH$14, MATCH($B1473,DEM_D8!$AC$3:$AC$14,0), 1)</f>
        <v>1.0198212203653323</v>
      </c>
      <c r="M1473">
        <f>INDEX(DEM_D8!AI$3:AI$14, MATCH($B1473,DEM_D8!$AC$3:$AC$14,0), 1)</f>
        <v>1.1154294597745822</v>
      </c>
      <c r="N1473">
        <f>INDEX(DEM_D8!AJ$3:AJ$14, MATCH($B1473,DEM_D8!$AC$3:$AC$14,0), 1)</f>
        <v>0.47804119704624948</v>
      </c>
    </row>
    <row r="1474" spans="1:14">
      <c r="A1474" s="35">
        <v>37987</v>
      </c>
      <c r="B1474">
        <f t="shared" si="22"/>
        <v>1</v>
      </c>
      <c r="C1474" s="38">
        <f>INDEX(S_FOLSM!Z$3:Z$14, MATCH($B1474,S_FOLSM!$X$3:$X$14,0), 1)</f>
        <v>2.8931208658533433E-2</v>
      </c>
      <c r="D1474" s="38">
        <f>INDEX(S_FOLSM!AA$3:AA$14, MATCH($B1474,S_FOLSM!$X$3:$X$14,0), 1)</f>
        <v>10.542168674698797</v>
      </c>
      <c r="E1474" s="38">
        <f>INDEX(S_FOLSM!AB$3:AB$14, MATCH($B1474,S_FOLSM!$X$3:$X$14,0), 1)</f>
        <v>17.561212592304702</v>
      </c>
      <c r="F1474" s="38">
        <f>INDEX(S_FOLSM!AC$3:AC$14, MATCH($B1474,S_FOLSM!$X$3:$X$14,0), 1)</f>
        <v>17.561212592304702</v>
      </c>
      <c r="G1474" s="38">
        <f>INDEX(D_FOLSM_NP!$M$2:$M$13, MATCH($B1474,D_FOLSM_NP!$L$2:$L$13,0), 1)</f>
        <v>87.889202707669881</v>
      </c>
      <c r="H1474">
        <f>I_FOLSM!$F1463</f>
        <v>6911</v>
      </c>
      <c r="I1474">
        <f>INDEX(DEM_D8!AE$3:AE$14, MATCH($B1474,DEM_D8!$AC$3:$AC$14,0), 1)</f>
        <v>0.22308589195491643</v>
      </c>
      <c r="J1474">
        <f>INDEX(DEM_D8!AF$3:AF$14, MATCH($B1474,DEM_D8!$AC$3:$AC$14,0), 1)</f>
        <v>0.77123982221571519</v>
      </c>
      <c r="K1474">
        <f>INDEX(DEM_D8!AG$3:AG$14, MATCH($B1474,DEM_D8!$AC$3:$AC$14,0), 1)</f>
        <v>0.24061407525855374</v>
      </c>
      <c r="L1474">
        <f>INDEX(DEM_D8!AH$3:AH$14, MATCH($B1474,DEM_D8!$AC$3:$AC$14,0), 1)</f>
        <v>1.0198212203653323</v>
      </c>
      <c r="M1474">
        <f>INDEX(DEM_D8!AI$3:AI$14, MATCH($B1474,DEM_D8!$AC$3:$AC$14,0), 1)</f>
        <v>1.1154294597745822</v>
      </c>
      <c r="N1474">
        <f>INDEX(DEM_D8!AJ$3:AJ$14, MATCH($B1474,DEM_D8!$AC$3:$AC$14,0), 1)</f>
        <v>0.47804119704624948</v>
      </c>
    </row>
    <row r="1475" spans="1:14">
      <c r="A1475" s="35">
        <v>37988</v>
      </c>
      <c r="B1475">
        <f t="shared" si="22"/>
        <v>1</v>
      </c>
      <c r="C1475" s="38">
        <f>INDEX(S_FOLSM!Z$3:Z$14, MATCH($B1475,S_FOLSM!$X$3:$X$14,0), 1)</f>
        <v>2.8931208658533433E-2</v>
      </c>
      <c r="D1475" s="38">
        <f>INDEX(S_FOLSM!AA$3:AA$14, MATCH($B1475,S_FOLSM!$X$3:$X$14,0), 1)</f>
        <v>10.542168674698797</v>
      </c>
      <c r="E1475" s="38">
        <f>INDEX(S_FOLSM!AB$3:AB$14, MATCH($B1475,S_FOLSM!$X$3:$X$14,0), 1)</f>
        <v>17.561212592304702</v>
      </c>
      <c r="F1475" s="38">
        <f>INDEX(S_FOLSM!AC$3:AC$14, MATCH($B1475,S_FOLSM!$X$3:$X$14,0), 1)</f>
        <v>17.561212592304702</v>
      </c>
      <c r="G1475" s="38">
        <f>INDEX(D_FOLSM_NP!$M$2:$M$13, MATCH($B1475,D_FOLSM_NP!$L$2:$L$13,0), 1)</f>
        <v>87.889202707669881</v>
      </c>
      <c r="H1475">
        <f>I_FOLSM!$F1464</f>
        <v>5957</v>
      </c>
      <c r="I1475">
        <f>INDEX(DEM_D8!AE$3:AE$14, MATCH($B1475,DEM_D8!$AC$3:$AC$14,0), 1)</f>
        <v>0.22308589195491643</v>
      </c>
      <c r="J1475">
        <f>INDEX(DEM_D8!AF$3:AF$14, MATCH($B1475,DEM_D8!$AC$3:$AC$14,0), 1)</f>
        <v>0.77123982221571519</v>
      </c>
      <c r="K1475">
        <f>INDEX(DEM_D8!AG$3:AG$14, MATCH($B1475,DEM_D8!$AC$3:$AC$14,0), 1)</f>
        <v>0.24061407525855374</v>
      </c>
      <c r="L1475">
        <f>INDEX(DEM_D8!AH$3:AH$14, MATCH($B1475,DEM_D8!$AC$3:$AC$14,0), 1)</f>
        <v>1.0198212203653323</v>
      </c>
      <c r="M1475">
        <f>INDEX(DEM_D8!AI$3:AI$14, MATCH($B1475,DEM_D8!$AC$3:$AC$14,0), 1)</f>
        <v>1.1154294597745822</v>
      </c>
      <c r="N1475">
        <f>INDEX(DEM_D8!AJ$3:AJ$14, MATCH($B1475,DEM_D8!$AC$3:$AC$14,0), 1)</f>
        <v>0.47804119704624948</v>
      </c>
    </row>
    <row r="1476" spans="1:14">
      <c r="A1476" s="35">
        <v>37989</v>
      </c>
      <c r="B1476">
        <f t="shared" si="22"/>
        <v>1</v>
      </c>
      <c r="C1476" s="38">
        <f>INDEX(S_FOLSM!Z$3:Z$14, MATCH($B1476,S_FOLSM!$X$3:$X$14,0), 1)</f>
        <v>2.8931208658533433E-2</v>
      </c>
      <c r="D1476" s="38">
        <f>INDEX(S_FOLSM!AA$3:AA$14, MATCH($B1476,S_FOLSM!$X$3:$X$14,0), 1)</f>
        <v>10.542168674698797</v>
      </c>
      <c r="E1476" s="38">
        <f>INDEX(S_FOLSM!AB$3:AB$14, MATCH($B1476,S_FOLSM!$X$3:$X$14,0), 1)</f>
        <v>17.561212592304702</v>
      </c>
      <c r="F1476" s="38">
        <f>INDEX(S_FOLSM!AC$3:AC$14, MATCH($B1476,S_FOLSM!$X$3:$X$14,0), 1)</f>
        <v>17.561212592304702</v>
      </c>
      <c r="G1476" s="38">
        <f>INDEX(D_FOLSM_NP!$M$2:$M$13, MATCH($B1476,D_FOLSM_NP!$L$2:$L$13,0), 1)</f>
        <v>87.889202707669881</v>
      </c>
      <c r="H1476">
        <f>I_FOLSM!$F1465</f>
        <v>4035</v>
      </c>
      <c r="I1476">
        <f>INDEX(DEM_D8!AE$3:AE$14, MATCH($B1476,DEM_D8!$AC$3:$AC$14,0), 1)</f>
        <v>0.22308589195491643</v>
      </c>
      <c r="J1476">
        <f>INDEX(DEM_D8!AF$3:AF$14, MATCH($B1476,DEM_D8!$AC$3:$AC$14,0), 1)</f>
        <v>0.77123982221571519</v>
      </c>
      <c r="K1476">
        <f>INDEX(DEM_D8!AG$3:AG$14, MATCH($B1476,DEM_D8!$AC$3:$AC$14,0), 1)</f>
        <v>0.24061407525855374</v>
      </c>
      <c r="L1476">
        <f>INDEX(DEM_D8!AH$3:AH$14, MATCH($B1476,DEM_D8!$AC$3:$AC$14,0), 1)</f>
        <v>1.0198212203653323</v>
      </c>
      <c r="M1476">
        <f>INDEX(DEM_D8!AI$3:AI$14, MATCH($B1476,DEM_D8!$AC$3:$AC$14,0), 1)</f>
        <v>1.1154294597745822</v>
      </c>
      <c r="N1476">
        <f>INDEX(DEM_D8!AJ$3:AJ$14, MATCH($B1476,DEM_D8!$AC$3:$AC$14,0), 1)</f>
        <v>0.47804119704624948</v>
      </c>
    </row>
    <row r="1477" spans="1:14">
      <c r="A1477" s="35">
        <v>37990</v>
      </c>
      <c r="B1477">
        <f t="shared" si="22"/>
        <v>1</v>
      </c>
      <c r="C1477" s="38">
        <f>INDEX(S_FOLSM!Z$3:Z$14, MATCH($B1477,S_FOLSM!$X$3:$X$14,0), 1)</f>
        <v>2.8931208658533433E-2</v>
      </c>
      <c r="D1477" s="38">
        <f>INDEX(S_FOLSM!AA$3:AA$14, MATCH($B1477,S_FOLSM!$X$3:$X$14,0), 1)</f>
        <v>10.542168674698797</v>
      </c>
      <c r="E1477" s="38">
        <f>INDEX(S_FOLSM!AB$3:AB$14, MATCH($B1477,S_FOLSM!$X$3:$X$14,0), 1)</f>
        <v>17.561212592304702</v>
      </c>
      <c r="F1477" s="38">
        <f>INDEX(S_FOLSM!AC$3:AC$14, MATCH($B1477,S_FOLSM!$X$3:$X$14,0), 1)</f>
        <v>17.561212592304702</v>
      </c>
      <c r="G1477" s="38">
        <f>INDEX(D_FOLSM_NP!$M$2:$M$13, MATCH($B1477,D_FOLSM_NP!$L$2:$L$13,0), 1)</f>
        <v>87.889202707669881</v>
      </c>
      <c r="H1477">
        <f>I_FOLSM!$F1466</f>
        <v>3740</v>
      </c>
      <c r="I1477">
        <f>INDEX(DEM_D8!AE$3:AE$14, MATCH($B1477,DEM_D8!$AC$3:$AC$14,0), 1)</f>
        <v>0.22308589195491643</v>
      </c>
      <c r="J1477">
        <f>INDEX(DEM_D8!AF$3:AF$14, MATCH($B1477,DEM_D8!$AC$3:$AC$14,0), 1)</f>
        <v>0.77123982221571519</v>
      </c>
      <c r="K1477">
        <f>INDEX(DEM_D8!AG$3:AG$14, MATCH($B1477,DEM_D8!$AC$3:$AC$14,0), 1)</f>
        <v>0.24061407525855374</v>
      </c>
      <c r="L1477">
        <f>INDEX(DEM_D8!AH$3:AH$14, MATCH($B1477,DEM_D8!$AC$3:$AC$14,0), 1)</f>
        <v>1.0198212203653323</v>
      </c>
      <c r="M1477">
        <f>INDEX(DEM_D8!AI$3:AI$14, MATCH($B1477,DEM_D8!$AC$3:$AC$14,0), 1)</f>
        <v>1.1154294597745822</v>
      </c>
      <c r="N1477">
        <f>INDEX(DEM_D8!AJ$3:AJ$14, MATCH($B1477,DEM_D8!$AC$3:$AC$14,0), 1)</f>
        <v>0.47804119704624948</v>
      </c>
    </row>
    <row r="1478" spans="1:14">
      <c r="A1478" s="35">
        <v>37991</v>
      </c>
      <c r="B1478">
        <f t="shared" si="22"/>
        <v>1</v>
      </c>
      <c r="C1478" s="38">
        <f>INDEX(S_FOLSM!Z$3:Z$14, MATCH($B1478,S_FOLSM!$X$3:$X$14,0), 1)</f>
        <v>2.8931208658533433E-2</v>
      </c>
      <c r="D1478" s="38">
        <f>INDEX(S_FOLSM!AA$3:AA$14, MATCH($B1478,S_FOLSM!$X$3:$X$14,0), 1)</f>
        <v>10.542168674698797</v>
      </c>
      <c r="E1478" s="38">
        <f>INDEX(S_FOLSM!AB$3:AB$14, MATCH($B1478,S_FOLSM!$X$3:$X$14,0), 1)</f>
        <v>17.561212592304702</v>
      </c>
      <c r="F1478" s="38">
        <f>INDEX(S_FOLSM!AC$3:AC$14, MATCH($B1478,S_FOLSM!$X$3:$X$14,0), 1)</f>
        <v>17.561212592304702</v>
      </c>
      <c r="G1478" s="38">
        <f>INDEX(D_FOLSM_NP!$M$2:$M$13, MATCH($B1478,D_FOLSM_NP!$L$2:$L$13,0), 1)</f>
        <v>87.889202707669881</v>
      </c>
      <c r="H1478">
        <f>I_FOLSM!$F1467</f>
        <v>3227</v>
      </c>
      <c r="I1478">
        <f>INDEX(DEM_D8!AE$3:AE$14, MATCH($B1478,DEM_D8!$AC$3:$AC$14,0), 1)</f>
        <v>0.22308589195491643</v>
      </c>
      <c r="J1478">
        <f>INDEX(DEM_D8!AF$3:AF$14, MATCH($B1478,DEM_D8!$AC$3:$AC$14,0), 1)</f>
        <v>0.77123982221571519</v>
      </c>
      <c r="K1478">
        <f>INDEX(DEM_D8!AG$3:AG$14, MATCH($B1478,DEM_D8!$AC$3:$AC$14,0), 1)</f>
        <v>0.24061407525855374</v>
      </c>
      <c r="L1478">
        <f>INDEX(DEM_D8!AH$3:AH$14, MATCH($B1478,DEM_D8!$AC$3:$AC$14,0), 1)</f>
        <v>1.0198212203653323</v>
      </c>
      <c r="M1478">
        <f>INDEX(DEM_D8!AI$3:AI$14, MATCH($B1478,DEM_D8!$AC$3:$AC$14,0), 1)</f>
        <v>1.1154294597745822</v>
      </c>
      <c r="N1478">
        <f>INDEX(DEM_D8!AJ$3:AJ$14, MATCH($B1478,DEM_D8!$AC$3:$AC$14,0), 1)</f>
        <v>0.47804119704624948</v>
      </c>
    </row>
    <row r="1479" spans="1:14">
      <c r="A1479" s="35">
        <v>37992</v>
      </c>
      <c r="B1479">
        <f t="shared" si="22"/>
        <v>1</v>
      </c>
      <c r="C1479" s="38">
        <f>INDEX(S_FOLSM!Z$3:Z$14, MATCH($B1479,S_FOLSM!$X$3:$X$14,0), 1)</f>
        <v>2.8931208658533433E-2</v>
      </c>
      <c r="D1479" s="38">
        <f>INDEX(S_FOLSM!AA$3:AA$14, MATCH($B1479,S_FOLSM!$X$3:$X$14,0), 1)</f>
        <v>10.542168674698797</v>
      </c>
      <c r="E1479" s="38">
        <f>INDEX(S_FOLSM!AB$3:AB$14, MATCH($B1479,S_FOLSM!$X$3:$X$14,0), 1)</f>
        <v>17.561212592304702</v>
      </c>
      <c r="F1479" s="38">
        <f>INDEX(S_FOLSM!AC$3:AC$14, MATCH($B1479,S_FOLSM!$X$3:$X$14,0), 1)</f>
        <v>17.561212592304702</v>
      </c>
      <c r="G1479" s="38">
        <f>INDEX(D_FOLSM_NP!$M$2:$M$13, MATCH($B1479,D_FOLSM_NP!$L$2:$L$13,0), 1)</f>
        <v>87.889202707669881</v>
      </c>
      <c r="H1479">
        <f>I_FOLSM!$F1468</f>
        <v>2445</v>
      </c>
      <c r="I1479">
        <f>INDEX(DEM_D8!AE$3:AE$14, MATCH($B1479,DEM_D8!$AC$3:$AC$14,0), 1)</f>
        <v>0.22308589195491643</v>
      </c>
      <c r="J1479">
        <f>INDEX(DEM_D8!AF$3:AF$14, MATCH($B1479,DEM_D8!$AC$3:$AC$14,0), 1)</f>
        <v>0.77123982221571519</v>
      </c>
      <c r="K1479">
        <f>INDEX(DEM_D8!AG$3:AG$14, MATCH($B1479,DEM_D8!$AC$3:$AC$14,0), 1)</f>
        <v>0.24061407525855374</v>
      </c>
      <c r="L1479">
        <f>INDEX(DEM_D8!AH$3:AH$14, MATCH($B1479,DEM_D8!$AC$3:$AC$14,0), 1)</f>
        <v>1.0198212203653323</v>
      </c>
      <c r="M1479">
        <f>INDEX(DEM_D8!AI$3:AI$14, MATCH($B1479,DEM_D8!$AC$3:$AC$14,0), 1)</f>
        <v>1.1154294597745822</v>
      </c>
      <c r="N1479">
        <f>INDEX(DEM_D8!AJ$3:AJ$14, MATCH($B1479,DEM_D8!$AC$3:$AC$14,0), 1)</f>
        <v>0.47804119704624948</v>
      </c>
    </row>
    <row r="1480" spans="1:14">
      <c r="A1480" s="35">
        <v>37993</v>
      </c>
      <c r="B1480">
        <f t="shared" si="22"/>
        <v>1</v>
      </c>
      <c r="C1480" s="38">
        <f>INDEX(S_FOLSM!Z$3:Z$14, MATCH($B1480,S_FOLSM!$X$3:$X$14,0), 1)</f>
        <v>2.8931208658533433E-2</v>
      </c>
      <c r="D1480" s="38">
        <f>INDEX(S_FOLSM!AA$3:AA$14, MATCH($B1480,S_FOLSM!$X$3:$X$14,0), 1)</f>
        <v>10.542168674698797</v>
      </c>
      <c r="E1480" s="38">
        <f>INDEX(S_FOLSM!AB$3:AB$14, MATCH($B1480,S_FOLSM!$X$3:$X$14,0), 1)</f>
        <v>17.561212592304702</v>
      </c>
      <c r="F1480" s="38">
        <f>INDEX(S_FOLSM!AC$3:AC$14, MATCH($B1480,S_FOLSM!$X$3:$X$14,0), 1)</f>
        <v>17.561212592304702</v>
      </c>
      <c r="G1480" s="38">
        <f>INDEX(D_FOLSM_NP!$M$2:$M$13, MATCH($B1480,D_FOLSM_NP!$L$2:$L$13,0), 1)</f>
        <v>87.889202707669881</v>
      </c>
      <c r="H1480">
        <f>I_FOLSM!$F1469</f>
        <v>3271</v>
      </c>
      <c r="I1480">
        <f>INDEX(DEM_D8!AE$3:AE$14, MATCH($B1480,DEM_D8!$AC$3:$AC$14,0), 1)</f>
        <v>0.22308589195491643</v>
      </c>
      <c r="J1480">
        <f>INDEX(DEM_D8!AF$3:AF$14, MATCH($B1480,DEM_D8!$AC$3:$AC$14,0), 1)</f>
        <v>0.77123982221571519</v>
      </c>
      <c r="K1480">
        <f>INDEX(DEM_D8!AG$3:AG$14, MATCH($B1480,DEM_D8!$AC$3:$AC$14,0), 1)</f>
        <v>0.24061407525855374</v>
      </c>
      <c r="L1480">
        <f>INDEX(DEM_D8!AH$3:AH$14, MATCH($B1480,DEM_D8!$AC$3:$AC$14,0), 1)</f>
        <v>1.0198212203653323</v>
      </c>
      <c r="M1480">
        <f>INDEX(DEM_D8!AI$3:AI$14, MATCH($B1480,DEM_D8!$AC$3:$AC$14,0), 1)</f>
        <v>1.1154294597745822</v>
      </c>
      <c r="N1480">
        <f>INDEX(DEM_D8!AJ$3:AJ$14, MATCH($B1480,DEM_D8!$AC$3:$AC$14,0), 1)</f>
        <v>0.47804119704624948</v>
      </c>
    </row>
    <row r="1481" spans="1:14">
      <c r="A1481" s="35">
        <v>37994</v>
      </c>
      <c r="B1481">
        <f t="shared" si="22"/>
        <v>1</v>
      </c>
      <c r="C1481" s="38">
        <f>INDEX(S_FOLSM!Z$3:Z$14, MATCH($B1481,S_FOLSM!$X$3:$X$14,0), 1)</f>
        <v>2.8931208658533433E-2</v>
      </c>
      <c r="D1481" s="38">
        <f>INDEX(S_FOLSM!AA$3:AA$14, MATCH($B1481,S_FOLSM!$X$3:$X$14,0), 1)</f>
        <v>10.542168674698797</v>
      </c>
      <c r="E1481" s="38">
        <f>INDEX(S_FOLSM!AB$3:AB$14, MATCH($B1481,S_FOLSM!$X$3:$X$14,0), 1)</f>
        <v>17.561212592304702</v>
      </c>
      <c r="F1481" s="38">
        <f>INDEX(S_FOLSM!AC$3:AC$14, MATCH($B1481,S_FOLSM!$X$3:$X$14,0), 1)</f>
        <v>17.561212592304702</v>
      </c>
      <c r="G1481" s="38">
        <f>INDEX(D_FOLSM_NP!$M$2:$M$13, MATCH($B1481,D_FOLSM_NP!$L$2:$L$13,0), 1)</f>
        <v>87.889202707669881</v>
      </c>
      <c r="H1481">
        <f>I_FOLSM!$F1470</f>
        <v>3677</v>
      </c>
      <c r="I1481">
        <f>INDEX(DEM_D8!AE$3:AE$14, MATCH($B1481,DEM_D8!$AC$3:$AC$14,0), 1)</f>
        <v>0.22308589195491643</v>
      </c>
      <c r="J1481">
        <f>INDEX(DEM_D8!AF$3:AF$14, MATCH($B1481,DEM_D8!$AC$3:$AC$14,0), 1)</f>
        <v>0.77123982221571519</v>
      </c>
      <c r="K1481">
        <f>INDEX(DEM_D8!AG$3:AG$14, MATCH($B1481,DEM_D8!$AC$3:$AC$14,0), 1)</f>
        <v>0.24061407525855374</v>
      </c>
      <c r="L1481">
        <f>INDEX(DEM_D8!AH$3:AH$14, MATCH($B1481,DEM_D8!$AC$3:$AC$14,0), 1)</f>
        <v>1.0198212203653323</v>
      </c>
      <c r="M1481">
        <f>INDEX(DEM_D8!AI$3:AI$14, MATCH($B1481,DEM_D8!$AC$3:$AC$14,0), 1)</f>
        <v>1.1154294597745822</v>
      </c>
      <c r="N1481">
        <f>INDEX(DEM_D8!AJ$3:AJ$14, MATCH($B1481,DEM_D8!$AC$3:$AC$14,0), 1)</f>
        <v>0.47804119704624948</v>
      </c>
    </row>
    <row r="1482" spans="1:14">
      <c r="A1482" s="35">
        <v>37995</v>
      </c>
      <c r="B1482">
        <f t="shared" si="22"/>
        <v>1</v>
      </c>
      <c r="C1482" s="38">
        <f>INDEX(S_FOLSM!Z$3:Z$14, MATCH($B1482,S_FOLSM!$X$3:$X$14,0), 1)</f>
        <v>2.8931208658533433E-2</v>
      </c>
      <c r="D1482" s="38">
        <f>INDEX(S_FOLSM!AA$3:AA$14, MATCH($B1482,S_FOLSM!$X$3:$X$14,0), 1)</f>
        <v>10.542168674698797</v>
      </c>
      <c r="E1482" s="38">
        <f>INDEX(S_FOLSM!AB$3:AB$14, MATCH($B1482,S_FOLSM!$X$3:$X$14,0), 1)</f>
        <v>17.561212592304702</v>
      </c>
      <c r="F1482" s="38">
        <f>INDEX(S_FOLSM!AC$3:AC$14, MATCH($B1482,S_FOLSM!$X$3:$X$14,0), 1)</f>
        <v>17.561212592304702</v>
      </c>
      <c r="G1482" s="38">
        <f>INDEX(D_FOLSM_NP!$M$2:$M$13, MATCH($B1482,D_FOLSM_NP!$L$2:$L$13,0), 1)</f>
        <v>87.889202707669881</v>
      </c>
      <c r="H1482">
        <f>I_FOLSM!$F1471</f>
        <v>3128</v>
      </c>
      <c r="I1482">
        <f>INDEX(DEM_D8!AE$3:AE$14, MATCH($B1482,DEM_D8!$AC$3:$AC$14,0), 1)</f>
        <v>0.22308589195491643</v>
      </c>
      <c r="J1482">
        <f>INDEX(DEM_D8!AF$3:AF$14, MATCH($B1482,DEM_D8!$AC$3:$AC$14,0), 1)</f>
        <v>0.77123982221571519</v>
      </c>
      <c r="K1482">
        <f>INDEX(DEM_D8!AG$3:AG$14, MATCH($B1482,DEM_D8!$AC$3:$AC$14,0), 1)</f>
        <v>0.24061407525855374</v>
      </c>
      <c r="L1482">
        <f>INDEX(DEM_D8!AH$3:AH$14, MATCH($B1482,DEM_D8!$AC$3:$AC$14,0), 1)</f>
        <v>1.0198212203653323</v>
      </c>
      <c r="M1482">
        <f>INDEX(DEM_D8!AI$3:AI$14, MATCH($B1482,DEM_D8!$AC$3:$AC$14,0), 1)</f>
        <v>1.1154294597745822</v>
      </c>
      <c r="N1482">
        <f>INDEX(DEM_D8!AJ$3:AJ$14, MATCH($B1482,DEM_D8!$AC$3:$AC$14,0), 1)</f>
        <v>0.47804119704624948</v>
      </c>
    </row>
    <row r="1483" spans="1:14">
      <c r="A1483" s="35">
        <v>37996</v>
      </c>
      <c r="B1483">
        <f t="shared" si="22"/>
        <v>1</v>
      </c>
      <c r="C1483" s="38">
        <f>INDEX(S_FOLSM!Z$3:Z$14, MATCH($B1483,S_FOLSM!$X$3:$X$14,0), 1)</f>
        <v>2.8931208658533433E-2</v>
      </c>
      <c r="D1483" s="38">
        <f>INDEX(S_FOLSM!AA$3:AA$14, MATCH($B1483,S_FOLSM!$X$3:$X$14,0), 1)</f>
        <v>10.542168674698797</v>
      </c>
      <c r="E1483" s="38">
        <f>INDEX(S_FOLSM!AB$3:AB$14, MATCH($B1483,S_FOLSM!$X$3:$X$14,0), 1)</f>
        <v>17.561212592304702</v>
      </c>
      <c r="F1483" s="38">
        <f>INDEX(S_FOLSM!AC$3:AC$14, MATCH($B1483,S_FOLSM!$X$3:$X$14,0), 1)</f>
        <v>17.561212592304702</v>
      </c>
      <c r="G1483" s="38">
        <f>INDEX(D_FOLSM_NP!$M$2:$M$13, MATCH($B1483,D_FOLSM_NP!$L$2:$L$13,0), 1)</f>
        <v>87.889202707669881</v>
      </c>
      <c r="H1483">
        <f>I_FOLSM!$F1472</f>
        <v>3044</v>
      </c>
      <c r="I1483">
        <f>INDEX(DEM_D8!AE$3:AE$14, MATCH($B1483,DEM_D8!$AC$3:$AC$14,0), 1)</f>
        <v>0.22308589195491643</v>
      </c>
      <c r="J1483">
        <f>INDEX(DEM_D8!AF$3:AF$14, MATCH($B1483,DEM_D8!$AC$3:$AC$14,0), 1)</f>
        <v>0.77123982221571519</v>
      </c>
      <c r="K1483">
        <f>INDEX(DEM_D8!AG$3:AG$14, MATCH($B1483,DEM_D8!$AC$3:$AC$14,0), 1)</f>
        <v>0.24061407525855374</v>
      </c>
      <c r="L1483">
        <f>INDEX(DEM_D8!AH$3:AH$14, MATCH($B1483,DEM_D8!$AC$3:$AC$14,0), 1)</f>
        <v>1.0198212203653323</v>
      </c>
      <c r="M1483">
        <f>INDEX(DEM_D8!AI$3:AI$14, MATCH($B1483,DEM_D8!$AC$3:$AC$14,0), 1)</f>
        <v>1.1154294597745822</v>
      </c>
      <c r="N1483">
        <f>INDEX(DEM_D8!AJ$3:AJ$14, MATCH($B1483,DEM_D8!$AC$3:$AC$14,0), 1)</f>
        <v>0.47804119704624948</v>
      </c>
    </row>
    <row r="1484" spans="1:14">
      <c r="A1484" s="35">
        <v>37997</v>
      </c>
      <c r="B1484">
        <f t="shared" si="22"/>
        <v>1</v>
      </c>
      <c r="C1484" s="38">
        <f>INDEX(S_FOLSM!Z$3:Z$14, MATCH($B1484,S_FOLSM!$X$3:$X$14,0), 1)</f>
        <v>2.8931208658533433E-2</v>
      </c>
      <c r="D1484" s="38">
        <f>INDEX(S_FOLSM!AA$3:AA$14, MATCH($B1484,S_FOLSM!$X$3:$X$14,0), 1)</f>
        <v>10.542168674698797</v>
      </c>
      <c r="E1484" s="38">
        <f>INDEX(S_FOLSM!AB$3:AB$14, MATCH($B1484,S_FOLSM!$X$3:$X$14,0), 1)</f>
        <v>17.561212592304702</v>
      </c>
      <c r="F1484" s="38">
        <f>INDEX(S_FOLSM!AC$3:AC$14, MATCH($B1484,S_FOLSM!$X$3:$X$14,0), 1)</f>
        <v>17.561212592304702</v>
      </c>
      <c r="G1484" s="38">
        <f>INDEX(D_FOLSM_NP!$M$2:$M$13, MATCH($B1484,D_FOLSM_NP!$L$2:$L$13,0), 1)</f>
        <v>87.889202707669881</v>
      </c>
      <c r="H1484">
        <f>I_FOLSM!$F1473</f>
        <v>3062</v>
      </c>
      <c r="I1484">
        <f>INDEX(DEM_D8!AE$3:AE$14, MATCH($B1484,DEM_D8!$AC$3:$AC$14,0), 1)</f>
        <v>0.22308589195491643</v>
      </c>
      <c r="J1484">
        <f>INDEX(DEM_D8!AF$3:AF$14, MATCH($B1484,DEM_D8!$AC$3:$AC$14,0), 1)</f>
        <v>0.77123982221571519</v>
      </c>
      <c r="K1484">
        <f>INDEX(DEM_D8!AG$3:AG$14, MATCH($B1484,DEM_D8!$AC$3:$AC$14,0), 1)</f>
        <v>0.24061407525855374</v>
      </c>
      <c r="L1484">
        <f>INDEX(DEM_D8!AH$3:AH$14, MATCH($B1484,DEM_D8!$AC$3:$AC$14,0), 1)</f>
        <v>1.0198212203653323</v>
      </c>
      <c r="M1484">
        <f>INDEX(DEM_D8!AI$3:AI$14, MATCH($B1484,DEM_D8!$AC$3:$AC$14,0), 1)</f>
        <v>1.1154294597745822</v>
      </c>
      <c r="N1484">
        <f>INDEX(DEM_D8!AJ$3:AJ$14, MATCH($B1484,DEM_D8!$AC$3:$AC$14,0), 1)</f>
        <v>0.47804119704624948</v>
      </c>
    </row>
    <row r="1485" spans="1:14">
      <c r="A1485" s="35">
        <v>37998</v>
      </c>
      <c r="B1485">
        <f t="shared" si="22"/>
        <v>1</v>
      </c>
      <c r="C1485" s="38">
        <f>INDEX(S_FOLSM!Z$3:Z$14, MATCH($B1485,S_FOLSM!$X$3:$X$14,0), 1)</f>
        <v>2.8931208658533433E-2</v>
      </c>
      <c r="D1485" s="38">
        <f>INDEX(S_FOLSM!AA$3:AA$14, MATCH($B1485,S_FOLSM!$X$3:$X$14,0), 1)</f>
        <v>10.542168674698797</v>
      </c>
      <c r="E1485" s="38">
        <f>INDEX(S_FOLSM!AB$3:AB$14, MATCH($B1485,S_FOLSM!$X$3:$X$14,0), 1)</f>
        <v>17.561212592304702</v>
      </c>
      <c r="F1485" s="38">
        <f>INDEX(S_FOLSM!AC$3:AC$14, MATCH($B1485,S_FOLSM!$X$3:$X$14,0), 1)</f>
        <v>17.561212592304702</v>
      </c>
      <c r="G1485" s="38">
        <f>INDEX(D_FOLSM_NP!$M$2:$M$13, MATCH($B1485,D_FOLSM_NP!$L$2:$L$13,0), 1)</f>
        <v>87.889202707669881</v>
      </c>
      <c r="H1485">
        <f>I_FOLSM!$F1474</f>
        <v>3321</v>
      </c>
      <c r="I1485">
        <f>INDEX(DEM_D8!AE$3:AE$14, MATCH($B1485,DEM_D8!$AC$3:$AC$14,0), 1)</f>
        <v>0.22308589195491643</v>
      </c>
      <c r="J1485">
        <f>INDEX(DEM_D8!AF$3:AF$14, MATCH($B1485,DEM_D8!$AC$3:$AC$14,0), 1)</f>
        <v>0.77123982221571519</v>
      </c>
      <c r="K1485">
        <f>INDEX(DEM_D8!AG$3:AG$14, MATCH($B1485,DEM_D8!$AC$3:$AC$14,0), 1)</f>
        <v>0.24061407525855374</v>
      </c>
      <c r="L1485">
        <f>INDEX(DEM_D8!AH$3:AH$14, MATCH($B1485,DEM_D8!$AC$3:$AC$14,0), 1)</f>
        <v>1.0198212203653323</v>
      </c>
      <c r="M1485">
        <f>INDEX(DEM_D8!AI$3:AI$14, MATCH($B1485,DEM_D8!$AC$3:$AC$14,0), 1)</f>
        <v>1.1154294597745822</v>
      </c>
      <c r="N1485">
        <f>INDEX(DEM_D8!AJ$3:AJ$14, MATCH($B1485,DEM_D8!$AC$3:$AC$14,0), 1)</f>
        <v>0.47804119704624948</v>
      </c>
    </row>
    <row r="1486" spans="1:14">
      <c r="A1486" s="35">
        <v>37999</v>
      </c>
      <c r="B1486">
        <f t="shared" ref="B1486:B1549" si="23">MONTH(A1486)</f>
        <v>1</v>
      </c>
      <c r="C1486" s="38">
        <f>INDEX(S_FOLSM!Z$3:Z$14, MATCH($B1486,S_FOLSM!$X$3:$X$14,0), 1)</f>
        <v>2.8931208658533433E-2</v>
      </c>
      <c r="D1486" s="38">
        <f>INDEX(S_FOLSM!AA$3:AA$14, MATCH($B1486,S_FOLSM!$X$3:$X$14,0), 1)</f>
        <v>10.542168674698797</v>
      </c>
      <c r="E1486" s="38">
        <f>INDEX(S_FOLSM!AB$3:AB$14, MATCH($B1486,S_FOLSM!$X$3:$X$14,0), 1)</f>
        <v>17.561212592304702</v>
      </c>
      <c r="F1486" s="38">
        <f>INDEX(S_FOLSM!AC$3:AC$14, MATCH($B1486,S_FOLSM!$X$3:$X$14,0), 1)</f>
        <v>17.561212592304702</v>
      </c>
      <c r="G1486" s="38">
        <f>INDEX(D_FOLSM_NP!$M$2:$M$13, MATCH($B1486,D_FOLSM_NP!$L$2:$L$13,0), 1)</f>
        <v>87.889202707669881</v>
      </c>
      <c r="H1486">
        <f>I_FOLSM!$F1475</f>
        <v>2763</v>
      </c>
      <c r="I1486">
        <f>INDEX(DEM_D8!AE$3:AE$14, MATCH($B1486,DEM_D8!$AC$3:$AC$14,0), 1)</f>
        <v>0.22308589195491643</v>
      </c>
      <c r="J1486">
        <f>INDEX(DEM_D8!AF$3:AF$14, MATCH($B1486,DEM_D8!$AC$3:$AC$14,0), 1)</f>
        <v>0.77123982221571519</v>
      </c>
      <c r="K1486">
        <f>INDEX(DEM_D8!AG$3:AG$14, MATCH($B1486,DEM_D8!$AC$3:$AC$14,0), 1)</f>
        <v>0.24061407525855374</v>
      </c>
      <c r="L1486">
        <f>INDEX(DEM_D8!AH$3:AH$14, MATCH($B1486,DEM_D8!$AC$3:$AC$14,0), 1)</f>
        <v>1.0198212203653323</v>
      </c>
      <c r="M1486">
        <f>INDEX(DEM_D8!AI$3:AI$14, MATCH($B1486,DEM_D8!$AC$3:$AC$14,0), 1)</f>
        <v>1.1154294597745822</v>
      </c>
      <c r="N1486">
        <f>INDEX(DEM_D8!AJ$3:AJ$14, MATCH($B1486,DEM_D8!$AC$3:$AC$14,0), 1)</f>
        <v>0.47804119704624948</v>
      </c>
    </row>
    <row r="1487" spans="1:14">
      <c r="A1487" s="35">
        <v>38000</v>
      </c>
      <c r="B1487">
        <f t="shared" si="23"/>
        <v>1</v>
      </c>
      <c r="C1487" s="38">
        <f>INDEX(S_FOLSM!Z$3:Z$14, MATCH($B1487,S_FOLSM!$X$3:$X$14,0), 1)</f>
        <v>2.8931208658533433E-2</v>
      </c>
      <c r="D1487" s="38">
        <f>INDEX(S_FOLSM!AA$3:AA$14, MATCH($B1487,S_FOLSM!$X$3:$X$14,0), 1)</f>
        <v>10.542168674698797</v>
      </c>
      <c r="E1487" s="38">
        <f>INDEX(S_FOLSM!AB$3:AB$14, MATCH($B1487,S_FOLSM!$X$3:$X$14,0), 1)</f>
        <v>17.561212592304702</v>
      </c>
      <c r="F1487" s="38">
        <f>INDEX(S_FOLSM!AC$3:AC$14, MATCH($B1487,S_FOLSM!$X$3:$X$14,0), 1)</f>
        <v>17.561212592304702</v>
      </c>
      <c r="G1487" s="38">
        <f>INDEX(D_FOLSM_NP!$M$2:$M$13, MATCH($B1487,D_FOLSM_NP!$L$2:$L$13,0), 1)</f>
        <v>87.889202707669881</v>
      </c>
      <c r="H1487">
        <f>I_FOLSM!$F1476</f>
        <v>3137</v>
      </c>
      <c r="I1487">
        <f>INDEX(DEM_D8!AE$3:AE$14, MATCH($B1487,DEM_D8!$AC$3:$AC$14,0), 1)</f>
        <v>0.22308589195491643</v>
      </c>
      <c r="J1487">
        <f>INDEX(DEM_D8!AF$3:AF$14, MATCH($B1487,DEM_D8!$AC$3:$AC$14,0), 1)</f>
        <v>0.77123982221571519</v>
      </c>
      <c r="K1487">
        <f>INDEX(DEM_D8!AG$3:AG$14, MATCH($B1487,DEM_D8!$AC$3:$AC$14,0), 1)</f>
        <v>0.24061407525855374</v>
      </c>
      <c r="L1487">
        <f>INDEX(DEM_D8!AH$3:AH$14, MATCH($B1487,DEM_D8!$AC$3:$AC$14,0), 1)</f>
        <v>1.0198212203653323</v>
      </c>
      <c r="M1487">
        <f>INDEX(DEM_D8!AI$3:AI$14, MATCH($B1487,DEM_D8!$AC$3:$AC$14,0), 1)</f>
        <v>1.1154294597745822</v>
      </c>
      <c r="N1487">
        <f>INDEX(DEM_D8!AJ$3:AJ$14, MATCH($B1487,DEM_D8!$AC$3:$AC$14,0), 1)</f>
        <v>0.47804119704624948</v>
      </c>
    </row>
    <row r="1488" spans="1:14">
      <c r="A1488" s="35">
        <v>38001</v>
      </c>
      <c r="B1488">
        <f t="shared" si="23"/>
        <v>1</v>
      </c>
      <c r="C1488" s="38">
        <f>INDEX(S_FOLSM!Z$3:Z$14, MATCH($B1488,S_FOLSM!$X$3:$X$14,0), 1)</f>
        <v>2.8931208658533433E-2</v>
      </c>
      <c r="D1488" s="38">
        <f>INDEX(S_FOLSM!AA$3:AA$14, MATCH($B1488,S_FOLSM!$X$3:$X$14,0), 1)</f>
        <v>10.542168674698797</v>
      </c>
      <c r="E1488" s="38">
        <f>INDEX(S_FOLSM!AB$3:AB$14, MATCH($B1488,S_FOLSM!$X$3:$X$14,0), 1)</f>
        <v>17.561212592304702</v>
      </c>
      <c r="F1488" s="38">
        <f>INDEX(S_FOLSM!AC$3:AC$14, MATCH($B1488,S_FOLSM!$X$3:$X$14,0), 1)</f>
        <v>17.561212592304702</v>
      </c>
      <c r="G1488" s="38">
        <f>INDEX(D_FOLSM_NP!$M$2:$M$13, MATCH($B1488,D_FOLSM_NP!$L$2:$L$13,0), 1)</f>
        <v>87.889202707669881</v>
      </c>
      <c r="H1488">
        <f>I_FOLSM!$F1477</f>
        <v>2687</v>
      </c>
      <c r="I1488">
        <f>INDEX(DEM_D8!AE$3:AE$14, MATCH($B1488,DEM_D8!$AC$3:$AC$14,0), 1)</f>
        <v>0.22308589195491643</v>
      </c>
      <c r="J1488">
        <f>INDEX(DEM_D8!AF$3:AF$14, MATCH($B1488,DEM_D8!$AC$3:$AC$14,0), 1)</f>
        <v>0.77123982221571519</v>
      </c>
      <c r="K1488">
        <f>INDEX(DEM_D8!AG$3:AG$14, MATCH($B1488,DEM_D8!$AC$3:$AC$14,0), 1)</f>
        <v>0.24061407525855374</v>
      </c>
      <c r="L1488">
        <f>INDEX(DEM_D8!AH$3:AH$14, MATCH($B1488,DEM_D8!$AC$3:$AC$14,0), 1)</f>
        <v>1.0198212203653323</v>
      </c>
      <c r="M1488">
        <f>INDEX(DEM_D8!AI$3:AI$14, MATCH($B1488,DEM_D8!$AC$3:$AC$14,0), 1)</f>
        <v>1.1154294597745822</v>
      </c>
      <c r="N1488">
        <f>INDEX(DEM_D8!AJ$3:AJ$14, MATCH($B1488,DEM_D8!$AC$3:$AC$14,0), 1)</f>
        <v>0.47804119704624948</v>
      </c>
    </row>
    <row r="1489" spans="1:14">
      <c r="A1489" s="35">
        <v>38002</v>
      </c>
      <c r="B1489">
        <f t="shared" si="23"/>
        <v>1</v>
      </c>
      <c r="C1489" s="38">
        <f>INDEX(S_FOLSM!Z$3:Z$14, MATCH($B1489,S_FOLSM!$X$3:$X$14,0), 1)</f>
        <v>2.8931208658533433E-2</v>
      </c>
      <c r="D1489" s="38">
        <f>INDEX(S_FOLSM!AA$3:AA$14, MATCH($B1489,S_FOLSM!$X$3:$X$14,0), 1)</f>
        <v>10.542168674698797</v>
      </c>
      <c r="E1489" s="38">
        <f>INDEX(S_FOLSM!AB$3:AB$14, MATCH($B1489,S_FOLSM!$X$3:$X$14,0), 1)</f>
        <v>17.561212592304702</v>
      </c>
      <c r="F1489" s="38">
        <f>INDEX(S_FOLSM!AC$3:AC$14, MATCH($B1489,S_FOLSM!$X$3:$X$14,0), 1)</f>
        <v>17.561212592304702</v>
      </c>
      <c r="G1489" s="38">
        <f>INDEX(D_FOLSM_NP!$M$2:$M$13, MATCH($B1489,D_FOLSM_NP!$L$2:$L$13,0), 1)</f>
        <v>87.889202707669881</v>
      </c>
      <c r="H1489">
        <f>I_FOLSM!$F1478</f>
        <v>2328</v>
      </c>
      <c r="I1489">
        <f>INDEX(DEM_D8!AE$3:AE$14, MATCH($B1489,DEM_D8!$AC$3:$AC$14,0), 1)</f>
        <v>0.22308589195491643</v>
      </c>
      <c r="J1489">
        <f>INDEX(DEM_D8!AF$3:AF$14, MATCH($B1489,DEM_D8!$AC$3:$AC$14,0), 1)</f>
        <v>0.77123982221571519</v>
      </c>
      <c r="K1489">
        <f>INDEX(DEM_D8!AG$3:AG$14, MATCH($B1489,DEM_D8!$AC$3:$AC$14,0), 1)</f>
        <v>0.24061407525855374</v>
      </c>
      <c r="L1489">
        <f>INDEX(DEM_D8!AH$3:AH$14, MATCH($B1489,DEM_D8!$AC$3:$AC$14,0), 1)</f>
        <v>1.0198212203653323</v>
      </c>
      <c r="M1489">
        <f>INDEX(DEM_D8!AI$3:AI$14, MATCH($B1489,DEM_D8!$AC$3:$AC$14,0), 1)</f>
        <v>1.1154294597745822</v>
      </c>
      <c r="N1489">
        <f>INDEX(DEM_D8!AJ$3:AJ$14, MATCH($B1489,DEM_D8!$AC$3:$AC$14,0), 1)</f>
        <v>0.47804119704624948</v>
      </c>
    </row>
    <row r="1490" spans="1:14">
      <c r="A1490" s="35">
        <v>38003</v>
      </c>
      <c r="B1490">
        <f t="shared" si="23"/>
        <v>1</v>
      </c>
      <c r="C1490" s="38">
        <f>INDEX(S_FOLSM!Z$3:Z$14, MATCH($B1490,S_FOLSM!$X$3:$X$14,0), 1)</f>
        <v>2.8931208658533433E-2</v>
      </c>
      <c r="D1490" s="38">
        <f>INDEX(S_FOLSM!AA$3:AA$14, MATCH($B1490,S_FOLSM!$X$3:$X$14,0), 1)</f>
        <v>10.542168674698797</v>
      </c>
      <c r="E1490" s="38">
        <f>INDEX(S_FOLSM!AB$3:AB$14, MATCH($B1490,S_FOLSM!$X$3:$X$14,0), 1)</f>
        <v>17.561212592304702</v>
      </c>
      <c r="F1490" s="38">
        <f>INDEX(S_FOLSM!AC$3:AC$14, MATCH($B1490,S_FOLSM!$X$3:$X$14,0), 1)</f>
        <v>17.561212592304702</v>
      </c>
      <c r="G1490" s="38">
        <f>INDEX(D_FOLSM_NP!$M$2:$M$13, MATCH($B1490,D_FOLSM_NP!$L$2:$L$13,0), 1)</f>
        <v>87.889202707669881</v>
      </c>
      <c r="H1490">
        <f>I_FOLSM!$F1479</f>
        <v>2520</v>
      </c>
      <c r="I1490">
        <f>INDEX(DEM_D8!AE$3:AE$14, MATCH($B1490,DEM_D8!$AC$3:$AC$14,0), 1)</f>
        <v>0.22308589195491643</v>
      </c>
      <c r="J1490">
        <f>INDEX(DEM_D8!AF$3:AF$14, MATCH($B1490,DEM_D8!$AC$3:$AC$14,0), 1)</f>
        <v>0.77123982221571519</v>
      </c>
      <c r="K1490">
        <f>INDEX(DEM_D8!AG$3:AG$14, MATCH($B1490,DEM_D8!$AC$3:$AC$14,0), 1)</f>
        <v>0.24061407525855374</v>
      </c>
      <c r="L1490">
        <f>INDEX(DEM_D8!AH$3:AH$14, MATCH($B1490,DEM_D8!$AC$3:$AC$14,0), 1)</f>
        <v>1.0198212203653323</v>
      </c>
      <c r="M1490">
        <f>INDEX(DEM_D8!AI$3:AI$14, MATCH($B1490,DEM_D8!$AC$3:$AC$14,0), 1)</f>
        <v>1.1154294597745822</v>
      </c>
      <c r="N1490">
        <f>INDEX(DEM_D8!AJ$3:AJ$14, MATCH($B1490,DEM_D8!$AC$3:$AC$14,0), 1)</f>
        <v>0.47804119704624948</v>
      </c>
    </row>
    <row r="1491" spans="1:14">
      <c r="A1491" s="35">
        <v>38004</v>
      </c>
      <c r="B1491">
        <f t="shared" si="23"/>
        <v>1</v>
      </c>
      <c r="C1491" s="38">
        <f>INDEX(S_FOLSM!Z$3:Z$14, MATCH($B1491,S_FOLSM!$X$3:$X$14,0), 1)</f>
        <v>2.8931208658533433E-2</v>
      </c>
      <c r="D1491" s="38">
        <f>INDEX(S_FOLSM!AA$3:AA$14, MATCH($B1491,S_FOLSM!$X$3:$X$14,0), 1)</f>
        <v>10.542168674698797</v>
      </c>
      <c r="E1491" s="38">
        <f>INDEX(S_FOLSM!AB$3:AB$14, MATCH($B1491,S_FOLSM!$X$3:$X$14,0), 1)</f>
        <v>17.561212592304702</v>
      </c>
      <c r="F1491" s="38">
        <f>INDEX(S_FOLSM!AC$3:AC$14, MATCH($B1491,S_FOLSM!$X$3:$X$14,0), 1)</f>
        <v>17.561212592304702</v>
      </c>
      <c r="G1491" s="38">
        <f>INDEX(D_FOLSM_NP!$M$2:$M$13, MATCH($B1491,D_FOLSM_NP!$L$2:$L$13,0), 1)</f>
        <v>87.889202707669881</v>
      </c>
      <c r="H1491">
        <f>I_FOLSM!$F1480</f>
        <v>2697</v>
      </c>
      <c r="I1491">
        <f>INDEX(DEM_D8!AE$3:AE$14, MATCH($B1491,DEM_D8!$AC$3:$AC$14,0), 1)</f>
        <v>0.22308589195491643</v>
      </c>
      <c r="J1491">
        <f>INDEX(DEM_D8!AF$3:AF$14, MATCH($B1491,DEM_D8!$AC$3:$AC$14,0), 1)</f>
        <v>0.77123982221571519</v>
      </c>
      <c r="K1491">
        <f>INDEX(DEM_D8!AG$3:AG$14, MATCH($B1491,DEM_D8!$AC$3:$AC$14,0), 1)</f>
        <v>0.24061407525855374</v>
      </c>
      <c r="L1491">
        <f>INDEX(DEM_D8!AH$3:AH$14, MATCH($B1491,DEM_D8!$AC$3:$AC$14,0), 1)</f>
        <v>1.0198212203653323</v>
      </c>
      <c r="M1491">
        <f>INDEX(DEM_D8!AI$3:AI$14, MATCH($B1491,DEM_D8!$AC$3:$AC$14,0), 1)</f>
        <v>1.1154294597745822</v>
      </c>
      <c r="N1491">
        <f>INDEX(DEM_D8!AJ$3:AJ$14, MATCH($B1491,DEM_D8!$AC$3:$AC$14,0), 1)</f>
        <v>0.47804119704624948</v>
      </c>
    </row>
    <row r="1492" spans="1:14">
      <c r="A1492" s="35">
        <v>38005</v>
      </c>
      <c r="B1492">
        <f t="shared" si="23"/>
        <v>1</v>
      </c>
      <c r="C1492" s="38">
        <f>INDEX(S_FOLSM!Z$3:Z$14, MATCH($B1492,S_FOLSM!$X$3:$X$14,0), 1)</f>
        <v>2.8931208658533433E-2</v>
      </c>
      <c r="D1492" s="38">
        <f>INDEX(S_FOLSM!AA$3:AA$14, MATCH($B1492,S_FOLSM!$X$3:$X$14,0), 1)</f>
        <v>10.542168674698797</v>
      </c>
      <c r="E1492" s="38">
        <f>INDEX(S_FOLSM!AB$3:AB$14, MATCH($B1492,S_FOLSM!$X$3:$X$14,0), 1)</f>
        <v>17.561212592304702</v>
      </c>
      <c r="F1492" s="38">
        <f>INDEX(S_FOLSM!AC$3:AC$14, MATCH($B1492,S_FOLSM!$X$3:$X$14,0), 1)</f>
        <v>17.561212592304702</v>
      </c>
      <c r="G1492" s="38">
        <f>INDEX(D_FOLSM_NP!$M$2:$M$13, MATCH($B1492,D_FOLSM_NP!$L$2:$L$13,0), 1)</f>
        <v>87.889202707669881</v>
      </c>
      <c r="H1492">
        <f>I_FOLSM!$F1481</f>
        <v>2753</v>
      </c>
      <c r="I1492">
        <f>INDEX(DEM_D8!AE$3:AE$14, MATCH($B1492,DEM_D8!$AC$3:$AC$14,0), 1)</f>
        <v>0.22308589195491643</v>
      </c>
      <c r="J1492">
        <f>INDEX(DEM_D8!AF$3:AF$14, MATCH($B1492,DEM_D8!$AC$3:$AC$14,0), 1)</f>
        <v>0.77123982221571519</v>
      </c>
      <c r="K1492">
        <f>INDEX(DEM_D8!AG$3:AG$14, MATCH($B1492,DEM_D8!$AC$3:$AC$14,0), 1)</f>
        <v>0.24061407525855374</v>
      </c>
      <c r="L1492">
        <f>INDEX(DEM_D8!AH$3:AH$14, MATCH($B1492,DEM_D8!$AC$3:$AC$14,0), 1)</f>
        <v>1.0198212203653323</v>
      </c>
      <c r="M1492">
        <f>INDEX(DEM_D8!AI$3:AI$14, MATCH($B1492,DEM_D8!$AC$3:$AC$14,0), 1)</f>
        <v>1.1154294597745822</v>
      </c>
      <c r="N1492">
        <f>INDEX(DEM_D8!AJ$3:AJ$14, MATCH($B1492,DEM_D8!$AC$3:$AC$14,0), 1)</f>
        <v>0.47804119704624948</v>
      </c>
    </row>
    <row r="1493" spans="1:14">
      <c r="A1493" s="35">
        <v>38006</v>
      </c>
      <c r="B1493">
        <f t="shared" si="23"/>
        <v>1</v>
      </c>
      <c r="C1493" s="38">
        <f>INDEX(S_FOLSM!Z$3:Z$14, MATCH($B1493,S_FOLSM!$X$3:$X$14,0), 1)</f>
        <v>2.8931208658533433E-2</v>
      </c>
      <c r="D1493" s="38">
        <f>INDEX(S_FOLSM!AA$3:AA$14, MATCH($B1493,S_FOLSM!$X$3:$X$14,0), 1)</f>
        <v>10.542168674698797</v>
      </c>
      <c r="E1493" s="38">
        <f>INDEX(S_FOLSM!AB$3:AB$14, MATCH($B1493,S_FOLSM!$X$3:$X$14,0), 1)</f>
        <v>17.561212592304702</v>
      </c>
      <c r="F1493" s="38">
        <f>INDEX(S_FOLSM!AC$3:AC$14, MATCH($B1493,S_FOLSM!$X$3:$X$14,0), 1)</f>
        <v>17.561212592304702</v>
      </c>
      <c r="G1493" s="38">
        <f>INDEX(D_FOLSM_NP!$M$2:$M$13, MATCH($B1493,D_FOLSM_NP!$L$2:$L$13,0), 1)</f>
        <v>87.889202707669881</v>
      </c>
      <c r="H1493">
        <f>I_FOLSM!$F1482</f>
        <v>2878</v>
      </c>
      <c r="I1493">
        <f>INDEX(DEM_D8!AE$3:AE$14, MATCH($B1493,DEM_D8!$AC$3:$AC$14,0), 1)</f>
        <v>0.22308589195491643</v>
      </c>
      <c r="J1493">
        <f>INDEX(DEM_D8!AF$3:AF$14, MATCH($B1493,DEM_D8!$AC$3:$AC$14,0), 1)</f>
        <v>0.77123982221571519</v>
      </c>
      <c r="K1493">
        <f>INDEX(DEM_D8!AG$3:AG$14, MATCH($B1493,DEM_D8!$AC$3:$AC$14,0), 1)</f>
        <v>0.24061407525855374</v>
      </c>
      <c r="L1493">
        <f>INDEX(DEM_D8!AH$3:AH$14, MATCH($B1493,DEM_D8!$AC$3:$AC$14,0), 1)</f>
        <v>1.0198212203653323</v>
      </c>
      <c r="M1493">
        <f>INDEX(DEM_D8!AI$3:AI$14, MATCH($B1493,DEM_D8!$AC$3:$AC$14,0), 1)</f>
        <v>1.1154294597745822</v>
      </c>
      <c r="N1493">
        <f>INDEX(DEM_D8!AJ$3:AJ$14, MATCH($B1493,DEM_D8!$AC$3:$AC$14,0), 1)</f>
        <v>0.47804119704624948</v>
      </c>
    </row>
    <row r="1494" spans="1:14">
      <c r="A1494" s="35">
        <v>38007</v>
      </c>
      <c r="B1494">
        <f t="shared" si="23"/>
        <v>1</v>
      </c>
      <c r="C1494" s="38">
        <f>INDEX(S_FOLSM!Z$3:Z$14, MATCH($B1494,S_FOLSM!$X$3:$X$14,0), 1)</f>
        <v>2.8931208658533433E-2</v>
      </c>
      <c r="D1494" s="38">
        <f>INDEX(S_FOLSM!AA$3:AA$14, MATCH($B1494,S_FOLSM!$X$3:$X$14,0), 1)</f>
        <v>10.542168674698797</v>
      </c>
      <c r="E1494" s="38">
        <f>INDEX(S_FOLSM!AB$3:AB$14, MATCH($B1494,S_FOLSM!$X$3:$X$14,0), 1)</f>
        <v>17.561212592304702</v>
      </c>
      <c r="F1494" s="38">
        <f>INDEX(S_FOLSM!AC$3:AC$14, MATCH($B1494,S_FOLSM!$X$3:$X$14,0), 1)</f>
        <v>17.561212592304702</v>
      </c>
      <c r="G1494" s="38">
        <f>INDEX(D_FOLSM_NP!$M$2:$M$13, MATCH($B1494,D_FOLSM_NP!$L$2:$L$13,0), 1)</f>
        <v>87.889202707669881</v>
      </c>
      <c r="H1494">
        <f>I_FOLSM!$F1483</f>
        <v>2762</v>
      </c>
      <c r="I1494">
        <f>INDEX(DEM_D8!AE$3:AE$14, MATCH($B1494,DEM_D8!$AC$3:$AC$14,0), 1)</f>
        <v>0.22308589195491643</v>
      </c>
      <c r="J1494">
        <f>INDEX(DEM_D8!AF$3:AF$14, MATCH($B1494,DEM_D8!$AC$3:$AC$14,0), 1)</f>
        <v>0.77123982221571519</v>
      </c>
      <c r="K1494">
        <f>INDEX(DEM_D8!AG$3:AG$14, MATCH($B1494,DEM_D8!$AC$3:$AC$14,0), 1)</f>
        <v>0.24061407525855374</v>
      </c>
      <c r="L1494">
        <f>INDEX(DEM_D8!AH$3:AH$14, MATCH($B1494,DEM_D8!$AC$3:$AC$14,0), 1)</f>
        <v>1.0198212203653323</v>
      </c>
      <c r="M1494">
        <f>INDEX(DEM_D8!AI$3:AI$14, MATCH($B1494,DEM_D8!$AC$3:$AC$14,0), 1)</f>
        <v>1.1154294597745822</v>
      </c>
      <c r="N1494">
        <f>INDEX(DEM_D8!AJ$3:AJ$14, MATCH($B1494,DEM_D8!$AC$3:$AC$14,0), 1)</f>
        <v>0.47804119704624948</v>
      </c>
    </row>
    <row r="1495" spans="1:14">
      <c r="A1495" s="35">
        <v>38008</v>
      </c>
      <c r="B1495">
        <f t="shared" si="23"/>
        <v>1</v>
      </c>
      <c r="C1495" s="38">
        <f>INDEX(S_FOLSM!Z$3:Z$14, MATCH($B1495,S_FOLSM!$X$3:$X$14,0), 1)</f>
        <v>2.8931208658533433E-2</v>
      </c>
      <c r="D1495" s="38">
        <f>INDEX(S_FOLSM!AA$3:AA$14, MATCH($B1495,S_FOLSM!$X$3:$X$14,0), 1)</f>
        <v>10.542168674698797</v>
      </c>
      <c r="E1495" s="38">
        <f>INDEX(S_FOLSM!AB$3:AB$14, MATCH($B1495,S_FOLSM!$X$3:$X$14,0), 1)</f>
        <v>17.561212592304702</v>
      </c>
      <c r="F1495" s="38">
        <f>INDEX(S_FOLSM!AC$3:AC$14, MATCH($B1495,S_FOLSM!$X$3:$X$14,0), 1)</f>
        <v>17.561212592304702</v>
      </c>
      <c r="G1495" s="38">
        <f>INDEX(D_FOLSM_NP!$M$2:$M$13, MATCH($B1495,D_FOLSM_NP!$L$2:$L$13,0), 1)</f>
        <v>87.889202707669881</v>
      </c>
      <c r="H1495">
        <f>I_FOLSM!$F1484</f>
        <v>2362</v>
      </c>
      <c r="I1495">
        <f>INDEX(DEM_D8!AE$3:AE$14, MATCH($B1495,DEM_D8!$AC$3:$AC$14,0), 1)</f>
        <v>0.22308589195491643</v>
      </c>
      <c r="J1495">
        <f>INDEX(DEM_D8!AF$3:AF$14, MATCH($B1495,DEM_D8!$AC$3:$AC$14,0), 1)</f>
        <v>0.77123982221571519</v>
      </c>
      <c r="K1495">
        <f>INDEX(DEM_D8!AG$3:AG$14, MATCH($B1495,DEM_D8!$AC$3:$AC$14,0), 1)</f>
        <v>0.24061407525855374</v>
      </c>
      <c r="L1495">
        <f>INDEX(DEM_D8!AH$3:AH$14, MATCH($B1495,DEM_D8!$AC$3:$AC$14,0), 1)</f>
        <v>1.0198212203653323</v>
      </c>
      <c r="M1495">
        <f>INDEX(DEM_D8!AI$3:AI$14, MATCH($B1495,DEM_D8!$AC$3:$AC$14,0), 1)</f>
        <v>1.1154294597745822</v>
      </c>
      <c r="N1495">
        <f>INDEX(DEM_D8!AJ$3:AJ$14, MATCH($B1495,DEM_D8!$AC$3:$AC$14,0), 1)</f>
        <v>0.47804119704624948</v>
      </c>
    </row>
    <row r="1496" spans="1:14">
      <c r="A1496" s="35">
        <v>38009</v>
      </c>
      <c r="B1496">
        <f t="shared" si="23"/>
        <v>1</v>
      </c>
      <c r="C1496" s="38">
        <f>INDEX(S_FOLSM!Z$3:Z$14, MATCH($B1496,S_FOLSM!$X$3:$X$14,0), 1)</f>
        <v>2.8931208658533433E-2</v>
      </c>
      <c r="D1496" s="38">
        <f>INDEX(S_FOLSM!AA$3:AA$14, MATCH($B1496,S_FOLSM!$X$3:$X$14,0), 1)</f>
        <v>10.542168674698797</v>
      </c>
      <c r="E1496" s="38">
        <f>INDEX(S_FOLSM!AB$3:AB$14, MATCH($B1496,S_FOLSM!$X$3:$X$14,0), 1)</f>
        <v>17.561212592304702</v>
      </c>
      <c r="F1496" s="38">
        <f>INDEX(S_FOLSM!AC$3:AC$14, MATCH($B1496,S_FOLSM!$X$3:$X$14,0), 1)</f>
        <v>17.561212592304702</v>
      </c>
      <c r="G1496" s="38">
        <f>INDEX(D_FOLSM_NP!$M$2:$M$13, MATCH($B1496,D_FOLSM_NP!$L$2:$L$13,0), 1)</f>
        <v>87.889202707669881</v>
      </c>
      <c r="H1496">
        <f>I_FOLSM!$F1485</f>
        <v>2519</v>
      </c>
      <c r="I1496">
        <f>INDEX(DEM_D8!AE$3:AE$14, MATCH($B1496,DEM_D8!$AC$3:$AC$14,0), 1)</f>
        <v>0.22308589195491643</v>
      </c>
      <c r="J1496">
        <f>INDEX(DEM_D8!AF$3:AF$14, MATCH($B1496,DEM_D8!$AC$3:$AC$14,0), 1)</f>
        <v>0.77123982221571519</v>
      </c>
      <c r="K1496">
        <f>INDEX(DEM_D8!AG$3:AG$14, MATCH($B1496,DEM_D8!$AC$3:$AC$14,0), 1)</f>
        <v>0.24061407525855374</v>
      </c>
      <c r="L1496">
        <f>INDEX(DEM_D8!AH$3:AH$14, MATCH($B1496,DEM_D8!$AC$3:$AC$14,0), 1)</f>
        <v>1.0198212203653323</v>
      </c>
      <c r="M1496">
        <f>INDEX(DEM_D8!AI$3:AI$14, MATCH($B1496,DEM_D8!$AC$3:$AC$14,0), 1)</f>
        <v>1.1154294597745822</v>
      </c>
      <c r="N1496">
        <f>INDEX(DEM_D8!AJ$3:AJ$14, MATCH($B1496,DEM_D8!$AC$3:$AC$14,0), 1)</f>
        <v>0.47804119704624948</v>
      </c>
    </row>
    <row r="1497" spans="1:14">
      <c r="A1497" s="35">
        <v>38010</v>
      </c>
      <c r="B1497">
        <f t="shared" si="23"/>
        <v>1</v>
      </c>
      <c r="C1497" s="38">
        <f>INDEX(S_FOLSM!Z$3:Z$14, MATCH($B1497,S_FOLSM!$X$3:$X$14,0), 1)</f>
        <v>2.8931208658533433E-2</v>
      </c>
      <c r="D1497" s="38">
        <f>INDEX(S_FOLSM!AA$3:AA$14, MATCH($B1497,S_FOLSM!$X$3:$X$14,0), 1)</f>
        <v>10.542168674698797</v>
      </c>
      <c r="E1497" s="38">
        <f>INDEX(S_FOLSM!AB$3:AB$14, MATCH($B1497,S_FOLSM!$X$3:$X$14,0), 1)</f>
        <v>17.561212592304702</v>
      </c>
      <c r="F1497" s="38">
        <f>INDEX(S_FOLSM!AC$3:AC$14, MATCH($B1497,S_FOLSM!$X$3:$X$14,0), 1)</f>
        <v>17.561212592304702</v>
      </c>
      <c r="G1497" s="38">
        <f>INDEX(D_FOLSM_NP!$M$2:$M$13, MATCH($B1497,D_FOLSM_NP!$L$2:$L$13,0), 1)</f>
        <v>87.889202707669881</v>
      </c>
      <c r="H1497">
        <f>I_FOLSM!$F1486</f>
        <v>2836</v>
      </c>
      <c r="I1497">
        <f>INDEX(DEM_D8!AE$3:AE$14, MATCH($B1497,DEM_D8!$AC$3:$AC$14,0), 1)</f>
        <v>0.22308589195491643</v>
      </c>
      <c r="J1497">
        <f>INDEX(DEM_D8!AF$3:AF$14, MATCH($B1497,DEM_D8!$AC$3:$AC$14,0), 1)</f>
        <v>0.77123982221571519</v>
      </c>
      <c r="K1497">
        <f>INDEX(DEM_D8!AG$3:AG$14, MATCH($B1497,DEM_D8!$AC$3:$AC$14,0), 1)</f>
        <v>0.24061407525855374</v>
      </c>
      <c r="L1497">
        <f>INDEX(DEM_D8!AH$3:AH$14, MATCH($B1497,DEM_D8!$AC$3:$AC$14,0), 1)</f>
        <v>1.0198212203653323</v>
      </c>
      <c r="M1497">
        <f>INDEX(DEM_D8!AI$3:AI$14, MATCH($B1497,DEM_D8!$AC$3:$AC$14,0), 1)</f>
        <v>1.1154294597745822</v>
      </c>
      <c r="N1497">
        <f>INDEX(DEM_D8!AJ$3:AJ$14, MATCH($B1497,DEM_D8!$AC$3:$AC$14,0), 1)</f>
        <v>0.47804119704624948</v>
      </c>
    </row>
    <row r="1498" spans="1:14">
      <c r="A1498" s="35">
        <v>38011</v>
      </c>
      <c r="B1498">
        <f t="shared" si="23"/>
        <v>1</v>
      </c>
      <c r="C1498" s="38">
        <f>INDEX(S_FOLSM!Z$3:Z$14, MATCH($B1498,S_FOLSM!$X$3:$X$14,0), 1)</f>
        <v>2.8931208658533433E-2</v>
      </c>
      <c r="D1498" s="38">
        <f>INDEX(S_FOLSM!AA$3:AA$14, MATCH($B1498,S_FOLSM!$X$3:$X$14,0), 1)</f>
        <v>10.542168674698797</v>
      </c>
      <c r="E1498" s="38">
        <f>INDEX(S_FOLSM!AB$3:AB$14, MATCH($B1498,S_FOLSM!$X$3:$X$14,0), 1)</f>
        <v>17.561212592304702</v>
      </c>
      <c r="F1498" s="38">
        <f>INDEX(S_FOLSM!AC$3:AC$14, MATCH($B1498,S_FOLSM!$X$3:$X$14,0), 1)</f>
        <v>17.561212592304702</v>
      </c>
      <c r="G1498" s="38">
        <f>INDEX(D_FOLSM_NP!$M$2:$M$13, MATCH($B1498,D_FOLSM_NP!$L$2:$L$13,0), 1)</f>
        <v>87.889202707669881</v>
      </c>
      <c r="H1498">
        <f>I_FOLSM!$F1487</f>
        <v>2587</v>
      </c>
      <c r="I1498">
        <f>INDEX(DEM_D8!AE$3:AE$14, MATCH($B1498,DEM_D8!$AC$3:$AC$14,0), 1)</f>
        <v>0.22308589195491643</v>
      </c>
      <c r="J1498">
        <f>INDEX(DEM_D8!AF$3:AF$14, MATCH($B1498,DEM_D8!$AC$3:$AC$14,0), 1)</f>
        <v>0.77123982221571519</v>
      </c>
      <c r="K1498">
        <f>INDEX(DEM_D8!AG$3:AG$14, MATCH($B1498,DEM_D8!$AC$3:$AC$14,0), 1)</f>
        <v>0.24061407525855374</v>
      </c>
      <c r="L1498">
        <f>INDEX(DEM_D8!AH$3:AH$14, MATCH($B1498,DEM_D8!$AC$3:$AC$14,0), 1)</f>
        <v>1.0198212203653323</v>
      </c>
      <c r="M1498">
        <f>INDEX(DEM_D8!AI$3:AI$14, MATCH($B1498,DEM_D8!$AC$3:$AC$14,0), 1)</f>
        <v>1.1154294597745822</v>
      </c>
      <c r="N1498">
        <f>INDEX(DEM_D8!AJ$3:AJ$14, MATCH($B1498,DEM_D8!$AC$3:$AC$14,0), 1)</f>
        <v>0.47804119704624948</v>
      </c>
    </row>
    <row r="1499" spans="1:14">
      <c r="A1499" s="35">
        <v>38012</v>
      </c>
      <c r="B1499">
        <f t="shared" si="23"/>
        <v>1</v>
      </c>
      <c r="C1499" s="38">
        <f>INDEX(S_FOLSM!Z$3:Z$14, MATCH($B1499,S_FOLSM!$X$3:$X$14,0), 1)</f>
        <v>2.8931208658533433E-2</v>
      </c>
      <c r="D1499" s="38">
        <f>INDEX(S_FOLSM!AA$3:AA$14, MATCH($B1499,S_FOLSM!$X$3:$X$14,0), 1)</f>
        <v>10.542168674698797</v>
      </c>
      <c r="E1499" s="38">
        <f>INDEX(S_FOLSM!AB$3:AB$14, MATCH($B1499,S_FOLSM!$X$3:$X$14,0), 1)</f>
        <v>17.561212592304702</v>
      </c>
      <c r="F1499" s="38">
        <f>INDEX(S_FOLSM!AC$3:AC$14, MATCH($B1499,S_FOLSM!$X$3:$X$14,0), 1)</f>
        <v>17.561212592304702</v>
      </c>
      <c r="G1499" s="38">
        <f>INDEX(D_FOLSM_NP!$M$2:$M$13, MATCH($B1499,D_FOLSM_NP!$L$2:$L$13,0), 1)</f>
        <v>87.889202707669881</v>
      </c>
      <c r="H1499">
        <f>I_FOLSM!$F1488</f>
        <v>2309</v>
      </c>
      <c r="I1499">
        <f>INDEX(DEM_D8!AE$3:AE$14, MATCH($B1499,DEM_D8!$AC$3:$AC$14,0), 1)</f>
        <v>0.22308589195491643</v>
      </c>
      <c r="J1499">
        <f>INDEX(DEM_D8!AF$3:AF$14, MATCH($B1499,DEM_D8!$AC$3:$AC$14,0), 1)</f>
        <v>0.77123982221571519</v>
      </c>
      <c r="K1499">
        <f>INDEX(DEM_D8!AG$3:AG$14, MATCH($B1499,DEM_D8!$AC$3:$AC$14,0), 1)</f>
        <v>0.24061407525855374</v>
      </c>
      <c r="L1499">
        <f>INDEX(DEM_D8!AH$3:AH$14, MATCH($B1499,DEM_D8!$AC$3:$AC$14,0), 1)</f>
        <v>1.0198212203653323</v>
      </c>
      <c r="M1499">
        <f>INDEX(DEM_D8!AI$3:AI$14, MATCH($B1499,DEM_D8!$AC$3:$AC$14,0), 1)</f>
        <v>1.1154294597745822</v>
      </c>
      <c r="N1499">
        <f>INDEX(DEM_D8!AJ$3:AJ$14, MATCH($B1499,DEM_D8!$AC$3:$AC$14,0), 1)</f>
        <v>0.47804119704624948</v>
      </c>
    </row>
    <row r="1500" spans="1:14">
      <c r="A1500" s="35">
        <v>38013</v>
      </c>
      <c r="B1500">
        <f t="shared" si="23"/>
        <v>1</v>
      </c>
      <c r="C1500" s="38">
        <f>INDEX(S_FOLSM!Z$3:Z$14, MATCH($B1500,S_FOLSM!$X$3:$X$14,0), 1)</f>
        <v>2.8931208658533433E-2</v>
      </c>
      <c r="D1500" s="38">
        <f>INDEX(S_FOLSM!AA$3:AA$14, MATCH($B1500,S_FOLSM!$X$3:$X$14,0), 1)</f>
        <v>10.542168674698797</v>
      </c>
      <c r="E1500" s="38">
        <f>INDEX(S_FOLSM!AB$3:AB$14, MATCH($B1500,S_FOLSM!$X$3:$X$14,0), 1)</f>
        <v>17.561212592304702</v>
      </c>
      <c r="F1500" s="38">
        <f>INDEX(S_FOLSM!AC$3:AC$14, MATCH($B1500,S_FOLSM!$X$3:$X$14,0), 1)</f>
        <v>17.561212592304702</v>
      </c>
      <c r="G1500" s="38">
        <f>INDEX(D_FOLSM_NP!$M$2:$M$13, MATCH($B1500,D_FOLSM_NP!$L$2:$L$13,0), 1)</f>
        <v>87.889202707669881</v>
      </c>
      <c r="H1500">
        <f>I_FOLSM!$F1489</f>
        <v>3270</v>
      </c>
      <c r="I1500">
        <f>INDEX(DEM_D8!AE$3:AE$14, MATCH($B1500,DEM_D8!$AC$3:$AC$14,0), 1)</f>
        <v>0.22308589195491643</v>
      </c>
      <c r="J1500">
        <f>INDEX(DEM_D8!AF$3:AF$14, MATCH($B1500,DEM_D8!$AC$3:$AC$14,0), 1)</f>
        <v>0.77123982221571519</v>
      </c>
      <c r="K1500">
        <f>INDEX(DEM_D8!AG$3:AG$14, MATCH($B1500,DEM_D8!$AC$3:$AC$14,0), 1)</f>
        <v>0.24061407525855374</v>
      </c>
      <c r="L1500">
        <f>INDEX(DEM_D8!AH$3:AH$14, MATCH($B1500,DEM_D8!$AC$3:$AC$14,0), 1)</f>
        <v>1.0198212203653323</v>
      </c>
      <c r="M1500">
        <f>INDEX(DEM_D8!AI$3:AI$14, MATCH($B1500,DEM_D8!$AC$3:$AC$14,0), 1)</f>
        <v>1.1154294597745822</v>
      </c>
      <c r="N1500">
        <f>INDEX(DEM_D8!AJ$3:AJ$14, MATCH($B1500,DEM_D8!$AC$3:$AC$14,0), 1)</f>
        <v>0.47804119704624948</v>
      </c>
    </row>
    <row r="1501" spans="1:14">
      <c r="A1501" s="35">
        <v>38014</v>
      </c>
      <c r="B1501">
        <f t="shared" si="23"/>
        <v>1</v>
      </c>
      <c r="C1501" s="38">
        <f>INDEX(S_FOLSM!Z$3:Z$14, MATCH($B1501,S_FOLSM!$X$3:$X$14,0), 1)</f>
        <v>2.8931208658533433E-2</v>
      </c>
      <c r="D1501" s="38">
        <f>INDEX(S_FOLSM!AA$3:AA$14, MATCH($B1501,S_FOLSM!$X$3:$X$14,0), 1)</f>
        <v>10.542168674698797</v>
      </c>
      <c r="E1501" s="38">
        <f>INDEX(S_FOLSM!AB$3:AB$14, MATCH($B1501,S_FOLSM!$X$3:$X$14,0), 1)</f>
        <v>17.561212592304702</v>
      </c>
      <c r="F1501" s="38">
        <f>INDEX(S_FOLSM!AC$3:AC$14, MATCH($B1501,S_FOLSM!$X$3:$X$14,0), 1)</f>
        <v>17.561212592304702</v>
      </c>
      <c r="G1501" s="38">
        <f>INDEX(D_FOLSM_NP!$M$2:$M$13, MATCH($B1501,D_FOLSM_NP!$L$2:$L$13,0), 1)</f>
        <v>87.889202707669881</v>
      </c>
      <c r="H1501">
        <f>I_FOLSM!$F1490</f>
        <v>3115</v>
      </c>
      <c r="I1501">
        <f>INDEX(DEM_D8!AE$3:AE$14, MATCH($B1501,DEM_D8!$AC$3:$AC$14,0), 1)</f>
        <v>0.22308589195491643</v>
      </c>
      <c r="J1501">
        <f>INDEX(DEM_D8!AF$3:AF$14, MATCH($B1501,DEM_D8!$AC$3:$AC$14,0), 1)</f>
        <v>0.77123982221571519</v>
      </c>
      <c r="K1501">
        <f>INDEX(DEM_D8!AG$3:AG$14, MATCH($B1501,DEM_D8!$AC$3:$AC$14,0), 1)</f>
        <v>0.24061407525855374</v>
      </c>
      <c r="L1501">
        <f>INDEX(DEM_D8!AH$3:AH$14, MATCH($B1501,DEM_D8!$AC$3:$AC$14,0), 1)</f>
        <v>1.0198212203653323</v>
      </c>
      <c r="M1501">
        <f>INDEX(DEM_D8!AI$3:AI$14, MATCH($B1501,DEM_D8!$AC$3:$AC$14,0), 1)</f>
        <v>1.1154294597745822</v>
      </c>
      <c r="N1501">
        <f>INDEX(DEM_D8!AJ$3:AJ$14, MATCH($B1501,DEM_D8!$AC$3:$AC$14,0), 1)</f>
        <v>0.47804119704624948</v>
      </c>
    </row>
    <row r="1502" spans="1:14">
      <c r="A1502" s="35">
        <v>38015</v>
      </c>
      <c r="B1502">
        <f t="shared" si="23"/>
        <v>1</v>
      </c>
      <c r="C1502" s="38">
        <f>INDEX(S_FOLSM!Z$3:Z$14, MATCH($B1502,S_FOLSM!$X$3:$X$14,0), 1)</f>
        <v>2.8931208658533433E-2</v>
      </c>
      <c r="D1502" s="38">
        <f>INDEX(S_FOLSM!AA$3:AA$14, MATCH($B1502,S_FOLSM!$X$3:$X$14,0), 1)</f>
        <v>10.542168674698797</v>
      </c>
      <c r="E1502" s="38">
        <f>INDEX(S_FOLSM!AB$3:AB$14, MATCH($B1502,S_FOLSM!$X$3:$X$14,0), 1)</f>
        <v>17.561212592304702</v>
      </c>
      <c r="F1502" s="38">
        <f>INDEX(S_FOLSM!AC$3:AC$14, MATCH($B1502,S_FOLSM!$X$3:$X$14,0), 1)</f>
        <v>17.561212592304702</v>
      </c>
      <c r="G1502" s="38">
        <f>INDEX(D_FOLSM_NP!$M$2:$M$13, MATCH($B1502,D_FOLSM_NP!$L$2:$L$13,0), 1)</f>
        <v>87.889202707669881</v>
      </c>
      <c r="H1502">
        <f>I_FOLSM!$F1491</f>
        <v>1930</v>
      </c>
      <c r="I1502">
        <f>INDEX(DEM_D8!AE$3:AE$14, MATCH($B1502,DEM_D8!$AC$3:$AC$14,0), 1)</f>
        <v>0.22308589195491643</v>
      </c>
      <c r="J1502">
        <f>INDEX(DEM_D8!AF$3:AF$14, MATCH($B1502,DEM_D8!$AC$3:$AC$14,0), 1)</f>
        <v>0.77123982221571519</v>
      </c>
      <c r="K1502">
        <f>INDEX(DEM_D8!AG$3:AG$14, MATCH($B1502,DEM_D8!$AC$3:$AC$14,0), 1)</f>
        <v>0.24061407525855374</v>
      </c>
      <c r="L1502">
        <f>INDEX(DEM_D8!AH$3:AH$14, MATCH($B1502,DEM_D8!$AC$3:$AC$14,0), 1)</f>
        <v>1.0198212203653323</v>
      </c>
      <c r="M1502">
        <f>INDEX(DEM_D8!AI$3:AI$14, MATCH($B1502,DEM_D8!$AC$3:$AC$14,0), 1)</f>
        <v>1.1154294597745822</v>
      </c>
      <c r="N1502">
        <f>INDEX(DEM_D8!AJ$3:AJ$14, MATCH($B1502,DEM_D8!$AC$3:$AC$14,0), 1)</f>
        <v>0.47804119704624948</v>
      </c>
    </row>
    <row r="1503" spans="1:14">
      <c r="A1503" s="35">
        <v>38016</v>
      </c>
      <c r="B1503">
        <f t="shared" si="23"/>
        <v>1</v>
      </c>
      <c r="C1503" s="38">
        <f>INDEX(S_FOLSM!Z$3:Z$14, MATCH($B1503,S_FOLSM!$X$3:$X$14,0), 1)</f>
        <v>2.8931208658533433E-2</v>
      </c>
      <c r="D1503" s="38">
        <f>INDEX(S_FOLSM!AA$3:AA$14, MATCH($B1503,S_FOLSM!$X$3:$X$14,0), 1)</f>
        <v>10.542168674698797</v>
      </c>
      <c r="E1503" s="38">
        <f>INDEX(S_FOLSM!AB$3:AB$14, MATCH($B1503,S_FOLSM!$X$3:$X$14,0), 1)</f>
        <v>17.561212592304702</v>
      </c>
      <c r="F1503" s="38">
        <f>INDEX(S_FOLSM!AC$3:AC$14, MATCH($B1503,S_FOLSM!$X$3:$X$14,0), 1)</f>
        <v>17.561212592304702</v>
      </c>
      <c r="G1503" s="38">
        <f>INDEX(D_FOLSM_NP!$M$2:$M$13, MATCH($B1503,D_FOLSM_NP!$L$2:$L$13,0), 1)</f>
        <v>87.889202707669881</v>
      </c>
      <c r="H1503">
        <f>I_FOLSM!$F1492</f>
        <v>2188</v>
      </c>
      <c r="I1503">
        <f>INDEX(DEM_D8!AE$3:AE$14, MATCH($B1503,DEM_D8!$AC$3:$AC$14,0), 1)</f>
        <v>0.22308589195491643</v>
      </c>
      <c r="J1503">
        <f>INDEX(DEM_D8!AF$3:AF$14, MATCH($B1503,DEM_D8!$AC$3:$AC$14,0), 1)</f>
        <v>0.77123982221571519</v>
      </c>
      <c r="K1503">
        <f>INDEX(DEM_D8!AG$3:AG$14, MATCH($B1503,DEM_D8!$AC$3:$AC$14,0), 1)</f>
        <v>0.24061407525855374</v>
      </c>
      <c r="L1503">
        <f>INDEX(DEM_D8!AH$3:AH$14, MATCH($B1503,DEM_D8!$AC$3:$AC$14,0), 1)</f>
        <v>1.0198212203653323</v>
      </c>
      <c r="M1503">
        <f>INDEX(DEM_D8!AI$3:AI$14, MATCH($B1503,DEM_D8!$AC$3:$AC$14,0), 1)</f>
        <v>1.1154294597745822</v>
      </c>
      <c r="N1503">
        <f>INDEX(DEM_D8!AJ$3:AJ$14, MATCH($B1503,DEM_D8!$AC$3:$AC$14,0), 1)</f>
        <v>0.47804119704624948</v>
      </c>
    </row>
    <row r="1504" spans="1:14">
      <c r="A1504" s="35">
        <v>38017</v>
      </c>
      <c r="B1504">
        <f t="shared" si="23"/>
        <v>1</v>
      </c>
      <c r="C1504" s="38">
        <f>INDEX(S_FOLSM!Z$3:Z$14, MATCH($B1504,S_FOLSM!$X$3:$X$14,0), 1)</f>
        <v>2.8931208658533433E-2</v>
      </c>
      <c r="D1504" s="38">
        <f>INDEX(S_FOLSM!AA$3:AA$14, MATCH($B1504,S_FOLSM!$X$3:$X$14,0), 1)</f>
        <v>10.542168674698797</v>
      </c>
      <c r="E1504" s="38">
        <f>INDEX(S_FOLSM!AB$3:AB$14, MATCH($B1504,S_FOLSM!$X$3:$X$14,0), 1)</f>
        <v>17.561212592304702</v>
      </c>
      <c r="F1504" s="38">
        <f>INDEX(S_FOLSM!AC$3:AC$14, MATCH($B1504,S_FOLSM!$X$3:$X$14,0), 1)</f>
        <v>17.561212592304702</v>
      </c>
      <c r="G1504" s="38">
        <f>INDEX(D_FOLSM_NP!$M$2:$M$13, MATCH($B1504,D_FOLSM_NP!$L$2:$L$13,0), 1)</f>
        <v>87.889202707669881</v>
      </c>
      <c r="H1504">
        <f>I_FOLSM!$F1493</f>
        <v>1919</v>
      </c>
      <c r="I1504">
        <f>INDEX(DEM_D8!AE$3:AE$14, MATCH($B1504,DEM_D8!$AC$3:$AC$14,0), 1)</f>
        <v>0.22308589195491643</v>
      </c>
      <c r="J1504">
        <f>INDEX(DEM_D8!AF$3:AF$14, MATCH($B1504,DEM_D8!$AC$3:$AC$14,0), 1)</f>
        <v>0.77123982221571519</v>
      </c>
      <c r="K1504">
        <f>INDEX(DEM_D8!AG$3:AG$14, MATCH($B1504,DEM_D8!$AC$3:$AC$14,0), 1)</f>
        <v>0.24061407525855374</v>
      </c>
      <c r="L1504">
        <f>INDEX(DEM_D8!AH$3:AH$14, MATCH($B1504,DEM_D8!$AC$3:$AC$14,0), 1)</f>
        <v>1.0198212203653323</v>
      </c>
      <c r="M1504">
        <f>INDEX(DEM_D8!AI$3:AI$14, MATCH($B1504,DEM_D8!$AC$3:$AC$14,0), 1)</f>
        <v>1.1154294597745822</v>
      </c>
      <c r="N1504">
        <f>INDEX(DEM_D8!AJ$3:AJ$14, MATCH($B1504,DEM_D8!$AC$3:$AC$14,0), 1)</f>
        <v>0.47804119704624948</v>
      </c>
    </row>
    <row r="1505" spans="1:14">
      <c r="A1505" s="35">
        <v>38018</v>
      </c>
      <c r="B1505">
        <f t="shared" si="23"/>
        <v>2</v>
      </c>
      <c r="C1505" s="38">
        <f>INDEX(S_FOLSM!Z$3:Z$14, MATCH($B1505,S_FOLSM!$X$3:$X$14,0), 1)</f>
        <v>5.6209122149751434E-2</v>
      </c>
      <c r="D1505" s="38">
        <f>INDEX(S_FOLSM!AA$3:AA$14, MATCH($B1505,S_FOLSM!$X$3:$X$14,0), 1)</f>
        <v>11.694922547332185</v>
      </c>
      <c r="E1505" s="38">
        <f>INDEX(S_FOLSM!AB$3:AB$14, MATCH($B1505,S_FOLSM!$X$3:$X$14,0), 1)</f>
        <v>19.243545611015492</v>
      </c>
      <c r="F1505" s="38">
        <f>INDEX(S_FOLSM!AC$3:AC$14, MATCH($B1505,S_FOLSM!$X$3:$X$14,0), 1)</f>
        <v>19.243545611015492</v>
      </c>
      <c r="G1505" s="38">
        <f>INDEX(D_FOLSM_NP!$M$2:$M$13, MATCH($B1505,D_FOLSM_NP!$L$2:$L$13,0), 1)</f>
        <v>96.541872101015244</v>
      </c>
      <c r="H1505">
        <f>I_FOLSM!$F1494</f>
        <v>2269</v>
      </c>
      <c r="I1505">
        <f>INDEX(DEM_D8!AE$3:AE$14, MATCH($B1505,DEM_D8!$AC$3:$AC$14,0), 1)</f>
        <v>0.24698795180722891</v>
      </c>
      <c r="J1505">
        <f>INDEX(DEM_D8!AF$3:AF$14, MATCH($B1505,DEM_D8!$AC$3:$AC$14,0), 1)</f>
        <v>0.8538726603102561</v>
      </c>
      <c r="K1505">
        <f>INDEX(DEM_D8!AG$3:AG$14, MATCH($B1505,DEM_D8!$AC$3:$AC$14,0), 1)</f>
        <v>0.26639415475054162</v>
      </c>
      <c r="L1505">
        <f>INDEX(DEM_D8!AH$3:AH$14, MATCH($B1505,DEM_D8!$AC$3:$AC$14,0), 1)</f>
        <v>1.1290877796901893</v>
      </c>
      <c r="M1505">
        <f>INDEX(DEM_D8!AI$3:AI$14, MATCH($B1505,DEM_D8!$AC$3:$AC$14,0), 1)</f>
        <v>1.2349397590361446</v>
      </c>
      <c r="N1505">
        <f>INDEX(DEM_D8!AJ$3:AJ$14, MATCH($B1505,DEM_D8!$AC$3:$AC$14,0), 1)</f>
        <v>0.52925989672977625</v>
      </c>
    </row>
    <row r="1506" spans="1:14">
      <c r="A1506" s="35">
        <v>38019</v>
      </c>
      <c r="B1506">
        <f t="shared" si="23"/>
        <v>2</v>
      </c>
      <c r="C1506" s="38">
        <f>INDEX(S_FOLSM!Z$3:Z$14, MATCH($B1506,S_FOLSM!$X$3:$X$14,0), 1)</f>
        <v>5.6209122149751434E-2</v>
      </c>
      <c r="D1506" s="38">
        <f>INDEX(S_FOLSM!AA$3:AA$14, MATCH($B1506,S_FOLSM!$X$3:$X$14,0), 1)</f>
        <v>11.694922547332185</v>
      </c>
      <c r="E1506" s="38">
        <f>INDEX(S_FOLSM!AB$3:AB$14, MATCH($B1506,S_FOLSM!$X$3:$X$14,0), 1)</f>
        <v>19.243545611015492</v>
      </c>
      <c r="F1506" s="38">
        <f>INDEX(S_FOLSM!AC$3:AC$14, MATCH($B1506,S_FOLSM!$X$3:$X$14,0), 1)</f>
        <v>19.243545611015492</v>
      </c>
      <c r="G1506" s="38">
        <f>INDEX(D_FOLSM_NP!$M$2:$M$13, MATCH($B1506,D_FOLSM_NP!$L$2:$L$13,0), 1)</f>
        <v>96.541872101015244</v>
      </c>
      <c r="H1506">
        <f>I_FOLSM!$F1495</f>
        <v>2745</v>
      </c>
      <c r="I1506">
        <f>INDEX(DEM_D8!AE$3:AE$14, MATCH($B1506,DEM_D8!$AC$3:$AC$14,0), 1)</f>
        <v>0.24698795180722891</v>
      </c>
      <c r="J1506">
        <f>INDEX(DEM_D8!AF$3:AF$14, MATCH($B1506,DEM_D8!$AC$3:$AC$14,0), 1)</f>
        <v>0.8538726603102561</v>
      </c>
      <c r="K1506">
        <f>INDEX(DEM_D8!AG$3:AG$14, MATCH($B1506,DEM_D8!$AC$3:$AC$14,0), 1)</f>
        <v>0.26639415475054162</v>
      </c>
      <c r="L1506">
        <f>INDEX(DEM_D8!AH$3:AH$14, MATCH($B1506,DEM_D8!$AC$3:$AC$14,0), 1)</f>
        <v>1.1290877796901893</v>
      </c>
      <c r="M1506">
        <f>INDEX(DEM_D8!AI$3:AI$14, MATCH($B1506,DEM_D8!$AC$3:$AC$14,0), 1)</f>
        <v>1.2349397590361446</v>
      </c>
      <c r="N1506">
        <f>INDEX(DEM_D8!AJ$3:AJ$14, MATCH($B1506,DEM_D8!$AC$3:$AC$14,0), 1)</f>
        <v>0.52925989672977625</v>
      </c>
    </row>
    <row r="1507" spans="1:14">
      <c r="A1507" s="35">
        <v>38020</v>
      </c>
      <c r="B1507">
        <f t="shared" si="23"/>
        <v>2</v>
      </c>
      <c r="C1507" s="38">
        <f>INDEX(S_FOLSM!Z$3:Z$14, MATCH($B1507,S_FOLSM!$X$3:$X$14,0), 1)</f>
        <v>5.6209122149751434E-2</v>
      </c>
      <c r="D1507" s="38">
        <f>INDEX(S_FOLSM!AA$3:AA$14, MATCH($B1507,S_FOLSM!$X$3:$X$14,0), 1)</f>
        <v>11.694922547332185</v>
      </c>
      <c r="E1507" s="38">
        <f>INDEX(S_FOLSM!AB$3:AB$14, MATCH($B1507,S_FOLSM!$X$3:$X$14,0), 1)</f>
        <v>19.243545611015492</v>
      </c>
      <c r="F1507" s="38">
        <f>INDEX(S_FOLSM!AC$3:AC$14, MATCH($B1507,S_FOLSM!$X$3:$X$14,0), 1)</f>
        <v>19.243545611015492</v>
      </c>
      <c r="G1507" s="38">
        <f>INDEX(D_FOLSM_NP!$M$2:$M$13, MATCH($B1507,D_FOLSM_NP!$L$2:$L$13,0), 1)</f>
        <v>96.541872101015244</v>
      </c>
      <c r="H1507">
        <f>I_FOLSM!$F1496</f>
        <v>4006</v>
      </c>
      <c r="I1507">
        <f>INDEX(DEM_D8!AE$3:AE$14, MATCH($B1507,DEM_D8!$AC$3:$AC$14,0), 1)</f>
        <v>0.24698795180722891</v>
      </c>
      <c r="J1507">
        <f>INDEX(DEM_D8!AF$3:AF$14, MATCH($B1507,DEM_D8!$AC$3:$AC$14,0), 1)</f>
        <v>0.8538726603102561</v>
      </c>
      <c r="K1507">
        <f>INDEX(DEM_D8!AG$3:AG$14, MATCH($B1507,DEM_D8!$AC$3:$AC$14,0), 1)</f>
        <v>0.26639415475054162</v>
      </c>
      <c r="L1507">
        <f>INDEX(DEM_D8!AH$3:AH$14, MATCH($B1507,DEM_D8!$AC$3:$AC$14,0), 1)</f>
        <v>1.1290877796901893</v>
      </c>
      <c r="M1507">
        <f>INDEX(DEM_D8!AI$3:AI$14, MATCH($B1507,DEM_D8!$AC$3:$AC$14,0), 1)</f>
        <v>1.2349397590361446</v>
      </c>
      <c r="N1507">
        <f>INDEX(DEM_D8!AJ$3:AJ$14, MATCH($B1507,DEM_D8!$AC$3:$AC$14,0), 1)</f>
        <v>0.52925989672977625</v>
      </c>
    </row>
    <row r="1508" spans="1:14">
      <c r="A1508" s="35">
        <v>38021</v>
      </c>
      <c r="B1508">
        <f t="shared" si="23"/>
        <v>2</v>
      </c>
      <c r="C1508" s="38">
        <f>INDEX(S_FOLSM!Z$3:Z$14, MATCH($B1508,S_FOLSM!$X$3:$X$14,0), 1)</f>
        <v>5.6209122149751434E-2</v>
      </c>
      <c r="D1508" s="38">
        <f>INDEX(S_FOLSM!AA$3:AA$14, MATCH($B1508,S_FOLSM!$X$3:$X$14,0), 1)</f>
        <v>11.694922547332185</v>
      </c>
      <c r="E1508" s="38">
        <f>INDEX(S_FOLSM!AB$3:AB$14, MATCH($B1508,S_FOLSM!$X$3:$X$14,0), 1)</f>
        <v>19.243545611015492</v>
      </c>
      <c r="F1508" s="38">
        <f>INDEX(S_FOLSM!AC$3:AC$14, MATCH($B1508,S_FOLSM!$X$3:$X$14,0), 1)</f>
        <v>19.243545611015492</v>
      </c>
      <c r="G1508" s="38">
        <f>INDEX(D_FOLSM_NP!$M$2:$M$13, MATCH($B1508,D_FOLSM_NP!$L$2:$L$13,0), 1)</f>
        <v>96.541872101015244</v>
      </c>
      <c r="H1508">
        <f>I_FOLSM!$F1497</f>
        <v>3733</v>
      </c>
      <c r="I1508">
        <f>INDEX(DEM_D8!AE$3:AE$14, MATCH($B1508,DEM_D8!$AC$3:$AC$14,0), 1)</f>
        <v>0.24698795180722891</v>
      </c>
      <c r="J1508">
        <f>INDEX(DEM_D8!AF$3:AF$14, MATCH($B1508,DEM_D8!$AC$3:$AC$14,0), 1)</f>
        <v>0.8538726603102561</v>
      </c>
      <c r="K1508">
        <f>INDEX(DEM_D8!AG$3:AG$14, MATCH($B1508,DEM_D8!$AC$3:$AC$14,0), 1)</f>
        <v>0.26639415475054162</v>
      </c>
      <c r="L1508">
        <f>INDEX(DEM_D8!AH$3:AH$14, MATCH($B1508,DEM_D8!$AC$3:$AC$14,0), 1)</f>
        <v>1.1290877796901893</v>
      </c>
      <c r="M1508">
        <f>INDEX(DEM_D8!AI$3:AI$14, MATCH($B1508,DEM_D8!$AC$3:$AC$14,0), 1)</f>
        <v>1.2349397590361446</v>
      </c>
      <c r="N1508">
        <f>INDEX(DEM_D8!AJ$3:AJ$14, MATCH($B1508,DEM_D8!$AC$3:$AC$14,0), 1)</f>
        <v>0.52925989672977625</v>
      </c>
    </row>
    <row r="1509" spans="1:14">
      <c r="A1509" s="35">
        <v>38022</v>
      </c>
      <c r="B1509">
        <f t="shared" si="23"/>
        <v>2</v>
      </c>
      <c r="C1509" s="38">
        <f>INDEX(S_FOLSM!Z$3:Z$14, MATCH($B1509,S_FOLSM!$X$3:$X$14,0), 1)</f>
        <v>5.6209122149751434E-2</v>
      </c>
      <c r="D1509" s="38">
        <f>INDEX(S_FOLSM!AA$3:AA$14, MATCH($B1509,S_FOLSM!$X$3:$X$14,0), 1)</f>
        <v>11.694922547332185</v>
      </c>
      <c r="E1509" s="38">
        <f>INDEX(S_FOLSM!AB$3:AB$14, MATCH($B1509,S_FOLSM!$X$3:$X$14,0), 1)</f>
        <v>19.243545611015492</v>
      </c>
      <c r="F1509" s="38">
        <f>INDEX(S_FOLSM!AC$3:AC$14, MATCH($B1509,S_FOLSM!$X$3:$X$14,0), 1)</f>
        <v>19.243545611015492</v>
      </c>
      <c r="G1509" s="38">
        <f>INDEX(D_FOLSM_NP!$M$2:$M$13, MATCH($B1509,D_FOLSM_NP!$L$2:$L$13,0), 1)</f>
        <v>96.541872101015244</v>
      </c>
      <c r="H1509">
        <f>I_FOLSM!$F1498</f>
        <v>3043</v>
      </c>
      <c r="I1509">
        <f>INDEX(DEM_D8!AE$3:AE$14, MATCH($B1509,DEM_D8!$AC$3:$AC$14,0), 1)</f>
        <v>0.24698795180722891</v>
      </c>
      <c r="J1509">
        <f>INDEX(DEM_D8!AF$3:AF$14, MATCH($B1509,DEM_D8!$AC$3:$AC$14,0), 1)</f>
        <v>0.8538726603102561</v>
      </c>
      <c r="K1509">
        <f>INDEX(DEM_D8!AG$3:AG$14, MATCH($B1509,DEM_D8!$AC$3:$AC$14,0), 1)</f>
        <v>0.26639415475054162</v>
      </c>
      <c r="L1509">
        <f>INDEX(DEM_D8!AH$3:AH$14, MATCH($B1509,DEM_D8!$AC$3:$AC$14,0), 1)</f>
        <v>1.1290877796901893</v>
      </c>
      <c r="M1509">
        <f>INDEX(DEM_D8!AI$3:AI$14, MATCH($B1509,DEM_D8!$AC$3:$AC$14,0), 1)</f>
        <v>1.2349397590361446</v>
      </c>
      <c r="N1509">
        <f>INDEX(DEM_D8!AJ$3:AJ$14, MATCH($B1509,DEM_D8!$AC$3:$AC$14,0), 1)</f>
        <v>0.52925989672977625</v>
      </c>
    </row>
    <row r="1510" spans="1:14">
      <c r="A1510" s="35">
        <v>38023</v>
      </c>
      <c r="B1510">
        <f t="shared" si="23"/>
        <v>2</v>
      </c>
      <c r="C1510" s="38">
        <f>INDEX(S_FOLSM!Z$3:Z$14, MATCH($B1510,S_FOLSM!$X$3:$X$14,0), 1)</f>
        <v>5.6209122149751434E-2</v>
      </c>
      <c r="D1510" s="38">
        <f>INDEX(S_FOLSM!AA$3:AA$14, MATCH($B1510,S_FOLSM!$X$3:$X$14,0), 1)</f>
        <v>11.694922547332185</v>
      </c>
      <c r="E1510" s="38">
        <f>INDEX(S_FOLSM!AB$3:AB$14, MATCH($B1510,S_FOLSM!$X$3:$X$14,0), 1)</f>
        <v>19.243545611015492</v>
      </c>
      <c r="F1510" s="38">
        <f>INDEX(S_FOLSM!AC$3:AC$14, MATCH($B1510,S_FOLSM!$X$3:$X$14,0), 1)</f>
        <v>19.243545611015492</v>
      </c>
      <c r="G1510" s="38">
        <f>INDEX(D_FOLSM_NP!$M$2:$M$13, MATCH($B1510,D_FOLSM_NP!$L$2:$L$13,0), 1)</f>
        <v>96.541872101015244</v>
      </c>
      <c r="H1510">
        <f>I_FOLSM!$F1499</f>
        <v>3118</v>
      </c>
      <c r="I1510">
        <f>INDEX(DEM_D8!AE$3:AE$14, MATCH($B1510,DEM_D8!$AC$3:$AC$14,0), 1)</f>
        <v>0.24698795180722891</v>
      </c>
      <c r="J1510">
        <f>INDEX(DEM_D8!AF$3:AF$14, MATCH($B1510,DEM_D8!$AC$3:$AC$14,0), 1)</f>
        <v>0.8538726603102561</v>
      </c>
      <c r="K1510">
        <f>INDEX(DEM_D8!AG$3:AG$14, MATCH($B1510,DEM_D8!$AC$3:$AC$14,0), 1)</f>
        <v>0.26639415475054162</v>
      </c>
      <c r="L1510">
        <f>INDEX(DEM_D8!AH$3:AH$14, MATCH($B1510,DEM_D8!$AC$3:$AC$14,0), 1)</f>
        <v>1.1290877796901893</v>
      </c>
      <c r="M1510">
        <f>INDEX(DEM_D8!AI$3:AI$14, MATCH($B1510,DEM_D8!$AC$3:$AC$14,0), 1)</f>
        <v>1.2349397590361446</v>
      </c>
      <c r="N1510">
        <f>INDEX(DEM_D8!AJ$3:AJ$14, MATCH($B1510,DEM_D8!$AC$3:$AC$14,0), 1)</f>
        <v>0.52925989672977625</v>
      </c>
    </row>
    <row r="1511" spans="1:14">
      <c r="A1511" s="35">
        <v>38024</v>
      </c>
      <c r="B1511">
        <f t="shared" si="23"/>
        <v>2</v>
      </c>
      <c r="C1511" s="38">
        <f>INDEX(S_FOLSM!Z$3:Z$14, MATCH($B1511,S_FOLSM!$X$3:$X$14,0), 1)</f>
        <v>5.6209122149751434E-2</v>
      </c>
      <c r="D1511" s="38">
        <f>INDEX(S_FOLSM!AA$3:AA$14, MATCH($B1511,S_FOLSM!$X$3:$X$14,0), 1)</f>
        <v>11.694922547332185</v>
      </c>
      <c r="E1511" s="38">
        <f>INDEX(S_FOLSM!AB$3:AB$14, MATCH($B1511,S_FOLSM!$X$3:$X$14,0), 1)</f>
        <v>19.243545611015492</v>
      </c>
      <c r="F1511" s="38">
        <f>INDEX(S_FOLSM!AC$3:AC$14, MATCH($B1511,S_FOLSM!$X$3:$X$14,0), 1)</f>
        <v>19.243545611015492</v>
      </c>
      <c r="G1511" s="38">
        <f>INDEX(D_FOLSM_NP!$M$2:$M$13, MATCH($B1511,D_FOLSM_NP!$L$2:$L$13,0), 1)</f>
        <v>96.541872101015244</v>
      </c>
      <c r="H1511">
        <f>I_FOLSM!$F1500</f>
        <v>2690</v>
      </c>
      <c r="I1511">
        <f>INDEX(DEM_D8!AE$3:AE$14, MATCH($B1511,DEM_D8!$AC$3:$AC$14,0), 1)</f>
        <v>0.24698795180722891</v>
      </c>
      <c r="J1511">
        <f>INDEX(DEM_D8!AF$3:AF$14, MATCH($B1511,DEM_D8!$AC$3:$AC$14,0), 1)</f>
        <v>0.8538726603102561</v>
      </c>
      <c r="K1511">
        <f>INDEX(DEM_D8!AG$3:AG$14, MATCH($B1511,DEM_D8!$AC$3:$AC$14,0), 1)</f>
        <v>0.26639415475054162</v>
      </c>
      <c r="L1511">
        <f>INDEX(DEM_D8!AH$3:AH$14, MATCH($B1511,DEM_D8!$AC$3:$AC$14,0), 1)</f>
        <v>1.1290877796901893</v>
      </c>
      <c r="M1511">
        <f>INDEX(DEM_D8!AI$3:AI$14, MATCH($B1511,DEM_D8!$AC$3:$AC$14,0), 1)</f>
        <v>1.2349397590361446</v>
      </c>
      <c r="N1511">
        <f>INDEX(DEM_D8!AJ$3:AJ$14, MATCH($B1511,DEM_D8!$AC$3:$AC$14,0), 1)</f>
        <v>0.52925989672977625</v>
      </c>
    </row>
    <row r="1512" spans="1:14">
      <c r="A1512" s="35">
        <v>38025</v>
      </c>
      <c r="B1512">
        <f t="shared" si="23"/>
        <v>2</v>
      </c>
      <c r="C1512" s="38">
        <f>INDEX(S_FOLSM!Z$3:Z$14, MATCH($B1512,S_FOLSM!$X$3:$X$14,0), 1)</f>
        <v>5.6209122149751434E-2</v>
      </c>
      <c r="D1512" s="38">
        <f>INDEX(S_FOLSM!AA$3:AA$14, MATCH($B1512,S_FOLSM!$X$3:$X$14,0), 1)</f>
        <v>11.694922547332185</v>
      </c>
      <c r="E1512" s="38">
        <f>INDEX(S_FOLSM!AB$3:AB$14, MATCH($B1512,S_FOLSM!$X$3:$X$14,0), 1)</f>
        <v>19.243545611015492</v>
      </c>
      <c r="F1512" s="38">
        <f>INDEX(S_FOLSM!AC$3:AC$14, MATCH($B1512,S_FOLSM!$X$3:$X$14,0), 1)</f>
        <v>19.243545611015492</v>
      </c>
      <c r="G1512" s="38">
        <f>INDEX(D_FOLSM_NP!$M$2:$M$13, MATCH($B1512,D_FOLSM_NP!$L$2:$L$13,0), 1)</f>
        <v>96.541872101015244</v>
      </c>
      <c r="H1512">
        <f>I_FOLSM!$F1501</f>
        <v>2136</v>
      </c>
      <c r="I1512">
        <f>INDEX(DEM_D8!AE$3:AE$14, MATCH($B1512,DEM_D8!$AC$3:$AC$14,0), 1)</f>
        <v>0.24698795180722891</v>
      </c>
      <c r="J1512">
        <f>INDEX(DEM_D8!AF$3:AF$14, MATCH($B1512,DEM_D8!$AC$3:$AC$14,0), 1)</f>
        <v>0.8538726603102561</v>
      </c>
      <c r="K1512">
        <f>INDEX(DEM_D8!AG$3:AG$14, MATCH($B1512,DEM_D8!$AC$3:$AC$14,0), 1)</f>
        <v>0.26639415475054162</v>
      </c>
      <c r="L1512">
        <f>INDEX(DEM_D8!AH$3:AH$14, MATCH($B1512,DEM_D8!$AC$3:$AC$14,0), 1)</f>
        <v>1.1290877796901893</v>
      </c>
      <c r="M1512">
        <f>INDEX(DEM_D8!AI$3:AI$14, MATCH($B1512,DEM_D8!$AC$3:$AC$14,0), 1)</f>
        <v>1.2349397590361446</v>
      </c>
      <c r="N1512">
        <f>INDEX(DEM_D8!AJ$3:AJ$14, MATCH($B1512,DEM_D8!$AC$3:$AC$14,0), 1)</f>
        <v>0.52925989672977625</v>
      </c>
    </row>
    <row r="1513" spans="1:14">
      <c r="A1513" s="35">
        <v>38026</v>
      </c>
      <c r="B1513">
        <f t="shared" si="23"/>
        <v>2</v>
      </c>
      <c r="C1513" s="38">
        <f>INDEX(S_FOLSM!Z$3:Z$14, MATCH($B1513,S_FOLSM!$X$3:$X$14,0), 1)</f>
        <v>5.6209122149751434E-2</v>
      </c>
      <c r="D1513" s="38">
        <f>INDEX(S_FOLSM!AA$3:AA$14, MATCH($B1513,S_FOLSM!$X$3:$X$14,0), 1)</f>
        <v>11.694922547332185</v>
      </c>
      <c r="E1513" s="38">
        <f>INDEX(S_FOLSM!AB$3:AB$14, MATCH($B1513,S_FOLSM!$X$3:$X$14,0), 1)</f>
        <v>19.243545611015492</v>
      </c>
      <c r="F1513" s="38">
        <f>INDEX(S_FOLSM!AC$3:AC$14, MATCH($B1513,S_FOLSM!$X$3:$X$14,0), 1)</f>
        <v>19.243545611015492</v>
      </c>
      <c r="G1513" s="38">
        <f>INDEX(D_FOLSM_NP!$M$2:$M$13, MATCH($B1513,D_FOLSM_NP!$L$2:$L$13,0), 1)</f>
        <v>96.541872101015244</v>
      </c>
      <c r="H1513">
        <f>I_FOLSM!$F1502</f>
        <v>2665</v>
      </c>
      <c r="I1513">
        <f>INDEX(DEM_D8!AE$3:AE$14, MATCH($B1513,DEM_D8!$AC$3:$AC$14,0), 1)</f>
        <v>0.24698795180722891</v>
      </c>
      <c r="J1513">
        <f>INDEX(DEM_D8!AF$3:AF$14, MATCH($B1513,DEM_D8!$AC$3:$AC$14,0), 1)</f>
        <v>0.8538726603102561</v>
      </c>
      <c r="K1513">
        <f>INDEX(DEM_D8!AG$3:AG$14, MATCH($B1513,DEM_D8!$AC$3:$AC$14,0), 1)</f>
        <v>0.26639415475054162</v>
      </c>
      <c r="L1513">
        <f>INDEX(DEM_D8!AH$3:AH$14, MATCH($B1513,DEM_D8!$AC$3:$AC$14,0), 1)</f>
        <v>1.1290877796901893</v>
      </c>
      <c r="M1513">
        <f>INDEX(DEM_D8!AI$3:AI$14, MATCH($B1513,DEM_D8!$AC$3:$AC$14,0), 1)</f>
        <v>1.2349397590361446</v>
      </c>
      <c r="N1513">
        <f>INDEX(DEM_D8!AJ$3:AJ$14, MATCH($B1513,DEM_D8!$AC$3:$AC$14,0), 1)</f>
        <v>0.52925989672977625</v>
      </c>
    </row>
    <row r="1514" spans="1:14">
      <c r="A1514" s="35">
        <v>38027</v>
      </c>
      <c r="B1514">
        <f t="shared" si="23"/>
        <v>2</v>
      </c>
      <c r="C1514" s="38">
        <f>INDEX(S_FOLSM!Z$3:Z$14, MATCH($B1514,S_FOLSM!$X$3:$X$14,0), 1)</f>
        <v>5.6209122149751434E-2</v>
      </c>
      <c r="D1514" s="38">
        <f>INDEX(S_FOLSM!AA$3:AA$14, MATCH($B1514,S_FOLSM!$X$3:$X$14,0), 1)</f>
        <v>11.694922547332185</v>
      </c>
      <c r="E1514" s="38">
        <f>INDEX(S_FOLSM!AB$3:AB$14, MATCH($B1514,S_FOLSM!$X$3:$X$14,0), 1)</f>
        <v>19.243545611015492</v>
      </c>
      <c r="F1514" s="38">
        <f>INDEX(S_FOLSM!AC$3:AC$14, MATCH($B1514,S_FOLSM!$X$3:$X$14,0), 1)</f>
        <v>19.243545611015492</v>
      </c>
      <c r="G1514" s="38">
        <f>INDEX(D_FOLSM_NP!$M$2:$M$13, MATCH($B1514,D_FOLSM_NP!$L$2:$L$13,0), 1)</f>
        <v>96.541872101015244</v>
      </c>
      <c r="H1514">
        <f>I_FOLSM!$F1503</f>
        <v>2283</v>
      </c>
      <c r="I1514">
        <f>INDEX(DEM_D8!AE$3:AE$14, MATCH($B1514,DEM_D8!$AC$3:$AC$14,0), 1)</f>
        <v>0.24698795180722891</v>
      </c>
      <c r="J1514">
        <f>INDEX(DEM_D8!AF$3:AF$14, MATCH($B1514,DEM_D8!$AC$3:$AC$14,0), 1)</f>
        <v>0.8538726603102561</v>
      </c>
      <c r="K1514">
        <f>INDEX(DEM_D8!AG$3:AG$14, MATCH($B1514,DEM_D8!$AC$3:$AC$14,0), 1)</f>
        <v>0.26639415475054162</v>
      </c>
      <c r="L1514">
        <f>INDEX(DEM_D8!AH$3:AH$14, MATCH($B1514,DEM_D8!$AC$3:$AC$14,0), 1)</f>
        <v>1.1290877796901893</v>
      </c>
      <c r="M1514">
        <f>INDEX(DEM_D8!AI$3:AI$14, MATCH($B1514,DEM_D8!$AC$3:$AC$14,0), 1)</f>
        <v>1.2349397590361446</v>
      </c>
      <c r="N1514">
        <f>INDEX(DEM_D8!AJ$3:AJ$14, MATCH($B1514,DEM_D8!$AC$3:$AC$14,0), 1)</f>
        <v>0.52925989672977625</v>
      </c>
    </row>
    <row r="1515" spans="1:14">
      <c r="A1515" s="35">
        <v>38028</v>
      </c>
      <c r="B1515">
        <f t="shared" si="23"/>
        <v>2</v>
      </c>
      <c r="C1515" s="38">
        <f>INDEX(S_FOLSM!Z$3:Z$14, MATCH($B1515,S_FOLSM!$X$3:$X$14,0), 1)</f>
        <v>5.6209122149751434E-2</v>
      </c>
      <c r="D1515" s="38">
        <f>INDEX(S_FOLSM!AA$3:AA$14, MATCH($B1515,S_FOLSM!$X$3:$X$14,0), 1)</f>
        <v>11.694922547332185</v>
      </c>
      <c r="E1515" s="38">
        <f>INDEX(S_FOLSM!AB$3:AB$14, MATCH($B1515,S_FOLSM!$X$3:$X$14,0), 1)</f>
        <v>19.243545611015492</v>
      </c>
      <c r="F1515" s="38">
        <f>INDEX(S_FOLSM!AC$3:AC$14, MATCH($B1515,S_FOLSM!$X$3:$X$14,0), 1)</f>
        <v>19.243545611015492</v>
      </c>
      <c r="G1515" s="38">
        <f>INDEX(D_FOLSM_NP!$M$2:$M$13, MATCH($B1515,D_FOLSM_NP!$L$2:$L$13,0), 1)</f>
        <v>96.541872101015244</v>
      </c>
      <c r="H1515">
        <f>I_FOLSM!$F1504</f>
        <v>2610</v>
      </c>
      <c r="I1515">
        <f>INDEX(DEM_D8!AE$3:AE$14, MATCH($B1515,DEM_D8!$AC$3:$AC$14,0), 1)</f>
        <v>0.24698795180722891</v>
      </c>
      <c r="J1515">
        <f>INDEX(DEM_D8!AF$3:AF$14, MATCH($B1515,DEM_D8!$AC$3:$AC$14,0), 1)</f>
        <v>0.8538726603102561</v>
      </c>
      <c r="K1515">
        <f>INDEX(DEM_D8!AG$3:AG$14, MATCH($B1515,DEM_D8!$AC$3:$AC$14,0), 1)</f>
        <v>0.26639415475054162</v>
      </c>
      <c r="L1515">
        <f>INDEX(DEM_D8!AH$3:AH$14, MATCH($B1515,DEM_D8!$AC$3:$AC$14,0), 1)</f>
        <v>1.1290877796901893</v>
      </c>
      <c r="M1515">
        <f>INDEX(DEM_D8!AI$3:AI$14, MATCH($B1515,DEM_D8!$AC$3:$AC$14,0), 1)</f>
        <v>1.2349397590361446</v>
      </c>
      <c r="N1515">
        <f>INDEX(DEM_D8!AJ$3:AJ$14, MATCH($B1515,DEM_D8!$AC$3:$AC$14,0), 1)</f>
        <v>0.52925989672977625</v>
      </c>
    </row>
    <row r="1516" spans="1:14">
      <c r="A1516" s="35">
        <v>38029</v>
      </c>
      <c r="B1516">
        <f t="shared" si="23"/>
        <v>2</v>
      </c>
      <c r="C1516" s="38">
        <f>INDEX(S_FOLSM!Z$3:Z$14, MATCH($B1516,S_FOLSM!$X$3:$X$14,0), 1)</f>
        <v>5.6209122149751434E-2</v>
      </c>
      <c r="D1516" s="38">
        <f>INDEX(S_FOLSM!AA$3:AA$14, MATCH($B1516,S_FOLSM!$X$3:$X$14,0), 1)</f>
        <v>11.694922547332185</v>
      </c>
      <c r="E1516" s="38">
        <f>INDEX(S_FOLSM!AB$3:AB$14, MATCH($B1516,S_FOLSM!$X$3:$X$14,0), 1)</f>
        <v>19.243545611015492</v>
      </c>
      <c r="F1516" s="38">
        <f>INDEX(S_FOLSM!AC$3:AC$14, MATCH($B1516,S_FOLSM!$X$3:$X$14,0), 1)</f>
        <v>19.243545611015492</v>
      </c>
      <c r="G1516" s="38">
        <f>INDEX(D_FOLSM_NP!$M$2:$M$13, MATCH($B1516,D_FOLSM_NP!$L$2:$L$13,0), 1)</f>
        <v>96.541872101015244</v>
      </c>
      <c r="H1516">
        <f>I_FOLSM!$F1505</f>
        <v>2282</v>
      </c>
      <c r="I1516">
        <f>INDEX(DEM_D8!AE$3:AE$14, MATCH($B1516,DEM_D8!$AC$3:$AC$14,0), 1)</f>
        <v>0.24698795180722891</v>
      </c>
      <c r="J1516">
        <f>INDEX(DEM_D8!AF$3:AF$14, MATCH($B1516,DEM_D8!$AC$3:$AC$14,0), 1)</f>
        <v>0.8538726603102561</v>
      </c>
      <c r="K1516">
        <f>INDEX(DEM_D8!AG$3:AG$14, MATCH($B1516,DEM_D8!$AC$3:$AC$14,0), 1)</f>
        <v>0.26639415475054162</v>
      </c>
      <c r="L1516">
        <f>INDEX(DEM_D8!AH$3:AH$14, MATCH($B1516,DEM_D8!$AC$3:$AC$14,0), 1)</f>
        <v>1.1290877796901893</v>
      </c>
      <c r="M1516">
        <f>INDEX(DEM_D8!AI$3:AI$14, MATCH($B1516,DEM_D8!$AC$3:$AC$14,0), 1)</f>
        <v>1.2349397590361446</v>
      </c>
      <c r="N1516">
        <f>INDEX(DEM_D8!AJ$3:AJ$14, MATCH($B1516,DEM_D8!$AC$3:$AC$14,0), 1)</f>
        <v>0.52925989672977625</v>
      </c>
    </row>
    <row r="1517" spans="1:14">
      <c r="A1517" s="35">
        <v>38030</v>
      </c>
      <c r="B1517">
        <f t="shared" si="23"/>
        <v>2</v>
      </c>
      <c r="C1517" s="38">
        <f>INDEX(S_FOLSM!Z$3:Z$14, MATCH($B1517,S_FOLSM!$X$3:$X$14,0), 1)</f>
        <v>5.6209122149751434E-2</v>
      </c>
      <c r="D1517" s="38">
        <f>INDEX(S_FOLSM!AA$3:AA$14, MATCH($B1517,S_FOLSM!$X$3:$X$14,0), 1)</f>
        <v>11.694922547332185</v>
      </c>
      <c r="E1517" s="38">
        <f>INDEX(S_FOLSM!AB$3:AB$14, MATCH($B1517,S_FOLSM!$X$3:$X$14,0), 1)</f>
        <v>19.243545611015492</v>
      </c>
      <c r="F1517" s="38">
        <f>INDEX(S_FOLSM!AC$3:AC$14, MATCH($B1517,S_FOLSM!$X$3:$X$14,0), 1)</f>
        <v>19.243545611015492</v>
      </c>
      <c r="G1517" s="38">
        <f>INDEX(D_FOLSM_NP!$M$2:$M$13, MATCH($B1517,D_FOLSM_NP!$L$2:$L$13,0), 1)</f>
        <v>96.541872101015244</v>
      </c>
      <c r="H1517">
        <f>I_FOLSM!$F1506</f>
        <v>2437</v>
      </c>
      <c r="I1517">
        <f>INDEX(DEM_D8!AE$3:AE$14, MATCH($B1517,DEM_D8!$AC$3:$AC$14,0), 1)</f>
        <v>0.24698795180722891</v>
      </c>
      <c r="J1517">
        <f>INDEX(DEM_D8!AF$3:AF$14, MATCH($B1517,DEM_D8!$AC$3:$AC$14,0), 1)</f>
        <v>0.8538726603102561</v>
      </c>
      <c r="K1517">
        <f>INDEX(DEM_D8!AG$3:AG$14, MATCH($B1517,DEM_D8!$AC$3:$AC$14,0), 1)</f>
        <v>0.26639415475054162</v>
      </c>
      <c r="L1517">
        <f>INDEX(DEM_D8!AH$3:AH$14, MATCH($B1517,DEM_D8!$AC$3:$AC$14,0), 1)</f>
        <v>1.1290877796901893</v>
      </c>
      <c r="M1517">
        <f>INDEX(DEM_D8!AI$3:AI$14, MATCH($B1517,DEM_D8!$AC$3:$AC$14,0), 1)</f>
        <v>1.2349397590361446</v>
      </c>
      <c r="N1517">
        <f>INDEX(DEM_D8!AJ$3:AJ$14, MATCH($B1517,DEM_D8!$AC$3:$AC$14,0), 1)</f>
        <v>0.52925989672977625</v>
      </c>
    </row>
    <row r="1518" spans="1:14">
      <c r="A1518" s="35">
        <v>38031</v>
      </c>
      <c r="B1518">
        <f t="shared" si="23"/>
        <v>2</v>
      </c>
      <c r="C1518" s="38">
        <f>INDEX(S_FOLSM!Z$3:Z$14, MATCH($B1518,S_FOLSM!$X$3:$X$14,0), 1)</f>
        <v>5.6209122149751434E-2</v>
      </c>
      <c r="D1518" s="38">
        <f>INDEX(S_FOLSM!AA$3:AA$14, MATCH($B1518,S_FOLSM!$X$3:$X$14,0), 1)</f>
        <v>11.694922547332185</v>
      </c>
      <c r="E1518" s="38">
        <f>INDEX(S_FOLSM!AB$3:AB$14, MATCH($B1518,S_FOLSM!$X$3:$X$14,0), 1)</f>
        <v>19.243545611015492</v>
      </c>
      <c r="F1518" s="38">
        <f>INDEX(S_FOLSM!AC$3:AC$14, MATCH($B1518,S_FOLSM!$X$3:$X$14,0), 1)</f>
        <v>19.243545611015492</v>
      </c>
      <c r="G1518" s="38">
        <f>INDEX(D_FOLSM_NP!$M$2:$M$13, MATCH($B1518,D_FOLSM_NP!$L$2:$L$13,0), 1)</f>
        <v>96.541872101015244</v>
      </c>
      <c r="H1518">
        <f>I_FOLSM!$F1507</f>
        <v>2172</v>
      </c>
      <c r="I1518">
        <f>INDEX(DEM_D8!AE$3:AE$14, MATCH($B1518,DEM_D8!$AC$3:$AC$14,0), 1)</f>
        <v>0.24698795180722891</v>
      </c>
      <c r="J1518">
        <f>INDEX(DEM_D8!AF$3:AF$14, MATCH($B1518,DEM_D8!$AC$3:$AC$14,0), 1)</f>
        <v>0.8538726603102561</v>
      </c>
      <c r="K1518">
        <f>INDEX(DEM_D8!AG$3:AG$14, MATCH($B1518,DEM_D8!$AC$3:$AC$14,0), 1)</f>
        <v>0.26639415475054162</v>
      </c>
      <c r="L1518">
        <f>INDEX(DEM_D8!AH$3:AH$14, MATCH($B1518,DEM_D8!$AC$3:$AC$14,0), 1)</f>
        <v>1.1290877796901893</v>
      </c>
      <c r="M1518">
        <f>INDEX(DEM_D8!AI$3:AI$14, MATCH($B1518,DEM_D8!$AC$3:$AC$14,0), 1)</f>
        <v>1.2349397590361446</v>
      </c>
      <c r="N1518">
        <f>INDEX(DEM_D8!AJ$3:AJ$14, MATCH($B1518,DEM_D8!$AC$3:$AC$14,0), 1)</f>
        <v>0.52925989672977625</v>
      </c>
    </row>
    <row r="1519" spans="1:14">
      <c r="A1519" s="35">
        <v>38032</v>
      </c>
      <c r="B1519">
        <f t="shared" si="23"/>
        <v>2</v>
      </c>
      <c r="C1519" s="38">
        <f>INDEX(S_FOLSM!Z$3:Z$14, MATCH($B1519,S_FOLSM!$X$3:$X$14,0), 1)</f>
        <v>5.6209122149751434E-2</v>
      </c>
      <c r="D1519" s="38">
        <f>INDEX(S_FOLSM!AA$3:AA$14, MATCH($B1519,S_FOLSM!$X$3:$X$14,0), 1)</f>
        <v>11.694922547332185</v>
      </c>
      <c r="E1519" s="38">
        <f>INDEX(S_FOLSM!AB$3:AB$14, MATCH($B1519,S_FOLSM!$X$3:$X$14,0), 1)</f>
        <v>19.243545611015492</v>
      </c>
      <c r="F1519" s="38">
        <f>INDEX(S_FOLSM!AC$3:AC$14, MATCH($B1519,S_FOLSM!$X$3:$X$14,0), 1)</f>
        <v>19.243545611015492</v>
      </c>
      <c r="G1519" s="38">
        <f>INDEX(D_FOLSM_NP!$M$2:$M$13, MATCH($B1519,D_FOLSM_NP!$L$2:$L$13,0), 1)</f>
        <v>96.541872101015244</v>
      </c>
      <c r="H1519">
        <f>I_FOLSM!$F1508</f>
        <v>2313</v>
      </c>
      <c r="I1519">
        <f>INDEX(DEM_D8!AE$3:AE$14, MATCH($B1519,DEM_D8!$AC$3:$AC$14,0), 1)</f>
        <v>0.24698795180722891</v>
      </c>
      <c r="J1519">
        <f>INDEX(DEM_D8!AF$3:AF$14, MATCH($B1519,DEM_D8!$AC$3:$AC$14,0), 1)</f>
        <v>0.8538726603102561</v>
      </c>
      <c r="K1519">
        <f>INDEX(DEM_D8!AG$3:AG$14, MATCH($B1519,DEM_D8!$AC$3:$AC$14,0), 1)</f>
        <v>0.26639415475054162</v>
      </c>
      <c r="L1519">
        <f>INDEX(DEM_D8!AH$3:AH$14, MATCH($B1519,DEM_D8!$AC$3:$AC$14,0), 1)</f>
        <v>1.1290877796901893</v>
      </c>
      <c r="M1519">
        <f>INDEX(DEM_D8!AI$3:AI$14, MATCH($B1519,DEM_D8!$AC$3:$AC$14,0), 1)</f>
        <v>1.2349397590361446</v>
      </c>
      <c r="N1519">
        <f>INDEX(DEM_D8!AJ$3:AJ$14, MATCH($B1519,DEM_D8!$AC$3:$AC$14,0), 1)</f>
        <v>0.52925989672977625</v>
      </c>
    </row>
    <row r="1520" spans="1:14">
      <c r="A1520" s="35">
        <v>38033</v>
      </c>
      <c r="B1520">
        <f t="shared" si="23"/>
        <v>2</v>
      </c>
      <c r="C1520" s="38">
        <f>INDEX(S_FOLSM!Z$3:Z$14, MATCH($B1520,S_FOLSM!$X$3:$X$14,0), 1)</f>
        <v>5.6209122149751434E-2</v>
      </c>
      <c r="D1520" s="38">
        <f>INDEX(S_FOLSM!AA$3:AA$14, MATCH($B1520,S_FOLSM!$X$3:$X$14,0), 1)</f>
        <v>11.694922547332185</v>
      </c>
      <c r="E1520" s="38">
        <f>INDEX(S_FOLSM!AB$3:AB$14, MATCH($B1520,S_FOLSM!$X$3:$X$14,0), 1)</f>
        <v>19.243545611015492</v>
      </c>
      <c r="F1520" s="38">
        <f>INDEX(S_FOLSM!AC$3:AC$14, MATCH($B1520,S_FOLSM!$X$3:$X$14,0), 1)</f>
        <v>19.243545611015492</v>
      </c>
      <c r="G1520" s="38">
        <f>INDEX(D_FOLSM_NP!$M$2:$M$13, MATCH($B1520,D_FOLSM_NP!$L$2:$L$13,0), 1)</f>
        <v>96.541872101015244</v>
      </c>
      <c r="H1520">
        <f>I_FOLSM!$F1509</f>
        <v>2954</v>
      </c>
      <c r="I1520">
        <f>INDEX(DEM_D8!AE$3:AE$14, MATCH($B1520,DEM_D8!$AC$3:$AC$14,0), 1)</f>
        <v>0.24698795180722891</v>
      </c>
      <c r="J1520">
        <f>INDEX(DEM_D8!AF$3:AF$14, MATCH($B1520,DEM_D8!$AC$3:$AC$14,0), 1)</f>
        <v>0.8538726603102561</v>
      </c>
      <c r="K1520">
        <f>INDEX(DEM_D8!AG$3:AG$14, MATCH($B1520,DEM_D8!$AC$3:$AC$14,0), 1)</f>
        <v>0.26639415475054162</v>
      </c>
      <c r="L1520">
        <f>INDEX(DEM_D8!AH$3:AH$14, MATCH($B1520,DEM_D8!$AC$3:$AC$14,0), 1)</f>
        <v>1.1290877796901893</v>
      </c>
      <c r="M1520">
        <f>INDEX(DEM_D8!AI$3:AI$14, MATCH($B1520,DEM_D8!$AC$3:$AC$14,0), 1)</f>
        <v>1.2349397590361446</v>
      </c>
      <c r="N1520">
        <f>INDEX(DEM_D8!AJ$3:AJ$14, MATCH($B1520,DEM_D8!$AC$3:$AC$14,0), 1)</f>
        <v>0.52925989672977625</v>
      </c>
    </row>
    <row r="1521" spans="1:14">
      <c r="A1521" s="35">
        <v>38034</v>
      </c>
      <c r="B1521">
        <f t="shared" si="23"/>
        <v>2</v>
      </c>
      <c r="C1521" s="38">
        <f>INDEX(S_FOLSM!Z$3:Z$14, MATCH($B1521,S_FOLSM!$X$3:$X$14,0), 1)</f>
        <v>5.6209122149751434E-2</v>
      </c>
      <c r="D1521" s="38">
        <f>INDEX(S_FOLSM!AA$3:AA$14, MATCH($B1521,S_FOLSM!$X$3:$X$14,0), 1)</f>
        <v>11.694922547332185</v>
      </c>
      <c r="E1521" s="38">
        <f>INDEX(S_FOLSM!AB$3:AB$14, MATCH($B1521,S_FOLSM!$X$3:$X$14,0), 1)</f>
        <v>19.243545611015492</v>
      </c>
      <c r="F1521" s="38">
        <f>INDEX(S_FOLSM!AC$3:AC$14, MATCH($B1521,S_FOLSM!$X$3:$X$14,0), 1)</f>
        <v>19.243545611015492</v>
      </c>
      <c r="G1521" s="38">
        <f>INDEX(D_FOLSM_NP!$M$2:$M$13, MATCH($B1521,D_FOLSM_NP!$L$2:$L$13,0), 1)</f>
        <v>96.541872101015244</v>
      </c>
      <c r="H1521">
        <f>I_FOLSM!$F1510</f>
        <v>8196</v>
      </c>
      <c r="I1521">
        <f>INDEX(DEM_D8!AE$3:AE$14, MATCH($B1521,DEM_D8!$AC$3:$AC$14,0), 1)</f>
        <v>0.24698795180722891</v>
      </c>
      <c r="J1521">
        <f>INDEX(DEM_D8!AF$3:AF$14, MATCH($B1521,DEM_D8!$AC$3:$AC$14,0), 1)</f>
        <v>0.8538726603102561</v>
      </c>
      <c r="K1521">
        <f>INDEX(DEM_D8!AG$3:AG$14, MATCH($B1521,DEM_D8!$AC$3:$AC$14,0), 1)</f>
        <v>0.26639415475054162</v>
      </c>
      <c r="L1521">
        <f>INDEX(DEM_D8!AH$3:AH$14, MATCH($B1521,DEM_D8!$AC$3:$AC$14,0), 1)</f>
        <v>1.1290877796901893</v>
      </c>
      <c r="M1521">
        <f>INDEX(DEM_D8!AI$3:AI$14, MATCH($B1521,DEM_D8!$AC$3:$AC$14,0), 1)</f>
        <v>1.2349397590361446</v>
      </c>
      <c r="N1521">
        <f>INDEX(DEM_D8!AJ$3:AJ$14, MATCH($B1521,DEM_D8!$AC$3:$AC$14,0), 1)</f>
        <v>0.52925989672977625</v>
      </c>
    </row>
    <row r="1522" spans="1:14">
      <c r="A1522" s="35">
        <v>38035</v>
      </c>
      <c r="B1522">
        <f t="shared" si="23"/>
        <v>2</v>
      </c>
      <c r="C1522" s="38">
        <f>INDEX(S_FOLSM!Z$3:Z$14, MATCH($B1522,S_FOLSM!$X$3:$X$14,0), 1)</f>
        <v>5.6209122149751434E-2</v>
      </c>
      <c r="D1522" s="38">
        <f>INDEX(S_FOLSM!AA$3:AA$14, MATCH($B1522,S_FOLSM!$X$3:$X$14,0), 1)</f>
        <v>11.694922547332185</v>
      </c>
      <c r="E1522" s="38">
        <f>INDEX(S_FOLSM!AB$3:AB$14, MATCH($B1522,S_FOLSM!$X$3:$X$14,0), 1)</f>
        <v>19.243545611015492</v>
      </c>
      <c r="F1522" s="38">
        <f>INDEX(S_FOLSM!AC$3:AC$14, MATCH($B1522,S_FOLSM!$X$3:$X$14,0), 1)</f>
        <v>19.243545611015492</v>
      </c>
      <c r="G1522" s="38">
        <f>INDEX(D_FOLSM_NP!$M$2:$M$13, MATCH($B1522,D_FOLSM_NP!$L$2:$L$13,0), 1)</f>
        <v>96.541872101015244</v>
      </c>
      <c r="H1522">
        <f>I_FOLSM!$F1511</f>
        <v>9201</v>
      </c>
      <c r="I1522">
        <f>INDEX(DEM_D8!AE$3:AE$14, MATCH($B1522,DEM_D8!$AC$3:$AC$14,0), 1)</f>
        <v>0.24698795180722891</v>
      </c>
      <c r="J1522">
        <f>INDEX(DEM_D8!AF$3:AF$14, MATCH($B1522,DEM_D8!$AC$3:$AC$14,0), 1)</f>
        <v>0.8538726603102561</v>
      </c>
      <c r="K1522">
        <f>INDEX(DEM_D8!AG$3:AG$14, MATCH($B1522,DEM_D8!$AC$3:$AC$14,0), 1)</f>
        <v>0.26639415475054162</v>
      </c>
      <c r="L1522">
        <f>INDEX(DEM_D8!AH$3:AH$14, MATCH($B1522,DEM_D8!$AC$3:$AC$14,0), 1)</f>
        <v>1.1290877796901893</v>
      </c>
      <c r="M1522">
        <f>INDEX(DEM_D8!AI$3:AI$14, MATCH($B1522,DEM_D8!$AC$3:$AC$14,0), 1)</f>
        <v>1.2349397590361446</v>
      </c>
      <c r="N1522">
        <f>INDEX(DEM_D8!AJ$3:AJ$14, MATCH($B1522,DEM_D8!$AC$3:$AC$14,0), 1)</f>
        <v>0.52925989672977625</v>
      </c>
    </row>
    <row r="1523" spans="1:14">
      <c r="A1523" s="35">
        <v>38036</v>
      </c>
      <c r="B1523">
        <f t="shared" si="23"/>
        <v>2</v>
      </c>
      <c r="C1523" s="38">
        <f>INDEX(S_FOLSM!Z$3:Z$14, MATCH($B1523,S_FOLSM!$X$3:$X$14,0), 1)</f>
        <v>5.6209122149751434E-2</v>
      </c>
      <c r="D1523" s="38">
        <f>INDEX(S_FOLSM!AA$3:AA$14, MATCH($B1523,S_FOLSM!$X$3:$X$14,0), 1)</f>
        <v>11.694922547332185</v>
      </c>
      <c r="E1523" s="38">
        <f>INDEX(S_FOLSM!AB$3:AB$14, MATCH($B1523,S_FOLSM!$X$3:$X$14,0), 1)</f>
        <v>19.243545611015492</v>
      </c>
      <c r="F1523" s="38">
        <f>INDEX(S_FOLSM!AC$3:AC$14, MATCH($B1523,S_FOLSM!$X$3:$X$14,0), 1)</f>
        <v>19.243545611015492</v>
      </c>
      <c r="G1523" s="38">
        <f>INDEX(D_FOLSM_NP!$M$2:$M$13, MATCH($B1523,D_FOLSM_NP!$L$2:$L$13,0), 1)</f>
        <v>96.541872101015244</v>
      </c>
      <c r="H1523">
        <f>I_FOLSM!$F1512</f>
        <v>7568</v>
      </c>
      <c r="I1523">
        <f>INDEX(DEM_D8!AE$3:AE$14, MATCH($B1523,DEM_D8!$AC$3:$AC$14,0), 1)</f>
        <v>0.24698795180722891</v>
      </c>
      <c r="J1523">
        <f>INDEX(DEM_D8!AF$3:AF$14, MATCH($B1523,DEM_D8!$AC$3:$AC$14,0), 1)</f>
        <v>0.8538726603102561</v>
      </c>
      <c r="K1523">
        <f>INDEX(DEM_D8!AG$3:AG$14, MATCH($B1523,DEM_D8!$AC$3:$AC$14,0), 1)</f>
        <v>0.26639415475054162</v>
      </c>
      <c r="L1523">
        <f>INDEX(DEM_D8!AH$3:AH$14, MATCH($B1523,DEM_D8!$AC$3:$AC$14,0), 1)</f>
        <v>1.1290877796901893</v>
      </c>
      <c r="M1523">
        <f>INDEX(DEM_D8!AI$3:AI$14, MATCH($B1523,DEM_D8!$AC$3:$AC$14,0), 1)</f>
        <v>1.2349397590361446</v>
      </c>
      <c r="N1523">
        <f>INDEX(DEM_D8!AJ$3:AJ$14, MATCH($B1523,DEM_D8!$AC$3:$AC$14,0), 1)</f>
        <v>0.52925989672977625</v>
      </c>
    </row>
    <row r="1524" spans="1:14">
      <c r="A1524" s="35">
        <v>38037</v>
      </c>
      <c r="B1524">
        <f t="shared" si="23"/>
        <v>2</v>
      </c>
      <c r="C1524" s="38">
        <f>INDEX(S_FOLSM!Z$3:Z$14, MATCH($B1524,S_FOLSM!$X$3:$X$14,0), 1)</f>
        <v>5.6209122149751434E-2</v>
      </c>
      <c r="D1524" s="38">
        <f>INDEX(S_FOLSM!AA$3:AA$14, MATCH($B1524,S_FOLSM!$X$3:$X$14,0), 1)</f>
        <v>11.694922547332185</v>
      </c>
      <c r="E1524" s="38">
        <f>INDEX(S_FOLSM!AB$3:AB$14, MATCH($B1524,S_FOLSM!$X$3:$X$14,0), 1)</f>
        <v>19.243545611015492</v>
      </c>
      <c r="F1524" s="38">
        <f>INDEX(S_FOLSM!AC$3:AC$14, MATCH($B1524,S_FOLSM!$X$3:$X$14,0), 1)</f>
        <v>19.243545611015492</v>
      </c>
      <c r="G1524" s="38">
        <f>INDEX(D_FOLSM_NP!$M$2:$M$13, MATCH($B1524,D_FOLSM_NP!$L$2:$L$13,0), 1)</f>
        <v>96.541872101015244</v>
      </c>
      <c r="H1524">
        <f>I_FOLSM!$F1513</f>
        <v>6080</v>
      </c>
      <c r="I1524">
        <f>INDEX(DEM_D8!AE$3:AE$14, MATCH($B1524,DEM_D8!$AC$3:$AC$14,0), 1)</f>
        <v>0.24698795180722891</v>
      </c>
      <c r="J1524">
        <f>INDEX(DEM_D8!AF$3:AF$14, MATCH($B1524,DEM_D8!$AC$3:$AC$14,0), 1)</f>
        <v>0.8538726603102561</v>
      </c>
      <c r="K1524">
        <f>INDEX(DEM_D8!AG$3:AG$14, MATCH($B1524,DEM_D8!$AC$3:$AC$14,0), 1)</f>
        <v>0.26639415475054162</v>
      </c>
      <c r="L1524">
        <f>INDEX(DEM_D8!AH$3:AH$14, MATCH($B1524,DEM_D8!$AC$3:$AC$14,0), 1)</f>
        <v>1.1290877796901893</v>
      </c>
      <c r="M1524">
        <f>INDEX(DEM_D8!AI$3:AI$14, MATCH($B1524,DEM_D8!$AC$3:$AC$14,0), 1)</f>
        <v>1.2349397590361446</v>
      </c>
      <c r="N1524">
        <f>INDEX(DEM_D8!AJ$3:AJ$14, MATCH($B1524,DEM_D8!$AC$3:$AC$14,0), 1)</f>
        <v>0.52925989672977625</v>
      </c>
    </row>
    <row r="1525" spans="1:14">
      <c r="A1525" s="35">
        <v>38038</v>
      </c>
      <c r="B1525">
        <f t="shared" si="23"/>
        <v>2</v>
      </c>
      <c r="C1525" s="38">
        <f>INDEX(S_FOLSM!Z$3:Z$14, MATCH($B1525,S_FOLSM!$X$3:$X$14,0), 1)</f>
        <v>5.6209122149751434E-2</v>
      </c>
      <c r="D1525" s="38">
        <f>INDEX(S_FOLSM!AA$3:AA$14, MATCH($B1525,S_FOLSM!$X$3:$X$14,0), 1)</f>
        <v>11.694922547332185</v>
      </c>
      <c r="E1525" s="38">
        <f>INDEX(S_FOLSM!AB$3:AB$14, MATCH($B1525,S_FOLSM!$X$3:$X$14,0), 1)</f>
        <v>19.243545611015492</v>
      </c>
      <c r="F1525" s="38">
        <f>INDEX(S_FOLSM!AC$3:AC$14, MATCH($B1525,S_FOLSM!$X$3:$X$14,0), 1)</f>
        <v>19.243545611015492</v>
      </c>
      <c r="G1525" s="38">
        <f>INDEX(D_FOLSM_NP!$M$2:$M$13, MATCH($B1525,D_FOLSM_NP!$L$2:$L$13,0), 1)</f>
        <v>96.541872101015244</v>
      </c>
      <c r="H1525">
        <f>I_FOLSM!$F1514</f>
        <v>4825</v>
      </c>
      <c r="I1525">
        <f>INDEX(DEM_D8!AE$3:AE$14, MATCH($B1525,DEM_D8!$AC$3:$AC$14,0), 1)</f>
        <v>0.24698795180722891</v>
      </c>
      <c r="J1525">
        <f>INDEX(DEM_D8!AF$3:AF$14, MATCH($B1525,DEM_D8!$AC$3:$AC$14,0), 1)</f>
        <v>0.8538726603102561</v>
      </c>
      <c r="K1525">
        <f>INDEX(DEM_D8!AG$3:AG$14, MATCH($B1525,DEM_D8!$AC$3:$AC$14,0), 1)</f>
        <v>0.26639415475054162</v>
      </c>
      <c r="L1525">
        <f>INDEX(DEM_D8!AH$3:AH$14, MATCH($B1525,DEM_D8!$AC$3:$AC$14,0), 1)</f>
        <v>1.1290877796901893</v>
      </c>
      <c r="M1525">
        <f>INDEX(DEM_D8!AI$3:AI$14, MATCH($B1525,DEM_D8!$AC$3:$AC$14,0), 1)</f>
        <v>1.2349397590361446</v>
      </c>
      <c r="N1525">
        <f>INDEX(DEM_D8!AJ$3:AJ$14, MATCH($B1525,DEM_D8!$AC$3:$AC$14,0), 1)</f>
        <v>0.52925989672977625</v>
      </c>
    </row>
    <row r="1526" spans="1:14">
      <c r="A1526" s="35">
        <v>38039</v>
      </c>
      <c r="B1526">
        <f t="shared" si="23"/>
        <v>2</v>
      </c>
      <c r="C1526" s="38">
        <f>INDEX(S_FOLSM!Z$3:Z$14, MATCH($B1526,S_FOLSM!$X$3:$X$14,0), 1)</f>
        <v>5.6209122149751434E-2</v>
      </c>
      <c r="D1526" s="38">
        <f>INDEX(S_FOLSM!AA$3:AA$14, MATCH($B1526,S_FOLSM!$X$3:$X$14,0), 1)</f>
        <v>11.694922547332185</v>
      </c>
      <c r="E1526" s="38">
        <f>INDEX(S_FOLSM!AB$3:AB$14, MATCH($B1526,S_FOLSM!$X$3:$X$14,0), 1)</f>
        <v>19.243545611015492</v>
      </c>
      <c r="F1526" s="38">
        <f>INDEX(S_FOLSM!AC$3:AC$14, MATCH($B1526,S_FOLSM!$X$3:$X$14,0), 1)</f>
        <v>19.243545611015492</v>
      </c>
      <c r="G1526" s="38">
        <f>INDEX(D_FOLSM_NP!$M$2:$M$13, MATCH($B1526,D_FOLSM_NP!$L$2:$L$13,0), 1)</f>
        <v>96.541872101015244</v>
      </c>
      <c r="H1526">
        <f>I_FOLSM!$F1515</f>
        <v>4098</v>
      </c>
      <c r="I1526">
        <f>INDEX(DEM_D8!AE$3:AE$14, MATCH($B1526,DEM_D8!$AC$3:$AC$14,0), 1)</f>
        <v>0.24698795180722891</v>
      </c>
      <c r="J1526">
        <f>INDEX(DEM_D8!AF$3:AF$14, MATCH($B1526,DEM_D8!$AC$3:$AC$14,0), 1)</f>
        <v>0.8538726603102561</v>
      </c>
      <c r="K1526">
        <f>INDEX(DEM_D8!AG$3:AG$14, MATCH($B1526,DEM_D8!$AC$3:$AC$14,0), 1)</f>
        <v>0.26639415475054162</v>
      </c>
      <c r="L1526">
        <f>INDEX(DEM_D8!AH$3:AH$14, MATCH($B1526,DEM_D8!$AC$3:$AC$14,0), 1)</f>
        <v>1.1290877796901893</v>
      </c>
      <c r="M1526">
        <f>INDEX(DEM_D8!AI$3:AI$14, MATCH($B1526,DEM_D8!$AC$3:$AC$14,0), 1)</f>
        <v>1.2349397590361446</v>
      </c>
      <c r="N1526">
        <f>INDEX(DEM_D8!AJ$3:AJ$14, MATCH($B1526,DEM_D8!$AC$3:$AC$14,0), 1)</f>
        <v>0.52925989672977625</v>
      </c>
    </row>
    <row r="1527" spans="1:14">
      <c r="A1527" s="35">
        <v>38040</v>
      </c>
      <c r="B1527">
        <f t="shared" si="23"/>
        <v>2</v>
      </c>
      <c r="C1527" s="38">
        <f>INDEX(S_FOLSM!Z$3:Z$14, MATCH($B1527,S_FOLSM!$X$3:$X$14,0), 1)</f>
        <v>5.6209122149751434E-2</v>
      </c>
      <c r="D1527" s="38">
        <f>INDEX(S_FOLSM!AA$3:AA$14, MATCH($B1527,S_FOLSM!$X$3:$X$14,0), 1)</f>
        <v>11.694922547332185</v>
      </c>
      <c r="E1527" s="38">
        <f>INDEX(S_FOLSM!AB$3:AB$14, MATCH($B1527,S_FOLSM!$X$3:$X$14,0), 1)</f>
        <v>19.243545611015492</v>
      </c>
      <c r="F1527" s="38">
        <f>INDEX(S_FOLSM!AC$3:AC$14, MATCH($B1527,S_FOLSM!$X$3:$X$14,0), 1)</f>
        <v>19.243545611015492</v>
      </c>
      <c r="G1527" s="38">
        <f>INDEX(D_FOLSM_NP!$M$2:$M$13, MATCH($B1527,D_FOLSM_NP!$L$2:$L$13,0), 1)</f>
        <v>96.541872101015244</v>
      </c>
      <c r="H1527">
        <f>I_FOLSM!$F1516</f>
        <v>4345</v>
      </c>
      <c r="I1527">
        <f>INDEX(DEM_D8!AE$3:AE$14, MATCH($B1527,DEM_D8!$AC$3:$AC$14,0), 1)</f>
        <v>0.24698795180722891</v>
      </c>
      <c r="J1527">
        <f>INDEX(DEM_D8!AF$3:AF$14, MATCH($B1527,DEM_D8!$AC$3:$AC$14,0), 1)</f>
        <v>0.8538726603102561</v>
      </c>
      <c r="K1527">
        <f>INDEX(DEM_D8!AG$3:AG$14, MATCH($B1527,DEM_D8!$AC$3:$AC$14,0), 1)</f>
        <v>0.26639415475054162</v>
      </c>
      <c r="L1527">
        <f>INDEX(DEM_D8!AH$3:AH$14, MATCH($B1527,DEM_D8!$AC$3:$AC$14,0), 1)</f>
        <v>1.1290877796901893</v>
      </c>
      <c r="M1527">
        <f>INDEX(DEM_D8!AI$3:AI$14, MATCH($B1527,DEM_D8!$AC$3:$AC$14,0), 1)</f>
        <v>1.2349397590361446</v>
      </c>
      <c r="N1527">
        <f>INDEX(DEM_D8!AJ$3:AJ$14, MATCH($B1527,DEM_D8!$AC$3:$AC$14,0), 1)</f>
        <v>0.52925989672977625</v>
      </c>
    </row>
    <row r="1528" spans="1:14">
      <c r="A1528" s="35">
        <v>38041</v>
      </c>
      <c r="B1528">
        <f t="shared" si="23"/>
        <v>2</v>
      </c>
      <c r="C1528" s="38">
        <f>INDEX(S_FOLSM!Z$3:Z$14, MATCH($B1528,S_FOLSM!$X$3:$X$14,0), 1)</f>
        <v>5.6209122149751434E-2</v>
      </c>
      <c r="D1528" s="38">
        <f>INDEX(S_FOLSM!AA$3:AA$14, MATCH($B1528,S_FOLSM!$X$3:$X$14,0), 1)</f>
        <v>11.694922547332185</v>
      </c>
      <c r="E1528" s="38">
        <f>INDEX(S_FOLSM!AB$3:AB$14, MATCH($B1528,S_FOLSM!$X$3:$X$14,0), 1)</f>
        <v>19.243545611015492</v>
      </c>
      <c r="F1528" s="38">
        <f>INDEX(S_FOLSM!AC$3:AC$14, MATCH($B1528,S_FOLSM!$X$3:$X$14,0), 1)</f>
        <v>19.243545611015492</v>
      </c>
      <c r="G1528" s="38">
        <f>INDEX(D_FOLSM_NP!$M$2:$M$13, MATCH($B1528,D_FOLSM_NP!$L$2:$L$13,0), 1)</f>
        <v>96.541872101015244</v>
      </c>
      <c r="H1528">
        <f>I_FOLSM!$F1517</f>
        <v>4450</v>
      </c>
      <c r="I1528">
        <f>INDEX(DEM_D8!AE$3:AE$14, MATCH($B1528,DEM_D8!$AC$3:$AC$14,0), 1)</f>
        <v>0.24698795180722891</v>
      </c>
      <c r="J1528">
        <f>INDEX(DEM_D8!AF$3:AF$14, MATCH($B1528,DEM_D8!$AC$3:$AC$14,0), 1)</f>
        <v>0.8538726603102561</v>
      </c>
      <c r="K1528">
        <f>INDEX(DEM_D8!AG$3:AG$14, MATCH($B1528,DEM_D8!$AC$3:$AC$14,0), 1)</f>
        <v>0.26639415475054162</v>
      </c>
      <c r="L1528">
        <f>INDEX(DEM_D8!AH$3:AH$14, MATCH($B1528,DEM_D8!$AC$3:$AC$14,0), 1)</f>
        <v>1.1290877796901893</v>
      </c>
      <c r="M1528">
        <f>INDEX(DEM_D8!AI$3:AI$14, MATCH($B1528,DEM_D8!$AC$3:$AC$14,0), 1)</f>
        <v>1.2349397590361446</v>
      </c>
      <c r="N1528">
        <f>INDEX(DEM_D8!AJ$3:AJ$14, MATCH($B1528,DEM_D8!$AC$3:$AC$14,0), 1)</f>
        <v>0.52925989672977625</v>
      </c>
    </row>
    <row r="1529" spans="1:14">
      <c r="A1529" s="35">
        <v>38042</v>
      </c>
      <c r="B1529">
        <f t="shared" si="23"/>
        <v>2</v>
      </c>
      <c r="C1529" s="38">
        <f>INDEX(S_FOLSM!Z$3:Z$14, MATCH($B1529,S_FOLSM!$X$3:$X$14,0), 1)</f>
        <v>5.6209122149751434E-2</v>
      </c>
      <c r="D1529" s="38">
        <f>INDEX(S_FOLSM!AA$3:AA$14, MATCH($B1529,S_FOLSM!$X$3:$X$14,0), 1)</f>
        <v>11.694922547332185</v>
      </c>
      <c r="E1529" s="38">
        <f>INDEX(S_FOLSM!AB$3:AB$14, MATCH($B1529,S_FOLSM!$X$3:$X$14,0), 1)</f>
        <v>19.243545611015492</v>
      </c>
      <c r="F1529" s="38">
        <f>INDEX(S_FOLSM!AC$3:AC$14, MATCH($B1529,S_FOLSM!$X$3:$X$14,0), 1)</f>
        <v>19.243545611015492</v>
      </c>
      <c r="G1529" s="38">
        <f>INDEX(D_FOLSM_NP!$M$2:$M$13, MATCH($B1529,D_FOLSM_NP!$L$2:$L$13,0), 1)</f>
        <v>96.541872101015244</v>
      </c>
      <c r="H1529">
        <f>I_FOLSM!$F1518</f>
        <v>7533</v>
      </c>
      <c r="I1529">
        <f>INDEX(DEM_D8!AE$3:AE$14, MATCH($B1529,DEM_D8!$AC$3:$AC$14,0), 1)</f>
        <v>0.24698795180722891</v>
      </c>
      <c r="J1529">
        <f>INDEX(DEM_D8!AF$3:AF$14, MATCH($B1529,DEM_D8!$AC$3:$AC$14,0), 1)</f>
        <v>0.8538726603102561</v>
      </c>
      <c r="K1529">
        <f>INDEX(DEM_D8!AG$3:AG$14, MATCH($B1529,DEM_D8!$AC$3:$AC$14,0), 1)</f>
        <v>0.26639415475054162</v>
      </c>
      <c r="L1529">
        <f>INDEX(DEM_D8!AH$3:AH$14, MATCH($B1529,DEM_D8!$AC$3:$AC$14,0), 1)</f>
        <v>1.1290877796901893</v>
      </c>
      <c r="M1529">
        <f>INDEX(DEM_D8!AI$3:AI$14, MATCH($B1529,DEM_D8!$AC$3:$AC$14,0), 1)</f>
        <v>1.2349397590361446</v>
      </c>
      <c r="N1529">
        <f>INDEX(DEM_D8!AJ$3:AJ$14, MATCH($B1529,DEM_D8!$AC$3:$AC$14,0), 1)</f>
        <v>0.52925989672977625</v>
      </c>
    </row>
    <row r="1530" spans="1:14">
      <c r="A1530" s="35">
        <v>38043</v>
      </c>
      <c r="B1530">
        <f t="shared" si="23"/>
        <v>2</v>
      </c>
      <c r="C1530" s="38">
        <f>INDEX(S_FOLSM!Z$3:Z$14, MATCH($B1530,S_FOLSM!$X$3:$X$14,0), 1)</f>
        <v>5.6209122149751434E-2</v>
      </c>
      <c r="D1530" s="38">
        <f>INDEX(S_FOLSM!AA$3:AA$14, MATCH($B1530,S_FOLSM!$X$3:$X$14,0), 1)</f>
        <v>11.694922547332185</v>
      </c>
      <c r="E1530" s="38">
        <f>INDEX(S_FOLSM!AB$3:AB$14, MATCH($B1530,S_FOLSM!$X$3:$X$14,0), 1)</f>
        <v>19.243545611015492</v>
      </c>
      <c r="F1530" s="38">
        <f>INDEX(S_FOLSM!AC$3:AC$14, MATCH($B1530,S_FOLSM!$X$3:$X$14,0), 1)</f>
        <v>19.243545611015492</v>
      </c>
      <c r="G1530" s="38">
        <f>INDEX(D_FOLSM_NP!$M$2:$M$13, MATCH($B1530,D_FOLSM_NP!$L$2:$L$13,0), 1)</f>
        <v>96.541872101015244</v>
      </c>
      <c r="H1530">
        <f>I_FOLSM!$F1519</f>
        <v>15034</v>
      </c>
      <c r="I1530">
        <f>INDEX(DEM_D8!AE$3:AE$14, MATCH($B1530,DEM_D8!$AC$3:$AC$14,0), 1)</f>
        <v>0.24698795180722891</v>
      </c>
      <c r="J1530">
        <f>INDEX(DEM_D8!AF$3:AF$14, MATCH($B1530,DEM_D8!$AC$3:$AC$14,0), 1)</f>
        <v>0.8538726603102561</v>
      </c>
      <c r="K1530">
        <f>INDEX(DEM_D8!AG$3:AG$14, MATCH($B1530,DEM_D8!$AC$3:$AC$14,0), 1)</f>
        <v>0.26639415475054162</v>
      </c>
      <c r="L1530">
        <f>INDEX(DEM_D8!AH$3:AH$14, MATCH($B1530,DEM_D8!$AC$3:$AC$14,0), 1)</f>
        <v>1.1290877796901893</v>
      </c>
      <c r="M1530">
        <f>INDEX(DEM_D8!AI$3:AI$14, MATCH($B1530,DEM_D8!$AC$3:$AC$14,0), 1)</f>
        <v>1.2349397590361446</v>
      </c>
      <c r="N1530">
        <f>INDEX(DEM_D8!AJ$3:AJ$14, MATCH($B1530,DEM_D8!$AC$3:$AC$14,0), 1)</f>
        <v>0.52925989672977625</v>
      </c>
    </row>
    <row r="1531" spans="1:14">
      <c r="A1531" s="35">
        <v>38044</v>
      </c>
      <c r="B1531">
        <f t="shared" si="23"/>
        <v>2</v>
      </c>
      <c r="C1531" s="38">
        <f>INDEX(S_FOLSM!Z$3:Z$14, MATCH($B1531,S_FOLSM!$X$3:$X$14,0), 1)</f>
        <v>5.6209122149751434E-2</v>
      </c>
      <c r="D1531" s="38">
        <f>INDEX(S_FOLSM!AA$3:AA$14, MATCH($B1531,S_FOLSM!$X$3:$X$14,0), 1)</f>
        <v>11.694922547332185</v>
      </c>
      <c r="E1531" s="38">
        <f>INDEX(S_FOLSM!AB$3:AB$14, MATCH($B1531,S_FOLSM!$X$3:$X$14,0), 1)</f>
        <v>19.243545611015492</v>
      </c>
      <c r="F1531" s="38">
        <f>INDEX(S_FOLSM!AC$3:AC$14, MATCH($B1531,S_FOLSM!$X$3:$X$14,0), 1)</f>
        <v>19.243545611015492</v>
      </c>
      <c r="G1531" s="38">
        <f>INDEX(D_FOLSM_NP!$M$2:$M$13, MATCH($B1531,D_FOLSM_NP!$L$2:$L$13,0), 1)</f>
        <v>96.541872101015244</v>
      </c>
      <c r="H1531">
        <f>I_FOLSM!$F1520</f>
        <v>10973</v>
      </c>
      <c r="I1531">
        <f>INDEX(DEM_D8!AE$3:AE$14, MATCH($B1531,DEM_D8!$AC$3:$AC$14,0), 1)</f>
        <v>0.24698795180722891</v>
      </c>
      <c r="J1531">
        <f>INDEX(DEM_D8!AF$3:AF$14, MATCH($B1531,DEM_D8!$AC$3:$AC$14,0), 1)</f>
        <v>0.8538726603102561</v>
      </c>
      <c r="K1531">
        <f>INDEX(DEM_D8!AG$3:AG$14, MATCH($B1531,DEM_D8!$AC$3:$AC$14,0), 1)</f>
        <v>0.26639415475054162</v>
      </c>
      <c r="L1531">
        <f>INDEX(DEM_D8!AH$3:AH$14, MATCH($B1531,DEM_D8!$AC$3:$AC$14,0), 1)</f>
        <v>1.1290877796901893</v>
      </c>
      <c r="M1531">
        <f>INDEX(DEM_D8!AI$3:AI$14, MATCH($B1531,DEM_D8!$AC$3:$AC$14,0), 1)</f>
        <v>1.2349397590361446</v>
      </c>
      <c r="N1531">
        <f>INDEX(DEM_D8!AJ$3:AJ$14, MATCH($B1531,DEM_D8!$AC$3:$AC$14,0), 1)</f>
        <v>0.52925989672977625</v>
      </c>
    </row>
    <row r="1532" spans="1:14">
      <c r="A1532" s="35">
        <v>38045</v>
      </c>
      <c r="B1532">
        <f t="shared" si="23"/>
        <v>2</v>
      </c>
      <c r="C1532" s="38">
        <f>INDEX(S_FOLSM!Z$3:Z$14, MATCH($B1532,S_FOLSM!$X$3:$X$14,0), 1)</f>
        <v>5.6209122149751434E-2</v>
      </c>
      <c r="D1532" s="38">
        <f>INDEX(S_FOLSM!AA$3:AA$14, MATCH($B1532,S_FOLSM!$X$3:$X$14,0), 1)</f>
        <v>11.694922547332185</v>
      </c>
      <c r="E1532" s="38">
        <f>INDEX(S_FOLSM!AB$3:AB$14, MATCH($B1532,S_FOLSM!$X$3:$X$14,0), 1)</f>
        <v>19.243545611015492</v>
      </c>
      <c r="F1532" s="38">
        <f>INDEX(S_FOLSM!AC$3:AC$14, MATCH($B1532,S_FOLSM!$X$3:$X$14,0), 1)</f>
        <v>19.243545611015492</v>
      </c>
      <c r="G1532" s="38">
        <f>INDEX(D_FOLSM_NP!$M$2:$M$13, MATCH($B1532,D_FOLSM_NP!$L$2:$L$13,0), 1)</f>
        <v>96.541872101015244</v>
      </c>
      <c r="H1532">
        <f>I_FOLSM!$F1521</f>
        <v>7303</v>
      </c>
      <c r="I1532">
        <f>INDEX(DEM_D8!AE$3:AE$14, MATCH($B1532,DEM_D8!$AC$3:$AC$14,0), 1)</f>
        <v>0.24698795180722891</v>
      </c>
      <c r="J1532">
        <f>INDEX(DEM_D8!AF$3:AF$14, MATCH($B1532,DEM_D8!$AC$3:$AC$14,0), 1)</f>
        <v>0.8538726603102561</v>
      </c>
      <c r="K1532">
        <f>INDEX(DEM_D8!AG$3:AG$14, MATCH($B1532,DEM_D8!$AC$3:$AC$14,0), 1)</f>
        <v>0.26639415475054162</v>
      </c>
      <c r="L1532">
        <f>INDEX(DEM_D8!AH$3:AH$14, MATCH($B1532,DEM_D8!$AC$3:$AC$14,0), 1)</f>
        <v>1.1290877796901893</v>
      </c>
      <c r="M1532">
        <f>INDEX(DEM_D8!AI$3:AI$14, MATCH($B1532,DEM_D8!$AC$3:$AC$14,0), 1)</f>
        <v>1.2349397590361446</v>
      </c>
      <c r="N1532">
        <f>INDEX(DEM_D8!AJ$3:AJ$14, MATCH($B1532,DEM_D8!$AC$3:$AC$14,0), 1)</f>
        <v>0.52925989672977625</v>
      </c>
    </row>
    <row r="1533" spans="1:14">
      <c r="A1533" s="35">
        <v>38046</v>
      </c>
      <c r="B1533">
        <f t="shared" si="23"/>
        <v>2</v>
      </c>
      <c r="C1533" s="38">
        <f>INDEX(S_FOLSM!Z$3:Z$14, MATCH($B1533,S_FOLSM!$X$3:$X$14,0), 1)</f>
        <v>5.6209122149751434E-2</v>
      </c>
      <c r="D1533" s="38">
        <f>INDEX(S_FOLSM!AA$3:AA$14, MATCH($B1533,S_FOLSM!$X$3:$X$14,0), 1)</f>
        <v>11.694922547332185</v>
      </c>
      <c r="E1533" s="38">
        <f>INDEX(S_FOLSM!AB$3:AB$14, MATCH($B1533,S_FOLSM!$X$3:$X$14,0), 1)</f>
        <v>19.243545611015492</v>
      </c>
      <c r="F1533" s="38">
        <f>INDEX(S_FOLSM!AC$3:AC$14, MATCH($B1533,S_FOLSM!$X$3:$X$14,0), 1)</f>
        <v>19.243545611015492</v>
      </c>
      <c r="G1533" s="38">
        <f>INDEX(D_FOLSM_NP!$M$2:$M$13, MATCH($B1533,D_FOLSM_NP!$L$2:$L$13,0), 1)</f>
        <v>96.541872101015244</v>
      </c>
      <c r="H1533">
        <f>I_FOLSM!$F1522</f>
        <v>5809</v>
      </c>
      <c r="I1533">
        <f>INDEX(DEM_D8!AE$3:AE$14, MATCH($B1533,DEM_D8!$AC$3:$AC$14,0), 1)</f>
        <v>0.24698795180722891</v>
      </c>
      <c r="J1533">
        <f>INDEX(DEM_D8!AF$3:AF$14, MATCH($B1533,DEM_D8!$AC$3:$AC$14,0), 1)</f>
        <v>0.8538726603102561</v>
      </c>
      <c r="K1533">
        <f>INDEX(DEM_D8!AG$3:AG$14, MATCH($B1533,DEM_D8!$AC$3:$AC$14,0), 1)</f>
        <v>0.26639415475054162</v>
      </c>
      <c r="L1533">
        <f>INDEX(DEM_D8!AH$3:AH$14, MATCH($B1533,DEM_D8!$AC$3:$AC$14,0), 1)</f>
        <v>1.1290877796901893</v>
      </c>
      <c r="M1533">
        <f>INDEX(DEM_D8!AI$3:AI$14, MATCH($B1533,DEM_D8!$AC$3:$AC$14,0), 1)</f>
        <v>1.2349397590361446</v>
      </c>
      <c r="N1533">
        <f>INDEX(DEM_D8!AJ$3:AJ$14, MATCH($B1533,DEM_D8!$AC$3:$AC$14,0), 1)</f>
        <v>0.52925989672977625</v>
      </c>
    </row>
    <row r="1534" spans="1:14">
      <c r="A1534" s="35">
        <v>38047</v>
      </c>
      <c r="B1534">
        <f t="shared" si="23"/>
        <v>3</v>
      </c>
      <c r="C1534" s="38">
        <f>INDEX(S_FOLSM!Z$3:Z$14, MATCH($B1534,S_FOLSM!$X$3:$X$14,0), 1)</f>
        <v>9.9280994966064406E-2</v>
      </c>
      <c r="D1534" s="38">
        <f>INDEX(S_FOLSM!AA$3:AA$14, MATCH($B1534,S_FOLSM!$X$3:$X$14,0), 1)</f>
        <v>10.571317528177225</v>
      </c>
      <c r="E1534" s="38">
        <f>INDEX(S_FOLSM!AB$3:AB$14, MATCH($B1534,S_FOLSM!$X$3:$X$14,0), 1)</f>
        <v>20.653711620676255</v>
      </c>
      <c r="F1534" s="38">
        <f>INDEX(S_FOLSM!AC$3:AC$14, MATCH($B1534,S_FOLSM!$X$3:$X$14,0), 1)</f>
        <v>20.653711620676255</v>
      </c>
      <c r="G1534" s="38">
        <f>INDEX(D_FOLSM_NP!$M$2:$M$13, MATCH($B1534,D_FOLSM_NP!$L$2:$L$13,0), 1)</f>
        <v>95.65361343429818</v>
      </c>
      <c r="H1534">
        <f>I_FOLSM!$F1523</f>
        <v>6063</v>
      </c>
      <c r="I1534">
        <f>INDEX(DEM_D8!AE$3:AE$14, MATCH($B1534,DEM_D8!$AC$3:$AC$14,0), 1)</f>
        <v>0.22308589195491643</v>
      </c>
      <c r="J1534">
        <f>INDEX(DEM_D8!AF$3:AF$14, MATCH($B1534,DEM_D8!$AC$3:$AC$14,0), 1)</f>
        <v>0.77123982221571519</v>
      </c>
      <c r="K1534">
        <f>INDEX(DEM_D8!AG$3:AG$14, MATCH($B1534,DEM_D8!$AC$3:$AC$14,0), 1)</f>
        <v>0.24061407525855374</v>
      </c>
      <c r="L1534">
        <f>INDEX(DEM_D8!AH$3:AH$14, MATCH($B1534,DEM_D8!$AC$3:$AC$14,0), 1)</f>
        <v>1.0198212203653323</v>
      </c>
      <c r="M1534">
        <f>INDEX(DEM_D8!AI$3:AI$14, MATCH($B1534,DEM_D8!$AC$3:$AC$14,0), 1)</f>
        <v>1.1154294597745822</v>
      </c>
      <c r="N1534">
        <f>INDEX(DEM_D8!AJ$3:AJ$14, MATCH($B1534,DEM_D8!$AC$3:$AC$14,0), 1)</f>
        <v>0.47804119704624948</v>
      </c>
    </row>
    <row r="1535" spans="1:14">
      <c r="A1535" s="35">
        <v>38048</v>
      </c>
      <c r="B1535">
        <f t="shared" si="23"/>
        <v>3</v>
      </c>
      <c r="C1535" s="38">
        <f>INDEX(S_FOLSM!Z$3:Z$14, MATCH($B1535,S_FOLSM!$X$3:$X$14,0), 1)</f>
        <v>9.9280994966064406E-2</v>
      </c>
      <c r="D1535" s="38">
        <f>INDEX(S_FOLSM!AA$3:AA$14, MATCH($B1535,S_FOLSM!$X$3:$X$14,0), 1)</f>
        <v>10.571317528177225</v>
      </c>
      <c r="E1535" s="38">
        <f>INDEX(S_FOLSM!AB$3:AB$14, MATCH($B1535,S_FOLSM!$X$3:$X$14,0), 1)</f>
        <v>20.653711620676255</v>
      </c>
      <c r="F1535" s="38">
        <f>INDEX(S_FOLSM!AC$3:AC$14, MATCH($B1535,S_FOLSM!$X$3:$X$14,0), 1)</f>
        <v>20.653711620676255</v>
      </c>
      <c r="G1535" s="38">
        <f>INDEX(D_FOLSM_NP!$M$2:$M$13, MATCH($B1535,D_FOLSM_NP!$L$2:$L$13,0), 1)</f>
        <v>95.65361343429818</v>
      </c>
      <c r="H1535">
        <f>I_FOLSM!$F1524</f>
        <v>5605</v>
      </c>
      <c r="I1535">
        <f>INDEX(DEM_D8!AE$3:AE$14, MATCH($B1535,DEM_D8!$AC$3:$AC$14,0), 1)</f>
        <v>0.22308589195491643</v>
      </c>
      <c r="J1535">
        <f>INDEX(DEM_D8!AF$3:AF$14, MATCH($B1535,DEM_D8!$AC$3:$AC$14,0), 1)</f>
        <v>0.77123982221571519</v>
      </c>
      <c r="K1535">
        <f>INDEX(DEM_D8!AG$3:AG$14, MATCH($B1535,DEM_D8!$AC$3:$AC$14,0), 1)</f>
        <v>0.24061407525855374</v>
      </c>
      <c r="L1535">
        <f>INDEX(DEM_D8!AH$3:AH$14, MATCH($B1535,DEM_D8!$AC$3:$AC$14,0), 1)</f>
        <v>1.0198212203653323</v>
      </c>
      <c r="M1535">
        <f>INDEX(DEM_D8!AI$3:AI$14, MATCH($B1535,DEM_D8!$AC$3:$AC$14,0), 1)</f>
        <v>1.1154294597745822</v>
      </c>
      <c r="N1535">
        <f>INDEX(DEM_D8!AJ$3:AJ$14, MATCH($B1535,DEM_D8!$AC$3:$AC$14,0), 1)</f>
        <v>0.47804119704624948</v>
      </c>
    </row>
    <row r="1536" spans="1:14">
      <c r="A1536" s="35">
        <v>38049</v>
      </c>
      <c r="B1536">
        <f t="shared" si="23"/>
        <v>3</v>
      </c>
      <c r="C1536" s="38">
        <f>INDEX(S_FOLSM!Z$3:Z$14, MATCH($B1536,S_FOLSM!$X$3:$X$14,0), 1)</f>
        <v>9.9280994966064406E-2</v>
      </c>
      <c r="D1536" s="38">
        <f>INDEX(S_FOLSM!AA$3:AA$14, MATCH($B1536,S_FOLSM!$X$3:$X$14,0), 1)</f>
        <v>10.571317528177225</v>
      </c>
      <c r="E1536" s="38">
        <f>INDEX(S_FOLSM!AB$3:AB$14, MATCH($B1536,S_FOLSM!$X$3:$X$14,0), 1)</f>
        <v>20.653711620676255</v>
      </c>
      <c r="F1536" s="38">
        <f>INDEX(S_FOLSM!AC$3:AC$14, MATCH($B1536,S_FOLSM!$X$3:$X$14,0), 1)</f>
        <v>20.653711620676255</v>
      </c>
      <c r="G1536" s="38">
        <f>INDEX(D_FOLSM_NP!$M$2:$M$13, MATCH($B1536,D_FOLSM_NP!$L$2:$L$13,0), 1)</f>
        <v>95.65361343429818</v>
      </c>
      <c r="H1536">
        <f>I_FOLSM!$F1525</f>
        <v>4802</v>
      </c>
      <c r="I1536">
        <f>INDEX(DEM_D8!AE$3:AE$14, MATCH($B1536,DEM_D8!$AC$3:$AC$14,0), 1)</f>
        <v>0.22308589195491643</v>
      </c>
      <c r="J1536">
        <f>INDEX(DEM_D8!AF$3:AF$14, MATCH($B1536,DEM_D8!$AC$3:$AC$14,0), 1)</f>
        <v>0.77123982221571519</v>
      </c>
      <c r="K1536">
        <f>INDEX(DEM_D8!AG$3:AG$14, MATCH($B1536,DEM_D8!$AC$3:$AC$14,0), 1)</f>
        <v>0.24061407525855374</v>
      </c>
      <c r="L1536">
        <f>INDEX(DEM_D8!AH$3:AH$14, MATCH($B1536,DEM_D8!$AC$3:$AC$14,0), 1)</f>
        <v>1.0198212203653323</v>
      </c>
      <c r="M1536">
        <f>INDEX(DEM_D8!AI$3:AI$14, MATCH($B1536,DEM_D8!$AC$3:$AC$14,0), 1)</f>
        <v>1.1154294597745822</v>
      </c>
      <c r="N1536">
        <f>INDEX(DEM_D8!AJ$3:AJ$14, MATCH($B1536,DEM_D8!$AC$3:$AC$14,0), 1)</f>
        <v>0.47804119704624948</v>
      </c>
    </row>
    <row r="1537" spans="1:14">
      <c r="A1537" s="35">
        <v>38050</v>
      </c>
      <c r="B1537">
        <f t="shared" si="23"/>
        <v>3</v>
      </c>
      <c r="C1537" s="38">
        <f>INDEX(S_FOLSM!Z$3:Z$14, MATCH($B1537,S_FOLSM!$X$3:$X$14,0), 1)</f>
        <v>9.9280994966064406E-2</v>
      </c>
      <c r="D1537" s="38">
        <f>INDEX(S_FOLSM!AA$3:AA$14, MATCH($B1537,S_FOLSM!$X$3:$X$14,0), 1)</f>
        <v>10.571317528177225</v>
      </c>
      <c r="E1537" s="38">
        <f>INDEX(S_FOLSM!AB$3:AB$14, MATCH($B1537,S_FOLSM!$X$3:$X$14,0), 1)</f>
        <v>20.653711620676255</v>
      </c>
      <c r="F1537" s="38">
        <f>INDEX(S_FOLSM!AC$3:AC$14, MATCH($B1537,S_FOLSM!$X$3:$X$14,0), 1)</f>
        <v>20.653711620676255</v>
      </c>
      <c r="G1537" s="38">
        <f>INDEX(D_FOLSM_NP!$M$2:$M$13, MATCH($B1537,D_FOLSM_NP!$L$2:$L$13,0), 1)</f>
        <v>95.65361343429818</v>
      </c>
      <c r="H1537">
        <f>I_FOLSM!$F1526</f>
        <v>4696</v>
      </c>
      <c r="I1537">
        <f>INDEX(DEM_D8!AE$3:AE$14, MATCH($B1537,DEM_D8!$AC$3:$AC$14,0), 1)</f>
        <v>0.22308589195491643</v>
      </c>
      <c r="J1537">
        <f>INDEX(DEM_D8!AF$3:AF$14, MATCH($B1537,DEM_D8!$AC$3:$AC$14,0), 1)</f>
        <v>0.77123982221571519</v>
      </c>
      <c r="K1537">
        <f>INDEX(DEM_D8!AG$3:AG$14, MATCH($B1537,DEM_D8!$AC$3:$AC$14,0), 1)</f>
        <v>0.24061407525855374</v>
      </c>
      <c r="L1537">
        <f>INDEX(DEM_D8!AH$3:AH$14, MATCH($B1537,DEM_D8!$AC$3:$AC$14,0), 1)</f>
        <v>1.0198212203653323</v>
      </c>
      <c r="M1537">
        <f>INDEX(DEM_D8!AI$3:AI$14, MATCH($B1537,DEM_D8!$AC$3:$AC$14,0), 1)</f>
        <v>1.1154294597745822</v>
      </c>
      <c r="N1537">
        <f>INDEX(DEM_D8!AJ$3:AJ$14, MATCH($B1537,DEM_D8!$AC$3:$AC$14,0), 1)</f>
        <v>0.47804119704624948</v>
      </c>
    </row>
    <row r="1538" spans="1:14">
      <c r="A1538" s="35">
        <v>38051</v>
      </c>
      <c r="B1538">
        <f t="shared" si="23"/>
        <v>3</v>
      </c>
      <c r="C1538" s="38">
        <f>INDEX(S_FOLSM!Z$3:Z$14, MATCH($B1538,S_FOLSM!$X$3:$X$14,0), 1)</f>
        <v>9.9280994966064406E-2</v>
      </c>
      <c r="D1538" s="38">
        <f>INDEX(S_FOLSM!AA$3:AA$14, MATCH($B1538,S_FOLSM!$X$3:$X$14,0), 1)</f>
        <v>10.571317528177225</v>
      </c>
      <c r="E1538" s="38">
        <f>INDEX(S_FOLSM!AB$3:AB$14, MATCH($B1538,S_FOLSM!$X$3:$X$14,0), 1)</f>
        <v>20.653711620676255</v>
      </c>
      <c r="F1538" s="38">
        <f>INDEX(S_FOLSM!AC$3:AC$14, MATCH($B1538,S_FOLSM!$X$3:$X$14,0), 1)</f>
        <v>20.653711620676255</v>
      </c>
      <c r="G1538" s="38">
        <f>INDEX(D_FOLSM_NP!$M$2:$M$13, MATCH($B1538,D_FOLSM_NP!$L$2:$L$13,0), 1)</f>
        <v>95.65361343429818</v>
      </c>
      <c r="H1538">
        <f>I_FOLSM!$F1527</f>
        <v>4160</v>
      </c>
      <c r="I1538">
        <f>INDEX(DEM_D8!AE$3:AE$14, MATCH($B1538,DEM_D8!$AC$3:$AC$14,0), 1)</f>
        <v>0.22308589195491643</v>
      </c>
      <c r="J1538">
        <f>INDEX(DEM_D8!AF$3:AF$14, MATCH($B1538,DEM_D8!$AC$3:$AC$14,0), 1)</f>
        <v>0.77123982221571519</v>
      </c>
      <c r="K1538">
        <f>INDEX(DEM_D8!AG$3:AG$14, MATCH($B1538,DEM_D8!$AC$3:$AC$14,0), 1)</f>
        <v>0.24061407525855374</v>
      </c>
      <c r="L1538">
        <f>INDEX(DEM_D8!AH$3:AH$14, MATCH($B1538,DEM_D8!$AC$3:$AC$14,0), 1)</f>
        <v>1.0198212203653323</v>
      </c>
      <c r="M1538">
        <f>INDEX(DEM_D8!AI$3:AI$14, MATCH($B1538,DEM_D8!$AC$3:$AC$14,0), 1)</f>
        <v>1.1154294597745822</v>
      </c>
      <c r="N1538">
        <f>INDEX(DEM_D8!AJ$3:AJ$14, MATCH($B1538,DEM_D8!$AC$3:$AC$14,0), 1)</f>
        <v>0.47804119704624948</v>
      </c>
    </row>
    <row r="1539" spans="1:14">
      <c r="A1539" s="35">
        <v>38052</v>
      </c>
      <c r="B1539">
        <f t="shared" si="23"/>
        <v>3</v>
      </c>
      <c r="C1539" s="38">
        <f>INDEX(S_FOLSM!Z$3:Z$14, MATCH($B1539,S_FOLSM!$X$3:$X$14,0), 1)</f>
        <v>9.9280994966064406E-2</v>
      </c>
      <c r="D1539" s="38">
        <f>INDEX(S_FOLSM!AA$3:AA$14, MATCH($B1539,S_FOLSM!$X$3:$X$14,0), 1)</f>
        <v>10.571317528177225</v>
      </c>
      <c r="E1539" s="38">
        <f>INDEX(S_FOLSM!AB$3:AB$14, MATCH($B1539,S_FOLSM!$X$3:$X$14,0), 1)</f>
        <v>20.653711620676255</v>
      </c>
      <c r="F1539" s="38">
        <f>INDEX(S_FOLSM!AC$3:AC$14, MATCH($B1539,S_FOLSM!$X$3:$X$14,0), 1)</f>
        <v>20.653711620676255</v>
      </c>
      <c r="G1539" s="38">
        <f>INDEX(D_FOLSM_NP!$M$2:$M$13, MATCH($B1539,D_FOLSM_NP!$L$2:$L$13,0), 1)</f>
        <v>95.65361343429818</v>
      </c>
      <c r="H1539">
        <f>I_FOLSM!$F1528</f>
        <v>3907</v>
      </c>
      <c r="I1539">
        <f>INDEX(DEM_D8!AE$3:AE$14, MATCH($B1539,DEM_D8!$AC$3:$AC$14,0), 1)</f>
        <v>0.22308589195491643</v>
      </c>
      <c r="J1539">
        <f>INDEX(DEM_D8!AF$3:AF$14, MATCH($B1539,DEM_D8!$AC$3:$AC$14,0), 1)</f>
        <v>0.77123982221571519</v>
      </c>
      <c r="K1539">
        <f>INDEX(DEM_D8!AG$3:AG$14, MATCH($B1539,DEM_D8!$AC$3:$AC$14,0), 1)</f>
        <v>0.24061407525855374</v>
      </c>
      <c r="L1539">
        <f>INDEX(DEM_D8!AH$3:AH$14, MATCH($B1539,DEM_D8!$AC$3:$AC$14,0), 1)</f>
        <v>1.0198212203653323</v>
      </c>
      <c r="M1539">
        <f>INDEX(DEM_D8!AI$3:AI$14, MATCH($B1539,DEM_D8!$AC$3:$AC$14,0), 1)</f>
        <v>1.1154294597745822</v>
      </c>
      <c r="N1539">
        <f>INDEX(DEM_D8!AJ$3:AJ$14, MATCH($B1539,DEM_D8!$AC$3:$AC$14,0), 1)</f>
        <v>0.47804119704624948</v>
      </c>
    </row>
    <row r="1540" spans="1:14">
      <c r="A1540" s="35">
        <v>38053</v>
      </c>
      <c r="B1540">
        <f t="shared" si="23"/>
        <v>3</v>
      </c>
      <c r="C1540" s="38">
        <f>INDEX(S_FOLSM!Z$3:Z$14, MATCH($B1540,S_FOLSM!$X$3:$X$14,0), 1)</f>
        <v>9.9280994966064406E-2</v>
      </c>
      <c r="D1540" s="38">
        <f>INDEX(S_FOLSM!AA$3:AA$14, MATCH($B1540,S_FOLSM!$X$3:$X$14,0), 1)</f>
        <v>10.571317528177225</v>
      </c>
      <c r="E1540" s="38">
        <f>INDEX(S_FOLSM!AB$3:AB$14, MATCH($B1540,S_FOLSM!$X$3:$X$14,0), 1)</f>
        <v>20.653711620676255</v>
      </c>
      <c r="F1540" s="38">
        <f>INDEX(S_FOLSM!AC$3:AC$14, MATCH($B1540,S_FOLSM!$X$3:$X$14,0), 1)</f>
        <v>20.653711620676255</v>
      </c>
      <c r="G1540" s="38">
        <f>INDEX(D_FOLSM_NP!$M$2:$M$13, MATCH($B1540,D_FOLSM_NP!$L$2:$L$13,0), 1)</f>
        <v>95.65361343429818</v>
      </c>
      <c r="H1540">
        <f>I_FOLSM!$F1529</f>
        <v>3839</v>
      </c>
      <c r="I1540">
        <f>INDEX(DEM_D8!AE$3:AE$14, MATCH($B1540,DEM_D8!$AC$3:$AC$14,0), 1)</f>
        <v>0.22308589195491643</v>
      </c>
      <c r="J1540">
        <f>INDEX(DEM_D8!AF$3:AF$14, MATCH($B1540,DEM_D8!$AC$3:$AC$14,0), 1)</f>
        <v>0.77123982221571519</v>
      </c>
      <c r="K1540">
        <f>INDEX(DEM_D8!AG$3:AG$14, MATCH($B1540,DEM_D8!$AC$3:$AC$14,0), 1)</f>
        <v>0.24061407525855374</v>
      </c>
      <c r="L1540">
        <f>INDEX(DEM_D8!AH$3:AH$14, MATCH($B1540,DEM_D8!$AC$3:$AC$14,0), 1)</f>
        <v>1.0198212203653323</v>
      </c>
      <c r="M1540">
        <f>INDEX(DEM_D8!AI$3:AI$14, MATCH($B1540,DEM_D8!$AC$3:$AC$14,0), 1)</f>
        <v>1.1154294597745822</v>
      </c>
      <c r="N1540">
        <f>INDEX(DEM_D8!AJ$3:AJ$14, MATCH($B1540,DEM_D8!$AC$3:$AC$14,0), 1)</f>
        <v>0.47804119704624948</v>
      </c>
    </row>
    <row r="1541" spans="1:14">
      <c r="A1541" s="35">
        <v>38054</v>
      </c>
      <c r="B1541">
        <f t="shared" si="23"/>
        <v>3</v>
      </c>
      <c r="C1541" s="38">
        <f>INDEX(S_FOLSM!Z$3:Z$14, MATCH($B1541,S_FOLSM!$X$3:$X$14,0), 1)</f>
        <v>9.9280994966064406E-2</v>
      </c>
      <c r="D1541" s="38">
        <f>INDEX(S_FOLSM!AA$3:AA$14, MATCH($B1541,S_FOLSM!$X$3:$X$14,0), 1)</f>
        <v>10.571317528177225</v>
      </c>
      <c r="E1541" s="38">
        <f>INDEX(S_FOLSM!AB$3:AB$14, MATCH($B1541,S_FOLSM!$X$3:$X$14,0), 1)</f>
        <v>20.653711620676255</v>
      </c>
      <c r="F1541" s="38">
        <f>INDEX(S_FOLSM!AC$3:AC$14, MATCH($B1541,S_FOLSM!$X$3:$X$14,0), 1)</f>
        <v>20.653711620676255</v>
      </c>
      <c r="G1541" s="38">
        <f>INDEX(D_FOLSM_NP!$M$2:$M$13, MATCH($B1541,D_FOLSM_NP!$L$2:$L$13,0), 1)</f>
        <v>95.65361343429818</v>
      </c>
      <c r="H1541">
        <f>I_FOLSM!$F1530</f>
        <v>4209</v>
      </c>
      <c r="I1541">
        <f>INDEX(DEM_D8!AE$3:AE$14, MATCH($B1541,DEM_D8!$AC$3:$AC$14,0), 1)</f>
        <v>0.22308589195491643</v>
      </c>
      <c r="J1541">
        <f>INDEX(DEM_D8!AF$3:AF$14, MATCH($B1541,DEM_D8!$AC$3:$AC$14,0), 1)</f>
        <v>0.77123982221571519</v>
      </c>
      <c r="K1541">
        <f>INDEX(DEM_D8!AG$3:AG$14, MATCH($B1541,DEM_D8!$AC$3:$AC$14,0), 1)</f>
        <v>0.24061407525855374</v>
      </c>
      <c r="L1541">
        <f>INDEX(DEM_D8!AH$3:AH$14, MATCH($B1541,DEM_D8!$AC$3:$AC$14,0), 1)</f>
        <v>1.0198212203653323</v>
      </c>
      <c r="M1541">
        <f>INDEX(DEM_D8!AI$3:AI$14, MATCH($B1541,DEM_D8!$AC$3:$AC$14,0), 1)</f>
        <v>1.1154294597745822</v>
      </c>
      <c r="N1541">
        <f>INDEX(DEM_D8!AJ$3:AJ$14, MATCH($B1541,DEM_D8!$AC$3:$AC$14,0), 1)</f>
        <v>0.47804119704624948</v>
      </c>
    </row>
    <row r="1542" spans="1:14">
      <c r="A1542" s="35">
        <v>38055</v>
      </c>
      <c r="B1542">
        <f t="shared" si="23"/>
        <v>3</v>
      </c>
      <c r="C1542" s="38">
        <f>INDEX(S_FOLSM!Z$3:Z$14, MATCH($B1542,S_FOLSM!$X$3:$X$14,0), 1)</f>
        <v>9.9280994966064406E-2</v>
      </c>
      <c r="D1542" s="38">
        <f>INDEX(S_FOLSM!AA$3:AA$14, MATCH($B1542,S_FOLSM!$X$3:$X$14,0), 1)</f>
        <v>10.571317528177225</v>
      </c>
      <c r="E1542" s="38">
        <f>INDEX(S_FOLSM!AB$3:AB$14, MATCH($B1542,S_FOLSM!$X$3:$X$14,0), 1)</f>
        <v>20.653711620676255</v>
      </c>
      <c r="F1542" s="38">
        <f>INDEX(S_FOLSM!AC$3:AC$14, MATCH($B1542,S_FOLSM!$X$3:$X$14,0), 1)</f>
        <v>20.653711620676255</v>
      </c>
      <c r="G1542" s="38">
        <f>INDEX(D_FOLSM_NP!$M$2:$M$13, MATCH($B1542,D_FOLSM_NP!$L$2:$L$13,0), 1)</f>
        <v>95.65361343429818</v>
      </c>
      <c r="H1542">
        <f>I_FOLSM!$F1531</f>
        <v>5163</v>
      </c>
      <c r="I1542">
        <f>INDEX(DEM_D8!AE$3:AE$14, MATCH($B1542,DEM_D8!$AC$3:$AC$14,0), 1)</f>
        <v>0.22308589195491643</v>
      </c>
      <c r="J1542">
        <f>INDEX(DEM_D8!AF$3:AF$14, MATCH($B1542,DEM_D8!$AC$3:$AC$14,0), 1)</f>
        <v>0.77123982221571519</v>
      </c>
      <c r="K1542">
        <f>INDEX(DEM_D8!AG$3:AG$14, MATCH($B1542,DEM_D8!$AC$3:$AC$14,0), 1)</f>
        <v>0.24061407525855374</v>
      </c>
      <c r="L1542">
        <f>INDEX(DEM_D8!AH$3:AH$14, MATCH($B1542,DEM_D8!$AC$3:$AC$14,0), 1)</f>
        <v>1.0198212203653323</v>
      </c>
      <c r="M1542">
        <f>INDEX(DEM_D8!AI$3:AI$14, MATCH($B1542,DEM_D8!$AC$3:$AC$14,0), 1)</f>
        <v>1.1154294597745822</v>
      </c>
      <c r="N1542">
        <f>INDEX(DEM_D8!AJ$3:AJ$14, MATCH($B1542,DEM_D8!$AC$3:$AC$14,0), 1)</f>
        <v>0.47804119704624948</v>
      </c>
    </row>
    <row r="1543" spans="1:14">
      <c r="A1543" s="35">
        <v>38056</v>
      </c>
      <c r="B1543">
        <f t="shared" si="23"/>
        <v>3</v>
      </c>
      <c r="C1543" s="38">
        <f>INDEX(S_FOLSM!Z$3:Z$14, MATCH($B1543,S_FOLSM!$X$3:$X$14,0), 1)</f>
        <v>9.9280994966064406E-2</v>
      </c>
      <c r="D1543" s="38">
        <f>INDEX(S_FOLSM!AA$3:AA$14, MATCH($B1543,S_FOLSM!$X$3:$X$14,0), 1)</f>
        <v>10.571317528177225</v>
      </c>
      <c r="E1543" s="38">
        <f>INDEX(S_FOLSM!AB$3:AB$14, MATCH($B1543,S_FOLSM!$X$3:$X$14,0), 1)</f>
        <v>20.653711620676255</v>
      </c>
      <c r="F1543" s="38">
        <f>INDEX(S_FOLSM!AC$3:AC$14, MATCH($B1543,S_FOLSM!$X$3:$X$14,0), 1)</f>
        <v>20.653711620676255</v>
      </c>
      <c r="G1543" s="38">
        <f>INDEX(D_FOLSM_NP!$M$2:$M$13, MATCH($B1543,D_FOLSM_NP!$L$2:$L$13,0), 1)</f>
        <v>95.65361343429818</v>
      </c>
      <c r="H1543">
        <f>I_FOLSM!$F1532</f>
        <v>5298</v>
      </c>
      <c r="I1543">
        <f>INDEX(DEM_D8!AE$3:AE$14, MATCH($B1543,DEM_D8!$AC$3:$AC$14,0), 1)</f>
        <v>0.22308589195491643</v>
      </c>
      <c r="J1543">
        <f>INDEX(DEM_D8!AF$3:AF$14, MATCH($B1543,DEM_D8!$AC$3:$AC$14,0), 1)</f>
        <v>0.77123982221571519</v>
      </c>
      <c r="K1543">
        <f>INDEX(DEM_D8!AG$3:AG$14, MATCH($B1543,DEM_D8!$AC$3:$AC$14,0), 1)</f>
        <v>0.24061407525855374</v>
      </c>
      <c r="L1543">
        <f>INDEX(DEM_D8!AH$3:AH$14, MATCH($B1543,DEM_D8!$AC$3:$AC$14,0), 1)</f>
        <v>1.0198212203653323</v>
      </c>
      <c r="M1543">
        <f>INDEX(DEM_D8!AI$3:AI$14, MATCH($B1543,DEM_D8!$AC$3:$AC$14,0), 1)</f>
        <v>1.1154294597745822</v>
      </c>
      <c r="N1543">
        <f>INDEX(DEM_D8!AJ$3:AJ$14, MATCH($B1543,DEM_D8!$AC$3:$AC$14,0), 1)</f>
        <v>0.47804119704624948</v>
      </c>
    </row>
    <row r="1544" spans="1:14">
      <c r="A1544" s="35">
        <v>38057</v>
      </c>
      <c r="B1544">
        <f t="shared" si="23"/>
        <v>3</v>
      </c>
      <c r="C1544" s="38">
        <f>INDEX(S_FOLSM!Z$3:Z$14, MATCH($B1544,S_FOLSM!$X$3:$X$14,0), 1)</f>
        <v>9.9280994966064406E-2</v>
      </c>
      <c r="D1544" s="38">
        <f>INDEX(S_FOLSM!AA$3:AA$14, MATCH($B1544,S_FOLSM!$X$3:$X$14,0), 1)</f>
        <v>10.571317528177225</v>
      </c>
      <c r="E1544" s="38">
        <f>INDEX(S_FOLSM!AB$3:AB$14, MATCH($B1544,S_FOLSM!$X$3:$X$14,0), 1)</f>
        <v>20.653711620676255</v>
      </c>
      <c r="F1544" s="38">
        <f>INDEX(S_FOLSM!AC$3:AC$14, MATCH($B1544,S_FOLSM!$X$3:$X$14,0), 1)</f>
        <v>20.653711620676255</v>
      </c>
      <c r="G1544" s="38">
        <f>INDEX(D_FOLSM_NP!$M$2:$M$13, MATCH($B1544,D_FOLSM_NP!$L$2:$L$13,0), 1)</f>
        <v>95.65361343429818</v>
      </c>
      <c r="H1544">
        <f>I_FOLSM!$F1533</f>
        <v>5295</v>
      </c>
      <c r="I1544">
        <f>INDEX(DEM_D8!AE$3:AE$14, MATCH($B1544,DEM_D8!$AC$3:$AC$14,0), 1)</f>
        <v>0.22308589195491643</v>
      </c>
      <c r="J1544">
        <f>INDEX(DEM_D8!AF$3:AF$14, MATCH($B1544,DEM_D8!$AC$3:$AC$14,0), 1)</f>
        <v>0.77123982221571519</v>
      </c>
      <c r="K1544">
        <f>INDEX(DEM_D8!AG$3:AG$14, MATCH($B1544,DEM_D8!$AC$3:$AC$14,0), 1)</f>
        <v>0.24061407525855374</v>
      </c>
      <c r="L1544">
        <f>INDEX(DEM_D8!AH$3:AH$14, MATCH($B1544,DEM_D8!$AC$3:$AC$14,0), 1)</f>
        <v>1.0198212203653323</v>
      </c>
      <c r="M1544">
        <f>INDEX(DEM_D8!AI$3:AI$14, MATCH($B1544,DEM_D8!$AC$3:$AC$14,0), 1)</f>
        <v>1.1154294597745822</v>
      </c>
      <c r="N1544">
        <f>INDEX(DEM_D8!AJ$3:AJ$14, MATCH($B1544,DEM_D8!$AC$3:$AC$14,0), 1)</f>
        <v>0.47804119704624948</v>
      </c>
    </row>
    <row r="1545" spans="1:14">
      <c r="A1545" s="35">
        <v>38058</v>
      </c>
      <c r="B1545">
        <f t="shared" si="23"/>
        <v>3</v>
      </c>
      <c r="C1545" s="38">
        <f>INDEX(S_FOLSM!Z$3:Z$14, MATCH($B1545,S_FOLSM!$X$3:$X$14,0), 1)</f>
        <v>9.9280994966064406E-2</v>
      </c>
      <c r="D1545" s="38">
        <f>INDEX(S_FOLSM!AA$3:AA$14, MATCH($B1545,S_FOLSM!$X$3:$X$14,0), 1)</f>
        <v>10.571317528177225</v>
      </c>
      <c r="E1545" s="38">
        <f>INDEX(S_FOLSM!AB$3:AB$14, MATCH($B1545,S_FOLSM!$X$3:$X$14,0), 1)</f>
        <v>20.653711620676255</v>
      </c>
      <c r="F1545" s="38">
        <f>INDEX(S_FOLSM!AC$3:AC$14, MATCH($B1545,S_FOLSM!$X$3:$X$14,0), 1)</f>
        <v>20.653711620676255</v>
      </c>
      <c r="G1545" s="38">
        <f>INDEX(D_FOLSM_NP!$M$2:$M$13, MATCH($B1545,D_FOLSM_NP!$L$2:$L$13,0), 1)</f>
        <v>95.65361343429818</v>
      </c>
      <c r="H1545">
        <f>I_FOLSM!$F1534</f>
        <v>5391</v>
      </c>
      <c r="I1545">
        <f>INDEX(DEM_D8!AE$3:AE$14, MATCH($B1545,DEM_D8!$AC$3:$AC$14,0), 1)</f>
        <v>0.22308589195491643</v>
      </c>
      <c r="J1545">
        <f>INDEX(DEM_D8!AF$3:AF$14, MATCH($B1545,DEM_D8!$AC$3:$AC$14,0), 1)</f>
        <v>0.77123982221571519</v>
      </c>
      <c r="K1545">
        <f>INDEX(DEM_D8!AG$3:AG$14, MATCH($B1545,DEM_D8!$AC$3:$AC$14,0), 1)</f>
        <v>0.24061407525855374</v>
      </c>
      <c r="L1545">
        <f>INDEX(DEM_D8!AH$3:AH$14, MATCH($B1545,DEM_D8!$AC$3:$AC$14,0), 1)</f>
        <v>1.0198212203653323</v>
      </c>
      <c r="M1545">
        <f>INDEX(DEM_D8!AI$3:AI$14, MATCH($B1545,DEM_D8!$AC$3:$AC$14,0), 1)</f>
        <v>1.1154294597745822</v>
      </c>
      <c r="N1545">
        <f>INDEX(DEM_D8!AJ$3:AJ$14, MATCH($B1545,DEM_D8!$AC$3:$AC$14,0), 1)</f>
        <v>0.47804119704624948</v>
      </c>
    </row>
    <row r="1546" spans="1:14">
      <c r="A1546" s="35">
        <v>38059</v>
      </c>
      <c r="B1546">
        <f t="shared" si="23"/>
        <v>3</v>
      </c>
      <c r="C1546" s="38">
        <f>INDEX(S_FOLSM!Z$3:Z$14, MATCH($B1546,S_FOLSM!$X$3:$X$14,0), 1)</f>
        <v>9.9280994966064406E-2</v>
      </c>
      <c r="D1546" s="38">
        <f>INDEX(S_FOLSM!AA$3:AA$14, MATCH($B1546,S_FOLSM!$X$3:$X$14,0), 1)</f>
        <v>10.571317528177225</v>
      </c>
      <c r="E1546" s="38">
        <f>INDEX(S_FOLSM!AB$3:AB$14, MATCH($B1546,S_FOLSM!$X$3:$X$14,0), 1)</f>
        <v>20.653711620676255</v>
      </c>
      <c r="F1546" s="38">
        <f>INDEX(S_FOLSM!AC$3:AC$14, MATCH($B1546,S_FOLSM!$X$3:$X$14,0), 1)</f>
        <v>20.653711620676255</v>
      </c>
      <c r="G1546" s="38">
        <f>INDEX(D_FOLSM_NP!$M$2:$M$13, MATCH($B1546,D_FOLSM_NP!$L$2:$L$13,0), 1)</f>
        <v>95.65361343429818</v>
      </c>
      <c r="H1546">
        <f>I_FOLSM!$F1535</f>
        <v>5079</v>
      </c>
      <c r="I1546">
        <f>INDEX(DEM_D8!AE$3:AE$14, MATCH($B1546,DEM_D8!$AC$3:$AC$14,0), 1)</f>
        <v>0.22308589195491643</v>
      </c>
      <c r="J1546">
        <f>INDEX(DEM_D8!AF$3:AF$14, MATCH($B1546,DEM_D8!$AC$3:$AC$14,0), 1)</f>
        <v>0.77123982221571519</v>
      </c>
      <c r="K1546">
        <f>INDEX(DEM_D8!AG$3:AG$14, MATCH($B1546,DEM_D8!$AC$3:$AC$14,0), 1)</f>
        <v>0.24061407525855374</v>
      </c>
      <c r="L1546">
        <f>INDEX(DEM_D8!AH$3:AH$14, MATCH($B1546,DEM_D8!$AC$3:$AC$14,0), 1)</f>
        <v>1.0198212203653323</v>
      </c>
      <c r="M1546">
        <f>INDEX(DEM_D8!AI$3:AI$14, MATCH($B1546,DEM_D8!$AC$3:$AC$14,0), 1)</f>
        <v>1.1154294597745822</v>
      </c>
      <c r="N1546">
        <f>INDEX(DEM_D8!AJ$3:AJ$14, MATCH($B1546,DEM_D8!$AC$3:$AC$14,0), 1)</f>
        <v>0.47804119704624948</v>
      </c>
    </row>
    <row r="1547" spans="1:14">
      <c r="A1547" s="35">
        <v>38060</v>
      </c>
      <c r="B1547">
        <f t="shared" si="23"/>
        <v>3</v>
      </c>
      <c r="C1547" s="38">
        <f>INDEX(S_FOLSM!Z$3:Z$14, MATCH($B1547,S_FOLSM!$X$3:$X$14,0), 1)</f>
        <v>9.9280994966064406E-2</v>
      </c>
      <c r="D1547" s="38">
        <f>INDEX(S_FOLSM!AA$3:AA$14, MATCH($B1547,S_FOLSM!$X$3:$X$14,0), 1)</f>
        <v>10.571317528177225</v>
      </c>
      <c r="E1547" s="38">
        <f>INDEX(S_FOLSM!AB$3:AB$14, MATCH($B1547,S_FOLSM!$X$3:$X$14,0), 1)</f>
        <v>20.653711620676255</v>
      </c>
      <c r="F1547" s="38">
        <f>INDEX(S_FOLSM!AC$3:AC$14, MATCH($B1547,S_FOLSM!$X$3:$X$14,0), 1)</f>
        <v>20.653711620676255</v>
      </c>
      <c r="G1547" s="38">
        <f>INDEX(D_FOLSM_NP!$M$2:$M$13, MATCH($B1547,D_FOLSM_NP!$L$2:$L$13,0), 1)</f>
        <v>95.65361343429818</v>
      </c>
      <c r="H1547">
        <f>I_FOLSM!$F1536</f>
        <v>4879</v>
      </c>
      <c r="I1547">
        <f>INDEX(DEM_D8!AE$3:AE$14, MATCH($B1547,DEM_D8!$AC$3:$AC$14,0), 1)</f>
        <v>0.22308589195491643</v>
      </c>
      <c r="J1547">
        <f>INDEX(DEM_D8!AF$3:AF$14, MATCH($B1547,DEM_D8!$AC$3:$AC$14,0), 1)</f>
        <v>0.77123982221571519</v>
      </c>
      <c r="K1547">
        <f>INDEX(DEM_D8!AG$3:AG$14, MATCH($B1547,DEM_D8!$AC$3:$AC$14,0), 1)</f>
        <v>0.24061407525855374</v>
      </c>
      <c r="L1547">
        <f>INDEX(DEM_D8!AH$3:AH$14, MATCH($B1547,DEM_D8!$AC$3:$AC$14,0), 1)</f>
        <v>1.0198212203653323</v>
      </c>
      <c r="M1547">
        <f>INDEX(DEM_D8!AI$3:AI$14, MATCH($B1547,DEM_D8!$AC$3:$AC$14,0), 1)</f>
        <v>1.1154294597745822</v>
      </c>
      <c r="N1547">
        <f>INDEX(DEM_D8!AJ$3:AJ$14, MATCH($B1547,DEM_D8!$AC$3:$AC$14,0), 1)</f>
        <v>0.47804119704624948</v>
      </c>
    </row>
    <row r="1548" spans="1:14">
      <c r="A1548" s="35">
        <v>38061</v>
      </c>
      <c r="B1548">
        <f t="shared" si="23"/>
        <v>3</v>
      </c>
      <c r="C1548" s="38">
        <f>INDEX(S_FOLSM!Z$3:Z$14, MATCH($B1548,S_FOLSM!$X$3:$X$14,0), 1)</f>
        <v>9.9280994966064406E-2</v>
      </c>
      <c r="D1548" s="38">
        <f>INDEX(S_FOLSM!AA$3:AA$14, MATCH($B1548,S_FOLSM!$X$3:$X$14,0), 1)</f>
        <v>10.571317528177225</v>
      </c>
      <c r="E1548" s="38">
        <f>INDEX(S_FOLSM!AB$3:AB$14, MATCH($B1548,S_FOLSM!$X$3:$X$14,0), 1)</f>
        <v>20.653711620676255</v>
      </c>
      <c r="F1548" s="38">
        <f>INDEX(S_FOLSM!AC$3:AC$14, MATCH($B1548,S_FOLSM!$X$3:$X$14,0), 1)</f>
        <v>20.653711620676255</v>
      </c>
      <c r="G1548" s="38">
        <f>INDEX(D_FOLSM_NP!$M$2:$M$13, MATCH($B1548,D_FOLSM_NP!$L$2:$L$13,0), 1)</f>
        <v>95.65361343429818</v>
      </c>
      <c r="H1548">
        <f>I_FOLSM!$F1537</f>
        <v>5618</v>
      </c>
      <c r="I1548">
        <f>INDEX(DEM_D8!AE$3:AE$14, MATCH($B1548,DEM_D8!$AC$3:$AC$14,0), 1)</f>
        <v>0.22308589195491643</v>
      </c>
      <c r="J1548">
        <f>INDEX(DEM_D8!AF$3:AF$14, MATCH($B1548,DEM_D8!$AC$3:$AC$14,0), 1)</f>
        <v>0.77123982221571519</v>
      </c>
      <c r="K1548">
        <f>INDEX(DEM_D8!AG$3:AG$14, MATCH($B1548,DEM_D8!$AC$3:$AC$14,0), 1)</f>
        <v>0.24061407525855374</v>
      </c>
      <c r="L1548">
        <f>INDEX(DEM_D8!AH$3:AH$14, MATCH($B1548,DEM_D8!$AC$3:$AC$14,0), 1)</f>
        <v>1.0198212203653323</v>
      </c>
      <c r="M1548">
        <f>INDEX(DEM_D8!AI$3:AI$14, MATCH($B1548,DEM_D8!$AC$3:$AC$14,0), 1)</f>
        <v>1.1154294597745822</v>
      </c>
      <c r="N1548">
        <f>INDEX(DEM_D8!AJ$3:AJ$14, MATCH($B1548,DEM_D8!$AC$3:$AC$14,0), 1)</f>
        <v>0.47804119704624948</v>
      </c>
    </row>
    <row r="1549" spans="1:14">
      <c r="A1549" s="35">
        <v>38062</v>
      </c>
      <c r="B1549">
        <f t="shared" si="23"/>
        <v>3</v>
      </c>
      <c r="C1549" s="38">
        <f>INDEX(S_FOLSM!Z$3:Z$14, MATCH($B1549,S_FOLSM!$X$3:$X$14,0), 1)</f>
        <v>9.9280994966064406E-2</v>
      </c>
      <c r="D1549" s="38">
        <f>INDEX(S_FOLSM!AA$3:AA$14, MATCH($B1549,S_FOLSM!$X$3:$X$14,0), 1)</f>
        <v>10.571317528177225</v>
      </c>
      <c r="E1549" s="38">
        <f>INDEX(S_FOLSM!AB$3:AB$14, MATCH($B1549,S_FOLSM!$X$3:$X$14,0), 1)</f>
        <v>20.653711620676255</v>
      </c>
      <c r="F1549" s="38">
        <f>INDEX(S_FOLSM!AC$3:AC$14, MATCH($B1549,S_FOLSM!$X$3:$X$14,0), 1)</f>
        <v>20.653711620676255</v>
      </c>
      <c r="G1549" s="38">
        <f>INDEX(D_FOLSM_NP!$M$2:$M$13, MATCH($B1549,D_FOLSM_NP!$L$2:$L$13,0), 1)</f>
        <v>95.65361343429818</v>
      </c>
      <c r="H1549">
        <f>I_FOLSM!$F1538</f>
        <v>6246</v>
      </c>
      <c r="I1549">
        <f>INDEX(DEM_D8!AE$3:AE$14, MATCH($B1549,DEM_D8!$AC$3:$AC$14,0), 1)</f>
        <v>0.22308589195491643</v>
      </c>
      <c r="J1549">
        <f>INDEX(DEM_D8!AF$3:AF$14, MATCH($B1549,DEM_D8!$AC$3:$AC$14,0), 1)</f>
        <v>0.77123982221571519</v>
      </c>
      <c r="K1549">
        <f>INDEX(DEM_D8!AG$3:AG$14, MATCH($B1549,DEM_D8!$AC$3:$AC$14,0), 1)</f>
        <v>0.24061407525855374</v>
      </c>
      <c r="L1549">
        <f>INDEX(DEM_D8!AH$3:AH$14, MATCH($B1549,DEM_D8!$AC$3:$AC$14,0), 1)</f>
        <v>1.0198212203653323</v>
      </c>
      <c r="M1549">
        <f>INDEX(DEM_D8!AI$3:AI$14, MATCH($B1549,DEM_D8!$AC$3:$AC$14,0), 1)</f>
        <v>1.1154294597745822</v>
      </c>
      <c r="N1549">
        <f>INDEX(DEM_D8!AJ$3:AJ$14, MATCH($B1549,DEM_D8!$AC$3:$AC$14,0), 1)</f>
        <v>0.47804119704624948</v>
      </c>
    </row>
    <row r="1550" spans="1:14">
      <c r="A1550" s="35">
        <v>38063</v>
      </c>
      <c r="B1550">
        <f t="shared" ref="B1550:B1613" si="24">MONTH(A1550)</f>
        <v>3</v>
      </c>
      <c r="C1550" s="38">
        <f>INDEX(S_FOLSM!Z$3:Z$14, MATCH($B1550,S_FOLSM!$X$3:$X$14,0), 1)</f>
        <v>9.9280994966064406E-2</v>
      </c>
      <c r="D1550" s="38">
        <f>INDEX(S_FOLSM!AA$3:AA$14, MATCH($B1550,S_FOLSM!$X$3:$X$14,0), 1)</f>
        <v>10.571317528177225</v>
      </c>
      <c r="E1550" s="38">
        <f>INDEX(S_FOLSM!AB$3:AB$14, MATCH($B1550,S_FOLSM!$X$3:$X$14,0), 1)</f>
        <v>20.653711620676255</v>
      </c>
      <c r="F1550" s="38">
        <f>INDEX(S_FOLSM!AC$3:AC$14, MATCH($B1550,S_FOLSM!$X$3:$X$14,0), 1)</f>
        <v>20.653711620676255</v>
      </c>
      <c r="G1550" s="38">
        <f>INDEX(D_FOLSM_NP!$M$2:$M$13, MATCH($B1550,D_FOLSM_NP!$L$2:$L$13,0), 1)</f>
        <v>95.65361343429818</v>
      </c>
      <c r="H1550">
        <f>I_FOLSM!$F1539</f>
        <v>5832</v>
      </c>
      <c r="I1550">
        <f>INDEX(DEM_D8!AE$3:AE$14, MATCH($B1550,DEM_D8!$AC$3:$AC$14,0), 1)</f>
        <v>0.22308589195491643</v>
      </c>
      <c r="J1550">
        <f>INDEX(DEM_D8!AF$3:AF$14, MATCH($B1550,DEM_D8!$AC$3:$AC$14,0), 1)</f>
        <v>0.77123982221571519</v>
      </c>
      <c r="K1550">
        <f>INDEX(DEM_D8!AG$3:AG$14, MATCH($B1550,DEM_D8!$AC$3:$AC$14,0), 1)</f>
        <v>0.24061407525855374</v>
      </c>
      <c r="L1550">
        <f>INDEX(DEM_D8!AH$3:AH$14, MATCH($B1550,DEM_D8!$AC$3:$AC$14,0), 1)</f>
        <v>1.0198212203653323</v>
      </c>
      <c r="M1550">
        <f>INDEX(DEM_D8!AI$3:AI$14, MATCH($B1550,DEM_D8!$AC$3:$AC$14,0), 1)</f>
        <v>1.1154294597745822</v>
      </c>
      <c r="N1550">
        <f>INDEX(DEM_D8!AJ$3:AJ$14, MATCH($B1550,DEM_D8!$AC$3:$AC$14,0), 1)</f>
        <v>0.47804119704624948</v>
      </c>
    </row>
    <row r="1551" spans="1:14">
      <c r="A1551" s="35">
        <v>38064</v>
      </c>
      <c r="B1551">
        <f t="shared" si="24"/>
        <v>3</v>
      </c>
      <c r="C1551" s="38">
        <f>INDEX(S_FOLSM!Z$3:Z$14, MATCH($B1551,S_FOLSM!$X$3:$X$14,0), 1)</f>
        <v>9.9280994966064406E-2</v>
      </c>
      <c r="D1551" s="38">
        <f>INDEX(S_FOLSM!AA$3:AA$14, MATCH($B1551,S_FOLSM!$X$3:$X$14,0), 1)</f>
        <v>10.571317528177225</v>
      </c>
      <c r="E1551" s="38">
        <f>INDEX(S_FOLSM!AB$3:AB$14, MATCH($B1551,S_FOLSM!$X$3:$X$14,0), 1)</f>
        <v>20.653711620676255</v>
      </c>
      <c r="F1551" s="38">
        <f>INDEX(S_FOLSM!AC$3:AC$14, MATCH($B1551,S_FOLSM!$X$3:$X$14,0), 1)</f>
        <v>20.653711620676255</v>
      </c>
      <c r="G1551" s="38">
        <f>INDEX(D_FOLSM_NP!$M$2:$M$13, MATCH($B1551,D_FOLSM_NP!$L$2:$L$13,0), 1)</f>
        <v>95.65361343429818</v>
      </c>
      <c r="H1551">
        <f>I_FOLSM!$F1540</f>
        <v>5543</v>
      </c>
      <c r="I1551">
        <f>INDEX(DEM_D8!AE$3:AE$14, MATCH($B1551,DEM_D8!$AC$3:$AC$14,0), 1)</f>
        <v>0.22308589195491643</v>
      </c>
      <c r="J1551">
        <f>INDEX(DEM_D8!AF$3:AF$14, MATCH($B1551,DEM_D8!$AC$3:$AC$14,0), 1)</f>
        <v>0.77123982221571519</v>
      </c>
      <c r="K1551">
        <f>INDEX(DEM_D8!AG$3:AG$14, MATCH($B1551,DEM_D8!$AC$3:$AC$14,0), 1)</f>
        <v>0.24061407525855374</v>
      </c>
      <c r="L1551">
        <f>INDEX(DEM_D8!AH$3:AH$14, MATCH($B1551,DEM_D8!$AC$3:$AC$14,0), 1)</f>
        <v>1.0198212203653323</v>
      </c>
      <c r="M1551">
        <f>INDEX(DEM_D8!AI$3:AI$14, MATCH($B1551,DEM_D8!$AC$3:$AC$14,0), 1)</f>
        <v>1.1154294597745822</v>
      </c>
      <c r="N1551">
        <f>INDEX(DEM_D8!AJ$3:AJ$14, MATCH($B1551,DEM_D8!$AC$3:$AC$14,0), 1)</f>
        <v>0.47804119704624948</v>
      </c>
    </row>
    <row r="1552" spans="1:14">
      <c r="A1552" s="35">
        <v>38065</v>
      </c>
      <c r="B1552">
        <f t="shared" si="24"/>
        <v>3</v>
      </c>
      <c r="C1552" s="38">
        <f>INDEX(S_FOLSM!Z$3:Z$14, MATCH($B1552,S_FOLSM!$X$3:$X$14,0), 1)</f>
        <v>9.9280994966064406E-2</v>
      </c>
      <c r="D1552" s="38">
        <f>INDEX(S_FOLSM!AA$3:AA$14, MATCH($B1552,S_FOLSM!$X$3:$X$14,0), 1)</f>
        <v>10.571317528177225</v>
      </c>
      <c r="E1552" s="38">
        <f>INDEX(S_FOLSM!AB$3:AB$14, MATCH($B1552,S_FOLSM!$X$3:$X$14,0), 1)</f>
        <v>20.653711620676255</v>
      </c>
      <c r="F1552" s="38">
        <f>INDEX(S_FOLSM!AC$3:AC$14, MATCH($B1552,S_FOLSM!$X$3:$X$14,0), 1)</f>
        <v>20.653711620676255</v>
      </c>
      <c r="G1552" s="38">
        <f>INDEX(D_FOLSM_NP!$M$2:$M$13, MATCH($B1552,D_FOLSM_NP!$L$2:$L$13,0), 1)</f>
        <v>95.65361343429818</v>
      </c>
      <c r="H1552">
        <f>I_FOLSM!$F1541</f>
        <v>5776</v>
      </c>
      <c r="I1552">
        <f>INDEX(DEM_D8!AE$3:AE$14, MATCH($B1552,DEM_D8!$AC$3:$AC$14,0), 1)</f>
        <v>0.22308589195491643</v>
      </c>
      <c r="J1552">
        <f>INDEX(DEM_D8!AF$3:AF$14, MATCH($B1552,DEM_D8!$AC$3:$AC$14,0), 1)</f>
        <v>0.77123982221571519</v>
      </c>
      <c r="K1552">
        <f>INDEX(DEM_D8!AG$3:AG$14, MATCH($B1552,DEM_D8!$AC$3:$AC$14,0), 1)</f>
        <v>0.24061407525855374</v>
      </c>
      <c r="L1552">
        <f>INDEX(DEM_D8!AH$3:AH$14, MATCH($B1552,DEM_D8!$AC$3:$AC$14,0), 1)</f>
        <v>1.0198212203653323</v>
      </c>
      <c r="M1552">
        <f>INDEX(DEM_D8!AI$3:AI$14, MATCH($B1552,DEM_D8!$AC$3:$AC$14,0), 1)</f>
        <v>1.1154294597745822</v>
      </c>
      <c r="N1552">
        <f>INDEX(DEM_D8!AJ$3:AJ$14, MATCH($B1552,DEM_D8!$AC$3:$AC$14,0), 1)</f>
        <v>0.47804119704624948</v>
      </c>
    </row>
    <row r="1553" spans="1:14">
      <c r="A1553" s="35">
        <v>38066</v>
      </c>
      <c r="B1553">
        <f t="shared" si="24"/>
        <v>3</v>
      </c>
      <c r="C1553" s="38">
        <f>INDEX(S_FOLSM!Z$3:Z$14, MATCH($B1553,S_FOLSM!$X$3:$X$14,0), 1)</f>
        <v>9.9280994966064406E-2</v>
      </c>
      <c r="D1553" s="38">
        <f>INDEX(S_FOLSM!AA$3:AA$14, MATCH($B1553,S_FOLSM!$X$3:$X$14,0), 1)</f>
        <v>10.571317528177225</v>
      </c>
      <c r="E1553" s="38">
        <f>INDEX(S_FOLSM!AB$3:AB$14, MATCH($B1553,S_FOLSM!$X$3:$X$14,0), 1)</f>
        <v>20.653711620676255</v>
      </c>
      <c r="F1553" s="38">
        <f>INDEX(S_FOLSM!AC$3:AC$14, MATCH($B1553,S_FOLSM!$X$3:$X$14,0), 1)</f>
        <v>20.653711620676255</v>
      </c>
      <c r="G1553" s="38">
        <f>INDEX(D_FOLSM_NP!$M$2:$M$13, MATCH($B1553,D_FOLSM_NP!$L$2:$L$13,0), 1)</f>
        <v>95.65361343429818</v>
      </c>
      <c r="H1553">
        <f>I_FOLSM!$F1542</f>
        <v>5783</v>
      </c>
      <c r="I1553">
        <f>INDEX(DEM_D8!AE$3:AE$14, MATCH($B1553,DEM_D8!$AC$3:$AC$14,0), 1)</f>
        <v>0.22308589195491643</v>
      </c>
      <c r="J1553">
        <f>INDEX(DEM_D8!AF$3:AF$14, MATCH($B1553,DEM_D8!$AC$3:$AC$14,0), 1)</f>
        <v>0.77123982221571519</v>
      </c>
      <c r="K1553">
        <f>INDEX(DEM_D8!AG$3:AG$14, MATCH($B1553,DEM_D8!$AC$3:$AC$14,0), 1)</f>
        <v>0.24061407525855374</v>
      </c>
      <c r="L1553">
        <f>INDEX(DEM_D8!AH$3:AH$14, MATCH($B1553,DEM_D8!$AC$3:$AC$14,0), 1)</f>
        <v>1.0198212203653323</v>
      </c>
      <c r="M1553">
        <f>INDEX(DEM_D8!AI$3:AI$14, MATCH($B1553,DEM_D8!$AC$3:$AC$14,0), 1)</f>
        <v>1.1154294597745822</v>
      </c>
      <c r="N1553">
        <f>INDEX(DEM_D8!AJ$3:AJ$14, MATCH($B1553,DEM_D8!$AC$3:$AC$14,0), 1)</f>
        <v>0.47804119704624948</v>
      </c>
    </row>
    <row r="1554" spans="1:14">
      <c r="A1554" s="35">
        <v>38067</v>
      </c>
      <c r="B1554">
        <f t="shared" si="24"/>
        <v>3</v>
      </c>
      <c r="C1554" s="38">
        <f>INDEX(S_FOLSM!Z$3:Z$14, MATCH($B1554,S_FOLSM!$X$3:$X$14,0), 1)</f>
        <v>9.9280994966064406E-2</v>
      </c>
      <c r="D1554" s="38">
        <f>INDEX(S_FOLSM!AA$3:AA$14, MATCH($B1554,S_FOLSM!$X$3:$X$14,0), 1)</f>
        <v>10.571317528177225</v>
      </c>
      <c r="E1554" s="38">
        <f>INDEX(S_FOLSM!AB$3:AB$14, MATCH($B1554,S_FOLSM!$X$3:$X$14,0), 1)</f>
        <v>20.653711620676255</v>
      </c>
      <c r="F1554" s="38">
        <f>INDEX(S_FOLSM!AC$3:AC$14, MATCH($B1554,S_FOLSM!$X$3:$X$14,0), 1)</f>
        <v>20.653711620676255</v>
      </c>
      <c r="G1554" s="38">
        <f>INDEX(D_FOLSM_NP!$M$2:$M$13, MATCH($B1554,D_FOLSM_NP!$L$2:$L$13,0), 1)</f>
        <v>95.65361343429818</v>
      </c>
      <c r="H1554">
        <f>I_FOLSM!$F1543</f>
        <v>5190</v>
      </c>
      <c r="I1554">
        <f>INDEX(DEM_D8!AE$3:AE$14, MATCH($B1554,DEM_D8!$AC$3:$AC$14,0), 1)</f>
        <v>0.22308589195491643</v>
      </c>
      <c r="J1554">
        <f>INDEX(DEM_D8!AF$3:AF$14, MATCH($B1554,DEM_D8!$AC$3:$AC$14,0), 1)</f>
        <v>0.77123982221571519</v>
      </c>
      <c r="K1554">
        <f>INDEX(DEM_D8!AG$3:AG$14, MATCH($B1554,DEM_D8!$AC$3:$AC$14,0), 1)</f>
        <v>0.24061407525855374</v>
      </c>
      <c r="L1554">
        <f>INDEX(DEM_D8!AH$3:AH$14, MATCH($B1554,DEM_D8!$AC$3:$AC$14,0), 1)</f>
        <v>1.0198212203653323</v>
      </c>
      <c r="M1554">
        <f>INDEX(DEM_D8!AI$3:AI$14, MATCH($B1554,DEM_D8!$AC$3:$AC$14,0), 1)</f>
        <v>1.1154294597745822</v>
      </c>
      <c r="N1554">
        <f>INDEX(DEM_D8!AJ$3:AJ$14, MATCH($B1554,DEM_D8!$AC$3:$AC$14,0), 1)</f>
        <v>0.47804119704624948</v>
      </c>
    </row>
    <row r="1555" spans="1:14">
      <c r="A1555" s="35">
        <v>38068</v>
      </c>
      <c r="B1555">
        <f t="shared" si="24"/>
        <v>3</v>
      </c>
      <c r="C1555" s="38">
        <f>INDEX(S_FOLSM!Z$3:Z$14, MATCH($B1555,S_FOLSM!$X$3:$X$14,0), 1)</f>
        <v>9.9280994966064406E-2</v>
      </c>
      <c r="D1555" s="38">
        <f>INDEX(S_FOLSM!AA$3:AA$14, MATCH($B1555,S_FOLSM!$X$3:$X$14,0), 1)</f>
        <v>10.571317528177225</v>
      </c>
      <c r="E1555" s="38">
        <f>INDEX(S_FOLSM!AB$3:AB$14, MATCH($B1555,S_FOLSM!$X$3:$X$14,0), 1)</f>
        <v>20.653711620676255</v>
      </c>
      <c r="F1555" s="38">
        <f>INDEX(S_FOLSM!AC$3:AC$14, MATCH($B1555,S_FOLSM!$X$3:$X$14,0), 1)</f>
        <v>20.653711620676255</v>
      </c>
      <c r="G1555" s="38">
        <f>INDEX(D_FOLSM_NP!$M$2:$M$13, MATCH($B1555,D_FOLSM_NP!$L$2:$L$13,0), 1)</f>
        <v>95.65361343429818</v>
      </c>
      <c r="H1555">
        <f>I_FOLSM!$F1544</f>
        <v>6244</v>
      </c>
      <c r="I1555">
        <f>INDEX(DEM_D8!AE$3:AE$14, MATCH($B1555,DEM_D8!$AC$3:$AC$14,0), 1)</f>
        <v>0.22308589195491643</v>
      </c>
      <c r="J1555">
        <f>INDEX(DEM_D8!AF$3:AF$14, MATCH($B1555,DEM_D8!$AC$3:$AC$14,0), 1)</f>
        <v>0.77123982221571519</v>
      </c>
      <c r="K1555">
        <f>INDEX(DEM_D8!AG$3:AG$14, MATCH($B1555,DEM_D8!$AC$3:$AC$14,0), 1)</f>
        <v>0.24061407525855374</v>
      </c>
      <c r="L1555">
        <f>INDEX(DEM_D8!AH$3:AH$14, MATCH($B1555,DEM_D8!$AC$3:$AC$14,0), 1)</f>
        <v>1.0198212203653323</v>
      </c>
      <c r="M1555">
        <f>INDEX(DEM_D8!AI$3:AI$14, MATCH($B1555,DEM_D8!$AC$3:$AC$14,0), 1)</f>
        <v>1.1154294597745822</v>
      </c>
      <c r="N1555">
        <f>INDEX(DEM_D8!AJ$3:AJ$14, MATCH($B1555,DEM_D8!$AC$3:$AC$14,0), 1)</f>
        <v>0.47804119704624948</v>
      </c>
    </row>
    <row r="1556" spans="1:14">
      <c r="A1556" s="35">
        <v>38069</v>
      </c>
      <c r="B1556">
        <f t="shared" si="24"/>
        <v>3</v>
      </c>
      <c r="C1556" s="38">
        <f>INDEX(S_FOLSM!Z$3:Z$14, MATCH($B1556,S_FOLSM!$X$3:$X$14,0), 1)</f>
        <v>9.9280994966064406E-2</v>
      </c>
      <c r="D1556" s="38">
        <f>INDEX(S_FOLSM!AA$3:AA$14, MATCH($B1556,S_FOLSM!$X$3:$X$14,0), 1)</f>
        <v>10.571317528177225</v>
      </c>
      <c r="E1556" s="38">
        <f>INDEX(S_FOLSM!AB$3:AB$14, MATCH($B1556,S_FOLSM!$X$3:$X$14,0), 1)</f>
        <v>20.653711620676255</v>
      </c>
      <c r="F1556" s="38">
        <f>INDEX(S_FOLSM!AC$3:AC$14, MATCH($B1556,S_FOLSM!$X$3:$X$14,0), 1)</f>
        <v>20.653711620676255</v>
      </c>
      <c r="G1556" s="38">
        <f>INDEX(D_FOLSM_NP!$M$2:$M$13, MATCH($B1556,D_FOLSM_NP!$L$2:$L$13,0), 1)</f>
        <v>95.65361343429818</v>
      </c>
      <c r="H1556">
        <f>I_FOLSM!$F1545</f>
        <v>6137</v>
      </c>
      <c r="I1556">
        <f>INDEX(DEM_D8!AE$3:AE$14, MATCH($B1556,DEM_D8!$AC$3:$AC$14,0), 1)</f>
        <v>0.22308589195491643</v>
      </c>
      <c r="J1556">
        <f>INDEX(DEM_D8!AF$3:AF$14, MATCH($B1556,DEM_D8!$AC$3:$AC$14,0), 1)</f>
        <v>0.77123982221571519</v>
      </c>
      <c r="K1556">
        <f>INDEX(DEM_D8!AG$3:AG$14, MATCH($B1556,DEM_D8!$AC$3:$AC$14,0), 1)</f>
        <v>0.24061407525855374</v>
      </c>
      <c r="L1556">
        <f>INDEX(DEM_D8!AH$3:AH$14, MATCH($B1556,DEM_D8!$AC$3:$AC$14,0), 1)</f>
        <v>1.0198212203653323</v>
      </c>
      <c r="M1556">
        <f>INDEX(DEM_D8!AI$3:AI$14, MATCH($B1556,DEM_D8!$AC$3:$AC$14,0), 1)</f>
        <v>1.1154294597745822</v>
      </c>
      <c r="N1556">
        <f>INDEX(DEM_D8!AJ$3:AJ$14, MATCH($B1556,DEM_D8!$AC$3:$AC$14,0), 1)</f>
        <v>0.47804119704624948</v>
      </c>
    </row>
    <row r="1557" spans="1:14">
      <c r="A1557" s="35">
        <v>38070</v>
      </c>
      <c r="B1557">
        <f t="shared" si="24"/>
        <v>3</v>
      </c>
      <c r="C1557" s="38">
        <f>INDEX(S_FOLSM!Z$3:Z$14, MATCH($B1557,S_FOLSM!$X$3:$X$14,0), 1)</f>
        <v>9.9280994966064406E-2</v>
      </c>
      <c r="D1557" s="38">
        <f>INDEX(S_FOLSM!AA$3:AA$14, MATCH($B1557,S_FOLSM!$X$3:$X$14,0), 1)</f>
        <v>10.571317528177225</v>
      </c>
      <c r="E1557" s="38">
        <f>INDEX(S_FOLSM!AB$3:AB$14, MATCH($B1557,S_FOLSM!$X$3:$X$14,0), 1)</f>
        <v>20.653711620676255</v>
      </c>
      <c r="F1557" s="38">
        <f>INDEX(S_FOLSM!AC$3:AC$14, MATCH($B1557,S_FOLSM!$X$3:$X$14,0), 1)</f>
        <v>20.653711620676255</v>
      </c>
      <c r="G1557" s="38">
        <f>INDEX(D_FOLSM_NP!$M$2:$M$13, MATCH($B1557,D_FOLSM_NP!$L$2:$L$13,0), 1)</f>
        <v>95.65361343429818</v>
      </c>
      <c r="H1557">
        <f>I_FOLSM!$F1546</f>
        <v>6022</v>
      </c>
      <c r="I1557">
        <f>INDEX(DEM_D8!AE$3:AE$14, MATCH($B1557,DEM_D8!$AC$3:$AC$14,0), 1)</f>
        <v>0.22308589195491643</v>
      </c>
      <c r="J1557">
        <f>INDEX(DEM_D8!AF$3:AF$14, MATCH($B1557,DEM_D8!$AC$3:$AC$14,0), 1)</f>
        <v>0.77123982221571519</v>
      </c>
      <c r="K1557">
        <f>INDEX(DEM_D8!AG$3:AG$14, MATCH($B1557,DEM_D8!$AC$3:$AC$14,0), 1)</f>
        <v>0.24061407525855374</v>
      </c>
      <c r="L1557">
        <f>INDEX(DEM_D8!AH$3:AH$14, MATCH($B1557,DEM_D8!$AC$3:$AC$14,0), 1)</f>
        <v>1.0198212203653323</v>
      </c>
      <c r="M1557">
        <f>INDEX(DEM_D8!AI$3:AI$14, MATCH($B1557,DEM_D8!$AC$3:$AC$14,0), 1)</f>
        <v>1.1154294597745822</v>
      </c>
      <c r="N1557">
        <f>INDEX(DEM_D8!AJ$3:AJ$14, MATCH($B1557,DEM_D8!$AC$3:$AC$14,0), 1)</f>
        <v>0.47804119704624948</v>
      </c>
    </row>
    <row r="1558" spans="1:14">
      <c r="A1558" s="35">
        <v>38071</v>
      </c>
      <c r="B1558">
        <f t="shared" si="24"/>
        <v>3</v>
      </c>
      <c r="C1558" s="38">
        <f>INDEX(S_FOLSM!Z$3:Z$14, MATCH($B1558,S_FOLSM!$X$3:$X$14,0), 1)</f>
        <v>9.9280994966064406E-2</v>
      </c>
      <c r="D1558" s="38">
        <f>INDEX(S_FOLSM!AA$3:AA$14, MATCH($B1558,S_FOLSM!$X$3:$X$14,0), 1)</f>
        <v>10.571317528177225</v>
      </c>
      <c r="E1558" s="38">
        <f>INDEX(S_FOLSM!AB$3:AB$14, MATCH($B1558,S_FOLSM!$X$3:$X$14,0), 1)</f>
        <v>20.653711620676255</v>
      </c>
      <c r="F1558" s="38">
        <f>INDEX(S_FOLSM!AC$3:AC$14, MATCH($B1558,S_FOLSM!$X$3:$X$14,0), 1)</f>
        <v>20.653711620676255</v>
      </c>
      <c r="G1558" s="38">
        <f>INDEX(D_FOLSM_NP!$M$2:$M$13, MATCH($B1558,D_FOLSM_NP!$L$2:$L$13,0), 1)</f>
        <v>95.65361343429818</v>
      </c>
      <c r="H1558">
        <f>I_FOLSM!$F1547</f>
        <v>5290</v>
      </c>
      <c r="I1558">
        <f>INDEX(DEM_D8!AE$3:AE$14, MATCH($B1558,DEM_D8!$AC$3:$AC$14,0), 1)</f>
        <v>0.22308589195491643</v>
      </c>
      <c r="J1558">
        <f>INDEX(DEM_D8!AF$3:AF$14, MATCH($B1558,DEM_D8!$AC$3:$AC$14,0), 1)</f>
        <v>0.77123982221571519</v>
      </c>
      <c r="K1558">
        <f>INDEX(DEM_D8!AG$3:AG$14, MATCH($B1558,DEM_D8!$AC$3:$AC$14,0), 1)</f>
        <v>0.24061407525855374</v>
      </c>
      <c r="L1558">
        <f>INDEX(DEM_D8!AH$3:AH$14, MATCH($B1558,DEM_D8!$AC$3:$AC$14,0), 1)</f>
        <v>1.0198212203653323</v>
      </c>
      <c r="M1558">
        <f>INDEX(DEM_D8!AI$3:AI$14, MATCH($B1558,DEM_D8!$AC$3:$AC$14,0), 1)</f>
        <v>1.1154294597745822</v>
      </c>
      <c r="N1558">
        <f>INDEX(DEM_D8!AJ$3:AJ$14, MATCH($B1558,DEM_D8!$AC$3:$AC$14,0), 1)</f>
        <v>0.47804119704624948</v>
      </c>
    </row>
    <row r="1559" spans="1:14">
      <c r="A1559" s="35">
        <v>38072</v>
      </c>
      <c r="B1559">
        <f t="shared" si="24"/>
        <v>3</v>
      </c>
      <c r="C1559" s="38">
        <f>INDEX(S_FOLSM!Z$3:Z$14, MATCH($B1559,S_FOLSM!$X$3:$X$14,0), 1)</f>
        <v>9.9280994966064406E-2</v>
      </c>
      <c r="D1559" s="38">
        <f>INDEX(S_FOLSM!AA$3:AA$14, MATCH($B1559,S_FOLSM!$X$3:$X$14,0), 1)</f>
        <v>10.571317528177225</v>
      </c>
      <c r="E1559" s="38">
        <f>INDEX(S_FOLSM!AB$3:AB$14, MATCH($B1559,S_FOLSM!$X$3:$X$14,0), 1)</f>
        <v>20.653711620676255</v>
      </c>
      <c r="F1559" s="38">
        <f>INDEX(S_FOLSM!AC$3:AC$14, MATCH($B1559,S_FOLSM!$X$3:$X$14,0), 1)</f>
        <v>20.653711620676255</v>
      </c>
      <c r="G1559" s="38">
        <f>INDEX(D_FOLSM_NP!$M$2:$M$13, MATCH($B1559,D_FOLSM_NP!$L$2:$L$13,0), 1)</f>
        <v>95.65361343429818</v>
      </c>
      <c r="H1559">
        <f>I_FOLSM!$F1548</f>
        <v>4736</v>
      </c>
      <c r="I1559">
        <f>INDEX(DEM_D8!AE$3:AE$14, MATCH($B1559,DEM_D8!$AC$3:$AC$14,0), 1)</f>
        <v>0.22308589195491643</v>
      </c>
      <c r="J1559">
        <f>INDEX(DEM_D8!AF$3:AF$14, MATCH($B1559,DEM_D8!$AC$3:$AC$14,0), 1)</f>
        <v>0.77123982221571519</v>
      </c>
      <c r="K1559">
        <f>INDEX(DEM_D8!AG$3:AG$14, MATCH($B1559,DEM_D8!$AC$3:$AC$14,0), 1)</f>
        <v>0.24061407525855374</v>
      </c>
      <c r="L1559">
        <f>INDEX(DEM_D8!AH$3:AH$14, MATCH($B1559,DEM_D8!$AC$3:$AC$14,0), 1)</f>
        <v>1.0198212203653323</v>
      </c>
      <c r="M1559">
        <f>INDEX(DEM_D8!AI$3:AI$14, MATCH($B1559,DEM_D8!$AC$3:$AC$14,0), 1)</f>
        <v>1.1154294597745822</v>
      </c>
      <c r="N1559">
        <f>INDEX(DEM_D8!AJ$3:AJ$14, MATCH($B1559,DEM_D8!$AC$3:$AC$14,0), 1)</f>
        <v>0.47804119704624948</v>
      </c>
    </row>
    <row r="1560" spans="1:14">
      <c r="A1560" s="35">
        <v>38073</v>
      </c>
      <c r="B1560">
        <f t="shared" si="24"/>
        <v>3</v>
      </c>
      <c r="C1560" s="38">
        <f>INDEX(S_FOLSM!Z$3:Z$14, MATCH($B1560,S_FOLSM!$X$3:$X$14,0), 1)</f>
        <v>9.9280994966064406E-2</v>
      </c>
      <c r="D1560" s="38">
        <f>INDEX(S_FOLSM!AA$3:AA$14, MATCH($B1560,S_FOLSM!$X$3:$X$14,0), 1)</f>
        <v>10.571317528177225</v>
      </c>
      <c r="E1560" s="38">
        <f>INDEX(S_FOLSM!AB$3:AB$14, MATCH($B1560,S_FOLSM!$X$3:$X$14,0), 1)</f>
        <v>20.653711620676255</v>
      </c>
      <c r="F1560" s="38">
        <f>INDEX(S_FOLSM!AC$3:AC$14, MATCH($B1560,S_FOLSM!$X$3:$X$14,0), 1)</f>
        <v>20.653711620676255</v>
      </c>
      <c r="G1560" s="38">
        <f>INDEX(D_FOLSM_NP!$M$2:$M$13, MATCH($B1560,D_FOLSM_NP!$L$2:$L$13,0), 1)</f>
        <v>95.65361343429818</v>
      </c>
      <c r="H1560">
        <f>I_FOLSM!$F1549</f>
        <v>4253</v>
      </c>
      <c r="I1560">
        <f>INDEX(DEM_D8!AE$3:AE$14, MATCH($B1560,DEM_D8!$AC$3:$AC$14,0), 1)</f>
        <v>0.22308589195491643</v>
      </c>
      <c r="J1560">
        <f>INDEX(DEM_D8!AF$3:AF$14, MATCH($B1560,DEM_D8!$AC$3:$AC$14,0), 1)</f>
        <v>0.77123982221571519</v>
      </c>
      <c r="K1560">
        <f>INDEX(DEM_D8!AG$3:AG$14, MATCH($B1560,DEM_D8!$AC$3:$AC$14,0), 1)</f>
        <v>0.24061407525855374</v>
      </c>
      <c r="L1560">
        <f>INDEX(DEM_D8!AH$3:AH$14, MATCH($B1560,DEM_D8!$AC$3:$AC$14,0), 1)</f>
        <v>1.0198212203653323</v>
      </c>
      <c r="M1560">
        <f>INDEX(DEM_D8!AI$3:AI$14, MATCH($B1560,DEM_D8!$AC$3:$AC$14,0), 1)</f>
        <v>1.1154294597745822</v>
      </c>
      <c r="N1560">
        <f>INDEX(DEM_D8!AJ$3:AJ$14, MATCH($B1560,DEM_D8!$AC$3:$AC$14,0), 1)</f>
        <v>0.47804119704624948</v>
      </c>
    </row>
    <row r="1561" spans="1:14">
      <c r="A1561" s="35">
        <v>38074</v>
      </c>
      <c r="B1561">
        <f t="shared" si="24"/>
        <v>3</v>
      </c>
      <c r="C1561" s="38">
        <f>INDEX(S_FOLSM!Z$3:Z$14, MATCH($B1561,S_FOLSM!$X$3:$X$14,0), 1)</f>
        <v>9.9280994966064406E-2</v>
      </c>
      <c r="D1561" s="38">
        <f>INDEX(S_FOLSM!AA$3:AA$14, MATCH($B1561,S_FOLSM!$X$3:$X$14,0), 1)</f>
        <v>10.571317528177225</v>
      </c>
      <c r="E1561" s="38">
        <f>INDEX(S_FOLSM!AB$3:AB$14, MATCH($B1561,S_FOLSM!$X$3:$X$14,0), 1)</f>
        <v>20.653711620676255</v>
      </c>
      <c r="F1561" s="38">
        <f>INDEX(S_FOLSM!AC$3:AC$14, MATCH($B1561,S_FOLSM!$X$3:$X$14,0), 1)</f>
        <v>20.653711620676255</v>
      </c>
      <c r="G1561" s="38">
        <f>INDEX(D_FOLSM_NP!$M$2:$M$13, MATCH($B1561,D_FOLSM_NP!$L$2:$L$13,0), 1)</f>
        <v>95.65361343429818</v>
      </c>
      <c r="H1561">
        <f>I_FOLSM!$F1550</f>
        <v>3613</v>
      </c>
      <c r="I1561">
        <f>INDEX(DEM_D8!AE$3:AE$14, MATCH($B1561,DEM_D8!$AC$3:$AC$14,0), 1)</f>
        <v>0.22308589195491643</v>
      </c>
      <c r="J1561">
        <f>INDEX(DEM_D8!AF$3:AF$14, MATCH($B1561,DEM_D8!$AC$3:$AC$14,0), 1)</f>
        <v>0.77123982221571519</v>
      </c>
      <c r="K1561">
        <f>INDEX(DEM_D8!AG$3:AG$14, MATCH($B1561,DEM_D8!$AC$3:$AC$14,0), 1)</f>
        <v>0.24061407525855374</v>
      </c>
      <c r="L1561">
        <f>INDEX(DEM_D8!AH$3:AH$14, MATCH($B1561,DEM_D8!$AC$3:$AC$14,0), 1)</f>
        <v>1.0198212203653323</v>
      </c>
      <c r="M1561">
        <f>INDEX(DEM_D8!AI$3:AI$14, MATCH($B1561,DEM_D8!$AC$3:$AC$14,0), 1)</f>
        <v>1.1154294597745822</v>
      </c>
      <c r="N1561">
        <f>INDEX(DEM_D8!AJ$3:AJ$14, MATCH($B1561,DEM_D8!$AC$3:$AC$14,0), 1)</f>
        <v>0.47804119704624948</v>
      </c>
    </row>
    <row r="1562" spans="1:14">
      <c r="A1562" s="35">
        <v>38075</v>
      </c>
      <c r="B1562">
        <f t="shared" si="24"/>
        <v>3</v>
      </c>
      <c r="C1562" s="38">
        <f>INDEX(S_FOLSM!Z$3:Z$14, MATCH($B1562,S_FOLSM!$X$3:$X$14,0), 1)</f>
        <v>9.9280994966064406E-2</v>
      </c>
      <c r="D1562" s="38">
        <f>INDEX(S_FOLSM!AA$3:AA$14, MATCH($B1562,S_FOLSM!$X$3:$X$14,0), 1)</f>
        <v>10.571317528177225</v>
      </c>
      <c r="E1562" s="38">
        <f>INDEX(S_FOLSM!AB$3:AB$14, MATCH($B1562,S_FOLSM!$X$3:$X$14,0), 1)</f>
        <v>20.653711620676255</v>
      </c>
      <c r="F1562" s="38">
        <f>INDEX(S_FOLSM!AC$3:AC$14, MATCH($B1562,S_FOLSM!$X$3:$X$14,0), 1)</f>
        <v>20.653711620676255</v>
      </c>
      <c r="G1562" s="38">
        <f>INDEX(D_FOLSM_NP!$M$2:$M$13, MATCH($B1562,D_FOLSM_NP!$L$2:$L$13,0), 1)</f>
        <v>95.65361343429818</v>
      </c>
      <c r="H1562">
        <f>I_FOLSM!$F1551</f>
        <v>4062</v>
      </c>
      <c r="I1562">
        <f>INDEX(DEM_D8!AE$3:AE$14, MATCH($B1562,DEM_D8!$AC$3:$AC$14,0), 1)</f>
        <v>0.22308589195491643</v>
      </c>
      <c r="J1562">
        <f>INDEX(DEM_D8!AF$3:AF$14, MATCH($B1562,DEM_D8!$AC$3:$AC$14,0), 1)</f>
        <v>0.77123982221571519</v>
      </c>
      <c r="K1562">
        <f>INDEX(DEM_D8!AG$3:AG$14, MATCH($B1562,DEM_D8!$AC$3:$AC$14,0), 1)</f>
        <v>0.24061407525855374</v>
      </c>
      <c r="L1562">
        <f>INDEX(DEM_D8!AH$3:AH$14, MATCH($B1562,DEM_D8!$AC$3:$AC$14,0), 1)</f>
        <v>1.0198212203653323</v>
      </c>
      <c r="M1562">
        <f>INDEX(DEM_D8!AI$3:AI$14, MATCH($B1562,DEM_D8!$AC$3:$AC$14,0), 1)</f>
        <v>1.1154294597745822</v>
      </c>
      <c r="N1562">
        <f>INDEX(DEM_D8!AJ$3:AJ$14, MATCH($B1562,DEM_D8!$AC$3:$AC$14,0), 1)</f>
        <v>0.47804119704624948</v>
      </c>
    </row>
    <row r="1563" spans="1:14">
      <c r="A1563" s="35">
        <v>38076</v>
      </c>
      <c r="B1563">
        <f t="shared" si="24"/>
        <v>3</v>
      </c>
      <c r="C1563" s="38">
        <f>INDEX(S_FOLSM!Z$3:Z$14, MATCH($B1563,S_FOLSM!$X$3:$X$14,0), 1)</f>
        <v>9.9280994966064406E-2</v>
      </c>
      <c r="D1563" s="38">
        <f>INDEX(S_FOLSM!AA$3:AA$14, MATCH($B1563,S_FOLSM!$X$3:$X$14,0), 1)</f>
        <v>10.571317528177225</v>
      </c>
      <c r="E1563" s="38">
        <f>INDEX(S_FOLSM!AB$3:AB$14, MATCH($B1563,S_FOLSM!$X$3:$X$14,0), 1)</f>
        <v>20.653711620676255</v>
      </c>
      <c r="F1563" s="38">
        <f>INDEX(S_FOLSM!AC$3:AC$14, MATCH($B1563,S_FOLSM!$X$3:$X$14,0), 1)</f>
        <v>20.653711620676255</v>
      </c>
      <c r="G1563" s="38">
        <f>INDEX(D_FOLSM_NP!$M$2:$M$13, MATCH($B1563,D_FOLSM_NP!$L$2:$L$13,0), 1)</f>
        <v>95.65361343429818</v>
      </c>
      <c r="H1563">
        <f>I_FOLSM!$F1552</f>
        <v>4153</v>
      </c>
      <c r="I1563">
        <f>INDEX(DEM_D8!AE$3:AE$14, MATCH($B1563,DEM_D8!$AC$3:$AC$14,0), 1)</f>
        <v>0.22308589195491643</v>
      </c>
      <c r="J1563">
        <f>INDEX(DEM_D8!AF$3:AF$14, MATCH($B1563,DEM_D8!$AC$3:$AC$14,0), 1)</f>
        <v>0.77123982221571519</v>
      </c>
      <c r="K1563">
        <f>INDEX(DEM_D8!AG$3:AG$14, MATCH($B1563,DEM_D8!$AC$3:$AC$14,0), 1)</f>
        <v>0.24061407525855374</v>
      </c>
      <c r="L1563">
        <f>INDEX(DEM_D8!AH$3:AH$14, MATCH($B1563,DEM_D8!$AC$3:$AC$14,0), 1)</f>
        <v>1.0198212203653323</v>
      </c>
      <c r="M1563">
        <f>INDEX(DEM_D8!AI$3:AI$14, MATCH($B1563,DEM_D8!$AC$3:$AC$14,0), 1)</f>
        <v>1.1154294597745822</v>
      </c>
      <c r="N1563">
        <f>INDEX(DEM_D8!AJ$3:AJ$14, MATCH($B1563,DEM_D8!$AC$3:$AC$14,0), 1)</f>
        <v>0.47804119704624948</v>
      </c>
    </row>
    <row r="1564" spans="1:14">
      <c r="A1564" s="35">
        <v>38077</v>
      </c>
      <c r="B1564">
        <f t="shared" si="24"/>
        <v>3</v>
      </c>
      <c r="C1564" s="38">
        <f>INDEX(S_FOLSM!Z$3:Z$14, MATCH($B1564,S_FOLSM!$X$3:$X$14,0), 1)</f>
        <v>9.9280994966064406E-2</v>
      </c>
      <c r="D1564" s="38">
        <f>INDEX(S_FOLSM!AA$3:AA$14, MATCH($B1564,S_FOLSM!$X$3:$X$14,0), 1)</f>
        <v>10.571317528177225</v>
      </c>
      <c r="E1564" s="38">
        <f>INDEX(S_FOLSM!AB$3:AB$14, MATCH($B1564,S_FOLSM!$X$3:$X$14,0), 1)</f>
        <v>20.653711620676255</v>
      </c>
      <c r="F1564" s="38">
        <f>INDEX(S_FOLSM!AC$3:AC$14, MATCH($B1564,S_FOLSM!$X$3:$X$14,0), 1)</f>
        <v>20.653711620676255</v>
      </c>
      <c r="G1564" s="38">
        <f>INDEX(D_FOLSM_NP!$M$2:$M$13, MATCH($B1564,D_FOLSM_NP!$L$2:$L$13,0), 1)</f>
        <v>95.65361343429818</v>
      </c>
      <c r="H1564">
        <f>I_FOLSM!$F1553</f>
        <v>4232</v>
      </c>
      <c r="I1564">
        <f>INDEX(DEM_D8!AE$3:AE$14, MATCH($B1564,DEM_D8!$AC$3:$AC$14,0), 1)</f>
        <v>0.22308589195491643</v>
      </c>
      <c r="J1564">
        <f>INDEX(DEM_D8!AF$3:AF$14, MATCH($B1564,DEM_D8!$AC$3:$AC$14,0), 1)</f>
        <v>0.77123982221571519</v>
      </c>
      <c r="K1564">
        <f>INDEX(DEM_D8!AG$3:AG$14, MATCH($B1564,DEM_D8!$AC$3:$AC$14,0), 1)</f>
        <v>0.24061407525855374</v>
      </c>
      <c r="L1564">
        <f>INDEX(DEM_D8!AH$3:AH$14, MATCH($B1564,DEM_D8!$AC$3:$AC$14,0), 1)</f>
        <v>1.0198212203653323</v>
      </c>
      <c r="M1564">
        <f>INDEX(DEM_D8!AI$3:AI$14, MATCH($B1564,DEM_D8!$AC$3:$AC$14,0), 1)</f>
        <v>1.1154294597745822</v>
      </c>
      <c r="N1564">
        <f>INDEX(DEM_D8!AJ$3:AJ$14, MATCH($B1564,DEM_D8!$AC$3:$AC$14,0), 1)</f>
        <v>0.47804119704624948</v>
      </c>
    </row>
    <row r="1565" spans="1:14">
      <c r="A1565" s="35">
        <v>38078</v>
      </c>
      <c r="B1565">
        <f t="shared" si="24"/>
        <v>4</v>
      </c>
      <c r="C1565" s="38">
        <f>INDEX(S_FOLSM!Z$3:Z$14, MATCH($B1565,S_FOLSM!$X$3:$X$14,0), 1)</f>
        <v>0.16663855433942804</v>
      </c>
      <c r="D1565" s="38">
        <f>INDEX(S_FOLSM!AA$3:AA$14, MATCH($B1565,S_FOLSM!$X$3:$X$14,0), 1)</f>
        <v>10.923694779116465</v>
      </c>
      <c r="E1565" s="38">
        <f>INDEX(S_FOLSM!AB$3:AB$14, MATCH($B1565,S_FOLSM!$X$3:$X$14,0), 1)</f>
        <v>26.081927710843374</v>
      </c>
      <c r="F1565" s="38">
        <f>INDEX(S_FOLSM!AC$3:AC$14, MATCH($B1565,S_FOLSM!$X$3:$X$14,0), 1)</f>
        <v>26.081927710843374</v>
      </c>
      <c r="G1565" s="38">
        <f>INDEX(D_FOLSM_NP!$M$2:$M$13, MATCH($B1565,D_FOLSM_NP!$L$2:$L$13,0), 1)</f>
        <v>194.19143752731432</v>
      </c>
      <c r="H1565">
        <f>I_FOLSM!$F1554</f>
        <v>3613</v>
      </c>
      <c r="I1565">
        <f>INDEX(DEM_D8!AE$3:AE$14, MATCH($B1565,DEM_D8!$AC$3:$AC$14,0), 1)</f>
        <v>0.23052208835341365</v>
      </c>
      <c r="J1565">
        <f>INDEX(DEM_D8!AF$3:AF$14, MATCH($B1565,DEM_D8!$AC$3:$AC$14,0), 1)</f>
        <v>0.79694781628957234</v>
      </c>
      <c r="K1565">
        <f>INDEX(DEM_D8!AG$3:AG$14, MATCH($B1565,DEM_D8!$AC$3:$AC$14,0), 1)</f>
        <v>0.24863454443383887</v>
      </c>
      <c r="L1565">
        <f>INDEX(DEM_D8!AH$3:AH$14, MATCH($B1565,DEM_D8!$AC$3:$AC$14,0), 1)</f>
        <v>1.0538152610441767</v>
      </c>
      <c r="M1565">
        <f>INDEX(DEM_D8!AI$3:AI$14, MATCH($B1565,DEM_D8!$AC$3:$AC$14,0), 1)</f>
        <v>1.1526104417670682</v>
      </c>
      <c r="N1565">
        <f>INDEX(DEM_D8!AJ$3:AJ$14, MATCH($B1565,DEM_D8!$AC$3:$AC$14,0), 1)</f>
        <v>0.49397590361445781</v>
      </c>
    </row>
    <row r="1566" spans="1:14">
      <c r="A1566" s="35">
        <v>38079</v>
      </c>
      <c r="B1566">
        <f t="shared" si="24"/>
        <v>4</v>
      </c>
      <c r="C1566" s="38">
        <f>INDEX(S_FOLSM!Z$3:Z$14, MATCH($B1566,S_FOLSM!$X$3:$X$14,0), 1)</f>
        <v>0.16663855433942804</v>
      </c>
      <c r="D1566" s="38">
        <f>INDEX(S_FOLSM!AA$3:AA$14, MATCH($B1566,S_FOLSM!$X$3:$X$14,0), 1)</f>
        <v>10.923694779116465</v>
      </c>
      <c r="E1566" s="38">
        <f>INDEX(S_FOLSM!AB$3:AB$14, MATCH($B1566,S_FOLSM!$X$3:$X$14,0), 1)</f>
        <v>26.081927710843374</v>
      </c>
      <c r="F1566" s="38">
        <f>INDEX(S_FOLSM!AC$3:AC$14, MATCH($B1566,S_FOLSM!$X$3:$X$14,0), 1)</f>
        <v>26.081927710843374</v>
      </c>
      <c r="G1566" s="38">
        <f>INDEX(D_FOLSM_NP!$M$2:$M$13, MATCH($B1566,D_FOLSM_NP!$L$2:$L$13,0), 1)</f>
        <v>194.19143752731432</v>
      </c>
      <c r="H1566">
        <f>I_FOLSM!$F1555</f>
        <v>3833</v>
      </c>
      <c r="I1566">
        <f>INDEX(DEM_D8!AE$3:AE$14, MATCH($B1566,DEM_D8!$AC$3:$AC$14,0), 1)</f>
        <v>0.23052208835341365</v>
      </c>
      <c r="J1566">
        <f>INDEX(DEM_D8!AF$3:AF$14, MATCH($B1566,DEM_D8!$AC$3:$AC$14,0), 1)</f>
        <v>0.79694781628957234</v>
      </c>
      <c r="K1566">
        <f>INDEX(DEM_D8!AG$3:AG$14, MATCH($B1566,DEM_D8!$AC$3:$AC$14,0), 1)</f>
        <v>0.24863454443383887</v>
      </c>
      <c r="L1566">
        <f>INDEX(DEM_D8!AH$3:AH$14, MATCH($B1566,DEM_D8!$AC$3:$AC$14,0), 1)</f>
        <v>1.0538152610441767</v>
      </c>
      <c r="M1566">
        <f>INDEX(DEM_D8!AI$3:AI$14, MATCH($B1566,DEM_D8!$AC$3:$AC$14,0), 1)</f>
        <v>1.1526104417670682</v>
      </c>
      <c r="N1566">
        <f>INDEX(DEM_D8!AJ$3:AJ$14, MATCH($B1566,DEM_D8!$AC$3:$AC$14,0), 1)</f>
        <v>0.49397590361445781</v>
      </c>
    </row>
    <row r="1567" spans="1:14">
      <c r="A1567" s="35">
        <v>38080</v>
      </c>
      <c r="B1567">
        <f t="shared" si="24"/>
        <v>4</v>
      </c>
      <c r="C1567" s="38">
        <f>INDEX(S_FOLSM!Z$3:Z$14, MATCH($B1567,S_FOLSM!$X$3:$X$14,0), 1)</f>
        <v>0.16663855433942804</v>
      </c>
      <c r="D1567" s="38">
        <f>INDEX(S_FOLSM!AA$3:AA$14, MATCH($B1567,S_FOLSM!$X$3:$X$14,0), 1)</f>
        <v>10.923694779116465</v>
      </c>
      <c r="E1567" s="38">
        <f>INDEX(S_FOLSM!AB$3:AB$14, MATCH($B1567,S_FOLSM!$X$3:$X$14,0), 1)</f>
        <v>26.081927710843374</v>
      </c>
      <c r="F1567" s="38">
        <f>INDEX(S_FOLSM!AC$3:AC$14, MATCH($B1567,S_FOLSM!$X$3:$X$14,0), 1)</f>
        <v>26.081927710843374</v>
      </c>
      <c r="G1567" s="38">
        <f>INDEX(D_FOLSM_NP!$M$2:$M$13, MATCH($B1567,D_FOLSM_NP!$L$2:$L$13,0), 1)</f>
        <v>194.19143752731432</v>
      </c>
      <c r="H1567">
        <f>I_FOLSM!$F1556</f>
        <v>3902</v>
      </c>
      <c r="I1567">
        <f>INDEX(DEM_D8!AE$3:AE$14, MATCH($B1567,DEM_D8!$AC$3:$AC$14,0), 1)</f>
        <v>0.23052208835341365</v>
      </c>
      <c r="J1567">
        <f>INDEX(DEM_D8!AF$3:AF$14, MATCH($B1567,DEM_D8!$AC$3:$AC$14,0), 1)</f>
        <v>0.79694781628957234</v>
      </c>
      <c r="K1567">
        <f>INDEX(DEM_D8!AG$3:AG$14, MATCH($B1567,DEM_D8!$AC$3:$AC$14,0), 1)</f>
        <v>0.24863454443383887</v>
      </c>
      <c r="L1567">
        <f>INDEX(DEM_D8!AH$3:AH$14, MATCH($B1567,DEM_D8!$AC$3:$AC$14,0), 1)</f>
        <v>1.0538152610441767</v>
      </c>
      <c r="M1567">
        <f>INDEX(DEM_D8!AI$3:AI$14, MATCH($B1567,DEM_D8!$AC$3:$AC$14,0), 1)</f>
        <v>1.1526104417670682</v>
      </c>
      <c r="N1567">
        <f>INDEX(DEM_D8!AJ$3:AJ$14, MATCH($B1567,DEM_D8!$AC$3:$AC$14,0), 1)</f>
        <v>0.49397590361445781</v>
      </c>
    </row>
    <row r="1568" spans="1:14">
      <c r="A1568" s="35">
        <v>38081</v>
      </c>
      <c r="B1568">
        <f t="shared" si="24"/>
        <v>4</v>
      </c>
      <c r="C1568" s="38">
        <f>INDEX(S_FOLSM!Z$3:Z$14, MATCH($B1568,S_FOLSM!$X$3:$X$14,0), 1)</f>
        <v>0.16663855433942804</v>
      </c>
      <c r="D1568" s="38">
        <f>INDEX(S_FOLSM!AA$3:AA$14, MATCH($B1568,S_FOLSM!$X$3:$X$14,0), 1)</f>
        <v>10.923694779116465</v>
      </c>
      <c r="E1568" s="38">
        <f>INDEX(S_FOLSM!AB$3:AB$14, MATCH($B1568,S_FOLSM!$X$3:$X$14,0), 1)</f>
        <v>26.081927710843374</v>
      </c>
      <c r="F1568" s="38">
        <f>INDEX(S_FOLSM!AC$3:AC$14, MATCH($B1568,S_FOLSM!$X$3:$X$14,0), 1)</f>
        <v>26.081927710843374</v>
      </c>
      <c r="G1568" s="38">
        <f>INDEX(D_FOLSM_NP!$M$2:$M$13, MATCH($B1568,D_FOLSM_NP!$L$2:$L$13,0), 1)</f>
        <v>194.19143752731432</v>
      </c>
      <c r="H1568">
        <f>I_FOLSM!$F1557</f>
        <v>3877</v>
      </c>
      <c r="I1568">
        <f>INDEX(DEM_D8!AE$3:AE$14, MATCH($B1568,DEM_D8!$AC$3:$AC$14,0), 1)</f>
        <v>0.23052208835341365</v>
      </c>
      <c r="J1568">
        <f>INDEX(DEM_D8!AF$3:AF$14, MATCH($B1568,DEM_D8!$AC$3:$AC$14,0), 1)</f>
        <v>0.79694781628957234</v>
      </c>
      <c r="K1568">
        <f>INDEX(DEM_D8!AG$3:AG$14, MATCH($B1568,DEM_D8!$AC$3:$AC$14,0), 1)</f>
        <v>0.24863454443383887</v>
      </c>
      <c r="L1568">
        <f>INDEX(DEM_D8!AH$3:AH$14, MATCH($B1568,DEM_D8!$AC$3:$AC$14,0), 1)</f>
        <v>1.0538152610441767</v>
      </c>
      <c r="M1568">
        <f>INDEX(DEM_D8!AI$3:AI$14, MATCH($B1568,DEM_D8!$AC$3:$AC$14,0), 1)</f>
        <v>1.1526104417670682</v>
      </c>
      <c r="N1568">
        <f>INDEX(DEM_D8!AJ$3:AJ$14, MATCH($B1568,DEM_D8!$AC$3:$AC$14,0), 1)</f>
        <v>0.49397590361445781</v>
      </c>
    </row>
    <row r="1569" spans="1:14">
      <c r="A1569" s="35">
        <v>38082</v>
      </c>
      <c r="B1569">
        <f t="shared" si="24"/>
        <v>4</v>
      </c>
      <c r="C1569" s="38">
        <f>INDEX(S_FOLSM!Z$3:Z$14, MATCH($B1569,S_FOLSM!$X$3:$X$14,0), 1)</f>
        <v>0.16663855433942804</v>
      </c>
      <c r="D1569" s="38">
        <f>INDEX(S_FOLSM!AA$3:AA$14, MATCH($B1569,S_FOLSM!$X$3:$X$14,0), 1)</f>
        <v>10.923694779116465</v>
      </c>
      <c r="E1569" s="38">
        <f>INDEX(S_FOLSM!AB$3:AB$14, MATCH($B1569,S_FOLSM!$X$3:$X$14,0), 1)</f>
        <v>26.081927710843374</v>
      </c>
      <c r="F1569" s="38">
        <f>INDEX(S_FOLSM!AC$3:AC$14, MATCH($B1569,S_FOLSM!$X$3:$X$14,0), 1)</f>
        <v>26.081927710843374</v>
      </c>
      <c r="G1569" s="38">
        <f>INDEX(D_FOLSM_NP!$M$2:$M$13, MATCH($B1569,D_FOLSM_NP!$L$2:$L$13,0), 1)</f>
        <v>194.19143752731432</v>
      </c>
      <c r="H1569">
        <f>I_FOLSM!$F1558</f>
        <v>4661</v>
      </c>
      <c r="I1569">
        <f>INDEX(DEM_D8!AE$3:AE$14, MATCH($B1569,DEM_D8!$AC$3:$AC$14,0), 1)</f>
        <v>0.23052208835341365</v>
      </c>
      <c r="J1569">
        <f>INDEX(DEM_D8!AF$3:AF$14, MATCH($B1569,DEM_D8!$AC$3:$AC$14,0), 1)</f>
        <v>0.79694781628957234</v>
      </c>
      <c r="K1569">
        <f>INDEX(DEM_D8!AG$3:AG$14, MATCH($B1569,DEM_D8!$AC$3:$AC$14,0), 1)</f>
        <v>0.24863454443383887</v>
      </c>
      <c r="L1569">
        <f>INDEX(DEM_D8!AH$3:AH$14, MATCH($B1569,DEM_D8!$AC$3:$AC$14,0), 1)</f>
        <v>1.0538152610441767</v>
      </c>
      <c r="M1569">
        <f>INDEX(DEM_D8!AI$3:AI$14, MATCH($B1569,DEM_D8!$AC$3:$AC$14,0), 1)</f>
        <v>1.1526104417670682</v>
      </c>
      <c r="N1569">
        <f>INDEX(DEM_D8!AJ$3:AJ$14, MATCH($B1569,DEM_D8!$AC$3:$AC$14,0), 1)</f>
        <v>0.49397590361445781</v>
      </c>
    </row>
    <row r="1570" spans="1:14">
      <c r="A1570" s="35">
        <v>38083</v>
      </c>
      <c r="B1570">
        <f t="shared" si="24"/>
        <v>4</v>
      </c>
      <c r="C1570" s="38">
        <f>INDEX(S_FOLSM!Z$3:Z$14, MATCH($B1570,S_FOLSM!$X$3:$X$14,0), 1)</f>
        <v>0.16663855433942804</v>
      </c>
      <c r="D1570" s="38">
        <f>INDEX(S_FOLSM!AA$3:AA$14, MATCH($B1570,S_FOLSM!$X$3:$X$14,0), 1)</f>
        <v>10.923694779116465</v>
      </c>
      <c r="E1570" s="38">
        <f>INDEX(S_FOLSM!AB$3:AB$14, MATCH($B1570,S_FOLSM!$X$3:$X$14,0), 1)</f>
        <v>26.081927710843374</v>
      </c>
      <c r="F1570" s="38">
        <f>INDEX(S_FOLSM!AC$3:AC$14, MATCH($B1570,S_FOLSM!$X$3:$X$14,0), 1)</f>
        <v>26.081927710843374</v>
      </c>
      <c r="G1570" s="38">
        <f>INDEX(D_FOLSM_NP!$M$2:$M$13, MATCH($B1570,D_FOLSM_NP!$L$2:$L$13,0), 1)</f>
        <v>194.19143752731432</v>
      </c>
      <c r="H1570">
        <f>I_FOLSM!$F1559</f>
        <v>3907</v>
      </c>
      <c r="I1570">
        <f>INDEX(DEM_D8!AE$3:AE$14, MATCH($B1570,DEM_D8!$AC$3:$AC$14,0), 1)</f>
        <v>0.23052208835341365</v>
      </c>
      <c r="J1570">
        <f>INDEX(DEM_D8!AF$3:AF$14, MATCH($B1570,DEM_D8!$AC$3:$AC$14,0), 1)</f>
        <v>0.79694781628957234</v>
      </c>
      <c r="K1570">
        <f>INDEX(DEM_D8!AG$3:AG$14, MATCH($B1570,DEM_D8!$AC$3:$AC$14,0), 1)</f>
        <v>0.24863454443383887</v>
      </c>
      <c r="L1570">
        <f>INDEX(DEM_D8!AH$3:AH$14, MATCH($B1570,DEM_D8!$AC$3:$AC$14,0), 1)</f>
        <v>1.0538152610441767</v>
      </c>
      <c r="M1570">
        <f>INDEX(DEM_D8!AI$3:AI$14, MATCH($B1570,DEM_D8!$AC$3:$AC$14,0), 1)</f>
        <v>1.1526104417670682</v>
      </c>
      <c r="N1570">
        <f>INDEX(DEM_D8!AJ$3:AJ$14, MATCH($B1570,DEM_D8!$AC$3:$AC$14,0), 1)</f>
        <v>0.49397590361445781</v>
      </c>
    </row>
    <row r="1571" spans="1:14">
      <c r="A1571" s="35">
        <v>38084</v>
      </c>
      <c r="B1571">
        <f t="shared" si="24"/>
        <v>4</v>
      </c>
      <c r="C1571" s="38">
        <f>INDEX(S_FOLSM!Z$3:Z$14, MATCH($B1571,S_FOLSM!$X$3:$X$14,0), 1)</f>
        <v>0.16663855433942804</v>
      </c>
      <c r="D1571" s="38">
        <f>INDEX(S_FOLSM!AA$3:AA$14, MATCH($B1571,S_FOLSM!$X$3:$X$14,0), 1)</f>
        <v>10.923694779116465</v>
      </c>
      <c r="E1571" s="38">
        <f>INDEX(S_FOLSM!AB$3:AB$14, MATCH($B1571,S_FOLSM!$X$3:$X$14,0), 1)</f>
        <v>26.081927710843374</v>
      </c>
      <c r="F1571" s="38">
        <f>INDEX(S_FOLSM!AC$3:AC$14, MATCH($B1571,S_FOLSM!$X$3:$X$14,0), 1)</f>
        <v>26.081927710843374</v>
      </c>
      <c r="G1571" s="38">
        <f>INDEX(D_FOLSM_NP!$M$2:$M$13, MATCH($B1571,D_FOLSM_NP!$L$2:$L$13,0), 1)</f>
        <v>194.19143752731432</v>
      </c>
      <c r="H1571">
        <f>I_FOLSM!$F1560</f>
        <v>3868</v>
      </c>
      <c r="I1571">
        <f>INDEX(DEM_D8!AE$3:AE$14, MATCH($B1571,DEM_D8!$AC$3:$AC$14,0), 1)</f>
        <v>0.23052208835341365</v>
      </c>
      <c r="J1571">
        <f>INDEX(DEM_D8!AF$3:AF$14, MATCH($B1571,DEM_D8!$AC$3:$AC$14,0), 1)</f>
        <v>0.79694781628957234</v>
      </c>
      <c r="K1571">
        <f>INDEX(DEM_D8!AG$3:AG$14, MATCH($B1571,DEM_D8!$AC$3:$AC$14,0), 1)</f>
        <v>0.24863454443383887</v>
      </c>
      <c r="L1571">
        <f>INDEX(DEM_D8!AH$3:AH$14, MATCH($B1571,DEM_D8!$AC$3:$AC$14,0), 1)</f>
        <v>1.0538152610441767</v>
      </c>
      <c r="M1571">
        <f>INDEX(DEM_D8!AI$3:AI$14, MATCH($B1571,DEM_D8!$AC$3:$AC$14,0), 1)</f>
        <v>1.1526104417670682</v>
      </c>
      <c r="N1571">
        <f>INDEX(DEM_D8!AJ$3:AJ$14, MATCH($B1571,DEM_D8!$AC$3:$AC$14,0), 1)</f>
        <v>0.49397590361445781</v>
      </c>
    </row>
    <row r="1572" spans="1:14">
      <c r="A1572" s="35">
        <v>38085</v>
      </c>
      <c r="B1572">
        <f t="shared" si="24"/>
        <v>4</v>
      </c>
      <c r="C1572" s="38">
        <f>INDEX(S_FOLSM!Z$3:Z$14, MATCH($B1572,S_FOLSM!$X$3:$X$14,0), 1)</f>
        <v>0.16663855433942804</v>
      </c>
      <c r="D1572" s="38">
        <f>INDEX(S_FOLSM!AA$3:AA$14, MATCH($B1572,S_FOLSM!$X$3:$X$14,0), 1)</f>
        <v>10.923694779116465</v>
      </c>
      <c r="E1572" s="38">
        <f>INDEX(S_FOLSM!AB$3:AB$14, MATCH($B1572,S_FOLSM!$X$3:$X$14,0), 1)</f>
        <v>26.081927710843374</v>
      </c>
      <c r="F1572" s="38">
        <f>INDEX(S_FOLSM!AC$3:AC$14, MATCH($B1572,S_FOLSM!$X$3:$X$14,0), 1)</f>
        <v>26.081927710843374</v>
      </c>
      <c r="G1572" s="38">
        <f>INDEX(D_FOLSM_NP!$M$2:$M$13, MATCH($B1572,D_FOLSM_NP!$L$2:$L$13,0), 1)</f>
        <v>194.19143752731432</v>
      </c>
      <c r="H1572">
        <f>I_FOLSM!$F1561</f>
        <v>3708</v>
      </c>
      <c r="I1572">
        <f>INDEX(DEM_D8!AE$3:AE$14, MATCH($B1572,DEM_D8!$AC$3:$AC$14,0), 1)</f>
        <v>0.23052208835341365</v>
      </c>
      <c r="J1572">
        <f>INDEX(DEM_D8!AF$3:AF$14, MATCH($B1572,DEM_D8!$AC$3:$AC$14,0), 1)</f>
        <v>0.79694781628957234</v>
      </c>
      <c r="K1572">
        <f>INDEX(DEM_D8!AG$3:AG$14, MATCH($B1572,DEM_D8!$AC$3:$AC$14,0), 1)</f>
        <v>0.24863454443383887</v>
      </c>
      <c r="L1572">
        <f>INDEX(DEM_D8!AH$3:AH$14, MATCH($B1572,DEM_D8!$AC$3:$AC$14,0), 1)</f>
        <v>1.0538152610441767</v>
      </c>
      <c r="M1572">
        <f>INDEX(DEM_D8!AI$3:AI$14, MATCH($B1572,DEM_D8!$AC$3:$AC$14,0), 1)</f>
        <v>1.1526104417670682</v>
      </c>
      <c r="N1572">
        <f>INDEX(DEM_D8!AJ$3:AJ$14, MATCH($B1572,DEM_D8!$AC$3:$AC$14,0), 1)</f>
        <v>0.49397590361445781</v>
      </c>
    </row>
    <row r="1573" spans="1:14">
      <c r="A1573" s="35">
        <v>38086</v>
      </c>
      <c r="B1573">
        <f t="shared" si="24"/>
        <v>4</v>
      </c>
      <c r="C1573" s="38">
        <f>INDEX(S_FOLSM!Z$3:Z$14, MATCH($B1573,S_FOLSM!$X$3:$X$14,0), 1)</f>
        <v>0.16663855433942804</v>
      </c>
      <c r="D1573" s="38">
        <f>INDEX(S_FOLSM!AA$3:AA$14, MATCH($B1573,S_FOLSM!$X$3:$X$14,0), 1)</f>
        <v>10.923694779116465</v>
      </c>
      <c r="E1573" s="38">
        <f>INDEX(S_FOLSM!AB$3:AB$14, MATCH($B1573,S_FOLSM!$X$3:$X$14,0), 1)</f>
        <v>26.081927710843374</v>
      </c>
      <c r="F1573" s="38">
        <f>INDEX(S_FOLSM!AC$3:AC$14, MATCH($B1573,S_FOLSM!$X$3:$X$14,0), 1)</f>
        <v>26.081927710843374</v>
      </c>
      <c r="G1573" s="38">
        <f>INDEX(D_FOLSM_NP!$M$2:$M$13, MATCH($B1573,D_FOLSM_NP!$L$2:$L$13,0), 1)</f>
        <v>194.19143752731432</v>
      </c>
      <c r="H1573">
        <f>I_FOLSM!$F1562</f>
        <v>3668</v>
      </c>
      <c r="I1573">
        <f>INDEX(DEM_D8!AE$3:AE$14, MATCH($B1573,DEM_D8!$AC$3:$AC$14,0), 1)</f>
        <v>0.23052208835341365</v>
      </c>
      <c r="J1573">
        <f>INDEX(DEM_D8!AF$3:AF$14, MATCH($B1573,DEM_D8!$AC$3:$AC$14,0), 1)</f>
        <v>0.79694781628957234</v>
      </c>
      <c r="K1573">
        <f>INDEX(DEM_D8!AG$3:AG$14, MATCH($B1573,DEM_D8!$AC$3:$AC$14,0), 1)</f>
        <v>0.24863454443383887</v>
      </c>
      <c r="L1573">
        <f>INDEX(DEM_D8!AH$3:AH$14, MATCH($B1573,DEM_D8!$AC$3:$AC$14,0), 1)</f>
        <v>1.0538152610441767</v>
      </c>
      <c r="M1573">
        <f>INDEX(DEM_D8!AI$3:AI$14, MATCH($B1573,DEM_D8!$AC$3:$AC$14,0), 1)</f>
        <v>1.1526104417670682</v>
      </c>
      <c r="N1573">
        <f>INDEX(DEM_D8!AJ$3:AJ$14, MATCH($B1573,DEM_D8!$AC$3:$AC$14,0), 1)</f>
        <v>0.49397590361445781</v>
      </c>
    </row>
    <row r="1574" spans="1:14">
      <c r="A1574" s="35">
        <v>38087</v>
      </c>
      <c r="B1574">
        <f t="shared" si="24"/>
        <v>4</v>
      </c>
      <c r="C1574" s="38">
        <f>INDEX(S_FOLSM!Z$3:Z$14, MATCH($B1574,S_FOLSM!$X$3:$X$14,0), 1)</f>
        <v>0.16663855433942804</v>
      </c>
      <c r="D1574" s="38">
        <f>INDEX(S_FOLSM!AA$3:AA$14, MATCH($B1574,S_FOLSM!$X$3:$X$14,0), 1)</f>
        <v>10.923694779116465</v>
      </c>
      <c r="E1574" s="38">
        <f>INDEX(S_FOLSM!AB$3:AB$14, MATCH($B1574,S_FOLSM!$X$3:$X$14,0), 1)</f>
        <v>26.081927710843374</v>
      </c>
      <c r="F1574" s="38">
        <f>INDEX(S_FOLSM!AC$3:AC$14, MATCH($B1574,S_FOLSM!$X$3:$X$14,0), 1)</f>
        <v>26.081927710843374</v>
      </c>
      <c r="G1574" s="38">
        <f>INDEX(D_FOLSM_NP!$M$2:$M$13, MATCH($B1574,D_FOLSM_NP!$L$2:$L$13,0), 1)</f>
        <v>194.19143752731432</v>
      </c>
      <c r="H1574">
        <f>I_FOLSM!$F1563</f>
        <v>3486</v>
      </c>
      <c r="I1574">
        <f>INDEX(DEM_D8!AE$3:AE$14, MATCH($B1574,DEM_D8!$AC$3:$AC$14,0), 1)</f>
        <v>0.23052208835341365</v>
      </c>
      <c r="J1574">
        <f>INDEX(DEM_D8!AF$3:AF$14, MATCH($B1574,DEM_D8!$AC$3:$AC$14,0), 1)</f>
        <v>0.79694781628957234</v>
      </c>
      <c r="K1574">
        <f>INDEX(DEM_D8!AG$3:AG$14, MATCH($B1574,DEM_D8!$AC$3:$AC$14,0), 1)</f>
        <v>0.24863454443383887</v>
      </c>
      <c r="L1574">
        <f>INDEX(DEM_D8!AH$3:AH$14, MATCH($B1574,DEM_D8!$AC$3:$AC$14,0), 1)</f>
        <v>1.0538152610441767</v>
      </c>
      <c r="M1574">
        <f>INDEX(DEM_D8!AI$3:AI$14, MATCH($B1574,DEM_D8!$AC$3:$AC$14,0), 1)</f>
        <v>1.1526104417670682</v>
      </c>
      <c r="N1574">
        <f>INDEX(DEM_D8!AJ$3:AJ$14, MATCH($B1574,DEM_D8!$AC$3:$AC$14,0), 1)</f>
        <v>0.49397590361445781</v>
      </c>
    </row>
    <row r="1575" spans="1:14">
      <c r="A1575" s="35">
        <v>38088</v>
      </c>
      <c r="B1575">
        <f t="shared" si="24"/>
        <v>4</v>
      </c>
      <c r="C1575" s="38">
        <f>INDEX(S_FOLSM!Z$3:Z$14, MATCH($B1575,S_FOLSM!$X$3:$X$14,0), 1)</f>
        <v>0.16663855433942804</v>
      </c>
      <c r="D1575" s="38">
        <f>INDEX(S_FOLSM!AA$3:AA$14, MATCH($B1575,S_FOLSM!$X$3:$X$14,0), 1)</f>
        <v>10.923694779116465</v>
      </c>
      <c r="E1575" s="38">
        <f>INDEX(S_FOLSM!AB$3:AB$14, MATCH($B1575,S_FOLSM!$X$3:$X$14,0), 1)</f>
        <v>26.081927710843374</v>
      </c>
      <c r="F1575" s="38">
        <f>INDEX(S_FOLSM!AC$3:AC$14, MATCH($B1575,S_FOLSM!$X$3:$X$14,0), 1)</f>
        <v>26.081927710843374</v>
      </c>
      <c r="G1575" s="38">
        <f>INDEX(D_FOLSM_NP!$M$2:$M$13, MATCH($B1575,D_FOLSM_NP!$L$2:$L$13,0), 1)</f>
        <v>194.19143752731432</v>
      </c>
      <c r="H1575">
        <f>I_FOLSM!$F1564</f>
        <v>3603</v>
      </c>
      <c r="I1575">
        <f>INDEX(DEM_D8!AE$3:AE$14, MATCH($B1575,DEM_D8!$AC$3:$AC$14,0), 1)</f>
        <v>0.23052208835341365</v>
      </c>
      <c r="J1575">
        <f>INDEX(DEM_D8!AF$3:AF$14, MATCH($B1575,DEM_D8!$AC$3:$AC$14,0), 1)</f>
        <v>0.79694781628957234</v>
      </c>
      <c r="K1575">
        <f>INDEX(DEM_D8!AG$3:AG$14, MATCH($B1575,DEM_D8!$AC$3:$AC$14,0), 1)</f>
        <v>0.24863454443383887</v>
      </c>
      <c r="L1575">
        <f>INDEX(DEM_D8!AH$3:AH$14, MATCH($B1575,DEM_D8!$AC$3:$AC$14,0), 1)</f>
        <v>1.0538152610441767</v>
      </c>
      <c r="M1575">
        <f>INDEX(DEM_D8!AI$3:AI$14, MATCH($B1575,DEM_D8!$AC$3:$AC$14,0), 1)</f>
        <v>1.1526104417670682</v>
      </c>
      <c r="N1575">
        <f>INDEX(DEM_D8!AJ$3:AJ$14, MATCH($B1575,DEM_D8!$AC$3:$AC$14,0), 1)</f>
        <v>0.49397590361445781</v>
      </c>
    </row>
    <row r="1576" spans="1:14">
      <c r="A1576" s="35">
        <v>38089</v>
      </c>
      <c r="B1576">
        <f t="shared" si="24"/>
        <v>4</v>
      </c>
      <c r="C1576" s="38">
        <f>INDEX(S_FOLSM!Z$3:Z$14, MATCH($B1576,S_FOLSM!$X$3:$X$14,0), 1)</f>
        <v>0.16663855433942804</v>
      </c>
      <c r="D1576" s="38">
        <f>INDEX(S_FOLSM!AA$3:AA$14, MATCH($B1576,S_FOLSM!$X$3:$X$14,0), 1)</f>
        <v>10.923694779116465</v>
      </c>
      <c r="E1576" s="38">
        <f>INDEX(S_FOLSM!AB$3:AB$14, MATCH($B1576,S_FOLSM!$X$3:$X$14,0), 1)</f>
        <v>26.081927710843374</v>
      </c>
      <c r="F1576" s="38">
        <f>INDEX(S_FOLSM!AC$3:AC$14, MATCH($B1576,S_FOLSM!$X$3:$X$14,0), 1)</f>
        <v>26.081927710843374</v>
      </c>
      <c r="G1576" s="38">
        <f>INDEX(D_FOLSM_NP!$M$2:$M$13, MATCH($B1576,D_FOLSM_NP!$L$2:$L$13,0), 1)</f>
        <v>194.19143752731432</v>
      </c>
      <c r="H1576">
        <f>I_FOLSM!$F1565</f>
        <v>3844</v>
      </c>
      <c r="I1576">
        <f>INDEX(DEM_D8!AE$3:AE$14, MATCH($B1576,DEM_D8!$AC$3:$AC$14,0), 1)</f>
        <v>0.23052208835341365</v>
      </c>
      <c r="J1576">
        <f>INDEX(DEM_D8!AF$3:AF$14, MATCH($B1576,DEM_D8!$AC$3:$AC$14,0), 1)</f>
        <v>0.79694781628957234</v>
      </c>
      <c r="K1576">
        <f>INDEX(DEM_D8!AG$3:AG$14, MATCH($B1576,DEM_D8!$AC$3:$AC$14,0), 1)</f>
        <v>0.24863454443383887</v>
      </c>
      <c r="L1576">
        <f>INDEX(DEM_D8!AH$3:AH$14, MATCH($B1576,DEM_D8!$AC$3:$AC$14,0), 1)</f>
        <v>1.0538152610441767</v>
      </c>
      <c r="M1576">
        <f>INDEX(DEM_D8!AI$3:AI$14, MATCH($B1576,DEM_D8!$AC$3:$AC$14,0), 1)</f>
        <v>1.1526104417670682</v>
      </c>
      <c r="N1576">
        <f>INDEX(DEM_D8!AJ$3:AJ$14, MATCH($B1576,DEM_D8!$AC$3:$AC$14,0), 1)</f>
        <v>0.49397590361445781</v>
      </c>
    </row>
    <row r="1577" spans="1:14">
      <c r="A1577" s="35">
        <v>38090</v>
      </c>
      <c r="B1577">
        <f t="shared" si="24"/>
        <v>4</v>
      </c>
      <c r="C1577" s="38">
        <f>INDEX(S_FOLSM!Z$3:Z$14, MATCH($B1577,S_FOLSM!$X$3:$X$14,0), 1)</f>
        <v>0.16663855433942804</v>
      </c>
      <c r="D1577" s="38">
        <f>INDEX(S_FOLSM!AA$3:AA$14, MATCH($B1577,S_FOLSM!$X$3:$X$14,0), 1)</f>
        <v>10.923694779116465</v>
      </c>
      <c r="E1577" s="38">
        <f>INDEX(S_FOLSM!AB$3:AB$14, MATCH($B1577,S_FOLSM!$X$3:$X$14,0), 1)</f>
        <v>26.081927710843374</v>
      </c>
      <c r="F1577" s="38">
        <f>INDEX(S_FOLSM!AC$3:AC$14, MATCH($B1577,S_FOLSM!$X$3:$X$14,0), 1)</f>
        <v>26.081927710843374</v>
      </c>
      <c r="G1577" s="38">
        <f>INDEX(D_FOLSM_NP!$M$2:$M$13, MATCH($B1577,D_FOLSM_NP!$L$2:$L$13,0), 1)</f>
        <v>194.19143752731432</v>
      </c>
      <c r="H1577">
        <f>I_FOLSM!$F1566</f>
        <v>3441</v>
      </c>
      <c r="I1577">
        <f>INDEX(DEM_D8!AE$3:AE$14, MATCH($B1577,DEM_D8!$AC$3:$AC$14,0), 1)</f>
        <v>0.23052208835341365</v>
      </c>
      <c r="J1577">
        <f>INDEX(DEM_D8!AF$3:AF$14, MATCH($B1577,DEM_D8!$AC$3:$AC$14,0), 1)</f>
        <v>0.79694781628957234</v>
      </c>
      <c r="K1577">
        <f>INDEX(DEM_D8!AG$3:AG$14, MATCH($B1577,DEM_D8!$AC$3:$AC$14,0), 1)</f>
        <v>0.24863454443383887</v>
      </c>
      <c r="L1577">
        <f>INDEX(DEM_D8!AH$3:AH$14, MATCH($B1577,DEM_D8!$AC$3:$AC$14,0), 1)</f>
        <v>1.0538152610441767</v>
      </c>
      <c r="M1577">
        <f>INDEX(DEM_D8!AI$3:AI$14, MATCH($B1577,DEM_D8!$AC$3:$AC$14,0), 1)</f>
        <v>1.1526104417670682</v>
      </c>
      <c r="N1577">
        <f>INDEX(DEM_D8!AJ$3:AJ$14, MATCH($B1577,DEM_D8!$AC$3:$AC$14,0), 1)</f>
        <v>0.49397590361445781</v>
      </c>
    </row>
    <row r="1578" spans="1:14">
      <c r="A1578" s="35">
        <v>38091</v>
      </c>
      <c r="B1578">
        <f t="shared" si="24"/>
        <v>4</v>
      </c>
      <c r="C1578" s="38">
        <f>INDEX(S_FOLSM!Z$3:Z$14, MATCH($B1578,S_FOLSM!$X$3:$X$14,0), 1)</f>
        <v>0.16663855433942804</v>
      </c>
      <c r="D1578" s="38">
        <f>INDEX(S_FOLSM!AA$3:AA$14, MATCH($B1578,S_FOLSM!$X$3:$X$14,0), 1)</f>
        <v>10.923694779116465</v>
      </c>
      <c r="E1578" s="38">
        <f>INDEX(S_FOLSM!AB$3:AB$14, MATCH($B1578,S_FOLSM!$X$3:$X$14,0), 1)</f>
        <v>26.081927710843374</v>
      </c>
      <c r="F1578" s="38">
        <f>INDEX(S_FOLSM!AC$3:AC$14, MATCH($B1578,S_FOLSM!$X$3:$X$14,0), 1)</f>
        <v>26.081927710843374</v>
      </c>
      <c r="G1578" s="38">
        <f>INDEX(D_FOLSM_NP!$M$2:$M$13, MATCH($B1578,D_FOLSM_NP!$L$2:$L$13,0), 1)</f>
        <v>194.19143752731432</v>
      </c>
      <c r="H1578">
        <f>I_FOLSM!$F1567</f>
        <v>3312</v>
      </c>
      <c r="I1578">
        <f>INDEX(DEM_D8!AE$3:AE$14, MATCH($B1578,DEM_D8!$AC$3:$AC$14,0), 1)</f>
        <v>0.23052208835341365</v>
      </c>
      <c r="J1578">
        <f>INDEX(DEM_D8!AF$3:AF$14, MATCH($B1578,DEM_D8!$AC$3:$AC$14,0), 1)</f>
        <v>0.79694781628957234</v>
      </c>
      <c r="K1578">
        <f>INDEX(DEM_D8!AG$3:AG$14, MATCH($B1578,DEM_D8!$AC$3:$AC$14,0), 1)</f>
        <v>0.24863454443383887</v>
      </c>
      <c r="L1578">
        <f>INDEX(DEM_D8!AH$3:AH$14, MATCH($B1578,DEM_D8!$AC$3:$AC$14,0), 1)</f>
        <v>1.0538152610441767</v>
      </c>
      <c r="M1578">
        <f>INDEX(DEM_D8!AI$3:AI$14, MATCH($B1578,DEM_D8!$AC$3:$AC$14,0), 1)</f>
        <v>1.1526104417670682</v>
      </c>
      <c r="N1578">
        <f>INDEX(DEM_D8!AJ$3:AJ$14, MATCH($B1578,DEM_D8!$AC$3:$AC$14,0), 1)</f>
        <v>0.49397590361445781</v>
      </c>
    </row>
    <row r="1579" spans="1:14">
      <c r="A1579" s="35">
        <v>38092</v>
      </c>
      <c r="B1579">
        <f t="shared" si="24"/>
        <v>4</v>
      </c>
      <c r="C1579" s="38">
        <f>INDEX(S_FOLSM!Z$3:Z$14, MATCH($B1579,S_FOLSM!$X$3:$X$14,0), 1)</f>
        <v>0.16663855433942804</v>
      </c>
      <c r="D1579" s="38">
        <f>INDEX(S_FOLSM!AA$3:AA$14, MATCH($B1579,S_FOLSM!$X$3:$X$14,0), 1)</f>
        <v>10.923694779116465</v>
      </c>
      <c r="E1579" s="38">
        <f>INDEX(S_FOLSM!AB$3:AB$14, MATCH($B1579,S_FOLSM!$X$3:$X$14,0), 1)</f>
        <v>26.081927710843374</v>
      </c>
      <c r="F1579" s="38">
        <f>INDEX(S_FOLSM!AC$3:AC$14, MATCH($B1579,S_FOLSM!$X$3:$X$14,0), 1)</f>
        <v>26.081927710843374</v>
      </c>
      <c r="G1579" s="38">
        <f>INDEX(D_FOLSM_NP!$M$2:$M$13, MATCH($B1579,D_FOLSM_NP!$L$2:$L$13,0), 1)</f>
        <v>194.19143752731432</v>
      </c>
      <c r="H1579">
        <f>I_FOLSM!$F1568</f>
        <v>2892</v>
      </c>
      <c r="I1579">
        <f>INDEX(DEM_D8!AE$3:AE$14, MATCH($B1579,DEM_D8!$AC$3:$AC$14,0), 1)</f>
        <v>0.23052208835341365</v>
      </c>
      <c r="J1579">
        <f>INDEX(DEM_D8!AF$3:AF$14, MATCH($B1579,DEM_D8!$AC$3:$AC$14,0), 1)</f>
        <v>0.79694781628957234</v>
      </c>
      <c r="K1579">
        <f>INDEX(DEM_D8!AG$3:AG$14, MATCH($B1579,DEM_D8!$AC$3:$AC$14,0), 1)</f>
        <v>0.24863454443383887</v>
      </c>
      <c r="L1579">
        <f>INDEX(DEM_D8!AH$3:AH$14, MATCH($B1579,DEM_D8!$AC$3:$AC$14,0), 1)</f>
        <v>1.0538152610441767</v>
      </c>
      <c r="M1579">
        <f>INDEX(DEM_D8!AI$3:AI$14, MATCH($B1579,DEM_D8!$AC$3:$AC$14,0), 1)</f>
        <v>1.1526104417670682</v>
      </c>
      <c r="N1579">
        <f>INDEX(DEM_D8!AJ$3:AJ$14, MATCH($B1579,DEM_D8!$AC$3:$AC$14,0), 1)</f>
        <v>0.49397590361445781</v>
      </c>
    </row>
    <row r="1580" spans="1:14">
      <c r="A1580" s="35">
        <v>38093</v>
      </c>
      <c r="B1580">
        <f t="shared" si="24"/>
        <v>4</v>
      </c>
      <c r="C1580" s="38">
        <f>INDEX(S_FOLSM!Z$3:Z$14, MATCH($B1580,S_FOLSM!$X$3:$X$14,0), 1)</f>
        <v>0.16663855433942804</v>
      </c>
      <c r="D1580" s="38">
        <f>INDEX(S_FOLSM!AA$3:AA$14, MATCH($B1580,S_FOLSM!$X$3:$X$14,0), 1)</f>
        <v>10.923694779116465</v>
      </c>
      <c r="E1580" s="38">
        <f>INDEX(S_FOLSM!AB$3:AB$14, MATCH($B1580,S_FOLSM!$X$3:$X$14,0), 1)</f>
        <v>26.081927710843374</v>
      </c>
      <c r="F1580" s="38">
        <f>INDEX(S_FOLSM!AC$3:AC$14, MATCH($B1580,S_FOLSM!$X$3:$X$14,0), 1)</f>
        <v>26.081927710843374</v>
      </c>
      <c r="G1580" s="38">
        <f>INDEX(D_FOLSM_NP!$M$2:$M$13, MATCH($B1580,D_FOLSM_NP!$L$2:$L$13,0), 1)</f>
        <v>194.19143752731432</v>
      </c>
      <c r="H1580">
        <f>I_FOLSM!$F1569</f>
        <v>3060</v>
      </c>
      <c r="I1580">
        <f>INDEX(DEM_D8!AE$3:AE$14, MATCH($B1580,DEM_D8!$AC$3:$AC$14,0), 1)</f>
        <v>0.23052208835341365</v>
      </c>
      <c r="J1580">
        <f>INDEX(DEM_D8!AF$3:AF$14, MATCH($B1580,DEM_D8!$AC$3:$AC$14,0), 1)</f>
        <v>0.79694781628957234</v>
      </c>
      <c r="K1580">
        <f>INDEX(DEM_D8!AG$3:AG$14, MATCH($B1580,DEM_D8!$AC$3:$AC$14,0), 1)</f>
        <v>0.24863454443383887</v>
      </c>
      <c r="L1580">
        <f>INDEX(DEM_D8!AH$3:AH$14, MATCH($B1580,DEM_D8!$AC$3:$AC$14,0), 1)</f>
        <v>1.0538152610441767</v>
      </c>
      <c r="M1580">
        <f>INDEX(DEM_D8!AI$3:AI$14, MATCH($B1580,DEM_D8!$AC$3:$AC$14,0), 1)</f>
        <v>1.1526104417670682</v>
      </c>
      <c r="N1580">
        <f>INDEX(DEM_D8!AJ$3:AJ$14, MATCH($B1580,DEM_D8!$AC$3:$AC$14,0), 1)</f>
        <v>0.49397590361445781</v>
      </c>
    </row>
    <row r="1581" spans="1:14">
      <c r="A1581" s="35">
        <v>38094</v>
      </c>
      <c r="B1581">
        <f t="shared" si="24"/>
        <v>4</v>
      </c>
      <c r="C1581" s="38">
        <f>INDEX(S_FOLSM!Z$3:Z$14, MATCH($B1581,S_FOLSM!$X$3:$X$14,0), 1)</f>
        <v>0.16663855433942804</v>
      </c>
      <c r="D1581" s="38">
        <f>INDEX(S_FOLSM!AA$3:AA$14, MATCH($B1581,S_FOLSM!$X$3:$X$14,0), 1)</f>
        <v>10.923694779116465</v>
      </c>
      <c r="E1581" s="38">
        <f>INDEX(S_FOLSM!AB$3:AB$14, MATCH($B1581,S_FOLSM!$X$3:$X$14,0), 1)</f>
        <v>26.081927710843374</v>
      </c>
      <c r="F1581" s="38">
        <f>INDEX(S_FOLSM!AC$3:AC$14, MATCH($B1581,S_FOLSM!$X$3:$X$14,0), 1)</f>
        <v>26.081927710843374</v>
      </c>
      <c r="G1581" s="38">
        <f>INDEX(D_FOLSM_NP!$M$2:$M$13, MATCH($B1581,D_FOLSM_NP!$L$2:$L$13,0), 1)</f>
        <v>194.19143752731432</v>
      </c>
      <c r="H1581">
        <f>I_FOLSM!$F1570</f>
        <v>2758</v>
      </c>
      <c r="I1581">
        <f>INDEX(DEM_D8!AE$3:AE$14, MATCH($B1581,DEM_D8!$AC$3:$AC$14,0), 1)</f>
        <v>0.23052208835341365</v>
      </c>
      <c r="J1581">
        <f>INDEX(DEM_D8!AF$3:AF$14, MATCH($B1581,DEM_D8!$AC$3:$AC$14,0), 1)</f>
        <v>0.79694781628957234</v>
      </c>
      <c r="K1581">
        <f>INDEX(DEM_D8!AG$3:AG$14, MATCH($B1581,DEM_D8!$AC$3:$AC$14,0), 1)</f>
        <v>0.24863454443383887</v>
      </c>
      <c r="L1581">
        <f>INDEX(DEM_D8!AH$3:AH$14, MATCH($B1581,DEM_D8!$AC$3:$AC$14,0), 1)</f>
        <v>1.0538152610441767</v>
      </c>
      <c r="M1581">
        <f>INDEX(DEM_D8!AI$3:AI$14, MATCH($B1581,DEM_D8!$AC$3:$AC$14,0), 1)</f>
        <v>1.1526104417670682</v>
      </c>
      <c r="N1581">
        <f>INDEX(DEM_D8!AJ$3:AJ$14, MATCH($B1581,DEM_D8!$AC$3:$AC$14,0), 1)</f>
        <v>0.49397590361445781</v>
      </c>
    </row>
    <row r="1582" spans="1:14">
      <c r="A1582" s="35">
        <v>38095</v>
      </c>
      <c r="B1582">
        <f t="shared" si="24"/>
        <v>4</v>
      </c>
      <c r="C1582" s="38">
        <f>INDEX(S_FOLSM!Z$3:Z$14, MATCH($B1582,S_FOLSM!$X$3:$X$14,0), 1)</f>
        <v>0.16663855433942804</v>
      </c>
      <c r="D1582" s="38">
        <f>INDEX(S_FOLSM!AA$3:AA$14, MATCH($B1582,S_FOLSM!$X$3:$X$14,0), 1)</f>
        <v>10.923694779116465</v>
      </c>
      <c r="E1582" s="38">
        <f>INDEX(S_FOLSM!AB$3:AB$14, MATCH($B1582,S_FOLSM!$X$3:$X$14,0), 1)</f>
        <v>26.081927710843374</v>
      </c>
      <c r="F1582" s="38">
        <f>INDEX(S_FOLSM!AC$3:AC$14, MATCH($B1582,S_FOLSM!$X$3:$X$14,0), 1)</f>
        <v>26.081927710843374</v>
      </c>
      <c r="G1582" s="38">
        <f>INDEX(D_FOLSM_NP!$M$2:$M$13, MATCH($B1582,D_FOLSM_NP!$L$2:$L$13,0), 1)</f>
        <v>194.19143752731432</v>
      </c>
      <c r="H1582">
        <f>I_FOLSM!$F1571</f>
        <v>2377</v>
      </c>
      <c r="I1582">
        <f>INDEX(DEM_D8!AE$3:AE$14, MATCH($B1582,DEM_D8!$AC$3:$AC$14,0), 1)</f>
        <v>0.23052208835341365</v>
      </c>
      <c r="J1582">
        <f>INDEX(DEM_D8!AF$3:AF$14, MATCH($B1582,DEM_D8!$AC$3:$AC$14,0), 1)</f>
        <v>0.79694781628957234</v>
      </c>
      <c r="K1582">
        <f>INDEX(DEM_D8!AG$3:AG$14, MATCH($B1582,DEM_D8!$AC$3:$AC$14,0), 1)</f>
        <v>0.24863454443383887</v>
      </c>
      <c r="L1582">
        <f>INDEX(DEM_D8!AH$3:AH$14, MATCH($B1582,DEM_D8!$AC$3:$AC$14,0), 1)</f>
        <v>1.0538152610441767</v>
      </c>
      <c r="M1582">
        <f>INDEX(DEM_D8!AI$3:AI$14, MATCH($B1582,DEM_D8!$AC$3:$AC$14,0), 1)</f>
        <v>1.1526104417670682</v>
      </c>
      <c r="N1582">
        <f>INDEX(DEM_D8!AJ$3:AJ$14, MATCH($B1582,DEM_D8!$AC$3:$AC$14,0), 1)</f>
        <v>0.49397590361445781</v>
      </c>
    </row>
    <row r="1583" spans="1:14">
      <c r="A1583" s="35">
        <v>38096</v>
      </c>
      <c r="B1583">
        <f t="shared" si="24"/>
        <v>4</v>
      </c>
      <c r="C1583" s="38">
        <f>INDEX(S_FOLSM!Z$3:Z$14, MATCH($B1583,S_FOLSM!$X$3:$X$14,0), 1)</f>
        <v>0.16663855433942804</v>
      </c>
      <c r="D1583" s="38">
        <f>INDEX(S_FOLSM!AA$3:AA$14, MATCH($B1583,S_FOLSM!$X$3:$X$14,0), 1)</f>
        <v>10.923694779116465</v>
      </c>
      <c r="E1583" s="38">
        <f>INDEX(S_FOLSM!AB$3:AB$14, MATCH($B1583,S_FOLSM!$X$3:$X$14,0), 1)</f>
        <v>26.081927710843374</v>
      </c>
      <c r="F1583" s="38">
        <f>INDEX(S_FOLSM!AC$3:AC$14, MATCH($B1583,S_FOLSM!$X$3:$X$14,0), 1)</f>
        <v>26.081927710843374</v>
      </c>
      <c r="G1583" s="38">
        <f>INDEX(D_FOLSM_NP!$M$2:$M$13, MATCH($B1583,D_FOLSM_NP!$L$2:$L$13,0), 1)</f>
        <v>194.19143752731432</v>
      </c>
      <c r="H1583">
        <f>I_FOLSM!$F1572</f>
        <v>2370</v>
      </c>
      <c r="I1583">
        <f>INDEX(DEM_D8!AE$3:AE$14, MATCH($B1583,DEM_D8!$AC$3:$AC$14,0), 1)</f>
        <v>0.23052208835341365</v>
      </c>
      <c r="J1583">
        <f>INDEX(DEM_D8!AF$3:AF$14, MATCH($B1583,DEM_D8!$AC$3:$AC$14,0), 1)</f>
        <v>0.79694781628957234</v>
      </c>
      <c r="K1583">
        <f>INDEX(DEM_D8!AG$3:AG$14, MATCH($B1583,DEM_D8!$AC$3:$AC$14,0), 1)</f>
        <v>0.24863454443383887</v>
      </c>
      <c r="L1583">
        <f>INDEX(DEM_D8!AH$3:AH$14, MATCH($B1583,DEM_D8!$AC$3:$AC$14,0), 1)</f>
        <v>1.0538152610441767</v>
      </c>
      <c r="M1583">
        <f>INDEX(DEM_D8!AI$3:AI$14, MATCH($B1583,DEM_D8!$AC$3:$AC$14,0), 1)</f>
        <v>1.1526104417670682</v>
      </c>
      <c r="N1583">
        <f>INDEX(DEM_D8!AJ$3:AJ$14, MATCH($B1583,DEM_D8!$AC$3:$AC$14,0), 1)</f>
        <v>0.49397590361445781</v>
      </c>
    </row>
    <row r="1584" spans="1:14">
      <c r="A1584" s="35">
        <v>38097</v>
      </c>
      <c r="B1584">
        <f t="shared" si="24"/>
        <v>4</v>
      </c>
      <c r="C1584" s="38">
        <f>INDEX(S_FOLSM!Z$3:Z$14, MATCH($B1584,S_FOLSM!$X$3:$X$14,0), 1)</f>
        <v>0.16663855433942804</v>
      </c>
      <c r="D1584" s="38">
        <f>INDEX(S_FOLSM!AA$3:AA$14, MATCH($B1584,S_FOLSM!$X$3:$X$14,0), 1)</f>
        <v>10.923694779116465</v>
      </c>
      <c r="E1584" s="38">
        <f>INDEX(S_FOLSM!AB$3:AB$14, MATCH($B1584,S_FOLSM!$X$3:$X$14,0), 1)</f>
        <v>26.081927710843374</v>
      </c>
      <c r="F1584" s="38">
        <f>INDEX(S_FOLSM!AC$3:AC$14, MATCH($B1584,S_FOLSM!$X$3:$X$14,0), 1)</f>
        <v>26.081927710843374</v>
      </c>
      <c r="G1584" s="38">
        <f>INDEX(D_FOLSM_NP!$M$2:$M$13, MATCH($B1584,D_FOLSM_NP!$L$2:$L$13,0), 1)</f>
        <v>194.19143752731432</v>
      </c>
      <c r="H1584">
        <f>I_FOLSM!$F1573</f>
        <v>2455</v>
      </c>
      <c r="I1584">
        <f>INDEX(DEM_D8!AE$3:AE$14, MATCH($B1584,DEM_D8!$AC$3:$AC$14,0), 1)</f>
        <v>0.23052208835341365</v>
      </c>
      <c r="J1584">
        <f>INDEX(DEM_D8!AF$3:AF$14, MATCH($B1584,DEM_D8!$AC$3:$AC$14,0), 1)</f>
        <v>0.79694781628957234</v>
      </c>
      <c r="K1584">
        <f>INDEX(DEM_D8!AG$3:AG$14, MATCH($B1584,DEM_D8!$AC$3:$AC$14,0), 1)</f>
        <v>0.24863454443383887</v>
      </c>
      <c r="L1584">
        <f>INDEX(DEM_D8!AH$3:AH$14, MATCH($B1584,DEM_D8!$AC$3:$AC$14,0), 1)</f>
        <v>1.0538152610441767</v>
      </c>
      <c r="M1584">
        <f>INDEX(DEM_D8!AI$3:AI$14, MATCH($B1584,DEM_D8!$AC$3:$AC$14,0), 1)</f>
        <v>1.1526104417670682</v>
      </c>
      <c r="N1584">
        <f>INDEX(DEM_D8!AJ$3:AJ$14, MATCH($B1584,DEM_D8!$AC$3:$AC$14,0), 1)</f>
        <v>0.49397590361445781</v>
      </c>
    </row>
    <row r="1585" spans="1:14">
      <c r="A1585" s="35">
        <v>38098</v>
      </c>
      <c r="B1585">
        <f t="shared" si="24"/>
        <v>4</v>
      </c>
      <c r="C1585" s="38">
        <f>INDEX(S_FOLSM!Z$3:Z$14, MATCH($B1585,S_FOLSM!$X$3:$X$14,0), 1)</f>
        <v>0.16663855433942804</v>
      </c>
      <c r="D1585" s="38">
        <f>INDEX(S_FOLSM!AA$3:AA$14, MATCH($B1585,S_FOLSM!$X$3:$X$14,0), 1)</f>
        <v>10.923694779116465</v>
      </c>
      <c r="E1585" s="38">
        <f>INDEX(S_FOLSM!AB$3:AB$14, MATCH($B1585,S_FOLSM!$X$3:$X$14,0), 1)</f>
        <v>26.081927710843374</v>
      </c>
      <c r="F1585" s="38">
        <f>INDEX(S_FOLSM!AC$3:AC$14, MATCH($B1585,S_FOLSM!$X$3:$X$14,0), 1)</f>
        <v>26.081927710843374</v>
      </c>
      <c r="G1585" s="38">
        <f>INDEX(D_FOLSM_NP!$M$2:$M$13, MATCH($B1585,D_FOLSM_NP!$L$2:$L$13,0), 1)</f>
        <v>194.19143752731432</v>
      </c>
      <c r="H1585">
        <f>I_FOLSM!$F1574</f>
        <v>2689</v>
      </c>
      <c r="I1585">
        <f>INDEX(DEM_D8!AE$3:AE$14, MATCH($B1585,DEM_D8!$AC$3:$AC$14,0), 1)</f>
        <v>0.23052208835341365</v>
      </c>
      <c r="J1585">
        <f>INDEX(DEM_D8!AF$3:AF$14, MATCH($B1585,DEM_D8!$AC$3:$AC$14,0), 1)</f>
        <v>0.79694781628957234</v>
      </c>
      <c r="K1585">
        <f>INDEX(DEM_D8!AG$3:AG$14, MATCH($B1585,DEM_D8!$AC$3:$AC$14,0), 1)</f>
        <v>0.24863454443383887</v>
      </c>
      <c r="L1585">
        <f>INDEX(DEM_D8!AH$3:AH$14, MATCH($B1585,DEM_D8!$AC$3:$AC$14,0), 1)</f>
        <v>1.0538152610441767</v>
      </c>
      <c r="M1585">
        <f>INDEX(DEM_D8!AI$3:AI$14, MATCH($B1585,DEM_D8!$AC$3:$AC$14,0), 1)</f>
        <v>1.1526104417670682</v>
      </c>
      <c r="N1585">
        <f>INDEX(DEM_D8!AJ$3:AJ$14, MATCH($B1585,DEM_D8!$AC$3:$AC$14,0), 1)</f>
        <v>0.49397590361445781</v>
      </c>
    </row>
    <row r="1586" spans="1:14">
      <c r="A1586" s="35">
        <v>38099</v>
      </c>
      <c r="B1586">
        <f t="shared" si="24"/>
        <v>4</v>
      </c>
      <c r="C1586" s="38">
        <f>INDEX(S_FOLSM!Z$3:Z$14, MATCH($B1586,S_FOLSM!$X$3:$X$14,0), 1)</f>
        <v>0.16663855433942804</v>
      </c>
      <c r="D1586" s="38">
        <f>INDEX(S_FOLSM!AA$3:AA$14, MATCH($B1586,S_FOLSM!$X$3:$X$14,0), 1)</f>
        <v>10.923694779116465</v>
      </c>
      <c r="E1586" s="38">
        <f>INDEX(S_FOLSM!AB$3:AB$14, MATCH($B1586,S_FOLSM!$X$3:$X$14,0), 1)</f>
        <v>26.081927710843374</v>
      </c>
      <c r="F1586" s="38">
        <f>INDEX(S_FOLSM!AC$3:AC$14, MATCH($B1586,S_FOLSM!$X$3:$X$14,0), 1)</f>
        <v>26.081927710843374</v>
      </c>
      <c r="G1586" s="38">
        <f>INDEX(D_FOLSM_NP!$M$2:$M$13, MATCH($B1586,D_FOLSM_NP!$L$2:$L$13,0), 1)</f>
        <v>194.19143752731432</v>
      </c>
      <c r="H1586">
        <f>I_FOLSM!$F1575</f>
        <v>3285</v>
      </c>
      <c r="I1586">
        <f>INDEX(DEM_D8!AE$3:AE$14, MATCH($B1586,DEM_D8!$AC$3:$AC$14,0), 1)</f>
        <v>0.23052208835341365</v>
      </c>
      <c r="J1586">
        <f>INDEX(DEM_D8!AF$3:AF$14, MATCH($B1586,DEM_D8!$AC$3:$AC$14,0), 1)</f>
        <v>0.79694781628957234</v>
      </c>
      <c r="K1586">
        <f>INDEX(DEM_D8!AG$3:AG$14, MATCH($B1586,DEM_D8!$AC$3:$AC$14,0), 1)</f>
        <v>0.24863454443383887</v>
      </c>
      <c r="L1586">
        <f>INDEX(DEM_D8!AH$3:AH$14, MATCH($B1586,DEM_D8!$AC$3:$AC$14,0), 1)</f>
        <v>1.0538152610441767</v>
      </c>
      <c r="M1586">
        <f>INDEX(DEM_D8!AI$3:AI$14, MATCH($B1586,DEM_D8!$AC$3:$AC$14,0), 1)</f>
        <v>1.1526104417670682</v>
      </c>
      <c r="N1586">
        <f>INDEX(DEM_D8!AJ$3:AJ$14, MATCH($B1586,DEM_D8!$AC$3:$AC$14,0), 1)</f>
        <v>0.49397590361445781</v>
      </c>
    </row>
    <row r="1587" spans="1:14">
      <c r="A1587" s="35">
        <v>38100</v>
      </c>
      <c r="B1587">
        <f t="shared" si="24"/>
        <v>4</v>
      </c>
      <c r="C1587" s="38">
        <f>INDEX(S_FOLSM!Z$3:Z$14, MATCH($B1587,S_FOLSM!$X$3:$X$14,0), 1)</f>
        <v>0.16663855433942804</v>
      </c>
      <c r="D1587" s="38">
        <f>INDEX(S_FOLSM!AA$3:AA$14, MATCH($B1587,S_FOLSM!$X$3:$X$14,0), 1)</f>
        <v>10.923694779116465</v>
      </c>
      <c r="E1587" s="38">
        <f>INDEX(S_FOLSM!AB$3:AB$14, MATCH($B1587,S_FOLSM!$X$3:$X$14,0), 1)</f>
        <v>26.081927710843374</v>
      </c>
      <c r="F1587" s="38">
        <f>INDEX(S_FOLSM!AC$3:AC$14, MATCH($B1587,S_FOLSM!$X$3:$X$14,0), 1)</f>
        <v>26.081927710843374</v>
      </c>
      <c r="G1587" s="38">
        <f>INDEX(D_FOLSM_NP!$M$2:$M$13, MATCH($B1587,D_FOLSM_NP!$L$2:$L$13,0), 1)</f>
        <v>194.19143752731432</v>
      </c>
      <c r="H1587">
        <f>I_FOLSM!$F1576</f>
        <v>2507</v>
      </c>
      <c r="I1587">
        <f>INDEX(DEM_D8!AE$3:AE$14, MATCH($B1587,DEM_D8!$AC$3:$AC$14,0), 1)</f>
        <v>0.23052208835341365</v>
      </c>
      <c r="J1587">
        <f>INDEX(DEM_D8!AF$3:AF$14, MATCH($B1587,DEM_D8!$AC$3:$AC$14,0), 1)</f>
        <v>0.79694781628957234</v>
      </c>
      <c r="K1587">
        <f>INDEX(DEM_D8!AG$3:AG$14, MATCH($B1587,DEM_D8!$AC$3:$AC$14,0), 1)</f>
        <v>0.24863454443383887</v>
      </c>
      <c r="L1587">
        <f>INDEX(DEM_D8!AH$3:AH$14, MATCH($B1587,DEM_D8!$AC$3:$AC$14,0), 1)</f>
        <v>1.0538152610441767</v>
      </c>
      <c r="M1587">
        <f>INDEX(DEM_D8!AI$3:AI$14, MATCH($B1587,DEM_D8!$AC$3:$AC$14,0), 1)</f>
        <v>1.1526104417670682</v>
      </c>
      <c r="N1587">
        <f>INDEX(DEM_D8!AJ$3:AJ$14, MATCH($B1587,DEM_D8!$AC$3:$AC$14,0), 1)</f>
        <v>0.49397590361445781</v>
      </c>
    </row>
    <row r="1588" spans="1:14">
      <c r="A1588" s="35">
        <v>38101</v>
      </c>
      <c r="B1588">
        <f t="shared" si="24"/>
        <v>4</v>
      </c>
      <c r="C1588" s="38">
        <f>INDEX(S_FOLSM!Z$3:Z$14, MATCH($B1588,S_FOLSM!$X$3:$X$14,0), 1)</f>
        <v>0.16663855433942804</v>
      </c>
      <c r="D1588" s="38">
        <f>INDEX(S_FOLSM!AA$3:AA$14, MATCH($B1588,S_FOLSM!$X$3:$X$14,0), 1)</f>
        <v>10.923694779116465</v>
      </c>
      <c r="E1588" s="38">
        <f>INDEX(S_FOLSM!AB$3:AB$14, MATCH($B1588,S_FOLSM!$X$3:$X$14,0), 1)</f>
        <v>26.081927710843374</v>
      </c>
      <c r="F1588" s="38">
        <f>INDEX(S_FOLSM!AC$3:AC$14, MATCH($B1588,S_FOLSM!$X$3:$X$14,0), 1)</f>
        <v>26.081927710843374</v>
      </c>
      <c r="G1588" s="38">
        <f>INDEX(D_FOLSM_NP!$M$2:$M$13, MATCH($B1588,D_FOLSM_NP!$L$2:$L$13,0), 1)</f>
        <v>194.19143752731432</v>
      </c>
      <c r="H1588">
        <f>I_FOLSM!$F1577</f>
        <v>2630</v>
      </c>
      <c r="I1588">
        <f>INDEX(DEM_D8!AE$3:AE$14, MATCH($B1588,DEM_D8!$AC$3:$AC$14,0), 1)</f>
        <v>0.23052208835341365</v>
      </c>
      <c r="J1588">
        <f>INDEX(DEM_D8!AF$3:AF$14, MATCH($B1588,DEM_D8!$AC$3:$AC$14,0), 1)</f>
        <v>0.79694781628957234</v>
      </c>
      <c r="K1588">
        <f>INDEX(DEM_D8!AG$3:AG$14, MATCH($B1588,DEM_D8!$AC$3:$AC$14,0), 1)</f>
        <v>0.24863454443383887</v>
      </c>
      <c r="L1588">
        <f>INDEX(DEM_D8!AH$3:AH$14, MATCH($B1588,DEM_D8!$AC$3:$AC$14,0), 1)</f>
        <v>1.0538152610441767</v>
      </c>
      <c r="M1588">
        <f>INDEX(DEM_D8!AI$3:AI$14, MATCH($B1588,DEM_D8!$AC$3:$AC$14,0), 1)</f>
        <v>1.1526104417670682</v>
      </c>
      <c r="N1588">
        <f>INDEX(DEM_D8!AJ$3:AJ$14, MATCH($B1588,DEM_D8!$AC$3:$AC$14,0), 1)</f>
        <v>0.49397590361445781</v>
      </c>
    </row>
    <row r="1589" spans="1:14">
      <c r="A1589" s="35">
        <v>38102</v>
      </c>
      <c r="B1589">
        <f t="shared" si="24"/>
        <v>4</v>
      </c>
      <c r="C1589" s="38">
        <f>INDEX(S_FOLSM!Z$3:Z$14, MATCH($B1589,S_FOLSM!$X$3:$X$14,0), 1)</f>
        <v>0.16663855433942804</v>
      </c>
      <c r="D1589" s="38">
        <f>INDEX(S_FOLSM!AA$3:AA$14, MATCH($B1589,S_FOLSM!$X$3:$X$14,0), 1)</f>
        <v>10.923694779116465</v>
      </c>
      <c r="E1589" s="38">
        <f>INDEX(S_FOLSM!AB$3:AB$14, MATCH($B1589,S_FOLSM!$X$3:$X$14,0), 1)</f>
        <v>26.081927710843374</v>
      </c>
      <c r="F1589" s="38">
        <f>INDEX(S_FOLSM!AC$3:AC$14, MATCH($B1589,S_FOLSM!$X$3:$X$14,0), 1)</f>
        <v>26.081927710843374</v>
      </c>
      <c r="G1589" s="38">
        <f>INDEX(D_FOLSM_NP!$M$2:$M$13, MATCH($B1589,D_FOLSM_NP!$L$2:$L$13,0), 1)</f>
        <v>194.19143752731432</v>
      </c>
      <c r="H1589">
        <f>I_FOLSM!$F1578</f>
        <v>2754</v>
      </c>
      <c r="I1589">
        <f>INDEX(DEM_D8!AE$3:AE$14, MATCH($B1589,DEM_D8!$AC$3:$AC$14,0), 1)</f>
        <v>0.23052208835341365</v>
      </c>
      <c r="J1589">
        <f>INDEX(DEM_D8!AF$3:AF$14, MATCH($B1589,DEM_D8!$AC$3:$AC$14,0), 1)</f>
        <v>0.79694781628957234</v>
      </c>
      <c r="K1589">
        <f>INDEX(DEM_D8!AG$3:AG$14, MATCH($B1589,DEM_D8!$AC$3:$AC$14,0), 1)</f>
        <v>0.24863454443383887</v>
      </c>
      <c r="L1589">
        <f>INDEX(DEM_D8!AH$3:AH$14, MATCH($B1589,DEM_D8!$AC$3:$AC$14,0), 1)</f>
        <v>1.0538152610441767</v>
      </c>
      <c r="M1589">
        <f>INDEX(DEM_D8!AI$3:AI$14, MATCH($B1589,DEM_D8!$AC$3:$AC$14,0), 1)</f>
        <v>1.1526104417670682</v>
      </c>
      <c r="N1589">
        <f>INDEX(DEM_D8!AJ$3:AJ$14, MATCH($B1589,DEM_D8!$AC$3:$AC$14,0), 1)</f>
        <v>0.49397590361445781</v>
      </c>
    </row>
    <row r="1590" spans="1:14">
      <c r="A1590" s="35">
        <v>38103</v>
      </c>
      <c r="B1590">
        <f t="shared" si="24"/>
        <v>4</v>
      </c>
      <c r="C1590" s="38">
        <f>INDEX(S_FOLSM!Z$3:Z$14, MATCH($B1590,S_FOLSM!$X$3:$X$14,0), 1)</f>
        <v>0.16663855433942804</v>
      </c>
      <c r="D1590" s="38">
        <f>INDEX(S_FOLSM!AA$3:AA$14, MATCH($B1590,S_FOLSM!$X$3:$X$14,0), 1)</f>
        <v>10.923694779116465</v>
      </c>
      <c r="E1590" s="38">
        <f>INDEX(S_FOLSM!AB$3:AB$14, MATCH($B1590,S_FOLSM!$X$3:$X$14,0), 1)</f>
        <v>26.081927710843374</v>
      </c>
      <c r="F1590" s="38">
        <f>INDEX(S_FOLSM!AC$3:AC$14, MATCH($B1590,S_FOLSM!$X$3:$X$14,0), 1)</f>
        <v>26.081927710843374</v>
      </c>
      <c r="G1590" s="38">
        <f>INDEX(D_FOLSM_NP!$M$2:$M$13, MATCH($B1590,D_FOLSM_NP!$L$2:$L$13,0), 1)</f>
        <v>194.19143752731432</v>
      </c>
      <c r="H1590">
        <f>I_FOLSM!$F1579</f>
        <v>3331</v>
      </c>
      <c r="I1590">
        <f>INDEX(DEM_D8!AE$3:AE$14, MATCH($B1590,DEM_D8!$AC$3:$AC$14,0), 1)</f>
        <v>0.23052208835341365</v>
      </c>
      <c r="J1590">
        <f>INDEX(DEM_D8!AF$3:AF$14, MATCH($B1590,DEM_D8!$AC$3:$AC$14,0), 1)</f>
        <v>0.79694781628957234</v>
      </c>
      <c r="K1590">
        <f>INDEX(DEM_D8!AG$3:AG$14, MATCH($B1590,DEM_D8!$AC$3:$AC$14,0), 1)</f>
        <v>0.24863454443383887</v>
      </c>
      <c r="L1590">
        <f>INDEX(DEM_D8!AH$3:AH$14, MATCH($B1590,DEM_D8!$AC$3:$AC$14,0), 1)</f>
        <v>1.0538152610441767</v>
      </c>
      <c r="M1590">
        <f>INDEX(DEM_D8!AI$3:AI$14, MATCH($B1590,DEM_D8!$AC$3:$AC$14,0), 1)</f>
        <v>1.1526104417670682</v>
      </c>
      <c r="N1590">
        <f>INDEX(DEM_D8!AJ$3:AJ$14, MATCH($B1590,DEM_D8!$AC$3:$AC$14,0), 1)</f>
        <v>0.49397590361445781</v>
      </c>
    </row>
    <row r="1591" spans="1:14">
      <c r="A1591" s="35">
        <v>38104</v>
      </c>
      <c r="B1591">
        <f t="shared" si="24"/>
        <v>4</v>
      </c>
      <c r="C1591" s="38">
        <f>INDEX(S_FOLSM!Z$3:Z$14, MATCH($B1591,S_FOLSM!$X$3:$X$14,0), 1)</f>
        <v>0.16663855433942804</v>
      </c>
      <c r="D1591" s="38">
        <f>INDEX(S_FOLSM!AA$3:AA$14, MATCH($B1591,S_FOLSM!$X$3:$X$14,0), 1)</f>
        <v>10.923694779116465</v>
      </c>
      <c r="E1591" s="38">
        <f>INDEX(S_FOLSM!AB$3:AB$14, MATCH($B1591,S_FOLSM!$X$3:$X$14,0), 1)</f>
        <v>26.081927710843374</v>
      </c>
      <c r="F1591" s="38">
        <f>INDEX(S_FOLSM!AC$3:AC$14, MATCH($B1591,S_FOLSM!$X$3:$X$14,0), 1)</f>
        <v>26.081927710843374</v>
      </c>
      <c r="G1591" s="38">
        <f>INDEX(D_FOLSM_NP!$M$2:$M$13, MATCH($B1591,D_FOLSM_NP!$L$2:$L$13,0), 1)</f>
        <v>194.19143752731432</v>
      </c>
      <c r="H1591">
        <f>I_FOLSM!$F1580</f>
        <v>3585</v>
      </c>
      <c r="I1591">
        <f>INDEX(DEM_D8!AE$3:AE$14, MATCH($B1591,DEM_D8!$AC$3:$AC$14,0), 1)</f>
        <v>0.23052208835341365</v>
      </c>
      <c r="J1591">
        <f>INDEX(DEM_D8!AF$3:AF$14, MATCH($B1591,DEM_D8!$AC$3:$AC$14,0), 1)</f>
        <v>0.79694781628957234</v>
      </c>
      <c r="K1591">
        <f>INDEX(DEM_D8!AG$3:AG$14, MATCH($B1591,DEM_D8!$AC$3:$AC$14,0), 1)</f>
        <v>0.24863454443383887</v>
      </c>
      <c r="L1591">
        <f>INDEX(DEM_D8!AH$3:AH$14, MATCH($B1591,DEM_D8!$AC$3:$AC$14,0), 1)</f>
        <v>1.0538152610441767</v>
      </c>
      <c r="M1591">
        <f>INDEX(DEM_D8!AI$3:AI$14, MATCH($B1591,DEM_D8!$AC$3:$AC$14,0), 1)</f>
        <v>1.1526104417670682</v>
      </c>
      <c r="N1591">
        <f>INDEX(DEM_D8!AJ$3:AJ$14, MATCH($B1591,DEM_D8!$AC$3:$AC$14,0), 1)</f>
        <v>0.49397590361445781</v>
      </c>
    </row>
    <row r="1592" spans="1:14">
      <c r="A1592" s="35">
        <v>38105</v>
      </c>
      <c r="B1592">
        <f t="shared" si="24"/>
        <v>4</v>
      </c>
      <c r="C1592" s="38">
        <f>INDEX(S_FOLSM!Z$3:Z$14, MATCH($B1592,S_FOLSM!$X$3:$X$14,0), 1)</f>
        <v>0.16663855433942804</v>
      </c>
      <c r="D1592" s="38">
        <f>INDEX(S_FOLSM!AA$3:AA$14, MATCH($B1592,S_FOLSM!$X$3:$X$14,0), 1)</f>
        <v>10.923694779116465</v>
      </c>
      <c r="E1592" s="38">
        <f>INDEX(S_FOLSM!AB$3:AB$14, MATCH($B1592,S_FOLSM!$X$3:$X$14,0), 1)</f>
        <v>26.081927710843374</v>
      </c>
      <c r="F1592" s="38">
        <f>INDEX(S_FOLSM!AC$3:AC$14, MATCH($B1592,S_FOLSM!$X$3:$X$14,0), 1)</f>
        <v>26.081927710843374</v>
      </c>
      <c r="G1592" s="38">
        <f>INDEX(D_FOLSM_NP!$M$2:$M$13, MATCH($B1592,D_FOLSM_NP!$L$2:$L$13,0), 1)</f>
        <v>194.19143752731432</v>
      </c>
      <c r="H1592">
        <f>I_FOLSM!$F1581</f>
        <v>3410</v>
      </c>
      <c r="I1592">
        <f>INDEX(DEM_D8!AE$3:AE$14, MATCH($B1592,DEM_D8!$AC$3:$AC$14,0), 1)</f>
        <v>0.23052208835341365</v>
      </c>
      <c r="J1592">
        <f>INDEX(DEM_D8!AF$3:AF$14, MATCH($B1592,DEM_D8!$AC$3:$AC$14,0), 1)</f>
        <v>0.79694781628957234</v>
      </c>
      <c r="K1592">
        <f>INDEX(DEM_D8!AG$3:AG$14, MATCH($B1592,DEM_D8!$AC$3:$AC$14,0), 1)</f>
        <v>0.24863454443383887</v>
      </c>
      <c r="L1592">
        <f>INDEX(DEM_D8!AH$3:AH$14, MATCH($B1592,DEM_D8!$AC$3:$AC$14,0), 1)</f>
        <v>1.0538152610441767</v>
      </c>
      <c r="M1592">
        <f>INDEX(DEM_D8!AI$3:AI$14, MATCH($B1592,DEM_D8!$AC$3:$AC$14,0), 1)</f>
        <v>1.1526104417670682</v>
      </c>
      <c r="N1592">
        <f>INDEX(DEM_D8!AJ$3:AJ$14, MATCH($B1592,DEM_D8!$AC$3:$AC$14,0), 1)</f>
        <v>0.49397590361445781</v>
      </c>
    </row>
    <row r="1593" spans="1:14">
      <c r="A1593" s="35">
        <v>38106</v>
      </c>
      <c r="B1593">
        <f t="shared" si="24"/>
        <v>4</v>
      </c>
      <c r="C1593" s="38">
        <f>INDEX(S_FOLSM!Z$3:Z$14, MATCH($B1593,S_FOLSM!$X$3:$X$14,0), 1)</f>
        <v>0.16663855433942804</v>
      </c>
      <c r="D1593" s="38">
        <f>INDEX(S_FOLSM!AA$3:AA$14, MATCH($B1593,S_FOLSM!$X$3:$X$14,0), 1)</f>
        <v>10.923694779116465</v>
      </c>
      <c r="E1593" s="38">
        <f>INDEX(S_FOLSM!AB$3:AB$14, MATCH($B1593,S_FOLSM!$X$3:$X$14,0), 1)</f>
        <v>26.081927710843374</v>
      </c>
      <c r="F1593" s="38">
        <f>INDEX(S_FOLSM!AC$3:AC$14, MATCH($B1593,S_FOLSM!$X$3:$X$14,0), 1)</f>
        <v>26.081927710843374</v>
      </c>
      <c r="G1593" s="38">
        <f>INDEX(D_FOLSM_NP!$M$2:$M$13, MATCH($B1593,D_FOLSM_NP!$L$2:$L$13,0), 1)</f>
        <v>194.19143752731432</v>
      </c>
      <c r="H1593">
        <f>I_FOLSM!$F1582</f>
        <v>3640</v>
      </c>
      <c r="I1593">
        <f>INDEX(DEM_D8!AE$3:AE$14, MATCH($B1593,DEM_D8!$AC$3:$AC$14,0), 1)</f>
        <v>0.23052208835341365</v>
      </c>
      <c r="J1593">
        <f>INDEX(DEM_D8!AF$3:AF$14, MATCH($B1593,DEM_D8!$AC$3:$AC$14,0), 1)</f>
        <v>0.79694781628957234</v>
      </c>
      <c r="K1593">
        <f>INDEX(DEM_D8!AG$3:AG$14, MATCH($B1593,DEM_D8!$AC$3:$AC$14,0), 1)</f>
        <v>0.24863454443383887</v>
      </c>
      <c r="L1593">
        <f>INDEX(DEM_D8!AH$3:AH$14, MATCH($B1593,DEM_D8!$AC$3:$AC$14,0), 1)</f>
        <v>1.0538152610441767</v>
      </c>
      <c r="M1593">
        <f>INDEX(DEM_D8!AI$3:AI$14, MATCH($B1593,DEM_D8!$AC$3:$AC$14,0), 1)</f>
        <v>1.1526104417670682</v>
      </c>
      <c r="N1593">
        <f>INDEX(DEM_D8!AJ$3:AJ$14, MATCH($B1593,DEM_D8!$AC$3:$AC$14,0), 1)</f>
        <v>0.49397590361445781</v>
      </c>
    </row>
    <row r="1594" spans="1:14">
      <c r="A1594" s="35">
        <v>38107</v>
      </c>
      <c r="B1594">
        <f t="shared" si="24"/>
        <v>4</v>
      </c>
      <c r="C1594" s="38">
        <f>INDEX(S_FOLSM!Z$3:Z$14, MATCH($B1594,S_FOLSM!$X$3:$X$14,0), 1)</f>
        <v>0.16663855433942804</v>
      </c>
      <c r="D1594" s="38">
        <f>INDEX(S_FOLSM!AA$3:AA$14, MATCH($B1594,S_FOLSM!$X$3:$X$14,0), 1)</f>
        <v>10.923694779116465</v>
      </c>
      <c r="E1594" s="38">
        <f>INDEX(S_FOLSM!AB$3:AB$14, MATCH($B1594,S_FOLSM!$X$3:$X$14,0), 1)</f>
        <v>26.081927710843374</v>
      </c>
      <c r="F1594" s="38">
        <f>INDEX(S_FOLSM!AC$3:AC$14, MATCH($B1594,S_FOLSM!$X$3:$X$14,0), 1)</f>
        <v>26.081927710843374</v>
      </c>
      <c r="G1594" s="38">
        <f>INDEX(D_FOLSM_NP!$M$2:$M$13, MATCH($B1594,D_FOLSM_NP!$L$2:$L$13,0), 1)</f>
        <v>194.19143752731432</v>
      </c>
      <c r="H1594">
        <f>I_FOLSM!$F1583</f>
        <v>2873</v>
      </c>
      <c r="I1594">
        <f>INDEX(DEM_D8!AE$3:AE$14, MATCH($B1594,DEM_D8!$AC$3:$AC$14,0), 1)</f>
        <v>0.23052208835341365</v>
      </c>
      <c r="J1594">
        <f>INDEX(DEM_D8!AF$3:AF$14, MATCH($B1594,DEM_D8!$AC$3:$AC$14,0), 1)</f>
        <v>0.79694781628957234</v>
      </c>
      <c r="K1594">
        <f>INDEX(DEM_D8!AG$3:AG$14, MATCH($B1594,DEM_D8!$AC$3:$AC$14,0), 1)</f>
        <v>0.24863454443383887</v>
      </c>
      <c r="L1594">
        <f>INDEX(DEM_D8!AH$3:AH$14, MATCH($B1594,DEM_D8!$AC$3:$AC$14,0), 1)</f>
        <v>1.0538152610441767</v>
      </c>
      <c r="M1594">
        <f>INDEX(DEM_D8!AI$3:AI$14, MATCH($B1594,DEM_D8!$AC$3:$AC$14,0), 1)</f>
        <v>1.1526104417670682</v>
      </c>
      <c r="N1594">
        <f>INDEX(DEM_D8!AJ$3:AJ$14, MATCH($B1594,DEM_D8!$AC$3:$AC$14,0), 1)</f>
        <v>0.49397590361445781</v>
      </c>
    </row>
    <row r="1595" spans="1:14">
      <c r="A1595" s="35">
        <v>38108</v>
      </c>
      <c r="B1595">
        <f t="shared" si="24"/>
        <v>5</v>
      </c>
      <c r="C1595" s="38">
        <f>INDEX(S_FOLSM!Z$3:Z$14, MATCH($B1595,S_FOLSM!$X$3:$X$14,0), 1)</f>
        <v>0.2435056348742097</v>
      </c>
      <c r="D1595" s="38">
        <f>INDEX(S_FOLSM!AA$3:AA$14, MATCH($B1595,S_FOLSM!$X$3:$X$14,0), 1)</f>
        <v>10.571317528177225</v>
      </c>
      <c r="E1595" s="38">
        <f>INDEX(S_FOLSM!AB$3:AB$14, MATCH($B1595,S_FOLSM!$X$3:$X$14,0), 1)</f>
        <v>30.817722502914886</v>
      </c>
      <c r="F1595" s="38">
        <f>INDEX(S_FOLSM!AC$3:AC$14, MATCH($B1595,S_FOLSM!$X$3:$X$14,0), 1)</f>
        <v>30.817722502914886</v>
      </c>
      <c r="G1595" s="38">
        <f>INDEX(D_FOLSM_NP!$M$2:$M$13, MATCH($B1595,D_FOLSM_NP!$L$2:$L$13,0), 1)</f>
        <v>222.46124704423551</v>
      </c>
      <c r="H1595">
        <f>I_FOLSM!$F1584</f>
        <v>2907</v>
      </c>
      <c r="I1595">
        <f>INDEX(DEM_D8!AE$3:AE$14, MATCH($B1595,DEM_D8!$AC$3:$AC$14,0), 1)</f>
        <v>0.22308589195491643</v>
      </c>
      <c r="J1595">
        <f>INDEX(DEM_D8!AF$3:AF$14, MATCH($B1595,DEM_D8!$AC$3:$AC$14,0), 1)</f>
        <v>0.77123982221571519</v>
      </c>
      <c r="K1595">
        <f>INDEX(DEM_D8!AG$3:AG$14, MATCH($B1595,DEM_D8!$AC$3:$AC$14,0), 1)</f>
        <v>0.24061407525855374</v>
      </c>
      <c r="L1595">
        <f>INDEX(DEM_D8!AH$3:AH$14, MATCH($B1595,DEM_D8!$AC$3:$AC$14,0), 1)</f>
        <v>1.0198212203653323</v>
      </c>
      <c r="M1595">
        <f>INDEX(DEM_D8!AI$3:AI$14, MATCH($B1595,DEM_D8!$AC$3:$AC$14,0), 1)</f>
        <v>1.1154294597745822</v>
      </c>
      <c r="N1595">
        <f>INDEX(DEM_D8!AJ$3:AJ$14, MATCH($B1595,DEM_D8!$AC$3:$AC$14,0), 1)</f>
        <v>0.47804119704624948</v>
      </c>
    </row>
    <row r="1596" spans="1:14">
      <c r="A1596" s="35">
        <v>38109</v>
      </c>
      <c r="B1596">
        <f t="shared" si="24"/>
        <v>5</v>
      </c>
      <c r="C1596" s="38">
        <f>INDEX(S_FOLSM!Z$3:Z$14, MATCH($B1596,S_FOLSM!$X$3:$X$14,0), 1)</f>
        <v>0.2435056348742097</v>
      </c>
      <c r="D1596" s="38">
        <f>INDEX(S_FOLSM!AA$3:AA$14, MATCH($B1596,S_FOLSM!$X$3:$X$14,0), 1)</f>
        <v>10.571317528177225</v>
      </c>
      <c r="E1596" s="38">
        <f>INDEX(S_FOLSM!AB$3:AB$14, MATCH($B1596,S_FOLSM!$X$3:$X$14,0), 1)</f>
        <v>30.817722502914886</v>
      </c>
      <c r="F1596" s="38">
        <f>INDEX(S_FOLSM!AC$3:AC$14, MATCH($B1596,S_FOLSM!$X$3:$X$14,0), 1)</f>
        <v>30.817722502914886</v>
      </c>
      <c r="G1596" s="38">
        <f>INDEX(D_FOLSM_NP!$M$2:$M$13, MATCH($B1596,D_FOLSM_NP!$L$2:$L$13,0), 1)</f>
        <v>222.46124704423551</v>
      </c>
      <c r="H1596">
        <f>I_FOLSM!$F1585</f>
        <v>3245</v>
      </c>
      <c r="I1596">
        <f>INDEX(DEM_D8!AE$3:AE$14, MATCH($B1596,DEM_D8!$AC$3:$AC$14,0), 1)</f>
        <v>0.22308589195491643</v>
      </c>
      <c r="J1596">
        <f>INDEX(DEM_D8!AF$3:AF$14, MATCH($B1596,DEM_D8!$AC$3:$AC$14,0), 1)</f>
        <v>0.77123982221571519</v>
      </c>
      <c r="K1596">
        <f>INDEX(DEM_D8!AG$3:AG$14, MATCH($B1596,DEM_D8!$AC$3:$AC$14,0), 1)</f>
        <v>0.24061407525855374</v>
      </c>
      <c r="L1596">
        <f>INDEX(DEM_D8!AH$3:AH$14, MATCH($B1596,DEM_D8!$AC$3:$AC$14,0), 1)</f>
        <v>1.0198212203653323</v>
      </c>
      <c r="M1596">
        <f>INDEX(DEM_D8!AI$3:AI$14, MATCH($B1596,DEM_D8!$AC$3:$AC$14,0), 1)</f>
        <v>1.1154294597745822</v>
      </c>
      <c r="N1596">
        <f>INDEX(DEM_D8!AJ$3:AJ$14, MATCH($B1596,DEM_D8!$AC$3:$AC$14,0), 1)</f>
        <v>0.47804119704624948</v>
      </c>
    </row>
    <row r="1597" spans="1:14">
      <c r="A1597" s="35">
        <v>38110</v>
      </c>
      <c r="B1597">
        <f t="shared" si="24"/>
        <v>5</v>
      </c>
      <c r="C1597" s="38">
        <f>INDEX(S_FOLSM!Z$3:Z$14, MATCH($B1597,S_FOLSM!$X$3:$X$14,0), 1)</f>
        <v>0.2435056348742097</v>
      </c>
      <c r="D1597" s="38">
        <f>INDEX(S_FOLSM!AA$3:AA$14, MATCH($B1597,S_FOLSM!$X$3:$X$14,0), 1)</f>
        <v>10.571317528177225</v>
      </c>
      <c r="E1597" s="38">
        <f>INDEX(S_FOLSM!AB$3:AB$14, MATCH($B1597,S_FOLSM!$X$3:$X$14,0), 1)</f>
        <v>30.817722502914886</v>
      </c>
      <c r="F1597" s="38">
        <f>INDEX(S_FOLSM!AC$3:AC$14, MATCH($B1597,S_FOLSM!$X$3:$X$14,0), 1)</f>
        <v>30.817722502914886</v>
      </c>
      <c r="G1597" s="38">
        <f>INDEX(D_FOLSM_NP!$M$2:$M$13, MATCH($B1597,D_FOLSM_NP!$L$2:$L$13,0), 1)</f>
        <v>222.46124704423551</v>
      </c>
      <c r="H1597">
        <f>I_FOLSM!$F1586</f>
        <v>3246</v>
      </c>
      <c r="I1597">
        <f>INDEX(DEM_D8!AE$3:AE$14, MATCH($B1597,DEM_D8!$AC$3:$AC$14,0), 1)</f>
        <v>0.22308589195491643</v>
      </c>
      <c r="J1597">
        <f>INDEX(DEM_D8!AF$3:AF$14, MATCH($B1597,DEM_D8!$AC$3:$AC$14,0), 1)</f>
        <v>0.77123982221571519</v>
      </c>
      <c r="K1597">
        <f>INDEX(DEM_D8!AG$3:AG$14, MATCH($B1597,DEM_D8!$AC$3:$AC$14,0), 1)</f>
        <v>0.24061407525855374</v>
      </c>
      <c r="L1597">
        <f>INDEX(DEM_D8!AH$3:AH$14, MATCH($B1597,DEM_D8!$AC$3:$AC$14,0), 1)</f>
        <v>1.0198212203653323</v>
      </c>
      <c r="M1597">
        <f>INDEX(DEM_D8!AI$3:AI$14, MATCH($B1597,DEM_D8!$AC$3:$AC$14,0), 1)</f>
        <v>1.1154294597745822</v>
      </c>
      <c r="N1597">
        <f>INDEX(DEM_D8!AJ$3:AJ$14, MATCH($B1597,DEM_D8!$AC$3:$AC$14,0), 1)</f>
        <v>0.47804119704624948</v>
      </c>
    </row>
    <row r="1598" spans="1:14">
      <c r="A1598" s="35">
        <v>38111</v>
      </c>
      <c r="B1598">
        <f t="shared" si="24"/>
        <v>5</v>
      </c>
      <c r="C1598" s="38">
        <f>INDEX(S_FOLSM!Z$3:Z$14, MATCH($B1598,S_FOLSM!$X$3:$X$14,0), 1)</f>
        <v>0.2435056348742097</v>
      </c>
      <c r="D1598" s="38">
        <f>INDEX(S_FOLSM!AA$3:AA$14, MATCH($B1598,S_FOLSM!$X$3:$X$14,0), 1)</f>
        <v>10.571317528177225</v>
      </c>
      <c r="E1598" s="38">
        <f>INDEX(S_FOLSM!AB$3:AB$14, MATCH($B1598,S_FOLSM!$X$3:$X$14,0), 1)</f>
        <v>30.817722502914886</v>
      </c>
      <c r="F1598" s="38">
        <f>INDEX(S_FOLSM!AC$3:AC$14, MATCH($B1598,S_FOLSM!$X$3:$X$14,0), 1)</f>
        <v>30.817722502914886</v>
      </c>
      <c r="G1598" s="38">
        <f>INDEX(D_FOLSM_NP!$M$2:$M$13, MATCH($B1598,D_FOLSM_NP!$L$2:$L$13,0), 1)</f>
        <v>222.46124704423551</v>
      </c>
      <c r="H1598">
        <f>I_FOLSM!$F1587</f>
        <v>4247</v>
      </c>
      <c r="I1598">
        <f>INDEX(DEM_D8!AE$3:AE$14, MATCH($B1598,DEM_D8!$AC$3:$AC$14,0), 1)</f>
        <v>0.22308589195491643</v>
      </c>
      <c r="J1598">
        <f>INDEX(DEM_D8!AF$3:AF$14, MATCH($B1598,DEM_D8!$AC$3:$AC$14,0), 1)</f>
        <v>0.77123982221571519</v>
      </c>
      <c r="K1598">
        <f>INDEX(DEM_D8!AG$3:AG$14, MATCH($B1598,DEM_D8!$AC$3:$AC$14,0), 1)</f>
        <v>0.24061407525855374</v>
      </c>
      <c r="L1598">
        <f>INDEX(DEM_D8!AH$3:AH$14, MATCH($B1598,DEM_D8!$AC$3:$AC$14,0), 1)</f>
        <v>1.0198212203653323</v>
      </c>
      <c r="M1598">
        <f>INDEX(DEM_D8!AI$3:AI$14, MATCH($B1598,DEM_D8!$AC$3:$AC$14,0), 1)</f>
        <v>1.1154294597745822</v>
      </c>
      <c r="N1598">
        <f>INDEX(DEM_D8!AJ$3:AJ$14, MATCH($B1598,DEM_D8!$AC$3:$AC$14,0), 1)</f>
        <v>0.47804119704624948</v>
      </c>
    </row>
    <row r="1599" spans="1:14">
      <c r="A1599" s="35">
        <v>38112</v>
      </c>
      <c r="B1599">
        <f t="shared" si="24"/>
        <v>5</v>
      </c>
      <c r="C1599" s="38">
        <f>INDEX(S_FOLSM!Z$3:Z$14, MATCH($B1599,S_FOLSM!$X$3:$X$14,0), 1)</f>
        <v>0.2435056348742097</v>
      </c>
      <c r="D1599" s="38">
        <f>INDEX(S_FOLSM!AA$3:AA$14, MATCH($B1599,S_FOLSM!$X$3:$X$14,0), 1)</f>
        <v>10.571317528177225</v>
      </c>
      <c r="E1599" s="38">
        <f>INDEX(S_FOLSM!AB$3:AB$14, MATCH($B1599,S_FOLSM!$X$3:$X$14,0), 1)</f>
        <v>30.817722502914886</v>
      </c>
      <c r="F1599" s="38">
        <f>INDEX(S_FOLSM!AC$3:AC$14, MATCH($B1599,S_FOLSM!$X$3:$X$14,0), 1)</f>
        <v>30.817722502914886</v>
      </c>
      <c r="G1599" s="38">
        <f>INDEX(D_FOLSM_NP!$M$2:$M$13, MATCH($B1599,D_FOLSM_NP!$L$2:$L$13,0), 1)</f>
        <v>222.46124704423551</v>
      </c>
      <c r="H1599">
        <f>I_FOLSM!$F1588</f>
        <v>3899</v>
      </c>
      <c r="I1599">
        <f>INDEX(DEM_D8!AE$3:AE$14, MATCH($B1599,DEM_D8!$AC$3:$AC$14,0), 1)</f>
        <v>0.22308589195491643</v>
      </c>
      <c r="J1599">
        <f>INDEX(DEM_D8!AF$3:AF$14, MATCH($B1599,DEM_D8!$AC$3:$AC$14,0), 1)</f>
        <v>0.77123982221571519</v>
      </c>
      <c r="K1599">
        <f>INDEX(DEM_D8!AG$3:AG$14, MATCH($B1599,DEM_D8!$AC$3:$AC$14,0), 1)</f>
        <v>0.24061407525855374</v>
      </c>
      <c r="L1599">
        <f>INDEX(DEM_D8!AH$3:AH$14, MATCH($B1599,DEM_D8!$AC$3:$AC$14,0), 1)</f>
        <v>1.0198212203653323</v>
      </c>
      <c r="M1599">
        <f>INDEX(DEM_D8!AI$3:AI$14, MATCH($B1599,DEM_D8!$AC$3:$AC$14,0), 1)</f>
        <v>1.1154294597745822</v>
      </c>
      <c r="N1599">
        <f>INDEX(DEM_D8!AJ$3:AJ$14, MATCH($B1599,DEM_D8!$AC$3:$AC$14,0), 1)</f>
        <v>0.47804119704624948</v>
      </c>
    </row>
    <row r="1600" spans="1:14">
      <c r="A1600" s="35">
        <v>38113</v>
      </c>
      <c r="B1600">
        <f t="shared" si="24"/>
        <v>5</v>
      </c>
      <c r="C1600" s="38">
        <f>INDEX(S_FOLSM!Z$3:Z$14, MATCH($B1600,S_FOLSM!$X$3:$X$14,0), 1)</f>
        <v>0.2435056348742097</v>
      </c>
      <c r="D1600" s="38">
        <f>INDEX(S_FOLSM!AA$3:AA$14, MATCH($B1600,S_FOLSM!$X$3:$X$14,0), 1)</f>
        <v>10.571317528177225</v>
      </c>
      <c r="E1600" s="38">
        <f>INDEX(S_FOLSM!AB$3:AB$14, MATCH($B1600,S_FOLSM!$X$3:$X$14,0), 1)</f>
        <v>30.817722502914886</v>
      </c>
      <c r="F1600" s="38">
        <f>INDEX(S_FOLSM!AC$3:AC$14, MATCH($B1600,S_FOLSM!$X$3:$X$14,0), 1)</f>
        <v>30.817722502914886</v>
      </c>
      <c r="G1600" s="38">
        <f>INDEX(D_FOLSM_NP!$M$2:$M$13, MATCH($B1600,D_FOLSM_NP!$L$2:$L$13,0), 1)</f>
        <v>222.46124704423551</v>
      </c>
      <c r="H1600">
        <f>I_FOLSM!$F1589</f>
        <v>3710</v>
      </c>
      <c r="I1600">
        <f>INDEX(DEM_D8!AE$3:AE$14, MATCH($B1600,DEM_D8!$AC$3:$AC$14,0), 1)</f>
        <v>0.22308589195491643</v>
      </c>
      <c r="J1600">
        <f>INDEX(DEM_D8!AF$3:AF$14, MATCH($B1600,DEM_D8!$AC$3:$AC$14,0), 1)</f>
        <v>0.77123982221571519</v>
      </c>
      <c r="K1600">
        <f>INDEX(DEM_D8!AG$3:AG$14, MATCH($B1600,DEM_D8!$AC$3:$AC$14,0), 1)</f>
        <v>0.24061407525855374</v>
      </c>
      <c r="L1600">
        <f>INDEX(DEM_D8!AH$3:AH$14, MATCH($B1600,DEM_D8!$AC$3:$AC$14,0), 1)</f>
        <v>1.0198212203653323</v>
      </c>
      <c r="M1600">
        <f>INDEX(DEM_D8!AI$3:AI$14, MATCH($B1600,DEM_D8!$AC$3:$AC$14,0), 1)</f>
        <v>1.1154294597745822</v>
      </c>
      <c r="N1600">
        <f>INDEX(DEM_D8!AJ$3:AJ$14, MATCH($B1600,DEM_D8!$AC$3:$AC$14,0), 1)</f>
        <v>0.47804119704624948</v>
      </c>
    </row>
    <row r="1601" spans="1:14">
      <c r="A1601" s="35">
        <v>38114</v>
      </c>
      <c r="B1601">
        <f t="shared" si="24"/>
        <v>5</v>
      </c>
      <c r="C1601" s="38">
        <f>INDEX(S_FOLSM!Z$3:Z$14, MATCH($B1601,S_FOLSM!$X$3:$X$14,0), 1)</f>
        <v>0.2435056348742097</v>
      </c>
      <c r="D1601" s="38">
        <f>INDEX(S_FOLSM!AA$3:AA$14, MATCH($B1601,S_FOLSM!$X$3:$X$14,0), 1)</f>
        <v>10.571317528177225</v>
      </c>
      <c r="E1601" s="38">
        <f>INDEX(S_FOLSM!AB$3:AB$14, MATCH($B1601,S_FOLSM!$X$3:$X$14,0), 1)</f>
        <v>30.817722502914886</v>
      </c>
      <c r="F1601" s="38">
        <f>INDEX(S_FOLSM!AC$3:AC$14, MATCH($B1601,S_FOLSM!$X$3:$X$14,0), 1)</f>
        <v>30.817722502914886</v>
      </c>
      <c r="G1601" s="38">
        <f>INDEX(D_FOLSM_NP!$M$2:$M$13, MATCH($B1601,D_FOLSM_NP!$L$2:$L$13,0), 1)</f>
        <v>222.46124704423551</v>
      </c>
      <c r="H1601" t="str">
        <f>I_FOLSM!$F1590</f>
        <v>---</v>
      </c>
      <c r="I1601">
        <f>INDEX(DEM_D8!AE$3:AE$14, MATCH($B1601,DEM_D8!$AC$3:$AC$14,0), 1)</f>
        <v>0.22308589195491643</v>
      </c>
      <c r="J1601">
        <f>INDEX(DEM_D8!AF$3:AF$14, MATCH($B1601,DEM_D8!$AC$3:$AC$14,0), 1)</f>
        <v>0.77123982221571519</v>
      </c>
      <c r="K1601">
        <f>INDEX(DEM_D8!AG$3:AG$14, MATCH($B1601,DEM_D8!$AC$3:$AC$14,0), 1)</f>
        <v>0.24061407525855374</v>
      </c>
      <c r="L1601">
        <f>INDEX(DEM_D8!AH$3:AH$14, MATCH($B1601,DEM_D8!$AC$3:$AC$14,0), 1)</f>
        <v>1.0198212203653323</v>
      </c>
      <c r="M1601">
        <f>INDEX(DEM_D8!AI$3:AI$14, MATCH($B1601,DEM_D8!$AC$3:$AC$14,0), 1)</f>
        <v>1.1154294597745822</v>
      </c>
      <c r="N1601">
        <f>INDEX(DEM_D8!AJ$3:AJ$14, MATCH($B1601,DEM_D8!$AC$3:$AC$14,0), 1)</f>
        <v>0.47804119704624948</v>
      </c>
    </row>
    <row r="1602" spans="1:14">
      <c r="A1602" s="35">
        <v>38115</v>
      </c>
      <c r="B1602">
        <f t="shared" si="24"/>
        <v>5</v>
      </c>
      <c r="C1602" s="38">
        <f>INDEX(S_FOLSM!Z$3:Z$14, MATCH($B1602,S_FOLSM!$X$3:$X$14,0), 1)</f>
        <v>0.2435056348742097</v>
      </c>
      <c r="D1602" s="38">
        <f>INDEX(S_FOLSM!AA$3:AA$14, MATCH($B1602,S_FOLSM!$X$3:$X$14,0), 1)</f>
        <v>10.571317528177225</v>
      </c>
      <c r="E1602" s="38">
        <f>INDEX(S_FOLSM!AB$3:AB$14, MATCH($B1602,S_FOLSM!$X$3:$X$14,0), 1)</f>
        <v>30.817722502914886</v>
      </c>
      <c r="F1602" s="38">
        <f>INDEX(S_FOLSM!AC$3:AC$14, MATCH($B1602,S_FOLSM!$X$3:$X$14,0), 1)</f>
        <v>30.817722502914886</v>
      </c>
      <c r="G1602" s="38">
        <f>INDEX(D_FOLSM_NP!$M$2:$M$13, MATCH($B1602,D_FOLSM_NP!$L$2:$L$13,0), 1)</f>
        <v>222.46124704423551</v>
      </c>
      <c r="H1602" t="str">
        <f>I_FOLSM!$F1591</f>
        <v>---</v>
      </c>
      <c r="I1602">
        <f>INDEX(DEM_D8!AE$3:AE$14, MATCH($B1602,DEM_D8!$AC$3:$AC$14,0), 1)</f>
        <v>0.22308589195491643</v>
      </c>
      <c r="J1602">
        <f>INDEX(DEM_D8!AF$3:AF$14, MATCH($B1602,DEM_D8!$AC$3:$AC$14,0), 1)</f>
        <v>0.77123982221571519</v>
      </c>
      <c r="K1602">
        <f>INDEX(DEM_D8!AG$3:AG$14, MATCH($B1602,DEM_D8!$AC$3:$AC$14,0), 1)</f>
        <v>0.24061407525855374</v>
      </c>
      <c r="L1602">
        <f>INDEX(DEM_D8!AH$3:AH$14, MATCH($B1602,DEM_D8!$AC$3:$AC$14,0), 1)</f>
        <v>1.0198212203653323</v>
      </c>
      <c r="M1602">
        <f>INDEX(DEM_D8!AI$3:AI$14, MATCH($B1602,DEM_D8!$AC$3:$AC$14,0), 1)</f>
        <v>1.1154294597745822</v>
      </c>
      <c r="N1602">
        <f>INDEX(DEM_D8!AJ$3:AJ$14, MATCH($B1602,DEM_D8!$AC$3:$AC$14,0), 1)</f>
        <v>0.47804119704624948</v>
      </c>
    </row>
    <row r="1603" spans="1:14">
      <c r="A1603" s="35">
        <v>38116</v>
      </c>
      <c r="B1603">
        <f t="shared" si="24"/>
        <v>5</v>
      </c>
      <c r="C1603" s="38">
        <f>INDEX(S_FOLSM!Z$3:Z$14, MATCH($B1603,S_FOLSM!$X$3:$X$14,0), 1)</f>
        <v>0.2435056348742097</v>
      </c>
      <c r="D1603" s="38">
        <f>INDEX(S_FOLSM!AA$3:AA$14, MATCH($B1603,S_FOLSM!$X$3:$X$14,0), 1)</f>
        <v>10.571317528177225</v>
      </c>
      <c r="E1603" s="38">
        <f>INDEX(S_FOLSM!AB$3:AB$14, MATCH($B1603,S_FOLSM!$X$3:$X$14,0), 1)</f>
        <v>30.817722502914886</v>
      </c>
      <c r="F1603" s="38">
        <f>INDEX(S_FOLSM!AC$3:AC$14, MATCH($B1603,S_FOLSM!$X$3:$X$14,0), 1)</f>
        <v>30.817722502914886</v>
      </c>
      <c r="G1603" s="38">
        <f>INDEX(D_FOLSM_NP!$M$2:$M$13, MATCH($B1603,D_FOLSM_NP!$L$2:$L$13,0), 1)</f>
        <v>222.46124704423551</v>
      </c>
      <c r="H1603">
        <f>I_FOLSM!$F1592</f>
        <v>2511</v>
      </c>
      <c r="I1603">
        <f>INDEX(DEM_D8!AE$3:AE$14, MATCH($B1603,DEM_D8!$AC$3:$AC$14,0), 1)</f>
        <v>0.22308589195491643</v>
      </c>
      <c r="J1603">
        <f>INDEX(DEM_D8!AF$3:AF$14, MATCH($B1603,DEM_D8!$AC$3:$AC$14,0), 1)</f>
        <v>0.77123982221571519</v>
      </c>
      <c r="K1603">
        <f>INDEX(DEM_D8!AG$3:AG$14, MATCH($B1603,DEM_D8!$AC$3:$AC$14,0), 1)</f>
        <v>0.24061407525855374</v>
      </c>
      <c r="L1603">
        <f>INDEX(DEM_D8!AH$3:AH$14, MATCH($B1603,DEM_D8!$AC$3:$AC$14,0), 1)</f>
        <v>1.0198212203653323</v>
      </c>
      <c r="M1603">
        <f>INDEX(DEM_D8!AI$3:AI$14, MATCH($B1603,DEM_D8!$AC$3:$AC$14,0), 1)</f>
        <v>1.1154294597745822</v>
      </c>
      <c r="N1603">
        <f>INDEX(DEM_D8!AJ$3:AJ$14, MATCH($B1603,DEM_D8!$AC$3:$AC$14,0), 1)</f>
        <v>0.47804119704624948</v>
      </c>
    </row>
    <row r="1604" spans="1:14">
      <c r="A1604" s="35">
        <v>38117</v>
      </c>
      <c r="B1604">
        <f t="shared" si="24"/>
        <v>5</v>
      </c>
      <c r="C1604" s="38">
        <f>INDEX(S_FOLSM!Z$3:Z$14, MATCH($B1604,S_FOLSM!$X$3:$X$14,0), 1)</f>
        <v>0.2435056348742097</v>
      </c>
      <c r="D1604" s="38">
        <f>INDEX(S_FOLSM!AA$3:AA$14, MATCH($B1604,S_FOLSM!$X$3:$X$14,0), 1)</f>
        <v>10.571317528177225</v>
      </c>
      <c r="E1604" s="38">
        <f>INDEX(S_FOLSM!AB$3:AB$14, MATCH($B1604,S_FOLSM!$X$3:$X$14,0), 1)</f>
        <v>30.817722502914886</v>
      </c>
      <c r="F1604" s="38">
        <f>INDEX(S_FOLSM!AC$3:AC$14, MATCH($B1604,S_FOLSM!$X$3:$X$14,0), 1)</f>
        <v>30.817722502914886</v>
      </c>
      <c r="G1604" s="38">
        <f>INDEX(D_FOLSM_NP!$M$2:$M$13, MATCH($B1604,D_FOLSM_NP!$L$2:$L$13,0), 1)</f>
        <v>222.46124704423551</v>
      </c>
      <c r="H1604">
        <f>I_FOLSM!$F1593</f>
        <v>3109</v>
      </c>
      <c r="I1604">
        <f>INDEX(DEM_D8!AE$3:AE$14, MATCH($B1604,DEM_D8!$AC$3:$AC$14,0), 1)</f>
        <v>0.22308589195491643</v>
      </c>
      <c r="J1604">
        <f>INDEX(DEM_D8!AF$3:AF$14, MATCH($B1604,DEM_D8!$AC$3:$AC$14,0), 1)</f>
        <v>0.77123982221571519</v>
      </c>
      <c r="K1604">
        <f>INDEX(DEM_D8!AG$3:AG$14, MATCH($B1604,DEM_D8!$AC$3:$AC$14,0), 1)</f>
        <v>0.24061407525855374</v>
      </c>
      <c r="L1604">
        <f>INDEX(DEM_D8!AH$3:AH$14, MATCH($B1604,DEM_D8!$AC$3:$AC$14,0), 1)</f>
        <v>1.0198212203653323</v>
      </c>
      <c r="M1604">
        <f>INDEX(DEM_D8!AI$3:AI$14, MATCH($B1604,DEM_D8!$AC$3:$AC$14,0), 1)</f>
        <v>1.1154294597745822</v>
      </c>
      <c r="N1604">
        <f>INDEX(DEM_D8!AJ$3:AJ$14, MATCH($B1604,DEM_D8!$AC$3:$AC$14,0), 1)</f>
        <v>0.47804119704624948</v>
      </c>
    </row>
    <row r="1605" spans="1:14">
      <c r="A1605" s="35">
        <v>38118</v>
      </c>
      <c r="B1605">
        <f t="shared" si="24"/>
        <v>5</v>
      </c>
      <c r="C1605" s="38">
        <f>INDEX(S_FOLSM!Z$3:Z$14, MATCH($B1605,S_FOLSM!$X$3:$X$14,0), 1)</f>
        <v>0.2435056348742097</v>
      </c>
      <c r="D1605" s="38">
        <f>INDEX(S_FOLSM!AA$3:AA$14, MATCH($B1605,S_FOLSM!$X$3:$X$14,0), 1)</f>
        <v>10.571317528177225</v>
      </c>
      <c r="E1605" s="38">
        <f>INDEX(S_FOLSM!AB$3:AB$14, MATCH($B1605,S_FOLSM!$X$3:$X$14,0), 1)</f>
        <v>30.817722502914886</v>
      </c>
      <c r="F1605" s="38">
        <f>INDEX(S_FOLSM!AC$3:AC$14, MATCH($B1605,S_FOLSM!$X$3:$X$14,0), 1)</f>
        <v>30.817722502914886</v>
      </c>
      <c r="G1605" s="38">
        <f>INDEX(D_FOLSM_NP!$M$2:$M$13, MATCH($B1605,D_FOLSM_NP!$L$2:$L$13,0), 1)</f>
        <v>222.46124704423551</v>
      </c>
      <c r="H1605">
        <f>I_FOLSM!$F1594</f>
        <v>2731</v>
      </c>
      <c r="I1605">
        <f>INDEX(DEM_D8!AE$3:AE$14, MATCH($B1605,DEM_D8!$AC$3:$AC$14,0), 1)</f>
        <v>0.22308589195491643</v>
      </c>
      <c r="J1605">
        <f>INDEX(DEM_D8!AF$3:AF$14, MATCH($B1605,DEM_D8!$AC$3:$AC$14,0), 1)</f>
        <v>0.77123982221571519</v>
      </c>
      <c r="K1605">
        <f>INDEX(DEM_D8!AG$3:AG$14, MATCH($B1605,DEM_D8!$AC$3:$AC$14,0), 1)</f>
        <v>0.24061407525855374</v>
      </c>
      <c r="L1605">
        <f>INDEX(DEM_D8!AH$3:AH$14, MATCH($B1605,DEM_D8!$AC$3:$AC$14,0), 1)</f>
        <v>1.0198212203653323</v>
      </c>
      <c r="M1605">
        <f>INDEX(DEM_D8!AI$3:AI$14, MATCH($B1605,DEM_D8!$AC$3:$AC$14,0), 1)</f>
        <v>1.1154294597745822</v>
      </c>
      <c r="N1605">
        <f>INDEX(DEM_D8!AJ$3:AJ$14, MATCH($B1605,DEM_D8!$AC$3:$AC$14,0), 1)</f>
        <v>0.47804119704624948</v>
      </c>
    </row>
    <row r="1606" spans="1:14">
      <c r="A1606" s="35">
        <v>38119</v>
      </c>
      <c r="B1606">
        <f t="shared" si="24"/>
        <v>5</v>
      </c>
      <c r="C1606" s="38">
        <f>INDEX(S_FOLSM!Z$3:Z$14, MATCH($B1606,S_FOLSM!$X$3:$X$14,0), 1)</f>
        <v>0.2435056348742097</v>
      </c>
      <c r="D1606" s="38">
        <f>INDEX(S_FOLSM!AA$3:AA$14, MATCH($B1606,S_FOLSM!$X$3:$X$14,0), 1)</f>
        <v>10.571317528177225</v>
      </c>
      <c r="E1606" s="38">
        <f>INDEX(S_FOLSM!AB$3:AB$14, MATCH($B1606,S_FOLSM!$X$3:$X$14,0), 1)</f>
        <v>30.817722502914886</v>
      </c>
      <c r="F1606" s="38">
        <f>INDEX(S_FOLSM!AC$3:AC$14, MATCH($B1606,S_FOLSM!$X$3:$X$14,0), 1)</f>
        <v>30.817722502914886</v>
      </c>
      <c r="G1606" s="38">
        <f>INDEX(D_FOLSM_NP!$M$2:$M$13, MATCH($B1606,D_FOLSM_NP!$L$2:$L$13,0), 1)</f>
        <v>222.46124704423551</v>
      </c>
      <c r="H1606">
        <f>I_FOLSM!$F1595</f>
        <v>2351</v>
      </c>
      <c r="I1606">
        <f>INDEX(DEM_D8!AE$3:AE$14, MATCH($B1606,DEM_D8!$AC$3:$AC$14,0), 1)</f>
        <v>0.22308589195491643</v>
      </c>
      <c r="J1606">
        <f>INDEX(DEM_D8!AF$3:AF$14, MATCH($B1606,DEM_D8!$AC$3:$AC$14,0), 1)</f>
        <v>0.77123982221571519</v>
      </c>
      <c r="K1606">
        <f>INDEX(DEM_D8!AG$3:AG$14, MATCH($B1606,DEM_D8!$AC$3:$AC$14,0), 1)</f>
        <v>0.24061407525855374</v>
      </c>
      <c r="L1606">
        <f>INDEX(DEM_D8!AH$3:AH$14, MATCH($B1606,DEM_D8!$AC$3:$AC$14,0), 1)</f>
        <v>1.0198212203653323</v>
      </c>
      <c r="M1606">
        <f>INDEX(DEM_D8!AI$3:AI$14, MATCH($B1606,DEM_D8!$AC$3:$AC$14,0), 1)</f>
        <v>1.1154294597745822</v>
      </c>
      <c r="N1606">
        <f>INDEX(DEM_D8!AJ$3:AJ$14, MATCH($B1606,DEM_D8!$AC$3:$AC$14,0), 1)</f>
        <v>0.47804119704624948</v>
      </c>
    </row>
    <row r="1607" spans="1:14">
      <c r="A1607" s="35">
        <v>38120</v>
      </c>
      <c r="B1607">
        <f t="shared" si="24"/>
        <v>5</v>
      </c>
      <c r="C1607" s="38">
        <f>INDEX(S_FOLSM!Z$3:Z$14, MATCH($B1607,S_FOLSM!$X$3:$X$14,0), 1)</f>
        <v>0.2435056348742097</v>
      </c>
      <c r="D1607" s="38">
        <f>INDEX(S_FOLSM!AA$3:AA$14, MATCH($B1607,S_FOLSM!$X$3:$X$14,0), 1)</f>
        <v>10.571317528177225</v>
      </c>
      <c r="E1607" s="38">
        <f>INDEX(S_FOLSM!AB$3:AB$14, MATCH($B1607,S_FOLSM!$X$3:$X$14,0), 1)</f>
        <v>30.817722502914886</v>
      </c>
      <c r="F1607" s="38">
        <f>INDEX(S_FOLSM!AC$3:AC$14, MATCH($B1607,S_FOLSM!$X$3:$X$14,0), 1)</f>
        <v>30.817722502914886</v>
      </c>
      <c r="G1607" s="38">
        <f>INDEX(D_FOLSM_NP!$M$2:$M$13, MATCH($B1607,D_FOLSM_NP!$L$2:$L$13,0), 1)</f>
        <v>222.46124704423551</v>
      </c>
      <c r="H1607">
        <f>I_FOLSM!$F1596</f>
        <v>2624</v>
      </c>
      <c r="I1607">
        <f>INDEX(DEM_D8!AE$3:AE$14, MATCH($B1607,DEM_D8!$AC$3:$AC$14,0), 1)</f>
        <v>0.22308589195491643</v>
      </c>
      <c r="J1607">
        <f>INDEX(DEM_D8!AF$3:AF$14, MATCH($B1607,DEM_D8!$AC$3:$AC$14,0), 1)</f>
        <v>0.77123982221571519</v>
      </c>
      <c r="K1607">
        <f>INDEX(DEM_D8!AG$3:AG$14, MATCH($B1607,DEM_D8!$AC$3:$AC$14,0), 1)</f>
        <v>0.24061407525855374</v>
      </c>
      <c r="L1607">
        <f>INDEX(DEM_D8!AH$3:AH$14, MATCH($B1607,DEM_D8!$AC$3:$AC$14,0), 1)</f>
        <v>1.0198212203653323</v>
      </c>
      <c r="M1607">
        <f>INDEX(DEM_D8!AI$3:AI$14, MATCH($B1607,DEM_D8!$AC$3:$AC$14,0), 1)</f>
        <v>1.1154294597745822</v>
      </c>
      <c r="N1607">
        <f>INDEX(DEM_D8!AJ$3:AJ$14, MATCH($B1607,DEM_D8!$AC$3:$AC$14,0), 1)</f>
        <v>0.47804119704624948</v>
      </c>
    </row>
    <row r="1608" spans="1:14">
      <c r="A1608" s="35">
        <v>38121</v>
      </c>
      <c r="B1608">
        <f t="shared" si="24"/>
        <v>5</v>
      </c>
      <c r="C1608" s="38">
        <f>INDEX(S_FOLSM!Z$3:Z$14, MATCH($B1608,S_FOLSM!$X$3:$X$14,0), 1)</f>
        <v>0.2435056348742097</v>
      </c>
      <c r="D1608" s="38">
        <f>INDEX(S_FOLSM!AA$3:AA$14, MATCH($B1608,S_FOLSM!$X$3:$X$14,0), 1)</f>
        <v>10.571317528177225</v>
      </c>
      <c r="E1608" s="38">
        <f>INDEX(S_FOLSM!AB$3:AB$14, MATCH($B1608,S_FOLSM!$X$3:$X$14,0), 1)</f>
        <v>30.817722502914886</v>
      </c>
      <c r="F1608" s="38">
        <f>INDEX(S_FOLSM!AC$3:AC$14, MATCH($B1608,S_FOLSM!$X$3:$X$14,0), 1)</f>
        <v>30.817722502914886</v>
      </c>
      <c r="G1608" s="38">
        <f>INDEX(D_FOLSM_NP!$M$2:$M$13, MATCH($B1608,D_FOLSM_NP!$L$2:$L$13,0), 1)</f>
        <v>222.46124704423551</v>
      </c>
      <c r="H1608">
        <f>I_FOLSM!$F1597</f>
        <v>2699</v>
      </c>
      <c r="I1608">
        <f>INDEX(DEM_D8!AE$3:AE$14, MATCH($B1608,DEM_D8!$AC$3:$AC$14,0), 1)</f>
        <v>0.22308589195491643</v>
      </c>
      <c r="J1608">
        <f>INDEX(DEM_D8!AF$3:AF$14, MATCH($B1608,DEM_D8!$AC$3:$AC$14,0), 1)</f>
        <v>0.77123982221571519</v>
      </c>
      <c r="K1608">
        <f>INDEX(DEM_D8!AG$3:AG$14, MATCH($B1608,DEM_D8!$AC$3:$AC$14,0), 1)</f>
        <v>0.24061407525855374</v>
      </c>
      <c r="L1608">
        <f>INDEX(DEM_D8!AH$3:AH$14, MATCH($B1608,DEM_D8!$AC$3:$AC$14,0), 1)</f>
        <v>1.0198212203653323</v>
      </c>
      <c r="M1608">
        <f>INDEX(DEM_D8!AI$3:AI$14, MATCH($B1608,DEM_D8!$AC$3:$AC$14,0), 1)</f>
        <v>1.1154294597745822</v>
      </c>
      <c r="N1608">
        <f>INDEX(DEM_D8!AJ$3:AJ$14, MATCH($B1608,DEM_D8!$AC$3:$AC$14,0), 1)</f>
        <v>0.47804119704624948</v>
      </c>
    </row>
    <row r="1609" spans="1:14">
      <c r="A1609" s="35">
        <v>38122</v>
      </c>
      <c r="B1609">
        <f t="shared" si="24"/>
        <v>5</v>
      </c>
      <c r="C1609" s="38">
        <f>INDEX(S_FOLSM!Z$3:Z$14, MATCH($B1609,S_FOLSM!$X$3:$X$14,0), 1)</f>
        <v>0.2435056348742097</v>
      </c>
      <c r="D1609" s="38">
        <f>INDEX(S_FOLSM!AA$3:AA$14, MATCH($B1609,S_FOLSM!$X$3:$X$14,0), 1)</f>
        <v>10.571317528177225</v>
      </c>
      <c r="E1609" s="38">
        <f>INDEX(S_FOLSM!AB$3:AB$14, MATCH($B1609,S_FOLSM!$X$3:$X$14,0), 1)</f>
        <v>30.817722502914886</v>
      </c>
      <c r="F1609" s="38">
        <f>INDEX(S_FOLSM!AC$3:AC$14, MATCH($B1609,S_FOLSM!$X$3:$X$14,0), 1)</f>
        <v>30.817722502914886</v>
      </c>
      <c r="G1609" s="38">
        <f>INDEX(D_FOLSM_NP!$M$2:$M$13, MATCH($B1609,D_FOLSM_NP!$L$2:$L$13,0), 1)</f>
        <v>222.46124704423551</v>
      </c>
      <c r="H1609">
        <f>I_FOLSM!$F1598</f>
        <v>2623</v>
      </c>
      <c r="I1609">
        <f>INDEX(DEM_D8!AE$3:AE$14, MATCH($B1609,DEM_D8!$AC$3:$AC$14,0), 1)</f>
        <v>0.22308589195491643</v>
      </c>
      <c r="J1609">
        <f>INDEX(DEM_D8!AF$3:AF$14, MATCH($B1609,DEM_D8!$AC$3:$AC$14,0), 1)</f>
        <v>0.77123982221571519</v>
      </c>
      <c r="K1609">
        <f>INDEX(DEM_D8!AG$3:AG$14, MATCH($B1609,DEM_D8!$AC$3:$AC$14,0), 1)</f>
        <v>0.24061407525855374</v>
      </c>
      <c r="L1609">
        <f>INDEX(DEM_D8!AH$3:AH$14, MATCH($B1609,DEM_D8!$AC$3:$AC$14,0), 1)</f>
        <v>1.0198212203653323</v>
      </c>
      <c r="M1609">
        <f>INDEX(DEM_D8!AI$3:AI$14, MATCH($B1609,DEM_D8!$AC$3:$AC$14,0), 1)</f>
        <v>1.1154294597745822</v>
      </c>
      <c r="N1609">
        <f>INDEX(DEM_D8!AJ$3:AJ$14, MATCH($B1609,DEM_D8!$AC$3:$AC$14,0), 1)</f>
        <v>0.47804119704624948</v>
      </c>
    </row>
    <row r="1610" spans="1:14">
      <c r="A1610" s="35">
        <v>38123</v>
      </c>
      <c r="B1610">
        <f t="shared" si="24"/>
        <v>5</v>
      </c>
      <c r="C1610" s="38">
        <f>INDEX(S_FOLSM!Z$3:Z$14, MATCH($B1610,S_FOLSM!$X$3:$X$14,0), 1)</f>
        <v>0.2435056348742097</v>
      </c>
      <c r="D1610" s="38">
        <f>INDEX(S_FOLSM!AA$3:AA$14, MATCH($B1610,S_FOLSM!$X$3:$X$14,0), 1)</f>
        <v>10.571317528177225</v>
      </c>
      <c r="E1610" s="38">
        <f>INDEX(S_FOLSM!AB$3:AB$14, MATCH($B1610,S_FOLSM!$X$3:$X$14,0), 1)</f>
        <v>30.817722502914886</v>
      </c>
      <c r="F1610" s="38">
        <f>INDEX(S_FOLSM!AC$3:AC$14, MATCH($B1610,S_FOLSM!$X$3:$X$14,0), 1)</f>
        <v>30.817722502914886</v>
      </c>
      <c r="G1610" s="38">
        <f>INDEX(D_FOLSM_NP!$M$2:$M$13, MATCH($B1610,D_FOLSM_NP!$L$2:$L$13,0), 1)</f>
        <v>222.46124704423551</v>
      </c>
      <c r="H1610">
        <f>I_FOLSM!$F1599</f>
        <v>2813</v>
      </c>
      <c r="I1610">
        <f>INDEX(DEM_D8!AE$3:AE$14, MATCH($B1610,DEM_D8!$AC$3:$AC$14,0), 1)</f>
        <v>0.22308589195491643</v>
      </c>
      <c r="J1610">
        <f>INDEX(DEM_D8!AF$3:AF$14, MATCH($B1610,DEM_D8!$AC$3:$AC$14,0), 1)</f>
        <v>0.77123982221571519</v>
      </c>
      <c r="K1610">
        <f>INDEX(DEM_D8!AG$3:AG$14, MATCH($B1610,DEM_D8!$AC$3:$AC$14,0), 1)</f>
        <v>0.24061407525855374</v>
      </c>
      <c r="L1610">
        <f>INDEX(DEM_D8!AH$3:AH$14, MATCH($B1610,DEM_D8!$AC$3:$AC$14,0), 1)</f>
        <v>1.0198212203653323</v>
      </c>
      <c r="M1610">
        <f>INDEX(DEM_D8!AI$3:AI$14, MATCH($B1610,DEM_D8!$AC$3:$AC$14,0), 1)</f>
        <v>1.1154294597745822</v>
      </c>
      <c r="N1610">
        <f>INDEX(DEM_D8!AJ$3:AJ$14, MATCH($B1610,DEM_D8!$AC$3:$AC$14,0), 1)</f>
        <v>0.47804119704624948</v>
      </c>
    </row>
    <row r="1611" spans="1:14">
      <c r="A1611" s="35">
        <v>38124</v>
      </c>
      <c r="B1611">
        <f t="shared" si="24"/>
        <v>5</v>
      </c>
      <c r="C1611" s="38">
        <f>INDEX(S_FOLSM!Z$3:Z$14, MATCH($B1611,S_FOLSM!$X$3:$X$14,0), 1)</f>
        <v>0.2435056348742097</v>
      </c>
      <c r="D1611" s="38">
        <f>INDEX(S_FOLSM!AA$3:AA$14, MATCH($B1611,S_FOLSM!$X$3:$X$14,0), 1)</f>
        <v>10.571317528177225</v>
      </c>
      <c r="E1611" s="38">
        <f>INDEX(S_FOLSM!AB$3:AB$14, MATCH($B1611,S_FOLSM!$X$3:$X$14,0), 1)</f>
        <v>30.817722502914886</v>
      </c>
      <c r="F1611" s="38">
        <f>INDEX(S_FOLSM!AC$3:AC$14, MATCH($B1611,S_FOLSM!$X$3:$X$14,0), 1)</f>
        <v>30.817722502914886</v>
      </c>
      <c r="G1611" s="38">
        <f>INDEX(D_FOLSM_NP!$M$2:$M$13, MATCH($B1611,D_FOLSM_NP!$L$2:$L$13,0), 1)</f>
        <v>222.46124704423551</v>
      </c>
      <c r="H1611">
        <f>I_FOLSM!$F1600</f>
        <v>2438</v>
      </c>
      <c r="I1611">
        <f>INDEX(DEM_D8!AE$3:AE$14, MATCH($B1611,DEM_D8!$AC$3:$AC$14,0), 1)</f>
        <v>0.22308589195491643</v>
      </c>
      <c r="J1611">
        <f>INDEX(DEM_D8!AF$3:AF$14, MATCH($B1611,DEM_D8!$AC$3:$AC$14,0), 1)</f>
        <v>0.77123982221571519</v>
      </c>
      <c r="K1611">
        <f>INDEX(DEM_D8!AG$3:AG$14, MATCH($B1611,DEM_D8!$AC$3:$AC$14,0), 1)</f>
        <v>0.24061407525855374</v>
      </c>
      <c r="L1611">
        <f>INDEX(DEM_D8!AH$3:AH$14, MATCH($B1611,DEM_D8!$AC$3:$AC$14,0), 1)</f>
        <v>1.0198212203653323</v>
      </c>
      <c r="M1611">
        <f>INDEX(DEM_D8!AI$3:AI$14, MATCH($B1611,DEM_D8!$AC$3:$AC$14,0), 1)</f>
        <v>1.1154294597745822</v>
      </c>
      <c r="N1611">
        <f>INDEX(DEM_D8!AJ$3:AJ$14, MATCH($B1611,DEM_D8!$AC$3:$AC$14,0), 1)</f>
        <v>0.47804119704624948</v>
      </c>
    </row>
    <row r="1612" spans="1:14">
      <c r="A1612" s="35">
        <v>38125</v>
      </c>
      <c r="B1612">
        <f t="shared" si="24"/>
        <v>5</v>
      </c>
      <c r="C1612" s="38">
        <f>INDEX(S_FOLSM!Z$3:Z$14, MATCH($B1612,S_FOLSM!$X$3:$X$14,0), 1)</f>
        <v>0.2435056348742097</v>
      </c>
      <c r="D1612" s="38">
        <f>INDEX(S_FOLSM!AA$3:AA$14, MATCH($B1612,S_FOLSM!$X$3:$X$14,0), 1)</f>
        <v>10.571317528177225</v>
      </c>
      <c r="E1612" s="38">
        <f>INDEX(S_FOLSM!AB$3:AB$14, MATCH($B1612,S_FOLSM!$X$3:$X$14,0), 1)</f>
        <v>30.817722502914886</v>
      </c>
      <c r="F1612" s="38">
        <f>INDEX(S_FOLSM!AC$3:AC$14, MATCH($B1612,S_FOLSM!$X$3:$X$14,0), 1)</f>
        <v>30.817722502914886</v>
      </c>
      <c r="G1612" s="38">
        <f>INDEX(D_FOLSM_NP!$M$2:$M$13, MATCH($B1612,D_FOLSM_NP!$L$2:$L$13,0), 1)</f>
        <v>222.46124704423551</v>
      </c>
      <c r="H1612">
        <f>I_FOLSM!$F1601</f>
        <v>2321</v>
      </c>
      <c r="I1612">
        <f>INDEX(DEM_D8!AE$3:AE$14, MATCH($B1612,DEM_D8!$AC$3:$AC$14,0), 1)</f>
        <v>0.22308589195491643</v>
      </c>
      <c r="J1612">
        <f>INDEX(DEM_D8!AF$3:AF$14, MATCH($B1612,DEM_D8!$AC$3:$AC$14,0), 1)</f>
        <v>0.77123982221571519</v>
      </c>
      <c r="K1612">
        <f>INDEX(DEM_D8!AG$3:AG$14, MATCH($B1612,DEM_D8!$AC$3:$AC$14,0), 1)</f>
        <v>0.24061407525855374</v>
      </c>
      <c r="L1612">
        <f>INDEX(DEM_D8!AH$3:AH$14, MATCH($B1612,DEM_D8!$AC$3:$AC$14,0), 1)</f>
        <v>1.0198212203653323</v>
      </c>
      <c r="M1612">
        <f>INDEX(DEM_D8!AI$3:AI$14, MATCH($B1612,DEM_D8!$AC$3:$AC$14,0), 1)</f>
        <v>1.1154294597745822</v>
      </c>
      <c r="N1612">
        <f>INDEX(DEM_D8!AJ$3:AJ$14, MATCH($B1612,DEM_D8!$AC$3:$AC$14,0), 1)</f>
        <v>0.47804119704624948</v>
      </c>
    </row>
    <row r="1613" spans="1:14">
      <c r="A1613" s="35">
        <v>38126</v>
      </c>
      <c r="B1613">
        <f t="shared" si="24"/>
        <v>5</v>
      </c>
      <c r="C1613" s="38">
        <f>INDEX(S_FOLSM!Z$3:Z$14, MATCH($B1613,S_FOLSM!$X$3:$X$14,0), 1)</f>
        <v>0.2435056348742097</v>
      </c>
      <c r="D1613" s="38">
        <f>INDEX(S_FOLSM!AA$3:AA$14, MATCH($B1613,S_FOLSM!$X$3:$X$14,0), 1)</f>
        <v>10.571317528177225</v>
      </c>
      <c r="E1613" s="38">
        <f>INDEX(S_FOLSM!AB$3:AB$14, MATCH($B1613,S_FOLSM!$X$3:$X$14,0), 1)</f>
        <v>30.817722502914886</v>
      </c>
      <c r="F1613" s="38">
        <f>INDEX(S_FOLSM!AC$3:AC$14, MATCH($B1613,S_FOLSM!$X$3:$X$14,0), 1)</f>
        <v>30.817722502914886</v>
      </c>
      <c r="G1613" s="38">
        <f>INDEX(D_FOLSM_NP!$M$2:$M$13, MATCH($B1613,D_FOLSM_NP!$L$2:$L$13,0), 1)</f>
        <v>222.46124704423551</v>
      </c>
      <c r="H1613">
        <f>I_FOLSM!$F1602</f>
        <v>2294</v>
      </c>
      <c r="I1613">
        <f>INDEX(DEM_D8!AE$3:AE$14, MATCH($B1613,DEM_D8!$AC$3:$AC$14,0), 1)</f>
        <v>0.22308589195491643</v>
      </c>
      <c r="J1613">
        <f>INDEX(DEM_D8!AF$3:AF$14, MATCH($B1613,DEM_D8!$AC$3:$AC$14,0), 1)</f>
        <v>0.77123982221571519</v>
      </c>
      <c r="K1613">
        <f>INDEX(DEM_D8!AG$3:AG$14, MATCH($B1613,DEM_D8!$AC$3:$AC$14,0), 1)</f>
        <v>0.24061407525855374</v>
      </c>
      <c r="L1613">
        <f>INDEX(DEM_D8!AH$3:AH$14, MATCH($B1613,DEM_D8!$AC$3:$AC$14,0), 1)</f>
        <v>1.0198212203653323</v>
      </c>
      <c r="M1613">
        <f>INDEX(DEM_D8!AI$3:AI$14, MATCH($B1613,DEM_D8!$AC$3:$AC$14,0), 1)</f>
        <v>1.1154294597745822</v>
      </c>
      <c r="N1613">
        <f>INDEX(DEM_D8!AJ$3:AJ$14, MATCH($B1613,DEM_D8!$AC$3:$AC$14,0), 1)</f>
        <v>0.47804119704624948</v>
      </c>
    </row>
    <row r="1614" spans="1:14">
      <c r="A1614" s="35">
        <v>38127</v>
      </c>
      <c r="B1614">
        <f t="shared" ref="B1614:B1677" si="25">MONTH(A1614)</f>
        <v>5</v>
      </c>
      <c r="C1614" s="38">
        <f>INDEX(S_FOLSM!Z$3:Z$14, MATCH($B1614,S_FOLSM!$X$3:$X$14,0), 1)</f>
        <v>0.2435056348742097</v>
      </c>
      <c r="D1614" s="38">
        <f>INDEX(S_FOLSM!AA$3:AA$14, MATCH($B1614,S_FOLSM!$X$3:$X$14,0), 1)</f>
        <v>10.571317528177225</v>
      </c>
      <c r="E1614" s="38">
        <f>INDEX(S_FOLSM!AB$3:AB$14, MATCH($B1614,S_FOLSM!$X$3:$X$14,0), 1)</f>
        <v>30.817722502914886</v>
      </c>
      <c r="F1614" s="38">
        <f>INDEX(S_FOLSM!AC$3:AC$14, MATCH($B1614,S_FOLSM!$X$3:$X$14,0), 1)</f>
        <v>30.817722502914886</v>
      </c>
      <c r="G1614" s="38">
        <f>INDEX(D_FOLSM_NP!$M$2:$M$13, MATCH($B1614,D_FOLSM_NP!$L$2:$L$13,0), 1)</f>
        <v>222.46124704423551</v>
      </c>
      <c r="H1614">
        <f>I_FOLSM!$F1603</f>
        <v>2360</v>
      </c>
      <c r="I1614">
        <f>INDEX(DEM_D8!AE$3:AE$14, MATCH($B1614,DEM_D8!$AC$3:$AC$14,0), 1)</f>
        <v>0.22308589195491643</v>
      </c>
      <c r="J1614">
        <f>INDEX(DEM_D8!AF$3:AF$14, MATCH($B1614,DEM_D8!$AC$3:$AC$14,0), 1)</f>
        <v>0.77123982221571519</v>
      </c>
      <c r="K1614">
        <f>INDEX(DEM_D8!AG$3:AG$14, MATCH($B1614,DEM_D8!$AC$3:$AC$14,0), 1)</f>
        <v>0.24061407525855374</v>
      </c>
      <c r="L1614">
        <f>INDEX(DEM_D8!AH$3:AH$14, MATCH($B1614,DEM_D8!$AC$3:$AC$14,0), 1)</f>
        <v>1.0198212203653323</v>
      </c>
      <c r="M1614">
        <f>INDEX(DEM_D8!AI$3:AI$14, MATCH($B1614,DEM_D8!$AC$3:$AC$14,0), 1)</f>
        <v>1.1154294597745822</v>
      </c>
      <c r="N1614">
        <f>INDEX(DEM_D8!AJ$3:AJ$14, MATCH($B1614,DEM_D8!$AC$3:$AC$14,0), 1)</f>
        <v>0.47804119704624948</v>
      </c>
    </row>
    <row r="1615" spans="1:14">
      <c r="A1615" s="35">
        <v>38128</v>
      </c>
      <c r="B1615">
        <f t="shared" si="25"/>
        <v>5</v>
      </c>
      <c r="C1615" s="38">
        <f>INDEX(S_FOLSM!Z$3:Z$14, MATCH($B1615,S_FOLSM!$X$3:$X$14,0), 1)</f>
        <v>0.2435056348742097</v>
      </c>
      <c r="D1615" s="38">
        <f>INDEX(S_FOLSM!AA$3:AA$14, MATCH($B1615,S_FOLSM!$X$3:$X$14,0), 1)</f>
        <v>10.571317528177225</v>
      </c>
      <c r="E1615" s="38">
        <f>INDEX(S_FOLSM!AB$3:AB$14, MATCH($B1615,S_FOLSM!$X$3:$X$14,0), 1)</f>
        <v>30.817722502914886</v>
      </c>
      <c r="F1615" s="38">
        <f>INDEX(S_FOLSM!AC$3:AC$14, MATCH($B1615,S_FOLSM!$X$3:$X$14,0), 1)</f>
        <v>30.817722502914886</v>
      </c>
      <c r="G1615" s="38">
        <f>INDEX(D_FOLSM_NP!$M$2:$M$13, MATCH($B1615,D_FOLSM_NP!$L$2:$L$13,0), 1)</f>
        <v>222.46124704423551</v>
      </c>
      <c r="H1615">
        <f>I_FOLSM!$F1604</f>
        <v>2206</v>
      </c>
      <c r="I1615">
        <f>INDEX(DEM_D8!AE$3:AE$14, MATCH($B1615,DEM_D8!$AC$3:$AC$14,0), 1)</f>
        <v>0.22308589195491643</v>
      </c>
      <c r="J1615">
        <f>INDEX(DEM_D8!AF$3:AF$14, MATCH($B1615,DEM_D8!$AC$3:$AC$14,0), 1)</f>
        <v>0.77123982221571519</v>
      </c>
      <c r="K1615">
        <f>INDEX(DEM_D8!AG$3:AG$14, MATCH($B1615,DEM_D8!$AC$3:$AC$14,0), 1)</f>
        <v>0.24061407525855374</v>
      </c>
      <c r="L1615">
        <f>INDEX(DEM_D8!AH$3:AH$14, MATCH($B1615,DEM_D8!$AC$3:$AC$14,0), 1)</f>
        <v>1.0198212203653323</v>
      </c>
      <c r="M1615">
        <f>INDEX(DEM_D8!AI$3:AI$14, MATCH($B1615,DEM_D8!$AC$3:$AC$14,0), 1)</f>
        <v>1.1154294597745822</v>
      </c>
      <c r="N1615">
        <f>INDEX(DEM_D8!AJ$3:AJ$14, MATCH($B1615,DEM_D8!$AC$3:$AC$14,0), 1)</f>
        <v>0.47804119704624948</v>
      </c>
    </row>
    <row r="1616" spans="1:14">
      <c r="A1616" s="35">
        <v>38129</v>
      </c>
      <c r="B1616">
        <f t="shared" si="25"/>
        <v>5</v>
      </c>
      <c r="C1616" s="38">
        <f>INDEX(S_FOLSM!Z$3:Z$14, MATCH($B1616,S_FOLSM!$X$3:$X$14,0), 1)</f>
        <v>0.2435056348742097</v>
      </c>
      <c r="D1616" s="38">
        <f>INDEX(S_FOLSM!AA$3:AA$14, MATCH($B1616,S_FOLSM!$X$3:$X$14,0), 1)</f>
        <v>10.571317528177225</v>
      </c>
      <c r="E1616" s="38">
        <f>INDEX(S_FOLSM!AB$3:AB$14, MATCH($B1616,S_FOLSM!$X$3:$X$14,0), 1)</f>
        <v>30.817722502914886</v>
      </c>
      <c r="F1616" s="38">
        <f>INDEX(S_FOLSM!AC$3:AC$14, MATCH($B1616,S_FOLSM!$X$3:$X$14,0), 1)</f>
        <v>30.817722502914886</v>
      </c>
      <c r="G1616" s="38">
        <f>INDEX(D_FOLSM_NP!$M$2:$M$13, MATCH($B1616,D_FOLSM_NP!$L$2:$L$13,0), 1)</f>
        <v>222.46124704423551</v>
      </c>
      <c r="H1616">
        <f>I_FOLSM!$F1605</f>
        <v>2071</v>
      </c>
      <c r="I1616">
        <f>INDEX(DEM_D8!AE$3:AE$14, MATCH($B1616,DEM_D8!$AC$3:$AC$14,0), 1)</f>
        <v>0.22308589195491643</v>
      </c>
      <c r="J1616">
        <f>INDEX(DEM_D8!AF$3:AF$14, MATCH($B1616,DEM_D8!$AC$3:$AC$14,0), 1)</f>
        <v>0.77123982221571519</v>
      </c>
      <c r="K1616">
        <f>INDEX(DEM_D8!AG$3:AG$14, MATCH($B1616,DEM_D8!$AC$3:$AC$14,0), 1)</f>
        <v>0.24061407525855374</v>
      </c>
      <c r="L1616">
        <f>INDEX(DEM_D8!AH$3:AH$14, MATCH($B1616,DEM_D8!$AC$3:$AC$14,0), 1)</f>
        <v>1.0198212203653323</v>
      </c>
      <c r="M1616">
        <f>INDEX(DEM_D8!AI$3:AI$14, MATCH($B1616,DEM_D8!$AC$3:$AC$14,0), 1)</f>
        <v>1.1154294597745822</v>
      </c>
      <c r="N1616">
        <f>INDEX(DEM_D8!AJ$3:AJ$14, MATCH($B1616,DEM_D8!$AC$3:$AC$14,0), 1)</f>
        <v>0.47804119704624948</v>
      </c>
    </row>
    <row r="1617" spans="1:14">
      <c r="A1617" s="35">
        <v>38130</v>
      </c>
      <c r="B1617">
        <f t="shared" si="25"/>
        <v>5</v>
      </c>
      <c r="C1617" s="38">
        <f>INDEX(S_FOLSM!Z$3:Z$14, MATCH($B1617,S_FOLSM!$X$3:$X$14,0), 1)</f>
        <v>0.2435056348742097</v>
      </c>
      <c r="D1617" s="38">
        <f>INDEX(S_FOLSM!AA$3:AA$14, MATCH($B1617,S_FOLSM!$X$3:$X$14,0), 1)</f>
        <v>10.571317528177225</v>
      </c>
      <c r="E1617" s="38">
        <f>INDEX(S_FOLSM!AB$3:AB$14, MATCH($B1617,S_FOLSM!$X$3:$X$14,0), 1)</f>
        <v>30.817722502914886</v>
      </c>
      <c r="F1617" s="38">
        <f>INDEX(S_FOLSM!AC$3:AC$14, MATCH($B1617,S_FOLSM!$X$3:$X$14,0), 1)</f>
        <v>30.817722502914886</v>
      </c>
      <c r="G1617" s="38">
        <f>INDEX(D_FOLSM_NP!$M$2:$M$13, MATCH($B1617,D_FOLSM_NP!$L$2:$L$13,0), 1)</f>
        <v>222.46124704423551</v>
      </c>
      <c r="H1617">
        <f>I_FOLSM!$F1606</f>
        <v>1759</v>
      </c>
      <c r="I1617">
        <f>INDEX(DEM_D8!AE$3:AE$14, MATCH($B1617,DEM_D8!$AC$3:$AC$14,0), 1)</f>
        <v>0.22308589195491643</v>
      </c>
      <c r="J1617">
        <f>INDEX(DEM_D8!AF$3:AF$14, MATCH($B1617,DEM_D8!$AC$3:$AC$14,0), 1)</f>
        <v>0.77123982221571519</v>
      </c>
      <c r="K1617">
        <f>INDEX(DEM_D8!AG$3:AG$14, MATCH($B1617,DEM_D8!$AC$3:$AC$14,0), 1)</f>
        <v>0.24061407525855374</v>
      </c>
      <c r="L1617">
        <f>INDEX(DEM_D8!AH$3:AH$14, MATCH($B1617,DEM_D8!$AC$3:$AC$14,0), 1)</f>
        <v>1.0198212203653323</v>
      </c>
      <c r="M1617">
        <f>INDEX(DEM_D8!AI$3:AI$14, MATCH($B1617,DEM_D8!$AC$3:$AC$14,0), 1)</f>
        <v>1.1154294597745822</v>
      </c>
      <c r="N1617">
        <f>INDEX(DEM_D8!AJ$3:AJ$14, MATCH($B1617,DEM_D8!$AC$3:$AC$14,0), 1)</f>
        <v>0.47804119704624948</v>
      </c>
    </row>
    <row r="1618" spans="1:14">
      <c r="A1618" s="35">
        <v>38131</v>
      </c>
      <c r="B1618">
        <f t="shared" si="25"/>
        <v>5</v>
      </c>
      <c r="C1618" s="38">
        <f>INDEX(S_FOLSM!Z$3:Z$14, MATCH($B1618,S_FOLSM!$X$3:$X$14,0), 1)</f>
        <v>0.2435056348742097</v>
      </c>
      <c r="D1618" s="38">
        <f>INDEX(S_FOLSM!AA$3:AA$14, MATCH($B1618,S_FOLSM!$X$3:$X$14,0), 1)</f>
        <v>10.571317528177225</v>
      </c>
      <c r="E1618" s="38">
        <f>INDEX(S_FOLSM!AB$3:AB$14, MATCH($B1618,S_FOLSM!$X$3:$X$14,0), 1)</f>
        <v>30.817722502914886</v>
      </c>
      <c r="F1618" s="38">
        <f>INDEX(S_FOLSM!AC$3:AC$14, MATCH($B1618,S_FOLSM!$X$3:$X$14,0), 1)</f>
        <v>30.817722502914886</v>
      </c>
      <c r="G1618" s="38">
        <f>INDEX(D_FOLSM_NP!$M$2:$M$13, MATCH($B1618,D_FOLSM_NP!$L$2:$L$13,0), 1)</f>
        <v>222.46124704423551</v>
      </c>
      <c r="H1618">
        <f>I_FOLSM!$F1607</f>
        <v>1424</v>
      </c>
      <c r="I1618">
        <f>INDEX(DEM_D8!AE$3:AE$14, MATCH($B1618,DEM_D8!$AC$3:$AC$14,0), 1)</f>
        <v>0.22308589195491643</v>
      </c>
      <c r="J1618">
        <f>INDEX(DEM_D8!AF$3:AF$14, MATCH($B1618,DEM_D8!$AC$3:$AC$14,0), 1)</f>
        <v>0.77123982221571519</v>
      </c>
      <c r="K1618">
        <f>INDEX(DEM_D8!AG$3:AG$14, MATCH($B1618,DEM_D8!$AC$3:$AC$14,0), 1)</f>
        <v>0.24061407525855374</v>
      </c>
      <c r="L1618">
        <f>INDEX(DEM_D8!AH$3:AH$14, MATCH($B1618,DEM_D8!$AC$3:$AC$14,0), 1)</f>
        <v>1.0198212203653323</v>
      </c>
      <c r="M1618">
        <f>INDEX(DEM_D8!AI$3:AI$14, MATCH($B1618,DEM_D8!$AC$3:$AC$14,0), 1)</f>
        <v>1.1154294597745822</v>
      </c>
      <c r="N1618">
        <f>INDEX(DEM_D8!AJ$3:AJ$14, MATCH($B1618,DEM_D8!$AC$3:$AC$14,0), 1)</f>
        <v>0.47804119704624948</v>
      </c>
    </row>
    <row r="1619" spans="1:14">
      <c r="A1619" s="35">
        <v>38132</v>
      </c>
      <c r="B1619">
        <f t="shared" si="25"/>
        <v>5</v>
      </c>
      <c r="C1619" s="38">
        <f>INDEX(S_FOLSM!Z$3:Z$14, MATCH($B1619,S_FOLSM!$X$3:$X$14,0), 1)</f>
        <v>0.2435056348742097</v>
      </c>
      <c r="D1619" s="38">
        <f>INDEX(S_FOLSM!AA$3:AA$14, MATCH($B1619,S_FOLSM!$X$3:$X$14,0), 1)</f>
        <v>10.571317528177225</v>
      </c>
      <c r="E1619" s="38">
        <f>INDEX(S_FOLSM!AB$3:AB$14, MATCH($B1619,S_FOLSM!$X$3:$X$14,0), 1)</f>
        <v>30.817722502914886</v>
      </c>
      <c r="F1619" s="38">
        <f>INDEX(S_FOLSM!AC$3:AC$14, MATCH($B1619,S_FOLSM!$X$3:$X$14,0), 1)</f>
        <v>30.817722502914886</v>
      </c>
      <c r="G1619" s="38">
        <f>INDEX(D_FOLSM_NP!$M$2:$M$13, MATCH($B1619,D_FOLSM_NP!$L$2:$L$13,0), 1)</f>
        <v>222.46124704423551</v>
      </c>
      <c r="H1619">
        <f>I_FOLSM!$F1608</f>
        <v>1932</v>
      </c>
      <c r="I1619">
        <f>INDEX(DEM_D8!AE$3:AE$14, MATCH($B1619,DEM_D8!$AC$3:$AC$14,0), 1)</f>
        <v>0.22308589195491643</v>
      </c>
      <c r="J1619">
        <f>INDEX(DEM_D8!AF$3:AF$14, MATCH($B1619,DEM_D8!$AC$3:$AC$14,0), 1)</f>
        <v>0.77123982221571519</v>
      </c>
      <c r="K1619">
        <f>INDEX(DEM_D8!AG$3:AG$14, MATCH($B1619,DEM_D8!$AC$3:$AC$14,0), 1)</f>
        <v>0.24061407525855374</v>
      </c>
      <c r="L1619">
        <f>INDEX(DEM_D8!AH$3:AH$14, MATCH($B1619,DEM_D8!$AC$3:$AC$14,0), 1)</f>
        <v>1.0198212203653323</v>
      </c>
      <c r="M1619">
        <f>INDEX(DEM_D8!AI$3:AI$14, MATCH($B1619,DEM_D8!$AC$3:$AC$14,0), 1)</f>
        <v>1.1154294597745822</v>
      </c>
      <c r="N1619">
        <f>INDEX(DEM_D8!AJ$3:AJ$14, MATCH($B1619,DEM_D8!$AC$3:$AC$14,0), 1)</f>
        <v>0.47804119704624948</v>
      </c>
    </row>
    <row r="1620" spans="1:14">
      <c r="A1620" s="35">
        <v>38133</v>
      </c>
      <c r="B1620">
        <f t="shared" si="25"/>
        <v>5</v>
      </c>
      <c r="C1620" s="38">
        <f>INDEX(S_FOLSM!Z$3:Z$14, MATCH($B1620,S_FOLSM!$X$3:$X$14,0), 1)</f>
        <v>0.2435056348742097</v>
      </c>
      <c r="D1620" s="38">
        <f>INDEX(S_FOLSM!AA$3:AA$14, MATCH($B1620,S_FOLSM!$X$3:$X$14,0), 1)</f>
        <v>10.571317528177225</v>
      </c>
      <c r="E1620" s="38">
        <f>INDEX(S_FOLSM!AB$3:AB$14, MATCH($B1620,S_FOLSM!$X$3:$X$14,0), 1)</f>
        <v>30.817722502914886</v>
      </c>
      <c r="F1620" s="38">
        <f>INDEX(S_FOLSM!AC$3:AC$14, MATCH($B1620,S_FOLSM!$X$3:$X$14,0), 1)</f>
        <v>30.817722502914886</v>
      </c>
      <c r="G1620" s="38">
        <f>INDEX(D_FOLSM_NP!$M$2:$M$13, MATCH($B1620,D_FOLSM_NP!$L$2:$L$13,0), 1)</f>
        <v>222.46124704423551</v>
      </c>
      <c r="H1620">
        <f>I_FOLSM!$F1609</f>
        <v>1975</v>
      </c>
      <c r="I1620">
        <f>INDEX(DEM_D8!AE$3:AE$14, MATCH($B1620,DEM_D8!$AC$3:$AC$14,0), 1)</f>
        <v>0.22308589195491643</v>
      </c>
      <c r="J1620">
        <f>INDEX(DEM_D8!AF$3:AF$14, MATCH($B1620,DEM_D8!$AC$3:$AC$14,0), 1)</f>
        <v>0.77123982221571519</v>
      </c>
      <c r="K1620">
        <f>INDEX(DEM_D8!AG$3:AG$14, MATCH($B1620,DEM_D8!$AC$3:$AC$14,0), 1)</f>
        <v>0.24061407525855374</v>
      </c>
      <c r="L1620">
        <f>INDEX(DEM_D8!AH$3:AH$14, MATCH($B1620,DEM_D8!$AC$3:$AC$14,0), 1)</f>
        <v>1.0198212203653323</v>
      </c>
      <c r="M1620">
        <f>INDEX(DEM_D8!AI$3:AI$14, MATCH($B1620,DEM_D8!$AC$3:$AC$14,0), 1)</f>
        <v>1.1154294597745822</v>
      </c>
      <c r="N1620">
        <f>INDEX(DEM_D8!AJ$3:AJ$14, MATCH($B1620,DEM_D8!$AC$3:$AC$14,0), 1)</f>
        <v>0.47804119704624948</v>
      </c>
    </row>
    <row r="1621" spans="1:14">
      <c r="A1621" s="35">
        <v>38134</v>
      </c>
      <c r="B1621">
        <f t="shared" si="25"/>
        <v>5</v>
      </c>
      <c r="C1621" s="38">
        <f>INDEX(S_FOLSM!Z$3:Z$14, MATCH($B1621,S_FOLSM!$X$3:$X$14,0), 1)</f>
        <v>0.2435056348742097</v>
      </c>
      <c r="D1621" s="38">
        <f>INDEX(S_FOLSM!AA$3:AA$14, MATCH($B1621,S_FOLSM!$X$3:$X$14,0), 1)</f>
        <v>10.571317528177225</v>
      </c>
      <c r="E1621" s="38">
        <f>INDEX(S_FOLSM!AB$3:AB$14, MATCH($B1621,S_FOLSM!$X$3:$X$14,0), 1)</f>
        <v>30.817722502914886</v>
      </c>
      <c r="F1621" s="38">
        <f>INDEX(S_FOLSM!AC$3:AC$14, MATCH($B1621,S_FOLSM!$X$3:$X$14,0), 1)</f>
        <v>30.817722502914886</v>
      </c>
      <c r="G1621" s="38">
        <f>INDEX(D_FOLSM_NP!$M$2:$M$13, MATCH($B1621,D_FOLSM_NP!$L$2:$L$13,0), 1)</f>
        <v>222.46124704423551</v>
      </c>
      <c r="H1621">
        <f>I_FOLSM!$F1610</f>
        <v>1890</v>
      </c>
      <c r="I1621">
        <f>INDEX(DEM_D8!AE$3:AE$14, MATCH($B1621,DEM_D8!$AC$3:$AC$14,0), 1)</f>
        <v>0.22308589195491643</v>
      </c>
      <c r="J1621">
        <f>INDEX(DEM_D8!AF$3:AF$14, MATCH($B1621,DEM_D8!$AC$3:$AC$14,0), 1)</f>
        <v>0.77123982221571519</v>
      </c>
      <c r="K1621">
        <f>INDEX(DEM_D8!AG$3:AG$14, MATCH($B1621,DEM_D8!$AC$3:$AC$14,0), 1)</f>
        <v>0.24061407525855374</v>
      </c>
      <c r="L1621">
        <f>INDEX(DEM_D8!AH$3:AH$14, MATCH($B1621,DEM_D8!$AC$3:$AC$14,0), 1)</f>
        <v>1.0198212203653323</v>
      </c>
      <c r="M1621">
        <f>INDEX(DEM_D8!AI$3:AI$14, MATCH($B1621,DEM_D8!$AC$3:$AC$14,0), 1)</f>
        <v>1.1154294597745822</v>
      </c>
      <c r="N1621">
        <f>INDEX(DEM_D8!AJ$3:AJ$14, MATCH($B1621,DEM_D8!$AC$3:$AC$14,0), 1)</f>
        <v>0.47804119704624948</v>
      </c>
    </row>
    <row r="1622" spans="1:14">
      <c r="A1622" s="35">
        <v>38135</v>
      </c>
      <c r="B1622">
        <f t="shared" si="25"/>
        <v>5</v>
      </c>
      <c r="C1622" s="38">
        <f>INDEX(S_FOLSM!Z$3:Z$14, MATCH($B1622,S_FOLSM!$X$3:$X$14,0), 1)</f>
        <v>0.2435056348742097</v>
      </c>
      <c r="D1622" s="38">
        <f>INDEX(S_FOLSM!AA$3:AA$14, MATCH($B1622,S_FOLSM!$X$3:$X$14,0), 1)</f>
        <v>10.571317528177225</v>
      </c>
      <c r="E1622" s="38">
        <f>INDEX(S_FOLSM!AB$3:AB$14, MATCH($B1622,S_FOLSM!$X$3:$X$14,0), 1)</f>
        <v>30.817722502914886</v>
      </c>
      <c r="F1622" s="38">
        <f>INDEX(S_FOLSM!AC$3:AC$14, MATCH($B1622,S_FOLSM!$X$3:$X$14,0), 1)</f>
        <v>30.817722502914886</v>
      </c>
      <c r="G1622" s="38">
        <f>INDEX(D_FOLSM_NP!$M$2:$M$13, MATCH($B1622,D_FOLSM_NP!$L$2:$L$13,0), 1)</f>
        <v>222.46124704423551</v>
      </c>
      <c r="H1622">
        <f>I_FOLSM!$F1611</f>
        <v>2102</v>
      </c>
      <c r="I1622">
        <f>INDEX(DEM_D8!AE$3:AE$14, MATCH($B1622,DEM_D8!$AC$3:$AC$14,0), 1)</f>
        <v>0.22308589195491643</v>
      </c>
      <c r="J1622">
        <f>INDEX(DEM_D8!AF$3:AF$14, MATCH($B1622,DEM_D8!$AC$3:$AC$14,0), 1)</f>
        <v>0.77123982221571519</v>
      </c>
      <c r="K1622">
        <f>INDEX(DEM_D8!AG$3:AG$14, MATCH($B1622,DEM_D8!$AC$3:$AC$14,0), 1)</f>
        <v>0.24061407525855374</v>
      </c>
      <c r="L1622">
        <f>INDEX(DEM_D8!AH$3:AH$14, MATCH($B1622,DEM_D8!$AC$3:$AC$14,0), 1)</f>
        <v>1.0198212203653323</v>
      </c>
      <c r="M1622">
        <f>INDEX(DEM_D8!AI$3:AI$14, MATCH($B1622,DEM_D8!$AC$3:$AC$14,0), 1)</f>
        <v>1.1154294597745822</v>
      </c>
      <c r="N1622">
        <f>INDEX(DEM_D8!AJ$3:AJ$14, MATCH($B1622,DEM_D8!$AC$3:$AC$14,0), 1)</f>
        <v>0.47804119704624948</v>
      </c>
    </row>
    <row r="1623" spans="1:14">
      <c r="A1623" s="35">
        <v>38136</v>
      </c>
      <c r="B1623">
        <f t="shared" si="25"/>
        <v>5</v>
      </c>
      <c r="C1623" s="38">
        <f>INDEX(S_FOLSM!Z$3:Z$14, MATCH($B1623,S_FOLSM!$X$3:$X$14,0), 1)</f>
        <v>0.2435056348742097</v>
      </c>
      <c r="D1623" s="38">
        <f>INDEX(S_FOLSM!AA$3:AA$14, MATCH($B1623,S_FOLSM!$X$3:$X$14,0), 1)</f>
        <v>10.571317528177225</v>
      </c>
      <c r="E1623" s="38">
        <f>INDEX(S_FOLSM!AB$3:AB$14, MATCH($B1623,S_FOLSM!$X$3:$X$14,0), 1)</f>
        <v>30.817722502914886</v>
      </c>
      <c r="F1623" s="38">
        <f>INDEX(S_FOLSM!AC$3:AC$14, MATCH($B1623,S_FOLSM!$X$3:$X$14,0), 1)</f>
        <v>30.817722502914886</v>
      </c>
      <c r="G1623" s="38">
        <f>INDEX(D_FOLSM_NP!$M$2:$M$13, MATCH($B1623,D_FOLSM_NP!$L$2:$L$13,0), 1)</f>
        <v>222.46124704423551</v>
      </c>
      <c r="H1623">
        <f>I_FOLSM!$F1612</f>
        <v>2244</v>
      </c>
      <c r="I1623">
        <f>INDEX(DEM_D8!AE$3:AE$14, MATCH($B1623,DEM_D8!$AC$3:$AC$14,0), 1)</f>
        <v>0.22308589195491643</v>
      </c>
      <c r="J1623">
        <f>INDEX(DEM_D8!AF$3:AF$14, MATCH($B1623,DEM_D8!$AC$3:$AC$14,0), 1)</f>
        <v>0.77123982221571519</v>
      </c>
      <c r="K1623">
        <f>INDEX(DEM_D8!AG$3:AG$14, MATCH($B1623,DEM_D8!$AC$3:$AC$14,0), 1)</f>
        <v>0.24061407525855374</v>
      </c>
      <c r="L1623">
        <f>INDEX(DEM_D8!AH$3:AH$14, MATCH($B1623,DEM_D8!$AC$3:$AC$14,0), 1)</f>
        <v>1.0198212203653323</v>
      </c>
      <c r="M1623">
        <f>INDEX(DEM_D8!AI$3:AI$14, MATCH($B1623,DEM_D8!$AC$3:$AC$14,0), 1)</f>
        <v>1.1154294597745822</v>
      </c>
      <c r="N1623">
        <f>INDEX(DEM_D8!AJ$3:AJ$14, MATCH($B1623,DEM_D8!$AC$3:$AC$14,0), 1)</f>
        <v>0.47804119704624948</v>
      </c>
    </row>
    <row r="1624" spans="1:14">
      <c r="A1624" s="35">
        <v>38137</v>
      </c>
      <c r="B1624">
        <f t="shared" si="25"/>
        <v>5</v>
      </c>
      <c r="C1624" s="38">
        <f>INDEX(S_FOLSM!Z$3:Z$14, MATCH($B1624,S_FOLSM!$X$3:$X$14,0), 1)</f>
        <v>0.2435056348742097</v>
      </c>
      <c r="D1624" s="38">
        <f>INDEX(S_FOLSM!AA$3:AA$14, MATCH($B1624,S_FOLSM!$X$3:$X$14,0), 1)</f>
        <v>10.571317528177225</v>
      </c>
      <c r="E1624" s="38">
        <f>INDEX(S_FOLSM!AB$3:AB$14, MATCH($B1624,S_FOLSM!$X$3:$X$14,0), 1)</f>
        <v>30.817722502914886</v>
      </c>
      <c r="F1624" s="38">
        <f>INDEX(S_FOLSM!AC$3:AC$14, MATCH($B1624,S_FOLSM!$X$3:$X$14,0), 1)</f>
        <v>30.817722502914886</v>
      </c>
      <c r="G1624" s="38">
        <f>INDEX(D_FOLSM_NP!$M$2:$M$13, MATCH($B1624,D_FOLSM_NP!$L$2:$L$13,0), 1)</f>
        <v>222.46124704423551</v>
      </c>
      <c r="H1624">
        <f>I_FOLSM!$F1613</f>
        <v>2086</v>
      </c>
      <c r="I1624">
        <f>INDEX(DEM_D8!AE$3:AE$14, MATCH($B1624,DEM_D8!$AC$3:$AC$14,0), 1)</f>
        <v>0.22308589195491643</v>
      </c>
      <c r="J1624">
        <f>INDEX(DEM_D8!AF$3:AF$14, MATCH($B1624,DEM_D8!$AC$3:$AC$14,0), 1)</f>
        <v>0.77123982221571519</v>
      </c>
      <c r="K1624">
        <f>INDEX(DEM_D8!AG$3:AG$14, MATCH($B1624,DEM_D8!$AC$3:$AC$14,0), 1)</f>
        <v>0.24061407525855374</v>
      </c>
      <c r="L1624">
        <f>INDEX(DEM_D8!AH$3:AH$14, MATCH($B1624,DEM_D8!$AC$3:$AC$14,0), 1)</f>
        <v>1.0198212203653323</v>
      </c>
      <c r="M1624">
        <f>INDEX(DEM_D8!AI$3:AI$14, MATCH($B1624,DEM_D8!$AC$3:$AC$14,0), 1)</f>
        <v>1.1154294597745822</v>
      </c>
      <c r="N1624">
        <f>INDEX(DEM_D8!AJ$3:AJ$14, MATCH($B1624,DEM_D8!$AC$3:$AC$14,0), 1)</f>
        <v>0.47804119704624948</v>
      </c>
    </row>
    <row r="1625" spans="1:14">
      <c r="A1625" s="35">
        <v>38138</v>
      </c>
      <c r="B1625">
        <f t="shared" si="25"/>
        <v>5</v>
      </c>
      <c r="C1625" s="38">
        <f>INDEX(S_FOLSM!Z$3:Z$14, MATCH($B1625,S_FOLSM!$X$3:$X$14,0), 1)</f>
        <v>0.2435056348742097</v>
      </c>
      <c r="D1625" s="38">
        <f>INDEX(S_FOLSM!AA$3:AA$14, MATCH($B1625,S_FOLSM!$X$3:$X$14,0), 1)</f>
        <v>10.571317528177225</v>
      </c>
      <c r="E1625" s="38">
        <f>INDEX(S_FOLSM!AB$3:AB$14, MATCH($B1625,S_FOLSM!$X$3:$X$14,0), 1)</f>
        <v>30.817722502914886</v>
      </c>
      <c r="F1625" s="38">
        <f>INDEX(S_FOLSM!AC$3:AC$14, MATCH($B1625,S_FOLSM!$X$3:$X$14,0), 1)</f>
        <v>30.817722502914886</v>
      </c>
      <c r="G1625" s="38">
        <f>INDEX(D_FOLSM_NP!$M$2:$M$13, MATCH($B1625,D_FOLSM_NP!$L$2:$L$13,0), 1)</f>
        <v>222.46124704423551</v>
      </c>
      <c r="H1625">
        <f>I_FOLSM!$F1614</f>
        <v>2451</v>
      </c>
      <c r="I1625">
        <f>INDEX(DEM_D8!AE$3:AE$14, MATCH($B1625,DEM_D8!$AC$3:$AC$14,0), 1)</f>
        <v>0.22308589195491643</v>
      </c>
      <c r="J1625">
        <f>INDEX(DEM_D8!AF$3:AF$14, MATCH($B1625,DEM_D8!$AC$3:$AC$14,0), 1)</f>
        <v>0.77123982221571519</v>
      </c>
      <c r="K1625">
        <f>INDEX(DEM_D8!AG$3:AG$14, MATCH($B1625,DEM_D8!$AC$3:$AC$14,0), 1)</f>
        <v>0.24061407525855374</v>
      </c>
      <c r="L1625">
        <f>INDEX(DEM_D8!AH$3:AH$14, MATCH($B1625,DEM_D8!$AC$3:$AC$14,0), 1)</f>
        <v>1.0198212203653323</v>
      </c>
      <c r="M1625">
        <f>INDEX(DEM_D8!AI$3:AI$14, MATCH($B1625,DEM_D8!$AC$3:$AC$14,0), 1)</f>
        <v>1.1154294597745822</v>
      </c>
      <c r="N1625">
        <f>INDEX(DEM_D8!AJ$3:AJ$14, MATCH($B1625,DEM_D8!$AC$3:$AC$14,0), 1)</f>
        <v>0.47804119704624948</v>
      </c>
    </row>
    <row r="1626" spans="1:14">
      <c r="A1626" s="35">
        <v>38139</v>
      </c>
      <c r="B1626">
        <f t="shared" si="25"/>
        <v>6</v>
      </c>
      <c r="C1626" s="38">
        <f>INDEX(S_FOLSM!Z$3:Z$14, MATCH($B1626,S_FOLSM!$X$3:$X$14,0), 1)</f>
        <v>0.30831726909162527</v>
      </c>
      <c r="D1626" s="38">
        <f>INDEX(S_FOLSM!AA$3:AA$14, MATCH($B1626,S_FOLSM!$X$3:$X$14,0), 1)</f>
        <v>10.923694779116465</v>
      </c>
      <c r="E1626" s="38">
        <f>INDEX(S_FOLSM!AB$3:AB$14, MATCH($B1626,S_FOLSM!$X$3:$X$14,0), 1)</f>
        <v>19.495582329317269</v>
      </c>
      <c r="F1626" s="38">
        <f>INDEX(S_FOLSM!AC$3:AC$14, MATCH($B1626,S_FOLSM!$X$3:$X$14,0), 1)</f>
        <v>31.844979919678718</v>
      </c>
      <c r="G1626" s="38">
        <f>INDEX(D_FOLSM_NP!$M$2:$M$13, MATCH($B1626,D_FOLSM_NP!$L$2:$L$13,0), 1)</f>
        <v>272.3903112892508</v>
      </c>
      <c r="H1626">
        <f>I_FOLSM!$F1615</f>
        <v>2225</v>
      </c>
      <c r="I1626">
        <f>INDEX(DEM_D8!AE$3:AE$14, MATCH($B1626,DEM_D8!$AC$3:$AC$14,0), 1)</f>
        <v>0.23052208835341365</v>
      </c>
      <c r="J1626">
        <f>INDEX(DEM_D8!AF$3:AF$14, MATCH($B1626,DEM_D8!$AC$3:$AC$14,0), 1)</f>
        <v>0.79694781628957234</v>
      </c>
      <c r="K1626">
        <f>INDEX(DEM_D8!AG$3:AG$14, MATCH($B1626,DEM_D8!$AC$3:$AC$14,0), 1)</f>
        <v>0.24863454443383887</v>
      </c>
      <c r="L1626">
        <f>INDEX(DEM_D8!AH$3:AH$14, MATCH($B1626,DEM_D8!$AC$3:$AC$14,0), 1)</f>
        <v>1.0538152610441767</v>
      </c>
      <c r="M1626">
        <f>INDEX(DEM_D8!AI$3:AI$14, MATCH($B1626,DEM_D8!$AC$3:$AC$14,0), 1)</f>
        <v>1.1526104417670682</v>
      </c>
      <c r="N1626">
        <f>INDEX(DEM_D8!AJ$3:AJ$14, MATCH($B1626,DEM_D8!$AC$3:$AC$14,0), 1)</f>
        <v>0.49397590361445781</v>
      </c>
    </row>
    <row r="1627" spans="1:14">
      <c r="A1627" s="35">
        <v>38140</v>
      </c>
      <c r="B1627">
        <f t="shared" si="25"/>
        <v>6</v>
      </c>
      <c r="C1627" s="38">
        <f>INDEX(S_FOLSM!Z$3:Z$14, MATCH($B1627,S_FOLSM!$X$3:$X$14,0), 1)</f>
        <v>0.30831726909162527</v>
      </c>
      <c r="D1627" s="38">
        <f>INDEX(S_FOLSM!AA$3:AA$14, MATCH($B1627,S_FOLSM!$X$3:$X$14,0), 1)</f>
        <v>10.923694779116465</v>
      </c>
      <c r="E1627" s="38">
        <f>INDEX(S_FOLSM!AB$3:AB$14, MATCH($B1627,S_FOLSM!$X$3:$X$14,0), 1)</f>
        <v>19.495582329317269</v>
      </c>
      <c r="F1627" s="38">
        <f>INDEX(S_FOLSM!AC$3:AC$14, MATCH($B1627,S_FOLSM!$X$3:$X$14,0), 1)</f>
        <v>31.844979919678718</v>
      </c>
      <c r="G1627" s="38">
        <f>INDEX(D_FOLSM_NP!$M$2:$M$13, MATCH($B1627,D_FOLSM_NP!$L$2:$L$13,0), 1)</f>
        <v>272.3903112892508</v>
      </c>
      <c r="H1627">
        <f>I_FOLSM!$F1616</f>
        <v>2223</v>
      </c>
      <c r="I1627">
        <f>INDEX(DEM_D8!AE$3:AE$14, MATCH($B1627,DEM_D8!$AC$3:$AC$14,0), 1)</f>
        <v>0.23052208835341365</v>
      </c>
      <c r="J1627">
        <f>INDEX(DEM_D8!AF$3:AF$14, MATCH($B1627,DEM_D8!$AC$3:$AC$14,0), 1)</f>
        <v>0.79694781628957234</v>
      </c>
      <c r="K1627">
        <f>INDEX(DEM_D8!AG$3:AG$14, MATCH($B1627,DEM_D8!$AC$3:$AC$14,0), 1)</f>
        <v>0.24863454443383887</v>
      </c>
      <c r="L1627">
        <f>INDEX(DEM_D8!AH$3:AH$14, MATCH($B1627,DEM_D8!$AC$3:$AC$14,0), 1)</f>
        <v>1.0538152610441767</v>
      </c>
      <c r="M1627">
        <f>INDEX(DEM_D8!AI$3:AI$14, MATCH($B1627,DEM_D8!$AC$3:$AC$14,0), 1)</f>
        <v>1.1526104417670682</v>
      </c>
      <c r="N1627">
        <f>INDEX(DEM_D8!AJ$3:AJ$14, MATCH($B1627,DEM_D8!$AC$3:$AC$14,0), 1)</f>
        <v>0.49397590361445781</v>
      </c>
    </row>
    <row r="1628" spans="1:14">
      <c r="A1628" s="35">
        <v>38141</v>
      </c>
      <c r="B1628">
        <f t="shared" si="25"/>
        <v>6</v>
      </c>
      <c r="C1628" s="38">
        <f>INDEX(S_FOLSM!Z$3:Z$14, MATCH($B1628,S_FOLSM!$X$3:$X$14,0), 1)</f>
        <v>0.30831726909162527</v>
      </c>
      <c r="D1628" s="38">
        <f>INDEX(S_FOLSM!AA$3:AA$14, MATCH($B1628,S_FOLSM!$X$3:$X$14,0), 1)</f>
        <v>10.923694779116465</v>
      </c>
      <c r="E1628" s="38">
        <f>INDEX(S_FOLSM!AB$3:AB$14, MATCH($B1628,S_FOLSM!$X$3:$X$14,0), 1)</f>
        <v>19.495582329317269</v>
      </c>
      <c r="F1628" s="38">
        <f>INDEX(S_FOLSM!AC$3:AC$14, MATCH($B1628,S_FOLSM!$X$3:$X$14,0), 1)</f>
        <v>31.844979919678718</v>
      </c>
      <c r="G1628" s="38">
        <f>INDEX(D_FOLSM_NP!$M$2:$M$13, MATCH($B1628,D_FOLSM_NP!$L$2:$L$13,0), 1)</f>
        <v>272.3903112892508</v>
      </c>
      <c r="H1628">
        <f>I_FOLSM!$F1617</f>
        <v>2112</v>
      </c>
      <c r="I1628">
        <f>INDEX(DEM_D8!AE$3:AE$14, MATCH($B1628,DEM_D8!$AC$3:$AC$14,0), 1)</f>
        <v>0.23052208835341365</v>
      </c>
      <c r="J1628">
        <f>INDEX(DEM_D8!AF$3:AF$14, MATCH($B1628,DEM_D8!$AC$3:$AC$14,0), 1)</f>
        <v>0.79694781628957234</v>
      </c>
      <c r="K1628">
        <f>INDEX(DEM_D8!AG$3:AG$14, MATCH($B1628,DEM_D8!$AC$3:$AC$14,0), 1)</f>
        <v>0.24863454443383887</v>
      </c>
      <c r="L1628">
        <f>INDEX(DEM_D8!AH$3:AH$14, MATCH($B1628,DEM_D8!$AC$3:$AC$14,0), 1)</f>
        <v>1.0538152610441767</v>
      </c>
      <c r="M1628">
        <f>INDEX(DEM_D8!AI$3:AI$14, MATCH($B1628,DEM_D8!$AC$3:$AC$14,0), 1)</f>
        <v>1.1526104417670682</v>
      </c>
      <c r="N1628">
        <f>INDEX(DEM_D8!AJ$3:AJ$14, MATCH($B1628,DEM_D8!$AC$3:$AC$14,0), 1)</f>
        <v>0.49397590361445781</v>
      </c>
    </row>
    <row r="1629" spans="1:14">
      <c r="A1629" s="35">
        <v>38142</v>
      </c>
      <c r="B1629">
        <f t="shared" si="25"/>
        <v>6</v>
      </c>
      <c r="C1629" s="38">
        <f>INDEX(S_FOLSM!Z$3:Z$14, MATCH($B1629,S_FOLSM!$X$3:$X$14,0), 1)</f>
        <v>0.30831726909162527</v>
      </c>
      <c r="D1629" s="38">
        <f>INDEX(S_FOLSM!AA$3:AA$14, MATCH($B1629,S_FOLSM!$X$3:$X$14,0), 1)</f>
        <v>10.923694779116465</v>
      </c>
      <c r="E1629" s="38">
        <f>INDEX(S_FOLSM!AB$3:AB$14, MATCH($B1629,S_FOLSM!$X$3:$X$14,0), 1)</f>
        <v>19.495582329317269</v>
      </c>
      <c r="F1629" s="38">
        <f>INDEX(S_FOLSM!AC$3:AC$14, MATCH($B1629,S_FOLSM!$X$3:$X$14,0), 1)</f>
        <v>31.844979919678718</v>
      </c>
      <c r="G1629" s="38">
        <f>INDEX(D_FOLSM_NP!$M$2:$M$13, MATCH($B1629,D_FOLSM_NP!$L$2:$L$13,0), 1)</f>
        <v>272.3903112892508</v>
      </c>
      <c r="H1629">
        <f>I_FOLSM!$F1618</f>
        <v>1573</v>
      </c>
      <c r="I1629">
        <f>INDEX(DEM_D8!AE$3:AE$14, MATCH($B1629,DEM_D8!$AC$3:$AC$14,0), 1)</f>
        <v>0.23052208835341365</v>
      </c>
      <c r="J1629">
        <f>INDEX(DEM_D8!AF$3:AF$14, MATCH($B1629,DEM_D8!$AC$3:$AC$14,0), 1)</f>
        <v>0.79694781628957234</v>
      </c>
      <c r="K1629">
        <f>INDEX(DEM_D8!AG$3:AG$14, MATCH($B1629,DEM_D8!$AC$3:$AC$14,0), 1)</f>
        <v>0.24863454443383887</v>
      </c>
      <c r="L1629">
        <f>INDEX(DEM_D8!AH$3:AH$14, MATCH($B1629,DEM_D8!$AC$3:$AC$14,0), 1)</f>
        <v>1.0538152610441767</v>
      </c>
      <c r="M1629">
        <f>INDEX(DEM_D8!AI$3:AI$14, MATCH($B1629,DEM_D8!$AC$3:$AC$14,0), 1)</f>
        <v>1.1526104417670682</v>
      </c>
      <c r="N1629">
        <f>INDEX(DEM_D8!AJ$3:AJ$14, MATCH($B1629,DEM_D8!$AC$3:$AC$14,0), 1)</f>
        <v>0.49397590361445781</v>
      </c>
    </row>
    <row r="1630" spans="1:14">
      <c r="A1630" s="35">
        <v>38143</v>
      </c>
      <c r="B1630">
        <f t="shared" si="25"/>
        <v>6</v>
      </c>
      <c r="C1630" s="38">
        <f>INDEX(S_FOLSM!Z$3:Z$14, MATCH($B1630,S_FOLSM!$X$3:$X$14,0), 1)</f>
        <v>0.30831726909162527</v>
      </c>
      <c r="D1630" s="38">
        <f>INDEX(S_FOLSM!AA$3:AA$14, MATCH($B1630,S_FOLSM!$X$3:$X$14,0), 1)</f>
        <v>10.923694779116465</v>
      </c>
      <c r="E1630" s="38">
        <f>INDEX(S_FOLSM!AB$3:AB$14, MATCH($B1630,S_FOLSM!$X$3:$X$14,0), 1)</f>
        <v>19.495582329317269</v>
      </c>
      <c r="F1630" s="38">
        <f>INDEX(S_FOLSM!AC$3:AC$14, MATCH($B1630,S_FOLSM!$X$3:$X$14,0), 1)</f>
        <v>31.844979919678718</v>
      </c>
      <c r="G1630" s="38">
        <f>INDEX(D_FOLSM_NP!$M$2:$M$13, MATCH($B1630,D_FOLSM_NP!$L$2:$L$13,0), 1)</f>
        <v>272.3903112892508</v>
      </c>
      <c r="H1630">
        <f>I_FOLSM!$F1619</f>
        <v>2089</v>
      </c>
      <c r="I1630">
        <f>INDEX(DEM_D8!AE$3:AE$14, MATCH($B1630,DEM_D8!$AC$3:$AC$14,0), 1)</f>
        <v>0.23052208835341365</v>
      </c>
      <c r="J1630">
        <f>INDEX(DEM_D8!AF$3:AF$14, MATCH($B1630,DEM_D8!$AC$3:$AC$14,0), 1)</f>
        <v>0.79694781628957234</v>
      </c>
      <c r="K1630">
        <f>INDEX(DEM_D8!AG$3:AG$14, MATCH($B1630,DEM_D8!$AC$3:$AC$14,0), 1)</f>
        <v>0.24863454443383887</v>
      </c>
      <c r="L1630">
        <f>INDEX(DEM_D8!AH$3:AH$14, MATCH($B1630,DEM_D8!$AC$3:$AC$14,0), 1)</f>
        <v>1.0538152610441767</v>
      </c>
      <c r="M1630">
        <f>INDEX(DEM_D8!AI$3:AI$14, MATCH($B1630,DEM_D8!$AC$3:$AC$14,0), 1)</f>
        <v>1.1526104417670682</v>
      </c>
      <c r="N1630">
        <f>INDEX(DEM_D8!AJ$3:AJ$14, MATCH($B1630,DEM_D8!$AC$3:$AC$14,0), 1)</f>
        <v>0.49397590361445781</v>
      </c>
    </row>
    <row r="1631" spans="1:14">
      <c r="A1631" s="35">
        <v>38144</v>
      </c>
      <c r="B1631">
        <f t="shared" si="25"/>
        <v>6</v>
      </c>
      <c r="C1631" s="38">
        <f>INDEX(S_FOLSM!Z$3:Z$14, MATCH($B1631,S_FOLSM!$X$3:$X$14,0), 1)</f>
        <v>0.30831726909162527</v>
      </c>
      <c r="D1631" s="38">
        <f>INDEX(S_FOLSM!AA$3:AA$14, MATCH($B1631,S_FOLSM!$X$3:$X$14,0), 1)</f>
        <v>10.923694779116465</v>
      </c>
      <c r="E1631" s="38">
        <f>INDEX(S_FOLSM!AB$3:AB$14, MATCH($B1631,S_FOLSM!$X$3:$X$14,0), 1)</f>
        <v>19.495582329317269</v>
      </c>
      <c r="F1631" s="38">
        <f>INDEX(S_FOLSM!AC$3:AC$14, MATCH($B1631,S_FOLSM!$X$3:$X$14,0), 1)</f>
        <v>31.844979919678718</v>
      </c>
      <c r="G1631" s="38">
        <f>INDEX(D_FOLSM_NP!$M$2:$M$13, MATCH($B1631,D_FOLSM_NP!$L$2:$L$13,0), 1)</f>
        <v>272.3903112892508</v>
      </c>
      <c r="H1631">
        <f>I_FOLSM!$F1620</f>
        <v>2556</v>
      </c>
      <c r="I1631">
        <f>INDEX(DEM_D8!AE$3:AE$14, MATCH($B1631,DEM_D8!$AC$3:$AC$14,0), 1)</f>
        <v>0.23052208835341365</v>
      </c>
      <c r="J1631">
        <f>INDEX(DEM_D8!AF$3:AF$14, MATCH($B1631,DEM_D8!$AC$3:$AC$14,0), 1)</f>
        <v>0.79694781628957234</v>
      </c>
      <c r="K1631">
        <f>INDEX(DEM_D8!AG$3:AG$14, MATCH($B1631,DEM_D8!$AC$3:$AC$14,0), 1)</f>
        <v>0.24863454443383887</v>
      </c>
      <c r="L1631">
        <f>INDEX(DEM_D8!AH$3:AH$14, MATCH($B1631,DEM_D8!$AC$3:$AC$14,0), 1)</f>
        <v>1.0538152610441767</v>
      </c>
      <c r="M1631">
        <f>INDEX(DEM_D8!AI$3:AI$14, MATCH($B1631,DEM_D8!$AC$3:$AC$14,0), 1)</f>
        <v>1.1526104417670682</v>
      </c>
      <c r="N1631">
        <f>INDEX(DEM_D8!AJ$3:AJ$14, MATCH($B1631,DEM_D8!$AC$3:$AC$14,0), 1)</f>
        <v>0.49397590361445781</v>
      </c>
    </row>
    <row r="1632" spans="1:14">
      <c r="A1632" s="35">
        <v>38145</v>
      </c>
      <c r="B1632">
        <f t="shared" si="25"/>
        <v>6</v>
      </c>
      <c r="C1632" s="38">
        <f>INDEX(S_FOLSM!Z$3:Z$14, MATCH($B1632,S_FOLSM!$X$3:$X$14,0), 1)</f>
        <v>0.30831726909162527</v>
      </c>
      <c r="D1632" s="38">
        <f>INDEX(S_FOLSM!AA$3:AA$14, MATCH($B1632,S_FOLSM!$X$3:$X$14,0), 1)</f>
        <v>10.923694779116465</v>
      </c>
      <c r="E1632" s="38">
        <f>INDEX(S_FOLSM!AB$3:AB$14, MATCH($B1632,S_FOLSM!$X$3:$X$14,0), 1)</f>
        <v>19.495582329317269</v>
      </c>
      <c r="F1632" s="38">
        <f>INDEX(S_FOLSM!AC$3:AC$14, MATCH($B1632,S_FOLSM!$X$3:$X$14,0), 1)</f>
        <v>31.844979919678718</v>
      </c>
      <c r="G1632" s="38">
        <f>INDEX(D_FOLSM_NP!$M$2:$M$13, MATCH($B1632,D_FOLSM_NP!$L$2:$L$13,0), 1)</f>
        <v>272.3903112892508</v>
      </c>
      <c r="H1632">
        <f>I_FOLSM!$F1621</f>
        <v>1451</v>
      </c>
      <c r="I1632">
        <f>INDEX(DEM_D8!AE$3:AE$14, MATCH($B1632,DEM_D8!$AC$3:$AC$14,0), 1)</f>
        <v>0.23052208835341365</v>
      </c>
      <c r="J1632">
        <f>INDEX(DEM_D8!AF$3:AF$14, MATCH($B1632,DEM_D8!$AC$3:$AC$14,0), 1)</f>
        <v>0.79694781628957234</v>
      </c>
      <c r="K1632">
        <f>INDEX(DEM_D8!AG$3:AG$14, MATCH($B1632,DEM_D8!$AC$3:$AC$14,0), 1)</f>
        <v>0.24863454443383887</v>
      </c>
      <c r="L1632">
        <f>INDEX(DEM_D8!AH$3:AH$14, MATCH($B1632,DEM_D8!$AC$3:$AC$14,0), 1)</f>
        <v>1.0538152610441767</v>
      </c>
      <c r="M1632">
        <f>INDEX(DEM_D8!AI$3:AI$14, MATCH($B1632,DEM_D8!$AC$3:$AC$14,0), 1)</f>
        <v>1.1526104417670682</v>
      </c>
      <c r="N1632">
        <f>INDEX(DEM_D8!AJ$3:AJ$14, MATCH($B1632,DEM_D8!$AC$3:$AC$14,0), 1)</f>
        <v>0.49397590361445781</v>
      </c>
    </row>
    <row r="1633" spans="1:14">
      <c r="A1633" s="35">
        <v>38146</v>
      </c>
      <c r="B1633">
        <f t="shared" si="25"/>
        <v>6</v>
      </c>
      <c r="C1633" s="38">
        <f>INDEX(S_FOLSM!Z$3:Z$14, MATCH($B1633,S_FOLSM!$X$3:$X$14,0), 1)</f>
        <v>0.30831726909162527</v>
      </c>
      <c r="D1633" s="38">
        <f>INDEX(S_FOLSM!AA$3:AA$14, MATCH($B1633,S_FOLSM!$X$3:$X$14,0), 1)</f>
        <v>10.923694779116465</v>
      </c>
      <c r="E1633" s="38">
        <f>INDEX(S_FOLSM!AB$3:AB$14, MATCH($B1633,S_FOLSM!$X$3:$X$14,0), 1)</f>
        <v>19.495582329317269</v>
      </c>
      <c r="F1633" s="38">
        <f>INDEX(S_FOLSM!AC$3:AC$14, MATCH($B1633,S_FOLSM!$X$3:$X$14,0), 1)</f>
        <v>31.844979919678718</v>
      </c>
      <c r="G1633" s="38">
        <f>INDEX(D_FOLSM_NP!$M$2:$M$13, MATCH($B1633,D_FOLSM_NP!$L$2:$L$13,0), 1)</f>
        <v>272.3903112892508</v>
      </c>
      <c r="H1633">
        <f>I_FOLSM!$F1622</f>
        <v>1403</v>
      </c>
      <c r="I1633">
        <f>INDEX(DEM_D8!AE$3:AE$14, MATCH($B1633,DEM_D8!$AC$3:$AC$14,0), 1)</f>
        <v>0.23052208835341365</v>
      </c>
      <c r="J1633">
        <f>INDEX(DEM_D8!AF$3:AF$14, MATCH($B1633,DEM_D8!$AC$3:$AC$14,0), 1)</f>
        <v>0.79694781628957234</v>
      </c>
      <c r="K1633">
        <f>INDEX(DEM_D8!AG$3:AG$14, MATCH($B1633,DEM_D8!$AC$3:$AC$14,0), 1)</f>
        <v>0.24863454443383887</v>
      </c>
      <c r="L1633">
        <f>INDEX(DEM_D8!AH$3:AH$14, MATCH($B1633,DEM_D8!$AC$3:$AC$14,0), 1)</f>
        <v>1.0538152610441767</v>
      </c>
      <c r="M1633">
        <f>INDEX(DEM_D8!AI$3:AI$14, MATCH($B1633,DEM_D8!$AC$3:$AC$14,0), 1)</f>
        <v>1.1526104417670682</v>
      </c>
      <c r="N1633">
        <f>INDEX(DEM_D8!AJ$3:AJ$14, MATCH($B1633,DEM_D8!$AC$3:$AC$14,0), 1)</f>
        <v>0.49397590361445781</v>
      </c>
    </row>
    <row r="1634" spans="1:14">
      <c r="A1634" s="35">
        <v>38147</v>
      </c>
      <c r="B1634">
        <f t="shared" si="25"/>
        <v>6</v>
      </c>
      <c r="C1634" s="38">
        <f>INDEX(S_FOLSM!Z$3:Z$14, MATCH($B1634,S_FOLSM!$X$3:$X$14,0), 1)</f>
        <v>0.30831726909162527</v>
      </c>
      <c r="D1634" s="38">
        <f>INDEX(S_FOLSM!AA$3:AA$14, MATCH($B1634,S_FOLSM!$X$3:$X$14,0), 1)</f>
        <v>10.923694779116465</v>
      </c>
      <c r="E1634" s="38">
        <f>INDEX(S_FOLSM!AB$3:AB$14, MATCH($B1634,S_FOLSM!$X$3:$X$14,0), 1)</f>
        <v>19.495582329317269</v>
      </c>
      <c r="F1634" s="38">
        <f>INDEX(S_FOLSM!AC$3:AC$14, MATCH($B1634,S_FOLSM!$X$3:$X$14,0), 1)</f>
        <v>31.844979919678718</v>
      </c>
      <c r="G1634" s="38">
        <f>INDEX(D_FOLSM_NP!$M$2:$M$13, MATCH($B1634,D_FOLSM_NP!$L$2:$L$13,0), 1)</f>
        <v>272.3903112892508</v>
      </c>
      <c r="H1634">
        <f>I_FOLSM!$F1623</f>
        <v>1904</v>
      </c>
      <c r="I1634">
        <f>INDEX(DEM_D8!AE$3:AE$14, MATCH($B1634,DEM_D8!$AC$3:$AC$14,0), 1)</f>
        <v>0.23052208835341365</v>
      </c>
      <c r="J1634">
        <f>INDEX(DEM_D8!AF$3:AF$14, MATCH($B1634,DEM_D8!$AC$3:$AC$14,0), 1)</f>
        <v>0.79694781628957234</v>
      </c>
      <c r="K1634">
        <f>INDEX(DEM_D8!AG$3:AG$14, MATCH($B1634,DEM_D8!$AC$3:$AC$14,0), 1)</f>
        <v>0.24863454443383887</v>
      </c>
      <c r="L1634">
        <f>INDEX(DEM_D8!AH$3:AH$14, MATCH($B1634,DEM_D8!$AC$3:$AC$14,0), 1)</f>
        <v>1.0538152610441767</v>
      </c>
      <c r="M1634">
        <f>INDEX(DEM_D8!AI$3:AI$14, MATCH($B1634,DEM_D8!$AC$3:$AC$14,0), 1)</f>
        <v>1.1526104417670682</v>
      </c>
      <c r="N1634">
        <f>INDEX(DEM_D8!AJ$3:AJ$14, MATCH($B1634,DEM_D8!$AC$3:$AC$14,0), 1)</f>
        <v>0.49397590361445781</v>
      </c>
    </row>
    <row r="1635" spans="1:14">
      <c r="A1635" s="35">
        <v>38148</v>
      </c>
      <c r="B1635">
        <f t="shared" si="25"/>
        <v>6</v>
      </c>
      <c r="C1635" s="38">
        <f>INDEX(S_FOLSM!Z$3:Z$14, MATCH($B1635,S_FOLSM!$X$3:$X$14,0), 1)</f>
        <v>0.30831726909162527</v>
      </c>
      <c r="D1635" s="38">
        <f>INDEX(S_FOLSM!AA$3:AA$14, MATCH($B1635,S_FOLSM!$X$3:$X$14,0), 1)</f>
        <v>10.923694779116465</v>
      </c>
      <c r="E1635" s="38">
        <f>INDEX(S_FOLSM!AB$3:AB$14, MATCH($B1635,S_FOLSM!$X$3:$X$14,0), 1)</f>
        <v>19.495582329317269</v>
      </c>
      <c r="F1635" s="38">
        <f>INDEX(S_FOLSM!AC$3:AC$14, MATCH($B1635,S_FOLSM!$X$3:$X$14,0), 1)</f>
        <v>31.844979919678718</v>
      </c>
      <c r="G1635" s="38">
        <f>INDEX(D_FOLSM_NP!$M$2:$M$13, MATCH($B1635,D_FOLSM_NP!$L$2:$L$13,0), 1)</f>
        <v>272.3903112892508</v>
      </c>
      <c r="H1635">
        <f>I_FOLSM!$F1624</f>
        <v>1617</v>
      </c>
      <c r="I1635">
        <f>INDEX(DEM_D8!AE$3:AE$14, MATCH($B1635,DEM_D8!$AC$3:$AC$14,0), 1)</f>
        <v>0.23052208835341365</v>
      </c>
      <c r="J1635">
        <f>INDEX(DEM_D8!AF$3:AF$14, MATCH($B1635,DEM_D8!$AC$3:$AC$14,0), 1)</f>
        <v>0.79694781628957234</v>
      </c>
      <c r="K1635">
        <f>INDEX(DEM_D8!AG$3:AG$14, MATCH($B1635,DEM_D8!$AC$3:$AC$14,0), 1)</f>
        <v>0.24863454443383887</v>
      </c>
      <c r="L1635">
        <f>INDEX(DEM_D8!AH$3:AH$14, MATCH($B1635,DEM_D8!$AC$3:$AC$14,0), 1)</f>
        <v>1.0538152610441767</v>
      </c>
      <c r="M1635">
        <f>INDEX(DEM_D8!AI$3:AI$14, MATCH($B1635,DEM_D8!$AC$3:$AC$14,0), 1)</f>
        <v>1.1526104417670682</v>
      </c>
      <c r="N1635">
        <f>INDEX(DEM_D8!AJ$3:AJ$14, MATCH($B1635,DEM_D8!$AC$3:$AC$14,0), 1)</f>
        <v>0.49397590361445781</v>
      </c>
    </row>
    <row r="1636" spans="1:14">
      <c r="A1636" s="35">
        <v>38149</v>
      </c>
      <c r="B1636">
        <f t="shared" si="25"/>
        <v>6</v>
      </c>
      <c r="C1636" s="38">
        <f>INDEX(S_FOLSM!Z$3:Z$14, MATCH($B1636,S_FOLSM!$X$3:$X$14,0), 1)</f>
        <v>0.30831726909162527</v>
      </c>
      <c r="D1636" s="38">
        <f>INDEX(S_FOLSM!AA$3:AA$14, MATCH($B1636,S_FOLSM!$X$3:$X$14,0), 1)</f>
        <v>10.923694779116465</v>
      </c>
      <c r="E1636" s="38">
        <f>INDEX(S_FOLSM!AB$3:AB$14, MATCH($B1636,S_FOLSM!$X$3:$X$14,0), 1)</f>
        <v>19.495582329317269</v>
      </c>
      <c r="F1636" s="38">
        <f>INDEX(S_FOLSM!AC$3:AC$14, MATCH($B1636,S_FOLSM!$X$3:$X$14,0), 1)</f>
        <v>31.844979919678718</v>
      </c>
      <c r="G1636" s="38">
        <f>INDEX(D_FOLSM_NP!$M$2:$M$13, MATCH($B1636,D_FOLSM_NP!$L$2:$L$13,0), 1)</f>
        <v>272.3903112892508</v>
      </c>
      <c r="H1636">
        <f>I_FOLSM!$F1625</f>
        <v>1883</v>
      </c>
      <c r="I1636">
        <f>INDEX(DEM_D8!AE$3:AE$14, MATCH($B1636,DEM_D8!$AC$3:$AC$14,0), 1)</f>
        <v>0.23052208835341365</v>
      </c>
      <c r="J1636">
        <f>INDEX(DEM_D8!AF$3:AF$14, MATCH($B1636,DEM_D8!$AC$3:$AC$14,0), 1)</f>
        <v>0.79694781628957234</v>
      </c>
      <c r="K1636">
        <f>INDEX(DEM_D8!AG$3:AG$14, MATCH($B1636,DEM_D8!$AC$3:$AC$14,0), 1)</f>
        <v>0.24863454443383887</v>
      </c>
      <c r="L1636">
        <f>INDEX(DEM_D8!AH$3:AH$14, MATCH($B1636,DEM_D8!$AC$3:$AC$14,0), 1)</f>
        <v>1.0538152610441767</v>
      </c>
      <c r="M1636">
        <f>INDEX(DEM_D8!AI$3:AI$14, MATCH($B1636,DEM_D8!$AC$3:$AC$14,0), 1)</f>
        <v>1.1526104417670682</v>
      </c>
      <c r="N1636">
        <f>INDEX(DEM_D8!AJ$3:AJ$14, MATCH($B1636,DEM_D8!$AC$3:$AC$14,0), 1)</f>
        <v>0.49397590361445781</v>
      </c>
    </row>
    <row r="1637" spans="1:14">
      <c r="A1637" s="35">
        <v>38150</v>
      </c>
      <c r="B1637">
        <f t="shared" si="25"/>
        <v>6</v>
      </c>
      <c r="C1637" s="38">
        <f>INDEX(S_FOLSM!Z$3:Z$14, MATCH($B1637,S_FOLSM!$X$3:$X$14,0), 1)</f>
        <v>0.30831726909162527</v>
      </c>
      <c r="D1637" s="38">
        <f>INDEX(S_FOLSM!AA$3:AA$14, MATCH($B1637,S_FOLSM!$X$3:$X$14,0), 1)</f>
        <v>10.923694779116465</v>
      </c>
      <c r="E1637" s="38">
        <f>INDEX(S_FOLSM!AB$3:AB$14, MATCH($B1637,S_FOLSM!$X$3:$X$14,0), 1)</f>
        <v>19.495582329317269</v>
      </c>
      <c r="F1637" s="38">
        <f>INDEX(S_FOLSM!AC$3:AC$14, MATCH($B1637,S_FOLSM!$X$3:$X$14,0), 1)</f>
        <v>31.844979919678718</v>
      </c>
      <c r="G1637" s="38">
        <f>INDEX(D_FOLSM_NP!$M$2:$M$13, MATCH($B1637,D_FOLSM_NP!$L$2:$L$13,0), 1)</f>
        <v>272.3903112892508</v>
      </c>
      <c r="H1637">
        <f>I_FOLSM!$F1626</f>
        <v>1861</v>
      </c>
      <c r="I1637">
        <f>INDEX(DEM_D8!AE$3:AE$14, MATCH($B1637,DEM_D8!$AC$3:$AC$14,0), 1)</f>
        <v>0.23052208835341365</v>
      </c>
      <c r="J1637">
        <f>INDEX(DEM_D8!AF$3:AF$14, MATCH($B1637,DEM_D8!$AC$3:$AC$14,0), 1)</f>
        <v>0.79694781628957234</v>
      </c>
      <c r="K1637">
        <f>INDEX(DEM_D8!AG$3:AG$14, MATCH($B1637,DEM_D8!$AC$3:$AC$14,0), 1)</f>
        <v>0.24863454443383887</v>
      </c>
      <c r="L1637">
        <f>INDEX(DEM_D8!AH$3:AH$14, MATCH($B1637,DEM_D8!$AC$3:$AC$14,0), 1)</f>
        <v>1.0538152610441767</v>
      </c>
      <c r="M1637">
        <f>INDEX(DEM_D8!AI$3:AI$14, MATCH($B1637,DEM_D8!$AC$3:$AC$14,0), 1)</f>
        <v>1.1526104417670682</v>
      </c>
      <c r="N1637">
        <f>INDEX(DEM_D8!AJ$3:AJ$14, MATCH($B1637,DEM_D8!$AC$3:$AC$14,0), 1)</f>
        <v>0.49397590361445781</v>
      </c>
    </row>
    <row r="1638" spans="1:14">
      <c r="A1638" s="35">
        <v>38151</v>
      </c>
      <c r="B1638">
        <f t="shared" si="25"/>
        <v>6</v>
      </c>
      <c r="C1638" s="38">
        <f>INDEX(S_FOLSM!Z$3:Z$14, MATCH($B1638,S_FOLSM!$X$3:$X$14,0), 1)</f>
        <v>0.30831726909162527</v>
      </c>
      <c r="D1638" s="38">
        <f>INDEX(S_FOLSM!AA$3:AA$14, MATCH($B1638,S_FOLSM!$X$3:$X$14,0), 1)</f>
        <v>10.923694779116465</v>
      </c>
      <c r="E1638" s="38">
        <f>INDEX(S_FOLSM!AB$3:AB$14, MATCH($B1638,S_FOLSM!$X$3:$X$14,0), 1)</f>
        <v>19.495582329317269</v>
      </c>
      <c r="F1638" s="38">
        <f>INDEX(S_FOLSM!AC$3:AC$14, MATCH($B1638,S_FOLSM!$X$3:$X$14,0), 1)</f>
        <v>31.844979919678718</v>
      </c>
      <c r="G1638" s="38">
        <f>INDEX(D_FOLSM_NP!$M$2:$M$13, MATCH($B1638,D_FOLSM_NP!$L$2:$L$13,0), 1)</f>
        <v>272.3903112892508</v>
      </c>
      <c r="H1638">
        <f>I_FOLSM!$F1627</f>
        <v>1673</v>
      </c>
      <c r="I1638">
        <f>INDEX(DEM_D8!AE$3:AE$14, MATCH($B1638,DEM_D8!$AC$3:$AC$14,0), 1)</f>
        <v>0.23052208835341365</v>
      </c>
      <c r="J1638">
        <f>INDEX(DEM_D8!AF$3:AF$14, MATCH($B1638,DEM_D8!$AC$3:$AC$14,0), 1)</f>
        <v>0.79694781628957234</v>
      </c>
      <c r="K1638">
        <f>INDEX(DEM_D8!AG$3:AG$14, MATCH($B1638,DEM_D8!$AC$3:$AC$14,0), 1)</f>
        <v>0.24863454443383887</v>
      </c>
      <c r="L1638">
        <f>INDEX(DEM_D8!AH$3:AH$14, MATCH($B1638,DEM_D8!$AC$3:$AC$14,0), 1)</f>
        <v>1.0538152610441767</v>
      </c>
      <c r="M1638">
        <f>INDEX(DEM_D8!AI$3:AI$14, MATCH($B1638,DEM_D8!$AC$3:$AC$14,0), 1)</f>
        <v>1.1526104417670682</v>
      </c>
      <c r="N1638">
        <f>INDEX(DEM_D8!AJ$3:AJ$14, MATCH($B1638,DEM_D8!$AC$3:$AC$14,0), 1)</f>
        <v>0.49397590361445781</v>
      </c>
    </row>
    <row r="1639" spans="1:14">
      <c r="A1639" s="35">
        <v>38152</v>
      </c>
      <c r="B1639">
        <f t="shared" si="25"/>
        <v>6</v>
      </c>
      <c r="C1639" s="38">
        <f>INDEX(S_FOLSM!Z$3:Z$14, MATCH($B1639,S_FOLSM!$X$3:$X$14,0), 1)</f>
        <v>0.30831726909162527</v>
      </c>
      <c r="D1639" s="38">
        <f>INDEX(S_FOLSM!AA$3:AA$14, MATCH($B1639,S_FOLSM!$X$3:$X$14,0), 1)</f>
        <v>10.923694779116465</v>
      </c>
      <c r="E1639" s="38">
        <f>INDEX(S_FOLSM!AB$3:AB$14, MATCH($B1639,S_FOLSM!$X$3:$X$14,0), 1)</f>
        <v>19.495582329317269</v>
      </c>
      <c r="F1639" s="38">
        <f>INDEX(S_FOLSM!AC$3:AC$14, MATCH($B1639,S_FOLSM!$X$3:$X$14,0), 1)</f>
        <v>31.844979919678718</v>
      </c>
      <c r="G1639" s="38">
        <f>INDEX(D_FOLSM_NP!$M$2:$M$13, MATCH($B1639,D_FOLSM_NP!$L$2:$L$13,0), 1)</f>
        <v>272.3903112892508</v>
      </c>
      <c r="H1639">
        <f>I_FOLSM!$F1628</f>
        <v>1230</v>
      </c>
      <c r="I1639">
        <f>INDEX(DEM_D8!AE$3:AE$14, MATCH($B1639,DEM_D8!$AC$3:$AC$14,0), 1)</f>
        <v>0.23052208835341365</v>
      </c>
      <c r="J1639">
        <f>INDEX(DEM_D8!AF$3:AF$14, MATCH($B1639,DEM_D8!$AC$3:$AC$14,0), 1)</f>
        <v>0.79694781628957234</v>
      </c>
      <c r="K1639">
        <f>INDEX(DEM_D8!AG$3:AG$14, MATCH($B1639,DEM_D8!$AC$3:$AC$14,0), 1)</f>
        <v>0.24863454443383887</v>
      </c>
      <c r="L1639">
        <f>INDEX(DEM_D8!AH$3:AH$14, MATCH($B1639,DEM_D8!$AC$3:$AC$14,0), 1)</f>
        <v>1.0538152610441767</v>
      </c>
      <c r="M1639">
        <f>INDEX(DEM_D8!AI$3:AI$14, MATCH($B1639,DEM_D8!$AC$3:$AC$14,0), 1)</f>
        <v>1.1526104417670682</v>
      </c>
      <c r="N1639">
        <f>INDEX(DEM_D8!AJ$3:AJ$14, MATCH($B1639,DEM_D8!$AC$3:$AC$14,0), 1)</f>
        <v>0.49397590361445781</v>
      </c>
    </row>
    <row r="1640" spans="1:14">
      <c r="A1640" s="35">
        <v>38153</v>
      </c>
      <c r="B1640">
        <f t="shared" si="25"/>
        <v>6</v>
      </c>
      <c r="C1640" s="38">
        <f>INDEX(S_FOLSM!Z$3:Z$14, MATCH($B1640,S_FOLSM!$X$3:$X$14,0), 1)</f>
        <v>0.30831726909162527</v>
      </c>
      <c r="D1640" s="38">
        <f>INDEX(S_FOLSM!AA$3:AA$14, MATCH($B1640,S_FOLSM!$X$3:$X$14,0), 1)</f>
        <v>10.923694779116465</v>
      </c>
      <c r="E1640" s="38">
        <f>INDEX(S_FOLSM!AB$3:AB$14, MATCH($B1640,S_FOLSM!$X$3:$X$14,0), 1)</f>
        <v>19.495582329317269</v>
      </c>
      <c r="F1640" s="38">
        <f>INDEX(S_FOLSM!AC$3:AC$14, MATCH($B1640,S_FOLSM!$X$3:$X$14,0), 1)</f>
        <v>31.844979919678718</v>
      </c>
      <c r="G1640" s="38">
        <f>INDEX(D_FOLSM_NP!$M$2:$M$13, MATCH($B1640,D_FOLSM_NP!$L$2:$L$13,0), 1)</f>
        <v>272.3903112892508</v>
      </c>
      <c r="H1640">
        <f>I_FOLSM!$F1629</f>
        <v>1695</v>
      </c>
      <c r="I1640">
        <f>INDEX(DEM_D8!AE$3:AE$14, MATCH($B1640,DEM_D8!$AC$3:$AC$14,0), 1)</f>
        <v>0.23052208835341365</v>
      </c>
      <c r="J1640">
        <f>INDEX(DEM_D8!AF$3:AF$14, MATCH($B1640,DEM_D8!$AC$3:$AC$14,0), 1)</f>
        <v>0.79694781628957234</v>
      </c>
      <c r="K1640">
        <f>INDEX(DEM_D8!AG$3:AG$14, MATCH($B1640,DEM_D8!$AC$3:$AC$14,0), 1)</f>
        <v>0.24863454443383887</v>
      </c>
      <c r="L1640">
        <f>INDEX(DEM_D8!AH$3:AH$14, MATCH($B1640,DEM_D8!$AC$3:$AC$14,0), 1)</f>
        <v>1.0538152610441767</v>
      </c>
      <c r="M1640">
        <f>INDEX(DEM_D8!AI$3:AI$14, MATCH($B1640,DEM_D8!$AC$3:$AC$14,0), 1)</f>
        <v>1.1526104417670682</v>
      </c>
      <c r="N1640">
        <f>INDEX(DEM_D8!AJ$3:AJ$14, MATCH($B1640,DEM_D8!$AC$3:$AC$14,0), 1)</f>
        <v>0.49397590361445781</v>
      </c>
    </row>
    <row r="1641" spans="1:14">
      <c r="A1641" s="35">
        <v>38154</v>
      </c>
      <c r="B1641">
        <f t="shared" si="25"/>
        <v>6</v>
      </c>
      <c r="C1641" s="38">
        <f>INDEX(S_FOLSM!Z$3:Z$14, MATCH($B1641,S_FOLSM!$X$3:$X$14,0), 1)</f>
        <v>0.30831726909162527</v>
      </c>
      <c r="D1641" s="38">
        <f>INDEX(S_FOLSM!AA$3:AA$14, MATCH($B1641,S_FOLSM!$X$3:$X$14,0), 1)</f>
        <v>10.923694779116465</v>
      </c>
      <c r="E1641" s="38">
        <f>INDEX(S_FOLSM!AB$3:AB$14, MATCH($B1641,S_FOLSM!$X$3:$X$14,0), 1)</f>
        <v>19.495582329317269</v>
      </c>
      <c r="F1641" s="38">
        <f>INDEX(S_FOLSM!AC$3:AC$14, MATCH($B1641,S_FOLSM!$X$3:$X$14,0), 1)</f>
        <v>31.844979919678718</v>
      </c>
      <c r="G1641" s="38">
        <f>INDEX(D_FOLSM_NP!$M$2:$M$13, MATCH($B1641,D_FOLSM_NP!$L$2:$L$13,0), 1)</f>
        <v>272.3903112892508</v>
      </c>
      <c r="H1641">
        <f>I_FOLSM!$F1630</f>
        <v>2084</v>
      </c>
      <c r="I1641">
        <f>INDEX(DEM_D8!AE$3:AE$14, MATCH($B1641,DEM_D8!$AC$3:$AC$14,0), 1)</f>
        <v>0.23052208835341365</v>
      </c>
      <c r="J1641">
        <f>INDEX(DEM_D8!AF$3:AF$14, MATCH($B1641,DEM_D8!$AC$3:$AC$14,0), 1)</f>
        <v>0.79694781628957234</v>
      </c>
      <c r="K1641">
        <f>INDEX(DEM_D8!AG$3:AG$14, MATCH($B1641,DEM_D8!$AC$3:$AC$14,0), 1)</f>
        <v>0.24863454443383887</v>
      </c>
      <c r="L1641">
        <f>INDEX(DEM_D8!AH$3:AH$14, MATCH($B1641,DEM_D8!$AC$3:$AC$14,0), 1)</f>
        <v>1.0538152610441767</v>
      </c>
      <c r="M1641">
        <f>INDEX(DEM_D8!AI$3:AI$14, MATCH($B1641,DEM_D8!$AC$3:$AC$14,0), 1)</f>
        <v>1.1526104417670682</v>
      </c>
      <c r="N1641">
        <f>INDEX(DEM_D8!AJ$3:AJ$14, MATCH($B1641,DEM_D8!$AC$3:$AC$14,0), 1)</f>
        <v>0.49397590361445781</v>
      </c>
    </row>
    <row r="1642" spans="1:14">
      <c r="A1642" s="35">
        <v>38155</v>
      </c>
      <c r="B1642">
        <f t="shared" si="25"/>
        <v>6</v>
      </c>
      <c r="C1642" s="38">
        <f>INDEX(S_FOLSM!Z$3:Z$14, MATCH($B1642,S_FOLSM!$X$3:$X$14,0), 1)</f>
        <v>0.30831726909162527</v>
      </c>
      <c r="D1642" s="38">
        <f>INDEX(S_FOLSM!AA$3:AA$14, MATCH($B1642,S_FOLSM!$X$3:$X$14,0), 1)</f>
        <v>10.923694779116465</v>
      </c>
      <c r="E1642" s="38">
        <f>INDEX(S_FOLSM!AB$3:AB$14, MATCH($B1642,S_FOLSM!$X$3:$X$14,0), 1)</f>
        <v>19.495582329317269</v>
      </c>
      <c r="F1642" s="38">
        <f>INDEX(S_FOLSM!AC$3:AC$14, MATCH($B1642,S_FOLSM!$X$3:$X$14,0), 1)</f>
        <v>31.844979919678718</v>
      </c>
      <c r="G1642" s="38">
        <f>INDEX(D_FOLSM_NP!$M$2:$M$13, MATCH($B1642,D_FOLSM_NP!$L$2:$L$13,0), 1)</f>
        <v>272.3903112892508</v>
      </c>
      <c r="H1642">
        <f>I_FOLSM!$F1631</f>
        <v>1418</v>
      </c>
      <c r="I1642">
        <f>INDEX(DEM_D8!AE$3:AE$14, MATCH($B1642,DEM_D8!$AC$3:$AC$14,0), 1)</f>
        <v>0.23052208835341365</v>
      </c>
      <c r="J1642">
        <f>INDEX(DEM_D8!AF$3:AF$14, MATCH($B1642,DEM_D8!$AC$3:$AC$14,0), 1)</f>
        <v>0.79694781628957234</v>
      </c>
      <c r="K1642">
        <f>INDEX(DEM_D8!AG$3:AG$14, MATCH($B1642,DEM_D8!$AC$3:$AC$14,0), 1)</f>
        <v>0.24863454443383887</v>
      </c>
      <c r="L1642">
        <f>INDEX(DEM_D8!AH$3:AH$14, MATCH($B1642,DEM_D8!$AC$3:$AC$14,0), 1)</f>
        <v>1.0538152610441767</v>
      </c>
      <c r="M1642">
        <f>INDEX(DEM_D8!AI$3:AI$14, MATCH($B1642,DEM_D8!$AC$3:$AC$14,0), 1)</f>
        <v>1.1526104417670682</v>
      </c>
      <c r="N1642">
        <f>INDEX(DEM_D8!AJ$3:AJ$14, MATCH($B1642,DEM_D8!$AC$3:$AC$14,0), 1)</f>
        <v>0.49397590361445781</v>
      </c>
    </row>
    <row r="1643" spans="1:14">
      <c r="A1643" s="35">
        <v>38156</v>
      </c>
      <c r="B1643">
        <f t="shared" si="25"/>
        <v>6</v>
      </c>
      <c r="C1643" s="38">
        <f>INDEX(S_FOLSM!Z$3:Z$14, MATCH($B1643,S_FOLSM!$X$3:$X$14,0), 1)</f>
        <v>0.30831726909162527</v>
      </c>
      <c r="D1643" s="38">
        <f>INDEX(S_FOLSM!AA$3:AA$14, MATCH($B1643,S_FOLSM!$X$3:$X$14,0), 1)</f>
        <v>10.923694779116465</v>
      </c>
      <c r="E1643" s="38">
        <f>INDEX(S_FOLSM!AB$3:AB$14, MATCH($B1643,S_FOLSM!$X$3:$X$14,0), 1)</f>
        <v>19.495582329317269</v>
      </c>
      <c r="F1643" s="38">
        <f>INDEX(S_FOLSM!AC$3:AC$14, MATCH($B1643,S_FOLSM!$X$3:$X$14,0), 1)</f>
        <v>31.844979919678718</v>
      </c>
      <c r="G1643" s="38">
        <f>INDEX(D_FOLSM_NP!$M$2:$M$13, MATCH($B1643,D_FOLSM_NP!$L$2:$L$13,0), 1)</f>
        <v>272.3903112892508</v>
      </c>
      <c r="H1643">
        <f>I_FOLSM!$F1632</f>
        <v>1239</v>
      </c>
      <c r="I1643">
        <f>INDEX(DEM_D8!AE$3:AE$14, MATCH($B1643,DEM_D8!$AC$3:$AC$14,0), 1)</f>
        <v>0.23052208835341365</v>
      </c>
      <c r="J1643">
        <f>INDEX(DEM_D8!AF$3:AF$14, MATCH($B1643,DEM_D8!$AC$3:$AC$14,0), 1)</f>
        <v>0.79694781628957234</v>
      </c>
      <c r="K1643">
        <f>INDEX(DEM_D8!AG$3:AG$14, MATCH($B1643,DEM_D8!$AC$3:$AC$14,0), 1)</f>
        <v>0.24863454443383887</v>
      </c>
      <c r="L1643">
        <f>INDEX(DEM_D8!AH$3:AH$14, MATCH($B1643,DEM_D8!$AC$3:$AC$14,0), 1)</f>
        <v>1.0538152610441767</v>
      </c>
      <c r="M1643">
        <f>INDEX(DEM_D8!AI$3:AI$14, MATCH($B1643,DEM_D8!$AC$3:$AC$14,0), 1)</f>
        <v>1.1526104417670682</v>
      </c>
      <c r="N1643">
        <f>INDEX(DEM_D8!AJ$3:AJ$14, MATCH($B1643,DEM_D8!$AC$3:$AC$14,0), 1)</f>
        <v>0.49397590361445781</v>
      </c>
    </row>
    <row r="1644" spans="1:14">
      <c r="A1644" s="35">
        <v>38157</v>
      </c>
      <c r="B1644">
        <f t="shared" si="25"/>
        <v>6</v>
      </c>
      <c r="C1644" s="38">
        <f>INDEX(S_FOLSM!Z$3:Z$14, MATCH($B1644,S_FOLSM!$X$3:$X$14,0), 1)</f>
        <v>0.30831726909162527</v>
      </c>
      <c r="D1644" s="38">
        <f>INDEX(S_FOLSM!AA$3:AA$14, MATCH($B1644,S_FOLSM!$X$3:$X$14,0), 1)</f>
        <v>10.923694779116465</v>
      </c>
      <c r="E1644" s="38">
        <f>INDEX(S_FOLSM!AB$3:AB$14, MATCH($B1644,S_FOLSM!$X$3:$X$14,0), 1)</f>
        <v>19.495582329317269</v>
      </c>
      <c r="F1644" s="38">
        <f>INDEX(S_FOLSM!AC$3:AC$14, MATCH($B1644,S_FOLSM!$X$3:$X$14,0), 1)</f>
        <v>31.844979919678718</v>
      </c>
      <c r="G1644" s="38">
        <f>INDEX(D_FOLSM_NP!$M$2:$M$13, MATCH($B1644,D_FOLSM_NP!$L$2:$L$13,0), 1)</f>
        <v>272.3903112892508</v>
      </c>
      <c r="H1644">
        <f>I_FOLSM!$F1633</f>
        <v>1192</v>
      </c>
      <c r="I1644">
        <f>INDEX(DEM_D8!AE$3:AE$14, MATCH($B1644,DEM_D8!$AC$3:$AC$14,0), 1)</f>
        <v>0.23052208835341365</v>
      </c>
      <c r="J1644">
        <f>INDEX(DEM_D8!AF$3:AF$14, MATCH($B1644,DEM_D8!$AC$3:$AC$14,0), 1)</f>
        <v>0.79694781628957234</v>
      </c>
      <c r="K1644">
        <f>INDEX(DEM_D8!AG$3:AG$14, MATCH($B1644,DEM_D8!$AC$3:$AC$14,0), 1)</f>
        <v>0.24863454443383887</v>
      </c>
      <c r="L1644">
        <f>INDEX(DEM_D8!AH$3:AH$14, MATCH($B1644,DEM_D8!$AC$3:$AC$14,0), 1)</f>
        <v>1.0538152610441767</v>
      </c>
      <c r="M1644">
        <f>INDEX(DEM_D8!AI$3:AI$14, MATCH($B1644,DEM_D8!$AC$3:$AC$14,0), 1)</f>
        <v>1.1526104417670682</v>
      </c>
      <c r="N1644">
        <f>INDEX(DEM_D8!AJ$3:AJ$14, MATCH($B1644,DEM_D8!$AC$3:$AC$14,0), 1)</f>
        <v>0.49397590361445781</v>
      </c>
    </row>
    <row r="1645" spans="1:14">
      <c r="A1645" s="35">
        <v>38158</v>
      </c>
      <c r="B1645">
        <f t="shared" si="25"/>
        <v>6</v>
      </c>
      <c r="C1645" s="38">
        <f>INDEX(S_FOLSM!Z$3:Z$14, MATCH($B1645,S_FOLSM!$X$3:$X$14,0), 1)</f>
        <v>0.30831726909162527</v>
      </c>
      <c r="D1645" s="38">
        <f>INDEX(S_FOLSM!AA$3:AA$14, MATCH($B1645,S_FOLSM!$X$3:$X$14,0), 1)</f>
        <v>10.923694779116465</v>
      </c>
      <c r="E1645" s="38">
        <f>INDEX(S_FOLSM!AB$3:AB$14, MATCH($B1645,S_FOLSM!$X$3:$X$14,0), 1)</f>
        <v>19.495582329317269</v>
      </c>
      <c r="F1645" s="38">
        <f>INDEX(S_FOLSM!AC$3:AC$14, MATCH($B1645,S_FOLSM!$X$3:$X$14,0), 1)</f>
        <v>31.844979919678718</v>
      </c>
      <c r="G1645" s="38">
        <f>INDEX(D_FOLSM_NP!$M$2:$M$13, MATCH($B1645,D_FOLSM_NP!$L$2:$L$13,0), 1)</f>
        <v>272.3903112892508</v>
      </c>
      <c r="H1645">
        <f>I_FOLSM!$F1634</f>
        <v>1010</v>
      </c>
      <c r="I1645">
        <f>INDEX(DEM_D8!AE$3:AE$14, MATCH($B1645,DEM_D8!$AC$3:$AC$14,0), 1)</f>
        <v>0.23052208835341365</v>
      </c>
      <c r="J1645">
        <f>INDEX(DEM_D8!AF$3:AF$14, MATCH($B1645,DEM_D8!$AC$3:$AC$14,0), 1)</f>
        <v>0.79694781628957234</v>
      </c>
      <c r="K1645">
        <f>INDEX(DEM_D8!AG$3:AG$14, MATCH($B1645,DEM_D8!$AC$3:$AC$14,0), 1)</f>
        <v>0.24863454443383887</v>
      </c>
      <c r="L1645">
        <f>INDEX(DEM_D8!AH$3:AH$14, MATCH($B1645,DEM_D8!$AC$3:$AC$14,0), 1)</f>
        <v>1.0538152610441767</v>
      </c>
      <c r="M1645">
        <f>INDEX(DEM_D8!AI$3:AI$14, MATCH($B1645,DEM_D8!$AC$3:$AC$14,0), 1)</f>
        <v>1.1526104417670682</v>
      </c>
      <c r="N1645">
        <f>INDEX(DEM_D8!AJ$3:AJ$14, MATCH($B1645,DEM_D8!$AC$3:$AC$14,0), 1)</f>
        <v>0.49397590361445781</v>
      </c>
    </row>
    <row r="1646" spans="1:14">
      <c r="A1646" s="35">
        <v>38159</v>
      </c>
      <c r="B1646">
        <f t="shared" si="25"/>
        <v>6</v>
      </c>
      <c r="C1646" s="38">
        <f>INDEX(S_FOLSM!Z$3:Z$14, MATCH($B1646,S_FOLSM!$X$3:$X$14,0), 1)</f>
        <v>0.30831726909162527</v>
      </c>
      <c r="D1646" s="38">
        <f>INDEX(S_FOLSM!AA$3:AA$14, MATCH($B1646,S_FOLSM!$X$3:$X$14,0), 1)</f>
        <v>10.923694779116465</v>
      </c>
      <c r="E1646" s="38">
        <f>INDEX(S_FOLSM!AB$3:AB$14, MATCH($B1646,S_FOLSM!$X$3:$X$14,0), 1)</f>
        <v>19.495582329317269</v>
      </c>
      <c r="F1646" s="38">
        <f>INDEX(S_FOLSM!AC$3:AC$14, MATCH($B1646,S_FOLSM!$X$3:$X$14,0), 1)</f>
        <v>31.844979919678718</v>
      </c>
      <c r="G1646" s="38">
        <f>INDEX(D_FOLSM_NP!$M$2:$M$13, MATCH($B1646,D_FOLSM_NP!$L$2:$L$13,0), 1)</f>
        <v>272.3903112892508</v>
      </c>
      <c r="H1646">
        <f>I_FOLSM!$F1635</f>
        <v>406</v>
      </c>
      <c r="I1646">
        <f>INDEX(DEM_D8!AE$3:AE$14, MATCH($B1646,DEM_D8!$AC$3:$AC$14,0), 1)</f>
        <v>0.23052208835341365</v>
      </c>
      <c r="J1646">
        <f>INDEX(DEM_D8!AF$3:AF$14, MATCH($B1646,DEM_D8!$AC$3:$AC$14,0), 1)</f>
        <v>0.79694781628957234</v>
      </c>
      <c r="K1646">
        <f>INDEX(DEM_D8!AG$3:AG$14, MATCH($B1646,DEM_D8!$AC$3:$AC$14,0), 1)</f>
        <v>0.24863454443383887</v>
      </c>
      <c r="L1646">
        <f>INDEX(DEM_D8!AH$3:AH$14, MATCH($B1646,DEM_D8!$AC$3:$AC$14,0), 1)</f>
        <v>1.0538152610441767</v>
      </c>
      <c r="M1646">
        <f>INDEX(DEM_D8!AI$3:AI$14, MATCH($B1646,DEM_D8!$AC$3:$AC$14,0), 1)</f>
        <v>1.1526104417670682</v>
      </c>
      <c r="N1646">
        <f>INDEX(DEM_D8!AJ$3:AJ$14, MATCH($B1646,DEM_D8!$AC$3:$AC$14,0), 1)</f>
        <v>0.49397590361445781</v>
      </c>
    </row>
    <row r="1647" spans="1:14">
      <c r="A1647" s="35">
        <v>38160</v>
      </c>
      <c r="B1647">
        <f t="shared" si="25"/>
        <v>6</v>
      </c>
      <c r="C1647" s="38">
        <f>INDEX(S_FOLSM!Z$3:Z$14, MATCH($B1647,S_FOLSM!$X$3:$X$14,0), 1)</f>
        <v>0.30831726909162527</v>
      </c>
      <c r="D1647" s="38">
        <f>INDEX(S_FOLSM!AA$3:AA$14, MATCH($B1647,S_FOLSM!$X$3:$X$14,0), 1)</f>
        <v>10.923694779116465</v>
      </c>
      <c r="E1647" s="38">
        <f>INDEX(S_FOLSM!AB$3:AB$14, MATCH($B1647,S_FOLSM!$X$3:$X$14,0), 1)</f>
        <v>19.495582329317269</v>
      </c>
      <c r="F1647" s="38">
        <f>INDEX(S_FOLSM!AC$3:AC$14, MATCH($B1647,S_FOLSM!$X$3:$X$14,0), 1)</f>
        <v>31.844979919678718</v>
      </c>
      <c r="G1647" s="38">
        <f>INDEX(D_FOLSM_NP!$M$2:$M$13, MATCH($B1647,D_FOLSM_NP!$L$2:$L$13,0), 1)</f>
        <v>272.3903112892508</v>
      </c>
      <c r="H1647">
        <f>I_FOLSM!$F1636</f>
        <v>1197</v>
      </c>
      <c r="I1647">
        <f>INDEX(DEM_D8!AE$3:AE$14, MATCH($B1647,DEM_D8!$AC$3:$AC$14,0), 1)</f>
        <v>0.23052208835341365</v>
      </c>
      <c r="J1647">
        <f>INDEX(DEM_D8!AF$3:AF$14, MATCH($B1647,DEM_D8!$AC$3:$AC$14,0), 1)</f>
        <v>0.79694781628957234</v>
      </c>
      <c r="K1647">
        <f>INDEX(DEM_D8!AG$3:AG$14, MATCH($B1647,DEM_D8!$AC$3:$AC$14,0), 1)</f>
        <v>0.24863454443383887</v>
      </c>
      <c r="L1647">
        <f>INDEX(DEM_D8!AH$3:AH$14, MATCH($B1647,DEM_D8!$AC$3:$AC$14,0), 1)</f>
        <v>1.0538152610441767</v>
      </c>
      <c r="M1647">
        <f>INDEX(DEM_D8!AI$3:AI$14, MATCH($B1647,DEM_D8!$AC$3:$AC$14,0), 1)</f>
        <v>1.1526104417670682</v>
      </c>
      <c r="N1647">
        <f>INDEX(DEM_D8!AJ$3:AJ$14, MATCH($B1647,DEM_D8!$AC$3:$AC$14,0), 1)</f>
        <v>0.49397590361445781</v>
      </c>
    </row>
    <row r="1648" spans="1:14">
      <c r="A1648" s="35">
        <v>38161</v>
      </c>
      <c r="B1648">
        <f t="shared" si="25"/>
        <v>6</v>
      </c>
      <c r="C1648" s="38">
        <f>INDEX(S_FOLSM!Z$3:Z$14, MATCH($B1648,S_FOLSM!$X$3:$X$14,0), 1)</f>
        <v>0.30831726909162527</v>
      </c>
      <c r="D1648" s="38">
        <f>INDEX(S_FOLSM!AA$3:AA$14, MATCH($B1648,S_FOLSM!$X$3:$X$14,0), 1)</f>
        <v>10.923694779116465</v>
      </c>
      <c r="E1648" s="38">
        <f>INDEX(S_FOLSM!AB$3:AB$14, MATCH($B1648,S_FOLSM!$X$3:$X$14,0), 1)</f>
        <v>19.495582329317269</v>
      </c>
      <c r="F1648" s="38">
        <f>INDEX(S_FOLSM!AC$3:AC$14, MATCH($B1648,S_FOLSM!$X$3:$X$14,0), 1)</f>
        <v>31.844979919678718</v>
      </c>
      <c r="G1648" s="38">
        <f>INDEX(D_FOLSM_NP!$M$2:$M$13, MATCH($B1648,D_FOLSM_NP!$L$2:$L$13,0), 1)</f>
        <v>272.3903112892508</v>
      </c>
      <c r="H1648">
        <f>I_FOLSM!$F1637</f>
        <v>1369</v>
      </c>
      <c r="I1648">
        <f>INDEX(DEM_D8!AE$3:AE$14, MATCH($B1648,DEM_D8!$AC$3:$AC$14,0), 1)</f>
        <v>0.23052208835341365</v>
      </c>
      <c r="J1648">
        <f>INDEX(DEM_D8!AF$3:AF$14, MATCH($B1648,DEM_D8!$AC$3:$AC$14,0), 1)</f>
        <v>0.79694781628957234</v>
      </c>
      <c r="K1648">
        <f>INDEX(DEM_D8!AG$3:AG$14, MATCH($B1648,DEM_D8!$AC$3:$AC$14,0), 1)</f>
        <v>0.24863454443383887</v>
      </c>
      <c r="L1648">
        <f>INDEX(DEM_D8!AH$3:AH$14, MATCH($B1648,DEM_D8!$AC$3:$AC$14,0), 1)</f>
        <v>1.0538152610441767</v>
      </c>
      <c r="M1648">
        <f>INDEX(DEM_D8!AI$3:AI$14, MATCH($B1648,DEM_D8!$AC$3:$AC$14,0), 1)</f>
        <v>1.1526104417670682</v>
      </c>
      <c r="N1648">
        <f>INDEX(DEM_D8!AJ$3:AJ$14, MATCH($B1648,DEM_D8!$AC$3:$AC$14,0), 1)</f>
        <v>0.49397590361445781</v>
      </c>
    </row>
    <row r="1649" spans="1:14">
      <c r="A1649" s="35">
        <v>38162</v>
      </c>
      <c r="B1649">
        <f t="shared" si="25"/>
        <v>6</v>
      </c>
      <c r="C1649" s="38">
        <f>INDEX(S_FOLSM!Z$3:Z$14, MATCH($B1649,S_FOLSM!$X$3:$X$14,0), 1)</f>
        <v>0.30831726909162527</v>
      </c>
      <c r="D1649" s="38">
        <f>INDEX(S_FOLSM!AA$3:AA$14, MATCH($B1649,S_FOLSM!$X$3:$X$14,0), 1)</f>
        <v>10.923694779116465</v>
      </c>
      <c r="E1649" s="38">
        <f>INDEX(S_FOLSM!AB$3:AB$14, MATCH($B1649,S_FOLSM!$X$3:$X$14,0), 1)</f>
        <v>19.495582329317269</v>
      </c>
      <c r="F1649" s="38">
        <f>INDEX(S_FOLSM!AC$3:AC$14, MATCH($B1649,S_FOLSM!$X$3:$X$14,0), 1)</f>
        <v>31.844979919678718</v>
      </c>
      <c r="G1649" s="38">
        <f>INDEX(D_FOLSM_NP!$M$2:$M$13, MATCH($B1649,D_FOLSM_NP!$L$2:$L$13,0), 1)</f>
        <v>272.3903112892508</v>
      </c>
      <c r="H1649">
        <f>I_FOLSM!$F1638</f>
        <v>1303</v>
      </c>
      <c r="I1649">
        <f>INDEX(DEM_D8!AE$3:AE$14, MATCH($B1649,DEM_D8!$AC$3:$AC$14,0), 1)</f>
        <v>0.23052208835341365</v>
      </c>
      <c r="J1649">
        <f>INDEX(DEM_D8!AF$3:AF$14, MATCH($B1649,DEM_D8!$AC$3:$AC$14,0), 1)</f>
        <v>0.79694781628957234</v>
      </c>
      <c r="K1649">
        <f>INDEX(DEM_D8!AG$3:AG$14, MATCH($B1649,DEM_D8!$AC$3:$AC$14,0), 1)</f>
        <v>0.24863454443383887</v>
      </c>
      <c r="L1649">
        <f>INDEX(DEM_D8!AH$3:AH$14, MATCH($B1649,DEM_D8!$AC$3:$AC$14,0), 1)</f>
        <v>1.0538152610441767</v>
      </c>
      <c r="M1649">
        <f>INDEX(DEM_D8!AI$3:AI$14, MATCH($B1649,DEM_D8!$AC$3:$AC$14,0), 1)</f>
        <v>1.1526104417670682</v>
      </c>
      <c r="N1649">
        <f>INDEX(DEM_D8!AJ$3:AJ$14, MATCH($B1649,DEM_D8!$AC$3:$AC$14,0), 1)</f>
        <v>0.49397590361445781</v>
      </c>
    </row>
    <row r="1650" spans="1:14">
      <c r="A1650" s="35">
        <v>38163</v>
      </c>
      <c r="B1650">
        <f t="shared" si="25"/>
        <v>6</v>
      </c>
      <c r="C1650" s="38">
        <f>INDEX(S_FOLSM!Z$3:Z$14, MATCH($B1650,S_FOLSM!$X$3:$X$14,0), 1)</f>
        <v>0.30831726909162527</v>
      </c>
      <c r="D1650" s="38">
        <f>INDEX(S_FOLSM!AA$3:AA$14, MATCH($B1650,S_FOLSM!$X$3:$X$14,0), 1)</f>
        <v>10.923694779116465</v>
      </c>
      <c r="E1650" s="38">
        <f>INDEX(S_FOLSM!AB$3:AB$14, MATCH($B1650,S_FOLSM!$X$3:$X$14,0), 1)</f>
        <v>19.495582329317269</v>
      </c>
      <c r="F1650" s="38">
        <f>INDEX(S_FOLSM!AC$3:AC$14, MATCH($B1650,S_FOLSM!$X$3:$X$14,0), 1)</f>
        <v>31.844979919678718</v>
      </c>
      <c r="G1650" s="38">
        <f>INDEX(D_FOLSM_NP!$M$2:$M$13, MATCH($B1650,D_FOLSM_NP!$L$2:$L$13,0), 1)</f>
        <v>272.3903112892508</v>
      </c>
      <c r="H1650">
        <f>I_FOLSM!$F1639</f>
        <v>1342</v>
      </c>
      <c r="I1650">
        <f>INDEX(DEM_D8!AE$3:AE$14, MATCH($B1650,DEM_D8!$AC$3:$AC$14,0), 1)</f>
        <v>0.23052208835341365</v>
      </c>
      <c r="J1650">
        <f>INDEX(DEM_D8!AF$3:AF$14, MATCH($B1650,DEM_D8!$AC$3:$AC$14,0), 1)</f>
        <v>0.79694781628957234</v>
      </c>
      <c r="K1650">
        <f>INDEX(DEM_D8!AG$3:AG$14, MATCH($B1650,DEM_D8!$AC$3:$AC$14,0), 1)</f>
        <v>0.24863454443383887</v>
      </c>
      <c r="L1650">
        <f>INDEX(DEM_D8!AH$3:AH$14, MATCH($B1650,DEM_D8!$AC$3:$AC$14,0), 1)</f>
        <v>1.0538152610441767</v>
      </c>
      <c r="M1650">
        <f>INDEX(DEM_D8!AI$3:AI$14, MATCH($B1650,DEM_D8!$AC$3:$AC$14,0), 1)</f>
        <v>1.1526104417670682</v>
      </c>
      <c r="N1650">
        <f>INDEX(DEM_D8!AJ$3:AJ$14, MATCH($B1650,DEM_D8!$AC$3:$AC$14,0), 1)</f>
        <v>0.49397590361445781</v>
      </c>
    </row>
    <row r="1651" spans="1:14">
      <c r="A1651" s="35">
        <v>38164</v>
      </c>
      <c r="B1651">
        <f t="shared" si="25"/>
        <v>6</v>
      </c>
      <c r="C1651" s="38">
        <f>INDEX(S_FOLSM!Z$3:Z$14, MATCH($B1651,S_FOLSM!$X$3:$X$14,0), 1)</f>
        <v>0.30831726909162527</v>
      </c>
      <c r="D1651" s="38">
        <f>INDEX(S_FOLSM!AA$3:AA$14, MATCH($B1651,S_FOLSM!$X$3:$X$14,0), 1)</f>
        <v>10.923694779116465</v>
      </c>
      <c r="E1651" s="38">
        <f>INDEX(S_FOLSM!AB$3:AB$14, MATCH($B1651,S_FOLSM!$X$3:$X$14,0), 1)</f>
        <v>19.495582329317269</v>
      </c>
      <c r="F1651" s="38">
        <f>INDEX(S_FOLSM!AC$3:AC$14, MATCH($B1651,S_FOLSM!$X$3:$X$14,0), 1)</f>
        <v>31.844979919678718</v>
      </c>
      <c r="G1651" s="38">
        <f>INDEX(D_FOLSM_NP!$M$2:$M$13, MATCH($B1651,D_FOLSM_NP!$L$2:$L$13,0), 1)</f>
        <v>272.3903112892508</v>
      </c>
      <c r="H1651">
        <f>I_FOLSM!$F1640</f>
        <v>1052</v>
      </c>
      <c r="I1651">
        <f>INDEX(DEM_D8!AE$3:AE$14, MATCH($B1651,DEM_D8!$AC$3:$AC$14,0), 1)</f>
        <v>0.23052208835341365</v>
      </c>
      <c r="J1651">
        <f>INDEX(DEM_D8!AF$3:AF$14, MATCH($B1651,DEM_D8!$AC$3:$AC$14,0), 1)</f>
        <v>0.79694781628957234</v>
      </c>
      <c r="K1651">
        <f>INDEX(DEM_D8!AG$3:AG$14, MATCH($B1651,DEM_D8!$AC$3:$AC$14,0), 1)</f>
        <v>0.24863454443383887</v>
      </c>
      <c r="L1651">
        <f>INDEX(DEM_D8!AH$3:AH$14, MATCH($B1651,DEM_D8!$AC$3:$AC$14,0), 1)</f>
        <v>1.0538152610441767</v>
      </c>
      <c r="M1651">
        <f>INDEX(DEM_D8!AI$3:AI$14, MATCH($B1651,DEM_D8!$AC$3:$AC$14,0), 1)</f>
        <v>1.1526104417670682</v>
      </c>
      <c r="N1651">
        <f>INDEX(DEM_D8!AJ$3:AJ$14, MATCH($B1651,DEM_D8!$AC$3:$AC$14,0), 1)</f>
        <v>0.49397590361445781</v>
      </c>
    </row>
    <row r="1652" spans="1:14">
      <c r="A1652" s="35">
        <v>38165</v>
      </c>
      <c r="B1652">
        <f t="shared" si="25"/>
        <v>6</v>
      </c>
      <c r="C1652" s="38">
        <f>INDEX(S_FOLSM!Z$3:Z$14, MATCH($B1652,S_FOLSM!$X$3:$X$14,0), 1)</f>
        <v>0.30831726909162527</v>
      </c>
      <c r="D1652" s="38">
        <f>INDEX(S_FOLSM!AA$3:AA$14, MATCH($B1652,S_FOLSM!$X$3:$X$14,0), 1)</f>
        <v>10.923694779116465</v>
      </c>
      <c r="E1652" s="38">
        <f>INDEX(S_FOLSM!AB$3:AB$14, MATCH($B1652,S_FOLSM!$X$3:$X$14,0), 1)</f>
        <v>19.495582329317269</v>
      </c>
      <c r="F1652" s="38">
        <f>INDEX(S_FOLSM!AC$3:AC$14, MATCH($B1652,S_FOLSM!$X$3:$X$14,0), 1)</f>
        <v>31.844979919678718</v>
      </c>
      <c r="G1652" s="38">
        <f>INDEX(D_FOLSM_NP!$M$2:$M$13, MATCH($B1652,D_FOLSM_NP!$L$2:$L$13,0), 1)</f>
        <v>272.3903112892508</v>
      </c>
      <c r="H1652">
        <f>I_FOLSM!$F1641</f>
        <v>1115</v>
      </c>
      <c r="I1652">
        <f>INDEX(DEM_D8!AE$3:AE$14, MATCH($B1652,DEM_D8!$AC$3:$AC$14,0), 1)</f>
        <v>0.23052208835341365</v>
      </c>
      <c r="J1652">
        <f>INDEX(DEM_D8!AF$3:AF$14, MATCH($B1652,DEM_D8!$AC$3:$AC$14,0), 1)</f>
        <v>0.79694781628957234</v>
      </c>
      <c r="K1652">
        <f>INDEX(DEM_D8!AG$3:AG$14, MATCH($B1652,DEM_D8!$AC$3:$AC$14,0), 1)</f>
        <v>0.24863454443383887</v>
      </c>
      <c r="L1652">
        <f>INDEX(DEM_D8!AH$3:AH$14, MATCH($B1652,DEM_D8!$AC$3:$AC$14,0), 1)</f>
        <v>1.0538152610441767</v>
      </c>
      <c r="M1652">
        <f>INDEX(DEM_D8!AI$3:AI$14, MATCH($B1652,DEM_D8!$AC$3:$AC$14,0), 1)</f>
        <v>1.1526104417670682</v>
      </c>
      <c r="N1652">
        <f>INDEX(DEM_D8!AJ$3:AJ$14, MATCH($B1652,DEM_D8!$AC$3:$AC$14,0), 1)</f>
        <v>0.49397590361445781</v>
      </c>
    </row>
    <row r="1653" spans="1:14">
      <c r="A1653" s="35">
        <v>38166</v>
      </c>
      <c r="B1653">
        <f t="shared" si="25"/>
        <v>6</v>
      </c>
      <c r="C1653" s="38">
        <f>INDEX(S_FOLSM!Z$3:Z$14, MATCH($B1653,S_FOLSM!$X$3:$X$14,0), 1)</f>
        <v>0.30831726909162527</v>
      </c>
      <c r="D1653" s="38">
        <f>INDEX(S_FOLSM!AA$3:AA$14, MATCH($B1653,S_FOLSM!$X$3:$X$14,0), 1)</f>
        <v>10.923694779116465</v>
      </c>
      <c r="E1653" s="38">
        <f>INDEX(S_FOLSM!AB$3:AB$14, MATCH($B1653,S_FOLSM!$X$3:$X$14,0), 1)</f>
        <v>19.495582329317269</v>
      </c>
      <c r="F1653" s="38">
        <f>INDEX(S_FOLSM!AC$3:AC$14, MATCH($B1653,S_FOLSM!$X$3:$X$14,0), 1)</f>
        <v>31.844979919678718</v>
      </c>
      <c r="G1653" s="38">
        <f>INDEX(D_FOLSM_NP!$M$2:$M$13, MATCH($B1653,D_FOLSM_NP!$L$2:$L$13,0), 1)</f>
        <v>272.3903112892508</v>
      </c>
      <c r="H1653">
        <f>I_FOLSM!$F1642</f>
        <v>1233</v>
      </c>
      <c r="I1653">
        <f>INDEX(DEM_D8!AE$3:AE$14, MATCH($B1653,DEM_D8!$AC$3:$AC$14,0), 1)</f>
        <v>0.23052208835341365</v>
      </c>
      <c r="J1653">
        <f>INDEX(DEM_D8!AF$3:AF$14, MATCH($B1653,DEM_D8!$AC$3:$AC$14,0), 1)</f>
        <v>0.79694781628957234</v>
      </c>
      <c r="K1653">
        <f>INDEX(DEM_D8!AG$3:AG$14, MATCH($B1653,DEM_D8!$AC$3:$AC$14,0), 1)</f>
        <v>0.24863454443383887</v>
      </c>
      <c r="L1653">
        <f>INDEX(DEM_D8!AH$3:AH$14, MATCH($B1653,DEM_D8!$AC$3:$AC$14,0), 1)</f>
        <v>1.0538152610441767</v>
      </c>
      <c r="M1653">
        <f>INDEX(DEM_D8!AI$3:AI$14, MATCH($B1653,DEM_D8!$AC$3:$AC$14,0), 1)</f>
        <v>1.1526104417670682</v>
      </c>
      <c r="N1653">
        <f>INDEX(DEM_D8!AJ$3:AJ$14, MATCH($B1653,DEM_D8!$AC$3:$AC$14,0), 1)</f>
        <v>0.49397590361445781</v>
      </c>
    </row>
    <row r="1654" spans="1:14">
      <c r="A1654" s="35">
        <v>38167</v>
      </c>
      <c r="B1654">
        <f t="shared" si="25"/>
        <v>6</v>
      </c>
      <c r="C1654" s="38">
        <f>INDEX(S_FOLSM!Z$3:Z$14, MATCH($B1654,S_FOLSM!$X$3:$X$14,0), 1)</f>
        <v>0.30831726909162527</v>
      </c>
      <c r="D1654" s="38">
        <f>INDEX(S_FOLSM!AA$3:AA$14, MATCH($B1654,S_FOLSM!$X$3:$X$14,0), 1)</f>
        <v>10.923694779116465</v>
      </c>
      <c r="E1654" s="38">
        <f>INDEX(S_FOLSM!AB$3:AB$14, MATCH($B1654,S_FOLSM!$X$3:$X$14,0), 1)</f>
        <v>19.495582329317269</v>
      </c>
      <c r="F1654" s="38">
        <f>INDEX(S_FOLSM!AC$3:AC$14, MATCH($B1654,S_FOLSM!$X$3:$X$14,0), 1)</f>
        <v>31.844979919678718</v>
      </c>
      <c r="G1654" s="38">
        <f>INDEX(D_FOLSM_NP!$M$2:$M$13, MATCH($B1654,D_FOLSM_NP!$L$2:$L$13,0), 1)</f>
        <v>272.3903112892508</v>
      </c>
      <c r="H1654">
        <f>I_FOLSM!$F1643</f>
        <v>969</v>
      </c>
      <c r="I1654">
        <f>INDEX(DEM_D8!AE$3:AE$14, MATCH($B1654,DEM_D8!$AC$3:$AC$14,0), 1)</f>
        <v>0.23052208835341365</v>
      </c>
      <c r="J1654">
        <f>INDEX(DEM_D8!AF$3:AF$14, MATCH($B1654,DEM_D8!$AC$3:$AC$14,0), 1)</f>
        <v>0.79694781628957234</v>
      </c>
      <c r="K1654">
        <f>INDEX(DEM_D8!AG$3:AG$14, MATCH($B1654,DEM_D8!$AC$3:$AC$14,0), 1)</f>
        <v>0.24863454443383887</v>
      </c>
      <c r="L1654">
        <f>INDEX(DEM_D8!AH$3:AH$14, MATCH($B1654,DEM_D8!$AC$3:$AC$14,0), 1)</f>
        <v>1.0538152610441767</v>
      </c>
      <c r="M1654">
        <f>INDEX(DEM_D8!AI$3:AI$14, MATCH($B1654,DEM_D8!$AC$3:$AC$14,0), 1)</f>
        <v>1.1526104417670682</v>
      </c>
      <c r="N1654">
        <f>INDEX(DEM_D8!AJ$3:AJ$14, MATCH($B1654,DEM_D8!$AC$3:$AC$14,0), 1)</f>
        <v>0.49397590361445781</v>
      </c>
    </row>
    <row r="1655" spans="1:14">
      <c r="A1655" s="35">
        <v>38168</v>
      </c>
      <c r="B1655">
        <f t="shared" si="25"/>
        <v>6</v>
      </c>
      <c r="C1655" s="38">
        <f>INDEX(S_FOLSM!Z$3:Z$14, MATCH($B1655,S_FOLSM!$X$3:$X$14,0), 1)</f>
        <v>0.30831726909162527</v>
      </c>
      <c r="D1655" s="38">
        <f>INDEX(S_FOLSM!AA$3:AA$14, MATCH($B1655,S_FOLSM!$X$3:$X$14,0), 1)</f>
        <v>10.923694779116465</v>
      </c>
      <c r="E1655" s="38">
        <f>INDEX(S_FOLSM!AB$3:AB$14, MATCH($B1655,S_FOLSM!$X$3:$X$14,0), 1)</f>
        <v>19.495582329317269</v>
      </c>
      <c r="F1655" s="38">
        <f>INDEX(S_FOLSM!AC$3:AC$14, MATCH($B1655,S_FOLSM!$X$3:$X$14,0), 1)</f>
        <v>31.844979919678718</v>
      </c>
      <c r="G1655" s="38">
        <f>INDEX(D_FOLSM_NP!$M$2:$M$13, MATCH($B1655,D_FOLSM_NP!$L$2:$L$13,0), 1)</f>
        <v>272.3903112892508</v>
      </c>
      <c r="H1655">
        <f>I_FOLSM!$F1644</f>
        <v>997</v>
      </c>
      <c r="I1655">
        <f>INDEX(DEM_D8!AE$3:AE$14, MATCH($B1655,DEM_D8!$AC$3:$AC$14,0), 1)</f>
        <v>0.23052208835341365</v>
      </c>
      <c r="J1655">
        <f>INDEX(DEM_D8!AF$3:AF$14, MATCH($B1655,DEM_D8!$AC$3:$AC$14,0), 1)</f>
        <v>0.79694781628957234</v>
      </c>
      <c r="K1655">
        <f>INDEX(DEM_D8!AG$3:AG$14, MATCH($B1655,DEM_D8!$AC$3:$AC$14,0), 1)</f>
        <v>0.24863454443383887</v>
      </c>
      <c r="L1655">
        <f>INDEX(DEM_D8!AH$3:AH$14, MATCH($B1655,DEM_D8!$AC$3:$AC$14,0), 1)</f>
        <v>1.0538152610441767</v>
      </c>
      <c r="M1655">
        <f>INDEX(DEM_D8!AI$3:AI$14, MATCH($B1655,DEM_D8!$AC$3:$AC$14,0), 1)</f>
        <v>1.1526104417670682</v>
      </c>
      <c r="N1655">
        <f>INDEX(DEM_D8!AJ$3:AJ$14, MATCH($B1655,DEM_D8!$AC$3:$AC$14,0), 1)</f>
        <v>0.49397590361445781</v>
      </c>
    </row>
    <row r="1656" spans="1:14">
      <c r="A1656" s="35">
        <v>38169</v>
      </c>
      <c r="B1656">
        <f t="shared" si="25"/>
        <v>7</v>
      </c>
      <c r="C1656" s="38">
        <f>INDEX(S_FOLSM!Z$3:Z$14, MATCH($B1656,S_FOLSM!$X$3:$X$14,0), 1)</f>
        <v>0.34310921166038588</v>
      </c>
      <c r="D1656" s="38">
        <f>INDEX(S_FOLSM!AA$3:AA$14, MATCH($B1656,S_FOLSM!$X$3:$X$14,0), 1)</f>
        <v>10.571317528177225</v>
      </c>
      <c r="E1656" s="38">
        <f>INDEX(S_FOLSM!AB$3:AB$14, MATCH($B1656,S_FOLSM!$X$3:$X$14,0), 1)</f>
        <v>18.866692576758648</v>
      </c>
      <c r="F1656" s="38">
        <f>INDEX(S_FOLSM!AC$3:AC$14, MATCH($B1656,S_FOLSM!$X$3:$X$14,0), 1)</f>
        <v>30.020987174504469</v>
      </c>
      <c r="G1656" s="38">
        <f>INDEX(D_FOLSM_NP!$M$2:$M$13, MATCH($B1656,D_FOLSM_NP!$L$2:$L$13,0), 1)</f>
        <v>274.27919473249773</v>
      </c>
      <c r="H1656">
        <f>I_FOLSM!$F1645</f>
        <v>842</v>
      </c>
      <c r="I1656">
        <f>INDEX(DEM_D8!AE$3:AE$14, MATCH($B1656,DEM_D8!$AC$3:$AC$14,0), 1)</f>
        <v>0.22308589195491643</v>
      </c>
      <c r="J1656">
        <f>INDEX(DEM_D8!AF$3:AF$14, MATCH($B1656,DEM_D8!$AC$3:$AC$14,0), 1)</f>
        <v>0.77123982221571519</v>
      </c>
      <c r="K1656">
        <f>INDEX(DEM_D8!AG$3:AG$14, MATCH($B1656,DEM_D8!$AC$3:$AC$14,0), 1)</f>
        <v>0.24061407525855374</v>
      </c>
      <c r="L1656">
        <f>INDEX(DEM_D8!AH$3:AH$14, MATCH($B1656,DEM_D8!$AC$3:$AC$14,0), 1)</f>
        <v>1.0198212203653323</v>
      </c>
      <c r="M1656">
        <f>INDEX(DEM_D8!AI$3:AI$14, MATCH($B1656,DEM_D8!$AC$3:$AC$14,0), 1)</f>
        <v>1.1154294597745822</v>
      </c>
      <c r="N1656">
        <f>INDEX(DEM_D8!AJ$3:AJ$14, MATCH($B1656,DEM_D8!$AC$3:$AC$14,0), 1)</f>
        <v>0.47804119704624948</v>
      </c>
    </row>
    <row r="1657" spans="1:14">
      <c r="A1657" s="35">
        <v>38170</v>
      </c>
      <c r="B1657">
        <f t="shared" si="25"/>
        <v>7</v>
      </c>
      <c r="C1657" s="38">
        <f>INDEX(S_FOLSM!Z$3:Z$14, MATCH($B1657,S_FOLSM!$X$3:$X$14,0), 1)</f>
        <v>0.34310921166038588</v>
      </c>
      <c r="D1657" s="38">
        <f>INDEX(S_FOLSM!AA$3:AA$14, MATCH($B1657,S_FOLSM!$X$3:$X$14,0), 1)</f>
        <v>10.571317528177225</v>
      </c>
      <c r="E1657" s="38">
        <f>INDEX(S_FOLSM!AB$3:AB$14, MATCH($B1657,S_FOLSM!$X$3:$X$14,0), 1)</f>
        <v>18.866692576758648</v>
      </c>
      <c r="F1657" s="38">
        <f>INDEX(S_FOLSM!AC$3:AC$14, MATCH($B1657,S_FOLSM!$X$3:$X$14,0), 1)</f>
        <v>30.020987174504469</v>
      </c>
      <c r="G1657" s="38">
        <f>INDEX(D_FOLSM_NP!$M$2:$M$13, MATCH($B1657,D_FOLSM_NP!$L$2:$L$13,0), 1)</f>
        <v>274.27919473249773</v>
      </c>
      <c r="H1657">
        <f>I_FOLSM!$F1646</f>
        <v>1276</v>
      </c>
      <c r="I1657">
        <f>INDEX(DEM_D8!AE$3:AE$14, MATCH($B1657,DEM_D8!$AC$3:$AC$14,0), 1)</f>
        <v>0.22308589195491643</v>
      </c>
      <c r="J1657">
        <f>INDEX(DEM_D8!AF$3:AF$14, MATCH($B1657,DEM_D8!$AC$3:$AC$14,0), 1)</f>
        <v>0.77123982221571519</v>
      </c>
      <c r="K1657">
        <f>INDEX(DEM_D8!AG$3:AG$14, MATCH($B1657,DEM_D8!$AC$3:$AC$14,0), 1)</f>
        <v>0.24061407525855374</v>
      </c>
      <c r="L1657">
        <f>INDEX(DEM_D8!AH$3:AH$14, MATCH($B1657,DEM_D8!$AC$3:$AC$14,0), 1)</f>
        <v>1.0198212203653323</v>
      </c>
      <c r="M1657">
        <f>INDEX(DEM_D8!AI$3:AI$14, MATCH($B1657,DEM_D8!$AC$3:$AC$14,0), 1)</f>
        <v>1.1154294597745822</v>
      </c>
      <c r="N1657">
        <f>INDEX(DEM_D8!AJ$3:AJ$14, MATCH($B1657,DEM_D8!$AC$3:$AC$14,0), 1)</f>
        <v>0.47804119704624948</v>
      </c>
    </row>
    <row r="1658" spans="1:14">
      <c r="A1658" s="35">
        <v>38171</v>
      </c>
      <c r="B1658">
        <f t="shared" si="25"/>
        <v>7</v>
      </c>
      <c r="C1658" s="38">
        <f>INDEX(S_FOLSM!Z$3:Z$14, MATCH($B1658,S_FOLSM!$X$3:$X$14,0), 1)</f>
        <v>0.34310921166038588</v>
      </c>
      <c r="D1658" s="38">
        <f>INDEX(S_FOLSM!AA$3:AA$14, MATCH($B1658,S_FOLSM!$X$3:$X$14,0), 1)</f>
        <v>10.571317528177225</v>
      </c>
      <c r="E1658" s="38">
        <f>INDEX(S_FOLSM!AB$3:AB$14, MATCH($B1658,S_FOLSM!$X$3:$X$14,0), 1)</f>
        <v>18.866692576758648</v>
      </c>
      <c r="F1658" s="38">
        <f>INDEX(S_FOLSM!AC$3:AC$14, MATCH($B1658,S_FOLSM!$X$3:$X$14,0), 1)</f>
        <v>30.020987174504469</v>
      </c>
      <c r="G1658" s="38">
        <f>INDEX(D_FOLSM_NP!$M$2:$M$13, MATCH($B1658,D_FOLSM_NP!$L$2:$L$13,0), 1)</f>
        <v>274.27919473249773</v>
      </c>
      <c r="H1658">
        <f>I_FOLSM!$F1647</f>
        <v>1205</v>
      </c>
      <c r="I1658">
        <f>INDEX(DEM_D8!AE$3:AE$14, MATCH($B1658,DEM_D8!$AC$3:$AC$14,0), 1)</f>
        <v>0.22308589195491643</v>
      </c>
      <c r="J1658">
        <f>INDEX(DEM_D8!AF$3:AF$14, MATCH($B1658,DEM_D8!$AC$3:$AC$14,0), 1)</f>
        <v>0.77123982221571519</v>
      </c>
      <c r="K1658">
        <f>INDEX(DEM_D8!AG$3:AG$14, MATCH($B1658,DEM_D8!$AC$3:$AC$14,0), 1)</f>
        <v>0.24061407525855374</v>
      </c>
      <c r="L1658">
        <f>INDEX(DEM_D8!AH$3:AH$14, MATCH($B1658,DEM_D8!$AC$3:$AC$14,0), 1)</f>
        <v>1.0198212203653323</v>
      </c>
      <c r="M1658">
        <f>INDEX(DEM_D8!AI$3:AI$14, MATCH($B1658,DEM_D8!$AC$3:$AC$14,0), 1)</f>
        <v>1.1154294597745822</v>
      </c>
      <c r="N1658">
        <f>INDEX(DEM_D8!AJ$3:AJ$14, MATCH($B1658,DEM_D8!$AC$3:$AC$14,0), 1)</f>
        <v>0.47804119704624948</v>
      </c>
    </row>
    <row r="1659" spans="1:14">
      <c r="A1659" s="35">
        <v>38172</v>
      </c>
      <c r="B1659">
        <f t="shared" si="25"/>
        <v>7</v>
      </c>
      <c r="C1659" s="38">
        <f>INDEX(S_FOLSM!Z$3:Z$14, MATCH($B1659,S_FOLSM!$X$3:$X$14,0), 1)</f>
        <v>0.34310921166038588</v>
      </c>
      <c r="D1659" s="38">
        <f>INDEX(S_FOLSM!AA$3:AA$14, MATCH($B1659,S_FOLSM!$X$3:$X$14,0), 1)</f>
        <v>10.571317528177225</v>
      </c>
      <c r="E1659" s="38">
        <f>INDEX(S_FOLSM!AB$3:AB$14, MATCH($B1659,S_FOLSM!$X$3:$X$14,0), 1)</f>
        <v>18.866692576758648</v>
      </c>
      <c r="F1659" s="38">
        <f>INDEX(S_FOLSM!AC$3:AC$14, MATCH($B1659,S_FOLSM!$X$3:$X$14,0), 1)</f>
        <v>30.020987174504469</v>
      </c>
      <c r="G1659" s="38">
        <f>INDEX(D_FOLSM_NP!$M$2:$M$13, MATCH($B1659,D_FOLSM_NP!$L$2:$L$13,0), 1)</f>
        <v>274.27919473249773</v>
      </c>
      <c r="H1659">
        <f>I_FOLSM!$F1648</f>
        <v>1255</v>
      </c>
      <c r="I1659">
        <f>INDEX(DEM_D8!AE$3:AE$14, MATCH($B1659,DEM_D8!$AC$3:$AC$14,0), 1)</f>
        <v>0.22308589195491643</v>
      </c>
      <c r="J1659">
        <f>INDEX(DEM_D8!AF$3:AF$14, MATCH($B1659,DEM_D8!$AC$3:$AC$14,0), 1)</f>
        <v>0.77123982221571519</v>
      </c>
      <c r="K1659">
        <f>INDEX(DEM_D8!AG$3:AG$14, MATCH($B1659,DEM_D8!$AC$3:$AC$14,0), 1)</f>
        <v>0.24061407525855374</v>
      </c>
      <c r="L1659">
        <f>INDEX(DEM_D8!AH$3:AH$14, MATCH($B1659,DEM_D8!$AC$3:$AC$14,0), 1)</f>
        <v>1.0198212203653323</v>
      </c>
      <c r="M1659">
        <f>INDEX(DEM_D8!AI$3:AI$14, MATCH($B1659,DEM_D8!$AC$3:$AC$14,0), 1)</f>
        <v>1.1154294597745822</v>
      </c>
      <c r="N1659">
        <f>INDEX(DEM_D8!AJ$3:AJ$14, MATCH($B1659,DEM_D8!$AC$3:$AC$14,0), 1)</f>
        <v>0.47804119704624948</v>
      </c>
    </row>
    <row r="1660" spans="1:14">
      <c r="A1660" s="35">
        <v>38173</v>
      </c>
      <c r="B1660">
        <f t="shared" si="25"/>
        <v>7</v>
      </c>
      <c r="C1660" s="38">
        <f>INDEX(S_FOLSM!Z$3:Z$14, MATCH($B1660,S_FOLSM!$X$3:$X$14,0), 1)</f>
        <v>0.34310921166038588</v>
      </c>
      <c r="D1660" s="38">
        <f>INDEX(S_FOLSM!AA$3:AA$14, MATCH($B1660,S_FOLSM!$X$3:$X$14,0), 1)</f>
        <v>10.571317528177225</v>
      </c>
      <c r="E1660" s="38">
        <f>INDEX(S_FOLSM!AB$3:AB$14, MATCH($B1660,S_FOLSM!$X$3:$X$14,0), 1)</f>
        <v>18.866692576758648</v>
      </c>
      <c r="F1660" s="38">
        <f>INDEX(S_FOLSM!AC$3:AC$14, MATCH($B1660,S_FOLSM!$X$3:$X$14,0), 1)</f>
        <v>30.020987174504469</v>
      </c>
      <c r="G1660" s="38">
        <f>INDEX(D_FOLSM_NP!$M$2:$M$13, MATCH($B1660,D_FOLSM_NP!$L$2:$L$13,0), 1)</f>
        <v>274.27919473249773</v>
      </c>
      <c r="H1660">
        <f>I_FOLSM!$F1649</f>
        <v>1062</v>
      </c>
      <c r="I1660">
        <f>INDEX(DEM_D8!AE$3:AE$14, MATCH($B1660,DEM_D8!$AC$3:$AC$14,0), 1)</f>
        <v>0.22308589195491643</v>
      </c>
      <c r="J1660">
        <f>INDEX(DEM_D8!AF$3:AF$14, MATCH($B1660,DEM_D8!$AC$3:$AC$14,0), 1)</f>
        <v>0.77123982221571519</v>
      </c>
      <c r="K1660">
        <f>INDEX(DEM_D8!AG$3:AG$14, MATCH($B1660,DEM_D8!$AC$3:$AC$14,0), 1)</f>
        <v>0.24061407525855374</v>
      </c>
      <c r="L1660">
        <f>INDEX(DEM_D8!AH$3:AH$14, MATCH($B1660,DEM_D8!$AC$3:$AC$14,0), 1)</f>
        <v>1.0198212203653323</v>
      </c>
      <c r="M1660">
        <f>INDEX(DEM_D8!AI$3:AI$14, MATCH($B1660,DEM_D8!$AC$3:$AC$14,0), 1)</f>
        <v>1.1154294597745822</v>
      </c>
      <c r="N1660">
        <f>INDEX(DEM_D8!AJ$3:AJ$14, MATCH($B1660,DEM_D8!$AC$3:$AC$14,0), 1)</f>
        <v>0.47804119704624948</v>
      </c>
    </row>
    <row r="1661" spans="1:14">
      <c r="A1661" s="35">
        <v>38174</v>
      </c>
      <c r="B1661">
        <f t="shared" si="25"/>
        <v>7</v>
      </c>
      <c r="C1661" s="38">
        <f>INDEX(S_FOLSM!Z$3:Z$14, MATCH($B1661,S_FOLSM!$X$3:$X$14,0), 1)</f>
        <v>0.34310921166038588</v>
      </c>
      <c r="D1661" s="38">
        <f>INDEX(S_FOLSM!AA$3:AA$14, MATCH($B1661,S_FOLSM!$X$3:$X$14,0), 1)</f>
        <v>10.571317528177225</v>
      </c>
      <c r="E1661" s="38">
        <f>INDEX(S_FOLSM!AB$3:AB$14, MATCH($B1661,S_FOLSM!$X$3:$X$14,0), 1)</f>
        <v>18.866692576758648</v>
      </c>
      <c r="F1661" s="38">
        <f>INDEX(S_FOLSM!AC$3:AC$14, MATCH($B1661,S_FOLSM!$X$3:$X$14,0), 1)</f>
        <v>30.020987174504469</v>
      </c>
      <c r="G1661" s="38">
        <f>INDEX(D_FOLSM_NP!$M$2:$M$13, MATCH($B1661,D_FOLSM_NP!$L$2:$L$13,0), 1)</f>
        <v>274.27919473249773</v>
      </c>
      <c r="H1661">
        <f>I_FOLSM!$F1650</f>
        <v>1234</v>
      </c>
      <c r="I1661">
        <f>INDEX(DEM_D8!AE$3:AE$14, MATCH($B1661,DEM_D8!$AC$3:$AC$14,0), 1)</f>
        <v>0.22308589195491643</v>
      </c>
      <c r="J1661">
        <f>INDEX(DEM_D8!AF$3:AF$14, MATCH($B1661,DEM_D8!$AC$3:$AC$14,0), 1)</f>
        <v>0.77123982221571519</v>
      </c>
      <c r="K1661">
        <f>INDEX(DEM_D8!AG$3:AG$14, MATCH($B1661,DEM_D8!$AC$3:$AC$14,0), 1)</f>
        <v>0.24061407525855374</v>
      </c>
      <c r="L1661">
        <f>INDEX(DEM_D8!AH$3:AH$14, MATCH($B1661,DEM_D8!$AC$3:$AC$14,0), 1)</f>
        <v>1.0198212203653323</v>
      </c>
      <c r="M1661">
        <f>INDEX(DEM_D8!AI$3:AI$14, MATCH($B1661,DEM_D8!$AC$3:$AC$14,0), 1)</f>
        <v>1.1154294597745822</v>
      </c>
      <c r="N1661">
        <f>INDEX(DEM_D8!AJ$3:AJ$14, MATCH($B1661,DEM_D8!$AC$3:$AC$14,0), 1)</f>
        <v>0.47804119704624948</v>
      </c>
    </row>
    <row r="1662" spans="1:14">
      <c r="A1662" s="35">
        <v>38175</v>
      </c>
      <c r="B1662">
        <f t="shared" si="25"/>
        <v>7</v>
      </c>
      <c r="C1662" s="38">
        <f>INDEX(S_FOLSM!Z$3:Z$14, MATCH($B1662,S_FOLSM!$X$3:$X$14,0), 1)</f>
        <v>0.34310921166038588</v>
      </c>
      <c r="D1662" s="38">
        <f>INDEX(S_FOLSM!AA$3:AA$14, MATCH($B1662,S_FOLSM!$X$3:$X$14,0), 1)</f>
        <v>10.571317528177225</v>
      </c>
      <c r="E1662" s="38">
        <f>INDEX(S_FOLSM!AB$3:AB$14, MATCH($B1662,S_FOLSM!$X$3:$X$14,0), 1)</f>
        <v>18.866692576758648</v>
      </c>
      <c r="F1662" s="38">
        <f>INDEX(S_FOLSM!AC$3:AC$14, MATCH($B1662,S_FOLSM!$X$3:$X$14,0), 1)</f>
        <v>30.020987174504469</v>
      </c>
      <c r="G1662" s="38">
        <f>INDEX(D_FOLSM_NP!$M$2:$M$13, MATCH($B1662,D_FOLSM_NP!$L$2:$L$13,0), 1)</f>
        <v>274.27919473249773</v>
      </c>
      <c r="H1662">
        <f>I_FOLSM!$F1651</f>
        <v>1448</v>
      </c>
      <c r="I1662">
        <f>INDEX(DEM_D8!AE$3:AE$14, MATCH($B1662,DEM_D8!$AC$3:$AC$14,0), 1)</f>
        <v>0.22308589195491643</v>
      </c>
      <c r="J1662">
        <f>INDEX(DEM_D8!AF$3:AF$14, MATCH($B1662,DEM_D8!$AC$3:$AC$14,0), 1)</f>
        <v>0.77123982221571519</v>
      </c>
      <c r="K1662">
        <f>INDEX(DEM_D8!AG$3:AG$14, MATCH($B1662,DEM_D8!$AC$3:$AC$14,0), 1)</f>
        <v>0.24061407525855374</v>
      </c>
      <c r="L1662">
        <f>INDEX(DEM_D8!AH$3:AH$14, MATCH($B1662,DEM_D8!$AC$3:$AC$14,0), 1)</f>
        <v>1.0198212203653323</v>
      </c>
      <c r="M1662">
        <f>INDEX(DEM_D8!AI$3:AI$14, MATCH($B1662,DEM_D8!$AC$3:$AC$14,0), 1)</f>
        <v>1.1154294597745822</v>
      </c>
      <c r="N1662">
        <f>INDEX(DEM_D8!AJ$3:AJ$14, MATCH($B1662,DEM_D8!$AC$3:$AC$14,0), 1)</f>
        <v>0.47804119704624948</v>
      </c>
    </row>
    <row r="1663" spans="1:14">
      <c r="A1663" s="35">
        <v>38176</v>
      </c>
      <c r="B1663">
        <f t="shared" si="25"/>
        <v>7</v>
      </c>
      <c r="C1663" s="38">
        <f>INDEX(S_FOLSM!Z$3:Z$14, MATCH($B1663,S_FOLSM!$X$3:$X$14,0), 1)</f>
        <v>0.34310921166038588</v>
      </c>
      <c r="D1663" s="38">
        <f>INDEX(S_FOLSM!AA$3:AA$14, MATCH($B1663,S_FOLSM!$X$3:$X$14,0), 1)</f>
        <v>10.571317528177225</v>
      </c>
      <c r="E1663" s="38">
        <f>INDEX(S_FOLSM!AB$3:AB$14, MATCH($B1663,S_FOLSM!$X$3:$X$14,0), 1)</f>
        <v>18.866692576758648</v>
      </c>
      <c r="F1663" s="38">
        <f>INDEX(S_FOLSM!AC$3:AC$14, MATCH($B1663,S_FOLSM!$X$3:$X$14,0), 1)</f>
        <v>30.020987174504469</v>
      </c>
      <c r="G1663" s="38">
        <f>INDEX(D_FOLSM_NP!$M$2:$M$13, MATCH($B1663,D_FOLSM_NP!$L$2:$L$13,0), 1)</f>
        <v>274.27919473249773</v>
      </c>
      <c r="H1663">
        <f>I_FOLSM!$F1652</f>
        <v>1178</v>
      </c>
      <c r="I1663">
        <f>INDEX(DEM_D8!AE$3:AE$14, MATCH($B1663,DEM_D8!$AC$3:$AC$14,0), 1)</f>
        <v>0.22308589195491643</v>
      </c>
      <c r="J1663">
        <f>INDEX(DEM_D8!AF$3:AF$14, MATCH($B1663,DEM_D8!$AC$3:$AC$14,0), 1)</f>
        <v>0.77123982221571519</v>
      </c>
      <c r="K1663">
        <f>INDEX(DEM_D8!AG$3:AG$14, MATCH($B1663,DEM_D8!$AC$3:$AC$14,0), 1)</f>
        <v>0.24061407525855374</v>
      </c>
      <c r="L1663">
        <f>INDEX(DEM_D8!AH$3:AH$14, MATCH($B1663,DEM_D8!$AC$3:$AC$14,0), 1)</f>
        <v>1.0198212203653323</v>
      </c>
      <c r="M1663">
        <f>INDEX(DEM_D8!AI$3:AI$14, MATCH($B1663,DEM_D8!$AC$3:$AC$14,0), 1)</f>
        <v>1.1154294597745822</v>
      </c>
      <c r="N1663">
        <f>INDEX(DEM_D8!AJ$3:AJ$14, MATCH($B1663,DEM_D8!$AC$3:$AC$14,0), 1)</f>
        <v>0.47804119704624948</v>
      </c>
    </row>
    <row r="1664" spans="1:14">
      <c r="A1664" s="35">
        <v>38177</v>
      </c>
      <c r="B1664">
        <f t="shared" si="25"/>
        <v>7</v>
      </c>
      <c r="C1664" s="38">
        <f>INDEX(S_FOLSM!Z$3:Z$14, MATCH($B1664,S_FOLSM!$X$3:$X$14,0), 1)</f>
        <v>0.34310921166038588</v>
      </c>
      <c r="D1664" s="38">
        <f>INDEX(S_FOLSM!AA$3:AA$14, MATCH($B1664,S_FOLSM!$X$3:$X$14,0), 1)</f>
        <v>10.571317528177225</v>
      </c>
      <c r="E1664" s="38">
        <f>INDEX(S_FOLSM!AB$3:AB$14, MATCH($B1664,S_FOLSM!$X$3:$X$14,0), 1)</f>
        <v>18.866692576758648</v>
      </c>
      <c r="F1664" s="38">
        <f>INDEX(S_FOLSM!AC$3:AC$14, MATCH($B1664,S_FOLSM!$X$3:$X$14,0), 1)</f>
        <v>30.020987174504469</v>
      </c>
      <c r="G1664" s="38">
        <f>INDEX(D_FOLSM_NP!$M$2:$M$13, MATCH($B1664,D_FOLSM_NP!$L$2:$L$13,0), 1)</f>
        <v>274.27919473249773</v>
      </c>
      <c r="H1664">
        <f>I_FOLSM!$F1653</f>
        <v>1070</v>
      </c>
      <c r="I1664">
        <f>INDEX(DEM_D8!AE$3:AE$14, MATCH($B1664,DEM_D8!$AC$3:$AC$14,0), 1)</f>
        <v>0.22308589195491643</v>
      </c>
      <c r="J1664">
        <f>INDEX(DEM_D8!AF$3:AF$14, MATCH($B1664,DEM_D8!$AC$3:$AC$14,0), 1)</f>
        <v>0.77123982221571519</v>
      </c>
      <c r="K1664">
        <f>INDEX(DEM_D8!AG$3:AG$14, MATCH($B1664,DEM_D8!$AC$3:$AC$14,0), 1)</f>
        <v>0.24061407525855374</v>
      </c>
      <c r="L1664">
        <f>INDEX(DEM_D8!AH$3:AH$14, MATCH($B1664,DEM_D8!$AC$3:$AC$14,0), 1)</f>
        <v>1.0198212203653323</v>
      </c>
      <c r="M1664">
        <f>INDEX(DEM_D8!AI$3:AI$14, MATCH($B1664,DEM_D8!$AC$3:$AC$14,0), 1)</f>
        <v>1.1154294597745822</v>
      </c>
      <c r="N1664">
        <f>INDEX(DEM_D8!AJ$3:AJ$14, MATCH($B1664,DEM_D8!$AC$3:$AC$14,0), 1)</f>
        <v>0.47804119704624948</v>
      </c>
    </row>
    <row r="1665" spans="1:14">
      <c r="A1665" s="35">
        <v>38178</v>
      </c>
      <c r="B1665">
        <f t="shared" si="25"/>
        <v>7</v>
      </c>
      <c r="C1665" s="38">
        <f>INDEX(S_FOLSM!Z$3:Z$14, MATCH($B1665,S_FOLSM!$X$3:$X$14,0), 1)</f>
        <v>0.34310921166038588</v>
      </c>
      <c r="D1665" s="38">
        <f>INDEX(S_FOLSM!AA$3:AA$14, MATCH($B1665,S_FOLSM!$X$3:$X$14,0), 1)</f>
        <v>10.571317528177225</v>
      </c>
      <c r="E1665" s="38">
        <f>INDEX(S_FOLSM!AB$3:AB$14, MATCH($B1665,S_FOLSM!$X$3:$X$14,0), 1)</f>
        <v>18.866692576758648</v>
      </c>
      <c r="F1665" s="38">
        <f>INDEX(S_FOLSM!AC$3:AC$14, MATCH($B1665,S_FOLSM!$X$3:$X$14,0), 1)</f>
        <v>30.020987174504469</v>
      </c>
      <c r="G1665" s="38">
        <f>INDEX(D_FOLSM_NP!$M$2:$M$13, MATCH($B1665,D_FOLSM_NP!$L$2:$L$13,0), 1)</f>
        <v>274.27919473249773</v>
      </c>
      <c r="H1665">
        <f>I_FOLSM!$F1654</f>
        <v>1101</v>
      </c>
      <c r="I1665">
        <f>INDEX(DEM_D8!AE$3:AE$14, MATCH($B1665,DEM_D8!$AC$3:$AC$14,0), 1)</f>
        <v>0.22308589195491643</v>
      </c>
      <c r="J1665">
        <f>INDEX(DEM_D8!AF$3:AF$14, MATCH($B1665,DEM_D8!$AC$3:$AC$14,0), 1)</f>
        <v>0.77123982221571519</v>
      </c>
      <c r="K1665">
        <f>INDEX(DEM_D8!AG$3:AG$14, MATCH($B1665,DEM_D8!$AC$3:$AC$14,0), 1)</f>
        <v>0.24061407525855374</v>
      </c>
      <c r="L1665">
        <f>INDEX(DEM_D8!AH$3:AH$14, MATCH($B1665,DEM_D8!$AC$3:$AC$14,0), 1)</f>
        <v>1.0198212203653323</v>
      </c>
      <c r="M1665">
        <f>INDEX(DEM_D8!AI$3:AI$14, MATCH($B1665,DEM_D8!$AC$3:$AC$14,0), 1)</f>
        <v>1.1154294597745822</v>
      </c>
      <c r="N1665">
        <f>INDEX(DEM_D8!AJ$3:AJ$14, MATCH($B1665,DEM_D8!$AC$3:$AC$14,0), 1)</f>
        <v>0.47804119704624948</v>
      </c>
    </row>
    <row r="1666" spans="1:14">
      <c r="A1666" s="35">
        <v>38179</v>
      </c>
      <c r="B1666">
        <f t="shared" si="25"/>
        <v>7</v>
      </c>
      <c r="C1666" s="38">
        <f>INDEX(S_FOLSM!Z$3:Z$14, MATCH($B1666,S_FOLSM!$X$3:$X$14,0), 1)</f>
        <v>0.34310921166038588</v>
      </c>
      <c r="D1666" s="38">
        <f>INDEX(S_FOLSM!AA$3:AA$14, MATCH($B1666,S_FOLSM!$X$3:$X$14,0), 1)</f>
        <v>10.571317528177225</v>
      </c>
      <c r="E1666" s="38">
        <f>INDEX(S_FOLSM!AB$3:AB$14, MATCH($B1666,S_FOLSM!$X$3:$X$14,0), 1)</f>
        <v>18.866692576758648</v>
      </c>
      <c r="F1666" s="38">
        <f>INDEX(S_FOLSM!AC$3:AC$14, MATCH($B1666,S_FOLSM!$X$3:$X$14,0), 1)</f>
        <v>30.020987174504469</v>
      </c>
      <c r="G1666" s="38">
        <f>INDEX(D_FOLSM_NP!$M$2:$M$13, MATCH($B1666,D_FOLSM_NP!$L$2:$L$13,0), 1)</f>
        <v>274.27919473249773</v>
      </c>
      <c r="H1666">
        <f>I_FOLSM!$F1655</f>
        <v>1376</v>
      </c>
      <c r="I1666">
        <f>INDEX(DEM_D8!AE$3:AE$14, MATCH($B1666,DEM_D8!$AC$3:$AC$14,0), 1)</f>
        <v>0.22308589195491643</v>
      </c>
      <c r="J1666">
        <f>INDEX(DEM_D8!AF$3:AF$14, MATCH($B1666,DEM_D8!$AC$3:$AC$14,0), 1)</f>
        <v>0.77123982221571519</v>
      </c>
      <c r="K1666">
        <f>INDEX(DEM_D8!AG$3:AG$14, MATCH($B1666,DEM_D8!$AC$3:$AC$14,0), 1)</f>
        <v>0.24061407525855374</v>
      </c>
      <c r="L1666">
        <f>INDEX(DEM_D8!AH$3:AH$14, MATCH($B1666,DEM_D8!$AC$3:$AC$14,0), 1)</f>
        <v>1.0198212203653323</v>
      </c>
      <c r="M1666">
        <f>INDEX(DEM_D8!AI$3:AI$14, MATCH($B1666,DEM_D8!$AC$3:$AC$14,0), 1)</f>
        <v>1.1154294597745822</v>
      </c>
      <c r="N1666">
        <f>INDEX(DEM_D8!AJ$3:AJ$14, MATCH($B1666,DEM_D8!$AC$3:$AC$14,0), 1)</f>
        <v>0.47804119704624948</v>
      </c>
    </row>
    <row r="1667" spans="1:14">
      <c r="A1667" s="35">
        <v>38180</v>
      </c>
      <c r="B1667">
        <f t="shared" si="25"/>
        <v>7</v>
      </c>
      <c r="C1667" s="38">
        <f>INDEX(S_FOLSM!Z$3:Z$14, MATCH($B1667,S_FOLSM!$X$3:$X$14,0), 1)</f>
        <v>0.34310921166038588</v>
      </c>
      <c r="D1667" s="38">
        <f>INDEX(S_FOLSM!AA$3:AA$14, MATCH($B1667,S_FOLSM!$X$3:$X$14,0), 1)</f>
        <v>10.571317528177225</v>
      </c>
      <c r="E1667" s="38">
        <f>INDEX(S_FOLSM!AB$3:AB$14, MATCH($B1667,S_FOLSM!$X$3:$X$14,0), 1)</f>
        <v>18.866692576758648</v>
      </c>
      <c r="F1667" s="38">
        <f>INDEX(S_FOLSM!AC$3:AC$14, MATCH($B1667,S_FOLSM!$X$3:$X$14,0), 1)</f>
        <v>30.020987174504469</v>
      </c>
      <c r="G1667" s="38">
        <f>INDEX(D_FOLSM_NP!$M$2:$M$13, MATCH($B1667,D_FOLSM_NP!$L$2:$L$13,0), 1)</f>
        <v>274.27919473249773</v>
      </c>
      <c r="H1667">
        <f>I_FOLSM!$F1656</f>
        <v>1275</v>
      </c>
      <c r="I1667">
        <f>INDEX(DEM_D8!AE$3:AE$14, MATCH($B1667,DEM_D8!$AC$3:$AC$14,0), 1)</f>
        <v>0.22308589195491643</v>
      </c>
      <c r="J1667">
        <f>INDEX(DEM_D8!AF$3:AF$14, MATCH($B1667,DEM_D8!$AC$3:$AC$14,0), 1)</f>
        <v>0.77123982221571519</v>
      </c>
      <c r="K1667">
        <f>INDEX(DEM_D8!AG$3:AG$14, MATCH($B1667,DEM_D8!$AC$3:$AC$14,0), 1)</f>
        <v>0.24061407525855374</v>
      </c>
      <c r="L1667">
        <f>INDEX(DEM_D8!AH$3:AH$14, MATCH($B1667,DEM_D8!$AC$3:$AC$14,0), 1)</f>
        <v>1.0198212203653323</v>
      </c>
      <c r="M1667">
        <f>INDEX(DEM_D8!AI$3:AI$14, MATCH($B1667,DEM_D8!$AC$3:$AC$14,0), 1)</f>
        <v>1.1154294597745822</v>
      </c>
      <c r="N1667">
        <f>INDEX(DEM_D8!AJ$3:AJ$14, MATCH($B1667,DEM_D8!$AC$3:$AC$14,0), 1)</f>
        <v>0.47804119704624948</v>
      </c>
    </row>
    <row r="1668" spans="1:14">
      <c r="A1668" s="35">
        <v>38181</v>
      </c>
      <c r="B1668">
        <f t="shared" si="25"/>
        <v>7</v>
      </c>
      <c r="C1668" s="38">
        <f>INDEX(S_FOLSM!Z$3:Z$14, MATCH($B1668,S_FOLSM!$X$3:$X$14,0), 1)</f>
        <v>0.34310921166038588</v>
      </c>
      <c r="D1668" s="38">
        <f>INDEX(S_FOLSM!AA$3:AA$14, MATCH($B1668,S_FOLSM!$X$3:$X$14,0), 1)</f>
        <v>10.571317528177225</v>
      </c>
      <c r="E1668" s="38">
        <f>INDEX(S_FOLSM!AB$3:AB$14, MATCH($B1668,S_FOLSM!$X$3:$X$14,0), 1)</f>
        <v>18.866692576758648</v>
      </c>
      <c r="F1668" s="38">
        <f>INDEX(S_FOLSM!AC$3:AC$14, MATCH($B1668,S_FOLSM!$X$3:$X$14,0), 1)</f>
        <v>30.020987174504469</v>
      </c>
      <c r="G1668" s="38">
        <f>INDEX(D_FOLSM_NP!$M$2:$M$13, MATCH($B1668,D_FOLSM_NP!$L$2:$L$13,0), 1)</f>
        <v>274.27919473249773</v>
      </c>
      <c r="H1668">
        <f>I_FOLSM!$F1657</f>
        <v>1088</v>
      </c>
      <c r="I1668">
        <f>INDEX(DEM_D8!AE$3:AE$14, MATCH($B1668,DEM_D8!$AC$3:$AC$14,0), 1)</f>
        <v>0.22308589195491643</v>
      </c>
      <c r="J1668">
        <f>INDEX(DEM_D8!AF$3:AF$14, MATCH($B1668,DEM_D8!$AC$3:$AC$14,0), 1)</f>
        <v>0.77123982221571519</v>
      </c>
      <c r="K1668">
        <f>INDEX(DEM_D8!AG$3:AG$14, MATCH($B1668,DEM_D8!$AC$3:$AC$14,0), 1)</f>
        <v>0.24061407525855374</v>
      </c>
      <c r="L1668">
        <f>INDEX(DEM_D8!AH$3:AH$14, MATCH($B1668,DEM_D8!$AC$3:$AC$14,0), 1)</f>
        <v>1.0198212203653323</v>
      </c>
      <c r="M1668">
        <f>INDEX(DEM_D8!AI$3:AI$14, MATCH($B1668,DEM_D8!$AC$3:$AC$14,0), 1)</f>
        <v>1.1154294597745822</v>
      </c>
      <c r="N1668">
        <f>INDEX(DEM_D8!AJ$3:AJ$14, MATCH($B1668,DEM_D8!$AC$3:$AC$14,0), 1)</f>
        <v>0.47804119704624948</v>
      </c>
    </row>
    <row r="1669" spans="1:14">
      <c r="A1669" s="35">
        <v>38182</v>
      </c>
      <c r="B1669">
        <f t="shared" si="25"/>
        <v>7</v>
      </c>
      <c r="C1669" s="38">
        <f>INDEX(S_FOLSM!Z$3:Z$14, MATCH($B1669,S_FOLSM!$X$3:$X$14,0), 1)</f>
        <v>0.34310921166038588</v>
      </c>
      <c r="D1669" s="38">
        <f>INDEX(S_FOLSM!AA$3:AA$14, MATCH($B1669,S_FOLSM!$X$3:$X$14,0), 1)</f>
        <v>10.571317528177225</v>
      </c>
      <c r="E1669" s="38">
        <f>INDEX(S_FOLSM!AB$3:AB$14, MATCH($B1669,S_FOLSM!$X$3:$X$14,0), 1)</f>
        <v>18.866692576758648</v>
      </c>
      <c r="F1669" s="38">
        <f>INDEX(S_FOLSM!AC$3:AC$14, MATCH($B1669,S_FOLSM!$X$3:$X$14,0), 1)</f>
        <v>30.020987174504469</v>
      </c>
      <c r="G1669" s="38">
        <f>INDEX(D_FOLSM_NP!$M$2:$M$13, MATCH($B1669,D_FOLSM_NP!$L$2:$L$13,0), 1)</f>
        <v>274.27919473249773</v>
      </c>
      <c r="H1669">
        <f>I_FOLSM!$F1658</f>
        <v>1024</v>
      </c>
      <c r="I1669">
        <f>INDEX(DEM_D8!AE$3:AE$14, MATCH($B1669,DEM_D8!$AC$3:$AC$14,0), 1)</f>
        <v>0.22308589195491643</v>
      </c>
      <c r="J1669">
        <f>INDEX(DEM_D8!AF$3:AF$14, MATCH($B1669,DEM_D8!$AC$3:$AC$14,0), 1)</f>
        <v>0.77123982221571519</v>
      </c>
      <c r="K1669">
        <f>INDEX(DEM_D8!AG$3:AG$14, MATCH($B1669,DEM_D8!$AC$3:$AC$14,0), 1)</f>
        <v>0.24061407525855374</v>
      </c>
      <c r="L1669">
        <f>INDEX(DEM_D8!AH$3:AH$14, MATCH($B1669,DEM_D8!$AC$3:$AC$14,0), 1)</f>
        <v>1.0198212203653323</v>
      </c>
      <c r="M1669">
        <f>INDEX(DEM_D8!AI$3:AI$14, MATCH($B1669,DEM_D8!$AC$3:$AC$14,0), 1)</f>
        <v>1.1154294597745822</v>
      </c>
      <c r="N1669">
        <f>INDEX(DEM_D8!AJ$3:AJ$14, MATCH($B1669,DEM_D8!$AC$3:$AC$14,0), 1)</f>
        <v>0.47804119704624948</v>
      </c>
    </row>
    <row r="1670" spans="1:14">
      <c r="A1670" s="35">
        <v>38183</v>
      </c>
      <c r="B1670">
        <f t="shared" si="25"/>
        <v>7</v>
      </c>
      <c r="C1670" s="38">
        <f>INDEX(S_FOLSM!Z$3:Z$14, MATCH($B1670,S_FOLSM!$X$3:$X$14,0), 1)</f>
        <v>0.34310921166038588</v>
      </c>
      <c r="D1670" s="38">
        <f>INDEX(S_FOLSM!AA$3:AA$14, MATCH($B1670,S_FOLSM!$X$3:$X$14,0), 1)</f>
        <v>10.571317528177225</v>
      </c>
      <c r="E1670" s="38">
        <f>INDEX(S_FOLSM!AB$3:AB$14, MATCH($B1670,S_FOLSM!$X$3:$X$14,0), 1)</f>
        <v>18.866692576758648</v>
      </c>
      <c r="F1670" s="38">
        <f>INDEX(S_FOLSM!AC$3:AC$14, MATCH($B1670,S_FOLSM!$X$3:$X$14,0), 1)</f>
        <v>30.020987174504469</v>
      </c>
      <c r="G1670" s="38">
        <f>INDEX(D_FOLSM_NP!$M$2:$M$13, MATCH($B1670,D_FOLSM_NP!$L$2:$L$13,0), 1)</f>
        <v>274.27919473249773</v>
      </c>
      <c r="H1670">
        <f>I_FOLSM!$F1659</f>
        <v>1350</v>
      </c>
      <c r="I1670">
        <f>INDEX(DEM_D8!AE$3:AE$14, MATCH($B1670,DEM_D8!$AC$3:$AC$14,0), 1)</f>
        <v>0.22308589195491643</v>
      </c>
      <c r="J1670">
        <f>INDEX(DEM_D8!AF$3:AF$14, MATCH($B1670,DEM_D8!$AC$3:$AC$14,0), 1)</f>
        <v>0.77123982221571519</v>
      </c>
      <c r="K1670">
        <f>INDEX(DEM_D8!AG$3:AG$14, MATCH($B1670,DEM_D8!$AC$3:$AC$14,0), 1)</f>
        <v>0.24061407525855374</v>
      </c>
      <c r="L1670">
        <f>INDEX(DEM_D8!AH$3:AH$14, MATCH($B1670,DEM_D8!$AC$3:$AC$14,0), 1)</f>
        <v>1.0198212203653323</v>
      </c>
      <c r="M1670">
        <f>INDEX(DEM_D8!AI$3:AI$14, MATCH($B1670,DEM_D8!$AC$3:$AC$14,0), 1)</f>
        <v>1.1154294597745822</v>
      </c>
      <c r="N1670">
        <f>INDEX(DEM_D8!AJ$3:AJ$14, MATCH($B1670,DEM_D8!$AC$3:$AC$14,0), 1)</f>
        <v>0.47804119704624948</v>
      </c>
    </row>
    <row r="1671" spans="1:14">
      <c r="A1671" s="35">
        <v>38184</v>
      </c>
      <c r="B1671">
        <f t="shared" si="25"/>
        <v>7</v>
      </c>
      <c r="C1671" s="38">
        <f>INDEX(S_FOLSM!Z$3:Z$14, MATCH($B1671,S_FOLSM!$X$3:$X$14,0), 1)</f>
        <v>0.34310921166038588</v>
      </c>
      <c r="D1671" s="38">
        <f>INDEX(S_FOLSM!AA$3:AA$14, MATCH($B1671,S_FOLSM!$X$3:$X$14,0), 1)</f>
        <v>10.571317528177225</v>
      </c>
      <c r="E1671" s="38">
        <f>INDEX(S_FOLSM!AB$3:AB$14, MATCH($B1671,S_FOLSM!$X$3:$X$14,0), 1)</f>
        <v>18.866692576758648</v>
      </c>
      <c r="F1671" s="38">
        <f>INDEX(S_FOLSM!AC$3:AC$14, MATCH($B1671,S_FOLSM!$X$3:$X$14,0), 1)</f>
        <v>30.020987174504469</v>
      </c>
      <c r="G1671" s="38">
        <f>INDEX(D_FOLSM_NP!$M$2:$M$13, MATCH($B1671,D_FOLSM_NP!$L$2:$L$13,0), 1)</f>
        <v>274.27919473249773</v>
      </c>
      <c r="H1671">
        <f>I_FOLSM!$F1660</f>
        <v>2029</v>
      </c>
      <c r="I1671">
        <f>INDEX(DEM_D8!AE$3:AE$14, MATCH($B1671,DEM_D8!$AC$3:$AC$14,0), 1)</f>
        <v>0.22308589195491643</v>
      </c>
      <c r="J1671">
        <f>INDEX(DEM_D8!AF$3:AF$14, MATCH($B1671,DEM_D8!$AC$3:$AC$14,0), 1)</f>
        <v>0.77123982221571519</v>
      </c>
      <c r="K1671">
        <f>INDEX(DEM_D8!AG$3:AG$14, MATCH($B1671,DEM_D8!$AC$3:$AC$14,0), 1)</f>
        <v>0.24061407525855374</v>
      </c>
      <c r="L1671">
        <f>INDEX(DEM_D8!AH$3:AH$14, MATCH($B1671,DEM_D8!$AC$3:$AC$14,0), 1)</f>
        <v>1.0198212203653323</v>
      </c>
      <c r="M1671">
        <f>INDEX(DEM_D8!AI$3:AI$14, MATCH($B1671,DEM_D8!$AC$3:$AC$14,0), 1)</f>
        <v>1.1154294597745822</v>
      </c>
      <c r="N1671">
        <f>INDEX(DEM_D8!AJ$3:AJ$14, MATCH($B1671,DEM_D8!$AC$3:$AC$14,0), 1)</f>
        <v>0.47804119704624948</v>
      </c>
    </row>
    <row r="1672" spans="1:14">
      <c r="A1672" s="35">
        <v>38185</v>
      </c>
      <c r="B1672">
        <f t="shared" si="25"/>
        <v>7</v>
      </c>
      <c r="C1672" s="38">
        <f>INDEX(S_FOLSM!Z$3:Z$14, MATCH($B1672,S_FOLSM!$X$3:$X$14,0), 1)</f>
        <v>0.34310921166038588</v>
      </c>
      <c r="D1672" s="38">
        <f>INDEX(S_FOLSM!AA$3:AA$14, MATCH($B1672,S_FOLSM!$X$3:$X$14,0), 1)</f>
        <v>10.571317528177225</v>
      </c>
      <c r="E1672" s="38">
        <f>INDEX(S_FOLSM!AB$3:AB$14, MATCH($B1672,S_FOLSM!$X$3:$X$14,0), 1)</f>
        <v>18.866692576758648</v>
      </c>
      <c r="F1672" s="38">
        <f>INDEX(S_FOLSM!AC$3:AC$14, MATCH($B1672,S_FOLSM!$X$3:$X$14,0), 1)</f>
        <v>30.020987174504469</v>
      </c>
      <c r="G1672" s="38">
        <f>INDEX(D_FOLSM_NP!$M$2:$M$13, MATCH($B1672,D_FOLSM_NP!$L$2:$L$13,0), 1)</f>
        <v>274.27919473249773</v>
      </c>
      <c r="H1672">
        <f>I_FOLSM!$F1661</f>
        <v>1978</v>
      </c>
      <c r="I1672">
        <f>INDEX(DEM_D8!AE$3:AE$14, MATCH($B1672,DEM_D8!$AC$3:$AC$14,0), 1)</f>
        <v>0.22308589195491643</v>
      </c>
      <c r="J1672">
        <f>INDEX(DEM_D8!AF$3:AF$14, MATCH($B1672,DEM_D8!$AC$3:$AC$14,0), 1)</f>
        <v>0.77123982221571519</v>
      </c>
      <c r="K1672">
        <f>INDEX(DEM_D8!AG$3:AG$14, MATCH($B1672,DEM_D8!$AC$3:$AC$14,0), 1)</f>
        <v>0.24061407525855374</v>
      </c>
      <c r="L1672">
        <f>INDEX(DEM_D8!AH$3:AH$14, MATCH($B1672,DEM_D8!$AC$3:$AC$14,0), 1)</f>
        <v>1.0198212203653323</v>
      </c>
      <c r="M1672">
        <f>INDEX(DEM_D8!AI$3:AI$14, MATCH($B1672,DEM_D8!$AC$3:$AC$14,0), 1)</f>
        <v>1.1154294597745822</v>
      </c>
      <c r="N1672">
        <f>INDEX(DEM_D8!AJ$3:AJ$14, MATCH($B1672,DEM_D8!$AC$3:$AC$14,0), 1)</f>
        <v>0.47804119704624948</v>
      </c>
    </row>
    <row r="1673" spans="1:14">
      <c r="A1673" s="35">
        <v>38186</v>
      </c>
      <c r="B1673">
        <f t="shared" si="25"/>
        <v>7</v>
      </c>
      <c r="C1673" s="38">
        <f>INDEX(S_FOLSM!Z$3:Z$14, MATCH($B1673,S_FOLSM!$X$3:$X$14,0), 1)</f>
        <v>0.34310921166038588</v>
      </c>
      <c r="D1673" s="38">
        <f>INDEX(S_FOLSM!AA$3:AA$14, MATCH($B1673,S_FOLSM!$X$3:$X$14,0), 1)</f>
        <v>10.571317528177225</v>
      </c>
      <c r="E1673" s="38">
        <f>INDEX(S_FOLSM!AB$3:AB$14, MATCH($B1673,S_FOLSM!$X$3:$X$14,0), 1)</f>
        <v>18.866692576758648</v>
      </c>
      <c r="F1673" s="38">
        <f>INDEX(S_FOLSM!AC$3:AC$14, MATCH($B1673,S_FOLSM!$X$3:$X$14,0), 1)</f>
        <v>30.020987174504469</v>
      </c>
      <c r="G1673" s="38">
        <f>INDEX(D_FOLSM_NP!$M$2:$M$13, MATCH($B1673,D_FOLSM_NP!$L$2:$L$13,0), 1)</f>
        <v>274.27919473249773</v>
      </c>
      <c r="H1673">
        <f>I_FOLSM!$F1662</f>
        <v>1573</v>
      </c>
      <c r="I1673">
        <f>INDEX(DEM_D8!AE$3:AE$14, MATCH($B1673,DEM_D8!$AC$3:$AC$14,0), 1)</f>
        <v>0.22308589195491643</v>
      </c>
      <c r="J1673">
        <f>INDEX(DEM_D8!AF$3:AF$14, MATCH($B1673,DEM_D8!$AC$3:$AC$14,0), 1)</f>
        <v>0.77123982221571519</v>
      </c>
      <c r="K1673">
        <f>INDEX(DEM_D8!AG$3:AG$14, MATCH($B1673,DEM_D8!$AC$3:$AC$14,0), 1)</f>
        <v>0.24061407525855374</v>
      </c>
      <c r="L1673">
        <f>INDEX(DEM_D8!AH$3:AH$14, MATCH($B1673,DEM_D8!$AC$3:$AC$14,0), 1)</f>
        <v>1.0198212203653323</v>
      </c>
      <c r="M1673">
        <f>INDEX(DEM_D8!AI$3:AI$14, MATCH($B1673,DEM_D8!$AC$3:$AC$14,0), 1)</f>
        <v>1.1154294597745822</v>
      </c>
      <c r="N1673">
        <f>INDEX(DEM_D8!AJ$3:AJ$14, MATCH($B1673,DEM_D8!$AC$3:$AC$14,0), 1)</f>
        <v>0.47804119704624948</v>
      </c>
    </row>
    <row r="1674" spans="1:14">
      <c r="A1674" s="35">
        <v>38187</v>
      </c>
      <c r="B1674">
        <f t="shared" si="25"/>
        <v>7</v>
      </c>
      <c r="C1674" s="38">
        <f>INDEX(S_FOLSM!Z$3:Z$14, MATCH($B1674,S_FOLSM!$X$3:$X$14,0), 1)</f>
        <v>0.34310921166038588</v>
      </c>
      <c r="D1674" s="38">
        <f>INDEX(S_FOLSM!AA$3:AA$14, MATCH($B1674,S_FOLSM!$X$3:$X$14,0), 1)</f>
        <v>10.571317528177225</v>
      </c>
      <c r="E1674" s="38">
        <f>INDEX(S_FOLSM!AB$3:AB$14, MATCH($B1674,S_FOLSM!$X$3:$X$14,0), 1)</f>
        <v>18.866692576758648</v>
      </c>
      <c r="F1674" s="38">
        <f>INDEX(S_FOLSM!AC$3:AC$14, MATCH($B1674,S_FOLSM!$X$3:$X$14,0), 1)</f>
        <v>30.020987174504469</v>
      </c>
      <c r="G1674" s="38">
        <f>INDEX(D_FOLSM_NP!$M$2:$M$13, MATCH($B1674,D_FOLSM_NP!$L$2:$L$13,0), 1)</f>
        <v>274.27919473249773</v>
      </c>
      <c r="H1674">
        <f>I_FOLSM!$F1663</f>
        <v>1662</v>
      </c>
      <c r="I1674">
        <f>INDEX(DEM_D8!AE$3:AE$14, MATCH($B1674,DEM_D8!$AC$3:$AC$14,0), 1)</f>
        <v>0.22308589195491643</v>
      </c>
      <c r="J1674">
        <f>INDEX(DEM_D8!AF$3:AF$14, MATCH($B1674,DEM_D8!$AC$3:$AC$14,0), 1)</f>
        <v>0.77123982221571519</v>
      </c>
      <c r="K1674">
        <f>INDEX(DEM_D8!AG$3:AG$14, MATCH($B1674,DEM_D8!$AC$3:$AC$14,0), 1)</f>
        <v>0.24061407525855374</v>
      </c>
      <c r="L1674">
        <f>INDEX(DEM_D8!AH$3:AH$14, MATCH($B1674,DEM_D8!$AC$3:$AC$14,0), 1)</f>
        <v>1.0198212203653323</v>
      </c>
      <c r="M1674">
        <f>INDEX(DEM_D8!AI$3:AI$14, MATCH($B1674,DEM_D8!$AC$3:$AC$14,0), 1)</f>
        <v>1.1154294597745822</v>
      </c>
      <c r="N1674">
        <f>INDEX(DEM_D8!AJ$3:AJ$14, MATCH($B1674,DEM_D8!$AC$3:$AC$14,0), 1)</f>
        <v>0.47804119704624948</v>
      </c>
    </row>
    <row r="1675" spans="1:14">
      <c r="A1675" s="35">
        <v>38188</v>
      </c>
      <c r="B1675">
        <f t="shared" si="25"/>
        <v>7</v>
      </c>
      <c r="C1675" s="38">
        <f>INDEX(S_FOLSM!Z$3:Z$14, MATCH($B1675,S_FOLSM!$X$3:$X$14,0), 1)</f>
        <v>0.34310921166038588</v>
      </c>
      <c r="D1675" s="38">
        <f>INDEX(S_FOLSM!AA$3:AA$14, MATCH($B1675,S_FOLSM!$X$3:$X$14,0), 1)</f>
        <v>10.571317528177225</v>
      </c>
      <c r="E1675" s="38">
        <f>INDEX(S_FOLSM!AB$3:AB$14, MATCH($B1675,S_FOLSM!$X$3:$X$14,0), 1)</f>
        <v>18.866692576758648</v>
      </c>
      <c r="F1675" s="38">
        <f>INDEX(S_FOLSM!AC$3:AC$14, MATCH($B1675,S_FOLSM!$X$3:$X$14,0), 1)</f>
        <v>30.020987174504469</v>
      </c>
      <c r="G1675" s="38">
        <f>INDEX(D_FOLSM_NP!$M$2:$M$13, MATCH($B1675,D_FOLSM_NP!$L$2:$L$13,0), 1)</f>
        <v>274.27919473249773</v>
      </c>
      <c r="H1675">
        <f>I_FOLSM!$F1664</f>
        <v>1528</v>
      </c>
      <c r="I1675">
        <f>INDEX(DEM_D8!AE$3:AE$14, MATCH($B1675,DEM_D8!$AC$3:$AC$14,0), 1)</f>
        <v>0.22308589195491643</v>
      </c>
      <c r="J1675">
        <f>INDEX(DEM_D8!AF$3:AF$14, MATCH($B1675,DEM_D8!$AC$3:$AC$14,0), 1)</f>
        <v>0.77123982221571519</v>
      </c>
      <c r="K1675">
        <f>INDEX(DEM_D8!AG$3:AG$14, MATCH($B1675,DEM_D8!$AC$3:$AC$14,0), 1)</f>
        <v>0.24061407525855374</v>
      </c>
      <c r="L1675">
        <f>INDEX(DEM_D8!AH$3:AH$14, MATCH($B1675,DEM_D8!$AC$3:$AC$14,0), 1)</f>
        <v>1.0198212203653323</v>
      </c>
      <c r="M1675">
        <f>INDEX(DEM_D8!AI$3:AI$14, MATCH($B1675,DEM_D8!$AC$3:$AC$14,0), 1)</f>
        <v>1.1154294597745822</v>
      </c>
      <c r="N1675">
        <f>INDEX(DEM_D8!AJ$3:AJ$14, MATCH($B1675,DEM_D8!$AC$3:$AC$14,0), 1)</f>
        <v>0.47804119704624948</v>
      </c>
    </row>
    <row r="1676" spans="1:14">
      <c r="A1676" s="35">
        <v>38189</v>
      </c>
      <c r="B1676">
        <f t="shared" si="25"/>
        <v>7</v>
      </c>
      <c r="C1676" s="38">
        <f>INDEX(S_FOLSM!Z$3:Z$14, MATCH($B1676,S_FOLSM!$X$3:$X$14,0), 1)</f>
        <v>0.34310921166038588</v>
      </c>
      <c r="D1676" s="38">
        <f>INDEX(S_FOLSM!AA$3:AA$14, MATCH($B1676,S_FOLSM!$X$3:$X$14,0), 1)</f>
        <v>10.571317528177225</v>
      </c>
      <c r="E1676" s="38">
        <f>INDEX(S_FOLSM!AB$3:AB$14, MATCH($B1676,S_FOLSM!$X$3:$X$14,0), 1)</f>
        <v>18.866692576758648</v>
      </c>
      <c r="F1676" s="38">
        <f>INDEX(S_FOLSM!AC$3:AC$14, MATCH($B1676,S_FOLSM!$X$3:$X$14,0), 1)</f>
        <v>30.020987174504469</v>
      </c>
      <c r="G1676" s="38">
        <f>INDEX(D_FOLSM_NP!$M$2:$M$13, MATCH($B1676,D_FOLSM_NP!$L$2:$L$13,0), 1)</f>
        <v>274.27919473249773</v>
      </c>
      <c r="H1676">
        <f>I_FOLSM!$F1665</f>
        <v>1725</v>
      </c>
      <c r="I1676">
        <f>INDEX(DEM_D8!AE$3:AE$14, MATCH($B1676,DEM_D8!$AC$3:$AC$14,0), 1)</f>
        <v>0.22308589195491643</v>
      </c>
      <c r="J1676">
        <f>INDEX(DEM_D8!AF$3:AF$14, MATCH($B1676,DEM_D8!$AC$3:$AC$14,0), 1)</f>
        <v>0.77123982221571519</v>
      </c>
      <c r="K1676">
        <f>INDEX(DEM_D8!AG$3:AG$14, MATCH($B1676,DEM_D8!$AC$3:$AC$14,0), 1)</f>
        <v>0.24061407525855374</v>
      </c>
      <c r="L1676">
        <f>INDEX(DEM_D8!AH$3:AH$14, MATCH($B1676,DEM_D8!$AC$3:$AC$14,0), 1)</f>
        <v>1.0198212203653323</v>
      </c>
      <c r="M1676">
        <f>INDEX(DEM_D8!AI$3:AI$14, MATCH($B1676,DEM_D8!$AC$3:$AC$14,0), 1)</f>
        <v>1.1154294597745822</v>
      </c>
      <c r="N1676">
        <f>INDEX(DEM_D8!AJ$3:AJ$14, MATCH($B1676,DEM_D8!$AC$3:$AC$14,0), 1)</f>
        <v>0.47804119704624948</v>
      </c>
    </row>
    <row r="1677" spans="1:14">
      <c r="A1677" s="35">
        <v>38190</v>
      </c>
      <c r="B1677">
        <f t="shared" si="25"/>
        <v>7</v>
      </c>
      <c r="C1677" s="38">
        <f>INDEX(S_FOLSM!Z$3:Z$14, MATCH($B1677,S_FOLSM!$X$3:$X$14,0), 1)</f>
        <v>0.34310921166038588</v>
      </c>
      <c r="D1677" s="38">
        <f>INDEX(S_FOLSM!AA$3:AA$14, MATCH($B1677,S_FOLSM!$X$3:$X$14,0), 1)</f>
        <v>10.571317528177225</v>
      </c>
      <c r="E1677" s="38">
        <f>INDEX(S_FOLSM!AB$3:AB$14, MATCH($B1677,S_FOLSM!$X$3:$X$14,0), 1)</f>
        <v>18.866692576758648</v>
      </c>
      <c r="F1677" s="38">
        <f>INDEX(S_FOLSM!AC$3:AC$14, MATCH($B1677,S_FOLSM!$X$3:$X$14,0), 1)</f>
        <v>30.020987174504469</v>
      </c>
      <c r="G1677" s="38">
        <f>INDEX(D_FOLSM_NP!$M$2:$M$13, MATCH($B1677,D_FOLSM_NP!$L$2:$L$13,0), 1)</f>
        <v>274.27919473249773</v>
      </c>
      <c r="H1677">
        <f>I_FOLSM!$F1666</f>
        <v>1727</v>
      </c>
      <c r="I1677">
        <f>INDEX(DEM_D8!AE$3:AE$14, MATCH($B1677,DEM_D8!$AC$3:$AC$14,0), 1)</f>
        <v>0.22308589195491643</v>
      </c>
      <c r="J1677">
        <f>INDEX(DEM_D8!AF$3:AF$14, MATCH($B1677,DEM_D8!$AC$3:$AC$14,0), 1)</f>
        <v>0.77123982221571519</v>
      </c>
      <c r="K1677">
        <f>INDEX(DEM_D8!AG$3:AG$14, MATCH($B1677,DEM_D8!$AC$3:$AC$14,0), 1)</f>
        <v>0.24061407525855374</v>
      </c>
      <c r="L1677">
        <f>INDEX(DEM_D8!AH$3:AH$14, MATCH($B1677,DEM_D8!$AC$3:$AC$14,0), 1)</f>
        <v>1.0198212203653323</v>
      </c>
      <c r="M1677">
        <f>INDEX(DEM_D8!AI$3:AI$14, MATCH($B1677,DEM_D8!$AC$3:$AC$14,0), 1)</f>
        <v>1.1154294597745822</v>
      </c>
      <c r="N1677">
        <f>INDEX(DEM_D8!AJ$3:AJ$14, MATCH($B1677,DEM_D8!$AC$3:$AC$14,0), 1)</f>
        <v>0.47804119704624948</v>
      </c>
    </row>
    <row r="1678" spans="1:14">
      <c r="A1678" s="35">
        <v>38191</v>
      </c>
      <c r="B1678">
        <f t="shared" ref="B1678:B1741" si="26">MONTH(A1678)</f>
        <v>7</v>
      </c>
      <c r="C1678" s="38">
        <f>INDEX(S_FOLSM!Z$3:Z$14, MATCH($B1678,S_FOLSM!$X$3:$X$14,0), 1)</f>
        <v>0.34310921166038588</v>
      </c>
      <c r="D1678" s="38">
        <f>INDEX(S_FOLSM!AA$3:AA$14, MATCH($B1678,S_FOLSM!$X$3:$X$14,0), 1)</f>
        <v>10.571317528177225</v>
      </c>
      <c r="E1678" s="38">
        <f>INDEX(S_FOLSM!AB$3:AB$14, MATCH($B1678,S_FOLSM!$X$3:$X$14,0), 1)</f>
        <v>18.866692576758648</v>
      </c>
      <c r="F1678" s="38">
        <f>INDEX(S_FOLSM!AC$3:AC$14, MATCH($B1678,S_FOLSM!$X$3:$X$14,0), 1)</f>
        <v>30.020987174504469</v>
      </c>
      <c r="G1678" s="38">
        <f>INDEX(D_FOLSM_NP!$M$2:$M$13, MATCH($B1678,D_FOLSM_NP!$L$2:$L$13,0), 1)</f>
        <v>274.27919473249773</v>
      </c>
      <c r="H1678">
        <f>I_FOLSM!$F1667</f>
        <v>1353</v>
      </c>
      <c r="I1678">
        <f>INDEX(DEM_D8!AE$3:AE$14, MATCH($B1678,DEM_D8!$AC$3:$AC$14,0), 1)</f>
        <v>0.22308589195491643</v>
      </c>
      <c r="J1678">
        <f>INDEX(DEM_D8!AF$3:AF$14, MATCH($B1678,DEM_D8!$AC$3:$AC$14,0), 1)</f>
        <v>0.77123982221571519</v>
      </c>
      <c r="K1678">
        <f>INDEX(DEM_D8!AG$3:AG$14, MATCH($B1678,DEM_D8!$AC$3:$AC$14,0), 1)</f>
        <v>0.24061407525855374</v>
      </c>
      <c r="L1678">
        <f>INDEX(DEM_D8!AH$3:AH$14, MATCH($B1678,DEM_D8!$AC$3:$AC$14,0), 1)</f>
        <v>1.0198212203653323</v>
      </c>
      <c r="M1678">
        <f>INDEX(DEM_D8!AI$3:AI$14, MATCH($B1678,DEM_D8!$AC$3:$AC$14,0), 1)</f>
        <v>1.1154294597745822</v>
      </c>
      <c r="N1678">
        <f>INDEX(DEM_D8!AJ$3:AJ$14, MATCH($B1678,DEM_D8!$AC$3:$AC$14,0), 1)</f>
        <v>0.47804119704624948</v>
      </c>
    </row>
    <row r="1679" spans="1:14">
      <c r="A1679" s="35">
        <v>38192</v>
      </c>
      <c r="B1679">
        <f t="shared" si="26"/>
        <v>7</v>
      </c>
      <c r="C1679" s="38">
        <f>INDEX(S_FOLSM!Z$3:Z$14, MATCH($B1679,S_FOLSM!$X$3:$X$14,0), 1)</f>
        <v>0.34310921166038588</v>
      </c>
      <c r="D1679" s="38">
        <f>INDEX(S_FOLSM!AA$3:AA$14, MATCH($B1679,S_FOLSM!$X$3:$X$14,0), 1)</f>
        <v>10.571317528177225</v>
      </c>
      <c r="E1679" s="38">
        <f>INDEX(S_FOLSM!AB$3:AB$14, MATCH($B1679,S_FOLSM!$X$3:$X$14,0), 1)</f>
        <v>18.866692576758648</v>
      </c>
      <c r="F1679" s="38">
        <f>INDEX(S_FOLSM!AC$3:AC$14, MATCH($B1679,S_FOLSM!$X$3:$X$14,0), 1)</f>
        <v>30.020987174504469</v>
      </c>
      <c r="G1679" s="38">
        <f>INDEX(D_FOLSM_NP!$M$2:$M$13, MATCH($B1679,D_FOLSM_NP!$L$2:$L$13,0), 1)</f>
        <v>274.27919473249773</v>
      </c>
      <c r="H1679">
        <f>I_FOLSM!$F1668</f>
        <v>1761</v>
      </c>
      <c r="I1679">
        <f>INDEX(DEM_D8!AE$3:AE$14, MATCH($B1679,DEM_D8!$AC$3:$AC$14,0), 1)</f>
        <v>0.22308589195491643</v>
      </c>
      <c r="J1679">
        <f>INDEX(DEM_D8!AF$3:AF$14, MATCH($B1679,DEM_D8!$AC$3:$AC$14,0), 1)</f>
        <v>0.77123982221571519</v>
      </c>
      <c r="K1679">
        <f>INDEX(DEM_D8!AG$3:AG$14, MATCH($B1679,DEM_D8!$AC$3:$AC$14,0), 1)</f>
        <v>0.24061407525855374</v>
      </c>
      <c r="L1679">
        <f>INDEX(DEM_D8!AH$3:AH$14, MATCH($B1679,DEM_D8!$AC$3:$AC$14,0), 1)</f>
        <v>1.0198212203653323</v>
      </c>
      <c r="M1679">
        <f>INDEX(DEM_D8!AI$3:AI$14, MATCH($B1679,DEM_D8!$AC$3:$AC$14,0), 1)</f>
        <v>1.1154294597745822</v>
      </c>
      <c r="N1679">
        <f>INDEX(DEM_D8!AJ$3:AJ$14, MATCH($B1679,DEM_D8!$AC$3:$AC$14,0), 1)</f>
        <v>0.47804119704624948</v>
      </c>
    </row>
    <row r="1680" spans="1:14">
      <c r="A1680" s="35">
        <v>38193</v>
      </c>
      <c r="B1680">
        <f t="shared" si="26"/>
        <v>7</v>
      </c>
      <c r="C1680" s="38">
        <f>INDEX(S_FOLSM!Z$3:Z$14, MATCH($B1680,S_FOLSM!$X$3:$X$14,0), 1)</f>
        <v>0.34310921166038588</v>
      </c>
      <c r="D1680" s="38">
        <f>INDEX(S_FOLSM!AA$3:AA$14, MATCH($B1680,S_FOLSM!$X$3:$X$14,0), 1)</f>
        <v>10.571317528177225</v>
      </c>
      <c r="E1680" s="38">
        <f>INDEX(S_FOLSM!AB$3:AB$14, MATCH($B1680,S_FOLSM!$X$3:$X$14,0), 1)</f>
        <v>18.866692576758648</v>
      </c>
      <c r="F1680" s="38">
        <f>INDEX(S_FOLSM!AC$3:AC$14, MATCH($B1680,S_FOLSM!$X$3:$X$14,0), 1)</f>
        <v>30.020987174504469</v>
      </c>
      <c r="G1680" s="38">
        <f>INDEX(D_FOLSM_NP!$M$2:$M$13, MATCH($B1680,D_FOLSM_NP!$L$2:$L$13,0), 1)</f>
        <v>274.27919473249773</v>
      </c>
      <c r="H1680">
        <f>I_FOLSM!$F1669</f>
        <v>1452</v>
      </c>
      <c r="I1680">
        <f>INDEX(DEM_D8!AE$3:AE$14, MATCH($B1680,DEM_D8!$AC$3:$AC$14,0), 1)</f>
        <v>0.22308589195491643</v>
      </c>
      <c r="J1680">
        <f>INDEX(DEM_D8!AF$3:AF$14, MATCH($B1680,DEM_D8!$AC$3:$AC$14,0), 1)</f>
        <v>0.77123982221571519</v>
      </c>
      <c r="K1680">
        <f>INDEX(DEM_D8!AG$3:AG$14, MATCH($B1680,DEM_D8!$AC$3:$AC$14,0), 1)</f>
        <v>0.24061407525855374</v>
      </c>
      <c r="L1680">
        <f>INDEX(DEM_D8!AH$3:AH$14, MATCH($B1680,DEM_D8!$AC$3:$AC$14,0), 1)</f>
        <v>1.0198212203653323</v>
      </c>
      <c r="M1680">
        <f>INDEX(DEM_D8!AI$3:AI$14, MATCH($B1680,DEM_D8!$AC$3:$AC$14,0), 1)</f>
        <v>1.1154294597745822</v>
      </c>
      <c r="N1680">
        <f>INDEX(DEM_D8!AJ$3:AJ$14, MATCH($B1680,DEM_D8!$AC$3:$AC$14,0), 1)</f>
        <v>0.47804119704624948</v>
      </c>
    </row>
    <row r="1681" spans="1:14">
      <c r="A1681" s="35">
        <v>38194</v>
      </c>
      <c r="B1681">
        <f t="shared" si="26"/>
        <v>7</v>
      </c>
      <c r="C1681" s="38">
        <f>INDEX(S_FOLSM!Z$3:Z$14, MATCH($B1681,S_FOLSM!$X$3:$X$14,0), 1)</f>
        <v>0.34310921166038588</v>
      </c>
      <c r="D1681" s="38">
        <f>INDEX(S_FOLSM!AA$3:AA$14, MATCH($B1681,S_FOLSM!$X$3:$X$14,0), 1)</f>
        <v>10.571317528177225</v>
      </c>
      <c r="E1681" s="38">
        <f>INDEX(S_FOLSM!AB$3:AB$14, MATCH($B1681,S_FOLSM!$X$3:$X$14,0), 1)</f>
        <v>18.866692576758648</v>
      </c>
      <c r="F1681" s="38">
        <f>INDEX(S_FOLSM!AC$3:AC$14, MATCH($B1681,S_FOLSM!$X$3:$X$14,0), 1)</f>
        <v>30.020987174504469</v>
      </c>
      <c r="G1681" s="38">
        <f>INDEX(D_FOLSM_NP!$M$2:$M$13, MATCH($B1681,D_FOLSM_NP!$L$2:$L$13,0), 1)</f>
        <v>274.27919473249773</v>
      </c>
      <c r="H1681">
        <f>I_FOLSM!$F1670</f>
        <v>1652</v>
      </c>
      <c r="I1681">
        <f>INDEX(DEM_D8!AE$3:AE$14, MATCH($B1681,DEM_D8!$AC$3:$AC$14,0), 1)</f>
        <v>0.22308589195491643</v>
      </c>
      <c r="J1681">
        <f>INDEX(DEM_D8!AF$3:AF$14, MATCH($B1681,DEM_D8!$AC$3:$AC$14,0), 1)</f>
        <v>0.77123982221571519</v>
      </c>
      <c r="K1681">
        <f>INDEX(DEM_D8!AG$3:AG$14, MATCH($B1681,DEM_D8!$AC$3:$AC$14,0), 1)</f>
        <v>0.24061407525855374</v>
      </c>
      <c r="L1681">
        <f>INDEX(DEM_D8!AH$3:AH$14, MATCH($B1681,DEM_D8!$AC$3:$AC$14,0), 1)</f>
        <v>1.0198212203653323</v>
      </c>
      <c r="M1681">
        <f>INDEX(DEM_D8!AI$3:AI$14, MATCH($B1681,DEM_D8!$AC$3:$AC$14,0), 1)</f>
        <v>1.1154294597745822</v>
      </c>
      <c r="N1681">
        <f>INDEX(DEM_D8!AJ$3:AJ$14, MATCH($B1681,DEM_D8!$AC$3:$AC$14,0), 1)</f>
        <v>0.47804119704624948</v>
      </c>
    </row>
    <row r="1682" spans="1:14">
      <c r="A1682" s="35">
        <v>38195</v>
      </c>
      <c r="B1682">
        <f t="shared" si="26"/>
        <v>7</v>
      </c>
      <c r="C1682" s="38">
        <f>INDEX(S_FOLSM!Z$3:Z$14, MATCH($B1682,S_FOLSM!$X$3:$X$14,0), 1)</f>
        <v>0.34310921166038588</v>
      </c>
      <c r="D1682" s="38">
        <f>INDEX(S_FOLSM!AA$3:AA$14, MATCH($B1682,S_FOLSM!$X$3:$X$14,0), 1)</f>
        <v>10.571317528177225</v>
      </c>
      <c r="E1682" s="38">
        <f>INDEX(S_FOLSM!AB$3:AB$14, MATCH($B1682,S_FOLSM!$X$3:$X$14,0), 1)</f>
        <v>18.866692576758648</v>
      </c>
      <c r="F1682" s="38">
        <f>INDEX(S_FOLSM!AC$3:AC$14, MATCH($B1682,S_FOLSM!$X$3:$X$14,0), 1)</f>
        <v>30.020987174504469</v>
      </c>
      <c r="G1682" s="38">
        <f>INDEX(D_FOLSM_NP!$M$2:$M$13, MATCH($B1682,D_FOLSM_NP!$L$2:$L$13,0), 1)</f>
        <v>274.27919473249773</v>
      </c>
      <c r="H1682">
        <f>I_FOLSM!$F1671</f>
        <v>1357</v>
      </c>
      <c r="I1682">
        <f>INDEX(DEM_D8!AE$3:AE$14, MATCH($B1682,DEM_D8!$AC$3:$AC$14,0), 1)</f>
        <v>0.22308589195491643</v>
      </c>
      <c r="J1682">
        <f>INDEX(DEM_D8!AF$3:AF$14, MATCH($B1682,DEM_D8!$AC$3:$AC$14,0), 1)</f>
        <v>0.77123982221571519</v>
      </c>
      <c r="K1682">
        <f>INDEX(DEM_D8!AG$3:AG$14, MATCH($B1682,DEM_D8!$AC$3:$AC$14,0), 1)</f>
        <v>0.24061407525855374</v>
      </c>
      <c r="L1682">
        <f>INDEX(DEM_D8!AH$3:AH$14, MATCH($B1682,DEM_D8!$AC$3:$AC$14,0), 1)</f>
        <v>1.0198212203653323</v>
      </c>
      <c r="M1682">
        <f>INDEX(DEM_D8!AI$3:AI$14, MATCH($B1682,DEM_D8!$AC$3:$AC$14,0), 1)</f>
        <v>1.1154294597745822</v>
      </c>
      <c r="N1682">
        <f>INDEX(DEM_D8!AJ$3:AJ$14, MATCH($B1682,DEM_D8!$AC$3:$AC$14,0), 1)</f>
        <v>0.47804119704624948</v>
      </c>
    </row>
    <row r="1683" spans="1:14">
      <c r="A1683" s="35">
        <v>38196</v>
      </c>
      <c r="B1683">
        <f t="shared" si="26"/>
        <v>7</v>
      </c>
      <c r="C1683" s="38">
        <f>INDEX(S_FOLSM!Z$3:Z$14, MATCH($B1683,S_FOLSM!$X$3:$X$14,0), 1)</f>
        <v>0.34310921166038588</v>
      </c>
      <c r="D1683" s="38">
        <f>INDEX(S_FOLSM!AA$3:AA$14, MATCH($B1683,S_FOLSM!$X$3:$X$14,0), 1)</f>
        <v>10.571317528177225</v>
      </c>
      <c r="E1683" s="38">
        <f>INDEX(S_FOLSM!AB$3:AB$14, MATCH($B1683,S_FOLSM!$X$3:$X$14,0), 1)</f>
        <v>18.866692576758648</v>
      </c>
      <c r="F1683" s="38">
        <f>INDEX(S_FOLSM!AC$3:AC$14, MATCH($B1683,S_FOLSM!$X$3:$X$14,0), 1)</f>
        <v>30.020987174504469</v>
      </c>
      <c r="G1683" s="38">
        <f>INDEX(D_FOLSM_NP!$M$2:$M$13, MATCH($B1683,D_FOLSM_NP!$L$2:$L$13,0), 1)</f>
        <v>274.27919473249773</v>
      </c>
      <c r="H1683">
        <f>I_FOLSM!$F1672</f>
        <v>1077</v>
      </c>
      <c r="I1683">
        <f>INDEX(DEM_D8!AE$3:AE$14, MATCH($B1683,DEM_D8!$AC$3:$AC$14,0), 1)</f>
        <v>0.22308589195491643</v>
      </c>
      <c r="J1683">
        <f>INDEX(DEM_D8!AF$3:AF$14, MATCH($B1683,DEM_D8!$AC$3:$AC$14,0), 1)</f>
        <v>0.77123982221571519</v>
      </c>
      <c r="K1683">
        <f>INDEX(DEM_D8!AG$3:AG$14, MATCH($B1683,DEM_D8!$AC$3:$AC$14,0), 1)</f>
        <v>0.24061407525855374</v>
      </c>
      <c r="L1683">
        <f>INDEX(DEM_D8!AH$3:AH$14, MATCH($B1683,DEM_D8!$AC$3:$AC$14,0), 1)</f>
        <v>1.0198212203653323</v>
      </c>
      <c r="M1683">
        <f>INDEX(DEM_D8!AI$3:AI$14, MATCH($B1683,DEM_D8!$AC$3:$AC$14,0), 1)</f>
        <v>1.1154294597745822</v>
      </c>
      <c r="N1683">
        <f>INDEX(DEM_D8!AJ$3:AJ$14, MATCH($B1683,DEM_D8!$AC$3:$AC$14,0), 1)</f>
        <v>0.47804119704624948</v>
      </c>
    </row>
    <row r="1684" spans="1:14">
      <c r="A1684" s="35">
        <v>38197</v>
      </c>
      <c r="B1684">
        <f t="shared" si="26"/>
        <v>7</v>
      </c>
      <c r="C1684" s="38">
        <f>INDEX(S_FOLSM!Z$3:Z$14, MATCH($B1684,S_FOLSM!$X$3:$X$14,0), 1)</f>
        <v>0.34310921166038588</v>
      </c>
      <c r="D1684" s="38">
        <f>INDEX(S_FOLSM!AA$3:AA$14, MATCH($B1684,S_FOLSM!$X$3:$X$14,0), 1)</f>
        <v>10.571317528177225</v>
      </c>
      <c r="E1684" s="38">
        <f>INDEX(S_FOLSM!AB$3:AB$14, MATCH($B1684,S_FOLSM!$X$3:$X$14,0), 1)</f>
        <v>18.866692576758648</v>
      </c>
      <c r="F1684" s="38">
        <f>INDEX(S_FOLSM!AC$3:AC$14, MATCH($B1684,S_FOLSM!$X$3:$X$14,0), 1)</f>
        <v>30.020987174504469</v>
      </c>
      <c r="G1684" s="38">
        <f>INDEX(D_FOLSM_NP!$M$2:$M$13, MATCH($B1684,D_FOLSM_NP!$L$2:$L$13,0), 1)</f>
        <v>274.27919473249773</v>
      </c>
      <c r="H1684">
        <f>I_FOLSM!$F1673</f>
        <v>1338</v>
      </c>
      <c r="I1684">
        <f>INDEX(DEM_D8!AE$3:AE$14, MATCH($B1684,DEM_D8!$AC$3:$AC$14,0), 1)</f>
        <v>0.22308589195491643</v>
      </c>
      <c r="J1684">
        <f>INDEX(DEM_D8!AF$3:AF$14, MATCH($B1684,DEM_D8!$AC$3:$AC$14,0), 1)</f>
        <v>0.77123982221571519</v>
      </c>
      <c r="K1684">
        <f>INDEX(DEM_D8!AG$3:AG$14, MATCH($B1684,DEM_D8!$AC$3:$AC$14,0), 1)</f>
        <v>0.24061407525855374</v>
      </c>
      <c r="L1684">
        <f>INDEX(DEM_D8!AH$3:AH$14, MATCH($B1684,DEM_D8!$AC$3:$AC$14,0), 1)</f>
        <v>1.0198212203653323</v>
      </c>
      <c r="M1684">
        <f>INDEX(DEM_D8!AI$3:AI$14, MATCH($B1684,DEM_D8!$AC$3:$AC$14,0), 1)</f>
        <v>1.1154294597745822</v>
      </c>
      <c r="N1684">
        <f>INDEX(DEM_D8!AJ$3:AJ$14, MATCH($B1684,DEM_D8!$AC$3:$AC$14,0), 1)</f>
        <v>0.47804119704624948</v>
      </c>
    </row>
    <row r="1685" spans="1:14">
      <c r="A1685" s="35">
        <v>38198</v>
      </c>
      <c r="B1685">
        <f t="shared" si="26"/>
        <v>7</v>
      </c>
      <c r="C1685" s="38">
        <f>INDEX(S_FOLSM!Z$3:Z$14, MATCH($B1685,S_FOLSM!$X$3:$X$14,0), 1)</f>
        <v>0.34310921166038588</v>
      </c>
      <c r="D1685" s="38">
        <f>INDEX(S_FOLSM!AA$3:AA$14, MATCH($B1685,S_FOLSM!$X$3:$X$14,0), 1)</f>
        <v>10.571317528177225</v>
      </c>
      <c r="E1685" s="38">
        <f>INDEX(S_FOLSM!AB$3:AB$14, MATCH($B1685,S_FOLSM!$X$3:$X$14,0), 1)</f>
        <v>18.866692576758648</v>
      </c>
      <c r="F1685" s="38">
        <f>INDEX(S_FOLSM!AC$3:AC$14, MATCH($B1685,S_FOLSM!$X$3:$X$14,0), 1)</f>
        <v>30.020987174504469</v>
      </c>
      <c r="G1685" s="38">
        <f>INDEX(D_FOLSM_NP!$M$2:$M$13, MATCH($B1685,D_FOLSM_NP!$L$2:$L$13,0), 1)</f>
        <v>274.27919473249773</v>
      </c>
      <c r="H1685">
        <f>I_FOLSM!$F1674</f>
        <v>1641</v>
      </c>
      <c r="I1685">
        <f>INDEX(DEM_D8!AE$3:AE$14, MATCH($B1685,DEM_D8!$AC$3:$AC$14,0), 1)</f>
        <v>0.22308589195491643</v>
      </c>
      <c r="J1685">
        <f>INDEX(DEM_D8!AF$3:AF$14, MATCH($B1685,DEM_D8!$AC$3:$AC$14,0), 1)</f>
        <v>0.77123982221571519</v>
      </c>
      <c r="K1685">
        <f>INDEX(DEM_D8!AG$3:AG$14, MATCH($B1685,DEM_D8!$AC$3:$AC$14,0), 1)</f>
        <v>0.24061407525855374</v>
      </c>
      <c r="L1685">
        <f>INDEX(DEM_D8!AH$3:AH$14, MATCH($B1685,DEM_D8!$AC$3:$AC$14,0), 1)</f>
        <v>1.0198212203653323</v>
      </c>
      <c r="M1685">
        <f>INDEX(DEM_D8!AI$3:AI$14, MATCH($B1685,DEM_D8!$AC$3:$AC$14,0), 1)</f>
        <v>1.1154294597745822</v>
      </c>
      <c r="N1685">
        <f>INDEX(DEM_D8!AJ$3:AJ$14, MATCH($B1685,DEM_D8!$AC$3:$AC$14,0), 1)</f>
        <v>0.47804119704624948</v>
      </c>
    </row>
    <row r="1686" spans="1:14">
      <c r="A1686" s="35">
        <v>38199</v>
      </c>
      <c r="B1686">
        <f t="shared" si="26"/>
        <v>7</v>
      </c>
      <c r="C1686" s="38">
        <f>INDEX(S_FOLSM!Z$3:Z$14, MATCH($B1686,S_FOLSM!$X$3:$X$14,0), 1)</f>
        <v>0.34310921166038588</v>
      </c>
      <c r="D1686" s="38">
        <f>INDEX(S_FOLSM!AA$3:AA$14, MATCH($B1686,S_FOLSM!$X$3:$X$14,0), 1)</f>
        <v>10.571317528177225</v>
      </c>
      <c r="E1686" s="38">
        <f>INDEX(S_FOLSM!AB$3:AB$14, MATCH($B1686,S_FOLSM!$X$3:$X$14,0), 1)</f>
        <v>18.866692576758648</v>
      </c>
      <c r="F1686" s="38">
        <f>INDEX(S_FOLSM!AC$3:AC$14, MATCH($B1686,S_FOLSM!$X$3:$X$14,0), 1)</f>
        <v>30.020987174504469</v>
      </c>
      <c r="G1686" s="38">
        <f>INDEX(D_FOLSM_NP!$M$2:$M$13, MATCH($B1686,D_FOLSM_NP!$L$2:$L$13,0), 1)</f>
        <v>274.27919473249773</v>
      </c>
      <c r="H1686">
        <f>I_FOLSM!$F1675</f>
        <v>1528</v>
      </c>
      <c r="I1686">
        <f>INDEX(DEM_D8!AE$3:AE$14, MATCH($B1686,DEM_D8!$AC$3:$AC$14,0), 1)</f>
        <v>0.22308589195491643</v>
      </c>
      <c r="J1686">
        <f>INDEX(DEM_D8!AF$3:AF$14, MATCH($B1686,DEM_D8!$AC$3:$AC$14,0), 1)</f>
        <v>0.77123982221571519</v>
      </c>
      <c r="K1686">
        <f>INDEX(DEM_D8!AG$3:AG$14, MATCH($B1686,DEM_D8!$AC$3:$AC$14,0), 1)</f>
        <v>0.24061407525855374</v>
      </c>
      <c r="L1686">
        <f>INDEX(DEM_D8!AH$3:AH$14, MATCH($B1686,DEM_D8!$AC$3:$AC$14,0), 1)</f>
        <v>1.0198212203653323</v>
      </c>
      <c r="M1686">
        <f>INDEX(DEM_D8!AI$3:AI$14, MATCH($B1686,DEM_D8!$AC$3:$AC$14,0), 1)</f>
        <v>1.1154294597745822</v>
      </c>
      <c r="N1686">
        <f>INDEX(DEM_D8!AJ$3:AJ$14, MATCH($B1686,DEM_D8!$AC$3:$AC$14,0), 1)</f>
        <v>0.47804119704624948</v>
      </c>
    </row>
    <row r="1687" spans="1:14">
      <c r="A1687" s="35">
        <v>38200</v>
      </c>
      <c r="B1687">
        <f t="shared" si="26"/>
        <v>8</v>
      </c>
      <c r="C1687" s="38">
        <f>INDEX(S_FOLSM!Z$3:Z$14, MATCH($B1687,S_FOLSM!$X$3:$X$14,0), 1)</f>
        <v>0.30405752046350093</v>
      </c>
      <c r="D1687" s="38">
        <f>INDEX(S_FOLSM!AA$3:AA$14, MATCH($B1687,S_FOLSM!$X$3:$X$14,0), 1)</f>
        <v>10.571317528177225</v>
      </c>
      <c r="E1687" s="38">
        <f>INDEX(S_FOLSM!AB$3:AB$14, MATCH($B1687,S_FOLSM!$X$3:$X$14,0), 1)</f>
        <v>18.866692576758648</v>
      </c>
      <c r="F1687" s="38">
        <f>INDEX(S_FOLSM!AC$3:AC$14, MATCH($B1687,S_FOLSM!$X$3:$X$14,0), 1)</f>
        <v>25.240575204041974</v>
      </c>
      <c r="G1687" s="38">
        <f>INDEX(D_FOLSM_NP!$M$2:$M$13, MATCH($B1687,D_FOLSM_NP!$L$2:$L$13,0), 1)</f>
        <v>240.57258135660103</v>
      </c>
      <c r="H1687">
        <f>I_FOLSM!$F1676</f>
        <v>1082</v>
      </c>
      <c r="I1687">
        <f>INDEX(DEM_D8!AE$3:AE$14, MATCH($B1687,DEM_D8!$AC$3:$AC$14,0), 1)</f>
        <v>0.22308589195491643</v>
      </c>
      <c r="J1687">
        <f>INDEX(DEM_D8!AF$3:AF$14, MATCH($B1687,DEM_D8!$AC$3:$AC$14,0), 1)</f>
        <v>0.77123982221571519</v>
      </c>
      <c r="K1687">
        <f>INDEX(DEM_D8!AG$3:AG$14, MATCH($B1687,DEM_D8!$AC$3:$AC$14,0), 1)</f>
        <v>0.24061407525855374</v>
      </c>
      <c r="L1687">
        <f>INDEX(DEM_D8!AH$3:AH$14, MATCH($B1687,DEM_D8!$AC$3:$AC$14,0), 1)</f>
        <v>1.0198212203653323</v>
      </c>
      <c r="M1687">
        <f>INDEX(DEM_D8!AI$3:AI$14, MATCH($B1687,DEM_D8!$AC$3:$AC$14,0), 1)</f>
        <v>1.1154294597745822</v>
      </c>
      <c r="N1687">
        <f>INDEX(DEM_D8!AJ$3:AJ$14, MATCH($B1687,DEM_D8!$AC$3:$AC$14,0), 1)</f>
        <v>0.47804119704624948</v>
      </c>
    </row>
    <row r="1688" spans="1:14">
      <c r="A1688" s="35">
        <v>38201</v>
      </c>
      <c r="B1688">
        <f t="shared" si="26"/>
        <v>8</v>
      </c>
      <c r="C1688" s="38">
        <f>INDEX(S_FOLSM!Z$3:Z$14, MATCH($B1688,S_FOLSM!$X$3:$X$14,0), 1)</f>
        <v>0.30405752046350093</v>
      </c>
      <c r="D1688" s="38">
        <f>INDEX(S_FOLSM!AA$3:AA$14, MATCH($B1688,S_FOLSM!$X$3:$X$14,0), 1)</f>
        <v>10.571317528177225</v>
      </c>
      <c r="E1688" s="38">
        <f>INDEX(S_FOLSM!AB$3:AB$14, MATCH($B1688,S_FOLSM!$X$3:$X$14,0), 1)</f>
        <v>18.866692576758648</v>
      </c>
      <c r="F1688" s="38">
        <f>INDEX(S_FOLSM!AC$3:AC$14, MATCH($B1688,S_FOLSM!$X$3:$X$14,0), 1)</f>
        <v>25.240575204041974</v>
      </c>
      <c r="G1688" s="38">
        <f>INDEX(D_FOLSM_NP!$M$2:$M$13, MATCH($B1688,D_FOLSM_NP!$L$2:$L$13,0), 1)</f>
        <v>240.57258135660103</v>
      </c>
      <c r="H1688">
        <f>I_FOLSM!$F1677</f>
        <v>1068</v>
      </c>
      <c r="I1688">
        <f>INDEX(DEM_D8!AE$3:AE$14, MATCH($B1688,DEM_D8!$AC$3:$AC$14,0), 1)</f>
        <v>0.22308589195491643</v>
      </c>
      <c r="J1688">
        <f>INDEX(DEM_D8!AF$3:AF$14, MATCH($B1688,DEM_D8!$AC$3:$AC$14,0), 1)</f>
        <v>0.77123982221571519</v>
      </c>
      <c r="K1688">
        <f>INDEX(DEM_D8!AG$3:AG$14, MATCH($B1688,DEM_D8!$AC$3:$AC$14,0), 1)</f>
        <v>0.24061407525855374</v>
      </c>
      <c r="L1688">
        <f>INDEX(DEM_D8!AH$3:AH$14, MATCH($B1688,DEM_D8!$AC$3:$AC$14,0), 1)</f>
        <v>1.0198212203653323</v>
      </c>
      <c r="M1688">
        <f>INDEX(DEM_D8!AI$3:AI$14, MATCH($B1688,DEM_D8!$AC$3:$AC$14,0), 1)</f>
        <v>1.1154294597745822</v>
      </c>
      <c r="N1688">
        <f>INDEX(DEM_D8!AJ$3:AJ$14, MATCH($B1688,DEM_D8!$AC$3:$AC$14,0), 1)</f>
        <v>0.47804119704624948</v>
      </c>
    </row>
    <row r="1689" spans="1:14">
      <c r="A1689" s="35">
        <v>38202</v>
      </c>
      <c r="B1689">
        <f t="shared" si="26"/>
        <v>8</v>
      </c>
      <c r="C1689" s="38">
        <f>INDEX(S_FOLSM!Z$3:Z$14, MATCH($B1689,S_FOLSM!$X$3:$X$14,0), 1)</f>
        <v>0.30405752046350093</v>
      </c>
      <c r="D1689" s="38">
        <f>INDEX(S_FOLSM!AA$3:AA$14, MATCH($B1689,S_FOLSM!$X$3:$X$14,0), 1)</f>
        <v>10.571317528177225</v>
      </c>
      <c r="E1689" s="38">
        <f>INDEX(S_FOLSM!AB$3:AB$14, MATCH($B1689,S_FOLSM!$X$3:$X$14,0), 1)</f>
        <v>18.866692576758648</v>
      </c>
      <c r="F1689" s="38">
        <f>INDEX(S_FOLSM!AC$3:AC$14, MATCH($B1689,S_FOLSM!$X$3:$X$14,0), 1)</f>
        <v>25.240575204041974</v>
      </c>
      <c r="G1689" s="38">
        <f>INDEX(D_FOLSM_NP!$M$2:$M$13, MATCH($B1689,D_FOLSM_NP!$L$2:$L$13,0), 1)</f>
        <v>240.57258135660103</v>
      </c>
      <c r="H1689">
        <f>I_FOLSM!$F1678</f>
        <v>1389</v>
      </c>
      <c r="I1689">
        <f>INDEX(DEM_D8!AE$3:AE$14, MATCH($B1689,DEM_D8!$AC$3:$AC$14,0), 1)</f>
        <v>0.22308589195491643</v>
      </c>
      <c r="J1689">
        <f>INDEX(DEM_D8!AF$3:AF$14, MATCH($B1689,DEM_D8!$AC$3:$AC$14,0), 1)</f>
        <v>0.77123982221571519</v>
      </c>
      <c r="K1689">
        <f>INDEX(DEM_D8!AG$3:AG$14, MATCH($B1689,DEM_D8!$AC$3:$AC$14,0), 1)</f>
        <v>0.24061407525855374</v>
      </c>
      <c r="L1689">
        <f>INDEX(DEM_D8!AH$3:AH$14, MATCH($B1689,DEM_D8!$AC$3:$AC$14,0), 1)</f>
        <v>1.0198212203653323</v>
      </c>
      <c r="M1689">
        <f>INDEX(DEM_D8!AI$3:AI$14, MATCH($B1689,DEM_D8!$AC$3:$AC$14,0), 1)</f>
        <v>1.1154294597745822</v>
      </c>
      <c r="N1689">
        <f>INDEX(DEM_D8!AJ$3:AJ$14, MATCH($B1689,DEM_D8!$AC$3:$AC$14,0), 1)</f>
        <v>0.47804119704624948</v>
      </c>
    </row>
    <row r="1690" spans="1:14">
      <c r="A1690" s="35">
        <v>38203</v>
      </c>
      <c r="B1690">
        <f t="shared" si="26"/>
        <v>8</v>
      </c>
      <c r="C1690" s="38">
        <f>INDEX(S_FOLSM!Z$3:Z$14, MATCH($B1690,S_FOLSM!$X$3:$X$14,0), 1)</f>
        <v>0.30405752046350093</v>
      </c>
      <c r="D1690" s="38">
        <f>INDEX(S_FOLSM!AA$3:AA$14, MATCH($B1690,S_FOLSM!$X$3:$X$14,0), 1)</f>
        <v>10.571317528177225</v>
      </c>
      <c r="E1690" s="38">
        <f>INDEX(S_FOLSM!AB$3:AB$14, MATCH($B1690,S_FOLSM!$X$3:$X$14,0), 1)</f>
        <v>18.866692576758648</v>
      </c>
      <c r="F1690" s="38">
        <f>INDEX(S_FOLSM!AC$3:AC$14, MATCH($B1690,S_FOLSM!$X$3:$X$14,0), 1)</f>
        <v>25.240575204041974</v>
      </c>
      <c r="G1690" s="38">
        <f>INDEX(D_FOLSM_NP!$M$2:$M$13, MATCH($B1690,D_FOLSM_NP!$L$2:$L$13,0), 1)</f>
        <v>240.57258135660103</v>
      </c>
      <c r="H1690">
        <f>I_FOLSM!$F1679</f>
        <v>1920</v>
      </c>
      <c r="I1690">
        <f>INDEX(DEM_D8!AE$3:AE$14, MATCH($B1690,DEM_D8!$AC$3:$AC$14,0), 1)</f>
        <v>0.22308589195491643</v>
      </c>
      <c r="J1690">
        <f>INDEX(DEM_D8!AF$3:AF$14, MATCH($B1690,DEM_D8!$AC$3:$AC$14,0), 1)</f>
        <v>0.77123982221571519</v>
      </c>
      <c r="K1690">
        <f>INDEX(DEM_D8!AG$3:AG$14, MATCH($B1690,DEM_D8!$AC$3:$AC$14,0), 1)</f>
        <v>0.24061407525855374</v>
      </c>
      <c r="L1690">
        <f>INDEX(DEM_D8!AH$3:AH$14, MATCH($B1690,DEM_D8!$AC$3:$AC$14,0), 1)</f>
        <v>1.0198212203653323</v>
      </c>
      <c r="M1690">
        <f>INDEX(DEM_D8!AI$3:AI$14, MATCH($B1690,DEM_D8!$AC$3:$AC$14,0), 1)</f>
        <v>1.1154294597745822</v>
      </c>
      <c r="N1690">
        <f>INDEX(DEM_D8!AJ$3:AJ$14, MATCH($B1690,DEM_D8!$AC$3:$AC$14,0), 1)</f>
        <v>0.47804119704624948</v>
      </c>
    </row>
    <row r="1691" spans="1:14">
      <c r="A1691" s="35">
        <v>38204</v>
      </c>
      <c r="B1691">
        <f t="shared" si="26"/>
        <v>8</v>
      </c>
      <c r="C1691" s="38">
        <f>INDEX(S_FOLSM!Z$3:Z$14, MATCH($B1691,S_FOLSM!$X$3:$X$14,0), 1)</f>
        <v>0.30405752046350093</v>
      </c>
      <c r="D1691" s="38">
        <f>INDEX(S_FOLSM!AA$3:AA$14, MATCH($B1691,S_FOLSM!$X$3:$X$14,0), 1)</f>
        <v>10.571317528177225</v>
      </c>
      <c r="E1691" s="38">
        <f>INDEX(S_FOLSM!AB$3:AB$14, MATCH($B1691,S_FOLSM!$X$3:$X$14,0), 1)</f>
        <v>18.866692576758648</v>
      </c>
      <c r="F1691" s="38">
        <f>INDEX(S_FOLSM!AC$3:AC$14, MATCH($B1691,S_FOLSM!$X$3:$X$14,0), 1)</f>
        <v>25.240575204041974</v>
      </c>
      <c r="G1691" s="38">
        <f>INDEX(D_FOLSM_NP!$M$2:$M$13, MATCH($B1691,D_FOLSM_NP!$L$2:$L$13,0), 1)</f>
        <v>240.57258135660103</v>
      </c>
      <c r="H1691">
        <f>I_FOLSM!$F1680</f>
        <v>2222</v>
      </c>
      <c r="I1691">
        <f>INDEX(DEM_D8!AE$3:AE$14, MATCH($B1691,DEM_D8!$AC$3:$AC$14,0), 1)</f>
        <v>0.22308589195491643</v>
      </c>
      <c r="J1691">
        <f>INDEX(DEM_D8!AF$3:AF$14, MATCH($B1691,DEM_D8!$AC$3:$AC$14,0), 1)</f>
        <v>0.77123982221571519</v>
      </c>
      <c r="K1691">
        <f>INDEX(DEM_D8!AG$3:AG$14, MATCH($B1691,DEM_D8!$AC$3:$AC$14,0), 1)</f>
        <v>0.24061407525855374</v>
      </c>
      <c r="L1691">
        <f>INDEX(DEM_D8!AH$3:AH$14, MATCH($B1691,DEM_D8!$AC$3:$AC$14,0), 1)</f>
        <v>1.0198212203653323</v>
      </c>
      <c r="M1691">
        <f>INDEX(DEM_D8!AI$3:AI$14, MATCH($B1691,DEM_D8!$AC$3:$AC$14,0), 1)</f>
        <v>1.1154294597745822</v>
      </c>
      <c r="N1691">
        <f>INDEX(DEM_D8!AJ$3:AJ$14, MATCH($B1691,DEM_D8!$AC$3:$AC$14,0), 1)</f>
        <v>0.47804119704624948</v>
      </c>
    </row>
    <row r="1692" spans="1:14">
      <c r="A1692" s="35">
        <v>38205</v>
      </c>
      <c r="B1692">
        <f t="shared" si="26"/>
        <v>8</v>
      </c>
      <c r="C1692" s="38">
        <f>INDEX(S_FOLSM!Z$3:Z$14, MATCH($B1692,S_FOLSM!$X$3:$X$14,0), 1)</f>
        <v>0.30405752046350093</v>
      </c>
      <c r="D1692" s="38">
        <f>INDEX(S_FOLSM!AA$3:AA$14, MATCH($B1692,S_FOLSM!$X$3:$X$14,0), 1)</f>
        <v>10.571317528177225</v>
      </c>
      <c r="E1692" s="38">
        <f>INDEX(S_FOLSM!AB$3:AB$14, MATCH($B1692,S_FOLSM!$X$3:$X$14,0), 1)</f>
        <v>18.866692576758648</v>
      </c>
      <c r="F1692" s="38">
        <f>INDEX(S_FOLSM!AC$3:AC$14, MATCH($B1692,S_FOLSM!$X$3:$X$14,0), 1)</f>
        <v>25.240575204041974</v>
      </c>
      <c r="G1692" s="38">
        <f>INDEX(D_FOLSM_NP!$M$2:$M$13, MATCH($B1692,D_FOLSM_NP!$L$2:$L$13,0), 1)</f>
        <v>240.57258135660103</v>
      </c>
      <c r="H1692">
        <f>I_FOLSM!$F1681</f>
        <v>985</v>
      </c>
      <c r="I1692">
        <f>INDEX(DEM_D8!AE$3:AE$14, MATCH($B1692,DEM_D8!$AC$3:$AC$14,0), 1)</f>
        <v>0.22308589195491643</v>
      </c>
      <c r="J1692">
        <f>INDEX(DEM_D8!AF$3:AF$14, MATCH($B1692,DEM_D8!$AC$3:$AC$14,0), 1)</f>
        <v>0.77123982221571519</v>
      </c>
      <c r="K1692">
        <f>INDEX(DEM_D8!AG$3:AG$14, MATCH($B1692,DEM_D8!$AC$3:$AC$14,0), 1)</f>
        <v>0.24061407525855374</v>
      </c>
      <c r="L1692">
        <f>INDEX(DEM_D8!AH$3:AH$14, MATCH($B1692,DEM_D8!$AC$3:$AC$14,0), 1)</f>
        <v>1.0198212203653323</v>
      </c>
      <c r="M1692">
        <f>INDEX(DEM_D8!AI$3:AI$14, MATCH($B1692,DEM_D8!$AC$3:$AC$14,0), 1)</f>
        <v>1.1154294597745822</v>
      </c>
      <c r="N1692">
        <f>INDEX(DEM_D8!AJ$3:AJ$14, MATCH($B1692,DEM_D8!$AC$3:$AC$14,0), 1)</f>
        <v>0.47804119704624948</v>
      </c>
    </row>
    <row r="1693" spans="1:14">
      <c r="A1693" s="35">
        <v>38206</v>
      </c>
      <c r="B1693">
        <f t="shared" si="26"/>
        <v>8</v>
      </c>
      <c r="C1693" s="38">
        <f>INDEX(S_FOLSM!Z$3:Z$14, MATCH($B1693,S_FOLSM!$X$3:$X$14,0), 1)</f>
        <v>0.30405752046350093</v>
      </c>
      <c r="D1693" s="38">
        <f>INDEX(S_FOLSM!AA$3:AA$14, MATCH($B1693,S_FOLSM!$X$3:$X$14,0), 1)</f>
        <v>10.571317528177225</v>
      </c>
      <c r="E1693" s="38">
        <f>INDEX(S_FOLSM!AB$3:AB$14, MATCH($B1693,S_FOLSM!$X$3:$X$14,0), 1)</f>
        <v>18.866692576758648</v>
      </c>
      <c r="F1693" s="38">
        <f>INDEX(S_FOLSM!AC$3:AC$14, MATCH($B1693,S_FOLSM!$X$3:$X$14,0), 1)</f>
        <v>25.240575204041974</v>
      </c>
      <c r="G1693" s="38">
        <f>INDEX(D_FOLSM_NP!$M$2:$M$13, MATCH($B1693,D_FOLSM_NP!$L$2:$L$13,0), 1)</f>
        <v>240.57258135660103</v>
      </c>
      <c r="H1693">
        <f>I_FOLSM!$F1682</f>
        <v>1797</v>
      </c>
      <c r="I1693">
        <f>INDEX(DEM_D8!AE$3:AE$14, MATCH($B1693,DEM_D8!$AC$3:$AC$14,0), 1)</f>
        <v>0.22308589195491643</v>
      </c>
      <c r="J1693">
        <f>INDEX(DEM_D8!AF$3:AF$14, MATCH($B1693,DEM_D8!$AC$3:$AC$14,0), 1)</f>
        <v>0.77123982221571519</v>
      </c>
      <c r="K1693">
        <f>INDEX(DEM_D8!AG$3:AG$14, MATCH($B1693,DEM_D8!$AC$3:$AC$14,0), 1)</f>
        <v>0.24061407525855374</v>
      </c>
      <c r="L1693">
        <f>INDEX(DEM_D8!AH$3:AH$14, MATCH($B1693,DEM_D8!$AC$3:$AC$14,0), 1)</f>
        <v>1.0198212203653323</v>
      </c>
      <c r="M1693">
        <f>INDEX(DEM_D8!AI$3:AI$14, MATCH($B1693,DEM_D8!$AC$3:$AC$14,0), 1)</f>
        <v>1.1154294597745822</v>
      </c>
      <c r="N1693">
        <f>INDEX(DEM_D8!AJ$3:AJ$14, MATCH($B1693,DEM_D8!$AC$3:$AC$14,0), 1)</f>
        <v>0.47804119704624948</v>
      </c>
    </row>
    <row r="1694" spans="1:14">
      <c r="A1694" s="35">
        <v>38207</v>
      </c>
      <c r="B1694">
        <f t="shared" si="26"/>
        <v>8</v>
      </c>
      <c r="C1694" s="38">
        <f>INDEX(S_FOLSM!Z$3:Z$14, MATCH($B1694,S_FOLSM!$X$3:$X$14,0), 1)</f>
        <v>0.30405752046350093</v>
      </c>
      <c r="D1694" s="38">
        <f>INDEX(S_FOLSM!AA$3:AA$14, MATCH($B1694,S_FOLSM!$X$3:$X$14,0), 1)</f>
        <v>10.571317528177225</v>
      </c>
      <c r="E1694" s="38">
        <f>INDEX(S_FOLSM!AB$3:AB$14, MATCH($B1694,S_FOLSM!$X$3:$X$14,0), 1)</f>
        <v>18.866692576758648</v>
      </c>
      <c r="F1694" s="38">
        <f>INDEX(S_FOLSM!AC$3:AC$14, MATCH($B1694,S_FOLSM!$X$3:$X$14,0), 1)</f>
        <v>25.240575204041974</v>
      </c>
      <c r="G1694" s="38">
        <f>INDEX(D_FOLSM_NP!$M$2:$M$13, MATCH($B1694,D_FOLSM_NP!$L$2:$L$13,0), 1)</f>
        <v>240.57258135660103</v>
      </c>
      <c r="H1694">
        <f>I_FOLSM!$F1683</f>
        <v>1888</v>
      </c>
      <c r="I1694">
        <f>INDEX(DEM_D8!AE$3:AE$14, MATCH($B1694,DEM_D8!$AC$3:$AC$14,0), 1)</f>
        <v>0.22308589195491643</v>
      </c>
      <c r="J1694">
        <f>INDEX(DEM_D8!AF$3:AF$14, MATCH($B1694,DEM_D8!$AC$3:$AC$14,0), 1)</f>
        <v>0.77123982221571519</v>
      </c>
      <c r="K1694">
        <f>INDEX(DEM_D8!AG$3:AG$14, MATCH($B1694,DEM_D8!$AC$3:$AC$14,0), 1)</f>
        <v>0.24061407525855374</v>
      </c>
      <c r="L1694">
        <f>INDEX(DEM_D8!AH$3:AH$14, MATCH($B1694,DEM_D8!$AC$3:$AC$14,0), 1)</f>
        <v>1.0198212203653323</v>
      </c>
      <c r="M1694">
        <f>INDEX(DEM_D8!AI$3:AI$14, MATCH($B1694,DEM_D8!$AC$3:$AC$14,0), 1)</f>
        <v>1.1154294597745822</v>
      </c>
      <c r="N1694">
        <f>INDEX(DEM_D8!AJ$3:AJ$14, MATCH($B1694,DEM_D8!$AC$3:$AC$14,0), 1)</f>
        <v>0.47804119704624948</v>
      </c>
    </row>
    <row r="1695" spans="1:14">
      <c r="A1695" s="35">
        <v>38208</v>
      </c>
      <c r="B1695">
        <f t="shared" si="26"/>
        <v>8</v>
      </c>
      <c r="C1695" s="38">
        <f>INDEX(S_FOLSM!Z$3:Z$14, MATCH($B1695,S_FOLSM!$X$3:$X$14,0), 1)</f>
        <v>0.30405752046350093</v>
      </c>
      <c r="D1695" s="38">
        <f>INDEX(S_FOLSM!AA$3:AA$14, MATCH($B1695,S_FOLSM!$X$3:$X$14,0), 1)</f>
        <v>10.571317528177225</v>
      </c>
      <c r="E1695" s="38">
        <f>INDEX(S_FOLSM!AB$3:AB$14, MATCH($B1695,S_FOLSM!$X$3:$X$14,0), 1)</f>
        <v>18.866692576758648</v>
      </c>
      <c r="F1695" s="38">
        <f>INDEX(S_FOLSM!AC$3:AC$14, MATCH($B1695,S_FOLSM!$X$3:$X$14,0), 1)</f>
        <v>25.240575204041974</v>
      </c>
      <c r="G1695" s="38">
        <f>INDEX(D_FOLSM_NP!$M$2:$M$13, MATCH($B1695,D_FOLSM_NP!$L$2:$L$13,0), 1)</f>
        <v>240.57258135660103</v>
      </c>
      <c r="H1695">
        <f>I_FOLSM!$F1684</f>
        <v>1523</v>
      </c>
      <c r="I1695">
        <f>INDEX(DEM_D8!AE$3:AE$14, MATCH($B1695,DEM_D8!$AC$3:$AC$14,0), 1)</f>
        <v>0.22308589195491643</v>
      </c>
      <c r="J1695">
        <f>INDEX(DEM_D8!AF$3:AF$14, MATCH($B1695,DEM_D8!$AC$3:$AC$14,0), 1)</f>
        <v>0.77123982221571519</v>
      </c>
      <c r="K1695">
        <f>INDEX(DEM_D8!AG$3:AG$14, MATCH($B1695,DEM_D8!$AC$3:$AC$14,0), 1)</f>
        <v>0.24061407525855374</v>
      </c>
      <c r="L1695">
        <f>INDEX(DEM_D8!AH$3:AH$14, MATCH($B1695,DEM_D8!$AC$3:$AC$14,0), 1)</f>
        <v>1.0198212203653323</v>
      </c>
      <c r="M1695">
        <f>INDEX(DEM_D8!AI$3:AI$14, MATCH($B1695,DEM_D8!$AC$3:$AC$14,0), 1)</f>
        <v>1.1154294597745822</v>
      </c>
      <c r="N1695">
        <f>INDEX(DEM_D8!AJ$3:AJ$14, MATCH($B1695,DEM_D8!$AC$3:$AC$14,0), 1)</f>
        <v>0.47804119704624948</v>
      </c>
    </row>
    <row r="1696" spans="1:14">
      <c r="A1696" s="35">
        <v>38209</v>
      </c>
      <c r="B1696">
        <f t="shared" si="26"/>
        <v>8</v>
      </c>
      <c r="C1696" s="38">
        <f>INDEX(S_FOLSM!Z$3:Z$14, MATCH($B1696,S_FOLSM!$X$3:$X$14,0), 1)</f>
        <v>0.30405752046350093</v>
      </c>
      <c r="D1696" s="38">
        <f>INDEX(S_FOLSM!AA$3:AA$14, MATCH($B1696,S_FOLSM!$X$3:$X$14,0), 1)</f>
        <v>10.571317528177225</v>
      </c>
      <c r="E1696" s="38">
        <f>INDEX(S_FOLSM!AB$3:AB$14, MATCH($B1696,S_FOLSM!$X$3:$X$14,0), 1)</f>
        <v>18.866692576758648</v>
      </c>
      <c r="F1696" s="38">
        <f>INDEX(S_FOLSM!AC$3:AC$14, MATCH($B1696,S_FOLSM!$X$3:$X$14,0), 1)</f>
        <v>25.240575204041974</v>
      </c>
      <c r="G1696" s="38">
        <f>INDEX(D_FOLSM_NP!$M$2:$M$13, MATCH($B1696,D_FOLSM_NP!$L$2:$L$13,0), 1)</f>
        <v>240.57258135660103</v>
      </c>
      <c r="H1696">
        <f>I_FOLSM!$F1685</f>
        <v>1405</v>
      </c>
      <c r="I1696">
        <f>INDEX(DEM_D8!AE$3:AE$14, MATCH($B1696,DEM_D8!$AC$3:$AC$14,0), 1)</f>
        <v>0.22308589195491643</v>
      </c>
      <c r="J1696">
        <f>INDEX(DEM_D8!AF$3:AF$14, MATCH($B1696,DEM_D8!$AC$3:$AC$14,0), 1)</f>
        <v>0.77123982221571519</v>
      </c>
      <c r="K1696">
        <f>INDEX(DEM_D8!AG$3:AG$14, MATCH($B1696,DEM_D8!$AC$3:$AC$14,0), 1)</f>
        <v>0.24061407525855374</v>
      </c>
      <c r="L1696">
        <f>INDEX(DEM_D8!AH$3:AH$14, MATCH($B1696,DEM_D8!$AC$3:$AC$14,0), 1)</f>
        <v>1.0198212203653323</v>
      </c>
      <c r="M1696">
        <f>INDEX(DEM_D8!AI$3:AI$14, MATCH($B1696,DEM_D8!$AC$3:$AC$14,0), 1)</f>
        <v>1.1154294597745822</v>
      </c>
      <c r="N1696">
        <f>INDEX(DEM_D8!AJ$3:AJ$14, MATCH($B1696,DEM_D8!$AC$3:$AC$14,0), 1)</f>
        <v>0.47804119704624948</v>
      </c>
    </row>
    <row r="1697" spans="1:14">
      <c r="A1697" s="35">
        <v>38210</v>
      </c>
      <c r="B1697">
        <f t="shared" si="26"/>
        <v>8</v>
      </c>
      <c r="C1697" s="38">
        <f>INDEX(S_FOLSM!Z$3:Z$14, MATCH($B1697,S_FOLSM!$X$3:$X$14,0), 1)</f>
        <v>0.30405752046350093</v>
      </c>
      <c r="D1697" s="38">
        <f>INDEX(S_FOLSM!AA$3:AA$14, MATCH($B1697,S_FOLSM!$X$3:$X$14,0), 1)</f>
        <v>10.571317528177225</v>
      </c>
      <c r="E1697" s="38">
        <f>INDEX(S_FOLSM!AB$3:AB$14, MATCH($B1697,S_FOLSM!$X$3:$X$14,0), 1)</f>
        <v>18.866692576758648</v>
      </c>
      <c r="F1697" s="38">
        <f>INDEX(S_FOLSM!AC$3:AC$14, MATCH($B1697,S_FOLSM!$X$3:$X$14,0), 1)</f>
        <v>25.240575204041974</v>
      </c>
      <c r="G1697" s="38">
        <f>INDEX(D_FOLSM_NP!$M$2:$M$13, MATCH($B1697,D_FOLSM_NP!$L$2:$L$13,0), 1)</f>
        <v>240.57258135660103</v>
      </c>
      <c r="H1697">
        <f>I_FOLSM!$F1686</f>
        <v>1655</v>
      </c>
      <c r="I1697">
        <f>INDEX(DEM_D8!AE$3:AE$14, MATCH($B1697,DEM_D8!$AC$3:$AC$14,0), 1)</f>
        <v>0.22308589195491643</v>
      </c>
      <c r="J1697">
        <f>INDEX(DEM_D8!AF$3:AF$14, MATCH($B1697,DEM_D8!$AC$3:$AC$14,0), 1)</f>
        <v>0.77123982221571519</v>
      </c>
      <c r="K1697">
        <f>INDEX(DEM_D8!AG$3:AG$14, MATCH($B1697,DEM_D8!$AC$3:$AC$14,0), 1)</f>
        <v>0.24061407525855374</v>
      </c>
      <c r="L1697">
        <f>INDEX(DEM_D8!AH$3:AH$14, MATCH($B1697,DEM_D8!$AC$3:$AC$14,0), 1)</f>
        <v>1.0198212203653323</v>
      </c>
      <c r="M1697">
        <f>INDEX(DEM_D8!AI$3:AI$14, MATCH($B1697,DEM_D8!$AC$3:$AC$14,0), 1)</f>
        <v>1.1154294597745822</v>
      </c>
      <c r="N1697">
        <f>INDEX(DEM_D8!AJ$3:AJ$14, MATCH($B1697,DEM_D8!$AC$3:$AC$14,0), 1)</f>
        <v>0.47804119704624948</v>
      </c>
    </row>
    <row r="1698" spans="1:14">
      <c r="A1698" s="35">
        <v>38211</v>
      </c>
      <c r="B1698">
        <f t="shared" si="26"/>
        <v>8</v>
      </c>
      <c r="C1698" s="38">
        <f>INDEX(S_FOLSM!Z$3:Z$14, MATCH($B1698,S_FOLSM!$X$3:$X$14,0), 1)</f>
        <v>0.30405752046350093</v>
      </c>
      <c r="D1698" s="38">
        <f>INDEX(S_FOLSM!AA$3:AA$14, MATCH($B1698,S_FOLSM!$X$3:$X$14,0), 1)</f>
        <v>10.571317528177225</v>
      </c>
      <c r="E1698" s="38">
        <f>INDEX(S_FOLSM!AB$3:AB$14, MATCH($B1698,S_FOLSM!$X$3:$X$14,0), 1)</f>
        <v>18.866692576758648</v>
      </c>
      <c r="F1698" s="38">
        <f>INDEX(S_FOLSM!AC$3:AC$14, MATCH($B1698,S_FOLSM!$X$3:$X$14,0), 1)</f>
        <v>25.240575204041974</v>
      </c>
      <c r="G1698" s="38">
        <f>INDEX(D_FOLSM_NP!$M$2:$M$13, MATCH($B1698,D_FOLSM_NP!$L$2:$L$13,0), 1)</f>
        <v>240.57258135660103</v>
      </c>
      <c r="H1698">
        <f>I_FOLSM!$F1687</f>
        <v>2088</v>
      </c>
      <c r="I1698">
        <f>INDEX(DEM_D8!AE$3:AE$14, MATCH($B1698,DEM_D8!$AC$3:$AC$14,0), 1)</f>
        <v>0.22308589195491643</v>
      </c>
      <c r="J1698">
        <f>INDEX(DEM_D8!AF$3:AF$14, MATCH($B1698,DEM_D8!$AC$3:$AC$14,0), 1)</f>
        <v>0.77123982221571519</v>
      </c>
      <c r="K1698">
        <f>INDEX(DEM_D8!AG$3:AG$14, MATCH($B1698,DEM_D8!$AC$3:$AC$14,0), 1)</f>
        <v>0.24061407525855374</v>
      </c>
      <c r="L1698">
        <f>INDEX(DEM_D8!AH$3:AH$14, MATCH($B1698,DEM_D8!$AC$3:$AC$14,0), 1)</f>
        <v>1.0198212203653323</v>
      </c>
      <c r="M1698">
        <f>INDEX(DEM_D8!AI$3:AI$14, MATCH($B1698,DEM_D8!$AC$3:$AC$14,0), 1)</f>
        <v>1.1154294597745822</v>
      </c>
      <c r="N1698">
        <f>INDEX(DEM_D8!AJ$3:AJ$14, MATCH($B1698,DEM_D8!$AC$3:$AC$14,0), 1)</f>
        <v>0.47804119704624948</v>
      </c>
    </row>
    <row r="1699" spans="1:14">
      <c r="A1699" s="35">
        <v>38212</v>
      </c>
      <c r="B1699">
        <f t="shared" si="26"/>
        <v>8</v>
      </c>
      <c r="C1699" s="38">
        <f>INDEX(S_FOLSM!Z$3:Z$14, MATCH($B1699,S_FOLSM!$X$3:$X$14,0), 1)</f>
        <v>0.30405752046350093</v>
      </c>
      <c r="D1699" s="38">
        <f>INDEX(S_FOLSM!AA$3:AA$14, MATCH($B1699,S_FOLSM!$X$3:$X$14,0), 1)</f>
        <v>10.571317528177225</v>
      </c>
      <c r="E1699" s="38">
        <f>INDEX(S_FOLSM!AB$3:AB$14, MATCH($B1699,S_FOLSM!$X$3:$X$14,0), 1)</f>
        <v>18.866692576758648</v>
      </c>
      <c r="F1699" s="38">
        <f>INDEX(S_FOLSM!AC$3:AC$14, MATCH($B1699,S_FOLSM!$X$3:$X$14,0), 1)</f>
        <v>25.240575204041974</v>
      </c>
      <c r="G1699" s="38">
        <f>INDEX(D_FOLSM_NP!$M$2:$M$13, MATCH($B1699,D_FOLSM_NP!$L$2:$L$13,0), 1)</f>
        <v>240.57258135660103</v>
      </c>
      <c r="H1699">
        <f>I_FOLSM!$F1688</f>
        <v>1647</v>
      </c>
      <c r="I1699">
        <f>INDEX(DEM_D8!AE$3:AE$14, MATCH($B1699,DEM_D8!$AC$3:$AC$14,0), 1)</f>
        <v>0.22308589195491643</v>
      </c>
      <c r="J1699">
        <f>INDEX(DEM_D8!AF$3:AF$14, MATCH($B1699,DEM_D8!$AC$3:$AC$14,0), 1)</f>
        <v>0.77123982221571519</v>
      </c>
      <c r="K1699">
        <f>INDEX(DEM_D8!AG$3:AG$14, MATCH($B1699,DEM_D8!$AC$3:$AC$14,0), 1)</f>
        <v>0.24061407525855374</v>
      </c>
      <c r="L1699">
        <f>INDEX(DEM_D8!AH$3:AH$14, MATCH($B1699,DEM_D8!$AC$3:$AC$14,0), 1)</f>
        <v>1.0198212203653323</v>
      </c>
      <c r="M1699">
        <f>INDEX(DEM_D8!AI$3:AI$14, MATCH($B1699,DEM_D8!$AC$3:$AC$14,0), 1)</f>
        <v>1.1154294597745822</v>
      </c>
      <c r="N1699">
        <f>INDEX(DEM_D8!AJ$3:AJ$14, MATCH($B1699,DEM_D8!$AC$3:$AC$14,0), 1)</f>
        <v>0.47804119704624948</v>
      </c>
    </row>
    <row r="1700" spans="1:14">
      <c r="A1700" s="35">
        <v>38213</v>
      </c>
      <c r="B1700">
        <f t="shared" si="26"/>
        <v>8</v>
      </c>
      <c r="C1700" s="38">
        <f>INDEX(S_FOLSM!Z$3:Z$14, MATCH($B1700,S_FOLSM!$X$3:$X$14,0), 1)</f>
        <v>0.30405752046350093</v>
      </c>
      <c r="D1700" s="38">
        <f>INDEX(S_FOLSM!AA$3:AA$14, MATCH($B1700,S_FOLSM!$X$3:$X$14,0), 1)</f>
        <v>10.571317528177225</v>
      </c>
      <c r="E1700" s="38">
        <f>INDEX(S_FOLSM!AB$3:AB$14, MATCH($B1700,S_FOLSM!$X$3:$X$14,0), 1)</f>
        <v>18.866692576758648</v>
      </c>
      <c r="F1700" s="38">
        <f>INDEX(S_FOLSM!AC$3:AC$14, MATCH($B1700,S_FOLSM!$X$3:$X$14,0), 1)</f>
        <v>25.240575204041974</v>
      </c>
      <c r="G1700" s="38">
        <f>INDEX(D_FOLSM_NP!$M$2:$M$13, MATCH($B1700,D_FOLSM_NP!$L$2:$L$13,0), 1)</f>
        <v>240.57258135660103</v>
      </c>
      <c r="H1700">
        <f>I_FOLSM!$F1689</f>
        <v>1532</v>
      </c>
      <c r="I1700">
        <f>INDEX(DEM_D8!AE$3:AE$14, MATCH($B1700,DEM_D8!$AC$3:$AC$14,0), 1)</f>
        <v>0.22308589195491643</v>
      </c>
      <c r="J1700">
        <f>INDEX(DEM_D8!AF$3:AF$14, MATCH($B1700,DEM_D8!$AC$3:$AC$14,0), 1)</f>
        <v>0.77123982221571519</v>
      </c>
      <c r="K1700">
        <f>INDEX(DEM_D8!AG$3:AG$14, MATCH($B1700,DEM_D8!$AC$3:$AC$14,0), 1)</f>
        <v>0.24061407525855374</v>
      </c>
      <c r="L1700">
        <f>INDEX(DEM_D8!AH$3:AH$14, MATCH($B1700,DEM_D8!$AC$3:$AC$14,0), 1)</f>
        <v>1.0198212203653323</v>
      </c>
      <c r="M1700">
        <f>INDEX(DEM_D8!AI$3:AI$14, MATCH($B1700,DEM_D8!$AC$3:$AC$14,0), 1)</f>
        <v>1.1154294597745822</v>
      </c>
      <c r="N1700">
        <f>INDEX(DEM_D8!AJ$3:AJ$14, MATCH($B1700,DEM_D8!$AC$3:$AC$14,0), 1)</f>
        <v>0.47804119704624948</v>
      </c>
    </row>
    <row r="1701" spans="1:14">
      <c r="A1701" s="35">
        <v>38214</v>
      </c>
      <c r="B1701">
        <f t="shared" si="26"/>
        <v>8</v>
      </c>
      <c r="C1701" s="38">
        <f>INDEX(S_FOLSM!Z$3:Z$14, MATCH($B1701,S_FOLSM!$X$3:$X$14,0), 1)</f>
        <v>0.30405752046350093</v>
      </c>
      <c r="D1701" s="38">
        <f>INDEX(S_FOLSM!AA$3:AA$14, MATCH($B1701,S_FOLSM!$X$3:$X$14,0), 1)</f>
        <v>10.571317528177225</v>
      </c>
      <c r="E1701" s="38">
        <f>INDEX(S_FOLSM!AB$3:AB$14, MATCH($B1701,S_FOLSM!$X$3:$X$14,0), 1)</f>
        <v>18.866692576758648</v>
      </c>
      <c r="F1701" s="38">
        <f>INDEX(S_FOLSM!AC$3:AC$14, MATCH($B1701,S_FOLSM!$X$3:$X$14,0), 1)</f>
        <v>25.240575204041974</v>
      </c>
      <c r="G1701" s="38">
        <f>INDEX(D_FOLSM_NP!$M$2:$M$13, MATCH($B1701,D_FOLSM_NP!$L$2:$L$13,0), 1)</f>
        <v>240.57258135660103</v>
      </c>
      <c r="H1701">
        <f>I_FOLSM!$F1690</f>
        <v>1123</v>
      </c>
      <c r="I1701">
        <f>INDEX(DEM_D8!AE$3:AE$14, MATCH($B1701,DEM_D8!$AC$3:$AC$14,0), 1)</f>
        <v>0.22308589195491643</v>
      </c>
      <c r="J1701">
        <f>INDEX(DEM_D8!AF$3:AF$14, MATCH($B1701,DEM_D8!$AC$3:$AC$14,0), 1)</f>
        <v>0.77123982221571519</v>
      </c>
      <c r="K1701">
        <f>INDEX(DEM_D8!AG$3:AG$14, MATCH($B1701,DEM_D8!$AC$3:$AC$14,0), 1)</f>
        <v>0.24061407525855374</v>
      </c>
      <c r="L1701">
        <f>INDEX(DEM_D8!AH$3:AH$14, MATCH($B1701,DEM_D8!$AC$3:$AC$14,0), 1)</f>
        <v>1.0198212203653323</v>
      </c>
      <c r="M1701">
        <f>INDEX(DEM_D8!AI$3:AI$14, MATCH($B1701,DEM_D8!$AC$3:$AC$14,0), 1)</f>
        <v>1.1154294597745822</v>
      </c>
      <c r="N1701">
        <f>INDEX(DEM_D8!AJ$3:AJ$14, MATCH($B1701,DEM_D8!$AC$3:$AC$14,0), 1)</f>
        <v>0.47804119704624948</v>
      </c>
    </row>
    <row r="1702" spans="1:14">
      <c r="A1702" s="35">
        <v>38215</v>
      </c>
      <c r="B1702">
        <f t="shared" si="26"/>
        <v>8</v>
      </c>
      <c r="C1702" s="38">
        <f>INDEX(S_FOLSM!Z$3:Z$14, MATCH($B1702,S_FOLSM!$X$3:$X$14,0), 1)</f>
        <v>0.30405752046350093</v>
      </c>
      <c r="D1702" s="38">
        <f>INDEX(S_FOLSM!AA$3:AA$14, MATCH($B1702,S_FOLSM!$X$3:$X$14,0), 1)</f>
        <v>10.571317528177225</v>
      </c>
      <c r="E1702" s="38">
        <f>INDEX(S_FOLSM!AB$3:AB$14, MATCH($B1702,S_FOLSM!$X$3:$X$14,0), 1)</f>
        <v>18.866692576758648</v>
      </c>
      <c r="F1702" s="38">
        <f>INDEX(S_FOLSM!AC$3:AC$14, MATCH($B1702,S_FOLSM!$X$3:$X$14,0), 1)</f>
        <v>25.240575204041974</v>
      </c>
      <c r="G1702" s="38">
        <f>INDEX(D_FOLSM_NP!$M$2:$M$13, MATCH($B1702,D_FOLSM_NP!$L$2:$L$13,0), 1)</f>
        <v>240.57258135660103</v>
      </c>
      <c r="H1702">
        <f>I_FOLSM!$F1691</f>
        <v>1241</v>
      </c>
      <c r="I1702">
        <f>INDEX(DEM_D8!AE$3:AE$14, MATCH($B1702,DEM_D8!$AC$3:$AC$14,0), 1)</f>
        <v>0.22308589195491643</v>
      </c>
      <c r="J1702">
        <f>INDEX(DEM_D8!AF$3:AF$14, MATCH($B1702,DEM_D8!$AC$3:$AC$14,0), 1)</f>
        <v>0.77123982221571519</v>
      </c>
      <c r="K1702">
        <f>INDEX(DEM_D8!AG$3:AG$14, MATCH($B1702,DEM_D8!$AC$3:$AC$14,0), 1)</f>
        <v>0.24061407525855374</v>
      </c>
      <c r="L1702">
        <f>INDEX(DEM_D8!AH$3:AH$14, MATCH($B1702,DEM_D8!$AC$3:$AC$14,0), 1)</f>
        <v>1.0198212203653323</v>
      </c>
      <c r="M1702">
        <f>INDEX(DEM_D8!AI$3:AI$14, MATCH($B1702,DEM_D8!$AC$3:$AC$14,0), 1)</f>
        <v>1.1154294597745822</v>
      </c>
      <c r="N1702">
        <f>INDEX(DEM_D8!AJ$3:AJ$14, MATCH($B1702,DEM_D8!$AC$3:$AC$14,0), 1)</f>
        <v>0.47804119704624948</v>
      </c>
    </row>
    <row r="1703" spans="1:14">
      <c r="A1703" s="35">
        <v>38216</v>
      </c>
      <c r="B1703">
        <f t="shared" si="26"/>
        <v>8</v>
      </c>
      <c r="C1703" s="38">
        <f>INDEX(S_FOLSM!Z$3:Z$14, MATCH($B1703,S_FOLSM!$X$3:$X$14,0), 1)</f>
        <v>0.30405752046350093</v>
      </c>
      <c r="D1703" s="38">
        <f>INDEX(S_FOLSM!AA$3:AA$14, MATCH($B1703,S_FOLSM!$X$3:$X$14,0), 1)</f>
        <v>10.571317528177225</v>
      </c>
      <c r="E1703" s="38">
        <f>INDEX(S_FOLSM!AB$3:AB$14, MATCH($B1703,S_FOLSM!$X$3:$X$14,0), 1)</f>
        <v>18.866692576758648</v>
      </c>
      <c r="F1703" s="38">
        <f>INDEX(S_FOLSM!AC$3:AC$14, MATCH($B1703,S_FOLSM!$X$3:$X$14,0), 1)</f>
        <v>25.240575204041974</v>
      </c>
      <c r="G1703" s="38">
        <f>INDEX(D_FOLSM_NP!$M$2:$M$13, MATCH($B1703,D_FOLSM_NP!$L$2:$L$13,0), 1)</f>
        <v>240.57258135660103</v>
      </c>
      <c r="H1703">
        <f>I_FOLSM!$F1692</f>
        <v>1885</v>
      </c>
      <c r="I1703">
        <f>INDEX(DEM_D8!AE$3:AE$14, MATCH($B1703,DEM_D8!$AC$3:$AC$14,0), 1)</f>
        <v>0.22308589195491643</v>
      </c>
      <c r="J1703">
        <f>INDEX(DEM_D8!AF$3:AF$14, MATCH($B1703,DEM_D8!$AC$3:$AC$14,0), 1)</f>
        <v>0.77123982221571519</v>
      </c>
      <c r="K1703">
        <f>INDEX(DEM_D8!AG$3:AG$14, MATCH($B1703,DEM_D8!$AC$3:$AC$14,0), 1)</f>
        <v>0.24061407525855374</v>
      </c>
      <c r="L1703">
        <f>INDEX(DEM_D8!AH$3:AH$14, MATCH($B1703,DEM_D8!$AC$3:$AC$14,0), 1)</f>
        <v>1.0198212203653323</v>
      </c>
      <c r="M1703">
        <f>INDEX(DEM_D8!AI$3:AI$14, MATCH($B1703,DEM_D8!$AC$3:$AC$14,0), 1)</f>
        <v>1.1154294597745822</v>
      </c>
      <c r="N1703">
        <f>INDEX(DEM_D8!AJ$3:AJ$14, MATCH($B1703,DEM_D8!$AC$3:$AC$14,0), 1)</f>
        <v>0.47804119704624948</v>
      </c>
    </row>
    <row r="1704" spans="1:14">
      <c r="A1704" s="35">
        <v>38217</v>
      </c>
      <c r="B1704">
        <f t="shared" si="26"/>
        <v>8</v>
      </c>
      <c r="C1704" s="38">
        <f>INDEX(S_FOLSM!Z$3:Z$14, MATCH($B1704,S_FOLSM!$X$3:$X$14,0), 1)</f>
        <v>0.30405752046350093</v>
      </c>
      <c r="D1704" s="38">
        <f>INDEX(S_FOLSM!AA$3:AA$14, MATCH($B1704,S_FOLSM!$X$3:$X$14,0), 1)</f>
        <v>10.571317528177225</v>
      </c>
      <c r="E1704" s="38">
        <f>INDEX(S_FOLSM!AB$3:AB$14, MATCH($B1704,S_FOLSM!$X$3:$X$14,0), 1)</f>
        <v>18.866692576758648</v>
      </c>
      <c r="F1704" s="38">
        <f>INDEX(S_FOLSM!AC$3:AC$14, MATCH($B1704,S_FOLSM!$X$3:$X$14,0), 1)</f>
        <v>25.240575204041974</v>
      </c>
      <c r="G1704" s="38">
        <f>INDEX(D_FOLSM_NP!$M$2:$M$13, MATCH($B1704,D_FOLSM_NP!$L$2:$L$13,0), 1)</f>
        <v>240.57258135660103</v>
      </c>
      <c r="H1704">
        <f>I_FOLSM!$F1693</f>
        <v>1973</v>
      </c>
      <c r="I1704">
        <f>INDEX(DEM_D8!AE$3:AE$14, MATCH($B1704,DEM_D8!$AC$3:$AC$14,0), 1)</f>
        <v>0.22308589195491643</v>
      </c>
      <c r="J1704">
        <f>INDEX(DEM_D8!AF$3:AF$14, MATCH($B1704,DEM_D8!$AC$3:$AC$14,0), 1)</f>
        <v>0.77123982221571519</v>
      </c>
      <c r="K1704">
        <f>INDEX(DEM_D8!AG$3:AG$14, MATCH($B1704,DEM_D8!$AC$3:$AC$14,0), 1)</f>
        <v>0.24061407525855374</v>
      </c>
      <c r="L1704">
        <f>INDEX(DEM_D8!AH$3:AH$14, MATCH($B1704,DEM_D8!$AC$3:$AC$14,0), 1)</f>
        <v>1.0198212203653323</v>
      </c>
      <c r="M1704">
        <f>INDEX(DEM_D8!AI$3:AI$14, MATCH($B1704,DEM_D8!$AC$3:$AC$14,0), 1)</f>
        <v>1.1154294597745822</v>
      </c>
      <c r="N1704">
        <f>INDEX(DEM_D8!AJ$3:AJ$14, MATCH($B1704,DEM_D8!$AC$3:$AC$14,0), 1)</f>
        <v>0.47804119704624948</v>
      </c>
    </row>
    <row r="1705" spans="1:14">
      <c r="A1705" s="35">
        <v>38218</v>
      </c>
      <c r="B1705">
        <f t="shared" si="26"/>
        <v>8</v>
      </c>
      <c r="C1705" s="38">
        <f>INDEX(S_FOLSM!Z$3:Z$14, MATCH($B1705,S_FOLSM!$X$3:$X$14,0), 1)</f>
        <v>0.30405752046350093</v>
      </c>
      <c r="D1705" s="38">
        <f>INDEX(S_FOLSM!AA$3:AA$14, MATCH($B1705,S_FOLSM!$X$3:$X$14,0), 1)</f>
        <v>10.571317528177225</v>
      </c>
      <c r="E1705" s="38">
        <f>INDEX(S_FOLSM!AB$3:AB$14, MATCH($B1705,S_FOLSM!$X$3:$X$14,0), 1)</f>
        <v>18.866692576758648</v>
      </c>
      <c r="F1705" s="38">
        <f>INDEX(S_FOLSM!AC$3:AC$14, MATCH($B1705,S_FOLSM!$X$3:$X$14,0), 1)</f>
        <v>25.240575204041974</v>
      </c>
      <c r="G1705" s="38">
        <f>INDEX(D_FOLSM_NP!$M$2:$M$13, MATCH($B1705,D_FOLSM_NP!$L$2:$L$13,0), 1)</f>
        <v>240.57258135660103</v>
      </c>
      <c r="H1705">
        <f>I_FOLSM!$F1694</f>
        <v>1383</v>
      </c>
      <c r="I1705">
        <f>INDEX(DEM_D8!AE$3:AE$14, MATCH($B1705,DEM_D8!$AC$3:$AC$14,0), 1)</f>
        <v>0.22308589195491643</v>
      </c>
      <c r="J1705">
        <f>INDEX(DEM_D8!AF$3:AF$14, MATCH($B1705,DEM_D8!$AC$3:$AC$14,0), 1)</f>
        <v>0.77123982221571519</v>
      </c>
      <c r="K1705">
        <f>INDEX(DEM_D8!AG$3:AG$14, MATCH($B1705,DEM_D8!$AC$3:$AC$14,0), 1)</f>
        <v>0.24061407525855374</v>
      </c>
      <c r="L1705">
        <f>INDEX(DEM_D8!AH$3:AH$14, MATCH($B1705,DEM_D8!$AC$3:$AC$14,0), 1)</f>
        <v>1.0198212203653323</v>
      </c>
      <c r="M1705">
        <f>INDEX(DEM_D8!AI$3:AI$14, MATCH($B1705,DEM_D8!$AC$3:$AC$14,0), 1)</f>
        <v>1.1154294597745822</v>
      </c>
      <c r="N1705">
        <f>INDEX(DEM_D8!AJ$3:AJ$14, MATCH($B1705,DEM_D8!$AC$3:$AC$14,0), 1)</f>
        <v>0.47804119704624948</v>
      </c>
    </row>
    <row r="1706" spans="1:14">
      <c r="A1706" s="35">
        <v>38219</v>
      </c>
      <c r="B1706">
        <f t="shared" si="26"/>
        <v>8</v>
      </c>
      <c r="C1706" s="38">
        <f>INDEX(S_FOLSM!Z$3:Z$14, MATCH($B1706,S_FOLSM!$X$3:$X$14,0), 1)</f>
        <v>0.30405752046350093</v>
      </c>
      <c r="D1706" s="38">
        <f>INDEX(S_FOLSM!AA$3:AA$14, MATCH($B1706,S_FOLSM!$X$3:$X$14,0), 1)</f>
        <v>10.571317528177225</v>
      </c>
      <c r="E1706" s="38">
        <f>INDEX(S_FOLSM!AB$3:AB$14, MATCH($B1706,S_FOLSM!$X$3:$X$14,0), 1)</f>
        <v>18.866692576758648</v>
      </c>
      <c r="F1706" s="38">
        <f>INDEX(S_FOLSM!AC$3:AC$14, MATCH($B1706,S_FOLSM!$X$3:$X$14,0), 1)</f>
        <v>25.240575204041974</v>
      </c>
      <c r="G1706" s="38">
        <f>INDEX(D_FOLSM_NP!$M$2:$M$13, MATCH($B1706,D_FOLSM_NP!$L$2:$L$13,0), 1)</f>
        <v>240.57258135660103</v>
      </c>
      <c r="H1706">
        <f>I_FOLSM!$F1695</f>
        <v>1663</v>
      </c>
      <c r="I1706">
        <f>INDEX(DEM_D8!AE$3:AE$14, MATCH($B1706,DEM_D8!$AC$3:$AC$14,0), 1)</f>
        <v>0.22308589195491643</v>
      </c>
      <c r="J1706">
        <f>INDEX(DEM_D8!AF$3:AF$14, MATCH($B1706,DEM_D8!$AC$3:$AC$14,0), 1)</f>
        <v>0.77123982221571519</v>
      </c>
      <c r="K1706">
        <f>INDEX(DEM_D8!AG$3:AG$14, MATCH($B1706,DEM_D8!$AC$3:$AC$14,0), 1)</f>
        <v>0.24061407525855374</v>
      </c>
      <c r="L1706">
        <f>INDEX(DEM_D8!AH$3:AH$14, MATCH($B1706,DEM_D8!$AC$3:$AC$14,0), 1)</f>
        <v>1.0198212203653323</v>
      </c>
      <c r="M1706">
        <f>INDEX(DEM_D8!AI$3:AI$14, MATCH($B1706,DEM_D8!$AC$3:$AC$14,0), 1)</f>
        <v>1.1154294597745822</v>
      </c>
      <c r="N1706">
        <f>INDEX(DEM_D8!AJ$3:AJ$14, MATCH($B1706,DEM_D8!$AC$3:$AC$14,0), 1)</f>
        <v>0.47804119704624948</v>
      </c>
    </row>
    <row r="1707" spans="1:14">
      <c r="A1707" s="35">
        <v>38220</v>
      </c>
      <c r="B1707">
        <f t="shared" si="26"/>
        <v>8</v>
      </c>
      <c r="C1707" s="38">
        <f>INDEX(S_FOLSM!Z$3:Z$14, MATCH($B1707,S_FOLSM!$X$3:$X$14,0), 1)</f>
        <v>0.30405752046350093</v>
      </c>
      <c r="D1707" s="38">
        <f>INDEX(S_FOLSM!AA$3:AA$14, MATCH($B1707,S_FOLSM!$X$3:$X$14,0), 1)</f>
        <v>10.571317528177225</v>
      </c>
      <c r="E1707" s="38">
        <f>INDEX(S_FOLSM!AB$3:AB$14, MATCH($B1707,S_FOLSM!$X$3:$X$14,0), 1)</f>
        <v>18.866692576758648</v>
      </c>
      <c r="F1707" s="38">
        <f>INDEX(S_FOLSM!AC$3:AC$14, MATCH($B1707,S_FOLSM!$X$3:$X$14,0), 1)</f>
        <v>25.240575204041974</v>
      </c>
      <c r="G1707" s="38">
        <f>INDEX(D_FOLSM_NP!$M$2:$M$13, MATCH($B1707,D_FOLSM_NP!$L$2:$L$13,0), 1)</f>
        <v>240.57258135660103</v>
      </c>
      <c r="H1707">
        <f>I_FOLSM!$F1696</f>
        <v>1953</v>
      </c>
      <c r="I1707">
        <f>INDEX(DEM_D8!AE$3:AE$14, MATCH($B1707,DEM_D8!$AC$3:$AC$14,0), 1)</f>
        <v>0.22308589195491643</v>
      </c>
      <c r="J1707">
        <f>INDEX(DEM_D8!AF$3:AF$14, MATCH($B1707,DEM_D8!$AC$3:$AC$14,0), 1)</f>
        <v>0.77123982221571519</v>
      </c>
      <c r="K1707">
        <f>INDEX(DEM_D8!AG$3:AG$14, MATCH($B1707,DEM_D8!$AC$3:$AC$14,0), 1)</f>
        <v>0.24061407525855374</v>
      </c>
      <c r="L1707">
        <f>INDEX(DEM_D8!AH$3:AH$14, MATCH($B1707,DEM_D8!$AC$3:$AC$14,0), 1)</f>
        <v>1.0198212203653323</v>
      </c>
      <c r="M1707">
        <f>INDEX(DEM_D8!AI$3:AI$14, MATCH($B1707,DEM_D8!$AC$3:$AC$14,0), 1)</f>
        <v>1.1154294597745822</v>
      </c>
      <c r="N1707">
        <f>INDEX(DEM_D8!AJ$3:AJ$14, MATCH($B1707,DEM_D8!$AC$3:$AC$14,0), 1)</f>
        <v>0.47804119704624948</v>
      </c>
    </row>
    <row r="1708" spans="1:14">
      <c r="A1708" s="35">
        <v>38221</v>
      </c>
      <c r="B1708">
        <f t="shared" si="26"/>
        <v>8</v>
      </c>
      <c r="C1708" s="38">
        <f>INDEX(S_FOLSM!Z$3:Z$14, MATCH($B1708,S_FOLSM!$X$3:$X$14,0), 1)</f>
        <v>0.30405752046350093</v>
      </c>
      <c r="D1708" s="38">
        <f>INDEX(S_FOLSM!AA$3:AA$14, MATCH($B1708,S_FOLSM!$X$3:$X$14,0), 1)</f>
        <v>10.571317528177225</v>
      </c>
      <c r="E1708" s="38">
        <f>INDEX(S_FOLSM!AB$3:AB$14, MATCH($B1708,S_FOLSM!$X$3:$X$14,0), 1)</f>
        <v>18.866692576758648</v>
      </c>
      <c r="F1708" s="38">
        <f>INDEX(S_FOLSM!AC$3:AC$14, MATCH($B1708,S_FOLSM!$X$3:$X$14,0), 1)</f>
        <v>25.240575204041974</v>
      </c>
      <c r="G1708" s="38">
        <f>INDEX(D_FOLSM_NP!$M$2:$M$13, MATCH($B1708,D_FOLSM_NP!$L$2:$L$13,0), 1)</f>
        <v>240.57258135660103</v>
      </c>
      <c r="H1708">
        <f>I_FOLSM!$F1697</f>
        <v>1404</v>
      </c>
      <c r="I1708">
        <f>INDEX(DEM_D8!AE$3:AE$14, MATCH($B1708,DEM_D8!$AC$3:$AC$14,0), 1)</f>
        <v>0.22308589195491643</v>
      </c>
      <c r="J1708">
        <f>INDEX(DEM_D8!AF$3:AF$14, MATCH($B1708,DEM_D8!$AC$3:$AC$14,0), 1)</f>
        <v>0.77123982221571519</v>
      </c>
      <c r="K1708">
        <f>INDEX(DEM_D8!AG$3:AG$14, MATCH($B1708,DEM_D8!$AC$3:$AC$14,0), 1)</f>
        <v>0.24061407525855374</v>
      </c>
      <c r="L1708">
        <f>INDEX(DEM_D8!AH$3:AH$14, MATCH($B1708,DEM_D8!$AC$3:$AC$14,0), 1)</f>
        <v>1.0198212203653323</v>
      </c>
      <c r="M1708">
        <f>INDEX(DEM_D8!AI$3:AI$14, MATCH($B1708,DEM_D8!$AC$3:$AC$14,0), 1)</f>
        <v>1.1154294597745822</v>
      </c>
      <c r="N1708">
        <f>INDEX(DEM_D8!AJ$3:AJ$14, MATCH($B1708,DEM_D8!$AC$3:$AC$14,0), 1)</f>
        <v>0.47804119704624948</v>
      </c>
    </row>
    <row r="1709" spans="1:14">
      <c r="A1709" s="35">
        <v>38222</v>
      </c>
      <c r="B1709">
        <f t="shared" si="26"/>
        <v>8</v>
      </c>
      <c r="C1709" s="38">
        <f>INDEX(S_FOLSM!Z$3:Z$14, MATCH($B1709,S_FOLSM!$X$3:$X$14,0), 1)</f>
        <v>0.30405752046350093</v>
      </c>
      <c r="D1709" s="38">
        <f>INDEX(S_FOLSM!AA$3:AA$14, MATCH($B1709,S_FOLSM!$X$3:$X$14,0), 1)</f>
        <v>10.571317528177225</v>
      </c>
      <c r="E1709" s="38">
        <f>INDEX(S_FOLSM!AB$3:AB$14, MATCH($B1709,S_FOLSM!$X$3:$X$14,0), 1)</f>
        <v>18.866692576758648</v>
      </c>
      <c r="F1709" s="38">
        <f>INDEX(S_FOLSM!AC$3:AC$14, MATCH($B1709,S_FOLSM!$X$3:$X$14,0), 1)</f>
        <v>25.240575204041974</v>
      </c>
      <c r="G1709" s="38">
        <f>INDEX(D_FOLSM_NP!$M$2:$M$13, MATCH($B1709,D_FOLSM_NP!$L$2:$L$13,0), 1)</f>
        <v>240.57258135660103</v>
      </c>
      <c r="H1709">
        <f>I_FOLSM!$F1698</f>
        <v>1105</v>
      </c>
      <c r="I1709">
        <f>INDEX(DEM_D8!AE$3:AE$14, MATCH($B1709,DEM_D8!$AC$3:$AC$14,0), 1)</f>
        <v>0.22308589195491643</v>
      </c>
      <c r="J1709">
        <f>INDEX(DEM_D8!AF$3:AF$14, MATCH($B1709,DEM_D8!$AC$3:$AC$14,0), 1)</f>
        <v>0.77123982221571519</v>
      </c>
      <c r="K1709">
        <f>INDEX(DEM_D8!AG$3:AG$14, MATCH($B1709,DEM_D8!$AC$3:$AC$14,0), 1)</f>
        <v>0.24061407525855374</v>
      </c>
      <c r="L1709">
        <f>INDEX(DEM_D8!AH$3:AH$14, MATCH($B1709,DEM_D8!$AC$3:$AC$14,0), 1)</f>
        <v>1.0198212203653323</v>
      </c>
      <c r="M1709">
        <f>INDEX(DEM_D8!AI$3:AI$14, MATCH($B1709,DEM_D8!$AC$3:$AC$14,0), 1)</f>
        <v>1.1154294597745822</v>
      </c>
      <c r="N1709">
        <f>INDEX(DEM_D8!AJ$3:AJ$14, MATCH($B1709,DEM_D8!$AC$3:$AC$14,0), 1)</f>
        <v>0.47804119704624948</v>
      </c>
    </row>
    <row r="1710" spans="1:14">
      <c r="A1710" s="35">
        <v>38223</v>
      </c>
      <c r="B1710">
        <f t="shared" si="26"/>
        <v>8</v>
      </c>
      <c r="C1710" s="38">
        <f>INDEX(S_FOLSM!Z$3:Z$14, MATCH($B1710,S_FOLSM!$X$3:$X$14,0), 1)</f>
        <v>0.30405752046350093</v>
      </c>
      <c r="D1710" s="38">
        <f>INDEX(S_FOLSM!AA$3:AA$14, MATCH($B1710,S_FOLSM!$X$3:$X$14,0), 1)</f>
        <v>10.571317528177225</v>
      </c>
      <c r="E1710" s="38">
        <f>INDEX(S_FOLSM!AB$3:AB$14, MATCH($B1710,S_FOLSM!$X$3:$X$14,0), 1)</f>
        <v>18.866692576758648</v>
      </c>
      <c r="F1710" s="38">
        <f>INDEX(S_FOLSM!AC$3:AC$14, MATCH($B1710,S_FOLSM!$X$3:$X$14,0), 1)</f>
        <v>25.240575204041974</v>
      </c>
      <c r="G1710" s="38">
        <f>INDEX(D_FOLSM_NP!$M$2:$M$13, MATCH($B1710,D_FOLSM_NP!$L$2:$L$13,0), 1)</f>
        <v>240.57258135660103</v>
      </c>
      <c r="H1710">
        <f>I_FOLSM!$F1699</f>
        <v>1402</v>
      </c>
      <c r="I1710">
        <f>INDEX(DEM_D8!AE$3:AE$14, MATCH($B1710,DEM_D8!$AC$3:$AC$14,0), 1)</f>
        <v>0.22308589195491643</v>
      </c>
      <c r="J1710">
        <f>INDEX(DEM_D8!AF$3:AF$14, MATCH($B1710,DEM_D8!$AC$3:$AC$14,0), 1)</f>
        <v>0.77123982221571519</v>
      </c>
      <c r="K1710">
        <f>INDEX(DEM_D8!AG$3:AG$14, MATCH($B1710,DEM_D8!$AC$3:$AC$14,0), 1)</f>
        <v>0.24061407525855374</v>
      </c>
      <c r="L1710">
        <f>INDEX(DEM_D8!AH$3:AH$14, MATCH($B1710,DEM_D8!$AC$3:$AC$14,0), 1)</f>
        <v>1.0198212203653323</v>
      </c>
      <c r="M1710">
        <f>INDEX(DEM_D8!AI$3:AI$14, MATCH($B1710,DEM_D8!$AC$3:$AC$14,0), 1)</f>
        <v>1.1154294597745822</v>
      </c>
      <c r="N1710">
        <f>INDEX(DEM_D8!AJ$3:AJ$14, MATCH($B1710,DEM_D8!$AC$3:$AC$14,0), 1)</f>
        <v>0.47804119704624948</v>
      </c>
    </row>
    <row r="1711" spans="1:14">
      <c r="A1711" s="35">
        <v>38224</v>
      </c>
      <c r="B1711">
        <f t="shared" si="26"/>
        <v>8</v>
      </c>
      <c r="C1711" s="38">
        <f>INDEX(S_FOLSM!Z$3:Z$14, MATCH($B1711,S_FOLSM!$X$3:$X$14,0), 1)</f>
        <v>0.30405752046350093</v>
      </c>
      <c r="D1711" s="38">
        <f>INDEX(S_FOLSM!AA$3:AA$14, MATCH($B1711,S_FOLSM!$X$3:$X$14,0), 1)</f>
        <v>10.571317528177225</v>
      </c>
      <c r="E1711" s="38">
        <f>INDEX(S_FOLSM!AB$3:AB$14, MATCH($B1711,S_FOLSM!$X$3:$X$14,0), 1)</f>
        <v>18.866692576758648</v>
      </c>
      <c r="F1711" s="38">
        <f>INDEX(S_FOLSM!AC$3:AC$14, MATCH($B1711,S_FOLSM!$X$3:$X$14,0), 1)</f>
        <v>25.240575204041974</v>
      </c>
      <c r="G1711" s="38">
        <f>INDEX(D_FOLSM_NP!$M$2:$M$13, MATCH($B1711,D_FOLSM_NP!$L$2:$L$13,0), 1)</f>
        <v>240.57258135660103</v>
      </c>
      <c r="H1711">
        <f>I_FOLSM!$F1700</f>
        <v>1218</v>
      </c>
      <c r="I1711">
        <f>INDEX(DEM_D8!AE$3:AE$14, MATCH($B1711,DEM_D8!$AC$3:$AC$14,0), 1)</f>
        <v>0.22308589195491643</v>
      </c>
      <c r="J1711">
        <f>INDEX(DEM_D8!AF$3:AF$14, MATCH($B1711,DEM_D8!$AC$3:$AC$14,0), 1)</f>
        <v>0.77123982221571519</v>
      </c>
      <c r="K1711">
        <f>INDEX(DEM_D8!AG$3:AG$14, MATCH($B1711,DEM_D8!$AC$3:$AC$14,0), 1)</f>
        <v>0.24061407525855374</v>
      </c>
      <c r="L1711">
        <f>INDEX(DEM_D8!AH$3:AH$14, MATCH($B1711,DEM_D8!$AC$3:$AC$14,0), 1)</f>
        <v>1.0198212203653323</v>
      </c>
      <c r="M1711">
        <f>INDEX(DEM_D8!AI$3:AI$14, MATCH($B1711,DEM_D8!$AC$3:$AC$14,0), 1)</f>
        <v>1.1154294597745822</v>
      </c>
      <c r="N1711">
        <f>INDEX(DEM_D8!AJ$3:AJ$14, MATCH($B1711,DEM_D8!$AC$3:$AC$14,0), 1)</f>
        <v>0.47804119704624948</v>
      </c>
    </row>
    <row r="1712" spans="1:14">
      <c r="A1712" s="35">
        <v>38225</v>
      </c>
      <c r="B1712">
        <f t="shared" si="26"/>
        <v>8</v>
      </c>
      <c r="C1712" s="38">
        <f>INDEX(S_FOLSM!Z$3:Z$14, MATCH($B1712,S_FOLSM!$X$3:$X$14,0), 1)</f>
        <v>0.30405752046350093</v>
      </c>
      <c r="D1712" s="38">
        <f>INDEX(S_FOLSM!AA$3:AA$14, MATCH($B1712,S_FOLSM!$X$3:$X$14,0), 1)</f>
        <v>10.571317528177225</v>
      </c>
      <c r="E1712" s="38">
        <f>INDEX(S_FOLSM!AB$3:AB$14, MATCH($B1712,S_FOLSM!$X$3:$X$14,0), 1)</f>
        <v>18.866692576758648</v>
      </c>
      <c r="F1712" s="38">
        <f>INDEX(S_FOLSM!AC$3:AC$14, MATCH($B1712,S_FOLSM!$X$3:$X$14,0), 1)</f>
        <v>25.240575204041974</v>
      </c>
      <c r="G1712" s="38">
        <f>INDEX(D_FOLSM_NP!$M$2:$M$13, MATCH($B1712,D_FOLSM_NP!$L$2:$L$13,0), 1)</f>
        <v>240.57258135660103</v>
      </c>
      <c r="H1712">
        <f>I_FOLSM!$F1701</f>
        <v>1866</v>
      </c>
      <c r="I1712">
        <f>INDEX(DEM_D8!AE$3:AE$14, MATCH($B1712,DEM_D8!$AC$3:$AC$14,0), 1)</f>
        <v>0.22308589195491643</v>
      </c>
      <c r="J1712">
        <f>INDEX(DEM_D8!AF$3:AF$14, MATCH($B1712,DEM_D8!$AC$3:$AC$14,0), 1)</f>
        <v>0.77123982221571519</v>
      </c>
      <c r="K1712">
        <f>INDEX(DEM_D8!AG$3:AG$14, MATCH($B1712,DEM_D8!$AC$3:$AC$14,0), 1)</f>
        <v>0.24061407525855374</v>
      </c>
      <c r="L1712">
        <f>INDEX(DEM_D8!AH$3:AH$14, MATCH($B1712,DEM_D8!$AC$3:$AC$14,0), 1)</f>
        <v>1.0198212203653323</v>
      </c>
      <c r="M1712">
        <f>INDEX(DEM_D8!AI$3:AI$14, MATCH($B1712,DEM_D8!$AC$3:$AC$14,0), 1)</f>
        <v>1.1154294597745822</v>
      </c>
      <c r="N1712">
        <f>INDEX(DEM_D8!AJ$3:AJ$14, MATCH($B1712,DEM_D8!$AC$3:$AC$14,0), 1)</f>
        <v>0.47804119704624948</v>
      </c>
    </row>
    <row r="1713" spans="1:14">
      <c r="A1713" s="35">
        <v>38226</v>
      </c>
      <c r="B1713">
        <f t="shared" si="26"/>
        <v>8</v>
      </c>
      <c r="C1713" s="38">
        <f>INDEX(S_FOLSM!Z$3:Z$14, MATCH($B1713,S_FOLSM!$X$3:$X$14,0), 1)</f>
        <v>0.30405752046350093</v>
      </c>
      <c r="D1713" s="38">
        <f>INDEX(S_FOLSM!AA$3:AA$14, MATCH($B1713,S_FOLSM!$X$3:$X$14,0), 1)</f>
        <v>10.571317528177225</v>
      </c>
      <c r="E1713" s="38">
        <f>INDEX(S_FOLSM!AB$3:AB$14, MATCH($B1713,S_FOLSM!$X$3:$X$14,0), 1)</f>
        <v>18.866692576758648</v>
      </c>
      <c r="F1713" s="38">
        <f>INDEX(S_FOLSM!AC$3:AC$14, MATCH($B1713,S_FOLSM!$X$3:$X$14,0), 1)</f>
        <v>25.240575204041974</v>
      </c>
      <c r="G1713" s="38">
        <f>INDEX(D_FOLSM_NP!$M$2:$M$13, MATCH($B1713,D_FOLSM_NP!$L$2:$L$13,0), 1)</f>
        <v>240.57258135660103</v>
      </c>
      <c r="H1713">
        <f>I_FOLSM!$F1702</f>
        <v>1239</v>
      </c>
      <c r="I1713">
        <f>INDEX(DEM_D8!AE$3:AE$14, MATCH($B1713,DEM_D8!$AC$3:$AC$14,0), 1)</f>
        <v>0.22308589195491643</v>
      </c>
      <c r="J1713">
        <f>INDEX(DEM_D8!AF$3:AF$14, MATCH($B1713,DEM_D8!$AC$3:$AC$14,0), 1)</f>
        <v>0.77123982221571519</v>
      </c>
      <c r="K1713">
        <f>INDEX(DEM_D8!AG$3:AG$14, MATCH($B1713,DEM_D8!$AC$3:$AC$14,0), 1)</f>
        <v>0.24061407525855374</v>
      </c>
      <c r="L1713">
        <f>INDEX(DEM_D8!AH$3:AH$14, MATCH($B1713,DEM_D8!$AC$3:$AC$14,0), 1)</f>
        <v>1.0198212203653323</v>
      </c>
      <c r="M1713">
        <f>INDEX(DEM_D8!AI$3:AI$14, MATCH($B1713,DEM_D8!$AC$3:$AC$14,0), 1)</f>
        <v>1.1154294597745822</v>
      </c>
      <c r="N1713">
        <f>INDEX(DEM_D8!AJ$3:AJ$14, MATCH($B1713,DEM_D8!$AC$3:$AC$14,0), 1)</f>
        <v>0.47804119704624948</v>
      </c>
    </row>
    <row r="1714" spans="1:14">
      <c r="A1714" s="35">
        <v>38227</v>
      </c>
      <c r="B1714">
        <f t="shared" si="26"/>
        <v>8</v>
      </c>
      <c r="C1714" s="38">
        <f>INDEX(S_FOLSM!Z$3:Z$14, MATCH($B1714,S_FOLSM!$X$3:$X$14,0), 1)</f>
        <v>0.30405752046350093</v>
      </c>
      <c r="D1714" s="38">
        <f>INDEX(S_FOLSM!AA$3:AA$14, MATCH($B1714,S_FOLSM!$X$3:$X$14,0), 1)</f>
        <v>10.571317528177225</v>
      </c>
      <c r="E1714" s="38">
        <f>INDEX(S_FOLSM!AB$3:AB$14, MATCH($B1714,S_FOLSM!$X$3:$X$14,0), 1)</f>
        <v>18.866692576758648</v>
      </c>
      <c r="F1714" s="38">
        <f>INDEX(S_FOLSM!AC$3:AC$14, MATCH($B1714,S_FOLSM!$X$3:$X$14,0), 1)</f>
        <v>25.240575204041974</v>
      </c>
      <c r="G1714" s="38">
        <f>INDEX(D_FOLSM_NP!$M$2:$M$13, MATCH($B1714,D_FOLSM_NP!$L$2:$L$13,0), 1)</f>
        <v>240.57258135660103</v>
      </c>
      <c r="H1714">
        <f>I_FOLSM!$F1703</f>
        <v>1826</v>
      </c>
      <c r="I1714">
        <f>INDEX(DEM_D8!AE$3:AE$14, MATCH($B1714,DEM_D8!$AC$3:$AC$14,0), 1)</f>
        <v>0.22308589195491643</v>
      </c>
      <c r="J1714">
        <f>INDEX(DEM_D8!AF$3:AF$14, MATCH($B1714,DEM_D8!$AC$3:$AC$14,0), 1)</f>
        <v>0.77123982221571519</v>
      </c>
      <c r="K1714">
        <f>INDEX(DEM_D8!AG$3:AG$14, MATCH($B1714,DEM_D8!$AC$3:$AC$14,0), 1)</f>
        <v>0.24061407525855374</v>
      </c>
      <c r="L1714">
        <f>INDEX(DEM_D8!AH$3:AH$14, MATCH($B1714,DEM_D8!$AC$3:$AC$14,0), 1)</f>
        <v>1.0198212203653323</v>
      </c>
      <c r="M1714">
        <f>INDEX(DEM_D8!AI$3:AI$14, MATCH($B1714,DEM_D8!$AC$3:$AC$14,0), 1)</f>
        <v>1.1154294597745822</v>
      </c>
      <c r="N1714">
        <f>INDEX(DEM_D8!AJ$3:AJ$14, MATCH($B1714,DEM_D8!$AC$3:$AC$14,0), 1)</f>
        <v>0.47804119704624948</v>
      </c>
    </row>
    <row r="1715" spans="1:14">
      <c r="A1715" s="35">
        <v>38228</v>
      </c>
      <c r="B1715">
        <f t="shared" si="26"/>
        <v>8</v>
      </c>
      <c r="C1715" s="38">
        <f>INDEX(S_FOLSM!Z$3:Z$14, MATCH($B1715,S_FOLSM!$X$3:$X$14,0), 1)</f>
        <v>0.30405752046350093</v>
      </c>
      <c r="D1715" s="38">
        <f>INDEX(S_FOLSM!AA$3:AA$14, MATCH($B1715,S_FOLSM!$X$3:$X$14,0), 1)</f>
        <v>10.571317528177225</v>
      </c>
      <c r="E1715" s="38">
        <f>INDEX(S_FOLSM!AB$3:AB$14, MATCH($B1715,S_FOLSM!$X$3:$X$14,0), 1)</f>
        <v>18.866692576758648</v>
      </c>
      <c r="F1715" s="38">
        <f>INDEX(S_FOLSM!AC$3:AC$14, MATCH($B1715,S_FOLSM!$X$3:$X$14,0), 1)</f>
        <v>25.240575204041974</v>
      </c>
      <c r="G1715" s="38">
        <f>INDEX(D_FOLSM_NP!$M$2:$M$13, MATCH($B1715,D_FOLSM_NP!$L$2:$L$13,0), 1)</f>
        <v>240.57258135660103</v>
      </c>
      <c r="H1715">
        <f>I_FOLSM!$F1704</f>
        <v>1247</v>
      </c>
      <c r="I1715">
        <f>INDEX(DEM_D8!AE$3:AE$14, MATCH($B1715,DEM_D8!$AC$3:$AC$14,0), 1)</f>
        <v>0.22308589195491643</v>
      </c>
      <c r="J1715">
        <f>INDEX(DEM_D8!AF$3:AF$14, MATCH($B1715,DEM_D8!$AC$3:$AC$14,0), 1)</f>
        <v>0.77123982221571519</v>
      </c>
      <c r="K1715">
        <f>INDEX(DEM_D8!AG$3:AG$14, MATCH($B1715,DEM_D8!$AC$3:$AC$14,0), 1)</f>
        <v>0.24061407525855374</v>
      </c>
      <c r="L1715">
        <f>INDEX(DEM_D8!AH$3:AH$14, MATCH($B1715,DEM_D8!$AC$3:$AC$14,0), 1)</f>
        <v>1.0198212203653323</v>
      </c>
      <c r="M1715">
        <f>INDEX(DEM_D8!AI$3:AI$14, MATCH($B1715,DEM_D8!$AC$3:$AC$14,0), 1)</f>
        <v>1.1154294597745822</v>
      </c>
      <c r="N1715">
        <f>INDEX(DEM_D8!AJ$3:AJ$14, MATCH($B1715,DEM_D8!$AC$3:$AC$14,0), 1)</f>
        <v>0.47804119704624948</v>
      </c>
    </row>
    <row r="1716" spans="1:14">
      <c r="A1716" s="35">
        <v>38229</v>
      </c>
      <c r="B1716">
        <f t="shared" si="26"/>
        <v>8</v>
      </c>
      <c r="C1716" s="38">
        <f>INDEX(S_FOLSM!Z$3:Z$14, MATCH($B1716,S_FOLSM!$X$3:$X$14,0), 1)</f>
        <v>0.30405752046350093</v>
      </c>
      <c r="D1716" s="38">
        <f>INDEX(S_FOLSM!AA$3:AA$14, MATCH($B1716,S_FOLSM!$X$3:$X$14,0), 1)</f>
        <v>10.571317528177225</v>
      </c>
      <c r="E1716" s="38">
        <f>INDEX(S_FOLSM!AB$3:AB$14, MATCH($B1716,S_FOLSM!$X$3:$X$14,0), 1)</f>
        <v>18.866692576758648</v>
      </c>
      <c r="F1716" s="38">
        <f>INDEX(S_FOLSM!AC$3:AC$14, MATCH($B1716,S_FOLSM!$X$3:$X$14,0), 1)</f>
        <v>25.240575204041974</v>
      </c>
      <c r="G1716" s="38">
        <f>INDEX(D_FOLSM_NP!$M$2:$M$13, MATCH($B1716,D_FOLSM_NP!$L$2:$L$13,0), 1)</f>
        <v>240.57258135660103</v>
      </c>
      <c r="H1716">
        <f>I_FOLSM!$F1705</f>
        <v>1437</v>
      </c>
      <c r="I1716">
        <f>INDEX(DEM_D8!AE$3:AE$14, MATCH($B1716,DEM_D8!$AC$3:$AC$14,0), 1)</f>
        <v>0.22308589195491643</v>
      </c>
      <c r="J1716">
        <f>INDEX(DEM_D8!AF$3:AF$14, MATCH($B1716,DEM_D8!$AC$3:$AC$14,0), 1)</f>
        <v>0.77123982221571519</v>
      </c>
      <c r="K1716">
        <f>INDEX(DEM_D8!AG$3:AG$14, MATCH($B1716,DEM_D8!$AC$3:$AC$14,0), 1)</f>
        <v>0.24061407525855374</v>
      </c>
      <c r="L1716">
        <f>INDEX(DEM_D8!AH$3:AH$14, MATCH($B1716,DEM_D8!$AC$3:$AC$14,0), 1)</f>
        <v>1.0198212203653323</v>
      </c>
      <c r="M1716">
        <f>INDEX(DEM_D8!AI$3:AI$14, MATCH($B1716,DEM_D8!$AC$3:$AC$14,0), 1)</f>
        <v>1.1154294597745822</v>
      </c>
      <c r="N1716">
        <f>INDEX(DEM_D8!AJ$3:AJ$14, MATCH($B1716,DEM_D8!$AC$3:$AC$14,0), 1)</f>
        <v>0.47804119704624948</v>
      </c>
    </row>
    <row r="1717" spans="1:14">
      <c r="A1717" s="35">
        <v>38230</v>
      </c>
      <c r="B1717">
        <f t="shared" si="26"/>
        <v>8</v>
      </c>
      <c r="C1717" s="38">
        <f>INDEX(S_FOLSM!Z$3:Z$14, MATCH($B1717,S_FOLSM!$X$3:$X$14,0), 1)</f>
        <v>0.30405752046350093</v>
      </c>
      <c r="D1717" s="38">
        <f>INDEX(S_FOLSM!AA$3:AA$14, MATCH($B1717,S_FOLSM!$X$3:$X$14,0), 1)</f>
        <v>10.571317528177225</v>
      </c>
      <c r="E1717" s="38">
        <f>INDEX(S_FOLSM!AB$3:AB$14, MATCH($B1717,S_FOLSM!$X$3:$X$14,0), 1)</f>
        <v>18.866692576758648</v>
      </c>
      <c r="F1717" s="38">
        <f>INDEX(S_FOLSM!AC$3:AC$14, MATCH($B1717,S_FOLSM!$X$3:$X$14,0), 1)</f>
        <v>25.240575204041974</v>
      </c>
      <c r="G1717" s="38">
        <f>INDEX(D_FOLSM_NP!$M$2:$M$13, MATCH($B1717,D_FOLSM_NP!$L$2:$L$13,0), 1)</f>
        <v>240.57258135660103</v>
      </c>
      <c r="H1717">
        <f>I_FOLSM!$F1706</f>
        <v>1485</v>
      </c>
      <c r="I1717">
        <f>INDEX(DEM_D8!AE$3:AE$14, MATCH($B1717,DEM_D8!$AC$3:$AC$14,0), 1)</f>
        <v>0.22308589195491643</v>
      </c>
      <c r="J1717">
        <f>INDEX(DEM_D8!AF$3:AF$14, MATCH($B1717,DEM_D8!$AC$3:$AC$14,0), 1)</f>
        <v>0.77123982221571519</v>
      </c>
      <c r="K1717">
        <f>INDEX(DEM_D8!AG$3:AG$14, MATCH($B1717,DEM_D8!$AC$3:$AC$14,0), 1)</f>
        <v>0.24061407525855374</v>
      </c>
      <c r="L1717">
        <f>INDEX(DEM_D8!AH$3:AH$14, MATCH($B1717,DEM_D8!$AC$3:$AC$14,0), 1)</f>
        <v>1.0198212203653323</v>
      </c>
      <c r="M1717">
        <f>INDEX(DEM_D8!AI$3:AI$14, MATCH($B1717,DEM_D8!$AC$3:$AC$14,0), 1)</f>
        <v>1.1154294597745822</v>
      </c>
      <c r="N1717">
        <f>INDEX(DEM_D8!AJ$3:AJ$14, MATCH($B1717,DEM_D8!$AC$3:$AC$14,0), 1)</f>
        <v>0.47804119704624948</v>
      </c>
    </row>
    <row r="1718" spans="1:14">
      <c r="A1718" s="35">
        <v>38231</v>
      </c>
      <c r="B1718">
        <f t="shared" si="26"/>
        <v>9</v>
      </c>
      <c r="C1718" s="38">
        <f>INDEX(S_FOLSM!Z$3:Z$14, MATCH($B1718,S_FOLSM!$X$3:$X$14,0), 1)</f>
        <v>0.23520883518050473</v>
      </c>
      <c r="D1718" s="38">
        <f>INDEX(S_FOLSM!AA$3:AA$14, MATCH($B1718,S_FOLSM!$X$3:$X$14,0), 1)</f>
        <v>10.923694779116465</v>
      </c>
      <c r="E1718" s="38">
        <f>INDEX(S_FOLSM!AB$3:AB$14, MATCH($B1718,S_FOLSM!$X$3:$X$14,0), 1)</f>
        <v>19.495582329317269</v>
      </c>
      <c r="F1718" s="38">
        <f>INDEX(S_FOLSM!AC$3:AC$14, MATCH($B1718,S_FOLSM!$X$3:$X$14,0), 1)</f>
        <v>24.764658634538151</v>
      </c>
      <c r="G1718" s="38">
        <f>INDEX(D_FOLSM_NP!$M$2:$M$13, MATCH($B1718,D_FOLSM_NP!$L$2:$L$13,0), 1)</f>
        <v>177.2909169058976</v>
      </c>
      <c r="H1718">
        <f>I_FOLSM!$F1707</f>
        <v>1725</v>
      </c>
      <c r="I1718">
        <f>INDEX(DEM_D8!AE$3:AE$14, MATCH($B1718,DEM_D8!$AC$3:$AC$14,0), 1)</f>
        <v>0.23052208835341365</v>
      </c>
      <c r="J1718">
        <f>INDEX(DEM_D8!AF$3:AF$14, MATCH($B1718,DEM_D8!$AC$3:$AC$14,0), 1)</f>
        <v>0.79694781628957234</v>
      </c>
      <c r="K1718">
        <f>INDEX(DEM_D8!AG$3:AG$14, MATCH($B1718,DEM_D8!$AC$3:$AC$14,0), 1)</f>
        <v>0.24863454443383887</v>
      </c>
      <c r="L1718">
        <f>INDEX(DEM_D8!AH$3:AH$14, MATCH($B1718,DEM_D8!$AC$3:$AC$14,0), 1)</f>
        <v>1.0538152610441767</v>
      </c>
      <c r="M1718">
        <f>INDEX(DEM_D8!AI$3:AI$14, MATCH($B1718,DEM_D8!$AC$3:$AC$14,0), 1)</f>
        <v>1.1526104417670682</v>
      </c>
      <c r="N1718">
        <f>INDEX(DEM_D8!AJ$3:AJ$14, MATCH($B1718,DEM_D8!$AC$3:$AC$14,0), 1)</f>
        <v>0.49397590361445781</v>
      </c>
    </row>
    <row r="1719" spans="1:14">
      <c r="A1719" s="35">
        <v>38232</v>
      </c>
      <c r="B1719">
        <f t="shared" si="26"/>
        <v>9</v>
      </c>
      <c r="C1719" s="38">
        <f>INDEX(S_FOLSM!Z$3:Z$14, MATCH($B1719,S_FOLSM!$X$3:$X$14,0), 1)</f>
        <v>0.23520883518050473</v>
      </c>
      <c r="D1719" s="38">
        <f>INDEX(S_FOLSM!AA$3:AA$14, MATCH($B1719,S_FOLSM!$X$3:$X$14,0), 1)</f>
        <v>10.923694779116465</v>
      </c>
      <c r="E1719" s="38">
        <f>INDEX(S_FOLSM!AB$3:AB$14, MATCH($B1719,S_FOLSM!$X$3:$X$14,0), 1)</f>
        <v>19.495582329317269</v>
      </c>
      <c r="F1719" s="38">
        <f>INDEX(S_FOLSM!AC$3:AC$14, MATCH($B1719,S_FOLSM!$X$3:$X$14,0), 1)</f>
        <v>24.764658634538151</v>
      </c>
      <c r="G1719" s="38">
        <f>INDEX(D_FOLSM_NP!$M$2:$M$13, MATCH($B1719,D_FOLSM_NP!$L$2:$L$13,0), 1)</f>
        <v>177.2909169058976</v>
      </c>
      <c r="H1719">
        <f>I_FOLSM!$F1708</f>
        <v>1626</v>
      </c>
      <c r="I1719">
        <f>INDEX(DEM_D8!AE$3:AE$14, MATCH($B1719,DEM_D8!$AC$3:$AC$14,0), 1)</f>
        <v>0.23052208835341365</v>
      </c>
      <c r="J1719">
        <f>INDEX(DEM_D8!AF$3:AF$14, MATCH($B1719,DEM_D8!$AC$3:$AC$14,0), 1)</f>
        <v>0.79694781628957234</v>
      </c>
      <c r="K1719">
        <f>INDEX(DEM_D8!AG$3:AG$14, MATCH($B1719,DEM_D8!$AC$3:$AC$14,0), 1)</f>
        <v>0.24863454443383887</v>
      </c>
      <c r="L1719">
        <f>INDEX(DEM_D8!AH$3:AH$14, MATCH($B1719,DEM_D8!$AC$3:$AC$14,0), 1)</f>
        <v>1.0538152610441767</v>
      </c>
      <c r="M1719">
        <f>INDEX(DEM_D8!AI$3:AI$14, MATCH($B1719,DEM_D8!$AC$3:$AC$14,0), 1)</f>
        <v>1.1526104417670682</v>
      </c>
      <c r="N1719">
        <f>INDEX(DEM_D8!AJ$3:AJ$14, MATCH($B1719,DEM_D8!$AC$3:$AC$14,0), 1)</f>
        <v>0.49397590361445781</v>
      </c>
    </row>
    <row r="1720" spans="1:14">
      <c r="A1720" s="35">
        <v>38233</v>
      </c>
      <c r="B1720">
        <f t="shared" si="26"/>
        <v>9</v>
      </c>
      <c r="C1720" s="38">
        <f>INDEX(S_FOLSM!Z$3:Z$14, MATCH($B1720,S_FOLSM!$X$3:$X$14,0), 1)</f>
        <v>0.23520883518050473</v>
      </c>
      <c r="D1720" s="38">
        <f>INDEX(S_FOLSM!AA$3:AA$14, MATCH($B1720,S_FOLSM!$X$3:$X$14,0), 1)</f>
        <v>10.923694779116465</v>
      </c>
      <c r="E1720" s="38">
        <f>INDEX(S_FOLSM!AB$3:AB$14, MATCH($B1720,S_FOLSM!$X$3:$X$14,0), 1)</f>
        <v>19.495582329317269</v>
      </c>
      <c r="F1720" s="38">
        <f>INDEX(S_FOLSM!AC$3:AC$14, MATCH($B1720,S_FOLSM!$X$3:$X$14,0), 1)</f>
        <v>24.764658634538151</v>
      </c>
      <c r="G1720" s="38">
        <f>INDEX(D_FOLSM_NP!$M$2:$M$13, MATCH($B1720,D_FOLSM_NP!$L$2:$L$13,0), 1)</f>
        <v>177.2909169058976</v>
      </c>
      <c r="H1720">
        <f>I_FOLSM!$F1709</f>
        <v>1043</v>
      </c>
      <c r="I1720">
        <f>INDEX(DEM_D8!AE$3:AE$14, MATCH($B1720,DEM_D8!$AC$3:$AC$14,0), 1)</f>
        <v>0.23052208835341365</v>
      </c>
      <c r="J1720">
        <f>INDEX(DEM_D8!AF$3:AF$14, MATCH($B1720,DEM_D8!$AC$3:$AC$14,0), 1)</f>
        <v>0.79694781628957234</v>
      </c>
      <c r="K1720">
        <f>INDEX(DEM_D8!AG$3:AG$14, MATCH($B1720,DEM_D8!$AC$3:$AC$14,0), 1)</f>
        <v>0.24863454443383887</v>
      </c>
      <c r="L1720">
        <f>INDEX(DEM_D8!AH$3:AH$14, MATCH($B1720,DEM_D8!$AC$3:$AC$14,0), 1)</f>
        <v>1.0538152610441767</v>
      </c>
      <c r="M1720">
        <f>INDEX(DEM_D8!AI$3:AI$14, MATCH($B1720,DEM_D8!$AC$3:$AC$14,0), 1)</f>
        <v>1.1526104417670682</v>
      </c>
      <c r="N1720">
        <f>INDEX(DEM_D8!AJ$3:AJ$14, MATCH($B1720,DEM_D8!$AC$3:$AC$14,0), 1)</f>
        <v>0.49397590361445781</v>
      </c>
    </row>
    <row r="1721" spans="1:14">
      <c r="A1721" s="35">
        <v>38234</v>
      </c>
      <c r="B1721">
        <f t="shared" si="26"/>
        <v>9</v>
      </c>
      <c r="C1721" s="38">
        <f>INDEX(S_FOLSM!Z$3:Z$14, MATCH($B1721,S_FOLSM!$X$3:$X$14,0), 1)</f>
        <v>0.23520883518050473</v>
      </c>
      <c r="D1721" s="38">
        <f>INDEX(S_FOLSM!AA$3:AA$14, MATCH($B1721,S_FOLSM!$X$3:$X$14,0), 1)</f>
        <v>10.923694779116465</v>
      </c>
      <c r="E1721" s="38">
        <f>INDEX(S_FOLSM!AB$3:AB$14, MATCH($B1721,S_FOLSM!$X$3:$X$14,0), 1)</f>
        <v>19.495582329317269</v>
      </c>
      <c r="F1721" s="38">
        <f>INDEX(S_FOLSM!AC$3:AC$14, MATCH($B1721,S_FOLSM!$X$3:$X$14,0), 1)</f>
        <v>24.764658634538151</v>
      </c>
      <c r="G1721" s="38">
        <f>INDEX(D_FOLSM_NP!$M$2:$M$13, MATCH($B1721,D_FOLSM_NP!$L$2:$L$13,0), 1)</f>
        <v>177.2909169058976</v>
      </c>
      <c r="H1721">
        <f>I_FOLSM!$F1710</f>
        <v>2293</v>
      </c>
      <c r="I1721">
        <f>INDEX(DEM_D8!AE$3:AE$14, MATCH($B1721,DEM_D8!$AC$3:$AC$14,0), 1)</f>
        <v>0.23052208835341365</v>
      </c>
      <c r="J1721">
        <f>INDEX(DEM_D8!AF$3:AF$14, MATCH($B1721,DEM_D8!$AC$3:$AC$14,0), 1)</f>
        <v>0.79694781628957234</v>
      </c>
      <c r="K1721">
        <f>INDEX(DEM_D8!AG$3:AG$14, MATCH($B1721,DEM_D8!$AC$3:$AC$14,0), 1)</f>
        <v>0.24863454443383887</v>
      </c>
      <c r="L1721">
        <f>INDEX(DEM_D8!AH$3:AH$14, MATCH($B1721,DEM_D8!$AC$3:$AC$14,0), 1)</f>
        <v>1.0538152610441767</v>
      </c>
      <c r="M1721">
        <f>INDEX(DEM_D8!AI$3:AI$14, MATCH($B1721,DEM_D8!$AC$3:$AC$14,0), 1)</f>
        <v>1.1526104417670682</v>
      </c>
      <c r="N1721">
        <f>INDEX(DEM_D8!AJ$3:AJ$14, MATCH($B1721,DEM_D8!$AC$3:$AC$14,0), 1)</f>
        <v>0.49397590361445781</v>
      </c>
    </row>
    <row r="1722" spans="1:14">
      <c r="A1722" s="35">
        <v>38235</v>
      </c>
      <c r="B1722">
        <f t="shared" si="26"/>
        <v>9</v>
      </c>
      <c r="C1722" s="38">
        <f>INDEX(S_FOLSM!Z$3:Z$14, MATCH($B1722,S_FOLSM!$X$3:$X$14,0), 1)</f>
        <v>0.23520883518050473</v>
      </c>
      <c r="D1722" s="38">
        <f>INDEX(S_FOLSM!AA$3:AA$14, MATCH($B1722,S_FOLSM!$X$3:$X$14,0), 1)</f>
        <v>10.923694779116465</v>
      </c>
      <c r="E1722" s="38">
        <f>INDEX(S_FOLSM!AB$3:AB$14, MATCH($B1722,S_FOLSM!$X$3:$X$14,0), 1)</f>
        <v>19.495582329317269</v>
      </c>
      <c r="F1722" s="38">
        <f>INDEX(S_FOLSM!AC$3:AC$14, MATCH($B1722,S_FOLSM!$X$3:$X$14,0), 1)</f>
        <v>24.764658634538151</v>
      </c>
      <c r="G1722" s="38">
        <f>INDEX(D_FOLSM_NP!$M$2:$M$13, MATCH($B1722,D_FOLSM_NP!$L$2:$L$13,0), 1)</f>
        <v>177.2909169058976</v>
      </c>
      <c r="H1722">
        <f>I_FOLSM!$F1711</f>
        <v>1861</v>
      </c>
      <c r="I1722">
        <f>INDEX(DEM_D8!AE$3:AE$14, MATCH($B1722,DEM_D8!$AC$3:$AC$14,0), 1)</f>
        <v>0.23052208835341365</v>
      </c>
      <c r="J1722">
        <f>INDEX(DEM_D8!AF$3:AF$14, MATCH($B1722,DEM_D8!$AC$3:$AC$14,0), 1)</f>
        <v>0.79694781628957234</v>
      </c>
      <c r="K1722">
        <f>INDEX(DEM_D8!AG$3:AG$14, MATCH($B1722,DEM_D8!$AC$3:$AC$14,0), 1)</f>
        <v>0.24863454443383887</v>
      </c>
      <c r="L1722">
        <f>INDEX(DEM_D8!AH$3:AH$14, MATCH($B1722,DEM_D8!$AC$3:$AC$14,0), 1)</f>
        <v>1.0538152610441767</v>
      </c>
      <c r="M1722">
        <f>INDEX(DEM_D8!AI$3:AI$14, MATCH($B1722,DEM_D8!$AC$3:$AC$14,0), 1)</f>
        <v>1.1526104417670682</v>
      </c>
      <c r="N1722">
        <f>INDEX(DEM_D8!AJ$3:AJ$14, MATCH($B1722,DEM_D8!$AC$3:$AC$14,0), 1)</f>
        <v>0.49397590361445781</v>
      </c>
    </row>
    <row r="1723" spans="1:14">
      <c r="A1723" s="35">
        <v>38236</v>
      </c>
      <c r="B1723">
        <f t="shared" si="26"/>
        <v>9</v>
      </c>
      <c r="C1723" s="38">
        <f>INDEX(S_FOLSM!Z$3:Z$14, MATCH($B1723,S_FOLSM!$X$3:$X$14,0), 1)</f>
        <v>0.23520883518050473</v>
      </c>
      <c r="D1723" s="38">
        <f>INDEX(S_FOLSM!AA$3:AA$14, MATCH($B1723,S_FOLSM!$X$3:$X$14,0), 1)</f>
        <v>10.923694779116465</v>
      </c>
      <c r="E1723" s="38">
        <f>INDEX(S_FOLSM!AB$3:AB$14, MATCH($B1723,S_FOLSM!$X$3:$X$14,0), 1)</f>
        <v>19.495582329317269</v>
      </c>
      <c r="F1723" s="38">
        <f>INDEX(S_FOLSM!AC$3:AC$14, MATCH($B1723,S_FOLSM!$X$3:$X$14,0), 1)</f>
        <v>24.764658634538151</v>
      </c>
      <c r="G1723" s="38">
        <f>INDEX(D_FOLSM_NP!$M$2:$M$13, MATCH($B1723,D_FOLSM_NP!$L$2:$L$13,0), 1)</f>
        <v>177.2909169058976</v>
      </c>
      <c r="H1723">
        <f>I_FOLSM!$F1712</f>
        <v>2004</v>
      </c>
      <c r="I1723">
        <f>INDEX(DEM_D8!AE$3:AE$14, MATCH($B1723,DEM_D8!$AC$3:$AC$14,0), 1)</f>
        <v>0.23052208835341365</v>
      </c>
      <c r="J1723">
        <f>INDEX(DEM_D8!AF$3:AF$14, MATCH($B1723,DEM_D8!$AC$3:$AC$14,0), 1)</f>
        <v>0.79694781628957234</v>
      </c>
      <c r="K1723">
        <f>INDEX(DEM_D8!AG$3:AG$14, MATCH($B1723,DEM_D8!$AC$3:$AC$14,0), 1)</f>
        <v>0.24863454443383887</v>
      </c>
      <c r="L1723">
        <f>INDEX(DEM_D8!AH$3:AH$14, MATCH($B1723,DEM_D8!$AC$3:$AC$14,0), 1)</f>
        <v>1.0538152610441767</v>
      </c>
      <c r="M1723">
        <f>INDEX(DEM_D8!AI$3:AI$14, MATCH($B1723,DEM_D8!$AC$3:$AC$14,0), 1)</f>
        <v>1.1526104417670682</v>
      </c>
      <c r="N1723">
        <f>INDEX(DEM_D8!AJ$3:AJ$14, MATCH($B1723,DEM_D8!$AC$3:$AC$14,0), 1)</f>
        <v>0.49397590361445781</v>
      </c>
    </row>
    <row r="1724" spans="1:14">
      <c r="A1724" s="35">
        <v>38237</v>
      </c>
      <c r="B1724">
        <f t="shared" si="26"/>
        <v>9</v>
      </c>
      <c r="C1724" s="38">
        <f>INDEX(S_FOLSM!Z$3:Z$14, MATCH($B1724,S_FOLSM!$X$3:$X$14,0), 1)</f>
        <v>0.23520883518050473</v>
      </c>
      <c r="D1724" s="38">
        <f>INDEX(S_FOLSM!AA$3:AA$14, MATCH($B1724,S_FOLSM!$X$3:$X$14,0), 1)</f>
        <v>10.923694779116465</v>
      </c>
      <c r="E1724" s="38">
        <f>INDEX(S_FOLSM!AB$3:AB$14, MATCH($B1724,S_FOLSM!$X$3:$X$14,0), 1)</f>
        <v>19.495582329317269</v>
      </c>
      <c r="F1724" s="38">
        <f>INDEX(S_FOLSM!AC$3:AC$14, MATCH($B1724,S_FOLSM!$X$3:$X$14,0), 1)</f>
        <v>24.764658634538151</v>
      </c>
      <c r="G1724" s="38">
        <f>INDEX(D_FOLSM_NP!$M$2:$M$13, MATCH($B1724,D_FOLSM_NP!$L$2:$L$13,0), 1)</f>
        <v>177.2909169058976</v>
      </c>
      <c r="H1724">
        <f>I_FOLSM!$F1713</f>
        <v>1774</v>
      </c>
      <c r="I1724">
        <f>INDEX(DEM_D8!AE$3:AE$14, MATCH($B1724,DEM_D8!$AC$3:$AC$14,0), 1)</f>
        <v>0.23052208835341365</v>
      </c>
      <c r="J1724">
        <f>INDEX(DEM_D8!AF$3:AF$14, MATCH($B1724,DEM_D8!$AC$3:$AC$14,0), 1)</f>
        <v>0.79694781628957234</v>
      </c>
      <c r="K1724">
        <f>INDEX(DEM_D8!AG$3:AG$14, MATCH($B1724,DEM_D8!$AC$3:$AC$14,0), 1)</f>
        <v>0.24863454443383887</v>
      </c>
      <c r="L1724">
        <f>INDEX(DEM_D8!AH$3:AH$14, MATCH($B1724,DEM_D8!$AC$3:$AC$14,0), 1)</f>
        <v>1.0538152610441767</v>
      </c>
      <c r="M1724">
        <f>INDEX(DEM_D8!AI$3:AI$14, MATCH($B1724,DEM_D8!$AC$3:$AC$14,0), 1)</f>
        <v>1.1526104417670682</v>
      </c>
      <c r="N1724">
        <f>INDEX(DEM_D8!AJ$3:AJ$14, MATCH($B1724,DEM_D8!$AC$3:$AC$14,0), 1)</f>
        <v>0.49397590361445781</v>
      </c>
    </row>
    <row r="1725" spans="1:14">
      <c r="A1725" s="35">
        <v>38238</v>
      </c>
      <c r="B1725">
        <f t="shared" si="26"/>
        <v>9</v>
      </c>
      <c r="C1725" s="38">
        <f>INDEX(S_FOLSM!Z$3:Z$14, MATCH($B1725,S_FOLSM!$X$3:$X$14,0), 1)</f>
        <v>0.23520883518050473</v>
      </c>
      <c r="D1725" s="38">
        <f>INDEX(S_FOLSM!AA$3:AA$14, MATCH($B1725,S_FOLSM!$X$3:$X$14,0), 1)</f>
        <v>10.923694779116465</v>
      </c>
      <c r="E1725" s="38">
        <f>INDEX(S_FOLSM!AB$3:AB$14, MATCH($B1725,S_FOLSM!$X$3:$X$14,0), 1)</f>
        <v>19.495582329317269</v>
      </c>
      <c r="F1725" s="38">
        <f>INDEX(S_FOLSM!AC$3:AC$14, MATCH($B1725,S_FOLSM!$X$3:$X$14,0), 1)</f>
        <v>24.764658634538151</v>
      </c>
      <c r="G1725" s="38">
        <f>INDEX(D_FOLSM_NP!$M$2:$M$13, MATCH($B1725,D_FOLSM_NP!$L$2:$L$13,0), 1)</f>
        <v>177.2909169058976</v>
      </c>
      <c r="H1725">
        <f>I_FOLSM!$F1714</f>
        <v>1474</v>
      </c>
      <c r="I1725">
        <f>INDEX(DEM_D8!AE$3:AE$14, MATCH($B1725,DEM_D8!$AC$3:$AC$14,0), 1)</f>
        <v>0.23052208835341365</v>
      </c>
      <c r="J1725">
        <f>INDEX(DEM_D8!AF$3:AF$14, MATCH($B1725,DEM_D8!$AC$3:$AC$14,0), 1)</f>
        <v>0.79694781628957234</v>
      </c>
      <c r="K1725">
        <f>INDEX(DEM_D8!AG$3:AG$14, MATCH($B1725,DEM_D8!$AC$3:$AC$14,0), 1)</f>
        <v>0.24863454443383887</v>
      </c>
      <c r="L1725">
        <f>INDEX(DEM_D8!AH$3:AH$14, MATCH($B1725,DEM_D8!$AC$3:$AC$14,0), 1)</f>
        <v>1.0538152610441767</v>
      </c>
      <c r="M1725">
        <f>INDEX(DEM_D8!AI$3:AI$14, MATCH($B1725,DEM_D8!$AC$3:$AC$14,0), 1)</f>
        <v>1.1526104417670682</v>
      </c>
      <c r="N1725">
        <f>INDEX(DEM_D8!AJ$3:AJ$14, MATCH($B1725,DEM_D8!$AC$3:$AC$14,0), 1)</f>
        <v>0.49397590361445781</v>
      </c>
    </row>
    <row r="1726" spans="1:14">
      <c r="A1726" s="35">
        <v>38239</v>
      </c>
      <c r="B1726">
        <f t="shared" si="26"/>
        <v>9</v>
      </c>
      <c r="C1726" s="38">
        <f>INDEX(S_FOLSM!Z$3:Z$14, MATCH($B1726,S_FOLSM!$X$3:$X$14,0), 1)</f>
        <v>0.23520883518050473</v>
      </c>
      <c r="D1726" s="38">
        <f>INDEX(S_FOLSM!AA$3:AA$14, MATCH($B1726,S_FOLSM!$X$3:$X$14,0), 1)</f>
        <v>10.923694779116465</v>
      </c>
      <c r="E1726" s="38">
        <f>INDEX(S_FOLSM!AB$3:AB$14, MATCH($B1726,S_FOLSM!$X$3:$X$14,0), 1)</f>
        <v>19.495582329317269</v>
      </c>
      <c r="F1726" s="38">
        <f>INDEX(S_FOLSM!AC$3:AC$14, MATCH($B1726,S_FOLSM!$X$3:$X$14,0), 1)</f>
        <v>24.764658634538151</v>
      </c>
      <c r="G1726" s="38">
        <f>INDEX(D_FOLSM_NP!$M$2:$M$13, MATCH($B1726,D_FOLSM_NP!$L$2:$L$13,0), 1)</f>
        <v>177.2909169058976</v>
      </c>
      <c r="H1726">
        <f>I_FOLSM!$F1715</f>
        <v>1522</v>
      </c>
      <c r="I1726">
        <f>INDEX(DEM_D8!AE$3:AE$14, MATCH($B1726,DEM_D8!$AC$3:$AC$14,0), 1)</f>
        <v>0.23052208835341365</v>
      </c>
      <c r="J1726">
        <f>INDEX(DEM_D8!AF$3:AF$14, MATCH($B1726,DEM_D8!$AC$3:$AC$14,0), 1)</f>
        <v>0.79694781628957234</v>
      </c>
      <c r="K1726">
        <f>INDEX(DEM_D8!AG$3:AG$14, MATCH($B1726,DEM_D8!$AC$3:$AC$14,0), 1)</f>
        <v>0.24863454443383887</v>
      </c>
      <c r="L1726">
        <f>INDEX(DEM_D8!AH$3:AH$14, MATCH($B1726,DEM_D8!$AC$3:$AC$14,0), 1)</f>
        <v>1.0538152610441767</v>
      </c>
      <c r="M1726">
        <f>INDEX(DEM_D8!AI$3:AI$14, MATCH($B1726,DEM_D8!$AC$3:$AC$14,0), 1)</f>
        <v>1.1526104417670682</v>
      </c>
      <c r="N1726">
        <f>INDEX(DEM_D8!AJ$3:AJ$14, MATCH($B1726,DEM_D8!$AC$3:$AC$14,0), 1)</f>
        <v>0.49397590361445781</v>
      </c>
    </row>
    <row r="1727" spans="1:14">
      <c r="A1727" s="35">
        <v>38240</v>
      </c>
      <c r="B1727">
        <f t="shared" si="26"/>
        <v>9</v>
      </c>
      <c r="C1727" s="38">
        <f>INDEX(S_FOLSM!Z$3:Z$14, MATCH($B1727,S_FOLSM!$X$3:$X$14,0), 1)</f>
        <v>0.23520883518050473</v>
      </c>
      <c r="D1727" s="38">
        <f>INDEX(S_FOLSM!AA$3:AA$14, MATCH($B1727,S_FOLSM!$X$3:$X$14,0), 1)</f>
        <v>10.923694779116465</v>
      </c>
      <c r="E1727" s="38">
        <f>INDEX(S_FOLSM!AB$3:AB$14, MATCH($B1727,S_FOLSM!$X$3:$X$14,0), 1)</f>
        <v>19.495582329317269</v>
      </c>
      <c r="F1727" s="38">
        <f>INDEX(S_FOLSM!AC$3:AC$14, MATCH($B1727,S_FOLSM!$X$3:$X$14,0), 1)</f>
        <v>24.764658634538151</v>
      </c>
      <c r="G1727" s="38">
        <f>INDEX(D_FOLSM_NP!$M$2:$M$13, MATCH($B1727,D_FOLSM_NP!$L$2:$L$13,0), 1)</f>
        <v>177.2909169058976</v>
      </c>
      <c r="H1727">
        <f>I_FOLSM!$F1716</f>
        <v>1495</v>
      </c>
      <c r="I1727">
        <f>INDEX(DEM_D8!AE$3:AE$14, MATCH($B1727,DEM_D8!$AC$3:$AC$14,0), 1)</f>
        <v>0.23052208835341365</v>
      </c>
      <c r="J1727">
        <f>INDEX(DEM_D8!AF$3:AF$14, MATCH($B1727,DEM_D8!$AC$3:$AC$14,0), 1)</f>
        <v>0.79694781628957234</v>
      </c>
      <c r="K1727">
        <f>INDEX(DEM_D8!AG$3:AG$14, MATCH($B1727,DEM_D8!$AC$3:$AC$14,0), 1)</f>
        <v>0.24863454443383887</v>
      </c>
      <c r="L1727">
        <f>INDEX(DEM_D8!AH$3:AH$14, MATCH($B1727,DEM_D8!$AC$3:$AC$14,0), 1)</f>
        <v>1.0538152610441767</v>
      </c>
      <c r="M1727">
        <f>INDEX(DEM_D8!AI$3:AI$14, MATCH($B1727,DEM_D8!$AC$3:$AC$14,0), 1)</f>
        <v>1.1526104417670682</v>
      </c>
      <c r="N1727">
        <f>INDEX(DEM_D8!AJ$3:AJ$14, MATCH($B1727,DEM_D8!$AC$3:$AC$14,0), 1)</f>
        <v>0.49397590361445781</v>
      </c>
    </row>
    <row r="1728" spans="1:14">
      <c r="A1728" s="35">
        <v>38241</v>
      </c>
      <c r="B1728">
        <f t="shared" si="26"/>
        <v>9</v>
      </c>
      <c r="C1728" s="38">
        <f>INDEX(S_FOLSM!Z$3:Z$14, MATCH($B1728,S_FOLSM!$X$3:$X$14,0), 1)</f>
        <v>0.23520883518050473</v>
      </c>
      <c r="D1728" s="38">
        <f>INDEX(S_FOLSM!AA$3:AA$14, MATCH($B1728,S_FOLSM!$X$3:$X$14,0), 1)</f>
        <v>10.923694779116465</v>
      </c>
      <c r="E1728" s="38">
        <f>INDEX(S_FOLSM!AB$3:AB$14, MATCH($B1728,S_FOLSM!$X$3:$X$14,0), 1)</f>
        <v>19.495582329317269</v>
      </c>
      <c r="F1728" s="38">
        <f>INDEX(S_FOLSM!AC$3:AC$14, MATCH($B1728,S_FOLSM!$X$3:$X$14,0), 1)</f>
        <v>24.764658634538151</v>
      </c>
      <c r="G1728" s="38">
        <f>INDEX(D_FOLSM_NP!$M$2:$M$13, MATCH($B1728,D_FOLSM_NP!$L$2:$L$13,0), 1)</f>
        <v>177.2909169058976</v>
      </c>
      <c r="H1728">
        <f>I_FOLSM!$F1717</f>
        <v>1462</v>
      </c>
      <c r="I1728">
        <f>INDEX(DEM_D8!AE$3:AE$14, MATCH($B1728,DEM_D8!$AC$3:$AC$14,0), 1)</f>
        <v>0.23052208835341365</v>
      </c>
      <c r="J1728">
        <f>INDEX(DEM_D8!AF$3:AF$14, MATCH($B1728,DEM_D8!$AC$3:$AC$14,0), 1)</f>
        <v>0.79694781628957234</v>
      </c>
      <c r="K1728">
        <f>INDEX(DEM_D8!AG$3:AG$14, MATCH($B1728,DEM_D8!$AC$3:$AC$14,0), 1)</f>
        <v>0.24863454443383887</v>
      </c>
      <c r="L1728">
        <f>INDEX(DEM_D8!AH$3:AH$14, MATCH($B1728,DEM_D8!$AC$3:$AC$14,0), 1)</f>
        <v>1.0538152610441767</v>
      </c>
      <c r="M1728">
        <f>INDEX(DEM_D8!AI$3:AI$14, MATCH($B1728,DEM_D8!$AC$3:$AC$14,0), 1)</f>
        <v>1.1526104417670682</v>
      </c>
      <c r="N1728">
        <f>INDEX(DEM_D8!AJ$3:AJ$14, MATCH($B1728,DEM_D8!$AC$3:$AC$14,0), 1)</f>
        <v>0.49397590361445781</v>
      </c>
    </row>
    <row r="1729" spans="1:14">
      <c r="A1729" s="35">
        <v>38242</v>
      </c>
      <c r="B1729">
        <f t="shared" si="26"/>
        <v>9</v>
      </c>
      <c r="C1729" s="38">
        <f>INDEX(S_FOLSM!Z$3:Z$14, MATCH($B1729,S_FOLSM!$X$3:$X$14,0), 1)</f>
        <v>0.23520883518050473</v>
      </c>
      <c r="D1729" s="38">
        <f>INDEX(S_FOLSM!AA$3:AA$14, MATCH($B1729,S_FOLSM!$X$3:$X$14,0), 1)</f>
        <v>10.923694779116465</v>
      </c>
      <c r="E1729" s="38">
        <f>INDEX(S_FOLSM!AB$3:AB$14, MATCH($B1729,S_FOLSM!$X$3:$X$14,0), 1)</f>
        <v>19.495582329317269</v>
      </c>
      <c r="F1729" s="38">
        <f>INDEX(S_FOLSM!AC$3:AC$14, MATCH($B1729,S_FOLSM!$X$3:$X$14,0), 1)</f>
        <v>24.764658634538151</v>
      </c>
      <c r="G1729" s="38">
        <f>INDEX(D_FOLSM_NP!$M$2:$M$13, MATCH($B1729,D_FOLSM_NP!$L$2:$L$13,0), 1)</f>
        <v>177.2909169058976</v>
      </c>
      <c r="H1729">
        <f>I_FOLSM!$F1718</f>
        <v>1746</v>
      </c>
      <c r="I1729">
        <f>INDEX(DEM_D8!AE$3:AE$14, MATCH($B1729,DEM_D8!$AC$3:$AC$14,0), 1)</f>
        <v>0.23052208835341365</v>
      </c>
      <c r="J1729">
        <f>INDEX(DEM_D8!AF$3:AF$14, MATCH($B1729,DEM_D8!$AC$3:$AC$14,0), 1)</f>
        <v>0.79694781628957234</v>
      </c>
      <c r="K1729">
        <f>INDEX(DEM_D8!AG$3:AG$14, MATCH($B1729,DEM_D8!$AC$3:$AC$14,0), 1)</f>
        <v>0.24863454443383887</v>
      </c>
      <c r="L1729">
        <f>INDEX(DEM_D8!AH$3:AH$14, MATCH($B1729,DEM_D8!$AC$3:$AC$14,0), 1)</f>
        <v>1.0538152610441767</v>
      </c>
      <c r="M1729">
        <f>INDEX(DEM_D8!AI$3:AI$14, MATCH($B1729,DEM_D8!$AC$3:$AC$14,0), 1)</f>
        <v>1.1526104417670682</v>
      </c>
      <c r="N1729">
        <f>INDEX(DEM_D8!AJ$3:AJ$14, MATCH($B1729,DEM_D8!$AC$3:$AC$14,0), 1)</f>
        <v>0.49397590361445781</v>
      </c>
    </row>
    <row r="1730" spans="1:14">
      <c r="A1730" s="35">
        <v>38243</v>
      </c>
      <c r="B1730">
        <f t="shared" si="26"/>
        <v>9</v>
      </c>
      <c r="C1730" s="38">
        <f>INDEX(S_FOLSM!Z$3:Z$14, MATCH($B1730,S_FOLSM!$X$3:$X$14,0), 1)</f>
        <v>0.23520883518050473</v>
      </c>
      <c r="D1730" s="38">
        <f>INDEX(S_FOLSM!AA$3:AA$14, MATCH($B1730,S_FOLSM!$X$3:$X$14,0), 1)</f>
        <v>10.923694779116465</v>
      </c>
      <c r="E1730" s="38">
        <f>INDEX(S_FOLSM!AB$3:AB$14, MATCH($B1730,S_FOLSM!$X$3:$X$14,0), 1)</f>
        <v>19.495582329317269</v>
      </c>
      <c r="F1730" s="38">
        <f>INDEX(S_FOLSM!AC$3:AC$14, MATCH($B1730,S_FOLSM!$X$3:$X$14,0), 1)</f>
        <v>24.764658634538151</v>
      </c>
      <c r="G1730" s="38">
        <f>INDEX(D_FOLSM_NP!$M$2:$M$13, MATCH($B1730,D_FOLSM_NP!$L$2:$L$13,0), 1)</f>
        <v>177.2909169058976</v>
      </c>
      <c r="H1730">
        <f>I_FOLSM!$F1719</f>
        <v>1036</v>
      </c>
      <c r="I1730">
        <f>INDEX(DEM_D8!AE$3:AE$14, MATCH($B1730,DEM_D8!$AC$3:$AC$14,0), 1)</f>
        <v>0.23052208835341365</v>
      </c>
      <c r="J1730">
        <f>INDEX(DEM_D8!AF$3:AF$14, MATCH($B1730,DEM_D8!$AC$3:$AC$14,0), 1)</f>
        <v>0.79694781628957234</v>
      </c>
      <c r="K1730">
        <f>INDEX(DEM_D8!AG$3:AG$14, MATCH($B1730,DEM_D8!$AC$3:$AC$14,0), 1)</f>
        <v>0.24863454443383887</v>
      </c>
      <c r="L1730">
        <f>INDEX(DEM_D8!AH$3:AH$14, MATCH($B1730,DEM_D8!$AC$3:$AC$14,0), 1)</f>
        <v>1.0538152610441767</v>
      </c>
      <c r="M1730">
        <f>INDEX(DEM_D8!AI$3:AI$14, MATCH($B1730,DEM_D8!$AC$3:$AC$14,0), 1)</f>
        <v>1.1526104417670682</v>
      </c>
      <c r="N1730">
        <f>INDEX(DEM_D8!AJ$3:AJ$14, MATCH($B1730,DEM_D8!$AC$3:$AC$14,0), 1)</f>
        <v>0.49397590361445781</v>
      </c>
    </row>
    <row r="1731" spans="1:14">
      <c r="A1731" s="35">
        <v>38244</v>
      </c>
      <c r="B1731">
        <f t="shared" si="26"/>
        <v>9</v>
      </c>
      <c r="C1731" s="38">
        <f>INDEX(S_FOLSM!Z$3:Z$14, MATCH($B1731,S_FOLSM!$X$3:$X$14,0), 1)</f>
        <v>0.23520883518050473</v>
      </c>
      <c r="D1731" s="38">
        <f>INDEX(S_FOLSM!AA$3:AA$14, MATCH($B1731,S_FOLSM!$X$3:$X$14,0), 1)</f>
        <v>10.923694779116465</v>
      </c>
      <c r="E1731" s="38">
        <f>INDEX(S_FOLSM!AB$3:AB$14, MATCH($B1731,S_FOLSM!$X$3:$X$14,0), 1)</f>
        <v>19.495582329317269</v>
      </c>
      <c r="F1731" s="38">
        <f>INDEX(S_FOLSM!AC$3:AC$14, MATCH($B1731,S_FOLSM!$X$3:$X$14,0), 1)</f>
        <v>24.764658634538151</v>
      </c>
      <c r="G1731" s="38">
        <f>INDEX(D_FOLSM_NP!$M$2:$M$13, MATCH($B1731,D_FOLSM_NP!$L$2:$L$13,0), 1)</f>
        <v>177.2909169058976</v>
      </c>
      <c r="H1731">
        <f>I_FOLSM!$F1720</f>
        <v>1401</v>
      </c>
      <c r="I1731">
        <f>INDEX(DEM_D8!AE$3:AE$14, MATCH($B1731,DEM_D8!$AC$3:$AC$14,0), 1)</f>
        <v>0.23052208835341365</v>
      </c>
      <c r="J1731">
        <f>INDEX(DEM_D8!AF$3:AF$14, MATCH($B1731,DEM_D8!$AC$3:$AC$14,0), 1)</f>
        <v>0.79694781628957234</v>
      </c>
      <c r="K1731">
        <f>INDEX(DEM_D8!AG$3:AG$14, MATCH($B1731,DEM_D8!$AC$3:$AC$14,0), 1)</f>
        <v>0.24863454443383887</v>
      </c>
      <c r="L1731">
        <f>INDEX(DEM_D8!AH$3:AH$14, MATCH($B1731,DEM_D8!$AC$3:$AC$14,0), 1)</f>
        <v>1.0538152610441767</v>
      </c>
      <c r="M1731">
        <f>INDEX(DEM_D8!AI$3:AI$14, MATCH($B1731,DEM_D8!$AC$3:$AC$14,0), 1)</f>
        <v>1.1526104417670682</v>
      </c>
      <c r="N1731">
        <f>INDEX(DEM_D8!AJ$3:AJ$14, MATCH($B1731,DEM_D8!$AC$3:$AC$14,0), 1)</f>
        <v>0.49397590361445781</v>
      </c>
    </row>
    <row r="1732" spans="1:14">
      <c r="A1732" s="35">
        <v>38245</v>
      </c>
      <c r="B1732">
        <f t="shared" si="26"/>
        <v>9</v>
      </c>
      <c r="C1732" s="38">
        <f>INDEX(S_FOLSM!Z$3:Z$14, MATCH($B1732,S_FOLSM!$X$3:$X$14,0), 1)</f>
        <v>0.23520883518050473</v>
      </c>
      <c r="D1732" s="38">
        <f>INDEX(S_FOLSM!AA$3:AA$14, MATCH($B1732,S_FOLSM!$X$3:$X$14,0), 1)</f>
        <v>10.923694779116465</v>
      </c>
      <c r="E1732" s="38">
        <f>INDEX(S_FOLSM!AB$3:AB$14, MATCH($B1732,S_FOLSM!$X$3:$X$14,0), 1)</f>
        <v>19.495582329317269</v>
      </c>
      <c r="F1732" s="38">
        <f>INDEX(S_FOLSM!AC$3:AC$14, MATCH($B1732,S_FOLSM!$X$3:$X$14,0), 1)</f>
        <v>24.764658634538151</v>
      </c>
      <c r="G1732" s="38">
        <f>INDEX(D_FOLSM_NP!$M$2:$M$13, MATCH($B1732,D_FOLSM_NP!$L$2:$L$13,0), 1)</f>
        <v>177.2909169058976</v>
      </c>
      <c r="H1732">
        <f>I_FOLSM!$F1721</f>
        <v>1165</v>
      </c>
      <c r="I1732">
        <f>INDEX(DEM_D8!AE$3:AE$14, MATCH($B1732,DEM_D8!$AC$3:$AC$14,0), 1)</f>
        <v>0.23052208835341365</v>
      </c>
      <c r="J1732">
        <f>INDEX(DEM_D8!AF$3:AF$14, MATCH($B1732,DEM_D8!$AC$3:$AC$14,0), 1)</f>
        <v>0.79694781628957234</v>
      </c>
      <c r="K1732">
        <f>INDEX(DEM_D8!AG$3:AG$14, MATCH($B1732,DEM_D8!$AC$3:$AC$14,0), 1)</f>
        <v>0.24863454443383887</v>
      </c>
      <c r="L1732">
        <f>INDEX(DEM_D8!AH$3:AH$14, MATCH($B1732,DEM_D8!$AC$3:$AC$14,0), 1)</f>
        <v>1.0538152610441767</v>
      </c>
      <c r="M1732">
        <f>INDEX(DEM_D8!AI$3:AI$14, MATCH($B1732,DEM_D8!$AC$3:$AC$14,0), 1)</f>
        <v>1.1526104417670682</v>
      </c>
      <c r="N1732">
        <f>INDEX(DEM_D8!AJ$3:AJ$14, MATCH($B1732,DEM_D8!$AC$3:$AC$14,0), 1)</f>
        <v>0.49397590361445781</v>
      </c>
    </row>
    <row r="1733" spans="1:14">
      <c r="A1733" s="35">
        <v>38246</v>
      </c>
      <c r="B1733">
        <f t="shared" si="26"/>
        <v>9</v>
      </c>
      <c r="C1733" s="38">
        <f>INDEX(S_FOLSM!Z$3:Z$14, MATCH($B1733,S_FOLSM!$X$3:$X$14,0), 1)</f>
        <v>0.23520883518050473</v>
      </c>
      <c r="D1733" s="38">
        <f>INDEX(S_FOLSM!AA$3:AA$14, MATCH($B1733,S_FOLSM!$X$3:$X$14,0), 1)</f>
        <v>10.923694779116465</v>
      </c>
      <c r="E1733" s="38">
        <f>INDEX(S_FOLSM!AB$3:AB$14, MATCH($B1733,S_FOLSM!$X$3:$X$14,0), 1)</f>
        <v>19.495582329317269</v>
      </c>
      <c r="F1733" s="38">
        <f>INDEX(S_FOLSM!AC$3:AC$14, MATCH($B1733,S_FOLSM!$X$3:$X$14,0), 1)</f>
        <v>24.764658634538151</v>
      </c>
      <c r="G1733" s="38">
        <f>INDEX(D_FOLSM_NP!$M$2:$M$13, MATCH($B1733,D_FOLSM_NP!$L$2:$L$13,0), 1)</f>
        <v>177.2909169058976</v>
      </c>
      <c r="H1733">
        <f>I_FOLSM!$F1722</f>
        <v>1910</v>
      </c>
      <c r="I1733">
        <f>INDEX(DEM_D8!AE$3:AE$14, MATCH($B1733,DEM_D8!$AC$3:$AC$14,0), 1)</f>
        <v>0.23052208835341365</v>
      </c>
      <c r="J1733">
        <f>INDEX(DEM_D8!AF$3:AF$14, MATCH($B1733,DEM_D8!$AC$3:$AC$14,0), 1)</f>
        <v>0.79694781628957234</v>
      </c>
      <c r="K1733">
        <f>INDEX(DEM_D8!AG$3:AG$14, MATCH($B1733,DEM_D8!$AC$3:$AC$14,0), 1)</f>
        <v>0.24863454443383887</v>
      </c>
      <c r="L1733">
        <f>INDEX(DEM_D8!AH$3:AH$14, MATCH($B1733,DEM_D8!$AC$3:$AC$14,0), 1)</f>
        <v>1.0538152610441767</v>
      </c>
      <c r="M1733">
        <f>INDEX(DEM_D8!AI$3:AI$14, MATCH($B1733,DEM_D8!$AC$3:$AC$14,0), 1)</f>
        <v>1.1526104417670682</v>
      </c>
      <c r="N1733">
        <f>INDEX(DEM_D8!AJ$3:AJ$14, MATCH($B1733,DEM_D8!$AC$3:$AC$14,0), 1)</f>
        <v>0.49397590361445781</v>
      </c>
    </row>
    <row r="1734" spans="1:14">
      <c r="A1734" s="35">
        <v>38247</v>
      </c>
      <c r="B1734">
        <f t="shared" si="26"/>
        <v>9</v>
      </c>
      <c r="C1734" s="38">
        <f>INDEX(S_FOLSM!Z$3:Z$14, MATCH($B1734,S_FOLSM!$X$3:$X$14,0), 1)</f>
        <v>0.23520883518050473</v>
      </c>
      <c r="D1734" s="38">
        <f>INDEX(S_FOLSM!AA$3:AA$14, MATCH($B1734,S_FOLSM!$X$3:$X$14,0), 1)</f>
        <v>10.923694779116465</v>
      </c>
      <c r="E1734" s="38">
        <f>INDEX(S_FOLSM!AB$3:AB$14, MATCH($B1734,S_FOLSM!$X$3:$X$14,0), 1)</f>
        <v>19.495582329317269</v>
      </c>
      <c r="F1734" s="38">
        <f>INDEX(S_FOLSM!AC$3:AC$14, MATCH($B1734,S_FOLSM!$X$3:$X$14,0), 1)</f>
        <v>24.764658634538151</v>
      </c>
      <c r="G1734" s="38">
        <f>INDEX(D_FOLSM_NP!$M$2:$M$13, MATCH($B1734,D_FOLSM_NP!$L$2:$L$13,0), 1)</f>
        <v>177.2909169058976</v>
      </c>
      <c r="H1734">
        <f>I_FOLSM!$F1723</f>
        <v>1359</v>
      </c>
      <c r="I1734">
        <f>INDEX(DEM_D8!AE$3:AE$14, MATCH($B1734,DEM_D8!$AC$3:$AC$14,0), 1)</f>
        <v>0.23052208835341365</v>
      </c>
      <c r="J1734">
        <f>INDEX(DEM_D8!AF$3:AF$14, MATCH($B1734,DEM_D8!$AC$3:$AC$14,0), 1)</f>
        <v>0.79694781628957234</v>
      </c>
      <c r="K1734">
        <f>INDEX(DEM_D8!AG$3:AG$14, MATCH($B1734,DEM_D8!$AC$3:$AC$14,0), 1)</f>
        <v>0.24863454443383887</v>
      </c>
      <c r="L1734">
        <f>INDEX(DEM_D8!AH$3:AH$14, MATCH($B1734,DEM_D8!$AC$3:$AC$14,0), 1)</f>
        <v>1.0538152610441767</v>
      </c>
      <c r="M1734">
        <f>INDEX(DEM_D8!AI$3:AI$14, MATCH($B1734,DEM_D8!$AC$3:$AC$14,0), 1)</f>
        <v>1.1526104417670682</v>
      </c>
      <c r="N1734">
        <f>INDEX(DEM_D8!AJ$3:AJ$14, MATCH($B1734,DEM_D8!$AC$3:$AC$14,0), 1)</f>
        <v>0.49397590361445781</v>
      </c>
    </row>
    <row r="1735" spans="1:14">
      <c r="A1735" s="35">
        <v>38248</v>
      </c>
      <c r="B1735">
        <f t="shared" si="26"/>
        <v>9</v>
      </c>
      <c r="C1735" s="38">
        <f>INDEX(S_FOLSM!Z$3:Z$14, MATCH($B1735,S_FOLSM!$X$3:$X$14,0), 1)</f>
        <v>0.23520883518050473</v>
      </c>
      <c r="D1735" s="38">
        <f>INDEX(S_FOLSM!AA$3:AA$14, MATCH($B1735,S_FOLSM!$X$3:$X$14,0), 1)</f>
        <v>10.923694779116465</v>
      </c>
      <c r="E1735" s="38">
        <f>INDEX(S_FOLSM!AB$3:AB$14, MATCH($B1735,S_FOLSM!$X$3:$X$14,0), 1)</f>
        <v>19.495582329317269</v>
      </c>
      <c r="F1735" s="38">
        <f>INDEX(S_FOLSM!AC$3:AC$14, MATCH($B1735,S_FOLSM!$X$3:$X$14,0), 1)</f>
        <v>24.764658634538151</v>
      </c>
      <c r="G1735" s="38">
        <f>INDEX(D_FOLSM_NP!$M$2:$M$13, MATCH($B1735,D_FOLSM_NP!$L$2:$L$13,0), 1)</f>
        <v>177.2909169058976</v>
      </c>
      <c r="H1735">
        <f>I_FOLSM!$F1724</f>
        <v>1215</v>
      </c>
      <c r="I1735">
        <f>INDEX(DEM_D8!AE$3:AE$14, MATCH($B1735,DEM_D8!$AC$3:$AC$14,0), 1)</f>
        <v>0.23052208835341365</v>
      </c>
      <c r="J1735">
        <f>INDEX(DEM_D8!AF$3:AF$14, MATCH($B1735,DEM_D8!$AC$3:$AC$14,0), 1)</f>
        <v>0.79694781628957234</v>
      </c>
      <c r="K1735">
        <f>INDEX(DEM_D8!AG$3:AG$14, MATCH($B1735,DEM_D8!$AC$3:$AC$14,0), 1)</f>
        <v>0.24863454443383887</v>
      </c>
      <c r="L1735">
        <f>INDEX(DEM_D8!AH$3:AH$14, MATCH($B1735,DEM_D8!$AC$3:$AC$14,0), 1)</f>
        <v>1.0538152610441767</v>
      </c>
      <c r="M1735">
        <f>INDEX(DEM_D8!AI$3:AI$14, MATCH($B1735,DEM_D8!$AC$3:$AC$14,0), 1)</f>
        <v>1.1526104417670682</v>
      </c>
      <c r="N1735">
        <f>INDEX(DEM_D8!AJ$3:AJ$14, MATCH($B1735,DEM_D8!$AC$3:$AC$14,0), 1)</f>
        <v>0.49397590361445781</v>
      </c>
    </row>
    <row r="1736" spans="1:14">
      <c r="A1736" s="35">
        <v>38249</v>
      </c>
      <c r="B1736">
        <f t="shared" si="26"/>
        <v>9</v>
      </c>
      <c r="C1736" s="38">
        <f>INDEX(S_FOLSM!Z$3:Z$14, MATCH($B1736,S_FOLSM!$X$3:$X$14,0), 1)</f>
        <v>0.23520883518050473</v>
      </c>
      <c r="D1736" s="38">
        <f>INDEX(S_FOLSM!AA$3:AA$14, MATCH($B1736,S_FOLSM!$X$3:$X$14,0), 1)</f>
        <v>10.923694779116465</v>
      </c>
      <c r="E1736" s="38">
        <f>INDEX(S_FOLSM!AB$3:AB$14, MATCH($B1736,S_FOLSM!$X$3:$X$14,0), 1)</f>
        <v>19.495582329317269</v>
      </c>
      <c r="F1736" s="38">
        <f>INDEX(S_FOLSM!AC$3:AC$14, MATCH($B1736,S_FOLSM!$X$3:$X$14,0), 1)</f>
        <v>24.764658634538151</v>
      </c>
      <c r="G1736" s="38">
        <f>INDEX(D_FOLSM_NP!$M$2:$M$13, MATCH($B1736,D_FOLSM_NP!$L$2:$L$13,0), 1)</f>
        <v>177.2909169058976</v>
      </c>
      <c r="H1736">
        <f>I_FOLSM!$F1725</f>
        <v>1280</v>
      </c>
      <c r="I1736">
        <f>INDEX(DEM_D8!AE$3:AE$14, MATCH($B1736,DEM_D8!$AC$3:$AC$14,0), 1)</f>
        <v>0.23052208835341365</v>
      </c>
      <c r="J1736">
        <f>INDEX(DEM_D8!AF$3:AF$14, MATCH($B1736,DEM_D8!$AC$3:$AC$14,0), 1)</f>
        <v>0.79694781628957234</v>
      </c>
      <c r="K1736">
        <f>INDEX(DEM_D8!AG$3:AG$14, MATCH($B1736,DEM_D8!$AC$3:$AC$14,0), 1)</f>
        <v>0.24863454443383887</v>
      </c>
      <c r="L1736">
        <f>INDEX(DEM_D8!AH$3:AH$14, MATCH($B1736,DEM_D8!$AC$3:$AC$14,0), 1)</f>
        <v>1.0538152610441767</v>
      </c>
      <c r="M1736">
        <f>INDEX(DEM_D8!AI$3:AI$14, MATCH($B1736,DEM_D8!$AC$3:$AC$14,0), 1)</f>
        <v>1.1526104417670682</v>
      </c>
      <c r="N1736">
        <f>INDEX(DEM_D8!AJ$3:AJ$14, MATCH($B1736,DEM_D8!$AC$3:$AC$14,0), 1)</f>
        <v>0.49397590361445781</v>
      </c>
    </row>
    <row r="1737" spans="1:14">
      <c r="A1737" s="35">
        <v>38250</v>
      </c>
      <c r="B1737">
        <f t="shared" si="26"/>
        <v>9</v>
      </c>
      <c r="C1737" s="38">
        <f>INDEX(S_FOLSM!Z$3:Z$14, MATCH($B1737,S_FOLSM!$X$3:$X$14,0), 1)</f>
        <v>0.23520883518050473</v>
      </c>
      <c r="D1737" s="38">
        <f>INDEX(S_FOLSM!AA$3:AA$14, MATCH($B1737,S_FOLSM!$X$3:$X$14,0), 1)</f>
        <v>10.923694779116465</v>
      </c>
      <c r="E1737" s="38">
        <f>INDEX(S_FOLSM!AB$3:AB$14, MATCH($B1737,S_FOLSM!$X$3:$X$14,0), 1)</f>
        <v>19.495582329317269</v>
      </c>
      <c r="F1737" s="38">
        <f>INDEX(S_FOLSM!AC$3:AC$14, MATCH($B1737,S_FOLSM!$X$3:$X$14,0), 1)</f>
        <v>24.764658634538151</v>
      </c>
      <c r="G1737" s="38">
        <f>INDEX(D_FOLSM_NP!$M$2:$M$13, MATCH($B1737,D_FOLSM_NP!$L$2:$L$13,0), 1)</f>
        <v>177.2909169058976</v>
      </c>
      <c r="H1737">
        <f>I_FOLSM!$F1726</f>
        <v>975</v>
      </c>
      <c r="I1737">
        <f>INDEX(DEM_D8!AE$3:AE$14, MATCH($B1737,DEM_D8!$AC$3:$AC$14,0), 1)</f>
        <v>0.23052208835341365</v>
      </c>
      <c r="J1737">
        <f>INDEX(DEM_D8!AF$3:AF$14, MATCH($B1737,DEM_D8!$AC$3:$AC$14,0), 1)</f>
        <v>0.79694781628957234</v>
      </c>
      <c r="K1737">
        <f>INDEX(DEM_D8!AG$3:AG$14, MATCH($B1737,DEM_D8!$AC$3:$AC$14,0), 1)</f>
        <v>0.24863454443383887</v>
      </c>
      <c r="L1737">
        <f>INDEX(DEM_D8!AH$3:AH$14, MATCH($B1737,DEM_D8!$AC$3:$AC$14,0), 1)</f>
        <v>1.0538152610441767</v>
      </c>
      <c r="M1737">
        <f>INDEX(DEM_D8!AI$3:AI$14, MATCH($B1737,DEM_D8!$AC$3:$AC$14,0), 1)</f>
        <v>1.1526104417670682</v>
      </c>
      <c r="N1737">
        <f>INDEX(DEM_D8!AJ$3:AJ$14, MATCH($B1737,DEM_D8!$AC$3:$AC$14,0), 1)</f>
        <v>0.49397590361445781</v>
      </c>
    </row>
    <row r="1738" spans="1:14">
      <c r="A1738" s="35">
        <v>38251</v>
      </c>
      <c r="B1738">
        <f t="shared" si="26"/>
        <v>9</v>
      </c>
      <c r="C1738" s="38">
        <f>INDEX(S_FOLSM!Z$3:Z$14, MATCH($B1738,S_FOLSM!$X$3:$X$14,0), 1)</f>
        <v>0.23520883518050473</v>
      </c>
      <c r="D1738" s="38">
        <f>INDEX(S_FOLSM!AA$3:AA$14, MATCH($B1738,S_FOLSM!$X$3:$X$14,0), 1)</f>
        <v>10.923694779116465</v>
      </c>
      <c r="E1738" s="38">
        <f>INDEX(S_FOLSM!AB$3:AB$14, MATCH($B1738,S_FOLSM!$X$3:$X$14,0), 1)</f>
        <v>19.495582329317269</v>
      </c>
      <c r="F1738" s="38">
        <f>INDEX(S_FOLSM!AC$3:AC$14, MATCH($B1738,S_FOLSM!$X$3:$X$14,0), 1)</f>
        <v>24.764658634538151</v>
      </c>
      <c r="G1738" s="38">
        <f>INDEX(D_FOLSM_NP!$M$2:$M$13, MATCH($B1738,D_FOLSM_NP!$L$2:$L$13,0), 1)</f>
        <v>177.2909169058976</v>
      </c>
      <c r="H1738">
        <f>I_FOLSM!$F1727</f>
        <v>1531</v>
      </c>
      <c r="I1738">
        <f>INDEX(DEM_D8!AE$3:AE$14, MATCH($B1738,DEM_D8!$AC$3:$AC$14,0), 1)</f>
        <v>0.23052208835341365</v>
      </c>
      <c r="J1738">
        <f>INDEX(DEM_D8!AF$3:AF$14, MATCH($B1738,DEM_D8!$AC$3:$AC$14,0), 1)</f>
        <v>0.79694781628957234</v>
      </c>
      <c r="K1738">
        <f>INDEX(DEM_D8!AG$3:AG$14, MATCH($B1738,DEM_D8!$AC$3:$AC$14,0), 1)</f>
        <v>0.24863454443383887</v>
      </c>
      <c r="L1738">
        <f>INDEX(DEM_D8!AH$3:AH$14, MATCH($B1738,DEM_D8!$AC$3:$AC$14,0), 1)</f>
        <v>1.0538152610441767</v>
      </c>
      <c r="M1738">
        <f>INDEX(DEM_D8!AI$3:AI$14, MATCH($B1738,DEM_D8!$AC$3:$AC$14,0), 1)</f>
        <v>1.1526104417670682</v>
      </c>
      <c r="N1738">
        <f>INDEX(DEM_D8!AJ$3:AJ$14, MATCH($B1738,DEM_D8!$AC$3:$AC$14,0), 1)</f>
        <v>0.49397590361445781</v>
      </c>
    </row>
    <row r="1739" spans="1:14">
      <c r="A1739" s="35">
        <v>38252</v>
      </c>
      <c r="B1739">
        <f t="shared" si="26"/>
        <v>9</v>
      </c>
      <c r="C1739" s="38">
        <f>INDEX(S_FOLSM!Z$3:Z$14, MATCH($B1739,S_FOLSM!$X$3:$X$14,0), 1)</f>
        <v>0.23520883518050473</v>
      </c>
      <c r="D1739" s="38">
        <f>INDEX(S_FOLSM!AA$3:AA$14, MATCH($B1739,S_FOLSM!$X$3:$X$14,0), 1)</f>
        <v>10.923694779116465</v>
      </c>
      <c r="E1739" s="38">
        <f>INDEX(S_FOLSM!AB$3:AB$14, MATCH($B1739,S_FOLSM!$X$3:$X$14,0), 1)</f>
        <v>19.495582329317269</v>
      </c>
      <c r="F1739" s="38">
        <f>INDEX(S_FOLSM!AC$3:AC$14, MATCH($B1739,S_FOLSM!$X$3:$X$14,0), 1)</f>
        <v>24.764658634538151</v>
      </c>
      <c r="G1739" s="38">
        <f>INDEX(D_FOLSM_NP!$M$2:$M$13, MATCH($B1739,D_FOLSM_NP!$L$2:$L$13,0), 1)</f>
        <v>177.2909169058976</v>
      </c>
      <c r="H1739">
        <f>I_FOLSM!$F1728</f>
        <v>2042</v>
      </c>
      <c r="I1739">
        <f>INDEX(DEM_D8!AE$3:AE$14, MATCH($B1739,DEM_D8!$AC$3:$AC$14,0), 1)</f>
        <v>0.23052208835341365</v>
      </c>
      <c r="J1739">
        <f>INDEX(DEM_D8!AF$3:AF$14, MATCH($B1739,DEM_D8!$AC$3:$AC$14,0), 1)</f>
        <v>0.79694781628957234</v>
      </c>
      <c r="K1739">
        <f>INDEX(DEM_D8!AG$3:AG$14, MATCH($B1739,DEM_D8!$AC$3:$AC$14,0), 1)</f>
        <v>0.24863454443383887</v>
      </c>
      <c r="L1739">
        <f>INDEX(DEM_D8!AH$3:AH$14, MATCH($B1739,DEM_D8!$AC$3:$AC$14,0), 1)</f>
        <v>1.0538152610441767</v>
      </c>
      <c r="M1739">
        <f>INDEX(DEM_D8!AI$3:AI$14, MATCH($B1739,DEM_D8!$AC$3:$AC$14,0), 1)</f>
        <v>1.1526104417670682</v>
      </c>
      <c r="N1739">
        <f>INDEX(DEM_D8!AJ$3:AJ$14, MATCH($B1739,DEM_D8!$AC$3:$AC$14,0), 1)</f>
        <v>0.49397590361445781</v>
      </c>
    </row>
    <row r="1740" spans="1:14">
      <c r="A1740" s="35">
        <v>38253</v>
      </c>
      <c r="B1740">
        <f t="shared" si="26"/>
        <v>9</v>
      </c>
      <c r="C1740" s="38">
        <f>INDEX(S_FOLSM!Z$3:Z$14, MATCH($B1740,S_FOLSM!$X$3:$X$14,0), 1)</f>
        <v>0.23520883518050473</v>
      </c>
      <c r="D1740" s="38">
        <f>INDEX(S_FOLSM!AA$3:AA$14, MATCH($B1740,S_FOLSM!$X$3:$X$14,0), 1)</f>
        <v>10.923694779116465</v>
      </c>
      <c r="E1740" s="38">
        <f>INDEX(S_FOLSM!AB$3:AB$14, MATCH($B1740,S_FOLSM!$X$3:$X$14,0), 1)</f>
        <v>19.495582329317269</v>
      </c>
      <c r="F1740" s="38">
        <f>INDEX(S_FOLSM!AC$3:AC$14, MATCH($B1740,S_FOLSM!$X$3:$X$14,0), 1)</f>
        <v>24.764658634538151</v>
      </c>
      <c r="G1740" s="38">
        <f>INDEX(D_FOLSM_NP!$M$2:$M$13, MATCH($B1740,D_FOLSM_NP!$L$2:$L$13,0), 1)</f>
        <v>177.2909169058976</v>
      </c>
      <c r="H1740">
        <f>I_FOLSM!$F1729</f>
        <v>2259</v>
      </c>
      <c r="I1740">
        <f>INDEX(DEM_D8!AE$3:AE$14, MATCH($B1740,DEM_D8!$AC$3:$AC$14,0), 1)</f>
        <v>0.23052208835341365</v>
      </c>
      <c r="J1740">
        <f>INDEX(DEM_D8!AF$3:AF$14, MATCH($B1740,DEM_D8!$AC$3:$AC$14,0), 1)</f>
        <v>0.79694781628957234</v>
      </c>
      <c r="K1740">
        <f>INDEX(DEM_D8!AG$3:AG$14, MATCH($B1740,DEM_D8!$AC$3:$AC$14,0), 1)</f>
        <v>0.24863454443383887</v>
      </c>
      <c r="L1740">
        <f>INDEX(DEM_D8!AH$3:AH$14, MATCH($B1740,DEM_D8!$AC$3:$AC$14,0), 1)</f>
        <v>1.0538152610441767</v>
      </c>
      <c r="M1740">
        <f>INDEX(DEM_D8!AI$3:AI$14, MATCH($B1740,DEM_D8!$AC$3:$AC$14,0), 1)</f>
        <v>1.1526104417670682</v>
      </c>
      <c r="N1740">
        <f>INDEX(DEM_D8!AJ$3:AJ$14, MATCH($B1740,DEM_D8!$AC$3:$AC$14,0), 1)</f>
        <v>0.49397590361445781</v>
      </c>
    </row>
    <row r="1741" spans="1:14">
      <c r="A1741" s="35">
        <v>38254</v>
      </c>
      <c r="B1741">
        <f t="shared" si="26"/>
        <v>9</v>
      </c>
      <c r="C1741" s="38">
        <f>INDEX(S_FOLSM!Z$3:Z$14, MATCH($B1741,S_FOLSM!$X$3:$X$14,0), 1)</f>
        <v>0.23520883518050473</v>
      </c>
      <c r="D1741" s="38">
        <f>INDEX(S_FOLSM!AA$3:AA$14, MATCH($B1741,S_FOLSM!$X$3:$X$14,0), 1)</f>
        <v>10.923694779116465</v>
      </c>
      <c r="E1741" s="38">
        <f>INDEX(S_FOLSM!AB$3:AB$14, MATCH($B1741,S_FOLSM!$X$3:$X$14,0), 1)</f>
        <v>19.495582329317269</v>
      </c>
      <c r="F1741" s="38">
        <f>INDEX(S_FOLSM!AC$3:AC$14, MATCH($B1741,S_FOLSM!$X$3:$X$14,0), 1)</f>
        <v>24.764658634538151</v>
      </c>
      <c r="G1741" s="38">
        <f>INDEX(D_FOLSM_NP!$M$2:$M$13, MATCH($B1741,D_FOLSM_NP!$L$2:$L$13,0), 1)</f>
        <v>177.2909169058976</v>
      </c>
      <c r="H1741">
        <f>I_FOLSM!$F1730</f>
        <v>1792</v>
      </c>
      <c r="I1741">
        <f>INDEX(DEM_D8!AE$3:AE$14, MATCH($B1741,DEM_D8!$AC$3:$AC$14,0), 1)</f>
        <v>0.23052208835341365</v>
      </c>
      <c r="J1741">
        <f>INDEX(DEM_D8!AF$3:AF$14, MATCH($B1741,DEM_D8!$AC$3:$AC$14,0), 1)</f>
        <v>0.79694781628957234</v>
      </c>
      <c r="K1741">
        <f>INDEX(DEM_D8!AG$3:AG$14, MATCH($B1741,DEM_D8!$AC$3:$AC$14,0), 1)</f>
        <v>0.24863454443383887</v>
      </c>
      <c r="L1741">
        <f>INDEX(DEM_D8!AH$3:AH$14, MATCH($B1741,DEM_D8!$AC$3:$AC$14,0), 1)</f>
        <v>1.0538152610441767</v>
      </c>
      <c r="M1741">
        <f>INDEX(DEM_D8!AI$3:AI$14, MATCH($B1741,DEM_D8!$AC$3:$AC$14,0), 1)</f>
        <v>1.1526104417670682</v>
      </c>
      <c r="N1741">
        <f>INDEX(DEM_D8!AJ$3:AJ$14, MATCH($B1741,DEM_D8!$AC$3:$AC$14,0), 1)</f>
        <v>0.49397590361445781</v>
      </c>
    </row>
    <row r="1742" spans="1:14">
      <c r="A1742" s="35">
        <v>38255</v>
      </c>
      <c r="B1742">
        <f t="shared" ref="B1742:B1805" si="27">MONTH(A1742)</f>
        <v>9</v>
      </c>
      <c r="C1742" s="38">
        <f>INDEX(S_FOLSM!Z$3:Z$14, MATCH($B1742,S_FOLSM!$X$3:$X$14,0), 1)</f>
        <v>0.23520883518050473</v>
      </c>
      <c r="D1742" s="38">
        <f>INDEX(S_FOLSM!AA$3:AA$14, MATCH($B1742,S_FOLSM!$X$3:$X$14,0), 1)</f>
        <v>10.923694779116465</v>
      </c>
      <c r="E1742" s="38">
        <f>INDEX(S_FOLSM!AB$3:AB$14, MATCH($B1742,S_FOLSM!$X$3:$X$14,0), 1)</f>
        <v>19.495582329317269</v>
      </c>
      <c r="F1742" s="38">
        <f>INDEX(S_FOLSM!AC$3:AC$14, MATCH($B1742,S_FOLSM!$X$3:$X$14,0), 1)</f>
        <v>24.764658634538151</v>
      </c>
      <c r="G1742" s="38">
        <f>INDEX(D_FOLSM_NP!$M$2:$M$13, MATCH($B1742,D_FOLSM_NP!$L$2:$L$13,0), 1)</f>
        <v>177.2909169058976</v>
      </c>
      <c r="H1742">
        <f>I_FOLSM!$F1731</f>
        <v>1719</v>
      </c>
      <c r="I1742">
        <f>INDEX(DEM_D8!AE$3:AE$14, MATCH($B1742,DEM_D8!$AC$3:$AC$14,0), 1)</f>
        <v>0.23052208835341365</v>
      </c>
      <c r="J1742">
        <f>INDEX(DEM_D8!AF$3:AF$14, MATCH($B1742,DEM_D8!$AC$3:$AC$14,0), 1)</f>
        <v>0.79694781628957234</v>
      </c>
      <c r="K1742">
        <f>INDEX(DEM_D8!AG$3:AG$14, MATCH($B1742,DEM_D8!$AC$3:$AC$14,0), 1)</f>
        <v>0.24863454443383887</v>
      </c>
      <c r="L1742">
        <f>INDEX(DEM_D8!AH$3:AH$14, MATCH($B1742,DEM_D8!$AC$3:$AC$14,0), 1)</f>
        <v>1.0538152610441767</v>
      </c>
      <c r="M1742">
        <f>INDEX(DEM_D8!AI$3:AI$14, MATCH($B1742,DEM_D8!$AC$3:$AC$14,0), 1)</f>
        <v>1.1526104417670682</v>
      </c>
      <c r="N1742">
        <f>INDEX(DEM_D8!AJ$3:AJ$14, MATCH($B1742,DEM_D8!$AC$3:$AC$14,0), 1)</f>
        <v>0.49397590361445781</v>
      </c>
    </row>
    <row r="1743" spans="1:14">
      <c r="A1743" s="35">
        <v>38256</v>
      </c>
      <c r="B1743">
        <f t="shared" si="27"/>
        <v>9</v>
      </c>
      <c r="C1743" s="38">
        <f>INDEX(S_FOLSM!Z$3:Z$14, MATCH($B1743,S_FOLSM!$X$3:$X$14,0), 1)</f>
        <v>0.23520883518050473</v>
      </c>
      <c r="D1743" s="38">
        <f>INDEX(S_FOLSM!AA$3:AA$14, MATCH($B1743,S_FOLSM!$X$3:$X$14,0), 1)</f>
        <v>10.923694779116465</v>
      </c>
      <c r="E1743" s="38">
        <f>INDEX(S_FOLSM!AB$3:AB$14, MATCH($B1743,S_FOLSM!$X$3:$X$14,0), 1)</f>
        <v>19.495582329317269</v>
      </c>
      <c r="F1743" s="38">
        <f>INDEX(S_FOLSM!AC$3:AC$14, MATCH($B1743,S_FOLSM!$X$3:$X$14,0), 1)</f>
        <v>24.764658634538151</v>
      </c>
      <c r="G1743" s="38">
        <f>INDEX(D_FOLSM_NP!$M$2:$M$13, MATCH($B1743,D_FOLSM_NP!$L$2:$L$13,0), 1)</f>
        <v>177.2909169058976</v>
      </c>
      <c r="H1743">
        <f>I_FOLSM!$F1732</f>
        <v>1692</v>
      </c>
      <c r="I1743">
        <f>INDEX(DEM_D8!AE$3:AE$14, MATCH($B1743,DEM_D8!$AC$3:$AC$14,0), 1)</f>
        <v>0.23052208835341365</v>
      </c>
      <c r="J1743">
        <f>INDEX(DEM_D8!AF$3:AF$14, MATCH($B1743,DEM_D8!$AC$3:$AC$14,0), 1)</f>
        <v>0.79694781628957234</v>
      </c>
      <c r="K1743">
        <f>INDEX(DEM_D8!AG$3:AG$14, MATCH($B1743,DEM_D8!$AC$3:$AC$14,0), 1)</f>
        <v>0.24863454443383887</v>
      </c>
      <c r="L1743">
        <f>INDEX(DEM_D8!AH$3:AH$14, MATCH($B1743,DEM_D8!$AC$3:$AC$14,0), 1)</f>
        <v>1.0538152610441767</v>
      </c>
      <c r="M1743">
        <f>INDEX(DEM_D8!AI$3:AI$14, MATCH($B1743,DEM_D8!$AC$3:$AC$14,0), 1)</f>
        <v>1.1526104417670682</v>
      </c>
      <c r="N1743">
        <f>INDEX(DEM_D8!AJ$3:AJ$14, MATCH($B1743,DEM_D8!$AC$3:$AC$14,0), 1)</f>
        <v>0.49397590361445781</v>
      </c>
    </row>
    <row r="1744" spans="1:14">
      <c r="A1744" s="35">
        <v>38257</v>
      </c>
      <c r="B1744">
        <f t="shared" si="27"/>
        <v>9</v>
      </c>
      <c r="C1744" s="38">
        <f>INDEX(S_FOLSM!Z$3:Z$14, MATCH($B1744,S_FOLSM!$X$3:$X$14,0), 1)</f>
        <v>0.23520883518050473</v>
      </c>
      <c r="D1744" s="38">
        <f>INDEX(S_FOLSM!AA$3:AA$14, MATCH($B1744,S_FOLSM!$X$3:$X$14,0), 1)</f>
        <v>10.923694779116465</v>
      </c>
      <c r="E1744" s="38">
        <f>INDEX(S_FOLSM!AB$3:AB$14, MATCH($B1744,S_FOLSM!$X$3:$X$14,0), 1)</f>
        <v>19.495582329317269</v>
      </c>
      <c r="F1744" s="38">
        <f>INDEX(S_FOLSM!AC$3:AC$14, MATCH($B1744,S_FOLSM!$X$3:$X$14,0), 1)</f>
        <v>24.764658634538151</v>
      </c>
      <c r="G1744" s="38">
        <f>INDEX(D_FOLSM_NP!$M$2:$M$13, MATCH($B1744,D_FOLSM_NP!$L$2:$L$13,0), 1)</f>
        <v>177.2909169058976</v>
      </c>
      <c r="H1744">
        <f>I_FOLSM!$F1733</f>
        <v>1356</v>
      </c>
      <c r="I1744">
        <f>INDEX(DEM_D8!AE$3:AE$14, MATCH($B1744,DEM_D8!$AC$3:$AC$14,0), 1)</f>
        <v>0.23052208835341365</v>
      </c>
      <c r="J1744">
        <f>INDEX(DEM_D8!AF$3:AF$14, MATCH($B1744,DEM_D8!$AC$3:$AC$14,0), 1)</f>
        <v>0.79694781628957234</v>
      </c>
      <c r="K1744">
        <f>INDEX(DEM_D8!AG$3:AG$14, MATCH($B1744,DEM_D8!$AC$3:$AC$14,0), 1)</f>
        <v>0.24863454443383887</v>
      </c>
      <c r="L1744">
        <f>INDEX(DEM_D8!AH$3:AH$14, MATCH($B1744,DEM_D8!$AC$3:$AC$14,0), 1)</f>
        <v>1.0538152610441767</v>
      </c>
      <c r="M1744">
        <f>INDEX(DEM_D8!AI$3:AI$14, MATCH($B1744,DEM_D8!$AC$3:$AC$14,0), 1)</f>
        <v>1.1526104417670682</v>
      </c>
      <c r="N1744">
        <f>INDEX(DEM_D8!AJ$3:AJ$14, MATCH($B1744,DEM_D8!$AC$3:$AC$14,0), 1)</f>
        <v>0.49397590361445781</v>
      </c>
    </row>
    <row r="1745" spans="1:14">
      <c r="A1745" s="35">
        <v>38258</v>
      </c>
      <c r="B1745">
        <f t="shared" si="27"/>
        <v>9</v>
      </c>
      <c r="C1745" s="38">
        <f>INDEX(S_FOLSM!Z$3:Z$14, MATCH($B1745,S_FOLSM!$X$3:$X$14,0), 1)</f>
        <v>0.23520883518050473</v>
      </c>
      <c r="D1745" s="38">
        <f>INDEX(S_FOLSM!AA$3:AA$14, MATCH($B1745,S_FOLSM!$X$3:$X$14,0), 1)</f>
        <v>10.923694779116465</v>
      </c>
      <c r="E1745" s="38">
        <f>INDEX(S_FOLSM!AB$3:AB$14, MATCH($B1745,S_FOLSM!$X$3:$X$14,0), 1)</f>
        <v>19.495582329317269</v>
      </c>
      <c r="F1745" s="38">
        <f>INDEX(S_FOLSM!AC$3:AC$14, MATCH($B1745,S_FOLSM!$X$3:$X$14,0), 1)</f>
        <v>24.764658634538151</v>
      </c>
      <c r="G1745" s="38">
        <f>INDEX(D_FOLSM_NP!$M$2:$M$13, MATCH($B1745,D_FOLSM_NP!$L$2:$L$13,0), 1)</f>
        <v>177.2909169058976</v>
      </c>
      <c r="H1745">
        <f>I_FOLSM!$F1734</f>
        <v>1774</v>
      </c>
      <c r="I1745">
        <f>INDEX(DEM_D8!AE$3:AE$14, MATCH($B1745,DEM_D8!$AC$3:$AC$14,0), 1)</f>
        <v>0.23052208835341365</v>
      </c>
      <c r="J1745">
        <f>INDEX(DEM_D8!AF$3:AF$14, MATCH($B1745,DEM_D8!$AC$3:$AC$14,0), 1)</f>
        <v>0.79694781628957234</v>
      </c>
      <c r="K1745">
        <f>INDEX(DEM_D8!AG$3:AG$14, MATCH($B1745,DEM_D8!$AC$3:$AC$14,0), 1)</f>
        <v>0.24863454443383887</v>
      </c>
      <c r="L1745">
        <f>INDEX(DEM_D8!AH$3:AH$14, MATCH($B1745,DEM_D8!$AC$3:$AC$14,0), 1)</f>
        <v>1.0538152610441767</v>
      </c>
      <c r="M1745">
        <f>INDEX(DEM_D8!AI$3:AI$14, MATCH($B1745,DEM_D8!$AC$3:$AC$14,0), 1)</f>
        <v>1.1526104417670682</v>
      </c>
      <c r="N1745">
        <f>INDEX(DEM_D8!AJ$3:AJ$14, MATCH($B1745,DEM_D8!$AC$3:$AC$14,0), 1)</f>
        <v>0.49397590361445781</v>
      </c>
    </row>
    <row r="1746" spans="1:14">
      <c r="A1746" s="35">
        <v>38259</v>
      </c>
      <c r="B1746">
        <f t="shared" si="27"/>
        <v>9</v>
      </c>
      <c r="C1746" s="38">
        <f>INDEX(S_FOLSM!Z$3:Z$14, MATCH($B1746,S_FOLSM!$X$3:$X$14,0), 1)</f>
        <v>0.23520883518050473</v>
      </c>
      <c r="D1746" s="38">
        <f>INDEX(S_FOLSM!AA$3:AA$14, MATCH($B1746,S_FOLSM!$X$3:$X$14,0), 1)</f>
        <v>10.923694779116465</v>
      </c>
      <c r="E1746" s="38">
        <f>INDEX(S_FOLSM!AB$3:AB$14, MATCH($B1746,S_FOLSM!$X$3:$X$14,0), 1)</f>
        <v>19.495582329317269</v>
      </c>
      <c r="F1746" s="38">
        <f>INDEX(S_FOLSM!AC$3:AC$14, MATCH($B1746,S_FOLSM!$X$3:$X$14,0), 1)</f>
        <v>24.764658634538151</v>
      </c>
      <c r="G1746" s="38">
        <f>INDEX(D_FOLSM_NP!$M$2:$M$13, MATCH($B1746,D_FOLSM_NP!$L$2:$L$13,0), 1)</f>
        <v>177.2909169058976</v>
      </c>
      <c r="H1746">
        <f>I_FOLSM!$F1735</f>
        <v>1526</v>
      </c>
      <c r="I1746">
        <f>INDEX(DEM_D8!AE$3:AE$14, MATCH($B1746,DEM_D8!$AC$3:$AC$14,0), 1)</f>
        <v>0.23052208835341365</v>
      </c>
      <c r="J1746">
        <f>INDEX(DEM_D8!AF$3:AF$14, MATCH($B1746,DEM_D8!$AC$3:$AC$14,0), 1)</f>
        <v>0.79694781628957234</v>
      </c>
      <c r="K1746">
        <f>INDEX(DEM_D8!AG$3:AG$14, MATCH($B1746,DEM_D8!$AC$3:$AC$14,0), 1)</f>
        <v>0.24863454443383887</v>
      </c>
      <c r="L1746">
        <f>INDEX(DEM_D8!AH$3:AH$14, MATCH($B1746,DEM_D8!$AC$3:$AC$14,0), 1)</f>
        <v>1.0538152610441767</v>
      </c>
      <c r="M1746">
        <f>INDEX(DEM_D8!AI$3:AI$14, MATCH($B1746,DEM_D8!$AC$3:$AC$14,0), 1)</f>
        <v>1.1526104417670682</v>
      </c>
      <c r="N1746">
        <f>INDEX(DEM_D8!AJ$3:AJ$14, MATCH($B1746,DEM_D8!$AC$3:$AC$14,0), 1)</f>
        <v>0.49397590361445781</v>
      </c>
    </row>
    <row r="1747" spans="1:14">
      <c r="A1747" s="35">
        <v>38260</v>
      </c>
      <c r="B1747">
        <f t="shared" si="27"/>
        <v>9</v>
      </c>
      <c r="C1747" s="38">
        <f>INDEX(S_FOLSM!Z$3:Z$14, MATCH($B1747,S_FOLSM!$X$3:$X$14,0), 1)</f>
        <v>0.23520883518050473</v>
      </c>
      <c r="D1747" s="38">
        <f>INDEX(S_FOLSM!AA$3:AA$14, MATCH($B1747,S_FOLSM!$X$3:$X$14,0), 1)</f>
        <v>10.923694779116465</v>
      </c>
      <c r="E1747" s="38">
        <f>INDEX(S_FOLSM!AB$3:AB$14, MATCH($B1747,S_FOLSM!$X$3:$X$14,0), 1)</f>
        <v>19.495582329317269</v>
      </c>
      <c r="F1747" s="38">
        <f>INDEX(S_FOLSM!AC$3:AC$14, MATCH($B1747,S_FOLSM!$X$3:$X$14,0), 1)</f>
        <v>24.764658634538151</v>
      </c>
      <c r="G1747" s="38">
        <f>INDEX(D_FOLSM_NP!$M$2:$M$13, MATCH($B1747,D_FOLSM_NP!$L$2:$L$13,0), 1)</f>
        <v>177.2909169058976</v>
      </c>
      <c r="H1747">
        <f>I_FOLSM!$F1736</f>
        <v>1140</v>
      </c>
      <c r="I1747">
        <f>INDEX(DEM_D8!AE$3:AE$14, MATCH($B1747,DEM_D8!$AC$3:$AC$14,0), 1)</f>
        <v>0.23052208835341365</v>
      </c>
      <c r="J1747">
        <f>INDEX(DEM_D8!AF$3:AF$14, MATCH($B1747,DEM_D8!$AC$3:$AC$14,0), 1)</f>
        <v>0.79694781628957234</v>
      </c>
      <c r="K1747">
        <f>INDEX(DEM_D8!AG$3:AG$14, MATCH($B1747,DEM_D8!$AC$3:$AC$14,0), 1)</f>
        <v>0.24863454443383887</v>
      </c>
      <c r="L1747">
        <f>INDEX(DEM_D8!AH$3:AH$14, MATCH($B1747,DEM_D8!$AC$3:$AC$14,0), 1)</f>
        <v>1.0538152610441767</v>
      </c>
      <c r="M1747">
        <f>INDEX(DEM_D8!AI$3:AI$14, MATCH($B1747,DEM_D8!$AC$3:$AC$14,0), 1)</f>
        <v>1.1526104417670682</v>
      </c>
      <c r="N1747">
        <f>INDEX(DEM_D8!AJ$3:AJ$14, MATCH($B1747,DEM_D8!$AC$3:$AC$14,0), 1)</f>
        <v>0.49397590361445781</v>
      </c>
    </row>
    <row r="1748" spans="1:14">
      <c r="A1748" s="35">
        <v>38261</v>
      </c>
      <c r="B1748">
        <f t="shared" si="27"/>
        <v>10</v>
      </c>
      <c r="C1748" s="38">
        <f>INDEX(S_FOLSM!Z$3:Z$14, MATCH($B1748,S_FOLSM!$X$3:$X$14,0), 1)</f>
        <v>0.14752429142287396</v>
      </c>
      <c r="D1748" s="38">
        <f>INDEX(S_FOLSM!AA$3:AA$14, MATCH($B1748,S_FOLSM!$X$3:$X$14,0), 1)</f>
        <v>10.571317528177225</v>
      </c>
      <c r="E1748" s="38">
        <f>INDEX(S_FOLSM!AB$3:AB$14, MATCH($B1748,S_FOLSM!$X$3:$X$14,0), 1)</f>
        <v>18.866692576758648</v>
      </c>
      <c r="F1748" s="38">
        <f>INDEX(S_FOLSM!AC$3:AC$14, MATCH($B1748,S_FOLSM!$X$3:$X$14,0), 1)</f>
        <v>22.691022153128642</v>
      </c>
      <c r="G1748" s="38">
        <f>INDEX(D_FOLSM_NP!$M$2:$M$13, MATCH($B1748,D_FOLSM_NP!$L$2:$L$13,0), 1)</f>
        <v>117.44183692615793</v>
      </c>
      <c r="H1748">
        <f>I_FOLSM!$F1737</f>
        <v>1242</v>
      </c>
      <c r="I1748">
        <f>INDEX(DEM_D8!AE$3:AE$14, MATCH($B1748,DEM_D8!$AC$3:$AC$14,0), 1)</f>
        <v>0.22308589195491643</v>
      </c>
      <c r="J1748">
        <f>INDEX(DEM_D8!AF$3:AF$14, MATCH($B1748,DEM_D8!$AC$3:$AC$14,0), 1)</f>
        <v>0.77123982221571519</v>
      </c>
      <c r="K1748">
        <f>INDEX(DEM_D8!AG$3:AG$14, MATCH($B1748,DEM_D8!$AC$3:$AC$14,0), 1)</f>
        <v>0.24061407525855374</v>
      </c>
      <c r="L1748">
        <f>INDEX(DEM_D8!AH$3:AH$14, MATCH($B1748,DEM_D8!$AC$3:$AC$14,0), 1)</f>
        <v>1.0198212203653323</v>
      </c>
      <c r="M1748">
        <f>INDEX(DEM_D8!AI$3:AI$14, MATCH($B1748,DEM_D8!$AC$3:$AC$14,0), 1)</f>
        <v>1.1154294597745822</v>
      </c>
      <c r="N1748">
        <f>INDEX(DEM_D8!AJ$3:AJ$14, MATCH($B1748,DEM_D8!$AC$3:$AC$14,0), 1)</f>
        <v>0.47804119704624948</v>
      </c>
    </row>
    <row r="1749" spans="1:14">
      <c r="A1749" s="35">
        <v>38262</v>
      </c>
      <c r="B1749">
        <f t="shared" si="27"/>
        <v>10</v>
      </c>
      <c r="C1749" s="38">
        <f>INDEX(S_FOLSM!Z$3:Z$14, MATCH($B1749,S_FOLSM!$X$3:$X$14,0), 1)</f>
        <v>0.14752429142287396</v>
      </c>
      <c r="D1749" s="38">
        <f>INDEX(S_FOLSM!AA$3:AA$14, MATCH($B1749,S_FOLSM!$X$3:$X$14,0), 1)</f>
        <v>10.571317528177225</v>
      </c>
      <c r="E1749" s="38">
        <f>INDEX(S_FOLSM!AB$3:AB$14, MATCH($B1749,S_FOLSM!$X$3:$X$14,0), 1)</f>
        <v>18.866692576758648</v>
      </c>
      <c r="F1749" s="38">
        <f>INDEX(S_FOLSM!AC$3:AC$14, MATCH($B1749,S_FOLSM!$X$3:$X$14,0), 1)</f>
        <v>22.691022153128642</v>
      </c>
      <c r="G1749" s="38">
        <f>INDEX(D_FOLSM_NP!$M$2:$M$13, MATCH($B1749,D_FOLSM_NP!$L$2:$L$13,0), 1)</f>
        <v>117.44183692615793</v>
      </c>
      <c r="H1749">
        <f>I_FOLSM!$F1738</f>
        <v>1115</v>
      </c>
      <c r="I1749">
        <f>INDEX(DEM_D8!AE$3:AE$14, MATCH($B1749,DEM_D8!$AC$3:$AC$14,0), 1)</f>
        <v>0.22308589195491643</v>
      </c>
      <c r="J1749">
        <f>INDEX(DEM_D8!AF$3:AF$14, MATCH($B1749,DEM_D8!$AC$3:$AC$14,0), 1)</f>
        <v>0.77123982221571519</v>
      </c>
      <c r="K1749">
        <f>INDEX(DEM_D8!AG$3:AG$14, MATCH($B1749,DEM_D8!$AC$3:$AC$14,0), 1)</f>
        <v>0.24061407525855374</v>
      </c>
      <c r="L1749">
        <f>INDEX(DEM_D8!AH$3:AH$14, MATCH($B1749,DEM_D8!$AC$3:$AC$14,0), 1)</f>
        <v>1.0198212203653323</v>
      </c>
      <c r="M1749">
        <f>INDEX(DEM_D8!AI$3:AI$14, MATCH($B1749,DEM_D8!$AC$3:$AC$14,0), 1)</f>
        <v>1.1154294597745822</v>
      </c>
      <c r="N1749">
        <f>INDEX(DEM_D8!AJ$3:AJ$14, MATCH($B1749,DEM_D8!$AC$3:$AC$14,0), 1)</f>
        <v>0.47804119704624948</v>
      </c>
    </row>
    <row r="1750" spans="1:14">
      <c r="A1750" s="35">
        <v>38263</v>
      </c>
      <c r="B1750">
        <f t="shared" si="27"/>
        <v>10</v>
      </c>
      <c r="C1750" s="38">
        <f>INDEX(S_FOLSM!Z$3:Z$14, MATCH($B1750,S_FOLSM!$X$3:$X$14,0), 1)</f>
        <v>0.14752429142287396</v>
      </c>
      <c r="D1750" s="38">
        <f>INDEX(S_FOLSM!AA$3:AA$14, MATCH($B1750,S_FOLSM!$X$3:$X$14,0), 1)</f>
        <v>10.571317528177225</v>
      </c>
      <c r="E1750" s="38">
        <f>INDEX(S_FOLSM!AB$3:AB$14, MATCH($B1750,S_FOLSM!$X$3:$X$14,0), 1)</f>
        <v>18.866692576758648</v>
      </c>
      <c r="F1750" s="38">
        <f>INDEX(S_FOLSM!AC$3:AC$14, MATCH($B1750,S_FOLSM!$X$3:$X$14,0), 1)</f>
        <v>22.691022153128642</v>
      </c>
      <c r="G1750" s="38">
        <f>INDEX(D_FOLSM_NP!$M$2:$M$13, MATCH($B1750,D_FOLSM_NP!$L$2:$L$13,0), 1)</f>
        <v>117.44183692615793</v>
      </c>
      <c r="H1750">
        <f>I_FOLSM!$F1739</f>
        <v>977</v>
      </c>
      <c r="I1750">
        <f>INDEX(DEM_D8!AE$3:AE$14, MATCH($B1750,DEM_D8!$AC$3:$AC$14,0), 1)</f>
        <v>0.22308589195491643</v>
      </c>
      <c r="J1750">
        <f>INDEX(DEM_D8!AF$3:AF$14, MATCH($B1750,DEM_D8!$AC$3:$AC$14,0), 1)</f>
        <v>0.77123982221571519</v>
      </c>
      <c r="K1750">
        <f>INDEX(DEM_D8!AG$3:AG$14, MATCH($B1750,DEM_D8!$AC$3:$AC$14,0), 1)</f>
        <v>0.24061407525855374</v>
      </c>
      <c r="L1750">
        <f>INDEX(DEM_D8!AH$3:AH$14, MATCH($B1750,DEM_D8!$AC$3:$AC$14,0), 1)</f>
        <v>1.0198212203653323</v>
      </c>
      <c r="M1750">
        <f>INDEX(DEM_D8!AI$3:AI$14, MATCH($B1750,DEM_D8!$AC$3:$AC$14,0), 1)</f>
        <v>1.1154294597745822</v>
      </c>
      <c r="N1750">
        <f>INDEX(DEM_D8!AJ$3:AJ$14, MATCH($B1750,DEM_D8!$AC$3:$AC$14,0), 1)</f>
        <v>0.47804119704624948</v>
      </c>
    </row>
    <row r="1751" spans="1:14">
      <c r="A1751" s="35">
        <v>38264</v>
      </c>
      <c r="B1751">
        <f t="shared" si="27"/>
        <v>10</v>
      </c>
      <c r="C1751" s="38">
        <f>INDEX(S_FOLSM!Z$3:Z$14, MATCH($B1751,S_FOLSM!$X$3:$X$14,0), 1)</f>
        <v>0.14752429142287396</v>
      </c>
      <c r="D1751" s="38">
        <f>INDEX(S_FOLSM!AA$3:AA$14, MATCH($B1751,S_FOLSM!$X$3:$X$14,0), 1)</f>
        <v>10.571317528177225</v>
      </c>
      <c r="E1751" s="38">
        <f>INDEX(S_FOLSM!AB$3:AB$14, MATCH($B1751,S_FOLSM!$X$3:$X$14,0), 1)</f>
        <v>18.866692576758648</v>
      </c>
      <c r="F1751" s="38">
        <f>INDEX(S_FOLSM!AC$3:AC$14, MATCH($B1751,S_FOLSM!$X$3:$X$14,0), 1)</f>
        <v>22.691022153128642</v>
      </c>
      <c r="G1751" s="38">
        <f>INDEX(D_FOLSM_NP!$M$2:$M$13, MATCH($B1751,D_FOLSM_NP!$L$2:$L$13,0), 1)</f>
        <v>117.44183692615793</v>
      </c>
      <c r="H1751">
        <f>I_FOLSM!$F1740</f>
        <v>1020</v>
      </c>
      <c r="I1751">
        <f>INDEX(DEM_D8!AE$3:AE$14, MATCH($B1751,DEM_D8!$AC$3:$AC$14,0), 1)</f>
        <v>0.22308589195491643</v>
      </c>
      <c r="J1751">
        <f>INDEX(DEM_D8!AF$3:AF$14, MATCH($B1751,DEM_D8!$AC$3:$AC$14,0), 1)</f>
        <v>0.77123982221571519</v>
      </c>
      <c r="K1751">
        <f>INDEX(DEM_D8!AG$3:AG$14, MATCH($B1751,DEM_D8!$AC$3:$AC$14,0), 1)</f>
        <v>0.24061407525855374</v>
      </c>
      <c r="L1751">
        <f>INDEX(DEM_D8!AH$3:AH$14, MATCH($B1751,DEM_D8!$AC$3:$AC$14,0), 1)</f>
        <v>1.0198212203653323</v>
      </c>
      <c r="M1751">
        <f>INDEX(DEM_D8!AI$3:AI$14, MATCH($B1751,DEM_D8!$AC$3:$AC$14,0), 1)</f>
        <v>1.1154294597745822</v>
      </c>
      <c r="N1751">
        <f>INDEX(DEM_D8!AJ$3:AJ$14, MATCH($B1751,DEM_D8!$AC$3:$AC$14,0), 1)</f>
        <v>0.47804119704624948</v>
      </c>
    </row>
    <row r="1752" spans="1:14">
      <c r="A1752" s="35">
        <v>38265</v>
      </c>
      <c r="B1752">
        <f t="shared" si="27"/>
        <v>10</v>
      </c>
      <c r="C1752" s="38">
        <f>INDEX(S_FOLSM!Z$3:Z$14, MATCH($B1752,S_FOLSM!$X$3:$X$14,0), 1)</f>
        <v>0.14752429142287396</v>
      </c>
      <c r="D1752" s="38">
        <f>INDEX(S_FOLSM!AA$3:AA$14, MATCH($B1752,S_FOLSM!$X$3:$X$14,0), 1)</f>
        <v>10.571317528177225</v>
      </c>
      <c r="E1752" s="38">
        <f>INDEX(S_FOLSM!AB$3:AB$14, MATCH($B1752,S_FOLSM!$X$3:$X$14,0), 1)</f>
        <v>18.866692576758648</v>
      </c>
      <c r="F1752" s="38">
        <f>INDEX(S_FOLSM!AC$3:AC$14, MATCH($B1752,S_FOLSM!$X$3:$X$14,0), 1)</f>
        <v>22.691022153128642</v>
      </c>
      <c r="G1752" s="38">
        <f>INDEX(D_FOLSM_NP!$M$2:$M$13, MATCH($B1752,D_FOLSM_NP!$L$2:$L$13,0), 1)</f>
        <v>117.44183692615793</v>
      </c>
      <c r="H1752">
        <f>I_FOLSM!$F1741</f>
        <v>824</v>
      </c>
      <c r="I1752">
        <f>INDEX(DEM_D8!AE$3:AE$14, MATCH($B1752,DEM_D8!$AC$3:$AC$14,0), 1)</f>
        <v>0.22308589195491643</v>
      </c>
      <c r="J1752">
        <f>INDEX(DEM_D8!AF$3:AF$14, MATCH($B1752,DEM_D8!$AC$3:$AC$14,0), 1)</f>
        <v>0.77123982221571519</v>
      </c>
      <c r="K1752">
        <f>INDEX(DEM_D8!AG$3:AG$14, MATCH($B1752,DEM_D8!$AC$3:$AC$14,0), 1)</f>
        <v>0.24061407525855374</v>
      </c>
      <c r="L1752">
        <f>INDEX(DEM_D8!AH$3:AH$14, MATCH($B1752,DEM_D8!$AC$3:$AC$14,0), 1)</f>
        <v>1.0198212203653323</v>
      </c>
      <c r="M1752">
        <f>INDEX(DEM_D8!AI$3:AI$14, MATCH($B1752,DEM_D8!$AC$3:$AC$14,0), 1)</f>
        <v>1.1154294597745822</v>
      </c>
      <c r="N1752">
        <f>INDEX(DEM_D8!AJ$3:AJ$14, MATCH($B1752,DEM_D8!$AC$3:$AC$14,0), 1)</f>
        <v>0.47804119704624948</v>
      </c>
    </row>
    <row r="1753" spans="1:14">
      <c r="A1753" s="35">
        <v>38266</v>
      </c>
      <c r="B1753">
        <f t="shared" si="27"/>
        <v>10</v>
      </c>
      <c r="C1753" s="38">
        <f>INDEX(S_FOLSM!Z$3:Z$14, MATCH($B1753,S_FOLSM!$X$3:$X$14,0), 1)</f>
        <v>0.14752429142287396</v>
      </c>
      <c r="D1753" s="38">
        <f>INDEX(S_FOLSM!AA$3:AA$14, MATCH($B1753,S_FOLSM!$X$3:$X$14,0), 1)</f>
        <v>10.571317528177225</v>
      </c>
      <c r="E1753" s="38">
        <f>INDEX(S_FOLSM!AB$3:AB$14, MATCH($B1753,S_FOLSM!$X$3:$X$14,0), 1)</f>
        <v>18.866692576758648</v>
      </c>
      <c r="F1753" s="38">
        <f>INDEX(S_FOLSM!AC$3:AC$14, MATCH($B1753,S_FOLSM!$X$3:$X$14,0), 1)</f>
        <v>22.691022153128642</v>
      </c>
      <c r="G1753" s="38">
        <f>INDEX(D_FOLSM_NP!$M$2:$M$13, MATCH($B1753,D_FOLSM_NP!$L$2:$L$13,0), 1)</f>
        <v>117.44183692615793</v>
      </c>
      <c r="H1753">
        <f>I_FOLSM!$F1742</f>
        <v>844</v>
      </c>
      <c r="I1753">
        <f>INDEX(DEM_D8!AE$3:AE$14, MATCH($B1753,DEM_D8!$AC$3:$AC$14,0), 1)</f>
        <v>0.22308589195491643</v>
      </c>
      <c r="J1753">
        <f>INDEX(DEM_D8!AF$3:AF$14, MATCH($B1753,DEM_D8!$AC$3:$AC$14,0), 1)</f>
        <v>0.77123982221571519</v>
      </c>
      <c r="K1753">
        <f>INDEX(DEM_D8!AG$3:AG$14, MATCH($B1753,DEM_D8!$AC$3:$AC$14,0), 1)</f>
        <v>0.24061407525855374</v>
      </c>
      <c r="L1753">
        <f>INDEX(DEM_D8!AH$3:AH$14, MATCH($B1753,DEM_D8!$AC$3:$AC$14,0), 1)</f>
        <v>1.0198212203653323</v>
      </c>
      <c r="M1753">
        <f>INDEX(DEM_D8!AI$3:AI$14, MATCH($B1753,DEM_D8!$AC$3:$AC$14,0), 1)</f>
        <v>1.1154294597745822</v>
      </c>
      <c r="N1753">
        <f>INDEX(DEM_D8!AJ$3:AJ$14, MATCH($B1753,DEM_D8!$AC$3:$AC$14,0), 1)</f>
        <v>0.47804119704624948</v>
      </c>
    </row>
    <row r="1754" spans="1:14">
      <c r="A1754" s="35">
        <v>38267</v>
      </c>
      <c r="B1754">
        <f t="shared" si="27"/>
        <v>10</v>
      </c>
      <c r="C1754" s="38">
        <f>INDEX(S_FOLSM!Z$3:Z$14, MATCH($B1754,S_FOLSM!$X$3:$X$14,0), 1)</f>
        <v>0.14752429142287396</v>
      </c>
      <c r="D1754" s="38">
        <f>INDEX(S_FOLSM!AA$3:AA$14, MATCH($B1754,S_FOLSM!$X$3:$X$14,0), 1)</f>
        <v>10.571317528177225</v>
      </c>
      <c r="E1754" s="38">
        <f>INDEX(S_FOLSM!AB$3:AB$14, MATCH($B1754,S_FOLSM!$X$3:$X$14,0), 1)</f>
        <v>18.866692576758648</v>
      </c>
      <c r="F1754" s="38">
        <f>INDEX(S_FOLSM!AC$3:AC$14, MATCH($B1754,S_FOLSM!$X$3:$X$14,0), 1)</f>
        <v>22.691022153128642</v>
      </c>
      <c r="G1754" s="38">
        <f>INDEX(D_FOLSM_NP!$M$2:$M$13, MATCH($B1754,D_FOLSM_NP!$L$2:$L$13,0), 1)</f>
        <v>117.44183692615793</v>
      </c>
      <c r="H1754">
        <f>I_FOLSM!$F1743</f>
        <v>1123</v>
      </c>
      <c r="I1754">
        <f>INDEX(DEM_D8!AE$3:AE$14, MATCH($B1754,DEM_D8!$AC$3:$AC$14,0), 1)</f>
        <v>0.22308589195491643</v>
      </c>
      <c r="J1754">
        <f>INDEX(DEM_D8!AF$3:AF$14, MATCH($B1754,DEM_D8!$AC$3:$AC$14,0), 1)</f>
        <v>0.77123982221571519</v>
      </c>
      <c r="K1754">
        <f>INDEX(DEM_D8!AG$3:AG$14, MATCH($B1754,DEM_D8!$AC$3:$AC$14,0), 1)</f>
        <v>0.24061407525855374</v>
      </c>
      <c r="L1754">
        <f>INDEX(DEM_D8!AH$3:AH$14, MATCH($B1754,DEM_D8!$AC$3:$AC$14,0), 1)</f>
        <v>1.0198212203653323</v>
      </c>
      <c r="M1754">
        <f>INDEX(DEM_D8!AI$3:AI$14, MATCH($B1754,DEM_D8!$AC$3:$AC$14,0), 1)</f>
        <v>1.1154294597745822</v>
      </c>
      <c r="N1754">
        <f>INDEX(DEM_D8!AJ$3:AJ$14, MATCH($B1754,DEM_D8!$AC$3:$AC$14,0), 1)</f>
        <v>0.47804119704624948</v>
      </c>
    </row>
    <row r="1755" spans="1:14">
      <c r="A1755" s="35">
        <v>38268</v>
      </c>
      <c r="B1755">
        <f t="shared" si="27"/>
        <v>10</v>
      </c>
      <c r="C1755" s="38">
        <f>INDEX(S_FOLSM!Z$3:Z$14, MATCH($B1755,S_FOLSM!$X$3:$X$14,0), 1)</f>
        <v>0.14752429142287396</v>
      </c>
      <c r="D1755" s="38">
        <f>INDEX(S_FOLSM!AA$3:AA$14, MATCH($B1755,S_FOLSM!$X$3:$X$14,0), 1)</f>
        <v>10.571317528177225</v>
      </c>
      <c r="E1755" s="38">
        <f>INDEX(S_FOLSM!AB$3:AB$14, MATCH($B1755,S_FOLSM!$X$3:$X$14,0), 1)</f>
        <v>18.866692576758648</v>
      </c>
      <c r="F1755" s="38">
        <f>INDEX(S_FOLSM!AC$3:AC$14, MATCH($B1755,S_FOLSM!$X$3:$X$14,0), 1)</f>
        <v>22.691022153128642</v>
      </c>
      <c r="G1755" s="38">
        <f>INDEX(D_FOLSM_NP!$M$2:$M$13, MATCH($B1755,D_FOLSM_NP!$L$2:$L$13,0), 1)</f>
        <v>117.44183692615793</v>
      </c>
      <c r="H1755">
        <f>I_FOLSM!$F1744</f>
        <v>1067</v>
      </c>
      <c r="I1755">
        <f>INDEX(DEM_D8!AE$3:AE$14, MATCH($B1755,DEM_D8!$AC$3:$AC$14,0), 1)</f>
        <v>0.22308589195491643</v>
      </c>
      <c r="J1755">
        <f>INDEX(DEM_D8!AF$3:AF$14, MATCH($B1755,DEM_D8!$AC$3:$AC$14,0), 1)</f>
        <v>0.77123982221571519</v>
      </c>
      <c r="K1755">
        <f>INDEX(DEM_D8!AG$3:AG$14, MATCH($B1755,DEM_D8!$AC$3:$AC$14,0), 1)</f>
        <v>0.24061407525855374</v>
      </c>
      <c r="L1755">
        <f>INDEX(DEM_D8!AH$3:AH$14, MATCH($B1755,DEM_D8!$AC$3:$AC$14,0), 1)</f>
        <v>1.0198212203653323</v>
      </c>
      <c r="M1755">
        <f>INDEX(DEM_D8!AI$3:AI$14, MATCH($B1755,DEM_D8!$AC$3:$AC$14,0), 1)</f>
        <v>1.1154294597745822</v>
      </c>
      <c r="N1755">
        <f>INDEX(DEM_D8!AJ$3:AJ$14, MATCH($B1755,DEM_D8!$AC$3:$AC$14,0), 1)</f>
        <v>0.47804119704624948</v>
      </c>
    </row>
    <row r="1756" spans="1:14">
      <c r="A1756" s="35">
        <v>38269</v>
      </c>
      <c r="B1756">
        <f t="shared" si="27"/>
        <v>10</v>
      </c>
      <c r="C1756" s="38">
        <f>INDEX(S_FOLSM!Z$3:Z$14, MATCH($B1756,S_FOLSM!$X$3:$X$14,0), 1)</f>
        <v>0.14752429142287396</v>
      </c>
      <c r="D1756" s="38">
        <f>INDEX(S_FOLSM!AA$3:AA$14, MATCH($B1756,S_FOLSM!$X$3:$X$14,0), 1)</f>
        <v>10.571317528177225</v>
      </c>
      <c r="E1756" s="38">
        <f>INDEX(S_FOLSM!AB$3:AB$14, MATCH($B1756,S_FOLSM!$X$3:$X$14,0), 1)</f>
        <v>18.866692576758648</v>
      </c>
      <c r="F1756" s="38">
        <f>INDEX(S_FOLSM!AC$3:AC$14, MATCH($B1756,S_FOLSM!$X$3:$X$14,0), 1)</f>
        <v>22.691022153128642</v>
      </c>
      <c r="G1756" s="38">
        <f>INDEX(D_FOLSM_NP!$M$2:$M$13, MATCH($B1756,D_FOLSM_NP!$L$2:$L$13,0), 1)</f>
        <v>117.44183692615793</v>
      </c>
      <c r="H1756">
        <f>I_FOLSM!$F1745</f>
        <v>259</v>
      </c>
      <c r="I1756">
        <f>INDEX(DEM_D8!AE$3:AE$14, MATCH($B1756,DEM_D8!$AC$3:$AC$14,0), 1)</f>
        <v>0.22308589195491643</v>
      </c>
      <c r="J1756">
        <f>INDEX(DEM_D8!AF$3:AF$14, MATCH($B1756,DEM_D8!$AC$3:$AC$14,0), 1)</f>
        <v>0.77123982221571519</v>
      </c>
      <c r="K1756">
        <f>INDEX(DEM_D8!AG$3:AG$14, MATCH($B1756,DEM_D8!$AC$3:$AC$14,0), 1)</f>
        <v>0.24061407525855374</v>
      </c>
      <c r="L1756">
        <f>INDEX(DEM_D8!AH$3:AH$14, MATCH($B1756,DEM_D8!$AC$3:$AC$14,0), 1)</f>
        <v>1.0198212203653323</v>
      </c>
      <c r="M1756">
        <f>INDEX(DEM_D8!AI$3:AI$14, MATCH($B1756,DEM_D8!$AC$3:$AC$14,0), 1)</f>
        <v>1.1154294597745822</v>
      </c>
      <c r="N1756">
        <f>INDEX(DEM_D8!AJ$3:AJ$14, MATCH($B1756,DEM_D8!$AC$3:$AC$14,0), 1)</f>
        <v>0.47804119704624948</v>
      </c>
    </row>
    <row r="1757" spans="1:14">
      <c r="A1757" s="35">
        <v>38270</v>
      </c>
      <c r="B1757">
        <f t="shared" si="27"/>
        <v>10</v>
      </c>
      <c r="C1757" s="38">
        <f>INDEX(S_FOLSM!Z$3:Z$14, MATCH($B1757,S_FOLSM!$X$3:$X$14,0), 1)</f>
        <v>0.14752429142287396</v>
      </c>
      <c r="D1757" s="38">
        <f>INDEX(S_FOLSM!AA$3:AA$14, MATCH($B1757,S_FOLSM!$X$3:$X$14,0), 1)</f>
        <v>10.571317528177225</v>
      </c>
      <c r="E1757" s="38">
        <f>INDEX(S_FOLSM!AB$3:AB$14, MATCH($B1757,S_FOLSM!$X$3:$X$14,0), 1)</f>
        <v>18.866692576758648</v>
      </c>
      <c r="F1757" s="38">
        <f>INDEX(S_FOLSM!AC$3:AC$14, MATCH($B1757,S_FOLSM!$X$3:$X$14,0), 1)</f>
        <v>22.691022153128642</v>
      </c>
      <c r="G1757" s="38">
        <f>INDEX(D_FOLSM_NP!$M$2:$M$13, MATCH($B1757,D_FOLSM_NP!$L$2:$L$13,0), 1)</f>
        <v>117.44183692615793</v>
      </c>
      <c r="H1757">
        <f>I_FOLSM!$F1746</f>
        <v>435</v>
      </c>
      <c r="I1757">
        <f>INDEX(DEM_D8!AE$3:AE$14, MATCH($B1757,DEM_D8!$AC$3:$AC$14,0), 1)</f>
        <v>0.22308589195491643</v>
      </c>
      <c r="J1757">
        <f>INDEX(DEM_D8!AF$3:AF$14, MATCH($B1757,DEM_D8!$AC$3:$AC$14,0), 1)</f>
        <v>0.77123982221571519</v>
      </c>
      <c r="K1757">
        <f>INDEX(DEM_D8!AG$3:AG$14, MATCH($B1757,DEM_D8!$AC$3:$AC$14,0), 1)</f>
        <v>0.24061407525855374</v>
      </c>
      <c r="L1757">
        <f>INDEX(DEM_D8!AH$3:AH$14, MATCH($B1757,DEM_D8!$AC$3:$AC$14,0), 1)</f>
        <v>1.0198212203653323</v>
      </c>
      <c r="M1757">
        <f>INDEX(DEM_D8!AI$3:AI$14, MATCH($B1757,DEM_D8!$AC$3:$AC$14,0), 1)</f>
        <v>1.1154294597745822</v>
      </c>
      <c r="N1757">
        <f>INDEX(DEM_D8!AJ$3:AJ$14, MATCH($B1757,DEM_D8!$AC$3:$AC$14,0), 1)</f>
        <v>0.47804119704624948</v>
      </c>
    </row>
    <row r="1758" spans="1:14">
      <c r="A1758" s="35">
        <v>38271</v>
      </c>
      <c r="B1758">
        <f t="shared" si="27"/>
        <v>10</v>
      </c>
      <c r="C1758" s="38">
        <f>INDEX(S_FOLSM!Z$3:Z$14, MATCH($B1758,S_FOLSM!$X$3:$X$14,0), 1)</f>
        <v>0.14752429142287396</v>
      </c>
      <c r="D1758" s="38">
        <f>INDEX(S_FOLSM!AA$3:AA$14, MATCH($B1758,S_FOLSM!$X$3:$X$14,0), 1)</f>
        <v>10.571317528177225</v>
      </c>
      <c r="E1758" s="38">
        <f>INDEX(S_FOLSM!AB$3:AB$14, MATCH($B1758,S_FOLSM!$X$3:$X$14,0), 1)</f>
        <v>18.866692576758648</v>
      </c>
      <c r="F1758" s="38">
        <f>INDEX(S_FOLSM!AC$3:AC$14, MATCH($B1758,S_FOLSM!$X$3:$X$14,0), 1)</f>
        <v>22.691022153128642</v>
      </c>
      <c r="G1758" s="38">
        <f>INDEX(D_FOLSM_NP!$M$2:$M$13, MATCH($B1758,D_FOLSM_NP!$L$2:$L$13,0), 1)</f>
        <v>117.44183692615793</v>
      </c>
      <c r="H1758">
        <f>I_FOLSM!$F1747</f>
        <v>766</v>
      </c>
      <c r="I1758">
        <f>INDEX(DEM_D8!AE$3:AE$14, MATCH($B1758,DEM_D8!$AC$3:$AC$14,0), 1)</f>
        <v>0.22308589195491643</v>
      </c>
      <c r="J1758">
        <f>INDEX(DEM_D8!AF$3:AF$14, MATCH($B1758,DEM_D8!$AC$3:$AC$14,0), 1)</f>
        <v>0.77123982221571519</v>
      </c>
      <c r="K1758">
        <f>INDEX(DEM_D8!AG$3:AG$14, MATCH($B1758,DEM_D8!$AC$3:$AC$14,0), 1)</f>
        <v>0.24061407525855374</v>
      </c>
      <c r="L1758">
        <f>INDEX(DEM_D8!AH$3:AH$14, MATCH($B1758,DEM_D8!$AC$3:$AC$14,0), 1)</f>
        <v>1.0198212203653323</v>
      </c>
      <c r="M1758">
        <f>INDEX(DEM_D8!AI$3:AI$14, MATCH($B1758,DEM_D8!$AC$3:$AC$14,0), 1)</f>
        <v>1.1154294597745822</v>
      </c>
      <c r="N1758">
        <f>INDEX(DEM_D8!AJ$3:AJ$14, MATCH($B1758,DEM_D8!$AC$3:$AC$14,0), 1)</f>
        <v>0.47804119704624948</v>
      </c>
    </row>
    <row r="1759" spans="1:14">
      <c r="A1759" s="35">
        <v>38272</v>
      </c>
      <c r="B1759">
        <f t="shared" si="27"/>
        <v>10</v>
      </c>
      <c r="C1759" s="38">
        <f>INDEX(S_FOLSM!Z$3:Z$14, MATCH($B1759,S_FOLSM!$X$3:$X$14,0), 1)</f>
        <v>0.14752429142287396</v>
      </c>
      <c r="D1759" s="38">
        <f>INDEX(S_FOLSM!AA$3:AA$14, MATCH($B1759,S_FOLSM!$X$3:$X$14,0), 1)</f>
        <v>10.571317528177225</v>
      </c>
      <c r="E1759" s="38">
        <f>INDEX(S_FOLSM!AB$3:AB$14, MATCH($B1759,S_FOLSM!$X$3:$X$14,0), 1)</f>
        <v>18.866692576758648</v>
      </c>
      <c r="F1759" s="38">
        <f>INDEX(S_FOLSM!AC$3:AC$14, MATCH($B1759,S_FOLSM!$X$3:$X$14,0), 1)</f>
        <v>22.691022153128642</v>
      </c>
      <c r="G1759" s="38">
        <f>INDEX(D_FOLSM_NP!$M$2:$M$13, MATCH($B1759,D_FOLSM_NP!$L$2:$L$13,0), 1)</f>
        <v>117.44183692615793</v>
      </c>
      <c r="H1759">
        <f>I_FOLSM!$F1748</f>
        <v>754</v>
      </c>
      <c r="I1759">
        <f>INDEX(DEM_D8!AE$3:AE$14, MATCH($B1759,DEM_D8!$AC$3:$AC$14,0), 1)</f>
        <v>0.22308589195491643</v>
      </c>
      <c r="J1759">
        <f>INDEX(DEM_D8!AF$3:AF$14, MATCH($B1759,DEM_D8!$AC$3:$AC$14,0), 1)</f>
        <v>0.77123982221571519</v>
      </c>
      <c r="K1759">
        <f>INDEX(DEM_D8!AG$3:AG$14, MATCH($B1759,DEM_D8!$AC$3:$AC$14,0), 1)</f>
        <v>0.24061407525855374</v>
      </c>
      <c r="L1759">
        <f>INDEX(DEM_D8!AH$3:AH$14, MATCH($B1759,DEM_D8!$AC$3:$AC$14,0), 1)</f>
        <v>1.0198212203653323</v>
      </c>
      <c r="M1759">
        <f>INDEX(DEM_D8!AI$3:AI$14, MATCH($B1759,DEM_D8!$AC$3:$AC$14,0), 1)</f>
        <v>1.1154294597745822</v>
      </c>
      <c r="N1759">
        <f>INDEX(DEM_D8!AJ$3:AJ$14, MATCH($B1759,DEM_D8!$AC$3:$AC$14,0), 1)</f>
        <v>0.47804119704624948</v>
      </c>
    </row>
    <row r="1760" spans="1:14">
      <c r="A1760" s="35">
        <v>38273</v>
      </c>
      <c r="B1760">
        <f t="shared" si="27"/>
        <v>10</v>
      </c>
      <c r="C1760" s="38">
        <f>INDEX(S_FOLSM!Z$3:Z$14, MATCH($B1760,S_FOLSM!$X$3:$X$14,0), 1)</f>
        <v>0.14752429142287396</v>
      </c>
      <c r="D1760" s="38">
        <f>INDEX(S_FOLSM!AA$3:AA$14, MATCH($B1760,S_FOLSM!$X$3:$X$14,0), 1)</f>
        <v>10.571317528177225</v>
      </c>
      <c r="E1760" s="38">
        <f>INDEX(S_FOLSM!AB$3:AB$14, MATCH($B1760,S_FOLSM!$X$3:$X$14,0), 1)</f>
        <v>18.866692576758648</v>
      </c>
      <c r="F1760" s="38">
        <f>INDEX(S_FOLSM!AC$3:AC$14, MATCH($B1760,S_FOLSM!$X$3:$X$14,0), 1)</f>
        <v>22.691022153128642</v>
      </c>
      <c r="G1760" s="38">
        <f>INDEX(D_FOLSM_NP!$M$2:$M$13, MATCH($B1760,D_FOLSM_NP!$L$2:$L$13,0), 1)</f>
        <v>117.44183692615793</v>
      </c>
      <c r="H1760">
        <f>I_FOLSM!$F1749</f>
        <v>613</v>
      </c>
      <c r="I1760">
        <f>INDEX(DEM_D8!AE$3:AE$14, MATCH($B1760,DEM_D8!$AC$3:$AC$14,0), 1)</f>
        <v>0.22308589195491643</v>
      </c>
      <c r="J1760">
        <f>INDEX(DEM_D8!AF$3:AF$14, MATCH($B1760,DEM_D8!$AC$3:$AC$14,0), 1)</f>
        <v>0.77123982221571519</v>
      </c>
      <c r="K1760">
        <f>INDEX(DEM_D8!AG$3:AG$14, MATCH($B1760,DEM_D8!$AC$3:$AC$14,0), 1)</f>
        <v>0.24061407525855374</v>
      </c>
      <c r="L1760">
        <f>INDEX(DEM_D8!AH$3:AH$14, MATCH($B1760,DEM_D8!$AC$3:$AC$14,0), 1)</f>
        <v>1.0198212203653323</v>
      </c>
      <c r="M1760">
        <f>INDEX(DEM_D8!AI$3:AI$14, MATCH($B1760,DEM_D8!$AC$3:$AC$14,0), 1)</f>
        <v>1.1154294597745822</v>
      </c>
      <c r="N1760">
        <f>INDEX(DEM_D8!AJ$3:AJ$14, MATCH($B1760,DEM_D8!$AC$3:$AC$14,0), 1)</f>
        <v>0.47804119704624948</v>
      </c>
    </row>
    <row r="1761" spans="1:14">
      <c r="A1761" s="35">
        <v>38274</v>
      </c>
      <c r="B1761">
        <f t="shared" si="27"/>
        <v>10</v>
      </c>
      <c r="C1761" s="38">
        <f>INDEX(S_FOLSM!Z$3:Z$14, MATCH($B1761,S_FOLSM!$X$3:$X$14,0), 1)</f>
        <v>0.14752429142287396</v>
      </c>
      <c r="D1761" s="38">
        <f>INDEX(S_FOLSM!AA$3:AA$14, MATCH($B1761,S_FOLSM!$X$3:$X$14,0), 1)</f>
        <v>10.571317528177225</v>
      </c>
      <c r="E1761" s="38">
        <f>INDEX(S_FOLSM!AB$3:AB$14, MATCH($B1761,S_FOLSM!$X$3:$X$14,0), 1)</f>
        <v>18.866692576758648</v>
      </c>
      <c r="F1761" s="38">
        <f>INDEX(S_FOLSM!AC$3:AC$14, MATCH($B1761,S_FOLSM!$X$3:$X$14,0), 1)</f>
        <v>22.691022153128642</v>
      </c>
      <c r="G1761" s="38">
        <f>INDEX(D_FOLSM_NP!$M$2:$M$13, MATCH($B1761,D_FOLSM_NP!$L$2:$L$13,0), 1)</f>
        <v>117.44183692615793</v>
      </c>
      <c r="H1761">
        <f>I_FOLSM!$F1750</f>
        <v>400</v>
      </c>
      <c r="I1761">
        <f>INDEX(DEM_D8!AE$3:AE$14, MATCH($B1761,DEM_D8!$AC$3:$AC$14,0), 1)</f>
        <v>0.22308589195491643</v>
      </c>
      <c r="J1761">
        <f>INDEX(DEM_D8!AF$3:AF$14, MATCH($B1761,DEM_D8!$AC$3:$AC$14,0), 1)</f>
        <v>0.77123982221571519</v>
      </c>
      <c r="K1761">
        <f>INDEX(DEM_D8!AG$3:AG$14, MATCH($B1761,DEM_D8!$AC$3:$AC$14,0), 1)</f>
        <v>0.24061407525855374</v>
      </c>
      <c r="L1761">
        <f>INDEX(DEM_D8!AH$3:AH$14, MATCH($B1761,DEM_D8!$AC$3:$AC$14,0), 1)</f>
        <v>1.0198212203653323</v>
      </c>
      <c r="M1761">
        <f>INDEX(DEM_D8!AI$3:AI$14, MATCH($B1761,DEM_D8!$AC$3:$AC$14,0), 1)</f>
        <v>1.1154294597745822</v>
      </c>
      <c r="N1761">
        <f>INDEX(DEM_D8!AJ$3:AJ$14, MATCH($B1761,DEM_D8!$AC$3:$AC$14,0), 1)</f>
        <v>0.47804119704624948</v>
      </c>
    </row>
    <row r="1762" spans="1:14">
      <c r="A1762" s="35">
        <v>38275</v>
      </c>
      <c r="B1762">
        <f t="shared" si="27"/>
        <v>10</v>
      </c>
      <c r="C1762" s="38">
        <f>INDEX(S_FOLSM!Z$3:Z$14, MATCH($B1762,S_FOLSM!$X$3:$X$14,0), 1)</f>
        <v>0.14752429142287396</v>
      </c>
      <c r="D1762" s="38">
        <f>INDEX(S_FOLSM!AA$3:AA$14, MATCH($B1762,S_FOLSM!$X$3:$X$14,0), 1)</f>
        <v>10.571317528177225</v>
      </c>
      <c r="E1762" s="38">
        <f>INDEX(S_FOLSM!AB$3:AB$14, MATCH($B1762,S_FOLSM!$X$3:$X$14,0), 1)</f>
        <v>18.866692576758648</v>
      </c>
      <c r="F1762" s="38">
        <f>INDEX(S_FOLSM!AC$3:AC$14, MATCH($B1762,S_FOLSM!$X$3:$X$14,0), 1)</f>
        <v>22.691022153128642</v>
      </c>
      <c r="G1762" s="38">
        <f>INDEX(D_FOLSM_NP!$M$2:$M$13, MATCH($B1762,D_FOLSM_NP!$L$2:$L$13,0), 1)</f>
        <v>117.44183692615793</v>
      </c>
      <c r="H1762">
        <f>I_FOLSM!$F1751</f>
        <v>287</v>
      </c>
      <c r="I1762">
        <f>INDEX(DEM_D8!AE$3:AE$14, MATCH($B1762,DEM_D8!$AC$3:$AC$14,0), 1)</f>
        <v>0.22308589195491643</v>
      </c>
      <c r="J1762">
        <f>INDEX(DEM_D8!AF$3:AF$14, MATCH($B1762,DEM_D8!$AC$3:$AC$14,0), 1)</f>
        <v>0.77123982221571519</v>
      </c>
      <c r="K1762">
        <f>INDEX(DEM_D8!AG$3:AG$14, MATCH($B1762,DEM_D8!$AC$3:$AC$14,0), 1)</f>
        <v>0.24061407525855374</v>
      </c>
      <c r="L1762">
        <f>INDEX(DEM_D8!AH$3:AH$14, MATCH($B1762,DEM_D8!$AC$3:$AC$14,0), 1)</f>
        <v>1.0198212203653323</v>
      </c>
      <c r="M1762">
        <f>INDEX(DEM_D8!AI$3:AI$14, MATCH($B1762,DEM_D8!$AC$3:$AC$14,0), 1)</f>
        <v>1.1154294597745822</v>
      </c>
      <c r="N1762">
        <f>INDEX(DEM_D8!AJ$3:AJ$14, MATCH($B1762,DEM_D8!$AC$3:$AC$14,0), 1)</f>
        <v>0.47804119704624948</v>
      </c>
    </row>
    <row r="1763" spans="1:14">
      <c r="A1763" s="35">
        <v>38276</v>
      </c>
      <c r="B1763">
        <f t="shared" si="27"/>
        <v>10</v>
      </c>
      <c r="C1763" s="38">
        <f>INDEX(S_FOLSM!Z$3:Z$14, MATCH($B1763,S_FOLSM!$X$3:$X$14,0), 1)</f>
        <v>0.14752429142287396</v>
      </c>
      <c r="D1763" s="38">
        <f>INDEX(S_FOLSM!AA$3:AA$14, MATCH($B1763,S_FOLSM!$X$3:$X$14,0), 1)</f>
        <v>10.571317528177225</v>
      </c>
      <c r="E1763" s="38">
        <f>INDEX(S_FOLSM!AB$3:AB$14, MATCH($B1763,S_FOLSM!$X$3:$X$14,0), 1)</f>
        <v>18.866692576758648</v>
      </c>
      <c r="F1763" s="38">
        <f>INDEX(S_FOLSM!AC$3:AC$14, MATCH($B1763,S_FOLSM!$X$3:$X$14,0), 1)</f>
        <v>22.691022153128642</v>
      </c>
      <c r="G1763" s="38">
        <f>INDEX(D_FOLSM_NP!$M$2:$M$13, MATCH($B1763,D_FOLSM_NP!$L$2:$L$13,0), 1)</f>
        <v>117.44183692615793</v>
      </c>
      <c r="H1763">
        <f>I_FOLSM!$F1752</f>
        <v>1630</v>
      </c>
      <c r="I1763">
        <f>INDEX(DEM_D8!AE$3:AE$14, MATCH($B1763,DEM_D8!$AC$3:$AC$14,0), 1)</f>
        <v>0.22308589195491643</v>
      </c>
      <c r="J1763">
        <f>INDEX(DEM_D8!AF$3:AF$14, MATCH($B1763,DEM_D8!$AC$3:$AC$14,0), 1)</f>
        <v>0.77123982221571519</v>
      </c>
      <c r="K1763">
        <f>INDEX(DEM_D8!AG$3:AG$14, MATCH($B1763,DEM_D8!$AC$3:$AC$14,0), 1)</f>
        <v>0.24061407525855374</v>
      </c>
      <c r="L1763">
        <f>INDEX(DEM_D8!AH$3:AH$14, MATCH($B1763,DEM_D8!$AC$3:$AC$14,0), 1)</f>
        <v>1.0198212203653323</v>
      </c>
      <c r="M1763">
        <f>INDEX(DEM_D8!AI$3:AI$14, MATCH($B1763,DEM_D8!$AC$3:$AC$14,0), 1)</f>
        <v>1.1154294597745822</v>
      </c>
      <c r="N1763">
        <f>INDEX(DEM_D8!AJ$3:AJ$14, MATCH($B1763,DEM_D8!$AC$3:$AC$14,0), 1)</f>
        <v>0.47804119704624948</v>
      </c>
    </row>
    <row r="1764" spans="1:14">
      <c r="A1764" s="35">
        <v>38277</v>
      </c>
      <c r="B1764">
        <f t="shared" si="27"/>
        <v>10</v>
      </c>
      <c r="C1764" s="38">
        <f>INDEX(S_FOLSM!Z$3:Z$14, MATCH($B1764,S_FOLSM!$X$3:$X$14,0), 1)</f>
        <v>0.14752429142287396</v>
      </c>
      <c r="D1764" s="38">
        <f>INDEX(S_FOLSM!AA$3:AA$14, MATCH($B1764,S_FOLSM!$X$3:$X$14,0), 1)</f>
        <v>10.571317528177225</v>
      </c>
      <c r="E1764" s="38">
        <f>INDEX(S_FOLSM!AB$3:AB$14, MATCH($B1764,S_FOLSM!$X$3:$X$14,0), 1)</f>
        <v>18.866692576758648</v>
      </c>
      <c r="F1764" s="38">
        <f>INDEX(S_FOLSM!AC$3:AC$14, MATCH($B1764,S_FOLSM!$X$3:$X$14,0), 1)</f>
        <v>22.691022153128642</v>
      </c>
      <c r="G1764" s="38">
        <f>INDEX(D_FOLSM_NP!$M$2:$M$13, MATCH($B1764,D_FOLSM_NP!$L$2:$L$13,0), 1)</f>
        <v>117.44183692615793</v>
      </c>
      <c r="H1764">
        <f>I_FOLSM!$F1753</f>
        <v>925</v>
      </c>
      <c r="I1764">
        <f>INDEX(DEM_D8!AE$3:AE$14, MATCH($B1764,DEM_D8!$AC$3:$AC$14,0), 1)</f>
        <v>0.22308589195491643</v>
      </c>
      <c r="J1764">
        <f>INDEX(DEM_D8!AF$3:AF$14, MATCH($B1764,DEM_D8!$AC$3:$AC$14,0), 1)</f>
        <v>0.77123982221571519</v>
      </c>
      <c r="K1764">
        <f>INDEX(DEM_D8!AG$3:AG$14, MATCH($B1764,DEM_D8!$AC$3:$AC$14,0), 1)</f>
        <v>0.24061407525855374</v>
      </c>
      <c r="L1764">
        <f>INDEX(DEM_D8!AH$3:AH$14, MATCH($B1764,DEM_D8!$AC$3:$AC$14,0), 1)</f>
        <v>1.0198212203653323</v>
      </c>
      <c r="M1764">
        <f>INDEX(DEM_D8!AI$3:AI$14, MATCH($B1764,DEM_D8!$AC$3:$AC$14,0), 1)</f>
        <v>1.1154294597745822</v>
      </c>
      <c r="N1764">
        <f>INDEX(DEM_D8!AJ$3:AJ$14, MATCH($B1764,DEM_D8!$AC$3:$AC$14,0), 1)</f>
        <v>0.47804119704624948</v>
      </c>
    </row>
    <row r="1765" spans="1:14">
      <c r="A1765" s="35">
        <v>38278</v>
      </c>
      <c r="B1765">
        <f t="shared" si="27"/>
        <v>10</v>
      </c>
      <c r="C1765" s="38">
        <f>INDEX(S_FOLSM!Z$3:Z$14, MATCH($B1765,S_FOLSM!$X$3:$X$14,0), 1)</f>
        <v>0.14752429142287396</v>
      </c>
      <c r="D1765" s="38">
        <f>INDEX(S_FOLSM!AA$3:AA$14, MATCH($B1765,S_FOLSM!$X$3:$X$14,0), 1)</f>
        <v>10.571317528177225</v>
      </c>
      <c r="E1765" s="38">
        <f>INDEX(S_FOLSM!AB$3:AB$14, MATCH($B1765,S_FOLSM!$X$3:$X$14,0), 1)</f>
        <v>18.866692576758648</v>
      </c>
      <c r="F1765" s="38">
        <f>INDEX(S_FOLSM!AC$3:AC$14, MATCH($B1765,S_FOLSM!$X$3:$X$14,0), 1)</f>
        <v>22.691022153128642</v>
      </c>
      <c r="G1765" s="38">
        <f>INDEX(D_FOLSM_NP!$M$2:$M$13, MATCH($B1765,D_FOLSM_NP!$L$2:$L$13,0), 1)</f>
        <v>117.44183692615793</v>
      </c>
      <c r="H1765">
        <f>I_FOLSM!$F1754</f>
        <v>957</v>
      </c>
      <c r="I1765">
        <f>INDEX(DEM_D8!AE$3:AE$14, MATCH($B1765,DEM_D8!$AC$3:$AC$14,0), 1)</f>
        <v>0.22308589195491643</v>
      </c>
      <c r="J1765">
        <f>INDEX(DEM_D8!AF$3:AF$14, MATCH($B1765,DEM_D8!$AC$3:$AC$14,0), 1)</f>
        <v>0.77123982221571519</v>
      </c>
      <c r="K1765">
        <f>INDEX(DEM_D8!AG$3:AG$14, MATCH($B1765,DEM_D8!$AC$3:$AC$14,0), 1)</f>
        <v>0.24061407525855374</v>
      </c>
      <c r="L1765">
        <f>INDEX(DEM_D8!AH$3:AH$14, MATCH($B1765,DEM_D8!$AC$3:$AC$14,0), 1)</f>
        <v>1.0198212203653323</v>
      </c>
      <c r="M1765">
        <f>INDEX(DEM_D8!AI$3:AI$14, MATCH($B1765,DEM_D8!$AC$3:$AC$14,0), 1)</f>
        <v>1.1154294597745822</v>
      </c>
      <c r="N1765">
        <f>INDEX(DEM_D8!AJ$3:AJ$14, MATCH($B1765,DEM_D8!$AC$3:$AC$14,0), 1)</f>
        <v>0.47804119704624948</v>
      </c>
    </row>
    <row r="1766" spans="1:14">
      <c r="A1766" s="35">
        <v>38279</v>
      </c>
      <c r="B1766">
        <f t="shared" si="27"/>
        <v>10</v>
      </c>
      <c r="C1766" s="38">
        <f>INDEX(S_FOLSM!Z$3:Z$14, MATCH($B1766,S_FOLSM!$X$3:$X$14,0), 1)</f>
        <v>0.14752429142287396</v>
      </c>
      <c r="D1766" s="38">
        <f>INDEX(S_FOLSM!AA$3:AA$14, MATCH($B1766,S_FOLSM!$X$3:$X$14,0), 1)</f>
        <v>10.571317528177225</v>
      </c>
      <c r="E1766" s="38">
        <f>INDEX(S_FOLSM!AB$3:AB$14, MATCH($B1766,S_FOLSM!$X$3:$X$14,0), 1)</f>
        <v>18.866692576758648</v>
      </c>
      <c r="F1766" s="38">
        <f>INDEX(S_FOLSM!AC$3:AC$14, MATCH($B1766,S_FOLSM!$X$3:$X$14,0), 1)</f>
        <v>22.691022153128642</v>
      </c>
      <c r="G1766" s="38">
        <f>INDEX(D_FOLSM_NP!$M$2:$M$13, MATCH($B1766,D_FOLSM_NP!$L$2:$L$13,0), 1)</f>
        <v>117.44183692615793</v>
      </c>
      <c r="H1766">
        <f>I_FOLSM!$F1755</f>
        <v>2202</v>
      </c>
      <c r="I1766">
        <f>INDEX(DEM_D8!AE$3:AE$14, MATCH($B1766,DEM_D8!$AC$3:$AC$14,0), 1)</f>
        <v>0.22308589195491643</v>
      </c>
      <c r="J1766">
        <f>INDEX(DEM_D8!AF$3:AF$14, MATCH($B1766,DEM_D8!$AC$3:$AC$14,0), 1)</f>
        <v>0.77123982221571519</v>
      </c>
      <c r="K1766">
        <f>INDEX(DEM_D8!AG$3:AG$14, MATCH($B1766,DEM_D8!$AC$3:$AC$14,0), 1)</f>
        <v>0.24061407525855374</v>
      </c>
      <c r="L1766">
        <f>INDEX(DEM_D8!AH$3:AH$14, MATCH($B1766,DEM_D8!$AC$3:$AC$14,0), 1)</f>
        <v>1.0198212203653323</v>
      </c>
      <c r="M1766">
        <f>INDEX(DEM_D8!AI$3:AI$14, MATCH($B1766,DEM_D8!$AC$3:$AC$14,0), 1)</f>
        <v>1.1154294597745822</v>
      </c>
      <c r="N1766">
        <f>INDEX(DEM_D8!AJ$3:AJ$14, MATCH($B1766,DEM_D8!$AC$3:$AC$14,0), 1)</f>
        <v>0.47804119704624948</v>
      </c>
    </row>
    <row r="1767" spans="1:14">
      <c r="A1767" s="35">
        <v>38280</v>
      </c>
      <c r="B1767">
        <f t="shared" si="27"/>
        <v>10</v>
      </c>
      <c r="C1767" s="38">
        <f>INDEX(S_FOLSM!Z$3:Z$14, MATCH($B1767,S_FOLSM!$X$3:$X$14,0), 1)</f>
        <v>0.14752429142287396</v>
      </c>
      <c r="D1767" s="38">
        <f>INDEX(S_FOLSM!AA$3:AA$14, MATCH($B1767,S_FOLSM!$X$3:$X$14,0), 1)</f>
        <v>10.571317528177225</v>
      </c>
      <c r="E1767" s="38">
        <f>INDEX(S_FOLSM!AB$3:AB$14, MATCH($B1767,S_FOLSM!$X$3:$X$14,0), 1)</f>
        <v>18.866692576758648</v>
      </c>
      <c r="F1767" s="38">
        <f>INDEX(S_FOLSM!AC$3:AC$14, MATCH($B1767,S_FOLSM!$X$3:$X$14,0), 1)</f>
        <v>22.691022153128642</v>
      </c>
      <c r="G1767" s="38">
        <f>INDEX(D_FOLSM_NP!$M$2:$M$13, MATCH($B1767,D_FOLSM_NP!$L$2:$L$13,0), 1)</f>
        <v>117.44183692615793</v>
      </c>
      <c r="H1767">
        <f>I_FOLSM!$F1756</f>
        <v>2375</v>
      </c>
      <c r="I1767">
        <f>INDEX(DEM_D8!AE$3:AE$14, MATCH($B1767,DEM_D8!$AC$3:$AC$14,0), 1)</f>
        <v>0.22308589195491643</v>
      </c>
      <c r="J1767">
        <f>INDEX(DEM_D8!AF$3:AF$14, MATCH($B1767,DEM_D8!$AC$3:$AC$14,0), 1)</f>
        <v>0.77123982221571519</v>
      </c>
      <c r="K1767">
        <f>INDEX(DEM_D8!AG$3:AG$14, MATCH($B1767,DEM_D8!$AC$3:$AC$14,0), 1)</f>
        <v>0.24061407525855374</v>
      </c>
      <c r="L1767">
        <f>INDEX(DEM_D8!AH$3:AH$14, MATCH($B1767,DEM_D8!$AC$3:$AC$14,0), 1)</f>
        <v>1.0198212203653323</v>
      </c>
      <c r="M1767">
        <f>INDEX(DEM_D8!AI$3:AI$14, MATCH($B1767,DEM_D8!$AC$3:$AC$14,0), 1)</f>
        <v>1.1154294597745822</v>
      </c>
      <c r="N1767">
        <f>INDEX(DEM_D8!AJ$3:AJ$14, MATCH($B1767,DEM_D8!$AC$3:$AC$14,0), 1)</f>
        <v>0.47804119704624948</v>
      </c>
    </row>
    <row r="1768" spans="1:14">
      <c r="A1768" s="35">
        <v>38281</v>
      </c>
      <c r="B1768">
        <f t="shared" si="27"/>
        <v>10</v>
      </c>
      <c r="C1768" s="38">
        <f>INDEX(S_FOLSM!Z$3:Z$14, MATCH($B1768,S_FOLSM!$X$3:$X$14,0), 1)</f>
        <v>0.14752429142287396</v>
      </c>
      <c r="D1768" s="38">
        <f>INDEX(S_FOLSM!AA$3:AA$14, MATCH($B1768,S_FOLSM!$X$3:$X$14,0), 1)</f>
        <v>10.571317528177225</v>
      </c>
      <c r="E1768" s="38">
        <f>INDEX(S_FOLSM!AB$3:AB$14, MATCH($B1768,S_FOLSM!$X$3:$X$14,0), 1)</f>
        <v>18.866692576758648</v>
      </c>
      <c r="F1768" s="38">
        <f>INDEX(S_FOLSM!AC$3:AC$14, MATCH($B1768,S_FOLSM!$X$3:$X$14,0), 1)</f>
        <v>22.691022153128642</v>
      </c>
      <c r="G1768" s="38">
        <f>INDEX(D_FOLSM_NP!$M$2:$M$13, MATCH($B1768,D_FOLSM_NP!$L$2:$L$13,0), 1)</f>
        <v>117.44183692615793</v>
      </c>
      <c r="H1768">
        <f>I_FOLSM!$F1757</f>
        <v>2067</v>
      </c>
      <c r="I1768">
        <f>INDEX(DEM_D8!AE$3:AE$14, MATCH($B1768,DEM_D8!$AC$3:$AC$14,0), 1)</f>
        <v>0.22308589195491643</v>
      </c>
      <c r="J1768">
        <f>INDEX(DEM_D8!AF$3:AF$14, MATCH($B1768,DEM_D8!$AC$3:$AC$14,0), 1)</f>
        <v>0.77123982221571519</v>
      </c>
      <c r="K1768">
        <f>INDEX(DEM_D8!AG$3:AG$14, MATCH($B1768,DEM_D8!$AC$3:$AC$14,0), 1)</f>
        <v>0.24061407525855374</v>
      </c>
      <c r="L1768">
        <f>INDEX(DEM_D8!AH$3:AH$14, MATCH($B1768,DEM_D8!$AC$3:$AC$14,0), 1)</f>
        <v>1.0198212203653323</v>
      </c>
      <c r="M1768">
        <f>INDEX(DEM_D8!AI$3:AI$14, MATCH($B1768,DEM_D8!$AC$3:$AC$14,0), 1)</f>
        <v>1.1154294597745822</v>
      </c>
      <c r="N1768">
        <f>INDEX(DEM_D8!AJ$3:AJ$14, MATCH($B1768,DEM_D8!$AC$3:$AC$14,0), 1)</f>
        <v>0.47804119704624948</v>
      </c>
    </row>
    <row r="1769" spans="1:14">
      <c r="A1769" s="35">
        <v>38282</v>
      </c>
      <c r="B1769">
        <f t="shared" si="27"/>
        <v>10</v>
      </c>
      <c r="C1769" s="38">
        <f>INDEX(S_FOLSM!Z$3:Z$14, MATCH($B1769,S_FOLSM!$X$3:$X$14,0), 1)</f>
        <v>0.14752429142287396</v>
      </c>
      <c r="D1769" s="38">
        <f>INDEX(S_FOLSM!AA$3:AA$14, MATCH($B1769,S_FOLSM!$X$3:$X$14,0), 1)</f>
        <v>10.571317528177225</v>
      </c>
      <c r="E1769" s="38">
        <f>INDEX(S_FOLSM!AB$3:AB$14, MATCH($B1769,S_FOLSM!$X$3:$X$14,0), 1)</f>
        <v>18.866692576758648</v>
      </c>
      <c r="F1769" s="38">
        <f>INDEX(S_FOLSM!AC$3:AC$14, MATCH($B1769,S_FOLSM!$X$3:$X$14,0), 1)</f>
        <v>22.691022153128642</v>
      </c>
      <c r="G1769" s="38">
        <f>INDEX(D_FOLSM_NP!$M$2:$M$13, MATCH($B1769,D_FOLSM_NP!$L$2:$L$13,0), 1)</f>
        <v>117.44183692615793</v>
      </c>
      <c r="H1769">
        <f>I_FOLSM!$F1758</f>
        <v>1873</v>
      </c>
      <c r="I1769">
        <f>INDEX(DEM_D8!AE$3:AE$14, MATCH($B1769,DEM_D8!$AC$3:$AC$14,0), 1)</f>
        <v>0.22308589195491643</v>
      </c>
      <c r="J1769">
        <f>INDEX(DEM_D8!AF$3:AF$14, MATCH($B1769,DEM_D8!$AC$3:$AC$14,0), 1)</f>
        <v>0.77123982221571519</v>
      </c>
      <c r="K1769">
        <f>INDEX(DEM_D8!AG$3:AG$14, MATCH($B1769,DEM_D8!$AC$3:$AC$14,0), 1)</f>
        <v>0.24061407525855374</v>
      </c>
      <c r="L1769">
        <f>INDEX(DEM_D8!AH$3:AH$14, MATCH($B1769,DEM_D8!$AC$3:$AC$14,0), 1)</f>
        <v>1.0198212203653323</v>
      </c>
      <c r="M1769">
        <f>INDEX(DEM_D8!AI$3:AI$14, MATCH($B1769,DEM_D8!$AC$3:$AC$14,0), 1)</f>
        <v>1.1154294597745822</v>
      </c>
      <c r="N1769">
        <f>INDEX(DEM_D8!AJ$3:AJ$14, MATCH($B1769,DEM_D8!$AC$3:$AC$14,0), 1)</f>
        <v>0.47804119704624948</v>
      </c>
    </row>
    <row r="1770" spans="1:14">
      <c r="A1770" s="35">
        <v>38283</v>
      </c>
      <c r="B1770">
        <f t="shared" si="27"/>
        <v>10</v>
      </c>
      <c r="C1770" s="38">
        <f>INDEX(S_FOLSM!Z$3:Z$14, MATCH($B1770,S_FOLSM!$X$3:$X$14,0), 1)</f>
        <v>0.14752429142287396</v>
      </c>
      <c r="D1770" s="38">
        <f>INDEX(S_FOLSM!AA$3:AA$14, MATCH($B1770,S_FOLSM!$X$3:$X$14,0), 1)</f>
        <v>10.571317528177225</v>
      </c>
      <c r="E1770" s="38">
        <f>INDEX(S_FOLSM!AB$3:AB$14, MATCH($B1770,S_FOLSM!$X$3:$X$14,0), 1)</f>
        <v>18.866692576758648</v>
      </c>
      <c r="F1770" s="38">
        <f>INDEX(S_FOLSM!AC$3:AC$14, MATCH($B1770,S_FOLSM!$X$3:$X$14,0), 1)</f>
        <v>22.691022153128642</v>
      </c>
      <c r="G1770" s="38">
        <f>INDEX(D_FOLSM_NP!$M$2:$M$13, MATCH($B1770,D_FOLSM_NP!$L$2:$L$13,0), 1)</f>
        <v>117.44183692615793</v>
      </c>
      <c r="H1770">
        <f>I_FOLSM!$F1759</f>
        <v>1628</v>
      </c>
      <c r="I1770">
        <f>INDEX(DEM_D8!AE$3:AE$14, MATCH($B1770,DEM_D8!$AC$3:$AC$14,0), 1)</f>
        <v>0.22308589195491643</v>
      </c>
      <c r="J1770">
        <f>INDEX(DEM_D8!AF$3:AF$14, MATCH($B1770,DEM_D8!$AC$3:$AC$14,0), 1)</f>
        <v>0.77123982221571519</v>
      </c>
      <c r="K1770">
        <f>INDEX(DEM_D8!AG$3:AG$14, MATCH($B1770,DEM_D8!$AC$3:$AC$14,0), 1)</f>
        <v>0.24061407525855374</v>
      </c>
      <c r="L1770">
        <f>INDEX(DEM_D8!AH$3:AH$14, MATCH($B1770,DEM_D8!$AC$3:$AC$14,0), 1)</f>
        <v>1.0198212203653323</v>
      </c>
      <c r="M1770">
        <f>INDEX(DEM_D8!AI$3:AI$14, MATCH($B1770,DEM_D8!$AC$3:$AC$14,0), 1)</f>
        <v>1.1154294597745822</v>
      </c>
      <c r="N1770">
        <f>INDEX(DEM_D8!AJ$3:AJ$14, MATCH($B1770,DEM_D8!$AC$3:$AC$14,0), 1)</f>
        <v>0.47804119704624948</v>
      </c>
    </row>
    <row r="1771" spans="1:14">
      <c r="A1771" s="35">
        <v>38284</v>
      </c>
      <c r="B1771">
        <f t="shared" si="27"/>
        <v>10</v>
      </c>
      <c r="C1771" s="38">
        <f>INDEX(S_FOLSM!Z$3:Z$14, MATCH($B1771,S_FOLSM!$X$3:$X$14,0), 1)</f>
        <v>0.14752429142287396</v>
      </c>
      <c r="D1771" s="38">
        <f>INDEX(S_FOLSM!AA$3:AA$14, MATCH($B1771,S_FOLSM!$X$3:$X$14,0), 1)</f>
        <v>10.571317528177225</v>
      </c>
      <c r="E1771" s="38">
        <f>INDEX(S_FOLSM!AB$3:AB$14, MATCH($B1771,S_FOLSM!$X$3:$X$14,0), 1)</f>
        <v>18.866692576758648</v>
      </c>
      <c r="F1771" s="38">
        <f>INDEX(S_FOLSM!AC$3:AC$14, MATCH($B1771,S_FOLSM!$X$3:$X$14,0), 1)</f>
        <v>22.691022153128642</v>
      </c>
      <c r="G1771" s="38">
        <f>INDEX(D_FOLSM_NP!$M$2:$M$13, MATCH($B1771,D_FOLSM_NP!$L$2:$L$13,0), 1)</f>
        <v>117.44183692615793</v>
      </c>
      <c r="H1771">
        <f>I_FOLSM!$F1760</f>
        <v>1362</v>
      </c>
      <c r="I1771">
        <f>INDEX(DEM_D8!AE$3:AE$14, MATCH($B1771,DEM_D8!$AC$3:$AC$14,0), 1)</f>
        <v>0.22308589195491643</v>
      </c>
      <c r="J1771">
        <f>INDEX(DEM_D8!AF$3:AF$14, MATCH($B1771,DEM_D8!$AC$3:$AC$14,0), 1)</f>
        <v>0.77123982221571519</v>
      </c>
      <c r="K1771">
        <f>INDEX(DEM_D8!AG$3:AG$14, MATCH($B1771,DEM_D8!$AC$3:$AC$14,0), 1)</f>
        <v>0.24061407525855374</v>
      </c>
      <c r="L1771">
        <f>INDEX(DEM_D8!AH$3:AH$14, MATCH($B1771,DEM_D8!$AC$3:$AC$14,0), 1)</f>
        <v>1.0198212203653323</v>
      </c>
      <c r="M1771">
        <f>INDEX(DEM_D8!AI$3:AI$14, MATCH($B1771,DEM_D8!$AC$3:$AC$14,0), 1)</f>
        <v>1.1154294597745822</v>
      </c>
      <c r="N1771">
        <f>INDEX(DEM_D8!AJ$3:AJ$14, MATCH($B1771,DEM_D8!$AC$3:$AC$14,0), 1)</f>
        <v>0.47804119704624948</v>
      </c>
    </row>
    <row r="1772" spans="1:14">
      <c r="A1772" s="35">
        <v>38285</v>
      </c>
      <c r="B1772">
        <f t="shared" si="27"/>
        <v>10</v>
      </c>
      <c r="C1772" s="38">
        <f>INDEX(S_FOLSM!Z$3:Z$14, MATCH($B1772,S_FOLSM!$X$3:$X$14,0), 1)</f>
        <v>0.14752429142287396</v>
      </c>
      <c r="D1772" s="38">
        <f>INDEX(S_FOLSM!AA$3:AA$14, MATCH($B1772,S_FOLSM!$X$3:$X$14,0), 1)</f>
        <v>10.571317528177225</v>
      </c>
      <c r="E1772" s="38">
        <f>INDEX(S_FOLSM!AB$3:AB$14, MATCH($B1772,S_FOLSM!$X$3:$X$14,0), 1)</f>
        <v>18.866692576758648</v>
      </c>
      <c r="F1772" s="38">
        <f>INDEX(S_FOLSM!AC$3:AC$14, MATCH($B1772,S_FOLSM!$X$3:$X$14,0), 1)</f>
        <v>22.691022153128642</v>
      </c>
      <c r="G1772" s="38">
        <f>INDEX(D_FOLSM_NP!$M$2:$M$13, MATCH($B1772,D_FOLSM_NP!$L$2:$L$13,0), 1)</f>
        <v>117.44183692615793</v>
      </c>
      <c r="H1772">
        <f>I_FOLSM!$F1761</f>
        <v>1723</v>
      </c>
      <c r="I1772">
        <f>INDEX(DEM_D8!AE$3:AE$14, MATCH($B1772,DEM_D8!$AC$3:$AC$14,0), 1)</f>
        <v>0.22308589195491643</v>
      </c>
      <c r="J1772">
        <f>INDEX(DEM_D8!AF$3:AF$14, MATCH($B1772,DEM_D8!$AC$3:$AC$14,0), 1)</f>
        <v>0.77123982221571519</v>
      </c>
      <c r="K1772">
        <f>INDEX(DEM_D8!AG$3:AG$14, MATCH($B1772,DEM_D8!$AC$3:$AC$14,0), 1)</f>
        <v>0.24061407525855374</v>
      </c>
      <c r="L1772">
        <f>INDEX(DEM_D8!AH$3:AH$14, MATCH($B1772,DEM_D8!$AC$3:$AC$14,0), 1)</f>
        <v>1.0198212203653323</v>
      </c>
      <c r="M1772">
        <f>INDEX(DEM_D8!AI$3:AI$14, MATCH($B1772,DEM_D8!$AC$3:$AC$14,0), 1)</f>
        <v>1.1154294597745822</v>
      </c>
      <c r="N1772">
        <f>INDEX(DEM_D8!AJ$3:AJ$14, MATCH($B1772,DEM_D8!$AC$3:$AC$14,0), 1)</f>
        <v>0.47804119704624948</v>
      </c>
    </row>
    <row r="1773" spans="1:14">
      <c r="A1773" s="35">
        <v>38286</v>
      </c>
      <c r="B1773">
        <f t="shared" si="27"/>
        <v>10</v>
      </c>
      <c r="C1773" s="38">
        <f>INDEX(S_FOLSM!Z$3:Z$14, MATCH($B1773,S_FOLSM!$X$3:$X$14,0), 1)</f>
        <v>0.14752429142287396</v>
      </c>
      <c r="D1773" s="38">
        <f>INDEX(S_FOLSM!AA$3:AA$14, MATCH($B1773,S_FOLSM!$X$3:$X$14,0), 1)</f>
        <v>10.571317528177225</v>
      </c>
      <c r="E1773" s="38">
        <f>INDEX(S_FOLSM!AB$3:AB$14, MATCH($B1773,S_FOLSM!$X$3:$X$14,0), 1)</f>
        <v>18.866692576758648</v>
      </c>
      <c r="F1773" s="38">
        <f>INDEX(S_FOLSM!AC$3:AC$14, MATCH($B1773,S_FOLSM!$X$3:$X$14,0), 1)</f>
        <v>22.691022153128642</v>
      </c>
      <c r="G1773" s="38">
        <f>INDEX(D_FOLSM_NP!$M$2:$M$13, MATCH($B1773,D_FOLSM_NP!$L$2:$L$13,0), 1)</f>
        <v>117.44183692615793</v>
      </c>
      <c r="H1773">
        <f>I_FOLSM!$F1762</f>
        <v>2679</v>
      </c>
      <c r="I1773">
        <f>INDEX(DEM_D8!AE$3:AE$14, MATCH($B1773,DEM_D8!$AC$3:$AC$14,0), 1)</f>
        <v>0.22308589195491643</v>
      </c>
      <c r="J1773">
        <f>INDEX(DEM_D8!AF$3:AF$14, MATCH($B1773,DEM_D8!$AC$3:$AC$14,0), 1)</f>
        <v>0.77123982221571519</v>
      </c>
      <c r="K1773">
        <f>INDEX(DEM_D8!AG$3:AG$14, MATCH($B1773,DEM_D8!$AC$3:$AC$14,0), 1)</f>
        <v>0.24061407525855374</v>
      </c>
      <c r="L1773">
        <f>INDEX(DEM_D8!AH$3:AH$14, MATCH($B1773,DEM_D8!$AC$3:$AC$14,0), 1)</f>
        <v>1.0198212203653323</v>
      </c>
      <c r="M1773">
        <f>INDEX(DEM_D8!AI$3:AI$14, MATCH($B1773,DEM_D8!$AC$3:$AC$14,0), 1)</f>
        <v>1.1154294597745822</v>
      </c>
      <c r="N1773">
        <f>INDEX(DEM_D8!AJ$3:AJ$14, MATCH($B1773,DEM_D8!$AC$3:$AC$14,0), 1)</f>
        <v>0.47804119704624948</v>
      </c>
    </row>
    <row r="1774" spans="1:14">
      <c r="A1774" s="35">
        <v>38287</v>
      </c>
      <c r="B1774">
        <f t="shared" si="27"/>
        <v>10</v>
      </c>
      <c r="C1774" s="38">
        <f>INDEX(S_FOLSM!Z$3:Z$14, MATCH($B1774,S_FOLSM!$X$3:$X$14,0), 1)</f>
        <v>0.14752429142287396</v>
      </c>
      <c r="D1774" s="38">
        <f>INDEX(S_FOLSM!AA$3:AA$14, MATCH($B1774,S_FOLSM!$X$3:$X$14,0), 1)</f>
        <v>10.571317528177225</v>
      </c>
      <c r="E1774" s="38">
        <f>INDEX(S_FOLSM!AB$3:AB$14, MATCH($B1774,S_FOLSM!$X$3:$X$14,0), 1)</f>
        <v>18.866692576758648</v>
      </c>
      <c r="F1774" s="38">
        <f>INDEX(S_FOLSM!AC$3:AC$14, MATCH($B1774,S_FOLSM!$X$3:$X$14,0), 1)</f>
        <v>22.691022153128642</v>
      </c>
      <c r="G1774" s="38">
        <f>INDEX(D_FOLSM_NP!$M$2:$M$13, MATCH($B1774,D_FOLSM_NP!$L$2:$L$13,0), 1)</f>
        <v>117.44183692615793</v>
      </c>
      <c r="H1774">
        <f>I_FOLSM!$F1763</f>
        <v>2367</v>
      </c>
      <c r="I1774">
        <f>INDEX(DEM_D8!AE$3:AE$14, MATCH($B1774,DEM_D8!$AC$3:$AC$14,0), 1)</f>
        <v>0.22308589195491643</v>
      </c>
      <c r="J1774">
        <f>INDEX(DEM_D8!AF$3:AF$14, MATCH($B1774,DEM_D8!$AC$3:$AC$14,0), 1)</f>
        <v>0.77123982221571519</v>
      </c>
      <c r="K1774">
        <f>INDEX(DEM_D8!AG$3:AG$14, MATCH($B1774,DEM_D8!$AC$3:$AC$14,0), 1)</f>
        <v>0.24061407525855374</v>
      </c>
      <c r="L1774">
        <f>INDEX(DEM_D8!AH$3:AH$14, MATCH($B1774,DEM_D8!$AC$3:$AC$14,0), 1)</f>
        <v>1.0198212203653323</v>
      </c>
      <c r="M1774">
        <f>INDEX(DEM_D8!AI$3:AI$14, MATCH($B1774,DEM_D8!$AC$3:$AC$14,0), 1)</f>
        <v>1.1154294597745822</v>
      </c>
      <c r="N1774">
        <f>INDEX(DEM_D8!AJ$3:AJ$14, MATCH($B1774,DEM_D8!$AC$3:$AC$14,0), 1)</f>
        <v>0.47804119704624948</v>
      </c>
    </row>
    <row r="1775" spans="1:14">
      <c r="A1775" s="35">
        <v>38288</v>
      </c>
      <c r="B1775">
        <f t="shared" si="27"/>
        <v>10</v>
      </c>
      <c r="C1775" s="38">
        <f>INDEX(S_FOLSM!Z$3:Z$14, MATCH($B1775,S_FOLSM!$X$3:$X$14,0), 1)</f>
        <v>0.14752429142287396</v>
      </c>
      <c r="D1775" s="38">
        <f>INDEX(S_FOLSM!AA$3:AA$14, MATCH($B1775,S_FOLSM!$X$3:$X$14,0), 1)</f>
        <v>10.571317528177225</v>
      </c>
      <c r="E1775" s="38">
        <f>INDEX(S_FOLSM!AB$3:AB$14, MATCH($B1775,S_FOLSM!$X$3:$X$14,0), 1)</f>
        <v>18.866692576758648</v>
      </c>
      <c r="F1775" s="38">
        <f>INDEX(S_FOLSM!AC$3:AC$14, MATCH($B1775,S_FOLSM!$X$3:$X$14,0), 1)</f>
        <v>22.691022153128642</v>
      </c>
      <c r="G1775" s="38">
        <f>INDEX(D_FOLSM_NP!$M$2:$M$13, MATCH($B1775,D_FOLSM_NP!$L$2:$L$13,0), 1)</f>
        <v>117.44183692615793</v>
      </c>
      <c r="H1775">
        <f>I_FOLSM!$F1764</f>
        <v>2060</v>
      </c>
      <c r="I1775">
        <f>INDEX(DEM_D8!AE$3:AE$14, MATCH($B1775,DEM_D8!$AC$3:$AC$14,0), 1)</f>
        <v>0.22308589195491643</v>
      </c>
      <c r="J1775">
        <f>INDEX(DEM_D8!AF$3:AF$14, MATCH($B1775,DEM_D8!$AC$3:$AC$14,0), 1)</f>
        <v>0.77123982221571519</v>
      </c>
      <c r="K1775">
        <f>INDEX(DEM_D8!AG$3:AG$14, MATCH($B1775,DEM_D8!$AC$3:$AC$14,0), 1)</f>
        <v>0.24061407525855374</v>
      </c>
      <c r="L1775">
        <f>INDEX(DEM_D8!AH$3:AH$14, MATCH($B1775,DEM_D8!$AC$3:$AC$14,0), 1)</f>
        <v>1.0198212203653323</v>
      </c>
      <c r="M1775">
        <f>INDEX(DEM_D8!AI$3:AI$14, MATCH($B1775,DEM_D8!$AC$3:$AC$14,0), 1)</f>
        <v>1.1154294597745822</v>
      </c>
      <c r="N1775">
        <f>INDEX(DEM_D8!AJ$3:AJ$14, MATCH($B1775,DEM_D8!$AC$3:$AC$14,0), 1)</f>
        <v>0.47804119704624948</v>
      </c>
    </row>
    <row r="1776" spans="1:14">
      <c r="A1776" s="35">
        <v>38289</v>
      </c>
      <c r="B1776">
        <f t="shared" si="27"/>
        <v>10</v>
      </c>
      <c r="C1776" s="38">
        <f>INDEX(S_FOLSM!Z$3:Z$14, MATCH($B1776,S_FOLSM!$X$3:$X$14,0), 1)</f>
        <v>0.14752429142287396</v>
      </c>
      <c r="D1776" s="38">
        <f>INDEX(S_FOLSM!AA$3:AA$14, MATCH($B1776,S_FOLSM!$X$3:$X$14,0), 1)</f>
        <v>10.571317528177225</v>
      </c>
      <c r="E1776" s="38">
        <f>INDEX(S_FOLSM!AB$3:AB$14, MATCH($B1776,S_FOLSM!$X$3:$X$14,0), 1)</f>
        <v>18.866692576758648</v>
      </c>
      <c r="F1776" s="38">
        <f>INDEX(S_FOLSM!AC$3:AC$14, MATCH($B1776,S_FOLSM!$X$3:$X$14,0), 1)</f>
        <v>22.691022153128642</v>
      </c>
      <c r="G1776" s="38">
        <f>INDEX(D_FOLSM_NP!$M$2:$M$13, MATCH($B1776,D_FOLSM_NP!$L$2:$L$13,0), 1)</f>
        <v>117.44183692615793</v>
      </c>
      <c r="H1776">
        <f>I_FOLSM!$F1765</f>
        <v>1712</v>
      </c>
      <c r="I1776">
        <f>INDEX(DEM_D8!AE$3:AE$14, MATCH($B1776,DEM_D8!$AC$3:$AC$14,0), 1)</f>
        <v>0.22308589195491643</v>
      </c>
      <c r="J1776">
        <f>INDEX(DEM_D8!AF$3:AF$14, MATCH($B1776,DEM_D8!$AC$3:$AC$14,0), 1)</f>
        <v>0.77123982221571519</v>
      </c>
      <c r="K1776">
        <f>INDEX(DEM_D8!AG$3:AG$14, MATCH($B1776,DEM_D8!$AC$3:$AC$14,0), 1)</f>
        <v>0.24061407525855374</v>
      </c>
      <c r="L1776">
        <f>INDEX(DEM_D8!AH$3:AH$14, MATCH($B1776,DEM_D8!$AC$3:$AC$14,0), 1)</f>
        <v>1.0198212203653323</v>
      </c>
      <c r="M1776">
        <f>INDEX(DEM_D8!AI$3:AI$14, MATCH($B1776,DEM_D8!$AC$3:$AC$14,0), 1)</f>
        <v>1.1154294597745822</v>
      </c>
      <c r="N1776">
        <f>INDEX(DEM_D8!AJ$3:AJ$14, MATCH($B1776,DEM_D8!$AC$3:$AC$14,0), 1)</f>
        <v>0.47804119704624948</v>
      </c>
    </row>
    <row r="1777" spans="1:14">
      <c r="A1777" s="35">
        <v>38290</v>
      </c>
      <c r="B1777">
        <f t="shared" si="27"/>
        <v>10</v>
      </c>
      <c r="C1777" s="38">
        <f>INDEX(S_FOLSM!Z$3:Z$14, MATCH($B1777,S_FOLSM!$X$3:$X$14,0), 1)</f>
        <v>0.14752429142287396</v>
      </c>
      <c r="D1777" s="38">
        <f>INDEX(S_FOLSM!AA$3:AA$14, MATCH($B1777,S_FOLSM!$X$3:$X$14,0), 1)</f>
        <v>10.571317528177225</v>
      </c>
      <c r="E1777" s="38">
        <f>INDEX(S_FOLSM!AB$3:AB$14, MATCH($B1777,S_FOLSM!$X$3:$X$14,0), 1)</f>
        <v>18.866692576758648</v>
      </c>
      <c r="F1777" s="38">
        <f>INDEX(S_FOLSM!AC$3:AC$14, MATCH($B1777,S_FOLSM!$X$3:$X$14,0), 1)</f>
        <v>22.691022153128642</v>
      </c>
      <c r="G1777" s="38">
        <f>INDEX(D_FOLSM_NP!$M$2:$M$13, MATCH($B1777,D_FOLSM_NP!$L$2:$L$13,0), 1)</f>
        <v>117.44183692615793</v>
      </c>
      <c r="H1777">
        <f>I_FOLSM!$F1766</f>
        <v>1438</v>
      </c>
      <c r="I1777">
        <f>INDEX(DEM_D8!AE$3:AE$14, MATCH($B1777,DEM_D8!$AC$3:$AC$14,0), 1)</f>
        <v>0.22308589195491643</v>
      </c>
      <c r="J1777">
        <f>INDEX(DEM_D8!AF$3:AF$14, MATCH($B1777,DEM_D8!$AC$3:$AC$14,0), 1)</f>
        <v>0.77123982221571519</v>
      </c>
      <c r="K1777">
        <f>INDEX(DEM_D8!AG$3:AG$14, MATCH($B1777,DEM_D8!$AC$3:$AC$14,0), 1)</f>
        <v>0.24061407525855374</v>
      </c>
      <c r="L1777">
        <f>INDEX(DEM_D8!AH$3:AH$14, MATCH($B1777,DEM_D8!$AC$3:$AC$14,0), 1)</f>
        <v>1.0198212203653323</v>
      </c>
      <c r="M1777">
        <f>INDEX(DEM_D8!AI$3:AI$14, MATCH($B1777,DEM_D8!$AC$3:$AC$14,0), 1)</f>
        <v>1.1154294597745822</v>
      </c>
      <c r="N1777">
        <f>INDEX(DEM_D8!AJ$3:AJ$14, MATCH($B1777,DEM_D8!$AC$3:$AC$14,0), 1)</f>
        <v>0.47804119704624948</v>
      </c>
    </row>
    <row r="1778" spans="1:14">
      <c r="A1778" s="35">
        <v>38291</v>
      </c>
      <c r="B1778">
        <f t="shared" si="27"/>
        <v>10</v>
      </c>
      <c r="C1778" s="38">
        <f>INDEX(S_FOLSM!Z$3:Z$14, MATCH($B1778,S_FOLSM!$X$3:$X$14,0), 1)</f>
        <v>0.14752429142287396</v>
      </c>
      <c r="D1778" s="38">
        <f>INDEX(S_FOLSM!AA$3:AA$14, MATCH($B1778,S_FOLSM!$X$3:$X$14,0), 1)</f>
        <v>10.571317528177225</v>
      </c>
      <c r="E1778" s="38">
        <f>INDEX(S_FOLSM!AB$3:AB$14, MATCH($B1778,S_FOLSM!$X$3:$X$14,0), 1)</f>
        <v>18.866692576758648</v>
      </c>
      <c r="F1778" s="38">
        <f>INDEX(S_FOLSM!AC$3:AC$14, MATCH($B1778,S_FOLSM!$X$3:$X$14,0), 1)</f>
        <v>22.691022153128642</v>
      </c>
      <c r="G1778" s="38">
        <f>INDEX(D_FOLSM_NP!$M$2:$M$13, MATCH($B1778,D_FOLSM_NP!$L$2:$L$13,0), 1)</f>
        <v>117.44183692615793</v>
      </c>
      <c r="H1778">
        <f>I_FOLSM!$F1767</f>
        <v>1099</v>
      </c>
      <c r="I1778">
        <f>INDEX(DEM_D8!AE$3:AE$14, MATCH($B1778,DEM_D8!$AC$3:$AC$14,0), 1)</f>
        <v>0.22308589195491643</v>
      </c>
      <c r="J1778">
        <f>INDEX(DEM_D8!AF$3:AF$14, MATCH($B1778,DEM_D8!$AC$3:$AC$14,0), 1)</f>
        <v>0.77123982221571519</v>
      </c>
      <c r="K1778">
        <f>INDEX(DEM_D8!AG$3:AG$14, MATCH($B1778,DEM_D8!$AC$3:$AC$14,0), 1)</f>
        <v>0.24061407525855374</v>
      </c>
      <c r="L1778">
        <f>INDEX(DEM_D8!AH$3:AH$14, MATCH($B1778,DEM_D8!$AC$3:$AC$14,0), 1)</f>
        <v>1.0198212203653323</v>
      </c>
      <c r="M1778">
        <f>INDEX(DEM_D8!AI$3:AI$14, MATCH($B1778,DEM_D8!$AC$3:$AC$14,0), 1)</f>
        <v>1.1154294597745822</v>
      </c>
      <c r="N1778">
        <f>INDEX(DEM_D8!AJ$3:AJ$14, MATCH($B1778,DEM_D8!$AC$3:$AC$14,0), 1)</f>
        <v>0.47804119704624948</v>
      </c>
    </row>
    <row r="1779" spans="1:14">
      <c r="A1779" s="35">
        <v>38292</v>
      </c>
      <c r="B1779">
        <f t="shared" si="27"/>
        <v>11</v>
      </c>
      <c r="C1779" s="38">
        <f>INDEX(S_FOLSM!Z$3:Z$14, MATCH($B1779,S_FOLSM!$X$3:$X$14,0), 1)</f>
        <v>6.1273092390543009E-2</v>
      </c>
      <c r="D1779" s="38">
        <f>INDEX(S_FOLSM!AA$3:AA$14, MATCH($B1779,S_FOLSM!$X$3:$X$14,0), 1)</f>
        <v>10.923694779116465</v>
      </c>
      <c r="E1779" s="38">
        <f>INDEX(S_FOLSM!AB$3:AB$14, MATCH($B1779,S_FOLSM!$X$3:$X$14,0), 1)</f>
        <v>18.569076305220886</v>
      </c>
      <c r="F1779" s="38">
        <f>INDEX(S_FOLSM!AC$3:AC$14, MATCH($B1779,S_FOLSM!$X$3:$X$14,0), 1)</f>
        <v>18.569076305220886</v>
      </c>
      <c r="G1779" s="38">
        <f>INDEX(D_FOLSM_NP!$M$2:$M$13, MATCH($B1779,D_FOLSM_NP!$L$2:$L$13,0), 1)</f>
        <v>93.7311384388519</v>
      </c>
      <c r="H1779">
        <f>I_FOLSM!$F1768</f>
        <v>1125</v>
      </c>
      <c r="I1779">
        <f>INDEX(DEM_D8!AE$3:AE$14, MATCH($B1779,DEM_D8!$AC$3:$AC$14,0), 1)</f>
        <v>0.23052208835341365</v>
      </c>
      <c r="J1779">
        <f>INDEX(DEM_D8!AF$3:AF$14, MATCH($B1779,DEM_D8!$AC$3:$AC$14,0), 1)</f>
        <v>0.79694781628957234</v>
      </c>
      <c r="K1779">
        <f>INDEX(DEM_D8!AG$3:AG$14, MATCH($B1779,DEM_D8!$AC$3:$AC$14,0), 1)</f>
        <v>0.24863454443383887</v>
      </c>
      <c r="L1779">
        <f>INDEX(DEM_D8!AH$3:AH$14, MATCH($B1779,DEM_D8!$AC$3:$AC$14,0), 1)</f>
        <v>1.0538152610441767</v>
      </c>
      <c r="M1779">
        <f>INDEX(DEM_D8!AI$3:AI$14, MATCH($B1779,DEM_D8!$AC$3:$AC$14,0), 1)</f>
        <v>1.1526104417670682</v>
      </c>
      <c r="N1779">
        <f>INDEX(DEM_D8!AJ$3:AJ$14, MATCH($B1779,DEM_D8!$AC$3:$AC$14,0), 1)</f>
        <v>0.49397590361445781</v>
      </c>
    </row>
    <row r="1780" spans="1:14">
      <c r="A1780" s="35">
        <v>38293</v>
      </c>
      <c r="B1780">
        <f t="shared" si="27"/>
        <v>11</v>
      </c>
      <c r="C1780" s="38">
        <f>INDEX(S_FOLSM!Z$3:Z$14, MATCH($B1780,S_FOLSM!$X$3:$X$14,0), 1)</f>
        <v>6.1273092390543009E-2</v>
      </c>
      <c r="D1780" s="38">
        <f>INDEX(S_FOLSM!AA$3:AA$14, MATCH($B1780,S_FOLSM!$X$3:$X$14,0), 1)</f>
        <v>10.923694779116465</v>
      </c>
      <c r="E1780" s="38">
        <f>INDEX(S_FOLSM!AB$3:AB$14, MATCH($B1780,S_FOLSM!$X$3:$X$14,0), 1)</f>
        <v>18.569076305220886</v>
      </c>
      <c r="F1780" s="38">
        <f>INDEX(S_FOLSM!AC$3:AC$14, MATCH($B1780,S_FOLSM!$X$3:$X$14,0), 1)</f>
        <v>18.569076305220886</v>
      </c>
      <c r="G1780" s="38">
        <f>INDEX(D_FOLSM_NP!$M$2:$M$13, MATCH($B1780,D_FOLSM_NP!$L$2:$L$13,0), 1)</f>
        <v>93.7311384388519</v>
      </c>
      <c r="H1780">
        <f>I_FOLSM!$F1769</f>
        <v>731</v>
      </c>
      <c r="I1780">
        <f>INDEX(DEM_D8!AE$3:AE$14, MATCH($B1780,DEM_D8!$AC$3:$AC$14,0), 1)</f>
        <v>0.23052208835341365</v>
      </c>
      <c r="J1780">
        <f>INDEX(DEM_D8!AF$3:AF$14, MATCH($B1780,DEM_D8!$AC$3:$AC$14,0), 1)</f>
        <v>0.79694781628957234</v>
      </c>
      <c r="K1780">
        <f>INDEX(DEM_D8!AG$3:AG$14, MATCH($B1780,DEM_D8!$AC$3:$AC$14,0), 1)</f>
        <v>0.24863454443383887</v>
      </c>
      <c r="L1780">
        <f>INDEX(DEM_D8!AH$3:AH$14, MATCH($B1780,DEM_D8!$AC$3:$AC$14,0), 1)</f>
        <v>1.0538152610441767</v>
      </c>
      <c r="M1780">
        <f>INDEX(DEM_D8!AI$3:AI$14, MATCH($B1780,DEM_D8!$AC$3:$AC$14,0), 1)</f>
        <v>1.1526104417670682</v>
      </c>
      <c r="N1780">
        <f>INDEX(DEM_D8!AJ$3:AJ$14, MATCH($B1780,DEM_D8!$AC$3:$AC$14,0), 1)</f>
        <v>0.49397590361445781</v>
      </c>
    </row>
    <row r="1781" spans="1:14">
      <c r="A1781" s="35">
        <v>38294</v>
      </c>
      <c r="B1781">
        <f t="shared" si="27"/>
        <v>11</v>
      </c>
      <c r="C1781" s="38">
        <f>INDEX(S_FOLSM!Z$3:Z$14, MATCH($B1781,S_FOLSM!$X$3:$X$14,0), 1)</f>
        <v>6.1273092390543009E-2</v>
      </c>
      <c r="D1781" s="38">
        <f>INDEX(S_FOLSM!AA$3:AA$14, MATCH($B1781,S_FOLSM!$X$3:$X$14,0), 1)</f>
        <v>10.923694779116465</v>
      </c>
      <c r="E1781" s="38">
        <f>INDEX(S_FOLSM!AB$3:AB$14, MATCH($B1781,S_FOLSM!$X$3:$X$14,0), 1)</f>
        <v>18.569076305220886</v>
      </c>
      <c r="F1781" s="38">
        <f>INDEX(S_FOLSM!AC$3:AC$14, MATCH($B1781,S_FOLSM!$X$3:$X$14,0), 1)</f>
        <v>18.569076305220886</v>
      </c>
      <c r="G1781" s="38">
        <f>INDEX(D_FOLSM_NP!$M$2:$M$13, MATCH($B1781,D_FOLSM_NP!$L$2:$L$13,0), 1)</f>
        <v>93.7311384388519</v>
      </c>
      <c r="H1781">
        <f>I_FOLSM!$F1770</f>
        <v>966</v>
      </c>
      <c r="I1781">
        <f>INDEX(DEM_D8!AE$3:AE$14, MATCH($B1781,DEM_D8!$AC$3:$AC$14,0), 1)</f>
        <v>0.23052208835341365</v>
      </c>
      <c r="J1781">
        <f>INDEX(DEM_D8!AF$3:AF$14, MATCH($B1781,DEM_D8!$AC$3:$AC$14,0), 1)</f>
        <v>0.79694781628957234</v>
      </c>
      <c r="K1781">
        <f>INDEX(DEM_D8!AG$3:AG$14, MATCH($B1781,DEM_D8!$AC$3:$AC$14,0), 1)</f>
        <v>0.24863454443383887</v>
      </c>
      <c r="L1781">
        <f>INDEX(DEM_D8!AH$3:AH$14, MATCH($B1781,DEM_D8!$AC$3:$AC$14,0), 1)</f>
        <v>1.0538152610441767</v>
      </c>
      <c r="M1781">
        <f>INDEX(DEM_D8!AI$3:AI$14, MATCH($B1781,DEM_D8!$AC$3:$AC$14,0), 1)</f>
        <v>1.1526104417670682</v>
      </c>
      <c r="N1781">
        <f>INDEX(DEM_D8!AJ$3:AJ$14, MATCH($B1781,DEM_D8!$AC$3:$AC$14,0), 1)</f>
        <v>0.49397590361445781</v>
      </c>
    </row>
    <row r="1782" spans="1:14">
      <c r="A1782" s="35">
        <v>38295</v>
      </c>
      <c r="B1782">
        <f t="shared" si="27"/>
        <v>11</v>
      </c>
      <c r="C1782" s="38">
        <f>INDEX(S_FOLSM!Z$3:Z$14, MATCH($B1782,S_FOLSM!$X$3:$X$14,0), 1)</f>
        <v>6.1273092390543009E-2</v>
      </c>
      <c r="D1782" s="38">
        <f>INDEX(S_FOLSM!AA$3:AA$14, MATCH($B1782,S_FOLSM!$X$3:$X$14,0), 1)</f>
        <v>10.923694779116465</v>
      </c>
      <c r="E1782" s="38">
        <f>INDEX(S_FOLSM!AB$3:AB$14, MATCH($B1782,S_FOLSM!$X$3:$X$14,0), 1)</f>
        <v>18.569076305220886</v>
      </c>
      <c r="F1782" s="38">
        <f>INDEX(S_FOLSM!AC$3:AC$14, MATCH($B1782,S_FOLSM!$X$3:$X$14,0), 1)</f>
        <v>18.569076305220886</v>
      </c>
      <c r="G1782" s="38">
        <f>INDEX(D_FOLSM_NP!$M$2:$M$13, MATCH($B1782,D_FOLSM_NP!$L$2:$L$13,0), 1)</f>
        <v>93.7311384388519</v>
      </c>
      <c r="H1782">
        <f>I_FOLSM!$F1771</f>
        <v>987</v>
      </c>
      <c r="I1782">
        <f>INDEX(DEM_D8!AE$3:AE$14, MATCH($B1782,DEM_D8!$AC$3:$AC$14,0), 1)</f>
        <v>0.23052208835341365</v>
      </c>
      <c r="J1782">
        <f>INDEX(DEM_D8!AF$3:AF$14, MATCH($B1782,DEM_D8!$AC$3:$AC$14,0), 1)</f>
        <v>0.79694781628957234</v>
      </c>
      <c r="K1782">
        <f>INDEX(DEM_D8!AG$3:AG$14, MATCH($B1782,DEM_D8!$AC$3:$AC$14,0), 1)</f>
        <v>0.24863454443383887</v>
      </c>
      <c r="L1782">
        <f>INDEX(DEM_D8!AH$3:AH$14, MATCH($B1782,DEM_D8!$AC$3:$AC$14,0), 1)</f>
        <v>1.0538152610441767</v>
      </c>
      <c r="M1782">
        <f>INDEX(DEM_D8!AI$3:AI$14, MATCH($B1782,DEM_D8!$AC$3:$AC$14,0), 1)</f>
        <v>1.1526104417670682</v>
      </c>
      <c r="N1782">
        <f>INDEX(DEM_D8!AJ$3:AJ$14, MATCH($B1782,DEM_D8!$AC$3:$AC$14,0), 1)</f>
        <v>0.49397590361445781</v>
      </c>
    </row>
    <row r="1783" spans="1:14">
      <c r="A1783" s="35">
        <v>38296</v>
      </c>
      <c r="B1783">
        <f t="shared" si="27"/>
        <v>11</v>
      </c>
      <c r="C1783" s="38">
        <f>INDEX(S_FOLSM!Z$3:Z$14, MATCH($B1783,S_FOLSM!$X$3:$X$14,0), 1)</f>
        <v>6.1273092390543009E-2</v>
      </c>
      <c r="D1783" s="38">
        <f>INDEX(S_FOLSM!AA$3:AA$14, MATCH($B1783,S_FOLSM!$X$3:$X$14,0), 1)</f>
        <v>10.923694779116465</v>
      </c>
      <c r="E1783" s="38">
        <f>INDEX(S_FOLSM!AB$3:AB$14, MATCH($B1783,S_FOLSM!$X$3:$X$14,0), 1)</f>
        <v>18.569076305220886</v>
      </c>
      <c r="F1783" s="38">
        <f>INDEX(S_FOLSM!AC$3:AC$14, MATCH($B1783,S_FOLSM!$X$3:$X$14,0), 1)</f>
        <v>18.569076305220886</v>
      </c>
      <c r="G1783" s="38">
        <f>INDEX(D_FOLSM_NP!$M$2:$M$13, MATCH($B1783,D_FOLSM_NP!$L$2:$L$13,0), 1)</f>
        <v>93.7311384388519</v>
      </c>
      <c r="H1783">
        <f>I_FOLSM!$F1772</f>
        <v>839</v>
      </c>
      <c r="I1783">
        <f>INDEX(DEM_D8!AE$3:AE$14, MATCH($B1783,DEM_D8!$AC$3:$AC$14,0), 1)</f>
        <v>0.23052208835341365</v>
      </c>
      <c r="J1783">
        <f>INDEX(DEM_D8!AF$3:AF$14, MATCH($B1783,DEM_D8!$AC$3:$AC$14,0), 1)</f>
        <v>0.79694781628957234</v>
      </c>
      <c r="K1783">
        <f>INDEX(DEM_D8!AG$3:AG$14, MATCH($B1783,DEM_D8!$AC$3:$AC$14,0), 1)</f>
        <v>0.24863454443383887</v>
      </c>
      <c r="L1783">
        <f>INDEX(DEM_D8!AH$3:AH$14, MATCH($B1783,DEM_D8!$AC$3:$AC$14,0), 1)</f>
        <v>1.0538152610441767</v>
      </c>
      <c r="M1783">
        <f>INDEX(DEM_D8!AI$3:AI$14, MATCH($B1783,DEM_D8!$AC$3:$AC$14,0), 1)</f>
        <v>1.1526104417670682</v>
      </c>
      <c r="N1783">
        <f>INDEX(DEM_D8!AJ$3:AJ$14, MATCH($B1783,DEM_D8!$AC$3:$AC$14,0), 1)</f>
        <v>0.49397590361445781</v>
      </c>
    </row>
    <row r="1784" spans="1:14">
      <c r="A1784" s="35">
        <v>38297</v>
      </c>
      <c r="B1784">
        <f t="shared" si="27"/>
        <v>11</v>
      </c>
      <c r="C1784" s="38">
        <f>INDEX(S_FOLSM!Z$3:Z$14, MATCH($B1784,S_FOLSM!$X$3:$X$14,0), 1)</f>
        <v>6.1273092390543009E-2</v>
      </c>
      <c r="D1784" s="38">
        <f>INDEX(S_FOLSM!AA$3:AA$14, MATCH($B1784,S_FOLSM!$X$3:$X$14,0), 1)</f>
        <v>10.923694779116465</v>
      </c>
      <c r="E1784" s="38">
        <f>INDEX(S_FOLSM!AB$3:AB$14, MATCH($B1784,S_FOLSM!$X$3:$X$14,0), 1)</f>
        <v>18.569076305220886</v>
      </c>
      <c r="F1784" s="38">
        <f>INDEX(S_FOLSM!AC$3:AC$14, MATCH($B1784,S_FOLSM!$X$3:$X$14,0), 1)</f>
        <v>18.569076305220886</v>
      </c>
      <c r="G1784" s="38">
        <f>INDEX(D_FOLSM_NP!$M$2:$M$13, MATCH($B1784,D_FOLSM_NP!$L$2:$L$13,0), 1)</f>
        <v>93.7311384388519</v>
      </c>
      <c r="H1784">
        <f>I_FOLSM!$F1773</f>
        <v>833</v>
      </c>
      <c r="I1784">
        <f>INDEX(DEM_D8!AE$3:AE$14, MATCH($B1784,DEM_D8!$AC$3:$AC$14,0), 1)</f>
        <v>0.23052208835341365</v>
      </c>
      <c r="J1784">
        <f>INDEX(DEM_D8!AF$3:AF$14, MATCH($B1784,DEM_D8!$AC$3:$AC$14,0), 1)</f>
        <v>0.79694781628957234</v>
      </c>
      <c r="K1784">
        <f>INDEX(DEM_D8!AG$3:AG$14, MATCH($B1784,DEM_D8!$AC$3:$AC$14,0), 1)</f>
        <v>0.24863454443383887</v>
      </c>
      <c r="L1784">
        <f>INDEX(DEM_D8!AH$3:AH$14, MATCH($B1784,DEM_D8!$AC$3:$AC$14,0), 1)</f>
        <v>1.0538152610441767</v>
      </c>
      <c r="M1784">
        <f>INDEX(DEM_D8!AI$3:AI$14, MATCH($B1784,DEM_D8!$AC$3:$AC$14,0), 1)</f>
        <v>1.1526104417670682</v>
      </c>
      <c r="N1784">
        <f>INDEX(DEM_D8!AJ$3:AJ$14, MATCH($B1784,DEM_D8!$AC$3:$AC$14,0), 1)</f>
        <v>0.49397590361445781</v>
      </c>
    </row>
    <row r="1785" spans="1:14">
      <c r="A1785" s="35">
        <v>38298</v>
      </c>
      <c r="B1785">
        <f t="shared" si="27"/>
        <v>11</v>
      </c>
      <c r="C1785" s="38">
        <f>INDEX(S_FOLSM!Z$3:Z$14, MATCH($B1785,S_FOLSM!$X$3:$X$14,0), 1)</f>
        <v>6.1273092390543009E-2</v>
      </c>
      <c r="D1785" s="38">
        <f>INDEX(S_FOLSM!AA$3:AA$14, MATCH($B1785,S_FOLSM!$X$3:$X$14,0), 1)</f>
        <v>10.923694779116465</v>
      </c>
      <c r="E1785" s="38">
        <f>INDEX(S_FOLSM!AB$3:AB$14, MATCH($B1785,S_FOLSM!$X$3:$X$14,0), 1)</f>
        <v>18.569076305220886</v>
      </c>
      <c r="F1785" s="38">
        <f>INDEX(S_FOLSM!AC$3:AC$14, MATCH($B1785,S_FOLSM!$X$3:$X$14,0), 1)</f>
        <v>18.569076305220886</v>
      </c>
      <c r="G1785" s="38">
        <f>INDEX(D_FOLSM_NP!$M$2:$M$13, MATCH($B1785,D_FOLSM_NP!$L$2:$L$13,0), 1)</f>
        <v>93.7311384388519</v>
      </c>
      <c r="H1785">
        <f>I_FOLSM!$F1774</f>
        <v>536</v>
      </c>
      <c r="I1785">
        <f>INDEX(DEM_D8!AE$3:AE$14, MATCH($B1785,DEM_D8!$AC$3:$AC$14,0), 1)</f>
        <v>0.23052208835341365</v>
      </c>
      <c r="J1785">
        <f>INDEX(DEM_D8!AF$3:AF$14, MATCH($B1785,DEM_D8!$AC$3:$AC$14,0), 1)</f>
        <v>0.79694781628957234</v>
      </c>
      <c r="K1785">
        <f>INDEX(DEM_D8!AG$3:AG$14, MATCH($B1785,DEM_D8!$AC$3:$AC$14,0), 1)</f>
        <v>0.24863454443383887</v>
      </c>
      <c r="L1785">
        <f>INDEX(DEM_D8!AH$3:AH$14, MATCH($B1785,DEM_D8!$AC$3:$AC$14,0), 1)</f>
        <v>1.0538152610441767</v>
      </c>
      <c r="M1785">
        <f>INDEX(DEM_D8!AI$3:AI$14, MATCH($B1785,DEM_D8!$AC$3:$AC$14,0), 1)</f>
        <v>1.1526104417670682</v>
      </c>
      <c r="N1785">
        <f>INDEX(DEM_D8!AJ$3:AJ$14, MATCH($B1785,DEM_D8!$AC$3:$AC$14,0), 1)</f>
        <v>0.49397590361445781</v>
      </c>
    </row>
    <row r="1786" spans="1:14">
      <c r="A1786" s="35">
        <v>38299</v>
      </c>
      <c r="B1786">
        <f t="shared" si="27"/>
        <v>11</v>
      </c>
      <c r="C1786" s="38">
        <f>INDEX(S_FOLSM!Z$3:Z$14, MATCH($B1786,S_FOLSM!$X$3:$X$14,0), 1)</f>
        <v>6.1273092390543009E-2</v>
      </c>
      <c r="D1786" s="38">
        <f>INDEX(S_FOLSM!AA$3:AA$14, MATCH($B1786,S_FOLSM!$X$3:$X$14,0), 1)</f>
        <v>10.923694779116465</v>
      </c>
      <c r="E1786" s="38">
        <f>INDEX(S_FOLSM!AB$3:AB$14, MATCH($B1786,S_FOLSM!$X$3:$X$14,0), 1)</f>
        <v>18.569076305220886</v>
      </c>
      <c r="F1786" s="38">
        <f>INDEX(S_FOLSM!AC$3:AC$14, MATCH($B1786,S_FOLSM!$X$3:$X$14,0), 1)</f>
        <v>18.569076305220886</v>
      </c>
      <c r="G1786" s="38">
        <f>INDEX(D_FOLSM_NP!$M$2:$M$13, MATCH($B1786,D_FOLSM_NP!$L$2:$L$13,0), 1)</f>
        <v>93.7311384388519</v>
      </c>
      <c r="H1786">
        <f>I_FOLSM!$F1775</f>
        <v>527</v>
      </c>
      <c r="I1786">
        <f>INDEX(DEM_D8!AE$3:AE$14, MATCH($B1786,DEM_D8!$AC$3:$AC$14,0), 1)</f>
        <v>0.23052208835341365</v>
      </c>
      <c r="J1786">
        <f>INDEX(DEM_D8!AF$3:AF$14, MATCH($B1786,DEM_D8!$AC$3:$AC$14,0), 1)</f>
        <v>0.79694781628957234</v>
      </c>
      <c r="K1786">
        <f>INDEX(DEM_D8!AG$3:AG$14, MATCH($B1786,DEM_D8!$AC$3:$AC$14,0), 1)</f>
        <v>0.24863454443383887</v>
      </c>
      <c r="L1786">
        <f>INDEX(DEM_D8!AH$3:AH$14, MATCH($B1786,DEM_D8!$AC$3:$AC$14,0), 1)</f>
        <v>1.0538152610441767</v>
      </c>
      <c r="M1786">
        <f>INDEX(DEM_D8!AI$3:AI$14, MATCH($B1786,DEM_D8!$AC$3:$AC$14,0), 1)</f>
        <v>1.1526104417670682</v>
      </c>
      <c r="N1786">
        <f>INDEX(DEM_D8!AJ$3:AJ$14, MATCH($B1786,DEM_D8!$AC$3:$AC$14,0), 1)</f>
        <v>0.49397590361445781</v>
      </c>
    </row>
    <row r="1787" spans="1:14">
      <c r="A1787" s="35">
        <v>38300</v>
      </c>
      <c r="B1787">
        <f t="shared" si="27"/>
        <v>11</v>
      </c>
      <c r="C1787" s="38">
        <f>INDEX(S_FOLSM!Z$3:Z$14, MATCH($B1787,S_FOLSM!$X$3:$X$14,0), 1)</f>
        <v>6.1273092390543009E-2</v>
      </c>
      <c r="D1787" s="38">
        <f>INDEX(S_FOLSM!AA$3:AA$14, MATCH($B1787,S_FOLSM!$X$3:$X$14,0), 1)</f>
        <v>10.923694779116465</v>
      </c>
      <c r="E1787" s="38">
        <f>INDEX(S_FOLSM!AB$3:AB$14, MATCH($B1787,S_FOLSM!$X$3:$X$14,0), 1)</f>
        <v>18.569076305220886</v>
      </c>
      <c r="F1787" s="38">
        <f>INDEX(S_FOLSM!AC$3:AC$14, MATCH($B1787,S_FOLSM!$X$3:$X$14,0), 1)</f>
        <v>18.569076305220886</v>
      </c>
      <c r="G1787" s="38">
        <f>INDEX(D_FOLSM_NP!$M$2:$M$13, MATCH($B1787,D_FOLSM_NP!$L$2:$L$13,0), 1)</f>
        <v>93.7311384388519</v>
      </c>
      <c r="H1787">
        <f>I_FOLSM!$F1776</f>
        <v>1110</v>
      </c>
      <c r="I1787">
        <f>INDEX(DEM_D8!AE$3:AE$14, MATCH($B1787,DEM_D8!$AC$3:$AC$14,0), 1)</f>
        <v>0.23052208835341365</v>
      </c>
      <c r="J1787">
        <f>INDEX(DEM_D8!AF$3:AF$14, MATCH($B1787,DEM_D8!$AC$3:$AC$14,0), 1)</f>
        <v>0.79694781628957234</v>
      </c>
      <c r="K1787">
        <f>INDEX(DEM_D8!AG$3:AG$14, MATCH($B1787,DEM_D8!$AC$3:$AC$14,0), 1)</f>
        <v>0.24863454443383887</v>
      </c>
      <c r="L1787">
        <f>INDEX(DEM_D8!AH$3:AH$14, MATCH($B1787,DEM_D8!$AC$3:$AC$14,0), 1)</f>
        <v>1.0538152610441767</v>
      </c>
      <c r="M1787">
        <f>INDEX(DEM_D8!AI$3:AI$14, MATCH($B1787,DEM_D8!$AC$3:$AC$14,0), 1)</f>
        <v>1.1526104417670682</v>
      </c>
      <c r="N1787">
        <f>INDEX(DEM_D8!AJ$3:AJ$14, MATCH($B1787,DEM_D8!$AC$3:$AC$14,0), 1)</f>
        <v>0.49397590361445781</v>
      </c>
    </row>
    <row r="1788" spans="1:14">
      <c r="A1788" s="35">
        <v>38301</v>
      </c>
      <c r="B1788">
        <f t="shared" si="27"/>
        <v>11</v>
      </c>
      <c r="C1788" s="38">
        <f>INDEX(S_FOLSM!Z$3:Z$14, MATCH($B1788,S_FOLSM!$X$3:$X$14,0), 1)</f>
        <v>6.1273092390543009E-2</v>
      </c>
      <c r="D1788" s="38">
        <f>INDEX(S_FOLSM!AA$3:AA$14, MATCH($B1788,S_FOLSM!$X$3:$X$14,0), 1)</f>
        <v>10.923694779116465</v>
      </c>
      <c r="E1788" s="38">
        <f>INDEX(S_FOLSM!AB$3:AB$14, MATCH($B1788,S_FOLSM!$X$3:$X$14,0), 1)</f>
        <v>18.569076305220886</v>
      </c>
      <c r="F1788" s="38">
        <f>INDEX(S_FOLSM!AC$3:AC$14, MATCH($B1788,S_FOLSM!$X$3:$X$14,0), 1)</f>
        <v>18.569076305220886</v>
      </c>
      <c r="G1788" s="38">
        <f>INDEX(D_FOLSM_NP!$M$2:$M$13, MATCH($B1788,D_FOLSM_NP!$L$2:$L$13,0), 1)</f>
        <v>93.7311384388519</v>
      </c>
      <c r="H1788">
        <f>I_FOLSM!$F1777</f>
        <v>1297</v>
      </c>
      <c r="I1788">
        <f>INDEX(DEM_D8!AE$3:AE$14, MATCH($B1788,DEM_D8!$AC$3:$AC$14,0), 1)</f>
        <v>0.23052208835341365</v>
      </c>
      <c r="J1788">
        <f>INDEX(DEM_D8!AF$3:AF$14, MATCH($B1788,DEM_D8!$AC$3:$AC$14,0), 1)</f>
        <v>0.79694781628957234</v>
      </c>
      <c r="K1788">
        <f>INDEX(DEM_D8!AG$3:AG$14, MATCH($B1788,DEM_D8!$AC$3:$AC$14,0), 1)</f>
        <v>0.24863454443383887</v>
      </c>
      <c r="L1788">
        <f>INDEX(DEM_D8!AH$3:AH$14, MATCH($B1788,DEM_D8!$AC$3:$AC$14,0), 1)</f>
        <v>1.0538152610441767</v>
      </c>
      <c r="M1788">
        <f>INDEX(DEM_D8!AI$3:AI$14, MATCH($B1788,DEM_D8!$AC$3:$AC$14,0), 1)</f>
        <v>1.1526104417670682</v>
      </c>
      <c r="N1788">
        <f>INDEX(DEM_D8!AJ$3:AJ$14, MATCH($B1788,DEM_D8!$AC$3:$AC$14,0), 1)</f>
        <v>0.49397590361445781</v>
      </c>
    </row>
    <row r="1789" spans="1:14">
      <c r="A1789" s="35">
        <v>38302</v>
      </c>
      <c r="B1789">
        <f t="shared" si="27"/>
        <v>11</v>
      </c>
      <c r="C1789" s="38">
        <f>INDEX(S_FOLSM!Z$3:Z$14, MATCH($B1789,S_FOLSM!$X$3:$X$14,0), 1)</f>
        <v>6.1273092390543009E-2</v>
      </c>
      <c r="D1789" s="38">
        <f>INDEX(S_FOLSM!AA$3:AA$14, MATCH($B1789,S_FOLSM!$X$3:$X$14,0), 1)</f>
        <v>10.923694779116465</v>
      </c>
      <c r="E1789" s="38">
        <f>INDEX(S_FOLSM!AB$3:AB$14, MATCH($B1789,S_FOLSM!$X$3:$X$14,0), 1)</f>
        <v>18.569076305220886</v>
      </c>
      <c r="F1789" s="38">
        <f>INDEX(S_FOLSM!AC$3:AC$14, MATCH($B1789,S_FOLSM!$X$3:$X$14,0), 1)</f>
        <v>18.569076305220886</v>
      </c>
      <c r="G1789" s="38">
        <f>INDEX(D_FOLSM_NP!$M$2:$M$13, MATCH($B1789,D_FOLSM_NP!$L$2:$L$13,0), 1)</f>
        <v>93.7311384388519</v>
      </c>
      <c r="H1789">
        <f>I_FOLSM!$F1778</f>
        <v>1874</v>
      </c>
      <c r="I1789">
        <f>INDEX(DEM_D8!AE$3:AE$14, MATCH($B1789,DEM_D8!$AC$3:$AC$14,0), 1)</f>
        <v>0.23052208835341365</v>
      </c>
      <c r="J1789">
        <f>INDEX(DEM_D8!AF$3:AF$14, MATCH($B1789,DEM_D8!$AC$3:$AC$14,0), 1)</f>
        <v>0.79694781628957234</v>
      </c>
      <c r="K1789">
        <f>INDEX(DEM_D8!AG$3:AG$14, MATCH($B1789,DEM_D8!$AC$3:$AC$14,0), 1)</f>
        <v>0.24863454443383887</v>
      </c>
      <c r="L1789">
        <f>INDEX(DEM_D8!AH$3:AH$14, MATCH($B1789,DEM_D8!$AC$3:$AC$14,0), 1)</f>
        <v>1.0538152610441767</v>
      </c>
      <c r="M1789">
        <f>INDEX(DEM_D8!AI$3:AI$14, MATCH($B1789,DEM_D8!$AC$3:$AC$14,0), 1)</f>
        <v>1.1526104417670682</v>
      </c>
      <c r="N1789">
        <f>INDEX(DEM_D8!AJ$3:AJ$14, MATCH($B1789,DEM_D8!$AC$3:$AC$14,0), 1)</f>
        <v>0.49397590361445781</v>
      </c>
    </row>
    <row r="1790" spans="1:14">
      <c r="A1790" s="35">
        <v>38303</v>
      </c>
      <c r="B1790">
        <f t="shared" si="27"/>
        <v>11</v>
      </c>
      <c r="C1790" s="38">
        <f>INDEX(S_FOLSM!Z$3:Z$14, MATCH($B1790,S_FOLSM!$X$3:$X$14,0), 1)</f>
        <v>6.1273092390543009E-2</v>
      </c>
      <c r="D1790" s="38">
        <f>INDEX(S_FOLSM!AA$3:AA$14, MATCH($B1790,S_FOLSM!$X$3:$X$14,0), 1)</f>
        <v>10.923694779116465</v>
      </c>
      <c r="E1790" s="38">
        <f>INDEX(S_FOLSM!AB$3:AB$14, MATCH($B1790,S_FOLSM!$X$3:$X$14,0), 1)</f>
        <v>18.569076305220886</v>
      </c>
      <c r="F1790" s="38">
        <f>INDEX(S_FOLSM!AC$3:AC$14, MATCH($B1790,S_FOLSM!$X$3:$X$14,0), 1)</f>
        <v>18.569076305220886</v>
      </c>
      <c r="G1790" s="38">
        <f>INDEX(D_FOLSM_NP!$M$2:$M$13, MATCH($B1790,D_FOLSM_NP!$L$2:$L$13,0), 1)</f>
        <v>93.7311384388519</v>
      </c>
      <c r="H1790">
        <f>I_FOLSM!$F1779</f>
        <v>1870</v>
      </c>
      <c r="I1790">
        <f>INDEX(DEM_D8!AE$3:AE$14, MATCH($B1790,DEM_D8!$AC$3:$AC$14,0), 1)</f>
        <v>0.23052208835341365</v>
      </c>
      <c r="J1790">
        <f>INDEX(DEM_D8!AF$3:AF$14, MATCH($B1790,DEM_D8!$AC$3:$AC$14,0), 1)</f>
        <v>0.79694781628957234</v>
      </c>
      <c r="K1790">
        <f>INDEX(DEM_D8!AG$3:AG$14, MATCH($B1790,DEM_D8!$AC$3:$AC$14,0), 1)</f>
        <v>0.24863454443383887</v>
      </c>
      <c r="L1790">
        <f>INDEX(DEM_D8!AH$3:AH$14, MATCH($B1790,DEM_D8!$AC$3:$AC$14,0), 1)</f>
        <v>1.0538152610441767</v>
      </c>
      <c r="M1790">
        <f>INDEX(DEM_D8!AI$3:AI$14, MATCH($B1790,DEM_D8!$AC$3:$AC$14,0), 1)</f>
        <v>1.1526104417670682</v>
      </c>
      <c r="N1790">
        <f>INDEX(DEM_D8!AJ$3:AJ$14, MATCH($B1790,DEM_D8!$AC$3:$AC$14,0), 1)</f>
        <v>0.49397590361445781</v>
      </c>
    </row>
    <row r="1791" spans="1:14">
      <c r="A1791" s="35">
        <v>38304</v>
      </c>
      <c r="B1791">
        <f t="shared" si="27"/>
        <v>11</v>
      </c>
      <c r="C1791" s="38">
        <f>INDEX(S_FOLSM!Z$3:Z$14, MATCH($B1791,S_FOLSM!$X$3:$X$14,0), 1)</f>
        <v>6.1273092390543009E-2</v>
      </c>
      <c r="D1791" s="38">
        <f>INDEX(S_FOLSM!AA$3:AA$14, MATCH($B1791,S_FOLSM!$X$3:$X$14,0), 1)</f>
        <v>10.923694779116465</v>
      </c>
      <c r="E1791" s="38">
        <f>INDEX(S_FOLSM!AB$3:AB$14, MATCH($B1791,S_FOLSM!$X$3:$X$14,0), 1)</f>
        <v>18.569076305220886</v>
      </c>
      <c r="F1791" s="38">
        <f>INDEX(S_FOLSM!AC$3:AC$14, MATCH($B1791,S_FOLSM!$X$3:$X$14,0), 1)</f>
        <v>18.569076305220886</v>
      </c>
      <c r="G1791" s="38">
        <f>INDEX(D_FOLSM_NP!$M$2:$M$13, MATCH($B1791,D_FOLSM_NP!$L$2:$L$13,0), 1)</f>
        <v>93.7311384388519</v>
      </c>
      <c r="H1791">
        <f>I_FOLSM!$F1780</f>
        <v>1653</v>
      </c>
      <c r="I1791">
        <f>INDEX(DEM_D8!AE$3:AE$14, MATCH($B1791,DEM_D8!$AC$3:$AC$14,0), 1)</f>
        <v>0.23052208835341365</v>
      </c>
      <c r="J1791">
        <f>INDEX(DEM_D8!AF$3:AF$14, MATCH($B1791,DEM_D8!$AC$3:$AC$14,0), 1)</f>
        <v>0.79694781628957234</v>
      </c>
      <c r="K1791">
        <f>INDEX(DEM_D8!AG$3:AG$14, MATCH($B1791,DEM_D8!$AC$3:$AC$14,0), 1)</f>
        <v>0.24863454443383887</v>
      </c>
      <c r="L1791">
        <f>INDEX(DEM_D8!AH$3:AH$14, MATCH($B1791,DEM_D8!$AC$3:$AC$14,0), 1)</f>
        <v>1.0538152610441767</v>
      </c>
      <c r="M1791">
        <f>INDEX(DEM_D8!AI$3:AI$14, MATCH($B1791,DEM_D8!$AC$3:$AC$14,0), 1)</f>
        <v>1.1526104417670682</v>
      </c>
      <c r="N1791">
        <f>INDEX(DEM_D8!AJ$3:AJ$14, MATCH($B1791,DEM_D8!$AC$3:$AC$14,0), 1)</f>
        <v>0.49397590361445781</v>
      </c>
    </row>
    <row r="1792" spans="1:14">
      <c r="A1792" s="35">
        <v>38305</v>
      </c>
      <c r="B1792">
        <f t="shared" si="27"/>
        <v>11</v>
      </c>
      <c r="C1792" s="38">
        <f>INDEX(S_FOLSM!Z$3:Z$14, MATCH($B1792,S_FOLSM!$X$3:$X$14,0), 1)</f>
        <v>6.1273092390543009E-2</v>
      </c>
      <c r="D1792" s="38">
        <f>INDEX(S_FOLSM!AA$3:AA$14, MATCH($B1792,S_FOLSM!$X$3:$X$14,0), 1)</f>
        <v>10.923694779116465</v>
      </c>
      <c r="E1792" s="38">
        <f>INDEX(S_FOLSM!AB$3:AB$14, MATCH($B1792,S_FOLSM!$X$3:$X$14,0), 1)</f>
        <v>18.569076305220886</v>
      </c>
      <c r="F1792" s="38">
        <f>INDEX(S_FOLSM!AC$3:AC$14, MATCH($B1792,S_FOLSM!$X$3:$X$14,0), 1)</f>
        <v>18.569076305220886</v>
      </c>
      <c r="G1792" s="38">
        <f>INDEX(D_FOLSM_NP!$M$2:$M$13, MATCH($B1792,D_FOLSM_NP!$L$2:$L$13,0), 1)</f>
        <v>93.7311384388519</v>
      </c>
      <c r="H1792">
        <f>I_FOLSM!$F1781</f>
        <v>1471</v>
      </c>
      <c r="I1792">
        <f>INDEX(DEM_D8!AE$3:AE$14, MATCH($B1792,DEM_D8!$AC$3:$AC$14,0), 1)</f>
        <v>0.23052208835341365</v>
      </c>
      <c r="J1792">
        <f>INDEX(DEM_D8!AF$3:AF$14, MATCH($B1792,DEM_D8!$AC$3:$AC$14,0), 1)</f>
        <v>0.79694781628957234</v>
      </c>
      <c r="K1792">
        <f>INDEX(DEM_D8!AG$3:AG$14, MATCH($B1792,DEM_D8!$AC$3:$AC$14,0), 1)</f>
        <v>0.24863454443383887</v>
      </c>
      <c r="L1792">
        <f>INDEX(DEM_D8!AH$3:AH$14, MATCH($B1792,DEM_D8!$AC$3:$AC$14,0), 1)</f>
        <v>1.0538152610441767</v>
      </c>
      <c r="M1792">
        <f>INDEX(DEM_D8!AI$3:AI$14, MATCH($B1792,DEM_D8!$AC$3:$AC$14,0), 1)</f>
        <v>1.1526104417670682</v>
      </c>
      <c r="N1792">
        <f>INDEX(DEM_D8!AJ$3:AJ$14, MATCH($B1792,DEM_D8!$AC$3:$AC$14,0), 1)</f>
        <v>0.49397590361445781</v>
      </c>
    </row>
    <row r="1793" spans="1:14">
      <c r="A1793" s="35">
        <v>38306</v>
      </c>
      <c r="B1793">
        <f t="shared" si="27"/>
        <v>11</v>
      </c>
      <c r="C1793" s="38">
        <f>INDEX(S_FOLSM!Z$3:Z$14, MATCH($B1793,S_FOLSM!$X$3:$X$14,0), 1)</f>
        <v>6.1273092390543009E-2</v>
      </c>
      <c r="D1793" s="38">
        <f>INDEX(S_FOLSM!AA$3:AA$14, MATCH($B1793,S_FOLSM!$X$3:$X$14,0), 1)</f>
        <v>10.923694779116465</v>
      </c>
      <c r="E1793" s="38">
        <f>INDEX(S_FOLSM!AB$3:AB$14, MATCH($B1793,S_FOLSM!$X$3:$X$14,0), 1)</f>
        <v>18.569076305220886</v>
      </c>
      <c r="F1793" s="38">
        <f>INDEX(S_FOLSM!AC$3:AC$14, MATCH($B1793,S_FOLSM!$X$3:$X$14,0), 1)</f>
        <v>18.569076305220886</v>
      </c>
      <c r="G1793" s="38">
        <f>INDEX(D_FOLSM_NP!$M$2:$M$13, MATCH($B1793,D_FOLSM_NP!$L$2:$L$13,0), 1)</f>
        <v>93.7311384388519</v>
      </c>
      <c r="H1793">
        <f>I_FOLSM!$F1782</f>
        <v>1356</v>
      </c>
      <c r="I1793">
        <f>INDEX(DEM_D8!AE$3:AE$14, MATCH($B1793,DEM_D8!$AC$3:$AC$14,0), 1)</f>
        <v>0.23052208835341365</v>
      </c>
      <c r="J1793">
        <f>INDEX(DEM_D8!AF$3:AF$14, MATCH($B1793,DEM_D8!$AC$3:$AC$14,0), 1)</f>
        <v>0.79694781628957234</v>
      </c>
      <c r="K1793">
        <f>INDEX(DEM_D8!AG$3:AG$14, MATCH($B1793,DEM_D8!$AC$3:$AC$14,0), 1)</f>
        <v>0.24863454443383887</v>
      </c>
      <c r="L1793">
        <f>INDEX(DEM_D8!AH$3:AH$14, MATCH($B1793,DEM_D8!$AC$3:$AC$14,0), 1)</f>
        <v>1.0538152610441767</v>
      </c>
      <c r="M1793">
        <f>INDEX(DEM_D8!AI$3:AI$14, MATCH($B1793,DEM_D8!$AC$3:$AC$14,0), 1)</f>
        <v>1.1526104417670682</v>
      </c>
      <c r="N1793">
        <f>INDEX(DEM_D8!AJ$3:AJ$14, MATCH($B1793,DEM_D8!$AC$3:$AC$14,0), 1)</f>
        <v>0.49397590361445781</v>
      </c>
    </row>
    <row r="1794" spans="1:14">
      <c r="A1794" s="35">
        <v>38307</v>
      </c>
      <c r="B1794">
        <f t="shared" si="27"/>
        <v>11</v>
      </c>
      <c r="C1794" s="38">
        <f>INDEX(S_FOLSM!Z$3:Z$14, MATCH($B1794,S_FOLSM!$X$3:$X$14,0), 1)</f>
        <v>6.1273092390543009E-2</v>
      </c>
      <c r="D1794" s="38">
        <f>INDEX(S_FOLSM!AA$3:AA$14, MATCH($B1794,S_FOLSM!$X$3:$X$14,0), 1)</f>
        <v>10.923694779116465</v>
      </c>
      <c r="E1794" s="38">
        <f>INDEX(S_FOLSM!AB$3:AB$14, MATCH($B1794,S_FOLSM!$X$3:$X$14,0), 1)</f>
        <v>18.569076305220886</v>
      </c>
      <c r="F1794" s="38">
        <f>INDEX(S_FOLSM!AC$3:AC$14, MATCH($B1794,S_FOLSM!$X$3:$X$14,0), 1)</f>
        <v>18.569076305220886</v>
      </c>
      <c r="G1794" s="38">
        <f>INDEX(D_FOLSM_NP!$M$2:$M$13, MATCH($B1794,D_FOLSM_NP!$L$2:$L$13,0), 1)</f>
        <v>93.7311384388519</v>
      </c>
      <c r="H1794">
        <f>I_FOLSM!$F1783</f>
        <v>1338</v>
      </c>
      <c r="I1794">
        <f>INDEX(DEM_D8!AE$3:AE$14, MATCH($B1794,DEM_D8!$AC$3:$AC$14,0), 1)</f>
        <v>0.23052208835341365</v>
      </c>
      <c r="J1794">
        <f>INDEX(DEM_D8!AF$3:AF$14, MATCH($B1794,DEM_D8!$AC$3:$AC$14,0), 1)</f>
        <v>0.79694781628957234</v>
      </c>
      <c r="K1794">
        <f>INDEX(DEM_D8!AG$3:AG$14, MATCH($B1794,DEM_D8!$AC$3:$AC$14,0), 1)</f>
        <v>0.24863454443383887</v>
      </c>
      <c r="L1794">
        <f>INDEX(DEM_D8!AH$3:AH$14, MATCH($B1794,DEM_D8!$AC$3:$AC$14,0), 1)</f>
        <v>1.0538152610441767</v>
      </c>
      <c r="M1794">
        <f>INDEX(DEM_D8!AI$3:AI$14, MATCH($B1794,DEM_D8!$AC$3:$AC$14,0), 1)</f>
        <v>1.1526104417670682</v>
      </c>
      <c r="N1794">
        <f>INDEX(DEM_D8!AJ$3:AJ$14, MATCH($B1794,DEM_D8!$AC$3:$AC$14,0), 1)</f>
        <v>0.49397590361445781</v>
      </c>
    </row>
    <row r="1795" spans="1:14">
      <c r="A1795" s="35">
        <v>38308</v>
      </c>
      <c r="B1795">
        <f t="shared" si="27"/>
        <v>11</v>
      </c>
      <c r="C1795" s="38">
        <f>INDEX(S_FOLSM!Z$3:Z$14, MATCH($B1795,S_FOLSM!$X$3:$X$14,0), 1)</f>
        <v>6.1273092390543009E-2</v>
      </c>
      <c r="D1795" s="38">
        <f>INDEX(S_FOLSM!AA$3:AA$14, MATCH($B1795,S_FOLSM!$X$3:$X$14,0), 1)</f>
        <v>10.923694779116465</v>
      </c>
      <c r="E1795" s="38">
        <f>INDEX(S_FOLSM!AB$3:AB$14, MATCH($B1795,S_FOLSM!$X$3:$X$14,0), 1)</f>
        <v>18.569076305220886</v>
      </c>
      <c r="F1795" s="38">
        <f>INDEX(S_FOLSM!AC$3:AC$14, MATCH($B1795,S_FOLSM!$X$3:$X$14,0), 1)</f>
        <v>18.569076305220886</v>
      </c>
      <c r="G1795" s="38">
        <f>INDEX(D_FOLSM_NP!$M$2:$M$13, MATCH($B1795,D_FOLSM_NP!$L$2:$L$13,0), 1)</f>
        <v>93.7311384388519</v>
      </c>
      <c r="H1795">
        <f>I_FOLSM!$F1784</f>
        <v>1176</v>
      </c>
      <c r="I1795">
        <f>INDEX(DEM_D8!AE$3:AE$14, MATCH($B1795,DEM_D8!$AC$3:$AC$14,0), 1)</f>
        <v>0.23052208835341365</v>
      </c>
      <c r="J1795">
        <f>INDEX(DEM_D8!AF$3:AF$14, MATCH($B1795,DEM_D8!$AC$3:$AC$14,0), 1)</f>
        <v>0.79694781628957234</v>
      </c>
      <c r="K1795">
        <f>INDEX(DEM_D8!AG$3:AG$14, MATCH($B1795,DEM_D8!$AC$3:$AC$14,0), 1)</f>
        <v>0.24863454443383887</v>
      </c>
      <c r="L1795">
        <f>INDEX(DEM_D8!AH$3:AH$14, MATCH($B1795,DEM_D8!$AC$3:$AC$14,0), 1)</f>
        <v>1.0538152610441767</v>
      </c>
      <c r="M1795">
        <f>INDEX(DEM_D8!AI$3:AI$14, MATCH($B1795,DEM_D8!$AC$3:$AC$14,0), 1)</f>
        <v>1.1526104417670682</v>
      </c>
      <c r="N1795">
        <f>INDEX(DEM_D8!AJ$3:AJ$14, MATCH($B1795,DEM_D8!$AC$3:$AC$14,0), 1)</f>
        <v>0.49397590361445781</v>
      </c>
    </row>
    <row r="1796" spans="1:14">
      <c r="A1796" s="35">
        <v>38309</v>
      </c>
      <c r="B1796">
        <f t="shared" si="27"/>
        <v>11</v>
      </c>
      <c r="C1796" s="38">
        <f>INDEX(S_FOLSM!Z$3:Z$14, MATCH($B1796,S_FOLSM!$X$3:$X$14,0), 1)</f>
        <v>6.1273092390543009E-2</v>
      </c>
      <c r="D1796" s="38">
        <f>INDEX(S_FOLSM!AA$3:AA$14, MATCH($B1796,S_FOLSM!$X$3:$X$14,0), 1)</f>
        <v>10.923694779116465</v>
      </c>
      <c r="E1796" s="38">
        <f>INDEX(S_FOLSM!AB$3:AB$14, MATCH($B1796,S_FOLSM!$X$3:$X$14,0), 1)</f>
        <v>18.569076305220886</v>
      </c>
      <c r="F1796" s="38">
        <f>INDEX(S_FOLSM!AC$3:AC$14, MATCH($B1796,S_FOLSM!$X$3:$X$14,0), 1)</f>
        <v>18.569076305220886</v>
      </c>
      <c r="G1796" s="38">
        <f>INDEX(D_FOLSM_NP!$M$2:$M$13, MATCH($B1796,D_FOLSM_NP!$L$2:$L$13,0), 1)</f>
        <v>93.7311384388519</v>
      </c>
      <c r="H1796">
        <f>I_FOLSM!$F1785</f>
        <v>1213</v>
      </c>
      <c r="I1796">
        <f>INDEX(DEM_D8!AE$3:AE$14, MATCH($B1796,DEM_D8!$AC$3:$AC$14,0), 1)</f>
        <v>0.23052208835341365</v>
      </c>
      <c r="J1796">
        <f>INDEX(DEM_D8!AF$3:AF$14, MATCH($B1796,DEM_D8!$AC$3:$AC$14,0), 1)</f>
        <v>0.79694781628957234</v>
      </c>
      <c r="K1796">
        <f>INDEX(DEM_D8!AG$3:AG$14, MATCH($B1796,DEM_D8!$AC$3:$AC$14,0), 1)</f>
        <v>0.24863454443383887</v>
      </c>
      <c r="L1796">
        <f>INDEX(DEM_D8!AH$3:AH$14, MATCH($B1796,DEM_D8!$AC$3:$AC$14,0), 1)</f>
        <v>1.0538152610441767</v>
      </c>
      <c r="M1796">
        <f>INDEX(DEM_D8!AI$3:AI$14, MATCH($B1796,DEM_D8!$AC$3:$AC$14,0), 1)</f>
        <v>1.1526104417670682</v>
      </c>
      <c r="N1796">
        <f>INDEX(DEM_D8!AJ$3:AJ$14, MATCH($B1796,DEM_D8!$AC$3:$AC$14,0), 1)</f>
        <v>0.49397590361445781</v>
      </c>
    </row>
    <row r="1797" spans="1:14">
      <c r="A1797" s="35">
        <v>38310</v>
      </c>
      <c r="B1797">
        <f t="shared" si="27"/>
        <v>11</v>
      </c>
      <c r="C1797" s="38">
        <f>INDEX(S_FOLSM!Z$3:Z$14, MATCH($B1797,S_FOLSM!$X$3:$X$14,0), 1)</f>
        <v>6.1273092390543009E-2</v>
      </c>
      <c r="D1797" s="38">
        <f>INDEX(S_FOLSM!AA$3:AA$14, MATCH($B1797,S_FOLSM!$X$3:$X$14,0), 1)</f>
        <v>10.923694779116465</v>
      </c>
      <c r="E1797" s="38">
        <f>INDEX(S_FOLSM!AB$3:AB$14, MATCH($B1797,S_FOLSM!$X$3:$X$14,0), 1)</f>
        <v>18.569076305220886</v>
      </c>
      <c r="F1797" s="38">
        <f>INDEX(S_FOLSM!AC$3:AC$14, MATCH($B1797,S_FOLSM!$X$3:$X$14,0), 1)</f>
        <v>18.569076305220886</v>
      </c>
      <c r="G1797" s="38">
        <f>INDEX(D_FOLSM_NP!$M$2:$M$13, MATCH($B1797,D_FOLSM_NP!$L$2:$L$13,0), 1)</f>
        <v>93.7311384388519</v>
      </c>
      <c r="H1797">
        <f>I_FOLSM!$F1786</f>
        <v>1336</v>
      </c>
      <c r="I1797">
        <f>INDEX(DEM_D8!AE$3:AE$14, MATCH($B1797,DEM_D8!$AC$3:$AC$14,0), 1)</f>
        <v>0.23052208835341365</v>
      </c>
      <c r="J1797">
        <f>INDEX(DEM_D8!AF$3:AF$14, MATCH($B1797,DEM_D8!$AC$3:$AC$14,0), 1)</f>
        <v>0.79694781628957234</v>
      </c>
      <c r="K1797">
        <f>INDEX(DEM_D8!AG$3:AG$14, MATCH($B1797,DEM_D8!$AC$3:$AC$14,0), 1)</f>
        <v>0.24863454443383887</v>
      </c>
      <c r="L1797">
        <f>INDEX(DEM_D8!AH$3:AH$14, MATCH($B1797,DEM_D8!$AC$3:$AC$14,0), 1)</f>
        <v>1.0538152610441767</v>
      </c>
      <c r="M1797">
        <f>INDEX(DEM_D8!AI$3:AI$14, MATCH($B1797,DEM_D8!$AC$3:$AC$14,0), 1)</f>
        <v>1.1526104417670682</v>
      </c>
      <c r="N1797">
        <f>INDEX(DEM_D8!AJ$3:AJ$14, MATCH($B1797,DEM_D8!$AC$3:$AC$14,0), 1)</f>
        <v>0.49397590361445781</v>
      </c>
    </row>
    <row r="1798" spans="1:14">
      <c r="A1798" s="35">
        <v>38311</v>
      </c>
      <c r="B1798">
        <f t="shared" si="27"/>
        <v>11</v>
      </c>
      <c r="C1798" s="38">
        <f>INDEX(S_FOLSM!Z$3:Z$14, MATCH($B1798,S_FOLSM!$X$3:$X$14,0), 1)</f>
        <v>6.1273092390543009E-2</v>
      </c>
      <c r="D1798" s="38">
        <f>INDEX(S_FOLSM!AA$3:AA$14, MATCH($B1798,S_FOLSM!$X$3:$X$14,0), 1)</f>
        <v>10.923694779116465</v>
      </c>
      <c r="E1798" s="38">
        <f>INDEX(S_FOLSM!AB$3:AB$14, MATCH($B1798,S_FOLSM!$X$3:$X$14,0), 1)</f>
        <v>18.569076305220886</v>
      </c>
      <c r="F1798" s="38">
        <f>INDEX(S_FOLSM!AC$3:AC$14, MATCH($B1798,S_FOLSM!$X$3:$X$14,0), 1)</f>
        <v>18.569076305220886</v>
      </c>
      <c r="G1798" s="38">
        <f>INDEX(D_FOLSM_NP!$M$2:$M$13, MATCH($B1798,D_FOLSM_NP!$L$2:$L$13,0), 1)</f>
        <v>93.7311384388519</v>
      </c>
      <c r="H1798">
        <f>I_FOLSM!$F1787</f>
        <v>1190</v>
      </c>
      <c r="I1798">
        <f>INDEX(DEM_D8!AE$3:AE$14, MATCH($B1798,DEM_D8!$AC$3:$AC$14,0), 1)</f>
        <v>0.23052208835341365</v>
      </c>
      <c r="J1798">
        <f>INDEX(DEM_D8!AF$3:AF$14, MATCH($B1798,DEM_D8!$AC$3:$AC$14,0), 1)</f>
        <v>0.79694781628957234</v>
      </c>
      <c r="K1798">
        <f>INDEX(DEM_D8!AG$3:AG$14, MATCH($B1798,DEM_D8!$AC$3:$AC$14,0), 1)</f>
        <v>0.24863454443383887</v>
      </c>
      <c r="L1798">
        <f>INDEX(DEM_D8!AH$3:AH$14, MATCH($B1798,DEM_D8!$AC$3:$AC$14,0), 1)</f>
        <v>1.0538152610441767</v>
      </c>
      <c r="M1798">
        <f>INDEX(DEM_D8!AI$3:AI$14, MATCH($B1798,DEM_D8!$AC$3:$AC$14,0), 1)</f>
        <v>1.1526104417670682</v>
      </c>
      <c r="N1798">
        <f>INDEX(DEM_D8!AJ$3:AJ$14, MATCH($B1798,DEM_D8!$AC$3:$AC$14,0), 1)</f>
        <v>0.49397590361445781</v>
      </c>
    </row>
    <row r="1799" spans="1:14">
      <c r="A1799" s="35">
        <v>38312</v>
      </c>
      <c r="B1799">
        <f t="shared" si="27"/>
        <v>11</v>
      </c>
      <c r="C1799" s="38">
        <f>INDEX(S_FOLSM!Z$3:Z$14, MATCH($B1799,S_FOLSM!$X$3:$X$14,0), 1)</f>
        <v>6.1273092390543009E-2</v>
      </c>
      <c r="D1799" s="38">
        <f>INDEX(S_FOLSM!AA$3:AA$14, MATCH($B1799,S_FOLSM!$X$3:$X$14,0), 1)</f>
        <v>10.923694779116465</v>
      </c>
      <c r="E1799" s="38">
        <f>INDEX(S_FOLSM!AB$3:AB$14, MATCH($B1799,S_FOLSM!$X$3:$X$14,0), 1)</f>
        <v>18.569076305220886</v>
      </c>
      <c r="F1799" s="38">
        <f>INDEX(S_FOLSM!AC$3:AC$14, MATCH($B1799,S_FOLSM!$X$3:$X$14,0), 1)</f>
        <v>18.569076305220886</v>
      </c>
      <c r="G1799" s="38">
        <f>INDEX(D_FOLSM_NP!$M$2:$M$13, MATCH($B1799,D_FOLSM_NP!$L$2:$L$13,0), 1)</f>
        <v>93.7311384388519</v>
      </c>
      <c r="H1799">
        <f>I_FOLSM!$F1788</f>
        <v>1166</v>
      </c>
      <c r="I1799">
        <f>INDEX(DEM_D8!AE$3:AE$14, MATCH($B1799,DEM_D8!$AC$3:$AC$14,0), 1)</f>
        <v>0.23052208835341365</v>
      </c>
      <c r="J1799">
        <f>INDEX(DEM_D8!AF$3:AF$14, MATCH($B1799,DEM_D8!$AC$3:$AC$14,0), 1)</f>
        <v>0.79694781628957234</v>
      </c>
      <c r="K1799">
        <f>INDEX(DEM_D8!AG$3:AG$14, MATCH($B1799,DEM_D8!$AC$3:$AC$14,0), 1)</f>
        <v>0.24863454443383887</v>
      </c>
      <c r="L1799">
        <f>INDEX(DEM_D8!AH$3:AH$14, MATCH($B1799,DEM_D8!$AC$3:$AC$14,0), 1)</f>
        <v>1.0538152610441767</v>
      </c>
      <c r="M1799">
        <f>INDEX(DEM_D8!AI$3:AI$14, MATCH($B1799,DEM_D8!$AC$3:$AC$14,0), 1)</f>
        <v>1.1526104417670682</v>
      </c>
      <c r="N1799">
        <f>INDEX(DEM_D8!AJ$3:AJ$14, MATCH($B1799,DEM_D8!$AC$3:$AC$14,0), 1)</f>
        <v>0.49397590361445781</v>
      </c>
    </row>
    <row r="1800" spans="1:14">
      <c r="A1800" s="35">
        <v>38313</v>
      </c>
      <c r="B1800">
        <f t="shared" si="27"/>
        <v>11</v>
      </c>
      <c r="C1800" s="38">
        <f>INDEX(S_FOLSM!Z$3:Z$14, MATCH($B1800,S_FOLSM!$X$3:$X$14,0), 1)</f>
        <v>6.1273092390543009E-2</v>
      </c>
      <c r="D1800" s="38">
        <f>INDEX(S_FOLSM!AA$3:AA$14, MATCH($B1800,S_FOLSM!$X$3:$X$14,0), 1)</f>
        <v>10.923694779116465</v>
      </c>
      <c r="E1800" s="38">
        <f>INDEX(S_FOLSM!AB$3:AB$14, MATCH($B1800,S_FOLSM!$X$3:$X$14,0), 1)</f>
        <v>18.569076305220886</v>
      </c>
      <c r="F1800" s="38">
        <f>INDEX(S_FOLSM!AC$3:AC$14, MATCH($B1800,S_FOLSM!$X$3:$X$14,0), 1)</f>
        <v>18.569076305220886</v>
      </c>
      <c r="G1800" s="38">
        <f>INDEX(D_FOLSM_NP!$M$2:$M$13, MATCH($B1800,D_FOLSM_NP!$L$2:$L$13,0), 1)</f>
        <v>93.7311384388519</v>
      </c>
      <c r="H1800">
        <f>I_FOLSM!$F1789</f>
        <v>1441</v>
      </c>
      <c r="I1800">
        <f>INDEX(DEM_D8!AE$3:AE$14, MATCH($B1800,DEM_D8!$AC$3:$AC$14,0), 1)</f>
        <v>0.23052208835341365</v>
      </c>
      <c r="J1800">
        <f>INDEX(DEM_D8!AF$3:AF$14, MATCH($B1800,DEM_D8!$AC$3:$AC$14,0), 1)</f>
        <v>0.79694781628957234</v>
      </c>
      <c r="K1800">
        <f>INDEX(DEM_D8!AG$3:AG$14, MATCH($B1800,DEM_D8!$AC$3:$AC$14,0), 1)</f>
        <v>0.24863454443383887</v>
      </c>
      <c r="L1800">
        <f>INDEX(DEM_D8!AH$3:AH$14, MATCH($B1800,DEM_D8!$AC$3:$AC$14,0), 1)</f>
        <v>1.0538152610441767</v>
      </c>
      <c r="M1800">
        <f>INDEX(DEM_D8!AI$3:AI$14, MATCH($B1800,DEM_D8!$AC$3:$AC$14,0), 1)</f>
        <v>1.1526104417670682</v>
      </c>
      <c r="N1800">
        <f>INDEX(DEM_D8!AJ$3:AJ$14, MATCH($B1800,DEM_D8!$AC$3:$AC$14,0), 1)</f>
        <v>0.49397590361445781</v>
      </c>
    </row>
    <row r="1801" spans="1:14">
      <c r="A1801" s="35">
        <v>38314</v>
      </c>
      <c r="B1801">
        <f t="shared" si="27"/>
        <v>11</v>
      </c>
      <c r="C1801" s="38">
        <f>INDEX(S_FOLSM!Z$3:Z$14, MATCH($B1801,S_FOLSM!$X$3:$X$14,0), 1)</f>
        <v>6.1273092390543009E-2</v>
      </c>
      <c r="D1801" s="38">
        <f>INDEX(S_FOLSM!AA$3:AA$14, MATCH($B1801,S_FOLSM!$X$3:$X$14,0), 1)</f>
        <v>10.923694779116465</v>
      </c>
      <c r="E1801" s="38">
        <f>INDEX(S_FOLSM!AB$3:AB$14, MATCH($B1801,S_FOLSM!$X$3:$X$14,0), 1)</f>
        <v>18.569076305220886</v>
      </c>
      <c r="F1801" s="38">
        <f>INDEX(S_FOLSM!AC$3:AC$14, MATCH($B1801,S_FOLSM!$X$3:$X$14,0), 1)</f>
        <v>18.569076305220886</v>
      </c>
      <c r="G1801" s="38">
        <f>INDEX(D_FOLSM_NP!$M$2:$M$13, MATCH($B1801,D_FOLSM_NP!$L$2:$L$13,0), 1)</f>
        <v>93.7311384388519</v>
      </c>
      <c r="H1801">
        <f>I_FOLSM!$F1790</f>
        <v>1332</v>
      </c>
      <c r="I1801">
        <f>INDEX(DEM_D8!AE$3:AE$14, MATCH($B1801,DEM_D8!$AC$3:$AC$14,0), 1)</f>
        <v>0.23052208835341365</v>
      </c>
      <c r="J1801">
        <f>INDEX(DEM_D8!AF$3:AF$14, MATCH($B1801,DEM_D8!$AC$3:$AC$14,0), 1)</f>
        <v>0.79694781628957234</v>
      </c>
      <c r="K1801">
        <f>INDEX(DEM_D8!AG$3:AG$14, MATCH($B1801,DEM_D8!$AC$3:$AC$14,0), 1)</f>
        <v>0.24863454443383887</v>
      </c>
      <c r="L1801">
        <f>INDEX(DEM_D8!AH$3:AH$14, MATCH($B1801,DEM_D8!$AC$3:$AC$14,0), 1)</f>
        <v>1.0538152610441767</v>
      </c>
      <c r="M1801">
        <f>INDEX(DEM_D8!AI$3:AI$14, MATCH($B1801,DEM_D8!$AC$3:$AC$14,0), 1)</f>
        <v>1.1526104417670682</v>
      </c>
      <c r="N1801">
        <f>INDEX(DEM_D8!AJ$3:AJ$14, MATCH($B1801,DEM_D8!$AC$3:$AC$14,0), 1)</f>
        <v>0.49397590361445781</v>
      </c>
    </row>
    <row r="1802" spans="1:14">
      <c r="A1802" s="35">
        <v>38315</v>
      </c>
      <c r="B1802">
        <f t="shared" si="27"/>
        <v>11</v>
      </c>
      <c r="C1802" s="38">
        <f>INDEX(S_FOLSM!Z$3:Z$14, MATCH($B1802,S_FOLSM!$X$3:$X$14,0), 1)</f>
        <v>6.1273092390543009E-2</v>
      </c>
      <c r="D1802" s="38">
        <f>INDEX(S_FOLSM!AA$3:AA$14, MATCH($B1802,S_FOLSM!$X$3:$X$14,0), 1)</f>
        <v>10.923694779116465</v>
      </c>
      <c r="E1802" s="38">
        <f>INDEX(S_FOLSM!AB$3:AB$14, MATCH($B1802,S_FOLSM!$X$3:$X$14,0), 1)</f>
        <v>18.569076305220886</v>
      </c>
      <c r="F1802" s="38">
        <f>INDEX(S_FOLSM!AC$3:AC$14, MATCH($B1802,S_FOLSM!$X$3:$X$14,0), 1)</f>
        <v>18.569076305220886</v>
      </c>
      <c r="G1802" s="38">
        <f>INDEX(D_FOLSM_NP!$M$2:$M$13, MATCH($B1802,D_FOLSM_NP!$L$2:$L$13,0), 1)</f>
        <v>93.7311384388519</v>
      </c>
      <c r="H1802">
        <f>I_FOLSM!$F1791</f>
        <v>1259</v>
      </c>
      <c r="I1802">
        <f>INDEX(DEM_D8!AE$3:AE$14, MATCH($B1802,DEM_D8!$AC$3:$AC$14,0), 1)</f>
        <v>0.23052208835341365</v>
      </c>
      <c r="J1802">
        <f>INDEX(DEM_D8!AF$3:AF$14, MATCH($B1802,DEM_D8!$AC$3:$AC$14,0), 1)</f>
        <v>0.79694781628957234</v>
      </c>
      <c r="K1802">
        <f>INDEX(DEM_D8!AG$3:AG$14, MATCH($B1802,DEM_D8!$AC$3:$AC$14,0), 1)</f>
        <v>0.24863454443383887</v>
      </c>
      <c r="L1802">
        <f>INDEX(DEM_D8!AH$3:AH$14, MATCH($B1802,DEM_D8!$AC$3:$AC$14,0), 1)</f>
        <v>1.0538152610441767</v>
      </c>
      <c r="M1802">
        <f>INDEX(DEM_D8!AI$3:AI$14, MATCH($B1802,DEM_D8!$AC$3:$AC$14,0), 1)</f>
        <v>1.1526104417670682</v>
      </c>
      <c r="N1802">
        <f>INDEX(DEM_D8!AJ$3:AJ$14, MATCH($B1802,DEM_D8!$AC$3:$AC$14,0), 1)</f>
        <v>0.49397590361445781</v>
      </c>
    </row>
    <row r="1803" spans="1:14">
      <c r="A1803" s="35">
        <v>38316</v>
      </c>
      <c r="B1803">
        <f t="shared" si="27"/>
        <v>11</v>
      </c>
      <c r="C1803" s="38">
        <f>INDEX(S_FOLSM!Z$3:Z$14, MATCH($B1803,S_FOLSM!$X$3:$X$14,0), 1)</f>
        <v>6.1273092390543009E-2</v>
      </c>
      <c r="D1803" s="38">
        <f>INDEX(S_FOLSM!AA$3:AA$14, MATCH($B1803,S_FOLSM!$X$3:$X$14,0), 1)</f>
        <v>10.923694779116465</v>
      </c>
      <c r="E1803" s="38">
        <f>INDEX(S_FOLSM!AB$3:AB$14, MATCH($B1803,S_FOLSM!$X$3:$X$14,0), 1)</f>
        <v>18.569076305220886</v>
      </c>
      <c r="F1803" s="38">
        <f>INDEX(S_FOLSM!AC$3:AC$14, MATCH($B1803,S_FOLSM!$X$3:$X$14,0), 1)</f>
        <v>18.569076305220886</v>
      </c>
      <c r="G1803" s="38">
        <f>INDEX(D_FOLSM_NP!$M$2:$M$13, MATCH($B1803,D_FOLSM_NP!$L$2:$L$13,0), 1)</f>
        <v>93.7311384388519</v>
      </c>
      <c r="H1803">
        <f>I_FOLSM!$F1792</f>
        <v>1290</v>
      </c>
      <c r="I1803">
        <f>INDEX(DEM_D8!AE$3:AE$14, MATCH($B1803,DEM_D8!$AC$3:$AC$14,0), 1)</f>
        <v>0.23052208835341365</v>
      </c>
      <c r="J1803">
        <f>INDEX(DEM_D8!AF$3:AF$14, MATCH($B1803,DEM_D8!$AC$3:$AC$14,0), 1)</f>
        <v>0.79694781628957234</v>
      </c>
      <c r="K1803">
        <f>INDEX(DEM_D8!AG$3:AG$14, MATCH($B1803,DEM_D8!$AC$3:$AC$14,0), 1)</f>
        <v>0.24863454443383887</v>
      </c>
      <c r="L1803">
        <f>INDEX(DEM_D8!AH$3:AH$14, MATCH($B1803,DEM_D8!$AC$3:$AC$14,0), 1)</f>
        <v>1.0538152610441767</v>
      </c>
      <c r="M1803">
        <f>INDEX(DEM_D8!AI$3:AI$14, MATCH($B1803,DEM_D8!$AC$3:$AC$14,0), 1)</f>
        <v>1.1526104417670682</v>
      </c>
      <c r="N1803">
        <f>INDEX(DEM_D8!AJ$3:AJ$14, MATCH($B1803,DEM_D8!$AC$3:$AC$14,0), 1)</f>
        <v>0.49397590361445781</v>
      </c>
    </row>
    <row r="1804" spans="1:14">
      <c r="A1804" s="35">
        <v>38317</v>
      </c>
      <c r="B1804">
        <f t="shared" si="27"/>
        <v>11</v>
      </c>
      <c r="C1804" s="38">
        <f>INDEX(S_FOLSM!Z$3:Z$14, MATCH($B1804,S_FOLSM!$X$3:$X$14,0), 1)</f>
        <v>6.1273092390543009E-2</v>
      </c>
      <c r="D1804" s="38">
        <f>INDEX(S_FOLSM!AA$3:AA$14, MATCH($B1804,S_FOLSM!$X$3:$X$14,0), 1)</f>
        <v>10.923694779116465</v>
      </c>
      <c r="E1804" s="38">
        <f>INDEX(S_FOLSM!AB$3:AB$14, MATCH($B1804,S_FOLSM!$X$3:$X$14,0), 1)</f>
        <v>18.569076305220886</v>
      </c>
      <c r="F1804" s="38">
        <f>INDEX(S_FOLSM!AC$3:AC$14, MATCH($B1804,S_FOLSM!$X$3:$X$14,0), 1)</f>
        <v>18.569076305220886</v>
      </c>
      <c r="G1804" s="38">
        <f>INDEX(D_FOLSM_NP!$M$2:$M$13, MATCH($B1804,D_FOLSM_NP!$L$2:$L$13,0), 1)</f>
        <v>93.7311384388519</v>
      </c>
      <c r="H1804">
        <f>I_FOLSM!$F1793</f>
        <v>1175</v>
      </c>
      <c r="I1804">
        <f>INDEX(DEM_D8!AE$3:AE$14, MATCH($B1804,DEM_D8!$AC$3:$AC$14,0), 1)</f>
        <v>0.23052208835341365</v>
      </c>
      <c r="J1804">
        <f>INDEX(DEM_D8!AF$3:AF$14, MATCH($B1804,DEM_D8!$AC$3:$AC$14,0), 1)</f>
        <v>0.79694781628957234</v>
      </c>
      <c r="K1804">
        <f>INDEX(DEM_D8!AG$3:AG$14, MATCH($B1804,DEM_D8!$AC$3:$AC$14,0), 1)</f>
        <v>0.24863454443383887</v>
      </c>
      <c r="L1804">
        <f>INDEX(DEM_D8!AH$3:AH$14, MATCH($B1804,DEM_D8!$AC$3:$AC$14,0), 1)</f>
        <v>1.0538152610441767</v>
      </c>
      <c r="M1804">
        <f>INDEX(DEM_D8!AI$3:AI$14, MATCH($B1804,DEM_D8!$AC$3:$AC$14,0), 1)</f>
        <v>1.1526104417670682</v>
      </c>
      <c r="N1804">
        <f>INDEX(DEM_D8!AJ$3:AJ$14, MATCH($B1804,DEM_D8!$AC$3:$AC$14,0), 1)</f>
        <v>0.49397590361445781</v>
      </c>
    </row>
    <row r="1805" spans="1:14">
      <c r="A1805" s="35">
        <v>38318</v>
      </c>
      <c r="B1805">
        <f t="shared" si="27"/>
        <v>11</v>
      </c>
      <c r="C1805" s="38">
        <f>INDEX(S_FOLSM!Z$3:Z$14, MATCH($B1805,S_FOLSM!$X$3:$X$14,0), 1)</f>
        <v>6.1273092390543009E-2</v>
      </c>
      <c r="D1805" s="38">
        <f>INDEX(S_FOLSM!AA$3:AA$14, MATCH($B1805,S_FOLSM!$X$3:$X$14,0), 1)</f>
        <v>10.923694779116465</v>
      </c>
      <c r="E1805" s="38">
        <f>INDEX(S_FOLSM!AB$3:AB$14, MATCH($B1805,S_FOLSM!$X$3:$X$14,0), 1)</f>
        <v>18.569076305220886</v>
      </c>
      <c r="F1805" s="38">
        <f>INDEX(S_FOLSM!AC$3:AC$14, MATCH($B1805,S_FOLSM!$X$3:$X$14,0), 1)</f>
        <v>18.569076305220886</v>
      </c>
      <c r="G1805" s="38">
        <f>INDEX(D_FOLSM_NP!$M$2:$M$13, MATCH($B1805,D_FOLSM_NP!$L$2:$L$13,0), 1)</f>
        <v>93.7311384388519</v>
      </c>
      <c r="H1805">
        <f>I_FOLSM!$F1794</f>
        <v>2327</v>
      </c>
      <c r="I1805">
        <f>INDEX(DEM_D8!AE$3:AE$14, MATCH($B1805,DEM_D8!$AC$3:$AC$14,0), 1)</f>
        <v>0.23052208835341365</v>
      </c>
      <c r="J1805">
        <f>INDEX(DEM_D8!AF$3:AF$14, MATCH($B1805,DEM_D8!$AC$3:$AC$14,0), 1)</f>
        <v>0.79694781628957234</v>
      </c>
      <c r="K1805">
        <f>INDEX(DEM_D8!AG$3:AG$14, MATCH($B1805,DEM_D8!$AC$3:$AC$14,0), 1)</f>
        <v>0.24863454443383887</v>
      </c>
      <c r="L1805">
        <f>INDEX(DEM_D8!AH$3:AH$14, MATCH($B1805,DEM_D8!$AC$3:$AC$14,0), 1)</f>
        <v>1.0538152610441767</v>
      </c>
      <c r="M1805">
        <f>INDEX(DEM_D8!AI$3:AI$14, MATCH($B1805,DEM_D8!$AC$3:$AC$14,0), 1)</f>
        <v>1.1526104417670682</v>
      </c>
      <c r="N1805">
        <f>INDEX(DEM_D8!AJ$3:AJ$14, MATCH($B1805,DEM_D8!$AC$3:$AC$14,0), 1)</f>
        <v>0.49397590361445781</v>
      </c>
    </row>
    <row r="1806" spans="1:14">
      <c r="A1806" s="35">
        <v>38319</v>
      </c>
      <c r="B1806">
        <f t="shared" ref="B1806:B1869" si="28">MONTH(A1806)</f>
        <v>11</v>
      </c>
      <c r="C1806" s="38">
        <f>INDEX(S_FOLSM!Z$3:Z$14, MATCH($B1806,S_FOLSM!$X$3:$X$14,0), 1)</f>
        <v>6.1273092390543009E-2</v>
      </c>
      <c r="D1806" s="38">
        <f>INDEX(S_FOLSM!AA$3:AA$14, MATCH($B1806,S_FOLSM!$X$3:$X$14,0), 1)</f>
        <v>10.923694779116465</v>
      </c>
      <c r="E1806" s="38">
        <f>INDEX(S_FOLSM!AB$3:AB$14, MATCH($B1806,S_FOLSM!$X$3:$X$14,0), 1)</f>
        <v>18.569076305220886</v>
      </c>
      <c r="F1806" s="38">
        <f>INDEX(S_FOLSM!AC$3:AC$14, MATCH($B1806,S_FOLSM!$X$3:$X$14,0), 1)</f>
        <v>18.569076305220886</v>
      </c>
      <c r="G1806" s="38">
        <f>INDEX(D_FOLSM_NP!$M$2:$M$13, MATCH($B1806,D_FOLSM_NP!$L$2:$L$13,0), 1)</f>
        <v>93.7311384388519</v>
      </c>
      <c r="H1806">
        <f>I_FOLSM!$F1795</f>
        <v>1669</v>
      </c>
      <c r="I1806">
        <f>INDEX(DEM_D8!AE$3:AE$14, MATCH($B1806,DEM_D8!$AC$3:$AC$14,0), 1)</f>
        <v>0.23052208835341365</v>
      </c>
      <c r="J1806">
        <f>INDEX(DEM_D8!AF$3:AF$14, MATCH($B1806,DEM_D8!$AC$3:$AC$14,0), 1)</f>
        <v>0.79694781628957234</v>
      </c>
      <c r="K1806">
        <f>INDEX(DEM_D8!AG$3:AG$14, MATCH($B1806,DEM_D8!$AC$3:$AC$14,0), 1)</f>
        <v>0.24863454443383887</v>
      </c>
      <c r="L1806">
        <f>INDEX(DEM_D8!AH$3:AH$14, MATCH($B1806,DEM_D8!$AC$3:$AC$14,0), 1)</f>
        <v>1.0538152610441767</v>
      </c>
      <c r="M1806">
        <f>INDEX(DEM_D8!AI$3:AI$14, MATCH($B1806,DEM_D8!$AC$3:$AC$14,0), 1)</f>
        <v>1.1526104417670682</v>
      </c>
      <c r="N1806">
        <f>INDEX(DEM_D8!AJ$3:AJ$14, MATCH($B1806,DEM_D8!$AC$3:$AC$14,0), 1)</f>
        <v>0.49397590361445781</v>
      </c>
    </row>
    <row r="1807" spans="1:14">
      <c r="A1807" s="35">
        <v>38320</v>
      </c>
      <c r="B1807">
        <f t="shared" si="28"/>
        <v>11</v>
      </c>
      <c r="C1807" s="38">
        <f>INDEX(S_FOLSM!Z$3:Z$14, MATCH($B1807,S_FOLSM!$X$3:$X$14,0), 1)</f>
        <v>6.1273092390543009E-2</v>
      </c>
      <c r="D1807" s="38">
        <f>INDEX(S_FOLSM!AA$3:AA$14, MATCH($B1807,S_FOLSM!$X$3:$X$14,0), 1)</f>
        <v>10.923694779116465</v>
      </c>
      <c r="E1807" s="38">
        <f>INDEX(S_FOLSM!AB$3:AB$14, MATCH($B1807,S_FOLSM!$X$3:$X$14,0), 1)</f>
        <v>18.569076305220886</v>
      </c>
      <c r="F1807" s="38">
        <f>INDEX(S_FOLSM!AC$3:AC$14, MATCH($B1807,S_FOLSM!$X$3:$X$14,0), 1)</f>
        <v>18.569076305220886</v>
      </c>
      <c r="G1807" s="38">
        <f>INDEX(D_FOLSM_NP!$M$2:$M$13, MATCH($B1807,D_FOLSM_NP!$L$2:$L$13,0), 1)</f>
        <v>93.7311384388519</v>
      </c>
      <c r="H1807">
        <f>I_FOLSM!$F1796</f>
        <v>1636</v>
      </c>
      <c r="I1807">
        <f>INDEX(DEM_D8!AE$3:AE$14, MATCH($B1807,DEM_D8!$AC$3:$AC$14,0), 1)</f>
        <v>0.23052208835341365</v>
      </c>
      <c r="J1807">
        <f>INDEX(DEM_D8!AF$3:AF$14, MATCH($B1807,DEM_D8!$AC$3:$AC$14,0), 1)</f>
        <v>0.79694781628957234</v>
      </c>
      <c r="K1807">
        <f>INDEX(DEM_D8!AG$3:AG$14, MATCH($B1807,DEM_D8!$AC$3:$AC$14,0), 1)</f>
        <v>0.24863454443383887</v>
      </c>
      <c r="L1807">
        <f>INDEX(DEM_D8!AH$3:AH$14, MATCH($B1807,DEM_D8!$AC$3:$AC$14,0), 1)</f>
        <v>1.0538152610441767</v>
      </c>
      <c r="M1807">
        <f>INDEX(DEM_D8!AI$3:AI$14, MATCH($B1807,DEM_D8!$AC$3:$AC$14,0), 1)</f>
        <v>1.1526104417670682</v>
      </c>
      <c r="N1807">
        <f>INDEX(DEM_D8!AJ$3:AJ$14, MATCH($B1807,DEM_D8!$AC$3:$AC$14,0), 1)</f>
        <v>0.49397590361445781</v>
      </c>
    </row>
    <row r="1808" spans="1:14">
      <c r="A1808" s="35">
        <v>38321</v>
      </c>
      <c r="B1808">
        <f t="shared" si="28"/>
        <v>11</v>
      </c>
      <c r="C1808" s="38">
        <f>INDEX(S_FOLSM!Z$3:Z$14, MATCH($B1808,S_FOLSM!$X$3:$X$14,0), 1)</f>
        <v>6.1273092390543009E-2</v>
      </c>
      <c r="D1808" s="38">
        <f>INDEX(S_FOLSM!AA$3:AA$14, MATCH($B1808,S_FOLSM!$X$3:$X$14,0), 1)</f>
        <v>10.923694779116465</v>
      </c>
      <c r="E1808" s="38">
        <f>INDEX(S_FOLSM!AB$3:AB$14, MATCH($B1808,S_FOLSM!$X$3:$X$14,0), 1)</f>
        <v>18.569076305220886</v>
      </c>
      <c r="F1808" s="38">
        <f>INDEX(S_FOLSM!AC$3:AC$14, MATCH($B1808,S_FOLSM!$X$3:$X$14,0), 1)</f>
        <v>18.569076305220886</v>
      </c>
      <c r="G1808" s="38">
        <f>INDEX(D_FOLSM_NP!$M$2:$M$13, MATCH($B1808,D_FOLSM_NP!$L$2:$L$13,0), 1)</f>
        <v>93.7311384388519</v>
      </c>
      <c r="H1808">
        <f>I_FOLSM!$F1797</f>
        <v>1684</v>
      </c>
      <c r="I1808">
        <f>INDEX(DEM_D8!AE$3:AE$14, MATCH($B1808,DEM_D8!$AC$3:$AC$14,0), 1)</f>
        <v>0.23052208835341365</v>
      </c>
      <c r="J1808">
        <f>INDEX(DEM_D8!AF$3:AF$14, MATCH($B1808,DEM_D8!$AC$3:$AC$14,0), 1)</f>
        <v>0.79694781628957234</v>
      </c>
      <c r="K1808">
        <f>INDEX(DEM_D8!AG$3:AG$14, MATCH($B1808,DEM_D8!$AC$3:$AC$14,0), 1)</f>
        <v>0.24863454443383887</v>
      </c>
      <c r="L1808">
        <f>INDEX(DEM_D8!AH$3:AH$14, MATCH($B1808,DEM_D8!$AC$3:$AC$14,0), 1)</f>
        <v>1.0538152610441767</v>
      </c>
      <c r="M1808">
        <f>INDEX(DEM_D8!AI$3:AI$14, MATCH($B1808,DEM_D8!$AC$3:$AC$14,0), 1)</f>
        <v>1.1526104417670682</v>
      </c>
      <c r="N1808">
        <f>INDEX(DEM_D8!AJ$3:AJ$14, MATCH($B1808,DEM_D8!$AC$3:$AC$14,0), 1)</f>
        <v>0.49397590361445781</v>
      </c>
    </row>
    <row r="1809" spans="1:14">
      <c r="A1809" s="35">
        <v>38322</v>
      </c>
      <c r="B1809">
        <f t="shared" si="28"/>
        <v>12</v>
      </c>
      <c r="C1809" s="38">
        <f>INDEX(S_FOLSM!Z$3:Z$14, MATCH($B1809,S_FOLSM!$X$3:$X$14,0), 1)</f>
        <v>3.132918760834897E-2</v>
      </c>
      <c r="D1809" s="38">
        <f>INDEX(S_FOLSM!AA$3:AA$14, MATCH($B1809,S_FOLSM!$X$3:$X$14,0), 1)</f>
        <v>10.545666537116208</v>
      </c>
      <c r="E1809" s="38">
        <f>INDEX(S_FOLSM!AB$3:AB$14, MATCH($B1809,S_FOLSM!$X$3:$X$14,0), 1)</f>
        <v>17.780411970462495</v>
      </c>
      <c r="F1809" s="38">
        <f>INDEX(S_FOLSM!AC$3:AC$14, MATCH($B1809,S_FOLSM!$X$3:$X$14,0), 1)</f>
        <v>17.780411970462495</v>
      </c>
      <c r="G1809" s="38">
        <f>INDEX(D_FOLSM_NP!$M$2:$M$13, MATCH($B1809,D_FOLSM_NP!$L$2:$L$13,0), 1)</f>
        <v>87.889202793808991</v>
      </c>
      <c r="H1809">
        <f>I_FOLSM!$F1798</f>
        <v>1660</v>
      </c>
      <c r="I1809">
        <f>INDEX(DEM_D8!AE$3:AE$14, MATCH($B1809,DEM_D8!$AC$3:$AC$14,0), 1)</f>
        <v>0.22308589195491643</v>
      </c>
      <c r="J1809">
        <f>INDEX(DEM_D8!AF$3:AF$14, MATCH($B1809,DEM_D8!$AC$3:$AC$14,0), 1)</f>
        <v>0.77123982221571519</v>
      </c>
      <c r="K1809">
        <f>INDEX(DEM_D8!AG$3:AG$14, MATCH($B1809,DEM_D8!$AC$3:$AC$14,0), 1)</f>
        <v>0.24061407525855374</v>
      </c>
      <c r="L1809">
        <f>INDEX(DEM_D8!AH$3:AH$14, MATCH($B1809,DEM_D8!$AC$3:$AC$14,0), 1)</f>
        <v>1.0198212203653323</v>
      </c>
      <c r="M1809">
        <f>INDEX(DEM_D8!AI$3:AI$14, MATCH($B1809,DEM_D8!$AC$3:$AC$14,0), 1)</f>
        <v>1.1154294597745822</v>
      </c>
      <c r="N1809">
        <f>INDEX(DEM_D8!AJ$3:AJ$14, MATCH($B1809,DEM_D8!$AC$3:$AC$14,0), 1)</f>
        <v>0.47804119704624948</v>
      </c>
    </row>
    <row r="1810" spans="1:14">
      <c r="A1810" s="35">
        <v>38323</v>
      </c>
      <c r="B1810">
        <f t="shared" si="28"/>
        <v>12</v>
      </c>
      <c r="C1810" s="38">
        <f>INDEX(S_FOLSM!Z$3:Z$14, MATCH($B1810,S_FOLSM!$X$3:$X$14,0), 1)</f>
        <v>3.132918760834897E-2</v>
      </c>
      <c r="D1810" s="38">
        <f>INDEX(S_FOLSM!AA$3:AA$14, MATCH($B1810,S_FOLSM!$X$3:$X$14,0), 1)</f>
        <v>10.545666537116208</v>
      </c>
      <c r="E1810" s="38">
        <f>INDEX(S_FOLSM!AB$3:AB$14, MATCH($B1810,S_FOLSM!$X$3:$X$14,0), 1)</f>
        <v>17.780411970462495</v>
      </c>
      <c r="F1810" s="38">
        <f>INDEX(S_FOLSM!AC$3:AC$14, MATCH($B1810,S_FOLSM!$X$3:$X$14,0), 1)</f>
        <v>17.780411970462495</v>
      </c>
      <c r="G1810" s="38">
        <f>INDEX(D_FOLSM_NP!$M$2:$M$13, MATCH($B1810,D_FOLSM_NP!$L$2:$L$13,0), 1)</f>
        <v>87.889202793808991</v>
      </c>
      <c r="H1810">
        <f>I_FOLSM!$F1799</f>
        <v>1741</v>
      </c>
      <c r="I1810">
        <f>INDEX(DEM_D8!AE$3:AE$14, MATCH($B1810,DEM_D8!$AC$3:$AC$14,0), 1)</f>
        <v>0.22308589195491643</v>
      </c>
      <c r="J1810">
        <f>INDEX(DEM_D8!AF$3:AF$14, MATCH($B1810,DEM_D8!$AC$3:$AC$14,0), 1)</f>
        <v>0.77123982221571519</v>
      </c>
      <c r="K1810">
        <f>INDEX(DEM_D8!AG$3:AG$14, MATCH($B1810,DEM_D8!$AC$3:$AC$14,0), 1)</f>
        <v>0.24061407525855374</v>
      </c>
      <c r="L1810">
        <f>INDEX(DEM_D8!AH$3:AH$14, MATCH($B1810,DEM_D8!$AC$3:$AC$14,0), 1)</f>
        <v>1.0198212203653323</v>
      </c>
      <c r="M1810">
        <f>INDEX(DEM_D8!AI$3:AI$14, MATCH($B1810,DEM_D8!$AC$3:$AC$14,0), 1)</f>
        <v>1.1154294597745822</v>
      </c>
      <c r="N1810">
        <f>INDEX(DEM_D8!AJ$3:AJ$14, MATCH($B1810,DEM_D8!$AC$3:$AC$14,0), 1)</f>
        <v>0.47804119704624948</v>
      </c>
    </row>
    <row r="1811" spans="1:14">
      <c r="A1811" s="35">
        <v>38324</v>
      </c>
      <c r="B1811">
        <f t="shared" si="28"/>
        <v>12</v>
      </c>
      <c r="C1811" s="38">
        <f>INDEX(S_FOLSM!Z$3:Z$14, MATCH($B1811,S_FOLSM!$X$3:$X$14,0), 1)</f>
        <v>3.132918760834897E-2</v>
      </c>
      <c r="D1811" s="38">
        <f>INDEX(S_FOLSM!AA$3:AA$14, MATCH($B1811,S_FOLSM!$X$3:$X$14,0), 1)</f>
        <v>10.545666537116208</v>
      </c>
      <c r="E1811" s="38">
        <f>INDEX(S_FOLSM!AB$3:AB$14, MATCH($B1811,S_FOLSM!$X$3:$X$14,0), 1)</f>
        <v>17.780411970462495</v>
      </c>
      <c r="F1811" s="38">
        <f>INDEX(S_FOLSM!AC$3:AC$14, MATCH($B1811,S_FOLSM!$X$3:$X$14,0), 1)</f>
        <v>17.780411970462495</v>
      </c>
      <c r="G1811" s="38">
        <f>INDEX(D_FOLSM_NP!$M$2:$M$13, MATCH($B1811,D_FOLSM_NP!$L$2:$L$13,0), 1)</f>
        <v>87.889202793808991</v>
      </c>
      <c r="H1811">
        <f>I_FOLSM!$F1800</f>
        <v>1695</v>
      </c>
      <c r="I1811">
        <f>INDEX(DEM_D8!AE$3:AE$14, MATCH($B1811,DEM_D8!$AC$3:$AC$14,0), 1)</f>
        <v>0.22308589195491643</v>
      </c>
      <c r="J1811">
        <f>INDEX(DEM_D8!AF$3:AF$14, MATCH($B1811,DEM_D8!$AC$3:$AC$14,0), 1)</f>
        <v>0.77123982221571519</v>
      </c>
      <c r="K1811">
        <f>INDEX(DEM_D8!AG$3:AG$14, MATCH($B1811,DEM_D8!$AC$3:$AC$14,0), 1)</f>
        <v>0.24061407525855374</v>
      </c>
      <c r="L1811">
        <f>INDEX(DEM_D8!AH$3:AH$14, MATCH($B1811,DEM_D8!$AC$3:$AC$14,0), 1)</f>
        <v>1.0198212203653323</v>
      </c>
      <c r="M1811">
        <f>INDEX(DEM_D8!AI$3:AI$14, MATCH($B1811,DEM_D8!$AC$3:$AC$14,0), 1)</f>
        <v>1.1154294597745822</v>
      </c>
      <c r="N1811">
        <f>INDEX(DEM_D8!AJ$3:AJ$14, MATCH($B1811,DEM_D8!$AC$3:$AC$14,0), 1)</f>
        <v>0.47804119704624948</v>
      </c>
    </row>
    <row r="1812" spans="1:14">
      <c r="A1812" s="35">
        <v>38325</v>
      </c>
      <c r="B1812">
        <f t="shared" si="28"/>
        <v>12</v>
      </c>
      <c r="C1812" s="38">
        <f>INDEX(S_FOLSM!Z$3:Z$14, MATCH($B1812,S_FOLSM!$X$3:$X$14,0), 1)</f>
        <v>3.132918760834897E-2</v>
      </c>
      <c r="D1812" s="38">
        <f>INDEX(S_FOLSM!AA$3:AA$14, MATCH($B1812,S_FOLSM!$X$3:$X$14,0), 1)</f>
        <v>10.545666537116208</v>
      </c>
      <c r="E1812" s="38">
        <f>INDEX(S_FOLSM!AB$3:AB$14, MATCH($B1812,S_FOLSM!$X$3:$X$14,0), 1)</f>
        <v>17.780411970462495</v>
      </c>
      <c r="F1812" s="38">
        <f>INDEX(S_FOLSM!AC$3:AC$14, MATCH($B1812,S_FOLSM!$X$3:$X$14,0), 1)</f>
        <v>17.780411970462495</v>
      </c>
      <c r="G1812" s="38">
        <f>INDEX(D_FOLSM_NP!$M$2:$M$13, MATCH($B1812,D_FOLSM_NP!$L$2:$L$13,0), 1)</f>
        <v>87.889202793808991</v>
      </c>
      <c r="H1812">
        <f>I_FOLSM!$F1801</f>
        <v>1754</v>
      </c>
      <c r="I1812">
        <f>INDEX(DEM_D8!AE$3:AE$14, MATCH($B1812,DEM_D8!$AC$3:$AC$14,0), 1)</f>
        <v>0.22308589195491643</v>
      </c>
      <c r="J1812">
        <f>INDEX(DEM_D8!AF$3:AF$14, MATCH($B1812,DEM_D8!$AC$3:$AC$14,0), 1)</f>
        <v>0.77123982221571519</v>
      </c>
      <c r="K1812">
        <f>INDEX(DEM_D8!AG$3:AG$14, MATCH($B1812,DEM_D8!$AC$3:$AC$14,0), 1)</f>
        <v>0.24061407525855374</v>
      </c>
      <c r="L1812">
        <f>INDEX(DEM_D8!AH$3:AH$14, MATCH($B1812,DEM_D8!$AC$3:$AC$14,0), 1)</f>
        <v>1.0198212203653323</v>
      </c>
      <c r="M1812">
        <f>INDEX(DEM_D8!AI$3:AI$14, MATCH($B1812,DEM_D8!$AC$3:$AC$14,0), 1)</f>
        <v>1.1154294597745822</v>
      </c>
      <c r="N1812">
        <f>INDEX(DEM_D8!AJ$3:AJ$14, MATCH($B1812,DEM_D8!$AC$3:$AC$14,0), 1)</f>
        <v>0.47804119704624948</v>
      </c>
    </row>
    <row r="1813" spans="1:14">
      <c r="A1813" s="35">
        <v>38326</v>
      </c>
      <c r="B1813">
        <f t="shared" si="28"/>
        <v>12</v>
      </c>
      <c r="C1813" s="38">
        <f>INDEX(S_FOLSM!Z$3:Z$14, MATCH($B1813,S_FOLSM!$X$3:$X$14,0), 1)</f>
        <v>3.132918760834897E-2</v>
      </c>
      <c r="D1813" s="38">
        <f>INDEX(S_FOLSM!AA$3:AA$14, MATCH($B1813,S_FOLSM!$X$3:$X$14,0), 1)</f>
        <v>10.545666537116208</v>
      </c>
      <c r="E1813" s="38">
        <f>INDEX(S_FOLSM!AB$3:AB$14, MATCH($B1813,S_FOLSM!$X$3:$X$14,0), 1)</f>
        <v>17.780411970462495</v>
      </c>
      <c r="F1813" s="38">
        <f>INDEX(S_FOLSM!AC$3:AC$14, MATCH($B1813,S_FOLSM!$X$3:$X$14,0), 1)</f>
        <v>17.780411970462495</v>
      </c>
      <c r="G1813" s="38">
        <f>INDEX(D_FOLSM_NP!$M$2:$M$13, MATCH($B1813,D_FOLSM_NP!$L$2:$L$13,0), 1)</f>
        <v>87.889202793808991</v>
      </c>
      <c r="H1813">
        <f>I_FOLSM!$F1802</f>
        <v>1534</v>
      </c>
      <c r="I1813">
        <f>INDEX(DEM_D8!AE$3:AE$14, MATCH($B1813,DEM_D8!$AC$3:$AC$14,0), 1)</f>
        <v>0.22308589195491643</v>
      </c>
      <c r="J1813">
        <f>INDEX(DEM_D8!AF$3:AF$14, MATCH($B1813,DEM_D8!$AC$3:$AC$14,0), 1)</f>
        <v>0.77123982221571519</v>
      </c>
      <c r="K1813">
        <f>INDEX(DEM_D8!AG$3:AG$14, MATCH($B1813,DEM_D8!$AC$3:$AC$14,0), 1)</f>
        <v>0.24061407525855374</v>
      </c>
      <c r="L1813">
        <f>INDEX(DEM_D8!AH$3:AH$14, MATCH($B1813,DEM_D8!$AC$3:$AC$14,0), 1)</f>
        <v>1.0198212203653323</v>
      </c>
      <c r="M1813">
        <f>INDEX(DEM_D8!AI$3:AI$14, MATCH($B1813,DEM_D8!$AC$3:$AC$14,0), 1)</f>
        <v>1.1154294597745822</v>
      </c>
      <c r="N1813">
        <f>INDEX(DEM_D8!AJ$3:AJ$14, MATCH($B1813,DEM_D8!$AC$3:$AC$14,0), 1)</f>
        <v>0.47804119704624948</v>
      </c>
    </row>
    <row r="1814" spans="1:14">
      <c r="A1814" s="35">
        <v>38327</v>
      </c>
      <c r="B1814">
        <f t="shared" si="28"/>
        <v>12</v>
      </c>
      <c r="C1814" s="38">
        <f>INDEX(S_FOLSM!Z$3:Z$14, MATCH($B1814,S_FOLSM!$X$3:$X$14,0), 1)</f>
        <v>3.132918760834897E-2</v>
      </c>
      <c r="D1814" s="38">
        <f>INDEX(S_FOLSM!AA$3:AA$14, MATCH($B1814,S_FOLSM!$X$3:$X$14,0), 1)</f>
        <v>10.545666537116208</v>
      </c>
      <c r="E1814" s="38">
        <f>INDEX(S_FOLSM!AB$3:AB$14, MATCH($B1814,S_FOLSM!$X$3:$X$14,0), 1)</f>
        <v>17.780411970462495</v>
      </c>
      <c r="F1814" s="38">
        <f>INDEX(S_FOLSM!AC$3:AC$14, MATCH($B1814,S_FOLSM!$X$3:$X$14,0), 1)</f>
        <v>17.780411970462495</v>
      </c>
      <c r="G1814" s="38">
        <f>INDEX(D_FOLSM_NP!$M$2:$M$13, MATCH($B1814,D_FOLSM_NP!$L$2:$L$13,0), 1)</f>
        <v>87.889202793808991</v>
      </c>
      <c r="H1814">
        <f>I_FOLSM!$F1803</f>
        <v>1701</v>
      </c>
      <c r="I1814">
        <f>INDEX(DEM_D8!AE$3:AE$14, MATCH($B1814,DEM_D8!$AC$3:$AC$14,0), 1)</f>
        <v>0.22308589195491643</v>
      </c>
      <c r="J1814">
        <f>INDEX(DEM_D8!AF$3:AF$14, MATCH($B1814,DEM_D8!$AC$3:$AC$14,0), 1)</f>
        <v>0.77123982221571519</v>
      </c>
      <c r="K1814">
        <f>INDEX(DEM_D8!AG$3:AG$14, MATCH($B1814,DEM_D8!$AC$3:$AC$14,0), 1)</f>
        <v>0.24061407525855374</v>
      </c>
      <c r="L1814">
        <f>INDEX(DEM_D8!AH$3:AH$14, MATCH($B1814,DEM_D8!$AC$3:$AC$14,0), 1)</f>
        <v>1.0198212203653323</v>
      </c>
      <c r="M1814">
        <f>INDEX(DEM_D8!AI$3:AI$14, MATCH($B1814,DEM_D8!$AC$3:$AC$14,0), 1)</f>
        <v>1.1154294597745822</v>
      </c>
      <c r="N1814">
        <f>INDEX(DEM_D8!AJ$3:AJ$14, MATCH($B1814,DEM_D8!$AC$3:$AC$14,0), 1)</f>
        <v>0.47804119704624948</v>
      </c>
    </row>
    <row r="1815" spans="1:14">
      <c r="A1815" s="35">
        <v>38328</v>
      </c>
      <c r="B1815">
        <f t="shared" si="28"/>
        <v>12</v>
      </c>
      <c r="C1815" s="38">
        <f>INDEX(S_FOLSM!Z$3:Z$14, MATCH($B1815,S_FOLSM!$X$3:$X$14,0), 1)</f>
        <v>3.132918760834897E-2</v>
      </c>
      <c r="D1815" s="38">
        <f>INDEX(S_FOLSM!AA$3:AA$14, MATCH($B1815,S_FOLSM!$X$3:$X$14,0), 1)</f>
        <v>10.545666537116208</v>
      </c>
      <c r="E1815" s="38">
        <f>INDEX(S_FOLSM!AB$3:AB$14, MATCH($B1815,S_FOLSM!$X$3:$X$14,0), 1)</f>
        <v>17.780411970462495</v>
      </c>
      <c r="F1815" s="38">
        <f>INDEX(S_FOLSM!AC$3:AC$14, MATCH($B1815,S_FOLSM!$X$3:$X$14,0), 1)</f>
        <v>17.780411970462495</v>
      </c>
      <c r="G1815" s="38">
        <f>INDEX(D_FOLSM_NP!$M$2:$M$13, MATCH($B1815,D_FOLSM_NP!$L$2:$L$13,0), 1)</f>
        <v>87.889202793808991</v>
      </c>
      <c r="H1815">
        <f>I_FOLSM!$F1804</f>
        <v>2075</v>
      </c>
      <c r="I1815">
        <f>INDEX(DEM_D8!AE$3:AE$14, MATCH($B1815,DEM_D8!$AC$3:$AC$14,0), 1)</f>
        <v>0.22308589195491643</v>
      </c>
      <c r="J1815">
        <f>INDEX(DEM_D8!AF$3:AF$14, MATCH($B1815,DEM_D8!$AC$3:$AC$14,0), 1)</f>
        <v>0.77123982221571519</v>
      </c>
      <c r="K1815">
        <f>INDEX(DEM_D8!AG$3:AG$14, MATCH($B1815,DEM_D8!$AC$3:$AC$14,0), 1)</f>
        <v>0.24061407525855374</v>
      </c>
      <c r="L1815">
        <f>INDEX(DEM_D8!AH$3:AH$14, MATCH($B1815,DEM_D8!$AC$3:$AC$14,0), 1)</f>
        <v>1.0198212203653323</v>
      </c>
      <c r="M1815">
        <f>INDEX(DEM_D8!AI$3:AI$14, MATCH($B1815,DEM_D8!$AC$3:$AC$14,0), 1)</f>
        <v>1.1154294597745822</v>
      </c>
      <c r="N1815">
        <f>INDEX(DEM_D8!AJ$3:AJ$14, MATCH($B1815,DEM_D8!$AC$3:$AC$14,0), 1)</f>
        <v>0.47804119704624948</v>
      </c>
    </row>
    <row r="1816" spans="1:14">
      <c r="A1816" s="35">
        <v>38329</v>
      </c>
      <c r="B1816">
        <f t="shared" si="28"/>
        <v>12</v>
      </c>
      <c r="C1816" s="38">
        <f>INDEX(S_FOLSM!Z$3:Z$14, MATCH($B1816,S_FOLSM!$X$3:$X$14,0), 1)</f>
        <v>3.132918760834897E-2</v>
      </c>
      <c r="D1816" s="38">
        <f>INDEX(S_FOLSM!AA$3:AA$14, MATCH($B1816,S_FOLSM!$X$3:$X$14,0), 1)</f>
        <v>10.545666537116208</v>
      </c>
      <c r="E1816" s="38">
        <f>INDEX(S_FOLSM!AB$3:AB$14, MATCH($B1816,S_FOLSM!$X$3:$X$14,0), 1)</f>
        <v>17.780411970462495</v>
      </c>
      <c r="F1816" s="38">
        <f>INDEX(S_FOLSM!AC$3:AC$14, MATCH($B1816,S_FOLSM!$X$3:$X$14,0), 1)</f>
        <v>17.780411970462495</v>
      </c>
      <c r="G1816" s="38">
        <f>INDEX(D_FOLSM_NP!$M$2:$M$13, MATCH($B1816,D_FOLSM_NP!$L$2:$L$13,0), 1)</f>
        <v>87.889202793808991</v>
      </c>
      <c r="H1816">
        <f>I_FOLSM!$F1805</f>
        <v>4653</v>
      </c>
      <c r="I1816">
        <f>INDEX(DEM_D8!AE$3:AE$14, MATCH($B1816,DEM_D8!$AC$3:$AC$14,0), 1)</f>
        <v>0.22308589195491643</v>
      </c>
      <c r="J1816">
        <f>INDEX(DEM_D8!AF$3:AF$14, MATCH($B1816,DEM_D8!$AC$3:$AC$14,0), 1)</f>
        <v>0.77123982221571519</v>
      </c>
      <c r="K1816">
        <f>INDEX(DEM_D8!AG$3:AG$14, MATCH($B1816,DEM_D8!$AC$3:$AC$14,0), 1)</f>
        <v>0.24061407525855374</v>
      </c>
      <c r="L1816">
        <f>INDEX(DEM_D8!AH$3:AH$14, MATCH($B1816,DEM_D8!$AC$3:$AC$14,0), 1)</f>
        <v>1.0198212203653323</v>
      </c>
      <c r="M1816">
        <f>INDEX(DEM_D8!AI$3:AI$14, MATCH($B1816,DEM_D8!$AC$3:$AC$14,0), 1)</f>
        <v>1.1154294597745822</v>
      </c>
      <c r="N1816">
        <f>INDEX(DEM_D8!AJ$3:AJ$14, MATCH($B1816,DEM_D8!$AC$3:$AC$14,0), 1)</f>
        <v>0.47804119704624948</v>
      </c>
    </row>
    <row r="1817" spans="1:14">
      <c r="A1817" s="35">
        <v>38330</v>
      </c>
      <c r="B1817">
        <f t="shared" si="28"/>
        <v>12</v>
      </c>
      <c r="C1817" s="38">
        <f>INDEX(S_FOLSM!Z$3:Z$14, MATCH($B1817,S_FOLSM!$X$3:$X$14,0), 1)</f>
        <v>3.132918760834897E-2</v>
      </c>
      <c r="D1817" s="38">
        <f>INDEX(S_FOLSM!AA$3:AA$14, MATCH($B1817,S_FOLSM!$X$3:$X$14,0), 1)</f>
        <v>10.545666537116208</v>
      </c>
      <c r="E1817" s="38">
        <f>INDEX(S_FOLSM!AB$3:AB$14, MATCH($B1817,S_FOLSM!$X$3:$X$14,0), 1)</f>
        <v>17.780411970462495</v>
      </c>
      <c r="F1817" s="38">
        <f>INDEX(S_FOLSM!AC$3:AC$14, MATCH($B1817,S_FOLSM!$X$3:$X$14,0), 1)</f>
        <v>17.780411970462495</v>
      </c>
      <c r="G1817" s="38">
        <f>INDEX(D_FOLSM_NP!$M$2:$M$13, MATCH($B1817,D_FOLSM_NP!$L$2:$L$13,0), 1)</f>
        <v>87.889202793808991</v>
      </c>
      <c r="H1817">
        <f>I_FOLSM!$F1806</f>
        <v>4878</v>
      </c>
      <c r="I1817">
        <f>INDEX(DEM_D8!AE$3:AE$14, MATCH($B1817,DEM_D8!$AC$3:$AC$14,0), 1)</f>
        <v>0.22308589195491643</v>
      </c>
      <c r="J1817">
        <f>INDEX(DEM_D8!AF$3:AF$14, MATCH($B1817,DEM_D8!$AC$3:$AC$14,0), 1)</f>
        <v>0.77123982221571519</v>
      </c>
      <c r="K1817">
        <f>INDEX(DEM_D8!AG$3:AG$14, MATCH($B1817,DEM_D8!$AC$3:$AC$14,0), 1)</f>
        <v>0.24061407525855374</v>
      </c>
      <c r="L1817">
        <f>INDEX(DEM_D8!AH$3:AH$14, MATCH($B1817,DEM_D8!$AC$3:$AC$14,0), 1)</f>
        <v>1.0198212203653323</v>
      </c>
      <c r="M1817">
        <f>INDEX(DEM_D8!AI$3:AI$14, MATCH($B1817,DEM_D8!$AC$3:$AC$14,0), 1)</f>
        <v>1.1154294597745822</v>
      </c>
      <c r="N1817">
        <f>INDEX(DEM_D8!AJ$3:AJ$14, MATCH($B1817,DEM_D8!$AC$3:$AC$14,0), 1)</f>
        <v>0.47804119704624948</v>
      </c>
    </row>
    <row r="1818" spans="1:14">
      <c r="A1818" s="35">
        <v>38331</v>
      </c>
      <c r="B1818">
        <f t="shared" si="28"/>
        <v>12</v>
      </c>
      <c r="C1818" s="38">
        <f>INDEX(S_FOLSM!Z$3:Z$14, MATCH($B1818,S_FOLSM!$X$3:$X$14,0), 1)</f>
        <v>3.132918760834897E-2</v>
      </c>
      <c r="D1818" s="38">
        <f>INDEX(S_FOLSM!AA$3:AA$14, MATCH($B1818,S_FOLSM!$X$3:$X$14,0), 1)</f>
        <v>10.545666537116208</v>
      </c>
      <c r="E1818" s="38">
        <f>INDEX(S_FOLSM!AB$3:AB$14, MATCH($B1818,S_FOLSM!$X$3:$X$14,0), 1)</f>
        <v>17.780411970462495</v>
      </c>
      <c r="F1818" s="38">
        <f>INDEX(S_FOLSM!AC$3:AC$14, MATCH($B1818,S_FOLSM!$X$3:$X$14,0), 1)</f>
        <v>17.780411970462495</v>
      </c>
      <c r="G1818" s="38">
        <f>INDEX(D_FOLSM_NP!$M$2:$M$13, MATCH($B1818,D_FOLSM_NP!$L$2:$L$13,0), 1)</f>
        <v>87.889202793808991</v>
      </c>
      <c r="H1818">
        <f>I_FOLSM!$F1807</f>
        <v>3774</v>
      </c>
      <c r="I1818">
        <f>INDEX(DEM_D8!AE$3:AE$14, MATCH($B1818,DEM_D8!$AC$3:$AC$14,0), 1)</f>
        <v>0.22308589195491643</v>
      </c>
      <c r="J1818">
        <f>INDEX(DEM_D8!AF$3:AF$14, MATCH($B1818,DEM_D8!$AC$3:$AC$14,0), 1)</f>
        <v>0.77123982221571519</v>
      </c>
      <c r="K1818">
        <f>INDEX(DEM_D8!AG$3:AG$14, MATCH($B1818,DEM_D8!$AC$3:$AC$14,0), 1)</f>
        <v>0.24061407525855374</v>
      </c>
      <c r="L1818">
        <f>INDEX(DEM_D8!AH$3:AH$14, MATCH($B1818,DEM_D8!$AC$3:$AC$14,0), 1)</f>
        <v>1.0198212203653323</v>
      </c>
      <c r="M1818">
        <f>INDEX(DEM_D8!AI$3:AI$14, MATCH($B1818,DEM_D8!$AC$3:$AC$14,0), 1)</f>
        <v>1.1154294597745822</v>
      </c>
      <c r="N1818">
        <f>INDEX(DEM_D8!AJ$3:AJ$14, MATCH($B1818,DEM_D8!$AC$3:$AC$14,0), 1)</f>
        <v>0.47804119704624948</v>
      </c>
    </row>
    <row r="1819" spans="1:14">
      <c r="A1819" s="35">
        <v>38332</v>
      </c>
      <c r="B1819">
        <f t="shared" si="28"/>
        <v>12</v>
      </c>
      <c r="C1819" s="38">
        <f>INDEX(S_FOLSM!Z$3:Z$14, MATCH($B1819,S_FOLSM!$X$3:$X$14,0), 1)</f>
        <v>3.132918760834897E-2</v>
      </c>
      <c r="D1819" s="38">
        <f>INDEX(S_FOLSM!AA$3:AA$14, MATCH($B1819,S_FOLSM!$X$3:$X$14,0), 1)</f>
        <v>10.545666537116208</v>
      </c>
      <c r="E1819" s="38">
        <f>INDEX(S_FOLSM!AB$3:AB$14, MATCH($B1819,S_FOLSM!$X$3:$X$14,0), 1)</f>
        <v>17.780411970462495</v>
      </c>
      <c r="F1819" s="38">
        <f>INDEX(S_FOLSM!AC$3:AC$14, MATCH($B1819,S_FOLSM!$X$3:$X$14,0), 1)</f>
        <v>17.780411970462495</v>
      </c>
      <c r="G1819" s="38">
        <f>INDEX(D_FOLSM_NP!$M$2:$M$13, MATCH($B1819,D_FOLSM_NP!$L$2:$L$13,0), 1)</f>
        <v>87.889202793808991</v>
      </c>
      <c r="H1819">
        <f>I_FOLSM!$F1808</f>
        <v>2727</v>
      </c>
      <c r="I1819">
        <f>INDEX(DEM_D8!AE$3:AE$14, MATCH($B1819,DEM_D8!$AC$3:$AC$14,0), 1)</f>
        <v>0.22308589195491643</v>
      </c>
      <c r="J1819">
        <f>INDEX(DEM_D8!AF$3:AF$14, MATCH($B1819,DEM_D8!$AC$3:$AC$14,0), 1)</f>
        <v>0.77123982221571519</v>
      </c>
      <c r="K1819">
        <f>INDEX(DEM_D8!AG$3:AG$14, MATCH($B1819,DEM_D8!$AC$3:$AC$14,0), 1)</f>
        <v>0.24061407525855374</v>
      </c>
      <c r="L1819">
        <f>INDEX(DEM_D8!AH$3:AH$14, MATCH($B1819,DEM_D8!$AC$3:$AC$14,0), 1)</f>
        <v>1.0198212203653323</v>
      </c>
      <c r="M1819">
        <f>INDEX(DEM_D8!AI$3:AI$14, MATCH($B1819,DEM_D8!$AC$3:$AC$14,0), 1)</f>
        <v>1.1154294597745822</v>
      </c>
      <c r="N1819">
        <f>INDEX(DEM_D8!AJ$3:AJ$14, MATCH($B1819,DEM_D8!$AC$3:$AC$14,0), 1)</f>
        <v>0.47804119704624948</v>
      </c>
    </row>
    <row r="1820" spans="1:14">
      <c r="A1820" s="35">
        <v>38333</v>
      </c>
      <c r="B1820">
        <f t="shared" si="28"/>
        <v>12</v>
      </c>
      <c r="C1820" s="38">
        <f>INDEX(S_FOLSM!Z$3:Z$14, MATCH($B1820,S_FOLSM!$X$3:$X$14,0), 1)</f>
        <v>3.132918760834897E-2</v>
      </c>
      <c r="D1820" s="38">
        <f>INDEX(S_FOLSM!AA$3:AA$14, MATCH($B1820,S_FOLSM!$X$3:$X$14,0), 1)</f>
        <v>10.545666537116208</v>
      </c>
      <c r="E1820" s="38">
        <f>INDEX(S_FOLSM!AB$3:AB$14, MATCH($B1820,S_FOLSM!$X$3:$X$14,0), 1)</f>
        <v>17.780411970462495</v>
      </c>
      <c r="F1820" s="38">
        <f>INDEX(S_FOLSM!AC$3:AC$14, MATCH($B1820,S_FOLSM!$X$3:$X$14,0), 1)</f>
        <v>17.780411970462495</v>
      </c>
      <c r="G1820" s="38">
        <f>INDEX(D_FOLSM_NP!$M$2:$M$13, MATCH($B1820,D_FOLSM_NP!$L$2:$L$13,0), 1)</f>
        <v>87.889202793808991</v>
      </c>
      <c r="H1820">
        <f>I_FOLSM!$F1809</f>
        <v>2501</v>
      </c>
      <c r="I1820">
        <f>INDEX(DEM_D8!AE$3:AE$14, MATCH($B1820,DEM_D8!$AC$3:$AC$14,0), 1)</f>
        <v>0.22308589195491643</v>
      </c>
      <c r="J1820">
        <f>INDEX(DEM_D8!AF$3:AF$14, MATCH($B1820,DEM_D8!$AC$3:$AC$14,0), 1)</f>
        <v>0.77123982221571519</v>
      </c>
      <c r="K1820">
        <f>INDEX(DEM_D8!AG$3:AG$14, MATCH($B1820,DEM_D8!$AC$3:$AC$14,0), 1)</f>
        <v>0.24061407525855374</v>
      </c>
      <c r="L1820">
        <f>INDEX(DEM_D8!AH$3:AH$14, MATCH($B1820,DEM_D8!$AC$3:$AC$14,0), 1)</f>
        <v>1.0198212203653323</v>
      </c>
      <c r="M1820">
        <f>INDEX(DEM_D8!AI$3:AI$14, MATCH($B1820,DEM_D8!$AC$3:$AC$14,0), 1)</f>
        <v>1.1154294597745822</v>
      </c>
      <c r="N1820">
        <f>INDEX(DEM_D8!AJ$3:AJ$14, MATCH($B1820,DEM_D8!$AC$3:$AC$14,0), 1)</f>
        <v>0.47804119704624948</v>
      </c>
    </row>
    <row r="1821" spans="1:14">
      <c r="A1821" s="35">
        <v>38334</v>
      </c>
      <c r="B1821">
        <f t="shared" si="28"/>
        <v>12</v>
      </c>
      <c r="C1821" s="38">
        <f>INDEX(S_FOLSM!Z$3:Z$14, MATCH($B1821,S_FOLSM!$X$3:$X$14,0), 1)</f>
        <v>3.132918760834897E-2</v>
      </c>
      <c r="D1821" s="38">
        <f>INDEX(S_FOLSM!AA$3:AA$14, MATCH($B1821,S_FOLSM!$X$3:$X$14,0), 1)</f>
        <v>10.545666537116208</v>
      </c>
      <c r="E1821" s="38">
        <f>INDEX(S_FOLSM!AB$3:AB$14, MATCH($B1821,S_FOLSM!$X$3:$X$14,0), 1)</f>
        <v>17.780411970462495</v>
      </c>
      <c r="F1821" s="38">
        <f>INDEX(S_FOLSM!AC$3:AC$14, MATCH($B1821,S_FOLSM!$X$3:$X$14,0), 1)</f>
        <v>17.780411970462495</v>
      </c>
      <c r="G1821" s="38">
        <f>INDEX(D_FOLSM_NP!$M$2:$M$13, MATCH($B1821,D_FOLSM_NP!$L$2:$L$13,0), 1)</f>
        <v>87.889202793808991</v>
      </c>
      <c r="H1821">
        <f>I_FOLSM!$F1810</f>
        <v>2288</v>
      </c>
      <c r="I1821">
        <f>INDEX(DEM_D8!AE$3:AE$14, MATCH($B1821,DEM_D8!$AC$3:$AC$14,0), 1)</f>
        <v>0.22308589195491643</v>
      </c>
      <c r="J1821">
        <f>INDEX(DEM_D8!AF$3:AF$14, MATCH($B1821,DEM_D8!$AC$3:$AC$14,0), 1)</f>
        <v>0.77123982221571519</v>
      </c>
      <c r="K1821">
        <f>INDEX(DEM_D8!AG$3:AG$14, MATCH($B1821,DEM_D8!$AC$3:$AC$14,0), 1)</f>
        <v>0.24061407525855374</v>
      </c>
      <c r="L1821">
        <f>INDEX(DEM_D8!AH$3:AH$14, MATCH($B1821,DEM_D8!$AC$3:$AC$14,0), 1)</f>
        <v>1.0198212203653323</v>
      </c>
      <c r="M1821">
        <f>INDEX(DEM_D8!AI$3:AI$14, MATCH($B1821,DEM_D8!$AC$3:$AC$14,0), 1)</f>
        <v>1.1154294597745822</v>
      </c>
      <c r="N1821">
        <f>INDEX(DEM_D8!AJ$3:AJ$14, MATCH($B1821,DEM_D8!$AC$3:$AC$14,0), 1)</f>
        <v>0.47804119704624948</v>
      </c>
    </row>
    <row r="1822" spans="1:14">
      <c r="A1822" s="35">
        <v>38335</v>
      </c>
      <c r="B1822">
        <f t="shared" si="28"/>
        <v>12</v>
      </c>
      <c r="C1822" s="38">
        <f>INDEX(S_FOLSM!Z$3:Z$14, MATCH($B1822,S_FOLSM!$X$3:$X$14,0), 1)</f>
        <v>3.132918760834897E-2</v>
      </c>
      <c r="D1822" s="38">
        <f>INDEX(S_FOLSM!AA$3:AA$14, MATCH($B1822,S_FOLSM!$X$3:$X$14,0), 1)</f>
        <v>10.545666537116208</v>
      </c>
      <c r="E1822" s="38">
        <f>INDEX(S_FOLSM!AB$3:AB$14, MATCH($B1822,S_FOLSM!$X$3:$X$14,0), 1)</f>
        <v>17.780411970462495</v>
      </c>
      <c r="F1822" s="38">
        <f>INDEX(S_FOLSM!AC$3:AC$14, MATCH($B1822,S_FOLSM!$X$3:$X$14,0), 1)</f>
        <v>17.780411970462495</v>
      </c>
      <c r="G1822" s="38">
        <f>INDEX(D_FOLSM_NP!$M$2:$M$13, MATCH($B1822,D_FOLSM_NP!$L$2:$L$13,0), 1)</f>
        <v>87.889202793808991</v>
      </c>
      <c r="H1822">
        <f>I_FOLSM!$F1811</f>
        <v>2720</v>
      </c>
      <c r="I1822">
        <f>INDEX(DEM_D8!AE$3:AE$14, MATCH($B1822,DEM_D8!$AC$3:$AC$14,0), 1)</f>
        <v>0.22308589195491643</v>
      </c>
      <c r="J1822">
        <f>INDEX(DEM_D8!AF$3:AF$14, MATCH($B1822,DEM_D8!$AC$3:$AC$14,0), 1)</f>
        <v>0.77123982221571519</v>
      </c>
      <c r="K1822">
        <f>INDEX(DEM_D8!AG$3:AG$14, MATCH($B1822,DEM_D8!$AC$3:$AC$14,0), 1)</f>
        <v>0.24061407525855374</v>
      </c>
      <c r="L1822">
        <f>INDEX(DEM_D8!AH$3:AH$14, MATCH($B1822,DEM_D8!$AC$3:$AC$14,0), 1)</f>
        <v>1.0198212203653323</v>
      </c>
      <c r="M1822">
        <f>INDEX(DEM_D8!AI$3:AI$14, MATCH($B1822,DEM_D8!$AC$3:$AC$14,0), 1)</f>
        <v>1.1154294597745822</v>
      </c>
      <c r="N1822">
        <f>INDEX(DEM_D8!AJ$3:AJ$14, MATCH($B1822,DEM_D8!$AC$3:$AC$14,0), 1)</f>
        <v>0.47804119704624948</v>
      </c>
    </row>
    <row r="1823" spans="1:14">
      <c r="A1823" s="35">
        <v>38336</v>
      </c>
      <c r="B1823">
        <f t="shared" si="28"/>
        <v>12</v>
      </c>
      <c r="C1823" s="38">
        <f>INDEX(S_FOLSM!Z$3:Z$14, MATCH($B1823,S_FOLSM!$X$3:$X$14,0), 1)</f>
        <v>3.132918760834897E-2</v>
      </c>
      <c r="D1823" s="38">
        <f>INDEX(S_FOLSM!AA$3:AA$14, MATCH($B1823,S_FOLSM!$X$3:$X$14,0), 1)</f>
        <v>10.545666537116208</v>
      </c>
      <c r="E1823" s="38">
        <f>INDEX(S_FOLSM!AB$3:AB$14, MATCH($B1823,S_FOLSM!$X$3:$X$14,0), 1)</f>
        <v>17.780411970462495</v>
      </c>
      <c r="F1823" s="38">
        <f>INDEX(S_FOLSM!AC$3:AC$14, MATCH($B1823,S_FOLSM!$X$3:$X$14,0), 1)</f>
        <v>17.780411970462495</v>
      </c>
      <c r="G1823" s="38">
        <f>INDEX(D_FOLSM_NP!$M$2:$M$13, MATCH($B1823,D_FOLSM_NP!$L$2:$L$13,0), 1)</f>
        <v>87.889202793808991</v>
      </c>
      <c r="H1823">
        <f>I_FOLSM!$F1812</f>
        <v>2331</v>
      </c>
      <c r="I1823">
        <f>INDEX(DEM_D8!AE$3:AE$14, MATCH($B1823,DEM_D8!$AC$3:$AC$14,0), 1)</f>
        <v>0.22308589195491643</v>
      </c>
      <c r="J1823">
        <f>INDEX(DEM_D8!AF$3:AF$14, MATCH($B1823,DEM_D8!$AC$3:$AC$14,0), 1)</f>
        <v>0.77123982221571519</v>
      </c>
      <c r="K1823">
        <f>INDEX(DEM_D8!AG$3:AG$14, MATCH($B1823,DEM_D8!$AC$3:$AC$14,0), 1)</f>
        <v>0.24061407525855374</v>
      </c>
      <c r="L1823">
        <f>INDEX(DEM_D8!AH$3:AH$14, MATCH($B1823,DEM_D8!$AC$3:$AC$14,0), 1)</f>
        <v>1.0198212203653323</v>
      </c>
      <c r="M1823">
        <f>INDEX(DEM_D8!AI$3:AI$14, MATCH($B1823,DEM_D8!$AC$3:$AC$14,0), 1)</f>
        <v>1.1154294597745822</v>
      </c>
      <c r="N1823">
        <f>INDEX(DEM_D8!AJ$3:AJ$14, MATCH($B1823,DEM_D8!$AC$3:$AC$14,0), 1)</f>
        <v>0.47804119704624948</v>
      </c>
    </row>
    <row r="1824" spans="1:14">
      <c r="A1824" s="35">
        <v>38337</v>
      </c>
      <c r="B1824">
        <f t="shared" si="28"/>
        <v>12</v>
      </c>
      <c r="C1824" s="38">
        <f>INDEX(S_FOLSM!Z$3:Z$14, MATCH($B1824,S_FOLSM!$X$3:$X$14,0), 1)</f>
        <v>3.132918760834897E-2</v>
      </c>
      <c r="D1824" s="38">
        <f>INDEX(S_FOLSM!AA$3:AA$14, MATCH($B1824,S_FOLSM!$X$3:$X$14,0), 1)</f>
        <v>10.545666537116208</v>
      </c>
      <c r="E1824" s="38">
        <f>INDEX(S_FOLSM!AB$3:AB$14, MATCH($B1824,S_FOLSM!$X$3:$X$14,0), 1)</f>
        <v>17.780411970462495</v>
      </c>
      <c r="F1824" s="38">
        <f>INDEX(S_FOLSM!AC$3:AC$14, MATCH($B1824,S_FOLSM!$X$3:$X$14,0), 1)</f>
        <v>17.780411970462495</v>
      </c>
      <c r="G1824" s="38">
        <f>INDEX(D_FOLSM_NP!$M$2:$M$13, MATCH($B1824,D_FOLSM_NP!$L$2:$L$13,0), 1)</f>
        <v>87.889202793808991</v>
      </c>
      <c r="H1824">
        <f>I_FOLSM!$F1813</f>
        <v>2030</v>
      </c>
      <c r="I1824">
        <f>INDEX(DEM_D8!AE$3:AE$14, MATCH($B1824,DEM_D8!$AC$3:$AC$14,0), 1)</f>
        <v>0.22308589195491643</v>
      </c>
      <c r="J1824">
        <f>INDEX(DEM_D8!AF$3:AF$14, MATCH($B1824,DEM_D8!$AC$3:$AC$14,0), 1)</f>
        <v>0.77123982221571519</v>
      </c>
      <c r="K1824">
        <f>INDEX(DEM_D8!AG$3:AG$14, MATCH($B1824,DEM_D8!$AC$3:$AC$14,0), 1)</f>
        <v>0.24061407525855374</v>
      </c>
      <c r="L1824">
        <f>INDEX(DEM_D8!AH$3:AH$14, MATCH($B1824,DEM_D8!$AC$3:$AC$14,0), 1)</f>
        <v>1.0198212203653323</v>
      </c>
      <c r="M1824">
        <f>INDEX(DEM_D8!AI$3:AI$14, MATCH($B1824,DEM_D8!$AC$3:$AC$14,0), 1)</f>
        <v>1.1154294597745822</v>
      </c>
      <c r="N1824">
        <f>INDEX(DEM_D8!AJ$3:AJ$14, MATCH($B1824,DEM_D8!$AC$3:$AC$14,0), 1)</f>
        <v>0.47804119704624948</v>
      </c>
    </row>
    <row r="1825" spans="1:14">
      <c r="A1825" s="35">
        <v>38338</v>
      </c>
      <c r="B1825">
        <f t="shared" si="28"/>
        <v>12</v>
      </c>
      <c r="C1825" s="38">
        <f>INDEX(S_FOLSM!Z$3:Z$14, MATCH($B1825,S_FOLSM!$X$3:$X$14,0), 1)</f>
        <v>3.132918760834897E-2</v>
      </c>
      <c r="D1825" s="38">
        <f>INDEX(S_FOLSM!AA$3:AA$14, MATCH($B1825,S_FOLSM!$X$3:$X$14,0), 1)</f>
        <v>10.545666537116208</v>
      </c>
      <c r="E1825" s="38">
        <f>INDEX(S_FOLSM!AB$3:AB$14, MATCH($B1825,S_FOLSM!$X$3:$X$14,0), 1)</f>
        <v>17.780411970462495</v>
      </c>
      <c r="F1825" s="38">
        <f>INDEX(S_FOLSM!AC$3:AC$14, MATCH($B1825,S_FOLSM!$X$3:$X$14,0), 1)</f>
        <v>17.780411970462495</v>
      </c>
      <c r="G1825" s="38">
        <f>INDEX(D_FOLSM_NP!$M$2:$M$13, MATCH($B1825,D_FOLSM_NP!$L$2:$L$13,0), 1)</f>
        <v>87.889202793808991</v>
      </c>
      <c r="H1825">
        <f>I_FOLSM!$F1814</f>
        <v>2128</v>
      </c>
      <c r="I1825">
        <f>INDEX(DEM_D8!AE$3:AE$14, MATCH($B1825,DEM_D8!$AC$3:$AC$14,0), 1)</f>
        <v>0.22308589195491643</v>
      </c>
      <c r="J1825">
        <f>INDEX(DEM_D8!AF$3:AF$14, MATCH($B1825,DEM_D8!$AC$3:$AC$14,0), 1)</f>
        <v>0.77123982221571519</v>
      </c>
      <c r="K1825">
        <f>INDEX(DEM_D8!AG$3:AG$14, MATCH($B1825,DEM_D8!$AC$3:$AC$14,0), 1)</f>
        <v>0.24061407525855374</v>
      </c>
      <c r="L1825">
        <f>INDEX(DEM_D8!AH$3:AH$14, MATCH($B1825,DEM_D8!$AC$3:$AC$14,0), 1)</f>
        <v>1.0198212203653323</v>
      </c>
      <c r="M1825">
        <f>INDEX(DEM_D8!AI$3:AI$14, MATCH($B1825,DEM_D8!$AC$3:$AC$14,0), 1)</f>
        <v>1.1154294597745822</v>
      </c>
      <c r="N1825">
        <f>INDEX(DEM_D8!AJ$3:AJ$14, MATCH($B1825,DEM_D8!$AC$3:$AC$14,0), 1)</f>
        <v>0.47804119704624948</v>
      </c>
    </row>
    <row r="1826" spans="1:14">
      <c r="A1826" s="35">
        <v>38339</v>
      </c>
      <c r="B1826">
        <f t="shared" si="28"/>
        <v>12</v>
      </c>
      <c r="C1826" s="38">
        <f>INDEX(S_FOLSM!Z$3:Z$14, MATCH($B1826,S_FOLSM!$X$3:$X$14,0), 1)</f>
        <v>3.132918760834897E-2</v>
      </c>
      <c r="D1826" s="38">
        <f>INDEX(S_FOLSM!AA$3:AA$14, MATCH($B1826,S_FOLSM!$X$3:$X$14,0), 1)</f>
        <v>10.545666537116208</v>
      </c>
      <c r="E1826" s="38">
        <f>INDEX(S_FOLSM!AB$3:AB$14, MATCH($B1826,S_FOLSM!$X$3:$X$14,0), 1)</f>
        <v>17.780411970462495</v>
      </c>
      <c r="F1826" s="38">
        <f>INDEX(S_FOLSM!AC$3:AC$14, MATCH($B1826,S_FOLSM!$X$3:$X$14,0), 1)</f>
        <v>17.780411970462495</v>
      </c>
      <c r="G1826" s="38">
        <f>INDEX(D_FOLSM_NP!$M$2:$M$13, MATCH($B1826,D_FOLSM_NP!$L$2:$L$13,0), 1)</f>
        <v>87.889202793808991</v>
      </c>
      <c r="H1826">
        <f>I_FOLSM!$F1815</f>
        <v>2482</v>
      </c>
      <c r="I1826">
        <f>INDEX(DEM_D8!AE$3:AE$14, MATCH($B1826,DEM_D8!$AC$3:$AC$14,0), 1)</f>
        <v>0.22308589195491643</v>
      </c>
      <c r="J1826">
        <f>INDEX(DEM_D8!AF$3:AF$14, MATCH($B1826,DEM_D8!$AC$3:$AC$14,0), 1)</f>
        <v>0.77123982221571519</v>
      </c>
      <c r="K1826">
        <f>INDEX(DEM_D8!AG$3:AG$14, MATCH($B1826,DEM_D8!$AC$3:$AC$14,0), 1)</f>
        <v>0.24061407525855374</v>
      </c>
      <c r="L1826">
        <f>INDEX(DEM_D8!AH$3:AH$14, MATCH($B1826,DEM_D8!$AC$3:$AC$14,0), 1)</f>
        <v>1.0198212203653323</v>
      </c>
      <c r="M1826">
        <f>INDEX(DEM_D8!AI$3:AI$14, MATCH($B1826,DEM_D8!$AC$3:$AC$14,0), 1)</f>
        <v>1.1154294597745822</v>
      </c>
      <c r="N1826">
        <f>INDEX(DEM_D8!AJ$3:AJ$14, MATCH($B1826,DEM_D8!$AC$3:$AC$14,0), 1)</f>
        <v>0.47804119704624948</v>
      </c>
    </row>
    <row r="1827" spans="1:14">
      <c r="A1827" s="35">
        <v>38340</v>
      </c>
      <c r="B1827">
        <f t="shared" si="28"/>
        <v>12</v>
      </c>
      <c r="C1827" s="38">
        <f>INDEX(S_FOLSM!Z$3:Z$14, MATCH($B1827,S_FOLSM!$X$3:$X$14,0), 1)</f>
        <v>3.132918760834897E-2</v>
      </c>
      <c r="D1827" s="38">
        <f>INDEX(S_FOLSM!AA$3:AA$14, MATCH($B1827,S_FOLSM!$X$3:$X$14,0), 1)</f>
        <v>10.545666537116208</v>
      </c>
      <c r="E1827" s="38">
        <f>INDEX(S_FOLSM!AB$3:AB$14, MATCH($B1827,S_FOLSM!$X$3:$X$14,0), 1)</f>
        <v>17.780411970462495</v>
      </c>
      <c r="F1827" s="38">
        <f>INDEX(S_FOLSM!AC$3:AC$14, MATCH($B1827,S_FOLSM!$X$3:$X$14,0), 1)</f>
        <v>17.780411970462495</v>
      </c>
      <c r="G1827" s="38">
        <f>INDEX(D_FOLSM_NP!$M$2:$M$13, MATCH($B1827,D_FOLSM_NP!$L$2:$L$13,0), 1)</f>
        <v>87.889202793808991</v>
      </c>
      <c r="H1827">
        <f>I_FOLSM!$F1816</f>
        <v>2580</v>
      </c>
      <c r="I1827">
        <f>INDEX(DEM_D8!AE$3:AE$14, MATCH($B1827,DEM_D8!$AC$3:$AC$14,0), 1)</f>
        <v>0.22308589195491643</v>
      </c>
      <c r="J1827">
        <f>INDEX(DEM_D8!AF$3:AF$14, MATCH($B1827,DEM_D8!$AC$3:$AC$14,0), 1)</f>
        <v>0.77123982221571519</v>
      </c>
      <c r="K1827">
        <f>INDEX(DEM_D8!AG$3:AG$14, MATCH($B1827,DEM_D8!$AC$3:$AC$14,0), 1)</f>
        <v>0.24061407525855374</v>
      </c>
      <c r="L1827">
        <f>INDEX(DEM_D8!AH$3:AH$14, MATCH($B1827,DEM_D8!$AC$3:$AC$14,0), 1)</f>
        <v>1.0198212203653323</v>
      </c>
      <c r="M1827">
        <f>INDEX(DEM_D8!AI$3:AI$14, MATCH($B1827,DEM_D8!$AC$3:$AC$14,0), 1)</f>
        <v>1.1154294597745822</v>
      </c>
      <c r="N1827">
        <f>INDEX(DEM_D8!AJ$3:AJ$14, MATCH($B1827,DEM_D8!$AC$3:$AC$14,0), 1)</f>
        <v>0.47804119704624948</v>
      </c>
    </row>
    <row r="1828" spans="1:14">
      <c r="A1828" s="35">
        <v>38341</v>
      </c>
      <c r="B1828">
        <f t="shared" si="28"/>
        <v>12</v>
      </c>
      <c r="C1828" s="38">
        <f>INDEX(S_FOLSM!Z$3:Z$14, MATCH($B1828,S_FOLSM!$X$3:$X$14,0), 1)</f>
        <v>3.132918760834897E-2</v>
      </c>
      <c r="D1828" s="38">
        <f>INDEX(S_FOLSM!AA$3:AA$14, MATCH($B1828,S_FOLSM!$X$3:$X$14,0), 1)</f>
        <v>10.545666537116208</v>
      </c>
      <c r="E1828" s="38">
        <f>INDEX(S_FOLSM!AB$3:AB$14, MATCH($B1828,S_FOLSM!$X$3:$X$14,0), 1)</f>
        <v>17.780411970462495</v>
      </c>
      <c r="F1828" s="38">
        <f>INDEX(S_FOLSM!AC$3:AC$14, MATCH($B1828,S_FOLSM!$X$3:$X$14,0), 1)</f>
        <v>17.780411970462495</v>
      </c>
      <c r="G1828" s="38">
        <f>INDEX(D_FOLSM_NP!$M$2:$M$13, MATCH($B1828,D_FOLSM_NP!$L$2:$L$13,0), 1)</f>
        <v>87.889202793808991</v>
      </c>
      <c r="H1828">
        <f>I_FOLSM!$F1817</f>
        <v>2840</v>
      </c>
      <c r="I1828">
        <f>INDEX(DEM_D8!AE$3:AE$14, MATCH($B1828,DEM_D8!$AC$3:$AC$14,0), 1)</f>
        <v>0.22308589195491643</v>
      </c>
      <c r="J1828">
        <f>INDEX(DEM_D8!AF$3:AF$14, MATCH($B1828,DEM_D8!$AC$3:$AC$14,0), 1)</f>
        <v>0.77123982221571519</v>
      </c>
      <c r="K1828">
        <f>INDEX(DEM_D8!AG$3:AG$14, MATCH($B1828,DEM_D8!$AC$3:$AC$14,0), 1)</f>
        <v>0.24061407525855374</v>
      </c>
      <c r="L1828">
        <f>INDEX(DEM_D8!AH$3:AH$14, MATCH($B1828,DEM_D8!$AC$3:$AC$14,0), 1)</f>
        <v>1.0198212203653323</v>
      </c>
      <c r="M1828">
        <f>INDEX(DEM_D8!AI$3:AI$14, MATCH($B1828,DEM_D8!$AC$3:$AC$14,0), 1)</f>
        <v>1.1154294597745822</v>
      </c>
      <c r="N1828">
        <f>INDEX(DEM_D8!AJ$3:AJ$14, MATCH($B1828,DEM_D8!$AC$3:$AC$14,0), 1)</f>
        <v>0.47804119704624948</v>
      </c>
    </row>
    <row r="1829" spans="1:14">
      <c r="A1829" s="35">
        <v>38342</v>
      </c>
      <c r="B1829">
        <f t="shared" si="28"/>
        <v>12</v>
      </c>
      <c r="C1829" s="38">
        <f>INDEX(S_FOLSM!Z$3:Z$14, MATCH($B1829,S_FOLSM!$X$3:$X$14,0), 1)</f>
        <v>3.132918760834897E-2</v>
      </c>
      <c r="D1829" s="38">
        <f>INDEX(S_FOLSM!AA$3:AA$14, MATCH($B1829,S_FOLSM!$X$3:$X$14,0), 1)</f>
        <v>10.545666537116208</v>
      </c>
      <c r="E1829" s="38">
        <f>INDEX(S_FOLSM!AB$3:AB$14, MATCH($B1829,S_FOLSM!$X$3:$X$14,0), 1)</f>
        <v>17.780411970462495</v>
      </c>
      <c r="F1829" s="38">
        <f>INDEX(S_FOLSM!AC$3:AC$14, MATCH($B1829,S_FOLSM!$X$3:$X$14,0), 1)</f>
        <v>17.780411970462495</v>
      </c>
      <c r="G1829" s="38">
        <f>INDEX(D_FOLSM_NP!$M$2:$M$13, MATCH($B1829,D_FOLSM_NP!$L$2:$L$13,0), 1)</f>
        <v>87.889202793808991</v>
      </c>
      <c r="H1829">
        <f>I_FOLSM!$F1818</f>
        <v>1949</v>
      </c>
      <c r="I1829">
        <f>INDEX(DEM_D8!AE$3:AE$14, MATCH($B1829,DEM_D8!$AC$3:$AC$14,0), 1)</f>
        <v>0.22308589195491643</v>
      </c>
      <c r="J1829">
        <f>INDEX(DEM_D8!AF$3:AF$14, MATCH($B1829,DEM_D8!$AC$3:$AC$14,0), 1)</f>
        <v>0.77123982221571519</v>
      </c>
      <c r="K1829">
        <f>INDEX(DEM_D8!AG$3:AG$14, MATCH($B1829,DEM_D8!$AC$3:$AC$14,0), 1)</f>
        <v>0.24061407525855374</v>
      </c>
      <c r="L1829">
        <f>INDEX(DEM_D8!AH$3:AH$14, MATCH($B1829,DEM_D8!$AC$3:$AC$14,0), 1)</f>
        <v>1.0198212203653323</v>
      </c>
      <c r="M1829">
        <f>INDEX(DEM_D8!AI$3:AI$14, MATCH($B1829,DEM_D8!$AC$3:$AC$14,0), 1)</f>
        <v>1.1154294597745822</v>
      </c>
      <c r="N1829">
        <f>INDEX(DEM_D8!AJ$3:AJ$14, MATCH($B1829,DEM_D8!$AC$3:$AC$14,0), 1)</f>
        <v>0.47804119704624948</v>
      </c>
    </row>
    <row r="1830" spans="1:14">
      <c r="A1830" s="35">
        <v>38343</v>
      </c>
      <c r="B1830">
        <f t="shared" si="28"/>
        <v>12</v>
      </c>
      <c r="C1830" s="38">
        <f>INDEX(S_FOLSM!Z$3:Z$14, MATCH($B1830,S_FOLSM!$X$3:$X$14,0), 1)</f>
        <v>3.132918760834897E-2</v>
      </c>
      <c r="D1830" s="38">
        <f>INDEX(S_FOLSM!AA$3:AA$14, MATCH($B1830,S_FOLSM!$X$3:$X$14,0), 1)</f>
        <v>10.545666537116208</v>
      </c>
      <c r="E1830" s="38">
        <f>INDEX(S_FOLSM!AB$3:AB$14, MATCH($B1830,S_FOLSM!$X$3:$X$14,0), 1)</f>
        <v>17.780411970462495</v>
      </c>
      <c r="F1830" s="38">
        <f>INDEX(S_FOLSM!AC$3:AC$14, MATCH($B1830,S_FOLSM!$X$3:$X$14,0), 1)</f>
        <v>17.780411970462495</v>
      </c>
      <c r="G1830" s="38">
        <f>INDEX(D_FOLSM_NP!$M$2:$M$13, MATCH($B1830,D_FOLSM_NP!$L$2:$L$13,0), 1)</f>
        <v>87.889202793808991</v>
      </c>
      <c r="H1830">
        <f>I_FOLSM!$F1819</f>
        <v>1477</v>
      </c>
      <c r="I1830">
        <f>INDEX(DEM_D8!AE$3:AE$14, MATCH($B1830,DEM_D8!$AC$3:$AC$14,0), 1)</f>
        <v>0.22308589195491643</v>
      </c>
      <c r="J1830">
        <f>INDEX(DEM_D8!AF$3:AF$14, MATCH($B1830,DEM_D8!$AC$3:$AC$14,0), 1)</f>
        <v>0.77123982221571519</v>
      </c>
      <c r="K1830">
        <f>INDEX(DEM_D8!AG$3:AG$14, MATCH($B1830,DEM_D8!$AC$3:$AC$14,0), 1)</f>
        <v>0.24061407525855374</v>
      </c>
      <c r="L1830">
        <f>INDEX(DEM_D8!AH$3:AH$14, MATCH($B1830,DEM_D8!$AC$3:$AC$14,0), 1)</f>
        <v>1.0198212203653323</v>
      </c>
      <c r="M1830">
        <f>INDEX(DEM_D8!AI$3:AI$14, MATCH($B1830,DEM_D8!$AC$3:$AC$14,0), 1)</f>
        <v>1.1154294597745822</v>
      </c>
      <c r="N1830">
        <f>INDEX(DEM_D8!AJ$3:AJ$14, MATCH($B1830,DEM_D8!$AC$3:$AC$14,0), 1)</f>
        <v>0.47804119704624948</v>
      </c>
    </row>
    <row r="1831" spans="1:14">
      <c r="A1831" s="35">
        <v>38344</v>
      </c>
      <c r="B1831">
        <f t="shared" si="28"/>
        <v>12</v>
      </c>
      <c r="C1831" s="38">
        <f>INDEX(S_FOLSM!Z$3:Z$14, MATCH($B1831,S_FOLSM!$X$3:$X$14,0), 1)</f>
        <v>3.132918760834897E-2</v>
      </c>
      <c r="D1831" s="38">
        <f>INDEX(S_FOLSM!AA$3:AA$14, MATCH($B1831,S_FOLSM!$X$3:$X$14,0), 1)</f>
        <v>10.545666537116208</v>
      </c>
      <c r="E1831" s="38">
        <f>INDEX(S_FOLSM!AB$3:AB$14, MATCH($B1831,S_FOLSM!$X$3:$X$14,0), 1)</f>
        <v>17.780411970462495</v>
      </c>
      <c r="F1831" s="38">
        <f>INDEX(S_FOLSM!AC$3:AC$14, MATCH($B1831,S_FOLSM!$X$3:$X$14,0), 1)</f>
        <v>17.780411970462495</v>
      </c>
      <c r="G1831" s="38">
        <f>INDEX(D_FOLSM_NP!$M$2:$M$13, MATCH($B1831,D_FOLSM_NP!$L$2:$L$13,0), 1)</f>
        <v>87.889202793808991</v>
      </c>
      <c r="H1831">
        <f>I_FOLSM!$F1820</f>
        <v>1723</v>
      </c>
      <c r="I1831">
        <f>INDEX(DEM_D8!AE$3:AE$14, MATCH($B1831,DEM_D8!$AC$3:$AC$14,0), 1)</f>
        <v>0.22308589195491643</v>
      </c>
      <c r="J1831">
        <f>INDEX(DEM_D8!AF$3:AF$14, MATCH($B1831,DEM_D8!$AC$3:$AC$14,0), 1)</f>
        <v>0.77123982221571519</v>
      </c>
      <c r="K1831">
        <f>INDEX(DEM_D8!AG$3:AG$14, MATCH($B1831,DEM_D8!$AC$3:$AC$14,0), 1)</f>
        <v>0.24061407525855374</v>
      </c>
      <c r="L1831">
        <f>INDEX(DEM_D8!AH$3:AH$14, MATCH($B1831,DEM_D8!$AC$3:$AC$14,0), 1)</f>
        <v>1.0198212203653323</v>
      </c>
      <c r="M1831">
        <f>INDEX(DEM_D8!AI$3:AI$14, MATCH($B1831,DEM_D8!$AC$3:$AC$14,0), 1)</f>
        <v>1.1154294597745822</v>
      </c>
      <c r="N1831">
        <f>INDEX(DEM_D8!AJ$3:AJ$14, MATCH($B1831,DEM_D8!$AC$3:$AC$14,0), 1)</f>
        <v>0.47804119704624948</v>
      </c>
    </row>
    <row r="1832" spans="1:14">
      <c r="A1832" s="35">
        <v>38345</v>
      </c>
      <c r="B1832">
        <f t="shared" si="28"/>
        <v>12</v>
      </c>
      <c r="C1832" s="38">
        <f>INDEX(S_FOLSM!Z$3:Z$14, MATCH($B1832,S_FOLSM!$X$3:$X$14,0), 1)</f>
        <v>3.132918760834897E-2</v>
      </c>
      <c r="D1832" s="38">
        <f>INDEX(S_FOLSM!AA$3:AA$14, MATCH($B1832,S_FOLSM!$X$3:$X$14,0), 1)</f>
        <v>10.545666537116208</v>
      </c>
      <c r="E1832" s="38">
        <f>INDEX(S_FOLSM!AB$3:AB$14, MATCH($B1832,S_FOLSM!$X$3:$X$14,0), 1)</f>
        <v>17.780411970462495</v>
      </c>
      <c r="F1832" s="38">
        <f>INDEX(S_FOLSM!AC$3:AC$14, MATCH($B1832,S_FOLSM!$X$3:$X$14,0), 1)</f>
        <v>17.780411970462495</v>
      </c>
      <c r="G1832" s="38">
        <f>INDEX(D_FOLSM_NP!$M$2:$M$13, MATCH($B1832,D_FOLSM_NP!$L$2:$L$13,0), 1)</f>
        <v>87.889202793808991</v>
      </c>
      <c r="H1832">
        <f>I_FOLSM!$F1821</f>
        <v>1689</v>
      </c>
      <c r="I1832">
        <f>INDEX(DEM_D8!AE$3:AE$14, MATCH($B1832,DEM_D8!$AC$3:$AC$14,0), 1)</f>
        <v>0.22308589195491643</v>
      </c>
      <c r="J1832">
        <f>INDEX(DEM_D8!AF$3:AF$14, MATCH($B1832,DEM_D8!$AC$3:$AC$14,0), 1)</f>
        <v>0.77123982221571519</v>
      </c>
      <c r="K1832">
        <f>INDEX(DEM_D8!AG$3:AG$14, MATCH($B1832,DEM_D8!$AC$3:$AC$14,0), 1)</f>
        <v>0.24061407525855374</v>
      </c>
      <c r="L1832">
        <f>INDEX(DEM_D8!AH$3:AH$14, MATCH($B1832,DEM_D8!$AC$3:$AC$14,0), 1)</f>
        <v>1.0198212203653323</v>
      </c>
      <c r="M1832">
        <f>INDEX(DEM_D8!AI$3:AI$14, MATCH($B1832,DEM_D8!$AC$3:$AC$14,0), 1)</f>
        <v>1.1154294597745822</v>
      </c>
      <c r="N1832">
        <f>INDEX(DEM_D8!AJ$3:AJ$14, MATCH($B1832,DEM_D8!$AC$3:$AC$14,0), 1)</f>
        <v>0.47804119704624948</v>
      </c>
    </row>
    <row r="1833" spans="1:14">
      <c r="A1833" s="35">
        <v>38346</v>
      </c>
      <c r="B1833">
        <f t="shared" si="28"/>
        <v>12</v>
      </c>
      <c r="C1833" s="38">
        <f>INDEX(S_FOLSM!Z$3:Z$14, MATCH($B1833,S_FOLSM!$X$3:$X$14,0), 1)</f>
        <v>3.132918760834897E-2</v>
      </c>
      <c r="D1833" s="38">
        <f>INDEX(S_FOLSM!AA$3:AA$14, MATCH($B1833,S_FOLSM!$X$3:$X$14,0), 1)</f>
        <v>10.545666537116208</v>
      </c>
      <c r="E1833" s="38">
        <f>INDEX(S_FOLSM!AB$3:AB$14, MATCH($B1833,S_FOLSM!$X$3:$X$14,0), 1)</f>
        <v>17.780411970462495</v>
      </c>
      <c r="F1833" s="38">
        <f>INDEX(S_FOLSM!AC$3:AC$14, MATCH($B1833,S_FOLSM!$X$3:$X$14,0), 1)</f>
        <v>17.780411970462495</v>
      </c>
      <c r="G1833" s="38">
        <f>INDEX(D_FOLSM_NP!$M$2:$M$13, MATCH($B1833,D_FOLSM_NP!$L$2:$L$13,0), 1)</f>
        <v>87.889202793808991</v>
      </c>
      <c r="H1833">
        <f>I_FOLSM!$F1822</f>
        <v>1458</v>
      </c>
      <c r="I1833">
        <f>INDEX(DEM_D8!AE$3:AE$14, MATCH($B1833,DEM_D8!$AC$3:$AC$14,0), 1)</f>
        <v>0.22308589195491643</v>
      </c>
      <c r="J1833">
        <f>INDEX(DEM_D8!AF$3:AF$14, MATCH($B1833,DEM_D8!$AC$3:$AC$14,0), 1)</f>
        <v>0.77123982221571519</v>
      </c>
      <c r="K1833">
        <f>INDEX(DEM_D8!AG$3:AG$14, MATCH($B1833,DEM_D8!$AC$3:$AC$14,0), 1)</f>
        <v>0.24061407525855374</v>
      </c>
      <c r="L1833">
        <f>INDEX(DEM_D8!AH$3:AH$14, MATCH($B1833,DEM_D8!$AC$3:$AC$14,0), 1)</f>
        <v>1.0198212203653323</v>
      </c>
      <c r="M1833">
        <f>INDEX(DEM_D8!AI$3:AI$14, MATCH($B1833,DEM_D8!$AC$3:$AC$14,0), 1)</f>
        <v>1.1154294597745822</v>
      </c>
      <c r="N1833">
        <f>INDEX(DEM_D8!AJ$3:AJ$14, MATCH($B1833,DEM_D8!$AC$3:$AC$14,0), 1)</f>
        <v>0.47804119704624948</v>
      </c>
    </row>
    <row r="1834" spans="1:14">
      <c r="A1834" s="35">
        <v>38347</v>
      </c>
      <c r="B1834">
        <f t="shared" si="28"/>
        <v>12</v>
      </c>
      <c r="C1834" s="38">
        <f>INDEX(S_FOLSM!Z$3:Z$14, MATCH($B1834,S_FOLSM!$X$3:$X$14,0), 1)</f>
        <v>3.132918760834897E-2</v>
      </c>
      <c r="D1834" s="38">
        <f>INDEX(S_FOLSM!AA$3:AA$14, MATCH($B1834,S_FOLSM!$X$3:$X$14,0), 1)</f>
        <v>10.545666537116208</v>
      </c>
      <c r="E1834" s="38">
        <f>INDEX(S_FOLSM!AB$3:AB$14, MATCH($B1834,S_FOLSM!$X$3:$X$14,0), 1)</f>
        <v>17.780411970462495</v>
      </c>
      <c r="F1834" s="38">
        <f>INDEX(S_FOLSM!AC$3:AC$14, MATCH($B1834,S_FOLSM!$X$3:$X$14,0), 1)</f>
        <v>17.780411970462495</v>
      </c>
      <c r="G1834" s="38">
        <f>INDEX(D_FOLSM_NP!$M$2:$M$13, MATCH($B1834,D_FOLSM_NP!$L$2:$L$13,0), 1)</f>
        <v>87.889202793808991</v>
      </c>
      <c r="H1834">
        <f>I_FOLSM!$F1823</f>
        <v>1148</v>
      </c>
      <c r="I1834">
        <f>INDEX(DEM_D8!AE$3:AE$14, MATCH($B1834,DEM_D8!$AC$3:$AC$14,0), 1)</f>
        <v>0.22308589195491643</v>
      </c>
      <c r="J1834">
        <f>INDEX(DEM_D8!AF$3:AF$14, MATCH($B1834,DEM_D8!$AC$3:$AC$14,0), 1)</f>
        <v>0.77123982221571519</v>
      </c>
      <c r="K1834">
        <f>INDEX(DEM_D8!AG$3:AG$14, MATCH($B1834,DEM_D8!$AC$3:$AC$14,0), 1)</f>
        <v>0.24061407525855374</v>
      </c>
      <c r="L1834">
        <f>INDEX(DEM_D8!AH$3:AH$14, MATCH($B1834,DEM_D8!$AC$3:$AC$14,0), 1)</f>
        <v>1.0198212203653323</v>
      </c>
      <c r="M1834">
        <f>INDEX(DEM_D8!AI$3:AI$14, MATCH($B1834,DEM_D8!$AC$3:$AC$14,0), 1)</f>
        <v>1.1154294597745822</v>
      </c>
      <c r="N1834">
        <f>INDEX(DEM_D8!AJ$3:AJ$14, MATCH($B1834,DEM_D8!$AC$3:$AC$14,0), 1)</f>
        <v>0.47804119704624948</v>
      </c>
    </row>
    <row r="1835" spans="1:14">
      <c r="A1835" s="35">
        <v>38348</v>
      </c>
      <c r="B1835">
        <f t="shared" si="28"/>
        <v>12</v>
      </c>
      <c r="C1835" s="38">
        <f>INDEX(S_FOLSM!Z$3:Z$14, MATCH($B1835,S_FOLSM!$X$3:$X$14,0), 1)</f>
        <v>3.132918760834897E-2</v>
      </c>
      <c r="D1835" s="38">
        <f>INDEX(S_FOLSM!AA$3:AA$14, MATCH($B1835,S_FOLSM!$X$3:$X$14,0), 1)</f>
        <v>10.545666537116208</v>
      </c>
      <c r="E1835" s="38">
        <f>INDEX(S_FOLSM!AB$3:AB$14, MATCH($B1835,S_FOLSM!$X$3:$X$14,0), 1)</f>
        <v>17.780411970462495</v>
      </c>
      <c r="F1835" s="38">
        <f>INDEX(S_FOLSM!AC$3:AC$14, MATCH($B1835,S_FOLSM!$X$3:$X$14,0), 1)</f>
        <v>17.780411970462495</v>
      </c>
      <c r="G1835" s="38">
        <f>INDEX(D_FOLSM_NP!$M$2:$M$13, MATCH($B1835,D_FOLSM_NP!$L$2:$L$13,0), 1)</f>
        <v>87.889202793808991</v>
      </c>
      <c r="H1835">
        <f>I_FOLSM!$F1824</f>
        <v>1662</v>
      </c>
      <c r="I1835">
        <f>INDEX(DEM_D8!AE$3:AE$14, MATCH($B1835,DEM_D8!$AC$3:$AC$14,0), 1)</f>
        <v>0.22308589195491643</v>
      </c>
      <c r="J1835">
        <f>INDEX(DEM_D8!AF$3:AF$14, MATCH($B1835,DEM_D8!$AC$3:$AC$14,0), 1)</f>
        <v>0.77123982221571519</v>
      </c>
      <c r="K1835">
        <f>INDEX(DEM_D8!AG$3:AG$14, MATCH($B1835,DEM_D8!$AC$3:$AC$14,0), 1)</f>
        <v>0.24061407525855374</v>
      </c>
      <c r="L1835">
        <f>INDEX(DEM_D8!AH$3:AH$14, MATCH($B1835,DEM_D8!$AC$3:$AC$14,0), 1)</f>
        <v>1.0198212203653323</v>
      </c>
      <c r="M1835">
        <f>INDEX(DEM_D8!AI$3:AI$14, MATCH($B1835,DEM_D8!$AC$3:$AC$14,0), 1)</f>
        <v>1.1154294597745822</v>
      </c>
      <c r="N1835">
        <f>INDEX(DEM_D8!AJ$3:AJ$14, MATCH($B1835,DEM_D8!$AC$3:$AC$14,0), 1)</f>
        <v>0.47804119704624948</v>
      </c>
    </row>
    <row r="1836" spans="1:14">
      <c r="A1836" s="35">
        <v>38349</v>
      </c>
      <c r="B1836">
        <f t="shared" si="28"/>
        <v>12</v>
      </c>
      <c r="C1836" s="38">
        <f>INDEX(S_FOLSM!Z$3:Z$14, MATCH($B1836,S_FOLSM!$X$3:$X$14,0), 1)</f>
        <v>3.132918760834897E-2</v>
      </c>
      <c r="D1836" s="38">
        <f>INDEX(S_FOLSM!AA$3:AA$14, MATCH($B1836,S_FOLSM!$X$3:$X$14,0), 1)</f>
        <v>10.545666537116208</v>
      </c>
      <c r="E1836" s="38">
        <f>INDEX(S_FOLSM!AB$3:AB$14, MATCH($B1836,S_FOLSM!$X$3:$X$14,0), 1)</f>
        <v>17.780411970462495</v>
      </c>
      <c r="F1836" s="38">
        <f>INDEX(S_FOLSM!AC$3:AC$14, MATCH($B1836,S_FOLSM!$X$3:$X$14,0), 1)</f>
        <v>17.780411970462495</v>
      </c>
      <c r="G1836" s="38">
        <f>INDEX(D_FOLSM_NP!$M$2:$M$13, MATCH($B1836,D_FOLSM_NP!$L$2:$L$13,0), 1)</f>
        <v>87.889202793808991</v>
      </c>
      <c r="H1836">
        <f>I_FOLSM!$F1825</f>
        <v>1927</v>
      </c>
      <c r="I1836">
        <f>INDEX(DEM_D8!AE$3:AE$14, MATCH($B1836,DEM_D8!$AC$3:$AC$14,0), 1)</f>
        <v>0.22308589195491643</v>
      </c>
      <c r="J1836">
        <f>INDEX(DEM_D8!AF$3:AF$14, MATCH($B1836,DEM_D8!$AC$3:$AC$14,0), 1)</f>
        <v>0.77123982221571519</v>
      </c>
      <c r="K1836">
        <f>INDEX(DEM_D8!AG$3:AG$14, MATCH($B1836,DEM_D8!$AC$3:$AC$14,0), 1)</f>
        <v>0.24061407525855374</v>
      </c>
      <c r="L1836">
        <f>INDEX(DEM_D8!AH$3:AH$14, MATCH($B1836,DEM_D8!$AC$3:$AC$14,0), 1)</f>
        <v>1.0198212203653323</v>
      </c>
      <c r="M1836">
        <f>INDEX(DEM_D8!AI$3:AI$14, MATCH($B1836,DEM_D8!$AC$3:$AC$14,0), 1)</f>
        <v>1.1154294597745822</v>
      </c>
      <c r="N1836">
        <f>INDEX(DEM_D8!AJ$3:AJ$14, MATCH($B1836,DEM_D8!$AC$3:$AC$14,0), 1)</f>
        <v>0.47804119704624948</v>
      </c>
    </row>
    <row r="1837" spans="1:14">
      <c r="A1837" s="35">
        <v>38350</v>
      </c>
      <c r="B1837">
        <f t="shared" si="28"/>
        <v>12</v>
      </c>
      <c r="C1837" s="38">
        <f>INDEX(S_FOLSM!Z$3:Z$14, MATCH($B1837,S_FOLSM!$X$3:$X$14,0), 1)</f>
        <v>3.132918760834897E-2</v>
      </c>
      <c r="D1837" s="38">
        <f>INDEX(S_FOLSM!AA$3:AA$14, MATCH($B1837,S_FOLSM!$X$3:$X$14,0), 1)</f>
        <v>10.545666537116208</v>
      </c>
      <c r="E1837" s="38">
        <f>INDEX(S_FOLSM!AB$3:AB$14, MATCH($B1837,S_FOLSM!$X$3:$X$14,0), 1)</f>
        <v>17.780411970462495</v>
      </c>
      <c r="F1837" s="38">
        <f>INDEX(S_FOLSM!AC$3:AC$14, MATCH($B1837,S_FOLSM!$X$3:$X$14,0), 1)</f>
        <v>17.780411970462495</v>
      </c>
      <c r="G1837" s="38">
        <f>INDEX(D_FOLSM_NP!$M$2:$M$13, MATCH($B1837,D_FOLSM_NP!$L$2:$L$13,0), 1)</f>
        <v>87.889202793808991</v>
      </c>
      <c r="H1837">
        <f>I_FOLSM!$F1826</f>
        <v>2660</v>
      </c>
      <c r="I1837">
        <f>INDEX(DEM_D8!AE$3:AE$14, MATCH($B1837,DEM_D8!$AC$3:$AC$14,0), 1)</f>
        <v>0.22308589195491643</v>
      </c>
      <c r="J1837">
        <f>INDEX(DEM_D8!AF$3:AF$14, MATCH($B1837,DEM_D8!$AC$3:$AC$14,0), 1)</f>
        <v>0.77123982221571519</v>
      </c>
      <c r="K1837">
        <f>INDEX(DEM_D8!AG$3:AG$14, MATCH($B1837,DEM_D8!$AC$3:$AC$14,0), 1)</f>
        <v>0.24061407525855374</v>
      </c>
      <c r="L1837">
        <f>INDEX(DEM_D8!AH$3:AH$14, MATCH($B1837,DEM_D8!$AC$3:$AC$14,0), 1)</f>
        <v>1.0198212203653323</v>
      </c>
      <c r="M1837">
        <f>INDEX(DEM_D8!AI$3:AI$14, MATCH($B1837,DEM_D8!$AC$3:$AC$14,0), 1)</f>
        <v>1.1154294597745822</v>
      </c>
      <c r="N1837">
        <f>INDEX(DEM_D8!AJ$3:AJ$14, MATCH($B1837,DEM_D8!$AC$3:$AC$14,0), 1)</f>
        <v>0.47804119704624948</v>
      </c>
    </row>
    <row r="1838" spans="1:14">
      <c r="A1838" s="35">
        <v>38351</v>
      </c>
      <c r="B1838">
        <f t="shared" si="28"/>
        <v>12</v>
      </c>
      <c r="C1838" s="38">
        <f>INDEX(S_FOLSM!Z$3:Z$14, MATCH($B1838,S_FOLSM!$X$3:$X$14,0), 1)</f>
        <v>3.132918760834897E-2</v>
      </c>
      <c r="D1838" s="38">
        <f>INDEX(S_FOLSM!AA$3:AA$14, MATCH($B1838,S_FOLSM!$X$3:$X$14,0), 1)</f>
        <v>10.545666537116208</v>
      </c>
      <c r="E1838" s="38">
        <f>INDEX(S_FOLSM!AB$3:AB$14, MATCH($B1838,S_FOLSM!$X$3:$X$14,0), 1)</f>
        <v>17.780411970462495</v>
      </c>
      <c r="F1838" s="38">
        <f>INDEX(S_FOLSM!AC$3:AC$14, MATCH($B1838,S_FOLSM!$X$3:$X$14,0), 1)</f>
        <v>17.780411970462495</v>
      </c>
      <c r="G1838" s="38">
        <f>INDEX(D_FOLSM_NP!$M$2:$M$13, MATCH($B1838,D_FOLSM_NP!$L$2:$L$13,0), 1)</f>
        <v>87.889202793808991</v>
      </c>
      <c r="H1838">
        <f>I_FOLSM!$F1827</f>
        <v>8660</v>
      </c>
      <c r="I1838">
        <f>INDEX(DEM_D8!AE$3:AE$14, MATCH($B1838,DEM_D8!$AC$3:$AC$14,0), 1)</f>
        <v>0.22308589195491643</v>
      </c>
      <c r="J1838">
        <f>INDEX(DEM_D8!AF$3:AF$14, MATCH($B1838,DEM_D8!$AC$3:$AC$14,0), 1)</f>
        <v>0.77123982221571519</v>
      </c>
      <c r="K1838">
        <f>INDEX(DEM_D8!AG$3:AG$14, MATCH($B1838,DEM_D8!$AC$3:$AC$14,0), 1)</f>
        <v>0.24061407525855374</v>
      </c>
      <c r="L1838">
        <f>INDEX(DEM_D8!AH$3:AH$14, MATCH($B1838,DEM_D8!$AC$3:$AC$14,0), 1)</f>
        <v>1.0198212203653323</v>
      </c>
      <c r="M1838">
        <f>INDEX(DEM_D8!AI$3:AI$14, MATCH($B1838,DEM_D8!$AC$3:$AC$14,0), 1)</f>
        <v>1.1154294597745822</v>
      </c>
      <c r="N1838">
        <f>INDEX(DEM_D8!AJ$3:AJ$14, MATCH($B1838,DEM_D8!$AC$3:$AC$14,0), 1)</f>
        <v>0.47804119704624948</v>
      </c>
    </row>
    <row r="1839" spans="1:14">
      <c r="A1839" s="35">
        <v>38352</v>
      </c>
      <c r="B1839">
        <f t="shared" si="28"/>
        <v>12</v>
      </c>
      <c r="C1839" s="38">
        <f>INDEX(S_FOLSM!Z$3:Z$14, MATCH($B1839,S_FOLSM!$X$3:$X$14,0), 1)</f>
        <v>3.132918760834897E-2</v>
      </c>
      <c r="D1839" s="38">
        <f>INDEX(S_FOLSM!AA$3:AA$14, MATCH($B1839,S_FOLSM!$X$3:$X$14,0), 1)</f>
        <v>10.545666537116208</v>
      </c>
      <c r="E1839" s="38">
        <f>INDEX(S_FOLSM!AB$3:AB$14, MATCH($B1839,S_FOLSM!$X$3:$X$14,0), 1)</f>
        <v>17.780411970462495</v>
      </c>
      <c r="F1839" s="38">
        <f>INDEX(S_FOLSM!AC$3:AC$14, MATCH($B1839,S_FOLSM!$X$3:$X$14,0), 1)</f>
        <v>17.780411970462495</v>
      </c>
      <c r="G1839" s="38">
        <f>INDEX(D_FOLSM_NP!$M$2:$M$13, MATCH($B1839,D_FOLSM_NP!$L$2:$L$13,0), 1)</f>
        <v>87.889202793808991</v>
      </c>
      <c r="H1839">
        <f>I_FOLSM!$F1828</f>
        <v>11966</v>
      </c>
      <c r="I1839">
        <f>INDEX(DEM_D8!AE$3:AE$14, MATCH($B1839,DEM_D8!$AC$3:$AC$14,0), 1)</f>
        <v>0.22308589195491643</v>
      </c>
      <c r="J1839">
        <f>INDEX(DEM_D8!AF$3:AF$14, MATCH($B1839,DEM_D8!$AC$3:$AC$14,0), 1)</f>
        <v>0.77123982221571519</v>
      </c>
      <c r="K1839">
        <f>INDEX(DEM_D8!AG$3:AG$14, MATCH($B1839,DEM_D8!$AC$3:$AC$14,0), 1)</f>
        <v>0.24061407525855374</v>
      </c>
      <c r="L1839">
        <f>INDEX(DEM_D8!AH$3:AH$14, MATCH($B1839,DEM_D8!$AC$3:$AC$14,0), 1)</f>
        <v>1.0198212203653323</v>
      </c>
      <c r="M1839">
        <f>INDEX(DEM_D8!AI$3:AI$14, MATCH($B1839,DEM_D8!$AC$3:$AC$14,0), 1)</f>
        <v>1.1154294597745822</v>
      </c>
      <c r="N1839">
        <f>INDEX(DEM_D8!AJ$3:AJ$14, MATCH($B1839,DEM_D8!$AC$3:$AC$14,0), 1)</f>
        <v>0.47804119704624948</v>
      </c>
    </row>
    <row r="1840" spans="1:14">
      <c r="A1840" s="35">
        <v>38353</v>
      </c>
      <c r="B1840">
        <f t="shared" si="28"/>
        <v>1</v>
      </c>
      <c r="C1840" s="38">
        <f>INDEX(S_FOLSM!Z$3:Z$14, MATCH($B1840,S_FOLSM!$X$3:$X$14,0), 1)</f>
        <v>2.8931208658533433E-2</v>
      </c>
      <c r="D1840" s="38">
        <f>INDEX(S_FOLSM!AA$3:AA$14, MATCH($B1840,S_FOLSM!$X$3:$X$14,0), 1)</f>
        <v>10.542168674698797</v>
      </c>
      <c r="E1840" s="38">
        <f>INDEX(S_FOLSM!AB$3:AB$14, MATCH($B1840,S_FOLSM!$X$3:$X$14,0), 1)</f>
        <v>17.561212592304702</v>
      </c>
      <c r="F1840" s="38">
        <f>INDEX(S_FOLSM!AC$3:AC$14, MATCH($B1840,S_FOLSM!$X$3:$X$14,0), 1)</f>
        <v>17.561212592304702</v>
      </c>
      <c r="G1840" s="38">
        <f>INDEX(D_FOLSM_NP!$M$2:$M$13, MATCH($B1840,D_FOLSM_NP!$L$2:$L$13,0), 1)</f>
        <v>87.889202707669881</v>
      </c>
      <c r="H1840">
        <f>I_FOLSM!$F1829</f>
        <v>7343</v>
      </c>
      <c r="I1840">
        <f>INDEX(DEM_D8!AE$3:AE$14, MATCH($B1840,DEM_D8!$AC$3:$AC$14,0), 1)</f>
        <v>0.22308589195491643</v>
      </c>
      <c r="J1840">
        <f>INDEX(DEM_D8!AF$3:AF$14, MATCH($B1840,DEM_D8!$AC$3:$AC$14,0), 1)</f>
        <v>0.77123982221571519</v>
      </c>
      <c r="K1840">
        <f>INDEX(DEM_D8!AG$3:AG$14, MATCH($B1840,DEM_D8!$AC$3:$AC$14,0), 1)</f>
        <v>0.24061407525855374</v>
      </c>
      <c r="L1840">
        <f>INDEX(DEM_D8!AH$3:AH$14, MATCH($B1840,DEM_D8!$AC$3:$AC$14,0), 1)</f>
        <v>1.0198212203653323</v>
      </c>
      <c r="M1840">
        <f>INDEX(DEM_D8!AI$3:AI$14, MATCH($B1840,DEM_D8!$AC$3:$AC$14,0), 1)</f>
        <v>1.1154294597745822</v>
      </c>
      <c r="N1840">
        <f>INDEX(DEM_D8!AJ$3:AJ$14, MATCH($B1840,DEM_D8!$AC$3:$AC$14,0), 1)</f>
        <v>0.47804119704624948</v>
      </c>
    </row>
    <row r="1841" spans="1:14">
      <c r="A1841" s="35">
        <v>38354</v>
      </c>
      <c r="B1841">
        <f t="shared" si="28"/>
        <v>1</v>
      </c>
      <c r="C1841" s="38">
        <f>INDEX(S_FOLSM!Z$3:Z$14, MATCH($B1841,S_FOLSM!$X$3:$X$14,0), 1)</f>
        <v>2.8931208658533433E-2</v>
      </c>
      <c r="D1841" s="38">
        <f>INDEX(S_FOLSM!AA$3:AA$14, MATCH($B1841,S_FOLSM!$X$3:$X$14,0), 1)</f>
        <v>10.542168674698797</v>
      </c>
      <c r="E1841" s="38">
        <f>INDEX(S_FOLSM!AB$3:AB$14, MATCH($B1841,S_FOLSM!$X$3:$X$14,0), 1)</f>
        <v>17.561212592304702</v>
      </c>
      <c r="F1841" s="38">
        <f>INDEX(S_FOLSM!AC$3:AC$14, MATCH($B1841,S_FOLSM!$X$3:$X$14,0), 1)</f>
        <v>17.561212592304702</v>
      </c>
      <c r="G1841" s="38">
        <f>INDEX(D_FOLSM_NP!$M$2:$M$13, MATCH($B1841,D_FOLSM_NP!$L$2:$L$13,0), 1)</f>
        <v>87.889202707669881</v>
      </c>
      <c r="H1841">
        <f>I_FOLSM!$F1830</f>
        <v>5183</v>
      </c>
      <c r="I1841">
        <f>INDEX(DEM_D8!AE$3:AE$14, MATCH($B1841,DEM_D8!$AC$3:$AC$14,0), 1)</f>
        <v>0.22308589195491643</v>
      </c>
      <c r="J1841">
        <f>INDEX(DEM_D8!AF$3:AF$14, MATCH($B1841,DEM_D8!$AC$3:$AC$14,0), 1)</f>
        <v>0.77123982221571519</v>
      </c>
      <c r="K1841">
        <f>INDEX(DEM_D8!AG$3:AG$14, MATCH($B1841,DEM_D8!$AC$3:$AC$14,0), 1)</f>
        <v>0.24061407525855374</v>
      </c>
      <c r="L1841">
        <f>INDEX(DEM_D8!AH$3:AH$14, MATCH($B1841,DEM_D8!$AC$3:$AC$14,0), 1)</f>
        <v>1.0198212203653323</v>
      </c>
      <c r="M1841">
        <f>INDEX(DEM_D8!AI$3:AI$14, MATCH($B1841,DEM_D8!$AC$3:$AC$14,0), 1)</f>
        <v>1.1154294597745822</v>
      </c>
      <c r="N1841">
        <f>INDEX(DEM_D8!AJ$3:AJ$14, MATCH($B1841,DEM_D8!$AC$3:$AC$14,0), 1)</f>
        <v>0.47804119704624948</v>
      </c>
    </row>
    <row r="1842" spans="1:14">
      <c r="A1842" s="35">
        <v>38355</v>
      </c>
      <c r="B1842">
        <f t="shared" si="28"/>
        <v>1</v>
      </c>
      <c r="C1842" s="38">
        <f>INDEX(S_FOLSM!Z$3:Z$14, MATCH($B1842,S_FOLSM!$X$3:$X$14,0), 1)</f>
        <v>2.8931208658533433E-2</v>
      </c>
      <c r="D1842" s="38">
        <f>INDEX(S_FOLSM!AA$3:AA$14, MATCH($B1842,S_FOLSM!$X$3:$X$14,0), 1)</f>
        <v>10.542168674698797</v>
      </c>
      <c r="E1842" s="38">
        <f>INDEX(S_FOLSM!AB$3:AB$14, MATCH($B1842,S_FOLSM!$X$3:$X$14,0), 1)</f>
        <v>17.561212592304702</v>
      </c>
      <c r="F1842" s="38">
        <f>INDEX(S_FOLSM!AC$3:AC$14, MATCH($B1842,S_FOLSM!$X$3:$X$14,0), 1)</f>
        <v>17.561212592304702</v>
      </c>
      <c r="G1842" s="38">
        <f>INDEX(D_FOLSM_NP!$M$2:$M$13, MATCH($B1842,D_FOLSM_NP!$L$2:$L$13,0), 1)</f>
        <v>87.889202707669881</v>
      </c>
      <c r="H1842">
        <f>I_FOLSM!$F1831</f>
        <v>4464</v>
      </c>
      <c r="I1842">
        <f>INDEX(DEM_D8!AE$3:AE$14, MATCH($B1842,DEM_D8!$AC$3:$AC$14,0), 1)</f>
        <v>0.22308589195491643</v>
      </c>
      <c r="J1842">
        <f>INDEX(DEM_D8!AF$3:AF$14, MATCH($B1842,DEM_D8!$AC$3:$AC$14,0), 1)</f>
        <v>0.77123982221571519</v>
      </c>
      <c r="K1842">
        <f>INDEX(DEM_D8!AG$3:AG$14, MATCH($B1842,DEM_D8!$AC$3:$AC$14,0), 1)</f>
        <v>0.24061407525855374</v>
      </c>
      <c r="L1842">
        <f>INDEX(DEM_D8!AH$3:AH$14, MATCH($B1842,DEM_D8!$AC$3:$AC$14,0), 1)</f>
        <v>1.0198212203653323</v>
      </c>
      <c r="M1842">
        <f>INDEX(DEM_D8!AI$3:AI$14, MATCH($B1842,DEM_D8!$AC$3:$AC$14,0), 1)</f>
        <v>1.1154294597745822</v>
      </c>
      <c r="N1842">
        <f>INDEX(DEM_D8!AJ$3:AJ$14, MATCH($B1842,DEM_D8!$AC$3:$AC$14,0), 1)</f>
        <v>0.47804119704624948</v>
      </c>
    </row>
    <row r="1843" spans="1:14">
      <c r="A1843" s="35">
        <v>38356</v>
      </c>
      <c r="B1843">
        <f t="shared" si="28"/>
        <v>1</v>
      </c>
      <c r="C1843" s="38">
        <f>INDEX(S_FOLSM!Z$3:Z$14, MATCH($B1843,S_FOLSM!$X$3:$X$14,0), 1)</f>
        <v>2.8931208658533433E-2</v>
      </c>
      <c r="D1843" s="38">
        <f>INDEX(S_FOLSM!AA$3:AA$14, MATCH($B1843,S_FOLSM!$X$3:$X$14,0), 1)</f>
        <v>10.542168674698797</v>
      </c>
      <c r="E1843" s="38">
        <f>INDEX(S_FOLSM!AB$3:AB$14, MATCH($B1843,S_FOLSM!$X$3:$X$14,0), 1)</f>
        <v>17.561212592304702</v>
      </c>
      <c r="F1843" s="38">
        <f>INDEX(S_FOLSM!AC$3:AC$14, MATCH($B1843,S_FOLSM!$X$3:$X$14,0), 1)</f>
        <v>17.561212592304702</v>
      </c>
      <c r="G1843" s="38">
        <f>INDEX(D_FOLSM_NP!$M$2:$M$13, MATCH($B1843,D_FOLSM_NP!$L$2:$L$13,0), 1)</f>
        <v>87.889202707669881</v>
      </c>
      <c r="H1843">
        <f>I_FOLSM!$F1832</f>
        <v>2828</v>
      </c>
      <c r="I1843">
        <f>INDEX(DEM_D8!AE$3:AE$14, MATCH($B1843,DEM_D8!$AC$3:$AC$14,0), 1)</f>
        <v>0.22308589195491643</v>
      </c>
      <c r="J1843">
        <f>INDEX(DEM_D8!AF$3:AF$14, MATCH($B1843,DEM_D8!$AC$3:$AC$14,0), 1)</f>
        <v>0.77123982221571519</v>
      </c>
      <c r="K1843">
        <f>INDEX(DEM_D8!AG$3:AG$14, MATCH($B1843,DEM_D8!$AC$3:$AC$14,0), 1)</f>
        <v>0.24061407525855374</v>
      </c>
      <c r="L1843">
        <f>INDEX(DEM_D8!AH$3:AH$14, MATCH($B1843,DEM_D8!$AC$3:$AC$14,0), 1)</f>
        <v>1.0198212203653323</v>
      </c>
      <c r="M1843">
        <f>INDEX(DEM_D8!AI$3:AI$14, MATCH($B1843,DEM_D8!$AC$3:$AC$14,0), 1)</f>
        <v>1.1154294597745822</v>
      </c>
      <c r="N1843">
        <f>INDEX(DEM_D8!AJ$3:AJ$14, MATCH($B1843,DEM_D8!$AC$3:$AC$14,0), 1)</f>
        <v>0.47804119704624948</v>
      </c>
    </row>
    <row r="1844" spans="1:14">
      <c r="A1844" s="35">
        <v>38357</v>
      </c>
      <c r="B1844">
        <f t="shared" si="28"/>
        <v>1</v>
      </c>
      <c r="C1844" s="38">
        <f>INDEX(S_FOLSM!Z$3:Z$14, MATCH($B1844,S_FOLSM!$X$3:$X$14,0), 1)</f>
        <v>2.8931208658533433E-2</v>
      </c>
      <c r="D1844" s="38">
        <f>INDEX(S_FOLSM!AA$3:AA$14, MATCH($B1844,S_FOLSM!$X$3:$X$14,0), 1)</f>
        <v>10.542168674698797</v>
      </c>
      <c r="E1844" s="38">
        <f>INDEX(S_FOLSM!AB$3:AB$14, MATCH($B1844,S_FOLSM!$X$3:$X$14,0), 1)</f>
        <v>17.561212592304702</v>
      </c>
      <c r="F1844" s="38">
        <f>INDEX(S_FOLSM!AC$3:AC$14, MATCH($B1844,S_FOLSM!$X$3:$X$14,0), 1)</f>
        <v>17.561212592304702</v>
      </c>
      <c r="G1844" s="38">
        <f>INDEX(D_FOLSM_NP!$M$2:$M$13, MATCH($B1844,D_FOLSM_NP!$L$2:$L$13,0), 1)</f>
        <v>87.889202707669881</v>
      </c>
      <c r="H1844">
        <f>I_FOLSM!$F1833</f>
        <v>2627</v>
      </c>
      <c r="I1844">
        <f>INDEX(DEM_D8!AE$3:AE$14, MATCH($B1844,DEM_D8!$AC$3:$AC$14,0), 1)</f>
        <v>0.22308589195491643</v>
      </c>
      <c r="J1844">
        <f>INDEX(DEM_D8!AF$3:AF$14, MATCH($B1844,DEM_D8!$AC$3:$AC$14,0), 1)</f>
        <v>0.77123982221571519</v>
      </c>
      <c r="K1844">
        <f>INDEX(DEM_D8!AG$3:AG$14, MATCH($B1844,DEM_D8!$AC$3:$AC$14,0), 1)</f>
        <v>0.24061407525855374</v>
      </c>
      <c r="L1844">
        <f>INDEX(DEM_D8!AH$3:AH$14, MATCH($B1844,DEM_D8!$AC$3:$AC$14,0), 1)</f>
        <v>1.0198212203653323</v>
      </c>
      <c r="M1844">
        <f>INDEX(DEM_D8!AI$3:AI$14, MATCH($B1844,DEM_D8!$AC$3:$AC$14,0), 1)</f>
        <v>1.1154294597745822</v>
      </c>
      <c r="N1844">
        <f>INDEX(DEM_D8!AJ$3:AJ$14, MATCH($B1844,DEM_D8!$AC$3:$AC$14,0), 1)</f>
        <v>0.47804119704624948</v>
      </c>
    </row>
    <row r="1845" spans="1:14">
      <c r="A1845" s="35">
        <v>38358</v>
      </c>
      <c r="B1845">
        <f t="shared" si="28"/>
        <v>1</v>
      </c>
      <c r="C1845" s="38">
        <f>INDEX(S_FOLSM!Z$3:Z$14, MATCH($B1845,S_FOLSM!$X$3:$X$14,0), 1)</f>
        <v>2.8931208658533433E-2</v>
      </c>
      <c r="D1845" s="38">
        <f>INDEX(S_FOLSM!AA$3:AA$14, MATCH($B1845,S_FOLSM!$X$3:$X$14,0), 1)</f>
        <v>10.542168674698797</v>
      </c>
      <c r="E1845" s="38">
        <f>INDEX(S_FOLSM!AB$3:AB$14, MATCH($B1845,S_FOLSM!$X$3:$X$14,0), 1)</f>
        <v>17.561212592304702</v>
      </c>
      <c r="F1845" s="38">
        <f>INDEX(S_FOLSM!AC$3:AC$14, MATCH($B1845,S_FOLSM!$X$3:$X$14,0), 1)</f>
        <v>17.561212592304702</v>
      </c>
      <c r="G1845" s="38">
        <f>INDEX(D_FOLSM_NP!$M$2:$M$13, MATCH($B1845,D_FOLSM_NP!$L$2:$L$13,0), 1)</f>
        <v>87.889202707669881</v>
      </c>
      <c r="H1845">
        <f>I_FOLSM!$F1834</f>
        <v>2783</v>
      </c>
      <c r="I1845">
        <f>INDEX(DEM_D8!AE$3:AE$14, MATCH($B1845,DEM_D8!$AC$3:$AC$14,0), 1)</f>
        <v>0.22308589195491643</v>
      </c>
      <c r="J1845">
        <f>INDEX(DEM_D8!AF$3:AF$14, MATCH($B1845,DEM_D8!$AC$3:$AC$14,0), 1)</f>
        <v>0.77123982221571519</v>
      </c>
      <c r="K1845">
        <f>INDEX(DEM_D8!AG$3:AG$14, MATCH($B1845,DEM_D8!$AC$3:$AC$14,0), 1)</f>
        <v>0.24061407525855374</v>
      </c>
      <c r="L1845">
        <f>INDEX(DEM_D8!AH$3:AH$14, MATCH($B1845,DEM_D8!$AC$3:$AC$14,0), 1)</f>
        <v>1.0198212203653323</v>
      </c>
      <c r="M1845">
        <f>INDEX(DEM_D8!AI$3:AI$14, MATCH($B1845,DEM_D8!$AC$3:$AC$14,0), 1)</f>
        <v>1.1154294597745822</v>
      </c>
      <c r="N1845">
        <f>INDEX(DEM_D8!AJ$3:AJ$14, MATCH($B1845,DEM_D8!$AC$3:$AC$14,0), 1)</f>
        <v>0.47804119704624948</v>
      </c>
    </row>
    <row r="1846" spans="1:14">
      <c r="A1846" s="35">
        <v>38359</v>
      </c>
      <c r="B1846">
        <f t="shared" si="28"/>
        <v>1</v>
      </c>
      <c r="C1846" s="38">
        <f>INDEX(S_FOLSM!Z$3:Z$14, MATCH($B1846,S_FOLSM!$X$3:$X$14,0), 1)</f>
        <v>2.8931208658533433E-2</v>
      </c>
      <c r="D1846" s="38">
        <f>INDEX(S_FOLSM!AA$3:AA$14, MATCH($B1846,S_FOLSM!$X$3:$X$14,0), 1)</f>
        <v>10.542168674698797</v>
      </c>
      <c r="E1846" s="38">
        <f>INDEX(S_FOLSM!AB$3:AB$14, MATCH($B1846,S_FOLSM!$X$3:$X$14,0), 1)</f>
        <v>17.561212592304702</v>
      </c>
      <c r="F1846" s="38">
        <f>INDEX(S_FOLSM!AC$3:AC$14, MATCH($B1846,S_FOLSM!$X$3:$X$14,0), 1)</f>
        <v>17.561212592304702</v>
      </c>
      <c r="G1846" s="38">
        <f>INDEX(D_FOLSM_NP!$M$2:$M$13, MATCH($B1846,D_FOLSM_NP!$L$2:$L$13,0), 1)</f>
        <v>87.889202707669881</v>
      </c>
      <c r="H1846">
        <f>I_FOLSM!$F1835</f>
        <v>3351</v>
      </c>
      <c r="I1846">
        <f>INDEX(DEM_D8!AE$3:AE$14, MATCH($B1846,DEM_D8!$AC$3:$AC$14,0), 1)</f>
        <v>0.22308589195491643</v>
      </c>
      <c r="J1846">
        <f>INDEX(DEM_D8!AF$3:AF$14, MATCH($B1846,DEM_D8!$AC$3:$AC$14,0), 1)</f>
        <v>0.77123982221571519</v>
      </c>
      <c r="K1846">
        <f>INDEX(DEM_D8!AG$3:AG$14, MATCH($B1846,DEM_D8!$AC$3:$AC$14,0), 1)</f>
        <v>0.24061407525855374</v>
      </c>
      <c r="L1846">
        <f>INDEX(DEM_D8!AH$3:AH$14, MATCH($B1846,DEM_D8!$AC$3:$AC$14,0), 1)</f>
        <v>1.0198212203653323</v>
      </c>
      <c r="M1846">
        <f>INDEX(DEM_D8!AI$3:AI$14, MATCH($B1846,DEM_D8!$AC$3:$AC$14,0), 1)</f>
        <v>1.1154294597745822</v>
      </c>
      <c r="N1846">
        <f>INDEX(DEM_D8!AJ$3:AJ$14, MATCH($B1846,DEM_D8!$AC$3:$AC$14,0), 1)</f>
        <v>0.47804119704624948</v>
      </c>
    </row>
    <row r="1847" spans="1:14">
      <c r="A1847" s="35">
        <v>38360</v>
      </c>
      <c r="B1847">
        <f t="shared" si="28"/>
        <v>1</v>
      </c>
      <c r="C1847" s="38">
        <f>INDEX(S_FOLSM!Z$3:Z$14, MATCH($B1847,S_FOLSM!$X$3:$X$14,0), 1)</f>
        <v>2.8931208658533433E-2</v>
      </c>
      <c r="D1847" s="38">
        <f>INDEX(S_FOLSM!AA$3:AA$14, MATCH($B1847,S_FOLSM!$X$3:$X$14,0), 1)</f>
        <v>10.542168674698797</v>
      </c>
      <c r="E1847" s="38">
        <f>INDEX(S_FOLSM!AB$3:AB$14, MATCH($B1847,S_FOLSM!$X$3:$X$14,0), 1)</f>
        <v>17.561212592304702</v>
      </c>
      <c r="F1847" s="38">
        <f>INDEX(S_FOLSM!AC$3:AC$14, MATCH($B1847,S_FOLSM!$X$3:$X$14,0), 1)</f>
        <v>17.561212592304702</v>
      </c>
      <c r="G1847" s="38">
        <f>INDEX(D_FOLSM_NP!$M$2:$M$13, MATCH($B1847,D_FOLSM_NP!$L$2:$L$13,0), 1)</f>
        <v>87.889202707669881</v>
      </c>
      <c r="H1847">
        <f>I_FOLSM!$F1836</f>
        <v>8953</v>
      </c>
      <c r="I1847">
        <f>INDEX(DEM_D8!AE$3:AE$14, MATCH($B1847,DEM_D8!$AC$3:$AC$14,0), 1)</f>
        <v>0.22308589195491643</v>
      </c>
      <c r="J1847">
        <f>INDEX(DEM_D8!AF$3:AF$14, MATCH($B1847,DEM_D8!$AC$3:$AC$14,0), 1)</f>
        <v>0.77123982221571519</v>
      </c>
      <c r="K1847">
        <f>INDEX(DEM_D8!AG$3:AG$14, MATCH($B1847,DEM_D8!$AC$3:$AC$14,0), 1)</f>
        <v>0.24061407525855374</v>
      </c>
      <c r="L1847">
        <f>INDEX(DEM_D8!AH$3:AH$14, MATCH($B1847,DEM_D8!$AC$3:$AC$14,0), 1)</f>
        <v>1.0198212203653323</v>
      </c>
      <c r="M1847">
        <f>INDEX(DEM_D8!AI$3:AI$14, MATCH($B1847,DEM_D8!$AC$3:$AC$14,0), 1)</f>
        <v>1.1154294597745822</v>
      </c>
      <c r="N1847">
        <f>INDEX(DEM_D8!AJ$3:AJ$14, MATCH($B1847,DEM_D8!$AC$3:$AC$14,0), 1)</f>
        <v>0.47804119704624948</v>
      </c>
    </row>
    <row r="1848" spans="1:14">
      <c r="A1848" s="35">
        <v>38361</v>
      </c>
      <c r="B1848">
        <f t="shared" si="28"/>
        <v>1</v>
      </c>
      <c r="C1848" s="38">
        <f>INDEX(S_FOLSM!Z$3:Z$14, MATCH($B1848,S_FOLSM!$X$3:$X$14,0), 1)</f>
        <v>2.8931208658533433E-2</v>
      </c>
      <c r="D1848" s="38">
        <f>INDEX(S_FOLSM!AA$3:AA$14, MATCH($B1848,S_FOLSM!$X$3:$X$14,0), 1)</f>
        <v>10.542168674698797</v>
      </c>
      <c r="E1848" s="38">
        <f>INDEX(S_FOLSM!AB$3:AB$14, MATCH($B1848,S_FOLSM!$X$3:$X$14,0), 1)</f>
        <v>17.561212592304702</v>
      </c>
      <c r="F1848" s="38">
        <f>INDEX(S_FOLSM!AC$3:AC$14, MATCH($B1848,S_FOLSM!$X$3:$X$14,0), 1)</f>
        <v>17.561212592304702</v>
      </c>
      <c r="G1848" s="38">
        <f>INDEX(D_FOLSM_NP!$M$2:$M$13, MATCH($B1848,D_FOLSM_NP!$L$2:$L$13,0), 1)</f>
        <v>87.889202707669881</v>
      </c>
      <c r="H1848">
        <f>I_FOLSM!$F1837</f>
        <v>8866</v>
      </c>
      <c r="I1848">
        <f>INDEX(DEM_D8!AE$3:AE$14, MATCH($B1848,DEM_D8!$AC$3:$AC$14,0), 1)</f>
        <v>0.22308589195491643</v>
      </c>
      <c r="J1848">
        <f>INDEX(DEM_D8!AF$3:AF$14, MATCH($B1848,DEM_D8!$AC$3:$AC$14,0), 1)</f>
        <v>0.77123982221571519</v>
      </c>
      <c r="K1848">
        <f>INDEX(DEM_D8!AG$3:AG$14, MATCH($B1848,DEM_D8!$AC$3:$AC$14,0), 1)</f>
        <v>0.24061407525855374</v>
      </c>
      <c r="L1848">
        <f>INDEX(DEM_D8!AH$3:AH$14, MATCH($B1848,DEM_D8!$AC$3:$AC$14,0), 1)</f>
        <v>1.0198212203653323</v>
      </c>
      <c r="M1848">
        <f>INDEX(DEM_D8!AI$3:AI$14, MATCH($B1848,DEM_D8!$AC$3:$AC$14,0), 1)</f>
        <v>1.1154294597745822</v>
      </c>
      <c r="N1848">
        <f>INDEX(DEM_D8!AJ$3:AJ$14, MATCH($B1848,DEM_D8!$AC$3:$AC$14,0), 1)</f>
        <v>0.47804119704624948</v>
      </c>
    </row>
    <row r="1849" spans="1:14">
      <c r="A1849" s="35">
        <v>38362</v>
      </c>
      <c r="B1849">
        <f t="shared" si="28"/>
        <v>1</v>
      </c>
      <c r="C1849" s="38">
        <f>INDEX(S_FOLSM!Z$3:Z$14, MATCH($B1849,S_FOLSM!$X$3:$X$14,0), 1)</f>
        <v>2.8931208658533433E-2</v>
      </c>
      <c r="D1849" s="38">
        <f>INDEX(S_FOLSM!AA$3:AA$14, MATCH($B1849,S_FOLSM!$X$3:$X$14,0), 1)</f>
        <v>10.542168674698797</v>
      </c>
      <c r="E1849" s="38">
        <f>INDEX(S_FOLSM!AB$3:AB$14, MATCH($B1849,S_FOLSM!$X$3:$X$14,0), 1)</f>
        <v>17.561212592304702</v>
      </c>
      <c r="F1849" s="38">
        <f>INDEX(S_FOLSM!AC$3:AC$14, MATCH($B1849,S_FOLSM!$X$3:$X$14,0), 1)</f>
        <v>17.561212592304702</v>
      </c>
      <c r="G1849" s="38">
        <f>INDEX(D_FOLSM_NP!$M$2:$M$13, MATCH($B1849,D_FOLSM_NP!$L$2:$L$13,0), 1)</f>
        <v>87.889202707669881</v>
      </c>
      <c r="H1849">
        <f>I_FOLSM!$F1838</f>
        <v>7082</v>
      </c>
      <c r="I1849">
        <f>INDEX(DEM_D8!AE$3:AE$14, MATCH($B1849,DEM_D8!$AC$3:$AC$14,0), 1)</f>
        <v>0.22308589195491643</v>
      </c>
      <c r="J1849">
        <f>INDEX(DEM_D8!AF$3:AF$14, MATCH($B1849,DEM_D8!$AC$3:$AC$14,0), 1)</f>
        <v>0.77123982221571519</v>
      </c>
      <c r="K1849">
        <f>INDEX(DEM_D8!AG$3:AG$14, MATCH($B1849,DEM_D8!$AC$3:$AC$14,0), 1)</f>
        <v>0.24061407525855374</v>
      </c>
      <c r="L1849">
        <f>INDEX(DEM_D8!AH$3:AH$14, MATCH($B1849,DEM_D8!$AC$3:$AC$14,0), 1)</f>
        <v>1.0198212203653323</v>
      </c>
      <c r="M1849">
        <f>INDEX(DEM_D8!AI$3:AI$14, MATCH($B1849,DEM_D8!$AC$3:$AC$14,0), 1)</f>
        <v>1.1154294597745822</v>
      </c>
      <c r="N1849">
        <f>INDEX(DEM_D8!AJ$3:AJ$14, MATCH($B1849,DEM_D8!$AC$3:$AC$14,0), 1)</f>
        <v>0.47804119704624948</v>
      </c>
    </row>
    <row r="1850" spans="1:14">
      <c r="A1850" s="35">
        <v>38363</v>
      </c>
      <c r="B1850">
        <f t="shared" si="28"/>
        <v>1</v>
      </c>
      <c r="C1850" s="38">
        <f>INDEX(S_FOLSM!Z$3:Z$14, MATCH($B1850,S_FOLSM!$X$3:$X$14,0), 1)</f>
        <v>2.8931208658533433E-2</v>
      </c>
      <c r="D1850" s="38">
        <f>INDEX(S_FOLSM!AA$3:AA$14, MATCH($B1850,S_FOLSM!$X$3:$X$14,0), 1)</f>
        <v>10.542168674698797</v>
      </c>
      <c r="E1850" s="38">
        <f>INDEX(S_FOLSM!AB$3:AB$14, MATCH($B1850,S_FOLSM!$X$3:$X$14,0), 1)</f>
        <v>17.561212592304702</v>
      </c>
      <c r="F1850" s="38">
        <f>INDEX(S_FOLSM!AC$3:AC$14, MATCH($B1850,S_FOLSM!$X$3:$X$14,0), 1)</f>
        <v>17.561212592304702</v>
      </c>
      <c r="G1850" s="38">
        <f>INDEX(D_FOLSM_NP!$M$2:$M$13, MATCH($B1850,D_FOLSM_NP!$L$2:$L$13,0), 1)</f>
        <v>87.889202707669881</v>
      </c>
      <c r="H1850">
        <f>I_FOLSM!$F1839</f>
        <v>10760</v>
      </c>
      <c r="I1850">
        <f>INDEX(DEM_D8!AE$3:AE$14, MATCH($B1850,DEM_D8!$AC$3:$AC$14,0), 1)</f>
        <v>0.22308589195491643</v>
      </c>
      <c r="J1850">
        <f>INDEX(DEM_D8!AF$3:AF$14, MATCH($B1850,DEM_D8!$AC$3:$AC$14,0), 1)</f>
        <v>0.77123982221571519</v>
      </c>
      <c r="K1850">
        <f>INDEX(DEM_D8!AG$3:AG$14, MATCH($B1850,DEM_D8!$AC$3:$AC$14,0), 1)</f>
        <v>0.24061407525855374</v>
      </c>
      <c r="L1850">
        <f>INDEX(DEM_D8!AH$3:AH$14, MATCH($B1850,DEM_D8!$AC$3:$AC$14,0), 1)</f>
        <v>1.0198212203653323</v>
      </c>
      <c r="M1850">
        <f>INDEX(DEM_D8!AI$3:AI$14, MATCH($B1850,DEM_D8!$AC$3:$AC$14,0), 1)</f>
        <v>1.1154294597745822</v>
      </c>
      <c r="N1850">
        <f>INDEX(DEM_D8!AJ$3:AJ$14, MATCH($B1850,DEM_D8!$AC$3:$AC$14,0), 1)</f>
        <v>0.47804119704624948</v>
      </c>
    </row>
    <row r="1851" spans="1:14">
      <c r="A1851" s="35">
        <v>38364</v>
      </c>
      <c r="B1851">
        <f t="shared" si="28"/>
        <v>1</v>
      </c>
      <c r="C1851" s="38">
        <f>INDEX(S_FOLSM!Z$3:Z$14, MATCH($B1851,S_FOLSM!$X$3:$X$14,0), 1)</f>
        <v>2.8931208658533433E-2</v>
      </c>
      <c r="D1851" s="38">
        <f>INDEX(S_FOLSM!AA$3:AA$14, MATCH($B1851,S_FOLSM!$X$3:$X$14,0), 1)</f>
        <v>10.542168674698797</v>
      </c>
      <c r="E1851" s="38">
        <f>INDEX(S_FOLSM!AB$3:AB$14, MATCH($B1851,S_FOLSM!$X$3:$X$14,0), 1)</f>
        <v>17.561212592304702</v>
      </c>
      <c r="F1851" s="38">
        <f>INDEX(S_FOLSM!AC$3:AC$14, MATCH($B1851,S_FOLSM!$X$3:$X$14,0), 1)</f>
        <v>17.561212592304702</v>
      </c>
      <c r="G1851" s="38">
        <f>INDEX(D_FOLSM_NP!$M$2:$M$13, MATCH($B1851,D_FOLSM_NP!$L$2:$L$13,0), 1)</f>
        <v>87.889202707669881</v>
      </c>
      <c r="H1851">
        <f>I_FOLSM!$F1840</f>
        <v>6647</v>
      </c>
      <c r="I1851">
        <f>INDEX(DEM_D8!AE$3:AE$14, MATCH($B1851,DEM_D8!$AC$3:$AC$14,0), 1)</f>
        <v>0.22308589195491643</v>
      </c>
      <c r="J1851">
        <f>INDEX(DEM_D8!AF$3:AF$14, MATCH($B1851,DEM_D8!$AC$3:$AC$14,0), 1)</f>
        <v>0.77123982221571519</v>
      </c>
      <c r="K1851">
        <f>INDEX(DEM_D8!AG$3:AG$14, MATCH($B1851,DEM_D8!$AC$3:$AC$14,0), 1)</f>
        <v>0.24061407525855374</v>
      </c>
      <c r="L1851">
        <f>INDEX(DEM_D8!AH$3:AH$14, MATCH($B1851,DEM_D8!$AC$3:$AC$14,0), 1)</f>
        <v>1.0198212203653323</v>
      </c>
      <c r="M1851">
        <f>INDEX(DEM_D8!AI$3:AI$14, MATCH($B1851,DEM_D8!$AC$3:$AC$14,0), 1)</f>
        <v>1.1154294597745822</v>
      </c>
      <c r="N1851">
        <f>INDEX(DEM_D8!AJ$3:AJ$14, MATCH($B1851,DEM_D8!$AC$3:$AC$14,0), 1)</f>
        <v>0.47804119704624948</v>
      </c>
    </row>
    <row r="1852" spans="1:14">
      <c r="A1852" s="35">
        <v>38365</v>
      </c>
      <c r="B1852">
        <f t="shared" si="28"/>
        <v>1</v>
      </c>
      <c r="C1852" s="38">
        <f>INDEX(S_FOLSM!Z$3:Z$14, MATCH($B1852,S_FOLSM!$X$3:$X$14,0), 1)</f>
        <v>2.8931208658533433E-2</v>
      </c>
      <c r="D1852" s="38">
        <f>INDEX(S_FOLSM!AA$3:AA$14, MATCH($B1852,S_FOLSM!$X$3:$X$14,0), 1)</f>
        <v>10.542168674698797</v>
      </c>
      <c r="E1852" s="38">
        <f>INDEX(S_FOLSM!AB$3:AB$14, MATCH($B1852,S_FOLSM!$X$3:$X$14,0), 1)</f>
        <v>17.561212592304702</v>
      </c>
      <c r="F1852" s="38">
        <f>INDEX(S_FOLSM!AC$3:AC$14, MATCH($B1852,S_FOLSM!$X$3:$X$14,0), 1)</f>
        <v>17.561212592304702</v>
      </c>
      <c r="G1852" s="38">
        <f>INDEX(D_FOLSM_NP!$M$2:$M$13, MATCH($B1852,D_FOLSM_NP!$L$2:$L$13,0), 1)</f>
        <v>87.889202707669881</v>
      </c>
      <c r="H1852">
        <f>I_FOLSM!$F1841</f>
        <v>4777</v>
      </c>
      <c r="I1852">
        <f>INDEX(DEM_D8!AE$3:AE$14, MATCH($B1852,DEM_D8!$AC$3:$AC$14,0), 1)</f>
        <v>0.22308589195491643</v>
      </c>
      <c r="J1852">
        <f>INDEX(DEM_D8!AF$3:AF$14, MATCH($B1852,DEM_D8!$AC$3:$AC$14,0), 1)</f>
        <v>0.77123982221571519</v>
      </c>
      <c r="K1852">
        <f>INDEX(DEM_D8!AG$3:AG$14, MATCH($B1852,DEM_D8!$AC$3:$AC$14,0), 1)</f>
        <v>0.24061407525855374</v>
      </c>
      <c r="L1852">
        <f>INDEX(DEM_D8!AH$3:AH$14, MATCH($B1852,DEM_D8!$AC$3:$AC$14,0), 1)</f>
        <v>1.0198212203653323</v>
      </c>
      <c r="M1852">
        <f>INDEX(DEM_D8!AI$3:AI$14, MATCH($B1852,DEM_D8!$AC$3:$AC$14,0), 1)</f>
        <v>1.1154294597745822</v>
      </c>
      <c r="N1852">
        <f>INDEX(DEM_D8!AJ$3:AJ$14, MATCH($B1852,DEM_D8!$AC$3:$AC$14,0), 1)</f>
        <v>0.47804119704624948</v>
      </c>
    </row>
    <row r="1853" spans="1:14">
      <c r="A1853" s="35">
        <v>38366</v>
      </c>
      <c r="B1853">
        <f t="shared" si="28"/>
        <v>1</v>
      </c>
      <c r="C1853" s="38">
        <f>INDEX(S_FOLSM!Z$3:Z$14, MATCH($B1853,S_FOLSM!$X$3:$X$14,0), 1)</f>
        <v>2.8931208658533433E-2</v>
      </c>
      <c r="D1853" s="38">
        <f>INDEX(S_FOLSM!AA$3:AA$14, MATCH($B1853,S_FOLSM!$X$3:$X$14,0), 1)</f>
        <v>10.542168674698797</v>
      </c>
      <c r="E1853" s="38">
        <f>INDEX(S_FOLSM!AB$3:AB$14, MATCH($B1853,S_FOLSM!$X$3:$X$14,0), 1)</f>
        <v>17.561212592304702</v>
      </c>
      <c r="F1853" s="38">
        <f>INDEX(S_FOLSM!AC$3:AC$14, MATCH($B1853,S_FOLSM!$X$3:$X$14,0), 1)</f>
        <v>17.561212592304702</v>
      </c>
      <c r="G1853" s="38">
        <f>INDEX(D_FOLSM_NP!$M$2:$M$13, MATCH($B1853,D_FOLSM_NP!$L$2:$L$13,0), 1)</f>
        <v>87.889202707669881</v>
      </c>
      <c r="H1853">
        <f>I_FOLSM!$F1842</f>
        <v>4232</v>
      </c>
      <c r="I1853">
        <f>INDEX(DEM_D8!AE$3:AE$14, MATCH($B1853,DEM_D8!$AC$3:$AC$14,0), 1)</f>
        <v>0.22308589195491643</v>
      </c>
      <c r="J1853">
        <f>INDEX(DEM_D8!AF$3:AF$14, MATCH($B1853,DEM_D8!$AC$3:$AC$14,0), 1)</f>
        <v>0.77123982221571519</v>
      </c>
      <c r="K1853">
        <f>INDEX(DEM_D8!AG$3:AG$14, MATCH($B1853,DEM_D8!$AC$3:$AC$14,0), 1)</f>
        <v>0.24061407525855374</v>
      </c>
      <c r="L1853">
        <f>INDEX(DEM_D8!AH$3:AH$14, MATCH($B1853,DEM_D8!$AC$3:$AC$14,0), 1)</f>
        <v>1.0198212203653323</v>
      </c>
      <c r="M1853">
        <f>INDEX(DEM_D8!AI$3:AI$14, MATCH($B1853,DEM_D8!$AC$3:$AC$14,0), 1)</f>
        <v>1.1154294597745822</v>
      </c>
      <c r="N1853">
        <f>INDEX(DEM_D8!AJ$3:AJ$14, MATCH($B1853,DEM_D8!$AC$3:$AC$14,0), 1)</f>
        <v>0.47804119704624948</v>
      </c>
    </row>
    <row r="1854" spans="1:14">
      <c r="A1854" s="35">
        <v>38367</v>
      </c>
      <c r="B1854">
        <f t="shared" si="28"/>
        <v>1</v>
      </c>
      <c r="C1854" s="38">
        <f>INDEX(S_FOLSM!Z$3:Z$14, MATCH($B1854,S_FOLSM!$X$3:$X$14,0), 1)</f>
        <v>2.8931208658533433E-2</v>
      </c>
      <c r="D1854" s="38">
        <f>INDEX(S_FOLSM!AA$3:AA$14, MATCH($B1854,S_FOLSM!$X$3:$X$14,0), 1)</f>
        <v>10.542168674698797</v>
      </c>
      <c r="E1854" s="38">
        <f>INDEX(S_FOLSM!AB$3:AB$14, MATCH($B1854,S_FOLSM!$X$3:$X$14,0), 1)</f>
        <v>17.561212592304702</v>
      </c>
      <c r="F1854" s="38">
        <f>INDEX(S_FOLSM!AC$3:AC$14, MATCH($B1854,S_FOLSM!$X$3:$X$14,0), 1)</f>
        <v>17.561212592304702</v>
      </c>
      <c r="G1854" s="38">
        <f>INDEX(D_FOLSM_NP!$M$2:$M$13, MATCH($B1854,D_FOLSM_NP!$L$2:$L$13,0), 1)</f>
        <v>87.889202707669881</v>
      </c>
      <c r="H1854">
        <f>I_FOLSM!$F1843</f>
        <v>3798</v>
      </c>
      <c r="I1854">
        <f>INDEX(DEM_D8!AE$3:AE$14, MATCH($B1854,DEM_D8!$AC$3:$AC$14,0), 1)</f>
        <v>0.22308589195491643</v>
      </c>
      <c r="J1854">
        <f>INDEX(DEM_D8!AF$3:AF$14, MATCH($B1854,DEM_D8!$AC$3:$AC$14,0), 1)</f>
        <v>0.77123982221571519</v>
      </c>
      <c r="K1854">
        <f>INDEX(DEM_D8!AG$3:AG$14, MATCH($B1854,DEM_D8!$AC$3:$AC$14,0), 1)</f>
        <v>0.24061407525855374</v>
      </c>
      <c r="L1854">
        <f>INDEX(DEM_D8!AH$3:AH$14, MATCH($B1854,DEM_D8!$AC$3:$AC$14,0), 1)</f>
        <v>1.0198212203653323</v>
      </c>
      <c r="M1854">
        <f>INDEX(DEM_D8!AI$3:AI$14, MATCH($B1854,DEM_D8!$AC$3:$AC$14,0), 1)</f>
        <v>1.1154294597745822</v>
      </c>
      <c r="N1854">
        <f>INDEX(DEM_D8!AJ$3:AJ$14, MATCH($B1854,DEM_D8!$AC$3:$AC$14,0), 1)</f>
        <v>0.47804119704624948</v>
      </c>
    </row>
    <row r="1855" spans="1:14">
      <c r="A1855" s="35">
        <v>38368</v>
      </c>
      <c r="B1855">
        <f t="shared" si="28"/>
        <v>1</v>
      </c>
      <c r="C1855" s="38">
        <f>INDEX(S_FOLSM!Z$3:Z$14, MATCH($B1855,S_FOLSM!$X$3:$X$14,0), 1)</f>
        <v>2.8931208658533433E-2</v>
      </c>
      <c r="D1855" s="38">
        <f>INDEX(S_FOLSM!AA$3:AA$14, MATCH($B1855,S_FOLSM!$X$3:$X$14,0), 1)</f>
        <v>10.542168674698797</v>
      </c>
      <c r="E1855" s="38">
        <f>INDEX(S_FOLSM!AB$3:AB$14, MATCH($B1855,S_FOLSM!$X$3:$X$14,0), 1)</f>
        <v>17.561212592304702</v>
      </c>
      <c r="F1855" s="38">
        <f>INDEX(S_FOLSM!AC$3:AC$14, MATCH($B1855,S_FOLSM!$X$3:$X$14,0), 1)</f>
        <v>17.561212592304702</v>
      </c>
      <c r="G1855" s="38">
        <f>INDEX(D_FOLSM_NP!$M$2:$M$13, MATCH($B1855,D_FOLSM_NP!$L$2:$L$13,0), 1)</f>
        <v>87.889202707669881</v>
      </c>
      <c r="H1855">
        <f>I_FOLSM!$F1844</f>
        <v>2557</v>
      </c>
      <c r="I1855">
        <f>INDEX(DEM_D8!AE$3:AE$14, MATCH($B1855,DEM_D8!$AC$3:$AC$14,0), 1)</f>
        <v>0.22308589195491643</v>
      </c>
      <c r="J1855">
        <f>INDEX(DEM_D8!AF$3:AF$14, MATCH($B1855,DEM_D8!$AC$3:$AC$14,0), 1)</f>
        <v>0.77123982221571519</v>
      </c>
      <c r="K1855">
        <f>INDEX(DEM_D8!AG$3:AG$14, MATCH($B1855,DEM_D8!$AC$3:$AC$14,0), 1)</f>
        <v>0.24061407525855374</v>
      </c>
      <c r="L1855">
        <f>INDEX(DEM_D8!AH$3:AH$14, MATCH($B1855,DEM_D8!$AC$3:$AC$14,0), 1)</f>
        <v>1.0198212203653323</v>
      </c>
      <c r="M1855">
        <f>INDEX(DEM_D8!AI$3:AI$14, MATCH($B1855,DEM_D8!$AC$3:$AC$14,0), 1)</f>
        <v>1.1154294597745822</v>
      </c>
      <c r="N1855">
        <f>INDEX(DEM_D8!AJ$3:AJ$14, MATCH($B1855,DEM_D8!$AC$3:$AC$14,0), 1)</f>
        <v>0.47804119704624948</v>
      </c>
    </row>
    <row r="1856" spans="1:14">
      <c r="A1856" s="35">
        <v>38369</v>
      </c>
      <c r="B1856">
        <f t="shared" si="28"/>
        <v>1</v>
      </c>
      <c r="C1856" s="38">
        <f>INDEX(S_FOLSM!Z$3:Z$14, MATCH($B1856,S_FOLSM!$X$3:$X$14,0), 1)</f>
        <v>2.8931208658533433E-2</v>
      </c>
      <c r="D1856" s="38">
        <f>INDEX(S_FOLSM!AA$3:AA$14, MATCH($B1856,S_FOLSM!$X$3:$X$14,0), 1)</f>
        <v>10.542168674698797</v>
      </c>
      <c r="E1856" s="38">
        <f>INDEX(S_FOLSM!AB$3:AB$14, MATCH($B1856,S_FOLSM!$X$3:$X$14,0), 1)</f>
        <v>17.561212592304702</v>
      </c>
      <c r="F1856" s="38">
        <f>INDEX(S_FOLSM!AC$3:AC$14, MATCH($B1856,S_FOLSM!$X$3:$X$14,0), 1)</f>
        <v>17.561212592304702</v>
      </c>
      <c r="G1856" s="38">
        <f>INDEX(D_FOLSM_NP!$M$2:$M$13, MATCH($B1856,D_FOLSM_NP!$L$2:$L$13,0), 1)</f>
        <v>87.889202707669881</v>
      </c>
      <c r="H1856">
        <f>I_FOLSM!$F1845</f>
        <v>3149</v>
      </c>
      <c r="I1856">
        <f>INDEX(DEM_D8!AE$3:AE$14, MATCH($B1856,DEM_D8!$AC$3:$AC$14,0), 1)</f>
        <v>0.22308589195491643</v>
      </c>
      <c r="J1856">
        <f>INDEX(DEM_D8!AF$3:AF$14, MATCH($B1856,DEM_D8!$AC$3:$AC$14,0), 1)</f>
        <v>0.77123982221571519</v>
      </c>
      <c r="K1856">
        <f>INDEX(DEM_D8!AG$3:AG$14, MATCH($B1856,DEM_D8!$AC$3:$AC$14,0), 1)</f>
        <v>0.24061407525855374</v>
      </c>
      <c r="L1856">
        <f>INDEX(DEM_D8!AH$3:AH$14, MATCH($B1856,DEM_D8!$AC$3:$AC$14,0), 1)</f>
        <v>1.0198212203653323</v>
      </c>
      <c r="M1856">
        <f>INDEX(DEM_D8!AI$3:AI$14, MATCH($B1856,DEM_D8!$AC$3:$AC$14,0), 1)</f>
        <v>1.1154294597745822</v>
      </c>
      <c r="N1856">
        <f>INDEX(DEM_D8!AJ$3:AJ$14, MATCH($B1856,DEM_D8!$AC$3:$AC$14,0), 1)</f>
        <v>0.47804119704624948</v>
      </c>
    </row>
    <row r="1857" spans="1:14">
      <c r="A1857" s="35">
        <v>38370</v>
      </c>
      <c r="B1857">
        <f t="shared" si="28"/>
        <v>1</v>
      </c>
      <c r="C1857" s="38">
        <f>INDEX(S_FOLSM!Z$3:Z$14, MATCH($B1857,S_FOLSM!$X$3:$X$14,0), 1)</f>
        <v>2.8931208658533433E-2</v>
      </c>
      <c r="D1857" s="38">
        <f>INDEX(S_FOLSM!AA$3:AA$14, MATCH($B1857,S_FOLSM!$X$3:$X$14,0), 1)</f>
        <v>10.542168674698797</v>
      </c>
      <c r="E1857" s="38">
        <f>INDEX(S_FOLSM!AB$3:AB$14, MATCH($B1857,S_FOLSM!$X$3:$X$14,0), 1)</f>
        <v>17.561212592304702</v>
      </c>
      <c r="F1857" s="38">
        <f>INDEX(S_FOLSM!AC$3:AC$14, MATCH($B1857,S_FOLSM!$X$3:$X$14,0), 1)</f>
        <v>17.561212592304702</v>
      </c>
      <c r="G1857" s="38">
        <f>INDEX(D_FOLSM_NP!$M$2:$M$13, MATCH($B1857,D_FOLSM_NP!$L$2:$L$13,0), 1)</f>
        <v>87.889202707669881</v>
      </c>
      <c r="H1857">
        <f>I_FOLSM!$F1846</f>
        <v>2871</v>
      </c>
      <c r="I1857">
        <f>INDEX(DEM_D8!AE$3:AE$14, MATCH($B1857,DEM_D8!$AC$3:$AC$14,0), 1)</f>
        <v>0.22308589195491643</v>
      </c>
      <c r="J1857">
        <f>INDEX(DEM_D8!AF$3:AF$14, MATCH($B1857,DEM_D8!$AC$3:$AC$14,0), 1)</f>
        <v>0.77123982221571519</v>
      </c>
      <c r="K1857">
        <f>INDEX(DEM_D8!AG$3:AG$14, MATCH($B1857,DEM_D8!$AC$3:$AC$14,0), 1)</f>
        <v>0.24061407525855374</v>
      </c>
      <c r="L1857">
        <f>INDEX(DEM_D8!AH$3:AH$14, MATCH($B1857,DEM_D8!$AC$3:$AC$14,0), 1)</f>
        <v>1.0198212203653323</v>
      </c>
      <c r="M1857">
        <f>INDEX(DEM_D8!AI$3:AI$14, MATCH($B1857,DEM_D8!$AC$3:$AC$14,0), 1)</f>
        <v>1.1154294597745822</v>
      </c>
      <c r="N1857">
        <f>INDEX(DEM_D8!AJ$3:AJ$14, MATCH($B1857,DEM_D8!$AC$3:$AC$14,0), 1)</f>
        <v>0.47804119704624948</v>
      </c>
    </row>
    <row r="1858" spans="1:14">
      <c r="A1858" s="35">
        <v>38371</v>
      </c>
      <c r="B1858">
        <f t="shared" si="28"/>
        <v>1</v>
      </c>
      <c r="C1858" s="38">
        <f>INDEX(S_FOLSM!Z$3:Z$14, MATCH($B1858,S_FOLSM!$X$3:$X$14,0), 1)</f>
        <v>2.8931208658533433E-2</v>
      </c>
      <c r="D1858" s="38">
        <f>INDEX(S_FOLSM!AA$3:AA$14, MATCH($B1858,S_FOLSM!$X$3:$X$14,0), 1)</f>
        <v>10.542168674698797</v>
      </c>
      <c r="E1858" s="38">
        <f>INDEX(S_FOLSM!AB$3:AB$14, MATCH($B1858,S_FOLSM!$X$3:$X$14,0), 1)</f>
        <v>17.561212592304702</v>
      </c>
      <c r="F1858" s="38">
        <f>INDEX(S_FOLSM!AC$3:AC$14, MATCH($B1858,S_FOLSM!$X$3:$X$14,0), 1)</f>
        <v>17.561212592304702</v>
      </c>
      <c r="G1858" s="38">
        <f>INDEX(D_FOLSM_NP!$M$2:$M$13, MATCH($B1858,D_FOLSM_NP!$L$2:$L$13,0), 1)</f>
        <v>87.889202707669881</v>
      </c>
      <c r="H1858">
        <f>I_FOLSM!$F1847</f>
        <v>2888</v>
      </c>
      <c r="I1858">
        <f>INDEX(DEM_D8!AE$3:AE$14, MATCH($B1858,DEM_D8!$AC$3:$AC$14,0), 1)</f>
        <v>0.22308589195491643</v>
      </c>
      <c r="J1858">
        <f>INDEX(DEM_D8!AF$3:AF$14, MATCH($B1858,DEM_D8!$AC$3:$AC$14,0), 1)</f>
        <v>0.77123982221571519</v>
      </c>
      <c r="K1858">
        <f>INDEX(DEM_D8!AG$3:AG$14, MATCH($B1858,DEM_D8!$AC$3:$AC$14,0), 1)</f>
        <v>0.24061407525855374</v>
      </c>
      <c r="L1858">
        <f>INDEX(DEM_D8!AH$3:AH$14, MATCH($B1858,DEM_D8!$AC$3:$AC$14,0), 1)</f>
        <v>1.0198212203653323</v>
      </c>
      <c r="M1858">
        <f>INDEX(DEM_D8!AI$3:AI$14, MATCH($B1858,DEM_D8!$AC$3:$AC$14,0), 1)</f>
        <v>1.1154294597745822</v>
      </c>
      <c r="N1858">
        <f>INDEX(DEM_D8!AJ$3:AJ$14, MATCH($B1858,DEM_D8!$AC$3:$AC$14,0), 1)</f>
        <v>0.47804119704624948</v>
      </c>
    </row>
    <row r="1859" spans="1:14">
      <c r="A1859" s="35">
        <v>38372</v>
      </c>
      <c r="B1859">
        <f t="shared" si="28"/>
        <v>1</v>
      </c>
      <c r="C1859" s="38">
        <f>INDEX(S_FOLSM!Z$3:Z$14, MATCH($B1859,S_FOLSM!$X$3:$X$14,0), 1)</f>
        <v>2.8931208658533433E-2</v>
      </c>
      <c r="D1859" s="38">
        <f>INDEX(S_FOLSM!AA$3:AA$14, MATCH($B1859,S_FOLSM!$X$3:$X$14,0), 1)</f>
        <v>10.542168674698797</v>
      </c>
      <c r="E1859" s="38">
        <f>INDEX(S_FOLSM!AB$3:AB$14, MATCH($B1859,S_FOLSM!$X$3:$X$14,0), 1)</f>
        <v>17.561212592304702</v>
      </c>
      <c r="F1859" s="38">
        <f>INDEX(S_FOLSM!AC$3:AC$14, MATCH($B1859,S_FOLSM!$X$3:$X$14,0), 1)</f>
        <v>17.561212592304702</v>
      </c>
      <c r="G1859" s="38">
        <f>INDEX(D_FOLSM_NP!$M$2:$M$13, MATCH($B1859,D_FOLSM_NP!$L$2:$L$13,0), 1)</f>
        <v>87.889202707669881</v>
      </c>
      <c r="H1859">
        <f>I_FOLSM!$F1848</f>
        <v>3070</v>
      </c>
      <c r="I1859">
        <f>INDEX(DEM_D8!AE$3:AE$14, MATCH($B1859,DEM_D8!$AC$3:$AC$14,0), 1)</f>
        <v>0.22308589195491643</v>
      </c>
      <c r="J1859">
        <f>INDEX(DEM_D8!AF$3:AF$14, MATCH($B1859,DEM_D8!$AC$3:$AC$14,0), 1)</f>
        <v>0.77123982221571519</v>
      </c>
      <c r="K1859">
        <f>INDEX(DEM_D8!AG$3:AG$14, MATCH($B1859,DEM_D8!$AC$3:$AC$14,0), 1)</f>
        <v>0.24061407525855374</v>
      </c>
      <c r="L1859">
        <f>INDEX(DEM_D8!AH$3:AH$14, MATCH($B1859,DEM_D8!$AC$3:$AC$14,0), 1)</f>
        <v>1.0198212203653323</v>
      </c>
      <c r="M1859">
        <f>INDEX(DEM_D8!AI$3:AI$14, MATCH($B1859,DEM_D8!$AC$3:$AC$14,0), 1)</f>
        <v>1.1154294597745822</v>
      </c>
      <c r="N1859">
        <f>INDEX(DEM_D8!AJ$3:AJ$14, MATCH($B1859,DEM_D8!$AC$3:$AC$14,0), 1)</f>
        <v>0.47804119704624948</v>
      </c>
    </row>
    <row r="1860" spans="1:14">
      <c r="A1860" s="35">
        <v>38373</v>
      </c>
      <c r="B1860">
        <f t="shared" si="28"/>
        <v>1</v>
      </c>
      <c r="C1860" s="38">
        <f>INDEX(S_FOLSM!Z$3:Z$14, MATCH($B1860,S_FOLSM!$X$3:$X$14,0), 1)</f>
        <v>2.8931208658533433E-2</v>
      </c>
      <c r="D1860" s="38">
        <f>INDEX(S_FOLSM!AA$3:AA$14, MATCH($B1860,S_FOLSM!$X$3:$X$14,0), 1)</f>
        <v>10.542168674698797</v>
      </c>
      <c r="E1860" s="38">
        <f>INDEX(S_FOLSM!AB$3:AB$14, MATCH($B1860,S_FOLSM!$X$3:$X$14,0), 1)</f>
        <v>17.561212592304702</v>
      </c>
      <c r="F1860" s="38">
        <f>INDEX(S_FOLSM!AC$3:AC$14, MATCH($B1860,S_FOLSM!$X$3:$X$14,0), 1)</f>
        <v>17.561212592304702</v>
      </c>
      <c r="G1860" s="38">
        <f>INDEX(D_FOLSM_NP!$M$2:$M$13, MATCH($B1860,D_FOLSM_NP!$L$2:$L$13,0), 1)</f>
        <v>87.889202707669881</v>
      </c>
      <c r="H1860">
        <f>I_FOLSM!$F1849</f>
        <v>3114</v>
      </c>
      <c r="I1860">
        <f>INDEX(DEM_D8!AE$3:AE$14, MATCH($B1860,DEM_D8!$AC$3:$AC$14,0), 1)</f>
        <v>0.22308589195491643</v>
      </c>
      <c r="J1860">
        <f>INDEX(DEM_D8!AF$3:AF$14, MATCH($B1860,DEM_D8!$AC$3:$AC$14,0), 1)</f>
        <v>0.77123982221571519</v>
      </c>
      <c r="K1860">
        <f>INDEX(DEM_D8!AG$3:AG$14, MATCH($B1860,DEM_D8!$AC$3:$AC$14,0), 1)</f>
        <v>0.24061407525855374</v>
      </c>
      <c r="L1860">
        <f>INDEX(DEM_D8!AH$3:AH$14, MATCH($B1860,DEM_D8!$AC$3:$AC$14,0), 1)</f>
        <v>1.0198212203653323</v>
      </c>
      <c r="M1860">
        <f>INDEX(DEM_D8!AI$3:AI$14, MATCH($B1860,DEM_D8!$AC$3:$AC$14,0), 1)</f>
        <v>1.1154294597745822</v>
      </c>
      <c r="N1860">
        <f>INDEX(DEM_D8!AJ$3:AJ$14, MATCH($B1860,DEM_D8!$AC$3:$AC$14,0), 1)</f>
        <v>0.47804119704624948</v>
      </c>
    </row>
    <row r="1861" spans="1:14">
      <c r="A1861" s="35">
        <v>38374</v>
      </c>
      <c r="B1861">
        <f t="shared" si="28"/>
        <v>1</v>
      </c>
      <c r="C1861" s="38">
        <f>INDEX(S_FOLSM!Z$3:Z$14, MATCH($B1861,S_FOLSM!$X$3:$X$14,0), 1)</f>
        <v>2.8931208658533433E-2</v>
      </c>
      <c r="D1861" s="38">
        <f>INDEX(S_FOLSM!AA$3:AA$14, MATCH($B1861,S_FOLSM!$X$3:$X$14,0), 1)</f>
        <v>10.542168674698797</v>
      </c>
      <c r="E1861" s="38">
        <f>INDEX(S_FOLSM!AB$3:AB$14, MATCH($B1861,S_FOLSM!$X$3:$X$14,0), 1)</f>
        <v>17.561212592304702</v>
      </c>
      <c r="F1861" s="38">
        <f>INDEX(S_FOLSM!AC$3:AC$14, MATCH($B1861,S_FOLSM!$X$3:$X$14,0), 1)</f>
        <v>17.561212592304702</v>
      </c>
      <c r="G1861" s="38">
        <f>INDEX(D_FOLSM_NP!$M$2:$M$13, MATCH($B1861,D_FOLSM_NP!$L$2:$L$13,0), 1)</f>
        <v>87.889202707669881</v>
      </c>
      <c r="H1861">
        <f>I_FOLSM!$F1850</f>
        <v>3230</v>
      </c>
      <c r="I1861">
        <f>INDEX(DEM_D8!AE$3:AE$14, MATCH($B1861,DEM_D8!$AC$3:$AC$14,0), 1)</f>
        <v>0.22308589195491643</v>
      </c>
      <c r="J1861">
        <f>INDEX(DEM_D8!AF$3:AF$14, MATCH($B1861,DEM_D8!$AC$3:$AC$14,0), 1)</f>
        <v>0.77123982221571519</v>
      </c>
      <c r="K1861">
        <f>INDEX(DEM_D8!AG$3:AG$14, MATCH($B1861,DEM_D8!$AC$3:$AC$14,0), 1)</f>
        <v>0.24061407525855374</v>
      </c>
      <c r="L1861">
        <f>INDEX(DEM_D8!AH$3:AH$14, MATCH($B1861,DEM_D8!$AC$3:$AC$14,0), 1)</f>
        <v>1.0198212203653323</v>
      </c>
      <c r="M1861">
        <f>INDEX(DEM_D8!AI$3:AI$14, MATCH($B1861,DEM_D8!$AC$3:$AC$14,0), 1)</f>
        <v>1.1154294597745822</v>
      </c>
      <c r="N1861">
        <f>INDEX(DEM_D8!AJ$3:AJ$14, MATCH($B1861,DEM_D8!$AC$3:$AC$14,0), 1)</f>
        <v>0.47804119704624948</v>
      </c>
    </row>
    <row r="1862" spans="1:14">
      <c r="A1862" s="35">
        <v>38375</v>
      </c>
      <c r="B1862">
        <f t="shared" si="28"/>
        <v>1</v>
      </c>
      <c r="C1862" s="38">
        <f>INDEX(S_FOLSM!Z$3:Z$14, MATCH($B1862,S_FOLSM!$X$3:$X$14,0), 1)</f>
        <v>2.8931208658533433E-2</v>
      </c>
      <c r="D1862" s="38">
        <f>INDEX(S_FOLSM!AA$3:AA$14, MATCH($B1862,S_FOLSM!$X$3:$X$14,0), 1)</f>
        <v>10.542168674698797</v>
      </c>
      <c r="E1862" s="38">
        <f>INDEX(S_FOLSM!AB$3:AB$14, MATCH($B1862,S_FOLSM!$X$3:$X$14,0), 1)</f>
        <v>17.561212592304702</v>
      </c>
      <c r="F1862" s="38">
        <f>INDEX(S_FOLSM!AC$3:AC$14, MATCH($B1862,S_FOLSM!$X$3:$X$14,0), 1)</f>
        <v>17.561212592304702</v>
      </c>
      <c r="G1862" s="38">
        <f>INDEX(D_FOLSM_NP!$M$2:$M$13, MATCH($B1862,D_FOLSM_NP!$L$2:$L$13,0), 1)</f>
        <v>87.889202707669881</v>
      </c>
      <c r="H1862">
        <f>I_FOLSM!$F1851</f>
        <v>3394</v>
      </c>
      <c r="I1862">
        <f>INDEX(DEM_D8!AE$3:AE$14, MATCH($B1862,DEM_D8!$AC$3:$AC$14,0), 1)</f>
        <v>0.22308589195491643</v>
      </c>
      <c r="J1862">
        <f>INDEX(DEM_D8!AF$3:AF$14, MATCH($B1862,DEM_D8!$AC$3:$AC$14,0), 1)</f>
        <v>0.77123982221571519</v>
      </c>
      <c r="K1862">
        <f>INDEX(DEM_D8!AG$3:AG$14, MATCH($B1862,DEM_D8!$AC$3:$AC$14,0), 1)</f>
        <v>0.24061407525855374</v>
      </c>
      <c r="L1862">
        <f>INDEX(DEM_D8!AH$3:AH$14, MATCH($B1862,DEM_D8!$AC$3:$AC$14,0), 1)</f>
        <v>1.0198212203653323</v>
      </c>
      <c r="M1862">
        <f>INDEX(DEM_D8!AI$3:AI$14, MATCH($B1862,DEM_D8!$AC$3:$AC$14,0), 1)</f>
        <v>1.1154294597745822</v>
      </c>
      <c r="N1862">
        <f>INDEX(DEM_D8!AJ$3:AJ$14, MATCH($B1862,DEM_D8!$AC$3:$AC$14,0), 1)</f>
        <v>0.47804119704624948</v>
      </c>
    </row>
    <row r="1863" spans="1:14">
      <c r="A1863" s="35">
        <v>38376</v>
      </c>
      <c r="B1863">
        <f t="shared" si="28"/>
        <v>1</v>
      </c>
      <c r="C1863" s="38">
        <f>INDEX(S_FOLSM!Z$3:Z$14, MATCH($B1863,S_FOLSM!$X$3:$X$14,0), 1)</f>
        <v>2.8931208658533433E-2</v>
      </c>
      <c r="D1863" s="38">
        <f>INDEX(S_FOLSM!AA$3:AA$14, MATCH($B1863,S_FOLSM!$X$3:$X$14,0), 1)</f>
        <v>10.542168674698797</v>
      </c>
      <c r="E1863" s="38">
        <f>INDEX(S_FOLSM!AB$3:AB$14, MATCH($B1863,S_FOLSM!$X$3:$X$14,0), 1)</f>
        <v>17.561212592304702</v>
      </c>
      <c r="F1863" s="38">
        <f>INDEX(S_FOLSM!AC$3:AC$14, MATCH($B1863,S_FOLSM!$X$3:$X$14,0), 1)</f>
        <v>17.561212592304702</v>
      </c>
      <c r="G1863" s="38">
        <f>INDEX(D_FOLSM_NP!$M$2:$M$13, MATCH($B1863,D_FOLSM_NP!$L$2:$L$13,0), 1)</f>
        <v>87.889202707669881</v>
      </c>
      <c r="H1863">
        <f>I_FOLSM!$F1852</f>
        <v>3738</v>
      </c>
      <c r="I1863">
        <f>INDEX(DEM_D8!AE$3:AE$14, MATCH($B1863,DEM_D8!$AC$3:$AC$14,0), 1)</f>
        <v>0.22308589195491643</v>
      </c>
      <c r="J1863">
        <f>INDEX(DEM_D8!AF$3:AF$14, MATCH($B1863,DEM_D8!$AC$3:$AC$14,0), 1)</f>
        <v>0.77123982221571519</v>
      </c>
      <c r="K1863">
        <f>INDEX(DEM_D8!AG$3:AG$14, MATCH($B1863,DEM_D8!$AC$3:$AC$14,0), 1)</f>
        <v>0.24061407525855374</v>
      </c>
      <c r="L1863">
        <f>INDEX(DEM_D8!AH$3:AH$14, MATCH($B1863,DEM_D8!$AC$3:$AC$14,0), 1)</f>
        <v>1.0198212203653323</v>
      </c>
      <c r="M1863">
        <f>INDEX(DEM_D8!AI$3:AI$14, MATCH($B1863,DEM_D8!$AC$3:$AC$14,0), 1)</f>
        <v>1.1154294597745822</v>
      </c>
      <c r="N1863">
        <f>INDEX(DEM_D8!AJ$3:AJ$14, MATCH($B1863,DEM_D8!$AC$3:$AC$14,0), 1)</f>
        <v>0.47804119704624948</v>
      </c>
    </row>
    <row r="1864" spans="1:14">
      <c r="A1864" s="35">
        <v>38377</v>
      </c>
      <c r="B1864">
        <f t="shared" si="28"/>
        <v>1</v>
      </c>
      <c r="C1864" s="38">
        <f>INDEX(S_FOLSM!Z$3:Z$14, MATCH($B1864,S_FOLSM!$X$3:$X$14,0), 1)</f>
        <v>2.8931208658533433E-2</v>
      </c>
      <c r="D1864" s="38">
        <f>INDEX(S_FOLSM!AA$3:AA$14, MATCH($B1864,S_FOLSM!$X$3:$X$14,0), 1)</f>
        <v>10.542168674698797</v>
      </c>
      <c r="E1864" s="38">
        <f>INDEX(S_FOLSM!AB$3:AB$14, MATCH($B1864,S_FOLSM!$X$3:$X$14,0), 1)</f>
        <v>17.561212592304702</v>
      </c>
      <c r="F1864" s="38">
        <f>INDEX(S_FOLSM!AC$3:AC$14, MATCH($B1864,S_FOLSM!$X$3:$X$14,0), 1)</f>
        <v>17.561212592304702</v>
      </c>
      <c r="G1864" s="38">
        <f>INDEX(D_FOLSM_NP!$M$2:$M$13, MATCH($B1864,D_FOLSM_NP!$L$2:$L$13,0), 1)</f>
        <v>87.889202707669881</v>
      </c>
      <c r="H1864">
        <f>I_FOLSM!$F1853</f>
        <v>3604</v>
      </c>
      <c r="I1864">
        <f>INDEX(DEM_D8!AE$3:AE$14, MATCH($B1864,DEM_D8!$AC$3:$AC$14,0), 1)</f>
        <v>0.22308589195491643</v>
      </c>
      <c r="J1864">
        <f>INDEX(DEM_D8!AF$3:AF$14, MATCH($B1864,DEM_D8!$AC$3:$AC$14,0), 1)</f>
        <v>0.77123982221571519</v>
      </c>
      <c r="K1864">
        <f>INDEX(DEM_D8!AG$3:AG$14, MATCH($B1864,DEM_D8!$AC$3:$AC$14,0), 1)</f>
        <v>0.24061407525855374</v>
      </c>
      <c r="L1864">
        <f>INDEX(DEM_D8!AH$3:AH$14, MATCH($B1864,DEM_D8!$AC$3:$AC$14,0), 1)</f>
        <v>1.0198212203653323</v>
      </c>
      <c r="M1864">
        <f>INDEX(DEM_D8!AI$3:AI$14, MATCH($B1864,DEM_D8!$AC$3:$AC$14,0), 1)</f>
        <v>1.1154294597745822</v>
      </c>
      <c r="N1864">
        <f>INDEX(DEM_D8!AJ$3:AJ$14, MATCH($B1864,DEM_D8!$AC$3:$AC$14,0), 1)</f>
        <v>0.47804119704624948</v>
      </c>
    </row>
    <row r="1865" spans="1:14">
      <c r="A1865" s="35">
        <v>38378</v>
      </c>
      <c r="B1865">
        <f t="shared" si="28"/>
        <v>1</v>
      </c>
      <c r="C1865" s="38">
        <f>INDEX(S_FOLSM!Z$3:Z$14, MATCH($B1865,S_FOLSM!$X$3:$X$14,0), 1)</f>
        <v>2.8931208658533433E-2</v>
      </c>
      <c r="D1865" s="38">
        <f>INDEX(S_FOLSM!AA$3:AA$14, MATCH($B1865,S_FOLSM!$X$3:$X$14,0), 1)</f>
        <v>10.542168674698797</v>
      </c>
      <c r="E1865" s="38">
        <f>INDEX(S_FOLSM!AB$3:AB$14, MATCH($B1865,S_FOLSM!$X$3:$X$14,0), 1)</f>
        <v>17.561212592304702</v>
      </c>
      <c r="F1865" s="38">
        <f>INDEX(S_FOLSM!AC$3:AC$14, MATCH($B1865,S_FOLSM!$X$3:$X$14,0), 1)</f>
        <v>17.561212592304702</v>
      </c>
      <c r="G1865" s="38">
        <f>INDEX(D_FOLSM_NP!$M$2:$M$13, MATCH($B1865,D_FOLSM_NP!$L$2:$L$13,0), 1)</f>
        <v>87.889202707669881</v>
      </c>
      <c r="H1865">
        <f>I_FOLSM!$F1854</f>
        <v>4562</v>
      </c>
      <c r="I1865">
        <f>INDEX(DEM_D8!AE$3:AE$14, MATCH($B1865,DEM_D8!$AC$3:$AC$14,0), 1)</f>
        <v>0.22308589195491643</v>
      </c>
      <c r="J1865">
        <f>INDEX(DEM_D8!AF$3:AF$14, MATCH($B1865,DEM_D8!$AC$3:$AC$14,0), 1)</f>
        <v>0.77123982221571519</v>
      </c>
      <c r="K1865">
        <f>INDEX(DEM_D8!AG$3:AG$14, MATCH($B1865,DEM_D8!$AC$3:$AC$14,0), 1)</f>
        <v>0.24061407525855374</v>
      </c>
      <c r="L1865">
        <f>INDEX(DEM_D8!AH$3:AH$14, MATCH($B1865,DEM_D8!$AC$3:$AC$14,0), 1)</f>
        <v>1.0198212203653323</v>
      </c>
      <c r="M1865">
        <f>INDEX(DEM_D8!AI$3:AI$14, MATCH($B1865,DEM_D8!$AC$3:$AC$14,0), 1)</f>
        <v>1.1154294597745822</v>
      </c>
      <c r="N1865">
        <f>INDEX(DEM_D8!AJ$3:AJ$14, MATCH($B1865,DEM_D8!$AC$3:$AC$14,0), 1)</f>
        <v>0.47804119704624948</v>
      </c>
    </row>
    <row r="1866" spans="1:14">
      <c r="A1866" s="35">
        <v>38379</v>
      </c>
      <c r="B1866">
        <f t="shared" si="28"/>
        <v>1</v>
      </c>
      <c r="C1866" s="38">
        <f>INDEX(S_FOLSM!Z$3:Z$14, MATCH($B1866,S_FOLSM!$X$3:$X$14,0), 1)</f>
        <v>2.8931208658533433E-2</v>
      </c>
      <c r="D1866" s="38">
        <f>INDEX(S_FOLSM!AA$3:AA$14, MATCH($B1866,S_FOLSM!$X$3:$X$14,0), 1)</f>
        <v>10.542168674698797</v>
      </c>
      <c r="E1866" s="38">
        <f>INDEX(S_FOLSM!AB$3:AB$14, MATCH($B1866,S_FOLSM!$X$3:$X$14,0), 1)</f>
        <v>17.561212592304702</v>
      </c>
      <c r="F1866" s="38">
        <f>INDEX(S_FOLSM!AC$3:AC$14, MATCH($B1866,S_FOLSM!$X$3:$X$14,0), 1)</f>
        <v>17.561212592304702</v>
      </c>
      <c r="G1866" s="38">
        <f>INDEX(D_FOLSM_NP!$M$2:$M$13, MATCH($B1866,D_FOLSM_NP!$L$2:$L$13,0), 1)</f>
        <v>87.889202707669881</v>
      </c>
      <c r="H1866">
        <f>I_FOLSM!$F1855</f>
        <v>5464</v>
      </c>
      <c r="I1866">
        <f>INDEX(DEM_D8!AE$3:AE$14, MATCH($B1866,DEM_D8!$AC$3:$AC$14,0), 1)</f>
        <v>0.22308589195491643</v>
      </c>
      <c r="J1866">
        <f>INDEX(DEM_D8!AF$3:AF$14, MATCH($B1866,DEM_D8!$AC$3:$AC$14,0), 1)</f>
        <v>0.77123982221571519</v>
      </c>
      <c r="K1866">
        <f>INDEX(DEM_D8!AG$3:AG$14, MATCH($B1866,DEM_D8!$AC$3:$AC$14,0), 1)</f>
        <v>0.24061407525855374</v>
      </c>
      <c r="L1866">
        <f>INDEX(DEM_D8!AH$3:AH$14, MATCH($B1866,DEM_D8!$AC$3:$AC$14,0), 1)</f>
        <v>1.0198212203653323</v>
      </c>
      <c r="M1866">
        <f>INDEX(DEM_D8!AI$3:AI$14, MATCH($B1866,DEM_D8!$AC$3:$AC$14,0), 1)</f>
        <v>1.1154294597745822</v>
      </c>
      <c r="N1866">
        <f>INDEX(DEM_D8!AJ$3:AJ$14, MATCH($B1866,DEM_D8!$AC$3:$AC$14,0), 1)</f>
        <v>0.47804119704624948</v>
      </c>
    </row>
    <row r="1867" spans="1:14">
      <c r="A1867" s="35">
        <v>38380</v>
      </c>
      <c r="B1867">
        <f t="shared" si="28"/>
        <v>1</v>
      </c>
      <c r="C1867" s="38">
        <f>INDEX(S_FOLSM!Z$3:Z$14, MATCH($B1867,S_FOLSM!$X$3:$X$14,0), 1)</f>
        <v>2.8931208658533433E-2</v>
      </c>
      <c r="D1867" s="38">
        <f>INDEX(S_FOLSM!AA$3:AA$14, MATCH($B1867,S_FOLSM!$X$3:$X$14,0), 1)</f>
        <v>10.542168674698797</v>
      </c>
      <c r="E1867" s="38">
        <f>INDEX(S_FOLSM!AB$3:AB$14, MATCH($B1867,S_FOLSM!$X$3:$X$14,0), 1)</f>
        <v>17.561212592304702</v>
      </c>
      <c r="F1867" s="38">
        <f>INDEX(S_FOLSM!AC$3:AC$14, MATCH($B1867,S_FOLSM!$X$3:$X$14,0), 1)</f>
        <v>17.561212592304702</v>
      </c>
      <c r="G1867" s="38">
        <f>INDEX(D_FOLSM_NP!$M$2:$M$13, MATCH($B1867,D_FOLSM_NP!$L$2:$L$13,0), 1)</f>
        <v>87.889202707669881</v>
      </c>
      <c r="H1867">
        <f>I_FOLSM!$F1856</f>
        <v>6744</v>
      </c>
      <c r="I1867">
        <f>INDEX(DEM_D8!AE$3:AE$14, MATCH($B1867,DEM_D8!$AC$3:$AC$14,0), 1)</f>
        <v>0.22308589195491643</v>
      </c>
      <c r="J1867">
        <f>INDEX(DEM_D8!AF$3:AF$14, MATCH($B1867,DEM_D8!$AC$3:$AC$14,0), 1)</f>
        <v>0.77123982221571519</v>
      </c>
      <c r="K1867">
        <f>INDEX(DEM_D8!AG$3:AG$14, MATCH($B1867,DEM_D8!$AC$3:$AC$14,0), 1)</f>
        <v>0.24061407525855374</v>
      </c>
      <c r="L1867">
        <f>INDEX(DEM_D8!AH$3:AH$14, MATCH($B1867,DEM_D8!$AC$3:$AC$14,0), 1)</f>
        <v>1.0198212203653323</v>
      </c>
      <c r="M1867">
        <f>INDEX(DEM_D8!AI$3:AI$14, MATCH($B1867,DEM_D8!$AC$3:$AC$14,0), 1)</f>
        <v>1.1154294597745822</v>
      </c>
      <c r="N1867">
        <f>INDEX(DEM_D8!AJ$3:AJ$14, MATCH($B1867,DEM_D8!$AC$3:$AC$14,0), 1)</f>
        <v>0.47804119704624948</v>
      </c>
    </row>
    <row r="1868" spans="1:14">
      <c r="A1868" s="35">
        <v>38381</v>
      </c>
      <c r="B1868">
        <f t="shared" si="28"/>
        <v>1</v>
      </c>
      <c r="C1868" s="38">
        <f>INDEX(S_FOLSM!Z$3:Z$14, MATCH($B1868,S_FOLSM!$X$3:$X$14,0), 1)</f>
        <v>2.8931208658533433E-2</v>
      </c>
      <c r="D1868" s="38">
        <f>INDEX(S_FOLSM!AA$3:AA$14, MATCH($B1868,S_FOLSM!$X$3:$X$14,0), 1)</f>
        <v>10.542168674698797</v>
      </c>
      <c r="E1868" s="38">
        <f>INDEX(S_FOLSM!AB$3:AB$14, MATCH($B1868,S_FOLSM!$X$3:$X$14,0), 1)</f>
        <v>17.561212592304702</v>
      </c>
      <c r="F1868" s="38">
        <f>INDEX(S_FOLSM!AC$3:AC$14, MATCH($B1868,S_FOLSM!$X$3:$X$14,0), 1)</f>
        <v>17.561212592304702</v>
      </c>
      <c r="G1868" s="38">
        <f>INDEX(D_FOLSM_NP!$M$2:$M$13, MATCH($B1868,D_FOLSM_NP!$L$2:$L$13,0), 1)</f>
        <v>87.889202707669881</v>
      </c>
      <c r="H1868">
        <f>I_FOLSM!$F1857</f>
        <v>4915</v>
      </c>
      <c r="I1868">
        <f>INDEX(DEM_D8!AE$3:AE$14, MATCH($B1868,DEM_D8!$AC$3:$AC$14,0), 1)</f>
        <v>0.22308589195491643</v>
      </c>
      <c r="J1868">
        <f>INDEX(DEM_D8!AF$3:AF$14, MATCH($B1868,DEM_D8!$AC$3:$AC$14,0), 1)</f>
        <v>0.77123982221571519</v>
      </c>
      <c r="K1868">
        <f>INDEX(DEM_D8!AG$3:AG$14, MATCH($B1868,DEM_D8!$AC$3:$AC$14,0), 1)</f>
        <v>0.24061407525855374</v>
      </c>
      <c r="L1868">
        <f>INDEX(DEM_D8!AH$3:AH$14, MATCH($B1868,DEM_D8!$AC$3:$AC$14,0), 1)</f>
        <v>1.0198212203653323</v>
      </c>
      <c r="M1868">
        <f>INDEX(DEM_D8!AI$3:AI$14, MATCH($B1868,DEM_D8!$AC$3:$AC$14,0), 1)</f>
        <v>1.1154294597745822</v>
      </c>
      <c r="N1868">
        <f>INDEX(DEM_D8!AJ$3:AJ$14, MATCH($B1868,DEM_D8!$AC$3:$AC$14,0), 1)</f>
        <v>0.47804119704624948</v>
      </c>
    </row>
    <row r="1869" spans="1:14">
      <c r="A1869" s="35">
        <v>38382</v>
      </c>
      <c r="B1869">
        <f t="shared" si="28"/>
        <v>1</v>
      </c>
      <c r="C1869" s="38">
        <f>INDEX(S_FOLSM!Z$3:Z$14, MATCH($B1869,S_FOLSM!$X$3:$X$14,0), 1)</f>
        <v>2.8931208658533433E-2</v>
      </c>
      <c r="D1869" s="38">
        <f>INDEX(S_FOLSM!AA$3:AA$14, MATCH($B1869,S_FOLSM!$X$3:$X$14,0), 1)</f>
        <v>10.542168674698797</v>
      </c>
      <c r="E1869" s="38">
        <f>INDEX(S_FOLSM!AB$3:AB$14, MATCH($B1869,S_FOLSM!$X$3:$X$14,0), 1)</f>
        <v>17.561212592304702</v>
      </c>
      <c r="F1869" s="38">
        <f>INDEX(S_FOLSM!AC$3:AC$14, MATCH($B1869,S_FOLSM!$X$3:$X$14,0), 1)</f>
        <v>17.561212592304702</v>
      </c>
      <c r="G1869" s="38">
        <f>INDEX(D_FOLSM_NP!$M$2:$M$13, MATCH($B1869,D_FOLSM_NP!$L$2:$L$13,0), 1)</f>
        <v>87.889202707669881</v>
      </c>
      <c r="H1869">
        <f>I_FOLSM!$F1858</f>
        <v>3589</v>
      </c>
      <c r="I1869">
        <f>INDEX(DEM_D8!AE$3:AE$14, MATCH($B1869,DEM_D8!$AC$3:$AC$14,0), 1)</f>
        <v>0.22308589195491643</v>
      </c>
      <c r="J1869">
        <f>INDEX(DEM_D8!AF$3:AF$14, MATCH($B1869,DEM_D8!$AC$3:$AC$14,0), 1)</f>
        <v>0.77123982221571519</v>
      </c>
      <c r="K1869">
        <f>INDEX(DEM_D8!AG$3:AG$14, MATCH($B1869,DEM_D8!$AC$3:$AC$14,0), 1)</f>
        <v>0.24061407525855374</v>
      </c>
      <c r="L1869">
        <f>INDEX(DEM_D8!AH$3:AH$14, MATCH($B1869,DEM_D8!$AC$3:$AC$14,0), 1)</f>
        <v>1.0198212203653323</v>
      </c>
      <c r="M1869">
        <f>INDEX(DEM_D8!AI$3:AI$14, MATCH($B1869,DEM_D8!$AC$3:$AC$14,0), 1)</f>
        <v>1.1154294597745822</v>
      </c>
      <c r="N1869">
        <f>INDEX(DEM_D8!AJ$3:AJ$14, MATCH($B1869,DEM_D8!$AC$3:$AC$14,0), 1)</f>
        <v>0.47804119704624948</v>
      </c>
    </row>
    <row r="1870" spans="1:14">
      <c r="A1870" s="35">
        <v>38383</v>
      </c>
      <c r="B1870">
        <f t="shared" ref="B1870:B1933" si="29">MONTH(A1870)</f>
        <v>1</v>
      </c>
      <c r="C1870" s="38">
        <f>INDEX(S_FOLSM!Z$3:Z$14, MATCH($B1870,S_FOLSM!$X$3:$X$14,0), 1)</f>
        <v>2.8931208658533433E-2</v>
      </c>
      <c r="D1870" s="38">
        <f>INDEX(S_FOLSM!AA$3:AA$14, MATCH($B1870,S_FOLSM!$X$3:$X$14,0), 1)</f>
        <v>10.542168674698797</v>
      </c>
      <c r="E1870" s="38">
        <f>INDEX(S_FOLSM!AB$3:AB$14, MATCH($B1870,S_FOLSM!$X$3:$X$14,0), 1)</f>
        <v>17.561212592304702</v>
      </c>
      <c r="F1870" s="38">
        <f>INDEX(S_FOLSM!AC$3:AC$14, MATCH($B1870,S_FOLSM!$X$3:$X$14,0), 1)</f>
        <v>17.561212592304702</v>
      </c>
      <c r="G1870" s="38">
        <f>INDEX(D_FOLSM_NP!$M$2:$M$13, MATCH($B1870,D_FOLSM_NP!$L$2:$L$13,0), 1)</f>
        <v>87.889202707669881</v>
      </c>
      <c r="H1870">
        <f>I_FOLSM!$F1859</f>
        <v>4075</v>
      </c>
      <c r="I1870">
        <f>INDEX(DEM_D8!AE$3:AE$14, MATCH($B1870,DEM_D8!$AC$3:$AC$14,0), 1)</f>
        <v>0.22308589195491643</v>
      </c>
      <c r="J1870">
        <f>INDEX(DEM_D8!AF$3:AF$14, MATCH($B1870,DEM_D8!$AC$3:$AC$14,0), 1)</f>
        <v>0.77123982221571519</v>
      </c>
      <c r="K1870">
        <f>INDEX(DEM_D8!AG$3:AG$14, MATCH($B1870,DEM_D8!$AC$3:$AC$14,0), 1)</f>
        <v>0.24061407525855374</v>
      </c>
      <c r="L1870">
        <f>INDEX(DEM_D8!AH$3:AH$14, MATCH($B1870,DEM_D8!$AC$3:$AC$14,0), 1)</f>
        <v>1.0198212203653323</v>
      </c>
      <c r="M1870">
        <f>INDEX(DEM_D8!AI$3:AI$14, MATCH($B1870,DEM_D8!$AC$3:$AC$14,0), 1)</f>
        <v>1.1154294597745822</v>
      </c>
      <c r="N1870">
        <f>INDEX(DEM_D8!AJ$3:AJ$14, MATCH($B1870,DEM_D8!$AC$3:$AC$14,0), 1)</f>
        <v>0.47804119704624948</v>
      </c>
    </row>
    <row r="1871" spans="1:14">
      <c r="A1871" s="35">
        <v>38384</v>
      </c>
      <c r="B1871">
        <f t="shared" si="29"/>
        <v>2</v>
      </c>
      <c r="C1871" s="38">
        <f>INDEX(S_FOLSM!Z$3:Z$14, MATCH($B1871,S_FOLSM!$X$3:$X$14,0), 1)</f>
        <v>5.6209122149751434E-2</v>
      </c>
      <c r="D1871" s="38">
        <f>INDEX(S_FOLSM!AA$3:AA$14, MATCH($B1871,S_FOLSM!$X$3:$X$14,0), 1)</f>
        <v>11.694922547332185</v>
      </c>
      <c r="E1871" s="38">
        <f>INDEX(S_FOLSM!AB$3:AB$14, MATCH($B1871,S_FOLSM!$X$3:$X$14,0), 1)</f>
        <v>19.243545611015492</v>
      </c>
      <c r="F1871" s="38">
        <f>INDEX(S_FOLSM!AC$3:AC$14, MATCH($B1871,S_FOLSM!$X$3:$X$14,0), 1)</f>
        <v>19.243545611015492</v>
      </c>
      <c r="G1871" s="38">
        <f>INDEX(D_FOLSM_NP!$M$2:$M$13, MATCH($B1871,D_FOLSM_NP!$L$2:$L$13,0), 1)</f>
        <v>96.541872101015244</v>
      </c>
      <c r="H1871">
        <f>I_FOLSM!$F1860</f>
        <v>3611</v>
      </c>
      <c r="I1871">
        <f>INDEX(DEM_D8!AE$3:AE$14, MATCH($B1871,DEM_D8!$AC$3:$AC$14,0), 1)</f>
        <v>0.24698795180722891</v>
      </c>
      <c r="J1871">
        <f>INDEX(DEM_D8!AF$3:AF$14, MATCH($B1871,DEM_D8!$AC$3:$AC$14,0), 1)</f>
        <v>0.8538726603102561</v>
      </c>
      <c r="K1871">
        <f>INDEX(DEM_D8!AG$3:AG$14, MATCH($B1871,DEM_D8!$AC$3:$AC$14,0), 1)</f>
        <v>0.26639415475054162</v>
      </c>
      <c r="L1871">
        <f>INDEX(DEM_D8!AH$3:AH$14, MATCH($B1871,DEM_D8!$AC$3:$AC$14,0), 1)</f>
        <v>1.1290877796901893</v>
      </c>
      <c r="M1871">
        <f>INDEX(DEM_D8!AI$3:AI$14, MATCH($B1871,DEM_D8!$AC$3:$AC$14,0), 1)</f>
        <v>1.2349397590361446</v>
      </c>
      <c r="N1871">
        <f>INDEX(DEM_D8!AJ$3:AJ$14, MATCH($B1871,DEM_D8!$AC$3:$AC$14,0), 1)</f>
        <v>0.52925989672977625</v>
      </c>
    </row>
    <row r="1872" spans="1:14">
      <c r="A1872" s="35">
        <v>38385</v>
      </c>
      <c r="B1872">
        <f t="shared" si="29"/>
        <v>2</v>
      </c>
      <c r="C1872" s="38">
        <f>INDEX(S_FOLSM!Z$3:Z$14, MATCH($B1872,S_FOLSM!$X$3:$X$14,0), 1)</f>
        <v>5.6209122149751434E-2</v>
      </c>
      <c r="D1872" s="38">
        <f>INDEX(S_FOLSM!AA$3:AA$14, MATCH($B1872,S_FOLSM!$X$3:$X$14,0), 1)</f>
        <v>11.694922547332185</v>
      </c>
      <c r="E1872" s="38">
        <f>INDEX(S_FOLSM!AB$3:AB$14, MATCH($B1872,S_FOLSM!$X$3:$X$14,0), 1)</f>
        <v>19.243545611015492</v>
      </c>
      <c r="F1872" s="38">
        <f>INDEX(S_FOLSM!AC$3:AC$14, MATCH($B1872,S_FOLSM!$X$3:$X$14,0), 1)</f>
        <v>19.243545611015492</v>
      </c>
      <c r="G1872" s="38">
        <f>INDEX(D_FOLSM_NP!$M$2:$M$13, MATCH($B1872,D_FOLSM_NP!$L$2:$L$13,0), 1)</f>
        <v>96.541872101015244</v>
      </c>
      <c r="H1872">
        <f>I_FOLSM!$F1861</f>
        <v>3720</v>
      </c>
      <c r="I1872">
        <f>INDEX(DEM_D8!AE$3:AE$14, MATCH($B1872,DEM_D8!$AC$3:$AC$14,0), 1)</f>
        <v>0.24698795180722891</v>
      </c>
      <c r="J1872">
        <f>INDEX(DEM_D8!AF$3:AF$14, MATCH($B1872,DEM_D8!$AC$3:$AC$14,0), 1)</f>
        <v>0.8538726603102561</v>
      </c>
      <c r="K1872">
        <f>INDEX(DEM_D8!AG$3:AG$14, MATCH($B1872,DEM_D8!$AC$3:$AC$14,0), 1)</f>
        <v>0.26639415475054162</v>
      </c>
      <c r="L1872">
        <f>INDEX(DEM_D8!AH$3:AH$14, MATCH($B1872,DEM_D8!$AC$3:$AC$14,0), 1)</f>
        <v>1.1290877796901893</v>
      </c>
      <c r="M1872">
        <f>INDEX(DEM_D8!AI$3:AI$14, MATCH($B1872,DEM_D8!$AC$3:$AC$14,0), 1)</f>
        <v>1.2349397590361446</v>
      </c>
      <c r="N1872">
        <f>INDEX(DEM_D8!AJ$3:AJ$14, MATCH($B1872,DEM_D8!$AC$3:$AC$14,0), 1)</f>
        <v>0.52925989672977625</v>
      </c>
    </row>
    <row r="1873" spans="1:14">
      <c r="A1873" s="35">
        <v>38386</v>
      </c>
      <c r="B1873">
        <f t="shared" si="29"/>
        <v>2</v>
      </c>
      <c r="C1873" s="38">
        <f>INDEX(S_FOLSM!Z$3:Z$14, MATCH($B1873,S_FOLSM!$X$3:$X$14,0), 1)</f>
        <v>5.6209122149751434E-2</v>
      </c>
      <c r="D1873" s="38">
        <f>INDEX(S_FOLSM!AA$3:AA$14, MATCH($B1873,S_FOLSM!$X$3:$X$14,0), 1)</f>
        <v>11.694922547332185</v>
      </c>
      <c r="E1873" s="38">
        <f>INDEX(S_FOLSM!AB$3:AB$14, MATCH($B1873,S_FOLSM!$X$3:$X$14,0), 1)</f>
        <v>19.243545611015492</v>
      </c>
      <c r="F1873" s="38">
        <f>INDEX(S_FOLSM!AC$3:AC$14, MATCH($B1873,S_FOLSM!$X$3:$X$14,0), 1)</f>
        <v>19.243545611015492</v>
      </c>
      <c r="G1873" s="38">
        <f>INDEX(D_FOLSM_NP!$M$2:$M$13, MATCH($B1873,D_FOLSM_NP!$L$2:$L$13,0), 1)</f>
        <v>96.541872101015244</v>
      </c>
      <c r="H1873">
        <f>I_FOLSM!$F1862</f>
        <v>3842</v>
      </c>
      <c r="I1873">
        <f>INDEX(DEM_D8!AE$3:AE$14, MATCH($B1873,DEM_D8!$AC$3:$AC$14,0), 1)</f>
        <v>0.24698795180722891</v>
      </c>
      <c r="J1873">
        <f>INDEX(DEM_D8!AF$3:AF$14, MATCH($B1873,DEM_D8!$AC$3:$AC$14,0), 1)</f>
        <v>0.8538726603102561</v>
      </c>
      <c r="K1873">
        <f>INDEX(DEM_D8!AG$3:AG$14, MATCH($B1873,DEM_D8!$AC$3:$AC$14,0), 1)</f>
        <v>0.26639415475054162</v>
      </c>
      <c r="L1873">
        <f>INDEX(DEM_D8!AH$3:AH$14, MATCH($B1873,DEM_D8!$AC$3:$AC$14,0), 1)</f>
        <v>1.1290877796901893</v>
      </c>
      <c r="M1873">
        <f>INDEX(DEM_D8!AI$3:AI$14, MATCH($B1873,DEM_D8!$AC$3:$AC$14,0), 1)</f>
        <v>1.2349397590361446</v>
      </c>
      <c r="N1873">
        <f>INDEX(DEM_D8!AJ$3:AJ$14, MATCH($B1873,DEM_D8!$AC$3:$AC$14,0), 1)</f>
        <v>0.52925989672977625</v>
      </c>
    </row>
    <row r="1874" spans="1:14">
      <c r="A1874" s="35">
        <v>38387</v>
      </c>
      <c r="B1874">
        <f t="shared" si="29"/>
        <v>2</v>
      </c>
      <c r="C1874" s="38">
        <f>INDEX(S_FOLSM!Z$3:Z$14, MATCH($B1874,S_FOLSM!$X$3:$X$14,0), 1)</f>
        <v>5.6209122149751434E-2</v>
      </c>
      <c r="D1874" s="38">
        <f>INDEX(S_FOLSM!AA$3:AA$14, MATCH($B1874,S_FOLSM!$X$3:$X$14,0), 1)</f>
        <v>11.694922547332185</v>
      </c>
      <c r="E1874" s="38">
        <f>INDEX(S_FOLSM!AB$3:AB$14, MATCH($B1874,S_FOLSM!$X$3:$X$14,0), 1)</f>
        <v>19.243545611015492</v>
      </c>
      <c r="F1874" s="38">
        <f>INDEX(S_FOLSM!AC$3:AC$14, MATCH($B1874,S_FOLSM!$X$3:$X$14,0), 1)</f>
        <v>19.243545611015492</v>
      </c>
      <c r="G1874" s="38">
        <f>INDEX(D_FOLSM_NP!$M$2:$M$13, MATCH($B1874,D_FOLSM_NP!$L$2:$L$13,0), 1)</f>
        <v>96.541872101015244</v>
      </c>
      <c r="H1874">
        <f>I_FOLSM!$F1863</f>
        <v>3822</v>
      </c>
      <c r="I1874">
        <f>INDEX(DEM_D8!AE$3:AE$14, MATCH($B1874,DEM_D8!$AC$3:$AC$14,0), 1)</f>
        <v>0.24698795180722891</v>
      </c>
      <c r="J1874">
        <f>INDEX(DEM_D8!AF$3:AF$14, MATCH($B1874,DEM_D8!$AC$3:$AC$14,0), 1)</f>
        <v>0.8538726603102561</v>
      </c>
      <c r="K1874">
        <f>INDEX(DEM_D8!AG$3:AG$14, MATCH($B1874,DEM_D8!$AC$3:$AC$14,0), 1)</f>
        <v>0.26639415475054162</v>
      </c>
      <c r="L1874">
        <f>INDEX(DEM_D8!AH$3:AH$14, MATCH($B1874,DEM_D8!$AC$3:$AC$14,0), 1)</f>
        <v>1.1290877796901893</v>
      </c>
      <c r="M1874">
        <f>INDEX(DEM_D8!AI$3:AI$14, MATCH($B1874,DEM_D8!$AC$3:$AC$14,0), 1)</f>
        <v>1.2349397590361446</v>
      </c>
      <c r="N1874">
        <f>INDEX(DEM_D8!AJ$3:AJ$14, MATCH($B1874,DEM_D8!$AC$3:$AC$14,0), 1)</f>
        <v>0.52925989672977625</v>
      </c>
    </row>
    <row r="1875" spans="1:14">
      <c r="A1875" s="35">
        <v>38388</v>
      </c>
      <c r="B1875">
        <f t="shared" si="29"/>
        <v>2</v>
      </c>
      <c r="C1875" s="38">
        <f>INDEX(S_FOLSM!Z$3:Z$14, MATCH($B1875,S_FOLSM!$X$3:$X$14,0), 1)</f>
        <v>5.6209122149751434E-2</v>
      </c>
      <c r="D1875" s="38">
        <f>INDEX(S_FOLSM!AA$3:AA$14, MATCH($B1875,S_FOLSM!$X$3:$X$14,0), 1)</f>
        <v>11.694922547332185</v>
      </c>
      <c r="E1875" s="38">
        <f>INDEX(S_FOLSM!AB$3:AB$14, MATCH($B1875,S_FOLSM!$X$3:$X$14,0), 1)</f>
        <v>19.243545611015492</v>
      </c>
      <c r="F1875" s="38">
        <f>INDEX(S_FOLSM!AC$3:AC$14, MATCH($B1875,S_FOLSM!$X$3:$X$14,0), 1)</f>
        <v>19.243545611015492</v>
      </c>
      <c r="G1875" s="38">
        <f>INDEX(D_FOLSM_NP!$M$2:$M$13, MATCH($B1875,D_FOLSM_NP!$L$2:$L$13,0), 1)</f>
        <v>96.541872101015244</v>
      </c>
      <c r="H1875">
        <f>I_FOLSM!$F1864</f>
        <v>3611</v>
      </c>
      <c r="I1875">
        <f>INDEX(DEM_D8!AE$3:AE$14, MATCH($B1875,DEM_D8!$AC$3:$AC$14,0), 1)</f>
        <v>0.24698795180722891</v>
      </c>
      <c r="J1875">
        <f>INDEX(DEM_D8!AF$3:AF$14, MATCH($B1875,DEM_D8!$AC$3:$AC$14,0), 1)</f>
        <v>0.8538726603102561</v>
      </c>
      <c r="K1875">
        <f>INDEX(DEM_D8!AG$3:AG$14, MATCH($B1875,DEM_D8!$AC$3:$AC$14,0), 1)</f>
        <v>0.26639415475054162</v>
      </c>
      <c r="L1875">
        <f>INDEX(DEM_D8!AH$3:AH$14, MATCH($B1875,DEM_D8!$AC$3:$AC$14,0), 1)</f>
        <v>1.1290877796901893</v>
      </c>
      <c r="M1875">
        <f>INDEX(DEM_D8!AI$3:AI$14, MATCH($B1875,DEM_D8!$AC$3:$AC$14,0), 1)</f>
        <v>1.2349397590361446</v>
      </c>
      <c r="N1875">
        <f>INDEX(DEM_D8!AJ$3:AJ$14, MATCH($B1875,DEM_D8!$AC$3:$AC$14,0), 1)</f>
        <v>0.52925989672977625</v>
      </c>
    </row>
    <row r="1876" spans="1:14">
      <c r="A1876" s="35">
        <v>38389</v>
      </c>
      <c r="B1876">
        <f t="shared" si="29"/>
        <v>2</v>
      </c>
      <c r="C1876" s="38">
        <f>INDEX(S_FOLSM!Z$3:Z$14, MATCH($B1876,S_FOLSM!$X$3:$X$14,0), 1)</f>
        <v>5.6209122149751434E-2</v>
      </c>
      <c r="D1876" s="38">
        <f>INDEX(S_FOLSM!AA$3:AA$14, MATCH($B1876,S_FOLSM!$X$3:$X$14,0), 1)</f>
        <v>11.694922547332185</v>
      </c>
      <c r="E1876" s="38">
        <f>INDEX(S_FOLSM!AB$3:AB$14, MATCH($B1876,S_FOLSM!$X$3:$X$14,0), 1)</f>
        <v>19.243545611015492</v>
      </c>
      <c r="F1876" s="38">
        <f>INDEX(S_FOLSM!AC$3:AC$14, MATCH($B1876,S_FOLSM!$X$3:$X$14,0), 1)</f>
        <v>19.243545611015492</v>
      </c>
      <c r="G1876" s="38">
        <f>INDEX(D_FOLSM_NP!$M$2:$M$13, MATCH($B1876,D_FOLSM_NP!$L$2:$L$13,0), 1)</f>
        <v>96.541872101015244</v>
      </c>
      <c r="H1876">
        <f>I_FOLSM!$F1865</f>
        <v>3536</v>
      </c>
      <c r="I1876">
        <f>INDEX(DEM_D8!AE$3:AE$14, MATCH($B1876,DEM_D8!$AC$3:$AC$14,0), 1)</f>
        <v>0.24698795180722891</v>
      </c>
      <c r="J1876">
        <f>INDEX(DEM_D8!AF$3:AF$14, MATCH($B1876,DEM_D8!$AC$3:$AC$14,0), 1)</f>
        <v>0.8538726603102561</v>
      </c>
      <c r="K1876">
        <f>INDEX(DEM_D8!AG$3:AG$14, MATCH($B1876,DEM_D8!$AC$3:$AC$14,0), 1)</f>
        <v>0.26639415475054162</v>
      </c>
      <c r="L1876">
        <f>INDEX(DEM_D8!AH$3:AH$14, MATCH($B1876,DEM_D8!$AC$3:$AC$14,0), 1)</f>
        <v>1.1290877796901893</v>
      </c>
      <c r="M1876">
        <f>INDEX(DEM_D8!AI$3:AI$14, MATCH($B1876,DEM_D8!$AC$3:$AC$14,0), 1)</f>
        <v>1.2349397590361446</v>
      </c>
      <c r="N1876">
        <f>INDEX(DEM_D8!AJ$3:AJ$14, MATCH($B1876,DEM_D8!$AC$3:$AC$14,0), 1)</f>
        <v>0.52925989672977625</v>
      </c>
    </row>
    <row r="1877" spans="1:14">
      <c r="A1877" s="35">
        <v>38390</v>
      </c>
      <c r="B1877">
        <f t="shared" si="29"/>
        <v>2</v>
      </c>
      <c r="C1877" s="38">
        <f>INDEX(S_FOLSM!Z$3:Z$14, MATCH($B1877,S_FOLSM!$X$3:$X$14,0), 1)</f>
        <v>5.6209122149751434E-2</v>
      </c>
      <c r="D1877" s="38">
        <f>INDEX(S_FOLSM!AA$3:AA$14, MATCH($B1877,S_FOLSM!$X$3:$X$14,0), 1)</f>
        <v>11.694922547332185</v>
      </c>
      <c r="E1877" s="38">
        <f>INDEX(S_FOLSM!AB$3:AB$14, MATCH($B1877,S_FOLSM!$X$3:$X$14,0), 1)</f>
        <v>19.243545611015492</v>
      </c>
      <c r="F1877" s="38">
        <f>INDEX(S_FOLSM!AC$3:AC$14, MATCH($B1877,S_FOLSM!$X$3:$X$14,0), 1)</f>
        <v>19.243545611015492</v>
      </c>
      <c r="G1877" s="38">
        <f>INDEX(D_FOLSM_NP!$M$2:$M$13, MATCH($B1877,D_FOLSM_NP!$L$2:$L$13,0), 1)</f>
        <v>96.541872101015244</v>
      </c>
      <c r="H1877">
        <f>I_FOLSM!$F1866</f>
        <v>3544</v>
      </c>
      <c r="I1877">
        <f>INDEX(DEM_D8!AE$3:AE$14, MATCH($B1877,DEM_D8!$AC$3:$AC$14,0), 1)</f>
        <v>0.24698795180722891</v>
      </c>
      <c r="J1877">
        <f>INDEX(DEM_D8!AF$3:AF$14, MATCH($B1877,DEM_D8!$AC$3:$AC$14,0), 1)</f>
        <v>0.8538726603102561</v>
      </c>
      <c r="K1877">
        <f>INDEX(DEM_D8!AG$3:AG$14, MATCH($B1877,DEM_D8!$AC$3:$AC$14,0), 1)</f>
        <v>0.26639415475054162</v>
      </c>
      <c r="L1877">
        <f>INDEX(DEM_D8!AH$3:AH$14, MATCH($B1877,DEM_D8!$AC$3:$AC$14,0), 1)</f>
        <v>1.1290877796901893</v>
      </c>
      <c r="M1877">
        <f>INDEX(DEM_D8!AI$3:AI$14, MATCH($B1877,DEM_D8!$AC$3:$AC$14,0), 1)</f>
        <v>1.2349397590361446</v>
      </c>
      <c r="N1877">
        <f>INDEX(DEM_D8!AJ$3:AJ$14, MATCH($B1877,DEM_D8!$AC$3:$AC$14,0), 1)</f>
        <v>0.52925989672977625</v>
      </c>
    </row>
    <row r="1878" spans="1:14">
      <c r="A1878" s="35">
        <v>38391</v>
      </c>
      <c r="B1878">
        <f t="shared" si="29"/>
        <v>2</v>
      </c>
      <c r="C1878" s="38">
        <f>INDEX(S_FOLSM!Z$3:Z$14, MATCH($B1878,S_FOLSM!$X$3:$X$14,0), 1)</f>
        <v>5.6209122149751434E-2</v>
      </c>
      <c r="D1878" s="38">
        <f>INDEX(S_FOLSM!AA$3:AA$14, MATCH($B1878,S_FOLSM!$X$3:$X$14,0), 1)</f>
        <v>11.694922547332185</v>
      </c>
      <c r="E1878" s="38">
        <f>INDEX(S_FOLSM!AB$3:AB$14, MATCH($B1878,S_FOLSM!$X$3:$X$14,0), 1)</f>
        <v>19.243545611015492</v>
      </c>
      <c r="F1878" s="38">
        <f>INDEX(S_FOLSM!AC$3:AC$14, MATCH($B1878,S_FOLSM!$X$3:$X$14,0), 1)</f>
        <v>19.243545611015492</v>
      </c>
      <c r="G1878" s="38">
        <f>INDEX(D_FOLSM_NP!$M$2:$M$13, MATCH($B1878,D_FOLSM_NP!$L$2:$L$13,0), 1)</f>
        <v>96.541872101015244</v>
      </c>
      <c r="H1878">
        <f>I_FOLSM!$F1867</f>
        <v>3349</v>
      </c>
      <c r="I1878">
        <f>INDEX(DEM_D8!AE$3:AE$14, MATCH($B1878,DEM_D8!$AC$3:$AC$14,0), 1)</f>
        <v>0.24698795180722891</v>
      </c>
      <c r="J1878">
        <f>INDEX(DEM_D8!AF$3:AF$14, MATCH($B1878,DEM_D8!$AC$3:$AC$14,0), 1)</f>
        <v>0.8538726603102561</v>
      </c>
      <c r="K1878">
        <f>INDEX(DEM_D8!AG$3:AG$14, MATCH($B1878,DEM_D8!$AC$3:$AC$14,0), 1)</f>
        <v>0.26639415475054162</v>
      </c>
      <c r="L1878">
        <f>INDEX(DEM_D8!AH$3:AH$14, MATCH($B1878,DEM_D8!$AC$3:$AC$14,0), 1)</f>
        <v>1.1290877796901893</v>
      </c>
      <c r="M1878">
        <f>INDEX(DEM_D8!AI$3:AI$14, MATCH($B1878,DEM_D8!$AC$3:$AC$14,0), 1)</f>
        <v>1.2349397590361446</v>
      </c>
      <c r="N1878">
        <f>INDEX(DEM_D8!AJ$3:AJ$14, MATCH($B1878,DEM_D8!$AC$3:$AC$14,0), 1)</f>
        <v>0.52925989672977625</v>
      </c>
    </row>
    <row r="1879" spans="1:14">
      <c r="A1879" s="35">
        <v>38392</v>
      </c>
      <c r="B1879">
        <f t="shared" si="29"/>
        <v>2</v>
      </c>
      <c r="C1879" s="38">
        <f>INDEX(S_FOLSM!Z$3:Z$14, MATCH($B1879,S_FOLSM!$X$3:$X$14,0), 1)</f>
        <v>5.6209122149751434E-2</v>
      </c>
      <c r="D1879" s="38">
        <f>INDEX(S_FOLSM!AA$3:AA$14, MATCH($B1879,S_FOLSM!$X$3:$X$14,0), 1)</f>
        <v>11.694922547332185</v>
      </c>
      <c r="E1879" s="38">
        <f>INDEX(S_FOLSM!AB$3:AB$14, MATCH($B1879,S_FOLSM!$X$3:$X$14,0), 1)</f>
        <v>19.243545611015492</v>
      </c>
      <c r="F1879" s="38">
        <f>INDEX(S_FOLSM!AC$3:AC$14, MATCH($B1879,S_FOLSM!$X$3:$X$14,0), 1)</f>
        <v>19.243545611015492</v>
      </c>
      <c r="G1879" s="38">
        <f>INDEX(D_FOLSM_NP!$M$2:$M$13, MATCH($B1879,D_FOLSM_NP!$L$2:$L$13,0), 1)</f>
        <v>96.541872101015244</v>
      </c>
      <c r="H1879">
        <f>I_FOLSM!$F1868</f>
        <v>3813</v>
      </c>
      <c r="I1879">
        <f>INDEX(DEM_D8!AE$3:AE$14, MATCH($B1879,DEM_D8!$AC$3:$AC$14,0), 1)</f>
        <v>0.24698795180722891</v>
      </c>
      <c r="J1879">
        <f>INDEX(DEM_D8!AF$3:AF$14, MATCH($B1879,DEM_D8!$AC$3:$AC$14,0), 1)</f>
        <v>0.8538726603102561</v>
      </c>
      <c r="K1879">
        <f>INDEX(DEM_D8!AG$3:AG$14, MATCH($B1879,DEM_D8!$AC$3:$AC$14,0), 1)</f>
        <v>0.26639415475054162</v>
      </c>
      <c r="L1879">
        <f>INDEX(DEM_D8!AH$3:AH$14, MATCH($B1879,DEM_D8!$AC$3:$AC$14,0), 1)</f>
        <v>1.1290877796901893</v>
      </c>
      <c r="M1879">
        <f>INDEX(DEM_D8!AI$3:AI$14, MATCH($B1879,DEM_D8!$AC$3:$AC$14,0), 1)</f>
        <v>1.2349397590361446</v>
      </c>
      <c r="N1879">
        <f>INDEX(DEM_D8!AJ$3:AJ$14, MATCH($B1879,DEM_D8!$AC$3:$AC$14,0), 1)</f>
        <v>0.52925989672977625</v>
      </c>
    </row>
    <row r="1880" spans="1:14">
      <c r="A1880" s="35">
        <v>38393</v>
      </c>
      <c r="B1880">
        <f t="shared" si="29"/>
        <v>2</v>
      </c>
      <c r="C1880" s="38">
        <f>INDEX(S_FOLSM!Z$3:Z$14, MATCH($B1880,S_FOLSM!$X$3:$X$14,0), 1)</f>
        <v>5.6209122149751434E-2</v>
      </c>
      <c r="D1880" s="38">
        <f>INDEX(S_FOLSM!AA$3:AA$14, MATCH($B1880,S_FOLSM!$X$3:$X$14,0), 1)</f>
        <v>11.694922547332185</v>
      </c>
      <c r="E1880" s="38">
        <f>INDEX(S_FOLSM!AB$3:AB$14, MATCH($B1880,S_FOLSM!$X$3:$X$14,0), 1)</f>
        <v>19.243545611015492</v>
      </c>
      <c r="F1880" s="38">
        <f>INDEX(S_FOLSM!AC$3:AC$14, MATCH($B1880,S_FOLSM!$X$3:$X$14,0), 1)</f>
        <v>19.243545611015492</v>
      </c>
      <c r="G1880" s="38">
        <f>INDEX(D_FOLSM_NP!$M$2:$M$13, MATCH($B1880,D_FOLSM_NP!$L$2:$L$13,0), 1)</f>
        <v>96.541872101015244</v>
      </c>
      <c r="H1880">
        <f>I_FOLSM!$F1869</f>
        <v>3345</v>
      </c>
      <c r="I1880">
        <f>INDEX(DEM_D8!AE$3:AE$14, MATCH($B1880,DEM_D8!$AC$3:$AC$14,0), 1)</f>
        <v>0.24698795180722891</v>
      </c>
      <c r="J1880">
        <f>INDEX(DEM_D8!AF$3:AF$14, MATCH($B1880,DEM_D8!$AC$3:$AC$14,0), 1)</f>
        <v>0.8538726603102561</v>
      </c>
      <c r="K1880">
        <f>INDEX(DEM_D8!AG$3:AG$14, MATCH($B1880,DEM_D8!$AC$3:$AC$14,0), 1)</f>
        <v>0.26639415475054162</v>
      </c>
      <c r="L1880">
        <f>INDEX(DEM_D8!AH$3:AH$14, MATCH($B1880,DEM_D8!$AC$3:$AC$14,0), 1)</f>
        <v>1.1290877796901893</v>
      </c>
      <c r="M1880">
        <f>INDEX(DEM_D8!AI$3:AI$14, MATCH($B1880,DEM_D8!$AC$3:$AC$14,0), 1)</f>
        <v>1.2349397590361446</v>
      </c>
      <c r="N1880">
        <f>INDEX(DEM_D8!AJ$3:AJ$14, MATCH($B1880,DEM_D8!$AC$3:$AC$14,0), 1)</f>
        <v>0.52925989672977625</v>
      </c>
    </row>
    <row r="1881" spans="1:14">
      <c r="A1881" s="35">
        <v>38394</v>
      </c>
      <c r="B1881">
        <f t="shared" si="29"/>
        <v>2</v>
      </c>
      <c r="C1881" s="38">
        <f>INDEX(S_FOLSM!Z$3:Z$14, MATCH($B1881,S_FOLSM!$X$3:$X$14,0), 1)</f>
        <v>5.6209122149751434E-2</v>
      </c>
      <c r="D1881" s="38">
        <f>INDEX(S_FOLSM!AA$3:AA$14, MATCH($B1881,S_FOLSM!$X$3:$X$14,0), 1)</f>
        <v>11.694922547332185</v>
      </c>
      <c r="E1881" s="38">
        <f>INDEX(S_FOLSM!AB$3:AB$14, MATCH($B1881,S_FOLSM!$X$3:$X$14,0), 1)</f>
        <v>19.243545611015492</v>
      </c>
      <c r="F1881" s="38">
        <f>INDEX(S_FOLSM!AC$3:AC$14, MATCH($B1881,S_FOLSM!$X$3:$X$14,0), 1)</f>
        <v>19.243545611015492</v>
      </c>
      <c r="G1881" s="38">
        <f>INDEX(D_FOLSM_NP!$M$2:$M$13, MATCH($B1881,D_FOLSM_NP!$L$2:$L$13,0), 1)</f>
        <v>96.541872101015244</v>
      </c>
      <c r="H1881">
        <f>I_FOLSM!$F1870</f>
        <v>3836</v>
      </c>
      <c r="I1881">
        <f>INDEX(DEM_D8!AE$3:AE$14, MATCH($B1881,DEM_D8!$AC$3:$AC$14,0), 1)</f>
        <v>0.24698795180722891</v>
      </c>
      <c r="J1881">
        <f>INDEX(DEM_D8!AF$3:AF$14, MATCH($B1881,DEM_D8!$AC$3:$AC$14,0), 1)</f>
        <v>0.8538726603102561</v>
      </c>
      <c r="K1881">
        <f>INDEX(DEM_D8!AG$3:AG$14, MATCH($B1881,DEM_D8!$AC$3:$AC$14,0), 1)</f>
        <v>0.26639415475054162</v>
      </c>
      <c r="L1881">
        <f>INDEX(DEM_D8!AH$3:AH$14, MATCH($B1881,DEM_D8!$AC$3:$AC$14,0), 1)</f>
        <v>1.1290877796901893</v>
      </c>
      <c r="M1881">
        <f>INDEX(DEM_D8!AI$3:AI$14, MATCH($B1881,DEM_D8!$AC$3:$AC$14,0), 1)</f>
        <v>1.2349397590361446</v>
      </c>
      <c r="N1881">
        <f>INDEX(DEM_D8!AJ$3:AJ$14, MATCH($B1881,DEM_D8!$AC$3:$AC$14,0), 1)</f>
        <v>0.52925989672977625</v>
      </c>
    </row>
    <row r="1882" spans="1:14">
      <c r="A1882" s="35">
        <v>38395</v>
      </c>
      <c r="B1882">
        <f t="shared" si="29"/>
        <v>2</v>
      </c>
      <c r="C1882" s="38">
        <f>INDEX(S_FOLSM!Z$3:Z$14, MATCH($B1882,S_FOLSM!$X$3:$X$14,0), 1)</f>
        <v>5.6209122149751434E-2</v>
      </c>
      <c r="D1882" s="38">
        <f>INDEX(S_FOLSM!AA$3:AA$14, MATCH($B1882,S_FOLSM!$X$3:$X$14,0), 1)</f>
        <v>11.694922547332185</v>
      </c>
      <c r="E1882" s="38">
        <f>INDEX(S_FOLSM!AB$3:AB$14, MATCH($B1882,S_FOLSM!$X$3:$X$14,0), 1)</f>
        <v>19.243545611015492</v>
      </c>
      <c r="F1882" s="38">
        <f>INDEX(S_FOLSM!AC$3:AC$14, MATCH($B1882,S_FOLSM!$X$3:$X$14,0), 1)</f>
        <v>19.243545611015492</v>
      </c>
      <c r="G1882" s="38">
        <f>INDEX(D_FOLSM_NP!$M$2:$M$13, MATCH($B1882,D_FOLSM_NP!$L$2:$L$13,0), 1)</f>
        <v>96.541872101015244</v>
      </c>
      <c r="H1882">
        <f>I_FOLSM!$F1871</f>
        <v>3400</v>
      </c>
      <c r="I1882">
        <f>INDEX(DEM_D8!AE$3:AE$14, MATCH($B1882,DEM_D8!$AC$3:$AC$14,0), 1)</f>
        <v>0.24698795180722891</v>
      </c>
      <c r="J1882">
        <f>INDEX(DEM_D8!AF$3:AF$14, MATCH($B1882,DEM_D8!$AC$3:$AC$14,0), 1)</f>
        <v>0.8538726603102561</v>
      </c>
      <c r="K1882">
        <f>INDEX(DEM_D8!AG$3:AG$14, MATCH($B1882,DEM_D8!$AC$3:$AC$14,0), 1)</f>
        <v>0.26639415475054162</v>
      </c>
      <c r="L1882">
        <f>INDEX(DEM_D8!AH$3:AH$14, MATCH($B1882,DEM_D8!$AC$3:$AC$14,0), 1)</f>
        <v>1.1290877796901893</v>
      </c>
      <c r="M1882">
        <f>INDEX(DEM_D8!AI$3:AI$14, MATCH($B1882,DEM_D8!$AC$3:$AC$14,0), 1)</f>
        <v>1.2349397590361446</v>
      </c>
      <c r="N1882">
        <f>INDEX(DEM_D8!AJ$3:AJ$14, MATCH($B1882,DEM_D8!$AC$3:$AC$14,0), 1)</f>
        <v>0.52925989672977625</v>
      </c>
    </row>
    <row r="1883" spans="1:14">
      <c r="A1883" s="35">
        <v>38396</v>
      </c>
      <c r="B1883">
        <f t="shared" si="29"/>
        <v>2</v>
      </c>
      <c r="C1883" s="38">
        <f>INDEX(S_FOLSM!Z$3:Z$14, MATCH($B1883,S_FOLSM!$X$3:$X$14,0), 1)</f>
        <v>5.6209122149751434E-2</v>
      </c>
      <c r="D1883" s="38">
        <f>INDEX(S_FOLSM!AA$3:AA$14, MATCH($B1883,S_FOLSM!$X$3:$X$14,0), 1)</f>
        <v>11.694922547332185</v>
      </c>
      <c r="E1883" s="38">
        <f>INDEX(S_FOLSM!AB$3:AB$14, MATCH($B1883,S_FOLSM!$X$3:$X$14,0), 1)</f>
        <v>19.243545611015492</v>
      </c>
      <c r="F1883" s="38">
        <f>INDEX(S_FOLSM!AC$3:AC$14, MATCH($B1883,S_FOLSM!$X$3:$X$14,0), 1)</f>
        <v>19.243545611015492</v>
      </c>
      <c r="G1883" s="38">
        <f>INDEX(D_FOLSM_NP!$M$2:$M$13, MATCH($B1883,D_FOLSM_NP!$L$2:$L$13,0), 1)</f>
        <v>96.541872101015244</v>
      </c>
      <c r="H1883">
        <f>I_FOLSM!$F1872</f>
        <v>2991</v>
      </c>
      <c r="I1883">
        <f>INDEX(DEM_D8!AE$3:AE$14, MATCH($B1883,DEM_D8!$AC$3:$AC$14,0), 1)</f>
        <v>0.24698795180722891</v>
      </c>
      <c r="J1883">
        <f>INDEX(DEM_D8!AF$3:AF$14, MATCH($B1883,DEM_D8!$AC$3:$AC$14,0), 1)</f>
        <v>0.8538726603102561</v>
      </c>
      <c r="K1883">
        <f>INDEX(DEM_D8!AG$3:AG$14, MATCH($B1883,DEM_D8!$AC$3:$AC$14,0), 1)</f>
        <v>0.26639415475054162</v>
      </c>
      <c r="L1883">
        <f>INDEX(DEM_D8!AH$3:AH$14, MATCH($B1883,DEM_D8!$AC$3:$AC$14,0), 1)</f>
        <v>1.1290877796901893</v>
      </c>
      <c r="M1883">
        <f>INDEX(DEM_D8!AI$3:AI$14, MATCH($B1883,DEM_D8!$AC$3:$AC$14,0), 1)</f>
        <v>1.2349397590361446</v>
      </c>
      <c r="N1883">
        <f>INDEX(DEM_D8!AJ$3:AJ$14, MATCH($B1883,DEM_D8!$AC$3:$AC$14,0), 1)</f>
        <v>0.52925989672977625</v>
      </c>
    </row>
    <row r="1884" spans="1:14">
      <c r="A1884" s="35">
        <v>38397</v>
      </c>
      <c r="B1884">
        <f t="shared" si="29"/>
        <v>2</v>
      </c>
      <c r="C1884" s="38">
        <f>INDEX(S_FOLSM!Z$3:Z$14, MATCH($B1884,S_FOLSM!$X$3:$X$14,0), 1)</f>
        <v>5.6209122149751434E-2</v>
      </c>
      <c r="D1884" s="38">
        <f>INDEX(S_FOLSM!AA$3:AA$14, MATCH($B1884,S_FOLSM!$X$3:$X$14,0), 1)</f>
        <v>11.694922547332185</v>
      </c>
      <c r="E1884" s="38">
        <f>INDEX(S_FOLSM!AB$3:AB$14, MATCH($B1884,S_FOLSM!$X$3:$X$14,0), 1)</f>
        <v>19.243545611015492</v>
      </c>
      <c r="F1884" s="38">
        <f>INDEX(S_FOLSM!AC$3:AC$14, MATCH($B1884,S_FOLSM!$X$3:$X$14,0), 1)</f>
        <v>19.243545611015492</v>
      </c>
      <c r="G1884" s="38">
        <f>INDEX(D_FOLSM_NP!$M$2:$M$13, MATCH($B1884,D_FOLSM_NP!$L$2:$L$13,0), 1)</f>
        <v>96.541872101015244</v>
      </c>
      <c r="H1884">
        <f>I_FOLSM!$F1873</f>
        <v>3704</v>
      </c>
      <c r="I1884">
        <f>INDEX(DEM_D8!AE$3:AE$14, MATCH($B1884,DEM_D8!$AC$3:$AC$14,0), 1)</f>
        <v>0.24698795180722891</v>
      </c>
      <c r="J1884">
        <f>INDEX(DEM_D8!AF$3:AF$14, MATCH($B1884,DEM_D8!$AC$3:$AC$14,0), 1)</f>
        <v>0.8538726603102561</v>
      </c>
      <c r="K1884">
        <f>INDEX(DEM_D8!AG$3:AG$14, MATCH($B1884,DEM_D8!$AC$3:$AC$14,0), 1)</f>
        <v>0.26639415475054162</v>
      </c>
      <c r="L1884">
        <f>INDEX(DEM_D8!AH$3:AH$14, MATCH($B1884,DEM_D8!$AC$3:$AC$14,0), 1)</f>
        <v>1.1290877796901893</v>
      </c>
      <c r="M1884">
        <f>INDEX(DEM_D8!AI$3:AI$14, MATCH($B1884,DEM_D8!$AC$3:$AC$14,0), 1)</f>
        <v>1.2349397590361446</v>
      </c>
      <c r="N1884">
        <f>INDEX(DEM_D8!AJ$3:AJ$14, MATCH($B1884,DEM_D8!$AC$3:$AC$14,0), 1)</f>
        <v>0.52925989672977625</v>
      </c>
    </row>
    <row r="1885" spans="1:14">
      <c r="A1885" s="35">
        <v>38398</v>
      </c>
      <c r="B1885">
        <f t="shared" si="29"/>
        <v>2</v>
      </c>
      <c r="C1885" s="38">
        <f>INDEX(S_FOLSM!Z$3:Z$14, MATCH($B1885,S_FOLSM!$X$3:$X$14,0), 1)</f>
        <v>5.6209122149751434E-2</v>
      </c>
      <c r="D1885" s="38">
        <f>INDEX(S_FOLSM!AA$3:AA$14, MATCH($B1885,S_FOLSM!$X$3:$X$14,0), 1)</f>
        <v>11.694922547332185</v>
      </c>
      <c r="E1885" s="38">
        <f>INDEX(S_FOLSM!AB$3:AB$14, MATCH($B1885,S_FOLSM!$X$3:$X$14,0), 1)</f>
        <v>19.243545611015492</v>
      </c>
      <c r="F1885" s="38">
        <f>INDEX(S_FOLSM!AC$3:AC$14, MATCH($B1885,S_FOLSM!$X$3:$X$14,0), 1)</f>
        <v>19.243545611015492</v>
      </c>
      <c r="G1885" s="38">
        <f>INDEX(D_FOLSM_NP!$M$2:$M$13, MATCH($B1885,D_FOLSM_NP!$L$2:$L$13,0), 1)</f>
        <v>96.541872101015244</v>
      </c>
      <c r="H1885">
        <f>I_FOLSM!$F1874</f>
        <v>4681</v>
      </c>
      <c r="I1885">
        <f>INDEX(DEM_D8!AE$3:AE$14, MATCH($B1885,DEM_D8!$AC$3:$AC$14,0), 1)</f>
        <v>0.24698795180722891</v>
      </c>
      <c r="J1885">
        <f>INDEX(DEM_D8!AF$3:AF$14, MATCH($B1885,DEM_D8!$AC$3:$AC$14,0), 1)</f>
        <v>0.8538726603102561</v>
      </c>
      <c r="K1885">
        <f>INDEX(DEM_D8!AG$3:AG$14, MATCH($B1885,DEM_D8!$AC$3:$AC$14,0), 1)</f>
        <v>0.26639415475054162</v>
      </c>
      <c r="L1885">
        <f>INDEX(DEM_D8!AH$3:AH$14, MATCH($B1885,DEM_D8!$AC$3:$AC$14,0), 1)</f>
        <v>1.1290877796901893</v>
      </c>
      <c r="M1885">
        <f>INDEX(DEM_D8!AI$3:AI$14, MATCH($B1885,DEM_D8!$AC$3:$AC$14,0), 1)</f>
        <v>1.2349397590361446</v>
      </c>
      <c r="N1885">
        <f>INDEX(DEM_D8!AJ$3:AJ$14, MATCH($B1885,DEM_D8!$AC$3:$AC$14,0), 1)</f>
        <v>0.52925989672977625</v>
      </c>
    </row>
    <row r="1886" spans="1:14">
      <c r="A1886" s="35">
        <v>38399</v>
      </c>
      <c r="B1886">
        <f t="shared" si="29"/>
        <v>2</v>
      </c>
      <c r="C1886" s="38">
        <f>INDEX(S_FOLSM!Z$3:Z$14, MATCH($B1886,S_FOLSM!$X$3:$X$14,0), 1)</f>
        <v>5.6209122149751434E-2</v>
      </c>
      <c r="D1886" s="38">
        <f>INDEX(S_FOLSM!AA$3:AA$14, MATCH($B1886,S_FOLSM!$X$3:$X$14,0), 1)</f>
        <v>11.694922547332185</v>
      </c>
      <c r="E1886" s="38">
        <f>INDEX(S_FOLSM!AB$3:AB$14, MATCH($B1886,S_FOLSM!$X$3:$X$14,0), 1)</f>
        <v>19.243545611015492</v>
      </c>
      <c r="F1886" s="38">
        <f>INDEX(S_FOLSM!AC$3:AC$14, MATCH($B1886,S_FOLSM!$X$3:$X$14,0), 1)</f>
        <v>19.243545611015492</v>
      </c>
      <c r="G1886" s="38">
        <f>INDEX(D_FOLSM_NP!$M$2:$M$13, MATCH($B1886,D_FOLSM_NP!$L$2:$L$13,0), 1)</f>
        <v>96.541872101015244</v>
      </c>
      <c r="H1886">
        <f>I_FOLSM!$F1875</f>
        <v>4501</v>
      </c>
      <c r="I1886">
        <f>INDEX(DEM_D8!AE$3:AE$14, MATCH($B1886,DEM_D8!$AC$3:$AC$14,0), 1)</f>
        <v>0.24698795180722891</v>
      </c>
      <c r="J1886">
        <f>INDEX(DEM_D8!AF$3:AF$14, MATCH($B1886,DEM_D8!$AC$3:$AC$14,0), 1)</f>
        <v>0.8538726603102561</v>
      </c>
      <c r="K1886">
        <f>INDEX(DEM_D8!AG$3:AG$14, MATCH($B1886,DEM_D8!$AC$3:$AC$14,0), 1)</f>
        <v>0.26639415475054162</v>
      </c>
      <c r="L1886">
        <f>INDEX(DEM_D8!AH$3:AH$14, MATCH($B1886,DEM_D8!$AC$3:$AC$14,0), 1)</f>
        <v>1.1290877796901893</v>
      </c>
      <c r="M1886">
        <f>INDEX(DEM_D8!AI$3:AI$14, MATCH($B1886,DEM_D8!$AC$3:$AC$14,0), 1)</f>
        <v>1.2349397590361446</v>
      </c>
      <c r="N1886">
        <f>INDEX(DEM_D8!AJ$3:AJ$14, MATCH($B1886,DEM_D8!$AC$3:$AC$14,0), 1)</f>
        <v>0.52925989672977625</v>
      </c>
    </row>
    <row r="1887" spans="1:14">
      <c r="A1887" s="35">
        <v>38400</v>
      </c>
      <c r="B1887">
        <f t="shared" si="29"/>
        <v>2</v>
      </c>
      <c r="C1887" s="38">
        <f>INDEX(S_FOLSM!Z$3:Z$14, MATCH($B1887,S_FOLSM!$X$3:$X$14,0), 1)</f>
        <v>5.6209122149751434E-2</v>
      </c>
      <c r="D1887" s="38">
        <f>INDEX(S_FOLSM!AA$3:AA$14, MATCH($B1887,S_FOLSM!$X$3:$X$14,0), 1)</f>
        <v>11.694922547332185</v>
      </c>
      <c r="E1887" s="38">
        <f>INDEX(S_FOLSM!AB$3:AB$14, MATCH($B1887,S_FOLSM!$X$3:$X$14,0), 1)</f>
        <v>19.243545611015492</v>
      </c>
      <c r="F1887" s="38">
        <f>INDEX(S_FOLSM!AC$3:AC$14, MATCH($B1887,S_FOLSM!$X$3:$X$14,0), 1)</f>
        <v>19.243545611015492</v>
      </c>
      <c r="G1887" s="38">
        <f>INDEX(D_FOLSM_NP!$M$2:$M$13, MATCH($B1887,D_FOLSM_NP!$L$2:$L$13,0), 1)</f>
        <v>96.541872101015244</v>
      </c>
      <c r="H1887">
        <f>I_FOLSM!$F1876</f>
        <v>5395</v>
      </c>
      <c r="I1887">
        <f>INDEX(DEM_D8!AE$3:AE$14, MATCH($B1887,DEM_D8!$AC$3:$AC$14,0), 1)</f>
        <v>0.24698795180722891</v>
      </c>
      <c r="J1887">
        <f>INDEX(DEM_D8!AF$3:AF$14, MATCH($B1887,DEM_D8!$AC$3:$AC$14,0), 1)</f>
        <v>0.8538726603102561</v>
      </c>
      <c r="K1887">
        <f>INDEX(DEM_D8!AG$3:AG$14, MATCH($B1887,DEM_D8!$AC$3:$AC$14,0), 1)</f>
        <v>0.26639415475054162</v>
      </c>
      <c r="L1887">
        <f>INDEX(DEM_D8!AH$3:AH$14, MATCH($B1887,DEM_D8!$AC$3:$AC$14,0), 1)</f>
        <v>1.1290877796901893</v>
      </c>
      <c r="M1887">
        <f>INDEX(DEM_D8!AI$3:AI$14, MATCH($B1887,DEM_D8!$AC$3:$AC$14,0), 1)</f>
        <v>1.2349397590361446</v>
      </c>
      <c r="N1887">
        <f>INDEX(DEM_D8!AJ$3:AJ$14, MATCH($B1887,DEM_D8!$AC$3:$AC$14,0), 1)</f>
        <v>0.52925989672977625</v>
      </c>
    </row>
    <row r="1888" spans="1:14">
      <c r="A1888" s="35">
        <v>38401</v>
      </c>
      <c r="B1888">
        <f t="shared" si="29"/>
        <v>2</v>
      </c>
      <c r="C1888" s="38">
        <f>INDEX(S_FOLSM!Z$3:Z$14, MATCH($B1888,S_FOLSM!$X$3:$X$14,0), 1)</f>
        <v>5.6209122149751434E-2</v>
      </c>
      <c r="D1888" s="38">
        <f>INDEX(S_FOLSM!AA$3:AA$14, MATCH($B1888,S_FOLSM!$X$3:$X$14,0), 1)</f>
        <v>11.694922547332185</v>
      </c>
      <c r="E1888" s="38">
        <f>INDEX(S_FOLSM!AB$3:AB$14, MATCH($B1888,S_FOLSM!$X$3:$X$14,0), 1)</f>
        <v>19.243545611015492</v>
      </c>
      <c r="F1888" s="38">
        <f>INDEX(S_FOLSM!AC$3:AC$14, MATCH($B1888,S_FOLSM!$X$3:$X$14,0), 1)</f>
        <v>19.243545611015492</v>
      </c>
      <c r="G1888" s="38">
        <f>INDEX(D_FOLSM_NP!$M$2:$M$13, MATCH($B1888,D_FOLSM_NP!$L$2:$L$13,0), 1)</f>
        <v>96.541872101015244</v>
      </c>
      <c r="H1888">
        <f>I_FOLSM!$F1877</f>
        <v>4721</v>
      </c>
      <c r="I1888">
        <f>INDEX(DEM_D8!AE$3:AE$14, MATCH($B1888,DEM_D8!$AC$3:$AC$14,0), 1)</f>
        <v>0.24698795180722891</v>
      </c>
      <c r="J1888">
        <f>INDEX(DEM_D8!AF$3:AF$14, MATCH($B1888,DEM_D8!$AC$3:$AC$14,0), 1)</f>
        <v>0.8538726603102561</v>
      </c>
      <c r="K1888">
        <f>INDEX(DEM_D8!AG$3:AG$14, MATCH($B1888,DEM_D8!$AC$3:$AC$14,0), 1)</f>
        <v>0.26639415475054162</v>
      </c>
      <c r="L1888">
        <f>INDEX(DEM_D8!AH$3:AH$14, MATCH($B1888,DEM_D8!$AC$3:$AC$14,0), 1)</f>
        <v>1.1290877796901893</v>
      </c>
      <c r="M1888">
        <f>INDEX(DEM_D8!AI$3:AI$14, MATCH($B1888,DEM_D8!$AC$3:$AC$14,0), 1)</f>
        <v>1.2349397590361446</v>
      </c>
      <c r="N1888">
        <f>INDEX(DEM_D8!AJ$3:AJ$14, MATCH($B1888,DEM_D8!$AC$3:$AC$14,0), 1)</f>
        <v>0.52925989672977625</v>
      </c>
    </row>
    <row r="1889" spans="1:14">
      <c r="A1889" s="35">
        <v>38402</v>
      </c>
      <c r="B1889">
        <f t="shared" si="29"/>
        <v>2</v>
      </c>
      <c r="C1889" s="38">
        <f>INDEX(S_FOLSM!Z$3:Z$14, MATCH($B1889,S_FOLSM!$X$3:$X$14,0), 1)</f>
        <v>5.6209122149751434E-2</v>
      </c>
      <c r="D1889" s="38">
        <f>INDEX(S_FOLSM!AA$3:AA$14, MATCH($B1889,S_FOLSM!$X$3:$X$14,0), 1)</f>
        <v>11.694922547332185</v>
      </c>
      <c r="E1889" s="38">
        <f>INDEX(S_FOLSM!AB$3:AB$14, MATCH($B1889,S_FOLSM!$X$3:$X$14,0), 1)</f>
        <v>19.243545611015492</v>
      </c>
      <c r="F1889" s="38">
        <f>INDEX(S_FOLSM!AC$3:AC$14, MATCH($B1889,S_FOLSM!$X$3:$X$14,0), 1)</f>
        <v>19.243545611015492</v>
      </c>
      <c r="G1889" s="38">
        <f>INDEX(D_FOLSM_NP!$M$2:$M$13, MATCH($B1889,D_FOLSM_NP!$L$2:$L$13,0), 1)</f>
        <v>96.541872101015244</v>
      </c>
      <c r="H1889">
        <f>I_FOLSM!$F1878</f>
        <v>3728</v>
      </c>
      <c r="I1889">
        <f>INDEX(DEM_D8!AE$3:AE$14, MATCH($B1889,DEM_D8!$AC$3:$AC$14,0), 1)</f>
        <v>0.24698795180722891</v>
      </c>
      <c r="J1889">
        <f>INDEX(DEM_D8!AF$3:AF$14, MATCH($B1889,DEM_D8!$AC$3:$AC$14,0), 1)</f>
        <v>0.8538726603102561</v>
      </c>
      <c r="K1889">
        <f>INDEX(DEM_D8!AG$3:AG$14, MATCH($B1889,DEM_D8!$AC$3:$AC$14,0), 1)</f>
        <v>0.26639415475054162</v>
      </c>
      <c r="L1889">
        <f>INDEX(DEM_D8!AH$3:AH$14, MATCH($B1889,DEM_D8!$AC$3:$AC$14,0), 1)</f>
        <v>1.1290877796901893</v>
      </c>
      <c r="M1889">
        <f>INDEX(DEM_D8!AI$3:AI$14, MATCH($B1889,DEM_D8!$AC$3:$AC$14,0), 1)</f>
        <v>1.2349397590361446</v>
      </c>
      <c r="N1889">
        <f>INDEX(DEM_D8!AJ$3:AJ$14, MATCH($B1889,DEM_D8!$AC$3:$AC$14,0), 1)</f>
        <v>0.52925989672977625</v>
      </c>
    </row>
    <row r="1890" spans="1:14">
      <c r="A1890" s="35">
        <v>38403</v>
      </c>
      <c r="B1890">
        <f t="shared" si="29"/>
        <v>2</v>
      </c>
      <c r="C1890" s="38">
        <f>INDEX(S_FOLSM!Z$3:Z$14, MATCH($B1890,S_FOLSM!$X$3:$X$14,0), 1)</f>
        <v>5.6209122149751434E-2</v>
      </c>
      <c r="D1890" s="38">
        <f>INDEX(S_FOLSM!AA$3:AA$14, MATCH($B1890,S_FOLSM!$X$3:$X$14,0), 1)</f>
        <v>11.694922547332185</v>
      </c>
      <c r="E1890" s="38">
        <f>INDEX(S_FOLSM!AB$3:AB$14, MATCH($B1890,S_FOLSM!$X$3:$X$14,0), 1)</f>
        <v>19.243545611015492</v>
      </c>
      <c r="F1890" s="38">
        <f>INDEX(S_FOLSM!AC$3:AC$14, MATCH($B1890,S_FOLSM!$X$3:$X$14,0), 1)</f>
        <v>19.243545611015492</v>
      </c>
      <c r="G1890" s="38">
        <f>INDEX(D_FOLSM_NP!$M$2:$M$13, MATCH($B1890,D_FOLSM_NP!$L$2:$L$13,0), 1)</f>
        <v>96.541872101015244</v>
      </c>
      <c r="H1890">
        <f>I_FOLSM!$F1879</f>
        <v>5960</v>
      </c>
      <c r="I1890">
        <f>INDEX(DEM_D8!AE$3:AE$14, MATCH($B1890,DEM_D8!$AC$3:$AC$14,0), 1)</f>
        <v>0.24698795180722891</v>
      </c>
      <c r="J1890">
        <f>INDEX(DEM_D8!AF$3:AF$14, MATCH($B1890,DEM_D8!$AC$3:$AC$14,0), 1)</f>
        <v>0.8538726603102561</v>
      </c>
      <c r="K1890">
        <f>INDEX(DEM_D8!AG$3:AG$14, MATCH($B1890,DEM_D8!$AC$3:$AC$14,0), 1)</f>
        <v>0.26639415475054162</v>
      </c>
      <c r="L1890">
        <f>INDEX(DEM_D8!AH$3:AH$14, MATCH($B1890,DEM_D8!$AC$3:$AC$14,0), 1)</f>
        <v>1.1290877796901893</v>
      </c>
      <c r="M1890">
        <f>INDEX(DEM_D8!AI$3:AI$14, MATCH($B1890,DEM_D8!$AC$3:$AC$14,0), 1)</f>
        <v>1.2349397590361446</v>
      </c>
      <c r="N1890">
        <f>INDEX(DEM_D8!AJ$3:AJ$14, MATCH($B1890,DEM_D8!$AC$3:$AC$14,0), 1)</f>
        <v>0.52925989672977625</v>
      </c>
    </row>
    <row r="1891" spans="1:14">
      <c r="A1891" s="35">
        <v>38404</v>
      </c>
      <c r="B1891">
        <f t="shared" si="29"/>
        <v>2</v>
      </c>
      <c r="C1891" s="38">
        <f>INDEX(S_FOLSM!Z$3:Z$14, MATCH($B1891,S_FOLSM!$X$3:$X$14,0), 1)</f>
        <v>5.6209122149751434E-2</v>
      </c>
      <c r="D1891" s="38">
        <f>INDEX(S_FOLSM!AA$3:AA$14, MATCH($B1891,S_FOLSM!$X$3:$X$14,0), 1)</f>
        <v>11.694922547332185</v>
      </c>
      <c r="E1891" s="38">
        <f>INDEX(S_FOLSM!AB$3:AB$14, MATCH($B1891,S_FOLSM!$X$3:$X$14,0), 1)</f>
        <v>19.243545611015492</v>
      </c>
      <c r="F1891" s="38">
        <f>INDEX(S_FOLSM!AC$3:AC$14, MATCH($B1891,S_FOLSM!$X$3:$X$14,0), 1)</f>
        <v>19.243545611015492</v>
      </c>
      <c r="G1891" s="38">
        <f>INDEX(D_FOLSM_NP!$M$2:$M$13, MATCH($B1891,D_FOLSM_NP!$L$2:$L$13,0), 1)</f>
        <v>96.541872101015244</v>
      </c>
      <c r="H1891">
        <f>I_FOLSM!$F1880</f>
        <v>5068</v>
      </c>
      <c r="I1891">
        <f>INDEX(DEM_D8!AE$3:AE$14, MATCH($B1891,DEM_D8!$AC$3:$AC$14,0), 1)</f>
        <v>0.24698795180722891</v>
      </c>
      <c r="J1891">
        <f>INDEX(DEM_D8!AF$3:AF$14, MATCH($B1891,DEM_D8!$AC$3:$AC$14,0), 1)</f>
        <v>0.8538726603102561</v>
      </c>
      <c r="K1891">
        <f>INDEX(DEM_D8!AG$3:AG$14, MATCH($B1891,DEM_D8!$AC$3:$AC$14,0), 1)</f>
        <v>0.26639415475054162</v>
      </c>
      <c r="L1891">
        <f>INDEX(DEM_D8!AH$3:AH$14, MATCH($B1891,DEM_D8!$AC$3:$AC$14,0), 1)</f>
        <v>1.1290877796901893</v>
      </c>
      <c r="M1891">
        <f>INDEX(DEM_D8!AI$3:AI$14, MATCH($B1891,DEM_D8!$AC$3:$AC$14,0), 1)</f>
        <v>1.2349397590361446</v>
      </c>
      <c r="N1891">
        <f>INDEX(DEM_D8!AJ$3:AJ$14, MATCH($B1891,DEM_D8!$AC$3:$AC$14,0), 1)</f>
        <v>0.52925989672977625</v>
      </c>
    </row>
    <row r="1892" spans="1:14">
      <c r="A1892" s="35">
        <v>38405</v>
      </c>
      <c r="B1892">
        <f t="shared" si="29"/>
        <v>2</v>
      </c>
      <c r="C1892" s="38">
        <f>INDEX(S_FOLSM!Z$3:Z$14, MATCH($B1892,S_FOLSM!$X$3:$X$14,0), 1)</f>
        <v>5.6209122149751434E-2</v>
      </c>
      <c r="D1892" s="38">
        <f>INDEX(S_FOLSM!AA$3:AA$14, MATCH($B1892,S_FOLSM!$X$3:$X$14,0), 1)</f>
        <v>11.694922547332185</v>
      </c>
      <c r="E1892" s="38">
        <f>INDEX(S_FOLSM!AB$3:AB$14, MATCH($B1892,S_FOLSM!$X$3:$X$14,0), 1)</f>
        <v>19.243545611015492</v>
      </c>
      <c r="F1892" s="38">
        <f>INDEX(S_FOLSM!AC$3:AC$14, MATCH($B1892,S_FOLSM!$X$3:$X$14,0), 1)</f>
        <v>19.243545611015492</v>
      </c>
      <c r="G1892" s="38">
        <f>INDEX(D_FOLSM_NP!$M$2:$M$13, MATCH($B1892,D_FOLSM_NP!$L$2:$L$13,0), 1)</f>
        <v>96.541872101015244</v>
      </c>
      <c r="H1892">
        <f>I_FOLSM!$F1881</f>
        <v>6795</v>
      </c>
      <c r="I1892">
        <f>INDEX(DEM_D8!AE$3:AE$14, MATCH($B1892,DEM_D8!$AC$3:$AC$14,0), 1)</f>
        <v>0.24698795180722891</v>
      </c>
      <c r="J1892">
        <f>INDEX(DEM_D8!AF$3:AF$14, MATCH($B1892,DEM_D8!$AC$3:$AC$14,0), 1)</f>
        <v>0.8538726603102561</v>
      </c>
      <c r="K1892">
        <f>INDEX(DEM_D8!AG$3:AG$14, MATCH($B1892,DEM_D8!$AC$3:$AC$14,0), 1)</f>
        <v>0.26639415475054162</v>
      </c>
      <c r="L1892">
        <f>INDEX(DEM_D8!AH$3:AH$14, MATCH($B1892,DEM_D8!$AC$3:$AC$14,0), 1)</f>
        <v>1.1290877796901893</v>
      </c>
      <c r="M1892">
        <f>INDEX(DEM_D8!AI$3:AI$14, MATCH($B1892,DEM_D8!$AC$3:$AC$14,0), 1)</f>
        <v>1.2349397590361446</v>
      </c>
      <c r="N1892">
        <f>INDEX(DEM_D8!AJ$3:AJ$14, MATCH($B1892,DEM_D8!$AC$3:$AC$14,0), 1)</f>
        <v>0.52925989672977625</v>
      </c>
    </row>
    <row r="1893" spans="1:14">
      <c r="A1893" s="35">
        <v>38406</v>
      </c>
      <c r="B1893">
        <f t="shared" si="29"/>
        <v>2</v>
      </c>
      <c r="C1893" s="38">
        <f>INDEX(S_FOLSM!Z$3:Z$14, MATCH($B1893,S_FOLSM!$X$3:$X$14,0), 1)</f>
        <v>5.6209122149751434E-2</v>
      </c>
      <c r="D1893" s="38">
        <f>INDEX(S_FOLSM!AA$3:AA$14, MATCH($B1893,S_FOLSM!$X$3:$X$14,0), 1)</f>
        <v>11.694922547332185</v>
      </c>
      <c r="E1893" s="38">
        <f>INDEX(S_FOLSM!AB$3:AB$14, MATCH($B1893,S_FOLSM!$X$3:$X$14,0), 1)</f>
        <v>19.243545611015492</v>
      </c>
      <c r="F1893" s="38">
        <f>INDEX(S_FOLSM!AC$3:AC$14, MATCH($B1893,S_FOLSM!$X$3:$X$14,0), 1)</f>
        <v>19.243545611015492</v>
      </c>
      <c r="G1893" s="38">
        <f>INDEX(D_FOLSM_NP!$M$2:$M$13, MATCH($B1893,D_FOLSM_NP!$L$2:$L$13,0), 1)</f>
        <v>96.541872101015244</v>
      </c>
      <c r="H1893">
        <f>I_FOLSM!$F1882</f>
        <v>6130</v>
      </c>
      <c r="I1893">
        <f>INDEX(DEM_D8!AE$3:AE$14, MATCH($B1893,DEM_D8!$AC$3:$AC$14,0), 1)</f>
        <v>0.24698795180722891</v>
      </c>
      <c r="J1893">
        <f>INDEX(DEM_D8!AF$3:AF$14, MATCH($B1893,DEM_D8!$AC$3:$AC$14,0), 1)</f>
        <v>0.8538726603102561</v>
      </c>
      <c r="K1893">
        <f>INDEX(DEM_D8!AG$3:AG$14, MATCH($B1893,DEM_D8!$AC$3:$AC$14,0), 1)</f>
        <v>0.26639415475054162</v>
      </c>
      <c r="L1893">
        <f>INDEX(DEM_D8!AH$3:AH$14, MATCH($B1893,DEM_D8!$AC$3:$AC$14,0), 1)</f>
        <v>1.1290877796901893</v>
      </c>
      <c r="M1893">
        <f>INDEX(DEM_D8!AI$3:AI$14, MATCH($B1893,DEM_D8!$AC$3:$AC$14,0), 1)</f>
        <v>1.2349397590361446</v>
      </c>
      <c r="N1893">
        <f>INDEX(DEM_D8!AJ$3:AJ$14, MATCH($B1893,DEM_D8!$AC$3:$AC$14,0), 1)</f>
        <v>0.52925989672977625</v>
      </c>
    </row>
    <row r="1894" spans="1:14">
      <c r="A1894" s="35">
        <v>38407</v>
      </c>
      <c r="B1894">
        <f t="shared" si="29"/>
        <v>2</v>
      </c>
      <c r="C1894" s="38">
        <f>INDEX(S_FOLSM!Z$3:Z$14, MATCH($B1894,S_FOLSM!$X$3:$X$14,0), 1)</f>
        <v>5.6209122149751434E-2</v>
      </c>
      <c r="D1894" s="38">
        <f>INDEX(S_FOLSM!AA$3:AA$14, MATCH($B1894,S_FOLSM!$X$3:$X$14,0), 1)</f>
        <v>11.694922547332185</v>
      </c>
      <c r="E1894" s="38">
        <f>INDEX(S_FOLSM!AB$3:AB$14, MATCH($B1894,S_FOLSM!$X$3:$X$14,0), 1)</f>
        <v>19.243545611015492</v>
      </c>
      <c r="F1894" s="38">
        <f>INDEX(S_FOLSM!AC$3:AC$14, MATCH($B1894,S_FOLSM!$X$3:$X$14,0), 1)</f>
        <v>19.243545611015492</v>
      </c>
      <c r="G1894" s="38">
        <f>INDEX(D_FOLSM_NP!$M$2:$M$13, MATCH($B1894,D_FOLSM_NP!$L$2:$L$13,0), 1)</f>
        <v>96.541872101015244</v>
      </c>
      <c r="H1894">
        <f>I_FOLSM!$F1883</f>
        <v>5658</v>
      </c>
      <c r="I1894">
        <f>INDEX(DEM_D8!AE$3:AE$14, MATCH($B1894,DEM_D8!$AC$3:$AC$14,0), 1)</f>
        <v>0.24698795180722891</v>
      </c>
      <c r="J1894">
        <f>INDEX(DEM_D8!AF$3:AF$14, MATCH($B1894,DEM_D8!$AC$3:$AC$14,0), 1)</f>
        <v>0.8538726603102561</v>
      </c>
      <c r="K1894">
        <f>INDEX(DEM_D8!AG$3:AG$14, MATCH($B1894,DEM_D8!$AC$3:$AC$14,0), 1)</f>
        <v>0.26639415475054162</v>
      </c>
      <c r="L1894">
        <f>INDEX(DEM_D8!AH$3:AH$14, MATCH($B1894,DEM_D8!$AC$3:$AC$14,0), 1)</f>
        <v>1.1290877796901893</v>
      </c>
      <c r="M1894">
        <f>INDEX(DEM_D8!AI$3:AI$14, MATCH($B1894,DEM_D8!$AC$3:$AC$14,0), 1)</f>
        <v>1.2349397590361446</v>
      </c>
      <c r="N1894">
        <f>INDEX(DEM_D8!AJ$3:AJ$14, MATCH($B1894,DEM_D8!$AC$3:$AC$14,0), 1)</f>
        <v>0.52925989672977625</v>
      </c>
    </row>
    <row r="1895" spans="1:14">
      <c r="A1895" s="35">
        <v>38408</v>
      </c>
      <c r="B1895">
        <f t="shared" si="29"/>
        <v>2</v>
      </c>
      <c r="C1895" s="38">
        <f>INDEX(S_FOLSM!Z$3:Z$14, MATCH($B1895,S_FOLSM!$X$3:$X$14,0), 1)</f>
        <v>5.6209122149751434E-2</v>
      </c>
      <c r="D1895" s="38">
        <f>INDEX(S_FOLSM!AA$3:AA$14, MATCH($B1895,S_FOLSM!$X$3:$X$14,0), 1)</f>
        <v>11.694922547332185</v>
      </c>
      <c r="E1895" s="38">
        <f>INDEX(S_FOLSM!AB$3:AB$14, MATCH($B1895,S_FOLSM!$X$3:$X$14,0), 1)</f>
        <v>19.243545611015492</v>
      </c>
      <c r="F1895" s="38">
        <f>INDEX(S_FOLSM!AC$3:AC$14, MATCH($B1895,S_FOLSM!$X$3:$X$14,0), 1)</f>
        <v>19.243545611015492</v>
      </c>
      <c r="G1895" s="38">
        <f>INDEX(D_FOLSM_NP!$M$2:$M$13, MATCH($B1895,D_FOLSM_NP!$L$2:$L$13,0), 1)</f>
        <v>96.541872101015244</v>
      </c>
      <c r="H1895">
        <f>I_FOLSM!$F1884</f>
        <v>4428</v>
      </c>
      <c r="I1895">
        <f>INDEX(DEM_D8!AE$3:AE$14, MATCH($B1895,DEM_D8!$AC$3:$AC$14,0), 1)</f>
        <v>0.24698795180722891</v>
      </c>
      <c r="J1895">
        <f>INDEX(DEM_D8!AF$3:AF$14, MATCH($B1895,DEM_D8!$AC$3:$AC$14,0), 1)</f>
        <v>0.8538726603102561</v>
      </c>
      <c r="K1895">
        <f>INDEX(DEM_D8!AG$3:AG$14, MATCH($B1895,DEM_D8!$AC$3:$AC$14,0), 1)</f>
        <v>0.26639415475054162</v>
      </c>
      <c r="L1895">
        <f>INDEX(DEM_D8!AH$3:AH$14, MATCH($B1895,DEM_D8!$AC$3:$AC$14,0), 1)</f>
        <v>1.1290877796901893</v>
      </c>
      <c r="M1895">
        <f>INDEX(DEM_D8!AI$3:AI$14, MATCH($B1895,DEM_D8!$AC$3:$AC$14,0), 1)</f>
        <v>1.2349397590361446</v>
      </c>
      <c r="N1895">
        <f>INDEX(DEM_D8!AJ$3:AJ$14, MATCH($B1895,DEM_D8!$AC$3:$AC$14,0), 1)</f>
        <v>0.52925989672977625</v>
      </c>
    </row>
    <row r="1896" spans="1:14">
      <c r="A1896" s="35">
        <v>38409</v>
      </c>
      <c r="B1896">
        <f t="shared" si="29"/>
        <v>2</v>
      </c>
      <c r="C1896" s="38">
        <f>INDEX(S_FOLSM!Z$3:Z$14, MATCH($B1896,S_FOLSM!$X$3:$X$14,0), 1)</f>
        <v>5.6209122149751434E-2</v>
      </c>
      <c r="D1896" s="38">
        <f>INDEX(S_FOLSM!AA$3:AA$14, MATCH($B1896,S_FOLSM!$X$3:$X$14,0), 1)</f>
        <v>11.694922547332185</v>
      </c>
      <c r="E1896" s="38">
        <f>INDEX(S_FOLSM!AB$3:AB$14, MATCH($B1896,S_FOLSM!$X$3:$X$14,0), 1)</f>
        <v>19.243545611015492</v>
      </c>
      <c r="F1896" s="38">
        <f>INDEX(S_FOLSM!AC$3:AC$14, MATCH($B1896,S_FOLSM!$X$3:$X$14,0), 1)</f>
        <v>19.243545611015492</v>
      </c>
      <c r="G1896" s="38">
        <f>INDEX(D_FOLSM_NP!$M$2:$M$13, MATCH($B1896,D_FOLSM_NP!$L$2:$L$13,0), 1)</f>
        <v>96.541872101015244</v>
      </c>
      <c r="H1896">
        <f>I_FOLSM!$F1885</f>
        <v>3957</v>
      </c>
      <c r="I1896">
        <f>INDEX(DEM_D8!AE$3:AE$14, MATCH($B1896,DEM_D8!$AC$3:$AC$14,0), 1)</f>
        <v>0.24698795180722891</v>
      </c>
      <c r="J1896">
        <f>INDEX(DEM_D8!AF$3:AF$14, MATCH($B1896,DEM_D8!$AC$3:$AC$14,0), 1)</f>
        <v>0.8538726603102561</v>
      </c>
      <c r="K1896">
        <f>INDEX(DEM_D8!AG$3:AG$14, MATCH($B1896,DEM_D8!$AC$3:$AC$14,0), 1)</f>
        <v>0.26639415475054162</v>
      </c>
      <c r="L1896">
        <f>INDEX(DEM_D8!AH$3:AH$14, MATCH($B1896,DEM_D8!$AC$3:$AC$14,0), 1)</f>
        <v>1.1290877796901893</v>
      </c>
      <c r="M1896">
        <f>INDEX(DEM_D8!AI$3:AI$14, MATCH($B1896,DEM_D8!$AC$3:$AC$14,0), 1)</f>
        <v>1.2349397590361446</v>
      </c>
      <c r="N1896">
        <f>INDEX(DEM_D8!AJ$3:AJ$14, MATCH($B1896,DEM_D8!$AC$3:$AC$14,0), 1)</f>
        <v>0.52925989672977625</v>
      </c>
    </row>
    <row r="1897" spans="1:14">
      <c r="A1897" s="35">
        <v>38410</v>
      </c>
      <c r="B1897">
        <f t="shared" si="29"/>
        <v>2</v>
      </c>
      <c r="C1897" s="38">
        <f>INDEX(S_FOLSM!Z$3:Z$14, MATCH($B1897,S_FOLSM!$X$3:$X$14,0), 1)</f>
        <v>5.6209122149751434E-2</v>
      </c>
      <c r="D1897" s="38">
        <f>INDEX(S_FOLSM!AA$3:AA$14, MATCH($B1897,S_FOLSM!$X$3:$X$14,0), 1)</f>
        <v>11.694922547332185</v>
      </c>
      <c r="E1897" s="38">
        <f>INDEX(S_FOLSM!AB$3:AB$14, MATCH($B1897,S_FOLSM!$X$3:$X$14,0), 1)</f>
        <v>19.243545611015492</v>
      </c>
      <c r="F1897" s="38">
        <f>INDEX(S_FOLSM!AC$3:AC$14, MATCH($B1897,S_FOLSM!$X$3:$X$14,0), 1)</f>
        <v>19.243545611015492</v>
      </c>
      <c r="G1897" s="38">
        <f>INDEX(D_FOLSM_NP!$M$2:$M$13, MATCH($B1897,D_FOLSM_NP!$L$2:$L$13,0), 1)</f>
        <v>96.541872101015244</v>
      </c>
      <c r="H1897">
        <f>I_FOLSM!$F1886</f>
        <v>4013</v>
      </c>
      <c r="I1897">
        <f>INDEX(DEM_D8!AE$3:AE$14, MATCH($B1897,DEM_D8!$AC$3:$AC$14,0), 1)</f>
        <v>0.24698795180722891</v>
      </c>
      <c r="J1897">
        <f>INDEX(DEM_D8!AF$3:AF$14, MATCH($B1897,DEM_D8!$AC$3:$AC$14,0), 1)</f>
        <v>0.8538726603102561</v>
      </c>
      <c r="K1897">
        <f>INDEX(DEM_D8!AG$3:AG$14, MATCH($B1897,DEM_D8!$AC$3:$AC$14,0), 1)</f>
        <v>0.26639415475054162</v>
      </c>
      <c r="L1897">
        <f>INDEX(DEM_D8!AH$3:AH$14, MATCH($B1897,DEM_D8!$AC$3:$AC$14,0), 1)</f>
        <v>1.1290877796901893</v>
      </c>
      <c r="M1897">
        <f>INDEX(DEM_D8!AI$3:AI$14, MATCH($B1897,DEM_D8!$AC$3:$AC$14,0), 1)</f>
        <v>1.2349397590361446</v>
      </c>
      <c r="N1897">
        <f>INDEX(DEM_D8!AJ$3:AJ$14, MATCH($B1897,DEM_D8!$AC$3:$AC$14,0), 1)</f>
        <v>0.52925989672977625</v>
      </c>
    </row>
    <row r="1898" spans="1:14">
      <c r="A1898" s="35">
        <v>38411</v>
      </c>
      <c r="B1898">
        <f t="shared" si="29"/>
        <v>2</v>
      </c>
      <c r="C1898" s="38">
        <f>INDEX(S_FOLSM!Z$3:Z$14, MATCH($B1898,S_FOLSM!$X$3:$X$14,0), 1)</f>
        <v>5.6209122149751434E-2</v>
      </c>
      <c r="D1898" s="38">
        <f>INDEX(S_FOLSM!AA$3:AA$14, MATCH($B1898,S_FOLSM!$X$3:$X$14,0), 1)</f>
        <v>11.694922547332185</v>
      </c>
      <c r="E1898" s="38">
        <f>INDEX(S_FOLSM!AB$3:AB$14, MATCH($B1898,S_FOLSM!$X$3:$X$14,0), 1)</f>
        <v>19.243545611015492</v>
      </c>
      <c r="F1898" s="38">
        <f>INDEX(S_FOLSM!AC$3:AC$14, MATCH($B1898,S_FOLSM!$X$3:$X$14,0), 1)</f>
        <v>19.243545611015492</v>
      </c>
      <c r="G1898" s="38">
        <f>INDEX(D_FOLSM_NP!$M$2:$M$13, MATCH($B1898,D_FOLSM_NP!$L$2:$L$13,0), 1)</f>
        <v>96.541872101015244</v>
      </c>
      <c r="H1898">
        <f>I_FOLSM!$F1887</f>
        <v>5005</v>
      </c>
      <c r="I1898">
        <f>INDEX(DEM_D8!AE$3:AE$14, MATCH($B1898,DEM_D8!$AC$3:$AC$14,0), 1)</f>
        <v>0.24698795180722891</v>
      </c>
      <c r="J1898">
        <f>INDEX(DEM_D8!AF$3:AF$14, MATCH($B1898,DEM_D8!$AC$3:$AC$14,0), 1)</f>
        <v>0.8538726603102561</v>
      </c>
      <c r="K1898">
        <f>INDEX(DEM_D8!AG$3:AG$14, MATCH($B1898,DEM_D8!$AC$3:$AC$14,0), 1)</f>
        <v>0.26639415475054162</v>
      </c>
      <c r="L1898">
        <f>INDEX(DEM_D8!AH$3:AH$14, MATCH($B1898,DEM_D8!$AC$3:$AC$14,0), 1)</f>
        <v>1.1290877796901893</v>
      </c>
      <c r="M1898">
        <f>INDEX(DEM_D8!AI$3:AI$14, MATCH($B1898,DEM_D8!$AC$3:$AC$14,0), 1)</f>
        <v>1.2349397590361446</v>
      </c>
      <c r="N1898">
        <f>INDEX(DEM_D8!AJ$3:AJ$14, MATCH($B1898,DEM_D8!$AC$3:$AC$14,0), 1)</f>
        <v>0.52925989672977625</v>
      </c>
    </row>
    <row r="1899" spans="1:14">
      <c r="A1899" s="35">
        <v>38412</v>
      </c>
      <c r="B1899">
        <f t="shared" si="29"/>
        <v>3</v>
      </c>
      <c r="C1899" s="38">
        <f>INDEX(S_FOLSM!Z$3:Z$14, MATCH($B1899,S_FOLSM!$X$3:$X$14,0), 1)</f>
        <v>9.9280994966064406E-2</v>
      </c>
      <c r="D1899" s="38">
        <f>INDEX(S_FOLSM!AA$3:AA$14, MATCH($B1899,S_FOLSM!$X$3:$X$14,0), 1)</f>
        <v>10.571317528177225</v>
      </c>
      <c r="E1899" s="38">
        <f>INDEX(S_FOLSM!AB$3:AB$14, MATCH($B1899,S_FOLSM!$X$3:$X$14,0), 1)</f>
        <v>20.653711620676255</v>
      </c>
      <c r="F1899" s="38">
        <f>INDEX(S_FOLSM!AC$3:AC$14, MATCH($B1899,S_FOLSM!$X$3:$X$14,0), 1)</f>
        <v>20.653711620676255</v>
      </c>
      <c r="G1899" s="38">
        <f>INDEX(D_FOLSM_NP!$M$2:$M$13, MATCH($B1899,D_FOLSM_NP!$L$2:$L$13,0), 1)</f>
        <v>95.65361343429818</v>
      </c>
      <c r="H1899">
        <f>I_FOLSM!$F1888</f>
        <v>5009</v>
      </c>
      <c r="I1899">
        <f>INDEX(DEM_D8!AE$3:AE$14, MATCH($B1899,DEM_D8!$AC$3:$AC$14,0), 1)</f>
        <v>0.22308589195491643</v>
      </c>
      <c r="J1899">
        <f>INDEX(DEM_D8!AF$3:AF$14, MATCH($B1899,DEM_D8!$AC$3:$AC$14,0), 1)</f>
        <v>0.77123982221571519</v>
      </c>
      <c r="K1899">
        <f>INDEX(DEM_D8!AG$3:AG$14, MATCH($B1899,DEM_D8!$AC$3:$AC$14,0), 1)</f>
        <v>0.24061407525855374</v>
      </c>
      <c r="L1899">
        <f>INDEX(DEM_D8!AH$3:AH$14, MATCH($B1899,DEM_D8!$AC$3:$AC$14,0), 1)</f>
        <v>1.0198212203653323</v>
      </c>
      <c r="M1899">
        <f>INDEX(DEM_D8!AI$3:AI$14, MATCH($B1899,DEM_D8!$AC$3:$AC$14,0), 1)</f>
        <v>1.1154294597745822</v>
      </c>
      <c r="N1899">
        <f>INDEX(DEM_D8!AJ$3:AJ$14, MATCH($B1899,DEM_D8!$AC$3:$AC$14,0), 1)</f>
        <v>0.47804119704624948</v>
      </c>
    </row>
    <row r="1900" spans="1:14">
      <c r="A1900" s="35">
        <v>38413</v>
      </c>
      <c r="B1900">
        <f t="shared" si="29"/>
        <v>3</v>
      </c>
      <c r="C1900" s="38">
        <f>INDEX(S_FOLSM!Z$3:Z$14, MATCH($B1900,S_FOLSM!$X$3:$X$14,0), 1)</f>
        <v>9.9280994966064406E-2</v>
      </c>
      <c r="D1900" s="38">
        <f>INDEX(S_FOLSM!AA$3:AA$14, MATCH($B1900,S_FOLSM!$X$3:$X$14,0), 1)</f>
        <v>10.571317528177225</v>
      </c>
      <c r="E1900" s="38">
        <f>INDEX(S_FOLSM!AB$3:AB$14, MATCH($B1900,S_FOLSM!$X$3:$X$14,0), 1)</f>
        <v>20.653711620676255</v>
      </c>
      <c r="F1900" s="38">
        <f>INDEX(S_FOLSM!AC$3:AC$14, MATCH($B1900,S_FOLSM!$X$3:$X$14,0), 1)</f>
        <v>20.653711620676255</v>
      </c>
      <c r="G1900" s="38">
        <f>INDEX(D_FOLSM_NP!$M$2:$M$13, MATCH($B1900,D_FOLSM_NP!$L$2:$L$13,0), 1)</f>
        <v>95.65361343429818</v>
      </c>
      <c r="H1900">
        <f>I_FOLSM!$F1889</f>
        <v>7306</v>
      </c>
      <c r="I1900">
        <f>INDEX(DEM_D8!AE$3:AE$14, MATCH($B1900,DEM_D8!$AC$3:$AC$14,0), 1)</f>
        <v>0.22308589195491643</v>
      </c>
      <c r="J1900">
        <f>INDEX(DEM_D8!AF$3:AF$14, MATCH($B1900,DEM_D8!$AC$3:$AC$14,0), 1)</f>
        <v>0.77123982221571519</v>
      </c>
      <c r="K1900">
        <f>INDEX(DEM_D8!AG$3:AG$14, MATCH($B1900,DEM_D8!$AC$3:$AC$14,0), 1)</f>
        <v>0.24061407525855374</v>
      </c>
      <c r="L1900">
        <f>INDEX(DEM_D8!AH$3:AH$14, MATCH($B1900,DEM_D8!$AC$3:$AC$14,0), 1)</f>
        <v>1.0198212203653323</v>
      </c>
      <c r="M1900">
        <f>INDEX(DEM_D8!AI$3:AI$14, MATCH($B1900,DEM_D8!$AC$3:$AC$14,0), 1)</f>
        <v>1.1154294597745822</v>
      </c>
      <c r="N1900">
        <f>INDEX(DEM_D8!AJ$3:AJ$14, MATCH($B1900,DEM_D8!$AC$3:$AC$14,0), 1)</f>
        <v>0.47804119704624948</v>
      </c>
    </row>
    <row r="1901" spans="1:14">
      <c r="A1901" s="35">
        <v>38414</v>
      </c>
      <c r="B1901">
        <f t="shared" si="29"/>
        <v>3</v>
      </c>
      <c r="C1901" s="38">
        <f>INDEX(S_FOLSM!Z$3:Z$14, MATCH($B1901,S_FOLSM!$X$3:$X$14,0), 1)</f>
        <v>9.9280994966064406E-2</v>
      </c>
      <c r="D1901" s="38">
        <f>INDEX(S_FOLSM!AA$3:AA$14, MATCH($B1901,S_FOLSM!$X$3:$X$14,0), 1)</f>
        <v>10.571317528177225</v>
      </c>
      <c r="E1901" s="38">
        <f>INDEX(S_FOLSM!AB$3:AB$14, MATCH($B1901,S_FOLSM!$X$3:$X$14,0), 1)</f>
        <v>20.653711620676255</v>
      </c>
      <c r="F1901" s="38">
        <f>INDEX(S_FOLSM!AC$3:AC$14, MATCH($B1901,S_FOLSM!$X$3:$X$14,0), 1)</f>
        <v>20.653711620676255</v>
      </c>
      <c r="G1901" s="38">
        <f>INDEX(D_FOLSM_NP!$M$2:$M$13, MATCH($B1901,D_FOLSM_NP!$L$2:$L$13,0), 1)</f>
        <v>95.65361343429818</v>
      </c>
      <c r="H1901">
        <f>I_FOLSM!$F1890</f>
        <v>6126</v>
      </c>
      <c r="I1901">
        <f>INDEX(DEM_D8!AE$3:AE$14, MATCH($B1901,DEM_D8!$AC$3:$AC$14,0), 1)</f>
        <v>0.22308589195491643</v>
      </c>
      <c r="J1901">
        <f>INDEX(DEM_D8!AF$3:AF$14, MATCH($B1901,DEM_D8!$AC$3:$AC$14,0), 1)</f>
        <v>0.77123982221571519</v>
      </c>
      <c r="K1901">
        <f>INDEX(DEM_D8!AG$3:AG$14, MATCH($B1901,DEM_D8!$AC$3:$AC$14,0), 1)</f>
        <v>0.24061407525855374</v>
      </c>
      <c r="L1901">
        <f>INDEX(DEM_D8!AH$3:AH$14, MATCH($B1901,DEM_D8!$AC$3:$AC$14,0), 1)</f>
        <v>1.0198212203653323</v>
      </c>
      <c r="M1901">
        <f>INDEX(DEM_D8!AI$3:AI$14, MATCH($B1901,DEM_D8!$AC$3:$AC$14,0), 1)</f>
        <v>1.1154294597745822</v>
      </c>
      <c r="N1901">
        <f>INDEX(DEM_D8!AJ$3:AJ$14, MATCH($B1901,DEM_D8!$AC$3:$AC$14,0), 1)</f>
        <v>0.47804119704624948</v>
      </c>
    </row>
    <row r="1902" spans="1:14">
      <c r="A1902" s="35">
        <v>38415</v>
      </c>
      <c r="B1902">
        <f t="shared" si="29"/>
        <v>3</v>
      </c>
      <c r="C1902" s="38">
        <f>INDEX(S_FOLSM!Z$3:Z$14, MATCH($B1902,S_FOLSM!$X$3:$X$14,0), 1)</f>
        <v>9.9280994966064406E-2</v>
      </c>
      <c r="D1902" s="38">
        <f>INDEX(S_FOLSM!AA$3:AA$14, MATCH($B1902,S_FOLSM!$X$3:$X$14,0), 1)</f>
        <v>10.571317528177225</v>
      </c>
      <c r="E1902" s="38">
        <f>INDEX(S_FOLSM!AB$3:AB$14, MATCH($B1902,S_FOLSM!$X$3:$X$14,0), 1)</f>
        <v>20.653711620676255</v>
      </c>
      <c r="F1902" s="38">
        <f>INDEX(S_FOLSM!AC$3:AC$14, MATCH($B1902,S_FOLSM!$X$3:$X$14,0), 1)</f>
        <v>20.653711620676255</v>
      </c>
      <c r="G1902" s="38">
        <f>INDEX(D_FOLSM_NP!$M$2:$M$13, MATCH($B1902,D_FOLSM_NP!$L$2:$L$13,0), 1)</f>
        <v>95.65361343429818</v>
      </c>
      <c r="H1902">
        <f>I_FOLSM!$F1891</f>
        <v>5970</v>
      </c>
      <c r="I1902">
        <f>INDEX(DEM_D8!AE$3:AE$14, MATCH($B1902,DEM_D8!$AC$3:$AC$14,0), 1)</f>
        <v>0.22308589195491643</v>
      </c>
      <c r="J1902">
        <f>INDEX(DEM_D8!AF$3:AF$14, MATCH($B1902,DEM_D8!$AC$3:$AC$14,0), 1)</f>
        <v>0.77123982221571519</v>
      </c>
      <c r="K1902">
        <f>INDEX(DEM_D8!AG$3:AG$14, MATCH($B1902,DEM_D8!$AC$3:$AC$14,0), 1)</f>
        <v>0.24061407525855374</v>
      </c>
      <c r="L1902">
        <f>INDEX(DEM_D8!AH$3:AH$14, MATCH($B1902,DEM_D8!$AC$3:$AC$14,0), 1)</f>
        <v>1.0198212203653323</v>
      </c>
      <c r="M1902">
        <f>INDEX(DEM_D8!AI$3:AI$14, MATCH($B1902,DEM_D8!$AC$3:$AC$14,0), 1)</f>
        <v>1.1154294597745822</v>
      </c>
      <c r="N1902">
        <f>INDEX(DEM_D8!AJ$3:AJ$14, MATCH($B1902,DEM_D8!$AC$3:$AC$14,0), 1)</f>
        <v>0.47804119704624948</v>
      </c>
    </row>
    <row r="1903" spans="1:14">
      <c r="A1903" s="35">
        <v>38416</v>
      </c>
      <c r="B1903">
        <f t="shared" si="29"/>
        <v>3</v>
      </c>
      <c r="C1903" s="38">
        <f>INDEX(S_FOLSM!Z$3:Z$14, MATCH($B1903,S_FOLSM!$X$3:$X$14,0), 1)</f>
        <v>9.9280994966064406E-2</v>
      </c>
      <c r="D1903" s="38">
        <f>INDEX(S_FOLSM!AA$3:AA$14, MATCH($B1903,S_FOLSM!$X$3:$X$14,0), 1)</f>
        <v>10.571317528177225</v>
      </c>
      <c r="E1903" s="38">
        <f>INDEX(S_FOLSM!AB$3:AB$14, MATCH($B1903,S_FOLSM!$X$3:$X$14,0), 1)</f>
        <v>20.653711620676255</v>
      </c>
      <c r="F1903" s="38">
        <f>INDEX(S_FOLSM!AC$3:AC$14, MATCH($B1903,S_FOLSM!$X$3:$X$14,0), 1)</f>
        <v>20.653711620676255</v>
      </c>
      <c r="G1903" s="38">
        <f>INDEX(D_FOLSM_NP!$M$2:$M$13, MATCH($B1903,D_FOLSM_NP!$L$2:$L$13,0), 1)</f>
        <v>95.65361343429818</v>
      </c>
      <c r="H1903">
        <f>I_FOLSM!$F1892</f>
        <v>5107</v>
      </c>
      <c r="I1903">
        <f>INDEX(DEM_D8!AE$3:AE$14, MATCH($B1903,DEM_D8!$AC$3:$AC$14,0), 1)</f>
        <v>0.22308589195491643</v>
      </c>
      <c r="J1903">
        <f>INDEX(DEM_D8!AF$3:AF$14, MATCH($B1903,DEM_D8!$AC$3:$AC$14,0), 1)</f>
        <v>0.77123982221571519</v>
      </c>
      <c r="K1903">
        <f>INDEX(DEM_D8!AG$3:AG$14, MATCH($B1903,DEM_D8!$AC$3:$AC$14,0), 1)</f>
        <v>0.24061407525855374</v>
      </c>
      <c r="L1903">
        <f>INDEX(DEM_D8!AH$3:AH$14, MATCH($B1903,DEM_D8!$AC$3:$AC$14,0), 1)</f>
        <v>1.0198212203653323</v>
      </c>
      <c r="M1903">
        <f>INDEX(DEM_D8!AI$3:AI$14, MATCH($B1903,DEM_D8!$AC$3:$AC$14,0), 1)</f>
        <v>1.1154294597745822</v>
      </c>
      <c r="N1903">
        <f>INDEX(DEM_D8!AJ$3:AJ$14, MATCH($B1903,DEM_D8!$AC$3:$AC$14,0), 1)</f>
        <v>0.47804119704624948</v>
      </c>
    </row>
    <row r="1904" spans="1:14">
      <c r="A1904" s="35">
        <v>38417</v>
      </c>
      <c r="B1904">
        <f t="shared" si="29"/>
        <v>3</v>
      </c>
      <c r="C1904" s="38">
        <f>INDEX(S_FOLSM!Z$3:Z$14, MATCH($B1904,S_FOLSM!$X$3:$X$14,0), 1)</f>
        <v>9.9280994966064406E-2</v>
      </c>
      <c r="D1904" s="38">
        <f>INDEX(S_FOLSM!AA$3:AA$14, MATCH($B1904,S_FOLSM!$X$3:$X$14,0), 1)</f>
        <v>10.571317528177225</v>
      </c>
      <c r="E1904" s="38">
        <f>INDEX(S_FOLSM!AB$3:AB$14, MATCH($B1904,S_FOLSM!$X$3:$X$14,0), 1)</f>
        <v>20.653711620676255</v>
      </c>
      <c r="F1904" s="38">
        <f>INDEX(S_FOLSM!AC$3:AC$14, MATCH($B1904,S_FOLSM!$X$3:$X$14,0), 1)</f>
        <v>20.653711620676255</v>
      </c>
      <c r="G1904" s="38">
        <f>INDEX(D_FOLSM_NP!$M$2:$M$13, MATCH($B1904,D_FOLSM_NP!$L$2:$L$13,0), 1)</f>
        <v>95.65361343429818</v>
      </c>
      <c r="H1904">
        <f>I_FOLSM!$F1893</f>
        <v>4398</v>
      </c>
      <c r="I1904">
        <f>INDEX(DEM_D8!AE$3:AE$14, MATCH($B1904,DEM_D8!$AC$3:$AC$14,0), 1)</f>
        <v>0.22308589195491643</v>
      </c>
      <c r="J1904">
        <f>INDEX(DEM_D8!AF$3:AF$14, MATCH($B1904,DEM_D8!$AC$3:$AC$14,0), 1)</f>
        <v>0.77123982221571519</v>
      </c>
      <c r="K1904">
        <f>INDEX(DEM_D8!AG$3:AG$14, MATCH($B1904,DEM_D8!$AC$3:$AC$14,0), 1)</f>
        <v>0.24061407525855374</v>
      </c>
      <c r="L1904">
        <f>INDEX(DEM_D8!AH$3:AH$14, MATCH($B1904,DEM_D8!$AC$3:$AC$14,0), 1)</f>
        <v>1.0198212203653323</v>
      </c>
      <c r="M1904">
        <f>INDEX(DEM_D8!AI$3:AI$14, MATCH($B1904,DEM_D8!$AC$3:$AC$14,0), 1)</f>
        <v>1.1154294597745822</v>
      </c>
      <c r="N1904">
        <f>INDEX(DEM_D8!AJ$3:AJ$14, MATCH($B1904,DEM_D8!$AC$3:$AC$14,0), 1)</f>
        <v>0.47804119704624948</v>
      </c>
    </row>
    <row r="1905" spans="1:14">
      <c r="A1905" s="35">
        <v>38418</v>
      </c>
      <c r="B1905">
        <f t="shared" si="29"/>
        <v>3</v>
      </c>
      <c r="C1905" s="38">
        <f>INDEX(S_FOLSM!Z$3:Z$14, MATCH($B1905,S_FOLSM!$X$3:$X$14,0), 1)</f>
        <v>9.9280994966064406E-2</v>
      </c>
      <c r="D1905" s="38">
        <f>INDEX(S_FOLSM!AA$3:AA$14, MATCH($B1905,S_FOLSM!$X$3:$X$14,0), 1)</f>
        <v>10.571317528177225</v>
      </c>
      <c r="E1905" s="38">
        <f>INDEX(S_FOLSM!AB$3:AB$14, MATCH($B1905,S_FOLSM!$X$3:$X$14,0), 1)</f>
        <v>20.653711620676255</v>
      </c>
      <c r="F1905" s="38">
        <f>INDEX(S_FOLSM!AC$3:AC$14, MATCH($B1905,S_FOLSM!$X$3:$X$14,0), 1)</f>
        <v>20.653711620676255</v>
      </c>
      <c r="G1905" s="38">
        <f>INDEX(D_FOLSM_NP!$M$2:$M$13, MATCH($B1905,D_FOLSM_NP!$L$2:$L$13,0), 1)</f>
        <v>95.65361343429818</v>
      </c>
      <c r="H1905">
        <f>I_FOLSM!$F1894</f>
        <v>4267</v>
      </c>
      <c r="I1905">
        <f>INDEX(DEM_D8!AE$3:AE$14, MATCH($B1905,DEM_D8!$AC$3:$AC$14,0), 1)</f>
        <v>0.22308589195491643</v>
      </c>
      <c r="J1905">
        <f>INDEX(DEM_D8!AF$3:AF$14, MATCH($B1905,DEM_D8!$AC$3:$AC$14,0), 1)</f>
        <v>0.77123982221571519</v>
      </c>
      <c r="K1905">
        <f>INDEX(DEM_D8!AG$3:AG$14, MATCH($B1905,DEM_D8!$AC$3:$AC$14,0), 1)</f>
        <v>0.24061407525855374</v>
      </c>
      <c r="L1905">
        <f>INDEX(DEM_D8!AH$3:AH$14, MATCH($B1905,DEM_D8!$AC$3:$AC$14,0), 1)</f>
        <v>1.0198212203653323</v>
      </c>
      <c r="M1905">
        <f>INDEX(DEM_D8!AI$3:AI$14, MATCH($B1905,DEM_D8!$AC$3:$AC$14,0), 1)</f>
        <v>1.1154294597745822</v>
      </c>
      <c r="N1905">
        <f>INDEX(DEM_D8!AJ$3:AJ$14, MATCH($B1905,DEM_D8!$AC$3:$AC$14,0), 1)</f>
        <v>0.47804119704624948</v>
      </c>
    </row>
    <row r="1906" spans="1:14">
      <c r="A1906" s="35">
        <v>38419</v>
      </c>
      <c r="B1906">
        <f t="shared" si="29"/>
        <v>3</v>
      </c>
      <c r="C1906" s="38">
        <f>INDEX(S_FOLSM!Z$3:Z$14, MATCH($B1906,S_FOLSM!$X$3:$X$14,0), 1)</f>
        <v>9.9280994966064406E-2</v>
      </c>
      <c r="D1906" s="38">
        <f>INDEX(S_FOLSM!AA$3:AA$14, MATCH($B1906,S_FOLSM!$X$3:$X$14,0), 1)</f>
        <v>10.571317528177225</v>
      </c>
      <c r="E1906" s="38">
        <f>INDEX(S_FOLSM!AB$3:AB$14, MATCH($B1906,S_FOLSM!$X$3:$X$14,0), 1)</f>
        <v>20.653711620676255</v>
      </c>
      <c r="F1906" s="38">
        <f>INDEX(S_FOLSM!AC$3:AC$14, MATCH($B1906,S_FOLSM!$X$3:$X$14,0), 1)</f>
        <v>20.653711620676255</v>
      </c>
      <c r="G1906" s="38">
        <f>INDEX(D_FOLSM_NP!$M$2:$M$13, MATCH($B1906,D_FOLSM_NP!$L$2:$L$13,0), 1)</f>
        <v>95.65361343429818</v>
      </c>
      <c r="H1906">
        <f>I_FOLSM!$F1895</f>
        <v>4856</v>
      </c>
      <c r="I1906">
        <f>INDEX(DEM_D8!AE$3:AE$14, MATCH($B1906,DEM_D8!$AC$3:$AC$14,0), 1)</f>
        <v>0.22308589195491643</v>
      </c>
      <c r="J1906">
        <f>INDEX(DEM_D8!AF$3:AF$14, MATCH($B1906,DEM_D8!$AC$3:$AC$14,0), 1)</f>
        <v>0.77123982221571519</v>
      </c>
      <c r="K1906">
        <f>INDEX(DEM_D8!AG$3:AG$14, MATCH($B1906,DEM_D8!$AC$3:$AC$14,0), 1)</f>
        <v>0.24061407525855374</v>
      </c>
      <c r="L1906">
        <f>INDEX(DEM_D8!AH$3:AH$14, MATCH($B1906,DEM_D8!$AC$3:$AC$14,0), 1)</f>
        <v>1.0198212203653323</v>
      </c>
      <c r="M1906">
        <f>INDEX(DEM_D8!AI$3:AI$14, MATCH($B1906,DEM_D8!$AC$3:$AC$14,0), 1)</f>
        <v>1.1154294597745822</v>
      </c>
      <c r="N1906">
        <f>INDEX(DEM_D8!AJ$3:AJ$14, MATCH($B1906,DEM_D8!$AC$3:$AC$14,0), 1)</f>
        <v>0.47804119704624948</v>
      </c>
    </row>
    <row r="1907" spans="1:14">
      <c r="A1907" s="35">
        <v>38420</v>
      </c>
      <c r="B1907">
        <f t="shared" si="29"/>
        <v>3</v>
      </c>
      <c r="C1907" s="38">
        <f>INDEX(S_FOLSM!Z$3:Z$14, MATCH($B1907,S_FOLSM!$X$3:$X$14,0), 1)</f>
        <v>9.9280994966064406E-2</v>
      </c>
      <c r="D1907" s="38">
        <f>INDEX(S_FOLSM!AA$3:AA$14, MATCH($B1907,S_FOLSM!$X$3:$X$14,0), 1)</f>
        <v>10.571317528177225</v>
      </c>
      <c r="E1907" s="38">
        <f>INDEX(S_FOLSM!AB$3:AB$14, MATCH($B1907,S_FOLSM!$X$3:$X$14,0), 1)</f>
        <v>20.653711620676255</v>
      </c>
      <c r="F1907" s="38">
        <f>INDEX(S_FOLSM!AC$3:AC$14, MATCH($B1907,S_FOLSM!$X$3:$X$14,0), 1)</f>
        <v>20.653711620676255</v>
      </c>
      <c r="G1907" s="38">
        <f>INDEX(D_FOLSM_NP!$M$2:$M$13, MATCH($B1907,D_FOLSM_NP!$L$2:$L$13,0), 1)</f>
        <v>95.65361343429818</v>
      </c>
      <c r="H1907">
        <f>I_FOLSM!$F1896</f>
        <v>4474</v>
      </c>
      <c r="I1907">
        <f>INDEX(DEM_D8!AE$3:AE$14, MATCH($B1907,DEM_D8!$AC$3:$AC$14,0), 1)</f>
        <v>0.22308589195491643</v>
      </c>
      <c r="J1907">
        <f>INDEX(DEM_D8!AF$3:AF$14, MATCH($B1907,DEM_D8!$AC$3:$AC$14,0), 1)</f>
        <v>0.77123982221571519</v>
      </c>
      <c r="K1907">
        <f>INDEX(DEM_D8!AG$3:AG$14, MATCH($B1907,DEM_D8!$AC$3:$AC$14,0), 1)</f>
        <v>0.24061407525855374</v>
      </c>
      <c r="L1907">
        <f>INDEX(DEM_D8!AH$3:AH$14, MATCH($B1907,DEM_D8!$AC$3:$AC$14,0), 1)</f>
        <v>1.0198212203653323</v>
      </c>
      <c r="M1907">
        <f>INDEX(DEM_D8!AI$3:AI$14, MATCH($B1907,DEM_D8!$AC$3:$AC$14,0), 1)</f>
        <v>1.1154294597745822</v>
      </c>
      <c r="N1907">
        <f>INDEX(DEM_D8!AJ$3:AJ$14, MATCH($B1907,DEM_D8!$AC$3:$AC$14,0), 1)</f>
        <v>0.47804119704624948</v>
      </c>
    </row>
    <row r="1908" spans="1:14">
      <c r="A1908" s="35">
        <v>38421</v>
      </c>
      <c r="B1908">
        <f t="shared" si="29"/>
        <v>3</v>
      </c>
      <c r="C1908" s="38">
        <f>INDEX(S_FOLSM!Z$3:Z$14, MATCH($B1908,S_FOLSM!$X$3:$X$14,0), 1)</f>
        <v>9.9280994966064406E-2</v>
      </c>
      <c r="D1908" s="38">
        <f>INDEX(S_FOLSM!AA$3:AA$14, MATCH($B1908,S_FOLSM!$X$3:$X$14,0), 1)</f>
        <v>10.571317528177225</v>
      </c>
      <c r="E1908" s="38">
        <f>INDEX(S_FOLSM!AB$3:AB$14, MATCH($B1908,S_FOLSM!$X$3:$X$14,0), 1)</f>
        <v>20.653711620676255</v>
      </c>
      <c r="F1908" s="38">
        <f>INDEX(S_FOLSM!AC$3:AC$14, MATCH($B1908,S_FOLSM!$X$3:$X$14,0), 1)</f>
        <v>20.653711620676255</v>
      </c>
      <c r="G1908" s="38">
        <f>INDEX(D_FOLSM_NP!$M$2:$M$13, MATCH($B1908,D_FOLSM_NP!$L$2:$L$13,0), 1)</f>
        <v>95.65361343429818</v>
      </c>
      <c r="H1908">
        <f>I_FOLSM!$F1897</f>
        <v>5200</v>
      </c>
      <c r="I1908">
        <f>INDEX(DEM_D8!AE$3:AE$14, MATCH($B1908,DEM_D8!$AC$3:$AC$14,0), 1)</f>
        <v>0.22308589195491643</v>
      </c>
      <c r="J1908">
        <f>INDEX(DEM_D8!AF$3:AF$14, MATCH($B1908,DEM_D8!$AC$3:$AC$14,0), 1)</f>
        <v>0.77123982221571519</v>
      </c>
      <c r="K1908">
        <f>INDEX(DEM_D8!AG$3:AG$14, MATCH($B1908,DEM_D8!$AC$3:$AC$14,0), 1)</f>
        <v>0.24061407525855374</v>
      </c>
      <c r="L1908">
        <f>INDEX(DEM_D8!AH$3:AH$14, MATCH($B1908,DEM_D8!$AC$3:$AC$14,0), 1)</f>
        <v>1.0198212203653323</v>
      </c>
      <c r="M1908">
        <f>INDEX(DEM_D8!AI$3:AI$14, MATCH($B1908,DEM_D8!$AC$3:$AC$14,0), 1)</f>
        <v>1.1154294597745822</v>
      </c>
      <c r="N1908">
        <f>INDEX(DEM_D8!AJ$3:AJ$14, MATCH($B1908,DEM_D8!$AC$3:$AC$14,0), 1)</f>
        <v>0.47804119704624948</v>
      </c>
    </row>
    <row r="1909" spans="1:14">
      <c r="A1909" s="35">
        <v>38422</v>
      </c>
      <c r="B1909">
        <f t="shared" si="29"/>
        <v>3</v>
      </c>
      <c r="C1909" s="38">
        <f>INDEX(S_FOLSM!Z$3:Z$14, MATCH($B1909,S_FOLSM!$X$3:$X$14,0), 1)</f>
        <v>9.9280994966064406E-2</v>
      </c>
      <c r="D1909" s="38">
        <f>INDEX(S_FOLSM!AA$3:AA$14, MATCH($B1909,S_FOLSM!$X$3:$X$14,0), 1)</f>
        <v>10.571317528177225</v>
      </c>
      <c r="E1909" s="38">
        <f>INDEX(S_FOLSM!AB$3:AB$14, MATCH($B1909,S_FOLSM!$X$3:$X$14,0), 1)</f>
        <v>20.653711620676255</v>
      </c>
      <c r="F1909" s="38">
        <f>INDEX(S_FOLSM!AC$3:AC$14, MATCH($B1909,S_FOLSM!$X$3:$X$14,0), 1)</f>
        <v>20.653711620676255</v>
      </c>
      <c r="G1909" s="38">
        <f>INDEX(D_FOLSM_NP!$M$2:$M$13, MATCH($B1909,D_FOLSM_NP!$L$2:$L$13,0), 1)</f>
        <v>95.65361343429818</v>
      </c>
      <c r="H1909">
        <f>I_FOLSM!$F1898</f>
        <v>4703</v>
      </c>
      <c r="I1909">
        <f>INDEX(DEM_D8!AE$3:AE$14, MATCH($B1909,DEM_D8!$AC$3:$AC$14,0), 1)</f>
        <v>0.22308589195491643</v>
      </c>
      <c r="J1909">
        <f>INDEX(DEM_D8!AF$3:AF$14, MATCH($B1909,DEM_D8!$AC$3:$AC$14,0), 1)</f>
        <v>0.77123982221571519</v>
      </c>
      <c r="K1909">
        <f>INDEX(DEM_D8!AG$3:AG$14, MATCH($B1909,DEM_D8!$AC$3:$AC$14,0), 1)</f>
        <v>0.24061407525855374</v>
      </c>
      <c r="L1909">
        <f>INDEX(DEM_D8!AH$3:AH$14, MATCH($B1909,DEM_D8!$AC$3:$AC$14,0), 1)</f>
        <v>1.0198212203653323</v>
      </c>
      <c r="M1909">
        <f>INDEX(DEM_D8!AI$3:AI$14, MATCH($B1909,DEM_D8!$AC$3:$AC$14,0), 1)</f>
        <v>1.1154294597745822</v>
      </c>
      <c r="N1909">
        <f>INDEX(DEM_D8!AJ$3:AJ$14, MATCH($B1909,DEM_D8!$AC$3:$AC$14,0), 1)</f>
        <v>0.47804119704624948</v>
      </c>
    </row>
    <row r="1910" spans="1:14">
      <c r="A1910" s="35">
        <v>38423</v>
      </c>
      <c r="B1910">
        <f t="shared" si="29"/>
        <v>3</v>
      </c>
      <c r="C1910" s="38">
        <f>INDEX(S_FOLSM!Z$3:Z$14, MATCH($B1910,S_FOLSM!$X$3:$X$14,0), 1)</f>
        <v>9.9280994966064406E-2</v>
      </c>
      <c r="D1910" s="38">
        <f>INDEX(S_FOLSM!AA$3:AA$14, MATCH($B1910,S_FOLSM!$X$3:$X$14,0), 1)</f>
        <v>10.571317528177225</v>
      </c>
      <c r="E1910" s="38">
        <f>INDEX(S_FOLSM!AB$3:AB$14, MATCH($B1910,S_FOLSM!$X$3:$X$14,0), 1)</f>
        <v>20.653711620676255</v>
      </c>
      <c r="F1910" s="38">
        <f>INDEX(S_FOLSM!AC$3:AC$14, MATCH($B1910,S_FOLSM!$X$3:$X$14,0), 1)</f>
        <v>20.653711620676255</v>
      </c>
      <c r="G1910" s="38">
        <f>INDEX(D_FOLSM_NP!$M$2:$M$13, MATCH($B1910,D_FOLSM_NP!$L$2:$L$13,0), 1)</f>
        <v>95.65361343429818</v>
      </c>
      <c r="H1910">
        <f>I_FOLSM!$F1899</f>
        <v>4560</v>
      </c>
      <c r="I1910">
        <f>INDEX(DEM_D8!AE$3:AE$14, MATCH($B1910,DEM_D8!$AC$3:$AC$14,0), 1)</f>
        <v>0.22308589195491643</v>
      </c>
      <c r="J1910">
        <f>INDEX(DEM_D8!AF$3:AF$14, MATCH($B1910,DEM_D8!$AC$3:$AC$14,0), 1)</f>
        <v>0.77123982221571519</v>
      </c>
      <c r="K1910">
        <f>INDEX(DEM_D8!AG$3:AG$14, MATCH($B1910,DEM_D8!$AC$3:$AC$14,0), 1)</f>
        <v>0.24061407525855374</v>
      </c>
      <c r="L1910">
        <f>INDEX(DEM_D8!AH$3:AH$14, MATCH($B1910,DEM_D8!$AC$3:$AC$14,0), 1)</f>
        <v>1.0198212203653323</v>
      </c>
      <c r="M1910">
        <f>INDEX(DEM_D8!AI$3:AI$14, MATCH($B1910,DEM_D8!$AC$3:$AC$14,0), 1)</f>
        <v>1.1154294597745822</v>
      </c>
      <c r="N1910">
        <f>INDEX(DEM_D8!AJ$3:AJ$14, MATCH($B1910,DEM_D8!$AC$3:$AC$14,0), 1)</f>
        <v>0.47804119704624948</v>
      </c>
    </row>
    <row r="1911" spans="1:14">
      <c r="A1911" s="35">
        <v>38424</v>
      </c>
      <c r="B1911">
        <f t="shared" si="29"/>
        <v>3</v>
      </c>
      <c r="C1911" s="38">
        <f>INDEX(S_FOLSM!Z$3:Z$14, MATCH($B1911,S_FOLSM!$X$3:$X$14,0), 1)</f>
        <v>9.9280994966064406E-2</v>
      </c>
      <c r="D1911" s="38">
        <f>INDEX(S_FOLSM!AA$3:AA$14, MATCH($B1911,S_FOLSM!$X$3:$X$14,0), 1)</f>
        <v>10.571317528177225</v>
      </c>
      <c r="E1911" s="38">
        <f>INDEX(S_FOLSM!AB$3:AB$14, MATCH($B1911,S_FOLSM!$X$3:$X$14,0), 1)</f>
        <v>20.653711620676255</v>
      </c>
      <c r="F1911" s="38">
        <f>INDEX(S_FOLSM!AC$3:AC$14, MATCH($B1911,S_FOLSM!$X$3:$X$14,0), 1)</f>
        <v>20.653711620676255</v>
      </c>
      <c r="G1911" s="38">
        <f>INDEX(D_FOLSM_NP!$M$2:$M$13, MATCH($B1911,D_FOLSM_NP!$L$2:$L$13,0), 1)</f>
        <v>95.65361343429818</v>
      </c>
      <c r="H1911">
        <f>I_FOLSM!$F1900</f>
        <v>4752</v>
      </c>
      <c r="I1911">
        <f>INDEX(DEM_D8!AE$3:AE$14, MATCH($B1911,DEM_D8!$AC$3:$AC$14,0), 1)</f>
        <v>0.22308589195491643</v>
      </c>
      <c r="J1911">
        <f>INDEX(DEM_D8!AF$3:AF$14, MATCH($B1911,DEM_D8!$AC$3:$AC$14,0), 1)</f>
        <v>0.77123982221571519</v>
      </c>
      <c r="K1911">
        <f>INDEX(DEM_D8!AG$3:AG$14, MATCH($B1911,DEM_D8!$AC$3:$AC$14,0), 1)</f>
        <v>0.24061407525855374</v>
      </c>
      <c r="L1911">
        <f>INDEX(DEM_D8!AH$3:AH$14, MATCH($B1911,DEM_D8!$AC$3:$AC$14,0), 1)</f>
        <v>1.0198212203653323</v>
      </c>
      <c r="M1911">
        <f>INDEX(DEM_D8!AI$3:AI$14, MATCH($B1911,DEM_D8!$AC$3:$AC$14,0), 1)</f>
        <v>1.1154294597745822</v>
      </c>
      <c r="N1911">
        <f>INDEX(DEM_D8!AJ$3:AJ$14, MATCH($B1911,DEM_D8!$AC$3:$AC$14,0), 1)</f>
        <v>0.47804119704624948</v>
      </c>
    </row>
    <row r="1912" spans="1:14">
      <c r="A1912" s="35">
        <v>38425</v>
      </c>
      <c r="B1912">
        <f t="shared" si="29"/>
        <v>3</v>
      </c>
      <c r="C1912" s="38">
        <f>INDEX(S_FOLSM!Z$3:Z$14, MATCH($B1912,S_FOLSM!$X$3:$X$14,0), 1)</f>
        <v>9.9280994966064406E-2</v>
      </c>
      <c r="D1912" s="38">
        <f>INDEX(S_FOLSM!AA$3:AA$14, MATCH($B1912,S_FOLSM!$X$3:$X$14,0), 1)</f>
        <v>10.571317528177225</v>
      </c>
      <c r="E1912" s="38">
        <f>INDEX(S_FOLSM!AB$3:AB$14, MATCH($B1912,S_FOLSM!$X$3:$X$14,0), 1)</f>
        <v>20.653711620676255</v>
      </c>
      <c r="F1912" s="38">
        <f>INDEX(S_FOLSM!AC$3:AC$14, MATCH($B1912,S_FOLSM!$X$3:$X$14,0), 1)</f>
        <v>20.653711620676255</v>
      </c>
      <c r="G1912" s="38">
        <f>INDEX(D_FOLSM_NP!$M$2:$M$13, MATCH($B1912,D_FOLSM_NP!$L$2:$L$13,0), 1)</f>
        <v>95.65361343429818</v>
      </c>
      <c r="H1912">
        <f>I_FOLSM!$F1901</f>
        <v>4539</v>
      </c>
      <c r="I1912">
        <f>INDEX(DEM_D8!AE$3:AE$14, MATCH($B1912,DEM_D8!$AC$3:$AC$14,0), 1)</f>
        <v>0.22308589195491643</v>
      </c>
      <c r="J1912">
        <f>INDEX(DEM_D8!AF$3:AF$14, MATCH($B1912,DEM_D8!$AC$3:$AC$14,0), 1)</f>
        <v>0.77123982221571519</v>
      </c>
      <c r="K1912">
        <f>INDEX(DEM_D8!AG$3:AG$14, MATCH($B1912,DEM_D8!$AC$3:$AC$14,0), 1)</f>
        <v>0.24061407525855374</v>
      </c>
      <c r="L1912">
        <f>INDEX(DEM_D8!AH$3:AH$14, MATCH($B1912,DEM_D8!$AC$3:$AC$14,0), 1)</f>
        <v>1.0198212203653323</v>
      </c>
      <c r="M1912">
        <f>INDEX(DEM_D8!AI$3:AI$14, MATCH($B1912,DEM_D8!$AC$3:$AC$14,0), 1)</f>
        <v>1.1154294597745822</v>
      </c>
      <c r="N1912">
        <f>INDEX(DEM_D8!AJ$3:AJ$14, MATCH($B1912,DEM_D8!$AC$3:$AC$14,0), 1)</f>
        <v>0.47804119704624948</v>
      </c>
    </row>
    <row r="1913" spans="1:14">
      <c r="A1913" s="35">
        <v>38426</v>
      </c>
      <c r="B1913">
        <f t="shared" si="29"/>
        <v>3</v>
      </c>
      <c r="C1913" s="38">
        <f>INDEX(S_FOLSM!Z$3:Z$14, MATCH($B1913,S_FOLSM!$X$3:$X$14,0), 1)</f>
        <v>9.9280994966064406E-2</v>
      </c>
      <c r="D1913" s="38">
        <f>INDEX(S_FOLSM!AA$3:AA$14, MATCH($B1913,S_FOLSM!$X$3:$X$14,0), 1)</f>
        <v>10.571317528177225</v>
      </c>
      <c r="E1913" s="38">
        <f>INDEX(S_FOLSM!AB$3:AB$14, MATCH($B1913,S_FOLSM!$X$3:$X$14,0), 1)</f>
        <v>20.653711620676255</v>
      </c>
      <c r="F1913" s="38">
        <f>INDEX(S_FOLSM!AC$3:AC$14, MATCH($B1913,S_FOLSM!$X$3:$X$14,0), 1)</f>
        <v>20.653711620676255</v>
      </c>
      <c r="G1913" s="38">
        <f>INDEX(D_FOLSM_NP!$M$2:$M$13, MATCH($B1913,D_FOLSM_NP!$L$2:$L$13,0), 1)</f>
        <v>95.65361343429818</v>
      </c>
      <c r="H1913">
        <f>I_FOLSM!$F1902</f>
        <v>4452</v>
      </c>
      <c r="I1913">
        <f>INDEX(DEM_D8!AE$3:AE$14, MATCH($B1913,DEM_D8!$AC$3:$AC$14,0), 1)</f>
        <v>0.22308589195491643</v>
      </c>
      <c r="J1913">
        <f>INDEX(DEM_D8!AF$3:AF$14, MATCH($B1913,DEM_D8!$AC$3:$AC$14,0), 1)</f>
        <v>0.77123982221571519</v>
      </c>
      <c r="K1913">
        <f>INDEX(DEM_D8!AG$3:AG$14, MATCH($B1913,DEM_D8!$AC$3:$AC$14,0), 1)</f>
        <v>0.24061407525855374</v>
      </c>
      <c r="L1913">
        <f>INDEX(DEM_D8!AH$3:AH$14, MATCH($B1913,DEM_D8!$AC$3:$AC$14,0), 1)</f>
        <v>1.0198212203653323</v>
      </c>
      <c r="M1913">
        <f>INDEX(DEM_D8!AI$3:AI$14, MATCH($B1913,DEM_D8!$AC$3:$AC$14,0), 1)</f>
        <v>1.1154294597745822</v>
      </c>
      <c r="N1913">
        <f>INDEX(DEM_D8!AJ$3:AJ$14, MATCH($B1913,DEM_D8!$AC$3:$AC$14,0), 1)</f>
        <v>0.47804119704624948</v>
      </c>
    </row>
    <row r="1914" spans="1:14">
      <c r="A1914" s="35">
        <v>38427</v>
      </c>
      <c r="B1914">
        <f t="shared" si="29"/>
        <v>3</v>
      </c>
      <c r="C1914" s="38">
        <f>INDEX(S_FOLSM!Z$3:Z$14, MATCH($B1914,S_FOLSM!$X$3:$X$14,0), 1)</f>
        <v>9.9280994966064406E-2</v>
      </c>
      <c r="D1914" s="38">
        <f>INDEX(S_FOLSM!AA$3:AA$14, MATCH($B1914,S_FOLSM!$X$3:$X$14,0), 1)</f>
        <v>10.571317528177225</v>
      </c>
      <c r="E1914" s="38">
        <f>INDEX(S_FOLSM!AB$3:AB$14, MATCH($B1914,S_FOLSM!$X$3:$X$14,0), 1)</f>
        <v>20.653711620676255</v>
      </c>
      <c r="F1914" s="38">
        <f>INDEX(S_FOLSM!AC$3:AC$14, MATCH($B1914,S_FOLSM!$X$3:$X$14,0), 1)</f>
        <v>20.653711620676255</v>
      </c>
      <c r="G1914" s="38">
        <f>INDEX(D_FOLSM_NP!$M$2:$M$13, MATCH($B1914,D_FOLSM_NP!$L$2:$L$13,0), 1)</f>
        <v>95.65361343429818</v>
      </c>
      <c r="H1914">
        <f>I_FOLSM!$F1903</f>
        <v>3974</v>
      </c>
      <c r="I1914">
        <f>INDEX(DEM_D8!AE$3:AE$14, MATCH($B1914,DEM_D8!$AC$3:$AC$14,0), 1)</f>
        <v>0.22308589195491643</v>
      </c>
      <c r="J1914">
        <f>INDEX(DEM_D8!AF$3:AF$14, MATCH($B1914,DEM_D8!$AC$3:$AC$14,0), 1)</f>
        <v>0.77123982221571519</v>
      </c>
      <c r="K1914">
        <f>INDEX(DEM_D8!AG$3:AG$14, MATCH($B1914,DEM_D8!$AC$3:$AC$14,0), 1)</f>
        <v>0.24061407525855374</v>
      </c>
      <c r="L1914">
        <f>INDEX(DEM_D8!AH$3:AH$14, MATCH($B1914,DEM_D8!$AC$3:$AC$14,0), 1)</f>
        <v>1.0198212203653323</v>
      </c>
      <c r="M1914">
        <f>INDEX(DEM_D8!AI$3:AI$14, MATCH($B1914,DEM_D8!$AC$3:$AC$14,0), 1)</f>
        <v>1.1154294597745822</v>
      </c>
      <c r="N1914">
        <f>INDEX(DEM_D8!AJ$3:AJ$14, MATCH($B1914,DEM_D8!$AC$3:$AC$14,0), 1)</f>
        <v>0.47804119704624948</v>
      </c>
    </row>
    <row r="1915" spans="1:14">
      <c r="A1915" s="35">
        <v>38428</v>
      </c>
      <c r="B1915">
        <f t="shared" si="29"/>
        <v>3</v>
      </c>
      <c r="C1915" s="38">
        <f>INDEX(S_FOLSM!Z$3:Z$14, MATCH($B1915,S_FOLSM!$X$3:$X$14,0), 1)</f>
        <v>9.9280994966064406E-2</v>
      </c>
      <c r="D1915" s="38">
        <f>INDEX(S_FOLSM!AA$3:AA$14, MATCH($B1915,S_FOLSM!$X$3:$X$14,0), 1)</f>
        <v>10.571317528177225</v>
      </c>
      <c r="E1915" s="38">
        <f>INDEX(S_FOLSM!AB$3:AB$14, MATCH($B1915,S_FOLSM!$X$3:$X$14,0), 1)</f>
        <v>20.653711620676255</v>
      </c>
      <c r="F1915" s="38">
        <f>INDEX(S_FOLSM!AC$3:AC$14, MATCH($B1915,S_FOLSM!$X$3:$X$14,0), 1)</f>
        <v>20.653711620676255</v>
      </c>
      <c r="G1915" s="38">
        <f>INDEX(D_FOLSM_NP!$M$2:$M$13, MATCH($B1915,D_FOLSM_NP!$L$2:$L$13,0), 1)</f>
        <v>95.65361343429818</v>
      </c>
      <c r="H1915">
        <f>I_FOLSM!$F1904</f>
        <v>3879</v>
      </c>
      <c r="I1915">
        <f>INDEX(DEM_D8!AE$3:AE$14, MATCH($B1915,DEM_D8!$AC$3:$AC$14,0), 1)</f>
        <v>0.22308589195491643</v>
      </c>
      <c r="J1915">
        <f>INDEX(DEM_D8!AF$3:AF$14, MATCH($B1915,DEM_D8!$AC$3:$AC$14,0), 1)</f>
        <v>0.77123982221571519</v>
      </c>
      <c r="K1915">
        <f>INDEX(DEM_D8!AG$3:AG$14, MATCH($B1915,DEM_D8!$AC$3:$AC$14,0), 1)</f>
        <v>0.24061407525855374</v>
      </c>
      <c r="L1915">
        <f>INDEX(DEM_D8!AH$3:AH$14, MATCH($B1915,DEM_D8!$AC$3:$AC$14,0), 1)</f>
        <v>1.0198212203653323</v>
      </c>
      <c r="M1915">
        <f>INDEX(DEM_D8!AI$3:AI$14, MATCH($B1915,DEM_D8!$AC$3:$AC$14,0), 1)</f>
        <v>1.1154294597745822</v>
      </c>
      <c r="N1915">
        <f>INDEX(DEM_D8!AJ$3:AJ$14, MATCH($B1915,DEM_D8!$AC$3:$AC$14,0), 1)</f>
        <v>0.47804119704624948</v>
      </c>
    </row>
    <row r="1916" spans="1:14">
      <c r="A1916" s="35">
        <v>38429</v>
      </c>
      <c r="B1916">
        <f t="shared" si="29"/>
        <v>3</v>
      </c>
      <c r="C1916" s="38">
        <f>INDEX(S_FOLSM!Z$3:Z$14, MATCH($B1916,S_FOLSM!$X$3:$X$14,0), 1)</f>
        <v>9.9280994966064406E-2</v>
      </c>
      <c r="D1916" s="38">
        <f>INDEX(S_FOLSM!AA$3:AA$14, MATCH($B1916,S_FOLSM!$X$3:$X$14,0), 1)</f>
        <v>10.571317528177225</v>
      </c>
      <c r="E1916" s="38">
        <f>INDEX(S_FOLSM!AB$3:AB$14, MATCH($B1916,S_FOLSM!$X$3:$X$14,0), 1)</f>
        <v>20.653711620676255</v>
      </c>
      <c r="F1916" s="38">
        <f>INDEX(S_FOLSM!AC$3:AC$14, MATCH($B1916,S_FOLSM!$X$3:$X$14,0), 1)</f>
        <v>20.653711620676255</v>
      </c>
      <c r="G1916" s="38">
        <f>INDEX(D_FOLSM_NP!$M$2:$M$13, MATCH($B1916,D_FOLSM_NP!$L$2:$L$13,0), 1)</f>
        <v>95.65361343429818</v>
      </c>
      <c r="H1916">
        <f>I_FOLSM!$F1905</f>
        <v>3890</v>
      </c>
      <c r="I1916">
        <f>INDEX(DEM_D8!AE$3:AE$14, MATCH($B1916,DEM_D8!$AC$3:$AC$14,0), 1)</f>
        <v>0.22308589195491643</v>
      </c>
      <c r="J1916">
        <f>INDEX(DEM_D8!AF$3:AF$14, MATCH($B1916,DEM_D8!$AC$3:$AC$14,0), 1)</f>
        <v>0.77123982221571519</v>
      </c>
      <c r="K1916">
        <f>INDEX(DEM_D8!AG$3:AG$14, MATCH($B1916,DEM_D8!$AC$3:$AC$14,0), 1)</f>
        <v>0.24061407525855374</v>
      </c>
      <c r="L1916">
        <f>INDEX(DEM_D8!AH$3:AH$14, MATCH($B1916,DEM_D8!$AC$3:$AC$14,0), 1)</f>
        <v>1.0198212203653323</v>
      </c>
      <c r="M1916">
        <f>INDEX(DEM_D8!AI$3:AI$14, MATCH($B1916,DEM_D8!$AC$3:$AC$14,0), 1)</f>
        <v>1.1154294597745822</v>
      </c>
      <c r="N1916">
        <f>INDEX(DEM_D8!AJ$3:AJ$14, MATCH($B1916,DEM_D8!$AC$3:$AC$14,0), 1)</f>
        <v>0.47804119704624948</v>
      </c>
    </row>
    <row r="1917" spans="1:14">
      <c r="A1917" s="35">
        <v>38430</v>
      </c>
      <c r="B1917">
        <f t="shared" si="29"/>
        <v>3</v>
      </c>
      <c r="C1917" s="38">
        <f>INDEX(S_FOLSM!Z$3:Z$14, MATCH($B1917,S_FOLSM!$X$3:$X$14,0), 1)</f>
        <v>9.9280994966064406E-2</v>
      </c>
      <c r="D1917" s="38">
        <f>INDEX(S_FOLSM!AA$3:AA$14, MATCH($B1917,S_FOLSM!$X$3:$X$14,0), 1)</f>
        <v>10.571317528177225</v>
      </c>
      <c r="E1917" s="38">
        <f>INDEX(S_FOLSM!AB$3:AB$14, MATCH($B1917,S_FOLSM!$X$3:$X$14,0), 1)</f>
        <v>20.653711620676255</v>
      </c>
      <c r="F1917" s="38">
        <f>INDEX(S_FOLSM!AC$3:AC$14, MATCH($B1917,S_FOLSM!$X$3:$X$14,0), 1)</f>
        <v>20.653711620676255</v>
      </c>
      <c r="G1917" s="38">
        <f>INDEX(D_FOLSM_NP!$M$2:$M$13, MATCH($B1917,D_FOLSM_NP!$L$2:$L$13,0), 1)</f>
        <v>95.65361343429818</v>
      </c>
      <c r="H1917">
        <f>I_FOLSM!$F1906</f>
        <v>3985</v>
      </c>
      <c r="I1917">
        <f>INDEX(DEM_D8!AE$3:AE$14, MATCH($B1917,DEM_D8!$AC$3:$AC$14,0), 1)</f>
        <v>0.22308589195491643</v>
      </c>
      <c r="J1917">
        <f>INDEX(DEM_D8!AF$3:AF$14, MATCH($B1917,DEM_D8!$AC$3:$AC$14,0), 1)</f>
        <v>0.77123982221571519</v>
      </c>
      <c r="K1917">
        <f>INDEX(DEM_D8!AG$3:AG$14, MATCH($B1917,DEM_D8!$AC$3:$AC$14,0), 1)</f>
        <v>0.24061407525855374</v>
      </c>
      <c r="L1917">
        <f>INDEX(DEM_D8!AH$3:AH$14, MATCH($B1917,DEM_D8!$AC$3:$AC$14,0), 1)</f>
        <v>1.0198212203653323</v>
      </c>
      <c r="M1917">
        <f>INDEX(DEM_D8!AI$3:AI$14, MATCH($B1917,DEM_D8!$AC$3:$AC$14,0), 1)</f>
        <v>1.1154294597745822</v>
      </c>
      <c r="N1917">
        <f>INDEX(DEM_D8!AJ$3:AJ$14, MATCH($B1917,DEM_D8!$AC$3:$AC$14,0), 1)</f>
        <v>0.47804119704624948</v>
      </c>
    </row>
    <row r="1918" spans="1:14">
      <c r="A1918" s="35">
        <v>38431</v>
      </c>
      <c r="B1918">
        <f t="shared" si="29"/>
        <v>3</v>
      </c>
      <c r="C1918" s="38">
        <f>INDEX(S_FOLSM!Z$3:Z$14, MATCH($B1918,S_FOLSM!$X$3:$X$14,0), 1)</f>
        <v>9.9280994966064406E-2</v>
      </c>
      <c r="D1918" s="38">
        <f>INDEX(S_FOLSM!AA$3:AA$14, MATCH($B1918,S_FOLSM!$X$3:$X$14,0), 1)</f>
        <v>10.571317528177225</v>
      </c>
      <c r="E1918" s="38">
        <f>INDEX(S_FOLSM!AB$3:AB$14, MATCH($B1918,S_FOLSM!$X$3:$X$14,0), 1)</f>
        <v>20.653711620676255</v>
      </c>
      <c r="F1918" s="38">
        <f>INDEX(S_FOLSM!AC$3:AC$14, MATCH($B1918,S_FOLSM!$X$3:$X$14,0), 1)</f>
        <v>20.653711620676255</v>
      </c>
      <c r="G1918" s="38">
        <f>INDEX(D_FOLSM_NP!$M$2:$M$13, MATCH($B1918,D_FOLSM_NP!$L$2:$L$13,0), 1)</f>
        <v>95.65361343429818</v>
      </c>
      <c r="H1918">
        <f>I_FOLSM!$F1907</f>
        <v>6101</v>
      </c>
      <c r="I1918">
        <f>INDEX(DEM_D8!AE$3:AE$14, MATCH($B1918,DEM_D8!$AC$3:$AC$14,0), 1)</f>
        <v>0.22308589195491643</v>
      </c>
      <c r="J1918">
        <f>INDEX(DEM_D8!AF$3:AF$14, MATCH($B1918,DEM_D8!$AC$3:$AC$14,0), 1)</f>
        <v>0.77123982221571519</v>
      </c>
      <c r="K1918">
        <f>INDEX(DEM_D8!AG$3:AG$14, MATCH($B1918,DEM_D8!$AC$3:$AC$14,0), 1)</f>
        <v>0.24061407525855374</v>
      </c>
      <c r="L1918">
        <f>INDEX(DEM_D8!AH$3:AH$14, MATCH($B1918,DEM_D8!$AC$3:$AC$14,0), 1)</f>
        <v>1.0198212203653323</v>
      </c>
      <c r="M1918">
        <f>INDEX(DEM_D8!AI$3:AI$14, MATCH($B1918,DEM_D8!$AC$3:$AC$14,0), 1)</f>
        <v>1.1154294597745822</v>
      </c>
      <c r="N1918">
        <f>INDEX(DEM_D8!AJ$3:AJ$14, MATCH($B1918,DEM_D8!$AC$3:$AC$14,0), 1)</f>
        <v>0.47804119704624948</v>
      </c>
    </row>
    <row r="1919" spans="1:14">
      <c r="A1919" s="35">
        <v>38432</v>
      </c>
      <c r="B1919">
        <f t="shared" si="29"/>
        <v>3</v>
      </c>
      <c r="C1919" s="38">
        <f>INDEX(S_FOLSM!Z$3:Z$14, MATCH($B1919,S_FOLSM!$X$3:$X$14,0), 1)</f>
        <v>9.9280994966064406E-2</v>
      </c>
      <c r="D1919" s="38">
        <f>INDEX(S_FOLSM!AA$3:AA$14, MATCH($B1919,S_FOLSM!$X$3:$X$14,0), 1)</f>
        <v>10.571317528177225</v>
      </c>
      <c r="E1919" s="38">
        <f>INDEX(S_FOLSM!AB$3:AB$14, MATCH($B1919,S_FOLSM!$X$3:$X$14,0), 1)</f>
        <v>20.653711620676255</v>
      </c>
      <c r="F1919" s="38">
        <f>INDEX(S_FOLSM!AC$3:AC$14, MATCH($B1919,S_FOLSM!$X$3:$X$14,0), 1)</f>
        <v>20.653711620676255</v>
      </c>
      <c r="G1919" s="38">
        <f>INDEX(D_FOLSM_NP!$M$2:$M$13, MATCH($B1919,D_FOLSM_NP!$L$2:$L$13,0), 1)</f>
        <v>95.65361343429818</v>
      </c>
      <c r="H1919">
        <f>I_FOLSM!$F1908</f>
        <v>6846</v>
      </c>
      <c r="I1919">
        <f>INDEX(DEM_D8!AE$3:AE$14, MATCH($B1919,DEM_D8!$AC$3:$AC$14,0), 1)</f>
        <v>0.22308589195491643</v>
      </c>
      <c r="J1919">
        <f>INDEX(DEM_D8!AF$3:AF$14, MATCH($B1919,DEM_D8!$AC$3:$AC$14,0), 1)</f>
        <v>0.77123982221571519</v>
      </c>
      <c r="K1919">
        <f>INDEX(DEM_D8!AG$3:AG$14, MATCH($B1919,DEM_D8!$AC$3:$AC$14,0), 1)</f>
        <v>0.24061407525855374</v>
      </c>
      <c r="L1919">
        <f>INDEX(DEM_D8!AH$3:AH$14, MATCH($B1919,DEM_D8!$AC$3:$AC$14,0), 1)</f>
        <v>1.0198212203653323</v>
      </c>
      <c r="M1919">
        <f>INDEX(DEM_D8!AI$3:AI$14, MATCH($B1919,DEM_D8!$AC$3:$AC$14,0), 1)</f>
        <v>1.1154294597745822</v>
      </c>
      <c r="N1919">
        <f>INDEX(DEM_D8!AJ$3:AJ$14, MATCH($B1919,DEM_D8!$AC$3:$AC$14,0), 1)</f>
        <v>0.47804119704624948</v>
      </c>
    </row>
    <row r="1920" spans="1:14">
      <c r="A1920" s="35">
        <v>38433</v>
      </c>
      <c r="B1920">
        <f t="shared" si="29"/>
        <v>3</v>
      </c>
      <c r="C1920" s="38">
        <f>INDEX(S_FOLSM!Z$3:Z$14, MATCH($B1920,S_FOLSM!$X$3:$X$14,0), 1)</f>
        <v>9.9280994966064406E-2</v>
      </c>
      <c r="D1920" s="38">
        <f>INDEX(S_FOLSM!AA$3:AA$14, MATCH($B1920,S_FOLSM!$X$3:$X$14,0), 1)</f>
        <v>10.571317528177225</v>
      </c>
      <c r="E1920" s="38">
        <f>INDEX(S_FOLSM!AB$3:AB$14, MATCH($B1920,S_FOLSM!$X$3:$X$14,0), 1)</f>
        <v>20.653711620676255</v>
      </c>
      <c r="F1920" s="38">
        <f>INDEX(S_FOLSM!AC$3:AC$14, MATCH($B1920,S_FOLSM!$X$3:$X$14,0), 1)</f>
        <v>20.653711620676255</v>
      </c>
      <c r="G1920" s="38">
        <f>INDEX(D_FOLSM_NP!$M$2:$M$13, MATCH($B1920,D_FOLSM_NP!$L$2:$L$13,0), 1)</f>
        <v>95.65361343429818</v>
      </c>
      <c r="H1920">
        <f>I_FOLSM!$F1909</f>
        <v>14376</v>
      </c>
      <c r="I1920">
        <f>INDEX(DEM_D8!AE$3:AE$14, MATCH($B1920,DEM_D8!$AC$3:$AC$14,0), 1)</f>
        <v>0.22308589195491643</v>
      </c>
      <c r="J1920">
        <f>INDEX(DEM_D8!AF$3:AF$14, MATCH($B1920,DEM_D8!$AC$3:$AC$14,0), 1)</f>
        <v>0.77123982221571519</v>
      </c>
      <c r="K1920">
        <f>INDEX(DEM_D8!AG$3:AG$14, MATCH($B1920,DEM_D8!$AC$3:$AC$14,0), 1)</f>
        <v>0.24061407525855374</v>
      </c>
      <c r="L1920">
        <f>INDEX(DEM_D8!AH$3:AH$14, MATCH($B1920,DEM_D8!$AC$3:$AC$14,0), 1)</f>
        <v>1.0198212203653323</v>
      </c>
      <c r="M1920">
        <f>INDEX(DEM_D8!AI$3:AI$14, MATCH($B1920,DEM_D8!$AC$3:$AC$14,0), 1)</f>
        <v>1.1154294597745822</v>
      </c>
      <c r="N1920">
        <f>INDEX(DEM_D8!AJ$3:AJ$14, MATCH($B1920,DEM_D8!$AC$3:$AC$14,0), 1)</f>
        <v>0.47804119704624948</v>
      </c>
    </row>
    <row r="1921" spans="1:14">
      <c r="A1921" s="35">
        <v>38434</v>
      </c>
      <c r="B1921">
        <f t="shared" si="29"/>
        <v>3</v>
      </c>
      <c r="C1921" s="38">
        <f>INDEX(S_FOLSM!Z$3:Z$14, MATCH($B1921,S_FOLSM!$X$3:$X$14,0), 1)</f>
        <v>9.9280994966064406E-2</v>
      </c>
      <c r="D1921" s="38">
        <f>INDEX(S_FOLSM!AA$3:AA$14, MATCH($B1921,S_FOLSM!$X$3:$X$14,0), 1)</f>
        <v>10.571317528177225</v>
      </c>
      <c r="E1921" s="38">
        <f>INDEX(S_FOLSM!AB$3:AB$14, MATCH($B1921,S_FOLSM!$X$3:$X$14,0), 1)</f>
        <v>20.653711620676255</v>
      </c>
      <c r="F1921" s="38">
        <f>INDEX(S_FOLSM!AC$3:AC$14, MATCH($B1921,S_FOLSM!$X$3:$X$14,0), 1)</f>
        <v>20.653711620676255</v>
      </c>
      <c r="G1921" s="38">
        <f>INDEX(D_FOLSM_NP!$M$2:$M$13, MATCH($B1921,D_FOLSM_NP!$L$2:$L$13,0), 1)</f>
        <v>95.65361343429818</v>
      </c>
      <c r="H1921">
        <f>I_FOLSM!$F1910</f>
        <v>25860</v>
      </c>
      <c r="I1921">
        <f>INDEX(DEM_D8!AE$3:AE$14, MATCH($B1921,DEM_D8!$AC$3:$AC$14,0), 1)</f>
        <v>0.22308589195491643</v>
      </c>
      <c r="J1921">
        <f>INDEX(DEM_D8!AF$3:AF$14, MATCH($B1921,DEM_D8!$AC$3:$AC$14,0), 1)</f>
        <v>0.77123982221571519</v>
      </c>
      <c r="K1921">
        <f>INDEX(DEM_D8!AG$3:AG$14, MATCH($B1921,DEM_D8!$AC$3:$AC$14,0), 1)</f>
        <v>0.24061407525855374</v>
      </c>
      <c r="L1921">
        <f>INDEX(DEM_D8!AH$3:AH$14, MATCH($B1921,DEM_D8!$AC$3:$AC$14,0), 1)</f>
        <v>1.0198212203653323</v>
      </c>
      <c r="M1921">
        <f>INDEX(DEM_D8!AI$3:AI$14, MATCH($B1921,DEM_D8!$AC$3:$AC$14,0), 1)</f>
        <v>1.1154294597745822</v>
      </c>
      <c r="N1921">
        <f>INDEX(DEM_D8!AJ$3:AJ$14, MATCH($B1921,DEM_D8!$AC$3:$AC$14,0), 1)</f>
        <v>0.47804119704624948</v>
      </c>
    </row>
    <row r="1922" spans="1:14">
      <c r="A1922" s="35">
        <v>38435</v>
      </c>
      <c r="B1922">
        <f t="shared" si="29"/>
        <v>3</v>
      </c>
      <c r="C1922" s="38">
        <f>INDEX(S_FOLSM!Z$3:Z$14, MATCH($B1922,S_FOLSM!$X$3:$X$14,0), 1)</f>
        <v>9.9280994966064406E-2</v>
      </c>
      <c r="D1922" s="38">
        <f>INDEX(S_FOLSM!AA$3:AA$14, MATCH($B1922,S_FOLSM!$X$3:$X$14,0), 1)</f>
        <v>10.571317528177225</v>
      </c>
      <c r="E1922" s="38">
        <f>INDEX(S_FOLSM!AB$3:AB$14, MATCH($B1922,S_FOLSM!$X$3:$X$14,0), 1)</f>
        <v>20.653711620676255</v>
      </c>
      <c r="F1922" s="38">
        <f>INDEX(S_FOLSM!AC$3:AC$14, MATCH($B1922,S_FOLSM!$X$3:$X$14,0), 1)</f>
        <v>20.653711620676255</v>
      </c>
      <c r="G1922" s="38">
        <f>INDEX(D_FOLSM_NP!$M$2:$M$13, MATCH($B1922,D_FOLSM_NP!$L$2:$L$13,0), 1)</f>
        <v>95.65361343429818</v>
      </c>
      <c r="H1922">
        <f>I_FOLSM!$F1911</f>
        <v>16553</v>
      </c>
      <c r="I1922">
        <f>INDEX(DEM_D8!AE$3:AE$14, MATCH($B1922,DEM_D8!$AC$3:$AC$14,0), 1)</f>
        <v>0.22308589195491643</v>
      </c>
      <c r="J1922">
        <f>INDEX(DEM_D8!AF$3:AF$14, MATCH($B1922,DEM_D8!$AC$3:$AC$14,0), 1)</f>
        <v>0.77123982221571519</v>
      </c>
      <c r="K1922">
        <f>INDEX(DEM_D8!AG$3:AG$14, MATCH($B1922,DEM_D8!$AC$3:$AC$14,0), 1)</f>
        <v>0.24061407525855374</v>
      </c>
      <c r="L1922">
        <f>INDEX(DEM_D8!AH$3:AH$14, MATCH($B1922,DEM_D8!$AC$3:$AC$14,0), 1)</f>
        <v>1.0198212203653323</v>
      </c>
      <c r="M1922">
        <f>INDEX(DEM_D8!AI$3:AI$14, MATCH($B1922,DEM_D8!$AC$3:$AC$14,0), 1)</f>
        <v>1.1154294597745822</v>
      </c>
      <c r="N1922">
        <f>INDEX(DEM_D8!AJ$3:AJ$14, MATCH($B1922,DEM_D8!$AC$3:$AC$14,0), 1)</f>
        <v>0.47804119704624948</v>
      </c>
    </row>
    <row r="1923" spans="1:14">
      <c r="A1923" s="35">
        <v>38436</v>
      </c>
      <c r="B1923">
        <f t="shared" si="29"/>
        <v>3</v>
      </c>
      <c r="C1923" s="38">
        <f>INDEX(S_FOLSM!Z$3:Z$14, MATCH($B1923,S_FOLSM!$X$3:$X$14,0), 1)</f>
        <v>9.9280994966064406E-2</v>
      </c>
      <c r="D1923" s="38">
        <f>INDEX(S_FOLSM!AA$3:AA$14, MATCH($B1923,S_FOLSM!$X$3:$X$14,0), 1)</f>
        <v>10.571317528177225</v>
      </c>
      <c r="E1923" s="38">
        <f>INDEX(S_FOLSM!AB$3:AB$14, MATCH($B1923,S_FOLSM!$X$3:$X$14,0), 1)</f>
        <v>20.653711620676255</v>
      </c>
      <c r="F1923" s="38">
        <f>INDEX(S_FOLSM!AC$3:AC$14, MATCH($B1923,S_FOLSM!$X$3:$X$14,0), 1)</f>
        <v>20.653711620676255</v>
      </c>
      <c r="G1923" s="38">
        <f>INDEX(D_FOLSM_NP!$M$2:$M$13, MATCH($B1923,D_FOLSM_NP!$L$2:$L$13,0), 1)</f>
        <v>95.65361343429818</v>
      </c>
      <c r="H1923">
        <f>I_FOLSM!$F1912</f>
        <v>9883</v>
      </c>
      <c r="I1923">
        <f>INDEX(DEM_D8!AE$3:AE$14, MATCH($B1923,DEM_D8!$AC$3:$AC$14,0), 1)</f>
        <v>0.22308589195491643</v>
      </c>
      <c r="J1923">
        <f>INDEX(DEM_D8!AF$3:AF$14, MATCH($B1923,DEM_D8!$AC$3:$AC$14,0), 1)</f>
        <v>0.77123982221571519</v>
      </c>
      <c r="K1923">
        <f>INDEX(DEM_D8!AG$3:AG$14, MATCH($B1923,DEM_D8!$AC$3:$AC$14,0), 1)</f>
        <v>0.24061407525855374</v>
      </c>
      <c r="L1923">
        <f>INDEX(DEM_D8!AH$3:AH$14, MATCH($B1923,DEM_D8!$AC$3:$AC$14,0), 1)</f>
        <v>1.0198212203653323</v>
      </c>
      <c r="M1923">
        <f>INDEX(DEM_D8!AI$3:AI$14, MATCH($B1923,DEM_D8!$AC$3:$AC$14,0), 1)</f>
        <v>1.1154294597745822</v>
      </c>
      <c r="N1923">
        <f>INDEX(DEM_D8!AJ$3:AJ$14, MATCH($B1923,DEM_D8!$AC$3:$AC$14,0), 1)</f>
        <v>0.47804119704624948</v>
      </c>
    </row>
    <row r="1924" spans="1:14">
      <c r="A1924" s="35">
        <v>38437</v>
      </c>
      <c r="B1924">
        <f t="shared" si="29"/>
        <v>3</v>
      </c>
      <c r="C1924" s="38">
        <f>INDEX(S_FOLSM!Z$3:Z$14, MATCH($B1924,S_FOLSM!$X$3:$X$14,0), 1)</f>
        <v>9.9280994966064406E-2</v>
      </c>
      <c r="D1924" s="38">
        <f>INDEX(S_FOLSM!AA$3:AA$14, MATCH($B1924,S_FOLSM!$X$3:$X$14,0), 1)</f>
        <v>10.571317528177225</v>
      </c>
      <c r="E1924" s="38">
        <f>INDEX(S_FOLSM!AB$3:AB$14, MATCH($B1924,S_FOLSM!$X$3:$X$14,0), 1)</f>
        <v>20.653711620676255</v>
      </c>
      <c r="F1924" s="38">
        <f>INDEX(S_FOLSM!AC$3:AC$14, MATCH($B1924,S_FOLSM!$X$3:$X$14,0), 1)</f>
        <v>20.653711620676255</v>
      </c>
      <c r="G1924" s="38">
        <f>INDEX(D_FOLSM_NP!$M$2:$M$13, MATCH($B1924,D_FOLSM_NP!$L$2:$L$13,0), 1)</f>
        <v>95.65361343429818</v>
      </c>
      <c r="H1924">
        <f>I_FOLSM!$F1913</f>
        <v>7256</v>
      </c>
      <c r="I1924">
        <f>INDEX(DEM_D8!AE$3:AE$14, MATCH($B1924,DEM_D8!$AC$3:$AC$14,0), 1)</f>
        <v>0.22308589195491643</v>
      </c>
      <c r="J1924">
        <f>INDEX(DEM_D8!AF$3:AF$14, MATCH($B1924,DEM_D8!$AC$3:$AC$14,0), 1)</f>
        <v>0.77123982221571519</v>
      </c>
      <c r="K1924">
        <f>INDEX(DEM_D8!AG$3:AG$14, MATCH($B1924,DEM_D8!$AC$3:$AC$14,0), 1)</f>
        <v>0.24061407525855374</v>
      </c>
      <c r="L1924">
        <f>INDEX(DEM_D8!AH$3:AH$14, MATCH($B1924,DEM_D8!$AC$3:$AC$14,0), 1)</f>
        <v>1.0198212203653323</v>
      </c>
      <c r="M1924">
        <f>INDEX(DEM_D8!AI$3:AI$14, MATCH($B1924,DEM_D8!$AC$3:$AC$14,0), 1)</f>
        <v>1.1154294597745822</v>
      </c>
      <c r="N1924">
        <f>INDEX(DEM_D8!AJ$3:AJ$14, MATCH($B1924,DEM_D8!$AC$3:$AC$14,0), 1)</f>
        <v>0.47804119704624948</v>
      </c>
    </row>
    <row r="1925" spans="1:14">
      <c r="A1925" s="35">
        <v>38438</v>
      </c>
      <c r="B1925">
        <f t="shared" si="29"/>
        <v>3</v>
      </c>
      <c r="C1925" s="38">
        <f>INDEX(S_FOLSM!Z$3:Z$14, MATCH($B1925,S_FOLSM!$X$3:$X$14,0), 1)</f>
        <v>9.9280994966064406E-2</v>
      </c>
      <c r="D1925" s="38">
        <f>INDEX(S_FOLSM!AA$3:AA$14, MATCH($B1925,S_FOLSM!$X$3:$X$14,0), 1)</f>
        <v>10.571317528177225</v>
      </c>
      <c r="E1925" s="38">
        <f>INDEX(S_FOLSM!AB$3:AB$14, MATCH($B1925,S_FOLSM!$X$3:$X$14,0), 1)</f>
        <v>20.653711620676255</v>
      </c>
      <c r="F1925" s="38">
        <f>INDEX(S_FOLSM!AC$3:AC$14, MATCH($B1925,S_FOLSM!$X$3:$X$14,0), 1)</f>
        <v>20.653711620676255</v>
      </c>
      <c r="G1925" s="38">
        <f>INDEX(D_FOLSM_NP!$M$2:$M$13, MATCH($B1925,D_FOLSM_NP!$L$2:$L$13,0), 1)</f>
        <v>95.65361343429818</v>
      </c>
      <c r="H1925">
        <f>I_FOLSM!$F1914</f>
        <v>6441</v>
      </c>
      <c r="I1925">
        <f>INDEX(DEM_D8!AE$3:AE$14, MATCH($B1925,DEM_D8!$AC$3:$AC$14,0), 1)</f>
        <v>0.22308589195491643</v>
      </c>
      <c r="J1925">
        <f>INDEX(DEM_D8!AF$3:AF$14, MATCH($B1925,DEM_D8!$AC$3:$AC$14,0), 1)</f>
        <v>0.77123982221571519</v>
      </c>
      <c r="K1925">
        <f>INDEX(DEM_D8!AG$3:AG$14, MATCH($B1925,DEM_D8!$AC$3:$AC$14,0), 1)</f>
        <v>0.24061407525855374</v>
      </c>
      <c r="L1925">
        <f>INDEX(DEM_D8!AH$3:AH$14, MATCH($B1925,DEM_D8!$AC$3:$AC$14,0), 1)</f>
        <v>1.0198212203653323</v>
      </c>
      <c r="M1925">
        <f>INDEX(DEM_D8!AI$3:AI$14, MATCH($B1925,DEM_D8!$AC$3:$AC$14,0), 1)</f>
        <v>1.1154294597745822</v>
      </c>
      <c r="N1925">
        <f>INDEX(DEM_D8!AJ$3:AJ$14, MATCH($B1925,DEM_D8!$AC$3:$AC$14,0), 1)</f>
        <v>0.47804119704624948</v>
      </c>
    </row>
    <row r="1926" spans="1:14">
      <c r="A1926" s="35">
        <v>38439</v>
      </c>
      <c r="B1926">
        <f t="shared" si="29"/>
        <v>3</v>
      </c>
      <c r="C1926" s="38">
        <f>INDEX(S_FOLSM!Z$3:Z$14, MATCH($B1926,S_FOLSM!$X$3:$X$14,0), 1)</f>
        <v>9.9280994966064406E-2</v>
      </c>
      <c r="D1926" s="38">
        <f>INDEX(S_FOLSM!AA$3:AA$14, MATCH($B1926,S_FOLSM!$X$3:$X$14,0), 1)</f>
        <v>10.571317528177225</v>
      </c>
      <c r="E1926" s="38">
        <f>INDEX(S_FOLSM!AB$3:AB$14, MATCH($B1926,S_FOLSM!$X$3:$X$14,0), 1)</f>
        <v>20.653711620676255</v>
      </c>
      <c r="F1926" s="38">
        <f>INDEX(S_FOLSM!AC$3:AC$14, MATCH($B1926,S_FOLSM!$X$3:$X$14,0), 1)</f>
        <v>20.653711620676255</v>
      </c>
      <c r="G1926" s="38">
        <f>INDEX(D_FOLSM_NP!$M$2:$M$13, MATCH($B1926,D_FOLSM_NP!$L$2:$L$13,0), 1)</f>
        <v>95.65361343429818</v>
      </c>
      <c r="H1926">
        <f>I_FOLSM!$F1915</f>
        <v>11990</v>
      </c>
      <c r="I1926">
        <f>INDEX(DEM_D8!AE$3:AE$14, MATCH($B1926,DEM_D8!$AC$3:$AC$14,0), 1)</f>
        <v>0.22308589195491643</v>
      </c>
      <c r="J1926">
        <f>INDEX(DEM_D8!AF$3:AF$14, MATCH($B1926,DEM_D8!$AC$3:$AC$14,0), 1)</f>
        <v>0.77123982221571519</v>
      </c>
      <c r="K1926">
        <f>INDEX(DEM_D8!AG$3:AG$14, MATCH($B1926,DEM_D8!$AC$3:$AC$14,0), 1)</f>
        <v>0.24061407525855374</v>
      </c>
      <c r="L1926">
        <f>INDEX(DEM_D8!AH$3:AH$14, MATCH($B1926,DEM_D8!$AC$3:$AC$14,0), 1)</f>
        <v>1.0198212203653323</v>
      </c>
      <c r="M1926">
        <f>INDEX(DEM_D8!AI$3:AI$14, MATCH($B1926,DEM_D8!$AC$3:$AC$14,0), 1)</f>
        <v>1.1154294597745822</v>
      </c>
      <c r="N1926">
        <f>INDEX(DEM_D8!AJ$3:AJ$14, MATCH($B1926,DEM_D8!$AC$3:$AC$14,0), 1)</f>
        <v>0.47804119704624948</v>
      </c>
    </row>
    <row r="1927" spans="1:14">
      <c r="A1927" s="35">
        <v>38440</v>
      </c>
      <c r="B1927">
        <f t="shared" si="29"/>
        <v>3</v>
      </c>
      <c r="C1927" s="38">
        <f>INDEX(S_FOLSM!Z$3:Z$14, MATCH($B1927,S_FOLSM!$X$3:$X$14,0), 1)</f>
        <v>9.9280994966064406E-2</v>
      </c>
      <c r="D1927" s="38">
        <f>INDEX(S_FOLSM!AA$3:AA$14, MATCH($B1927,S_FOLSM!$X$3:$X$14,0), 1)</f>
        <v>10.571317528177225</v>
      </c>
      <c r="E1927" s="38">
        <f>INDEX(S_FOLSM!AB$3:AB$14, MATCH($B1927,S_FOLSM!$X$3:$X$14,0), 1)</f>
        <v>20.653711620676255</v>
      </c>
      <c r="F1927" s="38">
        <f>INDEX(S_FOLSM!AC$3:AC$14, MATCH($B1927,S_FOLSM!$X$3:$X$14,0), 1)</f>
        <v>20.653711620676255</v>
      </c>
      <c r="G1927" s="38">
        <f>INDEX(D_FOLSM_NP!$M$2:$M$13, MATCH($B1927,D_FOLSM_NP!$L$2:$L$13,0), 1)</f>
        <v>95.65361343429818</v>
      </c>
      <c r="H1927">
        <f>I_FOLSM!$F1916</f>
        <v>12228</v>
      </c>
      <c r="I1927">
        <f>INDEX(DEM_D8!AE$3:AE$14, MATCH($B1927,DEM_D8!$AC$3:$AC$14,0), 1)</f>
        <v>0.22308589195491643</v>
      </c>
      <c r="J1927">
        <f>INDEX(DEM_D8!AF$3:AF$14, MATCH($B1927,DEM_D8!$AC$3:$AC$14,0), 1)</f>
        <v>0.77123982221571519</v>
      </c>
      <c r="K1927">
        <f>INDEX(DEM_D8!AG$3:AG$14, MATCH($B1927,DEM_D8!$AC$3:$AC$14,0), 1)</f>
        <v>0.24061407525855374</v>
      </c>
      <c r="L1927">
        <f>INDEX(DEM_D8!AH$3:AH$14, MATCH($B1927,DEM_D8!$AC$3:$AC$14,0), 1)</f>
        <v>1.0198212203653323</v>
      </c>
      <c r="M1927">
        <f>INDEX(DEM_D8!AI$3:AI$14, MATCH($B1927,DEM_D8!$AC$3:$AC$14,0), 1)</f>
        <v>1.1154294597745822</v>
      </c>
      <c r="N1927">
        <f>INDEX(DEM_D8!AJ$3:AJ$14, MATCH($B1927,DEM_D8!$AC$3:$AC$14,0), 1)</f>
        <v>0.47804119704624948</v>
      </c>
    </row>
    <row r="1928" spans="1:14">
      <c r="A1928" s="35">
        <v>38441</v>
      </c>
      <c r="B1928">
        <f t="shared" si="29"/>
        <v>3</v>
      </c>
      <c r="C1928" s="38">
        <f>INDEX(S_FOLSM!Z$3:Z$14, MATCH($B1928,S_FOLSM!$X$3:$X$14,0), 1)</f>
        <v>9.9280994966064406E-2</v>
      </c>
      <c r="D1928" s="38">
        <f>INDEX(S_FOLSM!AA$3:AA$14, MATCH($B1928,S_FOLSM!$X$3:$X$14,0), 1)</f>
        <v>10.571317528177225</v>
      </c>
      <c r="E1928" s="38">
        <f>INDEX(S_FOLSM!AB$3:AB$14, MATCH($B1928,S_FOLSM!$X$3:$X$14,0), 1)</f>
        <v>20.653711620676255</v>
      </c>
      <c r="F1928" s="38">
        <f>INDEX(S_FOLSM!AC$3:AC$14, MATCH($B1928,S_FOLSM!$X$3:$X$14,0), 1)</f>
        <v>20.653711620676255</v>
      </c>
      <c r="G1928" s="38">
        <f>INDEX(D_FOLSM_NP!$M$2:$M$13, MATCH($B1928,D_FOLSM_NP!$L$2:$L$13,0), 1)</f>
        <v>95.65361343429818</v>
      </c>
      <c r="H1928">
        <f>I_FOLSM!$F1917</f>
        <v>10629</v>
      </c>
      <c r="I1928">
        <f>INDEX(DEM_D8!AE$3:AE$14, MATCH($B1928,DEM_D8!$AC$3:$AC$14,0), 1)</f>
        <v>0.22308589195491643</v>
      </c>
      <c r="J1928">
        <f>INDEX(DEM_D8!AF$3:AF$14, MATCH($B1928,DEM_D8!$AC$3:$AC$14,0), 1)</f>
        <v>0.77123982221571519</v>
      </c>
      <c r="K1928">
        <f>INDEX(DEM_D8!AG$3:AG$14, MATCH($B1928,DEM_D8!$AC$3:$AC$14,0), 1)</f>
        <v>0.24061407525855374</v>
      </c>
      <c r="L1928">
        <f>INDEX(DEM_D8!AH$3:AH$14, MATCH($B1928,DEM_D8!$AC$3:$AC$14,0), 1)</f>
        <v>1.0198212203653323</v>
      </c>
      <c r="M1928">
        <f>INDEX(DEM_D8!AI$3:AI$14, MATCH($B1928,DEM_D8!$AC$3:$AC$14,0), 1)</f>
        <v>1.1154294597745822</v>
      </c>
      <c r="N1928">
        <f>INDEX(DEM_D8!AJ$3:AJ$14, MATCH($B1928,DEM_D8!$AC$3:$AC$14,0), 1)</f>
        <v>0.47804119704624948</v>
      </c>
    </row>
    <row r="1929" spans="1:14">
      <c r="A1929" s="35">
        <v>38442</v>
      </c>
      <c r="B1929">
        <f t="shared" si="29"/>
        <v>3</v>
      </c>
      <c r="C1929" s="38">
        <f>INDEX(S_FOLSM!Z$3:Z$14, MATCH($B1929,S_FOLSM!$X$3:$X$14,0), 1)</f>
        <v>9.9280994966064406E-2</v>
      </c>
      <c r="D1929" s="38">
        <f>INDEX(S_FOLSM!AA$3:AA$14, MATCH($B1929,S_FOLSM!$X$3:$X$14,0), 1)</f>
        <v>10.571317528177225</v>
      </c>
      <c r="E1929" s="38">
        <f>INDEX(S_FOLSM!AB$3:AB$14, MATCH($B1929,S_FOLSM!$X$3:$X$14,0), 1)</f>
        <v>20.653711620676255</v>
      </c>
      <c r="F1929" s="38">
        <f>INDEX(S_FOLSM!AC$3:AC$14, MATCH($B1929,S_FOLSM!$X$3:$X$14,0), 1)</f>
        <v>20.653711620676255</v>
      </c>
      <c r="G1929" s="38">
        <f>INDEX(D_FOLSM_NP!$M$2:$M$13, MATCH($B1929,D_FOLSM_NP!$L$2:$L$13,0), 1)</f>
        <v>95.65361343429818</v>
      </c>
      <c r="H1929">
        <f>I_FOLSM!$F1918</f>
        <v>9496</v>
      </c>
      <c r="I1929">
        <f>INDEX(DEM_D8!AE$3:AE$14, MATCH($B1929,DEM_D8!$AC$3:$AC$14,0), 1)</f>
        <v>0.22308589195491643</v>
      </c>
      <c r="J1929">
        <f>INDEX(DEM_D8!AF$3:AF$14, MATCH($B1929,DEM_D8!$AC$3:$AC$14,0), 1)</f>
        <v>0.77123982221571519</v>
      </c>
      <c r="K1929">
        <f>INDEX(DEM_D8!AG$3:AG$14, MATCH($B1929,DEM_D8!$AC$3:$AC$14,0), 1)</f>
        <v>0.24061407525855374</v>
      </c>
      <c r="L1929">
        <f>INDEX(DEM_D8!AH$3:AH$14, MATCH($B1929,DEM_D8!$AC$3:$AC$14,0), 1)</f>
        <v>1.0198212203653323</v>
      </c>
      <c r="M1929">
        <f>INDEX(DEM_D8!AI$3:AI$14, MATCH($B1929,DEM_D8!$AC$3:$AC$14,0), 1)</f>
        <v>1.1154294597745822</v>
      </c>
      <c r="N1929">
        <f>INDEX(DEM_D8!AJ$3:AJ$14, MATCH($B1929,DEM_D8!$AC$3:$AC$14,0), 1)</f>
        <v>0.47804119704624948</v>
      </c>
    </row>
    <row r="1930" spans="1:14">
      <c r="A1930" s="35">
        <v>38443</v>
      </c>
      <c r="B1930">
        <f t="shared" si="29"/>
        <v>4</v>
      </c>
      <c r="C1930" s="38">
        <f>INDEX(S_FOLSM!Z$3:Z$14, MATCH($B1930,S_FOLSM!$X$3:$X$14,0), 1)</f>
        <v>0.16663855433942804</v>
      </c>
      <c r="D1930" s="38">
        <f>INDEX(S_FOLSM!AA$3:AA$14, MATCH($B1930,S_FOLSM!$X$3:$X$14,0), 1)</f>
        <v>10.923694779116465</v>
      </c>
      <c r="E1930" s="38">
        <f>INDEX(S_FOLSM!AB$3:AB$14, MATCH($B1930,S_FOLSM!$X$3:$X$14,0), 1)</f>
        <v>26.081927710843374</v>
      </c>
      <c r="F1930" s="38">
        <f>INDEX(S_FOLSM!AC$3:AC$14, MATCH($B1930,S_FOLSM!$X$3:$X$14,0), 1)</f>
        <v>26.081927710843374</v>
      </c>
      <c r="G1930" s="38">
        <f>INDEX(D_FOLSM_NP!$M$2:$M$13, MATCH($B1930,D_FOLSM_NP!$L$2:$L$13,0), 1)</f>
        <v>194.19143752731432</v>
      </c>
      <c r="H1930">
        <f>I_FOLSM!$F1919</f>
        <v>8478</v>
      </c>
      <c r="I1930">
        <f>INDEX(DEM_D8!AE$3:AE$14, MATCH($B1930,DEM_D8!$AC$3:$AC$14,0), 1)</f>
        <v>0.23052208835341365</v>
      </c>
      <c r="J1930">
        <f>INDEX(DEM_D8!AF$3:AF$14, MATCH($B1930,DEM_D8!$AC$3:$AC$14,0), 1)</f>
        <v>0.79694781628957234</v>
      </c>
      <c r="K1930">
        <f>INDEX(DEM_D8!AG$3:AG$14, MATCH($B1930,DEM_D8!$AC$3:$AC$14,0), 1)</f>
        <v>0.24863454443383887</v>
      </c>
      <c r="L1930">
        <f>INDEX(DEM_D8!AH$3:AH$14, MATCH($B1930,DEM_D8!$AC$3:$AC$14,0), 1)</f>
        <v>1.0538152610441767</v>
      </c>
      <c r="M1930">
        <f>INDEX(DEM_D8!AI$3:AI$14, MATCH($B1930,DEM_D8!$AC$3:$AC$14,0), 1)</f>
        <v>1.1526104417670682</v>
      </c>
      <c r="N1930">
        <f>INDEX(DEM_D8!AJ$3:AJ$14, MATCH($B1930,DEM_D8!$AC$3:$AC$14,0), 1)</f>
        <v>0.49397590361445781</v>
      </c>
    </row>
    <row r="1931" spans="1:14">
      <c r="A1931" s="35">
        <v>38444</v>
      </c>
      <c r="B1931">
        <f t="shared" si="29"/>
        <v>4</v>
      </c>
      <c r="C1931" s="38">
        <f>INDEX(S_FOLSM!Z$3:Z$14, MATCH($B1931,S_FOLSM!$X$3:$X$14,0), 1)</f>
        <v>0.16663855433942804</v>
      </c>
      <c r="D1931" s="38">
        <f>INDEX(S_FOLSM!AA$3:AA$14, MATCH($B1931,S_FOLSM!$X$3:$X$14,0), 1)</f>
        <v>10.923694779116465</v>
      </c>
      <c r="E1931" s="38">
        <f>INDEX(S_FOLSM!AB$3:AB$14, MATCH($B1931,S_FOLSM!$X$3:$X$14,0), 1)</f>
        <v>26.081927710843374</v>
      </c>
      <c r="F1931" s="38">
        <f>INDEX(S_FOLSM!AC$3:AC$14, MATCH($B1931,S_FOLSM!$X$3:$X$14,0), 1)</f>
        <v>26.081927710843374</v>
      </c>
      <c r="G1931" s="38">
        <f>INDEX(D_FOLSM_NP!$M$2:$M$13, MATCH($B1931,D_FOLSM_NP!$L$2:$L$13,0), 1)</f>
        <v>194.19143752731432</v>
      </c>
      <c r="H1931">
        <f>I_FOLSM!$F1920</f>
        <v>7392</v>
      </c>
      <c r="I1931">
        <f>INDEX(DEM_D8!AE$3:AE$14, MATCH($B1931,DEM_D8!$AC$3:$AC$14,0), 1)</f>
        <v>0.23052208835341365</v>
      </c>
      <c r="J1931">
        <f>INDEX(DEM_D8!AF$3:AF$14, MATCH($B1931,DEM_D8!$AC$3:$AC$14,0), 1)</f>
        <v>0.79694781628957234</v>
      </c>
      <c r="K1931">
        <f>INDEX(DEM_D8!AG$3:AG$14, MATCH($B1931,DEM_D8!$AC$3:$AC$14,0), 1)</f>
        <v>0.24863454443383887</v>
      </c>
      <c r="L1931">
        <f>INDEX(DEM_D8!AH$3:AH$14, MATCH($B1931,DEM_D8!$AC$3:$AC$14,0), 1)</f>
        <v>1.0538152610441767</v>
      </c>
      <c r="M1931">
        <f>INDEX(DEM_D8!AI$3:AI$14, MATCH($B1931,DEM_D8!$AC$3:$AC$14,0), 1)</f>
        <v>1.1526104417670682</v>
      </c>
      <c r="N1931">
        <f>INDEX(DEM_D8!AJ$3:AJ$14, MATCH($B1931,DEM_D8!$AC$3:$AC$14,0), 1)</f>
        <v>0.49397590361445781</v>
      </c>
    </row>
    <row r="1932" spans="1:14">
      <c r="A1932" s="35">
        <v>38445</v>
      </c>
      <c r="B1932">
        <f t="shared" si="29"/>
        <v>4</v>
      </c>
      <c r="C1932" s="38">
        <f>INDEX(S_FOLSM!Z$3:Z$14, MATCH($B1932,S_FOLSM!$X$3:$X$14,0), 1)</f>
        <v>0.16663855433942804</v>
      </c>
      <c r="D1932" s="38">
        <f>INDEX(S_FOLSM!AA$3:AA$14, MATCH($B1932,S_FOLSM!$X$3:$X$14,0), 1)</f>
        <v>10.923694779116465</v>
      </c>
      <c r="E1932" s="38">
        <f>INDEX(S_FOLSM!AB$3:AB$14, MATCH($B1932,S_FOLSM!$X$3:$X$14,0), 1)</f>
        <v>26.081927710843374</v>
      </c>
      <c r="F1932" s="38">
        <f>INDEX(S_FOLSM!AC$3:AC$14, MATCH($B1932,S_FOLSM!$X$3:$X$14,0), 1)</f>
        <v>26.081927710843374</v>
      </c>
      <c r="G1932" s="38">
        <f>INDEX(D_FOLSM_NP!$M$2:$M$13, MATCH($B1932,D_FOLSM_NP!$L$2:$L$13,0), 1)</f>
        <v>194.19143752731432</v>
      </c>
      <c r="H1932">
        <f>I_FOLSM!$F1921</f>
        <v>7214</v>
      </c>
      <c r="I1932">
        <f>INDEX(DEM_D8!AE$3:AE$14, MATCH($B1932,DEM_D8!$AC$3:$AC$14,0), 1)</f>
        <v>0.23052208835341365</v>
      </c>
      <c r="J1932">
        <f>INDEX(DEM_D8!AF$3:AF$14, MATCH($B1932,DEM_D8!$AC$3:$AC$14,0), 1)</f>
        <v>0.79694781628957234</v>
      </c>
      <c r="K1932">
        <f>INDEX(DEM_D8!AG$3:AG$14, MATCH($B1932,DEM_D8!$AC$3:$AC$14,0), 1)</f>
        <v>0.24863454443383887</v>
      </c>
      <c r="L1932">
        <f>INDEX(DEM_D8!AH$3:AH$14, MATCH($B1932,DEM_D8!$AC$3:$AC$14,0), 1)</f>
        <v>1.0538152610441767</v>
      </c>
      <c r="M1932">
        <f>INDEX(DEM_D8!AI$3:AI$14, MATCH($B1932,DEM_D8!$AC$3:$AC$14,0), 1)</f>
        <v>1.1526104417670682</v>
      </c>
      <c r="N1932">
        <f>INDEX(DEM_D8!AJ$3:AJ$14, MATCH($B1932,DEM_D8!$AC$3:$AC$14,0), 1)</f>
        <v>0.49397590361445781</v>
      </c>
    </row>
    <row r="1933" spans="1:14">
      <c r="A1933" s="35">
        <v>38446</v>
      </c>
      <c r="B1933">
        <f t="shared" si="29"/>
        <v>4</v>
      </c>
      <c r="C1933" s="38">
        <f>INDEX(S_FOLSM!Z$3:Z$14, MATCH($B1933,S_FOLSM!$X$3:$X$14,0), 1)</f>
        <v>0.16663855433942804</v>
      </c>
      <c r="D1933" s="38">
        <f>INDEX(S_FOLSM!AA$3:AA$14, MATCH($B1933,S_FOLSM!$X$3:$X$14,0), 1)</f>
        <v>10.923694779116465</v>
      </c>
      <c r="E1933" s="38">
        <f>INDEX(S_FOLSM!AB$3:AB$14, MATCH($B1933,S_FOLSM!$X$3:$X$14,0), 1)</f>
        <v>26.081927710843374</v>
      </c>
      <c r="F1933" s="38">
        <f>INDEX(S_FOLSM!AC$3:AC$14, MATCH($B1933,S_FOLSM!$X$3:$X$14,0), 1)</f>
        <v>26.081927710843374</v>
      </c>
      <c r="G1933" s="38">
        <f>INDEX(D_FOLSM_NP!$M$2:$M$13, MATCH($B1933,D_FOLSM_NP!$L$2:$L$13,0), 1)</f>
        <v>194.19143752731432</v>
      </c>
      <c r="H1933">
        <f>I_FOLSM!$F1922</f>
        <v>7762</v>
      </c>
      <c r="I1933">
        <f>INDEX(DEM_D8!AE$3:AE$14, MATCH($B1933,DEM_D8!$AC$3:$AC$14,0), 1)</f>
        <v>0.23052208835341365</v>
      </c>
      <c r="J1933">
        <f>INDEX(DEM_D8!AF$3:AF$14, MATCH($B1933,DEM_D8!$AC$3:$AC$14,0), 1)</f>
        <v>0.79694781628957234</v>
      </c>
      <c r="K1933">
        <f>INDEX(DEM_D8!AG$3:AG$14, MATCH($B1933,DEM_D8!$AC$3:$AC$14,0), 1)</f>
        <v>0.24863454443383887</v>
      </c>
      <c r="L1933">
        <f>INDEX(DEM_D8!AH$3:AH$14, MATCH($B1933,DEM_D8!$AC$3:$AC$14,0), 1)</f>
        <v>1.0538152610441767</v>
      </c>
      <c r="M1933">
        <f>INDEX(DEM_D8!AI$3:AI$14, MATCH($B1933,DEM_D8!$AC$3:$AC$14,0), 1)</f>
        <v>1.1526104417670682</v>
      </c>
      <c r="N1933">
        <f>INDEX(DEM_D8!AJ$3:AJ$14, MATCH($B1933,DEM_D8!$AC$3:$AC$14,0), 1)</f>
        <v>0.49397590361445781</v>
      </c>
    </row>
    <row r="1934" spans="1:14">
      <c r="A1934" s="35">
        <v>38447</v>
      </c>
      <c r="B1934">
        <f t="shared" ref="B1934:B1997" si="30">MONTH(A1934)</f>
        <v>4</v>
      </c>
      <c r="C1934" s="38">
        <f>INDEX(S_FOLSM!Z$3:Z$14, MATCH($B1934,S_FOLSM!$X$3:$X$14,0), 1)</f>
        <v>0.16663855433942804</v>
      </c>
      <c r="D1934" s="38">
        <f>INDEX(S_FOLSM!AA$3:AA$14, MATCH($B1934,S_FOLSM!$X$3:$X$14,0), 1)</f>
        <v>10.923694779116465</v>
      </c>
      <c r="E1934" s="38">
        <f>INDEX(S_FOLSM!AB$3:AB$14, MATCH($B1934,S_FOLSM!$X$3:$X$14,0), 1)</f>
        <v>26.081927710843374</v>
      </c>
      <c r="F1934" s="38">
        <f>INDEX(S_FOLSM!AC$3:AC$14, MATCH($B1934,S_FOLSM!$X$3:$X$14,0), 1)</f>
        <v>26.081927710843374</v>
      </c>
      <c r="G1934" s="38">
        <f>INDEX(D_FOLSM_NP!$M$2:$M$13, MATCH($B1934,D_FOLSM_NP!$L$2:$L$13,0), 1)</f>
        <v>194.19143752731432</v>
      </c>
      <c r="H1934">
        <f>I_FOLSM!$F1923</f>
        <v>7644</v>
      </c>
      <c r="I1934">
        <f>INDEX(DEM_D8!AE$3:AE$14, MATCH($B1934,DEM_D8!$AC$3:$AC$14,0), 1)</f>
        <v>0.23052208835341365</v>
      </c>
      <c r="J1934">
        <f>INDEX(DEM_D8!AF$3:AF$14, MATCH($B1934,DEM_D8!$AC$3:$AC$14,0), 1)</f>
        <v>0.79694781628957234</v>
      </c>
      <c r="K1934">
        <f>INDEX(DEM_D8!AG$3:AG$14, MATCH($B1934,DEM_D8!$AC$3:$AC$14,0), 1)</f>
        <v>0.24863454443383887</v>
      </c>
      <c r="L1934">
        <f>INDEX(DEM_D8!AH$3:AH$14, MATCH($B1934,DEM_D8!$AC$3:$AC$14,0), 1)</f>
        <v>1.0538152610441767</v>
      </c>
      <c r="M1934">
        <f>INDEX(DEM_D8!AI$3:AI$14, MATCH($B1934,DEM_D8!$AC$3:$AC$14,0), 1)</f>
        <v>1.1526104417670682</v>
      </c>
      <c r="N1934">
        <f>INDEX(DEM_D8!AJ$3:AJ$14, MATCH($B1934,DEM_D8!$AC$3:$AC$14,0), 1)</f>
        <v>0.49397590361445781</v>
      </c>
    </row>
    <row r="1935" spans="1:14">
      <c r="A1935" s="35">
        <v>38448</v>
      </c>
      <c r="B1935">
        <f t="shared" si="30"/>
        <v>4</v>
      </c>
      <c r="C1935" s="38">
        <f>INDEX(S_FOLSM!Z$3:Z$14, MATCH($B1935,S_FOLSM!$X$3:$X$14,0), 1)</f>
        <v>0.16663855433942804</v>
      </c>
      <c r="D1935" s="38">
        <f>INDEX(S_FOLSM!AA$3:AA$14, MATCH($B1935,S_FOLSM!$X$3:$X$14,0), 1)</f>
        <v>10.923694779116465</v>
      </c>
      <c r="E1935" s="38">
        <f>INDEX(S_FOLSM!AB$3:AB$14, MATCH($B1935,S_FOLSM!$X$3:$X$14,0), 1)</f>
        <v>26.081927710843374</v>
      </c>
      <c r="F1935" s="38">
        <f>INDEX(S_FOLSM!AC$3:AC$14, MATCH($B1935,S_FOLSM!$X$3:$X$14,0), 1)</f>
        <v>26.081927710843374</v>
      </c>
      <c r="G1935" s="38">
        <f>INDEX(D_FOLSM_NP!$M$2:$M$13, MATCH($B1935,D_FOLSM_NP!$L$2:$L$13,0), 1)</f>
        <v>194.19143752731432</v>
      </c>
      <c r="H1935">
        <f>I_FOLSM!$F1924</f>
        <v>6881</v>
      </c>
      <c r="I1935">
        <f>INDEX(DEM_D8!AE$3:AE$14, MATCH($B1935,DEM_D8!$AC$3:$AC$14,0), 1)</f>
        <v>0.23052208835341365</v>
      </c>
      <c r="J1935">
        <f>INDEX(DEM_D8!AF$3:AF$14, MATCH($B1935,DEM_D8!$AC$3:$AC$14,0), 1)</f>
        <v>0.79694781628957234</v>
      </c>
      <c r="K1935">
        <f>INDEX(DEM_D8!AG$3:AG$14, MATCH($B1935,DEM_D8!$AC$3:$AC$14,0), 1)</f>
        <v>0.24863454443383887</v>
      </c>
      <c r="L1935">
        <f>INDEX(DEM_D8!AH$3:AH$14, MATCH($B1935,DEM_D8!$AC$3:$AC$14,0), 1)</f>
        <v>1.0538152610441767</v>
      </c>
      <c r="M1935">
        <f>INDEX(DEM_D8!AI$3:AI$14, MATCH($B1935,DEM_D8!$AC$3:$AC$14,0), 1)</f>
        <v>1.1526104417670682</v>
      </c>
      <c r="N1935">
        <f>INDEX(DEM_D8!AJ$3:AJ$14, MATCH($B1935,DEM_D8!$AC$3:$AC$14,0), 1)</f>
        <v>0.49397590361445781</v>
      </c>
    </row>
    <row r="1936" spans="1:14">
      <c r="A1936" s="35">
        <v>38449</v>
      </c>
      <c r="B1936">
        <f t="shared" si="30"/>
        <v>4</v>
      </c>
      <c r="C1936" s="38">
        <f>INDEX(S_FOLSM!Z$3:Z$14, MATCH($B1936,S_FOLSM!$X$3:$X$14,0), 1)</f>
        <v>0.16663855433942804</v>
      </c>
      <c r="D1936" s="38">
        <f>INDEX(S_FOLSM!AA$3:AA$14, MATCH($B1936,S_FOLSM!$X$3:$X$14,0), 1)</f>
        <v>10.923694779116465</v>
      </c>
      <c r="E1936" s="38">
        <f>INDEX(S_FOLSM!AB$3:AB$14, MATCH($B1936,S_FOLSM!$X$3:$X$14,0), 1)</f>
        <v>26.081927710843374</v>
      </c>
      <c r="F1936" s="38">
        <f>INDEX(S_FOLSM!AC$3:AC$14, MATCH($B1936,S_FOLSM!$X$3:$X$14,0), 1)</f>
        <v>26.081927710843374</v>
      </c>
      <c r="G1936" s="38">
        <f>INDEX(D_FOLSM_NP!$M$2:$M$13, MATCH($B1936,D_FOLSM_NP!$L$2:$L$13,0), 1)</f>
        <v>194.19143752731432</v>
      </c>
      <c r="H1936">
        <f>I_FOLSM!$F1925</f>
        <v>7628</v>
      </c>
      <c r="I1936">
        <f>INDEX(DEM_D8!AE$3:AE$14, MATCH($B1936,DEM_D8!$AC$3:$AC$14,0), 1)</f>
        <v>0.23052208835341365</v>
      </c>
      <c r="J1936">
        <f>INDEX(DEM_D8!AF$3:AF$14, MATCH($B1936,DEM_D8!$AC$3:$AC$14,0), 1)</f>
        <v>0.79694781628957234</v>
      </c>
      <c r="K1936">
        <f>INDEX(DEM_D8!AG$3:AG$14, MATCH($B1936,DEM_D8!$AC$3:$AC$14,0), 1)</f>
        <v>0.24863454443383887</v>
      </c>
      <c r="L1936">
        <f>INDEX(DEM_D8!AH$3:AH$14, MATCH($B1936,DEM_D8!$AC$3:$AC$14,0), 1)</f>
        <v>1.0538152610441767</v>
      </c>
      <c r="M1936">
        <f>INDEX(DEM_D8!AI$3:AI$14, MATCH($B1936,DEM_D8!$AC$3:$AC$14,0), 1)</f>
        <v>1.1526104417670682</v>
      </c>
      <c r="N1936">
        <f>INDEX(DEM_D8!AJ$3:AJ$14, MATCH($B1936,DEM_D8!$AC$3:$AC$14,0), 1)</f>
        <v>0.49397590361445781</v>
      </c>
    </row>
    <row r="1937" spans="1:14">
      <c r="A1937" s="35">
        <v>38450</v>
      </c>
      <c r="B1937">
        <f t="shared" si="30"/>
        <v>4</v>
      </c>
      <c r="C1937" s="38">
        <f>INDEX(S_FOLSM!Z$3:Z$14, MATCH($B1937,S_FOLSM!$X$3:$X$14,0), 1)</f>
        <v>0.16663855433942804</v>
      </c>
      <c r="D1937" s="38">
        <f>INDEX(S_FOLSM!AA$3:AA$14, MATCH($B1937,S_FOLSM!$X$3:$X$14,0), 1)</f>
        <v>10.923694779116465</v>
      </c>
      <c r="E1937" s="38">
        <f>INDEX(S_FOLSM!AB$3:AB$14, MATCH($B1937,S_FOLSM!$X$3:$X$14,0), 1)</f>
        <v>26.081927710843374</v>
      </c>
      <c r="F1937" s="38">
        <f>INDEX(S_FOLSM!AC$3:AC$14, MATCH($B1937,S_FOLSM!$X$3:$X$14,0), 1)</f>
        <v>26.081927710843374</v>
      </c>
      <c r="G1937" s="38">
        <f>INDEX(D_FOLSM_NP!$M$2:$M$13, MATCH($B1937,D_FOLSM_NP!$L$2:$L$13,0), 1)</f>
        <v>194.19143752731432</v>
      </c>
      <c r="H1937">
        <f>I_FOLSM!$F1926</f>
        <v>9174</v>
      </c>
      <c r="I1937">
        <f>INDEX(DEM_D8!AE$3:AE$14, MATCH($B1937,DEM_D8!$AC$3:$AC$14,0), 1)</f>
        <v>0.23052208835341365</v>
      </c>
      <c r="J1937">
        <f>INDEX(DEM_D8!AF$3:AF$14, MATCH($B1937,DEM_D8!$AC$3:$AC$14,0), 1)</f>
        <v>0.79694781628957234</v>
      </c>
      <c r="K1937">
        <f>INDEX(DEM_D8!AG$3:AG$14, MATCH($B1937,DEM_D8!$AC$3:$AC$14,0), 1)</f>
        <v>0.24863454443383887</v>
      </c>
      <c r="L1937">
        <f>INDEX(DEM_D8!AH$3:AH$14, MATCH($B1937,DEM_D8!$AC$3:$AC$14,0), 1)</f>
        <v>1.0538152610441767</v>
      </c>
      <c r="M1937">
        <f>INDEX(DEM_D8!AI$3:AI$14, MATCH($B1937,DEM_D8!$AC$3:$AC$14,0), 1)</f>
        <v>1.1526104417670682</v>
      </c>
      <c r="N1937">
        <f>INDEX(DEM_D8!AJ$3:AJ$14, MATCH($B1937,DEM_D8!$AC$3:$AC$14,0), 1)</f>
        <v>0.49397590361445781</v>
      </c>
    </row>
    <row r="1938" spans="1:14">
      <c r="A1938" s="35">
        <v>38451</v>
      </c>
      <c r="B1938">
        <f t="shared" si="30"/>
        <v>4</v>
      </c>
      <c r="C1938" s="38">
        <f>INDEX(S_FOLSM!Z$3:Z$14, MATCH($B1938,S_FOLSM!$X$3:$X$14,0), 1)</f>
        <v>0.16663855433942804</v>
      </c>
      <c r="D1938" s="38">
        <f>INDEX(S_FOLSM!AA$3:AA$14, MATCH($B1938,S_FOLSM!$X$3:$X$14,0), 1)</f>
        <v>10.923694779116465</v>
      </c>
      <c r="E1938" s="38">
        <f>INDEX(S_FOLSM!AB$3:AB$14, MATCH($B1938,S_FOLSM!$X$3:$X$14,0), 1)</f>
        <v>26.081927710843374</v>
      </c>
      <c r="F1938" s="38">
        <f>INDEX(S_FOLSM!AC$3:AC$14, MATCH($B1938,S_FOLSM!$X$3:$X$14,0), 1)</f>
        <v>26.081927710843374</v>
      </c>
      <c r="G1938" s="38">
        <f>INDEX(D_FOLSM_NP!$M$2:$M$13, MATCH($B1938,D_FOLSM_NP!$L$2:$L$13,0), 1)</f>
        <v>194.19143752731432</v>
      </c>
      <c r="H1938">
        <f>I_FOLSM!$F1927</f>
        <v>7296</v>
      </c>
      <c r="I1938">
        <f>INDEX(DEM_D8!AE$3:AE$14, MATCH($B1938,DEM_D8!$AC$3:$AC$14,0), 1)</f>
        <v>0.23052208835341365</v>
      </c>
      <c r="J1938">
        <f>INDEX(DEM_D8!AF$3:AF$14, MATCH($B1938,DEM_D8!$AC$3:$AC$14,0), 1)</f>
        <v>0.79694781628957234</v>
      </c>
      <c r="K1938">
        <f>INDEX(DEM_D8!AG$3:AG$14, MATCH($B1938,DEM_D8!$AC$3:$AC$14,0), 1)</f>
        <v>0.24863454443383887</v>
      </c>
      <c r="L1938">
        <f>INDEX(DEM_D8!AH$3:AH$14, MATCH($B1938,DEM_D8!$AC$3:$AC$14,0), 1)</f>
        <v>1.0538152610441767</v>
      </c>
      <c r="M1938">
        <f>INDEX(DEM_D8!AI$3:AI$14, MATCH($B1938,DEM_D8!$AC$3:$AC$14,0), 1)</f>
        <v>1.1526104417670682</v>
      </c>
      <c r="N1938">
        <f>INDEX(DEM_D8!AJ$3:AJ$14, MATCH($B1938,DEM_D8!$AC$3:$AC$14,0), 1)</f>
        <v>0.49397590361445781</v>
      </c>
    </row>
    <row r="1939" spans="1:14">
      <c r="A1939" s="35">
        <v>38452</v>
      </c>
      <c r="B1939">
        <f t="shared" si="30"/>
        <v>4</v>
      </c>
      <c r="C1939" s="38">
        <f>INDEX(S_FOLSM!Z$3:Z$14, MATCH($B1939,S_FOLSM!$X$3:$X$14,0), 1)</f>
        <v>0.16663855433942804</v>
      </c>
      <c r="D1939" s="38">
        <f>INDEX(S_FOLSM!AA$3:AA$14, MATCH($B1939,S_FOLSM!$X$3:$X$14,0), 1)</f>
        <v>10.923694779116465</v>
      </c>
      <c r="E1939" s="38">
        <f>INDEX(S_FOLSM!AB$3:AB$14, MATCH($B1939,S_FOLSM!$X$3:$X$14,0), 1)</f>
        <v>26.081927710843374</v>
      </c>
      <c r="F1939" s="38">
        <f>INDEX(S_FOLSM!AC$3:AC$14, MATCH($B1939,S_FOLSM!$X$3:$X$14,0), 1)</f>
        <v>26.081927710843374</v>
      </c>
      <c r="G1939" s="38">
        <f>INDEX(D_FOLSM_NP!$M$2:$M$13, MATCH($B1939,D_FOLSM_NP!$L$2:$L$13,0), 1)</f>
        <v>194.19143752731432</v>
      </c>
      <c r="H1939">
        <f>I_FOLSM!$F1928</f>
        <v>6400</v>
      </c>
      <c r="I1939">
        <f>INDEX(DEM_D8!AE$3:AE$14, MATCH($B1939,DEM_D8!$AC$3:$AC$14,0), 1)</f>
        <v>0.23052208835341365</v>
      </c>
      <c r="J1939">
        <f>INDEX(DEM_D8!AF$3:AF$14, MATCH($B1939,DEM_D8!$AC$3:$AC$14,0), 1)</f>
        <v>0.79694781628957234</v>
      </c>
      <c r="K1939">
        <f>INDEX(DEM_D8!AG$3:AG$14, MATCH($B1939,DEM_D8!$AC$3:$AC$14,0), 1)</f>
        <v>0.24863454443383887</v>
      </c>
      <c r="L1939">
        <f>INDEX(DEM_D8!AH$3:AH$14, MATCH($B1939,DEM_D8!$AC$3:$AC$14,0), 1)</f>
        <v>1.0538152610441767</v>
      </c>
      <c r="M1939">
        <f>INDEX(DEM_D8!AI$3:AI$14, MATCH($B1939,DEM_D8!$AC$3:$AC$14,0), 1)</f>
        <v>1.1526104417670682</v>
      </c>
      <c r="N1939">
        <f>INDEX(DEM_D8!AJ$3:AJ$14, MATCH($B1939,DEM_D8!$AC$3:$AC$14,0), 1)</f>
        <v>0.49397590361445781</v>
      </c>
    </row>
    <row r="1940" spans="1:14">
      <c r="A1940" s="35">
        <v>38453</v>
      </c>
      <c r="B1940">
        <f t="shared" si="30"/>
        <v>4</v>
      </c>
      <c r="C1940" s="38">
        <f>INDEX(S_FOLSM!Z$3:Z$14, MATCH($B1940,S_FOLSM!$X$3:$X$14,0), 1)</f>
        <v>0.16663855433942804</v>
      </c>
      <c r="D1940" s="38">
        <f>INDEX(S_FOLSM!AA$3:AA$14, MATCH($B1940,S_FOLSM!$X$3:$X$14,0), 1)</f>
        <v>10.923694779116465</v>
      </c>
      <c r="E1940" s="38">
        <f>INDEX(S_FOLSM!AB$3:AB$14, MATCH($B1940,S_FOLSM!$X$3:$X$14,0), 1)</f>
        <v>26.081927710843374</v>
      </c>
      <c r="F1940" s="38">
        <f>INDEX(S_FOLSM!AC$3:AC$14, MATCH($B1940,S_FOLSM!$X$3:$X$14,0), 1)</f>
        <v>26.081927710843374</v>
      </c>
      <c r="G1940" s="38">
        <f>INDEX(D_FOLSM_NP!$M$2:$M$13, MATCH($B1940,D_FOLSM_NP!$L$2:$L$13,0), 1)</f>
        <v>194.19143752731432</v>
      </c>
      <c r="H1940">
        <f>I_FOLSM!$F1929</f>
        <v>7590</v>
      </c>
      <c r="I1940">
        <f>INDEX(DEM_D8!AE$3:AE$14, MATCH($B1940,DEM_D8!$AC$3:$AC$14,0), 1)</f>
        <v>0.23052208835341365</v>
      </c>
      <c r="J1940">
        <f>INDEX(DEM_D8!AF$3:AF$14, MATCH($B1940,DEM_D8!$AC$3:$AC$14,0), 1)</f>
        <v>0.79694781628957234</v>
      </c>
      <c r="K1940">
        <f>INDEX(DEM_D8!AG$3:AG$14, MATCH($B1940,DEM_D8!$AC$3:$AC$14,0), 1)</f>
        <v>0.24863454443383887</v>
      </c>
      <c r="L1940">
        <f>INDEX(DEM_D8!AH$3:AH$14, MATCH($B1940,DEM_D8!$AC$3:$AC$14,0), 1)</f>
        <v>1.0538152610441767</v>
      </c>
      <c r="M1940">
        <f>INDEX(DEM_D8!AI$3:AI$14, MATCH($B1940,DEM_D8!$AC$3:$AC$14,0), 1)</f>
        <v>1.1526104417670682</v>
      </c>
      <c r="N1940">
        <f>INDEX(DEM_D8!AJ$3:AJ$14, MATCH($B1940,DEM_D8!$AC$3:$AC$14,0), 1)</f>
        <v>0.49397590361445781</v>
      </c>
    </row>
    <row r="1941" spans="1:14">
      <c r="A1941" s="35">
        <v>38454</v>
      </c>
      <c r="B1941">
        <f t="shared" si="30"/>
        <v>4</v>
      </c>
      <c r="C1941" s="38">
        <f>INDEX(S_FOLSM!Z$3:Z$14, MATCH($B1941,S_FOLSM!$X$3:$X$14,0), 1)</f>
        <v>0.16663855433942804</v>
      </c>
      <c r="D1941" s="38">
        <f>INDEX(S_FOLSM!AA$3:AA$14, MATCH($B1941,S_FOLSM!$X$3:$X$14,0), 1)</f>
        <v>10.923694779116465</v>
      </c>
      <c r="E1941" s="38">
        <f>INDEX(S_FOLSM!AB$3:AB$14, MATCH($B1941,S_FOLSM!$X$3:$X$14,0), 1)</f>
        <v>26.081927710843374</v>
      </c>
      <c r="F1941" s="38">
        <f>INDEX(S_FOLSM!AC$3:AC$14, MATCH($B1941,S_FOLSM!$X$3:$X$14,0), 1)</f>
        <v>26.081927710843374</v>
      </c>
      <c r="G1941" s="38">
        <f>INDEX(D_FOLSM_NP!$M$2:$M$13, MATCH($B1941,D_FOLSM_NP!$L$2:$L$13,0), 1)</f>
        <v>194.19143752731432</v>
      </c>
      <c r="H1941">
        <f>I_FOLSM!$F1930</f>
        <v>7465</v>
      </c>
      <c r="I1941">
        <f>INDEX(DEM_D8!AE$3:AE$14, MATCH($B1941,DEM_D8!$AC$3:$AC$14,0), 1)</f>
        <v>0.23052208835341365</v>
      </c>
      <c r="J1941">
        <f>INDEX(DEM_D8!AF$3:AF$14, MATCH($B1941,DEM_D8!$AC$3:$AC$14,0), 1)</f>
        <v>0.79694781628957234</v>
      </c>
      <c r="K1941">
        <f>INDEX(DEM_D8!AG$3:AG$14, MATCH($B1941,DEM_D8!$AC$3:$AC$14,0), 1)</f>
        <v>0.24863454443383887</v>
      </c>
      <c r="L1941">
        <f>INDEX(DEM_D8!AH$3:AH$14, MATCH($B1941,DEM_D8!$AC$3:$AC$14,0), 1)</f>
        <v>1.0538152610441767</v>
      </c>
      <c r="M1941">
        <f>INDEX(DEM_D8!AI$3:AI$14, MATCH($B1941,DEM_D8!$AC$3:$AC$14,0), 1)</f>
        <v>1.1526104417670682</v>
      </c>
      <c r="N1941">
        <f>INDEX(DEM_D8!AJ$3:AJ$14, MATCH($B1941,DEM_D8!$AC$3:$AC$14,0), 1)</f>
        <v>0.49397590361445781</v>
      </c>
    </row>
    <row r="1942" spans="1:14">
      <c r="A1942" s="35">
        <v>38455</v>
      </c>
      <c r="B1942">
        <f t="shared" si="30"/>
        <v>4</v>
      </c>
      <c r="C1942" s="38">
        <f>INDEX(S_FOLSM!Z$3:Z$14, MATCH($B1942,S_FOLSM!$X$3:$X$14,0), 1)</f>
        <v>0.16663855433942804</v>
      </c>
      <c r="D1942" s="38">
        <f>INDEX(S_FOLSM!AA$3:AA$14, MATCH($B1942,S_FOLSM!$X$3:$X$14,0), 1)</f>
        <v>10.923694779116465</v>
      </c>
      <c r="E1942" s="38">
        <f>INDEX(S_FOLSM!AB$3:AB$14, MATCH($B1942,S_FOLSM!$X$3:$X$14,0), 1)</f>
        <v>26.081927710843374</v>
      </c>
      <c r="F1942" s="38">
        <f>INDEX(S_FOLSM!AC$3:AC$14, MATCH($B1942,S_FOLSM!$X$3:$X$14,0), 1)</f>
        <v>26.081927710843374</v>
      </c>
      <c r="G1942" s="38">
        <f>INDEX(D_FOLSM_NP!$M$2:$M$13, MATCH($B1942,D_FOLSM_NP!$L$2:$L$13,0), 1)</f>
        <v>194.19143752731432</v>
      </c>
      <c r="H1942">
        <f>I_FOLSM!$F1931</f>
        <v>6857</v>
      </c>
      <c r="I1942">
        <f>INDEX(DEM_D8!AE$3:AE$14, MATCH($B1942,DEM_D8!$AC$3:$AC$14,0), 1)</f>
        <v>0.23052208835341365</v>
      </c>
      <c r="J1942">
        <f>INDEX(DEM_D8!AF$3:AF$14, MATCH($B1942,DEM_D8!$AC$3:$AC$14,0), 1)</f>
        <v>0.79694781628957234</v>
      </c>
      <c r="K1942">
        <f>INDEX(DEM_D8!AG$3:AG$14, MATCH($B1942,DEM_D8!$AC$3:$AC$14,0), 1)</f>
        <v>0.24863454443383887</v>
      </c>
      <c r="L1942">
        <f>INDEX(DEM_D8!AH$3:AH$14, MATCH($B1942,DEM_D8!$AC$3:$AC$14,0), 1)</f>
        <v>1.0538152610441767</v>
      </c>
      <c r="M1942">
        <f>INDEX(DEM_D8!AI$3:AI$14, MATCH($B1942,DEM_D8!$AC$3:$AC$14,0), 1)</f>
        <v>1.1526104417670682</v>
      </c>
      <c r="N1942">
        <f>INDEX(DEM_D8!AJ$3:AJ$14, MATCH($B1942,DEM_D8!$AC$3:$AC$14,0), 1)</f>
        <v>0.49397590361445781</v>
      </c>
    </row>
    <row r="1943" spans="1:14">
      <c r="A1943" s="35">
        <v>38456</v>
      </c>
      <c r="B1943">
        <f t="shared" si="30"/>
        <v>4</v>
      </c>
      <c r="C1943" s="38">
        <f>INDEX(S_FOLSM!Z$3:Z$14, MATCH($B1943,S_FOLSM!$X$3:$X$14,0), 1)</f>
        <v>0.16663855433942804</v>
      </c>
      <c r="D1943" s="38">
        <f>INDEX(S_FOLSM!AA$3:AA$14, MATCH($B1943,S_FOLSM!$X$3:$X$14,0), 1)</f>
        <v>10.923694779116465</v>
      </c>
      <c r="E1943" s="38">
        <f>INDEX(S_FOLSM!AB$3:AB$14, MATCH($B1943,S_FOLSM!$X$3:$X$14,0), 1)</f>
        <v>26.081927710843374</v>
      </c>
      <c r="F1943" s="38">
        <f>INDEX(S_FOLSM!AC$3:AC$14, MATCH($B1943,S_FOLSM!$X$3:$X$14,0), 1)</f>
        <v>26.081927710843374</v>
      </c>
      <c r="G1943" s="38">
        <f>INDEX(D_FOLSM_NP!$M$2:$M$13, MATCH($B1943,D_FOLSM_NP!$L$2:$L$13,0), 1)</f>
        <v>194.19143752731432</v>
      </c>
      <c r="H1943">
        <f>I_FOLSM!$F1932</f>
        <v>6906</v>
      </c>
      <c r="I1943">
        <f>INDEX(DEM_D8!AE$3:AE$14, MATCH($B1943,DEM_D8!$AC$3:$AC$14,0), 1)</f>
        <v>0.23052208835341365</v>
      </c>
      <c r="J1943">
        <f>INDEX(DEM_D8!AF$3:AF$14, MATCH($B1943,DEM_D8!$AC$3:$AC$14,0), 1)</f>
        <v>0.79694781628957234</v>
      </c>
      <c r="K1943">
        <f>INDEX(DEM_D8!AG$3:AG$14, MATCH($B1943,DEM_D8!$AC$3:$AC$14,0), 1)</f>
        <v>0.24863454443383887</v>
      </c>
      <c r="L1943">
        <f>INDEX(DEM_D8!AH$3:AH$14, MATCH($B1943,DEM_D8!$AC$3:$AC$14,0), 1)</f>
        <v>1.0538152610441767</v>
      </c>
      <c r="M1943">
        <f>INDEX(DEM_D8!AI$3:AI$14, MATCH($B1943,DEM_D8!$AC$3:$AC$14,0), 1)</f>
        <v>1.1526104417670682</v>
      </c>
      <c r="N1943">
        <f>INDEX(DEM_D8!AJ$3:AJ$14, MATCH($B1943,DEM_D8!$AC$3:$AC$14,0), 1)</f>
        <v>0.49397590361445781</v>
      </c>
    </row>
    <row r="1944" spans="1:14">
      <c r="A1944" s="35">
        <v>38457</v>
      </c>
      <c r="B1944">
        <f t="shared" si="30"/>
        <v>4</v>
      </c>
      <c r="C1944" s="38">
        <f>INDEX(S_FOLSM!Z$3:Z$14, MATCH($B1944,S_FOLSM!$X$3:$X$14,0), 1)</f>
        <v>0.16663855433942804</v>
      </c>
      <c r="D1944" s="38">
        <f>INDEX(S_FOLSM!AA$3:AA$14, MATCH($B1944,S_FOLSM!$X$3:$X$14,0), 1)</f>
        <v>10.923694779116465</v>
      </c>
      <c r="E1944" s="38">
        <f>INDEX(S_FOLSM!AB$3:AB$14, MATCH($B1944,S_FOLSM!$X$3:$X$14,0), 1)</f>
        <v>26.081927710843374</v>
      </c>
      <c r="F1944" s="38">
        <f>INDEX(S_FOLSM!AC$3:AC$14, MATCH($B1944,S_FOLSM!$X$3:$X$14,0), 1)</f>
        <v>26.081927710843374</v>
      </c>
      <c r="G1944" s="38">
        <f>INDEX(D_FOLSM_NP!$M$2:$M$13, MATCH($B1944,D_FOLSM_NP!$L$2:$L$13,0), 1)</f>
        <v>194.19143752731432</v>
      </c>
      <c r="H1944">
        <f>I_FOLSM!$F1933</f>
        <v>6639</v>
      </c>
      <c r="I1944">
        <f>INDEX(DEM_D8!AE$3:AE$14, MATCH($B1944,DEM_D8!$AC$3:$AC$14,0), 1)</f>
        <v>0.23052208835341365</v>
      </c>
      <c r="J1944">
        <f>INDEX(DEM_D8!AF$3:AF$14, MATCH($B1944,DEM_D8!$AC$3:$AC$14,0), 1)</f>
        <v>0.79694781628957234</v>
      </c>
      <c r="K1944">
        <f>INDEX(DEM_D8!AG$3:AG$14, MATCH($B1944,DEM_D8!$AC$3:$AC$14,0), 1)</f>
        <v>0.24863454443383887</v>
      </c>
      <c r="L1944">
        <f>INDEX(DEM_D8!AH$3:AH$14, MATCH($B1944,DEM_D8!$AC$3:$AC$14,0), 1)</f>
        <v>1.0538152610441767</v>
      </c>
      <c r="M1944">
        <f>INDEX(DEM_D8!AI$3:AI$14, MATCH($B1944,DEM_D8!$AC$3:$AC$14,0), 1)</f>
        <v>1.1526104417670682</v>
      </c>
      <c r="N1944">
        <f>INDEX(DEM_D8!AJ$3:AJ$14, MATCH($B1944,DEM_D8!$AC$3:$AC$14,0), 1)</f>
        <v>0.49397590361445781</v>
      </c>
    </row>
    <row r="1945" spans="1:14">
      <c r="A1945" s="35">
        <v>38458</v>
      </c>
      <c r="B1945">
        <f t="shared" si="30"/>
        <v>4</v>
      </c>
      <c r="C1945" s="38">
        <f>INDEX(S_FOLSM!Z$3:Z$14, MATCH($B1945,S_FOLSM!$X$3:$X$14,0), 1)</f>
        <v>0.16663855433942804</v>
      </c>
      <c r="D1945" s="38">
        <f>INDEX(S_FOLSM!AA$3:AA$14, MATCH($B1945,S_FOLSM!$X$3:$X$14,0), 1)</f>
        <v>10.923694779116465</v>
      </c>
      <c r="E1945" s="38">
        <f>INDEX(S_FOLSM!AB$3:AB$14, MATCH($B1945,S_FOLSM!$X$3:$X$14,0), 1)</f>
        <v>26.081927710843374</v>
      </c>
      <c r="F1945" s="38">
        <f>INDEX(S_FOLSM!AC$3:AC$14, MATCH($B1945,S_FOLSM!$X$3:$X$14,0), 1)</f>
        <v>26.081927710843374</v>
      </c>
      <c r="G1945" s="38">
        <f>INDEX(D_FOLSM_NP!$M$2:$M$13, MATCH($B1945,D_FOLSM_NP!$L$2:$L$13,0), 1)</f>
        <v>194.19143752731432</v>
      </c>
      <c r="H1945">
        <f>I_FOLSM!$F1934</f>
        <v>5943</v>
      </c>
      <c r="I1945">
        <f>INDEX(DEM_D8!AE$3:AE$14, MATCH($B1945,DEM_D8!$AC$3:$AC$14,0), 1)</f>
        <v>0.23052208835341365</v>
      </c>
      <c r="J1945">
        <f>INDEX(DEM_D8!AF$3:AF$14, MATCH($B1945,DEM_D8!$AC$3:$AC$14,0), 1)</f>
        <v>0.79694781628957234</v>
      </c>
      <c r="K1945">
        <f>INDEX(DEM_D8!AG$3:AG$14, MATCH($B1945,DEM_D8!$AC$3:$AC$14,0), 1)</f>
        <v>0.24863454443383887</v>
      </c>
      <c r="L1945">
        <f>INDEX(DEM_D8!AH$3:AH$14, MATCH($B1945,DEM_D8!$AC$3:$AC$14,0), 1)</f>
        <v>1.0538152610441767</v>
      </c>
      <c r="M1945">
        <f>INDEX(DEM_D8!AI$3:AI$14, MATCH($B1945,DEM_D8!$AC$3:$AC$14,0), 1)</f>
        <v>1.1526104417670682</v>
      </c>
      <c r="N1945">
        <f>INDEX(DEM_D8!AJ$3:AJ$14, MATCH($B1945,DEM_D8!$AC$3:$AC$14,0), 1)</f>
        <v>0.49397590361445781</v>
      </c>
    </row>
    <row r="1946" spans="1:14">
      <c r="A1946" s="35">
        <v>38459</v>
      </c>
      <c r="B1946">
        <f t="shared" si="30"/>
        <v>4</v>
      </c>
      <c r="C1946" s="38">
        <f>INDEX(S_FOLSM!Z$3:Z$14, MATCH($B1946,S_FOLSM!$X$3:$X$14,0), 1)</f>
        <v>0.16663855433942804</v>
      </c>
      <c r="D1946" s="38">
        <f>INDEX(S_FOLSM!AA$3:AA$14, MATCH($B1946,S_FOLSM!$X$3:$X$14,0), 1)</f>
        <v>10.923694779116465</v>
      </c>
      <c r="E1946" s="38">
        <f>INDEX(S_FOLSM!AB$3:AB$14, MATCH($B1946,S_FOLSM!$X$3:$X$14,0), 1)</f>
        <v>26.081927710843374</v>
      </c>
      <c r="F1946" s="38">
        <f>INDEX(S_FOLSM!AC$3:AC$14, MATCH($B1946,S_FOLSM!$X$3:$X$14,0), 1)</f>
        <v>26.081927710843374</v>
      </c>
      <c r="G1946" s="38">
        <f>INDEX(D_FOLSM_NP!$M$2:$M$13, MATCH($B1946,D_FOLSM_NP!$L$2:$L$13,0), 1)</f>
        <v>194.19143752731432</v>
      </c>
      <c r="H1946">
        <f>I_FOLSM!$F1935</f>
        <v>6275</v>
      </c>
      <c r="I1946">
        <f>INDEX(DEM_D8!AE$3:AE$14, MATCH($B1946,DEM_D8!$AC$3:$AC$14,0), 1)</f>
        <v>0.23052208835341365</v>
      </c>
      <c r="J1946">
        <f>INDEX(DEM_D8!AF$3:AF$14, MATCH($B1946,DEM_D8!$AC$3:$AC$14,0), 1)</f>
        <v>0.79694781628957234</v>
      </c>
      <c r="K1946">
        <f>INDEX(DEM_D8!AG$3:AG$14, MATCH($B1946,DEM_D8!$AC$3:$AC$14,0), 1)</f>
        <v>0.24863454443383887</v>
      </c>
      <c r="L1946">
        <f>INDEX(DEM_D8!AH$3:AH$14, MATCH($B1946,DEM_D8!$AC$3:$AC$14,0), 1)</f>
        <v>1.0538152610441767</v>
      </c>
      <c r="M1946">
        <f>INDEX(DEM_D8!AI$3:AI$14, MATCH($B1946,DEM_D8!$AC$3:$AC$14,0), 1)</f>
        <v>1.1526104417670682</v>
      </c>
      <c r="N1946">
        <f>INDEX(DEM_D8!AJ$3:AJ$14, MATCH($B1946,DEM_D8!$AC$3:$AC$14,0), 1)</f>
        <v>0.49397590361445781</v>
      </c>
    </row>
    <row r="1947" spans="1:14">
      <c r="A1947" s="35">
        <v>38460</v>
      </c>
      <c r="B1947">
        <f t="shared" si="30"/>
        <v>4</v>
      </c>
      <c r="C1947" s="38">
        <f>INDEX(S_FOLSM!Z$3:Z$14, MATCH($B1947,S_FOLSM!$X$3:$X$14,0), 1)</f>
        <v>0.16663855433942804</v>
      </c>
      <c r="D1947" s="38">
        <f>INDEX(S_FOLSM!AA$3:AA$14, MATCH($B1947,S_FOLSM!$X$3:$X$14,0), 1)</f>
        <v>10.923694779116465</v>
      </c>
      <c r="E1947" s="38">
        <f>INDEX(S_FOLSM!AB$3:AB$14, MATCH($B1947,S_FOLSM!$X$3:$X$14,0), 1)</f>
        <v>26.081927710843374</v>
      </c>
      <c r="F1947" s="38">
        <f>INDEX(S_FOLSM!AC$3:AC$14, MATCH($B1947,S_FOLSM!$X$3:$X$14,0), 1)</f>
        <v>26.081927710843374</v>
      </c>
      <c r="G1947" s="38">
        <f>INDEX(D_FOLSM_NP!$M$2:$M$13, MATCH($B1947,D_FOLSM_NP!$L$2:$L$13,0), 1)</f>
        <v>194.19143752731432</v>
      </c>
      <c r="H1947">
        <f>I_FOLSM!$F1936</f>
        <v>7831</v>
      </c>
      <c r="I1947">
        <f>INDEX(DEM_D8!AE$3:AE$14, MATCH($B1947,DEM_D8!$AC$3:$AC$14,0), 1)</f>
        <v>0.23052208835341365</v>
      </c>
      <c r="J1947">
        <f>INDEX(DEM_D8!AF$3:AF$14, MATCH($B1947,DEM_D8!$AC$3:$AC$14,0), 1)</f>
        <v>0.79694781628957234</v>
      </c>
      <c r="K1947">
        <f>INDEX(DEM_D8!AG$3:AG$14, MATCH($B1947,DEM_D8!$AC$3:$AC$14,0), 1)</f>
        <v>0.24863454443383887</v>
      </c>
      <c r="L1947">
        <f>INDEX(DEM_D8!AH$3:AH$14, MATCH($B1947,DEM_D8!$AC$3:$AC$14,0), 1)</f>
        <v>1.0538152610441767</v>
      </c>
      <c r="M1947">
        <f>INDEX(DEM_D8!AI$3:AI$14, MATCH($B1947,DEM_D8!$AC$3:$AC$14,0), 1)</f>
        <v>1.1526104417670682</v>
      </c>
      <c r="N1947">
        <f>INDEX(DEM_D8!AJ$3:AJ$14, MATCH($B1947,DEM_D8!$AC$3:$AC$14,0), 1)</f>
        <v>0.49397590361445781</v>
      </c>
    </row>
    <row r="1948" spans="1:14">
      <c r="A1948" s="35">
        <v>38461</v>
      </c>
      <c r="B1948">
        <f t="shared" si="30"/>
        <v>4</v>
      </c>
      <c r="C1948" s="38">
        <f>INDEX(S_FOLSM!Z$3:Z$14, MATCH($B1948,S_FOLSM!$X$3:$X$14,0), 1)</f>
        <v>0.16663855433942804</v>
      </c>
      <c r="D1948" s="38">
        <f>INDEX(S_FOLSM!AA$3:AA$14, MATCH($B1948,S_FOLSM!$X$3:$X$14,0), 1)</f>
        <v>10.923694779116465</v>
      </c>
      <c r="E1948" s="38">
        <f>INDEX(S_FOLSM!AB$3:AB$14, MATCH($B1948,S_FOLSM!$X$3:$X$14,0), 1)</f>
        <v>26.081927710843374</v>
      </c>
      <c r="F1948" s="38">
        <f>INDEX(S_FOLSM!AC$3:AC$14, MATCH($B1948,S_FOLSM!$X$3:$X$14,0), 1)</f>
        <v>26.081927710843374</v>
      </c>
      <c r="G1948" s="38">
        <f>INDEX(D_FOLSM_NP!$M$2:$M$13, MATCH($B1948,D_FOLSM_NP!$L$2:$L$13,0), 1)</f>
        <v>194.19143752731432</v>
      </c>
      <c r="H1948">
        <f>I_FOLSM!$F1937</f>
        <v>7012</v>
      </c>
      <c r="I1948">
        <f>INDEX(DEM_D8!AE$3:AE$14, MATCH($B1948,DEM_D8!$AC$3:$AC$14,0), 1)</f>
        <v>0.23052208835341365</v>
      </c>
      <c r="J1948">
        <f>INDEX(DEM_D8!AF$3:AF$14, MATCH($B1948,DEM_D8!$AC$3:$AC$14,0), 1)</f>
        <v>0.79694781628957234</v>
      </c>
      <c r="K1948">
        <f>INDEX(DEM_D8!AG$3:AG$14, MATCH($B1948,DEM_D8!$AC$3:$AC$14,0), 1)</f>
        <v>0.24863454443383887</v>
      </c>
      <c r="L1948">
        <f>INDEX(DEM_D8!AH$3:AH$14, MATCH($B1948,DEM_D8!$AC$3:$AC$14,0), 1)</f>
        <v>1.0538152610441767</v>
      </c>
      <c r="M1948">
        <f>INDEX(DEM_D8!AI$3:AI$14, MATCH($B1948,DEM_D8!$AC$3:$AC$14,0), 1)</f>
        <v>1.1526104417670682</v>
      </c>
      <c r="N1948">
        <f>INDEX(DEM_D8!AJ$3:AJ$14, MATCH($B1948,DEM_D8!$AC$3:$AC$14,0), 1)</f>
        <v>0.49397590361445781</v>
      </c>
    </row>
    <row r="1949" spans="1:14">
      <c r="A1949" s="35">
        <v>38462</v>
      </c>
      <c r="B1949">
        <f t="shared" si="30"/>
        <v>4</v>
      </c>
      <c r="C1949" s="38">
        <f>INDEX(S_FOLSM!Z$3:Z$14, MATCH($B1949,S_FOLSM!$X$3:$X$14,0), 1)</f>
        <v>0.16663855433942804</v>
      </c>
      <c r="D1949" s="38">
        <f>INDEX(S_FOLSM!AA$3:AA$14, MATCH($B1949,S_FOLSM!$X$3:$X$14,0), 1)</f>
        <v>10.923694779116465</v>
      </c>
      <c r="E1949" s="38">
        <f>INDEX(S_FOLSM!AB$3:AB$14, MATCH($B1949,S_FOLSM!$X$3:$X$14,0), 1)</f>
        <v>26.081927710843374</v>
      </c>
      <c r="F1949" s="38">
        <f>INDEX(S_FOLSM!AC$3:AC$14, MATCH($B1949,S_FOLSM!$X$3:$X$14,0), 1)</f>
        <v>26.081927710843374</v>
      </c>
      <c r="G1949" s="38">
        <f>INDEX(D_FOLSM_NP!$M$2:$M$13, MATCH($B1949,D_FOLSM_NP!$L$2:$L$13,0), 1)</f>
        <v>194.19143752731432</v>
      </c>
      <c r="H1949">
        <f>I_FOLSM!$F1938</f>
        <v>6419</v>
      </c>
      <c r="I1949">
        <f>INDEX(DEM_D8!AE$3:AE$14, MATCH($B1949,DEM_D8!$AC$3:$AC$14,0), 1)</f>
        <v>0.23052208835341365</v>
      </c>
      <c r="J1949">
        <f>INDEX(DEM_D8!AF$3:AF$14, MATCH($B1949,DEM_D8!$AC$3:$AC$14,0), 1)</f>
        <v>0.79694781628957234</v>
      </c>
      <c r="K1949">
        <f>INDEX(DEM_D8!AG$3:AG$14, MATCH($B1949,DEM_D8!$AC$3:$AC$14,0), 1)</f>
        <v>0.24863454443383887</v>
      </c>
      <c r="L1949">
        <f>INDEX(DEM_D8!AH$3:AH$14, MATCH($B1949,DEM_D8!$AC$3:$AC$14,0), 1)</f>
        <v>1.0538152610441767</v>
      </c>
      <c r="M1949">
        <f>INDEX(DEM_D8!AI$3:AI$14, MATCH($B1949,DEM_D8!$AC$3:$AC$14,0), 1)</f>
        <v>1.1526104417670682</v>
      </c>
      <c r="N1949">
        <f>INDEX(DEM_D8!AJ$3:AJ$14, MATCH($B1949,DEM_D8!$AC$3:$AC$14,0), 1)</f>
        <v>0.49397590361445781</v>
      </c>
    </row>
    <row r="1950" spans="1:14">
      <c r="A1950" s="35">
        <v>38463</v>
      </c>
      <c r="B1950">
        <f t="shared" si="30"/>
        <v>4</v>
      </c>
      <c r="C1950" s="38">
        <f>INDEX(S_FOLSM!Z$3:Z$14, MATCH($B1950,S_FOLSM!$X$3:$X$14,0), 1)</f>
        <v>0.16663855433942804</v>
      </c>
      <c r="D1950" s="38">
        <f>INDEX(S_FOLSM!AA$3:AA$14, MATCH($B1950,S_FOLSM!$X$3:$X$14,0), 1)</f>
        <v>10.923694779116465</v>
      </c>
      <c r="E1950" s="38">
        <f>INDEX(S_FOLSM!AB$3:AB$14, MATCH($B1950,S_FOLSM!$X$3:$X$14,0), 1)</f>
        <v>26.081927710843374</v>
      </c>
      <c r="F1950" s="38">
        <f>INDEX(S_FOLSM!AC$3:AC$14, MATCH($B1950,S_FOLSM!$X$3:$X$14,0), 1)</f>
        <v>26.081927710843374</v>
      </c>
      <c r="G1950" s="38">
        <f>INDEX(D_FOLSM_NP!$M$2:$M$13, MATCH($B1950,D_FOLSM_NP!$L$2:$L$13,0), 1)</f>
        <v>194.19143752731432</v>
      </c>
      <c r="H1950">
        <f>I_FOLSM!$F1939</f>
        <v>6274</v>
      </c>
      <c r="I1950">
        <f>INDEX(DEM_D8!AE$3:AE$14, MATCH($B1950,DEM_D8!$AC$3:$AC$14,0), 1)</f>
        <v>0.23052208835341365</v>
      </c>
      <c r="J1950">
        <f>INDEX(DEM_D8!AF$3:AF$14, MATCH($B1950,DEM_D8!$AC$3:$AC$14,0), 1)</f>
        <v>0.79694781628957234</v>
      </c>
      <c r="K1950">
        <f>INDEX(DEM_D8!AG$3:AG$14, MATCH($B1950,DEM_D8!$AC$3:$AC$14,0), 1)</f>
        <v>0.24863454443383887</v>
      </c>
      <c r="L1950">
        <f>INDEX(DEM_D8!AH$3:AH$14, MATCH($B1950,DEM_D8!$AC$3:$AC$14,0), 1)</f>
        <v>1.0538152610441767</v>
      </c>
      <c r="M1950">
        <f>INDEX(DEM_D8!AI$3:AI$14, MATCH($B1950,DEM_D8!$AC$3:$AC$14,0), 1)</f>
        <v>1.1526104417670682</v>
      </c>
      <c r="N1950">
        <f>INDEX(DEM_D8!AJ$3:AJ$14, MATCH($B1950,DEM_D8!$AC$3:$AC$14,0), 1)</f>
        <v>0.49397590361445781</v>
      </c>
    </row>
    <row r="1951" spans="1:14">
      <c r="A1951" s="35">
        <v>38464</v>
      </c>
      <c r="B1951">
        <f t="shared" si="30"/>
        <v>4</v>
      </c>
      <c r="C1951" s="38">
        <f>INDEX(S_FOLSM!Z$3:Z$14, MATCH($B1951,S_FOLSM!$X$3:$X$14,0), 1)</f>
        <v>0.16663855433942804</v>
      </c>
      <c r="D1951" s="38">
        <f>INDEX(S_FOLSM!AA$3:AA$14, MATCH($B1951,S_FOLSM!$X$3:$X$14,0), 1)</f>
        <v>10.923694779116465</v>
      </c>
      <c r="E1951" s="38">
        <f>INDEX(S_FOLSM!AB$3:AB$14, MATCH($B1951,S_FOLSM!$X$3:$X$14,0), 1)</f>
        <v>26.081927710843374</v>
      </c>
      <c r="F1951" s="38">
        <f>INDEX(S_FOLSM!AC$3:AC$14, MATCH($B1951,S_FOLSM!$X$3:$X$14,0), 1)</f>
        <v>26.081927710843374</v>
      </c>
      <c r="G1951" s="38">
        <f>INDEX(D_FOLSM_NP!$M$2:$M$13, MATCH($B1951,D_FOLSM_NP!$L$2:$L$13,0), 1)</f>
        <v>194.19143752731432</v>
      </c>
      <c r="H1951">
        <f>I_FOLSM!$F1940</f>
        <v>5468</v>
      </c>
      <c r="I1951">
        <f>INDEX(DEM_D8!AE$3:AE$14, MATCH($B1951,DEM_D8!$AC$3:$AC$14,0), 1)</f>
        <v>0.23052208835341365</v>
      </c>
      <c r="J1951">
        <f>INDEX(DEM_D8!AF$3:AF$14, MATCH($B1951,DEM_D8!$AC$3:$AC$14,0), 1)</f>
        <v>0.79694781628957234</v>
      </c>
      <c r="K1951">
        <f>INDEX(DEM_D8!AG$3:AG$14, MATCH($B1951,DEM_D8!$AC$3:$AC$14,0), 1)</f>
        <v>0.24863454443383887</v>
      </c>
      <c r="L1951">
        <f>INDEX(DEM_D8!AH$3:AH$14, MATCH($B1951,DEM_D8!$AC$3:$AC$14,0), 1)</f>
        <v>1.0538152610441767</v>
      </c>
      <c r="M1951">
        <f>INDEX(DEM_D8!AI$3:AI$14, MATCH($B1951,DEM_D8!$AC$3:$AC$14,0), 1)</f>
        <v>1.1526104417670682</v>
      </c>
      <c r="N1951">
        <f>INDEX(DEM_D8!AJ$3:AJ$14, MATCH($B1951,DEM_D8!$AC$3:$AC$14,0), 1)</f>
        <v>0.49397590361445781</v>
      </c>
    </row>
    <row r="1952" spans="1:14">
      <c r="A1952" s="35">
        <v>38465</v>
      </c>
      <c r="B1952">
        <f t="shared" si="30"/>
        <v>4</v>
      </c>
      <c r="C1952" s="38">
        <f>INDEX(S_FOLSM!Z$3:Z$14, MATCH($B1952,S_FOLSM!$X$3:$X$14,0), 1)</f>
        <v>0.16663855433942804</v>
      </c>
      <c r="D1952" s="38">
        <f>INDEX(S_FOLSM!AA$3:AA$14, MATCH($B1952,S_FOLSM!$X$3:$X$14,0), 1)</f>
        <v>10.923694779116465</v>
      </c>
      <c r="E1952" s="38">
        <f>INDEX(S_FOLSM!AB$3:AB$14, MATCH($B1952,S_FOLSM!$X$3:$X$14,0), 1)</f>
        <v>26.081927710843374</v>
      </c>
      <c r="F1952" s="38">
        <f>INDEX(S_FOLSM!AC$3:AC$14, MATCH($B1952,S_FOLSM!$X$3:$X$14,0), 1)</f>
        <v>26.081927710843374</v>
      </c>
      <c r="G1952" s="38">
        <f>INDEX(D_FOLSM_NP!$M$2:$M$13, MATCH($B1952,D_FOLSM_NP!$L$2:$L$13,0), 1)</f>
        <v>194.19143752731432</v>
      </c>
      <c r="H1952">
        <f>I_FOLSM!$F1941</f>
        <v>5449</v>
      </c>
      <c r="I1952">
        <f>INDEX(DEM_D8!AE$3:AE$14, MATCH($B1952,DEM_D8!$AC$3:$AC$14,0), 1)</f>
        <v>0.23052208835341365</v>
      </c>
      <c r="J1952">
        <f>INDEX(DEM_D8!AF$3:AF$14, MATCH($B1952,DEM_D8!$AC$3:$AC$14,0), 1)</f>
        <v>0.79694781628957234</v>
      </c>
      <c r="K1952">
        <f>INDEX(DEM_D8!AG$3:AG$14, MATCH($B1952,DEM_D8!$AC$3:$AC$14,0), 1)</f>
        <v>0.24863454443383887</v>
      </c>
      <c r="L1952">
        <f>INDEX(DEM_D8!AH$3:AH$14, MATCH($B1952,DEM_D8!$AC$3:$AC$14,0), 1)</f>
        <v>1.0538152610441767</v>
      </c>
      <c r="M1952">
        <f>INDEX(DEM_D8!AI$3:AI$14, MATCH($B1952,DEM_D8!$AC$3:$AC$14,0), 1)</f>
        <v>1.1526104417670682</v>
      </c>
      <c r="N1952">
        <f>INDEX(DEM_D8!AJ$3:AJ$14, MATCH($B1952,DEM_D8!$AC$3:$AC$14,0), 1)</f>
        <v>0.49397590361445781</v>
      </c>
    </row>
    <row r="1953" spans="1:14">
      <c r="A1953" s="35">
        <v>38466</v>
      </c>
      <c r="B1953">
        <f t="shared" si="30"/>
        <v>4</v>
      </c>
      <c r="C1953" s="38">
        <f>INDEX(S_FOLSM!Z$3:Z$14, MATCH($B1953,S_FOLSM!$X$3:$X$14,0), 1)</f>
        <v>0.16663855433942804</v>
      </c>
      <c r="D1953" s="38">
        <f>INDEX(S_FOLSM!AA$3:AA$14, MATCH($B1953,S_FOLSM!$X$3:$X$14,0), 1)</f>
        <v>10.923694779116465</v>
      </c>
      <c r="E1953" s="38">
        <f>INDEX(S_FOLSM!AB$3:AB$14, MATCH($B1953,S_FOLSM!$X$3:$X$14,0), 1)</f>
        <v>26.081927710843374</v>
      </c>
      <c r="F1953" s="38">
        <f>INDEX(S_FOLSM!AC$3:AC$14, MATCH($B1953,S_FOLSM!$X$3:$X$14,0), 1)</f>
        <v>26.081927710843374</v>
      </c>
      <c r="G1953" s="38">
        <f>INDEX(D_FOLSM_NP!$M$2:$M$13, MATCH($B1953,D_FOLSM_NP!$L$2:$L$13,0), 1)</f>
        <v>194.19143752731432</v>
      </c>
      <c r="H1953">
        <f>I_FOLSM!$F1942</f>
        <v>5396</v>
      </c>
      <c r="I1953">
        <f>INDEX(DEM_D8!AE$3:AE$14, MATCH($B1953,DEM_D8!$AC$3:$AC$14,0), 1)</f>
        <v>0.23052208835341365</v>
      </c>
      <c r="J1953">
        <f>INDEX(DEM_D8!AF$3:AF$14, MATCH($B1953,DEM_D8!$AC$3:$AC$14,0), 1)</f>
        <v>0.79694781628957234</v>
      </c>
      <c r="K1953">
        <f>INDEX(DEM_D8!AG$3:AG$14, MATCH($B1953,DEM_D8!$AC$3:$AC$14,0), 1)</f>
        <v>0.24863454443383887</v>
      </c>
      <c r="L1953">
        <f>INDEX(DEM_D8!AH$3:AH$14, MATCH($B1953,DEM_D8!$AC$3:$AC$14,0), 1)</f>
        <v>1.0538152610441767</v>
      </c>
      <c r="M1953">
        <f>INDEX(DEM_D8!AI$3:AI$14, MATCH($B1953,DEM_D8!$AC$3:$AC$14,0), 1)</f>
        <v>1.1526104417670682</v>
      </c>
      <c r="N1953">
        <f>INDEX(DEM_D8!AJ$3:AJ$14, MATCH($B1953,DEM_D8!$AC$3:$AC$14,0), 1)</f>
        <v>0.49397590361445781</v>
      </c>
    </row>
    <row r="1954" spans="1:14">
      <c r="A1954" s="35">
        <v>38467</v>
      </c>
      <c r="B1954">
        <f t="shared" si="30"/>
        <v>4</v>
      </c>
      <c r="C1954" s="38">
        <f>INDEX(S_FOLSM!Z$3:Z$14, MATCH($B1954,S_FOLSM!$X$3:$X$14,0), 1)</f>
        <v>0.16663855433942804</v>
      </c>
      <c r="D1954" s="38">
        <f>INDEX(S_FOLSM!AA$3:AA$14, MATCH($B1954,S_FOLSM!$X$3:$X$14,0), 1)</f>
        <v>10.923694779116465</v>
      </c>
      <c r="E1954" s="38">
        <f>INDEX(S_FOLSM!AB$3:AB$14, MATCH($B1954,S_FOLSM!$X$3:$X$14,0), 1)</f>
        <v>26.081927710843374</v>
      </c>
      <c r="F1954" s="38">
        <f>INDEX(S_FOLSM!AC$3:AC$14, MATCH($B1954,S_FOLSM!$X$3:$X$14,0), 1)</f>
        <v>26.081927710843374</v>
      </c>
      <c r="G1954" s="38">
        <f>INDEX(D_FOLSM_NP!$M$2:$M$13, MATCH($B1954,D_FOLSM_NP!$L$2:$L$13,0), 1)</f>
        <v>194.19143752731432</v>
      </c>
      <c r="H1954">
        <f>I_FOLSM!$F1943</f>
        <v>6362</v>
      </c>
      <c r="I1954">
        <f>INDEX(DEM_D8!AE$3:AE$14, MATCH($B1954,DEM_D8!$AC$3:$AC$14,0), 1)</f>
        <v>0.23052208835341365</v>
      </c>
      <c r="J1954">
        <f>INDEX(DEM_D8!AF$3:AF$14, MATCH($B1954,DEM_D8!$AC$3:$AC$14,0), 1)</f>
        <v>0.79694781628957234</v>
      </c>
      <c r="K1954">
        <f>INDEX(DEM_D8!AG$3:AG$14, MATCH($B1954,DEM_D8!$AC$3:$AC$14,0), 1)</f>
        <v>0.24863454443383887</v>
      </c>
      <c r="L1954">
        <f>INDEX(DEM_D8!AH$3:AH$14, MATCH($B1954,DEM_D8!$AC$3:$AC$14,0), 1)</f>
        <v>1.0538152610441767</v>
      </c>
      <c r="M1954">
        <f>INDEX(DEM_D8!AI$3:AI$14, MATCH($B1954,DEM_D8!$AC$3:$AC$14,0), 1)</f>
        <v>1.1526104417670682</v>
      </c>
      <c r="N1954">
        <f>INDEX(DEM_D8!AJ$3:AJ$14, MATCH($B1954,DEM_D8!$AC$3:$AC$14,0), 1)</f>
        <v>0.49397590361445781</v>
      </c>
    </row>
    <row r="1955" spans="1:14">
      <c r="A1955" s="35">
        <v>38468</v>
      </c>
      <c r="B1955">
        <f t="shared" si="30"/>
        <v>4</v>
      </c>
      <c r="C1955" s="38">
        <f>INDEX(S_FOLSM!Z$3:Z$14, MATCH($B1955,S_FOLSM!$X$3:$X$14,0), 1)</f>
        <v>0.16663855433942804</v>
      </c>
      <c r="D1955" s="38">
        <f>INDEX(S_FOLSM!AA$3:AA$14, MATCH($B1955,S_FOLSM!$X$3:$X$14,0), 1)</f>
        <v>10.923694779116465</v>
      </c>
      <c r="E1955" s="38">
        <f>INDEX(S_FOLSM!AB$3:AB$14, MATCH($B1955,S_FOLSM!$X$3:$X$14,0), 1)</f>
        <v>26.081927710843374</v>
      </c>
      <c r="F1955" s="38">
        <f>INDEX(S_FOLSM!AC$3:AC$14, MATCH($B1955,S_FOLSM!$X$3:$X$14,0), 1)</f>
        <v>26.081927710843374</v>
      </c>
      <c r="G1955" s="38">
        <f>INDEX(D_FOLSM_NP!$M$2:$M$13, MATCH($B1955,D_FOLSM_NP!$L$2:$L$13,0), 1)</f>
        <v>194.19143752731432</v>
      </c>
      <c r="H1955">
        <f>I_FOLSM!$F1944</f>
        <v>6173</v>
      </c>
      <c r="I1955">
        <f>INDEX(DEM_D8!AE$3:AE$14, MATCH($B1955,DEM_D8!$AC$3:$AC$14,0), 1)</f>
        <v>0.23052208835341365</v>
      </c>
      <c r="J1955">
        <f>INDEX(DEM_D8!AF$3:AF$14, MATCH($B1955,DEM_D8!$AC$3:$AC$14,0), 1)</f>
        <v>0.79694781628957234</v>
      </c>
      <c r="K1955">
        <f>INDEX(DEM_D8!AG$3:AG$14, MATCH($B1955,DEM_D8!$AC$3:$AC$14,0), 1)</f>
        <v>0.24863454443383887</v>
      </c>
      <c r="L1955">
        <f>INDEX(DEM_D8!AH$3:AH$14, MATCH($B1955,DEM_D8!$AC$3:$AC$14,0), 1)</f>
        <v>1.0538152610441767</v>
      </c>
      <c r="M1955">
        <f>INDEX(DEM_D8!AI$3:AI$14, MATCH($B1955,DEM_D8!$AC$3:$AC$14,0), 1)</f>
        <v>1.1526104417670682</v>
      </c>
      <c r="N1955">
        <f>INDEX(DEM_D8!AJ$3:AJ$14, MATCH($B1955,DEM_D8!$AC$3:$AC$14,0), 1)</f>
        <v>0.49397590361445781</v>
      </c>
    </row>
    <row r="1956" spans="1:14">
      <c r="A1956" s="35">
        <v>38469</v>
      </c>
      <c r="B1956">
        <f t="shared" si="30"/>
        <v>4</v>
      </c>
      <c r="C1956" s="38">
        <f>INDEX(S_FOLSM!Z$3:Z$14, MATCH($B1956,S_FOLSM!$X$3:$X$14,0), 1)</f>
        <v>0.16663855433942804</v>
      </c>
      <c r="D1956" s="38">
        <f>INDEX(S_FOLSM!AA$3:AA$14, MATCH($B1956,S_FOLSM!$X$3:$X$14,0), 1)</f>
        <v>10.923694779116465</v>
      </c>
      <c r="E1956" s="38">
        <f>INDEX(S_FOLSM!AB$3:AB$14, MATCH($B1956,S_FOLSM!$X$3:$X$14,0), 1)</f>
        <v>26.081927710843374</v>
      </c>
      <c r="F1956" s="38">
        <f>INDEX(S_FOLSM!AC$3:AC$14, MATCH($B1956,S_FOLSM!$X$3:$X$14,0), 1)</f>
        <v>26.081927710843374</v>
      </c>
      <c r="G1956" s="38">
        <f>INDEX(D_FOLSM_NP!$M$2:$M$13, MATCH($B1956,D_FOLSM_NP!$L$2:$L$13,0), 1)</f>
        <v>194.19143752731432</v>
      </c>
      <c r="H1956">
        <f>I_FOLSM!$F1945</f>
        <v>6495</v>
      </c>
      <c r="I1956">
        <f>INDEX(DEM_D8!AE$3:AE$14, MATCH($B1956,DEM_D8!$AC$3:$AC$14,0), 1)</f>
        <v>0.23052208835341365</v>
      </c>
      <c r="J1956">
        <f>INDEX(DEM_D8!AF$3:AF$14, MATCH($B1956,DEM_D8!$AC$3:$AC$14,0), 1)</f>
        <v>0.79694781628957234</v>
      </c>
      <c r="K1956">
        <f>INDEX(DEM_D8!AG$3:AG$14, MATCH($B1956,DEM_D8!$AC$3:$AC$14,0), 1)</f>
        <v>0.24863454443383887</v>
      </c>
      <c r="L1956">
        <f>INDEX(DEM_D8!AH$3:AH$14, MATCH($B1956,DEM_D8!$AC$3:$AC$14,0), 1)</f>
        <v>1.0538152610441767</v>
      </c>
      <c r="M1956">
        <f>INDEX(DEM_D8!AI$3:AI$14, MATCH($B1956,DEM_D8!$AC$3:$AC$14,0), 1)</f>
        <v>1.1526104417670682</v>
      </c>
      <c r="N1956">
        <f>INDEX(DEM_D8!AJ$3:AJ$14, MATCH($B1956,DEM_D8!$AC$3:$AC$14,0), 1)</f>
        <v>0.49397590361445781</v>
      </c>
    </row>
    <row r="1957" spans="1:14">
      <c r="A1957" s="35">
        <v>38470</v>
      </c>
      <c r="B1957">
        <f t="shared" si="30"/>
        <v>4</v>
      </c>
      <c r="C1957" s="38">
        <f>INDEX(S_FOLSM!Z$3:Z$14, MATCH($B1957,S_FOLSM!$X$3:$X$14,0), 1)</f>
        <v>0.16663855433942804</v>
      </c>
      <c r="D1957" s="38">
        <f>INDEX(S_FOLSM!AA$3:AA$14, MATCH($B1957,S_FOLSM!$X$3:$X$14,0), 1)</f>
        <v>10.923694779116465</v>
      </c>
      <c r="E1957" s="38">
        <f>INDEX(S_FOLSM!AB$3:AB$14, MATCH($B1957,S_FOLSM!$X$3:$X$14,0), 1)</f>
        <v>26.081927710843374</v>
      </c>
      <c r="F1957" s="38">
        <f>INDEX(S_FOLSM!AC$3:AC$14, MATCH($B1957,S_FOLSM!$X$3:$X$14,0), 1)</f>
        <v>26.081927710843374</v>
      </c>
      <c r="G1957" s="38">
        <f>INDEX(D_FOLSM_NP!$M$2:$M$13, MATCH($B1957,D_FOLSM_NP!$L$2:$L$13,0), 1)</f>
        <v>194.19143752731432</v>
      </c>
      <c r="H1957">
        <f>I_FOLSM!$F1946</f>
        <v>6778</v>
      </c>
      <c r="I1957">
        <f>INDEX(DEM_D8!AE$3:AE$14, MATCH($B1957,DEM_D8!$AC$3:$AC$14,0), 1)</f>
        <v>0.23052208835341365</v>
      </c>
      <c r="J1957">
        <f>INDEX(DEM_D8!AF$3:AF$14, MATCH($B1957,DEM_D8!$AC$3:$AC$14,0), 1)</f>
        <v>0.79694781628957234</v>
      </c>
      <c r="K1957">
        <f>INDEX(DEM_D8!AG$3:AG$14, MATCH($B1957,DEM_D8!$AC$3:$AC$14,0), 1)</f>
        <v>0.24863454443383887</v>
      </c>
      <c r="L1957">
        <f>INDEX(DEM_D8!AH$3:AH$14, MATCH($B1957,DEM_D8!$AC$3:$AC$14,0), 1)</f>
        <v>1.0538152610441767</v>
      </c>
      <c r="M1957">
        <f>INDEX(DEM_D8!AI$3:AI$14, MATCH($B1957,DEM_D8!$AC$3:$AC$14,0), 1)</f>
        <v>1.1526104417670682</v>
      </c>
      <c r="N1957">
        <f>INDEX(DEM_D8!AJ$3:AJ$14, MATCH($B1957,DEM_D8!$AC$3:$AC$14,0), 1)</f>
        <v>0.49397590361445781</v>
      </c>
    </row>
    <row r="1958" spans="1:14">
      <c r="A1958" s="35">
        <v>38471</v>
      </c>
      <c r="B1958">
        <f t="shared" si="30"/>
        <v>4</v>
      </c>
      <c r="C1958" s="38">
        <f>INDEX(S_FOLSM!Z$3:Z$14, MATCH($B1958,S_FOLSM!$X$3:$X$14,0), 1)</f>
        <v>0.16663855433942804</v>
      </c>
      <c r="D1958" s="38">
        <f>INDEX(S_FOLSM!AA$3:AA$14, MATCH($B1958,S_FOLSM!$X$3:$X$14,0), 1)</f>
        <v>10.923694779116465</v>
      </c>
      <c r="E1958" s="38">
        <f>INDEX(S_FOLSM!AB$3:AB$14, MATCH($B1958,S_FOLSM!$X$3:$X$14,0), 1)</f>
        <v>26.081927710843374</v>
      </c>
      <c r="F1958" s="38">
        <f>INDEX(S_FOLSM!AC$3:AC$14, MATCH($B1958,S_FOLSM!$X$3:$X$14,0), 1)</f>
        <v>26.081927710843374</v>
      </c>
      <c r="G1958" s="38">
        <f>INDEX(D_FOLSM_NP!$M$2:$M$13, MATCH($B1958,D_FOLSM_NP!$L$2:$L$13,0), 1)</f>
        <v>194.19143752731432</v>
      </c>
      <c r="H1958">
        <f>I_FOLSM!$F1947</f>
        <v>6622</v>
      </c>
      <c r="I1958">
        <f>INDEX(DEM_D8!AE$3:AE$14, MATCH($B1958,DEM_D8!$AC$3:$AC$14,0), 1)</f>
        <v>0.23052208835341365</v>
      </c>
      <c r="J1958">
        <f>INDEX(DEM_D8!AF$3:AF$14, MATCH($B1958,DEM_D8!$AC$3:$AC$14,0), 1)</f>
        <v>0.79694781628957234</v>
      </c>
      <c r="K1958">
        <f>INDEX(DEM_D8!AG$3:AG$14, MATCH($B1958,DEM_D8!$AC$3:$AC$14,0), 1)</f>
        <v>0.24863454443383887</v>
      </c>
      <c r="L1958">
        <f>INDEX(DEM_D8!AH$3:AH$14, MATCH($B1958,DEM_D8!$AC$3:$AC$14,0), 1)</f>
        <v>1.0538152610441767</v>
      </c>
      <c r="M1958">
        <f>INDEX(DEM_D8!AI$3:AI$14, MATCH($B1958,DEM_D8!$AC$3:$AC$14,0), 1)</f>
        <v>1.1526104417670682</v>
      </c>
      <c r="N1958">
        <f>INDEX(DEM_D8!AJ$3:AJ$14, MATCH($B1958,DEM_D8!$AC$3:$AC$14,0), 1)</f>
        <v>0.49397590361445781</v>
      </c>
    </row>
    <row r="1959" spans="1:14">
      <c r="A1959" s="35">
        <v>38472</v>
      </c>
      <c r="B1959">
        <f t="shared" si="30"/>
        <v>4</v>
      </c>
      <c r="C1959" s="38">
        <f>INDEX(S_FOLSM!Z$3:Z$14, MATCH($B1959,S_FOLSM!$X$3:$X$14,0), 1)</f>
        <v>0.16663855433942804</v>
      </c>
      <c r="D1959" s="38">
        <f>INDEX(S_FOLSM!AA$3:AA$14, MATCH($B1959,S_FOLSM!$X$3:$X$14,0), 1)</f>
        <v>10.923694779116465</v>
      </c>
      <c r="E1959" s="38">
        <f>INDEX(S_FOLSM!AB$3:AB$14, MATCH($B1959,S_FOLSM!$X$3:$X$14,0), 1)</f>
        <v>26.081927710843374</v>
      </c>
      <c r="F1959" s="38">
        <f>INDEX(S_FOLSM!AC$3:AC$14, MATCH($B1959,S_FOLSM!$X$3:$X$14,0), 1)</f>
        <v>26.081927710843374</v>
      </c>
      <c r="G1959" s="38">
        <f>INDEX(D_FOLSM_NP!$M$2:$M$13, MATCH($B1959,D_FOLSM_NP!$L$2:$L$13,0), 1)</f>
        <v>194.19143752731432</v>
      </c>
      <c r="H1959">
        <f>I_FOLSM!$F1948</f>
        <v>6517</v>
      </c>
      <c r="I1959">
        <f>INDEX(DEM_D8!AE$3:AE$14, MATCH($B1959,DEM_D8!$AC$3:$AC$14,0), 1)</f>
        <v>0.23052208835341365</v>
      </c>
      <c r="J1959">
        <f>INDEX(DEM_D8!AF$3:AF$14, MATCH($B1959,DEM_D8!$AC$3:$AC$14,0), 1)</f>
        <v>0.79694781628957234</v>
      </c>
      <c r="K1959">
        <f>INDEX(DEM_D8!AG$3:AG$14, MATCH($B1959,DEM_D8!$AC$3:$AC$14,0), 1)</f>
        <v>0.24863454443383887</v>
      </c>
      <c r="L1959">
        <f>INDEX(DEM_D8!AH$3:AH$14, MATCH($B1959,DEM_D8!$AC$3:$AC$14,0), 1)</f>
        <v>1.0538152610441767</v>
      </c>
      <c r="M1959">
        <f>INDEX(DEM_D8!AI$3:AI$14, MATCH($B1959,DEM_D8!$AC$3:$AC$14,0), 1)</f>
        <v>1.1526104417670682</v>
      </c>
      <c r="N1959">
        <f>INDEX(DEM_D8!AJ$3:AJ$14, MATCH($B1959,DEM_D8!$AC$3:$AC$14,0), 1)</f>
        <v>0.49397590361445781</v>
      </c>
    </row>
    <row r="1960" spans="1:14">
      <c r="A1960" s="35">
        <v>38473</v>
      </c>
      <c r="B1960">
        <f t="shared" si="30"/>
        <v>5</v>
      </c>
      <c r="C1960" s="38">
        <f>INDEX(S_FOLSM!Z$3:Z$14, MATCH($B1960,S_FOLSM!$X$3:$X$14,0), 1)</f>
        <v>0.2435056348742097</v>
      </c>
      <c r="D1960" s="38">
        <f>INDEX(S_FOLSM!AA$3:AA$14, MATCH($B1960,S_FOLSM!$X$3:$X$14,0), 1)</f>
        <v>10.571317528177225</v>
      </c>
      <c r="E1960" s="38">
        <f>INDEX(S_FOLSM!AB$3:AB$14, MATCH($B1960,S_FOLSM!$X$3:$X$14,0), 1)</f>
        <v>30.817722502914886</v>
      </c>
      <c r="F1960" s="38">
        <f>INDEX(S_FOLSM!AC$3:AC$14, MATCH($B1960,S_FOLSM!$X$3:$X$14,0), 1)</f>
        <v>30.817722502914886</v>
      </c>
      <c r="G1960" s="38">
        <f>INDEX(D_FOLSM_NP!$M$2:$M$13, MATCH($B1960,D_FOLSM_NP!$L$2:$L$13,0), 1)</f>
        <v>222.46124704423551</v>
      </c>
      <c r="H1960">
        <f>I_FOLSM!$F1949</f>
        <v>6606</v>
      </c>
      <c r="I1960">
        <f>INDEX(DEM_D8!AE$3:AE$14, MATCH($B1960,DEM_D8!$AC$3:$AC$14,0), 1)</f>
        <v>0.22308589195491643</v>
      </c>
      <c r="J1960">
        <f>INDEX(DEM_D8!AF$3:AF$14, MATCH($B1960,DEM_D8!$AC$3:$AC$14,0), 1)</f>
        <v>0.77123982221571519</v>
      </c>
      <c r="K1960">
        <f>INDEX(DEM_D8!AG$3:AG$14, MATCH($B1960,DEM_D8!$AC$3:$AC$14,0), 1)</f>
        <v>0.24061407525855374</v>
      </c>
      <c r="L1960">
        <f>INDEX(DEM_D8!AH$3:AH$14, MATCH($B1960,DEM_D8!$AC$3:$AC$14,0), 1)</f>
        <v>1.0198212203653323</v>
      </c>
      <c r="M1960">
        <f>INDEX(DEM_D8!AI$3:AI$14, MATCH($B1960,DEM_D8!$AC$3:$AC$14,0), 1)</f>
        <v>1.1154294597745822</v>
      </c>
      <c r="N1960">
        <f>INDEX(DEM_D8!AJ$3:AJ$14, MATCH($B1960,DEM_D8!$AC$3:$AC$14,0), 1)</f>
        <v>0.47804119704624948</v>
      </c>
    </row>
    <row r="1961" spans="1:14">
      <c r="A1961" s="35">
        <v>38474</v>
      </c>
      <c r="B1961">
        <f t="shared" si="30"/>
        <v>5</v>
      </c>
      <c r="C1961" s="38">
        <f>INDEX(S_FOLSM!Z$3:Z$14, MATCH($B1961,S_FOLSM!$X$3:$X$14,0), 1)</f>
        <v>0.2435056348742097</v>
      </c>
      <c r="D1961" s="38">
        <f>INDEX(S_FOLSM!AA$3:AA$14, MATCH($B1961,S_FOLSM!$X$3:$X$14,0), 1)</f>
        <v>10.571317528177225</v>
      </c>
      <c r="E1961" s="38">
        <f>INDEX(S_FOLSM!AB$3:AB$14, MATCH($B1961,S_FOLSM!$X$3:$X$14,0), 1)</f>
        <v>30.817722502914886</v>
      </c>
      <c r="F1961" s="38">
        <f>INDEX(S_FOLSM!AC$3:AC$14, MATCH($B1961,S_FOLSM!$X$3:$X$14,0), 1)</f>
        <v>30.817722502914886</v>
      </c>
      <c r="G1961" s="38">
        <f>INDEX(D_FOLSM_NP!$M$2:$M$13, MATCH($B1961,D_FOLSM_NP!$L$2:$L$13,0), 1)</f>
        <v>222.46124704423551</v>
      </c>
      <c r="H1961">
        <f>I_FOLSM!$F1950</f>
        <v>6706</v>
      </c>
      <c r="I1961">
        <f>INDEX(DEM_D8!AE$3:AE$14, MATCH($B1961,DEM_D8!$AC$3:$AC$14,0), 1)</f>
        <v>0.22308589195491643</v>
      </c>
      <c r="J1961">
        <f>INDEX(DEM_D8!AF$3:AF$14, MATCH($B1961,DEM_D8!$AC$3:$AC$14,0), 1)</f>
        <v>0.77123982221571519</v>
      </c>
      <c r="K1961">
        <f>INDEX(DEM_D8!AG$3:AG$14, MATCH($B1961,DEM_D8!$AC$3:$AC$14,0), 1)</f>
        <v>0.24061407525855374</v>
      </c>
      <c r="L1961">
        <f>INDEX(DEM_D8!AH$3:AH$14, MATCH($B1961,DEM_D8!$AC$3:$AC$14,0), 1)</f>
        <v>1.0198212203653323</v>
      </c>
      <c r="M1961">
        <f>INDEX(DEM_D8!AI$3:AI$14, MATCH($B1961,DEM_D8!$AC$3:$AC$14,0), 1)</f>
        <v>1.1154294597745822</v>
      </c>
      <c r="N1961">
        <f>INDEX(DEM_D8!AJ$3:AJ$14, MATCH($B1961,DEM_D8!$AC$3:$AC$14,0), 1)</f>
        <v>0.47804119704624948</v>
      </c>
    </row>
    <row r="1962" spans="1:14">
      <c r="A1962" s="35">
        <v>38475</v>
      </c>
      <c r="B1962">
        <f t="shared" si="30"/>
        <v>5</v>
      </c>
      <c r="C1962" s="38">
        <f>INDEX(S_FOLSM!Z$3:Z$14, MATCH($B1962,S_FOLSM!$X$3:$X$14,0), 1)</f>
        <v>0.2435056348742097</v>
      </c>
      <c r="D1962" s="38">
        <f>INDEX(S_FOLSM!AA$3:AA$14, MATCH($B1962,S_FOLSM!$X$3:$X$14,0), 1)</f>
        <v>10.571317528177225</v>
      </c>
      <c r="E1962" s="38">
        <f>INDEX(S_FOLSM!AB$3:AB$14, MATCH($B1962,S_FOLSM!$X$3:$X$14,0), 1)</f>
        <v>30.817722502914886</v>
      </c>
      <c r="F1962" s="38">
        <f>INDEX(S_FOLSM!AC$3:AC$14, MATCH($B1962,S_FOLSM!$X$3:$X$14,0), 1)</f>
        <v>30.817722502914886</v>
      </c>
      <c r="G1962" s="38">
        <f>INDEX(D_FOLSM_NP!$M$2:$M$13, MATCH($B1962,D_FOLSM_NP!$L$2:$L$13,0), 1)</f>
        <v>222.46124704423551</v>
      </c>
      <c r="H1962">
        <f>I_FOLSM!$F1951</f>
        <v>6336</v>
      </c>
      <c r="I1962">
        <f>INDEX(DEM_D8!AE$3:AE$14, MATCH($B1962,DEM_D8!$AC$3:$AC$14,0), 1)</f>
        <v>0.22308589195491643</v>
      </c>
      <c r="J1962">
        <f>INDEX(DEM_D8!AF$3:AF$14, MATCH($B1962,DEM_D8!$AC$3:$AC$14,0), 1)</f>
        <v>0.77123982221571519</v>
      </c>
      <c r="K1962">
        <f>INDEX(DEM_D8!AG$3:AG$14, MATCH($B1962,DEM_D8!$AC$3:$AC$14,0), 1)</f>
        <v>0.24061407525855374</v>
      </c>
      <c r="L1962">
        <f>INDEX(DEM_D8!AH$3:AH$14, MATCH($B1962,DEM_D8!$AC$3:$AC$14,0), 1)</f>
        <v>1.0198212203653323</v>
      </c>
      <c r="M1962">
        <f>INDEX(DEM_D8!AI$3:AI$14, MATCH($B1962,DEM_D8!$AC$3:$AC$14,0), 1)</f>
        <v>1.1154294597745822</v>
      </c>
      <c r="N1962">
        <f>INDEX(DEM_D8!AJ$3:AJ$14, MATCH($B1962,DEM_D8!$AC$3:$AC$14,0), 1)</f>
        <v>0.47804119704624948</v>
      </c>
    </row>
    <row r="1963" spans="1:14">
      <c r="A1963" s="35">
        <v>38476</v>
      </c>
      <c r="B1963">
        <f t="shared" si="30"/>
        <v>5</v>
      </c>
      <c r="C1963" s="38">
        <f>INDEX(S_FOLSM!Z$3:Z$14, MATCH($B1963,S_FOLSM!$X$3:$X$14,0), 1)</f>
        <v>0.2435056348742097</v>
      </c>
      <c r="D1963" s="38">
        <f>INDEX(S_FOLSM!AA$3:AA$14, MATCH($B1963,S_FOLSM!$X$3:$X$14,0), 1)</f>
        <v>10.571317528177225</v>
      </c>
      <c r="E1963" s="38">
        <f>INDEX(S_FOLSM!AB$3:AB$14, MATCH($B1963,S_FOLSM!$X$3:$X$14,0), 1)</f>
        <v>30.817722502914886</v>
      </c>
      <c r="F1963" s="38">
        <f>INDEX(S_FOLSM!AC$3:AC$14, MATCH($B1963,S_FOLSM!$X$3:$X$14,0), 1)</f>
        <v>30.817722502914886</v>
      </c>
      <c r="G1963" s="38">
        <f>INDEX(D_FOLSM_NP!$M$2:$M$13, MATCH($B1963,D_FOLSM_NP!$L$2:$L$13,0), 1)</f>
        <v>222.46124704423551</v>
      </c>
      <c r="H1963">
        <f>I_FOLSM!$F1952</f>
        <v>5947</v>
      </c>
      <c r="I1963">
        <f>INDEX(DEM_D8!AE$3:AE$14, MATCH($B1963,DEM_D8!$AC$3:$AC$14,0), 1)</f>
        <v>0.22308589195491643</v>
      </c>
      <c r="J1963">
        <f>INDEX(DEM_D8!AF$3:AF$14, MATCH($B1963,DEM_D8!$AC$3:$AC$14,0), 1)</f>
        <v>0.77123982221571519</v>
      </c>
      <c r="K1963">
        <f>INDEX(DEM_D8!AG$3:AG$14, MATCH($B1963,DEM_D8!$AC$3:$AC$14,0), 1)</f>
        <v>0.24061407525855374</v>
      </c>
      <c r="L1963">
        <f>INDEX(DEM_D8!AH$3:AH$14, MATCH($B1963,DEM_D8!$AC$3:$AC$14,0), 1)</f>
        <v>1.0198212203653323</v>
      </c>
      <c r="M1963">
        <f>INDEX(DEM_D8!AI$3:AI$14, MATCH($B1963,DEM_D8!$AC$3:$AC$14,0), 1)</f>
        <v>1.1154294597745822</v>
      </c>
      <c r="N1963">
        <f>INDEX(DEM_D8!AJ$3:AJ$14, MATCH($B1963,DEM_D8!$AC$3:$AC$14,0), 1)</f>
        <v>0.47804119704624948</v>
      </c>
    </row>
    <row r="1964" spans="1:14">
      <c r="A1964" s="35">
        <v>38477</v>
      </c>
      <c r="B1964">
        <f t="shared" si="30"/>
        <v>5</v>
      </c>
      <c r="C1964" s="38">
        <f>INDEX(S_FOLSM!Z$3:Z$14, MATCH($B1964,S_FOLSM!$X$3:$X$14,0), 1)</f>
        <v>0.2435056348742097</v>
      </c>
      <c r="D1964" s="38">
        <f>INDEX(S_FOLSM!AA$3:AA$14, MATCH($B1964,S_FOLSM!$X$3:$X$14,0), 1)</f>
        <v>10.571317528177225</v>
      </c>
      <c r="E1964" s="38">
        <f>INDEX(S_FOLSM!AB$3:AB$14, MATCH($B1964,S_FOLSM!$X$3:$X$14,0), 1)</f>
        <v>30.817722502914886</v>
      </c>
      <c r="F1964" s="38">
        <f>INDEX(S_FOLSM!AC$3:AC$14, MATCH($B1964,S_FOLSM!$X$3:$X$14,0), 1)</f>
        <v>30.817722502914886</v>
      </c>
      <c r="G1964" s="38">
        <f>INDEX(D_FOLSM_NP!$M$2:$M$13, MATCH($B1964,D_FOLSM_NP!$L$2:$L$13,0), 1)</f>
        <v>222.46124704423551</v>
      </c>
      <c r="H1964">
        <f>I_FOLSM!$F1953</f>
        <v>7198</v>
      </c>
      <c r="I1964">
        <f>INDEX(DEM_D8!AE$3:AE$14, MATCH($B1964,DEM_D8!$AC$3:$AC$14,0), 1)</f>
        <v>0.22308589195491643</v>
      </c>
      <c r="J1964">
        <f>INDEX(DEM_D8!AF$3:AF$14, MATCH($B1964,DEM_D8!$AC$3:$AC$14,0), 1)</f>
        <v>0.77123982221571519</v>
      </c>
      <c r="K1964">
        <f>INDEX(DEM_D8!AG$3:AG$14, MATCH($B1964,DEM_D8!$AC$3:$AC$14,0), 1)</f>
        <v>0.24061407525855374</v>
      </c>
      <c r="L1964">
        <f>INDEX(DEM_D8!AH$3:AH$14, MATCH($B1964,DEM_D8!$AC$3:$AC$14,0), 1)</f>
        <v>1.0198212203653323</v>
      </c>
      <c r="M1964">
        <f>INDEX(DEM_D8!AI$3:AI$14, MATCH($B1964,DEM_D8!$AC$3:$AC$14,0), 1)</f>
        <v>1.1154294597745822</v>
      </c>
      <c r="N1964">
        <f>INDEX(DEM_D8!AJ$3:AJ$14, MATCH($B1964,DEM_D8!$AC$3:$AC$14,0), 1)</f>
        <v>0.47804119704624948</v>
      </c>
    </row>
    <row r="1965" spans="1:14">
      <c r="A1965" s="35">
        <v>38478</v>
      </c>
      <c r="B1965">
        <f t="shared" si="30"/>
        <v>5</v>
      </c>
      <c r="C1965" s="38">
        <f>INDEX(S_FOLSM!Z$3:Z$14, MATCH($B1965,S_FOLSM!$X$3:$X$14,0), 1)</f>
        <v>0.2435056348742097</v>
      </c>
      <c r="D1965" s="38">
        <f>INDEX(S_FOLSM!AA$3:AA$14, MATCH($B1965,S_FOLSM!$X$3:$X$14,0), 1)</f>
        <v>10.571317528177225</v>
      </c>
      <c r="E1965" s="38">
        <f>INDEX(S_FOLSM!AB$3:AB$14, MATCH($B1965,S_FOLSM!$X$3:$X$14,0), 1)</f>
        <v>30.817722502914886</v>
      </c>
      <c r="F1965" s="38">
        <f>INDEX(S_FOLSM!AC$3:AC$14, MATCH($B1965,S_FOLSM!$X$3:$X$14,0), 1)</f>
        <v>30.817722502914886</v>
      </c>
      <c r="G1965" s="38">
        <f>INDEX(D_FOLSM_NP!$M$2:$M$13, MATCH($B1965,D_FOLSM_NP!$L$2:$L$13,0), 1)</f>
        <v>222.46124704423551</v>
      </c>
      <c r="H1965">
        <f>I_FOLSM!$F1954</f>
        <v>7557</v>
      </c>
      <c r="I1965">
        <f>INDEX(DEM_D8!AE$3:AE$14, MATCH($B1965,DEM_D8!$AC$3:$AC$14,0), 1)</f>
        <v>0.22308589195491643</v>
      </c>
      <c r="J1965">
        <f>INDEX(DEM_D8!AF$3:AF$14, MATCH($B1965,DEM_D8!$AC$3:$AC$14,0), 1)</f>
        <v>0.77123982221571519</v>
      </c>
      <c r="K1965">
        <f>INDEX(DEM_D8!AG$3:AG$14, MATCH($B1965,DEM_D8!$AC$3:$AC$14,0), 1)</f>
        <v>0.24061407525855374</v>
      </c>
      <c r="L1965">
        <f>INDEX(DEM_D8!AH$3:AH$14, MATCH($B1965,DEM_D8!$AC$3:$AC$14,0), 1)</f>
        <v>1.0198212203653323</v>
      </c>
      <c r="M1965">
        <f>INDEX(DEM_D8!AI$3:AI$14, MATCH($B1965,DEM_D8!$AC$3:$AC$14,0), 1)</f>
        <v>1.1154294597745822</v>
      </c>
      <c r="N1965">
        <f>INDEX(DEM_D8!AJ$3:AJ$14, MATCH($B1965,DEM_D8!$AC$3:$AC$14,0), 1)</f>
        <v>0.47804119704624948</v>
      </c>
    </row>
    <row r="1966" spans="1:14">
      <c r="A1966" s="35">
        <v>38479</v>
      </c>
      <c r="B1966">
        <f t="shared" si="30"/>
        <v>5</v>
      </c>
      <c r="C1966" s="38">
        <f>INDEX(S_FOLSM!Z$3:Z$14, MATCH($B1966,S_FOLSM!$X$3:$X$14,0), 1)</f>
        <v>0.2435056348742097</v>
      </c>
      <c r="D1966" s="38">
        <f>INDEX(S_FOLSM!AA$3:AA$14, MATCH($B1966,S_FOLSM!$X$3:$X$14,0), 1)</f>
        <v>10.571317528177225</v>
      </c>
      <c r="E1966" s="38">
        <f>INDEX(S_FOLSM!AB$3:AB$14, MATCH($B1966,S_FOLSM!$X$3:$X$14,0), 1)</f>
        <v>30.817722502914886</v>
      </c>
      <c r="F1966" s="38">
        <f>INDEX(S_FOLSM!AC$3:AC$14, MATCH($B1966,S_FOLSM!$X$3:$X$14,0), 1)</f>
        <v>30.817722502914886</v>
      </c>
      <c r="G1966" s="38">
        <f>INDEX(D_FOLSM_NP!$M$2:$M$13, MATCH($B1966,D_FOLSM_NP!$L$2:$L$13,0), 1)</f>
        <v>222.46124704423551</v>
      </c>
      <c r="H1966">
        <f>I_FOLSM!$F1955</f>
        <v>7240</v>
      </c>
      <c r="I1966">
        <f>INDEX(DEM_D8!AE$3:AE$14, MATCH($B1966,DEM_D8!$AC$3:$AC$14,0), 1)</f>
        <v>0.22308589195491643</v>
      </c>
      <c r="J1966">
        <f>INDEX(DEM_D8!AF$3:AF$14, MATCH($B1966,DEM_D8!$AC$3:$AC$14,0), 1)</f>
        <v>0.77123982221571519</v>
      </c>
      <c r="K1966">
        <f>INDEX(DEM_D8!AG$3:AG$14, MATCH($B1966,DEM_D8!$AC$3:$AC$14,0), 1)</f>
        <v>0.24061407525855374</v>
      </c>
      <c r="L1966">
        <f>INDEX(DEM_D8!AH$3:AH$14, MATCH($B1966,DEM_D8!$AC$3:$AC$14,0), 1)</f>
        <v>1.0198212203653323</v>
      </c>
      <c r="M1966">
        <f>INDEX(DEM_D8!AI$3:AI$14, MATCH($B1966,DEM_D8!$AC$3:$AC$14,0), 1)</f>
        <v>1.1154294597745822</v>
      </c>
      <c r="N1966">
        <f>INDEX(DEM_D8!AJ$3:AJ$14, MATCH($B1966,DEM_D8!$AC$3:$AC$14,0), 1)</f>
        <v>0.47804119704624948</v>
      </c>
    </row>
    <row r="1967" spans="1:14">
      <c r="A1967" s="35">
        <v>38480</v>
      </c>
      <c r="B1967">
        <f t="shared" si="30"/>
        <v>5</v>
      </c>
      <c r="C1967" s="38">
        <f>INDEX(S_FOLSM!Z$3:Z$14, MATCH($B1967,S_FOLSM!$X$3:$X$14,0), 1)</f>
        <v>0.2435056348742097</v>
      </c>
      <c r="D1967" s="38">
        <f>INDEX(S_FOLSM!AA$3:AA$14, MATCH($B1967,S_FOLSM!$X$3:$X$14,0), 1)</f>
        <v>10.571317528177225</v>
      </c>
      <c r="E1967" s="38">
        <f>INDEX(S_FOLSM!AB$3:AB$14, MATCH($B1967,S_FOLSM!$X$3:$X$14,0), 1)</f>
        <v>30.817722502914886</v>
      </c>
      <c r="F1967" s="38">
        <f>INDEX(S_FOLSM!AC$3:AC$14, MATCH($B1967,S_FOLSM!$X$3:$X$14,0), 1)</f>
        <v>30.817722502914886</v>
      </c>
      <c r="G1967" s="38">
        <f>INDEX(D_FOLSM_NP!$M$2:$M$13, MATCH($B1967,D_FOLSM_NP!$L$2:$L$13,0), 1)</f>
        <v>222.46124704423551</v>
      </c>
      <c r="H1967">
        <f>I_FOLSM!$F1956</f>
        <v>6692</v>
      </c>
      <c r="I1967">
        <f>INDEX(DEM_D8!AE$3:AE$14, MATCH($B1967,DEM_D8!$AC$3:$AC$14,0), 1)</f>
        <v>0.22308589195491643</v>
      </c>
      <c r="J1967">
        <f>INDEX(DEM_D8!AF$3:AF$14, MATCH($B1967,DEM_D8!$AC$3:$AC$14,0), 1)</f>
        <v>0.77123982221571519</v>
      </c>
      <c r="K1967">
        <f>INDEX(DEM_D8!AG$3:AG$14, MATCH($B1967,DEM_D8!$AC$3:$AC$14,0), 1)</f>
        <v>0.24061407525855374</v>
      </c>
      <c r="L1967">
        <f>INDEX(DEM_D8!AH$3:AH$14, MATCH($B1967,DEM_D8!$AC$3:$AC$14,0), 1)</f>
        <v>1.0198212203653323</v>
      </c>
      <c r="M1967">
        <f>INDEX(DEM_D8!AI$3:AI$14, MATCH($B1967,DEM_D8!$AC$3:$AC$14,0), 1)</f>
        <v>1.1154294597745822</v>
      </c>
      <c r="N1967">
        <f>INDEX(DEM_D8!AJ$3:AJ$14, MATCH($B1967,DEM_D8!$AC$3:$AC$14,0), 1)</f>
        <v>0.47804119704624948</v>
      </c>
    </row>
    <row r="1968" spans="1:14">
      <c r="A1968" s="35">
        <v>38481</v>
      </c>
      <c r="B1968">
        <f t="shared" si="30"/>
        <v>5</v>
      </c>
      <c r="C1968" s="38">
        <f>INDEX(S_FOLSM!Z$3:Z$14, MATCH($B1968,S_FOLSM!$X$3:$X$14,0), 1)</f>
        <v>0.2435056348742097</v>
      </c>
      <c r="D1968" s="38">
        <f>INDEX(S_FOLSM!AA$3:AA$14, MATCH($B1968,S_FOLSM!$X$3:$X$14,0), 1)</f>
        <v>10.571317528177225</v>
      </c>
      <c r="E1968" s="38">
        <f>INDEX(S_FOLSM!AB$3:AB$14, MATCH($B1968,S_FOLSM!$X$3:$X$14,0), 1)</f>
        <v>30.817722502914886</v>
      </c>
      <c r="F1968" s="38">
        <f>INDEX(S_FOLSM!AC$3:AC$14, MATCH($B1968,S_FOLSM!$X$3:$X$14,0), 1)</f>
        <v>30.817722502914886</v>
      </c>
      <c r="G1968" s="38">
        <f>INDEX(D_FOLSM_NP!$M$2:$M$13, MATCH($B1968,D_FOLSM_NP!$L$2:$L$13,0), 1)</f>
        <v>222.46124704423551</v>
      </c>
      <c r="H1968">
        <f>I_FOLSM!$F1957</f>
        <v>11797</v>
      </c>
      <c r="I1968">
        <f>INDEX(DEM_D8!AE$3:AE$14, MATCH($B1968,DEM_D8!$AC$3:$AC$14,0), 1)</f>
        <v>0.22308589195491643</v>
      </c>
      <c r="J1968">
        <f>INDEX(DEM_D8!AF$3:AF$14, MATCH($B1968,DEM_D8!$AC$3:$AC$14,0), 1)</f>
        <v>0.77123982221571519</v>
      </c>
      <c r="K1968">
        <f>INDEX(DEM_D8!AG$3:AG$14, MATCH($B1968,DEM_D8!$AC$3:$AC$14,0), 1)</f>
        <v>0.24061407525855374</v>
      </c>
      <c r="L1968">
        <f>INDEX(DEM_D8!AH$3:AH$14, MATCH($B1968,DEM_D8!$AC$3:$AC$14,0), 1)</f>
        <v>1.0198212203653323</v>
      </c>
      <c r="M1968">
        <f>INDEX(DEM_D8!AI$3:AI$14, MATCH($B1968,DEM_D8!$AC$3:$AC$14,0), 1)</f>
        <v>1.1154294597745822</v>
      </c>
      <c r="N1968">
        <f>INDEX(DEM_D8!AJ$3:AJ$14, MATCH($B1968,DEM_D8!$AC$3:$AC$14,0), 1)</f>
        <v>0.47804119704624948</v>
      </c>
    </row>
    <row r="1969" spans="1:14">
      <c r="A1969" s="35">
        <v>38482</v>
      </c>
      <c r="B1969">
        <f t="shared" si="30"/>
        <v>5</v>
      </c>
      <c r="C1969" s="38">
        <f>INDEX(S_FOLSM!Z$3:Z$14, MATCH($B1969,S_FOLSM!$X$3:$X$14,0), 1)</f>
        <v>0.2435056348742097</v>
      </c>
      <c r="D1969" s="38">
        <f>INDEX(S_FOLSM!AA$3:AA$14, MATCH($B1969,S_FOLSM!$X$3:$X$14,0), 1)</f>
        <v>10.571317528177225</v>
      </c>
      <c r="E1969" s="38">
        <f>INDEX(S_FOLSM!AB$3:AB$14, MATCH($B1969,S_FOLSM!$X$3:$X$14,0), 1)</f>
        <v>30.817722502914886</v>
      </c>
      <c r="F1969" s="38">
        <f>INDEX(S_FOLSM!AC$3:AC$14, MATCH($B1969,S_FOLSM!$X$3:$X$14,0), 1)</f>
        <v>30.817722502914886</v>
      </c>
      <c r="G1969" s="38">
        <f>INDEX(D_FOLSM_NP!$M$2:$M$13, MATCH($B1969,D_FOLSM_NP!$L$2:$L$13,0), 1)</f>
        <v>222.46124704423551</v>
      </c>
      <c r="H1969">
        <f>I_FOLSM!$F1958</f>
        <v>10320</v>
      </c>
      <c r="I1969">
        <f>INDEX(DEM_D8!AE$3:AE$14, MATCH($B1969,DEM_D8!$AC$3:$AC$14,0), 1)</f>
        <v>0.22308589195491643</v>
      </c>
      <c r="J1969">
        <f>INDEX(DEM_D8!AF$3:AF$14, MATCH($B1969,DEM_D8!$AC$3:$AC$14,0), 1)</f>
        <v>0.77123982221571519</v>
      </c>
      <c r="K1969">
        <f>INDEX(DEM_D8!AG$3:AG$14, MATCH($B1969,DEM_D8!$AC$3:$AC$14,0), 1)</f>
        <v>0.24061407525855374</v>
      </c>
      <c r="L1969">
        <f>INDEX(DEM_D8!AH$3:AH$14, MATCH($B1969,DEM_D8!$AC$3:$AC$14,0), 1)</f>
        <v>1.0198212203653323</v>
      </c>
      <c r="M1969">
        <f>INDEX(DEM_D8!AI$3:AI$14, MATCH($B1969,DEM_D8!$AC$3:$AC$14,0), 1)</f>
        <v>1.1154294597745822</v>
      </c>
      <c r="N1969">
        <f>INDEX(DEM_D8!AJ$3:AJ$14, MATCH($B1969,DEM_D8!$AC$3:$AC$14,0), 1)</f>
        <v>0.47804119704624948</v>
      </c>
    </row>
    <row r="1970" spans="1:14">
      <c r="A1970" s="35">
        <v>38483</v>
      </c>
      <c r="B1970">
        <f t="shared" si="30"/>
        <v>5</v>
      </c>
      <c r="C1970" s="38">
        <f>INDEX(S_FOLSM!Z$3:Z$14, MATCH($B1970,S_FOLSM!$X$3:$X$14,0), 1)</f>
        <v>0.2435056348742097</v>
      </c>
      <c r="D1970" s="38">
        <f>INDEX(S_FOLSM!AA$3:AA$14, MATCH($B1970,S_FOLSM!$X$3:$X$14,0), 1)</f>
        <v>10.571317528177225</v>
      </c>
      <c r="E1970" s="38">
        <f>INDEX(S_FOLSM!AB$3:AB$14, MATCH($B1970,S_FOLSM!$X$3:$X$14,0), 1)</f>
        <v>30.817722502914886</v>
      </c>
      <c r="F1970" s="38">
        <f>INDEX(S_FOLSM!AC$3:AC$14, MATCH($B1970,S_FOLSM!$X$3:$X$14,0), 1)</f>
        <v>30.817722502914886</v>
      </c>
      <c r="G1970" s="38">
        <f>INDEX(D_FOLSM_NP!$M$2:$M$13, MATCH($B1970,D_FOLSM_NP!$L$2:$L$13,0), 1)</f>
        <v>222.46124704423551</v>
      </c>
      <c r="H1970">
        <f>I_FOLSM!$F1959</f>
        <v>8794</v>
      </c>
      <c r="I1970">
        <f>INDEX(DEM_D8!AE$3:AE$14, MATCH($B1970,DEM_D8!$AC$3:$AC$14,0), 1)</f>
        <v>0.22308589195491643</v>
      </c>
      <c r="J1970">
        <f>INDEX(DEM_D8!AF$3:AF$14, MATCH($B1970,DEM_D8!$AC$3:$AC$14,0), 1)</f>
        <v>0.77123982221571519</v>
      </c>
      <c r="K1970">
        <f>INDEX(DEM_D8!AG$3:AG$14, MATCH($B1970,DEM_D8!$AC$3:$AC$14,0), 1)</f>
        <v>0.24061407525855374</v>
      </c>
      <c r="L1970">
        <f>INDEX(DEM_D8!AH$3:AH$14, MATCH($B1970,DEM_D8!$AC$3:$AC$14,0), 1)</f>
        <v>1.0198212203653323</v>
      </c>
      <c r="M1970">
        <f>INDEX(DEM_D8!AI$3:AI$14, MATCH($B1970,DEM_D8!$AC$3:$AC$14,0), 1)</f>
        <v>1.1154294597745822</v>
      </c>
      <c r="N1970">
        <f>INDEX(DEM_D8!AJ$3:AJ$14, MATCH($B1970,DEM_D8!$AC$3:$AC$14,0), 1)</f>
        <v>0.47804119704624948</v>
      </c>
    </row>
    <row r="1971" spans="1:14">
      <c r="A1971" s="35">
        <v>38484</v>
      </c>
      <c r="B1971">
        <f t="shared" si="30"/>
        <v>5</v>
      </c>
      <c r="C1971" s="38">
        <f>INDEX(S_FOLSM!Z$3:Z$14, MATCH($B1971,S_FOLSM!$X$3:$X$14,0), 1)</f>
        <v>0.2435056348742097</v>
      </c>
      <c r="D1971" s="38">
        <f>INDEX(S_FOLSM!AA$3:AA$14, MATCH($B1971,S_FOLSM!$X$3:$X$14,0), 1)</f>
        <v>10.571317528177225</v>
      </c>
      <c r="E1971" s="38">
        <f>INDEX(S_FOLSM!AB$3:AB$14, MATCH($B1971,S_FOLSM!$X$3:$X$14,0), 1)</f>
        <v>30.817722502914886</v>
      </c>
      <c r="F1971" s="38">
        <f>INDEX(S_FOLSM!AC$3:AC$14, MATCH($B1971,S_FOLSM!$X$3:$X$14,0), 1)</f>
        <v>30.817722502914886</v>
      </c>
      <c r="G1971" s="38">
        <f>INDEX(D_FOLSM_NP!$M$2:$M$13, MATCH($B1971,D_FOLSM_NP!$L$2:$L$13,0), 1)</f>
        <v>222.46124704423551</v>
      </c>
      <c r="H1971">
        <f>I_FOLSM!$F1960</f>
        <v>7147</v>
      </c>
      <c r="I1971">
        <f>INDEX(DEM_D8!AE$3:AE$14, MATCH($B1971,DEM_D8!$AC$3:$AC$14,0), 1)</f>
        <v>0.22308589195491643</v>
      </c>
      <c r="J1971">
        <f>INDEX(DEM_D8!AF$3:AF$14, MATCH($B1971,DEM_D8!$AC$3:$AC$14,0), 1)</f>
        <v>0.77123982221571519</v>
      </c>
      <c r="K1971">
        <f>INDEX(DEM_D8!AG$3:AG$14, MATCH($B1971,DEM_D8!$AC$3:$AC$14,0), 1)</f>
        <v>0.24061407525855374</v>
      </c>
      <c r="L1971">
        <f>INDEX(DEM_D8!AH$3:AH$14, MATCH($B1971,DEM_D8!$AC$3:$AC$14,0), 1)</f>
        <v>1.0198212203653323</v>
      </c>
      <c r="M1971">
        <f>INDEX(DEM_D8!AI$3:AI$14, MATCH($B1971,DEM_D8!$AC$3:$AC$14,0), 1)</f>
        <v>1.1154294597745822</v>
      </c>
      <c r="N1971">
        <f>INDEX(DEM_D8!AJ$3:AJ$14, MATCH($B1971,DEM_D8!$AC$3:$AC$14,0), 1)</f>
        <v>0.47804119704624948</v>
      </c>
    </row>
    <row r="1972" spans="1:14">
      <c r="A1972" s="35">
        <v>38485</v>
      </c>
      <c r="B1972">
        <f t="shared" si="30"/>
        <v>5</v>
      </c>
      <c r="C1972" s="38">
        <f>INDEX(S_FOLSM!Z$3:Z$14, MATCH($B1972,S_FOLSM!$X$3:$X$14,0), 1)</f>
        <v>0.2435056348742097</v>
      </c>
      <c r="D1972" s="38">
        <f>INDEX(S_FOLSM!AA$3:AA$14, MATCH($B1972,S_FOLSM!$X$3:$X$14,0), 1)</f>
        <v>10.571317528177225</v>
      </c>
      <c r="E1972" s="38">
        <f>INDEX(S_FOLSM!AB$3:AB$14, MATCH($B1972,S_FOLSM!$X$3:$X$14,0), 1)</f>
        <v>30.817722502914886</v>
      </c>
      <c r="F1972" s="38">
        <f>INDEX(S_FOLSM!AC$3:AC$14, MATCH($B1972,S_FOLSM!$X$3:$X$14,0), 1)</f>
        <v>30.817722502914886</v>
      </c>
      <c r="G1972" s="38">
        <f>INDEX(D_FOLSM_NP!$M$2:$M$13, MATCH($B1972,D_FOLSM_NP!$L$2:$L$13,0), 1)</f>
        <v>222.46124704423551</v>
      </c>
      <c r="H1972">
        <f>I_FOLSM!$F1961</f>
        <v>7951</v>
      </c>
      <c r="I1972">
        <f>INDEX(DEM_D8!AE$3:AE$14, MATCH($B1972,DEM_D8!$AC$3:$AC$14,0), 1)</f>
        <v>0.22308589195491643</v>
      </c>
      <c r="J1972">
        <f>INDEX(DEM_D8!AF$3:AF$14, MATCH($B1972,DEM_D8!$AC$3:$AC$14,0), 1)</f>
        <v>0.77123982221571519</v>
      </c>
      <c r="K1972">
        <f>INDEX(DEM_D8!AG$3:AG$14, MATCH($B1972,DEM_D8!$AC$3:$AC$14,0), 1)</f>
        <v>0.24061407525855374</v>
      </c>
      <c r="L1972">
        <f>INDEX(DEM_D8!AH$3:AH$14, MATCH($B1972,DEM_D8!$AC$3:$AC$14,0), 1)</f>
        <v>1.0198212203653323</v>
      </c>
      <c r="M1972">
        <f>INDEX(DEM_D8!AI$3:AI$14, MATCH($B1972,DEM_D8!$AC$3:$AC$14,0), 1)</f>
        <v>1.1154294597745822</v>
      </c>
      <c r="N1972">
        <f>INDEX(DEM_D8!AJ$3:AJ$14, MATCH($B1972,DEM_D8!$AC$3:$AC$14,0), 1)</f>
        <v>0.47804119704624948</v>
      </c>
    </row>
    <row r="1973" spans="1:14">
      <c r="A1973" s="35">
        <v>38486</v>
      </c>
      <c r="B1973">
        <f t="shared" si="30"/>
        <v>5</v>
      </c>
      <c r="C1973" s="38">
        <f>INDEX(S_FOLSM!Z$3:Z$14, MATCH($B1973,S_FOLSM!$X$3:$X$14,0), 1)</f>
        <v>0.2435056348742097</v>
      </c>
      <c r="D1973" s="38">
        <f>INDEX(S_FOLSM!AA$3:AA$14, MATCH($B1973,S_FOLSM!$X$3:$X$14,0), 1)</f>
        <v>10.571317528177225</v>
      </c>
      <c r="E1973" s="38">
        <f>INDEX(S_FOLSM!AB$3:AB$14, MATCH($B1973,S_FOLSM!$X$3:$X$14,0), 1)</f>
        <v>30.817722502914886</v>
      </c>
      <c r="F1973" s="38">
        <f>INDEX(S_FOLSM!AC$3:AC$14, MATCH($B1973,S_FOLSM!$X$3:$X$14,0), 1)</f>
        <v>30.817722502914886</v>
      </c>
      <c r="G1973" s="38">
        <f>INDEX(D_FOLSM_NP!$M$2:$M$13, MATCH($B1973,D_FOLSM_NP!$L$2:$L$13,0), 1)</f>
        <v>222.46124704423551</v>
      </c>
      <c r="H1973">
        <f>I_FOLSM!$F1962</f>
        <v>8356</v>
      </c>
      <c r="I1973">
        <f>INDEX(DEM_D8!AE$3:AE$14, MATCH($B1973,DEM_D8!$AC$3:$AC$14,0), 1)</f>
        <v>0.22308589195491643</v>
      </c>
      <c r="J1973">
        <f>INDEX(DEM_D8!AF$3:AF$14, MATCH($B1973,DEM_D8!$AC$3:$AC$14,0), 1)</f>
        <v>0.77123982221571519</v>
      </c>
      <c r="K1973">
        <f>INDEX(DEM_D8!AG$3:AG$14, MATCH($B1973,DEM_D8!$AC$3:$AC$14,0), 1)</f>
        <v>0.24061407525855374</v>
      </c>
      <c r="L1973">
        <f>INDEX(DEM_D8!AH$3:AH$14, MATCH($B1973,DEM_D8!$AC$3:$AC$14,0), 1)</f>
        <v>1.0198212203653323</v>
      </c>
      <c r="M1973">
        <f>INDEX(DEM_D8!AI$3:AI$14, MATCH($B1973,DEM_D8!$AC$3:$AC$14,0), 1)</f>
        <v>1.1154294597745822</v>
      </c>
      <c r="N1973">
        <f>INDEX(DEM_D8!AJ$3:AJ$14, MATCH($B1973,DEM_D8!$AC$3:$AC$14,0), 1)</f>
        <v>0.47804119704624948</v>
      </c>
    </row>
    <row r="1974" spans="1:14">
      <c r="A1974" s="35">
        <v>38487</v>
      </c>
      <c r="B1974">
        <f t="shared" si="30"/>
        <v>5</v>
      </c>
      <c r="C1974" s="38">
        <f>INDEX(S_FOLSM!Z$3:Z$14, MATCH($B1974,S_FOLSM!$X$3:$X$14,0), 1)</f>
        <v>0.2435056348742097</v>
      </c>
      <c r="D1974" s="38">
        <f>INDEX(S_FOLSM!AA$3:AA$14, MATCH($B1974,S_FOLSM!$X$3:$X$14,0), 1)</f>
        <v>10.571317528177225</v>
      </c>
      <c r="E1974" s="38">
        <f>INDEX(S_FOLSM!AB$3:AB$14, MATCH($B1974,S_FOLSM!$X$3:$X$14,0), 1)</f>
        <v>30.817722502914886</v>
      </c>
      <c r="F1974" s="38">
        <f>INDEX(S_FOLSM!AC$3:AC$14, MATCH($B1974,S_FOLSM!$X$3:$X$14,0), 1)</f>
        <v>30.817722502914886</v>
      </c>
      <c r="G1974" s="38">
        <f>INDEX(D_FOLSM_NP!$M$2:$M$13, MATCH($B1974,D_FOLSM_NP!$L$2:$L$13,0), 1)</f>
        <v>222.46124704423551</v>
      </c>
      <c r="H1974">
        <f>I_FOLSM!$F1963</f>
        <v>9047</v>
      </c>
      <c r="I1974">
        <f>INDEX(DEM_D8!AE$3:AE$14, MATCH($B1974,DEM_D8!$AC$3:$AC$14,0), 1)</f>
        <v>0.22308589195491643</v>
      </c>
      <c r="J1974">
        <f>INDEX(DEM_D8!AF$3:AF$14, MATCH($B1974,DEM_D8!$AC$3:$AC$14,0), 1)</f>
        <v>0.77123982221571519</v>
      </c>
      <c r="K1974">
        <f>INDEX(DEM_D8!AG$3:AG$14, MATCH($B1974,DEM_D8!$AC$3:$AC$14,0), 1)</f>
        <v>0.24061407525855374</v>
      </c>
      <c r="L1974">
        <f>INDEX(DEM_D8!AH$3:AH$14, MATCH($B1974,DEM_D8!$AC$3:$AC$14,0), 1)</f>
        <v>1.0198212203653323</v>
      </c>
      <c r="M1974">
        <f>INDEX(DEM_D8!AI$3:AI$14, MATCH($B1974,DEM_D8!$AC$3:$AC$14,0), 1)</f>
        <v>1.1154294597745822</v>
      </c>
      <c r="N1974">
        <f>INDEX(DEM_D8!AJ$3:AJ$14, MATCH($B1974,DEM_D8!$AC$3:$AC$14,0), 1)</f>
        <v>0.47804119704624948</v>
      </c>
    </row>
    <row r="1975" spans="1:14">
      <c r="A1975" s="35">
        <v>38488</v>
      </c>
      <c r="B1975">
        <f t="shared" si="30"/>
        <v>5</v>
      </c>
      <c r="C1975" s="38">
        <f>INDEX(S_FOLSM!Z$3:Z$14, MATCH($B1975,S_FOLSM!$X$3:$X$14,0), 1)</f>
        <v>0.2435056348742097</v>
      </c>
      <c r="D1975" s="38">
        <f>INDEX(S_FOLSM!AA$3:AA$14, MATCH($B1975,S_FOLSM!$X$3:$X$14,0), 1)</f>
        <v>10.571317528177225</v>
      </c>
      <c r="E1975" s="38">
        <f>INDEX(S_FOLSM!AB$3:AB$14, MATCH($B1975,S_FOLSM!$X$3:$X$14,0), 1)</f>
        <v>30.817722502914886</v>
      </c>
      <c r="F1975" s="38">
        <f>INDEX(S_FOLSM!AC$3:AC$14, MATCH($B1975,S_FOLSM!$X$3:$X$14,0), 1)</f>
        <v>30.817722502914886</v>
      </c>
      <c r="G1975" s="38">
        <f>INDEX(D_FOLSM_NP!$M$2:$M$13, MATCH($B1975,D_FOLSM_NP!$L$2:$L$13,0), 1)</f>
        <v>222.46124704423551</v>
      </c>
      <c r="H1975">
        <f>I_FOLSM!$F1964</f>
        <v>11819</v>
      </c>
      <c r="I1975">
        <f>INDEX(DEM_D8!AE$3:AE$14, MATCH($B1975,DEM_D8!$AC$3:$AC$14,0), 1)</f>
        <v>0.22308589195491643</v>
      </c>
      <c r="J1975">
        <f>INDEX(DEM_D8!AF$3:AF$14, MATCH($B1975,DEM_D8!$AC$3:$AC$14,0), 1)</f>
        <v>0.77123982221571519</v>
      </c>
      <c r="K1975">
        <f>INDEX(DEM_D8!AG$3:AG$14, MATCH($B1975,DEM_D8!$AC$3:$AC$14,0), 1)</f>
        <v>0.24061407525855374</v>
      </c>
      <c r="L1975">
        <f>INDEX(DEM_D8!AH$3:AH$14, MATCH($B1975,DEM_D8!$AC$3:$AC$14,0), 1)</f>
        <v>1.0198212203653323</v>
      </c>
      <c r="M1975">
        <f>INDEX(DEM_D8!AI$3:AI$14, MATCH($B1975,DEM_D8!$AC$3:$AC$14,0), 1)</f>
        <v>1.1154294597745822</v>
      </c>
      <c r="N1975">
        <f>INDEX(DEM_D8!AJ$3:AJ$14, MATCH($B1975,DEM_D8!$AC$3:$AC$14,0), 1)</f>
        <v>0.47804119704624948</v>
      </c>
    </row>
    <row r="1976" spans="1:14">
      <c r="A1976" s="35">
        <v>38489</v>
      </c>
      <c r="B1976">
        <f t="shared" si="30"/>
        <v>5</v>
      </c>
      <c r="C1976" s="38">
        <f>INDEX(S_FOLSM!Z$3:Z$14, MATCH($B1976,S_FOLSM!$X$3:$X$14,0), 1)</f>
        <v>0.2435056348742097</v>
      </c>
      <c r="D1976" s="38">
        <f>INDEX(S_FOLSM!AA$3:AA$14, MATCH($B1976,S_FOLSM!$X$3:$X$14,0), 1)</f>
        <v>10.571317528177225</v>
      </c>
      <c r="E1976" s="38">
        <f>INDEX(S_FOLSM!AB$3:AB$14, MATCH($B1976,S_FOLSM!$X$3:$X$14,0), 1)</f>
        <v>30.817722502914886</v>
      </c>
      <c r="F1976" s="38">
        <f>INDEX(S_FOLSM!AC$3:AC$14, MATCH($B1976,S_FOLSM!$X$3:$X$14,0), 1)</f>
        <v>30.817722502914886</v>
      </c>
      <c r="G1976" s="38">
        <f>INDEX(D_FOLSM_NP!$M$2:$M$13, MATCH($B1976,D_FOLSM_NP!$L$2:$L$13,0), 1)</f>
        <v>222.46124704423551</v>
      </c>
      <c r="H1976">
        <f>I_FOLSM!$F1965</f>
        <v>12881</v>
      </c>
      <c r="I1976">
        <f>INDEX(DEM_D8!AE$3:AE$14, MATCH($B1976,DEM_D8!$AC$3:$AC$14,0), 1)</f>
        <v>0.22308589195491643</v>
      </c>
      <c r="J1976">
        <f>INDEX(DEM_D8!AF$3:AF$14, MATCH($B1976,DEM_D8!$AC$3:$AC$14,0), 1)</f>
        <v>0.77123982221571519</v>
      </c>
      <c r="K1976">
        <f>INDEX(DEM_D8!AG$3:AG$14, MATCH($B1976,DEM_D8!$AC$3:$AC$14,0), 1)</f>
        <v>0.24061407525855374</v>
      </c>
      <c r="L1976">
        <f>INDEX(DEM_D8!AH$3:AH$14, MATCH($B1976,DEM_D8!$AC$3:$AC$14,0), 1)</f>
        <v>1.0198212203653323</v>
      </c>
      <c r="M1976">
        <f>INDEX(DEM_D8!AI$3:AI$14, MATCH($B1976,DEM_D8!$AC$3:$AC$14,0), 1)</f>
        <v>1.1154294597745822</v>
      </c>
      <c r="N1976">
        <f>INDEX(DEM_D8!AJ$3:AJ$14, MATCH($B1976,DEM_D8!$AC$3:$AC$14,0), 1)</f>
        <v>0.47804119704624948</v>
      </c>
    </row>
    <row r="1977" spans="1:14">
      <c r="A1977" s="35">
        <v>38490</v>
      </c>
      <c r="B1977">
        <f t="shared" si="30"/>
        <v>5</v>
      </c>
      <c r="C1977" s="38">
        <f>INDEX(S_FOLSM!Z$3:Z$14, MATCH($B1977,S_FOLSM!$X$3:$X$14,0), 1)</f>
        <v>0.2435056348742097</v>
      </c>
      <c r="D1977" s="38">
        <f>INDEX(S_FOLSM!AA$3:AA$14, MATCH($B1977,S_FOLSM!$X$3:$X$14,0), 1)</f>
        <v>10.571317528177225</v>
      </c>
      <c r="E1977" s="38">
        <f>INDEX(S_FOLSM!AB$3:AB$14, MATCH($B1977,S_FOLSM!$X$3:$X$14,0), 1)</f>
        <v>30.817722502914886</v>
      </c>
      <c r="F1977" s="38">
        <f>INDEX(S_FOLSM!AC$3:AC$14, MATCH($B1977,S_FOLSM!$X$3:$X$14,0), 1)</f>
        <v>30.817722502914886</v>
      </c>
      <c r="G1977" s="38">
        <f>INDEX(D_FOLSM_NP!$M$2:$M$13, MATCH($B1977,D_FOLSM_NP!$L$2:$L$13,0), 1)</f>
        <v>222.46124704423551</v>
      </c>
      <c r="H1977">
        <f>I_FOLSM!$F1966</f>
        <v>10917</v>
      </c>
      <c r="I1977">
        <f>INDEX(DEM_D8!AE$3:AE$14, MATCH($B1977,DEM_D8!$AC$3:$AC$14,0), 1)</f>
        <v>0.22308589195491643</v>
      </c>
      <c r="J1977">
        <f>INDEX(DEM_D8!AF$3:AF$14, MATCH($B1977,DEM_D8!$AC$3:$AC$14,0), 1)</f>
        <v>0.77123982221571519</v>
      </c>
      <c r="K1977">
        <f>INDEX(DEM_D8!AG$3:AG$14, MATCH($B1977,DEM_D8!$AC$3:$AC$14,0), 1)</f>
        <v>0.24061407525855374</v>
      </c>
      <c r="L1977">
        <f>INDEX(DEM_D8!AH$3:AH$14, MATCH($B1977,DEM_D8!$AC$3:$AC$14,0), 1)</f>
        <v>1.0198212203653323</v>
      </c>
      <c r="M1977">
        <f>INDEX(DEM_D8!AI$3:AI$14, MATCH($B1977,DEM_D8!$AC$3:$AC$14,0), 1)</f>
        <v>1.1154294597745822</v>
      </c>
      <c r="N1977">
        <f>INDEX(DEM_D8!AJ$3:AJ$14, MATCH($B1977,DEM_D8!$AC$3:$AC$14,0), 1)</f>
        <v>0.47804119704624948</v>
      </c>
    </row>
    <row r="1978" spans="1:14">
      <c r="A1978" s="35">
        <v>38491</v>
      </c>
      <c r="B1978">
        <f t="shared" si="30"/>
        <v>5</v>
      </c>
      <c r="C1978" s="38">
        <f>INDEX(S_FOLSM!Z$3:Z$14, MATCH($B1978,S_FOLSM!$X$3:$X$14,0), 1)</f>
        <v>0.2435056348742097</v>
      </c>
      <c r="D1978" s="38">
        <f>INDEX(S_FOLSM!AA$3:AA$14, MATCH($B1978,S_FOLSM!$X$3:$X$14,0), 1)</f>
        <v>10.571317528177225</v>
      </c>
      <c r="E1978" s="38">
        <f>INDEX(S_FOLSM!AB$3:AB$14, MATCH($B1978,S_FOLSM!$X$3:$X$14,0), 1)</f>
        <v>30.817722502914886</v>
      </c>
      <c r="F1978" s="38">
        <f>INDEX(S_FOLSM!AC$3:AC$14, MATCH($B1978,S_FOLSM!$X$3:$X$14,0), 1)</f>
        <v>30.817722502914886</v>
      </c>
      <c r="G1978" s="38">
        <f>INDEX(D_FOLSM_NP!$M$2:$M$13, MATCH($B1978,D_FOLSM_NP!$L$2:$L$13,0), 1)</f>
        <v>222.46124704423551</v>
      </c>
      <c r="H1978">
        <f>I_FOLSM!$F1967</f>
        <v>28175</v>
      </c>
      <c r="I1978">
        <f>INDEX(DEM_D8!AE$3:AE$14, MATCH($B1978,DEM_D8!$AC$3:$AC$14,0), 1)</f>
        <v>0.22308589195491643</v>
      </c>
      <c r="J1978">
        <f>INDEX(DEM_D8!AF$3:AF$14, MATCH($B1978,DEM_D8!$AC$3:$AC$14,0), 1)</f>
        <v>0.77123982221571519</v>
      </c>
      <c r="K1978">
        <f>INDEX(DEM_D8!AG$3:AG$14, MATCH($B1978,DEM_D8!$AC$3:$AC$14,0), 1)</f>
        <v>0.24061407525855374</v>
      </c>
      <c r="L1978">
        <f>INDEX(DEM_D8!AH$3:AH$14, MATCH($B1978,DEM_D8!$AC$3:$AC$14,0), 1)</f>
        <v>1.0198212203653323</v>
      </c>
      <c r="M1978">
        <f>INDEX(DEM_D8!AI$3:AI$14, MATCH($B1978,DEM_D8!$AC$3:$AC$14,0), 1)</f>
        <v>1.1154294597745822</v>
      </c>
      <c r="N1978">
        <f>INDEX(DEM_D8!AJ$3:AJ$14, MATCH($B1978,DEM_D8!$AC$3:$AC$14,0), 1)</f>
        <v>0.47804119704624948</v>
      </c>
    </row>
    <row r="1979" spans="1:14">
      <c r="A1979" s="35">
        <v>38492</v>
      </c>
      <c r="B1979">
        <f t="shared" si="30"/>
        <v>5</v>
      </c>
      <c r="C1979" s="38">
        <f>INDEX(S_FOLSM!Z$3:Z$14, MATCH($B1979,S_FOLSM!$X$3:$X$14,0), 1)</f>
        <v>0.2435056348742097</v>
      </c>
      <c r="D1979" s="38">
        <f>INDEX(S_FOLSM!AA$3:AA$14, MATCH($B1979,S_FOLSM!$X$3:$X$14,0), 1)</f>
        <v>10.571317528177225</v>
      </c>
      <c r="E1979" s="38">
        <f>INDEX(S_FOLSM!AB$3:AB$14, MATCH($B1979,S_FOLSM!$X$3:$X$14,0), 1)</f>
        <v>30.817722502914886</v>
      </c>
      <c r="F1979" s="38">
        <f>INDEX(S_FOLSM!AC$3:AC$14, MATCH($B1979,S_FOLSM!$X$3:$X$14,0), 1)</f>
        <v>30.817722502914886</v>
      </c>
      <c r="G1979" s="38">
        <f>INDEX(D_FOLSM_NP!$M$2:$M$13, MATCH($B1979,D_FOLSM_NP!$L$2:$L$13,0), 1)</f>
        <v>222.46124704423551</v>
      </c>
      <c r="H1979">
        <f>I_FOLSM!$F1968</f>
        <v>21882</v>
      </c>
      <c r="I1979">
        <f>INDEX(DEM_D8!AE$3:AE$14, MATCH($B1979,DEM_D8!$AC$3:$AC$14,0), 1)</f>
        <v>0.22308589195491643</v>
      </c>
      <c r="J1979">
        <f>INDEX(DEM_D8!AF$3:AF$14, MATCH($B1979,DEM_D8!$AC$3:$AC$14,0), 1)</f>
        <v>0.77123982221571519</v>
      </c>
      <c r="K1979">
        <f>INDEX(DEM_D8!AG$3:AG$14, MATCH($B1979,DEM_D8!$AC$3:$AC$14,0), 1)</f>
        <v>0.24061407525855374</v>
      </c>
      <c r="L1979">
        <f>INDEX(DEM_D8!AH$3:AH$14, MATCH($B1979,DEM_D8!$AC$3:$AC$14,0), 1)</f>
        <v>1.0198212203653323</v>
      </c>
      <c r="M1979">
        <f>INDEX(DEM_D8!AI$3:AI$14, MATCH($B1979,DEM_D8!$AC$3:$AC$14,0), 1)</f>
        <v>1.1154294597745822</v>
      </c>
      <c r="N1979">
        <f>INDEX(DEM_D8!AJ$3:AJ$14, MATCH($B1979,DEM_D8!$AC$3:$AC$14,0), 1)</f>
        <v>0.47804119704624948</v>
      </c>
    </row>
    <row r="1980" spans="1:14">
      <c r="A1980" s="35">
        <v>38493</v>
      </c>
      <c r="B1980">
        <f t="shared" si="30"/>
        <v>5</v>
      </c>
      <c r="C1980" s="38">
        <f>INDEX(S_FOLSM!Z$3:Z$14, MATCH($B1980,S_FOLSM!$X$3:$X$14,0), 1)</f>
        <v>0.2435056348742097</v>
      </c>
      <c r="D1980" s="38">
        <f>INDEX(S_FOLSM!AA$3:AA$14, MATCH($B1980,S_FOLSM!$X$3:$X$14,0), 1)</f>
        <v>10.571317528177225</v>
      </c>
      <c r="E1980" s="38">
        <f>INDEX(S_FOLSM!AB$3:AB$14, MATCH($B1980,S_FOLSM!$X$3:$X$14,0), 1)</f>
        <v>30.817722502914886</v>
      </c>
      <c r="F1980" s="38">
        <f>INDEX(S_FOLSM!AC$3:AC$14, MATCH($B1980,S_FOLSM!$X$3:$X$14,0), 1)</f>
        <v>30.817722502914886</v>
      </c>
      <c r="G1980" s="38">
        <f>INDEX(D_FOLSM_NP!$M$2:$M$13, MATCH($B1980,D_FOLSM_NP!$L$2:$L$13,0), 1)</f>
        <v>222.46124704423551</v>
      </c>
      <c r="H1980">
        <f>I_FOLSM!$F1969</f>
        <v>16289</v>
      </c>
      <c r="I1980">
        <f>INDEX(DEM_D8!AE$3:AE$14, MATCH($B1980,DEM_D8!$AC$3:$AC$14,0), 1)</f>
        <v>0.22308589195491643</v>
      </c>
      <c r="J1980">
        <f>INDEX(DEM_D8!AF$3:AF$14, MATCH($B1980,DEM_D8!$AC$3:$AC$14,0), 1)</f>
        <v>0.77123982221571519</v>
      </c>
      <c r="K1980">
        <f>INDEX(DEM_D8!AG$3:AG$14, MATCH($B1980,DEM_D8!$AC$3:$AC$14,0), 1)</f>
        <v>0.24061407525855374</v>
      </c>
      <c r="L1980">
        <f>INDEX(DEM_D8!AH$3:AH$14, MATCH($B1980,DEM_D8!$AC$3:$AC$14,0), 1)</f>
        <v>1.0198212203653323</v>
      </c>
      <c r="M1980">
        <f>INDEX(DEM_D8!AI$3:AI$14, MATCH($B1980,DEM_D8!$AC$3:$AC$14,0), 1)</f>
        <v>1.1154294597745822</v>
      </c>
      <c r="N1980">
        <f>INDEX(DEM_D8!AJ$3:AJ$14, MATCH($B1980,DEM_D8!$AC$3:$AC$14,0), 1)</f>
        <v>0.47804119704624948</v>
      </c>
    </row>
    <row r="1981" spans="1:14">
      <c r="A1981" s="35">
        <v>38494</v>
      </c>
      <c r="B1981">
        <f t="shared" si="30"/>
        <v>5</v>
      </c>
      <c r="C1981" s="38">
        <f>INDEX(S_FOLSM!Z$3:Z$14, MATCH($B1981,S_FOLSM!$X$3:$X$14,0), 1)</f>
        <v>0.2435056348742097</v>
      </c>
      <c r="D1981" s="38">
        <f>INDEX(S_FOLSM!AA$3:AA$14, MATCH($B1981,S_FOLSM!$X$3:$X$14,0), 1)</f>
        <v>10.571317528177225</v>
      </c>
      <c r="E1981" s="38">
        <f>INDEX(S_FOLSM!AB$3:AB$14, MATCH($B1981,S_FOLSM!$X$3:$X$14,0), 1)</f>
        <v>30.817722502914886</v>
      </c>
      <c r="F1981" s="38">
        <f>INDEX(S_FOLSM!AC$3:AC$14, MATCH($B1981,S_FOLSM!$X$3:$X$14,0), 1)</f>
        <v>30.817722502914886</v>
      </c>
      <c r="G1981" s="38">
        <f>INDEX(D_FOLSM_NP!$M$2:$M$13, MATCH($B1981,D_FOLSM_NP!$L$2:$L$13,0), 1)</f>
        <v>222.46124704423551</v>
      </c>
      <c r="H1981">
        <f>I_FOLSM!$F1970</f>
        <v>13554</v>
      </c>
      <c r="I1981">
        <f>INDEX(DEM_D8!AE$3:AE$14, MATCH($B1981,DEM_D8!$AC$3:$AC$14,0), 1)</f>
        <v>0.22308589195491643</v>
      </c>
      <c r="J1981">
        <f>INDEX(DEM_D8!AF$3:AF$14, MATCH($B1981,DEM_D8!$AC$3:$AC$14,0), 1)</f>
        <v>0.77123982221571519</v>
      </c>
      <c r="K1981">
        <f>INDEX(DEM_D8!AG$3:AG$14, MATCH($B1981,DEM_D8!$AC$3:$AC$14,0), 1)</f>
        <v>0.24061407525855374</v>
      </c>
      <c r="L1981">
        <f>INDEX(DEM_D8!AH$3:AH$14, MATCH($B1981,DEM_D8!$AC$3:$AC$14,0), 1)</f>
        <v>1.0198212203653323</v>
      </c>
      <c r="M1981">
        <f>INDEX(DEM_D8!AI$3:AI$14, MATCH($B1981,DEM_D8!$AC$3:$AC$14,0), 1)</f>
        <v>1.1154294597745822</v>
      </c>
      <c r="N1981">
        <f>INDEX(DEM_D8!AJ$3:AJ$14, MATCH($B1981,DEM_D8!$AC$3:$AC$14,0), 1)</f>
        <v>0.47804119704624948</v>
      </c>
    </row>
    <row r="1982" spans="1:14">
      <c r="A1982" s="35">
        <v>38495</v>
      </c>
      <c r="B1982">
        <f t="shared" si="30"/>
        <v>5</v>
      </c>
      <c r="C1982" s="38">
        <f>INDEX(S_FOLSM!Z$3:Z$14, MATCH($B1982,S_FOLSM!$X$3:$X$14,0), 1)</f>
        <v>0.2435056348742097</v>
      </c>
      <c r="D1982" s="38">
        <f>INDEX(S_FOLSM!AA$3:AA$14, MATCH($B1982,S_FOLSM!$X$3:$X$14,0), 1)</f>
        <v>10.571317528177225</v>
      </c>
      <c r="E1982" s="38">
        <f>INDEX(S_FOLSM!AB$3:AB$14, MATCH($B1982,S_FOLSM!$X$3:$X$14,0), 1)</f>
        <v>30.817722502914886</v>
      </c>
      <c r="F1982" s="38">
        <f>INDEX(S_FOLSM!AC$3:AC$14, MATCH($B1982,S_FOLSM!$X$3:$X$14,0), 1)</f>
        <v>30.817722502914886</v>
      </c>
      <c r="G1982" s="38">
        <f>INDEX(D_FOLSM_NP!$M$2:$M$13, MATCH($B1982,D_FOLSM_NP!$L$2:$L$13,0), 1)</f>
        <v>222.46124704423551</v>
      </c>
      <c r="H1982">
        <f>I_FOLSM!$F1971</f>
        <v>13257</v>
      </c>
      <c r="I1982">
        <f>INDEX(DEM_D8!AE$3:AE$14, MATCH($B1982,DEM_D8!$AC$3:$AC$14,0), 1)</f>
        <v>0.22308589195491643</v>
      </c>
      <c r="J1982">
        <f>INDEX(DEM_D8!AF$3:AF$14, MATCH($B1982,DEM_D8!$AC$3:$AC$14,0), 1)</f>
        <v>0.77123982221571519</v>
      </c>
      <c r="K1982">
        <f>INDEX(DEM_D8!AG$3:AG$14, MATCH($B1982,DEM_D8!$AC$3:$AC$14,0), 1)</f>
        <v>0.24061407525855374</v>
      </c>
      <c r="L1982">
        <f>INDEX(DEM_D8!AH$3:AH$14, MATCH($B1982,DEM_D8!$AC$3:$AC$14,0), 1)</f>
        <v>1.0198212203653323</v>
      </c>
      <c r="M1982">
        <f>INDEX(DEM_D8!AI$3:AI$14, MATCH($B1982,DEM_D8!$AC$3:$AC$14,0), 1)</f>
        <v>1.1154294597745822</v>
      </c>
      <c r="N1982">
        <f>INDEX(DEM_D8!AJ$3:AJ$14, MATCH($B1982,DEM_D8!$AC$3:$AC$14,0), 1)</f>
        <v>0.47804119704624948</v>
      </c>
    </row>
    <row r="1983" spans="1:14">
      <c r="A1983" s="35">
        <v>38496</v>
      </c>
      <c r="B1983">
        <f t="shared" si="30"/>
        <v>5</v>
      </c>
      <c r="C1983" s="38">
        <f>INDEX(S_FOLSM!Z$3:Z$14, MATCH($B1983,S_FOLSM!$X$3:$X$14,0), 1)</f>
        <v>0.2435056348742097</v>
      </c>
      <c r="D1983" s="38">
        <f>INDEX(S_FOLSM!AA$3:AA$14, MATCH($B1983,S_FOLSM!$X$3:$X$14,0), 1)</f>
        <v>10.571317528177225</v>
      </c>
      <c r="E1983" s="38">
        <f>INDEX(S_FOLSM!AB$3:AB$14, MATCH($B1983,S_FOLSM!$X$3:$X$14,0), 1)</f>
        <v>30.817722502914886</v>
      </c>
      <c r="F1983" s="38">
        <f>INDEX(S_FOLSM!AC$3:AC$14, MATCH($B1983,S_FOLSM!$X$3:$X$14,0), 1)</f>
        <v>30.817722502914886</v>
      </c>
      <c r="G1983" s="38">
        <f>INDEX(D_FOLSM_NP!$M$2:$M$13, MATCH($B1983,D_FOLSM_NP!$L$2:$L$13,0), 1)</f>
        <v>222.46124704423551</v>
      </c>
      <c r="H1983">
        <f>I_FOLSM!$F1972</f>
        <v>13139</v>
      </c>
      <c r="I1983">
        <f>INDEX(DEM_D8!AE$3:AE$14, MATCH($B1983,DEM_D8!$AC$3:$AC$14,0), 1)</f>
        <v>0.22308589195491643</v>
      </c>
      <c r="J1983">
        <f>INDEX(DEM_D8!AF$3:AF$14, MATCH($B1983,DEM_D8!$AC$3:$AC$14,0), 1)</f>
        <v>0.77123982221571519</v>
      </c>
      <c r="K1983">
        <f>INDEX(DEM_D8!AG$3:AG$14, MATCH($B1983,DEM_D8!$AC$3:$AC$14,0), 1)</f>
        <v>0.24061407525855374</v>
      </c>
      <c r="L1983">
        <f>INDEX(DEM_D8!AH$3:AH$14, MATCH($B1983,DEM_D8!$AC$3:$AC$14,0), 1)</f>
        <v>1.0198212203653323</v>
      </c>
      <c r="M1983">
        <f>INDEX(DEM_D8!AI$3:AI$14, MATCH($B1983,DEM_D8!$AC$3:$AC$14,0), 1)</f>
        <v>1.1154294597745822</v>
      </c>
      <c r="N1983">
        <f>INDEX(DEM_D8!AJ$3:AJ$14, MATCH($B1983,DEM_D8!$AC$3:$AC$14,0), 1)</f>
        <v>0.47804119704624948</v>
      </c>
    </row>
    <row r="1984" spans="1:14">
      <c r="A1984" s="35">
        <v>38497</v>
      </c>
      <c r="B1984">
        <f t="shared" si="30"/>
        <v>5</v>
      </c>
      <c r="C1984" s="38">
        <f>INDEX(S_FOLSM!Z$3:Z$14, MATCH($B1984,S_FOLSM!$X$3:$X$14,0), 1)</f>
        <v>0.2435056348742097</v>
      </c>
      <c r="D1984" s="38">
        <f>INDEX(S_FOLSM!AA$3:AA$14, MATCH($B1984,S_FOLSM!$X$3:$X$14,0), 1)</f>
        <v>10.571317528177225</v>
      </c>
      <c r="E1984" s="38">
        <f>INDEX(S_FOLSM!AB$3:AB$14, MATCH($B1984,S_FOLSM!$X$3:$X$14,0), 1)</f>
        <v>30.817722502914886</v>
      </c>
      <c r="F1984" s="38">
        <f>INDEX(S_FOLSM!AC$3:AC$14, MATCH($B1984,S_FOLSM!$X$3:$X$14,0), 1)</f>
        <v>30.817722502914886</v>
      </c>
      <c r="G1984" s="38">
        <f>INDEX(D_FOLSM_NP!$M$2:$M$13, MATCH($B1984,D_FOLSM_NP!$L$2:$L$13,0), 1)</f>
        <v>222.46124704423551</v>
      </c>
      <c r="H1984">
        <f>I_FOLSM!$F1973</f>
        <v>12397</v>
      </c>
      <c r="I1984">
        <f>INDEX(DEM_D8!AE$3:AE$14, MATCH($B1984,DEM_D8!$AC$3:$AC$14,0), 1)</f>
        <v>0.22308589195491643</v>
      </c>
      <c r="J1984">
        <f>INDEX(DEM_D8!AF$3:AF$14, MATCH($B1984,DEM_D8!$AC$3:$AC$14,0), 1)</f>
        <v>0.77123982221571519</v>
      </c>
      <c r="K1984">
        <f>INDEX(DEM_D8!AG$3:AG$14, MATCH($B1984,DEM_D8!$AC$3:$AC$14,0), 1)</f>
        <v>0.24061407525855374</v>
      </c>
      <c r="L1984">
        <f>INDEX(DEM_D8!AH$3:AH$14, MATCH($B1984,DEM_D8!$AC$3:$AC$14,0), 1)</f>
        <v>1.0198212203653323</v>
      </c>
      <c r="M1984">
        <f>INDEX(DEM_D8!AI$3:AI$14, MATCH($B1984,DEM_D8!$AC$3:$AC$14,0), 1)</f>
        <v>1.1154294597745822</v>
      </c>
      <c r="N1984">
        <f>INDEX(DEM_D8!AJ$3:AJ$14, MATCH($B1984,DEM_D8!$AC$3:$AC$14,0), 1)</f>
        <v>0.47804119704624948</v>
      </c>
    </row>
    <row r="1985" spans="1:14">
      <c r="A1985" s="35">
        <v>38498</v>
      </c>
      <c r="B1985">
        <f t="shared" si="30"/>
        <v>5</v>
      </c>
      <c r="C1985" s="38">
        <f>INDEX(S_FOLSM!Z$3:Z$14, MATCH($B1985,S_FOLSM!$X$3:$X$14,0), 1)</f>
        <v>0.2435056348742097</v>
      </c>
      <c r="D1985" s="38">
        <f>INDEX(S_FOLSM!AA$3:AA$14, MATCH($B1985,S_FOLSM!$X$3:$X$14,0), 1)</f>
        <v>10.571317528177225</v>
      </c>
      <c r="E1985" s="38">
        <f>INDEX(S_FOLSM!AB$3:AB$14, MATCH($B1985,S_FOLSM!$X$3:$X$14,0), 1)</f>
        <v>30.817722502914886</v>
      </c>
      <c r="F1985" s="38">
        <f>INDEX(S_FOLSM!AC$3:AC$14, MATCH($B1985,S_FOLSM!$X$3:$X$14,0), 1)</f>
        <v>30.817722502914886</v>
      </c>
      <c r="G1985" s="38">
        <f>INDEX(D_FOLSM_NP!$M$2:$M$13, MATCH($B1985,D_FOLSM_NP!$L$2:$L$13,0), 1)</f>
        <v>222.46124704423551</v>
      </c>
      <c r="H1985">
        <f>I_FOLSM!$F1974</f>
        <v>13761</v>
      </c>
      <c r="I1985">
        <f>INDEX(DEM_D8!AE$3:AE$14, MATCH($B1985,DEM_D8!$AC$3:$AC$14,0), 1)</f>
        <v>0.22308589195491643</v>
      </c>
      <c r="J1985">
        <f>INDEX(DEM_D8!AF$3:AF$14, MATCH($B1985,DEM_D8!$AC$3:$AC$14,0), 1)</f>
        <v>0.77123982221571519</v>
      </c>
      <c r="K1985">
        <f>INDEX(DEM_D8!AG$3:AG$14, MATCH($B1985,DEM_D8!$AC$3:$AC$14,0), 1)</f>
        <v>0.24061407525855374</v>
      </c>
      <c r="L1985">
        <f>INDEX(DEM_D8!AH$3:AH$14, MATCH($B1985,DEM_D8!$AC$3:$AC$14,0), 1)</f>
        <v>1.0198212203653323</v>
      </c>
      <c r="M1985">
        <f>INDEX(DEM_D8!AI$3:AI$14, MATCH($B1985,DEM_D8!$AC$3:$AC$14,0), 1)</f>
        <v>1.1154294597745822</v>
      </c>
      <c r="N1985">
        <f>INDEX(DEM_D8!AJ$3:AJ$14, MATCH($B1985,DEM_D8!$AC$3:$AC$14,0), 1)</f>
        <v>0.47804119704624948</v>
      </c>
    </row>
    <row r="1986" spans="1:14">
      <c r="A1986" s="35">
        <v>38499</v>
      </c>
      <c r="B1986">
        <f t="shared" si="30"/>
        <v>5</v>
      </c>
      <c r="C1986" s="38">
        <f>INDEX(S_FOLSM!Z$3:Z$14, MATCH($B1986,S_FOLSM!$X$3:$X$14,0), 1)</f>
        <v>0.2435056348742097</v>
      </c>
      <c r="D1986" s="38">
        <f>INDEX(S_FOLSM!AA$3:AA$14, MATCH($B1986,S_FOLSM!$X$3:$X$14,0), 1)</f>
        <v>10.571317528177225</v>
      </c>
      <c r="E1986" s="38">
        <f>INDEX(S_FOLSM!AB$3:AB$14, MATCH($B1986,S_FOLSM!$X$3:$X$14,0), 1)</f>
        <v>30.817722502914886</v>
      </c>
      <c r="F1986" s="38">
        <f>INDEX(S_FOLSM!AC$3:AC$14, MATCH($B1986,S_FOLSM!$X$3:$X$14,0), 1)</f>
        <v>30.817722502914886</v>
      </c>
      <c r="G1986" s="38">
        <f>INDEX(D_FOLSM_NP!$M$2:$M$13, MATCH($B1986,D_FOLSM_NP!$L$2:$L$13,0), 1)</f>
        <v>222.46124704423551</v>
      </c>
      <c r="H1986">
        <f>I_FOLSM!$F1975</f>
        <v>14474</v>
      </c>
      <c r="I1986">
        <f>INDEX(DEM_D8!AE$3:AE$14, MATCH($B1986,DEM_D8!$AC$3:$AC$14,0), 1)</f>
        <v>0.22308589195491643</v>
      </c>
      <c r="J1986">
        <f>INDEX(DEM_D8!AF$3:AF$14, MATCH($B1986,DEM_D8!$AC$3:$AC$14,0), 1)</f>
        <v>0.77123982221571519</v>
      </c>
      <c r="K1986">
        <f>INDEX(DEM_D8!AG$3:AG$14, MATCH($B1986,DEM_D8!$AC$3:$AC$14,0), 1)</f>
        <v>0.24061407525855374</v>
      </c>
      <c r="L1986">
        <f>INDEX(DEM_D8!AH$3:AH$14, MATCH($B1986,DEM_D8!$AC$3:$AC$14,0), 1)</f>
        <v>1.0198212203653323</v>
      </c>
      <c r="M1986">
        <f>INDEX(DEM_D8!AI$3:AI$14, MATCH($B1986,DEM_D8!$AC$3:$AC$14,0), 1)</f>
        <v>1.1154294597745822</v>
      </c>
      <c r="N1986">
        <f>INDEX(DEM_D8!AJ$3:AJ$14, MATCH($B1986,DEM_D8!$AC$3:$AC$14,0), 1)</f>
        <v>0.47804119704624948</v>
      </c>
    </row>
    <row r="1987" spans="1:14">
      <c r="A1987" s="35">
        <v>38500</v>
      </c>
      <c r="B1987">
        <f t="shared" si="30"/>
        <v>5</v>
      </c>
      <c r="C1987" s="38">
        <f>INDEX(S_FOLSM!Z$3:Z$14, MATCH($B1987,S_FOLSM!$X$3:$X$14,0), 1)</f>
        <v>0.2435056348742097</v>
      </c>
      <c r="D1987" s="38">
        <f>INDEX(S_FOLSM!AA$3:AA$14, MATCH($B1987,S_FOLSM!$X$3:$X$14,0), 1)</f>
        <v>10.571317528177225</v>
      </c>
      <c r="E1987" s="38">
        <f>INDEX(S_FOLSM!AB$3:AB$14, MATCH($B1987,S_FOLSM!$X$3:$X$14,0), 1)</f>
        <v>30.817722502914886</v>
      </c>
      <c r="F1987" s="38">
        <f>INDEX(S_FOLSM!AC$3:AC$14, MATCH($B1987,S_FOLSM!$X$3:$X$14,0), 1)</f>
        <v>30.817722502914886</v>
      </c>
      <c r="G1987" s="38">
        <f>INDEX(D_FOLSM_NP!$M$2:$M$13, MATCH($B1987,D_FOLSM_NP!$L$2:$L$13,0), 1)</f>
        <v>222.46124704423551</v>
      </c>
      <c r="H1987">
        <f>I_FOLSM!$F1976</f>
        <v>14906</v>
      </c>
      <c r="I1987">
        <f>INDEX(DEM_D8!AE$3:AE$14, MATCH($B1987,DEM_D8!$AC$3:$AC$14,0), 1)</f>
        <v>0.22308589195491643</v>
      </c>
      <c r="J1987">
        <f>INDEX(DEM_D8!AF$3:AF$14, MATCH($B1987,DEM_D8!$AC$3:$AC$14,0), 1)</f>
        <v>0.77123982221571519</v>
      </c>
      <c r="K1987">
        <f>INDEX(DEM_D8!AG$3:AG$14, MATCH($B1987,DEM_D8!$AC$3:$AC$14,0), 1)</f>
        <v>0.24061407525855374</v>
      </c>
      <c r="L1987">
        <f>INDEX(DEM_D8!AH$3:AH$14, MATCH($B1987,DEM_D8!$AC$3:$AC$14,0), 1)</f>
        <v>1.0198212203653323</v>
      </c>
      <c r="M1987">
        <f>INDEX(DEM_D8!AI$3:AI$14, MATCH($B1987,DEM_D8!$AC$3:$AC$14,0), 1)</f>
        <v>1.1154294597745822</v>
      </c>
      <c r="N1987">
        <f>INDEX(DEM_D8!AJ$3:AJ$14, MATCH($B1987,DEM_D8!$AC$3:$AC$14,0), 1)</f>
        <v>0.47804119704624948</v>
      </c>
    </row>
    <row r="1988" spans="1:14">
      <c r="A1988" s="35">
        <v>38501</v>
      </c>
      <c r="B1988">
        <f t="shared" si="30"/>
        <v>5</v>
      </c>
      <c r="C1988" s="38">
        <f>INDEX(S_FOLSM!Z$3:Z$14, MATCH($B1988,S_FOLSM!$X$3:$X$14,0), 1)</f>
        <v>0.2435056348742097</v>
      </c>
      <c r="D1988" s="38">
        <f>INDEX(S_FOLSM!AA$3:AA$14, MATCH($B1988,S_FOLSM!$X$3:$X$14,0), 1)</f>
        <v>10.571317528177225</v>
      </c>
      <c r="E1988" s="38">
        <f>INDEX(S_FOLSM!AB$3:AB$14, MATCH($B1988,S_FOLSM!$X$3:$X$14,0), 1)</f>
        <v>30.817722502914886</v>
      </c>
      <c r="F1988" s="38">
        <f>INDEX(S_FOLSM!AC$3:AC$14, MATCH($B1988,S_FOLSM!$X$3:$X$14,0), 1)</f>
        <v>30.817722502914886</v>
      </c>
      <c r="G1988" s="38">
        <f>INDEX(D_FOLSM_NP!$M$2:$M$13, MATCH($B1988,D_FOLSM_NP!$L$2:$L$13,0), 1)</f>
        <v>222.46124704423551</v>
      </c>
      <c r="H1988">
        <f>I_FOLSM!$F1977</f>
        <v>13245</v>
      </c>
      <c r="I1988">
        <f>INDEX(DEM_D8!AE$3:AE$14, MATCH($B1988,DEM_D8!$AC$3:$AC$14,0), 1)</f>
        <v>0.22308589195491643</v>
      </c>
      <c r="J1988">
        <f>INDEX(DEM_D8!AF$3:AF$14, MATCH($B1988,DEM_D8!$AC$3:$AC$14,0), 1)</f>
        <v>0.77123982221571519</v>
      </c>
      <c r="K1988">
        <f>INDEX(DEM_D8!AG$3:AG$14, MATCH($B1988,DEM_D8!$AC$3:$AC$14,0), 1)</f>
        <v>0.24061407525855374</v>
      </c>
      <c r="L1988">
        <f>INDEX(DEM_D8!AH$3:AH$14, MATCH($B1988,DEM_D8!$AC$3:$AC$14,0), 1)</f>
        <v>1.0198212203653323</v>
      </c>
      <c r="M1988">
        <f>INDEX(DEM_D8!AI$3:AI$14, MATCH($B1988,DEM_D8!$AC$3:$AC$14,0), 1)</f>
        <v>1.1154294597745822</v>
      </c>
      <c r="N1988">
        <f>INDEX(DEM_D8!AJ$3:AJ$14, MATCH($B1988,DEM_D8!$AC$3:$AC$14,0), 1)</f>
        <v>0.47804119704624948</v>
      </c>
    </row>
    <row r="1989" spans="1:14">
      <c r="A1989" s="35">
        <v>38502</v>
      </c>
      <c r="B1989">
        <f t="shared" si="30"/>
        <v>5</v>
      </c>
      <c r="C1989" s="38">
        <f>INDEX(S_FOLSM!Z$3:Z$14, MATCH($B1989,S_FOLSM!$X$3:$X$14,0), 1)</f>
        <v>0.2435056348742097</v>
      </c>
      <c r="D1989" s="38">
        <f>INDEX(S_FOLSM!AA$3:AA$14, MATCH($B1989,S_FOLSM!$X$3:$X$14,0), 1)</f>
        <v>10.571317528177225</v>
      </c>
      <c r="E1989" s="38">
        <f>INDEX(S_FOLSM!AB$3:AB$14, MATCH($B1989,S_FOLSM!$X$3:$X$14,0), 1)</f>
        <v>30.817722502914886</v>
      </c>
      <c r="F1989" s="38">
        <f>INDEX(S_FOLSM!AC$3:AC$14, MATCH($B1989,S_FOLSM!$X$3:$X$14,0), 1)</f>
        <v>30.817722502914886</v>
      </c>
      <c r="G1989" s="38">
        <f>INDEX(D_FOLSM_NP!$M$2:$M$13, MATCH($B1989,D_FOLSM_NP!$L$2:$L$13,0), 1)</f>
        <v>222.46124704423551</v>
      </c>
      <c r="H1989">
        <f>I_FOLSM!$F1978</f>
        <v>11293</v>
      </c>
      <c r="I1989">
        <f>INDEX(DEM_D8!AE$3:AE$14, MATCH($B1989,DEM_D8!$AC$3:$AC$14,0), 1)</f>
        <v>0.22308589195491643</v>
      </c>
      <c r="J1989">
        <f>INDEX(DEM_D8!AF$3:AF$14, MATCH($B1989,DEM_D8!$AC$3:$AC$14,0), 1)</f>
        <v>0.77123982221571519</v>
      </c>
      <c r="K1989">
        <f>INDEX(DEM_D8!AG$3:AG$14, MATCH($B1989,DEM_D8!$AC$3:$AC$14,0), 1)</f>
        <v>0.24061407525855374</v>
      </c>
      <c r="L1989">
        <f>INDEX(DEM_D8!AH$3:AH$14, MATCH($B1989,DEM_D8!$AC$3:$AC$14,0), 1)</f>
        <v>1.0198212203653323</v>
      </c>
      <c r="M1989">
        <f>INDEX(DEM_D8!AI$3:AI$14, MATCH($B1989,DEM_D8!$AC$3:$AC$14,0), 1)</f>
        <v>1.1154294597745822</v>
      </c>
      <c r="N1989">
        <f>INDEX(DEM_D8!AJ$3:AJ$14, MATCH($B1989,DEM_D8!$AC$3:$AC$14,0), 1)</f>
        <v>0.47804119704624948</v>
      </c>
    </row>
    <row r="1990" spans="1:14">
      <c r="A1990" s="35">
        <v>38503</v>
      </c>
      <c r="B1990">
        <f t="shared" si="30"/>
        <v>5</v>
      </c>
      <c r="C1990" s="38">
        <f>INDEX(S_FOLSM!Z$3:Z$14, MATCH($B1990,S_FOLSM!$X$3:$X$14,0), 1)</f>
        <v>0.2435056348742097</v>
      </c>
      <c r="D1990" s="38">
        <f>INDEX(S_FOLSM!AA$3:AA$14, MATCH($B1990,S_FOLSM!$X$3:$X$14,0), 1)</f>
        <v>10.571317528177225</v>
      </c>
      <c r="E1990" s="38">
        <f>INDEX(S_FOLSM!AB$3:AB$14, MATCH($B1990,S_FOLSM!$X$3:$X$14,0), 1)</f>
        <v>30.817722502914886</v>
      </c>
      <c r="F1990" s="38">
        <f>INDEX(S_FOLSM!AC$3:AC$14, MATCH($B1990,S_FOLSM!$X$3:$X$14,0), 1)</f>
        <v>30.817722502914886</v>
      </c>
      <c r="G1990" s="38">
        <f>INDEX(D_FOLSM_NP!$M$2:$M$13, MATCH($B1990,D_FOLSM_NP!$L$2:$L$13,0), 1)</f>
        <v>222.46124704423551</v>
      </c>
      <c r="H1990">
        <f>I_FOLSM!$F1979</f>
        <v>10922</v>
      </c>
      <c r="I1990">
        <f>INDEX(DEM_D8!AE$3:AE$14, MATCH($B1990,DEM_D8!$AC$3:$AC$14,0), 1)</f>
        <v>0.22308589195491643</v>
      </c>
      <c r="J1990">
        <f>INDEX(DEM_D8!AF$3:AF$14, MATCH($B1990,DEM_D8!$AC$3:$AC$14,0), 1)</f>
        <v>0.77123982221571519</v>
      </c>
      <c r="K1990">
        <f>INDEX(DEM_D8!AG$3:AG$14, MATCH($B1990,DEM_D8!$AC$3:$AC$14,0), 1)</f>
        <v>0.24061407525855374</v>
      </c>
      <c r="L1990">
        <f>INDEX(DEM_D8!AH$3:AH$14, MATCH($B1990,DEM_D8!$AC$3:$AC$14,0), 1)</f>
        <v>1.0198212203653323</v>
      </c>
      <c r="M1990">
        <f>INDEX(DEM_D8!AI$3:AI$14, MATCH($B1990,DEM_D8!$AC$3:$AC$14,0), 1)</f>
        <v>1.1154294597745822</v>
      </c>
      <c r="N1990">
        <f>INDEX(DEM_D8!AJ$3:AJ$14, MATCH($B1990,DEM_D8!$AC$3:$AC$14,0), 1)</f>
        <v>0.47804119704624948</v>
      </c>
    </row>
    <row r="1991" spans="1:14">
      <c r="A1991" s="35">
        <v>38504</v>
      </c>
      <c r="B1991">
        <f t="shared" si="30"/>
        <v>6</v>
      </c>
      <c r="C1991" s="38">
        <f>INDEX(S_FOLSM!Z$3:Z$14, MATCH($B1991,S_FOLSM!$X$3:$X$14,0), 1)</f>
        <v>0.30831726909162527</v>
      </c>
      <c r="D1991" s="38">
        <f>INDEX(S_FOLSM!AA$3:AA$14, MATCH($B1991,S_FOLSM!$X$3:$X$14,0), 1)</f>
        <v>10.923694779116465</v>
      </c>
      <c r="E1991" s="38">
        <f>INDEX(S_FOLSM!AB$3:AB$14, MATCH($B1991,S_FOLSM!$X$3:$X$14,0), 1)</f>
        <v>19.495582329317269</v>
      </c>
      <c r="F1991" s="38">
        <f>INDEX(S_FOLSM!AC$3:AC$14, MATCH($B1991,S_FOLSM!$X$3:$X$14,0), 1)</f>
        <v>31.844979919678718</v>
      </c>
      <c r="G1991" s="38">
        <f>INDEX(D_FOLSM_NP!$M$2:$M$13, MATCH($B1991,D_FOLSM_NP!$L$2:$L$13,0), 1)</f>
        <v>272.3903112892508</v>
      </c>
      <c r="H1991">
        <f>I_FOLSM!$F1980</f>
        <v>11032</v>
      </c>
      <c r="I1991">
        <f>INDEX(DEM_D8!AE$3:AE$14, MATCH($B1991,DEM_D8!$AC$3:$AC$14,0), 1)</f>
        <v>0.23052208835341365</v>
      </c>
      <c r="J1991">
        <f>INDEX(DEM_D8!AF$3:AF$14, MATCH($B1991,DEM_D8!$AC$3:$AC$14,0), 1)</f>
        <v>0.79694781628957234</v>
      </c>
      <c r="K1991">
        <f>INDEX(DEM_D8!AG$3:AG$14, MATCH($B1991,DEM_D8!$AC$3:$AC$14,0), 1)</f>
        <v>0.24863454443383887</v>
      </c>
      <c r="L1991">
        <f>INDEX(DEM_D8!AH$3:AH$14, MATCH($B1991,DEM_D8!$AC$3:$AC$14,0), 1)</f>
        <v>1.0538152610441767</v>
      </c>
      <c r="M1991">
        <f>INDEX(DEM_D8!AI$3:AI$14, MATCH($B1991,DEM_D8!$AC$3:$AC$14,0), 1)</f>
        <v>1.1526104417670682</v>
      </c>
      <c r="N1991">
        <f>INDEX(DEM_D8!AJ$3:AJ$14, MATCH($B1991,DEM_D8!$AC$3:$AC$14,0), 1)</f>
        <v>0.49397590361445781</v>
      </c>
    </row>
    <row r="1992" spans="1:14">
      <c r="A1992" s="35">
        <v>38505</v>
      </c>
      <c r="B1992">
        <f t="shared" si="30"/>
        <v>6</v>
      </c>
      <c r="C1992" s="38">
        <f>INDEX(S_FOLSM!Z$3:Z$14, MATCH($B1992,S_FOLSM!$X$3:$X$14,0), 1)</f>
        <v>0.30831726909162527</v>
      </c>
      <c r="D1992" s="38">
        <f>INDEX(S_FOLSM!AA$3:AA$14, MATCH($B1992,S_FOLSM!$X$3:$X$14,0), 1)</f>
        <v>10.923694779116465</v>
      </c>
      <c r="E1992" s="38">
        <f>INDEX(S_FOLSM!AB$3:AB$14, MATCH($B1992,S_FOLSM!$X$3:$X$14,0), 1)</f>
        <v>19.495582329317269</v>
      </c>
      <c r="F1992" s="38">
        <f>INDEX(S_FOLSM!AC$3:AC$14, MATCH($B1992,S_FOLSM!$X$3:$X$14,0), 1)</f>
        <v>31.844979919678718</v>
      </c>
      <c r="G1992" s="38">
        <f>INDEX(D_FOLSM_NP!$M$2:$M$13, MATCH($B1992,D_FOLSM_NP!$L$2:$L$13,0), 1)</f>
        <v>272.3903112892508</v>
      </c>
      <c r="H1992">
        <f>I_FOLSM!$F1981</f>
        <v>11263</v>
      </c>
      <c r="I1992">
        <f>INDEX(DEM_D8!AE$3:AE$14, MATCH($B1992,DEM_D8!$AC$3:$AC$14,0), 1)</f>
        <v>0.23052208835341365</v>
      </c>
      <c r="J1992">
        <f>INDEX(DEM_D8!AF$3:AF$14, MATCH($B1992,DEM_D8!$AC$3:$AC$14,0), 1)</f>
        <v>0.79694781628957234</v>
      </c>
      <c r="K1992">
        <f>INDEX(DEM_D8!AG$3:AG$14, MATCH($B1992,DEM_D8!$AC$3:$AC$14,0), 1)</f>
        <v>0.24863454443383887</v>
      </c>
      <c r="L1992">
        <f>INDEX(DEM_D8!AH$3:AH$14, MATCH($B1992,DEM_D8!$AC$3:$AC$14,0), 1)</f>
        <v>1.0538152610441767</v>
      </c>
      <c r="M1992">
        <f>INDEX(DEM_D8!AI$3:AI$14, MATCH($B1992,DEM_D8!$AC$3:$AC$14,0), 1)</f>
        <v>1.1526104417670682</v>
      </c>
      <c r="N1992">
        <f>INDEX(DEM_D8!AJ$3:AJ$14, MATCH($B1992,DEM_D8!$AC$3:$AC$14,0), 1)</f>
        <v>0.49397590361445781</v>
      </c>
    </row>
    <row r="1993" spans="1:14">
      <c r="A1993" s="35">
        <v>38506</v>
      </c>
      <c r="B1993">
        <f t="shared" si="30"/>
        <v>6</v>
      </c>
      <c r="C1993" s="38">
        <f>INDEX(S_FOLSM!Z$3:Z$14, MATCH($B1993,S_FOLSM!$X$3:$X$14,0), 1)</f>
        <v>0.30831726909162527</v>
      </c>
      <c r="D1993" s="38">
        <f>INDEX(S_FOLSM!AA$3:AA$14, MATCH($B1993,S_FOLSM!$X$3:$X$14,0), 1)</f>
        <v>10.923694779116465</v>
      </c>
      <c r="E1993" s="38">
        <f>INDEX(S_FOLSM!AB$3:AB$14, MATCH($B1993,S_FOLSM!$X$3:$X$14,0), 1)</f>
        <v>19.495582329317269</v>
      </c>
      <c r="F1993" s="38">
        <f>INDEX(S_FOLSM!AC$3:AC$14, MATCH($B1993,S_FOLSM!$X$3:$X$14,0), 1)</f>
        <v>31.844979919678718</v>
      </c>
      <c r="G1993" s="38">
        <f>INDEX(D_FOLSM_NP!$M$2:$M$13, MATCH($B1993,D_FOLSM_NP!$L$2:$L$13,0), 1)</f>
        <v>272.3903112892508</v>
      </c>
      <c r="H1993">
        <f>I_FOLSM!$F1982</f>
        <v>9970</v>
      </c>
      <c r="I1993">
        <f>INDEX(DEM_D8!AE$3:AE$14, MATCH($B1993,DEM_D8!$AC$3:$AC$14,0), 1)</f>
        <v>0.23052208835341365</v>
      </c>
      <c r="J1993">
        <f>INDEX(DEM_D8!AF$3:AF$14, MATCH($B1993,DEM_D8!$AC$3:$AC$14,0), 1)</f>
        <v>0.79694781628957234</v>
      </c>
      <c r="K1993">
        <f>INDEX(DEM_D8!AG$3:AG$14, MATCH($B1993,DEM_D8!$AC$3:$AC$14,0), 1)</f>
        <v>0.24863454443383887</v>
      </c>
      <c r="L1993">
        <f>INDEX(DEM_D8!AH$3:AH$14, MATCH($B1993,DEM_D8!$AC$3:$AC$14,0), 1)</f>
        <v>1.0538152610441767</v>
      </c>
      <c r="M1993">
        <f>INDEX(DEM_D8!AI$3:AI$14, MATCH($B1993,DEM_D8!$AC$3:$AC$14,0), 1)</f>
        <v>1.1526104417670682</v>
      </c>
      <c r="N1993">
        <f>INDEX(DEM_D8!AJ$3:AJ$14, MATCH($B1993,DEM_D8!$AC$3:$AC$14,0), 1)</f>
        <v>0.49397590361445781</v>
      </c>
    </row>
    <row r="1994" spans="1:14">
      <c r="A1994" s="35">
        <v>38507</v>
      </c>
      <c r="B1994">
        <f t="shared" si="30"/>
        <v>6</v>
      </c>
      <c r="C1994" s="38">
        <f>INDEX(S_FOLSM!Z$3:Z$14, MATCH($B1994,S_FOLSM!$X$3:$X$14,0), 1)</f>
        <v>0.30831726909162527</v>
      </c>
      <c r="D1994" s="38">
        <f>INDEX(S_FOLSM!AA$3:AA$14, MATCH($B1994,S_FOLSM!$X$3:$X$14,0), 1)</f>
        <v>10.923694779116465</v>
      </c>
      <c r="E1994" s="38">
        <f>INDEX(S_FOLSM!AB$3:AB$14, MATCH($B1994,S_FOLSM!$X$3:$X$14,0), 1)</f>
        <v>19.495582329317269</v>
      </c>
      <c r="F1994" s="38">
        <f>INDEX(S_FOLSM!AC$3:AC$14, MATCH($B1994,S_FOLSM!$X$3:$X$14,0), 1)</f>
        <v>31.844979919678718</v>
      </c>
      <c r="G1994" s="38">
        <f>INDEX(D_FOLSM_NP!$M$2:$M$13, MATCH($B1994,D_FOLSM_NP!$L$2:$L$13,0), 1)</f>
        <v>272.3903112892508</v>
      </c>
      <c r="H1994">
        <f>I_FOLSM!$F1983</f>
        <v>9117</v>
      </c>
      <c r="I1994">
        <f>INDEX(DEM_D8!AE$3:AE$14, MATCH($B1994,DEM_D8!$AC$3:$AC$14,0), 1)</f>
        <v>0.23052208835341365</v>
      </c>
      <c r="J1994">
        <f>INDEX(DEM_D8!AF$3:AF$14, MATCH($B1994,DEM_D8!$AC$3:$AC$14,0), 1)</f>
        <v>0.79694781628957234</v>
      </c>
      <c r="K1994">
        <f>INDEX(DEM_D8!AG$3:AG$14, MATCH($B1994,DEM_D8!$AC$3:$AC$14,0), 1)</f>
        <v>0.24863454443383887</v>
      </c>
      <c r="L1994">
        <f>INDEX(DEM_D8!AH$3:AH$14, MATCH($B1994,DEM_D8!$AC$3:$AC$14,0), 1)</f>
        <v>1.0538152610441767</v>
      </c>
      <c r="M1994">
        <f>INDEX(DEM_D8!AI$3:AI$14, MATCH($B1994,DEM_D8!$AC$3:$AC$14,0), 1)</f>
        <v>1.1526104417670682</v>
      </c>
      <c r="N1994">
        <f>INDEX(DEM_D8!AJ$3:AJ$14, MATCH($B1994,DEM_D8!$AC$3:$AC$14,0), 1)</f>
        <v>0.49397590361445781</v>
      </c>
    </row>
    <row r="1995" spans="1:14">
      <c r="A1995" s="35">
        <v>38508</v>
      </c>
      <c r="B1995">
        <f t="shared" si="30"/>
        <v>6</v>
      </c>
      <c r="C1995" s="38">
        <f>INDEX(S_FOLSM!Z$3:Z$14, MATCH($B1995,S_FOLSM!$X$3:$X$14,0), 1)</f>
        <v>0.30831726909162527</v>
      </c>
      <c r="D1995" s="38">
        <f>INDEX(S_FOLSM!AA$3:AA$14, MATCH($B1995,S_FOLSM!$X$3:$X$14,0), 1)</f>
        <v>10.923694779116465</v>
      </c>
      <c r="E1995" s="38">
        <f>INDEX(S_FOLSM!AB$3:AB$14, MATCH($B1995,S_FOLSM!$X$3:$X$14,0), 1)</f>
        <v>19.495582329317269</v>
      </c>
      <c r="F1995" s="38">
        <f>INDEX(S_FOLSM!AC$3:AC$14, MATCH($B1995,S_FOLSM!$X$3:$X$14,0), 1)</f>
        <v>31.844979919678718</v>
      </c>
      <c r="G1995" s="38">
        <f>INDEX(D_FOLSM_NP!$M$2:$M$13, MATCH($B1995,D_FOLSM_NP!$L$2:$L$13,0), 1)</f>
        <v>272.3903112892508</v>
      </c>
      <c r="H1995">
        <f>I_FOLSM!$F1984</f>
        <v>9078</v>
      </c>
      <c r="I1995">
        <f>INDEX(DEM_D8!AE$3:AE$14, MATCH($B1995,DEM_D8!$AC$3:$AC$14,0), 1)</f>
        <v>0.23052208835341365</v>
      </c>
      <c r="J1995">
        <f>INDEX(DEM_D8!AF$3:AF$14, MATCH($B1995,DEM_D8!$AC$3:$AC$14,0), 1)</f>
        <v>0.79694781628957234</v>
      </c>
      <c r="K1995">
        <f>INDEX(DEM_D8!AG$3:AG$14, MATCH($B1995,DEM_D8!$AC$3:$AC$14,0), 1)</f>
        <v>0.24863454443383887</v>
      </c>
      <c r="L1995">
        <f>INDEX(DEM_D8!AH$3:AH$14, MATCH($B1995,DEM_D8!$AC$3:$AC$14,0), 1)</f>
        <v>1.0538152610441767</v>
      </c>
      <c r="M1995">
        <f>INDEX(DEM_D8!AI$3:AI$14, MATCH($B1995,DEM_D8!$AC$3:$AC$14,0), 1)</f>
        <v>1.1526104417670682</v>
      </c>
      <c r="N1995">
        <f>INDEX(DEM_D8!AJ$3:AJ$14, MATCH($B1995,DEM_D8!$AC$3:$AC$14,0), 1)</f>
        <v>0.49397590361445781</v>
      </c>
    </row>
    <row r="1996" spans="1:14">
      <c r="A1996" s="35">
        <v>38509</v>
      </c>
      <c r="B1996">
        <f t="shared" si="30"/>
        <v>6</v>
      </c>
      <c r="C1996" s="38">
        <f>INDEX(S_FOLSM!Z$3:Z$14, MATCH($B1996,S_FOLSM!$X$3:$X$14,0), 1)</f>
        <v>0.30831726909162527</v>
      </c>
      <c r="D1996" s="38">
        <f>INDEX(S_FOLSM!AA$3:AA$14, MATCH($B1996,S_FOLSM!$X$3:$X$14,0), 1)</f>
        <v>10.923694779116465</v>
      </c>
      <c r="E1996" s="38">
        <f>INDEX(S_FOLSM!AB$3:AB$14, MATCH($B1996,S_FOLSM!$X$3:$X$14,0), 1)</f>
        <v>19.495582329317269</v>
      </c>
      <c r="F1996" s="38">
        <f>INDEX(S_FOLSM!AC$3:AC$14, MATCH($B1996,S_FOLSM!$X$3:$X$14,0), 1)</f>
        <v>31.844979919678718</v>
      </c>
      <c r="G1996" s="38">
        <f>INDEX(D_FOLSM_NP!$M$2:$M$13, MATCH($B1996,D_FOLSM_NP!$L$2:$L$13,0), 1)</f>
        <v>272.3903112892508</v>
      </c>
      <c r="H1996">
        <f>I_FOLSM!$F1985</f>
        <v>8669</v>
      </c>
      <c r="I1996">
        <f>INDEX(DEM_D8!AE$3:AE$14, MATCH($B1996,DEM_D8!$AC$3:$AC$14,0), 1)</f>
        <v>0.23052208835341365</v>
      </c>
      <c r="J1996">
        <f>INDEX(DEM_D8!AF$3:AF$14, MATCH($B1996,DEM_D8!$AC$3:$AC$14,0), 1)</f>
        <v>0.79694781628957234</v>
      </c>
      <c r="K1996">
        <f>INDEX(DEM_D8!AG$3:AG$14, MATCH($B1996,DEM_D8!$AC$3:$AC$14,0), 1)</f>
        <v>0.24863454443383887</v>
      </c>
      <c r="L1996">
        <f>INDEX(DEM_D8!AH$3:AH$14, MATCH($B1996,DEM_D8!$AC$3:$AC$14,0), 1)</f>
        <v>1.0538152610441767</v>
      </c>
      <c r="M1996">
        <f>INDEX(DEM_D8!AI$3:AI$14, MATCH($B1996,DEM_D8!$AC$3:$AC$14,0), 1)</f>
        <v>1.1526104417670682</v>
      </c>
      <c r="N1996">
        <f>INDEX(DEM_D8!AJ$3:AJ$14, MATCH($B1996,DEM_D8!$AC$3:$AC$14,0), 1)</f>
        <v>0.49397590361445781</v>
      </c>
    </row>
    <row r="1997" spans="1:14">
      <c r="A1997" s="35">
        <v>38510</v>
      </c>
      <c r="B1997">
        <f t="shared" si="30"/>
        <v>6</v>
      </c>
      <c r="C1997" s="38">
        <f>INDEX(S_FOLSM!Z$3:Z$14, MATCH($B1997,S_FOLSM!$X$3:$X$14,0), 1)</f>
        <v>0.30831726909162527</v>
      </c>
      <c r="D1997" s="38">
        <f>INDEX(S_FOLSM!AA$3:AA$14, MATCH($B1997,S_FOLSM!$X$3:$X$14,0), 1)</f>
        <v>10.923694779116465</v>
      </c>
      <c r="E1997" s="38">
        <f>INDEX(S_FOLSM!AB$3:AB$14, MATCH($B1997,S_FOLSM!$X$3:$X$14,0), 1)</f>
        <v>19.495582329317269</v>
      </c>
      <c r="F1997" s="38">
        <f>INDEX(S_FOLSM!AC$3:AC$14, MATCH($B1997,S_FOLSM!$X$3:$X$14,0), 1)</f>
        <v>31.844979919678718</v>
      </c>
      <c r="G1997" s="38">
        <f>INDEX(D_FOLSM_NP!$M$2:$M$13, MATCH($B1997,D_FOLSM_NP!$L$2:$L$13,0), 1)</f>
        <v>272.3903112892508</v>
      </c>
      <c r="H1997">
        <f>I_FOLSM!$F1986</f>
        <v>7560</v>
      </c>
      <c r="I1997">
        <f>INDEX(DEM_D8!AE$3:AE$14, MATCH($B1997,DEM_D8!$AC$3:$AC$14,0), 1)</f>
        <v>0.23052208835341365</v>
      </c>
      <c r="J1997">
        <f>INDEX(DEM_D8!AF$3:AF$14, MATCH($B1997,DEM_D8!$AC$3:$AC$14,0), 1)</f>
        <v>0.79694781628957234</v>
      </c>
      <c r="K1997">
        <f>INDEX(DEM_D8!AG$3:AG$14, MATCH($B1997,DEM_D8!$AC$3:$AC$14,0), 1)</f>
        <v>0.24863454443383887</v>
      </c>
      <c r="L1997">
        <f>INDEX(DEM_D8!AH$3:AH$14, MATCH($B1997,DEM_D8!$AC$3:$AC$14,0), 1)</f>
        <v>1.0538152610441767</v>
      </c>
      <c r="M1997">
        <f>INDEX(DEM_D8!AI$3:AI$14, MATCH($B1997,DEM_D8!$AC$3:$AC$14,0), 1)</f>
        <v>1.1526104417670682</v>
      </c>
      <c r="N1997">
        <f>INDEX(DEM_D8!AJ$3:AJ$14, MATCH($B1997,DEM_D8!$AC$3:$AC$14,0), 1)</f>
        <v>0.49397590361445781</v>
      </c>
    </row>
    <row r="1998" spans="1:14">
      <c r="A1998" s="35">
        <v>38511</v>
      </c>
      <c r="B1998">
        <f t="shared" ref="B1998:B2061" si="31">MONTH(A1998)</f>
        <v>6</v>
      </c>
      <c r="C1998" s="38">
        <f>INDEX(S_FOLSM!Z$3:Z$14, MATCH($B1998,S_FOLSM!$X$3:$X$14,0), 1)</f>
        <v>0.30831726909162527</v>
      </c>
      <c r="D1998" s="38">
        <f>INDEX(S_FOLSM!AA$3:AA$14, MATCH($B1998,S_FOLSM!$X$3:$X$14,0), 1)</f>
        <v>10.923694779116465</v>
      </c>
      <c r="E1998" s="38">
        <f>INDEX(S_FOLSM!AB$3:AB$14, MATCH($B1998,S_FOLSM!$X$3:$X$14,0), 1)</f>
        <v>19.495582329317269</v>
      </c>
      <c r="F1998" s="38">
        <f>INDEX(S_FOLSM!AC$3:AC$14, MATCH($B1998,S_FOLSM!$X$3:$X$14,0), 1)</f>
        <v>31.844979919678718</v>
      </c>
      <c r="G1998" s="38">
        <f>INDEX(D_FOLSM_NP!$M$2:$M$13, MATCH($B1998,D_FOLSM_NP!$L$2:$L$13,0), 1)</f>
        <v>272.3903112892508</v>
      </c>
      <c r="H1998">
        <f>I_FOLSM!$F1987</f>
        <v>7357</v>
      </c>
      <c r="I1998">
        <f>INDEX(DEM_D8!AE$3:AE$14, MATCH($B1998,DEM_D8!$AC$3:$AC$14,0), 1)</f>
        <v>0.23052208835341365</v>
      </c>
      <c r="J1998">
        <f>INDEX(DEM_D8!AF$3:AF$14, MATCH($B1998,DEM_D8!$AC$3:$AC$14,0), 1)</f>
        <v>0.79694781628957234</v>
      </c>
      <c r="K1998">
        <f>INDEX(DEM_D8!AG$3:AG$14, MATCH($B1998,DEM_D8!$AC$3:$AC$14,0), 1)</f>
        <v>0.24863454443383887</v>
      </c>
      <c r="L1998">
        <f>INDEX(DEM_D8!AH$3:AH$14, MATCH($B1998,DEM_D8!$AC$3:$AC$14,0), 1)</f>
        <v>1.0538152610441767</v>
      </c>
      <c r="M1998">
        <f>INDEX(DEM_D8!AI$3:AI$14, MATCH($B1998,DEM_D8!$AC$3:$AC$14,0), 1)</f>
        <v>1.1526104417670682</v>
      </c>
      <c r="N1998">
        <f>INDEX(DEM_D8!AJ$3:AJ$14, MATCH($B1998,DEM_D8!$AC$3:$AC$14,0), 1)</f>
        <v>0.49397590361445781</v>
      </c>
    </row>
    <row r="1999" spans="1:14">
      <c r="A1999" s="35">
        <v>38512</v>
      </c>
      <c r="B1999">
        <f t="shared" si="31"/>
        <v>6</v>
      </c>
      <c r="C1999" s="38">
        <f>INDEX(S_FOLSM!Z$3:Z$14, MATCH($B1999,S_FOLSM!$X$3:$X$14,0), 1)</f>
        <v>0.30831726909162527</v>
      </c>
      <c r="D1999" s="38">
        <f>INDEX(S_FOLSM!AA$3:AA$14, MATCH($B1999,S_FOLSM!$X$3:$X$14,0), 1)</f>
        <v>10.923694779116465</v>
      </c>
      <c r="E1999" s="38">
        <f>INDEX(S_FOLSM!AB$3:AB$14, MATCH($B1999,S_FOLSM!$X$3:$X$14,0), 1)</f>
        <v>19.495582329317269</v>
      </c>
      <c r="F1999" s="38">
        <f>INDEX(S_FOLSM!AC$3:AC$14, MATCH($B1999,S_FOLSM!$X$3:$X$14,0), 1)</f>
        <v>31.844979919678718</v>
      </c>
      <c r="G1999" s="38">
        <f>INDEX(D_FOLSM_NP!$M$2:$M$13, MATCH($B1999,D_FOLSM_NP!$L$2:$L$13,0), 1)</f>
        <v>272.3903112892508</v>
      </c>
      <c r="H1999">
        <f>I_FOLSM!$F1988</f>
        <v>10846</v>
      </c>
      <c r="I1999">
        <f>INDEX(DEM_D8!AE$3:AE$14, MATCH($B1999,DEM_D8!$AC$3:$AC$14,0), 1)</f>
        <v>0.23052208835341365</v>
      </c>
      <c r="J1999">
        <f>INDEX(DEM_D8!AF$3:AF$14, MATCH($B1999,DEM_D8!$AC$3:$AC$14,0), 1)</f>
        <v>0.79694781628957234</v>
      </c>
      <c r="K1999">
        <f>INDEX(DEM_D8!AG$3:AG$14, MATCH($B1999,DEM_D8!$AC$3:$AC$14,0), 1)</f>
        <v>0.24863454443383887</v>
      </c>
      <c r="L1999">
        <f>INDEX(DEM_D8!AH$3:AH$14, MATCH($B1999,DEM_D8!$AC$3:$AC$14,0), 1)</f>
        <v>1.0538152610441767</v>
      </c>
      <c r="M1999">
        <f>INDEX(DEM_D8!AI$3:AI$14, MATCH($B1999,DEM_D8!$AC$3:$AC$14,0), 1)</f>
        <v>1.1526104417670682</v>
      </c>
      <c r="N1999">
        <f>INDEX(DEM_D8!AJ$3:AJ$14, MATCH($B1999,DEM_D8!$AC$3:$AC$14,0), 1)</f>
        <v>0.49397590361445781</v>
      </c>
    </row>
    <row r="2000" spans="1:14">
      <c r="A2000" s="35">
        <v>38513</v>
      </c>
      <c r="B2000">
        <f t="shared" si="31"/>
        <v>6</v>
      </c>
      <c r="C2000" s="38">
        <f>INDEX(S_FOLSM!Z$3:Z$14, MATCH($B2000,S_FOLSM!$X$3:$X$14,0), 1)</f>
        <v>0.30831726909162527</v>
      </c>
      <c r="D2000" s="38">
        <f>INDEX(S_FOLSM!AA$3:AA$14, MATCH($B2000,S_FOLSM!$X$3:$X$14,0), 1)</f>
        <v>10.923694779116465</v>
      </c>
      <c r="E2000" s="38">
        <f>INDEX(S_FOLSM!AB$3:AB$14, MATCH($B2000,S_FOLSM!$X$3:$X$14,0), 1)</f>
        <v>19.495582329317269</v>
      </c>
      <c r="F2000" s="38">
        <f>INDEX(S_FOLSM!AC$3:AC$14, MATCH($B2000,S_FOLSM!$X$3:$X$14,0), 1)</f>
        <v>31.844979919678718</v>
      </c>
      <c r="G2000" s="38">
        <f>INDEX(D_FOLSM_NP!$M$2:$M$13, MATCH($B2000,D_FOLSM_NP!$L$2:$L$13,0), 1)</f>
        <v>272.3903112892508</v>
      </c>
      <c r="H2000">
        <f>I_FOLSM!$F1989</f>
        <v>10549</v>
      </c>
      <c r="I2000">
        <f>INDEX(DEM_D8!AE$3:AE$14, MATCH($B2000,DEM_D8!$AC$3:$AC$14,0), 1)</f>
        <v>0.23052208835341365</v>
      </c>
      <c r="J2000">
        <f>INDEX(DEM_D8!AF$3:AF$14, MATCH($B2000,DEM_D8!$AC$3:$AC$14,0), 1)</f>
        <v>0.79694781628957234</v>
      </c>
      <c r="K2000">
        <f>INDEX(DEM_D8!AG$3:AG$14, MATCH($B2000,DEM_D8!$AC$3:$AC$14,0), 1)</f>
        <v>0.24863454443383887</v>
      </c>
      <c r="L2000">
        <f>INDEX(DEM_D8!AH$3:AH$14, MATCH($B2000,DEM_D8!$AC$3:$AC$14,0), 1)</f>
        <v>1.0538152610441767</v>
      </c>
      <c r="M2000">
        <f>INDEX(DEM_D8!AI$3:AI$14, MATCH($B2000,DEM_D8!$AC$3:$AC$14,0), 1)</f>
        <v>1.1526104417670682</v>
      </c>
      <c r="N2000">
        <f>INDEX(DEM_D8!AJ$3:AJ$14, MATCH($B2000,DEM_D8!$AC$3:$AC$14,0), 1)</f>
        <v>0.49397590361445781</v>
      </c>
    </row>
    <row r="2001" spans="1:14">
      <c r="A2001" s="35">
        <v>38514</v>
      </c>
      <c r="B2001">
        <f t="shared" si="31"/>
        <v>6</v>
      </c>
      <c r="C2001" s="38">
        <f>INDEX(S_FOLSM!Z$3:Z$14, MATCH($B2001,S_FOLSM!$X$3:$X$14,0), 1)</f>
        <v>0.30831726909162527</v>
      </c>
      <c r="D2001" s="38">
        <f>INDEX(S_FOLSM!AA$3:AA$14, MATCH($B2001,S_FOLSM!$X$3:$X$14,0), 1)</f>
        <v>10.923694779116465</v>
      </c>
      <c r="E2001" s="38">
        <f>INDEX(S_FOLSM!AB$3:AB$14, MATCH($B2001,S_FOLSM!$X$3:$X$14,0), 1)</f>
        <v>19.495582329317269</v>
      </c>
      <c r="F2001" s="38">
        <f>INDEX(S_FOLSM!AC$3:AC$14, MATCH($B2001,S_FOLSM!$X$3:$X$14,0), 1)</f>
        <v>31.844979919678718</v>
      </c>
      <c r="G2001" s="38">
        <f>INDEX(D_FOLSM_NP!$M$2:$M$13, MATCH($B2001,D_FOLSM_NP!$L$2:$L$13,0), 1)</f>
        <v>272.3903112892508</v>
      </c>
      <c r="H2001">
        <f>I_FOLSM!$F1990</f>
        <v>9140</v>
      </c>
      <c r="I2001">
        <f>INDEX(DEM_D8!AE$3:AE$14, MATCH($B2001,DEM_D8!$AC$3:$AC$14,0), 1)</f>
        <v>0.23052208835341365</v>
      </c>
      <c r="J2001">
        <f>INDEX(DEM_D8!AF$3:AF$14, MATCH($B2001,DEM_D8!$AC$3:$AC$14,0), 1)</f>
        <v>0.79694781628957234</v>
      </c>
      <c r="K2001">
        <f>INDEX(DEM_D8!AG$3:AG$14, MATCH($B2001,DEM_D8!$AC$3:$AC$14,0), 1)</f>
        <v>0.24863454443383887</v>
      </c>
      <c r="L2001">
        <f>INDEX(DEM_D8!AH$3:AH$14, MATCH($B2001,DEM_D8!$AC$3:$AC$14,0), 1)</f>
        <v>1.0538152610441767</v>
      </c>
      <c r="M2001">
        <f>INDEX(DEM_D8!AI$3:AI$14, MATCH($B2001,DEM_D8!$AC$3:$AC$14,0), 1)</f>
        <v>1.1526104417670682</v>
      </c>
      <c r="N2001">
        <f>INDEX(DEM_D8!AJ$3:AJ$14, MATCH($B2001,DEM_D8!$AC$3:$AC$14,0), 1)</f>
        <v>0.49397590361445781</v>
      </c>
    </row>
    <row r="2002" spans="1:14">
      <c r="A2002" s="35">
        <v>38515</v>
      </c>
      <c r="B2002">
        <f t="shared" si="31"/>
        <v>6</v>
      </c>
      <c r="C2002" s="38">
        <f>INDEX(S_FOLSM!Z$3:Z$14, MATCH($B2002,S_FOLSM!$X$3:$X$14,0), 1)</f>
        <v>0.30831726909162527</v>
      </c>
      <c r="D2002" s="38">
        <f>INDEX(S_FOLSM!AA$3:AA$14, MATCH($B2002,S_FOLSM!$X$3:$X$14,0), 1)</f>
        <v>10.923694779116465</v>
      </c>
      <c r="E2002" s="38">
        <f>INDEX(S_FOLSM!AB$3:AB$14, MATCH($B2002,S_FOLSM!$X$3:$X$14,0), 1)</f>
        <v>19.495582329317269</v>
      </c>
      <c r="F2002" s="38">
        <f>INDEX(S_FOLSM!AC$3:AC$14, MATCH($B2002,S_FOLSM!$X$3:$X$14,0), 1)</f>
        <v>31.844979919678718</v>
      </c>
      <c r="G2002" s="38">
        <f>INDEX(D_FOLSM_NP!$M$2:$M$13, MATCH($B2002,D_FOLSM_NP!$L$2:$L$13,0), 1)</f>
        <v>272.3903112892508</v>
      </c>
      <c r="H2002">
        <f>I_FOLSM!$F1991</f>
        <v>8423</v>
      </c>
      <c r="I2002">
        <f>INDEX(DEM_D8!AE$3:AE$14, MATCH($B2002,DEM_D8!$AC$3:$AC$14,0), 1)</f>
        <v>0.23052208835341365</v>
      </c>
      <c r="J2002">
        <f>INDEX(DEM_D8!AF$3:AF$14, MATCH($B2002,DEM_D8!$AC$3:$AC$14,0), 1)</f>
        <v>0.79694781628957234</v>
      </c>
      <c r="K2002">
        <f>INDEX(DEM_D8!AG$3:AG$14, MATCH($B2002,DEM_D8!$AC$3:$AC$14,0), 1)</f>
        <v>0.24863454443383887</v>
      </c>
      <c r="L2002">
        <f>INDEX(DEM_D8!AH$3:AH$14, MATCH($B2002,DEM_D8!$AC$3:$AC$14,0), 1)</f>
        <v>1.0538152610441767</v>
      </c>
      <c r="M2002">
        <f>INDEX(DEM_D8!AI$3:AI$14, MATCH($B2002,DEM_D8!$AC$3:$AC$14,0), 1)</f>
        <v>1.1526104417670682</v>
      </c>
      <c r="N2002">
        <f>INDEX(DEM_D8!AJ$3:AJ$14, MATCH($B2002,DEM_D8!$AC$3:$AC$14,0), 1)</f>
        <v>0.49397590361445781</v>
      </c>
    </row>
    <row r="2003" spans="1:14">
      <c r="A2003" s="35">
        <v>38516</v>
      </c>
      <c r="B2003">
        <f t="shared" si="31"/>
        <v>6</v>
      </c>
      <c r="C2003" s="38">
        <f>INDEX(S_FOLSM!Z$3:Z$14, MATCH($B2003,S_FOLSM!$X$3:$X$14,0), 1)</f>
        <v>0.30831726909162527</v>
      </c>
      <c r="D2003" s="38">
        <f>INDEX(S_FOLSM!AA$3:AA$14, MATCH($B2003,S_FOLSM!$X$3:$X$14,0), 1)</f>
        <v>10.923694779116465</v>
      </c>
      <c r="E2003" s="38">
        <f>INDEX(S_FOLSM!AB$3:AB$14, MATCH($B2003,S_FOLSM!$X$3:$X$14,0), 1)</f>
        <v>19.495582329317269</v>
      </c>
      <c r="F2003" s="38">
        <f>INDEX(S_FOLSM!AC$3:AC$14, MATCH($B2003,S_FOLSM!$X$3:$X$14,0), 1)</f>
        <v>31.844979919678718</v>
      </c>
      <c r="G2003" s="38">
        <f>INDEX(D_FOLSM_NP!$M$2:$M$13, MATCH($B2003,D_FOLSM_NP!$L$2:$L$13,0), 1)</f>
        <v>272.3903112892508</v>
      </c>
      <c r="H2003">
        <f>I_FOLSM!$F1992</f>
        <v>8334</v>
      </c>
      <c r="I2003">
        <f>INDEX(DEM_D8!AE$3:AE$14, MATCH($B2003,DEM_D8!$AC$3:$AC$14,0), 1)</f>
        <v>0.23052208835341365</v>
      </c>
      <c r="J2003">
        <f>INDEX(DEM_D8!AF$3:AF$14, MATCH($B2003,DEM_D8!$AC$3:$AC$14,0), 1)</f>
        <v>0.79694781628957234</v>
      </c>
      <c r="K2003">
        <f>INDEX(DEM_D8!AG$3:AG$14, MATCH($B2003,DEM_D8!$AC$3:$AC$14,0), 1)</f>
        <v>0.24863454443383887</v>
      </c>
      <c r="L2003">
        <f>INDEX(DEM_D8!AH$3:AH$14, MATCH($B2003,DEM_D8!$AC$3:$AC$14,0), 1)</f>
        <v>1.0538152610441767</v>
      </c>
      <c r="M2003">
        <f>INDEX(DEM_D8!AI$3:AI$14, MATCH($B2003,DEM_D8!$AC$3:$AC$14,0), 1)</f>
        <v>1.1526104417670682</v>
      </c>
      <c r="N2003">
        <f>INDEX(DEM_D8!AJ$3:AJ$14, MATCH($B2003,DEM_D8!$AC$3:$AC$14,0), 1)</f>
        <v>0.49397590361445781</v>
      </c>
    </row>
    <row r="2004" spans="1:14">
      <c r="A2004" s="35">
        <v>38517</v>
      </c>
      <c r="B2004">
        <f t="shared" si="31"/>
        <v>6</v>
      </c>
      <c r="C2004" s="38">
        <f>INDEX(S_FOLSM!Z$3:Z$14, MATCH($B2004,S_FOLSM!$X$3:$X$14,0), 1)</f>
        <v>0.30831726909162527</v>
      </c>
      <c r="D2004" s="38">
        <f>INDEX(S_FOLSM!AA$3:AA$14, MATCH($B2004,S_FOLSM!$X$3:$X$14,0), 1)</f>
        <v>10.923694779116465</v>
      </c>
      <c r="E2004" s="38">
        <f>INDEX(S_FOLSM!AB$3:AB$14, MATCH($B2004,S_FOLSM!$X$3:$X$14,0), 1)</f>
        <v>19.495582329317269</v>
      </c>
      <c r="F2004" s="38">
        <f>INDEX(S_FOLSM!AC$3:AC$14, MATCH($B2004,S_FOLSM!$X$3:$X$14,0), 1)</f>
        <v>31.844979919678718</v>
      </c>
      <c r="G2004" s="38">
        <f>INDEX(D_FOLSM_NP!$M$2:$M$13, MATCH($B2004,D_FOLSM_NP!$L$2:$L$13,0), 1)</f>
        <v>272.3903112892508</v>
      </c>
      <c r="H2004">
        <f>I_FOLSM!$F1993</f>
        <v>7580</v>
      </c>
      <c r="I2004">
        <f>INDEX(DEM_D8!AE$3:AE$14, MATCH($B2004,DEM_D8!$AC$3:$AC$14,0), 1)</f>
        <v>0.23052208835341365</v>
      </c>
      <c r="J2004">
        <f>INDEX(DEM_D8!AF$3:AF$14, MATCH($B2004,DEM_D8!$AC$3:$AC$14,0), 1)</f>
        <v>0.79694781628957234</v>
      </c>
      <c r="K2004">
        <f>INDEX(DEM_D8!AG$3:AG$14, MATCH($B2004,DEM_D8!$AC$3:$AC$14,0), 1)</f>
        <v>0.24863454443383887</v>
      </c>
      <c r="L2004">
        <f>INDEX(DEM_D8!AH$3:AH$14, MATCH($B2004,DEM_D8!$AC$3:$AC$14,0), 1)</f>
        <v>1.0538152610441767</v>
      </c>
      <c r="M2004">
        <f>INDEX(DEM_D8!AI$3:AI$14, MATCH($B2004,DEM_D8!$AC$3:$AC$14,0), 1)</f>
        <v>1.1526104417670682</v>
      </c>
      <c r="N2004">
        <f>INDEX(DEM_D8!AJ$3:AJ$14, MATCH($B2004,DEM_D8!$AC$3:$AC$14,0), 1)</f>
        <v>0.49397590361445781</v>
      </c>
    </row>
    <row r="2005" spans="1:14">
      <c r="A2005" s="35">
        <v>38518</v>
      </c>
      <c r="B2005">
        <f t="shared" si="31"/>
        <v>6</v>
      </c>
      <c r="C2005" s="38">
        <f>INDEX(S_FOLSM!Z$3:Z$14, MATCH($B2005,S_FOLSM!$X$3:$X$14,0), 1)</f>
        <v>0.30831726909162527</v>
      </c>
      <c r="D2005" s="38">
        <f>INDEX(S_FOLSM!AA$3:AA$14, MATCH($B2005,S_FOLSM!$X$3:$X$14,0), 1)</f>
        <v>10.923694779116465</v>
      </c>
      <c r="E2005" s="38">
        <f>INDEX(S_FOLSM!AB$3:AB$14, MATCH($B2005,S_FOLSM!$X$3:$X$14,0), 1)</f>
        <v>19.495582329317269</v>
      </c>
      <c r="F2005" s="38">
        <f>INDEX(S_FOLSM!AC$3:AC$14, MATCH($B2005,S_FOLSM!$X$3:$X$14,0), 1)</f>
        <v>31.844979919678718</v>
      </c>
      <c r="G2005" s="38">
        <f>INDEX(D_FOLSM_NP!$M$2:$M$13, MATCH($B2005,D_FOLSM_NP!$L$2:$L$13,0), 1)</f>
        <v>272.3903112892508</v>
      </c>
      <c r="H2005">
        <f>I_FOLSM!$F1994</f>
        <v>7524</v>
      </c>
      <c r="I2005">
        <f>INDEX(DEM_D8!AE$3:AE$14, MATCH($B2005,DEM_D8!$AC$3:$AC$14,0), 1)</f>
        <v>0.23052208835341365</v>
      </c>
      <c r="J2005">
        <f>INDEX(DEM_D8!AF$3:AF$14, MATCH($B2005,DEM_D8!$AC$3:$AC$14,0), 1)</f>
        <v>0.79694781628957234</v>
      </c>
      <c r="K2005">
        <f>INDEX(DEM_D8!AG$3:AG$14, MATCH($B2005,DEM_D8!$AC$3:$AC$14,0), 1)</f>
        <v>0.24863454443383887</v>
      </c>
      <c r="L2005">
        <f>INDEX(DEM_D8!AH$3:AH$14, MATCH($B2005,DEM_D8!$AC$3:$AC$14,0), 1)</f>
        <v>1.0538152610441767</v>
      </c>
      <c r="M2005">
        <f>INDEX(DEM_D8!AI$3:AI$14, MATCH($B2005,DEM_D8!$AC$3:$AC$14,0), 1)</f>
        <v>1.1526104417670682</v>
      </c>
      <c r="N2005">
        <f>INDEX(DEM_D8!AJ$3:AJ$14, MATCH($B2005,DEM_D8!$AC$3:$AC$14,0), 1)</f>
        <v>0.49397590361445781</v>
      </c>
    </row>
    <row r="2006" spans="1:14">
      <c r="A2006" s="35">
        <v>38519</v>
      </c>
      <c r="B2006">
        <f t="shared" si="31"/>
        <v>6</v>
      </c>
      <c r="C2006" s="38">
        <f>INDEX(S_FOLSM!Z$3:Z$14, MATCH($B2006,S_FOLSM!$X$3:$X$14,0), 1)</f>
        <v>0.30831726909162527</v>
      </c>
      <c r="D2006" s="38">
        <f>INDEX(S_FOLSM!AA$3:AA$14, MATCH($B2006,S_FOLSM!$X$3:$X$14,0), 1)</f>
        <v>10.923694779116465</v>
      </c>
      <c r="E2006" s="38">
        <f>INDEX(S_FOLSM!AB$3:AB$14, MATCH($B2006,S_FOLSM!$X$3:$X$14,0), 1)</f>
        <v>19.495582329317269</v>
      </c>
      <c r="F2006" s="38">
        <f>INDEX(S_FOLSM!AC$3:AC$14, MATCH($B2006,S_FOLSM!$X$3:$X$14,0), 1)</f>
        <v>31.844979919678718</v>
      </c>
      <c r="G2006" s="38">
        <f>INDEX(D_FOLSM_NP!$M$2:$M$13, MATCH($B2006,D_FOLSM_NP!$L$2:$L$13,0), 1)</f>
        <v>272.3903112892508</v>
      </c>
      <c r="H2006">
        <f>I_FOLSM!$F1995</f>
        <v>7336</v>
      </c>
      <c r="I2006">
        <f>INDEX(DEM_D8!AE$3:AE$14, MATCH($B2006,DEM_D8!$AC$3:$AC$14,0), 1)</f>
        <v>0.23052208835341365</v>
      </c>
      <c r="J2006">
        <f>INDEX(DEM_D8!AF$3:AF$14, MATCH($B2006,DEM_D8!$AC$3:$AC$14,0), 1)</f>
        <v>0.79694781628957234</v>
      </c>
      <c r="K2006">
        <f>INDEX(DEM_D8!AG$3:AG$14, MATCH($B2006,DEM_D8!$AC$3:$AC$14,0), 1)</f>
        <v>0.24863454443383887</v>
      </c>
      <c r="L2006">
        <f>INDEX(DEM_D8!AH$3:AH$14, MATCH($B2006,DEM_D8!$AC$3:$AC$14,0), 1)</f>
        <v>1.0538152610441767</v>
      </c>
      <c r="M2006">
        <f>INDEX(DEM_D8!AI$3:AI$14, MATCH($B2006,DEM_D8!$AC$3:$AC$14,0), 1)</f>
        <v>1.1526104417670682</v>
      </c>
      <c r="N2006">
        <f>INDEX(DEM_D8!AJ$3:AJ$14, MATCH($B2006,DEM_D8!$AC$3:$AC$14,0), 1)</f>
        <v>0.49397590361445781</v>
      </c>
    </row>
    <row r="2007" spans="1:14">
      <c r="A2007" s="35">
        <v>38520</v>
      </c>
      <c r="B2007">
        <f t="shared" si="31"/>
        <v>6</v>
      </c>
      <c r="C2007" s="38">
        <f>INDEX(S_FOLSM!Z$3:Z$14, MATCH($B2007,S_FOLSM!$X$3:$X$14,0), 1)</f>
        <v>0.30831726909162527</v>
      </c>
      <c r="D2007" s="38">
        <f>INDEX(S_FOLSM!AA$3:AA$14, MATCH($B2007,S_FOLSM!$X$3:$X$14,0), 1)</f>
        <v>10.923694779116465</v>
      </c>
      <c r="E2007" s="38">
        <f>INDEX(S_FOLSM!AB$3:AB$14, MATCH($B2007,S_FOLSM!$X$3:$X$14,0), 1)</f>
        <v>19.495582329317269</v>
      </c>
      <c r="F2007" s="38">
        <f>INDEX(S_FOLSM!AC$3:AC$14, MATCH($B2007,S_FOLSM!$X$3:$X$14,0), 1)</f>
        <v>31.844979919678718</v>
      </c>
      <c r="G2007" s="38">
        <f>INDEX(D_FOLSM_NP!$M$2:$M$13, MATCH($B2007,D_FOLSM_NP!$L$2:$L$13,0), 1)</f>
        <v>272.3903112892508</v>
      </c>
      <c r="H2007">
        <f>I_FOLSM!$F1996</f>
        <v>7748</v>
      </c>
      <c r="I2007">
        <f>INDEX(DEM_D8!AE$3:AE$14, MATCH($B2007,DEM_D8!$AC$3:$AC$14,0), 1)</f>
        <v>0.23052208835341365</v>
      </c>
      <c r="J2007">
        <f>INDEX(DEM_D8!AF$3:AF$14, MATCH($B2007,DEM_D8!$AC$3:$AC$14,0), 1)</f>
        <v>0.79694781628957234</v>
      </c>
      <c r="K2007">
        <f>INDEX(DEM_D8!AG$3:AG$14, MATCH($B2007,DEM_D8!$AC$3:$AC$14,0), 1)</f>
        <v>0.24863454443383887</v>
      </c>
      <c r="L2007">
        <f>INDEX(DEM_D8!AH$3:AH$14, MATCH($B2007,DEM_D8!$AC$3:$AC$14,0), 1)</f>
        <v>1.0538152610441767</v>
      </c>
      <c r="M2007">
        <f>INDEX(DEM_D8!AI$3:AI$14, MATCH($B2007,DEM_D8!$AC$3:$AC$14,0), 1)</f>
        <v>1.1526104417670682</v>
      </c>
      <c r="N2007">
        <f>INDEX(DEM_D8!AJ$3:AJ$14, MATCH($B2007,DEM_D8!$AC$3:$AC$14,0), 1)</f>
        <v>0.49397590361445781</v>
      </c>
    </row>
    <row r="2008" spans="1:14">
      <c r="A2008" s="35">
        <v>38521</v>
      </c>
      <c r="B2008">
        <f t="shared" si="31"/>
        <v>6</v>
      </c>
      <c r="C2008" s="38">
        <f>INDEX(S_FOLSM!Z$3:Z$14, MATCH($B2008,S_FOLSM!$X$3:$X$14,0), 1)</f>
        <v>0.30831726909162527</v>
      </c>
      <c r="D2008" s="38">
        <f>INDEX(S_FOLSM!AA$3:AA$14, MATCH($B2008,S_FOLSM!$X$3:$X$14,0), 1)</f>
        <v>10.923694779116465</v>
      </c>
      <c r="E2008" s="38">
        <f>INDEX(S_FOLSM!AB$3:AB$14, MATCH($B2008,S_FOLSM!$X$3:$X$14,0), 1)</f>
        <v>19.495582329317269</v>
      </c>
      <c r="F2008" s="38">
        <f>INDEX(S_FOLSM!AC$3:AC$14, MATCH($B2008,S_FOLSM!$X$3:$X$14,0), 1)</f>
        <v>31.844979919678718</v>
      </c>
      <c r="G2008" s="38">
        <f>INDEX(D_FOLSM_NP!$M$2:$M$13, MATCH($B2008,D_FOLSM_NP!$L$2:$L$13,0), 1)</f>
        <v>272.3903112892508</v>
      </c>
      <c r="H2008">
        <f>I_FOLSM!$F1997</f>
        <v>7500</v>
      </c>
      <c r="I2008">
        <f>INDEX(DEM_D8!AE$3:AE$14, MATCH($B2008,DEM_D8!$AC$3:$AC$14,0), 1)</f>
        <v>0.23052208835341365</v>
      </c>
      <c r="J2008">
        <f>INDEX(DEM_D8!AF$3:AF$14, MATCH($B2008,DEM_D8!$AC$3:$AC$14,0), 1)</f>
        <v>0.79694781628957234</v>
      </c>
      <c r="K2008">
        <f>INDEX(DEM_D8!AG$3:AG$14, MATCH($B2008,DEM_D8!$AC$3:$AC$14,0), 1)</f>
        <v>0.24863454443383887</v>
      </c>
      <c r="L2008">
        <f>INDEX(DEM_D8!AH$3:AH$14, MATCH($B2008,DEM_D8!$AC$3:$AC$14,0), 1)</f>
        <v>1.0538152610441767</v>
      </c>
      <c r="M2008">
        <f>INDEX(DEM_D8!AI$3:AI$14, MATCH($B2008,DEM_D8!$AC$3:$AC$14,0), 1)</f>
        <v>1.1526104417670682</v>
      </c>
      <c r="N2008">
        <f>INDEX(DEM_D8!AJ$3:AJ$14, MATCH($B2008,DEM_D8!$AC$3:$AC$14,0), 1)</f>
        <v>0.49397590361445781</v>
      </c>
    </row>
    <row r="2009" spans="1:14">
      <c r="A2009" s="35">
        <v>38522</v>
      </c>
      <c r="B2009">
        <f t="shared" si="31"/>
        <v>6</v>
      </c>
      <c r="C2009" s="38">
        <f>INDEX(S_FOLSM!Z$3:Z$14, MATCH($B2009,S_FOLSM!$X$3:$X$14,0), 1)</f>
        <v>0.30831726909162527</v>
      </c>
      <c r="D2009" s="38">
        <f>INDEX(S_FOLSM!AA$3:AA$14, MATCH($B2009,S_FOLSM!$X$3:$X$14,0), 1)</f>
        <v>10.923694779116465</v>
      </c>
      <c r="E2009" s="38">
        <f>INDEX(S_FOLSM!AB$3:AB$14, MATCH($B2009,S_FOLSM!$X$3:$X$14,0), 1)</f>
        <v>19.495582329317269</v>
      </c>
      <c r="F2009" s="38">
        <f>INDEX(S_FOLSM!AC$3:AC$14, MATCH($B2009,S_FOLSM!$X$3:$X$14,0), 1)</f>
        <v>31.844979919678718</v>
      </c>
      <c r="G2009" s="38">
        <f>INDEX(D_FOLSM_NP!$M$2:$M$13, MATCH($B2009,D_FOLSM_NP!$L$2:$L$13,0), 1)</f>
        <v>272.3903112892508</v>
      </c>
      <c r="H2009">
        <f>I_FOLSM!$F1998</f>
        <v>6591</v>
      </c>
      <c r="I2009">
        <f>INDEX(DEM_D8!AE$3:AE$14, MATCH($B2009,DEM_D8!$AC$3:$AC$14,0), 1)</f>
        <v>0.23052208835341365</v>
      </c>
      <c r="J2009">
        <f>INDEX(DEM_D8!AF$3:AF$14, MATCH($B2009,DEM_D8!$AC$3:$AC$14,0), 1)</f>
        <v>0.79694781628957234</v>
      </c>
      <c r="K2009">
        <f>INDEX(DEM_D8!AG$3:AG$14, MATCH($B2009,DEM_D8!$AC$3:$AC$14,0), 1)</f>
        <v>0.24863454443383887</v>
      </c>
      <c r="L2009">
        <f>INDEX(DEM_D8!AH$3:AH$14, MATCH($B2009,DEM_D8!$AC$3:$AC$14,0), 1)</f>
        <v>1.0538152610441767</v>
      </c>
      <c r="M2009">
        <f>INDEX(DEM_D8!AI$3:AI$14, MATCH($B2009,DEM_D8!$AC$3:$AC$14,0), 1)</f>
        <v>1.1526104417670682</v>
      </c>
      <c r="N2009">
        <f>INDEX(DEM_D8!AJ$3:AJ$14, MATCH($B2009,DEM_D8!$AC$3:$AC$14,0), 1)</f>
        <v>0.49397590361445781</v>
      </c>
    </row>
    <row r="2010" spans="1:14">
      <c r="A2010" s="35">
        <v>38523</v>
      </c>
      <c r="B2010">
        <f t="shared" si="31"/>
        <v>6</v>
      </c>
      <c r="C2010" s="38">
        <f>INDEX(S_FOLSM!Z$3:Z$14, MATCH($B2010,S_FOLSM!$X$3:$X$14,0), 1)</f>
        <v>0.30831726909162527</v>
      </c>
      <c r="D2010" s="38">
        <f>INDEX(S_FOLSM!AA$3:AA$14, MATCH($B2010,S_FOLSM!$X$3:$X$14,0), 1)</f>
        <v>10.923694779116465</v>
      </c>
      <c r="E2010" s="38">
        <f>INDEX(S_FOLSM!AB$3:AB$14, MATCH($B2010,S_FOLSM!$X$3:$X$14,0), 1)</f>
        <v>19.495582329317269</v>
      </c>
      <c r="F2010" s="38">
        <f>INDEX(S_FOLSM!AC$3:AC$14, MATCH($B2010,S_FOLSM!$X$3:$X$14,0), 1)</f>
        <v>31.844979919678718</v>
      </c>
      <c r="G2010" s="38">
        <f>INDEX(D_FOLSM_NP!$M$2:$M$13, MATCH($B2010,D_FOLSM_NP!$L$2:$L$13,0), 1)</f>
        <v>272.3903112892508</v>
      </c>
      <c r="H2010">
        <f>I_FOLSM!$F1999</f>
        <v>6390</v>
      </c>
      <c r="I2010">
        <f>INDEX(DEM_D8!AE$3:AE$14, MATCH($B2010,DEM_D8!$AC$3:$AC$14,0), 1)</f>
        <v>0.23052208835341365</v>
      </c>
      <c r="J2010">
        <f>INDEX(DEM_D8!AF$3:AF$14, MATCH($B2010,DEM_D8!$AC$3:$AC$14,0), 1)</f>
        <v>0.79694781628957234</v>
      </c>
      <c r="K2010">
        <f>INDEX(DEM_D8!AG$3:AG$14, MATCH($B2010,DEM_D8!$AC$3:$AC$14,0), 1)</f>
        <v>0.24863454443383887</v>
      </c>
      <c r="L2010">
        <f>INDEX(DEM_D8!AH$3:AH$14, MATCH($B2010,DEM_D8!$AC$3:$AC$14,0), 1)</f>
        <v>1.0538152610441767</v>
      </c>
      <c r="M2010">
        <f>INDEX(DEM_D8!AI$3:AI$14, MATCH($B2010,DEM_D8!$AC$3:$AC$14,0), 1)</f>
        <v>1.1526104417670682</v>
      </c>
      <c r="N2010">
        <f>INDEX(DEM_D8!AJ$3:AJ$14, MATCH($B2010,DEM_D8!$AC$3:$AC$14,0), 1)</f>
        <v>0.49397590361445781</v>
      </c>
    </row>
    <row r="2011" spans="1:14">
      <c r="A2011" s="35">
        <v>38524</v>
      </c>
      <c r="B2011">
        <f t="shared" si="31"/>
        <v>6</v>
      </c>
      <c r="C2011" s="38">
        <f>INDEX(S_FOLSM!Z$3:Z$14, MATCH($B2011,S_FOLSM!$X$3:$X$14,0), 1)</f>
        <v>0.30831726909162527</v>
      </c>
      <c r="D2011" s="38">
        <f>INDEX(S_FOLSM!AA$3:AA$14, MATCH($B2011,S_FOLSM!$X$3:$X$14,0), 1)</f>
        <v>10.923694779116465</v>
      </c>
      <c r="E2011" s="38">
        <f>INDEX(S_FOLSM!AB$3:AB$14, MATCH($B2011,S_FOLSM!$X$3:$X$14,0), 1)</f>
        <v>19.495582329317269</v>
      </c>
      <c r="F2011" s="38">
        <f>INDEX(S_FOLSM!AC$3:AC$14, MATCH($B2011,S_FOLSM!$X$3:$X$14,0), 1)</f>
        <v>31.844979919678718</v>
      </c>
      <c r="G2011" s="38">
        <f>INDEX(D_FOLSM_NP!$M$2:$M$13, MATCH($B2011,D_FOLSM_NP!$L$2:$L$13,0), 1)</f>
        <v>272.3903112892508</v>
      </c>
      <c r="H2011">
        <f>I_FOLSM!$F2000</f>
        <v>5588</v>
      </c>
      <c r="I2011">
        <f>INDEX(DEM_D8!AE$3:AE$14, MATCH($B2011,DEM_D8!$AC$3:$AC$14,0), 1)</f>
        <v>0.23052208835341365</v>
      </c>
      <c r="J2011">
        <f>INDEX(DEM_D8!AF$3:AF$14, MATCH($B2011,DEM_D8!$AC$3:$AC$14,0), 1)</f>
        <v>0.79694781628957234</v>
      </c>
      <c r="K2011">
        <f>INDEX(DEM_D8!AG$3:AG$14, MATCH($B2011,DEM_D8!$AC$3:$AC$14,0), 1)</f>
        <v>0.24863454443383887</v>
      </c>
      <c r="L2011">
        <f>INDEX(DEM_D8!AH$3:AH$14, MATCH($B2011,DEM_D8!$AC$3:$AC$14,0), 1)</f>
        <v>1.0538152610441767</v>
      </c>
      <c r="M2011">
        <f>INDEX(DEM_D8!AI$3:AI$14, MATCH($B2011,DEM_D8!$AC$3:$AC$14,0), 1)</f>
        <v>1.1526104417670682</v>
      </c>
      <c r="N2011">
        <f>INDEX(DEM_D8!AJ$3:AJ$14, MATCH($B2011,DEM_D8!$AC$3:$AC$14,0), 1)</f>
        <v>0.49397590361445781</v>
      </c>
    </row>
    <row r="2012" spans="1:14">
      <c r="A2012" s="35">
        <v>38525</v>
      </c>
      <c r="B2012">
        <f t="shared" si="31"/>
        <v>6</v>
      </c>
      <c r="C2012" s="38">
        <f>INDEX(S_FOLSM!Z$3:Z$14, MATCH($B2012,S_FOLSM!$X$3:$X$14,0), 1)</f>
        <v>0.30831726909162527</v>
      </c>
      <c r="D2012" s="38">
        <f>INDEX(S_FOLSM!AA$3:AA$14, MATCH($B2012,S_FOLSM!$X$3:$X$14,0), 1)</f>
        <v>10.923694779116465</v>
      </c>
      <c r="E2012" s="38">
        <f>INDEX(S_FOLSM!AB$3:AB$14, MATCH($B2012,S_FOLSM!$X$3:$X$14,0), 1)</f>
        <v>19.495582329317269</v>
      </c>
      <c r="F2012" s="38">
        <f>INDEX(S_FOLSM!AC$3:AC$14, MATCH($B2012,S_FOLSM!$X$3:$X$14,0), 1)</f>
        <v>31.844979919678718</v>
      </c>
      <c r="G2012" s="38">
        <f>INDEX(D_FOLSM_NP!$M$2:$M$13, MATCH($B2012,D_FOLSM_NP!$L$2:$L$13,0), 1)</f>
        <v>272.3903112892508</v>
      </c>
      <c r="H2012">
        <f>I_FOLSM!$F2001</f>
        <v>4939</v>
      </c>
      <c r="I2012">
        <f>INDEX(DEM_D8!AE$3:AE$14, MATCH($B2012,DEM_D8!$AC$3:$AC$14,0), 1)</f>
        <v>0.23052208835341365</v>
      </c>
      <c r="J2012">
        <f>INDEX(DEM_D8!AF$3:AF$14, MATCH($B2012,DEM_D8!$AC$3:$AC$14,0), 1)</f>
        <v>0.79694781628957234</v>
      </c>
      <c r="K2012">
        <f>INDEX(DEM_D8!AG$3:AG$14, MATCH($B2012,DEM_D8!$AC$3:$AC$14,0), 1)</f>
        <v>0.24863454443383887</v>
      </c>
      <c r="L2012">
        <f>INDEX(DEM_D8!AH$3:AH$14, MATCH($B2012,DEM_D8!$AC$3:$AC$14,0), 1)</f>
        <v>1.0538152610441767</v>
      </c>
      <c r="M2012">
        <f>INDEX(DEM_D8!AI$3:AI$14, MATCH($B2012,DEM_D8!$AC$3:$AC$14,0), 1)</f>
        <v>1.1526104417670682</v>
      </c>
      <c r="N2012">
        <f>INDEX(DEM_D8!AJ$3:AJ$14, MATCH($B2012,DEM_D8!$AC$3:$AC$14,0), 1)</f>
        <v>0.49397590361445781</v>
      </c>
    </row>
    <row r="2013" spans="1:14">
      <c r="A2013" s="35">
        <v>38526</v>
      </c>
      <c r="B2013">
        <f t="shared" si="31"/>
        <v>6</v>
      </c>
      <c r="C2013" s="38">
        <f>INDEX(S_FOLSM!Z$3:Z$14, MATCH($B2013,S_FOLSM!$X$3:$X$14,0), 1)</f>
        <v>0.30831726909162527</v>
      </c>
      <c r="D2013" s="38">
        <f>INDEX(S_FOLSM!AA$3:AA$14, MATCH($B2013,S_FOLSM!$X$3:$X$14,0), 1)</f>
        <v>10.923694779116465</v>
      </c>
      <c r="E2013" s="38">
        <f>INDEX(S_FOLSM!AB$3:AB$14, MATCH($B2013,S_FOLSM!$X$3:$X$14,0), 1)</f>
        <v>19.495582329317269</v>
      </c>
      <c r="F2013" s="38">
        <f>INDEX(S_FOLSM!AC$3:AC$14, MATCH($B2013,S_FOLSM!$X$3:$X$14,0), 1)</f>
        <v>31.844979919678718</v>
      </c>
      <c r="G2013" s="38">
        <f>INDEX(D_FOLSM_NP!$M$2:$M$13, MATCH($B2013,D_FOLSM_NP!$L$2:$L$13,0), 1)</f>
        <v>272.3903112892508</v>
      </c>
      <c r="H2013">
        <f>I_FOLSM!$F2002</f>
        <v>5164</v>
      </c>
      <c r="I2013">
        <f>INDEX(DEM_D8!AE$3:AE$14, MATCH($B2013,DEM_D8!$AC$3:$AC$14,0), 1)</f>
        <v>0.23052208835341365</v>
      </c>
      <c r="J2013">
        <f>INDEX(DEM_D8!AF$3:AF$14, MATCH($B2013,DEM_D8!$AC$3:$AC$14,0), 1)</f>
        <v>0.79694781628957234</v>
      </c>
      <c r="K2013">
        <f>INDEX(DEM_D8!AG$3:AG$14, MATCH($B2013,DEM_D8!$AC$3:$AC$14,0), 1)</f>
        <v>0.24863454443383887</v>
      </c>
      <c r="L2013">
        <f>INDEX(DEM_D8!AH$3:AH$14, MATCH($B2013,DEM_D8!$AC$3:$AC$14,0), 1)</f>
        <v>1.0538152610441767</v>
      </c>
      <c r="M2013">
        <f>INDEX(DEM_D8!AI$3:AI$14, MATCH($B2013,DEM_D8!$AC$3:$AC$14,0), 1)</f>
        <v>1.1526104417670682</v>
      </c>
      <c r="N2013">
        <f>INDEX(DEM_D8!AJ$3:AJ$14, MATCH($B2013,DEM_D8!$AC$3:$AC$14,0), 1)</f>
        <v>0.49397590361445781</v>
      </c>
    </row>
    <row r="2014" spans="1:14">
      <c r="A2014" s="35">
        <v>38527</v>
      </c>
      <c r="B2014">
        <f t="shared" si="31"/>
        <v>6</v>
      </c>
      <c r="C2014" s="38">
        <f>INDEX(S_FOLSM!Z$3:Z$14, MATCH($B2014,S_FOLSM!$X$3:$X$14,0), 1)</f>
        <v>0.30831726909162527</v>
      </c>
      <c r="D2014" s="38">
        <f>INDEX(S_FOLSM!AA$3:AA$14, MATCH($B2014,S_FOLSM!$X$3:$X$14,0), 1)</f>
        <v>10.923694779116465</v>
      </c>
      <c r="E2014" s="38">
        <f>INDEX(S_FOLSM!AB$3:AB$14, MATCH($B2014,S_FOLSM!$X$3:$X$14,0), 1)</f>
        <v>19.495582329317269</v>
      </c>
      <c r="F2014" s="38">
        <f>INDEX(S_FOLSM!AC$3:AC$14, MATCH($B2014,S_FOLSM!$X$3:$X$14,0), 1)</f>
        <v>31.844979919678718</v>
      </c>
      <c r="G2014" s="38">
        <f>INDEX(D_FOLSM_NP!$M$2:$M$13, MATCH($B2014,D_FOLSM_NP!$L$2:$L$13,0), 1)</f>
        <v>272.3903112892508</v>
      </c>
      <c r="H2014">
        <f>I_FOLSM!$F2003</f>
        <v>4651</v>
      </c>
      <c r="I2014">
        <f>INDEX(DEM_D8!AE$3:AE$14, MATCH($B2014,DEM_D8!$AC$3:$AC$14,0), 1)</f>
        <v>0.23052208835341365</v>
      </c>
      <c r="J2014">
        <f>INDEX(DEM_D8!AF$3:AF$14, MATCH($B2014,DEM_D8!$AC$3:$AC$14,0), 1)</f>
        <v>0.79694781628957234</v>
      </c>
      <c r="K2014">
        <f>INDEX(DEM_D8!AG$3:AG$14, MATCH($B2014,DEM_D8!$AC$3:$AC$14,0), 1)</f>
        <v>0.24863454443383887</v>
      </c>
      <c r="L2014">
        <f>INDEX(DEM_D8!AH$3:AH$14, MATCH($B2014,DEM_D8!$AC$3:$AC$14,0), 1)</f>
        <v>1.0538152610441767</v>
      </c>
      <c r="M2014">
        <f>INDEX(DEM_D8!AI$3:AI$14, MATCH($B2014,DEM_D8!$AC$3:$AC$14,0), 1)</f>
        <v>1.1526104417670682</v>
      </c>
      <c r="N2014">
        <f>INDEX(DEM_D8!AJ$3:AJ$14, MATCH($B2014,DEM_D8!$AC$3:$AC$14,0), 1)</f>
        <v>0.49397590361445781</v>
      </c>
    </row>
    <row r="2015" spans="1:14">
      <c r="A2015" s="35">
        <v>38528</v>
      </c>
      <c r="B2015">
        <f t="shared" si="31"/>
        <v>6</v>
      </c>
      <c r="C2015" s="38">
        <f>INDEX(S_FOLSM!Z$3:Z$14, MATCH($B2015,S_FOLSM!$X$3:$X$14,0), 1)</f>
        <v>0.30831726909162527</v>
      </c>
      <c r="D2015" s="38">
        <f>INDEX(S_FOLSM!AA$3:AA$14, MATCH($B2015,S_FOLSM!$X$3:$X$14,0), 1)</f>
        <v>10.923694779116465</v>
      </c>
      <c r="E2015" s="38">
        <f>INDEX(S_FOLSM!AB$3:AB$14, MATCH($B2015,S_FOLSM!$X$3:$X$14,0), 1)</f>
        <v>19.495582329317269</v>
      </c>
      <c r="F2015" s="38">
        <f>INDEX(S_FOLSM!AC$3:AC$14, MATCH($B2015,S_FOLSM!$X$3:$X$14,0), 1)</f>
        <v>31.844979919678718</v>
      </c>
      <c r="G2015" s="38">
        <f>INDEX(D_FOLSM_NP!$M$2:$M$13, MATCH($B2015,D_FOLSM_NP!$L$2:$L$13,0), 1)</f>
        <v>272.3903112892508</v>
      </c>
      <c r="H2015">
        <f>I_FOLSM!$F2004</f>
        <v>4654</v>
      </c>
      <c r="I2015">
        <f>INDEX(DEM_D8!AE$3:AE$14, MATCH($B2015,DEM_D8!$AC$3:$AC$14,0), 1)</f>
        <v>0.23052208835341365</v>
      </c>
      <c r="J2015">
        <f>INDEX(DEM_D8!AF$3:AF$14, MATCH($B2015,DEM_D8!$AC$3:$AC$14,0), 1)</f>
        <v>0.79694781628957234</v>
      </c>
      <c r="K2015">
        <f>INDEX(DEM_D8!AG$3:AG$14, MATCH($B2015,DEM_D8!$AC$3:$AC$14,0), 1)</f>
        <v>0.24863454443383887</v>
      </c>
      <c r="L2015">
        <f>INDEX(DEM_D8!AH$3:AH$14, MATCH($B2015,DEM_D8!$AC$3:$AC$14,0), 1)</f>
        <v>1.0538152610441767</v>
      </c>
      <c r="M2015">
        <f>INDEX(DEM_D8!AI$3:AI$14, MATCH($B2015,DEM_D8!$AC$3:$AC$14,0), 1)</f>
        <v>1.1526104417670682</v>
      </c>
      <c r="N2015">
        <f>INDEX(DEM_D8!AJ$3:AJ$14, MATCH($B2015,DEM_D8!$AC$3:$AC$14,0), 1)</f>
        <v>0.49397590361445781</v>
      </c>
    </row>
    <row r="2016" spans="1:14">
      <c r="A2016" s="35">
        <v>38529</v>
      </c>
      <c r="B2016">
        <f t="shared" si="31"/>
        <v>6</v>
      </c>
      <c r="C2016" s="38">
        <f>INDEX(S_FOLSM!Z$3:Z$14, MATCH($B2016,S_FOLSM!$X$3:$X$14,0), 1)</f>
        <v>0.30831726909162527</v>
      </c>
      <c r="D2016" s="38">
        <f>INDEX(S_FOLSM!AA$3:AA$14, MATCH($B2016,S_FOLSM!$X$3:$X$14,0), 1)</f>
        <v>10.923694779116465</v>
      </c>
      <c r="E2016" s="38">
        <f>INDEX(S_FOLSM!AB$3:AB$14, MATCH($B2016,S_FOLSM!$X$3:$X$14,0), 1)</f>
        <v>19.495582329317269</v>
      </c>
      <c r="F2016" s="38">
        <f>INDEX(S_FOLSM!AC$3:AC$14, MATCH($B2016,S_FOLSM!$X$3:$X$14,0), 1)</f>
        <v>31.844979919678718</v>
      </c>
      <c r="G2016" s="38">
        <f>INDEX(D_FOLSM_NP!$M$2:$M$13, MATCH($B2016,D_FOLSM_NP!$L$2:$L$13,0), 1)</f>
        <v>272.3903112892508</v>
      </c>
      <c r="H2016">
        <f>I_FOLSM!$F2005</f>
        <v>4220</v>
      </c>
      <c r="I2016">
        <f>INDEX(DEM_D8!AE$3:AE$14, MATCH($B2016,DEM_D8!$AC$3:$AC$14,0), 1)</f>
        <v>0.23052208835341365</v>
      </c>
      <c r="J2016">
        <f>INDEX(DEM_D8!AF$3:AF$14, MATCH($B2016,DEM_D8!$AC$3:$AC$14,0), 1)</f>
        <v>0.79694781628957234</v>
      </c>
      <c r="K2016">
        <f>INDEX(DEM_D8!AG$3:AG$14, MATCH($B2016,DEM_D8!$AC$3:$AC$14,0), 1)</f>
        <v>0.24863454443383887</v>
      </c>
      <c r="L2016">
        <f>INDEX(DEM_D8!AH$3:AH$14, MATCH($B2016,DEM_D8!$AC$3:$AC$14,0), 1)</f>
        <v>1.0538152610441767</v>
      </c>
      <c r="M2016">
        <f>INDEX(DEM_D8!AI$3:AI$14, MATCH($B2016,DEM_D8!$AC$3:$AC$14,0), 1)</f>
        <v>1.1526104417670682</v>
      </c>
      <c r="N2016">
        <f>INDEX(DEM_D8!AJ$3:AJ$14, MATCH($B2016,DEM_D8!$AC$3:$AC$14,0), 1)</f>
        <v>0.49397590361445781</v>
      </c>
    </row>
    <row r="2017" spans="1:14">
      <c r="A2017" s="35">
        <v>38530</v>
      </c>
      <c r="B2017">
        <f t="shared" si="31"/>
        <v>6</v>
      </c>
      <c r="C2017" s="38">
        <f>INDEX(S_FOLSM!Z$3:Z$14, MATCH($B2017,S_FOLSM!$X$3:$X$14,0), 1)</f>
        <v>0.30831726909162527</v>
      </c>
      <c r="D2017" s="38">
        <f>INDEX(S_FOLSM!AA$3:AA$14, MATCH($B2017,S_FOLSM!$X$3:$X$14,0), 1)</f>
        <v>10.923694779116465</v>
      </c>
      <c r="E2017" s="38">
        <f>INDEX(S_FOLSM!AB$3:AB$14, MATCH($B2017,S_FOLSM!$X$3:$X$14,0), 1)</f>
        <v>19.495582329317269</v>
      </c>
      <c r="F2017" s="38">
        <f>INDEX(S_FOLSM!AC$3:AC$14, MATCH($B2017,S_FOLSM!$X$3:$X$14,0), 1)</f>
        <v>31.844979919678718</v>
      </c>
      <c r="G2017" s="38">
        <f>INDEX(D_FOLSM_NP!$M$2:$M$13, MATCH($B2017,D_FOLSM_NP!$L$2:$L$13,0), 1)</f>
        <v>272.3903112892508</v>
      </c>
      <c r="H2017">
        <f>I_FOLSM!$F2006</f>
        <v>3917</v>
      </c>
      <c r="I2017">
        <f>INDEX(DEM_D8!AE$3:AE$14, MATCH($B2017,DEM_D8!$AC$3:$AC$14,0), 1)</f>
        <v>0.23052208835341365</v>
      </c>
      <c r="J2017">
        <f>INDEX(DEM_D8!AF$3:AF$14, MATCH($B2017,DEM_D8!$AC$3:$AC$14,0), 1)</f>
        <v>0.79694781628957234</v>
      </c>
      <c r="K2017">
        <f>INDEX(DEM_D8!AG$3:AG$14, MATCH($B2017,DEM_D8!$AC$3:$AC$14,0), 1)</f>
        <v>0.24863454443383887</v>
      </c>
      <c r="L2017">
        <f>INDEX(DEM_D8!AH$3:AH$14, MATCH($B2017,DEM_D8!$AC$3:$AC$14,0), 1)</f>
        <v>1.0538152610441767</v>
      </c>
      <c r="M2017">
        <f>INDEX(DEM_D8!AI$3:AI$14, MATCH($B2017,DEM_D8!$AC$3:$AC$14,0), 1)</f>
        <v>1.1526104417670682</v>
      </c>
      <c r="N2017">
        <f>INDEX(DEM_D8!AJ$3:AJ$14, MATCH($B2017,DEM_D8!$AC$3:$AC$14,0), 1)</f>
        <v>0.49397590361445781</v>
      </c>
    </row>
    <row r="2018" spans="1:14">
      <c r="A2018" s="35">
        <v>38531</v>
      </c>
      <c r="B2018">
        <f t="shared" si="31"/>
        <v>6</v>
      </c>
      <c r="C2018" s="38">
        <f>INDEX(S_FOLSM!Z$3:Z$14, MATCH($B2018,S_FOLSM!$X$3:$X$14,0), 1)</f>
        <v>0.30831726909162527</v>
      </c>
      <c r="D2018" s="38">
        <f>INDEX(S_FOLSM!AA$3:AA$14, MATCH($B2018,S_FOLSM!$X$3:$X$14,0), 1)</f>
        <v>10.923694779116465</v>
      </c>
      <c r="E2018" s="38">
        <f>INDEX(S_FOLSM!AB$3:AB$14, MATCH($B2018,S_FOLSM!$X$3:$X$14,0), 1)</f>
        <v>19.495582329317269</v>
      </c>
      <c r="F2018" s="38">
        <f>INDEX(S_FOLSM!AC$3:AC$14, MATCH($B2018,S_FOLSM!$X$3:$X$14,0), 1)</f>
        <v>31.844979919678718</v>
      </c>
      <c r="G2018" s="38">
        <f>INDEX(D_FOLSM_NP!$M$2:$M$13, MATCH($B2018,D_FOLSM_NP!$L$2:$L$13,0), 1)</f>
        <v>272.3903112892508</v>
      </c>
      <c r="H2018">
        <f>I_FOLSM!$F2007</f>
        <v>3559</v>
      </c>
      <c r="I2018">
        <f>INDEX(DEM_D8!AE$3:AE$14, MATCH($B2018,DEM_D8!$AC$3:$AC$14,0), 1)</f>
        <v>0.23052208835341365</v>
      </c>
      <c r="J2018">
        <f>INDEX(DEM_D8!AF$3:AF$14, MATCH($B2018,DEM_D8!$AC$3:$AC$14,0), 1)</f>
        <v>0.79694781628957234</v>
      </c>
      <c r="K2018">
        <f>INDEX(DEM_D8!AG$3:AG$14, MATCH($B2018,DEM_D8!$AC$3:$AC$14,0), 1)</f>
        <v>0.24863454443383887</v>
      </c>
      <c r="L2018">
        <f>INDEX(DEM_D8!AH$3:AH$14, MATCH($B2018,DEM_D8!$AC$3:$AC$14,0), 1)</f>
        <v>1.0538152610441767</v>
      </c>
      <c r="M2018">
        <f>INDEX(DEM_D8!AI$3:AI$14, MATCH($B2018,DEM_D8!$AC$3:$AC$14,0), 1)</f>
        <v>1.1526104417670682</v>
      </c>
      <c r="N2018">
        <f>INDEX(DEM_D8!AJ$3:AJ$14, MATCH($B2018,DEM_D8!$AC$3:$AC$14,0), 1)</f>
        <v>0.49397590361445781</v>
      </c>
    </row>
    <row r="2019" spans="1:14">
      <c r="A2019" s="35">
        <v>38532</v>
      </c>
      <c r="B2019">
        <f t="shared" si="31"/>
        <v>6</v>
      </c>
      <c r="C2019" s="38">
        <f>INDEX(S_FOLSM!Z$3:Z$14, MATCH($B2019,S_FOLSM!$X$3:$X$14,0), 1)</f>
        <v>0.30831726909162527</v>
      </c>
      <c r="D2019" s="38">
        <f>INDEX(S_FOLSM!AA$3:AA$14, MATCH($B2019,S_FOLSM!$X$3:$X$14,0), 1)</f>
        <v>10.923694779116465</v>
      </c>
      <c r="E2019" s="38">
        <f>INDEX(S_FOLSM!AB$3:AB$14, MATCH($B2019,S_FOLSM!$X$3:$X$14,0), 1)</f>
        <v>19.495582329317269</v>
      </c>
      <c r="F2019" s="38">
        <f>INDEX(S_FOLSM!AC$3:AC$14, MATCH($B2019,S_FOLSM!$X$3:$X$14,0), 1)</f>
        <v>31.844979919678718</v>
      </c>
      <c r="G2019" s="38">
        <f>INDEX(D_FOLSM_NP!$M$2:$M$13, MATCH($B2019,D_FOLSM_NP!$L$2:$L$13,0), 1)</f>
        <v>272.3903112892508</v>
      </c>
      <c r="H2019">
        <f>I_FOLSM!$F2008</f>
        <v>4182</v>
      </c>
      <c r="I2019">
        <f>INDEX(DEM_D8!AE$3:AE$14, MATCH($B2019,DEM_D8!$AC$3:$AC$14,0), 1)</f>
        <v>0.23052208835341365</v>
      </c>
      <c r="J2019">
        <f>INDEX(DEM_D8!AF$3:AF$14, MATCH($B2019,DEM_D8!$AC$3:$AC$14,0), 1)</f>
        <v>0.79694781628957234</v>
      </c>
      <c r="K2019">
        <f>INDEX(DEM_D8!AG$3:AG$14, MATCH($B2019,DEM_D8!$AC$3:$AC$14,0), 1)</f>
        <v>0.24863454443383887</v>
      </c>
      <c r="L2019">
        <f>INDEX(DEM_D8!AH$3:AH$14, MATCH($B2019,DEM_D8!$AC$3:$AC$14,0), 1)</f>
        <v>1.0538152610441767</v>
      </c>
      <c r="M2019">
        <f>INDEX(DEM_D8!AI$3:AI$14, MATCH($B2019,DEM_D8!$AC$3:$AC$14,0), 1)</f>
        <v>1.1526104417670682</v>
      </c>
      <c r="N2019">
        <f>INDEX(DEM_D8!AJ$3:AJ$14, MATCH($B2019,DEM_D8!$AC$3:$AC$14,0), 1)</f>
        <v>0.49397590361445781</v>
      </c>
    </row>
    <row r="2020" spans="1:14">
      <c r="A2020" s="35">
        <v>38533</v>
      </c>
      <c r="B2020">
        <f t="shared" si="31"/>
        <v>6</v>
      </c>
      <c r="C2020" s="38">
        <f>INDEX(S_FOLSM!Z$3:Z$14, MATCH($B2020,S_FOLSM!$X$3:$X$14,0), 1)</f>
        <v>0.30831726909162527</v>
      </c>
      <c r="D2020" s="38">
        <f>INDEX(S_FOLSM!AA$3:AA$14, MATCH($B2020,S_FOLSM!$X$3:$X$14,0), 1)</f>
        <v>10.923694779116465</v>
      </c>
      <c r="E2020" s="38">
        <f>INDEX(S_FOLSM!AB$3:AB$14, MATCH($B2020,S_FOLSM!$X$3:$X$14,0), 1)</f>
        <v>19.495582329317269</v>
      </c>
      <c r="F2020" s="38">
        <f>INDEX(S_FOLSM!AC$3:AC$14, MATCH($B2020,S_FOLSM!$X$3:$X$14,0), 1)</f>
        <v>31.844979919678718</v>
      </c>
      <c r="G2020" s="38">
        <f>INDEX(D_FOLSM_NP!$M$2:$M$13, MATCH($B2020,D_FOLSM_NP!$L$2:$L$13,0), 1)</f>
        <v>272.3903112892508</v>
      </c>
      <c r="H2020">
        <f>I_FOLSM!$F2009</f>
        <v>4261</v>
      </c>
      <c r="I2020">
        <f>INDEX(DEM_D8!AE$3:AE$14, MATCH($B2020,DEM_D8!$AC$3:$AC$14,0), 1)</f>
        <v>0.23052208835341365</v>
      </c>
      <c r="J2020">
        <f>INDEX(DEM_D8!AF$3:AF$14, MATCH($B2020,DEM_D8!$AC$3:$AC$14,0), 1)</f>
        <v>0.79694781628957234</v>
      </c>
      <c r="K2020">
        <f>INDEX(DEM_D8!AG$3:AG$14, MATCH($B2020,DEM_D8!$AC$3:$AC$14,0), 1)</f>
        <v>0.24863454443383887</v>
      </c>
      <c r="L2020">
        <f>INDEX(DEM_D8!AH$3:AH$14, MATCH($B2020,DEM_D8!$AC$3:$AC$14,0), 1)</f>
        <v>1.0538152610441767</v>
      </c>
      <c r="M2020">
        <f>INDEX(DEM_D8!AI$3:AI$14, MATCH($B2020,DEM_D8!$AC$3:$AC$14,0), 1)</f>
        <v>1.1526104417670682</v>
      </c>
      <c r="N2020">
        <f>INDEX(DEM_D8!AJ$3:AJ$14, MATCH($B2020,DEM_D8!$AC$3:$AC$14,0), 1)</f>
        <v>0.49397590361445781</v>
      </c>
    </row>
    <row r="2021" spans="1:14">
      <c r="A2021" s="35">
        <v>38534</v>
      </c>
      <c r="B2021">
        <f t="shared" si="31"/>
        <v>7</v>
      </c>
      <c r="C2021" s="38">
        <f>INDEX(S_FOLSM!Z$3:Z$14, MATCH($B2021,S_FOLSM!$X$3:$X$14,0), 1)</f>
        <v>0.34310921166038588</v>
      </c>
      <c r="D2021" s="38">
        <f>INDEX(S_FOLSM!AA$3:AA$14, MATCH($B2021,S_FOLSM!$X$3:$X$14,0), 1)</f>
        <v>10.571317528177225</v>
      </c>
      <c r="E2021" s="38">
        <f>INDEX(S_FOLSM!AB$3:AB$14, MATCH($B2021,S_FOLSM!$X$3:$X$14,0), 1)</f>
        <v>18.866692576758648</v>
      </c>
      <c r="F2021" s="38">
        <f>INDEX(S_FOLSM!AC$3:AC$14, MATCH($B2021,S_FOLSM!$X$3:$X$14,0), 1)</f>
        <v>30.020987174504469</v>
      </c>
      <c r="G2021" s="38">
        <f>INDEX(D_FOLSM_NP!$M$2:$M$13, MATCH($B2021,D_FOLSM_NP!$L$2:$L$13,0), 1)</f>
        <v>274.27919473249773</v>
      </c>
      <c r="H2021">
        <f>I_FOLSM!$F2010</f>
        <v>3580</v>
      </c>
      <c r="I2021">
        <f>INDEX(DEM_D8!AE$3:AE$14, MATCH($B2021,DEM_D8!$AC$3:$AC$14,0), 1)</f>
        <v>0.22308589195491643</v>
      </c>
      <c r="J2021">
        <f>INDEX(DEM_D8!AF$3:AF$14, MATCH($B2021,DEM_D8!$AC$3:$AC$14,0), 1)</f>
        <v>0.77123982221571519</v>
      </c>
      <c r="K2021">
        <f>INDEX(DEM_D8!AG$3:AG$14, MATCH($B2021,DEM_D8!$AC$3:$AC$14,0), 1)</f>
        <v>0.24061407525855374</v>
      </c>
      <c r="L2021">
        <f>INDEX(DEM_D8!AH$3:AH$14, MATCH($B2021,DEM_D8!$AC$3:$AC$14,0), 1)</f>
        <v>1.0198212203653323</v>
      </c>
      <c r="M2021">
        <f>INDEX(DEM_D8!AI$3:AI$14, MATCH($B2021,DEM_D8!$AC$3:$AC$14,0), 1)</f>
        <v>1.1154294597745822</v>
      </c>
      <c r="N2021">
        <f>INDEX(DEM_D8!AJ$3:AJ$14, MATCH($B2021,DEM_D8!$AC$3:$AC$14,0), 1)</f>
        <v>0.47804119704624948</v>
      </c>
    </row>
    <row r="2022" spans="1:14">
      <c r="A2022" s="35">
        <v>38535</v>
      </c>
      <c r="B2022">
        <f t="shared" si="31"/>
        <v>7</v>
      </c>
      <c r="C2022" s="38">
        <f>INDEX(S_FOLSM!Z$3:Z$14, MATCH($B2022,S_FOLSM!$X$3:$X$14,0), 1)</f>
        <v>0.34310921166038588</v>
      </c>
      <c r="D2022" s="38">
        <f>INDEX(S_FOLSM!AA$3:AA$14, MATCH($B2022,S_FOLSM!$X$3:$X$14,0), 1)</f>
        <v>10.571317528177225</v>
      </c>
      <c r="E2022" s="38">
        <f>INDEX(S_FOLSM!AB$3:AB$14, MATCH($B2022,S_FOLSM!$X$3:$X$14,0), 1)</f>
        <v>18.866692576758648</v>
      </c>
      <c r="F2022" s="38">
        <f>INDEX(S_FOLSM!AC$3:AC$14, MATCH($B2022,S_FOLSM!$X$3:$X$14,0), 1)</f>
        <v>30.020987174504469</v>
      </c>
      <c r="G2022" s="38">
        <f>INDEX(D_FOLSM_NP!$M$2:$M$13, MATCH($B2022,D_FOLSM_NP!$L$2:$L$13,0), 1)</f>
        <v>274.27919473249773</v>
      </c>
      <c r="H2022">
        <f>I_FOLSM!$F2011</f>
        <v>4122</v>
      </c>
      <c r="I2022">
        <f>INDEX(DEM_D8!AE$3:AE$14, MATCH($B2022,DEM_D8!$AC$3:$AC$14,0), 1)</f>
        <v>0.22308589195491643</v>
      </c>
      <c r="J2022">
        <f>INDEX(DEM_D8!AF$3:AF$14, MATCH($B2022,DEM_D8!$AC$3:$AC$14,0), 1)</f>
        <v>0.77123982221571519</v>
      </c>
      <c r="K2022">
        <f>INDEX(DEM_D8!AG$3:AG$14, MATCH($B2022,DEM_D8!$AC$3:$AC$14,0), 1)</f>
        <v>0.24061407525855374</v>
      </c>
      <c r="L2022">
        <f>INDEX(DEM_D8!AH$3:AH$14, MATCH($B2022,DEM_D8!$AC$3:$AC$14,0), 1)</f>
        <v>1.0198212203653323</v>
      </c>
      <c r="M2022">
        <f>INDEX(DEM_D8!AI$3:AI$14, MATCH($B2022,DEM_D8!$AC$3:$AC$14,0), 1)</f>
        <v>1.1154294597745822</v>
      </c>
      <c r="N2022">
        <f>INDEX(DEM_D8!AJ$3:AJ$14, MATCH($B2022,DEM_D8!$AC$3:$AC$14,0), 1)</f>
        <v>0.47804119704624948</v>
      </c>
    </row>
    <row r="2023" spans="1:14">
      <c r="A2023" s="35">
        <v>38536</v>
      </c>
      <c r="B2023">
        <f t="shared" si="31"/>
        <v>7</v>
      </c>
      <c r="C2023" s="38">
        <f>INDEX(S_FOLSM!Z$3:Z$14, MATCH($B2023,S_FOLSM!$X$3:$X$14,0), 1)</f>
        <v>0.34310921166038588</v>
      </c>
      <c r="D2023" s="38">
        <f>INDEX(S_FOLSM!AA$3:AA$14, MATCH($B2023,S_FOLSM!$X$3:$X$14,0), 1)</f>
        <v>10.571317528177225</v>
      </c>
      <c r="E2023" s="38">
        <f>INDEX(S_FOLSM!AB$3:AB$14, MATCH($B2023,S_FOLSM!$X$3:$X$14,0), 1)</f>
        <v>18.866692576758648</v>
      </c>
      <c r="F2023" s="38">
        <f>INDEX(S_FOLSM!AC$3:AC$14, MATCH($B2023,S_FOLSM!$X$3:$X$14,0), 1)</f>
        <v>30.020987174504469</v>
      </c>
      <c r="G2023" s="38">
        <f>INDEX(D_FOLSM_NP!$M$2:$M$13, MATCH($B2023,D_FOLSM_NP!$L$2:$L$13,0), 1)</f>
        <v>274.27919473249773</v>
      </c>
      <c r="H2023">
        <f>I_FOLSM!$F2012</f>
        <v>3645</v>
      </c>
      <c r="I2023">
        <f>INDEX(DEM_D8!AE$3:AE$14, MATCH($B2023,DEM_D8!$AC$3:$AC$14,0), 1)</f>
        <v>0.22308589195491643</v>
      </c>
      <c r="J2023">
        <f>INDEX(DEM_D8!AF$3:AF$14, MATCH($B2023,DEM_D8!$AC$3:$AC$14,0), 1)</f>
        <v>0.77123982221571519</v>
      </c>
      <c r="K2023">
        <f>INDEX(DEM_D8!AG$3:AG$14, MATCH($B2023,DEM_D8!$AC$3:$AC$14,0), 1)</f>
        <v>0.24061407525855374</v>
      </c>
      <c r="L2023">
        <f>INDEX(DEM_D8!AH$3:AH$14, MATCH($B2023,DEM_D8!$AC$3:$AC$14,0), 1)</f>
        <v>1.0198212203653323</v>
      </c>
      <c r="M2023">
        <f>INDEX(DEM_D8!AI$3:AI$14, MATCH($B2023,DEM_D8!$AC$3:$AC$14,0), 1)</f>
        <v>1.1154294597745822</v>
      </c>
      <c r="N2023">
        <f>INDEX(DEM_D8!AJ$3:AJ$14, MATCH($B2023,DEM_D8!$AC$3:$AC$14,0), 1)</f>
        <v>0.47804119704624948</v>
      </c>
    </row>
    <row r="2024" spans="1:14">
      <c r="A2024" s="35">
        <v>38537</v>
      </c>
      <c r="B2024">
        <f t="shared" si="31"/>
        <v>7</v>
      </c>
      <c r="C2024" s="38">
        <f>INDEX(S_FOLSM!Z$3:Z$14, MATCH($B2024,S_FOLSM!$X$3:$X$14,0), 1)</f>
        <v>0.34310921166038588</v>
      </c>
      <c r="D2024" s="38">
        <f>INDEX(S_FOLSM!AA$3:AA$14, MATCH($B2024,S_FOLSM!$X$3:$X$14,0), 1)</f>
        <v>10.571317528177225</v>
      </c>
      <c r="E2024" s="38">
        <f>INDEX(S_FOLSM!AB$3:AB$14, MATCH($B2024,S_FOLSM!$X$3:$X$14,0), 1)</f>
        <v>18.866692576758648</v>
      </c>
      <c r="F2024" s="38">
        <f>INDEX(S_FOLSM!AC$3:AC$14, MATCH($B2024,S_FOLSM!$X$3:$X$14,0), 1)</f>
        <v>30.020987174504469</v>
      </c>
      <c r="G2024" s="38">
        <f>INDEX(D_FOLSM_NP!$M$2:$M$13, MATCH($B2024,D_FOLSM_NP!$L$2:$L$13,0), 1)</f>
        <v>274.27919473249773</v>
      </c>
      <c r="H2024">
        <f>I_FOLSM!$F2013</f>
        <v>3727</v>
      </c>
      <c r="I2024">
        <f>INDEX(DEM_D8!AE$3:AE$14, MATCH($B2024,DEM_D8!$AC$3:$AC$14,0), 1)</f>
        <v>0.22308589195491643</v>
      </c>
      <c r="J2024">
        <f>INDEX(DEM_D8!AF$3:AF$14, MATCH($B2024,DEM_D8!$AC$3:$AC$14,0), 1)</f>
        <v>0.77123982221571519</v>
      </c>
      <c r="K2024">
        <f>INDEX(DEM_D8!AG$3:AG$14, MATCH($B2024,DEM_D8!$AC$3:$AC$14,0), 1)</f>
        <v>0.24061407525855374</v>
      </c>
      <c r="L2024">
        <f>INDEX(DEM_D8!AH$3:AH$14, MATCH($B2024,DEM_D8!$AC$3:$AC$14,0), 1)</f>
        <v>1.0198212203653323</v>
      </c>
      <c r="M2024">
        <f>INDEX(DEM_D8!AI$3:AI$14, MATCH($B2024,DEM_D8!$AC$3:$AC$14,0), 1)</f>
        <v>1.1154294597745822</v>
      </c>
      <c r="N2024">
        <f>INDEX(DEM_D8!AJ$3:AJ$14, MATCH($B2024,DEM_D8!$AC$3:$AC$14,0), 1)</f>
        <v>0.47804119704624948</v>
      </c>
    </row>
    <row r="2025" spans="1:14">
      <c r="A2025" s="35">
        <v>38538</v>
      </c>
      <c r="B2025">
        <f t="shared" si="31"/>
        <v>7</v>
      </c>
      <c r="C2025" s="38">
        <f>INDEX(S_FOLSM!Z$3:Z$14, MATCH($B2025,S_FOLSM!$X$3:$X$14,0), 1)</f>
        <v>0.34310921166038588</v>
      </c>
      <c r="D2025" s="38">
        <f>INDEX(S_FOLSM!AA$3:AA$14, MATCH($B2025,S_FOLSM!$X$3:$X$14,0), 1)</f>
        <v>10.571317528177225</v>
      </c>
      <c r="E2025" s="38">
        <f>INDEX(S_FOLSM!AB$3:AB$14, MATCH($B2025,S_FOLSM!$X$3:$X$14,0), 1)</f>
        <v>18.866692576758648</v>
      </c>
      <c r="F2025" s="38">
        <f>INDEX(S_FOLSM!AC$3:AC$14, MATCH($B2025,S_FOLSM!$X$3:$X$14,0), 1)</f>
        <v>30.020987174504469</v>
      </c>
      <c r="G2025" s="38">
        <f>INDEX(D_FOLSM_NP!$M$2:$M$13, MATCH($B2025,D_FOLSM_NP!$L$2:$L$13,0), 1)</f>
        <v>274.27919473249773</v>
      </c>
      <c r="H2025">
        <f>I_FOLSM!$F2014</f>
        <v>3256</v>
      </c>
      <c r="I2025">
        <f>INDEX(DEM_D8!AE$3:AE$14, MATCH($B2025,DEM_D8!$AC$3:$AC$14,0), 1)</f>
        <v>0.22308589195491643</v>
      </c>
      <c r="J2025">
        <f>INDEX(DEM_D8!AF$3:AF$14, MATCH($B2025,DEM_D8!$AC$3:$AC$14,0), 1)</f>
        <v>0.77123982221571519</v>
      </c>
      <c r="K2025">
        <f>INDEX(DEM_D8!AG$3:AG$14, MATCH($B2025,DEM_D8!$AC$3:$AC$14,0), 1)</f>
        <v>0.24061407525855374</v>
      </c>
      <c r="L2025">
        <f>INDEX(DEM_D8!AH$3:AH$14, MATCH($B2025,DEM_D8!$AC$3:$AC$14,0), 1)</f>
        <v>1.0198212203653323</v>
      </c>
      <c r="M2025">
        <f>INDEX(DEM_D8!AI$3:AI$14, MATCH($B2025,DEM_D8!$AC$3:$AC$14,0), 1)</f>
        <v>1.1154294597745822</v>
      </c>
      <c r="N2025">
        <f>INDEX(DEM_D8!AJ$3:AJ$14, MATCH($B2025,DEM_D8!$AC$3:$AC$14,0), 1)</f>
        <v>0.47804119704624948</v>
      </c>
    </row>
    <row r="2026" spans="1:14">
      <c r="A2026" s="35">
        <v>38539</v>
      </c>
      <c r="B2026">
        <f t="shared" si="31"/>
        <v>7</v>
      </c>
      <c r="C2026" s="38">
        <f>INDEX(S_FOLSM!Z$3:Z$14, MATCH($B2026,S_FOLSM!$X$3:$X$14,0), 1)</f>
        <v>0.34310921166038588</v>
      </c>
      <c r="D2026" s="38">
        <f>INDEX(S_FOLSM!AA$3:AA$14, MATCH($B2026,S_FOLSM!$X$3:$X$14,0), 1)</f>
        <v>10.571317528177225</v>
      </c>
      <c r="E2026" s="38">
        <f>INDEX(S_FOLSM!AB$3:AB$14, MATCH($B2026,S_FOLSM!$X$3:$X$14,0), 1)</f>
        <v>18.866692576758648</v>
      </c>
      <c r="F2026" s="38">
        <f>INDEX(S_FOLSM!AC$3:AC$14, MATCH($B2026,S_FOLSM!$X$3:$X$14,0), 1)</f>
        <v>30.020987174504469</v>
      </c>
      <c r="G2026" s="38">
        <f>INDEX(D_FOLSM_NP!$M$2:$M$13, MATCH($B2026,D_FOLSM_NP!$L$2:$L$13,0), 1)</f>
        <v>274.27919473249773</v>
      </c>
      <c r="H2026">
        <f>I_FOLSM!$F2015</f>
        <v>3900</v>
      </c>
      <c r="I2026">
        <f>INDEX(DEM_D8!AE$3:AE$14, MATCH($B2026,DEM_D8!$AC$3:$AC$14,0), 1)</f>
        <v>0.22308589195491643</v>
      </c>
      <c r="J2026">
        <f>INDEX(DEM_D8!AF$3:AF$14, MATCH($B2026,DEM_D8!$AC$3:$AC$14,0), 1)</f>
        <v>0.77123982221571519</v>
      </c>
      <c r="K2026">
        <f>INDEX(DEM_D8!AG$3:AG$14, MATCH($B2026,DEM_D8!$AC$3:$AC$14,0), 1)</f>
        <v>0.24061407525855374</v>
      </c>
      <c r="L2026">
        <f>INDEX(DEM_D8!AH$3:AH$14, MATCH($B2026,DEM_D8!$AC$3:$AC$14,0), 1)</f>
        <v>1.0198212203653323</v>
      </c>
      <c r="M2026">
        <f>INDEX(DEM_D8!AI$3:AI$14, MATCH($B2026,DEM_D8!$AC$3:$AC$14,0), 1)</f>
        <v>1.1154294597745822</v>
      </c>
      <c r="N2026">
        <f>INDEX(DEM_D8!AJ$3:AJ$14, MATCH($B2026,DEM_D8!$AC$3:$AC$14,0), 1)</f>
        <v>0.47804119704624948</v>
      </c>
    </row>
    <row r="2027" spans="1:14">
      <c r="A2027" s="35">
        <v>38540</v>
      </c>
      <c r="B2027">
        <f t="shared" si="31"/>
        <v>7</v>
      </c>
      <c r="C2027" s="38">
        <f>INDEX(S_FOLSM!Z$3:Z$14, MATCH($B2027,S_FOLSM!$X$3:$X$14,0), 1)</f>
        <v>0.34310921166038588</v>
      </c>
      <c r="D2027" s="38">
        <f>INDEX(S_FOLSM!AA$3:AA$14, MATCH($B2027,S_FOLSM!$X$3:$X$14,0), 1)</f>
        <v>10.571317528177225</v>
      </c>
      <c r="E2027" s="38">
        <f>INDEX(S_FOLSM!AB$3:AB$14, MATCH($B2027,S_FOLSM!$X$3:$X$14,0), 1)</f>
        <v>18.866692576758648</v>
      </c>
      <c r="F2027" s="38">
        <f>INDEX(S_FOLSM!AC$3:AC$14, MATCH($B2027,S_FOLSM!$X$3:$X$14,0), 1)</f>
        <v>30.020987174504469</v>
      </c>
      <c r="G2027" s="38">
        <f>INDEX(D_FOLSM_NP!$M$2:$M$13, MATCH($B2027,D_FOLSM_NP!$L$2:$L$13,0), 1)</f>
        <v>274.27919473249773</v>
      </c>
      <c r="H2027">
        <f>I_FOLSM!$F2016</f>
        <v>2945</v>
      </c>
      <c r="I2027">
        <f>INDEX(DEM_D8!AE$3:AE$14, MATCH($B2027,DEM_D8!$AC$3:$AC$14,0), 1)</f>
        <v>0.22308589195491643</v>
      </c>
      <c r="J2027">
        <f>INDEX(DEM_D8!AF$3:AF$14, MATCH($B2027,DEM_D8!$AC$3:$AC$14,0), 1)</f>
        <v>0.77123982221571519</v>
      </c>
      <c r="K2027">
        <f>INDEX(DEM_D8!AG$3:AG$14, MATCH($B2027,DEM_D8!$AC$3:$AC$14,0), 1)</f>
        <v>0.24061407525855374</v>
      </c>
      <c r="L2027">
        <f>INDEX(DEM_D8!AH$3:AH$14, MATCH($B2027,DEM_D8!$AC$3:$AC$14,0), 1)</f>
        <v>1.0198212203653323</v>
      </c>
      <c r="M2027">
        <f>INDEX(DEM_D8!AI$3:AI$14, MATCH($B2027,DEM_D8!$AC$3:$AC$14,0), 1)</f>
        <v>1.1154294597745822</v>
      </c>
      <c r="N2027">
        <f>INDEX(DEM_D8!AJ$3:AJ$14, MATCH($B2027,DEM_D8!$AC$3:$AC$14,0), 1)</f>
        <v>0.47804119704624948</v>
      </c>
    </row>
    <row r="2028" spans="1:14">
      <c r="A2028" s="35">
        <v>38541</v>
      </c>
      <c r="B2028">
        <f t="shared" si="31"/>
        <v>7</v>
      </c>
      <c r="C2028" s="38">
        <f>INDEX(S_FOLSM!Z$3:Z$14, MATCH($B2028,S_FOLSM!$X$3:$X$14,0), 1)</f>
        <v>0.34310921166038588</v>
      </c>
      <c r="D2028" s="38">
        <f>INDEX(S_FOLSM!AA$3:AA$14, MATCH($B2028,S_FOLSM!$X$3:$X$14,0), 1)</f>
        <v>10.571317528177225</v>
      </c>
      <c r="E2028" s="38">
        <f>INDEX(S_FOLSM!AB$3:AB$14, MATCH($B2028,S_FOLSM!$X$3:$X$14,0), 1)</f>
        <v>18.866692576758648</v>
      </c>
      <c r="F2028" s="38">
        <f>INDEX(S_FOLSM!AC$3:AC$14, MATCH($B2028,S_FOLSM!$X$3:$X$14,0), 1)</f>
        <v>30.020987174504469</v>
      </c>
      <c r="G2028" s="38">
        <f>INDEX(D_FOLSM_NP!$M$2:$M$13, MATCH($B2028,D_FOLSM_NP!$L$2:$L$13,0), 1)</f>
        <v>274.27919473249773</v>
      </c>
      <c r="H2028">
        <f>I_FOLSM!$F2017</f>
        <v>2122</v>
      </c>
      <c r="I2028">
        <f>INDEX(DEM_D8!AE$3:AE$14, MATCH($B2028,DEM_D8!$AC$3:$AC$14,0), 1)</f>
        <v>0.22308589195491643</v>
      </c>
      <c r="J2028">
        <f>INDEX(DEM_D8!AF$3:AF$14, MATCH($B2028,DEM_D8!$AC$3:$AC$14,0), 1)</f>
        <v>0.77123982221571519</v>
      </c>
      <c r="K2028">
        <f>INDEX(DEM_D8!AG$3:AG$14, MATCH($B2028,DEM_D8!$AC$3:$AC$14,0), 1)</f>
        <v>0.24061407525855374</v>
      </c>
      <c r="L2028">
        <f>INDEX(DEM_D8!AH$3:AH$14, MATCH($B2028,DEM_D8!$AC$3:$AC$14,0), 1)</f>
        <v>1.0198212203653323</v>
      </c>
      <c r="M2028">
        <f>INDEX(DEM_D8!AI$3:AI$14, MATCH($B2028,DEM_D8!$AC$3:$AC$14,0), 1)</f>
        <v>1.1154294597745822</v>
      </c>
      <c r="N2028">
        <f>INDEX(DEM_D8!AJ$3:AJ$14, MATCH($B2028,DEM_D8!$AC$3:$AC$14,0), 1)</f>
        <v>0.47804119704624948</v>
      </c>
    </row>
    <row r="2029" spans="1:14">
      <c r="A2029" s="35">
        <v>38542</v>
      </c>
      <c r="B2029">
        <f t="shared" si="31"/>
        <v>7</v>
      </c>
      <c r="C2029" s="38">
        <f>INDEX(S_FOLSM!Z$3:Z$14, MATCH($B2029,S_FOLSM!$X$3:$X$14,0), 1)</f>
        <v>0.34310921166038588</v>
      </c>
      <c r="D2029" s="38">
        <f>INDEX(S_FOLSM!AA$3:AA$14, MATCH($B2029,S_FOLSM!$X$3:$X$14,0), 1)</f>
        <v>10.571317528177225</v>
      </c>
      <c r="E2029" s="38">
        <f>INDEX(S_FOLSM!AB$3:AB$14, MATCH($B2029,S_FOLSM!$X$3:$X$14,0), 1)</f>
        <v>18.866692576758648</v>
      </c>
      <c r="F2029" s="38">
        <f>INDEX(S_FOLSM!AC$3:AC$14, MATCH($B2029,S_FOLSM!$X$3:$X$14,0), 1)</f>
        <v>30.020987174504469</v>
      </c>
      <c r="G2029" s="38">
        <f>INDEX(D_FOLSM_NP!$M$2:$M$13, MATCH($B2029,D_FOLSM_NP!$L$2:$L$13,0), 1)</f>
        <v>274.27919473249773</v>
      </c>
      <c r="H2029">
        <f>I_FOLSM!$F2018</f>
        <v>2545</v>
      </c>
      <c r="I2029">
        <f>INDEX(DEM_D8!AE$3:AE$14, MATCH($B2029,DEM_D8!$AC$3:$AC$14,0), 1)</f>
        <v>0.22308589195491643</v>
      </c>
      <c r="J2029">
        <f>INDEX(DEM_D8!AF$3:AF$14, MATCH($B2029,DEM_D8!$AC$3:$AC$14,0), 1)</f>
        <v>0.77123982221571519</v>
      </c>
      <c r="K2029">
        <f>INDEX(DEM_D8!AG$3:AG$14, MATCH($B2029,DEM_D8!$AC$3:$AC$14,0), 1)</f>
        <v>0.24061407525855374</v>
      </c>
      <c r="L2029">
        <f>INDEX(DEM_D8!AH$3:AH$14, MATCH($B2029,DEM_D8!$AC$3:$AC$14,0), 1)</f>
        <v>1.0198212203653323</v>
      </c>
      <c r="M2029">
        <f>INDEX(DEM_D8!AI$3:AI$14, MATCH($B2029,DEM_D8!$AC$3:$AC$14,0), 1)</f>
        <v>1.1154294597745822</v>
      </c>
      <c r="N2029">
        <f>INDEX(DEM_D8!AJ$3:AJ$14, MATCH($B2029,DEM_D8!$AC$3:$AC$14,0), 1)</f>
        <v>0.47804119704624948</v>
      </c>
    </row>
    <row r="2030" spans="1:14">
      <c r="A2030" s="35">
        <v>38543</v>
      </c>
      <c r="B2030">
        <f t="shared" si="31"/>
        <v>7</v>
      </c>
      <c r="C2030" s="38">
        <f>INDEX(S_FOLSM!Z$3:Z$14, MATCH($B2030,S_FOLSM!$X$3:$X$14,0), 1)</f>
        <v>0.34310921166038588</v>
      </c>
      <c r="D2030" s="38">
        <f>INDEX(S_FOLSM!AA$3:AA$14, MATCH($B2030,S_FOLSM!$X$3:$X$14,0), 1)</f>
        <v>10.571317528177225</v>
      </c>
      <c r="E2030" s="38">
        <f>INDEX(S_FOLSM!AB$3:AB$14, MATCH($B2030,S_FOLSM!$X$3:$X$14,0), 1)</f>
        <v>18.866692576758648</v>
      </c>
      <c r="F2030" s="38">
        <f>INDEX(S_FOLSM!AC$3:AC$14, MATCH($B2030,S_FOLSM!$X$3:$X$14,0), 1)</f>
        <v>30.020987174504469</v>
      </c>
      <c r="G2030" s="38">
        <f>INDEX(D_FOLSM_NP!$M$2:$M$13, MATCH($B2030,D_FOLSM_NP!$L$2:$L$13,0), 1)</f>
        <v>274.27919473249773</v>
      </c>
      <c r="H2030">
        <f>I_FOLSM!$F2019</f>
        <v>2522</v>
      </c>
      <c r="I2030">
        <f>INDEX(DEM_D8!AE$3:AE$14, MATCH($B2030,DEM_D8!$AC$3:$AC$14,0), 1)</f>
        <v>0.22308589195491643</v>
      </c>
      <c r="J2030">
        <f>INDEX(DEM_D8!AF$3:AF$14, MATCH($B2030,DEM_D8!$AC$3:$AC$14,0), 1)</f>
        <v>0.77123982221571519</v>
      </c>
      <c r="K2030">
        <f>INDEX(DEM_D8!AG$3:AG$14, MATCH($B2030,DEM_D8!$AC$3:$AC$14,0), 1)</f>
        <v>0.24061407525855374</v>
      </c>
      <c r="L2030">
        <f>INDEX(DEM_D8!AH$3:AH$14, MATCH($B2030,DEM_D8!$AC$3:$AC$14,0), 1)</f>
        <v>1.0198212203653323</v>
      </c>
      <c r="M2030">
        <f>INDEX(DEM_D8!AI$3:AI$14, MATCH($B2030,DEM_D8!$AC$3:$AC$14,0), 1)</f>
        <v>1.1154294597745822</v>
      </c>
      <c r="N2030">
        <f>INDEX(DEM_D8!AJ$3:AJ$14, MATCH($B2030,DEM_D8!$AC$3:$AC$14,0), 1)</f>
        <v>0.47804119704624948</v>
      </c>
    </row>
    <row r="2031" spans="1:14">
      <c r="A2031" s="35">
        <v>38544</v>
      </c>
      <c r="B2031">
        <f t="shared" si="31"/>
        <v>7</v>
      </c>
      <c r="C2031" s="38">
        <f>INDEX(S_FOLSM!Z$3:Z$14, MATCH($B2031,S_FOLSM!$X$3:$X$14,0), 1)</f>
        <v>0.34310921166038588</v>
      </c>
      <c r="D2031" s="38">
        <f>INDEX(S_FOLSM!AA$3:AA$14, MATCH($B2031,S_FOLSM!$X$3:$X$14,0), 1)</f>
        <v>10.571317528177225</v>
      </c>
      <c r="E2031" s="38">
        <f>INDEX(S_FOLSM!AB$3:AB$14, MATCH($B2031,S_FOLSM!$X$3:$X$14,0), 1)</f>
        <v>18.866692576758648</v>
      </c>
      <c r="F2031" s="38">
        <f>INDEX(S_FOLSM!AC$3:AC$14, MATCH($B2031,S_FOLSM!$X$3:$X$14,0), 1)</f>
        <v>30.020987174504469</v>
      </c>
      <c r="G2031" s="38">
        <f>INDEX(D_FOLSM_NP!$M$2:$M$13, MATCH($B2031,D_FOLSM_NP!$L$2:$L$13,0), 1)</f>
        <v>274.27919473249773</v>
      </c>
      <c r="H2031">
        <f>I_FOLSM!$F2020</f>
        <v>2250</v>
      </c>
      <c r="I2031">
        <f>INDEX(DEM_D8!AE$3:AE$14, MATCH($B2031,DEM_D8!$AC$3:$AC$14,0), 1)</f>
        <v>0.22308589195491643</v>
      </c>
      <c r="J2031">
        <f>INDEX(DEM_D8!AF$3:AF$14, MATCH($B2031,DEM_D8!$AC$3:$AC$14,0), 1)</f>
        <v>0.77123982221571519</v>
      </c>
      <c r="K2031">
        <f>INDEX(DEM_D8!AG$3:AG$14, MATCH($B2031,DEM_D8!$AC$3:$AC$14,0), 1)</f>
        <v>0.24061407525855374</v>
      </c>
      <c r="L2031">
        <f>INDEX(DEM_D8!AH$3:AH$14, MATCH($B2031,DEM_D8!$AC$3:$AC$14,0), 1)</f>
        <v>1.0198212203653323</v>
      </c>
      <c r="M2031">
        <f>INDEX(DEM_D8!AI$3:AI$14, MATCH($B2031,DEM_D8!$AC$3:$AC$14,0), 1)</f>
        <v>1.1154294597745822</v>
      </c>
      <c r="N2031">
        <f>INDEX(DEM_D8!AJ$3:AJ$14, MATCH($B2031,DEM_D8!$AC$3:$AC$14,0), 1)</f>
        <v>0.47804119704624948</v>
      </c>
    </row>
    <row r="2032" spans="1:14">
      <c r="A2032" s="35">
        <v>38545</v>
      </c>
      <c r="B2032">
        <f t="shared" si="31"/>
        <v>7</v>
      </c>
      <c r="C2032" s="38">
        <f>INDEX(S_FOLSM!Z$3:Z$14, MATCH($B2032,S_FOLSM!$X$3:$X$14,0), 1)</f>
        <v>0.34310921166038588</v>
      </c>
      <c r="D2032" s="38">
        <f>INDEX(S_FOLSM!AA$3:AA$14, MATCH($B2032,S_FOLSM!$X$3:$X$14,0), 1)</f>
        <v>10.571317528177225</v>
      </c>
      <c r="E2032" s="38">
        <f>INDEX(S_FOLSM!AB$3:AB$14, MATCH($B2032,S_FOLSM!$X$3:$X$14,0), 1)</f>
        <v>18.866692576758648</v>
      </c>
      <c r="F2032" s="38">
        <f>INDEX(S_FOLSM!AC$3:AC$14, MATCH($B2032,S_FOLSM!$X$3:$X$14,0), 1)</f>
        <v>30.020987174504469</v>
      </c>
      <c r="G2032" s="38">
        <f>INDEX(D_FOLSM_NP!$M$2:$M$13, MATCH($B2032,D_FOLSM_NP!$L$2:$L$13,0), 1)</f>
        <v>274.27919473249773</v>
      </c>
      <c r="H2032">
        <f>I_FOLSM!$F2021</f>
        <v>2784</v>
      </c>
      <c r="I2032">
        <f>INDEX(DEM_D8!AE$3:AE$14, MATCH($B2032,DEM_D8!$AC$3:$AC$14,0), 1)</f>
        <v>0.22308589195491643</v>
      </c>
      <c r="J2032">
        <f>INDEX(DEM_D8!AF$3:AF$14, MATCH($B2032,DEM_D8!$AC$3:$AC$14,0), 1)</f>
        <v>0.77123982221571519</v>
      </c>
      <c r="K2032">
        <f>INDEX(DEM_D8!AG$3:AG$14, MATCH($B2032,DEM_D8!$AC$3:$AC$14,0), 1)</f>
        <v>0.24061407525855374</v>
      </c>
      <c r="L2032">
        <f>INDEX(DEM_D8!AH$3:AH$14, MATCH($B2032,DEM_D8!$AC$3:$AC$14,0), 1)</f>
        <v>1.0198212203653323</v>
      </c>
      <c r="M2032">
        <f>INDEX(DEM_D8!AI$3:AI$14, MATCH($B2032,DEM_D8!$AC$3:$AC$14,0), 1)</f>
        <v>1.1154294597745822</v>
      </c>
      <c r="N2032">
        <f>INDEX(DEM_D8!AJ$3:AJ$14, MATCH($B2032,DEM_D8!$AC$3:$AC$14,0), 1)</f>
        <v>0.47804119704624948</v>
      </c>
    </row>
    <row r="2033" spans="1:14">
      <c r="A2033" s="35">
        <v>38546</v>
      </c>
      <c r="B2033">
        <f t="shared" si="31"/>
        <v>7</v>
      </c>
      <c r="C2033" s="38">
        <f>INDEX(S_FOLSM!Z$3:Z$14, MATCH($B2033,S_FOLSM!$X$3:$X$14,0), 1)</f>
        <v>0.34310921166038588</v>
      </c>
      <c r="D2033" s="38">
        <f>INDEX(S_FOLSM!AA$3:AA$14, MATCH($B2033,S_FOLSM!$X$3:$X$14,0), 1)</f>
        <v>10.571317528177225</v>
      </c>
      <c r="E2033" s="38">
        <f>INDEX(S_FOLSM!AB$3:AB$14, MATCH($B2033,S_FOLSM!$X$3:$X$14,0), 1)</f>
        <v>18.866692576758648</v>
      </c>
      <c r="F2033" s="38">
        <f>INDEX(S_FOLSM!AC$3:AC$14, MATCH($B2033,S_FOLSM!$X$3:$X$14,0), 1)</f>
        <v>30.020987174504469</v>
      </c>
      <c r="G2033" s="38">
        <f>INDEX(D_FOLSM_NP!$M$2:$M$13, MATCH($B2033,D_FOLSM_NP!$L$2:$L$13,0), 1)</f>
        <v>274.27919473249773</v>
      </c>
      <c r="H2033">
        <f>I_FOLSM!$F2022</f>
        <v>3005</v>
      </c>
      <c r="I2033">
        <f>INDEX(DEM_D8!AE$3:AE$14, MATCH($B2033,DEM_D8!$AC$3:$AC$14,0), 1)</f>
        <v>0.22308589195491643</v>
      </c>
      <c r="J2033">
        <f>INDEX(DEM_D8!AF$3:AF$14, MATCH($B2033,DEM_D8!$AC$3:$AC$14,0), 1)</f>
        <v>0.77123982221571519</v>
      </c>
      <c r="K2033">
        <f>INDEX(DEM_D8!AG$3:AG$14, MATCH($B2033,DEM_D8!$AC$3:$AC$14,0), 1)</f>
        <v>0.24061407525855374</v>
      </c>
      <c r="L2033">
        <f>INDEX(DEM_D8!AH$3:AH$14, MATCH($B2033,DEM_D8!$AC$3:$AC$14,0), 1)</f>
        <v>1.0198212203653323</v>
      </c>
      <c r="M2033">
        <f>INDEX(DEM_D8!AI$3:AI$14, MATCH($B2033,DEM_D8!$AC$3:$AC$14,0), 1)</f>
        <v>1.1154294597745822</v>
      </c>
      <c r="N2033">
        <f>INDEX(DEM_D8!AJ$3:AJ$14, MATCH($B2033,DEM_D8!$AC$3:$AC$14,0), 1)</f>
        <v>0.47804119704624948</v>
      </c>
    </row>
    <row r="2034" spans="1:14">
      <c r="A2034" s="35">
        <v>38547</v>
      </c>
      <c r="B2034">
        <f t="shared" si="31"/>
        <v>7</v>
      </c>
      <c r="C2034" s="38">
        <f>INDEX(S_FOLSM!Z$3:Z$14, MATCH($B2034,S_FOLSM!$X$3:$X$14,0), 1)</f>
        <v>0.34310921166038588</v>
      </c>
      <c r="D2034" s="38">
        <f>INDEX(S_FOLSM!AA$3:AA$14, MATCH($B2034,S_FOLSM!$X$3:$X$14,0), 1)</f>
        <v>10.571317528177225</v>
      </c>
      <c r="E2034" s="38">
        <f>INDEX(S_FOLSM!AB$3:AB$14, MATCH($B2034,S_FOLSM!$X$3:$X$14,0), 1)</f>
        <v>18.866692576758648</v>
      </c>
      <c r="F2034" s="38">
        <f>INDEX(S_FOLSM!AC$3:AC$14, MATCH($B2034,S_FOLSM!$X$3:$X$14,0), 1)</f>
        <v>30.020987174504469</v>
      </c>
      <c r="G2034" s="38">
        <f>INDEX(D_FOLSM_NP!$M$2:$M$13, MATCH($B2034,D_FOLSM_NP!$L$2:$L$13,0), 1)</f>
        <v>274.27919473249773</v>
      </c>
      <c r="H2034">
        <f>I_FOLSM!$F2023</f>
        <v>2875</v>
      </c>
      <c r="I2034">
        <f>INDEX(DEM_D8!AE$3:AE$14, MATCH($B2034,DEM_D8!$AC$3:$AC$14,0), 1)</f>
        <v>0.22308589195491643</v>
      </c>
      <c r="J2034">
        <f>INDEX(DEM_D8!AF$3:AF$14, MATCH($B2034,DEM_D8!$AC$3:$AC$14,0), 1)</f>
        <v>0.77123982221571519</v>
      </c>
      <c r="K2034">
        <f>INDEX(DEM_D8!AG$3:AG$14, MATCH($B2034,DEM_D8!$AC$3:$AC$14,0), 1)</f>
        <v>0.24061407525855374</v>
      </c>
      <c r="L2034">
        <f>INDEX(DEM_D8!AH$3:AH$14, MATCH($B2034,DEM_D8!$AC$3:$AC$14,0), 1)</f>
        <v>1.0198212203653323</v>
      </c>
      <c r="M2034">
        <f>INDEX(DEM_D8!AI$3:AI$14, MATCH($B2034,DEM_D8!$AC$3:$AC$14,0), 1)</f>
        <v>1.1154294597745822</v>
      </c>
      <c r="N2034">
        <f>INDEX(DEM_D8!AJ$3:AJ$14, MATCH($B2034,DEM_D8!$AC$3:$AC$14,0), 1)</f>
        <v>0.47804119704624948</v>
      </c>
    </row>
    <row r="2035" spans="1:14">
      <c r="A2035" s="35">
        <v>38548</v>
      </c>
      <c r="B2035">
        <f t="shared" si="31"/>
        <v>7</v>
      </c>
      <c r="C2035" s="38">
        <f>INDEX(S_FOLSM!Z$3:Z$14, MATCH($B2035,S_FOLSM!$X$3:$X$14,0), 1)</f>
        <v>0.34310921166038588</v>
      </c>
      <c r="D2035" s="38">
        <f>INDEX(S_FOLSM!AA$3:AA$14, MATCH($B2035,S_FOLSM!$X$3:$X$14,0), 1)</f>
        <v>10.571317528177225</v>
      </c>
      <c r="E2035" s="38">
        <f>INDEX(S_FOLSM!AB$3:AB$14, MATCH($B2035,S_FOLSM!$X$3:$X$14,0), 1)</f>
        <v>18.866692576758648</v>
      </c>
      <c r="F2035" s="38">
        <f>INDEX(S_FOLSM!AC$3:AC$14, MATCH($B2035,S_FOLSM!$X$3:$X$14,0), 1)</f>
        <v>30.020987174504469</v>
      </c>
      <c r="G2035" s="38">
        <f>INDEX(D_FOLSM_NP!$M$2:$M$13, MATCH($B2035,D_FOLSM_NP!$L$2:$L$13,0), 1)</f>
        <v>274.27919473249773</v>
      </c>
      <c r="H2035">
        <f>I_FOLSM!$F2024</f>
        <v>3045</v>
      </c>
      <c r="I2035">
        <f>INDEX(DEM_D8!AE$3:AE$14, MATCH($B2035,DEM_D8!$AC$3:$AC$14,0), 1)</f>
        <v>0.22308589195491643</v>
      </c>
      <c r="J2035">
        <f>INDEX(DEM_D8!AF$3:AF$14, MATCH($B2035,DEM_D8!$AC$3:$AC$14,0), 1)</f>
        <v>0.77123982221571519</v>
      </c>
      <c r="K2035">
        <f>INDEX(DEM_D8!AG$3:AG$14, MATCH($B2035,DEM_D8!$AC$3:$AC$14,0), 1)</f>
        <v>0.24061407525855374</v>
      </c>
      <c r="L2035">
        <f>INDEX(DEM_D8!AH$3:AH$14, MATCH($B2035,DEM_D8!$AC$3:$AC$14,0), 1)</f>
        <v>1.0198212203653323</v>
      </c>
      <c r="M2035">
        <f>INDEX(DEM_D8!AI$3:AI$14, MATCH($B2035,DEM_D8!$AC$3:$AC$14,0), 1)</f>
        <v>1.1154294597745822</v>
      </c>
      <c r="N2035">
        <f>INDEX(DEM_D8!AJ$3:AJ$14, MATCH($B2035,DEM_D8!$AC$3:$AC$14,0), 1)</f>
        <v>0.47804119704624948</v>
      </c>
    </row>
    <row r="2036" spans="1:14">
      <c r="A2036" s="35">
        <v>38549</v>
      </c>
      <c r="B2036">
        <f t="shared" si="31"/>
        <v>7</v>
      </c>
      <c r="C2036" s="38">
        <f>INDEX(S_FOLSM!Z$3:Z$14, MATCH($B2036,S_FOLSM!$X$3:$X$14,0), 1)</f>
        <v>0.34310921166038588</v>
      </c>
      <c r="D2036" s="38">
        <f>INDEX(S_FOLSM!AA$3:AA$14, MATCH($B2036,S_FOLSM!$X$3:$X$14,0), 1)</f>
        <v>10.571317528177225</v>
      </c>
      <c r="E2036" s="38">
        <f>INDEX(S_FOLSM!AB$3:AB$14, MATCH($B2036,S_FOLSM!$X$3:$X$14,0), 1)</f>
        <v>18.866692576758648</v>
      </c>
      <c r="F2036" s="38">
        <f>INDEX(S_FOLSM!AC$3:AC$14, MATCH($B2036,S_FOLSM!$X$3:$X$14,0), 1)</f>
        <v>30.020987174504469</v>
      </c>
      <c r="G2036" s="38">
        <f>INDEX(D_FOLSM_NP!$M$2:$M$13, MATCH($B2036,D_FOLSM_NP!$L$2:$L$13,0), 1)</f>
        <v>274.27919473249773</v>
      </c>
      <c r="H2036">
        <f>I_FOLSM!$F2025</f>
        <v>2391</v>
      </c>
      <c r="I2036">
        <f>INDEX(DEM_D8!AE$3:AE$14, MATCH($B2036,DEM_D8!$AC$3:$AC$14,0), 1)</f>
        <v>0.22308589195491643</v>
      </c>
      <c r="J2036">
        <f>INDEX(DEM_D8!AF$3:AF$14, MATCH($B2036,DEM_D8!$AC$3:$AC$14,0), 1)</f>
        <v>0.77123982221571519</v>
      </c>
      <c r="K2036">
        <f>INDEX(DEM_D8!AG$3:AG$14, MATCH($B2036,DEM_D8!$AC$3:$AC$14,0), 1)</f>
        <v>0.24061407525855374</v>
      </c>
      <c r="L2036">
        <f>INDEX(DEM_D8!AH$3:AH$14, MATCH($B2036,DEM_D8!$AC$3:$AC$14,0), 1)</f>
        <v>1.0198212203653323</v>
      </c>
      <c r="M2036">
        <f>INDEX(DEM_D8!AI$3:AI$14, MATCH($B2036,DEM_D8!$AC$3:$AC$14,0), 1)</f>
        <v>1.1154294597745822</v>
      </c>
      <c r="N2036">
        <f>INDEX(DEM_D8!AJ$3:AJ$14, MATCH($B2036,DEM_D8!$AC$3:$AC$14,0), 1)</f>
        <v>0.47804119704624948</v>
      </c>
    </row>
    <row r="2037" spans="1:14">
      <c r="A2037" s="35">
        <v>38550</v>
      </c>
      <c r="B2037">
        <f t="shared" si="31"/>
        <v>7</v>
      </c>
      <c r="C2037" s="38">
        <f>INDEX(S_FOLSM!Z$3:Z$14, MATCH($B2037,S_FOLSM!$X$3:$X$14,0), 1)</f>
        <v>0.34310921166038588</v>
      </c>
      <c r="D2037" s="38">
        <f>INDEX(S_FOLSM!AA$3:AA$14, MATCH($B2037,S_FOLSM!$X$3:$X$14,0), 1)</f>
        <v>10.571317528177225</v>
      </c>
      <c r="E2037" s="38">
        <f>INDEX(S_FOLSM!AB$3:AB$14, MATCH($B2037,S_FOLSM!$X$3:$X$14,0), 1)</f>
        <v>18.866692576758648</v>
      </c>
      <c r="F2037" s="38">
        <f>INDEX(S_FOLSM!AC$3:AC$14, MATCH($B2037,S_FOLSM!$X$3:$X$14,0), 1)</f>
        <v>30.020987174504469</v>
      </c>
      <c r="G2037" s="38">
        <f>INDEX(D_FOLSM_NP!$M$2:$M$13, MATCH($B2037,D_FOLSM_NP!$L$2:$L$13,0), 1)</f>
        <v>274.27919473249773</v>
      </c>
      <c r="H2037">
        <f>I_FOLSM!$F2026</f>
        <v>2507</v>
      </c>
      <c r="I2037">
        <f>INDEX(DEM_D8!AE$3:AE$14, MATCH($B2037,DEM_D8!$AC$3:$AC$14,0), 1)</f>
        <v>0.22308589195491643</v>
      </c>
      <c r="J2037">
        <f>INDEX(DEM_D8!AF$3:AF$14, MATCH($B2037,DEM_D8!$AC$3:$AC$14,0), 1)</f>
        <v>0.77123982221571519</v>
      </c>
      <c r="K2037">
        <f>INDEX(DEM_D8!AG$3:AG$14, MATCH($B2037,DEM_D8!$AC$3:$AC$14,0), 1)</f>
        <v>0.24061407525855374</v>
      </c>
      <c r="L2037">
        <f>INDEX(DEM_D8!AH$3:AH$14, MATCH($B2037,DEM_D8!$AC$3:$AC$14,0), 1)</f>
        <v>1.0198212203653323</v>
      </c>
      <c r="M2037">
        <f>INDEX(DEM_D8!AI$3:AI$14, MATCH($B2037,DEM_D8!$AC$3:$AC$14,0), 1)</f>
        <v>1.1154294597745822</v>
      </c>
      <c r="N2037">
        <f>INDEX(DEM_D8!AJ$3:AJ$14, MATCH($B2037,DEM_D8!$AC$3:$AC$14,0), 1)</f>
        <v>0.47804119704624948</v>
      </c>
    </row>
    <row r="2038" spans="1:14">
      <c r="A2038" s="35">
        <v>38551</v>
      </c>
      <c r="B2038">
        <f t="shared" si="31"/>
        <v>7</v>
      </c>
      <c r="C2038" s="38">
        <f>INDEX(S_FOLSM!Z$3:Z$14, MATCH($B2038,S_FOLSM!$X$3:$X$14,0), 1)</f>
        <v>0.34310921166038588</v>
      </c>
      <c r="D2038" s="38">
        <f>INDEX(S_FOLSM!AA$3:AA$14, MATCH($B2038,S_FOLSM!$X$3:$X$14,0), 1)</f>
        <v>10.571317528177225</v>
      </c>
      <c r="E2038" s="38">
        <f>INDEX(S_FOLSM!AB$3:AB$14, MATCH($B2038,S_FOLSM!$X$3:$X$14,0), 1)</f>
        <v>18.866692576758648</v>
      </c>
      <c r="F2038" s="38">
        <f>INDEX(S_FOLSM!AC$3:AC$14, MATCH($B2038,S_FOLSM!$X$3:$X$14,0), 1)</f>
        <v>30.020987174504469</v>
      </c>
      <c r="G2038" s="38">
        <f>INDEX(D_FOLSM_NP!$M$2:$M$13, MATCH($B2038,D_FOLSM_NP!$L$2:$L$13,0), 1)</f>
        <v>274.27919473249773</v>
      </c>
      <c r="H2038">
        <f>I_FOLSM!$F2027</f>
        <v>2384</v>
      </c>
      <c r="I2038">
        <f>INDEX(DEM_D8!AE$3:AE$14, MATCH($B2038,DEM_D8!$AC$3:$AC$14,0), 1)</f>
        <v>0.22308589195491643</v>
      </c>
      <c r="J2038">
        <f>INDEX(DEM_D8!AF$3:AF$14, MATCH($B2038,DEM_D8!$AC$3:$AC$14,0), 1)</f>
        <v>0.77123982221571519</v>
      </c>
      <c r="K2038">
        <f>INDEX(DEM_D8!AG$3:AG$14, MATCH($B2038,DEM_D8!$AC$3:$AC$14,0), 1)</f>
        <v>0.24061407525855374</v>
      </c>
      <c r="L2038">
        <f>INDEX(DEM_D8!AH$3:AH$14, MATCH($B2038,DEM_D8!$AC$3:$AC$14,0), 1)</f>
        <v>1.0198212203653323</v>
      </c>
      <c r="M2038">
        <f>INDEX(DEM_D8!AI$3:AI$14, MATCH($B2038,DEM_D8!$AC$3:$AC$14,0), 1)</f>
        <v>1.1154294597745822</v>
      </c>
      <c r="N2038">
        <f>INDEX(DEM_D8!AJ$3:AJ$14, MATCH($B2038,DEM_D8!$AC$3:$AC$14,0), 1)</f>
        <v>0.47804119704624948</v>
      </c>
    </row>
    <row r="2039" spans="1:14">
      <c r="A2039" s="35">
        <v>38552</v>
      </c>
      <c r="B2039">
        <f t="shared" si="31"/>
        <v>7</v>
      </c>
      <c r="C2039" s="38">
        <f>INDEX(S_FOLSM!Z$3:Z$14, MATCH($B2039,S_FOLSM!$X$3:$X$14,0), 1)</f>
        <v>0.34310921166038588</v>
      </c>
      <c r="D2039" s="38">
        <f>INDEX(S_FOLSM!AA$3:AA$14, MATCH($B2039,S_FOLSM!$X$3:$X$14,0), 1)</f>
        <v>10.571317528177225</v>
      </c>
      <c r="E2039" s="38">
        <f>INDEX(S_FOLSM!AB$3:AB$14, MATCH($B2039,S_FOLSM!$X$3:$X$14,0), 1)</f>
        <v>18.866692576758648</v>
      </c>
      <c r="F2039" s="38">
        <f>INDEX(S_FOLSM!AC$3:AC$14, MATCH($B2039,S_FOLSM!$X$3:$X$14,0), 1)</f>
        <v>30.020987174504469</v>
      </c>
      <c r="G2039" s="38">
        <f>INDEX(D_FOLSM_NP!$M$2:$M$13, MATCH($B2039,D_FOLSM_NP!$L$2:$L$13,0), 1)</f>
        <v>274.27919473249773</v>
      </c>
      <c r="H2039">
        <f>I_FOLSM!$F2028</f>
        <v>2564</v>
      </c>
      <c r="I2039">
        <f>INDEX(DEM_D8!AE$3:AE$14, MATCH($B2039,DEM_D8!$AC$3:$AC$14,0), 1)</f>
        <v>0.22308589195491643</v>
      </c>
      <c r="J2039">
        <f>INDEX(DEM_D8!AF$3:AF$14, MATCH($B2039,DEM_D8!$AC$3:$AC$14,0), 1)</f>
        <v>0.77123982221571519</v>
      </c>
      <c r="K2039">
        <f>INDEX(DEM_D8!AG$3:AG$14, MATCH($B2039,DEM_D8!$AC$3:$AC$14,0), 1)</f>
        <v>0.24061407525855374</v>
      </c>
      <c r="L2039">
        <f>INDEX(DEM_D8!AH$3:AH$14, MATCH($B2039,DEM_D8!$AC$3:$AC$14,0), 1)</f>
        <v>1.0198212203653323</v>
      </c>
      <c r="M2039">
        <f>INDEX(DEM_D8!AI$3:AI$14, MATCH($B2039,DEM_D8!$AC$3:$AC$14,0), 1)</f>
        <v>1.1154294597745822</v>
      </c>
      <c r="N2039">
        <f>INDEX(DEM_D8!AJ$3:AJ$14, MATCH($B2039,DEM_D8!$AC$3:$AC$14,0), 1)</f>
        <v>0.47804119704624948</v>
      </c>
    </row>
    <row r="2040" spans="1:14">
      <c r="A2040" s="35">
        <v>38553</v>
      </c>
      <c r="B2040">
        <f t="shared" si="31"/>
        <v>7</v>
      </c>
      <c r="C2040" s="38">
        <f>INDEX(S_FOLSM!Z$3:Z$14, MATCH($B2040,S_FOLSM!$X$3:$X$14,0), 1)</f>
        <v>0.34310921166038588</v>
      </c>
      <c r="D2040" s="38">
        <f>INDEX(S_FOLSM!AA$3:AA$14, MATCH($B2040,S_FOLSM!$X$3:$X$14,0), 1)</f>
        <v>10.571317528177225</v>
      </c>
      <c r="E2040" s="38">
        <f>INDEX(S_FOLSM!AB$3:AB$14, MATCH($B2040,S_FOLSM!$X$3:$X$14,0), 1)</f>
        <v>18.866692576758648</v>
      </c>
      <c r="F2040" s="38">
        <f>INDEX(S_FOLSM!AC$3:AC$14, MATCH($B2040,S_FOLSM!$X$3:$X$14,0), 1)</f>
        <v>30.020987174504469</v>
      </c>
      <c r="G2040" s="38">
        <f>INDEX(D_FOLSM_NP!$M$2:$M$13, MATCH($B2040,D_FOLSM_NP!$L$2:$L$13,0), 1)</f>
        <v>274.27919473249773</v>
      </c>
      <c r="H2040">
        <f>I_FOLSM!$F2029</f>
        <v>2901</v>
      </c>
      <c r="I2040">
        <f>INDEX(DEM_D8!AE$3:AE$14, MATCH($B2040,DEM_D8!$AC$3:$AC$14,0), 1)</f>
        <v>0.22308589195491643</v>
      </c>
      <c r="J2040">
        <f>INDEX(DEM_D8!AF$3:AF$14, MATCH($B2040,DEM_D8!$AC$3:$AC$14,0), 1)</f>
        <v>0.77123982221571519</v>
      </c>
      <c r="K2040">
        <f>INDEX(DEM_D8!AG$3:AG$14, MATCH($B2040,DEM_D8!$AC$3:$AC$14,0), 1)</f>
        <v>0.24061407525855374</v>
      </c>
      <c r="L2040">
        <f>INDEX(DEM_D8!AH$3:AH$14, MATCH($B2040,DEM_D8!$AC$3:$AC$14,0), 1)</f>
        <v>1.0198212203653323</v>
      </c>
      <c r="M2040">
        <f>INDEX(DEM_D8!AI$3:AI$14, MATCH($B2040,DEM_D8!$AC$3:$AC$14,0), 1)</f>
        <v>1.1154294597745822</v>
      </c>
      <c r="N2040">
        <f>INDEX(DEM_D8!AJ$3:AJ$14, MATCH($B2040,DEM_D8!$AC$3:$AC$14,0), 1)</f>
        <v>0.47804119704624948</v>
      </c>
    </row>
    <row r="2041" spans="1:14">
      <c r="A2041" s="35">
        <v>38554</v>
      </c>
      <c r="B2041">
        <f t="shared" si="31"/>
        <v>7</v>
      </c>
      <c r="C2041" s="38">
        <f>INDEX(S_FOLSM!Z$3:Z$14, MATCH($B2041,S_FOLSM!$X$3:$X$14,0), 1)</f>
        <v>0.34310921166038588</v>
      </c>
      <c r="D2041" s="38">
        <f>INDEX(S_FOLSM!AA$3:AA$14, MATCH($B2041,S_FOLSM!$X$3:$X$14,0), 1)</f>
        <v>10.571317528177225</v>
      </c>
      <c r="E2041" s="38">
        <f>INDEX(S_FOLSM!AB$3:AB$14, MATCH($B2041,S_FOLSM!$X$3:$X$14,0), 1)</f>
        <v>18.866692576758648</v>
      </c>
      <c r="F2041" s="38">
        <f>INDEX(S_FOLSM!AC$3:AC$14, MATCH($B2041,S_FOLSM!$X$3:$X$14,0), 1)</f>
        <v>30.020987174504469</v>
      </c>
      <c r="G2041" s="38">
        <f>INDEX(D_FOLSM_NP!$M$2:$M$13, MATCH($B2041,D_FOLSM_NP!$L$2:$L$13,0), 1)</f>
        <v>274.27919473249773</v>
      </c>
      <c r="H2041">
        <f>I_FOLSM!$F2030</f>
        <v>1871</v>
      </c>
      <c r="I2041">
        <f>INDEX(DEM_D8!AE$3:AE$14, MATCH($B2041,DEM_D8!$AC$3:$AC$14,0), 1)</f>
        <v>0.22308589195491643</v>
      </c>
      <c r="J2041">
        <f>INDEX(DEM_D8!AF$3:AF$14, MATCH($B2041,DEM_D8!$AC$3:$AC$14,0), 1)</f>
        <v>0.77123982221571519</v>
      </c>
      <c r="K2041">
        <f>INDEX(DEM_D8!AG$3:AG$14, MATCH($B2041,DEM_D8!$AC$3:$AC$14,0), 1)</f>
        <v>0.24061407525855374</v>
      </c>
      <c r="L2041">
        <f>INDEX(DEM_D8!AH$3:AH$14, MATCH($B2041,DEM_D8!$AC$3:$AC$14,0), 1)</f>
        <v>1.0198212203653323</v>
      </c>
      <c r="M2041">
        <f>INDEX(DEM_D8!AI$3:AI$14, MATCH($B2041,DEM_D8!$AC$3:$AC$14,0), 1)</f>
        <v>1.1154294597745822</v>
      </c>
      <c r="N2041">
        <f>INDEX(DEM_D8!AJ$3:AJ$14, MATCH($B2041,DEM_D8!$AC$3:$AC$14,0), 1)</f>
        <v>0.47804119704624948</v>
      </c>
    </row>
    <row r="2042" spans="1:14">
      <c r="A2042" s="35">
        <v>38555</v>
      </c>
      <c r="B2042">
        <f t="shared" si="31"/>
        <v>7</v>
      </c>
      <c r="C2042" s="38">
        <f>INDEX(S_FOLSM!Z$3:Z$14, MATCH($B2042,S_FOLSM!$X$3:$X$14,0), 1)</f>
        <v>0.34310921166038588</v>
      </c>
      <c r="D2042" s="38">
        <f>INDEX(S_FOLSM!AA$3:AA$14, MATCH($B2042,S_FOLSM!$X$3:$X$14,0), 1)</f>
        <v>10.571317528177225</v>
      </c>
      <c r="E2042" s="38">
        <f>INDEX(S_FOLSM!AB$3:AB$14, MATCH($B2042,S_FOLSM!$X$3:$X$14,0), 1)</f>
        <v>18.866692576758648</v>
      </c>
      <c r="F2042" s="38">
        <f>INDEX(S_FOLSM!AC$3:AC$14, MATCH($B2042,S_FOLSM!$X$3:$X$14,0), 1)</f>
        <v>30.020987174504469</v>
      </c>
      <c r="G2042" s="38">
        <f>INDEX(D_FOLSM_NP!$M$2:$M$13, MATCH($B2042,D_FOLSM_NP!$L$2:$L$13,0), 1)</f>
        <v>274.27919473249773</v>
      </c>
      <c r="H2042">
        <f>I_FOLSM!$F2031</f>
        <v>1700</v>
      </c>
      <c r="I2042">
        <f>INDEX(DEM_D8!AE$3:AE$14, MATCH($B2042,DEM_D8!$AC$3:$AC$14,0), 1)</f>
        <v>0.22308589195491643</v>
      </c>
      <c r="J2042">
        <f>INDEX(DEM_D8!AF$3:AF$14, MATCH($B2042,DEM_D8!$AC$3:$AC$14,0), 1)</f>
        <v>0.77123982221571519</v>
      </c>
      <c r="K2042">
        <f>INDEX(DEM_D8!AG$3:AG$14, MATCH($B2042,DEM_D8!$AC$3:$AC$14,0), 1)</f>
        <v>0.24061407525855374</v>
      </c>
      <c r="L2042">
        <f>INDEX(DEM_D8!AH$3:AH$14, MATCH($B2042,DEM_D8!$AC$3:$AC$14,0), 1)</f>
        <v>1.0198212203653323</v>
      </c>
      <c r="M2042">
        <f>INDEX(DEM_D8!AI$3:AI$14, MATCH($B2042,DEM_D8!$AC$3:$AC$14,0), 1)</f>
        <v>1.1154294597745822</v>
      </c>
      <c r="N2042">
        <f>INDEX(DEM_D8!AJ$3:AJ$14, MATCH($B2042,DEM_D8!$AC$3:$AC$14,0), 1)</f>
        <v>0.47804119704624948</v>
      </c>
    </row>
    <row r="2043" spans="1:14">
      <c r="A2043" s="35">
        <v>38556</v>
      </c>
      <c r="B2043">
        <f t="shared" si="31"/>
        <v>7</v>
      </c>
      <c r="C2043" s="38">
        <f>INDEX(S_FOLSM!Z$3:Z$14, MATCH($B2043,S_FOLSM!$X$3:$X$14,0), 1)</f>
        <v>0.34310921166038588</v>
      </c>
      <c r="D2043" s="38">
        <f>INDEX(S_FOLSM!AA$3:AA$14, MATCH($B2043,S_FOLSM!$X$3:$X$14,0), 1)</f>
        <v>10.571317528177225</v>
      </c>
      <c r="E2043" s="38">
        <f>INDEX(S_FOLSM!AB$3:AB$14, MATCH($B2043,S_FOLSM!$X$3:$X$14,0), 1)</f>
        <v>18.866692576758648</v>
      </c>
      <c r="F2043" s="38">
        <f>INDEX(S_FOLSM!AC$3:AC$14, MATCH($B2043,S_FOLSM!$X$3:$X$14,0), 1)</f>
        <v>30.020987174504469</v>
      </c>
      <c r="G2043" s="38">
        <f>INDEX(D_FOLSM_NP!$M$2:$M$13, MATCH($B2043,D_FOLSM_NP!$L$2:$L$13,0), 1)</f>
        <v>274.27919473249773</v>
      </c>
      <c r="H2043">
        <f>I_FOLSM!$F2032</f>
        <v>1961</v>
      </c>
      <c r="I2043">
        <f>INDEX(DEM_D8!AE$3:AE$14, MATCH($B2043,DEM_D8!$AC$3:$AC$14,0), 1)</f>
        <v>0.22308589195491643</v>
      </c>
      <c r="J2043">
        <f>INDEX(DEM_D8!AF$3:AF$14, MATCH($B2043,DEM_D8!$AC$3:$AC$14,0), 1)</f>
        <v>0.77123982221571519</v>
      </c>
      <c r="K2043">
        <f>INDEX(DEM_D8!AG$3:AG$14, MATCH($B2043,DEM_D8!$AC$3:$AC$14,0), 1)</f>
        <v>0.24061407525855374</v>
      </c>
      <c r="L2043">
        <f>INDEX(DEM_D8!AH$3:AH$14, MATCH($B2043,DEM_D8!$AC$3:$AC$14,0), 1)</f>
        <v>1.0198212203653323</v>
      </c>
      <c r="M2043">
        <f>INDEX(DEM_D8!AI$3:AI$14, MATCH($B2043,DEM_D8!$AC$3:$AC$14,0), 1)</f>
        <v>1.1154294597745822</v>
      </c>
      <c r="N2043">
        <f>INDEX(DEM_D8!AJ$3:AJ$14, MATCH($B2043,DEM_D8!$AC$3:$AC$14,0), 1)</f>
        <v>0.47804119704624948</v>
      </c>
    </row>
    <row r="2044" spans="1:14">
      <c r="A2044" s="35">
        <v>38557</v>
      </c>
      <c r="B2044">
        <f t="shared" si="31"/>
        <v>7</v>
      </c>
      <c r="C2044" s="38">
        <f>INDEX(S_FOLSM!Z$3:Z$14, MATCH($B2044,S_FOLSM!$X$3:$X$14,0), 1)</f>
        <v>0.34310921166038588</v>
      </c>
      <c r="D2044" s="38">
        <f>INDEX(S_FOLSM!AA$3:AA$14, MATCH($B2044,S_FOLSM!$X$3:$X$14,0), 1)</f>
        <v>10.571317528177225</v>
      </c>
      <c r="E2044" s="38">
        <f>INDEX(S_FOLSM!AB$3:AB$14, MATCH($B2044,S_FOLSM!$X$3:$X$14,0), 1)</f>
        <v>18.866692576758648</v>
      </c>
      <c r="F2044" s="38">
        <f>INDEX(S_FOLSM!AC$3:AC$14, MATCH($B2044,S_FOLSM!$X$3:$X$14,0), 1)</f>
        <v>30.020987174504469</v>
      </c>
      <c r="G2044" s="38">
        <f>INDEX(D_FOLSM_NP!$M$2:$M$13, MATCH($B2044,D_FOLSM_NP!$L$2:$L$13,0), 1)</f>
        <v>274.27919473249773</v>
      </c>
      <c r="H2044">
        <f>I_FOLSM!$F2033</f>
        <v>2084</v>
      </c>
      <c r="I2044">
        <f>INDEX(DEM_D8!AE$3:AE$14, MATCH($B2044,DEM_D8!$AC$3:$AC$14,0), 1)</f>
        <v>0.22308589195491643</v>
      </c>
      <c r="J2044">
        <f>INDEX(DEM_D8!AF$3:AF$14, MATCH($B2044,DEM_D8!$AC$3:$AC$14,0), 1)</f>
        <v>0.77123982221571519</v>
      </c>
      <c r="K2044">
        <f>INDEX(DEM_D8!AG$3:AG$14, MATCH($B2044,DEM_D8!$AC$3:$AC$14,0), 1)</f>
        <v>0.24061407525855374</v>
      </c>
      <c r="L2044">
        <f>INDEX(DEM_D8!AH$3:AH$14, MATCH($B2044,DEM_D8!$AC$3:$AC$14,0), 1)</f>
        <v>1.0198212203653323</v>
      </c>
      <c r="M2044">
        <f>INDEX(DEM_D8!AI$3:AI$14, MATCH($B2044,DEM_D8!$AC$3:$AC$14,0), 1)</f>
        <v>1.1154294597745822</v>
      </c>
      <c r="N2044">
        <f>INDEX(DEM_D8!AJ$3:AJ$14, MATCH($B2044,DEM_D8!$AC$3:$AC$14,0), 1)</f>
        <v>0.47804119704624948</v>
      </c>
    </row>
    <row r="2045" spans="1:14">
      <c r="A2045" s="35">
        <v>38558</v>
      </c>
      <c r="B2045">
        <f t="shared" si="31"/>
        <v>7</v>
      </c>
      <c r="C2045" s="38">
        <f>INDEX(S_FOLSM!Z$3:Z$14, MATCH($B2045,S_FOLSM!$X$3:$X$14,0), 1)</f>
        <v>0.34310921166038588</v>
      </c>
      <c r="D2045" s="38">
        <f>INDEX(S_FOLSM!AA$3:AA$14, MATCH($B2045,S_FOLSM!$X$3:$X$14,0), 1)</f>
        <v>10.571317528177225</v>
      </c>
      <c r="E2045" s="38">
        <f>INDEX(S_FOLSM!AB$3:AB$14, MATCH($B2045,S_FOLSM!$X$3:$X$14,0), 1)</f>
        <v>18.866692576758648</v>
      </c>
      <c r="F2045" s="38">
        <f>INDEX(S_FOLSM!AC$3:AC$14, MATCH($B2045,S_FOLSM!$X$3:$X$14,0), 1)</f>
        <v>30.020987174504469</v>
      </c>
      <c r="G2045" s="38">
        <f>INDEX(D_FOLSM_NP!$M$2:$M$13, MATCH($B2045,D_FOLSM_NP!$L$2:$L$13,0), 1)</f>
        <v>274.27919473249773</v>
      </c>
      <c r="H2045">
        <f>I_FOLSM!$F2034</f>
        <v>2381</v>
      </c>
      <c r="I2045">
        <f>INDEX(DEM_D8!AE$3:AE$14, MATCH($B2045,DEM_D8!$AC$3:$AC$14,0), 1)</f>
        <v>0.22308589195491643</v>
      </c>
      <c r="J2045">
        <f>INDEX(DEM_D8!AF$3:AF$14, MATCH($B2045,DEM_D8!$AC$3:$AC$14,0), 1)</f>
        <v>0.77123982221571519</v>
      </c>
      <c r="K2045">
        <f>INDEX(DEM_D8!AG$3:AG$14, MATCH($B2045,DEM_D8!$AC$3:$AC$14,0), 1)</f>
        <v>0.24061407525855374</v>
      </c>
      <c r="L2045">
        <f>INDEX(DEM_D8!AH$3:AH$14, MATCH($B2045,DEM_D8!$AC$3:$AC$14,0), 1)</f>
        <v>1.0198212203653323</v>
      </c>
      <c r="M2045">
        <f>INDEX(DEM_D8!AI$3:AI$14, MATCH($B2045,DEM_D8!$AC$3:$AC$14,0), 1)</f>
        <v>1.1154294597745822</v>
      </c>
      <c r="N2045">
        <f>INDEX(DEM_D8!AJ$3:AJ$14, MATCH($B2045,DEM_D8!$AC$3:$AC$14,0), 1)</f>
        <v>0.47804119704624948</v>
      </c>
    </row>
    <row r="2046" spans="1:14">
      <c r="A2046" s="35">
        <v>38559</v>
      </c>
      <c r="B2046">
        <f t="shared" si="31"/>
        <v>7</v>
      </c>
      <c r="C2046" s="38">
        <f>INDEX(S_FOLSM!Z$3:Z$14, MATCH($B2046,S_FOLSM!$X$3:$X$14,0), 1)</f>
        <v>0.34310921166038588</v>
      </c>
      <c r="D2046" s="38">
        <f>INDEX(S_FOLSM!AA$3:AA$14, MATCH($B2046,S_FOLSM!$X$3:$X$14,0), 1)</f>
        <v>10.571317528177225</v>
      </c>
      <c r="E2046" s="38">
        <f>INDEX(S_FOLSM!AB$3:AB$14, MATCH($B2046,S_FOLSM!$X$3:$X$14,0), 1)</f>
        <v>18.866692576758648</v>
      </c>
      <c r="F2046" s="38">
        <f>INDEX(S_FOLSM!AC$3:AC$14, MATCH($B2046,S_FOLSM!$X$3:$X$14,0), 1)</f>
        <v>30.020987174504469</v>
      </c>
      <c r="G2046" s="38">
        <f>INDEX(D_FOLSM_NP!$M$2:$M$13, MATCH($B2046,D_FOLSM_NP!$L$2:$L$13,0), 1)</f>
        <v>274.27919473249773</v>
      </c>
      <c r="H2046">
        <f>I_FOLSM!$F2035</f>
        <v>1918</v>
      </c>
      <c r="I2046">
        <f>INDEX(DEM_D8!AE$3:AE$14, MATCH($B2046,DEM_D8!$AC$3:$AC$14,0), 1)</f>
        <v>0.22308589195491643</v>
      </c>
      <c r="J2046">
        <f>INDEX(DEM_D8!AF$3:AF$14, MATCH($B2046,DEM_D8!$AC$3:$AC$14,0), 1)</f>
        <v>0.77123982221571519</v>
      </c>
      <c r="K2046">
        <f>INDEX(DEM_D8!AG$3:AG$14, MATCH($B2046,DEM_D8!$AC$3:$AC$14,0), 1)</f>
        <v>0.24061407525855374</v>
      </c>
      <c r="L2046">
        <f>INDEX(DEM_D8!AH$3:AH$14, MATCH($B2046,DEM_D8!$AC$3:$AC$14,0), 1)</f>
        <v>1.0198212203653323</v>
      </c>
      <c r="M2046">
        <f>INDEX(DEM_D8!AI$3:AI$14, MATCH($B2046,DEM_D8!$AC$3:$AC$14,0), 1)</f>
        <v>1.1154294597745822</v>
      </c>
      <c r="N2046">
        <f>INDEX(DEM_D8!AJ$3:AJ$14, MATCH($B2046,DEM_D8!$AC$3:$AC$14,0), 1)</f>
        <v>0.47804119704624948</v>
      </c>
    </row>
    <row r="2047" spans="1:14">
      <c r="A2047" s="35">
        <v>38560</v>
      </c>
      <c r="B2047">
        <f t="shared" si="31"/>
        <v>7</v>
      </c>
      <c r="C2047" s="38">
        <f>INDEX(S_FOLSM!Z$3:Z$14, MATCH($B2047,S_FOLSM!$X$3:$X$14,0), 1)</f>
        <v>0.34310921166038588</v>
      </c>
      <c r="D2047" s="38">
        <f>INDEX(S_FOLSM!AA$3:AA$14, MATCH($B2047,S_FOLSM!$X$3:$X$14,0), 1)</f>
        <v>10.571317528177225</v>
      </c>
      <c r="E2047" s="38">
        <f>INDEX(S_FOLSM!AB$3:AB$14, MATCH($B2047,S_FOLSM!$X$3:$X$14,0), 1)</f>
        <v>18.866692576758648</v>
      </c>
      <c r="F2047" s="38">
        <f>INDEX(S_FOLSM!AC$3:AC$14, MATCH($B2047,S_FOLSM!$X$3:$X$14,0), 1)</f>
        <v>30.020987174504469</v>
      </c>
      <c r="G2047" s="38">
        <f>INDEX(D_FOLSM_NP!$M$2:$M$13, MATCH($B2047,D_FOLSM_NP!$L$2:$L$13,0), 1)</f>
        <v>274.27919473249773</v>
      </c>
      <c r="H2047">
        <f>I_FOLSM!$F2036</f>
        <v>1648</v>
      </c>
      <c r="I2047">
        <f>INDEX(DEM_D8!AE$3:AE$14, MATCH($B2047,DEM_D8!$AC$3:$AC$14,0), 1)</f>
        <v>0.22308589195491643</v>
      </c>
      <c r="J2047">
        <f>INDEX(DEM_D8!AF$3:AF$14, MATCH($B2047,DEM_D8!$AC$3:$AC$14,0), 1)</f>
        <v>0.77123982221571519</v>
      </c>
      <c r="K2047">
        <f>INDEX(DEM_D8!AG$3:AG$14, MATCH($B2047,DEM_D8!$AC$3:$AC$14,0), 1)</f>
        <v>0.24061407525855374</v>
      </c>
      <c r="L2047">
        <f>INDEX(DEM_D8!AH$3:AH$14, MATCH($B2047,DEM_D8!$AC$3:$AC$14,0), 1)</f>
        <v>1.0198212203653323</v>
      </c>
      <c r="M2047">
        <f>INDEX(DEM_D8!AI$3:AI$14, MATCH($B2047,DEM_D8!$AC$3:$AC$14,0), 1)</f>
        <v>1.1154294597745822</v>
      </c>
      <c r="N2047">
        <f>INDEX(DEM_D8!AJ$3:AJ$14, MATCH($B2047,DEM_D8!$AC$3:$AC$14,0), 1)</f>
        <v>0.47804119704624948</v>
      </c>
    </row>
    <row r="2048" spans="1:14">
      <c r="A2048" s="35">
        <v>38561</v>
      </c>
      <c r="B2048">
        <f t="shared" si="31"/>
        <v>7</v>
      </c>
      <c r="C2048" s="38">
        <f>INDEX(S_FOLSM!Z$3:Z$14, MATCH($B2048,S_FOLSM!$X$3:$X$14,0), 1)</f>
        <v>0.34310921166038588</v>
      </c>
      <c r="D2048" s="38">
        <f>INDEX(S_FOLSM!AA$3:AA$14, MATCH($B2048,S_FOLSM!$X$3:$X$14,0), 1)</f>
        <v>10.571317528177225</v>
      </c>
      <c r="E2048" s="38">
        <f>INDEX(S_FOLSM!AB$3:AB$14, MATCH($B2048,S_FOLSM!$X$3:$X$14,0), 1)</f>
        <v>18.866692576758648</v>
      </c>
      <c r="F2048" s="38">
        <f>INDEX(S_FOLSM!AC$3:AC$14, MATCH($B2048,S_FOLSM!$X$3:$X$14,0), 1)</f>
        <v>30.020987174504469</v>
      </c>
      <c r="G2048" s="38">
        <f>INDEX(D_FOLSM_NP!$M$2:$M$13, MATCH($B2048,D_FOLSM_NP!$L$2:$L$13,0), 1)</f>
        <v>274.27919473249773</v>
      </c>
      <c r="H2048">
        <f>I_FOLSM!$F2037</f>
        <v>1678</v>
      </c>
      <c r="I2048">
        <f>INDEX(DEM_D8!AE$3:AE$14, MATCH($B2048,DEM_D8!$AC$3:$AC$14,0), 1)</f>
        <v>0.22308589195491643</v>
      </c>
      <c r="J2048">
        <f>INDEX(DEM_D8!AF$3:AF$14, MATCH($B2048,DEM_D8!$AC$3:$AC$14,0), 1)</f>
        <v>0.77123982221571519</v>
      </c>
      <c r="K2048">
        <f>INDEX(DEM_D8!AG$3:AG$14, MATCH($B2048,DEM_D8!$AC$3:$AC$14,0), 1)</f>
        <v>0.24061407525855374</v>
      </c>
      <c r="L2048">
        <f>INDEX(DEM_D8!AH$3:AH$14, MATCH($B2048,DEM_D8!$AC$3:$AC$14,0), 1)</f>
        <v>1.0198212203653323</v>
      </c>
      <c r="M2048">
        <f>INDEX(DEM_D8!AI$3:AI$14, MATCH($B2048,DEM_D8!$AC$3:$AC$14,0), 1)</f>
        <v>1.1154294597745822</v>
      </c>
      <c r="N2048">
        <f>INDEX(DEM_D8!AJ$3:AJ$14, MATCH($B2048,DEM_D8!$AC$3:$AC$14,0), 1)</f>
        <v>0.47804119704624948</v>
      </c>
    </row>
    <row r="2049" spans="1:14">
      <c r="A2049" s="35">
        <v>38562</v>
      </c>
      <c r="B2049">
        <f t="shared" si="31"/>
        <v>7</v>
      </c>
      <c r="C2049" s="38">
        <f>INDEX(S_FOLSM!Z$3:Z$14, MATCH($B2049,S_FOLSM!$X$3:$X$14,0), 1)</f>
        <v>0.34310921166038588</v>
      </c>
      <c r="D2049" s="38">
        <f>INDEX(S_FOLSM!AA$3:AA$14, MATCH($B2049,S_FOLSM!$X$3:$X$14,0), 1)</f>
        <v>10.571317528177225</v>
      </c>
      <c r="E2049" s="38">
        <f>INDEX(S_FOLSM!AB$3:AB$14, MATCH($B2049,S_FOLSM!$X$3:$X$14,0), 1)</f>
        <v>18.866692576758648</v>
      </c>
      <c r="F2049" s="38">
        <f>INDEX(S_FOLSM!AC$3:AC$14, MATCH($B2049,S_FOLSM!$X$3:$X$14,0), 1)</f>
        <v>30.020987174504469</v>
      </c>
      <c r="G2049" s="38">
        <f>INDEX(D_FOLSM_NP!$M$2:$M$13, MATCH($B2049,D_FOLSM_NP!$L$2:$L$13,0), 1)</f>
        <v>274.27919473249773</v>
      </c>
      <c r="H2049">
        <f>I_FOLSM!$F2038</f>
        <v>1754</v>
      </c>
      <c r="I2049">
        <f>INDEX(DEM_D8!AE$3:AE$14, MATCH($B2049,DEM_D8!$AC$3:$AC$14,0), 1)</f>
        <v>0.22308589195491643</v>
      </c>
      <c r="J2049">
        <f>INDEX(DEM_D8!AF$3:AF$14, MATCH($B2049,DEM_D8!$AC$3:$AC$14,0), 1)</f>
        <v>0.77123982221571519</v>
      </c>
      <c r="K2049">
        <f>INDEX(DEM_D8!AG$3:AG$14, MATCH($B2049,DEM_D8!$AC$3:$AC$14,0), 1)</f>
        <v>0.24061407525855374</v>
      </c>
      <c r="L2049">
        <f>INDEX(DEM_D8!AH$3:AH$14, MATCH($B2049,DEM_D8!$AC$3:$AC$14,0), 1)</f>
        <v>1.0198212203653323</v>
      </c>
      <c r="M2049">
        <f>INDEX(DEM_D8!AI$3:AI$14, MATCH($B2049,DEM_D8!$AC$3:$AC$14,0), 1)</f>
        <v>1.1154294597745822</v>
      </c>
      <c r="N2049">
        <f>INDEX(DEM_D8!AJ$3:AJ$14, MATCH($B2049,DEM_D8!$AC$3:$AC$14,0), 1)</f>
        <v>0.47804119704624948</v>
      </c>
    </row>
    <row r="2050" spans="1:14">
      <c r="A2050" s="35">
        <v>38563</v>
      </c>
      <c r="B2050">
        <f t="shared" si="31"/>
        <v>7</v>
      </c>
      <c r="C2050" s="38">
        <f>INDEX(S_FOLSM!Z$3:Z$14, MATCH($B2050,S_FOLSM!$X$3:$X$14,0), 1)</f>
        <v>0.34310921166038588</v>
      </c>
      <c r="D2050" s="38">
        <f>INDEX(S_FOLSM!AA$3:AA$14, MATCH($B2050,S_FOLSM!$X$3:$X$14,0), 1)</f>
        <v>10.571317528177225</v>
      </c>
      <c r="E2050" s="38">
        <f>INDEX(S_FOLSM!AB$3:AB$14, MATCH($B2050,S_FOLSM!$X$3:$X$14,0), 1)</f>
        <v>18.866692576758648</v>
      </c>
      <c r="F2050" s="38">
        <f>INDEX(S_FOLSM!AC$3:AC$14, MATCH($B2050,S_FOLSM!$X$3:$X$14,0), 1)</f>
        <v>30.020987174504469</v>
      </c>
      <c r="G2050" s="38">
        <f>INDEX(D_FOLSM_NP!$M$2:$M$13, MATCH($B2050,D_FOLSM_NP!$L$2:$L$13,0), 1)</f>
        <v>274.27919473249773</v>
      </c>
      <c r="H2050">
        <f>I_FOLSM!$F2039</f>
        <v>1659</v>
      </c>
      <c r="I2050">
        <f>INDEX(DEM_D8!AE$3:AE$14, MATCH($B2050,DEM_D8!$AC$3:$AC$14,0), 1)</f>
        <v>0.22308589195491643</v>
      </c>
      <c r="J2050">
        <f>INDEX(DEM_D8!AF$3:AF$14, MATCH($B2050,DEM_D8!$AC$3:$AC$14,0), 1)</f>
        <v>0.77123982221571519</v>
      </c>
      <c r="K2050">
        <f>INDEX(DEM_D8!AG$3:AG$14, MATCH($B2050,DEM_D8!$AC$3:$AC$14,0), 1)</f>
        <v>0.24061407525855374</v>
      </c>
      <c r="L2050">
        <f>INDEX(DEM_D8!AH$3:AH$14, MATCH($B2050,DEM_D8!$AC$3:$AC$14,0), 1)</f>
        <v>1.0198212203653323</v>
      </c>
      <c r="M2050">
        <f>INDEX(DEM_D8!AI$3:AI$14, MATCH($B2050,DEM_D8!$AC$3:$AC$14,0), 1)</f>
        <v>1.1154294597745822</v>
      </c>
      <c r="N2050">
        <f>INDEX(DEM_D8!AJ$3:AJ$14, MATCH($B2050,DEM_D8!$AC$3:$AC$14,0), 1)</f>
        <v>0.47804119704624948</v>
      </c>
    </row>
    <row r="2051" spans="1:14">
      <c r="A2051" s="35">
        <v>38564</v>
      </c>
      <c r="B2051">
        <f t="shared" si="31"/>
        <v>7</v>
      </c>
      <c r="C2051" s="38">
        <f>INDEX(S_FOLSM!Z$3:Z$14, MATCH($B2051,S_FOLSM!$X$3:$X$14,0), 1)</f>
        <v>0.34310921166038588</v>
      </c>
      <c r="D2051" s="38">
        <f>INDEX(S_FOLSM!AA$3:AA$14, MATCH($B2051,S_FOLSM!$X$3:$X$14,0), 1)</f>
        <v>10.571317528177225</v>
      </c>
      <c r="E2051" s="38">
        <f>INDEX(S_FOLSM!AB$3:AB$14, MATCH($B2051,S_FOLSM!$X$3:$X$14,0), 1)</f>
        <v>18.866692576758648</v>
      </c>
      <c r="F2051" s="38">
        <f>INDEX(S_FOLSM!AC$3:AC$14, MATCH($B2051,S_FOLSM!$X$3:$X$14,0), 1)</f>
        <v>30.020987174504469</v>
      </c>
      <c r="G2051" s="38">
        <f>INDEX(D_FOLSM_NP!$M$2:$M$13, MATCH($B2051,D_FOLSM_NP!$L$2:$L$13,0), 1)</f>
        <v>274.27919473249773</v>
      </c>
      <c r="H2051">
        <f>I_FOLSM!$F2040</f>
        <v>1835</v>
      </c>
      <c r="I2051">
        <f>INDEX(DEM_D8!AE$3:AE$14, MATCH($B2051,DEM_D8!$AC$3:$AC$14,0), 1)</f>
        <v>0.22308589195491643</v>
      </c>
      <c r="J2051">
        <f>INDEX(DEM_D8!AF$3:AF$14, MATCH($B2051,DEM_D8!$AC$3:$AC$14,0), 1)</f>
        <v>0.77123982221571519</v>
      </c>
      <c r="K2051">
        <f>INDEX(DEM_D8!AG$3:AG$14, MATCH($B2051,DEM_D8!$AC$3:$AC$14,0), 1)</f>
        <v>0.24061407525855374</v>
      </c>
      <c r="L2051">
        <f>INDEX(DEM_D8!AH$3:AH$14, MATCH($B2051,DEM_D8!$AC$3:$AC$14,0), 1)</f>
        <v>1.0198212203653323</v>
      </c>
      <c r="M2051">
        <f>INDEX(DEM_D8!AI$3:AI$14, MATCH($B2051,DEM_D8!$AC$3:$AC$14,0), 1)</f>
        <v>1.1154294597745822</v>
      </c>
      <c r="N2051">
        <f>INDEX(DEM_D8!AJ$3:AJ$14, MATCH($B2051,DEM_D8!$AC$3:$AC$14,0), 1)</f>
        <v>0.47804119704624948</v>
      </c>
    </row>
    <row r="2052" spans="1:14">
      <c r="A2052" s="35">
        <v>38565</v>
      </c>
      <c r="B2052">
        <f t="shared" si="31"/>
        <v>8</v>
      </c>
      <c r="C2052" s="38">
        <f>INDEX(S_FOLSM!Z$3:Z$14, MATCH($B2052,S_FOLSM!$X$3:$X$14,0), 1)</f>
        <v>0.30405752046350093</v>
      </c>
      <c r="D2052" s="38">
        <f>INDEX(S_FOLSM!AA$3:AA$14, MATCH($B2052,S_FOLSM!$X$3:$X$14,0), 1)</f>
        <v>10.571317528177225</v>
      </c>
      <c r="E2052" s="38">
        <f>INDEX(S_FOLSM!AB$3:AB$14, MATCH($B2052,S_FOLSM!$X$3:$X$14,0), 1)</f>
        <v>18.866692576758648</v>
      </c>
      <c r="F2052" s="38">
        <f>INDEX(S_FOLSM!AC$3:AC$14, MATCH($B2052,S_FOLSM!$X$3:$X$14,0), 1)</f>
        <v>25.240575204041974</v>
      </c>
      <c r="G2052" s="38">
        <f>INDEX(D_FOLSM_NP!$M$2:$M$13, MATCH($B2052,D_FOLSM_NP!$L$2:$L$13,0), 1)</f>
        <v>240.57258135660103</v>
      </c>
      <c r="H2052">
        <f>I_FOLSM!$F2041</f>
        <v>1341</v>
      </c>
      <c r="I2052">
        <f>INDEX(DEM_D8!AE$3:AE$14, MATCH($B2052,DEM_D8!$AC$3:$AC$14,0), 1)</f>
        <v>0.22308589195491643</v>
      </c>
      <c r="J2052">
        <f>INDEX(DEM_D8!AF$3:AF$14, MATCH($B2052,DEM_D8!$AC$3:$AC$14,0), 1)</f>
        <v>0.77123982221571519</v>
      </c>
      <c r="K2052">
        <f>INDEX(DEM_D8!AG$3:AG$14, MATCH($B2052,DEM_D8!$AC$3:$AC$14,0), 1)</f>
        <v>0.24061407525855374</v>
      </c>
      <c r="L2052">
        <f>INDEX(DEM_D8!AH$3:AH$14, MATCH($B2052,DEM_D8!$AC$3:$AC$14,0), 1)</f>
        <v>1.0198212203653323</v>
      </c>
      <c r="M2052">
        <f>INDEX(DEM_D8!AI$3:AI$14, MATCH($B2052,DEM_D8!$AC$3:$AC$14,0), 1)</f>
        <v>1.1154294597745822</v>
      </c>
      <c r="N2052">
        <f>INDEX(DEM_D8!AJ$3:AJ$14, MATCH($B2052,DEM_D8!$AC$3:$AC$14,0), 1)</f>
        <v>0.47804119704624948</v>
      </c>
    </row>
    <row r="2053" spans="1:14">
      <c r="A2053" s="35">
        <v>38566</v>
      </c>
      <c r="B2053">
        <f t="shared" si="31"/>
        <v>8</v>
      </c>
      <c r="C2053" s="38">
        <f>INDEX(S_FOLSM!Z$3:Z$14, MATCH($B2053,S_FOLSM!$X$3:$X$14,0), 1)</f>
        <v>0.30405752046350093</v>
      </c>
      <c r="D2053" s="38">
        <f>INDEX(S_FOLSM!AA$3:AA$14, MATCH($B2053,S_FOLSM!$X$3:$X$14,0), 1)</f>
        <v>10.571317528177225</v>
      </c>
      <c r="E2053" s="38">
        <f>INDEX(S_FOLSM!AB$3:AB$14, MATCH($B2053,S_FOLSM!$X$3:$X$14,0), 1)</f>
        <v>18.866692576758648</v>
      </c>
      <c r="F2053" s="38">
        <f>INDEX(S_FOLSM!AC$3:AC$14, MATCH($B2053,S_FOLSM!$X$3:$X$14,0), 1)</f>
        <v>25.240575204041974</v>
      </c>
      <c r="G2053" s="38">
        <f>INDEX(D_FOLSM_NP!$M$2:$M$13, MATCH($B2053,D_FOLSM_NP!$L$2:$L$13,0), 1)</f>
        <v>240.57258135660103</v>
      </c>
      <c r="H2053">
        <f>I_FOLSM!$F2042</f>
        <v>1773</v>
      </c>
      <c r="I2053">
        <f>INDEX(DEM_D8!AE$3:AE$14, MATCH($B2053,DEM_D8!$AC$3:$AC$14,0), 1)</f>
        <v>0.22308589195491643</v>
      </c>
      <c r="J2053">
        <f>INDEX(DEM_D8!AF$3:AF$14, MATCH($B2053,DEM_D8!$AC$3:$AC$14,0), 1)</f>
        <v>0.77123982221571519</v>
      </c>
      <c r="K2053">
        <f>INDEX(DEM_D8!AG$3:AG$14, MATCH($B2053,DEM_D8!$AC$3:$AC$14,0), 1)</f>
        <v>0.24061407525855374</v>
      </c>
      <c r="L2053">
        <f>INDEX(DEM_D8!AH$3:AH$14, MATCH($B2053,DEM_D8!$AC$3:$AC$14,0), 1)</f>
        <v>1.0198212203653323</v>
      </c>
      <c r="M2053">
        <f>INDEX(DEM_D8!AI$3:AI$14, MATCH($B2053,DEM_D8!$AC$3:$AC$14,0), 1)</f>
        <v>1.1154294597745822</v>
      </c>
      <c r="N2053">
        <f>INDEX(DEM_D8!AJ$3:AJ$14, MATCH($B2053,DEM_D8!$AC$3:$AC$14,0), 1)</f>
        <v>0.47804119704624948</v>
      </c>
    </row>
    <row r="2054" spans="1:14">
      <c r="A2054" s="35">
        <v>38567</v>
      </c>
      <c r="B2054">
        <f t="shared" si="31"/>
        <v>8</v>
      </c>
      <c r="C2054" s="38">
        <f>INDEX(S_FOLSM!Z$3:Z$14, MATCH($B2054,S_FOLSM!$X$3:$X$14,0), 1)</f>
        <v>0.30405752046350093</v>
      </c>
      <c r="D2054" s="38">
        <f>INDEX(S_FOLSM!AA$3:AA$14, MATCH($B2054,S_FOLSM!$X$3:$X$14,0), 1)</f>
        <v>10.571317528177225</v>
      </c>
      <c r="E2054" s="38">
        <f>INDEX(S_FOLSM!AB$3:AB$14, MATCH($B2054,S_FOLSM!$X$3:$X$14,0), 1)</f>
        <v>18.866692576758648</v>
      </c>
      <c r="F2054" s="38">
        <f>INDEX(S_FOLSM!AC$3:AC$14, MATCH($B2054,S_FOLSM!$X$3:$X$14,0), 1)</f>
        <v>25.240575204041974</v>
      </c>
      <c r="G2054" s="38">
        <f>INDEX(D_FOLSM_NP!$M$2:$M$13, MATCH($B2054,D_FOLSM_NP!$L$2:$L$13,0), 1)</f>
        <v>240.57258135660103</v>
      </c>
      <c r="H2054">
        <f>I_FOLSM!$F2043</f>
        <v>2066</v>
      </c>
      <c r="I2054">
        <f>INDEX(DEM_D8!AE$3:AE$14, MATCH($B2054,DEM_D8!$AC$3:$AC$14,0), 1)</f>
        <v>0.22308589195491643</v>
      </c>
      <c r="J2054">
        <f>INDEX(DEM_D8!AF$3:AF$14, MATCH($B2054,DEM_D8!$AC$3:$AC$14,0), 1)</f>
        <v>0.77123982221571519</v>
      </c>
      <c r="K2054">
        <f>INDEX(DEM_D8!AG$3:AG$14, MATCH($B2054,DEM_D8!$AC$3:$AC$14,0), 1)</f>
        <v>0.24061407525855374</v>
      </c>
      <c r="L2054">
        <f>INDEX(DEM_D8!AH$3:AH$14, MATCH($B2054,DEM_D8!$AC$3:$AC$14,0), 1)</f>
        <v>1.0198212203653323</v>
      </c>
      <c r="M2054">
        <f>INDEX(DEM_D8!AI$3:AI$14, MATCH($B2054,DEM_D8!$AC$3:$AC$14,0), 1)</f>
        <v>1.1154294597745822</v>
      </c>
      <c r="N2054">
        <f>INDEX(DEM_D8!AJ$3:AJ$14, MATCH($B2054,DEM_D8!$AC$3:$AC$14,0), 1)</f>
        <v>0.47804119704624948</v>
      </c>
    </row>
    <row r="2055" spans="1:14">
      <c r="A2055" s="35">
        <v>38568</v>
      </c>
      <c r="B2055">
        <f t="shared" si="31"/>
        <v>8</v>
      </c>
      <c r="C2055" s="38">
        <f>INDEX(S_FOLSM!Z$3:Z$14, MATCH($B2055,S_FOLSM!$X$3:$X$14,0), 1)</f>
        <v>0.30405752046350093</v>
      </c>
      <c r="D2055" s="38">
        <f>INDEX(S_FOLSM!AA$3:AA$14, MATCH($B2055,S_FOLSM!$X$3:$X$14,0), 1)</f>
        <v>10.571317528177225</v>
      </c>
      <c r="E2055" s="38">
        <f>INDEX(S_FOLSM!AB$3:AB$14, MATCH($B2055,S_FOLSM!$X$3:$X$14,0), 1)</f>
        <v>18.866692576758648</v>
      </c>
      <c r="F2055" s="38">
        <f>INDEX(S_FOLSM!AC$3:AC$14, MATCH($B2055,S_FOLSM!$X$3:$X$14,0), 1)</f>
        <v>25.240575204041974</v>
      </c>
      <c r="G2055" s="38">
        <f>INDEX(D_FOLSM_NP!$M$2:$M$13, MATCH($B2055,D_FOLSM_NP!$L$2:$L$13,0), 1)</f>
        <v>240.57258135660103</v>
      </c>
      <c r="H2055">
        <f>I_FOLSM!$F2044</f>
        <v>2037</v>
      </c>
      <c r="I2055">
        <f>INDEX(DEM_D8!AE$3:AE$14, MATCH($B2055,DEM_D8!$AC$3:$AC$14,0), 1)</f>
        <v>0.22308589195491643</v>
      </c>
      <c r="J2055">
        <f>INDEX(DEM_D8!AF$3:AF$14, MATCH($B2055,DEM_D8!$AC$3:$AC$14,0), 1)</f>
        <v>0.77123982221571519</v>
      </c>
      <c r="K2055">
        <f>INDEX(DEM_D8!AG$3:AG$14, MATCH($B2055,DEM_D8!$AC$3:$AC$14,0), 1)</f>
        <v>0.24061407525855374</v>
      </c>
      <c r="L2055">
        <f>INDEX(DEM_D8!AH$3:AH$14, MATCH($B2055,DEM_D8!$AC$3:$AC$14,0), 1)</f>
        <v>1.0198212203653323</v>
      </c>
      <c r="M2055">
        <f>INDEX(DEM_D8!AI$3:AI$14, MATCH($B2055,DEM_D8!$AC$3:$AC$14,0), 1)</f>
        <v>1.1154294597745822</v>
      </c>
      <c r="N2055">
        <f>INDEX(DEM_D8!AJ$3:AJ$14, MATCH($B2055,DEM_D8!$AC$3:$AC$14,0), 1)</f>
        <v>0.47804119704624948</v>
      </c>
    </row>
    <row r="2056" spans="1:14">
      <c r="A2056" s="35">
        <v>38569</v>
      </c>
      <c r="B2056">
        <f t="shared" si="31"/>
        <v>8</v>
      </c>
      <c r="C2056" s="38">
        <f>INDEX(S_FOLSM!Z$3:Z$14, MATCH($B2056,S_FOLSM!$X$3:$X$14,0), 1)</f>
        <v>0.30405752046350093</v>
      </c>
      <c r="D2056" s="38">
        <f>INDEX(S_FOLSM!AA$3:AA$14, MATCH($B2056,S_FOLSM!$X$3:$X$14,0), 1)</f>
        <v>10.571317528177225</v>
      </c>
      <c r="E2056" s="38">
        <f>INDEX(S_FOLSM!AB$3:AB$14, MATCH($B2056,S_FOLSM!$X$3:$X$14,0), 1)</f>
        <v>18.866692576758648</v>
      </c>
      <c r="F2056" s="38">
        <f>INDEX(S_FOLSM!AC$3:AC$14, MATCH($B2056,S_FOLSM!$X$3:$X$14,0), 1)</f>
        <v>25.240575204041974</v>
      </c>
      <c r="G2056" s="38">
        <f>INDEX(D_FOLSM_NP!$M$2:$M$13, MATCH($B2056,D_FOLSM_NP!$L$2:$L$13,0), 1)</f>
        <v>240.57258135660103</v>
      </c>
      <c r="H2056">
        <f>I_FOLSM!$F2045</f>
        <v>2510</v>
      </c>
      <c r="I2056">
        <f>INDEX(DEM_D8!AE$3:AE$14, MATCH($B2056,DEM_D8!$AC$3:$AC$14,0), 1)</f>
        <v>0.22308589195491643</v>
      </c>
      <c r="J2056">
        <f>INDEX(DEM_D8!AF$3:AF$14, MATCH($B2056,DEM_D8!$AC$3:$AC$14,0), 1)</f>
        <v>0.77123982221571519</v>
      </c>
      <c r="K2056">
        <f>INDEX(DEM_D8!AG$3:AG$14, MATCH($B2056,DEM_D8!$AC$3:$AC$14,0), 1)</f>
        <v>0.24061407525855374</v>
      </c>
      <c r="L2056">
        <f>INDEX(DEM_D8!AH$3:AH$14, MATCH($B2056,DEM_D8!$AC$3:$AC$14,0), 1)</f>
        <v>1.0198212203653323</v>
      </c>
      <c r="M2056">
        <f>INDEX(DEM_D8!AI$3:AI$14, MATCH($B2056,DEM_D8!$AC$3:$AC$14,0), 1)</f>
        <v>1.1154294597745822</v>
      </c>
      <c r="N2056">
        <f>INDEX(DEM_D8!AJ$3:AJ$14, MATCH($B2056,DEM_D8!$AC$3:$AC$14,0), 1)</f>
        <v>0.47804119704624948</v>
      </c>
    </row>
    <row r="2057" spans="1:14">
      <c r="A2057" s="35">
        <v>38570</v>
      </c>
      <c r="B2057">
        <f t="shared" si="31"/>
        <v>8</v>
      </c>
      <c r="C2057" s="38">
        <f>INDEX(S_FOLSM!Z$3:Z$14, MATCH($B2057,S_FOLSM!$X$3:$X$14,0), 1)</f>
        <v>0.30405752046350093</v>
      </c>
      <c r="D2057" s="38">
        <f>INDEX(S_FOLSM!AA$3:AA$14, MATCH($B2057,S_FOLSM!$X$3:$X$14,0), 1)</f>
        <v>10.571317528177225</v>
      </c>
      <c r="E2057" s="38">
        <f>INDEX(S_FOLSM!AB$3:AB$14, MATCH($B2057,S_FOLSM!$X$3:$X$14,0), 1)</f>
        <v>18.866692576758648</v>
      </c>
      <c r="F2057" s="38">
        <f>INDEX(S_FOLSM!AC$3:AC$14, MATCH($B2057,S_FOLSM!$X$3:$X$14,0), 1)</f>
        <v>25.240575204041974</v>
      </c>
      <c r="G2057" s="38">
        <f>INDEX(D_FOLSM_NP!$M$2:$M$13, MATCH($B2057,D_FOLSM_NP!$L$2:$L$13,0), 1)</f>
        <v>240.57258135660103</v>
      </c>
      <c r="H2057">
        <f>I_FOLSM!$F2046</f>
        <v>2150</v>
      </c>
      <c r="I2057">
        <f>INDEX(DEM_D8!AE$3:AE$14, MATCH($B2057,DEM_D8!$AC$3:$AC$14,0), 1)</f>
        <v>0.22308589195491643</v>
      </c>
      <c r="J2057">
        <f>INDEX(DEM_D8!AF$3:AF$14, MATCH($B2057,DEM_D8!$AC$3:$AC$14,0), 1)</f>
        <v>0.77123982221571519</v>
      </c>
      <c r="K2057">
        <f>INDEX(DEM_D8!AG$3:AG$14, MATCH($B2057,DEM_D8!$AC$3:$AC$14,0), 1)</f>
        <v>0.24061407525855374</v>
      </c>
      <c r="L2057">
        <f>INDEX(DEM_D8!AH$3:AH$14, MATCH($B2057,DEM_D8!$AC$3:$AC$14,0), 1)</f>
        <v>1.0198212203653323</v>
      </c>
      <c r="M2057">
        <f>INDEX(DEM_D8!AI$3:AI$14, MATCH($B2057,DEM_D8!$AC$3:$AC$14,0), 1)</f>
        <v>1.1154294597745822</v>
      </c>
      <c r="N2057">
        <f>INDEX(DEM_D8!AJ$3:AJ$14, MATCH($B2057,DEM_D8!$AC$3:$AC$14,0), 1)</f>
        <v>0.47804119704624948</v>
      </c>
    </row>
    <row r="2058" spans="1:14">
      <c r="A2058" s="35">
        <v>38571</v>
      </c>
      <c r="B2058">
        <f t="shared" si="31"/>
        <v>8</v>
      </c>
      <c r="C2058" s="38">
        <f>INDEX(S_FOLSM!Z$3:Z$14, MATCH($B2058,S_FOLSM!$X$3:$X$14,0), 1)</f>
        <v>0.30405752046350093</v>
      </c>
      <c r="D2058" s="38">
        <f>INDEX(S_FOLSM!AA$3:AA$14, MATCH($B2058,S_FOLSM!$X$3:$X$14,0), 1)</f>
        <v>10.571317528177225</v>
      </c>
      <c r="E2058" s="38">
        <f>INDEX(S_FOLSM!AB$3:AB$14, MATCH($B2058,S_FOLSM!$X$3:$X$14,0), 1)</f>
        <v>18.866692576758648</v>
      </c>
      <c r="F2058" s="38">
        <f>INDEX(S_FOLSM!AC$3:AC$14, MATCH($B2058,S_FOLSM!$X$3:$X$14,0), 1)</f>
        <v>25.240575204041974</v>
      </c>
      <c r="G2058" s="38">
        <f>INDEX(D_FOLSM_NP!$M$2:$M$13, MATCH($B2058,D_FOLSM_NP!$L$2:$L$13,0), 1)</f>
        <v>240.57258135660103</v>
      </c>
      <c r="H2058">
        <f>I_FOLSM!$F2047</f>
        <v>2404</v>
      </c>
      <c r="I2058">
        <f>INDEX(DEM_D8!AE$3:AE$14, MATCH($B2058,DEM_D8!$AC$3:$AC$14,0), 1)</f>
        <v>0.22308589195491643</v>
      </c>
      <c r="J2058">
        <f>INDEX(DEM_D8!AF$3:AF$14, MATCH($B2058,DEM_D8!$AC$3:$AC$14,0), 1)</f>
        <v>0.77123982221571519</v>
      </c>
      <c r="K2058">
        <f>INDEX(DEM_D8!AG$3:AG$14, MATCH($B2058,DEM_D8!$AC$3:$AC$14,0), 1)</f>
        <v>0.24061407525855374</v>
      </c>
      <c r="L2058">
        <f>INDEX(DEM_D8!AH$3:AH$14, MATCH($B2058,DEM_D8!$AC$3:$AC$14,0), 1)</f>
        <v>1.0198212203653323</v>
      </c>
      <c r="M2058">
        <f>INDEX(DEM_D8!AI$3:AI$14, MATCH($B2058,DEM_D8!$AC$3:$AC$14,0), 1)</f>
        <v>1.1154294597745822</v>
      </c>
      <c r="N2058">
        <f>INDEX(DEM_D8!AJ$3:AJ$14, MATCH($B2058,DEM_D8!$AC$3:$AC$14,0), 1)</f>
        <v>0.47804119704624948</v>
      </c>
    </row>
    <row r="2059" spans="1:14">
      <c r="A2059" s="35">
        <v>38572</v>
      </c>
      <c r="B2059">
        <f t="shared" si="31"/>
        <v>8</v>
      </c>
      <c r="C2059" s="38">
        <f>INDEX(S_FOLSM!Z$3:Z$14, MATCH($B2059,S_FOLSM!$X$3:$X$14,0), 1)</f>
        <v>0.30405752046350093</v>
      </c>
      <c r="D2059" s="38">
        <f>INDEX(S_FOLSM!AA$3:AA$14, MATCH($B2059,S_FOLSM!$X$3:$X$14,0), 1)</f>
        <v>10.571317528177225</v>
      </c>
      <c r="E2059" s="38">
        <f>INDEX(S_FOLSM!AB$3:AB$14, MATCH($B2059,S_FOLSM!$X$3:$X$14,0), 1)</f>
        <v>18.866692576758648</v>
      </c>
      <c r="F2059" s="38">
        <f>INDEX(S_FOLSM!AC$3:AC$14, MATCH($B2059,S_FOLSM!$X$3:$X$14,0), 1)</f>
        <v>25.240575204041974</v>
      </c>
      <c r="G2059" s="38">
        <f>INDEX(D_FOLSM_NP!$M$2:$M$13, MATCH($B2059,D_FOLSM_NP!$L$2:$L$13,0), 1)</f>
        <v>240.57258135660103</v>
      </c>
      <c r="H2059">
        <f>I_FOLSM!$F2048</f>
        <v>2340</v>
      </c>
      <c r="I2059">
        <f>INDEX(DEM_D8!AE$3:AE$14, MATCH($B2059,DEM_D8!$AC$3:$AC$14,0), 1)</f>
        <v>0.22308589195491643</v>
      </c>
      <c r="J2059">
        <f>INDEX(DEM_D8!AF$3:AF$14, MATCH($B2059,DEM_D8!$AC$3:$AC$14,0), 1)</f>
        <v>0.77123982221571519</v>
      </c>
      <c r="K2059">
        <f>INDEX(DEM_D8!AG$3:AG$14, MATCH($B2059,DEM_D8!$AC$3:$AC$14,0), 1)</f>
        <v>0.24061407525855374</v>
      </c>
      <c r="L2059">
        <f>INDEX(DEM_D8!AH$3:AH$14, MATCH($B2059,DEM_D8!$AC$3:$AC$14,0), 1)</f>
        <v>1.0198212203653323</v>
      </c>
      <c r="M2059">
        <f>INDEX(DEM_D8!AI$3:AI$14, MATCH($B2059,DEM_D8!$AC$3:$AC$14,0), 1)</f>
        <v>1.1154294597745822</v>
      </c>
      <c r="N2059">
        <f>INDEX(DEM_D8!AJ$3:AJ$14, MATCH($B2059,DEM_D8!$AC$3:$AC$14,0), 1)</f>
        <v>0.47804119704624948</v>
      </c>
    </row>
    <row r="2060" spans="1:14">
      <c r="A2060" s="35">
        <v>38573</v>
      </c>
      <c r="B2060">
        <f t="shared" si="31"/>
        <v>8</v>
      </c>
      <c r="C2060" s="38">
        <f>INDEX(S_FOLSM!Z$3:Z$14, MATCH($B2060,S_FOLSM!$X$3:$X$14,0), 1)</f>
        <v>0.30405752046350093</v>
      </c>
      <c r="D2060" s="38">
        <f>INDEX(S_FOLSM!AA$3:AA$14, MATCH($B2060,S_FOLSM!$X$3:$X$14,0), 1)</f>
        <v>10.571317528177225</v>
      </c>
      <c r="E2060" s="38">
        <f>INDEX(S_FOLSM!AB$3:AB$14, MATCH($B2060,S_FOLSM!$X$3:$X$14,0), 1)</f>
        <v>18.866692576758648</v>
      </c>
      <c r="F2060" s="38">
        <f>INDEX(S_FOLSM!AC$3:AC$14, MATCH($B2060,S_FOLSM!$X$3:$X$14,0), 1)</f>
        <v>25.240575204041974</v>
      </c>
      <c r="G2060" s="38">
        <f>INDEX(D_FOLSM_NP!$M$2:$M$13, MATCH($B2060,D_FOLSM_NP!$L$2:$L$13,0), 1)</f>
        <v>240.57258135660103</v>
      </c>
      <c r="H2060">
        <f>I_FOLSM!$F2049</f>
        <v>1977</v>
      </c>
      <c r="I2060">
        <f>INDEX(DEM_D8!AE$3:AE$14, MATCH($B2060,DEM_D8!$AC$3:$AC$14,0), 1)</f>
        <v>0.22308589195491643</v>
      </c>
      <c r="J2060">
        <f>INDEX(DEM_D8!AF$3:AF$14, MATCH($B2060,DEM_D8!$AC$3:$AC$14,0), 1)</f>
        <v>0.77123982221571519</v>
      </c>
      <c r="K2060">
        <f>INDEX(DEM_D8!AG$3:AG$14, MATCH($B2060,DEM_D8!$AC$3:$AC$14,0), 1)</f>
        <v>0.24061407525855374</v>
      </c>
      <c r="L2060">
        <f>INDEX(DEM_D8!AH$3:AH$14, MATCH($B2060,DEM_D8!$AC$3:$AC$14,0), 1)</f>
        <v>1.0198212203653323</v>
      </c>
      <c r="M2060">
        <f>INDEX(DEM_D8!AI$3:AI$14, MATCH($B2060,DEM_D8!$AC$3:$AC$14,0), 1)</f>
        <v>1.1154294597745822</v>
      </c>
      <c r="N2060">
        <f>INDEX(DEM_D8!AJ$3:AJ$14, MATCH($B2060,DEM_D8!$AC$3:$AC$14,0), 1)</f>
        <v>0.47804119704624948</v>
      </c>
    </row>
    <row r="2061" spans="1:14">
      <c r="A2061" s="35">
        <v>38574</v>
      </c>
      <c r="B2061">
        <f t="shared" si="31"/>
        <v>8</v>
      </c>
      <c r="C2061" s="38">
        <f>INDEX(S_FOLSM!Z$3:Z$14, MATCH($B2061,S_FOLSM!$X$3:$X$14,0), 1)</f>
        <v>0.30405752046350093</v>
      </c>
      <c r="D2061" s="38">
        <f>INDEX(S_FOLSM!AA$3:AA$14, MATCH($B2061,S_FOLSM!$X$3:$X$14,0), 1)</f>
        <v>10.571317528177225</v>
      </c>
      <c r="E2061" s="38">
        <f>INDEX(S_FOLSM!AB$3:AB$14, MATCH($B2061,S_FOLSM!$X$3:$X$14,0), 1)</f>
        <v>18.866692576758648</v>
      </c>
      <c r="F2061" s="38">
        <f>INDEX(S_FOLSM!AC$3:AC$14, MATCH($B2061,S_FOLSM!$X$3:$X$14,0), 1)</f>
        <v>25.240575204041974</v>
      </c>
      <c r="G2061" s="38">
        <f>INDEX(D_FOLSM_NP!$M$2:$M$13, MATCH($B2061,D_FOLSM_NP!$L$2:$L$13,0), 1)</f>
        <v>240.57258135660103</v>
      </c>
      <c r="H2061">
        <f>I_FOLSM!$F2050</f>
        <v>1701</v>
      </c>
      <c r="I2061">
        <f>INDEX(DEM_D8!AE$3:AE$14, MATCH($B2061,DEM_D8!$AC$3:$AC$14,0), 1)</f>
        <v>0.22308589195491643</v>
      </c>
      <c r="J2061">
        <f>INDEX(DEM_D8!AF$3:AF$14, MATCH($B2061,DEM_D8!$AC$3:$AC$14,0), 1)</f>
        <v>0.77123982221571519</v>
      </c>
      <c r="K2061">
        <f>INDEX(DEM_D8!AG$3:AG$14, MATCH($B2061,DEM_D8!$AC$3:$AC$14,0), 1)</f>
        <v>0.24061407525855374</v>
      </c>
      <c r="L2061">
        <f>INDEX(DEM_D8!AH$3:AH$14, MATCH($B2061,DEM_D8!$AC$3:$AC$14,0), 1)</f>
        <v>1.0198212203653323</v>
      </c>
      <c r="M2061">
        <f>INDEX(DEM_D8!AI$3:AI$14, MATCH($B2061,DEM_D8!$AC$3:$AC$14,0), 1)</f>
        <v>1.1154294597745822</v>
      </c>
      <c r="N2061">
        <f>INDEX(DEM_D8!AJ$3:AJ$14, MATCH($B2061,DEM_D8!$AC$3:$AC$14,0), 1)</f>
        <v>0.47804119704624948</v>
      </c>
    </row>
    <row r="2062" spans="1:14">
      <c r="A2062" s="35">
        <v>38575</v>
      </c>
      <c r="B2062">
        <f t="shared" ref="B2062:B2125" si="32">MONTH(A2062)</f>
        <v>8</v>
      </c>
      <c r="C2062" s="38">
        <f>INDEX(S_FOLSM!Z$3:Z$14, MATCH($B2062,S_FOLSM!$X$3:$X$14,0), 1)</f>
        <v>0.30405752046350093</v>
      </c>
      <c r="D2062" s="38">
        <f>INDEX(S_FOLSM!AA$3:AA$14, MATCH($B2062,S_FOLSM!$X$3:$X$14,0), 1)</f>
        <v>10.571317528177225</v>
      </c>
      <c r="E2062" s="38">
        <f>INDEX(S_FOLSM!AB$3:AB$14, MATCH($B2062,S_FOLSM!$X$3:$X$14,0), 1)</f>
        <v>18.866692576758648</v>
      </c>
      <c r="F2062" s="38">
        <f>INDEX(S_FOLSM!AC$3:AC$14, MATCH($B2062,S_FOLSM!$X$3:$X$14,0), 1)</f>
        <v>25.240575204041974</v>
      </c>
      <c r="G2062" s="38">
        <f>INDEX(D_FOLSM_NP!$M$2:$M$13, MATCH($B2062,D_FOLSM_NP!$L$2:$L$13,0), 1)</f>
        <v>240.57258135660103</v>
      </c>
      <c r="H2062">
        <f>I_FOLSM!$F2051</f>
        <v>1612</v>
      </c>
      <c r="I2062">
        <f>INDEX(DEM_D8!AE$3:AE$14, MATCH($B2062,DEM_D8!$AC$3:$AC$14,0), 1)</f>
        <v>0.22308589195491643</v>
      </c>
      <c r="J2062">
        <f>INDEX(DEM_D8!AF$3:AF$14, MATCH($B2062,DEM_D8!$AC$3:$AC$14,0), 1)</f>
        <v>0.77123982221571519</v>
      </c>
      <c r="K2062">
        <f>INDEX(DEM_D8!AG$3:AG$14, MATCH($B2062,DEM_D8!$AC$3:$AC$14,0), 1)</f>
        <v>0.24061407525855374</v>
      </c>
      <c r="L2062">
        <f>INDEX(DEM_D8!AH$3:AH$14, MATCH($B2062,DEM_D8!$AC$3:$AC$14,0), 1)</f>
        <v>1.0198212203653323</v>
      </c>
      <c r="M2062">
        <f>INDEX(DEM_D8!AI$3:AI$14, MATCH($B2062,DEM_D8!$AC$3:$AC$14,0), 1)</f>
        <v>1.1154294597745822</v>
      </c>
      <c r="N2062">
        <f>INDEX(DEM_D8!AJ$3:AJ$14, MATCH($B2062,DEM_D8!$AC$3:$AC$14,0), 1)</f>
        <v>0.47804119704624948</v>
      </c>
    </row>
    <row r="2063" spans="1:14">
      <c r="A2063" s="35">
        <v>38576</v>
      </c>
      <c r="B2063">
        <f t="shared" si="32"/>
        <v>8</v>
      </c>
      <c r="C2063" s="38">
        <f>INDEX(S_FOLSM!Z$3:Z$14, MATCH($B2063,S_FOLSM!$X$3:$X$14,0), 1)</f>
        <v>0.30405752046350093</v>
      </c>
      <c r="D2063" s="38">
        <f>INDEX(S_FOLSM!AA$3:AA$14, MATCH($B2063,S_FOLSM!$X$3:$X$14,0), 1)</f>
        <v>10.571317528177225</v>
      </c>
      <c r="E2063" s="38">
        <f>INDEX(S_FOLSM!AB$3:AB$14, MATCH($B2063,S_FOLSM!$X$3:$X$14,0), 1)</f>
        <v>18.866692576758648</v>
      </c>
      <c r="F2063" s="38">
        <f>INDEX(S_FOLSM!AC$3:AC$14, MATCH($B2063,S_FOLSM!$X$3:$X$14,0), 1)</f>
        <v>25.240575204041974</v>
      </c>
      <c r="G2063" s="38">
        <f>INDEX(D_FOLSM_NP!$M$2:$M$13, MATCH($B2063,D_FOLSM_NP!$L$2:$L$13,0), 1)</f>
        <v>240.57258135660103</v>
      </c>
      <c r="H2063">
        <f>I_FOLSM!$F2052</f>
        <v>2357</v>
      </c>
      <c r="I2063">
        <f>INDEX(DEM_D8!AE$3:AE$14, MATCH($B2063,DEM_D8!$AC$3:$AC$14,0), 1)</f>
        <v>0.22308589195491643</v>
      </c>
      <c r="J2063">
        <f>INDEX(DEM_D8!AF$3:AF$14, MATCH($B2063,DEM_D8!$AC$3:$AC$14,0), 1)</f>
        <v>0.77123982221571519</v>
      </c>
      <c r="K2063">
        <f>INDEX(DEM_D8!AG$3:AG$14, MATCH($B2063,DEM_D8!$AC$3:$AC$14,0), 1)</f>
        <v>0.24061407525855374</v>
      </c>
      <c r="L2063">
        <f>INDEX(DEM_D8!AH$3:AH$14, MATCH($B2063,DEM_D8!$AC$3:$AC$14,0), 1)</f>
        <v>1.0198212203653323</v>
      </c>
      <c r="M2063">
        <f>INDEX(DEM_D8!AI$3:AI$14, MATCH($B2063,DEM_D8!$AC$3:$AC$14,0), 1)</f>
        <v>1.1154294597745822</v>
      </c>
      <c r="N2063">
        <f>INDEX(DEM_D8!AJ$3:AJ$14, MATCH($B2063,DEM_D8!$AC$3:$AC$14,0), 1)</f>
        <v>0.47804119704624948</v>
      </c>
    </row>
    <row r="2064" spans="1:14">
      <c r="A2064" s="35">
        <v>38577</v>
      </c>
      <c r="B2064">
        <f t="shared" si="32"/>
        <v>8</v>
      </c>
      <c r="C2064" s="38">
        <f>INDEX(S_FOLSM!Z$3:Z$14, MATCH($B2064,S_FOLSM!$X$3:$X$14,0), 1)</f>
        <v>0.30405752046350093</v>
      </c>
      <c r="D2064" s="38">
        <f>INDEX(S_FOLSM!AA$3:AA$14, MATCH($B2064,S_FOLSM!$X$3:$X$14,0), 1)</f>
        <v>10.571317528177225</v>
      </c>
      <c r="E2064" s="38">
        <f>INDEX(S_FOLSM!AB$3:AB$14, MATCH($B2064,S_FOLSM!$X$3:$X$14,0), 1)</f>
        <v>18.866692576758648</v>
      </c>
      <c r="F2064" s="38">
        <f>INDEX(S_FOLSM!AC$3:AC$14, MATCH($B2064,S_FOLSM!$X$3:$X$14,0), 1)</f>
        <v>25.240575204041974</v>
      </c>
      <c r="G2064" s="38">
        <f>INDEX(D_FOLSM_NP!$M$2:$M$13, MATCH($B2064,D_FOLSM_NP!$L$2:$L$13,0), 1)</f>
        <v>240.57258135660103</v>
      </c>
      <c r="H2064" t="str">
        <f>I_FOLSM!$F2053</f>
        <v>---</v>
      </c>
      <c r="I2064">
        <f>INDEX(DEM_D8!AE$3:AE$14, MATCH($B2064,DEM_D8!$AC$3:$AC$14,0), 1)</f>
        <v>0.22308589195491643</v>
      </c>
      <c r="J2064">
        <f>INDEX(DEM_D8!AF$3:AF$14, MATCH($B2064,DEM_D8!$AC$3:$AC$14,0), 1)</f>
        <v>0.77123982221571519</v>
      </c>
      <c r="K2064">
        <f>INDEX(DEM_D8!AG$3:AG$14, MATCH($B2064,DEM_D8!$AC$3:$AC$14,0), 1)</f>
        <v>0.24061407525855374</v>
      </c>
      <c r="L2064">
        <f>INDEX(DEM_D8!AH$3:AH$14, MATCH($B2064,DEM_D8!$AC$3:$AC$14,0), 1)</f>
        <v>1.0198212203653323</v>
      </c>
      <c r="M2064">
        <f>INDEX(DEM_D8!AI$3:AI$14, MATCH($B2064,DEM_D8!$AC$3:$AC$14,0), 1)</f>
        <v>1.1154294597745822</v>
      </c>
      <c r="N2064">
        <f>INDEX(DEM_D8!AJ$3:AJ$14, MATCH($B2064,DEM_D8!$AC$3:$AC$14,0), 1)</f>
        <v>0.47804119704624948</v>
      </c>
    </row>
    <row r="2065" spans="1:14">
      <c r="A2065" s="35">
        <v>38578</v>
      </c>
      <c r="B2065">
        <f t="shared" si="32"/>
        <v>8</v>
      </c>
      <c r="C2065" s="38">
        <f>INDEX(S_FOLSM!Z$3:Z$14, MATCH($B2065,S_FOLSM!$X$3:$X$14,0), 1)</f>
        <v>0.30405752046350093</v>
      </c>
      <c r="D2065" s="38">
        <f>INDEX(S_FOLSM!AA$3:AA$14, MATCH($B2065,S_FOLSM!$X$3:$X$14,0), 1)</f>
        <v>10.571317528177225</v>
      </c>
      <c r="E2065" s="38">
        <f>INDEX(S_FOLSM!AB$3:AB$14, MATCH($B2065,S_FOLSM!$X$3:$X$14,0), 1)</f>
        <v>18.866692576758648</v>
      </c>
      <c r="F2065" s="38">
        <f>INDEX(S_FOLSM!AC$3:AC$14, MATCH($B2065,S_FOLSM!$X$3:$X$14,0), 1)</f>
        <v>25.240575204041974</v>
      </c>
      <c r="G2065" s="38">
        <f>INDEX(D_FOLSM_NP!$M$2:$M$13, MATCH($B2065,D_FOLSM_NP!$L$2:$L$13,0), 1)</f>
        <v>240.57258135660103</v>
      </c>
      <c r="H2065">
        <f>I_FOLSM!$F2054</f>
        <v>1139</v>
      </c>
      <c r="I2065">
        <f>INDEX(DEM_D8!AE$3:AE$14, MATCH($B2065,DEM_D8!$AC$3:$AC$14,0), 1)</f>
        <v>0.22308589195491643</v>
      </c>
      <c r="J2065">
        <f>INDEX(DEM_D8!AF$3:AF$14, MATCH($B2065,DEM_D8!$AC$3:$AC$14,0), 1)</f>
        <v>0.77123982221571519</v>
      </c>
      <c r="K2065">
        <f>INDEX(DEM_D8!AG$3:AG$14, MATCH($B2065,DEM_D8!$AC$3:$AC$14,0), 1)</f>
        <v>0.24061407525855374</v>
      </c>
      <c r="L2065">
        <f>INDEX(DEM_D8!AH$3:AH$14, MATCH($B2065,DEM_D8!$AC$3:$AC$14,0), 1)</f>
        <v>1.0198212203653323</v>
      </c>
      <c r="M2065">
        <f>INDEX(DEM_D8!AI$3:AI$14, MATCH($B2065,DEM_D8!$AC$3:$AC$14,0), 1)</f>
        <v>1.1154294597745822</v>
      </c>
      <c r="N2065">
        <f>INDEX(DEM_D8!AJ$3:AJ$14, MATCH($B2065,DEM_D8!$AC$3:$AC$14,0), 1)</f>
        <v>0.47804119704624948</v>
      </c>
    </row>
    <row r="2066" spans="1:14">
      <c r="A2066" s="35">
        <v>38579</v>
      </c>
      <c r="B2066">
        <f t="shared" si="32"/>
        <v>8</v>
      </c>
      <c r="C2066" s="38">
        <f>INDEX(S_FOLSM!Z$3:Z$14, MATCH($B2066,S_FOLSM!$X$3:$X$14,0), 1)</f>
        <v>0.30405752046350093</v>
      </c>
      <c r="D2066" s="38">
        <f>INDEX(S_FOLSM!AA$3:AA$14, MATCH($B2066,S_FOLSM!$X$3:$X$14,0), 1)</f>
        <v>10.571317528177225</v>
      </c>
      <c r="E2066" s="38">
        <f>INDEX(S_FOLSM!AB$3:AB$14, MATCH($B2066,S_FOLSM!$X$3:$X$14,0), 1)</f>
        <v>18.866692576758648</v>
      </c>
      <c r="F2066" s="38">
        <f>INDEX(S_FOLSM!AC$3:AC$14, MATCH($B2066,S_FOLSM!$X$3:$X$14,0), 1)</f>
        <v>25.240575204041974</v>
      </c>
      <c r="G2066" s="38">
        <f>INDEX(D_FOLSM_NP!$M$2:$M$13, MATCH($B2066,D_FOLSM_NP!$L$2:$L$13,0), 1)</f>
        <v>240.57258135660103</v>
      </c>
      <c r="H2066">
        <f>I_FOLSM!$F2055</f>
        <v>1274</v>
      </c>
      <c r="I2066">
        <f>INDEX(DEM_D8!AE$3:AE$14, MATCH($B2066,DEM_D8!$AC$3:$AC$14,0), 1)</f>
        <v>0.22308589195491643</v>
      </c>
      <c r="J2066">
        <f>INDEX(DEM_D8!AF$3:AF$14, MATCH($B2066,DEM_D8!$AC$3:$AC$14,0), 1)</f>
        <v>0.77123982221571519</v>
      </c>
      <c r="K2066">
        <f>INDEX(DEM_D8!AG$3:AG$14, MATCH($B2066,DEM_D8!$AC$3:$AC$14,0), 1)</f>
        <v>0.24061407525855374</v>
      </c>
      <c r="L2066">
        <f>INDEX(DEM_D8!AH$3:AH$14, MATCH($B2066,DEM_D8!$AC$3:$AC$14,0), 1)</f>
        <v>1.0198212203653323</v>
      </c>
      <c r="M2066">
        <f>INDEX(DEM_D8!AI$3:AI$14, MATCH($B2066,DEM_D8!$AC$3:$AC$14,0), 1)</f>
        <v>1.1154294597745822</v>
      </c>
      <c r="N2066">
        <f>INDEX(DEM_D8!AJ$3:AJ$14, MATCH($B2066,DEM_D8!$AC$3:$AC$14,0), 1)</f>
        <v>0.47804119704624948</v>
      </c>
    </row>
    <row r="2067" spans="1:14">
      <c r="A2067" s="35">
        <v>38580</v>
      </c>
      <c r="B2067">
        <f t="shared" si="32"/>
        <v>8</v>
      </c>
      <c r="C2067" s="38">
        <f>INDEX(S_FOLSM!Z$3:Z$14, MATCH($B2067,S_FOLSM!$X$3:$X$14,0), 1)</f>
        <v>0.30405752046350093</v>
      </c>
      <c r="D2067" s="38">
        <f>INDEX(S_FOLSM!AA$3:AA$14, MATCH($B2067,S_FOLSM!$X$3:$X$14,0), 1)</f>
        <v>10.571317528177225</v>
      </c>
      <c r="E2067" s="38">
        <f>INDEX(S_FOLSM!AB$3:AB$14, MATCH($B2067,S_FOLSM!$X$3:$X$14,0), 1)</f>
        <v>18.866692576758648</v>
      </c>
      <c r="F2067" s="38">
        <f>INDEX(S_FOLSM!AC$3:AC$14, MATCH($B2067,S_FOLSM!$X$3:$X$14,0), 1)</f>
        <v>25.240575204041974</v>
      </c>
      <c r="G2067" s="38">
        <f>INDEX(D_FOLSM_NP!$M$2:$M$13, MATCH($B2067,D_FOLSM_NP!$L$2:$L$13,0), 1)</f>
        <v>240.57258135660103</v>
      </c>
      <c r="H2067">
        <f>I_FOLSM!$F2056</f>
        <v>2074</v>
      </c>
      <c r="I2067">
        <f>INDEX(DEM_D8!AE$3:AE$14, MATCH($B2067,DEM_D8!$AC$3:$AC$14,0), 1)</f>
        <v>0.22308589195491643</v>
      </c>
      <c r="J2067">
        <f>INDEX(DEM_D8!AF$3:AF$14, MATCH($B2067,DEM_D8!$AC$3:$AC$14,0), 1)</f>
        <v>0.77123982221571519</v>
      </c>
      <c r="K2067">
        <f>INDEX(DEM_D8!AG$3:AG$14, MATCH($B2067,DEM_D8!$AC$3:$AC$14,0), 1)</f>
        <v>0.24061407525855374</v>
      </c>
      <c r="L2067">
        <f>INDEX(DEM_D8!AH$3:AH$14, MATCH($B2067,DEM_D8!$AC$3:$AC$14,0), 1)</f>
        <v>1.0198212203653323</v>
      </c>
      <c r="M2067">
        <f>INDEX(DEM_D8!AI$3:AI$14, MATCH($B2067,DEM_D8!$AC$3:$AC$14,0), 1)</f>
        <v>1.1154294597745822</v>
      </c>
      <c r="N2067">
        <f>INDEX(DEM_D8!AJ$3:AJ$14, MATCH($B2067,DEM_D8!$AC$3:$AC$14,0), 1)</f>
        <v>0.47804119704624948</v>
      </c>
    </row>
    <row r="2068" spans="1:14">
      <c r="A2068" s="35">
        <v>38581</v>
      </c>
      <c r="B2068">
        <f t="shared" si="32"/>
        <v>8</v>
      </c>
      <c r="C2068" s="38">
        <f>INDEX(S_FOLSM!Z$3:Z$14, MATCH($B2068,S_FOLSM!$X$3:$X$14,0), 1)</f>
        <v>0.30405752046350093</v>
      </c>
      <c r="D2068" s="38">
        <f>INDEX(S_FOLSM!AA$3:AA$14, MATCH($B2068,S_FOLSM!$X$3:$X$14,0), 1)</f>
        <v>10.571317528177225</v>
      </c>
      <c r="E2068" s="38">
        <f>INDEX(S_FOLSM!AB$3:AB$14, MATCH($B2068,S_FOLSM!$X$3:$X$14,0), 1)</f>
        <v>18.866692576758648</v>
      </c>
      <c r="F2068" s="38">
        <f>INDEX(S_FOLSM!AC$3:AC$14, MATCH($B2068,S_FOLSM!$X$3:$X$14,0), 1)</f>
        <v>25.240575204041974</v>
      </c>
      <c r="G2068" s="38">
        <f>INDEX(D_FOLSM_NP!$M$2:$M$13, MATCH($B2068,D_FOLSM_NP!$L$2:$L$13,0), 1)</f>
        <v>240.57258135660103</v>
      </c>
      <c r="H2068">
        <f>I_FOLSM!$F2057</f>
        <v>2396</v>
      </c>
      <c r="I2068">
        <f>INDEX(DEM_D8!AE$3:AE$14, MATCH($B2068,DEM_D8!$AC$3:$AC$14,0), 1)</f>
        <v>0.22308589195491643</v>
      </c>
      <c r="J2068">
        <f>INDEX(DEM_D8!AF$3:AF$14, MATCH($B2068,DEM_D8!$AC$3:$AC$14,0), 1)</f>
        <v>0.77123982221571519</v>
      </c>
      <c r="K2068">
        <f>INDEX(DEM_D8!AG$3:AG$14, MATCH($B2068,DEM_D8!$AC$3:$AC$14,0), 1)</f>
        <v>0.24061407525855374</v>
      </c>
      <c r="L2068">
        <f>INDEX(DEM_D8!AH$3:AH$14, MATCH($B2068,DEM_D8!$AC$3:$AC$14,0), 1)</f>
        <v>1.0198212203653323</v>
      </c>
      <c r="M2068">
        <f>INDEX(DEM_D8!AI$3:AI$14, MATCH($B2068,DEM_D8!$AC$3:$AC$14,0), 1)</f>
        <v>1.1154294597745822</v>
      </c>
      <c r="N2068">
        <f>INDEX(DEM_D8!AJ$3:AJ$14, MATCH($B2068,DEM_D8!$AC$3:$AC$14,0), 1)</f>
        <v>0.47804119704624948</v>
      </c>
    </row>
    <row r="2069" spans="1:14">
      <c r="A2069" s="35">
        <v>38582</v>
      </c>
      <c r="B2069">
        <f t="shared" si="32"/>
        <v>8</v>
      </c>
      <c r="C2069" s="38">
        <f>INDEX(S_FOLSM!Z$3:Z$14, MATCH($B2069,S_FOLSM!$X$3:$X$14,0), 1)</f>
        <v>0.30405752046350093</v>
      </c>
      <c r="D2069" s="38">
        <f>INDEX(S_FOLSM!AA$3:AA$14, MATCH($B2069,S_FOLSM!$X$3:$X$14,0), 1)</f>
        <v>10.571317528177225</v>
      </c>
      <c r="E2069" s="38">
        <f>INDEX(S_FOLSM!AB$3:AB$14, MATCH($B2069,S_FOLSM!$X$3:$X$14,0), 1)</f>
        <v>18.866692576758648</v>
      </c>
      <c r="F2069" s="38">
        <f>INDEX(S_FOLSM!AC$3:AC$14, MATCH($B2069,S_FOLSM!$X$3:$X$14,0), 1)</f>
        <v>25.240575204041974</v>
      </c>
      <c r="G2069" s="38">
        <f>INDEX(D_FOLSM_NP!$M$2:$M$13, MATCH($B2069,D_FOLSM_NP!$L$2:$L$13,0), 1)</f>
        <v>240.57258135660103</v>
      </c>
      <c r="H2069">
        <f>I_FOLSM!$F2058</f>
        <v>1511</v>
      </c>
      <c r="I2069">
        <f>INDEX(DEM_D8!AE$3:AE$14, MATCH($B2069,DEM_D8!$AC$3:$AC$14,0), 1)</f>
        <v>0.22308589195491643</v>
      </c>
      <c r="J2069">
        <f>INDEX(DEM_D8!AF$3:AF$14, MATCH($B2069,DEM_D8!$AC$3:$AC$14,0), 1)</f>
        <v>0.77123982221571519</v>
      </c>
      <c r="K2069">
        <f>INDEX(DEM_D8!AG$3:AG$14, MATCH($B2069,DEM_D8!$AC$3:$AC$14,0), 1)</f>
        <v>0.24061407525855374</v>
      </c>
      <c r="L2069">
        <f>INDEX(DEM_D8!AH$3:AH$14, MATCH($B2069,DEM_D8!$AC$3:$AC$14,0), 1)</f>
        <v>1.0198212203653323</v>
      </c>
      <c r="M2069">
        <f>INDEX(DEM_D8!AI$3:AI$14, MATCH($B2069,DEM_D8!$AC$3:$AC$14,0), 1)</f>
        <v>1.1154294597745822</v>
      </c>
      <c r="N2069">
        <f>INDEX(DEM_D8!AJ$3:AJ$14, MATCH($B2069,DEM_D8!$AC$3:$AC$14,0), 1)</f>
        <v>0.47804119704624948</v>
      </c>
    </row>
    <row r="2070" spans="1:14">
      <c r="A2070" s="35">
        <v>38583</v>
      </c>
      <c r="B2070">
        <f t="shared" si="32"/>
        <v>8</v>
      </c>
      <c r="C2070" s="38">
        <f>INDEX(S_FOLSM!Z$3:Z$14, MATCH($B2070,S_FOLSM!$X$3:$X$14,0), 1)</f>
        <v>0.30405752046350093</v>
      </c>
      <c r="D2070" s="38">
        <f>INDEX(S_FOLSM!AA$3:AA$14, MATCH($B2070,S_FOLSM!$X$3:$X$14,0), 1)</f>
        <v>10.571317528177225</v>
      </c>
      <c r="E2070" s="38">
        <f>INDEX(S_FOLSM!AB$3:AB$14, MATCH($B2070,S_FOLSM!$X$3:$X$14,0), 1)</f>
        <v>18.866692576758648</v>
      </c>
      <c r="F2070" s="38">
        <f>INDEX(S_FOLSM!AC$3:AC$14, MATCH($B2070,S_FOLSM!$X$3:$X$14,0), 1)</f>
        <v>25.240575204041974</v>
      </c>
      <c r="G2070" s="38">
        <f>INDEX(D_FOLSM_NP!$M$2:$M$13, MATCH($B2070,D_FOLSM_NP!$L$2:$L$13,0), 1)</f>
        <v>240.57258135660103</v>
      </c>
      <c r="H2070">
        <f>I_FOLSM!$F2059</f>
        <v>1339</v>
      </c>
      <c r="I2070">
        <f>INDEX(DEM_D8!AE$3:AE$14, MATCH($B2070,DEM_D8!$AC$3:$AC$14,0), 1)</f>
        <v>0.22308589195491643</v>
      </c>
      <c r="J2070">
        <f>INDEX(DEM_D8!AF$3:AF$14, MATCH($B2070,DEM_D8!$AC$3:$AC$14,0), 1)</f>
        <v>0.77123982221571519</v>
      </c>
      <c r="K2070">
        <f>INDEX(DEM_D8!AG$3:AG$14, MATCH($B2070,DEM_D8!$AC$3:$AC$14,0), 1)</f>
        <v>0.24061407525855374</v>
      </c>
      <c r="L2070">
        <f>INDEX(DEM_D8!AH$3:AH$14, MATCH($B2070,DEM_D8!$AC$3:$AC$14,0), 1)</f>
        <v>1.0198212203653323</v>
      </c>
      <c r="M2070">
        <f>INDEX(DEM_D8!AI$3:AI$14, MATCH($B2070,DEM_D8!$AC$3:$AC$14,0), 1)</f>
        <v>1.1154294597745822</v>
      </c>
      <c r="N2070">
        <f>INDEX(DEM_D8!AJ$3:AJ$14, MATCH($B2070,DEM_D8!$AC$3:$AC$14,0), 1)</f>
        <v>0.47804119704624948</v>
      </c>
    </row>
    <row r="2071" spans="1:14">
      <c r="A2071" s="35">
        <v>38584</v>
      </c>
      <c r="B2071">
        <f t="shared" si="32"/>
        <v>8</v>
      </c>
      <c r="C2071" s="38">
        <f>INDEX(S_FOLSM!Z$3:Z$14, MATCH($B2071,S_FOLSM!$X$3:$X$14,0), 1)</f>
        <v>0.30405752046350093</v>
      </c>
      <c r="D2071" s="38">
        <f>INDEX(S_FOLSM!AA$3:AA$14, MATCH($B2071,S_FOLSM!$X$3:$X$14,0), 1)</f>
        <v>10.571317528177225</v>
      </c>
      <c r="E2071" s="38">
        <f>INDEX(S_FOLSM!AB$3:AB$14, MATCH($B2071,S_FOLSM!$X$3:$X$14,0), 1)</f>
        <v>18.866692576758648</v>
      </c>
      <c r="F2071" s="38">
        <f>INDEX(S_FOLSM!AC$3:AC$14, MATCH($B2071,S_FOLSM!$X$3:$X$14,0), 1)</f>
        <v>25.240575204041974</v>
      </c>
      <c r="G2071" s="38">
        <f>INDEX(D_FOLSM_NP!$M$2:$M$13, MATCH($B2071,D_FOLSM_NP!$L$2:$L$13,0), 1)</f>
        <v>240.57258135660103</v>
      </c>
      <c r="H2071">
        <f>I_FOLSM!$F2060</f>
        <v>1417</v>
      </c>
      <c r="I2071">
        <f>INDEX(DEM_D8!AE$3:AE$14, MATCH($B2071,DEM_D8!$AC$3:$AC$14,0), 1)</f>
        <v>0.22308589195491643</v>
      </c>
      <c r="J2071">
        <f>INDEX(DEM_D8!AF$3:AF$14, MATCH($B2071,DEM_D8!$AC$3:$AC$14,0), 1)</f>
        <v>0.77123982221571519</v>
      </c>
      <c r="K2071">
        <f>INDEX(DEM_D8!AG$3:AG$14, MATCH($B2071,DEM_D8!$AC$3:$AC$14,0), 1)</f>
        <v>0.24061407525855374</v>
      </c>
      <c r="L2071">
        <f>INDEX(DEM_D8!AH$3:AH$14, MATCH($B2071,DEM_D8!$AC$3:$AC$14,0), 1)</f>
        <v>1.0198212203653323</v>
      </c>
      <c r="M2071">
        <f>INDEX(DEM_D8!AI$3:AI$14, MATCH($B2071,DEM_D8!$AC$3:$AC$14,0), 1)</f>
        <v>1.1154294597745822</v>
      </c>
      <c r="N2071">
        <f>INDEX(DEM_D8!AJ$3:AJ$14, MATCH($B2071,DEM_D8!$AC$3:$AC$14,0), 1)</f>
        <v>0.47804119704624948</v>
      </c>
    </row>
    <row r="2072" spans="1:14">
      <c r="A2072" s="35">
        <v>38585</v>
      </c>
      <c r="B2072">
        <f t="shared" si="32"/>
        <v>8</v>
      </c>
      <c r="C2072" s="38">
        <f>INDEX(S_FOLSM!Z$3:Z$14, MATCH($B2072,S_FOLSM!$X$3:$X$14,0), 1)</f>
        <v>0.30405752046350093</v>
      </c>
      <c r="D2072" s="38">
        <f>INDEX(S_FOLSM!AA$3:AA$14, MATCH($B2072,S_FOLSM!$X$3:$X$14,0), 1)</f>
        <v>10.571317528177225</v>
      </c>
      <c r="E2072" s="38">
        <f>INDEX(S_FOLSM!AB$3:AB$14, MATCH($B2072,S_FOLSM!$X$3:$X$14,0), 1)</f>
        <v>18.866692576758648</v>
      </c>
      <c r="F2072" s="38">
        <f>INDEX(S_FOLSM!AC$3:AC$14, MATCH($B2072,S_FOLSM!$X$3:$X$14,0), 1)</f>
        <v>25.240575204041974</v>
      </c>
      <c r="G2072" s="38">
        <f>INDEX(D_FOLSM_NP!$M$2:$M$13, MATCH($B2072,D_FOLSM_NP!$L$2:$L$13,0), 1)</f>
        <v>240.57258135660103</v>
      </c>
      <c r="H2072">
        <f>I_FOLSM!$F2061</f>
        <v>1556</v>
      </c>
      <c r="I2072">
        <f>INDEX(DEM_D8!AE$3:AE$14, MATCH($B2072,DEM_D8!$AC$3:$AC$14,0), 1)</f>
        <v>0.22308589195491643</v>
      </c>
      <c r="J2072">
        <f>INDEX(DEM_D8!AF$3:AF$14, MATCH($B2072,DEM_D8!$AC$3:$AC$14,0), 1)</f>
        <v>0.77123982221571519</v>
      </c>
      <c r="K2072">
        <f>INDEX(DEM_D8!AG$3:AG$14, MATCH($B2072,DEM_D8!$AC$3:$AC$14,0), 1)</f>
        <v>0.24061407525855374</v>
      </c>
      <c r="L2072">
        <f>INDEX(DEM_D8!AH$3:AH$14, MATCH($B2072,DEM_D8!$AC$3:$AC$14,0), 1)</f>
        <v>1.0198212203653323</v>
      </c>
      <c r="M2072">
        <f>INDEX(DEM_D8!AI$3:AI$14, MATCH($B2072,DEM_D8!$AC$3:$AC$14,0), 1)</f>
        <v>1.1154294597745822</v>
      </c>
      <c r="N2072">
        <f>INDEX(DEM_D8!AJ$3:AJ$14, MATCH($B2072,DEM_D8!$AC$3:$AC$14,0), 1)</f>
        <v>0.47804119704624948</v>
      </c>
    </row>
    <row r="2073" spans="1:14">
      <c r="A2073" s="35">
        <v>38586</v>
      </c>
      <c r="B2073">
        <f t="shared" si="32"/>
        <v>8</v>
      </c>
      <c r="C2073" s="38">
        <f>INDEX(S_FOLSM!Z$3:Z$14, MATCH($B2073,S_FOLSM!$X$3:$X$14,0), 1)</f>
        <v>0.30405752046350093</v>
      </c>
      <c r="D2073" s="38">
        <f>INDEX(S_FOLSM!AA$3:AA$14, MATCH($B2073,S_FOLSM!$X$3:$X$14,0), 1)</f>
        <v>10.571317528177225</v>
      </c>
      <c r="E2073" s="38">
        <f>INDEX(S_FOLSM!AB$3:AB$14, MATCH($B2073,S_FOLSM!$X$3:$X$14,0), 1)</f>
        <v>18.866692576758648</v>
      </c>
      <c r="F2073" s="38">
        <f>INDEX(S_FOLSM!AC$3:AC$14, MATCH($B2073,S_FOLSM!$X$3:$X$14,0), 1)</f>
        <v>25.240575204041974</v>
      </c>
      <c r="G2073" s="38">
        <f>INDEX(D_FOLSM_NP!$M$2:$M$13, MATCH($B2073,D_FOLSM_NP!$L$2:$L$13,0), 1)</f>
        <v>240.57258135660103</v>
      </c>
      <c r="H2073">
        <f>I_FOLSM!$F2062</f>
        <v>1917</v>
      </c>
      <c r="I2073">
        <f>INDEX(DEM_D8!AE$3:AE$14, MATCH($B2073,DEM_D8!$AC$3:$AC$14,0), 1)</f>
        <v>0.22308589195491643</v>
      </c>
      <c r="J2073">
        <f>INDEX(DEM_D8!AF$3:AF$14, MATCH($B2073,DEM_D8!$AC$3:$AC$14,0), 1)</f>
        <v>0.77123982221571519</v>
      </c>
      <c r="K2073">
        <f>INDEX(DEM_D8!AG$3:AG$14, MATCH($B2073,DEM_D8!$AC$3:$AC$14,0), 1)</f>
        <v>0.24061407525855374</v>
      </c>
      <c r="L2073">
        <f>INDEX(DEM_D8!AH$3:AH$14, MATCH($B2073,DEM_D8!$AC$3:$AC$14,0), 1)</f>
        <v>1.0198212203653323</v>
      </c>
      <c r="M2073">
        <f>INDEX(DEM_D8!AI$3:AI$14, MATCH($B2073,DEM_D8!$AC$3:$AC$14,0), 1)</f>
        <v>1.1154294597745822</v>
      </c>
      <c r="N2073">
        <f>INDEX(DEM_D8!AJ$3:AJ$14, MATCH($B2073,DEM_D8!$AC$3:$AC$14,0), 1)</f>
        <v>0.47804119704624948</v>
      </c>
    </row>
    <row r="2074" spans="1:14">
      <c r="A2074" s="35">
        <v>38587</v>
      </c>
      <c r="B2074">
        <f t="shared" si="32"/>
        <v>8</v>
      </c>
      <c r="C2074" s="38">
        <f>INDEX(S_FOLSM!Z$3:Z$14, MATCH($B2074,S_FOLSM!$X$3:$X$14,0), 1)</f>
        <v>0.30405752046350093</v>
      </c>
      <c r="D2074" s="38">
        <f>INDEX(S_FOLSM!AA$3:AA$14, MATCH($B2074,S_FOLSM!$X$3:$X$14,0), 1)</f>
        <v>10.571317528177225</v>
      </c>
      <c r="E2074" s="38">
        <f>INDEX(S_FOLSM!AB$3:AB$14, MATCH($B2074,S_FOLSM!$X$3:$X$14,0), 1)</f>
        <v>18.866692576758648</v>
      </c>
      <c r="F2074" s="38">
        <f>INDEX(S_FOLSM!AC$3:AC$14, MATCH($B2074,S_FOLSM!$X$3:$X$14,0), 1)</f>
        <v>25.240575204041974</v>
      </c>
      <c r="G2074" s="38">
        <f>INDEX(D_FOLSM_NP!$M$2:$M$13, MATCH($B2074,D_FOLSM_NP!$L$2:$L$13,0), 1)</f>
        <v>240.57258135660103</v>
      </c>
      <c r="H2074">
        <f>I_FOLSM!$F2063</f>
        <v>2468</v>
      </c>
      <c r="I2074">
        <f>INDEX(DEM_D8!AE$3:AE$14, MATCH($B2074,DEM_D8!$AC$3:$AC$14,0), 1)</f>
        <v>0.22308589195491643</v>
      </c>
      <c r="J2074">
        <f>INDEX(DEM_D8!AF$3:AF$14, MATCH($B2074,DEM_D8!$AC$3:$AC$14,0), 1)</f>
        <v>0.77123982221571519</v>
      </c>
      <c r="K2074">
        <f>INDEX(DEM_D8!AG$3:AG$14, MATCH($B2074,DEM_D8!$AC$3:$AC$14,0), 1)</f>
        <v>0.24061407525855374</v>
      </c>
      <c r="L2074">
        <f>INDEX(DEM_D8!AH$3:AH$14, MATCH($B2074,DEM_D8!$AC$3:$AC$14,0), 1)</f>
        <v>1.0198212203653323</v>
      </c>
      <c r="M2074">
        <f>INDEX(DEM_D8!AI$3:AI$14, MATCH($B2074,DEM_D8!$AC$3:$AC$14,0), 1)</f>
        <v>1.1154294597745822</v>
      </c>
      <c r="N2074">
        <f>INDEX(DEM_D8!AJ$3:AJ$14, MATCH($B2074,DEM_D8!$AC$3:$AC$14,0), 1)</f>
        <v>0.47804119704624948</v>
      </c>
    </row>
    <row r="2075" spans="1:14">
      <c r="A2075" s="35">
        <v>38588</v>
      </c>
      <c r="B2075">
        <f t="shared" si="32"/>
        <v>8</v>
      </c>
      <c r="C2075" s="38">
        <f>INDEX(S_FOLSM!Z$3:Z$14, MATCH($B2075,S_FOLSM!$X$3:$X$14,0), 1)</f>
        <v>0.30405752046350093</v>
      </c>
      <c r="D2075" s="38">
        <f>INDEX(S_FOLSM!AA$3:AA$14, MATCH($B2075,S_FOLSM!$X$3:$X$14,0), 1)</f>
        <v>10.571317528177225</v>
      </c>
      <c r="E2075" s="38">
        <f>INDEX(S_FOLSM!AB$3:AB$14, MATCH($B2075,S_FOLSM!$X$3:$X$14,0), 1)</f>
        <v>18.866692576758648</v>
      </c>
      <c r="F2075" s="38">
        <f>INDEX(S_FOLSM!AC$3:AC$14, MATCH($B2075,S_FOLSM!$X$3:$X$14,0), 1)</f>
        <v>25.240575204041974</v>
      </c>
      <c r="G2075" s="38">
        <f>INDEX(D_FOLSM_NP!$M$2:$M$13, MATCH($B2075,D_FOLSM_NP!$L$2:$L$13,0), 1)</f>
        <v>240.57258135660103</v>
      </c>
      <c r="H2075">
        <f>I_FOLSM!$F2064</f>
        <v>1914</v>
      </c>
      <c r="I2075">
        <f>INDEX(DEM_D8!AE$3:AE$14, MATCH($B2075,DEM_D8!$AC$3:$AC$14,0), 1)</f>
        <v>0.22308589195491643</v>
      </c>
      <c r="J2075">
        <f>INDEX(DEM_D8!AF$3:AF$14, MATCH($B2075,DEM_D8!$AC$3:$AC$14,0), 1)</f>
        <v>0.77123982221571519</v>
      </c>
      <c r="K2075">
        <f>INDEX(DEM_D8!AG$3:AG$14, MATCH($B2075,DEM_D8!$AC$3:$AC$14,0), 1)</f>
        <v>0.24061407525855374</v>
      </c>
      <c r="L2075">
        <f>INDEX(DEM_D8!AH$3:AH$14, MATCH($B2075,DEM_D8!$AC$3:$AC$14,0), 1)</f>
        <v>1.0198212203653323</v>
      </c>
      <c r="M2075">
        <f>INDEX(DEM_D8!AI$3:AI$14, MATCH($B2075,DEM_D8!$AC$3:$AC$14,0), 1)</f>
        <v>1.1154294597745822</v>
      </c>
      <c r="N2075">
        <f>INDEX(DEM_D8!AJ$3:AJ$14, MATCH($B2075,DEM_D8!$AC$3:$AC$14,0), 1)</f>
        <v>0.47804119704624948</v>
      </c>
    </row>
    <row r="2076" spans="1:14">
      <c r="A2076" s="35">
        <v>38589</v>
      </c>
      <c r="B2076">
        <f t="shared" si="32"/>
        <v>8</v>
      </c>
      <c r="C2076" s="38">
        <f>INDEX(S_FOLSM!Z$3:Z$14, MATCH($B2076,S_FOLSM!$X$3:$X$14,0), 1)</f>
        <v>0.30405752046350093</v>
      </c>
      <c r="D2076" s="38">
        <f>INDEX(S_FOLSM!AA$3:AA$14, MATCH($B2076,S_FOLSM!$X$3:$X$14,0), 1)</f>
        <v>10.571317528177225</v>
      </c>
      <c r="E2076" s="38">
        <f>INDEX(S_FOLSM!AB$3:AB$14, MATCH($B2076,S_FOLSM!$X$3:$X$14,0), 1)</f>
        <v>18.866692576758648</v>
      </c>
      <c r="F2076" s="38">
        <f>INDEX(S_FOLSM!AC$3:AC$14, MATCH($B2076,S_FOLSM!$X$3:$X$14,0), 1)</f>
        <v>25.240575204041974</v>
      </c>
      <c r="G2076" s="38">
        <f>INDEX(D_FOLSM_NP!$M$2:$M$13, MATCH($B2076,D_FOLSM_NP!$L$2:$L$13,0), 1)</f>
        <v>240.57258135660103</v>
      </c>
      <c r="H2076">
        <f>I_FOLSM!$F2065</f>
        <v>1884</v>
      </c>
      <c r="I2076">
        <f>INDEX(DEM_D8!AE$3:AE$14, MATCH($B2076,DEM_D8!$AC$3:$AC$14,0), 1)</f>
        <v>0.22308589195491643</v>
      </c>
      <c r="J2076">
        <f>INDEX(DEM_D8!AF$3:AF$14, MATCH($B2076,DEM_D8!$AC$3:$AC$14,0), 1)</f>
        <v>0.77123982221571519</v>
      </c>
      <c r="K2076">
        <f>INDEX(DEM_D8!AG$3:AG$14, MATCH($B2076,DEM_D8!$AC$3:$AC$14,0), 1)</f>
        <v>0.24061407525855374</v>
      </c>
      <c r="L2076">
        <f>INDEX(DEM_D8!AH$3:AH$14, MATCH($B2076,DEM_D8!$AC$3:$AC$14,0), 1)</f>
        <v>1.0198212203653323</v>
      </c>
      <c r="M2076">
        <f>INDEX(DEM_D8!AI$3:AI$14, MATCH($B2076,DEM_D8!$AC$3:$AC$14,0), 1)</f>
        <v>1.1154294597745822</v>
      </c>
      <c r="N2076">
        <f>INDEX(DEM_D8!AJ$3:AJ$14, MATCH($B2076,DEM_D8!$AC$3:$AC$14,0), 1)</f>
        <v>0.47804119704624948</v>
      </c>
    </row>
    <row r="2077" spans="1:14">
      <c r="A2077" s="35">
        <v>38590</v>
      </c>
      <c r="B2077">
        <f t="shared" si="32"/>
        <v>8</v>
      </c>
      <c r="C2077" s="38">
        <f>INDEX(S_FOLSM!Z$3:Z$14, MATCH($B2077,S_FOLSM!$X$3:$X$14,0), 1)</f>
        <v>0.30405752046350093</v>
      </c>
      <c r="D2077" s="38">
        <f>INDEX(S_FOLSM!AA$3:AA$14, MATCH($B2077,S_FOLSM!$X$3:$X$14,0), 1)</f>
        <v>10.571317528177225</v>
      </c>
      <c r="E2077" s="38">
        <f>INDEX(S_FOLSM!AB$3:AB$14, MATCH($B2077,S_FOLSM!$X$3:$X$14,0), 1)</f>
        <v>18.866692576758648</v>
      </c>
      <c r="F2077" s="38">
        <f>INDEX(S_FOLSM!AC$3:AC$14, MATCH($B2077,S_FOLSM!$X$3:$X$14,0), 1)</f>
        <v>25.240575204041974</v>
      </c>
      <c r="G2077" s="38">
        <f>INDEX(D_FOLSM_NP!$M$2:$M$13, MATCH($B2077,D_FOLSM_NP!$L$2:$L$13,0), 1)</f>
        <v>240.57258135660103</v>
      </c>
      <c r="H2077">
        <f>I_FOLSM!$F2066</f>
        <v>2220</v>
      </c>
      <c r="I2077">
        <f>INDEX(DEM_D8!AE$3:AE$14, MATCH($B2077,DEM_D8!$AC$3:$AC$14,0), 1)</f>
        <v>0.22308589195491643</v>
      </c>
      <c r="J2077">
        <f>INDEX(DEM_D8!AF$3:AF$14, MATCH($B2077,DEM_D8!$AC$3:$AC$14,0), 1)</f>
        <v>0.77123982221571519</v>
      </c>
      <c r="K2077">
        <f>INDEX(DEM_D8!AG$3:AG$14, MATCH($B2077,DEM_D8!$AC$3:$AC$14,0), 1)</f>
        <v>0.24061407525855374</v>
      </c>
      <c r="L2077">
        <f>INDEX(DEM_D8!AH$3:AH$14, MATCH($B2077,DEM_D8!$AC$3:$AC$14,0), 1)</f>
        <v>1.0198212203653323</v>
      </c>
      <c r="M2077">
        <f>INDEX(DEM_D8!AI$3:AI$14, MATCH($B2077,DEM_D8!$AC$3:$AC$14,0), 1)</f>
        <v>1.1154294597745822</v>
      </c>
      <c r="N2077">
        <f>INDEX(DEM_D8!AJ$3:AJ$14, MATCH($B2077,DEM_D8!$AC$3:$AC$14,0), 1)</f>
        <v>0.47804119704624948</v>
      </c>
    </row>
    <row r="2078" spans="1:14">
      <c r="A2078" s="35">
        <v>38591</v>
      </c>
      <c r="B2078">
        <f t="shared" si="32"/>
        <v>8</v>
      </c>
      <c r="C2078" s="38">
        <f>INDEX(S_FOLSM!Z$3:Z$14, MATCH($B2078,S_FOLSM!$X$3:$X$14,0), 1)</f>
        <v>0.30405752046350093</v>
      </c>
      <c r="D2078" s="38">
        <f>INDEX(S_FOLSM!AA$3:AA$14, MATCH($B2078,S_FOLSM!$X$3:$X$14,0), 1)</f>
        <v>10.571317528177225</v>
      </c>
      <c r="E2078" s="38">
        <f>INDEX(S_FOLSM!AB$3:AB$14, MATCH($B2078,S_FOLSM!$X$3:$X$14,0), 1)</f>
        <v>18.866692576758648</v>
      </c>
      <c r="F2078" s="38">
        <f>INDEX(S_FOLSM!AC$3:AC$14, MATCH($B2078,S_FOLSM!$X$3:$X$14,0), 1)</f>
        <v>25.240575204041974</v>
      </c>
      <c r="G2078" s="38">
        <f>INDEX(D_FOLSM_NP!$M$2:$M$13, MATCH($B2078,D_FOLSM_NP!$L$2:$L$13,0), 1)</f>
        <v>240.57258135660103</v>
      </c>
      <c r="H2078">
        <f>I_FOLSM!$F2067</f>
        <v>1740</v>
      </c>
      <c r="I2078">
        <f>INDEX(DEM_D8!AE$3:AE$14, MATCH($B2078,DEM_D8!$AC$3:$AC$14,0), 1)</f>
        <v>0.22308589195491643</v>
      </c>
      <c r="J2078">
        <f>INDEX(DEM_D8!AF$3:AF$14, MATCH($B2078,DEM_D8!$AC$3:$AC$14,0), 1)</f>
        <v>0.77123982221571519</v>
      </c>
      <c r="K2078">
        <f>INDEX(DEM_D8!AG$3:AG$14, MATCH($B2078,DEM_D8!$AC$3:$AC$14,0), 1)</f>
        <v>0.24061407525855374</v>
      </c>
      <c r="L2078">
        <f>INDEX(DEM_D8!AH$3:AH$14, MATCH($B2078,DEM_D8!$AC$3:$AC$14,0), 1)</f>
        <v>1.0198212203653323</v>
      </c>
      <c r="M2078">
        <f>INDEX(DEM_D8!AI$3:AI$14, MATCH($B2078,DEM_D8!$AC$3:$AC$14,0), 1)</f>
        <v>1.1154294597745822</v>
      </c>
      <c r="N2078">
        <f>INDEX(DEM_D8!AJ$3:AJ$14, MATCH($B2078,DEM_D8!$AC$3:$AC$14,0), 1)</f>
        <v>0.47804119704624948</v>
      </c>
    </row>
    <row r="2079" spans="1:14">
      <c r="A2079" s="35">
        <v>38592</v>
      </c>
      <c r="B2079">
        <f t="shared" si="32"/>
        <v>8</v>
      </c>
      <c r="C2079" s="38">
        <f>INDEX(S_FOLSM!Z$3:Z$14, MATCH($B2079,S_FOLSM!$X$3:$X$14,0), 1)</f>
        <v>0.30405752046350093</v>
      </c>
      <c r="D2079" s="38">
        <f>INDEX(S_FOLSM!AA$3:AA$14, MATCH($B2079,S_FOLSM!$X$3:$X$14,0), 1)</f>
        <v>10.571317528177225</v>
      </c>
      <c r="E2079" s="38">
        <f>INDEX(S_FOLSM!AB$3:AB$14, MATCH($B2079,S_FOLSM!$X$3:$X$14,0), 1)</f>
        <v>18.866692576758648</v>
      </c>
      <c r="F2079" s="38">
        <f>INDEX(S_FOLSM!AC$3:AC$14, MATCH($B2079,S_FOLSM!$X$3:$X$14,0), 1)</f>
        <v>25.240575204041974</v>
      </c>
      <c r="G2079" s="38">
        <f>INDEX(D_FOLSM_NP!$M$2:$M$13, MATCH($B2079,D_FOLSM_NP!$L$2:$L$13,0), 1)</f>
        <v>240.57258135660103</v>
      </c>
      <c r="H2079">
        <f>I_FOLSM!$F2068</f>
        <v>1985</v>
      </c>
      <c r="I2079">
        <f>INDEX(DEM_D8!AE$3:AE$14, MATCH($B2079,DEM_D8!$AC$3:$AC$14,0), 1)</f>
        <v>0.22308589195491643</v>
      </c>
      <c r="J2079">
        <f>INDEX(DEM_D8!AF$3:AF$14, MATCH($B2079,DEM_D8!$AC$3:$AC$14,0), 1)</f>
        <v>0.77123982221571519</v>
      </c>
      <c r="K2079">
        <f>INDEX(DEM_D8!AG$3:AG$14, MATCH($B2079,DEM_D8!$AC$3:$AC$14,0), 1)</f>
        <v>0.24061407525855374</v>
      </c>
      <c r="L2079">
        <f>INDEX(DEM_D8!AH$3:AH$14, MATCH($B2079,DEM_D8!$AC$3:$AC$14,0), 1)</f>
        <v>1.0198212203653323</v>
      </c>
      <c r="M2079">
        <f>INDEX(DEM_D8!AI$3:AI$14, MATCH($B2079,DEM_D8!$AC$3:$AC$14,0), 1)</f>
        <v>1.1154294597745822</v>
      </c>
      <c r="N2079">
        <f>INDEX(DEM_D8!AJ$3:AJ$14, MATCH($B2079,DEM_D8!$AC$3:$AC$14,0), 1)</f>
        <v>0.47804119704624948</v>
      </c>
    </row>
    <row r="2080" spans="1:14">
      <c r="A2080" s="35">
        <v>38593</v>
      </c>
      <c r="B2080">
        <f t="shared" si="32"/>
        <v>8</v>
      </c>
      <c r="C2080" s="38">
        <f>INDEX(S_FOLSM!Z$3:Z$14, MATCH($B2080,S_FOLSM!$X$3:$X$14,0), 1)</f>
        <v>0.30405752046350093</v>
      </c>
      <c r="D2080" s="38">
        <f>INDEX(S_FOLSM!AA$3:AA$14, MATCH($B2080,S_FOLSM!$X$3:$X$14,0), 1)</f>
        <v>10.571317528177225</v>
      </c>
      <c r="E2080" s="38">
        <f>INDEX(S_FOLSM!AB$3:AB$14, MATCH($B2080,S_FOLSM!$X$3:$X$14,0), 1)</f>
        <v>18.866692576758648</v>
      </c>
      <c r="F2080" s="38">
        <f>INDEX(S_FOLSM!AC$3:AC$14, MATCH($B2080,S_FOLSM!$X$3:$X$14,0), 1)</f>
        <v>25.240575204041974</v>
      </c>
      <c r="G2080" s="38">
        <f>INDEX(D_FOLSM_NP!$M$2:$M$13, MATCH($B2080,D_FOLSM_NP!$L$2:$L$13,0), 1)</f>
        <v>240.57258135660103</v>
      </c>
      <c r="H2080">
        <f>I_FOLSM!$F2069</f>
        <v>2150</v>
      </c>
      <c r="I2080">
        <f>INDEX(DEM_D8!AE$3:AE$14, MATCH($B2080,DEM_D8!$AC$3:$AC$14,0), 1)</f>
        <v>0.22308589195491643</v>
      </c>
      <c r="J2080">
        <f>INDEX(DEM_D8!AF$3:AF$14, MATCH($B2080,DEM_D8!$AC$3:$AC$14,0), 1)</f>
        <v>0.77123982221571519</v>
      </c>
      <c r="K2080">
        <f>INDEX(DEM_D8!AG$3:AG$14, MATCH($B2080,DEM_D8!$AC$3:$AC$14,0), 1)</f>
        <v>0.24061407525855374</v>
      </c>
      <c r="L2080">
        <f>INDEX(DEM_D8!AH$3:AH$14, MATCH($B2080,DEM_D8!$AC$3:$AC$14,0), 1)</f>
        <v>1.0198212203653323</v>
      </c>
      <c r="M2080">
        <f>INDEX(DEM_D8!AI$3:AI$14, MATCH($B2080,DEM_D8!$AC$3:$AC$14,0), 1)</f>
        <v>1.1154294597745822</v>
      </c>
      <c r="N2080">
        <f>INDEX(DEM_D8!AJ$3:AJ$14, MATCH($B2080,DEM_D8!$AC$3:$AC$14,0), 1)</f>
        <v>0.47804119704624948</v>
      </c>
    </row>
    <row r="2081" spans="1:14">
      <c r="A2081" s="35">
        <v>38594</v>
      </c>
      <c r="B2081">
        <f t="shared" si="32"/>
        <v>8</v>
      </c>
      <c r="C2081" s="38">
        <f>INDEX(S_FOLSM!Z$3:Z$14, MATCH($B2081,S_FOLSM!$X$3:$X$14,0), 1)</f>
        <v>0.30405752046350093</v>
      </c>
      <c r="D2081" s="38">
        <f>INDEX(S_FOLSM!AA$3:AA$14, MATCH($B2081,S_FOLSM!$X$3:$X$14,0), 1)</f>
        <v>10.571317528177225</v>
      </c>
      <c r="E2081" s="38">
        <f>INDEX(S_FOLSM!AB$3:AB$14, MATCH($B2081,S_FOLSM!$X$3:$X$14,0), 1)</f>
        <v>18.866692576758648</v>
      </c>
      <c r="F2081" s="38">
        <f>INDEX(S_FOLSM!AC$3:AC$14, MATCH($B2081,S_FOLSM!$X$3:$X$14,0), 1)</f>
        <v>25.240575204041974</v>
      </c>
      <c r="G2081" s="38">
        <f>INDEX(D_FOLSM_NP!$M$2:$M$13, MATCH($B2081,D_FOLSM_NP!$L$2:$L$13,0), 1)</f>
        <v>240.57258135660103</v>
      </c>
      <c r="H2081">
        <f>I_FOLSM!$F2070</f>
        <v>1498</v>
      </c>
      <c r="I2081">
        <f>INDEX(DEM_D8!AE$3:AE$14, MATCH($B2081,DEM_D8!$AC$3:$AC$14,0), 1)</f>
        <v>0.22308589195491643</v>
      </c>
      <c r="J2081">
        <f>INDEX(DEM_D8!AF$3:AF$14, MATCH($B2081,DEM_D8!$AC$3:$AC$14,0), 1)</f>
        <v>0.77123982221571519</v>
      </c>
      <c r="K2081">
        <f>INDEX(DEM_D8!AG$3:AG$14, MATCH($B2081,DEM_D8!$AC$3:$AC$14,0), 1)</f>
        <v>0.24061407525855374</v>
      </c>
      <c r="L2081">
        <f>INDEX(DEM_D8!AH$3:AH$14, MATCH($B2081,DEM_D8!$AC$3:$AC$14,0), 1)</f>
        <v>1.0198212203653323</v>
      </c>
      <c r="M2081">
        <f>INDEX(DEM_D8!AI$3:AI$14, MATCH($B2081,DEM_D8!$AC$3:$AC$14,0), 1)</f>
        <v>1.1154294597745822</v>
      </c>
      <c r="N2081">
        <f>INDEX(DEM_D8!AJ$3:AJ$14, MATCH($B2081,DEM_D8!$AC$3:$AC$14,0), 1)</f>
        <v>0.47804119704624948</v>
      </c>
    </row>
    <row r="2082" spans="1:14">
      <c r="A2082" s="35">
        <v>38595</v>
      </c>
      <c r="B2082">
        <f t="shared" si="32"/>
        <v>8</v>
      </c>
      <c r="C2082" s="38">
        <f>INDEX(S_FOLSM!Z$3:Z$14, MATCH($B2082,S_FOLSM!$X$3:$X$14,0), 1)</f>
        <v>0.30405752046350093</v>
      </c>
      <c r="D2082" s="38">
        <f>INDEX(S_FOLSM!AA$3:AA$14, MATCH($B2082,S_FOLSM!$X$3:$X$14,0), 1)</f>
        <v>10.571317528177225</v>
      </c>
      <c r="E2082" s="38">
        <f>INDEX(S_FOLSM!AB$3:AB$14, MATCH($B2082,S_FOLSM!$X$3:$X$14,0), 1)</f>
        <v>18.866692576758648</v>
      </c>
      <c r="F2082" s="38">
        <f>INDEX(S_FOLSM!AC$3:AC$14, MATCH($B2082,S_FOLSM!$X$3:$X$14,0), 1)</f>
        <v>25.240575204041974</v>
      </c>
      <c r="G2082" s="38">
        <f>INDEX(D_FOLSM_NP!$M$2:$M$13, MATCH($B2082,D_FOLSM_NP!$L$2:$L$13,0), 1)</f>
        <v>240.57258135660103</v>
      </c>
      <c r="H2082">
        <f>I_FOLSM!$F2071</f>
        <v>2133</v>
      </c>
      <c r="I2082">
        <f>INDEX(DEM_D8!AE$3:AE$14, MATCH($B2082,DEM_D8!$AC$3:$AC$14,0), 1)</f>
        <v>0.22308589195491643</v>
      </c>
      <c r="J2082">
        <f>INDEX(DEM_D8!AF$3:AF$14, MATCH($B2082,DEM_D8!$AC$3:$AC$14,0), 1)</f>
        <v>0.77123982221571519</v>
      </c>
      <c r="K2082">
        <f>INDEX(DEM_D8!AG$3:AG$14, MATCH($B2082,DEM_D8!$AC$3:$AC$14,0), 1)</f>
        <v>0.24061407525855374</v>
      </c>
      <c r="L2082">
        <f>INDEX(DEM_D8!AH$3:AH$14, MATCH($B2082,DEM_D8!$AC$3:$AC$14,0), 1)</f>
        <v>1.0198212203653323</v>
      </c>
      <c r="M2082">
        <f>INDEX(DEM_D8!AI$3:AI$14, MATCH($B2082,DEM_D8!$AC$3:$AC$14,0), 1)</f>
        <v>1.1154294597745822</v>
      </c>
      <c r="N2082">
        <f>INDEX(DEM_D8!AJ$3:AJ$14, MATCH($B2082,DEM_D8!$AC$3:$AC$14,0), 1)</f>
        <v>0.47804119704624948</v>
      </c>
    </row>
    <row r="2083" spans="1:14">
      <c r="A2083" s="35">
        <v>38596</v>
      </c>
      <c r="B2083">
        <f t="shared" si="32"/>
        <v>9</v>
      </c>
      <c r="C2083" s="38">
        <f>INDEX(S_FOLSM!Z$3:Z$14, MATCH($B2083,S_FOLSM!$X$3:$X$14,0), 1)</f>
        <v>0.23520883518050473</v>
      </c>
      <c r="D2083" s="38">
        <f>INDEX(S_FOLSM!AA$3:AA$14, MATCH($B2083,S_FOLSM!$X$3:$X$14,0), 1)</f>
        <v>10.923694779116465</v>
      </c>
      <c r="E2083" s="38">
        <f>INDEX(S_FOLSM!AB$3:AB$14, MATCH($B2083,S_FOLSM!$X$3:$X$14,0), 1)</f>
        <v>19.495582329317269</v>
      </c>
      <c r="F2083" s="38">
        <f>INDEX(S_FOLSM!AC$3:AC$14, MATCH($B2083,S_FOLSM!$X$3:$X$14,0), 1)</f>
        <v>24.764658634538151</v>
      </c>
      <c r="G2083" s="38">
        <f>INDEX(D_FOLSM_NP!$M$2:$M$13, MATCH($B2083,D_FOLSM_NP!$L$2:$L$13,0), 1)</f>
        <v>177.2909169058976</v>
      </c>
      <c r="H2083">
        <f>I_FOLSM!$F2072</f>
        <v>2135</v>
      </c>
      <c r="I2083">
        <f>INDEX(DEM_D8!AE$3:AE$14, MATCH($B2083,DEM_D8!$AC$3:$AC$14,0), 1)</f>
        <v>0.23052208835341365</v>
      </c>
      <c r="J2083">
        <f>INDEX(DEM_D8!AF$3:AF$14, MATCH($B2083,DEM_D8!$AC$3:$AC$14,0), 1)</f>
        <v>0.79694781628957234</v>
      </c>
      <c r="K2083">
        <f>INDEX(DEM_D8!AG$3:AG$14, MATCH($B2083,DEM_D8!$AC$3:$AC$14,0), 1)</f>
        <v>0.24863454443383887</v>
      </c>
      <c r="L2083">
        <f>INDEX(DEM_D8!AH$3:AH$14, MATCH($B2083,DEM_D8!$AC$3:$AC$14,0), 1)</f>
        <v>1.0538152610441767</v>
      </c>
      <c r="M2083">
        <f>INDEX(DEM_D8!AI$3:AI$14, MATCH($B2083,DEM_D8!$AC$3:$AC$14,0), 1)</f>
        <v>1.1526104417670682</v>
      </c>
      <c r="N2083">
        <f>INDEX(DEM_D8!AJ$3:AJ$14, MATCH($B2083,DEM_D8!$AC$3:$AC$14,0), 1)</f>
        <v>0.49397590361445781</v>
      </c>
    </row>
    <row r="2084" spans="1:14">
      <c r="A2084" s="35">
        <v>38597</v>
      </c>
      <c r="B2084">
        <f t="shared" si="32"/>
        <v>9</v>
      </c>
      <c r="C2084" s="38">
        <f>INDEX(S_FOLSM!Z$3:Z$14, MATCH($B2084,S_FOLSM!$X$3:$X$14,0), 1)</f>
        <v>0.23520883518050473</v>
      </c>
      <c r="D2084" s="38">
        <f>INDEX(S_FOLSM!AA$3:AA$14, MATCH($B2084,S_FOLSM!$X$3:$X$14,0), 1)</f>
        <v>10.923694779116465</v>
      </c>
      <c r="E2084" s="38">
        <f>INDEX(S_FOLSM!AB$3:AB$14, MATCH($B2084,S_FOLSM!$X$3:$X$14,0), 1)</f>
        <v>19.495582329317269</v>
      </c>
      <c r="F2084" s="38">
        <f>INDEX(S_FOLSM!AC$3:AC$14, MATCH($B2084,S_FOLSM!$X$3:$X$14,0), 1)</f>
        <v>24.764658634538151</v>
      </c>
      <c r="G2084" s="38">
        <f>INDEX(D_FOLSM_NP!$M$2:$M$13, MATCH($B2084,D_FOLSM_NP!$L$2:$L$13,0), 1)</f>
        <v>177.2909169058976</v>
      </c>
      <c r="H2084">
        <f>I_FOLSM!$F2073</f>
        <v>1821</v>
      </c>
      <c r="I2084">
        <f>INDEX(DEM_D8!AE$3:AE$14, MATCH($B2084,DEM_D8!$AC$3:$AC$14,0), 1)</f>
        <v>0.23052208835341365</v>
      </c>
      <c r="J2084">
        <f>INDEX(DEM_D8!AF$3:AF$14, MATCH($B2084,DEM_D8!$AC$3:$AC$14,0), 1)</f>
        <v>0.79694781628957234</v>
      </c>
      <c r="K2084">
        <f>INDEX(DEM_D8!AG$3:AG$14, MATCH($B2084,DEM_D8!$AC$3:$AC$14,0), 1)</f>
        <v>0.24863454443383887</v>
      </c>
      <c r="L2084">
        <f>INDEX(DEM_D8!AH$3:AH$14, MATCH($B2084,DEM_D8!$AC$3:$AC$14,0), 1)</f>
        <v>1.0538152610441767</v>
      </c>
      <c r="M2084">
        <f>INDEX(DEM_D8!AI$3:AI$14, MATCH($B2084,DEM_D8!$AC$3:$AC$14,0), 1)</f>
        <v>1.1526104417670682</v>
      </c>
      <c r="N2084">
        <f>INDEX(DEM_D8!AJ$3:AJ$14, MATCH($B2084,DEM_D8!$AC$3:$AC$14,0), 1)</f>
        <v>0.49397590361445781</v>
      </c>
    </row>
    <row r="2085" spans="1:14">
      <c r="A2085" s="35">
        <v>38598</v>
      </c>
      <c r="B2085">
        <f t="shared" si="32"/>
        <v>9</v>
      </c>
      <c r="C2085" s="38">
        <f>INDEX(S_FOLSM!Z$3:Z$14, MATCH($B2085,S_FOLSM!$X$3:$X$14,0), 1)</f>
        <v>0.23520883518050473</v>
      </c>
      <c r="D2085" s="38">
        <f>INDEX(S_FOLSM!AA$3:AA$14, MATCH($B2085,S_FOLSM!$X$3:$X$14,0), 1)</f>
        <v>10.923694779116465</v>
      </c>
      <c r="E2085" s="38">
        <f>INDEX(S_FOLSM!AB$3:AB$14, MATCH($B2085,S_FOLSM!$X$3:$X$14,0), 1)</f>
        <v>19.495582329317269</v>
      </c>
      <c r="F2085" s="38">
        <f>INDEX(S_FOLSM!AC$3:AC$14, MATCH($B2085,S_FOLSM!$X$3:$X$14,0), 1)</f>
        <v>24.764658634538151</v>
      </c>
      <c r="G2085" s="38">
        <f>INDEX(D_FOLSM_NP!$M$2:$M$13, MATCH($B2085,D_FOLSM_NP!$L$2:$L$13,0), 1)</f>
        <v>177.2909169058976</v>
      </c>
      <c r="H2085">
        <f>I_FOLSM!$F2074</f>
        <v>1496</v>
      </c>
      <c r="I2085">
        <f>INDEX(DEM_D8!AE$3:AE$14, MATCH($B2085,DEM_D8!$AC$3:$AC$14,0), 1)</f>
        <v>0.23052208835341365</v>
      </c>
      <c r="J2085">
        <f>INDEX(DEM_D8!AF$3:AF$14, MATCH($B2085,DEM_D8!$AC$3:$AC$14,0), 1)</f>
        <v>0.79694781628957234</v>
      </c>
      <c r="K2085">
        <f>INDEX(DEM_D8!AG$3:AG$14, MATCH($B2085,DEM_D8!$AC$3:$AC$14,0), 1)</f>
        <v>0.24863454443383887</v>
      </c>
      <c r="L2085">
        <f>INDEX(DEM_D8!AH$3:AH$14, MATCH($B2085,DEM_D8!$AC$3:$AC$14,0), 1)</f>
        <v>1.0538152610441767</v>
      </c>
      <c r="M2085">
        <f>INDEX(DEM_D8!AI$3:AI$14, MATCH($B2085,DEM_D8!$AC$3:$AC$14,0), 1)</f>
        <v>1.1526104417670682</v>
      </c>
      <c r="N2085">
        <f>INDEX(DEM_D8!AJ$3:AJ$14, MATCH($B2085,DEM_D8!$AC$3:$AC$14,0), 1)</f>
        <v>0.49397590361445781</v>
      </c>
    </row>
    <row r="2086" spans="1:14">
      <c r="A2086" s="35">
        <v>38599</v>
      </c>
      <c r="B2086">
        <f t="shared" si="32"/>
        <v>9</v>
      </c>
      <c r="C2086" s="38">
        <f>INDEX(S_FOLSM!Z$3:Z$14, MATCH($B2086,S_FOLSM!$X$3:$X$14,0), 1)</f>
        <v>0.23520883518050473</v>
      </c>
      <c r="D2086" s="38">
        <f>INDEX(S_FOLSM!AA$3:AA$14, MATCH($B2086,S_FOLSM!$X$3:$X$14,0), 1)</f>
        <v>10.923694779116465</v>
      </c>
      <c r="E2086" s="38">
        <f>INDEX(S_FOLSM!AB$3:AB$14, MATCH($B2086,S_FOLSM!$X$3:$X$14,0), 1)</f>
        <v>19.495582329317269</v>
      </c>
      <c r="F2086" s="38">
        <f>INDEX(S_FOLSM!AC$3:AC$14, MATCH($B2086,S_FOLSM!$X$3:$X$14,0), 1)</f>
        <v>24.764658634538151</v>
      </c>
      <c r="G2086" s="38">
        <f>INDEX(D_FOLSM_NP!$M$2:$M$13, MATCH($B2086,D_FOLSM_NP!$L$2:$L$13,0), 1)</f>
        <v>177.2909169058976</v>
      </c>
      <c r="H2086">
        <f>I_FOLSM!$F2075</f>
        <v>1448</v>
      </c>
      <c r="I2086">
        <f>INDEX(DEM_D8!AE$3:AE$14, MATCH($B2086,DEM_D8!$AC$3:$AC$14,0), 1)</f>
        <v>0.23052208835341365</v>
      </c>
      <c r="J2086">
        <f>INDEX(DEM_D8!AF$3:AF$14, MATCH($B2086,DEM_D8!$AC$3:$AC$14,0), 1)</f>
        <v>0.79694781628957234</v>
      </c>
      <c r="K2086">
        <f>INDEX(DEM_D8!AG$3:AG$14, MATCH($B2086,DEM_D8!$AC$3:$AC$14,0), 1)</f>
        <v>0.24863454443383887</v>
      </c>
      <c r="L2086">
        <f>INDEX(DEM_D8!AH$3:AH$14, MATCH($B2086,DEM_D8!$AC$3:$AC$14,0), 1)</f>
        <v>1.0538152610441767</v>
      </c>
      <c r="M2086">
        <f>INDEX(DEM_D8!AI$3:AI$14, MATCH($B2086,DEM_D8!$AC$3:$AC$14,0), 1)</f>
        <v>1.1526104417670682</v>
      </c>
      <c r="N2086">
        <f>INDEX(DEM_D8!AJ$3:AJ$14, MATCH($B2086,DEM_D8!$AC$3:$AC$14,0), 1)</f>
        <v>0.49397590361445781</v>
      </c>
    </row>
    <row r="2087" spans="1:14">
      <c r="A2087" s="35">
        <v>38600</v>
      </c>
      <c r="B2087">
        <f t="shared" si="32"/>
        <v>9</v>
      </c>
      <c r="C2087" s="38">
        <f>INDEX(S_FOLSM!Z$3:Z$14, MATCH($B2087,S_FOLSM!$X$3:$X$14,0), 1)</f>
        <v>0.23520883518050473</v>
      </c>
      <c r="D2087" s="38">
        <f>INDEX(S_FOLSM!AA$3:AA$14, MATCH($B2087,S_FOLSM!$X$3:$X$14,0), 1)</f>
        <v>10.923694779116465</v>
      </c>
      <c r="E2087" s="38">
        <f>INDEX(S_FOLSM!AB$3:AB$14, MATCH($B2087,S_FOLSM!$X$3:$X$14,0), 1)</f>
        <v>19.495582329317269</v>
      </c>
      <c r="F2087" s="38">
        <f>INDEX(S_FOLSM!AC$3:AC$14, MATCH($B2087,S_FOLSM!$X$3:$X$14,0), 1)</f>
        <v>24.764658634538151</v>
      </c>
      <c r="G2087" s="38">
        <f>INDEX(D_FOLSM_NP!$M$2:$M$13, MATCH($B2087,D_FOLSM_NP!$L$2:$L$13,0), 1)</f>
        <v>177.2909169058976</v>
      </c>
      <c r="H2087">
        <f>I_FOLSM!$F2076</f>
        <v>1446</v>
      </c>
      <c r="I2087">
        <f>INDEX(DEM_D8!AE$3:AE$14, MATCH($B2087,DEM_D8!$AC$3:$AC$14,0), 1)</f>
        <v>0.23052208835341365</v>
      </c>
      <c r="J2087">
        <f>INDEX(DEM_D8!AF$3:AF$14, MATCH($B2087,DEM_D8!$AC$3:$AC$14,0), 1)</f>
        <v>0.79694781628957234</v>
      </c>
      <c r="K2087">
        <f>INDEX(DEM_D8!AG$3:AG$14, MATCH($B2087,DEM_D8!$AC$3:$AC$14,0), 1)</f>
        <v>0.24863454443383887</v>
      </c>
      <c r="L2087">
        <f>INDEX(DEM_D8!AH$3:AH$14, MATCH($B2087,DEM_D8!$AC$3:$AC$14,0), 1)</f>
        <v>1.0538152610441767</v>
      </c>
      <c r="M2087">
        <f>INDEX(DEM_D8!AI$3:AI$14, MATCH($B2087,DEM_D8!$AC$3:$AC$14,0), 1)</f>
        <v>1.1526104417670682</v>
      </c>
      <c r="N2087">
        <f>INDEX(DEM_D8!AJ$3:AJ$14, MATCH($B2087,DEM_D8!$AC$3:$AC$14,0), 1)</f>
        <v>0.49397590361445781</v>
      </c>
    </row>
    <row r="2088" spans="1:14">
      <c r="A2088" s="35">
        <v>38601</v>
      </c>
      <c r="B2088">
        <f t="shared" si="32"/>
        <v>9</v>
      </c>
      <c r="C2088" s="38">
        <f>INDEX(S_FOLSM!Z$3:Z$14, MATCH($B2088,S_FOLSM!$X$3:$X$14,0), 1)</f>
        <v>0.23520883518050473</v>
      </c>
      <c r="D2088" s="38">
        <f>INDEX(S_FOLSM!AA$3:AA$14, MATCH($B2088,S_FOLSM!$X$3:$X$14,0), 1)</f>
        <v>10.923694779116465</v>
      </c>
      <c r="E2088" s="38">
        <f>INDEX(S_FOLSM!AB$3:AB$14, MATCH($B2088,S_FOLSM!$X$3:$X$14,0), 1)</f>
        <v>19.495582329317269</v>
      </c>
      <c r="F2088" s="38">
        <f>INDEX(S_FOLSM!AC$3:AC$14, MATCH($B2088,S_FOLSM!$X$3:$X$14,0), 1)</f>
        <v>24.764658634538151</v>
      </c>
      <c r="G2088" s="38">
        <f>INDEX(D_FOLSM_NP!$M$2:$M$13, MATCH($B2088,D_FOLSM_NP!$L$2:$L$13,0), 1)</f>
        <v>177.2909169058976</v>
      </c>
      <c r="H2088">
        <f>I_FOLSM!$F2077</f>
        <v>1787</v>
      </c>
      <c r="I2088">
        <f>INDEX(DEM_D8!AE$3:AE$14, MATCH($B2088,DEM_D8!$AC$3:$AC$14,0), 1)</f>
        <v>0.23052208835341365</v>
      </c>
      <c r="J2088">
        <f>INDEX(DEM_D8!AF$3:AF$14, MATCH($B2088,DEM_D8!$AC$3:$AC$14,0), 1)</f>
        <v>0.79694781628957234</v>
      </c>
      <c r="K2088">
        <f>INDEX(DEM_D8!AG$3:AG$14, MATCH($B2088,DEM_D8!$AC$3:$AC$14,0), 1)</f>
        <v>0.24863454443383887</v>
      </c>
      <c r="L2088">
        <f>INDEX(DEM_D8!AH$3:AH$14, MATCH($B2088,DEM_D8!$AC$3:$AC$14,0), 1)</f>
        <v>1.0538152610441767</v>
      </c>
      <c r="M2088">
        <f>INDEX(DEM_D8!AI$3:AI$14, MATCH($B2088,DEM_D8!$AC$3:$AC$14,0), 1)</f>
        <v>1.1526104417670682</v>
      </c>
      <c r="N2088">
        <f>INDEX(DEM_D8!AJ$3:AJ$14, MATCH($B2088,DEM_D8!$AC$3:$AC$14,0), 1)</f>
        <v>0.49397590361445781</v>
      </c>
    </row>
    <row r="2089" spans="1:14">
      <c r="A2089" s="35">
        <v>38602</v>
      </c>
      <c r="B2089">
        <f t="shared" si="32"/>
        <v>9</v>
      </c>
      <c r="C2089" s="38">
        <f>INDEX(S_FOLSM!Z$3:Z$14, MATCH($B2089,S_FOLSM!$X$3:$X$14,0), 1)</f>
        <v>0.23520883518050473</v>
      </c>
      <c r="D2089" s="38">
        <f>INDEX(S_FOLSM!AA$3:AA$14, MATCH($B2089,S_FOLSM!$X$3:$X$14,0), 1)</f>
        <v>10.923694779116465</v>
      </c>
      <c r="E2089" s="38">
        <f>INDEX(S_FOLSM!AB$3:AB$14, MATCH($B2089,S_FOLSM!$X$3:$X$14,0), 1)</f>
        <v>19.495582329317269</v>
      </c>
      <c r="F2089" s="38">
        <f>INDEX(S_FOLSM!AC$3:AC$14, MATCH($B2089,S_FOLSM!$X$3:$X$14,0), 1)</f>
        <v>24.764658634538151</v>
      </c>
      <c r="G2089" s="38">
        <f>INDEX(D_FOLSM_NP!$M$2:$M$13, MATCH($B2089,D_FOLSM_NP!$L$2:$L$13,0), 1)</f>
        <v>177.2909169058976</v>
      </c>
      <c r="H2089">
        <f>I_FOLSM!$F2078</f>
        <v>1680</v>
      </c>
      <c r="I2089">
        <f>INDEX(DEM_D8!AE$3:AE$14, MATCH($B2089,DEM_D8!$AC$3:$AC$14,0), 1)</f>
        <v>0.23052208835341365</v>
      </c>
      <c r="J2089">
        <f>INDEX(DEM_D8!AF$3:AF$14, MATCH($B2089,DEM_D8!$AC$3:$AC$14,0), 1)</f>
        <v>0.79694781628957234</v>
      </c>
      <c r="K2089">
        <f>INDEX(DEM_D8!AG$3:AG$14, MATCH($B2089,DEM_D8!$AC$3:$AC$14,0), 1)</f>
        <v>0.24863454443383887</v>
      </c>
      <c r="L2089">
        <f>INDEX(DEM_D8!AH$3:AH$14, MATCH($B2089,DEM_D8!$AC$3:$AC$14,0), 1)</f>
        <v>1.0538152610441767</v>
      </c>
      <c r="M2089">
        <f>INDEX(DEM_D8!AI$3:AI$14, MATCH($B2089,DEM_D8!$AC$3:$AC$14,0), 1)</f>
        <v>1.1526104417670682</v>
      </c>
      <c r="N2089">
        <f>INDEX(DEM_D8!AJ$3:AJ$14, MATCH($B2089,DEM_D8!$AC$3:$AC$14,0), 1)</f>
        <v>0.49397590361445781</v>
      </c>
    </row>
    <row r="2090" spans="1:14">
      <c r="A2090" s="35">
        <v>38603</v>
      </c>
      <c r="B2090">
        <f t="shared" si="32"/>
        <v>9</v>
      </c>
      <c r="C2090" s="38">
        <f>INDEX(S_FOLSM!Z$3:Z$14, MATCH($B2090,S_FOLSM!$X$3:$X$14,0), 1)</f>
        <v>0.23520883518050473</v>
      </c>
      <c r="D2090" s="38">
        <f>INDEX(S_FOLSM!AA$3:AA$14, MATCH($B2090,S_FOLSM!$X$3:$X$14,0), 1)</f>
        <v>10.923694779116465</v>
      </c>
      <c r="E2090" s="38">
        <f>INDEX(S_FOLSM!AB$3:AB$14, MATCH($B2090,S_FOLSM!$X$3:$X$14,0), 1)</f>
        <v>19.495582329317269</v>
      </c>
      <c r="F2090" s="38">
        <f>INDEX(S_FOLSM!AC$3:AC$14, MATCH($B2090,S_FOLSM!$X$3:$X$14,0), 1)</f>
        <v>24.764658634538151</v>
      </c>
      <c r="G2090" s="38">
        <f>INDEX(D_FOLSM_NP!$M$2:$M$13, MATCH($B2090,D_FOLSM_NP!$L$2:$L$13,0), 1)</f>
        <v>177.2909169058976</v>
      </c>
      <c r="H2090">
        <f>I_FOLSM!$F2079</f>
        <v>1438</v>
      </c>
      <c r="I2090">
        <f>INDEX(DEM_D8!AE$3:AE$14, MATCH($B2090,DEM_D8!$AC$3:$AC$14,0), 1)</f>
        <v>0.23052208835341365</v>
      </c>
      <c r="J2090">
        <f>INDEX(DEM_D8!AF$3:AF$14, MATCH($B2090,DEM_D8!$AC$3:$AC$14,0), 1)</f>
        <v>0.79694781628957234</v>
      </c>
      <c r="K2090">
        <f>INDEX(DEM_D8!AG$3:AG$14, MATCH($B2090,DEM_D8!$AC$3:$AC$14,0), 1)</f>
        <v>0.24863454443383887</v>
      </c>
      <c r="L2090">
        <f>INDEX(DEM_D8!AH$3:AH$14, MATCH($B2090,DEM_D8!$AC$3:$AC$14,0), 1)</f>
        <v>1.0538152610441767</v>
      </c>
      <c r="M2090">
        <f>INDEX(DEM_D8!AI$3:AI$14, MATCH($B2090,DEM_D8!$AC$3:$AC$14,0), 1)</f>
        <v>1.1526104417670682</v>
      </c>
      <c r="N2090">
        <f>INDEX(DEM_D8!AJ$3:AJ$14, MATCH($B2090,DEM_D8!$AC$3:$AC$14,0), 1)</f>
        <v>0.49397590361445781</v>
      </c>
    </row>
    <row r="2091" spans="1:14">
      <c r="A2091" s="35">
        <v>38604</v>
      </c>
      <c r="B2091">
        <f t="shared" si="32"/>
        <v>9</v>
      </c>
      <c r="C2091" s="38">
        <f>INDEX(S_FOLSM!Z$3:Z$14, MATCH($B2091,S_FOLSM!$X$3:$X$14,0), 1)</f>
        <v>0.23520883518050473</v>
      </c>
      <c r="D2091" s="38">
        <f>INDEX(S_FOLSM!AA$3:AA$14, MATCH($B2091,S_FOLSM!$X$3:$X$14,0), 1)</f>
        <v>10.923694779116465</v>
      </c>
      <c r="E2091" s="38">
        <f>INDEX(S_FOLSM!AB$3:AB$14, MATCH($B2091,S_FOLSM!$X$3:$X$14,0), 1)</f>
        <v>19.495582329317269</v>
      </c>
      <c r="F2091" s="38">
        <f>INDEX(S_FOLSM!AC$3:AC$14, MATCH($B2091,S_FOLSM!$X$3:$X$14,0), 1)</f>
        <v>24.764658634538151</v>
      </c>
      <c r="G2091" s="38">
        <f>INDEX(D_FOLSM_NP!$M$2:$M$13, MATCH($B2091,D_FOLSM_NP!$L$2:$L$13,0), 1)</f>
        <v>177.2909169058976</v>
      </c>
      <c r="H2091">
        <f>I_FOLSM!$F2080</f>
        <v>1338</v>
      </c>
      <c r="I2091">
        <f>INDEX(DEM_D8!AE$3:AE$14, MATCH($B2091,DEM_D8!$AC$3:$AC$14,0), 1)</f>
        <v>0.23052208835341365</v>
      </c>
      <c r="J2091">
        <f>INDEX(DEM_D8!AF$3:AF$14, MATCH($B2091,DEM_D8!$AC$3:$AC$14,0), 1)</f>
        <v>0.79694781628957234</v>
      </c>
      <c r="K2091">
        <f>INDEX(DEM_D8!AG$3:AG$14, MATCH($B2091,DEM_D8!$AC$3:$AC$14,0), 1)</f>
        <v>0.24863454443383887</v>
      </c>
      <c r="L2091">
        <f>INDEX(DEM_D8!AH$3:AH$14, MATCH($B2091,DEM_D8!$AC$3:$AC$14,0), 1)</f>
        <v>1.0538152610441767</v>
      </c>
      <c r="M2091">
        <f>INDEX(DEM_D8!AI$3:AI$14, MATCH($B2091,DEM_D8!$AC$3:$AC$14,0), 1)</f>
        <v>1.1526104417670682</v>
      </c>
      <c r="N2091">
        <f>INDEX(DEM_D8!AJ$3:AJ$14, MATCH($B2091,DEM_D8!$AC$3:$AC$14,0), 1)</f>
        <v>0.49397590361445781</v>
      </c>
    </row>
    <row r="2092" spans="1:14">
      <c r="A2092" s="35">
        <v>38605</v>
      </c>
      <c r="B2092">
        <f t="shared" si="32"/>
        <v>9</v>
      </c>
      <c r="C2092" s="38">
        <f>INDEX(S_FOLSM!Z$3:Z$14, MATCH($B2092,S_FOLSM!$X$3:$X$14,0), 1)</f>
        <v>0.23520883518050473</v>
      </c>
      <c r="D2092" s="38">
        <f>INDEX(S_FOLSM!AA$3:AA$14, MATCH($B2092,S_FOLSM!$X$3:$X$14,0), 1)</f>
        <v>10.923694779116465</v>
      </c>
      <c r="E2092" s="38">
        <f>INDEX(S_FOLSM!AB$3:AB$14, MATCH($B2092,S_FOLSM!$X$3:$X$14,0), 1)</f>
        <v>19.495582329317269</v>
      </c>
      <c r="F2092" s="38">
        <f>INDEX(S_FOLSM!AC$3:AC$14, MATCH($B2092,S_FOLSM!$X$3:$X$14,0), 1)</f>
        <v>24.764658634538151</v>
      </c>
      <c r="G2092" s="38">
        <f>INDEX(D_FOLSM_NP!$M$2:$M$13, MATCH($B2092,D_FOLSM_NP!$L$2:$L$13,0), 1)</f>
        <v>177.2909169058976</v>
      </c>
      <c r="H2092">
        <f>I_FOLSM!$F2081</f>
        <v>1377</v>
      </c>
      <c r="I2092">
        <f>INDEX(DEM_D8!AE$3:AE$14, MATCH($B2092,DEM_D8!$AC$3:$AC$14,0), 1)</f>
        <v>0.23052208835341365</v>
      </c>
      <c r="J2092">
        <f>INDEX(DEM_D8!AF$3:AF$14, MATCH($B2092,DEM_D8!$AC$3:$AC$14,0), 1)</f>
        <v>0.79694781628957234</v>
      </c>
      <c r="K2092">
        <f>INDEX(DEM_D8!AG$3:AG$14, MATCH($B2092,DEM_D8!$AC$3:$AC$14,0), 1)</f>
        <v>0.24863454443383887</v>
      </c>
      <c r="L2092">
        <f>INDEX(DEM_D8!AH$3:AH$14, MATCH($B2092,DEM_D8!$AC$3:$AC$14,0), 1)</f>
        <v>1.0538152610441767</v>
      </c>
      <c r="M2092">
        <f>INDEX(DEM_D8!AI$3:AI$14, MATCH($B2092,DEM_D8!$AC$3:$AC$14,0), 1)</f>
        <v>1.1526104417670682</v>
      </c>
      <c r="N2092">
        <f>INDEX(DEM_D8!AJ$3:AJ$14, MATCH($B2092,DEM_D8!$AC$3:$AC$14,0), 1)</f>
        <v>0.49397590361445781</v>
      </c>
    </row>
    <row r="2093" spans="1:14">
      <c r="A2093" s="35">
        <v>38606</v>
      </c>
      <c r="B2093">
        <f t="shared" si="32"/>
        <v>9</v>
      </c>
      <c r="C2093" s="38">
        <f>INDEX(S_FOLSM!Z$3:Z$14, MATCH($B2093,S_FOLSM!$X$3:$X$14,0), 1)</f>
        <v>0.23520883518050473</v>
      </c>
      <c r="D2093" s="38">
        <f>INDEX(S_FOLSM!AA$3:AA$14, MATCH($B2093,S_FOLSM!$X$3:$X$14,0), 1)</f>
        <v>10.923694779116465</v>
      </c>
      <c r="E2093" s="38">
        <f>INDEX(S_FOLSM!AB$3:AB$14, MATCH($B2093,S_FOLSM!$X$3:$X$14,0), 1)</f>
        <v>19.495582329317269</v>
      </c>
      <c r="F2093" s="38">
        <f>INDEX(S_FOLSM!AC$3:AC$14, MATCH($B2093,S_FOLSM!$X$3:$X$14,0), 1)</f>
        <v>24.764658634538151</v>
      </c>
      <c r="G2093" s="38">
        <f>INDEX(D_FOLSM_NP!$M$2:$M$13, MATCH($B2093,D_FOLSM_NP!$L$2:$L$13,0), 1)</f>
        <v>177.2909169058976</v>
      </c>
      <c r="H2093">
        <f>I_FOLSM!$F2082</f>
        <v>1185</v>
      </c>
      <c r="I2093">
        <f>INDEX(DEM_D8!AE$3:AE$14, MATCH($B2093,DEM_D8!$AC$3:$AC$14,0), 1)</f>
        <v>0.23052208835341365</v>
      </c>
      <c r="J2093">
        <f>INDEX(DEM_D8!AF$3:AF$14, MATCH($B2093,DEM_D8!$AC$3:$AC$14,0), 1)</f>
        <v>0.79694781628957234</v>
      </c>
      <c r="K2093">
        <f>INDEX(DEM_D8!AG$3:AG$14, MATCH($B2093,DEM_D8!$AC$3:$AC$14,0), 1)</f>
        <v>0.24863454443383887</v>
      </c>
      <c r="L2093">
        <f>INDEX(DEM_D8!AH$3:AH$14, MATCH($B2093,DEM_D8!$AC$3:$AC$14,0), 1)</f>
        <v>1.0538152610441767</v>
      </c>
      <c r="M2093">
        <f>INDEX(DEM_D8!AI$3:AI$14, MATCH($B2093,DEM_D8!$AC$3:$AC$14,0), 1)</f>
        <v>1.1526104417670682</v>
      </c>
      <c r="N2093">
        <f>INDEX(DEM_D8!AJ$3:AJ$14, MATCH($B2093,DEM_D8!$AC$3:$AC$14,0), 1)</f>
        <v>0.49397590361445781</v>
      </c>
    </row>
    <row r="2094" spans="1:14">
      <c r="A2094" s="35">
        <v>38607</v>
      </c>
      <c r="B2094">
        <f t="shared" si="32"/>
        <v>9</v>
      </c>
      <c r="C2094" s="38">
        <f>INDEX(S_FOLSM!Z$3:Z$14, MATCH($B2094,S_FOLSM!$X$3:$X$14,0), 1)</f>
        <v>0.23520883518050473</v>
      </c>
      <c r="D2094" s="38">
        <f>INDEX(S_FOLSM!AA$3:AA$14, MATCH($B2094,S_FOLSM!$X$3:$X$14,0), 1)</f>
        <v>10.923694779116465</v>
      </c>
      <c r="E2094" s="38">
        <f>INDEX(S_FOLSM!AB$3:AB$14, MATCH($B2094,S_FOLSM!$X$3:$X$14,0), 1)</f>
        <v>19.495582329317269</v>
      </c>
      <c r="F2094" s="38">
        <f>INDEX(S_FOLSM!AC$3:AC$14, MATCH($B2094,S_FOLSM!$X$3:$X$14,0), 1)</f>
        <v>24.764658634538151</v>
      </c>
      <c r="G2094" s="38">
        <f>INDEX(D_FOLSM_NP!$M$2:$M$13, MATCH($B2094,D_FOLSM_NP!$L$2:$L$13,0), 1)</f>
        <v>177.2909169058976</v>
      </c>
      <c r="H2094">
        <f>I_FOLSM!$F2083</f>
        <v>1250</v>
      </c>
      <c r="I2094">
        <f>INDEX(DEM_D8!AE$3:AE$14, MATCH($B2094,DEM_D8!$AC$3:$AC$14,0), 1)</f>
        <v>0.23052208835341365</v>
      </c>
      <c r="J2094">
        <f>INDEX(DEM_D8!AF$3:AF$14, MATCH($B2094,DEM_D8!$AC$3:$AC$14,0), 1)</f>
        <v>0.79694781628957234</v>
      </c>
      <c r="K2094">
        <f>INDEX(DEM_D8!AG$3:AG$14, MATCH($B2094,DEM_D8!$AC$3:$AC$14,0), 1)</f>
        <v>0.24863454443383887</v>
      </c>
      <c r="L2094">
        <f>INDEX(DEM_D8!AH$3:AH$14, MATCH($B2094,DEM_D8!$AC$3:$AC$14,0), 1)</f>
        <v>1.0538152610441767</v>
      </c>
      <c r="M2094">
        <f>INDEX(DEM_D8!AI$3:AI$14, MATCH($B2094,DEM_D8!$AC$3:$AC$14,0), 1)</f>
        <v>1.1526104417670682</v>
      </c>
      <c r="N2094">
        <f>INDEX(DEM_D8!AJ$3:AJ$14, MATCH($B2094,DEM_D8!$AC$3:$AC$14,0), 1)</f>
        <v>0.49397590361445781</v>
      </c>
    </row>
    <row r="2095" spans="1:14">
      <c r="A2095" s="35">
        <v>38608</v>
      </c>
      <c r="B2095">
        <f t="shared" si="32"/>
        <v>9</v>
      </c>
      <c r="C2095" s="38">
        <f>INDEX(S_FOLSM!Z$3:Z$14, MATCH($B2095,S_FOLSM!$X$3:$X$14,0), 1)</f>
        <v>0.23520883518050473</v>
      </c>
      <c r="D2095" s="38">
        <f>INDEX(S_FOLSM!AA$3:AA$14, MATCH($B2095,S_FOLSM!$X$3:$X$14,0), 1)</f>
        <v>10.923694779116465</v>
      </c>
      <c r="E2095" s="38">
        <f>INDEX(S_FOLSM!AB$3:AB$14, MATCH($B2095,S_FOLSM!$X$3:$X$14,0), 1)</f>
        <v>19.495582329317269</v>
      </c>
      <c r="F2095" s="38">
        <f>INDEX(S_FOLSM!AC$3:AC$14, MATCH($B2095,S_FOLSM!$X$3:$X$14,0), 1)</f>
        <v>24.764658634538151</v>
      </c>
      <c r="G2095" s="38">
        <f>INDEX(D_FOLSM_NP!$M$2:$M$13, MATCH($B2095,D_FOLSM_NP!$L$2:$L$13,0), 1)</f>
        <v>177.2909169058976</v>
      </c>
      <c r="H2095">
        <f>I_FOLSM!$F2084</f>
        <v>1427</v>
      </c>
      <c r="I2095">
        <f>INDEX(DEM_D8!AE$3:AE$14, MATCH($B2095,DEM_D8!$AC$3:$AC$14,0), 1)</f>
        <v>0.23052208835341365</v>
      </c>
      <c r="J2095">
        <f>INDEX(DEM_D8!AF$3:AF$14, MATCH($B2095,DEM_D8!$AC$3:$AC$14,0), 1)</f>
        <v>0.79694781628957234</v>
      </c>
      <c r="K2095">
        <f>INDEX(DEM_D8!AG$3:AG$14, MATCH($B2095,DEM_D8!$AC$3:$AC$14,0), 1)</f>
        <v>0.24863454443383887</v>
      </c>
      <c r="L2095">
        <f>INDEX(DEM_D8!AH$3:AH$14, MATCH($B2095,DEM_D8!$AC$3:$AC$14,0), 1)</f>
        <v>1.0538152610441767</v>
      </c>
      <c r="M2095">
        <f>INDEX(DEM_D8!AI$3:AI$14, MATCH($B2095,DEM_D8!$AC$3:$AC$14,0), 1)</f>
        <v>1.1526104417670682</v>
      </c>
      <c r="N2095">
        <f>INDEX(DEM_D8!AJ$3:AJ$14, MATCH($B2095,DEM_D8!$AC$3:$AC$14,0), 1)</f>
        <v>0.49397590361445781</v>
      </c>
    </row>
    <row r="2096" spans="1:14">
      <c r="A2096" s="35">
        <v>38609</v>
      </c>
      <c r="B2096">
        <f t="shared" si="32"/>
        <v>9</v>
      </c>
      <c r="C2096" s="38">
        <f>INDEX(S_FOLSM!Z$3:Z$14, MATCH($B2096,S_FOLSM!$X$3:$X$14,0), 1)</f>
        <v>0.23520883518050473</v>
      </c>
      <c r="D2096" s="38">
        <f>INDEX(S_FOLSM!AA$3:AA$14, MATCH($B2096,S_FOLSM!$X$3:$X$14,0), 1)</f>
        <v>10.923694779116465</v>
      </c>
      <c r="E2096" s="38">
        <f>INDEX(S_FOLSM!AB$3:AB$14, MATCH($B2096,S_FOLSM!$X$3:$X$14,0), 1)</f>
        <v>19.495582329317269</v>
      </c>
      <c r="F2096" s="38">
        <f>INDEX(S_FOLSM!AC$3:AC$14, MATCH($B2096,S_FOLSM!$X$3:$X$14,0), 1)</f>
        <v>24.764658634538151</v>
      </c>
      <c r="G2096" s="38">
        <f>INDEX(D_FOLSM_NP!$M$2:$M$13, MATCH($B2096,D_FOLSM_NP!$L$2:$L$13,0), 1)</f>
        <v>177.2909169058976</v>
      </c>
      <c r="H2096">
        <f>I_FOLSM!$F2085</f>
        <v>1331</v>
      </c>
      <c r="I2096">
        <f>INDEX(DEM_D8!AE$3:AE$14, MATCH($B2096,DEM_D8!$AC$3:$AC$14,0), 1)</f>
        <v>0.23052208835341365</v>
      </c>
      <c r="J2096">
        <f>INDEX(DEM_D8!AF$3:AF$14, MATCH($B2096,DEM_D8!$AC$3:$AC$14,0), 1)</f>
        <v>0.79694781628957234</v>
      </c>
      <c r="K2096">
        <f>INDEX(DEM_D8!AG$3:AG$14, MATCH($B2096,DEM_D8!$AC$3:$AC$14,0), 1)</f>
        <v>0.24863454443383887</v>
      </c>
      <c r="L2096">
        <f>INDEX(DEM_D8!AH$3:AH$14, MATCH($B2096,DEM_D8!$AC$3:$AC$14,0), 1)</f>
        <v>1.0538152610441767</v>
      </c>
      <c r="M2096">
        <f>INDEX(DEM_D8!AI$3:AI$14, MATCH($B2096,DEM_D8!$AC$3:$AC$14,0), 1)</f>
        <v>1.1526104417670682</v>
      </c>
      <c r="N2096">
        <f>INDEX(DEM_D8!AJ$3:AJ$14, MATCH($B2096,DEM_D8!$AC$3:$AC$14,0), 1)</f>
        <v>0.49397590361445781</v>
      </c>
    </row>
    <row r="2097" spans="1:14">
      <c r="A2097" s="35">
        <v>38610</v>
      </c>
      <c r="B2097">
        <f t="shared" si="32"/>
        <v>9</v>
      </c>
      <c r="C2097" s="38">
        <f>INDEX(S_FOLSM!Z$3:Z$14, MATCH($B2097,S_FOLSM!$X$3:$X$14,0), 1)</f>
        <v>0.23520883518050473</v>
      </c>
      <c r="D2097" s="38">
        <f>INDEX(S_FOLSM!AA$3:AA$14, MATCH($B2097,S_FOLSM!$X$3:$X$14,0), 1)</f>
        <v>10.923694779116465</v>
      </c>
      <c r="E2097" s="38">
        <f>INDEX(S_FOLSM!AB$3:AB$14, MATCH($B2097,S_FOLSM!$X$3:$X$14,0), 1)</f>
        <v>19.495582329317269</v>
      </c>
      <c r="F2097" s="38">
        <f>INDEX(S_FOLSM!AC$3:AC$14, MATCH($B2097,S_FOLSM!$X$3:$X$14,0), 1)</f>
        <v>24.764658634538151</v>
      </c>
      <c r="G2097" s="38">
        <f>INDEX(D_FOLSM_NP!$M$2:$M$13, MATCH($B2097,D_FOLSM_NP!$L$2:$L$13,0), 1)</f>
        <v>177.2909169058976</v>
      </c>
      <c r="H2097">
        <f>I_FOLSM!$F2086</f>
        <v>1498</v>
      </c>
      <c r="I2097">
        <f>INDEX(DEM_D8!AE$3:AE$14, MATCH($B2097,DEM_D8!$AC$3:$AC$14,0), 1)</f>
        <v>0.23052208835341365</v>
      </c>
      <c r="J2097">
        <f>INDEX(DEM_D8!AF$3:AF$14, MATCH($B2097,DEM_D8!$AC$3:$AC$14,0), 1)</f>
        <v>0.79694781628957234</v>
      </c>
      <c r="K2097">
        <f>INDEX(DEM_D8!AG$3:AG$14, MATCH($B2097,DEM_D8!$AC$3:$AC$14,0), 1)</f>
        <v>0.24863454443383887</v>
      </c>
      <c r="L2097">
        <f>INDEX(DEM_D8!AH$3:AH$14, MATCH($B2097,DEM_D8!$AC$3:$AC$14,0), 1)</f>
        <v>1.0538152610441767</v>
      </c>
      <c r="M2097">
        <f>INDEX(DEM_D8!AI$3:AI$14, MATCH($B2097,DEM_D8!$AC$3:$AC$14,0), 1)</f>
        <v>1.1526104417670682</v>
      </c>
      <c r="N2097">
        <f>INDEX(DEM_D8!AJ$3:AJ$14, MATCH($B2097,DEM_D8!$AC$3:$AC$14,0), 1)</f>
        <v>0.49397590361445781</v>
      </c>
    </row>
    <row r="2098" spans="1:14">
      <c r="A2098" s="35">
        <v>38611</v>
      </c>
      <c r="B2098">
        <f t="shared" si="32"/>
        <v>9</v>
      </c>
      <c r="C2098" s="38">
        <f>INDEX(S_FOLSM!Z$3:Z$14, MATCH($B2098,S_FOLSM!$X$3:$X$14,0), 1)</f>
        <v>0.23520883518050473</v>
      </c>
      <c r="D2098" s="38">
        <f>INDEX(S_FOLSM!AA$3:AA$14, MATCH($B2098,S_FOLSM!$X$3:$X$14,0), 1)</f>
        <v>10.923694779116465</v>
      </c>
      <c r="E2098" s="38">
        <f>INDEX(S_FOLSM!AB$3:AB$14, MATCH($B2098,S_FOLSM!$X$3:$X$14,0), 1)</f>
        <v>19.495582329317269</v>
      </c>
      <c r="F2098" s="38">
        <f>INDEX(S_FOLSM!AC$3:AC$14, MATCH($B2098,S_FOLSM!$X$3:$X$14,0), 1)</f>
        <v>24.764658634538151</v>
      </c>
      <c r="G2098" s="38">
        <f>INDEX(D_FOLSM_NP!$M$2:$M$13, MATCH($B2098,D_FOLSM_NP!$L$2:$L$13,0), 1)</f>
        <v>177.2909169058976</v>
      </c>
      <c r="H2098">
        <f>I_FOLSM!$F2087</f>
        <v>1294</v>
      </c>
      <c r="I2098">
        <f>INDEX(DEM_D8!AE$3:AE$14, MATCH($B2098,DEM_D8!$AC$3:$AC$14,0), 1)</f>
        <v>0.23052208835341365</v>
      </c>
      <c r="J2098">
        <f>INDEX(DEM_D8!AF$3:AF$14, MATCH($B2098,DEM_D8!$AC$3:$AC$14,0), 1)</f>
        <v>0.79694781628957234</v>
      </c>
      <c r="K2098">
        <f>INDEX(DEM_D8!AG$3:AG$14, MATCH($B2098,DEM_D8!$AC$3:$AC$14,0), 1)</f>
        <v>0.24863454443383887</v>
      </c>
      <c r="L2098">
        <f>INDEX(DEM_D8!AH$3:AH$14, MATCH($B2098,DEM_D8!$AC$3:$AC$14,0), 1)</f>
        <v>1.0538152610441767</v>
      </c>
      <c r="M2098">
        <f>INDEX(DEM_D8!AI$3:AI$14, MATCH($B2098,DEM_D8!$AC$3:$AC$14,0), 1)</f>
        <v>1.1526104417670682</v>
      </c>
      <c r="N2098">
        <f>INDEX(DEM_D8!AJ$3:AJ$14, MATCH($B2098,DEM_D8!$AC$3:$AC$14,0), 1)</f>
        <v>0.49397590361445781</v>
      </c>
    </row>
    <row r="2099" spans="1:14">
      <c r="A2099" s="35">
        <v>38612</v>
      </c>
      <c r="B2099">
        <f t="shared" si="32"/>
        <v>9</v>
      </c>
      <c r="C2099" s="38">
        <f>INDEX(S_FOLSM!Z$3:Z$14, MATCH($B2099,S_FOLSM!$X$3:$X$14,0), 1)</f>
        <v>0.23520883518050473</v>
      </c>
      <c r="D2099" s="38">
        <f>INDEX(S_FOLSM!AA$3:AA$14, MATCH($B2099,S_FOLSM!$X$3:$X$14,0), 1)</f>
        <v>10.923694779116465</v>
      </c>
      <c r="E2099" s="38">
        <f>INDEX(S_FOLSM!AB$3:AB$14, MATCH($B2099,S_FOLSM!$X$3:$X$14,0), 1)</f>
        <v>19.495582329317269</v>
      </c>
      <c r="F2099" s="38">
        <f>INDEX(S_FOLSM!AC$3:AC$14, MATCH($B2099,S_FOLSM!$X$3:$X$14,0), 1)</f>
        <v>24.764658634538151</v>
      </c>
      <c r="G2099" s="38">
        <f>INDEX(D_FOLSM_NP!$M$2:$M$13, MATCH($B2099,D_FOLSM_NP!$L$2:$L$13,0), 1)</f>
        <v>177.2909169058976</v>
      </c>
      <c r="H2099">
        <f>I_FOLSM!$F2088</f>
        <v>1581</v>
      </c>
      <c r="I2099">
        <f>INDEX(DEM_D8!AE$3:AE$14, MATCH($B2099,DEM_D8!$AC$3:$AC$14,0), 1)</f>
        <v>0.23052208835341365</v>
      </c>
      <c r="J2099">
        <f>INDEX(DEM_D8!AF$3:AF$14, MATCH($B2099,DEM_D8!$AC$3:$AC$14,0), 1)</f>
        <v>0.79694781628957234</v>
      </c>
      <c r="K2099">
        <f>INDEX(DEM_D8!AG$3:AG$14, MATCH($B2099,DEM_D8!$AC$3:$AC$14,0), 1)</f>
        <v>0.24863454443383887</v>
      </c>
      <c r="L2099">
        <f>INDEX(DEM_D8!AH$3:AH$14, MATCH($B2099,DEM_D8!$AC$3:$AC$14,0), 1)</f>
        <v>1.0538152610441767</v>
      </c>
      <c r="M2099">
        <f>INDEX(DEM_D8!AI$3:AI$14, MATCH($B2099,DEM_D8!$AC$3:$AC$14,0), 1)</f>
        <v>1.1526104417670682</v>
      </c>
      <c r="N2099">
        <f>INDEX(DEM_D8!AJ$3:AJ$14, MATCH($B2099,DEM_D8!$AC$3:$AC$14,0), 1)</f>
        <v>0.49397590361445781</v>
      </c>
    </row>
    <row r="2100" spans="1:14">
      <c r="A2100" s="35">
        <v>38613</v>
      </c>
      <c r="B2100">
        <f t="shared" si="32"/>
        <v>9</v>
      </c>
      <c r="C2100" s="38">
        <f>INDEX(S_FOLSM!Z$3:Z$14, MATCH($B2100,S_FOLSM!$X$3:$X$14,0), 1)</f>
        <v>0.23520883518050473</v>
      </c>
      <c r="D2100" s="38">
        <f>INDEX(S_FOLSM!AA$3:AA$14, MATCH($B2100,S_FOLSM!$X$3:$X$14,0), 1)</f>
        <v>10.923694779116465</v>
      </c>
      <c r="E2100" s="38">
        <f>INDEX(S_FOLSM!AB$3:AB$14, MATCH($B2100,S_FOLSM!$X$3:$X$14,0), 1)</f>
        <v>19.495582329317269</v>
      </c>
      <c r="F2100" s="38">
        <f>INDEX(S_FOLSM!AC$3:AC$14, MATCH($B2100,S_FOLSM!$X$3:$X$14,0), 1)</f>
        <v>24.764658634538151</v>
      </c>
      <c r="G2100" s="38">
        <f>INDEX(D_FOLSM_NP!$M$2:$M$13, MATCH($B2100,D_FOLSM_NP!$L$2:$L$13,0), 1)</f>
        <v>177.2909169058976</v>
      </c>
      <c r="H2100">
        <f>I_FOLSM!$F2089</f>
        <v>1637</v>
      </c>
      <c r="I2100">
        <f>INDEX(DEM_D8!AE$3:AE$14, MATCH($B2100,DEM_D8!$AC$3:$AC$14,0), 1)</f>
        <v>0.23052208835341365</v>
      </c>
      <c r="J2100">
        <f>INDEX(DEM_D8!AF$3:AF$14, MATCH($B2100,DEM_D8!$AC$3:$AC$14,0), 1)</f>
        <v>0.79694781628957234</v>
      </c>
      <c r="K2100">
        <f>INDEX(DEM_D8!AG$3:AG$14, MATCH($B2100,DEM_D8!$AC$3:$AC$14,0), 1)</f>
        <v>0.24863454443383887</v>
      </c>
      <c r="L2100">
        <f>INDEX(DEM_D8!AH$3:AH$14, MATCH($B2100,DEM_D8!$AC$3:$AC$14,0), 1)</f>
        <v>1.0538152610441767</v>
      </c>
      <c r="M2100">
        <f>INDEX(DEM_D8!AI$3:AI$14, MATCH($B2100,DEM_D8!$AC$3:$AC$14,0), 1)</f>
        <v>1.1526104417670682</v>
      </c>
      <c r="N2100">
        <f>INDEX(DEM_D8!AJ$3:AJ$14, MATCH($B2100,DEM_D8!$AC$3:$AC$14,0), 1)</f>
        <v>0.49397590361445781</v>
      </c>
    </row>
    <row r="2101" spans="1:14">
      <c r="A2101" s="35">
        <v>38614</v>
      </c>
      <c r="B2101">
        <f t="shared" si="32"/>
        <v>9</v>
      </c>
      <c r="C2101" s="38">
        <f>INDEX(S_FOLSM!Z$3:Z$14, MATCH($B2101,S_FOLSM!$X$3:$X$14,0), 1)</f>
        <v>0.23520883518050473</v>
      </c>
      <c r="D2101" s="38">
        <f>INDEX(S_FOLSM!AA$3:AA$14, MATCH($B2101,S_FOLSM!$X$3:$X$14,0), 1)</f>
        <v>10.923694779116465</v>
      </c>
      <c r="E2101" s="38">
        <f>INDEX(S_FOLSM!AB$3:AB$14, MATCH($B2101,S_FOLSM!$X$3:$X$14,0), 1)</f>
        <v>19.495582329317269</v>
      </c>
      <c r="F2101" s="38">
        <f>INDEX(S_FOLSM!AC$3:AC$14, MATCH($B2101,S_FOLSM!$X$3:$X$14,0), 1)</f>
        <v>24.764658634538151</v>
      </c>
      <c r="G2101" s="38">
        <f>INDEX(D_FOLSM_NP!$M$2:$M$13, MATCH($B2101,D_FOLSM_NP!$L$2:$L$13,0), 1)</f>
        <v>177.2909169058976</v>
      </c>
      <c r="H2101">
        <f>I_FOLSM!$F2090</f>
        <v>1614</v>
      </c>
      <c r="I2101">
        <f>INDEX(DEM_D8!AE$3:AE$14, MATCH($B2101,DEM_D8!$AC$3:$AC$14,0), 1)</f>
        <v>0.23052208835341365</v>
      </c>
      <c r="J2101">
        <f>INDEX(DEM_D8!AF$3:AF$14, MATCH($B2101,DEM_D8!$AC$3:$AC$14,0), 1)</f>
        <v>0.79694781628957234</v>
      </c>
      <c r="K2101">
        <f>INDEX(DEM_D8!AG$3:AG$14, MATCH($B2101,DEM_D8!$AC$3:$AC$14,0), 1)</f>
        <v>0.24863454443383887</v>
      </c>
      <c r="L2101">
        <f>INDEX(DEM_D8!AH$3:AH$14, MATCH($B2101,DEM_D8!$AC$3:$AC$14,0), 1)</f>
        <v>1.0538152610441767</v>
      </c>
      <c r="M2101">
        <f>INDEX(DEM_D8!AI$3:AI$14, MATCH($B2101,DEM_D8!$AC$3:$AC$14,0), 1)</f>
        <v>1.1526104417670682</v>
      </c>
      <c r="N2101">
        <f>INDEX(DEM_D8!AJ$3:AJ$14, MATCH($B2101,DEM_D8!$AC$3:$AC$14,0), 1)</f>
        <v>0.49397590361445781</v>
      </c>
    </row>
    <row r="2102" spans="1:14">
      <c r="A2102" s="35">
        <v>38615</v>
      </c>
      <c r="B2102">
        <f t="shared" si="32"/>
        <v>9</v>
      </c>
      <c r="C2102" s="38">
        <f>INDEX(S_FOLSM!Z$3:Z$14, MATCH($B2102,S_FOLSM!$X$3:$X$14,0), 1)</f>
        <v>0.23520883518050473</v>
      </c>
      <c r="D2102" s="38">
        <f>INDEX(S_FOLSM!AA$3:AA$14, MATCH($B2102,S_FOLSM!$X$3:$X$14,0), 1)</f>
        <v>10.923694779116465</v>
      </c>
      <c r="E2102" s="38">
        <f>INDEX(S_FOLSM!AB$3:AB$14, MATCH($B2102,S_FOLSM!$X$3:$X$14,0), 1)</f>
        <v>19.495582329317269</v>
      </c>
      <c r="F2102" s="38">
        <f>INDEX(S_FOLSM!AC$3:AC$14, MATCH($B2102,S_FOLSM!$X$3:$X$14,0), 1)</f>
        <v>24.764658634538151</v>
      </c>
      <c r="G2102" s="38">
        <f>INDEX(D_FOLSM_NP!$M$2:$M$13, MATCH($B2102,D_FOLSM_NP!$L$2:$L$13,0), 1)</f>
        <v>177.2909169058976</v>
      </c>
      <c r="H2102">
        <f>I_FOLSM!$F2091</f>
        <v>1569</v>
      </c>
      <c r="I2102">
        <f>INDEX(DEM_D8!AE$3:AE$14, MATCH($B2102,DEM_D8!$AC$3:$AC$14,0), 1)</f>
        <v>0.23052208835341365</v>
      </c>
      <c r="J2102">
        <f>INDEX(DEM_D8!AF$3:AF$14, MATCH($B2102,DEM_D8!$AC$3:$AC$14,0), 1)</f>
        <v>0.79694781628957234</v>
      </c>
      <c r="K2102">
        <f>INDEX(DEM_D8!AG$3:AG$14, MATCH($B2102,DEM_D8!$AC$3:$AC$14,0), 1)</f>
        <v>0.24863454443383887</v>
      </c>
      <c r="L2102">
        <f>INDEX(DEM_D8!AH$3:AH$14, MATCH($B2102,DEM_D8!$AC$3:$AC$14,0), 1)</f>
        <v>1.0538152610441767</v>
      </c>
      <c r="M2102">
        <f>INDEX(DEM_D8!AI$3:AI$14, MATCH($B2102,DEM_D8!$AC$3:$AC$14,0), 1)</f>
        <v>1.1526104417670682</v>
      </c>
      <c r="N2102">
        <f>INDEX(DEM_D8!AJ$3:AJ$14, MATCH($B2102,DEM_D8!$AC$3:$AC$14,0), 1)</f>
        <v>0.49397590361445781</v>
      </c>
    </row>
    <row r="2103" spans="1:14">
      <c r="A2103" s="35">
        <v>38616</v>
      </c>
      <c r="B2103">
        <f t="shared" si="32"/>
        <v>9</v>
      </c>
      <c r="C2103" s="38">
        <f>INDEX(S_FOLSM!Z$3:Z$14, MATCH($B2103,S_FOLSM!$X$3:$X$14,0), 1)</f>
        <v>0.23520883518050473</v>
      </c>
      <c r="D2103" s="38">
        <f>INDEX(S_FOLSM!AA$3:AA$14, MATCH($B2103,S_FOLSM!$X$3:$X$14,0), 1)</f>
        <v>10.923694779116465</v>
      </c>
      <c r="E2103" s="38">
        <f>INDEX(S_FOLSM!AB$3:AB$14, MATCH($B2103,S_FOLSM!$X$3:$X$14,0), 1)</f>
        <v>19.495582329317269</v>
      </c>
      <c r="F2103" s="38">
        <f>INDEX(S_FOLSM!AC$3:AC$14, MATCH($B2103,S_FOLSM!$X$3:$X$14,0), 1)</f>
        <v>24.764658634538151</v>
      </c>
      <c r="G2103" s="38">
        <f>INDEX(D_FOLSM_NP!$M$2:$M$13, MATCH($B2103,D_FOLSM_NP!$L$2:$L$13,0), 1)</f>
        <v>177.2909169058976</v>
      </c>
      <c r="H2103">
        <f>I_FOLSM!$F2092</f>
        <v>993</v>
      </c>
      <c r="I2103">
        <f>INDEX(DEM_D8!AE$3:AE$14, MATCH($B2103,DEM_D8!$AC$3:$AC$14,0), 1)</f>
        <v>0.23052208835341365</v>
      </c>
      <c r="J2103">
        <f>INDEX(DEM_D8!AF$3:AF$14, MATCH($B2103,DEM_D8!$AC$3:$AC$14,0), 1)</f>
        <v>0.79694781628957234</v>
      </c>
      <c r="K2103">
        <f>INDEX(DEM_D8!AG$3:AG$14, MATCH($B2103,DEM_D8!$AC$3:$AC$14,0), 1)</f>
        <v>0.24863454443383887</v>
      </c>
      <c r="L2103">
        <f>INDEX(DEM_D8!AH$3:AH$14, MATCH($B2103,DEM_D8!$AC$3:$AC$14,0), 1)</f>
        <v>1.0538152610441767</v>
      </c>
      <c r="M2103">
        <f>INDEX(DEM_D8!AI$3:AI$14, MATCH($B2103,DEM_D8!$AC$3:$AC$14,0), 1)</f>
        <v>1.1526104417670682</v>
      </c>
      <c r="N2103">
        <f>INDEX(DEM_D8!AJ$3:AJ$14, MATCH($B2103,DEM_D8!$AC$3:$AC$14,0), 1)</f>
        <v>0.49397590361445781</v>
      </c>
    </row>
    <row r="2104" spans="1:14">
      <c r="A2104" s="35">
        <v>38617</v>
      </c>
      <c r="B2104">
        <f t="shared" si="32"/>
        <v>9</v>
      </c>
      <c r="C2104" s="38">
        <f>INDEX(S_FOLSM!Z$3:Z$14, MATCH($B2104,S_FOLSM!$X$3:$X$14,0), 1)</f>
        <v>0.23520883518050473</v>
      </c>
      <c r="D2104" s="38">
        <f>INDEX(S_FOLSM!AA$3:AA$14, MATCH($B2104,S_FOLSM!$X$3:$X$14,0), 1)</f>
        <v>10.923694779116465</v>
      </c>
      <c r="E2104" s="38">
        <f>INDEX(S_FOLSM!AB$3:AB$14, MATCH($B2104,S_FOLSM!$X$3:$X$14,0), 1)</f>
        <v>19.495582329317269</v>
      </c>
      <c r="F2104" s="38">
        <f>INDEX(S_FOLSM!AC$3:AC$14, MATCH($B2104,S_FOLSM!$X$3:$X$14,0), 1)</f>
        <v>24.764658634538151</v>
      </c>
      <c r="G2104" s="38">
        <f>INDEX(D_FOLSM_NP!$M$2:$M$13, MATCH($B2104,D_FOLSM_NP!$L$2:$L$13,0), 1)</f>
        <v>177.2909169058976</v>
      </c>
      <c r="H2104">
        <f>I_FOLSM!$F2093</f>
        <v>1028</v>
      </c>
      <c r="I2104">
        <f>INDEX(DEM_D8!AE$3:AE$14, MATCH($B2104,DEM_D8!$AC$3:$AC$14,0), 1)</f>
        <v>0.23052208835341365</v>
      </c>
      <c r="J2104">
        <f>INDEX(DEM_D8!AF$3:AF$14, MATCH($B2104,DEM_D8!$AC$3:$AC$14,0), 1)</f>
        <v>0.79694781628957234</v>
      </c>
      <c r="K2104">
        <f>INDEX(DEM_D8!AG$3:AG$14, MATCH($B2104,DEM_D8!$AC$3:$AC$14,0), 1)</f>
        <v>0.24863454443383887</v>
      </c>
      <c r="L2104">
        <f>INDEX(DEM_D8!AH$3:AH$14, MATCH($B2104,DEM_D8!$AC$3:$AC$14,0), 1)</f>
        <v>1.0538152610441767</v>
      </c>
      <c r="M2104">
        <f>INDEX(DEM_D8!AI$3:AI$14, MATCH($B2104,DEM_D8!$AC$3:$AC$14,0), 1)</f>
        <v>1.1526104417670682</v>
      </c>
      <c r="N2104">
        <f>INDEX(DEM_D8!AJ$3:AJ$14, MATCH($B2104,DEM_D8!$AC$3:$AC$14,0), 1)</f>
        <v>0.49397590361445781</v>
      </c>
    </row>
    <row r="2105" spans="1:14">
      <c r="A2105" s="35">
        <v>38618</v>
      </c>
      <c r="B2105">
        <f t="shared" si="32"/>
        <v>9</v>
      </c>
      <c r="C2105" s="38">
        <f>INDEX(S_FOLSM!Z$3:Z$14, MATCH($B2105,S_FOLSM!$X$3:$X$14,0), 1)</f>
        <v>0.23520883518050473</v>
      </c>
      <c r="D2105" s="38">
        <f>INDEX(S_FOLSM!AA$3:AA$14, MATCH($B2105,S_FOLSM!$X$3:$X$14,0), 1)</f>
        <v>10.923694779116465</v>
      </c>
      <c r="E2105" s="38">
        <f>INDEX(S_FOLSM!AB$3:AB$14, MATCH($B2105,S_FOLSM!$X$3:$X$14,0), 1)</f>
        <v>19.495582329317269</v>
      </c>
      <c r="F2105" s="38">
        <f>INDEX(S_FOLSM!AC$3:AC$14, MATCH($B2105,S_FOLSM!$X$3:$X$14,0), 1)</f>
        <v>24.764658634538151</v>
      </c>
      <c r="G2105" s="38">
        <f>INDEX(D_FOLSM_NP!$M$2:$M$13, MATCH($B2105,D_FOLSM_NP!$L$2:$L$13,0), 1)</f>
        <v>177.2909169058976</v>
      </c>
      <c r="H2105">
        <f>I_FOLSM!$F2094</f>
        <v>1033</v>
      </c>
      <c r="I2105">
        <f>INDEX(DEM_D8!AE$3:AE$14, MATCH($B2105,DEM_D8!$AC$3:$AC$14,0), 1)</f>
        <v>0.23052208835341365</v>
      </c>
      <c r="J2105">
        <f>INDEX(DEM_D8!AF$3:AF$14, MATCH($B2105,DEM_D8!$AC$3:$AC$14,0), 1)</f>
        <v>0.79694781628957234</v>
      </c>
      <c r="K2105">
        <f>INDEX(DEM_D8!AG$3:AG$14, MATCH($B2105,DEM_D8!$AC$3:$AC$14,0), 1)</f>
        <v>0.24863454443383887</v>
      </c>
      <c r="L2105">
        <f>INDEX(DEM_D8!AH$3:AH$14, MATCH($B2105,DEM_D8!$AC$3:$AC$14,0), 1)</f>
        <v>1.0538152610441767</v>
      </c>
      <c r="M2105">
        <f>INDEX(DEM_D8!AI$3:AI$14, MATCH($B2105,DEM_D8!$AC$3:$AC$14,0), 1)</f>
        <v>1.1526104417670682</v>
      </c>
      <c r="N2105">
        <f>INDEX(DEM_D8!AJ$3:AJ$14, MATCH($B2105,DEM_D8!$AC$3:$AC$14,0), 1)</f>
        <v>0.49397590361445781</v>
      </c>
    </row>
    <row r="2106" spans="1:14">
      <c r="A2106" s="35">
        <v>38619</v>
      </c>
      <c r="B2106">
        <f t="shared" si="32"/>
        <v>9</v>
      </c>
      <c r="C2106" s="38">
        <f>INDEX(S_FOLSM!Z$3:Z$14, MATCH($B2106,S_FOLSM!$X$3:$X$14,0), 1)</f>
        <v>0.23520883518050473</v>
      </c>
      <c r="D2106" s="38">
        <f>INDEX(S_FOLSM!AA$3:AA$14, MATCH($B2106,S_FOLSM!$X$3:$X$14,0), 1)</f>
        <v>10.923694779116465</v>
      </c>
      <c r="E2106" s="38">
        <f>INDEX(S_FOLSM!AB$3:AB$14, MATCH($B2106,S_FOLSM!$X$3:$X$14,0), 1)</f>
        <v>19.495582329317269</v>
      </c>
      <c r="F2106" s="38">
        <f>INDEX(S_FOLSM!AC$3:AC$14, MATCH($B2106,S_FOLSM!$X$3:$X$14,0), 1)</f>
        <v>24.764658634538151</v>
      </c>
      <c r="G2106" s="38">
        <f>INDEX(D_FOLSM_NP!$M$2:$M$13, MATCH($B2106,D_FOLSM_NP!$L$2:$L$13,0), 1)</f>
        <v>177.2909169058976</v>
      </c>
      <c r="H2106">
        <f>I_FOLSM!$F2095</f>
        <v>925</v>
      </c>
      <c r="I2106">
        <f>INDEX(DEM_D8!AE$3:AE$14, MATCH($B2106,DEM_D8!$AC$3:$AC$14,0), 1)</f>
        <v>0.23052208835341365</v>
      </c>
      <c r="J2106">
        <f>INDEX(DEM_D8!AF$3:AF$14, MATCH($B2106,DEM_D8!$AC$3:$AC$14,0), 1)</f>
        <v>0.79694781628957234</v>
      </c>
      <c r="K2106">
        <f>INDEX(DEM_D8!AG$3:AG$14, MATCH($B2106,DEM_D8!$AC$3:$AC$14,0), 1)</f>
        <v>0.24863454443383887</v>
      </c>
      <c r="L2106">
        <f>INDEX(DEM_D8!AH$3:AH$14, MATCH($B2106,DEM_D8!$AC$3:$AC$14,0), 1)</f>
        <v>1.0538152610441767</v>
      </c>
      <c r="M2106">
        <f>INDEX(DEM_D8!AI$3:AI$14, MATCH($B2106,DEM_D8!$AC$3:$AC$14,0), 1)</f>
        <v>1.1526104417670682</v>
      </c>
      <c r="N2106">
        <f>INDEX(DEM_D8!AJ$3:AJ$14, MATCH($B2106,DEM_D8!$AC$3:$AC$14,0), 1)</f>
        <v>0.49397590361445781</v>
      </c>
    </row>
    <row r="2107" spans="1:14">
      <c r="A2107" s="35">
        <v>38620</v>
      </c>
      <c r="B2107">
        <f t="shared" si="32"/>
        <v>9</v>
      </c>
      <c r="C2107" s="38">
        <f>INDEX(S_FOLSM!Z$3:Z$14, MATCH($B2107,S_FOLSM!$X$3:$X$14,0), 1)</f>
        <v>0.23520883518050473</v>
      </c>
      <c r="D2107" s="38">
        <f>INDEX(S_FOLSM!AA$3:AA$14, MATCH($B2107,S_FOLSM!$X$3:$X$14,0), 1)</f>
        <v>10.923694779116465</v>
      </c>
      <c r="E2107" s="38">
        <f>INDEX(S_FOLSM!AB$3:AB$14, MATCH($B2107,S_FOLSM!$X$3:$X$14,0), 1)</f>
        <v>19.495582329317269</v>
      </c>
      <c r="F2107" s="38">
        <f>INDEX(S_FOLSM!AC$3:AC$14, MATCH($B2107,S_FOLSM!$X$3:$X$14,0), 1)</f>
        <v>24.764658634538151</v>
      </c>
      <c r="G2107" s="38">
        <f>INDEX(D_FOLSM_NP!$M$2:$M$13, MATCH($B2107,D_FOLSM_NP!$L$2:$L$13,0), 1)</f>
        <v>177.2909169058976</v>
      </c>
      <c r="H2107">
        <f>I_FOLSM!$F2096</f>
        <v>1018</v>
      </c>
      <c r="I2107">
        <f>INDEX(DEM_D8!AE$3:AE$14, MATCH($B2107,DEM_D8!$AC$3:$AC$14,0), 1)</f>
        <v>0.23052208835341365</v>
      </c>
      <c r="J2107">
        <f>INDEX(DEM_D8!AF$3:AF$14, MATCH($B2107,DEM_D8!$AC$3:$AC$14,0), 1)</f>
        <v>0.79694781628957234</v>
      </c>
      <c r="K2107">
        <f>INDEX(DEM_D8!AG$3:AG$14, MATCH($B2107,DEM_D8!$AC$3:$AC$14,0), 1)</f>
        <v>0.24863454443383887</v>
      </c>
      <c r="L2107">
        <f>INDEX(DEM_D8!AH$3:AH$14, MATCH($B2107,DEM_D8!$AC$3:$AC$14,0), 1)</f>
        <v>1.0538152610441767</v>
      </c>
      <c r="M2107">
        <f>INDEX(DEM_D8!AI$3:AI$14, MATCH($B2107,DEM_D8!$AC$3:$AC$14,0), 1)</f>
        <v>1.1526104417670682</v>
      </c>
      <c r="N2107">
        <f>INDEX(DEM_D8!AJ$3:AJ$14, MATCH($B2107,DEM_D8!$AC$3:$AC$14,0), 1)</f>
        <v>0.49397590361445781</v>
      </c>
    </row>
    <row r="2108" spans="1:14">
      <c r="A2108" s="35">
        <v>38621</v>
      </c>
      <c r="B2108">
        <f t="shared" si="32"/>
        <v>9</v>
      </c>
      <c r="C2108" s="38">
        <f>INDEX(S_FOLSM!Z$3:Z$14, MATCH($B2108,S_FOLSM!$X$3:$X$14,0), 1)</f>
        <v>0.23520883518050473</v>
      </c>
      <c r="D2108" s="38">
        <f>INDEX(S_FOLSM!AA$3:AA$14, MATCH($B2108,S_FOLSM!$X$3:$X$14,0), 1)</f>
        <v>10.923694779116465</v>
      </c>
      <c r="E2108" s="38">
        <f>INDEX(S_FOLSM!AB$3:AB$14, MATCH($B2108,S_FOLSM!$X$3:$X$14,0), 1)</f>
        <v>19.495582329317269</v>
      </c>
      <c r="F2108" s="38">
        <f>INDEX(S_FOLSM!AC$3:AC$14, MATCH($B2108,S_FOLSM!$X$3:$X$14,0), 1)</f>
        <v>24.764658634538151</v>
      </c>
      <c r="G2108" s="38">
        <f>INDEX(D_FOLSM_NP!$M$2:$M$13, MATCH($B2108,D_FOLSM_NP!$L$2:$L$13,0), 1)</f>
        <v>177.2909169058976</v>
      </c>
      <c r="H2108">
        <f>I_FOLSM!$F2097</f>
        <v>1985</v>
      </c>
      <c r="I2108">
        <f>INDEX(DEM_D8!AE$3:AE$14, MATCH($B2108,DEM_D8!$AC$3:$AC$14,0), 1)</f>
        <v>0.23052208835341365</v>
      </c>
      <c r="J2108">
        <f>INDEX(DEM_D8!AF$3:AF$14, MATCH($B2108,DEM_D8!$AC$3:$AC$14,0), 1)</f>
        <v>0.79694781628957234</v>
      </c>
      <c r="K2108">
        <f>INDEX(DEM_D8!AG$3:AG$14, MATCH($B2108,DEM_D8!$AC$3:$AC$14,0), 1)</f>
        <v>0.24863454443383887</v>
      </c>
      <c r="L2108">
        <f>INDEX(DEM_D8!AH$3:AH$14, MATCH($B2108,DEM_D8!$AC$3:$AC$14,0), 1)</f>
        <v>1.0538152610441767</v>
      </c>
      <c r="M2108">
        <f>INDEX(DEM_D8!AI$3:AI$14, MATCH($B2108,DEM_D8!$AC$3:$AC$14,0), 1)</f>
        <v>1.1526104417670682</v>
      </c>
      <c r="N2108">
        <f>INDEX(DEM_D8!AJ$3:AJ$14, MATCH($B2108,DEM_D8!$AC$3:$AC$14,0), 1)</f>
        <v>0.49397590361445781</v>
      </c>
    </row>
    <row r="2109" spans="1:14">
      <c r="A2109" s="35">
        <v>38622</v>
      </c>
      <c r="B2109">
        <f t="shared" si="32"/>
        <v>9</v>
      </c>
      <c r="C2109" s="38">
        <f>INDEX(S_FOLSM!Z$3:Z$14, MATCH($B2109,S_FOLSM!$X$3:$X$14,0), 1)</f>
        <v>0.23520883518050473</v>
      </c>
      <c r="D2109" s="38">
        <f>INDEX(S_FOLSM!AA$3:AA$14, MATCH($B2109,S_FOLSM!$X$3:$X$14,0), 1)</f>
        <v>10.923694779116465</v>
      </c>
      <c r="E2109" s="38">
        <f>INDEX(S_FOLSM!AB$3:AB$14, MATCH($B2109,S_FOLSM!$X$3:$X$14,0), 1)</f>
        <v>19.495582329317269</v>
      </c>
      <c r="F2109" s="38">
        <f>INDEX(S_FOLSM!AC$3:AC$14, MATCH($B2109,S_FOLSM!$X$3:$X$14,0), 1)</f>
        <v>24.764658634538151</v>
      </c>
      <c r="G2109" s="38">
        <f>INDEX(D_FOLSM_NP!$M$2:$M$13, MATCH($B2109,D_FOLSM_NP!$L$2:$L$13,0), 1)</f>
        <v>177.2909169058976</v>
      </c>
      <c r="H2109">
        <f>I_FOLSM!$F2098</f>
        <v>1310</v>
      </c>
      <c r="I2109">
        <f>INDEX(DEM_D8!AE$3:AE$14, MATCH($B2109,DEM_D8!$AC$3:$AC$14,0), 1)</f>
        <v>0.23052208835341365</v>
      </c>
      <c r="J2109">
        <f>INDEX(DEM_D8!AF$3:AF$14, MATCH($B2109,DEM_D8!$AC$3:$AC$14,0), 1)</f>
        <v>0.79694781628957234</v>
      </c>
      <c r="K2109">
        <f>INDEX(DEM_D8!AG$3:AG$14, MATCH($B2109,DEM_D8!$AC$3:$AC$14,0), 1)</f>
        <v>0.24863454443383887</v>
      </c>
      <c r="L2109">
        <f>INDEX(DEM_D8!AH$3:AH$14, MATCH($B2109,DEM_D8!$AC$3:$AC$14,0), 1)</f>
        <v>1.0538152610441767</v>
      </c>
      <c r="M2109">
        <f>INDEX(DEM_D8!AI$3:AI$14, MATCH($B2109,DEM_D8!$AC$3:$AC$14,0), 1)</f>
        <v>1.1526104417670682</v>
      </c>
      <c r="N2109">
        <f>INDEX(DEM_D8!AJ$3:AJ$14, MATCH($B2109,DEM_D8!$AC$3:$AC$14,0), 1)</f>
        <v>0.49397590361445781</v>
      </c>
    </row>
    <row r="2110" spans="1:14">
      <c r="A2110" s="35">
        <v>38623</v>
      </c>
      <c r="B2110">
        <f t="shared" si="32"/>
        <v>9</v>
      </c>
      <c r="C2110" s="38">
        <f>INDEX(S_FOLSM!Z$3:Z$14, MATCH($B2110,S_FOLSM!$X$3:$X$14,0), 1)</f>
        <v>0.23520883518050473</v>
      </c>
      <c r="D2110" s="38">
        <f>INDEX(S_FOLSM!AA$3:AA$14, MATCH($B2110,S_FOLSM!$X$3:$X$14,0), 1)</f>
        <v>10.923694779116465</v>
      </c>
      <c r="E2110" s="38">
        <f>INDEX(S_FOLSM!AB$3:AB$14, MATCH($B2110,S_FOLSM!$X$3:$X$14,0), 1)</f>
        <v>19.495582329317269</v>
      </c>
      <c r="F2110" s="38">
        <f>INDEX(S_FOLSM!AC$3:AC$14, MATCH($B2110,S_FOLSM!$X$3:$X$14,0), 1)</f>
        <v>24.764658634538151</v>
      </c>
      <c r="G2110" s="38">
        <f>INDEX(D_FOLSM_NP!$M$2:$M$13, MATCH($B2110,D_FOLSM_NP!$L$2:$L$13,0), 1)</f>
        <v>177.2909169058976</v>
      </c>
      <c r="H2110">
        <f>I_FOLSM!$F2099</f>
        <v>1117</v>
      </c>
      <c r="I2110">
        <f>INDEX(DEM_D8!AE$3:AE$14, MATCH($B2110,DEM_D8!$AC$3:$AC$14,0), 1)</f>
        <v>0.23052208835341365</v>
      </c>
      <c r="J2110">
        <f>INDEX(DEM_D8!AF$3:AF$14, MATCH($B2110,DEM_D8!$AC$3:$AC$14,0), 1)</f>
        <v>0.79694781628957234</v>
      </c>
      <c r="K2110">
        <f>INDEX(DEM_D8!AG$3:AG$14, MATCH($B2110,DEM_D8!$AC$3:$AC$14,0), 1)</f>
        <v>0.24863454443383887</v>
      </c>
      <c r="L2110">
        <f>INDEX(DEM_D8!AH$3:AH$14, MATCH($B2110,DEM_D8!$AC$3:$AC$14,0), 1)</f>
        <v>1.0538152610441767</v>
      </c>
      <c r="M2110">
        <f>INDEX(DEM_D8!AI$3:AI$14, MATCH($B2110,DEM_D8!$AC$3:$AC$14,0), 1)</f>
        <v>1.1526104417670682</v>
      </c>
      <c r="N2110">
        <f>INDEX(DEM_D8!AJ$3:AJ$14, MATCH($B2110,DEM_D8!$AC$3:$AC$14,0), 1)</f>
        <v>0.49397590361445781</v>
      </c>
    </row>
    <row r="2111" spans="1:14">
      <c r="A2111" s="35">
        <v>38624</v>
      </c>
      <c r="B2111">
        <f t="shared" si="32"/>
        <v>9</v>
      </c>
      <c r="C2111" s="38">
        <f>INDEX(S_FOLSM!Z$3:Z$14, MATCH($B2111,S_FOLSM!$X$3:$X$14,0), 1)</f>
        <v>0.23520883518050473</v>
      </c>
      <c r="D2111" s="38">
        <f>INDEX(S_FOLSM!AA$3:AA$14, MATCH($B2111,S_FOLSM!$X$3:$X$14,0), 1)</f>
        <v>10.923694779116465</v>
      </c>
      <c r="E2111" s="38">
        <f>INDEX(S_FOLSM!AB$3:AB$14, MATCH($B2111,S_FOLSM!$X$3:$X$14,0), 1)</f>
        <v>19.495582329317269</v>
      </c>
      <c r="F2111" s="38">
        <f>INDEX(S_FOLSM!AC$3:AC$14, MATCH($B2111,S_FOLSM!$X$3:$X$14,0), 1)</f>
        <v>24.764658634538151</v>
      </c>
      <c r="G2111" s="38">
        <f>INDEX(D_FOLSM_NP!$M$2:$M$13, MATCH($B2111,D_FOLSM_NP!$L$2:$L$13,0), 1)</f>
        <v>177.2909169058976</v>
      </c>
      <c r="H2111">
        <f>I_FOLSM!$F2100</f>
        <v>1554</v>
      </c>
      <c r="I2111">
        <f>INDEX(DEM_D8!AE$3:AE$14, MATCH($B2111,DEM_D8!$AC$3:$AC$14,0), 1)</f>
        <v>0.23052208835341365</v>
      </c>
      <c r="J2111">
        <f>INDEX(DEM_D8!AF$3:AF$14, MATCH($B2111,DEM_D8!$AC$3:$AC$14,0), 1)</f>
        <v>0.79694781628957234</v>
      </c>
      <c r="K2111">
        <f>INDEX(DEM_D8!AG$3:AG$14, MATCH($B2111,DEM_D8!$AC$3:$AC$14,0), 1)</f>
        <v>0.24863454443383887</v>
      </c>
      <c r="L2111">
        <f>INDEX(DEM_D8!AH$3:AH$14, MATCH($B2111,DEM_D8!$AC$3:$AC$14,0), 1)</f>
        <v>1.0538152610441767</v>
      </c>
      <c r="M2111">
        <f>INDEX(DEM_D8!AI$3:AI$14, MATCH($B2111,DEM_D8!$AC$3:$AC$14,0), 1)</f>
        <v>1.1526104417670682</v>
      </c>
      <c r="N2111">
        <f>INDEX(DEM_D8!AJ$3:AJ$14, MATCH($B2111,DEM_D8!$AC$3:$AC$14,0), 1)</f>
        <v>0.49397590361445781</v>
      </c>
    </row>
    <row r="2112" spans="1:14">
      <c r="A2112" s="35">
        <v>38625</v>
      </c>
      <c r="B2112">
        <f t="shared" si="32"/>
        <v>9</v>
      </c>
      <c r="C2112" s="38">
        <f>INDEX(S_FOLSM!Z$3:Z$14, MATCH($B2112,S_FOLSM!$X$3:$X$14,0), 1)</f>
        <v>0.23520883518050473</v>
      </c>
      <c r="D2112" s="38">
        <f>INDEX(S_FOLSM!AA$3:AA$14, MATCH($B2112,S_FOLSM!$X$3:$X$14,0), 1)</f>
        <v>10.923694779116465</v>
      </c>
      <c r="E2112" s="38">
        <f>INDEX(S_FOLSM!AB$3:AB$14, MATCH($B2112,S_FOLSM!$X$3:$X$14,0), 1)</f>
        <v>19.495582329317269</v>
      </c>
      <c r="F2112" s="38">
        <f>INDEX(S_FOLSM!AC$3:AC$14, MATCH($B2112,S_FOLSM!$X$3:$X$14,0), 1)</f>
        <v>24.764658634538151</v>
      </c>
      <c r="G2112" s="38">
        <f>INDEX(D_FOLSM_NP!$M$2:$M$13, MATCH($B2112,D_FOLSM_NP!$L$2:$L$13,0), 1)</f>
        <v>177.2909169058976</v>
      </c>
      <c r="H2112">
        <f>I_FOLSM!$F2101</f>
        <v>2014</v>
      </c>
      <c r="I2112">
        <f>INDEX(DEM_D8!AE$3:AE$14, MATCH($B2112,DEM_D8!$AC$3:$AC$14,0), 1)</f>
        <v>0.23052208835341365</v>
      </c>
      <c r="J2112">
        <f>INDEX(DEM_D8!AF$3:AF$14, MATCH($B2112,DEM_D8!$AC$3:$AC$14,0), 1)</f>
        <v>0.79694781628957234</v>
      </c>
      <c r="K2112">
        <f>INDEX(DEM_D8!AG$3:AG$14, MATCH($B2112,DEM_D8!$AC$3:$AC$14,0), 1)</f>
        <v>0.24863454443383887</v>
      </c>
      <c r="L2112">
        <f>INDEX(DEM_D8!AH$3:AH$14, MATCH($B2112,DEM_D8!$AC$3:$AC$14,0), 1)</f>
        <v>1.0538152610441767</v>
      </c>
      <c r="M2112">
        <f>INDEX(DEM_D8!AI$3:AI$14, MATCH($B2112,DEM_D8!$AC$3:$AC$14,0), 1)</f>
        <v>1.1526104417670682</v>
      </c>
      <c r="N2112">
        <f>INDEX(DEM_D8!AJ$3:AJ$14, MATCH($B2112,DEM_D8!$AC$3:$AC$14,0), 1)</f>
        <v>0.49397590361445781</v>
      </c>
    </row>
    <row r="2113" spans="1:14">
      <c r="A2113" s="35">
        <v>38626</v>
      </c>
      <c r="B2113">
        <f t="shared" si="32"/>
        <v>10</v>
      </c>
      <c r="C2113" s="38">
        <f>INDEX(S_FOLSM!Z$3:Z$14, MATCH($B2113,S_FOLSM!$X$3:$X$14,0), 1)</f>
        <v>0.14752429142287396</v>
      </c>
      <c r="D2113" s="38">
        <f>INDEX(S_FOLSM!AA$3:AA$14, MATCH($B2113,S_FOLSM!$X$3:$X$14,0), 1)</f>
        <v>10.571317528177225</v>
      </c>
      <c r="E2113" s="38">
        <f>INDEX(S_FOLSM!AB$3:AB$14, MATCH($B2113,S_FOLSM!$X$3:$X$14,0), 1)</f>
        <v>18.866692576758648</v>
      </c>
      <c r="F2113" s="38">
        <f>INDEX(S_FOLSM!AC$3:AC$14, MATCH($B2113,S_FOLSM!$X$3:$X$14,0), 1)</f>
        <v>22.691022153128642</v>
      </c>
      <c r="G2113" s="38">
        <f>INDEX(D_FOLSM_NP!$M$2:$M$13, MATCH($B2113,D_FOLSM_NP!$L$2:$L$13,0), 1)</f>
        <v>117.44183692615793</v>
      </c>
      <c r="H2113">
        <f>I_FOLSM!$F2102</f>
        <v>2023</v>
      </c>
      <c r="I2113">
        <f>INDEX(DEM_D8!AE$3:AE$14, MATCH($B2113,DEM_D8!$AC$3:$AC$14,0), 1)</f>
        <v>0.22308589195491643</v>
      </c>
      <c r="J2113">
        <f>INDEX(DEM_D8!AF$3:AF$14, MATCH($B2113,DEM_D8!$AC$3:$AC$14,0), 1)</f>
        <v>0.77123982221571519</v>
      </c>
      <c r="K2113">
        <f>INDEX(DEM_D8!AG$3:AG$14, MATCH($B2113,DEM_D8!$AC$3:$AC$14,0), 1)</f>
        <v>0.24061407525855374</v>
      </c>
      <c r="L2113">
        <f>INDEX(DEM_D8!AH$3:AH$14, MATCH($B2113,DEM_D8!$AC$3:$AC$14,0), 1)</f>
        <v>1.0198212203653323</v>
      </c>
      <c r="M2113">
        <f>INDEX(DEM_D8!AI$3:AI$14, MATCH($B2113,DEM_D8!$AC$3:$AC$14,0), 1)</f>
        <v>1.1154294597745822</v>
      </c>
      <c r="N2113">
        <f>INDEX(DEM_D8!AJ$3:AJ$14, MATCH($B2113,DEM_D8!$AC$3:$AC$14,0), 1)</f>
        <v>0.47804119704624948</v>
      </c>
    </row>
    <row r="2114" spans="1:14">
      <c r="A2114" s="35">
        <v>38627</v>
      </c>
      <c r="B2114">
        <f t="shared" si="32"/>
        <v>10</v>
      </c>
      <c r="C2114" s="38">
        <f>INDEX(S_FOLSM!Z$3:Z$14, MATCH($B2114,S_FOLSM!$X$3:$X$14,0), 1)</f>
        <v>0.14752429142287396</v>
      </c>
      <c r="D2114" s="38">
        <f>INDEX(S_FOLSM!AA$3:AA$14, MATCH($B2114,S_FOLSM!$X$3:$X$14,0), 1)</f>
        <v>10.571317528177225</v>
      </c>
      <c r="E2114" s="38">
        <f>INDEX(S_FOLSM!AB$3:AB$14, MATCH($B2114,S_FOLSM!$X$3:$X$14,0), 1)</f>
        <v>18.866692576758648</v>
      </c>
      <c r="F2114" s="38">
        <f>INDEX(S_FOLSM!AC$3:AC$14, MATCH($B2114,S_FOLSM!$X$3:$X$14,0), 1)</f>
        <v>22.691022153128642</v>
      </c>
      <c r="G2114" s="38">
        <f>INDEX(D_FOLSM_NP!$M$2:$M$13, MATCH($B2114,D_FOLSM_NP!$L$2:$L$13,0), 1)</f>
        <v>117.44183692615793</v>
      </c>
      <c r="H2114">
        <f>I_FOLSM!$F2103</f>
        <v>1823</v>
      </c>
      <c r="I2114">
        <f>INDEX(DEM_D8!AE$3:AE$14, MATCH($B2114,DEM_D8!$AC$3:$AC$14,0), 1)</f>
        <v>0.22308589195491643</v>
      </c>
      <c r="J2114">
        <f>INDEX(DEM_D8!AF$3:AF$14, MATCH($B2114,DEM_D8!$AC$3:$AC$14,0), 1)</f>
        <v>0.77123982221571519</v>
      </c>
      <c r="K2114">
        <f>INDEX(DEM_D8!AG$3:AG$14, MATCH($B2114,DEM_D8!$AC$3:$AC$14,0), 1)</f>
        <v>0.24061407525855374</v>
      </c>
      <c r="L2114">
        <f>INDEX(DEM_D8!AH$3:AH$14, MATCH($B2114,DEM_D8!$AC$3:$AC$14,0), 1)</f>
        <v>1.0198212203653323</v>
      </c>
      <c r="M2114">
        <f>INDEX(DEM_D8!AI$3:AI$14, MATCH($B2114,DEM_D8!$AC$3:$AC$14,0), 1)</f>
        <v>1.1154294597745822</v>
      </c>
      <c r="N2114">
        <f>INDEX(DEM_D8!AJ$3:AJ$14, MATCH($B2114,DEM_D8!$AC$3:$AC$14,0), 1)</f>
        <v>0.47804119704624948</v>
      </c>
    </row>
    <row r="2115" spans="1:14">
      <c r="A2115" s="35">
        <v>38628</v>
      </c>
      <c r="B2115">
        <f t="shared" si="32"/>
        <v>10</v>
      </c>
      <c r="C2115" s="38">
        <f>INDEX(S_FOLSM!Z$3:Z$14, MATCH($B2115,S_FOLSM!$X$3:$X$14,0), 1)</f>
        <v>0.14752429142287396</v>
      </c>
      <c r="D2115" s="38">
        <f>INDEX(S_FOLSM!AA$3:AA$14, MATCH($B2115,S_FOLSM!$X$3:$X$14,0), 1)</f>
        <v>10.571317528177225</v>
      </c>
      <c r="E2115" s="38">
        <f>INDEX(S_FOLSM!AB$3:AB$14, MATCH($B2115,S_FOLSM!$X$3:$X$14,0), 1)</f>
        <v>18.866692576758648</v>
      </c>
      <c r="F2115" s="38">
        <f>INDEX(S_FOLSM!AC$3:AC$14, MATCH($B2115,S_FOLSM!$X$3:$X$14,0), 1)</f>
        <v>22.691022153128642</v>
      </c>
      <c r="G2115" s="38">
        <f>INDEX(D_FOLSM_NP!$M$2:$M$13, MATCH($B2115,D_FOLSM_NP!$L$2:$L$13,0), 1)</f>
        <v>117.44183692615793</v>
      </c>
      <c r="H2115">
        <f>I_FOLSM!$F2104</f>
        <v>1916</v>
      </c>
      <c r="I2115">
        <f>INDEX(DEM_D8!AE$3:AE$14, MATCH($B2115,DEM_D8!$AC$3:$AC$14,0), 1)</f>
        <v>0.22308589195491643</v>
      </c>
      <c r="J2115">
        <f>INDEX(DEM_D8!AF$3:AF$14, MATCH($B2115,DEM_D8!$AC$3:$AC$14,0), 1)</f>
        <v>0.77123982221571519</v>
      </c>
      <c r="K2115">
        <f>INDEX(DEM_D8!AG$3:AG$14, MATCH($B2115,DEM_D8!$AC$3:$AC$14,0), 1)</f>
        <v>0.24061407525855374</v>
      </c>
      <c r="L2115">
        <f>INDEX(DEM_D8!AH$3:AH$14, MATCH($B2115,DEM_D8!$AC$3:$AC$14,0), 1)</f>
        <v>1.0198212203653323</v>
      </c>
      <c r="M2115">
        <f>INDEX(DEM_D8!AI$3:AI$14, MATCH($B2115,DEM_D8!$AC$3:$AC$14,0), 1)</f>
        <v>1.1154294597745822</v>
      </c>
      <c r="N2115">
        <f>INDEX(DEM_D8!AJ$3:AJ$14, MATCH($B2115,DEM_D8!$AC$3:$AC$14,0), 1)</f>
        <v>0.47804119704624948</v>
      </c>
    </row>
    <row r="2116" spans="1:14">
      <c r="A2116" s="35">
        <v>38629</v>
      </c>
      <c r="B2116">
        <f t="shared" si="32"/>
        <v>10</v>
      </c>
      <c r="C2116" s="38">
        <f>INDEX(S_FOLSM!Z$3:Z$14, MATCH($B2116,S_FOLSM!$X$3:$X$14,0), 1)</f>
        <v>0.14752429142287396</v>
      </c>
      <c r="D2116" s="38">
        <f>INDEX(S_FOLSM!AA$3:AA$14, MATCH($B2116,S_FOLSM!$X$3:$X$14,0), 1)</f>
        <v>10.571317528177225</v>
      </c>
      <c r="E2116" s="38">
        <f>INDEX(S_FOLSM!AB$3:AB$14, MATCH($B2116,S_FOLSM!$X$3:$X$14,0), 1)</f>
        <v>18.866692576758648</v>
      </c>
      <c r="F2116" s="38">
        <f>INDEX(S_FOLSM!AC$3:AC$14, MATCH($B2116,S_FOLSM!$X$3:$X$14,0), 1)</f>
        <v>22.691022153128642</v>
      </c>
      <c r="G2116" s="38">
        <f>INDEX(D_FOLSM_NP!$M$2:$M$13, MATCH($B2116,D_FOLSM_NP!$L$2:$L$13,0), 1)</f>
        <v>117.44183692615793</v>
      </c>
      <c r="H2116">
        <f>I_FOLSM!$F2105</f>
        <v>1443</v>
      </c>
      <c r="I2116">
        <f>INDEX(DEM_D8!AE$3:AE$14, MATCH($B2116,DEM_D8!$AC$3:$AC$14,0), 1)</f>
        <v>0.22308589195491643</v>
      </c>
      <c r="J2116">
        <f>INDEX(DEM_D8!AF$3:AF$14, MATCH($B2116,DEM_D8!$AC$3:$AC$14,0), 1)</f>
        <v>0.77123982221571519</v>
      </c>
      <c r="K2116">
        <f>INDEX(DEM_D8!AG$3:AG$14, MATCH($B2116,DEM_D8!$AC$3:$AC$14,0), 1)</f>
        <v>0.24061407525855374</v>
      </c>
      <c r="L2116">
        <f>INDEX(DEM_D8!AH$3:AH$14, MATCH($B2116,DEM_D8!$AC$3:$AC$14,0), 1)</f>
        <v>1.0198212203653323</v>
      </c>
      <c r="M2116">
        <f>INDEX(DEM_D8!AI$3:AI$14, MATCH($B2116,DEM_D8!$AC$3:$AC$14,0), 1)</f>
        <v>1.1154294597745822</v>
      </c>
      <c r="N2116">
        <f>INDEX(DEM_D8!AJ$3:AJ$14, MATCH($B2116,DEM_D8!$AC$3:$AC$14,0), 1)</f>
        <v>0.47804119704624948</v>
      </c>
    </row>
    <row r="2117" spans="1:14">
      <c r="A2117" s="35">
        <v>38630</v>
      </c>
      <c r="B2117">
        <f t="shared" si="32"/>
        <v>10</v>
      </c>
      <c r="C2117" s="38">
        <f>INDEX(S_FOLSM!Z$3:Z$14, MATCH($B2117,S_FOLSM!$X$3:$X$14,0), 1)</f>
        <v>0.14752429142287396</v>
      </c>
      <c r="D2117" s="38">
        <f>INDEX(S_FOLSM!AA$3:AA$14, MATCH($B2117,S_FOLSM!$X$3:$X$14,0), 1)</f>
        <v>10.571317528177225</v>
      </c>
      <c r="E2117" s="38">
        <f>INDEX(S_FOLSM!AB$3:AB$14, MATCH($B2117,S_FOLSM!$X$3:$X$14,0), 1)</f>
        <v>18.866692576758648</v>
      </c>
      <c r="F2117" s="38">
        <f>INDEX(S_FOLSM!AC$3:AC$14, MATCH($B2117,S_FOLSM!$X$3:$X$14,0), 1)</f>
        <v>22.691022153128642</v>
      </c>
      <c r="G2117" s="38">
        <f>INDEX(D_FOLSM_NP!$M$2:$M$13, MATCH($B2117,D_FOLSM_NP!$L$2:$L$13,0), 1)</f>
        <v>117.44183692615793</v>
      </c>
      <c r="H2117">
        <f>I_FOLSM!$F2106</f>
        <v>1812</v>
      </c>
      <c r="I2117">
        <f>INDEX(DEM_D8!AE$3:AE$14, MATCH($B2117,DEM_D8!$AC$3:$AC$14,0), 1)</f>
        <v>0.22308589195491643</v>
      </c>
      <c r="J2117">
        <f>INDEX(DEM_D8!AF$3:AF$14, MATCH($B2117,DEM_D8!$AC$3:$AC$14,0), 1)</f>
        <v>0.77123982221571519</v>
      </c>
      <c r="K2117">
        <f>INDEX(DEM_D8!AG$3:AG$14, MATCH($B2117,DEM_D8!$AC$3:$AC$14,0), 1)</f>
        <v>0.24061407525855374</v>
      </c>
      <c r="L2117">
        <f>INDEX(DEM_D8!AH$3:AH$14, MATCH($B2117,DEM_D8!$AC$3:$AC$14,0), 1)</f>
        <v>1.0198212203653323</v>
      </c>
      <c r="M2117">
        <f>INDEX(DEM_D8!AI$3:AI$14, MATCH($B2117,DEM_D8!$AC$3:$AC$14,0), 1)</f>
        <v>1.1154294597745822</v>
      </c>
      <c r="N2117">
        <f>INDEX(DEM_D8!AJ$3:AJ$14, MATCH($B2117,DEM_D8!$AC$3:$AC$14,0), 1)</f>
        <v>0.47804119704624948</v>
      </c>
    </row>
    <row r="2118" spans="1:14">
      <c r="A2118" s="35">
        <v>38631</v>
      </c>
      <c r="B2118">
        <f t="shared" si="32"/>
        <v>10</v>
      </c>
      <c r="C2118" s="38">
        <f>INDEX(S_FOLSM!Z$3:Z$14, MATCH($B2118,S_FOLSM!$X$3:$X$14,0), 1)</f>
        <v>0.14752429142287396</v>
      </c>
      <c r="D2118" s="38">
        <f>INDEX(S_FOLSM!AA$3:AA$14, MATCH($B2118,S_FOLSM!$X$3:$X$14,0), 1)</f>
        <v>10.571317528177225</v>
      </c>
      <c r="E2118" s="38">
        <f>INDEX(S_FOLSM!AB$3:AB$14, MATCH($B2118,S_FOLSM!$X$3:$X$14,0), 1)</f>
        <v>18.866692576758648</v>
      </c>
      <c r="F2118" s="38">
        <f>INDEX(S_FOLSM!AC$3:AC$14, MATCH($B2118,S_FOLSM!$X$3:$X$14,0), 1)</f>
        <v>22.691022153128642</v>
      </c>
      <c r="G2118" s="38">
        <f>INDEX(D_FOLSM_NP!$M$2:$M$13, MATCH($B2118,D_FOLSM_NP!$L$2:$L$13,0), 1)</f>
        <v>117.44183692615793</v>
      </c>
      <c r="H2118">
        <f>I_FOLSM!$F2107</f>
        <v>1839</v>
      </c>
      <c r="I2118">
        <f>INDEX(DEM_D8!AE$3:AE$14, MATCH($B2118,DEM_D8!$AC$3:$AC$14,0), 1)</f>
        <v>0.22308589195491643</v>
      </c>
      <c r="J2118">
        <f>INDEX(DEM_D8!AF$3:AF$14, MATCH($B2118,DEM_D8!$AC$3:$AC$14,0), 1)</f>
        <v>0.77123982221571519</v>
      </c>
      <c r="K2118">
        <f>INDEX(DEM_D8!AG$3:AG$14, MATCH($B2118,DEM_D8!$AC$3:$AC$14,0), 1)</f>
        <v>0.24061407525855374</v>
      </c>
      <c r="L2118">
        <f>INDEX(DEM_D8!AH$3:AH$14, MATCH($B2118,DEM_D8!$AC$3:$AC$14,0), 1)</f>
        <v>1.0198212203653323</v>
      </c>
      <c r="M2118">
        <f>INDEX(DEM_D8!AI$3:AI$14, MATCH($B2118,DEM_D8!$AC$3:$AC$14,0), 1)</f>
        <v>1.1154294597745822</v>
      </c>
      <c r="N2118">
        <f>INDEX(DEM_D8!AJ$3:AJ$14, MATCH($B2118,DEM_D8!$AC$3:$AC$14,0), 1)</f>
        <v>0.47804119704624948</v>
      </c>
    </row>
    <row r="2119" spans="1:14">
      <c r="A2119" s="35">
        <v>38632</v>
      </c>
      <c r="B2119">
        <f t="shared" si="32"/>
        <v>10</v>
      </c>
      <c r="C2119" s="38">
        <f>INDEX(S_FOLSM!Z$3:Z$14, MATCH($B2119,S_FOLSM!$X$3:$X$14,0), 1)</f>
        <v>0.14752429142287396</v>
      </c>
      <c r="D2119" s="38">
        <f>INDEX(S_FOLSM!AA$3:AA$14, MATCH($B2119,S_FOLSM!$X$3:$X$14,0), 1)</f>
        <v>10.571317528177225</v>
      </c>
      <c r="E2119" s="38">
        <f>INDEX(S_FOLSM!AB$3:AB$14, MATCH($B2119,S_FOLSM!$X$3:$X$14,0), 1)</f>
        <v>18.866692576758648</v>
      </c>
      <c r="F2119" s="38">
        <f>INDEX(S_FOLSM!AC$3:AC$14, MATCH($B2119,S_FOLSM!$X$3:$X$14,0), 1)</f>
        <v>22.691022153128642</v>
      </c>
      <c r="G2119" s="38">
        <f>INDEX(D_FOLSM_NP!$M$2:$M$13, MATCH($B2119,D_FOLSM_NP!$L$2:$L$13,0), 1)</f>
        <v>117.44183692615793</v>
      </c>
      <c r="H2119">
        <f>I_FOLSM!$F2108</f>
        <v>1521</v>
      </c>
      <c r="I2119">
        <f>INDEX(DEM_D8!AE$3:AE$14, MATCH($B2119,DEM_D8!$AC$3:$AC$14,0), 1)</f>
        <v>0.22308589195491643</v>
      </c>
      <c r="J2119">
        <f>INDEX(DEM_D8!AF$3:AF$14, MATCH($B2119,DEM_D8!$AC$3:$AC$14,0), 1)</f>
        <v>0.77123982221571519</v>
      </c>
      <c r="K2119">
        <f>INDEX(DEM_D8!AG$3:AG$14, MATCH($B2119,DEM_D8!$AC$3:$AC$14,0), 1)</f>
        <v>0.24061407525855374</v>
      </c>
      <c r="L2119">
        <f>INDEX(DEM_D8!AH$3:AH$14, MATCH($B2119,DEM_D8!$AC$3:$AC$14,0), 1)</f>
        <v>1.0198212203653323</v>
      </c>
      <c r="M2119">
        <f>INDEX(DEM_D8!AI$3:AI$14, MATCH($B2119,DEM_D8!$AC$3:$AC$14,0), 1)</f>
        <v>1.1154294597745822</v>
      </c>
      <c r="N2119">
        <f>INDEX(DEM_D8!AJ$3:AJ$14, MATCH($B2119,DEM_D8!$AC$3:$AC$14,0), 1)</f>
        <v>0.47804119704624948</v>
      </c>
    </row>
    <row r="2120" spans="1:14">
      <c r="A2120" s="35">
        <v>38633</v>
      </c>
      <c r="B2120">
        <f t="shared" si="32"/>
        <v>10</v>
      </c>
      <c r="C2120" s="38">
        <f>INDEX(S_FOLSM!Z$3:Z$14, MATCH($B2120,S_FOLSM!$X$3:$X$14,0), 1)</f>
        <v>0.14752429142287396</v>
      </c>
      <c r="D2120" s="38">
        <f>INDEX(S_FOLSM!AA$3:AA$14, MATCH($B2120,S_FOLSM!$X$3:$X$14,0), 1)</f>
        <v>10.571317528177225</v>
      </c>
      <c r="E2120" s="38">
        <f>INDEX(S_FOLSM!AB$3:AB$14, MATCH($B2120,S_FOLSM!$X$3:$X$14,0), 1)</f>
        <v>18.866692576758648</v>
      </c>
      <c r="F2120" s="38">
        <f>INDEX(S_FOLSM!AC$3:AC$14, MATCH($B2120,S_FOLSM!$X$3:$X$14,0), 1)</f>
        <v>22.691022153128642</v>
      </c>
      <c r="G2120" s="38">
        <f>INDEX(D_FOLSM_NP!$M$2:$M$13, MATCH($B2120,D_FOLSM_NP!$L$2:$L$13,0), 1)</f>
        <v>117.44183692615793</v>
      </c>
      <c r="H2120">
        <f>I_FOLSM!$F2109</f>
        <v>1374</v>
      </c>
      <c r="I2120">
        <f>INDEX(DEM_D8!AE$3:AE$14, MATCH($B2120,DEM_D8!$AC$3:$AC$14,0), 1)</f>
        <v>0.22308589195491643</v>
      </c>
      <c r="J2120">
        <f>INDEX(DEM_D8!AF$3:AF$14, MATCH($B2120,DEM_D8!$AC$3:$AC$14,0), 1)</f>
        <v>0.77123982221571519</v>
      </c>
      <c r="K2120">
        <f>INDEX(DEM_D8!AG$3:AG$14, MATCH($B2120,DEM_D8!$AC$3:$AC$14,0), 1)</f>
        <v>0.24061407525855374</v>
      </c>
      <c r="L2120">
        <f>INDEX(DEM_D8!AH$3:AH$14, MATCH($B2120,DEM_D8!$AC$3:$AC$14,0), 1)</f>
        <v>1.0198212203653323</v>
      </c>
      <c r="M2120">
        <f>INDEX(DEM_D8!AI$3:AI$14, MATCH($B2120,DEM_D8!$AC$3:$AC$14,0), 1)</f>
        <v>1.1154294597745822</v>
      </c>
      <c r="N2120">
        <f>INDEX(DEM_D8!AJ$3:AJ$14, MATCH($B2120,DEM_D8!$AC$3:$AC$14,0), 1)</f>
        <v>0.47804119704624948</v>
      </c>
    </row>
    <row r="2121" spans="1:14">
      <c r="A2121" s="35">
        <v>38634</v>
      </c>
      <c r="B2121">
        <f t="shared" si="32"/>
        <v>10</v>
      </c>
      <c r="C2121" s="38">
        <f>INDEX(S_FOLSM!Z$3:Z$14, MATCH($B2121,S_FOLSM!$X$3:$X$14,0), 1)</f>
        <v>0.14752429142287396</v>
      </c>
      <c r="D2121" s="38">
        <f>INDEX(S_FOLSM!AA$3:AA$14, MATCH($B2121,S_FOLSM!$X$3:$X$14,0), 1)</f>
        <v>10.571317528177225</v>
      </c>
      <c r="E2121" s="38">
        <f>INDEX(S_FOLSM!AB$3:AB$14, MATCH($B2121,S_FOLSM!$X$3:$X$14,0), 1)</f>
        <v>18.866692576758648</v>
      </c>
      <c r="F2121" s="38">
        <f>INDEX(S_FOLSM!AC$3:AC$14, MATCH($B2121,S_FOLSM!$X$3:$X$14,0), 1)</f>
        <v>22.691022153128642</v>
      </c>
      <c r="G2121" s="38">
        <f>INDEX(D_FOLSM_NP!$M$2:$M$13, MATCH($B2121,D_FOLSM_NP!$L$2:$L$13,0), 1)</f>
        <v>117.44183692615793</v>
      </c>
      <c r="H2121">
        <f>I_FOLSM!$F2110</f>
        <v>910</v>
      </c>
      <c r="I2121">
        <f>INDEX(DEM_D8!AE$3:AE$14, MATCH($B2121,DEM_D8!$AC$3:$AC$14,0), 1)</f>
        <v>0.22308589195491643</v>
      </c>
      <c r="J2121">
        <f>INDEX(DEM_D8!AF$3:AF$14, MATCH($B2121,DEM_D8!$AC$3:$AC$14,0), 1)</f>
        <v>0.77123982221571519</v>
      </c>
      <c r="K2121">
        <f>INDEX(DEM_D8!AG$3:AG$14, MATCH($B2121,DEM_D8!$AC$3:$AC$14,0), 1)</f>
        <v>0.24061407525855374</v>
      </c>
      <c r="L2121">
        <f>INDEX(DEM_D8!AH$3:AH$14, MATCH($B2121,DEM_D8!$AC$3:$AC$14,0), 1)</f>
        <v>1.0198212203653323</v>
      </c>
      <c r="M2121">
        <f>INDEX(DEM_D8!AI$3:AI$14, MATCH($B2121,DEM_D8!$AC$3:$AC$14,0), 1)</f>
        <v>1.1154294597745822</v>
      </c>
      <c r="N2121">
        <f>INDEX(DEM_D8!AJ$3:AJ$14, MATCH($B2121,DEM_D8!$AC$3:$AC$14,0), 1)</f>
        <v>0.47804119704624948</v>
      </c>
    </row>
    <row r="2122" spans="1:14">
      <c r="A2122" s="35">
        <v>38635</v>
      </c>
      <c r="B2122">
        <f t="shared" si="32"/>
        <v>10</v>
      </c>
      <c r="C2122" s="38">
        <f>INDEX(S_FOLSM!Z$3:Z$14, MATCH($B2122,S_FOLSM!$X$3:$X$14,0), 1)</f>
        <v>0.14752429142287396</v>
      </c>
      <c r="D2122" s="38">
        <f>INDEX(S_FOLSM!AA$3:AA$14, MATCH($B2122,S_FOLSM!$X$3:$X$14,0), 1)</f>
        <v>10.571317528177225</v>
      </c>
      <c r="E2122" s="38">
        <f>INDEX(S_FOLSM!AB$3:AB$14, MATCH($B2122,S_FOLSM!$X$3:$X$14,0), 1)</f>
        <v>18.866692576758648</v>
      </c>
      <c r="F2122" s="38">
        <f>INDEX(S_FOLSM!AC$3:AC$14, MATCH($B2122,S_FOLSM!$X$3:$X$14,0), 1)</f>
        <v>22.691022153128642</v>
      </c>
      <c r="G2122" s="38">
        <f>INDEX(D_FOLSM_NP!$M$2:$M$13, MATCH($B2122,D_FOLSM_NP!$L$2:$L$13,0), 1)</f>
        <v>117.44183692615793</v>
      </c>
      <c r="H2122">
        <f>I_FOLSM!$F2111</f>
        <v>974</v>
      </c>
      <c r="I2122">
        <f>INDEX(DEM_D8!AE$3:AE$14, MATCH($B2122,DEM_D8!$AC$3:$AC$14,0), 1)</f>
        <v>0.22308589195491643</v>
      </c>
      <c r="J2122">
        <f>INDEX(DEM_D8!AF$3:AF$14, MATCH($B2122,DEM_D8!$AC$3:$AC$14,0), 1)</f>
        <v>0.77123982221571519</v>
      </c>
      <c r="K2122">
        <f>INDEX(DEM_D8!AG$3:AG$14, MATCH($B2122,DEM_D8!$AC$3:$AC$14,0), 1)</f>
        <v>0.24061407525855374</v>
      </c>
      <c r="L2122">
        <f>INDEX(DEM_D8!AH$3:AH$14, MATCH($B2122,DEM_D8!$AC$3:$AC$14,0), 1)</f>
        <v>1.0198212203653323</v>
      </c>
      <c r="M2122">
        <f>INDEX(DEM_D8!AI$3:AI$14, MATCH($B2122,DEM_D8!$AC$3:$AC$14,0), 1)</f>
        <v>1.1154294597745822</v>
      </c>
      <c r="N2122">
        <f>INDEX(DEM_D8!AJ$3:AJ$14, MATCH($B2122,DEM_D8!$AC$3:$AC$14,0), 1)</f>
        <v>0.47804119704624948</v>
      </c>
    </row>
    <row r="2123" spans="1:14">
      <c r="A2123" s="35">
        <v>38636</v>
      </c>
      <c r="B2123">
        <f t="shared" si="32"/>
        <v>10</v>
      </c>
      <c r="C2123" s="38">
        <f>INDEX(S_FOLSM!Z$3:Z$14, MATCH($B2123,S_FOLSM!$X$3:$X$14,0), 1)</f>
        <v>0.14752429142287396</v>
      </c>
      <c r="D2123" s="38">
        <f>INDEX(S_FOLSM!AA$3:AA$14, MATCH($B2123,S_FOLSM!$X$3:$X$14,0), 1)</f>
        <v>10.571317528177225</v>
      </c>
      <c r="E2123" s="38">
        <f>INDEX(S_FOLSM!AB$3:AB$14, MATCH($B2123,S_FOLSM!$X$3:$X$14,0), 1)</f>
        <v>18.866692576758648</v>
      </c>
      <c r="F2123" s="38">
        <f>INDEX(S_FOLSM!AC$3:AC$14, MATCH($B2123,S_FOLSM!$X$3:$X$14,0), 1)</f>
        <v>22.691022153128642</v>
      </c>
      <c r="G2123" s="38">
        <f>INDEX(D_FOLSM_NP!$M$2:$M$13, MATCH($B2123,D_FOLSM_NP!$L$2:$L$13,0), 1)</f>
        <v>117.44183692615793</v>
      </c>
      <c r="H2123">
        <f>I_FOLSM!$F2112</f>
        <v>1771</v>
      </c>
      <c r="I2123">
        <f>INDEX(DEM_D8!AE$3:AE$14, MATCH($B2123,DEM_D8!$AC$3:$AC$14,0), 1)</f>
        <v>0.22308589195491643</v>
      </c>
      <c r="J2123">
        <f>INDEX(DEM_D8!AF$3:AF$14, MATCH($B2123,DEM_D8!$AC$3:$AC$14,0), 1)</f>
        <v>0.77123982221571519</v>
      </c>
      <c r="K2123">
        <f>INDEX(DEM_D8!AG$3:AG$14, MATCH($B2123,DEM_D8!$AC$3:$AC$14,0), 1)</f>
        <v>0.24061407525855374</v>
      </c>
      <c r="L2123">
        <f>INDEX(DEM_D8!AH$3:AH$14, MATCH($B2123,DEM_D8!$AC$3:$AC$14,0), 1)</f>
        <v>1.0198212203653323</v>
      </c>
      <c r="M2123">
        <f>INDEX(DEM_D8!AI$3:AI$14, MATCH($B2123,DEM_D8!$AC$3:$AC$14,0), 1)</f>
        <v>1.1154294597745822</v>
      </c>
      <c r="N2123">
        <f>INDEX(DEM_D8!AJ$3:AJ$14, MATCH($B2123,DEM_D8!$AC$3:$AC$14,0), 1)</f>
        <v>0.47804119704624948</v>
      </c>
    </row>
    <row r="2124" spans="1:14">
      <c r="A2124" s="35">
        <v>38637</v>
      </c>
      <c r="B2124">
        <f t="shared" si="32"/>
        <v>10</v>
      </c>
      <c r="C2124" s="38">
        <f>INDEX(S_FOLSM!Z$3:Z$14, MATCH($B2124,S_FOLSM!$X$3:$X$14,0), 1)</f>
        <v>0.14752429142287396</v>
      </c>
      <c r="D2124" s="38">
        <f>INDEX(S_FOLSM!AA$3:AA$14, MATCH($B2124,S_FOLSM!$X$3:$X$14,0), 1)</f>
        <v>10.571317528177225</v>
      </c>
      <c r="E2124" s="38">
        <f>INDEX(S_FOLSM!AB$3:AB$14, MATCH($B2124,S_FOLSM!$X$3:$X$14,0), 1)</f>
        <v>18.866692576758648</v>
      </c>
      <c r="F2124" s="38">
        <f>INDEX(S_FOLSM!AC$3:AC$14, MATCH($B2124,S_FOLSM!$X$3:$X$14,0), 1)</f>
        <v>22.691022153128642</v>
      </c>
      <c r="G2124" s="38">
        <f>INDEX(D_FOLSM_NP!$M$2:$M$13, MATCH($B2124,D_FOLSM_NP!$L$2:$L$13,0), 1)</f>
        <v>117.44183692615793</v>
      </c>
      <c r="H2124">
        <f>I_FOLSM!$F2113</f>
        <v>1609</v>
      </c>
      <c r="I2124">
        <f>INDEX(DEM_D8!AE$3:AE$14, MATCH($B2124,DEM_D8!$AC$3:$AC$14,0), 1)</f>
        <v>0.22308589195491643</v>
      </c>
      <c r="J2124">
        <f>INDEX(DEM_D8!AF$3:AF$14, MATCH($B2124,DEM_D8!$AC$3:$AC$14,0), 1)</f>
        <v>0.77123982221571519</v>
      </c>
      <c r="K2124">
        <f>INDEX(DEM_D8!AG$3:AG$14, MATCH($B2124,DEM_D8!$AC$3:$AC$14,0), 1)</f>
        <v>0.24061407525855374</v>
      </c>
      <c r="L2124">
        <f>INDEX(DEM_D8!AH$3:AH$14, MATCH($B2124,DEM_D8!$AC$3:$AC$14,0), 1)</f>
        <v>1.0198212203653323</v>
      </c>
      <c r="M2124">
        <f>INDEX(DEM_D8!AI$3:AI$14, MATCH($B2124,DEM_D8!$AC$3:$AC$14,0), 1)</f>
        <v>1.1154294597745822</v>
      </c>
      <c r="N2124">
        <f>INDEX(DEM_D8!AJ$3:AJ$14, MATCH($B2124,DEM_D8!$AC$3:$AC$14,0), 1)</f>
        <v>0.47804119704624948</v>
      </c>
    </row>
    <row r="2125" spans="1:14">
      <c r="A2125" s="35">
        <v>38638</v>
      </c>
      <c r="B2125">
        <f t="shared" si="32"/>
        <v>10</v>
      </c>
      <c r="C2125" s="38">
        <f>INDEX(S_FOLSM!Z$3:Z$14, MATCH($B2125,S_FOLSM!$X$3:$X$14,0), 1)</f>
        <v>0.14752429142287396</v>
      </c>
      <c r="D2125" s="38">
        <f>INDEX(S_FOLSM!AA$3:AA$14, MATCH($B2125,S_FOLSM!$X$3:$X$14,0), 1)</f>
        <v>10.571317528177225</v>
      </c>
      <c r="E2125" s="38">
        <f>INDEX(S_FOLSM!AB$3:AB$14, MATCH($B2125,S_FOLSM!$X$3:$X$14,0), 1)</f>
        <v>18.866692576758648</v>
      </c>
      <c r="F2125" s="38">
        <f>INDEX(S_FOLSM!AC$3:AC$14, MATCH($B2125,S_FOLSM!$X$3:$X$14,0), 1)</f>
        <v>22.691022153128642</v>
      </c>
      <c r="G2125" s="38">
        <f>INDEX(D_FOLSM_NP!$M$2:$M$13, MATCH($B2125,D_FOLSM_NP!$L$2:$L$13,0), 1)</f>
        <v>117.44183692615793</v>
      </c>
      <c r="H2125">
        <f>I_FOLSM!$F2114</f>
        <v>1174</v>
      </c>
      <c r="I2125">
        <f>INDEX(DEM_D8!AE$3:AE$14, MATCH($B2125,DEM_D8!$AC$3:$AC$14,0), 1)</f>
        <v>0.22308589195491643</v>
      </c>
      <c r="J2125">
        <f>INDEX(DEM_D8!AF$3:AF$14, MATCH($B2125,DEM_D8!$AC$3:$AC$14,0), 1)</f>
        <v>0.77123982221571519</v>
      </c>
      <c r="K2125">
        <f>INDEX(DEM_D8!AG$3:AG$14, MATCH($B2125,DEM_D8!$AC$3:$AC$14,0), 1)</f>
        <v>0.24061407525855374</v>
      </c>
      <c r="L2125">
        <f>INDEX(DEM_D8!AH$3:AH$14, MATCH($B2125,DEM_D8!$AC$3:$AC$14,0), 1)</f>
        <v>1.0198212203653323</v>
      </c>
      <c r="M2125">
        <f>INDEX(DEM_D8!AI$3:AI$14, MATCH($B2125,DEM_D8!$AC$3:$AC$14,0), 1)</f>
        <v>1.1154294597745822</v>
      </c>
      <c r="N2125">
        <f>INDEX(DEM_D8!AJ$3:AJ$14, MATCH($B2125,DEM_D8!$AC$3:$AC$14,0), 1)</f>
        <v>0.47804119704624948</v>
      </c>
    </row>
    <row r="2126" spans="1:14">
      <c r="A2126" s="35">
        <v>38639</v>
      </c>
      <c r="B2126">
        <f t="shared" ref="B2126:B2189" si="33">MONTH(A2126)</f>
        <v>10</v>
      </c>
      <c r="C2126" s="38">
        <f>INDEX(S_FOLSM!Z$3:Z$14, MATCH($B2126,S_FOLSM!$X$3:$X$14,0), 1)</f>
        <v>0.14752429142287396</v>
      </c>
      <c r="D2126" s="38">
        <f>INDEX(S_FOLSM!AA$3:AA$14, MATCH($B2126,S_FOLSM!$X$3:$X$14,0), 1)</f>
        <v>10.571317528177225</v>
      </c>
      <c r="E2126" s="38">
        <f>INDEX(S_FOLSM!AB$3:AB$14, MATCH($B2126,S_FOLSM!$X$3:$X$14,0), 1)</f>
        <v>18.866692576758648</v>
      </c>
      <c r="F2126" s="38">
        <f>INDEX(S_FOLSM!AC$3:AC$14, MATCH($B2126,S_FOLSM!$X$3:$X$14,0), 1)</f>
        <v>22.691022153128642</v>
      </c>
      <c r="G2126" s="38">
        <f>INDEX(D_FOLSM_NP!$M$2:$M$13, MATCH($B2126,D_FOLSM_NP!$L$2:$L$13,0), 1)</f>
        <v>117.44183692615793</v>
      </c>
      <c r="H2126">
        <f>I_FOLSM!$F2115</f>
        <v>1059</v>
      </c>
      <c r="I2126">
        <f>INDEX(DEM_D8!AE$3:AE$14, MATCH($B2126,DEM_D8!$AC$3:$AC$14,0), 1)</f>
        <v>0.22308589195491643</v>
      </c>
      <c r="J2126">
        <f>INDEX(DEM_D8!AF$3:AF$14, MATCH($B2126,DEM_D8!$AC$3:$AC$14,0), 1)</f>
        <v>0.77123982221571519</v>
      </c>
      <c r="K2126">
        <f>INDEX(DEM_D8!AG$3:AG$14, MATCH($B2126,DEM_D8!$AC$3:$AC$14,0), 1)</f>
        <v>0.24061407525855374</v>
      </c>
      <c r="L2126">
        <f>INDEX(DEM_D8!AH$3:AH$14, MATCH($B2126,DEM_D8!$AC$3:$AC$14,0), 1)</f>
        <v>1.0198212203653323</v>
      </c>
      <c r="M2126">
        <f>INDEX(DEM_D8!AI$3:AI$14, MATCH($B2126,DEM_D8!$AC$3:$AC$14,0), 1)</f>
        <v>1.1154294597745822</v>
      </c>
      <c r="N2126">
        <f>INDEX(DEM_D8!AJ$3:AJ$14, MATCH($B2126,DEM_D8!$AC$3:$AC$14,0), 1)</f>
        <v>0.47804119704624948</v>
      </c>
    </row>
    <row r="2127" spans="1:14">
      <c r="A2127" s="35">
        <v>38640</v>
      </c>
      <c r="B2127">
        <f t="shared" si="33"/>
        <v>10</v>
      </c>
      <c r="C2127" s="38">
        <f>INDEX(S_FOLSM!Z$3:Z$14, MATCH($B2127,S_FOLSM!$X$3:$X$14,0), 1)</f>
        <v>0.14752429142287396</v>
      </c>
      <c r="D2127" s="38">
        <f>INDEX(S_FOLSM!AA$3:AA$14, MATCH($B2127,S_FOLSM!$X$3:$X$14,0), 1)</f>
        <v>10.571317528177225</v>
      </c>
      <c r="E2127" s="38">
        <f>INDEX(S_FOLSM!AB$3:AB$14, MATCH($B2127,S_FOLSM!$X$3:$X$14,0), 1)</f>
        <v>18.866692576758648</v>
      </c>
      <c r="F2127" s="38">
        <f>INDEX(S_FOLSM!AC$3:AC$14, MATCH($B2127,S_FOLSM!$X$3:$X$14,0), 1)</f>
        <v>22.691022153128642</v>
      </c>
      <c r="G2127" s="38">
        <f>INDEX(D_FOLSM_NP!$M$2:$M$13, MATCH($B2127,D_FOLSM_NP!$L$2:$L$13,0), 1)</f>
        <v>117.44183692615793</v>
      </c>
      <c r="H2127">
        <f>I_FOLSM!$F2116</f>
        <v>905</v>
      </c>
      <c r="I2127">
        <f>INDEX(DEM_D8!AE$3:AE$14, MATCH($B2127,DEM_D8!$AC$3:$AC$14,0), 1)</f>
        <v>0.22308589195491643</v>
      </c>
      <c r="J2127">
        <f>INDEX(DEM_D8!AF$3:AF$14, MATCH($B2127,DEM_D8!$AC$3:$AC$14,0), 1)</f>
        <v>0.77123982221571519</v>
      </c>
      <c r="K2127">
        <f>INDEX(DEM_D8!AG$3:AG$14, MATCH($B2127,DEM_D8!$AC$3:$AC$14,0), 1)</f>
        <v>0.24061407525855374</v>
      </c>
      <c r="L2127">
        <f>INDEX(DEM_D8!AH$3:AH$14, MATCH($B2127,DEM_D8!$AC$3:$AC$14,0), 1)</f>
        <v>1.0198212203653323</v>
      </c>
      <c r="M2127">
        <f>INDEX(DEM_D8!AI$3:AI$14, MATCH($B2127,DEM_D8!$AC$3:$AC$14,0), 1)</f>
        <v>1.1154294597745822</v>
      </c>
      <c r="N2127">
        <f>INDEX(DEM_D8!AJ$3:AJ$14, MATCH($B2127,DEM_D8!$AC$3:$AC$14,0), 1)</f>
        <v>0.47804119704624948</v>
      </c>
    </row>
    <row r="2128" spans="1:14">
      <c r="A2128" s="35">
        <v>38641</v>
      </c>
      <c r="B2128">
        <f t="shared" si="33"/>
        <v>10</v>
      </c>
      <c r="C2128" s="38">
        <f>INDEX(S_FOLSM!Z$3:Z$14, MATCH($B2128,S_FOLSM!$X$3:$X$14,0), 1)</f>
        <v>0.14752429142287396</v>
      </c>
      <c r="D2128" s="38">
        <f>INDEX(S_FOLSM!AA$3:AA$14, MATCH($B2128,S_FOLSM!$X$3:$X$14,0), 1)</f>
        <v>10.571317528177225</v>
      </c>
      <c r="E2128" s="38">
        <f>INDEX(S_FOLSM!AB$3:AB$14, MATCH($B2128,S_FOLSM!$X$3:$X$14,0), 1)</f>
        <v>18.866692576758648</v>
      </c>
      <c r="F2128" s="38">
        <f>INDEX(S_FOLSM!AC$3:AC$14, MATCH($B2128,S_FOLSM!$X$3:$X$14,0), 1)</f>
        <v>22.691022153128642</v>
      </c>
      <c r="G2128" s="38">
        <f>INDEX(D_FOLSM_NP!$M$2:$M$13, MATCH($B2128,D_FOLSM_NP!$L$2:$L$13,0), 1)</f>
        <v>117.44183692615793</v>
      </c>
      <c r="H2128">
        <f>I_FOLSM!$F2117</f>
        <v>539</v>
      </c>
      <c r="I2128">
        <f>INDEX(DEM_D8!AE$3:AE$14, MATCH($B2128,DEM_D8!$AC$3:$AC$14,0), 1)</f>
        <v>0.22308589195491643</v>
      </c>
      <c r="J2128">
        <f>INDEX(DEM_D8!AF$3:AF$14, MATCH($B2128,DEM_D8!$AC$3:$AC$14,0), 1)</f>
        <v>0.77123982221571519</v>
      </c>
      <c r="K2128">
        <f>INDEX(DEM_D8!AG$3:AG$14, MATCH($B2128,DEM_D8!$AC$3:$AC$14,0), 1)</f>
        <v>0.24061407525855374</v>
      </c>
      <c r="L2128">
        <f>INDEX(DEM_D8!AH$3:AH$14, MATCH($B2128,DEM_D8!$AC$3:$AC$14,0), 1)</f>
        <v>1.0198212203653323</v>
      </c>
      <c r="M2128">
        <f>INDEX(DEM_D8!AI$3:AI$14, MATCH($B2128,DEM_D8!$AC$3:$AC$14,0), 1)</f>
        <v>1.1154294597745822</v>
      </c>
      <c r="N2128">
        <f>INDEX(DEM_D8!AJ$3:AJ$14, MATCH($B2128,DEM_D8!$AC$3:$AC$14,0), 1)</f>
        <v>0.47804119704624948</v>
      </c>
    </row>
    <row r="2129" spans="1:14">
      <c r="A2129" s="35">
        <v>38642</v>
      </c>
      <c r="B2129">
        <f t="shared" si="33"/>
        <v>10</v>
      </c>
      <c r="C2129" s="38">
        <f>INDEX(S_FOLSM!Z$3:Z$14, MATCH($B2129,S_FOLSM!$X$3:$X$14,0), 1)</f>
        <v>0.14752429142287396</v>
      </c>
      <c r="D2129" s="38">
        <f>INDEX(S_FOLSM!AA$3:AA$14, MATCH($B2129,S_FOLSM!$X$3:$X$14,0), 1)</f>
        <v>10.571317528177225</v>
      </c>
      <c r="E2129" s="38">
        <f>INDEX(S_FOLSM!AB$3:AB$14, MATCH($B2129,S_FOLSM!$X$3:$X$14,0), 1)</f>
        <v>18.866692576758648</v>
      </c>
      <c r="F2129" s="38">
        <f>INDEX(S_FOLSM!AC$3:AC$14, MATCH($B2129,S_FOLSM!$X$3:$X$14,0), 1)</f>
        <v>22.691022153128642</v>
      </c>
      <c r="G2129" s="38">
        <f>INDEX(D_FOLSM_NP!$M$2:$M$13, MATCH($B2129,D_FOLSM_NP!$L$2:$L$13,0), 1)</f>
        <v>117.44183692615793</v>
      </c>
      <c r="H2129">
        <f>I_FOLSM!$F2118</f>
        <v>298</v>
      </c>
      <c r="I2129">
        <f>INDEX(DEM_D8!AE$3:AE$14, MATCH($B2129,DEM_D8!$AC$3:$AC$14,0), 1)</f>
        <v>0.22308589195491643</v>
      </c>
      <c r="J2129">
        <f>INDEX(DEM_D8!AF$3:AF$14, MATCH($B2129,DEM_D8!$AC$3:$AC$14,0), 1)</f>
        <v>0.77123982221571519</v>
      </c>
      <c r="K2129">
        <f>INDEX(DEM_D8!AG$3:AG$14, MATCH($B2129,DEM_D8!$AC$3:$AC$14,0), 1)</f>
        <v>0.24061407525855374</v>
      </c>
      <c r="L2129">
        <f>INDEX(DEM_D8!AH$3:AH$14, MATCH($B2129,DEM_D8!$AC$3:$AC$14,0), 1)</f>
        <v>1.0198212203653323</v>
      </c>
      <c r="M2129">
        <f>INDEX(DEM_D8!AI$3:AI$14, MATCH($B2129,DEM_D8!$AC$3:$AC$14,0), 1)</f>
        <v>1.1154294597745822</v>
      </c>
      <c r="N2129">
        <f>INDEX(DEM_D8!AJ$3:AJ$14, MATCH($B2129,DEM_D8!$AC$3:$AC$14,0), 1)</f>
        <v>0.47804119704624948</v>
      </c>
    </row>
    <row r="2130" spans="1:14">
      <c r="A2130" s="35">
        <v>38643</v>
      </c>
      <c r="B2130">
        <f t="shared" si="33"/>
        <v>10</v>
      </c>
      <c r="C2130" s="38">
        <f>INDEX(S_FOLSM!Z$3:Z$14, MATCH($B2130,S_FOLSM!$X$3:$X$14,0), 1)</f>
        <v>0.14752429142287396</v>
      </c>
      <c r="D2130" s="38">
        <f>INDEX(S_FOLSM!AA$3:AA$14, MATCH($B2130,S_FOLSM!$X$3:$X$14,0), 1)</f>
        <v>10.571317528177225</v>
      </c>
      <c r="E2130" s="38">
        <f>INDEX(S_FOLSM!AB$3:AB$14, MATCH($B2130,S_FOLSM!$X$3:$X$14,0), 1)</f>
        <v>18.866692576758648</v>
      </c>
      <c r="F2130" s="38">
        <f>INDEX(S_FOLSM!AC$3:AC$14, MATCH($B2130,S_FOLSM!$X$3:$X$14,0), 1)</f>
        <v>22.691022153128642</v>
      </c>
      <c r="G2130" s="38">
        <f>INDEX(D_FOLSM_NP!$M$2:$M$13, MATCH($B2130,D_FOLSM_NP!$L$2:$L$13,0), 1)</f>
        <v>117.44183692615793</v>
      </c>
      <c r="H2130">
        <f>I_FOLSM!$F2119</f>
        <v>720</v>
      </c>
      <c r="I2130">
        <f>INDEX(DEM_D8!AE$3:AE$14, MATCH($B2130,DEM_D8!$AC$3:$AC$14,0), 1)</f>
        <v>0.22308589195491643</v>
      </c>
      <c r="J2130">
        <f>INDEX(DEM_D8!AF$3:AF$14, MATCH($B2130,DEM_D8!$AC$3:$AC$14,0), 1)</f>
        <v>0.77123982221571519</v>
      </c>
      <c r="K2130">
        <f>INDEX(DEM_D8!AG$3:AG$14, MATCH($B2130,DEM_D8!$AC$3:$AC$14,0), 1)</f>
        <v>0.24061407525855374</v>
      </c>
      <c r="L2130">
        <f>INDEX(DEM_D8!AH$3:AH$14, MATCH($B2130,DEM_D8!$AC$3:$AC$14,0), 1)</f>
        <v>1.0198212203653323</v>
      </c>
      <c r="M2130">
        <f>INDEX(DEM_D8!AI$3:AI$14, MATCH($B2130,DEM_D8!$AC$3:$AC$14,0), 1)</f>
        <v>1.1154294597745822</v>
      </c>
      <c r="N2130">
        <f>INDEX(DEM_D8!AJ$3:AJ$14, MATCH($B2130,DEM_D8!$AC$3:$AC$14,0), 1)</f>
        <v>0.47804119704624948</v>
      </c>
    </row>
    <row r="2131" spans="1:14">
      <c r="A2131" s="35">
        <v>38644</v>
      </c>
      <c r="B2131">
        <f t="shared" si="33"/>
        <v>10</v>
      </c>
      <c r="C2131" s="38">
        <f>INDEX(S_FOLSM!Z$3:Z$14, MATCH($B2131,S_FOLSM!$X$3:$X$14,0), 1)</f>
        <v>0.14752429142287396</v>
      </c>
      <c r="D2131" s="38">
        <f>INDEX(S_FOLSM!AA$3:AA$14, MATCH($B2131,S_FOLSM!$X$3:$X$14,0), 1)</f>
        <v>10.571317528177225</v>
      </c>
      <c r="E2131" s="38">
        <f>INDEX(S_FOLSM!AB$3:AB$14, MATCH($B2131,S_FOLSM!$X$3:$X$14,0), 1)</f>
        <v>18.866692576758648</v>
      </c>
      <c r="F2131" s="38">
        <f>INDEX(S_FOLSM!AC$3:AC$14, MATCH($B2131,S_FOLSM!$X$3:$X$14,0), 1)</f>
        <v>22.691022153128642</v>
      </c>
      <c r="G2131" s="38">
        <f>INDEX(D_FOLSM_NP!$M$2:$M$13, MATCH($B2131,D_FOLSM_NP!$L$2:$L$13,0), 1)</f>
        <v>117.44183692615793</v>
      </c>
      <c r="H2131">
        <f>I_FOLSM!$F2120</f>
        <v>470</v>
      </c>
      <c r="I2131">
        <f>INDEX(DEM_D8!AE$3:AE$14, MATCH($B2131,DEM_D8!$AC$3:$AC$14,0), 1)</f>
        <v>0.22308589195491643</v>
      </c>
      <c r="J2131">
        <f>INDEX(DEM_D8!AF$3:AF$14, MATCH($B2131,DEM_D8!$AC$3:$AC$14,0), 1)</f>
        <v>0.77123982221571519</v>
      </c>
      <c r="K2131">
        <f>INDEX(DEM_D8!AG$3:AG$14, MATCH($B2131,DEM_D8!$AC$3:$AC$14,0), 1)</f>
        <v>0.24061407525855374</v>
      </c>
      <c r="L2131">
        <f>INDEX(DEM_D8!AH$3:AH$14, MATCH($B2131,DEM_D8!$AC$3:$AC$14,0), 1)</f>
        <v>1.0198212203653323</v>
      </c>
      <c r="M2131">
        <f>INDEX(DEM_D8!AI$3:AI$14, MATCH($B2131,DEM_D8!$AC$3:$AC$14,0), 1)</f>
        <v>1.1154294597745822</v>
      </c>
      <c r="N2131">
        <f>INDEX(DEM_D8!AJ$3:AJ$14, MATCH($B2131,DEM_D8!$AC$3:$AC$14,0), 1)</f>
        <v>0.47804119704624948</v>
      </c>
    </row>
    <row r="2132" spans="1:14">
      <c r="A2132" s="35">
        <v>38645</v>
      </c>
      <c r="B2132">
        <f t="shared" si="33"/>
        <v>10</v>
      </c>
      <c r="C2132" s="38">
        <f>INDEX(S_FOLSM!Z$3:Z$14, MATCH($B2132,S_FOLSM!$X$3:$X$14,0), 1)</f>
        <v>0.14752429142287396</v>
      </c>
      <c r="D2132" s="38">
        <f>INDEX(S_FOLSM!AA$3:AA$14, MATCH($B2132,S_FOLSM!$X$3:$X$14,0), 1)</f>
        <v>10.571317528177225</v>
      </c>
      <c r="E2132" s="38">
        <f>INDEX(S_FOLSM!AB$3:AB$14, MATCH($B2132,S_FOLSM!$X$3:$X$14,0), 1)</f>
        <v>18.866692576758648</v>
      </c>
      <c r="F2132" s="38">
        <f>INDEX(S_FOLSM!AC$3:AC$14, MATCH($B2132,S_FOLSM!$X$3:$X$14,0), 1)</f>
        <v>22.691022153128642</v>
      </c>
      <c r="G2132" s="38">
        <f>INDEX(D_FOLSM_NP!$M$2:$M$13, MATCH($B2132,D_FOLSM_NP!$L$2:$L$13,0), 1)</f>
        <v>117.44183692615793</v>
      </c>
      <c r="H2132">
        <f>I_FOLSM!$F2121</f>
        <v>714</v>
      </c>
      <c r="I2132">
        <f>INDEX(DEM_D8!AE$3:AE$14, MATCH($B2132,DEM_D8!$AC$3:$AC$14,0), 1)</f>
        <v>0.22308589195491643</v>
      </c>
      <c r="J2132">
        <f>INDEX(DEM_D8!AF$3:AF$14, MATCH($B2132,DEM_D8!$AC$3:$AC$14,0), 1)</f>
        <v>0.77123982221571519</v>
      </c>
      <c r="K2132">
        <f>INDEX(DEM_D8!AG$3:AG$14, MATCH($B2132,DEM_D8!$AC$3:$AC$14,0), 1)</f>
        <v>0.24061407525855374</v>
      </c>
      <c r="L2132">
        <f>INDEX(DEM_D8!AH$3:AH$14, MATCH($B2132,DEM_D8!$AC$3:$AC$14,0), 1)</f>
        <v>1.0198212203653323</v>
      </c>
      <c r="M2132">
        <f>INDEX(DEM_D8!AI$3:AI$14, MATCH($B2132,DEM_D8!$AC$3:$AC$14,0), 1)</f>
        <v>1.1154294597745822</v>
      </c>
      <c r="N2132">
        <f>INDEX(DEM_D8!AJ$3:AJ$14, MATCH($B2132,DEM_D8!$AC$3:$AC$14,0), 1)</f>
        <v>0.47804119704624948</v>
      </c>
    </row>
    <row r="2133" spans="1:14">
      <c r="A2133" s="35">
        <v>38646</v>
      </c>
      <c r="B2133">
        <f t="shared" si="33"/>
        <v>10</v>
      </c>
      <c r="C2133" s="38">
        <f>INDEX(S_FOLSM!Z$3:Z$14, MATCH($B2133,S_FOLSM!$X$3:$X$14,0), 1)</f>
        <v>0.14752429142287396</v>
      </c>
      <c r="D2133" s="38">
        <f>INDEX(S_FOLSM!AA$3:AA$14, MATCH($B2133,S_FOLSM!$X$3:$X$14,0), 1)</f>
        <v>10.571317528177225</v>
      </c>
      <c r="E2133" s="38">
        <f>INDEX(S_FOLSM!AB$3:AB$14, MATCH($B2133,S_FOLSM!$X$3:$X$14,0), 1)</f>
        <v>18.866692576758648</v>
      </c>
      <c r="F2133" s="38">
        <f>INDEX(S_FOLSM!AC$3:AC$14, MATCH($B2133,S_FOLSM!$X$3:$X$14,0), 1)</f>
        <v>22.691022153128642</v>
      </c>
      <c r="G2133" s="38">
        <f>INDEX(D_FOLSM_NP!$M$2:$M$13, MATCH($B2133,D_FOLSM_NP!$L$2:$L$13,0), 1)</f>
        <v>117.44183692615793</v>
      </c>
      <c r="H2133">
        <f>I_FOLSM!$F2122</f>
        <v>685</v>
      </c>
      <c r="I2133">
        <f>INDEX(DEM_D8!AE$3:AE$14, MATCH($B2133,DEM_D8!$AC$3:$AC$14,0), 1)</f>
        <v>0.22308589195491643</v>
      </c>
      <c r="J2133">
        <f>INDEX(DEM_D8!AF$3:AF$14, MATCH($B2133,DEM_D8!$AC$3:$AC$14,0), 1)</f>
        <v>0.77123982221571519</v>
      </c>
      <c r="K2133">
        <f>INDEX(DEM_D8!AG$3:AG$14, MATCH($B2133,DEM_D8!$AC$3:$AC$14,0), 1)</f>
        <v>0.24061407525855374</v>
      </c>
      <c r="L2133">
        <f>INDEX(DEM_D8!AH$3:AH$14, MATCH($B2133,DEM_D8!$AC$3:$AC$14,0), 1)</f>
        <v>1.0198212203653323</v>
      </c>
      <c r="M2133">
        <f>INDEX(DEM_D8!AI$3:AI$14, MATCH($B2133,DEM_D8!$AC$3:$AC$14,0), 1)</f>
        <v>1.1154294597745822</v>
      </c>
      <c r="N2133">
        <f>INDEX(DEM_D8!AJ$3:AJ$14, MATCH($B2133,DEM_D8!$AC$3:$AC$14,0), 1)</f>
        <v>0.47804119704624948</v>
      </c>
    </row>
    <row r="2134" spans="1:14">
      <c r="A2134" s="35">
        <v>38647</v>
      </c>
      <c r="B2134">
        <f t="shared" si="33"/>
        <v>10</v>
      </c>
      <c r="C2134" s="38">
        <f>INDEX(S_FOLSM!Z$3:Z$14, MATCH($B2134,S_FOLSM!$X$3:$X$14,0), 1)</f>
        <v>0.14752429142287396</v>
      </c>
      <c r="D2134" s="38">
        <f>INDEX(S_FOLSM!AA$3:AA$14, MATCH($B2134,S_FOLSM!$X$3:$X$14,0), 1)</f>
        <v>10.571317528177225</v>
      </c>
      <c r="E2134" s="38">
        <f>INDEX(S_FOLSM!AB$3:AB$14, MATCH($B2134,S_FOLSM!$X$3:$X$14,0), 1)</f>
        <v>18.866692576758648</v>
      </c>
      <c r="F2134" s="38">
        <f>INDEX(S_FOLSM!AC$3:AC$14, MATCH($B2134,S_FOLSM!$X$3:$X$14,0), 1)</f>
        <v>22.691022153128642</v>
      </c>
      <c r="G2134" s="38">
        <f>INDEX(D_FOLSM_NP!$M$2:$M$13, MATCH($B2134,D_FOLSM_NP!$L$2:$L$13,0), 1)</f>
        <v>117.44183692615793</v>
      </c>
      <c r="H2134">
        <f>I_FOLSM!$F2123</f>
        <v>789</v>
      </c>
      <c r="I2134">
        <f>INDEX(DEM_D8!AE$3:AE$14, MATCH($B2134,DEM_D8!$AC$3:$AC$14,0), 1)</f>
        <v>0.22308589195491643</v>
      </c>
      <c r="J2134">
        <f>INDEX(DEM_D8!AF$3:AF$14, MATCH($B2134,DEM_D8!$AC$3:$AC$14,0), 1)</f>
        <v>0.77123982221571519</v>
      </c>
      <c r="K2134">
        <f>INDEX(DEM_D8!AG$3:AG$14, MATCH($B2134,DEM_D8!$AC$3:$AC$14,0), 1)</f>
        <v>0.24061407525855374</v>
      </c>
      <c r="L2134">
        <f>INDEX(DEM_D8!AH$3:AH$14, MATCH($B2134,DEM_D8!$AC$3:$AC$14,0), 1)</f>
        <v>1.0198212203653323</v>
      </c>
      <c r="M2134">
        <f>INDEX(DEM_D8!AI$3:AI$14, MATCH($B2134,DEM_D8!$AC$3:$AC$14,0), 1)</f>
        <v>1.1154294597745822</v>
      </c>
      <c r="N2134">
        <f>INDEX(DEM_D8!AJ$3:AJ$14, MATCH($B2134,DEM_D8!$AC$3:$AC$14,0), 1)</f>
        <v>0.47804119704624948</v>
      </c>
    </row>
    <row r="2135" spans="1:14">
      <c r="A2135" s="35">
        <v>38648</v>
      </c>
      <c r="B2135">
        <f t="shared" si="33"/>
        <v>10</v>
      </c>
      <c r="C2135" s="38">
        <f>INDEX(S_FOLSM!Z$3:Z$14, MATCH($B2135,S_FOLSM!$X$3:$X$14,0), 1)</f>
        <v>0.14752429142287396</v>
      </c>
      <c r="D2135" s="38">
        <f>INDEX(S_FOLSM!AA$3:AA$14, MATCH($B2135,S_FOLSM!$X$3:$X$14,0), 1)</f>
        <v>10.571317528177225</v>
      </c>
      <c r="E2135" s="38">
        <f>INDEX(S_FOLSM!AB$3:AB$14, MATCH($B2135,S_FOLSM!$X$3:$X$14,0), 1)</f>
        <v>18.866692576758648</v>
      </c>
      <c r="F2135" s="38">
        <f>INDEX(S_FOLSM!AC$3:AC$14, MATCH($B2135,S_FOLSM!$X$3:$X$14,0), 1)</f>
        <v>22.691022153128642</v>
      </c>
      <c r="G2135" s="38">
        <f>INDEX(D_FOLSM_NP!$M$2:$M$13, MATCH($B2135,D_FOLSM_NP!$L$2:$L$13,0), 1)</f>
        <v>117.44183692615793</v>
      </c>
      <c r="H2135">
        <f>I_FOLSM!$F2124</f>
        <v>937</v>
      </c>
      <c r="I2135">
        <f>INDEX(DEM_D8!AE$3:AE$14, MATCH($B2135,DEM_D8!$AC$3:$AC$14,0), 1)</f>
        <v>0.22308589195491643</v>
      </c>
      <c r="J2135">
        <f>INDEX(DEM_D8!AF$3:AF$14, MATCH($B2135,DEM_D8!$AC$3:$AC$14,0), 1)</f>
        <v>0.77123982221571519</v>
      </c>
      <c r="K2135">
        <f>INDEX(DEM_D8!AG$3:AG$14, MATCH($B2135,DEM_D8!$AC$3:$AC$14,0), 1)</f>
        <v>0.24061407525855374</v>
      </c>
      <c r="L2135">
        <f>INDEX(DEM_D8!AH$3:AH$14, MATCH($B2135,DEM_D8!$AC$3:$AC$14,0), 1)</f>
        <v>1.0198212203653323</v>
      </c>
      <c r="M2135">
        <f>INDEX(DEM_D8!AI$3:AI$14, MATCH($B2135,DEM_D8!$AC$3:$AC$14,0), 1)</f>
        <v>1.1154294597745822</v>
      </c>
      <c r="N2135">
        <f>INDEX(DEM_D8!AJ$3:AJ$14, MATCH($B2135,DEM_D8!$AC$3:$AC$14,0), 1)</f>
        <v>0.47804119704624948</v>
      </c>
    </row>
    <row r="2136" spans="1:14">
      <c r="A2136" s="35">
        <v>38649</v>
      </c>
      <c r="B2136">
        <f t="shared" si="33"/>
        <v>10</v>
      </c>
      <c r="C2136" s="38">
        <f>INDEX(S_FOLSM!Z$3:Z$14, MATCH($B2136,S_FOLSM!$X$3:$X$14,0), 1)</f>
        <v>0.14752429142287396</v>
      </c>
      <c r="D2136" s="38">
        <f>INDEX(S_FOLSM!AA$3:AA$14, MATCH($B2136,S_FOLSM!$X$3:$X$14,0), 1)</f>
        <v>10.571317528177225</v>
      </c>
      <c r="E2136" s="38">
        <f>INDEX(S_FOLSM!AB$3:AB$14, MATCH($B2136,S_FOLSM!$X$3:$X$14,0), 1)</f>
        <v>18.866692576758648</v>
      </c>
      <c r="F2136" s="38">
        <f>INDEX(S_FOLSM!AC$3:AC$14, MATCH($B2136,S_FOLSM!$X$3:$X$14,0), 1)</f>
        <v>22.691022153128642</v>
      </c>
      <c r="G2136" s="38">
        <f>INDEX(D_FOLSM_NP!$M$2:$M$13, MATCH($B2136,D_FOLSM_NP!$L$2:$L$13,0), 1)</f>
        <v>117.44183692615793</v>
      </c>
      <c r="H2136">
        <f>I_FOLSM!$F2125</f>
        <v>872</v>
      </c>
      <c r="I2136">
        <f>INDEX(DEM_D8!AE$3:AE$14, MATCH($B2136,DEM_D8!$AC$3:$AC$14,0), 1)</f>
        <v>0.22308589195491643</v>
      </c>
      <c r="J2136">
        <f>INDEX(DEM_D8!AF$3:AF$14, MATCH($B2136,DEM_D8!$AC$3:$AC$14,0), 1)</f>
        <v>0.77123982221571519</v>
      </c>
      <c r="K2136">
        <f>INDEX(DEM_D8!AG$3:AG$14, MATCH($B2136,DEM_D8!$AC$3:$AC$14,0), 1)</f>
        <v>0.24061407525855374</v>
      </c>
      <c r="L2136">
        <f>INDEX(DEM_D8!AH$3:AH$14, MATCH($B2136,DEM_D8!$AC$3:$AC$14,0), 1)</f>
        <v>1.0198212203653323</v>
      </c>
      <c r="M2136">
        <f>INDEX(DEM_D8!AI$3:AI$14, MATCH($B2136,DEM_D8!$AC$3:$AC$14,0), 1)</f>
        <v>1.1154294597745822</v>
      </c>
      <c r="N2136">
        <f>INDEX(DEM_D8!AJ$3:AJ$14, MATCH($B2136,DEM_D8!$AC$3:$AC$14,0), 1)</f>
        <v>0.47804119704624948</v>
      </c>
    </row>
    <row r="2137" spans="1:14">
      <c r="A2137" s="35">
        <v>38650</v>
      </c>
      <c r="B2137">
        <f t="shared" si="33"/>
        <v>10</v>
      </c>
      <c r="C2137" s="38">
        <f>INDEX(S_FOLSM!Z$3:Z$14, MATCH($B2137,S_FOLSM!$X$3:$X$14,0), 1)</f>
        <v>0.14752429142287396</v>
      </c>
      <c r="D2137" s="38">
        <f>INDEX(S_FOLSM!AA$3:AA$14, MATCH($B2137,S_FOLSM!$X$3:$X$14,0), 1)</f>
        <v>10.571317528177225</v>
      </c>
      <c r="E2137" s="38">
        <f>INDEX(S_FOLSM!AB$3:AB$14, MATCH($B2137,S_FOLSM!$X$3:$X$14,0), 1)</f>
        <v>18.866692576758648</v>
      </c>
      <c r="F2137" s="38">
        <f>INDEX(S_FOLSM!AC$3:AC$14, MATCH($B2137,S_FOLSM!$X$3:$X$14,0), 1)</f>
        <v>22.691022153128642</v>
      </c>
      <c r="G2137" s="38">
        <f>INDEX(D_FOLSM_NP!$M$2:$M$13, MATCH($B2137,D_FOLSM_NP!$L$2:$L$13,0), 1)</f>
        <v>117.44183692615793</v>
      </c>
      <c r="H2137">
        <f>I_FOLSM!$F2126</f>
        <v>1293</v>
      </c>
      <c r="I2137">
        <f>INDEX(DEM_D8!AE$3:AE$14, MATCH($B2137,DEM_D8!$AC$3:$AC$14,0), 1)</f>
        <v>0.22308589195491643</v>
      </c>
      <c r="J2137">
        <f>INDEX(DEM_D8!AF$3:AF$14, MATCH($B2137,DEM_D8!$AC$3:$AC$14,0), 1)</f>
        <v>0.77123982221571519</v>
      </c>
      <c r="K2137">
        <f>INDEX(DEM_D8!AG$3:AG$14, MATCH($B2137,DEM_D8!$AC$3:$AC$14,0), 1)</f>
        <v>0.24061407525855374</v>
      </c>
      <c r="L2137">
        <f>INDEX(DEM_D8!AH$3:AH$14, MATCH($B2137,DEM_D8!$AC$3:$AC$14,0), 1)</f>
        <v>1.0198212203653323</v>
      </c>
      <c r="M2137">
        <f>INDEX(DEM_D8!AI$3:AI$14, MATCH($B2137,DEM_D8!$AC$3:$AC$14,0), 1)</f>
        <v>1.1154294597745822</v>
      </c>
      <c r="N2137">
        <f>INDEX(DEM_D8!AJ$3:AJ$14, MATCH($B2137,DEM_D8!$AC$3:$AC$14,0), 1)</f>
        <v>0.47804119704624948</v>
      </c>
    </row>
    <row r="2138" spans="1:14">
      <c r="A2138" s="35">
        <v>38651</v>
      </c>
      <c r="B2138">
        <f t="shared" si="33"/>
        <v>10</v>
      </c>
      <c r="C2138" s="38">
        <f>INDEX(S_FOLSM!Z$3:Z$14, MATCH($B2138,S_FOLSM!$X$3:$X$14,0), 1)</f>
        <v>0.14752429142287396</v>
      </c>
      <c r="D2138" s="38">
        <f>INDEX(S_FOLSM!AA$3:AA$14, MATCH($B2138,S_FOLSM!$X$3:$X$14,0), 1)</f>
        <v>10.571317528177225</v>
      </c>
      <c r="E2138" s="38">
        <f>INDEX(S_FOLSM!AB$3:AB$14, MATCH($B2138,S_FOLSM!$X$3:$X$14,0), 1)</f>
        <v>18.866692576758648</v>
      </c>
      <c r="F2138" s="38">
        <f>INDEX(S_FOLSM!AC$3:AC$14, MATCH($B2138,S_FOLSM!$X$3:$X$14,0), 1)</f>
        <v>22.691022153128642</v>
      </c>
      <c r="G2138" s="38">
        <f>INDEX(D_FOLSM_NP!$M$2:$M$13, MATCH($B2138,D_FOLSM_NP!$L$2:$L$13,0), 1)</f>
        <v>117.44183692615793</v>
      </c>
      <c r="H2138">
        <f>I_FOLSM!$F2127</f>
        <v>1709</v>
      </c>
      <c r="I2138">
        <f>INDEX(DEM_D8!AE$3:AE$14, MATCH($B2138,DEM_D8!$AC$3:$AC$14,0), 1)</f>
        <v>0.22308589195491643</v>
      </c>
      <c r="J2138">
        <f>INDEX(DEM_D8!AF$3:AF$14, MATCH($B2138,DEM_D8!$AC$3:$AC$14,0), 1)</f>
        <v>0.77123982221571519</v>
      </c>
      <c r="K2138">
        <f>INDEX(DEM_D8!AG$3:AG$14, MATCH($B2138,DEM_D8!$AC$3:$AC$14,0), 1)</f>
        <v>0.24061407525855374</v>
      </c>
      <c r="L2138">
        <f>INDEX(DEM_D8!AH$3:AH$14, MATCH($B2138,DEM_D8!$AC$3:$AC$14,0), 1)</f>
        <v>1.0198212203653323</v>
      </c>
      <c r="M2138">
        <f>INDEX(DEM_D8!AI$3:AI$14, MATCH($B2138,DEM_D8!$AC$3:$AC$14,0), 1)</f>
        <v>1.1154294597745822</v>
      </c>
      <c r="N2138">
        <f>INDEX(DEM_D8!AJ$3:AJ$14, MATCH($B2138,DEM_D8!$AC$3:$AC$14,0), 1)</f>
        <v>0.47804119704624948</v>
      </c>
    </row>
    <row r="2139" spans="1:14">
      <c r="A2139" s="35">
        <v>38652</v>
      </c>
      <c r="B2139">
        <f t="shared" si="33"/>
        <v>10</v>
      </c>
      <c r="C2139" s="38">
        <f>INDEX(S_FOLSM!Z$3:Z$14, MATCH($B2139,S_FOLSM!$X$3:$X$14,0), 1)</f>
        <v>0.14752429142287396</v>
      </c>
      <c r="D2139" s="38">
        <f>INDEX(S_FOLSM!AA$3:AA$14, MATCH($B2139,S_FOLSM!$X$3:$X$14,0), 1)</f>
        <v>10.571317528177225</v>
      </c>
      <c r="E2139" s="38">
        <f>INDEX(S_FOLSM!AB$3:AB$14, MATCH($B2139,S_FOLSM!$X$3:$X$14,0), 1)</f>
        <v>18.866692576758648</v>
      </c>
      <c r="F2139" s="38">
        <f>INDEX(S_FOLSM!AC$3:AC$14, MATCH($B2139,S_FOLSM!$X$3:$X$14,0), 1)</f>
        <v>22.691022153128642</v>
      </c>
      <c r="G2139" s="38">
        <f>INDEX(D_FOLSM_NP!$M$2:$M$13, MATCH($B2139,D_FOLSM_NP!$L$2:$L$13,0), 1)</f>
        <v>117.44183692615793</v>
      </c>
      <c r="H2139">
        <f>I_FOLSM!$F2128</f>
        <v>1040</v>
      </c>
      <c r="I2139">
        <f>INDEX(DEM_D8!AE$3:AE$14, MATCH($B2139,DEM_D8!$AC$3:$AC$14,0), 1)</f>
        <v>0.22308589195491643</v>
      </c>
      <c r="J2139">
        <f>INDEX(DEM_D8!AF$3:AF$14, MATCH($B2139,DEM_D8!$AC$3:$AC$14,0), 1)</f>
        <v>0.77123982221571519</v>
      </c>
      <c r="K2139">
        <f>INDEX(DEM_D8!AG$3:AG$14, MATCH($B2139,DEM_D8!$AC$3:$AC$14,0), 1)</f>
        <v>0.24061407525855374</v>
      </c>
      <c r="L2139">
        <f>INDEX(DEM_D8!AH$3:AH$14, MATCH($B2139,DEM_D8!$AC$3:$AC$14,0), 1)</f>
        <v>1.0198212203653323</v>
      </c>
      <c r="M2139">
        <f>INDEX(DEM_D8!AI$3:AI$14, MATCH($B2139,DEM_D8!$AC$3:$AC$14,0), 1)</f>
        <v>1.1154294597745822</v>
      </c>
      <c r="N2139">
        <f>INDEX(DEM_D8!AJ$3:AJ$14, MATCH($B2139,DEM_D8!$AC$3:$AC$14,0), 1)</f>
        <v>0.47804119704624948</v>
      </c>
    </row>
    <row r="2140" spans="1:14">
      <c r="A2140" s="35">
        <v>38653</v>
      </c>
      <c r="B2140">
        <f t="shared" si="33"/>
        <v>10</v>
      </c>
      <c r="C2140" s="38">
        <f>INDEX(S_FOLSM!Z$3:Z$14, MATCH($B2140,S_FOLSM!$X$3:$X$14,0), 1)</f>
        <v>0.14752429142287396</v>
      </c>
      <c r="D2140" s="38">
        <f>INDEX(S_FOLSM!AA$3:AA$14, MATCH($B2140,S_FOLSM!$X$3:$X$14,0), 1)</f>
        <v>10.571317528177225</v>
      </c>
      <c r="E2140" s="38">
        <f>INDEX(S_FOLSM!AB$3:AB$14, MATCH($B2140,S_FOLSM!$X$3:$X$14,0), 1)</f>
        <v>18.866692576758648</v>
      </c>
      <c r="F2140" s="38">
        <f>INDEX(S_FOLSM!AC$3:AC$14, MATCH($B2140,S_FOLSM!$X$3:$X$14,0), 1)</f>
        <v>22.691022153128642</v>
      </c>
      <c r="G2140" s="38">
        <f>INDEX(D_FOLSM_NP!$M$2:$M$13, MATCH($B2140,D_FOLSM_NP!$L$2:$L$13,0), 1)</f>
        <v>117.44183692615793</v>
      </c>
      <c r="H2140">
        <f>I_FOLSM!$F2129</f>
        <v>665</v>
      </c>
      <c r="I2140">
        <f>INDEX(DEM_D8!AE$3:AE$14, MATCH($B2140,DEM_D8!$AC$3:$AC$14,0), 1)</f>
        <v>0.22308589195491643</v>
      </c>
      <c r="J2140">
        <f>INDEX(DEM_D8!AF$3:AF$14, MATCH($B2140,DEM_D8!$AC$3:$AC$14,0), 1)</f>
        <v>0.77123982221571519</v>
      </c>
      <c r="K2140">
        <f>INDEX(DEM_D8!AG$3:AG$14, MATCH($B2140,DEM_D8!$AC$3:$AC$14,0), 1)</f>
        <v>0.24061407525855374</v>
      </c>
      <c r="L2140">
        <f>INDEX(DEM_D8!AH$3:AH$14, MATCH($B2140,DEM_D8!$AC$3:$AC$14,0), 1)</f>
        <v>1.0198212203653323</v>
      </c>
      <c r="M2140">
        <f>INDEX(DEM_D8!AI$3:AI$14, MATCH($B2140,DEM_D8!$AC$3:$AC$14,0), 1)</f>
        <v>1.1154294597745822</v>
      </c>
      <c r="N2140">
        <f>INDEX(DEM_D8!AJ$3:AJ$14, MATCH($B2140,DEM_D8!$AC$3:$AC$14,0), 1)</f>
        <v>0.47804119704624948</v>
      </c>
    </row>
    <row r="2141" spans="1:14">
      <c r="A2141" s="35">
        <v>38654</v>
      </c>
      <c r="B2141">
        <f t="shared" si="33"/>
        <v>10</v>
      </c>
      <c r="C2141" s="38">
        <f>INDEX(S_FOLSM!Z$3:Z$14, MATCH($B2141,S_FOLSM!$X$3:$X$14,0), 1)</f>
        <v>0.14752429142287396</v>
      </c>
      <c r="D2141" s="38">
        <f>INDEX(S_FOLSM!AA$3:AA$14, MATCH($B2141,S_FOLSM!$X$3:$X$14,0), 1)</f>
        <v>10.571317528177225</v>
      </c>
      <c r="E2141" s="38">
        <f>INDEX(S_FOLSM!AB$3:AB$14, MATCH($B2141,S_FOLSM!$X$3:$X$14,0), 1)</f>
        <v>18.866692576758648</v>
      </c>
      <c r="F2141" s="38">
        <f>INDEX(S_FOLSM!AC$3:AC$14, MATCH($B2141,S_FOLSM!$X$3:$X$14,0), 1)</f>
        <v>22.691022153128642</v>
      </c>
      <c r="G2141" s="38">
        <f>INDEX(D_FOLSM_NP!$M$2:$M$13, MATCH($B2141,D_FOLSM_NP!$L$2:$L$13,0), 1)</f>
        <v>117.44183692615793</v>
      </c>
      <c r="H2141">
        <f>I_FOLSM!$F2130</f>
        <v>713</v>
      </c>
      <c r="I2141">
        <f>INDEX(DEM_D8!AE$3:AE$14, MATCH($B2141,DEM_D8!$AC$3:$AC$14,0), 1)</f>
        <v>0.22308589195491643</v>
      </c>
      <c r="J2141">
        <f>INDEX(DEM_D8!AF$3:AF$14, MATCH($B2141,DEM_D8!$AC$3:$AC$14,0), 1)</f>
        <v>0.77123982221571519</v>
      </c>
      <c r="K2141">
        <f>INDEX(DEM_D8!AG$3:AG$14, MATCH($B2141,DEM_D8!$AC$3:$AC$14,0), 1)</f>
        <v>0.24061407525855374</v>
      </c>
      <c r="L2141">
        <f>INDEX(DEM_D8!AH$3:AH$14, MATCH($B2141,DEM_D8!$AC$3:$AC$14,0), 1)</f>
        <v>1.0198212203653323</v>
      </c>
      <c r="M2141">
        <f>INDEX(DEM_D8!AI$3:AI$14, MATCH($B2141,DEM_D8!$AC$3:$AC$14,0), 1)</f>
        <v>1.1154294597745822</v>
      </c>
      <c r="N2141">
        <f>INDEX(DEM_D8!AJ$3:AJ$14, MATCH($B2141,DEM_D8!$AC$3:$AC$14,0), 1)</f>
        <v>0.47804119704624948</v>
      </c>
    </row>
    <row r="2142" spans="1:14">
      <c r="A2142" s="35">
        <v>38655</v>
      </c>
      <c r="B2142">
        <f t="shared" si="33"/>
        <v>10</v>
      </c>
      <c r="C2142" s="38">
        <f>INDEX(S_FOLSM!Z$3:Z$14, MATCH($B2142,S_FOLSM!$X$3:$X$14,0), 1)</f>
        <v>0.14752429142287396</v>
      </c>
      <c r="D2142" s="38">
        <f>INDEX(S_FOLSM!AA$3:AA$14, MATCH($B2142,S_FOLSM!$X$3:$X$14,0), 1)</f>
        <v>10.571317528177225</v>
      </c>
      <c r="E2142" s="38">
        <f>INDEX(S_FOLSM!AB$3:AB$14, MATCH($B2142,S_FOLSM!$X$3:$X$14,0), 1)</f>
        <v>18.866692576758648</v>
      </c>
      <c r="F2142" s="38">
        <f>INDEX(S_FOLSM!AC$3:AC$14, MATCH($B2142,S_FOLSM!$X$3:$X$14,0), 1)</f>
        <v>22.691022153128642</v>
      </c>
      <c r="G2142" s="38">
        <f>INDEX(D_FOLSM_NP!$M$2:$M$13, MATCH($B2142,D_FOLSM_NP!$L$2:$L$13,0), 1)</f>
        <v>117.44183692615793</v>
      </c>
      <c r="H2142">
        <f>I_FOLSM!$F2131</f>
        <v>1341</v>
      </c>
      <c r="I2142">
        <f>INDEX(DEM_D8!AE$3:AE$14, MATCH($B2142,DEM_D8!$AC$3:$AC$14,0), 1)</f>
        <v>0.22308589195491643</v>
      </c>
      <c r="J2142">
        <f>INDEX(DEM_D8!AF$3:AF$14, MATCH($B2142,DEM_D8!$AC$3:$AC$14,0), 1)</f>
        <v>0.77123982221571519</v>
      </c>
      <c r="K2142">
        <f>INDEX(DEM_D8!AG$3:AG$14, MATCH($B2142,DEM_D8!$AC$3:$AC$14,0), 1)</f>
        <v>0.24061407525855374</v>
      </c>
      <c r="L2142">
        <f>INDEX(DEM_D8!AH$3:AH$14, MATCH($B2142,DEM_D8!$AC$3:$AC$14,0), 1)</f>
        <v>1.0198212203653323</v>
      </c>
      <c r="M2142">
        <f>INDEX(DEM_D8!AI$3:AI$14, MATCH($B2142,DEM_D8!$AC$3:$AC$14,0), 1)</f>
        <v>1.1154294597745822</v>
      </c>
      <c r="N2142">
        <f>INDEX(DEM_D8!AJ$3:AJ$14, MATCH($B2142,DEM_D8!$AC$3:$AC$14,0), 1)</f>
        <v>0.47804119704624948</v>
      </c>
    </row>
    <row r="2143" spans="1:14">
      <c r="A2143" s="35">
        <v>38656</v>
      </c>
      <c r="B2143">
        <f t="shared" si="33"/>
        <v>10</v>
      </c>
      <c r="C2143" s="38">
        <f>INDEX(S_FOLSM!Z$3:Z$14, MATCH($B2143,S_FOLSM!$X$3:$X$14,0), 1)</f>
        <v>0.14752429142287396</v>
      </c>
      <c r="D2143" s="38">
        <f>INDEX(S_FOLSM!AA$3:AA$14, MATCH($B2143,S_FOLSM!$X$3:$X$14,0), 1)</f>
        <v>10.571317528177225</v>
      </c>
      <c r="E2143" s="38">
        <f>INDEX(S_FOLSM!AB$3:AB$14, MATCH($B2143,S_FOLSM!$X$3:$X$14,0), 1)</f>
        <v>18.866692576758648</v>
      </c>
      <c r="F2143" s="38">
        <f>INDEX(S_FOLSM!AC$3:AC$14, MATCH($B2143,S_FOLSM!$X$3:$X$14,0), 1)</f>
        <v>22.691022153128642</v>
      </c>
      <c r="G2143" s="38">
        <f>INDEX(D_FOLSM_NP!$M$2:$M$13, MATCH($B2143,D_FOLSM_NP!$L$2:$L$13,0), 1)</f>
        <v>117.44183692615793</v>
      </c>
      <c r="H2143">
        <f>I_FOLSM!$F2132</f>
        <v>1512</v>
      </c>
      <c r="I2143">
        <f>INDEX(DEM_D8!AE$3:AE$14, MATCH($B2143,DEM_D8!$AC$3:$AC$14,0), 1)</f>
        <v>0.22308589195491643</v>
      </c>
      <c r="J2143">
        <f>INDEX(DEM_D8!AF$3:AF$14, MATCH($B2143,DEM_D8!$AC$3:$AC$14,0), 1)</f>
        <v>0.77123982221571519</v>
      </c>
      <c r="K2143">
        <f>INDEX(DEM_D8!AG$3:AG$14, MATCH($B2143,DEM_D8!$AC$3:$AC$14,0), 1)</f>
        <v>0.24061407525855374</v>
      </c>
      <c r="L2143">
        <f>INDEX(DEM_D8!AH$3:AH$14, MATCH($B2143,DEM_D8!$AC$3:$AC$14,0), 1)</f>
        <v>1.0198212203653323</v>
      </c>
      <c r="M2143">
        <f>INDEX(DEM_D8!AI$3:AI$14, MATCH($B2143,DEM_D8!$AC$3:$AC$14,0), 1)</f>
        <v>1.1154294597745822</v>
      </c>
      <c r="N2143">
        <f>INDEX(DEM_D8!AJ$3:AJ$14, MATCH($B2143,DEM_D8!$AC$3:$AC$14,0), 1)</f>
        <v>0.47804119704624948</v>
      </c>
    </row>
    <row r="2144" spans="1:14">
      <c r="A2144" s="35">
        <v>38657</v>
      </c>
      <c r="B2144">
        <f t="shared" si="33"/>
        <v>11</v>
      </c>
      <c r="C2144" s="38">
        <f>INDEX(S_FOLSM!Z$3:Z$14, MATCH($B2144,S_FOLSM!$X$3:$X$14,0), 1)</f>
        <v>6.1273092390543009E-2</v>
      </c>
      <c r="D2144" s="38">
        <f>INDEX(S_FOLSM!AA$3:AA$14, MATCH($B2144,S_FOLSM!$X$3:$X$14,0), 1)</f>
        <v>10.923694779116465</v>
      </c>
      <c r="E2144" s="38">
        <f>INDEX(S_FOLSM!AB$3:AB$14, MATCH($B2144,S_FOLSM!$X$3:$X$14,0), 1)</f>
        <v>18.569076305220886</v>
      </c>
      <c r="F2144" s="38">
        <f>INDEX(S_FOLSM!AC$3:AC$14, MATCH($B2144,S_FOLSM!$X$3:$X$14,0), 1)</f>
        <v>18.569076305220886</v>
      </c>
      <c r="G2144" s="38">
        <f>INDEX(D_FOLSM_NP!$M$2:$M$13, MATCH($B2144,D_FOLSM_NP!$L$2:$L$13,0), 1)</f>
        <v>93.7311384388519</v>
      </c>
      <c r="H2144">
        <f>I_FOLSM!$F2133</f>
        <v>1446</v>
      </c>
      <c r="I2144">
        <f>INDEX(DEM_D8!AE$3:AE$14, MATCH($B2144,DEM_D8!$AC$3:$AC$14,0), 1)</f>
        <v>0.23052208835341365</v>
      </c>
      <c r="J2144">
        <f>INDEX(DEM_D8!AF$3:AF$14, MATCH($B2144,DEM_D8!$AC$3:$AC$14,0), 1)</f>
        <v>0.79694781628957234</v>
      </c>
      <c r="K2144">
        <f>INDEX(DEM_D8!AG$3:AG$14, MATCH($B2144,DEM_D8!$AC$3:$AC$14,0), 1)</f>
        <v>0.24863454443383887</v>
      </c>
      <c r="L2144">
        <f>INDEX(DEM_D8!AH$3:AH$14, MATCH($B2144,DEM_D8!$AC$3:$AC$14,0), 1)</f>
        <v>1.0538152610441767</v>
      </c>
      <c r="M2144">
        <f>INDEX(DEM_D8!AI$3:AI$14, MATCH($B2144,DEM_D8!$AC$3:$AC$14,0), 1)</f>
        <v>1.1526104417670682</v>
      </c>
      <c r="N2144">
        <f>INDEX(DEM_D8!AJ$3:AJ$14, MATCH($B2144,DEM_D8!$AC$3:$AC$14,0), 1)</f>
        <v>0.49397590361445781</v>
      </c>
    </row>
    <row r="2145" spans="1:14">
      <c r="A2145" s="35">
        <v>38658</v>
      </c>
      <c r="B2145">
        <f t="shared" si="33"/>
        <v>11</v>
      </c>
      <c r="C2145" s="38">
        <f>INDEX(S_FOLSM!Z$3:Z$14, MATCH($B2145,S_FOLSM!$X$3:$X$14,0), 1)</f>
        <v>6.1273092390543009E-2</v>
      </c>
      <c r="D2145" s="38">
        <f>INDEX(S_FOLSM!AA$3:AA$14, MATCH($B2145,S_FOLSM!$X$3:$X$14,0), 1)</f>
        <v>10.923694779116465</v>
      </c>
      <c r="E2145" s="38">
        <f>INDEX(S_FOLSM!AB$3:AB$14, MATCH($B2145,S_FOLSM!$X$3:$X$14,0), 1)</f>
        <v>18.569076305220886</v>
      </c>
      <c r="F2145" s="38">
        <f>INDEX(S_FOLSM!AC$3:AC$14, MATCH($B2145,S_FOLSM!$X$3:$X$14,0), 1)</f>
        <v>18.569076305220886</v>
      </c>
      <c r="G2145" s="38">
        <f>INDEX(D_FOLSM_NP!$M$2:$M$13, MATCH($B2145,D_FOLSM_NP!$L$2:$L$13,0), 1)</f>
        <v>93.7311384388519</v>
      </c>
      <c r="H2145">
        <f>I_FOLSM!$F2134</f>
        <v>1914</v>
      </c>
      <c r="I2145">
        <f>INDEX(DEM_D8!AE$3:AE$14, MATCH($B2145,DEM_D8!$AC$3:$AC$14,0), 1)</f>
        <v>0.23052208835341365</v>
      </c>
      <c r="J2145">
        <f>INDEX(DEM_D8!AF$3:AF$14, MATCH($B2145,DEM_D8!$AC$3:$AC$14,0), 1)</f>
        <v>0.79694781628957234</v>
      </c>
      <c r="K2145">
        <f>INDEX(DEM_D8!AG$3:AG$14, MATCH($B2145,DEM_D8!$AC$3:$AC$14,0), 1)</f>
        <v>0.24863454443383887</v>
      </c>
      <c r="L2145">
        <f>INDEX(DEM_D8!AH$3:AH$14, MATCH($B2145,DEM_D8!$AC$3:$AC$14,0), 1)</f>
        <v>1.0538152610441767</v>
      </c>
      <c r="M2145">
        <f>INDEX(DEM_D8!AI$3:AI$14, MATCH($B2145,DEM_D8!$AC$3:$AC$14,0), 1)</f>
        <v>1.1526104417670682</v>
      </c>
      <c r="N2145">
        <f>INDEX(DEM_D8!AJ$3:AJ$14, MATCH($B2145,DEM_D8!$AC$3:$AC$14,0), 1)</f>
        <v>0.49397590361445781</v>
      </c>
    </row>
    <row r="2146" spans="1:14">
      <c r="A2146" s="35">
        <v>38659</v>
      </c>
      <c r="B2146">
        <f t="shared" si="33"/>
        <v>11</v>
      </c>
      <c r="C2146" s="38">
        <f>INDEX(S_FOLSM!Z$3:Z$14, MATCH($B2146,S_FOLSM!$X$3:$X$14,0), 1)</f>
        <v>6.1273092390543009E-2</v>
      </c>
      <c r="D2146" s="38">
        <f>INDEX(S_FOLSM!AA$3:AA$14, MATCH($B2146,S_FOLSM!$X$3:$X$14,0), 1)</f>
        <v>10.923694779116465</v>
      </c>
      <c r="E2146" s="38">
        <f>INDEX(S_FOLSM!AB$3:AB$14, MATCH($B2146,S_FOLSM!$X$3:$X$14,0), 1)</f>
        <v>18.569076305220886</v>
      </c>
      <c r="F2146" s="38">
        <f>INDEX(S_FOLSM!AC$3:AC$14, MATCH($B2146,S_FOLSM!$X$3:$X$14,0), 1)</f>
        <v>18.569076305220886</v>
      </c>
      <c r="G2146" s="38">
        <f>INDEX(D_FOLSM_NP!$M$2:$M$13, MATCH($B2146,D_FOLSM_NP!$L$2:$L$13,0), 1)</f>
        <v>93.7311384388519</v>
      </c>
      <c r="H2146">
        <f>I_FOLSM!$F2135</f>
        <v>1508</v>
      </c>
      <c r="I2146">
        <f>INDEX(DEM_D8!AE$3:AE$14, MATCH($B2146,DEM_D8!$AC$3:$AC$14,0), 1)</f>
        <v>0.23052208835341365</v>
      </c>
      <c r="J2146">
        <f>INDEX(DEM_D8!AF$3:AF$14, MATCH($B2146,DEM_D8!$AC$3:$AC$14,0), 1)</f>
        <v>0.79694781628957234</v>
      </c>
      <c r="K2146">
        <f>INDEX(DEM_D8!AG$3:AG$14, MATCH($B2146,DEM_D8!$AC$3:$AC$14,0), 1)</f>
        <v>0.24863454443383887</v>
      </c>
      <c r="L2146">
        <f>INDEX(DEM_D8!AH$3:AH$14, MATCH($B2146,DEM_D8!$AC$3:$AC$14,0), 1)</f>
        <v>1.0538152610441767</v>
      </c>
      <c r="M2146">
        <f>INDEX(DEM_D8!AI$3:AI$14, MATCH($B2146,DEM_D8!$AC$3:$AC$14,0), 1)</f>
        <v>1.1526104417670682</v>
      </c>
      <c r="N2146">
        <f>INDEX(DEM_D8!AJ$3:AJ$14, MATCH($B2146,DEM_D8!$AC$3:$AC$14,0), 1)</f>
        <v>0.49397590361445781</v>
      </c>
    </row>
    <row r="2147" spans="1:14">
      <c r="A2147" s="35">
        <v>38660</v>
      </c>
      <c r="B2147">
        <f t="shared" si="33"/>
        <v>11</v>
      </c>
      <c r="C2147" s="38">
        <f>INDEX(S_FOLSM!Z$3:Z$14, MATCH($B2147,S_FOLSM!$X$3:$X$14,0), 1)</f>
        <v>6.1273092390543009E-2</v>
      </c>
      <c r="D2147" s="38">
        <f>INDEX(S_FOLSM!AA$3:AA$14, MATCH($B2147,S_FOLSM!$X$3:$X$14,0), 1)</f>
        <v>10.923694779116465</v>
      </c>
      <c r="E2147" s="38">
        <f>INDEX(S_FOLSM!AB$3:AB$14, MATCH($B2147,S_FOLSM!$X$3:$X$14,0), 1)</f>
        <v>18.569076305220886</v>
      </c>
      <c r="F2147" s="38">
        <f>INDEX(S_FOLSM!AC$3:AC$14, MATCH($B2147,S_FOLSM!$X$3:$X$14,0), 1)</f>
        <v>18.569076305220886</v>
      </c>
      <c r="G2147" s="38">
        <f>INDEX(D_FOLSM_NP!$M$2:$M$13, MATCH($B2147,D_FOLSM_NP!$L$2:$L$13,0), 1)</f>
        <v>93.7311384388519</v>
      </c>
      <c r="H2147">
        <f>I_FOLSM!$F2136</f>
        <v>1357</v>
      </c>
      <c r="I2147">
        <f>INDEX(DEM_D8!AE$3:AE$14, MATCH($B2147,DEM_D8!$AC$3:$AC$14,0), 1)</f>
        <v>0.23052208835341365</v>
      </c>
      <c r="J2147">
        <f>INDEX(DEM_D8!AF$3:AF$14, MATCH($B2147,DEM_D8!$AC$3:$AC$14,0), 1)</f>
        <v>0.79694781628957234</v>
      </c>
      <c r="K2147">
        <f>INDEX(DEM_D8!AG$3:AG$14, MATCH($B2147,DEM_D8!$AC$3:$AC$14,0), 1)</f>
        <v>0.24863454443383887</v>
      </c>
      <c r="L2147">
        <f>INDEX(DEM_D8!AH$3:AH$14, MATCH($B2147,DEM_D8!$AC$3:$AC$14,0), 1)</f>
        <v>1.0538152610441767</v>
      </c>
      <c r="M2147">
        <f>INDEX(DEM_D8!AI$3:AI$14, MATCH($B2147,DEM_D8!$AC$3:$AC$14,0), 1)</f>
        <v>1.1526104417670682</v>
      </c>
      <c r="N2147">
        <f>INDEX(DEM_D8!AJ$3:AJ$14, MATCH($B2147,DEM_D8!$AC$3:$AC$14,0), 1)</f>
        <v>0.49397590361445781</v>
      </c>
    </row>
    <row r="2148" spans="1:14">
      <c r="A2148" s="35">
        <v>38661</v>
      </c>
      <c r="B2148">
        <f t="shared" si="33"/>
        <v>11</v>
      </c>
      <c r="C2148" s="38">
        <f>INDEX(S_FOLSM!Z$3:Z$14, MATCH($B2148,S_FOLSM!$X$3:$X$14,0), 1)</f>
        <v>6.1273092390543009E-2</v>
      </c>
      <c r="D2148" s="38">
        <f>INDEX(S_FOLSM!AA$3:AA$14, MATCH($B2148,S_FOLSM!$X$3:$X$14,0), 1)</f>
        <v>10.923694779116465</v>
      </c>
      <c r="E2148" s="38">
        <f>INDEX(S_FOLSM!AB$3:AB$14, MATCH($B2148,S_FOLSM!$X$3:$X$14,0), 1)</f>
        <v>18.569076305220886</v>
      </c>
      <c r="F2148" s="38">
        <f>INDEX(S_FOLSM!AC$3:AC$14, MATCH($B2148,S_FOLSM!$X$3:$X$14,0), 1)</f>
        <v>18.569076305220886</v>
      </c>
      <c r="G2148" s="38">
        <f>INDEX(D_FOLSM_NP!$M$2:$M$13, MATCH($B2148,D_FOLSM_NP!$L$2:$L$13,0), 1)</f>
        <v>93.7311384388519</v>
      </c>
      <c r="H2148">
        <f>I_FOLSM!$F2137</f>
        <v>1410</v>
      </c>
      <c r="I2148">
        <f>INDEX(DEM_D8!AE$3:AE$14, MATCH($B2148,DEM_D8!$AC$3:$AC$14,0), 1)</f>
        <v>0.23052208835341365</v>
      </c>
      <c r="J2148">
        <f>INDEX(DEM_D8!AF$3:AF$14, MATCH($B2148,DEM_D8!$AC$3:$AC$14,0), 1)</f>
        <v>0.79694781628957234</v>
      </c>
      <c r="K2148">
        <f>INDEX(DEM_D8!AG$3:AG$14, MATCH($B2148,DEM_D8!$AC$3:$AC$14,0), 1)</f>
        <v>0.24863454443383887</v>
      </c>
      <c r="L2148">
        <f>INDEX(DEM_D8!AH$3:AH$14, MATCH($B2148,DEM_D8!$AC$3:$AC$14,0), 1)</f>
        <v>1.0538152610441767</v>
      </c>
      <c r="M2148">
        <f>INDEX(DEM_D8!AI$3:AI$14, MATCH($B2148,DEM_D8!$AC$3:$AC$14,0), 1)</f>
        <v>1.1526104417670682</v>
      </c>
      <c r="N2148">
        <f>INDEX(DEM_D8!AJ$3:AJ$14, MATCH($B2148,DEM_D8!$AC$3:$AC$14,0), 1)</f>
        <v>0.49397590361445781</v>
      </c>
    </row>
    <row r="2149" spans="1:14">
      <c r="A2149" s="35">
        <v>38662</v>
      </c>
      <c r="B2149">
        <f t="shared" si="33"/>
        <v>11</v>
      </c>
      <c r="C2149" s="38">
        <f>INDEX(S_FOLSM!Z$3:Z$14, MATCH($B2149,S_FOLSM!$X$3:$X$14,0), 1)</f>
        <v>6.1273092390543009E-2</v>
      </c>
      <c r="D2149" s="38">
        <f>INDEX(S_FOLSM!AA$3:AA$14, MATCH($B2149,S_FOLSM!$X$3:$X$14,0), 1)</f>
        <v>10.923694779116465</v>
      </c>
      <c r="E2149" s="38">
        <f>INDEX(S_FOLSM!AB$3:AB$14, MATCH($B2149,S_FOLSM!$X$3:$X$14,0), 1)</f>
        <v>18.569076305220886</v>
      </c>
      <c r="F2149" s="38">
        <f>INDEX(S_FOLSM!AC$3:AC$14, MATCH($B2149,S_FOLSM!$X$3:$X$14,0), 1)</f>
        <v>18.569076305220886</v>
      </c>
      <c r="G2149" s="38">
        <f>INDEX(D_FOLSM_NP!$M$2:$M$13, MATCH($B2149,D_FOLSM_NP!$L$2:$L$13,0), 1)</f>
        <v>93.7311384388519</v>
      </c>
      <c r="H2149">
        <f>I_FOLSM!$F2138</f>
        <v>1051</v>
      </c>
      <c r="I2149">
        <f>INDEX(DEM_D8!AE$3:AE$14, MATCH($B2149,DEM_D8!$AC$3:$AC$14,0), 1)</f>
        <v>0.23052208835341365</v>
      </c>
      <c r="J2149">
        <f>INDEX(DEM_D8!AF$3:AF$14, MATCH($B2149,DEM_D8!$AC$3:$AC$14,0), 1)</f>
        <v>0.79694781628957234</v>
      </c>
      <c r="K2149">
        <f>INDEX(DEM_D8!AG$3:AG$14, MATCH($B2149,DEM_D8!$AC$3:$AC$14,0), 1)</f>
        <v>0.24863454443383887</v>
      </c>
      <c r="L2149">
        <f>INDEX(DEM_D8!AH$3:AH$14, MATCH($B2149,DEM_D8!$AC$3:$AC$14,0), 1)</f>
        <v>1.0538152610441767</v>
      </c>
      <c r="M2149">
        <f>INDEX(DEM_D8!AI$3:AI$14, MATCH($B2149,DEM_D8!$AC$3:$AC$14,0), 1)</f>
        <v>1.1526104417670682</v>
      </c>
      <c r="N2149">
        <f>INDEX(DEM_D8!AJ$3:AJ$14, MATCH($B2149,DEM_D8!$AC$3:$AC$14,0), 1)</f>
        <v>0.49397590361445781</v>
      </c>
    </row>
    <row r="2150" spans="1:14">
      <c r="A2150" s="35">
        <v>38663</v>
      </c>
      <c r="B2150">
        <f t="shared" si="33"/>
        <v>11</v>
      </c>
      <c r="C2150" s="38">
        <f>INDEX(S_FOLSM!Z$3:Z$14, MATCH($B2150,S_FOLSM!$X$3:$X$14,0), 1)</f>
        <v>6.1273092390543009E-2</v>
      </c>
      <c r="D2150" s="38">
        <f>INDEX(S_FOLSM!AA$3:AA$14, MATCH($B2150,S_FOLSM!$X$3:$X$14,0), 1)</f>
        <v>10.923694779116465</v>
      </c>
      <c r="E2150" s="38">
        <f>INDEX(S_FOLSM!AB$3:AB$14, MATCH($B2150,S_FOLSM!$X$3:$X$14,0), 1)</f>
        <v>18.569076305220886</v>
      </c>
      <c r="F2150" s="38">
        <f>INDEX(S_FOLSM!AC$3:AC$14, MATCH($B2150,S_FOLSM!$X$3:$X$14,0), 1)</f>
        <v>18.569076305220886</v>
      </c>
      <c r="G2150" s="38">
        <f>INDEX(D_FOLSM_NP!$M$2:$M$13, MATCH($B2150,D_FOLSM_NP!$L$2:$L$13,0), 1)</f>
        <v>93.7311384388519</v>
      </c>
      <c r="H2150">
        <f>I_FOLSM!$F2139</f>
        <v>1056</v>
      </c>
      <c r="I2150">
        <f>INDEX(DEM_D8!AE$3:AE$14, MATCH($B2150,DEM_D8!$AC$3:$AC$14,0), 1)</f>
        <v>0.23052208835341365</v>
      </c>
      <c r="J2150">
        <f>INDEX(DEM_D8!AF$3:AF$14, MATCH($B2150,DEM_D8!$AC$3:$AC$14,0), 1)</f>
        <v>0.79694781628957234</v>
      </c>
      <c r="K2150">
        <f>INDEX(DEM_D8!AG$3:AG$14, MATCH($B2150,DEM_D8!$AC$3:$AC$14,0), 1)</f>
        <v>0.24863454443383887</v>
      </c>
      <c r="L2150">
        <f>INDEX(DEM_D8!AH$3:AH$14, MATCH($B2150,DEM_D8!$AC$3:$AC$14,0), 1)</f>
        <v>1.0538152610441767</v>
      </c>
      <c r="M2150">
        <f>INDEX(DEM_D8!AI$3:AI$14, MATCH($B2150,DEM_D8!$AC$3:$AC$14,0), 1)</f>
        <v>1.1526104417670682</v>
      </c>
      <c r="N2150">
        <f>INDEX(DEM_D8!AJ$3:AJ$14, MATCH($B2150,DEM_D8!$AC$3:$AC$14,0), 1)</f>
        <v>0.49397590361445781</v>
      </c>
    </row>
    <row r="2151" spans="1:14">
      <c r="A2151" s="35">
        <v>38664</v>
      </c>
      <c r="B2151">
        <f t="shared" si="33"/>
        <v>11</v>
      </c>
      <c r="C2151" s="38">
        <f>INDEX(S_FOLSM!Z$3:Z$14, MATCH($B2151,S_FOLSM!$X$3:$X$14,0), 1)</f>
        <v>6.1273092390543009E-2</v>
      </c>
      <c r="D2151" s="38">
        <f>INDEX(S_FOLSM!AA$3:AA$14, MATCH($B2151,S_FOLSM!$X$3:$X$14,0), 1)</f>
        <v>10.923694779116465</v>
      </c>
      <c r="E2151" s="38">
        <f>INDEX(S_FOLSM!AB$3:AB$14, MATCH($B2151,S_FOLSM!$X$3:$X$14,0), 1)</f>
        <v>18.569076305220886</v>
      </c>
      <c r="F2151" s="38">
        <f>INDEX(S_FOLSM!AC$3:AC$14, MATCH($B2151,S_FOLSM!$X$3:$X$14,0), 1)</f>
        <v>18.569076305220886</v>
      </c>
      <c r="G2151" s="38">
        <f>INDEX(D_FOLSM_NP!$M$2:$M$13, MATCH($B2151,D_FOLSM_NP!$L$2:$L$13,0), 1)</f>
        <v>93.7311384388519</v>
      </c>
      <c r="H2151">
        <f>I_FOLSM!$F2140</f>
        <v>938</v>
      </c>
      <c r="I2151">
        <f>INDEX(DEM_D8!AE$3:AE$14, MATCH($B2151,DEM_D8!$AC$3:$AC$14,0), 1)</f>
        <v>0.23052208835341365</v>
      </c>
      <c r="J2151">
        <f>INDEX(DEM_D8!AF$3:AF$14, MATCH($B2151,DEM_D8!$AC$3:$AC$14,0), 1)</f>
        <v>0.79694781628957234</v>
      </c>
      <c r="K2151">
        <f>INDEX(DEM_D8!AG$3:AG$14, MATCH($B2151,DEM_D8!$AC$3:$AC$14,0), 1)</f>
        <v>0.24863454443383887</v>
      </c>
      <c r="L2151">
        <f>INDEX(DEM_D8!AH$3:AH$14, MATCH($B2151,DEM_D8!$AC$3:$AC$14,0), 1)</f>
        <v>1.0538152610441767</v>
      </c>
      <c r="M2151">
        <f>INDEX(DEM_D8!AI$3:AI$14, MATCH($B2151,DEM_D8!$AC$3:$AC$14,0), 1)</f>
        <v>1.1526104417670682</v>
      </c>
      <c r="N2151">
        <f>INDEX(DEM_D8!AJ$3:AJ$14, MATCH($B2151,DEM_D8!$AC$3:$AC$14,0), 1)</f>
        <v>0.49397590361445781</v>
      </c>
    </row>
    <row r="2152" spans="1:14">
      <c r="A2152" s="35">
        <v>38665</v>
      </c>
      <c r="B2152">
        <f t="shared" si="33"/>
        <v>11</v>
      </c>
      <c r="C2152" s="38">
        <f>INDEX(S_FOLSM!Z$3:Z$14, MATCH($B2152,S_FOLSM!$X$3:$X$14,0), 1)</f>
        <v>6.1273092390543009E-2</v>
      </c>
      <c r="D2152" s="38">
        <f>INDEX(S_FOLSM!AA$3:AA$14, MATCH($B2152,S_FOLSM!$X$3:$X$14,0), 1)</f>
        <v>10.923694779116465</v>
      </c>
      <c r="E2152" s="38">
        <f>INDEX(S_FOLSM!AB$3:AB$14, MATCH($B2152,S_FOLSM!$X$3:$X$14,0), 1)</f>
        <v>18.569076305220886</v>
      </c>
      <c r="F2152" s="38">
        <f>INDEX(S_FOLSM!AC$3:AC$14, MATCH($B2152,S_FOLSM!$X$3:$X$14,0), 1)</f>
        <v>18.569076305220886</v>
      </c>
      <c r="G2152" s="38">
        <f>INDEX(D_FOLSM_NP!$M$2:$M$13, MATCH($B2152,D_FOLSM_NP!$L$2:$L$13,0), 1)</f>
        <v>93.7311384388519</v>
      </c>
      <c r="H2152">
        <f>I_FOLSM!$F2141</f>
        <v>1204</v>
      </c>
      <c r="I2152">
        <f>INDEX(DEM_D8!AE$3:AE$14, MATCH($B2152,DEM_D8!$AC$3:$AC$14,0), 1)</f>
        <v>0.23052208835341365</v>
      </c>
      <c r="J2152">
        <f>INDEX(DEM_D8!AF$3:AF$14, MATCH($B2152,DEM_D8!$AC$3:$AC$14,0), 1)</f>
        <v>0.79694781628957234</v>
      </c>
      <c r="K2152">
        <f>INDEX(DEM_D8!AG$3:AG$14, MATCH($B2152,DEM_D8!$AC$3:$AC$14,0), 1)</f>
        <v>0.24863454443383887</v>
      </c>
      <c r="L2152">
        <f>INDEX(DEM_D8!AH$3:AH$14, MATCH($B2152,DEM_D8!$AC$3:$AC$14,0), 1)</f>
        <v>1.0538152610441767</v>
      </c>
      <c r="M2152">
        <f>INDEX(DEM_D8!AI$3:AI$14, MATCH($B2152,DEM_D8!$AC$3:$AC$14,0), 1)</f>
        <v>1.1526104417670682</v>
      </c>
      <c r="N2152">
        <f>INDEX(DEM_D8!AJ$3:AJ$14, MATCH($B2152,DEM_D8!$AC$3:$AC$14,0), 1)</f>
        <v>0.49397590361445781</v>
      </c>
    </row>
    <row r="2153" spans="1:14">
      <c r="A2153" s="35">
        <v>38666</v>
      </c>
      <c r="B2153">
        <f t="shared" si="33"/>
        <v>11</v>
      </c>
      <c r="C2153" s="38">
        <f>INDEX(S_FOLSM!Z$3:Z$14, MATCH($B2153,S_FOLSM!$X$3:$X$14,0), 1)</f>
        <v>6.1273092390543009E-2</v>
      </c>
      <c r="D2153" s="38">
        <f>INDEX(S_FOLSM!AA$3:AA$14, MATCH($B2153,S_FOLSM!$X$3:$X$14,0), 1)</f>
        <v>10.923694779116465</v>
      </c>
      <c r="E2153" s="38">
        <f>INDEX(S_FOLSM!AB$3:AB$14, MATCH($B2153,S_FOLSM!$X$3:$X$14,0), 1)</f>
        <v>18.569076305220886</v>
      </c>
      <c r="F2153" s="38">
        <f>INDEX(S_FOLSM!AC$3:AC$14, MATCH($B2153,S_FOLSM!$X$3:$X$14,0), 1)</f>
        <v>18.569076305220886</v>
      </c>
      <c r="G2153" s="38">
        <f>INDEX(D_FOLSM_NP!$M$2:$M$13, MATCH($B2153,D_FOLSM_NP!$L$2:$L$13,0), 1)</f>
        <v>93.7311384388519</v>
      </c>
      <c r="H2153">
        <f>I_FOLSM!$F2142</f>
        <v>1183</v>
      </c>
      <c r="I2153">
        <f>INDEX(DEM_D8!AE$3:AE$14, MATCH($B2153,DEM_D8!$AC$3:$AC$14,0), 1)</f>
        <v>0.23052208835341365</v>
      </c>
      <c r="J2153">
        <f>INDEX(DEM_D8!AF$3:AF$14, MATCH($B2153,DEM_D8!$AC$3:$AC$14,0), 1)</f>
        <v>0.79694781628957234</v>
      </c>
      <c r="K2153">
        <f>INDEX(DEM_D8!AG$3:AG$14, MATCH($B2153,DEM_D8!$AC$3:$AC$14,0), 1)</f>
        <v>0.24863454443383887</v>
      </c>
      <c r="L2153">
        <f>INDEX(DEM_D8!AH$3:AH$14, MATCH($B2153,DEM_D8!$AC$3:$AC$14,0), 1)</f>
        <v>1.0538152610441767</v>
      </c>
      <c r="M2153">
        <f>INDEX(DEM_D8!AI$3:AI$14, MATCH($B2153,DEM_D8!$AC$3:$AC$14,0), 1)</f>
        <v>1.1526104417670682</v>
      </c>
      <c r="N2153">
        <f>INDEX(DEM_D8!AJ$3:AJ$14, MATCH($B2153,DEM_D8!$AC$3:$AC$14,0), 1)</f>
        <v>0.49397590361445781</v>
      </c>
    </row>
    <row r="2154" spans="1:14">
      <c r="A2154" s="35">
        <v>38667</v>
      </c>
      <c r="B2154">
        <f t="shared" si="33"/>
        <v>11</v>
      </c>
      <c r="C2154" s="38">
        <f>INDEX(S_FOLSM!Z$3:Z$14, MATCH($B2154,S_FOLSM!$X$3:$X$14,0), 1)</f>
        <v>6.1273092390543009E-2</v>
      </c>
      <c r="D2154" s="38">
        <f>INDEX(S_FOLSM!AA$3:AA$14, MATCH($B2154,S_FOLSM!$X$3:$X$14,0), 1)</f>
        <v>10.923694779116465</v>
      </c>
      <c r="E2154" s="38">
        <f>INDEX(S_FOLSM!AB$3:AB$14, MATCH($B2154,S_FOLSM!$X$3:$X$14,0), 1)</f>
        <v>18.569076305220886</v>
      </c>
      <c r="F2154" s="38">
        <f>INDEX(S_FOLSM!AC$3:AC$14, MATCH($B2154,S_FOLSM!$X$3:$X$14,0), 1)</f>
        <v>18.569076305220886</v>
      </c>
      <c r="G2154" s="38">
        <f>INDEX(D_FOLSM_NP!$M$2:$M$13, MATCH($B2154,D_FOLSM_NP!$L$2:$L$13,0), 1)</f>
        <v>93.7311384388519</v>
      </c>
      <c r="H2154">
        <f>I_FOLSM!$F2143</f>
        <v>1524</v>
      </c>
      <c r="I2154">
        <f>INDEX(DEM_D8!AE$3:AE$14, MATCH($B2154,DEM_D8!$AC$3:$AC$14,0), 1)</f>
        <v>0.23052208835341365</v>
      </c>
      <c r="J2154">
        <f>INDEX(DEM_D8!AF$3:AF$14, MATCH($B2154,DEM_D8!$AC$3:$AC$14,0), 1)</f>
        <v>0.79694781628957234</v>
      </c>
      <c r="K2154">
        <f>INDEX(DEM_D8!AG$3:AG$14, MATCH($B2154,DEM_D8!$AC$3:$AC$14,0), 1)</f>
        <v>0.24863454443383887</v>
      </c>
      <c r="L2154">
        <f>INDEX(DEM_D8!AH$3:AH$14, MATCH($B2154,DEM_D8!$AC$3:$AC$14,0), 1)</f>
        <v>1.0538152610441767</v>
      </c>
      <c r="M2154">
        <f>INDEX(DEM_D8!AI$3:AI$14, MATCH($B2154,DEM_D8!$AC$3:$AC$14,0), 1)</f>
        <v>1.1526104417670682</v>
      </c>
      <c r="N2154">
        <f>INDEX(DEM_D8!AJ$3:AJ$14, MATCH($B2154,DEM_D8!$AC$3:$AC$14,0), 1)</f>
        <v>0.49397590361445781</v>
      </c>
    </row>
    <row r="2155" spans="1:14">
      <c r="A2155" s="35">
        <v>38668</v>
      </c>
      <c r="B2155">
        <f t="shared" si="33"/>
        <v>11</v>
      </c>
      <c r="C2155" s="38">
        <f>INDEX(S_FOLSM!Z$3:Z$14, MATCH($B2155,S_FOLSM!$X$3:$X$14,0), 1)</f>
        <v>6.1273092390543009E-2</v>
      </c>
      <c r="D2155" s="38">
        <f>INDEX(S_FOLSM!AA$3:AA$14, MATCH($B2155,S_FOLSM!$X$3:$X$14,0), 1)</f>
        <v>10.923694779116465</v>
      </c>
      <c r="E2155" s="38">
        <f>INDEX(S_FOLSM!AB$3:AB$14, MATCH($B2155,S_FOLSM!$X$3:$X$14,0), 1)</f>
        <v>18.569076305220886</v>
      </c>
      <c r="F2155" s="38">
        <f>INDEX(S_FOLSM!AC$3:AC$14, MATCH($B2155,S_FOLSM!$X$3:$X$14,0), 1)</f>
        <v>18.569076305220886</v>
      </c>
      <c r="G2155" s="38">
        <f>INDEX(D_FOLSM_NP!$M$2:$M$13, MATCH($B2155,D_FOLSM_NP!$L$2:$L$13,0), 1)</f>
        <v>93.7311384388519</v>
      </c>
      <c r="H2155">
        <f>I_FOLSM!$F2144</f>
        <v>1560</v>
      </c>
      <c r="I2155">
        <f>INDEX(DEM_D8!AE$3:AE$14, MATCH($B2155,DEM_D8!$AC$3:$AC$14,0), 1)</f>
        <v>0.23052208835341365</v>
      </c>
      <c r="J2155">
        <f>INDEX(DEM_D8!AF$3:AF$14, MATCH($B2155,DEM_D8!$AC$3:$AC$14,0), 1)</f>
        <v>0.79694781628957234</v>
      </c>
      <c r="K2155">
        <f>INDEX(DEM_D8!AG$3:AG$14, MATCH($B2155,DEM_D8!$AC$3:$AC$14,0), 1)</f>
        <v>0.24863454443383887</v>
      </c>
      <c r="L2155">
        <f>INDEX(DEM_D8!AH$3:AH$14, MATCH($B2155,DEM_D8!$AC$3:$AC$14,0), 1)</f>
        <v>1.0538152610441767</v>
      </c>
      <c r="M2155">
        <f>INDEX(DEM_D8!AI$3:AI$14, MATCH($B2155,DEM_D8!$AC$3:$AC$14,0), 1)</f>
        <v>1.1526104417670682</v>
      </c>
      <c r="N2155">
        <f>INDEX(DEM_D8!AJ$3:AJ$14, MATCH($B2155,DEM_D8!$AC$3:$AC$14,0), 1)</f>
        <v>0.49397590361445781</v>
      </c>
    </row>
    <row r="2156" spans="1:14">
      <c r="A2156" s="35">
        <v>38669</v>
      </c>
      <c r="B2156">
        <f t="shared" si="33"/>
        <v>11</v>
      </c>
      <c r="C2156" s="38">
        <f>INDEX(S_FOLSM!Z$3:Z$14, MATCH($B2156,S_FOLSM!$X$3:$X$14,0), 1)</f>
        <v>6.1273092390543009E-2</v>
      </c>
      <c r="D2156" s="38">
        <f>INDEX(S_FOLSM!AA$3:AA$14, MATCH($B2156,S_FOLSM!$X$3:$X$14,0), 1)</f>
        <v>10.923694779116465</v>
      </c>
      <c r="E2156" s="38">
        <f>INDEX(S_FOLSM!AB$3:AB$14, MATCH($B2156,S_FOLSM!$X$3:$X$14,0), 1)</f>
        <v>18.569076305220886</v>
      </c>
      <c r="F2156" s="38">
        <f>INDEX(S_FOLSM!AC$3:AC$14, MATCH($B2156,S_FOLSM!$X$3:$X$14,0), 1)</f>
        <v>18.569076305220886</v>
      </c>
      <c r="G2156" s="38">
        <f>INDEX(D_FOLSM_NP!$M$2:$M$13, MATCH($B2156,D_FOLSM_NP!$L$2:$L$13,0), 1)</f>
        <v>93.7311384388519</v>
      </c>
      <c r="H2156">
        <f>I_FOLSM!$F2145</f>
        <v>1596</v>
      </c>
      <c r="I2156">
        <f>INDEX(DEM_D8!AE$3:AE$14, MATCH($B2156,DEM_D8!$AC$3:$AC$14,0), 1)</f>
        <v>0.23052208835341365</v>
      </c>
      <c r="J2156">
        <f>INDEX(DEM_D8!AF$3:AF$14, MATCH($B2156,DEM_D8!$AC$3:$AC$14,0), 1)</f>
        <v>0.79694781628957234</v>
      </c>
      <c r="K2156">
        <f>INDEX(DEM_D8!AG$3:AG$14, MATCH($B2156,DEM_D8!$AC$3:$AC$14,0), 1)</f>
        <v>0.24863454443383887</v>
      </c>
      <c r="L2156">
        <f>INDEX(DEM_D8!AH$3:AH$14, MATCH($B2156,DEM_D8!$AC$3:$AC$14,0), 1)</f>
        <v>1.0538152610441767</v>
      </c>
      <c r="M2156">
        <f>INDEX(DEM_D8!AI$3:AI$14, MATCH($B2156,DEM_D8!$AC$3:$AC$14,0), 1)</f>
        <v>1.1526104417670682</v>
      </c>
      <c r="N2156">
        <f>INDEX(DEM_D8!AJ$3:AJ$14, MATCH($B2156,DEM_D8!$AC$3:$AC$14,0), 1)</f>
        <v>0.49397590361445781</v>
      </c>
    </row>
    <row r="2157" spans="1:14">
      <c r="A2157" s="35">
        <v>38670</v>
      </c>
      <c r="B2157">
        <f t="shared" si="33"/>
        <v>11</v>
      </c>
      <c r="C2157" s="38">
        <f>INDEX(S_FOLSM!Z$3:Z$14, MATCH($B2157,S_FOLSM!$X$3:$X$14,0), 1)</f>
        <v>6.1273092390543009E-2</v>
      </c>
      <c r="D2157" s="38">
        <f>INDEX(S_FOLSM!AA$3:AA$14, MATCH($B2157,S_FOLSM!$X$3:$X$14,0), 1)</f>
        <v>10.923694779116465</v>
      </c>
      <c r="E2157" s="38">
        <f>INDEX(S_FOLSM!AB$3:AB$14, MATCH($B2157,S_FOLSM!$X$3:$X$14,0), 1)</f>
        <v>18.569076305220886</v>
      </c>
      <c r="F2157" s="38">
        <f>INDEX(S_FOLSM!AC$3:AC$14, MATCH($B2157,S_FOLSM!$X$3:$X$14,0), 1)</f>
        <v>18.569076305220886</v>
      </c>
      <c r="G2157" s="38">
        <f>INDEX(D_FOLSM_NP!$M$2:$M$13, MATCH($B2157,D_FOLSM_NP!$L$2:$L$13,0), 1)</f>
        <v>93.7311384388519</v>
      </c>
      <c r="H2157">
        <f>I_FOLSM!$F2146</f>
        <v>1501</v>
      </c>
      <c r="I2157">
        <f>INDEX(DEM_D8!AE$3:AE$14, MATCH($B2157,DEM_D8!$AC$3:$AC$14,0), 1)</f>
        <v>0.23052208835341365</v>
      </c>
      <c r="J2157">
        <f>INDEX(DEM_D8!AF$3:AF$14, MATCH($B2157,DEM_D8!$AC$3:$AC$14,0), 1)</f>
        <v>0.79694781628957234</v>
      </c>
      <c r="K2157">
        <f>INDEX(DEM_D8!AG$3:AG$14, MATCH($B2157,DEM_D8!$AC$3:$AC$14,0), 1)</f>
        <v>0.24863454443383887</v>
      </c>
      <c r="L2157">
        <f>INDEX(DEM_D8!AH$3:AH$14, MATCH($B2157,DEM_D8!$AC$3:$AC$14,0), 1)</f>
        <v>1.0538152610441767</v>
      </c>
      <c r="M2157">
        <f>INDEX(DEM_D8!AI$3:AI$14, MATCH($B2157,DEM_D8!$AC$3:$AC$14,0), 1)</f>
        <v>1.1526104417670682</v>
      </c>
      <c r="N2157">
        <f>INDEX(DEM_D8!AJ$3:AJ$14, MATCH($B2157,DEM_D8!$AC$3:$AC$14,0), 1)</f>
        <v>0.49397590361445781</v>
      </c>
    </row>
    <row r="2158" spans="1:14">
      <c r="A2158" s="35">
        <v>38671</v>
      </c>
      <c r="B2158">
        <f t="shared" si="33"/>
        <v>11</v>
      </c>
      <c r="C2158" s="38">
        <f>INDEX(S_FOLSM!Z$3:Z$14, MATCH($B2158,S_FOLSM!$X$3:$X$14,0), 1)</f>
        <v>6.1273092390543009E-2</v>
      </c>
      <c r="D2158" s="38">
        <f>INDEX(S_FOLSM!AA$3:AA$14, MATCH($B2158,S_FOLSM!$X$3:$X$14,0), 1)</f>
        <v>10.923694779116465</v>
      </c>
      <c r="E2158" s="38">
        <f>INDEX(S_FOLSM!AB$3:AB$14, MATCH($B2158,S_FOLSM!$X$3:$X$14,0), 1)</f>
        <v>18.569076305220886</v>
      </c>
      <c r="F2158" s="38">
        <f>INDEX(S_FOLSM!AC$3:AC$14, MATCH($B2158,S_FOLSM!$X$3:$X$14,0), 1)</f>
        <v>18.569076305220886</v>
      </c>
      <c r="G2158" s="38">
        <f>INDEX(D_FOLSM_NP!$M$2:$M$13, MATCH($B2158,D_FOLSM_NP!$L$2:$L$13,0), 1)</f>
        <v>93.7311384388519</v>
      </c>
      <c r="H2158">
        <f>I_FOLSM!$F2147</f>
        <v>1711</v>
      </c>
      <c r="I2158">
        <f>INDEX(DEM_D8!AE$3:AE$14, MATCH($B2158,DEM_D8!$AC$3:$AC$14,0), 1)</f>
        <v>0.23052208835341365</v>
      </c>
      <c r="J2158">
        <f>INDEX(DEM_D8!AF$3:AF$14, MATCH($B2158,DEM_D8!$AC$3:$AC$14,0), 1)</f>
        <v>0.79694781628957234</v>
      </c>
      <c r="K2158">
        <f>INDEX(DEM_D8!AG$3:AG$14, MATCH($B2158,DEM_D8!$AC$3:$AC$14,0), 1)</f>
        <v>0.24863454443383887</v>
      </c>
      <c r="L2158">
        <f>INDEX(DEM_D8!AH$3:AH$14, MATCH($B2158,DEM_D8!$AC$3:$AC$14,0), 1)</f>
        <v>1.0538152610441767</v>
      </c>
      <c r="M2158">
        <f>INDEX(DEM_D8!AI$3:AI$14, MATCH($B2158,DEM_D8!$AC$3:$AC$14,0), 1)</f>
        <v>1.1526104417670682</v>
      </c>
      <c r="N2158">
        <f>INDEX(DEM_D8!AJ$3:AJ$14, MATCH($B2158,DEM_D8!$AC$3:$AC$14,0), 1)</f>
        <v>0.49397590361445781</v>
      </c>
    </row>
    <row r="2159" spans="1:14">
      <c r="A2159" s="35">
        <v>38672</v>
      </c>
      <c r="B2159">
        <f t="shared" si="33"/>
        <v>11</v>
      </c>
      <c r="C2159" s="38">
        <f>INDEX(S_FOLSM!Z$3:Z$14, MATCH($B2159,S_FOLSM!$X$3:$X$14,0), 1)</f>
        <v>6.1273092390543009E-2</v>
      </c>
      <c r="D2159" s="38">
        <f>INDEX(S_FOLSM!AA$3:AA$14, MATCH($B2159,S_FOLSM!$X$3:$X$14,0), 1)</f>
        <v>10.923694779116465</v>
      </c>
      <c r="E2159" s="38">
        <f>INDEX(S_FOLSM!AB$3:AB$14, MATCH($B2159,S_FOLSM!$X$3:$X$14,0), 1)</f>
        <v>18.569076305220886</v>
      </c>
      <c r="F2159" s="38">
        <f>INDEX(S_FOLSM!AC$3:AC$14, MATCH($B2159,S_FOLSM!$X$3:$X$14,0), 1)</f>
        <v>18.569076305220886</v>
      </c>
      <c r="G2159" s="38">
        <f>INDEX(D_FOLSM_NP!$M$2:$M$13, MATCH($B2159,D_FOLSM_NP!$L$2:$L$13,0), 1)</f>
        <v>93.7311384388519</v>
      </c>
      <c r="H2159">
        <f>I_FOLSM!$F2148</f>
        <v>1515</v>
      </c>
      <c r="I2159">
        <f>INDEX(DEM_D8!AE$3:AE$14, MATCH($B2159,DEM_D8!$AC$3:$AC$14,0), 1)</f>
        <v>0.23052208835341365</v>
      </c>
      <c r="J2159">
        <f>INDEX(DEM_D8!AF$3:AF$14, MATCH($B2159,DEM_D8!$AC$3:$AC$14,0), 1)</f>
        <v>0.79694781628957234</v>
      </c>
      <c r="K2159">
        <f>INDEX(DEM_D8!AG$3:AG$14, MATCH($B2159,DEM_D8!$AC$3:$AC$14,0), 1)</f>
        <v>0.24863454443383887</v>
      </c>
      <c r="L2159">
        <f>INDEX(DEM_D8!AH$3:AH$14, MATCH($B2159,DEM_D8!$AC$3:$AC$14,0), 1)</f>
        <v>1.0538152610441767</v>
      </c>
      <c r="M2159">
        <f>INDEX(DEM_D8!AI$3:AI$14, MATCH($B2159,DEM_D8!$AC$3:$AC$14,0), 1)</f>
        <v>1.1526104417670682</v>
      </c>
      <c r="N2159">
        <f>INDEX(DEM_D8!AJ$3:AJ$14, MATCH($B2159,DEM_D8!$AC$3:$AC$14,0), 1)</f>
        <v>0.49397590361445781</v>
      </c>
    </row>
    <row r="2160" spans="1:14">
      <c r="A2160" s="35">
        <v>38673</v>
      </c>
      <c r="B2160">
        <f t="shared" si="33"/>
        <v>11</v>
      </c>
      <c r="C2160" s="38">
        <f>INDEX(S_FOLSM!Z$3:Z$14, MATCH($B2160,S_FOLSM!$X$3:$X$14,0), 1)</f>
        <v>6.1273092390543009E-2</v>
      </c>
      <c r="D2160" s="38">
        <f>INDEX(S_FOLSM!AA$3:AA$14, MATCH($B2160,S_FOLSM!$X$3:$X$14,0), 1)</f>
        <v>10.923694779116465</v>
      </c>
      <c r="E2160" s="38">
        <f>INDEX(S_FOLSM!AB$3:AB$14, MATCH($B2160,S_FOLSM!$X$3:$X$14,0), 1)</f>
        <v>18.569076305220886</v>
      </c>
      <c r="F2160" s="38">
        <f>INDEX(S_FOLSM!AC$3:AC$14, MATCH($B2160,S_FOLSM!$X$3:$X$14,0), 1)</f>
        <v>18.569076305220886</v>
      </c>
      <c r="G2160" s="38">
        <f>INDEX(D_FOLSM_NP!$M$2:$M$13, MATCH($B2160,D_FOLSM_NP!$L$2:$L$13,0), 1)</f>
        <v>93.7311384388519</v>
      </c>
      <c r="H2160">
        <f>I_FOLSM!$F2149</f>
        <v>1883</v>
      </c>
      <c r="I2160">
        <f>INDEX(DEM_D8!AE$3:AE$14, MATCH($B2160,DEM_D8!$AC$3:$AC$14,0), 1)</f>
        <v>0.23052208835341365</v>
      </c>
      <c r="J2160">
        <f>INDEX(DEM_D8!AF$3:AF$14, MATCH($B2160,DEM_D8!$AC$3:$AC$14,0), 1)</f>
        <v>0.79694781628957234</v>
      </c>
      <c r="K2160">
        <f>INDEX(DEM_D8!AG$3:AG$14, MATCH($B2160,DEM_D8!$AC$3:$AC$14,0), 1)</f>
        <v>0.24863454443383887</v>
      </c>
      <c r="L2160">
        <f>INDEX(DEM_D8!AH$3:AH$14, MATCH($B2160,DEM_D8!$AC$3:$AC$14,0), 1)</f>
        <v>1.0538152610441767</v>
      </c>
      <c r="M2160">
        <f>INDEX(DEM_D8!AI$3:AI$14, MATCH($B2160,DEM_D8!$AC$3:$AC$14,0), 1)</f>
        <v>1.1526104417670682</v>
      </c>
      <c r="N2160">
        <f>INDEX(DEM_D8!AJ$3:AJ$14, MATCH($B2160,DEM_D8!$AC$3:$AC$14,0), 1)</f>
        <v>0.49397590361445781</v>
      </c>
    </row>
    <row r="2161" spans="1:14">
      <c r="A2161" s="35">
        <v>38674</v>
      </c>
      <c r="B2161">
        <f t="shared" si="33"/>
        <v>11</v>
      </c>
      <c r="C2161" s="38">
        <f>INDEX(S_FOLSM!Z$3:Z$14, MATCH($B2161,S_FOLSM!$X$3:$X$14,0), 1)</f>
        <v>6.1273092390543009E-2</v>
      </c>
      <c r="D2161" s="38">
        <f>INDEX(S_FOLSM!AA$3:AA$14, MATCH($B2161,S_FOLSM!$X$3:$X$14,0), 1)</f>
        <v>10.923694779116465</v>
      </c>
      <c r="E2161" s="38">
        <f>INDEX(S_FOLSM!AB$3:AB$14, MATCH($B2161,S_FOLSM!$X$3:$X$14,0), 1)</f>
        <v>18.569076305220886</v>
      </c>
      <c r="F2161" s="38">
        <f>INDEX(S_FOLSM!AC$3:AC$14, MATCH($B2161,S_FOLSM!$X$3:$X$14,0), 1)</f>
        <v>18.569076305220886</v>
      </c>
      <c r="G2161" s="38">
        <f>INDEX(D_FOLSM_NP!$M$2:$M$13, MATCH($B2161,D_FOLSM_NP!$L$2:$L$13,0), 1)</f>
        <v>93.7311384388519</v>
      </c>
      <c r="H2161">
        <f>I_FOLSM!$F2150</f>
        <v>2040</v>
      </c>
      <c r="I2161">
        <f>INDEX(DEM_D8!AE$3:AE$14, MATCH($B2161,DEM_D8!$AC$3:$AC$14,0), 1)</f>
        <v>0.23052208835341365</v>
      </c>
      <c r="J2161">
        <f>INDEX(DEM_D8!AF$3:AF$14, MATCH($B2161,DEM_D8!$AC$3:$AC$14,0), 1)</f>
        <v>0.79694781628957234</v>
      </c>
      <c r="K2161">
        <f>INDEX(DEM_D8!AG$3:AG$14, MATCH($B2161,DEM_D8!$AC$3:$AC$14,0), 1)</f>
        <v>0.24863454443383887</v>
      </c>
      <c r="L2161">
        <f>INDEX(DEM_D8!AH$3:AH$14, MATCH($B2161,DEM_D8!$AC$3:$AC$14,0), 1)</f>
        <v>1.0538152610441767</v>
      </c>
      <c r="M2161">
        <f>INDEX(DEM_D8!AI$3:AI$14, MATCH($B2161,DEM_D8!$AC$3:$AC$14,0), 1)</f>
        <v>1.1526104417670682</v>
      </c>
      <c r="N2161">
        <f>INDEX(DEM_D8!AJ$3:AJ$14, MATCH($B2161,DEM_D8!$AC$3:$AC$14,0), 1)</f>
        <v>0.49397590361445781</v>
      </c>
    </row>
    <row r="2162" spans="1:14">
      <c r="A2162" s="35">
        <v>38675</v>
      </c>
      <c r="B2162">
        <f t="shared" si="33"/>
        <v>11</v>
      </c>
      <c r="C2162" s="38">
        <f>INDEX(S_FOLSM!Z$3:Z$14, MATCH($B2162,S_FOLSM!$X$3:$X$14,0), 1)</f>
        <v>6.1273092390543009E-2</v>
      </c>
      <c r="D2162" s="38">
        <f>INDEX(S_FOLSM!AA$3:AA$14, MATCH($B2162,S_FOLSM!$X$3:$X$14,0), 1)</f>
        <v>10.923694779116465</v>
      </c>
      <c r="E2162" s="38">
        <f>INDEX(S_FOLSM!AB$3:AB$14, MATCH($B2162,S_FOLSM!$X$3:$X$14,0), 1)</f>
        <v>18.569076305220886</v>
      </c>
      <c r="F2162" s="38">
        <f>INDEX(S_FOLSM!AC$3:AC$14, MATCH($B2162,S_FOLSM!$X$3:$X$14,0), 1)</f>
        <v>18.569076305220886</v>
      </c>
      <c r="G2162" s="38">
        <f>INDEX(D_FOLSM_NP!$M$2:$M$13, MATCH($B2162,D_FOLSM_NP!$L$2:$L$13,0), 1)</f>
        <v>93.7311384388519</v>
      </c>
      <c r="H2162">
        <f>I_FOLSM!$F2151</f>
        <v>1652</v>
      </c>
      <c r="I2162">
        <f>INDEX(DEM_D8!AE$3:AE$14, MATCH($B2162,DEM_D8!$AC$3:$AC$14,0), 1)</f>
        <v>0.23052208835341365</v>
      </c>
      <c r="J2162">
        <f>INDEX(DEM_D8!AF$3:AF$14, MATCH($B2162,DEM_D8!$AC$3:$AC$14,0), 1)</f>
        <v>0.79694781628957234</v>
      </c>
      <c r="K2162">
        <f>INDEX(DEM_D8!AG$3:AG$14, MATCH($B2162,DEM_D8!$AC$3:$AC$14,0), 1)</f>
        <v>0.24863454443383887</v>
      </c>
      <c r="L2162">
        <f>INDEX(DEM_D8!AH$3:AH$14, MATCH($B2162,DEM_D8!$AC$3:$AC$14,0), 1)</f>
        <v>1.0538152610441767</v>
      </c>
      <c r="M2162">
        <f>INDEX(DEM_D8!AI$3:AI$14, MATCH($B2162,DEM_D8!$AC$3:$AC$14,0), 1)</f>
        <v>1.1526104417670682</v>
      </c>
      <c r="N2162">
        <f>INDEX(DEM_D8!AJ$3:AJ$14, MATCH($B2162,DEM_D8!$AC$3:$AC$14,0), 1)</f>
        <v>0.49397590361445781</v>
      </c>
    </row>
    <row r="2163" spans="1:14">
      <c r="A2163" s="35">
        <v>38676</v>
      </c>
      <c r="B2163">
        <f t="shared" si="33"/>
        <v>11</v>
      </c>
      <c r="C2163" s="38">
        <f>INDEX(S_FOLSM!Z$3:Z$14, MATCH($B2163,S_FOLSM!$X$3:$X$14,0), 1)</f>
        <v>6.1273092390543009E-2</v>
      </c>
      <c r="D2163" s="38">
        <f>INDEX(S_FOLSM!AA$3:AA$14, MATCH($B2163,S_FOLSM!$X$3:$X$14,0), 1)</f>
        <v>10.923694779116465</v>
      </c>
      <c r="E2163" s="38">
        <f>INDEX(S_FOLSM!AB$3:AB$14, MATCH($B2163,S_FOLSM!$X$3:$X$14,0), 1)</f>
        <v>18.569076305220886</v>
      </c>
      <c r="F2163" s="38">
        <f>INDEX(S_FOLSM!AC$3:AC$14, MATCH($B2163,S_FOLSM!$X$3:$X$14,0), 1)</f>
        <v>18.569076305220886</v>
      </c>
      <c r="G2163" s="38">
        <f>INDEX(D_FOLSM_NP!$M$2:$M$13, MATCH($B2163,D_FOLSM_NP!$L$2:$L$13,0), 1)</f>
        <v>93.7311384388519</v>
      </c>
      <c r="H2163">
        <f>I_FOLSM!$F2152</f>
        <v>1264</v>
      </c>
      <c r="I2163">
        <f>INDEX(DEM_D8!AE$3:AE$14, MATCH($B2163,DEM_D8!$AC$3:$AC$14,0), 1)</f>
        <v>0.23052208835341365</v>
      </c>
      <c r="J2163">
        <f>INDEX(DEM_D8!AF$3:AF$14, MATCH($B2163,DEM_D8!$AC$3:$AC$14,0), 1)</f>
        <v>0.79694781628957234</v>
      </c>
      <c r="K2163">
        <f>INDEX(DEM_D8!AG$3:AG$14, MATCH($B2163,DEM_D8!$AC$3:$AC$14,0), 1)</f>
        <v>0.24863454443383887</v>
      </c>
      <c r="L2163">
        <f>INDEX(DEM_D8!AH$3:AH$14, MATCH($B2163,DEM_D8!$AC$3:$AC$14,0), 1)</f>
        <v>1.0538152610441767</v>
      </c>
      <c r="M2163">
        <f>INDEX(DEM_D8!AI$3:AI$14, MATCH($B2163,DEM_D8!$AC$3:$AC$14,0), 1)</f>
        <v>1.1526104417670682</v>
      </c>
      <c r="N2163">
        <f>INDEX(DEM_D8!AJ$3:AJ$14, MATCH($B2163,DEM_D8!$AC$3:$AC$14,0), 1)</f>
        <v>0.49397590361445781</v>
      </c>
    </row>
    <row r="2164" spans="1:14">
      <c r="A2164" s="35">
        <v>38677</v>
      </c>
      <c r="B2164">
        <f t="shared" si="33"/>
        <v>11</v>
      </c>
      <c r="C2164" s="38">
        <f>INDEX(S_FOLSM!Z$3:Z$14, MATCH($B2164,S_FOLSM!$X$3:$X$14,0), 1)</f>
        <v>6.1273092390543009E-2</v>
      </c>
      <c r="D2164" s="38">
        <f>INDEX(S_FOLSM!AA$3:AA$14, MATCH($B2164,S_FOLSM!$X$3:$X$14,0), 1)</f>
        <v>10.923694779116465</v>
      </c>
      <c r="E2164" s="38">
        <f>INDEX(S_FOLSM!AB$3:AB$14, MATCH($B2164,S_FOLSM!$X$3:$X$14,0), 1)</f>
        <v>18.569076305220886</v>
      </c>
      <c r="F2164" s="38">
        <f>INDEX(S_FOLSM!AC$3:AC$14, MATCH($B2164,S_FOLSM!$X$3:$X$14,0), 1)</f>
        <v>18.569076305220886</v>
      </c>
      <c r="G2164" s="38">
        <f>INDEX(D_FOLSM_NP!$M$2:$M$13, MATCH($B2164,D_FOLSM_NP!$L$2:$L$13,0), 1)</f>
        <v>93.7311384388519</v>
      </c>
      <c r="H2164">
        <f>I_FOLSM!$F2153</f>
        <v>1553</v>
      </c>
      <c r="I2164">
        <f>INDEX(DEM_D8!AE$3:AE$14, MATCH($B2164,DEM_D8!$AC$3:$AC$14,0), 1)</f>
        <v>0.23052208835341365</v>
      </c>
      <c r="J2164">
        <f>INDEX(DEM_D8!AF$3:AF$14, MATCH($B2164,DEM_D8!$AC$3:$AC$14,0), 1)</f>
        <v>0.79694781628957234</v>
      </c>
      <c r="K2164">
        <f>INDEX(DEM_D8!AG$3:AG$14, MATCH($B2164,DEM_D8!$AC$3:$AC$14,0), 1)</f>
        <v>0.24863454443383887</v>
      </c>
      <c r="L2164">
        <f>INDEX(DEM_D8!AH$3:AH$14, MATCH($B2164,DEM_D8!$AC$3:$AC$14,0), 1)</f>
        <v>1.0538152610441767</v>
      </c>
      <c r="M2164">
        <f>INDEX(DEM_D8!AI$3:AI$14, MATCH($B2164,DEM_D8!$AC$3:$AC$14,0), 1)</f>
        <v>1.1526104417670682</v>
      </c>
      <c r="N2164">
        <f>INDEX(DEM_D8!AJ$3:AJ$14, MATCH($B2164,DEM_D8!$AC$3:$AC$14,0), 1)</f>
        <v>0.49397590361445781</v>
      </c>
    </row>
    <row r="2165" spans="1:14">
      <c r="A2165" s="35">
        <v>38678</v>
      </c>
      <c r="B2165">
        <f t="shared" si="33"/>
        <v>11</v>
      </c>
      <c r="C2165" s="38">
        <f>INDEX(S_FOLSM!Z$3:Z$14, MATCH($B2165,S_FOLSM!$X$3:$X$14,0), 1)</f>
        <v>6.1273092390543009E-2</v>
      </c>
      <c r="D2165" s="38">
        <f>INDEX(S_FOLSM!AA$3:AA$14, MATCH($B2165,S_FOLSM!$X$3:$X$14,0), 1)</f>
        <v>10.923694779116465</v>
      </c>
      <c r="E2165" s="38">
        <f>INDEX(S_FOLSM!AB$3:AB$14, MATCH($B2165,S_FOLSM!$X$3:$X$14,0), 1)</f>
        <v>18.569076305220886</v>
      </c>
      <c r="F2165" s="38">
        <f>INDEX(S_FOLSM!AC$3:AC$14, MATCH($B2165,S_FOLSM!$X$3:$X$14,0), 1)</f>
        <v>18.569076305220886</v>
      </c>
      <c r="G2165" s="38">
        <f>INDEX(D_FOLSM_NP!$M$2:$M$13, MATCH($B2165,D_FOLSM_NP!$L$2:$L$13,0), 1)</f>
        <v>93.7311384388519</v>
      </c>
      <c r="H2165">
        <f>I_FOLSM!$F2154</f>
        <v>1864</v>
      </c>
      <c r="I2165">
        <f>INDEX(DEM_D8!AE$3:AE$14, MATCH($B2165,DEM_D8!$AC$3:$AC$14,0), 1)</f>
        <v>0.23052208835341365</v>
      </c>
      <c r="J2165">
        <f>INDEX(DEM_D8!AF$3:AF$14, MATCH($B2165,DEM_D8!$AC$3:$AC$14,0), 1)</f>
        <v>0.79694781628957234</v>
      </c>
      <c r="K2165">
        <f>INDEX(DEM_D8!AG$3:AG$14, MATCH($B2165,DEM_D8!$AC$3:$AC$14,0), 1)</f>
        <v>0.24863454443383887</v>
      </c>
      <c r="L2165">
        <f>INDEX(DEM_D8!AH$3:AH$14, MATCH($B2165,DEM_D8!$AC$3:$AC$14,0), 1)</f>
        <v>1.0538152610441767</v>
      </c>
      <c r="M2165">
        <f>INDEX(DEM_D8!AI$3:AI$14, MATCH($B2165,DEM_D8!$AC$3:$AC$14,0), 1)</f>
        <v>1.1526104417670682</v>
      </c>
      <c r="N2165">
        <f>INDEX(DEM_D8!AJ$3:AJ$14, MATCH($B2165,DEM_D8!$AC$3:$AC$14,0), 1)</f>
        <v>0.49397590361445781</v>
      </c>
    </row>
    <row r="2166" spans="1:14">
      <c r="A2166" s="35">
        <v>38679</v>
      </c>
      <c r="B2166">
        <f t="shared" si="33"/>
        <v>11</v>
      </c>
      <c r="C2166" s="38">
        <f>INDEX(S_FOLSM!Z$3:Z$14, MATCH($B2166,S_FOLSM!$X$3:$X$14,0), 1)</f>
        <v>6.1273092390543009E-2</v>
      </c>
      <c r="D2166" s="38">
        <f>INDEX(S_FOLSM!AA$3:AA$14, MATCH($B2166,S_FOLSM!$X$3:$X$14,0), 1)</f>
        <v>10.923694779116465</v>
      </c>
      <c r="E2166" s="38">
        <f>INDEX(S_FOLSM!AB$3:AB$14, MATCH($B2166,S_FOLSM!$X$3:$X$14,0), 1)</f>
        <v>18.569076305220886</v>
      </c>
      <c r="F2166" s="38">
        <f>INDEX(S_FOLSM!AC$3:AC$14, MATCH($B2166,S_FOLSM!$X$3:$X$14,0), 1)</f>
        <v>18.569076305220886</v>
      </c>
      <c r="G2166" s="38">
        <f>INDEX(D_FOLSM_NP!$M$2:$M$13, MATCH($B2166,D_FOLSM_NP!$L$2:$L$13,0), 1)</f>
        <v>93.7311384388519</v>
      </c>
      <c r="H2166">
        <f>I_FOLSM!$F2155</f>
        <v>1658</v>
      </c>
      <c r="I2166">
        <f>INDEX(DEM_D8!AE$3:AE$14, MATCH($B2166,DEM_D8!$AC$3:$AC$14,0), 1)</f>
        <v>0.23052208835341365</v>
      </c>
      <c r="J2166">
        <f>INDEX(DEM_D8!AF$3:AF$14, MATCH($B2166,DEM_D8!$AC$3:$AC$14,0), 1)</f>
        <v>0.79694781628957234</v>
      </c>
      <c r="K2166">
        <f>INDEX(DEM_D8!AG$3:AG$14, MATCH($B2166,DEM_D8!$AC$3:$AC$14,0), 1)</f>
        <v>0.24863454443383887</v>
      </c>
      <c r="L2166">
        <f>INDEX(DEM_D8!AH$3:AH$14, MATCH($B2166,DEM_D8!$AC$3:$AC$14,0), 1)</f>
        <v>1.0538152610441767</v>
      </c>
      <c r="M2166">
        <f>INDEX(DEM_D8!AI$3:AI$14, MATCH($B2166,DEM_D8!$AC$3:$AC$14,0), 1)</f>
        <v>1.1526104417670682</v>
      </c>
      <c r="N2166">
        <f>INDEX(DEM_D8!AJ$3:AJ$14, MATCH($B2166,DEM_D8!$AC$3:$AC$14,0), 1)</f>
        <v>0.49397590361445781</v>
      </c>
    </row>
    <row r="2167" spans="1:14">
      <c r="A2167" s="35">
        <v>38680</v>
      </c>
      <c r="B2167">
        <f t="shared" si="33"/>
        <v>11</v>
      </c>
      <c r="C2167" s="38">
        <f>INDEX(S_FOLSM!Z$3:Z$14, MATCH($B2167,S_FOLSM!$X$3:$X$14,0), 1)</f>
        <v>6.1273092390543009E-2</v>
      </c>
      <c r="D2167" s="38">
        <f>INDEX(S_FOLSM!AA$3:AA$14, MATCH($B2167,S_FOLSM!$X$3:$X$14,0), 1)</f>
        <v>10.923694779116465</v>
      </c>
      <c r="E2167" s="38">
        <f>INDEX(S_FOLSM!AB$3:AB$14, MATCH($B2167,S_FOLSM!$X$3:$X$14,0), 1)</f>
        <v>18.569076305220886</v>
      </c>
      <c r="F2167" s="38">
        <f>INDEX(S_FOLSM!AC$3:AC$14, MATCH($B2167,S_FOLSM!$X$3:$X$14,0), 1)</f>
        <v>18.569076305220886</v>
      </c>
      <c r="G2167" s="38">
        <f>INDEX(D_FOLSM_NP!$M$2:$M$13, MATCH($B2167,D_FOLSM_NP!$L$2:$L$13,0), 1)</f>
        <v>93.7311384388519</v>
      </c>
      <c r="H2167">
        <f>I_FOLSM!$F2156</f>
        <v>1614</v>
      </c>
      <c r="I2167">
        <f>INDEX(DEM_D8!AE$3:AE$14, MATCH($B2167,DEM_D8!$AC$3:$AC$14,0), 1)</f>
        <v>0.23052208835341365</v>
      </c>
      <c r="J2167">
        <f>INDEX(DEM_D8!AF$3:AF$14, MATCH($B2167,DEM_D8!$AC$3:$AC$14,0), 1)</f>
        <v>0.79694781628957234</v>
      </c>
      <c r="K2167">
        <f>INDEX(DEM_D8!AG$3:AG$14, MATCH($B2167,DEM_D8!$AC$3:$AC$14,0), 1)</f>
        <v>0.24863454443383887</v>
      </c>
      <c r="L2167">
        <f>INDEX(DEM_D8!AH$3:AH$14, MATCH($B2167,DEM_D8!$AC$3:$AC$14,0), 1)</f>
        <v>1.0538152610441767</v>
      </c>
      <c r="M2167">
        <f>INDEX(DEM_D8!AI$3:AI$14, MATCH($B2167,DEM_D8!$AC$3:$AC$14,0), 1)</f>
        <v>1.1526104417670682</v>
      </c>
      <c r="N2167">
        <f>INDEX(DEM_D8!AJ$3:AJ$14, MATCH($B2167,DEM_D8!$AC$3:$AC$14,0), 1)</f>
        <v>0.49397590361445781</v>
      </c>
    </row>
    <row r="2168" spans="1:14">
      <c r="A2168" s="35">
        <v>38681</v>
      </c>
      <c r="B2168">
        <f t="shared" si="33"/>
        <v>11</v>
      </c>
      <c r="C2168" s="38">
        <f>INDEX(S_FOLSM!Z$3:Z$14, MATCH($B2168,S_FOLSM!$X$3:$X$14,0), 1)</f>
        <v>6.1273092390543009E-2</v>
      </c>
      <c r="D2168" s="38">
        <f>INDEX(S_FOLSM!AA$3:AA$14, MATCH($B2168,S_FOLSM!$X$3:$X$14,0), 1)</f>
        <v>10.923694779116465</v>
      </c>
      <c r="E2168" s="38">
        <f>INDEX(S_FOLSM!AB$3:AB$14, MATCH($B2168,S_FOLSM!$X$3:$X$14,0), 1)</f>
        <v>18.569076305220886</v>
      </c>
      <c r="F2168" s="38">
        <f>INDEX(S_FOLSM!AC$3:AC$14, MATCH($B2168,S_FOLSM!$X$3:$X$14,0), 1)</f>
        <v>18.569076305220886</v>
      </c>
      <c r="G2168" s="38">
        <f>INDEX(D_FOLSM_NP!$M$2:$M$13, MATCH($B2168,D_FOLSM_NP!$L$2:$L$13,0), 1)</f>
        <v>93.7311384388519</v>
      </c>
      <c r="H2168">
        <f>I_FOLSM!$F2157</f>
        <v>1325</v>
      </c>
      <c r="I2168">
        <f>INDEX(DEM_D8!AE$3:AE$14, MATCH($B2168,DEM_D8!$AC$3:$AC$14,0), 1)</f>
        <v>0.23052208835341365</v>
      </c>
      <c r="J2168">
        <f>INDEX(DEM_D8!AF$3:AF$14, MATCH($B2168,DEM_D8!$AC$3:$AC$14,0), 1)</f>
        <v>0.79694781628957234</v>
      </c>
      <c r="K2168">
        <f>INDEX(DEM_D8!AG$3:AG$14, MATCH($B2168,DEM_D8!$AC$3:$AC$14,0), 1)</f>
        <v>0.24863454443383887</v>
      </c>
      <c r="L2168">
        <f>INDEX(DEM_D8!AH$3:AH$14, MATCH($B2168,DEM_D8!$AC$3:$AC$14,0), 1)</f>
        <v>1.0538152610441767</v>
      </c>
      <c r="M2168">
        <f>INDEX(DEM_D8!AI$3:AI$14, MATCH($B2168,DEM_D8!$AC$3:$AC$14,0), 1)</f>
        <v>1.1526104417670682</v>
      </c>
      <c r="N2168">
        <f>INDEX(DEM_D8!AJ$3:AJ$14, MATCH($B2168,DEM_D8!$AC$3:$AC$14,0), 1)</f>
        <v>0.49397590361445781</v>
      </c>
    </row>
    <row r="2169" spans="1:14">
      <c r="A2169" s="35">
        <v>38682</v>
      </c>
      <c r="B2169">
        <f t="shared" si="33"/>
        <v>11</v>
      </c>
      <c r="C2169" s="38">
        <f>INDEX(S_FOLSM!Z$3:Z$14, MATCH($B2169,S_FOLSM!$X$3:$X$14,0), 1)</f>
        <v>6.1273092390543009E-2</v>
      </c>
      <c r="D2169" s="38">
        <f>INDEX(S_FOLSM!AA$3:AA$14, MATCH($B2169,S_FOLSM!$X$3:$X$14,0), 1)</f>
        <v>10.923694779116465</v>
      </c>
      <c r="E2169" s="38">
        <f>INDEX(S_FOLSM!AB$3:AB$14, MATCH($B2169,S_FOLSM!$X$3:$X$14,0), 1)</f>
        <v>18.569076305220886</v>
      </c>
      <c r="F2169" s="38">
        <f>INDEX(S_FOLSM!AC$3:AC$14, MATCH($B2169,S_FOLSM!$X$3:$X$14,0), 1)</f>
        <v>18.569076305220886</v>
      </c>
      <c r="G2169" s="38">
        <f>INDEX(D_FOLSM_NP!$M$2:$M$13, MATCH($B2169,D_FOLSM_NP!$L$2:$L$13,0), 1)</f>
        <v>93.7311384388519</v>
      </c>
      <c r="H2169">
        <f>I_FOLSM!$F2158</f>
        <v>967</v>
      </c>
      <c r="I2169">
        <f>INDEX(DEM_D8!AE$3:AE$14, MATCH($B2169,DEM_D8!$AC$3:$AC$14,0), 1)</f>
        <v>0.23052208835341365</v>
      </c>
      <c r="J2169">
        <f>INDEX(DEM_D8!AF$3:AF$14, MATCH($B2169,DEM_D8!$AC$3:$AC$14,0), 1)</f>
        <v>0.79694781628957234</v>
      </c>
      <c r="K2169">
        <f>INDEX(DEM_D8!AG$3:AG$14, MATCH($B2169,DEM_D8!$AC$3:$AC$14,0), 1)</f>
        <v>0.24863454443383887</v>
      </c>
      <c r="L2169">
        <f>INDEX(DEM_D8!AH$3:AH$14, MATCH($B2169,DEM_D8!$AC$3:$AC$14,0), 1)</f>
        <v>1.0538152610441767</v>
      </c>
      <c r="M2169">
        <f>INDEX(DEM_D8!AI$3:AI$14, MATCH($B2169,DEM_D8!$AC$3:$AC$14,0), 1)</f>
        <v>1.1526104417670682</v>
      </c>
      <c r="N2169">
        <f>INDEX(DEM_D8!AJ$3:AJ$14, MATCH($B2169,DEM_D8!$AC$3:$AC$14,0), 1)</f>
        <v>0.49397590361445781</v>
      </c>
    </row>
    <row r="2170" spans="1:14">
      <c r="A2170" s="35">
        <v>38683</v>
      </c>
      <c r="B2170">
        <f t="shared" si="33"/>
        <v>11</v>
      </c>
      <c r="C2170" s="38">
        <f>INDEX(S_FOLSM!Z$3:Z$14, MATCH($B2170,S_FOLSM!$X$3:$X$14,0), 1)</f>
        <v>6.1273092390543009E-2</v>
      </c>
      <c r="D2170" s="38">
        <f>INDEX(S_FOLSM!AA$3:AA$14, MATCH($B2170,S_FOLSM!$X$3:$X$14,0), 1)</f>
        <v>10.923694779116465</v>
      </c>
      <c r="E2170" s="38">
        <f>INDEX(S_FOLSM!AB$3:AB$14, MATCH($B2170,S_FOLSM!$X$3:$X$14,0), 1)</f>
        <v>18.569076305220886</v>
      </c>
      <c r="F2170" s="38">
        <f>INDEX(S_FOLSM!AC$3:AC$14, MATCH($B2170,S_FOLSM!$X$3:$X$14,0), 1)</f>
        <v>18.569076305220886</v>
      </c>
      <c r="G2170" s="38">
        <f>INDEX(D_FOLSM_NP!$M$2:$M$13, MATCH($B2170,D_FOLSM_NP!$L$2:$L$13,0), 1)</f>
        <v>93.7311384388519</v>
      </c>
      <c r="H2170">
        <f>I_FOLSM!$F2159</f>
        <v>1315</v>
      </c>
      <c r="I2170">
        <f>INDEX(DEM_D8!AE$3:AE$14, MATCH($B2170,DEM_D8!$AC$3:$AC$14,0), 1)</f>
        <v>0.23052208835341365</v>
      </c>
      <c r="J2170">
        <f>INDEX(DEM_D8!AF$3:AF$14, MATCH($B2170,DEM_D8!$AC$3:$AC$14,0), 1)</f>
        <v>0.79694781628957234</v>
      </c>
      <c r="K2170">
        <f>INDEX(DEM_D8!AG$3:AG$14, MATCH($B2170,DEM_D8!$AC$3:$AC$14,0), 1)</f>
        <v>0.24863454443383887</v>
      </c>
      <c r="L2170">
        <f>INDEX(DEM_D8!AH$3:AH$14, MATCH($B2170,DEM_D8!$AC$3:$AC$14,0), 1)</f>
        <v>1.0538152610441767</v>
      </c>
      <c r="M2170">
        <f>INDEX(DEM_D8!AI$3:AI$14, MATCH($B2170,DEM_D8!$AC$3:$AC$14,0), 1)</f>
        <v>1.1526104417670682</v>
      </c>
      <c r="N2170">
        <f>INDEX(DEM_D8!AJ$3:AJ$14, MATCH($B2170,DEM_D8!$AC$3:$AC$14,0), 1)</f>
        <v>0.49397590361445781</v>
      </c>
    </row>
    <row r="2171" spans="1:14">
      <c r="A2171" s="35">
        <v>38684</v>
      </c>
      <c r="B2171">
        <f t="shared" si="33"/>
        <v>11</v>
      </c>
      <c r="C2171" s="38">
        <f>INDEX(S_FOLSM!Z$3:Z$14, MATCH($B2171,S_FOLSM!$X$3:$X$14,0), 1)</f>
        <v>6.1273092390543009E-2</v>
      </c>
      <c r="D2171" s="38">
        <f>INDEX(S_FOLSM!AA$3:AA$14, MATCH($B2171,S_FOLSM!$X$3:$X$14,0), 1)</f>
        <v>10.923694779116465</v>
      </c>
      <c r="E2171" s="38">
        <f>INDEX(S_FOLSM!AB$3:AB$14, MATCH($B2171,S_FOLSM!$X$3:$X$14,0), 1)</f>
        <v>18.569076305220886</v>
      </c>
      <c r="F2171" s="38">
        <f>INDEX(S_FOLSM!AC$3:AC$14, MATCH($B2171,S_FOLSM!$X$3:$X$14,0), 1)</f>
        <v>18.569076305220886</v>
      </c>
      <c r="G2171" s="38">
        <f>INDEX(D_FOLSM_NP!$M$2:$M$13, MATCH($B2171,D_FOLSM_NP!$L$2:$L$13,0), 1)</f>
        <v>93.7311384388519</v>
      </c>
      <c r="H2171">
        <f>I_FOLSM!$F2160</f>
        <v>2053</v>
      </c>
      <c r="I2171">
        <f>INDEX(DEM_D8!AE$3:AE$14, MATCH($B2171,DEM_D8!$AC$3:$AC$14,0), 1)</f>
        <v>0.23052208835341365</v>
      </c>
      <c r="J2171">
        <f>INDEX(DEM_D8!AF$3:AF$14, MATCH($B2171,DEM_D8!$AC$3:$AC$14,0), 1)</f>
        <v>0.79694781628957234</v>
      </c>
      <c r="K2171">
        <f>INDEX(DEM_D8!AG$3:AG$14, MATCH($B2171,DEM_D8!$AC$3:$AC$14,0), 1)</f>
        <v>0.24863454443383887</v>
      </c>
      <c r="L2171">
        <f>INDEX(DEM_D8!AH$3:AH$14, MATCH($B2171,DEM_D8!$AC$3:$AC$14,0), 1)</f>
        <v>1.0538152610441767</v>
      </c>
      <c r="M2171">
        <f>INDEX(DEM_D8!AI$3:AI$14, MATCH($B2171,DEM_D8!$AC$3:$AC$14,0), 1)</f>
        <v>1.1526104417670682</v>
      </c>
      <c r="N2171">
        <f>INDEX(DEM_D8!AJ$3:AJ$14, MATCH($B2171,DEM_D8!$AC$3:$AC$14,0), 1)</f>
        <v>0.49397590361445781</v>
      </c>
    </row>
    <row r="2172" spans="1:14">
      <c r="A2172" s="35">
        <v>38685</v>
      </c>
      <c r="B2172">
        <f t="shared" si="33"/>
        <v>11</v>
      </c>
      <c r="C2172" s="38">
        <f>INDEX(S_FOLSM!Z$3:Z$14, MATCH($B2172,S_FOLSM!$X$3:$X$14,0), 1)</f>
        <v>6.1273092390543009E-2</v>
      </c>
      <c r="D2172" s="38">
        <f>INDEX(S_FOLSM!AA$3:AA$14, MATCH($B2172,S_FOLSM!$X$3:$X$14,0), 1)</f>
        <v>10.923694779116465</v>
      </c>
      <c r="E2172" s="38">
        <f>INDEX(S_FOLSM!AB$3:AB$14, MATCH($B2172,S_FOLSM!$X$3:$X$14,0), 1)</f>
        <v>18.569076305220886</v>
      </c>
      <c r="F2172" s="38">
        <f>INDEX(S_FOLSM!AC$3:AC$14, MATCH($B2172,S_FOLSM!$X$3:$X$14,0), 1)</f>
        <v>18.569076305220886</v>
      </c>
      <c r="G2172" s="38">
        <f>INDEX(D_FOLSM_NP!$M$2:$M$13, MATCH($B2172,D_FOLSM_NP!$L$2:$L$13,0), 1)</f>
        <v>93.7311384388519</v>
      </c>
      <c r="H2172">
        <f>I_FOLSM!$F2161</f>
        <v>2231</v>
      </c>
      <c r="I2172">
        <f>INDEX(DEM_D8!AE$3:AE$14, MATCH($B2172,DEM_D8!$AC$3:$AC$14,0), 1)</f>
        <v>0.23052208835341365</v>
      </c>
      <c r="J2172">
        <f>INDEX(DEM_D8!AF$3:AF$14, MATCH($B2172,DEM_D8!$AC$3:$AC$14,0), 1)</f>
        <v>0.79694781628957234</v>
      </c>
      <c r="K2172">
        <f>INDEX(DEM_D8!AG$3:AG$14, MATCH($B2172,DEM_D8!$AC$3:$AC$14,0), 1)</f>
        <v>0.24863454443383887</v>
      </c>
      <c r="L2172">
        <f>INDEX(DEM_D8!AH$3:AH$14, MATCH($B2172,DEM_D8!$AC$3:$AC$14,0), 1)</f>
        <v>1.0538152610441767</v>
      </c>
      <c r="M2172">
        <f>INDEX(DEM_D8!AI$3:AI$14, MATCH($B2172,DEM_D8!$AC$3:$AC$14,0), 1)</f>
        <v>1.1526104417670682</v>
      </c>
      <c r="N2172">
        <f>INDEX(DEM_D8!AJ$3:AJ$14, MATCH($B2172,DEM_D8!$AC$3:$AC$14,0), 1)</f>
        <v>0.49397590361445781</v>
      </c>
    </row>
    <row r="2173" spans="1:14">
      <c r="A2173" s="35">
        <v>38686</v>
      </c>
      <c r="B2173">
        <f t="shared" si="33"/>
        <v>11</v>
      </c>
      <c r="C2173" s="38">
        <f>INDEX(S_FOLSM!Z$3:Z$14, MATCH($B2173,S_FOLSM!$X$3:$X$14,0), 1)</f>
        <v>6.1273092390543009E-2</v>
      </c>
      <c r="D2173" s="38">
        <f>INDEX(S_FOLSM!AA$3:AA$14, MATCH($B2173,S_FOLSM!$X$3:$X$14,0), 1)</f>
        <v>10.923694779116465</v>
      </c>
      <c r="E2173" s="38">
        <f>INDEX(S_FOLSM!AB$3:AB$14, MATCH($B2173,S_FOLSM!$X$3:$X$14,0), 1)</f>
        <v>18.569076305220886</v>
      </c>
      <c r="F2173" s="38">
        <f>INDEX(S_FOLSM!AC$3:AC$14, MATCH($B2173,S_FOLSM!$X$3:$X$14,0), 1)</f>
        <v>18.569076305220886</v>
      </c>
      <c r="G2173" s="38">
        <f>INDEX(D_FOLSM_NP!$M$2:$M$13, MATCH($B2173,D_FOLSM_NP!$L$2:$L$13,0), 1)</f>
        <v>93.7311384388519</v>
      </c>
      <c r="H2173">
        <f>I_FOLSM!$F2162</f>
        <v>3144</v>
      </c>
      <c r="I2173">
        <f>INDEX(DEM_D8!AE$3:AE$14, MATCH($B2173,DEM_D8!$AC$3:$AC$14,0), 1)</f>
        <v>0.23052208835341365</v>
      </c>
      <c r="J2173">
        <f>INDEX(DEM_D8!AF$3:AF$14, MATCH($B2173,DEM_D8!$AC$3:$AC$14,0), 1)</f>
        <v>0.79694781628957234</v>
      </c>
      <c r="K2173">
        <f>INDEX(DEM_D8!AG$3:AG$14, MATCH($B2173,DEM_D8!$AC$3:$AC$14,0), 1)</f>
        <v>0.24863454443383887</v>
      </c>
      <c r="L2173">
        <f>INDEX(DEM_D8!AH$3:AH$14, MATCH($B2173,DEM_D8!$AC$3:$AC$14,0), 1)</f>
        <v>1.0538152610441767</v>
      </c>
      <c r="M2173">
        <f>INDEX(DEM_D8!AI$3:AI$14, MATCH($B2173,DEM_D8!$AC$3:$AC$14,0), 1)</f>
        <v>1.1526104417670682</v>
      </c>
      <c r="N2173">
        <f>INDEX(DEM_D8!AJ$3:AJ$14, MATCH($B2173,DEM_D8!$AC$3:$AC$14,0), 1)</f>
        <v>0.49397590361445781</v>
      </c>
    </row>
    <row r="2174" spans="1:14">
      <c r="A2174" s="35">
        <v>38687</v>
      </c>
      <c r="B2174">
        <f t="shared" si="33"/>
        <v>12</v>
      </c>
      <c r="C2174" s="38">
        <f>INDEX(S_FOLSM!Z$3:Z$14, MATCH($B2174,S_FOLSM!$X$3:$X$14,0), 1)</f>
        <v>3.132918760834897E-2</v>
      </c>
      <c r="D2174" s="38">
        <f>INDEX(S_FOLSM!AA$3:AA$14, MATCH($B2174,S_FOLSM!$X$3:$X$14,0), 1)</f>
        <v>10.545666537116208</v>
      </c>
      <c r="E2174" s="38">
        <f>INDEX(S_FOLSM!AB$3:AB$14, MATCH($B2174,S_FOLSM!$X$3:$X$14,0), 1)</f>
        <v>17.780411970462495</v>
      </c>
      <c r="F2174" s="38">
        <f>INDEX(S_FOLSM!AC$3:AC$14, MATCH($B2174,S_FOLSM!$X$3:$X$14,0), 1)</f>
        <v>17.780411970462495</v>
      </c>
      <c r="G2174" s="38">
        <f>INDEX(D_FOLSM_NP!$M$2:$M$13, MATCH($B2174,D_FOLSM_NP!$L$2:$L$13,0), 1)</f>
        <v>87.889202793808991</v>
      </c>
      <c r="H2174">
        <f>I_FOLSM!$F2163</f>
        <v>5267</v>
      </c>
      <c r="I2174">
        <f>INDEX(DEM_D8!AE$3:AE$14, MATCH($B2174,DEM_D8!$AC$3:$AC$14,0), 1)</f>
        <v>0.22308589195491643</v>
      </c>
      <c r="J2174">
        <f>INDEX(DEM_D8!AF$3:AF$14, MATCH($B2174,DEM_D8!$AC$3:$AC$14,0), 1)</f>
        <v>0.77123982221571519</v>
      </c>
      <c r="K2174">
        <f>INDEX(DEM_D8!AG$3:AG$14, MATCH($B2174,DEM_D8!$AC$3:$AC$14,0), 1)</f>
        <v>0.24061407525855374</v>
      </c>
      <c r="L2174">
        <f>INDEX(DEM_D8!AH$3:AH$14, MATCH($B2174,DEM_D8!$AC$3:$AC$14,0), 1)</f>
        <v>1.0198212203653323</v>
      </c>
      <c r="M2174">
        <f>INDEX(DEM_D8!AI$3:AI$14, MATCH($B2174,DEM_D8!$AC$3:$AC$14,0), 1)</f>
        <v>1.1154294597745822</v>
      </c>
      <c r="N2174">
        <f>INDEX(DEM_D8!AJ$3:AJ$14, MATCH($B2174,DEM_D8!$AC$3:$AC$14,0), 1)</f>
        <v>0.47804119704624948</v>
      </c>
    </row>
    <row r="2175" spans="1:14">
      <c r="A2175" s="35">
        <v>38688</v>
      </c>
      <c r="B2175">
        <f t="shared" si="33"/>
        <v>12</v>
      </c>
      <c r="C2175" s="38">
        <f>INDEX(S_FOLSM!Z$3:Z$14, MATCH($B2175,S_FOLSM!$X$3:$X$14,0), 1)</f>
        <v>3.132918760834897E-2</v>
      </c>
      <c r="D2175" s="38">
        <f>INDEX(S_FOLSM!AA$3:AA$14, MATCH($B2175,S_FOLSM!$X$3:$X$14,0), 1)</f>
        <v>10.545666537116208</v>
      </c>
      <c r="E2175" s="38">
        <f>INDEX(S_FOLSM!AB$3:AB$14, MATCH($B2175,S_FOLSM!$X$3:$X$14,0), 1)</f>
        <v>17.780411970462495</v>
      </c>
      <c r="F2175" s="38">
        <f>INDEX(S_FOLSM!AC$3:AC$14, MATCH($B2175,S_FOLSM!$X$3:$X$14,0), 1)</f>
        <v>17.780411970462495</v>
      </c>
      <c r="G2175" s="38">
        <f>INDEX(D_FOLSM_NP!$M$2:$M$13, MATCH($B2175,D_FOLSM_NP!$L$2:$L$13,0), 1)</f>
        <v>87.889202793808991</v>
      </c>
      <c r="H2175">
        <f>I_FOLSM!$F2164</f>
        <v>12989</v>
      </c>
      <c r="I2175">
        <f>INDEX(DEM_D8!AE$3:AE$14, MATCH($B2175,DEM_D8!$AC$3:$AC$14,0), 1)</f>
        <v>0.22308589195491643</v>
      </c>
      <c r="J2175">
        <f>INDEX(DEM_D8!AF$3:AF$14, MATCH($B2175,DEM_D8!$AC$3:$AC$14,0), 1)</f>
        <v>0.77123982221571519</v>
      </c>
      <c r="K2175">
        <f>INDEX(DEM_D8!AG$3:AG$14, MATCH($B2175,DEM_D8!$AC$3:$AC$14,0), 1)</f>
        <v>0.24061407525855374</v>
      </c>
      <c r="L2175">
        <f>INDEX(DEM_D8!AH$3:AH$14, MATCH($B2175,DEM_D8!$AC$3:$AC$14,0), 1)</f>
        <v>1.0198212203653323</v>
      </c>
      <c r="M2175">
        <f>INDEX(DEM_D8!AI$3:AI$14, MATCH($B2175,DEM_D8!$AC$3:$AC$14,0), 1)</f>
        <v>1.1154294597745822</v>
      </c>
      <c r="N2175">
        <f>INDEX(DEM_D8!AJ$3:AJ$14, MATCH($B2175,DEM_D8!$AC$3:$AC$14,0), 1)</f>
        <v>0.47804119704624948</v>
      </c>
    </row>
    <row r="2176" spans="1:14">
      <c r="A2176" s="35">
        <v>38689</v>
      </c>
      <c r="B2176">
        <f t="shared" si="33"/>
        <v>12</v>
      </c>
      <c r="C2176" s="38">
        <f>INDEX(S_FOLSM!Z$3:Z$14, MATCH($B2176,S_FOLSM!$X$3:$X$14,0), 1)</f>
        <v>3.132918760834897E-2</v>
      </c>
      <c r="D2176" s="38">
        <f>INDEX(S_FOLSM!AA$3:AA$14, MATCH($B2176,S_FOLSM!$X$3:$X$14,0), 1)</f>
        <v>10.545666537116208</v>
      </c>
      <c r="E2176" s="38">
        <f>INDEX(S_FOLSM!AB$3:AB$14, MATCH($B2176,S_FOLSM!$X$3:$X$14,0), 1)</f>
        <v>17.780411970462495</v>
      </c>
      <c r="F2176" s="38">
        <f>INDEX(S_FOLSM!AC$3:AC$14, MATCH($B2176,S_FOLSM!$X$3:$X$14,0), 1)</f>
        <v>17.780411970462495</v>
      </c>
      <c r="G2176" s="38">
        <f>INDEX(D_FOLSM_NP!$M$2:$M$13, MATCH($B2176,D_FOLSM_NP!$L$2:$L$13,0), 1)</f>
        <v>87.889202793808991</v>
      </c>
      <c r="H2176">
        <f>I_FOLSM!$F2165</f>
        <v>4605</v>
      </c>
      <c r="I2176">
        <f>INDEX(DEM_D8!AE$3:AE$14, MATCH($B2176,DEM_D8!$AC$3:$AC$14,0), 1)</f>
        <v>0.22308589195491643</v>
      </c>
      <c r="J2176">
        <f>INDEX(DEM_D8!AF$3:AF$14, MATCH($B2176,DEM_D8!$AC$3:$AC$14,0), 1)</f>
        <v>0.77123982221571519</v>
      </c>
      <c r="K2176">
        <f>INDEX(DEM_D8!AG$3:AG$14, MATCH($B2176,DEM_D8!$AC$3:$AC$14,0), 1)</f>
        <v>0.24061407525855374</v>
      </c>
      <c r="L2176">
        <f>INDEX(DEM_D8!AH$3:AH$14, MATCH($B2176,DEM_D8!$AC$3:$AC$14,0), 1)</f>
        <v>1.0198212203653323</v>
      </c>
      <c r="M2176">
        <f>INDEX(DEM_D8!AI$3:AI$14, MATCH($B2176,DEM_D8!$AC$3:$AC$14,0), 1)</f>
        <v>1.1154294597745822</v>
      </c>
      <c r="N2176">
        <f>INDEX(DEM_D8!AJ$3:AJ$14, MATCH($B2176,DEM_D8!$AC$3:$AC$14,0), 1)</f>
        <v>0.47804119704624948</v>
      </c>
    </row>
    <row r="2177" spans="1:14">
      <c r="A2177" s="35">
        <v>38690</v>
      </c>
      <c r="B2177">
        <f t="shared" si="33"/>
        <v>12</v>
      </c>
      <c r="C2177" s="38">
        <f>INDEX(S_FOLSM!Z$3:Z$14, MATCH($B2177,S_FOLSM!$X$3:$X$14,0), 1)</f>
        <v>3.132918760834897E-2</v>
      </c>
      <c r="D2177" s="38">
        <f>INDEX(S_FOLSM!AA$3:AA$14, MATCH($B2177,S_FOLSM!$X$3:$X$14,0), 1)</f>
        <v>10.545666537116208</v>
      </c>
      <c r="E2177" s="38">
        <f>INDEX(S_FOLSM!AB$3:AB$14, MATCH($B2177,S_FOLSM!$X$3:$X$14,0), 1)</f>
        <v>17.780411970462495</v>
      </c>
      <c r="F2177" s="38">
        <f>INDEX(S_FOLSM!AC$3:AC$14, MATCH($B2177,S_FOLSM!$X$3:$X$14,0), 1)</f>
        <v>17.780411970462495</v>
      </c>
      <c r="G2177" s="38">
        <f>INDEX(D_FOLSM_NP!$M$2:$M$13, MATCH($B2177,D_FOLSM_NP!$L$2:$L$13,0), 1)</f>
        <v>87.889202793808991</v>
      </c>
      <c r="H2177">
        <f>I_FOLSM!$F2166</f>
        <v>2992</v>
      </c>
      <c r="I2177">
        <f>INDEX(DEM_D8!AE$3:AE$14, MATCH($B2177,DEM_D8!$AC$3:$AC$14,0), 1)</f>
        <v>0.22308589195491643</v>
      </c>
      <c r="J2177">
        <f>INDEX(DEM_D8!AF$3:AF$14, MATCH($B2177,DEM_D8!$AC$3:$AC$14,0), 1)</f>
        <v>0.77123982221571519</v>
      </c>
      <c r="K2177">
        <f>INDEX(DEM_D8!AG$3:AG$14, MATCH($B2177,DEM_D8!$AC$3:$AC$14,0), 1)</f>
        <v>0.24061407525855374</v>
      </c>
      <c r="L2177">
        <f>INDEX(DEM_D8!AH$3:AH$14, MATCH($B2177,DEM_D8!$AC$3:$AC$14,0), 1)</f>
        <v>1.0198212203653323</v>
      </c>
      <c r="M2177">
        <f>INDEX(DEM_D8!AI$3:AI$14, MATCH($B2177,DEM_D8!$AC$3:$AC$14,0), 1)</f>
        <v>1.1154294597745822</v>
      </c>
      <c r="N2177">
        <f>INDEX(DEM_D8!AJ$3:AJ$14, MATCH($B2177,DEM_D8!$AC$3:$AC$14,0), 1)</f>
        <v>0.47804119704624948</v>
      </c>
    </row>
    <row r="2178" spans="1:14">
      <c r="A2178" s="35">
        <v>38691</v>
      </c>
      <c r="B2178">
        <f t="shared" si="33"/>
        <v>12</v>
      </c>
      <c r="C2178" s="38">
        <f>INDEX(S_FOLSM!Z$3:Z$14, MATCH($B2178,S_FOLSM!$X$3:$X$14,0), 1)</f>
        <v>3.132918760834897E-2</v>
      </c>
      <c r="D2178" s="38">
        <f>INDEX(S_FOLSM!AA$3:AA$14, MATCH($B2178,S_FOLSM!$X$3:$X$14,0), 1)</f>
        <v>10.545666537116208</v>
      </c>
      <c r="E2178" s="38">
        <f>INDEX(S_FOLSM!AB$3:AB$14, MATCH($B2178,S_FOLSM!$X$3:$X$14,0), 1)</f>
        <v>17.780411970462495</v>
      </c>
      <c r="F2178" s="38">
        <f>INDEX(S_FOLSM!AC$3:AC$14, MATCH($B2178,S_FOLSM!$X$3:$X$14,0), 1)</f>
        <v>17.780411970462495</v>
      </c>
      <c r="G2178" s="38">
        <f>INDEX(D_FOLSM_NP!$M$2:$M$13, MATCH($B2178,D_FOLSM_NP!$L$2:$L$13,0), 1)</f>
        <v>87.889202793808991</v>
      </c>
      <c r="H2178">
        <f>I_FOLSM!$F2167</f>
        <v>2896</v>
      </c>
      <c r="I2178">
        <f>INDEX(DEM_D8!AE$3:AE$14, MATCH($B2178,DEM_D8!$AC$3:$AC$14,0), 1)</f>
        <v>0.22308589195491643</v>
      </c>
      <c r="J2178">
        <f>INDEX(DEM_D8!AF$3:AF$14, MATCH($B2178,DEM_D8!$AC$3:$AC$14,0), 1)</f>
        <v>0.77123982221571519</v>
      </c>
      <c r="K2178">
        <f>INDEX(DEM_D8!AG$3:AG$14, MATCH($B2178,DEM_D8!$AC$3:$AC$14,0), 1)</f>
        <v>0.24061407525855374</v>
      </c>
      <c r="L2178">
        <f>INDEX(DEM_D8!AH$3:AH$14, MATCH($B2178,DEM_D8!$AC$3:$AC$14,0), 1)</f>
        <v>1.0198212203653323</v>
      </c>
      <c r="M2178">
        <f>INDEX(DEM_D8!AI$3:AI$14, MATCH($B2178,DEM_D8!$AC$3:$AC$14,0), 1)</f>
        <v>1.1154294597745822</v>
      </c>
      <c r="N2178">
        <f>INDEX(DEM_D8!AJ$3:AJ$14, MATCH($B2178,DEM_D8!$AC$3:$AC$14,0), 1)</f>
        <v>0.47804119704624948</v>
      </c>
    </row>
    <row r="2179" spans="1:14">
      <c r="A2179" s="35">
        <v>38692</v>
      </c>
      <c r="B2179">
        <f t="shared" si="33"/>
        <v>12</v>
      </c>
      <c r="C2179" s="38">
        <f>INDEX(S_FOLSM!Z$3:Z$14, MATCH($B2179,S_FOLSM!$X$3:$X$14,0), 1)</f>
        <v>3.132918760834897E-2</v>
      </c>
      <c r="D2179" s="38">
        <f>INDEX(S_FOLSM!AA$3:AA$14, MATCH($B2179,S_FOLSM!$X$3:$X$14,0), 1)</f>
        <v>10.545666537116208</v>
      </c>
      <c r="E2179" s="38">
        <f>INDEX(S_FOLSM!AB$3:AB$14, MATCH($B2179,S_FOLSM!$X$3:$X$14,0), 1)</f>
        <v>17.780411970462495</v>
      </c>
      <c r="F2179" s="38">
        <f>INDEX(S_FOLSM!AC$3:AC$14, MATCH($B2179,S_FOLSM!$X$3:$X$14,0), 1)</f>
        <v>17.780411970462495</v>
      </c>
      <c r="G2179" s="38">
        <f>INDEX(D_FOLSM_NP!$M$2:$M$13, MATCH($B2179,D_FOLSM_NP!$L$2:$L$13,0), 1)</f>
        <v>87.889202793808991</v>
      </c>
      <c r="H2179">
        <f>I_FOLSM!$F2168</f>
        <v>2403</v>
      </c>
      <c r="I2179">
        <f>INDEX(DEM_D8!AE$3:AE$14, MATCH($B2179,DEM_D8!$AC$3:$AC$14,0), 1)</f>
        <v>0.22308589195491643</v>
      </c>
      <c r="J2179">
        <f>INDEX(DEM_D8!AF$3:AF$14, MATCH($B2179,DEM_D8!$AC$3:$AC$14,0), 1)</f>
        <v>0.77123982221571519</v>
      </c>
      <c r="K2179">
        <f>INDEX(DEM_D8!AG$3:AG$14, MATCH($B2179,DEM_D8!$AC$3:$AC$14,0), 1)</f>
        <v>0.24061407525855374</v>
      </c>
      <c r="L2179">
        <f>INDEX(DEM_D8!AH$3:AH$14, MATCH($B2179,DEM_D8!$AC$3:$AC$14,0), 1)</f>
        <v>1.0198212203653323</v>
      </c>
      <c r="M2179">
        <f>INDEX(DEM_D8!AI$3:AI$14, MATCH($B2179,DEM_D8!$AC$3:$AC$14,0), 1)</f>
        <v>1.1154294597745822</v>
      </c>
      <c r="N2179">
        <f>INDEX(DEM_D8!AJ$3:AJ$14, MATCH($B2179,DEM_D8!$AC$3:$AC$14,0), 1)</f>
        <v>0.47804119704624948</v>
      </c>
    </row>
    <row r="2180" spans="1:14">
      <c r="A2180" s="35">
        <v>38693</v>
      </c>
      <c r="B2180">
        <f t="shared" si="33"/>
        <v>12</v>
      </c>
      <c r="C2180" s="38">
        <f>INDEX(S_FOLSM!Z$3:Z$14, MATCH($B2180,S_FOLSM!$X$3:$X$14,0), 1)</f>
        <v>3.132918760834897E-2</v>
      </c>
      <c r="D2180" s="38">
        <f>INDEX(S_FOLSM!AA$3:AA$14, MATCH($B2180,S_FOLSM!$X$3:$X$14,0), 1)</f>
        <v>10.545666537116208</v>
      </c>
      <c r="E2180" s="38">
        <f>INDEX(S_FOLSM!AB$3:AB$14, MATCH($B2180,S_FOLSM!$X$3:$X$14,0), 1)</f>
        <v>17.780411970462495</v>
      </c>
      <c r="F2180" s="38">
        <f>INDEX(S_FOLSM!AC$3:AC$14, MATCH($B2180,S_FOLSM!$X$3:$X$14,0), 1)</f>
        <v>17.780411970462495</v>
      </c>
      <c r="G2180" s="38">
        <f>INDEX(D_FOLSM_NP!$M$2:$M$13, MATCH($B2180,D_FOLSM_NP!$L$2:$L$13,0), 1)</f>
        <v>87.889202793808991</v>
      </c>
      <c r="H2180">
        <f>I_FOLSM!$F2169</f>
        <v>3275</v>
      </c>
      <c r="I2180">
        <f>INDEX(DEM_D8!AE$3:AE$14, MATCH($B2180,DEM_D8!$AC$3:$AC$14,0), 1)</f>
        <v>0.22308589195491643</v>
      </c>
      <c r="J2180">
        <f>INDEX(DEM_D8!AF$3:AF$14, MATCH($B2180,DEM_D8!$AC$3:$AC$14,0), 1)</f>
        <v>0.77123982221571519</v>
      </c>
      <c r="K2180">
        <f>INDEX(DEM_D8!AG$3:AG$14, MATCH($B2180,DEM_D8!$AC$3:$AC$14,0), 1)</f>
        <v>0.24061407525855374</v>
      </c>
      <c r="L2180">
        <f>INDEX(DEM_D8!AH$3:AH$14, MATCH($B2180,DEM_D8!$AC$3:$AC$14,0), 1)</f>
        <v>1.0198212203653323</v>
      </c>
      <c r="M2180">
        <f>INDEX(DEM_D8!AI$3:AI$14, MATCH($B2180,DEM_D8!$AC$3:$AC$14,0), 1)</f>
        <v>1.1154294597745822</v>
      </c>
      <c r="N2180">
        <f>INDEX(DEM_D8!AJ$3:AJ$14, MATCH($B2180,DEM_D8!$AC$3:$AC$14,0), 1)</f>
        <v>0.47804119704624948</v>
      </c>
    </row>
    <row r="2181" spans="1:14">
      <c r="A2181" s="35">
        <v>38694</v>
      </c>
      <c r="B2181">
        <f t="shared" si="33"/>
        <v>12</v>
      </c>
      <c r="C2181" s="38">
        <f>INDEX(S_FOLSM!Z$3:Z$14, MATCH($B2181,S_FOLSM!$X$3:$X$14,0), 1)</f>
        <v>3.132918760834897E-2</v>
      </c>
      <c r="D2181" s="38">
        <f>INDEX(S_FOLSM!AA$3:AA$14, MATCH($B2181,S_FOLSM!$X$3:$X$14,0), 1)</f>
        <v>10.545666537116208</v>
      </c>
      <c r="E2181" s="38">
        <f>INDEX(S_FOLSM!AB$3:AB$14, MATCH($B2181,S_FOLSM!$X$3:$X$14,0), 1)</f>
        <v>17.780411970462495</v>
      </c>
      <c r="F2181" s="38">
        <f>INDEX(S_FOLSM!AC$3:AC$14, MATCH($B2181,S_FOLSM!$X$3:$X$14,0), 1)</f>
        <v>17.780411970462495</v>
      </c>
      <c r="G2181" s="38">
        <f>INDEX(D_FOLSM_NP!$M$2:$M$13, MATCH($B2181,D_FOLSM_NP!$L$2:$L$13,0), 1)</f>
        <v>87.889202793808991</v>
      </c>
      <c r="H2181">
        <f>I_FOLSM!$F2170</f>
        <v>2843</v>
      </c>
      <c r="I2181">
        <f>INDEX(DEM_D8!AE$3:AE$14, MATCH($B2181,DEM_D8!$AC$3:$AC$14,0), 1)</f>
        <v>0.22308589195491643</v>
      </c>
      <c r="J2181">
        <f>INDEX(DEM_D8!AF$3:AF$14, MATCH($B2181,DEM_D8!$AC$3:$AC$14,0), 1)</f>
        <v>0.77123982221571519</v>
      </c>
      <c r="K2181">
        <f>INDEX(DEM_D8!AG$3:AG$14, MATCH($B2181,DEM_D8!$AC$3:$AC$14,0), 1)</f>
        <v>0.24061407525855374</v>
      </c>
      <c r="L2181">
        <f>INDEX(DEM_D8!AH$3:AH$14, MATCH($B2181,DEM_D8!$AC$3:$AC$14,0), 1)</f>
        <v>1.0198212203653323</v>
      </c>
      <c r="M2181">
        <f>INDEX(DEM_D8!AI$3:AI$14, MATCH($B2181,DEM_D8!$AC$3:$AC$14,0), 1)</f>
        <v>1.1154294597745822</v>
      </c>
      <c r="N2181">
        <f>INDEX(DEM_D8!AJ$3:AJ$14, MATCH($B2181,DEM_D8!$AC$3:$AC$14,0), 1)</f>
        <v>0.47804119704624948</v>
      </c>
    </row>
    <row r="2182" spans="1:14">
      <c r="A2182" s="35">
        <v>38695</v>
      </c>
      <c r="B2182">
        <f t="shared" si="33"/>
        <v>12</v>
      </c>
      <c r="C2182" s="38">
        <f>INDEX(S_FOLSM!Z$3:Z$14, MATCH($B2182,S_FOLSM!$X$3:$X$14,0), 1)</f>
        <v>3.132918760834897E-2</v>
      </c>
      <c r="D2182" s="38">
        <f>INDEX(S_FOLSM!AA$3:AA$14, MATCH($B2182,S_FOLSM!$X$3:$X$14,0), 1)</f>
        <v>10.545666537116208</v>
      </c>
      <c r="E2182" s="38">
        <f>INDEX(S_FOLSM!AB$3:AB$14, MATCH($B2182,S_FOLSM!$X$3:$X$14,0), 1)</f>
        <v>17.780411970462495</v>
      </c>
      <c r="F2182" s="38">
        <f>INDEX(S_FOLSM!AC$3:AC$14, MATCH($B2182,S_FOLSM!$X$3:$X$14,0), 1)</f>
        <v>17.780411970462495</v>
      </c>
      <c r="G2182" s="38">
        <f>INDEX(D_FOLSM_NP!$M$2:$M$13, MATCH($B2182,D_FOLSM_NP!$L$2:$L$13,0), 1)</f>
        <v>87.889202793808991</v>
      </c>
      <c r="H2182">
        <f>I_FOLSM!$F2171</f>
        <v>2838</v>
      </c>
      <c r="I2182">
        <f>INDEX(DEM_D8!AE$3:AE$14, MATCH($B2182,DEM_D8!$AC$3:$AC$14,0), 1)</f>
        <v>0.22308589195491643</v>
      </c>
      <c r="J2182">
        <f>INDEX(DEM_D8!AF$3:AF$14, MATCH($B2182,DEM_D8!$AC$3:$AC$14,0), 1)</f>
        <v>0.77123982221571519</v>
      </c>
      <c r="K2182">
        <f>INDEX(DEM_D8!AG$3:AG$14, MATCH($B2182,DEM_D8!$AC$3:$AC$14,0), 1)</f>
        <v>0.24061407525855374</v>
      </c>
      <c r="L2182">
        <f>INDEX(DEM_D8!AH$3:AH$14, MATCH($B2182,DEM_D8!$AC$3:$AC$14,0), 1)</f>
        <v>1.0198212203653323</v>
      </c>
      <c r="M2182">
        <f>INDEX(DEM_D8!AI$3:AI$14, MATCH($B2182,DEM_D8!$AC$3:$AC$14,0), 1)</f>
        <v>1.1154294597745822</v>
      </c>
      <c r="N2182">
        <f>INDEX(DEM_D8!AJ$3:AJ$14, MATCH($B2182,DEM_D8!$AC$3:$AC$14,0), 1)</f>
        <v>0.47804119704624948</v>
      </c>
    </row>
    <row r="2183" spans="1:14">
      <c r="A2183" s="35">
        <v>38696</v>
      </c>
      <c r="B2183">
        <f t="shared" si="33"/>
        <v>12</v>
      </c>
      <c r="C2183" s="38">
        <f>INDEX(S_FOLSM!Z$3:Z$14, MATCH($B2183,S_FOLSM!$X$3:$X$14,0), 1)</f>
        <v>3.132918760834897E-2</v>
      </c>
      <c r="D2183" s="38">
        <f>INDEX(S_FOLSM!AA$3:AA$14, MATCH($B2183,S_FOLSM!$X$3:$X$14,0), 1)</f>
        <v>10.545666537116208</v>
      </c>
      <c r="E2183" s="38">
        <f>INDEX(S_FOLSM!AB$3:AB$14, MATCH($B2183,S_FOLSM!$X$3:$X$14,0), 1)</f>
        <v>17.780411970462495</v>
      </c>
      <c r="F2183" s="38">
        <f>INDEX(S_FOLSM!AC$3:AC$14, MATCH($B2183,S_FOLSM!$X$3:$X$14,0), 1)</f>
        <v>17.780411970462495</v>
      </c>
      <c r="G2183" s="38">
        <f>INDEX(D_FOLSM_NP!$M$2:$M$13, MATCH($B2183,D_FOLSM_NP!$L$2:$L$13,0), 1)</f>
        <v>87.889202793808991</v>
      </c>
      <c r="H2183">
        <f>I_FOLSM!$F2172</f>
        <v>2469</v>
      </c>
      <c r="I2183">
        <f>INDEX(DEM_D8!AE$3:AE$14, MATCH($B2183,DEM_D8!$AC$3:$AC$14,0), 1)</f>
        <v>0.22308589195491643</v>
      </c>
      <c r="J2183">
        <f>INDEX(DEM_D8!AF$3:AF$14, MATCH($B2183,DEM_D8!$AC$3:$AC$14,0), 1)</f>
        <v>0.77123982221571519</v>
      </c>
      <c r="K2183">
        <f>INDEX(DEM_D8!AG$3:AG$14, MATCH($B2183,DEM_D8!$AC$3:$AC$14,0), 1)</f>
        <v>0.24061407525855374</v>
      </c>
      <c r="L2183">
        <f>INDEX(DEM_D8!AH$3:AH$14, MATCH($B2183,DEM_D8!$AC$3:$AC$14,0), 1)</f>
        <v>1.0198212203653323</v>
      </c>
      <c r="M2183">
        <f>INDEX(DEM_D8!AI$3:AI$14, MATCH($B2183,DEM_D8!$AC$3:$AC$14,0), 1)</f>
        <v>1.1154294597745822</v>
      </c>
      <c r="N2183">
        <f>INDEX(DEM_D8!AJ$3:AJ$14, MATCH($B2183,DEM_D8!$AC$3:$AC$14,0), 1)</f>
        <v>0.47804119704624948</v>
      </c>
    </row>
    <row r="2184" spans="1:14">
      <c r="A2184" s="35">
        <v>38697</v>
      </c>
      <c r="B2184">
        <f t="shared" si="33"/>
        <v>12</v>
      </c>
      <c r="C2184" s="38">
        <f>INDEX(S_FOLSM!Z$3:Z$14, MATCH($B2184,S_FOLSM!$X$3:$X$14,0), 1)</f>
        <v>3.132918760834897E-2</v>
      </c>
      <c r="D2184" s="38">
        <f>INDEX(S_FOLSM!AA$3:AA$14, MATCH($B2184,S_FOLSM!$X$3:$X$14,0), 1)</f>
        <v>10.545666537116208</v>
      </c>
      <c r="E2184" s="38">
        <f>INDEX(S_FOLSM!AB$3:AB$14, MATCH($B2184,S_FOLSM!$X$3:$X$14,0), 1)</f>
        <v>17.780411970462495</v>
      </c>
      <c r="F2184" s="38">
        <f>INDEX(S_FOLSM!AC$3:AC$14, MATCH($B2184,S_FOLSM!$X$3:$X$14,0), 1)</f>
        <v>17.780411970462495</v>
      </c>
      <c r="G2184" s="38">
        <f>INDEX(D_FOLSM_NP!$M$2:$M$13, MATCH($B2184,D_FOLSM_NP!$L$2:$L$13,0), 1)</f>
        <v>87.889202793808991</v>
      </c>
      <c r="H2184">
        <f>I_FOLSM!$F2173</f>
        <v>1868</v>
      </c>
      <c r="I2184">
        <f>INDEX(DEM_D8!AE$3:AE$14, MATCH($B2184,DEM_D8!$AC$3:$AC$14,0), 1)</f>
        <v>0.22308589195491643</v>
      </c>
      <c r="J2184">
        <f>INDEX(DEM_D8!AF$3:AF$14, MATCH($B2184,DEM_D8!$AC$3:$AC$14,0), 1)</f>
        <v>0.77123982221571519</v>
      </c>
      <c r="K2184">
        <f>INDEX(DEM_D8!AG$3:AG$14, MATCH($B2184,DEM_D8!$AC$3:$AC$14,0), 1)</f>
        <v>0.24061407525855374</v>
      </c>
      <c r="L2184">
        <f>INDEX(DEM_D8!AH$3:AH$14, MATCH($B2184,DEM_D8!$AC$3:$AC$14,0), 1)</f>
        <v>1.0198212203653323</v>
      </c>
      <c r="M2184">
        <f>INDEX(DEM_D8!AI$3:AI$14, MATCH($B2184,DEM_D8!$AC$3:$AC$14,0), 1)</f>
        <v>1.1154294597745822</v>
      </c>
      <c r="N2184">
        <f>INDEX(DEM_D8!AJ$3:AJ$14, MATCH($B2184,DEM_D8!$AC$3:$AC$14,0), 1)</f>
        <v>0.47804119704624948</v>
      </c>
    </row>
    <row r="2185" spans="1:14">
      <c r="A2185" s="35">
        <v>38698</v>
      </c>
      <c r="B2185">
        <f t="shared" si="33"/>
        <v>12</v>
      </c>
      <c r="C2185" s="38">
        <f>INDEX(S_FOLSM!Z$3:Z$14, MATCH($B2185,S_FOLSM!$X$3:$X$14,0), 1)</f>
        <v>3.132918760834897E-2</v>
      </c>
      <c r="D2185" s="38">
        <f>INDEX(S_FOLSM!AA$3:AA$14, MATCH($B2185,S_FOLSM!$X$3:$X$14,0), 1)</f>
        <v>10.545666537116208</v>
      </c>
      <c r="E2185" s="38">
        <f>INDEX(S_FOLSM!AB$3:AB$14, MATCH($B2185,S_FOLSM!$X$3:$X$14,0), 1)</f>
        <v>17.780411970462495</v>
      </c>
      <c r="F2185" s="38">
        <f>INDEX(S_FOLSM!AC$3:AC$14, MATCH($B2185,S_FOLSM!$X$3:$X$14,0), 1)</f>
        <v>17.780411970462495</v>
      </c>
      <c r="G2185" s="38">
        <f>INDEX(D_FOLSM_NP!$M$2:$M$13, MATCH($B2185,D_FOLSM_NP!$L$2:$L$13,0), 1)</f>
        <v>87.889202793808991</v>
      </c>
      <c r="H2185">
        <f>I_FOLSM!$F2174</f>
        <v>2330</v>
      </c>
      <c r="I2185">
        <f>INDEX(DEM_D8!AE$3:AE$14, MATCH($B2185,DEM_D8!$AC$3:$AC$14,0), 1)</f>
        <v>0.22308589195491643</v>
      </c>
      <c r="J2185">
        <f>INDEX(DEM_D8!AF$3:AF$14, MATCH($B2185,DEM_D8!$AC$3:$AC$14,0), 1)</f>
        <v>0.77123982221571519</v>
      </c>
      <c r="K2185">
        <f>INDEX(DEM_D8!AG$3:AG$14, MATCH($B2185,DEM_D8!$AC$3:$AC$14,0), 1)</f>
        <v>0.24061407525855374</v>
      </c>
      <c r="L2185">
        <f>INDEX(DEM_D8!AH$3:AH$14, MATCH($B2185,DEM_D8!$AC$3:$AC$14,0), 1)</f>
        <v>1.0198212203653323</v>
      </c>
      <c r="M2185">
        <f>INDEX(DEM_D8!AI$3:AI$14, MATCH($B2185,DEM_D8!$AC$3:$AC$14,0), 1)</f>
        <v>1.1154294597745822</v>
      </c>
      <c r="N2185">
        <f>INDEX(DEM_D8!AJ$3:AJ$14, MATCH($B2185,DEM_D8!$AC$3:$AC$14,0), 1)</f>
        <v>0.47804119704624948</v>
      </c>
    </row>
    <row r="2186" spans="1:14">
      <c r="A2186" s="35">
        <v>38699</v>
      </c>
      <c r="B2186">
        <f t="shared" si="33"/>
        <v>12</v>
      </c>
      <c r="C2186" s="38">
        <f>INDEX(S_FOLSM!Z$3:Z$14, MATCH($B2186,S_FOLSM!$X$3:$X$14,0), 1)</f>
        <v>3.132918760834897E-2</v>
      </c>
      <c r="D2186" s="38">
        <f>INDEX(S_FOLSM!AA$3:AA$14, MATCH($B2186,S_FOLSM!$X$3:$X$14,0), 1)</f>
        <v>10.545666537116208</v>
      </c>
      <c r="E2186" s="38">
        <f>INDEX(S_FOLSM!AB$3:AB$14, MATCH($B2186,S_FOLSM!$X$3:$X$14,0), 1)</f>
        <v>17.780411970462495</v>
      </c>
      <c r="F2186" s="38">
        <f>INDEX(S_FOLSM!AC$3:AC$14, MATCH($B2186,S_FOLSM!$X$3:$X$14,0), 1)</f>
        <v>17.780411970462495</v>
      </c>
      <c r="G2186" s="38">
        <f>INDEX(D_FOLSM_NP!$M$2:$M$13, MATCH($B2186,D_FOLSM_NP!$L$2:$L$13,0), 1)</f>
        <v>87.889202793808991</v>
      </c>
      <c r="H2186">
        <f>I_FOLSM!$F2175</f>
        <v>2679</v>
      </c>
      <c r="I2186">
        <f>INDEX(DEM_D8!AE$3:AE$14, MATCH($B2186,DEM_D8!$AC$3:$AC$14,0), 1)</f>
        <v>0.22308589195491643</v>
      </c>
      <c r="J2186">
        <f>INDEX(DEM_D8!AF$3:AF$14, MATCH($B2186,DEM_D8!$AC$3:$AC$14,0), 1)</f>
        <v>0.77123982221571519</v>
      </c>
      <c r="K2186">
        <f>INDEX(DEM_D8!AG$3:AG$14, MATCH($B2186,DEM_D8!$AC$3:$AC$14,0), 1)</f>
        <v>0.24061407525855374</v>
      </c>
      <c r="L2186">
        <f>INDEX(DEM_D8!AH$3:AH$14, MATCH($B2186,DEM_D8!$AC$3:$AC$14,0), 1)</f>
        <v>1.0198212203653323</v>
      </c>
      <c r="M2186">
        <f>INDEX(DEM_D8!AI$3:AI$14, MATCH($B2186,DEM_D8!$AC$3:$AC$14,0), 1)</f>
        <v>1.1154294597745822</v>
      </c>
      <c r="N2186">
        <f>INDEX(DEM_D8!AJ$3:AJ$14, MATCH($B2186,DEM_D8!$AC$3:$AC$14,0), 1)</f>
        <v>0.47804119704624948</v>
      </c>
    </row>
    <row r="2187" spans="1:14">
      <c r="A2187" s="35">
        <v>38700</v>
      </c>
      <c r="B2187">
        <f t="shared" si="33"/>
        <v>12</v>
      </c>
      <c r="C2187" s="38">
        <f>INDEX(S_FOLSM!Z$3:Z$14, MATCH($B2187,S_FOLSM!$X$3:$X$14,0), 1)</f>
        <v>3.132918760834897E-2</v>
      </c>
      <c r="D2187" s="38">
        <f>INDEX(S_FOLSM!AA$3:AA$14, MATCH($B2187,S_FOLSM!$X$3:$X$14,0), 1)</f>
        <v>10.545666537116208</v>
      </c>
      <c r="E2187" s="38">
        <f>INDEX(S_FOLSM!AB$3:AB$14, MATCH($B2187,S_FOLSM!$X$3:$X$14,0), 1)</f>
        <v>17.780411970462495</v>
      </c>
      <c r="F2187" s="38">
        <f>INDEX(S_FOLSM!AC$3:AC$14, MATCH($B2187,S_FOLSM!$X$3:$X$14,0), 1)</f>
        <v>17.780411970462495</v>
      </c>
      <c r="G2187" s="38">
        <f>INDEX(D_FOLSM_NP!$M$2:$M$13, MATCH($B2187,D_FOLSM_NP!$L$2:$L$13,0), 1)</f>
        <v>87.889202793808991</v>
      </c>
      <c r="H2187">
        <f>I_FOLSM!$F2176</f>
        <v>3146</v>
      </c>
      <c r="I2187">
        <f>INDEX(DEM_D8!AE$3:AE$14, MATCH($B2187,DEM_D8!$AC$3:$AC$14,0), 1)</f>
        <v>0.22308589195491643</v>
      </c>
      <c r="J2187">
        <f>INDEX(DEM_D8!AF$3:AF$14, MATCH($B2187,DEM_D8!$AC$3:$AC$14,0), 1)</f>
        <v>0.77123982221571519</v>
      </c>
      <c r="K2187">
        <f>INDEX(DEM_D8!AG$3:AG$14, MATCH($B2187,DEM_D8!$AC$3:$AC$14,0), 1)</f>
        <v>0.24061407525855374</v>
      </c>
      <c r="L2187">
        <f>INDEX(DEM_D8!AH$3:AH$14, MATCH($B2187,DEM_D8!$AC$3:$AC$14,0), 1)</f>
        <v>1.0198212203653323</v>
      </c>
      <c r="M2187">
        <f>INDEX(DEM_D8!AI$3:AI$14, MATCH($B2187,DEM_D8!$AC$3:$AC$14,0), 1)</f>
        <v>1.1154294597745822</v>
      </c>
      <c r="N2187">
        <f>INDEX(DEM_D8!AJ$3:AJ$14, MATCH($B2187,DEM_D8!$AC$3:$AC$14,0), 1)</f>
        <v>0.47804119704624948</v>
      </c>
    </row>
    <row r="2188" spans="1:14">
      <c r="A2188" s="35">
        <v>38701</v>
      </c>
      <c r="B2188">
        <f t="shared" si="33"/>
        <v>12</v>
      </c>
      <c r="C2188" s="38">
        <f>INDEX(S_FOLSM!Z$3:Z$14, MATCH($B2188,S_FOLSM!$X$3:$X$14,0), 1)</f>
        <v>3.132918760834897E-2</v>
      </c>
      <c r="D2188" s="38">
        <f>INDEX(S_FOLSM!AA$3:AA$14, MATCH($B2188,S_FOLSM!$X$3:$X$14,0), 1)</f>
        <v>10.545666537116208</v>
      </c>
      <c r="E2188" s="38">
        <f>INDEX(S_FOLSM!AB$3:AB$14, MATCH($B2188,S_FOLSM!$X$3:$X$14,0), 1)</f>
        <v>17.780411970462495</v>
      </c>
      <c r="F2188" s="38">
        <f>INDEX(S_FOLSM!AC$3:AC$14, MATCH($B2188,S_FOLSM!$X$3:$X$14,0), 1)</f>
        <v>17.780411970462495</v>
      </c>
      <c r="G2188" s="38">
        <f>INDEX(D_FOLSM_NP!$M$2:$M$13, MATCH($B2188,D_FOLSM_NP!$L$2:$L$13,0), 1)</f>
        <v>87.889202793808991</v>
      </c>
      <c r="H2188">
        <f>I_FOLSM!$F2177</f>
        <v>2579</v>
      </c>
      <c r="I2188">
        <f>INDEX(DEM_D8!AE$3:AE$14, MATCH($B2188,DEM_D8!$AC$3:$AC$14,0), 1)</f>
        <v>0.22308589195491643</v>
      </c>
      <c r="J2188">
        <f>INDEX(DEM_D8!AF$3:AF$14, MATCH($B2188,DEM_D8!$AC$3:$AC$14,0), 1)</f>
        <v>0.77123982221571519</v>
      </c>
      <c r="K2188">
        <f>INDEX(DEM_D8!AG$3:AG$14, MATCH($B2188,DEM_D8!$AC$3:$AC$14,0), 1)</f>
        <v>0.24061407525855374</v>
      </c>
      <c r="L2188">
        <f>INDEX(DEM_D8!AH$3:AH$14, MATCH($B2188,DEM_D8!$AC$3:$AC$14,0), 1)</f>
        <v>1.0198212203653323</v>
      </c>
      <c r="M2188">
        <f>INDEX(DEM_D8!AI$3:AI$14, MATCH($B2188,DEM_D8!$AC$3:$AC$14,0), 1)</f>
        <v>1.1154294597745822</v>
      </c>
      <c r="N2188">
        <f>INDEX(DEM_D8!AJ$3:AJ$14, MATCH($B2188,DEM_D8!$AC$3:$AC$14,0), 1)</f>
        <v>0.47804119704624948</v>
      </c>
    </row>
    <row r="2189" spans="1:14">
      <c r="A2189" s="35">
        <v>38702</v>
      </c>
      <c r="B2189">
        <f t="shared" si="33"/>
        <v>12</v>
      </c>
      <c r="C2189" s="38">
        <f>INDEX(S_FOLSM!Z$3:Z$14, MATCH($B2189,S_FOLSM!$X$3:$X$14,0), 1)</f>
        <v>3.132918760834897E-2</v>
      </c>
      <c r="D2189" s="38">
        <f>INDEX(S_FOLSM!AA$3:AA$14, MATCH($B2189,S_FOLSM!$X$3:$X$14,0), 1)</f>
        <v>10.545666537116208</v>
      </c>
      <c r="E2189" s="38">
        <f>INDEX(S_FOLSM!AB$3:AB$14, MATCH($B2189,S_FOLSM!$X$3:$X$14,0), 1)</f>
        <v>17.780411970462495</v>
      </c>
      <c r="F2189" s="38">
        <f>INDEX(S_FOLSM!AC$3:AC$14, MATCH($B2189,S_FOLSM!$X$3:$X$14,0), 1)</f>
        <v>17.780411970462495</v>
      </c>
      <c r="G2189" s="38">
        <f>INDEX(D_FOLSM_NP!$M$2:$M$13, MATCH($B2189,D_FOLSM_NP!$L$2:$L$13,0), 1)</f>
        <v>87.889202793808991</v>
      </c>
      <c r="H2189">
        <f>I_FOLSM!$F2178</f>
        <v>2421</v>
      </c>
      <c r="I2189">
        <f>INDEX(DEM_D8!AE$3:AE$14, MATCH($B2189,DEM_D8!$AC$3:$AC$14,0), 1)</f>
        <v>0.22308589195491643</v>
      </c>
      <c r="J2189">
        <f>INDEX(DEM_D8!AF$3:AF$14, MATCH($B2189,DEM_D8!$AC$3:$AC$14,0), 1)</f>
        <v>0.77123982221571519</v>
      </c>
      <c r="K2189">
        <f>INDEX(DEM_D8!AG$3:AG$14, MATCH($B2189,DEM_D8!$AC$3:$AC$14,0), 1)</f>
        <v>0.24061407525855374</v>
      </c>
      <c r="L2189">
        <f>INDEX(DEM_D8!AH$3:AH$14, MATCH($B2189,DEM_D8!$AC$3:$AC$14,0), 1)</f>
        <v>1.0198212203653323</v>
      </c>
      <c r="M2189">
        <f>INDEX(DEM_D8!AI$3:AI$14, MATCH($B2189,DEM_D8!$AC$3:$AC$14,0), 1)</f>
        <v>1.1154294597745822</v>
      </c>
      <c r="N2189">
        <f>INDEX(DEM_D8!AJ$3:AJ$14, MATCH($B2189,DEM_D8!$AC$3:$AC$14,0), 1)</f>
        <v>0.47804119704624948</v>
      </c>
    </row>
    <row r="2190" spans="1:14">
      <c r="A2190" s="35">
        <v>38703</v>
      </c>
      <c r="B2190">
        <f t="shared" ref="B2190:B2253" si="34">MONTH(A2190)</f>
        <v>12</v>
      </c>
      <c r="C2190" s="38">
        <f>INDEX(S_FOLSM!Z$3:Z$14, MATCH($B2190,S_FOLSM!$X$3:$X$14,0), 1)</f>
        <v>3.132918760834897E-2</v>
      </c>
      <c r="D2190" s="38">
        <f>INDEX(S_FOLSM!AA$3:AA$14, MATCH($B2190,S_FOLSM!$X$3:$X$14,0), 1)</f>
        <v>10.545666537116208</v>
      </c>
      <c r="E2190" s="38">
        <f>INDEX(S_FOLSM!AB$3:AB$14, MATCH($B2190,S_FOLSM!$X$3:$X$14,0), 1)</f>
        <v>17.780411970462495</v>
      </c>
      <c r="F2190" s="38">
        <f>INDEX(S_FOLSM!AC$3:AC$14, MATCH($B2190,S_FOLSM!$X$3:$X$14,0), 1)</f>
        <v>17.780411970462495</v>
      </c>
      <c r="G2190" s="38">
        <f>INDEX(D_FOLSM_NP!$M$2:$M$13, MATCH($B2190,D_FOLSM_NP!$L$2:$L$13,0), 1)</f>
        <v>87.889202793808991</v>
      </c>
      <c r="H2190">
        <f>I_FOLSM!$F2179</f>
        <v>1823</v>
      </c>
      <c r="I2190">
        <f>INDEX(DEM_D8!AE$3:AE$14, MATCH($B2190,DEM_D8!$AC$3:$AC$14,0), 1)</f>
        <v>0.22308589195491643</v>
      </c>
      <c r="J2190">
        <f>INDEX(DEM_D8!AF$3:AF$14, MATCH($B2190,DEM_D8!$AC$3:$AC$14,0), 1)</f>
        <v>0.77123982221571519</v>
      </c>
      <c r="K2190">
        <f>INDEX(DEM_D8!AG$3:AG$14, MATCH($B2190,DEM_D8!$AC$3:$AC$14,0), 1)</f>
        <v>0.24061407525855374</v>
      </c>
      <c r="L2190">
        <f>INDEX(DEM_D8!AH$3:AH$14, MATCH($B2190,DEM_D8!$AC$3:$AC$14,0), 1)</f>
        <v>1.0198212203653323</v>
      </c>
      <c r="M2190">
        <f>INDEX(DEM_D8!AI$3:AI$14, MATCH($B2190,DEM_D8!$AC$3:$AC$14,0), 1)</f>
        <v>1.1154294597745822</v>
      </c>
      <c r="N2190">
        <f>INDEX(DEM_D8!AJ$3:AJ$14, MATCH($B2190,DEM_D8!$AC$3:$AC$14,0), 1)</f>
        <v>0.47804119704624948</v>
      </c>
    </row>
    <row r="2191" spans="1:14">
      <c r="A2191" s="35">
        <v>38704</v>
      </c>
      <c r="B2191">
        <f t="shared" si="34"/>
        <v>12</v>
      </c>
      <c r="C2191" s="38">
        <f>INDEX(S_FOLSM!Z$3:Z$14, MATCH($B2191,S_FOLSM!$X$3:$X$14,0), 1)</f>
        <v>3.132918760834897E-2</v>
      </c>
      <c r="D2191" s="38">
        <f>INDEX(S_FOLSM!AA$3:AA$14, MATCH($B2191,S_FOLSM!$X$3:$X$14,0), 1)</f>
        <v>10.545666537116208</v>
      </c>
      <c r="E2191" s="38">
        <f>INDEX(S_FOLSM!AB$3:AB$14, MATCH($B2191,S_FOLSM!$X$3:$X$14,0), 1)</f>
        <v>17.780411970462495</v>
      </c>
      <c r="F2191" s="38">
        <f>INDEX(S_FOLSM!AC$3:AC$14, MATCH($B2191,S_FOLSM!$X$3:$X$14,0), 1)</f>
        <v>17.780411970462495</v>
      </c>
      <c r="G2191" s="38">
        <f>INDEX(D_FOLSM_NP!$M$2:$M$13, MATCH($B2191,D_FOLSM_NP!$L$2:$L$13,0), 1)</f>
        <v>87.889202793808991</v>
      </c>
      <c r="H2191">
        <f>I_FOLSM!$F2180</f>
        <v>3794</v>
      </c>
      <c r="I2191">
        <f>INDEX(DEM_D8!AE$3:AE$14, MATCH($B2191,DEM_D8!$AC$3:$AC$14,0), 1)</f>
        <v>0.22308589195491643</v>
      </c>
      <c r="J2191">
        <f>INDEX(DEM_D8!AF$3:AF$14, MATCH($B2191,DEM_D8!$AC$3:$AC$14,0), 1)</f>
        <v>0.77123982221571519</v>
      </c>
      <c r="K2191">
        <f>INDEX(DEM_D8!AG$3:AG$14, MATCH($B2191,DEM_D8!$AC$3:$AC$14,0), 1)</f>
        <v>0.24061407525855374</v>
      </c>
      <c r="L2191">
        <f>INDEX(DEM_D8!AH$3:AH$14, MATCH($B2191,DEM_D8!$AC$3:$AC$14,0), 1)</f>
        <v>1.0198212203653323</v>
      </c>
      <c r="M2191">
        <f>INDEX(DEM_D8!AI$3:AI$14, MATCH($B2191,DEM_D8!$AC$3:$AC$14,0), 1)</f>
        <v>1.1154294597745822</v>
      </c>
      <c r="N2191">
        <f>INDEX(DEM_D8!AJ$3:AJ$14, MATCH($B2191,DEM_D8!$AC$3:$AC$14,0), 1)</f>
        <v>0.47804119704624948</v>
      </c>
    </row>
    <row r="2192" spans="1:14">
      <c r="A2192" s="35">
        <v>38705</v>
      </c>
      <c r="B2192">
        <f t="shared" si="34"/>
        <v>12</v>
      </c>
      <c r="C2192" s="38">
        <f>INDEX(S_FOLSM!Z$3:Z$14, MATCH($B2192,S_FOLSM!$X$3:$X$14,0), 1)</f>
        <v>3.132918760834897E-2</v>
      </c>
      <c r="D2192" s="38">
        <f>INDEX(S_FOLSM!AA$3:AA$14, MATCH($B2192,S_FOLSM!$X$3:$X$14,0), 1)</f>
        <v>10.545666537116208</v>
      </c>
      <c r="E2192" s="38">
        <f>INDEX(S_FOLSM!AB$3:AB$14, MATCH($B2192,S_FOLSM!$X$3:$X$14,0), 1)</f>
        <v>17.780411970462495</v>
      </c>
      <c r="F2192" s="38">
        <f>INDEX(S_FOLSM!AC$3:AC$14, MATCH($B2192,S_FOLSM!$X$3:$X$14,0), 1)</f>
        <v>17.780411970462495</v>
      </c>
      <c r="G2192" s="38">
        <f>INDEX(D_FOLSM_NP!$M$2:$M$13, MATCH($B2192,D_FOLSM_NP!$L$2:$L$13,0), 1)</f>
        <v>87.889202793808991</v>
      </c>
      <c r="H2192">
        <f>I_FOLSM!$F2181</f>
        <v>7976</v>
      </c>
      <c r="I2192">
        <f>INDEX(DEM_D8!AE$3:AE$14, MATCH($B2192,DEM_D8!$AC$3:$AC$14,0), 1)</f>
        <v>0.22308589195491643</v>
      </c>
      <c r="J2192">
        <f>INDEX(DEM_D8!AF$3:AF$14, MATCH($B2192,DEM_D8!$AC$3:$AC$14,0), 1)</f>
        <v>0.77123982221571519</v>
      </c>
      <c r="K2192">
        <f>INDEX(DEM_D8!AG$3:AG$14, MATCH($B2192,DEM_D8!$AC$3:$AC$14,0), 1)</f>
        <v>0.24061407525855374</v>
      </c>
      <c r="L2192">
        <f>INDEX(DEM_D8!AH$3:AH$14, MATCH($B2192,DEM_D8!$AC$3:$AC$14,0), 1)</f>
        <v>1.0198212203653323</v>
      </c>
      <c r="M2192">
        <f>INDEX(DEM_D8!AI$3:AI$14, MATCH($B2192,DEM_D8!$AC$3:$AC$14,0), 1)</f>
        <v>1.1154294597745822</v>
      </c>
      <c r="N2192">
        <f>INDEX(DEM_D8!AJ$3:AJ$14, MATCH($B2192,DEM_D8!$AC$3:$AC$14,0), 1)</f>
        <v>0.47804119704624948</v>
      </c>
    </row>
    <row r="2193" spans="1:14">
      <c r="A2193" s="35">
        <v>38706</v>
      </c>
      <c r="B2193">
        <f t="shared" si="34"/>
        <v>12</v>
      </c>
      <c r="C2193" s="38">
        <f>INDEX(S_FOLSM!Z$3:Z$14, MATCH($B2193,S_FOLSM!$X$3:$X$14,0), 1)</f>
        <v>3.132918760834897E-2</v>
      </c>
      <c r="D2193" s="38">
        <f>INDEX(S_FOLSM!AA$3:AA$14, MATCH($B2193,S_FOLSM!$X$3:$X$14,0), 1)</f>
        <v>10.545666537116208</v>
      </c>
      <c r="E2193" s="38">
        <f>INDEX(S_FOLSM!AB$3:AB$14, MATCH($B2193,S_FOLSM!$X$3:$X$14,0), 1)</f>
        <v>17.780411970462495</v>
      </c>
      <c r="F2193" s="38">
        <f>INDEX(S_FOLSM!AC$3:AC$14, MATCH($B2193,S_FOLSM!$X$3:$X$14,0), 1)</f>
        <v>17.780411970462495</v>
      </c>
      <c r="G2193" s="38">
        <f>INDEX(D_FOLSM_NP!$M$2:$M$13, MATCH($B2193,D_FOLSM_NP!$L$2:$L$13,0), 1)</f>
        <v>87.889202793808991</v>
      </c>
      <c r="H2193">
        <f>I_FOLSM!$F2182</f>
        <v>5759</v>
      </c>
      <c r="I2193">
        <f>INDEX(DEM_D8!AE$3:AE$14, MATCH($B2193,DEM_D8!$AC$3:$AC$14,0), 1)</f>
        <v>0.22308589195491643</v>
      </c>
      <c r="J2193">
        <f>INDEX(DEM_D8!AF$3:AF$14, MATCH($B2193,DEM_D8!$AC$3:$AC$14,0), 1)</f>
        <v>0.77123982221571519</v>
      </c>
      <c r="K2193">
        <f>INDEX(DEM_D8!AG$3:AG$14, MATCH($B2193,DEM_D8!$AC$3:$AC$14,0), 1)</f>
        <v>0.24061407525855374</v>
      </c>
      <c r="L2193">
        <f>INDEX(DEM_D8!AH$3:AH$14, MATCH($B2193,DEM_D8!$AC$3:$AC$14,0), 1)</f>
        <v>1.0198212203653323</v>
      </c>
      <c r="M2193">
        <f>INDEX(DEM_D8!AI$3:AI$14, MATCH($B2193,DEM_D8!$AC$3:$AC$14,0), 1)</f>
        <v>1.1154294597745822</v>
      </c>
      <c r="N2193">
        <f>INDEX(DEM_D8!AJ$3:AJ$14, MATCH($B2193,DEM_D8!$AC$3:$AC$14,0), 1)</f>
        <v>0.47804119704624948</v>
      </c>
    </row>
    <row r="2194" spans="1:14">
      <c r="A2194" s="35">
        <v>38707</v>
      </c>
      <c r="B2194">
        <f t="shared" si="34"/>
        <v>12</v>
      </c>
      <c r="C2194" s="38">
        <f>INDEX(S_FOLSM!Z$3:Z$14, MATCH($B2194,S_FOLSM!$X$3:$X$14,0), 1)</f>
        <v>3.132918760834897E-2</v>
      </c>
      <c r="D2194" s="38">
        <f>INDEX(S_FOLSM!AA$3:AA$14, MATCH($B2194,S_FOLSM!$X$3:$X$14,0), 1)</f>
        <v>10.545666537116208</v>
      </c>
      <c r="E2194" s="38">
        <f>INDEX(S_FOLSM!AB$3:AB$14, MATCH($B2194,S_FOLSM!$X$3:$X$14,0), 1)</f>
        <v>17.780411970462495</v>
      </c>
      <c r="F2194" s="38">
        <f>INDEX(S_FOLSM!AC$3:AC$14, MATCH($B2194,S_FOLSM!$X$3:$X$14,0), 1)</f>
        <v>17.780411970462495</v>
      </c>
      <c r="G2194" s="38">
        <f>INDEX(D_FOLSM_NP!$M$2:$M$13, MATCH($B2194,D_FOLSM_NP!$L$2:$L$13,0), 1)</f>
        <v>87.889202793808991</v>
      </c>
      <c r="H2194">
        <f>I_FOLSM!$F2183</f>
        <v>5339</v>
      </c>
      <c r="I2194">
        <f>INDEX(DEM_D8!AE$3:AE$14, MATCH($B2194,DEM_D8!$AC$3:$AC$14,0), 1)</f>
        <v>0.22308589195491643</v>
      </c>
      <c r="J2194">
        <f>INDEX(DEM_D8!AF$3:AF$14, MATCH($B2194,DEM_D8!$AC$3:$AC$14,0), 1)</f>
        <v>0.77123982221571519</v>
      </c>
      <c r="K2194">
        <f>INDEX(DEM_D8!AG$3:AG$14, MATCH($B2194,DEM_D8!$AC$3:$AC$14,0), 1)</f>
        <v>0.24061407525855374</v>
      </c>
      <c r="L2194">
        <f>INDEX(DEM_D8!AH$3:AH$14, MATCH($B2194,DEM_D8!$AC$3:$AC$14,0), 1)</f>
        <v>1.0198212203653323</v>
      </c>
      <c r="M2194">
        <f>INDEX(DEM_D8!AI$3:AI$14, MATCH($B2194,DEM_D8!$AC$3:$AC$14,0), 1)</f>
        <v>1.1154294597745822</v>
      </c>
      <c r="N2194">
        <f>INDEX(DEM_D8!AJ$3:AJ$14, MATCH($B2194,DEM_D8!$AC$3:$AC$14,0), 1)</f>
        <v>0.47804119704624948</v>
      </c>
    </row>
    <row r="2195" spans="1:14">
      <c r="A2195" s="35">
        <v>38708</v>
      </c>
      <c r="B2195">
        <f t="shared" si="34"/>
        <v>12</v>
      </c>
      <c r="C2195" s="38">
        <f>INDEX(S_FOLSM!Z$3:Z$14, MATCH($B2195,S_FOLSM!$X$3:$X$14,0), 1)</f>
        <v>3.132918760834897E-2</v>
      </c>
      <c r="D2195" s="38">
        <f>INDEX(S_FOLSM!AA$3:AA$14, MATCH($B2195,S_FOLSM!$X$3:$X$14,0), 1)</f>
        <v>10.545666537116208</v>
      </c>
      <c r="E2195" s="38">
        <f>INDEX(S_FOLSM!AB$3:AB$14, MATCH($B2195,S_FOLSM!$X$3:$X$14,0), 1)</f>
        <v>17.780411970462495</v>
      </c>
      <c r="F2195" s="38">
        <f>INDEX(S_FOLSM!AC$3:AC$14, MATCH($B2195,S_FOLSM!$X$3:$X$14,0), 1)</f>
        <v>17.780411970462495</v>
      </c>
      <c r="G2195" s="38">
        <f>INDEX(D_FOLSM_NP!$M$2:$M$13, MATCH($B2195,D_FOLSM_NP!$L$2:$L$13,0), 1)</f>
        <v>87.889202793808991</v>
      </c>
      <c r="H2195">
        <f>I_FOLSM!$F2184</f>
        <v>19113</v>
      </c>
      <c r="I2195">
        <f>INDEX(DEM_D8!AE$3:AE$14, MATCH($B2195,DEM_D8!$AC$3:$AC$14,0), 1)</f>
        <v>0.22308589195491643</v>
      </c>
      <c r="J2195">
        <f>INDEX(DEM_D8!AF$3:AF$14, MATCH($B2195,DEM_D8!$AC$3:$AC$14,0), 1)</f>
        <v>0.77123982221571519</v>
      </c>
      <c r="K2195">
        <f>INDEX(DEM_D8!AG$3:AG$14, MATCH($B2195,DEM_D8!$AC$3:$AC$14,0), 1)</f>
        <v>0.24061407525855374</v>
      </c>
      <c r="L2195">
        <f>INDEX(DEM_D8!AH$3:AH$14, MATCH($B2195,DEM_D8!$AC$3:$AC$14,0), 1)</f>
        <v>1.0198212203653323</v>
      </c>
      <c r="M2195">
        <f>INDEX(DEM_D8!AI$3:AI$14, MATCH($B2195,DEM_D8!$AC$3:$AC$14,0), 1)</f>
        <v>1.1154294597745822</v>
      </c>
      <c r="N2195">
        <f>INDEX(DEM_D8!AJ$3:AJ$14, MATCH($B2195,DEM_D8!$AC$3:$AC$14,0), 1)</f>
        <v>0.47804119704624948</v>
      </c>
    </row>
    <row r="2196" spans="1:14">
      <c r="A2196" s="35">
        <v>38709</v>
      </c>
      <c r="B2196">
        <f t="shared" si="34"/>
        <v>12</v>
      </c>
      <c r="C2196" s="38">
        <f>INDEX(S_FOLSM!Z$3:Z$14, MATCH($B2196,S_FOLSM!$X$3:$X$14,0), 1)</f>
        <v>3.132918760834897E-2</v>
      </c>
      <c r="D2196" s="38">
        <f>INDEX(S_FOLSM!AA$3:AA$14, MATCH($B2196,S_FOLSM!$X$3:$X$14,0), 1)</f>
        <v>10.545666537116208</v>
      </c>
      <c r="E2196" s="38">
        <f>INDEX(S_FOLSM!AB$3:AB$14, MATCH($B2196,S_FOLSM!$X$3:$X$14,0), 1)</f>
        <v>17.780411970462495</v>
      </c>
      <c r="F2196" s="38">
        <f>INDEX(S_FOLSM!AC$3:AC$14, MATCH($B2196,S_FOLSM!$X$3:$X$14,0), 1)</f>
        <v>17.780411970462495</v>
      </c>
      <c r="G2196" s="38">
        <f>INDEX(D_FOLSM_NP!$M$2:$M$13, MATCH($B2196,D_FOLSM_NP!$L$2:$L$13,0), 1)</f>
        <v>87.889202793808991</v>
      </c>
      <c r="H2196">
        <f>I_FOLSM!$F2185</f>
        <v>19128</v>
      </c>
      <c r="I2196">
        <f>INDEX(DEM_D8!AE$3:AE$14, MATCH($B2196,DEM_D8!$AC$3:$AC$14,0), 1)</f>
        <v>0.22308589195491643</v>
      </c>
      <c r="J2196">
        <f>INDEX(DEM_D8!AF$3:AF$14, MATCH($B2196,DEM_D8!$AC$3:$AC$14,0), 1)</f>
        <v>0.77123982221571519</v>
      </c>
      <c r="K2196">
        <f>INDEX(DEM_D8!AG$3:AG$14, MATCH($B2196,DEM_D8!$AC$3:$AC$14,0), 1)</f>
        <v>0.24061407525855374</v>
      </c>
      <c r="L2196">
        <f>INDEX(DEM_D8!AH$3:AH$14, MATCH($B2196,DEM_D8!$AC$3:$AC$14,0), 1)</f>
        <v>1.0198212203653323</v>
      </c>
      <c r="M2196">
        <f>INDEX(DEM_D8!AI$3:AI$14, MATCH($B2196,DEM_D8!$AC$3:$AC$14,0), 1)</f>
        <v>1.1154294597745822</v>
      </c>
      <c r="N2196">
        <f>INDEX(DEM_D8!AJ$3:AJ$14, MATCH($B2196,DEM_D8!$AC$3:$AC$14,0), 1)</f>
        <v>0.47804119704624948</v>
      </c>
    </row>
    <row r="2197" spans="1:14">
      <c r="A2197" s="35">
        <v>38710</v>
      </c>
      <c r="B2197">
        <f t="shared" si="34"/>
        <v>12</v>
      </c>
      <c r="C2197" s="38">
        <f>INDEX(S_FOLSM!Z$3:Z$14, MATCH($B2197,S_FOLSM!$X$3:$X$14,0), 1)</f>
        <v>3.132918760834897E-2</v>
      </c>
      <c r="D2197" s="38">
        <f>INDEX(S_FOLSM!AA$3:AA$14, MATCH($B2197,S_FOLSM!$X$3:$X$14,0), 1)</f>
        <v>10.545666537116208</v>
      </c>
      <c r="E2197" s="38">
        <f>INDEX(S_FOLSM!AB$3:AB$14, MATCH($B2197,S_FOLSM!$X$3:$X$14,0), 1)</f>
        <v>17.780411970462495</v>
      </c>
      <c r="F2197" s="38">
        <f>INDEX(S_FOLSM!AC$3:AC$14, MATCH($B2197,S_FOLSM!$X$3:$X$14,0), 1)</f>
        <v>17.780411970462495</v>
      </c>
      <c r="G2197" s="38">
        <f>INDEX(D_FOLSM_NP!$M$2:$M$13, MATCH($B2197,D_FOLSM_NP!$L$2:$L$13,0), 1)</f>
        <v>87.889202793808991</v>
      </c>
      <c r="H2197">
        <f>I_FOLSM!$F2186</f>
        <v>7613</v>
      </c>
      <c r="I2197">
        <f>INDEX(DEM_D8!AE$3:AE$14, MATCH($B2197,DEM_D8!$AC$3:$AC$14,0), 1)</f>
        <v>0.22308589195491643</v>
      </c>
      <c r="J2197">
        <f>INDEX(DEM_D8!AF$3:AF$14, MATCH($B2197,DEM_D8!$AC$3:$AC$14,0), 1)</f>
        <v>0.77123982221571519</v>
      </c>
      <c r="K2197">
        <f>INDEX(DEM_D8!AG$3:AG$14, MATCH($B2197,DEM_D8!$AC$3:$AC$14,0), 1)</f>
        <v>0.24061407525855374</v>
      </c>
      <c r="L2197">
        <f>INDEX(DEM_D8!AH$3:AH$14, MATCH($B2197,DEM_D8!$AC$3:$AC$14,0), 1)</f>
        <v>1.0198212203653323</v>
      </c>
      <c r="M2197">
        <f>INDEX(DEM_D8!AI$3:AI$14, MATCH($B2197,DEM_D8!$AC$3:$AC$14,0), 1)</f>
        <v>1.1154294597745822</v>
      </c>
      <c r="N2197">
        <f>INDEX(DEM_D8!AJ$3:AJ$14, MATCH($B2197,DEM_D8!$AC$3:$AC$14,0), 1)</f>
        <v>0.47804119704624948</v>
      </c>
    </row>
    <row r="2198" spans="1:14">
      <c r="A2198" s="35">
        <v>38711</v>
      </c>
      <c r="B2198">
        <f t="shared" si="34"/>
        <v>12</v>
      </c>
      <c r="C2198" s="38">
        <f>INDEX(S_FOLSM!Z$3:Z$14, MATCH($B2198,S_FOLSM!$X$3:$X$14,0), 1)</f>
        <v>3.132918760834897E-2</v>
      </c>
      <c r="D2198" s="38">
        <f>INDEX(S_FOLSM!AA$3:AA$14, MATCH($B2198,S_FOLSM!$X$3:$X$14,0), 1)</f>
        <v>10.545666537116208</v>
      </c>
      <c r="E2198" s="38">
        <f>INDEX(S_FOLSM!AB$3:AB$14, MATCH($B2198,S_FOLSM!$X$3:$X$14,0), 1)</f>
        <v>17.780411970462495</v>
      </c>
      <c r="F2198" s="38">
        <f>INDEX(S_FOLSM!AC$3:AC$14, MATCH($B2198,S_FOLSM!$X$3:$X$14,0), 1)</f>
        <v>17.780411970462495</v>
      </c>
      <c r="G2198" s="38">
        <f>INDEX(D_FOLSM_NP!$M$2:$M$13, MATCH($B2198,D_FOLSM_NP!$L$2:$L$13,0), 1)</f>
        <v>87.889202793808991</v>
      </c>
      <c r="H2198">
        <f>I_FOLSM!$F2187</f>
        <v>6952</v>
      </c>
      <c r="I2198">
        <f>INDEX(DEM_D8!AE$3:AE$14, MATCH($B2198,DEM_D8!$AC$3:$AC$14,0), 1)</f>
        <v>0.22308589195491643</v>
      </c>
      <c r="J2198">
        <f>INDEX(DEM_D8!AF$3:AF$14, MATCH($B2198,DEM_D8!$AC$3:$AC$14,0), 1)</f>
        <v>0.77123982221571519</v>
      </c>
      <c r="K2198">
        <f>INDEX(DEM_D8!AG$3:AG$14, MATCH($B2198,DEM_D8!$AC$3:$AC$14,0), 1)</f>
        <v>0.24061407525855374</v>
      </c>
      <c r="L2198">
        <f>INDEX(DEM_D8!AH$3:AH$14, MATCH($B2198,DEM_D8!$AC$3:$AC$14,0), 1)</f>
        <v>1.0198212203653323</v>
      </c>
      <c r="M2198">
        <f>INDEX(DEM_D8!AI$3:AI$14, MATCH($B2198,DEM_D8!$AC$3:$AC$14,0), 1)</f>
        <v>1.1154294597745822</v>
      </c>
      <c r="N2198">
        <f>INDEX(DEM_D8!AJ$3:AJ$14, MATCH($B2198,DEM_D8!$AC$3:$AC$14,0), 1)</f>
        <v>0.47804119704624948</v>
      </c>
    </row>
    <row r="2199" spans="1:14">
      <c r="A2199" s="35">
        <v>38712</v>
      </c>
      <c r="B2199">
        <f t="shared" si="34"/>
        <v>12</v>
      </c>
      <c r="C2199" s="38">
        <f>INDEX(S_FOLSM!Z$3:Z$14, MATCH($B2199,S_FOLSM!$X$3:$X$14,0), 1)</f>
        <v>3.132918760834897E-2</v>
      </c>
      <c r="D2199" s="38">
        <f>INDEX(S_FOLSM!AA$3:AA$14, MATCH($B2199,S_FOLSM!$X$3:$X$14,0), 1)</f>
        <v>10.545666537116208</v>
      </c>
      <c r="E2199" s="38">
        <f>INDEX(S_FOLSM!AB$3:AB$14, MATCH($B2199,S_FOLSM!$X$3:$X$14,0), 1)</f>
        <v>17.780411970462495</v>
      </c>
      <c r="F2199" s="38">
        <f>INDEX(S_FOLSM!AC$3:AC$14, MATCH($B2199,S_FOLSM!$X$3:$X$14,0), 1)</f>
        <v>17.780411970462495</v>
      </c>
      <c r="G2199" s="38">
        <f>INDEX(D_FOLSM_NP!$M$2:$M$13, MATCH($B2199,D_FOLSM_NP!$L$2:$L$13,0), 1)</f>
        <v>87.889202793808991</v>
      </c>
      <c r="H2199">
        <f>I_FOLSM!$F2188</f>
        <v>14304</v>
      </c>
      <c r="I2199">
        <f>INDEX(DEM_D8!AE$3:AE$14, MATCH($B2199,DEM_D8!$AC$3:$AC$14,0), 1)</f>
        <v>0.22308589195491643</v>
      </c>
      <c r="J2199">
        <f>INDEX(DEM_D8!AF$3:AF$14, MATCH($B2199,DEM_D8!$AC$3:$AC$14,0), 1)</f>
        <v>0.77123982221571519</v>
      </c>
      <c r="K2199">
        <f>INDEX(DEM_D8!AG$3:AG$14, MATCH($B2199,DEM_D8!$AC$3:$AC$14,0), 1)</f>
        <v>0.24061407525855374</v>
      </c>
      <c r="L2199">
        <f>INDEX(DEM_D8!AH$3:AH$14, MATCH($B2199,DEM_D8!$AC$3:$AC$14,0), 1)</f>
        <v>1.0198212203653323</v>
      </c>
      <c r="M2199">
        <f>INDEX(DEM_D8!AI$3:AI$14, MATCH($B2199,DEM_D8!$AC$3:$AC$14,0), 1)</f>
        <v>1.1154294597745822</v>
      </c>
      <c r="N2199">
        <f>INDEX(DEM_D8!AJ$3:AJ$14, MATCH($B2199,DEM_D8!$AC$3:$AC$14,0), 1)</f>
        <v>0.47804119704624948</v>
      </c>
    </row>
    <row r="2200" spans="1:14">
      <c r="A2200" s="35">
        <v>38713</v>
      </c>
      <c r="B2200">
        <f t="shared" si="34"/>
        <v>12</v>
      </c>
      <c r="C2200" s="38">
        <f>INDEX(S_FOLSM!Z$3:Z$14, MATCH($B2200,S_FOLSM!$X$3:$X$14,0), 1)</f>
        <v>3.132918760834897E-2</v>
      </c>
      <c r="D2200" s="38">
        <f>INDEX(S_FOLSM!AA$3:AA$14, MATCH($B2200,S_FOLSM!$X$3:$X$14,0), 1)</f>
        <v>10.545666537116208</v>
      </c>
      <c r="E2200" s="38">
        <f>INDEX(S_FOLSM!AB$3:AB$14, MATCH($B2200,S_FOLSM!$X$3:$X$14,0), 1)</f>
        <v>17.780411970462495</v>
      </c>
      <c r="F2200" s="38">
        <f>INDEX(S_FOLSM!AC$3:AC$14, MATCH($B2200,S_FOLSM!$X$3:$X$14,0), 1)</f>
        <v>17.780411970462495</v>
      </c>
      <c r="G2200" s="38">
        <f>INDEX(D_FOLSM_NP!$M$2:$M$13, MATCH($B2200,D_FOLSM_NP!$L$2:$L$13,0), 1)</f>
        <v>87.889202793808991</v>
      </c>
      <c r="H2200">
        <f>I_FOLSM!$F2189</f>
        <v>10385</v>
      </c>
      <c r="I2200">
        <f>INDEX(DEM_D8!AE$3:AE$14, MATCH($B2200,DEM_D8!$AC$3:$AC$14,0), 1)</f>
        <v>0.22308589195491643</v>
      </c>
      <c r="J2200">
        <f>INDEX(DEM_D8!AF$3:AF$14, MATCH($B2200,DEM_D8!$AC$3:$AC$14,0), 1)</f>
        <v>0.77123982221571519</v>
      </c>
      <c r="K2200">
        <f>INDEX(DEM_D8!AG$3:AG$14, MATCH($B2200,DEM_D8!$AC$3:$AC$14,0), 1)</f>
        <v>0.24061407525855374</v>
      </c>
      <c r="L2200">
        <f>INDEX(DEM_D8!AH$3:AH$14, MATCH($B2200,DEM_D8!$AC$3:$AC$14,0), 1)</f>
        <v>1.0198212203653323</v>
      </c>
      <c r="M2200">
        <f>INDEX(DEM_D8!AI$3:AI$14, MATCH($B2200,DEM_D8!$AC$3:$AC$14,0), 1)</f>
        <v>1.1154294597745822</v>
      </c>
      <c r="N2200">
        <f>INDEX(DEM_D8!AJ$3:AJ$14, MATCH($B2200,DEM_D8!$AC$3:$AC$14,0), 1)</f>
        <v>0.47804119704624948</v>
      </c>
    </row>
    <row r="2201" spans="1:14">
      <c r="A2201" s="35">
        <v>38714</v>
      </c>
      <c r="B2201">
        <f t="shared" si="34"/>
        <v>12</v>
      </c>
      <c r="C2201" s="38">
        <f>INDEX(S_FOLSM!Z$3:Z$14, MATCH($B2201,S_FOLSM!$X$3:$X$14,0), 1)</f>
        <v>3.132918760834897E-2</v>
      </c>
      <c r="D2201" s="38">
        <f>INDEX(S_FOLSM!AA$3:AA$14, MATCH($B2201,S_FOLSM!$X$3:$X$14,0), 1)</f>
        <v>10.545666537116208</v>
      </c>
      <c r="E2201" s="38">
        <f>INDEX(S_FOLSM!AB$3:AB$14, MATCH($B2201,S_FOLSM!$X$3:$X$14,0), 1)</f>
        <v>17.780411970462495</v>
      </c>
      <c r="F2201" s="38">
        <f>INDEX(S_FOLSM!AC$3:AC$14, MATCH($B2201,S_FOLSM!$X$3:$X$14,0), 1)</f>
        <v>17.780411970462495</v>
      </c>
      <c r="G2201" s="38">
        <f>INDEX(D_FOLSM_NP!$M$2:$M$13, MATCH($B2201,D_FOLSM_NP!$L$2:$L$13,0), 1)</f>
        <v>87.889202793808991</v>
      </c>
      <c r="H2201">
        <f>I_FOLSM!$F2190</f>
        <v>26074</v>
      </c>
      <c r="I2201">
        <f>INDEX(DEM_D8!AE$3:AE$14, MATCH($B2201,DEM_D8!$AC$3:$AC$14,0), 1)</f>
        <v>0.22308589195491643</v>
      </c>
      <c r="J2201">
        <f>INDEX(DEM_D8!AF$3:AF$14, MATCH($B2201,DEM_D8!$AC$3:$AC$14,0), 1)</f>
        <v>0.77123982221571519</v>
      </c>
      <c r="K2201">
        <f>INDEX(DEM_D8!AG$3:AG$14, MATCH($B2201,DEM_D8!$AC$3:$AC$14,0), 1)</f>
        <v>0.24061407525855374</v>
      </c>
      <c r="L2201">
        <f>INDEX(DEM_D8!AH$3:AH$14, MATCH($B2201,DEM_D8!$AC$3:$AC$14,0), 1)</f>
        <v>1.0198212203653323</v>
      </c>
      <c r="M2201">
        <f>INDEX(DEM_D8!AI$3:AI$14, MATCH($B2201,DEM_D8!$AC$3:$AC$14,0), 1)</f>
        <v>1.1154294597745822</v>
      </c>
      <c r="N2201">
        <f>INDEX(DEM_D8!AJ$3:AJ$14, MATCH($B2201,DEM_D8!$AC$3:$AC$14,0), 1)</f>
        <v>0.47804119704624948</v>
      </c>
    </row>
    <row r="2202" spans="1:14">
      <c r="A2202" s="35">
        <v>38715</v>
      </c>
      <c r="B2202">
        <f t="shared" si="34"/>
        <v>12</v>
      </c>
      <c r="C2202" s="38">
        <f>INDEX(S_FOLSM!Z$3:Z$14, MATCH($B2202,S_FOLSM!$X$3:$X$14,0), 1)</f>
        <v>3.132918760834897E-2</v>
      </c>
      <c r="D2202" s="38">
        <f>INDEX(S_FOLSM!AA$3:AA$14, MATCH($B2202,S_FOLSM!$X$3:$X$14,0), 1)</f>
        <v>10.545666537116208</v>
      </c>
      <c r="E2202" s="38">
        <f>INDEX(S_FOLSM!AB$3:AB$14, MATCH($B2202,S_FOLSM!$X$3:$X$14,0), 1)</f>
        <v>17.780411970462495</v>
      </c>
      <c r="F2202" s="38">
        <f>INDEX(S_FOLSM!AC$3:AC$14, MATCH($B2202,S_FOLSM!$X$3:$X$14,0), 1)</f>
        <v>17.780411970462495</v>
      </c>
      <c r="G2202" s="38">
        <f>INDEX(D_FOLSM_NP!$M$2:$M$13, MATCH($B2202,D_FOLSM_NP!$L$2:$L$13,0), 1)</f>
        <v>87.889202793808991</v>
      </c>
      <c r="H2202">
        <f>I_FOLSM!$F2191</f>
        <v>19761</v>
      </c>
      <c r="I2202">
        <f>INDEX(DEM_D8!AE$3:AE$14, MATCH($B2202,DEM_D8!$AC$3:$AC$14,0), 1)</f>
        <v>0.22308589195491643</v>
      </c>
      <c r="J2202">
        <f>INDEX(DEM_D8!AF$3:AF$14, MATCH($B2202,DEM_D8!$AC$3:$AC$14,0), 1)</f>
        <v>0.77123982221571519</v>
      </c>
      <c r="K2202">
        <f>INDEX(DEM_D8!AG$3:AG$14, MATCH($B2202,DEM_D8!$AC$3:$AC$14,0), 1)</f>
        <v>0.24061407525855374</v>
      </c>
      <c r="L2202">
        <f>INDEX(DEM_D8!AH$3:AH$14, MATCH($B2202,DEM_D8!$AC$3:$AC$14,0), 1)</f>
        <v>1.0198212203653323</v>
      </c>
      <c r="M2202">
        <f>INDEX(DEM_D8!AI$3:AI$14, MATCH($B2202,DEM_D8!$AC$3:$AC$14,0), 1)</f>
        <v>1.1154294597745822</v>
      </c>
      <c r="N2202">
        <f>INDEX(DEM_D8!AJ$3:AJ$14, MATCH($B2202,DEM_D8!$AC$3:$AC$14,0), 1)</f>
        <v>0.47804119704624948</v>
      </c>
    </row>
    <row r="2203" spans="1:14">
      <c r="A2203" s="35">
        <v>38716</v>
      </c>
      <c r="B2203">
        <f t="shared" si="34"/>
        <v>12</v>
      </c>
      <c r="C2203" s="38">
        <f>INDEX(S_FOLSM!Z$3:Z$14, MATCH($B2203,S_FOLSM!$X$3:$X$14,0), 1)</f>
        <v>3.132918760834897E-2</v>
      </c>
      <c r="D2203" s="38">
        <f>INDEX(S_FOLSM!AA$3:AA$14, MATCH($B2203,S_FOLSM!$X$3:$X$14,0), 1)</f>
        <v>10.545666537116208</v>
      </c>
      <c r="E2203" s="38">
        <f>INDEX(S_FOLSM!AB$3:AB$14, MATCH($B2203,S_FOLSM!$X$3:$X$14,0), 1)</f>
        <v>17.780411970462495</v>
      </c>
      <c r="F2203" s="38">
        <f>INDEX(S_FOLSM!AC$3:AC$14, MATCH($B2203,S_FOLSM!$X$3:$X$14,0), 1)</f>
        <v>17.780411970462495</v>
      </c>
      <c r="G2203" s="38">
        <f>INDEX(D_FOLSM_NP!$M$2:$M$13, MATCH($B2203,D_FOLSM_NP!$L$2:$L$13,0), 1)</f>
        <v>87.889202793808991</v>
      </c>
      <c r="H2203">
        <f>I_FOLSM!$F2192</f>
        <v>16216</v>
      </c>
      <c r="I2203">
        <f>INDEX(DEM_D8!AE$3:AE$14, MATCH($B2203,DEM_D8!$AC$3:$AC$14,0), 1)</f>
        <v>0.22308589195491643</v>
      </c>
      <c r="J2203">
        <f>INDEX(DEM_D8!AF$3:AF$14, MATCH($B2203,DEM_D8!$AC$3:$AC$14,0), 1)</f>
        <v>0.77123982221571519</v>
      </c>
      <c r="K2203">
        <f>INDEX(DEM_D8!AG$3:AG$14, MATCH($B2203,DEM_D8!$AC$3:$AC$14,0), 1)</f>
        <v>0.24061407525855374</v>
      </c>
      <c r="L2203">
        <f>INDEX(DEM_D8!AH$3:AH$14, MATCH($B2203,DEM_D8!$AC$3:$AC$14,0), 1)</f>
        <v>1.0198212203653323</v>
      </c>
      <c r="M2203">
        <f>INDEX(DEM_D8!AI$3:AI$14, MATCH($B2203,DEM_D8!$AC$3:$AC$14,0), 1)</f>
        <v>1.1154294597745822</v>
      </c>
      <c r="N2203">
        <f>INDEX(DEM_D8!AJ$3:AJ$14, MATCH($B2203,DEM_D8!$AC$3:$AC$14,0), 1)</f>
        <v>0.47804119704624948</v>
      </c>
    </row>
    <row r="2204" spans="1:14">
      <c r="A2204" s="35">
        <v>38717</v>
      </c>
      <c r="B2204">
        <f t="shared" si="34"/>
        <v>12</v>
      </c>
      <c r="C2204" s="38">
        <f>INDEX(S_FOLSM!Z$3:Z$14, MATCH($B2204,S_FOLSM!$X$3:$X$14,0), 1)</f>
        <v>3.132918760834897E-2</v>
      </c>
      <c r="D2204" s="38">
        <f>INDEX(S_FOLSM!AA$3:AA$14, MATCH($B2204,S_FOLSM!$X$3:$X$14,0), 1)</f>
        <v>10.545666537116208</v>
      </c>
      <c r="E2204" s="38">
        <f>INDEX(S_FOLSM!AB$3:AB$14, MATCH($B2204,S_FOLSM!$X$3:$X$14,0), 1)</f>
        <v>17.780411970462495</v>
      </c>
      <c r="F2204" s="38">
        <f>INDEX(S_FOLSM!AC$3:AC$14, MATCH($B2204,S_FOLSM!$X$3:$X$14,0), 1)</f>
        <v>17.780411970462495</v>
      </c>
      <c r="G2204" s="38">
        <f>INDEX(D_FOLSM_NP!$M$2:$M$13, MATCH($B2204,D_FOLSM_NP!$L$2:$L$13,0), 1)</f>
        <v>87.889202793808991</v>
      </c>
      <c r="H2204">
        <f>I_FOLSM!$F2193</f>
        <v>127617</v>
      </c>
      <c r="I2204">
        <f>INDEX(DEM_D8!AE$3:AE$14, MATCH($B2204,DEM_D8!$AC$3:$AC$14,0), 1)</f>
        <v>0.22308589195491643</v>
      </c>
      <c r="J2204">
        <f>INDEX(DEM_D8!AF$3:AF$14, MATCH($B2204,DEM_D8!$AC$3:$AC$14,0), 1)</f>
        <v>0.77123982221571519</v>
      </c>
      <c r="K2204">
        <f>INDEX(DEM_D8!AG$3:AG$14, MATCH($B2204,DEM_D8!$AC$3:$AC$14,0), 1)</f>
        <v>0.24061407525855374</v>
      </c>
      <c r="L2204">
        <f>INDEX(DEM_D8!AH$3:AH$14, MATCH($B2204,DEM_D8!$AC$3:$AC$14,0), 1)</f>
        <v>1.0198212203653323</v>
      </c>
      <c r="M2204">
        <f>INDEX(DEM_D8!AI$3:AI$14, MATCH($B2204,DEM_D8!$AC$3:$AC$14,0), 1)</f>
        <v>1.1154294597745822</v>
      </c>
      <c r="N2204">
        <f>INDEX(DEM_D8!AJ$3:AJ$14, MATCH($B2204,DEM_D8!$AC$3:$AC$14,0), 1)</f>
        <v>0.47804119704624948</v>
      </c>
    </row>
    <row r="2205" spans="1:14">
      <c r="A2205" s="35">
        <v>38718</v>
      </c>
      <c r="B2205">
        <f t="shared" si="34"/>
        <v>1</v>
      </c>
      <c r="C2205" s="38">
        <f>INDEX(S_FOLSM!Z$3:Z$14, MATCH($B2205,S_FOLSM!$X$3:$X$14,0), 1)</f>
        <v>2.8931208658533433E-2</v>
      </c>
      <c r="D2205" s="38">
        <f>INDEX(S_FOLSM!AA$3:AA$14, MATCH($B2205,S_FOLSM!$X$3:$X$14,0), 1)</f>
        <v>10.542168674698797</v>
      </c>
      <c r="E2205" s="38">
        <f>INDEX(S_FOLSM!AB$3:AB$14, MATCH($B2205,S_FOLSM!$X$3:$X$14,0), 1)</f>
        <v>17.561212592304702</v>
      </c>
      <c r="F2205" s="38">
        <f>INDEX(S_FOLSM!AC$3:AC$14, MATCH($B2205,S_FOLSM!$X$3:$X$14,0), 1)</f>
        <v>17.561212592304702</v>
      </c>
      <c r="G2205" s="38">
        <f>INDEX(D_FOLSM_NP!$M$2:$M$13, MATCH($B2205,D_FOLSM_NP!$L$2:$L$13,0), 1)</f>
        <v>87.889202707669881</v>
      </c>
      <c r="H2205">
        <f>I_FOLSM!$F2194</f>
        <v>38651</v>
      </c>
      <c r="I2205">
        <f>INDEX(DEM_D8!AE$3:AE$14, MATCH($B2205,DEM_D8!$AC$3:$AC$14,0), 1)</f>
        <v>0.22308589195491643</v>
      </c>
      <c r="J2205">
        <f>INDEX(DEM_D8!AF$3:AF$14, MATCH($B2205,DEM_D8!$AC$3:$AC$14,0), 1)</f>
        <v>0.77123982221571519</v>
      </c>
      <c r="K2205">
        <f>INDEX(DEM_D8!AG$3:AG$14, MATCH($B2205,DEM_D8!$AC$3:$AC$14,0), 1)</f>
        <v>0.24061407525855374</v>
      </c>
      <c r="L2205">
        <f>INDEX(DEM_D8!AH$3:AH$14, MATCH($B2205,DEM_D8!$AC$3:$AC$14,0), 1)</f>
        <v>1.0198212203653323</v>
      </c>
      <c r="M2205">
        <f>INDEX(DEM_D8!AI$3:AI$14, MATCH($B2205,DEM_D8!$AC$3:$AC$14,0), 1)</f>
        <v>1.1154294597745822</v>
      </c>
      <c r="N2205">
        <f>INDEX(DEM_D8!AJ$3:AJ$14, MATCH($B2205,DEM_D8!$AC$3:$AC$14,0), 1)</f>
        <v>0.47804119704624948</v>
      </c>
    </row>
    <row r="2206" spans="1:14">
      <c r="A2206" s="35">
        <v>38719</v>
      </c>
      <c r="B2206">
        <f t="shared" si="34"/>
        <v>1</v>
      </c>
      <c r="C2206" s="38">
        <f>INDEX(S_FOLSM!Z$3:Z$14, MATCH($B2206,S_FOLSM!$X$3:$X$14,0), 1)</f>
        <v>2.8931208658533433E-2</v>
      </c>
      <c r="D2206" s="38">
        <f>INDEX(S_FOLSM!AA$3:AA$14, MATCH($B2206,S_FOLSM!$X$3:$X$14,0), 1)</f>
        <v>10.542168674698797</v>
      </c>
      <c r="E2206" s="38">
        <f>INDEX(S_FOLSM!AB$3:AB$14, MATCH($B2206,S_FOLSM!$X$3:$X$14,0), 1)</f>
        <v>17.561212592304702</v>
      </c>
      <c r="F2206" s="38">
        <f>INDEX(S_FOLSM!AC$3:AC$14, MATCH($B2206,S_FOLSM!$X$3:$X$14,0), 1)</f>
        <v>17.561212592304702</v>
      </c>
      <c r="G2206" s="38">
        <f>INDEX(D_FOLSM_NP!$M$2:$M$13, MATCH($B2206,D_FOLSM_NP!$L$2:$L$13,0), 1)</f>
        <v>87.889202707669881</v>
      </c>
      <c r="H2206">
        <f>I_FOLSM!$F2195</f>
        <v>35430</v>
      </c>
      <c r="I2206">
        <f>INDEX(DEM_D8!AE$3:AE$14, MATCH($B2206,DEM_D8!$AC$3:$AC$14,0), 1)</f>
        <v>0.22308589195491643</v>
      </c>
      <c r="J2206">
        <f>INDEX(DEM_D8!AF$3:AF$14, MATCH($B2206,DEM_D8!$AC$3:$AC$14,0), 1)</f>
        <v>0.77123982221571519</v>
      </c>
      <c r="K2206">
        <f>INDEX(DEM_D8!AG$3:AG$14, MATCH($B2206,DEM_D8!$AC$3:$AC$14,0), 1)</f>
        <v>0.24061407525855374</v>
      </c>
      <c r="L2206">
        <f>INDEX(DEM_D8!AH$3:AH$14, MATCH($B2206,DEM_D8!$AC$3:$AC$14,0), 1)</f>
        <v>1.0198212203653323</v>
      </c>
      <c r="M2206">
        <f>INDEX(DEM_D8!AI$3:AI$14, MATCH($B2206,DEM_D8!$AC$3:$AC$14,0), 1)</f>
        <v>1.1154294597745822</v>
      </c>
      <c r="N2206">
        <f>INDEX(DEM_D8!AJ$3:AJ$14, MATCH($B2206,DEM_D8!$AC$3:$AC$14,0), 1)</f>
        <v>0.47804119704624948</v>
      </c>
    </row>
    <row r="2207" spans="1:14">
      <c r="A2207" s="35">
        <v>38720</v>
      </c>
      <c r="B2207">
        <f t="shared" si="34"/>
        <v>1</v>
      </c>
      <c r="C2207" s="38">
        <f>INDEX(S_FOLSM!Z$3:Z$14, MATCH($B2207,S_FOLSM!$X$3:$X$14,0), 1)</f>
        <v>2.8931208658533433E-2</v>
      </c>
      <c r="D2207" s="38">
        <f>INDEX(S_FOLSM!AA$3:AA$14, MATCH($B2207,S_FOLSM!$X$3:$X$14,0), 1)</f>
        <v>10.542168674698797</v>
      </c>
      <c r="E2207" s="38">
        <f>INDEX(S_FOLSM!AB$3:AB$14, MATCH($B2207,S_FOLSM!$X$3:$X$14,0), 1)</f>
        <v>17.561212592304702</v>
      </c>
      <c r="F2207" s="38">
        <f>INDEX(S_FOLSM!AC$3:AC$14, MATCH($B2207,S_FOLSM!$X$3:$X$14,0), 1)</f>
        <v>17.561212592304702</v>
      </c>
      <c r="G2207" s="38">
        <f>INDEX(D_FOLSM_NP!$M$2:$M$13, MATCH($B2207,D_FOLSM_NP!$L$2:$L$13,0), 1)</f>
        <v>87.889202707669881</v>
      </c>
      <c r="H2207">
        <f>I_FOLSM!$F2196</f>
        <v>23759</v>
      </c>
      <c r="I2207">
        <f>INDEX(DEM_D8!AE$3:AE$14, MATCH($B2207,DEM_D8!$AC$3:$AC$14,0), 1)</f>
        <v>0.22308589195491643</v>
      </c>
      <c r="J2207">
        <f>INDEX(DEM_D8!AF$3:AF$14, MATCH($B2207,DEM_D8!$AC$3:$AC$14,0), 1)</f>
        <v>0.77123982221571519</v>
      </c>
      <c r="K2207">
        <f>INDEX(DEM_D8!AG$3:AG$14, MATCH($B2207,DEM_D8!$AC$3:$AC$14,0), 1)</f>
        <v>0.24061407525855374</v>
      </c>
      <c r="L2207">
        <f>INDEX(DEM_D8!AH$3:AH$14, MATCH($B2207,DEM_D8!$AC$3:$AC$14,0), 1)</f>
        <v>1.0198212203653323</v>
      </c>
      <c r="M2207">
        <f>INDEX(DEM_D8!AI$3:AI$14, MATCH($B2207,DEM_D8!$AC$3:$AC$14,0), 1)</f>
        <v>1.1154294597745822</v>
      </c>
      <c r="N2207">
        <f>INDEX(DEM_D8!AJ$3:AJ$14, MATCH($B2207,DEM_D8!$AC$3:$AC$14,0), 1)</f>
        <v>0.47804119704624948</v>
      </c>
    </row>
    <row r="2208" spans="1:14">
      <c r="A2208" s="35">
        <v>38721</v>
      </c>
      <c r="B2208">
        <f t="shared" si="34"/>
        <v>1</v>
      </c>
      <c r="C2208" s="38">
        <f>INDEX(S_FOLSM!Z$3:Z$14, MATCH($B2208,S_FOLSM!$X$3:$X$14,0), 1)</f>
        <v>2.8931208658533433E-2</v>
      </c>
      <c r="D2208" s="38">
        <f>INDEX(S_FOLSM!AA$3:AA$14, MATCH($B2208,S_FOLSM!$X$3:$X$14,0), 1)</f>
        <v>10.542168674698797</v>
      </c>
      <c r="E2208" s="38">
        <f>INDEX(S_FOLSM!AB$3:AB$14, MATCH($B2208,S_FOLSM!$X$3:$X$14,0), 1)</f>
        <v>17.561212592304702</v>
      </c>
      <c r="F2208" s="38">
        <f>INDEX(S_FOLSM!AC$3:AC$14, MATCH($B2208,S_FOLSM!$X$3:$X$14,0), 1)</f>
        <v>17.561212592304702</v>
      </c>
      <c r="G2208" s="38">
        <f>INDEX(D_FOLSM_NP!$M$2:$M$13, MATCH($B2208,D_FOLSM_NP!$L$2:$L$13,0), 1)</f>
        <v>87.889202707669881</v>
      </c>
      <c r="H2208">
        <f>I_FOLSM!$F2197</f>
        <v>17272</v>
      </c>
      <c r="I2208">
        <f>INDEX(DEM_D8!AE$3:AE$14, MATCH($B2208,DEM_D8!$AC$3:$AC$14,0), 1)</f>
        <v>0.22308589195491643</v>
      </c>
      <c r="J2208">
        <f>INDEX(DEM_D8!AF$3:AF$14, MATCH($B2208,DEM_D8!$AC$3:$AC$14,0), 1)</f>
        <v>0.77123982221571519</v>
      </c>
      <c r="K2208">
        <f>INDEX(DEM_D8!AG$3:AG$14, MATCH($B2208,DEM_D8!$AC$3:$AC$14,0), 1)</f>
        <v>0.24061407525855374</v>
      </c>
      <c r="L2208">
        <f>INDEX(DEM_D8!AH$3:AH$14, MATCH($B2208,DEM_D8!$AC$3:$AC$14,0), 1)</f>
        <v>1.0198212203653323</v>
      </c>
      <c r="M2208">
        <f>INDEX(DEM_D8!AI$3:AI$14, MATCH($B2208,DEM_D8!$AC$3:$AC$14,0), 1)</f>
        <v>1.1154294597745822</v>
      </c>
      <c r="N2208">
        <f>INDEX(DEM_D8!AJ$3:AJ$14, MATCH($B2208,DEM_D8!$AC$3:$AC$14,0), 1)</f>
        <v>0.47804119704624948</v>
      </c>
    </row>
    <row r="2209" spans="1:14">
      <c r="A2209" s="35">
        <v>38722</v>
      </c>
      <c r="B2209">
        <f t="shared" si="34"/>
        <v>1</v>
      </c>
      <c r="C2209" s="38">
        <f>INDEX(S_FOLSM!Z$3:Z$14, MATCH($B2209,S_FOLSM!$X$3:$X$14,0), 1)</f>
        <v>2.8931208658533433E-2</v>
      </c>
      <c r="D2209" s="38">
        <f>INDEX(S_FOLSM!AA$3:AA$14, MATCH($B2209,S_FOLSM!$X$3:$X$14,0), 1)</f>
        <v>10.542168674698797</v>
      </c>
      <c r="E2209" s="38">
        <f>INDEX(S_FOLSM!AB$3:AB$14, MATCH($B2209,S_FOLSM!$X$3:$X$14,0), 1)</f>
        <v>17.561212592304702</v>
      </c>
      <c r="F2209" s="38">
        <f>INDEX(S_FOLSM!AC$3:AC$14, MATCH($B2209,S_FOLSM!$X$3:$X$14,0), 1)</f>
        <v>17.561212592304702</v>
      </c>
      <c r="G2209" s="38">
        <f>INDEX(D_FOLSM_NP!$M$2:$M$13, MATCH($B2209,D_FOLSM_NP!$L$2:$L$13,0), 1)</f>
        <v>87.889202707669881</v>
      </c>
      <c r="H2209">
        <f>I_FOLSM!$F2198</f>
        <v>14426</v>
      </c>
      <c r="I2209">
        <f>INDEX(DEM_D8!AE$3:AE$14, MATCH($B2209,DEM_D8!$AC$3:$AC$14,0), 1)</f>
        <v>0.22308589195491643</v>
      </c>
      <c r="J2209">
        <f>INDEX(DEM_D8!AF$3:AF$14, MATCH($B2209,DEM_D8!$AC$3:$AC$14,0), 1)</f>
        <v>0.77123982221571519</v>
      </c>
      <c r="K2209">
        <f>INDEX(DEM_D8!AG$3:AG$14, MATCH($B2209,DEM_D8!$AC$3:$AC$14,0), 1)</f>
        <v>0.24061407525855374</v>
      </c>
      <c r="L2209">
        <f>INDEX(DEM_D8!AH$3:AH$14, MATCH($B2209,DEM_D8!$AC$3:$AC$14,0), 1)</f>
        <v>1.0198212203653323</v>
      </c>
      <c r="M2209">
        <f>INDEX(DEM_D8!AI$3:AI$14, MATCH($B2209,DEM_D8!$AC$3:$AC$14,0), 1)</f>
        <v>1.1154294597745822</v>
      </c>
      <c r="N2209">
        <f>INDEX(DEM_D8!AJ$3:AJ$14, MATCH($B2209,DEM_D8!$AC$3:$AC$14,0), 1)</f>
        <v>0.47804119704624948</v>
      </c>
    </row>
    <row r="2210" spans="1:14">
      <c r="A2210" s="35">
        <v>38723</v>
      </c>
      <c r="B2210">
        <f t="shared" si="34"/>
        <v>1</v>
      </c>
      <c r="C2210" s="38">
        <f>INDEX(S_FOLSM!Z$3:Z$14, MATCH($B2210,S_FOLSM!$X$3:$X$14,0), 1)</f>
        <v>2.8931208658533433E-2</v>
      </c>
      <c r="D2210" s="38">
        <f>INDEX(S_FOLSM!AA$3:AA$14, MATCH($B2210,S_FOLSM!$X$3:$X$14,0), 1)</f>
        <v>10.542168674698797</v>
      </c>
      <c r="E2210" s="38">
        <f>INDEX(S_FOLSM!AB$3:AB$14, MATCH($B2210,S_FOLSM!$X$3:$X$14,0), 1)</f>
        <v>17.561212592304702</v>
      </c>
      <c r="F2210" s="38">
        <f>INDEX(S_FOLSM!AC$3:AC$14, MATCH($B2210,S_FOLSM!$X$3:$X$14,0), 1)</f>
        <v>17.561212592304702</v>
      </c>
      <c r="G2210" s="38">
        <f>INDEX(D_FOLSM_NP!$M$2:$M$13, MATCH($B2210,D_FOLSM_NP!$L$2:$L$13,0), 1)</f>
        <v>87.889202707669881</v>
      </c>
      <c r="H2210">
        <f>I_FOLSM!$F2199</f>
        <v>12682</v>
      </c>
      <c r="I2210">
        <f>INDEX(DEM_D8!AE$3:AE$14, MATCH($B2210,DEM_D8!$AC$3:$AC$14,0), 1)</f>
        <v>0.22308589195491643</v>
      </c>
      <c r="J2210">
        <f>INDEX(DEM_D8!AF$3:AF$14, MATCH($B2210,DEM_D8!$AC$3:$AC$14,0), 1)</f>
        <v>0.77123982221571519</v>
      </c>
      <c r="K2210">
        <f>INDEX(DEM_D8!AG$3:AG$14, MATCH($B2210,DEM_D8!$AC$3:$AC$14,0), 1)</f>
        <v>0.24061407525855374</v>
      </c>
      <c r="L2210">
        <f>INDEX(DEM_D8!AH$3:AH$14, MATCH($B2210,DEM_D8!$AC$3:$AC$14,0), 1)</f>
        <v>1.0198212203653323</v>
      </c>
      <c r="M2210">
        <f>INDEX(DEM_D8!AI$3:AI$14, MATCH($B2210,DEM_D8!$AC$3:$AC$14,0), 1)</f>
        <v>1.1154294597745822</v>
      </c>
      <c r="N2210">
        <f>INDEX(DEM_D8!AJ$3:AJ$14, MATCH($B2210,DEM_D8!$AC$3:$AC$14,0), 1)</f>
        <v>0.47804119704624948</v>
      </c>
    </row>
    <row r="2211" spans="1:14">
      <c r="A2211" s="35">
        <v>38724</v>
      </c>
      <c r="B2211">
        <f t="shared" si="34"/>
        <v>1</v>
      </c>
      <c r="C2211" s="38">
        <f>INDEX(S_FOLSM!Z$3:Z$14, MATCH($B2211,S_FOLSM!$X$3:$X$14,0), 1)</f>
        <v>2.8931208658533433E-2</v>
      </c>
      <c r="D2211" s="38">
        <f>INDEX(S_FOLSM!AA$3:AA$14, MATCH($B2211,S_FOLSM!$X$3:$X$14,0), 1)</f>
        <v>10.542168674698797</v>
      </c>
      <c r="E2211" s="38">
        <f>INDEX(S_FOLSM!AB$3:AB$14, MATCH($B2211,S_FOLSM!$X$3:$X$14,0), 1)</f>
        <v>17.561212592304702</v>
      </c>
      <c r="F2211" s="38">
        <f>INDEX(S_FOLSM!AC$3:AC$14, MATCH($B2211,S_FOLSM!$X$3:$X$14,0), 1)</f>
        <v>17.561212592304702</v>
      </c>
      <c r="G2211" s="38">
        <f>INDEX(D_FOLSM_NP!$M$2:$M$13, MATCH($B2211,D_FOLSM_NP!$L$2:$L$13,0), 1)</f>
        <v>87.889202707669881</v>
      </c>
      <c r="H2211">
        <f>I_FOLSM!$F2200</f>
        <v>11327</v>
      </c>
      <c r="I2211">
        <f>INDEX(DEM_D8!AE$3:AE$14, MATCH($B2211,DEM_D8!$AC$3:$AC$14,0), 1)</f>
        <v>0.22308589195491643</v>
      </c>
      <c r="J2211">
        <f>INDEX(DEM_D8!AF$3:AF$14, MATCH($B2211,DEM_D8!$AC$3:$AC$14,0), 1)</f>
        <v>0.77123982221571519</v>
      </c>
      <c r="K2211">
        <f>INDEX(DEM_D8!AG$3:AG$14, MATCH($B2211,DEM_D8!$AC$3:$AC$14,0), 1)</f>
        <v>0.24061407525855374</v>
      </c>
      <c r="L2211">
        <f>INDEX(DEM_D8!AH$3:AH$14, MATCH($B2211,DEM_D8!$AC$3:$AC$14,0), 1)</f>
        <v>1.0198212203653323</v>
      </c>
      <c r="M2211">
        <f>INDEX(DEM_D8!AI$3:AI$14, MATCH($B2211,DEM_D8!$AC$3:$AC$14,0), 1)</f>
        <v>1.1154294597745822</v>
      </c>
      <c r="N2211">
        <f>INDEX(DEM_D8!AJ$3:AJ$14, MATCH($B2211,DEM_D8!$AC$3:$AC$14,0), 1)</f>
        <v>0.47804119704624948</v>
      </c>
    </row>
    <row r="2212" spans="1:14">
      <c r="A2212" s="35">
        <v>38725</v>
      </c>
      <c r="B2212">
        <f t="shared" si="34"/>
        <v>1</v>
      </c>
      <c r="C2212" s="38">
        <f>INDEX(S_FOLSM!Z$3:Z$14, MATCH($B2212,S_FOLSM!$X$3:$X$14,0), 1)</f>
        <v>2.8931208658533433E-2</v>
      </c>
      <c r="D2212" s="38">
        <f>INDEX(S_FOLSM!AA$3:AA$14, MATCH($B2212,S_FOLSM!$X$3:$X$14,0), 1)</f>
        <v>10.542168674698797</v>
      </c>
      <c r="E2212" s="38">
        <f>INDEX(S_FOLSM!AB$3:AB$14, MATCH($B2212,S_FOLSM!$X$3:$X$14,0), 1)</f>
        <v>17.561212592304702</v>
      </c>
      <c r="F2212" s="38">
        <f>INDEX(S_FOLSM!AC$3:AC$14, MATCH($B2212,S_FOLSM!$X$3:$X$14,0), 1)</f>
        <v>17.561212592304702</v>
      </c>
      <c r="G2212" s="38">
        <f>INDEX(D_FOLSM_NP!$M$2:$M$13, MATCH($B2212,D_FOLSM_NP!$L$2:$L$13,0), 1)</f>
        <v>87.889202707669881</v>
      </c>
      <c r="H2212">
        <f>I_FOLSM!$F2201</f>
        <v>10425</v>
      </c>
      <c r="I2212">
        <f>INDEX(DEM_D8!AE$3:AE$14, MATCH($B2212,DEM_D8!$AC$3:$AC$14,0), 1)</f>
        <v>0.22308589195491643</v>
      </c>
      <c r="J2212">
        <f>INDEX(DEM_D8!AF$3:AF$14, MATCH($B2212,DEM_D8!$AC$3:$AC$14,0), 1)</f>
        <v>0.77123982221571519</v>
      </c>
      <c r="K2212">
        <f>INDEX(DEM_D8!AG$3:AG$14, MATCH($B2212,DEM_D8!$AC$3:$AC$14,0), 1)</f>
        <v>0.24061407525855374</v>
      </c>
      <c r="L2212">
        <f>INDEX(DEM_D8!AH$3:AH$14, MATCH($B2212,DEM_D8!$AC$3:$AC$14,0), 1)</f>
        <v>1.0198212203653323</v>
      </c>
      <c r="M2212">
        <f>INDEX(DEM_D8!AI$3:AI$14, MATCH($B2212,DEM_D8!$AC$3:$AC$14,0), 1)</f>
        <v>1.1154294597745822</v>
      </c>
      <c r="N2212">
        <f>INDEX(DEM_D8!AJ$3:AJ$14, MATCH($B2212,DEM_D8!$AC$3:$AC$14,0), 1)</f>
        <v>0.47804119704624948</v>
      </c>
    </row>
    <row r="2213" spans="1:14">
      <c r="A2213" s="35">
        <v>38726</v>
      </c>
      <c r="B2213">
        <f t="shared" si="34"/>
        <v>1</v>
      </c>
      <c r="C2213" s="38">
        <f>INDEX(S_FOLSM!Z$3:Z$14, MATCH($B2213,S_FOLSM!$X$3:$X$14,0), 1)</f>
        <v>2.8931208658533433E-2</v>
      </c>
      <c r="D2213" s="38">
        <f>INDEX(S_FOLSM!AA$3:AA$14, MATCH($B2213,S_FOLSM!$X$3:$X$14,0), 1)</f>
        <v>10.542168674698797</v>
      </c>
      <c r="E2213" s="38">
        <f>INDEX(S_FOLSM!AB$3:AB$14, MATCH($B2213,S_FOLSM!$X$3:$X$14,0), 1)</f>
        <v>17.561212592304702</v>
      </c>
      <c r="F2213" s="38">
        <f>INDEX(S_FOLSM!AC$3:AC$14, MATCH($B2213,S_FOLSM!$X$3:$X$14,0), 1)</f>
        <v>17.561212592304702</v>
      </c>
      <c r="G2213" s="38">
        <f>INDEX(D_FOLSM_NP!$M$2:$M$13, MATCH($B2213,D_FOLSM_NP!$L$2:$L$13,0), 1)</f>
        <v>87.889202707669881</v>
      </c>
      <c r="H2213">
        <f>I_FOLSM!$F2202</f>
        <v>8891</v>
      </c>
      <c r="I2213">
        <f>INDEX(DEM_D8!AE$3:AE$14, MATCH($B2213,DEM_D8!$AC$3:$AC$14,0), 1)</f>
        <v>0.22308589195491643</v>
      </c>
      <c r="J2213">
        <f>INDEX(DEM_D8!AF$3:AF$14, MATCH($B2213,DEM_D8!$AC$3:$AC$14,0), 1)</f>
        <v>0.77123982221571519</v>
      </c>
      <c r="K2213">
        <f>INDEX(DEM_D8!AG$3:AG$14, MATCH($B2213,DEM_D8!$AC$3:$AC$14,0), 1)</f>
        <v>0.24061407525855374</v>
      </c>
      <c r="L2213">
        <f>INDEX(DEM_D8!AH$3:AH$14, MATCH($B2213,DEM_D8!$AC$3:$AC$14,0), 1)</f>
        <v>1.0198212203653323</v>
      </c>
      <c r="M2213">
        <f>INDEX(DEM_D8!AI$3:AI$14, MATCH($B2213,DEM_D8!$AC$3:$AC$14,0), 1)</f>
        <v>1.1154294597745822</v>
      </c>
      <c r="N2213">
        <f>INDEX(DEM_D8!AJ$3:AJ$14, MATCH($B2213,DEM_D8!$AC$3:$AC$14,0), 1)</f>
        <v>0.47804119704624948</v>
      </c>
    </row>
    <row r="2214" spans="1:14">
      <c r="A2214" s="35">
        <v>38727</v>
      </c>
      <c r="B2214">
        <f t="shared" si="34"/>
        <v>1</v>
      </c>
      <c r="C2214" s="38">
        <f>INDEX(S_FOLSM!Z$3:Z$14, MATCH($B2214,S_FOLSM!$X$3:$X$14,0), 1)</f>
        <v>2.8931208658533433E-2</v>
      </c>
      <c r="D2214" s="38">
        <f>INDEX(S_FOLSM!AA$3:AA$14, MATCH($B2214,S_FOLSM!$X$3:$X$14,0), 1)</f>
        <v>10.542168674698797</v>
      </c>
      <c r="E2214" s="38">
        <f>INDEX(S_FOLSM!AB$3:AB$14, MATCH($B2214,S_FOLSM!$X$3:$X$14,0), 1)</f>
        <v>17.561212592304702</v>
      </c>
      <c r="F2214" s="38">
        <f>INDEX(S_FOLSM!AC$3:AC$14, MATCH($B2214,S_FOLSM!$X$3:$X$14,0), 1)</f>
        <v>17.561212592304702</v>
      </c>
      <c r="G2214" s="38">
        <f>INDEX(D_FOLSM_NP!$M$2:$M$13, MATCH($B2214,D_FOLSM_NP!$L$2:$L$13,0), 1)</f>
        <v>87.889202707669881</v>
      </c>
      <c r="H2214">
        <f>I_FOLSM!$F2203</f>
        <v>8482</v>
      </c>
      <c r="I2214">
        <f>INDEX(DEM_D8!AE$3:AE$14, MATCH($B2214,DEM_D8!$AC$3:$AC$14,0), 1)</f>
        <v>0.22308589195491643</v>
      </c>
      <c r="J2214">
        <f>INDEX(DEM_D8!AF$3:AF$14, MATCH($B2214,DEM_D8!$AC$3:$AC$14,0), 1)</f>
        <v>0.77123982221571519</v>
      </c>
      <c r="K2214">
        <f>INDEX(DEM_D8!AG$3:AG$14, MATCH($B2214,DEM_D8!$AC$3:$AC$14,0), 1)</f>
        <v>0.24061407525855374</v>
      </c>
      <c r="L2214">
        <f>INDEX(DEM_D8!AH$3:AH$14, MATCH($B2214,DEM_D8!$AC$3:$AC$14,0), 1)</f>
        <v>1.0198212203653323</v>
      </c>
      <c r="M2214">
        <f>INDEX(DEM_D8!AI$3:AI$14, MATCH($B2214,DEM_D8!$AC$3:$AC$14,0), 1)</f>
        <v>1.1154294597745822</v>
      </c>
      <c r="N2214">
        <f>INDEX(DEM_D8!AJ$3:AJ$14, MATCH($B2214,DEM_D8!$AC$3:$AC$14,0), 1)</f>
        <v>0.47804119704624948</v>
      </c>
    </row>
    <row r="2215" spans="1:14">
      <c r="A2215" s="35">
        <v>38728</v>
      </c>
      <c r="B2215">
        <f t="shared" si="34"/>
        <v>1</v>
      </c>
      <c r="C2215" s="38">
        <f>INDEX(S_FOLSM!Z$3:Z$14, MATCH($B2215,S_FOLSM!$X$3:$X$14,0), 1)</f>
        <v>2.8931208658533433E-2</v>
      </c>
      <c r="D2215" s="38">
        <f>INDEX(S_FOLSM!AA$3:AA$14, MATCH($B2215,S_FOLSM!$X$3:$X$14,0), 1)</f>
        <v>10.542168674698797</v>
      </c>
      <c r="E2215" s="38">
        <f>INDEX(S_FOLSM!AB$3:AB$14, MATCH($B2215,S_FOLSM!$X$3:$X$14,0), 1)</f>
        <v>17.561212592304702</v>
      </c>
      <c r="F2215" s="38">
        <f>INDEX(S_FOLSM!AC$3:AC$14, MATCH($B2215,S_FOLSM!$X$3:$X$14,0), 1)</f>
        <v>17.561212592304702</v>
      </c>
      <c r="G2215" s="38">
        <f>INDEX(D_FOLSM_NP!$M$2:$M$13, MATCH($B2215,D_FOLSM_NP!$L$2:$L$13,0), 1)</f>
        <v>87.889202707669881</v>
      </c>
      <c r="H2215">
        <f>I_FOLSM!$F2204</f>
        <v>7942</v>
      </c>
      <c r="I2215">
        <f>INDEX(DEM_D8!AE$3:AE$14, MATCH($B2215,DEM_D8!$AC$3:$AC$14,0), 1)</f>
        <v>0.22308589195491643</v>
      </c>
      <c r="J2215">
        <f>INDEX(DEM_D8!AF$3:AF$14, MATCH($B2215,DEM_D8!$AC$3:$AC$14,0), 1)</f>
        <v>0.77123982221571519</v>
      </c>
      <c r="K2215">
        <f>INDEX(DEM_D8!AG$3:AG$14, MATCH($B2215,DEM_D8!$AC$3:$AC$14,0), 1)</f>
        <v>0.24061407525855374</v>
      </c>
      <c r="L2215">
        <f>INDEX(DEM_D8!AH$3:AH$14, MATCH($B2215,DEM_D8!$AC$3:$AC$14,0), 1)</f>
        <v>1.0198212203653323</v>
      </c>
      <c r="M2215">
        <f>INDEX(DEM_D8!AI$3:AI$14, MATCH($B2215,DEM_D8!$AC$3:$AC$14,0), 1)</f>
        <v>1.1154294597745822</v>
      </c>
      <c r="N2215">
        <f>INDEX(DEM_D8!AJ$3:AJ$14, MATCH($B2215,DEM_D8!$AC$3:$AC$14,0), 1)</f>
        <v>0.47804119704624948</v>
      </c>
    </row>
    <row r="2216" spans="1:14">
      <c r="A2216" s="35">
        <v>38729</v>
      </c>
      <c r="B2216">
        <f t="shared" si="34"/>
        <v>1</v>
      </c>
      <c r="C2216" s="38">
        <f>INDEX(S_FOLSM!Z$3:Z$14, MATCH($B2216,S_FOLSM!$X$3:$X$14,0), 1)</f>
        <v>2.8931208658533433E-2</v>
      </c>
      <c r="D2216" s="38">
        <f>INDEX(S_FOLSM!AA$3:AA$14, MATCH($B2216,S_FOLSM!$X$3:$X$14,0), 1)</f>
        <v>10.542168674698797</v>
      </c>
      <c r="E2216" s="38">
        <f>INDEX(S_FOLSM!AB$3:AB$14, MATCH($B2216,S_FOLSM!$X$3:$X$14,0), 1)</f>
        <v>17.561212592304702</v>
      </c>
      <c r="F2216" s="38">
        <f>INDEX(S_FOLSM!AC$3:AC$14, MATCH($B2216,S_FOLSM!$X$3:$X$14,0), 1)</f>
        <v>17.561212592304702</v>
      </c>
      <c r="G2216" s="38">
        <f>INDEX(D_FOLSM_NP!$M$2:$M$13, MATCH($B2216,D_FOLSM_NP!$L$2:$L$13,0), 1)</f>
        <v>87.889202707669881</v>
      </c>
      <c r="H2216">
        <f>I_FOLSM!$F2205</f>
        <v>8521</v>
      </c>
      <c r="I2216">
        <f>INDEX(DEM_D8!AE$3:AE$14, MATCH($B2216,DEM_D8!$AC$3:$AC$14,0), 1)</f>
        <v>0.22308589195491643</v>
      </c>
      <c r="J2216">
        <f>INDEX(DEM_D8!AF$3:AF$14, MATCH($B2216,DEM_D8!$AC$3:$AC$14,0), 1)</f>
        <v>0.77123982221571519</v>
      </c>
      <c r="K2216">
        <f>INDEX(DEM_D8!AG$3:AG$14, MATCH($B2216,DEM_D8!$AC$3:$AC$14,0), 1)</f>
        <v>0.24061407525855374</v>
      </c>
      <c r="L2216">
        <f>INDEX(DEM_D8!AH$3:AH$14, MATCH($B2216,DEM_D8!$AC$3:$AC$14,0), 1)</f>
        <v>1.0198212203653323</v>
      </c>
      <c r="M2216">
        <f>INDEX(DEM_D8!AI$3:AI$14, MATCH($B2216,DEM_D8!$AC$3:$AC$14,0), 1)</f>
        <v>1.1154294597745822</v>
      </c>
      <c r="N2216">
        <f>INDEX(DEM_D8!AJ$3:AJ$14, MATCH($B2216,DEM_D8!$AC$3:$AC$14,0), 1)</f>
        <v>0.47804119704624948</v>
      </c>
    </row>
    <row r="2217" spans="1:14">
      <c r="A2217" s="35">
        <v>38730</v>
      </c>
      <c r="B2217">
        <f t="shared" si="34"/>
        <v>1</v>
      </c>
      <c r="C2217" s="38">
        <f>INDEX(S_FOLSM!Z$3:Z$14, MATCH($B2217,S_FOLSM!$X$3:$X$14,0), 1)</f>
        <v>2.8931208658533433E-2</v>
      </c>
      <c r="D2217" s="38">
        <f>INDEX(S_FOLSM!AA$3:AA$14, MATCH($B2217,S_FOLSM!$X$3:$X$14,0), 1)</f>
        <v>10.542168674698797</v>
      </c>
      <c r="E2217" s="38">
        <f>INDEX(S_FOLSM!AB$3:AB$14, MATCH($B2217,S_FOLSM!$X$3:$X$14,0), 1)</f>
        <v>17.561212592304702</v>
      </c>
      <c r="F2217" s="38">
        <f>INDEX(S_FOLSM!AC$3:AC$14, MATCH($B2217,S_FOLSM!$X$3:$X$14,0), 1)</f>
        <v>17.561212592304702</v>
      </c>
      <c r="G2217" s="38">
        <f>INDEX(D_FOLSM_NP!$M$2:$M$13, MATCH($B2217,D_FOLSM_NP!$L$2:$L$13,0), 1)</f>
        <v>87.889202707669881</v>
      </c>
      <c r="H2217">
        <f>I_FOLSM!$F2206</f>
        <v>6792</v>
      </c>
      <c r="I2217">
        <f>INDEX(DEM_D8!AE$3:AE$14, MATCH($B2217,DEM_D8!$AC$3:$AC$14,0), 1)</f>
        <v>0.22308589195491643</v>
      </c>
      <c r="J2217">
        <f>INDEX(DEM_D8!AF$3:AF$14, MATCH($B2217,DEM_D8!$AC$3:$AC$14,0), 1)</f>
        <v>0.77123982221571519</v>
      </c>
      <c r="K2217">
        <f>INDEX(DEM_D8!AG$3:AG$14, MATCH($B2217,DEM_D8!$AC$3:$AC$14,0), 1)</f>
        <v>0.24061407525855374</v>
      </c>
      <c r="L2217">
        <f>INDEX(DEM_D8!AH$3:AH$14, MATCH($B2217,DEM_D8!$AC$3:$AC$14,0), 1)</f>
        <v>1.0198212203653323</v>
      </c>
      <c r="M2217">
        <f>INDEX(DEM_D8!AI$3:AI$14, MATCH($B2217,DEM_D8!$AC$3:$AC$14,0), 1)</f>
        <v>1.1154294597745822</v>
      </c>
      <c r="N2217">
        <f>INDEX(DEM_D8!AJ$3:AJ$14, MATCH($B2217,DEM_D8!$AC$3:$AC$14,0), 1)</f>
        <v>0.47804119704624948</v>
      </c>
    </row>
    <row r="2218" spans="1:14">
      <c r="A2218" s="35">
        <v>38731</v>
      </c>
      <c r="B2218">
        <f t="shared" si="34"/>
        <v>1</v>
      </c>
      <c r="C2218" s="38">
        <f>INDEX(S_FOLSM!Z$3:Z$14, MATCH($B2218,S_FOLSM!$X$3:$X$14,0), 1)</f>
        <v>2.8931208658533433E-2</v>
      </c>
      <c r="D2218" s="38">
        <f>INDEX(S_FOLSM!AA$3:AA$14, MATCH($B2218,S_FOLSM!$X$3:$X$14,0), 1)</f>
        <v>10.542168674698797</v>
      </c>
      <c r="E2218" s="38">
        <f>INDEX(S_FOLSM!AB$3:AB$14, MATCH($B2218,S_FOLSM!$X$3:$X$14,0), 1)</f>
        <v>17.561212592304702</v>
      </c>
      <c r="F2218" s="38">
        <f>INDEX(S_FOLSM!AC$3:AC$14, MATCH($B2218,S_FOLSM!$X$3:$X$14,0), 1)</f>
        <v>17.561212592304702</v>
      </c>
      <c r="G2218" s="38">
        <f>INDEX(D_FOLSM_NP!$M$2:$M$13, MATCH($B2218,D_FOLSM_NP!$L$2:$L$13,0), 1)</f>
        <v>87.889202707669881</v>
      </c>
      <c r="H2218">
        <f>I_FOLSM!$F2207</f>
        <v>7925</v>
      </c>
      <c r="I2218">
        <f>INDEX(DEM_D8!AE$3:AE$14, MATCH($B2218,DEM_D8!$AC$3:$AC$14,0), 1)</f>
        <v>0.22308589195491643</v>
      </c>
      <c r="J2218">
        <f>INDEX(DEM_D8!AF$3:AF$14, MATCH($B2218,DEM_D8!$AC$3:$AC$14,0), 1)</f>
        <v>0.77123982221571519</v>
      </c>
      <c r="K2218">
        <f>INDEX(DEM_D8!AG$3:AG$14, MATCH($B2218,DEM_D8!$AC$3:$AC$14,0), 1)</f>
        <v>0.24061407525855374</v>
      </c>
      <c r="L2218">
        <f>INDEX(DEM_D8!AH$3:AH$14, MATCH($B2218,DEM_D8!$AC$3:$AC$14,0), 1)</f>
        <v>1.0198212203653323</v>
      </c>
      <c r="M2218">
        <f>INDEX(DEM_D8!AI$3:AI$14, MATCH($B2218,DEM_D8!$AC$3:$AC$14,0), 1)</f>
        <v>1.1154294597745822</v>
      </c>
      <c r="N2218">
        <f>INDEX(DEM_D8!AJ$3:AJ$14, MATCH($B2218,DEM_D8!$AC$3:$AC$14,0), 1)</f>
        <v>0.47804119704624948</v>
      </c>
    </row>
    <row r="2219" spans="1:14">
      <c r="A2219" s="35">
        <v>38732</v>
      </c>
      <c r="B2219">
        <f t="shared" si="34"/>
        <v>1</v>
      </c>
      <c r="C2219" s="38">
        <f>INDEX(S_FOLSM!Z$3:Z$14, MATCH($B2219,S_FOLSM!$X$3:$X$14,0), 1)</f>
        <v>2.8931208658533433E-2</v>
      </c>
      <c r="D2219" s="38">
        <f>INDEX(S_FOLSM!AA$3:AA$14, MATCH($B2219,S_FOLSM!$X$3:$X$14,0), 1)</f>
        <v>10.542168674698797</v>
      </c>
      <c r="E2219" s="38">
        <f>INDEX(S_FOLSM!AB$3:AB$14, MATCH($B2219,S_FOLSM!$X$3:$X$14,0), 1)</f>
        <v>17.561212592304702</v>
      </c>
      <c r="F2219" s="38">
        <f>INDEX(S_FOLSM!AC$3:AC$14, MATCH($B2219,S_FOLSM!$X$3:$X$14,0), 1)</f>
        <v>17.561212592304702</v>
      </c>
      <c r="G2219" s="38">
        <f>INDEX(D_FOLSM_NP!$M$2:$M$13, MATCH($B2219,D_FOLSM_NP!$L$2:$L$13,0), 1)</f>
        <v>87.889202707669881</v>
      </c>
      <c r="H2219">
        <f>I_FOLSM!$F2208</f>
        <v>9525</v>
      </c>
      <c r="I2219">
        <f>INDEX(DEM_D8!AE$3:AE$14, MATCH($B2219,DEM_D8!$AC$3:$AC$14,0), 1)</f>
        <v>0.22308589195491643</v>
      </c>
      <c r="J2219">
        <f>INDEX(DEM_D8!AF$3:AF$14, MATCH($B2219,DEM_D8!$AC$3:$AC$14,0), 1)</f>
        <v>0.77123982221571519</v>
      </c>
      <c r="K2219">
        <f>INDEX(DEM_D8!AG$3:AG$14, MATCH($B2219,DEM_D8!$AC$3:$AC$14,0), 1)</f>
        <v>0.24061407525855374</v>
      </c>
      <c r="L2219">
        <f>INDEX(DEM_D8!AH$3:AH$14, MATCH($B2219,DEM_D8!$AC$3:$AC$14,0), 1)</f>
        <v>1.0198212203653323</v>
      </c>
      <c r="M2219">
        <f>INDEX(DEM_D8!AI$3:AI$14, MATCH($B2219,DEM_D8!$AC$3:$AC$14,0), 1)</f>
        <v>1.1154294597745822</v>
      </c>
      <c r="N2219">
        <f>INDEX(DEM_D8!AJ$3:AJ$14, MATCH($B2219,DEM_D8!$AC$3:$AC$14,0), 1)</f>
        <v>0.47804119704624948</v>
      </c>
    </row>
    <row r="2220" spans="1:14">
      <c r="A2220" s="35">
        <v>38733</v>
      </c>
      <c r="B2220">
        <f t="shared" si="34"/>
        <v>1</v>
      </c>
      <c r="C2220" s="38">
        <f>INDEX(S_FOLSM!Z$3:Z$14, MATCH($B2220,S_FOLSM!$X$3:$X$14,0), 1)</f>
        <v>2.8931208658533433E-2</v>
      </c>
      <c r="D2220" s="38">
        <f>INDEX(S_FOLSM!AA$3:AA$14, MATCH($B2220,S_FOLSM!$X$3:$X$14,0), 1)</f>
        <v>10.542168674698797</v>
      </c>
      <c r="E2220" s="38">
        <f>INDEX(S_FOLSM!AB$3:AB$14, MATCH($B2220,S_FOLSM!$X$3:$X$14,0), 1)</f>
        <v>17.561212592304702</v>
      </c>
      <c r="F2220" s="38">
        <f>INDEX(S_FOLSM!AC$3:AC$14, MATCH($B2220,S_FOLSM!$X$3:$X$14,0), 1)</f>
        <v>17.561212592304702</v>
      </c>
      <c r="G2220" s="38">
        <f>INDEX(D_FOLSM_NP!$M$2:$M$13, MATCH($B2220,D_FOLSM_NP!$L$2:$L$13,0), 1)</f>
        <v>87.889202707669881</v>
      </c>
      <c r="H2220">
        <f>I_FOLSM!$F2209</f>
        <v>7927</v>
      </c>
      <c r="I2220">
        <f>INDEX(DEM_D8!AE$3:AE$14, MATCH($B2220,DEM_D8!$AC$3:$AC$14,0), 1)</f>
        <v>0.22308589195491643</v>
      </c>
      <c r="J2220">
        <f>INDEX(DEM_D8!AF$3:AF$14, MATCH($B2220,DEM_D8!$AC$3:$AC$14,0), 1)</f>
        <v>0.77123982221571519</v>
      </c>
      <c r="K2220">
        <f>INDEX(DEM_D8!AG$3:AG$14, MATCH($B2220,DEM_D8!$AC$3:$AC$14,0), 1)</f>
        <v>0.24061407525855374</v>
      </c>
      <c r="L2220">
        <f>INDEX(DEM_D8!AH$3:AH$14, MATCH($B2220,DEM_D8!$AC$3:$AC$14,0), 1)</f>
        <v>1.0198212203653323</v>
      </c>
      <c r="M2220">
        <f>INDEX(DEM_D8!AI$3:AI$14, MATCH($B2220,DEM_D8!$AC$3:$AC$14,0), 1)</f>
        <v>1.1154294597745822</v>
      </c>
      <c r="N2220">
        <f>INDEX(DEM_D8!AJ$3:AJ$14, MATCH($B2220,DEM_D8!$AC$3:$AC$14,0), 1)</f>
        <v>0.47804119704624948</v>
      </c>
    </row>
    <row r="2221" spans="1:14">
      <c r="A2221" s="35">
        <v>38734</v>
      </c>
      <c r="B2221">
        <f t="shared" si="34"/>
        <v>1</v>
      </c>
      <c r="C2221" s="38">
        <f>INDEX(S_FOLSM!Z$3:Z$14, MATCH($B2221,S_FOLSM!$X$3:$X$14,0), 1)</f>
        <v>2.8931208658533433E-2</v>
      </c>
      <c r="D2221" s="38">
        <f>INDEX(S_FOLSM!AA$3:AA$14, MATCH($B2221,S_FOLSM!$X$3:$X$14,0), 1)</f>
        <v>10.542168674698797</v>
      </c>
      <c r="E2221" s="38">
        <f>INDEX(S_FOLSM!AB$3:AB$14, MATCH($B2221,S_FOLSM!$X$3:$X$14,0), 1)</f>
        <v>17.561212592304702</v>
      </c>
      <c r="F2221" s="38">
        <f>INDEX(S_FOLSM!AC$3:AC$14, MATCH($B2221,S_FOLSM!$X$3:$X$14,0), 1)</f>
        <v>17.561212592304702</v>
      </c>
      <c r="G2221" s="38">
        <f>INDEX(D_FOLSM_NP!$M$2:$M$13, MATCH($B2221,D_FOLSM_NP!$L$2:$L$13,0), 1)</f>
        <v>87.889202707669881</v>
      </c>
      <c r="H2221">
        <f>I_FOLSM!$F2210</f>
        <v>7315</v>
      </c>
      <c r="I2221">
        <f>INDEX(DEM_D8!AE$3:AE$14, MATCH($B2221,DEM_D8!$AC$3:$AC$14,0), 1)</f>
        <v>0.22308589195491643</v>
      </c>
      <c r="J2221">
        <f>INDEX(DEM_D8!AF$3:AF$14, MATCH($B2221,DEM_D8!$AC$3:$AC$14,0), 1)</f>
        <v>0.77123982221571519</v>
      </c>
      <c r="K2221">
        <f>INDEX(DEM_D8!AG$3:AG$14, MATCH($B2221,DEM_D8!$AC$3:$AC$14,0), 1)</f>
        <v>0.24061407525855374</v>
      </c>
      <c r="L2221">
        <f>INDEX(DEM_D8!AH$3:AH$14, MATCH($B2221,DEM_D8!$AC$3:$AC$14,0), 1)</f>
        <v>1.0198212203653323</v>
      </c>
      <c r="M2221">
        <f>INDEX(DEM_D8!AI$3:AI$14, MATCH($B2221,DEM_D8!$AC$3:$AC$14,0), 1)</f>
        <v>1.1154294597745822</v>
      </c>
      <c r="N2221">
        <f>INDEX(DEM_D8!AJ$3:AJ$14, MATCH($B2221,DEM_D8!$AC$3:$AC$14,0), 1)</f>
        <v>0.47804119704624948</v>
      </c>
    </row>
    <row r="2222" spans="1:14">
      <c r="A2222" s="35">
        <v>38735</v>
      </c>
      <c r="B2222">
        <f t="shared" si="34"/>
        <v>1</v>
      </c>
      <c r="C2222" s="38">
        <f>INDEX(S_FOLSM!Z$3:Z$14, MATCH($B2222,S_FOLSM!$X$3:$X$14,0), 1)</f>
        <v>2.8931208658533433E-2</v>
      </c>
      <c r="D2222" s="38">
        <f>INDEX(S_FOLSM!AA$3:AA$14, MATCH($B2222,S_FOLSM!$X$3:$X$14,0), 1)</f>
        <v>10.542168674698797</v>
      </c>
      <c r="E2222" s="38">
        <f>INDEX(S_FOLSM!AB$3:AB$14, MATCH($B2222,S_FOLSM!$X$3:$X$14,0), 1)</f>
        <v>17.561212592304702</v>
      </c>
      <c r="F2222" s="38">
        <f>INDEX(S_FOLSM!AC$3:AC$14, MATCH($B2222,S_FOLSM!$X$3:$X$14,0), 1)</f>
        <v>17.561212592304702</v>
      </c>
      <c r="G2222" s="38">
        <f>INDEX(D_FOLSM_NP!$M$2:$M$13, MATCH($B2222,D_FOLSM_NP!$L$2:$L$13,0), 1)</f>
        <v>87.889202707669881</v>
      </c>
      <c r="H2222">
        <f>I_FOLSM!$F2211</f>
        <v>9273</v>
      </c>
      <c r="I2222">
        <f>INDEX(DEM_D8!AE$3:AE$14, MATCH($B2222,DEM_D8!$AC$3:$AC$14,0), 1)</f>
        <v>0.22308589195491643</v>
      </c>
      <c r="J2222">
        <f>INDEX(DEM_D8!AF$3:AF$14, MATCH($B2222,DEM_D8!$AC$3:$AC$14,0), 1)</f>
        <v>0.77123982221571519</v>
      </c>
      <c r="K2222">
        <f>INDEX(DEM_D8!AG$3:AG$14, MATCH($B2222,DEM_D8!$AC$3:$AC$14,0), 1)</f>
        <v>0.24061407525855374</v>
      </c>
      <c r="L2222">
        <f>INDEX(DEM_D8!AH$3:AH$14, MATCH($B2222,DEM_D8!$AC$3:$AC$14,0), 1)</f>
        <v>1.0198212203653323</v>
      </c>
      <c r="M2222">
        <f>INDEX(DEM_D8!AI$3:AI$14, MATCH($B2222,DEM_D8!$AC$3:$AC$14,0), 1)</f>
        <v>1.1154294597745822</v>
      </c>
      <c r="N2222">
        <f>INDEX(DEM_D8!AJ$3:AJ$14, MATCH($B2222,DEM_D8!$AC$3:$AC$14,0), 1)</f>
        <v>0.47804119704624948</v>
      </c>
    </row>
    <row r="2223" spans="1:14">
      <c r="A2223" s="35">
        <v>38736</v>
      </c>
      <c r="B2223">
        <f t="shared" si="34"/>
        <v>1</v>
      </c>
      <c r="C2223" s="38">
        <f>INDEX(S_FOLSM!Z$3:Z$14, MATCH($B2223,S_FOLSM!$X$3:$X$14,0), 1)</f>
        <v>2.8931208658533433E-2</v>
      </c>
      <c r="D2223" s="38">
        <f>INDEX(S_FOLSM!AA$3:AA$14, MATCH($B2223,S_FOLSM!$X$3:$X$14,0), 1)</f>
        <v>10.542168674698797</v>
      </c>
      <c r="E2223" s="38">
        <f>INDEX(S_FOLSM!AB$3:AB$14, MATCH($B2223,S_FOLSM!$X$3:$X$14,0), 1)</f>
        <v>17.561212592304702</v>
      </c>
      <c r="F2223" s="38">
        <f>INDEX(S_FOLSM!AC$3:AC$14, MATCH($B2223,S_FOLSM!$X$3:$X$14,0), 1)</f>
        <v>17.561212592304702</v>
      </c>
      <c r="G2223" s="38">
        <f>INDEX(D_FOLSM_NP!$M$2:$M$13, MATCH($B2223,D_FOLSM_NP!$L$2:$L$13,0), 1)</f>
        <v>87.889202707669881</v>
      </c>
      <c r="H2223">
        <f>I_FOLSM!$F2212</f>
        <v>9304</v>
      </c>
      <c r="I2223">
        <f>INDEX(DEM_D8!AE$3:AE$14, MATCH($B2223,DEM_D8!$AC$3:$AC$14,0), 1)</f>
        <v>0.22308589195491643</v>
      </c>
      <c r="J2223">
        <f>INDEX(DEM_D8!AF$3:AF$14, MATCH($B2223,DEM_D8!$AC$3:$AC$14,0), 1)</f>
        <v>0.77123982221571519</v>
      </c>
      <c r="K2223">
        <f>INDEX(DEM_D8!AG$3:AG$14, MATCH($B2223,DEM_D8!$AC$3:$AC$14,0), 1)</f>
        <v>0.24061407525855374</v>
      </c>
      <c r="L2223">
        <f>INDEX(DEM_D8!AH$3:AH$14, MATCH($B2223,DEM_D8!$AC$3:$AC$14,0), 1)</f>
        <v>1.0198212203653323</v>
      </c>
      <c r="M2223">
        <f>INDEX(DEM_D8!AI$3:AI$14, MATCH($B2223,DEM_D8!$AC$3:$AC$14,0), 1)</f>
        <v>1.1154294597745822</v>
      </c>
      <c r="N2223">
        <f>INDEX(DEM_D8!AJ$3:AJ$14, MATCH($B2223,DEM_D8!$AC$3:$AC$14,0), 1)</f>
        <v>0.47804119704624948</v>
      </c>
    </row>
    <row r="2224" spans="1:14">
      <c r="A2224" s="35">
        <v>38737</v>
      </c>
      <c r="B2224">
        <f t="shared" si="34"/>
        <v>1</v>
      </c>
      <c r="C2224" s="38">
        <f>INDEX(S_FOLSM!Z$3:Z$14, MATCH($B2224,S_FOLSM!$X$3:$X$14,0), 1)</f>
        <v>2.8931208658533433E-2</v>
      </c>
      <c r="D2224" s="38">
        <f>INDEX(S_FOLSM!AA$3:AA$14, MATCH($B2224,S_FOLSM!$X$3:$X$14,0), 1)</f>
        <v>10.542168674698797</v>
      </c>
      <c r="E2224" s="38">
        <f>INDEX(S_FOLSM!AB$3:AB$14, MATCH($B2224,S_FOLSM!$X$3:$X$14,0), 1)</f>
        <v>17.561212592304702</v>
      </c>
      <c r="F2224" s="38">
        <f>INDEX(S_FOLSM!AC$3:AC$14, MATCH($B2224,S_FOLSM!$X$3:$X$14,0), 1)</f>
        <v>17.561212592304702</v>
      </c>
      <c r="G2224" s="38">
        <f>INDEX(D_FOLSM_NP!$M$2:$M$13, MATCH($B2224,D_FOLSM_NP!$L$2:$L$13,0), 1)</f>
        <v>87.889202707669881</v>
      </c>
      <c r="H2224">
        <f>I_FOLSM!$F2213</f>
        <v>8143</v>
      </c>
      <c r="I2224">
        <f>INDEX(DEM_D8!AE$3:AE$14, MATCH($B2224,DEM_D8!$AC$3:$AC$14,0), 1)</f>
        <v>0.22308589195491643</v>
      </c>
      <c r="J2224">
        <f>INDEX(DEM_D8!AF$3:AF$14, MATCH($B2224,DEM_D8!$AC$3:$AC$14,0), 1)</f>
        <v>0.77123982221571519</v>
      </c>
      <c r="K2224">
        <f>INDEX(DEM_D8!AG$3:AG$14, MATCH($B2224,DEM_D8!$AC$3:$AC$14,0), 1)</f>
        <v>0.24061407525855374</v>
      </c>
      <c r="L2224">
        <f>INDEX(DEM_D8!AH$3:AH$14, MATCH($B2224,DEM_D8!$AC$3:$AC$14,0), 1)</f>
        <v>1.0198212203653323</v>
      </c>
      <c r="M2224">
        <f>INDEX(DEM_D8!AI$3:AI$14, MATCH($B2224,DEM_D8!$AC$3:$AC$14,0), 1)</f>
        <v>1.1154294597745822</v>
      </c>
      <c r="N2224">
        <f>INDEX(DEM_D8!AJ$3:AJ$14, MATCH($B2224,DEM_D8!$AC$3:$AC$14,0), 1)</f>
        <v>0.47804119704624948</v>
      </c>
    </row>
    <row r="2225" spans="1:14">
      <c r="A2225" s="35">
        <v>38738</v>
      </c>
      <c r="B2225">
        <f t="shared" si="34"/>
        <v>1</v>
      </c>
      <c r="C2225" s="38">
        <f>INDEX(S_FOLSM!Z$3:Z$14, MATCH($B2225,S_FOLSM!$X$3:$X$14,0), 1)</f>
        <v>2.8931208658533433E-2</v>
      </c>
      <c r="D2225" s="38">
        <f>INDEX(S_FOLSM!AA$3:AA$14, MATCH($B2225,S_FOLSM!$X$3:$X$14,0), 1)</f>
        <v>10.542168674698797</v>
      </c>
      <c r="E2225" s="38">
        <f>INDEX(S_FOLSM!AB$3:AB$14, MATCH($B2225,S_FOLSM!$X$3:$X$14,0), 1)</f>
        <v>17.561212592304702</v>
      </c>
      <c r="F2225" s="38">
        <f>INDEX(S_FOLSM!AC$3:AC$14, MATCH($B2225,S_FOLSM!$X$3:$X$14,0), 1)</f>
        <v>17.561212592304702</v>
      </c>
      <c r="G2225" s="38">
        <f>INDEX(D_FOLSM_NP!$M$2:$M$13, MATCH($B2225,D_FOLSM_NP!$L$2:$L$13,0), 1)</f>
        <v>87.889202707669881</v>
      </c>
      <c r="H2225">
        <f>I_FOLSM!$F2214</f>
        <v>6711</v>
      </c>
      <c r="I2225">
        <f>INDEX(DEM_D8!AE$3:AE$14, MATCH($B2225,DEM_D8!$AC$3:$AC$14,0), 1)</f>
        <v>0.22308589195491643</v>
      </c>
      <c r="J2225">
        <f>INDEX(DEM_D8!AF$3:AF$14, MATCH($B2225,DEM_D8!$AC$3:$AC$14,0), 1)</f>
        <v>0.77123982221571519</v>
      </c>
      <c r="K2225">
        <f>INDEX(DEM_D8!AG$3:AG$14, MATCH($B2225,DEM_D8!$AC$3:$AC$14,0), 1)</f>
        <v>0.24061407525855374</v>
      </c>
      <c r="L2225">
        <f>INDEX(DEM_D8!AH$3:AH$14, MATCH($B2225,DEM_D8!$AC$3:$AC$14,0), 1)</f>
        <v>1.0198212203653323</v>
      </c>
      <c r="M2225">
        <f>INDEX(DEM_D8!AI$3:AI$14, MATCH($B2225,DEM_D8!$AC$3:$AC$14,0), 1)</f>
        <v>1.1154294597745822</v>
      </c>
      <c r="N2225">
        <f>INDEX(DEM_D8!AJ$3:AJ$14, MATCH($B2225,DEM_D8!$AC$3:$AC$14,0), 1)</f>
        <v>0.47804119704624948</v>
      </c>
    </row>
    <row r="2226" spans="1:14">
      <c r="A2226" s="35">
        <v>38739</v>
      </c>
      <c r="B2226">
        <f t="shared" si="34"/>
        <v>1</v>
      </c>
      <c r="C2226" s="38">
        <f>INDEX(S_FOLSM!Z$3:Z$14, MATCH($B2226,S_FOLSM!$X$3:$X$14,0), 1)</f>
        <v>2.8931208658533433E-2</v>
      </c>
      <c r="D2226" s="38">
        <f>INDEX(S_FOLSM!AA$3:AA$14, MATCH($B2226,S_FOLSM!$X$3:$X$14,0), 1)</f>
        <v>10.542168674698797</v>
      </c>
      <c r="E2226" s="38">
        <f>INDEX(S_FOLSM!AB$3:AB$14, MATCH($B2226,S_FOLSM!$X$3:$X$14,0), 1)</f>
        <v>17.561212592304702</v>
      </c>
      <c r="F2226" s="38">
        <f>INDEX(S_FOLSM!AC$3:AC$14, MATCH($B2226,S_FOLSM!$X$3:$X$14,0), 1)</f>
        <v>17.561212592304702</v>
      </c>
      <c r="G2226" s="38">
        <f>INDEX(D_FOLSM_NP!$M$2:$M$13, MATCH($B2226,D_FOLSM_NP!$L$2:$L$13,0), 1)</f>
        <v>87.889202707669881</v>
      </c>
      <c r="H2226">
        <f>I_FOLSM!$F2215</f>
        <v>6075</v>
      </c>
      <c r="I2226">
        <f>INDEX(DEM_D8!AE$3:AE$14, MATCH($B2226,DEM_D8!$AC$3:$AC$14,0), 1)</f>
        <v>0.22308589195491643</v>
      </c>
      <c r="J2226">
        <f>INDEX(DEM_D8!AF$3:AF$14, MATCH($B2226,DEM_D8!$AC$3:$AC$14,0), 1)</f>
        <v>0.77123982221571519</v>
      </c>
      <c r="K2226">
        <f>INDEX(DEM_D8!AG$3:AG$14, MATCH($B2226,DEM_D8!$AC$3:$AC$14,0), 1)</f>
        <v>0.24061407525855374</v>
      </c>
      <c r="L2226">
        <f>INDEX(DEM_D8!AH$3:AH$14, MATCH($B2226,DEM_D8!$AC$3:$AC$14,0), 1)</f>
        <v>1.0198212203653323</v>
      </c>
      <c r="M2226">
        <f>INDEX(DEM_D8!AI$3:AI$14, MATCH($B2226,DEM_D8!$AC$3:$AC$14,0), 1)</f>
        <v>1.1154294597745822</v>
      </c>
      <c r="N2226">
        <f>INDEX(DEM_D8!AJ$3:AJ$14, MATCH($B2226,DEM_D8!$AC$3:$AC$14,0), 1)</f>
        <v>0.47804119704624948</v>
      </c>
    </row>
    <row r="2227" spans="1:14">
      <c r="A2227" s="35">
        <v>38740</v>
      </c>
      <c r="B2227">
        <f t="shared" si="34"/>
        <v>1</v>
      </c>
      <c r="C2227" s="38">
        <f>INDEX(S_FOLSM!Z$3:Z$14, MATCH($B2227,S_FOLSM!$X$3:$X$14,0), 1)</f>
        <v>2.8931208658533433E-2</v>
      </c>
      <c r="D2227" s="38">
        <f>INDEX(S_FOLSM!AA$3:AA$14, MATCH($B2227,S_FOLSM!$X$3:$X$14,0), 1)</f>
        <v>10.542168674698797</v>
      </c>
      <c r="E2227" s="38">
        <f>INDEX(S_FOLSM!AB$3:AB$14, MATCH($B2227,S_FOLSM!$X$3:$X$14,0), 1)</f>
        <v>17.561212592304702</v>
      </c>
      <c r="F2227" s="38">
        <f>INDEX(S_FOLSM!AC$3:AC$14, MATCH($B2227,S_FOLSM!$X$3:$X$14,0), 1)</f>
        <v>17.561212592304702</v>
      </c>
      <c r="G2227" s="38">
        <f>INDEX(D_FOLSM_NP!$M$2:$M$13, MATCH($B2227,D_FOLSM_NP!$L$2:$L$13,0), 1)</f>
        <v>87.889202707669881</v>
      </c>
      <c r="H2227">
        <f>I_FOLSM!$F2216</f>
        <v>6465</v>
      </c>
      <c r="I2227">
        <f>INDEX(DEM_D8!AE$3:AE$14, MATCH($B2227,DEM_D8!$AC$3:$AC$14,0), 1)</f>
        <v>0.22308589195491643</v>
      </c>
      <c r="J2227">
        <f>INDEX(DEM_D8!AF$3:AF$14, MATCH($B2227,DEM_D8!$AC$3:$AC$14,0), 1)</f>
        <v>0.77123982221571519</v>
      </c>
      <c r="K2227">
        <f>INDEX(DEM_D8!AG$3:AG$14, MATCH($B2227,DEM_D8!$AC$3:$AC$14,0), 1)</f>
        <v>0.24061407525855374</v>
      </c>
      <c r="L2227">
        <f>INDEX(DEM_D8!AH$3:AH$14, MATCH($B2227,DEM_D8!$AC$3:$AC$14,0), 1)</f>
        <v>1.0198212203653323</v>
      </c>
      <c r="M2227">
        <f>INDEX(DEM_D8!AI$3:AI$14, MATCH($B2227,DEM_D8!$AC$3:$AC$14,0), 1)</f>
        <v>1.1154294597745822</v>
      </c>
      <c r="N2227">
        <f>INDEX(DEM_D8!AJ$3:AJ$14, MATCH($B2227,DEM_D8!$AC$3:$AC$14,0), 1)</f>
        <v>0.47804119704624948</v>
      </c>
    </row>
    <row r="2228" spans="1:14">
      <c r="A2228" s="35">
        <v>38741</v>
      </c>
      <c r="B2228">
        <f t="shared" si="34"/>
        <v>1</v>
      </c>
      <c r="C2228" s="38">
        <f>INDEX(S_FOLSM!Z$3:Z$14, MATCH($B2228,S_FOLSM!$X$3:$X$14,0), 1)</f>
        <v>2.8931208658533433E-2</v>
      </c>
      <c r="D2228" s="38">
        <f>INDEX(S_FOLSM!AA$3:AA$14, MATCH($B2228,S_FOLSM!$X$3:$X$14,0), 1)</f>
        <v>10.542168674698797</v>
      </c>
      <c r="E2228" s="38">
        <f>INDEX(S_FOLSM!AB$3:AB$14, MATCH($B2228,S_FOLSM!$X$3:$X$14,0), 1)</f>
        <v>17.561212592304702</v>
      </c>
      <c r="F2228" s="38">
        <f>INDEX(S_FOLSM!AC$3:AC$14, MATCH($B2228,S_FOLSM!$X$3:$X$14,0), 1)</f>
        <v>17.561212592304702</v>
      </c>
      <c r="G2228" s="38">
        <f>INDEX(D_FOLSM_NP!$M$2:$M$13, MATCH($B2228,D_FOLSM_NP!$L$2:$L$13,0), 1)</f>
        <v>87.889202707669881</v>
      </c>
      <c r="H2228">
        <f>I_FOLSM!$F2217</f>
        <v>6691</v>
      </c>
      <c r="I2228">
        <f>INDEX(DEM_D8!AE$3:AE$14, MATCH($B2228,DEM_D8!$AC$3:$AC$14,0), 1)</f>
        <v>0.22308589195491643</v>
      </c>
      <c r="J2228">
        <f>INDEX(DEM_D8!AF$3:AF$14, MATCH($B2228,DEM_D8!$AC$3:$AC$14,0), 1)</f>
        <v>0.77123982221571519</v>
      </c>
      <c r="K2228">
        <f>INDEX(DEM_D8!AG$3:AG$14, MATCH($B2228,DEM_D8!$AC$3:$AC$14,0), 1)</f>
        <v>0.24061407525855374</v>
      </c>
      <c r="L2228">
        <f>INDEX(DEM_D8!AH$3:AH$14, MATCH($B2228,DEM_D8!$AC$3:$AC$14,0), 1)</f>
        <v>1.0198212203653323</v>
      </c>
      <c r="M2228">
        <f>INDEX(DEM_D8!AI$3:AI$14, MATCH($B2228,DEM_D8!$AC$3:$AC$14,0), 1)</f>
        <v>1.1154294597745822</v>
      </c>
      <c r="N2228">
        <f>INDEX(DEM_D8!AJ$3:AJ$14, MATCH($B2228,DEM_D8!$AC$3:$AC$14,0), 1)</f>
        <v>0.47804119704624948</v>
      </c>
    </row>
    <row r="2229" spans="1:14">
      <c r="A2229" s="35">
        <v>38742</v>
      </c>
      <c r="B2229">
        <f t="shared" si="34"/>
        <v>1</v>
      </c>
      <c r="C2229" s="38">
        <f>INDEX(S_FOLSM!Z$3:Z$14, MATCH($B2229,S_FOLSM!$X$3:$X$14,0), 1)</f>
        <v>2.8931208658533433E-2</v>
      </c>
      <c r="D2229" s="38">
        <f>INDEX(S_FOLSM!AA$3:AA$14, MATCH($B2229,S_FOLSM!$X$3:$X$14,0), 1)</f>
        <v>10.542168674698797</v>
      </c>
      <c r="E2229" s="38">
        <f>INDEX(S_FOLSM!AB$3:AB$14, MATCH($B2229,S_FOLSM!$X$3:$X$14,0), 1)</f>
        <v>17.561212592304702</v>
      </c>
      <c r="F2229" s="38">
        <f>INDEX(S_FOLSM!AC$3:AC$14, MATCH($B2229,S_FOLSM!$X$3:$X$14,0), 1)</f>
        <v>17.561212592304702</v>
      </c>
      <c r="G2229" s="38">
        <f>INDEX(D_FOLSM_NP!$M$2:$M$13, MATCH($B2229,D_FOLSM_NP!$L$2:$L$13,0), 1)</f>
        <v>87.889202707669881</v>
      </c>
      <c r="H2229">
        <f>I_FOLSM!$F2218</f>
        <v>6258</v>
      </c>
      <c r="I2229">
        <f>INDEX(DEM_D8!AE$3:AE$14, MATCH($B2229,DEM_D8!$AC$3:$AC$14,0), 1)</f>
        <v>0.22308589195491643</v>
      </c>
      <c r="J2229">
        <f>INDEX(DEM_D8!AF$3:AF$14, MATCH($B2229,DEM_D8!$AC$3:$AC$14,0), 1)</f>
        <v>0.77123982221571519</v>
      </c>
      <c r="K2229">
        <f>INDEX(DEM_D8!AG$3:AG$14, MATCH($B2229,DEM_D8!$AC$3:$AC$14,0), 1)</f>
        <v>0.24061407525855374</v>
      </c>
      <c r="L2229">
        <f>INDEX(DEM_D8!AH$3:AH$14, MATCH($B2229,DEM_D8!$AC$3:$AC$14,0), 1)</f>
        <v>1.0198212203653323</v>
      </c>
      <c r="M2229">
        <f>INDEX(DEM_D8!AI$3:AI$14, MATCH($B2229,DEM_D8!$AC$3:$AC$14,0), 1)</f>
        <v>1.1154294597745822</v>
      </c>
      <c r="N2229">
        <f>INDEX(DEM_D8!AJ$3:AJ$14, MATCH($B2229,DEM_D8!$AC$3:$AC$14,0), 1)</f>
        <v>0.47804119704624948</v>
      </c>
    </row>
    <row r="2230" spans="1:14">
      <c r="A2230" s="35">
        <v>38743</v>
      </c>
      <c r="B2230">
        <f t="shared" si="34"/>
        <v>1</v>
      </c>
      <c r="C2230" s="38">
        <f>INDEX(S_FOLSM!Z$3:Z$14, MATCH($B2230,S_FOLSM!$X$3:$X$14,0), 1)</f>
        <v>2.8931208658533433E-2</v>
      </c>
      <c r="D2230" s="38">
        <f>INDEX(S_FOLSM!AA$3:AA$14, MATCH($B2230,S_FOLSM!$X$3:$X$14,0), 1)</f>
        <v>10.542168674698797</v>
      </c>
      <c r="E2230" s="38">
        <f>INDEX(S_FOLSM!AB$3:AB$14, MATCH($B2230,S_FOLSM!$X$3:$X$14,0), 1)</f>
        <v>17.561212592304702</v>
      </c>
      <c r="F2230" s="38">
        <f>INDEX(S_FOLSM!AC$3:AC$14, MATCH($B2230,S_FOLSM!$X$3:$X$14,0), 1)</f>
        <v>17.561212592304702</v>
      </c>
      <c r="G2230" s="38">
        <f>INDEX(D_FOLSM_NP!$M$2:$M$13, MATCH($B2230,D_FOLSM_NP!$L$2:$L$13,0), 1)</f>
        <v>87.889202707669881</v>
      </c>
      <c r="H2230">
        <f>I_FOLSM!$F2219</f>
        <v>4966</v>
      </c>
      <c r="I2230">
        <f>INDEX(DEM_D8!AE$3:AE$14, MATCH($B2230,DEM_D8!$AC$3:$AC$14,0), 1)</f>
        <v>0.22308589195491643</v>
      </c>
      <c r="J2230">
        <f>INDEX(DEM_D8!AF$3:AF$14, MATCH($B2230,DEM_D8!$AC$3:$AC$14,0), 1)</f>
        <v>0.77123982221571519</v>
      </c>
      <c r="K2230">
        <f>INDEX(DEM_D8!AG$3:AG$14, MATCH($B2230,DEM_D8!$AC$3:$AC$14,0), 1)</f>
        <v>0.24061407525855374</v>
      </c>
      <c r="L2230">
        <f>INDEX(DEM_D8!AH$3:AH$14, MATCH($B2230,DEM_D8!$AC$3:$AC$14,0), 1)</f>
        <v>1.0198212203653323</v>
      </c>
      <c r="M2230">
        <f>INDEX(DEM_D8!AI$3:AI$14, MATCH($B2230,DEM_D8!$AC$3:$AC$14,0), 1)</f>
        <v>1.1154294597745822</v>
      </c>
      <c r="N2230">
        <f>INDEX(DEM_D8!AJ$3:AJ$14, MATCH($B2230,DEM_D8!$AC$3:$AC$14,0), 1)</f>
        <v>0.47804119704624948</v>
      </c>
    </row>
    <row r="2231" spans="1:14">
      <c r="A2231" s="35">
        <v>38744</v>
      </c>
      <c r="B2231">
        <f t="shared" si="34"/>
        <v>1</v>
      </c>
      <c r="C2231" s="38">
        <f>INDEX(S_FOLSM!Z$3:Z$14, MATCH($B2231,S_FOLSM!$X$3:$X$14,0), 1)</f>
        <v>2.8931208658533433E-2</v>
      </c>
      <c r="D2231" s="38">
        <f>INDEX(S_FOLSM!AA$3:AA$14, MATCH($B2231,S_FOLSM!$X$3:$X$14,0), 1)</f>
        <v>10.542168674698797</v>
      </c>
      <c r="E2231" s="38">
        <f>INDEX(S_FOLSM!AB$3:AB$14, MATCH($B2231,S_FOLSM!$X$3:$X$14,0), 1)</f>
        <v>17.561212592304702</v>
      </c>
      <c r="F2231" s="38">
        <f>INDEX(S_FOLSM!AC$3:AC$14, MATCH($B2231,S_FOLSM!$X$3:$X$14,0), 1)</f>
        <v>17.561212592304702</v>
      </c>
      <c r="G2231" s="38">
        <f>INDEX(D_FOLSM_NP!$M$2:$M$13, MATCH($B2231,D_FOLSM_NP!$L$2:$L$13,0), 1)</f>
        <v>87.889202707669881</v>
      </c>
      <c r="H2231">
        <f>I_FOLSM!$F2220</f>
        <v>6065</v>
      </c>
      <c r="I2231">
        <f>INDEX(DEM_D8!AE$3:AE$14, MATCH($B2231,DEM_D8!$AC$3:$AC$14,0), 1)</f>
        <v>0.22308589195491643</v>
      </c>
      <c r="J2231">
        <f>INDEX(DEM_D8!AF$3:AF$14, MATCH($B2231,DEM_D8!$AC$3:$AC$14,0), 1)</f>
        <v>0.77123982221571519</v>
      </c>
      <c r="K2231">
        <f>INDEX(DEM_D8!AG$3:AG$14, MATCH($B2231,DEM_D8!$AC$3:$AC$14,0), 1)</f>
        <v>0.24061407525855374</v>
      </c>
      <c r="L2231">
        <f>INDEX(DEM_D8!AH$3:AH$14, MATCH($B2231,DEM_D8!$AC$3:$AC$14,0), 1)</f>
        <v>1.0198212203653323</v>
      </c>
      <c r="M2231">
        <f>INDEX(DEM_D8!AI$3:AI$14, MATCH($B2231,DEM_D8!$AC$3:$AC$14,0), 1)</f>
        <v>1.1154294597745822</v>
      </c>
      <c r="N2231">
        <f>INDEX(DEM_D8!AJ$3:AJ$14, MATCH($B2231,DEM_D8!$AC$3:$AC$14,0), 1)</f>
        <v>0.47804119704624948</v>
      </c>
    </row>
    <row r="2232" spans="1:14">
      <c r="A2232" s="35">
        <v>38745</v>
      </c>
      <c r="B2232">
        <f t="shared" si="34"/>
        <v>1</v>
      </c>
      <c r="C2232" s="38">
        <f>INDEX(S_FOLSM!Z$3:Z$14, MATCH($B2232,S_FOLSM!$X$3:$X$14,0), 1)</f>
        <v>2.8931208658533433E-2</v>
      </c>
      <c r="D2232" s="38">
        <f>INDEX(S_FOLSM!AA$3:AA$14, MATCH($B2232,S_FOLSM!$X$3:$X$14,0), 1)</f>
        <v>10.542168674698797</v>
      </c>
      <c r="E2232" s="38">
        <f>INDEX(S_FOLSM!AB$3:AB$14, MATCH($B2232,S_FOLSM!$X$3:$X$14,0), 1)</f>
        <v>17.561212592304702</v>
      </c>
      <c r="F2232" s="38">
        <f>INDEX(S_FOLSM!AC$3:AC$14, MATCH($B2232,S_FOLSM!$X$3:$X$14,0), 1)</f>
        <v>17.561212592304702</v>
      </c>
      <c r="G2232" s="38">
        <f>INDEX(D_FOLSM_NP!$M$2:$M$13, MATCH($B2232,D_FOLSM_NP!$L$2:$L$13,0), 1)</f>
        <v>87.889202707669881</v>
      </c>
      <c r="H2232">
        <f>I_FOLSM!$F2221</f>
        <v>5158</v>
      </c>
      <c r="I2232">
        <f>INDEX(DEM_D8!AE$3:AE$14, MATCH($B2232,DEM_D8!$AC$3:$AC$14,0), 1)</f>
        <v>0.22308589195491643</v>
      </c>
      <c r="J2232">
        <f>INDEX(DEM_D8!AF$3:AF$14, MATCH($B2232,DEM_D8!$AC$3:$AC$14,0), 1)</f>
        <v>0.77123982221571519</v>
      </c>
      <c r="K2232">
        <f>INDEX(DEM_D8!AG$3:AG$14, MATCH($B2232,DEM_D8!$AC$3:$AC$14,0), 1)</f>
        <v>0.24061407525855374</v>
      </c>
      <c r="L2232">
        <f>INDEX(DEM_D8!AH$3:AH$14, MATCH($B2232,DEM_D8!$AC$3:$AC$14,0), 1)</f>
        <v>1.0198212203653323</v>
      </c>
      <c r="M2232">
        <f>INDEX(DEM_D8!AI$3:AI$14, MATCH($B2232,DEM_D8!$AC$3:$AC$14,0), 1)</f>
        <v>1.1154294597745822</v>
      </c>
      <c r="N2232">
        <f>INDEX(DEM_D8!AJ$3:AJ$14, MATCH($B2232,DEM_D8!$AC$3:$AC$14,0), 1)</f>
        <v>0.47804119704624948</v>
      </c>
    </row>
    <row r="2233" spans="1:14">
      <c r="A2233" s="35">
        <v>38746</v>
      </c>
      <c r="B2233">
        <f t="shared" si="34"/>
        <v>1</v>
      </c>
      <c r="C2233" s="38">
        <f>INDEX(S_FOLSM!Z$3:Z$14, MATCH($B2233,S_FOLSM!$X$3:$X$14,0), 1)</f>
        <v>2.8931208658533433E-2</v>
      </c>
      <c r="D2233" s="38">
        <f>INDEX(S_FOLSM!AA$3:AA$14, MATCH($B2233,S_FOLSM!$X$3:$X$14,0), 1)</f>
        <v>10.542168674698797</v>
      </c>
      <c r="E2233" s="38">
        <f>INDEX(S_FOLSM!AB$3:AB$14, MATCH($B2233,S_FOLSM!$X$3:$X$14,0), 1)</f>
        <v>17.561212592304702</v>
      </c>
      <c r="F2233" s="38">
        <f>INDEX(S_FOLSM!AC$3:AC$14, MATCH($B2233,S_FOLSM!$X$3:$X$14,0), 1)</f>
        <v>17.561212592304702</v>
      </c>
      <c r="G2233" s="38">
        <f>INDEX(D_FOLSM_NP!$M$2:$M$13, MATCH($B2233,D_FOLSM_NP!$L$2:$L$13,0), 1)</f>
        <v>87.889202707669881</v>
      </c>
      <c r="H2233">
        <f>I_FOLSM!$F2222</f>
        <v>6136</v>
      </c>
      <c r="I2233">
        <f>INDEX(DEM_D8!AE$3:AE$14, MATCH($B2233,DEM_D8!$AC$3:$AC$14,0), 1)</f>
        <v>0.22308589195491643</v>
      </c>
      <c r="J2233">
        <f>INDEX(DEM_D8!AF$3:AF$14, MATCH($B2233,DEM_D8!$AC$3:$AC$14,0), 1)</f>
        <v>0.77123982221571519</v>
      </c>
      <c r="K2233">
        <f>INDEX(DEM_D8!AG$3:AG$14, MATCH($B2233,DEM_D8!$AC$3:$AC$14,0), 1)</f>
        <v>0.24061407525855374</v>
      </c>
      <c r="L2233">
        <f>INDEX(DEM_D8!AH$3:AH$14, MATCH($B2233,DEM_D8!$AC$3:$AC$14,0), 1)</f>
        <v>1.0198212203653323</v>
      </c>
      <c r="M2233">
        <f>INDEX(DEM_D8!AI$3:AI$14, MATCH($B2233,DEM_D8!$AC$3:$AC$14,0), 1)</f>
        <v>1.1154294597745822</v>
      </c>
      <c r="N2233">
        <f>INDEX(DEM_D8!AJ$3:AJ$14, MATCH($B2233,DEM_D8!$AC$3:$AC$14,0), 1)</f>
        <v>0.47804119704624948</v>
      </c>
    </row>
    <row r="2234" spans="1:14">
      <c r="A2234" s="35">
        <v>38747</v>
      </c>
      <c r="B2234">
        <f t="shared" si="34"/>
        <v>1</v>
      </c>
      <c r="C2234" s="38">
        <f>INDEX(S_FOLSM!Z$3:Z$14, MATCH($B2234,S_FOLSM!$X$3:$X$14,0), 1)</f>
        <v>2.8931208658533433E-2</v>
      </c>
      <c r="D2234" s="38">
        <f>INDEX(S_FOLSM!AA$3:AA$14, MATCH($B2234,S_FOLSM!$X$3:$X$14,0), 1)</f>
        <v>10.542168674698797</v>
      </c>
      <c r="E2234" s="38">
        <f>INDEX(S_FOLSM!AB$3:AB$14, MATCH($B2234,S_FOLSM!$X$3:$X$14,0), 1)</f>
        <v>17.561212592304702</v>
      </c>
      <c r="F2234" s="38">
        <f>INDEX(S_FOLSM!AC$3:AC$14, MATCH($B2234,S_FOLSM!$X$3:$X$14,0), 1)</f>
        <v>17.561212592304702</v>
      </c>
      <c r="G2234" s="38">
        <f>INDEX(D_FOLSM_NP!$M$2:$M$13, MATCH($B2234,D_FOLSM_NP!$L$2:$L$13,0), 1)</f>
        <v>87.889202707669881</v>
      </c>
      <c r="H2234">
        <f>I_FOLSM!$F2223</f>
        <v>6994</v>
      </c>
      <c r="I2234">
        <f>INDEX(DEM_D8!AE$3:AE$14, MATCH($B2234,DEM_D8!$AC$3:$AC$14,0), 1)</f>
        <v>0.22308589195491643</v>
      </c>
      <c r="J2234">
        <f>INDEX(DEM_D8!AF$3:AF$14, MATCH($B2234,DEM_D8!$AC$3:$AC$14,0), 1)</f>
        <v>0.77123982221571519</v>
      </c>
      <c r="K2234">
        <f>INDEX(DEM_D8!AG$3:AG$14, MATCH($B2234,DEM_D8!$AC$3:$AC$14,0), 1)</f>
        <v>0.24061407525855374</v>
      </c>
      <c r="L2234">
        <f>INDEX(DEM_D8!AH$3:AH$14, MATCH($B2234,DEM_D8!$AC$3:$AC$14,0), 1)</f>
        <v>1.0198212203653323</v>
      </c>
      <c r="M2234">
        <f>INDEX(DEM_D8!AI$3:AI$14, MATCH($B2234,DEM_D8!$AC$3:$AC$14,0), 1)</f>
        <v>1.1154294597745822</v>
      </c>
      <c r="N2234">
        <f>INDEX(DEM_D8!AJ$3:AJ$14, MATCH($B2234,DEM_D8!$AC$3:$AC$14,0), 1)</f>
        <v>0.47804119704624948</v>
      </c>
    </row>
    <row r="2235" spans="1:14">
      <c r="A2235" s="35">
        <v>38748</v>
      </c>
      <c r="B2235">
        <f t="shared" si="34"/>
        <v>1</v>
      </c>
      <c r="C2235" s="38">
        <f>INDEX(S_FOLSM!Z$3:Z$14, MATCH($B2235,S_FOLSM!$X$3:$X$14,0), 1)</f>
        <v>2.8931208658533433E-2</v>
      </c>
      <c r="D2235" s="38">
        <f>INDEX(S_FOLSM!AA$3:AA$14, MATCH($B2235,S_FOLSM!$X$3:$X$14,0), 1)</f>
        <v>10.542168674698797</v>
      </c>
      <c r="E2235" s="38">
        <f>INDEX(S_FOLSM!AB$3:AB$14, MATCH($B2235,S_FOLSM!$X$3:$X$14,0), 1)</f>
        <v>17.561212592304702</v>
      </c>
      <c r="F2235" s="38">
        <f>INDEX(S_FOLSM!AC$3:AC$14, MATCH($B2235,S_FOLSM!$X$3:$X$14,0), 1)</f>
        <v>17.561212592304702</v>
      </c>
      <c r="G2235" s="38">
        <f>INDEX(D_FOLSM_NP!$M$2:$M$13, MATCH($B2235,D_FOLSM_NP!$L$2:$L$13,0), 1)</f>
        <v>87.889202707669881</v>
      </c>
      <c r="H2235">
        <f>I_FOLSM!$F2224</f>
        <v>9689</v>
      </c>
      <c r="I2235">
        <f>INDEX(DEM_D8!AE$3:AE$14, MATCH($B2235,DEM_D8!$AC$3:$AC$14,0), 1)</f>
        <v>0.22308589195491643</v>
      </c>
      <c r="J2235">
        <f>INDEX(DEM_D8!AF$3:AF$14, MATCH($B2235,DEM_D8!$AC$3:$AC$14,0), 1)</f>
        <v>0.77123982221571519</v>
      </c>
      <c r="K2235">
        <f>INDEX(DEM_D8!AG$3:AG$14, MATCH($B2235,DEM_D8!$AC$3:$AC$14,0), 1)</f>
        <v>0.24061407525855374</v>
      </c>
      <c r="L2235">
        <f>INDEX(DEM_D8!AH$3:AH$14, MATCH($B2235,DEM_D8!$AC$3:$AC$14,0), 1)</f>
        <v>1.0198212203653323</v>
      </c>
      <c r="M2235">
        <f>INDEX(DEM_D8!AI$3:AI$14, MATCH($B2235,DEM_D8!$AC$3:$AC$14,0), 1)</f>
        <v>1.1154294597745822</v>
      </c>
      <c r="N2235">
        <f>INDEX(DEM_D8!AJ$3:AJ$14, MATCH($B2235,DEM_D8!$AC$3:$AC$14,0), 1)</f>
        <v>0.47804119704624948</v>
      </c>
    </row>
    <row r="2236" spans="1:14">
      <c r="A2236" s="35">
        <v>38749</v>
      </c>
      <c r="B2236">
        <f t="shared" si="34"/>
        <v>2</v>
      </c>
      <c r="C2236" s="38">
        <f>INDEX(S_FOLSM!Z$3:Z$14, MATCH($B2236,S_FOLSM!$X$3:$X$14,0), 1)</f>
        <v>5.6209122149751434E-2</v>
      </c>
      <c r="D2236" s="38">
        <f>INDEX(S_FOLSM!AA$3:AA$14, MATCH($B2236,S_FOLSM!$X$3:$X$14,0), 1)</f>
        <v>11.694922547332185</v>
      </c>
      <c r="E2236" s="38">
        <f>INDEX(S_FOLSM!AB$3:AB$14, MATCH($B2236,S_FOLSM!$X$3:$X$14,0), 1)</f>
        <v>19.243545611015492</v>
      </c>
      <c r="F2236" s="38">
        <f>INDEX(S_FOLSM!AC$3:AC$14, MATCH($B2236,S_FOLSM!$X$3:$X$14,0), 1)</f>
        <v>19.243545611015492</v>
      </c>
      <c r="G2236" s="38">
        <f>INDEX(D_FOLSM_NP!$M$2:$M$13, MATCH($B2236,D_FOLSM_NP!$L$2:$L$13,0), 1)</f>
        <v>96.541872101015244</v>
      </c>
      <c r="H2236">
        <f>I_FOLSM!$F2225</f>
        <v>8009</v>
      </c>
      <c r="I2236">
        <f>INDEX(DEM_D8!AE$3:AE$14, MATCH($B2236,DEM_D8!$AC$3:$AC$14,0), 1)</f>
        <v>0.24698795180722891</v>
      </c>
      <c r="J2236">
        <f>INDEX(DEM_D8!AF$3:AF$14, MATCH($B2236,DEM_D8!$AC$3:$AC$14,0), 1)</f>
        <v>0.8538726603102561</v>
      </c>
      <c r="K2236">
        <f>INDEX(DEM_D8!AG$3:AG$14, MATCH($B2236,DEM_D8!$AC$3:$AC$14,0), 1)</f>
        <v>0.26639415475054162</v>
      </c>
      <c r="L2236">
        <f>INDEX(DEM_D8!AH$3:AH$14, MATCH($B2236,DEM_D8!$AC$3:$AC$14,0), 1)</f>
        <v>1.1290877796901893</v>
      </c>
      <c r="M2236">
        <f>INDEX(DEM_D8!AI$3:AI$14, MATCH($B2236,DEM_D8!$AC$3:$AC$14,0), 1)</f>
        <v>1.2349397590361446</v>
      </c>
      <c r="N2236">
        <f>INDEX(DEM_D8!AJ$3:AJ$14, MATCH($B2236,DEM_D8!$AC$3:$AC$14,0), 1)</f>
        <v>0.52925989672977625</v>
      </c>
    </row>
    <row r="2237" spans="1:14">
      <c r="A2237" s="35">
        <v>38750</v>
      </c>
      <c r="B2237">
        <f t="shared" si="34"/>
        <v>2</v>
      </c>
      <c r="C2237" s="38">
        <f>INDEX(S_FOLSM!Z$3:Z$14, MATCH($B2237,S_FOLSM!$X$3:$X$14,0), 1)</f>
        <v>5.6209122149751434E-2</v>
      </c>
      <c r="D2237" s="38">
        <f>INDEX(S_FOLSM!AA$3:AA$14, MATCH($B2237,S_FOLSM!$X$3:$X$14,0), 1)</f>
        <v>11.694922547332185</v>
      </c>
      <c r="E2237" s="38">
        <f>INDEX(S_FOLSM!AB$3:AB$14, MATCH($B2237,S_FOLSM!$X$3:$X$14,0), 1)</f>
        <v>19.243545611015492</v>
      </c>
      <c r="F2237" s="38">
        <f>INDEX(S_FOLSM!AC$3:AC$14, MATCH($B2237,S_FOLSM!$X$3:$X$14,0), 1)</f>
        <v>19.243545611015492</v>
      </c>
      <c r="G2237" s="38">
        <f>INDEX(D_FOLSM_NP!$M$2:$M$13, MATCH($B2237,D_FOLSM_NP!$L$2:$L$13,0), 1)</f>
        <v>96.541872101015244</v>
      </c>
      <c r="H2237">
        <f>I_FOLSM!$F2226</f>
        <v>16542</v>
      </c>
      <c r="I2237">
        <f>INDEX(DEM_D8!AE$3:AE$14, MATCH($B2237,DEM_D8!$AC$3:$AC$14,0), 1)</f>
        <v>0.24698795180722891</v>
      </c>
      <c r="J2237">
        <f>INDEX(DEM_D8!AF$3:AF$14, MATCH($B2237,DEM_D8!$AC$3:$AC$14,0), 1)</f>
        <v>0.8538726603102561</v>
      </c>
      <c r="K2237">
        <f>INDEX(DEM_D8!AG$3:AG$14, MATCH($B2237,DEM_D8!$AC$3:$AC$14,0), 1)</f>
        <v>0.26639415475054162</v>
      </c>
      <c r="L2237">
        <f>INDEX(DEM_D8!AH$3:AH$14, MATCH($B2237,DEM_D8!$AC$3:$AC$14,0), 1)</f>
        <v>1.1290877796901893</v>
      </c>
      <c r="M2237">
        <f>INDEX(DEM_D8!AI$3:AI$14, MATCH($B2237,DEM_D8!$AC$3:$AC$14,0), 1)</f>
        <v>1.2349397590361446</v>
      </c>
      <c r="N2237">
        <f>INDEX(DEM_D8!AJ$3:AJ$14, MATCH($B2237,DEM_D8!$AC$3:$AC$14,0), 1)</f>
        <v>0.52925989672977625</v>
      </c>
    </row>
    <row r="2238" spans="1:14">
      <c r="A2238" s="35">
        <v>38751</v>
      </c>
      <c r="B2238">
        <f t="shared" si="34"/>
        <v>2</v>
      </c>
      <c r="C2238" s="38">
        <f>INDEX(S_FOLSM!Z$3:Z$14, MATCH($B2238,S_FOLSM!$X$3:$X$14,0), 1)</f>
        <v>5.6209122149751434E-2</v>
      </c>
      <c r="D2238" s="38">
        <f>INDEX(S_FOLSM!AA$3:AA$14, MATCH($B2238,S_FOLSM!$X$3:$X$14,0), 1)</f>
        <v>11.694922547332185</v>
      </c>
      <c r="E2238" s="38">
        <f>INDEX(S_FOLSM!AB$3:AB$14, MATCH($B2238,S_FOLSM!$X$3:$X$14,0), 1)</f>
        <v>19.243545611015492</v>
      </c>
      <c r="F2238" s="38">
        <f>INDEX(S_FOLSM!AC$3:AC$14, MATCH($B2238,S_FOLSM!$X$3:$X$14,0), 1)</f>
        <v>19.243545611015492</v>
      </c>
      <c r="G2238" s="38">
        <f>INDEX(D_FOLSM_NP!$M$2:$M$13, MATCH($B2238,D_FOLSM_NP!$L$2:$L$13,0), 1)</f>
        <v>96.541872101015244</v>
      </c>
      <c r="H2238">
        <f>I_FOLSM!$F2227</f>
        <v>14949</v>
      </c>
      <c r="I2238">
        <f>INDEX(DEM_D8!AE$3:AE$14, MATCH($B2238,DEM_D8!$AC$3:$AC$14,0), 1)</f>
        <v>0.24698795180722891</v>
      </c>
      <c r="J2238">
        <f>INDEX(DEM_D8!AF$3:AF$14, MATCH($B2238,DEM_D8!$AC$3:$AC$14,0), 1)</f>
        <v>0.8538726603102561</v>
      </c>
      <c r="K2238">
        <f>INDEX(DEM_D8!AG$3:AG$14, MATCH($B2238,DEM_D8!$AC$3:$AC$14,0), 1)</f>
        <v>0.26639415475054162</v>
      </c>
      <c r="L2238">
        <f>INDEX(DEM_D8!AH$3:AH$14, MATCH($B2238,DEM_D8!$AC$3:$AC$14,0), 1)</f>
        <v>1.1290877796901893</v>
      </c>
      <c r="M2238">
        <f>INDEX(DEM_D8!AI$3:AI$14, MATCH($B2238,DEM_D8!$AC$3:$AC$14,0), 1)</f>
        <v>1.2349397590361446</v>
      </c>
      <c r="N2238">
        <f>INDEX(DEM_D8!AJ$3:AJ$14, MATCH($B2238,DEM_D8!$AC$3:$AC$14,0), 1)</f>
        <v>0.52925989672977625</v>
      </c>
    </row>
    <row r="2239" spans="1:14">
      <c r="A2239" s="35">
        <v>38752</v>
      </c>
      <c r="B2239">
        <f t="shared" si="34"/>
        <v>2</v>
      </c>
      <c r="C2239" s="38">
        <f>INDEX(S_FOLSM!Z$3:Z$14, MATCH($B2239,S_FOLSM!$X$3:$X$14,0), 1)</f>
        <v>5.6209122149751434E-2</v>
      </c>
      <c r="D2239" s="38">
        <f>INDEX(S_FOLSM!AA$3:AA$14, MATCH($B2239,S_FOLSM!$X$3:$X$14,0), 1)</f>
        <v>11.694922547332185</v>
      </c>
      <c r="E2239" s="38">
        <f>INDEX(S_FOLSM!AB$3:AB$14, MATCH($B2239,S_FOLSM!$X$3:$X$14,0), 1)</f>
        <v>19.243545611015492</v>
      </c>
      <c r="F2239" s="38">
        <f>INDEX(S_FOLSM!AC$3:AC$14, MATCH($B2239,S_FOLSM!$X$3:$X$14,0), 1)</f>
        <v>19.243545611015492</v>
      </c>
      <c r="G2239" s="38">
        <f>INDEX(D_FOLSM_NP!$M$2:$M$13, MATCH($B2239,D_FOLSM_NP!$L$2:$L$13,0), 1)</f>
        <v>96.541872101015244</v>
      </c>
      <c r="H2239">
        <f>I_FOLSM!$F2228</f>
        <v>12727</v>
      </c>
      <c r="I2239">
        <f>INDEX(DEM_D8!AE$3:AE$14, MATCH($B2239,DEM_D8!$AC$3:$AC$14,0), 1)</f>
        <v>0.24698795180722891</v>
      </c>
      <c r="J2239">
        <f>INDEX(DEM_D8!AF$3:AF$14, MATCH($B2239,DEM_D8!$AC$3:$AC$14,0), 1)</f>
        <v>0.8538726603102561</v>
      </c>
      <c r="K2239">
        <f>INDEX(DEM_D8!AG$3:AG$14, MATCH($B2239,DEM_D8!$AC$3:$AC$14,0), 1)</f>
        <v>0.26639415475054162</v>
      </c>
      <c r="L2239">
        <f>INDEX(DEM_D8!AH$3:AH$14, MATCH($B2239,DEM_D8!$AC$3:$AC$14,0), 1)</f>
        <v>1.1290877796901893</v>
      </c>
      <c r="M2239">
        <f>INDEX(DEM_D8!AI$3:AI$14, MATCH($B2239,DEM_D8!$AC$3:$AC$14,0), 1)</f>
        <v>1.2349397590361446</v>
      </c>
      <c r="N2239">
        <f>INDEX(DEM_D8!AJ$3:AJ$14, MATCH($B2239,DEM_D8!$AC$3:$AC$14,0), 1)</f>
        <v>0.52925989672977625</v>
      </c>
    </row>
    <row r="2240" spans="1:14">
      <c r="A2240" s="35">
        <v>38753</v>
      </c>
      <c r="B2240">
        <f t="shared" si="34"/>
        <v>2</v>
      </c>
      <c r="C2240" s="38">
        <f>INDEX(S_FOLSM!Z$3:Z$14, MATCH($B2240,S_FOLSM!$X$3:$X$14,0), 1)</f>
        <v>5.6209122149751434E-2</v>
      </c>
      <c r="D2240" s="38">
        <f>INDEX(S_FOLSM!AA$3:AA$14, MATCH($B2240,S_FOLSM!$X$3:$X$14,0), 1)</f>
        <v>11.694922547332185</v>
      </c>
      <c r="E2240" s="38">
        <f>INDEX(S_FOLSM!AB$3:AB$14, MATCH($B2240,S_FOLSM!$X$3:$X$14,0), 1)</f>
        <v>19.243545611015492</v>
      </c>
      <c r="F2240" s="38">
        <f>INDEX(S_FOLSM!AC$3:AC$14, MATCH($B2240,S_FOLSM!$X$3:$X$14,0), 1)</f>
        <v>19.243545611015492</v>
      </c>
      <c r="G2240" s="38">
        <f>INDEX(D_FOLSM_NP!$M$2:$M$13, MATCH($B2240,D_FOLSM_NP!$L$2:$L$13,0), 1)</f>
        <v>96.541872101015244</v>
      </c>
      <c r="H2240">
        <f>I_FOLSM!$F2229</f>
        <v>11372</v>
      </c>
      <c r="I2240">
        <f>INDEX(DEM_D8!AE$3:AE$14, MATCH($B2240,DEM_D8!$AC$3:$AC$14,0), 1)</f>
        <v>0.24698795180722891</v>
      </c>
      <c r="J2240">
        <f>INDEX(DEM_D8!AF$3:AF$14, MATCH($B2240,DEM_D8!$AC$3:$AC$14,0), 1)</f>
        <v>0.8538726603102561</v>
      </c>
      <c r="K2240">
        <f>INDEX(DEM_D8!AG$3:AG$14, MATCH($B2240,DEM_D8!$AC$3:$AC$14,0), 1)</f>
        <v>0.26639415475054162</v>
      </c>
      <c r="L2240">
        <f>INDEX(DEM_D8!AH$3:AH$14, MATCH($B2240,DEM_D8!$AC$3:$AC$14,0), 1)</f>
        <v>1.1290877796901893</v>
      </c>
      <c r="M2240">
        <f>INDEX(DEM_D8!AI$3:AI$14, MATCH($B2240,DEM_D8!$AC$3:$AC$14,0), 1)</f>
        <v>1.2349397590361446</v>
      </c>
      <c r="N2240">
        <f>INDEX(DEM_D8!AJ$3:AJ$14, MATCH($B2240,DEM_D8!$AC$3:$AC$14,0), 1)</f>
        <v>0.52925989672977625</v>
      </c>
    </row>
    <row r="2241" spans="1:14">
      <c r="A2241" s="35">
        <v>38754</v>
      </c>
      <c r="B2241">
        <f t="shared" si="34"/>
        <v>2</v>
      </c>
      <c r="C2241" s="38">
        <f>INDEX(S_FOLSM!Z$3:Z$14, MATCH($B2241,S_FOLSM!$X$3:$X$14,0), 1)</f>
        <v>5.6209122149751434E-2</v>
      </c>
      <c r="D2241" s="38">
        <f>INDEX(S_FOLSM!AA$3:AA$14, MATCH($B2241,S_FOLSM!$X$3:$X$14,0), 1)</f>
        <v>11.694922547332185</v>
      </c>
      <c r="E2241" s="38">
        <f>INDEX(S_FOLSM!AB$3:AB$14, MATCH($B2241,S_FOLSM!$X$3:$X$14,0), 1)</f>
        <v>19.243545611015492</v>
      </c>
      <c r="F2241" s="38">
        <f>INDEX(S_FOLSM!AC$3:AC$14, MATCH($B2241,S_FOLSM!$X$3:$X$14,0), 1)</f>
        <v>19.243545611015492</v>
      </c>
      <c r="G2241" s="38">
        <f>INDEX(D_FOLSM_NP!$M$2:$M$13, MATCH($B2241,D_FOLSM_NP!$L$2:$L$13,0), 1)</f>
        <v>96.541872101015244</v>
      </c>
      <c r="H2241">
        <f>I_FOLSM!$F2230</f>
        <v>10770</v>
      </c>
      <c r="I2241">
        <f>INDEX(DEM_D8!AE$3:AE$14, MATCH($B2241,DEM_D8!$AC$3:$AC$14,0), 1)</f>
        <v>0.24698795180722891</v>
      </c>
      <c r="J2241">
        <f>INDEX(DEM_D8!AF$3:AF$14, MATCH($B2241,DEM_D8!$AC$3:$AC$14,0), 1)</f>
        <v>0.8538726603102561</v>
      </c>
      <c r="K2241">
        <f>INDEX(DEM_D8!AG$3:AG$14, MATCH($B2241,DEM_D8!$AC$3:$AC$14,0), 1)</f>
        <v>0.26639415475054162</v>
      </c>
      <c r="L2241">
        <f>INDEX(DEM_D8!AH$3:AH$14, MATCH($B2241,DEM_D8!$AC$3:$AC$14,0), 1)</f>
        <v>1.1290877796901893</v>
      </c>
      <c r="M2241">
        <f>INDEX(DEM_D8!AI$3:AI$14, MATCH($B2241,DEM_D8!$AC$3:$AC$14,0), 1)</f>
        <v>1.2349397590361446</v>
      </c>
      <c r="N2241">
        <f>INDEX(DEM_D8!AJ$3:AJ$14, MATCH($B2241,DEM_D8!$AC$3:$AC$14,0), 1)</f>
        <v>0.52925989672977625</v>
      </c>
    </row>
    <row r="2242" spans="1:14">
      <c r="A2242" s="35">
        <v>38755</v>
      </c>
      <c r="B2242">
        <f t="shared" si="34"/>
        <v>2</v>
      </c>
      <c r="C2242" s="38">
        <f>INDEX(S_FOLSM!Z$3:Z$14, MATCH($B2242,S_FOLSM!$X$3:$X$14,0), 1)</f>
        <v>5.6209122149751434E-2</v>
      </c>
      <c r="D2242" s="38">
        <f>INDEX(S_FOLSM!AA$3:AA$14, MATCH($B2242,S_FOLSM!$X$3:$X$14,0), 1)</f>
        <v>11.694922547332185</v>
      </c>
      <c r="E2242" s="38">
        <f>INDEX(S_FOLSM!AB$3:AB$14, MATCH($B2242,S_FOLSM!$X$3:$X$14,0), 1)</f>
        <v>19.243545611015492</v>
      </c>
      <c r="F2242" s="38">
        <f>INDEX(S_FOLSM!AC$3:AC$14, MATCH($B2242,S_FOLSM!$X$3:$X$14,0), 1)</f>
        <v>19.243545611015492</v>
      </c>
      <c r="G2242" s="38">
        <f>INDEX(D_FOLSM_NP!$M$2:$M$13, MATCH($B2242,D_FOLSM_NP!$L$2:$L$13,0), 1)</f>
        <v>96.541872101015244</v>
      </c>
      <c r="H2242">
        <f>I_FOLSM!$F2231</f>
        <v>8287</v>
      </c>
      <c r="I2242">
        <f>INDEX(DEM_D8!AE$3:AE$14, MATCH($B2242,DEM_D8!$AC$3:$AC$14,0), 1)</f>
        <v>0.24698795180722891</v>
      </c>
      <c r="J2242">
        <f>INDEX(DEM_D8!AF$3:AF$14, MATCH($B2242,DEM_D8!$AC$3:$AC$14,0), 1)</f>
        <v>0.8538726603102561</v>
      </c>
      <c r="K2242">
        <f>INDEX(DEM_D8!AG$3:AG$14, MATCH($B2242,DEM_D8!$AC$3:$AC$14,0), 1)</f>
        <v>0.26639415475054162</v>
      </c>
      <c r="L2242">
        <f>INDEX(DEM_D8!AH$3:AH$14, MATCH($B2242,DEM_D8!$AC$3:$AC$14,0), 1)</f>
        <v>1.1290877796901893</v>
      </c>
      <c r="M2242">
        <f>INDEX(DEM_D8!AI$3:AI$14, MATCH($B2242,DEM_D8!$AC$3:$AC$14,0), 1)</f>
        <v>1.2349397590361446</v>
      </c>
      <c r="N2242">
        <f>INDEX(DEM_D8!AJ$3:AJ$14, MATCH($B2242,DEM_D8!$AC$3:$AC$14,0), 1)</f>
        <v>0.52925989672977625</v>
      </c>
    </row>
    <row r="2243" spans="1:14">
      <c r="A2243" s="35">
        <v>38756</v>
      </c>
      <c r="B2243">
        <f t="shared" si="34"/>
        <v>2</v>
      </c>
      <c r="C2243" s="38">
        <f>INDEX(S_FOLSM!Z$3:Z$14, MATCH($B2243,S_FOLSM!$X$3:$X$14,0), 1)</f>
        <v>5.6209122149751434E-2</v>
      </c>
      <c r="D2243" s="38">
        <f>INDEX(S_FOLSM!AA$3:AA$14, MATCH($B2243,S_FOLSM!$X$3:$X$14,0), 1)</f>
        <v>11.694922547332185</v>
      </c>
      <c r="E2243" s="38">
        <f>INDEX(S_FOLSM!AB$3:AB$14, MATCH($B2243,S_FOLSM!$X$3:$X$14,0), 1)</f>
        <v>19.243545611015492</v>
      </c>
      <c r="F2243" s="38">
        <f>INDEX(S_FOLSM!AC$3:AC$14, MATCH($B2243,S_FOLSM!$X$3:$X$14,0), 1)</f>
        <v>19.243545611015492</v>
      </c>
      <c r="G2243" s="38">
        <f>INDEX(D_FOLSM_NP!$M$2:$M$13, MATCH($B2243,D_FOLSM_NP!$L$2:$L$13,0), 1)</f>
        <v>96.541872101015244</v>
      </c>
      <c r="H2243">
        <f>I_FOLSM!$F2232</f>
        <v>7323</v>
      </c>
      <c r="I2243">
        <f>INDEX(DEM_D8!AE$3:AE$14, MATCH($B2243,DEM_D8!$AC$3:$AC$14,0), 1)</f>
        <v>0.24698795180722891</v>
      </c>
      <c r="J2243">
        <f>INDEX(DEM_D8!AF$3:AF$14, MATCH($B2243,DEM_D8!$AC$3:$AC$14,0), 1)</f>
        <v>0.8538726603102561</v>
      </c>
      <c r="K2243">
        <f>INDEX(DEM_D8!AG$3:AG$14, MATCH($B2243,DEM_D8!$AC$3:$AC$14,0), 1)</f>
        <v>0.26639415475054162</v>
      </c>
      <c r="L2243">
        <f>INDEX(DEM_D8!AH$3:AH$14, MATCH($B2243,DEM_D8!$AC$3:$AC$14,0), 1)</f>
        <v>1.1290877796901893</v>
      </c>
      <c r="M2243">
        <f>INDEX(DEM_D8!AI$3:AI$14, MATCH($B2243,DEM_D8!$AC$3:$AC$14,0), 1)</f>
        <v>1.2349397590361446</v>
      </c>
      <c r="N2243">
        <f>INDEX(DEM_D8!AJ$3:AJ$14, MATCH($B2243,DEM_D8!$AC$3:$AC$14,0), 1)</f>
        <v>0.52925989672977625</v>
      </c>
    </row>
    <row r="2244" spans="1:14">
      <c r="A2244" s="35">
        <v>38757</v>
      </c>
      <c r="B2244">
        <f t="shared" si="34"/>
        <v>2</v>
      </c>
      <c r="C2244" s="38">
        <f>INDEX(S_FOLSM!Z$3:Z$14, MATCH($B2244,S_FOLSM!$X$3:$X$14,0), 1)</f>
        <v>5.6209122149751434E-2</v>
      </c>
      <c r="D2244" s="38">
        <f>INDEX(S_FOLSM!AA$3:AA$14, MATCH($B2244,S_FOLSM!$X$3:$X$14,0), 1)</f>
        <v>11.694922547332185</v>
      </c>
      <c r="E2244" s="38">
        <f>INDEX(S_FOLSM!AB$3:AB$14, MATCH($B2244,S_FOLSM!$X$3:$X$14,0), 1)</f>
        <v>19.243545611015492</v>
      </c>
      <c r="F2244" s="38">
        <f>INDEX(S_FOLSM!AC$3:AC$14, MATCH($B2244,S_FOLSM!$X$3:$X$14,0), 1)</f>
        <v>19.243545611015492</v>
      </c>
      <c r="G2244" s="38">
        <f>INDEX(D_FOLSM_NP!$M$2:$M$13, MATCH($B2244,D_FOLSM_NP!$L$2:$L$13,0), 1)</f>
        <v>96.541872101015244</v>
      </c>
      <c r="H2244">
        <f>I_FOLSM!$F2233</f>
        <v>7385</v>
      </c>
      <c r="I2244">
        <f>INDEX(DEM_D8!AE$3:AE$14, MATCH($B2244,DEM_D8!$AC$3:$AC$14,0), 1)</f>
        <v>0.24698795180722891</v>
      </c>
      <c r="J2244">
        <f>INDEX(DEM_D8!AF$3:AF$14, MATCH($B2244,DEM_D8!$AC$3:$AC$14,0), 1)</f>
        <v>0.8538726603102561</v>
      </c>
      <c r="K2244">
        <f>INDEX(DEM_D8!AG$3:AG$14, MATCH($B2244,DEM_D8!$AC$3:$AC$14,0), 1)</f>
        <v>0.26639415475054162</v>
      </c>
      <c r="L2244">
        <f>INDEX(DEM_D8!AH$3:AH$14, MATCH($B2244,DEM_D8!$AC$3:$AC$14,0), 1)</f>
        <v>1.1290877796901893</v>
      </c>
      <c r="M2244">
        <f>INDEX(DEM_D8!AI$3:AI$14, MATCH($B2244,DEM_D8!$AC$3:$AC$14,0), 1)</f>
        <v>1.2349397590361446</v>
      </c>
      <c r="N2244">
        <f>INDEX(DEM_D8!AJ$3:AJ$14, MATCH($B2244,DEM_D8!$AC$3:$AC$14,0), 1)</f>
        <v>0.52925989672977625</v>
      </c>
    </row>
    <row r="2245" spans="1:14">
      <c r="A2245" s="35">
        <v>38758</v>
      </c>
      <c r="B2245">
        <f t="shared" si="34"/>
        <v>2</v>
      </c>
      <c r="C2245" s="38">
        <f>INDEX(S_FOLSM!Z$3:Z$14, MATCH($B2245,S_FOLSM!$X$3:$X$14,0), 1)</f>
        <v>5.6209122149751434E-2</v>
      </c>
      <c r="D2245" s="38">
        <f>INDEX(S_FOLSM!AA$3:AA$14, MATCH($B2245,S_FOLSM!$X$3:$X$14,0), 1)</f>
        <v>11.694922547332185</v>
      </c>
      <c r="E2245" s="38">
        <f>INDEX(S_FOLSM!AB$3:AB$14, MATCH($B2245,S_FOLSM!$X$3:$X$14,0), 1)</f>
        <v>19.243545611015492</v>
      </c>
      <c r="F2245" s="38">
        <f>INDEX(S_FOLSM!AC$3:AC$14, MATCH($B2245,S_FOLSM!$X$3:$X$14,0), 1)</f>
        <v>19.243545611015492</v>
      </c>
      <c r="G2245" s="38">
        <f>INDEX(D_FOLSM_NP!$M$2:$M$13, MATCH($B2245,D_FOLSM_NP!$L$2:$L$13,0), 1)</f>
        <v>96.541872101015244</v>
      </c>
      <c r="H2245">
        <f>I_FOLSM!$F2234</f>
        <v>7260</v>
      </c>
      <c r="I2245">
        <f>INDEX(DEM_D8!AE$3:AE$14, MATCH($B2245,DEM_D8!$AC$3:$AC$14,0), 1)</f>
        <v>0.24698795180722891</v>
      </c>
      <c r="J2245">
        <f>INDEX(DEM_D8!AF$3:AF$14, MATCH($B2245,DEM_D8!$AC$3:$AC$14,0), 1)</f>
        <v>0.8538726603102561</v>
      </c>
      <c r="K2245">
        <f>INDEX(DEM_D8!AG$3:AG$14, MATCH($B2245,DEM_D8!$AC$3:$AC$14,0), 1)</f>
        <v>0.26639415475054162</v>
      </c>
      <c r="L2245">
        <f>INDEX(DEM_D8!AH$3:AH$14, MATCH($B2245,DEM_D8!$AC$3:$AC$14,0), 1)</f>
        <v>1.1290877796901893</v>
      </c>
      <c r="M2245">
        <f>INDEX(DEM_D8!AI$3:AI$14, MATCH($B2245,DEM_D8!$AC$3:$AC$14,0), 1)</f>
        <v>1.2349397590361446</v>
      </c>
      <c r="N2245">
        <f>INDEX(DEM_D8!AJ$3:AJ$14, MATCH($B2245,DEM_D8!$AC$3:$AC$14,0), 1)</f>
        <v>0.52925989672977625</v>
      </c>
    </row>
    <row r="2246" spans="1:14">
      <c r="A2246" s="35">
        <v>38759</v>
      </c>
      <c r="B2246">
        <f t="shared" si="34"/>
        <v>2</v>
      </c>
      <c r="C2246" s="38">
        <f>INDEX(S_FOLSM!Z$3:Z$14, MATCH($B2246,S_FOLSM!$X$3:$X$14,0), 1)</f>
        <v>5.6209122149751434E-2</v>
      </c>
      <c r="D2246" s="38">
        <f>INDEX(S_FOLSM!AA$3:AA$14, MATCH($B2246,S_FOLSM!$X$3:$X$14,0), 1)</f>
        <v>11.694922547332185</v>
      </c>
      <c r="E2246" s="38">
        <f>INDEX(S_FOLSM!AB$3:AB$14, MATCH($B2246,S_FOLSM!$X$3:$X$14,0), 1)</f>
        <v>19.243545611015492</v>
      </c>
      <c r="F2246" s="38">
        <f>INDEX(S_FOLSM!AC$3:AC$14, MATCH($B2246,S_FOLSM!$X$3:$X$14,0), 1)</f>
        <v>19.243545611015492</v>
      </c>
      <c r="G2246" s="38">
        <f>INDEX(D_FOLSM_NP!$M$2:$M$13, MATCH($B2246,D_FOLSM_NP!$L$2:$L$13,0), 1)</f>
        <v>96.541872101015244</v>
      </c>
      <c r="H2246">
        <f>I_FOLSM!$F2235</f>
        <v>7129</v>
      </c>
      <c r="I2246">
        <f>INDEX(DEM_D8!AE$3:AE$14, MATCH($B2246,DEM_D8!$AC$3:$AC$14,0), 1)</f>
        <v>0.24698795180722891</v>
      </c>
      <c r="J2246">
        <f>INDEX(DEM_D8!AF$3:AF$14, MATCH($B2246,DEM_D8!$AC$3:$AC$14,0), 1)</f>
        <v>0.8538726603102561</v>
      </c>
      <c r="K2246">
        <f>INDEX(DEM_D8!AG$3:AG$14, MATCH($B2246,DEM_D8!$AC$3:$AC$14,0), 1)</f>
        <v>0.26639415475054162</v>
      </c>
      <c r="L2246">
        <f>INDEX(DEM_D8!AH$3:AH$14, MATCH($B2246,DEM_D8!$AC$3:$AC$14,0), 1)</f>
        <v>1.1290877796901893</v>
      </c>
      <c r="M2246">
        <f>INDEX(DEM_D8!AI$3:AI$14, MATCH($B2246,DEM_D8!$AC$3:$AC$14,0), 1)</f>
        <v>1.2349397590361446</v>
      </c>
      <c r="N2246">
        <f>INDEX(DEM_D8!AJ$3:AJ$14, MATCH($B2246,DEM_D8!$AC$3:$AC$14,0), 1)</f>
        <v>0.52925989672977625</v>
      </c>
    </row>
    <row r="2247" spans="1:14">
      <c r="A2247" s="35">
        <v>38760</v>
      </c>
      <c r="B2247">
        <f t="shared" si="34"/>
        <v>2</v>
      </c>
      <c r="C2247" s="38">
        <f>INDEX(S_FOLSM!Z$3:Z$14, MATCH($B2247,S_FOLSM!$X$3:$X$14,0), 1)</f>
        <v>5.6209122149751434E-2</v>
      </c>
      <c r="D2247" s="38">
        <f>INDEX(S_FOLSM!AA$3:AA$14, MATCH($B2247,S_FOLSM!$X$3:$X$14,0), 1)</f>
        <v>11.694922547332185</v>
      </c>
      <c r="E2247" s="38">
        <f>INDEX(S_FOLSM!AB$3:AB$14, MATCH($B2247,S_FOLSM!$X$3:$X$14,0), 1)</f>
        <v>19.243545611015492</v>
      </c>
      <c r="F2247" s="38">
        <f>INDEX(S_FOLSM!AC$3:AC$14, MATCH($B2247,S_FOLSM!$X$3:$X$14,0), 1)</f>
        <v>19.243545611015492</v>
      </c>
      <c r="G2247" s="38">
        <f>INDEX(D_FOLSM_NP!$M$2:$M$13, MATCH($B2247,D_FOLSM_NP!$L$2:$L$13,0), 1)</f>
        <v>96.541872101015244</v>
      </c>
      <c r="H2247">
        <f>I_FOLSM!$F2236</f>
        <v>6869</v>
      </c>
      <c r="I2247">
        <f>INDEX(DEM_D8!AE$3:AE$14, MATCH($B2247,DEM_D8!$AC$3:$AC$14,0), 1)</f>
        <v>0.24698795180722891</v>
      </c>
      <c r="J2247">
        <f>INDEX(DEM_D8!AF$3:AF$14, MATCH($B2247,DEM_D8!$AC$3:$AC$14,0), 1)</f>
        <v>0.8538726603102561</v>
      </c>
      <c r="K2247">
        <f>INDEX(DEM_D8!AG$3:AG$14, MATCH($B2247,DEM_D8!$AC$3:$AC$14,0), 1)</f>
        <v>0.26639415475054162</v>
      </c>
      <c r="L2247">
        <f>INDEX(DEM_D8!AH$3:AH$14, MATCH($B2247,DEM_D8!$AC$3:$AC$14,0), 1)</f>
        <v>1.1290877796901893</v>
      </c>
      <c r="M2247">
        <f>INDEX(DEM_D8!AI$3:AI$14, MATCH($B2247,DEM_D8!$AC$3:$AC$14,0), 1)</f>
        <v>1.2349397590361446</v>
      </c>
      <c r="N2247">
        <f>INDEX(DEM_D8!AJ$3:AJ$14, MATCH($B2247,DEM_D8!$AC$3:$AC$14,0), 1)</f>
        <v>0.52925989672977625</v>
      </c>
    </row>
    <row r="2248" spans="1:14">
      <c r="A2248" s="35">
        <v>38761</v>
      </c>
      <c r="B2248">
        <f t="shared" si="34"/>
        <v>2</v>
      </c>
      <c r="C2248" s="38">
        <f>INDEX(S_FOLSM!Z$3:Z$14, MATCH($B2248,S_FOLSM!$X$3:$X$14,0), 1)</f>
        <v>5.6209122149751434E-2</v>
      </c>
      <c r="D2248" s="38">
        <f>INDEX(S_FOLSM!AA$3:AA$14, MATCH($B2248,S_FOLSM!$X$3:$X$14,0), 1)</f>
        <v>11.694922547332185</v>
      </c>
      <c r="E2248" s="38">
        <f>INDEX(S_FOLSM!AB$3:AB$14, MATCH($B2248,S_FOLSM!$X$3:$X$14,0), 1)</f>
        <v>19.243545611015492</v>
      </c>
      <c r="F2248" s="38">
        <f>INDEX(S_FOLSM!AC$3:AC$14, MATCH($B2248,S_FOLSM!$X$3:$X$14,0), 1)</f>
        <v>19.243545611015492</v>
      </c>
      <c r="G2248" s="38">
        <f>INDEX(D_FOLSM_NP!$M$2:$M$13, MATCH($B2248,D_FOLSM_NP!$L$2:$L$13,0), 1)</f>
        <v>96.541872101015244</v>
      </c>
      <c r="H2248">
        <f>I_FOLSM!$F2237</f>
        <v>6354</v>
      </c>
      <c r="I2248">
        <f>INDEX(DEM_D8!AE$3:AE$14, MATCH($B2248,DEM_D8!$AC$3:$AC$14,0), 1)</f>
        <v>0.24698795180722891</v>
      </c>
      <c r="J2248">
        <f>INDEX(DEM_D8!AF$3:AF$14, MATCH($B2248,DEM_D8!$AC$3:$AC$14,0), 1)</f>
        <v>0.8538726603102561</v>
      </c>
      <c r="K2248">
        <f>INDEX(DEM_D8!AG$3:AG$14, MATCH($B2248,DEM_D8!$AC$3:$AC$14,0), 1)</f>
        <v>0.26639415475054162</v>
      </c>
      <c r="L2248">
        <f>INDEX(DEM_D8!AH$3:AH$14, MATCH($B2248,DEM_D8!$AC$3:$AC$14,0), 1)</f>
        <v>1.1290877796901893</v>
      </c>
      <c r="M2248">
        <f>INDEX(DEM_D8!AI$3:AI$14, MATCH($B2248,DEM_D8!$AC$3:$AC$14,0), 1)</f>
        <v>1.2349397590361446</v>
      </c>
      <c r="N2248">
        <f>INDEX(DEM_D8!AJ$3:AJ$14, MATCH($B2248,DEM_D8!$AC$3:$AC$14,0), 1)</f>
        <v>0.52925989672977625</v>
      </c>
    </row>
    <row r="2249" spans="1:14">
      <c r="A2249" s="35">
        <v>38762</v>
      </c>
      <c r="B2249">
        <f t="shared" si="34"/>
        <v>2</v>
      </c>
      <c r="C2249" s="38">
        <f>INDEX(S_FOLSM!Z$3:Z$14, MATCH($B2249,S_FOLSM!$X$3:$X$14,0), 1)</f>
        <v>5.6209122149751434E-2</v>
      </c>
      <c r="D2249" s="38">
        <f>INDEX(S_FOLSM!AA$3:AA$14, MATCH($B2249,S_FOLSM!$X$3:$X$14,0), 1)</f>
        <v>11.694922547332185</v>
      </c>
      <c r="E2249" s="38">
        <f>INDEX(S_FOLSM!AB$3:AB$14, MATCH($B2249,S_FOLSM!$X$3:$X$14,0), 1)</f>
        <v>19.243545611015492</v>
      </c>
      <c r="F2249" s="38">
        <f>INDEX(S_FOLSM!AC$3:AC$14, MATCH($B2249,S_FOLSM!$X$3:$X$14,0), 1)</f>
        <v>19.243545611015492</v>
      </c>
      <c r="G2249" s="38">
        <f>INDEX(D_FOLSM_NP!$M$2:$M$13, MATCH($B2249,D_FOLSM_NP!$L$2:$L$13,0), 1)</f>
        <v>96.541872101015244</v>
      </c>
      <c r="H2249">
        <f>I_FOLSM!$F2238</f>
        <v>6625</v>
      </c>
      <c r="I2249">
        <f>INDEX(DEM_D8!AE$3:AE$14, MATCH($B2249,DEM_D8!$AC$3:$AC$14,0), 1)</f>
        <v>0.24698795180722891</v>
      </c>
      <c r="J2249">
        <f>INDEX(DEM_D8!AF$3:AF$14, MATCH($B2249,DEM_D8!$AC$3:$AC$14,0), 1)</f>
        <v>0.8538726603102561</v>
      </c>
      <c r="K2249">
        <f>INDEX(DEM_D8!AG$3:AG$14, MATCH($B2249,DEM_D8!$AC$3:$AC$14,0), 1)</f>
        <v>0.26639415475054162</v>
      </c>
      <c r="L2249">
        <f>INDEX(DEM_D8!AH$3:AH$14, MATCH($B2249,DEM_D8!$AC$3:$AC$14,0), 1)</f>
        <v>1.1290877796901893</v>
      </c>
      <c r="M2249">
        <f>INDEX(DEM_D8!AI$3:AI$14, MATCH($B2249,DEM_D8!$AC$3:$AC$14,0), 1)</f>
        <v>1.2349397590361446</v>
      </c>
      <c r="N2249">
        <f>INDEX(DEM_D8!AJ$3:AJ$14, MATCH($B2249,DEM_D8!$AC$3:$AC$14,0), 1)</f>
        <v>0.52925989672977625</v>
      </c>
    </row>
    <row r="2250" spans="1:14">
      <c r="A2250" s="35">
        <v>38763</v>
      </c>
      <c r="B2250">
        <f t="shared" si="34"/>
        <v>2</v>
      </c>
      <c r="C2250" s="38">
        <f>INDEX(S_FOLSM!Z$3:Z$14, MATCH($B2250,S_FOLSM!$X$3:$X$14,0), 1)</f>
        <v>5.6209122149751434E-2</v>
      </c>
      <c r="D2250" s="38">
        <f>INDEX(S_FOLSM!AA$3:AA$14, MATCH($B2250,S_FOLSM!$X$3:$X$14,0), 1)</f>
        <v>11.694922547332185</v>
      </c>
      <c r="E2250" s="38">
        <f>INDEX(S_FOLSM!AB$3:AB$14, MATCH($B2250,S_FOLSM!$X$3:$X$14,0), 1)</f>
        <v>19.243545611015492</v>
      </c>
      <c r="F2250" s="38">
        <f>INDEX(S_FOLSM!AC$3:AC$14, MATCH($B2250,S_FOLSM!$X$3:$X$14,0), 1)</f>
        <v>19.243545611015492</v>
      </c>
      <c r="G2250" s="38">
        <f>INDEX(D_FOLSM_NP!$M$2:$M$13, MATCH($B2250,D_FOLSM_NP!$L$2:$L$13,0), 1)</f>
        <v>96.541872101015244</v>
      </c>
      <c r="H2250">
        <f>I_FOLSM!$F2239</f>
        <v>6144</v>
      </c>
      <c r="I2250">
        <f>INDEX(DEM_D8!AE$3:AE$14, MATCH($B2250,DEM_D8!$AC$3:$AC$14,0), 1)</f>
        <v>0.24698795180722891</v>
      </c>
      <c r="J2250">
        <f>INDEX(DEM_D8!AF$3:AF$14, MATCH($B2250,DEM_D8!$AC$3:$AC$14,0), 1)</f>
        <v>0.8538726603102561</v>
      </c>
      <c r="K2250">
        <f>INDEX(DEM_D8!AG$3:AG$14, MATCH($B2250,DEM_D8!$AC$3:$AC$14,0), 1)</f>
        <v>0.26639415475054162</v>
      </c>
      <c r="L2250">
        <f>INDEX(DEM_D8!AH$3:AH$14, MATCH($B2250,DEM_D8!$AC$3:$AC$14,0), 1)</f>
        <v>1.1290877796901893</v>
      </c>
      <c r="M2250">
        <f>INDEX(DEM_D8!AI$3:AI$14, MATCH($B2250,DEM_D8!$AC$3:$AC$14,0), 1)</f>
        <v>1.2349397590361446</v>
      </c>
      <c r="N2250">
        <f>INDEX(DEM_D8!AJ$3:AJ$14, MATCH($B2250,DEM_D8!$AC$3:$AC$14,0), 1)</f>
        <v>0.52925989672977625</v>
      </c>
    </row>
    <row r="2251" spans="1:14">
      <c r="A2251" s="35">
        <v>38764</v>
      </c>
      <c r="B2251">
        <f t="shared" si="34"/>
        <v>2</v>
      </c>
      <c r="C2251" s="38">
        <f>INDEX(S_FOLSM!Z$3:Z$14, MATCH($B2251,S_FOLSM!$X$3:$X$14,0), 1)</f>
        <v>5.6209122149751434E-2</v>
      </c>
      <c r="D2251" s="38">
        <f>INDEX(S_FOLSM!AA$3:AA$14, MATCH($B2251,S_FOLSM!$X$3:$X$14,0), 1)</f>
        <v>11.694922547332185</v>
      </c>
      <c r="E2251" s="38">
        <f>INDEX(S_FOLSM!AB$3:AB$14, MATCH($B2251,S_FOLSM!$X$3:$X$14,0), 1)</f>
        <v>19.243545611015492</v>
      </c>
      <c r="F2251" s="38">
        <f>INDEX(S_FOLSM!AC$3:AC$14, MATCH($B2251,S_FOLSM!$X$3:$X$14,0), 1)</f>
        <v>19.243545611015492</v>
      </c>
      <c r="G2251" s="38">
        <f>INDEX(D_FOLSM_NP!$M$2:$M$13, MATCH($B2251,D_FOLSM_NP!$L$2:$L$13,0), 1)</f>
        <v>96.541872101015244</v>
      </c>
      <c r="H2251">
        <f>I_FOLSM!$F2240</f>
        <v>6689</v>
      </c>
      <c r="I2251">
        <f>INDEX(DEM_D8!AE$3:AE$14, MATCH($B2251,DEM_D8!$AC$3:$AC$14,0), 1)</f>
        <v>0.24698795180722891</v>
      </c>
      <c r="J2251">
        <f>INDEX(DEM_D8!AF$3:AF$14, MATCH($B2251,DEM_D8!$AC$3:$AC$14,0), 1)</f>
        <v>0.8538726603102561</v>
      </c>
      <c r="K2251">
        <f>INDEX(DEM_D8!AG$3:AG$14, MATCH($B2251,DEM_D8!$AC$3:$AC$14,0), 1)</f>
        <v>0.26639415475054162</v>
      </c>
      <c r="L2251">
        <f>INDEX(DEM_D8!AH$3:AH$14, MATCH($B2251,DEM_D8!$AC$3:$AC$14,0), 1)</f>
        <v>1.1290877796901893</v>
      </c>
      <c r="M2251">
        <f>INDEX(DEM_D8!AI$3:AI$14, MATCH($B2251,DEM_D8!$AC$3:$AC$14,0), 1)</f>
        <v>1.2349397590361446</v>
      </c>
      <c r="N2251">
        <f>INDEX(DEM_D8!AJ$3:AJ$14, MATCH($B2251,DEM_D8!$AC$3:$AC$14,0), 1)</f>
        <v>0.52925989672977625</v>
      </c>
    </row>
    <row r="2252" spans="1:14">
      <c r="A2252" s="35">
        <v>38765</v>
      </c>
      <c r="B2252">
        <f t="shared" si="34"/>
        <v>2</v>
      </c>
      <c r="C2252" s="38">
        <f>INDEX(S_FOLSM!Z$3:Z$14, MATCH($B2252,S_FOLSM!$X$3:$X$14,0), 1)</f>
        <v>5.6209122149751434E-2</v>
      </c>
      <c r="D2252" s="38">
        <f>INDEX(S_FOLSM!AA$3:AA$14, MATCH($B2252,S_FOLSM!$X$3:$X$14,0), 1)</f>
        <v>11.694922547332185</v>
      </c>
      <c r="E2252" s="38">
        <f>INDEX(S_FOLSM!AB$3:AB$14, MATCH($B2252,S_FOLSM!$X$3:$X$14,0), 1)</f>
        <v>19.243545611015492</v>
      </c>
      <c r="F2252" s="38">
        <f>INDEX(S_FOLSM!AC$3:AC$14, MATCH($B2252,S_FOLSM!$X$3:$X$14,0), 1)</f>
        <v>19.243545611015492</v>
      </c>
      <c r="G2252" s="38">
        <f>INDEX(D_FOLSM_NP!$M$2:$M$13, MATCH($B2252,D_FOLSM_NP!$L$2:$L$13,0), 1)</f>
        <v>96.541872101015244</v>
      </c>
      <c r="H2252">
        <f>I_FOLSM!$F2241</f>
        <v>5709</v>
      </c>
      <c r="I2252">
        <f>INDEX(DEM_D8!AE$3:AE$14, MATCH($B2252,DEM_D8!$AC$3:$AC$14,0), 1)</f>
        <v>0.24698795180722891</v>
      </c>
      <c r="J2252">
        <f>INDEX(DEM_D8!AF$3:AF$14, MATCH($B2252,DEM_D8!$AC$3:$AC$14,0), 1)</f>
        <v>0.8538726603102561</v>
      </c>
      <c r="K2252">
        <f>INDEX(DEM_D8!AG$3:AG$14, MATCH($B2252,DEM_D8!$AC$3:$AC$14,0), 1)</f>
        <v>0.26639415475054162</v>
      </c>
      <c r="L2252">
        <f>INDEX(DEM_D8!AH$3:AH$14, MATCH($B2252,DEM_D8!$AC$3:$AC$14,0), 1)</f>
        <v>1.1290877796901893</v>
      </c>
      <c r="M2252">
        <f>INDEX(DEM_D8!AI$3:AI$14, MATCH($B2252,DEM_D8!$AC$3:$AC$14,0), 1)</f>
        <v>1.2349397590361446</v>
      </c>
      <c r="N2252">
        <f>INDEX(DEM_D8!AJ$3:AJ$14, MATCH($B2252,DEM_D8!$AC$3:$AC$14,0), 1)</f>
        <v>0.52925989672977625</v>
      </c>
    </row>
    <row r="2253" spans="1:14">
      <c r="A2253" s="35">
        <v>38766</v>
      </c>
      <c r="B2253">
        <f t="shared" si="34"/>
        <v>2</v>
      </c>
      <c r="C2253" s="38">
        <f>INDEX(S_FOLSM!Z$3:Z$14, MATCH($B2253,S_FOLSM!$X$3:$X$14,0), 1)</f>
        <v>5.6209122149751434E-2</v>
      </c>
      <c r="D2253" s="38">
        <f>INDEX(S_FOLSM!AA$3:AA$14, MATCH($B2253,S_FOLSM!$X$3:$X$14,0), 1)</f>
        <v>11.694922547332185</v>
      </c>
      <c r="E2253" s="38">
        <f>INDEX(S_FOLSM!AB$3:AB$14, MATCH($B2253,S_FOLSM!$X$3:$X$14,0), 1)</f>
        <v>19.243545611015492</v>
      </c>
      <c r="F2253" s="38">
        <f>INDEX(S_FOLSM!AC$3:AC$14, MATCH($B2253,S_FOLSM!$X$3:$X$14,0), 1)</f>
        <v>19.243545611015492</v>
      </c>
      <c r="G2253" s="38">
        <f>INDEX(D_FOLSM_NP!$M$2:$M$13, MATCH($B2253,D_FOLSM_NP!$L$2:$L$13,0), 1)</f>
        <v>96.541872101015244</v>
      </c>
      <c r="H2253">
        <f>I_FOLSM!$F2242</f>
        <v>5515</v>
      </c>
      <c r="I2253">
        <f>INDEX(DEM_D8!AE$3:AE$14, MATCH($B2253,DEM_D8!$AC$3:$AC$14,0), 1)</f>
        <v>0.24698795180722891</v>
      </c>
      <c r="J2253">
        <f>INDEX(DEM_D8!AF$3:AF$14, MATCH($B2253,DEM_D8!$AC$3:$AC$14,0), 1)</f>
        <v>0.8538726603102561</v>
      </c>
      <c r="K2253">
        <f>INDEX(DEM_D8!AG$3:AG$14, MATCH($B2253,DEM_D8!$AC$3:$AC$14,0), 1)</f>
        <v>0.26639415475054162</v>
      </c>
      <c r="L2253">
        <f>INDEX(DEM_D8!AH$3:AH$14, MATCH($B2253,DEM_D8!$AC$3:$AC$14,0), 1)</f>
        <v>1.1290877796901893</v>
      </c>
      <c r="M2253">
        <f>INDEX(DEM_D8!AI$3:AI$14, MATCH($B2253,DEM_D8!$AC$3:$AC$14,0), 1)</f>
        <v>1.2349397590361446</v>
      </c>
      <c r="N2253">
        <f>INDEX(DEM_D8!AJ$3:AJ$14, MATCH($B2253,DEM_D8!$AC$3:$AC$14,0), 1)</f>
        <v>0.52925989672977625</v>
      </c>
    </row>
    <row r="2254" spans="1:14">
      <c r="A2254" s="35">
        <v>38767</v>
      </c>
      <c r="B2254">
        <f t="shared" ref="B2254:B2317" si="35">MONTH(A2254)</f>
        <v>2</v>
      </c>
      <c r="C2254" s="38">
        <f>INDEX(S_FOLSM!Z$3:Z$14, MATCH($B2254,S_FOLSM!$X$3:$X$14,0), 1)</f>
        <v>5.6209122149751434E-2</v>
      </c>
      <c r="D2254" s="38">
        <f>INDEX(S_FOLSM!AA$3:AA$14, MATCH($B2254,S_FOLSM!$X$3:$X$14,0), 1)</f>
        <v>11.694922547332185</v>
      </c>
      <c r="E2254" s="38">
        <f>INDEX(S_FOLSM!AB$3:AB$14, MATCH($B2254,S_FOLSM!$X$3:$X$14,0), 1)</f>
        <v>19.243545611015492</v>
      </c>
      <c r="F2254" s="38">
        <f>INDEX(S_FOLSM!AC$3:AC$14, MATCH($B2254,S_FOLSM!$X$3:$X$14,0), 1)</f>
        <v>19.243545611015492</v>
      </c>
      <c r="G2254" s="38">
        <f>INDEX(D_FOLSM_NP!$M$2:$M$13, MATCH($B2254,D_FOLSM_NP!$L$2:$L$13,0), 1)</f>
        <v>96.541872101015244</v>
      </c>
      <c r="H2254">
        <f>I_FOLSM!$F2243</f>
        <v>5549</v>
      </c>
      <c r="I2254">
        <f>INDEX(DEM_D8!AE$3:AE$14, MATCH($B2254,DEM_D8!$AC$3:$AC$14,0), 1)</f>
        <v>0.24698795180722891</v>
      </c>
      <c r="J2254">
        <f>INDEX(DEM_D8!AF$3:AF$14, MATCH($B2254,DEM_D8!$AC$3:$AC$14,0), 1)</f>
        <v>0.8538726603102561</v>
      </c>
      <c r="K2254">
        <f>INDEX(DEM_D8!AG$3:AG$14, MATCH($B2254,DEM_D8!$AC$3:$AC$14,0), 1)</f>
        <v>0.26639415475054162</v>
      </c>
      <c r="L2254">
        <f>INDEX(DEM_D8!AH$3:AH$14, MATCH($B2254,DEM_D8!$AC$3:$AC$14,0), 1)</f>
        <v>1.1290877796901893</v>
      </c>
      <c r="M2254">
        <f>INDEX(DEM_D8!AI$3:AI$14, MATCH($B2254,DEM_D8!$AC$3:$AC$14,0), 1)</f>
        <v>1.2349397590361446</v>
      </c>
      <c r="N2254">
        <f>INDEX(DEM_D8!AJ$3:AJ$14, MATCH($B2254,DEM_D8!$AC$3:$AC$14,0), 1)</f>
        <v>0.52925989672977625</v>
      </c>
    </row>
    <row r="2255" spans="1:14">
      <c r="A2255" s="35">
        <v>38768</v>
      </c>
      <c r="B2255">
        <f t="shared" si="35"/>
        <v>2</v>
      </c>
      <c r="C2255" s="38">
        <f>INDEX(S_FOLSM!Z$3:Z$14, MATCH($B2255,S_FOLSM!$X$3:$X$14,0), 1)</f>
        <v>5.6209122149751434E-2</v>
      </c>
      <c r="D2255" s="38">
        <f>INDEX(S_FOLSM!AA$3:AA$14, MATCH($B2255,S_FOLSM!$X$3:$X$14,0), 1)</f>
        <v>11.694922547332185</v>
      </c>
      <c r="E2255" s="38">
        <f>INDEX(S_FOLSM!AB$3:AB$14, MATCH($B2255,S_FOLSM!$X$3:$X$14,0), 1)</f>
        <v>19.243545611015492</v>
      </c>
      <c r="F2255" s="38">
        <f>INDEX(S_FOLSM!AC$3:AC$14, MATCH($B2255,S_FOLSM!$X$3:$X$14,0), 1)</f>
        <v>19.243545611015492</v>
      </c>
      <c r="G2255" s="38">
        <f>INDEX(D_FOLSM_NP!$M$2:$M$13, MATCH($B2255,D_FOLSM_NP!$L$2:$L$13,0), 1)</f>
        <v>96.541872101015244</v>
      </c>
      <c r="H2255">
        <f>I_FOLSM!$F2244</f>
        <v>5509</v>
      </c>
      <c r="I2255">
        <f>INDEX(DEM_D8!AE$3:AE$14, MATCH($B2255,DEM_D8!$AC$3:$AC$14,0), 1)</f>
        <v>0.24698795180722891</v>
      </c>
      <c r="J2255">
        <f>INDEX(DEM_D8!AF$3:AF$14, MATCH($B2255,DEM_D8!$AC$3:$AC$14,0), 1)</f>
        <v>0.8538726603102561</v>
      </c>
      <c r="K2255">
        <f>INDEX(DEM_D8!AG$3:AG$14, MATCH($B2255,DEM_D8!$AC$3:$AC$14,0), 1)</f>
        <v>0.26639415475054162</v>
      </c>
      <c r="L2255">
        <f>INDEX(DEM_D8!AH$3:AH$14, MATCH($B2255,DEM_D8!$AC$3:$AC$14,0), 1)</f>
        <v>1.1290877796901893</v>
      </c>
      <c r="M2255">
        <f>INDEX(DEM_D8!AI$3:AI$14, MATCH($B2255,DEM_D8!$AC$3:$AC$14,0), 1)</f>
        <v>1.2349397590361446</v>
      </c>
      <c r="N2255">
        <f>INDEX(DEM_D8!AJ$3:AJ$14, MATCH($B2255,DEM_D8!$AC$3:$AC$14,0), 1)</f>
        <v>0.52925989672977625</v>
      </c>
    </row>
    <row r="2256" spans="1:14">
      <c r="A2256" s="35">
        <v>38769</v>
      </c>
      <c r="B2256">
        <f t="shared" si="35"/>
        <v>2</v>
      </c>
      <c r="C2256" s="38">
        <f>INDEX(S_FOLSM!Z$3:Z$14, MATCH($B2256,S_FOLSM!$X$3:$X$14,0), 1)</f>
        <v>5.6209122149751434E-2</v>
      </c>
      <c r="D2256" s="38">
        <f>INDEX(S_FOLSM!AA$3:AA$14, MATCH($B2256,S_FOLSM!$X$3:$X$14,0), 1)</f>
        <v>11.694922547332185</v>
      </c>
      <c r="E2256" s="38">
        <f>INDEX(S_FOLSM!AB$3:AB$14, MATCH($B2256,S_FOLSM!$X$3:$X$14,0), 1)</f>
        <v>19.243545611015492</v>
      </c>
      <c r="F2256" s="38">
        <f>INDEX(S_FOLSM!AC$3:AC$14, MATCH($B2256,S_FOLSM!$X$3:$X$14,0), 1)</f>
        <v>19.243545611015492</v>
      </c>
      <c r="G2256" s="38">
        <f>INDEX(D_FOLSM_NP!$M$2:$M$13, MATCH($B2256,D_FOLSM_NP!$L$2:$L$13,0), 1)</f>
        <v>96.541872101015244</v>
      </c>
      <c r="H2256">
        <f>I_FOLSM!$F2245</f>
        <v>5363</v>
      </c>
      <c r="I2256">
        <f>INDEX(DEM_D8!AE$3:AE$14, MATCH($B2256,DEM_D8!$AC$3:$AC$14,0), 1)</f>
        <v>0.24698795180722891</v>
      </c>
      <c r="J2256">
        <f>INDEX(DEM_D8!AF$3:AF$14, MATCH($B2256,DEM_D8!$AC$3:$AC$14,0), 1)</f>
        <v>0.8538726603102561</v>
      </c>
      <c r="K2256">
        <f>INDEX(DEM_D8!AG$3:AG$14, MATCH($B2256,DEM_D8!$AC$3:$AC$14,0), 1)</f>
        <v>0.26639415475054162</v>
      </c>
      <c r="L2256">
        <f>INDEX(DEM_D8!AH$3:AH$14, MATCH($B2256,DEM_D8!$AC$3:$AC$14,0), 1)</f>
        <v>1.1290877796901893</v>
      </c>
      <c r="M2256">
        <f>INDEX(DEM_D8!AI$3:AI$14, MATCH($B2256,DEM_D8!$AC$3:$AC$14,0), 1)</f>
        <v>1.2349397590361446</v>
      </c>
      <c r="N2256">
        <f>INDEX(DEM_D8!AJ$3:AJ$14, MATCH($B2256,DEM_D8!$AC$3:$AC$14,0), 1)</f>
        <v>0.52925989672977625</v>
      </c>
    </row>
    <row r="2257" spans="1:14">
      <c r="A2257" s="35">
        <v>38770</v>
      </c>
      <c r="B2257">
        <f t="shared" si="35"/>
        <v>2</v>
      </c>
      <c r="C2257" s="38">
        <f>INDEX(S_FOLSM!Z$3:Z$14, MATCH($B2257,S_FOLSM!$X$3:$X$14,0), 1)</f>
        <v>5.6209122149751434E-2</v>
      </c>
      <c r="D2257" s="38">
        <f>INDEX(S_FOLSM!AA$3:AA$14, MATCH($B2257,S_FOLSM!$X$3:$X$14,0), 1)</f>
        <v>11.694922547332185</v>
      </c>
      <c r="E2257" s="38">
        <f>INDEX(S_FOLSM!AB$3:AB$14, MATCH($B2257,S_FOLSM!$X$3:$X$14,0), 1)</f>
        <v>19.243545611015492</v>
      </c>
      <c r="F2257" s="38">
        <f>INDEX(S_FOLSM!AC$3:AC$14, MATCH($B2257,S_FOLSM!$X$3:$X$14,0), 1)</f>
        <v>19.243545611015492</v>
      </c>
      <c r="G2257" s="38">
        <f>INDEX(D_FOLSM_NP!$M$2:$M$13, MATCH($B2257,D_FOLSM_NP!$L$2:$L$13,0), 1)</f>
        <v>96.541872101015244</v>
      </c>
      <c r="H2257">
        <f>I_FOLSM!$F2246</f>
        <v>5087</v>
      </c>
      <c r="I2257">
        <f>INDEX(DEM_D8!AE$3:AE$14, MATCH($B2257,DEM_D8!$AC$3:$AC$14,0), 1)</f>
        <v>0.24698795180722891</v>
      </c>
      <c r="J2257">
        <f>INDEX(DEM_D8!AF$3:AF$14, MATCH($B2257,DEM_D8!$AC$3:$AC$14,0), 1)</f>
        <v>0.8538726603102561</v>
      </c>
      <c r="K2257">
        <f>INDEX(DEM_D8!AG$3:AG$14, MATCH($B2257,DEM_D8!$AC$3:$AC$14,0), 1)</f>
        <v>0.26639415475054162</v>
      </c>
      <c r="L2257">
        <f>INDEX(DEM_D8!AH$3:AH$14, MATCH($B2257,DEM_D8!$AC$3:$AC$14,0), 1)</f>
        <v>1.1290877796901893</v>
      </c>
      <c r="M2257">
        <f>INDEX(DEM_D8!AI$3:AI$14, MATCH($B2257,DEM_D8!$AC$3:$AC$14,0), 1)</f>
        <v>1.2349397590361446</v>
      </c>
      <c r="N2257">
        <f>INDEX(DEM_D8!AJ$3:AJ$14, MATCH($B2257,DEM_D8!$AC$3:$AC$14,0), 1)</f>
        <v>0.52925989672977625</v>
      </c>
    </row>
    <row r="2258" spans="1:14">
      <c r="A2258" s="35">
        <v>38771</v>
      </c>
      <c r="B2258">
        <f t="shared" si="35"/>
        <v>2</v>
      </c>
      <c r="C2258" s="38">
        <f>INDEX(S_FOLSM!Z$3:Z$14, MATCH($B2258,S_FOLSM!$X$3:$X$14,0), 1)</f>
        <v>5.6209122149751434E-2</v>
      </c>
      <c r="D2258" s="38">
        <f>INDEX(S_FOLSM!AA$3:AA$14, MATCH($B2258,S_FOLSM!$X$3:$X$14,0), 1)</f>
        <v>11.694922547332185</v>
      </c>
      <c r="E2258" s="38">
        <f>INDEX(S_FOLSM!AB$3:AB$14, MATCH($B2258,S_FOLSM!$X$3:$X$14,0), 1)</f>
        <v>19.243545611015492</v>
      </c>
      <c r="F2258" s="38">
        <f>INDEX(S_FOLSM!AC$3:AC$14, MATCH($B2258,S_FOLSM!$X$3:$X$14,0), 1)</f>
        <v>19.243545611015492</v>
      </c>
      <c r="G2258" s="38">
        <f>INDEX(D_FOLSM_NP!$M$2:$M$13, MATCH($B2258,D_FOLSM_NP!$L$2:$L$13,0), 1)</f>
        <v>96.541872101015244</v>
      </c>
      <c r="H2258">
        <f>I_FOLSM!$F2247</f>
        <v>5074</v>
      </c>
      <c r="I2258">
        <f>INDEX(DEM_D8!AE$3:AE$14, MATCH($B2258,DEM_D8!$AC$3:$AC$14,0), 1)</f>
        <v>0.24698795180722891</v>
      </c>
      <c r="J2258">
        <f>INDEX(DEM_D8!AF$3:AF$14, MATCH($B2258,DEM_D8!$AC$3:$AC$14,0), 1)</f>
        <v>0.8538726603102561</v>
      </c>
      <c r="K2258">
        <f>INDEX(DEM_D8!AG$3:AG$14, MATCH($B2258,DEM_D8!$AC$3:$AC$14,0), 1)</f>
        <v>0.26639415475054162</v>
      </c>
      <c r="L2258">
        <f>INDEX(DEM_D8!AH$3:AH$14, MATCH($B2258,DEM_D8!$AC$3:$AC$14,0), 1)</f>
        <v>1.1290877796901893</v>
      </c>
      <c r="M2258">
        <f>INDEX(DEM_D8!AI$3:AI$14, MATCH($B2258,DEM_D8!$AC$3:$AC$14,0), 1)</f>
        <v>1.2349397590361446</v>
      </c>
      <c r="N2258">
        <f>INDEX(DEM_D8!AJ$3:AJ$14, MATCH($B2258,DEM_D8!$AC$3:$AC$14,0), 1)</f>
        <v>0.52925989672977625</v>
      </c>
    </row>
    <row r="2259" spans="1:14">
      <c r="A2259" s="35">
        <v>38772</v>
      </c>
      <c r="B2259">
        <f t="shared" si="35"/>
        <v>2</v>
      </c>
      <c r="C2259" s="38">
        <f>INDEX(S_FOLSM!Z$3:Z$14, MATCH($B2259,S_FOLSM!$X$3:$X$14,0), 1)</f>
        <v>5.6209122149751434E-2</v>
      </c>
      <c r="D2259" s="38">
        <f>INDEX(S_FOLSM!AA$3:AA$14, MATCH($B2259,S_FOLSM!$X$3:$X$14,0), 1)</f>
        <v>11.694922547332185</v>
      </c>
      <c r="E2259" s="38">
        <f>INDEX(S_FOLSM!AB$3:AB$14, MATCH($B2259,S_FOLSM!$X$3:$X$14,0), 1)</f>
        <v>19.243545611015492</v>
      </c>
      <c r="F2259" s="38">
        <f>INDEX(S_FOLSM!AC$3:AC$14, MATCH($B2259,S_FOLSM!$X$3:$X$14,0), 1)</f>
        <v>19.243545611015492</v>
      </c>
      <c r="G2259" s="38">
        <f>INDEX(D_FOLSM_NP!$M$2:$M$13, MATCH($B2259,D_FOLSM_NP!$L$2:$L$13,0), 1)</f>
        <v>96.541872101015244</v>
      </c>
      <c r="H2259">
        <f>I_FOLSM!$F2248</f>
        <v>5288</v>
      </c>
      <c r="I2259">
        <f>INDEX(DEM_D8!AE$3:AE$14, MATCH($B2259,DEM_D8!$AC$3:$AC$14,0), 1)</f>
        <v>0.24698795180722891</v>
      </c>
      <c r="J2259">
        <f>INDEX(DEM_D8!AF$3:AF$14, MATCH($B2259,DEM_D8!$AC$3:$AC$14,0), 1)</f>
        <v>0.8538726603102561</v>
      </c>
      <c r="K2259">
        <f>INDEX(DEM_D8!AG$3:AG$14, MATCH($B2259,DEM_D8!$AC$3:$AC$14,0), 1)</f>
        <v>0.26639415475054162</v>
      </c>
      <c r="L2259">
        <f>INDEX(DEM_D8!AH$3:AH$14, MATCH($B2259,DEM_D8!$AC$3:$AC$14,0), 1)</f>
        <v>1.1290877796901893</v>
      </c>
      <c r="M2259">
        <f>INDEX(DEM_D8!AI$3:AI$14, MATCH($B2259,DEM_D8!$AC$3:$AC$14,0), 1)</f>
        <v>1.2349397590361446</v>
      </c>
      <c r="N2259">
        <f>INDEX(DEM_D8!AJ$3:AJ$14, MATCH($B2259,DEM_D8!$AC$3:$AC$14,0), 1)</f>
        <v>0.52925989672977625</v>
      </c>
    </row>
    <row r="2260" spans="1:14">
      <c r="A2260" s="35">
        <v>38773</v>
      </c>
      <c r="B2260">
        <f t="shared" si="35"/>
        <v>2</v>
      </c>
      <c r="C2260" s="38">
        <f>INDEX(S_FOLSM!Z$3:Z$14, MATCH($B2260,S_FOLSM!$X$3:$X$14,0), 1)</f>
        <v>5.6209122149751434E-2</v>
      </c>
      <c r="D2260" s="38">
        <f>INDEX(S_FOLSM!AA$3:AA$14, MATCH($B2260,S_FOLSM!$X$3:$X$14,0), 1)</f>
        <v>11.694922547332185</v>
      </c>
      <c r="E2260" s="38">
        <f>INDEX(S_FOLSM!AB$3:AB$14, MATCH($B2260,S_FOLSM!$X$3:$X$14,0), 1)</f>
        <v>19.243545611015492</v>
      </c>
      <c r="F2260" s="38">
        <f>INDEX(S_FOLSM!AC$3:AC$14, MATCH($B2260,S_FOLSM!$X$3:$X$14,0), 1)</f>
        <v>19.243545611015492</v>
      </c>
      <c r="G2260" s="38">
        <f>INDEX(D_FOLSM_NP!$M$2:$M$13, MATCH($B2260,D_FOLSM_NP!$L$2:$L$13,0), 1)</f>
        <v>96.541872101015244</v>
      </c>
      <c r="H2260">
        <f>I_FOLSM!$F2249</f>
        <v>5216</v>
      </c>
      <c r="I2260">
        <f>INDEX(DEM_D8!AE$3:AE$14, MATCH($B2260,DEM_D8!$AC$3:$AC$14,0), 1)</f>
        <v>0.24698795180722891</v>
      </c>
      <c r="J2260">
        <f>INDEX(DEM_D8!AF$3:AF$14, MATCH($B2260,DEM_D8!$AC$3:$AC$14,0), 1)</f>
        <v>0.8538726603102561</v>
      </c>
      <c r="K2260">
        <f>INDEX(DEM_D8!AG$3:AG$14, MATCH($B2260,DEM_D8!$AC$3:$AC$14,0), 1)</f>
        <v>0.26639415475054162</v>
      </c>
      <c r="L2260">
        <f>INDEX(DEM_D8!AH$3:AH$14, MATCH($B2260,DEM_D8!$AC$3:$AC$14,0), 1)</f>
        <v>1.1290877796901893</v>
      </c>
      <c r="M2260">
        <f>INDEX(DEM_D8!AI$3:AI$14, MATCH($B2260,DEM_D8!$AC$3:$AC$14,0), 1)</f>
        <v>1.2349397590361446</v>
      </c>
      <c r="N2260">
        <f>INDEX(DEM_D8!AJ$3:AJ$14, MATCH($B2260,DEM_D8!$AC$3:$AC$14,0), 1)</f>
        <v>0.52925989672977625</v>
      </c>
    </row>
    <row r="2261" spans="1:14">
      <c r="A2261" s="35">
        <v>38774</v>
      </c>
      <c r="B2261">
        <f t="shared" si="35"/>
        <v>2</v>
      </c>
      <c r="C2261" s="38">
        <f>INDEX(S_FOLSM!Z$3:Z$14, MATCH($B2261,S_FOLSM!$X$3:$X$14,0), 1)</f>
        <v>5.6209122149751434E-2</v>
      </c>
      <c r="D2261" s="38">
        <f>INDEX(S_FOLSM!AA$3:AA$14, MATCH($B2261,S_FOLSM!$X$3:$X$14,0), 1)</f>
        <v>11.694922547332185</v>
      </c>
      <c r="E2261" s="38">
        <f>INDEX(S_FOLSM!AB$3:AB$14, MATCH($B2261,S_FOLSM!$X$3:$X$14,0), 1)</f>
        <v>19.243545611015492</v>
      </c>
      <c r="F2261" s="38">
        <f>INDEX(S_FOLSM!AC$3:AC$14, MATCH($B2261,S_FOLSM!$X$3:$X$14,0), 1)</f>
        <v>19.243545611015492</v>
      </c>
      <c r="G2261" s="38">
        <f>INDEX(D_FOLSM_NP!$M$2:$M$13, MATCH($B2261,D_FOLSM_NP!$L$2:$L$13,0), 1)</f>
        <v>96.541872101015244</v>
      </c>
      <c r="H2261">
        <f>I_FOLSM!$F2250</f>
        <v>6275</v>
      </c>
      <c r="I2261">
        <f>INDEX(DEM_D8!AE$3:AE$14, MATCH($B2261,DEM_D8!$AC$3:$AC$14,0), 1)</f>
        <v>0.24698795180722891</v>
      </c>
      <c r="J2261">
        <f>INDEX(DEM_D8!AF$3:AF$14, MATCH($B2261,DEM_D8!$AC$3:$AC$14,0), 1)</f>
        <v>0.8538726603102561</v>
      </c>
      <c r="K2261">
        <f>INDEX(DEM_D8!AG$3:AG$14, MATCH($B2261,DEM_D8!$AC$3:$AC$14,0), 1)</f>
        <v>0.26639415475054162</v>
      </c>
      <c r="L2261">
        <f>INDEX(DEM_D8!AH$3:AH$14, MATCH($B2261,DEM_D8!$AC$3:$AC$14,0), 1)</f>
        <v>1.1290877796901893</v>
      </c>
      <c r="M2261">
        <f>INDEX(DEM_D8!AI$3:AI$14, MATCH($B2261,DEM_D8!$AC$3:$AC$14,0), 1)</f>
        <v>1.2349397590361446</v>
      </c>
      <c r="N2261">
        <f>INDEX(DEM_D8!AJ$3:AJ$14, MATCH($B2261,DEM_D8!$AC$3:$AC$14,0), 1)</f>
        <v>0.52925989672977625</v>
      </c>
    </row>
    <row r="2262" spans="1:14">
      <c r="A2262" s="35">
        <v>38775</v>
      </c>
      <c r="B2262">
        <f t="shared" si="35"/>
        <v>2</v>
      </c>
      <c r="C2262" s="38">
        <f>INDEX(S_FOLSM!Z$3:Z$14, MATCH($B2262,S_FOLSM!$X$3:$X$14,0), 1)</f>
        <v>5.6209122149751434E-2</v>
      </c>
      <c r="D2262" s="38">
        <f>INDEX(S_FOLSM!AA$3:AA$14, MATCH($B2262,S_FOLSM!$X$3:$X$14,0), 1)</f>
        <v>11.694922547332185</v>
      </c>
      <c r="E2262" s="38">
        <f>INDEX(S_FOLSM!AB$3:AB$14, MATCH($B2262,S_FOLSM!$X$3:$X$14,0), 1)</f>
        <v>19.243545611015492</v>
      </c>
      <c r="F2262" s="38">
        <f>INDEX(S_FOLSM!AC$3:AC$14, MATCH($B2262,S_FOLSM!$X$3:$X$14,0), 1)</f>
        <v>19.243545611015492</v>
      </c>
      <c r="G2262" s="38">
        <f>INDEX(D_FOLSM_NP!$M$2:$M$13, MATCH($B2262,D_FOLSM_NP!$L$2:$L$13,0), 1)</f>
        <v>96.541872101015244</v>
      </c>
      <c r="H2262">
        <f>I_FOLSM!$F2251</f>
        <v>10185</v>
      </c>
      <c r="I2262">
        <f>INDEX(DEM_D8!AE$3:AE$14, MATCH($B2262,DEM_D8!$AC$3:$AC$14,0), 1)</f>
        <v>0.24698795180722891</v>
      </c>
      <c r="J2262">
        <f>INDEX(DEM_D8!AF$3:AF$14, MATCH($B2262,DEM_D8!$AC$3:$AC$14,0), 1)</f>
        <v>0.8538726603102561</v>
      </c>
      <c r="K2262">
        <f>INDEX(DEM_D8!AG$3:AG$14, MATCH($B2262,DEM_D8!$AC$3:$AC$14,0), 1)</f>
        <v>0.26639415475054162</v>
      </c>
      <c r="L2262">
        <f>INDEX(DEM_D8!AH$3:AH$14, MATCH($B2262,DEM_D8!$AC$3:$AC$14,0), 1)</f>
        <v>1.1290877796901893</v>
      </c>
      <c r="M2262">
        <f>INDEX(DEM_D8!AI$3:AI$14, MATCH($B2262,DEM_D8!$AC$3:$AC$14,0), 1)</f>
        <v>1.2349397590361446</v>
      </c>
      <c r="N2262">
        <f>INDEX(DEM_D8!AJ$3:AJ$14, MATCH($B2262,DEM_D8!$AC$3:$AC$14,0), 1)</f>
        <v>0.52925989672977625</v>
      </c>
    </row>
    <row r="2263" spans="1:14">
      <c r="A2263" s="35">
        <v>38776</v>
      </c>
      <c r="B2263">
        <f t="shared" si="35"/>
        <v>2</v>
      </c>
      <c r="C2263" s="38">
        <f>INDEX(S_FOLSM!Z$3:Z$14, MATCH($B2263,S_FOLSM!$X$3:$X$14,0), 1)</f>
        <v>5.6209122149751434E-2</v>
      </c>
      <c r="D2263" s="38">
        <f>INDEX(S_FOLSM!AA$3:AA$14, MATCH($B2263,S_FOLSM!$X$3:$X$14,0), 1)</f>
        <v>11.694922547332185</v>
      </c>
      <c r="E2263" s="38">
        <f>INDEX(S_FOLSM!AB$3:AB$14, MATCH($B2263,S_FOLSM!$X$3:$X$14,0), 1)</f>
        <v>19.243545611015492</v>
      </c>
      <c r="F2263" s="38">
        <f>INDEX(S_FOLSM!AC$3:AC$14, MATCH($B2263,S_FOLSM!$X$3:$X$14,0), 1)</f>
        <v>19.243545611015492</v>
      </c>
      <c r="G2263" s="38">
        <f>INDEX(D_FOLSM_NP!$M$2:$M$13, MATCH($B2263,D_FOLSM_NP!$L$2:$L$13,0), 1)</f>
        <v>96.541872101015244</v>
      </c>
      <c r="H2263">
        <f>I_FOLSM!$F2252</f>
        <v>30954</v>
      </c>
      <c r="I2263">
        <f>INDEX(DEM_D8!AE$3:AE$14, MATCH($B2263,DEM_D8!$AC$3:$AC$14,0), 1)</f>
        <v>0.24698795180722891</v>
      </c>
      <c r="J2263">
        <f>INDEX(DEM_D8!AF$3:AF$14, MATCH($B2263,DEM_D8!$AC$3:$AC$14,0), 1)</f>
        <v>0.8538726603102561</v>
      </c>
      <c r="K2263">
        <f>INDEX(DEM_D8!AG$3:AG$14, MATCH($B2263,DEM_D8!$AC$3:$AC$14,0), 1)</f>
        <v>0.26639415475054162</v>
      </c>
      <c r="L2263">
        <f>INDEX(DEM_D8!AH$3:AH$14, MATCH($B2263,DEM_D8!$AC$3:$AC$14,0), 1)</f>
        <v>1.1290877796901893</v>
      </c>
      <c r="M2263">
        <f>INDEX(DEM_D8!AI$3:AI$14, MATCH($B2263,DEM_D8!$AC$3:$AC$14,0), 1)</f>
        <v>1.2349397590361446</v>
      </c>
      <c r="N2263">
        <f>INDEX(DEM_D8!AJ$3:AJ$14, MATCH($B2263,DEM_D8!$AC$3:$AC$14,0), 1)</f>
        <v>0.52925989672977625</v>
      </c>
    </row>
    <row r="2264" spans="1:14">
      <c r="A2264" s="35">
        <v>38777</v>
      </c>
      <c r="B2264">
        <f t="shared" si="35"/>
        <v>3</v>
      </c>
      <c r="C2264" s="38">
        <f>INDEX(S_FOLSM!Z$3:Z$14, MATCH($B2264,S_FOLSM!$X$3:$X$14,0), 1)</f>
        <v>9.9280994966064406E-2</v>
      </c>
      <c r="D2264" s="38">
        <f>INDEX(S_FOLSM!AA$3:AA$14, MATCH($B2264,S_FOLSM!$X$3:$X$14,0), 1)</f>
        <v>10.571317528177225</v>
      </c>
      <c r="E2264" s="38">
        <f>INDEX(S_FOLSM!AB$3:AB$14, MATCH($B2264,S_FOLSM!$X$3:$X$14,0), 1)</f>
        <v>20.653711620676255</v>
      </c>
      <c r="F2264" s="38">
        <f>INDEX(S_FOLSM!AC$3:AC$14, MATCH($B2264,S_FOLSM!$X$3:$X$14,0), 1)</f>
        <v>20.653711620676255</v>
      </c>
      <c r="G2264" s="38">
        <f>INDEX(D_FOLSM_NP!$M$2:$M$13, MATCH($B2264,D_FOLSM_NP!$L$2:$L$13,0), 1)</f>
        <v>95.65361343429818</v>
      </c>
      <c r="H2264">
        <f>I_FOLSM!$F2253</f>
        <v>16306</v>
      </c>
      <c r="I2264">
        <f>INDEX(DEM_D8!AE$3:AE$14, MATCH($B2264,DEM_D8!$AC$3:$AC$14,0), 1)</f>
        <v>0.22308589195491643</v>
      </c>
      <c r="J2264">
        <f>INDEX(DEM_D8!AF$3:AF$14, MATCH($B2264,DEM_D8!$AC$3:$AC$14,0), 1)</f>
        <v>0.77123982221571519</v>
      </c>
      <c r="K2264">
        <f>INDEX(DEM_D8!AG$3:AG$14, MATCH($B2264,DEM_D8!$AC$3:$AC$14,0), 1)</f>
        <v>0.24061407525855374</v>
      </c>
      <c r="L2264">
        <f>INDEX(DEM_D8!AH$3:AH$14, MATCH($B2264,DEM_D8!$AC$3:$AC$14,0), 1)</f>
        <v>1.0198212203653323</v>
      </c>
      <c r="M2264">
        <f>INDEX(DEM_D8!AI$3:AI$14, MATCH($B2264,DEM_D8!$AC$3:$AC$14,0), 1)</f>
        <v>1.1154294597745822</v>
      </c>
      <c r="N2264">
        <f>INDEX(DEM_D8!AJ$3:AJ$14, MATCH($B2264,DEM_D8!$AC$3:$AC$14,0), 1)</f>
        <v>0.47804119704624948</v>
      </c>
    </row>
    <row r="2265" spans="1:14">
      <c r="A2265" s="35">
        <v>38778</v>
      </c>
      <c r="B2265">
        <f t="shared" si="35"/>
        <v>3</v>
      </c>
      <c r="C2265" s="38">
        <f>INDEX(S_FOLSM!Z$3:Z$14, MATCH($B2265,S_FOLSM!$X$3:$X$14,0), 1)</f>
        <v>9.9280994966064406E-2</v>
      </c>
      <c r="D2265" s="38">
        <f>INDEX(S_FOLSM!AA$3:AA$14, MATCH($B2265,S_FOLSM!$X$3:$X$14,0), 1)</f>
        <v>10.571317528177225</v>
      </c>
      <c r="E2265" s="38">
        <f>INDEX(S_FOLSM!AB$3:AB$14, MATCH($B2265,S_FOLSM!$X$3:$X$14,0), 1)</f>
        <v>20.653711620676255</v>
      </c>
      <c r="F2265" s="38">
        <f>INDEX(S_FOLSM!AC$3:AC$14, MATCH($B2265,S_FOLSM!$X$3:$X$14,0), 1)</f>
        <v>20.653711620676255</v>
      </c>
      <c r="G2265" s="38">
        <f>INDEX(D_FOLSM_NP!$M$2:$M$13, MATCH($B2265,D_FOLSM_NP!$L$2:$L$13,0), 1)</f>
        <v>95.65361343429818</v>
      </c>
      <c r="H2265">
        <f>I_FOLSM!$F2254</f>
        <v>14075</v>
      </c>
      <c r="I2265">
        <f>INDEX(DEM_D8!AE$3:AE$14, MATCH($B2265,DEM_D8!$AC$3:$AC$14,0), 1)</f>
        <v>0.22308589195491643</v>
      </c>
      <c r="J2265">
        <f>INDEX(DEM_D8!AF$3:AF$14, MATCH($B2265,DEM_D8!$AC$3:$AC$14,0), 1)</f>
        <v>0.77123982221571519</v>
      </c>
      <c r="K2265">
        <f>INDEX(DEM_D8!AG$3:AG$14, MATCH($B2265,DEM_D8!$AC$3:$AC$14,0), 1)</f>
        <v>0.24061407525855374</v>
      </c>
      <c r="L2265">
        <f>INDEX(DEM_D8!AH$3:AH$14, MATCH($B2265,DEM_D8!$AC$3:$AC$14,0), 1)</f>
        <v>1.0198212203653323</v>
      </c>
      <c r="M2265">
        <f>INDEX(DEM_D8!AI$3:AI$14, MATCH($B2265,DEM_D8!$AC$3:$AC$14,0), 1)</f>
        <v>1.1154294597745822</v>
      </c>
      <c r="N2265">
        <f>INDEX(DEM_D8!AJ$3:AJ$14, MATCH($B2265,DEM_D8!$AC$3:$AC$14,0), 1)</f>
        <v>0.47804119704624948</v>
      </c>
    </row>
    <row r="2266" spans="1:14">
      <c r="A2266" s="35">
        <v>38779</v>
      </c>
      <c r="B2266">
        <f t="shared" si="35"/>
        <v>3</v>
      </c>
      <c r="C2266" s="38">
        <f>INDEX(S_FOLSM!Z$3:Z$14, MATCH($B2266,S_FOLSM!$X$3:$X$14,0), 1)</f>
        <v>9.9280994966064406E-2</v>
      </c>
      <c r="D2266" s="38">
        <f>INDEX(S_FOLSM!AA$3:AA$14, MATCH($B2266,S_FOLSM!$X$3:$X$14,0), 1)</f>
        <v>10.571317528177225</v>
      </c>
      <c r="E2266" s="38">
        <f>INDEX(S_FOLSM!AB$3:AB$14, MATCH($B2266,S_FOLSM!$X$3:$X$14,0), 1)</f>
        <v>20.653711620676255</v>
      </c>
      <c r="F2266" s="38">
        <f>INDEX(S_FOLSM!AC$3:AC$14, MATCH($B2266,S_FOLSM!$X$3:$X$14,0), 1)</f>
        <v>20.653711620676255</v>
      </c>
      <c r="G2266" s="38">
        <f>INDEX(D_FOLSM_NP!$M$2:$M$13, MATCH($B2266,D_FOLSM_NP!$L$2:$L$13,0), 1)</f>
        <v>95.65361343429818</v>
      </c>
      <c r="H2266">
        <f>I_FOLSM!$F2255</f>
        <v>15278</v>
      </c>
      <c r="I2266">
        <f>INDEX(DEM_D8!AE$3:AE$14, MATCH($B2266,DEM_D8!$AC$3:$AC$14,0), 1)</f>
        <v>0.22308589195491643</v>
      </c>
      <c r="J2266">
        <f>INDEX(DEM_D8!AF$3:AF$14, MATCH($B2266,DEM_D8!$AC$3:$AC$14,0), 1)</f>
        <v>0.77123982221571519</v>
      </c>
      <c r="K2266">
        <f>INDEX(DEM_D8!AG$3:AG$14, MATCH($B2266,DEM_D8!$AC$3:$AC$14,0), 1)</f>
        <v>0.24061407525855374</v>
      </c>
      <c r="L2266">
        <f>INDEX(DEM_D8!AH$3:AH$14, MATCH($B2266,DEM_D8!$AC$3:$AC$14,0), 1)</f>
        <v>1.0198212203653323</v>
      </c>
      <c r="M2266">
        <f>INDEX(DEM_D8!AI$3:AI$14, MATCH($B2266,DEM_D8!$AC$3:$AC$14,0), 1)</f>
        <v>1.1154294597745822</v>
      </c>
      <c r="N2266">
        <f>INDEX(DEM_D8!AJ$3:AJ$14, MATCH($B2266,DEM_D8!$AC$3:$AC$14,0), 1)</f>
        <v>0.47804119704624948</v>
      </c>
    </row>
    <row r="2267" spans="1:14">
      <c r="A2267" s="35">
        <v>38780</v>
      </c>
      <c r="B2267">
        <f t="shared" si="35"/>
        <v>3</v>
      </c>
      <c r="C2267" s="38">
        <f>INDEX(S_FOLSM!Z$3:Z$14, MATCH($B2267,S_FOLSM!$X$3:$X$14,0), 1)</f>
        <v>9.9280994966064406E-2</v>
      </c>
      <c r="D2267" s="38">
        <f>INDEX(S_FOLSM!AA$3:AA$14, MATCH($B2267,S_FOLSM!$X$3:$X$14,0), 1)</f>
        <v>10.571317528177225</v>
      </c>
      <c r="E2267" s="38">
        <f>INDEX(S_FOLSM!AB$3:AB$14, MATCH($B2267,S_FOLSM!$X$3:$X$14,0), 1)</f>
        <v>20.653711620676255</v>
      </c>
      <c r="F2267" s="38">
        <f>INDEX(S_FOLSM!AC$3:AC$14, MATCH($B2267,S_FOLSM!$X$3:$X$14,0), 1)</f>
        <v>20.653711620676255</v>
      </c>
      <c r="G2267" s="38">
        <f>INDEX(D_FOLSM_NP!$M$2:$M$13, MATCH($B2267,D_FOLSM_NP!$L$2:$L$13,0), 1)</f>
        <v>95.65361343429818</v>
      </c>
      <c r="H2267">
        <f>I_FOLSM!$F2256</f>
        <v>13188</v>
      </c>
      <c r="I2267">
        <f>INDEX(DEM_D8!AE$3:AE$14, MATCH($B2267,DEM_D8!$AC$3:$AC$14,0), 1)</f>
        <v>0.22308589195491643</v>
      </c>
      <c r="J2267">
        <f>INDEX(DEM_D8!AF$3:AF$14, MATCH($B2267,DEM_D8!$AC$3:$AC$14,0), 1)</f>
        <v>0.77123982221571519</v>
      </c>
      <c r="K2267">
        <f>INDEX(DEM_D8!AG$3:AG$14, MATCH($B2267,DEM_D8!$AC$3:$AC$14,0), 1)</f>
        <v>0.24061407525855374</v>
      </c>
      <c r="L2267">
        <f>INDEX(DEM_D8!AH$3:AH$14, MATCH($B2267,DEM_D8!$AC$3:$AC$14,0), 1)</f>
        <v>1.0198212203653323</v>
      </c>
      <c r="M2267">
        <f>INDEX(DEM_D8!AI$3:AI$14, MATCH($B2267,DEM_D8!$AC$3:$AC$14,0), 1)</f>
        <v>1.1154294597745822</v>
      </c>
      <c r="N2267">
        <f>INDEX(DEM_D8!AJ$3:AJ$14, MATCH($B2267,DEM_D8!$AC$3:$AC$14,0), 1)</f>
        <v>0.47804119704624948</v>
      </c>
    </row>
    <row r="2268" spans="1:14">
      <c r="A2268" s="35">
        <v>38781</v>
      </c>
      <c r="B2268">
        <f t="shared" si="35"/>
        <v>3</v>
      </c>
      <c r="C2268" s="38">
        <f>INDEX(S_FOLSM!Z$3:Z$14, MATCH($B2268,S_FOLSM!$X$3:$X$14,0), 1)</f>
        <v>9.9280994966064406E-2</v>
      </c>
      <c r="D2268" s="38">
        <f>INDEX(S_FOLSM!AA$3:AA$14, MATCH($B2268,S_FOLSM!$X$3:$X$14,0), 1)</f>
        <v>10.571317528177225</v>
      </c>
      <c r="E2268" s="38">
        <f>INDEX(S_FOLSM!AB$3:AB$14, MATCH($B2268,S_FOLSM!$X$3:$X$14,0), 1)</f>
        <v>20.653711620676255</v>
      </c>
      <c r="F2268" s="38">
        <f>INDEX(S_FOLSM!AC$3:AC$14, MATCH($B2268,S_FOLSM!$X$3:$X$14,0), 1)</f>
        <v>20.653711620676255</v>
      </c>
      <c r="G2268" s="38">
        <f>INDEX(D_FOLSM_NP!$M$2:$M$13, MATCH($B2268,D_FOLSM_NP!$L$2:$L$13,0), 1)</f>
        <v>95.65361343429818</v>
      </c>
      <c r="H2268">
        <f>I_FOLSM!$F2257</f>
        <v>10793</v>
      </c>
      <c r="I2268">
        <f>INDEX(DEM_D8!AE$3:AE$14, MATCH($B2268,DEM_D8!$AC$3:$AC$14,0), 1)</f>
        <v>0.22308589195491643</v>
      </c>
      <c r="J2268">
        <f>INDEX(DEM_D8!AF$3:AF$14, MATCH($B2268,DEM_D8!$AC$3:$AC$14,0), 1)</f>
        <v>0.77123982221571519</v>
      </c>
      <c r="K2268">
        <f>INDEX(DEM_D8!AG$3:AG$14, MATCH($B2268,DEM_D8!$AC$3:$AC$14,0), 1)</f>
        <v>0.24061407525855374</v>
      </c>
      <c r="L2268">
        <f>INDEX(DEM_D8!AH$3:AH$14, MATCH($B2268,DEM_D8!$AC$3:$AC$14,0), 1)</f>
        <v>1.0198212203653323</v>
      </c>
      <c r="M2268">
        <f>INDEX(DEM_D8!AI$3:AI$14, MATCH($B2268,DEM_D8!$AC$3:$AC$14,0), 1)</f>
        <v>1.1154294597745822</v>
      </c>
      <c r="N2268">
        <f>INDEX(DEM_D8!AJ$3:AJ$14, MATCH($B2268,DEM_D8!$AC$3:$AC$14,0), 1)</f>
        <v>0.47804119704624948</v>
      </c>
    </row>
    <row r="2269" spans="1:14">
      <c r="A2269" s="35">
        <v>38782</v>
      </c>
      <c r="B2269">
        <f t="shared" si="35"/>
        <v>3</v>
      </c>
      <c r="C2269" s="38">
        <f>INDEX(S_FOLSM!Z$3:Z$14, MATCH($B2269,S_FOLSM!$X$3:$X$14,0), 1)</f>
        <v>9.9280994966064406E-2</v>
      </c>
      <c r="D2269" s="38">
        <f>INDEX(S_FOLSM!AA$3:AA$14, MATCH($B2269,S_FOLSM!$X$3:$X$14,0), 1)</f>
        <v>10.571317528177225</v>
      </c>
      <c r="E2269" s="38">
        <f>INDEX(S_FOLSM!AB$3:AB$14, MATCH($B2269,S_FOLSM!$X$3:$X$14,0), 1)</f>
        <v>20.653711620676255</v>
      </c>
      <c r="F2269" s="38">
        <f>INDEX(S_FOLSM!AC$3:AC$14, MATCH($B2269,S_FOLSM!$X$3:$X$14,0), 1)</f>
        <v>20.653711620676255</v>
      </c>
      <c r="G2269" s="38">
        <f>INDEX(D_FOLSM_NP!$M$2:$M$13, MATCH($B2269,D_FOLSM_NP!$L$2:$L$13,0), 1)</f>
        <v>95.65361343429818</v>
      </c>
      <c r="H2269">
        <f>I_FOLSM!$F2258</f>
        <v>14532</v>
      </c>
      <c r="I2269">
        <f>INDEX(DEM_D8!AE$3:AE$14, MATCH($B2269,DEM_D8!$AC$3:$AC$14,0), 1)</f>
        <v>0.22308589195491643</v>
      </c>
      <c r="J2269">
        <f>INDEX(DEM_D8!AF$3:AF$14, MATCH($B2269,DEM_D8!$AC$3:$AC$14,0), 1)</f>
        <v>0.77123982221571519</v>
      </c>
      <c r="K2269">
        <f>INDEX(DEM_D8!AG$3:AG$14, MATCH($B2269,DEM_D8!$AC$3:$AC$14,0), 1)</f>
        <v>0.24061407525855374</v>
      </c>
      <c r="L2269">
        <f>INDEX(DEM_D8!AH$3:AH$14, MATCH($B2269,DEM_D8!$AC$3:$AC$14,0), 1)</f>
        <v>1.0198212203653323</v>
      </c>
      <c r="M2269">
        <f>INDEX(DEM_D8!AI$3:AI$14, MATCH($B2269,DEM_D8!$AC$3:$AC$14,0), 1)</f>
        <v>1.1154294597745822</v>
      </c>
      <c r="N2269">
        <f>INDEX(DEM_D8!AJ$3:AJ$14, MATCH($B2269,DEM_D8!$AC$3:$AC$14,0), 1)</f>
        <v>0.47804119704624948</v>
      </c>
    </row>
    <row r="2270" spans="1:14">
      <c r="A2270" s="35">
        <v>38783</v>
      </c>
      <c r="B2270">
        <f t="shared" si="35"/>
        <v>3</v>
      </c>
      <c r="C2270" s="38">
        <f>INDEX(S_FOLSM!Z$3:Z$14, MATCH($B2270,S_FOLSM!$X$3:$X$14,0), 1)</f>
        <v>9.9280994966064406E-2</v>
      </c>
      <c r="D2270" s="38">
        <f>INDEX(S_FOLSM!AA$3:AA$14, MATCH($B2270,S_FOLSM!$X$3:$X$14,0), 1)</f>
        <v>10.571317528177225</v>
      </c>
      <c r="E2270" s="38">
        <f>INDEX(S_FOLSM!AB$3:AB$14, MATCH($B2270,S_FOLSM!$X$3:$X$14,0), 1)</f>
        <v>20.653711620676255</v>
      </c>
      <c r="F2270" s="38">
        <f>INDEX(S_FOLSM!AC$3:AC$14, MATCH($B2270,S_FOLSM!$X$3:$X$14,0), 1)</f>
        <v>20.653711620676255</v>
      </c>
      <c r="G2270" s="38">
        <f>INDEX(D_FOLSM_NP!$M$2:$M$13, MATCH($B2270,D_FOLSM_NP!$L$2:$L$13,0), 1)</f>
        <v>95.65361343429818</v>
      </c>
      <c r="H2270">
        <f>I_FOLSM!$F2259</f>
        <v>14485</v>
      </c>
      <c r="I2270">
        <f>INDEX(DEM_D8!AE$3:AE$14, MATCH($B2270,DEM_D8!$AC$3:$AC$14,0), 1)</f>
        <v>0.22308589195491643</v>
      </c>
      <c r="J2270">
        <f>INDEX(DEM_D8!AF$3:AF$14, MATCH($B2270,DEM_D8!$AC$3:$AC$14,0), 1)</f>
        <v>0.77123982221571519</v>
      </c>
      <c r="K2270">
        <f>INDEX(DEM_D8!AG$3:AG$14, MATCH($B2270,DEM_D8!$AC$3:$AC$14,0), 1)</f>
        <v>0.24061407525855374</v>
      </c>
      <c r="L2270">
        <f>INDEX(DEM_D8!AH$3:AH$14, MATCH($B2270,DEM_D8!$AC$3:$AC$14,0), 1)</f>
        <v>1.0198212203653323</v>
      </c>
      <c r="M2270">
        <f>INDEX(DEM_D8!AI$3:AI$14, MATCH($B2270,DEM_D8!$AC$3:$AC$14,0), 1)</f>
        <v>1.1154294597745822</v>
      </c>
      <c r="N2270">
        <f>INDEX(DEM_D8!AJ$3:AJ$14, MATCH($B2270,DEM_D8!$AC$3:$AC$14,0), 1)</f>
        <v>0.47804119704624948</v>
      </c>
    </row>
    <row r="2271" spans="1:14">
      <c r="A2271" s="35">
        <v>38784</v>
      </c>
      <c r="B2271">
        <f t="shared" si="35"/>
        <v>3</v>
      </c>
      <c r="C2271" s="38">
        <f>INDEX(S_FOLSM!Z$3:Z$14, MATCH($B2271,S_FOLSM!$X$3:$X$14,0), 1)</f>
        <v>9.9280994966064406E-2</v>
      </c>
      <c r="D2271" s="38">
        <f>INDEX(S_FOLSM!AA$3:AA$14, MATCH($B2271,S_FOLSM!$X$3:$X$14,0), 1)</f>
        <v>10.571317528177225</v>
      </c>
      <c r="E2271" s="38">
        <f>INDEX(S_FOLSM!AB$3:AB$14, MATCH($B2271,S_FOLSM!$X$3:$X$14,0), 1)</f>
        <v>20.653711620676255</v>
      </c>
      <c r="F2271" s="38">
        <f>INDEX(S_FOLSM!AC$3:AC$14, MATCH($B2271,S_FOLSM!$X$3:$X$14,0), 1)</f>
        <v>20.653711620676255</v>
      </c>
      <c r="G2271" s="38">
        <f>INDEX(D_FOLSM_NP!$M$2:$M$13, MATCH($B2271,D_FOLSM_NP!$L$2:$L$13,0), 1)</f>
        <v>95.65361343429818</v>
      </c>
      <c r="H2271">
        <f>I_FOLSM!$F2260</f>
        <v>12407</v>
      </c>
      <c r="I2271">
        <f>INDEX(DEM_D8!AE$3:AE$14, MATCH($B2271,DEM_D8!$AC$3:$AC$14,0), 1)</f>
        <v>0.22308589195491643</v>
      </c>
      <c r="J2271">
        <f>INDEX(DEM_D8!AF$3:AF$14, MATCH($B2271,DEM_D8!$AC$3:$AC$14,0), 1)</f>
        <v>0.77123982221571519</v>
      </c>
      <c r="K2271">
        <f>INDEX(DEM_D8!AG$3:AG$14, MATCH($B2271,DEM_D8!$AC$3:$AC$14,0), 1)</f>
        <v>0.24061407525855374</v>
      </c>
      <c r="L2271">
        <f>INDEX(DEM_D8!AH$3:AH$14, MATCH($B2271,DEM_D8!$AC$3:$AC$14,0), 1)</f>
        <v>1.0198212203653323</v>
      </c>
      <c r="M2271">
        <f>INDEX(DEM_D8!AI$3:AI$14, MATCH($B2271,DEM_D8!$AC$3:$AC$14,0), 1)</f>
        <v>1.1154294597745822</v>
      </c>
      <c r="N2271">
        <f>INDEX(DEM_D8!AJ$3:AJ$14, MATCH($B2271,DEM_D8!$AC$3:$AC$14,0), 1)</f>
        <v>0.47804119704624948</v>
      </c>
    </row>
    <row r="2272" spans="1:14">
      <c r="A2272" s="35">
        <v>38785</v>
      </c>
      <c r="B2272">
        <f t="shared" si="35"/>
        <v>3</v>
      </c>
      <c r="C2272" s="38">
        <f>INDEX(S_FOLSM!Z$3:Z$14, MATCH($B2272,S_FOLSM!$X$3:$X$14,0), 1)</f>
        <v>9.9280994966064406E-2</v>
      </c>
      <c r="D2272" s="38">
        <f>INDEX(S_FOLSM!AA$3:AA$14, MATCH($B2272,S_FOLSM!$X$3:$X$14,0), 1)</f>
        <v>10.571317528177225</v>
      </c>
      <c r="E2272" s="38">
        <f>INDEX(S_FOLSM!AB$3:AB$14, MATCH($B2272,S_FOLSM!$X$3:$X$14,0), 1)</f>
        <v>20.653711620676255</v>
      </c>
      <c r="F2272" s="38">
        <f>INDEX(S_FOLSM!AC$3:AC$14, MATCH($B2272,S_FOLSM!$X$3:$X$14,0), 1)</f>
        <v>20.653711620676255</v>
      </c>
      <c r="G2272" s="38">
        <f>INDEX(D_FOLSM_NP!$M$2:$M$13, MATCH($B2272,D_FOLSM_NP!$L$2:$L$13,0), 1)</f>
        <v>95.65361343429818</v>
      </c>
      <c r="H2272">
        <f>I_FOLSM!$F2261</f>
        <v>11421</v>
      </c>
      <c r="I2272">
        <f>INDEX(DEM_D8!AE$3:AE$14, MATCH($B2272,DEM_D8!$AC$3:$AC$14,0), 1)</f>
        <v>0.22308589195491643</v>
      </c>
      <c r="J2272">
        <f>INDEX(DEM_D8!AF$3:AF$14, MATCH($B2272,DEM_D8!$AC$3:$AC$14,0), 1)</f>
        <v>0.77123982221571519</v>
      </c>
      <c r="K2272">
        <f>INDEX(DEM_D8!AG$3:AG$14, MATCH($B2272,DEM_D8!$AC$3:$AC$14,0), 1)</f>
        <v>0.24061407525855374</v>
      </c>
      <c r="L2272">
        <f>INDEX(DEM_D8!AH$3:AH$14, MATCH($B2272,DEM_D8!$AC$3:$AC$14,0), 1)</f>
        <v>1.0198212203653323</v>
      </c>
      <c r="M2272">
        <f>INDEX(DEM_D8!AI$3:AI$14, MATCH($B2272,DEM_D8!$AC$3:$AC$14,0), 1)</f>
        <v>1.1154294597745822</v>
      </c>
      <c r="N2272">
        <f>INDEX(DEM_D8!AJ$3:AJ$14, MATCH($B2272,DEM_D8!$AC$3:$AC$14,0), 1)</f>
        <v>0.47804119704624948</v>
      </c>
    </row>
    <row r="2273" spans="1:14">
      <c r="A2273" s="35">
        <v>38786</v>
      </c>
      <c r="B2273">
        <f t="shared" si="35"/>
        <v>3</v>
      </c>
      <c r="C2273" s="38">
        <f>INDEX(S_FOLSM!Z$3:Z$14, MATCH($B2273,S_FOLSM!$X$3:$X$14,0), 1)</f>
        <v>9.9280994966064406E-2</v>
      </c>
      <c r="D2273" s="38">
        <f>INDEX(S_FOLSM!AA$3:AA$14, MATCH($B2273,S_FOLSM!$X$3:$X$14,0), 1)</f>
        <v>10.571317528177225</v>
      </c>
      <c r="E2273" s="38">
        <f>INDEX(S_FOLSM!AB$3:AB$14, MATCH($B2273,S_FOLSM!$X$3:$X$14,0), 1)</f>
        <v>20.653711620676255</v>
      </c>
      <c r="F2273" s="38">
        <f>INDEX(S_FOLSM!AC$3:AC$14, MATCH($B2273,S_FOLSM!$X$3:$X$14,0), 1)</f>
        <v>20.653711620676255</v>
      </c>
      <c r="G2273" s="38">
        <f>INDEX(D_FOLSM_NP!$M$2:$M$13, MATCH($B2273,D_FOLSM_NP!$L$2:$L$13,0), 1)</f>
        <v>95.65361343429818</v>
      </c>
      <c r="H2273">
        <f>I_FOLSM!$F2262</f>
        <v>9916</v>
      </c>
      <c r="I2273">
        <f>INDEX(DEM_D8!AE$3:AE$14, MATCH($B2273,DEM_D8!$AC$3:$AC$14,0), 1)</f>
        <v>0.22308589195491643</v>
      </c>
      <c r="J2273">
        <f>INDEX(DEM_D8!AF$3:AF$14, MATCH($B2273,DEM_D8!$AC$3:$AC$14,0), 1)</f>
        <v>0.77123982221571519</v>
      </c>
      <c r="K2273">
        <f>INDEX(DEM_D8!AG$3:AG$14, MATCH($B2273,DEM_D8!$AC$3:$AC$14,0), 1)</f>
        <v>0.24061407525855374</v>
      </c>
      <c r="L2273">
        <f>INDEX(DEM_D8!AH$3:AH$14, MATCH($B2273,DEM_D8!$AC$3:$AC$14,0), 1)</f>
        <v>1.0198212203653323</v>
      </c>
      <c r="M2273">
        <f>INDEX(DEM_D8!AI$3:AI$14, MATCH($B2273,DEM_D8!$AC$3:$AC$14,0), 1)</f>
        <v>1.1154294597745822</v>
      </c>
      <c r="N2273">
        <f>INDEX(DEM_D8!AJ$3:AJ$14, MATCH($B2273,DEM_D8!$AC$3:$AC$14,0), 1)</f>
        <v>0.47804119704624948</v>
      </c>
    </row>
    <row r="2274" spans="1:14">
      <c r="A2274" s="35">
        <v>38787</v>
      </c>
      <c r="B2274">
        <f t="shared" si="35"/>
        <v>3</v>
      </c>
      <c r="C2274" s="38">
        <f>INDEX(S_FOLSM!Z$3:Z$14, MATCH($B2274,S_FOLSM!$X$3:$X$14,0), 1)</f>
        <v>9.9280994966064406E-2</v>
      </c>
      <c r="D2274" s="38">
        <f>INDEX(S_FOLSM!AA$3:AA$14, MATCH($B2274,S_FOLSM!$X$3:$X$14,0), 1)</f>
        <v>10.571317528177225</v>
      </c>
      <c r="E2274" s="38">
        <f>INDEX(S_FOLSM!AB$3:AB$14, MATCH($B2274,S_FOLSM!$X$3:$X$14,0), 1)</f>
        <v>20.653711620676255</v>
      </c>
      <c r="F2274" s="38">
        <f>INDEX(S_FOLSM!AC$3:AC$14, MATCH($B2274,S_FOLSM!$X$3:$X$14,0), 1)</f>
        <v>20.653711620676255</v>
      </c>
      <c r="G2274" s="38">
        <f>INDEX(D_FOLSM_NP!$M$2:$M$13, MATCH($B2274,D_FOLSM_NP!$L$2:$L$13,0), 1)</f>
        <v>95.65361343429818</v>
      </c>
      <c r="H2274">
        <f>I_FOLSM!$F2263</f>
        <v>9050</v>
      </c>
      <c r="I2274">
        <f>INDEX(DEM_D8!AE$3:AE$14, MATCH($B2274,DEM_D8!$AC$3:$AC$14,0), 1)</f>
        <v>0.22308589195491643</v>
      </c>
      <c r="J2274">
        <f>INDEX(DEM_D8!AF$3:AF$14, MATCH($B2274,DEM_D8!$AC$3:$AC$14,0), 1)</f>
        <v>0.77123982221571519</v>
      </c>
      <c r="K2274">
        <f>INDEX(DEM_D8!AG$3:AG$14, MATCH($B2274,DEM_D8!$AC$3:$AC$14,0), 1)</f>
        <v>0.24061407525855374</v>
      </c>
      <c r="L2274">
        <f>INDEX(DEM_D8!AH$3:AH$14, MATCH($B2274,DEM_D8!$AC$3:$AC$14,0), 1)</f>
        <v>1.0198212203653323</v>
      </c>
      <c r="M2274">
        <f>INDEX(DEM_D8!AI$3:AI$14, MATCH($B2274,DEM_D8!$AC$3:$AC$14,0), 1)</f>
        <v>1.1154294597745822</v>
      </c>
      <c r="N2274">
        <f>INDEX(DEM_D8!AJ$3:AJ$14, MATCH($B2274,DEM_D8!$AC$3:$AC$14,0), 1)</f>
        <v>0.47804119704624948</v>
      </c>
    </row>
    <row r="2275" spans="1:14">
      <c r="A2275" s="35">
        <v>38788</v>
      </c>
      <c r="B2275">
        <f t="shared" si="35"/>
        <v>3</v>
      </c>
      <c r="C2275" s="38">
        <f>INDEX(S_FOLSM!Z$3:Z$14, MATCH($B2275,S_FOLSM!$X$3:$X$14,0), 1)</f>
        <v>9.9280994966064406E-2</v>
      </c>
      <c r="D2275" s="38">
        <f>INDEX(S_FOLSM!AA$3:AA$14, MATCH($B2275,S_FOLSM!$X$3:$X$14,0), 1)</f>
        <v>10.571317528177225</v>
      </c>
      <c r="E2275" s="38">
        <f>INDEX(S_FOLSM!AB$3:AB$14, MATCH($B2275,S_FOLSM!$X$3:$X$14,0), 1)</f>
        <v>20.653711620676255</v>
      </c>
      <c r="F2275" s="38">
        <f>INDEX(S_FOLSM!AC$3:AC$14, MATCH($B2275,S_FOLSM!$X$3:$X$14,0), 1)</f>
        <v>20.653711620676255</v>
      </c>
      <c r="G2275" s="38">
        <f>INDEX(D_FOLSM_NP!$M$2:$M$13, MATCH($B2275,D_FOLSM_NP!$L$2:$L$13,0), 1)</f>
        <v>95.65361343429818</v>
      </c>
      <c r="H2275">
        <f>I_FOLSM!$F2264</f>
        <v>8808</v>
      </c>
      <c r="I2275">
        <f>INDEX(DEM_D8!AE$3:AE$14, MATCH($B2275,DEM_D8!$AC$3:$AC$14,0), 1)</f>
        <v>0.22308589195491643</v>
      </c>
      <c r="J2275">
        <f>INDEX(DEM_D8!AF$3:AF$14, MATCH($B2275,DEM_D8!$AC$3:$AC$14,0), 1)</f>
        <v>0.77123982221571519</v>
      </c>
      <c r="K2275">
        <f>INDEX(DEM_D8!AG$3:AG$14, MATCH($B2275,DEM_D8!$AC$3:$AC$14,0), 1)</f>
        <v>0.24061407525855374</v>
      </c>
      <c r="L2275">
        <f>INDEX(DEM_D8!AH$3:AH$14, MATCH($B2275,DEM_D8!$AC$3:$AC$14,0), 1)</f>
        <v>1.0198212203653323</v>
      </c>
      <c r="M2275">
        <f>INDEX(DEM_D8!AI$3:AI$14, MATCH($B2275,DEM_D8!$AC$3:$AC$14,0), 1)</f>
        <v>1.1154294597745822</v>
      </c>
      <c r="N2275">
        <f>INDEX(DEM_D8!AJ$3:AJ$14, MATCH($B2275,DEM_D8!$AC$3:$AC$14,0), 1)</f>
        <v>0.47804119704624948</v>
      </c>
    </row>
    <row r="2276" spans="1:14">
      <c r="A2276" s="35">
        <v>38789</v>
      </c>
      <c r="B2276">
        <f t="shared" si="35"/>
        <v>3</v>
      </c>
      <c r="C2276" s="38">
        <f>INDEX(S_FOLSM!Z$3:Z$14, MATCH($B2276,S_FOLSM!$X$3:$X$14,0), 1)</f>
        <v>9.9280994966064406E-2</v>
      </c>
      <c r="D2276" s="38">
        <f>INDEX(S_FOLSM!AA$3:AA$14, MATCH($B2276,S_FOLSM!$X$3:$X$14,0), 1)</f>
        <v>10.571317528177225</v>
      </c>
      <c r="E2276" s="38">
        <f>INDEX(S_FOLSM!AB$3:AB$14, MATCH($B2276,S_FOLSM!$X$3:$X$14,0), 1)</f>
        <v>20.653711620676255</v>
      </c>
      <c r="F2276" s="38">
        <f>INDEX(S_FOLSM!AC$3:AC$14, MATCH($B2276,S_FOLSM!$X$3:$X$14,0), 1)</f>
        <v>20.653711620676255</v>
      </c>
      <c r="G2276" s="38">
        <f>INDEX(D_FOLSM_NP!$M$2:$M$13, MATCH($B2276,D_FOLSM_NP!$L$2:$L$13,0), 1)</f>
        <v>95.65361343429818</v>
      </c>
      <c r="H2276">
        <f>I_FOLSM!$F2265</f>
        <v>8704</v>
      </c>
      <c r="I2276">
        <f>INDEX(DEM_D8!AE$3:AE$14, MATCH($B2276,DEM_D8!$AC$3:$AC$14,0), 1)</f>
        <v>0.22308589195491643</v>
      </c>
      <c r="J2276">
        <f>INDEX(DEM_D8!AF$3:AF$14, MATCH($B2276,DEM_D8!$AC$3:$AC$14,0), 1)</f>
        <v>0.77123982221571519</v>
      </c>
      <c r="K2276">
        <f>INDEX(DEM_D8!AG$3:AG$14, MATCH($B2276,DEM_D8!$AC$3:$AC$14,0), 1)</f>
        <v>0.24061407525855374</v>
      </c>
      <c r="L2276">
        <f>INDEX(DEM_D8!AH$3:AH$14, MATCH($B2276,DEM_D8!$AC$3:$AC$14,0), 1)</f>
        <v>1.0198212203653323</v>
      </c>
      <c r="M2276">
        <f>INDEX(DEM_D8!AI$3:AI$14, MATCH($B2276,DEM_D8!$AC$3:$AC$14,0), 1)</f>
        <v>1.1154294597745822</v>
      </c>
      <c r="N2276">
        <f>INDEX(DEM_D8!AJ$3:AJ$14, MATCH($B2276,DEM_D8!$AC$3:$AC$14,0), 1)</f>
        <v>0.47804119704624948</v>
      </c>
    </row>
    <row r="2277" spans="1:14">
      <c r="A2277" s="35">
        <v>38790</v>
      </c>
      <c r="B2277">
        <f t="shared" si="35"/>
        <v>3</v>
      </c>
      <c r="C2277" s="38">
        <f>INDEX(S_FOLSM!Z$3:Z$14, MATCH($B2277,S_FOLSM!$X$3:$X$14,0), 1)</f>
        <v>9.9280994966064406E-2</v>
      </c>
      <c r="D2277" s="38">
        <f>INDEX(S_FOLSM!AA$3:AA$14, MATCH($B2277,S_FOLSM!$X$3:$X$14,0), 1)</f>
        <v>10.571317528177225</v>
      </c>
      <c r="E2277" s="38">
        <f>INDEX(S_FOLSM!AB$3:AB$14, MATCH($B2277,S_FOLSM!$X$3:$X$14,0), 1)</f>
        <v>20.653711620676255</v>
      </c>
      <c r="F2277" s="38">
        <f>INDEX(S_FOLSM!AC$3:AC$14, MATCH($B2277,S_FOLSM!$X$3:$X$14,0), 1)</f>
        <v>20.653711620676255</v>
      </c>
      <c r="G2277" s="38">
        <f>INDEX(D_FOLSM_NP!$M$2:$M$13, MATCH($B2277,D_FOLSM_NP!$L$2:$L$13,0), 1)</f>
        <v>95.65361343429818</v>
      </c>
      <c r="H2277">
        <f>I_FOLSM!$F2266</f>
        <v>10541</v>
      </c>
      <c r="I2277">
        <f>INDEX(DEM_D8!AE$3:AE$14, MATCH($B2277,DEM_D8!$AC$3:$AC$14,0), 1)</f>
        <v>0.22308589195491643</v>
      </c>
      <c r="J2277">
        <f>INDEX(DEM_D8!AF$3:AF$14, MATCH($B2277,DEM_D8!$AC$3:$AC$14,0), 1)</f>
        <v>0.77123982221571519</v>
      </c>
      <c r="K2277">
        <f>INDEX(DEM_D8!AG$3:AG$14, MATCH($B2277,DEM_D8!$AC$3:$AC$14,0), 1)</f>
        <v>0.24061407525855374</v>
      </c>
      <c r="L2277">
        <f>INDEX(DEM_D8!AH$3:AH$14, MATCH($B2277,DEM_D8!$AC$3:$AC$14,0), 1)</f>
        <v>1.0198212203653323</v>
      </c>
      <c r="M2277">
        <f>INDEX(DEM_D8!AI$3:AI$14, MATCH($B2277,DEM_D8!$AC$3:$AC$14,0), 1)</f>
        <v>1.1154294597745822</v>
      </c>
      <c r="N2277">
        <f>INDEX(DEM_D8!AJ$3:AJ$14, MATCH($B2277,DEM_D8!$AC$3:$AC$14,0), 1)</f>
        <v>0.47804119704624948</v>
      </c>
    </row>
    <row r="2278" spans="1:14">
      <c r="A2278" s="35">
        <v>38791</v>
      </c>
      <c r="B2278">
        <f t="shared" si="35"/>
        <v>3</v>
      </c>
      <c r="C2278" s="38">
        <f>INDEX(S_FOLSM!Z$3:Z$14, MATCH($B2278,S_FOLSM!$X$3:$X$14,0), 1)</f>
        <v>9.9280994966064406E-2</v>
      </c>
      <c r="D2278" s="38">
        <f>INDEX(S_FOLSM!AA$3:AA$14, MATCH($B2278,S_FOLSM!$X$3:$X$14,0), 1)</f>
        <v>10.571317528177225</v>
      </c>
      <c r="E2278" s="38">
        <f>INDEX(S_FOLSM!AB$3:AB$14, MATCH($B2278,S_FOLSM!$X$3:$X$14,0), 1)</f>
        <v>20.653711620676255</v>
      </c>
      <c r="F2278" s="38">
        <f>INDEX(S_FOLSM!AC$3:AC$14, MATCH($B2278,S_FOLSM!$X$3:$X$14,0), 1)</f>
        <v>20.653711620676255</v>
      </c>
      <c r="G2278" s="38">
        <f>INDEX(D_FOLSM_NP!$M$2:$M$13, MATCH($B2278,D_FOLSM_NP!$L$2:$L$13,0), 1)</f>
        <v>95.65361343429818</v>
      </c>
      <c r="H2278">
        <f>I_FOLSM!$F2267</f>
        <v>9772</v>
      </c>
      <c r="I2278">
        <f>INDEX(DEM_D8!AE$3:AE$14, MATCH($B2278,DEM_D8!$AC$3:$AC$14,0), 1)</f>
        <v>0.22308589195491643</v>
      </c>
      <c r="J2278">
        <f>INDEX(DEM_D8!AF$3:AF$14, MATCH($B2278,DEM_D8!$AC$3:$AC$14,0), 1)</f>
        <v>0.77123982221571519</v>
      </c>
      <c r="K2278">
        <f>INDEX(DEM_D8!AG$3:AG$14, MATCH($B2278,DEM_D8!$AC$3:$AC$14,0), 1)</f>
        <v>0.24061407525855374</v>
      </c>
      <c r="L2278">
        <f>INDEX(DEM_D8!AH$3:AH$14, MATCH($B2278,DEM_D8!$AC$3:$AC$14,0), 1)</f>
        <v>1.0198212203653323</v>
      </c>
      <c r="M2278">
        <f>INDEX(DEM_D8!AI$3:AI$14, MATCH($B2278,DEM_D8!$AC$3:$AC$14,0), 1)</f>
        <v>1.1154294597745822</v>
      </c>
      <c r="N2278">
        <f>INDEX(DEM_D8!AJ$3:AJ$14, MATCH($B2278,DEM_D8!$AC$3:$AC$14,0), 1)</f>
        <v>0.47804119704624948</v>
      </c>
    </row>
    <row r="2279" spans="1:14">
      <c r="A2279" s="35">
        <v>38792</v>
      </c>
      <c r="B2279">
        <f t="shared" si="35"/>
        <v>3</v>
      </c>
      <c r="C2279" s="38">
        <f>INDEX(S_FOLSM!Z$3:Z$14, MATCH($B2279,S_FOLSM!$X$3:$X$14,0), 1)</f>
        <v>9.9280994966064406E-2</v>
      </c>
      <c r="D2279" s="38">
        <f>INDEX(S_FOLSM!AA$3:AA$14, MATCH($B2279,S_FOLSM!$X$3:$X$14,0), 1)</f>
        <v>10.571317528177225</v>
      </c>
      <c r="E2279" s="38">
        <f>INDEX(S_FOLSM!AB$3:AB$14, MATCH($B2279,S_FOLSM!$X$3:$X$14,0), 1)</f>
        <v>20.653711620676255</v>
      </c>
      <c r="F2279" s="38">
        <f>INDEX(S_FOLSM!AC$3:AC$14, MATCH($B2279,S_FOLSM!$X$3:$X$14,0), 1)</f>
        <v>20.653711620676255</v>
      </c>
      <c r="G2279" s="38">
        <f>INDEX(D_FOLSM_NP!$M$2:$M$13, MATCH($B2279,D_FOLSM_NP!$L$2:$L$13,0), 1)</f>
        <v>95.65361343429818</v>
      </c>
      <c r="H2279">
        <f>I_FOLSM!$F2268</f>
        <v>8771</v>
      </c>
      <c r="I2279">
        <f>INDEX(DEM_D8!AE$3:AE$14, MATCH($B2279,DEM_D8!$AC$3:$AC$14,0), 1)</f>
        <v>0.22308589195491643</v>
      </c>
      <c r="J2279">
        <f>INDEX(DEM_D8!AF$3:AF$14, MATCH($B2279,DEM_D8!$AC$3:$AC$14,0), 1)</f>
        <v>0.77123982221571519</v>
      </c>
      <c r="K2279">
        <f>INDEX(DEM_D8!AG$3:AG$14, MATCH($B2279,DEM_D8!$AC$3:$AC$14,0), 1)</f>
        <v>0.24061407525855374</v>
      </c>
      <c r="L2279">
        <f>INDEX(DEM_D8!AH$3:AH$14, MATCH($B2279,DEM_D8!$AC$3:$AC$14,0), 1)</f>
        <v>1.0198212203653323</v>
      </c>
      <c r="M2279">
        <f>INDEX(DEM_D8!AI$3:AI$14, MATCH($B2279,DEM_D8!$AC$3:$AC$14,0), 1)</f>
        <v>1.1154294597745822</v>
      </c>
      <c r="N2279">
        <f>INDEX(DEM_D8!AJ$3:AJ$14, MATCH($B2279,DEM_D8!$AC$3:$AC$14,0), 1)</f>
        <v>0.47804119704624948</v>
      </c>
    </row>
    <row r="2280" spans="1:14">
      <c r="A2280" s="35">
        <v>38793</v>
      </c>
      <c r="B2280">
        <f t="shared" si="35"/>
        <v>3</v>
      </c>
      <c r="C2280" s="38">
        <f>INDEX(S_FOLSM!Z$3:Z$14, MATCH($B2280,S_FOLSM!$X$3:$X$14,0), 1)</f>
        <v>9.9280994966064406E-2</v>
      </c>
      <c r="D2280" s="38">
        <f>INDEX(S_FOLSM!AA$3:AA$14, MATCH($B2280,S_FOLSM!$X$3:$X$14,0), 1)</f>
        <v>10.571317528177225</v>
      </c>
      <c r="E2280" s="38">
        <f>INDEX(S_FOLSM!AB$3:AB$14, MATCH($B2280,S_FOLSM!$X$3:$X$14,0), 1)</f>
        <v>20.653711620676255</v>
      </c>
      <c r="F2280" s="38">
        <f>INDEX(S_FOLSM!AC$3:AC$14, MATCH($B2280,S_FOLSM!$X$3:$X$14,0), 1)</f>
        <v>20.653711620676255</v>
      </c>
      <c r="G2280" s="38">
        <f>INDEX(D_FOLSM_NP!$M$2:$M$13, MATCH($B2280,D_FOLSM_NP!$L$2:$L$13,0), 1)</f>
        <v>95.65361343429818</v>
      </c>
      <c r="H2280">
        <f>I_FOLSM!$F2269</f>
        <v>9768</v>
      </c>
      <c r="I2280">
        <f>INDEX(DEM_D8!AE$3:AE$14, MATCH($B2280,DEM_D8!$AC$3:$AC$14,0), 1)</f>
        <v>0.22308589195491643</v>
      </c>
      <c r="J2280">
        <f>INDEX(DEM_D8!AF$3:AF$14, MATCH($B2280,DEM_D8!$AC$3:$AC$14,0), 1)</f>
        <v>0.77123982221571519</v>
      </c>
      <c r="K2280">
        <f>INDEX(DEM_D8!AG$3:AG$14, MATCH($B2280,DEM_D8!$AC$3:$AC$14,0), 1)</f>
        <v>0.24061407525855374</v>
      </c>
      <c r="L2280">
        <f>INDEX(DEM_D8!AH$3:AH$14, MATCH($B2280,DEM_D8!$AC$3:$AC$14,0), 1)</f>
        <v>1.0198212203653323</v>
      </c>
      <c r="M2280">
        <f>INDEX(DEM_D8!AI$3:AI$14, MATCH($B2280,DEM_D8!$AC$3:$AC$14,0), 1)</f>
        <v>1.1154294597745822</v>
      </c>
      <c r="N2280">
        <f>INDEX(DEM_D8!AJ$3:AJ$14, MATCH($B2280,DEM_D8!$AC$3:$AC$14,0), 1)</f>
        <v>0.47804119704624948</v>
      </c>
    </row>
    <row r="2281" spans="1:14">
      <c r="A2281" s="35">
        <v>38794</v>
      </c>
      <c r="B2281">
        <f t="shared" si="35"/>
        <v>3</v>
      </c>
      <c r="C2281" s="38">
        <f>INDEX(S_FOLSM!Z$3:Z$14, MATCH($B2281,S_FOLSM!$X$3:$X$14,0), 1)</f>
        <v>9.9280994966064406E-2</v>
      </c>
      <c r="D2281" s="38">
        <f>INDEX(S_FOLSM!AA$3:AA$14, MATCH($B2281,S_FOLSM!$X$3:$X$14,0), 1)</f>
        <v>10.571317528177225</v>
      </c>
      <c r="E2281" s="38">
        <f>INDEX(S_FOLSM!AB$3:AB$14, MATCH($B2281,S_FOLSM!$X$3:$X$14,0), 1)</f>
        <v>20.653711620676255</v>
      </c>
      <c r="F2281" s="38">
        <f>INDEX(S_FOLSM!AC$3:AC$14, MATCH($B2281,S_FOLSM!$X$3:$X$14,0), 1)</f>
        <v>20.653711620676255</v>
      </c>
      <c r="G2281" s="38">
        <f>INDEX(D_FOLSM_NP!$M$2:$M$13, MATCH($B2281,D_FOLSM_NP!$L$2:$L$13,0), 1)</f>
        <v>95.65361343429818</v>
      </c>
      <c r="H2281">
        <f>I_FOLSM!$F2270</f>
        <v>9478</v>
      </c>
      <c r="I2281">
        <f>INDEX(DEM_D8!AE$3:AE$14, MATCH($B2281,DEM_D8!$AC$3:$AC$14,0), 1)</f>
        <v>0.22308589195491643</v>
      </c>
      <c r="J2281">
        <f>INDEX(DEM_D8!AF$3:AF$14, MATCH($B2281,DEM_D8!$AC$3:$AC$14,0), 1)</f>
        <v>0.77123982221571519</v>
      </c>
      <c r="K2281">
        <f>INDEX(DEM_D8!AG$3:AG$14, MATCH($B2281,DEM_D8!$AC$3:$AC$14,0), 1)</f>
        <v>0.24061407525855374</v>
      </c>
      <c r="L2281">
        <f>INDEX(DEM_D8!AH$3:AH$14, MATCH($B2281,DEM_D8!$AC$3:$AC$14,0), 1)</f>
        <v>1.0198212203653323</v>
      </c>
      <c r="M2281">
        <f>INDEX(DEM_D8!AI$3:AI$14, MATCH($B2281,DEM_D8!$AC$3:$AC$14,0), 1)</f>
        <v>1.1154294597745822</v>
      </c>
      <c r="N2281">
        <f>INDEX(DEM_D8!AJ$3:AJ$14, MATCH($B2281,DEM_D8!$AC$3:$AC$14,0), 1)</f>
        <v>0.47804119704624948</v>
      </c>
    </row>
    <row r="2282" spans="1:14">
      <c r="A2282" s="35">
        <v>38795</v>
      </c>
      <c r="B2282">
        <f t="shared" si="35"/>
        <v>3</v>
      </c>
      <c r="C2282" s="38">
        <f>INDEX(S_FOLSM!Z$3:Z$14, MATCH($B2282,S_FOLSM!$X$3:$X$14,0), 1)</f>
        <v>9.9280994966064406E-2</v>
      </c>
      <c r="D2282" s="38">
        <f>INDEX(S_FOLSM!AA$3:AA$14, MATCH($B2282,S_FOLSM!$X$3:$X$14,0), 1)</f>
        <v>10.571317528177225</v>
      </c>
      <c r="E2282" s="38">
        <f>INDEX(S_FOLSM!AB$3:AB$14, MATCH($B2282,S_FOLSM!$X$3:$X$14,0), 1)</f>
        <v>20.653711620676255</v>
      </c>
      <c r="F2282" s="38">
        <f>INDEX(S_FOLSM!AC$3:AC$14, MATCH($B2282,S_FOLSM!$X$3:$X$14,0), 1)</f>
        <v>20.653711620676255</v>
      </c>
      <c r="G2282" s="38">
        <f>INDEX(D_FOLSM_NP!$M$2:$M$13, MATCH($B2282,D_FOLSM_NP!$L$2:$L$13,0), 1)</f>
        <v>95.65361343429818</v>
      </c>
      <c r="H2282">
        <f>I_FOLSM!$F2271</f>
        <v>8395</v>
      </c>
      <c r="I2282">
        <f>INDEX(DEM_D8!AE$3:AE$14, MATCH($B2282,DEM_D8!$AC$3:$AC$14,0), 1)</f>
        <v>0.22308589195491643</v>
      </c>
      <c r="J2282">
        <f>INDEX(DEM_D8!AF$3:AF$14, MATCH($B2282,DEM_D8!$AC$3:$AC$14,0), 1)</f>
        <v>0.77123982221571519</v>
      </c>
      <c r="K2282">
        <f>INDEX(DEM_D8!AG$3:AG$14, MATCH($B2282,DEM_D8!$AC$3:$AC$14,0), 1)</f>
        <v>0.24061407525855374</v>
      </c>
      <c r="L2282">
        <f>INDEX(DEM_D8!AH$3:AH$14, MATCH($B2282,DEM_D8!$AC$3:$AC$14,0), 1)</f>
        <v>1.0198212203653323</v>
      </c>
      <c r="M2282">
        <f>INDEX(DEM_D8!AI$3:AI$14, MATCH($B2282,DEM_D8!$AC$3:$AC$14,0), 1)</f>
        <v>1.1154294597745822</v>
      </c>
      <c r="N2282">
        <f>INDEX(DEM_D8!AJ$3:AJ$14, MATCH($B2282,DEM_D8!$AC$3:$AC$14,0), 1)</f>
        <v>0.47804119704624948</v>
      </c>
    </row>
    <row r="2283" spans="1:14">
      <c r="A2283" s="35">
        <v>38796</v>
      </c>
      <c r="B2283">
        <f t="shared" si="35"/>
        <v>3</v>
      </c>
      <c r="C2283" s="38">
        <f>INDEX(S_FOLSM!Z$3:Z$14, MATCH($B2283,S_FOLSM!$X$3:$X$14,0), 1)</f>
        <v>9.9280994966064406E-2</v>
      </c>
      <c r="D2283" s="38">
        <f>INDEX(S_FOLSM!AA$3:AA$14, MATCH($B2283,S_FOLSM!$X$3:$X$14,0), 1)</f>
        <v>10.571317528177225</v>
      </c>
      <c r="E2283" s="38">
        <f>INDEX(S_FOLSM!AB$3:AB$14, MATCH($B2283,S_FOLSM!$X$3:$X$14,0), 1)</f>
        <v>20.653711620676255</v>
      </c>
      <c r="F2283" s="38">
        <f>INDEX(S_FOLSM!AC$3:AC$14, MATCH($B2283,S_FOLSM!$X$3:$X$14,0), 1)</f>
        <v>20.653711620676255</v>
      </c>
      <c r="G2283" s="38">
        <f>INDEX(D_FOLSM_NP!$M$2:$M$13, MATCH($B2283,D_FOLSM_NP!$L$2:$L$13,0), 1)</f>
        <v>95.65361343429818</v>
      </c>
      <c r="H2283">
        <f>I_FOLSM!$F2272</f>
        <v>8362</v>
      </c>
      <c r="I2283">
        <f>INDEX(DEM_D8!AE$3:AE$14, MATCH($B2283,DEM_D8!$AC$3:$AC$14,0), 1)</f>
        <v>0.22308589195491643</v>
      </c>
      <c r="J2283">
        <f>INDEX(DEM_D8!AF$3:AF$14, MATCH($B2283,DEM_D8!$AC$3:$AC$14,0), 1)</f>
        <v>0.77123982221571519</v>
      </c>
      <c r="K2283">
        <f>INDEX(DEM_D8!AG$3:AG$14, MATCH($B2283,DEM_D8!$AC$3:$AC$14,0), 1)</f>
        <v>0.24061407525855374</v>
      </c>
      <c r="L2283">
        <f>INDEX(DEM_D8!AH$3:AH$14, MATCH($B2283,DEM_D8!$AC$3:$AC$14,0), 1)</f>
        <v>1.0198212203653323</v>
      </c>
      <c r="M2283">
        <f>INDEX(DEM_D8!AI$3:AI$14, MATCH($B2283,DEM_D8!$AC$3:$AC$14,0), 1)</f>
        <v>1.1154294597745822</v>
      </c>
      <c r="N2283">
        <f>INDEX(DEM_D8!AJ$3:AJ$14, MATCH($B2283,DEM_D8!$AC$3:$AC$14,0), 1)</f>
        <v>0.47804119704624948</v>
      </c>
    </row>
    <row r="2284" spans="1:14">
      <c r="A2284" s="35">
        <v>38797</v>
      </c>
      <c r="B2284">
        <f t="shared" si="35"/>
        <v>3</v>
      </c>
      <c r="C2284" s="38">
        <f>INDEX(S_FOLSM!Z$3:Z$14, MATCH($B2284,S_FOLSM!$X$3:$X$14,0), 1)</f>
        <v>9.9280994966064406E-2</v>
      </c>
      <c r="D2284" s="38">
        <f>INDEX(S_FOLSM!AA$3:AA$14, MATCH($B2284,S_FOLSM!$X$3:$X$14,0), 1)</f>
        <v>10.571317528177225</v>
      </c>
      <c r="E2284" s="38">
        <f>INDEX(S_FOLSM!AB$3:AB$14, MATCH($B2284,S_FOLSM!$X$3:$X$14,0), 1)</f>
        <v>20.653711620676255</v>
      </c>
      <c r="F2284" s="38">
        <f>INDEX(S_FOLSM!AC$3:AC$14, MATCH($B2284,S_FOLSM!$X$3:$X$14,0), 1)</f>
        <v>20.653711620676255</v>
      </c>
      <c r="G2284" s="38">
        <f>INDEX(D_FOLSM_NP!$M$2:$M$13, MATCH($B2284,D_FOLSM_NP!$L$2:$L$13,0), 1)</f>
        <v>95.65361343429818</v>
      </c>
      <c r="H2284">
        <f>I_FOLSM!$F2273</f>
        <v>7609</v>
      </c>
      <c r="I2284">
        <f>INDEX(DEM_D8!AE$3:AE$14, MATCH($B2284,DEM_D8!$AC$3:$AC$14,0), 1)</f>
        <v>0.22308589195491643</v>
      </c>
      <c r="J2284">
        <f>INDEX(DEM_D8!AF$3:AF$14, MATCH($B2284,DEM_D8!$AC$3:$AC$14,0), 1)</f>
        <v>0.77123982221571519</v>
      </c>
      <c r="K2284">
        <f>INDEX(DEM_D8!AG$3:AG$14, MATCH($B2284,DEM_D8!$AC$3:$AC$14,0), 1)</f>
        <v>0.24061407525855374</v>
      </c>
      <c r="L2284">
        <f>INDEX(DEM_D8!AH$3:AH$14, MATCH($B2284,DEM_D8!$AC$3:$AC$14,0), 1)</f>
        <v>1.0198212203653323</v>
      </c>
      <c r="M2284">
        <f>INDEX(DEM_D8!AI$3:AI$14, MATCH($B2284,DEM_D8!$AC$3:$AC$14,0), 1)</f>
        <v>1.1154294597745822</v>
      </c>
      <c r="N2284">
        <f>INDEX(DEM_D8!AJ$3:AJ$14, MATCH($B2284,DEM_D8!$AC$3:$AC$14,0), 1)</f>
        <v>0.47804119704624948</v>
      </c>
    </row>
    <row r="2285" spans="1:14">
      <c r="A2285" s="35">
        <v>38798</v>
      </c>
      <c r="B2285">
        <f t="shared" si="35"/>
        <v>3</v>
      </c>
      <c r="C2285" s="38">
        <f>INDEX(S_FOLSM!Z$3:Z$14, MATCH($B2285,S_FOLSM!$X$3:$X$14,0), 1)</f>
        <v>9.9280994966064406E-2</v>
      </c>
      <c r="D2285" s="38">
        <f>INDEX(S_FOLSM!AA$3:AA$14, MATCH($B2285,S_FOLSM!$X$3:$X$14,0), 1)</f>
        <v>10.571317528177225</v>
      </c>
      <c r="E2285" s="38">
        <f>INDEX(S_FOLSM!AB$3:AB$14, MATCH($B2285,S_FOLSM!$X$3:$X$14,0), 1)</f>
        <v>20.653711620676255</v>
      </c>
      <c r="F2285" s="38">
        <f>INDEX(S_FOLSM!AC$3:AC$14, MATCH($B2285,S_FOLSM!$X$3:$X$14,0), 1)</f>
        <v>20.653711620676255</v>
      </c>
      <c r="G2285" s="38">
        <f>INDEX(D_FOLSM_NP!$M$2:$M$13, MATCH($B2285,D_FOLSM_NP!$L$2:$L$13,0), 1)</f>
        <v>95.65361343429818</v>
      </c>
      <c r="H2285">
        <f>I_FOLSM!$F2274</f>
        <v>8121</v>
      </c>
      <c r="I2285">
        <f>INDEX(DEM_D8!AE$3:AE$14, MATCH($B2285,DEM_D8!$AC$3:$AC$14,0), 1)</f>
        <v>0.22308589195491643</v>
      </c>
      <c r="J2285">
        <f>INDEX(DEM_D8!AF$3:AF$14, MATCH($B2285,DEM_D8!$AC$3:$AC$14,0), 1)</f>
        <v>0.77123982221571519</v>
      </c>
      <c r="K2285">
        <f>INDEX(DEM_D8!AG$3:AG$14, MATCH($B2285,DEM_D8!$AC$3:$AC$14,0), 1)</f>
        <v>0.24061407525855374</v>
      </c>
      <c r="L2285">
        <f>INDEX(DEM_D8!AH$3:AH$14, MATCH($B2285,DEM_D8!$AC$3:$AC$14,0), 1)</f>
        <v>1.0198212203653323</v>
      </c>
      <c r="M2285">
        <f>INDEX(DEM_D8!AI$3:AI$14, MATCH($B2285,DEM_D8!$AC$3:$AC$14,0), 1)</f>
        <v>1.1154294597745822</v>
      </c>
      <c r="N2285">
        <f>INDEX(DEM_D8!AJ$3:AJ$14, MATCH($B2285,DEM_D8!$AC$3:$AC$14,0), 1)</f>
        <v>0.47804119704624948</v>
      </c>
    </row>
    <row r="2286" spans="1:14">
      <c r="A2286" s="35">
        <v>38799</v>
      </c>
      <c r="B2286">
        <f t="shared" si="35"/>
        <v>3</v>
      </c>
      <c r="C2286" s="38">
        <f>INDEX(S_FOLSM!Z$3:Z$14, MATCH($B2286,S_FOLSM!$X$3:$X$14,0), 1)</f>
        <v>9.9280994966064406E-2</v>
      </c>
      <c r="D2286" s="38">
        <f>INDEX(S_FOLSM!AA$3:AA$14, MATCH($B2286,S_FOLSM!$X$3:$X$14,0), 1)</f>
        <v>10.571317528177225</v>
      </c>
      <c r="E2286" s="38">
        <f>INDEX(S_FOLSM!AB$3:AB$14, MATCH($B2286,S_FOLSM!$X$3:$X$14,0), 1)</f>
        <v>20.653711620676255</v>
      </c>
      <c r="F2286" s="38">
        <f>INDEX(S_FOLSM!AC$3:AC$14, MATCH($B2286,S_FOLSM!$X$3:$X$14,0), 1)</f>
        <v>20.653711620676255</v>
      </c>
      <c r="G2286" s="38">
        <f>INDEX(D_FOLSM_NP!$M$2:$M$13, MATCH($B2286,D_FOLSM_NP!$L$2:$L$13,0), 1)</f>
        <v>95.65361343429818</v>
      </c>
      <c r="H2286">
        <f>I_FOLSM!$F2275</f>
        <v>7406</v>
      </c>
      <c r="I2286">
        <f>INDEX(DEM_D8!AE$3:AE$14, MATCH($B2286,DEM_D8!$AC$3:$AC$14,0), 1)</f>
        <v>0.22308589195491643</v>
      </c>
      <c r="J2286">
        <f>INDEX(DEM_D8!AF$3:AF$14, MATCH($B2286,DEM_D8!$AC$3:$AC$14,0), 1)</f>
        <v>0.77123982221571519</v>
      </c>
      <c r="K2286">
        <f>INDEX(DEM_D8!AG$3:AG$14, MATCH($B2286,DEM_D8!$AC$3:$AC$14,0), 1)</f>
        <v>0.24061407525855374</v>
      </c>
      <c r="L2286">
        <f>INDEX(DEM_D8!AH$3:AH$14, MATCH($B2286,DEM_D8!$AC$3:$AC$14,0), 1)</f>
        <v>1.0198212203653323</v>
      </c>
      <c r="M2286">
        <f>INDEX(DEM_D8!AI$3:AI$14, MATCH($B2286,DEM_D8!$AC$3:$AC$14,0), 1)</f>
        <v>1.1154294597745822</v>
      </c>
      <c r="N2286">
        <f>INDEX(DEM_D8!AJ$3:AJ$14, MATCH($B2286,DEM_D8!$AC$3:$AC$14,0), 1)</f>
        <v>0.47804119704624948</v>
      </c>
    </row>
    <row r="2287" spans="1:14">
      <c r="A2287" s="35">
        <v>38800</v>
      </c>
      <c r="B2287">
        <f t="shared" si="35"/>
        <v>3</v>
      </c>
      <c r="C2287" s="38">
        <f>INDEX(S_FOLSM!Z$3:Z$14, MATCH($B2287,S_FOLSM!$X$3:$X$14,0), 1)</f>
        <v>9.9280994966064406E-2</v>
      </c>
      <c r="D2287" s="38">
        <f>INDEX(S_FOLSM!AA$3:AA$14, MATCH($B2287,S_FOLSM!$X$3:$X$14,0), 1)</f>
        <v>10.571317528177225</v>
      </c>
      <c r="E2287" s="38">
        <f>INDEX(S_FOLSM!AB$3:AB$14, MATCH($B2287,S_FOLSM!$X$3:$X$14,0), 1)</f>
        <v>20.653711620676255</v>
      </c>
      <c r="F2287" s="38">
        <f>INDEX(S_FOLSM!AC$3:AC$14, MATCH($B2287,S_FOLSM!$X$3:$X$14,0), 1)</f>
        <v>20.653711620676255</v>
      </c>
      <c r="G2287" s="38">
        <f>INDEX(D_FOLSM_NP!$M$2:$M$13, MATCH($B2287,D_FOLSM_NP!$L$2:$L$13,0), 1)</f>
        <v>95.65361343429818</v>
      </c>
      <c r="H2287">
        <f>I_FOLSM!$F2276</f>
        <v>7420</v>
      </c>
      <c r="I2287">
        <f>INDEX(DEM_D8!AE$3:AE$14, MATCH($B2287,DEM_D8!$AC$3:$AC$14,0), 1)</f>
        <v>0.22308589195491643</v>
      </c>
      <c r="J2287">
        <f>INDEX(DEM_D8!AF$3:AF$14, MATCH($B2287,DEM_D8!$AC$3:$AC$14,0), 1)</f>
        <v>0.77123982221571519</v>
      </c>
      <c r="K2287">
        <f>INDEX(DEM_D8!AG$3:AG$14, MATCH($B2287,DEM_D8!$AC$3:$AC$14,0), 1)</f>
        <v>0.24061407525855374</v>
      </c>
      <c r="L2287">
        <f>INDEX(DEM_D8!AH$3:AH$14, MATCH($B2287,DEM_D8!$AC$3:$AC$14,0), 1)</f>
        <v>1.0198212203653323</v>
      </c>
      <c r="M2287">
        <f>INDEX(DEM_D8!AI$3:AI$14, MATCH($B2287,DEM_D8!$AC$3:$AC$14,0), 1)</f>
        <v>1.1154294597745822</v>
      </c>
      <c r="N2287">
        <f>INDEX(DEM_D8!AJ$3:AJ$14, MATCH($B2287,DEM_D8!$AC$3:$AC$14,0), 1)</f>
        <v>0.47804119704624948</v>
      </c>
    </row>
    <row r="2288" spans="1:14">
      <c r="A2288" s="35">
        <v>38801</v>
      </c>
      <c r="B2288">
        <f t="shared" si="35"/>
        <v>3</v>
      </c>
      <c r="C2288" s="38">
        <f>INDEX(S_FOLSM!Z$3:Z$14, MATCH($B2288,S_FOLSM!$X$3:$X$14,0), 1)</f>
        <v>9.9280994966064406E-2</v>
      </c>
      <c r="D2288" s="38">
        <f>INDEX(S_FOLSM!AA$3:AA$14, MATCH($B2288,S_FOLSM!$X$3:$X$14,0), 1)</f>
        <v>10.571317528177225</v>
      </c>
      <c r="E2288" s="38">
        <f>INDEX(S_FOLSM!AB$3:AB$14, MATCH($B2288,S_FOLSM!$X$3:$X$14,0), 1)</f>
        <v>20.653711620676255</v>
      </c>
      <c r="F2288" s="38">
        <f>INDEX(S_FOLSM!AC$3:AC$14, MATCH($B2288,S_FOLSM!$X$3:$X$14,0), 1)</f>
        <v>20.653711620676255</v>
      </c>
      <c r="G2288" s="38">
        <f>INDEX(D_FOLSM_NP!$M$2:$M$13, MATCH($B2288,D_FOLSM_NP!$L$2:$L$13,0), 1)</f>
        <v>95.65361343429818</v>
      </c>
      <c r="H2288">
        <f>I_FOLSM!$F2277</f>
        <v>16606</v>
      </c>
      <c r="I2288">
        <f>INDEX(DEM_D8!AE$3:AE$14, MATCH($B2288,DEM_D8!$AC$3:$AC$14,0), 1)</f>
        <v>0.22308589195491643</v>
      </c>
      <c r="J2288">
        <f>INDEX(DEM_D8!AF$3:AF$14, MATCH($B2288,DEM_D8!$AC$3:$AC$14,0), 1)</f>
        <v>0.77123982221571519</v>
      </c>
      <c r="K2288">
        <f>INDEX(DEM_D8!AG$3:AG$14, MATCH($B2288,DEM_D8!$AC$3:$AC$14,0), 1)</f>
        <v>0.24061407525855374</v>
      </c>
      <c r="L2288">
        <f>INDEX(DEM_D8!AH$3:AH$14, MATCH($B2288,DEM_D8!$AC$3:$AC$14,0), 1)</f>
        <v>1.0198212203653323</v>
      </c>
      <c r="M2288">
        <f>INDEX(DEM_D8!AI$3:AI$14, MATCH($B2288,DEM_D8!$AC$3:$AC$14,0), 1)</f>
        <v>1.1154294597745822</v>
      </c>
      <c r="N2288">
        <f>INDEX(DEM_D8!AJ$3:AJ$14, MATCH($B2288,DEM_D8!$AC$3:$AC$14,0), 1)</f>
        <v>0.47804119704624948</v>
      </c>
    </row>
    <row r="2289" spans="1:14">
      <c r="A2289" s="35">
        <v>38802</v>
      </c>
      <c r="B2289">
        <f t="shared" si="35"/>
        <v>3</v>
      </c>
      <c r="C2289" s="38">
        <f>INDEX(S_FOLSM!Z$3:Z$14, MATCH($B2289,S_FOLSM!$X$3:$X$14,0), 1)</f>
        <v>9.9280994966064406E-2</v>
      </c>
      <c r="D2289" s="38">
        <f>INDEX(S_FOLSM!AA$3:AA$14, MATCH($B2289,S_FOLSM!$X$3:$X$14,0), 1)</f>
        <v>10.571317528177225</v>
      </c>
      <c r="E2289" s="38">
        <f>INDEX(S_FOLSM!AB$3:AB$14, MATCH($B2289,S_FOLSM!$X$3:$X$14,0), 1)</f>
        <v>20.653711620676255</v>
      </c>
      <c r="F2289" s="38">
        <f>INDEX(S_FOLSM!AC$3:AC$14, MATCH($B2289,S_FOLSM!$X$3:$X$14,0), 1)</f>
        <v>20.653711620676255</v>
      </c>
      <c r="G2289" s="38">
        <f>INDEX(D_FOLSM_NP!$M$2:$M$13, MATCH($B2289,D_FOLSM_NP!$L$2:$L$13,0), 1)</f>
        <v>95.65361343429818</v>
      </c>
      <c r="H2289">
        <f>I_FOLSM!$F2278</f>
        <v>14838</v>
      </c>
      <c r="I2289">
        <f>INDEX(DEM_D8!AE$3:AE$14, MATCH($B2289,DEM_D8!$AC$3:$AC$14,0), 1)</f>
        <v>0.22308589195491643</v>
      </c>
      <c r="J2289">
        <f>INDEX(DEM_D8!AF$3:AF$14, MATCH($B2289,DEM_D8!$AC$3:$AC$14,0), 1)</f>
        <v>0.77123982221571519</v>
      </c>
      <c r="K2289">
        <f>INDEX(DEM_D8!AG$3:AG$14, MATCH($B2289,DEM_D8!$AC$3:$AC$14,0), 1)</f>
        <v>0.24061407525855374</v>
      </c>
      <c r="L2289">
        <f>INDEX(DEM_D8!AH$3:AH$14, MATCH($B2289,DEM_D8!$AC$3:$AC$14,0), 1)</f>
        <v>1.0198212203653323</v>
      </c>
      <c r="M2289">
        <f>INDEX(DEM_D8!AI$3:AI$14, MATCH($B2289,DEM_D8!$AC$3:$AC$14,0), 1)</f>
        <v>1.1154294597745822</v>
      </c>
      <c r="N2289">
        <f>INDEX(DEM_D8!AJ$3:AJ$14, MATCH($B2289,DEM_D8!$AC$3:$AC$14,0), 1)</f>
        <v>0.47804119704624948</v>
      </c>
    </row>
    <row r="2290" spans="1:14">
      <c r="A2290" s="35">
        <v>38803</v>
      </c>
      <c r="B2290">
        <f t="shared" si="35"/>
        <v>3</v>
      </c>
      <c r="C2290" s="38">
        <f>INDEX(S_FOLSM!Z$3:Z$14, MATCH($B2290,S_FOLSM!$X$3:$X$14,0), 1)</f>
        <v>9.9280994966064406E-2</v>
      </c>
      <c r="D2290" s="38">
        <f>INDEX(S_FOLSM!AA$3:AA$14, MATCH($B2290,S_FOLSM!$X$3:$X$14,0), 1)</f>
        <v>10.571317528177225</v>
      </c>
      <c r="E2290" s="38">
        <f>INDEX(S_FOLSM!AB$3:AB$14, MATCH($B2290,S_FOLSM!$X$3:$X$14,0), 1)</f>
        <v>20.653711620676255</v>
      </c>
      <c r="F2290" s="38">
        <f>INDEX(S_FOLSM!AC$3:AC$14, MATCH($B2290,S_FOLSM!$X$3:$X$14,0), 1)</f>
        <v>20.653711620676255</v>
      </c>
      <c r="G2290" s="38">
        <f>INDEX(D_FOLSM_NP!$M$2:$M$13, MATCH($B2290,D_FOLSM_NP!$L$2:$L$13,0), 1)</f>
        <v>95.65361343429818</v>
      </c>
      <c r="H2290">
        <f>I_FOLSM!$F2279</f>
        <v>12138</v>
      </c>
      <c r="I2290">
        <f>INDEX(DEM_D8!AE$3:AE$14, MATCH($B2290,DEM_D8!$AC$3:$AC$14,0), 1)</f>
        <v>0.22308589195491643</v>
      </c>
      <c r="J2290">
        <f>INDEX(DEM_D8!AF$3:AF$14, MATCH($B2290,DEM_D8!$AC$3:$AC$14,0), 1)</f>
        <v>0.77123982221571519</v>
      </c>
      <c r="K2290">
        <f>INDEX(DEM_D8!AG$3:AG$14, MATCH($B2290,DEM_D8!$AC$3:$AC$14,0), 1)</f>
        <v>0.24061407525855374</v>
      </c>
      <c r="L2290">
        <f>INDEX(DEM_D8!AH$3:AH$14, MATCH($B2290,DEM_D8!$AC$3:$AC$14,0), 1)</f>
        <v>1.0198212203653323</v>
      </c>
      <c r="M2290">
        <f>INDEX(DEM_D8!AI$3:AI$14, MATCH($B2290,DEM_D8!$AC$3:$AC$14,0), 1)</f>
        <v>1.1154294597745822</v>
      </c>
      <c r="N2290">
        <f>INDEX(DEM_D8!AJ$3:AJ$14, MATCH($B2290,DEM_D8!$AC$3:$AC$14,0), 1)</f>
        <v>0.47804119704624948</v>
      </c>
    </row>
    <row r="2291" spans="1:14">
      <c r="A2291" s="35">
        <v>38804</v>
      </c>
      <c r="B2291">
        <f t="shared" si="35"/>
        <v>3</v>
      </c>
      <c r="C2291" s="38">
        <f>INDEX(S_FOLSM!Z$3:Z$14, MATCH($B2291,S_FOLSM!$X$3:$X$14,0), 1)</f>
        <v>9.9280994966064406E-2</v>
      </c>
      <c r="D2291" s="38">
        <f>INDEX(S_FOLSM!AA$3:AA$14, MATCH($B2291,S_FOLSM!$X$3:$X$14,0), 1)</f>
        <v>10.571317528177225</v>
      </c>
      <c r="E2291" s="38">
        <f>INDEX(S_FOLSM!AB$3:AB$14, MATCH($B2291,S_FOLSM!$X$3:$X$14,0), 1)</f>
        <v>20.653711620676255</v>
      </c>
      <c r="F2291" s="38">
        <f>INDEX(S_FOLSM!AC$3:AC$14, MATCH($B2291,S_FOLSM!$X$3:$X$14,0), 1)</f>
        <v>20.653711620676255</v>
      </c>
      <c r="G2291" s="38">
        <f>INDEX(D_FOLSM_NP!$M$2:$M$13, MATCH($B2291,D_FOLSM_NP!$L$2:$L$13,0), 1)</f>
        <v>95.65361343429818</v>
      </c>
      <c r="H2291">
        <f>I_FOLSM!$F2280</f>
        <v>13054</v>
      </c>
      <c r="I2291">
        <f>INDEX(DEM_D8!AE$3:AE$14, MATCH($B2291,DEM_D8!$AC$3:$AC$14,0), 1)</f>
        <v>0.22308589195491643</v>
      </c>
      <c r="J2291">
        <f>INDEX(DEM_D8!AF$3:AF$14, MATCH($B2291,DEM_D8!$AC$3:$AC$14,0), 1)</f>
        <v>0.77123982221571519</v>
      </c>
      <c r="K2291">
        <f>INDEX(DEM_D8!AG$3:AG$14, MATCH($B2291,DEM_D8!$AC$3:$AC$14,0), 1)</f>
        <v>0.24061407525855374</v>
      </c>
      <c r="L2291">
        <f>INDEX(DEM_D8!AH$3:AH$14, MATCH($B2291,DEM_D8!$AC$3:$AC$14,0), 1)</f>
        <v>1.0198212203653323</v>
      </c>
      <c r="M2291">
        <f>INDEX(DEM_D8!AI$3:AI$14, MATCH($B2291,DEM_D8!$AC$3:$AC$14,0), 1)</f>
        <v>1.1154294597745822</v>
      </c>
      <c r="N2291">
        <f>INDEX(DEM_D8!AJ$3:AJ$14, MATCH($B2291,DEM_D8!$AC$3:$AC$14,0), 1)</f>
        <v>0.47804119704624948</v>
      </c>
    </row>
    <row r="2292" spans="1:14">
      <c r="A2292" s="35">
        <v>38805</v>
      </c>
      <c r="B2292">
        <f t="shared" si="35"/>
        <v>3</v>
      </c>
      <c r="C2292" s="38">
        <f>INDEX(S_FOLSM!Z$3:Z$14, MATCH($B2292,S_FOLSM!$X$3:$X$14,0), 1)</f>
        <v>9.9280994966064406E-2</v>
      </c>
      <c r="D2292" s="38">
        <f>INDEX(S_FOLSM!AA$3:AA$14, MATCH($B2292,S_FOLSM!$X$3:$X$14,0), 1)</f>
        <v>10.571317528177225</v>
      </c>
      <c r="E2292" s="38">
        <f>INDEX(S_FOLSM!AB$3:AB$14, MATCH($B2292,S_FOLSM!$X$3:$X$14,0), 1)</f>
        <v>20.653711620676255</v>
      </c>
      <c r="F2292" s="38">
        <f>INDEX(S_FOLSM!AC$3:AC$14, MATCH($B2292,S_FOLSM!$X$3:$X$14,0), 1)</f>
        <v>20.653711620676255</v>
      </c>
      <c r="G2292" s="38">
        <f>INDEX(D_FOLSM_NP!$M$2:$M$13, MATCH($B2292,D_FOLSM_NP!$L$2:$L$13,0), 1)</f>
        <v>95.65361343429818</v>
      </c>
      <c r="H2292">
        <f>I_FOLSM!$F2281</f>
        <v>12992</v>
      </c>
      <c r="I2292">
        <f>INDEX(DEM_D8!AE$3:AE$14, MATCH($B2292,DEM_D8!$AC$3:$AC$14,0), 1)</f>
        <v>0.22308589195491643</v>
      </c>
      <c r="J2292">
        <f>INDEX(DEM_D8!AF$3:AF$14, MATCH($B2292,DEM_D8!$AC$3:$AC$14,0), 1)</f>
        <v>0.77123982221571519</v>
      </c>
      <c r="K2292">
        <f>INDEX(DEM_D8!AG$3:AG$14, MATCH($B2292,DEM_D8!$AC$3:$AC$14,0), 1)</f>
        <v>0.24061407525855374</v>
      </c>
      <c r="L2292">
        <f>INDEX(DEM_D8!AH$3:AH$14, MATCH($B2292,DEM_D8!$AC$3:$AC$14,0), 1)</f>
        <v>1.0198212203653323</v>
      </c>
      <c r="M2292">
        <f>INDEX(DEM_D8!AI$3:AI$14, MATCH($B2292,DEM_D8!$AC$3:$AC$14,0), 1)</f>
        <v>1.1154294597745822</v>
      </c>
      <c r="N2292">
        <f>INDEX(DEM_D8!AJ$3:AJ$14, MATCH($B2292,DEM_D8!$AC$3:$AC$14,0), 1)</f>
        <v>0.47804119704624948</v>
      </c>
    </row>
    <row r="2293" spans="1:14">
      <c r="A2293" s="35">
        <v>38806</v>
      </c>
      <c r="B2293">
        <f t="shared" si="35"/>
        <v>3</v>
      </c>
      <c r="C2293" s="38">
        <f>INDEX(S_FOLSM!Z$3:Z$14, MATCH($B2293,S_FOLSM!$X$3:$X$14,0), 1)</f>
        <v>9.9280994966064406E-2</v>
      </c>
      <c r="D2293" s="38">
        <f>INDEX(S_FOLSM!AA$3:AA$14, MATCH($B2293,S_FOLSM!$X$3:$X$14,0), 1)</f>
        <v>10.571317528177225</v>
      </c>
      <c r="E2293" s="38">
        <f>INDEX(S_FOLSM!AB$3:AB$14, MATCH($B2293,S_FOLSM!$X$3:$X$14,0), 1)</f>
        <v>20.653711620676255</v>
      </c>
      <c r="F2293" s="38">
        <f>INDEX(S_FOLSM!AC$3:AC$14, MATCH($B2293,S_FOLSM!$X$3:$X$14,0), 1)</f>
        <v>20.653711620676255</v>
      </c>
      <c r="G2293" s="38">
        <f>INDEX(D_FOLSM_NP!$M$2:$M$13, MATCH($B2293,D_FOLSM_NP!$L$2:$L$13,0), 1)</f>
        <v>95.65361343429818</v>
      </c>
      <c r="H2293" t="str">
        <f>I_FOLSM!$F2282</f>
        <v>---</v>
      </c>
      <c r="I2293">
        <f>INDEX(DEM_D8!AE$3:AE$14, MATCH($B2293,DEM_D8!$AC$3:$AC$14,0), 1)</f>
        <v>0.22308589195491643</v>
      </c>
      <c r="J2293">
        <f>INDEX(DEM_D8!AF$3:AF$14, MATCH($B2293,DEM_D8!$AC$3:$AC$14,0), 1)</f>
        <v>0.77123982221571519</v>
      </c>
      <c r="K2293">
        <f>INDEX(DEM_D8!AG$3:AG$14, MATCH($B2293,DEM_D8!$AC$3:$AC$14,0), 1)</f>
        <v>0.24061407525855374</v>
      </c>
      <c r="L2293">
        <f>INDEX(DEM_D8!AH$3:AH$14, MATCH($B2293,DEM_D8!$AC$3:$AC$14,0), 1)</f>
        <v>1.0198212203653323</v>
      </c>
      <c r="M2293">
        <f>INDEX(DEM_D8!AI$3:AI$14, MATCH($B2293,DEM_D8!$AC$3:$AC$14,0), 1)</f>
        <v>1.1154294597745822</v>
      </c>
      <c r="N2293">
        <f>INDEX(DEM_D8!AJ$3:AJ$14, MATCH($B2293,DEM_D8!$AC$3:$AC$14,0), 1)</f>
        <v>0.47804119704624948</v>
      </c>
    </row>
    <row r="2294" spans="1:14">
      <c r="A2294" s="35">
        <v>38807</v>
      </c>
      <c r="B2294">
        <f t="shared" si="35"/>
        <v>3</v>
      </c>
      <c r="C2294" s="38">
        <f>INDEX(S_FOLSM!Z$3:Z$14, MATCH($B2294,S_FOLSM!$X$3:$X$14,0), 1)</f>
        <v>9.9280994966064406E-2</v>
      </c>
      <c r="D2294" s="38">
        <f>INDEX(S_FOLSM!AA$3:AA$14, MATCH($B2294,S_FOLSM!$X$3:$X$14,0), 1)</f>
        <v>10.571317528177225</v>
      </c>
      <c r="E2294" s="38">
        <f>INDEX(S_FOLSM!AB$3:AB$14, MATCH($B2294,S_FOLSM!$X$3:$X$14,0), 1)</f>
        <v>20.653711620676255</v>
      </c>
      <c r="F2294" s="38">
        <f>INDEX(S_FOLSM!AC$3:AC$14, MATCH($B2294,S_FOLSM!$X$3:$X$14,0), 1)</f>
        <v>20.653711620676255</v>
      </c>
      <c r="G2294" s="38">
        <f>INDEX(D_FOLSM_NP!$M$2:$M$13, MATCH($B2294,D_FOLSM_NP!$L$2:$L$13,0), 1)</f>
        <v>95.65361343429818</v>
      </c>
      <c r="H2294">
        <f>I_FOLSM!$F2283</f>
        <v>13454</v>
      </c>
      <c r="I2294">
        <f>INDEX(DEM_D8!AE$3:AE$14, MATCH($B2294,DEM_D8!$AC$3:$AC$14,0), 1)</f>
        <v>0.22308589195491643</v>
      </c>
      <c r="J2294">
        <f>INDEX(DEM_D8!AF$3:AF$14, MATCH($B2294,DEM_D8!$AC$3:$AC$14,0), 1)</f>
        <v>0.77123982221571519</v>
      </c>
      <c r="K2294">
        <f>INDEX(DEM_D8!AG$3:AG$14, MATCH($B2294,DEM_D8!$AC$3:$AC$14,0), 1)</f>
        <v>0.24061407525855374</v>
      </c>
      <c r="L2294">
        <f>INDEX(DEM_D8!AH$3:AH$14, MATCH($B2294,DEM_D8!$AC$3:$AC$14,0), 1)</f>
        <v>1.0198212203653323</v>
      </c>
      <c r="M2294">
        <f>INDEX(DEM_D8!AI$3:AI$14, MATCH($B2294,DEM_D8!$AC$3:$AC$14,0), 1)</f>
        <v>1.1154294597745822</v>
      </c>
      <c r="N2294">
        <f>INDEX(DEM_D8!AJ$3:AJ$14, MATCH($B2294,DEM_D8!$AC$3:$AC$14,0), 1)</f>
        <v>0.47804119704624948</v>
      </c>
    </row>
    <row r="2295" spans="1:14">
      <c r="A2295" s="35">
        <v>38808</v>
      </c>
      <c r="B2295">
        <f t="shared" si="35"/>
        <v>4</v>
      </c>
      <c r="C2295" s="38">
        <f>INDEX(S_FOLSM!Z$3:Z$14, MATCH($B2295,S_FOLSM!$X$3:$X$14,0), 1)</f>
        <v>0.16663855433942804</v>
      </c>
      <c r="D2295" s="38">
        <f>INDEX(S_FOLSM!AA$3:AA$14, MATCH($B2295,S_FOLSM!$X$3:$X$14,0), 1)</f>
        <v>10.923694779116465</v>
      </c>
      <c r="E2295" s="38">
        <f>INDEX(S_FOLSM!AB$3:AB$14, MATCH($B2295,S_FOLSM!$X$3:$X$14,0), 1)</f>
        <v>26.081927710843374</v>
      </c>
      <c r="F2295" s="38">
        <f>INDEX(S_FOLSM!AC$3:AC$14, MATCH($B2295,S_FOLSM!$X$3:$X$14,0), 1)</f>
        <v>26.081927710843374</v>
      </c>
      <c r="G2295" s="38">
        <f>INDEX(D_FOLSM_NP!$M$2:$M$13, MATCH($B2295,D_FOLSM_NP!$L$2:$L$13,0), 1)</f>
        <v>194.19143752731432</v>
      </c>
      <c r="H2295">
        <f>I_FOLSM!$F2284</f>
        <v>15923</v>
      </c>
      <c r="I2295">
        <f>INDEX(DEM_D8!AE$3:AE$14, MATCH($B2295,DEM_D8!$AC$3:$AC$14,0), 1)</f>
        <v>0.23052208835341365</v>
      </c>
      <c r="J2295">
        <f>INDEX(DEM_D8!AF$3:AF$14, MATCH($B2295,DEM_D8!$AC$3:$AC$14,0), 1)</f>
        <v>0.79694781628957234</v>
      </c>
      <c r="K2295">
        <f>INDEX(DEM_D8!AG$3:AG$14, MATCH($B2295,DEM_D8!$AC$3:$AC$14,0), 1)</f>
        <v>0.24863454443383887</v>
      </c>
      <c r="L2295">
        <f>INDEX(DEM_D8!AH$3:AH$14, MATCH($B2295,DEM_D8!$AC$3:$AC$14,0), 1)</f>
        <v>1.0538152610441767</v>
      </c>
      <c r="M2295">
        <f>INDEX(DEM_D8!AI$3:AI$14, MATCH($B2295,DEM_D8!$AC$3:$AC$14,0), 1)</f>
        <v>1.1526104417670682</v>
      </c>
      <c r="N2295">
        <f>INDEX(DEM_D8!AJ$3:AJ$14, MATCH($B2295,DEM_D8!$AC$3:$AC$14,0), 1)</f>
        <v>0.49397590361445781</v>
      </c>
    </row>
    <row r="2296" spans="1:14">
      <c r="A2296" s="35">
        <v>38809</v>
      </c>
      <c r="B2296">
        <f t="shared" si="35"/>
        <v>4</v>
      </c>
      <c r="C2296" s="38">
        <f>INDEX(S_FOLSM!Z$3:Z$14, MATCH($B2296,S_FOLSM!$X$3:$X$14,0), 1)</f>
        <v>0.16663855433942804</v>
      </c>
      <c r="D2296" s="38">
        <f>INDEX(S_FOLSM!AA$3:AA$14, MATCH($B2296,S_FOLSM!$X$3:$X$14,0), 1)</f>
        <v>10.923694779116465</v>
      </c>
      <c r="E2296" s="38">
        <f>INDEX(S_FOLSM!AB$3:AB$14, MATCH($B2296,S_FOLSM!$X$3:$X$14,0), 1)</f>
        <v>26.081927710843374</v>
      </c>
      <c r="F2296" s="38">
        <f>INDEX(S_FOLSM!AC$3:AC$14, MATCH($B2296,S_FOLSM!$X$3:$X$14,0), 1)</f>
        <v>26.081927710843374</v>
      </c>
      <c r="G2296" s="38">
        <f>INDEX(D_FOLSM_NP!$M$2:$M$13, MATCH($B2296,D_FOLSM_NP!$L$2:$L$13,0), 1)</f>
        <v>194.19143752731432</v>
      </c>
      <c r="H2296">
        <f>I_FOLSM!$F2285</f>
        <v>12871</v>
      </c>
      <c r="I2296">
        <f>INDEX(DEM_D8!AE$3:AE$14, MATCH($B2296,DEM_D8!$AC$3:$AC$14,0), 1)</f>
        <v>0.23052208835341365</v>
      </c>
      <c r="J2296">
        <f>INDEX(DEM_D8!AF$3:AF$14, MATCH($B2296,DEM_D8!$AC$3:$AC$14,0), 1)</f>
        <v>0.79694781628957234</v>
      </c>
      <c r="K2296">
        <f>INDEX(DEM_D8!AG$3:AG$14, MATCH($B2296,DEM_D8!$AC$3:$AC$14,0), 1)</f>
        <v>0.24863454443383887</v>
      </c>
      <c r="L2296">
        <f>INDEX(DEM_D8!AH$3:AH$14, MATCH($B2296,DEM_D8!$AC$3:$AC$14,0), 1)</f>
        <v>1.0538152610441767</v>
      </c>
      <c r="M2296">
        <f>INDEX(DEM_D8!AI$3:AI$14, MATCH($B2296,DEM_D8!$AC$3:$AC$14,0), 1)</f>
        <v>1.1526104417670682</v>
      </c>
      <c r="N2296">
        <f>INDEX(DEM_D8!AJ$3:AJ$14, MATCH($B2296,DEM_D8!$AC$3:$AC$14,0), 1)</f>
        <v>0.49397590361445781</v>
      </c>
    </row>
    <row r="2297" spans="1:14">
      <c r="A2297" s="35">
        <v>38810</v>
      </c>
      <c r="B2297">
        <f t="shared" si="35"/>
        <v>4</v>
      </c>
      <c r="C2297" s="38">
        <f>INDEX(S_FOLSM!Z$3:Z$14, MATCH($B2297,S_FOLSM!$X$3:$X$14,0), 1)</f>
        <v>0.16663855433942804</v>
      </c>
      <c r="D2297" s="38">
        <f>INDEX(S_FOLSM!AA$3:AA$14, MATCH($B2297,S_FOLSM!$X$3:$X$14,0), 1)</f>
        <v>10.923694779116465</v>
      </c>
      <c r="E2297" s="38">
        <f>INDEX(S_FOLSM!AB$3:AB$14, MATCH($B2297,S_FOLSM!$X$3:$X$14,0), 1)</f>
        <v>26.081927710843374</v>
      </c>
      <c r="F2297" s="38">
        <f>INDEX(S_FOLSM!AC$3:AC$14, MATCH($B2297,S_FOLSM!$X$3:$X$14,0), 1)</f>
        <v>26.081927710843374</v>
      </c>
      <c r="G2297" s="38">
        <f>INDEX(D_FOLSM_NP!$M$2:$M$13, MATCH($B2297,D_FOLSM_NP!$L$2:$L$13,0), 1)</f>
        <v>194.19143752731432</v>
      </c>
      <c r="H2297">
        <f>I_FOLSM!$F2286</f>
        <v>31335</v>
      </c>
      <c r="I2297">
        <f>INDEX(DEM_D8!AE$3:AE$14, MATCH($B2297,DEM_D8!$AC$3:$AC$14,0), 1)</f>
        <v>0.23052208835341365</v>
      </c>
      <c r="J2297">
        <f>INDEX(DEM_D8!AF$3:AF$14, MATCH($B2297,DEM_D8!$AC$3:$AC$14,0), 1)</f>
        <v>0.79694781628957234</v>
      </c>
      <c r="K2297">
        <f>INDEX(DEM_D8!AG$3:AG$14, MATCH($B2297,DEM_D8!$AC$3:$AC$14,0), 1)</f>
        <v>0.24863454443383887</v>
      </c>
      <c r="L2297">
        <f>INDEX(DEM_D8!AH$3:AH$14, MATCH($B2297,DEM_D8!$AC$3:$AC$14,0), 1)</f>
        <v>1.0538152610441767</v>
      </c>
      <c r="M2297">
        <f>INDEX(DEM_D8!AI$3:AI$14, MATCH($B2297,DEM_D8!$AC$3:$AC$14,0), 1)</f>
        <v>1.1526104417670682</v>
      </c>
      <c r="N2297">
        <f>INDEX(DEM_D8!AJ$3:AJ$14, MATCH($B2297,DEM_D8!$AC$3:$AC$14,0), 1)</f>
        <v>0.49397590361445781</v>
      </c>
    </row>
    <row r="2298" spans="1:14">
      <c r="A2298" s="35">
        <v>38811</v>
      </c>
      <c r="B2298">
        <f t="shared" si="35"/>
        <v>4</v>
      </c>
      <c r="C2298" s="38">
        <f>INDEX(S_FOLSM!Z$3:Z$14, MATCH($B2298,S_FOLSM!$X$3:$X$14,0), 1)</f>
        <v>0.16663855433942804</v>
      </c>
      <c r="D2298" s="38">
        <f>INDEX(S_FOLSM!AA$3:AA$14, MATCH($B2298,S_FOLSM!$X$3:$X$14,0), 1)</f>
        <v>10.923694779116465</v>
      </c>
      <c r="E2298" s="38">
        <f>INDEX(S_FOLSM!AB$3:AB$14, MATCH($B2298,S_FOLSM!$X$3:$X$14,0), 1)</f>
        <v>26.081927710843374</v>
      </c>
      <c r="F2298" s="38">
        <f>INDEX(S_FOLSM!AC$3:AC$14, MATCH($B2298,S_FOLSM!$X$3:$X$14,0), 1)</f>
        <v>26.081927710843374</v>
      </c>
      <c r="G2298" s="38">
        <f>INDEX(D_FOLSM_NP!$M$2:$M$13, MATCH($B2298,D_FOLSM_NP!$L$2:$L$13,0), 1)</f>
        <v>194.19143752731432</v>
      </c>
      <c r="H2298">
        <f>I_FOLSM!$F2287</f>
        <v>52725</v>
      </c>
      <c r="I2298">
        <f>INDEX(DEM_D8!AE$3:AE$14, MATCH($B2298,DEM_D8!$AC$3:$AC$14,0), 1)</f>
        <v>0.23052208835341365</v>
      </c>
      <c r="J2298">
        <f>INDEX(DEM_D8!AF$3:AF$14, MATCH($B2298,DEM_D8!$AC$3:$AC$14,0), 1)</f>
        <v>0.79694781628957234</v>
      </c>
      <c r="K2298">
        <f>INDEX(DEM_D8!AG$3:AG$14, MATCH($B2298,DEM_D8!$AC$3:$AC$14,0), 1)</f>
        <v>0.24863454443383887</v>
      </c>
      <c r="L2298">
        <f>INDEX(DEM_D8!AH$3:AH$14, MATCH($B2298,DEM_D8!$AC$3:$AC$14,0), 1)</f>
        <v>1.0538152610441767</v>
      </c>
      <c r="M2298">
        <f>INDEX(DEM_D8!AI$3:AI$14, MATCH($B2298,DEM_D8!$AC$3:$AC$14,0), 1)</f>
        <v>1.1526104417670682</v>
      </c>
      <c r="N2298">
        <f>INDEX(DEM_D8!AJ$3:AJ$14, MATCH($B2298,DEM_D8!$AC$3:$AC$14,0), 1)</f>
        <v>0.49397590361445781</v>
      </c>
    </row>
    <row r="2299" spans="1:14">
      <c r="A2299" s="35">
        <v>38812</v>
      </c>
      <c r="B2299">
        <f t="shared" si="35"/>
        <v>4</v>
      </c>
      <c r="C2299" s="38">
        <f>INDEX(S_FOLSM!Z$3:Z$14, MATCH($B2299,S_FOLSM!$X$3:$X$14,0), 1)</f>
        <v>0.16663855433942804</v>
      </c>
      <c r="D2299" s="38">
        <f>INDEX(S_FOLSM!AA$3:AA$14, MATCH($B2299,S_FOLSM!$X$3:$X$14,0), 1)</f>
        <v>10.923694779116465</v>
      </c>
      <c r="E2299" s="38">
        <f>INDEX(S_FOLSM!AB$3:AB$14, MATCH($B2299,S_FOLSM!$X$3:$X$14,0), 1)</f>
        <v>26.081927710843374</v>
      </c>
      <c r="F2299" s="38">
        <f>INDEX(S_FOLSM!AC$3:AC$14, MATCH($B2299,S_FOLSM!$X$3:$X$14,0), 1)</f>
        <v>26.081927710843374</v>
      </c>
      <c r="G2299" s="38">
        <f>INDEX(D_FOLSM_NP!$M$2:$M$13, MATCH($B2299,D_FOLSM_NP!$L$2:$L$13,0), 1)</f>
        <v>194.19143752731432</v>
      </c>
      <c r="H2299">
        <f>I_FOLSM!$F2288</f>
        <v>38754</v>
      </c>
      <c r="I2299">
        <f>INDEX(DEM_D8!AE$3:AE$14, MATCH($B2299,DEM_D8!$AC$3:$AC$14,0), 1)</f>
        <v>0.23052208835341365</v>
      </c>
      <c r="J2299">
        <f>INDEX(DEM_D8!AF$3:AF$14, MATCH($B2299,DEM_D8!$AC$3:$AC$14,0), 1)</f>
        <v>0.79694781628957234</v>
      </c>
      <c r="K2299">
        <f>INDEX(DEM_D8!AG$3:AG$14, MATCH($B2299,DEM_D8!$AC$3:$AC$14,0), 1)</f>
        <v>0.24863454443383887</v>
      </c>
      <c r="L2299">
        <f>INDEX(DEM_D8!AH$3:AH$14, MATCH($B2299,DEM_D8!$AC$3:$AC$14,0), 1)</f>
        <v>1.0538152610441767</v>
      </c>
      <c r="M2299">
        <f>INDEX(DEM_D8!AI$3:AI$14, MATCH($B2299,DEM_D8!$AC$3:$AC$14,0), 1)</f>
        <v>1.1526104417670682</v>
      </c>
      <c r="N2299">
        <f>INDEX(DEM_D8!AJ$3:AJ$14, MATCH($B2299,DEM_D8!$AC$3:$AC$14,0), 1)</f>
        <v>0.49397590361445781</v>
      </c>
    </row>
    <row r="2300" spans="1:14">
      <c r="A2300" s="35">
        <v>38813</v>
      </c>
      <c r="B2300">
        <f t="shared" si="35"/>
        <v>4</v>
      </c>
      <c r="C2300" s="38">
        <f>INDEX(S_FOLSM!Z$3:Z$14, MATCH($B2300,S_FOLSM!$X$3:$X$14,0), 1)</f>
        <v>0.16663855433942804</v>
      </c>
      <c r="D2300" s="38">
        <f>INDEX(S_FOLSM!AA$3:AA$14, MATCH($B2300,S_FOLSM!$X$3:$X$14,0), 1)</f>
        <v>10.923694779116465</v>
      </c>
      <c r="E2300" s="38">
        <f>INDEX(S_FOLSM!AB$3:AB$14, MATCH($B2300,S_FOLSM!$X$3:$X$14,0), 1)</f>
        <v>26.081927710843374</v>
      </c>
      <c r="F2300" s="38">
        <f>INDEX(S_FOLSM!AC$3:AC$14, MATCH($B2300,S_FOLSM!$X$3:$X$14,0), 1)</f>
        <v>26.081927710843374</v>
      </c>
      <c r="G2300" s="38">
        <f>INDEX(D_FOLSM_NP!$M$2:$M$13, MATCH($B2300,D_FOLSM_NP!$L$2:$L$13,0), 1)</f>
        <v>194.19143752731432</v>
      </c>
      <c r="H2300">
        <f>I_FOLSM!$F2289</f>
        <v>23424</v>
      </c>
      <c r="I2300">
        <f>INDEX(DEM_D8!AE$3:AE$14, MATCH($B2300,DEM_D8!$AC$3:$AC$14,0), 1)</f>
        <v>0.23052208835341365</v>
      </c>
      <c r="J2300">
        <f>INDEX(DEM_D8!AF$3:AF$14, MATCH($B2300,DEM_D8!$AC$3:$AC$14,0), 1)</f>
        <v>0.79694781628957234</v>
      </c>
      <c r="K2300">
        <f>INDEX(DEM_D8!AG$3:AG$14, MATCH($B2300,DEM_D8!$AC$3:$AC$14,0), 1)</f>
        <v>0.24863454443383887</v>
      </c>
      <c r="L2300">
        <f>INDEX(DEM_D8!AH$3:AH$14, MATCH($B2300,DEM_D8!$AC$3:$AC$14,0), 1)</f>
        <v>1.0538152610441767</v>
      </c>
      <c r="M2300">
        <f>INDEX(DEM_D8!AI$3:AI$14, MATCH($B2300,DEM_D8!$AC$3:$AC$14,0), 1)</f>
        <v>1.1526104417670682</v>
      </c>
      <c r="N2300">
        <f>INDEX(DEM_D8!AJ$3:AJ$14, MATCH($B2300,DEM_D8!$AC$3:$AC$14,0), 1)</f>
        <v>0.49397590361445781</v>
      </c>
    </row>
    <row r="2301" spans="1:14">
      <c r="A2301" s="35">
        <v>38814</v>
      </c>
      <c r="B2301">
        <f t="shared" si="35"/>
        <v>4</v>
      </c>
      <c r="C2301" s="38">
        <f>INDEX(S_FOLSM!Z$3:Z$14, MATCH($B2301,S_FOLSM!$X$3:$X$14,0), 1)</f>
        <v>0.16663855433942804</v>
      </c>
      <c r="D2301" s="38">
        <f>INDEX(S_FOLSM!AA$3:AA$14, MATCH($B2301,S_FOLSM!$X$3:$X$14,0), 1)</f>
        <v>10.923694779116465</v>
      </c>
      <c r="E2301" s="38">
        <f>INDEX(S_FOLSM!AB$3:AB$14, MATCH($B2301,S_FOLSM!$X$3:$X$14,0), 1)</f>
        <v>26.081927710843374</v>
      </c>
      <c r="F2301" s="38">
        <f>INDEX(S_FOLSM!AC$3:AC$14, MATCH($B2301,S_FOLSM!$X$3:$X$14,0), 1)</f>
        <v>26.081927710843374</v>
      </c>
      <c r="G2301" s="38">
        <f>INDEX(D_FOLSM_NP!$M$2:$M$13, MATCH($B2301,D_FOLSM_NP!$L$2:$L$13,0), 1)</f>
        <v>194.19143752731432</v>
      </c>
      <c r="H2301">
        <f>I_FOLSM!$F2290</f>
        <v>19007</v>
      </c>
      <c r="I2301">
        <f>INDEX(DEM_D8!AE$3:AE$14, MATCH($B2301,DEM_D8!$AC$3:$AC$14,0), 1)</f>
        <v>0.23052208835341365</v>
      </c>
      <c r="J2301">
        <f>INDEX(DEM_D8!AF$3:AF$14, MATCH($B2301,DEM_D8!$AC$3:$AC$14,0), 1)</f>
        <v>0.79694781628957234</v>
      </c>
      <c r="K2301">
        <f>INDEX(DEM_D8!AG$3:AG$14, MATCH($B2301,DEM_D8!$AC$3:$AC$14,0), 1)</f>
        <v>0.24863454443383887</v>
      </c>
      <c r="L2301">
        <f>INDEX(DEM_D8!AH$3:AH$14, MATCH($B2301,DEM_D8!$AC$3:$AC$14,0), 1)</f>
        <v>1.0538152610441767</v>
      </c>
      <c r="M2301">
        <f>INDEX(DEM_D8!AI$3:AI$14, MATCH($B2301,DEM_D8!$AC$3:$AC$14,0), 1)</f>
        <v>1.1526104417670682</v>
      </c>
      <c r="N2301">
        <f>INDEX(DEM_D8!AJ$3:AJ$14, MATCH($B2301,DEM_D8!$AC$3:$AC$14,0), 1)</f>
        <v>0.49397590361445781</v>
      </c>
    </row>
    <row r="2302" spans="1:14">
      <c r="A2302" s="35">
        <v>38815</v>
      </c>
      <c r="B2302">
        <f t="shared" si="35"/>
        <v>4</v>
      </c>
      <c r="C2302" s="38">
        <f>INDEX(S_FOLSM!Z$3:Z$14, MATCH($B2302,S_FOLSM!$X$3:$X$14,0), 1)</f>
        <v>0.16663855433942804</v>
      </c>
      <c r="D2302" s="38">
        <f>INDEX(S_FOLSM!AA$3:AA$14, MATCH($B2302,S_FOLSM!$X$3:$X$14,0), 1)</f>
        <v>10.923694779116465</v>
      </c>
      <c r="E2302" s="38">
        <f>INDEX(S_FOLSM!AB$3:AB$14, MATCH($B2302,S_FOLSM!$X$3:$X$14,0), 1)</f>
        <v>26.081927710843374</v>
      </c>
      <c r="F2302" s="38">
        <f>INDEX(S_FOLSM!AC$3:AC$14, MATCH($B2302,S_FOLSM!$X$3:$X$14,0), 1)</f>
        <v>26.081927710843374</v>
      </c>
      <c r="G2302" s="38">
        <f>INDEX(D_FOLSM_NP!$M$2:$M$13, MATCH($B2302,D_FOLSM_NP!$L$2:$L$13,0), 1)</f>
        <v>194.19143752731432</v>
      </c>
      <c r="H2302">
        <f>I_FOLSM!$F2291</f>
        <v>18528</v>
      </c>
      <c r="I2302">
        <f>INDEX(DEM_D8!AE$3:AE$14, MATCH($B2302,DEM_D8!$AC$3:$AC$14,0), 1)</f>
        <v>0.23052208835341365</v>
      </c>
      <c r="J2302">
        <f>INDEX(DEM_D8!AF$3:AF$14, MATCH($B2302,DEM_D8!$AC$3:$AC$14,0), 1)</f>
        <v>0.79694781628957234</v>
      </c>
      <c r="K2302">
        <f>INDEX(DEM_D8!AG$3:AG$14, MATCH($B2302,DEM_D8!$AC$3:$AC$14,0), 1)</f>
        <v>0.24863454443383887</v>
      </c>
      <c r="L2302">
        <f>INDEX(DEM_D8!AH$3:AH$14, MATCH($B2302,DEM_D8!$AC$3:$AC$14,0), 1)</f>
        <v>1.0538152610441767</v>
      </c>
      <c r="M2302">
        <f>INDEX(DEM_D8!AI$3:AI$14, MATCH($B2302,DEM_D8!$AC$3:$AC$14,0), 1)</f>
        <v>1.1526104417670682</v>
      </c>
      <c r="N2302">
        <f>INDEX(DEM_D8!AJ$3:AJ$14, MATCH($B2302,DEM_D8!$AC$3:$AC$14,0), 1)</f>
        <v>0.49397590361445781</v>
      </c>
    </row>
    <row r="2303" spans="1:14">
      <c r="A2303" s="35">
        <v>38816</v>
      </c>
      <c r="B2303">
        <f t="shared" si="35"/>
        <v>4</v>
      </c>
      <c r="C2303" s="38">
        <f>INDEX(S_FOLSM!Z$3:Z$14, MATCH($B2303,S_FOLSM!$X$3:$X$14,0), 1)</f>
        <v>0.16663855433942804</v>
      </c>
      <c r="D2303" s="38">
        <f>INDEX(S_FOLSM!AA$3:AA$14, MATCH($B2303,S_FOLSM!$X$3:$X$14,0), 1)</f>
        <v>10.923694779116465</v>
      </c>
      <c r="E2303" s="38">
        <f>INDEX(S_FOLSM!AB$3:AB$14, MATCH($B2303,S_FOLSM!$X$3:$X$14,0), 1)</f>
        <v>26.081927710843374</v>
      </c>
      <c r="F2303" s="38">
        <f>INDEX(S_FOLSM!AC$3:AC$14, MATCH($B2303,S_FOLSM!$X$3:$X$14,0), 1)</f>
        <v>26.081927710843374</v>
      </c>
      <c r="G2303" s="38">
        <f>INDEX(D_FOLSM_NP!$M$2:$M$13, MATCH($B2303,D_FOLSM_NP!$L$2:$L$13,0), 1)</f>
        <v>194.19143752731432</v>
      </c>
      <c r="H2303">
        <f>I_FOLSM!$F2292</f>
        <v>15904</v>
      </c>
      <c r="I2303">
        <f>INDEX(DEM_D8!AE$3:AE$14, MATCH($B2303,DEM_D8!$AC$3:$AC$14,0), 1)</f>
        <v>0.23052208835341365</v>
      </c>
      <c r="J2303">
        <f>INDEX(DEM_D8!AF$3:AF$14, MATCH($B2303,DEM_D8!$AC$3:$AC$14,0), 1)</f>
        <v>0.79694781628957234</v>
      </c>
      <c r="K2303">
        <f>INDEX(DEM_D8!AG$3:AG$14, MATCH($B2303,DEM_D8!$AC$3:$AC$14,0), 1)</f>
        <v>0.24863454443383887</v>
      </c>
      <c r="L2303">
        <f>INDEX(DEM_D8!AH$3:AH$14, MATCH($B2303,DEM_D8!$AC$3:$AC$14,0), 1)</f>
        <v>1.0538152610441767</v>
      </c>
      <c r="M2303">
        <f>INDEX(DEM_D8!AI$3:AI$14, MATCH($B2303,DEM_D8!$AC$3:$AC$14,0), 1)</f>
        <v>1.1526104417670682</v>
      </c>
      <c r="N2303">
        <f>INDEX(DEM_D8!AJ$3:AJ$14, MATCH($B2303,DEM_D8!$AC$3:$AC$14,0), 1)</f>
        <v>0.49397590361445781</v>
      </c>
    </row>
    <row r="2304" spans="1:14">
      <c r="A2304" s="35">
        <v>38817</v>
      </c>
      <c r="B2304">
        <f t="shared" si="35"/>
        <v>4</v>
      </c>
      <c r="C2304" s="38">
        <f>INDEX(S_FOLSM!Z$3:Z$14, MATCH($B2304,S_FOLSM!$X$3:$X$14,0), 1)</f>
        <v>0.16663855433942804</v>
      </c>
      <c r="D2304" s="38">
        <f>INDEX(S_FOLSM!AA$3:AA$14, MATCH($B2304,S_FOLSM!$X$3:$X$14,0), 1)</f>
        <v>10.923694779116465</v>
      </c>
      <c r="E2304" s="38">
        <f>INDEX(S_FOLSM!AB$3:AB$14, MATCH($B2304,S_FOLSM!$X$3:$X$14,0), 1)</f>
        <v>26.081927710843374</v>
      </c>
      <c r="F2304" s="38">
        <f>INDEX(S_FOLSM!AC$3:AC$14, MATCH($B2304,S_FOLSM!$X$3:$X$14,0), 1)</f>
        <v>26.081927710843374</v>
      </c>
      <c r="G2304" s="38">
        <f>INDEX(D_FOLSM_NP!$M$2:$M$13, MATCH($B2304,D_FOLSM_NP!$L$2:$L$13,0), 1)</f>
        <v>194.19143752731432</v>
      </c>
      <c r="H2304">
        <f>I_FOLSM!$F2293</f>
        <v>16530</v>
      </c>
      <c r="I2304">
        <f>INDEX(DEM_D8!AE$3:AE$14, MATCH($B2304,DEM_D8!$AC$3:$AC$14,0), 1)</f>
        <v>0.23052208835341365</v>
      </c>
      <c r="J2304">
        <f>INDEX(DEM_D8!AF$3:AF$14, MATCH($B2304,DEM_D8!$AC$3:$AC$14,0), 1)</f>
        <v>0.79694781628957234</v>
      </c>
      <c r="K2304">
        <f>INDEX(DEM_D8!AG$3:AG$14, MATCH($B2304,DEM_D8!$AC$3:$AC$14,0), 1)</f>
        <v>0.24863454443383887</v>
      </c>
      <c r="L2304">
        <f>INDEX(DEM_D8!AH$3:AH$14, MATCH($B2304,DEM_D8!$AC$3:$AC$14,0), 1)</f>
        <v>1.0538152610441767</v>
      </c>
      <c r="M2304">
        <f>INDEX(DEM_D8!AI$3:AI$14, MATCH($B2304,DEM_D8!$AC$3:$AC$14,0), 1)</f>
        <v>1.1526104417670682</v>
      </c>
      <c r="N2304">
        <f>INDEX(DEM_D8!AJ$3:AJ$14, MATCH($B2304,DEM_D8!$AC$3:$AC$14,0), 1)</f>
        <v>0.49397590361445781</v>
      </c>
    </row>
    <row r="2305" spans="1:14">
      <c r="A2305" s="35">
        <v>38818</v>
      </c>
      <c r="B2305">
        <f t="shared" si="35"/>
        <v>4</v>
      </c>
      <c r="C2305" s="38">
        <f>INDEX(S_FOLSM!Z$3:Z$14, MATCH($B2305,S_FOLSM!$X$3:$X$14,0), 1)</f>
        <v>0.16663855433942804</v>
      </c>
      <c r="D2305" s="38">
        <f>INDEX(S_FOLSM!AA$3:AA$14, MATCH($B2305,S_FOLSM!$X$3:$X$14,0), 1)</f>
        <v>10.923694779116465</v>
      </c>
      <c r="E2305" s="38">
        <f>INDEX(S_FOLSM!AB$3:AB$14, MATCH($B2305,S_FOLSM!$X$3:$X$14,0), 1)</f>
        <v>26.081927710843374</v>
      </c>
      <c r="F2305" s="38">
        <f>INDEX(S_FOLSM!AC$3:AC$14, MATCH($B2305,S_FOLSM!$X$3:$X$14,0), 1)</f>
        <v>26.081927710843374</v>
      </c>
      <c r="G2305" s="38">
        <f>INDEX(D_FOLSM_NP!$M$2:$M$13, MATCH($B2305,D_FOLSM_NP!$L$2:$L$13,0), 1)</f>
        <v>194.19143752731432</v>
      </c>
      <c r="H2305">
        <f>I_FOLSM!$F2294</f>
        <v>17511</v>
      </c>
      <c r="I2305">
        <f>INDEX(DEM_D8!AE$3:AE$14, MATCH($B2305,DEM_D8!$AC$3:$AC$14,0), 1)</f>
        <v>0.23052208835341365</v>
      </c>
      <c r="J2305">
        <f>INDEX(DEM_D8!AF$3:AF$14, MATCH($B2305,DEM_D8!$AC$3:$AC$14,0), 1)</f>
        <v>0.79694781628957234</v>
      </c>
      <c r="K2305">
        <f>INDEX(DEM_D8!AG$3:AG$14, MATCH($B2305,DEM_D8!$AC$3:$AC$14,0), 1)</f>
        <v>0.24863454443383887</v>
      </c>
      <c r="L2305">
        <f>INDEX(DEM_D8!AH$3:AH$14, MATCH($B2305,DEM_D8!$AC$3:$AC$14,0), 1)</f>
        <v>1.0538152610441767</v>
      </c>
      <c r="M2305">
        <f>INDEX(DEM_D8!AI$3:AI$14, MATCH($B2305,DEM_D8!$AC$3:$AC$14,0), 1)</f>
        <v>1.1526104417670682</v>
      </c>
      <c r="N2305">
        <f>INDEX(DEM_D8!AJ$3:AJ$14, MATCH($B2305,DEM_D8!$AC$3:$AC$14,0), 1)</f>
        <v>0.49397590361445781</v>
      </c>
    </row>
    <row r="2306" spans="1:14">
      <c r="A2306" s="35">
        <v>38819</v>
      </c>
      <c r="B2306">
        <f t="shared" si="35"/>
        <v>4</v>
      </c>
      <c r="C2306" s="38">
        <f>INDEX(S_FOLSM!Z$3:Z$14, MATCH($B2306,S_FOLSM!$X$3:$X$14,0), 1)</f>
        <v>0.16663855433942804</v>
      </c>
      <c r="D2306" s="38">
        <f>INDEX(S_FOLSM!AA$3:AA$14, MATCH($B2306,S_FOLSM!$X$3:$X$14,0), 1)</f>
        <v>10.923694779116465</v>
      </c>
      <c r="E2306" s="38">
        <f>INDEX(S_FOLSM!AB$3:AB$14, MATCH($B2306,S_FOLSM!$X$3:$X$14,0), 1)</f>
        <v>26.081927710843374</v>
      </c>
      <c r="F2306" s="38">
        <f>INDEX(S_FOLSM!AC$3:AC$14, MATCH($B2306,S_FOLSM!$X$3:$X$14,0), 1)</f>
        <v>26.081927710843374</v>
      </c>
      <c r="G2306" s="38">
        <f>INDEX(D_FOLSM_NP!$M$2:$M$13, MATCH($B2306,D_FOLSM_NP!$L$2:$L$13,0), 1)</f>
        <v>194.19143752731432</v>
      </c>
      <c r="H2306">
        <f>I_FOLSM!$F2295</f>
        <v>18678</v>
      </c>
      <c r="I2306">
        <f>INDEX(DEM_D8!AE$3:AE$14, MATCH($B2306,DEM_D8!$AC$3:$AC$14,0), 1)</f>
        <v>0.23052208835341365</v>
      </c>
      <c r="J2306">
        <f>INDEX(DEM_D8!AF$3:AF$14, MATCH($B2306,DEM_D8!$AC$3:$AC$14,0), 1)</f>
        <v>0.79694781628957234</v>
      </c>
      <c r="K2306">
        <f>INDEX(DEM_D8!AG$3:AG$14, MATCH($B2306,DEM_D8!$AC$3:$AC$14,0), 1)</f>
        <v>0.24863454443383887</v>
      </c>
      <c r="L2306">
        <f>INDEX(DEM_D8!AH$3:AH$14, MATCH($B2306,DEM_D8!$AC$3:$AC$14,0), 1)</f>
        <v>1.0538152610441767</v>
      </c>
      <c r="M2306">
        <f>INDEX(DEM_D8!AI$3:AI$14, MATCH($B2306,DEM_D8!$AC$3:$AC$14,0), 1)</f>
        <v>1.1526104417670682</v>
      </c>
      <c r="N2306">
        <f>INDEX(DEM_D8!AJ$3:AJ$14, MATCH($B2306,DEM_D8!$AC$3:$AC$14,0), 1)</f>
        <v>0.49397590361445781</v>
      </c>
    </row>
    <row r="2307" spans="1:14">
      <c r="A2307" s="35">
        <v>38820</v>
      </c>
      <c r="B2307">
        <f t="shared" si="35"/>
        <v>4</v>
      </c>
      <c r="C2307" s="38">
        <f>INDEX(S_FOLSM!Z$3:Z$14, MATCH($B2307,S_FOLSM!$X$3:$X$14,0), 1)</f>
        <v>0.16663855433942804</v>
      </c>
      <c r="D2307" s="38">
        <f>INDEX(S_FOLSM!AA$3:AA$14, MATCH($B2307,S_FOLSM!$X$3:$X$14,0), 1)</f>
        <v>10.923694779116465</v>
      </c>
      <c r="E2307" s="38">
        <f>INDEX(S_FOLSM!AB$3:AB$14, MATCH($B2307,S_FOLSM!$X$3:$X$14,0), 1)</f>
        <v>26.081927710843374</v>
      </c>
      <c r="F2307" s="38">
        <f>INDEX(S_FOLSM!AC$3:AC$14, MATCH($B2307,S_FOLSM!$X$3:$X$14,0), 1)</f>
        <v>26.081927710843374</v>
      </c>
      <c r="G2307" s="38">
        <f>INDEX(D_FOLSM_NP!$M$2:$M$13, MATCH($B2307,D_FOLSM_NP!$L$2:$L$13,0), 1)</f>
        <v>194.19143752731432</v>
      </c>
      <c r="H2307">
        <f>I_FOLSM!$F2296</f>
        <v>18013</v>
      </c>
      <c r="I2307">
        <f>INDEX(DEM_D8!AE$3:AE$14, MATCH($B2307,DEM_D8!$AC$3:$AC$14,0), 1)</f>
        <v>0.23052208835341365</v>
      </c>
      <c r="J2307">
        <f>INDEX(DEM_D8!AF$3:AF$14, MATCH($B2307,DEM_D8!$AC$3:$AC$14,0), 1)</f>
        <v>0.79694781628957234</v>
      </c>
      <c r="K2307">
        <f>INDEX(DEM_D8!AG$3:AG$14, MATCH($B2307,DEM_D8!$AC$3:$AC$14,0), 1)</f>
        <v>0.24863454443383887</v>
      </c>
      <c r="L2307">
        <f>INDEX(DEM_D8!AH$3:AH$14, MATCH($B2307,DEM_D8!$AC$3:$AC$14,0), 1)</f>
        <v>1.0538152610441767</v>
      </c>
      <c r="M2307">
        <f>INDEX(DEM_D8!AI$3:AI$14, MATCH($B2307,DEM_D8!$AC$3:$AC$14,0), 1)</f>
        <v>1.1526104417670682</v>
      </c>
      <c r="N2307">
        <f>INDEX(DEM_D8!AJ$3:AJ$14, MATCH($B2307,DEM_D8!$AC$3:$AC$14,0), 1)</f>
        <v>0.49397590361445781</v>
      </c>
    </row>
    <row r="2308" spans="1:14">
      <c r="A2308" s="35">
        <v>38821</v>
      </c>
      <c r="B2308">
        <f t="shared" si="35"/>
        <v>4</v>
      </c>
      <c r="C2308" s="38">
        <f>INDEX(S_FOLSM!Z$3:Z$14, MATCH($B2308,S_FOLSM!$X$3:$X$14,0), 1)</f>
        <v>0.16663855433942804</v>
      </c>
      <c r="D2308" s="38">
        <f>INDEX(S_FOLSM!AA$3:AA$14, MATCH($B2308,S_FOLSM!$X$3:$X$14,0), 1)</f>
        <v>10.923694779116465</v>
      </c>
      <c r="E2308" s="38">
        <f>INDEX(S_FOLSM!AB$3:AB$14, MATCH($B2308,S_FOLSM!$X$3:$X$14,0), 1)</f>
        <v>26.081927710843374</v>
      </c>
      <c r="F2308" s="38">
        <f>INDEX(S_FOLSM!AC$3:AC$14, MATCH($B2308,S_FOLSM!$X$3:$X$14,0), 1)</f>
        <v>26.081927710843374</v>
      </c>
      <c r="G2308" s="38">
        <f>INDEX(D_FOLSM_NP!$M$2:$M$13, MATCH($B2308,D_FOLSM_NP!$L$2:$L$13,0), 1)</f>
        <v>194.19143752731432</v>
      </c>
      <c r="H2308">
        <f>I_FOLSM!$F2297</f>
        <v>16943</v>
      </c>
      <c r="I2308">
        <f>INDEX(DEM_D8!AE$3:AE$14, MATCH($B2308,DEM_D8!$AC$3:$AC$14,0), 1)</f>
        <v>0.23052208835341365</v>
      </c>
      <c r="J2308">
        <f>INDEX(DEM_D8!AF$3:AF$14, MATCH($B2308,DEM_D8!$AC$3:$AC$14,0), 1)</f>
        <v>0.79694781628957234</v>
      </c>
      <c r="K2308">
        <f>INDEX(DEM_D8!AG$3:AG$14, MATCH($B2308,DEM_D8!$AC$3:$AC$14,0), 1)</f>
        <v>0.24863454443383887</v>
      </c>
      <c r="L2308">
        <f>INDEX(DEM_D8!AH$3:AH$14, MATCH($B2308,DEM_D8!$AC$3:$AC$14,0), 1)</f>
        <v>1.0538152610441767</v>
      </c>
      <c r="M2308">
        <f>INDEX(DEM_D8!AI$3:AI$14, MATCH($B2308,DEM_D8!$AC$3:$AC$14,0), 1)</f>
        <v>1.1526104417670682</v>
      </c>
      <c r="N2308">
        <f>INDEX(DEM_D8!AJ$3:AJ$14, MATCH($B2308,DEM_D8!$AC$3:$AC$14,0), 1)</f>
        <v>0.49397590361445781</v>
      </c>
    </row>
    <row r="2309" spans="1:14">
      <c r="A2309" s="35">
        <v>38822</v>
      </c>
      <c r="B2309">
        <f t="shared" si="35"/>
        <v>4</v>
      </c>
      <c r="C2309" s="38">
        <f>INDEX(S_FOLSM!Z$3:Z$14, MATCH($B2309,S_FOLSM!$X$3:$X$14,0), 1)</f>
        <v>0.16663855433942804</v>
      </c>
      <c r="D2309" s="38">
        <f>INDEX(S_FOLSM!AA$3:AA$14, MATCH($B2309,S_FOLSM!$X$3:$X$14,0), 1)</f>
        <v>10.923694779116465</v>
      </c>
      <c r="E2309" s="38">
        <f>INDEX(S_FOLSM!AB$3:AB$14, MATCH($B2309,S_FOLSM!$X$3:$X$14,0), 1)</f>
        <v>26.081927710843374</v>
      </c>
      <c r="F2309" s="38">
        <f>INDEX(S_FOLSM!AC$3:AC$14, MATCH($B2309,S_FOLSM!$X$3:$X$14,0), 1)</f>
        <v>26.081927710843374</v>
      </c>
      <c r="G2309" s="38">
        <f>INDEX(D_FOLSM_NP!$M$2:$M$13, MATCH($B2309,D_FOLSM_NP!$L$2:$L$13,0), 1)</f>
        <v>194.19143752731432</v>
      </c>
      <c r="H2309">
        <f>I_FOLSM!$F2298</f>
        <v>18676</v>
      </c>
      <c r="I2309">
        <f>INDEX(DEM_D8!AE$3:AE$14, MATCH($B2309,DEM_D8!$AC$3:$AC$14,0), 1)</f>
        <v>0.23052208835341365</v>
      </c>
      <c r="J2309">
        <f>INDEX(DEM_D8!AF$3:AF$14, MATCH($B2309,DEM_D8!$AC$3:$AC$14,0), 1)</f>
        <v>0.79694781628957234</v>
      </c>
      <c r="K2309">
        <f>INDEX(DEM_D8!AG$3:AG$14, MATCH($B2309,DEM_D8!$AC$3:$AC$14,0), 1)</f>
        <v>0.24863454443383887</v>
      </c>
      <c r="L2309">
        <f>INDEX(DEM_D8!AH$3:AH$14, MATCH($B2309,DEM_D8!$AC$3:$AC$14,0), 1)</f>
        <v>1.0538152610441767</v>
      </c>
      <c r="M2309">
        <f>INDEX(DEM_D8!AI$3:AI$14, MATCH($B2309,DEM_D8!$AC$3:$AC$14,0), 1)</f>
        <v>1.1526104417670682</v>
      </c>
      <c r="N2309">
        <f>INDEX(DEM_D8!AJ$3:AJ$14, MATCH($B2309,DEM_D8!$AC$3:$AC$14,0), 1)</f>
        <v>0.49397590361445781</v>
      </c>
    </row>
    <row r="2310" spans="1:14">
      <c r="A2310" s="35">
        <v>38823</v>
      </c>
      <c r="B2310">
        <f t="shared" si="35"/>
        <v>4</v>
      </c>
      <c r="C2310" s="38">
        <f>INDEX(S_FOLSM!Z$3:Z$14, MATCH($B2310,S_FOLSM!$X$3:$X$14,0), 1)</f>
        <v>0.16663855433942804</v>
      </c>
      <c r="D2310" s="38">
        <f>INDEX(S_FOLSM!AA$3:AA$14, MATCH($B2310,S_FOLSM!$X$3:$X$14,0), 1)</f>
        <v>10.923694779116465</v>
      </c>
      <c r="E2310" s="38">
        <f>INDEX(S_FOLSM!AB$3:AB$14, MATCH($B2310,S_FOLSM!$X$3:$X$14,0), 1)</f>
        <v>26.081927710843374</v>
      </c>
      <c r="F2310" s="38">
        <f>INDEX(S_FOLSM!AC$3:AC$14, MATCH($B2310,S_FOLSM!$X$3:$X$14,0), 1)</f>
        <v>26.081927710843374</v>
      </c>
      <c r="G2310" s="38">
        <f>INDEX(D_FOLSM_NP!$M$2:$M$13, MATCH($B2310,D_FOLSM_NP!$L$2:$L$13,0), 1)</f>
        <v>194.19143752731432</v>
      </c>
      <c r="H2310">
        <f>I_FOLSM!$F2299</f>
        <v>23405</v>
      </c>
      <c r="I2310">
        <f>INDEX(DEM_D8!AE$3:AE$14, MATCH($B2310,DEM_D8!$AC$3:$AC$14,0), 1)</f>
        <v>0.23052208835341365</v>
      </c>
      <c r="J2310">
        <f>INDEX(DEM_D8!AF$3:AF$14, MATCH($B2310,DEM_D8!$AC$3:$AC$14,0), 1)</f>
        <v>0.79694781628957234</v>
      </c>
      <c r="K2310">
        <f>INDEX(DEM_D8!AG$3:AG$14, MATCH($B2310,DEM_D8!$AC$3:$AC$14,0), 1)</f>
        <v>0.24863454443383887</v>
      </c>
      <c r="L2310">
        <f>INDEX(DEM_D8!AH$3:AH$14, MATCH($B2310,DEM_D8!$AC$3:$AC$14,0), 1)</f>
        <v>1.0538152610441767</v>
      </c>
      <c r="M2310">
        <f>INDEX(DEM_D8!AI$3:AI$14, MATCH($B2310,DEM_D8!$AC$3:$AC$14,0), 1)</f>
        <v>1.1526104417670682</v>
      </c>
      <c r="N2310">
        <f>INDEX(DEM_D8!AJ$3:AJ$14, MATCH($B2310,DEM_D8!$AC$3:$AC$14,0), 1)</f>
        <v>0.49397590361445781</v>
      </c>
    </row>
    <row r="2311" spans="1:14">
      <c r="A2311" s="35">
        <v>38824</v>
      </c>
      <c r="B2311">
        <f t="shared" si="35"/>
        <v>4</v>
      </c>
      <c r="C2311" s="38">
        <f>INDEX(S_FOLSM!Z$3:Z$14, MATCH($B2311,S_FOLSM!$X$3:$X$14,0), 1)</f>
        <v>0.16663855433942804</v>
      </c>
      <c r="D2311" s="38">
        <f>INDEX(S_FOLSM!AA$3:AA$14, MATCH($B2311,S_FOLSM!$X$3:$X$14,0), 1)</f>
        <v>10.923694779116465</v>
      </c>
      <c r="E2311" s="38">
        <f>INDEX(S_FOLSM!AB$3:AB$14, MATCH($B2311,S_FOLSM!$X$3:$X$14,0), 1)</f>
        <v>26.081927710843374</v>
      </c>
      <c r="F2311" s="38">
        <f>INDEX(S_FOLSM!AC$3:AC$14, MATCH($B2311,S_FOLSM!$X$3:$X$14,0), 1)</f>
        <v>26.081927710843374</v>
      </c>
      <c r="G2311" s="38">
        <f>INDEX(D_FOLSM_NP!$M$2:$M$13, MATCH($B2311,D_FOLSM_NP!$L$2:$L$13,0), 1)</f>
        <v>194.19143752731432</v>
      </c>
      <c r="H2311">
        <f>I_FOLSM!$F2300</f>
        <v>21881</v>
      </c>
      <c r="I2311">
        <f>INDEX(DEM_D8!AE$3:AE$14, MATCH($B2311,DEM_D8!$AC$3:$AC$14,0), 1)</f>
        <v>0.23052208835341365</v>
      </c>
      <c r="J2311">
        <f>INDEX(DEM_D8!AF$3:AF$14, MATCH($B2311,DEM_D8!$AC$3:$AC$14,0), 1)</f>
        <v>0.79694781628957234</v>
      </c>
      <c r="K2311">
        <f>INDEX(DEM_D8!AG$3:AG$14, MATCH($B2311,DEM_D8!$AC$3:$AC$14,0), 1)</f>
        <v>0.24863454443383887</v>
      </c>
      <c r="L2311">
        <f>INDEX(DEM_D8!AH$3:AH$14, MATCH($B2311,DEM_D8!$AC$3:$AC$14,0), 1)</f>
        <v>1.0538152610441767</v>
      </c>
      <c r="M2311">
        <f>INDEX(DEM_D8!AI$3:AI$14, MATCH($B2311,DEM_D8!$AC$3:$AC$14,0), 1)</f>
        <v>1.1526104417670682</v>
      </c>
      <c r="N2311">
        <f>INDEX(DEM_D8!AJ$3:AJ$14, MATCH($B2311,DEM_D8!$AC$3:$AC$14,0), 1)</f>
        <v>0.49397590361445781</v>
      </c>
    </row>
    <row r="2312" spans="1:14">
      <c r="A2312" s="35">
        <v>38825</v>
      </c>
      <c r="B2312">
        <f t="shared" si="35"/>
        <v>4</v>
      </c>
      <c r="C2312" s="38">
        <f>INDEX(S_FOLSM!Z$3:Z$14, MATCH($B2312,S_FOLSM!$X$3:$X$14,0), 1)</f>
        <v>0.16663855433942804</v>
      </c>
      <c r="D2312" s="38">
        <f>INDEX(S_FOLSM!AA$3:AA$14, MATCH($B2312,S_FOLSM!$X$3:$X$14,0), 1)</f>
        <v>10.923694779116465</v>
      </c>
      <c r="E2312" s="38">
        <f>INDEX(S_FOLSM!AB$3:AB$14, MATCH($B2312,S_FOLSM!$X$3:$X$14,0), 1)</f>
        <v>26.081927710843374</v>
      </c>
      <c r="F2312" s="38">
        <f>INDEX(S_FOLSM!AC$3:AC$14, MATCH($B2312,S_FOLSM!$X$3:$X$14,0), 1)</f>
        <v>26.081927710843374</v>
      </c>
      <c r="G2312" s="38">
        <f>INDEX(D_FOLSM_NP!$M$2:$M$13, MATCH($B2312,D_FOLSM_NP!$L$2:$L$13,0), 1)</f>
        <v>194.19143752731432</v>
      </c>
      <c r="H2312">
        <f>I_FOLSM!$F2301</f>
        <v>17505</v>
      </c>
      <c r="I2312">
        <f>INDEX(DEM_D8!AE$3:AE$14, MATCH($B2312,DEM_D8!$AC$3:$AC$14,0), 1)</f>
        <v>0.23052208835341365</v>
      </c>
      <c r="J2312">
        <f>INDEX(DEM_D8!AF$3:AF$14, MATCH($B2312,DEM_D8!$AC$3:$AC$14,0), 1)</f>
        <v>0.79694781628957234</v>
      </c>
      <c r="K2312">
        <f>INDEX(DEM_D8!AG$3:AG$14, MATCH($B2312,DEM_D8!$AC$3:$AC$14,0), 1)</f>
        <v>0.24863454443383887</v>
      </c>
      <c r="L2312">
        <f>INDEX(DEM_D8!AH$3:AH$14, MATCH($B2312,DEM_D8!$AC$3:$AC$14,0), 1)</f>
        <v>1.0538152610441767</v>
      </c>
      <c r="M2312">
        <f>INDEX(DEM_D8!AI$3:AI$14, MATCH($B2312,DEM_D8!$AC$3:$AC$14,0), 1)</f>
        <v>1.1526104417670682</v>
      </c>
      <c r="N2312">
        <f>INDEX(DEM_D8!AJ$3:AJ$14, MATCH($B2312,DEM_D8!$AC$3:$AC$14,0), 1)</f>
        <v>0.49397590361445781</v>
      </c>
    </row>
    <row r="2313" spans="1:14">
      <c r="A2313" s="35">
        <v>38826</v>
      </c>
      <c r="B2313">
        <f t="shared" si="35"/>
        <v>4</v>
      </c>
      <c r="C2313" s="38">
        <f>INDEX(S_FOLSM!Z$3:Z$14, MATCH($B2313,S_FOLSM!$X$3:$X$14,0), 1)</f>
        <v>0.16663855433942804</v>
      </c>
      <c r="D2313" s="38">
        <f>INDEX(S_FOLSM!AA$3:AA$14, MATCH($B2313,S_FOLSM!$X$3:$X$14,0), 1)</f>
        <v>10.923694779116465</v>
      </c>
      <c r="E2313" s="38">
        <f>INDEX(S_FOLSM!AB$3:AB$14, MATCH($B2313,S_FOLSM!$X$3:$X$14,0), 1)</f>
        <v>26.081927710843374</v>
      </c>
      <c r="F2313" s="38">
        <f>INDEX(S_FOLSM!AC$3:AC$14, MATCH($B2313,S_FOLSM!$X$3:$X$14,0), 1)</f>
        <v>26.081927710843374</v>
      </c>
      <c r="G2313" s="38">
        <f>INDEX(D_FOLSM_NP!$M$2:$M$13, MATCH($B2313,D_FOLSM_NP!$L$2:$L$13,0), 1)</f>
        <v>194.19143752731432</v>
      </c>
      <c r="H2313">
        <f>I_FOLSM!$F2302</f>
        <v>15473</v>
      </c>
      <c r="I2313">
        <f>INDEX(DEM_D8!AE$3:AE$14, MATCH($B2313,DEM_D8!$AC$3:$AC$14,0), 1)</f>
        <v>0.23052208835341365</v>
      </c>
      <c r="J2313">
        <f>INDEX(DEM_D8!AF$3:AF$14, MATCH($B2313,DEM_D8!$AC$3:$AC$14,0), 1)</f>
        <v>0.79694781628957234</v>
      </c>
      <c r="K2313">
        <f>INDEX(DEM_D8!AG$3:AG$14, MATCH($B2313,DEM_D8!$AC$3:$AC$14,0), 1)</f>
        <v>0.24863454443383887</v>
      </c>
      <c r="L2313">
        <f>INDEX(DEM_D8!AH$3:AH$14, MATCH($B2313,DEM_D8!$AC$3:$AC$14,0), 1)</f>
        <v>1.0538152610441767</v>
      </c>
      <c r="M2313">
        <f>INDEX(DEM_D8!AI$3:AI$14, MATCH($B2313,DEM_D8!$AC$3:$AC$14,0), 1)</f>
        <v>1.1526104417670682</v>
      </c>
      <c r="N2313">
        <f>INDEX(DEM_D8!AJ$3:AJ$14, MATCH($B2313,DEM_D8!$AC$3:$AC$14,0), 1)</f>
        <v>0.49397590361445781</v>
      </c>
    </row>
    <row r="2314" spans="1:14">
      <c r="A2314" s="35">
        <v>38827</v>
      </c>
      <c r="B2314">
        <f t="shared" si="35"/>
        <v>4</v>
      </c>
      <c r="C2314" s="38">
        <f>INDEX(S_FOLSM!Z$3:Z$14, MATCH($B2314,S_FOLSM!$X$3:$X$14,0), 1)</f>
        <v>0.16663855433942804</v>
      </c>
      <c r="D2314" s="38">
        <f>INDEX(S_FOLSM!AA$3:AA$14, MATCH($B2314,S_FOLSM!$X$3:$X$14,0), 1)</f>
        <v>10.923694779116465</v>
      </c>
      <c r="E2314" s="38">
        <f>INDEX(S_FOLSM!AB$3:AB$14, MATCH($B2314,S_FOLSM!$X$3:$X$14,0), 1)</f>
        <v>26.081927710843374</v>
      </c>
      <c r="F2314" s="38">
        <f>INDEX(S_FOLSM!AC$3:AC$14, MATCH($B2314,S_FOLSM!$X$3:$X$14,0), 1)</f>
        <v>26.081927710843374</v>
      </c>
      <c r="G2314" s="38">
        <f>INDEX(D_FOLSM_NP!$M$2:$M$13, MATCH($B2314,D_FOLSM_NP!$L$2:$L$13,0), 1)</f>
        <v>194.19143752731432</v>
      </c>
      <c r="H2314">
        <f>I_FOLSM!$F2303</f>
        <v>15028</v>
      </c>
      <c r="I2314">
        <f>INDEX(DEM_D8!AE$3:AE$14, MATCH($B2314,DEM_D8!$AC$3:$AC$14,0), 1)</f>
        <v>0.23052208835341365</v>
      </c>
      <c r="J2314">
        <f>INDEX(DEM_D8!AF$3:AF$14, MATCH($B2314,DEM_D8!$AC$3:$AC$14,0), 1)</f>
        <v>0.79694781628957234</v>
      </c>
      <c r="K2314">
        <f>INDEX(DEM_D8!AG$3:AG$14, MATCH($B2314,DEM_D8!$AC$3:$AC$14,0), 1)</f>
        <v>0.24863454443383887</v>
      </c>
      <c r="L2314">
        <f>INDEX(DEM_D8!AH$3:AH$14, MATCH($B2314,DEM_D8!$AC$3:$AC$14,0), 1)</f>
        <v>1.0538152610441767</v>
      </c>
      <c r="M2314">
        <f>INDEX(DEM_D8!AI$3:AI$14, MATCH($B2314,DEM_D8!$AC$3:$AC$14,0), 1)</f>
        <v>1.1526104417670682</v>
      </c>
      <c r="N2314">
        <f>INDEX(DEM_D8!AJ$3:AJ$14, MATCH($B2314,DEM_D8!$AC$3:$AC$14,0), 1)</f>
        <v>0.49397590361445781</v>
      </c>
    </row>
    <row r="2315" spans="1:14">
      <c r="A2315" s="35">
        <v>38828</v>
      </c>
      <c r="B2315">
        <f t="shared" si="35"/>
        <v>4</v>
      </c>
      <c r="C2315" s="38">
        <f>INDEX(S_FOLSM!Z$3:Z$14, MATCH($B2315,S_FOLSM!$X$3:$X$14,0), 1)</f>
        <v>0.16663855433942804</v>
      </c>
      <c r="D2315" s="38">
        <f>INDEX(S_FOLSM!AA$3:AA$14, MATCH($B2315,S_FOLSM!$X$3:$X$14,0), 1)</f>
        <v>10.923694779116465</v>
      </c>
      <c r="E2315" s="38">
        <f>INDEX(S_FOLSM!AB$3:AB$14, MATCH($B2315,S_FOLSM!$X$3:$X$14,0), 1)</f>
        <v>26.081927710843374</v>
      </c>
      <c r="F2315" s="38">
        <f>INDEX(S_FOLSM!AC$3:AC$14, MATCH($B2315,S_FOLSM!$X$3:$X$14,0), 1)</f>
        <v>26.081927710843374</v>
      </c>
      <c r="G2315" s="38">
        <f>INDEX(D_FOLSM_NP!$M$2:$M$13, MATCH($B2315,D_FOLSM_NP!$L$2:$L$13,0), 1)</f>
        <v>194.19143752731432</v>
      </c>
      <c r="H2315">
        <f>I_FOLSM!$F2304</f>
        <v>14961</v>
      </c>
      <c r="I2315">
        <f>INDEX(DEM_D8!AE$3:AE$14, MATCH($B2315,DEM_D8!$AC$3:$AC$14,0), 1)</f>
        <v>0.23052208835341365</v>
      </c>
      <c r="J2315">
        <f>INDEX(DEM_D8!AF$3:AF$14, MATCH($B2315,DEM_D8!$AC$3:$AC$14,0), 1)</f>
        <v>0.79694781628957234</v>
      </c>
      <c r="K2315">
        <f>INDEX(DEM_D8!AG$3:AG$14, MATCH($B2315,DEM_D8!$AC$3:$AC$14,0), 1)</f>
        <v>0.24863454443383887</v>
      </c>
      <c r="L2315">
        <f>INDEX(DEM_D8!AH$3:AH$14, MATCH($B2315,DEM_D8!$AC$3:$AC$14,0), 1)</f>
        <v>1.0538152610441767</v>
      </c>
      <c r="M2315">
        <f>INDEX(DEM_D8!AI$3:AI$14, MATCH($B2315,DEM_D8!$AC$3:$AC$14,0), 1)</f>
        <v>1.1526104417670682</v>
      </c>
      <c r="N2315">
        <f>INDEX(DEM_D8!AJ$3:AJ$14, MATCH($B2315,DEM_D8!$AC$3:$AC$14,0), 1)</f>
        <v>0.49397590361445781</v>
      </c>
    </row>
    <row r="2316" spans="1:14">
      <c r="A2316" s="35">
        <v>38829</v>
      </c>
      <c r="B2316">
        <f t="shared" si="35"/>
        <v>4</v>
      </c>
      <c r="C2316" s="38">
        <f>INDEX(S_FOLSM!Z$3:Z$14, MATCH($B2316,S_FOLSM!$X$3:$X$14,0), 1)</f>
        <v>0.16663855433942804</v>
      </c>
      <c r="D2316" s="38">
        <f>INDEX(S_FOLSM!AA$3:AA$14, MATCH($B2316,S_FOLSM!$X$3:$X$14,0), 1)</f>
        <v>10.923694779116465</v>
      </c>
      <c r="E2316" s="38">
        <f>INDEX(S_FOLSM!AB$3:AB$14, MATCH($B2316,S_FOLSM!$X$3:$X$14,0), 1)</f>
        <v>26.081927710843374</v>
      </c>
      <c r="F2316" s="38">
        <f>INDEX(S_FOLSM!AC$3:AC$14, MATCH($B2316,S_FOLSM!$X$3:$X$14,0), 1)</f>
        <v>26.081927710843374</v>
      </c>
      <c r="G2316" s="38">
        <f>INDEX(D_FOLSM_NP!$M$2:$M$13, MATCH($B2316,D_FOLSM_NP!$L$2:$L$13,0), 1)</f>
        <v>194.19143752731432</v>
      </c>
      <c r="H2316">
        <f>I_FOLSM!$F2305</f>
        <v>15656</v>
      </c>
      <c r="I2316">
        <f>INDEX(DEM_D8!AE$3:AE$14, MATCH($B2316,DEM_D8!$AC$3:$AC$14,0), 1)</f>
        <v>0.23052208835341365</v>
      </c>
      <c r="J2316">
        <f>INDEX(DEM_D8!AF$3:AF$14, MATCH($B2316,DEM_D8!$AC$3:$AC$14,0), 1)</f>
        <v>0.79694781628957234</v>
      </c>
      <c r="K2316">
        <f>INDEX(DEM_D8!AG$3:AG$14, MATCH($B2316,DEM_D8!$AC$3:$AC$14,0), 1)</f>
        <v>0.24863454443383887</v>
      </c>
      <c r="L2316">
        <f>INDEX(DEM_D8!AH$3:AH$14, MATCH($B2316,DEM_D8!$AC$3:$AC$14,0), 1)</f>
        <v>1.0538152610441767</v>
      </c>
      <c r="M2316">
        <f>INDEX(DEM_D8!AI$3:AI$14, MATCH($B2316,DEM_D8!$AC$3:$AC$14,0), 1)</f>
        <v>1.1526104417670682</v>
      </c>
      <c r="N2316">
        <f>INDEX(DEM_D8!AJ$3:AJ$14, MATCH($B2316,DEM_D8!$AC$3:$AC$14,0), 1)</f>
        <v>0.49397590361445781</v>
      </c>
    </row>
    <row r="2317" spans="1:14">
      <c r="A2317" s="35">
        <v>38830</v>
      </c>
      <c r="B2317">
        <f t="shared" si="35"/>
        <v>4</v>
      </c>
      <c r="C2317" s="38">
        <f>INDEX(S_FOLSM!Z$3:Z$14, MATCH($B2317,S_FOLSM!$X$3:$X$14,0), 1)</f>
        <v>0.16663855433942804</v>
      </c>
      <c r="D2317" s="38">
        <f>INDEX(S_FOLSM!AA$3:AA$14, MATCH($B2317,S_FOLSM!$X$3:$X$14,0), 1)</f>
        <v>10.923694779116465</v>
      </c>
      <c r="E2317" s="38">
        <f>INDEX(S_FOLSM!AB$3:AB$14, MATCH($B2317,S_FOLSM!$X$3:$X$14,0), 1)</f>
        <v>26.081927710843374</v>
      </c>
      <c r="F2317" s="38">
        <f>INDEX(S_FOLSM!AC$3:AC$14, MATCH($B2317,S_FOLSM!$X$3:$X$14,0), 1)</f>
        <v>26.081927710843374</v>
      </c>
      <c r="G2317" s="38">
        <f>INDEX(D_FOLSM_NP!$M$2:$M$13, MATCH($B2317,D_FOLSM_NP!$L$2:$L$13,0), 1)</f>
        <v>194.19143752731432</v>
      </c>
      <c r="H2317">
        <f>I_FOLSM!$F2306</f>
        <v>14918</v>
      </c>
      <c r="I2317">
        <f>INDEX(DEM_D8!AE$3:AE$14, MATCH($B2317,DEM_D8!$AC$3:$AC$14,0), 1)</f>
        <v>0.23052208835341365</v>
      </c>
      <c r="J2317">
        <f>INDEX(DEM_D8!AF$3:AF$14, MATCH($B2317,DEM_D8!$AC$3:$AC$14,0), 1)</f>
        <v>0.79694781628957234</v>
      </c>
      <c r="K2317">
        <f>INDEX(DEM_D8!AG$3:AG$14, MATCH($B2317,DEM_D8!$AC$3:$AC$14,0), 1)</f>
        <v>0.24863454443383887</v>
      </c>
      <c r="L2317">
        <f>INDEX(DEM_D8!AH$3:AH$14, MATCH($B2317,DEM_D8!$AC$3:$AC$14,0), 1)</f>
        <v>1.0538152610441767</v>
      </c>
      <c r="M2317">
        <f>INDEX(DEM_D8!AI$3:AI$14, MATCH($B2317,DEM_D8!$AC$3:$AC$14,0), 1)</f>
        <v>1.1526104417670682</v>
      </c>
      <c r="N2317">
        <f>INDEX(DEM_D8!AJ$3:AJ$14, MATCH($B2317,DEM_D8!$AC$3:$AC$14,0), 1)</f>
        <v>0.49397590361445781</v>
      </c>
    </row>
    <row r="2318" spans="1:14">
      <c r="A2318" s="35">
        <v>38831</v>
      </c>
      <c r="B2318">
        <f t="shared" ref="B2318:B2381" si="36">MONTH(A2318)</f>
        <v>4</v>
      </c>
      <c r="C2318" s="38">
        <f>INDEX(S_FOLSM!Z$3:Z$14, MATCH($B2318,S_FOLSM!$X$3:$X$14,0), 1)</f>
        <v>0.16663855433942804</v>
      </c>
      <c r="D2318" s="38">
        <f>INDEX(S_FOLSM!AA$3:AA$14, MATCH($B2318,S_FOLSM!$X$3:$X$14,0), 1)</f>
        <v>10.923694779116465</v>
      </c>
      <c r="E2318" s="38">
        <f>INDEX(S_FOLSM!AB$3:AB$14, MATCH($B2318,S_FOLSM!$X$3:$X$14,0), 1)</f>
        <v>26.081927710843374</v>
      </c>
      <c r="F2318" s="38">
        <f>INDEX(S_FOLSM!AC$3:AC$14, MATCH($B2318,S_FOLSM!$X$3:$X$14,0), 1)</f>
        <v>26.081927710843374</v>
      </c>
      <c r="G2318" s="38">
        <f>INDEX(D_FOLSM_NP!$M$2:$M$13, MATCH($B2318,D_FOLSM_NP!$L$2:$L$13,0), 1)</f>
        <v>194.19143752731432</v>
      </c>
      <c r="H2318">
        <f>I_FOLSM!$F2307</f>
        <v>14424</v>
      </c>
      <c r="I2318">
        <f>INDEX(DEM_D8!AE$3:AE$14, MATCH($B2318,DEM_D8!$AC$3:$AC$14,0), 1)</f>
        <v>0.23052208835341365</v>
      </c>
      <c r="J2318">
        <f>INDEX(DEM_D8!AF$3:AF$14, MATCH($B2318,DEM_D8!$AC$3:$AC$14,0), 1)</f>
        <v>0.79694781628957234</v>
      </c>
      <c r="K2318">
        <f>INDEX(DEM_D8!AG$3:AG$14, MATCH($B2318,DEM_D8!$AC$3:$AC$14,0), 1)</f>
        <v>0.24863454443383887</v>
      </c>
      <c r="L2318">
        <f>INDEX(DEM_D8!AH$3:AH$14, MATCH($B2318,DEM_D8!$AC$3:$AC$14,0), 1)</f>
        <v>1.0538152610441767</v>
      </c>
      <c r="M2318">
        <f>INDEX(DEM_D8!AI$3:AI$14, MATCH($B2318,DEM_D8!$AC$3:$AC$14,0), 1)</f>
        <v>1.1526104417670682</v>
      </c>
      <c r="N2318">
        <f>INDEX(DEM_D8!AJ$3:AJ$14, MATCH($B2318,DEM_D8!$AC$3:$AC$14,0), 1)</f>
        <v>0.49397590361445781</v>
      </c>
    </row>
    <row r="2319" spans="1:14">
      <c r="A2319" s="35">
        <v>38832</v>
      </c>
      <c r="B2319">
        <f t="shared" si="36"/>
        <v>4</v>
      </c>
      <c r="C2319" s="38">
        <f>INDEX(S_FOLSM!Z$3:Z$14, MATCH($B2319,S_FOLSM!$X$3:$X$14,0), 1)</f>
        <v>0.16663855433942804</v>
      </c>
      <c r="D2319" s="38">
        <f>INDEX(S_FOLSM!AA$3:AA$14, MATCH($B2319,S_FOLSM!$X$3:$X$14,0), 1)</f>
        <v>10.923694779116465</v>
      </c>
      <c r="E2319" s="38">
        <f>INDEX(S_FOLSM!AB$3:AB$14, MATCH($B2319,S_FOLSM!$X$3:$X$14,0), 1)</f>
        <v>26.081927710843374</v>
      </c>
      <c r="F2319" s="38">
        <f>INDEX(S_FOLSM!AC$3:AC$14, MATCH($B2319,S_FOLSM!$X$3:$X$14,0), 1)</f>
        <v>26.081927710843374</v>
      </c>
      <c r="G2319" s="38">
        <f>INDEX(D_FOLSM_NP!$M$2:$M$13, MATCH($B2319,D_FOLSM_NP!$L$2:$L$13,0), 1)</f>
        <v>194.19143752731432</v>
      </c>
      <c r="H2319">
        <f>I_FOLSM!$F2308</f>
        <v>14721</v>
      </c>
      <c r="I2319">
        <f>INDEX(DEM_D8!AE$3:AE$14, MATCH($B2319,DEM_D8!$AC$3:$AC$14,0), 1)</f>
        <v>0.23052208835341365</v>
      </c>
      <c r="J2319">
        <f>INDEX(DEM_D8!AF$3:AF$14, MATCH($B2319,DEM_D8!$AC$3:$AC$14,0), 1)</f>
        <v>0.79694781628957234</v>
      </c>
      <c r="K2319">
        <f>INDEX(DEM_D8!AG$3:AG$14, MATCH($B2319,DEM_D8!$AC$3:$AC$14,0), 1)</f>
        <v>0.24863454443383887</v>
      </c>
      <c r="L2319">
        <f>INDEX(DEM_D8!AH$3:AH$14, MATCH($B2319,DEM_D8!$AC$3:$AC$14,0), 1)</f>
        <v>1.0538152610441767</v>
      </c>
      <c r="M2319">
        <f>INDEX(DEM_D8!AI$3:AI$14, MATCH($B2319,DEM_D8!$AC$3:$AC$14,0), 1)</f>
        <v>1.1526104417670682</v>
      </c>
      <c r="N2319">
        <f>INDEX(DEM_D8!AJ$3:AJ$14, MATCH($B2319,DEM_D8!$AC$3:$AC$14,0), 1)</f>
        <v>0.49397590361445781</v>
      </c>
    </row>
    <row r="2320" spans="1:14">
      <c r="A2320" s="35">
        <v>38833</v>
      </c>
      <c r="B2320">
        <f t="shared" si="36"/>
        <v>4</v>
      </c>
      <c r="C2320" s="38">
        <f>INDEX(S_FOLSM!Z$3:Z$14, MATCH($B2320,S_FOLSM!$X$3:$X$14,0), 1)</f>
        <v>0.16663855433942804</v>
      </c>
      <c r="D2320" s="38">
        <f>INDEX(S_FOLSM!AA$3:AA$14, MATCH($B2320,S_FOLSM!$X$3:$X$14,0), 1)</f>
        <v>10.923694779116465</v>
      </c>
      <c r="E2320" s="38">
        <f>INDEX(S_FOLSM!AB$3:AB$14, MATCH($B2320,S_FOLSM!$X$3:$X$14,0), 1)</f>
        <v>26.081927710843374</v>
      </c>
      <c r="F2320" s="38">
        <f>INDEX(S_FOLSM!AC$3:AC$14, MATCH($B2320,S_FOLSM!$X$3:$X$14,0), 1)</f>
        <v>26.081927710843374</v>
      </c>
      <c r="G2320" s="38">
        <f>INDEX(D_FOLSM_NP!$M$2:$M$13, MATCH($B2320,D_FOLSM_NP!$L$2:$L$13,0), 1)</f>
        <v>194.19143752731432</v>
      </c>
      <c r="H2320">
        <f>I_FOLSM!$F2309</f>
        <v>14899</v>
      </c>
      <c r="I2320">
        <f>INDEX(DEM_D8!AE$3:AE$14, MATCH($B2320,DEM_D8!$AC$3:$AC$14,0), 1)</f>
        <v>0.23052208835341365</v>
      </c>
      <c r="J2320">
        <f>INDEX(DEM_D8!AF$3:AF$14, MATCH($B2320,DEM_D8!$AC$3:$AC$14,0), 1)</f>
        <v>0.79694781628957234</v>
      </c>
      <c r="K2320">
        <f>INDEX(DEM_D8!AG$3:AG$14, MATCH($B2320,DEM_D8!$AC$3:$AC$14,0), 1)</f>
        <v>0.24863454443383887</v>
      </c>
      <c r="L2320">
        <f>INDEX(DEM_D8!AH$3:AH$14, MATCH($B2320,DEM_D8!$AC$3:$AC$14,0), 1)</f>
        <v>1.0538152610441767</v>
      </c>
      <c r="M2320">
        <f>INDEX(DEM_D8!AI$3:AI$14, MATCH($B2320,DEM_D8!$AC$3:$AC$14,0), 1)</f>
        <v>1.1526104417670682</v>
      </c>
      <c r="N2320">
        <f>INDEX(DEM_D8!AJ$3:AJ$14, MATCH($B2320,DEM_D8!$AC$3:$AC$14,0), 1)</f>
        <v>0.49397590361445781</v>
      </c>
    </row>
    <row r="2321" spans="1:14">
      <c r="A2321" s="35">
        <v>38834</v>
      </c>
      <c r="B2321">
        <f t="shared" si="36"/>
        <v>4</v>
      </c>
      <c r="C2321" s="38">
        <f>INDEX(S_FOLSM!Z$3:Z$14, MATCH($B2321,S_FOLSM!$X$3:$X$14,0), 1)</f>
        <v>0.16663855433942804</v>
      </c>
      <c r="D2321" s="38">
        <f>INDEX(S_FOLSM!AA$3:AA$14, MATCH($B2321,S_FOLSM!$X$3:$X$14,0), 1)</f>
        <v>10.923694779116465</v>
      </c>
      <c r="E2321" s="38">
        <f>INDEX(S_FOLSM!AB$3:AB$14, MATCH($B2321,S_FOLSM!$X$3:$X$14,0), 1)</f>
        <v>26.081927710843374</v>
      </c>
      <c r="F2321" s="38">
        <f>INDEX(S_FOLSM!AC$3:AC$14, MATCH($B2321,S_FOLSM!$X$3:$X$14,0), 1)</f>
        <v>26.081927710843374</v>
      </c>
      <c r="G2321" s="38">
        <f>INDEX(D_FOLSM_NP!$M$2:$M$13, MATCH($B2321,D_FOLSM_NP!$L$2:$L$13,0), 1)</f>
        <v>194.19143752731432</v>
      </c>
      <c r="H2321">
        <f>I_FOLSM!$F2310</f>
        <v>16300</v>
      </c>
      <c r="I2321">
        <f>INDEX(DEM_D8!AE$3:AE$14, MATCH($B2321,DEM_D8!$AC$3:$AC$14,0), 1)</f>
        <v>0.23052208835341365</v>
      </c>
      <c r="J2321">
        <f>INDEX(DEM_D8!AF$3:AF$14, MATCH($B2321,DEM_D8!$AC$3:$AC$14,0), 1)</f>
        <v>0.79694781628957234</v>
      </c>
      <c r="K2321">
        <f>INDEX(DEM_D8!AG$3:AG$14, MATCH($B2321,DEM_D8!$AC$3:$AC$14,0), 1)</f>
        <v>0.24863454443383887</v>
      </c>
      <c r="L2321">
        <f>INDEX(DEM_D8!AH$3:AH$14, MATCH($B2321,DEM_D8!$AC$3:$AC$14,0), 1)</f>
        <v>1.0538152610441767</v>
      </c>
      <c r="M2321">
        <f>INDEX(DEM_D8!AI$3:AI$14, MATCH($B2321,DEM_D8!$AC$3:$AC$14,0), 1)</f>
        <v>1.1526104417670682</v>
      </c>
      <c r="N2321">
        <f>INDEX(DEM_D8!AJ$3:AJ$14, MATCH($B2321,DEM_D8!$AC$3:$AC$14,0), 1)</f>
        <v>0.49397590361445781</v>
      </c>
    </row>
    <row r="2322" spans="1:14">
      <c r="A2322" s="35">
        <v>38835</v>
      </c>
      <c r="B2322">
        <f t="shared" si="36"/>
        <v>4</v>
      </c>
      <c r="C2322" s="38">
        <f>INDEX(S_FOLSM!Z$3:Z$14, MATCH($B2322,S_FOLSM!$X$3:$X$14,0), 1)</f>
        <v>0.16663855433942804</v>
      </c>
      <c r="D2322" s="38">
        <f>INDEX(S_FOLSM!AA$3:AA$14, MATCH($B2322,S_FOLSM!$X$3:$X$14,0), 1)</f>
        <v>10.923694779116465</v>
      </c>
      <c r="E2322" s="38">
        <f>INDEX(S_FOLSM!AB$3:AB$14, MATCH($B2322,S_FOLSM!$X$3:$X$14,0), 1)</f>
        <v>26.081927710843374</v>
      </c>
      <c r="F2322" s="38">
        <f>INDEX(S_FOLSM!AC$3:AC$14, MATCH($B2322,S_FOLSM!$X$3:$X$14,0), 1)</f>
        <v>26.081927710843374</v>
      </c>
      <c r="G2322" s="38">
        <f>INDEX(D_FOLSM_NP!$M$2:$M$13, MATCH($B2322,D_FOLSM_NP!$L$2:$L$13,0), 1)</f>
        <v>194.19143752731432</v>
      </c>
      <c r="H2322">
        <f>I_FOLSM!$F2311</f>
        <v>17420</v>
      </c>
      <c r="I2322">
        <f>INDEX(DEM_D8!AE$3:AE$14, MATCH($B2322,DEM_D8!$AC$3:$AC$14,0), 1)</f>
        <v>0.23052208835341365</v>
      </c>
      <c r="J2322">
        <f>INDEX(DEM_D8!AF$3:AF$14, MATCH($B2322,DEM_D8!$AC$3:$AC$14,0), 1)</f>
        <v>0.79694781628957234</v>
      </c>
      <c r="K2322">
        <f>INDEX(DEM_D8!AG$3:AG$14, MATCH($B2322,DEM_D8!$AC$3:$AC$14,0), 1)</f>
        <v>0.24863454443383887</v>
      </c>
      <c r="L2322">
        <f>INDEX(DEM_D8!AH$3:AH$14, MATCH($B2322,DEM_D8!$AC$3:$AC$14,0), 1)</f>
        <v>1.0538152610441767</v>
      </c>
      <c r="M2322">
        <f>INDEX(DEM_D8!AI$3:AI$14, MATCH($B2322,DEM_D8!$AC$3:$AC$14,0), 1)</f>
        <v>1.1526104417670682</v>
      </c>
      <c r="N2322">
        <f>INDEX(DEM_D8!AJ$3:AJ$14, MATCH($B2322,DEM_D8!$AC$3:$AC$14,0), 1)</f>
        <v>0.49397590361445781</v>
      </c>
    </row>
    <row r="2323" spans="1:14">
      <c r="A2323" s="35">
        <v>38836</v>
      </c>
      <c r="B2323">
        <f t="shared" si="36"/>
        <v>4</v>
      </c>
      <c r="C2323" s="38">
        <f>INDEX(S_FOLSM!Z$3:Z$14, MATCH($B2323,S_FOLSM!$X$3:$X$14,0), 1)</f>
        <v>0.16663855433942804</v>
      </c>
      <c r="D2323" s="38">
        <f>INDEX(S_FOLSM!AA$3:AA$14, MATCH($B2323,S_FOLSM!$X$3:$X$14,0), 1)</f>
        <v>10.923694779116465</v>
      </c>
      <c r="E2323" s="38">
        <f>INDEX(S_FOLSM!AB$3:AB$14, MATCH($B2323,S_FOLSM!$X$3:$X$14,0), 1)</f>
        <v>26.081927710843374</v>
      </c>
      <c r="F2323" s="38">
        <f>INDEX(S_FOLSM!AC$3:AC$14, MATCH($B2323,S_FOLSM!$X$3:$X$14,0), 1)</f>
        <v>26.081927710843374</v>
      </c>
      <c r="G2323" s="38">
        <f>INDEX(D_FOLSM_NP!$M$2:$M$13, MATCH($B2323,D_FOLSM_NP!$L$2:$L$13,0), 1)</f>
        <v>194.19143752731432</v>
      </c>
      <c r="H2323">
        <f>I_FOLSM!$F2312</f>
        <v>19463</v>
      </c>
      <c r="I2323">
        <f>INDEX(DEM_D8!AE$3:AE$14, MATCH($B2323,DEM_D8!$AC$3:$AC$14,0), 1)</f>
        <v>0.23052208835341365</v>
      </c>
      <c r="J2323">
        <f>INDEX(DEM_D8!AF$3:AF$14, MATCH($B2323,DEM_D8!$AC$3:$AC$14,0), 1)</f>
        <v>0.79694781628957234</v>
      </c>
      <c r="K2323">
        <f>INDEX(DEM_D8!AG$3:AG$14, MATCH($B2323,DEM_D8!$AC$3:$AC$14,0), 1)</f>
        <v>0.24863454443383887</v>
      </c>
      <c r="L2323">
        <f>INDEX(DEM_D8!AH$3:AH$14, MATCH($B2323,DEM_D8!$AC$3:$AC$14,0), 1)</f>
        <v>1.0538152610441767</v>
      </c>
      <c r="M2323">
        <f>INDEX(DEM_D8!AI$3:AI$14, MATCH($B2323,DEM_D8!$AC$3:$AC$14,0), 1)</f>
        <v>1.1526104417670682</v>
      </c>
      <c r="N2323">
        <f>INDEX(DEM_D8!AJ$3:AJ$14, MATCH($B2323,DEM_D8!$AC$3:$AC$14,0), 1)</f>
        <v>0.49397590361445781</v>
      </c>
    </row>
    <row r="2324" spans="1:14">
      <c r="A2324" s="35">
        <v>38837</v>
      </c>
      <c r="B2324">
        <f t="shared" si="36"/>
        <v>4</v>
      </c>
      <c r="C2324" s="38">
        <f>INDEX(S_FOLSM!Z$3:Z$14, MATCH($B2324,S_FOLSM!$X$3:$X$14,0), 1)</f>
        <v>0.16663855433942804</v>
      </c>
      <c r="D2324" s="38">
        <f>INDEX(S_FOLSM!AA$3:AA$14, MATCH($B2324,S_FOLSM!$X$3:$X$14,0), 1)</f>
        <v>10.923694779116465</v>
      </c>
      <c r="E2324" s="38">
        <f>INDEX(S_FOLSM!AB$3:AB$14, MATCH($B2324,S_FOLSM!$X$3:$X$14,0), 1)</f>
        <v>26.081927710843374</v>
      </c>
      <c r="F2324" s="38">
        <f>INDEX(S_FOLSM!AC$3:AC$14, MATCH($B2324,S_FOLSM!$X$3:$X$14,0), 1)</f>
        <v>26.081927710843374</v>
      </c>
      <c r="G2324" s="38">
        <f>INDEX(D_FOLSM_NP!$M$2:$M$13, MATCH($B2324,D_FOLSM_NP!$L$2:$L$13,0), 1)</f>
        <v>194.19143752731432</v>
      </c>
      <c r="H2324">
        <f>I_FOLSM!$F2313</f>
        <v>19461</v>
      </c>
      <c r="I2324">
        <f>INDEX(DEM_D8!AE$3:AE$14, MATCH($B2324,DEM_D8!$AC$3:$AC$14,0), 1)</f>
        <v>0.23052208835341365</v>
      </c>
      <c r="J2324">
        <f>INDEX(DEM_D8!AF$3:AF$14, MATCH($B2324,DEM_D8!$AC$3:$AC$14,0), 1)</f>
        <v>0.79694781628957234</v>
      </c>
      <c r="K2324">
        <f>INDEX(DEM_D8!AG$3:AG$14, MATCH($B2324,DEM_D8!$AC$3:$AC$14,0), 1)</f>
        <v>0.24863454443383887</v>
      </c>
      <c r="L2324">
        <f>INDEX(DEM_D8!AH$3:AH$14, MATCH($B2324,DEM_D8!$AC$3:$AC$14,0), 1)</f>
        <v>1.0538152610441767</v>
      </c>
      <c r="M2324">
        <f>INDEX(DEM_D8!AI$3:AI$14, MATCH($B2324,DEM_D8!$AC$3:$AC$14,0), 1)</f>
        <v>1.1526104417670682</v>
      </c>
      <c r="N2324">
        <f>INDEX(DEM_D8!AJ$3:AJ$14, MATCH($B2324,DEM_D8!$AC$3:$AC$14,0), 1)</f>
        <v>0.49397590361445781</v>
      </c>
    </row>
    <row r="2325" spans="1:14">
      <c r="A2325" s="35">
        <v>38838</v>
      </c>
      <c r="B2325">
        <f t="shared" si="36"/>
        <v>5</v>
      </c>
      <c r="C2325" s="38">
        <f>INDEX(S_FOLSM!Z$3:Z$14, MATCH($B2325,S_FOLSM!$X$3:$X$14,0), 1)</f>
        <v>0.2435056348742097</v>
      </c>
      <c r="D2325" s="38">
        <f>INDEX(S_FOLSM!AA$3:AA$14, MATCH($B2325,S_FOLSM!$X$3:$X$14,0), 1)</f>
        <v>10.571317528177225</v>
      </c>
      <c r="E2325" s="38">
        <f>INDEX(S_FOLSM!AB$3:AB$14, MATCH($B2325,S_FOLSM!$X$3:$X$14,0), 1)</f>
        <v>30.817722502914886</v>
      </c>
      <c r="F2325" s="38">
        <f>INDEX(S_FOLSM!AC$3:AC$14, MATCH($B2325,S_FOLSM!$X$3:$X$14,0), 1)</f>
        <v>30.817722502914886</v>
      </c>
      <c r="G2325" s="38">
        <f>INDEX(D_FOLSM_NP!$M$2:$M$13, MATCH($B2325,D_FOLSM_NP!$L$2:$L$13,0), 1)</f>
        <v>222.46124704423551</v>
      </c>
      <c r="H2325">
        <f>I_FOLSM!$F2314</f>
        <v>19118</v>
      </c>
      <c r="I2325">
        <f>INDEX(DEM_D8!AE$3:AE$14, MATCH($B2325,DEM_D8!$AC$3:$AC$14,0), 1)</f>
        <v>0.22308589195491643</v>
      </c>
      <c r="J2325">
        <f>INDEX(DEM_D8!AF$3:AF$14, MATCH($B2325,DEM_D8!$AC$3:$AC$14,0), 1)</f>
        <v>0.77123982221571519</v>
      </c>
      <c r="K2325">
        <f>INDEX(DEM_D8!AG$3:AG$14, MATCH($B2325,DEM_D8!$AC$3:$AC$14,0), 1)</f>
        <v>0.24061407525855374</v>
      </c>
      <c r="L2325">
        <f>INDEX(DEM_D8!AH$3:AH$14, MATCH($B2325,DEM_D8!$AC$3:$AC$14,0), 1)</f>
        <v>1.0198212203653323</v>
      </c>
      <c r="M2325">
        <f>INDEX(DEM_D8!AI$3:AI$14, MATCH($B2325,DEM_D8!$AC$3:$AC$14,0), 1)</f>
        <v>1.1154294597745822</v>
      </c>
      <c r="N2325">
        <f>INDEX(DEM_D8!AJ$3:AJ$14, MATCH($B2325,DEM_D8!$AC$3:$AC$14,0), 1)</f>
        <v>0.47804119704624948</v>
      </c>
    </row>
    <row r="2326" spans="1:14">
      <c r="A2326" s="35">
        <v>38839</v>
      </c>
      <c r="B2326">
        <f t="shared" si="36"/>
        <v>5</v>
      </c>
      <c r="C2326" s="38">
        <f>INDEX(S_FOLSM!Z$3:Z$14, MATCH($B2326,S_FOLSM!$X$3:$X$14,0), 1)</f>
        <v>0.2435056348742097</v>
      </c>
      <c r="D2326" s="38">
        <f>INDEX(S_FOLSM!AA$3:AA$14, MATCH($B2326,S_FOLSM!$X$3:$X$14,0), 1)</f>
        <v>10.571317528177225</v>
      </c>
      <c r="E2326" s="38">
        <f>INDEX(S_FOLSM!AB$3:AB$14, MATCH($B2326,S_FOLSM!$X$3:$X$14,0), 1)</f>
        <v>30.817722502914886</v>
      </c>
      <c r="F2326" s="38">
        <f>INDEX(S_FOLSM!AC$3:AC$14, MATCH($B2326,S_FOLSM!$X$3:$X$14,0), 1)</f>
        <v>30.817722502914886</v>
      </c>
      <c r="G2326" s="38">
        <f>INDEX(D_FOLSM_NP!$M$2:$M$13, MATCH($B2326,D_FOLSM_NP!$L$2:$L$13,0), 1)</f>
        <v>222.46124704423551</v>
      </c>
      <c r="H2326">
        <f>I_FOLSM!$F2315</f>
        <v>18415</v>
      </c>
      <c r="I2326">
        <f>INDEX(DEM_D8!AE$3:AE$14, MATCH($B2326,DEM_D8!$AC$3:$AC$14,0), 1)</f>
        <v>0.22308589195491643</v>
      </c>
      <c r="J2326">
        <f>INDEX(DEM_D8!AF$3:AF$14, MATCH($B2326,DEM_D8!$AC$3:$AC$14,0), 1)</f>
        <v>0.77123982221571519</v>
      </c>
      <c r="K2326">
        <f>INDEX(DEM_D8!AG$3:AG$14, MATCH($B2326,DEM_D8!$AC$3:$AC$14,0), 1)</f>
        <v>0.24061407525855374</v>
      </c>
      <c r="L2326">
        <f>INDEX(DEM_D8!AH$3:AH$14, MATCH($B2326,DEM_D8!$AC$3:$AC$14,0), 1)</f>
        <v>1.0198212203653323</v>
      </c>
      <c r="M2326">
        <f>INDEX(DEM_D8!AI$3:AI$14, MATCH($B2326,DEM_D8!$AC$3:$AC$14,0), 1)</f>
        <v>1.1154294597745822</v>
      </c>
      <c r="N2326">
        <f>INDEX(DEM_D8!AJ$3:AJ$14, MATCH($B2326,DEM_D8!$AC$3:$AC$14,0), 1)</f>
        <v>0.47804119704624948</v>
      </c>
    </row>
    <row r="2327" spans="1:14">
      <c r="A2327" s="35">
        <v>38840</v>
      </c>
      <c r="B2327">
        <f t="shared" si="36"/>
        <v>5</v>
      </c>
      <c r="C2327" s="38">
        <f>INDEX(S_FOLSM!Z$3:Z$14, MATCH($B2327,S_FOLSM!$X$3:$X$14,0), 1)</f>
        <v>0.2435056348742097</v>
      </c>
      <c r="D2327" s="38">
        <f>INDEX(S_FOLSM!AA$3:AA$14, MATCH($B2327,S_FOLSM!$X$3:$X$14,0), 1)</f>
        <v>10.571317528177225</v>
      </c>
      <c r="E2327" s="38">
        <f>INDEX(S_FOLSM!AB$3:AB$14, MATCH($B2327,S_FOLSM!$X$3:$X$14,0), 1)</f>
        <v>30.817722502914886</v>
      </c>
      <c r="F2327" s="38">
        <f>INDEX(S_FOLSM!AC$3:AC$14, MATCH($B2327,S_FOLSM!$X$3:$X$14,0), 1)</f>
        <v>30.817722502914886</v>
      </c>
      <c r="G2327" s="38">
        <f>INDEX(D_FOLSM_NP!$M$2:$M$13, MATCH($B2327,D_FOLSM_NP!$L$2:$L$13,0), 1)</f>
        <v>222.46124704423551</v>
      </c>
      <c r="H2327">
        <f>I_FOLSM!$F2316</f>
        <v>17452</v>
      </c>
      <c r="I2327">
        <f>INDEX(DEM_D8!AE$3:AE$14, MATCH($B2327,DEM_D8!$AC$3:$AC$14,0), 1)</f>
        <v>0.22308589195491643</v>
      </c>
      <c r="J2327">
        <f>INDEX(DEM_D8!AF$3:AF$14, MATCH($B2327,DEM_D8!$AC$3:$AC$14,0), 1)</f>
        <v>0.77123982221571519</v>
      </c>
      <c r="K2327">
        <f>INDEX(DEM_D8!AG$3:AG$14, MATCH($B2327,DEM_D8!$AC$3:$AC$14,0), 1)</f>
        <v>0.24061407525855374</v>
      </c>
      <c r="L2327">
        <f>INDEX(DEM_D8!AH$3:AH$14, MATCH($B2327,DEM_D8!$AC$3:$AC$14,0), 1)</f>
        <v>1.0198212203653323</v>
      </c>
      <c r="M2327">
        <f>INDEX(DEM_D8!AI$3:AI$14, MATCH($B2327,DEM_D8!$AC$3:$AC$14,0), 1)</f>
        <v>1.1154294597745822</v>
      </c>
      <c r="N2327">
        <f>INDEX(DEM_D8!AJ$3:AJ$14, MATCH($B2327,DEM_D8!$AC$3:$AC$14,0), 1)</f>
        <v>0.47804119704624948</v>
      </c>
    </row>
    <row r="2328" spans="1:14">
      <c r="A2328" s="35">
        <v>38841</v>
      </c>
      <c r="B2328">
        <f t="shared" si="36"/>
        <v>5</v>
      </c>
      <c r="C2328" s="38">
        <f>INDEX(S_FOLSM!Z$3:Z$14, MATCH($B2328,S_FOLSM!$X$3:$X$14,0), 1)</f>
        <v>0.2435056348742097</v>
      </c>
      <c r="D2328" s="38">
        <f>INDEX(S_FOLSM!AA$3:AA$14, MATCH($B2328,S_FOLSM!$X$3:$X$14,0), 1)</f>
        <v>10.571317528177225</v>
      </c>
      <c r="E2328" s="38">
        <f>INDEX(S_FOLSM!AB$3:AB$14, MATCH($B2328,S_FOLSM!$X$3:$X$14,0), 1)</f>
        <v>30.817722502914886</v>
      </c>
      <c r="F2328" s="38">
        <f>INDEX(S_FOLSM!AC$3:AC$14, MATCH($B2328,S_FOLSM!$X$3:$X$14,0), 1)</f>
        <v>30.817722502914886</v>
      </c>
      <c r="G2328" s="38">
        <f>INDEX(D_FOLSM_NP!$M$2:$M$13, MATCH($B2328,D_FOLSM_NP!$L$2:$L$13,0), 1)</f>
        <v>222.46124704423551</v>
      </c>
      <c r="H2328">
        <f>I_FOLSM!$F2317</f>
        <v>16142</v>
      </c>
      <c r="I2328">
        <f>INDEX(DEM_D8!AE$3:AE$14, MATCH($B2328,DEM_D8!$AC$3:$AC$14,0), 1)</f>
        <v>0.22308589195491643</v>
      </c>
      <c r="J2328">
        <f>INDEX(DEM_D8!AF$3:AF$14, MATCH($B2328,DEM_D8!$AC$3:$AC$14,0), 1)</f>
        <v>0.77123982221571519</v>
      </c>
      <c r="K2328">
        <f>INDEX(DEM_D8!AG$3:AG$14, MATCH($B2328,DEM_D8!$AC$3:$AC$14,0), 1)</f>
        <v>0.24061407525855374</v>
      </c>
      <c r="L2328">
        <f>INDEX(DEM_D8!AH$3:AH$14, MATCH($B2328,DEM_D8!$AC$3:$AC$14,0), 1)</f>
        <v>1.0198212203653323</v>
      </c>
      <c r="M2328">
        <f>INDEX(DEM_D8!AI$3:AI$14, MATCH($B2328,DEM_D8!$AC$3:$AC$14,0), 1)</f>
        <v>1.1154294597745822</v>
      </c>
      <c r="N2328">
        <f>INDEX(DEM_D8!AJ$3:AJ$14, MATCH($B2328,DEM_D8!$AC$3:$AC$14,0), 1)</f>
        <v>0.47804119704624948</v>
      </c>
    </row>
    <row r="2329" spans="1:14">
      <c r="A2329" s="35">
        <v>38842</v>
      </c>
      <c r="B2329">
        <f t="shared" si="36"/>
        <v>5</v>
      </c>
      <c r="C2329" s="38">
        <f>INDEX(S_FOLSM!Z$3:Z$14, MATCH($B2329,S_FOLSM!$X$3:$X$14,0), 1)</f>
        <v>0.2435056348742097</v>
      </c>
      <c r="D2329" s="38">
        <f>INDEX(S_FOLSM!AA$3:AA$14, MATCH($B2329,S_FOLSM!$X$3:$X$14,0), 1)</f>
        <v>10.571317528177225</v>
      </c>
      <c r="E2329" s="38">
        <f>INDEX(S_FOLSM!AB$3:AB$14, MATCH($B2329,S_FOLSM!$X$3:$X$14,0), 1)</f>
        <v>30.817722502914886</v>
      </c>
      <c r="F2329" s="38">
        <f>INDEX(S_FOLSM!AC$3:AC$14, MATCH($B2329,S_FOLSM!$X$3:$X$14,0), 1)</f>
        <v>30.817722502914886</v>
      </c>
      <c r="G2329" s="38">
        <f>INDEX(D_FOLSM_NP!$M$2:$M$13, MATCH($B2329,D_FOLSM_NP!$L$2:$L$13,0), 1)</f>
        <v>222.46124704423551</v>
      </c>
      <c r="H2329">
        <f>I_FOLSM!$F2318</f>
        <v>14976</v>
      </c>
      <c r="I2329">
        <f>INDEX(DEM_D8!AE$3:AE$14, MATCH($B2329,DEM_D8!$AC$3:$AC$14,0), 1)</f>
        <v>0.22308589195491643</v>
      </c>
      <c r="J2329">
        <f>INDEX(DEM_D8!AF$3:AF$14, MATCH($B2329,DEM_D8!$AC$3:$AC$14,0), 1)</f>
        <v>0.77123982221571519</v>
      </c>
      <c r="K2329">
        <f>INDEX(DEM_D8!AG$3:AG$14, MATCH($B2329,DEM_D8!$AC$3:$AC$14,0), 1)</f>
        <v>0.24061407525855374</v>
      </c>
      <c r="L2329">
        <f>INDEX(DEM_D8!AH$3:AH$14, MATCH($B2329,DEM_D8!$AC$3:$AC$14,0), 1)</f>
        <v>1.0198212203653323</v>
      </c>
      <c r="M2329">
        <f>INDEX(DEM_D8!AI$3:AI$14, MATCH($B2329,DEM_D8!$AC$3:$AC$14,0), 1)</f>
        <v>1.1154294597745822</v>
      </c>
      <c r="N2329">
        <f>INDEX(DEM_D8!AJ$3:AJ$14, MATCH($B2329,DEM_D8!$AC$3:$AC$14,0), 1)</f>
        <v>0.47804119704624948</v>
      </c>
    </row>
    <row r="2330" spans="1:14">
      <c r="A2330" s="35">
        <v>38843</v>
      </c>
      <c r="B2330">
        <f t="shared" si="36"/>
        <v>5</v>
      </c>
      <c r="C2330" s="38">
        <f>INDEX(S_FOLSM!Z$3:Z$14, MATCH($B2330,S_FOLSM!$X$3:$X$14,0), 1)</f>
        <v>0.2435056348742097</v>
      </c>
      <c r="D2330" s="38">
        <f>INDEX(S_FOLSM!AA$3:AA$14, MATCH($B2330,S_FOLSM!$X$3:$X$14,0), 1)</f>
        <v>10.571317528177225</v>
      </c>
      <c r="E2330" s="38">
        <f>INDEX(S_FOLSM!AB$3:AB$14, MATCH($B2330,S_FOLSM!$X$3:$X$14,0), 1)</f>
        <v>30.817722502914886</v>
      </c>
      <c r="F2330" s="38">
        <f>INDEX(S_FOLSM!AC$3:AC$14, MATCH($B2330,S_FOLSM!$X$3:$X$14,0), 1)</f>
        <v>30.817722502914886</v>
      </c>
      <c r="G2330" s="38">
        <f>INDEX(D_FOLSM_NP!$M$2:$M$13, MATCH($B2330,D_FOLSM_NP!$L$2:$L$13,0), 1)</f>
        <v>222.46124704423551</v>
      </c>
      <c r="H2330">
        <f>I_FOLSM!$F2319</f>
        <v>14321</v>
      </c>
      <c r="I2330">
        <f>INDEX(DEM_D8!AE$3:AE$14, MATCH($B2330,DEM_D8!$AC$3:$AC$14,0), 1)</f>
        <v>0.22308589195491643</v>
      </c>
      <c r="J2330">
        <f>INDEX(DEM_D8!AF$3:AF$14, MATCH($B2330,DEM_D8!$AC$3:$AC$14,0), 1)</f>
        <v>0.77123982221571519</v>
      </c>
      <c r="K2330">
        <f>INDEX(DEM_D8!AG$3:AG$14, MATCH($B2330,DEM_D8!$AC$3:$AC$14,0), 1)</f>
        <v>0.24061407525855374</v>
      </c>
      <c r="L2330">
        <f>INDEX(DEM_D8!AH$3:AH$14, MATCH($B2330,DEM_D8!$AC$3:$AC$14,0), 1)</f>
        <v>1.0198212203653323</v>
      </c>
      <c r="M2330">
        <f>INDEX(DEM_D8!AI$3:AI$14, MATCH($B2330,DEM_D8!$AC$3:$AC$14,0), 1)</f>
        <v>1.1154294597745822</v>
      </c>
      <c r="N2330">
        <f>INDEX(DEM_D8!AJ$3:AJ$14, MATCH($B2330,DEM_D8!$AC$3:$AC$14,0), 1)</f>
        <v>0.47804119704624948</v>
      </c>
    </row>
    <row r="2331" spans="1:14">
      <c r="A2331" s="35">
        <v>38844</v>
      </c>
      <c r="B2331">
        <f t="shared" si="36"/>
        <v>5</v>
      </c>
      <c r="C2331" s="38">
        <f>INDEX(S_FOLSM!Z$3:Z$14, MATCH($B2331,S_FOLSM!$X$3:$X$14,0), 1)</f>
        <v>0.2435056348742097</v>
      </c>
      <c r="D2331" s="38">
        <f>INDEX(S_FOLSM!AA$3:AA$14, MATCH($B2331,S_FOLSM!$X$3:$X$14,0), 1)</f>
        <v>10.571317528177225</v>
      </c>
      <c r="E2331" s="38">
        <f>INDEX(S_FOLSM!AB$3:AB$14, MATCH($B2331,S_FOLSM!$X$3:$X$14,0), 1)</f>
        <v>30.817722502914886</v>
      </c>
      <c r="F2331" s="38">
        <f>INDEX(S_FOLSM!AC$3:AC$14, MATCH($B2331,S_FOLSM!$X$3:$X$14,0), 1)</f>
        <v>30.817722502914886</v>
      </c>
      <c r="G2331" s="38">
        <f>INDEX(D_FOLSM_NP!$M$2:$M$13, MATCH($B2331,D_FOLSM_NP!$L$2:$L$13,0), 1)</f>
        <v>222.46124704423551</v>
      </c>
      <c r="H2331">
        <f>I_FOLSM!$F2320</f>
        <v>14423</v>
      </c>
      <c r="I2331">
        <f>INDEX(DEM_D8!AE$3:AE$14, MATCH($B2331,DEM_D8!$AC$3:$AC$14,0), 1)</f>
        <v>0.22308589195491643</v>
      </c>
      <c r="J2331">
        <f>INDEX(DEM_D8!AF$3:AF$14, MATCH($B2331,DEM_D8!$AC$3:$AC$14,0), 1)</f>
        <v>0.77123982221571519</v>
      </c>
      <c r="K2331">
        <f>INDEX(DEM_D8!AG$3:AG$14, MATCH($B2331,DEM_D8!$AC$3:$AC$14,0), 1)</f>
        <v>0.24061407525855374</v>
      </c>
      <c r="L2331">
        <f>INDEX(DEM_D8!AH$3:AH$14, MATCH($B2331,DEM_D8!$AC$3:$AC$14,0), 1)</f>
        <v>1.0198212203653323</v>
      </c>
      <c r="M2331">
        <f>INDEX(DEM_D8!AI$3:AI$14, MATCH($B2331,DEM_D8!$AC$3:$AC$14,0), 1)</f>
        <v>1.1154294597745822</v>
      </c>
      <c r="N2331">
        <f>INDEX(DEM_D8!AJ$3:AJ$14, MATCH($B2331,DEM_D8!$AC$3:$AC$14,0), 1)</f>
        <v>0.47804119704624948</v>
      </c>
    </row>
    <row r="2332" spans="1:14">
      <c r="A2332" s="35">
        <v>38845</v>
      </c>
      <c r="B2332">
        <f t="shared" si="36"/>
        <v>5</v>
      </c>
      <c r="C2332" s="38">
        <f>INDEX(S_FOLSM!Z$3:Z$14, MATCH($B2332,S_FOLSM!$X$3:$X$14,0), 1)</f>
        <v>0.2435056348742097</v>
      </c>
      <c r="D2332" s="38">
        <f>INDEX(S_FOLSM!AA$3:AA$14, MATCH($B2332,S_FOLSM!$X$3:$X$14,0), 1)</f>
        <v>10.571317528177225</v>
      </c>
      <c r="E2332" s="38">
        <f>INDEX(S_FOLSM!AB$3:AB$14, MATCH($B2332,S_FOLSM!$X$3:$X$14,0), 1)</f>
        <v>30.817722502914886</v>
      </c>
      <c r="F2332" s="38">
        <f>INDEX(S_FOLSM!AC$3:AC$14, MATCH($B2332,S_FOLSM!$X$3:$X$14,0), 1)</f>
        <v>30.817722502914886</v>
      </c>
      <c r="G2332" s="38">
        <f>INDEX(D_FOLSM_NP!$M$2:$M$13, MATCH($B2332,D_FOLSM_NP!$L$2:$L$13,0), 1)</f>
        <v>222.46124704423551</v>
      </c>
      <c r="H2332">
        <f>I_FOLSM!$F2321</f>
        <v>14223</v>
      </c>
      <c r="I2332">
        <f>INDEX(DEM_D8!AE$3:AE$14, MATCH($B2332,DEM_D8!$AC$3:$AC$14,0), 1)</f>
        <v>0.22308589195491643</v>
      </c>
      <c r="J2332">
        <f>INDEX(DEM_D8!AF$3:AF$14, MATCH($B2332,DEM_D8!$AC$3:$AC$14,0), 1)</f>
        <v>0.77123982221571519</v>
      </c>
      <c r="K2332">
        <f>INDEX(DEM_D8!AG$3:AG$14, MATCH($B2332,DEM_D8!$AC$3:$AC$14,0), 1)</f>
        <v>0.24061407525855374</v>
      </c>
      <c r="L2332">
        <f>INDEX(DEM_D8!AH$3:AH$14, MATCH($B2332,DEM_D8!$AC$3:$AC$14,0), 1)</f>
        <v>1.0198212203653323</v>
      </c>
      <c r="M2332">
        <f>INDEX(DEM_D8!AI$3:AI$14, MATCH($B2332,DEM_D8!$AC$3:$AC$14,0), 1)</f>
        <v>1.1154294597745822</v>
      </c>
      <c r="N2332">
        <f>INDEX(DEM_D8!AJ$3:AJ$14, MATCH($B2332,DEM_D8!$AC$3:$AC$14,0), 1)</f>
        <v>0.47804119704624948</v>
      </c>
    </row>
    <row r="2333" spans="1:14">
      <c r="A2333" s="35">
        <v>38846</v>
      </c>
      <c r="B2333">
        <f t="shared" si="36"/>
        <v>5</v>
      </c>
      <c r="C2333" s="38">
        <f>INDEX(S_FOLSM!Z$3:Z$14, MATCH($B2333,S_FOLSM!$X$3:$X$14,0), 1)</f>
        <v>0.2435056348742097</v>
      </c>
      <c r="D2333" s="38">
        <f>INDEX(S_FOLSM!AA$3:AA$14, MATCH($B2333,S_FOLSM!$X$3:$X$14,0), 1)</f>
        <v>10.571317528177225</v>
      </c>
      <c r="E2333" s="38">
        <f>INDEX(S_FOLSM!AB$3:AB$14, MATCH($B2333,S_FOLSM!$X$3:$X$14,0), 1)</f>
        <v>30.817722502914886</v>
      </c>
      <c r="F2333" s="38">
        <f>INDEX(S_FOLSM!AC$3:AC$14, MATCH($B2333,S_FOLSM!$X$3:$X$14,0), 1)</f>
        <v>30.817722502914886</v>
      </c>
      <c r="G2333" s="38">
        <f>INDEX(D_FOLSM_NP!$M$2:$M$13, MATCH($B2333,D_FOLSM_NP!$L$2:$L$13,0), 1)</f>
        <v>222.46124704423551</v>
      </c>
      <c r="H2333">
        <f>I_FOLSM!$F2322</f>
        <v>14758</v>
      </c>
      <c r="I2333">
        <f>INDEX(DEM_D8!AE$3:AE$14, MATCH($B2333,DEM_D8!$AC$3:$AC$14,0), 1)</f>
        <v>0.22308589195491643</v>
      </c>
      <c r="J2333">
        <f>INDEX(DEM_D8!AF$3:AF$14, MATCH($B2333,DEM_D8!$AC$3:$AC$14,0), 1)</f>
        <v>0.77123982221571519</v>
      </c>
      <c r="K2333">
        <f>INDEX(DEM_D8!AG$3:AG$14, MATCH($B2333,DEM_D8!$AC$3:$AC$14,0), 1)</f>
        <v>0.24061407525855374</v>
      </c>
      <c r="L2333">
        <f>INDEX(DEM_D8!AH$3:AH$14, MATCH($B2333,DEM_D8!$AC$3:$AC$14,0), 1)</f>
        <v>1.0198212203653323</v>
      </c>
      <c r="M2333">
        <f>INDEX(DEM_D8!AI$3:AI$14, MATCH($B2333,DEM_D8!$AC$3:$AC$14,0), 1)</f>
        <v>1.1154294597745822</v>
      </c>
      <c r="N2333">
        <f>INDEX(DEM_D8!AJ$3:AJ$14, MATCH($B2333,DEM_D8!$AC$3:$AC$14,0), 1)</f>
        <v>0.47804119704624948</v>
      </c>
    </row>
    <row r="2334" spans="1:14">
      <c r="A2334" s="35">
        <v>38847</v>
      </c>
      <c r="B2334">
        <f t="shared" si="36"/>
        <v>5</v>
      </c>
      <c r="C2334" s="38">
        <f>INDEX(S_FOLSM!Z$3:Z$14, MATCH($B2334,S_FOLSM!$X$3:$X$14,0), 1)</f>
        <v>0.2435056348742097</v>
      </c>
      <c r="D2334" s="38">
        <f>INDEX(S_FOLSM!AA$3:AA$14, MATCH($B2334,S_FOLSM!$X$3:$X$14,0), 1)</f>
        <v>10.571317528177225</v>
      </c>
      <c r="E2334" s="38">
        <f>INDEX(S_FOLSM!AB$3:AB$14, MATCH($B2334,S_FOLSM!$X$3:$X$14,0), 1)</f>
        <v>30.817722502914886</v>
      </c>
      <c r="F2334" s="38">
        <f>INDEX(S_FOLSM!AC$3:AC$14, MATCH($B2334,S_FOLSM!$X$3:$X$14,0), 1)</f>
        <v>30.817722502914886</v>
      </c>
      <c r="G2334" s="38">
        <f>INDEX(D_FOLSM_NP!$M$2:$M$13, MATCH($B2334,D_FOLSM_NP!$L$2:$L$13,0), 1)</f>
        <v>222.46124704423551</v>
      </c>
      <c r="H2334">
        <f>I_FOLSM!$F2323</f>
        <v>13909</v>
      </c>
      <c r="I2334">
        <f>INDEX(DEM_D8!AE$3:AE$14, MATCH($B2334,DEM_D8!$AC$3:$AC$14,0), 1)</f>
        <v>0.22308589195491643</v>
      </c>
      <c r="J2334">
        <f>INDEX(DEM_D8!AF$3:AF$14, MATCH($B2334,DEM_D8!$AC$3:$AC$14,0), 1)</f>
        <v>0.77123982221571519</v>
      </c>
      <c r="K2334">
        <f>INDEX(DEM_D8!AG$3:AG$14, MATCH($B2334,DEM_D8!$AC$3:$AC$14,0), 1)</f>
        <v>0.24061407525855374</v>
      </c>
      <c r="L2334">
        <f>INDEX(DEM_D8!AH$3:AH$14, MATCH($B2334,DEM_D8!$AC$3:$AC$14,0), 1)</f>
        <v>1.0198212203653323</v>
      </c>
      <c r="M2334">
        <f>INDEX(DEM_D8!AI$3:AI$14, MATCH($B2334,DEM_D8!$AC$3:$AC$14,0), 1)</f>
        <v>1.1154294597745822</v>
      </c>
      <c r="N2334">
        <f>INDEX(DEM_D8!AJ$3:AJ$14, MATCH($B2334,DEM_D8!$AC$3:$AC$14,0), 1)</f>
        <v>0.47804119704624948</v>
      </c>
    </row>
    <row r="2335" spans="1:14">
      <c r="A2335" s="35">
        <v>38848</v>
      </c>
      <c r="B2335">
        <f t="shared" si="36"/>
        <v>5</v>
      </c>
      <c r="C2335" s="38">
        <f>INDEX(S_FOLSM!Z$3:Z$14, MATCH($B2335,S_FOLSM!$X$3:$X$14,0), 1)</f>
        <v>0.2435056348742097</v>
      </c>
      <c r="D2335" s="38">
        <f>INDEX(S_FOLSM!AA$3:AA$14, MATCH($B2335,S_FOLSM!$X$3:$X$14,0), 1)</f>
        <v>10.571317528177225</v>
      </c>
      <c r="E2335" s="38">
        <f>INDEX(S_FOLSM!AB$3:AB$14, MATCH($B2335,S_FOLSM!$X$3:$X$14,0), 1)</f>
        <v>30.817722502914886</v>
      </c>
      <c r="F2335" s="38">
        <f>INDEX(S_FOLSM!AC$3:AC$14, MATCH($B2335,S_FOLSM!$X$3:$X$14,0), 1)</f>
        <v>30.817722502914886</v>
      </c>
      <c r="G2335" s="38">
        <f>INDEX(D_FOLSM_NP!$M$2:$M$13, MATCH($B2335,D_FOLSM_NP!$L$2:$L$13,0), 1)</f>
        <v>222.46124704423551</v>
      </c>
      <c r="H2335">
        <f>I_FOLSM!$F2324</f>
        <v>13489</v>
      </c>
      <c r="I2335">
        <f>INDEX(DEM_D8!AE$3:AE$14, MATCH($B2335,DEM_D8!$AC$3:$AC$14,0), 1)</f>
        <v>0.22308589195491643</v>
      </c>
      <c r="J2335">
        <f>INDEX(DEM_D8!AF$3:AF$14, MATCH($B2335,DEM_D8!$AC$3:$AC$14,0), 1)</f>
        <v>0.77123982221571519</v>
      </c>
      <c r="K2335">
        <f>INDEX(DEM_D8!AG$3:AG$14, MATCH($B2335,DEM_D8!$AC$3:$AC$14,0), 1)</f>
        <v>0.24061407525855374</v>
      </c>
      <c r="L2335">
        <f>INDEX(DEM_D8!AH$3:AH$14, MATCH($B2335,DEM_D8!$AC$3:$AC$14,0), 1)</f>
        <v>1.0198212203653323</v>
      </c>
      <c r="M2335">
        <f>INDEX(DEM_D8!AI$3:AI$14, MATCH($B2335,DEM_D8!$AC$3:$AC$14,0), 1)</f>
        <v>1.1154294597745822</v>
      </c>
      <c r="N2335">
        <f>INDEX(DEM_D8!AJ$3:AJ$14, MATCH($B2335,DEM_D8!$AC$3:$AC$14,0), 1)</f>
        <v>0.47804119704624948</v>
      </c>
    </row>
    <row r="2336" spans="1:14">
      <c r="A2336" s="35">
        <v>38849</v>
      </c>
      <c r="B2336">
        <f t="shared" si="36"/>
        <v>5</v>
      </c>
      <c r="C2336" s="38">
        <f>INDEX(S_FOLSM!Z$3:Z$14, MATCH($B2336,S_FOLSM!$X$3:$X$14,0), 1)</f>
        <v>0.2435056348742097</v>
      </c>
      <c r="D2336" s="38">
        <f>INDEX(S_FOLSM!AA$3:AA$14, MATCH($B2336,S_FOLSM!$X$3:$X$14,0), 1)</f>
        <v>10.571317528177225</v>
      </c>
      <c r="E2336" s="38">
        <f>INDEX(S_FOLSM!AB$3:AB$14, MATCH($B2336,S_FOLSM!$X$3:$X$14,0), 1)</f>
        <v>30.817722502914886</v>
      </c>
      <c r="F2336" s="38">
        <f>INDEX(S_FOLSM!AC$3:AC$14, MATCH($B2336,S_FOLSM!$X$3:$X$14,0), 1)</f>
        <v>30.817722502914886</v>
      </c>
      <c r="G2336" s="38">
        <f>INDEX(D_FOLSM_NP!$M$2:$M$13, MATCH($B2336,D_FOLSM_NP!$L$2:$L$13,0), 1)</f>
        <v>222.46124704423551</v>
      </c>
      <c r="H2336">
        <f>I_FOLSM!$F2325</f>
        <v>14444</v>
      </c>
      <c r="I2336">
        <f>INDEX(DEM_D8!AE$3:AE$14, MATCH($B2336,DEM_D8!$AC$3:$AC$14,0), 1)</f>
        <v>0.22308589195491643</v>
      </c>
      <c r="J2336">
        <f>INDEX(DEM_D8!AF$3:AF$14, MATCH($B2336,DEM_D8!$AC$3:$AC$14,0), 1)</f>
        <v>0.77123982221571519</v>
      </c>
      <c r="K2336">
        <f>INDEX(DEM_D8!AG$3:AG$14, MATCH($B2336,DEM_D8!$AC$3:$AC$14,0), 1)</f>
        <v>0.24061407525855374</v>
      </c>
      <c r="L2336">
        <f>INDEX(DEM_D8!AH$3:AH$14, MATCH($B2336,DEM_D8!$AC$3:$AC$14,0), 1)</f>
        <v>1.0198212203653323</v>
      </c>
      <c r="M2336">
        <f>INDEX(DEM_D8!AI$3:AI$14, MATCH($B2336,DEM_D8!$AC$3:$AC$14,0), 1)</f>
        <v>1.1154294597745822</v>
      </c>
      <c r="N2336">
        <f>INDEX(DEM_D8!AJ$3:AJ$14, MATCH($B2336,DEM_D8!$AC$3:$AC$14,0), 1)</f>
        <v>0.47804119704624948</v>
      </c>
    </row>
    <row r="2337" spans="1:14">
      <c r="A2337" s="35">
        <v>38850</v>
      </c>
      <c r="B2337">
        <f t="shared" si="36"/>
        <v>5</v>
      </c>
      <c r="C2337" s="38">
        <f>INDEX(S_FOLSM!Z$3:Z$14, MATCH($B2337,S_FOLSM!$X$3:$X$14,0), 1)</f>
        <v>0.2435056348742097</v>
      </c>
      <c r="D2337" s="38">
        <f>INDEX(S_FOLSM!AA$3:AA$14, MATCH($B2337,S_FOLSM!$X$3:$X$14,0), 1)</f>
        <v>10.571317528177225</v>
      </c>
      <c r="E2337" s="38">
        <f>INDEX(S_FOLSM!AB$3:AB$14, MATCH($B2337,S_FOLSM!$X$3:$X$14,0), 1)</f>
        <v>30.817722502914886</v>
      </c>
      <c r="F2337" s="38">
        <f>INDEX(S_FOLSM!AC$3:AC$14, MATCH($B2337,S_FOLSM!$X$3:$X$14,0), 1)</f>
        <v>30.817722502914886</v>
      </c>
      <c r="G2337" s="38">
        <f>INDEX(D_FOLSM_NP!$M$2:$M$13, MATCH($B2337,D_FOLSM_NP!$L$2:$L$13,0), 1)</f>
        <v>222.46124704423551</v>
      </c>
      <c r="H2337">
        <f>I_FOLSM!$F2326</f>
        <v>14111</v>
      </c>
      <c r="I2337">
        <f>INDEX(DEM_D8!AE$3:AE$14, MATCH($B2337,DEM_D8!$AC$3:$AC$14,0), 1)</f>
        <v>0.22308589195491643</v>
      </c>
      <c r="J2337">
        <f>INDEX(DEM_D8!AF$3:AF$14, MATCH($B2337,DEM_D8!$AC$3:$AC$14,0), 1)</f>
        <v>0.77123982221571519</v>
      </c>
      <c r="K2337">
        <f>INDEX(DEM_D8!AG$3:AG$14, MATCH($B2337,DEM_D8!$AC$3:$AC$14,0), 1)</f>
        <v>0.24061407525855374</v>
      </c>
      <c r="L2337">
        <f>INDEX(DEM_D8!AH$3:AH$14, MATCH($B2337,DEM_D8!$AC$3:$AC$14,0), 1)</f>
        <v>1.0198212203653323</v>
      </c>
      <c r="M2337">
        <f>INDEX(DEM_D8!AI$3:AI$14, MATCH($B2337,DEM_D8!$AC$3:$AC$14,0), 1)</f>
        <v>1.1154294597745822</v>
      </c>
      <c r="N2337">
        <f>INDEX(DEM_D8!AJ$3:AJ$14, MATCH($B2337,DEM_D8!$AC$3:$AC$14,0), 1)</f>
        <v>0.47804119704624948</v>
      </c>
    </row>
    <row r="2338" spans="1:14">
      <c r="A2338" s="35">
        <v>38851</v>
      </c>
      <c r="B2338">
        <f t="shared" si="36"/>
        <v>5</v>
      </c>
      <c r="C2338" s="38">
        <f>INDEX(S_FOLSM!Z$3:Z$14, MATCH($B2338,S_FOLSM!$X$3:$X$14,0), 1)</f>
        <v>0.2435056348742097</v>
      </c>
      <c r="D2338" s="38">
        <f>INDEX(S_FOLSM!AA$3:AA$14, MATCH($B2338,S_FOLSM!$X$3:$X$14,0), 1)</f>
        <v>10.571317528177225</v>
      </c>
      <c r="E2338" s="38">
        <f>INDEX(S_FOLSM!AB$3:AB$14, MATCH($B2338,S_FOLSM!$X$3:$X$14,0), 1)</f>
        <v>30.817722502914886</v>
      </c>
      <c r="F2338" s="38">
        <f>INDEX(S_FOLSM!AC$3:AC$14, MATCH($B2338,S_FOLSM!$X$3:$X$14,0), 1)</f>
        <v>30.817722502914886</v>
      </c>
      <c r="G2338" s="38">
        <f>INDEX(D_FOLSM_NP!$M$2:$M$13, MATCH($B2338,D_FOLSM_NP!$L$2:$L$13,0), 1)</f>
        <v>222.46124704423551</v>
      </c>
      <c r="H2338">
        <f>I_FOLSM!$F2327</f>
        <v>14151</v>
      </c>
      <c r="I2338">
        <f>INDEX(DEM_D8!AE$3:AE$14, MATCH($B2338,DEM_D8!$AC$3:$AC$14,0), 1)</f>
        <v>0.22308589195491643</v>
      </c>
      <c r="J2338">
        <f>INDEX(DEM_D8!AF$3:AF$14, MATCH($B2338,DEM_D8!$AC$3:$AC$14,0), 1)</f>
        <v>0.77123982221571519</v>
      </c>
      <c r="K2338">
        <f>INDEX(DEM_D8!AG$3:AG$14, MATCH($B2338,DEM_D8!$AC$3:$AC$14,0), 1)</f>
        <v>0.24061407525855374</v>
      </c>
      <c r="L2338">
        <f>INDEX(DEM_D8!AH$3:AH$14, MATCH($B2338,DEM_D8!$AC$3:$AC$14,0), 1)</f>
        <v>1.0198212203653323</v>
      </c>
      <c r="M2338">
        <f>INDEX(DEM_D8!AI$3:AI$14, MATCH($B2338,DEM_D8!$AC$3:$AC$14,0), 1)</f>
        <v>1.1154294597745822</v>
      </c>
      <c r="N2338">
        <f>INDEX(DEM_D8!AJ$3:AJ$14, MATCH($B2338,DEM_D8!$AC$3:$AC$14,0), 1)</f>
        <v>0.47804119704624948</v>
      </c>
    </row>
    <row r="2339" spans="1:14">
      <c r="A2339" s="35">
        <v>38852</v>
      </c>
      <c r="B2339">
        <f t="shared" si="36"/>
        <v>5</v>
      </c>
      <c r="C2339" s="38">
        <f>INDEX(S_FOLSM!Z$3:Z$14, MATCH($B2339,S_FOLSM!$X$3:$X$14,0), 1)</f>
        <v>0.2435056348742097</v>
      </c>
      <c r="D2339" s="38">
        <f>INDEX(S_FOLSM!AA$3:AA$14, MATCH($B2339,S_FOLSM!$X$3:$X$14,0), 1)</f>
        <v>10.571317528177225</v>
      </c>
      <c r="E2339" s="38">
        <f>INDEX(S_FOLSM!AB$3:AB$14, MATCH($B2339,S_FOLSM!$X$3:$X$14,0), 1)</f>
        <v>30.817722502914886</v>
      </c>
      <c r="F2339" s="38">
        <f>INDEX(S_FOLSM!AC$3:AC$14, MATCH($B2339,S_FOLSM!$X$3:$X$14,0), 1)</f>
        <v>30.817722502914886</v>
      </c>
      <c r="G2339" s="38">
        <f>INDEX(D_FOLSM_NP!$M$2:$M$13, MATCH($B2339,D_FOLSM_NP!$L$2:$L$13,0), 1)</f>
        <v>222.46124704423551</v>
      </c>
      <c r="H2339">
        <f>I_FOLSM!$F2328</f>
        <v>13763</v>
      </c>
      <c r="I2339">
        <f>INDEX(DEM_D8!AE$3:AE$14, MATCH($B2339,DEM_D8!$AC$3:$AC$14,0), 1)</f>
        <v>0.22308589195491643</v>
      </c>
      <c r="J2339">
        <f>INDEX(DEM_D8!AF$3:AF$14, MATCH($B2339,DEM_D8!$AC$3:$AC$14,0), 1)</f>
        <v>0.77123982221571519</v>
      </c>
      <c r="K2339">
        <f>INDEX(DEM_D8!AG$3:AG$14, MATCH($B2339,DEM_D8!$AC$3:$AC$14,0), 1)</f>
        <v>0.24061407525855374</v>
      </c>
      <c r="L2339">
        <f>INDEX(DEM_D8!AH$3:AH$14, MATCH($B2339,DEM_D8!$AC$3:$AC$14,0), 1)</f>
        <v>1.0198212203653323</v>
      </c>
      <c r="M2339">
        <f>INDEX(DEM_D8!AI$3:AI$14, MATCH($B2339,DEM_D8!$AC$3:$AC$14,0), 1)</f>
        <v>1.1154294597745822</v>
      </c>
      <c r="N2339">
        <f>INDEX(DEM_D8!AJ$3:AJ$14, MATCH($B2339,DEM_D8!$AC$3:$AC$14,0), 1)</f>
        <v>0.47804119704624948</v>
      </c>
    </row>
    <row r="2340" spans="1:14">
      <c r="A2340" s="35">
        <v>38853</v>
      </c>
      <c r="B2340">
        <f t="shared" si="36"/>
        <v>5</v>
      </c>
      <c r="C2340" s="38">
        <f>INDEX(S_FOLSM!Z$3:Z$14, MATCH($B2340,S_FOLSM!$X$3:$X$14,0), 1)</f>
        <v>0.2435056348742097</v>
      </c>
      <c r="D2340" s="38">
        <f>INDEX(S_FOLSM!AA$3:AA$14, MATCH($B2340,S_FOLSM!$X$3:$X$14,0), 1)</f>
        <v>10.571317528177225</v>
      </c>
      <c r="E2340" s="38">
        <f>INDEX(S_FOLSM!AB$3:AB$14, MATCH($B2340,S_FOLSM!$X$3:$X$14,0), 1)</f>
        <v>30.817722502914886</v>
      </c>
      <c r="F2340" s="38">
        <f>INDEX(S_FOLSM!AC$3:AC$14, MATCH($B2340,S_FOLSM!$X$3:$X$14,0), 1)</f>
        <v>30.817722502914886</v>
      </c>
      <c r="G2340" s="38">
        <f>INDEX(D_FOLSM_NP!$M$2:$M$13, MATCH($B2340,D_FOLSM_NP!$L$2:$L$13,0), 1)</f>
        <v>222.46124704423551</v>
      </c>
      <c r="H2340">
        <f>I_FOLSM!$F2329</f>
        <v>14511</v>
      </c>
      <c r="I2340">
        <f>INDEX(DEM_D8!AE$3:AE$14, MATCH($B2340,DEM_D8!$AC$3:$AC$14,0), 1)</f>
        <v>0.22308589195491643</v>
      </c>
      <c r="J2340">
        <f>INDEX(DEM_D8!AF$3:AF$14, MATCH($B2340,DEM_D8!$AC$3:$AC$14,0), 1)</f>
        <v>0.77123982221571519</v>
      </c>
      <c r="K2340">
        <f>INDEX(DEM_D8!AG$3:AG$14, MATCH($B2340,DEM_D8!$AC$3:$AC$14,0), 1)</f>
        <v>0.24061407525855374</v>
      </c>
      <c r="L2340">
        <f>INDEX(DEM_D8!AH$3:AH$14, MATCH($B2340,DEM_D8!$AC$3:$AC$14,0), 1)</f>
        <v>1.0198212203653323</v>
      </c>
      <c r="M2340">
        <f>INDEX(DEM_D8!AI$3:AI$14, MATCH($B2340,DEM_D8!$AC$3:$AC$14,0), 1)</f>
        <v>1.1154294597745822</v>
      </c>
      <c r="N2340">
        <f>INDEX(DEM_D8!AJ$3:AJ$14, MATCH($B2340,DEM_D8!$AC$3:$AC$14,0), 1)</f>
        <v>0.47804119704624948</v>
      </c>
    </row>
    <row r="2341" spans="1:14">
      <c r="A2341" s="35">
        <v>38854</v>
      </c>
      <c r="B2341">
        <f t="shared" si="36"/>
        <v>5</v>
      </c>
      <c r="C2341" s="38">
        <f>INDEX(S_FOLSM!Z$3:Z$14, MATCH($B2341,S_FOLSM!$X$3:$X$14,0), 1)</f>
        <v>0.2435056348742097</v>
      </c>
      <c r="D2341" s="38">
        <f>INDEX(S_FOLSM!AA$3:AA$14, MATCH($B2341,S_FOLSM!$X$3:$X$14,0), 1)</f>
        <v>10.571317528177225</v>
      </c>
      <c r="E2341" s="38">
        <f>INDEX(S_FOLSM!AB$3:AB$14, MATCH($B2341,S_FOLSM!$X$3:$X$14,0), 1)</f>
        <v>30.817722502914886</v>
      </c>
      <c r="F2341" s="38">
        <f>INDEX(S_FOLSM!AC$3:AC$14, MATCH($B2341,S_FOLSM!$X$3:$X$14,0), 1)</f>
        <v>30.817722502914886</v>
      </c>
      <c r="G2341" s="38">
        <f>INDEX(D_FOLSM_NP!$M$2:$M$13, MATCH($B2341,D_FOLSM_NP!$L$2:$L$13,0), 1)</f>
        <v>222.46124704423551</v>
      </c>
      <c r="H2341">
        <f>I_FOLSM!$F2330</f>
        <v>14902</v>
      </c>
      <c r="I2341">
        <f>INDEX(DEM_D8!AE$3:AE$14, MATCH($B2341,DEM_D8!$AC$3:$AC$14,0), 1)</f>
        <v>0.22308589195491643</v>
      </c>
      <c r="J2341">
        <f>INDEX(DEM_D8!AF$3:AF$14, MATCH($B2341,DEM_D8!$AC$3:$AC$14,0), 1)</f>
        <v>0.77123982221571519</v>
      </c>
      <c r="K2341">
        <f>INDEX(DEM_D8!AG$3:AG$14, MATCH($B2341,DEM_D8!$AC$3:$AC$14,0), 1)</f>
        <v>0.24061407525855374</v>
      </c>
      <c r="L2341">
        <f>INDEX(DEM_D8!AH$3:AH$14, MATCH($B2341,DEM_D8!$AC$3:$AC$14,0), 1)</f>
        <v>1.0198212203653323</v>
      </c>
      <c r="M2341">
        <f>INDEX(DEM_D8!AI$3:AI$14, MATCH($B2341,DEM_D8!$AC$3:$AC$14,0), 1)</f>
        <v>1.1154294597745822</v>
      </c>
      <c r="N2341">
        <f>INDEX(DEM_D8!AJ$3:AJ$14, MATCH($B2341,DEM_D8!$AC$3:$AC$14,0), 1)</f>
        <v>0.47804119704624948</v>
      </c>
    </row>
    <row r="2342" spans="1:14">
      <c r="A2342" s="35">
        <v>38855</v>
      </c>
      <c r="B2342">
        <f t="shared" si="36"/>
        <v>5</v>
      </c>
      <c r="C2342" s="38">
        <f>INDEX(S_FOLSM!Z$3:Z$14, MATCH($B2342,S_FOLSM!$X$3:$X$14,0), 1)</f>
        <v>0.2435056348742097</v>
      </c>
      <c r="D2342" s="38">
        <f>INDEX(S_FOLSM!AA$3:AA$14, MATCH($B2342,S_FOLSM!$X$3:$X$14,0), 1)</f>
        <v>10.571317528177225</v>
      </c>
      <c r="E2342" s="38">
        <f>INDEX(S_FOLSM!AB$3:AB$14, MATCH($B2342,S_FOLSM!$X$3:$X$14,0), 1)</f>
        <v>30.817722502914886</v>
      </c>
      <c r="F2342" s="38">
        <f>INDEX(S_FOLSM!AC$3:AC$14, MATCH($B2342,S_FOLSM!$X$3:$X$14,0), 1)</f>
        <v>30.817722502914886</v>
      </c>
      <c r="G2342" s="38">
        <f>INDEX(D_FOLSM_NP!$M$2:$M$13, MATCH($B2342,D_FOLSM_NP!$L$2:$L$13,0), 1)</f>
        <v>222.46124704423551</v>
      </c>
      <c r="H2342">
        <f>I_FOLSM!$F2331</f>
        <v>14558</v>
      </c>
      <c r="I2342">
        <f>INDEX(DEM_D8!AE$3:AE$14, MATCH($B2342,DEM_D8!$AC$3:$AC$14,0), 1)</f>
        <v>0.22308589195491643</v>
      </c>
      <c r="J2342">
        <f>INDEX(DEM_D8!AF$3:AF$14, MATCH($B2342,DEM_D8!$AC$3:$AC$14,0), 1)</f>
        <v>0.77123982221571519</v>
      </c>
      <c r="K2342">
        <f>INDEX(DEM_D8!AG$3:AG$14, MATCH($B2342,DEM_D8!$AC$3:$AC$14,0), 1)</f>
        <v>0.24061407525855374</v>
      </c>
      <c r="L2342">
        <f>INDEX(DEM_D8!AH$3:AH$14, MATCH($B2342,DEM_D8!$AC$3:$AC$14,0), 1)</f>
        <v>1.0198212203653323</v>
      </c>
      <c r="M2342">
        <f>INDEX(DEM_D8!AI$3:AI$14, MATCH($B2342,DEM_D8!$AC$3:$AC$14,0), 1)</f>
        <v>1.1154294597745822</v>
      </c>
      <c r="N2342">
        <f>INDEX(DEM_D8!AJ$3:AJ$14, MATCH($B2342,DEM_D8!$AC$3:$AC$14,0), 1)</f>
        <v>0.47804119704624948</v>
      </c>
    </row>
    <row r="2343" spans="1:14">
      <c r="A2343" s="35">
        <v>38856</v>
      </c>
      <c r="B2343">
        <f t="shared" si="36"/>
        <v>5</v>
      </c>
      <c r="C2343" s="38">
        <f>INDEX(S_FOLSM!Z$3:Z$14, MATCH($B2343,S_FOLSM!$X$3:$X$14,0), 1)</f>
        <v>0.2435056348742097</v>
      </c>
      <c r="D2343" s="38">
        <f>INDEX(S_FOLSM!AA$3:AA$14, MATCH($B2343,S_FOLSM!$X$3:$X$14,0), 1)</f>
        <v>10.571317528177225</v>
      </c>
      <c r="E2343" s="38">
        <f>INDEX(S_FOLSM!AB$3:AB$14, MATCH($B2343,S_FOLSM!$X$3:$X$14,0), 1)</f>
        <v>30.817722502914886</v>
      </c>
      <c r="F2343" s="38">
        <f>INDEX(S_FOLSM!AC$3:AC$14, MATCH($B2343,S_FOLSM!$X$3:$X$14,0), 1)</f>
        <v>30.817722502914886</v>
      </c>
      <c r="G2343" s="38">
        <f>INDEX(D_FOLSM_NP!$M$2:$M$13, MATCH($B2343,D_FOLSM_NP!$L$2:$L$13,0), 1)</f>
        <v>222.46124704423551</v>
      </c>
      <c r="H2343">
        <f>I_FOLSM!$F2332</f>
        <v>15835</v>
      </c>
      <c r="I2343">
        <f>INDEX(DEM_D8!AE$3:AE$14, MATCH($B2343,DEM_D8!$AC$3:$AC$14,0), 1)</f>
        <v>0.22308589195491643</v>
      </c>
      <c r="J2343">
        <f>INDEX(DEM_D8!AF$3:AF$14, MATCH($B2343,DEM_D8!$AC$3:$AC$14,0), 1)</f>
        <v>0.77123982221571519</v>
      </c>
      <c r="K2343">
        <f>INDEX(DEM_D8!AG$3:AG$14, MATCH($B2343,DEM_D8!$AC$3:$AC$14,0), 1)</f>
        <v>0.24061407525855374</v>
      </c>
      <c r="L2343">
        <f>INDEX(DEM_D8!AH$3:AH$14, MATCH($B2343,DEM_D8!$AC$3:$AC$14,0), 1)</f>
        <v>1.0198212203653323</v>
      </c>
      <c r="M2343">
        <f>INDEX(DEM_D8!AI$3:AI$14, MATCH($B2343,DEM_D8!$AC$3:$AC$14,0), 1)</f>
        <v>1.1154294597745822</v>
      </c>
      <c r="N2343">
        <f>INDEX(DEM_D8!AJ$3:AJ$14, MATCH($B2343,DEM_D8!$AC$3:$AC$14,0), 1)</f>
        <v>0.47804119704624948</v>
      </c>
    </row>
    <row r="2344" spans="1:14">
      <c r="A2344" s="35">
        <v>38857</v>
      </c>
      <c r="B2344">
        <f t="shared" si="36"/>
        <v>5</v>
      </c>
      <c r="C2344" s="38">
        <f>INDEX(S_FOLSM!Z$3:Z$14, MATCH($B2344,S_FOLSM!$X$3:$X$14,0), 1)</f>
        <v>0.2435056348742097</v>
      </c>
      <c r="D2344" s="38">
        <f>INDEX(S_FOLSM!AA$3:AA$14, MATCH($B2344,S_FOLSM!$X$3:$X$14,0), 1)</f>
        <v>10.571317528177225</v>
      </c>
      <c r="E2344" s="38">
        <f>INDEX(S_FOLSM!AB$3:AB$14, MATCH($B2344,S_FOLSM!$X$3:$X$14,0), 1)</f>
        <v>30.817722502914886</v>
      </c>
      <c r="F2344" s="38">
        <f>INDEX(S_FOLSM!AC$3:AC$14, MATCH($B2344,S_FOLSM!$X$3:$X$14,0), 1)</f>
        <v>30.817722502914886</v>
      </c>
      <c r="G2344" s="38">
        <f>INDEX(D_FOLSM_NP!$M$2:$M$13, MATCH($B2344,D_FOLSM_NP!$L$2:$L$13,0), 1)</f>
        <v>222.46124704423551</v>
      </c>
      <c r="H2344">
        <f>I_FOLSM!$F2333</f>
        <v>14667</v>
      </c>
      <c r="I2344">
        <f>INDEX(DEM_D8!AE$3:AE$14, MATCH($B2344,DEM_D8!$AC$3:$AC$14,0), 1)</f>
        <v>0.22308589195491643</v>
      </c>
      <c r="J2344">
        <f>INDEX(DEM_D8!AF$3:AF$14, MATCH($B2344,DEM_D8!$AC$3:$AC$14,0), 1)</f>
        <v>0.77123982221571519</v>
      </c>
      <c r="K2344">
        <f>INDEX(DEM_D8!AG$3:AG$14, MATCH($B2344,DEM_D8!$AC$3:$AC$14,0), 1)</f>
        <v>0.24061407525855374</v>
      </c>
      <c r="L2344">
        <f>INDEX(DEM_D8!AH$3:AH$14, MATCH($B2344,DEM_D8!$AC$3:$AC$14,0), 1)</f>
        <v>1.0198212203653323</v>
      </c>
      <c r="M2344">
        <f>INDEX(DEM_D8!AI$3:AI$14, MATCH($B2344,DEM_D8!$AC$3:$AC$14,0), 1)</f>
        <v>1.1154294597745822</v>
      </c>
      <c r="N2344">
        <f>INDEX(DEM_D8!AJ$3:AJ$14, MATCH($B2344,DEM_D8!$AC$3:$AC$14,0), 1)</f>
        <v>0.47804119704624948</v>
      </c>
    </row>
    <row r="2345" spans="1:14">
      <c r="A2345" s="35">
        <v>38858</v>
      </c>
      <c r="B2345">
        <f t="shared" si="36"/>
        <v>5</v>
      </c>
      <c r="C2345" s="38">
        <f>INDEX(S_FOLSM!Z$3:Z$14, MATCH($B2345,S_FOLSM!$X$3:$X$14,0), 1)</f>
        <v>0.2435056348742097</v>
      </c>
      <c r="D2345" s="38">
        <f>INDEX(S_FOLSM!AA$3:AA$14, MATCH($B2345,S_FOLSM!$X$3:$X$14,0), 1)</f>
        <v>10.571317528177225</v>
      </c>
      <c r="E2345" s="38">
        <f>INDEX(S_FOLSM!AB$3:AB$14, MATCH($B2345,S_FOLSM!$X$3:$X$14,0), 1)</f>
        <v>30.817722502914886</v>
      </c>
      <c r="F2345" s="38">
        <f>INDEX(S_FOLSM!AC$3:AC$14, MATCH($B2345,S_FOLSM!$X$3:$X$14,0), 1)</f>
        <v>30.817722502914886</v>
      </c>
      <c r="G2345" s="38">
        <f>INDEX(D_FOLSM_NP!$M$2:$M$13, MATCH($B2345,D_FOLSM_NP!$L$2:$L$13,0), 1)</f>
        <v>222.46124704423551</v>
      </c>
      <c r="H2345">
        <f>I_FOLSM!$F2334</f>
        <v>13766</v>
      </c>
      <c r="I2345">
        <f>INDEX(DEM_D8!AE$3:AE$14, MATCH($B2345,DEM_D8!$AC$3:$AC$14,0), 1)</f>
        <v>0.22308589195491643</v>
      </c>
      <c r="J2345">
        <f>INDEX(DEM_D8!AF$3:AF$14, MATCH($B2345,DEM_D8!$AC$3:$AC$14,0), 1)</f>
        <v>0.77123982221571519</v>
      </c>
      <c r="K2345">
        <f>INDEX(DEM_D8!AG$3:AG$14, MATCH($B2345,DEM_D8!$AC$3:$AC$14,0), 1)</f>
        <v>0.24061407525855374</v>
      </c>
      <c r="L2345">
        <f>INDEX(DEM_D8!AH$3:AH$14, MATCH($B2345,DEM_D8!$AC$3:$AC$14,0), 1)</f>
        <v>1.0198212203653323</v>
      </c>
      <c r="M2345">
        <f>INDEX(DEM_D8!AI$3:AI$14, MATCH($B2345,DEM_D8!$AC$3:$AC$14,0), 1)</f>
        <v>1.1154294597745822</v>
      </c>
      <c r="N2345">
        <f>INDEX(DEM_D8!AJ$3:AJ$14, MATCH($B2345,DEM_D8!$AC$3:$AC$14,0), 1)</f>
        <v>0.47804119704624948</v>
      </c>
    </row>
    <row r="2346" spans="1:14">
      <c r="A2346" s="35">
        <v>38859</v>
      </c>
      <c r="B2346">
        <f t="shared" si="36"/>
        <v>5</v>
      </c>
      <c r="C2346" s="38">
        <f>INDEX(S_FOLSM!Z$3:Z$14, MATCH($B2346,S_FOLSM!$X$3:$X$14,0), 1)</f>
        <v>0.2435056348742097</v>
      </c>
      <c r="D2346" s="38">
        <f>INDEX(S_FOLSM!AA$3:AA$14, MATCH($B2346,S_FOLSM!$X$3:$X$14,0), 1)</f>
        <v>10.571317528177225</v>
      </c>
      <c r="E2346" s="38">
        <f>INDEX(S_FOLSM!AB$3:AB$14, MATCH($B2346,S_FOLSM!$X$3:$X$14,0), 1)</f>
        <v>30.817722502914886</v>
      </c>
      <c r="F2346" s="38">
        <f>INDEX(S_FOLSM!AC$3:AC$14, MATCH($B2346,S_FOLSM!$X$3:$X$14,0), 1)</f>
        <v>30.817722502914886</v>
      </c>
      <c r="G2346" s="38">
        <f>INDEX(D_FOLSM_NP!$M$2:$M$13, MATCH($B2346,D_FOLSM_NP!$L$2:$L$13,0), 1)</f>
        <v>222.46124704423551</v>
      </c>
      <c r="H2346">
        <f>I_FOLSM!$F2335</f>
        <v>13480</v>
      </c>
      <c r="I2346">
        <f>INDEX(DEM_D8!AE$3:AE$14, MATCH($B2346,DEM_D8!$AC$3:$AC$14,0), 1)</f>
        <v>0.22308589195491643</v>
      </c>
      <c r="J2346">
        <f>INDEX(DEM_D8!AF$3:AF$14, MATCH($B2346,DEM_D8!$AC$3:$AC$14,0), 1)</f>
        <v>0.77123982221571519</v>
      </c>
      <c r="K2346">
        <f>INDEX(DEM_D8!AG$3:AG$14, MATCH($B2346,DEM_D8!$AC$3:$AC$14,0), 1)</f>
        <v>0.24061407525855374</v>
      </c>
      <c r="L2346">
        <f>INDEX(DEM_D8!AH$3:AH$14, MATCH($B2346,DEM_D8!$AC$3:$AC$14,0), 1)</f>
        <v>1.0198212203653323</v>
      </c>
      <c r="M2346">
        <f>INDEX(DEM_D8!AI$3:AI$14, MATCH($B2346,DEM_D8!$AC$3:$AC$14,0), 1)</f>
        <v>1.1154294597745822</v>
      </c>
      <c r="N2346">
        <f>INDEX(DEM_D8!AJ$3:AJ$14, MATCH($B2346,DEM_D8!$AC$3:$AC$14,0), 1)</f>
        <v>0.47804119704624948</v>
      </c>
    </row>
    <row r="2347" spans="1:14">
      <c r="A2347" s="35">
        <v>38860</v>
      </c>
      <c r="B2347">
        <f t="shared" si="36"/>
        <v>5</v>
      </c>
      <c r="C2347" s="38">
        <f>INDEX(S_FOLSM!Z$3:Z$14, MATCH($B2347,S_FOLSM!$X$3:$X$14,0), 1)</f>
        <v>0.2435056348742097</v>
      </c>
      <c r="D2347" s="38">
        <f>INDEX(S_FOLSM!AA$3:AA$14, MATCH($B2347,S_FOLSM!$X$3:$X$14,0), 1)</f>
        <v>10.571317528177225</v>
      </c>
      <c r="E2347" s="38">
        <f>INDEX(S_FOLSM!AB$3:AB$14, MATCH($B2347,S_FOLSM!$X$3:$X$14,0), 1)</f>
        <v>30.817722502914886</v>
      </c>
      <c r="F2347" s="38">
        <f>INDEX(S_FOLSM!AC$3:AC$14, MATCH($B2347,S_FOLSM!$X$3:$X$14,0), 1)</f>
        <v>30.817722502914886</v>
      </c>
      <c r="G2347" s="38">
        <f>INDEX(D_FOLSM_NP!$M$2:$M$13, MATCH($B2347,D_FOLSM_NP!$L$2:$L$13,0), 1)</f>
        <v>222.46124704423551</v>
      </c>
      <c r="H2347">
        <f>I_FOLSM!$F2336</f>
        <v>11321</v>
      </c>
      <c r="I2347">
        <f>INDEX(DEM_D8!AE$3:AE$14, MATCH($B2347,DEM_D8!$AC$3:$AC$14,0), 1)</f>
        <v>0.22308589195491643</v>
      </c>
      <c r="J2347">
        <f>INDEX(DEM_D8!AF$3:AF$14, MATCH($B2347,DEM_D8!$AC$3:$AC$14,0), 1)</f>
        <v>0.77123982221571519</v>
      </c>
      <c r="K2347">
        <f>INDEX(DEM_D8!AG$3:AG$14, MATCH($B2347,DEM_D8!$AC$3:$AC$14,0), 1)</f>
        <v>0.24061407525855374</v>
      </c>
      <c r="L2347">
        <f>INDEX(DEM_D8!AH$3:AH$14, MATCH($B2347,DEM_D8!$AC$3:$AC$14,0), 1)</f>
        <v>1.0198212203653323</v>
      </c>
      <c r="M2347">
        <f>INDEX(DEM_D8!AI$3:AI$14, MATCH($B2347,DEM_D8!$AC$3:$AC$14,0), 1)</f>
        <v>1.1154294597745822</v>
      </c>
      <c r="N2347">
        <f>INDEX(DEM_D8!AJ$3:AJ$14, MATCH($B2347,DEM_D8!$AC$3:$AC$14,0), 1)</f>
        <v>0.47804119704624948</v>
      </c>
    </row>
    <row r="2348" spans="1:14">
      <c r="A2348" s="35">
        <v>38861</v>
      </c>
      <c r="B2348">
        <f t="shared" si="36"/>
        <v>5</v>
      </c>
      <c r="C2348" s="38">
        <f>INDEX(S_FOLSM!Z$3:Z$14, MATCH($B2348,S_FOLSM!$X$3:$X$14,0), 1)</f>
        <v>0.2435056348742097</v>
      </c>
      <c r="D2348" s="38">
        <f>INDEX(S_FOLSM!AA$3:AA$14, MATCH($B2348,S_FOLSM!$X$3:$X$14,0), 1)</f>
        <v>10.571317528177225</v>
      </c>
      <c r="E2348" s="38">
        <f>INDEX(S_FOLSM!AB$3:AB$14, MATCH($B2348,S_FOLSM!$X$3:$X$14,0), 1)</f>
        <v>30.817722502914886</v>
      </c>
      <c r="F2348" s="38">
        <f>INDEX(S_FOLSM!AC$3:AC$14, MATCH($B2348,S_FOLSM!$X$3:$X$14,0), 1)</f>
        <v>30.817722502914886</v>
      </c>
      <c r="G2348" s="38">
        <f>INDEX(D_FOLSM_NP!$M$2:$M$13, MATCH($B2348,D_FOLSM_NP!$L$2:$L$13,0), 1)</f>
        <v>222.46124704423551</v>
      </c>
      <c r="H2348">
        <f>I_FOLSM!$F2337</f>
        <v>10175</v>
      </c>
      <c r="I2348">
        <f>INDEX(DEM_D8!AE$3:AE$14, MATCH($B2348,DEM_D8!$AC$3:$AC$14,0), 1)</f>
        <v>0.22308589195491643</v>
      </c>
      <c r="J2348">
        <f>INDEX(DEM_D8!AF$3:AF$14, MATCH($B2348,DEM_D8!$AC$3:$AC$14,0), 1)</f>
        <v>0.77123982221571519</v>
      </c>
      <c r="K2348">
        <f>INDEX(DEM_D8!AG$3:AG$14, MATCH($B2348,DEM_D8!$AC$3:$AC$14,0), 1)</f>
        <v>0.24061407525855374</v>
      </c>
      <c r="L2348">
        <f>INDEX(DEM_D8!AH$3:AH$14, MATCH($B2348,DEM_D8!$AC$3:$AC$14,0), 1)</f>
        <v>1.0198212203653323</v>
      </c>
      <c r="M2348">
        <f>INDEX(DEM_D8!AI$3:AI$14, MATCH($B2348,DEM_D8!$AC$3:$AC$14,0), 1)</f>
        <v>1.1154294597745822</v>
      </c>
      <c r="N2348">
        <f>INDEX(DEM_D8!AJ$3:AJ$14, MATCH($B2348,DEM_D8!$AC$3:$AC$14,0), 1)</f>
        <v>0.47804119704624948</v>
      </c>
    </row>
    <row r="2349" spans="1:14">
      <c r="A2349" s="35">
        <v>38862</v>
      </c>
      <c r="B2349">
        <f t="shared" si="36"/>
        <v>5</v>
      </c>
      <c r="C2349" s="38">
        <f>INDEX(S_FOLSM!Z$3:Z$14, MATCH($B2349,S_FOLSM!$X$3:$X$14,0), 1)</f>
        <v>0.2435056348742097</v>
      </c>
      <c r="D2349" s="38">
        <f>INDEX(S_FOLSM!AA$3:AA$14, MATCH($B2349,S_FOLSM!$X$3:$X$14,0), 1)</f>
        <v>10.571317528177225</v>
      </c>
      <c r="E2349" s="38">
        <f>INDEX(S_FOLSM!AB$3:AB$14, MATCH($B2349,S_FOLSM!$X$3:$X$14,0), 1)</f>
        <v>30.817722502914886</v>
      </c>
      <c r="F2349" s="38">
        <f>INDEX(S_FOLSM!AC$3:AC$14, MATCH($B2349,S_FOLSM!$X$3:$X$14,0), 1)</f>
        <v>30.817722502914886</v>
      </c>
      <c r="G2349" s="38">
        <f>INDEX(D_FOLSM_NP!$M$2:$M$13, MATCH($B2349,D_FOLSM_NP!$L$2:$L$13,0), 1)</f>
        <v>222.46124704423551</v>
      </c>
      <c r="H2349">
        <f>I_FOLSM!$F2338</f>
        <v>10338</v>
      </c>
      <c r="I2349">
        <f>INDEX(DEM_D8!AE$3:AE$14, MATCH($B2349,DEM_D8!$AC$3:$AC$14,0), 1)</f>
        <v>0.22308589195491643</v>
      </c>
      <c r="J2349">
        <f>INDEX(DEM_D8!AF$3:AF$14, MATCH($B2349,DEM_D8!$AC$3:$AC$14,0), 1)</f>
        <v>0.77123982221571519</v>
      </c>
      <c r="K2349">
        <f>INDEX(DEM_D8!AG$3:AG$14, MATCH($B2349,DEM_D8!$AC$3:$AC$14,0), 1)</f>
        <v>0.24061407525855374</v>
      </c>
      <c r="L2349">
        <f>INDEX(DEM_D8!AH$3:AH$14, MATCH($B2349,DEM_D8!$AC$3:$AC$14,0), 1)</f>
        <v>1.0198212203653323</v>
      </c>
      <c r="M2349">
        <f>INDEX(DEM_D8!AI$3:AI$14, MATCH($B2349,DEM_D8!$AC$3:$AC$14,0), 1)</f>
        <v>1.1154294597745822</v>
      </c>
      <c r="N2349">
        <f>INDEX(DEM_D8!AJ$3:AJ$14, MATCH($B2349,DEM_D8!$AC$3:$AC$14,0), 1)</f>
        <v>0.47804119704624948</v>
      </c>
    </row>
    <row r="2350" spans="1:14">
      <c r="A2350" s="35">
        <v>38863</v>
      </c>
      <c r="B2350">
        <f t="shared" si="36"/>
        <v>5</v>
      </c>
      <c r="C2350" s="38">
        <f>INDEX(S_FOLSM!Z$3:Z$14, MATCH($B2350,S_FOLSM!$X$3:$X$14,0), 1)</f>
        <v>0.2435056348742097</v>
      </c>
      <c r="D2350" s="38">
        <f>INDEX(S_FOLSM!AA$3:AA$14, MATCH($B2350,S_FOLSM!$X$3:$X$14,0), 1)</f>
        <v>10.571317528177225</v>
      </c>
      <c r="E2350" s="38">
        <f>INDEX(S_FOLSM!AB$3:AB$14, MATCH($B2350,S_FOLSM!$X$3:$X$14,0), 1)</f>
        <v>30.817722502914886</v>
      </c>
      <c r="F2350" s="38">
        <f>INDEX(S_FOLSM!AC$3:AC$14, MATCH($B2350,S_FOLSM!$X$3:$X$14,0), 1)</f>
        <v>30.817722502914886</v>
      </c>
      <c r="G2350" s="38">
        <f>INDEX(D_FOLSM_NP!$M$2:$M$13, MATCH($B2350,D_FOLSM_NP!$L$2:$L$13,0), 1)</f>
        <v>222.46124704423551</v>
      </c>
      <c r="H2350">
        <f>I_FOLSM!$F2339</f>
        <v>10083</v>
      </c>
      <c r="I2350">
        <f>INDEX(DEM_D8!AE$3:AE$14, MATCH($B2350,DEM_D8!$AC$3:$AC$14,0), 1)</f>
        <v>0.22308589195491643</v>
      </c>
      <c r="J2350">
        <f>INDEX(DEM_D8!AF$3:AF$14, MATCH($B2350,DEM_D8!$AC$3:$AC$14,0), 1)</f>
        <v>0.77123982221571519</v>
      </c>
      <c r="K2350">
        <f>INDEX(DEM_D8!AG$3:AG$14, MATCH($B2350,DEM_D8!$AC$3:$AC$14,0), 1)</f>
        <v>0.24061407525855374</v>
      </c>
      <c r="L2350">
        <f>INDEX(DEM_D8!AH$3:AH$14, MATCH($B2350,DEM_D8!$AC$3:$AC$14,0), 1)</f>
        <v>1.0198212203653323</v>
      </c>
      <c r="M2350">
        <f>INDEX(DEM_D8!AI$3:AI$14, MATCH($B2350,DEM_D8!$AC$3:$AC$14,0), 1)</f>
        <v>1.1154294597745822</v>
      </c>
      <c r="N2350">
        <f>INDEX(DEM_D8!AJ$3:AJ$14, MATCH($B2350,DEM_D8!$AC$3:$AC$14,0), 1)</f>
        <v>0.47804119704624948</v>
      </c>
    </row>
    <row r="2351" spans="1:14">
      <c r="A2351" s="35">
        <v>38864</v>
      </c>
      <c r="B2351">
        <f t="shared" si="36"/>
        <v>5</v>
      </c>
      <c r="C2351" s="38">
        <f>INDEX(S_FOLSM!Z$3:Z$14, MATCH($B2351,S_FOLSM!$X$3:$X$14,0), 1)</f>
        <v>0.2435056348742097</v>
      </c>
      <c r="D2351" s="38">
        <f>INDEX(S_FOLSM!AA$3:AA$14, MATCH($B2351,S_FOLSM!$X$3:$X$14,0), 1)</f>
        <v>10.571317528177225</v>
      </c>
      <c r="E2351" s="38">
        <f>INDEX(S_FOLSM!AB$3:AB$14, MATCH($B2351,S_FOLSM!$X$3:$X$14,0), 1)</f>
        <v>30.817722502914886</v>
      </c>
      <c r="F2351" s="38">
        <f>INDEX(S_FOLSM!AC$3:AC$14, MATCH($B2351,S_FOLSM!$X$3:$X$14,0), 1)</f>
        <v>30.817722502914886</v>
      </c>
      <c r="G2351" s="38">
        <f>INDEX(D_FOLSM_NP!$M$2:$M$13, MATCH($B2351,D_FOLSM_NP!$L$2:$L$13,0), 1)</f>
        <v>222.46124704423551</v>
      </c>
      <c r="H2351">
        <f>I_FOLSM!$F2340</f>
        <v>9519</v>
      </c>
      <c r="I2351">
        <f>INDEX(DEM_D8!AE$3:AE$14, MATCH($B2351,DEM_D8!$AC$3:$AC$14,0), 1)</f>
        <v>0.22308589195491643</v>
      </c>
      <c r="J2351">
        <f>INDEX(DEM_D8!AF$3:AF$14, MATCH($B2351,DEM_D8!$AC$3:$AC$14,0), 1)</f>
        <v>0.77123982221571519</v>
      </c>
      <c r="K2351">
        <f>INDEX(DEM_D8!AG$3:AG$14, MATCH($B2351,DEM_D8!$AC$3:$AC$14,0), 1)</f>
        <v>0.24061407525855374</v>
      </c>
      <c r="L2351">
        <f>INDEX(DEM_D8!AH$3:AH$14, MATCH($B2351,DEM_D8!$AC$3:$AC$14,0), 1)</f>
        <v>1.0198212203653323</v>
      </c>
      <c r="M2351">
        <f>INDEX(DEM_D8!AI$3:AI$14, MATCH($B2351,DEM_D8!$AC$3:$AC$14,0), 1)</f>
        <v>1.1154294597745822</v>
      </c>
      <c r="N2351">
        <f>INDEX(DEM_D8!AJ$3:AJ$14, MATCH($B2351,DEM_D8!$AC$3:$AC$14,0), 1)</f>
        <v>0.47804119704624948</v>
      </c>
    </row>
    <row r="2352" spans="1:14">
      <c r="A2352" s="35">
        <v>38865</v>
      </c>
      <c r="B2352">
        <f t="shared" si="36"/>
        <v>5</v>
      </c>
      <c r="C2352" s="38">
        <f>INDEX(S_FOLSM!Z$3:Z$14, MATCH($B2352,S_FOLSM!$X$3:$X$14,0), 1)</f>
        <v>0.2435056348742097</v>
      </c>
      <c r="D2352" s="38">
        <f>INDEX(S_FOLSM!AA$3:AA$14, MATCH($B2352,S_FOLSM!$X$3:$X$14,0), 1)</f>
        <v>10.571317528177225</v>
      </c>
      <c r="E2352" s="38">
        <f>INDEX(S_FOLSM!AB$3:AB$14, MATCH($B2352,S_FOLSM!$X$3:$X$14,0), 1)</f>
        <v>30.817722502914886</v>
      </c>
      <c r="F2352" s="38">
        <f>INDEX(S_FOLSM!AC$3:AC$14, MATCH($B2352,S_FOLSM!$X$3:$X$14,0), 1)</f>
        <v>30.817722502914886</v>
      </c>
      <c r="G2352" s="38">
        <f>INDEX(D_FOLSM_NP!$M$2:$M$13, MATCH($B2352,D_FOLSM_NP!$L$2:$L$13,0), 1)</f>
        <v>222.46124704423551</v>
      </c>
      <c r="H2352">
        <f>I_FOLSM!$F2341</f>
        <v>8614</v>
      </c>
      <c r="I2352">
        <f>INDEX(DEM_D8!AE$3:AE$14, MATCH($B2352,DEM_D8!$AC$3:$AC$14,0), 1)</f>
        <v>0.22308589195491643</v>
      </c>
      <c r="J2352">
        <f>INDEX(DEM_D8!AF$3:AF$14, MATCH($B2352,DEM_D8!$AC$3:$AC$14,0), 1)</f>
        <v>0.77123982221571519</v>
      </c>
      <c r="K2352">
        <f>INDEX(DEM_D8!AG$3:AG$14, MATCH($B2352,DEM_D8!$AC$3:$AC$14,0), 1)</f>
        <v>0.24061407525855374</v>
      </c>
      <c r="L2352">
        <f>INDEX(DEM_D8!AH$3:AH$14, MATCH($B2352,DEM_D8!$AC$3:$AC$14,0), 1)</f>
        <v>1.0198212203653323</v>
      </c>
      <c r="M2352">
        <f>INDEX(DEM_D8!AI$3:AI$14, MATCH($B2352,DEM_D8!$AC$3:$AC$14,0), 1)</f>
        <v>1.1154294597745822</v>
      </c>
      <c r="N2352">
        <f>INDEX(DEM_D8!AJ$3:AJ$14, MATCH($B2352,DEM_D8!$AC$3:$AC$14,0), 1)</f>
        <v>0.47804119704624948</v>
      </c>
    </row>
    <row r="2353" spans="1:14">
      <c r="A2353" s="35">
        <v>38866</v>
      </c>
      <c r="B2353">
        <f t="shared" si="36"/>
        <v>5</v>
      </c>
      <c r="C2353" s="38">
        <f>INDEX(S_FOLSM!Z$3:Z$14, MATCH($B2353,S_FOLSM!$X$3:$X$14,0), 1)</f>
        <v>0.2435056348742097</v>
      </c>
      <c r="D2353" s="38">
        <f>INDEX(S_FOLSM!AA$3:AA$14, MATCH($B2353,S_FOLSM!$X$3:$X$14,0), 1)</f>
        <v>10.571317528177225</v>
      </c>
      <c r="E2353" s="38">
        <f>INDEX(S_FOLSM!AB$3:AB$14, MATCH($B2353,S_FOLSM!$X$3:$X$14,0), 1)</f>
        <v>30.817722502914886</v>
      </c>
      <c r="F2353" s="38">
        <f>INDEX(S_FOLSM!AC$3:AC$14, MATCH($B2353,S_FOLSM!$X$3:$X$14,0), 1)</f>
        <v>30.817722502914886</v>
      </c>
      <c r="G2353" s="38">
        <f>INDEX(D_FOLSM_NP!$M$2:$M$13, MATCH($B2353,D_FOLSM_NP!$L$2:$L$13,0), 1)</f>
        <v>222.46124704423551</v>
      </c>
      <c r="H2353">
        <f>I_FOLSM!$F2342</f>
        <v>7926</v>
      </c>
      <c r="I2353">
        <f>INDEX(DEM_D8!AE$3:AE$14, MATCH($B2353,DEM_D8!$AC$3:$AC$14,0), 1)</f>
        <v>0.22308589195491643</v>
      </c>
      <c r="J2353">
        <f>INDEX(DEM_D8!AF$3:AF$14, MATCH($B2353,DEM_D8!$AC$3:$AC$14,0), 1)</f>
        <v>0.77123982221571519</v>
      </c>
      <c r="K2353">
        <f>INDEX(DEM_D8!AG$3:AG$14, MATCH($B2353,DEM_D8!$AC$3:$AC$14,0), 1)</f>
        <v>0.24061407525855374</v>
      </c>
      <c r="L2353">
        <f>INDEX(DEM_D8!AH$3:AH$14, MATCH($B2353,DEM_D8!$AC$3:$AC$14,0), 1)</f>
        <v>1.0198212203653323</v>
      </c>
      <c r="M2353">
        <f>INDEX(DEM_D8!AI$3:AI$14, MATCH($B2353,DEM_D8!$AC$3:$AC$14,0), 1)</f>
        <v>1.1154294597745822</v>
      </c>
      <c r="N2353">
        <f>INDEX(DEM_D8!AJ$3:AJ$14, MATCH($B2353,DEM_D8!$AC$3:$AC$14,0), 1)</f>
        <v>0.47804119704624948</v>
      </c>
    </row>
    <row r="2354" spans="1:14">
      <c r="A2354" s="35">
        <v>38867</v>
      </c>
      <c r="B2354">
        <f t="shared" si="36"/>
        <v>5</v>
      </c>
      <c r="C2354" s="38">
        <f>INDEX(S_FOLSM!Z$3:Z$14, MATCH($B2354,S_FOLSM!$X$3:$X$14,0), 1)</f>
        <v>0.2435056348742097</v>
      </c>
      <c r="D2354" s="38">
        <f>INDEX(S_FOLSM!AA$3:AA$14, MATCH($B2354,S_FOLSM!$X$3:$X$14,0), 1)</f>
        <v>10.571317528177225</v>
      </c>
      <c r="E2354" s="38">
        <f>INDEX(S_FOLSM!AB$3:AB$14, MATCH($B2354,S_FOLSM!$X$3:$X$14,0), 1)</f>
        <v>30.817722502914886</v>
      </c>
      <c r="F2354" s="38">
        <f>INDEX(S_FOLSM!AC$3:AC$14, MATCH($B2354,S_FOLSM!$X$3:$X$14,0), 1)</f>
        <v>30.817722502914886</v>
      </c>
      <c r="G2354" s="38">
        <f>INDEX(D_FOLSM_NP!$M$2:$M$13, MATCH($B2354,D_FOLSM_NP!$L$2:$L$13,0), 1)</f>
        <v>222.46124704423551</v>
      </c>
      <c r="H2354">
        <f>I_FOLSM!$F2343</f>
        <v>8039</v>
      </c>
      <c r="I2354">
        <f>INDEX(DEM_D8!AE$3:AE$14, MATCH($B2354,DEM_D8!$AC$3:$AC$14,0), 1)</f>
        <v>0.22308589195491643</v>
      </c>
      <c r="J2354">
        <f>INDEX(DEM_D8!AF$3:AF$14, MATCH($B2354,DEM_D8!$AC$3:$AC$14,0), 1)</f>
        <v>0.77123982221571519</v>
      </c>
      <c r="K2354">
        <f>INDEX(DEM_D8!AG$3:AG$14, MATCH($B2354,DEM_D8!$AC$3:$AC$14,0), 1)</f>
        <v>0.24061407525855374</v>
      </c>
      <c r="L2354">
        <f>INDEX(DEM_D8!AH$3:AH$14, MATCH($B2354,DEM_D8!$AC$3:$AC$14,0), 1)</f>
        <v>1.0198212203653323</v>
      </c>
      <c r="M2354">
        <f>INDEX(DEM_D8!AI$3:AI$14, MATCH($B2354,DEM_D8!$AC$3:$AC$14,0), 1)</f>
        <v>1.1154294597745822</v>
      </c>
      <c r="N2354">
        <f>INDEX(DEM_D8!AJ$3:AJ$14, MATCH($B2354,DEM_D8!$AC$3:$AC$14,0), 1)</f>
        <v>0.47804119704624948</v>
      </c>
    </row>
    <row r="2355" spans="1:14">
      <c r="A2355" s="35">
        <v>38868</v>
      </c>
      <c r="B2355">
        <f t="shared" si="36"/>
        <v>5</v>
      </c>
      <c r="C2355" s="38">
        <f>INDEX(S_FOLSM!Z$3:Z$14, MATCH($B2355,S_FOLSM!$X$3:$X$14,0), 1)</f>
        <v>0.2435056348742097</v>
      </c>
      <c r="D2355" s="38">
        <f>INDEX(S_FOLSM!AA$3:AA$14, MATCH($B2355,S_FOLSM!$X$3:$X$14,0), 1)</f>
        <v>10.571317528177225</v>
      </c>
      <c r="E2355" s="38">
        <f>INDEX(S_FOLSM!AB$3:AB$14, MATCH($B2355,S_FOLSM!$X$3:$X$14,0), 1)</f>
        <v>30.817722502914886</v>
      </c>
      <c r="F2355" s="38">
        <f>INDEX(S_FOLSM!AC$3:AC$14, MATCH($B2355,S_FOLSM!$X$3:$X$14,0), 1)</f>
        <v>30.817722502914886</v>
      </c>
      <c r="G2355" s="38">
        <f>INDEX(D_FOLSM_NP!$M$2:$M$13, MATCH($B2355,D_FOLSM_NP!$L$2:$L$13,0), 1)</f>
        <v>222.46124704423551</v>
      </c>
      <c r="H2355">
        <f>I_FOLSM!$F2344</f>
        <v>7682</v>
      </c>
      <c r="I2355">
        <f>INDEX(DEM_D8!AE$3:AE$14, MATCH($B2355,DEM_D8!$AC$3:$AC$14,0), 1)</f>
        <v>0.22308589195491643</v>
      </c>
      <c r="J2355">
        <f>INDEX(DEM_D8!AF$3:AF$14, MATCH($B2355,DEM_D8!$AC$3:$AC$14,0), 1)</f>
        <v>0.77123982221571519</v>
      </c>
      <c r="K2355">
        <f>INDEX(DEM_D8!AG$3:AG$14, MATCH($B2355,DEM_D8!$AC$3:$AC$14,0), 1)</f>
        <v>0.24061407525855374</v>
      </c>
      <c r="L2355">
        <f>INDEX(DEM_D8!AH$3:AH$14, MATCH($B2355,DEM_D8!$AC$3:$AC$14,0), 1)</f>
        <v>1.0198212203653323</v>
      </c>
      <c r="M2355">
        <f>INDEX(DEM_D8!AI$3:AI$14, MATCH($B2355,DEM_D8!$AC$3:$AC$14,0), 1)</f>
        <v>1.1154294597745822</v>
      </c>
      <c r="N2355">
        <f>INDEX(DEM_D8!AJ$3:AJ$14, MATCH($B2355,DEM_D8!$AC$3:$AC$14,0), 1)</f>
        <v>0.47804119704624948</v>
      </c>
    </row>
    <row r="2356" spans="1:14">
      <c r="A2356" s="35">
        <v>38869</v>
      </c>
      <c r="B2356">
        <f t="shared" si="36"/>
        <v>6</v>
      </c>
      <c r="C2356" s="38">
        <f>INDEX(S_FOLSM!Z$3:Z$14, MATCH($B2356,S_FOLSM!$X$3:$X$14,0), 1)</f>
        <v>0.30831726909162527</v>
      </c>
      <c r="D2356" s="38">
        <f>INDEX(S_FOLSM!AA$3:AA$14, MATCH($B2356,S_FOLSM!$X$3:$X$14,0), 1)</f>
        <v>10.923694779116465</v>
      </c>
      <c r="E2356" s="38">
        <f>INDEX(S_FOLSM!AB$3:AB$14, MATCH($B2356,S_FOLSM!$X$3:$X$14,0), 1)</f>
        <v>19.495582329317269</v>
      </c>
      <c r="F2356" s="38">
        <f>INDEX(S_FOLSM!AC$3:AC$14, MATCH($B2356,S_FOLSM!$X$3:$X$14,0), 1)</f>
        <v>31.844979919678718</v>
      </c>
      <c r="G2356" s="38">
        <f>INDEX(D_FOLSM_NP!$M$2:$M$13, MATCH($B2356,D_FOLSM_NP!$L$2:$L$13,0), 1)</f>
        <v>272.3903112892508</v>
      </c>
      <c r="H2356">
        <f>I_FOLSM!$F2345</f>
        <v>7730</v>
      </c>
      <c r="I2356">
        <f>INDEX(DEM_D8!AE$3:AE$14, MATCH($B2356,DEM_D8!$AC$3:$AC$14,0), 1)</f>
        <v>0.23052208835341365</v>
      </c>
      <c r="J2356">
        <f>INDEX(DEM_D8!AF$3:AF$14, MATCH($B2356,DEM_D8!$AC$3:$AC$14,0), 1)</f>
        <v>0.79694781628957234</v>
      </c>
      <c r="K2356">
        <f>INDEX(DEM_D8!AG$3:AG$14, MATCH($B2356,DEM_D8!$AC$3:$AC$14,0), 1)</f>
        <v>0.24863454443383887</v>
      </c>
      <c r="L2356">
        <f>INDEX(DEM_D8!AH$3:AH$14, MATCH($B2356,DEM_D8!$AC$3:$AC$14,0), 1)</f>
        <v>1.0538152610441767</v>
      </c>
      <c r="M2356">
        <f>INDEX(DEM_D8!AI$3:AI$14, MATCH($B2356,DEM_D8!$AC$3:$AC$14,0), 1)</f>
        <v>1.1526104417670682</v>
      </c>
      <c r="N2356">
        <f>INDEX(DEM_D8!AJ$3:AJ$14, MATCH($B2356,DEM_D8!$AC$3:$AC$14,0), 1)</f>
        <v>0.49397590361445781</v>
      </c>
    </row>
    <row r="2357" spans="1:14">
      <c r="A2357" s="35">
        <v>38870</v>
      </c>
      <c r="B2357">
        <f t="shared" si="36"/>
        <v>6</v>
      </c>
      <c r="C2357" s="38">
        <f>INDEX(S_FOLSM!Z$3:Z$14, MATCH($B2357,S_FOLSM!$X$3:$X$14,0), 1)</f>
        <v>0.30831726909162527</v>
      </c>
      <c r="D2357" s="38">
        <f>INDEX(S_FOLSM!AA$3:AA$14, MATCH($B2357,S_FOLSM!$X$3:$X$14,0), 1)</f>
        <v>10.923694779116465</v>
      </c>
      <c r="E2357" s="38">
        <f>INDEX(S_FOLSM!AB$3:AB$14, MATCH($B2357,S_FOLSM!$X$3:$X$14,0), 1)</f>
        <v>19.495582329317269</v>
      </c>
      <c r="F2357" s="38">
        <f>INDEX(S_FOLSM!AC$3:AC$14, MATCH($B2357,S_FOLSM!$X$3:$X$14,0), 1)</f>
        <v>31.844979919678718</v>
      </c>
      <c r="G2357" s="38">
        <f>INDEX(D_FOLSM_NP!$M$2:$M$13, MATCH($B2357,D_FOLSM_NP!$L$2:$L$13,0), 1)</f>
        <v>272.3903112892508</v>
      </c>
      <c r="H2357">
        <f>I_FOLSM!$F2346</f>
        <v>8273</v>
      </c>
      <c r="I2357">
        <f>INDEX(DEM_D8!AE$3:AE$14, MATCH($B2357,DEM_D8!$AC$3:$AC$14,0), 1)</f>
        <v>0.23052208835341365</v>
      </c>
      <c r="J2357">
        <f>INDEX(DEM_D8!AF$3:AF$14, MATCH($B2357,DEM_D8!$AC$3:$AC$14,0), 1)</f>
        <v>0.79694781628957234</v>
      </c>
      <c r="K2357">
        <f>INDEX(DEM_D8!AG$3:AG$14, MATCH($B2357,DEM_D8!$AC$3:$AC$14,0), 1)</f>
        <v>0.24863454443383887</v>
      </c>
      <c r="L2357">
        <f>INDEX(DEM_D8!AH$3:AH$14, MATCH($B2357,DEM_D8!$AC$3:$AC$14,0), 1)</f>
        <v>1.0538152610441767</v>
      </c>
      <c r="M2357">
        <f>INDEX(DEM_D8!AI$3:AI$14, MATCH($B2357,DEM_D8!$AC$3:$AC$14,0), 1)</f>
        <v>1.1526104417670682</v>
      </c>
      <c r="N2357">
        <f>INDEX(DEM_D8!AJ$3:AJ$14, MATCH($B2357,DEM_D8!$AC$3:$AC$14,0), 1)</f>
        <v>0.49397590361445781</v>
      </c>
    </row>
    <row r="2358" spans="1:14">
      <c r="A2358" s="35">
        <v>38871</v>
      </c>
      <c r="B2358">
        <f t="shared" si="36"/>
        <v>6</v>
      </c>
      <c r="C2358" s="38">
        <f>INDEX(S_FOLSM!Z$3:Z$14, MATCH($B2358,S_FOLSM!$X$3:$X$14,0), 1)</f>
        <v>0.30831726909162527</v>
      </c>
      <c r="D2358" s="38">
        <f>INDEX(S_FOLSM!AA$3:AA$14, MATCH($B2358,S_FOLSM!$X$3:$X$14,0), 1)</f>
        <v>10.923694779116465</v>
      </c>
      <c r="E2358" s="38">
        <f>INDEX(S_FOLSM!AB$3:AB$14, MATCH($B2358,S_FOLSM!$X$3:$X$14,0), 1)</f>
        <v>19.495582329317269</v>
      </c>
      <c r="F2358" s="38">
        <f>INDEX(S_FOLSM!AC$3:AC$14, MATCH($B2358,S_FOLSM!$X$3:$X$14,0), 1)</f>
        <v>31.844979919678718</v>
      </c>
      <c r="G2358" s="38">
        <f>INDEX(D_FOLSM_NP!$M$2:$M$13, MATCH($B2358,D_FOLSM_NP!$L$2:$L$13,0), 1)</f>
        <v>272.3903112892508</v>
      </c>
      <c r="H2358">
        <f>I_FOLSM!$F2347</f>
        <v>7568</v>
      </c>
      <c r="I2358">
        <f>INDEX(DEM_D8!AE$3:AE$14, MATCH($B2358,DEM_D8!$AC$3:$AC$14,0), 1)</f>
        <v>0.23052208835341365</v>
      </c>
      <c r="J2358">
        <f>INDEX(DEM_D8!AF$3:AF$14, MATCH($B2358,DEM_D8!$AC$3:$AC$14,0), 1)</f>
        <v>0.79694781628957234</v>
      </c>
      <c r="K2358">
        <f>INDEX(DEM_D8!AG$3:AG$14, MATCH($B2358,DEM_D8!$AC$3:$AC$14,0), 1)</f>
        <v>0.24863454443383887</v>
      </c>
      <c r="L2358">
        <f>INDEX(DEM_D8!AH$3:AH$14, MATCH($B2358,DEM_D8!$AC$3:$AC$14,0), 1)</f>
        <v>1.0538152610441767</v>
      </c>
      <c r="M2358">
        <f>INDEX(DEM_D8!AI$3:AI$14, MATCH($B2358,DEM_D8!$AC$3:$AC$14,0), 1)</f>
        <v>1.1526104417670682</v>
      </c>
      <c r="N2358">
        <f>INDEX(DEM_D8!AJ$3:AJ$14, MATCH($B2358,DEM_D8!$AC$3:$AC$14,0), 1)</f>
        <v>0.49397590361445781</v>
      </c>
    </row>
    <row r="2359" spans="1:14">
      <c r="A2359" s="35">
        <v>38872</v>
      </c>
      <c r="B2359">
        <f t="shared" si="36"/>
        <v>6</v>
      </c>
      <c r="C2359" s="38">
        <f>INDEX(S_FOLSM!Z$3:Z$14, MATCH($B2359,S_FOLSM!$X$3:$X$14,0), 1)</f>
        <v>0.30831726909162527</v>
      </c>
      <c r="D2359" s="38">
        <f>INDEX(S_FOLSM!AA$3:AA$14, MATCH($B2359,S_FOLSM!$X$3:$X$14,0), 1)</f>
        <v>10.923694779116465</v>
      </c>
      <c r="E2359" s="38">
        <f>INDEX(S_FOLSM!AB$3:AB$14, MATCH($B2359,S_FOLSM!$X$3:$X$14,0), 1)</f>
        <v>19.495582329317269</v>
      </c>
      <c r="F2359" s="38">
        <f>INDEX(S_FOLSM!AC$3:AC$14, MATCH($B2359,S_FOLSM!$X$3:$X$14,0), 1)</f>
        <v>31.844979919678718</v>
      </c>
      <c r="G2359" s="38">
        <f>INDEX(D_FOLSM_NP!$M$2:$M$13, MATCH($B2359,D_FOLSM_NP!$L$2:$L$13,0), 1)</f>
        <v>272.3903112892508</v>
      </c>
      <c r="H2359">
        <f>I_FOLSM!$F2348</f>
        <v>7618</v>
      </c>
      <c r="I2359">
        <f>INDEX(DEM_D8!AE$3:AE$14, MATCH($B2359,DEM_D8!$AC$3:$AC$14,0), 1)</f>
        <v>0.23052208835341365</v>
      </c>
      <c r="J2359">
        <f>INDEX(DEM_D8!AF$3:AF$14, MATCH($B2359,DEM_D8!$AC$3:$AC$14,0), 1)</f>
        <v>0.79694781628957234</v>
      </c>
      <c r="K2359">
        <f>INDEX(DEM_D8!AG$3:AG$14, MATCH($B2359,DEM_D8!$AC$3:$AC$14,0), 1)</f>
        <v>0.24863454443383887</v>
      </c>
      <c r="L2359">
        <f>INDEX(DEM_D8!AH$3:AH$14, MATCH($B2359,DEM_D8!$AC$3:$AC$14,0), 1)</f>
        <v>1.0538152610441767</v>
      </c>
      <c r="M2359">
        <f>INDEX(DEM_D8!AI$3:AI$14, MATCH($B2359,DEM_D8!$AC$3:$AC$14,0), 1)</f>
        <v>1.1526104417670682</v>
      </c>
      <c r="N2359">
        <f>INDEX(DEM_D8!AJ$3:AJ$14, MATCH($B2359,DEM_D8!$AC$3:$AC$14,0), 1)</f>
        <v>0.49397590361445781</v>
      </c>
    </row>
    <row r="2360" spans="1:14">
      <c r="A2360" s="35">
        <v>38873</v>
      </c>
      <c r="B2360">
        <f t="shared" si="36"/>
        <v>6</v>
      </c>
      <c r="C2360" s="38">
        <f>INDEX(S_FOLSM!Z$3:Z$14, MATCH($B2360,S_FOLSM!$X$3:$X$14,0), 1)</f>
        <v>0.30831726909162527</v>
      </c>
      <c r="D2360" s="38">
        <f>INDEX(S_FOLSM!AA$3:AA$14, MATCH($B2360,S_FOLSM!$X$3:$X$14,0), 1)</f>
        <v>10.923694779116465</v>
      </c>
      <c r="E2360" s="38">
        <f>INDEX(S_FOLSM!AB$3:AB$14, MATCH($B2360,S_FOLSM!$X$3:$X$14,0), 1)</f>
        <v>19.495582329317269</v>
      </c>
      <c r="F2360" s="38">
        <f>INDEX(S_FOLSM!AC$3:AC$14, MATCH($B2360,S_FOLSM!$X$3:$X$14,0), 1)</f>
        <v>31.844979919678718</v>
      </c>
      <c r="G2360" s="38">
        <f>INDEX(D_FOLSM_NP!$M$2:$M$13, MATCH($B2360,D_FOLSM_NP!$L$2:$L$13,0), 1)</f>
        <v>272.3903112892508</v>
      </c>
      <c r="H2360">
        <f>I_FOLSM!$F2349</f>
        <v>8571</v>
      </c>
      <c r="I2360">
        <f>INDEX(DEM_D8!AE$3:AE$14, MATCH($B2360,DEM_D8!$AC$3:$AC$14,0), 1)</f>
        <v>0.23052208835341365</v>
      </c>
      <c r="J2360">
        <f>INDEX(DEM_D8!AF$3:AF$14, MATCH($B2360,DEM_D8!$AC$3:$AC$14,0), 1)</f>
        <v>0.79694781628957234</v>
      </c>
      <c r="K2360">
        <f>INDEX(DEM_D8!AG$3:AG$14, MATCH($B2360,DEM_D8!$AC$3:$AC$14,0), 1)</f>
        <v>0.24863454443383887</v>
      </c>
      <c r="L2360">
        <f>INDEX(DEM_D8!AH$3:AH$14, MATCH($B2360,DEM_D8!$AC$3:$AC$14,0), 1)</f>
        <v>1.0538152610441767</v>
      </c>
      <c r="M2360">
        <f>INDEX(DEM_D8!AI$3:AI$14, MATCH($B2360,DEM_D8!$AC$3:$AC$14,0), 1)</f>
        <v>1.1526104417670682</v>
      </c>
      <c r="N2360">
        <f>INDEX(DEM_D8!AJ$3:AJ$14, MATCH($B2360,DEM_D8!$AC$3:$AC$14,0), 1)</f>
        <v>0.49397590361445781</v>
      </c>
    </row>
    <row r="2361" spans="1:14">
      <c r="A2361" s="35">
        <v>38874</v>
      </c>
      <c r="B2361">
        <f t="shared" si="36"/>
        <v>6</v>
      </c>
      <c r="C2361" s="38">
        <f>INDEX(S_FOLSM!Z$3:Z$14, MATCH($B2361,S_FOLSM!$X$3:$X$14,0), 1)</f>
        <v>0.30831726909162527</v>
      </c>
      <c r="D2361" s="38">
        <f>INDEX(S_FOLSM!AA$3:AA$14, MATCH($B2361,S_FOLSM!$X$3:$X$14,0), 1)</f>
        <v>10.923694779116465</v>
      </c>
      <c r="E2361" s="38">
        <f>INDEX(S_FOLSM!AB$3:AB$14, MATCH($B2361,S_FOLSM!$X$3:$X$14,0), 1)</f>
        <v>19.495582329317269</v>
      </c>
      <c r="F2361" s="38">
        <f>INDEX(S_FOLSM!AC$3:AC$14, MATCH($B2361,S_FOLSM!$X$3:$X$14,0), 1)</f>
        <v>31.844979919678718</v>
      </c>
      <c r="G2361" s="38">
        <f>INDEX(D_FOLSM_NP!$M$2:$M$13, MATCH($B2361,D_FOLSM_NP!$L$2:$L$13,0), 1)</f>
        <v>272.3903112892508</v>
      </c>
      <c r="H2361">
        <f>I_FOLSM!$F2350</f>
        <v>8183</v>
      </c>
      <c r="I2361">
        <f>INDEX(DEM_D8!AE$3:AE$14, MATCH($B2361,DEM_D8!$AC$3:$AC$14,0), 1)</f>
        <v>0.23052208835341365</v>
      </c>
      <c r="J2361">
        <f>INDEX(DEM_D8!AF$3:AF$14, MATCH($B2361,DEM_D8!$AC$3:$AC$14,0), 1)</f>
        <v>0.79694781628957234</v>
      </c>
      <c r="K2361">
        <f>INDEX(DEM_D8!AG$3:AG$14, MATCH($B2361,DEM_D8!$AC$3:$AC$14,0), 1)</f>
        <v>0.24863454443383887</v>
      </c>
      <c r="L2361">
        <f>INDEX(DEM_D8!AH$3:AH$14, MATCH($B2361,DEM_D8!$AC$3:$AC$14,0), 1)</f>
        <v>1.0538152610441767</v>
      </c>
      <c r="M2361">
        <f>INDEX(DEM_D8!AI$3:AI$14, MATCH($B2361,DEM_D8!$AC$3:$AC$14,0), 1)</f>
        <v>1.1526104417670682</v>
      </c>
      <c r="N2361">
        <f>INDEX(DEM_D8!AJ$3:AJ$14, MATCH($B2361,DEM_D8!$AC$3:$AC$14,0), 1)</f>
        <v>0.49397590361445781</v>
      </c>
    </row>
    <row r="2362" spans="1:14">
      <c r="A2362" s="35">
        <v>38875</v>
      </c>
      <c r="B2362">
        <f t="shared" si="36"/>
        <v>6</v>
      </c>
      <c r="C2362" s="38">
        <f>INDEX(S_FOLSM!Z$3:Z$14, MATCH($B2362,S_FOLSM!$X$3:$X$14,0), 1)</f>
        <v>0.30831726909162527</v>
      </c>
      <c r="D2362" s="38">
        <f>INDEX(S_FOLSM!AA$3:AA$14, MATCH($B2362,S_FOLSM!$X$3:$X$14,0), 1)</f>
        <v>10.923694779116465</v>
      </c>
      <c r="E2362" s="38">
        <f>INDEX(S_FOLSM!AB$3:AB$14, MATCH($B2362,S_FOLSM!$X$3:$X$14,0), 1)</f>
        <v>19.495582329317269</v>
      </c>
      <c r="F2362" s="38">
        <f>INDEX(S_FOLSM!AC$3:AC$14, MATCH($B2362,S_FOLSM!$X$3:$X$14,0), 1)</f>
        <v>31.844979919678718</v>
      </c>
      <c r="G2362" s="38">
        <f>INDEX(D_FOLSM_NP!$M$2:$M$13, MATCH($B2362,D_FOLSM_NP!$L$2:$L$13,0), 1)</f>
        <v>272.3903112892508</v>
      </c>
      <c r="H2362">
        <f>I_FOLSM!$F2351</f>
        <v>8367</v>
      </c>
      <c r="I2362">
        <f>INDEX(DEM_D8!AE$3:AE$14, MATCH($B2362,DEM_D8!$AC$3:$AC$14,0), 1)</f>
        <v>0.23052208835341365</v>
      </c>
      <c r="J2362">
        <f>INDEX(DEM_D8!AF$3:AF$14, MATCH($B2362,DEM_D8!$AC$3:$AC$14,0), 1)</f>
        <v>0.79694781628957234</v>
      </c>
      <c r="K2362">
        <f>INDEX(DEM_D8!AG$3:AG$14, MATCH($B2362,DEM_D8!$AC$3:$AC$14,0), 1)</f>
        <v>0.24863454443383887</v>
      </c>
      <c r="L2362">
        <f>INDEX(DEM_D8!AH$3:AH$14, MATCH($B2362,DEM_D8!$AC$3:$AC$14,0), 1)</f>
        <v>1.0538152610441767</v>
      </c>
      <c r="M2362">
        <f>INDEX(DEM_D8!AI$3:AI$14, MATCH($B2362,DEM_D8!$AC$3:$AC$14,0), 1)</f>
        <v>1.1526104417670682</v>
      </c>
      <c r="N2362">
        <f>INDEX(DEM_D8!AJ$3:AJ$14, MATCH($B2362,DEM_D8!$AC$3:$AC$14,0), 1)</f>
        <v>0.49397590361445781</v>
      </c>
    </row>
    <row r="2363" spans="1:14">
      <c r="A2363" s="35">
        <v>38876</v>
      </c>
      <c r="B2363">
        <f t="shared" si="36"/>
        <v>6</v>
      </c>
      <c r="C2363" s="38">
        <f>INDEX(S_FOLSM!Z$3:Z$14, MATCH($B2363,S_FOLSM!$X$3:$X$14,0), 1)</f>
        <v>0.30831726909162527</v>
      </c>
      <c r="D2363" s="38">
        <f>INDEX(S_FOLSM!AA$3:AA$14, MATCH($B2363,S_FOLSM!$X$3:$X$14,0), 1)</f>
        <v>10.923694779116465</v>
      </c>
      <c r="E2363" s="38">
        <f>INDEX(S_FOLSM!AB$3:AB$14, MATCH($B2363,S_FOLSM!$X$3:$X$14,0), 1)</f>
        <v>19.495582329317269</v>
      </c>
      <c r="F2363" s="38">
        <f>INDEX(S_FOLSM!AC$3:AC$14, MATCH($B2363,S_FOLSM!$X$3:$X$14,0), 1)</f>
        <v>31.844979919678718</v>
      </c>
      <c r="G2363" s="38">
        <f>INDEX(D_FOLSM_NP!$M$2:$M$13, MATCH($B2363,D_FOLSM_NP!$L$2:$L$13,0), 1)</f>
        <v>272.3903112892508</v>
      </c>
      <c r="H2363">
        <f>I_FOLSM!$F2352</f>
        <v>7965</v>
      </c>
      <c r="I2363">
        <f>INDEX(DEM_D8!AE$3:AE$14, MATCH($B2363,DEM_D8!$AC$3:$AC$14,0), 1)</f>
        <v>0.23052208835341365</v>
      </c>
      <c r="J2363">
        <f>INDEX(DEM_D8!AF$3:AF$14, MATCH($B2363,DEM_D8!$AC$3:$AC$14,0), 1)</f>
        <v>0.79694781628957234</v>
      </c>
      <c r="K2363">
        <f>INDEX(DEM_D8!AG$3:AG$14, MATCH($B2363,DEM_D8!$AC$3:$AC$14,0), 1)</f>
        <v>0.24863454443383887</v>
      </c>
      <c r="L2363">
        <f>INDEX(DEM_D8!AH$3:AH$14, MATCH($B2363,DEM_D8!$AC$3:$AC$14,0), 1)</f>
        <v>1.0538152610441767</v>
      </c>
      <c r="M2363">
        <f>INDEX(DEM_D8!AI$3:AI$14, MATCH($B2363,DEM_D8!$AC$3:$AC$14,0), 1)</f>
        <v>1.1526104417670682</v>
      </c>
      <c r="N2363">
        <f>INDEX(DEM_D8!AJ$3:AJ$14, MATCH($B2363,DEM_D8!$AC$3:$AC$14,0), 1)</f>
        <v>0.49397590361445781</v>
      </c>
    </row>
    <row r="2364" spans="1:14">
      <c r="A2364" s="35">
        <v>38877</v>
      </c>
      <c r="B2364">
        <f t="shared" si="36"/>
        <v>6</v>
      </c>
      <c r="C2364" s="38">
        <f>INDEX(S_FOLSM!Z$3:Z$14, MATCH($B2364,S_FOLSM!$X$3:$X$14,0), 1)</f>
        <v>0.30831726909162527</v>
      </c>
      <c r="D2364" s="38">
        <f>INDEX(S_FOLSM!AA$3:AA$14, MATCH($B2364,S_FOLSM!$X$3:$X$14,0), 1)</f>
        <v>10.923694779116465</v>
      </c>
      <c r="E2364" s="38">
        <f>INDEX(S_FOLSM!AB$3:AB$14, MATCH($B2364,S_FOLSM!$X$3:$X$14,0), 1)</f>
        <v>19.495582329317269</v>
      </c>
      <c r="F2364" s="38">
        <f>INDEX(S_FOLSM!AC$3:AC$14, MATCH($B2364,S_FOLSM!$X$3:$X$14,0), 1)</f>
        <v>31.844979919678718</v>
      </c>
      <c r="G2364" s="38">
        <f>INDEX(D_FOLSM_NP!$M$2:$M$13, MATCH($B2364,D_FOLSM_NP!$L$2:$L$13,0), 1)</f>
        <v>272.3903112892508</v>
      </c>
      <c r="H2364">
        <f>I_FOLSM!$F2353</f>
        <v>7507</v>
      </c>
      <c r="I2364">
        <f>INDEX(DEM_D8!AE$3:AE$14, MATCH($B2364,DEM_D8!$AC$3:$AC$14,0), 1)</f>
        <v>0.23052208835341365</v>
      </c>
      <c r="J2364">
        <f>INDEX(DEM_D8!AF$3:AF$14, MATCH($B2364,DEM_D8!$AC$3:$AC$14,0), 1)</f>
        <v>0.79694781628957234</v>
      </c>
      <c r="K2364">
        <f>INDEX(DEM_D8!AG$3:AG$14, MATCH($B2364,DEM_D8!$AC$3:$AC$14,0), 1)</f>
        <v>0.24863454443383887</v>
      </c>
      <c r="L2364">
        <f>INDEX(DEM_D8!AH$3:AH$14, MATCH($B2364,DEM_D8!$AC$3:$AC$14,0), 1)</f>
        <v>1.0538152610441767</v>
      </c>
      <c r="M2364">
        <f>INDEX(DEM_D8!AI$3:AI$14, MATCH($B2364,DEM_D8!$AC$3:$AC$14,0), 1)</f>
        <v>1.1526104417670682</v>
      </c>
      <c r="N2364">
        <f>INDEX(DEM_D8!AJ$3:AJ$14, MATCH($B2364,DEM_D8!$AC$3:$AC$14,0), 1)</f>
        <v>0.49397590361445781</v>
      </c>
    </row>
    <row r="2365" spans="1:14">
      <c r="A2365" s="35">
        <v>38878</v>
      </c>
      <c r="B2365">
        <f t="shared" si="36"/>
        <v>6</v>
      </c>
      <c r="C2365" s="38">
        <f>INDEX(S_FOLSM!Z$3:Z$14, MATCH($B2365,S_FOLSM!$X$3:$X$14,0), 1)</f>
        <v>0.30831726909162527</v>
      </c>
      <c r="D2365" s="38">
        <f>INDEX(S_FOLSM!AA$3:AA$14, MATCH($B2365,S_FOLSM!$X$3:$X$14,0), 1)</f>
        <v>10.923694779116465</v>
      </c>
      <c r="E2365" s="38">
        <f>INDEX(S_FOLSM!AB$3:AB$14, MATCH($B2365,S_FOLSM!$X$3:$X$14,0), 1)</f>
        <v>19.495582329317269</v>
      </c>
      <c r="F2365" s="38">
        <f>INDEX(S_FOLSM!AC$3:AC$14, MATCH($B2365,S_FOLSM!$X$3:$X$14,0), 1)</f>
        <v>31.844979919678718</v>
      </c>
      <c r="G2365" s="38">
        <f>INDEX(D_FOLSM_NP!$M$2:$M$13, MATCH($B2365,D_FOLSM_NP!$L$2:$L$13,0), 1)</f>
        <v>272.3903112892508</v>
      </c>
      <c r="H2365">
        <f>I_FOLSM!$F2354</f>
        <v>7039</v>
      </c>
      <c r="I2365">
        <f>INDEX(DEM_D8!AE$3:AE$14, MATCH($B2365,DEM_D8!$AC$3:$AC$14,0), 1)</f>
        <v>0.23052208835341365</v>
      </c>
      <c r="J2365">
        <f>INDEX(DEM_D8!AF$3:AF$14, MATCH($B2365,DEM_D8!$AC$3:$AC$14,0), 1)</f>
        <v>0.79694781628957234</v>
      </c>
      <c r="K2365">
        <f>INDEX(DEM_D8!AG$3:AG$14, MATCH($B2365,DEM_D8!$AC$3:$AC$14,0), 1)</f>
        <v>0.24863454443383887</v>
      </c>
      <c r="L2365">
        <f>INDEX(DEM_D8!AH$3:AH$14, MATCH($B2365,DEM_D8!$AC$3:$AC$14,0), 1)</f>
        <v>1.0538152610441767</v>
      </c>
      <c r="M2365">
        <f>INDEX(DEM_D8!AI$3:AI$14, MATCH($B2365,DEM_D8!$AC$3:$AC$14,0), 1)</f>
        <v>1.1526104417670682</v>
      </c>
      <c r="N2365">
        <f>INDEX(DEM_D8!AJ$3:AJ$14, MATCH($B2365,DEM_D8!$AC$3:$AC$14,0), 1)</f>
        <v>0.49397590361445781</v>
      </c>
    </row>
    <row r="2366" spans="1:14">
      <c r="A2366" s="35">
        <v>38879</v>
      </c>
      <c r="B2366">
        <f t="shared" si="36"/>
        <v>6</v>
      </c>
      <c r="C2366" s="38">
        <f>INDEX(S_FOLSM!Z$3:Z$14, MATCH($B2366,S_FOLSM!$X$3:$X$14,0), 1)</f>
        <v>0.30831726909162527</v>
      </c>
      <c r="D2366" s="38">
        <f>INDEX(S_FOLSM!AA$3:AA$14, MATCH($B2366,S_FOLSM!$X$3:$X$14,0), 1)</f>
        <v>10.923694779116465</v>
      </c>
      <c r="E2366" s="38">
        <f>INDEX(S_FOLSM!AB$3:AB$14, MATCH($B2366,S_FOLSM!$X$3:$X$14,0), 1)</f>
        <v>19.495582329317269</v>
      </c>
      <c r="F2366" s="38">
        <f>INDEX(S_FOLSM!AC$3:AC$14, MATCH($B2366,S_FOLSM!$X$3:$X$14,0), 1)</f>
        <v>31.844979919678718</v>
      </c>
      <c r="G2366" s="38">
        <f>INDEX(D_FOLSM_NP!$M$2:$M$13, MATCH($B2366,D_FOLSM_NP!$L$2:$L$13,0), 1)</f>
        <v>272.3903112892508</v>
      </c>
      <c r="H2366">
        <f>I_FOLSM!$F2355</f>
        <v>7055</v>
      </c>
      <c r="I2366">
        <f>INDEX(DEM_D8!AE$3:AE$14, MATCH($B2366,DEM_D8!$AC$3:$AC$14,0), 1)</f>
        <v>0.23052208835341365</v>
      </c>
      <c r="J2366">
        <f>INDEX(DEM_D8!AF$3:AF$14, MATCH($B2366,DEM_D8!$AC$3:$AC$14,0), 1)</f>
        <v>0.79694781628957234</v>
      </c>
      <c r="K2366">
        <f>INDEX(DEM_D8!AG$3:AG$14, MATCH($B2366,DEM_D8!$AC$3:$AC$14,0), 1)</f>
        <v>0.24863454443383887</v>
      </c>
      <c r="L2366">
        <f>INDEX(DEM_D8!AH$3:AH$14, MATCH($B2366,DEM_D8!$AC$3:$AC$14,0), 1)</f>
        <v>1.0538152610441767</v>
      </c>
      <c r="M2366">
        <f>INDEX(DEM_D8!AI$3:AI$14, MATCH($B2366,DEM_D8!$AC$3:$AC$14,0), 1)</f>
        <v>1.1526104417670682</v>
      </c>
      <c r="N2366">
        <f>INDEX(DEM_D8!AJ$3:AJ$14, MATCH($B2366,DEM_D8!$AC$3:$AC$14,0), 1)</f>
        <v>0.49397590361445781</v>
      </c>
    </row>
    <row r="2367" spans="1:14">
      <c r="A2367" s="35">
        <v>38880</v>
      </c>
      <c r="B2367">
        <f t="shared" si="36"/>
        <v>6</v>
      </c>
      <c r="C2367" s="38">
        <f>INDEX(S_FOLSM!Z$3:Z$14, MATCH($B2367,S_FOLSM!$X$3:$X$14,0), 1)</f>
        <v>0.30831726909162527</v>
      </c>
      <c r="D2367" s="38">
        <f>INDEX(S_FOLSM!AA$3:AA$14, MATCH($B2367,S_FOLSM!$X$3:$X$14,0), 1)</f>
        <v>10.923694779116465</v>
      </c>
      <c r="E2367" s="38">
        <f>INDEX(S_FOLSM!AB$3:AB$14, MATCH($B2367,S_FOLSM!$X$3:$X$14,0), 1)</f>
        <v>19.495582329317269</v>
      </c>
      <c r="F2367" s="38">
        <f>INDEX(S_FOLSM!AC$3:AC$14, MATCH($B2367,S_FOLSM!$X$3:$X$14,0), 1)</f>
        <v>31.844979919678718</v>
      </c>
      <c r="G2367" s="38">
        <f>INDEX(D_FOLSM_NP!$M$2:$M$13, MATCH($B2367,D_FOLSM_NP!$L$2:$L$13,0), 1)</f>
        <v>272.3903112892508</v>
      </c>
      <c r="H2367">
        <f>I_FOLSM!$F2356</f>
        <v>6209</v>
      </c>
      <c r="I2367">
        <f>INDEX(DEM_D8!AE$3:AE$14, MATCH($B2367,DEM_D8!$AC$3:$AC$14,0), 1)</f>
        <v>0.23052208835341365</v>
      </c>
      <c r="J2367">
        <f>INDEX(DEM_D8!AF$3:AF$14, MATCH($B2367,DEM_D8!$AC$3:$AC$14,0), 1)</f>
        <v>0.79694781628957234</v>
      </c>
      <c r="K2367">
        <f>INDEX(DEM_D8!AG$3:AG$14, MATCH($B2367,DEM_D8!$AC$3:$AC$14,0), 1)</f>
        <v>0.24863454443383887</v>
      </c>
      <c r="L2367">
        <f>INDEX(DEM_D8!AH$3:AH$14, MATCH($B2367,DEM_D8!$AC$3:$AC$14,0), 1)</f>
        <v>1.0538152610441767</v>
      </c>
      <c r="M2367">
        <f>INDEX(DEM_D8!AI$3:AI$14, MATCH($B2367,DEM_D8!$AC$3:$AC$14,0), 1)</f>
        <v>1.1526104417670682</v>
      </c>
      <c r="N2367">
        <f>INDEX(DEM_D8!AJ$3:AJ$14, MATCH($B2367,DEM_D8!$AC$3:$AC$14,0), 1)</f>
        <v>0.49397590361445781</v>
      </c>
    </row>
    <row r="2368" spans="1:14">
      <c r="A2368" s="35">
        <v>38881</v>
      </c>
      <c r="B2368">
        <f t="shared" si="36"/>
        <v>6</v>
      </c>
      <c r="C2368" s="38">
        <f>INDEX(S_FOLSM!Z$3:Z$14, MATCH($B2368,S_FOLSM!$X$3:$X$14,0), 1)</f>
        <v>0.30831726909162527</v>
      </c>
      <c r="D2368" s="38">
        <f>INDEX(S_FOLSM!AA$3:AA$14, MATCH($B2368,S_FOLSM!$X$3:$X$14,0), 1)</f>
        <v>10.923694779116465</v>
      </c>
      <c r="E2368" s="38">
        <f>INDEX(S_FOLSM!AB$3:AB$14, MATCH($B2368,S_FOLSM!$X$3:$X$14,0), 1)</f>
        <v>19.495582329317269</v>
      </c>
      <c r="F2368" s="38">
        <f>INDEX(S_FOLSM!AC$3:AC$14, MATCH($B2368,S_FOLSM!$X$3:$X$14,0), 1)</f>
        <v>31.844979919678718</v>
      </c>
      <c r="G2368" s="38">
        <f>INDEX(D_FOLSM_NP!$M$2:$M$13, MATCH($B2368,D_FOLSM_NP!$L$2:$L$13,0), 1)</f>
        <v>272.3903112892508</v>
      </c>
      <c r="H2368">
        <f>I_FOLSM!$F2357</f>
        <v>6183</v>
      </c>
      <c r="I2368">
        <f>INDEX(DEM_D8!AE$3:AE$14, MATCH($B2368,DEM_D8!$AC$3:$AC$14,0), 1)</f>
        <v>0.23052208835341365</v>
      </c>
      <c r="J2368">
        <f>INDEX(DEM_D8!AF$3:AF$14, MATCH($B2368,DEM_D8!$AC$3:$AC$14,0), 1)</f>
        <v>0.79694781628957234</v>
      </c>
      <c r="K2368">
        <f>INDEX(DEM_D8!AG$3:AG$14, MATCH($B2368,DEM_D8!$AC$3:$AC$14,0), 1)</f>
        <v>0.24863454443383887</v>
      </c>
      <c r="L2368">
        <f>INDEX(DEM_D8!AH$3:AH$14, MATCH($B2368,DEM_D8!$AC$3:$AC$14,0), 1)</f>
        <v>1.0538152610441767</v>
      </c>
      <c r="M2368">
        <f>INDEX(DEM_D8!AI$3:AI$14, MATCH($B2368,DEM_D8!$AC$3:$AC$14,0), 1)</f>
        <v>1.1526104417670682</v>
      </c>
      <c r="N2368">
        <f>INDEX(DEM_D8!AJ$3:AJ$14, MATCH($B2368,DEM_D8!$AC$3:$AC$14,0), 1)</f>
        <v>0.49397590361445781</v>
      </c>
    </row>
    <row r="2369" spans="1:14">
      <c r="A2369" s="35">
        <v>38882</v>
      </c>
      <c r="B2369">
        <f t="shared" si="36"/>
        <v>6</v>
      </c>
      <c r="C2369" s="38">
        <f>INDEX(S_FOLSM!Z$3:Z$14, MATCH($B2369,S_FOLSM!$X$3:$X$14,0), 1)</f>
        <v>0.30831726909162527</v>
      </c>
      <c r="D2369" s="38">
        <f>INDEX(S_FOLSM!AA$3:AA$14, MATCH($B2369,S_FOLSM!$X$3:$X$14,0), 1)</f>
        <v>10.923694779116465</v>
      </c>
      <c r="E2369" s="38">
        <f>INDEX(S_FOLSM!AB$3:AB$14, MATCH($B2369,S_FOLSM!$X$3:$X$14,0), 1)</f>
        <v>19.495582329317269</v>
      </c>
      <c r="F2369" s="38">
        <f>INDEX(S_FOLSM!AC$3:AC$14, MATCH($B2369,S_FOLSM!$X$3:$X$14,0), 1)</f>
        <v>31.844979919678718</v>
      </c>
      <c r="G2369" s="38">
        <f>INDEX(D_FOLSM_NP!$M$2:$M$13, MATCH($B2369,D_FOLSM_NP!$L$2:$L$13,0), 1)</f>
        <v>272.3903112892508</v>
      </c>
      <c r="H2369">
        <f>I_FOLSM!$F2358</f>
        <v>5559</v>
      </c>
      <c r="I2369">
        <f>INDEX(DEM_D8!AE$3:AE$14, MATCH($B2369,DEM_D8!$AC$3:$AC$14,0), 1)</f>
        <v>0.23052208835341365</v>
      </c>
      <c r="J2369">
        <f>INDEX(DEM_D8!AF$3:AF$14, MATCH($B2369,DEM_D8!$AC$3:$AC$14,0), 1)</f>
        <v>0.79694781628957234</v>
      </c>
      <c r="K2369">
        <f>INDEX(DEM_D8!AG$3:AG$14, MATCH($B2369,DEM_D8!$AC$3:$AC$14,0), 1)</f>
        <v>0.24863454443383887</v>
      </c>
      <c r="L2369">
        <f>INDEX(DEM_D8!AH$3:AH$14, MATCH($B2369,DEM_D8!$AC$3:$AC$14,0), 1)</f>
        <v>1.0538152610441767</v>
      </c>
      <c r="M2369">
        <f>INDEX(DEM_D8!AI$3:AI$14, MATCH($B2369,DEM_D8!$AC$3:$AC$14,0), 1)</f>
        <v>1.1526104417670682</v>
      </c>
      <c r="N2369">
        <f>INDEX(DEM_D8!AJ$3:AJ$14, MATCH($B2369,DEM_D8!$AC$3:$AC$14,0), 1)</f>
        <v>0.49397590361445781</v>
      </c>
    </row>
    <row r="2370" spans="1:14">
      <c r="A2370" s="35">
        <v>38883</v>
      </c>
      <c r="B2370">
        <f t="shared" si="36"/>
        <v>6</v>
      </c>
      <c r="C2370" s="38">
        <f>INDEX(S_FOLSM!Z$3:Z$14, MATCH($B2370,S_FOLSM!$X$3:$X$14,0), 1)</f>
        <v>0.30831726909162527</v>
      </c>
      <c r="D2370" s="38">
        <f>INDEX(S_FOLSM!AA$3:AA$14, MATCH($B2370,S_FOLSM!$X$3:$X$14,0), 1)</f>
        <v>10.923694779116465</v>
      </c>
      <c r="E2370" s="38">
        <f>INDEX(S_FOLSM!AB$3:AB$14, MATCH($B2370,S_FOLSM!$X$3:$X$14,0), 1)</f>
        <v>19.495582329317269</v>
      </c>
      <c r="F2370" s="38">
        <f>INDEX(S_FOLSM!AC$3:AC$14, MATCH($B2370,S_FOLSM!$X$3:$X$14,0), 1)</f>
        <v>31.844979919678718</v>
      </c>
      <c r="G2370" s="38">
        <f>INDEX(D_FOLSM_NP!$M$2:$M$13, MATCH($B2370,D_FOLSM_NP!$L$2:$L$13,0), 1)</f>
        <v>272.3903112892508</v>
      </c>
      <c r="H2370">
        <f>I_FOLSM!$F2359</f>
        <v>5226</v>
      </c>
      <c r="I2370">
        <f>INDEX(DEM_D8!AE$3:AE$14, MATCH($B2370,DEM_D8!$AC$3:$AC$14,0), 1)</f>
        <v>0.23052208835341365</v>
      </c>
      <c r="J2370">
        <f>INDEX(DEM_D8!AF$3:AF$14, MATCH($B2370,DEM_D8!$AC$3:$AC$14,0), 1)</f>
        <v>0.79694781628957234</v>
      </c>
      <c r="K2370">
        <f>INDEX(DEM_D8!AG$3:AG$14, MATCH($B2370,DEM_D8!$AC$3:$AC$14,0), 1)</f>
        <v>0.24863454443383887</v>
      </c>
      <c r="L2370">
        <f>INDEX(DEM_D8!AH$3:AH$14, MATCH($B2370,DEM_D8!$AC$3:$AC$14,0), 1)</f>
        <v>1.0538152610441767</v>
      </c>
      <c r="M2370">
        <f>INDEX(DEM_D8!AI$3:AI$14, MATCH($B2370,DEM_D8!$AC$3:$AC$14,0), 1)</f>
        <v>1.1526104417670682</v>
      </c>
      <c r="N2370">
        <f>INDEX(DEM_D8!AJ$3:AJ$14, MATCH($B2370,DEM_D8!$AC$3:$AC$14,0), 1)</f>
        <v>0.49397590361445781</v>
      </c>
    </row>
    <row r="2371" spans="1:14">
      <c r="A2371" s="35">
        <v>38884</v>
      </c>
      <c r="B2371">
        <f t="shared" si="36"/>
        <v>6</v>
      </c>
      <c r="C2371" s="38">
        <f>INDEX(S_FOLSM!Z$3:Z$14, MATCH($B2371,S_FOLSM!$X$3:$X$14,0), 1)</f>
        <v>0.30831726909162527</v>
      </c>
      <c r="D2371" s="38">
        <f>INDEX(S_FOLSM!AA$3:AA$14, MATCH($B2371,S_FOLSM!$X$3:$X$14,0), 1)</f>
        <v>10.923694779116465</v>
      </c>
      <c r="E2371" s="38">
        <f>INDEX(S_FOLSM!AB$3:AB$14, MATCH($B2371,S_FOLSM!$X$3:$X$14,0), 1)</f>
        <v>19.495582329317269</v>
      </c>
      <c r="F2371" s="38">
        <f>INDEX(S_FOLSM!AC$3:AC$14, MATCH($B2371,S_FOLSM!$X$3:$X$14,0), 1)</f>
        <v>31.844979919678718</v>
      </c>
      <c r="G2371" s="38">
        <f>INDEX(D_FOLSM_NP!$M$2:$M$13, MATCH($B2371,D_FOLSM_NP!$L$2:$L$13,0), 1)</f>
        <v>272.3903112892508</v>
      </c>
      <c r="H2371">
        <f>I_FOLSM!$F2360</f>
        <v>5356</v>
      </c>
      <c r="I2371">
        <f>INDEX(DEM_D8!AE$3:AE$14, MATCH($B2371,DEM_D8!$AC$3:$AC$14,0), 1)</f>
        <v>0.23052208835341365</v>
      </c>
      <c r="J2371">
        <f>INDEX(DEM_D8!AF$3:AF$14, MATCH($B2371,DEM_D8!$AC$3:$AC$14,0), 1)</f>
        <v>0.79694781628957234</v>
      </c>
      <c r="K2371">
        <f>INDEX(DEM_D8!AG$3:AG$14, MATCH($B2371,DEM_D8!$AC$3:$AC$14,0), 1)</f>
        <v>0.24863454443383887</v>
      </c>
      <c r="L2371">
        <f>INDEX(DEM_D8!AH$3:AH$14, MATCH($B2371,DEM_D8!$AC$3:$AC$14,0), 1)</f>
        <v>1.0538152610441767</v>
      </c>
      <c r="M2371">
        <f>INDEX(DEM_D8!AI$3:AI$14, MATCH($B2371,DEM_D8!$AC$3:$AC$14,0), 1)</f>
        <v>1.1526104417670682</v>
      </c>
      <c r="N2371">
        <f>INDEX(DEM_D8!AJ$3:AJ$14, MATCH($B2371,DEM_D8!$AC$3:$AC$14,0), 1)</f>
        <v>0.49397590361445781</v>
      </c>
    </row>
    <row r="2372" spans="1:14">
      <c r="A2372" s="35">
        <v>38885</v>
      </c>
      <c r="B2372">
        <f t="shared" si="36"/>
        <v>6</v>
      </c>
      <c r="C2372" s="38">
        <f>INDEX(S_FOLSM!Z$3:Z$14, MATCH($B2372,S_FOLSM!$X$3:$X$14,0), 1)</f>
        <v>0.30831726909162527</v>
      </c>
      <c r="D2372" s="38">
        <f>INDEX(S_FOLSM!AA$3:AA$14, MATCH($B2372,S_FOLSM!$X$3:$X$14,0), 1)</f>
        <v>10.923694779116465</v>
      </c>
      <c r="E2372" s="38">
        <f>INDEX(S_FOLSM!AB$3:AB$14, MATCH($B2372,S_FOLSM!$X$3:$X$14,0), 1)</f>
        <v>19.495582329317269</v>
      </c>
      <c r="F2372" s="38">
        <f>INDEX(S_FOLSM!AC$3:AC$14, MATCH($B2372,S_FOLSM!$X$3:$X$14,0), 1)</f>
        <v>31.844979919678718</v>
      </c>
      <c r="G2372" s="38">
        <f>INDEX(D_FOLSM_NP!$M$2:$M$13, MATCH($B2372,D_FOLSM_NP!$L$2:$L$13,0), 1)</f>
        <v>272.3903112892508</v>
      </c>
      <c r="H2372">
        <f>I_FOLSM!$F2361</f>
        <v>5270</v>
      </c>
      <c r="I2372">
        <f>INDEX(DEM_D8!AE$3:AE$14, MATCH($B2372,DEM_D8!$AC$3:$AC$14,0), 1)</f>
        <v>0.23052208835341365</v>
      </c>
      <c r="J2372">
        <f>INDEX(DEM_D8!AF$3:AF$14, MATCH($B2372,DEM_D8!$AC$3:$AC$14,0), 1)</f>
        <v>0.79694781628957234</v>
      </c>
      <c r="K2372">
        <f>INDEX(DEM_D8!AG$3:AG$14, MATCH($B2372,DEM_D8!$AC$3:$AC$14,0), 1)</f>
        <v>0.24863454443383887</v>
      </c>
      <c r="L2372">
        <f>INDEX(DEM_D8!AH$3:AH$14, MATCH($B2372,DEM_D8!$AC$3:$AC$14,0), 1)</f>
        <v>1.0538152610441767</v>
      </c>
      <c r="M2372">
        <f>INDEX(DEM_D8!AI$3:AI$14, MATCH($B2372,DEM_D8!$AC$3:$AC$14,0), 1)</f>
        <v>1.1526104417670682</v>
      </c>
      <c r="N2372">
        <f>INDEX(DEM_D8!AJ$3:AJ$14, MATCH($B2372,DEM_D8!$AC$3:$AC$14,0), 1)</f>
        <v>0.49397590361445781</v>
      </c>
    </row>
    <row r="2373" spans="1:14">
      <c r="A2373" s="35">
        <v>38886</v>
      </c>
      <c r="B2373">
        <f t="shared" si="36"/>
        <v>6</v>
      </c>
      <c r="C2373" s="38">
        <f>INDEX(S_FOLSM!Z$3:Z$14, MATCH($B2373,S_FOLSM!$X$3:$X$14,0), 1)</f>
        <v>0.30831726909162527</v>
      </c>
      <c r="D2373" s="38">
        <f>INDEX(S_FOLSM!AA$3:AA$14, MATCH($B2373,S_FOLSM!$X$3:$X$14,0), 1)</f>
        <v>10.923694779116465</v>
      </c>
      <c r="E2373" s="38">
        <f>INDEX(S_FOLSM!AB$3:AB$14, MATCH($B2373,S_FOLSM!$X$3:$X$14,0), 1)</f>
        <v>19.495582329317269</v>
      </c>
      <c r="F2373" s="38">
        <f>INDEX(S_FOLSM!AC$3:AC$14, MATCH($B2373,S_FOLSM!$X$3:$X$14,0), 1)</f>
        <v>31.844979919678718</v>
      </c>
      <c r="G2373" s="38">
        <f>INDEX(D_FOLSM_NP!$M$2:$M$13, MATCH($B2373,D_FOLSM_NP!$L$2:$L$13,0), 1)</f>
        <v>272.3903112892508</v>
      </c>
      <c r="H2373">
        <f>I_FOLSM!$F2362</f>
        <v>5147</v>
      </c>
      <c r="I2373">
        <f>INDEX(DEM_D8!AE$3:AE$14, MATCH($B2373,DEM_D8!$AC$3:$AC$14,0), 1)</f>
        <v>0.23052208835341365</v>
      </c>
      <c r="J2373">
        <f>INDEX(DEM_D8!AF$3:AF$14, MATCH($B2373,DEM_D8!$AC$3:$AC$14,0), 1)</f>
        <v>0.79694781628957234</v>
      </c>
      <c r="K2373">
        <f>INDEX(DEM_D8!AG$3:AG$14, MATCH($B2373,DEM_D8!$AC$3:$AC$14,0), 1)</f>
        <v>0.24863454443383887</v>
      </c>
      <c r="L2373">
        <f>INDEX(DEM_D8!AH$3:AH$14, MATCH($B2373,DEM_D8!$AC$3:$AC$14,0), 1)</f>
        <v>1.0538152610441767</v>
      </c>
      <c r="M2373">
        <f>INDEX(DEM_D8!AI$3:AI$14, MATCH($B2373,DEM_D8!$AC$3:$AC$14,0), 1)</f>
        <v>1.1526104417670682</v>
      </c>
      <c r="N2373">
        <f>INDEX(DEM_D8!AJ$3:AJ$14, MATCH($B2373,DEM_D8!$AC$3:$AC$14,0), 1)</f>
        <v>0.49397590361445781</v>
      </c>
    </row>
    <row r="2374" spans="1:14">
      <c r="A2374" s="35">
        <v>38887</v>
      </c>
      <c r="B2374">
        <f t="shared" si="36"/>
        <v>6</v>
      </c>
      <c r="C2374" s="38">
        <f>INDEX(S_FOLSM!Z$3:Z$14, MATCH($B2374,S_FOLSM!$X$3:$X$14,0), 1)</f>
        <v>0.30831726909162527</v>
      </c>
      <c r="D2374" s="38">
        <f>INDEX(S_FOLSM!AA$3:AA$14, MATCH($B2374,S_FOLSM!$X$3:$X$14,0), 1)</f>
        <v>10.923694779116465</v>
      </c>
      <c r="E2374" s="38">
        <f>INDEX(S_FOLSM!AB$3:AB$14, MATCH($B2374,S_FOLSM!$X$3:$X$14,0), 1)</f>
        <v>19.495582329317269</v>
      </c>
      <c r="F2374" s="38">
        <f>INDEX(S_FOLSM!AC$3:AC$14, MATCH($B2374,S_FOLSM!$X$3:$X$14,0), 1)</f>
        <v>31.844979919678718</v>
      </c>
      <c r="G2374" s="38">
        <f>INDEX(D_FOLSM_NP!$M$2:$M$13, MATCH($B2374,D_FOLSM_NP!$L$2:$L$13,0), 1)</f>
        <v>272.3903112892508</v>
      </c>
      <c r="H2374">
        <f>I_FOLSM!$F2363</f>
        <v>5519</v>
      </c>
      <c r="I2374">
        <f>INDEX(DEM_D8!AE$3:AE$14, MATCH($B2374,DEM_D8!$AC$3:$AC$14,0), 1)</f>
        <v>0.23052208835341365</v>
      </c>
      <c r="J2374">
        <f>INDEX(DEM_D8!AF$3:AF$14, MATCH($B2374,DEM_D8!$AC$3:$AC$14,0), 1)</f>
        <v>0.79694781628957234</v>
      </c>
      <c r="K2374">
        <f>INDEX(DEM_D8!AG$3:AG$14, MATCH($B2374,DEM_D8!$AC$3:$AC$14,0), 1)</f>
        <v>0.24863454443383887</v>
      </c>
      <c r="L2374">
        <f>INDEX(DEM_D8!AH$3:AH$14, MATCH($B2374,DEM_D8!$AC$3:$AC$14,0), 1)</f>
        <v>1.0538152610441767</v>
      </c>
      <c r="M2374">
        <f>INDEX(DEM_D8!AI$3:AI$14, MATCH($B2374,DEM_D8!$AC$3:$AC$14,0), 1)</f>
        <v>1.1526104417670682</v>
      </c>
      <c r="N2374">
        <f>INDEX(DEM_D8!AJ$3:AJ$14, MATCH($B2374,DEM_D8!$AC$3:$AC$14,0), 1)</f>
        <v>0.49397590361445781</v>
      </c>
    </row>
    <row r="2375" spans="1:14">
      <c r="A2375" s="35">
        <v>38888</v>
      </c>
      <c r="B2375">
        <f t="shared" si="36"/>
        <v>6</v>
      </c>
      <c r="C2375" s="38">
        <f>INDEX(S_FOLSM!Z$3:Z$14, MATCH($B2375,S_FOLSM!$X$3:$X$14,0), 1)</f>
        <v>0.30831726909162527</v>
      </c>
      <c r="D2375" s="38">
        <f>INDEX(S_FOLSM!AA$3:AA$14, MATCH($B2375,S_FOLSM!$X$3:$X$14,0), 1)</f>
        <v>10.923694779116465</v>
      </c>
      <c r="E2375" s="38">
        <f>INDEX(S_FOLSM!AB$3:AB$14, MATCH($B2375,S_FOLSM!$X$3:$X$14,0), 1)</f>
        <v>19.495582329317269</v>
      </c>
      <c r="F2375" s="38">
        <f>INDEX(S_FOLSM!AC$3:AC$14, MATCH($B2375,S_FOLSM!$X$3:$X$14,0), 1)</f>
        <v>31.844979919678718</v>
      </c>
      <c r="G2375" s="38">
        <f>INDEX(D_FOLSM_NP!$M$2:$M$13, MATCH($B2375,D_FOLSM_NP!$L$2:$L$13,0), 1)</f>
        <v>272.3903112892508</v>
      </c>
      <c r="H2375">
        <f>I_FOLSM!$F2364</f>
        <v>5361</v>
      </c>
      <c r="I2375">
        <f>INDEX(DEM_D8!AE$3:AE$14, MATCH($B2375,DEM_D8!$AC$3:$AC$14,0), 1)</f>
        <v>0.23052208835341365</v>
      </c>
      <c r="J2375">
        <f>INDEX(DEM_D8!AF$3:AF$14, MATCH($B2375,DEM_D8!$AC$3:$AC$14,0), 1)</f>
        <v>0.79694781628957234</v>
      </c>
      <c r="K2375">
        <f>INDEX(DEM_D8!AG$3:AG$14, MATCH($B2375,DEM_D8!$AC$3:$AC$14,0), 1)</f>
        <v>0.24863454443383887</v>
      </c>
      <c r="L2375">
        <f>INDEX(DEM_D8!AH$3:AH$14, MATCH($B2375,DEM_D8!$AC$3:$AC$14,0), 1)</f>
        <v>1.0538152610441767</v>
      </c>
      <c r="M2375">
        <f>INDEX(DEM_D8!AI$3:AI$14, MATCH($B2375,DEM_D8!$AC$3:$AC$14,0), 1)</f>
        <v>1.1526104417670682</v>
      </c>
      <c r="N2375">
        <f>INDEX(DEM_D8!AJ$3:AJ$14, MATCH($B2375,DEM_D8!$AC$3:$AC$14,0), 1)</f>
        <v>0.49397590361445781</v>
      </c>
    </row>
    <row r="2376" spans="1:14">
      <c r="A2376" s="35">
        <v>38889</v>
      </c>
      <c r="B2376">
        <f t="shared" si="36"/>
        <v>6</v>
      </c>
      <c r="C2376" s="38">
        <f>INDEX(S_FOLSM!Z$3:Z$14, MATCH($B2376,S_FOLSM!$X$3:$X$14,0), 1)</f>
        <v>0.30831726909162527</v>
      </c>
      <c r="D2376" s="38">
        <f>INDEX(S_FOLSM!AA$3:AA$14, MATCH($B2376,S_FOLSM!$X$3:$X$14,0), 1)</f>
        <v>10.923694779116465</v>
      </c>
      <c r="E2376" s="38">
        <f>INDEX(S_FOLSM!AB$3:AB$14, MATCH($B2376,S_FOLSM!$X$3:$X$14,0), 1)</f>
        <v>19.495582329317269</v>
      </c>
      <c r="F2376" s="38">
        <f>INDEX(S_FOLSM!AC$3:AC$14, MATCH($B2376,S_FOLSM!$X$3:$X$14,0), 1)</f>
        <v>31.844979919678718</v>
      </c>
      <c r="G2376" s="38">
        <f>INDEX(D_FOLSM_NP!$M$2:$M$13, MATCH($B2376,D_FOLSM_NP!$L$2:$L$13,0), 1)</f>
        <v>272.3903112892508</v>
      </c>
      <c r="H2376">
        <f>I_FOLSM!$F2365</f>
        <v>4835</v>
      </c>
      <c r="I2376">
        <f>INDEX(DEM_D8!AE$3:AE$14, MATCH($B2376,DEM_D8!$AC$3:$AC$14,0), 1)</f>
        <v>0.23052208835341365</v>
      </c>
      <c r="J2376">
        <f>INDEX(DEM_D8!AF$3:AF$14, MATCH($B2376,DEM_D8!$AC$3:$AC$14,0), 1)</f>
        <v>0.79694781628957234</v>
      </c>
      <c r="K2376">
        <f>INDEX(DEM_D8!AG$3:AG$14, MATCH($B2376,DEM_D8!$AC$3:$AC$14,0), 1)</f>
        <v>0.24863454443383887</v>
      </c>
      <c r="L2376">
        <f>INDEX(DEM_D8!AH$3:AH$14, MATCH($B2376,DEM_D8!$AC$3:$AC$14,0), 1)</f>
        <v>1.0538152610441767</v>
      </c>
      <c r="M2376">
        <f>INDEX(DEM_D8!AI$3:AI$14, MATCH($B2376,DEM_D8!$AC$3:$AC$14,0), 1)</f>
        <v>1.1526104417670682</v>
      </c>
      <c r="N2376">
        <f>INDEX(DEM_D8!AJ$3:AJ$14, MATCH($B2376,DEM_D8!$AC$3:$AC$14,0), 1)</f>
        <v>0.49397590361445781</v>
      </c>
    </row>
    <row r="2377" spans="1:14">
      <c r="A2377" s="35">
        <v>38890</v>
      </c>
      <c r="B2377">
        <f t="shared" si="36"/>
        <v>6</v>
      </c>
      <c r="C2377" s="38">
        <f>INDEX(S_FOLSM!Z$3:Z$14, MATCH($B2377,S_FOLSM!$X$3:$X$14,0), 1)</f>
        <v>0.30831726909162527</v>
      </c>
      <c r="D2377" s="38">
        <f>INDEX(S_FOLSM!AA$3:AA$14, MATCH($B2377,S_FOLSM!$X$3:$X$14,0), 1)</f>
        <v>10.923694779116465</v>
      </c>
      <c r="E2377" s="38">
        <f>INDEX(S_FOLSM!AB$3:AB$14, MATCH($B2377,S_FOLSM!$X$3:$X$14,0), 1)</f>
        <v>19.495582329317269</v>
      </c>
      <c r="F2377" s="38">
        <f>INDEX(S_FOLSM!AC$3:AC$14, MATCH($B2377,S_FOLSM!$X$3:$X$14,0), 1)</f>
        <v>31.844979919678718</v>
      </c>
      <c r="G2377" s="38">
        <f>INDEX(D_FOLSM_NP!$M$2:$M$13, MATCH($B2377,D_FOLSM_NP!$L$2:$L$13,0), 1)</f>
        <v>272.3903112892508</v>
      </c>
      <c r="H2377">
        <f>I_FOLSM!$F2366</f>
        <v>4650</v>
      </c>
      <c r="I2377">
        <f>INDEX(DEM_D8!AE$3:AE$14, MATCH($B2377,DEM_D8!$AC$3:$AC$14,0), 1)</f>
        <v>0.23052208835341365</v>
      </c>
      <c r="J2377">
        <f>INDEX(DEM_D8!AF$3:AF$14, MATCH($B2377,DEM_D8!$AC$3:$AC$14,0), 1)</f>
        <v>0.79694781628957234</v>
      </c>
      <c r="K2377">
        <f>INDEX(DEM_D8!AG$3:AG$14, MATCH($B2377,DEM_D8!$AC$3:$AC$14,0), 1)</f>
        <v>0.24863454443383887</v>
      </c>
      <c r="L2377">
        <f>INDEX(DEM_D8!AH$3:AH$14, MATCH($B2377,DEM_D8!$AC$3:$AC$14,0), 1)</f>
        <v>1.0538152610441767</v>
      </c>
      <c r="M2377">
        <f>INDEX(DEM_D8!AI$3:AI$14, MATCH($B2377,DEM_D8!$AC$3:$AC$14,0), 1)</f>
        <v>1.1526104417670682</v>
      </c>
      <c r="N2377">
        <f>INDEX(DEM_D8!AJ$3:AJ$14, MATCH($B2377,DEM_D8!$AC$3:$AC$14,0), 1)</f>
        <v>0.49397590361445781</v>
      </c>
    </row>
    <row r="2378" spans="1:14">
      <c r="A2378" s="35">
        <v>38891</v>
      </c>
      <c r="B2378">
        <f t="shared" si="36"/>
        <v>6</v>
      </c>
      <c r="C2378" s="38">
        <f>INDEX(S_FOLSM!Z$3:Z$14, MATCH($B2378,S_FOLSM!$X$3:$X$14,0), 1)</f>
        <v>0.30831726909162527</v>
      </c>
      <c r="D2378" s="38">
        <f>INDEX(S_FOLSM!AA$3:AA$14, MATCH($B2378,S_FOLSM!$X$3:$X$14,0), 1)</f>
        <v>10.923694779116465</v>
      </c>
      <c r="E2378" s="38">
        <f>INDEX(S_FOLSM!AB$3:AB$14, MATCH($B2378,S_FOLSM!$X$3:$X$14,0), 1)</f>
        <v>19.495582329317269</v>
      </c>
      <c r="F2378" s="38">
        <f>INDEX(S_FOLSM!AC$3:AC$14, MATCH($B2378,S_FOLSM!$X$3:$X$14,0), 1)</f>
        <v>31.844979919678718</v>
      </c>
      <c r="G2378" s="38">
        <f>INDEX(D_FOLSM_NP!$M$2:$M$13, MATCH($B2378,D_FOLSM_NP!$L$2:$L$13,0), 1)</f>
        <v>272.3903112892508</v>
      </c>
      <c r="H2378">
        <f>I_FOLSM!$F2367</f>
        <v>4667</v>
      </c>
      <c r="I2378">
        <f>INDEX(DEM_D8!AE$3:AE$14, MATCH($B2378,DEM_D8!$AC$3:$AC$14,0), 1)</f>
        <v>0.23052208835341365</v>
      </c>
      <c r="J2378">
        <f>INDEX(DEM_D8!AF$3:AF$14, MATCH($B2378,DEM_D8!$AC$3:$AC$14,0), 1)</f>
        <v>0.79694781628957234</v>
      </c>
      <c r="K2378">
        <f>INDEX(DEM_D8!AG$3:AG$14, MATCH($B2378,DEM_D8!$AC$3:$AC$14,0), 1)</f>
        <v>0.24863454443383887</v>
      </c>
      <c r="L2378">
        <f>INDEX(DEM_D8!AH$3:AH$14, MATCH($B2378,DEM_D8!$AC$3:$AC$14,0), 1)</f>
        <v>1.0538152610441767</v>
      </c>
      <c r="M2378">
        <f>INDEX(DEM_D8!AI$3:AI$14, MATCH($B2378,DEM_D8!$AC$3:$AC$14,0), 1)</f>
        <v>1.1526104417670682</v>
      </c>
      <c r="N2378">
        <f>INDEX(DEM_D8!AJ$3:AJ$14, MATCH($B2378,DEM_D8!$AC$3:$AC$14,0), 1)</f>
        <v>0.49397590361445781</v>
      </c>
    </row>
    <row r="2379" spans="1:14">
      <c r="A2379" s="35">
        <v>38892</v>
      </c>
      <c r="B2379">
        <f t="shared" si="36"/>
        <v>6</v>
      </c>
      <c r="C2379" s="38">
        <f>INDEX(S_FOLSM!Z$3:Z$14, MATCH($B2379,S_FOLSM!$X$3:$X$14,0), 1)</f>
        <v>0.30831726909162527</v>
      </c>
      <c r="D2379" s="38">
        <f>INDEX(S_FOLSM!AA$3:AA$14, MATCH($B2379,S_FOLSM!$X$3:$X$14,0), 1)</f>
        <v>10.923694779116465</v>
      </c>
      <c r="E2379" s="38">
        <f>INDEX(S_FOLSM!AB$3:AB$14, MATCH($B2379,S_FOLSM!$X$3:$X$14,0), 1)</f>
        <v>19.495582329317269</v>
      </c>
      <c r="F2379" s="38">
        <f>INDEX(S_FOLSM!AC$3:AC$14, MATCH($B2379,S_FOLSM!$X$3:$X$14,0), 1)</f>
        <v>31.844979919678718</v>
      </c>
      <c r="G2379" s="38">
        <f>INDEX(D_FOLSM_NP!$M$2:$M$13, MATCH($B2379,D_FOLSM_NP!$L$2:$L$13,0), 1)</f>
        <v>272.3903112892508</v>
      </c>
      <c r="H2379">
        <f>I_FOLSM!$F2368</f>
        <v>4671</v>
      </c>
      <c r="I2379">
        <f>INDEX(DEM_D8!AE$3:AE$14, MATCH($B2379,DEM_D8!$AC$3:$AC$14,0), 1)</f>
        <v>0.23052208835341365</v>
      </c>
      <c r="J2379">
        <f>INDEX(DEM_D8!AF$3:AF$14, MATCH($B2379,DEM_D8!$AC$3:$AC$14,0), 1)</f>
        <v>0.79694781628957234</v>
      </c>
      <c r="K2379">
        <f>INDEX(DEM_D8!AG$3:AG$14, MATCH($B2379,DEM_D8!$AC$3:$AC$14,0), 1)</f>
        <v>0.24863454443383887</v>
      </c>
      <c r="L2379">
        <f>INDEX(DEM_D8!AH$3:AH$14, MATCH($B2379,DEM_D8!$AC$3:$AC$14,0), 1)</f>
        <v>1.0538152610441767</v>
      </c>
      <c r="M2379">
        <f>INDEX(DEM_D8!AI$3:AI$14, MATCH($B2379,DEM_D8!$AC$3:$AC$14,0), 1)</f>
        <v>1.1526104417670682</v>
      </c>
      <c r="N2379">
        <f>INDEX(DEM_D8!AJ$3:AJ$14, MATCH($B2379,DEM_D8!$AC$3:$AC$14,0), 1)</f>
        <v>0.49397590361445781</v>
      </c>
    </row>
    <row r="2380" spans="1:14">
      <c r="A2380" s="35">
        <v>38893</v>
      </c>
      <c r="B2380">
        <f t="shared" si="36"/>
        <v>6</v>
      </c>
      <c r="C2380" s="38">
        <f>INDEX(S_FOLSM!Z$3:Z$14, MATCH($B2380,S_FOLSM!$X$3:$X$14,0), 1)</f>
        <v>0.30831726909162527</v>
      </c>
      <c r="D2380" s="38">
        <f>INDEX(S_FOLSM!AA$3:AA$14, MATCH($B2380,S_FOLSM!$X$3:$X$14,0), 1)</f>
        <v>10.923694779116465</v>
      </c>
      <c r="E2380" s="38">
        <f>INDEX(S_FOLSM!AB$3:AB$14, MATCH($B2380,S_FOLSM!$X$3:$X$14,0), 1)</f>
        <v>19.495582329317269</v>
      </c>
      <c r="F2380" s="38">
        <f>INDEX(S_FOLSM!AC$3:AC$14, MATCH($B2380,S_FOLSM!$X$3:$X$14,0), 1)</f>
        <v>31.844979919678718</v>
      </c>
      <c r="G2380" s="38">
        <f>INDEX(D_FOLSM_NP!$M$2:$M$13, MATCH($B2380,D_FOLSM_NP!$L$2:$L$13,0), 1)</f>
        <v>272.3903112892508</v>
      </c>
      <c r="H2380">
        <f>I_FOLSM!$F2369</f>
        <v>4355</v>
      </c>
      <c r="I2380">
        <f>INDEX(DEM_D8!AE$3:AE$14, MATCH($B2380,DEM_D8!$AC$3:$AC$14,0), 1)</f>
        <v>0.23052208835341365</v>
      </c>
      <c r="J2380">
        <f>INDEX(DEM_D8!AF$3:AF$14, MATCH($B2380,DEM_D8!$AC$3:$AC$14,0), 1)</f>
        <v>0.79694781628957234</v>
      </c>
      <c r="K2380">
        <f>INDEX(DEM_D8!AG$3:AG$14, MATCH($B2380,DEM_D8!$AC$3:$AC$14,0), 1)</f>
        <v>0.24863454443383887</v>
      </c>
      <c r="L2380">
        <f>INDEX(DEM_D8!AH$3:AH$14, MATCH($B2380,DEM_D8!$AC$3:$AC$14,0), 1)</f>
        <v>1.0538152610441767</v>
      </c>
      <c r="M2380">
        <f>INDEX(DEM_D8!AI$3:AI$14, MATCH($B2380,DEM_D8!$AC$3:$AC$14,0), 1)</f>
        <v>1.1526104417670682</v>
      </c>
      <c r="N2380">
        <f>INDEX(DEM_D8!AJ$3:AJ$14, MATCH($B2380,DEM_D8!$AC$3:$AC$14,0), 1)</f>
        <v>0.49397590361445781</v>
      </c>
    </row>
    <row r="2381" spans="1:14">
      <c r="A2381" s="35">
        <v>38894</v>
      </c>
      <c r="B2381">
        <f t="shared" si="36"/>
        <v>6</v>
      </c>
      <c r="C2381" s="38">
        <f>INDEX(S_FOLSM!Z$3:Z$14, MATCH($B2381,S_FOLSM!$X$3:$X$14,0), 1)</f>
        <v>0.30831726909162527</v>
      </c>
      <c r="D2381" s="38">
        <f>INDEX(S_FOLSM!AA$3:AA$14, MATCH($B2381,S_FOLSM!$X$3:$X$14,0), 1)</f>
        <v>10.923694779116465</v>
      </c>
      <c r="E2381" s="38">
        <f>INDEX(S_FOLSM!AB$3:AB$14, MATCH($B2381,S_FOLSM!$X$3:$X$14,0), 1)</f>
        <v>19.495582329317269</v>
      </c>
      <c r="F2381" s="38">
        <f>INDEX(S_FOLSM!AC$3:AC$14, MATCH($B2381,S_FOLSM!$X$3:$X$14,0), 1)</f>
        <v>31.844979919678718</v>
      </c>
      <c r="G2381" s="38">
        <f>INDEX(D_FOLSM_NP!$M$2:$M$13, MATCH($B2381,D_FOLSM_NP!$L$2:$L$13,0), 1)</f>
        <v>272.3903112892508</v>
      </c>
      <c r="H2381">
        <f>I_FOLSM!$F2370</f>
        <v>4436</v>
      </c>
      <c r="I2381">
        <f>INDEX(DEM_D8!AE$3:AE$14, MATCH($B2381,DEM_D8!$AC$3:$AC$14,0), 1)</f>
        <v>0.23052208835341365</v>
      </c>
      <c r="J2381">
        <f>INDEX(DEM_D8!AF$3:AF$14, MATCH($B2381,DEM_D8!$AC$3:$AC$14,0), 1)</f>
        <v>0.79694781628957234</v>
      </c>
      <c r="K2381">
        <f>INDEX(DEM_D8!AG$3:AG$14, MATCH($B2381,DEM_D8!$AC$3:$AC$14,0), 1)</f>
        <v>0.24863454443383887</v>
      </c>
      <c r="L2381">
        <f>INDEX(DEM_D8!AH$3:AH$14, MATCH($B2381,DEM_D8!$AC$3:$AC$14,0), 1)</f>
        <v>1.0538152610441767</v>
      </c>
      <c r="M2381">
        <f>INDEX(DEM_D8!AI$3:AI$14, MATCH($B2381,DEM_D8!$AC$3:$AC$14,0), 1)</f>
        <v>1.1526104417670682</v>
      </c>
      <c r="N2381">
        <f>INDEX(DEM_D8!AJ$3:AJ$14, MATCH($B2381,DEM_D8!$AC$3:$AC$14,0), 1)</f>
        <v>0.49397590361445781</v>
      </c>
    </row>
    <row r="2382" spans="1:14">
      <c r="A2382" s="35">
        <v>38895</v>
      </c>
      <c r="B2382">
        <f t="shared" ref="B2382:B2445" si="37">MONTH(A2382)</f>
        <v>6</v>
      </c>
      <c r="C2382" s="38">
        <f>INDEX(S_FOLSM!Z$3:Z$14, MATCH($B2382,S_FOLSM!$X$3:$X$14,0), 1)</f>
        <v>0.30831726909162527</v>
      </c>
      <c r="D2382" s="38">
        <f>INDEX(S_FOLSM!AA$3:AA$14, MATCH($B2382,S_FOLSM!$X$3:$X$14,0), 1)</f>
        <v>10.923694779116465</v>
      </c>
      <c r="E2382" s="38">
        <f>INDEX(S_FOLSM!AB$3:AB$14, MATCH($B2382,S_FOLSM!$X$3:$X$14,0), 1)</f>
        <v>19.495582329317269</v>
      </c>
      <c r="F2382" s="38">
        <f>INDEX(S_FOLSM!AC$3:AC$14, MATCH($B2382,S_FOLSM!$X$3:$X$14,0), 1)</f>
        <v>31.844979919678718</v>
      </c>
      <c r="G2382" s="38">
        <f>INDEX(D_FOLSM_NP!$M$2:$M$13, MATCH($B2382,D_FOLSM_NP!$L$2:$L$13,0), 1)</f>
        <v>272.3903112892508</v>
      </c>
      <c r="H2382">
        <f>I_FOLSM!$F2371</f>
        <v>3798</v>
      </c>
      <c r="I2382">
        <f>INDEX(DEM_D8!AE$3:AE$14, MATCH($B2382,DEM_D8!$AC$3:$AC$14,0), 1)</f>
        <v>0.23052208835341365</v>
      </c>
      <c r="J2382">
        <f>INDEX(DEM_D8!AF$3:AF$14, MATCH($B2382,DEM_D8!$AC$3:$AC$14,0), 1)</f>
        <v>0.79694781628957234</v>
      </c>
      <c r="K2382">
        <f>INDEX(DEM_D8!AG$3:AG$14, MATCH($B2382,DEM_D8!$AC$3:$AC$14,0), 1)</f>
        <v>0.24863454443383887</v>
      </c>
      <c r="L2382">
        <f>INDEX(DEM_D8!AH$3:AH$14, MATCH($B2382,DEM_D8!$AC$3:$AC$14,0), 1)</f>
        <v>1.0538152610441767</v>
      </c>
      <c r="M2382">
        <f>INDEX(DEM_D8!AI$3:AI$14, MATCH($B2382,DEM_D8!$AC$3:$AC$14,0), 1)</f>
        <v>1.1526104417670682</v>
      </c>
      <c r="N2382">
        <f>INDEX(DEM_D8!AJ$3:AJ$14, MATCH($B2382,DEM_D8!$AC$3:$AC$14,0), 1)</f>
        <v>0.49397590361445781</v>
      </c>
    </row>
    <row r="2383" spans="1:14">
      <c r="A2383" s="35">
        <v>38896</v>
      </c>
      <c r="B2383">
        <f t="shared" si="37"/>
        <v>6</v>
      </c>
      <c r="C2383" s="38">
        <f>INDEX(S_FOLSM!Z$3:Z$14, MATCH($B2383,S_FOLSM!$X$3:$X$14,0), 1)</f>
        <v>0.30831726909162527</v>
      </c>
      <c r="D2383" s="38">
        <f>INDEX(S_FOLSM!AA$3:AA$14, MATCH($B2383,S_FOLSM!$X$3:$X$14,0), 1)</f>
        <v>10.923694779116465</v>
      </c>
      <c r="E2383" s="38">
        <f>INDEX(S_FOLSM!AB$3:AB$14, MATCH($B2383,S_FOLSM!$X$3:$X$14,0), 1)</f>
        <v>19.495582329317269</v>
      </c>
      <c r="F2383" s="38">
        <f>INDEX(S_FOLSM!AC$3:AC$14, MATCH($B2383,S_FOLSM!$X$3:$X$14,0), 1)</f>
        <v>31.844979919678718</v>
      </c>
      <c r="G2383" s="38">
        <f>INDEX(D_FOLSM_NP!$M$2:$M$13, MATCH($B2383,D_FOLSM_NP!$L$2:$L$13,0), 1)</f>
        <v>272.3903112892508</v>
      </c>
      <c r="H2383">
        <f>I_FOLSM!$F2372</f>
        <v>3737</v>
      </c>
      <c r="I2383">
        <f>INDEX(DEM_D8!AE$3:AE$14, MATCH($B2383,DEM_D8!$AC$3:$AC$14,0), 1)</f>
        <v>0.23052208835341365</v>
      </c>
      <c r="J2383">
        <f>INDEX(DEM_D8!AF$3:AF$14, MATCH($B2383,DEM_D8!$AC$3:$AC$14,0), 1)</f>
        <v>0.79694781628957234</v>
      </c>
      <c r="K2383">
        <f>INDEX(DEM_D8!AG$3:AG$14, MATCH($B2383,DEM_D8!$AC$3:$AC$14,0), 1)</f>
        <v>0.24863454443383887</v>
      </c>
      <c r="L2383">
        <f>INDEX(DEM_D8!AH$3:AH$14, MATCH($B2383,DEM_D8!$AC$3:$AC$14,0), 1)</f>
        <v>1.0538152610441767</v>
      </c>
      <c r="M2383">
        <f>INDEX(DEM_D8!AI$3:AI$14, MATCH($B2383,DEM_D8!$AC$3:$AC$14,0), 1)</f>
        <v>1.1526104417670682</v>
      </c>
      <c r="N2383">
        <f>INDEX(DEM_D8!AJ$3:AJ$14, MATCH($B2383,DEM_D8!$AC$3:$AC$14,0), 1)</f>
        <v>0.49397590361445781</v>
      </c>
    </row>
    <row r="2384" spans="1:14">
      <c r="A2384" s="35">
        <v>38897</v>
      </c>
      <c r="B2384">
        <f t="shared" si="37"/>
        <v>6</v>
      </c>
      <c r="C2384" s="38">
        <f>INDEX(S_FOLSM!Z$3:Z$14, MATCH($B2384,S_FOLSM!$X$3:$X$14,0), 1)</f>
        <v>0.30831726909162527</v>
      </c>
      <c r="D2384" s="38">
        <f>INDEX(S_FOLSM!AA$3:AA$14, MATCH($B2384,S_FOLSM!$X$3:$X$14,0), 1)</f>
        <v>10.923694779116465</v>
      </c>
      <c r="E2384" s="38">
        <f>INDEX(S_FOLSM!AB$3:AB$14, MATCH($B2384,S_FOLSM!$X$3:$X$14,0), 1)</f>
        <v>19.495582329317269</v>
      </c>
      <c r="F2384" s="38">
        <f>INDEX(S_FOLSM!AC$3:AC$14, MATCH($B2384,S_FOLSM!$X$3:$X$14,0), 1)</f>
        <v>31.844979919678718</v>
      </c>
      <c r="G2384" s="38">
        <f>INDEX(D_FOLSM_NP!$M$2:$M$13, MATCH($B2384,D_FOLSM_NP!$L$2:$L$13,0), 1)</f>
        <v>272.3903112892508</v>
      </c>
      <c r="H2384">
        <f>I_FOLSM!$F2373</f>
        <v>3643</v>
      </c>
      <c r="I2384">
        <f>INDEX(DEM_D8!AE$3:AE$14, MATCH($B2384,DEM_D8!$AC$3:$AC$14,0), 1)</f>
        <v>0.23052208835341365</v>
      </c>
      <c r="J2384">
        <f>INDEX(DEM_D8!AF$3:AF$14, MATCH($B2384,DEM_D8!$AC$3:$AC$14,0), 1)</f>
        <v>0.79694781628957234</v>
      </c>
      <c r="K2384">
        <f>INDEX(DEM_D8!AG$3:AG$14, MATCH($B2384,DEM_D8!$AC$3:$AC$14,0), 1)</f>
        <v>0.24863454443383887</v>
      </c>
      <c r="L2384">
        <f>INDEX(DEM_D8!AH$3:AH$14, MATCH($B2384,DEM_D8!$AC$3:$AC$14,0), 1)</f>
        <v>1.0538152610441767</v>
      </c>
      <c r="M2384">
        <f>INDEX(DEM_D8!AI$3:AI$14, MATCH($B2384,DEM_D8!$AC$3:$AC$14,0), 1)</f>
        <v>1.1526104417670682</v>
      </c>
      <c r="N2384">
        <f>INDEX(DEM_D8!AJ$3:AJ$14, MATCH($B2384,DEM_D8!$AC$3:$AC$14,0), 1)</f>
        <v>0.49397590361445781</v>
      </c>
    </row>
    <row r="2385" spans="1:14">
      <c r="A2385" s="35">
        <v>38898</v>
      </c>
      <c r="B2385">
        <f t="shared" si="37"/>
        <v>6</v>
      </c>
      <c r="C2385" s="38">
        <f>INDEX(S_FOLSM!Z$3:Z$14, MATCH($B2385,S_FOLSM!$X$3:$X$14,0), 1)</f>
        <v>0.30831726909162527</v>
      </c>
      <c r="D2385" s="38">
        <f>INDEX(S_FOLSM!AA$3:AA$14, MATCH($B2385,S_FOLSM!$X$3:$X$14,0), 1)</f>
        <v>10.923694779116465</v>
      </c>
      <c r="E2385" s="38">
        <f>INDEX(S_FOLSM!AB$3:AB$14, MATCH($B2385,S_FOLSM!$X$3:$X$14,0), 1)</f>
        <v>19.495582329317269</v>
      </c>
      <c r="F2385" s="38">
        <f>INDEX(S_FOLSM!AC$3:AC$14, MATCH($B2385,S_FOLSM!$X$3:$X$14,0), 1)</f>
        <v>31.844979919678718</v>
      </c>
      <c r="G2385" s="38">
        <f>INDEX(D_FOLSM_NP!$M$2:$M$13, MATCH($B2385,D_FOLSM_NP!$L$2:$L$13,0), 1)</f>
        <v>272.3903112892508</v>
      </c>
      <c r="H2385">
        <f>I_FOLSM!$F2374</f>
        <v>3163</v>
      </c>
      <c r="I2385">
        <f>INDEX(DEM_D8!AE$3:AE$14, MATCH($B2385,DEM_D8!$AC$3:$AC$14,0), 1)</f>
        <v>0.23052208835341365</v>
      </c>
      <c r="J2385">
        <f>INDEX(DEM_D8!AF$3:AF$14, MATCH($B2385,DEM_D8!$AC$3:$AC$14,0), 1)</f>
        <v>0.79694781628957234</v>
      </c>
      <c r="K2385">
        <f>INDEX(DEM_D8!AG$3:AG$14, MATCH($B2385,DEM_D8!$AC$3:$AC$14,0), 1)</f>
        <v>0.24863454443383887</v>
      </c>
      <c r="L2385">
        <f>INDEX(DEM_D8!AH$3:AH$14, MATCH($B2385,DEM_D8!$AC$3:$AC$14,0), 1)</f>
        <v>1.0538152610441767</v>
      </c>
      <c r="M2385">
        <f>INDEX(DEM_D8!AI$3:AI$14, MATCH($B2385,DEM_D8!$AC$3:$AC$14,0), 1)</f>
        <v>1.1526104417670682</v>
      </c>
      <c r="N2385">
        <f>INDEX(DEM_D8!AJ$3:AJ$14, MATCH($B2385,DEM_D8!$AC$3:$AC$14,0), 1)</f>
        <v>0.49397590361445781</v>
      </c>
    </row>
    <row r="2386" spans="1:14">
      <c r="A2386" s="35">
        <v>38899</v>
      </c>
      <c r="B2386">
        <f t="shared" si="37"/>
        <v>7</v>
      </c>
      <c r="C2386" s="38">
        <f>INDEX(S_FOLSM!Z$3:Z$14, MATCH($B2386,S_FOLSM!$X$3:$X$14,0), 1)</f>
        <v>0.34310921166038588</v>
      </c>
      <c r="D2386" s="38">
        <f>INDEX(S_FOLSM!AA$3:AA$14, MATCH($B2386,S_FOLSM!$X$3:$X$14,0), 1)</f>
        <v>10.571317528177225</v>
      </c>
      <c r="E2386" s="38">
        <f>INDEX(S_FOLSM!AB$3:AB$14, MATCH($B2386,S_FOLSM!$X$3:$X$14,0), 1)</f>
        <v>18.866692576758648</v>
      </c>
      <c r="F2386" s="38">
        <f>INDEX(S_FOLSM!AC$3:AC$14, MATCH($B2386,S_FOLSM!$X$3:$X$14,0), 1)</f>
        <v>30.020987174504469</v>
      </c>
      <c r="G2386" s="38">
        <f>INDEX(D_FOLSM_NP!$M$2:$M$13, MATCH($B2386,D_FOLSM_NP!$L$2:$L$13,0), 1)</f>
        <v>274.27919473249773</v>
      </c>
      <c r="H2386">
        <f>I_FOLSM!$F2375</f>
        <v>3202</v>
      </c>
      <c r="I2386">
        <f>INDEX(DEM_D8!AE$3:AE$14, MATCH($B2386,DEM_D8!$AC$3:$AC$14,0), 1)</f>
        <v>0.22308589195491643</v>
      </c>
      <c r="J2386">
        <f>INDEX(DEM_D8!AF$3:AF$14, MATCH($B2386,DEM_D8!$AC$3:$AC$14,0), 1)</f>
        <v>0.77123982221571519</v>
      </c>
      <c r="K2386">
        <f>INDEX(DEM_D8!AG$3:AG$14, MATCH($B2386,DEM_D8!$AC$3:$AC$14,0), 1)</f>
        <v>0.24061407525855374</v>
      </c>
      <c r="L2386">
        <f>INDEX(DEM_D8!AH$3:AH$14, MATCH($B2386,DEM_D8!$AC$3:$AC$14,0), 1)</f>
        <v>1.0198212203653323</v>
      </c>
      <c r="M2386">
        <f>INDEX(DEM_D8!AI$3:AI$14, MATCH($B2386,DEM_D8!$AC$3:$AC$14,0), 1)</f>
        <v>1.1154294597745822</v>
      </c>
      <c r="N2386">
        <f>INDEX(DEM_D8!AJ$3:AJ$14, MATCH($B2386,DEM_D8!$AC$3:$AC$14,0), 1)</f>
        <v>0.47804119704624948</v>
      </c>
    </row>
    <row r="2387" spans="1:14">
      <c r="A2387" s="35">
        <v>38900</v>
      </c>
      <c r="B2387">
        <f t="shared" si="37"/>
        <v>7</v>
      </c>
      <c r="C2387" s="38">
        <f>INDEX(S_FOLSM!Z$3:Z$14, MATCH($B2387,S_FOLSM!$X$3:$X$14,0), 1)</f>
        <v>0.34310921166038588</v>
      </c>
      <c r="D2387" s="38">
        <f>INDEX(S_FOLSM!AA$3:AA$14, MATCH($B2387,S_FOLSM!$X$3:$X$14,0), 1)</f>
        <v>10.571317528177225</v>
      </c>
      <c r="E2387" s="38">
        <f>INDEX(S_FOLSM!AB$3:AB$14, MATCH($B2387,S_FOLSM!$X$3:$X$14,0), 1)</f>
        <v>18.866692576758648</v>
      </c>
      <c r="F2387" s="38">
        <f>INDEX(S_FOLSM!AC$3:AC$14, MATCH($B2387,S_FOLSM!$X$3:$X$14,0), 1)</f>
        <v>30.020987174504469</v>
      </c>
      <c r="G2387" s="38">
        <f>INDEX(D_FOLSM_NP!$M$2:$M$13, MATCH($B2387,D_FOLSM_NP!$L$2:$L$13,0), 1)</f>
        <v>274.27919473249773</v>
      </c>
      <c r="H2387">
        <f>I_FOLSM!$F2376</f>
        <v>2997</v>
      </c>
      <c r="I2387">
        <f>INDEX(DEM_D8!AE$3:AE$14, MATCH($B2387,DEM_D8!$AC$3:$AC$14,0), 1)</f>
        <v>0.22308589195491643</v>
      </c>
      <c r="J2387">
        <f>INDEX(DEM_D8!AF$3:AF$14, MATCH($B2387,DEM_D8!$AC$3:$AC$14,0), 1)</f>
        <v>0.77123982221571519</v>
      </c>
      <c r="K2387">
        <f>INDEX(DEM_D8!AG$3:AG$14, MATCH($B2387,DEM_D8!$AC$3:$AC$14,0), 1)</f>
        <v>0.24061407525855374</v>
      </c>
      <c r="L2387">
        <f>INDEX(DEM_D8!AH$3:AH$14, MATCH($B2387,DEM_D8!$AC$3:$AC$14,0), 1)</f>
        <v>1.0198212203653323</v>
      </c>
      <c r="M2387">
        <f>INDEX(DEM_D8!AI$3:AI$14, MATCH($B2387,DEM_D8!$AC$3:$AC$14,0), 1)</f>
        <v>1.1154294597745822</v>
      </c>
      <c r="N2387">
        <f>INDEX(DEM_D8!AJ$3:AJ$14, MATCH($B2387,DEM_D8!$AC$3:$AC$14,0), 1)</f>
        <v>0.47804119704624948</v>
      </c>
    </row>
    <row r="2388" spans="1:14">
      <c r="A2388" s="35">
        <v>38901</v>
      </c>
      <c r="B2388">
        <f t="shared" si="37"/>
        <v>7</v>
      </c>
      <c r="C2388" s="38">
        <f>INDEX(S_FOLSM!Z$3:Z$14, MATCH($B2388,S_FOLSM!$X$3:$X$14,0), 1)</f>
        <v>0.34310921166038588</v>
      </c>
      <c r="D2388" s="38">
        <f>INDEX(S_FOLSM!AA$3:AA$14, MATCH($B2388,S_FOLSM!$X$3:$X$14,0), 1)</f>
        <v>10.571317528177225</v>
      </c>
      <c r="E2388" s="38">
        <f>INDEX(S_FOLSM!AB$3:AB$14, MATCH($B2388,S_FOLSM!$X$3:$X$14,0), 1)</f>
        <v>18.866692576758648</v>
      </c>
      <c r="F2388" s="38">
        <f>INDEX(S_FOLSM!AC$3:AC$14, MATCH($B2388,S_FOLSM!$X$3:$X$14,0), 1)</f>
        <v>30.020987174504469</v>
      </c>
      <c r="G2388" s="38">
        <f>INDEX(D_FOLSM_NP!$M$2:$M$13, MATCH($B2388,D_FOLSM_NP!$L$2:$L$13,0), 1)</f>
        <v>274.27919473249773</v>
      </c>
      <c r="H2388">
        <f>I_FOLSM!$F2377</f>
        <v>3315</v>
      </c>
      <c r="I2388">
        <f>INDEX(DEM_D8!AE$3:AE$14, MATCH($B2388,DEM_D8!$AC$3:$AC$14,0), 1)</f>
        <v>0.22308589195491643</v>
      </c>
      <c r="J2388">
        <f>INDEX(DEM_D8!AF$3:AF$14, MATCH($B2388,DEM_D8!$AC$3:$AC$14,0), 1)</f>
        <v>0.77123982221571519</v>
      </c>
      <c r="K2388">
        <f>INDEX(DEM_D8!AG$3:AG$14, MATCH($B2388,DEM_D8!$AC$3:$AC$14,0), 1)</f>
        <v>0.24061407525855374</v>
      </c>
      <c r="L2388">
        <f>INDEX(DEM_D8!AH$3:AH$14, MATCH($B2388,DEM_D8!$AC$3:$AC$14,0), 1)</f>
        <v>1.0198212203653323</v>
      </c>
      <c r="M2388">
        <f>INDEX(DEM_D8!AI$3:AI$14, MATCH($B2388,DEM_D8!$AC$3:$AC$14,0), 1)</f>
        <v>1.1154294597745822</v>
      </c>
      <c r="N2388">
        <f>INDEX(DEM_D8!AJ$3:AJ$14, MATCH($B2388,DEM_D8!$AC$3:$AC$14,0), 1)</f>
        <v>0.47804119704624948</v>
      </c>
    </row>
    <row r="2389" spans="1:14">
      <c r="A2389" s="35">
        <v>38902</v>
      </c>
      <c r="B2389">
        <f t="shared" si="37"/>
        <v>7</v>
      </c>
      <c r="C2389" s="38">
        <f>INDEX(S_FOLSM!Z$3:Z$14, MATCH($B2389,S_FOLSM!$X$3:$X$14,0), 1)</f>
        <v>0.34310921166038588</v>
      </c>
      <c r="D2389" s="38">
        <f>INDEX(S_FOLSM!AA$3:AA$14, MATCH($B2389,S_FOLSM!$X$3:$X$14,0), 1)</f>
        <v>10.571317528177225</v>
      </c>
      <c r="E2389" s="38">
        <f>INDEX(S_FOLSM!AB$3:AB$14, MATCH($B2389,S_FOLSM!$X$3:$X$14,0), 1)</f>
        <v>18.866692576758648</v>
      </c>
      <c r="F2389" s="38">
        <f>INDEX(S_FOLSM!AC$3:AC$14, MATCH($B2389,S_FOLSM!$X$3:$X$14,0), 1)</f>
        <v>30.020987174504469</v>
      </c>
      <c r="G2389" s="38">
        <f>INDEX(D_FOLSM_NP!$M$2:$M$13, MATCH($B2389,D_FOLSM_NP!$L$2:$L$13,0), 1)</f>
        <v>274.27919473249773</v>
      </c>
      <c r="H2389">
        <f>I_FOLSM!$F2378</f>
        <v>3164</v>
      </c>
      <c r="I2389">
        <f>INDEX(DEM_D8!AE$3:AE$14, MATCH($B2389,DEM_D8!$AC$3:$AC$14,0), 1)</f>
        <v>0.22308589195491643</v>
      </c>
      <c r="J2389">
        <f>INDEX(DEM_D8!AF$3:AF$14, MATCH($B2389,DEM_D8!$AC$3:$AC$14,0), 1)</f>
        <v>0.77123982221571519</v>
      </c>
      <c r="K2389">
        <f>INDEX(DEM_D8!AG$3:AG$14, MATCH($B2389,DEM_D8!$AC$3:$AC$14,0), 1)</f>
        <v>0.24061407525855374</v>
      </c>
      <c r="L2389">
        <f>INDEX(DEM_D8!AH$3:AH$14, MATCH($B2389,DEM_D8!$AC$3:$AC$14,0), 1)</f>
        <v>1.0198212203653323</v>
      </c>
      <c r="M2389">
        <f>INDEX(DEM_D8!AI$3:AI$14, MATCH($B2389,DEM_D8!$AC$3:$AC$14,0), 1)</f>
        <v>1.1154294597745822</v>
      </c>
      <c r="N2389">
        <f>INDEX(DEM_D8!AJ$3:AJ$14, MATCH($B2389,DEM_D8!$AC$3:$AC$14,0), 1)</f>
        <v>0.47804119704624948</v>
      </c>
    </row>
    <row r="2390" spans="1:14">
      <c r="A2390" s="35">
        <v>38903</v>
      </c>
      <c r="B2390">
        <f t="shared" si="37"/>
        <v>7</v>
      </c>
      <c r="C2390" s="38">
        <f>INDEX(S_FOLSM!Z$3:Z$14, MATCH($B2390,S_FOLSM!$X$3:$X$14,0), 1)</f>
        <v>0.34310921166038588</v>
      </c>
      <c r="D2390" s="38">
        <f>INDEX(S_FOLSM!AA$3:AA$14, MATCH($B2390,S_FOLSM!$X$3:$X$14,0), 1)</f>
        <v>10.571317528177225</v>
      </c>
      <c r="E2390" s="38">
        <f>INDEX(S_FOLSM!AB$3:AB$14, MATCH($B2390,S_FOLSM!$X$3:$X$14,0), 1)</f>
        <v>18.866692576758648</v>
      </c>
      <c r="F2390" s="38">
        <f>INDEX(S_FOLSM!AC$3:AC$14, MATCH($B2390,S_FOLSM!$X$3:$X$14,0), 1)</f>
        <v>30.020987174504469</v>
      </c>
      <c r="G2390" s="38">
        <f>INDEX(D_FOLSM_NP!$M$2:$M$13, MATCH($B2390,D_FOLSM_NP!$L$2:$L$13,0), 1)</f>
        <v>274.27919473249773</v>
      </c>
      <c r="H2390">
        <f>I_FOLSM!$F2379</f>
        <v>2890</v>
      </c>
      <c r="I2390">
        <f>INDEX(DEM_D8!AE$3:AE$14, MATCH($B2390,DEM_D8!$AC$3:$AC$14,0), 1)</f>
        <v>0.22308589195491643</v>
      </c>
      <c r="J2390">
        <f>INDEX(DEM_D8!AF$3:AF$14, MATCH($B2390,DEM_D8!$AC$3:$AC$14,0), 1)</f>
        <v>0.77123982221571519</v>
      </c>
      <c r="K2390">
        <f>INDEX(DEM_D8!AG$3:AG$14, MATCH($B2390,DEM_D8!$AC$3:$AC$14,0), 1)</f>
        <v>0.24061407525855374</v>
      </c>
      <c r="L2390">
        <f>INDEX(DEM_D8!AH$3:AH$14, MATCH($B2390,DEM_D8!$AC$3:$AC$14,0), 1)</f>
        <v>1.0198212203653323</v>
      </c>
      <c r="M2390">
        <f>INDEX(DEM_D8!AI$3:AI$14, MATCH($B2390,DEM_D8!$AC$3:$AC$14,0), 1)</f>
        <v>1.1154294597745822</v>
      </c>
      <c r="N2390">
        <f>INDEX(DEM_D8!AJ$3:AJ$14, MATCH($B2390,DEM_D8!$AC$3:$AC$14,0), 1)</f>
        <v>0.47804119704624948</v>
      </c>
    </row>
    <row r="2391" spans="1:14">
      <c r="A2391" s="35">
        <v>38904</v>
      </c>
      <c r="B2391">
        <f t="shared" si="37"/>
        <v>7</v>
      </c>
      <c r="C2391" s="38">
        <f>INDEX(S_FOLSM!Z$3:Z$14, MATCH($B2391,S_FOLSM!$X$3:$X$14,0), 1)</f>
        <v>0.34310921166038588</v>
      </c>
      <c r="D2391" s="38">
        <f>INDEX(S_FOLSM!AA$3:AA$14, MATCH($B2391,S_FOLSM!$X$3:$X$14,0), 1)</f>
        <v>10.571317528177225</v>
      </c>
      <c r="E2391" s="38">
        <f>INDEX(S_FOLSM!AB$3:AB$14, MATCH($B2391,S_FOLSM!$X$3:$X$14,0), 1)</f>
        <v>18.866692576758648</v>
      </c>
      <c r="F2391" s="38">
        <f>INDEX(S_FOLSM!AC$3:AC$14, MATCH($B2391,S_FOLSM!$X$3:$X$14,0), 1)</f>
        <v>30.020987174504469</v>
      </c>
      <c r="G2391" s="38">
        <f>INDEX(D_FOLSM_NP!$M$2:$M$13, MATCH($B2391,D_FOLSM_NP!$L$2:$L$13,0), 1)</f>
        <v>274.27919473249773</v>
      </c>
      <c r="H2391">
        <f>I_FOLSM!$F2380</f>
        <v>3374</v>
      </c>
      <c r="I2391">
        <f>INDEX(DEM_D8!AE$3:AE$14, MATCH($B2391,DEM_D8!$AC$3:$AC$14,0), 1)</f>
        <v>0.22308589195491643</v>
      </c>
      <c r="J2391">
        <f>INDEX(DEM_D8!AF$3:AF$14, MATCH($B2391,DEM_D8!$AC$3:$AC$14,0), 1)</f>
        <v>0.77123982221571519</v>
      </c>
      <c r="K2391">
        <f>INDEX(DEM_D8!AG$3:AG$14, MATCH($B2391,DEM_D8!$AC$3:$AC$14,0), 1)</f>
        <v>0.24061407525855374</v>
      </c>
      <c r="L2391">
        <f>INDEX(DEM_D8!AH$3:AH$14, MATCH($B2391,DEM_D8!$AC$3:$AC$14,0), 1)</f>
        <v>1.0198212203653323</v>
      </c>
      <c r="M2391">
        <f>INDEX(DEM_D8!AI$3:AI$14, MATCH($B2391,DEM_D8!$AC$3:$AC$14,0), 1)</f>
        <v>1.1154294597745822</v>
      </c>
      <c r="N2391">
        <f>INDEX(DEM_D8!AJ$3:AJ$14, MATCH($B2391,DEM_D8!$AC$3:$AC$14,0), 1)</f>
        <v>0.47804119704624948</v>
      </c>
    </row>
    <row r="2392" spans="1:14">
      <c r="A2392" s="35">
        <v>38905</v>
      </c>
      <c r="B2392">
        <f t="shared" si="37"/>
        <v>7</v>
      </c>
      <c r="C2392" s="38">
        <f>INDEX(S_FOLSM!Z$3:Z$14, MATCH($B2392,S_FOLSM!$X$3:$X$14,0), 1)</f>
        <v>0.34310921166038588</v>
      </c>
      <c r="D2392" s="38">
        <f>INDEX(S_FOLSM!AA$3:AA$14, MATCH($B2392,S_FOLSM!$X$3:$X$14,0), 1)</f>
        <v>10.571317528177225</v>
      </c>
      <c r="E2392" s="38">
        <f>INDEX(S_FOLSM!AB$3:AB$14, MATCH($B2392,S_FOLSM!$X$3:$X$14,0), 1)</f>
        <v>18.866692576758648</v>
      </c>
      <c r="F2392" s="38">
        <f>INDEX(S_FOLSM!AC$3:AC$14, MATCH($B2392,S_FOLSM!$X$3:$X$14,0), 1)</f>
        <v>30.020987174504469</v>
      </c>
      <c r="G2392" s="38">
        <f>INDEX(D_FOLSM_NP!$M$2:$M$13, MATCH($B2392,D_FOLSM_NP!$L$2:$L$13,0), 1)</f>
        <v>274.27919473249773</v>
      </c>
      <c r="H2392">
        <f>I_FOLSM!$F2381</f>
        <v>2728</v>
      </c>
      <c r="I2392">
        <f>INDEX(DEM_D8!AE$3:AE$14, MATCH($B2392,DEM_D8!$AC$3:$AC$14,0), 1)</f>
        <v>0.22308589195491643</v>
      </c>
      <c r="J2392">
        <f>INDEX(DEM_D8!AF$3:AF$14, MATCH($B2392,DEM_D8!$AC$3:$AC$14,0), 1)</f>
        <v>0.77123982221571519</v>
      </c>
      <c r="K2392">
        <f>INDEX(DEM_D8!AG$3:AG$14, MATCH($B2392,DEM_D8!$AC$3:$AC$14,0), 1)</f>
        <v>0.24061407525855374</v>
      </c>
      <c r="L2392">
        <f>INDEX(DEM_D8!AH$3:AH$14, MATCH($B2392,DEM_D8!$AC$3:$AC$14,0), 1)</f>
        <v>1.0198212203653323</v>
      </c>
      <c r="M2392">
        <f>INDEX(DEM_D8!AI$3:AI$14, MATCH($B2392,DEM_D8!$AC$3:$AC$14,0), 1)</f>
        <v>1.1154294597745822</v>
      </c>
      <c r="N2392">
        <f>INDEX(DEM_D8!AJ$3:AJ$14, MATCH($B2392,DEM_D8!$AC$3:$AC$14,0), 1)</f>
        <v>0.47804119704624948</v>
      </c>
    </row>
    <row r="2393" spans="1:14">
      <c r="A2393" s="35">
        <v>38906</v>
      </c>
      <c r="B2393">
        <f t="shared" si="37"/>
        <v>7</v>
      </c>
      <c r="C2393" s="38">
        <f>INDEX(S_FOLSM!Z$3:Z$14, MATCH($B2393,S_FOLSM!$X$3:$X$14,0), 1)</f>
        <v>0.34310921166038588</v>
      </c>
      <c r="D2393" s="38">
        <f>INDEX(S_FOLSM!AA$3:AA$14, MATCH($B2393,S_FOLSM!$X$3:$X$14,0), 1)</f>
        <v>10.571317528177225</v>
      </c>
      <c r="E2393" s="38">
        <f>INDEX(S_FOLSM!AB$3:AB$14, MATCH($B2393,S_FOLSM!$X$3:$X$14,0), 1)</f>
        <v>18.866692576758648</v>
      </c>
      <c r="F2393" s="38">
        <f>INDEX(S_FOLSM!AC$3:AC$14, MATCH($B2393,S_FOLSM!$X$3:$X$14,0), 1)</f>
        <v>30.020987174504469</v>
      </c>
      <c r="G2393" s="38">
        <f>INDEX(D_FOLSM_NP!$M$2:$M$13, MATCH($B2393,D_FOLSM_NP!$L$2:$L$13,0), 1)</f>
        <v>274.27919473249773</v>
      </c>
      <c r="H2393">
        <f>I_FOLSM!$F2382</f>
        <v>2630</v>
      </c>
      <c r="I2393">
        <f>INDEX(DEM_D8!AE$3:AE$14, MATCH($B2393,DEM_D8!$AC$3:$AC$14,0), 1)</f>
        <v>0.22308589195491643</v>
      </c>
      <c r="J2393">
        <f>INDEX(DEM_D8!AF$3:AF$14, MATCH($B2393,DEM_D8!$AC$3:$AC$14,0), 1)</f>
        <v>0.77123982221571519</v>
      </c>
      <c r="K2393">
        <f>INDEX(DEM_D8!AG$3:AG$14, MATCH($B2393,DEM_D8!$AC$3:$AC$14,0), 1)</f>
        <v>0.24061407525855374</v>
      </c>
      <c r="L2393">
        <f>INDEX(DEM_D8!AH$3:AH$14, MATCH($B2393,DEM_D8!$AC$3:$AC$14,0), 1)</f>
        <v>1.0198212203653323</v>
      </c>
      <c r="M2393">
        <f>INDEX(DEM_D8!AI$3:AI$14, MATCH($B2393,DEM_D8!$AC$3:$AC$14,0), 1)</f>
        <v>1.1154294597745822</v>
      </c>
      <c r="N2393">
        <f>INDEX(DEM_D8!AJ$3:AJ$14, MATCH($B2393,DEM_D8!$AC$3:$AC$14,0), 1)</f>
        <v>0.47804119704624948</v>
      </c>
    </row>
    <row r="2394" spans="1:14">
      <c r="A2394" s="35">
        <v>38907</v>
      </c>
      <c r="B2394">
        <f t="shared" si="37"/>
        <v>7</v>
      </c>
      <c r="C2394" s="38">
        <f>INDEX(S_FOLSM!Z$3:Z$14, MATCH($B2394,S_FOLSM!$X$3:$X$14,0), 1)</f>
        <v>0.34310921166038588</v>
      </c>
      <c r="D2394" s="38">
        <f>INDEX(S_FOLSM!AA$3:AA$14, MATCH($B2394,S_FOLSM!$X$3:$X$14,0), 1)</f>
        <v>10.571317528177225</v>
      </c>
      <c r="E2394" s="38">
        <f>INDEX(S_FOLSM!AB$3:AB$14, MATCH($B2394,S_FOLSM!$X$3:$X$14,0), 1)</f>
        <v>18.866692576758648</v>
      </c>
      <c r="F2394" s="38">
        <f>INDEX(S_FOLSM!AC$3:AC$14, MATCH($B2394,S_FOLSM!$X$3:$X$14,0), 1)</f>
        <v>30.020987174504469</v>
      </c>
      <c r="G2394" s="38">
        <f>INDEX(D_FOLSM_NP!$M$2:$M$13, MATCH($B2394,D_FOLSM_NP!$L$2:$L$13,0), 1)</f>
        <v>274.27919473249773</v>
      </c>
      <c r="H2394">
        <f>I_FOLSM!$F2383</f>
        <v>2980</v>
      </c>
      <c r="I2394">
        <f>INDEX(DEM_D8!AE$3:AE$14, MATCH($B2394,DEM_D8!$AC$3:$AC$14,0), 1)</f>
        <v>0.22308589195491643</v>
      </c>
      <c r="J2394">
        <f>INDEX(DEM_D8!AF$3:AF$14, MATCH($B2394,DEM_D8!$AC$3:$AC$14,0), 1)</f>
        <v>0.77123982221571519</v>
      </c>
      <c r="K2394">
        <f>INDEX(DEM_D8!AG$3:AG$14, MATCH($B2394,DEM_D8!$AC$3:$AC$14,0), 1)</f>
        <v>0.24061407525855374</v>
      </c>
      <c r="L2394">
        <f>INDEX(DEM_D8!AH$3:AH$14, MATCH($B2394,DEM_D8!$AC$3:$AC$14,0), 1)</f>
        <v>1.0198212203653323</v>
      </c>
      <c r="M2394">
        <f>INDEX(DEM_D8!AI$3:AI$14, MATCH($B2394,DEM_D8!$AC$3:$AC$14,0), 1)</f>
        <v>1.1154294597745822</v>
      </c>
      <c r="N2394">
        <f>INDEX(DEM_D8!AJ$3:AJ$14, MATCH($B2394,DEM_D8!$AC$3:$AC$14,0), 1)</f>
        <v>0.47804119704624948</v>
      </c>
    </row>
    <row r="2395" spans="1:14">
      <c r="A2395" s="35">
        <v>38908</v>
      </c>
      <c r="B2395">
        <f t="shared" si="37"/>
        <v>7</v>
      </c>
      <c r="C2395" s="38">
        <f>INDEX(S_FOLSM!Z$3:Z$14, MATCH($B2395,S_FOLSM!$X$3:$X$14,0), 1)</f>
        <v>0.34310921166038588</v>
      </c>
      <c r="D2395" s="38">
        <f>INDEX(S_FOLSM!AA$3:AA$14, MATCH($B2395,S_FOLSM!$X$3:$X$14,0), 1)</f>
        <v>10.571317528177225</v>
      </c>
      <c r="E2395" s="38">
        <f>INDEX(S_FOLSM!AB$3:AB$14, MATCH($B2395,S_FOLSM!$X$3:$X$14,0), 1)</f>
        <v>18.866692576758648</v>
      </c>
      <c r="F2395" s="38">
        <f>INDEX(S_FOLSM!AC$3:AC$14, MATCH($B2395,S_FOLSM!$X$3:$X$14,0), 1)</f>
        <v>30.020987174504469</v>
      </c>
      <c r="G2395" s="38">
        <f>INDEX(D_FOLSM_NP!$M$2:$M$13, MATCH($B2395,D_FOLSM_NP!$L$2:$L$13,0), 1)</f>
        <v>274.27919473249773</v>
      </c>
      <c r="H2395">
        <f>I_FOLSM!$F2384</f>
        <v>2612</v>
      </c>
      <c r="I2395">
        <f>INDEX(DEM_D8!AE$3:AE$14, MATCH($B2395,DEM_D8!$AC$3:$AC$14,0), 1)</f>
        <v>0.22308589195491643</v>
      </c>
      <c r="J2395">
        <f>INDEX(DEM_D8!AF$3:AF$14, MATCH($B2395,DEM_D8!$AC$3:$AC$14,0), 1)</f>
        <v>0.77123982221571519</v>
      </c>
      <c r="K2395">
        <f>INDEX(DEM_D8!AG$3:AG$14, MATCH($B2395,DEM_D8!$AC$3:$AC$14,0), 1)</f>
        <v>0.24061407525855374</v>
      </c>
      <c r="L2395">
        <f>INDEX(DEM_D8!AH$3:AH$14, MATCH($B2395,DEM_D8!$AC$3:$AC$14,0), 1)</f>
        <v>1.0198212203653323</v>
      </c>
      <c r="M2395">
        <f>INDEX(DEM_D8!AI$3:AI$14, MATCH($B2395,DEM_D8!$AC$3:$AC$14,0), 1)</f>
        <v>1.1154294597745822</v>
      </c>
      <c r="N2395">
        <f>INDEX(DEM_D8!AJ$3:AJ$14, MATCH($B2395,DEM_D8!$AC$3:$AC$14,0), 1)</f>
        <v>0.47804119704624948</v>
      </c>
    </row>
    <row r="2396" spans="1:14">
      <c r="A2396" s="35">
        <v>38909</v>
      </c>
      <c r="B2396">
        <f t="shared" si="37"/>
        <v>7</v>
      </c>
      <c r="C2396" s="38">
        <f>INDEX(S_FOLSM!Z$3:Z$14, MATCH($B2396,S_FOLSM!$X$3:$X$14,0), 1)</f>
        <v>0.34310921166038588</v>
      </c>
      <c r="D2396" s="38">
        <f>INDEX(S_FOLSM!AA$3:AA$14, MATCH($B2396,S_FOLSM!$X$3:$X$14,0), 1)</f>
        <v>10.571317528177225</v>
      </c>
      <c r="E2396" s="38">
        <f>INDEX(S_FOLSM!AB$3:AB$14, MATCH($B2396,S_FOLSM!$X$3:$X$14,0), 1)</f>
        <v>18.866692576758648</v>
      </c>
      <c r="F2396" s="38">
        <f>INDEX(S_FOLSM!AC$3:AC$14, MATCH($B2396,S_FOLSM!$X$3:$X$14,0), 1)</f>
        <v>30.020987174504469</v>
      </c>
      <c r="G2396" s="38">
        <f>INDEX(D_FOLSM_NP!$M$2:$M$13, MATCH($B2396,D_FOLSM_NP!$L$2:$L$13,0), 1)</f>
        <v>274.27919473249773</v>
      </c>
      <c r="H2396">
        <f>I_FOLSM!$F2385</f>
        <v>2678</v>
      </c>
      <c r="I2396">
        <f>INDEX(DEM_D8!AE$3:AE$14, MATCH($B2396,DEM_D8!$AC$3:$AC$14,0), 1)</f>
        <v>0.22308589195491643</v>
      </c>
      <c r="J2396">
        <f>INDEX(DEM_D8!AF$3:AF$14, MATCH($B2396,DEM_D8!$AC$3:$AC$14,0), 1)</f>
        <v>0.77123982221571519</v>
      </c>
      <c r="K2396">
        <f>INDEX(DEM_D8!AG$3:AG$14, MATCH($B2396,DEM_D8!$AC$3:$AC$14,0), 1)</f>
        <v>0.24061407525855374</v>
      </c>
      <c r="L2396">
        <f>INDEX(DEM_D8!AH$3:AH$14, MATCH($B2396,DEM_D8!$AC$3:$AC$14,0), 1)</f>
        <v>1.0198212203653323</v>
      </c>
      <c r="M2396">
        <f>INDEX(DEM_D8!AI$3:AI$14, MATCH($B2396,DEM_D8!$AC$3:$AC$14,0), 1)</f>
        <v>1.1154294597745822</v>
      </c>
      <c r="N2396">
        <f>INDEX(DEM_D8!AJ$3:AJ$14, MATCH($B2396,DEM_D8!$AC$3:$AC$14,0), 1)</f>
        <v>0.47804119704624948</v>
      </c>
    </row>
    <row r="2397" spans="1:14">
      <c r="A2397" s="35">
        <v>38910</v>
      </c>
      <c r="B2397">
        <f t="shared" si="37"/>
        <v>7</v>
      </c>
      <c r="C2397" s="38">
        <f>INDEX(S_FOLSM!Z$3:Z$14, MATCH($B2397,S_FOLSM!$X$3:$X$14,0), 1)</f>
        <v>0.34310921166038588</v>
      </c>
      <c r="D2397" s="38">
        <f>INDEX(S_FOLSM!AA$3:AA$14, MATCH($B2397,S_FOLSM!$X$3:$X$14,0), 1)</f>
        <v>10.571317528177225</v>
      </c>
      <c r="E2397" s="38">
        <f>INDEX(S_FOLSM!AB$3:AB$14, MATCH($B2397,S_FOLSM!$X$3:$X$14,0), 1)</f>
        <v>18.866692576758648</v>
      </c>
      <c r="F2397" s="38">
        <f>INDEX(S_FOLSM!AC$3:AC$14, MATCH($B2397,S_FOLSM!$X$3:$X$14,0), 1)</f>
        <v>30.020987174504469</v>
      </c>
      <c r="G2397" s="38">
        <f>INDEX(D_FOLSM_NP!$M$2:$M$13, MATCH($B2397,D_FOLSM_NP!$L$2:$L$13,0), 1)</f>
        <v>274.27919473249773</v>
      </c>
      <c r="H2397">
        <f>I_FOLSM!$F2386</f>
        <v>2271</v>
      </c>
      <c r="I2397">
        <f>INDEX(DEM_D8!AE$3:AE$14, MATCH($B2397,DEM_D8!$AC$3:$AC$14,0), 1)</f>
        <v>0.22308589195491643</v>
      </c>
      <c r="J2397">
        <f>INDEX(DEM_D8!AF$3:AF$14, MATCH($B2397,DEM_D8!$AC$3:$AC$14,0), 1)</f>
        <v>0.77123982221571519</v>
      </c>
      <c r="K2397">
        <f>INDEX(DEM_D8!AG$3:AG$14, MATCH($B2397,DEM_D8!$AC$3:$AC$14,0), 1)</f>
        <v>0.24061407525855374</v>
      </c>
      <c r="L2397">
        <f>INDEX(DEM_D8!AH$3:AH$14, MATCH($B2397,DEM_D8!$AC$3:$AC$14,0), 1)</f>
        <v>1.0198212203653323</v>
      </c>
      <c r="M2397">
        <f>INDEX(DEM_D8!AI$3:AI$14, MATCH($B2397,DEM_D8!$AC$3:$AC$14,0), 1)</f>
        <v>1.1154294597745822</v>
      </c>
      <c r="N2397">
        <f>INDEX(DEM_D8!AJ$3:AJ$14, MATCH($B2397,DEM_D8!$AC$3:$AC$14,0), 1)</f>
        <v>0.47804119704624948</v>
      </c>
    </row>
    <row r="2398" spans="1:14">
      <c r="A2398" s="35">
        <v>38911</v>
      </c>
      <c r="B2398">
        <f t="shared" si="37"/>
        <v>7</v>
      </c>
      <c r="C2398" s="38">
        <f>INDEX(S_FOLSM!Z$3:Z$14, MATCH($B2398,S_FOLSM!$X$3:$X$14,0), 1)</f>
        <v>0.34310921166038588</v>
      </c>
      <c r="D2398" s="38">
        <f>INDEX(S_FOLSM!AA$3:AA$14, MATCH($B2398,S_FOLSM!$X$3:$X$14,0), 1)</f>
        <v>10.571317528177225</v>
      </c>
      <c r="E2398" s="38">
        <f>INDEX(S_FOLSM!AB$3:AB$14, MATCH($B2398,S_FOLSM!$X$3:$X$14,0), 1)</f>
        <v>18.866692576758648</v>
      </c>
      <c r="F2398" s="38">
        <f>INDEX(S_FOLSM!AC$3:AC$14, MATCH($B2398,S_FOLSM!$X$3:$X$14,0), 1)</f>
        <v>30.020987174504469</v>
      </c>
      <c r="G2398" s="38">
        <f>INDEX(D_FOLSM_NP!$M$2:$M$13, MATCH($B2398,D_FOLSM_NP!$L$2:$L$13,0), 1)</f>
        <v>274.27919473249773</v>
      </c>
      <c r="H2398">
        <f>I_FOLSM!$F2387</f>
        <v>2783</v>
      </c>
      <c r="I2398">
        <f>INDEX(DEM_D8!AE$3:AE$14, MATCH($B2398,DEM_D8!$AC$3:$AC$14,0), 1)</f>
        <v>0.22308589195491643</v>
      </c>
      <c r="J2398">
        <f>INDEX(DEM_D8!AF$3:AF$14, MATCH($B2398,DEM_D8!$AC$3:$AC$14,0), 1)</f>
        <v>0.77123982221571519</v>
      </c>
      <c r="K2398">
        <f>INDEX(DEM_D8!AG$3:AG$14, MATCH($B2398,DEM_D8!$AC$3:$AC$14,0), 1)</f>
        <v>0.24061407525855374</v>
      </c>
      <c r="L2398">
        <f>INDEX(DEM_D8!AH$3:AH$14, MATCH($B2398,DEM_D8!$AC$3:$AC$14,0), 1)</f>
        <v>1.0198212203653323</v>
      </c>
      <c r="M2398">
        <f>INDEX(DEM_D8!AI$3:AI$14, MATCH($B2398,DEM_D8!$AC$3:$AC$14,0), 1)</f>
        <v>1.1154294597745822</v>
      </c>
      <c r="N2398">
        <f>INDEX(DEM_D8!AJ$3:AJ$14, MATCH($B2398,DEM_D8!$AC$3:$AC$14,0), 1)</f>
        <v>0.47804119704624948</v>
      </c>
    </row>
    <row r="2399" spans="1:14">
      <c r="A2399" s="35">
        <v>38912</v>
      </c>
      <c r="B2399">
        <f t="shared" si="37"/>
        <v>7</v>
      </c>
      <c r="C2399" s="38">
        <f>INDEX(S_FOLSM!Z$3:Z$14, MATCH($B2399,S_FOLSM!$X$3:$X$14,0), 1)</f>
        <v>0.34310921166038588</v>
      </c>
      <c r="D2399" s="38">
        <f>INDEX(S_FOLSM!AA$3:AA$14, MATCH($B2399,S_FOLSM!$X$3:$X$14,0), 1)</f>
        <v>10.571317528177225</v>
      </c>
      <c r="E2399" s="38">
        <f>INDEX(S_FOLSM!AB$3:AB$14, MATCH($B2399,S_FOLSM!$X$3:$X$14,0), 1)</f>
        <v>18.866692576758648</v>
      </c>
      <c r="F2399" s="38">
        <f>INDEX(S_FOLSM!AC$3:AC$14, MATCH($B2399,S_FOLSM!$X$3:$X$14,0), 1)</f>
        <v>30.020987174504469</v>
      </c>
      <c r="G2399" s="38">
        <f>INDEX(D_FOLSM_NP!$M$2:$M$13, MATCH($B2399,D_FOLSM_NP!$L$2:$L$13,0), 1)</f>
        <v>274.27919473249773</v>
      </c>
      <c r="H2399">
        <f>I_FOLSM!$F2388</f>
        <v>3105</v>
      </c>
      <c r="I2399">
        <f>INDEX(DEM_D8!AE$3:AE$14, MATCH($B2399,DEM_D8!$AC$3:$AC$14,0), 1)</f>
        <v>0.22308589195491643</v>
      </c>
      <c r="J2399">
        <f>INDEX(DEM_D8!AF$3:AF$14, MATCH($B2399,DEM_D8!$AC$3:$AC$14,0), 1)</f>
        <v>0.77123982221571519</v>
      </c>
      <c r="K2399">
        <f>INDEX(DEM_D8!AG$3:AG$14, MATCH($B2399,DEM_D8!$AC$3:$AC$14,0), 1)</f>
        <v>0.24061407525855374</v>
      </c>
      <c r="L2399">
        <f>INDEX(DEM_D8!AH$3:AH$14, MATCH($B2399,DEM_D8!$AC$3:$AC$14,0), 1)</f>
        <v>1.0198212203653323</v>
      </c>
      <c r="M2399">
        <f>INDEX(DEM_D8!AI$3:AI$14, MATCH($B2399,DEM_D8!$AC$3:$AC$14,0), 1)</f>
        <v>1.1154294597745822</v>
      </c>
      <c r="N2399">
        <f>INDEX(DEM_D8!AJ$3:AJ$14, MATCH($B2399,DEM_D8!$AC$3:$AC$14,0), 1)</f>
        <v>0.47804119704624948</v>
      </c>
    </row>
    <row r="2400" spans="1:14">
      <c r="A2400" s="35">
        <v>38913</v>
      </c>
      <c r="B2400">
        <f t="shared" si="37"/>
        <v>7</v>
      </c>
      <c r="C2400" s="38">
        <f>INDEX(S_FOLSM!Z$3:Z$14, MATCH($B2400,S_FOLSM!$X$3:$X$14,0), 1)</f>
        <v>0.34310921166038588</v>
      </c>
      <c r="D2400" s="38">
        <f>INDEX(S_FOLSM!AA$3:AA$14, MATCH($B2400,S_FOLSM!$X$3:$X$14,0), 1)</f>
        <v>10.571317528177225</v>
      </c>
      <c r="E2400" s="38">
        <f>INDEX(S_FOLSM!AB$3:AB$14, MATCH($B2400,S_FOLSM!$X$3:$X$14,0), 1)</f>
        <v>18.866692576758648</v>
      </c>
      <c r="F2400" s="38">
        <f>INDEX(S_FOLSM!AC$3:AC$14, MATCH($B2400,S_FOLSM!$X$3:$X$14,0), 1)</f>
        <v>30.020987174504469</v>
      </c>
      <c r="G2400" s="38">
        <f>INDEX(D_FOLSM_NP!$M$2:$M$13, MATCH($B2400,D_FOLSM_NP!$L$2:$L$13,0), 1)</f>
        <v>274.27919473249773</v>
      </c>
      <c r="H2400">
        <f>I_FOLSM!$F2389</f>
        <v>2164</v>
      </c>
      <c r="I2400">
        <f>INDEX(DEM_D8!AE$3:AE$14, MATCH($B2400,DEM_D8!$AC$3:$AC$14,0), 1)</f>
        <v>0.22308589195491643</v>
      </c>
      <c r="J2400">
        <f>INDEX(DEM_D8!AF$3:AF$14, MATCH($B2400,DEM_D8!$AC$3:$AC$14,0), 1)</f>
        <v>0.77123982221571519</v>
      </c>
      <c r="K2400">
        <f>INDEX(DEM_D8!AG$3:AG$14, MATCH($B2400,DEM_D8!$AC$3:$AC$14,0), 1)</f>
        <v>0.24061407525855374</v>
      </c>
      <c r="L2400">
        <f>INDEX(DEM_D8!AH$3:AH$14, MATCH($B2400,DEM_D8!$AC$3:$AC$14,0), 1)</f>
        <v>1.0198212203653323</v>
      </c>
      <c r="M2400">
        <f>INDEX(DEM_D8!AI$3:AI$14, MATCH($B2400,DEM_D8!$AC$3:$AC$14,0), 1)</f>
        <v>1.1154294597745822</v>
      </c>
      <c r="N2400">
        <f>INDEX(DEM_D8!AJ$3:AJ$14, MATCH($B2400,DEM_D8!$AC$3:$AC$14,0), 1)</f>
        <v>0.47804119704624948</v>
      </c>
    </row>
    <row r="2401" spans="1:14">
      <c r="A2401" s="35">
        <v>38914</v>
      </c>
      <c r="B2401">
        <f t="shared" si="37"/>
        <v>7</v>
      </c>
      <c r="C2401" s="38">
        <f>INDEX(S_FOLSM!Z$3:Z$14, MATCH($B2401,S_FOLSM!$X$3:$X$14,0), 1)</f>
        <v>0.34310921166038588</v>
      </c>
      <c r="D2401" s="38">
        <f>INDEX(S_FOLSM!AA$3:AA$14, MATCH($B2401,S_FOLSM!$X$3:$X$14,0), 1)</f>
        <v>10.571317528177225</v>
      </c>
      <c r="E2401" s="38">
        <f>INDEX(S_FOLSM!AB$3:AB$14, MATCH($B2401,S_FOLSM!$X$3:$X$14,0), 1)</f>
        <v>18.866692576758648</v>
      </c>
      <c r="F2401" s="38">
        <f>INDEX(S_FOLSM!AC$3:AC$14, MATCH($B2401,S_FOLSM!$X$3:$X$14,0), 1)</f>
        <v>30.020987174504469</v>
      </c>
      <c r="G2401" s="38">
        <f>INDEX(D_FOLSM_NP!$M$2:$M$13, MATCH($B2401,D_FOLSM_NP!$L$2:$L$13,0), 1)</f>
        <v>274.27919473249773</v>
      </c>
      <c r="H2401">
        <f>I_FOLSM!$F2390</f>
        <v>2341</v>
      </c>
      <c r="I2401">
        <f>INDEX(DEM_D8!AE$3:AE$14, MATCH($B2401,DEM_D8!$AC$3:$AC$14,0), 1)</f>
        <v>0.22308589195491643</v>
      </c>
      <c r="J2401">
        <f>INDEX(DEM_D8!AF$3:AF$14, MATCH($B2401,DEM_D8!$AC$3:$AC$14,0), 1)</f>
        <v>0.77123982221571519</v>
      </c>
      <c r="K2401">
        <f>INDEX(DEM_D8!AG$3:AG$14, MATCH($B2401,DEM_D8!$AC$3:$AC$14,0), 1)</f>
        <v>0.24061407525855374</v>
      </c>
      <c r="L2401">
        <f>INDEX(DEM_D8!AH$3:AH$14, MATCH($B2401,DEM_D8!$AC$3:$AC$14,0), 1)</f>
        <v>1.0198212203653323</v>
      </c>
      <c r="M2401">
        <f>INDEX(DEM_D8!AI$3:AI$14, MATCH($B2401,DEM_D8!$AC$3:$AC$14,0), 1)</f>
        <v>1.1154294597745822</v>
      </c>
      <c r="N2401">
        <f>INDEX(DEM_D8!AJ$3:AJ$14, MATCH($B2401,DEM_D8!$AC$3:$AC$14,0), 1)</f>
        <v>0.47804119704624948</v>
      </c>
    </row>
    <row r="2402" spans="1:14">
      <c r="A2402" s="35">
        <v>38915</v>
      </c>
      <c r="B2402">
        <f t="shared" si="37"/>
        <v>7</v>
      </c>
      <c r="C2402" s="38">
        <f>INDEX(S_FOLSM!Z$3:Z$14, MATCH($B2402,S_FOLSM!$X$3:$X$14,0), 1)</f>
        <v>0.34310921166038588</v>
      </c>
      <c r="D2402" s="38">
        <f>INDEX(S_FOLSM!AA$3:AA$14, MATCH($B2402,S_FOLSM!$X$3:$X$14,0), 1)</f>
        <v>10.571317528177225</v>
      </c>
      <c r="E2402" s="38">
        <f>INDEX(S_FOLSM!AB$3:AB$14, MATCH($B2402,S_FOLSM!$X$3:$X$14,0), 1)</f>
        <v>18.866692576758648</v>
      </c>
      <c r="F2402" s="38">
        <f>INDEX(S_FOLSM!AC$3:AC$14, MATCH($B2402,S_FOLSM!$X$3:$X$14,0), 1)</f>
        <v>30.020987174504469</v>
      </c>
      <c r="G2402" s="38">
        <f>INDEX(D_FOLSM_NP!$M$2:$M$13, MATCH($B2402,D_FOLSM_NP!$L$2:$L$13,0), 1)</f>
        <v>274.27919473249773</v>
      </c>
      <c r="H2402">
        <f>I_FOLSM!$F2391</f>
        <v>2820</v>
      </c>
      <c r="I2402">
        <f>INDEX(DEM_D8!AE$3:AE$14, MATCH($B2402,DEM_D8!$AC$3:$AC$14,0), 1)</f>
        <v>0.22308589195491643</v>
      </c>
      <c r="J2402">
        <f>INDEX(DEM_D8!AF$3:AF$14, MATCH($B2402,DEM_D8!$AC$3:$AC$14,0), 1)</f>
        <v>0.77123982221571519</v>
      </c>
      <c r="K2402">
        <f>INDEX(DEM_D8!AG$3:AG$14, MATCH($B2402,DEM_D8!$AC$3:$AC$14,0), 1)</f>
        <v>0.24061407525855374</v>
      </c>
      <c r="L2402">
        <f>INDEX(DEM_D8!AH$3:AH$14, MATCH($B2402,DEM_D8!$AC$3:$AC$14,0), 1)</f>
        <v>1.0198212203653323</v>
      </c>
      <c r="M2402">
        <f>INDEX(DEM_D8!AI$3:AI$14, MATCH($B2402,DEM_D8!$AC$3:$AC$14,0), 1)</f>
        <v>1.1154294597745822</v>
      </c>
      <c r="N2402">
        <f>INDEX(DEM_D8!AJ$3:AJ$14, MATCH($B2402,DEM_D8!$AC$3:$AC$14,0), 1)</f>
        <v>0.47804119704624948</v>
      </c>
    </row>
    <row r="2403" spans="1:14">
      <c r="A2403" s="35">
        <v>38916</v>
      </c>
      <c r="B2403">
        <f t="shared" si="37"/>
        <v>7</v>
      </c>
      <c r="C2403" s="38">
        <f>INDEX(S_FOLSM!Z$3:Z$14, MATCH($B2403,S_FOLSM!$X$3:$X$14,0), 1)</f>
        <v>0.34310921166038588</v>
      </c>
      <c r="D2403" s="38">
        <f>INDEX(S_FOLSM!AA$3:AA$14, MATCH($B2403,S_FOLSM!$X$3:$X$14,0), 1)</f>
        <v>10.571317528177225</v>
      </c>
      <c r="E2403" s="38">
        <f>INDEX(S_FOLSM!AB$3:AB$14, MATCH($B2403,S_FOLSM!$X$3:$X$14,0), 1)</f>
        <v>18.866692576758648</v>
      </c>
      <c r="F2403" s="38">
        <f>INDEX(S_FOLSM!AC$3:AC$14, MATCH($B2403,S_FOLSM!$X$3:$X$14,0), 1)</f>
        <v>30.020987174504469</v>
      </c>
      <c r="G2403" s="38">
        <f>INDEX(D_FOLSM_NP!$M$2:$M$13, MATCH($B2403,D_FOLSM_NP!$L$2:$L$13,0), 1)</f>
        <v>274.27919473249773</v>
      </c>
      <c r="H2403">
        <f>I_FOLSM!$F2392</f>
        <v>2452</v>
      </c>
      <c r="I2403">
        <f>INDEX(DEM_D8!AE$3:AE$14, MATCH($B2403,DEM_D8!$AC$3:$AC$14,0), 1)</f>
        <v>0.22308589195491643</v>
      </c>
      <c r="J2403">
        <f>INDEX(DEM_D8!AF$3:AF$14, MATCH($B2403,DEM_D8!$AC$3:$AC$14,0), 1)</f>
        <v>0.77123982221571519</v>
      </c>
      <c r="K2403">
        <f>INDEX(DEM_D8!AG$3:AG$14, MATCH($B2403,DEM_D8!$AC$3:$AC$14,0), 1)</f>
        <v>0.24061407525855374</v>
      </c>
      <c r="L2403">
        <f>INDEX(DEM_D8!AH$3:AH$14, MATCH($B2403,DEM_D8!$AC$3:$AC$14,0), 1)</f>
        <v>1.0198212203653323</v>
      </c>
      <c r="M2403">
        <f>INDEX(DEM_D8!AI$3:AI$14, MATCH($B2403,DEM_D8!$AC$3:$AC$14,0), 1)</f>
        <v>1.1154294597745822</v>
      </c>
      <c r="N2403">
        <f>INDEX(DEM_D8!AJ$3:AJ$14, MATCH($B2403,DEM_D8!$AC$3:$AC$14,0), 1)</f>
        <v>0.47804119704624948</v>
      </c>
    </row>
    <row r="2404" spans="1:14">
      <c r="A2404" s="35">
        <v>38917</v>
      </c>
      <c r="B2404">
        <f t="shared" si="37"/>
        <v>7</v>
      </c>
      <c r="C2404" s="38">
        <f>INDEX(S_FOLSM!Z$3:Z$14, MATCH($B2404,S_FOLSM!$X$3:$X$14,0), 1)</f>
        <v>0.34310921166038588</v>
      </c>
      <c r="D2404" s="38">
        <f>INDEX(S_FOLSM!AA$3:AA$14, MATCH($B2404,S_FOLSM!$X$3:$X$14,0), 1)</f>
        <v>10.571317528177225</v>
      </c>
      <c r="E2404" s="38">
        <f>INDEX(S_FOLSM!AB$3:AB$14, MATCH($B2404,S_FOLSM!$X$3:$X$14,0), 1)</f>
        <v>18.866692576758648</v>
      </c>
      <c r="F2404" s="38">
        <f>INDEX(S_FOLSM!AC$3:AC$14, MATCH($B2404,S_FOLSM!$X$3:$X$14,0), 1)</f>
        <v>30.020987174504469</v>
      </c>
      <c r="G2404" s="38">
        <f>INDEX(D_FOLSM_NP!$M$2:$M$13, MATCH($B2404,D_FOLSM_NP!$L$2:$L$13,0), 1)</f>
        <v>274.27919473249773</v>
      </c>
      <c r="H2404">
        <f>I_FOLSM!$F2393</f>
        <v>2165</v>
      </c>
      <c r="I2404">
        <f>INDEX(DEM_D8!AE$3:AE$14, MATCH($B2404,DEM_D8!$AC$3:$AC$14,0), 1)</f>
        <v>0.22308589195491643</v>
      </c>
      <c r="J2404">
        <f>INDEX(DEM_D8!AF$3:AF$14, MATCH($B2404,DEM_D8!$AC$3:$AC$14,0), 1)</f>
        <v>0.77123982221571519</v>
      </c>
      <c r="K2404">
        <f>INDEX(DEM_D8!AG$3:AG$14, MATCH($B2404,DEM_D8!$AC$3:$AC$14,0), 1)</f>
        <v>0.24061407525855374</v>
      </c>
      <c r="L2404">
        <f>INDEX(DEM_D8!AH$3:AH$14, MATCH($B2404,DEM_D8!$AC$3:$AC$14,0), 1)</f>
        <v>1.0198212203653323</v>
      </c>
      <c r="M2404">
        <f>INDEX(DEM_D8!AI$3:AI$14, MATCH($B2404,DEM_D8!$AC$3:$AC$14,0), 1)</f>
        <v>1.1154294597745822</v>
      </c>
      <c r="N2404">
        <f>INDEX(DEM_D8!AJ$3:AJ$14, MATCH($B2404,DEM_D8!$AC$3:$AC$14,0), 1)</f>
        <v>0.47804119704624948</v>
      </c>
    </row>
    <row r="2405" spans="1:14">
      <c r="A2405" s="35">
        <v>38918</v>
      </c>
      <c r="B2405">
        <f t="shared" si="37"/>
        <v>7</v>
      </c>
      <c r="C2405" s="38">
        <f>INDEX(S_FOLSM!Z$3:Z$14, MATCH($B2405,S_FOLSM!$X$3:$X$14,0), 1)</f>
        <v>0.34310921166038588</v>
      </c>
      <c r="D2405" s="38">
        <f>INDEX(S_FOLSM!AA$3:AA$14, MATCH($B2405,S_FOLSM!$X$3:$X$14,0), 1)</f>
        <v>10.571317528177225</v>
      </c>
      <c r="E2405" s="38">
        <f>INDEX(S_FOLSM!AB$3:AB$14, MATCH($B2405,S_FOLSM!$X$3:$X$14,0), 1)</f>
        <v>18.866692576758648</v>
      </c>
      <c r="F2405" s="38">
        <f>INDEX(S_FOLSM!AC$3:AC$14, MATCH($B2405,S_FOLSM!$X$3:$X$14,0), 1)</f>
        <v>30.020987174504469</v>
      </c>
      <c r="G2405" s="38">
        <f>INDEX(D_FOLSM_NP!$M$2:$M$13, MATCH($B2405,D_FOLSM_NP!$L$2:$L$13,0), 1)</f>
        <v>274.27919473249773</v>
      </c>
      <c r="H2405">
        <f>I_FOLSM!$F2394</f>
        <v>2474</v>
      </c>
      <c r="I2405">
        <f>INDEX(DEM_D8!AE$3:AE$14, MATCH($B2405,DEM_D8!$AC$3:$AC$14,0), 1)</f>
        <v>0.22308589195491643</v>
      </c>
      <c r="J2405">
        <f>INDEX(DEM_D8!AF$3:AF$14, MATCH($B2405,DEM_D8!$AC$3:$AC$14,0), 1)</f>
        <v>0.77123982221571519</v>
      </c>
      <c r="K2405">
        <f>INDEX(DEM_D8!AG$3:AG$14, MATCH($B2405,DEM_D8!$AC$3:$AC$14,0), 1)</f>
        <v>0.24061407525855374</v>
      </c>
      <c r="L2405">
        <f>INDEX(DEM_D8!AH$3:AH$14, MATCH($B2405,DEM_D8!$AC$3:$AC$14,0), 1)</f>
        <v>1.0198212203653323</v>
      </c>
      <c r="M2405">
        <f>INDEX(DEM_D8!AI$3:AI$14, MATCH($B2405,DEM_D8!$AC$3:$AC$14,0), 1)</f>
        <v>1.1154294597745822</v>
      </c>
      <c r="N2405">
        <f>INDEX(DEM_D8!AJ$3:AJ$14, MATCH($B2405,DEM_D8!$AC$3:$AC$14,0), 1)</f>
        <v>0.47804119704624948</v>
      </c>
    </row>
    <row r="2406" spans="1:14">
      <c r="A2406" s="35">
        <v>38919</v>
      </c>
      <c r="B2406">
        <f t="shared" si="37"/>
        <v>7</v>
      </c>
      <c r="C2406" s="38">
        <f>INDEX(S_FOLSM!Z$3:Z$14, MATCH($B2406,S_FOLSM!$X$3:$X$14,0), 1)</f>
        <v>0.34310921166038588</v>
      </c>
      <c r="D2406" s="38">
        <f>INDEX(S_FOLSM!AA$3:AA$14, MATCH($B2406,S_FOLSM!$X$3:$X$14,0), 1)</f>
        <v>10.571317528177225</v>
      </c>
      <c r="E2406" s="38">
        <f>INDEX(S_FOLSM!AB$3:AB$14, MATCH($B2406,S_FOLSM!$X$3:$X$14,0), 1)</f>
        <v>18.866692576758648</v>
      </c>
      <c r="F2406" s="38">
        <f>INDEX(S_FOLSM!AC$3:AC$14, MATCH($B2406,S_FOLSM!$X$3:$X$14,0), 1)</f>
        <v>30.020987174504469</v>
      </c>
      <c r="G2406" s="38">
        <f>INDEX(D_FOLSM_NP!$M$2:$M$13, MATCH($B2406,D_FOLSM_NP!$L$2:$L$13,0), 1)</f>
        <v>274.27919473249773</v>
      </c>
      <c r="H2406">
        <f>I_FOLSM!$F2395</f>
        <v>3113</v>
      </c>
      <c r="I2406">
        <f>INDEX(DEM_D8!AE$3:AE$14, MATCH($B2406,DEM_D8!$AC$3:$AC$14,0), 1)</f>
        <v>0.22308589195491643</v>
      </c>
      <c r="J2406">
        <f>INDEX(DEM_D8!AF$3:AF$14, MATCH($B2406,DEM_D8!$AC$3:$AC$14,0), 1)</f>
        <v>0.77123982221571519</v>
      </c>
      <c r="K2406">
        <f>INDEX(DEM_D8!AG$3:AG$14, MATCH($B2406,DEM_D8!$AC$3:$AC$14,0), 1)</f>
        <v>0.24061407525855374</v>
      </c>
      <c r="L2406">
        <f>INDEX(DEM_D8!AH$3:AH$14, MATCH($B2406,DEM_D8!$AC$3:$AC$14,0), 1)</f>
        <v>1.0198212203653323</v>
      </c>
      <c r="M2406">
        <f>INDEX(DEM_D8!AI$3:AI$14, MATCH($B2406,DEM_D8!$AC$3:$AC$14,0), 1)</f>
        <v>1.1154294597745822</v>
      </c>
      <c r="N2406">
        <f>INDEX(DEM_D8!AJ$3:AJ$14, MATCH($B2406,DEM_D8!$AC$3:$AC$14,0), 1)</f>
        <v>0.47804119704624948</v>
      </c>
    </row>
    <row r="2407" spans="1:14">
      <c r="A2407" s="35">
        <v>38920</v>
      </c>
      <c r="B2407">
        <f t="shared" si="37"/>
        <v>7</v>
      </c>
      <c r="C2407" s="38">
        <f>INDEX(S_FOLSM!Z$3:Z$14, MATCH($B2407,S_FOLSM!$X$3:$X$14,0), 1)</f>
        <v>0.34310921166038588</v>
      </c>
      <c r="D2407" s="38">
        <f>INDEX(S_FOLSM!AA$3:AA$14, MATCH($B2407,S_FOLSM!$X$3:$X$14,0), 1)</f>
        <v>10.571317528177225</v>
      </c>
      <c r="E2407" s="38">
        <f>INDEX(S_FOLSM!AB$3:AB$14, MATCH($B2407,S_FOLSM!$X$3:$X$14,0), 1)</f>
        <v>18.866692576758648</v>
      </c>
      <c r="F2407" s="38">
        <f>INDEX(S_FOLSM!AC$3:AC$14, MATCH($B2407,S_FOLSM!$X$3:$X$14,0), 1)</f>
        <v>30.020987174504469</v>
      </c>
      <c r="G2407" s="38">
        <f>INDEX(D_FOLSM_NP!$M$2:$M$13, MATCH($B2407,D_FOLSM_NP!$L$2:$L$13,0), 1)</f>
        <v>274.27919473249773</v>
      </c>
      <c r="H2407">
        <f>I_FOLSM!$F2396</f>
        <v>3313</v>
      </c>
      <c r="I2407">
        <f>INDEX(DEM_D8!AE$3:AE$14, MATCH($B2407,DEM_D8!$AC$3:$AC$14,0), 1)</f>
        <v>0.22308589195491643</v>
      </c>
      <c r="J2407">
        <f>INDEX(DEM_D8!AF$3:AF$14, MATCH($B2407,DEM_D8!$AC$3:$AC$14,0), 1)</f>
        <v>0.77123982221571519</v>
      </c>
      <c r="K2407">
        <f>INDEX(DEM_D8!AG$3:AG$14, MATCH($B2407,DEM_D8!$AC$3:$AC$14,0), 1)</f>
        <v>0.24061407525855374</v>
      </c>
      <c r="L2407">
        <f>INDEX(DEM_D8!AH$3:AH$14, MATCH($B2407,DEM_D8!$AC$3:$AC$14,0), 1)</f>
        <v>1.0198212203653323</v>
      </c>
      <c r="M2407">
        <f>INDEX(DEM_D8!AI$3:AI$14, MATCH($B2407,DEM_D8!$AC$3:$AC$14,0), 1)</f>
        <v>1.1154294597745822</v>
      </c>
      <c r="N2407">
        <f>INDEX(DEM_D8!AJ$3:AJ$14, MATCH($B2407,DEM_D8!$AC$3:$AC$14,0), 1)</f>
        <v>0.47804119704624948</v>
      </c>
    </row>
    <row r="2408" spans="1:14">
      <c r="A2408" s="35">
        <v>38921</v>
      </c>
      <c r="B2408">
        <f t="shared" si="37"/>
        <v>7</v>
      </c>
      <c r="C2408" s="38">
        <f>INDEX(S_FOLSM!Z$3:Z$14, MATCH($B2408,S_FOLSM!$X$3:$X$14,0), 1)</f>
        <v>0.34310921166038588</v>
      </c>
      <c r="D2408" s="38">
        <f>INDEX(S_FOLSM!AA$3:AA$14, MATCH($B2408,S_FOLSM!$X$3:$X$14,0), 1)</f>
        <v>10.571317528177225</v>
      </c>
      <c r="E2408" s="38">
        <f>INDEX(S_FOLSM!AB$3:AB$14, MATCH($B2408,S_FOLSM!$X$3:$X$14,0), 1)</f>
        <v>18.866692576758648</v>
      </c>
      <c r="F2408" s="38">
        <f>INDEX(S_FOLSM!AC$3:AC$14, MATCH($B2408,S_FOLSM!$X$3:$X$14,0), 1)</f>
        <v>30.020987174504469</v>
      </c>
      <c r="G2408" s="38">
        <f>INDEX(D_FOLSM_NP!$M$2:$M$13, MATCH($B2408,D_FOLSM_NP!$L$2:$L$13,0), 1)</f>
        <v>274.27919473249773</v>
      </c>
      <c r="H2408">
        <f>I_FOLSM!$F2397</f>
        <v>2845</v>
      </c>
      <c r="I2408">
        <f>INDEX(DEM_D8!AE$3:AE$14, MATCH($B2408,DEM_D8!$AC$3:$AC$14,0), 1)</f>
        <v>0.22308589195491643</v>
      </c>
      <c r="J2408">
        <f>INDEX(DEM_D8!AF$3:AF$14, MATCH($B2408,DEM_D8!$AC$3:$AC$14,0), 1)</f>
        <v>0.77123982221571519</v>
      </c>
      <c r="K2408">
        <f>INDEX(DEM_D8!AG$3:AG$14, MATCH($B2408,DEM_D8!$AC$3:$AC$14,0), 1)</f>
        <v>0.24061407525855374</v>
      </c>
      <c r="L2408">
        <f>INDEX(DEM_D8!AH$3:AH$14, MATCH($B2408,DEM_D8!$AC$3:$AC$14,0), 1)</f>
        <v>1.0198212203653323</v>
      </c>
      <c r="M2408">
        <f>INDEX(DEM_D8!AI$3:AI$14, MATCH($B2408,DEM_D8!$AC$3:$AC$14,0), 1)</f>
        <v>1.1154294597745822</v>
      </c>
      <c r="N2408">
        <f>INDEX(DEM_D8!AJ$3:AJ$14, MATCH($B2408,DEM_D8!$AC$3:$AC$14,0), 1)</f>
        <v>0.47804119704624948</v>
      </c>
    </row>
    <row r="2409" spans="1:14">
      <c r="A2409" s="35">
        <v>38922</v>
      </c>
      <c r="B2409">
        <f t="shared" si="37"/>
        <v>7</v>
      </c>
      <c r="C2409" s="38">
        <f>INDEX(S_FOLSM!Z$3:Z$14, MATCH($B2409,S_FOLSM!$X$3:$X$14,0), 1)</f>
        <v>0.34310921166038588</v>
      </c>
      <c r="D2409" s="38">
        <f>INDEX(S_FOLSM!AA$3:AA$14, MATCH($B2409,S_FOLSM!$X$3:$X$14,0), 1)</f>
        <v>10.571317528177225</v>
      </c>
      <c r="E2409" s="38">
        <f>INDEX(S_FOLSM!AB$3:AB$14, MATCH($B2409,S_FOLSM!$X$3:$X$14,0), 1)</f>
        <v>18.866692576758648</v>
      </c>
      <c r="F2409" s="38">
        <f>INDEX(S_FOLSM!AC$3:AC$14, MATCH($B2409,S_FOLSM!$X$3:$X$14,0), 1)</f>
        <v>30.020987174504469</v>
      </c>
      <c r="G2409" s="38">
        <f>INDEX(D_FOLSM_NP!$M$2:$M$13, MATCH($B2409,D_FOLSM_NP!$L$2:$L$13,0), 1)</f>
        <v>274.27919473249773</v>
      </c>
      <c r="H2409">
        <f>I_FOLSM!$F2398</f>
        <v>2487</v>
      </c>
      <c r="I2409">
        <f>INDEX(DEM_D8!AE$3:AE$14, MATCH($B2409,DEM_D8!$AC$3:$AC$14,0), 1)</f>
        <v>0.22308589195491643</v>
      </c>
      <c r="J2409">
        <f>INDEX(DEM_D8!AF$3:AF$14, MATCH($B2409,DEM_D8!$AC$3:$AC$14,0), 1)</f>
        <v>0.77123982221571519</v>
      </c>
      <c r="K2409">
        <f>INDEX(DEM_D8!AG$3:AG$14, MATCH($B2409,DEM_D8!$AC$3:$AC$14,0), 1)</f>
        <v>0.24061407525855374</v>
      </c>
      <c r="L2409">
        <f>INDEX(DEM_D8!AH$3:AH$14, MATCH($B2409,DEM_D8!$AC$3:$AC$14,0), 1)</f>
        <v>1.0198212203653323</v>
      </c>
      <c r="M2409">
        <f>INDEX(DEM_D8!AI$3:AI$14, MATCH($B2409,DEM_D8!$AC$3:$AC$14,0), 1)</f>
        <v>1.1154294597745822</v>
      </c>
      <c r="N2409">
        <f>INDEX(DEM_D8!AJ$3:AJ$14, MATCH($B2409,DEM_D8!$AC$3:$AC$14,0), 1)</f>
        <v>0.47804119704624948</v>
      </c>
    </row>
    <row r="2410" spans="1:14">
      <c r="A2410" s="35">
        <v>38923</v>
      </c>
      <c r="B2410">
        <f t="shared" si="37"/>
        <v>7</v>
      </c>
      <c r="C2410" s="38">
        <f>INDEX(S_FOLSM!Z$3:Z$14, MATCH($B2410,S_FOLSM!$X$3:$X$14,0), 1)</f>
        <v>0.34310921166038588</v>
      </c>
      <c r="D2410" s="38">
        <f>INDEX(S_FOLSM!AA$3:AA$14, MATCH($B2410,S_FOLSM!$X$3:$X$14,0), 1)</f>
        <v>10.571317528177225</v>
      </c>
      <c r="E2410" s="38">
        <f>INDEX(S_FOLSM!AB$3:AB$14, MATCH($B2410,S_FOLSM!$X$3:$X$14,0), 1)</f>
        <v>18.866692576758648</v>
      </c>
      <c r="F2410" s="38">
        <f>INDEX(S_FOLSM!AC$3:AC$14, MATCH($B2410,S_FOLSM!$X$3:$X$14,0), 1)</f>
        <v>30.020987174504469</v>
      </c>
      <c r="G2410" s="38">
        <f>INDEX(D_FOLSM_NP!$M$2:$M$13, MATCH($B2410,D_FOLSM_NP!$L$2:$L$13,0), 1)</f>
        <v>274.27919473249773</v>
      </c>
      <c r="H2410">
        <f>I_FOLSM!$F2399</f>
        <v>2931</v>
      </c>
      <c r="I2410">
        <f>INDEX(DEM_D8!AE$3:AE$14, MATCH($B2410,DEM_D8!$AC$3:$AC$14,0), 1)</f>
        <v>0.22308589195491643</v>
      </c>
      <c r="J2410">
        <f>INDEX(DEM_D8!AF$3:AF$14, MATCH($B2410,DEM_D8!$AC$3:$AC$14,0), 1)</f>
        <v>0.77123982221571519</v>
      </c>
      <c r="K2410">
        <f>INDEX(DEM_D8!AG$3:AG$14, MATCH($B2410,DEM_D8!$AC$3:$AC$14,0), 1)</f>
        <v>0.24061407525855374</v>
      </c>
      <c r="L2410">
        <f>INDEX(DEM_D8!AH$3:AH$14, MATCH($B2410,DEM_D8!$AC$3:$AC$14,0), 1)</f>
        <v>1.0198212203653323</v>
      </c>
      <c r="M2410">
        <f>INDEX(DEM_D8!AI$3:AI$14, MATCH($B2410,DEM_D8!$AC$3:$AC$14,0), 1)</f>
        <v>1.1154294597745822</v>
      </c>
      <c r="N2410">
        <f>INDEX(DEM_D8!AJ$3:AJ$14, MATCH($B2410,DEM_D8!$AC$3:$AC$14,0), 1)</f>
        <v>0.47804119704624948</v>
      </c>
    </row>
    <row r="2411" spans="1:14">
      <c r="A2411" s="35">
        <v>38924</v>
      </c>
      <c r="B2411">
        <f t="shared" si="37"/>
        <v>7</v>
      </c>
      <c r="C2411" s="38">
        <f>INDEX(S_FOLSM!Z$3:Z$14, MATCH($B2411,S_FOLSM!$X$3:$X$14,0), 1)</f>
        <v>0.34310921166038588</v>
      </c>
      <c r="D2411" s="38">
        <f>INDEX(S_FOLSM!AA$3:AA$14, MATCH($B2411,S_FOLSM!$X$3:$X$14,0), 1)</f>
        <v>10.571317528177225</v>
      </c>
      <c r="E2411" s="38">
        <f>INDEX(S_FOLSM!AB$3:AB$14, MATCH($B2411,S_FOLSM!$X$3:$X$14,0), 1)</f>
        <v>18.866692576758648</v>
      </c>
      <c r="F2411" s="38">
        <f>INDEX(S_FOLSM!AC$3:AC$14, MATCH($B2411,S_FOLSM!$X$3:$X$14,0), 1)</f>
        <v>30.020987174504469</v>
      </c>
      <c r="G2411" s="38">
        <f>INDEX(D_FOLSM_NP!$M$2:$M$13, MATCH($B2411,D_FOLSM_NP!$L$2:$L$13,0), 1)</f>
        <v>274.27919473249773</v>
      </c>
      <c r="H2411">
        <f>I_FOLSM!$F2400</f>
        <v>2416</v>
      </c>
      <c r="I2411">
        <f>INDEX(DEM_D8!AE$3:AE$14, MATCH($B2411,DEM_D8!$AC$3:$AC$14,0), 1)</f>
        <v>0.22308589195491643</v>
      </c>
      <c r="J2411">
        <f>INDEX(DEM_D8!AF$3:AF$14, MATCH($B2411,DEM_D8!$AC$3:$AC$14,0), 1)</f>
        <v>0.77123982221571519</v>
      </c>
      <c r="K2411">
        <f>INDEX(DEM_D8!AG$3:AG$14, MATCH($B2411,DEM_D8!$AC$3:$AC$14,0), 1)</f>
        <v>0.24061407525855374</v>
      </c>
      <c r="L2411">
        <f>INDEX(DEM_D8!AH$3:AH$14, MATCH($B2411,DEM_D8!$AC$3:$AC$14,0), 1)</f>
        <v>1.0198212203653323</v>
      </c>
      <c r="M2411">
        <f>INDEX(DEM_D8!AI$3:AI$14, MATCH($B2411,DEM_D8!$AC$3:$AC$14,0), 1)</f>
        <v>1.1154294597745822</v>
      </c>
      <c r="N2411">
        <f>INDEX(DEM_D8!AJ$3:AJ$14, MATCH($B2411,DEM_D8!$AC$3:$AC$14,0), 1)</f>
        <v>0.47804119704624948</v>
      </c>
    </row>
    <row r="2412" spans="1:14">
      <c r="A2412" s="35">
        <v>38925</v>
      </c>
      <c r="B2412">
        <f t="shared" si="37"/>
        <v>7</v>
      </c>
      <c r="C2412" s="38">
        <f>INDEX(S_FOLSM!Z$3:Z$14, MATCH($B2412,S_FOLSM!$X$3:$X$14,0), 1)</f>
        <v>0.34310921166038588</v>
      </c>
      <c r="D2412" s="38">
        <f>INDEX(S_FOLSM!AA$3:AA$14, MATCH($B2412,S_FOLSM!$X$3:$X$14,0), 1)</f>
        <v>10.571317528177225</v>
      </c>
      <c r="E2412" s="38">
        <f>INDEX(S_FOLSM!AB$3:AB$14, MATCH($B2412,S_FOLSM!$X$3:$X$14,0), 1)</f>
        <v>18.866692576758648</v>
      </c>
      <c r="F2412" s="38">
        <f>INDEX(S_FOLSM!AC$3:AC$14, MATCH($B2412,S_FOLSM!$X$3:$X$14,0), 1)</f>
        <v>30.020987174504469</v>
      </c>
      <c r="G2412" s="38">
        <f>INDEX(D_FOLSM_NP!$M$2:$M$13, MATCH($B2412,D_FOLSM_NP!$L$2:$L$13,0), 1)</f>
        <v>274.27919473249773</v>
      </c>
      <c r="H2412">
        <f>I_FOLSM!$F2401</f>
        <v>2419</v>
      </c>
      <c r="I2412">
        <f>INDEX(DEM_D8!AE$3:AE$14, MATCH($B2412,DEM_D8!$AC$3:$AC$14,0), 1)</f>
        <v>0.22308589195491643</v>
      </c>
      <c r="J2412">
        <f>INDEX(DEM_D8!AF$3:AF$14, MATCH($B2412,DEM_D8!$AC$3:$AC$14,0), 1)</f>
        <v>0.77123982221571519</v>
      </c>
      <c r="K2412">
        <f>INDEX(DEM_D8!AG$3:AG$14, MATCH($B2412,DEM_D8!$AC$3:$AC$14,0), 1)</f>
        <v>0.24061407525855374</v>
      </c>
      <c r="L2412">
        <f>INDEX(DEM_D8!AH$3:AH$14, MATCH($B2412,DEM_D8!$AC$3:$AC$14,0), 1)</f>
        <v>1.0198212203653323</v>
      </c>
      <c r="M2412">
        <f>INDEX(DEM_D8!AI$3:AI$14, MATCH($B2412,DEM_D8!$AC$3:$AC$14,0), 1)</f>
        <v>1.1154294597745822</v>
      </c>
      <c r="N2412">
        <f>INDEX(DEM_D8!AJ$3:AJ$14, MATCH($B2412,DEM_D8!$AC$3:$AC$14,0), 1)</f>
        <v>0.47804119704624948</v>
      </c>
    </row>
    <row r="2413" spans="1:14">
      <c r="A2413" s="35">
        <v>38926</v>
      </c>
      <c r="B2413">
        <f t="shared" si="37"/>
        <v>7</v>
      </c>
      <c r="C2413" s="38">
        <f>INDEX(S_FOLSM!Z$3:Z$14, MATCH($B2413,S_FOLSM!$X$3:$X$14,0), 1)</f>
        <v>0.34310921166038588</v>
      </c>
      <c r="D2413" s="38">
        <f>INDEX(S_FOLSM!AA$3:AA$14, MATCH($B2413,S_FOLSM!$X$3:$X$14,0), 1)</f>
        <v>10.571317528177225</v>
      </c>
      <c r="E2413" s="38">
        <f>INDEX(S_FOLSM!AB$3:AB$14, MATCH($B2413,S_FOLSM!$X$3:$X$14,0), 1)</f>
        <v>18.866692576758648</v>
      </c>
      <c r="F2413" s="38">
        <f>INDEX(S_FOLSM!AC$3:AC$14, MATCH($B2413,S_FOLSM!$X$3:$X$14,0), 1)</f>
        <v>30.020987174504469</v>
      </c>
      <c r="G2413" s="38">
        <f>INDEX(D_FOLSM_NP!$M$2:$M$13, MATCH($B2413,D_FOLSM_NP!$L$2:$L$13,0), 1)</f>
        <v>274.27919473249773</v>
      </c>
      <c r="H2413">
        <f>I_FOLSM!$F2402</f>
        <v>1838</v>
      </c>
      <c r="I2413">
        <f>INDEX(DEM_D8!AE$3:AE$14, MATCH($B2413,DEM_D8!$AC$3:$AC$14,0), 1)</f>
        <v>0.22308589195491643</v>
      </c>
      <c r="J2413">
        <f>INDEX(DEM_D8!AF$3:AF$14, MATCH($B2413,DEM_D8!$AC$3:$AC$14,0), 1)</f>
        <v>0.77123982221571519</v>
      </c>
      <c r="K2413">
        <f>INDEX(DEM_D8!AG$3:AG$14, MATCH($B2413,DEM_D8!$AC$3:$AC$14,0), 1)</f>
        <v>0.24061407525855374</v>
      </c>
      <c r="L2413">
        <f>INDEX(DEM_D8!AH$3:AH$14, MATCH($B2413,DEM_D8!$AC$3:$AC$14,0), 1)</f>
        <v>1.0198212203653323</v>
      </c>
      <c r="M2413">
        <f>INDEX(DEM_D8!AI$3:AI$14, MATCH($B2413,DEM_D8!$AC$3:$AC$14,0), 1)</f>
        <v>1.1154294597745822</v>
      </c>
      <c r="N2413">
        <f>INDEX(DEM_D8!AJ$3:AJ$14, MATCH($B2413,DEM_D8!$AC$3:$AC$14,0), 1)</f>
        <v>0.47804119704624948</v>
      </c>
    </row>
    <row r="2414" spans="1:14">
      <c r="A2414" s="35">
        <v>38927</v>
      </c>
      <c r="B2414">
        <f t="shared" si="37"/>
        <v>7</v>
      </c>
      <c r="C2414" s="38">
        <f>INDEX(S_FOLSM!Z$3:Z$14, MATCH($B2414,S_FOLSM!$X$3:$X$14,0), 1)</f>
        <v>0.34310921166038588</v>
      </c>
      <c r="D2414" s="38">
        <f>INDEX(S_FOLSM!AA$3:AA$14, MATCH($B2414,S_FOLSM!$X$3:$X$14,0), 1)</f>
        <v>10.571317528177225</v>
      </c>
      <c r="E2414" s="38">
        <f>INDEX(S_FOLSM!AB$3:AB$14, MATCH($B2414,S_FOLSM!$X$3:$X$14,0), 1)</f>
        <v>18.866692576758648</v>
      </c>
      <c r="F2414" s="38">
        <f>INDEX(S_FOLSM!AC$3:AC$14, MATCH($B2414,S_FOLSM!$X$3:$X$14,0), 1)</f>
        <v>30.020987174504469</v>
      </c>
      <c r="G2414" s="38">
        <f>INDEX(D_FOLSM_NP!$M$2:$M$13, MATCH($B2414,D_FOLSM_NP!$L$2:$L$13,0), 1)</f>
        <v>274.27919473249773</v>
      </c>
      <c r="H2414">
        <f>I_FOLSM!$F2403</f>
        <v>2033</v>
      </c>
      <c r="I2414">
        <f>INDEX(DEM_D8!AE$3:AE$14, MATCH($B2414,DEM_D8!$AC$3:$AC$14,0), 1)</f>
        <v>0.22308589195491643</v>
      </c>
      <c r="J2414">
        <f>INDEX(DEM_D8!AF$3:AF$14, MATCH($B2414,DEM_D8!$AC$3:$AC$14,0), 1)</f>
        <v>0.77123982221571519</v>
      </c>
      <c r="K2414">
        <f>INDEX(DEM_D8!AG$3:AG$14, MATCH($B2414,DEM_D8!$AC$3:$AC$14,0), 1)</f>
        <v>0.24061407525855374</v>
      </c>
      <c r="L2414">
        <f>INDEX(DEM_D8!AH$3:AH$14, MATCH($B2414,DEM_D8!$AC$3:$AC$14,0), 1)</f>
        <v>1.0198212203653323</v>
      </c>
      <c r="M2414">
        <f>INDEX(DEM_D8!AI$3:AI$14, MATCH($B2414,DEM_D8!$AC$3:$AC$14,0), 1)</f>
        <v>1.1154294597745822</v>
      </c>
      <c r="N2414">
        <f>INDEX(DEM_D8!AJ$3:AJ$14, MATCH($B2414,DEM_D8!$AC$3:$AC$14,0), 1)</f>
        <v>0.47804119704624948</v>
      </c>
    </row>
    <row r="2415" spans="1:14">
      <c r="A2415" s="35">
        <v>38928</v>
      </c>
      <c r="B2415">
        <f t="shared" si="37"/>
        <v>7</v>
      </c>
      <c r="C2415" s="38">
        <f>INDEX(S_FOLSM!Z$3:Z$14, MATCH($B2415,S_FOLSM!$X$3:$X$14,0), 1)</f>
        <v>0.34310921166038588</v>
      </c>
      <c r="D2415" s="38">
        <f>INDEX(S_FOLSM!AA$3:AA$14, MATCH($B2415,S_FOLSM!$X$3:$X$14,0), 1)</f>
        <v>10.571317528177225</v>
      </c>
      <c r="E2415" s="38">
        <f>INDEX(S_FOLSM!AB$3:AB$14, MATCH($B2415,S_FOLSM!$X$3:$X$14,0), 1)</f>
        <v>18.866692576758648</v>
      </c>
      <c r="F2415" s="38">
        <f>INDEX(S_FOLSM!AC$3:AC$14, MATCH($B2415,S_FOLSM!$X$3:$X$14,0), 1)</f>
        <v>30.020987174504469</v>
      </c>
      <c r="G2415" s="38">
        <f>INDEX(D_FOLSM_NP!$M$2:$M$13, MATCH($B2415,D_FOLSM_NP!$L$2:$L$13,0), 1)</f>
        <v>274.27919473249773</v>
      </c>
      <c r="H2415">
        <f>I_FOLSM!$F2404</f>
        <v>1956</v>
      </c>
      <c r="I2415">
        <f>INDEX(DEM_D8!AE$3:AE$14, MATCH($B2415,DEM_D8!$AC$3:$AC$14,0), 1)</f>
        <v>0.22308589195491643</v>
      </c>
      <c r="J2415">
        <f>INDEX(DEM_D8!AF$3:AF$14, MATCH($B2415,DEM_D8!$AC$3:$AC$14,0), 1)</f>
        <v>0.77123982221571519</v>
      </c>
      <c r="K2415">
        <f>INDEX(DEM_D8!AG$3:AG$14, MATCH($B2415,DEM_D8!$AC$3:$AC$14,0), 1)</f>
        <v>0.24061407525855374</v>
      </c>
      <c r="L2415">
        <f>INDEX(DEM_D8!AH$3:AH$14, MATCH($B2415,DEM_D8!$AC$3:$AC$14,0), 1)</f>
        <v>1.0198212203653323</v>
      </c>
      <c r="M2415">
        <f>INDEX(DEM_D8!AI$3:AI$14, MATCH($B2415,DEM_D8!$AC$3:$AC$14,0), 1)</f>
        <v>1.1154294597745822</v>
      </c>
      <c r="N2415">
        <f>INDEX(DEM_D8!AJ$3:AJ$14, MATCH($B2415,DEM_D8!$AC$3:$AC$14,0), 1)</f>
        <v>0.47804119704624948</v>
      </c>
    </row>
    <row r="2416" spans="1:14">
      <c r="A2416" s="35">
        <v>38929</v>
      </c>
      <c r="B2416">
        <f t="shared" si="37"/>
        <v>7</v>
      </c>
      <c r="C2416" s="38">
        <f>INDEX(S_FOLSM!Z$3:Z$14, MATCH($B2416,S_FOLSM!$X$3:$X$14,0), 1)</f>
        <v>0.34310921166038588</v>
      </c>
      <c r="D2416" s="38">
        <f>INDEX(S_FOLSM!AA$3:AA$14, MATCH($B2416,S_FOLSM!$X$3:$X$14,0), 1)</f>
        <v>10.571317528177225</v>
      </c>
      <c r="E2416" s="38">
        <f>INDEX(S_FOLSM!AB$3:AB$14, MATCH($B2416,S_FOLSM!$X$3:$X$14,0), 1)</f>
        <v>18.866692576758648</v>
      </c>
      <c r="F2416" s="38">
        <f>INDEX(S_FOLSM!AC$3:AC$14, MATCH($B2416,S_FOLSM!$X$3:$X$14,0), 1)</f>
        <v>30.020987174504469</v>
      </c>
      <c r="G2416" s="38">
        <f>INDEX(D_FOLSM_NP!$M$2:$M$13, MATCH($B2416,D_FOLSM_NP!$L$2:$L$13,0), 1)</f>
        <v>274.27919473249773</v>
      </c>
      <c r="H2416">
        <f>I_FOLSM!$F2405</f>
        <v>1833</v>
      </c>
      <c r="I2416">
        <f>INDEX(DEM_D8!AE$3:AE$14, MATCH($B2416,DEM_D8!$AC$3:$AC$14,0), 1)</f>
        <v>0.22308589195491643</v>
      </c>
      <c r="J2416">
        <f>INDEX(DEM_D8!AF$3:AF$14, MATCH($B2416,DEM_D8!$AC$3:$AC$14,0), 1)</f>
        <v>0.77123982221571519</v>
      </c>
      <c r="K2416">
        <f>INDEX(DEM_D8!AG$3:AG$14, MATCH($B2416,DEM_D8!$AC$3:$AC$14,0), 1)</f>
        <v>0.24061407525855374</v>
      </c>
      <c r="L2416">
        <f>INDEX(DEM_D8!AH$3:AH$14, MATCH($B2416,DEM_D8!$AC$3:$AC$14,0), 1)</f>
        <v>1.0198212203653323</v>
      </c>
      <c r="M2416">
        <f>INDEX(DEM_D8!AI$3:AI$14, MATCH($B2416,DEM_D8!$AC$3:$AC$14,0), 1)</f>
        <v>1.1154294597745822</v>
      </c>
      <c r="N2416">
        <f>INDEX(DEM_D8!AJ$3:AJ$14, MATCH($B2416,DEM_D8!$AC$3:$AC$14,0), 1)</f>
        <v>0.47804119704624948</v>
      </c>
    </row>
    <row r="2417" spans="1:14">
      <c r="A2417" s="35">
        <v>38930</v>
      </c>
      <c r="B2417">
        <f t="shared" si="37"/>
        <v>8</v>
      </c>
      <c r="C2417" s="38">
        <f>INDEX(S_FOLSM!Z$3:Z$14, MATCH($B2417,S_FOLSM!$X$3:$X$14,0), 1)</f>
        <v>0.30405752046350093</v>
      </c>
      <c r="D2417" s="38">
        <f>INDEX(S_FOLSM!AA$3:AA$14, MATCH($B2417,S_FOLSM!$X$3:$X$14,0), 1)</f>
        <v>10.571317528177225</v>
      </c>
      <c r="E2417" s="38">
        <f>INDEX(S_FOLSM!AB$3:AB$14, MATCH($B2417,S_FOLSM!$X$3:$X$14,0), 1)</f>
        <v>18.866692576758648</v>
      </c>
      <c r="F2417" s="38">
        <f>INDEX(S_FOLSM!AC$3:AC$14, MATCH($B2417,S_FOLSM!$X$3:$X$14,0), 1)</f>
        <v>25.240575204041974</v>
      </c>
      <c r="G2417" s="38">
        <f>INDEX(D_FOLSM_NP!$M$2:$M$13, MATCH($B2417,D_FOLSM_NP!$L$2:$L$13,0), 1)</f>
        <v>240.57258135660103</v>
      </c>
      <c r="H2417">
        <f>I_FOLSM!$F2406</f>
        <v>2019</v>
      </c>
      <c r="I2417">
        <f>INDEX(DEM_D8!AE$3:AE$14, MATCH($B2417,DEM_D8!$AC$3:$AC$14,0), 1)</f>
        <v>0.22308589195491643</v>
      </c>
      <c r="J2417">
        <f>INDEX(DEM_D8!AF$3:AF$14, MATCH($B2417,DEM_D8!$AC$3:$AC$14,0), 1)</f>
        <v>0.77123982221571519</v>
      </c>
      <c r="K2417">
        <f>INDEX(DEM_D8!AG$3:AG$14, MATCH($B2417,DEM_D8!$AC$3:$AC$14,0), 1)</f>
        <v>0.24061407525855374</v>
      </c>
      <c r="L2417">
        <f>INDEX(DEM_D8!AH$3:AH$14, MATCH($B2417,DEM_D8!$AC$3:$AC$14,0), 1)</f>
        <v>1.0198212203653323</v>
      </c>
      <c r="M2417">
        <f>INDEX(DEM_D8!AI$3:AI$14, MATCH($B2417,DEM_D8!$AC$3:$AC$14,0), 1)</f>
        <v>1.1154294597745822</v>
      </c>
      <c r="N2417">
        <f>INDEX(DEM_D8!AJ$3:AJ$14, MATCH($B2417,DEM_D8!$AC$3:$AC$14,0), 1)</f>
        <v>0.47804119704624948</v>
      </c>
    </row>
    <row r="2418" spans="1:14">
      <c r="A2418" s="35">
        <v>38931</v>
      </c>
      <c r="B2418">
        <f t="shared" si="37"/>
        <v>8</v>
      </c>
      <c r="C2418" s="38">
        <f>INDEX(S_FOLSM!Z$3:Z$14, MATCH($B2418,S_FOLSM!$X$3:$X$14,0), 1)</f>
        <v>0.30405752046350093</v>
      </c>
      <c r="D2418" s="38">
        <f>INDEX(S_FOLSM!AA$3:AA$14, MATCH($B2418,S_FOLSM!$X$3:$X$14,0), 1)</f>
        <v>10.571317528177225</v>
      </c>
      <c r="E2418" s="38">
        <f>INDEX(S_FOLSM!AB$3:AB$14, MATCH($B2418,S_FOLSM!$X$3:$X$14,0), 1)</f>
        <v>18.866692576758648</v>
      </c>
      <c r="F2418" s="38">
        <f>INDEX(S_FOLSM!AC$3:AC$14, MATCH($B2418,S_FOLSM!$X$3:$X$14,0), 1)</f>
        <v>25.240575204041974</v>
      </c>
      <c r="G2418" s="38">
        <f>INDEX(D_FOLSM_NP!$M$2:$M$13, MATCH($B2418,D_FOLSM_NP!$L$2:$L$13,0), 1)</f>
        <v>240.57258135660103</v>
      </c>
      <c r="H2418">
        <f>I_FOLSM!$F2407</f>
        <v>2618</v>
      </c>
      <c r="I2418">
        <f>INDEX(DEM_D8!AE$3:AE$14, MATCH($B2418,DEM_D8!$AC$3:$AC$14,0), 1)</f>
        <v>0.22308589195491643</v>
      </c>
      <c r="J2418">
        <f>INDEX(DEM_D8!AF$3:AF$14, MATCH($B2418,DEM_D8!$AC$3:$AC$14,0), 1)</f>
        <v>0.77123982221571519</v>
      </c>
      <c r="K2418">
        <f>INDEX(DEM_D8!AG$3:AG$14, MATCH($B2418,DEM_D8!$AC$3:$AC$14,0), 1)</f>
        <v>0.24061407525855374</v>
      </c>
      <c r="L2418">
        <f>INDEX(DEM_D8!AH$3:AH$14, MATCH($B2418,DEM_D8!$AC$3:$AC$14,0), 1)</f>
        <v>1.0198212203653323</v>
      </c>
      <c r="M2418">
        <f>INDEX(DEM_D8!AI$3:AI$14, MATCH($B2418,DEM_D8!$AC$3:$AC$14,0), 1)</f>
        <v>1.1154294597745822</v>
      </c>
      <c r="N2418">
        <f>INDEX(DEM_D8!AJ$3:AJ$14, MATCH($B2418,DEM_D8!$AC$3:$AC$14,0), 1)</f>
        <v>0.47804119704624948</v>
      </c>
    </row>
    <row r="2419" spans="1:14">
      <c r="A2419" s="35">
        <v>38932</v>
      </c>
      <c r="B2419">
        <f t="shared" si="37"/>
        <v>8</v>
      </c>
      <c r="C2419" s="38">
        <f>INDEX(S_FOLSM!Z$3:Z$14, MATCH($B2419,S_FOLSM!$X$3:$X$14,0), 1)</f>
        <v>0.30405752046350093</v>
      </c>
      <c r="D2419" s="38">
        <f>INDEX(S_FOLSM!AA$3:AA$14, MATCH($B2419,S_FOLSM!$X$3:$X$14,0), 1)</f>
        <v>10.571317528177225</v>
      </c>
      <c r="E2419" s="38">
        <f>INDEX(S_FOLSM!AB$3:AB$14, MATCH($B2419,S_FOLSM!$X$3:$X$14,0), 1)</f>
        <v>18.866692576758648</v>
      </c>
      <c r="F2419" s="38">
        <f>INDEX(S_FOLSM!AC$3:AC$14, MATCH($B2419,S_FOLSM!$X$3:$X$14,0), 1)</f>
        <v>25.240575204041974</v>
      </c>
      <c r="G2419" s="38">
        <f>INDEX(D_FOLSM_NP!$M$2:$M$13, MATCH($B2419,D_FOLSM_NP!$L$2:$L$13,0), 1)</f>
        <v>240.57258135660103</v>
      </c>
      <c r="H2419">
        <f>I_FOLSM!$F2408</f>
        <v>2367</v>
      </c>
      <c r="I2419">
        <f>INDEX(DEM_D8!AE$3:AE$14, MATCH($B2419,DEM_D8!$AC$3:$AC$14,0), 1)</f>
        <v>0.22308589195491643</v>
      </c>
      <c r="J2419">
        <f>INDEX(DEM_D8!AF$3:AF$14, MATCH($B2419,DEM_D8!$AC$3:$AC$14,0), 1)</f>
        <v>0.77123982221571519</v>
      </c>
      <c r="K2419">
        <f>INDEX(DEM_D8!AG$3:AG$14, MATCH($B2419,DEM_D8!$AC$3:$AC$14,0), 1)</f>
        <v>0.24061407525855374</v>
      </c>
      <c r="L2419">
        <f>INDEX(DEM_D8!AH$3:AH$14, MATCH($B2419,DEM_D8!$AC$3:$AC$14,0), 1)</f>
        <v>1.0198212203653323</v>
      </c>
      <c r="M2419">
        <f>INDEX(DEM_D8!AI$3:AI$14, MATCH($B2419,DEM_D8!$AC$3:$AC$14,0), 1)</f>
        <v>1.1154294597745822</v>
      </c>
      <c r="N2419">
        <f>INDEX(DEM_D8!AJ$3:AJ$14, MATCH($B2419,DEM_D8!$AC$3:$AC$14,0), 1)</f>
        <v>0.47804119704624948</v>
      </c>
    </row>
    <row r="2420" spans="1:14">
      <c r="A2420" s="35">
        <v>38933</v>
      </c>
      <c r="B2420">
        <f t="shared" si="37"/>
        <v>8</v>
      </c>
      <c r="C2420" s="38">
        <f>INDEX(S_FOLSM!Z$3:Z$14, MATCH($B2420,S_FOLSM!$X$3:$X$14,0), 1)</f>
        <v>0.30405752046350093</v>
      </c>
      <c r="D2420" s="38">
        <f>INDEX(S_FOLSM!AA$3:AA$14, MATCH($B2420,S_FOLSM!$X$3:$X$14,0), 1)</f>
        <v>10.571317528177225</v>
      </c>
      <c r="E2420" s="38">
        <f>INDEX(S_FOLSM!AB$3:AB$14, MATCH($B2420,S_FOLSM!$X$3:$X$14,0), 1)</f>
        <v>18.866692576758648</v>
      </c>
      <c r="F2420" s="38">
        <f>INDEX(S_FOLSM!AC$3:AC$14, MATCH($B2420,S_FOLSM!$X$3:$X$14,0), 1)</f>
        <v>25.240575204041974</v>
      </c>
      <c r="G2420" s="38">
        <f>INDEX(D_FOLSM_NP!$M$2:$M$13, MATCH($B2420,D_FOLSM_NP!$L$2:$L$13,0), 1)</f>
        <v>240.57258135660103</v>
      </c>
      <c r="H2420">
        <f>I_FOLSM!$F2409</f>
        <v>2153</v>
      </c>
      <c r="I2420">
        <f>INDEX(DEM_D8!AE$3:AE$14, MATCH($B2420,DEM_D8!$AC$3:$AC$14,0), 1)</f>
        <v>0.22308589195491643</v>
      </c>
      <c r="J2420">
        <f>INDEX(DEM_D8!AF$3:AF$14, MATCH($B2420,DEM_D8!$AC$3:$AC$14,0), 1)</f>
        <v>0.77123982221571519</v>
      </c>
      <c r="K2420">
        <f>INDEX(DEM_D8!AG$3:AG$14, MATCH($B2420,DEM_D8!$AC$3:$AC$14,0), 1)</f>
        <v>0.24061407525855374</v>
      </c>
      <c r="L2420">
        <f>INDEX(DEM_D8!AH$3:AH$14, MATCH($B2420,DEM_D8!$AC$3:$AC$14,0), 1)</f>
        <v>1.0198212203653323</v>
      </c>
      <c r="M2420">
        <f>INDEX(DEM_D8!AI$3:AI$14, MATCH($B2420,DEM_D8!$AC$3:$AC$14,0), 1)</f>
        <v>1.1154294597745822</v>
      </c>
      <c r="N2420">
        <f>INDEX(DEM_D8!AJ$3:AJ$14, MATCH($B2420,DEM_D8!$AC$3:$AC$14,0), 1)</f>
        <v>0.47804119704624948</v>
      </c>
    </row>
    <row r="2421" spans="1:14">
      <c r="A2421" s="35">
        <v>38934</v>
      </c>
      <c r="B2421">
        <f t="shared" si="37"/>
        <v>8</v>
      </c>
      <c r="C2421" s="38">
        <f>INDEX(S_FOLSM!Z$3:Z$14, MATCH($B2421,S_FOLSM!$X$3:$X$14,0), 1)</f>
        <v>0.30405752046350093</v>
      </c>
      <c r="D2421" s="38">
        <f>INDEX(S_FOLSM!AA$3:AA$14, MATCH($B2421,S_FOLSM!$X$3:$X$14,0), 1)</f>
        <v>10.571317528177225</v>
      </c>
      <c r="E2421" s="38">
        <f>INDEX(S_FOLSM!AB$3:AB$14, MATCH($B2421,S_FOLSM!$X$3:$X$14,0), 1)</f>
        <v>18.866692576758648</v>
      </c>
      <c r="F2421" s="38">
        <f>INDEX(S_FOLSM!AC$3:AC$14, MATCH($B2421,S_FOLSM!$X$3:$X$14,0), 1)</f>
        <v>25.240575204041974</v>
      </c>
      <c r="G2421" s="38">
        <f>INDEX(D_FOLSM_NP!$M$2:$M$13, MATCH($B2421,D_FOLSM_NP!$L$2:$L$13,0), 1)</f>
        <v>240.57258135660103</v>
      </c>
      <c r="H2421">
        <f>I_FOLSM!$F2410</f>
        <v>1911</v>
      </c>
      <c r="I2421">
        <f>INDEX(DEM_D8!AE$3:AE$14, MATCH($B2421,DEM_D8!$AC$3:$AC$14,0), 1)</f>
        <v>0.22308589195491643</v>
      </c>
      <c r="J2421">
        <f>INDEX(DEM_D8!AF$3:AF$14, MATCH($B2421,DEM_D8!$AC$3:$AC$14,0), 1)</f>
        <v>0.77123982221571519</v>
      </c>
      <c r="K2421">
        <f>INDEX(DEM_D8!AG$3:AG$14, MATCH($B2421,DEM_D8!$AC$3:$AC$14,0), 1)</f>
        <v>0.24061407525855374</v>
      </c>
      <c r="L2421">
        <f>INDEX(DEM_D8!AH$3:AH$14, MATCH($B2421,DEM_D8!$AC$3:$AC$14,0), 1)</f>
        <v>1.0198212203653323</v>
      </c>
      <c r="M2421">
        <f>INDEX(DEM_D8!AI$3:AI$14, MATCH($B2421,DEM_D8!$AC$3:$AC$14,0), 1)</f>
        <v>1.1154294597745822</v>
      </c>
      <c r="N2421">
        <f>INDEX(DEM_D8!AJ$3:AJ$14, MATCH($B2421,DEM_D8!$AC$3:$AC$14,0), 1)</f>
        <v>0.47804119704624948</v>
      </c>
    </row>
    <row r="2422" spans="1:14">
      <c r="A2422" s="35">
        <v>38935</v>
      </c>
      <c r="B2422">
        <f t="shared" si="37"/>
        <v>8</v>
      </c>
      <c r="C2422" s="38">
        <f>INDEX(S_FOLSM!Z$3:Z$14, MATCH($B2422,S_FOLSM!$X$3:$X$14,0), 1)</f>
        <v>0.30405752046350093</v>
      </c>
      <c r="D2422" s="38">
        <f>INDEX(S_FOLSM!AA$3:AA$14, MATCH($B2422,S_FOLSM!$X$3:$X$14,0), 1)</f>
        <v>10.571317528177225</v>
      </c>
      <c r="E2422" s="38">
        <f>INDEX(S_FOLSM!AB$3:AB$14, MATCH($B2422,S_FOLSM!$X$3:$X$14,0), 1)</f>
        <v>18.866692576758648</v>
      </c>
      <c r="F2422" s="38">
        <f>INDEX(S_FOLSM!AC$3:AC$14, MATCH($B2422,S_FOLSM!$X$3:$X$14,0), 1)</f>
        <v>25.240575204041974</v>
      </c>
      <c r="G2422" s="38">
        <f>INDEX(D_FOLSM_NP!$M$2:$M$13, MATCH($B2422,D_FOLSM_NP!$L$2:$L$13,0), 1)</f>
        <v>240.57258135660103</v>
      </c>
      <c r="H2422">
        <f>I_FOLSM!$F2411</f>
        <v>2072</v>
      </c>
      <c r="I2422">
        <f>INDEX(DEM_D8!AE$3:AE$14, MATCH($B2422,DEM_D8!$AC$3:$AC$14,0), 1)</f>
        <v>0.22308589195491643</v>
      </c>
      <c r="J2422">
        <f>INDEX(DEM_D8!AF$3:AF$14, MATCH($B2422,DEM_D8!$AC$3:$AC$14,0), 1)</f>
        <v>0.77123982221571519</v>
      </c>
      <c r="K2422">
        <f>INDEX(DEM_D8!AG$3:AG$14, MATCH($B2422,DEM_D8!$AC$3:$AC$14,0), 1)</f>
        <v>0.24061407525855374</v>
      </c>
      <c r="L2422">
        <f>INDEX(DEM_D8!AH$3:AH$14, MATCH($B2422,DEM_D8!$AC$3:$AC$14,0), 1)</f>
        <v>1.0198212203653323</v>
      </c>
      <c r="M2422">
        <f>INDEX(DEM_D8!AI$3:AI$14, MATCH($B2422,DEM_D8!$AC$3:$AC$14,0), 1)</f>
        <v>1.1154294597745822</v>
      </c>
      <c r="N2422">
        <f>INDEX(DEM_D8!AJ$3:AJ$14, MATCH($B2422,DEM_D8!$AC$3:$AC$14,0), 1)</f>
        <v>0.47804119704624948</v>
      </c>
    </row>
    <row r="2423" spans="1:14">
      <c r="A2423" s="35">
        <v>38936</v>
      </c>
      <c r="B2423">
        <f t="shared" si="37"/>
        <v>8</v>
      </c>
      <c r="C2423" s="38">
        <f>INDEX(S_FOLSM!Z$3:Z$14, MATCH($B2423,S_FOLSM!$X$3:$X$14,0), 1)</f>
        <v>0.30405752046350093</v>
      </c>
      <c r="D2423" s="38">
        <f>INDEX(S_FOLSM!AA$3:AA$14, MATCH($B2423,S_FOLSM!$X$3:$X$14,0), 1)</f>
        <v>10.571317528177225</v>
      </c>
      <c r="E2423" s="38">
        <f>INDEX(S_FOLSM!AB$3:AB$14, MATCH($B2423,S_FOLSM!$X$3:$X$14,0), 1)</f>
        <v>18.866692576758648</v>
      </c>
      <c r="F2423" s="38">
        <f>INDEX(S_FOLSM!AC$3:AC$14, MATCH($B2423,S_FOLSM!$X$3:$X$14,0), 1)</f>
        <v>25.240575204041974</v>
      </c>
      <c r="G2423" s="38">
        <f>INDEX(D_FOLSM_NP!$M$2:$M$13, MATCH($B2423,D_FOLSM_NP!$L$2:$L$13,0), 1)</f>
        <v>240.57258135660103</v>
      </c>
      <c r="H2423">
        <f>I_FOLSM!$F2412</f>
        <v>2004</v>
      </c>
      <c r="I2423">
        <f>INDEX(DEM_D8!AE$3:AE$14, MATCH($B2423,DEM_D8!$AC$3:$AC$14,0), 1)</f>
        <v>0.22308589195491643</v>
      </c>
      <c r="J2423">
        <f>INDEX(DEM_D8!AF$3:AF$14, MATCH($B2423,DEM_D8!$AC$3:$AC$14,0), 1)</f>
        <v>0.77123982221571519</v>
      </c>
      <c r="K2423">
        <f>INDEX(DEM_D8!AG$3:AG$14, MATCH($B2423,DEM_D8!$AC$3:$AC$14,0), 1)</f>
        <v>0.24061407525855374</v>
      </c>
      <c r="L2423">
        <f>INDEX(DEM_D8!AH$3:AH$14, MATCH($B2423,DEM_D8!$AC$3:$AC$14,0), 1)</f>
        <v>1.0198212203653323</v>
      </c>
      <c r="M2423">
        <f>INDEX(DEM_D8!AI$3:AI$14, MATCH($B2423,DEM_D8!$AC$3:$AC$14,0), 1)</f>
        <v>1.1154294597745822</v>
      </c>
      <c r="N2423">
        <f>INDEX(DEM_D8!AJ$3:AJ$14, MATCH($B2423,DEM_D8!$AC$3:$AC$14,0), 1)</f>
        <v>0.47804119704624948</v>
      </c>
    </row>
    <row r="2424" spans="1:14">
      <c r="A2424" s="35">
        <v>38937</v>
      </c>
      <c r="B2424">
        <f t="shared" si="37"/>
        <v>8</v>
      </c>
      <c r="C2424" s="38">
        <f>INDEX(S_FOLSM!Z$3:Z$14, MATCH($B2424,S_FOLSM!$X$3:$X$14,0), 1)</f>
        <v>0.30405752046350093</v>
      </c>
      <c r="D2424" s="38">
        <f>INDEX(S_FOLSM!AA$3:AA$14, MATCH($B2424,S_FOLSM!$X$3:$X$14,0), 1)</f>
        <v>10.571317528177225</v>
      </c>
      <c r="E2424" s="38">
        <f>INDEX(S_FOLSM!AB$3:AB$14, MATCH($B2424,S_FOLSM!$X$3:$X$14,0), 1)</f>
        <v>18.866692576758648</v>
      </c>
      <c r="F2424" s="38">
        <f>INDEX(S_FOLSM!AC$3:AC$14, MATCH($B2424,S_FOLSM!$X$3:$X$14,0), 1)</f>
        <v>25.240575204041974</v>
      </c>
      <c r="G2424" s="38">
        <f>INDEX(D_FOLSM_NP!$M$2:$M$13, MATCH($B2424,D_FOLSM_NP!$L$2:$L$13,0), 1)</f>
        <v>240.57258135660103</v>
      </c>
      <c r="H2424">
        <f>I_FOLSM!$F2413</f>
        <v>2434</v>
      </c>
      <c r="I2424">
        <f>INDEX(DEM_D8!AE$3:AE$14, MATCH($B2424,DEM_D8!$AC$3:$AC$14,0), 1)</f>
        <v>0.22308589195491643</v>
      </c>
      <c r="J2424">
        <f>INDEX(DEM_D8!AF$3:AF$14, MATCH($B2424,DEM_D8!$AC$3:$AC$14,0), 1)</f>
        <v>0.77123982221571519</v>
      </c>
      <c r="K2424">
        <f>INDEX(DEM_D8!AG$3:AG$14, MATCH($B2424,DEM_D8!$AC$3:$AC$14,0), 1)</f>
        <v>0.24061407525855374</v>
      </c>
      <c r="L2424">
        <f>INDEX(DEM_D8!AH$3:AH$14, MATCH($B2424,DEM_D8!$AC$3:$AC$14,0), 1)</f>
        <v>1.0198212203653323</v>
      </c>
      <c r="M2424">
        <f>INDEX(DEM_D8!AI$3:AI$14, MATCH($B2424,DEM_D8!$AC$3:$AC$14,0), 1)</f>
        <v>1.1154294597745822</v>
      </c>
      <c r="N2424">
        <f>INDEX(DEM_D8!AJ$3:AJ$14, MATCH($B2424,DEM_D8!$AC$3:$AC$14,0), 1)</f>
        <v>0.47804119704624948</v>
      </c>
    </row>
    <row r="2425" spans="1:14">
      <c r="A2425" s="35">
        <v>38938</v>
      </c>
      <c r="B2425">
        <f t="shared" si="37"/>
        <v>8</v>
      </c>
      <c r="C2425" s="38">
        <f>INDEX(S_FOLSM!Z$3:Z$14, MATCH($B2425,S_FOLSM!$X$3:$X$14,0), 1)</f>
        <v>0.30405752046350093</v>
      </c>
      <c r="D2425" s="38">
        <f>INDEX(S_FOLSM!AA$3:AA$14, MATCH($B2425,S_FOLSM!$X$3:$X$14,0), 1)</f>
        <v>10.571317528177225</v>
      </c>
      <c r="E2425" s="38">
        <f>INDEX(S_FOLSM!AB$3:AB$14, MATCH($B2425,S_FOLSM!$X$3:$X$14,0), 1)</f>
        <v>18.866692576758648</v>
      </c>
      <c r="F2425" s="38">
        <f>INDEX(S_FOLSM!AC$3:AC$14, MATCH($B2425,S_FOLSM!$X$3:$X$14,0), 1)</f>
        <v>25.240575204041974</v>
      </c>
      <c r="G2425" s="38">
        <f>INDEX(D_FOLSM_NP!$M$2:$M$13, MATCH($B2425,D_FOLSM_NP!$L$2:$L$13,0), 1)</f>
        <v>240.57258135660103</v>
      </c>
      <c r="H2425">
        <f>I_FOLSM!$F2414</f>
        <v>2148</v>
      </c>
      <c r="I2425">
        <f>INDEX(DEM_D8!AE$3:AE$14, MATCH($B2425,DEM_D8!$AC$3:$AC$14,0), 1)</f>
        <v>0.22308589195491643</v>
      </c>
      <c r="J2425">
        <f>INDEX(DEM_D8!AF$3:AF$14, MATCH($B2425,DEM_D8!$AC$3:$AC$14,0), 1)</f>
        <v>0.77123982221571519</v>
      </c>
      <c r="K2425">
        <f>INDEX(DEM_D8!AG$3:AG$14, MATCH($B2425,DEM_D8!$AC$3:$AC$14,0), 1)</f>
        <v>0.24061407525855374</v>
      </c>
      <c r="L2425">
        <f>INDEX(DEM_D8!AH$3:AH$14, MATCH($B2425,DEM_D8!$AC$3:$AC$14,0), 1)</f>
        <v>1.0198212203653323</v>
      </c>
      <c r="M2425">
        <f>INDEX(DEM_D8!AI$3:AI$14, MATCH($B2425,DEM_D8!$AC$3:$AC$14,0), 1)</f>
        <v>1.1154294597745822</v>
      </c>
      <c r="N2425">
        <f>INDEX(DEM_D8!AJ$3:AJ$14, MATCH($B2425,DEM_D8!$AC$3:$AC$14,0), 1)</f>
        <v>0.47804119704624948</v>
      </c>
    </row>
    <row r="2426" spans="1:14">
      <c r="A2426" s="35">
        <v>38939</v>
      </c>
      <c r="B2426">
        <f t="shared" si="37"/>
        <v>8</v>
      </c>
      <c r="C2426" s="38">
        <f>INDEX(S_FOLSM!Z$3:Z$14, MATCH($B2426,S_FOLSM!$X$3:$X$14,0), 1)</f>
        <v>0.30405752046350093</v>
      </c>
      <c r="D2426" s="38">
        <f>INDEX(S_FOLSM!AA$3:AA$14, MATCH($B2426,S_FOLSM!$X$3:$X$14,0), 1)</f>
        <v>10.571317528177225</v>
      </c>
      <c r="E2426" s="38">
        <f>INDEX(S_FOLSM!AB$3:AB$14, MATCH($B2426,S_FOLSM!$X$3:$X$14,0), 1)</f>
        <v>18.866692576758648</v>
      </c>
      <c r="F2426" s="38">
        <f>INDEX(S_FOLSM!AC$3:AC$14, MATCH($B2426,S_FOLSM!$X$3:$X$14,0), 1)</f>
        <v>25.240575204041974</v>
      </c>
      <c r="G2426" s="38">
        <f>INDEX(D_FOLSM_NP!$M$2:$M$13, MATCH($B2426,D_FOLSM_NP!$L$2:$L$13,0), 1)</f>
        <v>240.57258135660103</v>
      </c>
      <c r="H2426">
        <f>I_FOLSM!$F2415</f>
        <v>2995</v>
      </c>
      <c r="I2426">
        <f>INDEX(DEM_D8!AE$3:AE$14, MATCH($B2426,DEM_D8!$AC$3:$AC$14,0), 1)</f>
        <v>0.22308589195491643</v>
      </c>
      <c r="J2426">
        <f>INDEX(DEM_D8!AF$3:AF$14, MATCH($B2426,DEM_D8!$AC$3:$AC$14,0), 1)</f>
        <v>0.77123982221571519</v>
      </c>
      <c r="K2426">
        <f>INDEX(DEM_D8!AG$3:AG$14, MATCH($B2426,DEM_D8!$AC$3:$AC$14,0), 1)</f>
        <v>0.24061407525855374</v>
      </c>
      <c r="L2426">
        <f>INDEX(DEM_D8!AH$3:AH$14, MATCH($B2426,DEM_D8!$AC$3:$AC$14,0), 1)</f>
        <v>1.0198212203653323</v>
      </c>
      <c r="M2426">
        <f>INDEX(DEM_D8!AI$3:AI$14, MATCH($B2426,DEM_D8!$AC$3:$AC$14,0), 1)</f>
        <v>1.1154294597745822</v>
      </c>
      <c r="N2426">
        <f>INDEX(DEM_D8!AJ$3:AJ$14, MATCH($B2426,DEM_D8!$AC$3:$AC$14,0), 1)</f>
        <v>0.47804119704624948</v>
      </c>
    </row>
    <row r="2427" spans="1:14">
      <c r="A2427" s="35">
        <v>38940</v>
      </c>
      <c r="B2427">
        <f t="shared" si="37"/>
        <v>8</v>
      </c>
      <c r="C2427" s="38">
        <f>INDEX(S_FOLSM!Z$3:Z$14, MATCH($B2427,S_FOLSM!$X$3:$X$14,0), 1)</f>
        <v>0.30405752046350093</v>
      </c>
      <c r="D2427" s="38">
        <f>INDEX(S_FOLSM!AA$3:AA$14, MATCH($B2427,S_FOLSM!$X$3:$X$14,0), 1)</f>
        <v>10.571317528177225</v>
      </c>
      <c r="E2427" s="38">
        <f>INDEX(S_FOLSM!AB$3:AB$14, MATCH($B2427,S_FOLSM!$X$3:$X$14,0), 1)</f>
        <v>18.866692576758648</v>
      </c>
      <c r="F2427" s="38">
        <f>INDEX(S_FOLSM!AC$3:AC$14, MATCH($B2427,S_FOLSM!$X$3:$X$14,0), 1)</f>
        <v>25.240575204041974</v>
      </c>
      <c r="G2427" s="38">
        <f>INDEX(D_FOLSM_NP!$M$2:$M$13, MATCH($B2427,D_FOLSM_NP!$L$2:$L$13,0), 1)</f>
        <v>240.57258135660103</v>
      </c>
      <c r="H2427">
        <f>I_FOLSM!$F2416</f>
        <v>2162</v>
      </c>
      <c r="I2427">
        <f>INDEX(DEM_D8!AE$3:AE$14, MATCH($B2427,DEM_D8!$AC$3:$AC$14,0), 1)</f>
        <v>0.22308589195491643</v>
      </c>
      <c r="J2427">
        <f>INDEX(DEM_D8!AF$3:AF$14, MATCH($B2427,DEM_D8!$AC$3:$AC$14,0), 1)</f>
        <v>0.77123982221571519</v>
      </c>
      <c r="K2427">
        <f>INDEX(DEM_D8!AG$3:AG$14, MATCH($B2427,DEM_D8!$AC$3:$AC$14,0), 1)</f>
        <v>0.24061407525855374</v>
      </c>
      <c r="L2427">
        <f>INDEX(DEM_D8!AH$3:AH$14, MATCH($B2427,DEM_D8!$AC$3:$AC$14,0), 1)</f>
        <v>1.0198212203653323</v>
      </c>
      <c r="M2427">
        <f>INDEX(DEM_D8!AI$3:AI$14, MATCH($B2427,DEM_D8!$AC$3:$AC$14,0), 1)</f>
        <v>1.1154294597745822</v>
      </c>
      <c r="N2427">
        <f>INDEX(DEM_D8!AJ$3:AJ$14, MATCH($B2427,DEM_D8!$AC$3:$AC$14,0), 1)</f>
        <v>0.47804119704624948</v>
      </c>
    </row>
    <row r="2428" spans="1:14">
      <c r="A2428" s="35">
        <v>38941</v>
      </c>
      <c r="B2428">
        <f t="shared" si="37"/>
        <v>8</v>
      </c>
      <c r="C2428" s="38">
        <f>INDEX(S_FOLSM!Z$3:Z$14, MATCH($B2428,S_FOLSM!$X$3:$X$14,0), 1)</f>
        <v>0.30405752046350093</v>
      </c>
      <c r="D2428" s="38">
        <f>INDEX(S_FOLSM!AA$3:AA$14, MATCH($B2428,S_FOLSM!$X$3:$X$14,0), 1)</f>
        <v>10.571317528177225</v>
      </c>
      <c r="E2428" s="38">
        <f>INDEX(S_FOLSM!AB$3:AB$14, MATCH($B2428,S_FOLSM!$X$3:$X$14,0), 1)</f>
        <v>18.866692576758648</v>
      </c>
      <c r="F2428" s="38">
        <f>INDEX(S_FOLSM!AC$3:AC$14, MATCH($B2428,S_FOLSM!$X$3:$X$14,0), 1)</f>
        <v>25.240575204041974</v>
      </c>
      <c r="G2428" s="38">
        <f>INDEX(D_FOLSM_NP!$M$2:$M$13, MATCH($B2428,D_FOLSM_NP!$L$2:$L$13,0), 1)</f>
        <v>240.57258135660103</v>
      </c>
      <c r="H2428">
        <f>I_FOLSM!$F2417</f>
        <v>2561</v>
      </c>
      <c r="I2428">
        <f>INDEX(DEM_D8!AE$3:AE$14, MATCH($B2428,DEM_D8!$AC$3:$AC$14,0), 1)</f>
        <v>0.22308589195491643</v>
      </c>
      <c r="J2428">
        <f>INDEX(DEM_D8!AF$3:AF$14, MATCH($B2428,DEM_D8!$AC$3:$AC$14,0), 1)</f>
        <v>0.77123982221571519</v>
      </c>
      <c r="K2428">
        <f>INDEX(DEM_D8!AG$3:AG$14, MATCH($B2428,DEM_D8!$AC$3:$AC$14,0), 1)</f>
        <v>0.24061407525855374</v>
      </c>
      <c r="L2428">
        <f>INDEX(DEM_D8!AH$3:AH$14, MATCH($B2428,DEM_D8!$AC$3:$AC$14,0), 1)</f>
        <v>1.0198212203653323</v>
      </c>
      <c r="M2428">
        <f>INDEX(DEM_D8!AI$3:AI$14, MATCH($B2428,DEM_D8!$AC$3:$AC$14,0), 1)</f>
        <v>1.1154294597745822</v>
      </c>
      <c r="N2428">
        <f>INDEX(DEM_D8!AJ$3:AJ$14, MATCH($B2428,DEM_D8!$AC$3:$AC$14,0), 1)</f>
        <v>0.47804119704624948</v>
      </c>
    </row>
    <row r="2429" spans="1:14">
      <c r="A2429" s="35">
        <v>38942</v>
      </c>
      <c r="B2429">
        <f t="shared" si="37"/>
        <v>8</v>
      </c>
      <c r="C2429" s="38">
        <f>INDEX(S_FOLSM!Z$3:Z$14, MATCH($B2429,S_FOLSM!$X$3:$X$14,0), 1)</f>
        <v>0.30405752046350093</v>
      </c>
      <c r="D2429" s="38">
        <f>INDEX(S_FOLSM!AA$3:AA$14, MATCH($B2429,S_FOLSM!$X$3:$X$14,0), 1)</f>
        <v>10.571317528177225</v>
      </c>
      <c r="E2429" s="38">
        <f>INDEX(S_FOLSM!AB$3:AB$14, MATCH($B2429,S_FOLSM!$X$3:$X$14,0), 1)</f>
        <v>18.866692576758648</v>
      </c>
      <c r="F2429" s="38">
        <f>INDEX(S_FOLSM!AC$3:AC$14, MATCH($B2429,S_FOLSM!$X$3:$X$14,0), 1)</f>
        <v>25.240575204041974</v>
      </c>
      <c r="G2429" s="38">
        <f>INDEX(D_FOLSM_NP!$M$2:$M$13, MATCH($B2429,D_FOLSM_NP!$L$2:$L$13,0), 1)</f>
        <v>240.57258135660103</v>
      </c>
      <c r="H2429">
        <f>I_FOLSM!$F2418</f>
        <v>1978</v>
      </c>
      <c r="I2429">
        <f>INDEX(DEM_D8!AE$3:AE$14, MATCH($B2429,DEM_D8!$AC$3:$AC$14,0), 1)</f>
        <v>0.22308589195491643</v>
      </c>
      <c r="J2429">
        <f>INDEX(DEM_D8!AF$3:AF$14, MATCH($B2429,DEM_D8!$AC$3:$AC$14,0), 1)</f>
        <v>0.77123982221571519</v>
      </c>
      <c r="K2429">
        <f>INDEX(DEM_D8!AG$3:AG$14, MATCH($B2429,DEM_D8!$AC$3:$AC$14,0), 1)</f>
        <v>0.24061407525855374</v>
      </c>
      <c r="L2429">
        <f>INDEX(DEM_D8!AH$3:AH$14, MATCH($B2429,DEM_D8!$AC$3:$AC$14,0), 1)</f>
        <v>1.0198212203653323</v>
      </c>
      <c r="M2429">
        <f>INDEX(DEM_D8!AI$3:AI$14, MATCH($B2429,DEM_D8!$AC$3:$AC$14,0), 1)</f>
        <v>1.1154294597745822</v>
      </c>
      <c r="N2429">
        <f>INDEX(DEM_D8!AJ$3:AJ$14, MATCH($B2429,DEM_D8!$AC$3:$AC$14,0), 1)</f>
        <v>0.47804119704624948</v>
      </c>
    </row>
    <row r="2430" spans="1:14">
      <c r="A2430" s="35">
        <v>38943</v>
      </c>
      <c r="B2430">
        <f t="shared" si="37"/>
        <v>8</v>
      </c>
      <c r="C2430" s="38">
        <f>INDEX(S_FOLSM!Z$3:Z$14, MATCH($B2430,S_FOLSM!$X$3:$X$14,0), 1)</f>
        <v>0.30405752046350093</v>
      </c>
      <c r="D2430" s="38">
        <f>INDEX(S_FOLSM!AA$3:AA$14, MATCH($B2430,S_FOLSM!$X$3:$X$14,0), 1)</f>
        <v>10.571317528177225</v>
      </c>
      <c r="E2430" s="38">
        <f>INDEX(S_FOLSM!AB$3:AB$14, MATCH($B2430,S_FOLSM!$X$3:$X$14,0), 1)</f>
        <v>18.866692576758648</v>
      </c>
      <c r="F2430" s="38">
        <f>INDEX(S_FOLSM!AC$3:AC$14, MATCH($B2430,S_FOLSM!$X$3:$X$14,0), 1)</f>
        <v>25.240575204041974</v>
      </c>
      <c r="G2430" s="38">
        <f>INDEX(D_FOLSM_NP!$M$2:$M$13, MATCH($B2430,D_FOLSM_NP!$L$2:$L$13,0), 1)</f>
        <v>240.57258135660103</v>
      </c>
      <c r="H2430">
        <f>I_FOLSM!$F2419</f>
        <v>1760</v>
      </c>
      <c r="I2430">
        <f>INDEX(DEM_D8!AE$3:AE$14, MATCH($B2430,DEM_D8!$AC$3:$AC$14,0), 1)</f>
        <v>0.22308589195491643</v>
      </c>
      <c r="J2430">
        <f>INDEX(DEM_D8!AF$3:AF$14, MATCH($B2430,DEM_D8!$AC$3:$AC$14,0), 1)</f>
        <v>0.77123982221571519</v>
      </c>
      <c r="K2430">
        <f>INDEX(DEM_D8!AG$3:AG$14, MATCH($B2430,DEM_D8!$AC$3:$AC$14,0), 1)</f>
        <v>0.24061407525855374</v>
      </c>
      <c r="L2430">
        <f>INDEX(DEM_D8!AH$3:AH$14, MATCH($B2430,DEM_D8!$AC$3:$AC$14,0), 1)</f>
        <v>1.0198212203653323</v>
      </c>
      <c r="M2430">
        <f>INDEX(DEM_D8!AI$3:AI$14, MATCH($B2430,DEM_D8!$AC$3:$AC$14,0), 1)</f>
        <v>1.1154294597745822</v>
      </c>
      <c r="N2430">
        <f>INDEX(DEM_D8!AJ$3:AJ$14, MATCH($B2430,DEM_D8!$AC$3:$AC$14,0), 1)</f>
        <v>0.47804119704624948</v>
      </c>
    </row>
    <row r="2431" spans="1:14">
      <c r="A2431" s="35">
        <v>38944</v>
      </c>
      <c r="B2431">
        <f t="shared" si="37"/>
        <v>8</v>
      </c>
      <c r="C2431" s="38">
        <f>INDEX(S_FOLSM!Z$3:Z$14, MATCH($B2431,S_FOLSM!$X$3:$X$14,0), 1)</f>
        <v>0.30405752046350093</v>
      </c>
      <c r="D2431" s="38">
        <f>INDEX(S_FOLSM!AA$3:AA$14, MATCH($B2431,S_FOLSM!$X$3:$X$14,0), 1)</f>
        <v>10.571317528177225</v>
      </c>
      <c r="E2431" s="38">
        <f>INDEX(S_FOLSM!AB$3:AB$14, MATCH($B2431,S_FOLSM!$X$3:$X$14,0), 1)</f>
        <v>18.866692576758648</v>
      </c>
      <c r="F2431" s="38">
        <f>INDEX(S_FOLSM!AC$3:AC$14, MATCH($B2431,S_FOLSM!$X$3:$X$14,0), 1)</f>
        <v>25.240575204041974</v>
      </c>
      <c r="G2431" s="38">
        <f>INDEX(D_FOLSM_NP!$M$2:$M$13, MATCH($B2431,D_FOLSM_NP!$L$2:$L$13,0), 1)</f>
        <v>240.57258135660103</v>
      </c>
      <c r="H2431">
        <f>I_FOLSM!$F2420</f>
        <v>2343</v>
      </c>
      <c r="I2431">
        <f>INDEX(DEM_D8!AE$3:AE$14, MATCH($B2431,DEM_D8!$AC$3:$AC$14,0), 1)</f>
        <v>0.22308589195491643</v>
      </c>
      <c r="J2431">
        <f>INDEX(DEM_D8!AF$3:AF$14, MATCH($B2431,DEM_D8!$AC$3:$AC$14,0), 1)</f>
        <v>0.77123982221571519</v>
      </c>
      <c r="K2431">
        <f>INDEX(DEM_D8!AG$3:AG$14, MATCH($B2431,DEM_D8!$AC$3:$AC$14,0), 1)</f>
        <v>0.24061407525855374</v>
      </c>
      <c r="L2431">
        <f>INDEX(DEM_D8!AH$3:AH$14, MATCH($B2431,DEM_D8!$AC$3:$AC$14,0), 1)</f>
        <v>1.0198212203653323</v>
      </c>
      <c r="M2431">
        <f>INDEX(DEM_D8!AI$3:AI$14, MATCH($B2431,DEM_D8!$AC$3:$AC$14,0), 1)</f>
        <v>1.1154294597745822</v>
      </c>
      <c r="N2431">
        <f>INDEX(DEM_D8!AJ$3:AJ$14, MATCH($B2431,DEM_D8!$AC$3:$AC$14,0), 1)</f>
        <v>0.47804119704624948</v>
      </c>
    </row>
    <row r="2432" spans="1:14">
      <c r="A2432" s="35">
        <v>38945</v>
      </c>
      <c r="B2432">
        <f t="shared" si="37"/>
        <v>8</v>
      </c>
      <c r="C2432" s="38">
        <f>INDEX(S_FOLSM!Z$3:Z$14, MATCH($B2432,S_FOLSM!$X$3:$X$14,0), 1)</f>
        <v>0.30405752046350093</v>
      </c>
      <c r="D2432" s="38">
        <f>INDEX(S_FOLSM!AA$3:AA$14, MATCH($B2432,S_FOLSM!$X$3:$X$14,0), 1)</f>
        <v>10.571317528177225</v>
      </c>
      <c r="E2432" s="38">
        <f>INDEX(S_FOLSM!AB$3:AB$14, MATCH($B2432,S_FOLSM!$X$3:$X$14,0), 1)</f>
        <v>18.866692576758648</v>
      </c>
      <c r="F2432" s="38">
        <f>INDEX(S_FOLSM!AC$3:AC$14, MATCH($B2432,S_FOLSM!$X$3:$X$14,0), 1)</f>
        <v>25.240575204041974</v>
      </c>
      <c r="G2432" s="38">
        <f>INDEX(D_FOLSM_NP!$M$2:$M$13, MATCH($B2432,D_FOLSM_NP!$L$2:$L$13,0), 1)</f>
        <v>240.57258135660103</v>
      </c>
      <c r="H2432">
        <f>I_FOLSM!$F2421</f>
        <v>2345</v>
      </c>
      <c r="I2432">
        <f>INDEX(DEM_D8!AE$3:AE$14, MATCH($B2432,DEM_D8!$AC$3:$AC$14,0), 1)</f>
        <v>0.22308589195491643</v>
      </c>
      <c r="J2432">
        <f>INDEX(DEM_D8!AF$3:AF$14, MATCH($B2432,DEM_D8!$AC$3:$AC$14,0), 1)</f>
        <v>0.77123982221571519</v>
      </c>
      <c r="K2432">
        <f>INDEX(DEM_D8!AG$3:AG$14, MATCH($B2432,DEM_D8!$AC$3:$AC$14,0), 1)</f>
        <v>0.24061407525855374</v>
      </c>
      <c r="L2432">
        <f>INDEX(DEM_D8!AH$3:AH$14, MATCH($B2432,DEM_D8!$AC$3:$AC$14,0), 1)</f>
        <v>1.0198212203653323</v>
      </c>
      <c r="M2432">
        <f>INDEX(DEM_D8!AI$3:AI$14, MATCH($B2432,DEM_D8!$AC$3:$AC$14,0), 1)</f>
        <v>1.1154294597745822</v>
      </c>
      <c r="N2432">
        <f>INDEX(DEM_D8!AJ$3:AJ$14, MATCH($B2432,DEM_D8!$AC$3:$AC$14,0), 1)</f>
        <v>0.47804119704624948</v>
      </c>
    </row>
    <row r="2433" spans="1:14">
      <c r="A2433" s="35">
        <v>38946</v>
      </c>
      <c r="B2433">
        <f t="shared" si="37"/>
        <v>8</v>
      </c>
      <c r="C2433" s="38">
        <f>INDEX(S_FOLSM!Z$3:Z$14, MATCH($B2433,S_FOLSM!$X$3:$X$14,0), 1)</f>
        <v>0.30405752046350093</v>
      </c>
      <c r="D2433" s="38">
        <f>INDEX(S_FOLSM!AA$3:AA$14, MATCH($B2433,S_FOLSM!$X$3:$X$14,0), 1)</f>
        <v>10.571317528177225</v>
      </c>
      <c r="E2433" s="38">
        <f>INDEX(S_FOLSM!AB$3:AB$14, MATCH($B2433,S_FOLSM!$X$3:$X$14,0), 1)</f>
        <v>18.866692576758648</v>
      </c>
      <c r="F2433" s="38">
        <f>INDEX(S_FOLSM!AC$3:AC$14, MATCH($B2433,S_FOLSM!$X$3:$X$14,0), 1)</f>
        <v>25.240575204041974</v>
      </c>
      <c r="G2433" s="38">
        <f>INDEX(D_FOLSM_NP!$M$2:$M$13, MATCH($B2433,D_FOLSM_NP!$L$2:$L$13,0), 1)</f>
        <v>240.57258135660103</v>
      </c>
      <c r="H2433">
        <f>I_FOLSM!$F2422</f>
        <v>2308</v>
      </c>
      <c r="I2433">
        <f>INDEX(DEM_D8!AE$3:AE$14, MATCH($B2433,DEM_D8!$AC$3:$AC$14,0), 1)</f>
        <v>0.22308589195491643</v>
      </c>
      <c r="J2433">
        <f>INDEX(DEM_D8!AF$3:AF$14, MATCH($B2433,DEM_D8!$AC$3:$AC$14,0), 1)</f>
        <v>0.77123982221571519</v>
      </c>
      <c r="K2433">
        <f>INDEX(DEM_D8!AG$3:AG$14, MATCH($B2433,DEM_D8!$AC$3:$AC$14,0), 1)</f>
        <v>0.24061407525855374</v>
      </c>
      <c r="L2433">
        <f>INDEX(DEM_D8!AH$3:AH$14, MATCH($B2433,DEM_D8!$AC$3:$AC$14,0), 1)</f>
        <v>1.0198212203653323</v>
      </c>
      <c r="M2433">
        <f>INDEX(DEM_D8!AI$3:AI$14, MATCH($B2433,DEM_D8!$AC$3:$AC$14,0), 1)</f>
        <v>1.1154294597745822</v>
      </c>
      <c r="N2433">
        <f>INDEX(DEM_D8!AJ$3:AJ$14, MATCH($B2433,DEM_D8!$AC$3:$AC$14,0), 1)</f>
        <v>0.47804119704624948</v>
      </c>
    </row>
    <row r="2434" spans="1:14">
      <c r="A2434" s="35">
        <v>38947</v>
      </c>
      <c r="B2434">
        <f t="shared" si="37"/>
        <v>8</v>
      </c>
      <c r="C2434" s="38">
        <f>INDEX(S_FOLSM!Z$3:Z$14, MATCH($B2434,S_FOLSM!$X$3:$X$14,0), 1)</f>
        <v>0.30405752046350093</v>
      </c>
      <c r="D2434" s="38">
        <f>INDEX(S_FOLSM!AA$3:AA$14, MATCH($B2434,S_FOLSM!$X$3:$X$14,0), 1)</f>
        <v>10.571317528177225</v>
      </c>
      <c r="E2434" s="38">
        <f>INDEX(S_FOLSM!AB$3:AB$14, MATCH($B2434,S_FOLSM!$X$3:$X$14,0), 1)</f>
        <v>18.866692576758648</v>
      </c>
      <c r="F2434" s="38">
        <f>INDEX(S_FOLSM!AC$3:AC$14, MATCH($B2434,S_FOLSM!$X$3:$X$14,0), 1)</f>
        <v>25.240575204041974</v>
      </c>
      <c r="G2434" s="38">
        <f>INDEX(D_FOLSM_NP!$M$2:$M$13, MATCH($B2434,D_FOLSM_NP!$L$2:$L$13,0), 1)</f>
        <v>240.57258135660103</v>
      </c>
      <c r="H2434">
        <f>I_FOLSM!$F2423</f>
        <v>2602</v>
      </c>
      <c r="I2434">
        <f>INDEX(DEM_D8!AE$3:AE$14, MATCH($B2434,DEM_D8!$AC$3:$AC$14,0), 1)</f>
        <v>0.22308589195491643</v>
      </c>
      <c r="J2434">
        <f>INDEX(DEM_D8!AF$3:AF$14, MATCH($B2434,DEM_D8!$AC$3:$AC$14,0), 1)</f>
        <v>0.77123982221571519</v>
      </c>
      <c r="K2434">
        <f>INDEX(DEM_D8!AG$3:AG$14, MATCH($B2434,DEM_D8!$AC$3:$AC$14,0), 1)</f>
        <v>0.24061407525855374</v>
      </c>
      <c r="L2434">
        <f>INDEX(DEM_D8!AH$3:AH$14, MATCH($B2434,DEM_D8!$AC$3:$AC$14,0), 1)</f>
        <v>1.0198212203653323</v>
      </c>
      <c r="M2434">
        <f>INDEX(DEM_D8!AI$3:AI$14, MATCH($B2434,DEM_D8!$AC$3:$AC$14,0), 1)</f>
        <v>1.1154294597745822</v>
      </c>
      <c r="N2434">
        <f>INDEX(DEM_D8!AJ$3:AJ$14, MATCH($B2434,DEM_D8!$AC$3:$AC$14,0), 1)</f>
        <v>0.47804119704624948</v>
      </c>
    </row>
    <row r="2435" spans="1:14">
      <c r="A2435" s="35">
        <v>38948</v>
      </c>
      <c r="B2435">
        <f t="shared" si="37"/>
        <v>8</v>
      </c>
      <c r="C2435" s="38">
        <f>INDEX(S_FOLSM!Z$3:Z$14, MATCH($B2435,S_FOLSM!$X$3:$X$14,0), 1)</f>
        <v>0.30405752046350093</v>
      </c>
      <c r="D2435" s="38">
        <f>INDEX(S_FOLSM!AA$3:AA$14, MATCH($B2435,S_FOLSM!$X$3:$X$14,0), 1)</f>
        <v>10.571317528177225</v>
      </c>
      <c r="E2435" s="38">
        <f>INDEX(S_FOLSM!AB$3:AB$14, MATCH($B2435,S_FOLSM!$X$3:$X$14,0), 1)</f>
        <v>18.866692576758648</v>
      </c>
      <c r="F2435" s="38">
        <f>INDEX(S_FOLSM!AC$3:AC$14, MATCH($B2435,S_FOLSM!$X$3:$X$14,0), 1)</f>
        <v>25.240575204041974</v>
      </c>
      <c r="G2435" s="38">
        <f>INDEX(D_FOLSM_NP!$M$2:$M$13, MATCH($B2435,D_FOLSM_NP!$L$2:$L$13,0), 1)</f>
        <v>240.57258135660103</v>
      </c>
      <c r="H2435">
        <f>I_FOLSM!$F2424</f>
        <v>2231</v>
      </c>
      <c r="I2435">
        <f>INDEX(DEM_D8!AE$3:AE$14, MATCH($B2435,DEM_D8!$AC$3:$AC$14,0), 1)</f>
        <v>0.22308589195491643</v>
      </c>
      <c r="J2435">
        <f>INDEX(DEM_D8!AF$3:AF$14, MATCH($B2435,DEM_D8!$AC$3:$AC$14,0), 1)</f>
        <v>0.77123982221571519</v>
      </c>
      <c r="K2435">
        <f>INDEX(DEM_D8!AG$3:AG$14, MATCH($B2435,DEM_D8!$AC$3:$AC$14,0), 1)</f>
        <v>0.24061407525855374</v>
      </c>
      <c r="L2435">
        <f>INDEX(DEM_D8!AH$3:AH$14, MATCH($B2435,DEM_D8!$AC$3:$AC$14,0), 1)</f>
        <v>1.0198212203653323</v>
      </c>
      <c r="M2435">
        <f>INDEX(DEM_D8!AI$3:AI$14, MATCH($B2435,DEM_D8!$AC$3:$AC$14,0), 1)</f>
        <v>1.1154294597745822</v>
      </c>
      <c r="N2435">
        <f>INDEX(DEM_D8!AJ$3:AJ$14, MATCH($B2435,DEM_D8!$AC$3:$AC$14,0), 1)</f>
        <v>0.47804119704624948</v>
      </c>
    </row>
    <row r="2436" spans="1:14">
      <c r="A2436" s="35">
        <v>38949</v>
      </c>
      <c r="B2436">
        <f t="shared" si="37"/>
        <v>8</v>
      </c>
      <c r="C2436" s="38">
        <f>INDEX(S_FOLSM!Z$3:Z$14, MATCH($B2436,S_FOLSM!$X$3:$X$14,0), 1)</f>
        <v>0.30405752046350093</v>
      </c>
      <c r="D2436" s="38">
        <f>INDEX(S_FOLSM!AA$3:AA$14, MATCH($B2436,S_FOLSM!$X$3:$X$14,0), 1)</f>
        <v>10.571317528177225</v>
      </c>
      <c r="E2436" s="38">
        <f>INDEX(S_FOLSM!AB$3:AB$14, MATCH($B2436,S_FOLSM!$X$3:$X$14,0), 1)</f>
        <v>18.866692576758648</v>
      </c>
      <c r="F2436" s="38">
        <f>INDEX(S_FOLSM!AC$3:AC$14, MATCH($B2436,S_FOLSM!$X$3:$X$14,0), 1)</f>
        <v>25.240575204041974</v>
      </c>
      <c r="G2436" s="38">
        <f>INDEX(D_FOLSM_NP!$M$2:$M$13, MATCH($B2436,D_FOLSM_NP!$L$2:$L$13,0), 1)</f>
        <v>240.57258135660103</v>
      </c>
      <c r="H2436">
        <f>I_FOLSM!$F2425</f>
        <v>2138</v>
      </c>
      <c r="I2436">
        <f>INDEX(DEM_D8!AE$3:AE$14, MATCH($B2436,DEM_D8!$AC$3:$AC$14,0), 1)</f>
        <v>0.22308589195491643</v>
      </c>
      <c r="J2436">
        <f>INDEX(DEM_D8!AF$3:AF$14, MATCH($B2436,DEM_D8!$AC$3:$AC$14,0), 1)</f>
        <v>0.77123982221571519</v>
      </c>
      <c r="K2436">
        <f>INDEX(DEM_D8!AG$3:AG$14, MATCH($B2436,DEM_D8!$AC$3:$AC$14,0), 1)</f>
        <v>0.24061407525855374</v>
      </c>
      <c r="L2436">
        <f>INDEX(DEM_D8!AH$3:AH$14, MATCH($B2436,DEM_D8!$AC$3:$AC$14,0), 1)</f>
        <v>1.0198212203653323</v>
      </c>
      <c r="M2436">
        <f>INDEX(DEM_D8!AI$3:AI$14, MATCH($B2436,DEM_D8!$AC$3:$AC$14,0), 1)</f>
        <v>1.1154294597745822</v>
      </c>
      <c r="N2436">
        <f>INDEX(DEM_D8!AJ$3:AJ$14, MATCH($B2436,DEM_D8!$AC$3:$AC$14,0), 1)</f>
        <v>0.47804119704624948</v>
      </c>
    </row>
    <row r="2437" spans="1:14">
      <c r="A2437" s="35">
        <v>38950</v>
      </c>
      <c r="B2437">
        <f t="shared" si="37"/>
        <v>8</v>
      </c>
      <c r="C2437" s="38">
        <f>INDEX(S_FOLSM!Z$3:Z$14, MATCH($B2437,S_FOLSM!$X$3:$X$14,0), 1)</f>
        <v>0.30405752046350093</v>
      </c>
      <c r="D2437" s="38">
        <f>INDEX(S_FOLSM!AA$3:AA$14, MATCH($B2437,S_FOLSM!$X$3:$X$14,0), 1)</f>
        <v>10.571317528177225</v>
      </c>
      <c r="E2437" s="38">
        <f>INDEX(S_FOLSM!AB$3:AB$14, MATCH($B2437,S_FOLSM!$X$3:$X$14,0), 1)</f>
        <v>18.866692576758648</v>
      </c>
      <c r="F2437" s="38">
        <f>INDEX(S_FOLSM!AC$3:AC$14, MATCH($B2437,S_FOLSM!$X$3:$X$14,0), 1)</f>
        <v>25.240575204041974</v>
      </c>
      <c r="G2437" s="38">
        <f>INDEX(D_FOLSM_NP!$M$2:$M$13, MATCH($B2437,D_FOLSM_NP!$L$2:$L$13,0), 1)</f>
        <v>240.57258135660103</v>
      </c>
      <c r="H2437">
        <f>I_FOLSM!$F2426</f>
        <v>2454</v>
      </c>
      <c r="I2437">
        <f>INDEX(DEM_D8!AE$3:AE$14, MATCH($B2437,DEM_D8!$AC$3:$AC$14,0), 1)</f>
        <v>0.22308589195491643</v>
      </c>
      <c r="J2437">
        <f>INDEX(DEM_D8!AF$3:AF$14, MATCH($B2437,DEM_D8!$AC$3:$AC$14,0), 1)</f>
        <v>0.77123982221571519</v>
      </c>
      <c r="K2437">
        <f>INDEX(DEM_D8!AG$3:AG$14, MATCH($B2437,DEM_D8!$AC$3:$AC$14,0), 1)</f>
        <v>0.24061407525855374</v>
      </c>
      <c r="L2437">
        <f>INDEX(DEM_D8!AH$3:AH$14, MATCH($B2437,DEM_D8!$AC$3:$AC$14,0), 1)</f>
        <v>1.0198212203653323</v>
      </c>
      <c r="M2437">
        <f>INDEX(DEM_D8!AI$3:AI$14, MATCH($B2437,DEM_D8!$AC$3:$AC$14,0), 1)</f>
        <v>1.1154294597745822</v>
      </c>
      <c r="N2437">
        <f>INDEX(DEM_D8!AJ$3:AJ$14, MATCH($B2437,DEM_D8!$AC$3:$AC$14,0), 1)</f>
        <v>0.47804119704624948</v>
      </c>
    </row>
    <row r="2438" spans="1:14">
      <c r="A2438" s="35">
        <v>38951</v>
      </c>
      <c r="B2438">
        <f t="shared" si="37"/>
        <v>8</v>
      </c>
      <c r="C2438" s="38">
        <f>INDEX(S_FOLSM!Z$3:Z$14, MATCH($B2438,S_FOLSM!$X$3:$X$14,0), 1)</f>
        <v>0.30405752046350093</v>
      </c>
      <c r="D2438" s="38">
        <f>INDEX(S_FOLSM!AA$3:AA$14, MATCH($B2438,S_FOLSM!$X$3:$X$14,0), 1)</f>
        <v>10.571317528177225</v>
      </c>
      <c r="E2438" s="38">
        <f>INDEX(S_FOLSM!AB$3:AB$14, MATCH($B2438,S_FOLSM!$X$3:$X$14,0), 1)</f>
        <v>18.866692576758648</v>
      </c>
      <c r="F2438" s="38">
        <f>INDEX(S_FOLSM!AC$3:AC$14, MATCH($B2438,S_FOLSM!$X$3:$X$14,0), 1)</f>
        <v>25.240575204041974</v>
      </c>
      <c r="G2438" s="38">
        <f>INDEX(D_FOLSM_NP!$M$2:$M$13, MATCH($B2438,D_FOLSM_NP!$L$2:$L$13,0), 1)</f>
        <v>240.57258135660103</v>
      </c>
      <c r="H2438">
        <f>I_FOLSM!$F2427</f>
        <v>2254</v>
      </c>
      <c r="I2438">
        <f>INDEX(DEM_D8!AE$3:AE$14, MATCH($B2438,DEM_D8!$AC$3:$AC$14,0), 1)</f>
        <v>0.22308589195491643</v>
      </c>
      <c r="J2438">
        <f>INDEX(DEM_D8!AF$3:AF$14, MATCH($B2438,DEM_D8!$AC$3:$AC$14,0), 1)</f>
        <v>0.77123982221571519</v>
      </c>
      <c r="K2438">
        <f>INDEX(DEM_D8!AG$3:AG$14, MATCH($B2438,DEM_D8!$AC$3:$AC$14,0), 1)</f>
        <v>0.24061407525855374</v>
      </c>
      <c r="L2438">
        <f>INDEX(DEM_D8!AH$3:AH$14, MATCH($B2438,DEM_D8!$AC$3:$AC$14,0), 1)</f>
        <v>1.0198212203653323</v>
      </c>
      <c r="M2438">
        <f>INDEX(DEM_D8!AI$3:AI$14, MATCH($B2438,DEM_D8!$AC$3:$AC$14,0), 1)</f>
        <v>1.1154294597745822</v>
      </c>
      <c r="N2438">
        <f>INDEX(DEM_D8!AJ$3:AJ$14, MATCH($B2438,DEM_D8!$AC$3:$AC$14,0), 1)</f>
        <v>0.47804119704624948</v>
      </c>
    </row>
    <row r="2439" spans="1:14">
      <c r="A2439" s="35">
        <v>38952</v>
      </c>
      <c r="B2439">
        <f t="shared" si="37"/>
        <v>8</v>
      </c>
      <c r="C2439" s="38">
        <f>INDEX(S_FOLSM!Z$3:Z$14, MATCH($B2439,S_FOLSM!$X$3:$X$14,0), 1)</f>
        <v>0.30405752046350093</v>
      </c>
      <c r="D2439" s="38">
        <f>INDEX(S_FOLSM!AA$3:AA$14, MATCH($B2439,S_FOLSM!$X$3:$X$14,0), 1)</f>
        <v>10.571317528177225</v>
      </c>
      <c r="E2439" s="38">
        <f>INDEX(S_FOLSM!AB$3:AB$14, MATCH($B2439,S_FOLSM!$X$3:$X$14,0), 1)</f>
        <v>18.866692576758648</v>
      </c>
      <c r="F2439" s="38">
        <f>INDEX(S_FOLSM!AC$3:AC$14, MATCH($B2439,S_FOLSM!$X$3:$X$14,0), 1)</f>
        <v>25.240575204041974</v>
      </c>
      <c r="G2439" s="38">
        <f>INDEX(D_FOLSM_NP!$M$2:$M$13, MATCH($B2439,D_FOLSM_NP!$L$2:$L$13,0), 1)</f>
        <v>240.57258135660103</v>
      </c>
      <c r="H2439">
        <f>I_FOLSM!$F2428</f>
        <v>2378</v>
      </c>
      <c r="I2439">
        <f>INDEX(DEM_D8!AE$3:AE$14, MATCH($B2439,DEM_D8!$AC$3:$AC$14,0), 1)</f>
        <v>0.22308589195491643</v>
      </c>
      <c r="J2439">
        <f>INDEX(DEM_D8!AF$3:AF$14, MATCH($B2439,DEM_D8!$AC$3:$AC$14,0), 1)</f>
        <v>0.77123982221571519</v>
      </c>
      <c r="K2439">
        <f>INDEX(DEM_D8!AG$3:AG$14, MATCH($B2439,DEM_D8!$AC$3:$AC$14,0), 1)</f>
        <v>0.24061407525855374</v>
      </c>
      <c r="L2439">
        <f>INDEX(DEM_D8!AH$3:AH$14, MATCH($B2439,DEM_D8!$AC$3:$AC$14,0), 1)</f>
        <v>1.0198212203653323</v>
      </c>
      <c r="M2439">
        <f>INDEX(DEM_D8!AI$3:AI$14, MATCH($B2439,DEM_D8!$AC$3:$AC$14,0), 1)</f>
        <v>1.1154294597745822</v>
      </c>
      <c r="N2439">
        <f>INDEX(DEM_D8!AJ$3:AJ$14, MATCH($B2439,DEM_D8!$AC$3:$AC$14,0), 1)</f>
        <v>0.47804119704624948</v>
      </c>
    </row>
    <row r="2440" spans="1:14">
      <c r="A2440" s="35">
        <v>38953</v>
      </c>
      <c r="B2440">
        <f t="shared" si="37"/>
        <v>8</v>
      </c>
      <c r="C2440" s="38">
        <f>INDEX(S_FOLSM!Z$3:Z$14, MATCH($B2440,S_FOLSM!$X$3:$X$14,0), 1)</f>
        <v>0.30405752046350093</v>
      </c>
      <c r="D2440" s="38">
        <f>INDEX(S_FOLSM!AA$3:AA$14, MATCH($B2440,S_FOLSM!$X$3:$X$14,0), 1)</f>
        <v>10.571317528177225</v>
      </c>
      <c r="E2440" s="38">
        <f>INDEX(S_FOLSM!AB$3:AB$14, MATCH($B2440,S_FOLSM!$X$3:$X$14,0), 1)</f>
        <v>18.866692576758648</v>
      </c>
      <c r="F2440" s="38">
        <f>INDEX(S_FOLSM!AC$3:AC$14, MATCH($B2440,S_FOLSM!$X$3:$X$14,0), 1)</f>
        <v>25.240575204041974</v>
      </c>
      <c r="G2440" s="38">
        <f>INDEX(D_FOLSM_NP!$M$2:$M$13, MATCH($B2440,D_FOLSM_NP!$L$2:$L$13,0), 1)</f>
        <v>240.57258135660103</v>
      </c>
      <c r="H2440">
        <f>I_FOLSM!$F2429</f>
        <v>2170</v>
      </c>
      <c r="I2440">
        <f>INDEX(DEM_D8!AE$3:AE$14, MATCH($B2440,DEM_D8!$AC$3:$AC$14,0), 1)</f>
        <v>0.22308589195491643</v>
      </c>
      <c r="J2440">
        <f>INDEX(DEM_D8!AF$3:AF$14, MATCH($B2440,DEM_D8!$AC$3:$AC$14,0), 1)</f>
        <v>0.77123982221571519</v>
      </c>
      <c r="K2440">
        <f>INDEX(DEM_D8!AG$3:AG$14, MATCH($B2440,DEM_D8!$AC$3:$AC$14,0), 1)</f>
        <v>0.24061407525855374</v>
      </c>
      <c r="L2440">
        <f>INDEX(DEM_D8!AH$3:AH$14, MATCH($B2440,DEM_D8!$AC$3:$AC$14,0), 1)</f>
        <v>1.0198212203653323</v>
      </c>
      <c r="M2440">
        <f>INDEX(DEM_D8!AI$3:AI$14, MATCH($B2440,DEM_D8!$AC$3:$AC$14,0), 1)</f>
        <v>1.1154294597745822</v>
      </c>
      <c r="N2440">
        <f>INDEX(DEM_D8!AJ$3:AJ$14, MATCH($B2440,DEM_D8!$AC$3:$AC$14,0), 1)</f>
        <v>0.47804119704624948</v>
      </c>
    </row>
    <row r="2441" spans="1:14">
      <c r="A2441" s="35">
        <v>38954</v>
      </c>
      <c r="B2441">
        <f t="shared" si="37"/>
        <v>8</v>
      </c>
      <c r="C2441" s="38">
        <f>INDEX(S_FOLSM!Z$3:Z$14, MATCH($B2441,S_FOLSM!$X$3:$X$14,0), 1)</f>
        <v>0.30405752046350093</v>
      </c>
      <c r="D2441" s="38">
        <f>INDEX(S_FOLSM!AA$3:AA$14, MATCH($B2441,S_FOLSM!$X$3:$X$14,0), 1)</f>
        <v>10.571317528177225</v>
      </c>
      <c r="E2441" s="38">
        <f>INDEX(S_FOLSM!AB$3:AB$14, MATCH($B2441,S_FOLSM!$X$3:$X$14,0), 1)</f>
        <v>18.866692576758648</v>
      </c>
      <c r="F2441" s="38">
        <f>INDEX(S_FOLSM!AC$3:AC$14, MATCH($B2441,S_FOLSM!$X$3:$X$14,0), 1)</f>
        <v>25.240575204041974</v>
      </c>
      <c r="G2441" s="38">
        <f>INDEX(D_FOLSM_NP!$M$2:$M$13, MATCH($B2441,D_FOLSM_NP!$L$2:$L$13,0), 1)</f>
        <v>240.57258135660103</v>
      </c>
      <c r="H2441">
        <f>I_FOLSM!$F2430</f>
        <v>2158</v>
      </c>
      <c r="I2441">
        <f>INDEX(DEM_D8!AE$3:AE$14, MATCH($B2441,DEM_D8!$AC$3:$AC$14,0), 1)</f>
        <v>0.22308589195491643</v>
      </c>
      <c r="J2441">
        <f>INDEX(DEM_D8!AF$3:AF$14, MATCH($B2441,DEM_D8!$AC$3:$AC$14,0), 1)</f>
        <v>0.77123982221571519</v>
      </c>
      <c r="K2441">
        <f>INDEX(DEM_D8!AG$3:AG$14, MATCH($B2441,DEM_D8!$AC$3:$AC$14,0), 1)</f>
        <v>0.24061407525855374</v>
      </c>
      <c r="L2441">
        <f>INDEX(DEM_D8!AH$3:AH$14, MATCH($B2441,DEM_D8!$AC$3:$AC$14,0), 1)</f>
        <v>1.0198212203653323</v>
      </c>
      <c r="M2441">
        <f>INDEX(DEM_D8!AI$3:AI$14, MATCH($B2441,DEM_D8!$AC$3:$AC$14,0), 1)</f>
        <v>1.1154294597745822</v>
      </c>
      <c r="N2441">
        <f>INDEX(DEM_D8!AJ$3:AJ$14, MATCH($B2441,DEM_D8!$AC$3:$AC$14,0), 1)</f>
        <v>0.47804119704624948</v>
      </c>
    </row>
    <row r="2442" spans="1:14">
      <c r="A2442" s="35">
        <v>38955</v>
      </c>
      <c r="B2442">
        <f t="shared" si="37"/>
        <v>8</v>
      </c>
      <c r="C2442" s="38">
        <f>INDEX(S_FOLSM!Z$3:Z$14, MATCH($B2442,S_FOLSM!$X$3:$X$14,0), 1)</f>
        <v>0.30405752046350093</v>
      </c>
      <c r="D2442" s="38">
        <f>INDEX(S_FOLSM!AA$3:AA$14, MATCH($B2442,S_FOLSM!$X$3:$X$14,0), 1)</f>
        <v>10.571317528177225</v>
      </c>
      <c r="E2442" s="38">
        <f>INDEX(S_FOLSM!AB$3:AB$14, MATCH($B2442,S_FOLSM!$X$3:$X$14,0), 1)</f>
        <v>18.866692576758648</v>
      </c>
      <c r="F2442" s="38">
        <f>INDEX(S_FOLSM!AC$3:AC$14, MATCH($B2442,S_FOLSM!$X$3:$X$14,0), 1)</f>
        <v>25.240575204041974</v>
      </c>
      <c r="G2442" s="38">
        <f>INDEX(D_FOLSM_NP!$M$2:$M$13, MATCH($B2442,D_FOLSM_NP!$L$2:$L$13,0), 1)</f>
        <v>240.57258135660103</v>
      </c>
      <c r="H2442">
        <f>I_FOLSM!$F2431</f>
        <v>2288</v>
      </c>
      <c r="I2442">
        <f>INDEX(DEM_D8!AE$3:AE$14, MATCH($B2442,DEM_D8!$AC$3:$AC$14,0), 1)</f>
        <v>0.22308589195491643</v>
      </c>
      <c r="J2442">
        <f>INDEX(DEM_D8!AF$3:AF$14, MATCH($B2442,DEM_D8!$AC$3:$AC$14,0), 1)</f>
        <v>0.77123982221571519</v>
      </c>
      <c r="K2442">
        <f>INDEX(DEM_D8!AG$3:AG$14, MATCH($B2442,DEM_D8!$AC$3:$AC$14,0), 1)</f>
        <v>0.24061407525855374</v>
      </c>
      <c r="L2442">
        <f>INDEX(DEM_D8!AH$3:AH$14, MATCH($B2442,DEM_D8!$AC$3:$AC$14,0), 1)</f>
        <v>1.0198212203653323</v>
      </c>
      <c r="M2442">
        <f>INDEX(DEM_D8!AI$3:AI$14, MATCH($B2442,DEM_D8!$AC$3:$AC$14,0), 1)</f>
        <v>1.1154294597745822</v>
      </c>
      <c r="N2442">
        <f>INDEX(DEM_D8!AJ$3:AJ$14, MATCH($B2442,DEM_D8!$AC$3:$AC$14,0), 1)</f>
        <v>0.47804119704624948</v>
      </c>
    </row>
    <row r="2443" spans="1:14">
      <c r="A2443" s="35">
        <v>38956</v>
      </c>
      <c r="B2443">
        <f t="shared" si="37"/>
        <v>8</v>
      </c>
      <c r="C2443" s="38">
        <f>INDEX(S_FOLSM!Z$3:Z$14, MATCH($B2443,S_FOLSM!$X$3:$X$14,0), 1)</f>
        <v>0.30405752046350093</v>
      </c>
      <c r="D2443" s="38">
        <f>INDEX(S_FOLSM!AA$3:AA$14, MATCH($B2443,S_FOLSM!$X$3:$X$14,0), 1)</f>
        <v>10.571317528177225</v>
      </c>
      <c r="E2443" s="38">
        <f>INDEX(S_FOLSM!AB$3:AB$14, MATCH($B2443,S_FOLSM!$X$3:$X$14,0), 1)</f>
        <v>18.866692576758648</v>
      </c>
      <c r="F2443" s="38">
        <f>INDEX(S_FOLSM!AC$3:AC$14, MATCH($B2443,S_FOLSM!$X$3:$X$14,0), 1)</f>
        <v>25.240575204041974</v>
      </c>
      <c r="G2443" s="38">
        <f>INDEX(D_FOLSM_NP!$M$2:$M$13, MATCH($B2443,D_FOLSM_NP!$L$2:$L$13,0), 1)</f>
        <v>240.57258135660103</v>
      </c>
      <c r="H2443">
        <f>I_FOLSM!$F2432</f>
        <v>2399</v>
      </c>
      <c r="I2443">
        <f>INDEX(DEM_D8!AE$3:AE$14, MATCH($B2443,DEM_D8!$AC$3:$AC$14,0), 1)</f>
        <v>0.22308589195491643</v>
      </c>
      <c r="J2443">
        <f>INDEX(DEM_D8!AF$3:AF$14, MATCH($B2443,DEM_D8!$AC$3:$AC$14,0), 1)</f>
        <v>0.77123982221571519</v>
      </c>
      <c r="K2443">
        <f>INDEX(DEM_D8!AG$3:AG$14, MATCH($B2443,DEM_D8!$AC$3:$AC$14,0), 1)</f>
        <v>0.24061407525855374</v>
      </c>
      <c r="L2443">
        <f>INDEX(DEM_D8!AH$3:AH$14, MATCH($B2443,DEM_D8!$AC$3:$AC$14,0), 1)</f>
        <v>1.0198212203653323</v>
      </c>
      <c r="M2443">
        <f>INDEX(DEM_D8!AI$3:AI$14, MATCH($B2443,DEM_D8!$AC$3:$AC$14,0), 1)</f>
        <v>1.1154294597745822</v>
      </c>
      <c r="N2443">
        <f>INDEX(DEM_D8!AJ$3:AJ$14, MATCH($B2443,DEM_D8!$AC$3:$AC$14,0), 1)</f>
        <v>0.47804119704624948</v>
      </c>
    </row>
    <row r="2444" spans="1:14">
      <c r="A2444" s="35">
        <v>38957</v>
      </c>
      <c r="B2444">
        <f t="shared" si="37"/>
        <v>8</v>
      </c>
      <c r="C2444" s="38">
        <f>INDEX(S_FOLSM!Z$3:Z$14, MATCH($B2444,S_FOLSM!$X$3:$X$14,0), 1)</f>
        <v>0.30405752046350093</v>
      </c>
      <c r="D2444" s="38">
        <f>INDEX(S_FOLSM!AA$3:AA$14, MATCH($B2444,S_FOLSM!$X$3:$X$14,0), 1)</f>
        <v>10.571317528177225</v>
      </c>
      <c r="E2444" s="38">
        <f>INDEX(S_FOLSM!AB$3:AB$14, MATCH($B2444,S_FOLSM!$X$3:$X$14,0), 1)</f>
        <v>18.866692576758648</v>
      </c>
      <c r="F2444" s="38">
        <f>INDEX(S_FOLSM!AC$3:AC$14, MATCH($B2444,S_FOLSM!$X$3:$X$14,0), 1)</f>
        <v>25.240575204041974</v>
      </c>
      <c r="G2444" s="38">
        <f>INDEX(D_FOLSM_NP!$M$2:$M$13, MATCH($B2444,D_FOLSM_NP!$L$2:$L$13,0), 1)</f>
        <v>240.57258135660103</v>
      </c>
      <c r="H2444">
        <f>I_FOLSM!$F2433</f>
        <v>2619</v>
      </c>
      <c r="I2444">
        <f>INDEX(DEM_D8!AE$3:AE$14, MATCH($B2444,DEM_D8!$AC$3:$AC$14,0), 1)</f>
        <v>0.22308589195491643</v>
      </c>
      <c r="J2444">
        <f>INDEX(DEM_D8!AF$3:AF$14, MATCH($B2444,DEM_D8!$AC$3:$AC$14,0), 1)</f>
        <v>0.77123982221571519</v>
      </c>
      <c r="K2444">
        <f>INDEX(DEM_D8!AG$3:AG$14, MATCH($B2444,DEM_D8!$AC$3:$AC$14,0), 1)</f>
        <v>0.24061407525855374</v>
      </c>
      <c r="L2444">
        <f>INDEX(DEM_D8!AH$3:AH$14, MATCH($B2444,DEM_D8!$AC$3:$AC$14,0), 1)</f>
        <v>1.0198212203653323</v>
      </c>
      <c r="M2444">
        <f>INDEX(DEM_D8!AI$3:AI$14, MATCH($B2444,DEM_D8!$AC$3:$AC$14,0), 1)</f>
        <v>1.1154294597745822</v>
      </c>
      <c r="N2444">
        <f>INDEX(DEM_D8!AJ$3:AJ$14, MATCH($B2444,DEM_D8!$AC$3:$AC$14,0), 1)</f>
        <v>0.47804119704624948</v>
      </c>
    </row>
    <row r="2445" spans="1:14">
      <c r="A2445" s="35">
        <v>38958</v>
      </c>
      <c r="B2445">
        <f t="shared" si="37"/>
        <v>8</v>
      </c>
      <c r="C2445" s="38">
        <f>INDEX(S_FOLSM!Z$3:Z$14, MATCH($B2445,S_FOLSM!$X$3:$X$14,0), 1)</f>
        <v>0.30405752046350093</v>
      </c>
      <c r="D2445" s="38">
        <f>INDEX(S_FOLSM!AA$3:AA$14, MATCH($B2445,S_FOLSM!$X$3:$X$14,0), 1)</f>
        <v>10.571317528177225</v>
      </c>
      <c r="E2445" s="38">
        <f>INDEX(S_FOLSM!AB$3:AB$14, MATCH($B2445,S_FOLSM!$X$3:$X$14,0), 1)</f>
        <v>18.866692576758648</v>
      </c>
      <c r="F2445" s="38">
        <f>INDEX(S_FOLSM!AC$3:AC$14, MATCH($B2445,S_FOLSM!$X$3:$X$14,0), 1)</f>
        <v>25.240575204041974</v>
      </c>
      <c r="G2445" s="38">
        <f>INDEX(D_FOLSM_NP!$M$2:$M$13, MATCH($B2445,D_FOLSM_NP!$L$2:$L$13,0), 1)</f>
        <v>240.57258135660103</v>
      </c>
      <c r="H2445">
        <f>I_FOLSM!$F2434</f>
        <v>1937</v>
      </c>
      <c r="I2445">
        <f>INDEX(DEM_D8!AE$3:AE$14, MATCH($B2445,DEM_D8!$AC$3:$AC$14,0), 1)</f>
        <v>0.22308589195491643</v>
      </c>
      <c r="J2445">
        <f>INDEX(DEM_D8!AF$3:AF$14, MATCH($B2445,DEM_D8!$AC$3:$AC$14,0), 1)</f>
        <v>0.77123982221571519</v>
      </c>
      <c r="K2445">
        <f>INDEX(DEM_D8!AG$3:AG$14, MATCH($B2445,DEM_D8!$AC$3:$AC$14,0), 1)</f>
        <v>0.24061407525855374</v>
      </c>
      <c r="L2445">
        <f>INDEX(DEM_D8!AH$3:AH$14, MATCH($B2445,DEM_D8!$AC$3:$AC$14,0), 1)</f>
        <v>1.0198212203653323</v>
      </c>
      <c r="M2445">
        <f>INDEX(DEM_D8!AI$3:AI$14, MATCH($B2445,DEM_D8!$AC$3:$AC$14,0), 1)</f>
        <v>1.1154294597745822</v>
      </c>
      <c r="N2445">
        <f>INDEX(DEM_D8!AJ$3:AJ$14, MATCH($B2445,DEM_D8!$AC$3:$AC$14,0), 1)</f>
        <v>0.47804119704624948</v>
      </c>
    </row>
    <row r="2446" spans="1:14">
      <c r="A2446" s="35">
        <v>38959</v>
      </c>
      <c r="B2446">
        <f t="shared" ref="B2446:B2509" si="38">MONTH(A2446)</f>
        <v>8</v>
      </c>
      <c r="C2446" s="38">
        <f>INDEX(S_FOLSM!Z$3:Z$14, MATCH($B2446,S_FOLSM!$X$3:$X$14,0), 1)</f>
        <v>0.30405752046350093</v>
      </c>
      <c r="D2446" s="38">
        <f>INDEX(S_FOLSM!AA$3:AA$14, MATCH($B2446,S_FOLSM!$X$3:$X$14,0), 1)</f>
        <v>10.571317528177225</v>
      </c>
      <c r="E2446" s="38">
        <f>INDEX(S_FOLSM!AB$3:AB$14, MATCH($B2446,S_FOLSM!$X$3:$X$14,0), 1)</f>
        <v>18.866692576758648</v>
      </c>
      <c r="F2446" s="38">
        <f>INDEX(S_FOLSM!AC$3:AC$14, MATCH($B2446,S_FOLSM!$X$3:$X$14,0), 1)</f>
        <v>25.240575204041974</v>
      </c>
      <c r="G2446" s="38">
        <f>INDEX(D_FOLSM_NP!$M$2:$M$13, MATCH($B2446,D_FOLSM_NP!$L$2:$L$13,0), 1)</f>
        <v>240.57258135660103</v>
      </c>
      <c r="H2446">
        <f>I_FOLSM!$F2435</f>
        <v>1792</v>
      </c>
      <c r="I2446">
        <f>INDEX(DEM_D8!AE$3:AE$14, MATCH($B2446,DEM_D8!$AC$3:$AC$14,0), 1)</f>
        <v>0.22308589195491643</v>
      </c>
      <c r="J2446">
        <f>INDEX(DEM_D8!AF$3:AF$14, MATCH($B2446,DEM_D8!$AC$3:$AC$14,0), 1)</f>
        <v>0.77123982221571519</v>
      </c>
      <c r="K2446">
        <f>INDEX(DEM_D8!AG$3:AG$14, MATCH($B2446,DEM_D8!$AC$3:$AC$14,0), 1)</f>
        <v>0.24061407525855374</v>
      </c>
      <c r="L2446">
        <f>INDEX(DEM_D8!AH$3:AH$14, MATCH($B2446,DEM_D8!$AC$3:$AC$14,0), 1)</f>
        <v>1.0198212203653323</v>
      </c>
      <c r="M2446">
        <f>INDEX(DEM_D8!AI$3:AI$14, MATCH($B2446,DEM_D8!$AC$3:$AC$14,0), 1)</f>
        <v>1.1154294597745822</v>
      </c>
      <c r="N2446">
        <f>INDEX(DEM_D8!AJ$3:AJ$14, MATCH($B2446,DEM_D8!$AC$3:$AC$14,0), 1)</f>
        <v>0.47804119704624948</v>
      </c>
    </row>
    <row r="2447" spans="1:14">
      <c r="A2447" s="35">
        <v>38960</v>
      </c>
      <c r="B2447">
        <f t="shared" si="38"/>
        <v>8</v>
      </c>
      <c r="C2447" s="38">
        <f>INDEX(S_FOLSM!Z$3:Z$14, MATCH($B2447,S_FOLSM!$X$3:$X$14,0), 1)</f>
        <v>0.30405752046350093</v>
      </c>
      <c r="D2447" s="38">
        <f>INDEX(S_FOLSM!AA$3:AA$14, MATCH($B2447,S_FOLSM!$X$3:$X$14,0), 1)</f>
        <v>10.571317528177225</v>
      </c>
      <c r="E2447" s="38">
        <f>INDEX(S_FOLSM!AB$3:AB$14, MATCH($B2447,S_FOLSM!$X$3:$X$14,0), 1)</f>
        <v>18.866692576758648</v>
      </c>
      <c r="F2447" s="38">
        <f>INDEX(S_FOLSM!AC$3:AC$14, MATCH($B2447,S_FOLSM!$X$3:$X$14,0), 1)</f>
        <v>25.240575204041974</v>
      </c>
      <c r="G2447" s="38">
        <f>INDEX(D_FOLSM_NP!$M$2:$M$13, MATCH($B2447,D_FOLSM_NP!$L$2:$L$13,0), 1)</f>
        <v>240.57258135660103</v>
      </c>
      <c r="H2447">
        <f>I_FOLSM!$F2436</f>
        <v>2025</v>
      </c>
      <c r="I2447">
        <f>INDEX(DEM_D8!AE$3:AE$14, MATCH($B2447,DEM_D8!$AC$3:$AC$14,0), 1)</f>
        <v>0.22308589195491643</v>
      </c>
      <c r="J2447">
        <f>INDEX(DEM_D8!AF$3:AF$14, MATCH($B2447,DEM_D8!$AC$3:$AC$14,0), 1)</f>
        <v>0.77123982221571519</v>
      </c>
      <c r="K2447">
        <f>INDEX(DEM_D8!AG$3:AG$14, MATCH($B2447,DEM_D8!$AC$3:$AC$14,0), 1)</f>
        <v>0.24061407525855374</v>
      </c>
      <c r="L2447">
        <f>INDEX(DEM_D8!AH$3:AH$14, MATCH($B2447,DEM_D8!$AC$3:$AC$14,0), 1)</f>
        <v>1.0198212203653323</v>
      </c>
      <c r="M2447">
        <f>INDEX(DEM_D8!AI$3:AI$14, MATCH($B2447,DEM_D8!$AC$3:$AC$14,0), 1)</f>
        <v>1.1154294597745822</v>
      </c>
      <c r="N2447">
        <f>INDEX(DEM_D8!AJ$3:AJ$14, MATCH($B2447,DEM_D8!$AC$3:$AC$14,0), 1)</f>
        <v>0.47804119704624948</v>
      </c>
    </row>
    <row r="2448" spans="1:14">
      <c r="A2448" s="35">
        <v>38961</v>
      </c>
      <c r="B2448">
        <f t="shared" si="38"/>
        <v>9</v>
      </c>
      <c r="C2448" s="38">
        <f>INDEX(S_FOLSM!Z$3:Z$14, MATCH($B2448,S_FOLSM!$X$3:$X$14,0), 1)</f>
        <v>0.23520883518050473</v>
      </c>
      <c r="D2448" s="38">
        <f>INDEX(S_FOLSM!AA$3:AA$14, MATCH($B2448,S_FOLSM!$X$3:$X$14,0), 1)</f>
        <v>10.923694779116465</v>
      </c>
      <c r="E2448" s="38">
        <f>INDEX(S_FOLSM!AB$3:AB$14, MATCH($B2448,S_FOLSM!$X$3:$X$14,0), 1)</f>
        <v>19.495582329317269</v>
      </c>
      <c r="F2448" s="38">
        <f>INDEX(S_FOLSM!AC$3:AC$14, MATCH($B2448,S_FOLSM!$X$3:$X$14,0), 1)</f>
        <v>24.764658634538151</v>
      </c>
      <c r="G2448" s="38">
        <f>INDEX(D_FOLSM_NP!$M$2:$M$13, MATCH($B2448,D_FOLSM_NP!$L$2:$L$13,0), 1)</f>
        <v>177.2909169058976</v>
      </c>
      <c r="H2448">
        <f>I_FOLSM!$F2437</f>
        <v>2094</v>
      </c>
      <c r="I2448">
        <f>INDEX(DEM_D8!AE$3:AE$14, MATCH($B2448,DEM_D8!$AC$3:$AC$14,0), 1)</f>
        <v>0.23052208835341365</v>
      </c>
      <c r="J2448">
        <f>INDEX(DEM_D8!AF$3:AF$14, MATCH($B2448,DEM_D8!$AC$3:$AC$14,0), 1)</f>
        <v>0.79694781628957234</v>
      </c>
      <c r="K2448">
        <f>INDEX(DEM_D8!AG$3:AG$14, MATCH($B2448,DEM_D8!$AC$3:$AC$14,0), 1)</f>
        <v>0.24863454443383887</v>
      </c>
      <c r="L2448">
        <f>INDEX(DEM_D8!AH$3:AH$14, MATCH($B2448,DEM_D8!$AC$3:$AC$14,0), 1)</f>
        <v>1.0538152610441767</v>
      </c>
      <c r="M2448">
        <f>INDEX(DEM_D8!AI$3:AI$14, MATCH($B2448,DEM_D8!$AC$3:$AC$14,0), 1)</f>
        <v>1.1526104417670682</v>
      </c>
      <c r="N2448">
        <f>INDEX(DEM_D8!AJ$3:AJ$14, MATCH($B2448,DEM_D8!$AC$3:$AC$14,0), 1)</f>
        <v>0.49397590361445781</v>
      </c>
    </row>
    <row r="2449" spans="1:14">
      <c r="A2449" s="35">
        <v>38962</v>
      </c>
      <c r="B2449">
        <f t="shared" si="38"/>
        <v>9</v>
      </c>
      <c r="C2449" s="38">
        <f>INDEX(S_FOLSM!Z$3:Z$14, MATCH($B2449,S_FOLSM!$X$3:$X$14,0), 1)</f>
        <v>0.23520883518050473</v>
      </c>
      <c r="D2449" s="38">
        <f>INDEX(S_FOLSM!AA$3:AA$14, MATCH($B2449,S_FOLSM!$X$3:$X$14,0), 1)</f>
        <v>10.923694779116465</v>
      </c>
      <c r="E2449" s="38">
        <f>INDEX(S_FOLSM!AB$3:AB$14, MATCH($B2449,S_FOLSM!$X$3:$X$14,0), 1)</f>
        <v>19.495582329317269</v>
      </c>
      <c r="F2449" s="38">
        <f>INDEX(S_FOLSM!AC$3:AC$14, MATCH($B2449,S_FOLSM!$X$3:$X$14,0), 1)</f>
        <v>24.764658634538151</v>
      </c>
      <c r="G2449" s="38">
        <f>INDEX(D_FOLSM_NP!$M$2:$M$13, MATCH($B2449,D_FOLSM_NP!$L$2:$L$13,0), 1)</f>
        <v>177.2909169058976</v>
      </c>
      <c r="H2449">
        <f>I_FOLSM!$F2438</f>
        <v>2142</v>
      </c>
      <c r="I2449">
        <f>INDEX(DEM_D8!AE$3:AE$14, MATCH($B2449,DEM_D8!$AC$3:$AC$14,0), 1)</f>
        <v>0.23052208835341365</v>
      </c>
      <c r="J2449">
        <f>INDEX(DEM_D8!AF$3:AF$14, MATCH($B2449,DEM_D8!$AC$3:$AC$14,0), 1)</f>
        <v>0.79694781628957234</v>
      </c>
      <c r="K2449">
        <f>INDEX(DEM_D8!AG$3:AG$14, MATCH($B2449,DEM_D8!$AC$3:$AC$14,0), 1)</f>
        <v>0.24863454443383887</v>
      </c>
      <c r="L2449">
        <f>INDEX(DEM_D8!AH$3:AH$14, MATCH($B2449,DEM_D8!$AC$3:$AC$14,0), 1)</f>
        <v>1.0538152610441767</v>
      </c>
      <c r="M2449">
        <f>INDEX(DEM_D8!AI$3:AI$14, MATCH($B2449,DEM_D8!$AC$3:$AC$14,0), 1)</f>
        <v>1.1526104417670682</v>
      </c>
      <c r="N2449">
        <f>INDEX(DEM_D8!AJ$3:AJ$14, MATCH($B2449,DEM_D8!$AC$3:$AC$14,0), 1)</f>
        <v>0.49397590361445781</v>
      </c>
    </row>
    <row r="2450" spans="1:14">
      <c r="A2450" s="35">
        <v>38963</v>
      </c>
      <c r="B2450">
        <f t="shared" si="38"/>
        <v>9</v>
      </c>
      <c r="C2450" s="38">
        <f>INDEX(S_FOLSM!Z$3:Z$14, MATCH($B2450,S_FOLSM!$X$3:$X$14,0), 1)</f>
        <v>0.23520883518050473</v>
      </c>
      <c r="D2450" s="38">
        <f>INDEX(S_FOLSM!AA$3:AA$14, MATCH($B2450,S_FOLSM!$X$3:$X$14,0), 1)</f>
        <v>10.923694779116465</v>
      </c>
      <c r="E2450" s="38">
        <f>INDEX(S_FOLSM!AB$3:AB$14, MATCH($B2450,S_FOLSM!$X$3:$X$14,0), 1)</f>
        <v>19.495582329317269</v>
      </c>
      <c r="F2450" s="38">
        <f>INDEX(S_FOLSM!AC$3:AC$14, MATCH($B2450,S_FOLSM!$X$3:$X$14,0), 1)</f>
        <v>24.764658634538151</v>
      </c>
      <c r="G2450" s="38">
        <f>INDEX(D_FOLSM_NP!$M$2:$M$13, MATCH($B2450,D_FOLSM_NP!$L$2:$L$13,0), 1)</f>
        <v>177.2909169058976</v>
      </c>
      <c r="H2450">
        <f>I_FOLSM!$F2439</f>
        <v>1815</v>
      </c>
      <c r="I2450">
        <f>INDEX(DEM_D8!AE$3:AE$14, MATCH($B2450,DEM_D8!$AC$3:$AC$14,0), 1)</f>
        <v>0.23052208835341365</v>
      </c>
      <c r="J2450">
        <f>INDEX(DEM_D8!AF$3:AF$14, MATCH($B2450,DEM_D8!$AC$3:$AC$14,0), 1)</f>
        <v>0.79694781628957234</v>
      </c>
      <c r="K2450">
        <f>INDEX(DEM_D8!AG$3:AG$14, MATCH($B2450,DEM_D8!$AC$3:$AC$14,0), 1)</f>
        <v>0.24863454443383887</v>
      </c>
      <c r="L2450">
        <f>INDEX(DEM_D8!AH$3:AH$14, MATCH($B2450,DEM_D8!$AC$3:$AC$14,0), 1)</f>
        <v>1.0538152610441767</v>
      </c>
      <c r="M2450">
        <f>INDEX(DEM_D8!AI$3:AI$14, MATCH($B2450,DEM_D8!$AC$3:$AC$14,0), 1)</f>
        <v>1.1526104417670682</v>
      </c>
      <c r="N2450">
        <f>INDEX(DEM_D8!AJ$3:AJ$14, MATCH($B2450,DEM_D8!$AC$3:$AC$14,0), 1)</f>
        <v>0.49397590361445781</v>
      </c>
    </row>
    <row r="2451" spans="1:14">
      <c r="A2451" s="35">
        <v>38964</v>
      </c>
      <c r="B2451">
        <f t="shared" si="38"/>
        <v>9</v>
      </c>
      <c r="C2451" s="38">
        <f>INDEX(S_FOLSM!Z$3:Z$14, MATCH($B2451,S_FOLSM!$X$3:$X$14,0), 1)</f>
        <v>0.23520883518050473</v>
      </c>
      <c r="D2451" s="38">
        <f>INDEX(S_FOLSM!AA$3:AA$14, MATCH($B2451,S_FOLSM!$X$3:$X$14,0), 1)</f>
        <v>10.923694779116465</v>
      </c>
      <c r="E2451" s="38">
        <f>INDEX(S_FOLSM!AB$3:AB$14, MATCH($B2451,S_FOLSM!$X$3:$X$14,0), 1)</f>
        <v>19.495582329317269</v>
      </c>
      <c r="F2451" s="38">
        <f>INDEX(S_FOLSM!AC$3:AC$14, MATCH($B2451,S_FOLSM!$X$3:$X$14,0), 1)</f>
        <v>24.764658634538151</v>
      </c>
      <c r="G2451" s="38">
        <f>INDEX(D_FOLSM_NP!$M$2:$M$13, MATCH($B2451,D_FOLSM_NP!$L$2:$L$13,0), 1)</f>
        <v>177.2909169058976</v>
      </c>
      <c r="H2451">
        <f>I_FOLSM!$F2440</f>
        <v>1543</v>
      </c>
      <c r="I2451">
        <f>INDEX(DEM_D8!AE$3:AE$14, MATCH($B2451,DEM_D8!$AC$3:$AC$14,0), 1)</f>
        <v>0.23052208835341365</v>
      </c>
      <c r="J2451">
        <f>INDEX(DEM_D8!AF$3:AF$14, MATCH($B2451,DEM_D8!$AC$3:$AC$14,0), 1)</f>
        <v>0.79694781628957234</v>
      </c>
      <c r="K2451">
        <f>INDEX(DEM_D8!AG$3:AG$14, MATCH($B2451,DEM_D8!$AC$3:$AC$14,0), 1)</f>
        <v>0.24863454443383887</v>
      </c>
      <c r="L2451">
        <f>INDEX(DEM_D8!AH$3:AH$14, MATCH($B2451,DEM_D8!$AC$3:$AC$14,0), 1)</f>
        <v>1.0538152610441767</v>
      </c>
      <c r="M2451">
        <f>INDEX(DEM_D8!AI$3:AI$14, MATCH($B2451,DEM_D8!$AC$3:$AC$14,0), 1)</f>
        <v>1.1526104417670682</v>
      </c>
      <c r="N2451">
        <f>INDEX(DEM_D8!AJ$3:AJ$14, MATCH($B2451,DEM_D8!$AC$3:$AC$14,0), 1)</f>
        <v>0.49397590361445781</v>
      </c>
    </row>
    <row r="2452" spans="1:14">
      <c r="A2452" s="35">
        <v>38965</v>
      </c>
      <c r="B2452">
        <f t="shared" si="38"/>
        <v>9</v>
      </c>
      <c r="C2452" s="38">
        <f>INDEX(S_FOLSM!Z$3:Z$14, MATCH($B2452,S_FOLSM!$X$3:$X$14,0), 1)</f>
        <v>0.23520883518050473</v>
      </c>
      <c r="D2452" s="38">
        <f>INDEX(S_FOLSM!AA$3:AA$14, MATCH($B2452,S_FOLSM!$X$3:$X$14,0), 1)</f>
        <v>10.923694779116465</v>
      </c>
      <c r="E2452" s="38">
        <f>INDEX(S_FOLSM!AB$3:AB$14, MATCH($B2452,S_FOLSM!$X$3:$X$14,0), 1)</f>
        <v>19.495582329317269</v>
      </c>
      <c r="F2452" s="38">
        <f>INDEX(S_FOLSM!AC$3:AC$14, MATCH($B2452,S_FOLSM!$X$3:$X$14,0), 1)</f>
        <v>24.764658634538151</v>
      </c>
      <c r="G2452" s="38">
        <f>INDEX(D_FOLSM_NP!$M$2:$M$13, MATCH($B2452,D_FOLSM_NP!$L$2:$L$13,0), 1)</f>
        <v>177.2909169058976</v>
      </c>
      <c r="H2452">
        <f>I_FOLSM!$F2441</f>
        <v>1832</v>
      </c>
      <c r="I2452">
        <f>INDEX(DEM_D8!AE$3:AE$14, MATCH($B2452,DEM_D8!$AC$3:$AC$14,0), 1)</f>
        <v>0.23052208835341365</v>
      </c>
      <c r="J2452">
        <f>INDEX(DEM_D8!AF$3:AF$14, MATCH($B2452,DEM_D8!$AC$3:$AC$14,0), 1)</f>
        <v>0.79694781628957234</v>
      </c>
      <c r="K2452">
        <f>INDEX(DEM_D8!AG$3:AG$14, MATCH($B2452,DEM_D8!$AC$3:$AC$14,0), 1)</f>
        <v>0.24863454443383887</v>
      </c>
      <c r="L2452">
        <f>INDEX(DEM_D8!AH$3:AH$14, MATCH($B2452,DEM_D8!$AC$3:$AC$14,0), 1)</f>
        <v>1.0538152610441767</v>
      </c>
      <c r="M2452">
        <f>INDEX(DEM_D8!AI$3:AI$14, MATCH($B2452,DEM_D8!$AC$3:$AC$14,0), 1)</f>
        <v>1.1526104417670682</v>
      </c>
      <c r="N2452">
        <f>INDEX(DEM_D8!AJ$3:AJ$14, MATCH($B2452,DEM_D8!$AC$3:$AC$14,0), 1)</f>
        <v>0.49397590361445781</v>
      </c>
    </row>
    <row r="2453" spans="1:14">
      <c r="A2453" s="35">
        <v>38966</v>
      </c>
      <c r="B2453">
        <f t="shared" si="38"/>
        <v>9</v>
      </c>
      <c r="C2453" s="38">
        <f>INDEX(S_FOLSM!Z$3:Z$14, MATCH($B2453,S_FOLSM!$X$3:$X$14,0), 1)</f>
        <v>0.23520883518050473</v>
      </c>
      <c r="D2453" s="38">
        <f>INDEX(S_FOLSM!AA$3:AA$14, MATCH($B2453,S_FOLSM!$X$3:$X$14,0), 1)</f>
        <v>10.923694779116465</v>
      </c>
      <c r="E2453" s="38">
        <f>INDEX(S_FOLSM!AB$3:AB$14, MATCH($B2453,S_FOLSM!$X$3:$X$14,0), 1)</f>
        <v>19.495582329317269</v>
      </c>
      <c r="F2453" s="38">
        <f>INDEX(S_FOLSM!AC$3:AC$14, MATCH($B2453,S_FOLSM!$X$3:$X$14,0), 1)</f>
        <v>24.764658634538151</v>
      </c>
      <c r="G2453" s="38">
        <f>INDEX(D_FOLSM_NP!$M$2:$M$13, MATCH($B2453,D_FOLSM_NP!$L$2:$L$13,0), 1)</f>
        <v>177.2909169058976</v>
      </c>
      <c r="H2453">
        <f>I_FOLSM!$F2442</f>
        <v>1897</v>
      </c>
      <c r="I2453">
        <f>INDEX(DEM_D8!AE$3:AE$14, MATCH($B2453,DEM_D8!$AC$3:$AC$14,0), 1)</f>
        <v>0.23052208835341365</v>
      </c>
      <c r="J2453">
        <f>INDEX(DEM_D8!AF$3:AF$14, MATCH($B2453,DEM_D8!$AC$3:$AC$14,0), 1)</f>
        <v>0.79694781628957234</v>
      </c>
      <c r="K2453">
        <f>INDEX(DEM_D8!AG$3:AG$14, MATCH($B2453,DEM_D8!$AC$3:$AC$14,0), 1)</f>
        <v>0.24863454443383887</v>
      </c>
      <c r="L2453">
        <f>INDEX(DEM_D8!AH$3:AH$14, MATCH($B2453,DEM_D8!$AC$3:$AC$14,0), 1)</f>
        <v>1.0538152610441767</v>
      </c>
      <c r="M2453">
        <f>INDEX(DEM_D8!AI$3:AI$14, MATCH($B2453,DEM_D8!$AC$3:$AC$14,0), 1)</f>
        <v>1.1526104417670682</v>
      </c>
      <c r="N2453">
        <f>INDEX(DEM_D8!AJ$3:AJ$14, MATCH($B2453,DEM_D8!$AC$3:$AC$14,0), 1)</f>
        <v>0.49397590361445781</v>
      </c>
    </row>
    <row r="2454" spans="1:14">
      <c r="A2454" s="35">
        <v>38967</v>
      </c>
      <c r="B2454">
        <f t="shared" si="38"/>
        <v>9</v>
      </c>
      <c r="C2454" s="38">
        <f>INDEX(S_FOLSM!Z$3:Z$14, MATCH($B2454,S_FOLSM!$X$3:$X$14,0), 1)</f>
        <v>0.23520883518050473</v>
      </c>
      <c r="D2454" s="38">
        <f>INDEX(S_FOLSM!AA$3:AA$14, MATCH($B2454,S_FOLSM!$X$3:$X$14,0), 1)</f>
        <v>10.923694779116465</v>
      </c>
      <c r="E2454" s="38">
        <f>INDEX(S_FOLSM!AB$3:AB$14, MATCH($B2454,S_FOLSM!$X$3:$X$14,0), 1)</f>
        <v>19.495582329317269</v>
      </c>
      <c r="F2454" s="38">
        <f>INDEX(S_FOLSM!AC$3:AC$14, MATCH($B2454,S_FOLSM!$X$3:$X$14,0), 1)</f>
        <v>24.764658634538151</v>
      </c>
      <c r="G2454" s="38">
        <f>INDEX(D_FOLSM_NP!$M$2:$M$13, MATCH($B2454,D_FOLSM_NP!$L$2:$L$13,0), 1)</f>
        <v>177.2909169058976</v>
      </c>
      <c r="H2454">
        <f>I_FOLSM!$F2443</f>
        <v>1756</v>
      </c>
      <c r="I2454">
        <f>INDEX(DEM_D8!AE$3:AE$14, MATCH($B2454,DEM_D8!$AC$3:$AC$14,0), 1)</f>
        <v>0.23052208835341365</v>
      </c>
      <c r="J2454">
        <f>INDEX(DEM_D8!AF$3:AF$14, MATCH($B2454,DEM_D8!$AC$3:$AC$14,0), 1)</f>
        <v>0.79694781628957234</v>
      </c>
      <c r="K2454">
        <f>INDEX(DEM_D8!AG$3:AG$14, MATCH($B2454,DEM_D8!$AC$3:$AC$14,0), 1)</f>
        <v>0.24863454443383887</v>
      </c>
      <c r="L2454">
        <f>INDEX(DEM_D8!AH$3:AH$14, MATCH($B2454,DEM_D8!$AC$3:$AC$14,0), 1)</f>
        <v>1.0538152610441767</v>
      </c>
      <c r="M2454">
        <f>INDEX(DEM_D8!AI$3:AI$14, MATCH($B2454,DEM_D8!$AC$3:$AC$14,0), 1)</f>
        <v>1.1526104417670682</v>
      </c>
      <c r="N2454">
        <f>INDEX(DEM_D8!AJ$3:AJ$14, MATCH($B2454,DEM_D8!$AC$3:$AC$14,0), 1)</f>
        <v>0.49397590361445781</v>
      </c>
    </row>
    <row r="2455" spans="1:14">
      <c r="A2455" s="35">
        <v>38968</v>
      </c>
      <c r="B2455">
        <f t="shared" si="38"/>
        <v>9</v>
      </c>
      <c r="C2455" s="38">
        <f>INDEX(S_FOLSM!Z$3:Z$14, MATCH($B2455,S_FOLSM!$X$3:$X$14,0), 1)</f>
        <v>0.23520883518050473</v>
      </c>
      <c r="D2455" s="38">
        <f>INDEX(S_FOLSM!AA$3:AA$14, MATCH($B2455,S_FOLSM!$X$3:$X$14,0), 1)</f>
        <v>10.923694779116465</v>
      </c>
      <c r="E2455" s="38">
        <f>INDEX(S_FOLSM!AB$3:AB$14, MATCH($B2455,S_FOLSM!$X$3:$X$14,0), 1)</f>
        <v>19.495582329317269</v>
      </c>
      <c r="F2455" s="38">
        <f>INDEX(S_FOLSM!AC$3:AC$14, MATCH($B2455,S_FOLSM!$X$3:$X$14,0), 1)</f>
        <v>24.764658634538151</v>
      </c>
      <c r="G2455" s="38">
        <f>INDEX(D_FOLSM_NP!$M$2:$M$13, MATCH($B2455,D_FOLSM_NP!$L$2:$L$13,0), 1)</f>
        <v>177.2909169058976</v>
      </c>
      <c r="H2455">
        <f>I_FOLSM!$F2444</f>
        <v>1487</v>
      </c>
      <c r="I2455">
        <f>INDEX(DEM_D8!AE$3:AE$14, MATCH($B2455,DEM_D8!$AC$3:$AC$14,0), 1)</f>
        <v>0.23052208835341365</v>
      </c>
      <c r="J2455">
        <f>INDEX(DEM_D8!AF$3:AF$14, MATCH($B2455,DEM_D8!$AC$3:$AC$14,0), 1)</f>
        <v>0.79694781628957234</v>
      </c>
      <c r="K2455">
        <f>INDEX(DEM_D8!AG$3:AG$14, MATCH($B2455,DEM_D8!$AC$3:$AC$14,0), 1)</f>
        <v>0.24863454443383887</v>
      </c>
      <c r="L2455">
        <f>INDEX(DEM_D8!AH$3:AH$14, MATCH($B2455,DEM_D8!$AC$3:$AC$14,0), 1)</f>
        <v>1.0538152610441767</v>
      </c>
      <c r="M2455">
        <f>INDEX(DEM_D8!AI$3:AI$14, MATCH($B2455,DEM_D8!$AC$3:$AC$14,0), 1)</f>
        <v>1.1526104417670682</v>
      </c>
      <c r="N2455">
        <f>INDEX(DEM_D8!AJ$3:AJ$14, MATCH($B2455,DEM_D8!$AC$3:$AC$14,0), 1)</f>
        <v>0.49397590361445781</v>
      </c>
    </row>
    <row r="2456" spans="1:14">
      <c r="A2456" s="35">
        <v>38969</v>
      </c>
      <c r="B2456">
        <f t="shared" si="38"/>
        <v>9</v>
      </c>
      <c r="C2456" s="38">
        <f>INDEX(S_FOLSM!Z$3:Z$14, MATCH($B2456,S_FOLSM!$X$3:$X$14,0), 1)</f>
        <v>0.23520883518050473</v>
      </c>
      <c r="D2456" s="38">
        <f>INDEX(S_FOLSM!AA$3:AA$14, MATCH($B2456,S_FOLSM!$X$3:$X$14,0), 1)</f>
        <v>10.923694779116465</v>
      </c>
      <c r="E2456" s="38">
        <f>INDEX(S_FOLSM!AB$3:AB$14, MATCH($B2456,S_FOLSM!$X$3:$X$14,0), 1)</f>
        <v>19.495582329317269</v>
      </c>
      <c r="F2456" s="38">
        <f>INDEX(S_FOLSM!AC$3:AC$14, MATCH($B2456,S_FOLSM!$X$3:$X$14,0), 1)</f>
        <v>24.764658634538151</v>
      </c>
      <c r="G2456" s="38">
        <f>INDEX(D_FOLSM_NP!$M$2:$M$13, MATCH($B2456,D_FOLSM_NP!$L$2:$L$13,0), 1)</f>
        <v>177.2909169058976</v>
      </c>
      <c r="H2456">
        <f>I_FOLSM!$F2445</f>
        <v>1108</v>
      </c>
      <c r="I2456">
        <f>INDEX(DEM_D8!AE$3:AE$14, MATCH($B2456,DEM_D8!$AC$3:$AC$14,0), 1)</f>
        <v>0.23052208835341365</v>
      </c>
      <c r="J2456">
        <f>INDEX(DEM_D8!AF$3:AF$14, MATCH($B2456,DEM_D8!$AC$3:$AC$14,0), 1)</f>
        <v>0.79694781628957234</v>
      </c>
      <c r="K2456">
        <f>INDEX(DEM_D8!AG$3:AG$14, MATCH($B2456,DEM_D8!$AC$3:$AC$14,0), 1)</f>
        <v>0.24863454443383887</v>
      </c>
      <c r="L2456">
        <f>INDEX(DEM_D8!AH$3:AH$14, MATCH($B2456,DEM_D8!$AC$3:$AC$14,0), 1)</f>
        <v>1.0538152610441767</v>
      </c>
      <c r="M2456">
        <f>INDEX(DEM_D8!AI$3:AI$14, MATCH($B2456,DEM_D8!$AC$3:$AC$14,0), 1)</f>
        <v>1.1526104417670682</v>
      </c>
      <c r="N2456">
        <f>INDEX(DEM_D8!AJ$3:AJ$14, MATCH($B2456,DEM_D8!$AC$3:$AC$14,0), 1)</f>
        <v>0.49397590361445781</v>
      </c>
    </row>
    <row r="2457" spans="1:14">
      <c r="A2457" s="35">
        <v>38970</v>
      </c>
      <c r="B2457">
        <f t="shared" si="38"/>
        <v>9</v>
      </c>
      <c r="C2457" s="38">
        <f>INDEX(S_FOLSM!Z$3:Z$14, MATCH($B2457,S_FOLSM!$X$3:$X$14,0), 1)</f>
        <v>0.23520883518050473</v>
      </c>
      <c r="D2457" s="38">
        <f>INDEX(S_FOLSM!AA$3:AA$14, MATCH($B2457,S_FOLSM!$X$3:$X$14,0), 1)</f>
        <v>10.923694779116465</v>
      </c>
      <c r="E2457" s="38">
        <f>INDEX(S_FOLSM!AB$3:AB$14, MATCH($B2457,S_FOLSM!$X$3:$X$14,0), 1)</f>
        <v>19.495582329317269</v>
      </c>
      <c r="F2457" s="38">
        <f>INDEX(S_FOLSM!AC$3:AC$14, MATCH($B2457,S_FOLSM!$X$3:$X$14,0), 1)</f>
        <v>24.764658634538151</v>
      </c>
      <c r="G2457" s="38">
        <f>INDEX(D_FOLSM_NP!$M$2:$M$13, MATCH($B2457,D_FOLSM_NP!$L$2:$L$13,0), 1)</f>
        <v>177.2909169058976</v>
      </c>
      <c r="H2457">
        <f>I_FOLSM!$F2446</f>
        <v>1261</v>
      </c>
      <c r="I2457">
        <f>INDEX(DEM_D8!AE$3:AE$14, MATCH($B2457,DEM_D8!$AC$3:$AC$14,0), 1)</f>
        <v>0.23052208835341365</v>
      </c>
      <c r="J2457">
        <f>INDEX(DEM_D8!AF$3:AF$14, MATCH($B2457,DEM_D8!$AC$3:$AC$14,0), 1)</f>
        <v>0.79694781628957234</v>
      </c>
      <c r="K2457">
        <f>INDEX(DEM_D8!AG$3:AG$14, MATCH($B2457,DEM_D8!$AC$3:$AC$14,0), 1)</f>
        <v>0.24863454443383887</v>
      </c>
      <c r="L2457">
        <f>INDEX(DEM_D8!AH$3:AH$14, MATCH($B2457,DEM_D8!$AC$3:$AC$14,0), 1)</f>
        <v>1.0538152610441767</v>
      </c>
      <c r="M2457">
        <f>INDEX(DEM_D8!AI$3:AI$14, MATCH($B2457,DEM_D8!$AC$3:$AC$14,0), 1)</f>
        <v>1.1526104417670682</v>
      </c>
      <c r="N2457">
        <f>INDEX(DEM_D8!AJ$3:AJ$14, MATCH($B2457,DEM_D8!$AC$3:$AC$14,0), 1)</f>
        <v>0.49397590361445781</v>
      </c>
    </row>
    <row r="2458" spans="1:14">
      <c r="A2458" s="35">
        <v>38971</v>
      </c>
      <c r="B2458">
        <f t="shared" si="38"/>
        <v>9</v>
      </c>
      <c r="C2458" s="38">
        <f>INDEX(S_FOLSM!Z$3:Z$14, MATCH($B2458,S_FOLSM!$X$3:$X$14,0), 1)</f>
        <v>0.23520883518050473</v>
      </c>
      <c r="D2458" s="38">
        <f>INDEX(S_FOLSM!AA$3:AA$14, MATCH($B2458,S_FOLSM!$X$3:$X$14,0), 1)</f>
        <v>10.923694779116465</v>
      </c>
      <c r="E2458" s="38">
        <f>INDEX(S_FOLSM!AB$3:AB$14, MATCH($B2458,S_FOLSM!$X$3:$X$14,0), 1)</f>
        <v>19.495582329317269</v>
      </c>
      <c r="F2458" s="38">
        <f>INDEX(S_FOLSM!AC$3:AC$14, MATCH($B2458,S_FOLSM!$X$3:$X$14,0), 1)</f>
        <v>24.764658634538151</v>
      </c>
      <c r="G2458" s="38">
        <f>INDEX(D_FOLSM_NP!$M$2:$M$13, MATCH($B2458,D_FOLSM_NP!$L$2:$L$13,0), 1)</f>
        <v>177.2909169058976</v>
      </c>
      <c r="H2458">
        <f>I_FOLSM!$F2447</f>
        <v>1228</v>
      </c>
      <c r="I2458">
        <f>INDEX(DEM_D8!AE$3:AE$14, MATCH($B2458,DEM_D8!$AC$3:$AC$14,0), 1)</f>
        <v>0.23052208835341365</v>
      </c>
      <c r="J2458">
        <f>INDEX(DEM_D8!AF$3:AF$14, MATCH($B2458,DEM_D8!$AC$3:$AC$14,0), 1)</f>
        <v>0.79694781628957234</v>
      </c>
      <c r="K2458">
        <f>INDEX(DEM_D8!AG$3:AG$14, MATCH($B2458,DEM_D8!$AC$3:$AC$14,0), 1)</f>
        <v>0.24863454443383887</v>
      </c>
      <c r="L2458">
        <f>INDEX(DEM_D8!AH$3:AH$14, MATCH($B2458,DEM_D8!$AC$3:$AC$14,0), 1)</f>
        <v>1.0538152610441767</v>
      </c>
      <c r="M2458">
        <f>INDEX(DEM_D8!AI$3:AI$14, MATCH($B2458,DEM_D8!$AC$3:$AC$14,0), 1)</f>
        <v>1.1526104417670682</v>
      </c>
      <c r="N2458">
        <f>INDEX(DEM_D8!AJ$3:AJ$14, MATCH($B2458,DEM_D8!$AC$3:$AC$14,0), 1)</f>
        <v>0.49397590361445781</v>
      </c>
    </row>
    <row r="2459" spans="1:14">
      <c r="A2459" s="35">
        <v>38972</v>
      </c>
      <c r="B2459">
        <f t="shared" si="38"/>
        <v>9</v>
      </c>
      <c r="C2459" s="38">
        <f>INDEX(S_FOLSM!Z$3:Z$14, MATCH($B2459,S_FOLSM!$X$3:$X$14,0), 1)</f>
        <v>0.23520883518050473</v>
      </c>
      <c r="D2459" s="38">
        <f>INDEX(S_FOLSM!AA$3:AA$14, MATCH($B2459,S_FOLSM!$X$3:$X$14,0), 1)</f>
        <v>10.923694779116465</v>
      </c>
      <c r="E2459" s="38">
        <f>INDEX(S_FOLSM!AB$3:AB$14, MATCH($B2459,S_FOLSM!$X$3:$X$14,0), 1)</f>
        <v>19.495582329317269</v>
      </c>
      <c r="F2459" s="38">
        <f>INDEX(S_FOLSM!AC$3:AC$14, MATCH($B2459,S_FOLSM!$X$3:$X$14,0), 1)</f>
        <v>24.764658634538151</v>
      </c>
      <c r="G2459" s="38">
        <f>INDEX(D_FOLSM_NP!$M$2:$M$13, MATCH($B2459,D_FOLSM_NP!$L$2:$L$13,0), 1)</f>
        <v>177.2909169058976</v>
      </c>
      <c r="H2459">
        <f>I_FOLSM!$F2448</f>
        <v>1265</v>
      </c>
      <c r="I2459">
        <f>INDEX(DEM_D8!AE$3:AE$14, MATCH($B2459,DEM_D8!$AC$3:$AC$14,0), 1)</f>
        <v>0.23052208835341365</v>
      </c>
      <c r="J2459">
        <f>INDEX(DEM_D8!AF$3:AF$14, MATCH($B2459,DEM_D8!$AC$3:$AC$14,0), 1)</f>
        <v>0.79694781628957234</v>
      </c>
      <c r="K2459">
        <f>INDEX(DEM_D8!AG$3:AG$14, MATCH($B2459,DEM_D8!$AC$3:$AC$14,0), 1)</f>
        <v>0.24863454443383887</v>
      </c>
      <c r="L2459">
        <f>INDEX(DEM_D8!AH$3:AH$14, MATCH($B2459,DEM_D8!$AC$3:$AC$14,0), 1)</f>
        <v>1.0538152610441767</v>
      </c>
      <c r="M2459">
        <f>INDEX(DEM_D8!AI$3:AI$14, MATCH($B2459,DEM_D8!$AC$3:$AC$14,0), 1)</f>
        <v>1.1526104417670682</v>
      </c>
      <c r="N2459">
        <f>INDEX(DEM_D8!AJ$3:AJ$14, MATCH($B2459,DEM_D8!$AC$3:$AC$14,0), 1)</f>
        <v>0.49397590361445781</v>
      </c>
    </row>
    <row r="2460" spans="1:14">
      <c r="A2460" s="35">
        <v>38973</v>
      </c>
      <c r="B2460">
        <f t="shared" si="38"/>
        <v>9</v>
      </c>
      <c r="C2460" s="38">
        <f>INDEX(S_FOLSM!Z$3:Z$14, MATCH($B2460,S_FOLSM!$X$3:$X$14,0), 1)</f>
        <v>0.23520883518050473</v>
      </c>
      <c r="D2460" s="38">
        <f>INDEX(S_FOLSM!AA$3:AA$14, MATCH($B2460,S_FOLSM!$X$3:$X$14,0), 1)</f>
        <v>10.923694779116465</v>
      </c>
      <c r="E2460" s="38">
        <f>INDEX(S_FOLSM!AB$3:AB$14, MATCH($B2460,S_FOLSM!$X$3:$X$14,0), 1)</f>
        <v>19.495582329317269</v>
      </c>
      <c r="F2460" s="38">
        <f>INDEX(S_FOLSM!AC$3:AC$14, MATCH($B2460,S_FOLSM!$X$3:$X$14,0), 1)</f>
        <v>24.764658634538151</v>
      </c>
      <c r="G2460" s="38">
        <f>INDEX(D_FOLSM_NP!$M$2:$M$13, MATCH($B2460,D_FOLSM_NP!$L$2:$L$13,0), 1)</f>
        <v>177.2909169058976</v>
      </c>
      <c r="H2460">
        <f>I_FOLSM!$F2449</f>
        <v>1840</v>
      </c>
      <c r="I2460">
        <f>INDEX(DEM_D8!AE$3:AE$14, MATCH($B2460,DEM_D8!$AC$3:$AC$14,0), 1)</f>
        <v>0.23052208835341365</v>
      </c>
      <c r="J2460">
        <f>INDEX(DEM_D8!AF$3:AF$14, MATCH($B2460,DEM_D8!$AC$3:$AC$14,0), 1)</f>
        <v>0.79694781628957234</v>
      </c>
      <c r="K2460">
        <f>INDEX(DEM_D8!AG$3:AG$14, MATCH($B2460,DEM_D8!$AC$3:$AC$14,0), 1)</f>
        <v>0.24863454443383887</v>
      </c>
      <c r="L2460">
        <f>INDEX(DEM_D8!AH$3:AH$14, MATCH($B2460,DEM_D8!$AC$3:$AC$14,0), 1)</f>
        <v>1.0538152610441767</v>
      </c>
      <c r="M2460">
        <f>INDEX(DEM_D8!AI$3:AI$14, MATCH($B2460,DEM_D8!$AC$3:$AC$14,0), 1)</f>
        <v>1.1526104417670682</v>
      </c>
      <c r="N2460">
        <f>INDEX(DEM_D8!AJ$3:AJ$14, MATCH($B2460,DEM_D8!$AC$3:$AC$14,0), 1)</f>
        <v>0.49397590361445781</v>
      </c>
    </row>
    <row r="2461" spans="1:14">
      <c r="A2461" s="35">
        <v>38974</v>
      </c>
      <c r="B2461">
        <f t="shared" si="38"/>
        <v>9</v>
      </c>
      <c r="C2461" s="38">
        <f>INDEX(S_FOLSM!Z$3:Z$14, MATCH($B2461,S_FOLSM!$X$3:$X$14,0), 1)</f>
        <v>0.23520883518050473</v>
      </c>
      <c r="D2461" s="38">
        <f>INDEX(S_FOLSM!AA$3:AA$14, MATCH($B2461,S_FOLSM!$X$3:$X$14,0), 1)</f>
        <v>10.923694779116465</v>
      </c>
      <c r="E2461" s="38">
        <f>INDEX(S_FOLSM!AB$3:AB$14, MATCH($B2461,S_FOLSM!$X$3:$X$14,0), 1)</f>
        <v>19.495582329317269</v>
      </c>
      <c r="F2461" s="38">
        <f>INDEX(S_FOLSM!AC$3:AC$14, MATCH($B2461,S_FOLSM!$X$3:$X$14,0), 1)</f>
        <v>24.764658634538151</v>
      </c>
      <c r="G2461" s="38">
        <f>INDEX(D_FOLSM_NP!$M$2:$M$13, MATCH($B2461,D_FOLSM_NP!$L$2:$L$13,0), 1)</f>
        <v>177.2909169058976</v>
      </c>
      <c r="H2461">
        <f>I_FOLSM!$F2450</f>
        <v>1171</v>
      </c>
      <c r="I2461">
        <f>INDEX(DEM_D8!AE$3:AE$14, MATCH($B2461,DEM_D8!$AC$3:$AC$14,0), 1)</f>
        <v>0.23052208835341365</v>
      </c>
      <c r="J2461">
        <f>INDEX(DEM_D8!AF$3:AF$14, MATCH($B2461,DEM_D8!$AC$3:$AC$14,0), 1)</f>
        <v>0.79694781628957234</v>
      </c>
      <c r="K2461">
        <f>INDEX(DEM_D8!AG$3:AG$14, MATCH($B2461,DEM_D8!$AC$3:$AC$14,0), 1)</f>
        <v>0.24863454443383887</v>
      </c>
      <c r="L2461">
        <f>INDEX(DEM_D8!AH$3:AH$14, MATCH($B2461,DEM_D8!$AC$3:$AC$14,0), 1)</f>
        <v>1.0538152610441767</v>
      </c>
      <c r="M2461">
        <f>INDEX(DEM_D8!AI$3:AI$14, MATCH($B2461,DEM_D8!$AC$3:$AC$14,0), 1)</f>
        <v>1.1526104417670682</v>
      </c>
      <c r="N2461">
        <f>INDEX(DEM_D8!AJ$3:AJ$14, MATCH($B2461,DEM_D8!$AC$3:$AC$14,0), 1)</f>
        <v>0.49397590361445781</v>
      </c>
    </row>
    <row r="2462" spans="1:14">
      <c r="A2462" s="35">
        <v>38975</v>
      </c>
      <c r="B2462">
        <f t="shared" si="38"/>
        <v>9</v>
      </c>
      <c r="C2462" s="38">
        <f>INDEX(S_FOLSM!Z$3:Z$14, MATCH($B2462,S_FOLSM!$X$3:$X$14,0), 1)</f>
        <v>0.23520883518050473</v>
      </c>
      <c r="D2462" s="38">
        <f>INDEX(S_FOLSM!AA$3:AA$14, MATCH($B2462,S_FOLSM!$X$3:$X$14,0), 1)</f>
        <v>10.923694779116465</v>
      </c>
      <c r="E2462" s="38">
        <f>INDEX(S_FOLSM!AB$3:AB$14, MATCH($B2462,S_FOLSM!$X$3:$X$14,0), 1)</f>
        <v>19.495582329317269</v>
      </c>
      <c r="F2462" s="38">
        <f>INDEX(S_FOLSM!AC$3:AC$14, MATCH($B2462,S_FOLSM!$X$3:$X$14,0), 1)</f>
        <v>24.764658634538151</v>
      </c>
      <c r="G2462" s="38">
        <f>INDEX(D_FOLSM_NP!$M$2:$M$13, MATCH($B2462,D_FOLSM_NP!$L$2:$L$13,0), 1)</f>
        <v>177.2909169058976</v>
      </c>
      <c r="H2462">
        <f>I_FOLSM!$F2451</f>
        <v>969</v>
      </c>
      <c r="I2462">
        <f>INDEX(DEM_D8!AE$3:AE$14, MATCH($B2462,DEM_D8!$AC$3:$AC$14,0), 1)</f>
        <v>0.23052208835341365</v>
      </c>
      <c r="J2462">
        <f>INDEX(DEM_D8!AF$3:AF$14, MATCH($B2462,DEM_D8!$AC$3:$AC$14,0), 1)</f>
        <v>0.79694781628957234</v>
      </c>
      <c r="K2462">
        <f>INDEX(DEM_D8!AG$3:AG$14, MATCH($B2462,DEM_D8!$AC$3:$AC$14,0), 1)</f>
        <v>0.24863454443383887</v>
      </c>
      <c r="L2462">
        <f>INDEX(DEM_D8!AH$3:AH$14, MATCH($B2462,DEM_D8!$AC$3:$AC$14,0), 1)</f>
        <v>1.0538152610441767</v>
      </c>
      <c r="M2462">
        <f>INDEX(DEM_D8!AI$3:AI$14, MATCH($B2462,DEM_D8!$AC$3:$AC$14,0), 1)</f>
        <v>1.1526104417670682</v>
      </c>
      <c r="N2462">
        <f>INDEX(DEM_D8!AJ$3:AJ$14, MATCH($B2462,DEM_D8!$AC$3:$AC$14,0), 1)</f>
        <v>0.49397590361445781</v>
      </c>
    </row>
    <row r="2463" spans="1:14">
      <c r="A2463" s="35">
        <v>38976</v>
      </c>
      <c r="B2463">
        <f t="shared" si="38"/>
        <v>9</v>
      </c>
      <c r="C2463" s="38">
        <f>INDEX(S_FOLSM!Z$3:Z$14, MATCH($B2463,S_FOLSM!$X$3:$X$14,0), 1)</f>
        <v>0.23520883518050473</v>
      </c>
      <c r="D2463" s="38">
        <f>INDEX(S_FOLSM!AA$3:AA$14, MATCH($B2463,S_FOLSM!$X$3:$X$14,0), 1)</f>
        <v>10.923694779116465</v>
      </c>
      <c r="E2463" s="38">
        <f>INDEX(S_FOLSM!AB$3:AB$14, MATCH($B2463,S_FOLSM!$X$3:$X$14,0), 1)</f>
        <v>19.495582329317269</v>
      </c>
      <c r="F2463" s="38">
        <f>INDEX(S_FOLSM!AC$3:AC$14, MATCH($B2463,S_FOLSM!$X$3:$X$14,0), 1)</f>
        <v>24.764658634538151</v>
      </c>
      <c r="G2463" s="38">
        <f>INDEX(D_FOLSM_NP!$M$2:$M$13, MATCH($B2463,D_FOLSM_NP!$L$2:$L$13,0), 1)</f>
        <v>177.2909169058976</v>
      </c>
      <c r="H2463">
        <f>I_FOLSM!$F2452</f>
        <v>1181</v>
      </c>
      <c r="I2463">
        <f>INDEX(DEM_D8!AE$3:AE$14, MATCH($B2463,DEM_D8!$AC$3:$AC$14,0), 1)</f>
        <v>0.23052208835341365</v>
      </c>
      <c r="J2463">
        <f>INDEX(DEM_D8!AF$3:AF$14, MATCH($B2463,DEM_D8!$AC$3:$AC$14,0), 1)</f>
        <v>0.79694781628957234</v>
      </c>
      <c r="K2463">
        <f>INDEX(DEM_D8!AG$3:AG$14, MATCH($B2463,DEM_D8!$AC$3:$AC$14,0), 1)</f>
        <v>0.24863454443383887</v>
      </c>
      <c r="L2463">
        <f>INDEX(DEM_D8!AH$3:AH$14, MATCH($B2463,DEM_D8!$AC$3:$AC$14,0), 1)</f>
        <v>1.0538152610441767</v>
      </c>
      <c r="M2463">
        <f>INDEX(DEM_D8!AI$3:AI$14, MATCH($B2463,DEM_D8!$AC$3:$AC$14,0), 1)</f>
        <v>1.1526104417670682</v>
      </c>
      <c r="N2463">
        <f>INDEX(DEM_D8!AJ$3:AJ$14, MATCH($B2463,DEM_D8!$AC$3:$AC$14,0), 1)</f>
        <v>0.49397590361445781</v>
      </c>
    </row>
    <row r="2464" spans="1:14">
      <c r="A2464" s="35">
        <v>38977</v>
      </c>
      <c r="B2464">
        <f t="shared" si="38"/>
        <v>9</v>
      </c>
      <c r="C2464" s="38">
        <f>INDEX(S_FOLSM!Z$3:Z$14, MATCH($B2464,S_FOLSM!$X$3:$X$14,0), 1)</f>
        <v>0.23520883518050473</v>
      </c>
      <c r="D2464" s="38">
        <f>INDEX(S_FOLSM!AA$3:AA$14, MATCH($B2464,S_FOLSM!$X$3:$X$14,0), 1)</f>
        <v>10.923694779116465</v>
      </c>
      <c r="E2464" s="38">
        <f>INDEX(S_FOLSM!AB$3:AB$14, MATCH($B2464,S_FOLSM!$X$3:$X$14,0), 1)</f>
        <v>19.495582329317269</v>
      </c>
      <c r="F2464" s="38">
        <f>INDEX(S_FOLSM!AC$3:AC$14, MATCH($B2464,S_FOLSM!$X$3:$X$14,0), 1)</f>
        <v>24.764658634538151</v>
      </c>
      <c r="G2464" s="38">
        <f>INDEX(D_FOLSM_NP!$M$2:$M$13, MATCH($B2464,D_FOLSM_NP!$L$2:$L$13,0), 1)</f>
        <v>177.2909169058976</v>
      </c>
      <c r="H2464">
        <f>I_FOLSM!$F2453</f>
        <v>571</v>
      </c>
      <c r="I2464">
        <f>INDEX(DEM_D8!AE$3:AE$14, MATCH($B2464,DEM_D8!$AC$3:$AC$14,0), 1)</f>
        <v>0.23052208835341365</v>
      </c>
      <c r="J2464">
        <f>INDEX(DEM_D8!AF$3:AF$14, MATCH($B2464,DEM_D8!$AC$3:$AC$14,0), 1)</f>
        <v>0.79694781628957234</v>
      </c>
      <c r="K2464">
        <f>INDEX(DEM_D8!AG$3:AG$14, MATCH($B2464,DEM_D8!$AC$3:$AC$14,0), 1)</f>
        <v>0.24863454443383887</v>
      </c>
      <c r="L2464">
        <f>INDEX(DEM_D8!AH$3:AH$14, MATCH($B2464,DEM_D8!$AC$3:$AC$14,0), 1)</f>
        <v>1.0538152610441767</v>
      </c>
      <c r="M2464">
        <f>INDEX(DEM_D8!AI$3:AI$14, MATCH($B2464,DEM_D8!$AC$3:$AC$14,0), 1)</f>
        <v>1.1526104417670682</v>
      </c>
      <c r="N2464">
        <f>INDEX(DEM_D8!AJ$3:AJ$14, MATCH($B2464,DEM_D8!$AC$3:$AC$14,0), 1)</f>
        <v>0.49397590361445781</v>
      </c>
    </row>
    <row r="2465" spans="1:14">
      <c r="A2465" s="35">
        <v>38978</v>
      </c>
      <c r="B2465">
        <f t="shared" si="38"/>
        <v>9</v>
      </c>
      <c r="C2465" s="38">
        <f>INDEX(S_FOLSM!Z$3:Z$14, MATCH($B2465,S_FOLSM!$X$3:$X$14,0), 1)</f>
        <v>0.23520883518050473</v>
      </c>
      <c r="D2465" s="38">
        <f>INDEX(S_FOLSM!AA$3:AA$14, MATCH($B2465,S_FOLSM!$X$3:$X$14,0), 1)</f>
        <v>10.923694779116465</v>
      </c>
      <c r="E2465" s="38">
        <f>INDEX(S_FOLSM!AB$3:AB$14, MATCH($B2465,S_FOLSM!$X$3:$X$14,0), 1)</f>
        <v>19.495582329317269</v>
      </c>
      <c r="F2465" s="38">
        <f>INDEX(S_FOLSM!AC$3:AC$14, MATCH($B2465,S_FOLSM!$X$3:$X$14,0), 1)</f>
        <v>24.764658634538151</v>
      </c>
      <c r="G2465" s="38">
        <f>INDEX(D_FOLSM_NP!$M$2:$M$13, MATCH($B2465,D_FOLSM_NP!$L$2:$L$13,0), 1)</f>
        <v>177.2909169058976</v>
      </c>
      <c r="H2465">
        <f>I_FOLSM!$F2454</f>
        <v>986</v>
      </c>
      <c r="I2465">
        <f>INDEX(DEM_D8!AE$3:AE$14, MATCH($B2465,DEM_D8!$AC$3:$AC$14,0), 1)</f>
        <v>0.23052208835341365</v>
      </c>
      <c r="J2465">
        <f>INDEX(DEM_D8!AF$3:AF$14, MATCH($B2465,DEM_D8!$AC$3:$AC$14,0), 1)</f>
        <v>0.79694781628957234</v>
      </c>
      <c r="K2465">
        <f>INDEX(DEM_D8!AG$3:AG$14, MATCH($B2465,DEM_D8!$AC$3:$AC$14,0), 1)</f>
        <v>0.24863454443383887</v>
      </c>
      <c r="L2465">
        <f>INDEX(DEM_D8!AH$3:AH$14, MATCH($B2465,DEM_D8!$AC$3:$AC$14,0), 1)</f>
        <v>1.0538152610441767</v>
      </c>
      <c r="M2465">
        <f>INDEX(DEM_D8!AI$3:AI$14, MATCH($B2465,DEM_D8!$AC$3:$AC$14,0), 1)</f>
        <v>1.1526104417670682</v>
      </c>
      <c r="N2465">
        <f>INDEX(DEM_D8!AJ$3:AJ$14, MATCH($B2465,DEM_D8!$AC$3:$AC$14,0), 1)</f>
        <v>0.49397590361445781</v>
      </c>
    </row>
    <row r="2466" spans="1:14">
      <c r="A2466" s="35">
        <v>38979</v>
      </c>
      <c r="B2466">
        <f t="shared" si="38"/>
        <v>9</v>
      </c>
      <c r="C2466" s="38">
        <f>INDEX(S_FOLSM!Z$3:Z$14, MATCH($B2466,S_FOLSM!$X$3:$X$14,0), 1)</f>
        <v>0.23520883518050473</v>
      </c>
      <c r="D2466" s="38">
        <f>INDEX(S_FOLSM!AA$3:AA$14, MATCH($B2466,S_FOLSM!$X$3:$X$14,0), 1)</f>
        <v>10.923694779116465</v>
      </c>
      <c r="E2466" s="38">
        <f>INDEX(S_FOLSM!AB$3:AB$14, MATCH($B2466,S_FOLSM!$X$3:$X$14,0), 1)</f>
        <v>19.495582329317269</v>
      </c>
      <c r="F2466" s="38">
        <f>INDEX(S_FOLSM!AC$3:AC$14, MATCH($B2466,S_FOLSM!$X$3:$X$14,0), 1)</f>
        <v>24.764658634538151</v>
      </c>
      <c r="G2466" s="38">
        <f>INDEX(D_FOLSM_NP!$M$2:$M$13, MATCH($B2466,D_FOLSM_NP!$L$2:$L$13,0), 1)</f>
        <v>177.2909169058976</v>
      </c>
      <c r="H2466">
        <f>I_FOLSM!$F2455</f>
        <v>1664</v>
      </c>
      <c r="I2466">
        <f>INDEX(DEM_D8!AE$3:AE$14, MATCH($B2466,DEM_D8!$AC$3:$AC$14,0), 1)</f>
        <v>0.23052208835341365</v>
      </c>
      <c r="J2466">
        <f>INDEX(DEM_D8!AF$3:AF$14, MATCH($B2466,DEM_D8!$AC$3:$AC$14,0), 1)</f>
        <v>0.79694781628957234</v>
      </c>
      <c r="K2466">
        <f>INDEX(DEM_D8!AG$3:AG$14, MATCH($B2466,DEM_D8!$AC$3:$AC$14,0), 1)</f>
        <v>0.24863454443383887</v>
      </c>
      <c r="L2466">
        <f>INDEX(DEM_D8!AH$3:AH$14, MATCH($B2466,DEM_D8!$AC$3:$AC$14,0), 1)</f>
        <v>1.0538152610441767</v>
      </c>
      <c r="M2466">
        <f>INDEX(DEM_D8!AI$3:AI$14, MATCH($B2466,DEM_D8!$AC$3:$AC$14,0), 1)</f>
        <v>1.1526104417670682</v>
      </c>
      <c r="N2466">
        <f>INDEX(DEM_D8!AJ$3:AJ$14, MATCH($B2466,DEM_D8!$AC$3:$AC$14,0), 1)</f>
        <v>0.49397590361445781</v>
      </c>
    </row>
    <row r="2467" spans="1:14">
      <c r="A2467" s="35">
        <v>38980</v>
      </c>
      <c r="B2467">
        <f t="shared" si="38"/>
        <v>9</v>
      </c>
      <c r="C2467" s="38">
        <f>INDEX(S_FOLSM!Z$3:Z$14, MATCH($B2467,S_FOLSM!$X$3:$X$14,0), 1)</f>
        <v>0.23520883518050473</v>
      </c>
      <c r="D2467" s="38">
        <f>INDEX(S_FOLSM!AA$3:AA$14, MATCH($B2467,S_FOLSM!$X$3:$X$14,0), 1)</f>
        <v>10.923694779116465</v>
      </c>
      <c r="E2467" s="38">
        <f>INDEX(S_FOLSM!AB$3:AB$14, MATCH($B2467,S_FOLSM!$X$3:$X$14,0), 1)</f>
        <v>19.495582329317269</v>
      </c>
      <c r="F2467" s="38">
        <f>INDEX(S_FOLSM!AC$3:AC$14, MATCH($B2467,S_FOLSM!$X$3:$X$14,0), 1)</f>
        <v>24.764658634538151</v>
      </c>
      <c r="G2467" s="38">
        <f>INDEX(D_FOLSM_NP!$M$2:$M$13, MATCH($B2467,D_FOLSM_NP!$L$2:$L$13,0), 1)</f>
        <v>177.2909169058976</v>
      </c>
      <c r="H2467">
        <f>I_FOLSM!$F2456</f>
        <v>1246</v>
      </c>
      <c r="I2467">
        <f>INDEX(DEM_D8!AE$3:AE$14, MATCH($B2467,DEM_D8!$AC$3:$AC$14,0), 1)</f>
        <v>0.23052208835341365</v>
      </c>
      <c r="J2467">
        <f>INDEX(DEM_D8!AF$3:AF$14, MATCH($B2467,DEM_D8!$AC$3:$AC$14,0), 1)</f>
        <v>0.79694781628957234</v>
      </c>
      <c r="K2467">
        <f>INDEX(DEM_D8!AG$3:AG$14, MATCH($B2467,DEM_D8!$AC$3:$AC$14,0), 1)</f>
        <v>0.24863454443383887</v>
      </c>
      <c r="L2467">
        <f>INDEX(DEM_D8!AH$3:AH$14, MATCH($B2467,DEM_D8!$AC$3:$AC$14,0), 1)</f>
        <v>1.0538152610441767</v>
      </c>
      <c r="M2467">
        <f>INDEX(DEM_D8!AI$3:AI$14, MATCH($B2467,DEM_D8!$AC$3:$AC$14,0), 1)</f>
        <v>1.1526104417670682</v>
      </c>
      <c r="N2467">
        <f>INDEX(DEM_D8!AJ$3:AJ$14, MATCH($B2467,DEM_D8!$AC$3:$AC$14,0), 1)</f>
        <v>0.49397590361445781</v>
      </c>
    </row>
    <row r="2468" spans="1:14">
      <c r="A2468" s="35">
        <v>38981</v>
      </c>
      <c r="B2468">
        <f t="shared" si="38"/>
        <v>9</v>
      </c>
      <c r="C2468" s="38">
        <f>INDEX(S_FOLSM!Z$3:Z$14, MATCH($B2468,S_FOLSM!$X$3:$X$14,0), 1)</f>
        <v>0.23520883518050473</v>
      </c>
      <c r="D2468" s="38">
        <f>INDEX(S_FOLSM!AA$3:AA$14, MATCH($B2468,S_FOLSM!$X$3:$X$14,0), 1)</f>
        <v>10.923694779116465</v>
      </c>
      <c r="E2468" s="38">
        <f>INDEX(S_FOLSM!AB$3:AB$14, MATCH($B2468,S_FOLSM!$X$3:$X$14,0), 1)</f>
        <v>19.495582329317269</v>
      </c>
      <c r="F2468" s="38">
        <f>INDEX(S_FOLSM!AC$3:AC$14, MATCH($B2468,S_FOLSM!$X$3:$X$14,0), 1)</f>
        <v>24.764658634538151</v>
      </c>
      <c r="G2468" s="38">
        <f>INDEX(D_FOLSM_NP!$M$2:$M$13, MATCH($B2468,D_FOLSM_NP!$L$2:$L$13,0), 1)</f>
        <v>177.2909169058976</v>
      </c>
      <c r="H2468">
        <f>I_FOLSM!$F2457</f>
        <v>1547</v>
      </c>
      <c r="I2468">
        <f>INDEX(DEM_D8!AE$3:AE$14, MATCH($B2468,DEM_D8!$AC$3:$AC$14,0), 1)</f>
        <v>0.23052208835341365</v>
      </c>
      <c r="J2468">
        <f>INDEX(DEM_D8!AF$3:AF$14, MATCH($B2468,DEM_D8!$AC$3:$AC$14,0), 1)</f>
        <v>0.79694781628957234</v>
      </c>
      <c r="K2468">
        <f>INDEX(DEM_D8!AG$3:AG$14, MATCH($B2468,DEM_D8!$AC$3:$AC$14,0), 1)</f>
        <v>0.24863454443383887</v>
      </c>
      <c r="L2468">
        <f>INDEX(DEM_D8!AH$3:AH$14, MATCH($B2468,DEM_D8!$AC$3:$AC$14,0), 1)</f>
        <v>1.0538152610441767</v>
      </c>
      <c r="M2468">
        <f>INDEX(DEM_D8!AI$3:AI$14, MATCH($B2468,DEM_D8!$AC$3:$AC$14,0), 1)</f>
        <v>1.1526104417670682</v>
      </c>
      <c r="N2468">
        <f>INDEX(DEM_D8!AJ$3:AJ$14, MATCH($B2468,DEM_D8!$AC$3:$AC$14,0), 1)</f>
        <v>0.49397590361445781</v>
      </c>
    </row>
    <row r="2469" spans="1:14">
      <c r="A2469" s="35">
        <v>38982</v>
      </c>
      <c r="B2469">
        <f t="shared" si="38"/>
        <v>9</v>
      </c>
      <c r="C2469" s="38">
        <f>INDEX(S_FOLSM!Z$3:Z$14, MATCH($B2469,S_FOLSM!$X$3:$X$14,0), 1)</f>
        <v>0.23520883518050473</v>
      </c>
      <c r="D2469" s="38">
        <f>INDEX(S_FOLSM!AA$3:AA$14, MATCH($B2469,S_FOLSM!$X$3:$X$14,0), 1)</f>
        <v>10.923694779116465</v>
      </c>
      <c r="E2469" s="38">
        <f>INDEX(S_FOLSM!AB$3:AB$14, MATCH($B2469,S_FOLSM!$X$3:$X$14,0), 1)</f>
        <v>19.495582329317269</v>
      </c>
      <c r="F2469" s="38">
        <f>INDEX(S_FOLSM!AC$3:AC$14, MATCH($B2469,S_FOLSM!$X$3:$X$14,0), 1)</f>
        <v>24.764658634538151</v>
      </c>
      <c r="G2469" s="38">
        <f>INDEX(D_FOLSM_NP!$M$2:$M$13, MATCH($B2469,D_FOLSM_NP!$L$2:$L$13,0), 1)</f>
        <v>177.2909169058976</v>
      </c>
      <c r="H2469">
        <f>I_FOLSM!$F2458</f>
        <v>1495</v>
      </c>
      <c r="I2469">
        <f>INDEX(DEM_D8!AE$3:AE$14, MATCH($B2469,DEM_D8!$AC$3:$AC$14,0), 1)</f>
        <v>0.23052208835341365</v>
      </c>
      <c r="J2469">
        <f>INDEX(DEM_D8!AF$3:AF$14, MATCH($B2469,DEM_D8!$AC$3:$AC$14,0), 1)</f>
        <v>0.79694781628957234</v>
      </c>
      <c r="K2469">
        <f>INDEX(DEM_D8!AG$3:AG$14, MATCH($B2469,DEM_D8!$AC$3:$AC$14,0), 1)</f>
        <v>0.24863454443383887</v>
      </c>
      <c r="L2469">
        <f>INDEX(DEM_D8!AH$3:AH$14, MATCH($B2469,DEM_D8!$AC$3:$AC$14,0), 1)</f>
        <v>1.0538152610441767</v>
      </c>
      <c r="M2469">
        <f>INDEX(DEM_D8!AI$3:AI$14, MATCH($B2469,DEM_D8!$AC$3:$AC$14,0), 1)</f>
        <v>1.1526104417670682</v>
      </c>
      <c r="N2469">
        <f>INDEX(DEM_D8!AJ$3:AJ$14, MATCH($B2469,DEM_D8!$AC$3:$AC$14,0), 1)</f>
        <v>0.49397590361445781</v>
      </c>
    </row>
    <row r="2470" spans="1:14">
      <c r="A2470" s="35">
        <v>38983</v>
      </c>
      <c r="B2470">
        <f t="shared" si="38"/>
        <v>9</v>
      </c>
      <c r="C2470" s="38">
        <f>INDEX(S_FOLSM!Z$3:Z$14, MATCH($B2470,S_FOLSM!$X$3:$X$14,0), 1)</f>
        <v>0.23520883518050473</v>
      </c>
      <c r="D2470" s="38">
        <f>INDEX(S_FOLSM!AA$3:AA$14, MATCH($B2470,S_FOLSM!$X$3:$X$14,0), 1)</f>
        <v>10.923694779116465</v>
      </c>
      <c r="E2470" s="38">
        <f>INDEX(S_FOLSM!AB$3:AB$14, MATCH($B2470,S_FOLSM!$X$3:$X$14,0), 1)</f>
        <v>19.495582329317269</v>
      </c>
      <c r="F2470" s="38">
        <f>INDEX(S_FOLSM!AC$3:AC$14, MATCH($B2470,S_FOLSM!$X$3:$X$14,0), 1)</f>
        <v>24.764658634538151</v>
      </c>
      <c r="G2470" s="38">
        <f>INDEX(D_FOLSM_NP!$M$2:$M$13, MATCH($B2470,D_FOLSM_NP!$L$2:$L$13,0), 1)</f>
        <v>177.2909169058976</v>
      </c>
      <c r="H2470">
        <f>I_FOLSM!$F2459</f>
        <v>1574</v>
      </c>
      <c r="I2470">
        <f>INDEX(DEM_D8!AE$3:AE$14, MATCH($B2470,DEM_D8!$AC$3:$AC$14,0), 1)</f>
        <v>0.23052208835341365</v>
      </c>
      <c r="J2470">
        <f>INDEX(DEM_D8!AF$3:AF$14, MATCH($B2470,DEM_D8!$AC$3:$AC$14,0), 1)</f>
        <v>0.79694781628957234</v>
      </c>
      <c r="K2470">
        <f>INDEX(DEM_D8!AG$3:AG$14, MATCH($B2470,DEM_D8!$AC$3:$AC$14,0), 1)</f>
        <v>0.24863454443383887</v>
      </c>
      <c r="L2470">
        <f>INDEX(DEM_D8!AH$3:AH$14, MATCH($B2470,DEM_D8!$AC$3:$AC$14,0), 1)</f>
        <v>1.0538152610441767</v>
      </c>
      <c r="M2470">
        <f>INDEX(DEM_D8!AI$3:AI$14, MATCH($B2470,DEM_D8!$AC$3:$AC$14,0), 1)</f>
        <v>1.1526104417670682</v>
      </c>
      <c r="N2470">
        <f>INDEX(DEM_D8!AJ$3:AJ$14, MATCH($B2470,DEM_D8!$AC$3:$AC$14,0), 1)</f>
        <v>0.49397590361445781</v>
      </c>
    </row>
    <row r="2471" spans="1:14">
      <c r="A2471" s="35">
        <v>38984</v>
      </c>
      <c r="B2471">
        <f t="shared" si="38"/>
        <v>9</v>
      </c>
      <c r="C2471" s="38">
        <f>INDEX(S_FOLSM!Z$3:Z$14, MATCH($B2471,S_FOLSM!$X$3:$X$14,0), 1)</f>
        <v>0.23520883518050473</v>
      </c>
      <c r="D2471" s="38">
        <f>INDEX(S_FOLSM!AA$3:AA$14, MATCH($B2471,S_FOLSM!$X$3:$X$14,0), 1)</f>
        <v>10.923694779116465</v>
      </c>
      <c r="E2471" s="38">
        <f>INDEX(S_FOLSM!AB$3:AB$14, MATCH($B2471,S_FOLSM!$X$3:$X$14,0), 1)</f>
        <v>19.495582329317269</v>
      </c>
      <c r="F2471" s="38">
        <f>INDEX(S_FOLSM!AC$3:AC$14, MATCH($B2471,S_FOLSM!$X$3:$X$14,0), 1)</f>
        <v>24.764658634538151</v>
      </c>
      <c r="G2471" s="38">
        <f>INDEX(D_FOLSM_NP!$M$2:$M$13, MATCH($B2471,D_FOLSM_NP!$L$2:$L$13,0), 1)</f>
        <v>177.2909169058976</v>
      </c>
      <c r="H2471">
        <f>I_FOLSM!$F2460</f>
        <v>1566</v>
      </c>
      <c r="I2471">
        <f>INDEX(DEM_D8!AE$3:AE$14, MATCH($B2471,DEM_D8!$AC$3:$AC$14,0), 1)</f>
        <v>0.23052208835341365</v>
      </c>
      <c r="J2471">
        <f>INDEX(DEM_D8!AF$3:AF$14, MATCH($B2471,DEM_D8!$AC$3:$AC$14,0), 1)</f>
        <v>0.79694781628957234</v>
      </c>
      <c r="K2471">
        <f>INDEX(DEM_D8!AG$3:AG$14, MATCH($B2471,DEM_D8!$AC$3:$AC$14,0), 1)</f>
        <v>0.24863454443383887</v>
      </c>
      <c r="L2471">
        <f>INDEX(DEM_D8!AH$3:AH$14, MATCH($B2471,DEM_D8!$AC$3:$AC$14,0), 1)</f>
        <v>1.0538152610441767</v>
      </c>
      <c r="M2471">
        <f>INDEX(DEM_D8!AI$3:AI$14, MATCH($B2471,DEM_D8!$AC$3:$AC$14,0), 1)</f>
        <v>1.1526104417670682</v>
      </c>
      <c r="N2471">
        <f>INDEX(DEM_D8!AJ$3:AJ$14, MATCH($B2471,DEM_D8!$AC$3:$AC$14,0), 1)</f>
        <v>0.49397590361445781</v>
      </c>
    </row>
    <row r="2472" spans="1:14">
      <c r="A2472" s="35">
        <v>38985</v>
      </c>
      <c r="B2472">
        <f t="shared" si="38"/>
        <v>9</v>
      </c>
      <c r="C2472" s="38">
        <f>INDEX(S_FOLSM!Z$3:Z$14, MATCH($B2472,S_FOLSM!$X$3:$X$14,0), 1)</f>
        <v>0.23520883518050473</v>
      </c>
      <c r="D2472" s="38">
        <f>INDEX(S_FOLSM!AA$3:AA$14, MATCH($B2472,S_FOLSM!$X$3:$X$14,0), 1)</f>
        <v>10.923694779116465</v>
      </c>
      <c r="E2472" s="38">
        <f>INDEX(S_FOLSM!AB$3:AB$14, MATCH($B2472,S_FOLSM!$X$3:$X$14,0), 1)</f>
        <v>19.495582329317269</v>
      </c>
      <c r="F2472" s="38">
        <f>INDEX(S_FOLSM!AC$3:AC$14, MATCH($B2472,S_FOLSM!$X$3:$X$14,0), 1)</f>
        <v>24.764658634538151</v>
      </c>
      <c r="G2472" s="38">
        <f>INDEX(D_FOLSM_NP!$M$2:$M$13, MATCH($B2472,D_FOLSM_NP!$L$2:$L$13,0), 1)</f>
        <v>177.2909169058976</v>
      </c>
      <c r="H2472">
        <f>I_FOLSM!$F2461</f>
        <v>1567</v>
      </c>
      <c r="I2472">
        <f>INDEX(DEM_D8!AE$3:AE$14, MATCH($B2472,DEM_D8!$AC$3:$AC$14,0), 1)</f>
        <v>0.23052208835341365</v>
      </c>
      <c r="J2472">
        <f>INDEX(DEM_D8!AF$3:AF$14, MATCH($B2472,DEM_D8!$AC$3:$AC$14,0), 1)</f>
        <v>0.79694781628957234</v>
      </c>
      <c r="K2472">
        <f>INDEX(DEM_D8!AG$3:AG$14, MATCH($B2472,DEM_D8!$AC$3:$AC$14,0), 1)</f>
        <v>0.24863454443383887</v>
      </c>
      <c r="L2472">
        <f>INDEX(DEM_D8!AH$3:AH$14, MATCH($B2472,DEM_D8!$AC$3:$AC$14,0), 1)</f>
        <v>1.0538152610441767</v>
      </c>
      <c r="M2472">
        <f>INDEX(DEM_D8!AI$3:AI$14, MATCH($B2472,DEM_D8!$AC$3:$AC$14,0), 1)</f>
        <v>1.1526104417670682</v>
      </c>
      <c r="N2472">
        <f>INDEX(DEM_D8!AJ$3:AJ$14, MATCH($B2472,DEM_D8!$AC$3:$AC$14,0), 1)</f>
        <v>0.49397590361445781</v>
      </c>
    </row>
    <row r="2473" spans="1:14">
      <c r="A2473" s="35">
        <v>38986</v>
      </c>
      <c r="B2473">
        <f t="shared" si="38"/>
        <v>9</v>
      </c>
      <c r="C2473" s="38">
        <f>INDEX(S_FOLSM!Z$3:Z$14, MATCH($B2473,S_FOLSM!$X$3:$X$14,0), 1)</f>
        <v>0.23520883518050473</v>
      </c>
      <c r="D2473" s="38">
        <f>INDEX(S_FOLSM!AA$3:AA$14, MATCH($B2473,S_FOLSM!$X$3:$X$14,0), 1)</f>
        <v>10.923694779116465</v>
      </c>
      <c r="E2473" s="38">
        <f>INDEX(S_FOLSM!AB$3:AB$14, MATCH($B2473,S_FOLSM!$X$3:$X$14,0), 1)</f>
        <v>19.495582329317269</v>
      </c>
      <c r="F2473" s="38">
        <f>INDEX(S_FOLSM!AC$3:AC$14, MATCH($B2473,S_FOLSM!$X$3:$X$14,0), 1)</f>
        <v>24.764658634538151</v>
      </c>
      <c r="G2473" s="38">
        <f>INDEX(D_FOLSM_NP!$M$2:$M$13, MATCH($B2473,D_FOLSM_NP!$L$2:$L$13,0), 1)</f>
        <v>177.2909169058976</v>
      </c>
      <c r="H2473">
        <f>I_FOLSM!$F2462</f>
        <v>1397</v>
      </c>
      <c r="I2473">
        <f>INDEX(DEM_D8!AE$3:AE$14, MATCH($B2473,DEM_D8!$AC$3:$AC$14,0), 1)</f>
        <v>0.23052208835341365</v>
      </c>
      <c r="J2473">
        <f>INDEX(DEM_D8!AF$3:AF$14, MATCH($B2473,DEM_D8!$AC$3:$AC$14,0), 1)</f>
        <v>0.79694781628957234</v>
      </c>
      <c r="K2473">
        <f>INDEX(DEM_D8!AG$3:AG$14, MATCH($B2473,DEM_D8!$AC$3:$AC$14,0), 1)</f>
        <v>0.24863454443383887</v>
      </c>
      <c r="L2473">
        <f>INDEX(DEM_D8!AH$3:AH$14, MATCH($B2473,DEM_D8!$AC$3:$AC$14,0), 1)</f>
        <v>1.0538152610441767</v>
      </c>
      <c r="M2473">
        <f>INDEX(DEM_D8!AI$3:AI$14, MATCH($B2473,DEM_D8!$AC$3:$AC$14,0), 1)</f>
        <v>1.1526104417670682</v>
      </c>
      <c r="N2473">
        <f>INDEX(DEM_D8!AJ$3:AJ$14, MATCH($B2473,DEM_D8!$AC$3:$AC$14,0), 1)</f>
        <v>0.49397590361445781</v>
      </c>
    </row>
    <row r="2474" spans="1:14">
      <c r="A2474" s="35">
        <v>38987</v>
      </c>
      <c r="B2474">
        <f t="shared" si="38"/>
        <v>9</v>
      </c>
      <c r="C2474" s="38">
        <f>INDEX(S_FOLSM!Z$3:Z$14, MATCH($B2474,S_FOLSM!$X$3:$X$14,0), 1)</f>
        <v>0.23520883518050473</v>
      </c>
      <c r="D2474" s="38">
        <f>INDEX(S_FOLSM!AA$3:AA$14, MATCH($B2474,S_FOLSM!$X$3:$X$14,0), 1)</f>
        <v>10.923694779116465</v>
      </c>
      <c r="E2474" s="38">
        <f>INDEX(S_FOLSM!AB$3:AB$14, MATCH($B2474,S_FOLSM!$X$3:$X$14,0), 1)</f>
        <v>19.495582329317269</v>
      </c>
      <c r="F2474" s="38">
        <f>INDEX(S_FOLSM!AC$3:AC$14, MATCH($B2474,S_FOLSM!$X$3:$X$14,0), 1)</f>
        <v>24.764658634538151</v>
      </c>
      <c r="G2474" s="38">
        <f>INDEX(D_FOLSM_NP!$M$2:$M$13, MATCH($B2474,D_FOLSM_NP!$L$2:$L$13,0), 1)</f>
        <v>177.2909169058976</v>
      </c>
      <c r="H2474">
        <f>I_FOLSM!$F2463</f>
        <v>1578</v>
      </c>
      <c r="I2474">
        <f>INDEX(DEM_D8!AE$3:AE$14, MATCH($B2474,DEM_D8!$AC$3:$AC$14,0), 1)</f>
        <v>0.23052208835341365</v>
      </c>
      <c r="J2474">
        <f>INDEX(DEM_D8!AF$3:AF$14, MATCH($B2474,DEM_D8!$AC$3:$AC$14,0), 1)</f>
        <v>0.79694781628957234</v>
      </c>
      <c r="K2474">
        <f>INDEX(DEM_D8!AG$3:AG$14, MATCH($B2474,DEM_D8!$AC$3:$AC$14,0), 1)</f>
        <v>0.24863454443383887</v>
      </c>
      <c r="L2474">
        <f>INDEX(DEM_D8!AH$3:AH$14, MATCH($B2474,DEM_D8!$AC$3:$AC$14,0), 1)</f>
        <v>1.0538152610441767</v>
      </c>
      <c r="M2474">
        <f>INDEX(DEM_D8!AI$3:AI$14, MATCH($B2474,DEM_D8!$AC$3:$AC$14,0), 1)</f>
        <v>1.1526104417670682</v>
      </c>
      <c r="N2474">
        <f>INDEX(DEM_D8!AJ$3:AJ$14, MATCH($B2474,DEM_D8!$AC$3:$AC$14,0), 1)</f>
        <v>0.49397590361445781</v>
      </c>
    </row>
    <row r="2475" spans="1:14">
      <c r="A2475" s="35">
        <v>38988</v>
      </c>
      <c r="B2475">
        <f t="shared" si="38"/>
        <v>9</v>
      </c>
      <c r="C2475" s="38">
        <f>INDEX(S_FOLSM!Z$3:Z$14, MATCH($B2475,S_FOLSM!$X$3:$X$14,0), 1)</f>
        <v>0.23520883518050473</v>
      </c>
      <c r="D2475" s="38">
        <f>INDEX(S_FOLSM!AA$3:AA$14, MATCH($B2475,S_FOLSM!$X$3:$X$14,0), 1)</f>
        <v>10.923694779116465</v>
      </c>
      <c r="E2475" s="38">
        <f>INDEX(S_FOLSM!AB$3:AB$14, MATCH($B2475,S_FOLSM!$X$3:$X$14,0), 1)</f>
        <v>19.495582329317269</v>
      </c>
      <c r="F2475" s="38">
        <f>INDEX(S_FOLSM!AC$3:AC$14, MATCH($B2475,S_FOLSM!$X$3:$X$14,0), 1)</f>
        <v>24.764658634538151</v>
      </c>
      <c r="G2475" s="38">
        <f>INDEX(D_FOLSM_NP!$M$2:$M$13, MATCH($B2475,D_FOLSM_NP!$L$2:$L$13,0), 1)</f>
        <v>177.2909169058976</v>
      </c>
      <c r="H2475">
        <f>I_FOLSM!$F2464</f>
        <v>1213</v>
      </c>
      <c r="I2475">
        <f>INDEX(DEM_D8!AE$3:AE$14, MATCH($B2475,DEM_D8!$AC$3:$AC$14,0), 1)</f>
        <v>0.23052208835341365</v>
      </c>
      <c r="J2475">
        <f>INDEX(DEM_D8!AF$3:AF$14, MATCH($B2475,DEM_D8!$AC$3:$AC$14,0), 1)</f>
        <v>0.79694781628957234</v>
      </c>
      <c r="K2475">
        <f>INDEX(DEM_D8!AG$3:AG$14, MATCH($B2475,DEM_D8!$AC$3:$AC$14,0), 1)</f>
        <v>0.24863454443383887</v>
      </c>
      <c r="L2475">
        <f>INDEX(DEM_D8!AH$3:AH$14, MATCH($B2475,DEM_D8!$AC$3:$AC$14,0), 1)</f>
        <v>1.0538152610441767</v>
      </c>
      <c r="M2475">
        <f>INDEX(DEM_D8!AI$3:AI$14, MATCH($B2475,DEM_D8!$AC$3:$AC$14,0), 1)</f>
        <v>1.1526104417670682</v>
      </c>
      <c r="N2475">
        <f>INDEX(DEM_D8!AJ$3:AJ$14, MATCH($B2475,DEM_D8!$AC$3:$AC$14,0), 1)</f>
        <v>0.49397590361445781</v>
      </c>
    </row>
    <row r="2476" spans="1:14">
      <c r="A2476" s="35">
        <v>38989</v>
      </c>
      <c r="B2476">
        <f t="shared" si="38"/>
        <v>9</v>
      </c>
      <c r="C2476" s="38">
        <f>INDEX(S_FOLSM!Z$3:Z$14, MATCH($B2476,S_FOLSM!$X$3:$X$14,0), 1)</f>
        <v>0.23520883518050473</v>
      </c>
      <c r="D2476" s="38">
        <f>INDEX(S_FOLSM!AA$3:AA$14, MATCH($B2476,S_FOLSM!$X$3:$X$14,0), 1)</f>
        <v>10.923694779116465</v>
      </c>
      <c r="E2476" s="38">
        <f>INDEX(S_FOLSM!AB$3:AB$14, MATCH($B2476,S_FOLSM!$X$3:$X$14,0), 1)</f>
        <v>19.495582329317269</v>
      </c>
      <c r="F2476" s="38">
        <f>INDEX(S_FOLSM!AC$3:AC$14, MATCH($B2476,S_FOLSM!$X$3:$X$14,0), 1)</f>
        <v>24.764658634538151</v>
      </c>
      <c r="G2476" s="38">
        <f>INDEX(D_FOLSM_NP!$M$2:$M$13, MATCH($B2476,D_FOLSM_NP!$L$2:$L$13,0), 1)</f>
        <v>177.2909169058976</v>
      </c>
      <c r="H2476">
        <f>I_FOLSM!$F2465</f>
        <v>1109</v>
      </c>
      <c r="I2476">
        <f>INDEX(DEM_D8!AE$3:AE$14, MATCH($B2476,DEM_D8!$AC$3:$AC$14,0), 1)</f>
        <v>0.23052208835341365</v>
      </c>
      <c r="J2476">
        <f>INDEX(DEM_D8!AF$3:AF$14, MATCH($B2476,DEM_D8!$AC$3:$AC$14,0), 1)</f>
        <v>0.79694781628957234</v>
      </c>
      <c r="K2476">
        <f>INDEX(DEM_D8!AG$3:AG$14, MATCH($B2476,DEM_D8!$AC$3:$AC$14,0), 1)</f>
        <v>0.24863454443383887</v>
      </c>
      <c r="L2476">
        <f>INDEX(DEM_D8!AH$3:AH$14, MATCH($B2476,DEM_D8!$AC$3:$AC$14,0), 1)</f>
        <v>1.0538152610441767</v>
      </c>
      <c r="M2476">
        <f>INDEX(DEM_D8!AI$3:AI$14, MATCH($B2476,DEM_D8!$AC$3:$AC$14,0), 1)</f>
        <v>1.1526104417670682</v>
      </c>
      <c r="N2476">
        <f>INDEX(DEM_D8!AJ$3:AJ$14, MATCH($B2476,DEM_D8!$AC$3:$AC$14,0), 1)</f>
        <v>0.49397590361445781</v>
      </c>
    </row>
    <row r="2477" spans="1:14">
      <c r="A2477" s="35">
        <v>38990</v>
      </c>
      <c r="B2477">
        <f t="shared" si="38"/>
        <v>9</v>
      </c>
      <c r="C2477" s="38">
        <f>INDEX(S_FOLSM!Z$3:Z$14, MATCH($B2477,S_FOLSM!$X$3:$X$14,0), 1)</f>
        <v>0.23520883518050473</v>
      </c>
      <c r="D2477" s="38">
        <f>INDEX(S_FOLSM!AA$3:AA$14, MATCH($B2477,S_FOLSM!$X$3:$X$14,0), 1)</f>
        <v>10.923694779116465</v>
      </c>
      <c r="E2477" s="38">
        <f>INDEX(S_FOLSM!AB$3:AB$14, MATCH($B2477,S_FOLSM!$X$3:$X$14,0), 1)</f>
        <v>19.495582329317269</v>
      </c>
      <c r="F2477" s="38">
        <f>INDEX(S_FOLSM!AC$3:AC$14, MATCH($B2477,S_FOLSM!$X$3:$X$14,0), 1)</f>
        <v>24.764658634538151</v>
      </c>
      <c r="G2477" s="38">
        <f>INDEX(D_FOLSM_NP!$M$2:$M$13, MATCH($B2477,D_FOLSM_NP!$L$2:$L$13,0), 1)</f>
        <v>177.2909169058976</v>
      </c>
      <c r="H2477">
        <f>I_FOLSM!$F2466</f>
        <v>1873</v>
      </c>
      <c r="I2477">
        <f>INDEX(DEM_D8!AE$3:AE$14, MATCH($B2477,DEM_D8!$AC$3:$AC$14,0), 1)</f>
        <v>0.23052208835341365</v>
      </c>
      <c r="J2477">
        <f>INDEX(DEM_D8!AF$3:AF$14, MATCH($B2477,DEM_D8!$AC$3:$AC$14,0), 1)</f>
        <v>0.79694781628957234</v>
      </c>
      <c r="K2477">
        <f>INDEX(DEM_D8!AG$3:AG$14, MATCH($B2477,DEM_D8!$AC$3:$AC$14,0), 1)</f>
        <v>0.24863454443383887</v>
      </c>
      <c r="L2477">
        <f>INDEX(DEM_D8!AH$3:AH$14, MATCH($B2477,DEM_D8!$AC$3:$AC$14,0), 1)</f>
        <v>1.0538152610441767</v>
      </c>
      <c r="M2477">
        <f>INDEX(DEM_D8!AI$3:AI$14, MATCH($B2477,DEM_D8!$AC$3:$AC$14,0), 1)</f>
        <v>1.1526104417670682</v>
      </c>
      <c r="N2477">
        <f>INDEX(DEM_D8!AJ$3:AJ$14, MATCH($B2477,DEM_D8!$AC$3:$AC$14,0), 1)</f>
        <v>0.49397590361445781</v>
      </c>
    </row>
    <row r="2478" spans="1:14">
      <c r="A2478" s="35">
        <v>38991</v>
      </c>
      <c r="B2478">
        <f t="shared" si="38"/>
        <v>10</v>
      </c>
      <c r="C2478" s="38">
        <f>INDEX(S_FOLSM!Z$3:Z$14, MATCH($B2478,S_FOLSM!$X$3:$X$14,0), 1)</f>
        <v>0.14752429142287396</v>
      </c>
      <c r="D2478" s="38">
        <f>INDEX(S_FOLSM!AA$3:AA$14, MATCH($B2478,S_FOLSM!$X$3:$X$14,0), 1)</f>
        <v>10.571317528177225</v>
      </c>
      <c r="E2478" s="38">
        <f>INDEX(S_FOLSM!AB$3:AB$14, MATCH($B2478,S_FOLSM!$X$3:$X$14,0), 1)</f>
        <v>18.866692576758648</v>
      </c>
      <c r="F2478" s="38">
        <f>INDEX(S_FOLSM!AC$3:AC$14, MATCH($B2478,S_FOLSM!$X$3:$X$14,0), 1)</f>
        <v>22.691022153128642</v>
      </c>
      <c r="G2478" s="38">
        <f>INDEX(D_FOLSM_NP!$M$2:$M$13, MATCH($B2478,D_FOLSM_NP!$L$2:$L$13,0), 1)</f>
        <v>117.44183692615793</v>
      </c>
      <c r="H2478">
        <f>I_FOLSM!$F2467</f>
        <v>1288</v>
      </c>
      <c r="I2478">
        <f>INDEX(DEM_D8!AE$3:AE$14, MATCH($B2478,DEM_D8!$AC$3:$AC$14,0), 1)</f>
        <v>0.22308589195491643</v>
      </c>
      <c r="J2478">
        <f>INDEX(DEM_D8!AF$3:AF$14, MATCH($B2478,DEM_D8!$AC$3:$AC$14,0), 1)</f>
        <v>0.77123982221571519</v>
      </c>
      <c r="K2478">
        <f>INDEX(DEM_D8!AG$3:AG$14, MATCH($B2478,DEM_D8!$AC$3:$AC$14,0), 1)</f>
        <v>0.24061407525855374</v>
      </c>
      <c r="L2478">
        <f>INDEX(DEM_D8!AH$3:AH$14, MATCH($B2478,DEM_D8!$AC$3:$AC$14,0), 1)</f>
        <v>1.0198212203653323</v>
      </c>
      <c r="M2478">
        <f>INDEX(DEM_D8!AI$3:AI$14, MATCH($B2478,DEM_D8!$AC$3:$AC$14,0), 1)</f>
        <v>1.1154294597745822</v>
      </c>
      <c r="N2478">
        <f>INDEX(DEM_D8!AJ$3:AJ$14, MATCH($B2478,DEM_D8!$AC$3:$AC$14,0), 1)</f>
        <v>0.47804119704624948</v>
      </c>
    </row>
    <row r="2479" spans="1:14">
      <c r="A2479" s="35">
        <v>38992</v>
      </c>
      <c r="B2479">
        <f t="shared" si="38"/>
        <v>10</v>
      </c>
      <c r="C2479" s="38">
        <f>INDEX(S_FOLSM!Z$3:Z$14, MATCH($B2479,S_FOLSM!$X$3:$X$14,0), 1)</f>
        <v>0.14752429142287396</v>
      </c>
      <c r="D2479" s="38">
        <f>INDEX(S_FOLSM!AA$3:AA$14, MATCH($B2479,S_FOLSM!$X$3:$X$14,0), 1)</f>
        <v>10.571317528177225</v>
      </c>
      <c r="E2479" s="38">
        <f>INDEX(S_FOLSM!AB$3:AB$14, MATCH($B2479,S_FOLSM!$X$3:$X$14,0), 1)</f>
        <v>18.866692576758648</v>
      </c>
      <c r="F2479" s="38">
        <f>INDEX(S_FOLSM!AC$3:AC$14, MATCH($B2479,S_FOLSM!$X$3:$X$14,0), 1)</f>
        <v>22.691022153128642</v>
      </c>
      <c r="G2479" s="38">
        <f>INDEX(D_FOLSM_NP!$M$2:$M$13, MATCH($B2479,D_FOLSM_NP!$L$2:$L$13,0), 1)</f>
        <v>117.44183692615793</v>
      </c>
      <c r="H2479">
        <f>I_FOLSM!$F2468</f>
        <v>1640</v>
      </c>
      <c r="I2479">
        <f>INDEX(DEM_D8!AE$3:AE$14, MATCH($B2479,DEM_D8!$AC$3:$AC$14,0), 1)</f>
        <v>0.22308589195491643</v>
      </c>
      <c r="J2479">
        <f>INDEX(DEM_D8!AF$3:AF$14, MATCH($B2479,DEM_D8!$AC$3:$AC$14,0), 1)</f>
        <v>0.77123982221571519</v>
      </c>
      <c r="K2479">
        <f>INDEX(DEM_D8!AG$3:AG$14, MATCH($B2479,DEM_D8!$AC$3:$AC$14,0), 1)</f>
        <v>0.24061407525855374</v>
      </c>
      <c r="L2479">
        <f>INDEX(DEM_D8!AH$3:AH$14, MATCH($B2479,DEM_D8!$AC$3:$AC$14,0), 1)</f>
        <v>1.0198212203653323</v>
      </c>
      <c r="M2479">
        <f>INDEX(DEM_D8!AI$3:AI$14, MATCH($B2479,DEM_D8!$AC$3:$AC$14,0), 1)</f>
        <v>1.1154294597745822</v>
      </c>
      <c r="N2479">
        <f>INDEX(DEM_D8!AJ$3:AJ$14, MATCH($B2479,DEM_D8!$AC$3:$AC$14,0), 1)</f>
        <v>0.47804119704624948</v>
      </c>
    </row>
    <row r="2480" spans="1:14">
      <c r="A2480" s="35">
        <v>38993</v>
      </c>
      <c r="B2480">
        <f t="shared" si="38"/>
        <v>10</v>
      </c>
      <c r="C2480" s="38">
        <f>INDEX(S_FOLSM!Z$3:Z$14, MATCH($B2480,S_FOLSM!$X$3:$X$14,0), 1)</f>
        <v>0.14752429142287396</v>
      </c>
      <c r="D2480" s="38">
        <f>INDEX(S_FOLSM!AA$3:AA$14, MATCH($B2480,S_FOLSM!$X$3:$X$14,0), 1)</f>
        <v>10.571317528177225</v>
      </c>
      <c r="E2480" s="38">
        <f>INDEX(S_FOLSM!AB$3:AB$14, MATCH($B2480,S_FOLSM!$X$3:$X$14,0), 1)</f>
        <v>18.866692576758648</v>
      </c>
      <c r="F2480" s="38">
        <f>INDEX(S_FOLSM!AC$3:AC$14, MATCH($B2480,S_FOLSM!$X$3:$X$14,0), 1)</f>
        <v>22.691022153128642</v>
      </c>
      <c r="G2480" s="38">
        <f>INDEX(D_FOLSM_NP!$M$2:$M$13, MATCH($B2480,D_FOLSM_NP!$L$2:$L$13,0), 1)</f>
        <v>117.44183692615793</v>
      </c>
      <c r="H2480">
        <f>I_FOLSM!$F2469</f>
        <v>1219</v>
      </c>
      <c r="I2480">
        <f>INDEX(DEM_D8!AE$3:AE$14, MATCH($B2480,DEM_D8!$AC$3:$AC$14,0), 1)</f>
        <v>0.22308589195491643</v>
      </c>
      <c r="J2480">
        <f>INDEX(DEM_D8!AF$3:AF$14, MATCH($B2480,DEM_D8!$AC$3:$AC$14,0), 1)</f>
        <v>0.77123982221571519</v>
      </c>
      <c r="K2480">
        <f>INDEX(DEM_D8!AG$3:AG$14, MATCH($B2480,DEM_D8!$AC$3:$AC$14,0), 1)</f>
        <v>0.24061407525855374</v>
      </c>
      <c r="L2480">
        <f>INDEX(DEM_D8!AH$3:AH$14, MATCH($B2480,DEM_D8!$AC$3:$AC$14,0), 1)</f>
        <v>1.0198212203653323</v>
      </c>
      <c r="M2480">
        <f>INDEX(DEM_D8!AI$3:AI$14, MATCH($B2480,DEM_D8!$AC$3:$AC$14,0), 1)</f>
        <v>1.1154294597745822</v>
      </c>
      <c r="N2480">
        <f>INDEX(DEM_D8!AJ$3:AJ$14, MATCH($B2480,DEM_D8!$AC$3:$AC$14,0), 1)</f>
        <v>0.47804119704624948</v>
      </c>
    </row>
    <row r="2481" spans="1:14">
      <c r="A2481" s="35">
        <v>38994</v>
      </c>
      <c r="B2481">
        <f t="shared" si="38"/>
        <v>10</v>
      </c>
      <c r="C2481" s="38">
        <f>INDEX(S_FOLSM!Z$3:Z$14, MATCH($B2481,S_FOLSM!$X$3:$X$14,0), 1)</f>
        <v>0.14752429142287396</v>
      </c>
      <c r="D2481" s="38">
        <f>INDEX(S_FOLSM!AA$3:AA$14, MATCH($B2481,S_FOLSM!$X$3:$X$14,0), 1)</f>
        <v>10.571317528177225</v>
      </c>
      <c r="E2481" s="38">
        <f>INDEX(S_FOLSM!AB$3:AB$14, MATCH($B2481,S_FOLSM!$X$3:$X$14,0), 1)</f>
        <v>18.866692576758648</v>
      </c>
      <c r="F2481" s="38">
        <f>INDEX(S_FOLSM!AC$3:AC$14, MATCH($B2481,S_FOLSM!$X$3:$X$14,0), 1)</f>
        <v>22.691022153128642</v>
      </c>
      <c r="G2481" s="38">
        <f>INDEX(D_FOLSM_NP!$M$2:$M$13, MATCH($B2481,D_FOLSM_NP!$L$2:$L$13,0), 1)</f>
        <v>117.44183692615793</v>
      </c>
      <c r="H2481">
        <f>I_FOLSM!$F2470</f>
        <v>742</v>
      </c>
      <c r="I2481">
        <f>INDEX(DEM_D8!AE$3:AE$14, MATCH($B2481,DEM_D8!$AC$3:$AC$14,0), 1)</f>
        <v>0.22308589195491643</v>
      </c>
      <c r="J2481">
        <f>INDEX(DEM_D8!AF$3:AF$14, MATCH($B2481,DEM_D8!$AC$3:$AC$14,0), 1)</f>
        <v>0.77123982221571519</v>
      </c>
      <c r="K2481">
        <f>INDEX(DEM_D8!AG$3:AG$14, MATCH($B2481,DEM_D8!$AC$3:$AC$14,0), 1)</f>
        <v>0.24061407525855374</v>
      </c>
      <c r="L2481">
        <f>INDEX(DEM_D8!AH$3:AH$14, MATCH($B2481,DEM_D8!$AC$3:$AC$14,0), 1)</f>
        <v>1.0198212203653323</v>
      </c>
      <c r="M2481">
        <f>INDEX(DEM_D8!AI$3:AI$14, MATCH($B2481,DEM_D8!$AC$3:$AC$14,0), 1)</f>
        <v>1.1154294597745822</v>
      </c>
      <c r="N2481">
        <f>INDEX(DEM_D8!AJ$3:AJ$14, MATCH($B2481,DEM_D8!$AC$3:$AC$14,0), 1)</f>
        <v>0.47804119704624948</v>
      </c>
    </row>
    <row r="2482" spans="1:14">
      <c r="A2482" s="35">
        <v>38995</v>
      </c>
      <c r="B2482">
        <f t="shared" si="38"/>
        <v>10</v>
      </c>
      <c r="C2482" s="38">
        <f>INDEX(S_FOLSM!Z$3:Z$14, MATCH($B2482,S_FOLSM!$X$3:$X$14,0), 1)</f>
        <v>0.14752429142287396</v>
      </c>
      <c r="D2482" s="38">
        <f>INDEX(S_FOLSM!AA$3:AA$14, MATCH($B2482,S_FOLSM!$X$3:$X$14,0), 1)</f>
        <v>10.571317528177225</v>
      </c>
      <c r="E2482" s="38">
        <f>INDEX(S_FOLSM!AB$3:AB$14, MATCH($B2482,S_FOLSM!$X$3:$X$14,0), 1)</f>
        <v>18.866692576758648</v>
      </c>
      <c r="F2482" s="38">
        <f>INDEX(S_FOLSM!AC$3:AC$14, MATCH($B2482,S_FOLSM!$X$3:$X$14,0), 1)</f>
        <v>22.691022153128642</v>
      </c>
      <c r="G2482" s="38">
        <f>INDEX(D_FOLSM_NP!$M$2:$M$13, MATCH($B2482,D_FOLSM_NP!$L$2:$L$13,0), 1)</f>
        <v>117.44183692615793</v>
      </c>
      <c r="H2482">
        <f>I_FOLSM!$F2471</f>
        <v>917</v>
      </c>
      <c r="I2482">
        <f>INDEX(DEM_D8!AE$3:AE$14, MATCH($B2482,DEM_D8!$AC$3:$AC$14,0), 1)</f>
        <v>0.22308589195491643</v>
      </c>
      <c r="J2482">
        <f>INDEX(DEM_D8!AF$3:AF$14, MATCH($B2482,DEM_D8!$AC$3:$AC$14,0), 1)</f>
        <v>0.77123982221571519</v>
      </c>
      <c r="K2482">
        <f>INDEX(DEM_D8!AG$3:AG$14, MATCH($B2482,DEM_D8!$AC$3:$AC$14,0), 1)</f>
        <v>0.24061407525855374</v>
      </c>
      <c r="L2482">
        <f>INDEX(DEM_D8!AH$3:AH$14, MATCH($B2482,DEM_D8!$AC$3:$AC$14,0), 1)</f>
        <v>1.0198212203653323</v>
      </c>
      <c r="M2482">
        <f>INDEX(DEM_D8!AI$3:AI$14, MATCH($B2482,DEM_D8!$AC$3:$AC$14,0), 1)</f>
        <v>1.1154294597745822</v>
      </c>
      <c r="N2482">
        <f>INDEX(DEM_D8!AJ$3:AJ$14, MATCH($B2482,DEM_D8!$AC$3:$AC$14,0), 1)</f>
        <v>0.47804119704624948</v>
      </c>
    </row>
    <row r="2483" spans="1:14">
      <c r="A2483" s="35">
        <v>38996</v>
      </c>
      <c r="B2483">
        <f t="shared" si="38"/>
        <v>10</v>
      </c>
      <c r="C2483" s="38">
        <f>INDEX(S_FOLSM!Z$3:Z$14, MATCH($B2483,S_FOLSM!$X$3:$X$14,0), 1)</f>
        <v>0.14752429142287396</v>
      </c>
      <c r="D2483" s="38">
        <f>INDEX(S_FOLSM!AA$3:AA$14, MATCH($B2483,S_FOLSM!$X$3:$X$14,0), 1)</f>
        <v>10.571317528177225</v>
      </c>
      <c r="E2483" s="38">
        <f>INDEX(S_FOLSM!AB$3:AB$14, MATCH($B2483,S_FOLSM!$X$3:$X$14,0), 1)</f>
        <v>18.866692576758648</v>
      </c>
      <c r="F2483" s="38">
        <f>INDEX(S_FOLSM!AC$3:AC$14, MATCH($B2483,S_FOLSM!$X$3:$X$14,0), 1)</f>
        <v>22.691022153128642</v>
      </c>
      <c r="G2483" s="38">
        <f>INDEX(D_FOLSM_NP!$M$2:$M$13, MATCH($B2483,D_FOLSM_NP!$L$2:$L$13,0), 1)</f>
        <v>117.44183692615793</v>
      </c>
      <c r="H2483">
        <f>I_FOLSM!$F2472</f>
        <v>757</v>
      </c>
      <c r="I2483">
        <f>INDEX(DEM_D8!AE$3:AE$14, MATCH($B2483,DEM_D8!$AC$3:$AC$14,0), 1)</f>
        <v>0.22308589195491643</v>
      </c>
      <c r="J2483">
        <f>INDEX(DEM_D8!AF$3:AF$14, MATCH($B2483,DEM_D8!$AC$3:$AC$14,0), 1)</f>
        <v>0.77123982221571519</v>
      </c>
      <c r="K2483">
        <f>INDEX(DEM_D8!AG$3:AG$14, MATCH($B2483,DEM_D8!$AC$3:$AC$14,0), 1)</f>
        <v>0.24061407525855374</v>
      </c>
      <c r="L2483">
        <f>INDEX(DEM_D8!AH$3:AH$14, MATCH($B2483,DEM_D8!$AC$3:$AC$14,0), 1)</f>
        <v>1.0198212203653323</v>
      </c>
      <c r="M2483">
        <f>INDEX(DEM_D8!AI$3:AI$14, MATCH($B2483,DEM_D8!$AC$3:$AC$14,0), 1)</f>
        <v>1.1154294597745822</v>
      </c>
      <c r="N2483">
        <f>INDEX(DEM_D8!AJ$3:AJ$14, MATCH($B2483,DEM_D8!$AC$3:$AC$14,0), 1)</f>
        <v>0.47804119704624948</v>
      </c>
    </row>
    <row r="2484" spans="1:14">
      <c r="A2484" s="35">
        <v>38997</v>
      </c>
      <c r="B2484">
        <f t="shared" si="38"/>
        <v>10</v>
      </c>
      <c r="C2484" s="38">
        <f>INDEX(S_FOLSM!Z$3:Z$14, MATCH($B2484,S_FOLSM!$X$3:$X$14,0), 1)</f>
        <v>0.14752429142287396</v>
      </c>
      <c r="D2484" s="38">
        <f>INDEX(S_FOLSM!AA$3:AA$14, MATCH($B2484,S_FOLSM!$X$3:$X$14,0), 1)</f>
        <v>10.571317528177225</v>
      </c>
      <c r="E2484" s="38">
        <f>INDEX(S_FOLSM!AB$3:AB$14, MATCH($B2484,S_FOLSM!$X$3:$X$14,0), 1)</f>
        <v>18.866692576758648</v>
      </c>
      <c r="F2484" s="38">
        <f>INDEX(S_FOLSM!AC$3:AC$14, MATCH($B2484,S_FOLSM!$X$3:$X$14,0), 1)</f>
        <v>22.691022153128642</v>
      </c>
      <c r="G2484" s="38">
        <f>INDEX(D_FOLSM_NP!$M$2:$M$13, MATCH($B2484,D_FOLSM_NP!$L$2:$L$13,0), 1)</f>
        <v>117.44183692615793</v>
      </c>
      <c r="H2484">
        <f>I_FOLSM!$F2473</f>
        <v>1266</v>
      </c>
      <c r="I2484">
        <f>INDEX(DEM_D8!AE$3:AE$14, MATCH($B2484,DEM_D8!$AC$3:$AC$14,0), 1)</f>
        <v>0.22308589195491643</v>
      </c>
      <c r="J2484">
        <f>INDEX(DEM_D8!AF$3:AF$14, MATCH($B2484,DEM_D8!$AC$3:$AC$14,0), 1)</f>
        <v>0.77123982221571519</v>
      </c>
      <c r="K2484">
        <f>INDEX(DEM_D8!AG$3:AG$14, MATCH($B2484,DEM_D8!$AC$3:$AC$14,0), 1)</f>
        <v>0.24061407525855374</v>
      </c>
      <c r="L2484">
        <f>INDEX(DEM_D8!AH$3:AH$14, MATCH($B2484,DEM_D8!$AC$3:$AC$14,0), 1)</f>
        <v>1.0198212203653323</v>
      </c>
      <c r="M2484">
        <f>INDEX(DEM_D8!AI$3:AI$14, MATCH($B2484,DEM_D8!$AC$3:$AC$14,0), 1)</f>
        <v>1.1154294597745822</v>
      </c>
      <c r="N2484">
        <f>INDEX(DEM_D8!AJ$3:AJ$14, MATCH($B2484,DEM_D8!$AC$3:$AC$14,0), 1)</f>
        <v>0.47804119704624948</v>
      </c>
    </row>
    <row r="2485" spans="1:14">
      <c r="A2485" s="35">
        <v>38998</v>
      </c>
      <c r="B2485">
        <f t="shared" si="38"/>
        <v>10</v>
      </c>
      <c r="C2485" s="38">
        <f>INDEX(S_FOLSM!Z$3:Z$14, MATCH($B2485,S_FOLSM!$X$3:$X$14,0), 1)</f>
        <v>0.14752429142287396</v>
      </c>
      <c r="D2485" s="38">
        <f>INDEX(S_FOLSM!AA$3:AA$14, MATCH($B2485,S_FOLSM!$X$3:$X$14,0), 1)</f>
        <v>10.571317528177225</v>
      </c>
      <c r="E2485" s="38">
        <f>INDEX(S_FOLSM!AB$3:AB$14, MATCH($B2485,S_FOLSM!$X$3:$X$14,0), 1)</f>
        <v>18.866692576758648</v>
      </c>
      <c r="F2485" s="38">
        <f>INDEX(S_FOLSM!AC$3:AC$14, MATCH($B2485,S_FOLSM!$X$3:$X$14,0), 1)</f>
        <v>22.691022153128642</v>
      </c>
      <c r="G2485" s="38">
        <f>INDEX(D_FOLSM_NP!$M$2:$M$13, MATCH($B2485,D_FOLSM_NP!$L$2:$L$13,0), 1)</f>
        <v>117.44183692615793</v>
      </c>
      <c r="H2485">
        <f>I_FOLSM!$F2474</f>
        <v>1305</v>
      </c>
      <c r="I2485">
        <f>INDEX(DEM_D8!AE$3:AE$14, MATCH($B2485,DEM_D8!$AC$3:$AC$14,0), 1)</f>
        <v>0.22308589195491643</v>
      </c>
      <c r="J2485">
        <f>INDEX(DEM_D8!AF$3:AF$14, MATCH($B2485,DEM_D8!$AC$3:$AC$14,0), 1)</f>
        <v>0.77123982221571519</v>
      </c>
      <c r="K2485">
        <f>INDEX(DEM_D8!AG$3:AG$14, MATCH($B2485,DEM_D8!$AC$3:$AC$14,0), 1)</f>
        <v>0.24061407525855374</v>
      </c>
      <c r="L2485">
        <f>INDEX(DEM_D8!AH$3:AH$14, MATCH($B2485,DEM_D8!$AC$3:$AC$14,0), 1)</f>
        <v>1.0198212203653323</v>
      </c>
      <c r="M2485">
        <f>INDEX(DEM_D8!AI$3:AI$14, MATCH($B2485,DEM_D8!$AC$3:$AC$14,0), 1)</f>
        <v>1.1154294597745822</v>
      </c>
      <c r="N2485">
        <f>INDEX(DEM_D8!AJ$3:AJ$14, MATCH($B2485,DEM_D8!$AC$3:$AC$14,0), 1)</f>
        <v>0.47804119704624948</v>
      </c>
    </row>
    <row r="2486" spans="1:14">
      <c r="A2486" s="35">
        <v>38999</v>
      </c>
      <c r="B2486">
        <f t="shared" si="38"/>
        <v>10</v>
      </c>
      <c r="C2486" s="38">
        <f>INDEX(S_FOLSM!Z$3:Z$14, MATCH($B2486,S_FOLSM!$X$3:$X$14,0), 1)</f>
        <v>0.14752429142287396</v>
      </c>
      <c r="D2486" s="38">
        <f>INDEX(S_FOLSM!AA$3:AA$14, MATCH($B2486,S_FOLSM!$X$3:$X$14,0), 1)</f>
        <v>10.571317528177225</v>
      </c>
      <c r="E2486" s="38">
        <f>INDEX(S_FOLSM!AB$3:AB$14, MATCH($B2486,S_FOLSM!$X$3:$X$14,0), 1)</f>
        <v>18.866692576758648</v>
      </c>
      <c r="F2486" s="38">
        <f>INDEX(S_FOLSM!AC$3:AC$14, MATCH($B2486,S_FOLSM!$X$3:$X$14,0), 1)</f>
        <v>22.691022153128642</v>
      </c>
      <c r="G2486" s="38">
        <f>INDEX(D_FOLSM_NP!$M$2:$M$13, MATCH($B2486,D_FOLSM_NP!$L$2:$L$13,0), 1)</f>
        <v>117.44183692615793</v>
      </c>
      <c r="H2486">
        <f>I_FOLSM!$F2475</f>
        <v>1281</v>
      </c>
      <c r="I2486">
        <f>INDEX(DEM_D8!AE$3:AE$14, MATCH($B2486,DEM_D8!$AC$3:$AC$14,0), 1)</f>
        <v>0.22308589195491643</v>
      </c>
      <c r="J2486">
        <f>INDEX(DEM_D8!AF$3:AF$14, MATCH($B2486,DEM_D8!$AC$3:$AC$14,0), 1)</f>
        <v>0.77123982221571519</v>
      </c>
      <c r="K2486">
        <f>INDEX(DEM_D8!AG$3:AG$14, MATCH($B2486,DEM_D8!$AC$3:$AC$14,0), 1)</f>
        <v>0.24061407525855374</v>
      </c>
      <c r="L2486">
        <f>INDEX(DEM_D8!AH$3:AH$14, MATCH($B2486,DEM_D8!$AC$3:$AC$14,0), 1)</f>
        <v>1.0198212203653323</v>
      </c>
      <c r="M2486">
        <f>INDEX(DEM_D8!AI$3:AI$14, MATCH($B2486,DEM_D8!$AC$3:$AC$14,0), 1)</f>
        <v>1.1154294597745822</v>
      </c>
      <c r="N2486">
        <f>INDEX(DEM_D8!AJ$3:AJ$14, MATCH($B2486,DEM_D8!$AC$3:$AC$14,0), 1)</f>
        <v>0.47804119704624948</v>
      </c>
    </row>
    <row r="2487" spans="1:14">
      <c r="A2487" s="35">
        <v>39000</v>
      </c>
      <c r="B2487">
        <f t="shared" si="38"/>
        <v>10</v>
      </c>
      <c r="C2487" s="38">
        <f>INDEX(S_FOLSM!Z$3:Z$14, MATCH($B2487,S_FOLSM!$X$3:$X$14,0), 1)</f>
        <v>0.14752429142287396</v>
      </c>
      <c r="D2487" s="38">
        <f>INDEX(S_FOLSM!AA$3:AA$14, MATCH($B2487,S_FOLSM!$X$3:$X$14,0), 1)</f>
        <v>10.571317528177225</v>
      </c>
      <c r="E2487" s="38">
        <f>INDEX(S_FOLSM!AB$3:AB$14, MATCH($B2487,S_FOLSM!$X$3:$X$14,0), 1)</f>
        <v>18.866692576758648</v>
      </c>
      <c r="F2487" s="38">
        <f>INDEX(S_FOLSM!AC$3:AC$14, MATCH($B2487,S_FOLSM!$X$3:$X$14,0), 1)</f>
        <v>22.691022153128642</v>
      </c>
      <c r="G2487" s="38">
        <f>INDEX(D_FOLSM_NP!$M$2:$M$13, MATCH($B2487,D_FOLSM_NP!$L$2:$L$13,0), 1)</f>
        <v>117.44183692615793</v>
      </c>
      <c r="H2487">
        <f>I_FOLSM!$F2476</f>
        <v>939</v>
      </c>
      <c r="I2487">
        <f>INDEX(DEM_D8!AE$3:AE$14, MATCH($B2487,DEM_D8!$AC$3:$AC$14,0), 1)</f>
        <v>0.22308589195491643</v>
      </c>
      <c r="J2487">
        <f>INDEX(DEM_D8!AF$3:AF$14, MATCH($B2487,DEM_D8!$AC$3:$AC$14,0), 1)</f>
        <v>0.77123982221571519</v>
      </c>
      <c r="K2487">
        <f>INDEX(DEM_D8!AG$3:AG$14, MATCH($B2487,DEM_D8!$AC$3:$AC$14,0), 1)</f>
        <v>0.24061407525855374</v>
      </c>
      <c r="L2487">
        <f>INDEX(DEM_D8!AH$3:AH$14, MATCH($B2487,DEM_D8!$AC$3:$AC$14,0), 1)</f>
        <v>1.0198212203653323</v>
      </c>
      <c r="M2487">
        <f>INDEX(DEM_D8!AI$3:AI$14, MATCH($B2487,DEM_D8!$AC$3:$AC$14,0), 1)</f>
        <v>1.1154294597745822</v>
      </c>
      <c r="N2487">
        <f>INDEX(DEM_D8!AJ$3:AJ$14, MATCH($B2487,DEM_D8!$AC$3:$AC$14,0), 1)</f>
        <v>0.47804119704624948</v>
      </c>
    </row>
    <row r="2488" spans="1:14">
      <c r="A2488" s="35">
        <v>39001</v>
      </c>
      <c r="B2488">
        <f t="shared" si="38"/>
        <v>10</v>
      </c>
      <c r="C2488" s="38">
        <f>INDEX(S_FOLSM!Z$3:Z$14, MATCH($B2488,S_FOLSM!$X$3:$X$14,0), 1)</f>
        <v>0.14752429142287396</v>
      </c>
      <c r="D2488" s="38">
        <f>INDEX(S_FOLSM!AA$3:AA$14, MATCH($B2488,S_FOLSM!$X$3:$X$14,0), 1)</f>
        <v>10.571317528177225</v>
      </c>
      <c r="E2488" s="38">
        <f>INDEX(S_FOLSM!AB$3:AB$14, MATCH($B2488,S_FOLSM!$X$3:$X$14,0), 1)</f>
        <v>18.866692576758648</v>
      </c>
      <c r="F2488" s="38">
        <f>INDEX(S_FOLSM!AC$3:AC$14, MATCH($B2488,S_FOLSM!$X$3:$X$14,0), 1)</f>
        <v>22.691022153128642</v>
      </c>
      <c r="G2488" s="38">
        <f>INDEX(D_FOLSM_NP!$M$2:$M$13, MATCH($B2488,D_FOLSM_NP!$L$2:$L$13,0), 1)</f>
        <v>117.44183692615793</v>
      </c>
      <c r="H2488">
        <f>I_FOLSM!$F2477</f>
        <v>736</v>
      </c>
      <c r="I2488">
        <f>INDEX(DEM_D8!AE$3:AE$14, MATCH($B2488,DEM_D8!$AC$3:$AC$14,0), 1)</f>
        <v>0.22308589195491643</v>
      </c>
      <c r="J2488">
        <f>INDEX(DEM_D8!AF$3:AF$14, MATCH($B2488,DEM_D8!$AC$3:$AC$14,0), 1)</f>
        <v>0.77123982221571519</v>
      </c>
      <c r="K2488">
        <f>INDEX(DEM_D8!AG$3:AG$14, MATCH($B2488,DEM_D8!$AC$3:$AC$14,0), 1)</f>
        <v>0.24061407525855374</v>
      </c>
      <c r="L2488">
        <f>INDEX(DEM_D8!AH$3:AH$14, MATCH($B2488,DEM_D8!$AC$3:$AC$14,0), 1)</f>
        <v>1.0198212203653323</v>
      </c>
      <c r="M2488">
        <f>INDEX(DEM_D8!AI$3:AI$14, MATCH($B2488,DEM_D8!$AC$3:$AC$14,0), 1)</f>
        <v>1.1154294597745822</v>
      </c>
      <c r="N2488">
        <f>INDEX(DEM_D8!AJ$3:AJ$14, MATCH($B2488,DEM_D8!$AC$3:$AC$14,0), 1)</f>
        <v>0.47804119704624948</v>
      </c>
    </row>
    <row r="2489" spans="1:14">
      <c r="A2489" s="35">
        <v>39002</v>
      </c>
      <c r="B2489">
        <f t="shared" si="38"/>
        <v>10</v>
      </c>
      <c r="C2489" s="38">
        <f>INDEX(S_FOLSM!Z$3:Z$14, MATCH($B2489,S_FOLSM!$X$3:$X$14,0), 1)</f>
        <v>0.14752429142287396</v>
      </c>
      <c r="D2489" s="38">
        <f>INDEX(S_FOLSM!AA$3:AA$14, MATCH($B2489,S_FOLSM!$X$3:$X$14,0), 1)</f>
        <v>10.571317528177225</v>
      </c>
      <c r="E2489" s="38">
        <f>INDEX(S_FOLSM!AB$3:AB$14, MATCH($B2489,S_FOLSM!$X$3:$X$14,0), 1)</f>
        <v>18.866692576758648</v>
      </c>
      <c r="F2489" s="38">
        <f>INDEX(S_FOLSM!AC$3:AC$14, MATCH($B2489,S_FOLSM!$X$3:$X$14,0), 1)</f>
        <v>22.691022153128642</v>
      </c>
      <c r="G2489" s="38">
        <f>INDEX(D_FOLSM_NP!$M$2:$M$13, MATCH($B2489,D_FOLSM_NP!$L$2:$L$13,0), 1)</f>
        <v>117.44183692615793</v>
      </c>
      <c r="H2489">
        <f>I_FOLSM!$F2478</f>
        <v>1031</v>
      </c>
      <c r="I2489">
        <f>INDEX(DEM_D8!AE$3:AE$14, MATCH($B2489,DEM_D8!$AC$3:$AC$14,0), 1)</f>
        <v>0.22308589195491643</v>
      </c>
      <c r="J2489">
        <f>INDEX(DEM_D8!AF$3:AF$14, MATCH($B2489,DEM_D8!$AC$3:$AC$14,0), 1)</f>
        <v>0.77123982221571519</v>
      </c>
      <c r="K2489">
        <f>INDEX(DEM_D8!AG$3:AG$14, MATCH($B2489,DEM_D8!$AC$3:$AC$14,0), 1)</f>
        <v>0.24061407525855374</v>
      </c>
      <c r="L2489">
        <f>INDEX(DEM_D8!AH$3:AH$14, MATCH($B2489,DEM_D8!$AC$3:$AC$14,0), 1)</f>
        <v>1.0198212203653323</v>
      </c>
      <c r="M2489">
        <f>INDEX(DEM_D8!AI$3:AI$14, MATCH($B2489,DEM_D8!$AC$3:$AC$14,0), 1)</f>
        <v>1.1154294597745822</v>
      </c>
      <c r="N2489">
        <f>INDEX(DEM_D8!AJ$3:AJ$14, MATCH($B2489,DEM_D8!$AC$3:$AC$14,0), 1)</f>
        <v>0.47804119704624948</v>
      </c>
    </row>
    <row r="2490" spans="1:14">
      <c r="A2490" s="35">
        <v>39003</v>
      </c>
      <c r="B2490">
        <f t="shared" si="38"/>
        <v>10</v>
      </c>
      <c r="C2490" s="38">
        <f>INDEX(S_FOLSM!Z$3:Z$14, MATCH($B2490,S_FOLSM!$X$3:$X$14,0), 1)</f>
        <v>0.14752429142287396</v>
      </c>
      <c r="D2490" s="38">
        <f>INDEX(S_FOLSM!AA$3:AA$14, MATCH($B2490,S_FOLSM!$X$3:$X$14,0), 1)</f>
        <v>10.571317528177225</v>
      </c>
      <c r="E2490" s="38">
        <f>INDEX(S_FOLSM!AB$3:AB$14, MATCH($B2490,S_FOLSM!$X$3:$X$14,0), 1)</f>
        <v>18.866692576758648</v>
      </c>
      <c r="F2490" s="38">
        <f>INDEX(S_FOLSM!AC$3:AC$14, MATCH($B2490,S_FOLSM!$X$3:$X$14,0), 1)</f>
        <v>22.691022153128642</v>
      </c>
      <c r="G2490" s="38">
        <f>INDEX(D_FOLSM_NP!$M$2:$M$13, MATCH($B2490,D_FOLSM_NP!$L$2:$L$13,0), 1)</f>
        <v>117.44183692615793</v>
      </c>
      <c r="H2490">
        <f>I_FOLSM!$F2479</f>
        <v>1236</v>
      </c>
      <c r="I2490">
        <f>INDEX(DEM_D8!AE$3:AE$14, MATCH($B2490,DEM_D8!$AC$3:$AC$14,0), 1)</f>
        <v>0.22308589195491643</v>
      </c>
      <c r="J2490">
        <f>INDEX(DEM_D8!AF$3:AF$14, MATCH($B2490,DEM_D8!$AC$3:$AC$14,0), 1)</f>
        <v>0.77123982221571519</v>
      </c>
      <c r="K2490">
        <f>INDEX(DEM_D8!AG$3:AG$14, MATCH($B2490,DEM_D8!$AC$3:$AC$14,0), 1)</f>
        <v>0.24061407525855374</v>
      </c>
      <c r="L2490">
        <f>INDEX(DEM_D8!AH$3:AH$14, MATCH($B2490,DEM_D8!$AC$3:$AC$14,0), 1)</f>
        <v>1.0198212203653323</v>
      </c>
      <c r="M2490">
        <f>INDEX(DEM_D8!AI$3:AI$14, MATCH($B2490,DEM_D8!$AC$3:$AC$14,0), 1)</f>
        <v>1.1154294597745822</v>
      </c>
      <c r="N2490">
        <f>INDEX(DEM_D8!AJ$3:AJ$14, MATCH($B2490,DEM_D8!$AC$3:$AC$14,0), 1)</f>
        <v>0.47804119704624948</v>
      </c>
    </row>
    <row r="2491" spans="1:14">
      <c r="A2491" s="35">
        <v>39004</v>
      </c>
      <c r="B2491">
        <f t="shared" si="38"/>
        <v>10</v>
      </c>
      <c r="C2491" s="38">
        <f>INDEX(S_FOLSM!Z$3:Z$14, MATCH($B2491,S_FOLSM!$X$3:$X$14,0), 1)</f>
        <v>0.14752429142287396</v>
      </c>
      <c r="D2491" s="38">
        <f>INDEX(S_FOLSM!AA$3:AA$14, MATCH($B2491,S_FOLSM!$X$3:$X$14,0), 1)</f>
        <v>10.571317528177225</v>
      </c>
      <c r="E2491" s="38">
        <f>INDEX(S_FOLSM!AB$3:AB$14, MATCH($B2491,S_FOLSM!$X$3:$X$14,0), 1)</f>
        <v>18.866692576758648</v>
      </c>
      <c r="F2491" s="38">
        <f>INDEX(S_FOLSM!AC$3:AC$14, MATCH($B2491,S_FOLSM!$X$3:$X$14,0), 1)</f>
        <v>22.691022153128642</v>
      </c>
      <c r="G2491" s="38">
        <f>INDEX(D_FOLSM_NP!$M$2:$M$13, MATCH($B2491,D_FOLSM_NP!$L$2:$L$13,0), 1)</f>
        <v>117.44183692615793</v>
      </c>
      <c r="H2491">
        <f>I_FOLSM!$F2480</f>
        <v>623</v>
      </c>
      <c r="I2491">
        <f>INDEX(DEM_D8!AE$3:AE$14, MATCH($B2491,DEM_D8!$AC$3:$AC$14,0), 1)</f>
        <v>0.22308589195491643</v>
      </c>
      <c r="J2491">
        <f>INDEX(DEM_D8!AF$3:AF$14, MATCH($B2491,DEM_D8!$AC$3:$AC$14,0), 1)</f>
        <v>0.77123982221571519</v>
      </c>
      <c r="K2491">
        <f>INDEX(DEM_D8!AG$3:AG$14, MATCH($B2491,DEM_D8!$AC$3:$AC$14,0), 1)</f>
        <v>0.24061407525855374</v>
      </c>
      <c r="L2491">
        <f>INDEX(DEM_D8!AH$3:AH$14, MATCH($B2491,DEM_D8!$AC$3:$AC$14,0), 1)</f>
        <v>1.0198212203653323</v>
      </c>
      <c r="M2491">
        <f>INDEX(DEM_D8!AI$3:AI$14, MATCH($B2491,DEM_D8!$AC$3:$AC$14,0), 1)</f>
        <v>1.1154294597745822</v>
      </c>
      <c r="N2491">
        <f>INDEX(DEM_D8!AJ$3:AJ$14, MATCH($B2491,DEM_D8!$AC$3:$AC$14,0), 1)</f>
        <v>0.47804119704624948</v>
      </c>
    </row>
    <row r="2492" spans="1:14">
      <c r="A2492" s="35">
        <v>39005</v>
      </c>
      <c r="B2492">
        <f t="shared" si="38"/>
        <v>10</v>
      </c>
      <c r="C2492" s="38">
        <f>INDEX(S_FOLSM!Z$3:Z$14, MATCH($B2492,S_FOLSM!$X$3:$X$14,0), 1)</f>
        <v>0.14752429142287396</v>
      </c>
      <c r="D2492" s="38">
        <f>INDEX(S_FOLSM!AA$3:AA$14, MATCH($B2492,S_FOLSM!$X$3:$X$14,0), 1)</f>
        <v>10.571317528177225</v>
      </c>
      <c r="E2492" s="38">
        <f>INDEX(S_FOLSM!AB$3:AB$14, MATCH($B2492,S_FOLSM!$X$3:$X$14,0), 1)</f>
        <v>18.866692576758648</v>
      </c>
      <c r="F2492" s="38">
        <f>INDEX(S_FOLSM!AC$3:AC$14, MATCH($B2492,S_FOLSM!$X$3:$X$14,0), 1)</f>
        <v>22.691022153128642</v>
      </c>
      <c r="G2492" s="38">
        <f>INDEX(D_FOLSM_NP!$M$2:$M$13, MATCH($B2492,D_FOLSM_NP!$L$2:$L$13,0), 1)</f>
        <v>117.44183692615793</v>
      </c>
      <c r="H2492">
        <f>I_FOLSM!$F2481</f>
        <v>1170</v>
      </c>
      <c r="I2492">
        <f>INDEX(DEM_D8!AE$3:AE$14, MATCH($B2492,DEM_D8!$AC$3:$AC$14,0), 1)</f>
        <v>0.22308589195491643</v>
      </c>
      <c r="J2492">
        <f>INDEX(DEM_D8!AF$3:AF$14, MATCH($B2492,DEM_D8!$AC$3:$AC$14,0), 1)</f>
        <v>0.77123982221571519</v>
      </c>
      <c r="K2492">
        <f>INDEX(DEM_D8!AG$3:AG$14, MATCH($B2492,DEM_D8!$AC$3:$AC$14,0), 1)</f>
        <v>0.24061407525855374</v>
      </c>
      <c r="L2492">
        <f>INDEX(DEM_D8!AH$3:AH$14, MATCH($B2492,DEM_D8!$AC$3:$AC$14,0), 1)</f>
        <v>1.0198212203653323</v>
      </c>
      <c r="M2492">
        <f>INDEX(DEM_D8!AI$3:AI$14, MATCH($B2492,DEM_D8!$AC$3:$AC$14,0), 1)</f>
        <v>1.1154294597745822</v>
      </c>
      <c r="N2492">
        <f>INDEX(DEM_D8!AJ$3:AJ$14, MATCH($B2492,DEM_D8!$AC$3:$AC$14,0), 1)</f>
        <v>0.47804119704624948</v>
      </c>
    </row>
    <row r="2493" spans="1:14">
      <c r="A2493" s="35">
        <v>39006</v>
      </c>
      <c r="B2493">
        <f t="shared" si="38"/>
        <v>10</v>
      </c>
      <c r="C2493" s="38">
        <f>INDEX(S_FOLSM!Z$3:Z$14, MATCH($B2493,S_FOLSM!$X$3:$X$14,0), 1)</f>
        <v>0.14752429142287396</v>
      </c>
      <c r="D2493" s="38">
        <f>INDEX(S_FOLSM!AA$3:AA$14, MATCH($B2493,S_FOLSM!$X$3:$X$14,0), 1)</f>
        <v>10.571317528177225</v>
      </c>
      <c r="E2493" s="38">
        <f>INDEX(S_FOLSM!AB$3:AB$14, MATCH($B2493,S_FOLSM!$X$3:$X$14,0), 1)</f>
        <v>18.866692576758648</v>
      </c>
      <c r="F2493" s="38">
        <f>INDEX(S_FOLSM!AC$3:AC$14, MATCH($B2493,S_FOLSM!$X$3:$X$14,0), 1)</f>
        <v>22.691022153128642</v>
      </c>
      <c r="G2493" s="38">
        <f>INDEX(D_FOLSM_NP!$M$2:$M$13, MATCH($B2493,D_FOLSM_NP!$L$2:$L$13,0), 1)</f>
        <v>117.44183692615793</v>
      </c>
      <c r="H2493">
        <f>I_FOLSM!$F2482</f>
        <v>446</v>
      </c>
      <c r="I2493">
        <f>INDEX(DEM_D8!AE$3:AE$14, MATCH($B2493,DEM_D8!$AC$3:$AC$14,0), 1)</f>
        <v>0.22308589195491643</v>
      </c>
      <c r="J2493">
        <f>INDEX(DEM_D8!AF$3:AF$14, MATCH($B2493,DEM_D8!$AC$3:$AC$14,0), 1)</f>
        <v>0.77123982221571519</v>
      </c>
      <c r="K2493">
        <f>INDEX(DEM_D8!AG$3:AG$14, MATCH($B2493,DEM_D8!$AC$3:$AC$14,0), 1)</f>
        <v>0.24061407525855374</v>
      </c>
      <c r="L2493">
        <f>INDEX(DEM_D8!AH$3:AH$14, MATCH($B2493,DEM_D8!$AC$3:$AC$14,0), 1)</f>
        <v>1.0198212203653323</v>
      </c>
      <c r="M2493">
        <f>INDEX(DEM_D8!AI$3:AI$14, MATCH($B2493,DEM_D8!$AC$3:$AC$14,0), 1)</f>
        <v>1.1154294597745822</v>
      </c>
      <c r="N2493">
        <f>INDEX(DEM_D8!AJ$3:AJ$14, MATCH($B2493,DEM_D8!$AC$3:$AC$14,0), 1)</f>
        <v>0.47804119704624948</v>
      </c>
    </row>
    <row r="2494" spans="1:14">
      <c r="A2494" s="35">
        <v>39007</v>
      </c>
      <c r="B2494">
        <f t="shared" si="38"/>
        <v>10</v>
      </c>
      <c r="C2494" s="38">
        <f>INDEX(S_FOLSM!Z$3:Z$14, MATCH($B2494,S_FOLSM!$X$3:$X$14,0), 1)</f>
        <v>0.14752429142287396</v>
      </c>
      <c r="D2494" s="38">
        <f>INDEX(S_FOLSM!AA$3:AA$14, MATCH($B2494,S_FOLSM!$X$3:$X$14,0), 1)</f>
        <v>10.571317528177225</v>
      </c>
      <c r="E2494" s="38">
        <f>INDEX(S_FOLSM!AB$3:AB$14, MATCH($B2494,S_FOLSM!$X$3:$X$14,0), 1)</f>
        <v>18.866692576758648</v>
      </c>
      <c r="F2494" s="38">
        <f>INDEX(S_FOLSM!AC$3:AC$14, MATCH($B2494,S_FOLSM!$X$3:$X$14,0), 1)</f>
        <v>22.691022153128642</v>
      </c>
      <c r="G2494" s="38">
        <f>INDEX(D_FOLSM_NP!$M$2:$M$13, MATCH($B2494,D_FOLSM_NP!$L$2:$L$13,0), 1)</f>
        <v>117.44183692615793</v>
      </c>
      <c r="H2494">
        <f>I_FOLSM!$F2483</f>
        <v>894</v>
      </c>
      <c r="I2494">
        <f>INDEX(DEM_D8!AE$3:AE$14, MATCH($B2494,DEM_D8!$AC$3:$AC$14,0), 1)</f>
        <v>0.22308589195491643</v>
      </c>
      <c r="J2494">
        <f>INDEX(DEM_D8!AF$3:AF$14, MATCH($B2494,DEM_D8!$AC$3:$AC$14,0), 1)</f>
        <v>0.77123982221571519</v>
      </c>
      <c r="K2494">
        <f>INDEX(DEM_D8!AG$3:AG$14, MATCH($B2494,DEM_D8!$AC$3:$AC$14,0), 1)</f>
        <v>0.24061407525855374</v>
      </c>
      <c r="L2494">
        <f>INDEX(DEM_D8!AH$3:AH$14, MATCH($B2494,DEM_D8!$AC$3:$AC$14,0), 1)</f>
        <v>1.0198212203653323</v>
      </c>
      <c r="M2494">
        <f>INDEX(DEM_D8!AI$3:AI$14, MATCH($B2494,DEM_D8!$AC$3:$AC$14,0), 1)</f>
        <v>1.1154294597745822</v>
      </c>
      <c r="N2494">
        <f>INDEX(DEM_D8!AJ$3:AJ$14, MATCH($B2494,DEM_D8!$AC$3:$AC$14,0), 1)</f>
        <v>0.47804119704624948</v>
      </c>
    </row>
    <row r="2495" spans="1:14">
      <c r="A2495" s="35">
        <v>39008</v>
      </c>
      <c r="B2495">
        <f t="shared" si="38"/>
        <v>10</v>
      </c>
      <c r="C2495" s="38">
        <f>INDEX(S_FOLSM!Z$3:Z$14, MATCH($B2495,S_FOLSM!$X$3:$X$14,0), 1)</f>
        <v>0.14752429142287396</v>
      </c>
      <c r="D2495" s="38">
        <f>INDEX(S_FOLSM!AA$3:AA$14, MATCH($B2495,S_FOLSM!$X$3:$X$14,0), 1)</f>
        <v>10.571317528177225</v>
      </c>
      <c r="E2495" s="38">
        <f>INDEX(S_FOLSM!AB$3:AB$14, MATCH($B2495,S_FOLSM!$X$3:$X$14,0), 1)</f>
        <v>18.866692576758648</v>
      </c>
      <c r="F2495" s="38">
        <f>INDEX(S_FOLSM!AC$3:AC$14, MATCH($B2495,S_FOLSM!$X$3:$X$14,0), 1)</f>
        <v>22.691022153128642</v>
      </c>
      <c r="G2495" s="38">
        <f>INDEX(D_FOLSM_NP!$M$2:$M$13, MATCH($B2495,D_FOLSM_NP!$L$2:$L$13,0), 1)</f>
        <v>117.44183692615793</v>
      </c>
      <c r="H2495">
        <f>I_FOLSM!$F2484</f>
        <v>762</v>
      </c>
      <c r="I2495">
        <f>INDEX(DEM_D8!AE$3:AE$14, MATCH($B2495,DEM_D8!$AC$3:$AC$14,0), 1)</f>
        <v>0.22308589195491643</v>
      </c>
      <c r="J2495">
        <f>INDEX(DEM_D8!AF$3:AF$14, MATCH($B2495,DEM_D8!$AC$3:$AC$14,0), 1)</f>
        <v>0.77123982221571519</v>
      </c>
      <c r="K2495">
        <f>INDEX(DEM_D8!AG$3:AG$14, MATCH($B2495,DEM_D8!$AC$3:$AC$14,0), 1)</f>
        <v>0.24061407525855374</v>
      </c>
      <c r="L2495">
        <f>INDEX(DEM_D8!AH$3:AH$14, MATCH($B2495,DEM_D8!$AC$3:$AC$14,0), 1)</f>
        <v>1.0198212203653323</v>
      </c>
      <c r="M2495">
        <f>INDEX(DEM_D8!AI$3:AI$14, MATCH($B2495,DEM_D8!$AC$3:$AC$14,0), 1)</f>
        <v>1.1154294597745822</v>
      </c>
      <c r="N2495">
        <f>INDEX(DEM_D8!AJ$3:AJ$14, MATCH($B2495,DEM_D8!$AC$3:$AC$14,0), 1)</f>
        <v>0.47804119704624948</v>
      </c>
    </row>
    <row r="2496" spans="1:14">
      <c r="A2496" s="35">
        <v>39009</v>
      </c>
      <c r="B2496">
        <f t="shared" si="38"/>
        <v>10</v>
      </c>
      <c r="C2496" s="38">
        <f>INDEX(S_FOLSM!Z$3:Z$14, MATCH($B2496,S_FOLSM!$X$3:$X$14,0), 1)</f>
        <v>0.14752429142287396</v>
      </c>
      <c r="D2496" s="38">
        <f>INDEX(S_FOLSM!AA$3:AA$14, MATCH($B2496,S_FOLSM!$X$3:$X$14,0), 1)</f>
        <v>10.571317528177225</v>
      </c>
      <c r="E2496" s="38">
        <f>INDEX(S_FOLSM!AB$3:AB$14, MATCH($B2496,S_FOLSM!$X$3:$X$14,0), 1)</f>
        <v>18.866692576758648</v>
      </c>
      <c r="F2496" s="38">
        <f>INDEX(S_FOLSM!AC$3:AC$14, MATCH($B2496,S_FOLSM!$X$3:$X$14,0), 1)</f>
        <v>22.691022153128642</v>
      </c>
      <c r="G2496" s="38">
        <f>INDEX(D_FOLSM_NP!$M$2:$M$13, MATCH($B2496,D_FOLSM_NP!$L$2:$L$13,0), 1)</f>
        <v>117.44183692615793</v>
      </c>
      <c r="H2496">
        <f>I_FOLSM!$F2485</f>
        <v>408</v>
      </c>
      <c r="I2496">
        <f>INDEX(DEM_D8!AE$3:AE$14, MATCH($B2496,DEM_D8!$AC$3:$AC$14,0), 1)</f>
        <v>0.22308589195491643</v>
      </c>
      <c r="J2496">
        <f>INDEX(DEM_D8!AF$3:AF$14, MATCH($B2496,DEM_D8!$AC$3:$AC$14,0), 1)</f>
        <v>0.77123982221571519</v>
      </c>
      <c r="K2496">
        <f>INDEX(DEM_D8!AG$3:AG$14, MATCH($B2496,DEM_D8!$AC$3:$AC$14,0), 1)</f>
        <v>0.24061407525855374</v>
      </c>
      <c r="L2496">
        <f>INDEX(DEM_D8!AH$3:AH$14, MATCH($B2496,DEM_D8!$AC$3:$AC$14,0), 1)</f>
        <v>1.0198212203653323</v>
      </c>
      <c r="M2496">
        <f>INDEX(DEM_D8!AI$3:AI$14, MATCH($B2496,DEM_D8!$AC$3:$AC$14,0), 1)</f>
        <v>1.1154294597745822</v>
      </c>
      <c r="N2496">
        <f>INDEX(DEM_D8!AJ$3:AJ$14, MATCH($B2496,DEM_D8!$AC$3:$AC$14,0), 1)</f>
        <v>0.47804119704624948</v>
      </c>
    </row>
    <row r="2497" spans="1:14">
      <c r="A2497" s="35">
        <v>39010</v>
      </c>
      <c r="B2497">
        <f t="shared" si="38"/>
        <v>10</v>
      </c>
      <c r="C2497" s="38">
        <f>INDEX(S_FOLSM!Z$3:Z$14, MATCH($B2497,S_FOLSM!$X$3:$X$14,0), 1)</f>
        <v>0.14752429142287396</v>
      </c>
      <c r="D2497" s="38">
        <f>INDEX(S_FOLSM!AA$3:AA$14, MATCH($B2497,S_FOLSM!$X$3:$X$14,0), 1)</f>
        <v>10.571317528177225</v>
      </c>
      <c r="E2497" s="38">
        <f>INDEX(S_FOLSM!AB$3:AB$14, MATCH($B2497,S_FOLSM!$X$3:$X$14,0), 1)</f>
        <v>18.866692576758648</v>
      </c>
      <c r="F2497" s="38">
        <f>INDEX(S_FOLSM!AC$3:AC$14, MATCH($B2497,S_FOLSM!$X$3:$X$14,0), 1)</f>
        <v>22.691022153128642</v>
      </c>
      <c r="G2497" s="38">
        <f>INDEX(D_FOLSM_NP!$M$2:$M$13, MATCH($B2497,D_FOLSM_NP!$L$2:$L$13,0), 1)</f>
        <v>117.44183692615793</v>
      </c>
      <c r="H2497">
        <f>I_FOLSM!$F2486</f>
        <v>898</v>
      </c>
      <c r="I2497">
        <f>INDEX(DEM_D8!AE$3:AE$14, MATCH($B2497,DEM_D8!$AC$3:$AC$14,0), 1)</f>
        <v>0.22308589195491643</v>
      </c>
      <c r="J2497">
        <f>INDEX(DEM_D8!AF$3:AF$14, MATCH($B2497,DEM_D8!$AC$3:$AC$14,0), 1)</f>
        <v>0.77123982221571519</v>
      </c>
      <c r="K2497">
        <f>INDEX(DEM_D8!AG$3:AG$14, MATCH($B2497,DEM_D8!$AC$3:$AC$14,0), 1)</f>
        <v>0.24061407525855374</v>
      </c>
      <c r="L2497">
        <f>INDEX(DEM_D8!AH$3:AH$14, MATCH($B2497,DEM_D8!$AC$3:$AC$14,0), 1)</f>
        <v>1.0198212203653323</v>
      </c>
      <c r="M2497">
        <f>INDEX(DEM_D8!AI$3:AI$14, MATCH($B2497,DEM_D8!$AC$3:$AC$14,0), 1)</f>
        <v>1.1154294597745822</v>
      </c>
      <c r="N2497">
        <f>INDEX(DEM_D8!AJ$3:AJ$14, MATCH($B2497,DEM_D8!$AC$3:$AC$14,0), 1)</f>
        <v>0.47804119704624948</v>
      </c>
    </row>
    <row r="2498" spans="1:14">
      <c r="A2498" s="35">
        <v>39011</v>
      </c>
      <c r="B2498">
        <f t="shared" si="38"/>
        <v>10</v>
      </c>
      <c r="C2498" s="38">
        <f>INDEX(S_FOLSM!Z$3:Z$14, MATCH($B2498,S_FOLSM!$X$3:$X$14,0), 1)</f>
        <v>0.14752429142287396</v>
      </c>
      <c r="D2498" s="38">
        <f>INDEX(S_FOLSM!AA$3:AA$14, MATCH($B2498,S_FOLSM!$X$3:$X$14,0), 1)</f>
        <v>10.571317528177225</v>
      </c>
      <c r="E2498" s="38">
        <f>INDEX(S_FOLSM!AB$3:AB$14, MATCH($B2498,S_FOLSM!$X$3:$X$14,0), 1)</f>
        <v>18.866692576758648</v>
      </c>
      <c r="F2498" s="38">
        <f>INDEX(S_FOLSM!AC$3:AC$14, MATCH($B2498,S_FOLSM!$X$3:$X$14,0), 1)</f>
        <v>22.691022153128642</v>
      </c>
      <c r="G2498" s="38">
        <f>INDEX(D_FOLSM_NP!$M$2:$M$13, MATCH($B2498,D_FOLSM_NP!$L$2:$L$13,0), 1)</f>
        <v>117.44183692615793</v>
      </c>
      <c r="H2498">
        <f>I_FOLSM!$F2487</f>
        <v>866</v>
      </c>
      <c r="I2498">
        <f>INDEX(DEM_D8!AE$3:AE$14, MATCH($B2498,DEM_D8!$AC$3:$AC$14,0), 1)</f>
        <v>0.22308589195491643</v>
      </c>
      <c r="J2498">
        <f>INDEX(DEM_D8!AF$3:AF$14, MATCH($B2498,DEM_D8!$AC$3:$AC$14,0), 1)</f>
        <v>0.77123982221571519</v>
      </c>
      <c r="K2498">
        <f>INDEX(DEM_D8!AG$3:AG$14, MATCH($B2498,DEM_D8!$AC$3:$AC$14,0), 1)</f>
        <v>0.24061407525855374</v>
      </c>
      <c r="L2498">
        <f>INDEX(DEM_D8!AH$3:AH$14, MATCH($B2498,DEM_D8!$AC$3:$AC$14,0), 1)</f>
        <v>1.0198212203653323</v>
      </c>
      <c r="M2498">
        <f>INDEX(DEM_D8!AI$3:AI$14, MATCH($B2498,DEM_D8!$AC$3:$AC$14,0), 1)</f>
        <v>1.1154294597745822</v>
      </c>
      <c r="N2498">
        <f>INDEX(DEM_D8!AJ$3:AJ$14, MATCH($B2498,DEM_D8!$AC$3:$AC$14,0), 1)</f>
        <v>0.47804119704624948</v>
      </c>
    </row>
    <row r="2499" spans="1:14">
      <c r="A2499" s="35">
        <v>39012</v>
      </c>
      <c r="B2499">
        <f t="shared" si="38"/>
        <v>10</v>
      </c>
      <c r="C2499" s="38">
        <f>INDEX(S_FOLSM!Z$3:Z$14, MATCH($B2499,S_FOLSM!$X$3:$X$14,0), 1)</f>
        <v>0.14752429142287396</v>
      </c>
      <c r="D2499" s="38">
        <f>INDEX(S_FOLSM!AA$3:AA$14, MATCH($B2499,S_FOLSM!$X$3:$X$14,0), 1)</f>
        <v>10.571317528177225</v>
      </c>
      <c r="E2499" s="38">
        <f>INDEX(S_FOLSM!AB$3:AB$14, MATCH($B2499,S_FOLSM!$X$3:$X$14,0), 1)</f>
        <v>18.866692576758648</v>
      </c>
      <c r="F2499" s="38">
        <f>INDEX(S_FOLSM!AC$3:AC$14, MATCH($B2499,S_FOLSM!$X$3:$X$14,0), 1)</f>
        <v>22.691022153128642</v>
      </c>
      <c r="G2499" s="38">
        <f>INDEX(D_FOLSM_NP!$M$2:$M$13, MATCH($B2499,D_FOLSM_NP!$L$2:$L$13,0), 1)</f>
        <v>117.44183692615793</v>
      </c>
      <c r="H2499">
        <f>I_FOLSM!$F2488</f>
        <v>409</v>
      </c>
      <c r="I2499">
        <f>INDEX(DEM_D8!AE$3:AE$14, MATCH($B2499,DEM_D8!$AC$3:$AC$14,0), 1)</f>
        <v>0.22308589195491643</v>
      </c>
      <c r="J2499">
        <f>INDEX(DEM_D8!AF$3:AF$14, MATCH($B2499,DEM_D8!$AC$3:$AC$14,0), 1)</f>
        <v>0.77123982221571519</v>
      </c>
      <c r="K2499">
        <f>INDEX(DEM_D8!AG$3:AG$14, MATCH($B2499,DEM_D8!$AC$3:$AC$14,0), 1)</f>
        <v>0.24061407525855374</v>
      </c>
      <c r="L2499">
        <f>INDEX(DEM_D8!AH$3:AH$14, MATCH($B2499,DEM_D8!$AC$3:$AC$14,0), 1)</f>
        <v>1.0198212203653323</v>
      </c>
      <c r="M2499">
        <f>INDEX(DEM_D8!AI$3:AI$14, MATCH($B2499,DEM_D8!$AC$3:$AC$14,0), 1)</f>
        <v>1.1154294597745822</v>
      </c>
      <c r="N2499">
        <f>INDEX(DEM_D8!AJ$3:AJ$14, MATCH($B2499,DEM_D8!$AC$3:$AC$14,0), 1)</f>
        <v>0.47804119704624948</v>
      </c>
    </row>
    <row r="2500" spans="1:14">
      <c r="A2500" s="35">
        <v>39013</v>
      </c>
      <c r="B2500">
        <f t="shared" si="38"/>
        <v>10</v>
      </c>
      <c r="C2500" s="38">
        <f>INDEX(S_FOLSM!Z$3:Z$14, MATCH($B2500,S_FOLSM!$X$3:$X$14,0), 1)</f>
        <v>0.14752429142287396</v>
      </c>
      <c r="D2500" s="38">
        <f>INDEX(S_FOLSM!AA$3:AA$14, MATCH($B2500,S_FOLSM!$X$3:$X$14,0), 1)</f>
        <v>10.571317528177225</v>
      </c>
      <c r="E2500" s="38">
        <f>INDEX(S_FOLSM!AB$3:AB$14, MATCH($B2500,S_FOLSM!$X$3:$X$14,0), 1)</f>
        <v>18.866692576758648</v>
      </c>
      <c r="F2500" s="38">
        <f>INDEX(S_FOLSM!AC$3:AC$14, MATCH($B2500,S_FOLSM!$X$3:$X$14,0), 1)</f>
        <v>22.691022153128642</v>
      </c>
      <c r="G2500" s="38">
        <f>INDEX(D_FOLSM_NP!$M$2:$M$13, MATCH($B2500,D_FOLSM_NP!$L$2:$L$13,0), 1)</f>
        <v>117.44183692615793</v>
      </c>
      <c r="H2500">
        <f>I_FOLSM!$F2489</f>
        <v>899</v>
      </c>
      <c r="I2500">
        <f>INDEX(DEM_D8!AE$3:AE$14, MATCH($B2500,DEM_D8!$AC$3:$AC$14,0), 1)</f>
        <v>0.22308589195491643</v>
      </c>
      <c r="J2500">
        <f>INDEX(DEM_D8!AF$3:AF$14, MATCH($B2500,DEM_D8!$AC$3:$AC$14,0), 1)</f>
        <v>0.77123982221571519</v>
      </c>
      <c r="K2500">
        <f>INDEX(DEM_D8!AG$3:AG$14, MATCH($B2500,DEM_D8!$AC$3:$AC$14,0), 1)</f>
        <v>0.24061407525855374</v>
      </c>
      <c r="L2500">
        <f>INDEX(DEM_D8!AH$3:AH$14, MATCH($B2500,DEM_D8!$AC$3:$AC$14,0), 1)</f>
        <v>1.0198212203653323</v>
      </c>
      <c r="M2500">
        <f>INDEX(DEM_D8!AI$3:AI$14, MATCH($B2500,DEM_D8!$AC$3:$AC$14,0), 1)</f>
        <v>1.1154294597745822</v>
      </c>
      <c r="N2500">
        <f>INDEX(DEM_D8!AJ$3:AJ$14, MATCH($B2500,DEM_D8!$AC$3:$AC$14,0), 1)</f>
        <v>0.47804119704624948</v>
      </c>
    </row>
    <row r="2501" spans="1:14">
      <c r="A2501" s="35">
        <v>39014</v>
      </c>
      <c r="B2501">
        <f t="shared" si="38"/>
        <v>10</v>
      </c>
      <c r="C2501" s="38">
        <f>INDEX(S_FOLSM!Z$3:Z$14, MATCH($B2501,S_FOLSM!$X$3:$X$14,0), 1)</f>
        <v>0.14752429142287396</v>
      </c>
      <c r="D2501" s="38">
        <f>INDEX(S_FOLSM!AA$3:AA$14, MATCH($B2501,S_FOLSM!$X$3:$X$14,0), 1)</f>
        <v>10.571317528177225</v>
      </c>
      <c r="E2501" s="38">
        <f>INDEX(S_FOLSM!AB$3:AB$14, MATCH($B2501,S_FOLSM!$X$3:$X$14,0), 1)</f>
        <v>18.866692576758648</v>
      </c>
      <c r="F2501" s="38">
        <f>INDEX(S_FOLSM!AC$3:AC$14, MATCH($B2501,S_FOLSM!$X$3:$X$14,0), 1)</f>
        <v>22.691022153128642</v>
      </c>
      <c r="G2501" s="38">
        <f>INDEX(D_FOLSM_NP!$M$2:$M$13, MATCH($B2501,D_FOLSM_NP!$L$2:$L$13,0), 1)</f>
        <v>117.44183692615793</v>
      </c>
      <c r="H2501">
        <f>I_FOLSM!$F2490</f>
        <v>714</v>
      </c>
      <c r="I2501">
        <f>INDEX(DEM_D8!AE$3:AE$14, MATCH($B2501,DEM_D8!$AC$3:$AC$14,0), 1)</f>
        <v>0.22308589195491643</v>
      </c>
      <c r="J2501">
        <f>INDEX(DEM_D8!AF$3:AF$14, MATCH($B2501,DEM_D8!$AC$3:$AC$14,0), 1)</f>
        <v>0.77123982221571519</v>
      </c>
      <c r="K2501">
        <f>INDEX(DEM_D8!AG$3:AG$14, MATCH($B2501,DEM_D8!$AC$3:$AC$14,0), 1)</f>
        <v>0.24061407525855374</v>
      </c>
      <c r="L2501">
        <f>INDEX(DEM_D8!AH$3:AH$14, MATCH($B2501,DEM_D8!$AC$3:$AC$14,0), 1)</f>
        <v>1.0198212203653323</v>
      </c>
      <c r="M2501">
        <f>INDEX(DEM_D8!AI$3:AI$14, MATCH($B2501,DEM_D8!$AC$3:$AC$14,0), 1)</f>
        <v>1.1154294597745822</v>
      </c>
      <c r="N2501">
        <f>INDEX(DEM_D8!AJ$3:AJ$14, MATCH($B2501,DEM_D8!$AC$3:$AC$14,0), 1)</f>
        <v>0.47804119704624948</v>
      </c>
    </row>
    <row r="2502" spans="1:14">
      <c r="A2502" s="35">
        <v>39015</v>
      </c>
      <c r="B2502">
        <f t="shared" si="38"/>
        <v>10</v>
      </c>
      <c r="C2502" s="38">
        <f>INDEX(S_FOLSM!Z$3:Z$14, MATCH($B2502,S_FOLSM!$X$3:$X$14,0), 1)</f>
        <v>0.14752429142287396</v>
      </c>
      <c r="D2502" s="38">
        <f>INDEX(S_FOLSM!AA$3:AA$14, MATCH($B2502,S_FOLSM!$X$3:$X$14,0), 1)</f>
        <v>10.571317528177225</v>
      </c>
      <c r="E2502" s="38">
        <f>INDEX(S_FOLSM!AB$3:AB$14, MATCH($B2502,S_FOLSM!$X$3:$X$14,0), 1)</f>
        <v>18.866692576758648</v>
      </c>
      <c r="F2502" s="38">
        <f>INDEX(S_FOLSM!AC$3:AC$14, MATCH($B2502,S_FOLSM!$X$3:$X$14,0), 1)</f>
        <v>22.691022153128642</v>
      </c>
      <c r="G2502" s="38">
        <f>INDEX(D_FOLSM_NP!$M$2:$M$13, MATCH($B2502,D_FOLSM_NP!$L$2:$L$13,0), 1)</f>
        <v>117.44183692615793</v>
      </c>
      <c r="H2502">
        <f>I_FOLSM!$F2491</f>
        <v>507</v>
      </c>
      <c r="I2502">
        <f>INDEX(DEM_D8!AE$3:AE$14, MATCH($B2502,DEM_D8!$AC$3:$AC$14,0), 1)</f>
        <v>0.22308589195491643</v>
      </c>
      <c r="J2502">
        <f>INDEX(DEM_D8!AF$3:AF$14, MATCH($B2502,DEM_D8!$AC$3:$AC$14,0), 1)</f>
        <v>0.77123982221571519</v>
      </c>
      <c r="K2502">
        <f>INDEX(DEM_D8!AG$3:AG$14, MATCH($B2502,DEM_D8!$AC$3:$AC$14,0), 1)</f>
        <v>0.24061407525855374</v>
      </c>
      <c r="L2502">
        <f>INDEX(DEM_D8!AH$3:AH$14, MATCH($B2502,DEM_D8!$AC$3:$AC$14,0), 1)</f>
        <v>1.0198212203653323</v>
      </c>
      <c r="M2502">
        <f>INDEX(DEM_D8!AI$3:AI$14, MATCH($B2502,DEM_D8!$AC$3:$AC$14,0), 1)</f>
        <v>1.1154294597745822</v>
      </c>
      <c r="N2502">
        <f>INDEX(DEM_D8!AJ$3:AJ$14, MATCH($B2502,DEM_D8!$AC$3:$AC$14,0), 1)</f>
        <v>0.47804119704624948</v>
      </c>
    </row>
    <row r="2503" spans="1:14">
      <c r="A2503" s="35">
        <v>39016</v>
      </c>
      <c r="B2503">
        <f t="shared" si="38"/>
        <v>10</v>
      </c>
      <c r="C2503" s="38">
        <f>INDEX(S_FOLSM!Z$3:Z$14, MATCH($B2503,S_FOLSM!$X$3:$X$14,0), 1)</f>
        <v>0.14752429142287396</v>
      </c>
      <c r="D2503" s="38">
        <f>INDEX(S_FOLSM!AA$3:AA$14, MATCH($B2503,S_FOLSM!$X$3:$X$14,0), 1)</f>
        <v>10.571317528177225</v>
      </c>
      <c r="E2503" s="38">
        <f>INDEX(S_FOLSM!AB$3:AB$14, MATCH($B2503,S_FOLSM!$X$3:$X$14,0), 1)</f>
        <v>18.866692576758648</v>
      </c>
      <c r="F2503" s="38">
        <f>INDEX(S_FOLSM!AC$3:AC$14, MATCH($B2503,S_FOLSM!$X$3:$X$14,0), 1)</f>
        <v>22.691022153128642</v>
      </c>
      <c r="G2503" s="38">
        <f>INDEX(D_FOLSM_NP!$M$2:$M$13, MATCH($B2503,D_FOLSM_NP!$L$2:$L$13,0), 1)</f>
        <v>117.44183692615793</v>
      </c>
      <c r="H2503">
        <f>I_FOLSM!$F2492</f>
        <v>732</v>
      </c>
      <c r="I2503">
        <f>INDEX(DEM_D8!AE$3:AE$14, MATCH($B2503,DEM_D8!$AC$3:$AC$14,0), 1)</f>
        <v>0.22308589195491643</v>
      </c>
      <c r="J2503">
        <f>INDEX(DEM_D8!AF$3:AF$14, MATCH($B2503,DEM_D8!$AC$3:$AC$14,0), 1)</f>
        <v>0.77123982221571519</v>
      </c>
      <c r="K2503">
        <f>INDEX(DEM_D8!AG$3:AG$14, MATCH($B2503,DEM_D8!$AC$3:$AC$14,0), 1)</f>
        <v>0.24061407525855374</v>
      </c>
      <c r="L2503">
        <f>INDEX(DEM_D8!AH$3:AH$14, MATCH($B2503,DEM_D8!$AC$3:$AC$14,0), 1)</f>
        <v>1.0198212203653323</v>
      </c>
      <c r="M2503">
        <f>INDEX(DEM_D8!AI$3:AI$14, MATCH($B2503,DEM_D8!$AC$3:$AC$14,0), 1)</f>
        <v>1.1154294597745822</v>
      </c>
      <c r="N2503">
        <f>INDEX(DEM_D8!AJ$3:AJ$14, MATCH($B2503,DEM_D8!$AC$3:$AC$14,0), 1)</f>
        <v>0.47804119704624948</v>
      </c>
    </row>
    <row r="2504" spans="1:14">
      <c r="A2504" s="35">
        <v>39017</v>
      </c>
      <c r="B2504">
        <f t="shared" si="38"/>
        <v>10</v>
      </c>
      <c r="C2504" s="38">
        <f>INDEX(S_FOLSM!Z$3:Z$14, MATCH($B2504,S_FOLSM!$X$3:$X$14,0), 1)</f>
        <v>0.14752429142287396</v>
      </c>
      <c r="D2504" s="38">
        <f>INDEX(S_FOLSM!AA$3:AA$14, MATCH($B2504,S_FOLSM!$X$3:$X$14,0), 1)</f>
        <v>10.571317528177225</v>
      </c>
      <c r="E2504" s="38">
        <f>INDEX(S_FOLSM!AB$3:AB$14, MATCH($B2504,S_FOLSM!$X$3:$X$14,0), 1)</f>
        <v>18.866692576758648</v>
      </c>
      <c r="F2504" s="38">
        <f>INDEX(S_FOLSM!AC$3:AC$14, MATCH($B2504,S_FOLSM!$X$3:$X$14,0), 1)</f>
        <v>22.691022153128642</v>
      </c>
      <c r="G2504" s="38">
        <f>INDEX(D_FOLSM_NP!$M$2:$M$13, MATCH($B2504,D_FOLSM_NP!$L$2:$L$13,0), 1)</f>
        <v>117.44183692615793</v>
      </c>
      <c r="H2504">
        <f>I_FOLSM!$F2493</f>
        <v>430</v>
      </c>
      <c r="I2504">
        <f>INDEX(DEM_D8!AE$3:AE$14, MATCH($B2504,DEM_D8!$AC$3:$AC$14,0), 1)</f>
        <v>0.22308589195491643</v>
      </c>
      <c r="J2504">
        <f>INDEX(DEM_D8!AF$3:AF$14, MATCH($B2504,DEM_D8!$AC$3:$AC$14,0), 1)</f>
        <v>0.77123982221571519</v>
      </c>
      <c r="K2504">
        <f>INDEX(DEM_D8!AG$3:AG$14, MATCH($B2504,DEM_D8!$AC$3:$AC$14,0), 1)</f>
        <v>0.24061407525855374</v>
      </c>
      <c r="L2504">
        <f>INDEX(DEM_D8!AH$3:AH$14, MATCH($B2504,DEM_D8!$AC$3:$AC$14,0), 1)</f>
        <v>1.0198212203653323</v>
      </c>
      <c r="M2504">
        <f>INDEX(DEM_D8!AI$3:AI$14, MATCH($B2504,DEM_D8!$AC$3:$AC$14,0), 1)</f>
        <v>1.1154294597745822</v>
      </c>
      <c r="N2504">
        <f>INDEX(DEM_D8!AJ$3:AJ$14, MATCH($B2504,DEM_D8!$AC$3:$AC$14,0), 1)</f>
        <v>0.47804119704624948</v>
      </c>
    </row>
    <row r="2505" spans="1:14">
      <c r="A2505" s="35">
        <v>39018</v>
      </c>
      <c r="B2505">
        <f t="shared" si="38"/>
        <v>10</v>
      </c>
      <c r="C2505" s="38">
        <f>INDEX(S_FOLSM!Z$3:Z$14, MATCH($B2505,S_FOLSM!$X$3:$X$14,0), 1)</f>
        <v>0.14752429142287396</v>
      </c>
      <c r="D2505" s="38">
        <f>INDEX(S_FOLSM!AA$3:AA$14, MATCH($B2505,S_FOLSM!$X$3:$X$14,0), 1)</f>
        <v>10.571317528177225</v>
      </c>
      <c r="E2505" s="38">
        <f>INDEX(S_FOLSM!AB$3:AB$14, MATCH($B2505,S_FOLSM!$X$3:$X$14,0), 1)</f>
        <v>18.866692576758648</v>
      </c>
      <c r="F2505" s="38">
        <f>INDEX(S_FOLSM!AC$3:AC$14, MATCH($B2505,S_FOLSM!$X$3:$X$14,0), 1)</f>
        <v>22.691022153128642</v>
      </c>
      <c r="G2505" s="38">
        <f>INDEX(D_FOLSM_NP!$M$2:$M$13, MATCH($B2505,D_FOLSM_NP!$L$2:$L$13,0), 1)</f>
        <v>117.44183692615793</v>
      </c>
      <c r="H2505">
        <f>I_FOLSM!$F2494</f>
        <v>888</v>
      </c>
      <c r="I2505">
        <f>INDEX(DEM_D8!AE$3:AE$14, MATCH($B2505,DEM_D8!$AC$3:$AC$14,0), 1)</f>
        <v>0.22308589195491643</v>
      </c>
      <c r="J2505">
        <f>INDEX(DEM_D8!AF$3:AF$14, MATCH($B2505,DEM_D8!$AC$3:$AC$14,0), 1)</f>
        <v>0.77123982221571519</v>
      </c>
      <c r="K2505">
        <f>INDEX(DEM_D8!AG$3:AG$14, MATCH($B2505,DEM_D8!$AC$3:$AC$14,0), 1)</f>
        <v>0.24061407525855374</v>
      </c>
      <c r="L2505">
        <f>INDEX(DEM_D8!AH$3:AH$14, MATCH($B2505,DEM_D8!$AC$3:$AC$14,0), 1)</f>
        <v>1.0198212203653323</v>
      </c>
      <c r="M2505">
        <f>INDEX(DEM_D8!AI$3:AI$14, MATCH($B2505,DEM_D8!$AC$3:$AC$14,0), 1)</f>
        <v>1.1154294597745822</v>
      </c>
      <c r="N2505">
        <f>INDEX(DEM_D8!AJ$3:AJ$14, MATCH($B2505,DEM_D8!$AC$3:$AC$14,0), 1)</f>
        <v>0.47804119704624948</v>
      </c>
    </row>
    <row r="2506" spans="1:14">
      <c r="A2506" s="35">
        <v>39019</v>
      </c>
      <c r="B2506">
        <f t="shared" si="38"/>
        <v>10</v>
      </c>
      <c r="C2506" s="38">
        <f>INDEX(S_FOLSM!Z$3:Z$14, MATCH($B2506,S_FOLSM!$X$3:$X$14,0), 1)</f>
        <v>0.14752429142287396</v>
      </c>
      <c r="D2506" s="38">
        <f>INDEX(S_FOLSM!AA$3:AA$14, MATCH($B2506,S_FOLSM!$X$3:$X$14,0), 1)</f>
        <v>10.571317528177225</v>
      </c>
      <c r="E2506" s="38">
        <f>INDEX(S_FOLSM!AB$3:AB$14, MATCH($B2506,S_FOLSM!$X$3:$X$14,0), 1)</f>
        <v>18.866692576758648</v>
      </c>
      <c r="F2506" s="38">
        <f>INDEX(S_FOLSM!AC$3:AC$14, MATCH($B2506,S_FOLSM!$X$3:$X$14,0), 1)</f>
        <v>22.691022153128642</v>
      </c>
      <c r="G2506" s="38">
        <f>INDEX(D_FOLSM_NP!$M$2:$M$13, MATCH($B2506,D_FOLSM_NP!$L$2:$L$13,0), 1)</f>
        <v>117.44183692615793</v>
      </c>
      <c r="H2506">
        <f>I_FOLSM!$F2495</f>
        <v>581</v>
      </c>
      <c r="I2506">
        <f>INDEX(DEM_D8!AE$3:AE$14, MATCH($B2506,DEM_D8!$AC$3:$AC$14,0), 1)</f>
        <v>0.22308589195491643</v>
      </c>
      <c r="J2506">
        <f>INDEX(DEM_D8!AF$3:AF$14, MATCH($B2506,DEM_D8!$AC$3:$AC$14,0), 1)</f>
        <v>0.77123982221571519</v>
      </c>
      <c r="K2506">
        <f>INDEX(DEM_D8!AG$3:AG$14, MATCH($B2506,DEM_D8!$AC$3:$AC$14,0), 1)</f>
        <v>0.24061407525855374</v>
      </c>
      <c r="L2506">
        <f>INDEX(DEM_D8!AH$3:AH$14, MATCH($B2506,DEM_D8!$AC$3:$AC$14,0), 1)</f>
        <v>1.0198212203653323</v>
      </c>
      <c r="M2506">
        <f>INDEX(DEM_D8!AI$3:AI$14, MATCH($B2506,DEM_D8!$AC$3:$AC$14,0), 1)</f>
        <v>1.1154294597745822</v>
      </c>
      <c r="N2506">
        <f>INDEX(DEM_D8!AJ$3:AJ$14, MATCH($B2506,DEM_D8!$AC$3:$AC$14,0), 1)</f>
        <v>0.47804119704624948</v>
      </c>
    </row>
    <row r="2507" spans="1:14">
      <c r="A2507" s="35">
        <v>39020</v>
      </c>
      <c r="B2507">
        <f t="shared" si="38"/>
        <v>10</v>
      </c>
      <c r="C2507" s="38">
        <f>INDEX(S_FOLSM!Z$3:Z$14, MATCH($B2507,S_FOLSM!$X$3:$X$14,0), 1)</f>
        <v>0.14752429142287396</v>
      </c>
      <c r="D2507" s="38">
        <f>INDEX(S_FOLSM!AA$3:AA$14, MATCH($B2507,S_FOLSM!$X$3:$X$14,0), 1)</f>
        <v>10.571317528177225</v>
      </c>
      <c r="E2507" s="38">
        <f>INDEX(S_FOLSM!AB$3:AB$14, MATCH($B2507,S_FOLSM!$X$3:$X$14,0), 1)</f>
        <v>18.866692576758648</v>
      </c>
      <c r="F2507" s="38">
        <f>INDEX(S_FOLSM!AC$3:AC$14, MATCH($B2507,S_FOLSM!$X$3:$X$14,0), 1)</f>
        <v>22.691022153128642</v>
      </c>
      <c r="G2507" s="38">
        <f>INDEX(D_FOLSM_NP!$M$2:$M$13, MATCH($B2507,D_FOLSM_NP!$L$2:$L$13,0), 1)</f>
        <v>117.44183692615793</v>
      </c>
      <c r="H2507">
        <f>I_FOLSM!$F2496</f>
        <v>414</v>
      </c>
      <c r="I2507">
        <f>INDEX(DEM_D8!AE$3:AE$14, MATCH($B2507,DEM_D8!$AC$3:$AC$14,0), 1)</f>
        <v>0.22308589195491643</v>
      </c>
      <c r="J2507">
        <f>INDEX(DEM_D8!AF$3:AF$14, MATCH($B2507,DEM_D8!$AC$3:$AC$14,0), 1)</f>
        <v>0.77123982221571519</v>
      </c>
      <c r="K2507">
        <f>INDEX(DEM_D8!AG$3:AG$14, MATCH($B2507,DEM_D8!$AC$3:$AC$14,0), 1)</f>
        <v>0.24061407525855374</v>
      </c>
      <c r="L2507">
        <f>INDEX(DEM_D8!AH$3:AH$14, MATCH($B2507,DEM_D8!$AC$3:$AC$14,0), 1)</f>
        <v>1.0198212203653323</v>
      </c>
      <c r="M2507">
        <f>INDEX(DEM_D8!AI$3:AI$14, MATCH($B2507,DEM_D8!$AC$3:$AC$14,0), 1)</f>
        <v>1.1154294597745822</v>
      </c>
      <c r="N2507">
        <f>INDEX(DEM_D8!AJ$3:AJ$14, MATCH($B2507,DEM_D8!$AC$3:$AC$14,0), 1)</f>
        <v>0.47804119704624948</v>
      </c>
    </row>
    <row r="2508" spans="1:14">
      <c r="A2508" s="35">
        <v>39021</v>
      </c>
      <c r="B2508">
        <f t="shared" si="38"/>
        <v>10</v>
      </c>
      <c r="C2508" s="38">
        <f>INDEX(S_FOLSM!Z$3:Z$14, MATCH($B2508,S_FOLSM!$X$3:$X$14,0), 1)</f>
        <v>0.14752429142287396</v>
      </c>
      <c r="D2508" s="38">
        <f>INDEX(S_FOLSM!AA$3:AA$14, MATCH($B2508,S_FOLSM!$X$3:$X$14,0), 1)</f>
        <v>10.571317528177225</v>
      </c>
      <c r="E2508" s="38">
        <f>INDEX(S_FOLSM!AB$3:AB$14, MATCH($B2508,S_FOLSM!$X$3:$X$14,0), 1)</f>
        <v>18.866692576758648</v>
      </c>
      <c r="F2508" s="38">
        <f>INDEX(S_FOLSM!AC$3:AC$14, MATCH($B2508,S_FOLSM!$X$3:$X$14,0), 1)</f>
        <v>22.691022153128642</v>
      </c>
      <c r="G2508" s="38">
        <f>INDEX(D_FOLSM_NP!$M$2:$M$13, MATCH($B2508,D_FOLSM_NP!$L$2:$L$13,0), 1)</f>
        <v>117.44183692615793</v>
      </c>
      <c r="H2508">
        <f>I_FOLSM!$F2497</f>
        <v>352</v>
      </c>
      <c r="I2508">
        <f>INDEX(DEM_D8!AE$3:AE$14, MATCH($B2508,DEM_D8!$AC$3:$AC$14,0), 1)</f>
        <v>0.22308589195491643</v>
      </c>
      <c r="J2508">
        <f>INDEX(DEM_D8!AF$3:AF$14, MATCH($B2508,DEM_D8!$AC$3:$AC$14,0), 1)</f>
        <v>0.77123982221571519</v>
      </c>
      <c r="K2508">
        <f>INDEX(DEM_D8!AG$3:AG$14, MATCH($B2508,DEM_D8!$AC$3:$AC$14,0), 1)</f>
        <v>0.24061407525855374</v>
      </c>
      <c r="L2508">
        <f>INDEX(DEM_D8!AH$3:AH$14, MATCH($B2508,DEM_D8!$AC$3:$AC$14,0), 1)</f>
        <v>1.0198212203653323</v>
      </c>
      <c r="M2508">
        <f>INDEX(DEM_D8!AI$3:AI$14, MATCH($B2508,DEM_D8!$AC$3:$AC$14,0), 1)</f>
        <v>1.1154294597745822</v>
      </c>
      <c r="N2508">
        <f>INDEX(DEM_D8!AJ$3:AJ$14, MATCH($B2508,DEM_D8!$AC$3:$AC$14,0), 1)</f>
        <v>0.47804119704624948</v>
      </c>
    </row>
    <row r="2509" spans="1:14">
      <c r="A2509" s="35">
        <v>39022</v>
      </c>
      <c r="B2509">
        <f t="shared" si="38"/>
        <v>11</v>
      </c>
      <c r="C2509" s="38">
        <f>INDEX(S_FOLSM!Z$3:Z$14, MATCH($B2509,S_FOLSM!$X$3:$X$14,0), 1)</f>
        <v>6.1273092390543009E-2</v>
      </c>
      <c r="D2509" s="38">
        <f>INDEX(S_FOLSM!AA$3:AA$14, MATCH($B2509,S_FOLSM!$X$3:$X$14,0), 1)</f>
        <v>10.923694779116465</v>
      </c>
      <c r="E2509" s="38">
        <f>INDEX(S_FOLSM!AB$3:AB$14, MATCH($B2509,S_FOLSM!$X$3:$X$14,0), 1)</f>
        <v>18.569076305220886</v>
      </c>
      <c r="F2509" s="38">
        <f>INDEX(S_FOLSM!AC$3:AC$14, MATCH($B2509,S_FOLSM!$X$3:$X$14,0), 1)</f>
        <v>18.569076305220886</v>
      </c>
      <c r="G2509" s="38">
        <f>INDEX(D_FOLSM_NP!$M$2:$M$13, MATCH($B2509,D_FOLSM_NP!$L$2:$L$13,0), 1)</f>
        <v>93.7311384388519</v>
      </c>
      <c r="H2509">
        <f>I_FOLSM!$F2498</f>
        <v>367</v>
      </c>
      <c r="I2509">
        <f>INDEX(DEM_D8!AE$3:AE$14, MATCH($B2509,DEM_D8!$AC$3:$AC$14,0), 1)</f>
        <v>0.23052208835341365</v>
      </c>
      <c r="J2509">
        <f>INDEX(DEM_D8!AF$3:AF$14, MATCH($B2509,DEM_D8!$AC$3:$AC$14,0), 1)</f>
        <v>0.79694781628957234</v>
      </c>
      <c r="K2509">
        <f>INDEX(DEM_D8!AG$3:AG$14, MATCH($B2509,DEM_D8!$AC$3:$AC$14,0), 1)</f>
        <v>0.24863454443383887</v>
      </c>
      <c r="L2509">
        <f>INDEX(DEM_D8!AH$3:AH$14, MATCH($B2509,DEM_D8!$AC$3:$AC$14,0), 1)</f>
        <v>1.0538152610441767</v>
      </c>
      <c r="M2509">
        <f>INDEX(DEM_D8!AI$3:AI$14, MATCH($B2509,DEM_D8!$AC$3:$AC$14,0), 1)</f>
        <v>1.1526104417670682</v>
      </c>
      <c r="N2509">
        <f>INDEX(DEM_D8!AJ$3:AJ$14, MATCH($B2509,DEM_D8!$AC$3:$AC$14,0), 1)</f>
        <v>0.49397590361445781</v>
      </c>
    </row>
    <row r="2510" spans="1:14">
      <c r="A2510" s="35">
        <v>39023</v>
      </c>
      <c r="B2510">
        <f t="shared" ref="B2510:B2573" si="39">MONTH(A2510)</f>
        <v>11</v>
      </c>
      <c r="C2510" s="38">
        <f>INDEX(S_FOLSM!Z$3:Z$14, MATCH($B2510,S_FOLSM!$X$3:$X$14,0), 1)</f>
        <v>6.1273092390543009E-2</v>
      </c>
      <c r="D2510" s="38">
        <f>INDEX(S_FOLSM!AA$3:AA$14, MATCH($B2510,S_FOLSM!$X$3:$X$14,0), 1)</f>
        <v>10.923694779116465</v>
      </c>
      <c r="E2510" s="38">
        <f>INDEX(S_FOLSM!AB$3:AB$14, MATCH($B2510,S_FOLSM!$X$3:$X$14,0), 1)</f>
        <v>18.569076305220886</v>
      </c>
      <c r="F2510" s="38">
        <f>INDEX(S_FOLSM!AC$3:AC$14, MATCH($B2510,S_FOLSM!$X$3:$X$14,0), 1)</f>
        <v>18.569076305220886</v>
      </c>
      <c r="G2510" s="38">
        <f>INDEX(D_FOLSM_NP!$M$2:$M$13, MATCH($B2510,D_FOLSM_NP!$L$2:$L$13,0), 1)</f>
        <v>93.7311384388519</v>
      </c>
      <c r="H2510">
        <f>I_FOLSM!$F2499</f>
        <v>1322</v>
      </c>
      <c r="I2510">
        <f>INDEX(DEM_D8!AE$3:AE$14, MATCH($B2510,DEM_D8!$AC$3:$AC$14,0), 1)</f>
        <v>0.23052208835341365</v>
      </c>
      <c r="J2510">
        <f>INDEX(DEM_D8!AF$3:AF$14, MATCH($B2510,DEM_D8!$AC$3:$AC$14,0), 1)</f>
        <v>0.79694781628957234</v>
      </c>
      <c r="K2510">
        <f>INDEX(DEM_D8!AG$3:AG$14, MATCH($B2510,DEM_D8!$AC$3:$AC$14,0), 1)</f>
        <v>0.24863454443383887</v>
      </c>
      <c r="L2510">
        <f>INDEX(DEM_D8!AH$3:AH$14, MATCH($B2510,DEM_D8!$AC$3:$AC$14,0), 1)</f>
        <v>1.0538152610441767</v>
      </c>
      <c r="M2510">
        <f>INDEX(DEM_D8!AI$3:AI$14, MATCH($B2510,DEM_D8!$AC$3:$AC$14,0), 1)</f>
        <v>1.1526104417670682</v>
      </c>
      <c r="N2510">
        <f>INDEX(DEM_D8!AJ$3:AJ$14, MATCH($B2510,DEM_D8!$AC$3:$AC$14,0), 1)</f>
        <v>0.49397590361445781</v>
      </c>
    </row>
    <row r="2511" spans="1:14">
      <c r="A2511" s="35">
        <v>39024</v>
      </c>
      <c r="B2511">
        <f t="shared" si="39"/>
        <v>11</v>
      </c>
      <c r="C2511" s="38">
        <f>INDEX(S_FOLSM!Z$3:Z$14, MATCH($B2511,S_FOLSM!$X$3:$X$14,0), 1)</f>
        <v>6.1273092390543009E-2</v>
      </c>
      <c r="D2511" s="38">
        <f>INDEX(S_FOLSM!AA$3:AA$14, MATCH($B2511,S_FOLSM!$X$3:$X$14,0), 1)</f>
        <v>10.923694779116465</v>
      </c>
      <c r="E2511" s="38">
        <f>INDEX(S_FOLSM!AB$3:AB$14, MATCH($B2511,S_FOLSM!$X$3:$X$14,0), 1)</f>
        <v>18.569076305220886</v>
      </c>
      <c r="F2511" s="38">
        <f>INDEX(S_FOLSM!AC$3:AC$14, MATCH($B2511,S_FOLSM!$X$3:$X$14,0), 1)</f>
        <v>18.569076305220886</v>
      </c>
      <c r="G2511" s="38">
        <f>INDEX(D_FOLSM_NP!$M$2:$M$13, MATCH($B2511,D_FOLSM_NP!$L$2:$L$13,0), 1)</f>
        <v>93.7311384388519</v>
      </c>
      <c r="H2511">
        <f>I_FOLSM!$F2500</f>
        <v>1034</v>
      </c>
      <c r="I2511">
        <f>INDEX(DEM_D8!AE$3:AE$14, MATCH($B2511,DEM_D8!$AC$3:$AC$14,0), 1)</f>
        <v>0.23052208835341365</v>
      </c>
      <c r="J2511">
        <f>INDEX(DEM_D8!AF$3:AF$14, MATCH($B2511,DEM_D8!$AC$3:$AC$14,0), 1)</f>
        <v>0.79694781628957234</v>
      </c>
      <c r="K2511">
        <f>INDEX(DEM_D8!AG$3:AG$14, MATCH($B2511,DEM_D8!$AC$3:$AC$14,0), 1)</f>
        <v>0.24863454443383887</v>
      </c>
      <c r="L2511">
        <f>INDEX(DEM_D8!AH$3:AH$14, MATCH($B2511,DEM_D8!$AC$3:$AC$14,0), 1)</f>
        <v>1.0538152610441767</v>
      </c>
      <c r="M2511">
        <f>INDEX(DEM_D8!AI$3:AI$14, MATCH($B2511,DEM_D8!$AC$3:$AC$14,0), 1)</f>
        <v>1.1526104417670682</v>
      </c>
      <c r="N2511">
        <f>INDEX(DEM_D8!AJ$3:AJ$14, MATCH($B2511,DEM_D8!$AC$3:$AC$14,0), 1)</f>
        <v>0.49397590361445781</v>
      </c>
    </row>
    <row r="2512" spans="1:14">
      <c r="A2512" s="35">
        <v>39025</v>
      </c>
      <c r="B2512">
        <f t="shared" si="39"/>
        <v>11</v>
      </c>
      <c r="C2512" s="38">
        <f>INDEX(S_FOLSM!Z$3:Z$14, MATCH($B2512,S_FOLSM!$X$3:$X$14,0), 1)</f>
        <v>6.1273092390543009E-2</v>
      </c>
      <c r="D2512" s="38">
        <f>INDEX(S_FOLSM!AA$3:AA$14, MATCH($B2512,S_FOLSM!$X$3:$X$14,0), 1)</f>
        <v>10.923694779116465</v>
      </c>
      <c r="E2512" s="38">
        <f>INDEX(S_FOLSM!AB$3:AB$14, MATCH($B2512,S_FOLSM!$X$3:$X$14,0), 1)</f>
        <v>18.569076305220886</v>
      </c>
      <c r="F2512" s="38">
        <f>INDEX(S_FOLSM!AC$3:AC$14, MATCH($B2512,S_FOLSM!$X$3:$X$14,0), 1)</f>
        <v>18.569076305220886</v>
      </c>
      <c r="G2512" s="38">
        <f>INDEX(D_FOLSM_NP!$M$2:$M$13, MATCH($B2512,D_FOLSM_NP!$L$2:$L$13,0), 1)</f>
        <v>93.7311384388519</v>
      </c>
      <c r="H2512">
        <f>I_FOLSM!$F2501</f>
        <v>939</v>
      </c>
      <c r="I2512">
        <f>INDEX(DEM_D8!AE$3:AE$14, MATCH($B2512,DEM_D8!$AC$3:$AC$14,0), 1)</f>
        <v>0.23052208835341365</v>
      </c>
      <c r="J2512">
        <f>INDEX(DEM_D8!AF$3:AF$14, MATCH($B2512,DEM_D8!$AC$3:$AC$14,0), 1)</f>
        <v>0.79694781628957234</v>
      </c>
      <c r="K2512">
        <f>INDEX(DEM_D8!AG$3:AG$14, MATCH($B2512,DEM_D8!$AC$3:$AC$14,0), 1)</f>
        <v>0.24863454443383887</v>
      </c>
      <c r="L2512">
        <f>INDEX(DEM_D8!AH$3:AH$14, MATCH($B2512,DEM_D8!$AC$3:$AC$14,0), 1)</f>
        <v>1.0538152610441767</v>
      </c>
      <c r="M2512">
        <f>INDEX(DEM_D8!AI$3:AI$14, MATCH($B2512,DEM_D8!$AC$3:$AC$14,0), 1)</f>
        <v>1.1526104417670682</v>
      </c>
      <c r="N2512">
        <f>INDEX(DEM_D8!AJ$3:AJ$14, MATCH($B2512,DEM_D8!$AC$3:$AC$14,0), 1)</f>
        <v>0.49397590361445781</v>
      </c>
    </row>
    <row r="2513" spans="1:14">
      <c r="A2513" s="35">
        <v>39026</v>
      </c>
      <c r="B2513">
        <f t="shared" si="39"/>
        <v>11</v>
      </c>
      <c r="C2513" s="38">
        <f>INDEX(S_FOLSM!Z$3:Z$14, MATCH($B2513,S_FOLSM!$X$3:$X$14,0), 1)</f>
        <v>6.1273092390543009E-2</v>
      </c>
      <c r="D2513" s="38">
        <f>INDEX(S_FOLSM!AA$3:AA$14, MATCH($B2513,S_FOLSM!$X$3:$X$14,0), 1)</f>
        <v>10.923694779116465</v>
      </c>
      <c r="E2513" s="38">
        <f>INDEX(S_FOLSM!AB$3:AB$14, MATCH($B2513,S_FOLSM!$X$3:$X$14,0), 1)</f>
        <v>18.569076305220886</v>
      </c>
      <c r="F2513" s="38">
        <f>INDEX(S_FOLSM!AC$3:AC$14, MATCH($B2513,S_FOLSM!$X$3:$X$14,0), 1)</f>
        <v>18.569076305220886</v>
      </c>
      <c r="G2513" s="38">
        <f>INDEX(D_FOLSM_NP!$M$2:$M$13, MATCH($B2513,D_FOLSM_NP!$L$2:$L$13,0), 1)</f>
        <v>93.7311384388519</v>
      </c>
      <c r="H2513">
        <f>I_FOLSM!$F2502</f>
        <v>1313</v>
      </c>
      <c r="I2513">
        <f>INDEX(DEM_D8!AE$3:AE$14, MATCH($B2513,DEM_D8!$AC$3:$AC$14,0), 1)</f>
        <v>0.23052208835341365</v>
      </c>
      <c r="J2513">
        <f>INDEX(DEM_D8!AF$3:AF$14, MATCH($B2513,DEM_D8!$AC$3:$AC$14,0), 1)</f>
        <v>0.79694781628957234</v>
      </c>
      <c r="K2513">
        <f>INDEX(DEM_D8!AG$3:AG$14, MATCH($B2513,DEM_D8!$AC$3:$AC$14,0), 1)</f>
        <v>0.24863454443383887</v>
      </c>
      <c r="L2513">
        <f>INDEX(DEM_D8!AH$3:AH$14, MATCH($B2513,DEM_D8!$AC$3:$AC$14,0), 1)</f>
        <v>1.0538152610441767</v>
      </c>
      <c r="M2513">
        <f>INDEX(DEM_D8!AI$3:AI$14, MATCH($B2513,DEM_D8!$AC$3:$AC$14,0), 1)</f>
        <v>1.1526104417670682</v>
      </c>
      <c r="N2513">
        <f>INDEX(DEM_D8!AJ$3:AJ$14, MATCH($B2513,DEM_D8!$AC$3:$AC$14,0), 1)</f>
        <v>0.49397590361445781</v>
      </c>
    </row>
    <row r="2514" spans="1:14">
      <c r="A2514" s="35">
        <v>39027</v>
      </c>
      <c r="B2514">
        <f t="shared" si="39"/>
        <v>11</v>
      </c>
      <c r="C2514" s="38">
        <f>INDEX(S_FOLSM!Z$3:Z$14, MATCH($B2514,S_FOLSM!$X$3:$X$14,0), 1)</f>
        <v>6.1273092390543009E-2</v>
      </c>
      <c r="D2514" s="38">
        <f>INDEX(S_FOLSM!AA$3:AA$14, MATCH($B2514,S_FOLSM!$X$3:$X$14,0), 1)</f>
        <v>10.923694779116465</v>
      </c>
      <c r="E2514" s="38">
        <f>INDEX(S_FOLSM!AB$3:AB$14, MATCH($B2514,S_FOLSM!$X$3:$X$14,0), 1)</f>
        <v>18.569076305220886</v>
      </c>
      <c r="F2514" s="38">
        <f>INDEX(S_FOLSM!AC$3:AC$14, MATCH($B2514,S_FOLSM!$X$3:$X$14,0), 1)</f>
        <v>18.569076305220886</v>
      </c>
      <c r="G2514" s="38">
        <f>INDEX(D_FOLSM_NP!$M$2:$M$13, MATCH($B2514,D_FOLSM_NP!$L$2:$L$13,0), 1)</f>
        <v>93.7311384388519</v>
      </c>
      <c r="H2514">
        <f>I_FOLSM!$F2503</f>
        <v>1160</v>
      </c>
      <c r="I2514">
        <f>INDEX(DEM_D8!AE$3:AE$14, MATCH($B2514,DEM_D8!$AC$3:$AC$14,0), 1)</f>
        <v>0.23052208835341365</v>
      </c>
      <c r="J2514">
        <f>INDEX(DEM_D8!AF$3:AF$14, MATCH($B2514,DEM_D8!$AC$3:$AC$14,0), 1)</f>
        <v>0.79694781628957234</v>
      </c>
      <c r="K2514">
        <f>INDEX(DEM_D8!AG$3:AG$14, MATCH($B2514,DEM_D8!$AC$3:$AC$14,0), 1)</f>
        <v>0.24863454443383887</v>
      </c>
      <c r="L2514">
        <f>INDEX(DEM_D8!AH$3:AH$14, MATCH($B2514,DEM_D8!$AC$3:$AC$14,0), 1)</f>
        <v>1.0538152610441767</v>
      </c>
      <c r="M2514">
        <f>INDEX(DEM_D8!AI$3:AI$14, MATCH($B2514,DEM_D8!$AC$3:$AC$14,0), 1)</f>
        <v>1.1526104417670682</v>
      </c>
      <c r="N2514">
        <f>INDEX(DEM_D8!AJ$3:AJ$14, MATCH($B2514,DEM_D8!$AC$3:$AC$14,0), 1)</f>
        <v>0.49397590361445781</v>
      </c>
    </row>
    <row r="2515" spans="1:14">
      <c r="A2515" s="35">
        <v>39028</v>
      </c>
      <c r="B2515">
        <f t="shared" si="39"/>
        <v>11</v>
      </c>
      <c r="C2515" s="38">
        <f>INDEX(S_FOLSM!Z$3:Z$14, MATCH($B2515,S_FOLSM!$X$3:$X$14,0), 1)</f>
        <v>6.1273092390543009E-2</v>
      </c>
      <c r="D2515" s="38">
        <f>INDEX(S_FOLSM!AA$3:AA$14, MATCH($B2515,S_FOLSM!$X$3:$X$14,0), 1)</f>
        <v>10.923694779116465</v>
      </c>
      <c r="E2515" s="38">
        <f>INDEX(S_FOLSM!AB$3:AB$14, MATCH($B2515,S_FOLSM!$X$3:$X$14,0), 1)</f>
        <v>18.569076305220886</v>
      </c>
      <c r="F2515" s="38">
        <f>INDEX(S_FOLSM!AC$3:AC$14, MATCH($B2515,S_FOLSM!$X$3:$X$14,0), 1)</f>
        <v>18.569076305220886</v>
      </c>
      <c r="G2515" s="38">
        <f>INDEX(D_FOLSM_NP!$M$2:$M$13, MATCH($B2515,D_FOLSM_NP!$L$2:$L$13,0), 1)</f>
        <v>93.7311384388519</v>
      </c>
      <c r="H2515">
        <f>I_FOLSM!$F2504</f>
        <v>1407</v>
      </c>
      <c r="I2515">
        <f>INDEX(DEM_D8!AE$3:AE$14, MATCH($B2515,DEM_D8!$AC$3:$AC$14,0), 1)</f>
        <v>0.23052208835341365</v>
      </c>
      <c r="J2515">
        <f>INDEX(DEM_D8!AF$3:AF$14, MATCH($B2515,DEM_D8!$AC$3:$AC$14,0), 1)</f>
        <v>0.79694781628957234</v>
      </c>
      <c r="K2515">
        <f>INDEX(DEM_D8!AG$3:AG$14, MATCH($B2515,DEM_D8!$AC$3:$AC$14,0), 1)</f>
        <v>0.24863454443383887</v>
      </c>
      <c r="L2515">
        <f>INDEX(DEM_D8!AH$3:AH$14, MATCH($B2515,DEM_D8!$AC$3:$AC$14,0), 1)</f>
        <v>1.0538152610441767</v>
      </c>
      <c r="M2515">
        <f>INDEX(DEM_D8!AI$3:AI$14, MATCH($B2515,DEM_D8!$AC$3:$AC$14,0), 1)</f>
        <v>1.1526104417670682</v>
      </c>
      <c r="N2515">
        <f>INDEX(DEM_D8!AJ$3:AJ$14, MATCH($B2515,DEM_D8!$AC$3:$AC$14,0), 1)</f>
        <v>0.49397590361445781</v>
      </c>
    </row>
    <row r="2516" spans="1:14">
      <c r="A2516" s="35">
        <v>39029</v>
      </c>
      <c r="B2516">
        <f t="shared" si="39"/>
        <v>11</v>
      </c>
      <c r="C2516" s="38">
        <f>INDEX(S_FOLSM!Z$3:Z$14, MATCH($B2516,S_FOLSM!$X$3:$X$14,0), 1)</f>
        <v>6.1273092390543009E-2</v>
      </c>
      <c r="D2516" s="38">
        <f>INDEX(S_FOLSM!AA$3:AA$14, MATCH($B2516,S_FOLSM!$X$3:$X$14,0), 1)</f>
        <v>10.923694779116465</v>
      </c>
      <c r="E2516" s="38">
        <f>INDEX(S_FOLSM!AB$3:AB$14, MATCH($B2516,S_FOLSM!$X$3:$X$14,0), 1)</f>
        <v>18.569076305220886</v>
      </c>
      <c r="F2516" s="38">
        <f>INDEX(S_FOLSM!AC$3:AC$14, MATCH($B2516,S_FOLSM!$X$3:$X$14,0), 1)</f>
        <v>18.569076305220886</v>
      </c>
      <c r="G2516" s="38">
        <f>INDEX(D_FOLSM_NP!$M$2:$M$13, MATCH($B2516,D_FOLSM_NP!$L$2:$L$13,0), 1)</f>
        <v>93.7311384388519</v>
      </c>
      <c r="H2516">
        <f>I_FOLSM!$F2505</f>
        <v>1289</v>
      </c>
      <c r="I2516">
        <f>INDEX(DEM_D8!AE$3:AE$14, MATCH($B2516,DEM_D8!$AC$3:$AC$14,0), 1)</f>
        <v>0.23052208835341365</v>
      </c>
      <c r="J2516">
        <f>INDEX(DEM_D8!AF$3:AF$14, MATCH($B2516,DEM_D8!$AC$3:$AC$14,0), 1)</f>
        <v>0.79694781628957234</v>
      </c>
      <c r="K2516">
        <f>INDEX(DEM_D8!AG$3:AG$14, MATCH($B2516,DEM_D8!$AC$3:$AC$14,0), 1)</f>
        <v>0.24863454443383887</v>
      </c>
      <c r="L2516">
        <f>INDEX(DEM_D8!AH$3:AH$14, MATCH($B2516,DEM_D8!$AC$3:$AC$14,0), 1)</f>
        <v>1.0538152610441767</v>
      </c>
      <c r="M2516">
        <f>INDEX(DEM_D8!AI$3:AI$14, MATCH($B2516,DEM_D8!$AC$3:$AC$14,0), 1)</f>
        <v>1.1526104417670682</v>
      </c>
      <c r="N2516">
        <f>INDEX(DEM_D8!AJ$3:AJ$14, MATCH($B2516,DEM_D8!$AC$3:$AC$14,0), 1)</f>
        <v>0.49397590361445781</v>
      </c>
    </row>
    <row r="2517" spans="1:14">
      <c r="A2517" s="35">
        <v>39030</v>
      </c>
      <c r="B2517">
        <f t="shared" si="39"/>
        <v>11</v>
      </c>
      <c r="C2517" s="38">
        <f>INDEX(S_FOLSM!Z$3:Z$14, MATCH($B2517,S_FOLSM!$X$3:$X$14,0), 1)</f>
        <v>6.1273092390543009E-2</v>
      </c>
      <c r="D2517" s="38">
        <f>INDEX(S_FOLSM!AA$3:AA$14, MATCH($B2517,S_FOLSM!$X$3:$X$14,0), 1)</f>
        <v>10.923694779116465</v>
      </c>
      <c r="E2517" s="38">
        <f>INDEX(S_FOLSM!AB$3:AB$14, MATCH($B2517,S_FOLSM!$X$3:$X$14,0), 1)</f>
        <v>18.569076305220886</v>
      </c>
      <c r="F2517" s="38">
        <f>INDEX(S_FOLSM!AC$3:AC$14, MATCH($B2517,S_FOLSM!$X$3:$X$14,0), 1)</f>
        <v>18.569076305220886</v>
      </c>
      <c r="G2517" s="38">
        <f>INDEX(D_FOLSM_NP!$M$2:$M$13, MATCH($B2517,D_FOLSM_NP!$L$2:$L$13,0), 1)</f>
        <v>93.7311384388519</v>
      </c>
      <c r="H2517">
        <f>I_FOLSM!$F2506</f>
        <v>1060</v>
      </c>
      <c r="I2517">
        <f>INDEX(DEM_D8!AE$3:AE$14, MATCH($B2517,DEM_D8!$AC$3:$AC$14,0), 1)</f>
        <v>0.23052208835341365</v>
      </c>
      <c r="J2517">
        <f>INDEX(DEM_D8!AF$3:AF$14, MATCH($B2517,DEM_D8!$AC$3:$AC$14,0), 1)</f>
        <v>0.79694781628957234</v>
      </c>
      <c r="K2517">
        <f>INDEX(DEM_D8!AG$3:AG$14, MATCH($B2517,DEM_D8!$AC$3:$AC$14,0), 1)</f>
        <v>0.24863454443383887</v>
      </c>
      <c r="L2517">
        <f>INDEX(DEM_D8!AH$3:AH$14, MATCH($B2517,DEM_D8!$AC$3:$AC$14,0), 1)</f>
        <v>1.0538152610441767</v>
      </c>
      <c r="M2517">
        <f>INDEX(DEM_D8!AI$3:AI$14, MATCH($B2517,DEM_D8!$AC$3:$AC$14,0), 1)</f>
        <v>1.1526104417670682</v>
      </c>
      <c r="N2517">
        <f>INDEX(DEM_D8!AJ$3:AJ$14, MATCH($B2517,DEM_D8!$AC$3:$AC$14,0), 1)</f>
        <v>0.49397590361445781</v>
      </c>
    </row>
    <row r="2518" spans="1:14">
      <c r="A2518" s="35">
        <v>39031</v>
      </c>
      <c r="B2518">
        <f t="shared" si="39"/>
        <v>11</v>
      </c>
      <c r="C2518" s="38">
        <f>INDEX(S_FOLSM!Z$3:Z$14, MATCH($B2518,S_FOLSM!$X$3:$X$14,0), 1)</f>
        <v>6.1273092390543009E-2</v>
      </c>
      <c r="D2518" s="38">
        <f>INDEX(S_FOLSM!AA$3:AA$14, MATCH($B2518,S_FOLSM!$X$3:$X$14,0), 1)</f>
        <v>10.923694779116465</v>
      </c>
      <c r="E2518" s="38">
        <f>INDEX(S_FOLSM!AB$3:AB$14, MATCH($B2518,S_FOLSM!$X$3:$X$14,0), 1)</f>
        <v>18.569076305220886</v>
      </c>
      <c r="F2518" s="38">
        <f>INDEX(S_FOLSM!AC$3:AC$14, MATCH($B2518,S_FOLSM!$X$3:$X$14,0), 1)</f>
        <v>18.569076305220886</v>
      </c>
      <c r="G2518" s="38">
        <f>INDEX(D_FOLSM_NP!$M$2:$M$13, MATCH($B2518,D_FOLSM_NP!$L$2:$L$13,0), 1)</f>
        <v>93.7311384388519</v>
      </c>
      <c r="H2518">
        <f>I_FOLSM!$F2507</f>
        <v>1330</v>
      </c>
      <c r="I2518">
        <f>INDEX(DEM_D8!AE$3:AE$14, MATCH($B2518,DEM_D8!$AC$3:$AC$14,0), 1)</f>
        <v>0.23052208835341365</v>
      </c>
      <c r="J2518">
        <f>INDEX(DEM_D8!AF$3:AF$14, MATCH($B2518,DEM_D8!$AC$3:$AC$14,0), 1)</f>
        <v>0.79694781628957234</v>
      </c>
      <c r="K2518">
        <f>INDEX(DEM_D8!AG$3:AG$14, MATCH($B2518,DEM_D8!$AC$3:$AC$14,0), 1)</f>
        <v>0.24863454443383887</v>
      </c>
      <c r="L2518">
        <f>INDEX(DEM_D8!AH$3:AH$14, MATCH($B2518,DEM_D8!$AC$3:$AC$14,0), 1)</f>
        <v>1.0538152610441767</v>
      </c>
      <c r="M2518">
        <f>INDEX(DEM_D8!AI$3:AI$14, MATCH($B2518,DEM_D8!$AC$3:$AC$14,0), 1)</f>
        <v>1.1526104417670682</v>
      </c>
      <c r="N2518">
        <f>INDEX(DEM_D8!AJ$3:AJ$14, MATCH($B2518,DEM_D8!$AC$3:$AC$14,0), 1)</f>
        <v>0.49397590361445781</v>
      </c>
    </row>
    <row r="2519" spans="1:14">
      <c r="A2519" s="35">
        <v>39032</v>
      </c>
      <c r="B2519">
        <f t="shared" si="39"/>
        <v>11</v>
      </c>
      <c r="C2519" s="38">
        <f>INDEX(S_FOLSM!Z$3:Z$14, MATCH($B2519,S_FOLSM!$X$3:$X$14,0), 1)</f>
        <v>6.1273092390543009E-2</v>
      </c>
      <c r="D2519" s="38">
        <f>INDEX(S_FOLSM!AA$3:AA$14, MATCH($B2519,S_FOLSM!$X$3:$X$14,0), 1)</f>
        <v>10.923694779116465</v>
      </c>
      <c r="E2519" s="38">
        <f>INDEX(S_FOLSM!AB$3:AB$14, MATCH($B2519,S_FOLSM!$X$3:$X$14,0), 1)</f>
        <v>18.569076305220886</v>
      </c>
      <c r="F2519" s="38">
        <f>INDEX(S_FOLSM!AC$3:AC$14, MATCH($B2519,S_FOLSM!$X$3:$X$14,0), 1)</f>
        <v>18.569076305220886</v>
      </c>
      <c r="G2519" s="38">
        <f>INDEX(D_FOLSM_NP!$M$2:$M$13, MATCH($B2519,D_FOLSM_NP!$L$2:$L$13,0), 1)</f>
        <v>93.7311384388519</v>
      </c>
      <c r="H2519">
        <f>I_FOLSM!$F2508</f>
        <v>1690</v>
      </c>
      <c r="I2519">
        <f>INDEX(DEM_D8!AE$3:AE$14, MATCH($B2519,DEM_D8!$AC$3:$AC$14,0), 1)</f>
        <v>0.23052208835341365</v>
      </c>
      <c r="J2519">
        <f>INDEX(DEM_D8!AF$3:AF$14, MATCH($B2519,DEM_D8!$AC$3:$AC$14,0), 1)</f>
        <v>0.79694781628957234</v>
      </c>
      <c r="K2519">
        <f>INDEX(DEM_D8!AG$3:AG$14, MATCH($B2519,DEM_D8!$AC$3:$AC$14,0), 1)</f>
        <v>0.24863454443383887</v>
      </c>
      <c r="L2519">
        <f>INDEX(DEM_D8!AH$3:AH$14, MATCH($B2519,DEM_D8!$AC$3:$AC$14,0), 1)</f>
        <v>1.0538152610441767</v>
      </c>
      <c r="M2519">
        <f>INDEX(DEM_D8!AI$3:AI$14, MATCH($B2519,DEM_D8!$AC$3:$AC$14,0), 1)</f>
        <v>1.1526104417670682</v>
      </c>
      <c r="N2519">
        <f>INDEX(DEM_D8!AJ$3:AJ$14, MATCH($B2519,DEM_D8!$AC$3:$AC$14,0), 1)</f>
        <v>0.49397590361445781</v>
      </c>
    </row>
    <row r="2520" spans="1:14">
      <c r="A2520" s="35">
        <v>39033</v>
      </c>
      <c r="B2520">
        <f t="shared" si="39"/>
        <v>11</v>
      </c>
      <c r="C2520" s="38">
        <f>INDEX(S_FOLSM!Z$3:Z$14, MATCH($B2520,S_FOLSM!$X$3:$X$14,0), 1)</f>
        <v>6.1273092390543009E-2</v>
      </c>
      <c r="D2520" s="38">
        <f>INDEX(S_FOLSM!AA$3:AA$14, MATCH($B2520,S_FOLSM!$X$3:$X$14,0), 1)</f>
        <v>10.923694779116465</v>
      </c>
      <c r="E2520" s="38">
        <f>INDEX(S_FOLSM!AB$3:AB$14, MATCH($B2520,S_FOLSM!$X$3:$X$14,0), 1)</f>
        <v>18.569076305220886</v>
      </c>
      <c r="F2520" s="38">
        <f>INDEX(S_FOLSM!AC$3:AC$14, MATCH($B2520,S_FOLSM!$X$3:$X$14,0), 1)</f>
        <v>18.569076305220886</v>
      </c>
      <c r="G2520" s="38">
        <f>INDEX(D_FOLSM_NP!$M$2:$M$13, MATCH($B2520,D_FOLSM_NP!$L$2:$L$13,0), 1)</f>
        <v>93.7311384388519</v>
      </c>
      <c r="H2520">
        <f>I_FOLSM!$F2509</f>
        <v>1288</v>
      </c>
      <c r="I2520">
        <f>INDEX(DEM_D8!AE$3:AE$14, MATCH($B2520,DEM_D8!$AC$3:$AC$14,0), 1)</f>
        <v>0.23052208835341365</v>
      </c>
      <c r="J2520">
        <f>INDEX(DEM_D8!AF$3:AF$14, MATCH($B2520,DEM_D8!$AC$3:$AC$14,0), 1)</f>
        <v>0.79694781628957234</v>
      </c>
      <c r="K2520">
        <f>INDEX(DEM_D8!AG$3:AG$14, MATCH($B2520,DEM_D8!$AC$3:$AC$14,0), 1)</f>
        <v>0.24863454443383887</v>
      </c>
      <c r="L2520">
        <f>INDEX(DEM_D8!AH$3:AH$14, MATCH($B2520,DEM_D8!$AC$3:$AC$14,0), 1)</f>
        <v>1.0538152610441767</v>
      </c>
      <c r="M2520">
        <f>INDEX(DEM_D8!AI$3:AI$14, MATCH($B2520,DEM_D8!$AC$3:$AC$14,0), 1)</f>
        <v>1.1526104417670682</v>
      </c>
      <c r="N2520">
        <f>INDEX(DEM_D8!AJ$3:AJ$14, MATCH($B2520,DEM_D8!$AC$3:$AC$14,0), 1)</f>
        <v>0.49397590361445781</v>
      </c>
    </row>
    <row r="2521" spans="1:14">
      <c r="A2521" s="35">
        <v>39034</v>
      </c>
      <c r="B2521">
        <f t="shared" si="39"/>
        <v>11</v>
      </c>
      <c r="C2521" s="38">
        <f>INDEX(S_FOLSM!Z$3:Z$14, MATCH($B2521,S_FOLSM!$X$3:$X$14,0), 1)</f>
        <v>6.1273092390543009E-2</v>
      </c>
      <c r="D2521" s="38">
        <f>INDEX(S_FOLSM!AA$3:AA$14, MATCH($B2521,S_FOLSM!$X$3:$X$14,0), 1)</f>
        <v>10.923694779116465</v>
      </c>
      <c r="E2521" s="38">
        <f>INDEX(S_FOLSM!AB$3:AB$14, MATCH($B2521,S_FOLSM!$X$3:$X$14,0), 1)</f>
        <v>18.569076305220886</v>
      </c>
      <c r="F2521" s="38">
        <f>INDEX(S_FOLSM!AC$3:AC$14, MATCH($B2521,S_FOLSM!$X$3:$X$14,0), 1)</f>
        <v>18.569076305220886</v>
      </c>
      <c r="G2521" s="38">
        <f>INDEX(D_FOLSM_NP!$M$2:$M$13, MATCH($B2521,D_FOLSM_NP!$L$2:$L$13,0), 1)</f>
        <v>93.7311384388519</v>
      </c>
      <c r="H2521">
        <f>I_FOLSM!$F2510</f>
        <v>1286</v>
      </c>
      <c r="I2521">
        <f>INDEX(DEM_D8!AE$3:AE$14, MATCH($B2521,DEM_D8!$AC$3:$AC$14,0), 1)</f>
        <v>0.23052208835341365</v>
      </c>
      <c r="J2521">
        <f>INDEX(DEM_D8!AF$3:AF$14, MATCH($B2521,DEM_D8!$AC$3:$AC$14,0), 1)</f>
        <v>0.79694781628957234</v>
      </c>
      <c r="K2521">
        <f>INDEX(DEM_D8!AG$3:AG$14, MATCH($B2521,DEM_D8!$AC$3:$AC$14,0), 1)</f>
        <v>0.24863454443383887</v>
      </c>
      <c r="L2521">
        <f>INDEX(DEM_D8!AH$3:AH$14, MATCH($B2521,DEM_D8!$AC$3:$AC$14,0), 1)</f>
        <v>1.0538152610441767</v>
      </c>
      <c r="M2521">
        <f>INDEX(DEM_D8!AI$3:AI$14, MATCH($B2521,DEM_D8!$AC$3:$AC$14,0), 1)</f>
        <v>1.1526104417670682</v>
      </c>
      <c r="N2521">
        <f>INDEX(DEM_D8!AJ$3:AJ$14, MATCH($B2521,DEM_D8!$AC$3:$AC$14,0), 1)</f>
        <v>0.49397590361445781</v>
      </c>
    </row>
    <row r="2522" spans="1:14">
      <c r="A2522" s="35">
        <v>39035</v>
      </c>
      <c r="B2522">
        <f t="shared" si="39"/>
        <v>11</v>
      </c>
      <c r="C2522" s="38">
        <f>INDEX(S_FOLSM!Z$3:Z$14, MATCH($B2522,S_FOLSM!$X$3:$X$14,0), 1)</f>
        <v>6.1273092390543009E-2</v>
      </c>
      <c r="D2522" s="38">
        <f>INDEX(S_FOLSM!AA$3:AA$14, MATCH($B2522,S_FOLSM!$X$3:$X$14,0), 1)</f>
        <v>10.923694779116465</v>
      </c>
      <c r="E2522" s="38">
        <f>INDEX(S_FOLSM!AB$3:AB$14, MATCH($B2522,S_FOLSM!$X$3:$X$14,0), 1)</f>
        <v>18.569076305220886</v>
      </c>
      <c r="F2522" s="38">
        <f>INDEX(S_FOLSM!AC$3:AC$14, MATCH($B2522,S_FOLSM!$X$3:$X$14,0), 1)</f>
        <v>18.569076305220886</v>
      </c>
      <c r="G2522" s="38">
        <f>INDEX(D_FOLSM_NP!$M$2:$M$13, MATCH($B2522,D_FOLSM_NP!$L$2:$L$13,0), 1)</f>
        <v>93.7311384388519</v>
      </c>
      <c r="H2522">
        <f>I_FOLSM!$F2511</f>
        <v>2162</v>
      </c>
      <c r="I2522">
        <f>INDEX(DEM_D8!AE$3:AE$14, MATCH($B2522,DEM_D8!$AC$3:$AC$14,0), 1)</f>
        <v>0.23052208835341365</v>
      </c>
      <c r="J2522">
        <f>INDEX(DEM_D8!AF$3:AF$14, MATCH($B2522,DEM_D8!$AC$3:$AC$14,0), 1)</f>
        <v>0.79694781628957234</v>
      </c>
      <c r="K2522">
        <f>INDEX(DEM_D8!AG$3:AG$14, MATCH($B2522,DEM_D8!$AC$3:$AC$14,0), 1)</f>
        <v>0.24863454443383887</v>
      </c>
      <c r="L2522">
        <f>INDEX(DEM_D8!AH$3:AH$14, MATCH($B2522,DEM_D8!$AC$3:$AC$14,0), 1)</f>
        <v>1.0538152610441767</v>
      </c>
      <c r="M2522">
        <f>INDEX(DEM_D8!AI$3:AI$14, MATCH($B2522,DEM_D8!$AC$3:$AC$14,0), 1)</f>
        <v>1.1526104417670682</v>
      </c>
      <c r="N2522">
        <f>INDEX(DEM_D8!AJ$3:AJ$14, MATCH($B2522,DEM_D8!$AC$3:$AC$14,0), 1)</f>
        <v>0.49397590361445781</v>
      </c>
    </row>
    <row r="2523" spans="1:14">
      <c r="A2523" s="35">
        <v>39036</v>
      </c>
      <c r="B2523">
        <f t="shared" si="39"/>
        <v>11</v>
      </c>
      <c r="C2523" s="38">
        <f>INDEX(S_FOLSM!Z$3:Z$14, MATCH($B2523,S_FOLSM!$X$3:$X$14,0), 1)</f>
        <v>6.1273092390543009E-2</v>
      </c>
      <c r="D2523" s="38">
        <f>INDEX(S_FOLSM!AA$3:AA$14, MATCH($B2523,S_FOLSM!$X$3:$X$14,0), 1)</f>
        <v>10.923694779116465</v>
      </c>
      <c r="E2523" s="38">
        <f>INDEX(S_FOLSM!AB$3:AB$14, MATCH($B2523,S_FOLSM!$X$3:$X$14,0), 1)</f>
        <v>18.569076305220886</v>
      </c>
      <c r="F2523" s="38">
        <f>INDEX(S_FOLSM!AC$3:AC$14, MATCH($B2523,S_FOLSM!$X$3:$X$14,0), 1)</f>
        <v>18.569076305220886</v>
      </c>
      <c r="G2523" s="38">
        <f>INDEX(D_FOLSM_NP!$M$2:$M$13, MATCH($B2523,D_FOLSM_NP!$L$2:$L$13,0), 1)</f>
        <v>93.7311384388519</v>
      </c>
      <c r="H2523">
        <f>I_FOLSM!$F2512</f>
        <v>2240</v>
      </c>
      <c r="I2523">
        <f>INDEX(DEM_D8!AE$3:AE$14, MATCH($B2523,DEM_D8!$AC$3:$AC$14,0), 1)</f>
        <v>0.23052208835341365</v>
      </c>
      <c r="J2523">
        <f>INDEX(DEM_D8!AF$3:AF$14, MATCH($B2523,DEM_D8!$AC$3:$AC$14,0), 1)</f>
        <v>0.79694781628957234</v>
      </c>
      <c r="K2523">
        <f>INDEX(DEM_D8!AG$3:AG$14, MATCH($B2523,DEM_D8!$AC$3:$AC$14,0), 1)</f>
        <v>0.24863454443383887</v>
      </c>
      <c r="L2523">
        <f>INDEX(DEM_D8!AH$3:AH$14, MATCH($B2523,DEM_D8!$AC$3:$AC$14,0), 1)</f>
        <v>1.0538152610441767</v>
      </c>
      <c r="M2523">
        <f>INDEX(DEM_D8!AI$3:AI$14, MATCH($B2523,DEM_D8!$AC$3:$AC$14,0), 1)</f>
        <v>1.1526104417670682</v>
      </c>
      <c r="N2523">
        <f>INDEX(DEM_D8!AJ$3:AJ$14, MATCH($B2523,DEM_D8!$AC$3:$AC$14,0), 1)</f>
        <v>0.49397590361445781</v>
      </c>
    </row>
    <row r="2524" spans="1:14">
      <c r="A2524" s="35">
        <v>39037</v>
      </c>
      <c r="B2524">
        <f t="shared" si="39"/>
        <v>11</v>
      </c>
      <c r="C2524" s="38">
        <f>INDEX(S_FOLSM!Z$3:Z$14, MATCH($B2524,S_FOLSM!$X$3:$X$14,0), 1)</f>
        <v>6.1273092390543009E-2</v>
      </c>
      <c r="D2524" s="38">
        <f>INDEX(S_FOLSM!AA$3:AA$14, MATCH($B2524,S_FOLSM!$X$3:$X$14,0), 1)</f>
        <v>10.923694779116465</v>
      </c>
      <c r="E2524" s="38">
        <f>INDEX(S_FOLSM!AB$3:AB$14, MATCH($B2524,S_FOLSM!$X$3:$X$14,0), 1)</f>
        <v>18.569076305220886</v>
      </c>
      <c r="F2524" s="38">
        <f>INDEX(S_FOLSM!AC$3:AC$14, MATCH($B2524,S_FOLSM!$X$3:$X$14,0), 1)</f>
        <v>18.569076305220886</v>
      </c>
      <c r="G2524" s="38">
        <f>INDEX(D_FOLSM_NP!$M$2:$M$13, MATCH($B2524,D_FOLSM_NP!$L$2:$L$13,0), 1)</f>
        <v>93.7311384388519</v>
      </c>
      <c r="H2524">
        <f>I_FOLSM!$F2513</f>
        <v>1827</v>
      </c>
      <c r="I2524">
        <f>INDEX(DEM_D8!AE$3:AE$14, MATCH($B2524,DEM_D8!$AC$3:$AC$14,0), 1)</f>
        <v>0.23052208835341365</v>
      </c>
      <c r="J2524">
        <f>INDEX(DEM_D8!AF$3:AF$14, MATCH($B2524,DEM_D8!$AC$3:$AC$14,0), 1)</f>
        <v>0.79694781628957234</v>
      </c>
      <c r="K2524">
        <f>INDEX(DEM_D8!AG$3:AG$14, MATCH($B2524,DEM_D8!$AC$3:$AC$14,0), 1)</f>
        <v>0.24863454443383887</v>
      </c>
      <c r="L2524">
        <f>INDEX(DEM_D8!AH$3:AH$14, MATCH($B2524,DEM_D8!$AC$3:$AC$14,0), 1)</f>
        <v>1.0538152610441767</v>
      </c>
      <c r="M2524">
        <f>INDEX(DEM_D8!AI$3:AI$14, MATCH($B2524,DEM_D8!$AC$3:$AC$14,0), 1)</f>
        <v>1.1526104417670682</v>
      </c>
      <c r="N2524">
        <f>INDEX(DEM_D8!AJ$3:AJ$14, MATCH($B2524,DEM_D8!$AC$3:$AC$14,0), 1)</f>
        <v>0.49397590361445781</v>
      </c>
    </row>
    <row r="2525" spans="1:14">
      <c r="A2525" s="35">
        <v>39038</v>
      </c>
      <c r="B2525">
        <f t="shared" si="39"/>
        <v>11</v>
      </c>
      <c r="C2525" s="38">
        <f>INDEX(S_FOLSM!Z$3:Z$14, MATCH($B2525,S_FOLSM!$X$3:$X$14,0), 1)</f>
        <v>6.1273092390543009E-2</v>
      </c>
      <c r="D2525" s="38">
        <f>INDEX(S_FOLSM!AA$3:AA$14, MATCH($B2525,S_FOLSM!$X$3:$X$14,0), 1)</f>
        <v>10.923694779116465</v>
      </c>
      <c r="E2525" s="38">
        <f>INDEX(S_FOLSM!AB$3:AB$14, MATCH($B2525,S_FOLSM!$X$3:$X$14,0), 1)</f>
        <v>18.569076305220886</v>
      </c>
      <c r="F2525" s="38">
        <f>INDEX(S_FOLSM!AC$3:AC$14, MATCH($B2525,S_FOLSM!$X$3:$X$14,0), 1)</f>
        <v>18.569076305220886</v>
      </c>
      <c r="G2525" s="38">
        <f>INDEX(D_FOLSM_NP!$M$2:$M$13, MATCH($B2525,D_FOLSM_NP!$L$2:$L$13,0), 1)</f>
        <v>93.7311384388519</v>
      </c>
      <c r="H2525">
        <f>I_FOLSM!$F2514</f>
        <v>1967</v>
      </c>
      <c r="I2525">
        <f>INDEX(DEM_D8!AE$3:AE$14, MATCH($B2525,DEM_D8!$AC$3:$AC$14,0), 1)</f>
        <v>0.23052208835341365</v>
      </c>
      <c r="J2525">
        <f>INDEX(DEM_D8!AF$3:AF$14, MATCH($B2525,DEM_D8!$AC$3:$AC$14,0), 1)</f>
        <v>0.79694781628957234</v>
      </c>
      <c r="K2525">
        <f>INDEX(DEM_D8!AG$3:AG$14, MATCH($B2525,DEM_D8!$AC$3:$AC$14,0), 1)</f>
        <v>0.24863454443383887</v>
      </c>
      <c r="L2525">
        <f>INDEX(DEM_D8!AH$3:AH$14, MATCH($B2525,DEM_D8!$AC$3:$AC$14,0), 1)</f>
        <v>1.0538152610441767</v>
      </c>
      <c r="M2525">
        <f>INDEX(DEM_D8!AI$3:AI$14, MATCH($B2525,DEM_D8!$AC$3:$AC$14,0), 1)</f>
        <v>1.1526104417670682</v>
      </c>
      <c r="N2525">
        <f>INDEX(DEM_D8!AJ$3:AJ$14, MATCH($B2525,DEM_D8!$AC$3:$AC$14,0), 1)</f>
        <v>0.49397590361445781</v>
      </c>
    </row>
    <row r="2526" spans="1:14">
      <c r="A2526" s="35">
        <v>39039</v>
      </c>
      <c r="B2526">
        <f t="shared" si="39"/>
        <v>11</v>
      </c>
      <c r="C2526" s="38">
        <f>INDEX(S_FOLSM!Z$3:Z$14, MATCH($B2526,S_FOLSM!$X$3:$X$14,0), 1)</f>
        <v>6.1273092390543009E-2</v>
      </c>
      <c r="D2526" s="38">
        <f>INDEX(S_FOLSM!AA$3:AA$14, MATCH($B2526,S_FOLSM!$X$3:$X$14,0), 1)</f>
        <v>10.923694779116465</v>
      </c>
      <c r="E2526" s="38">
        <f>INDEX(S_FOLSM!AB$3:AB$14, MATCH($B2526,S_FOLSM!$X$3:$X$14,0), 1)</f>
        <v>18.569076305220886</v>
      </c>
      <c r="F2526" s="38">
        <f>INDEX(S_FOLSM!AC$3:AC$14, MATCH($B2526,S_FOLSM!$X$3:$X$14,0), 1)</f>
        <v>18.569076305220886</v>
      </c>
      <c r="G2526" s="38">
        <f>INDEX(D_FOLSM_NP!$M$2:$M$13, MATCH($B2526,D_FOLSM_NP!$L$2:$L$13,0), 1)</f>
        <v>93.7311384388519</v>
      </c>
      <c r="H2526">
        <f>I_FOLSM!$F2515</f>
        <v>1798</v>
      </c>
      <c r="I2526">
        <f>INDEX(DEM_D8!AE$3:AE$14, MATCH($B2526,DEM_D8!$AC$3:$AC$14,0), 1)</f>
        <v>0.23052208835341365</v>
      </c>
      <c r="J2526">
        <f>INDEX(DEM_D8!AF$3:AF$14, MATCH($B2526,DEM_D8!$AC$3:$AC$14,0), 1)</f>
        <v>0.79694781628957234</v>
      </c>
      <c r="K2526">
        <f>INDEX(DEM_D8!AG$3:AG$14, MATCH($B2526,DEM_D8!$AC$3:$AC$14,0), 1)</f>
        <v>0.24863454443383887</v>
      </c>
      <c r="L2526">
        <f>INDEX(DEM_D8!AH$3:AH$14, MATCH($B2526,DEM_D8!$AC$3:$AC$14,0), 1)</f>
        <v>1.0538152610441767</v>
      </c>
      <c r="M2526">
        <f>INDEX(DEM_D8!AI$3:AI$14, MATCH($B2526,DEM_D8!$AC$3:$AC$14,0), 1)</f>
        <v>1.1526104417670682</v>
      </c>
      <c r="N2526">
        <f>INDEX(DEM_D8!AJ$3:AJ$14, MATCH($B2526,DEM_D8!$AC$3:$AC$14,0), 1)</f>
        <v>0.49397590361445781</v>
      </c>
    </row>
    <row r="2527" spans="1:14">
      <c r="A2527" s="35">
        <v>39040</v>
      </c>
      <c r="B2527">
        <f t="shared" si="39"/>
        <v>11</v>
      </c>
      <c r="C2527" s="38">
        <f>INDEX(S_FOLSM!Z$3:Z$14, MATCH($B2527,S_FOLSM!$X$3:$X$14,0), 1)</f>
        <v>6.1273092390543009E-2</v>
      </c>
      <c r="D2527" s="38">
        <f>INDEX(S_FOLSM!AA$3:AA$14, MATCH($B2527,S_FOLSM!$X$3:$X$14,0), 1)</f>
        <v>10.923694779116465</v>
      </c>
      <c r="E2527" s="38">
        <f>INDEX(S_FOLSM!AB$3:AB$14, MATCH($B2527,S_FOLSM!$X$3:$X$14,0), 1)</f>
        <v>18.569076305220886</v>
      </c>
      <c r="F2527" s="38">
        <f>INDEX(S_FOLSM!AC$3:AC$14, MATCH($B2527,S_FOLSM!$X$3:$X$14,0), 1)</f>
        <v>18.569076305220886</v>
      </c>
      <c r="G2527" s="38">
        <f>INDEX(D_FOLSM_NP!$M$2:$M$13, MATCH($B2527,D_FOLSM_NP!$L$2:$L$13,0), 1)</f>
        <v>93.7311384388519</v>
      </c>
      <c r="H2527">
        <f>I_FOLSM!$F2516</f>
        <v>1517</v>
      </c>
      <c r="I2527">
        <f>INDEX(DEM_D8!AE$3:AE$14, MATCH($B2527,DEM_D8!$AC$3:$AC$14,0), 1)</f>
        <v>0.23052208835341365</v>
      </c>
      <c r="J2527">
        <f>INDEX(DEM_D8!AF$3:AF$14, MATCH($B2527,DEM_D8!$AC$3:$AC$14,0), 1)</f>
        <v>0.79694781628957234</v>
      </c>
      <c r="K2527">
        <f>INDEX(DEM_D8!AG$3:AG$14, MATCH($B2527,DEM_D8!$AC$3:$AC$14,0), 1)</f>
        <v>0.24863454443383887</v>
      </c>
      <c r="L2527">
        <f>INDEX(DEM_D8!AH$3:AH$14, MATCH($B2527,DEM_D8!$AC$3:$AC$14,0), 1)</f>
        <v>1.0538152610441767</v>
      </c>
      <c r="M2527">
        <f>INDEX(DEM_D8!AI$3:AI$14, MATCH($B2527,DEM_D8!$AC$3:$AC$14,0), 1)</f>
        <v>1.1526104417670682</v>
      </c>
      <c r="N2527">
        <f>INDEX(DEM_D8!AJ$3:AJ$14, MATCH($B2527,DEM_D8!$AC$3:$AC$14,0), 1)</f>
        <v>0.49397590361445781</v>
      </c>
    </row>
    <row r="2528" spans="1:14">
      <c r="A2528" s="35">
        <v>39041</v>
      </c>
      <c r="B2528">
        <f t="shared" si="39"/>
        <v>11</v>
      </c>
      <c r="C2528" s="38">
        <f>INDEX(S_FOLSM!Z$3:Z$14, MATCH($B2528,S_FOLSM!$X$3:$X$14,0), 1)</f>
        <v>6.1273092390543009E-2</v>
      </c>
      <c r="D2528" s="38">
        <f>INDEX(S_FOLSM!AA$3:AA$14, MATCH($B2528,S_FOLSM!$X$3:$X$14,0), 1)</f>
        <v>10.923694779116465</v>
      </c>
      <c r="E2528" s="38">
        <f>INDEX(S_FOLSM!AB$3:AB$14, MATCH($B2528,S_FOLSM!$X$3:$X$14,0), 1)</f>
        <v>18.569076305220886</v>
      </c>
      <c r="F2528" s="38">
        <f>INDEX(S_FOLSM!AC$3:AC$14, MATCH($B2528,S_FOLSM!$X$3:$X$14,0), 1)</f>
        <v>18.569076305220886</v>
      </c>
      <c r="G2528" s="38">
        <f>INDEX(D_FOLSM_NP!$M$2:$M$13, MATCH($B2528,D_FOLSM_NP!$L$2:$L$13,0), 1)</f>
        <v>93.7311384388519</v>
      </c>
      <c r="H2528">
        <f>I_FOLSM!$F2517</f>
        <v>1342</v>
      </c>
      <c r="I2528">
        <f>INDEX(DEM_D8!AE$3:AE$14, MATCH($B2528,DEM_D8!$AC$3:$AC$14,0), 1)</f>
        <v>0.23052208835341365</v>
      </c>
      <c r="J2528">
        <f>INDEX(DEM_D8!AF$3:AF$14, MATCH($B2528,DEM_D8!$AC$3:$AC$14,0), 1)</f>
        <v>0.79694781628957234</v>
      </c>
      <c r="K2528">
        <f>INDEX(DEM_D8!AG$3:AG$14, MATCH($B2528,DEM_D8!$AC$3:$AC$14,0), 1)</f>
        <v>0.24863454443383887</v>
      </c>
      <c r="L2528">
        <f>INDEX(DEM_D8!AH$3:AH$14, MATCH($B2528,DEM_D8!$AC$3:$AC$14,0), 1)</f>
        <v>1.0538152610441767</v>
      </c>
      <c r="M2528">
        <f>INDEX(DEM_D8!AI$3:AI$14, MATCH($B2528,DEM_D8!$AC$3:$AC$14,0), 1)</f>
        <v>1.1526104417670682</v>
      </c>
      <c r="N2528">
        <f>INDEX(DEM_D8!AJ$3:AJ$14, MATCH($B2528,DEM_D8!$AC$3:$AC$14,0), 1)</f>
        <v>0.49397590361445781</v>
      </c>
    </row>
    <row r="2529" spans="1:14">
      <c r="A2529" s="35">
        <v>39042</v>
      </c>
      <c r="B2529">
        <f t="shared" si="39"/>
        <v>11</v>
      </c>
      <c r="C2529" s="38">
        <f>INDEX(S_FOLSM!Z$3:Z$14, MATCH($B2529,S_FOLSM!$X$3:$X$14,0), 1)</f>
        <v>6.1273092390543009E-2</v>
      </c>
      <c r="D2529" s="38">
        <f>INDEX(S_FOLSM!AA$3:AA$14, MATCH($B2529,S_FOLSM!$X$3:$X$14,0), 1)</f>
        <v>10.923694779116465</v>
      </c>
      <c r="E2529" s="38">
        <f>INDEX(S_FOLSM!AB$3:AB$14, MATCH($B2529,S_FOLSM!$X$3:$X$14,0), 1)</f>
        <v>18.569076305220886</v>
      </c>
      <c r="F2529" s="38">
        <f>INDEX(S_FOLSM!AC$3:AC$14, MATCH($B2529,S_FOLSM!$X$3:$X$14,0), 1)</f>
        <v>18.569076305220886</v>
      </c>
      <c r="G2529" s="38">
        <f>INDEX(D_FOLSM_NP!$M$2:$M$13, MATCH($B2529,D_FOLSM_NP!$L$2:$L$13,0), 1)</f>
        <v>93.7311384388519</v>
      </c>
      <c r="H2529">
        <f>I_FOLSM!$F2518</f>
        <v>1760</v>
      </c>
      <c r="I2529">
        <f>INDEX(DEM_D8!AE$3:AE$14, MATCH($B2529,DEM_D8!$AC$3:$AC$14,0), 1)</f>
        <v>0.23052208835341365</v>
      </c>
      <c r="J2529">
        <f>INDEX(DEM_D8!AF$3:AF$14, MATCH($B2529,DEM_D8!$AC$3:$AC$14,0), 1)</f>
        <v>0.79694781628957234</v>
      </c>
      <c r="K2529">
        <f>INDEX(DEM_D8!AG$3:AG$14, MATCH($B2529,DEM_D8!$AC$3:$AC$14,0), 1)</f>
        <v>0.24863454443383887</v>
      </c>
      <c r="L2529">
        <f>INDEX(DEM_D8!AH$3:AH$14, MATCH($B2529,DEM_D8!$AC$3:$AC$14,0), 1)</f>
        <v>1.0538152610441767</v>
      </c>
      <c r="M2529">
        <f>INDEX(DEM_D8!AI$3:AI$14, MATCH($B2529,DEM_D8!$AC$3:$AC$14,0), 1)</f>
        <v>1.1526104417670682</v>
      </c>
      <c r="N2529">
        <f>INDEX(DEM_D8!AJ$3:AJ$14, MATCH($B2529,DEM_D8!$AC$3:$AC$14,0), 1)</f>
        <v>0.49397590361445781</v>
      </c>
    </row>
    <row r="2530" spans="1:14">
      <c r="A2530" s="35">
        <v>39043</v>
      </c>
      <c r="B2530">
        <f t="shared" si="39"/>
        <v>11</v>
      </c>
      <c r="C2530" s="38">
        <f>INDEX(S_FOLSM!Z$3:Z$14, MATCH($B2530,S_FOLSM!$X$3:$X$14,0), 1)</f>
        <v>6.1273092390543009E-2</v>
      </c>
      <c r="D2530" s="38">
        <f>INDEX(S_FOLSM!AA$3:AA$14, MATCH($B2530,S_FOLSM!$X$3:$X$14,0), 1)</f>
        <v>10.923694779116465</v>
      </c>
      <c r="E2530" s="38">
        <f>INDEX(S_FOLSM!AB$3:AB$14, MATCH($B2530,S_FOLSM!$X$3:$X$14,0), 1)</f>
        <v>18.569076305220886</v>
      </c>
      <c r="F2530" s="38">
        <f>INDEX(S_FOLSM!AC$3:AC$14, MATCH($B2530,S_FOLSM!$X$3:$X$14,0), 1)</f>
        <v>18.569076305220886</v>
      </c>
      <c r="G2530" s="38">
        <f>INDEX(D_FOLSM_NP!$M$2:$M$13, MATCH($B2530,D_FOLSM_NP!$L$2:$L$13,0), 1)</f>
        <v>93.7311384388519</v>
      </c>
      <c r="H2530">
        <f>I_FOLSM!$F2519</f>
        <v>1426</v>
      </c>
      <c r="I2530">
        <f>INDEX(DEM_D8!AE$3:AE$14, MATCH($B2530,DEM_D8!$AC$3:$AC$14,0), 1)</f>
        <v>0.23052208835341365</v>
      </c>
      <c r="J2530">
        <f>INDEX(DEM_D8!AF$3:AF$14, MATCH($B2530,DEM_D8!$AC$3:$AC$14,0), 1)</f>
        <v>0.79694781628957234</v>
      </c>
      <c r="K2530">
        <f>INDEX(DEM_D8!AG$3:AG$14, MATCH($B2530,DEM_D8!$AC$3:$AC$14,0), 1)</f>
        <v>0.24863454443383887</v>
      </c>
      <c r="L2530">
        <f>INDEX(DEM_D8!AH$3:AH$14, MATCH($B2530,DEM_D8!$AC$3:$AC$14,0), 1)</f>
        <v>1.0538152610441767</v>
      </c>
      <c r="M2530">
        <f>INDEX(DEM_D8!AI$3:AI$14, MATCH($B2530,DEM_D8!$AC$3:$AC$14,0), 1)</f>
        <v>1.1526104417670682</v>
      </c>
      <c r="N2530">
        <f>INDEX(DEM_D8!AJ$3:AJ$14, MATCH($B2530,DEM_D8!$AC$3:$AC$14,0), 1)</f>
        <v>0.49397590361445781</v>
      </c>
    </row>
    <row r="2531" spans="1:14">
      <c r="A2531" s="35">
        <v>39044</v>
      </c>
      <c r="B2531">
        <f t="shared" si="39"/>
        <v>11</v>
      </c>
      <c r="C2531" s="38">
        <f>INDEX(S_FOLSM!Z$3:Z$14, MATCH($B2531,S_FOLSM!$X$3:$X$14,0), 1)</f>
        <v>6.1273092390543009E-2</v>
      </c>
      <c r="D2531" s="38">
        <f>INDEX(S_FOLSM!AA$3:AA$14, MATCH($B2531,S_FOLSM!$X$3:$X$14,0), 1)</f>
        <v>10.923694779116465</v>
      </c>
      <c r="E2531" s="38">
        <f>INDEX(S_FOLSM!AB$3:AB$14, MATCH($B2531,S_FOLSM!$X$3:$X$14,0), 1)</f>
        <v>18.569076305220886</v>
      </c>
      <c r="F2531" s="38">
        <f>INDEX(S_FOLSM!AC$3:AC$14, MATCH($B2531,S_FOLSM!$X$3:$X$14,0), 1)</f>
        <v>18.569076305220886</v>
      </c>
      <c r="G2531" s="38">
        <f>INDEX(D_FOLSM_NP!$M$2:$M$13, MATCH($B2531,D_FOLSM_NP!$L$2:$L$13,0), 1)</f>
        <v>93.7311384388519</v>
      </c>
      <c r="H2531">
        <f>I_FOLSM!$F2520</f>
        <v>1487</v>
      </c>
      <c r="I2531">
        <f>INDEX(DEM_D8!AE$3:AE$14, MATCH($B2531,DEM_D8!$AC$3:$AC$14,0), 1)</f>
        <v>0.23052208835341365</v>
      </c>
      <c r="J2531">
        <f>INDEX(DEM_D8!AF$3:AF$14, MATCH($B2531,DEM_D8!$AC$3:$AC$14,0), 1)</f>
        <v>0.79694781628957234</v>
      </c>
      <c r="K2531">
        <f>INDEX(DEM_D8!AG$3:AG$14, MATCH($B2531,DEM_D8!$AC$3:$AC$14,0), 1)</f>
        <v>0.24863454443383887</v>
      </c>
      <c r="L2531">
        <f>INDEX(DEM_D8!AH$3:AH$14, MATCH($B2531,DEM_D8!$AC$3:$AC$14,0), 1)</f>
        <v>1.0538152610441767</v>
      </c>
      <c r="M2531">
        <f>INDEX(DEM_D8!AI$3:AI$14, MATCH($B2531,DEM_D8!$AC$3:$AC$14,0), 1)</f>
        <v>1.1526104417670682</v>
      </c>
      <c r="N2531">
        <f>INDEX(DEM_D8!AJ$3:AJ$14, MATCH($B2531,DEM_D8!$AC$3:$AC$14,0), 1)</f>
        <v>0.49397590361445781</v>
      </c>
    </row>
    <row r="2532" spans="1:14">
      <c r="A2532" s="35">
        <v>39045</v>
      </c>
      <c r="B2532">
        <f t="shared" si="39"/>
        <v>11</v>
      </c>
      <c r="C2532" s="38">
        <f>INDEX(S_FOLSM!Z$3:Z$14, MATCH($B2532,S_FOLSM!$X$3:$X$14,0), 1)</f>
        <v>6.1273092390543009E-2</v>
      </c>
      <c r="D2532" s="38">
        <f>INDEX(S_FOLSM!AA$3:AA$14, MATCH($B2532,S_FOLSM!$X$3:$X$14,0), 1)</f>
        <v>10.923694779116465</v>
      </c>
      <c r="E2532" s="38">
        <f>INDEX(S_FOLSM!AB$3:AB$14, MATCH($B2532,S_FOLSM!$X$3:$X$14,0), 1)</f>
        <v>18.569076305220886</v>
      </c>
      <c r="F2532" s="38">
        <f>INDEX(S_FOLSM!AC$3:AC$14, MATCH($B2532,S_FOLSM!$X$3:$X$14,0), 1)</f>
        <v>18.569076305220886</v>
      </c>
      <c r="G2532" s="38">
        <f>INDEX(D_FOLSM_NP!$M$2:$M$13, MATCH($B2532,D_FOLSM_NP!$L$2:$L$13,0), 1)</f>
        <v>93.7311384388519</v>
      </c>
      <c r="H2532">
        <f>I_FOLSM!$F2521</f>
        <v>1307</v>
      </c>
      <c r="I2532">
        <f>INDEX(DEM_D8!AE$3:AE$14, MATCH($B2532,DEM_D8!$AC$3:$AC$14,0), 1)</f>
        <v>0.23052208835341365</v>
      </c>
      <c r="J2532">
        <f>INDEX(DEM_D8!AF$3:AF$14, MATCH($B2532,DEM_D8!$AC$3:$AC$14,0), 1)</f>
        <v>0.79694781628957234</v>
      </c>
      <c r="K2532">
        <f>INDEX(DEM_D8!AG$3:AG$14, MATCH($B2532,DEM_D8!$AC$3:$AC$14,0), 1)</f>
        <v>0.24863454443383887</v>
      </c>
      <c r="L2532">
        <f>INDEX(DEM_D8!AH$3:AH$14, MATCH($B2532,DEM_D8!$AC$3:$AC$14,0), 1)</f>
        <v>1.0538152610441767</v>
      </c>
      <c r="M2532">
        <f>INDEX(DEM_D8!AI$3:AI$14, MATCH($B2532,DEM_D8!$AC$3:$AC$14,0), 1)</f>
        <v>1.1526104417670682</v>
      </c>
      <c r="N2532">
        <f>INDEX(DEM_D8!AJ$3:AJ$14, MATCH($B2532,DEM_D8!$AC$3:$AC$14,0), 1)</f>
        <v>0.49397590361445781</v>
      </c>
    </row>
    <row r="2533" spans="1:14">
      <c r="A2533" s="35">
        <v>39046</v>
      </c>
      <c r="B2533">
        <f t="shared" si="39"/>
        <v>11</v>
      </c>
      <c r="C2533" s="38">
        <f>INDEX(S_FOLSM!Z$3:Z$14, MATCH($B2533,S_FOLSM!$X$3:$X$14,0), 1)</f>
        <v>6.1273092390543009E-2</v>
      </c>
      <c r="D2533" s="38">
        <f>INDEX(S_FOLSM!AA$3:AA$14, MATCH($B2533,S_FOLSM!$X$3:$X$14,0), 1)</f>
        <v>10.923694779116465</v>
      </c>
      <c r="E2533" s="38">
        <f>INDEX(S_FOLSM!AB$3:AB$14, MATCH($B2533,S_FOLSM!$X$3:$X$14,0), 1)</f>
        <v>18.569076305220886</v>
      </c>
      <c r="F2533" s="38">
        <f>INDEX(S_FOLSM!AC$3:AC$14, MATCH($B2533,S_FOLSM!$X$3:$X$14,0), 1)</f>
        <v>18.569076305220886</v>
      </c>
      <c r="G2533" s="38">
        <f>INDEX(D_FOLSM_NP!$M$2:$M$13, MATCH($B2533,D_FOLSM_NP!$L$2:$L$13,0), 1)</f>
        <v>93.7311384388519</v>
      </c>
      <c r="H2533">
        <f>I_FOLSM!$F2522</f>
        <v>1493</v>
      </c>
      <c r="I2533">
        <f>INDEX(DEM_D8!AE$3:AE$14, MATCH($B2533,DEM_D8!$AC$3:$AC$14,0), 1)</f>
        <v>0.23052208835341365</v>
      </c>
      <c r="J2533">
        <f>INDEX(DEM_D8!AF$3:AF$14, MATCH($B2533,DEM_D8!$AC$3:$AC$14,0), 1)</f>
        <v>0.79694781628957234</v>
      </c>
      <c r="K2533">
        <f>INDEX(DEM_D8!AG$3:AG$14, MATCH($B2533,DEM_D8!$AC$3:$AC$14,0), 1)</f>
        <v>0.24863454443383887</v>
      </c>
      <c r="L2533">
        <f>INDEX(DEM_D8!AH$3:AH$14, MATCH($B2533,DEM_D8!$AC$3:$AC$14,0), 1)</f>
        <v>1.0538152610441767</v>
      </c>
      <c r="M2533">
        <f>INDEX(DEM_D8!AI$3:AI$14, MATCH($B2533,DEM_D8!$AC$3:$AC$14,0), 1)</f>
        <v>1.1526104417670682</v>
      </c>
      <c r="N2533">
        <f>INDEX(DEM_D8!AJ$3:AJ$14, MATCH($B2533,DEM_D8!$AC$3:$AC$14,0), 1)</f>
        <v>0.49397590361445781</v>
      </c>
    </row>
    <row r="2534" spans="1:14">
      <c r="A2534" s="35">
        <v>39047</v>
      </c>
      <c r="B2534">
        <f t="shared" si="39"/>
        <v>11</v>
      </c>
      <c r="C2534" s="38">
        <f>INDEX(S_FOLSM!Z$3:Z$14, MATCH($B2534,S_FOLSM!$X$3:$X$14,0), 1)</f>
        <v>6.1273092390543009E-2</v>
      </c>
      <c r="D2534" s="38">
        <f>INDEX(S_FOLSM!AA$3:AA$14, MATCH($B2534,S_FOLSM!$X$3:$X$14,0), 1)</f>
        <v>10.923694779116465</v>
      </c>
      <c r="E2534" s="38">
        <f>INDEX(S_FOLSM!AB$3:AB$14, MATCH($B2534,S_FOLSM!$X$3:$X$14,0), 1)</f>
        <v>18.569076305220886</v>
      </c>
      <c r="F2534" s="38">
        <f>INDEX(S_FOLSM!AC$3:AC$14, MATCH($B2534,S_FOLSM!$X$3:$X$14,0), 1)</f>
        <v>18.569076305220886</v>
      </c>
      <c r="G2534" s="38">
        <f>INDEX(D_FOLSM_NP!$M$2:$M$13, MATCH($B2534,D_FOLSM_NP!$L$2:$L$13,0), 1)</f>
        <v>93.7311384388519</v>
      </c>
      <c r="H2534">
        <f>I_FOLSM!$F2523</f>
        <v>1390</v>
      </c>
      <c r="I2534">
        <f>INDEX(DEM_D8!AE$3:AE$14, MATCH($B2534,DEM_D8!$AC$3:$AC$14,0), 1)</f>
        <v>0.23052208835341365</v>
      </c>
      <c r="J2534">
        <f>INDEX(DEM_D8!AF$3:AF$14, MATCH($B2534,DEM_D8!$AC$3:$AC$14,0), 1)</f>
        <v>0.79694781628957234</v>
      </c>
      <c r="K2534">
        <f>INDEX(DEM_D8!AG$3:AG$14, MATCH($B2534,DEM_D8!$AC$3:$AC$14,0), 1)</f>
        <v>0.24863454443383887</v>
      </c>
      <c r="L2534">
        <f>INDEX(DEM_D8!AH$3:AH$14, MATCH($B2534,DEM_D8!$AC$3:$AC$14,0), 1)</f>
        <v>1.0538152610441767</v>
      </c>
      <c r="M2534">
        <f>INDEX(DEM_D8!AI$3:AI$14, MATCH($B2534,DEM_D8!$AC$3:$AC$14,0), 1)</f>
        <v>1.1526104417670682</v>
      </c>
      <c r="N2534">
        <f>INDEX(DEM_D8!AJ$3:AJ$14, MATCH($B2534,DEM_D8!$AC$3:$AC$14,0), 1)</f>
        <v>0.49397590361445781</v>
      </c>
    </row>
    <row r="2535" spans="1:14">
      <c r="A2535" s="35">
        <v>39048</v>
      </c>
      <c r="B2535">
        <f t="shared" si="39"/>
        <v>11</v>
      </c>
      <c r="C2535" s="38">
        <f>INDEX(S_FOLSM!Z$3:Z$14, MATCH($B2535,S_FOLSM!$X$3:$X$14,0), 1)</f>
        <v>6.1273092390543009E-2</v>
      </c>
      <c r="D2535" s="38">
        <f>INDEX(S_FOLSM!AA$3:AA$14, MATCH($B2535,S_FOLSM!$X$3:$X$14,0), 1)</f>
        <v>10.923694779116465</v>
      </c>
      <c r="E2535" s="38">
        <f>INDEX(S_FOLSM!AB$3:AB$14, MATCH($B2535,S_FOLSM!$X$3:$X$14,0), 1)</f>
        <v>18.569076305220886</v>
      </c>
      <c r="F2535" s="38">
        <f>INDEX(S_FOLSM!AC$3:AC$14, MATCH($B2535,S_FOLSM!$X$3:$X$14,0), 1)</f>
        <v>18.569076305220886</v>
      </c>
      <c r="G2535" s="38">
        <f>INDEX(D_FOLSM_NP!$M$2:$M$13, MATCH($B2535,D_FOLSM_NP!$L$2:$L$13,0), 1)</f>
        <v>93.7311384388519</v>
      </c>
      <c r="H2535">
        <f>I_FOLSM!$F2524</f>
        <v>1398</v>
      </c>
      <c r="I2535">
        <f>INDEX(DEM_D8!AE$3:AE$14, MATCH($B2535,DEM_D8!$AC$3:$AC$14,0), 1)</f>
        <v>0.23052208835341365</v>
      </c>
      <c r="J2535">
        <f>INDEX(DEM_D8!AF$3:AF$14, MATCH($B2535,DEM_D8!$AC$3:$AC$14,0), 1)</f>
        <v>0.79694781628957234</v>
      </c>
      <c r="K2535">
        <f>INDEX(DEM_D8!AG$3:AG$14, MATCH($B2535,DEM_D8!$AC$3:$AC$14,0), 1)</f>
        <v>0.24863454443383887</v>
      </c>
      <c r="L2535">
        <f>INDEX(DEM_D8!AH$3:AH$14, MATCH($B2535,DEM_D8!$AC$3:$AC$14,0), 1)</f>
        <v>1.0538152610441767</v>
      </c>
      <c r="M2535">
        <f>INDEX(DEM_D8!AI$3:AI$14, MATCH($B2535,DEM_D8!$AC$3:$AC$14,0), 1)</f>
        <v>1.1526104417670682</v>
      </c>
      <c r="N2535">
        <f>INDEX(DEM_D8!AJ$3:AJ$14, MATCH($B2535,DEM_D8!$AC$3:$AC$14,0), 1)</f>
        <v>0.49397590361445781</v>
      </c>
    </row>
    <row r="2536" spans="1:14">
      <c r="A2536" s="35">
        <v>39049</v>
      </c>
      <c r="B2536">
        <f t="shared" si="39"/>
        <v>11</v>
      </c>
      <c r="C2536" s="38">
        <f>INDEX(S_FOLSM!Z$3:Z$14, MATCH($B2536,S_FOLSM!$X$3:$X$14,0), 1)</f>
        <v>6.1273092390543009E-2</v>
      </c>
      <c r="D2536" s="38">
        <f>INDEX(S_FOLSM!AA$3:AA$14, MATCH($B2536,S_FOLSM!$X$3:$X$14,0), 1)</f>
        <v>10.923694779116465</v>
      </c>
      <c r="E2536" s="38">
        <f>INDEX(S_FOLSM!AB$3:AB$14, MATCH($B2536,S_FOLSM!$X$3:$X$14,0), 1)</f>
        <v>18.569076305220886</v>
      </c>
      <c r="F2536" s="38">
        <f>INDEX(S_FOLSM!AC$3:AC$14, MATCH($B2536,S_FOLSM!$X$3:$X$14,0), 1)</f>
        <v>18.569076305220886</v>
      </c>
      <c r="G2536" s="38">
        <f>INDEX(D_FOLSM_NP!$M$2:$M$13, MATCH($B2536,D_FOLSM_NP!$L$2:$L$13,0), 1)</f>
        <v>93.7311384388519</v>
      </c>
      <c r="H2536">
        <f>I_FOLSM!$F2525</f>
        <v>1564</v>
      </c>
      <c r="I2536">
        <f>INDEX(DEM_D8!AE$3:AE$14, MATCH($B2536,DEM_D8!$AC$3:$AC$14,0), 1)</f>
        <v>0.23052208835341365</v>
      </c>
      <c r="J2536">
        <f>INDEX(DEM_D8!AF$3:AF$14, MATCH($B2536,DEM_D8!$AC$3:$AC$14,0), 1)</f>
        <v>0.79694781628957234</v>
      </c>
      <c r="K2536">
        <f>INDEX(DEM_D8!AG$3:AG$14, MATCH($B2536,DEM_D8!$AC$3:$AC$14,0), 1)</f>
        <v>0.24863454443383887</v>
      </c>
      <c r="L2536">
        <f>INDEX(DEM_D8!AH$3:AH$14, MATCH($B2536,DEM_D8!$AC$3:$AC$14,0), 1)</f>
        <v>1.0538152610441767</v>
      </c>
      <c r="M2536">
        <f>INDEX(DEM_D8!AI$3:AI$14, MATCH($B2536,DEM_D8!$AC$3:$AC$14,0), 1)</f>
        <v>1.1526104417670682</v>
      </c>
      <c r="N2536">
        <f>INDEX(DEM_D8!AJ$3:AJ$14, MATCH($B2536,DEM_D8!$AC$3:$AC$14,0), 1)</f>
        <v>0.49397590361445781</v>
      </c>
    </row>
    <row r="2537" spans="1:14">
      <c r="A2537" s="35">
        <v>39050</v>
      </c>
      <c r="B2537">
        <f t="shared" si="39"/>
        <v>11</v>
      </c>
      <c r="C2537" s="38">
        <f>INDEX(S_FOLSM!Z$3:Z$14, MATCH($B2537,S_FOLSM!$X$3:$X$14,0), 1)</f>
        <v>6.1273092390543009E-2</v>
      </c>
      <c r="D2537" s="38">
        <f>INDEX(S_FOLSM!AA$3:AA$14, MATCH($B2537,S_FOLSM!$X$3:$X$14,0), 1)</f>
        <v>10.923694779116465</v>
      </c>
      <c r="E2537" s="38">
        <f>INDEX(S_FOLSM!AB$3:AB$14, MATCH($B2537,S_FOLSM!$X$3:$X$14,0), 1)</f>
        <v>18.569076305220886</v>
      </c>
      <c r="F2537" s="38">
        <f>INDEX(S_FOLSM!AC$3:AC$14, MATCH($B2537,S_FOLSM!$X$3:$X$14,0), 1)</f>
        <v>18.569076305220886</v>
      </c>
      <c r="G2537" s="38">
        <f>INDEX(D_FOLSM_NP!$M$2:$M$13, MATCH($B2537,D_FOLSM_NP!$L$2:$L$13,0), 1)</f>
        <v>93.7311384388519</v>
      </c>
      <c r="H2537">
        <f>I_FOLSM!$F2526</f>
        <v>1652</v>
      </c>
      <c r="I2537">
        <f>INDEX(DEM_D8!AE$3:AE$14, MATCH($B2537,DEM_D8!$AC$3:$AC$14,0), 1)</f>
        <v>0.23052208835341365</v>
      </c>
      <c r="J2537">
        <f>INDEX(DEM_D8!AF$3:AF$14, MATCH($B2537,DEM_D8!$AC$3:$AC$14,0), 1)</f>
        <v>0.79694781628957234</v>
      </c>
      <c r="K2537">
        <f>INDEX(DEM_D8!AG$3:AG$14, MATCH($B2537,DEM_D8!$AC$3:$AC$14,0), 1)</f>
        <v>0.24863454443383887</v>
      </c>
      <c r="L2537">
        <f>INDEX(DEM_D8!AH$3:AH$14, MATCH($B2537,DEM_D8!$AC$3:$AC$14,0), 1)</f>
        <v>1.0538152610441767</v>
      </c>
      <c r="M2537">
        <f>INDEX(DEM_D8!AI$3:AI$14, MATCH($B2537,DEM_D8!$AC$3:$AC$14,0), 1)</f>
        <v>1.1526104417670682</v>
      </c>
      <c r="N2537">
        <f>INDEX(DEM_D8!AJ$3:AJ$14, MATCH($B2537,DEM_D8!$AC$3:$AC$14,0), 1)</f>
        <v>0.49397590361445781</v>
      </c>
    </row>
    <row r="2538" spans="1:14">
      <c r="A2538" s="35">
        <v>39051</v>
      </c>
      <c r="B2538">
        <f t="shared" si="39"/>
        <v>11</v>
      </c>
      <c r="C2538" s="38">
        <f>INDEX(S_FOLSM!Z$3:Z$14, MATCH($B2538,S_FOLSM!$X$3:$X$14,0), 1)</f>
        <v>6.1273092390543009E-2</v>
      </c>
      <c r="D2538" s="38">
        <f>INDEX(S_FOLSM!AA$3:AA$14, MATCH($B2538,S_FOLSM!$X$3:$X$14,0), 1)</f>
        <v>10.923694779116465</v>
      </c>
      <c r="E2538" s="38">
        <f>INDEX(S_FOLSM!AB$3:AB$14, MATCH($B2538,S_FOLSM!$X$3:$X$14,0), 1)</f>
        <v>18.569076305220886</v>
      </c>
      <c r="F2538" s="38">
        <f>INDEX(S_FOLSM!AC$3:AC$14, MATCH($B2538,S_FOLSM!$X$3:$X$14,0), 1)</f>
        <v>18.569076305220886</v>
      </c>
      <c r="G2538" s="38">
        <f>INDEX(D_FOLSM_NP!$M$2:$M$13, MATCH($B2538,D_FOLSM_NP!$L$2:$L$13,0), 1)</f>
        <v>93.7311384388519</v>
      </c>
      <c r="H2538">
        <f>I_FOLSM!$F2527</f>
        <v>1577</v>
      </c>
      <c r="I2538">
        <f>INDEX(DEM_D8!AE$3:AE$14, MATCH($B2538,DEM_D8!$AC$3:$AC$14,0), 1)</f>
        <v>0.23052208835341365</v>
      </c>
      <c r="J2538">
        <f>INDEX(DEM_D8!AF$3:AF$14, MATCH($B2538,DEM_D8!$AC$3:$AC$14,0), 1)</f>
        <v>0.79694781628957234</v>
      </c>
      <c r="K2538">
        <f>INDEX(DEM_D8!AG$3:AG$14, MATCH($B2538,DEM_D8!$AC$3:$AC$14,0), 1)</f>
        <v>0.24863454443383887</v>
      </c>
      <c r="L2538">
        <f>INDEX(DEM_D8!AH$3:AH$14, MATCH($B2538,DEM_D8!$AC$3:$AC$14,0), 1)</f>
        <v>1.0538152610441767</v>
      </c>
      <c r="M2538">
        <f>INDEX(DEM_D8!AI$3:AI$14, MATCH($B2538,DEM_D8!$AC$3:$AC$14,0), 1)</f>
        <v>1.1526104417670682</v>
      </c>
      <c r="N2538">
        <f>INDEX(DEM_D8!AJ$3:AJ$14, MATCH($B2538,DEM_D8!$AC$3:$AC$14,0), 1)</f>
        <v>0.49397590361445781</v>
      </c>
    </row>
    <row r="2539" spans="1:14">
      <c r="A2539" s="35">
        <v>39052</v>
      </c>
      <c r="B2539">
        <f t="shared" si="39"/>
        <v>12</v>
      </c>
      <c r="C2539" s="38">
        <f>INDEX(S_FOLSM!Z$3:Z$14, MATCH($B2539,S_FOLSM!$X$3:$X$14,0), 1)</f>
        <v>3.132918760834897E-2</v>
      </c>
      <c r="D2539" s="38">
        <f>INDEX(S_FOLSM!AA$3:AA$14, MATCH($B2539,S_FOLSM!$X$3:$X$14,0), 1)</f>
        <v>10.545666537116208</v>
      </c>
      <c r="E2539" s="38">
        <f>INDEX(S_FOLSM!AB$3:AB$14, MATCH($B2539,S_FOLSM!$X$3:$X$14,0), 1)</f>
        <v>17.780411970462495</v>
      </c>
      <c r="F2539" s="38">
        <f>INDEX(S_FOLSM!AC$3:AC$14, MATCH($B2539,S_FOLSM!$X$3:$X$14,0), 1)</f>
        <v>17.780411970462495</v>
      </c>
      <c r="G2539" s="38">
        <f>INDEX(D_FOLSM_NP!$M$2:$M$13, MATCH($B2539,D_FOLSM_NP!$L$2:$L$13,0), 1)</f>
        <v>87.889202793808991</v>
      </c>
      <c r="H2539">
        <f>I_FOLSM!$F2528</f>
        <v>1616</v>
      </c>
      <c r="I2539">
        <f>INDEX(DEM_D8!AE$3:AE$14, MATCH($B2539,DEM_D8!$AC$3:$AC$14,0), 1)</f>
        <v>0.22308589195491643</v>
      </c>
      <c r="J2539">
        <f>INDEX(DEM_D8!AF$3:AF$14, MATCH($B2539,DEM_D8!$AC$3:$AC$14,0), 1)</f>
        <v>0.77123982221571519</v>
      </c>
      <c r="K2539">
        <f>INDEX(DEM_D8!AG$3:AG$14, MATCH($B2539,DEM_D8!$AC$3:$AC$14,0), 1)</f>
        <v>0.24061407525855374</v>
      </c>
      <c r="L2539">
        <f>INDEX(DEM_D8!AH$3:AH$14, MATCH($B2539,DEM_D8!$AC$3:$AC$14,0), 1)</f>
        <v>1.0198212203653323</v>
      </c>
      <c r="M2539">
        <f>INDEX(DEM_D8!AI$3:AI$14, MATCH($B2539,DEM_D8!$AC$3:$AC$14,0), 1)</f>
        <v>1.1154294597745822</v>
      </c>
      <c r="N2539">
        <f>INDEX(DEM_D8!AJ$3:AJ$14, MATCH($B2539,DEM_D8!$AC$3:$AC$14,0), 1)</f>
        <v>0.47804119704624948</v>
      </c>
    </row>
    <row r="2540" spans="1:14">
      <c r="A2540" s="35">
        <v>39053</v>
      </c>
      <c r="B2540">
        <f t="shared" si="39"/>
        <v>12</v>
      </c>
      <c r="C2540" s="38">
        <f>INDEX(S_FOLSM!Z$3:Z$14, MATCH($B2540,S_FOLSM!$X$3:$X$14,0), 1)</f>
        <v>3.132918760834897E-2</v>
      </c>
      <c r="D2540" s="38">
        <f>INDEX(S_FOLSM!AA$3:AA$14, MATCH($B2540,S_FOLSM!$X$3:$X$14,0), 1)</f>
        <v>10.545666537116208</v>
      </c>
      <c r="E2540" s="38">
        <f>INDEX(S_FOLSM!AB$3:AB$14, MATCH($B2540,S_FOLSM!$X$3:$X$14,0), 1)</f>
        <v>17.780411970462495</v>
      </c>
      <c r="F2540" s="38">
        <f>INDEX(S_FOLSM!AC$3:AC$14, MATCH($B2540,S_FOLSM!$X$3:$X$14,0), 1)</f>
        <v>17.780411970462495</v>
      </c>
      <c r="G2540" s="38">
        <f>INDEX(D_FOLSM_NP!$M$2:$M$13, MATCH($B2540,D_FOLSM_NP!$L$2:$L$13,0), 1)</f>
        <v>87.889202793808991</v>
      </c>
      <c r="H2540">
        <f>I_FOLSM!$F2529</f>
        <v>2008</v>
      </c>
      <c r="I2540">
        <f>INDEX(DEM_D8!AE$3:AE$14, MATCH($B2540,DEM_D8!$AC$3:$AC$14,0), 1)</f>
        <v>0.22308589195491643</v>
      </c>
      <c r="J2540">
        <f>INDEX(DEM_D8!AF$3:AF$14, MATCH($B2540,DEM_D8!$AC$3:$AC$14,0), 1)</f>
        <v>0.77123982221571519</v>
      </c>
      <c r="K2540">
        <f>INDEX(DEM_D8!AG$3:AG$14, MATCH($B2540,DEM_D8!$AC$3:$AC$14,0), 1)</f>
        <v>0.24061407525855374</v>
      </c>
      <c r="L2540">
        <f>INDEX(DEM_D8!AH$3:AH$14, MATCH($B2540,DEM_D8!$AC$3:$AC$14,0), 1)</f>
        <v>1.0198212203653323</v>
      </c>
      <c r="M2540">
        <f>INDEX(DEM_D8!AI$3:AI$14, MATCH($B2540,DEM_D8!$AC$3:$AC$14,0), 1)</f>
        <v>1.1154294597745822</v>
      </c>
      <c r="N2540">
        <f>INDEX(DEM_D8!AJ$3:AJ$14, MATCH($B2540,DEM_D8!$AC$3:$AC$14,0), 1)</f>
        <v>0.47804119704624948</v>
      </c>
    </row>
    <row r="2541" spans="1:14">
      <c r="A2541" s="35">
        <v>39054</v>
      </c>
      <c r="B2541">
        <f t="shared" si="39"/>
        <v>12</v>
      </c>
      <c r="C2541" s="38">
        <f>INDEX(S_FOLSM!Z$3:Z$14, MATCH($B2541,S_FOLSM!$X$3:$X$14,0), 1)</f>
        <v>3.132918760834897E-2</v>
      </c>
      <c r="D2541" s="38">
        <f>INDEX(S_FOLSM!AA$3:AA$14, MATCH($B2541,S_FOLSM!$X$3:$X$14,0), 1)</f>
        <v>10.545666537116208</v>
      </c>
      <c r="E2541" s="38">
        <f>INDEX(S_FOLSM!AB$3:AB$14, MATCH($B2541,S_FOLSM!$X$3:$X$14,0), 1)</f>
        <v>17.780411970462495</v>
      </c>
      <c r="F2541" s="38">
        <f>INDEX(S_FOLSM!AC$3:AC$14, MATCH($B2541,S_FOLSM!$X$3:$X$14,0), 1)</f>
        <v>17.780411970462495</v>
      </c>
      <c r="G2541" s="38">
        <f>INDEX(D_FOLSM_NP!$M$2:$M$13, MATCH($B2541,D_FOLSM_NP!$L$2:$L$13,0), 1)</f>
        <v>87.889202793808991</v>
      </c>
      <c r="H2541">
        <f>I_FOLSM!$F2530</f>
        <v>1450</v>
      </c>
      <c r="I2541">
        <f>INDEX(DEM_D8!AE$3:AE$14, MATCH($B2541,DEM_D8!$AC$3:$AC$14,0), 1)</f>
        <v>0.22308589195491643</v>
      </c>
      <c r="J2541">
        <f>INDEX(DEM_D8!AF$3:AF$14, MATCH($B2541,DEM_D8!$AC$3:$AC$14,0), 1)</f>
        <v>0.77123982221571519</v>
      </c>
      <c r="K2541">
        <f>INDEX(DEM_D8!AG$3:AG$14, MATCH($B2541,DEM_D8!$AC$3:$AC$14,0), 1)</f>
        <v>0.24061407525855374</v>
      </c>
      <c r="L2541">
        <f>INDEX(DEM_D8!AH$3:AH$14, MATCH($B2541,DEM_D8!$AC$3:$AC$14,0), 1)</f>
        <v>1.0198212203653323</v>
      </c>
      <c r="M2541">
        <f>INDEX(DEM_D8!AI$3:AI$14, MATCH($B2541,DEM_D8!$AC$3:$AC$14,0), 1)</f>
        <v>1.1154294597745822</v>
      </c>
      <c r="N2541">
        <f>INDEX(DEM_D8!AJ$3:AJ$14, MATCH($B2541,DEM_D8!$AC$3:$AC$14,0), 1)</f>
        <v>0.47804119704624948</v>
      </c>
    </row>
    <row r="2542" spans="1:14">
      <c r="A2542" s="35">
        <v>39055</v>
      </c>
      <c r="B2542">
        <f t="shared" si="39"/>
        <v>12</v>
      </c>
      <c r="C2542" s="38">
        <f>INDEX(S_FOLSM!Z$3:Z$14, MATCH($B2542,S_FOLSM!$X$3:$X$14,0), 1)</f>
        <v>3.132918760834897E-2</v>
      </c>
      <c r="D2542" s="38">
        <f>INDEX(S_FOLSM!AA$3:AA$14, MATCH($B2542,S_FOLSM!$X$3:$X$14,0), 1)</f>
        <v>10.545666537116208</v>
      </c>
      <c r="E2542" s="38">
        <f>INDEX(S_FOLSM!AB$3:AB$14, MATCH($B2542,S_FOLSM!$X$3:$X$14,0), 1)</f>
        <v>17.780411970462495</v>
      </c>
      <c r="F2542" s="38">
        <f>INDEX(S_FOLSM!AC$3:AC$14, MATCH($B2542,S_FOLSM!$X$3:$X$14,0), 1)</f>
        <v>17.780411970462495</v>
      </c>
      <c r="G2542" s="38">
        <f>INDEX(D_FOLSM_NP!$M$2:$M$13, MATCH($B2542,D_FOLSM_NP!$L$2:$L$13,0), 1)</f>
        <v>87.889202793808991</v>
      </c>
      <c r="H2542">
        <f>I_FOLSM!$F2531</f>
        <v>1428</v>
      </c>
      <c r="I2542">
        <f>INDEX(DEM_D8!AE$3:AE$14, MATCH($B2542,DEM_D8!$AC$3:$AC$14,0), 1)</f>
        <v>0.22308589195491643</v>
      </c>
      <c r="J2542">
        <f>INDEX(DEM_D8!AF$3:AF$14, MATCH($B2542,DEM_D8!$AC$3:$AC$14,0), 1)</f>
        <v>0.77123982221571519</v>
      </c>
      <c r="K2542">
        <f>INDEX(DEM_D8!AG$3:AG$14, MATCH($B2542,DEM_D8!$AC$3:$AC$14,0), 1)</f>
        <v>0.24061407525855374</v>
      </c>
      <c r="L2542">
        <f>INDEX(DEM_D8!AH$3:AH$14, MATCH($B2542,DEM_D8!$AC$3:$AC$14,0), 1)</f>
        <v>1.0198212203653323</v>
      </c>
      <c r="M2542">
        <f>INDEX(DEM_D8!AI$3:AI$14, MATCH($B2542,DEM_D8!$AC$3:$AC$14,0), 1)</f>
        <v>1.1154294597745822</v>
      </c>
      <c r="N2542">
        <f>INDEX(DEM_D8!AJ$3:AJ$14, MATCH($B2542,DEM_D8!$AC$3:$AC$14,0), 1)</f>
        <v>0.47804119704624948</v>
      </c>
    </row>
    <row r="2543" spans="1:14">
      <c r="A2543" s="35">
        <v>39056</v>
      </c>
      <c r="B2543">
        <f t="shared" si="39"/>
        <v>12</v>
      </c>
      <c r="C2543" s="38">
        <f>INDEX(S_FOLSM!Z$3:Z$14, MATCH($B2543,S_FOLSM!$X$3:$X$14,0), 1)</f>
        <v>3.132918760834897E-2</v>
      </c>
      <c r="D2543" s="38">
        <f>INDEX(S_FOLSM!AA$3:AA$14, MATCH($B2543,S_FOLSM!$X$3:$X$14,0), 1)</f>
        <v>10.545666537116208</v>
      </c>
      <c r="E2543" s="38">
        <f>INDEX(S_FOLSM!AB$3:AB$14, MATCH($B2543,S_FOLSM!$X$3:$X$14,0), 1)</f>
        <v>17.780411970462495</v>
      </c>
      <c r="F2543" s="38">
        <f>INDEX(S_FOLSM!AC$3:AC$14, MATCH($B2543,S_FOLSM!$X$3:$X$14,0), 1)</f>
        <v>17.780411970462495</v>
      </c>
      <c r="G2543" s="38">
        <f>INDEX(D_FOLSM_NP!$M$2:$M$13, MATCH($B2543,D_FOLSM_NP!$L$2:$L$13,0), 1)</f>
        <v>87.889202793808991</v>
      </c>
      <c r="H2543">
        <f>I_FOLSM!$F2532</f>
        <v>1363</v>
      </c>
      <c r="I2543">
        <f>INDEX(DEM_D8!AE$3:AE$14, MATCH($B2543,DEM_D8!$AC$3:$AC$14,0), 1)</f>
        <v>0.22308589195491643</v>
      </c>
      <c r="J2543">
        <f>INDEX(DEM_D8!AF$3:AF$14, MATCH($B2543,DEM_D8!$AC$3:$AC$14,0), 1)</f>
        <v>0.77123982221571519</v>
      </c>
      <c r="K2543">
        <f>INDEX(DEM_D8!AG$3:AG$14, MATCH($B2543,DEM_D8!$AC$3:$AC$14,0), 1)</f>
        <v>0.24061407525855374</v>
      </c>
      <c r="L2543">
        <f>INDEX(DEM_D8!AH$3:AH$14, MATCH($B2543,DEM_D8!$AC$3:$AC$14,0), 1)</f>
        <v>1.0198212203653323</v>
      </c>
      <c r="M2543">
        <f>INDEX(DEM_D8!AI$3:AI$14, MATCH($B2543,DEM_D8!$AC$3:$AC$14,0), 1)</f>
        <v>1.1154294597745822</v>
      </c>
      <c r="N2543">
        <f>INDEX(DEM_D8!AJ$3:AJ$14, MATCH($B2543,DEM_D8!$AC$3:$AC$14,0), 1)</f>
        <v>0.47804119704624948</v>
      </c>
    </row>
    <row r="2544" spans="1:14">
      <c r="A2544" s="35">
        <v>39057</v>
      </c>
      <c r="B2544">
        <f t="shared" si="39"/>
        <v>12</v>
      </c>
      <c r="C2544" s="38">
        <f>INDEX(S_FOLSM!Z$3:Z$14, MATCH($B2544,S_FOLSM!$X$3:$X$14,0), 1)</f>
        <v>3.132918760834897E-2</v>
      </c>
      <c r="D2544" s="38">
        <f>INDEX(S_FOLSM!AA$3:AA$14, MATCH($B2544,S_FOLSM!$X$3:$X$14,0), 1)</f>
        <v>10.545666537116208</v>
      </c>
      <c r="E2544" s="38">
        <f>INDEX(S_FOLSM!AB$3:AB$14, MATCH($B2544,S_FOLSM!$X$3:$X$14,0), 1)</f>
        <v>17.780411970462495</v>
      </c>
      <c r="F2544" s="38">
        <f>INDEX(S_FOLSM!AC$3:AC$14, MATCH($B2544,S_FOLSM!$X$3:$X$14,0), 1)</f>
        <v>17.780411970462495</v>
      </c>
      <c r="G2544" s="38">
        <f>INDEX(D_FOLSM_NP!$M$2:$M$13, MATCH($B2544,D_FOLSM_NP!$L$2:$L$13,0), 1)</f>
        <v>87.889202793808991</v>
      </c>
      <c r="H2544">
        <f>I_FOLSM!$F2533</f>
        <v>1374</v>
      </c>
      <c r="I2544">
        <f>INDEX(DEM_D8!AE$3:AE$14, MATCH($B2544,DEM_D8!$AC$3:$AC$14,0), 1)</f>
        <v>0.22308589195491643</v>
      </c>
      <c r="J2544">
        <f>INDEX(DEM_D8!AF$3:AF$14, MATCH($B2544,DEM_D8!$AC$3:$AC$14,0), 1)</f>
        <v>0.77123982221571519</v>
      </c>
      <c r="K2544">
        <f>INDEX(DEM_D8!AG$3:AG$14, MATCH($B2544,DEM_D8!$AC$3:$AC$14,0), 1)</f>
        <v>0.24061407525855374</v>
      </c>
      <c r="L2544">
        <f>INDEX(DEM_D8!AH$3:AH$14, MATCH($B2544,DEM_D8!$AC$3:$AC$14,0), 1)</f>
        <v>1.0198212203653323</v>
      </c>
      <c r="M2544">
        <f>INDEX(DEM_D8!AI$3:AI$14, MATCH($B2544,DEM_D8!$AC$3:$AC$14,0), 1)</f>
        <v>1.1154294597745822</v>
      </c>
      <c r="N2544">
        <f>INDEX(DEM_D8!AJ$3:AJ$14, MATCH($B2544,DEM_D8!$AC$3:$AC$14,0), 1)</f>
        <v>0.47804119704624948</v>
      </c>
    </row>
    <row r="2545" spans="1:14">
      <c r="A2545" s="35">
        <v>39058</v>
      </c>
      <c r="B2545">
        <f t="shared" si="39"/>
        <v>12</v>
      </c>
      <c r="C2545" s="38">
        <f>INDEX(S_FOLSM!Z$3:Z$14, MATCH($B2545,S_FOLSM!$X$3:$X$14,0), 1)</f>
        <v>3.132918760834897E-2</v>
      </c>
      <c r="D2545" s="38">
        <f>INDEX(S_FOLSM!AA$3:AA$14, MATCH($B2545,S_FOLSM!$X$3:$X$14,0), 1)</f>
        <v>10.545666537116208</v>
      </c>
      <c r="E2545" s="38">
        <f>INDEX(S_FOLSM!AB$3:AB$14, MATCH($B2545,S_FOLSM!$X$3:$X$14,0), 1)</f>
        <v>17.780411970462495</v>
      </c>
      <c r="F2545" s="38">
        <f>INDEX(S_FOLSM!AC$3:AC$14, MATCH($B2545,S_FOLSM!$X$3:$X$14,0), 1)</f>
        <v>17.780411970462495</v>
      </c>
      <c r="G2545" s="38">
        <f>INDEX(D_FOLSM_NP!$M$2:$M$13, MATCH($B2545,D_FOLSM_NP!$L$2:$L$13,0), 1)</f>
        <v>87.889202793808991</v>
      </c>
      <c r="H2545">
        <f>I_FOLSM!$F2534</f>
        <v>1423</v>
      </c>
      <c r="I2545">
        <f>INDEX(DEM_D8!AE$3:AE$14, MATCH($B2545,DEM_D8!$AC$3:$AC$14,0), 1)</f>
        <v>0.22308589195491643</v>
      </c>
      <c r="J2545">
        <f>INDEX(DEM_D8!AF$3:AF$14, MATCH($B2545,DEM_D8!$AC$3:$AC$14,0), 1)</f>
        <v>0.77123982221571519</v>
      </c>
      <c r="K2545">
        <f>INDEX(DEM_D8!AG$3:AG$14, MATCH($B2545,DEM_D8!$AC$3:$AC$14,0), 1)</f>
        <v>0.24061407525855374</v>
      </c>
      <c r="L2545">
        <f>INDEX(DEM_D8!AH$3:AH$14, MATCH($B2545,DEM_D8!$AC$3:$AC$14,0), 1)</f>
        <v>1.0198212203653323</v>
      </c>
      <c r="M2545">
        <f>INDEX(DEM_D8!AI$3:AI$14, MATCH($B2545,DEM_D8!$AC$3:$AC$14,0), 1)</f>
        <v>1.1154294597745822</v>
      </c>
      <c r="N2545">
        <f>INDEX(DEM_D8!AJ$3:AJ$14, MATCH($B2545,DEM_D8!$AC$3:$AC$14,0), 1)</f>
        <v>0.47804119704624948</v>
      </c>
    </row>
    <row r="2546" spans="1:14">
      <c r="A2546" s="35">
        <v>39059</v>
      </c>
      <c r="B2546">
        <f t="shared" si="39"/>
        <v>12</v>
      </c>
      <c r="C2546" s="38">
        <f>INDEX(S_FOLSM!Z$3:Z$14, MATCH($B2546,S_FOLSM!$X$3:$X$14,0), 1)</f>
        <v>3.132918760834897E-2</v>
      </c>
      <c r="D2546" s="38">
        <f>INDEX(S_FOLSM!AA$3:AA$14, MATCH($B2546,S_FOLSM!$X$3:$X$14,0), 1)</f>
        <v>10.545666537116208</v>
      </c>
      <c r="E2546" s="38">
        <f>INDEX(S_FOLSM!AB$3:AB$14, MATCH($B2546,S_FOLSM!$X$3:$X$14,0), 1)</f>
        <v>17.780411970462495</v>
      </c>
      <c r="F2546" s="38">
        <f>INDEX(S_FOLSM!AC$3:AC$14, MATCH($B2546,S_FOLSM!$X$3:$X$14,0), 1)</f>
        <v>17.780411970462495</v>
      </c>
      <c r="G2546" s="38">
        <f>INDEX(D_FOLSM_NP!$M$2:$M$13, MATCH($B2546,D_FOLSM_NP!$L$2:$L$13,0), 1)</f>
        <v>87.889202793808991</v>
      </c>
      <c r="H2546">
        <f>I_FOLSM!$F2535</f>
        <v>1292</v>
      </c>
      <c r="I2546">
        <f>INDEX(DEM_D8!AE$3:AE$14, MATCH($B2546,DEM_D8!$AC$3:$AC$14,0), 1)</f>
        <v>0.22308589195491643</v>
      </c>
      <c r="J2546">
        <f>INDEX(DEM_D8!AF$3:AF$14, MATCH($B2546,DEM_D8!$AC$3:$AC$14,0), 1)</f>
        <v>0.77123982221571519</v>
      </c>
      <c r="K2546">
        <f>INDEX(DEM_D8!AG$3:AG$14, MATCH($B2546,DEM_D8!$AC$3:$AC$14,0), 1)</f>
        <v>0.24061407525855374</v>
      </c>
      <c r="L2546">
        <f>INDEX(DEM_D8!AH$3:AH$14, MATCH($B2546,DEM_D8!$AC$3:$AC$14,0), 1)</f>
        <v>1.0198212203653323</v>
      </c>
      <c r="M2546">
        <f>INDEX(DEM_D8!AI$3:AI$14, MATCH($B2546,DEM_D8!$AC$3:$AC$14,0), 1)</f>
        <v>1.1154294597745822</v>
      </c>
      <c r="N2546">
        <f>INDEX(DEM_D8!AJ$3:AJ$14, MATCH($B2546,DEM_D8!$AC$3:$AC$14,0), 1)</f>
        <v>0.47804119704624948</v>
      </c>
    </row>
    <row r="2547" spans="1:14">
      <c r="A2547" s="35">
        <v>39060</v>
      </c>
      <c r="B2547">
        <f t="shared" si="39"/>
        <v>12</v>
      </c>
      <c r="C2547" s="38">
        <f>INDEX(S_FOLSM!Z$3:Z$14, MATCH($B2547,S_FOLSM!$X$3:$X$14,0), 1)</f>
        <v>3.132918760834897E-2</v>
      </c>
      <c r="D2547" s="38">
        <f>INDEX(S_FOLSM!AA$3:AA$14, MATCH($B2547,S_FOLSM!$X$3:$X$14,0), 1)</f>
        <v>10.545666537116208</v>
      </c>
      <c r="E2547" s="38">
        <f>INDEX(S_FOLSM!AB$3:AB$14, MATCH($B2547,S_FOLSM!$X$3:$X$14,0), 1)</f>
        <v>17.780411970462495</v>
      </c>
      <c r="F2547" s="38">
        <f>INDEX(S_FOLSM!AC$3:AC$14, MATCH($B2547,S_FOLSM!$X$3:$X$14,0), 1)</f>
        <v>17.780411970462495</v>
      </c>
      <c r="G2547" s="38">
        <f>INDEX(D_FOLSM_NP!$M$2:$M$13, MATCH($B2547,D_FOLSM_NP!$L$2:$L$13,0), 1)</f>
        <v>87.889202793808991</v>
      </c>
      <c r="H2547">
        <f>I_FOLSM!$F2536</f>
        <v>2052</v>
      </c>
      <c r="I2547">
        <f>INDEX(DEM_D8!AE$3:AE$14, MATCH($B2547,DEM_D8!$AC$3:$AC$14,0), 1)</f>
        <v>0.22308589195491643</v>
      </c>
      <c r="J2547">
        <f>INDEX(DEM_D8!AF$3:AF$14, MATCH($B2547,DEM_D8!$AC$3:$AC$14,0), 1)</f>
        <v>0.77123982221571519</v>
      </c>
      <c r="K2547">
        <f>INDEX(DEM_D8!AG$3:AG$14, MATCH($B2547,DEM_D8!$AC$3:$AC$14,0), 1)</f>
        <v>0.24061407525855374</v>
      </c>
      <c r="L2547">
        <f>INDEX(DEM_D8!AH$3:AH$14, MATCH($B2547,DEM_D8!$AC$3:$AC$14,0), 1)</f>
        <v>1.0198212203653323</v>
      </c>
      <c r="M2547">
        <f>INDEX(DEM_D8!AI$3:AI$14, MATCH($B2547,DEM_D8!$AC$3:$AC$14,0), 1)</f>
        <v>1.1154294597745822</v>
      </c>
      <c r="N2547">
        <f>INDEX(DEM_D8!AJ$3:AJ$14, MATCH($B2547,DEM_D8!$AC$3:$AC$14,0), 1)</f>
        <v>0.47804119704624948</v>
      </c>
    </row>
    <row r="2548" spans="1:14">
      <c r="A2548" s="35">
        <v>39061</v>
      </c>
      <c r="B2548">
        <f t="shared" si="39"/>
        <v>12</v>
      </c>
      <c r="C2548" s="38">
        <f>INDEX(S_FOLSM!Z$3:Z$14, MATCH($B2548,S_FOLSM!$X$3:$X$14,0), 1)</f>
        <v>3.132918760834897E-2</v>
      </c>
      <c r="D2548" s="38">
        <f>INDEX(S_FOLSM!AA$3:AA$14, MATCH($B2548,S_FOLSM!$X$3:$X$14,0), 1)</f>
        <v>10.545666537116208</v>
      </c>
      <c r="E2548" s="38">
        <f>INDEX(S_FOLSM!AB$3:AB$14, MATCH($B2548,S_FOLSM!$X$3:$X$14,0), 1)</f>
        <v>17.780411970462495</v>
      </c>
      <c r="F2548" s="38">
        <f>INDEX(S_FOLSM!AC$3:AC$14, MATCH($B2548,S_FOLSM!$X$3:$X$14,0), 1)</f>
        <v>17.780411970462495</v>
      </c>
      <c r="G2548" s="38">
        <f>INDEX(D_FOLSM_NP!$M$2:$M$13, MATCH($B2548,D_FOLSM_NP!$L$2:$L$13,0), 1)</f>
        <v>87.889202793808991</v>
      </c>
      <c r="H2548">
        <f>I_FOLSM!$F2537</f>
        <v>2161</v>
      </c>
      <c r="I2548">
        <f>INDEX(DEM_D8!AE$3:AE$14, MATCH($B2548,DEM_D8!$AC$3:$AC$14,0), 1)</f>
        <v>0.22308589195491643</v>
      </c>
      <c r="J2548">
        <f>INDEX(DEM_D8!AF$3:AF$14, MATCH($B2548,DEM_D8!$AC$3:$AC$14,0), 1)</f>
        <v>0.77123982221571519</v>
      </c>
      <c r="K2548">
        <f>INDEX(DEM_D8!AG$3:AG$14, MATCH($B2548,DEM_D8!$AC$3:$AC$14,0), 1)</f>
        <v>0.24061407525855374</v>
      </c>
      <c r="L2548">
        <f>INDEX(DEM_D8!AH$3:AH$14, MATCH($B2548,DEM_D8!$AC$3:$AC$14,0), 1)</f>
        <v>1.0198212203653323</v>
      </c>
      <c r="M2548">
        <f>INDEX(DEM_D8!AI$3:AI$14, MATCH($B2548,DEM_D8!$AC$3:$AC$14,0), 1)</f>
        <v>1.1154294597745822</v>
      </c>
      <c r="N2548">
        <f>INDEX(DEM_D8!AJ$3:AJ$14, MATCH($B2548,DEM_D8!$AC$3:$AC$14,0), 1)</f>
        <v>0.47804119704624948</v>
      </c>
    </row>
    <row r="2549" spans="1:14">
      <c r="A2549" s="35">
        <v>39062</v>
      </c>
      <c r="B2549">
        <f t="shared" si="39"/>
        <v>12</v>
      </c>
      <c r="C2549" s="38">
        <f>INDEX(S_FOLSM!Z$3:Z$14, MATCH($B2549,S_FOLSM!$X$3:$X$14,0), 1)</f>
        <v>3.132918760834897E-2</v>
      </c>
      <c r="D2549" s="38">
        <f>INDEX(S_FOLSM!AA$3:AA$14, MATCH($B2549,S_FOLSM!$X$3:$X$14,0), 1)</f>
        <v>10.545666537116208</v>
      </c>
      <c r="E2549" s="38">
        <f>INDEX(S_FOLSM!AB$3:AB$14, MATCH($B2549,S_FOLSM!$X$3:$X$14,0), 1)</f>
        <v>17.780411970462495</v>
      </c>
      <c r="F2549" s="38">
        <f>INDEX(S_FOLSM!AC$3:AC$14, MATCH($B2549,S_FOLSM!$X$3:$X$14,0), 1)</f>
        <v>17.780411970462495</v>
      </c>
      <c r="G2549" s="38">
        <f>INDEX(D_FOLSM_NP!$M$2:$M$13, MATCH($B2549,D_FOLSM_NP!$L$2:$L$13,0), 1)</f>
        <v>87.889202793808991</v>
      </c>
      <c r="H2549">
        <f>I_FOLSM!$F2538</f>
        <v>1831</v>
      </c>
      <c r="I2549">
        <f>INDEX(DEM_D8!AE$3:AE$14, MATCH($B2549,DEM_D8!$AC$3:$AC$14,0), 1)</f>
        <v>0.22308589195491643</v>
      </c>
      <c r="J2549">
        <f>INDEX(DEM_D8!AF$3:AF$14, MATCH($B2549,DEM_D8!$AC$3:$AC$14,0), 1)</f>
        <v>0.77123982221571519</v>
      </c>
      <c r="K2549">
        <f>INDEX(DEM_D8!AG$3:AG$14, MATCH($B2549,DEM_D8!$AC$3:$AC$14,0), 1)</f>
        <v>0.24061407525855374</v>
      </c>
      <c r="L2549">
        <f>INDEX(DEM_D8!AH$3:AH$14, MATCH($B2549,DEM_D8!$AC$3:$AC$14,0), 1)</f>
        <v>1.0198212203653323</v>
      </c>
      <c r="M2549">
        <f>INDEX(DEM_D8!AI$3:AI$14, MATCH($B2549,DEM_D8!$AC$3:$AC$14,0), 1)</f>
        <v>1.1154294597745822</v>
      </c>
      <c r="N2549">
        <f>INDEX(DEM_D8!AJ$3:AJ$14, MATCH($B2549,DEM_D8!$AC$3:$AC$14,0), 1)</f>
        <v>0.47804119704624948</v>
      </c>
    </row>
    <row r="2550" spans="1:14">
      <c r="A2550" s="35">
        <v>39063</v>
      </c>
      <c r="B2550">
        <f t="shared" si="39"/>
        <v>12</v>
      </c>
      <c r="C2550" s="38">
        <f>INDEX(S_FOLSM!Z$3:Z$14, MATCH($B2550,S_FOLSM!$X$3:$X$14,0), 1)</f>
        <v>3.132918760834897E-2</v>
      </c>
      <c r="D2550" s="38">
        <f>INDEX(S_FOLSM!AA$3:AA$14, MATCH($B2550,S_FOLSM!$X$3:$X$14,0), 1)</f>
        <v>10.545666537116208</v>
      </c>
      <c r="E2550" s="38">
        <f>INDEX(S_FOLSM!AB$3:AB$14, MATCH($B2550,S_FOLSM!$X$3:$X$14,0), 1)</f>
        <v>17.780411970462495</v>
      </c>
      <c r="F2550" s="38">
        <f>INDEX(S_FOLSM!AC$3:AC$14, MATCH($B2550,S_FOLSM!$X$3:$X$14,0), 1)</f>
        <v>17.780411970462495</v>
      </c>
      <c r="G2550" s="38">
        <f>INDEX(D_FOLSM_NP!$M$2:$M$13, MATCH($B2550,D_FOLSM_NP!$L$2:$L$13,0), 1)</f>
        <v>87.889202793808991</v>
      </c>
      <c r="H2550">
        <f>I_FOLSM!$F2539</f>
        <v>2112</v>
      </c>
      <c r="I2550">
        <f>INDEX(DEM_D8!AE$3:AE$14, MATCH($B2550,DEM_D8!$AC$3:$AC$14,0), 1)</f>
        <v>0.22308589195491643</v>
      </c>
      <c r="J2550">
        <f>INDEX(DEM_D8!AF$3:AF$14, MATCH($B2550,DEM_D8!$AC$3:$AC$14,0), 1)</f>
        <v>0.77123982221571519</v>
      </c>
      <c r="K2550">
        <f>INDEX(DEM_D8!AG$3:AG$14, MATCH($B2550,DEM_D8!$AC$3:$AC$14,0), 1)</f>
        <v>0.24061407525855374</v>
      </c>
      <c r="L2550">
        <f>INDEX(DEM_D8!AH$3:AH$14, MATCH($B2550,DEM_D8!$AC$3:$AC$14,0), 1)</f>
        <v>1.0198212203653323</v>
      </c>
      <c r="M2550">
        <f>INDEX(DEM_D8!AI$3:AI$14, MATCH($B2550,DEM_D8!$AC$3:$AC$14,0), 1)</f>
        <v>1.1154294597745822</v>
      </c>
      <c r="N2550">
        <f>INDEX(DEM_D8!AJ$3:AJ$14, MATCH($B2550,DEM_D8!$AC$3:$AC$14,0), 1)</f>
        <v>0.47804119704624948</v>
      </c>
    </row>
    <row r="2551" spans="1:14">
      <c r="A2551" s="35">
        <v>39064</v>
      </c>
      <c r="B2551">
        <f t="shared" si="39"/>
        <v>12</v>
      </c>
      <c r="C2551" s="38">
        <f>INDEX(S_FOLSM!Z$3:Z$14, MATCH($B2551,S_FOLSM!$X$3:$X$14,0), 1)</f>
        <v>3.132918760834897E-2</v>
      </c>
      <c r="D2551" s="38">
        <f>INDEX(S_FOLSM!AA$3:AA$14, MATCH($B2551,S_FOLSM!$X$3:$X$14,0), 1)</f>
        <v>10.545666537116208</v>
      </c>
      <c r="E2551" s="38">
        <f>INDEX(S_FOLSM!AB$3:AB$14, MATCH($B2551,S_FOLSM!$X$3:$X$14,0), 1)</f>
        <v>17.780411970462495</v>
      </c>
      <c r="F2551" s="38">
        <f>INDEX(S_FOLSM!AC$3:AC$14, MATCH($B2551,S_FOLSM!$X$3:$X$14,0), 1)</f>
        <v>17.780411970462495</v>
      </c>
      <c r="G2551" s="38">
        <f>INDEX(D_FOLSM_NP!$M$2:$M$13, MATCH($B2551,D_FOLSM_NP!$L$2:$L$13,0), 1)</f>
        <v>87.889202793808991</v>
      </c>
      <c r="H2551">
        <f>I_FOLSM!$F2540</f>
        <v>2992</v>
      </c>
      <c r="I2551">
        <f>INDEX(DEM_D8!AE$3:AE$14, MATCH($B2551,DEM_D8!$AC$3:$AC$14,0), 1)</f>
        <v>0.22308589195491643</v>
      </c>
      <c r="J2551">
        <f>INDEX(DEM_D8!AF$3:AF$14, MATCH($B2551,DEM_D8!$AC$3:$AC$14,0), 1)</f>
        <v>0.77123982221571519</v>
      </c>
      <c r="K2551">
        <f>INDEX(DEM_D8!AG$3:AG$14, MATCH($B2551,DEM_D8!$AC$3:$AC$14,0), 1)</f>
        <v>0.24061407525855374</v>
      </c>
      <c r="L2551">
        <f>INDEX(DEM_D8!AH$3:AH$14, MATCH($B2551,DEM_D8!$AC$3:$AC$14,0), 1)</f>
        <v>1.0198212203653323</v>
      </c>
      <c r="M2551">
        <f>INDEX(DEM_D8!AI$3:AI$14, MATCH($B2551,DEM_D8!$AC$3:$AC$14,0), 1)</f>
        <v>1.1154294597745822</v>
      </c>
      <c r="N2551">
        <f>INDEX(DEM_D8!AJ$3:AJ$14, MATCH($B2551,DEM_D8!$AC$3:$AC$14,0), 1)</f>
        <v>0.47804119704624948</v>
      </c>
    </row>
    <row r="2552" spans="1:14">
      <c r="A2552" s="35">
        <v>39065</v>
      </c>
      <c r="B2552">
        <f t="shared" si="39"/>
        <v>12</v>
      </c>
      <c r="C2552" s="38">
        <f>INDEX(S_FOLSM!Z$3:Z$14, MATCH($B2552,S_FOLSM!$X$3:$X$14,0), 1)</f>
        <v>3.132918760834897E-2</v>
      </c>
      <c r="D2552" s="38">
        <f>INDEX(S_FOLSM!AA$3:AA$14, MATCH($B2552,S_FOLSM!$X$3:$X$14,0), 1)</f>
        <v>10.545666537116208</v>
      </c>
      <c r="E2552" s="38">
        <f>INDEX(S_FOLSM!AB$3:AB$14, MATCH($B2552,S_FOLSM!$X$3:$X$14,0), 1)</f>
        <v>17.780411970462495</v>
      </c>
      <c r="F2552" s="38">
        <f>INDEX(S_FOLSM!AC$3:AC$14, MATCH($B2552,S_FOLSM!$X$3:$X$14,0), 1)</f>
        <v>17.780411970462495</v>
      </c>
      <c r="G2552" s="38">
        <f>INDEX(D_FOLSM_NP!$M$2:$M$13, MATCH($B2552,D_FOLSM_NP!$L$2:$L$13,0), 1)</f>
        <v>87.889202793808991</v>
      </c>
      <c r="H2552">
        <f>I_FOLSM!$F2541</f>
        <v>3661</v>
      </c>
      <c r="I2552">
        <f>INDEX(DEM_D8!AE$3:AE$14, MATCH($B2552,DEM_D8!$AC$3:$AC$14,0), 1)</f>
        <v>0.22308589195491643</v>
      </c>
      <c r="J2552">
        <f>INDEX(DEM_D8!AF$3:AF$14, MATCH($B2552,DEM_D8!$AC$3:$AC$14,0), 1)</f>
        <v>0.77123982221571519</v>
      </c>
      <c r="K2552">
        <f>INDEX(DEM_D8!AG$3:AG$14, MATCH($B2552,DEM_D8!$AC$3:$AC$14,0), 1)</f>
        <v>0.24061407525855374</v>
      </c>
      <c r="L2552">
        <f>INDEX(DEM_D8!AH$3:AH$14, MATCH($B2552,DEM_D8!$AC$3:$AC$14,0), 1)</f>
        <v>1.0198212203653323</v>
      </c>
      <c r="M2552">
        <f>INDEX(DEM_D8!AI$3:AI$14, MATCH($B2552,DEM_D8!$AC$3:$AC$14,0), 1)</f>
        <v>1.1154294597745822</v>
      </c>
      <c r="N2552">
        <f>INDEX(DEM_D8!AJ$3:AJ$14, MATCH($B2552,DEM_D8!$AC$3:$AC$14,0), 1)</f>
        <v>0.47804119704624948</v>
      </c>
    </row>
    <row r="2553" spans="1:14">
      <c r="A2553" s="35">
        <v>39066</v>
      </c>
      <c r="B2553">
        <f t="shared" si="39"/>
        <v>12</v>
      </c>
      <c r="C2553" s="38">
        <f>INDEX(S_FOLSM!Z$3:Z$14, MATCH($B2553,S_FOLSM!$X$3:$X$14,0), 1)</f>
        <v>3.132918760834897E-2</v>
      </c>
      <c r="D2553" s="38">
        <f>INDEX(S_FOLSM!AA$3:AA$14, MATCH($B2553,S_FOLSM!$X$3:$X$14,0), 1)</f>
        <v>10.545666537116208</v>
      </c>
      <c r="E2553" s="38">
        <f>INDEX(S_FOLSM!AB$3:AB$14, MATCH($B2553,S_FOLSM!$X$3:$X$14,0), 1)</f>
        <v>17.780411970462495</v>
      </c>
      <c r="F2553" s="38">
        <f>INDEX(S_FOLSM!AC$3:AC$14, MATCH($B2553,S_FOLSM!$X$3:$X$14,0), 1)</f>
        <v>17.780411970462495</v>
      </c>
      <c r="G2553" s="38">
        <f>INDEX(D_FOLSM_NP!$M$2:$M$13, MATCH($B2553,D_FOLSM_NP!$L$2:$L$13,0), 1)</f>
        <v>87.889202793808991</v>
      </c>
      <c r="H2553">
        <f>I_FOLSM!$F2542</f>
        <v>3443</v>
      </c>
      <c r="I2553">
        <f>INDEX(DEM_D8!AE$3:AE$14, MATCH($B2553,DEM_D8!$AC$3:$AC$14,0), 1)</f>
        <v>0.22308589195491643</v>
      </c>
      <c r="J2553">
        <f>INDEX(DEM_D8!AF$3:AF$14, MATCH($B2553,DEM_D8!$AC$3:$AC$14,0), 1)</f>
        <v>0.77123982221571519</v>
      </c>
      <c r="K2553">
        <f>INDEX(DEM_D8!AG$3:AG$14, MATCH($B2553,DEM_D8!$AC$3:$AC$14,0), 1)</f>
        <v>0.24061407525855374</v>
      </c>
      <c r="L2553">
        <f>INDEX(DEM_D8!AH$3:AH$14, MATCH($B2553,DEM_D8!$AC$3:$AC$14,0), 1)</f>
        <v>1.0198212203653323</v>
      </c>
      <c r="M2553">
        <f>INDEX(DEM_D8!AI$3:AI$14, MATCH($B2553,DEM_D8!$AC$3:$AC$14,0), 1)</f>
        <v>1.1154294597745822</v>
      </c>
      <c r="N2553">
        <f>INDEX(DEM_D8!AJ$3:AJ$14, MATCH($B2553,DEM_D8!$AC$3:$AC$14,0), 1)</f>
        <v>0.47804119704624948</v>
      </c>
    </row>
    <row r="2554" spans="1:14">
      <c r="A2554" s="35">
        <v>39067</v>
      </c>
      <c r="B2554">
        <f t="shared" si="39"/>
        <v>12</v>
      </c>
      <c r="C2554" s="38">
        <f>INDEX(S_FOLSM!Z$3:Z$14, MATCH($B2554,S_FOLSM!$X$3:$X$14,0), 1)</f>
        <v>3.132918760834897E-2</v>
      </c>
      <c r="D2554" s="38">
        <f>INDEX(S_FOLSM!AA$3:AA$14, MATCH($B2554,S_FOLSM!$X$3:$X$14,0), 1)</f>
        <v>10.545666537116208</v>
      </c>
      <c r="E2554" s="38">
        <f>INDEX(S_FOLSM!AB$3:AB$14, MATCH($B2554,S_FOLSM!$X$3:$X$14,0), 1)</f>
        <v>17.780411970462495</v>
      </c>
      <c r="F2554" s="38">
        <f>INDEX(S_FOLSM!AC$3:AC$14, MATCH($B2554,S_FOLSM!$X$3:$X$14,0), 1)</f>
        <v>17.780411970462495</v>
      </c>
      <c r="G2554" s="38">
        <f>INDEX(D_FOLSM_NP!$M$2:$M$13, MATCH($B2554,D_FOLSM_NP!$L$2:$L$13,0), 1)</f>
        <v>87.889202793808991</v>
      </c>
      <c r="H2554">
        <f>I_FOLSM!$F2543</f>
        <v>3547</v>
      </c>
      <c r="I2554">
        <f>INDEX(DEM_D8!AE$3:AE$14, MATCH($B2554,DEM_D8!$AC$3:$AC$14,0), 1)</f>
        <v>0.22308589195491643</v>
      </c>
      <c r="J2554">
        <f>INDEX(DEM_D8!AF$3:AF$14, MATCH($B2554,DEM_D8!$AC$3:$AC$14,0), 1)</f>
        <v>0.77123982221571519</v>
      </c>
      <c r="K2554">
        <f>INDEX(DEM_D8!AG$3:AG$14, MATCH($B2554,DEM_D8!$AC$3:$AC$14,0), 1)</f>
        <v>0.24061407525855374</v>
      </c>
      <c r="L2554">
        <f>INDEX(DEM_D8!AH$3:AH$14, MATCH($B2554,DEM_D8!$AC$3:$AC$14,0), 1)</f>
        <v>1.0198212203653323</v>
      </c>
      <c r="M2554">
        <f>INDEX(DEM_D8!AI$3:AI$14, MATCH($B2554,DEM_D8!$AC$3:$AC$14,0), 1)</f>
        <v>1.1154294597745822</v>
      </c>
      <c r="N2554">
        <f>INDEX(DEM_D8!AJ$3:AJ$14, MATCH($B2554,DEM_D8!$AC$3:$AC$14,0), 1)</f>
        <v>0.47804119704624948</v>
      </c>
    </row>
    <row r="2555" spans="1:14">
      <c r="A2555" s="35">
        <v>39068</v>
      </c>
      <c r="B2555">
        <f t="shared" si="39"/>
        <v>12</v>
      </c>
      <c r="C2555" s="38">
        <f>INDEX(S_FOLSM!Z$3:Z$14, MATCH($B2555,S_FOLSM!$X$3:$X$14,0), 1)</f>
        <v>3.132918760834897E-2</v>
      </c>
      <c r="D2555" s="38">
        <f>INDEX(S_FOLSM!AA$3:AA$14, MATCH($B2555,S_FOLSM!$X$3:$X$14,0), 1)</f>
        <v>10.545666537116208</v>
      </c>
      <c r="E2555" s="38">
        <f>INDEX(S_FOLSM!AB$3:AB$14, MATCH($B2555,S_FOLSM!$X$3:$X$14,0), 1)</f>
        <v>17.780411970462495</v>
      </c>
      <c r="F2555" s="38">
        <f>INDEX(S_FOLSM!AC$3:AC$14, MATCH($B2555,S_FOLSM!$X$3:$X$14,0), 1)</f>
        <v>17.780411970462495</v>
      </c>
      <c r="G2555" s="38">
        <f>INDEX(D_FOLSM_NP!$M$2:$M$13, MATCH($B2555,D_FOLSM_NP!$L$2:$L$13,0), 1)</f>
        <v>87.889202793808991</v>
      </c>
      <c r="H2555">
        <f>I_FOLSM!$F2544</f>
        <v>2230</v>
      </c>
      <c r="I2555">
        <f>INDEX(DEM_D8!AE$3:AE$14, MATCH($B2555,DEM_D8!$AC$3:$AC$14,0), 1)</f>
        <v>0.22308589195491643</v>
      </c>
      <c r="J2555">
        <f>INDEX(DEM_D8!AF$3:AF$14, MATCH($B2555,DEM_D8!$AC$3:$AC$14,0), 1)</f>
        <v>0.77123982221571519</v>
      </c>
      <c r="K2555">
        <f>INDEX(DEM_D8!AG$3:AG$14, MATCH($B2555,DEM_D8!$AC$3:$AC$14,0), 1)</f>
        <v>0.24061407525855374</v>
      </c>
      <c r="L2555">
        <f>INDEX(DEM_D8!AH$3:AH$14, MATCH($B2555,DEM_D8!$AC$3:$AC$14,0), 1)</f>
        <v>1.0198212203653323</v>
      </c>
      <c r="M2555">
        <f>INDEX(DEM_D8!AI$3:AI$14, MATCH($B2555,DEM_D8!$AC$3:$AC$14,0), 1)</f>
        <v>1.1154294597745822</v>
      </c>
      <c r="N2555">
        <f>INDEX(DEM_D8!AJ$3:AJ$14, MATCH($B2555,DEM_D8!$AC$3:$AC$14,0), 1)</f>
        <v>0.47804119704624948</v>
      </c>
    </row>
    <row r="2556" spans="1:14">
      <c r="A2556" s="35">
        <v>39069</v>
      </c>
      <c r="B2556">
        <f t="shared" si="39"/>
        <v>12</v>
      </c>
      <c r="C2556" s="38">
        <f>INDEX(S_FOLSM!Z$3:Z$14, MATCH($B2556,S_FOLSM!$X$3:$X$14,0), 1)</f>
        <v>3.132918760834897E-2</v>
      </c>
      <c r="D2556" s="38">
        <f>INDEX(S_FOLSM!AA$3:AA$14, MATCH($B2556,S_FOLSM!$X$3:$X$14,0), 1)</f>
        <v>10.545666537116208</v>
      </c>
      <c r="E2556" s="38">
        <f>INDEX(S_FOLSM!AB$3:AB$14, MATCH($B2556,S_FOLSM!$X$3:$X$14,0), 1)</f>
        <v>17.780411970462495</v>
      </c>
      <c r="F2556" s="38">
        <f>INDEX(S_FOLSM!AC$3:AC$14, MATCH($B2556,S_FOLSM!$X$3:$X$14,0), 1)</f>
        <v>17.780411970462495</v>
      </c>
      <c r="G2556" s="38">
        <f>INDEX(D_FOLSM_NP!$M$2:$M$13, MATCH($B2556,D_FOLSM_NP!$L$2:$L$13,0), 1)</f>
        <v>87.889202793808991</v>
      </c>
      <c r="H2556">
        <f>I_FOLSM!$F2545</f>
        <v>1810</v>
      </c>
      <c r="I2556">
        <f>INDEX(DEM_D8!AE$3:AE$14, MATCH($B2556,DEM_D8!$AC$3:$AC$14,0), 1)</f>
        <v>0.22308589195491643</v>
      </c>
      <c r="J2556">
        <f>INDEX(DEM_D8!AF$3:AF$14, MATCH($B2556,DEM_D8!$AC$3:$AC$14,0), 1)</f>
        <v>0.77123982221571519</v>
      </c>
      <c r="K2556">
        <f>INDEX(DEM_D8!AG$3:AG$14, MATCH($B2556,DEM_D8!$AC$3:$AC$14,0), 1)</f>
        <v>0.24061407525855374</v>
      </c>
      <c r="L2556">
        <f>INDEX(DEM_D8!AH$3:AH$14, MATCH($B2556,DEM_D8!$AC$3:$AC$14,0), 1)</f>
        <v>1.0198212203653323</v>
      </c>
      <c r="M2556">
        <f>INDEX(DEM_D8!AI$3:AI$14, MATCH($B2556,DEM_D8!$AC$3:$AC$14,0), 1)</f>
        <v>1.1154294597745822</v>
      </c>
      <c r="N2556">
        <f>INDEX(DEM_D8!AJ$3:AJ$14, MATCH($B2556,DEM_D8!$AC$3:$AC$14,0), 1)</f>
        <v>0.47804119704624948</v>
      </c>
    </row>
    <row r="2557" spans="1:14">
      <c r="A2557" s="35">
        <v>39070</v>
      </c>
      <c r="B2557">
        <f t="shared" si="39"/>
        <v>12</v>
      </c>
      <c r="C2557" s="38">
        <f>INDEX(S_FOLSM!Z$3:Z$14, MATCH($B2557,S_FOLSM!$X$3:$X$14,0), 1)</f>
        <v>3.132918760834897E-2</v>
      </c>
      <c r="D2557" s="38">
        <f>INDEX(S_FOLSM!AA$3:AA$14, MATCH($B2557,S_FOLSM!$X$3:$X$14,0), 1)</f>
        <v>10.545666537116208</v>
      </c>
      <c r="E2557" s="38">
        <f>INDEX(S_FOLSM!AB$3:AB$14, MATCH($B2557,S_FOLSM!$X$3:$X$14,0), 1)</f>
        <v>17.780411970462495</v>
      </c>
      <c r="F2557" s="38">
        <f>INDEX(S_FOLSM!AC$3:AC$14, MATCH($B2557,S_FOLSM!$X$3:$X$14,0), 1)</f>
        <v>17.780411970462495</v>
      </c>
      <c r="G2557" s="38">
        <f>INDEX(D_FOLSM_NP!$M$2:$M$13, MATCH($B2557,D_FOLSM_NP!$L$2:$L$13,0), 1)</f>
        <v>87.889202793808991</v>
      </c>
      <c r="H2557">
        <f>I_FOLSM!$F2546</f>
        <v>1898</v>
      </c>
      <c r="I2557">
        <f>INDEX(DEM_D8!AE$3:AE$14, MATCH($B2557,DEM_D8!$AC$3:$AC$14,0), 1)</f>
        <v>0.22308589195491643</v>
      </c>
      <c r="J2557">
        <f>INDEX(DEM_D8!AF$3:AF$14, MATCH($B2557,DEM_D8!$AC$3:$AC$14,0), 1)</f>
        <v>0.77123982221571519</v>
      </c>
      <c r="K2557">
        <f>INDEX(DEM_D8!AG$3:AG$14, MATCH($B2557,DEM_D8!$AC$3:$AC$14,0), 1)</f>
        <v>0.24061407525855374</v>
      </c>
      <c r="L2557">
        <f>INDEX(DEM_D8!AH$3:AH$14, MATCH($B2557,DEM_D8!$AC$3:$AC$14,0), 1)</f>
        <v>1.0198212203653323</v>
      </c>
      <c r="M2557">
        <f>INDEX(DEM_D8!AI$3:AI$14, MATCH($B2557,DEM_D8!$AC$3:$AC$14,0), 1)</f>
        <v>1.1154294597745822</v>
      </c>
      <c r="N2557">
        <f>INDEX(DEM_D8!AJ$3:AJ$14, MATCH($B2557,DEM_D8!$AC$3:$AC$14,0), 1)</f>
        <v>0.47804119704624948</v>
      </c>
    </row>
    <row r="2558" spans="1:14">
      <c r="A2558" s="35">
        <v>39071</v>
      </c>
      <c r="B2558">
        <f t="shared" si="39"/>
        <v>12</v>
      </c>
      <c r="C2558" s="38">
        <f>INDEX(S_FOLSM!Z$3:Z$14, MATCH($B2558,S_FOLSM!$X$3:$X$14,0), 1)</f>
        <v>3.132918760834897E-2</v>
      </c>
      <c r="D2558" s="38">
        <f>INDEX(S_FOLSM!AA$3:AA$14, MATCH($B2558,S_FOLSM!$X$3:$X$14,0), 1)</f>
        <v>10.545666537116208</v>
      </c>
      <c r="E2558" s="38">
        <f>INDEX(S_FOLSM!AB$3:AB$14, MATCH($B2558,S_FOLSM!$X$3:$X$14,0), 1)</f>
        <v>17.780411970462495</v>
      </c>
      <c r="F2558" s="38">
        <f>INDEX(S_FOLSM!AC$3:AC$14, MATCH($B2558,S_FOLSM!$X$3:$X$14,0), 1)</f>
        <v>17.780411970462495</v>
      </c>
      <c r="G2558" s="38">
        <f>INDEX(D_FOLSM_NP!$M$2:$M$13, MATCH($B2558,D_FOLSM_NP!$L$2:$L$13,0), 1)</f>
        <v>87.889202793808991</v>
      </c>
      <c r="H2558">
        <f>I_FOLSM!$F2547</f>
        <v>1710</v>
      </c>
      <c r="I2558">
        <f>INDEX(DEM_D8!AE$3:AE$14, MATCH($B2558,DEM_D8!$AC$3:$AC$14,0), 1)</f>
        <v>0.22308589195491643</v>
      </c>
      <c r="J2558">
        <f>INDEX(DEM_D8!AF$3:AF$14, MATCH($B2558,DEM_D8!$AC$3:$AC$14,0), 1)</f>
        <v>0.77123982221571519</v>
      </c>
      <c r="K2558">
        <f>INDEX(DEM_D8!AG$3:AG$14, MATCH($B2558,DEM_D8!$AC$3:$AC$14,0), 1)</f>
        <v>0.24061407525855374</v>
      </c>
      <c r="L2558">
        <f>INDEX(DEM_D8!AH$3:AH$14, MATCH($B2558,DEM_D8!$AC$3:$AC$14,0), 1)</f>
        <v>1.0198212203653323</v>
      </c>
      <c r="M2558">
        <f>INDEX(DEM_D8!AI$3:AI$14, MATCH($B2558,DEM_D8!$AC$3:$AC$14,0), 1)</f>
        <v>1.1154294597745822</v>
      </c>
      <c r="N2558">
        <f>INDEX(DEM_D8!AJ$3:AJ$14, MATCH($B2558,DEM_D8!$AC$3:$AC$14,0), 1)</f>
        <v>0.47804119704624948</v>
      </c>
    </row>
    <row r="2559" spans="1:14">
      <c r="A2559" s="35">
        <v>39072</v>
      </c>
      <c r="B2559">
        <f t="shared" si="39"/>
        <v>12</v>
      </c>
      <c r="C2559" s="38">
        <f>INDEX(S_FOLSM!Z$3:Z$14, MATCH($B2559,S_FOLSM!$X$3:$X$14,0), 1)</f>
        <v>3.132918760834897E-2</v>
      </c>
      <c r="D2559" s="38">
        <f>INDEX(S_FOLSM!AA$3:AA$14, MATCH($B2559,S_FOLSM!$X$3:$X$14,0), 1)</f>
        <v>10.545666537116208</v>
      </c>
      <c r="E2559" s="38">
        <f>INDEX(S_FOLSM!AB$3:AB$14, MATCH($B2559,S_FOLSM!$X$3:$X$14,0), 1)</f>
        <v>17.780411970462495</v>
      </c>
      <c r="F2559" s="38">
        <f>INDEX(S_FOLSM!AC$3:AC$14, MATCH($B2559,S_FOLSM!$X$3:$X$14,0), 1)</f>
        <v>17.780411970462495</v>
      </c>
      <c r="G2559" s="38">
        <f>INDEX(D_FOLSM_NP!$M$2:$M$13, MATCH($B2559,D_FOLSM_NP!$L$2:$L$13,0), 1)</f>
        <v>87.889202793808991</v>
      </c>
      <c r="H2559">
        <f>I_FOLSM!$F2548</f>
        <v>2092</v>
      </c>
      <c r="I2559">
        <f>INDEX(DEM_D8!AE$3:AE$14, MATCH($B2559,DEM_D8!$AC$3:$AC$14,0), 1)</f>
        <v>0.22308589195491643</v>
      </c>
      <c r="J2559">
        <f>INDEX(DEM_D8!AF$3:AF$14, MATCH($B2559,DEM_D8!$AC$3:$AC$14,0), 1)</f>
        <v>0.77123982221571519</v>
      </c>
      <c r="K2559">
        <f>INDEX(DEM_D8!AG$3:AG$14, MATCH($B2559,DEM_D8!$AC$3:$AC$14,0), 1)</f>
        <v>0.24061407525855374</v>
      </c>
      <c r="L2559">
        <f>INDEX(DEM_D8!AH$3:AH$14, MATCH($B2559,DEM_D8!$AC$3:$AC$14,0), 1)</f>
        <v>1.0198212203653323</v>
      </c>
      <c r="M2559">
        <f>INDEX(DEM_D8!AI$3:AI$14, MATCH($B2559,DEM_D8!$AC$3:$AC$14,0), 1)</f>
        <v>1.1154294597745822</v>
      </c>
      <c r="N2559">
        <f>INDEX(DEM_D8!AJ$3:AJ$14, MATCH($B2559,DEM_D8!$AC$3:$AC$14,0), 1)</f>
        <v>0.47804119704624948</v>
      </c>
    </row>
    <row r="2560" spans="1:14">
      <c r="A2560" s="35">
        <v>39073</v>
      </c>
      <c r="B2560">
        <f t="shared" si="39"/>
        <v>12</v>
      </c>
      <c r="C2560" s="38">
        <f>INDEX(S_FOLSM!Z$3:Z$14, MATCH($B2560,S_FOLSM!$X$3:$X$14,0), 1)</f>
        <v>3.132918760834897E-2</v>
      </c>
      <c r="D2560" s="38">
        <f>INDEX(S_FOLSM!AA$3:AA$14, MATCH($B2560,S_FOLSM!$X$3:$X$14,0), 1)</f>
        <v>10.545666537116208</v>
      </c>
      <c r="E2560" s="38">
        <f>INDEX(S_FOLSM!AB$3:AB$14, MATCH($B2560,S_FOLSM!$X$3:$X$14,0), 1)</f>
        <v>17.780411970462495</v>
      </c>
      <c r="F2560" s="38">
        <f>INDEX(S_FOLSM!AC$3:AC$14, MATCH($B2560,S_FOLSM!$X$3:$X$14,0), 1)</f>
        <v>17.780411970462495</v>
      </c>
      <c r="G2560" s="38">
        <f>INDEX(D_FOLSM_NP!$M$2:$M$13, MATCH($B2560,D_FOLSM_NP!$L$2:$L$13,0), 1)</f>
        <v>87.889202793808991</v>
      </c>
      <c r="H2560">
        <f>I_FOLSM!$F2549</f>
        <v>2799</v>
      </c>
      <c r="I2560">
        <f>INDEX(DEM_D8!AE$3:AE$14, MATCH($B2560,DEM_D8!$AC$3:$AC$14,0), 1)</f>
        <v>0.22308589195491643</v>
      </c>
      <c r="J2560">
        <f>INDEX(DEM_D8!AF$3:AF$14, MATCH($B2560,DEM_D8!$AC$3:$AC$14,0), 1)</f>
        <v>0.77123982221571519</v>
      </c>
      <c r="K2560">
        <f>INDEX(DEM_D8!AG$3:AG$14, MATCH($B2560,DEM_D8!$AC$3:$AC$14,0), 1)</f>
        <v>0.24061407525855374</v>
      </c>
      <c r="L2560">
        <f>INDEX(DEM_D8!AH$3:AH$14, MATCH($B2560,DEM_D8!$AC$3:$AC$14,0), 1)</f>
        <v>1.0198212203653323</v>
      </c>
      <c r="M2560">
        <f>INDEX(DEM_D8!AI$3:AI$14, MATCH($B2560,DEM_D8!$AC$3:$AC$14,0), 1)</f>
        <v>1.1154294597745822</v>
      </c>
      <c r="N2560">
        <f>INDEX(DEM_D8!AJ$3:AJ$14, MATCH($B2560,DEM_D8!$AC$3:$AC$14,0), 1)</f>
        <v>0.47804119704624948</v>
      </c>
    </row>
    <row r="2561" spans="1:14">
      <c r="A2561" s="35">
        <v>39074</v>
      </c>
      <c r="B2561">
        <f t="shared" si="39"/>
        <v>12</v>
      </c>
      <c r="C2561" s="38">
        <f>INDEX(S_FOLSM!Z$3:Z$14, MATCH($B2561,S_FOLSM!$X$3:$X$14,0), 1)</f>
        <v>3.132918760834897E-2</v>
      </c>
      <c r="D2561" s="38">
        <f>INDEX(S_FOLSM!AA$3:AA$14, MATCH($B2561,S_FOLSM!$X$3:$X$14,0), 1)</f>
        <v>10.545666537116208</v>
      </c>
      <c r="E2561" s="38">
        <f>INDEX(S_FOLSM!AB$3:AB$14, MATCH($B2561,S_FOLSM!$X$3:$X$14,0), 1)</f>
        <v>17.780411970462495</v>
      </c>
      <c r="F2561" s="38">
        <f>INDEX(S_FOLSM!AC$3:AC$14, MATCH($B2561,S_FOLSM!$X$3:$X$14,0), 1)</f>
        <v>17.780411970462495</v>
      </c>
      <c r="G2561" s="38">
        <f>INDEX(D_FOLSM_NP!$M$2:$M$13, MATCH($B2561,D_FOLSM_NP!$L$2:$L$13,0), 1)</f>
        <v>87.889202793808991</v>
      </c>
      <c r="H2561">
        <f>I_FOLSM!$F2550</f>
        <v>2458</v>
      </c>
      <c r="I2561">
        <f>INDEX(DEM_D8!AE$3:AE$14, MATCH($B2561,DEM_D8!$AC$3:$AC$14,0), 1)</f>
        <v>0.22308589195491643</v>
      </c>
      <c r="J2561">
        <f>INDEX(DEM_D8!AF$3:AF$14, MATCH($B2561,DEM_D8!$AC$3:$AC$14,0), 1)</f>
        <v>0.77123982221571519</v>
      </c>
      <c r="K2561">
        <f>INDEX(DEM_D8!AG$3:AG$14, MATCH($B2561,DEM_D8!$AC$3:$AC$14,0), 1)</f>
        <v>0.24061407525855374</v>
      </c>
      <c r="L2561">
        <f>INDEX(DEM_D8!AH$3:AH$14, MATCH($B2561,DEM_D8!$AC$3:$AC$14,0), 1)</f>
        <v>1.0198212203653323</v>
      </c>
      <c r="M2561">
        <f>INDEX(DEM_D8!AI$3:AI$14, MATCH($B2561,DEM_D8!$AC$3:$AC$14,0), 1)</f>
        <v>1.1154294597745822</v>
      </c>
      <c r="N2561">
        <f>INDEX(DEM_D8!AJ$3:AJ$14, MATCH($B2561,DEM_D8!$AC$3:$AC$14,0), 1)</f>
        <v>0.47804119704624948</v>
      </c>
    </row>
    <row r="2562" spans="1:14">
      <c r="A2562" s="35">
        <v>39075</v>
      </c>
      <c r="B2562">
        <f t="shared" si="39"/>
        <v>12</v>
      </c>
      <c r="C2562" s="38">
        <f>INDEX(S_FOLSM!Z$3:Z$14, MATCH($B2562,S_FOLSM!$X$3:$X$14,0), 1)</f>
        <v>3.132918760834897E-2</v>
      </c>
      <c r="D2562" s="38">
        <f>INDEX(S_FOLSM!AA$3:AA$14, MATCH($B2562,S_FOLSM!$X$3:$X$14,0), 1)</f>
        <v>10.545666537116208</v>
      </c>
      <c r="E2562" s="38">
        <f>INDEX(S_FOLSM!AB$3:AB$14, MATCH($B2562,S_FOLSM!$X$3:$X$14,0), 1)</f>
        <v>17.780411970462495</v>
      </c>
      <c r="F2562" s="38">
        <f>INDEX(S_FOLSM!AC$3:AC$14, MATCH($B2562,S_FOLSM!$X$3:$X$14,0), 1)</f>
        <v>17.780411970462495</v>
      </c>
      <c r="G2562" s="38">
        <f>INDEX(D_FOLSM_NP!$M$2:$M$13, MATCH($B2562,D_FOLSM_NP!$L$2:$L$13,0), 1)</f>
        <v>87.889202793808991</v>
      </c>
      <c r="H2562">
        <f>I_FOLSM!$F2551</f>
        <v>2157</v>
      </c>
      <c r="I2562">
        <f>INDEX(DEM_D8!AE$3:AE$14, MATCH($B2562,DEM_D8!$AC$3:$AC$14,0), 1)</f>
        <v>0.22308589195491643</v>
      </c>
      <c r="J2562">
        <f>INDEX(DEM_D8!AF$3:AF$14, MATCH($B2562,DEM_D8!$AC$3:$AC$14,0), 1)</f>
        <v>0.77123982221571519</v>
      </c>
      <c r="K2562">
        <f>INDEX(DEM_D8!AG$3:AG$14, MATCH($B2562,DEM_D8!$AC$3:$AC$14,0), 1)</f>
        <v>0.24061407525855374</v>
      </c>
      <c r="L2562">
        <f>INDEX(DEM_D8!AH$3:AH$14, MATCH($B2562,DEM_D8!$AC$3:$AC$14,0), 1)</f>
        <v>1.0198212203653323</v>
      </c>
      <c r="M2562">
        <f>INDEX(DEM_D8!AI$3:AI$14, MATCH($B2562,DEM_D8!$AC$3:$AC$14,0), 1)</f>
        <v>1.1154294597745822</v>
      </c>
      <c r="N2562">
        <f>INDEX(DEM_D8!AJ$3:AJ$14, MATCH($B2562,DEM_D8!$AC$3:$AC$14,0), 1)</f>
        <v>0.47804119704624948</v>
      </c>
    </row>
    <row r="2563" spans="1:14">
      <c r="A2563" s="35">
        <v>39076</v>
      </c>
      <c r="B2563">
        <f t="shared" si="39"/>
        <v>12</v>
      </c>
      <c r="C2563" s="38">
        <f>INDEX(S_FOLSM!Z$3:Z$14, MATCH($B2563,S_FOLSM!$X$3:$X$14,0), 1)</f>
        <v>3.132918760834897E-2</v>
      </c>
      <c r="D2563" s="38">
        <f>INDEX(S_FOLSM!AA$3:AA$14, MATCH($B2563,S_FOLSM!$X$3:$X$14,0), 1)</f>
        <v>10.545666537116208</v>
      </c>
      <c r="E2563" s="38">
        <f>INDEX(S_FOLSM!AB$3:AB$14, MATCH($B2563,S_FOLSM!$X$3:$X$14,0), 1)</f>
        <v>17.780411970462495</v>
      </c>
      <c r="F2563" s="38">
        <f>INDEX(S_FOLSM!AC$3:AC$14, MATCH($B2563,S_FOLSM!$X$3:$X$14,0), 1)</f>
        <v>17.780411970462495</v>
      </c>
      <c r="G2563" s="38">
        <f>INDEX(D_FOLSM_NP!$M$2:$M$13, MATCH($B2563,D_FOLSM_NP!$L$2:$L$13,0), 1)</f>
        <v>87.889202793808991</v>
      </c>
      <c r="H2563">
        <f>I_FOLSM!$F2552</f>
        <v>1796</v>
      </c>
      <c r="I2563">
        <f>INDEX(DEM_D8!AE$3:AE$14, MATCH($B2563,DEM_D8!$AC$3:$AC$14,0), 1)</f>
        <v>0.22308589195491643</v>
      </c>
      <c r="J2563">
        <f>INDEX(DEM_D8!AF$3:AF$14, MATCH($B2563,DEM_D8!$AC$3:$AC$14,0), 1)</f>
        <v>0.77123982221571519</v>
      </c>
      <c r="K2563">
        <f>INDEX(DEM_D8!AG$3:AG$14, MATCH($B2563,DEM_D8!$AC$3:$AC$14,0), 1)</f>
        <v>0.24061407525855374</v>
      </c>
      <c r="L2563">
        <f>INDEX(DEM_D8!AH$3:AH$14, MATCH($B2563,DEM_D8!$AC$3:$AC$14,0), 1)</f>
        <v>1.0198212203653323</v>
      </c>
      <c r="M2563">
        <f>INDEX(DEM_D8!AI$3:AI$14, MATCH($B2563,DEM_D8!$AC$3:$AC$14,0), 1)</f>
        <v>1.1154294597745822</v>
      </c>
      <c r="N2563">
        <f>INDEX(DEM_D8!AJ$3:AJ$14, MATCH($B2563,DEM_D8!$AC$3:$AC$14,0), 1)</f>
        <v>0.47804119704624948</v>
      </c>
    </row>
    <row r="2564" spans="1:14">
      <c r="A2564" s="35">
        <v>39077</v>
      </c>
      <c r="B2564">
        <f t="shared" si="39"/>
        <v>12</v>
      </c>
      <c r="C2564" s="38">
        <f>INDEX(S_FOLSM!Z$3:Z$14, MATCH($B2564,S_FOLSM!$X$3:$X$14,0), 1)</f>
        <v>3.132918760834897E-2</v>
      </c>
      <c r="D2564" s="38">
        <f>INDEX(S_FOLSM!AA$3:AA$14, MATCH($B2564,S_FOLSM!$X$3:$X$14,0), 1)</f>
        <v>10.545666537116208</v>
      </c>
      <c r="E2564" s="38">
        <f>INDEX(S_FOLSM!AB$3:AB$14, MATCH($B2564,S_FOLSM!$X$3:$X$14,0), 1)</f>
        <v>17.780411970462495</v>
      </c>
      <c r="F2564" s="38">
        <f>INDEX(S_FOLSM!AC$3:AC$14, MATCH($B2564,S_FOLSM!$X$3:$X$14,0), 1)</f>
        <v>17.780411970462495</v>
      </c>
      <c r="G2564" s="38">
        <f>INDEX(D_FOLSM_NP!$M$2:$M$13, MATCH($B2564,D_FOLSM_NP!$L$2:$L$13,0), 1)</f>
        <v>87.889202793808991</v>
      </c>
      <c r="H2564">
        <f>I_FOLSM!$F2553</f>
        <v>2184</v>
      </c>
      <c r="I2564">
        <f>INDEX(DEM_D8!AE$3:AE$14, MATCH($B2564,DEM_D8!$AC$3:$AC$14,0), 1)</f>
        <v>0.22308589195491643</v>
      </c>
      <c r="J2564">
        <f>INDEX(DEM_D8!AF$3:AF$14, MATCH($B2564,DEM_D8!$AC$3:$AC$14,0), 1)</f>
        <v>0.77123982221571519</v>
      </c>
      <c r="K2564">
        <f>INDEX(DEM_D8!AG$3:AG$14, MATCH($B2564,DEM_D8!$AC$3:$AC$14,0), 1)</f>
        <v>0.24061407525855374</v>
      </c>
      <c r="L2564">
        <f>INDEX(DEM_D8!AH$3:AH$14, MATCH($B2564,DEM_D8!$AC$3:$AC$14,0), 1)</f>
        <v>1.0198212203653323</v>
      </c>
      <c r="M2564">
        <f>INDEX(DEM_D8!AI$3:AI$14, MATCH($B2564,DEM_D8!$AC$3:$AC$14,0), 1)</f>
        <v>1.1154294597745822</v>
      </c>
      <c r="N2564">
        <f>INDEX(DEM_D8!AJ$3:AJ$14, MATCH($B2564,DEM_D8!$AC$3:$AC$14,0), 1)</f>
        <v>0.47804119704624948</v>
      </c>
    </row>
    <row r="2565" spans="1:14">
      <c r="A2565" s="35">
        <v>39078</v>
      </c>
      <c r="B2565">
        <f t="shared" si="39"/>
        <v>12</v>
      </c>
      <c r="C2565" s="38">
        <f>INDEX(S_FOLSM!Z$3:Z$14, MATCH($B2565,S_FOLSM!$X$3:$X$14,0), 1)</f>
        <v>3.132918760834897E-2</v>
      </c>
      <c r="D2565" s="38">
        <f>INDEX(S_FOLSM!AA$3:AA$14, MATCH($B2565,S_FOLSM!$X$3:$X$14,0), 1)</f>
        <v>10.545666537116208</v>
      </c>
      <c r="E2565" s="38">
        <f>INDEX(S_FOLSM!AB$3:AB$14, MATCH($B2565,S_FOLSM!$X$3:$X$14,0), 1)</f>
        <v>17.780411970462495</v>
      </c>
      <c r="F2565" s="38">
        <f>INDEX(S_FOLSM!AC$3:AC$14, MATCH($B2565,S_FOLSM!$X$3:$X$14,0), 1)</f>
        <v>17.780411970462495</v>
      </c>
      <c r="G2565" s="38">
        <f>INDEX(D_FOLSM_NP!$M$2:$M$13, MATCH($B2565,D_FOLSM_NP!$L$2:$L$13,0), 1)</f>
        <v>87.889202793808991</v>
      </c>
      <c r="H2565">
        <f>I_FOLSM!$F2554</f>
        <v>3072</v>
      </c>
      <c r="I2565">
        <f>INDEX(DEM_D8!AE$3:AE$14, MATCH($B2565,DEM_D8!$AC$3:$AC$14,0), 1)</f>
        <v>0.22308589195491643</v>
      </c>
      <c r="J2565">
        <f>INDEX(DEM_D8!AF$3:AF$14, MATCH($B2565,DEM_D8!$AC$3:$AC$14,0), 1)</f>
        <v>0.77123982221571519</v>
      </c>
      <c r="K2565">
        <f>INDEX(DEM_D8!AG$3:AG$14, MATCH($B2565,DEM_D8!$AC$3:$AC$14,0), 1)</f>
        <v>0.24061407525855374</v>
      </c>
      <c r="L2565">
        <f>INDEX(DEM_D8!AH$3:AH$14, MATCH($B2565,DEM_D8!$AC$3:$AC$14,0), 1)</f>
        <v>1.0198212203653323</v>
      </c>
      <c r="M2565">
        <f>INDEX(DEM_D8!AI$3:AI$14, MATCH($B2565,DEM_D8!$AC$3:$AC$14,0), 1)</f>
        <v>1.1154294597745822</v>
      </c>
      <c r="N2565">
        <f>INDEX(DEM_D8!AJ$3:AJ$14, MATCH($B2565,DEM_D8!$AC$3:$AC$14,0), 1)</f>
        <v>0.47804119704624948</v>
      </c>
    </row>
    <row r="2566" spans="1:14">
      <c r="A2566" s="35">
        <v>39079</v>
      </c>
      <c r="B2566">
        <f t="shared" si="39"/>
        <v>12</v>
      </c>
      <c r="C2566" s="38">
        <f>INDEX(S_FOLSM!Z$3:Z$14, MATCH($B2566,S_FOLSM!$X$3:$X$14,0), 1)</f>
        <v>3.132918760834897E-2</v>
      </c>
      <c r="D2566" s="38">
        <f>INDEX(S_FOLSM!AA$3:AA$14, MATCH($B2566,S_FOLSM!$X$3:$X$14,0), 1)</f>
        <v>10.545666537116208</v>
      </c>
      <c r="E2566" s="38">
        <f>INDEX(S_FOLSM!AB$3:AB$14, MATCH($B2566,S_FOLSM!$X$3:$X$14,0), 1)</f>
        <v>17.780411970462495</v>
      </c>
      <c r="F2566" s="38">
        <f>INDEX(S_FOLSM!AC$3:AC$14, MATCH($B2566,S_FOLSM!$X$3:$X$14,0), 1)</f>
        <v>17.780411970462495</v>
      </c>
      <c r="G2566" s="38">
        <f>INDEX(D_FOLSM_NP!$M$2:$M$13, MATCH($B2566,D_FOLSM_NP!$L$2:$L$13,0), 1)</f>
        <v>87.889202793808991</v>
      </c>
      <c r="H2566">
        <f>I_FOLSM!$F2555</f>
        <v>2583</v>
      </c>
      <c r="I2566">
        <f>INDEX(DEM_D8!AE$3:AE$14, MATCH($B2566,DEM_D8!$AC$3:$AC$14,0), 1)</f>
        <v>0.22308589195491643</v>
      </c>
      <c r="J2566">
        <f>INDEX(DEM_D8!AF$3:AF$14, MATCH($B2566,DEM_D8!$AC$3:$AC$14,0), 1)</f>
        <v>0.77123982221571519</v>
      </c>
      <c r="K2566">
        <f>INDEX(DEM_D8!AG$3:AG$14, MATCH($B2566,DEM_D8!$AC$3:$AC$14,0), 1)</f>
        <v>0.24061407525855374</v>
      </c>
      <c r="L2566">
        <f>INDEX(DEM_D8!AH$3:AH$14, MATCH($B2566,DEM_D8!$AC$3:$AC$14,0), 1)</f>
        <v>1.0198212203653323</v>
      </c>
      <c r="M2566">
        <f>INDEX(DEM_D8!AI$3:AI$14, MATCH($B2566,DEM_D8!$AC$3:$AC$14,0), 1)</f>
        <v>1.1154294597745822</v>
      </c>
      <c r="N2566">
        <f>INDEX(DEM_D8!AJ$3:AJ$14, MATCH($B2566,DEM_D8!$AC$3:$AC$14,0), 1)</f>
        <v>0.47804119704624948</v>
      </c>
    </row>
    <row r="2567" spans="1:14">
      <c r="A2567" s="35">
        <v>39080</v>
      </c>
      <c r="B2567">
        <f t="shared" si="39"/>
        <v>12</v>
      </c>
      <c r="C2567" s="38">
        <f>INDEX(S_FOLSM!Z$3:Z$14, MATCH($B2567,S_FOLSM!$X$3:$X$14,0), 1)</f>
        <v>3.132918760834897E-2</v>
      </c>
      <c r="D2567" s="38">
        <f>INDEX(S_FOLSM!AA$3:AA$14, MATCH($B2567,S_FOLSM!$X$3:$X$14,0), 1)</f>
        <v>10.545666537116208</v>
      </c>
      <c r="E2567" s="38">
        <f>INDEX(S_FOLSM!AB$3:AB$14, MATCH($B2567,S_FOLSM!$X$3:$X$14,0), 1)</f>
        <v>17.780411970462495</v>
      </c>
      <c r="F2567" s="38">
        <f>INDEX(S_FOLSM!AC$3:AC$14, MATCH($B2567,S_FOLSM!$X$3:$X$14,0), 1)</f>
        <v>17.780411970462495</v>
      </c>
      <c r="G2567" s="38">
        <f>INDEX(D_FOLSM_NP!$M$2:$M$13, MATCH($B2567,D_FOLSM_NP!$L$2:$L$13,0), 1)</f>
        <v>87.889202793808991</v>
      </c>
      <c r="H2567">
        <f>I_FOLSM!$F2556</f>
        <v>2117</v>
      </c>
      <c r="I2567">
        <f>INDEX(DEM_D8!AE$3:AE$14, MATCH($B2567,DEM_D8!$AC$3:$AC$14,0), 1)</f>
        <v>0.22308589195491643</v>
      </c>
      <c r="J2567">
        <f>INDEX(DEM_D8!AF$3:AF$14, MATCH($B2567,DEM_D8!$AC$3:$AC$14,0), 1)</f>
        <v>0.77123982221571519</v>
      </c>
      <c r="K2567">
        <f>INDEX(DEM_D8!AG$3:AG$14, MATCH($B2567,DEM_D8!$AC$3:$AC$14,0), 1)</f>
        <v>0.24061407525855374</v>
      </c>
      <c r="L2567">
        <f>INDEX(DEM_D8!AH$3:AH$14, MATCH($B2567,DEM_D8!$AC$3:$AC$14,0), 1)</f>
        <v>1.0198212203653323</v>
      </c>
      <c r="M2567">
        <f>INDEX(DEM_D8!AI$3:AI$14, MATCH($B2567,DEM_D8!$AC$3:$AC$14,0), 1)</f>
        <v>1.1154294597745822</v>
      </c>
      <c r="N2567">
        <f>INDEX(DEM_D8!AJ$3:AJ$14, MATCH($B2567,DEM_D8!$AC$3:$AC$14,0), 1)</f>
        <v>0.47804119704624948</v>
      </c>
    </row>
    <row r="2568" spans="1:14">
      <c r="A2568" s="35">
        <v>39081</v>
      </c>
      <c r="B2568">
        <f t="shared" si="39"/>
        <v>12</v>
      </c>
      <c r="C2568" s="38">
        <f>INDEX(S_FOLSM!Z$3:Z$14, MATCH($B2568,S_FOLSM!$X$3:$X$14,0), 1)</f>
        <v>3.132918760834897E-2</v>
      </c>
      <c r="D2568" s="38">
        <f>INDEX(S_FOLSM!AA$3:AA$14, MATCH($B2568,S_FOLSM!$X$3:$X$14,0), 1)</f>
        <v>10.545666537116208</v>
      </c>
      <c r="E2568" s="38">
        <f>INDEX(S_FOLSM!AB$3:AB$14, MATCH($B2568,S_FOLSM!$X$3:$X$14,0), 1)</f>
        <v>17.780411970462495</v>
      </c>
      <c r="F2568" s="38">
        <f>INDEX(S_FOLSM!AC$3:AC$14, MATCH($B2568,S_FOLSM!$X$3:$X$14,0), 1)</f>
        <v>17.780411970462495</v>
      </c>
      <c r="G2568" s="38">
        <f>INDEX(D_FOLSM_NP!$M$2:$M$13, MATCH($B2568,D_FOLSM_NP!$L$2:$L$13,0), 1)</f>
        <v>87.889202793808991</v>
      </c>
      <c r="H2568">
        <f>I_FOLSM!$F2557</f>
        <v>1950</v>
      </c>
      <c r="I2568">
        <f>INDEX(DEM_D8!AE$3:AE$14, MATCH($B2568,DEM_D8!$AC$3:$AC$14,0), 1)</f>
        <v>0.22308589195491643</v>
      </c>
      <c r="J2568">
        <f>INDEX(DEM_D8!AF$3:AF$14, MATCH($B2568,DEM_D8!$AC$3:$AC$14,0), 1)</f>
        <v>0.77123982221571519</v>
      </c>
      <c r="K2568">
        <f>INDEX(DEM_D8!AG$3:AG$14, MATCH($B2568,DEM_D8!$AC$3:$AC$14,0), 1)</f>
        <v>0.24061407525855374</v>
      </c>
      <c r="L2568">
        <f>INDEX(DEM_D8!AH$3:AH$14, MATCH($B2568,DEM_D8!$AC$3:$AC$14,0), 1)</f>
        <v>1.0198212203653323</v>
      </c>
      <c r="M2568">
        <f>INDEX(DEM_D8!AI$3:AI$14, MATCH($B2568,DEM_D8!$AC$3:$AC$14,0), 1)</f>
        <v>1.1154294597745822</v>
      </c>
      <c r="N2568">
        <f>INDEX(DEM_D8!AJ$3:AJ$14, MATCH($B2568,DEM_D8!$AC$3:$AC$14,0), 1)</f>
        <v>0.47804119704624948</v>
      </c>
    </row>
    <row r="2569" spans="1:14">
      <c r="A2569" s="35">
        <v>39082</v>
      </c>
      <c r="B2569">
        <f t="shared" si="39"/>
        <v>12</v>
      </c>
      <c r="C2569" s="38">
        <f>INDEX(S_FOLSM!Z$3:Z$14, MATCH($B2569,S_FOLSM!$X$3:$X$14,0), 1)</f>
        <v>3.132918760834897E-2</v>
      </c>
      <c r="D2569" s="38">
        <f>INDEX(S_FOLSM!AA$3:AA$14, MATCH($B2569,S_FOLSM!$X$3:$X$14,0), 1)</f>
        <v>10.545666537116208</v>
      </c>
      <c r="E2569" s="38">
        <f>INDEX(S_FOLSM!AB$3:AB$14, MATCH($B2569,S_FOLSM!$X$3:$X$14,0), 1)</f>
        <v>17.780411970462495</v>
      </c>
      <c r="F2569" s="38">
        <f>INDEX(S_FOLSM!AC$3:AC$14, MATCH($B2569,S_FOLSM!$X$3:$X$14,0), 1)</f>
        <v>17.780411970462495</v>
      </c>
      <c r="G2569" s="38">
        <f>INDEX(D_FOLSM_NP!$M$2:$M$13, MATCH($B2569,D_FOLSM_NP!$L$2:$L$13,0), 1)</f>
        <v>87.889202793808991</v>
      </c>
      <c r="H2569">
        <f>I_FOLSM!$F2558</f>
        <v>1799</v>
      </c>
      <c r="I2569">
        <f>INDEX(DEM_D8!AE$3:AE$14, MATCH($B2569,DEM_D8!$AC$3:$AC$14,0), 1)</f>
        <v>0.22308589195491643</v>
      </c>
      <c r="J2569">
        <f>INDEX(DEM_D8!AF$3:AF$14, MATCH($B2569,DEM_D8!$AC$3:$AC$14,0), 1)</f>
        <v>0.77123982221571519</v>
      </c>
      <c r="K2569">
        <f>INDEX(DEM_D8!AG$3:AG$14, MATCH($B2569,DEM_D8!$AC$3:$AC$14,0), 1)</f>
        <v>0.24061407525855374</v>
      </c>
      <c r="L2569">
        <f>INDEX(DEM_D8!AH$3:AH$14, MATCH($B2569,DEM_D8!$AC$3:$AC$14,0), 1)</f>
        <v>1.0198212203653323</v>
      </c>
      <c r="M2569">
        <f>INDEX(DEM_D8!AI$3:AI$14, MATCH($B2569,DEM_D8!$AC$3:$AC$14,0), 1)</f>
        <v>1.1154294597745822</v>
      </c>
      <c r="N2569">
        <f>INDEX(DEM_D8!AJ$3:AJ$14, MATCH($B2569,DEM_D8!$AC$3:$AC$14,0), 1)</f>
        <v>0.47804119704624948</v>
      </c>
    </row>
    <row r="2570" spans="1:14">
      <c r="A2570" s="35">
        <v>39083</v>
      </c>
      <c r="B2570">
        <f t="shared" si="39"/>
        <v>1</v>
      </c>
      <c r="C2570" s="38">
        <f>INDEX(S_FOLSM!Z$3:Z$14, MATCH($B2570,S_FOLSM!$X$3:$X$14,0), 1)</f>
        <v>2.8931208658533433E-2</v>
      </c>
      <c r="D2570" s="38">
        <f>INDEX(S_FOLSM!AA$3:AA$14, MATCH($B2570,S_FOLSM!$X$3:$X$14,0), 1)</f>
        <v>10.542168674698797</v>
      </c>
      <c r="E2570" s="38">
        <f>INDEX(S_FOLSM!AB$3:AB$14, MATCH($B2570,S_FOLSM!$X$3:$X$14,0), 1)</f>
        <v>17.561212592304702</v>
      </c>
      <c r="F2570" s="38">
        <f>INDEX(S_FOLSM!AC$3:AC$14, MATCH($B2570,S_FOLSM!$X$3:$X$14,0), 1)</f>
        <v>17.561212592304702</v>
      </c>
      <c r="G2570" s="38">
        <f>INDEX(D_FOLSM_NP!$M$2:$M$13, MATCH($B2570,D_FOLSM_NP!$L$2:$L$13,0), 1)</f>
        <v>87.889202707669881</v>
      </c>
      <c r="H2570">
        <f>I_FOLSM!$F2559</f>
        <v>1574</v>
      </c>
      <c r="I2570">
        <f>INDEX(DEM_D8!AE$3:AE$14, MATCH($B2570,DEM_D8!$AC$3:$AC$14,0), 1)</f>
        <v>0.22308589195491643</v>
      </c>
      <c r="J2570">
        <f>INDEX(DEM_D8!AF$3:AF$14, MATCH($B2570,DEM_D8!$AC$3:$AC$14,0), 1)</f>
        <v>0.77123982221571519</v>
      </c>
      <c r="K2570">
        <f>INDEX(DEM_D8!AG$3:AG$14, MATCH($B2570,DEM_D8!$AC$3:$AC$14,0), 1)</f>
        <v>0.24061407525855374</v>
      </c>
      <c r="L2570">
        <f>INDEX(DEM_D8!AH$3:AH$14, MATCH($B2570,DEM_D8!$AC$3:$AC$14,0), 1)</f>
        <v>1.0198212203653323</v>
      </c>
      <c r="M2570">
        <f>INDEX(DEM_D8!AI$3:AI$14, MATCH($B2570,DEM_D8!$AC$3:$AC$14,0), 1)</f>
        <v>1.1154294597745822</v>
      </c>
      <c r="N2570">
        <f>INDEX(DEM_D8!AJ$3:AJ$14, MATCH($B2570,DEM_D8!$AC$3:$AC$14,0), 1)</f>
        <v>0.47804119704624948</v>
      </c>
    </row>
    <row r="2571" spans="1:14">
      <c r="A2571" s="35">
        <v>39084</v>
      </c>
      <c r="B2571">
        <f t="shared" si="39"/>
        <v>1</v>
      </c>
      <c r="C2571" s="38">
        <f>INDEX(S_FOLSM!Z$3:Z$14, MATCH($B2571,S_FOLSM!$X$3:$X$14,0), 1)</f>
        <v>2.8931208658533433E-2</v>
      </c>
      <c r="D2571" s="38">
        <f>INDEX(S_FOLSM!AA$3:AA$14, MATCH($B2571,S_FOLSM!$X$3:$X$14,0), 1)</f>
        <v>10.542168674698797</v>
      </c>
      <c r="E2571" s="38">
        <f>INDEX(S_FOLSM!AB$3:AB$14, MATCH($B2571,S_FOLSM!$X$3:$X$14,0), 1)</f>
        <v>17.561212592304702</v>
      </c>
      <c r="F2571" s="38">
        <f>INDEX(S_FOLSM!AC$3:AC$14, MATCH($B2571,S_FOLSM!$X$3:$X$14,0), 1)</f>
        <v>17.561212592304702</v>
      </c>
      <c r="G2571" s="38">
        <f>INDEX(D_FOLSM_NP!$M$2:$M$13, MATCH($B2571,D_FOLSM_NP!$L$2:$L$13,0), 1)</f>
        <v>87.889202707669881</v>
      </c>
      <c r="H2571">
        <f>I_FOLSM!$F2560</f>
        <v>1917</v>
      </c>
      <c r="I2571">
        <f>INDEX(DEM_D8!AE$3:AE$14, MATCH($B2571,DEM_D8!$AC$3:$AC$14,0), 1)</f>
        <v>0.22308589195491643</v>
      </c>
      <c r="J2571">
        <f>INDEX(DEM_D8!AF$3:AF$14, MATCH($B2571,DEM_D8!$AC$3:$AC$14,0), 1)</f>
        <v>0.77123982221571519</v>
      </c>
      <c r="K2571">
        <f>INDEX(DEM_D8!AG$3:AG$14, MATCH($B2571,DEM_D8!$AC$3:$AC$14,0), 1)</f>
        <v>0.24061407525855374</v>
      </c>
      <c r="L2571">
        <f>INDEX(DEM_D8!AH$3:AH$14, MATCH($B2571,DEM_D8!$AC$3:$AC$14,0), 1)</f>
        <v>1.0198212203653323</v>
      </c>
      <c r="M2571">
        <f>INDEX(DEM_D8!AI$3:AI$14, MATCH($B2571,DEM_D8!$AC$3:$AC$14,0), 1)</f>
        <v>1.1154294597745822</v>
      </c>
      <c r="N2571">
        <f>INDEX(DEM_D8!AJ$3:AJ$14, MATCH($B2571,DEM_D8!$AC$3:$AC$14,0), 1)</f>
        <v>0.47804119704624948</v>
      </c>
    </row>
    <row r="2572" spans="1:14">
      <c r="A2572" s="35">
        <v>39085</v>
      </c>
      <c r="B2572">
        <f t="shared" si="39"/>
        <v>1</v>
      </c>
      <c r="C2572" s="38">
        <f>INDEX(S_FOLSM!Z$3:Z$14, MATCH($B2572,S_FOLSM!$X$3:$X$14,0), 1)</f>
        <v>2.8931208658533433E-2</v>
      </c>
      <c r="D2572" s="38">
        <f>INDEX(S_FOLSM!AA$3:AA$14, MATCH($B2572,S_FOLSM!$X$3:$X$14,0), 1)</f>
        <v>10.542168674698797</v>
      </c>
      <c r="E2572" s="38">
        <f>INDEX(S_FOLSM!AB$3:AB$14, MATCH($B2572,S_FOLSM!$X$3:$X$14,0), 1)</f>
        <v>17.561212592304702</v>
      </c>
      <c r="F2572" s="38">
        <f>INDEX(S_FOLSM!AC$3:AC$14, MATCH($B2572,S_FOLSM!$X$3:$X$14,0), 1)</f>
        <v>17.561212592304702</v>
      </c>
      <c r="G2572" s="38">
        <f>INDEX(D_FOLSM_NP!$M$2:$M$13, MATCH($B2572,D_FOLSM_NP!$L$2:$L$13,0), 1)</f>
        <v>87.889202707669881</v>
      </c>
      <c r="H2572">
        <f>I_FOLSM!$F2561</f>
        <v>1747</v>
      </c>
      <c r="I2572">
        <f>INDEX(DEM_D8!AE$3:AE$14, MATCH($B2572,DEM_D8!$AC$3:$AC$14,0), 1)</f>
        <v>0.22308589195491643</v>
      </c>
      <c r="J2572">
        <f>INDEX(DEM_D8!AF$3:AF$14, MATCH($B2572,DEM_D8!$AC$3:$AC$14,0), 1)</f>
        <v>0.77123982221571519</v>
      </c>
      <c r="K2572">
        <f>INDEX(DEM_D8!AG$3:AG$14, MATCH($B2572,DEM_D8!$AC$3:$AC$14,0), 1)</f>
        <v>0.24061407525855374</v>
      </c>
      <c r="L2572">
        <f>INDEX(DEM_D8!AH$3:AH$14, MATCH($B2572,DEM_D8!$AC$3:$AC$14,0), 1)</f>
        <v>1.0198212203653323</v>
      </c>
      <c r="M2572">
        <f>INDEX(DEM_D8!AI$3:AI$14, MATCH($B2572,DEM_D8!$AC$3:$AC$14,0), 1)</f>
        <v>1.1154294597745822</v>
      </c>
      <c r="N2572">
        <f>INDEX(DEM_D8!AJ$3:AJ$14, MATCH($B2572,DEM_D8!$AC$3:$AC$14,0), 1)</f>
        <v>0.47804119704624948</v>
      </c>
    </row>
    <row r="2573" spans="1:14">
      <c r="A2573" s="35">
        <v>39086</v>
      </c>
      <c r="B2573">
        <f t="shared" si="39"/>
        <v>1</v>
      </c>
      <c r="C2573" s="38">
        <f>INDEX(S_FOLSM!Z$3:Z$14, MATCH($B2573,S_FOLSM!$X$3:$X$14,0), 1)</f>
        <v>2.8931208658533433E-2</v>
      </c>
      <c r="D2573" s="38">
        <f>INDEX(S_FOLSM!AA$3:AA$14, MATCH($B2573,S_FOLSM!$X$3:$X$14,0), 1)</f>
        <v>10.542168674698797</v>
      </c>
      <c r="E2573" s="38">
        <f>INDEX(S_FOLSM!AB$3:AB$14, MATCH($B2573,S_FOLSM!$X$3:$X$14,0), 1)</f>
        <v>17.561212592304702</v>
      </c>
      <c r="F2573" s="38">
        <f>INDEX(S_FOLSM!AC$3:AC$14, MATCH($B2573,S_FOLSM!$X$3:$X$14,0), 1)</f>
        <v>17.561212592304702</v>
      </c>
      <c r="G2573" s="38">
        <f>INDEX(D_FOLSM_NP!$M$2:$M$13, MATCH($B2573,D_FOLSM_NP!$L$2:$L$13,0), 1)</f>
        <v>87.889202707669881</v>
      </c>
      <c r="H2573">
        <f>I_FOLSM!$F2562</f>
        <v>4500</v>
      </c>
      <c r="I2573">
        <f>INDEX(DEM_D8!AE$3:AE$14, MATCH($B2573,DEM_D8!$AC$3:$AC$14,0), 1)</f>
        <v>0.22308589195491643</v>
      </c>
      <c r="J2573">
        <f>INDEX(DEM_D8!AF$3:AF$14, MATCH($B2573,DEM_D8!$AC$3:$AC$14,0), 1)</f>
        <v>0.77123982221571519</v>
      </c>
      <c r="K2573">
        <f>INDEX(DEM_D8!AG$3:AG$14, MATCH($B2573,DEM_D8!$AC$3:$AC$14,0), 1)</f>
        <v>0.24061407525855374</v>
      </c>
      <c r="L2573">
        <f>INDEX(DEM_D8!AH$3:AH$14, MATCH($B2573,DEM_D8!$AC$3:$AC$14,0), 1)</f>
        <v>1.0198212203653323</v>
      </c>
      <c r="M2573">
        <f>INDEX(DEM_D8!AI$3:AI$14, MATCH($B2573,DEM_D8!$AC$3:$AC$14,0), 1)</f>
        <v>1.1154294597745822</v>
      </c>
      <c r="N2573">
        <f>INDEX(DEM_D8!AJ$3:AJ$14, MATCH($B2573,DEM_D8!$AC$3:$AC$14,0), 1)</f>
        <v>0.47804119704624948</v>
      </c>
    </row>
    <row r="2574" spans="1:14">
      <c r="A2574" s="35">
        <v>39087</v>
      </c>
      <c r="B2574">
        <f t="shared" ref="B2574:B2637" si="40">MONTH(A2574)</f>
        <v>1</v>
      </c>
      <c r="C2574" s="38">
        <f>INDEX(S_FOLSM!Z$3:Z$14, MATCH($B2574,S_FOLSM!$X$3:$X$14,0), 1)</f>
        <v>2.8931208658533433E-2</v>
      </c>
      <c r="D2574" s="38">
        <f>INDEX(S_FOLSM!AA$3:AA$14, MATCH($B2574,S_FOLSM!$X$3:$X$14,0), 1)</f>
        <v>10.542168674698797</v>
      </c>
      <c r="E2574" s="38">
        <f>INDEX(S_FOLSM!AB$3:AB$14, MATCH($B2574,S_FOLSM!$X$3:$X$14,0), 1)</f>
        <v>17.561212592304702</v>
      </c>
      <c r="F2574" s="38">
        <f>INDEX(S_FOLSM!AC$3:AC$14, MATCH($B2574,S_FOLSM!$X$3:$X$14,0), 1)</f>
        <v>17.561212592304702</v>
      </c>
      <c r="G2574" s="38">
        <f>INDEX(D_FOLSM_NP!$M$2:$M$13, MATCH($B2574,D_FOLSM_NP!$L$2:$L$13,0), 1)</f>
        <v>87.889202707669881</v>
      </c>
      <c r="H2574">
        <f>I_FOLSM!$F2563</f>
        <v>4732</v>
      </c>
      <c r="I2574">
        <f>INDEX(DEM_D8!AE$3:AE$14, MATCH($B2574,DEM_D8!$AC$3:$AC$14,0), 1)</f>
        <v>0.22308589195491643</v>
      </c>
      <c r="J2574">
        <f>INDEX(DEM_D8!AF$3:AF$14, MATCH($B2574,DEM_D8!$AC$3:$AC$14,0), 1)</f>
        <v>0.77123982221571519</v>
      </c>
      <c r="K2574">
        <f>INDEX(DEM_D8!AG$3:AG$14, MATCH($B2574,DEM_D8!$AC$3:$AC$14,0), 1)</f>
        <v>0.24061407525855374</v>
      </c>
      <c r="L2574">
        <f>INDEX(DEM_D8!AH$3:AH$14, MATCH($B2574,DEM_D8!$AC$3:$AC$14,0), 1)</f>
        <v>1.0198212203653323</v>
      </c>
      <c r="M2574">
        <f>INDEX(DEM_D8!AI$3:AI$14, MATCH($B2574,DEM_D8!$AC$3:$AC$14,0), 1)</f>
        <v>1.1154294597745822</v>
      </c>
      <c r="N2574">
        <f>INDEX(DEM_D8!AJ$3:AJ$14, MATCH($B2574,DEM_D8!$AC$3:$AC$14,0), 1)</f>
        <v>0.47804119704624948</v>
      </c>
    </row>
    <row r="2575" spans="1:14">
      <c r="A2575" s="35">
        <v>39088</v>
      </c>
      <c r="B2575">
        <f t="shared" si="40"/>
        <v>1</v>
      </c>
      <c r="C2575" s="38">
        <f>INDEX(S_FOLSM!Z$3:Z$14, MATCH($B2575,S_FOLSM!$X$3:$X$14,0), 1)</f>
        <v>2.8931208658533433E-2</v>
      </c>
      <c r="D2575" s="38">
        <f>INDEX(S_FOLSM!AA$3:AA$14, MATCH($B2575,S_FOLSM!$X$3:$X$14,0), 1)</f>
        <v>10.542168674698797</v>
      </c>
      <c r="E2575" s="38">
        <f>INDEX(S_FOLSM!AB$3:AB$14, MATCH($B2575,S_FOLSM!$X$3:$X$14,0), 1)</f>
        <v>17.561212592304702</v>
      </c>
      <c r="F2575" s="38">
        <f>INDEX(S_FOLSM!AC$3:AC$14, MATCH($B2575,S_FOLSM!$X$3:$X$14,0), 1)</f>
        <v>17.561212592304702</v>
      </c>
      <c r="G2575" s="38">
        <f>INDEX(D_FOLSM_NP!$M$2:$M$13, MATCH($B2575,D_FOLSM_NP!$L$2:$L$13,0), 1)</f>
        <v>87.889202707669881</v>
      </c>
      <c r="H2575">
        <f>I_FOLSM!$F2564</f>
        <v>3042</v>
      </c>
      <c r="I2575">
        <f>INDEX(DEM_D8!AE$3:AE$14, MATCH($B2575,DEM_D8!$AC$3:$AC$14,0), 1)</f>
        <v>0.22308589195491643</v>
      </c>
      <c r="J2575">
        <f>INDEX(DEM_D8!AF$3:AF$14, MATCH($B2575,DEM_D8!$AC$3:$AC$14,0), 1)</f>
        <v>0.77123982221571519</v>
      </c>
      <c r="K2575">
        <f>INDEX(DEM_D8!AG$3:AG$14, MATCH($B2575,DEM_D8!$AC$3:$AC$14,0), 1)</f>
        <v>0.24061407525855374</v>
      </c>
      <c r="L2575">
        <f>INDEX(DEM_D8!AH$3:AH$14, MATCH($B2575,DEM_D8!$AC$3:$AC$14,0), 1)</f>
        <v>1.0198212203653323</v>
      </c>
      <c r="M2575">
        <f>INDEX(DEM_D8!AI$3:AI$14, MATCH($B2575,DEM_D8!$AC$3:$AC$14,0), 1)</f>
        <v>1.1154294597745822</v>
      </c>
      <c r="N2575">
        <f>INDEX(DEM_D8!AJ$3:AJ$14, MATCH($B2575,DEM_D8!$AC$3:$AC$14,0), 1)</f>
        <v>0.47804119704624948</v>
      </c>
    </row>
    <row r="2576" spans="1:14">
      <c r="A2576" s="35">
        <v>39089</v>
      </c>
      <c r="B2576">
        <f t="shared" si="40"/>
        <v>1</v>
      </c>
      <c r="C2576" s="38">
        <f>INDEX(S_FOLSM!Z$3:Z$14, MATCH($B2576,S_FOLSM!$X$3:$X$14,0), 1)</f>
        <v>2.8931208658533433E-2</v>
      </c>
      <c r="D2576" s="38">
        <f>INDEX(S_FOLSM!AA$3:AA$14, MATCH($B2576,S_FOLSM!$X$3:$X$14,0), 1)</f>
        <v>10.542168674698797</v>
      </c>
      <c r="E2576" s="38">
        <f>INDEX(S_FOLSM!AB$3:AB$14, MATCH($B2576,S_FOLSM!$X$3:$X$14,0), 1)</f>
        <v>17.561212592304702</v>
      </c>
      <c r="F2576" s="38">
        <f>INDEX(S_FOLSM!AC$3:AC$14, MATCH($B2576,S_FOLSM!$X$3:$X$14,0), 1)</f>
        <v>17.561212592304702</v>
      </c>
      <c r="G2576" s="38">
        <f>INDEX(D_FOLSM_NP!$M$2:$M$13, MATCH($B2576,D_FOLSM_NP!$L$2:$L$13,0), 1)</f>
        <v>87.889202707669881</v>
      </c>
      <c r="H2576">
        <f>I_FOLSM!$F2565</f>
        <v>2440</v>
      </c>
      <c r="I2576">
        <f>INDEX(DEM_D8!AE$3:AE$14, MATCH($B2576,DEM_D8!$AC$3:$AC$14,0), 1)</f>
        <v>0.22308589195491643</v>
      </c>
      <c r="J2576">
        <f>INDEX(DEM_D8!AF$3:AF$14, MATCH($B2576,DEM_D8!$AC$3:$AC$14,0), 1)</f>
        <v>0.77123982221571519</v>
      </c>
      <c r="K2576">
        <f>INDEX(DEM_D8!AG$3:AG$14, MATCH($B2576,DEM_D8!$AC$3:$AC$14,0), 1)</f>
        <v>0.24061407525855374</v>
      </c>
      <c r="L2576">
        <f>INDEX(DEM_D8!AH$3:AH$14, MATCH($B2576,DEM_D8!$AC$3:$AC$14,0), 1)</f>
        <v>1.0198212203653323</v>
      </c>
      <c r="M2576">
        <f>INDEX(DEM_D8!AI$3:AI$14, MATCH($B2576,DEM_D8!$AC$3:$AC$14,0), 1)</f>
        <v>1.1154294597745822</v>
      </c>
      <c r="N2576">
        <f>INDEX(DEM_D8!AJ$3:AJ$14, MATCH($B2576,DEM_D8!$AC$3:$AC$14,0), 1)</f>
        <v>0.47804119704624948</v>
      </c>
    </row>
    <row r="2577" spans="1:14">
      <c r="A2577" s="35">
        <v>39090</v>
      </c>
      <c r="B2577">
        <f t="shared" si="40"/>
        <v>1</v>
      </c>
      <c r="C2577" s="38">
        <f>INDEX(S_FOLSM!Z$3:Z$14, MATCH($B2577,S_FOLSM!$X$3:$X$14,0), 1)</f>
        <v>2.8931208658533433E-2</v>
      </c>
      <c r="D2577" s="38">
        <f>INDEX(S_FOLSM!AA$3:AA$14, MATCH($B2577,S_FOLSM!$X$3:$X$14,0), 1)</f>
        <v>10.542168674698797</v>
      </c>
      <c r="E2577" s="38">
        <f>INDEX(S_FOLSM!AB$3:AB$14, MATCH($B2577,S_FOLSM!$X$3:$X$14,0), 1)</f>
        <v>17.561212592304702</v>
      </c>
      <c r="F2577" s="38">
        <f>INDEX(S_FOLSM!AC$3:AC$14, MATCH($B2577,S_FOLSM!$X$3:$X$14,0), 1)</f>
        <v>17.561212592304702</v>
      </c>
      <c r="G2577" s="38">
        <f>INDEX(D_FOLSM_NP!$M$2:$M$13, MATCH($B2577,D_FOLSM_NP!$L$2:$L$13,0), 1)</f>
        <v>87.889202707669881</v>
      </c>
      <c r="H2577">
        <f>I_FOLSM!$F2566</f>
        <v>2011</v>
      </c>
      <c r="I2577">
        <f>INDEX(DEM_D8!AE$3:AE$14, MATCH($B2577,DEM_D8!$AC$3:$AC$14,0), 1)</f>
        <v>0.22308589195491643</v>
      </c>
      <c r="J2577">
        <f>INDEX(DEM_D8!AF$3:AF$14, MATCH($B2577,DEM_D8!$AC$3:$AC$14,0), 1)</f>
        <v>0.77123982221571519</v>
      </c>
      <c r="K2577">
        <f>INDEX(DEM_D8!AG$3:AG$14, MATCH($B2577,DEM_D8!$AC$3:$AC$14,0), 1)</f>
        <v>0.24061407525855374</v>
      </c>
      <c r="L2577">
        <f>INDEX(DEM_D8!AH$3:AH$14, MATCH($B2577,DEM_D8!$AC$3:$AC$14,0), 1)</f>
        <v>1.0198212203653323</v>
      </c>
      <c r="M2577">
        <f>INDEX(DEM_D8!AI$3:AI$14, MATCH($B2577,DEM_D8!$AC$3:$AC$14,0), 1)</f>
        <v>1.1154294597745822</v>
      </c>
      <c r="N2577">
        <f>INDEX(DEM_D8!AJ$3:AJ$14, MATCH($B2577,DEM_D8!$AC$3:$AC$14,0), 1)</f>
        <v>0.47804119704624948</v>
      </c>
    </row>
    <row r="2578" spans="1:14">
      <c r="A2578" s="35">
        <v>39091</v>
      </c>
      <c r="B2578">
        <f t="shared" si="40"/>
        <v>1</v>
      </c>
      <c r="C2578" s="38">
        <f>INDEX(S_FOLSM!Z$3:Z$14, MATCH($B2578,S_FOLSM!$X$3:$X$14,0), 1)</f>
        <v>2.8931208658533433E-2</v>
      </c>
      <c r="D2578" s="38">
        <f>INDEX(S_FOLSM!AA$3:AA$14, MATCH($B2578,S_FOLSM!$X$3:$X$14,0), 1)</f>
        <v>10.542168674698797</v>
      </c>
      <c r="E2578" s="38">
        <f>INDEX(S_FOLSM!AB$3:AB$14, MATCH($B2578,S_FOLSM!$X$3:$X$14,0), 1)</f>
        <v>17.561212592304702</v>
      </c>
      <c r="F2578" s="38">
        <f>INDEX(S_FOLSM!AC$3:AC$14, MATCH($B2578,S_FOLSM!$X$3:$X$14,0), 1)</f>
        <v>17.561212592304702</v>
      </c>
      <c r="G2578" s="38">
        <f>INDEX(D_FOLSM_NP!$M$2:$M$13, MATCH($B2578,D_FOLSM_NP!$L$2:$L$13,0), 1)</f>
        <v>87.889202707669881</v>
      </c>
      <c r="H2578">
        <f>I_FOLSM!$F2567</f>
        <v>1851</v>
      </c>
      <c r="I2578">
        <f>INDEX(DEM_D8!AE$3:AE$14, MATCH($B2578,DEM_D8!$AC$3:$AC$14,0), 1)</f>
        <v>0.22308589195491643</v>
      </c>
      <c r="J2578">
        <f>INDEX(DEM_D8!AF$3:AF$14, MATCH($B2578,DEM_D8!$AC$3:$AC$14,0), 1)</f>
        <v>0.77123982221571519</v>
      </c>
      <c r="K2578">
        <f>INDEX(DEM_D8!AG$3:AG$14, MATCH($B2578,DEM_D8!$AC$3:$AC$14,0), 1)</f>
        <v>0.24061407525855374</v>
      </c>
      <c r="L2578">
        <f>INDEX(DEM_D8!AH$3:AH$14, MATCH($B2578,DEM_D8!$AC$3:$AC$14,0), 1)</f>
        <v>1.0198212203653323</v>
      </c>
      <c r="M2578">
        <f>INDEX(DEM_D8!AI$3:AI$14, MATCH($B2578,DEM_D8!$AC$3:$AC$14,0), 1)</f>
        <v>1.1154294597745822</v>
      </c>
      <c r="N2578">
        <f>INDEX(DEM_D8!AJ$3:AJ$14, MATCH($B2578,DEM_D8!$AC$3:$AC$14,0), 1)</f>
        <v>0.47804119704624948</v>
      </c>
    </row>
    <row r="2579" spans="1:14">
      <c r="A2579" s="35">
        <v>39092</v>
      </c>
      <c r="B2579">
        <f t="shared" si="40"/>
        <v>1</v>
      </c>
      <c r="C2579" s="38">
        <f>INDEX(S_FOLSM!Z$3:Z$14, MATCH($B2579,S_FOLSM!$X$3:$X$14,0), 1)</f>
        <v>2.8931208658533433E-2</v>
      </c>
      <c r="D2579" s="38">
        <f>INDEX(S_FOLSM!AA$3:AA$14, MATCH($B2579,S_FOLSM!$X$3:$X$14,0), 1)</f>
        <v>10.542168674698797</v>
      </c>
      <c r="E2579" s="38">
        <f>INDEX(S_FOLSM!AB$3:AB$14, MATCH($B2579,S_FOLSM!$X$3:$X$14,0), 1)</f>
        <v>17.561212592304702</v>
      </c>
      <c r="F2579" s="38">
        <f>INDEX(S_FOLSM!AC$3:AC$14, MATCH($B2579,S_FOLSM!$X$3:$X$14,0), 1)</f>
        <v>17.561212592304702</v>
      </c>
      <c r="G2579" s="38">
        <f>INDEX(D_FOLSM_NP!$M$2:$M$13, MATCH($B2579,D_FOLSM_NP!$L$2:$L$13,0), 1)</f>
        <v>87.889202707669881</v>
      </c>
      <c r="H2579">
        <f>I_FOLSM!$F2568</f>
        <v>2010</v>
      </c>
      <c r="I2579">
        <f>INDEX(DEM_D8!AE$3:AE$14, MATCH($B2579,DEM_D8!$AC$3:$AC$14,0), 1)</f>
        <v>0.22308589195491643</v>
      </c>
      <c r="J2579">
        <f>INDEX(DEM_D8!AF$3:AF$14, MATCH($B2579,DEM_D8!$AC$3:$AC$14,0), 1)</f>
        <v>0.77123982221571519</v>
      </c>
      <c r="K2579">
        <f>INDEX(DEM_D8!AG$3:AG$14, MATCH($B2579,DEM_D8!$AC$3:$AC$14,0), 1)</f>
        <v>0.24061407525855374</v>
      </c>
      <c r="L2579">
        <f>INDEX(DEM_D8!AH$3:AH$14, MATCH($B2579,DEM_D8!$AC$3:$AC$14,0), 1)</f>
        <v>1.0198212203653323</v>
      </c>
      <c r="M2579">
        <f>INDEX(DEM_D8!AI$3:AI$14, MATCH($B2579,DEM_D8!$AC$3:$AC$14,0), 1)</f>
        <v>1.1154294597745822</v>
      </c>
      <c r="N2579">
        <f>INDEX(DEM_D8!AJ$3:AJ$14, MATCH($B2579,DEM_D8!$AC$3:$AC$14,0), 1)</f>
        <v>0.47804119704624948</v>
      </c>
    </row>
    <row r="2580" spans="1:14">
      <c r="A2580" s="35">
        <v>39093</v>
      </c>
      <c r="B2580">
        <f t="shared" si="40"/>
        <v>1</v>
      </c>
      <c r="C2580" s="38">
        <f>INDEX(S_FOLSM!Z$3:Z$14, MATCH($B2580,S_FOLSM!$X$3:$X$14,0), 1)</f>
        <v>2.8931208658533433E-2</v>
      </c>
      <c r="D2580" s="38">
        <f>INDEX(S_FOLSM!AA$3:AA$14, MATCH($B2580,S_FOLSM!$X$3:$X$14,0), 1)</f>
        <v>10.542168674698797</v>
      </c>
      <c r="E2580" s="38">
        <f>INDEX(S_FOLSM!AB$3:AB$14, MATCH($B2580,S_FOLSM!$X$3:$X$14,0), 1)</f>
        <v>17.561212592304702</v>
      </c>
      <c r="F2580" s="38">
        <f>INDEX(S_FOLSM!AC$3:AC$14, MATCH($B2580,S_FOLSM!$X$3:$X$14,0), 1)</f>
        <v>17.561212592304702</v>
      </c>
      <c r="G2580" s="38">
        <f>INDEX(D_FOLSM_NP!$M$2:$M$13, MATCH($B2580,D_FOLSM_NP!$L$2:$L$13,0), 1)</f>
        <v>87.889202707669881</v>
      </c>
      <c r="H2580">
        <f>I_FOLSM!$F2569</f>
        <v>1697</v>
      </c>
      <c r="I2580">
        <f>INDEX(DEM_D8!AE$3:AE$14, MATCH($B2580,DEM_D8!$AC$3:$AC$14,0), 1)</f>
        <v>0.22308589195491643</v>
      </c>
      <c r="J2580">
        <f>INDEX(DEM_D8!AF$3:AF$14, MATCH($B2580,DEM_D8!$AC$3:$AC$14,0), 1)</f>
        <v>0.77123982221571519</v>
      </c>
      <c r="K2580">
        <f>INDEX(DEM_D8!AG$3:AG$14, MATCH($B2580,DEM_D8!$AC$3:$AC$14,0), 1)</f>
        <v>0.24061407525855374</v>
      </c>
      <c r="L2580">
        <f>INDEX(DEM_D8!AH$3:AH$14, MATCH($B2580,DEM_D8!$AC$3:$AC$14,0), 1)</f>
        <v>1.0198212203653323</v>
      </c>
      <c r="M2580">
        <f>INDEX(DEM_D8!AI$3:AI$14, MATCH($B2580,DEM_D8!$AC$3:$AC$14,0), 1)</f>
        <v>1.1154294597745822</v>
      </c>
      <c r="N2580">
        <f>INDEX(DEM_D8!AJ$3:AJ$14, MATCH($B2580,DEM_D8!$AC$3:$AC$14,0), 1)</f>
        <v>0.47804119704624948</v>
      </c>
    </row>
    <row r="2581" spans="1:14">
      <c r="A2581" s="35">
        <v>39094</v>
      </c>
      <c r="B2581">
        <f t="shared" si="40"/>
        <v>1</v>
      </c>
      <c r="C2581" s="38">
        <f>INDEX(S_FOLSM!Z$3:Z$14, MATCH($B2581,S_FOLSM!$X$3:$X$14,0), 1)</f>
        <v>2.8931208658533433E-2</v>
      </c>
      <c r="D2581" s="38">
        <f>INDEX(S_FOLSM!AA$3:AA$14, MATCH($B2581,S_FOLSM!$X$3:$X$14,0), 1)</f>
        <v>10.542168674698797</v>
      </c>
      <c r="E2581" s="38">
        <f>INDEX(S_FOLSM!AB$3:AB$14, MATCH($B2581,S_FOLSM!$X$3:$X$14,0), 1)</f>
        <v>17.561212592304702</v>
      </c>
      <c r="F2581" s="38">
        <f>INDEX(S_FOLSM!AC$3:AC$14, MATCH($B2581,S_FOLSM!$X$3:$X$14,0), 1)</f>
        <v>17.561212592304702</v>
      </c>
      <c r="G2581" s="38">
        <f>INDEX(D_FOLSM_NP!$M$2:$M$13, MATCH($B2581,D_FOLSM_NP!$L$2:$L$13,0), 1)</f>
        <v>87.889202707669881</v>
      </c>
      <c r="H2581">
        <f>I_FOLSM!$F2570</f>
        <v>1721</v>
      </c>
      <c r="I2581">
        <f>INDEX(DEM_D8!AE$3:AE$14, MATCH($B2581,DEM_D8!$AC$3:$AC$14,0), 1)</f>
        <v>0.22308589195491643</v>
      </c>
      <c r="J2581">
        <f>INDEX(DEM_D8!AF$3:AF$14, MATCH($B2581,DEM_D8!$AC$3:$AC$14,0), 1)</f>
        <v>0.77123982221571519</v>
      </c>
      <c r="K2581">
        <f>INDEX(DEM_D8!AG$3:AG$14, MATCH($B2581,DEM_D8!$AC$3:$AC$14,0), 1)</f>
        <v>0.24061407525855374</v>
      </c>
      <c r="L2581">
        <f>INDEX(DEM_D8!AH$3:AH$14, MATCH($B2581,DEM_D8!$AC$3:$AC$14,0), 1)</f>
        <v>1.0198212203653323</v>
      </c>
      <c r="M2581">
        <f>INDEX(DEM_D8!AI$3:AI$14, MATCH($B2581,DEM_D8!$AC$3:$AC$14,0), 1)</f>
        <v>1.1154294597745822</v>
      </c>
      <c r="N2581">
        <f>INDEX(DEM_D8!AJ$3:AJ$14, MATCH($B2581,DEM_D8!$AC$3:$AC$14,0), 1)</f>
        <v>0.47804119704624948</v>
      </c>
    </row>
    <row r="2582" spans="1:14">
      <c r="A2582" s="35">
        <v>39095</v>
      </c>
      <c r="B2582">
        <f t="shared" si="40"/>
        <v>1</v>
      </c>
      <c r="C2582" s="38">
        <f>INDEX(S_FOLSM!Z$3:Z$14, MATCH($B2582,S_FOLSM!$X$3:$X$14,0), 1)</f>
        <v>2.8931208658533433E-2</v>
      </c>
      <c r="D2582" s="38">
        <f>INDEX(S_FOLSM!AA$3:AA$14, MATCH($B2582,S_FOLSM!$X$3:$X$14,0), 1)</f>
        <v>10.542168674698797</v>
      </c>
      <c r="E2582" s="38">
        <f>INDEX(S_FOLSM!AB$3:AB$14, MATCH($B2582,S_FOLSM!$X$3:$X$14,0), 1)</f>
        <v>17.561212592304702</v>
      </c>
      <c r="F2582" s="38">
        <f>INDEX(S_FOLSM!AC$3:AC$14, MATCH($B2582,S_FOLSM!$X$3:$X$14,0), 1)</f>
        <v>17.561212592304702</v>
      </c>
      <c r="G2582" s="38">
        <f>INDEX(D_FOLSM_NP!$M$2:$M$13, MATCH($B2582,D_FOLSM_NP!$L$2:$L$13,0), 1)</f>
        <v>87.889202707669881</v>
      </c>
      <c r="H2582">
        <f>I_FOLSM!$F2571</f>
        <v>1748</v>
      </c>
      <c r="I2582">
        <f>INDEX(DEM_D8!AE$3:AE$14, MATCH($B2582,DEM_D8!$AC$3:$AC$14,0), 1)</f>
        <v>0.22308589195491643</v>
      </c>
      <c r="J2582">
        <f>INDEX(DEM_D8!AF$3:AF$14, MATCH($B2582,DEM_D8!$AC$3:$AC$14,0), 1)</f>
        <v>0.77123982221571519</v>
      </c>
      <c r="K2582">
        <f>INDEX(DEM_D8!AG$3:AG$14, MATCH($B2582,DEM_D8!$AC$3:$AC$14,0), 1)</f>
        <v>0.24061407525855374</v>
      </c>
      <c r="L2582">
        <f>INDEX(DEM_D8!AH$3:AH$14, MATCH($B2582,DEM_D8!$AC$3:$AC$14,0), 1)</f>
        <v>1.0198212203653323</v>
      </c>
      <c r="M2582">
        <f>INDEX(DEM_D8!AI$3:AI$14, MATCH($B2582,DEM_D8!$AC$3:$AC$14,0), 1)</f>
        <v>1.1154294597745822</v>
      </c>
      <c r="N2582">
        <f>INDEX(DEM_D8!AJ$3:AJ$14, MATCH($B2582,DEM_D8!$AC$3:$AC$14,0), 1)</f>
        <v>0.47804119704624948</v>
      </c>
    </row>
    <row r="2583" spans="1:14">
      <c r="A2583" s="35">
        <v>39096</v>
      </c>
      <c r="B2583">
        <f t="shared" si="40"/>
        <v>1</v>
      </c>
      <c r="C2583" s="38">
        <f>INDEX(S_FOLSM!Z$3:Z$14, MATCH($B2583,S_FOLSM!$X$3:$X$14,0), 1)</f>
        <v>2.8931208658533433E-2</v>
      </c>
      <c r="D2583" s="38">
        <f>INDEX(S_FOLSM!AA$3:AA$14, MATCH($B2583,S_FOLSM!$X$3:$X$14,0), 1)</f>
        <v>10.542168674698797</v>
      </c>
      <c r="E2583" s="38">
        <f>INDEX(S_FOLSM!AB$3:AB$14, MATCH($B2583,S_FOLSM!$X$3:$X$14,0), 1)</f>
        <v>17.561212592304702</v>
      </c>
      <c r="F2583" s="38">
        <f>INDEX(S_FOLSM!AC$3:AC$14, MATCH($B2583,S_FOLSM!$X$3:$X$14,0), 1)</f>
        <v>17.561212592304702</v>
      </c>
      <c r="G2583" s="38">
        <f>INDEX(D_FOLSM_NP!$M$2:$M$13, MATCH($B2583,D_FOLSM_NP!$L$2:$L$13,0), 1)</f>
        <v>87.889202707669881</v>
      </c>
      <c r="H2583">
        <f>I_FOLSM!$F2572</f>
        <v>1554</v>
      </c>
      <c r="I2583">
        <f>INDEX(DEM_D8!AE$3:AE$14, MATCH($B2583,DEM_D8!$AC$3:$AC$14,0), 1)</f>
        <v>0.22308589195491643</v>
      </c>
      <c r="J2583">
        <f>INDEX(DEM_D8!AF$3:AF$14, MATCH($B2583,DEM_D8!$AC$3:$AC$14,0), 1)</f>
        <v>0.77123982221571519</v>
      </c>
      <c r="K2583">
        <f>INDEX(DEM_D8!AG$3:AG$14, MATCH($B2583,DEM_D8!$AC$3:$AC$14,0), 1)</f>
        <v>0.24061407525855374</v>
      </c>
      <c r="L2583">
        <f>INDEX(DEM_D8!AH$3:AH$14, MATCH($B2583,DEM_D8!$AC$3:$AC$14,0), 1)</f>
        <v>1.0198212203653323</v>
      </c>
      <c r="M2583">
        <f>INDEX(DEM_D8!AI$3:AI$14, MATCH($B2583,DEM_D8!$AC$3:$AC$14,0), 1)</f>
        <v>1.1154294597745822</v>
      </c>
      <c r="N2583">
        <f>INDEX(DEM_D8!AJ$3:AJ$14, MATCH($B2583,DEM_D8!$AC$3:$AC$14,0), 1)</f>
        <v>0.47804119704624948</v>
      </c>
    </row>
    <row r="2584" spans="1:14">
      <c r="A2584" s="35">
        <v>39097</v>
      </c>
      <c r="B2584">
        <f t="shared" si="40"/>
        <v>1</v>
      </c>
      <c r="C2584" s="38">
        <f>INDEX(S_FOLSM!Z$3:Z$14, MATCH($B2584,S_FOLSM!$X$3:$X$14,0), 1)</f>
        <v>2.8931208658533433E-2</v>
      </c>
      <c r="D2584" s="38">
        <f>INDEX(S_FOLSM!AA$3:AA$14, MATCH($B2584,S_FOLSM!$X$3:$X$14,0), 1)</f>
        <v>10.542168674698797</v>
      </c>
      <c r="E2584" s="38">
        <f>INDEX(S_FOLSM!AB$3:AB$14, MATCH($B2584,S_FOLSM!$X$3:$X$14,0), 1)</f>
        <v>17.561212592304702</v>
      </c>
      <c r="F2584" s="38">
        <f>INDEX(S_FOLSM!AC$3:AC$14, MATCH($B2584,S_FOLSM!$X$3:$X$14,0), 1)</f>
        <v>17.561212592304702</v>
      </c>
      <c r="G2584" s="38">
        <f>INDEX(D_FOLSM_NP!$M$2:$M$13, MATCH($B2584,D_FOLSM_NP!$L$2:$L$13,0), 1)</f>
        <v>87.889202707669881</v>
      </c>
      <c r="H2584">
        <f>I_FOLSM!$F2573</f>
        <v>1937</v>
      </c>
      <c r="I2584">
        <f>INDEX(DEM_D8!AE$3:AE$14, MATCH($B2584,DEM_D8!$AC$3:$AC$14,0), 1)</f>
        <v>0.22308589195491643</v>
      </c>
      <c r="J2584">
        <f>INDEX(DEM_D8!AF$3:AF$14, MATCH($B2584,DEM_D8!$AC$3:$AC$14,0), 1)</f>
        <v>0.77123982221571519</v>
      </c>
      <c r="K2584">
        <f>INDEX(DEM_D8!AG$3:AG$14, MATCH($B2584,DEM_D8!$AC$3:$AC$14,0), 1)</f>
        <v>0.24061407525855374</v>
      </c>
      <c r="L2584">
        <f>INDEX(DEM_D8!AH$3:AH$14, MATCH($B2584,DEM_D8!$AC$3:$AC$14,0), 1)</f>
        <v>1.0198212203653323</v>
      </c>
      <c r="M2584">
        <f>INDEX(DEM_D8!AI$3:AI$14, MATCH($B2584,DEM_D8!$AC$3:$AC$14,0), 1)</f>
        <v>1.1154294597745822</v>
      </c>
      <c r="N2584">
        <f>INDEX(DEM_D8!AJ$3:AJ$14, MATCH($B2584,DEM_D8!$AC$3:$AC$14,0), 1)</f>
        <v>0.47804119704624948</v>
      </c>
    </row>
    <row r="2585" spans="1:14">
      <c r="A2585" s="35">
        <v>39098</v>
      </c>
      <c r="B2585">
        <f t="shared" si="40"/>
        <v>1</v>
      </c>
      <c r="C2585" s="38">
        <f>INDEX(S_FOLSM!Z$3:Z$14, MATCH($B2585,S_FOLSM!$X$3:$X$14,0), 1)</f>
        <v>2.8931208658533433E-2</v>
      </c>
      <c r="D2585" s="38">
        <f>INDEX(S_FOLSM!AA$3:AA$14, MATCH($B2585,S_FOLSM!$X$3:$X$14,0), 1)</f>
        <v>10.542168674698797</v>
      </c>
      <c r="E2585" s="38">
        <f>INDEX(S_FOLSM!AB$3:AB$14, MATCH($B2585,S_FOLSM!$X$3:$X$14,0), 1)</f>
        <v>17.561212592304702</v>
      </c>
      <c r="F2585" s="38">
        <f>INDEX(S_FOLSM!AC$3:AC$14, MATCH($B2585,S_FOLSM!$X$3:$X$14,0), 1)</f>
        <v>17.561212592304702</v>
      </c>
      <c r="G2585" s="38">
        <f>INDEX(D_FOLSM_NP!$M$2:$M$13, MATCH($B2585,D_FOLSM_NP!$L$2:$L$13,0), 1)</f>
        <v>87.889202707669881</v>
      </c>
      <c r="H2585">
        <f>I_FOLSM!$F2574</f>
        <v>2147</v>
      </c>
      <c r="I2585">
        <f>INDEX(DEM_D8!AE$3:AE$14, MATCH($B2585,DEM_D8!$AC$3:$AC$14,0), 1)</f>
        <v>0.22308589195491643</v>
      </c>
      <c r="J2585">
        <f>INDEX(DEM_D8!AF$3:AF$14, MATCH($B2585,DEM_D8!$AC$3:$AC$14,0), 1)</f>
        <v>0.77123982221571519</v>
      </c>
      <c r="K2585">
        <f>INDEX(DEM_D8!AG$3:AG$14, MATCH($B2585,DEM_D8!$AC$3:$AC$14,0), 1)</f>
        <v>0.24061407525855374</v>
      </c>
      <c r="L2585">
        <f>INDEX(DEM_D8!AH$3:AH$14, MATCH($B2585,DEM_D8!$AC$3:$AC$14,0), 1)</f>
        <v>1.0198212203653323</v>
      </c>
      <c r="M2585">
        <f>INDEX(DEM_D8!AI$3:AI$14, MATCH($B2585,DEM_D8!$AC$3:$AC$14,0), 1)</f>
        <v>1.1154294597745822</v>
      </c>
      <c r="N2585">
        <f>INDEX(DEM_D8!AJ$3:AJ$14, MATCH($B2585,DEM_D8!$AC$3:$AC$14,0), 1)</f>
        <v>0.47804119704624948</v>
      </c>
    </row>
    <row r="2586" spans="1:14">
      <c r="A2586" s="35">
        <v>39099</v>
      </c>
      <c r="B2586">
        <f t="shared" si="40"/>
        <v>1</v>
      </c>
      <c r="C2586" s="38">
        <f>INDEX(S_FOLSM!Z$3:Z$14, MATCH($B2586,S_FOLSM!$X$3:$X$14,0), 1)</f>
        <v>2.8931208658533433E-2</v>
      </c>
      <c r="D2586" s="38">
        <f>INDEX(S_FOLSM!AA$3:AA$14, MATCH($B2586,S_FOLSM!$X$3:$X$14,0), 1)</f>
        <v>10.542168674698797</v>
      </c>
      <c r="E2586" s="38">
        <f>INDEX(S_FOLSM!AB$3:AB$14, MATCH($B2586,S_FOLSM!$X$3:$X$14,0), 1)</f>
        <v>17.561212592304702</v>
      </c>
      <c r="F2586" s="38">
        <f>INDEX(S_FOLSM!AC$3:AC$14, MATCH($B2586,S_FOLSM!$X$3:$X$14,0), 1)</f>
        <v>17.561212592304702</v>
      </c>
      <c r="G2586" s="38">
        <f>INDEX(D_FOLSM_NP!$M$2:$M$13, MATCH($B2586,D_FOLSM_NP!$L$2:$L$13,0), 1)</f>
        <v>87.889202707669881</v>
      </c>
      <c r="H2586">
        <f>I_FOLSM!$F2575</f>
        <v>1689</v>
      </c>
      <c r="I2586">
        <f>INDEX(DEM_D8!AE$3:AE$14, MATCH($B2586,DEM_D8!$AC$3:$AC$14,0), 1)</f>
        <v>0.22308589195491643</v>
      </c>
      <c r="J2586">
        <f>INDEX(DEM_D8!AF$3:AF$14, MATCH($B2586,DEM_D8!$AC$3:$AC$14,0), 1)</f>
        <v>0.77123982221571519</v>
      </c>
      <c r="K2586">
        <f>INDEX(DEM_D8!AG$3:AG$14, MATCH($B2586,DEM_D8!$AC$3:$AC$14,0), 1)</f>
        <v>0.24061407525855374</v>
      </c>
      <c r="L2586">
        <f>INDEX(DEM_D8!AH$3:AH$14, MATCH($B2586,DEM_D8!$AC$3:$AC$14,0), 1)</f>
        <v>1.0198212203653323</v>
      </c>
      <c r="M2586">
        <f>INDEX(DEM_D8!AI$3:AI$14, MATCH($B2586,DEM_D8!$AC$3:$AC$14,0), 1)</f>
        <v>1.1154294597745822</v>
      </c>
      <c r="N2586">
        <f>INDEX(DEM_D8!AJ$3:AJ$14, MATCH($B2586,DEM_D8!$AC$3:$AC$14,0), 1)</f>
        <v>0.47804119704624948</v>
      </c>
    </row>
    <row r="2587" spans="1:14">
      <c r="A2587" s="35">
        <v>39100</v>
      </c>
      <c r="B2587">
        <f t="shared" si="40"/>
        <v>1</v>
      </c>
      <c r="C2587" s="38">
        <f>INDEX(S_FOLSM!Z$3:Z$14, MATCH($B2587,S_FOLSM!$X$3:$X$14,0), 1)</f>
        <v>2.8931208658533433E-2</v>
      </c>
      <c r="D2587" s="38">
        <f>INDEX(S_FOLSM!AA$3:AA$14, MATCH($B2587,S_FOLSM!$X$3:$X$14,0), 1)</f>
        <v>10.542168674698797</v>
      </c>
      <c r="E2587" s="38">
        <f>INDEX(S_FOLSM!AB$3:AB$14, MATCH($B2587,S_FOLSM!$X$3:$X$14,0), 1)</f>
        <v>17.561212592304702</v>
      </c>
      <c r="F2587" s="38">
        <f>INDEX(S_FOLSM!AC$3:AC$14, MATCH($B2587,S_FOLSM!$X$3:$X$14,0), 1)</f>
        <v>17.561212592304702</v>
      </c>
      <c r="G2587" s="38">
        <f>INDEX(D_FOLSM_NP!$M$2:$M$13, MATCH($B2587,D_FOLSM_NP!$L$2:$L$13,0), 1)</f>
        <v>87.889202707669881</v>
      </c>
      <c r="H2587">
        <f>I_FOLSM!$F2576</f>
        <v>1614</v>
      </c>
      <c r="I2587">
        <f>INDEX(DEM_D8!AE$3:AE$14, MATCH($B2587,DEM_D8!$AC$3:$AC$14,0), 1)</f>
        <v>0.22308589195491643</v>
      </c>
      <c r="J2587">
        <f>INDEX(DEM_D8!AF$3:AF$14, MATCH($B2587,DEM_D8!$AC$3:$AC$14,0), 1)</f>
        <v>0.77123982221571519</v>
      </c>
      <c r="K2587">
        <f>INDEX(DEM_D8!AG$3:AG$14, MATCH($B2587,DEM_D8!$AC$3:$AC$14,0), 1)</f>
        <v>0.24061407525855374</v>
      </c>
      <c r="L2587">
        <f>INDEX(DEM_D8!AH$3:AH$14, MATCH($B2587,DEM_D8!$AC$3:$AC$14,0), 1)</f>
        <v>1.0198212203653323</v>
      </c>
      <c r="M2587">
        <f>INDEX(DEM_D8!AI$3:AI$14, MATCH($B2587,DEM_D8!$AC$3:$AC$14,0), 1)</f>
        <v>1.1154294597745822</v>
      </c>
      <c r="N2587">
        <f>INDEX(DEM_D8!AJ$3:AJ$14, MATCH($B2587,DEM_D8!$AC$3:$AC$14,0), 1)</f>
        <v>0.47804119704624948</v>
      </c>
    </row>
    <row r="2588" spans="1:14">
      <c r="A2588" s="35">
        <v>39101</v>
      </c>
      <c r="B2588">
        <f t="shared" si="40"/>
        <v>1</v>
      </c>
      <c r="C2588" s="38">
        <f>INDEX(S_FOLSM!Z$3:Z$14, MATCH($B2588,S_FOLSM!$X$3:$X$14,0), 1)</f>
        <v>2.8931208658533433E-2</v>
      </c>
      <c r="D2588" s="38">
        <f>INDEX(S_FOLSM!AA$3:AA$14, MATCH($B2588,S_FOLSM!$X$3:$X$14,0), 1)</f>
        <v>10.542168674698797</v>
      </c>
      <c r="E2588" s="38">
        <f>INDEX(S_FOLSM!AB$3:AB$14, MATCH($B2588,S_FOLSM!$X$3:$X$14,0), 1)</f>
        <v>17.561212592304702</v>
      </c>
      <c r="F2588" s="38">
        <f>INDEX(S_FOLSM!AC$3:AC$14, MATCH($B2588,S_FOLSM!$X$3:$X$14,0), 1)</f>
        <v>17.561212592304702</v>
      </c>
      <c r="G2588" s="38">
        <f>INDEX(D_FOLSM_NP!$M$2:$M$13, MATCH($B2588,D_FOLSM_NP!$L$2:$L$13,0), 1)</f>
        <v>87.889202707669881</v>
      </c>
      <c r="H2588">
        <f>I_FOLSM!$F2577</f>
        <v>1390</v>
      </c>
      <c r="I2588">
        <f>INDEX(DEM_D8!AE$3:AE$14, MATCH($B2588,DEM_D8!$AC$3:$AC$14,0), 1)</f>
        <v>0.22308589195491643</v>
      </c>
      <c r="J2588">
        <f>INDEX(DEM_D8!AF$3:AF$14, MATCH($B2588,DEM_D8!$AC$3:$AC$14,0), 1)</f>
        <v>0.77123982221571519</v>
      </c>
      <c r="K2588">
        <f>INDEX(DEM_D8!AG$3:AG$14, MATCH($B2588,DEM_D8!$AC$3:$AC$14,0), 1)</f>
        <v>0.24061407525855374</v>
      </c>
      <c r="L2588">
        <f>INDEX(DEM_D8!AH$3:AH$14, MATCH($B2588,DEM_D8!$AC$3:$AC$14,0), 1)</f>
        <v>1.0198212203653323</v>
      </c>
      <c r="M2588">
        <f>INDEX(DEM_D8!AI$3:AI$14, MATCH($B2588,DEM_D8!$AC$3:$AC$14,0), 1)</f>
        <v>1.1154294597745822</v>
      </c>
      <c r="N2588">
        <f>INDEX(DEM_D8!AJ$3:AJ$14, MATCH($B2588,DEM_D8!$AC$3:$AC$14,0), 1)</f>
        <v>0.47804119704624948</v>
      </c>
    </row>
    <row r="2589" spans="1:14">
      <c r="A2589" s="35">
        <v>39102</v>
      </c>
      <c r="B2589">
        <f t="shared" si="40"/>
        <v>1</v>
      </c>
      <c r="C2589" s="38">
        <f>INDEX(S_FOLSM!Z$3:Z$14, MATCH($B2589,S_FOLSM!$X$3:$X$14,0), 1)</f>
        <v>2.8931208658533433E-2</v>
      </c>
      <c r="D2589" s="38">
        <f>INDEX(S_FOLSM!AA$3:AA$14, MATCH($B2589,S_FOLSM!$X$3:$X$14,0), 1)</f>
        <v>10.542168674698797</v>
      </c>
      <c r="E2589" s="38">
        <f>INDEX(S_FOLSM!AB$3:AB$14, MATCH($B2589,S_FOLSM!$X$3:$X$14,0), 1)</f>
        <v>17.561212592304702</v>
      </c>
      <c r="F2589" s="38">
        <f>INDEX(S_FOLSM!AC$3:AC$14, MATCH($B2589,S_FOLSM!$X$3:$X$14,0), 1)</f>
        <v>17.561212592304702</v>
      </c>
      <c r="G2589" s="38">
        <f>INDEX(D_FOLSM_NP!$M$2:$M$13, MATCH($B2589,D_FOLSM_NP!$L$2:$L$13,0), 1)</f>
        <v>87.889202707669881</v>
      </c>
      <c r="H2589">
        <f>I_FOLSM!$F2578</f>
        <v>1374</v>
      </c>
      <c r="I2589">
        <f>INDEX(DEM_D8!AE$3:AE$14, MATCH($B2589,DEM_D8!$AC$3:$AC$14,0), 1)</f>
        <v>0.22308589195491643</v>
      </c>
      <c r="J2589">
        <f>INDEX(DEM_D8!AF$3:AF$14, MATCH($B2589,DEM_D8!$AC$3:$AC$14,0), 1)</f>
        <v>0.77123982221571519</v>
      </c>
      <c r="K2589">
        <f>INDEX(DEM_D8!AG$3:AG$14, MATCH($B2589,DEM_D8!$AC$3:$AC$14,0), 1)</f>
        <v>0.24061407525855374</v>
      </c>
      <c r="L2589">
        <f>INDEX(DEM_D8!AH$3:AH$14, MATCH($B2589,DEM_D8!$AC$3:$AC$14,0), 1)</f>
        <v>1.0198212203653323</v>
      </c>
      <c r="M2589">
        <f>INDEX(DEM_D8!AI$3:AI$14, MATCH($B2589,DEM_D8!$AC$3:$AC$14,0), 1)</f>
        <v>1.1154294597745822</v>
      </c>
      <c r="N2589">
        <f>INDEX(DEM_D8!AJ$3:AJ$14, MATCH($B2589,DEM_D8!$AC$3:$AC$14,0), 1)</f>
        <v>0.47804119704624948</v>
      </c>
    </row>
    <row r="2590" spans="1:14">
      <c r="A2590" s="35">
        <v>39103</v>
      </c>
      <c r="B2590">
        <f t="shared" si="40"/>
        <v>1</v>
      </c>
      <c r="C2590" s="38">
        <f>INDEX(S_FOLSM!Z$3:Z$14, MATCH($B2590,S_FOLSM!$X$3:$X$14,0), 1)</f>
        <v>2.8931208658533433E-2</v>
      </c>
      <c r="D2590" s="38">
        <f>INDEX(S_FOLSM!AA$3:AA$14, MATCH($B2590,S_FOLSM!$X$3:$X$14,0), 1)</f>
        <v>10.542168674698797</v>
      </c>
      <c r="E2590" s="38">
        <f>INDEX(S_FOLSM!AB$3:AB$14, MATCH($B2590,S_FOLSM!$X$3:$X$14,0), 1)</f>
        <v>17.561212592304702</v>
      </c>
      <c r="F2590" s="38">
        <f>INDEX(S_FOLSM!AC$3:AC$14, MATCH($B2590,S_FOLSM!$X$3:$X$14,0), 1)</f>
        <v>17.561212592304702</v>
      </c>
      <c r="G2590" s="38">
        <f>INDEX(D_FOLSM_NP!$M$2:$M$13, MATCH($B2590,D_FOLSM_NP!$L$2:$L$13,0), 1)</f>
        <v>87.889202707669881</v>
      </c>
      <c r="H2590">
        <f>I_FOLSM!$F2579</f>
        <v>1493</v>
      </c>
      <c r="I2590">
        <f>INDEX(DEM_D8!AE$3:AE$14, MATCH($B2590,DEM_D8!$AC$3:$AC$14,0), 1)</f>
        <v>0.22308589195491643</v>
      </c>
      <c r="J2590">
        <f>INDEX(DEM_D8!AF$3:AF$14, MATCH($B2590,DEM_D8!$AC$3:$AC$14,0), 1)</f>
        <v>0.77123982221571519</v>
      </c>
      <c r="K2590">
        <f>INDEX(DEM_D8!AG$3:AG$14, MATCH($B2590,DEM_D8!$AC$3:$AC$14,0), 1)</f>
        <v>0.24061407525855374</v>
      </c>
      <c r="L2590">
        <f>INDEX(DEM_D8!AH$3:AH$14, MATCH($B2590,DEM_D8!$AC$3:$AC$14,0), 1)</f>
        <v>1.0198212203653323</v>
      </c>
      <c r="M2590">
        <f>INDEX(DEM_D8!AI$3:AI$14, MATCH($B2590,DEM_D8!$AC$3:$AC$14,0), 1)</f>
        <v>1.1154294597745822</v>
      </c>
      <c r="N2590">
        <f>INDEX(DEM_D8!AJ$3:AJ$14, MATCH($B2590,DEM_D8!$AC$3:$AC$14,0), 1)</f>
        <v>0.47804119704624948</v>
      </c>
    </row>
    <row r="2591" spans="1:14">
      <c r="A2591" s="35">
        <v>39104</v>
      </c>
      <c r="B2591">
        <f t="shared" si="40"/>
        <v>1</v>
      </c>
      <c r="C2591" s="38">
        <f>INDEX(S_FOLSM!Z$3:Z$14, MATCH($B2591,S_FOLSM!$X$3:$X$14,0), 1)</f>
        <v>2.8931208658533433E-2</v>
      </c>
      <c r="D2591" s="38">
        <f>INDEX(S_FOLSM!AA$3:AA$14, MATCH($B2591,S_FOLSM!$X$3:$X$14,0), 1)</f>
        <v>10.542168674698797</v>
      </c>
      <c r="E2591" s="38">
        <f>INDEX(S_FOLSM!AB$3:AB$14, MATCH($B2591,S_FOLSM!$X$3:$X$14,0), 1)</f>
        <v>17.561212592304702</v>
      </c>
      <c r="F2591" s="38">
        <f>INDEX(S_FOLSM!AC$3:AC$14, MATCH($B2591,S_FOLSM!$X$3:$X$14,0), 1)</f>
        <v>17.561212592304702</v>
      </c>
      <c r="G2591" s="38">
        <f>INDEX(D_FOLSM_NP!$M$2:$M$13, MATCH($B2591,D_FOLSM_NP!$L$2:$L$13,0), 1)</f>
        <v>87.889202707669881</v>
      </c>
      <c r="H2591">
        <f>I_FOLSM!$F2580</f>
        <v>1275</v>
      </c>
      <c r="I2591">
        <f>INDEX(DEM_D8!AE$3:AE$14, MATCH($B2591,DEM_D8!$AC$3:$AC$14,0), 1)</f>
        <v>0.22308589195491643</v>
      </c>
      <c r="J2591">
        <f>INDEX(DEM_D8!AF$3:AF$14, MATCH($B2591,DEM_D8!$AC$3:$AC$14,0), 1)</f>
        <v>0.77123982221571519</v>
      </c>
      <c r="K2591">
        <f>INDEX(DEM_D8!AG$3:AG$14, MATCH($B2591,DEM_D8!$AC$3:$AC$14,0), 1)</f>
        <v>0.24061407525855374</v>
      </c>
      <c r="L2591">
        <f>INDEX(DEM_D8!AH$3:AH$14, MATCH($B2591,DEM_D8!$AC$3:$AC$14,0), 1)</f>
        <v>1.0198212203653323</v>
      </c>
      <c r="M2591">
        <f>INDEX(DEM_D8!AI$3:AI$14, MATCH($B2591,DEM_D8!$AC$3:$AC$14,0), 1)</f>
        <v>1.1154294597745822</v>
      </c>
      <c r="N2591">
        <f>INDEX(DEM_D8!AJ$3:AJ$14, MATCH($B2591,DEM_D8!$AC$3:$AC$14,0), 1)</f>
        <v>0.47804119704624948</v>
      </c>
    </row>
    <row r="2592" spans="1:14">
      <c r="A2592" s="35">
        <v>39105</v>
      </c>
      <c r="B2592">
        <f t="shared" si="40"/>
        <v>1</v>
      </c>
      <c r="C2592" s="38">
        <f>INDEX(S_FOLSM!Z$3:Z$14, MATCH($B2592,S_FOLSM!$X$3:$X$14,0), 1)</f>
        <v>2.8931208658533433E-2</v>
      </c>
      <c r="D2592" s="38">
        <f>INDEX(S_FOLSM!AA$3:AA$14, MATCH($B2592,S_FOLSM!$X$3:$X$14,0), 1)</f>
        <v>10.542168674698797</v>
      </c>
      <c r="E2592" s="38">
        <f>INDEX(S_FOLSM!AB$3:AB$14, MATCH($B2592,S_FOLSM!$X$3:$X$14,0), 1)</f>
        <v>17.561212592304702</v>
      </c>
      <c r="F2592" s="38">
        <f>INDEX(S_FOLSM!AC$3:AC$14, MATCH($B2592,S_FOLSM!$X$3:$X$14,0), 1)</f>
        <v>17.561212592304702</v>
      </c>
      <c r="G2592" s="38">
        <f>INDEX(D_FOLSM_NP!$M$2:$M$13, MATCH($B2592,D_FOLSM_NP!$L$2:$L$13,0), 1)</f>
        <v>87.889202707669881</v>
      </c>
      <c r="H2592">
        <f>I_FOLSM!$F2581</f>
        <v>1065</v>
      </c>
      <c r="I2592">
        <f>INDEX(DEM_D8!AE$3:AE$14, MATCH($B2592,DEM_D8!$AC$3:$AC$14,0), 1)</f>
        <v>0.22308589195491643</v>
      </c>
      <c r="J2592">
        <f>INDEX(DEM_D8!AF$3:AF$14, MATCH($B2592,DEM_D8!$AC$3:$AC$14,0), 1)</f>
        <v>0.77123982221571519</v>
      </c>
      <c r="K2592">
        <f>INDEX(DEM_D8!AG$3:AG$14, MATCH($B2592,DEM_D8!$AC$3:$AC$14,0), 1)</f>
        <v>0.24061407525855374</v>
      </c>
      <c r="L2592">
        <f>INDEX(DEM_D8!AH$3:AH$14, MATCH($B2592,DEM_D8!$AC$3:$AC$14,0), 1)</f>
        <v>1.0198212203653323</v>
      </c>
      <c r="M2592">
        <f>INDEX(DEM_D8!AI$3:AI$14, MATCH($B2592,DEM_D8!$AC$3:$AC$14,0), 1)</f>
        <v>1.1154294597745822</v>
      </c>
      <c r="N2592">
        <f>INDEX(DEM_D8!AJ$3:AJ$14, MATCH($B2592,DEM_D8!$AC$3:$AC$14,0), 1)</f>
        <v>0.47804119704624948</v>
      </c>
    </row>
    <row r="2593" spans="1:14">
      <c r="A2593" s="35">
        <v>39106</v>
      </c>
      <c r="B2593">
        <f t="shared" si="40"/>
        <v>1</v>
      </c>
      <c r="C2593" s="38">
        <f>INDEX(S_FOLSM!Z$3:Z$14, MATCH($B2593,S_FOLSM!$X$3:$X$14,0), 1)</f>
        <v>2.8931208658533433E-2</v>
      </c>
      <c r="D2593" s="38">
        <f>INDEX(S_FOLSM!AA$3:AA$14, MATCH($B2593,S_FOLSM!$X$3:$X$14,0), 1)</f>
        <v>10.542168674698797</v>
      </c>
      <c r="E2593" s="38">
        <f>INDEX(S_FOLSM!AB$3:AB$14, MATCH($B2593,S_FOLSM!$X$3:$X$14,0), 1)</f>
        <v>17.561212592304702</v>
      </c>
      <c r="F2593" s="38">
        <f>INDEX(S_FOLSM!AC$3:AC$14, MATCH($B2593,S_FOLSM!$X$3:$X$14,0), 1)</f>
        <v>17.561212592304702</v>
      </c>
      <c r="G2593" s="38">
        <f>INDEX(D_FOLSM_NP!$M$2:$M$13, MATCH($B2593,D_FOLSM_NP!$L$2:$L$13,0), 1)</f>
        <v>87.889202707669881</v>
      </c>
      <c r="H2593">
        <f>I_FOLSM!$F2582</f>
        <v>1245</v>
      </c>
      <c r="I2593">
        <f>INDEX(DEM_D8!AE$3:AE$14, MATCH($B2593,DEM_D8!$AC$3:$AC$14,0), 1)</f>
        <v>0.22308589195491643</v>
      </c>
      <c r="J2593">
        <f>INDEX(DEM_D8!AF$3:AF$14, MATCH($B2593,DEM_D8!$AC$3:$AC$14,0), 1)</f>
        <v>0.77123982221571519</v>
      </c>
      <c r="K2593">
        <f>INDEX(DEM_D8!AG$3:AG$14, MATCH($B2593,DEM_D8!$AC$3:$AC$14,0), 1)</f>
        <v>0.24061407525855374</v>
      </c>
      <c r="L2593">
        <f>INDEX(DEM_D8!AH$3:AH$14, MATCH($B2593,DEM_D8!$AC$3:$AC$14,0), 1)</f>
        <v>1.0198212203653323</v>
      </c>
      <c r="M2593">
        <f>INDEX(DEM_D8!AI$3:AI$14, MATCH($B2593,DEM_D8!$AC$3:$AC$14,0), 1)</f>
        <v>1.1154294597745822</v>
      </c>
      <c r="N2593">
        <f>INDEX(DEM_D8!AJ$3:AJ$14, MATCH($B2593,DEM_D8!$AC$3:$AC$14,0), 1)</f>
        <v>0.47804119704624948</v>
      </c>
    </row>
    <row r="2594" spans="1:14">
      <c r="A2594" s="35">
        <v>39107</v>
      </c>
      <c r="B2594">
        <f t="shared" si="40"/>
        <v>1</v>
      </c>
      <c r="C2594" s="38">
        <f>INDEX(S_FOLSM!Z$3:Z$14, MATCH($B2594,S_FOLSM!$X$3:$X$14,0), 1)</f>
        <v>2.8931208658533433E-2</v>
      </c>
      <c r="D2594" s="38">
        <f>INDEX(S_FOLSM!AA$3:AA$14, MATCH($B2594,S_FOLSM!$X$3:$X$14,0), 1)</f>
        <v>10.542168674698797</v>
      </c>
      <c r="E2594" s="38">
        <f>INDEX(S_FOLSM!AB$3:AB$14, MATCH($B2594,S_FOLSM!$X$3:$X$14,0), 1)</f>
        <v>17.561212592304702</v>
      </c>
      <c r="F2594" s="38">
        <f>INDEX(S_FOLSM!AC$3:AC$14, MATCH($B2594,S_FOLSM!$X$3:$X$14,0), 1)</f>
        <v>17.561212592304702</v>
      </c>
      <c r="G2594" s="38">
        <f>INDEX(D_FOLSM_NP!$M$2:$M$13, MATCH($B2594,D_FOLSM_NP!$L$2:$L$13,0), 1)</f>
        <v>87.889202707669881</v>
      </c>
      <c r="H2594">
        <f>I_FOLSM!$F2583</f>
        <v>1427</v>
      </c>
      <c r="I2594">
        <f>INDEX(DEM_D8!AE$3:AE$14, MATCH($B2594,DEM_D8!$AC$3:$AC$14,0), 1)</f>
        <v>0.22308589195491643</v>
      </c>
      <c r="J2594">
        <f>INDEX(DEM_D8!AF$3:AF$14, MATCH($B2594,DEM_D8!$AC$3:$AC$14,0), 1)</f>
        <v>0.77123982221571519</v>
      </c>
      <c r="K2594">
        <f>INDEX(DEM_D8!AG$3:AG$14, MATCH($B2594,DEM_D8!$AC$3:$AC$14,0), 1)</f>
        <v>0.24061407525855374</v>
      </c>
      <c r="L2594">
        <f>INDEX(DEM_D8!AH$3:AH$14, MATCH($B2594,DEM_D8!$AC$3:$AC$14,0), 1)</f>
        <v>1.0198212203653323</v>
      </c>
      <c r="M2594">
        <f>INDEX(DEM_D8!AI$3:AI$14, MATCH($B2594,DEM_D8!$AC$3:$AC$14,0), 1)</f>
        <v>1.1154294597745822</v>
      </c>
      <c r="N2594">
        <f>INDEX(DEM_D8!AJ$3:AJ$14, MATCH($B2594,DEM_D8!$AC$3:$AC$14,0), 1)</f>
        <v>0.47804119704624948</v>
      </c>
    </row>
    <row r="2595" spans="1:14">
      <c r="A2595" s="35">
        <v>39108</v>
      </c>
      <c r="B2595">
        <f t="shared" si="40"/>
        <v>1</v>
      </c>
      <c r="C2595" s="38">
        <f>INDEX(S_FOLSM!Z$3:Z$14, MATCH($B2595,S_FOLSM!$X$3:$X$14,0), 1)</f>
        <v>2.8931208658533433E-2</v>
      </c>
      <c r="D2595" s="38">
        <f>INDEX(S_FOLSM!AA$3:AA$14, MATCH($B2595,S_FOLSM!$X$3:$X$14,0), 1)</f>
        <v>10.542168674698797</v>
      </c>
      <c r="E2595" s="38">
        <f>INDEX(S_FOLSM!AB$3:AB$14, MATCH($B2595,S_FOLSM!$X$3:$X$14,0), 1)</f>
        <v>17.561212592304702</v>
      </c>
      <c r="F2595" s="38">
        <f>INDEX(S_FOLSM!AC$3:AC$14, MATCH($B2595,S_FOLSM!$X$3:$X$14,0), 1)</f>
        <v>17.561212592304702</v>
      </c>
      <c r="G2595" s="38">
        <f>INDEX(D_FOLSM_NP!$M$2:$M$13, MATCH($B2595,D_FOLSM_NP!$L$2:$L$13,0), 1)</f>
        <v>87.889202707669881</v>
      </c>
      <c r="H2595">
        <f>I_FOLSM!$F2584</f>
        <v>1380</v>
      </c>
      <c r="I2595">
        <f>INDEX(DEM_D8!AE$3:AE$14, MATCH($B2595,DEM_D8!$AC$3:$AC$14,0), 1)</f>
        <v>0.22308589195491643</v>
      </c>
      <c r="J2595">
        <f>INDEX(DEM_D8!AF$3:AF$14, MATCH($B2595,DEM_D8!$AC$3:$AC$14,0), 1)</f>
        <v>0.77123982221571519</v>
      </c>
      <c r="K2595">
        <f>INDEX(DEM_D8!AG$3:AG$14, MATCH($B2595,DEM_D8!$AC$3:$AC$14,0), 1)</f>
        <v>0.24061407525855374</v>
      </c>
      <c r="L2595">
        <f>INDEX(DEM_D8!AH$3:AH$14, MATCH($B2595,DEM_D8!$AC$3:$AC$14,0), 1)</f>
        <v>1.0198212203653323</v>
      </c>
      <c r="M2595">
        <f>INDEX(DEM_D8!AI$3:AI$14, MATCH($B2595,DEM_D8!$AC$3:$AC$14,0), 1)</f>
        <v>1.1154294597745822</v>
      </c>
      <c r="N2595">
        <f>INDEX(DEM_D8!AJ$3:AJ$14, MATCH($B2595,DEM_D8!$AC$3:$AC$14,0), 1)</f>
        <v>0.47804119704624948</v>
      </c>
    </row>
    <row r="2596" spans="1:14">
      <c r="A2596" s="35">
        <v>39109</v>
      </c>
      <c r="B2596">
        <f t="shared" si="40"/>
        <v>1</v>
      </c>
      <c r="C2596" s="38">
        <f>INDEX(S_FOLSM!Z$3:Z$14, MATCH($B2596,S_FOLSM!$X$3:$X$14,0), 1)</f>
        <v>2.8931208658533433E-2</v>
      </c>
      <c r="D2596" s="38">
        <f>INDEX(S_FOLSM!AA$3:AA$14, MATCH($B2596,S_FOLSM!$X$3:$X$14,0), 1)</f>
        <v>10.542168674698797</v>
      </c>
      <c r="E2596" s="38">
        <f>INDEX(S_FOLSM!AB$3:AB$14, MATCH($B2596,S_FOLSM!$X$3:$X$14,0), 1)</f>
        <v>17.561212592304702</v>
      </c>
      <c r="F2596" s="38">
        <f>INDEX(S_FOLSM!AC$3:AC$14, MATCH($B2596,S_FOLSM!$X$3:$X$14,0), 1)</f>
        <v>17.561212592304702</v>
      </c>
      <c r="G2596" s="38">
        <f>INDEX(D_FOLSM_NP!$M$2:$M$13, MATCH($B2596,D_FOLSM_NP!$L$2:$L$13,0), 1)</f>
        <v>87.889202707669881</v>
      </c>
      <c r="H2596">
        <f>I_FOLSM!$F2585</f>
        <v>1436</v>
      </c>
      <c r="I2596">
        <f>INDEX(DEM_D8!AE$3:AE$14, MATCH($B2596,DEM_D8!$AC$3:$AC$14,0), 1)</f>
        <v>0.22308589195491643</v>
      </c>
      <c r="J2596">
        <f>INDEX(DEM_D8!AF$3:AF$14, MATCH($B2596,DEM_D8!$AC$3:$AC$14,0), 1)</f>
        <v>0.77123982221571519</v>
      </c>
      <c r="K2596">
        <f>INDEX(DEM_D8!AG$3:AG$14, MATCH($B2596,DEM_D8!$AC$3:$AC$14,0), 1)</f>
        <v>0.24061407525855374</v>
      </c>
      <c r="L2596">
        <f>INDEX(DEM_D8!AH$3:AH$14, MATCH($B2596,DEM_D8!$AC$3:$AC$14,0), 1)</f>
        <v>1.0198212203653323</v>
      </c>
      <c r="M2596">
        <f>INDEX(DEM_D8!AI$3:AI$14, MATCH($B2596,DEM_D8!$AC$3:$AC$14,0), 1)</f>
        <v>1.1154294597745822</v>
      </c>
      <c r="N2596">
        <f>INDEX(DEM_D8!AJ$3:AJ$14, MATCH($B2596,DEM_D8!$AC$3:$AC$14,0), 1)</f>
        <v>0.47804119704624948</v>
      </c>
    </row>
    <row r="2597" spans="1:14">
      <c r="A2597" s="35">
        <v>39110</v>
      </c>
      <c r="B2597">
        <f t="shared" si="40"/>
        <v>1</v>
      </c>
      <c r="C2597" s="38">
        <f>INDEX(S_FOLSM!Z$3:Z$14, MATCH($B2597,S_FOLSM!$X$3:$X$14,0), 1)</f>
        <v>2.8931208658533433E-2</v>
      </c>
      <c r="D2597" s="38">
        <f>INDEX(S_FOLSM!AA$3:AA$14, MATCH($B2597,S_FOLSM!$X$3:$X$14,0), 1)</f>
        <v>10.542168674698797</v>
      </c>
      <c r="E2597" s="38">
        <f>INDEX(S_FOLSM!AB$3:AB$14, MATCH($B2597,S_FOLSM!$X$3:$X$14,0), 1)</f>
        <v>17.561212592304702</v>
      </c>
      <c r="F2597" s="38">
        <f>INDEX(S_FOLSM!AC$3:AC$14, MATCH($B2597,S_FOLSM!$X$3:$X$14,0), 1)</f>
        <v>17.561212592304702</v>
      </c>
      <c r="G2597" s="38">
        <f>INDEX(D_FOLSM_NP!$M$2:$M$13, MATCH($B2597,D_FOLSM_NP!$L$2:$L$13,0), 1)</f>
        <v>87.889202707669881</v>
      </c>
      <c r="H2597">
        <f>I_FOLSM!$F2586</f>
        <v>1327</v>
      </c>
      <c r="I2597">
        <f>INDEX(DEM_D8!AE$3:AE$14, MATCH($B2597,DEM_D8!$AC$3:$AC$14,0), 1)</f>
        <v>0.22308589195491643</v>
      </c>
      <c r="J2597">
        <f>INDEX(DEM_D8!AF$3:AF$14, MATCH($B2597,DEM_D8!$AC$3:$AC$14,0), 1)</f>
        <v>0.77123982221571519</v>
      </c>
      <c r="K2597">
        <f>INDEX(DEM_D8!AG$3:AG$14, MATCH($B2597,DEM_D8!$AC$3:$AC$14,0), 1)</f>
        <v>0.24061407525855374</v>
      </c>
      <c r="L2597">
        <f>INDEX(DEM_D8!AH$3:AH$14, MATCH($B2597,DEM_D8!$AC$3:$AC$14,0), 1)</f>
        <v>1.0198212203653323</v>
      </c>
      <c r="M2597">
        <f>INDEX(DEM_D8!AI$3:AI$14, MATCH($B2597,DEM_D8!$AC$3:$AC$14,0), 1)</f>
        <v>1.1154294597745822</v>
      </c>
      <c r="N2597">
        <f>INDEX(DEM_D8!AJ$3:AJ$14, MATCH($B2597,DEM_D8!$AC$3:$AC$14,0), 1)</f>
        <v>0.47804119704624948</v>
      </c>
    </row>
    <row r="2598" spans="1:14">
      <c r="A2598" s="35">
        <v>39111</v>
      </c>
      <c r="B2598">
        <f t="shared" si="40"/>
        <v>1</v>
      </c>
      <c r="C2598" s="38">
        <f>INDEX(S_FOLSM!Z$3:Z$14, MATCH($B2598,S_FOLSM!$X$3:$X$14,0), 1)</f>
        <v>2.8931208658533433E-2</v>
      </c>
      <c r="D2598" s="38">
        <f>INDEX(S_FOLSM!AA$3:AA$14, MATCH($B2598,S_FOLSM!$X$3:$X$14,0), 1)</f>
        <v>10.542168674698797</v>
      </c>
      <c r="E2598" s="38">
        <f>INDEX(S_FOLSM!AB$3:AB$14, MATCH($B2598,S_FOLSM!$X$3:$X$14,0), 1)</f>
        <v>17.561212592304702</v>
      </c>
      <c r="F2598" s="38">
        <f>INDEX(S_FOLSM!AC$3:AC$14, MATCH($B2598,S_FOLSM!$X$3:$X$14,0), 1)</f>
        <v>17.561212592304702</v>
      </c>
      <c r="G2598" s="38">
        <f>INDEX(D_FOLSM_NP!$M$2:$M$13, MATCH($B2598,D_FOLSM_NP!$L$2:$L$13,0), 1)</f>
        <v>87.889202707669881</v>
      </c>
      <c r="H2598">
        <f>I_FOLSM!$F2587</f>
        <v>1204</v>
      </c>
      <c r="I2598">
        <f>INDEX(DEM_D8!AE$3:AE$14, MATCH($B2598,DEM_D8!$AC$3:$AC$14,0), 1)</f>
        <v>0.22308589195491643</v>
      </c>
      <c r="J2598">
        <f>INDEX(DEM_D8!AF$3:AF$14, MATCH($B2598,DEM_D8!$AC$3:$AC$14,0), 1)</f>
        <v>0.77123982221571519</v>
      </c>
      <c r="K2598">
        <f>INDEX(DEM_D8!AG$3:AG$14, MATCH($B2598,DEM_D8!$AC$3:$AC$14,0), 1)</f>
        <v>0.24061407525855374</v>
      </c>
      <c r="L2598">
        <f>INDEX(DEM_D8!AH$3:AH$14, MATCH($B2598,DEM_D8!$AC$3:$AC$14,0), 1)</f>
        <v>1.0198212203653323</v>
      </c>
      <c r="M2598">
        <f>INDEX(DEM_D8!AI$3:AI$14, MATCH($B2598,DEM_D8!$AC$3:$AC$14,0), 1)</f>
        <v>1.1154294597745822</v>
      </c>
      <c r="N2598">
        <f>INDEX(DEM_D8!AJ$3:AJ$14, MATCH($B2598,DEM_D8!$AC$3:$AC$14,0), 1)</f>
        <v>0.47804119704624948</v>
      </c>
    </row>
    <row r="2599" spans="1:14">
      <c r="A2599" s="35">
        <v>39112</v>
      </c>
      <c r="B2599">
        <f t="shared" si="40"/>
        <v>1</v>
      </c>
      <c r="C2599" s="38">
        <f>INDEX(S_FOLSM!Z$3:Z$14, MATCH($B2599,S_FOLSM!$X$3:$X$14,0), 1)</f>
        <v>2.8931208658533433E-2</v>
      </c>
      <c r="D2599" s="38">
        <f>INDEX(S_FOLSM!AA$3:AA$14, MATCH($B2599,S_FOLSM!$X$3:$X$14,0), 1)</f>
        <v>10.542168674698797</v>
      </c>
      <c r="E2599" s="38">
        <f>INDEX(S_FOLSM!AB$3:AB$14, MATCH($B2599,S_FOLSM!$X$3:$X$14,0), 1)</f>
        <v>17.561212592304702</v>
      </c>
      <c r="F2599" s="38">
        <f>INDEX(S_FOLSM!AC$3:AC$14, MATCH($B2599,S_FOLSM!$X$3:$X$14,0), 1)</f>
        <v>17.561212592304702</v>
      </c>
      <c r="G2599" s="38">
        <f>INDEX(D_FOLSM_NP!$M$2:$M$13, MATCH($B2599,D_FOLSM_NP!$L$2:$L$13,0), 1)</f>
        <v>87.889202707669881</v>
      </c>
      <c r="H2599">
        <f>I_FOLSM!$F2588</f>
        <v>1155</v>
      </c>
      <c r="I2599">
        <f>INDEX(DEM_D8!AE$3:AE$14, MATCH($B2599,DEM_D8!$AC$3:$AC$14,0), 1)</f>
        <v>0.22308589195491643</v>
      </c>
      <c r="J2599">
        <f>INDEX(DEM_D8!AF$3:AF$14, MATCH($B2599,DEM_D8!$AC$3:$AC$14,0), 1)</f>
        <v>0.77123982221571519</v>
      </c>
      <c r="K2599">
        <f>INDEX(DEM_D8!AG$3:AG$14, MATCH($B2599,DEM_D8!$AC$3:$AC$14,0), 1)</f>
        <v>0.24061407525855374</v>
      </c>
      <c r="L2599">
        <f>INDEX(DEM_D8!AH$3:AH$14, MATCH($B2599,DEM_D8!$AC$3:$AC$14,0), 1)</f>
        <v>1.0198212203653323</v>
      </c>
      <c r="M2599">
        <f>INDEX(DEM_D8!AI$3:AI$14, MATCH($B2599,DEM_D8!$AC$3:$AC$14,0), 1)</f>
        <v>1.1154294597745822</v>
      </c>
      <c r="N2599">
        <f>INDEX(DEM_D8!AJ$3:AJ$14, MATCH($B2599,DEM_D8!$AC$3:$AC$14,0), 1)</f>
        <v>0.47804119704624948</v>
      </c>
    </row>
    <row r="2600" spans="1:14">
      <c r="A2600" s="35">
        <v>39113</v>
      </c>
      <c r="B2600">
        <f t="shared" si="40"/>
        <v>1</v>
      </c>
      <c r="C2600" s="38">
        <f>INDEX(S_FOLSM!Z$3:Z$14, MATCH($B2600,S_FOLSM!$X$3:$X$14,0), 1)</f>
        <v>2.8931208658533433E-2</v>
      </c>
      <c r="D2600" s="38">
        <f>INDEX(S_FOLSM!AA$3:AA$14, MATCH($B2600,S_FOLSM!$X$3:$X$14,0), 1)</f>
        <v>10.542168674698797</v>
      </c>
      <c r="E2600" s="38">
        <f>INDEX(S_FOLSM!AB$3:AB$14, MATCH($B2600,S_FOLSM!$X$3:$X$14,0), 1)</f>
        <v>17.561212592304702</v>
      </c>
      <c r="F2600" s="38">
        <f>INDEX(S_FOLSM!AC$3:AC$14, MATCH($B2600,S_FOLSM!$X$3:$X$14,0), 1)</f>
        <v>17.561212592304702</v>
      </c>
      <c r="G2600" s="38">
        <f>INDEX(D_FOLSM_NP!$M$2:$M$13, MATCH($B2600,D_FOLSM_NP!$L$2:$L$13,0), 1)</f>
        <v>87.889202707669881</v>
      </c>
      <c r="H2600">
        <f>I_FOLSM!$F2589</f>
        <v>1245</v>
      </c>
      <c r="I2600">
        <f>INDEX(DEM_D8!AE$3:AE$14, MATCH($B2600,DEM_D8!$AC$3:$AC$14,0), 1)</f>
        <v>0.22308589195491643</v>
      </c>
      <c r="J2600">
        <f>INDEX(DEM_D8!AF$3:AF$14, MATCH($B2600,DEM_D8!$AC$3:$AC$14,0), 1)</f>
        <v>0.77123982221571519</v>
      </c>
      <c r="K2600">
        <f>INDEX(DEM_D8!AG$3:AG$14, MATCH($B2600,DEM_D8!$AC$3:$AC$14,0), 1)</f>
        <v>0.24061407525855374</v>
      </c>
      <c r="L2600">
        <f>INDEX(DEM_D8!AH$3:AH$14, MATCH($B2600,DEM_D8!$AC$3:$AC$14,0), 1)</f>
        <v>1.0198212203653323</v>
      </c>
      <c r="M2600">
        <f>INDEX(DEM_D8!AI$3:AI$14, MATCH($B2600,DEM_D8!$AC$3:$AC$14,0), 1)</f>
        <v>1.1154294597745822</v>
      </c>
      <c r="N2600">
        <f>INDEX(DEM_D8!AJ$3:AJ$14, MATCH($B2600,DEM_D8!$AC$3:$AC$14,0), 1)</f>
        <v>0.47804119704624948</v>
      </c>
    </row>
    <row r="2601" spans="1:14">
      <c r="A2601" s="35">
        <v>39114</v>
      </c>
      <c r="B2601">
        <f t="shared" si="40"/>
        <v>2</v>
      </c>
      <c r="C2601" s="38">
        <f>INDEX(S_FOLSM!Z$3:Z$14, MATCH($B2601,S_FOLSM!$X$3:$X$14,0), 1)</f>
        <v>5.6209122149751434E-2</v>
      </c>
      <c r="D2601" s="38">
        <f>INDEX(S_FOLSM!AA$3:AA$14, MATCH($B2601,S_FOLSM!$X$3:$X$14,0), 1)</f>
        <v>11.694922547332185</v>
      </c>
      <c r="E2601" s="38">
        <f>INDEX(S_FOLSM!AB$3:AB$14, MATCH($B2601,S_FOLSM!$X$3:$X$14,0), 1)</f>
        <v>19.243545611015492</v>
      </c>
      <c r="F2601" s="38">
        <f>INDEX(S_FOLSM!AC$3:AC$14, MATCH($B2601,S_FOLSM!$X$3:$X$14,0), 1)</f>
        <v>19.243545611015492</v>
      </c>
      <c r="G2601" s="38">
        <f>INDEX(D_FOLSM_NP!$M$2:$M$13, MATCH($B2601,D_FOLSM_NP!$L$2:$L$13,0), 1)</f>
        <v>96.541872101015244</v>
      </c>
      <c r="H2601">
        <f>I_FOLSM!$F2590</f>
        <v>1275</v>
      </c>
      <c r="I2601">
        <f>INDEX(DEM_D8!AE$3:AE$14, MATCH($B2601,DEM_D8!$AC$3:$AC$14,0), 1)</f>
        <v>0.24698795180722891</v>
      </c>
      <c r="J2601">
        <f>INDEX(DEM_D8!AF$3:AF$14, MATCH($B2601,DEM_D8!$AC$3:$AC$14,0), 1)</f>
        <v>0.8538726603102561</v>
      </c>
      <c r="K2601">
        <f>INDEX(DEM_D8!AG$3:AG$14, MATCH($B2601,DEM_D8!$AC$3:$AC$14,0), 1)</f>
        <v>0.26639415475054162</v>
      </c>
      <c r="L2601">
        <f>INDEX(DEM_D8!AH$3:AH$14, MATCH($B2601,DEM_D8!$AC$3:$AC$14,0), 1)</f>
        <v>1.1290877796901893</v>
      </c>
      <c r="M2601">
        <f>INDEX(DEM_D8!AI$3:AI$14, MATCH($B2601,DEM_D8!$AC$3:$AC$14,0), 1)</f>
        <v>1.2349397590361446</v>
      </c>
      <c r="N2601">
        <f>INDEX(DEM_D8!AJ$3:AJ$14, MATCH($B2601,DEM_D8!$AC$3:$AC$14,0), 1)</f>
        <v>0.52925989672977625</v>
      </c>
    </row>
    <row r="2602" spans="1:14">
      <c r="A2602" s="35">
        <v>39115</v>
      </c>
      <c r="B2602">
        <f t="shared" si="40"/>
        <v>2</v>
      </c>
      <c r="C2602" s="38">
        <f>INDEX(S_FOLSM!Z$3:Z$14, MATCH($B2602,S_FOLSM!$X$3:$X$14,0), 1)</f>
        <v>5.6209122149751434E-2</v>
      </c>
      <c r="D2602" s="38">
        <f>INDEX(S_FOLSM!AA$3:AA$14, MATCH($B2602,S_FOLSM!$X$3:$X$14,0), 1)</f>
        <v>11.694922547332185</v>
      </c>
      <c r="E2602" s="38">
        <f>INDEX(S_FOLSM!AB$3:AB$14, MATCH($B2602,S_FOLSM!$X$3:$X$14,0), 1)</f>
        <v>19.243545611015492</v>
      </c>
      <c r="F2602" s="38">
        <f>INDEX(S_FOLSM!AC$3:AC$14, MATCH($B2602,S_FOLSM!$X$3:$X$14,0), 1)</f>
        <v>19.243545611015492</v>
      </c>
      <c r="G2602" s="38">
        <f>INDEX(D_FOLSM_NP!$M$2:$M$13, MATCH($B2602,D_FOLSM_NP!$L$2:$L$13,0), 1)</f>
        <v>96.541872101015244</v>
      </c>
      <c r="H2602">
        <f>I_FOLSM!$F2591</f>
        <v>1234</v>
      </c>
      <c r="I2602">
        <f>INDEX(DEM_D8!AE$3:AE$14, MATCH($B2602,DEM_D8!$AC$3:$AC$14,0), 1)</f>
        <v>0.24698795180722891</v>
      </c>
      <c r="J2602">
        <f>INDEX(DEM_D8!AF$3:AF$14, MATCH($B2602,DEM_D8!$AC$3:$AC$14,0), 1)</f>
        <v>0.8538726603102561</v>
      </c>
      <c r="K2602">
        <f>INDEX(DEM_D8!AG$3:AG$14, MATCH($B2602,DEM_D8!$AC$3:$AC$14,0), 1)</f>
        <v>0.26639415475054162</v>
      </c>
      <c r="L2602">
        <f>INDEX(DEM_D8!AH$3:AH$14, MATCH($B2602,DEM_D8!$AC$3:$AC$14,0), 1)</f>
        <v>1.1290877796901893</v>
      </c>
      <c r="M2602">
        <f>INDEX(DEM_D8!AI$3:AI$14, MATCH($B2602,DEM_D8!$AC$3:$AC$14,0), 1)</f>
        <v>1.2349397590361446</v>
      </c>
      <c r="N2602">
        <f>INDEX(DEM_D8!AJ$3:AJ$14, MATCH($B2602,DEM_D8!$AC$3:$AC$14,0), 1)</f>
        <v>0.52925989672977625</v>
      </c>
    </row>
    <row r="2603" spans="1:14">
      <c r="A2603" s="35">
        <v>39116</v>
      </c>
      <c r="B2603">
        <f t="shared" si="40"/>
        <v>2</v>
      </c>
      <c r="C2603" s="38">
        <f>INDEX(S_FOLSM!Z$3:Z$14, MATCH($B2603,S_FOLSM!$X$3:$X$14,0), 1)</f>
        <v>5.6209122149751434E-2</v>
      </c>
      <c r="D2603" s="38">
        <f>INDEX(S_FOLSM!AA$3:AA$14, MATCH($B2603,S_FOLSM!$X$3:$X$14,0), 1)</f>
        <v>11.694922547332185</v>
      </c>
      <c r="E2603" s="38">
        <f>INDEX(S_FOLSM!AB$3:AB$14, MATCH($B2603,S_FOLSM!$X$3:$X$14,0), 1)</f>
        <v>19.243545611015492</v>
      </c>
      <c r="F2603" s="38">
        <f>INDEX(S_FOLSM!AC$3:AC$14, MATCH($B2603,S_FOLSM!$X$3:$X$14,0), 1)</f>
        <v>19.243545611015492</v>
      </c>
      <c r="G2603" s="38">
        <f>INDEX(D_FOLSM_NP!$M$2:$M$13, MATCH($B2603,D_FOLSM_NP!$L$2:$L$13,0), 1)</f>
        <v>96.541872101015244</v>
      </c>
      <c r="H2603">
        <f>I_FOLSM!$F2592</f>
        <v>1437</v>
      </c>
      <c r="I2603">
        <f>INDEX(DEM_D8!AE$3:AE$14, MATCH($B2603,DEM_D8!$AC$3:$AC$14,0), 1)</f>
        <v>0.24698795180722891</v>
      </c>
      <c r="J2603">
        <f>INDEX(DEM_D8!AF$3:AF$14, MATCH($B2603,DEM_D8!$AC$3:$AC$14,0), 1)</f>
        <v>0.8538726603102561</v>
      </c>
      <c r="K2603">
        <f>INDEX(DEM_D8!AG$3:AG$14, MATCH($B2603,DEM_D8!$AC$3:$AC$14,0), 1)</f>
        <v>0.26639415475054162</v>
      </c>
      <c r="L2603">
        <f>INDEX(DEM_D8!AH$3:AH$14, MATCH($B2603,DEM_D8!$AC$3:$AC$14,0), 1)</f>
        <v>1.1290877796901893</v>
      </c>
      <c r="M2603">
        <f>INDEX(DEM_D8!AI$3:AI$14, MATCH($B2603,DEM_D8!$AC$3:$AC$14,0), 1)</f>
        <v>1.2349397590361446</v>
      </c>
      <c r="N2603">
        <f>INDEX(DEM_D8!AJ$3:AJ$14, MATCH($B2603,DEM_D8!$AC$3:$AC$14,0), 1)</f>
        <v>0.52925989672977625</v>
      </c>
    </row>
    <row r="2604" spans="1:14">
      <c r="A2604" s="35">
        <v>39117</v>
      </c>
      <c r="B2604">
        <f t="shared" si="40"/>
        <v>2</v>
      </c>
      <c r="C2604" s="38">
        <f>INDEX(S_FOLSM!Z$3:Z$14, MATCH($B2604,S_FOLSM!$X$3:$X$14,0), 1)</f>
        <v>5.6209122149751434E-2</v>
      </c>
      <c r="D2604" s="38">
        <f>INDEX(S_FOLSM!AA$3:AA$14, MATCH($B2604,S_FOLSM!$X$3:$X$14,0), 1)</f>
        <v>11.694922547332185</v>
      </c>
      <c r="E2604" s="38">
        <f>INDEX(S_FOLSM!AB$3:AB$14, MATCH($B2604,S_FOLSM!$X$3:$X$14,0), 1)</f>
        <v>19.243545611015492</v>
      </c>
      <c r="F2604" s="38">
        <f>INDEX(S_FOLSM!AC$3:AC$14, MATCH($B2604,S_FOLSM!$X$3:$X$14,0), 1)</f>
        <v>19.243545611015492</v>
      </c>
      <c r="G2604" s="38">
        <f>INDEX(D_FOLSM_NP!$M$2:$M$13, MATCH($B2604,D_FOLSM_NP!$L$2:$L$13,0), 1)</f>
        <v>96.541872101015244</v>
      </c>
      <c r="H2604">
        <f>I_FOLSM!$F2593</f>
        <v>1384</v>
      </c>
      <c r="I2604">
        <f>INDEX(DEM_D8!AE$3:AE$14, MATCH($B2604,DEM_D8!$AC$3:$AC$14,0), 1)</f>
        <v>0.24698795180722891</v>
      </c>
      <c r="J2604">
        <f>INDEX(DEM_D8!AF$3:AF$14, MATCH($B2604,DEM_D8!$AC$3:$AC$14,0), 1)</f>
        <v>0.8538726603102561</v>
      </c>
      <c r="K2604">
        <f>INDEX(DEM_D8!AG$3:AG$14, MATCH($B2604,DEM_D8!$AC$3:$AC$14,0), 1)</f>
        <v>0.26639415475054162</v>
      </c>
      <c r="L2604">
        <f>INDEX(DEM_D8!AH$3:AH$14, MATCH($B2604,DEM_D8!$AC$3:$AC$14,0), 1)</f>
        <v>1.1290877796901893</v>
      </c>
      <c r="M2604">
        <f>INDEX(DEM_D8!AI$3:AI$14, MATCH($B2604,DEM_D8!$AC$3:$AC$14,0), 1)</f>
        <v>1.2349397590361446</v>
      </c>
      <c r="N2604">
        <f>INDEX(DEM_D8!AJ$3:AJ$14, MATCH($B2604,DEM_D8!$AC$3:$AC$14,0), 1)</f>
        <v>0.52925989672977625</v>
      </c>
    </row>
    <row r="2605" spans="1:14">
      <c r="A2605" s="35">
        <v>39118</v>
      </c>
      <c r="B2605">
        <f t="shared" si="40"/>
        <v>2</v>
      </c>
      <c r="C2605" s="38">
        <f>INDEX(S_FOLSM!Z$3:Z$14, MATCH($B2605,S_FOLSM!$X$3:$X$14,0), 1)</f>
        <v>5.6209122149751434E-2</v>
      </c>
      <c r="D2605" s="38">
        <f>INDEX(S_FOLSM!AA$3:AA$14, MATCH($B2605,S_FOLSM!$X$3:$X$14,0), 1)</f>
        <v>11.694922547332185</v>
      </c>
      <c r="E2605" s="38">
        <f>INDEX(S_FOLSM!AB$3:AB$14, MATCH($B2605,S_FOLSM!$X$3:$X$14,0), 1)</f>
        <v>19.243545611015492</v>
      </c>
      <c r="F2605" s="38">
        <f>INDEX(S_FOLSM!AC$3:AC$14, MATCH($B2605,S_FOLSM!$X$3:$X$14,0), 1)</f>
        <v>19.243545611015492</v>
      </c>
      <c r="G2605" s="38">
        <f>INDEX(D_FOLSM_NP!$M$2:$M$13, MATCH($B2605,D_FOLSM_NP!$L$2:$L$13,0), 1)</f>
        <v>96.541872101015244</v>
      </c>
      <c r="H2605">
        <f>I_FOLSM!$F2594</f>
        <v>1107</v>
      </c>
      <c r="I2605">
        <f>INDEX(DEM_D8!AE$3:AE$14, MATCH($B2605,DEM_D8!$AC$3:$AC$14,0), 1)</f>
        <v>0.24698795180722891</v>
      </c>
      <c r="J2605">
        <f>INDEX(DEM_D8!AF$3:AF$14, MATCH($B2605,DEM_D8!$AC$3:$AC$14,0), 1)</f>
        <v>0.8538726603102561</v>
      </c>
      <c r="K2605">
        <f>INDEX(DEM_D8!AG$3:AG$14, MATCH($B2605,DEM_D8!$AC$3:$AC$14,0), 1)</f>
        <v>0.26639415475054162</v>
      </c>
      <c r="L2605">
        <f>INDEX(DEM_D8!AH$3:AH$14, MATCH($B2605,DEM_D8!$AC$3:$AC$14,0), 1)</f>
        <v>1.1290877796901893</v>
      </c>
      <c r="M2605">
        <f>INDEX(DEM_D8!AI$3:AI$14, MATCH($B2605,DEM_D8!$AC$3:$AC$14,0), 1)</f>
        <v>1.2349397590361446</v>
      </c>
      <c r="N2605">
        <f>INDEX(DEM_D8!AJ$3:AJ$14, MATCH($B2605,DEM_D8!$AC$3:$AC$14,0), 1)</f>
        <v>0.52925989672977625</v>
      </c>
    </row>
    <row r="2606" spans="1:14">
      <c r="A2606" s="35">
        <v>39119</v>
      </c>
      <c r="B2606">
        <f t="shared" si="40"/>
        <v>2</v>
      </c>
      <c r="C2606" s="38">
        <f>INDEX(S_FOLSM!Z$3:Z$14, MATCH($B2606,S_FOLSM!$X$3:$X$14,0), 1)</f>
        <v>5.6209122149751434E-2</v>
      </c>
      <c r="D2606" s="38">
        <f>INDEX(S_FOLSM!AA$3:AA$14, MATCH($B2606,S_FOLSM!$X$3:$X$14,0), 1)</f>
        <v>11.694922547332185</v>
      </c>
      <c r="E2606" s="38">
        <f>INDEX(S_FOLSM!AB$3:AB$14, MATCH($B2606,S_FOLSM!$X$3:$X$14,0), 1)</f>
        <v>19.243545611015492</v>
      </c>
      <c r="F2606" s="38">
        <f>INDEX(S_FOLSM!AC$3:AC$14, MATCH($B2606,S_FOLSM!$X$3:$X$14,0), 1)</f>
        <v>19.243545611015492</v>
      </c>
      <c r="G2606" s="38">
        <f>INDEX(D_FOLSM_NP!$M$2:$M$13, MATCH($B2606,D_FOLSM_NP!$L$2:$L$13,0), 1)</f>
        <v>96.541872101015244</v>
      </c>
      <c r="H2606">
        <f>I_FOLSM!$F2595</f>
        <v>984</v>
      </c>
      <c r="I2606">
        <f>INDEX(DEM_D8!AE$3:AE$14, MATCH($B2606,DEM_D8!$AC$3:$AC$14,0), 1)</f>
        <v>0.24698795180722891</v>
      </c>
      <c r="J2606">
        <f>INDEX(DEM_D8!AF$3:AF$14, MATCH($B2606,DEM_D8!$AC$3:$AC$14,0), 1)</f>
        <v>0.8538726603102561</v>
      </c>
      <c r="K2606">
        <f>INDEX(DEM_D8!AG$3:AG$14, MATCH($B2606,DEM_D8!$AC$3:$AC$14,0), 1)</f>
        <v>0.26639415475054162</v>
      </c>
      <c r="L2606">
        <f>INDEX(DEM_D8!AH$3:AH$14, MATCH($B2606,DEM_D8!$AC$3:$AC$14,0), 1)</f>
        <v>1.1290877796901893</v>
      </c>
      <c r="M2606">
        <f>INDEX(DEM_D8!AI$3:AI$14, MATCH($B2606,DEM_D8!$AC$3:$AC$14,0), 1)</f>
        <v>1.2349397590361446</v>
      </c>
      <c r="N2606">
        <f>INDEX(DEM_D8!AJ$3:AJ$14, MATCH($B2606,DEM_D8!$AC$3:$AC$14,0), 1)</f>
        <v>0.52925989672977625</v>
      </c>
    </row>
    <row r="2607" spans="1:14">
      <c r="A2607" s="35">
        <v>39120</v>
      </c>
      <c r="B2607">
        <f t="shared" si="40"/>
        <v>2</v>
      </c>
      <c r="C2607" s="38">
        <f>INDEX(S_FOLSM!Z$3:Z$14, MATCH($B2607,S_FOLSM!$X$3:$X$14,0), 1)</f>
        <v>5.6209122149751434E-2</v>
      </c>
      <c r="D2607" s="38">
        <f>INDEX(S_FOLSM!AA$3:AA$14, MATCH($B2607,S_FOLSM!$X$3:$X$14,0), 1)</f>
        <v>11.694922547332185</v>
      </c>
      <c r="E2607" s="38">
        <f>INDEX(S_FOLSM!AB$3:AB$14, MATCH($B2607,S_FOLSM!$X$3:$X$14,0), 1)</f>
        <v>19.243545611015492</v>
      </c>
      <c r="F2607" s="38">
        <f>INDEX(S_FOLSM!AC$3:AC$14, MATCH($B2607,S_FOLSM!$X$3:$X$14,0), 1)</f>
        <v>19.243545611015492</v>
      </c>
      <c r="G2607" s="38">
        <f>INDEX(D_FOLSM_NP!$M$2:$M$13, MATCH($B2607,D_FOLSM_NP!$L$2:$L$13,0), 1)</f>
        <v>96.541872101015244</v>
      </c>
      <c r="H2607">
        <f>I_FOLSM!$F2596</f>
        <v>1141</v>
      </c>
      <c r="I2607">
        <f>INDEX(DEM_D8!AE$3:AE$14, MATCH($B2607,DEM_D8!$AC$3:$AC$14,0), 1)</f>
        <v>0.24698795180722891</v>
      </c>
      <c r="J2607">
        <f>INDEX(DEM_D8!AF$3:AF$14, MATCH($B2607,DEM_D8!$AC$3:$AC$14,0), 1)</f>
        <v>0.8538726603102561</v>
      </c>
      <c r="K2607">
        <f>INDEX(DEM_D8!AG$3:AG$14, MATCH($B2607,DEM_D8!$AC$3:$AC$14,0), 1)</f>
        <v>0.26639415475054162</v>
      </c>
      <c r="L2607">
        <f>INDEX(DEM_D8!AH$3:AH$14, MATCH($B2607,DEM_D8!$AC$3:$AC$14,0), 1)</f>
        <v>1.1290877796901893</v>
      </c>
      <c r="M2607">
        <f>INDEX(DEM_D8!AI$3:AI$14, MATCH($B2607,DEM_D8!$AC$3:$AC$14,0), 1)</f>
        <v>1.2349397590361446</v>
      </c>
      <c r="N2607">
        <f>INDEX(DEM_D8!AJ$3:AJ$14, MATCH($B2607,DEM_D8!$AC$3:$AC$14,0), 1)</f>
        <v>0.52925989672977625</v>
      </c>
    </row>
    <row r="2608" spans="1:14">
      <c r="A2608" s="35">
        <v>39121</v>
      </c>
      <c r="B2608">
        <f t="shared" si="40"/>
        <v>2</v>
      </c>
      <c r="C2608" s="38">
        <f>INDEX(S_FOLSM!Z$3:Z$14, MATCH($B2608,S_FOLSM!$X$3:$X$14,0), 1)</f>
        <v>5.6209122149751434E-2</v>
      </c>
      <c r="D2608" s="38">
        <f>INDEX(S_FOLSM!AA$3:AA$14, MATCH($B2608,S_FOLSM!$X$3:$X$14,0), 1)</f>
        <v>11.694922547332185</v>
      </c>
      <c r="E2608" s="38">
        <f>INDEX(S_FOLSM!AB$3:AB$14, MATCH($B2608,S_FOLSM!$X$3:$X$14,0), 1)</f>
        <v>19.243545611015492</v>
      </c>
      <c r="F2608" s="38">
        <f>INDEX(S_FOLSM!AC$3:AC$14, MATCH($B2608,S_FOLSM!$X$3:$X$14,0), 1)</f>
        <v>19.243545611015492</v>
      </c>
      <c r="G2608" s="38">
        <f>INDEX(D_FOLSM_NP!$M$2:$M$13, MATCH($B2608,D_FOLSM_NP!$L$2:$L$13,0), 1)</f>
        <v>96.541872101015244</v>
      </c>
      <c r="H2608">
        <f>I_FOLSM!$F2597</f>
        <v>1526</v>
      </c>
      <c r="I2608">
        <f>INDEX(DEM_D8!AE$3:AE$14, MATCH($B2608,DEM_D8!$AC$3:$AC$14,0), 1)</f>
        <v>0.24698795180722891</v>
      </c>
      <c r="J2608">
        <f>INDEX(DEM_D8!AF$3:AF$14, MATCH($B2608,DEM_D8!$AC$3:$AC$14,0), 1)</f>
        <v>0.8538726603102561</v>
      </c>
      <c r="K2608">
        <f>INDEX(DEM_D8!AG$3:AG$14, MATCH($B2608,DEM_D8!$AC$3:$AC$14,0), 1)</f>
        <v>0.26639415475054162</v>
      </c>
      <c r="L2608">
        <f>INDEX(DEM_D8!AH$3:AH$14, MATCH($B2608,DEM_D8!$AC$3:$AC$14,0), 1)</f>
        <v>1.1290877796901893</v>
      </c>
      <c r="M2608">
        <f>INDEX(DEM_D8!AI$3:AI$14, MATCH($B2608,DEM_D8!$AC$3:$AC$14,0), 1)</f>
        <v>1.2349397590361446</v>
      </c>
      <c r="N2608">
        <f>INDEX(DEM_D8!AJ$3:AJ$14, MATCH($B2608,DEM_D8!$AC$3:$AC$14,0), 1)</f>
        <v>0.52925989672977625</v>
      </c>
    </row>
    <row r="2609" spans="1:14">
      <c r="A2609" s="35">
        <v>39122</v>
      </c>
      <c r="B2609">
        <f t="shared" si="40"/>
        <v>2</v>
      </c>
      <c r="C2609" s="38">
        <f>INDEX(S_FOLSM!Z$3:Z$14, MATCH($B2609,S_FOLSM!$X$3:$X$14,0), 1)</f>
        <v>5.6209122149751434E-2</v>
      </c>
      <c r="D2609" s="38">
        <f>INDEX(S_FOLSM!AA$3:AA$14, MATCH($B2609,S_FOLSM!$X$3:$X$14,0), 1)</f>
        <v>11.694922547332185</v>
      </c>
      <c r="E2609" s="38">
        <f>INDEX(S_FOLSM!AB$3:AB$14, MATCH($B2609,S_FOLSM!$X$3:$X$14,0), 1)</f>
        <v>19.243545611015492</v>
      </c>
      <c r="F2609" s="38">
        <f>INDEX(S_FOLSM!AC$3:AC$14, MATCH($B2609,S_FOLSM!$X$3:$X$14,0), 1)</f>
        <v>19.243545611015492</v>
      </c>
      <c r="G2609" s="38">
        <f>INDEX(D_FOLSM_NP!$M$2:$M$13, MATCH($B2609,D_FOLSM_NP!$L$2:$L$13,0), 1)</f>
        <v>96.541872101015244</v>
      </c>
      <c r="H2609">
        <f>I_FOLSM!$F2598</f>
        <v>2536</v>
      </c>
      <c r="I2609">
        <f>INDEX(DEM_D8!AE$3:AE$14, MATCH($B2609,DEM_D8!$AC$3:$AC$14,0), 1)</f>
        <v>0.24698795180722891</v>
      </c>
      <c r="J2609">
        <f>INDEX(DEM_D8!AF$3:AF$14, MATCH($B2609,DEM_D8!$AC$3:$AC$14,0), 1)</f>
        <v>0.8538726603102561</v>
      </c>
      <c r="K2609">
        <f>INDEX(DEM_D8!AG$3:AG$14, MATCH($B2609,DEM_D8!$AC$3:$AC$14,0), 1)</f>
        <v>0.26639415475054162</v>
      </c>
      <c r="L2609">
        <f>INDEX(DEM_D8!AH$3:AH$14, MATCH($B2609,DEM_D8!$AC$3:$AC$14,0), 1)</f>
        <v>1.1290877796901893</v>
      </c>
      <c r="M2609">
        <f>INDEX(DEM_D8!AI$3:AI$14, MATCH($B2609,DEM_D8!$AC$3:$AC$14,0), 1)</f>
        <v>1.2349397590361446</v>
      </c>
      <c r="N2609">
        <f>INDEX(DEM_D8!AJ$3:AJ$14, MATCH($B2609,DEM_D8!$AC$3:$AC$14,0), 1)</f>
        <v>0.52925989672977625</v>
      </c>
    </row>
    <row r="2610" spans="1:14">
      <c r="A2610" s="35">
        <v>39123</v>
      </c>
      <c r="B2610">
        <f t="shared" si="40"/>
        <v>2</v>
      </c>
      <c r="C2610" s="38">
        <f>INDEX(S_FOLSM!Z$3:Z$14, MATCH($B2610,S_FOLSM!$X$3:$X$14,0), 1)</f>
        <v>5.6209122149751434E-2</v>
      </c>
      <c r="D2610" s="38">
        <f>INDEX(S_FOLSM!AA$3:AA$14, MATCH($B2610,S_FOLSM!$X$3:$X$14,0), 1)</f>
        <v>11.694922547332185</v>
      </c>
      <c r="E2610" s="38">
        <f>INDEX(S_FOLSM!AB$3:AB$14, MATCH($B2610,S_FOLSM!$X$3:$X$14,0), 1)</f>
        <v>19.243545611015492</v>
      </c>
      <c r="F2610" s="38">
        <f>INDEX(S_FOLSM!AC$3:AC$14, MATCH($B2610,S_FOLSM!$X$3:$X$14,0), 1)</f>
        <v>19.243545611015492</v>
      </c>
      <c r="G2610" s="38">
        <f>INDEX(D_FOLSM_NP!$M$2:$M$13, MATCH($B2610,D_FOLSM_NP!$L$2:$L$13,0), 1)</f>
        <v>96.541872101015244</v>
      </c>
      <c r="H2610">
        <f>I_FOLSM!$F2599</f>
        <v>9296</v>
      </c>
      <c r="I2610">
        <f>INDEX(DEM_D8!AE$3:AE$14, MATCH($B2610,DEM_D8!$AC$3:$AC$14,0), 1)</f>
        <v>0.24698795180722891</v>
      </c>
      <c r="J2610">
        <f>INDEX(DEM_D8!AF$3:AF$14, MATCH($B2610,DEM_D8!$AC$3:$AC$14,0), 1)</f>
        <v>0.8538726603102561</v>
      </c>
      <c r="K2610">
        <f>INDEX(DEM_D8!AG$3:AG$14, MATCH($B2610,DEM_D8!$AC$3:$AC$14,0), 1)</f>
        <v>0.26639415475054162</v>
      </c>
      <c r="L2610">
        <f>INDEX(DEM_D8!AH$3:AH$14, MATCH($B2610,DEM_D8!$AC$3:$AC$14,0), 1)</f>
        <v>1.1290877796901893</v>
      </c>
      <c r="M2610">
        <f>INDEX(DEM_D8!AI$3:AI$14, MATCH($B2610,DEM_D8!$AC$3:$AC$14,0), 1)</f>
        <v>1.2349397590361446</v>
      </c>
      <c r="N2610">
        <f>INDEX(DEM_D8!AJ$3:AJ$14, MATCH($B2610,DEM_D8!$AC$3:$AC$14,0), 1)</f>
        <v>0.52925989672977625</v>
      </c>
    </row>
    <row r="2611" spans="1:14">
      <c r="A2611" s="35">
        <v>39124</v>
      </c>
      <c r="B2611">
        <f t="shared" si="40"/>
        <v>2</v>
      </c>
      <c r="C2611" s="38">
        <f>INDEX(S_FOLSM!Z$3:Z$14, MATCH($B2611,S_FOLSM!$X$3:$X$14,0), 1)</f>
        <v>5.6209122149751434E-2</v>
      </c>
      <c r="D2611" s="38">
        <f>INDEX(S_FOLSM!AA$3:AA$14, MATCH($B2611,S_FOLSM!$X$3:$X$14,0), 1)</f>
        <v>11.694922547332185</v>
      </c>
      <c r="E2611" s="38">
        <f>INDEX(S_FOLSM!AB$3:AB$14, MATCH($B2611,S_FOLSM!$X$3:$X$14,0), 1)</f>
        <v>19.243545611015492</v>
      </c>
      <c r="F2611" s="38">
        <f>INDEX(S_FOLSM!AC$3:AC$14, MATCH($B2611,S_FOLSM!$X$3:$X$14,0), 1)</f>
        <v>19.243545611015492</v>
      </c>
      <c r="G2611" s="38">
        <f>INDEX(D_FOLSM_NP!$M$2:$M$13, MATCH($B2611,D_FOLSM_NP!$L$2:$L$13,0), 1)</f>
        <v>96.541872101015244</v>
      </c>
      <c r="H2611">
        <f>I_FOLSM!$F2600</f>
        <v>20443</v>
      </c>
      <c r="I2611">
        <f>INDEX(DEM_D8!AE$3:AE$14, MATCH($B2611,DEM_D8!$AC$3:$AC$14,0), 1)</f>
        <v>0.24698795180722891</v>
      </c>
      <c r="J2611">
        <f>INDEX(DEM_D8!AF$3:AF$14, MATCH($B2611,DEM_D8!$AC$3:$AC$14,0), 1)</f>
        <v>0.8538726603102561</v>
      </c>
      <c r="K2611">
        <f>INDEX(DEM_D8!AG$3:AG$14, MATCH($B2611,DEM_D8!$AC$3:$AC$14,0), 1)</f>
        <v>0.26639415475054162</v>
      </c>
      <c r="L2611">
        <f>INDEX(DEM_D8!AH$3:AH$14, MATCH($B2611,DEM_D8!$AC$3:$AC$14,0), 1)</f>
        <v>1.1290877796901893</v>
      </c>
      <c r="M2611">
        <f>INDEX(DEM_D8!AI$3:AI$14, MATCH($B2611,DEM_D8!$AC$3:$AC$14,0), 1)</f>
        <v>1.2349397590361446</v>
      </c>
      <c r="N2611">
        <f>INDEX(DEM_D8!AJ$3:AJ$14, MATCH($B2611,DEM_D8!$AC$3:$AC$14,0), 1)</f>
        <v>0.52925989672977625</v>
      </c>
    </row>
    <row r="2612" spans="1:14">
      <c r="A2612" s="35">
        <v>39125</v>
      </c>
      <c r="B2612">
        <f t="shared" si="40"/>
        <v>2</v>
      </c>
      <c r="C2612" s="38">
        <f>INDEX(S_FOLSM!Z$3:Z$14, MATCH($B2612,S_FOLSM!$X$3:$X$14,0), 1)</f>
        <v>5.6209122149751434E-2</v>
      </c>
      <c r="D2612" s="38">
        <f>INDEX(S_FOLSM!AA$3:AA$14, MATCH($B2612,S_FOLSM!$X$3:$X$14,0), 1)</f>
        <v>11.694922547332185</v>
      </c>
      <c r="E2612" s="38">
        <f>INDEX(S_FOLSM!AB$3:AB$14, MATCH($B2612,S_FOLSM!$X$3:$X$14,0), 1)</f>
        <v>19.243545611015492</v>
      </c>
      <c r="F2612" s="38">
        <f>INDEX(S_FOLSM!AC$3:AC$14, MATCH($B2612,S_FOLSM!$X$3:$X$14,0), 1)</f>
        <v>19.243545611015492</v>
      </c>
      <c r="G2612" s="38">
        <f>INDEX(D_FOLSM_NP!$M$2:$M$13, MATCH($B2612,D_FOLSM_NP!$L$2:$L$13,0), 1)</f>
        <v>96.541872101015244</v>
      </c>
      <c r="H2612">
        <f>I_FOLSM!$F2601</f>
        <v>8748</v>
      </c>
      <c r="I2612">
        <f>INDEX(DEM_D8!AE$3:AE$14, MATCH($B2612,DEM_D8!$AC$3:$AC$14,0), 1)</f>
        <v>0.24698795180722891</v>
      </c>
      <c r="J2612">
        <f>INDEX(DEM_D8!AF$3:AF$14, MATCH($B2612,DEM_D8!$AC$3:$AC$14,0), 1)</f>
        <v>0.8538726603102561</v>
      </c>
      <c r="K2612">
        <f>INDEX(DEM_D8!AG$3:AG$14, MATCH($B2612,DEM_D8!$AC$3:$AC$14,0), 1)</f>
        <v>0.26639415475054162</v>
      </c>
      <c r="L2612">
        <f>INDEX(DEM_D8!AH$3:AH$14, MATCH($B2612,DEM_D8!$AC$3:$AC$14,0), 1)</f>
        <v>1.1290877796901893</v>
      </c>
      <c r="M2612">
        <f>INDEX(DEM_D8!AI$3:AI$14, MATCH($B2612,DEM_D8!$AC$3:$AC$14,0), 1)</f>
        <v>1.2349397590361446</v>
      </c>
      <c r="N2612">
        <f>INDEX(DEM_D8!AJ$3:AJ$14, MATCH($B2612,DEM_D8!$AC$3:$AC$14,0), 1)</f>
        <v>0.52925989672977625</v>
      </c>
    </row>
    <row r="2613" spans="1:14">
      <c r="A2613" s="35">
        <v>39126</v>
      </c>
      <c r="B2613">
        <f t="shared" si="40"/>
        <v>2</v>
      </c>
      <c r="C2613" s="38">
        <f>INDEX(S_FOLSM!Z$3:Z$14, MATCH($B2613,S_FOLSM!$X$3:$X$14,0), 1)</f>
        <v>5.6209122149751434E-2</v>
      </c>
      <c r="D2613" s="38">
        <f>INDEX(S_FOLSM!AA$3:AA$14, MATCH($B2613,S_FOLSM!$X$3:$X$14,0), 1)</f>
        <v>11.694922547332185</v>
      </c>
      <c r="E2613" s="38">
        <f>INDEX(S_FOLSM!AB$3:AB$14, MATCH($B2613,S_FOLSM!$X$3:$X$14,0), 1)</f>
        <v>19.243545611015492</v>
      </c>
      <c r="F2613" s="38">
        <f>INDEX(S_FOLSM!AC$3:AC$14, MATCH($B2613,S_FOLSM!$X$3:$X$14,0), 1)</f>
        <v>19.243545611015492</v>
      </c>
      <c r="G2613" s="38">
        <f>INDEX(D_FOLSM_NP!$M$2:$M$13, MATCH($B2613,D_FOLSM_NP!$L$2:$L$13,0), 1)</f>
        <v>96.541872101015244</v>
      </c>
      <c r="H2613">
        <f>I_FOLSM!$F2602</f>
        <v>4781</v>
      </c>
      <c r="I2613">
        <f>INDEX(DEM_D8!AE$3:AE$14, MATCH($B2613,DEM_D8!$AC$3:$AC$14,0), 1)</f>
        <v>0.24698795180722891</v>
      </c>
      <c r="J2613">
        <f>INDEX(DEM_D8!AF$3:AF$14, MATCH($B2613,DEM_D8!$AC$3:$AC$14,0), 1)</f>
        <v>0.8538726603102561</v>
      </c>
      <c r="K2613">
        <f>INDEX(DEM_D8!AG$3:AG$14, MATCH($B2613,DEM_D8!$AC$3:$AC$14,0), 1)</f>
        <v>0.26639415475054162</v>
      </c>
      <c r="L2613">
        <f>INDEX(DEM_D8!AH$3:AH$14, MATCH($B2613,DEM_D8!$AC$3:$AC$14,0), 1)</f>
        <v>1.1290877796901893</v>
      </c>
      <c r="M2613">
        <f>INDEX(DEM_D8!AI$3:AI$14, MATCH($B2613,DEM_D8!$AC$3:$AC$14,0), 1)</f>
        <v>1.2349397590361446</v>
      </c>
      <c r="N2613">
        <f>INDEX(DEM_D8!AJ$3:AJ$14, MATCH($B2613,DEM_D8!$AC$3:$AC$14,0), 1)</f>
        <v>0.52925989672977625</v>
      </c>
    </row>
    <row r="2614" spans="1:14">
      <c r="A2614" s="35">
        <v>39127</v>
      </c>
      <c r="B2614">
        <f t="shared" si="40"/>
        <v>2</v>
      </c>
      <c r="C2614" s="38">
        <f>INDEX(S_FOLSM!Z$3:Z$14, MATCH($B2614,S_FOLSM!$X$3:$X$14,0), 1)</f>
        <v>5.6209122149751434E-2</v>
      </c>
      <c r="D2614" s="38">
        <f>INDEX(S_FOLSM!AA$3:AA$14, MATCH($B2614,S_FOLSM!$X$3:$X$14,0), 1)</f>
        <v>11.694922547332185</v>
      </c>
      <c r="E2614" s="38">
        <f>INDEX(S_FOLSM!AB$3:AB$14, MATCH($B2614,S_FOLSM!$X$3:$X$14,0), 1)</f>
        <v>19.243545611015492</v>
      </c>
      <c r="F2614" s="38">
        <f>INDEX(S_FOLSM!AC$3:AC$14, MATCH($B2614,S_FOLSM!$X$3:$X$14,0), 1)</f>
        <v>19.243545611015492</v>
      </c>
      <c r="G2614" s="38">
        <f>INDEX(D_FOLSM_NP!$M$2:$M$13, MATCH($B2614,D_FOLSM_NP!$L$2:$L$13,0), 1)</f>
        <v>96.541872101015244</v>
      </c>
      <c r="H2614">
        <f>I_FOLSM!$F2603</f>
        <v>3689</v>
      </c>
      <c r="I2614">
        <f>INDEX(DEM_D8!AE$3:AE$14, MATCH($B2614,DEM_D8!$AC$3:$AC$14,0), 1)</f>
        <v>0.24698795180722891</v>
      </c>
      <c r="J2614">
        <f>INDEX(DEM_D8!AF$3:AF$14, MATCH($B2614,DEM_D8!$AC$3:$AC$14,0), 1)</f>
        <v>0.8538726603102561</v>
      </c>
      <c r="K2614">
        <f>INDEX(DEM_D8!AG$3:AG$14, MATCH($B2614,DEM_D8!$AC$3:$AC$14,0), 1)</f>
        <v>0.26639415475054162</v>
      </c>
      <c r="L2614">
        <f>INDEX(DEM_D8!AH$3:AH$14, MATCH($B2614,DEM_D8!$AC$3:$AC$14,0), 1)</f>
        <v>1.1290877796901893</v>
      </c>
      <c r="M2614">
        <f>INDEX(DEM_D8!AI$3:AI$14, MATCH($B2614,DEM_D8!$AC$3:$AC$14,0), 1)</f>
        <v>1.2349397590361446</v>
      </c>
      <c r="N2614">
        <f>INDEX(DEM_D8!AJ$3:AJ$14, MATCH($B2614,DEM_D8!$AC$3:$AC$14,0), 1)</f>
        <v>0.52925989672977625</v>
      </c>
    </row>
    <row r="2615" spans="1:14">
      <c r="A2615" s="35">
        <v>39128</v>
      </c>
      <c r="B2615">
        <f t="shared" si="40"/>
        <v>2</v>
      </c>
      <c r="C2615" s="38">
        <f>INDEX(S_FOLSM!Z$3:Z$14, MATCH($B2615,S_FOLSM!$X$3:$X$14,0), 1)</f>
        <v>5.6209122149751434E-2</v>
      </c>
      <c r="D2615" s="38">
        <f>INDEX(S_FOLSM!AA$3:AA$14, MATCH($B2615,S_FOLSM!$X$3:$X$14,0), 1)</f>
        <v>11.694922547332185</v>
      </c>
      <c r="E2615" s="38">
        <f>INDEX(S_FOLSM!AB$3:AB$14, MATCH($B2615,S_FOLSM!$X$3:$X$14,0), 1)</f>
        <v>19.243545611015492</v>
      </c>
      <c r="F2615" s="38">
        <f>INDEX(S_FOLSM!AC$3:AC$14, MATCH($B2615,S_FOLSM!$X$3:$X$14,0), 1)</f>
        <v>19.243545611015492</v>
      </c>
      <c r="G2615" s="38">
        <f>INDEX(D_FOLSM_NP!$M$2:$M$13, MATCH($B2615,D_FOLSM_NP!$L$2:$L$13,0), 1)</f>
        <v>96.541872101015244</v>
      </c>
      <c r="H2615">
        <f>I_FOLSM!$F2604</f>
        <v>3316</v>
      </c>
      <c r="I2615">
        <f>INDEX(DEM_D8!AE$3:AE$14, MATCH($B2615,DEM_D8!$AC$3:$AC$14,0), 1)</f>
        <v>0.24698795180722891</v>
      </c>
      <c r="J2615">
        <f>INDEX(DEM_D8!AF$3:AF$14, MATCH($B2615,DEM_D8!$AC$3:$AC$14,0), 1)</f>
        <v>0.8538726603102561</v>
      </c>
      <c r="K2615">
        <f>INDEX(DEM_D8!AG$3:AG$14, MATCH($B2615,DEM_D8!$AC$3:$AC$14,0), 1)</f>
        <v>0.26639415475054162</v>
      </c>
      <c r="L2615">
        <f>INDEX(DEM_D8!AH$3:AH$14, MATCH($B2615,DEM_D8!$AC$3:$AC$14,0), 1)</f>
        <v>1.1290877796901893</v>
      </c>
      <c r="M2615">
        <f>INDEX(DEM_D8!AI$3:AI$14, MATCH($B2615,DEM_D8!$AC$3:$AC$14,0), 1)</f>
        <v>1.2349397590361446</v>
      </c>
      <c r="N2615">
        <f>INDEX(DEM_D8!AJ$3:AJ$14, MATCH($B2615,DEM_D8!$AC$3:$AC$14,0), 1)</f>
        <v>0.52925989672977625</v>
      </c>
    </row>
    <row r="2616" spans="1:14">
      <c r="A2616" s="35">
        <v>39129</v>
      </c>
      <c r="B2616">
        <f t="shared" si="40"/>
        <v>2</v>
      </c>
      <c r="C2616" s="38">
        <f>INDEX(S_FOLSM!Z$3:Z$14, MATCH($B2616,S_FOLSM!$X$3:$X$14,0), 1)</f>
        <v>5.6209122149751434E-2</v>
      </c>
      <c r="D2616" s="38">
        <f>INDEX(S_FOLSM!AA$3:AA$14, MATCH($B2616,S_FOLSM!$X$3:$X$14,0), 1)</f>
        <v>11.694922547332185</v>
      </c>
      <c r="E2616" s="38">
        <f>INDEX(S_FOLSM!AB$3:AB$14, MATCH($B2616,S_FOLSM!$X$3:$X$14,0), 1)</f>
        <v>19.243545611015492</v>
      </c>
      <c r="F2616" s="38">
        <f>INDEX(S_FOLSM!AC$3:AC$14, MATCH($B2616,S_FOLSM!$X$3:$X$14,0), 1)</f>
        <v>19.243545611015492</v>
      </c>
      <c r="G2616" s="38">
        <f>INDEX(D_FOLSM_NP!$M$2:$M$13, MATCH($B2616,D_FOLSM_NP!$L$2:$L$13,0), 1)</f>
        <v>96.541872101015244</v>
      </c>
      <c r="H2616">
        <f>I_FOLSM!$F2605</f>
        <v>3046</v>
      </c>
      <c r="I2616">
        <f>INDEX(DEM_D8!AE$3:AE$14, MATCH($B2616,DEM_D8!$AC$3:$AC$14,0), 1)</f>
        <v>0.24698795180722891</v>
      </c>
      <c r="J2616">
        <f>INDEX(DEM_D8!AF$3:AF$14, MATCH($B2616,DEM_D8!$AC$3:$AC$14,0), 1)</f>
        <v>0.8538726603102561</v>
      </c>
      <c r="K2616">
        <f>INDEX(DEM_D8!AG$3:AG$14, MATCH($B2616,DEM_D8!$AC$3:$AC$14,0), 1)</f>
        <v>0.26639415475054162</v>
      </c>
      <c r="L2616">
        <f>INDEX(DEM_D8!AH$3:AH$14, MATCH($B2616,DEM_D8!$AC$3:$AC$14,0), 1)</f>
        <v>1.1290877796901893</v>
      </c>
      <c r="M2616">
        <f>INDEX(DEM_D8!AI$3:AI$14, MATCH($B2616,DEM_D8!$AC$3:$AC$14,0), 1)</f>
        <v>1.2349397590361446</v>
      </c>
      <c r="N2616">
        <f>INDEX(DEM_D8!AJ$3:AJ$14, MATCH($B2616,DEM_D8!$AC$3:$AC$14,0), 1)</f>
        <v>0.52925989672977625</v>
      </c>
    </row>
    <row r="2617" spans="1:14">
      <c r="A2617" s="35">
        <v>39130</v>
      </c>
      <c r="B2617">
        <f t="shared" si="40"/>
        <v>2</v>
      </c>
      <c r="C2617" s="38">
        <f>INDEX(S_FOLSM!Z$3:Z$14, MATCH($B2617,S_FOLSM!$X$3:$X$14,0), 1)</f>
        <v>5.6209122149751434E-2</v>
      </c>
      <c r="D2617" s="38">
        <f>INDEX(S_FOLSM!AA$3:AA$14, MATCH($B2617,S_FOLSM!$X$3:$X$14,0), 1)</f>
        <v>11.694922547332185</v>
      </c>
      <c r="E2617" s="38">
        <f>INDEX(S_FOLSM!AB$3:AB$14, MATCH($B2617,S_FOLSM!$X$3:$X$14,0), 1)</f>
        <v>19.243545611015492</v>
      </c>
      <c r="F2617" s="38">
        <f>INDEX(S_FOLSM!AC$3:AC$14, MATCH($B2617,S_FOLSM!$X$3:$X$14,0), 1)</f>
        <v>19.243545611015492</v>
      </c>
      <c r="G2617" s="38">
        <f>INDEX(D_FOLSM_NP!$M$2:$M$13, MATCH($B2617,D_FOLSM_NP!$L$2:$L$13,0), 1)</f>
        <v>96.541872101015244</v>
      </c>
      <c r="H2617">
        <f>I_FOLSM!$F2606</f>
        <v>2652</v>
      </c>
      <c r="I2617">
        <f>INDEX(DEM_D8!AE$3:AE$14, MATCH($B2617,DEM_D8!$AC$3:$AC$14,0), 1)</f>
        <v>0.24698795180722891</v>
      </c>
      <c r="J2617">
        <f>INDEX(DEM_D8!AF$3:AF$14, MATCH($B2617,DEM_D8!$AC$3:$AC$14,0), 1)</f>
        <v>0.8538726603102561</v>
      </c>
      <c r="K2617">
        <f>INDEX(DEM_D8!AG$3:AG$14, MATCH($B2617,DEM_D8!$AC$3:$AC$14,0), 1)</f>
        <v>0.26639415475054162</v>
      </c>
      <c r="L2617">
        <f>INDEX(DEM_D8!AH$3:AH$14, MATCH($B2617,DEM_D8!$AC$3:$AC$14,0), 1)</f>
        <v>1.1290877796901893</v>
      </c>
      <c r="M2617">
        <f>INDEX(DEM_D8!AI$3:AI$14, MATCH($B2617,DEM_D8!$AC$3:$AC$14,0), 1)</f>
        <v>1.2349397590361446</v>
      </c>
      <c r="N2617">
        <f>INDEX(DEM_D8!AJ$3:AJ$14, MATCH($B2617,DEM_D8!$AC$3:$AC$14,0), 1)</f>
        <v>0.52925989672977625</v>
      </c>
    </row>
    <row r="2618" spans="1:14">
      <c r="A2618" s="35">
        <v>39131</v>
      </c>
      <c r="B2618">
        <f t="shared" si="40"/>
        <v>2</v>
      </c>
      <c r="C2618" s="38">
        <f>INDEX(S_FOLSM!Z$3:Z$14, MATCH($B2618,S_FOLSM!$X$3:$X$14,0), 1)</f>
        <v>5.6209122149751434E-2</v>
      </c>
      <c r="D2618" s="38">
        <f>INDEX(S_FOLSM!AA$3:AA$14, MATCH($B2618,S_FOLSM!$X$3:$X$14,0), 1)</f>
        <v>11.694922547332185</v>
      </c>
      <c r="E2618" s="38">
        <f>INDEX(S_FOLSM!AB$3:AB$14, MATCH($B2618,S_FOLSM!$X$3:$X$14,0), 1)</f>
        <v>19.243545611015492</v>
      </c>
      <c r="F2618" s="38">
        <f>INDEX(S_FOLSM!AC$3:AC$14, MATCH($B2618,S_FOLSM!$X$3:$X$14,0), 1)</f>
        <v>19.243545611015492</v>
      </c>
      <c r="G2618" s="38">
        <f>INDEX(D_FOLSM_NP!$M$2:$M$13, MATCH($B2618,D_FOLSM_NP!$L$2:$L$13,0), 1)</f>
        <v>96.541872101015244</v>
      </c>
      <c r="H2618">
        <f>I_FOLSM!$F2607</f>
        <v>2499</v>
      </c>
      <c r="I2618">
        <f>INDEX(DEM_D8!AE$3:AE$14, MATCH($B2618,DEM_D8!$AC$3:$AC$14,0), 1)</f>
        <v>0.24698795180722891</v>
      </c>
      <c r="J2618">
        <f>INDEX(DEM_D8!AF$3:AF$14, MATCH($B2618,DEM_D8!$AC$3:$AC$14,0), 1)</f>
        <v>0.8538726603102561</v>
      </c>
      <c r="K2618">
        <f>INDEX(DEM_D8!AG$3:AG$14, MATCH($B2618,DEM_D8!$AC$3:$AC$14,0), 1)</f>
        <v>0.26639415475054162</v>
      </c>
      <c r="L2618">
        <f>INDEX(DEM_D8!AH$3:AH$14, MATCH($B2618,DEM_D8!$AC$3:$AC$14,0), 1)</f>
        <v>1.1290877796901893</v>
      </c>
      <c r="M2618">
        <f>INDEX(DEM_D8!AI$3:AI$14, MATCH($B2618,DEM_D8!$AC$3:$AC$14,0), 1)</f>
        <v>1.2349397590361446</v>
      </c>
      <c r="N2618">
        <f>INDEX(DEM_D8!AJ$3:AJ$14, MATCH($B2618,DEM_D8!$AC$3:$AC$14,0), 1)</f>
        <v>0.52925989672977625</v>
      </c>
    </row>
    <row r="2619" spans="1:14">
      <c r="A2619" s="35">
        <v>39132</v>
      </c>
      <c r="B2619">
        <f t="shared" si="40"/>
        <v>2</v>
      </c>
      <c r="C2619" s="38">
        <f>INDEX(S_FOLSM!Z$3:Z$14, MATCH($B2619,S_FOLSM!$X$3:$X$14,0), 1)</f>
        <v>5.6209122149751434E-2</v>
      </c>
      <c r="D2619" s="38">
        <f>INDEX(S_FOLSM!AA$3:AA$14, MATCH($B2619,S_FOLSM!$X$3:$X$14,0), 1)</f>
        <v>11.694922547332185</v>
      </c>
      <c r="E2619" s="38">
        <f>INDEX(S_FOLSM!AB$3:AB$14, MATCH($B2619,S_FOLSM!$X$3:$X$14,0), 1)</f>
        <v>19.243545611015492</v>
      </c>
      <c r="F2619" s="38">
        <f>INDEX(S_FOLSM!AC$3:AC$14, MATCH($B2619,S_FOLSM!$X$3:$X$14,0), 1)</f>
        <v>19.243545611015492</v>
      </c>
      <c r="G2619" s="38">
        <f>INDEX(D_FOLSM_NP!$M$2:$M$13, MATCH($B2619,D_FOLSM_NP!$L$2:$L$13,0), 1)</f>
        <v>96.541872101015244</v>
      </c>
      <c r="H2619">
        <f>I_FOLSM!$F2608</f>
        <v>2353</v>
      </c>
      <c r="I2619">
        <f>INDEX(DEM_D8!AE$3:AE$14, MATCH($B2619,DEM_D8!$AC$3:$AC$14,0), 1)</f>
        <v>0.24698795180722891</v>
      </c>
      <c r="J2619">
        <f>INDEX(DEM_D8!AF$3:AF$14, MATCH($B2619,DEM_D8!$AC$3:$AC$14,0), 1)</f>
        <v>0.8538726603102561</v>
      </c>
      <c r="K2619">
        <f>INDEX(DEM_D8!AG$3:AG$14, MATCH($B2619,DEM_D8!$AC$3:$AC$14,0), 1)</f>
        <v>0.26639415475054162</v>
      </c>
      <c r="L2619">
        <f>INDEX(DEM_D8!AH$3:AH$14, MATCH($B2619,DEM_D8!$AC$3:$AC$14,0), 1)</f>
        <v>1.1290877796901893</v>
      </c>
      <c r="M2619">
        <f>INDEX(DEM_D8!AI$3:AI$14, MATCH($B2619,DEM_D8!$AC$3:$AC$14,0), 1)</f>
        <v>1.2349397590361446</v>
      </c>
      <c r="N2619">
        <f>INDEX(DEM_D8!AJ$3:AJ$14, MATCH($B2619,DEM_D8!$AC$3:$AC$14,0), 1)</f>
        <v>0.52925989672977625</v>
      </c>
    </row>
    <row r="2620" spans="1:14">
      <c r="A2620" s="35">
        <v>39133</v>
      </c>
      <c r="B2620">
        <f t="shared" si="40"/>
        <v>2</v>
      </c>
      <c r="C2620" s="38">
        <f>INDEX(S_FOLSM!Z$3:Z$14, MATCH($B2620,S_FOLSM!$X$3:$X$14,0), 1)</f>
        <v>5.6209122149751434E-2</v>
      </c>
      <c r="D2620" s="38">
        <f>INDEX(S_FOLSM!AA$3:AA$14, MATCH($B2620,S_FOLSM!$X$3:$X$14,0), 1)</f>
        <v>11.694922547332185</v>
      </c>
      <c r="E2620" s="38">
        <f>INDEX(S_FOLSM!AB$3:AB$14, MATCH($B2620,S_FOLSM!$X$3:$X$14,0), 1)</f>
        <v>19.243545611015492</v>
      </c>
      <c r="F2620" s="38">
        <f>INDEX(S_FOLSM!AC$3:AC$14, MATCH($B2620,S_FOLSM!$X$3:$X$14,0), 1)</f>
        <v>19.243545611015492</v>
      </c>
      <c r="G2620" s="38">
        <f>INDEX(D_FOLSM_NP!$M$2:$M$13, MATCH($B2620,D_FOLSM_NP!$L$2:$L$13,0), 1)</f>
        <v>96.541872101015244</v>
      </c>
      <c r="H2620">
        <f>I_FOLSM!$F2609</f>
        <v>2416</v>
      </c>
      <c r="I2620">
        <f>INDEX(DEM_D8!AE$3:AE$14, MATCH($B2620,DEM_D8!$AC$3:$AC$14,0), 1)</f>
        <v>0.24698795180722891</v>
      </c>
      <c r="J2620">
        <f>INDEX(DEM_D8!AF$3:AF$14, MATCH($B2620,DEM_D8!$AC$3:$AC$14,0), 1)</f>
        <v>0.8538726603102561</v>
      </c>
      <c r="K2620">
        <f>INDEX(DEM_D8!AG$3:AG$14, MATCH($B2620,DEM_D8!$AC$3:$AC$14,0), 1)</f>
        <v>0.26639415475054162</v>
      </c>
      <c r="L2620">
        <f>INDEX(DEM_D8!AH$3:AH$14, MATCH($B2620,DEM_D8!$AC$3:$AC$14,0), 1)</f>
        <v>1.1290877796901893</v>
      </c>
      <c r="M2620">
        <f>INDEX(DEM_D8!AI$3:AI$14, MATCH($B2620,DEM_D8!$AC$3:$AC$14,0), 1)</f>
        <v>1.2349397590361446</v>
      </c>
      <c r="N2620">
        <f>INDEX(DEM_D8!AJ$3:AJ$14, MATCH($B2620,DEM_D8!$AC$3:$AC$14,0), 1)</f>
        <v>0.52925989672977625</v>
      </c>
    </row>
    <row r="2621" spans="1:14">
      <c r="A2621" s="35">
        <v>39134</v>
      </c>
      <c r="B2621">
        <f t="shared" si="40"/>
        <v>2</v>
      </c>
      <c r="C2621" s="38">
        <f>INDEX(S_FOLSM!Z$3:Z$14, MATCH($B2621,S_FOLSM!$X$3:$X$14,0), 1)</f>
        <v>5.6209122149751434E-2</v>
      </c>
      <c r="D2621" s="38">
        <f>INDEX(S_FOLSM!AA$3:AA$14, MATCH($B2621,S_FOLSM!$X$3:$X$14,0), 1)</f>
        <v>11.694922547332185</v>
      </c>
      <c r="E2621" s="38">
        <f>INDEX(S_FOLSM!AB$3:AB$14, MATCH($B2621,S_FOLSM!$X$3:$X$14,0), 1)</f>
        <v>19.243545611015492</v>
      </c>
      <c r="F2621" s="38">
        <f>INDEX(S_FOLSM!AC$3:AC$14, MATCH($B2621,S_FOLSM!$X$3:$X$14,0), 1)</f>
        <v>19.243545611015492</v>
      </c>
      <c r="G2621" s="38">
        <f>INDEX(D_FOLSM_NP!$M$2:$M$13, MATCH($B2621,D_FOLSM_NP!$L$2:$L$13,0), 1)</f>
        <v>96.541872101015244</v>
      </c>
      <c r="H2621">
        <f>I_FOLSM!$F2610</f>
        <v>2194</v>
      </c>
      <c r="I2621">
        <f>INDEX(DEM_D8!AE$3:AE$14, MATCH($B2621,DEM_D8!$AC$3:$AC$14,0), 1)</f>
        <v>0.24698795180722891</v>
      </c>
      <c r="J2621">
        <f>INDEX(DEM_D8!AF$3:AF$14, MATCH($B2621,DEM_D8!$AC$3:$AC$14,0), 1)</f>
        <v>0.8538726603102561</v>
      </c>
      <c r="K2621">
        <f>INDEX(DEM_D8!AG$3:AG$14, MATCH($B2621,DEM_D8!$AC$3:$AC$14,0), 1)</f>
        <v>0.26639415475054162</v>
      </c>
      <c r="L2621">
        <f>INDEX(DEM_D8!AH$3:AH$14, MATCH($B2621,DEM_D8!$AC$3:$AC$14,0), 1)</f>
        <v>1.1290877796901893</v>
      </c>
      <c r="M2621">
        <f>INDEX(DEM_D8!AI$3:AI$14, MATCH($B2621,DEM_D8!$AC$3:$AC$14,0), 1)</f>
        <v>1.2349397590361446</v>
      </c>
      <c r="N2621">
        <f>INDEX(DEM_D8!AJ$3:AJ$14, MATCH($B2621,DEM_D8!$AC$3:$AC$14,0), 1)</f>
        <v>0.52925989672977625</v>
      </c>
    </row>
    <row r="2622" spans="1:14">
      <c r="A2622" s="35">
        <v>39135</v>
      </c>
      <c r="B2622">
        <f t="shared" si="40"/>
        <v>2</v>
      </c>
      <c r="C2622" s="38">
        <f>INDEX(S_FOLSM!Z$3:Z$14, MATCH($B2622,S_FOLSM!$X$3:$X$14,0), 1)</f>
        <v>5.6209122149751434E-2</v>
      </c>
      <c r="D2622" s="38">
        <f>INDEX(S_FOLSM!AA$3:AA$14, MATCH($B2622,S_FOLSM!$X$3:$X$14,0), 1)</f>
        <v>11.694922547332185</v>
      </c>
      <c r="E2622" s="38">
        <f>INDEX(S_FOLSM!AB$3:AB$14, MATCH($B2622,S_FOLSM!$X$3:$X$14,0), 1)</f>
        <v>19.243545611015492</v>
      </c>
      <c r="F2622" s="38">
        <f>INDEX(S_FOLSM!AC$3:AC$14, MATCH($B2622,S_FOLSM!$X$3:$X$14,0), 1)</f>
        <v>19.243545611015492</v>
      </c>
      <c r="G2622" s="38">
        <f>INDEX(D_FOLSM_NP!$M$2:$M$13, MATCH($B2622,D_FOLSM_NP!$L$2:$L$13,0), 1)</f>
        <v>96.541872101015244</v>
      </c>
      <c r="H2622">
        <f>I_FOLSM!$F2611</f>
        <v>2689</v>
      </c>
      <c r="I2622">
        <f>INDEX(DEM_D8!AE$3:AE$14, MATCH($B2622,DEM_D8!$AC$3:$AC$14,0), 1)</f>
        <v>0.24698795180722891</v>
      </c>
      <c r="J2622">
        <f>INDEX(DEM_D8!AF$3:AF$14, MATCH($B2622,DEM_D8!$AC$3:$AC$14,0), 1)</f>
        <v>0.8538726603102561</v>
      </c>
      <c r="K2622">
        <f>INDEX(DEM_D8!AG$3:AG$14, MATCH($B2622,DEM_D8!$AC$3:$AC$14,0), 1)</f>
        <v>0.26639415475054162</v>
      </c>
      <c r="L2622">
        <f>INDEX(DEM_D8!AH$3:AH$14, MATCH($B2622,DEM_D8!$AC$3:$AC$14,0), 1)</f>
        <v>1.1290877796901893</v>
      </c>
      <c r="M2622">
        <f>INDEX(DEM_D8!AI$3:AI$14, MATCH($B2622,DEM_D8!$AC$3:$AC$14,0), 1)</f>
        <v>1.2349397590361446</v>
      </c>
      <c r="N2622">
        <f>INDEX(DEM_D8!AJ$3:AJ$14, MATCH($B2622,DEM_D8!$AC$3:$AC$14,0), 1)</f>
        <v>0.52925989672977625</v>
      </c>
    </row>
    <row r="2623" spans="1:14">
      <c r="A2623" s="35">
        <v>39136</v>
      </c>
      <c r="B2623">
        <f t="shared" si="40"/>
        <v>2</v>
      </c>
      <c r="C2623" s="38">
        <f>INDEX(S_FOLSM!Z$3:Z$14, MATCH($B2623,S_FOLSM!$X$3:$X$14,0), 1)</f>
        <v>5.6209122149751434E-2</v>
      </c>
      <c r="D2623" s="38">
        <f>INDEX(S_FOLSM!AA$3:AA$14, MATCH($B2623,S_FOLSM!$X$3:$X$14,0), 1)</f>
        <v>11.694922547332185</v>
      </c>
      <c r="E2623" s="38">
        <f>INDEX(S_FOLSM!AB$3:AB$14, MATCH($B2623,S_FOLSM!$X$3:$X$14,0), 1)</f>
        <v>19.243545611015492</v>
      </c>
      <c r="F2623" s="38">
        <f>INDEX(S_FOLSM!AC$3:AC$14, MATCH($B2623,S_FOLSM!$X$3:$X$14,0), 1)</f>
        <v>19.243545611015492</v>
      </c>
      <c r="G2623" s="38">
        <f>INDEX(D_FOLSM_NP!$M$2:$M$13, MATCH($B2623,D_FOLSM_NP!$L$2:$L$13,0), 1)</f>
        <v>96.541872101015244</v>
      </c>
      <c r="H2623">
        <f>I_FOLSM!$F2612</f>
        <v>2460</v>
      </c>
      <c r="I2623">
        <f>INDEX(DEM_D8!AE$3:AE$14, MATCH($B2623,DEM_D8!$AC$3:$AC$14,0), 1)</f>
        <v>0.24698795180722891</v>
      </c>
      <c r="J2623">
        <f>INDEX(DEM_D8!AF$3:AF$14, MATCH($B2623,DEM_D8!$AC$3:$AC$14,0), 1)</f>
        <v>0.8538726603102561</v>
      </c>
      <c r="K2623">
        <f>INDEX(DEM_D8!AG$3:AG$14, MATCH($B2623,DEM_D8!$AC$3:$AC$14,0), 1)</f>
        <v>0.26639415475054162</v>
      </c>
      <c r="L2623">
        <f>INDEX(DEM_D8!AH$3:AH$14, MATCH($B2623,DEM_D8!$AC$3:$AC$14,0), 1)</f>
        <v>1.1290877796901893</v>
      </c>
      <c r="M2623">
        <f>INDEX(DEM_D8!AI$3:AI$14, MATCH($B2623,DEM_D8!$AC$3:$AC$14,0), 1)</f>
        <v>1.2349397590361446</v>
      </c>
      <c r="N2623">
        <f>INDEX(DEM_D8!AJ$3:AJ$14, MATCH($B2623,DEM_D8!$AC$3:$AC$14,0), 1)</f>
        <v>0.52925989672977625</v>
      </c>
    </row>
    <row r="2624" spans="1:14">
      <c r="A2624" s="35">
        <v>39137</v>
      </c>
      <c r="B2624">
        <f t="shared" si="40"/>
        <v>2</v>
      </c>
      <c r="C2624" s="38">
        <f>INDEX(S_FOLSM!Z$3:Z$14, MATCH($B2624,S_FOLSM!$X$3:$X$14,0), 1)</f>
        <v>5.6209122149751434E-2</v>
      </c>
      <c r="D2624" s="38">
        <f>INDEX(S_FOLSM!AA$3:AA$14, MATCH($B2624,S_FOLSM!$X$3:$X$14,0), 1)</f>
        <v>11.694922547332185</v>
      </c>
      <c r="E2624" s="38">
        <f>INDEX(S_FOLSM!AB$3:AB$14, MATCH($B2624,S_FOLSM!$X$3:$X$14,0), 1)</f>
        <v>19.243545611015492</v>
      </c>
      <c r="F2624" s="38">
        <f>INDEX(S_FOLSM!AC$3:AC$14, MATCH($B2624,S_FOLSM!$X$3:$X$14,0), 1)</f>
        <v>19.243545611015492</v>
      </c>
      <c r="G2624" s="38">
        <f>INDEX(D_FOLSM_NP!$M$2:$M$13, MATCH($B2624,D_FOLSM_NP!$L$2:$L$13,0), 1)</f>
        <v>96.541872101015244</v>
      </c>
      <c r="H2624">
        <f>I_FOLSM!$F2613</f>
        <v>2316</v>
      </c>
      <c r="I2624">
        <f>INDEX(DEM_D8!AE$3:AE$14, MATCH($B2624,DEM_D8!$AC$3:$AC$14,0), 1)</f>
        <v>0.24698795180722891</v>
      </c>
      <c r="J2624">
        <f>INDEX(DEM_D8!AF$3:AF$14, MATCH($B2624,DEM_D8!$AC$3:$AC$14,0), 1)</f>
        <v>0.8538726603102561</v>
      </c>
      <c r="K2624">
        <f>INDEX(DEM_D8!AG$3:AG$14, MATCH($B2624,DEM_D8!$AC$3:$AC$14,0), 1)</f>
        <v>0.26639415475054162</v>
      </c>
      <c r="L2624">
        <f>INDEX(DEM_D8!AH$3:AH$14, MATCH($B2624,DEM_D8!$AC$3:$AC$14,0), 1)</f>
        <v>1.1290877796901893</v>
      </c>
      <c r="M2624">
        <f>INDEX(DEM_D8!AI$3:AI$14, MATCH($B2624,DEM_D8!$AC$3:$AC$14,0), 1)</f>
        <v>1.2349397590361446</v>
      </c>
      <c r="N2624">
        <f>INDEX(DEM_D8!AJ$3:AJ$14, MATCH($B2624,DEM_D8!$AC$3:$AC$14,0), 1)</f>
        <v>0.52925989672977625</v>
      </c>
    </row>
    <row r="2625" spans="1:14">
      <c r="A2625" s="35">
        <v>39138</v>
      </c>
      <c r="B2625">
        <f t="shared" si="40"/>
        <v>2</v>
      </c>
      <c r="C2625" s="38">
        <f>INDEX(S_FOLSM!Z$3:Z$14, MATCH($B2625,S_FOLSM!$X$3:$X$14,0), 1)</f>
        <v>5.6209122149751434E-2</v>
      </c>
      <c r="D2625" s="38">
        <f>INDEX(S_FOLSM!AA$3:AA$14, MATCH($B2625,S_FOLSM!$X$3:$X$14,0), 1)</f>
        <v>11.694922547332185</v>
      </c>
      <c r="E2625" s="38">
        <f>INDEX(S_FOLSM!AB$3:AB$14, MATCH($B2625,S_FOLSM!$X$3:$X$14,0), 1)</f>
        <v>19.243545611015492</v>
      </c>
      <c r="F2625" s="38">
        <f>INDEX(S_FOLSM!AC$3:AC$14, MATCH($B2625,S_FOLSM!$X$3:$X$14,0), 1)</f>
        <v>19.243545611015492</v>
      </c>
      <c r="G2625" s="38">
        <f>INDEX(D_FOLSM_NP!$M$2:$M$13, MATCH($B2625,D_FOLSM_NP!$L$2:$L$13,0), 1)</f>
        <v>96.541872101015244</v>
      </c>
      <c r="H2625">
        <f>I_FOLSM!$F2614</f>
        <v>5102</v>
      </c>
      <c r="I2625">
        <f>INDEX(DEM_D8!AE$3:AE$14, MATCH($B2625,DEM_D8!$AC$3:$AC$14,0), 1)</f>
        <v>0.24698795180722891</v>
      </c>
      <c r="J2625">
        <f>INDEX(DEM_D8!AF$3:AF$14, MATCH($B2625,DEM_D8!$AC$3:$AC$14,0), 1)</f>
        <v>0.8538726603102561</v>
      </c>
      <c r="K2625">
        <f>INDEX(DEM_D8!AG$3:AG$14, MATCH($B2625,DEM_D8!$AC$3:$AC$14,0), 1)</f>
        <v>0.26639415475054162</v>
      </c>
      <c r="L2625">
        <f>INDEX(DEM_D8!AH$3:AH$14, MATCH($B2625,DEM_D8!$AC$3:$AC$14,0), 1)</f>
        <v>1.1290877796901893</v>
      </c>
      <c r="M2625">
        <f>INDEX(DEM_D8!AI$3:AI$14, MATCH($B2625,DEM_D8!$AC$3:$AC$14,0), 1)</f>
        <v>1.2349397590361446</v>
      </c>
      <c r="N2625">
        <f>INDEX(DEM_D8!AJ$3:AJ$14, MATCH($B2625,DEM_D8!$AC$3:$AC$14,0), 1)</f>
        <v>0.52925989672977625</v>
      </c>
    </row>
    <row r="2626" spans="1:14">
      <c r="A2626" s="35">
        <v>39139</v>
      </c>
      <c r="B2626">
        <f t="shared" si="40"/>
        <v>2</v>
      </c>
      <c r="C2626" s="38">
        <f>INDEX(S_FOLSM!Z$3:Z$14, MATCH($B2626,S_FOLSM!$X$3:$X$14,0), 1)</f>
        <v>5.6209122149751434E-2</v>
      </c>
      <c r="D2626" s="38">
        <f>INDEX(S_FOLSM!AA$3:AA$14, MATCH($B2626,S_FOLSM!$X$3:$X$14,0), 1)</f>
        <v>11.694922547332185</v>
      </c>
      <c r="E2626" s="38">
        <f>INDEX(S_FOLSM!AB$3:AB$14, MATCH($B2626,S_FOLSM!$X$3:$X$14,0), 1)</f>
        <v>19.243545611015492</v>
      </c>
      <c r="F2626" s="38">
        <f>INDEX(S_FOLSM!AC$3:AC$14, MATCH($B2626,S_FOLSM!$X$3:$X$14,0), 1)</f>
        <v>19.243545611015492</v>
      </c>
      <c r="G2626" s="38">
        <f>INDEX(D_FOLSM_NP!$M$2:$M$13, MATCH($B2626,D_FOLSM_NP!$L$2:$L$13,0), 1)</f>
        <v>96.541872101015244</v>
      </c>
      <c r="H2626">
        <f>I_FOLSM!$F2615</f>
        <v>9198</v>
      </c>
      <c r="I2626">
        <f>INDEX(DEM_D8!AE$3:AE$14, MATCH($B2626,DEM_D8!$AC$3:$AC$14,0), 1)</f>
        <v>0.24698795180722891</v>
      </c>
      <c r="J2626">
        <f>INDEX(DEM_D8!AF$3:AF$14, MATCH($B2626,DEM_D8!$AC$3:$AC$14,0), 1)</f>
        <v>0.8538726603102561</v>
      </c>
      <c r="K2626">
        <f>INDEX(DEM_D8!AG$3:AG$14, MATCH($B2626,DEM_D8!$AC$3:$AC$14,0), 1)</f>
        <v>0.26639415475054162</v>
      </c>
      <c r="L2626">
        <f>INDEX(DEM_D8!AH$3:AH$14, MATCH($B2626,DEM_D8!$AC$3:$AC$14,0), 1)</f>
        <v>1.1290877796901893</v>
      </c>
      <c r="M2626">
        <f>INDEX(DEM_D8!AI$3:AI$14, MATCH($B2626,DEM_D8!$AC$3:$AC$14,0), 1)</f>
        <v>1.2349397590361446</v>
      </c>
      <c r="N2626">
        <f>INDEX(DEM_D8!AJ$3:AJ$14, MATCH($B2626,DEM_D8!$AC$3:$AC$14,0), 1)</f>
        <v>0.52925989672977625</v>
      </c>
    </row>
    <row r="2627" spans="1:14">
      <c r="A2627" s="35">
        <v>39140</v>
      </c>
      <c r="B2627">
        <f t="shared" si="40"/>
        <v>2</v>
      </c>
      <c r="C2627" s="38">
        <f>INDEX(S_FOLSM!Z$3:Z$14, MATCH($B2627,S_FOLSM!$X$3:$X$14,0), 1)</f>
        <v>5.6209122149751434E-2</v>
      </c>
      <c r="D2627" s="38">
        <f>INDEX(S_FOLSM!AA$3:AA$14, MATCH($B2627,S_FOLSM!$X$3:$X$14,0), 1)</f>
        <v>11.694922547332185</v>
      </c>
      <c r="E2627" s="38">
        <f>INDEX(S_FOLSM!AB$3:AB$14, MATCH($B2627,S_FOLSM!$X$3:$X$14,0), 1)</f>
        <v>19.243545611015492</v>
      </c>
      <c r="F2627" s="38">
        <f>INDEX(S_FOLSM!AC$3:AC$14, MATCH($B2627,S_FOLSM!$X$3:$X$14,0), 1)</f>
        <v>19.243545611015492</v>
      </c>
      <c r="G2627" s="38">
        <f>INDEX(D_FOLSM_NP!$M$2:$M$13, MATCH($B2627,D_FOLSM_NP!$L$2:$L$13,0), 1)</f>
        <v>96.541872101015244</v>
      </c>
      <c r="H2627">
        <f>I_FOLSM!$F2616</f>
        <v>9613</v>
      </c>
      <c r="I2627">
        <f>INDEX(DEM_D8!AE$3:AE$14, MATCH($B2627,DEM_D8!$AC$3:$AC$14,0), 1)</f>
        <v>0.24698795180722891</v>
      </c>
      <c r="J2627">
        <f>INDEX(DEM_D8!AF$3:AF$14, MATCH($B2627,DEM_D8!$AC$3:$AC$14,0), 1)</f>
        <v>0.8538726603102561</v>
      </c>
      <c r="K2627">
        <f>INDEX(DEM_D8!AG$3:AG$14, MATCH($B2627,DEM_D8!$AC$3:$AC$14,0), 1)</f>
        <v>0.26639415475054162</v>
      </c>
      <c r="L2627">
        <f>INDEX(DEM_D8!AH$3:AH$14, MATCH($B2627,DEM_D8!$AC$3:$AC$14,0), 1)</f>
        <v>1.1290877796901893</v>
      </c>
      <c r="M2627">
        <f>INDEX(DEM_D8!AI$3:AI$14, MATCH($B2627,DEM_D8!$AC$3:$AC$14,0), 1)</f>
        <v>1.2349397590361446</v>
      </c>
      <c r="N2627">
        <f>INDEX(DEM_D8!AJ$3:AJ$14, MATCH($B2627,DEM_D8!$AC$3:$AC$14,0), 1)</f>
        <v>0.52925989672977625</v>
      </c>
    </row>
    <row r="2628" spans="1:14">
      <c r="A2628" s="35">
        <v>39141</v>
      </c>
      <c r="B2628">
        <f t="shared" si="40"/>
        <v>2</v>
      </c>
      <c r="C2628" s="38">
        <f>INDEX(S_FOLSM!Z$3:Z$14, MATCH($B2628,S_FOLSM!$X$3:$X$14,0), 1)</f>
        <v>5.6209122149751434E-2</v>
      </c>
      <c r="D2628" s="38">
        <f>INDEX(S_FOLSM!AA$3:AA$14, MATCH($B2628,S_FOLSM!$X$3:$X$14,0), 1)</f>
        <v>11.694922547332185</v>
      </c>
      <c r="E2628" s="38">
        <f>INDEX(S_FOLSM!AB$3:AB$14, MATCH($B2628,S_FOLSM!$X$3:$X$14,0), 1)</f>
        <v>19.243545611015492</v>
      </c>
      <c r="F2628" s="38">
        <f>INDEX(S_FOLSM!AC$3:AC$14, MATCH($B2628,S_FOLSM!$X$3:$X$14,0), 1)</f>
        <v>19.243545611015492</v>
      </c>
      <c r="G2628" s="38">
        <f>INDEX(D_FOLSM_NP!$M$2:$M$13, MATCH($B2628,D_FOLSM_NP!$L$2:$L$13,0), 1)</f>
        <v>96.541872101015244</v>
      </c>
      <c r="H2628">
        <f>I_FOLSM!$F2617</f>
        <v>5470</v>
      </c>
      <c r="I2628">
        <f>INDEX(DEM_D8!AE$3:AE$14, MATCH($B2628,DEM_D8!$AC$3:$AC$14,0), 1)</f>
        <v>0.24698795180722891</v>
      </c>
      <c r="J2628">
        <f>INDEX(DEM_D8!AF$3:AF$14, MATCH($B2628,DEM_D8!$AC$3:$AC$14,0), 1)</f>
        <v>0.8538726603102561</v>
      </c>
      <c r="K2628">
        <f>INDEX(DEM_D8!AG$3:AG$14, MATCH($B2628,DEM_D8!$AC$3:$AC$14,0), 1)</f>
        <v>0.26639415475054162</v>
      </c>
      <c r="L2628">
        <f>INDEX(DEM_D8!AH$3:AH$14, MATCH($B2628,DEM_D8!$AC$3:$AC$14,0), 1)</f>
        <v>1.1290877796901893</v>
      </c>
      <c r="M2628">
        <f>INDEX(DEM_D8!AI$3:AI$14, MATCH($B2628,DEM_D8!$AC$3:$AC$14,0), 1)</f>
        <v>1.2349397590361446</v>
      </c>
      <c r="N2628">
        <f>INDEX(DEM_D8!AJ$3:AJ$14, MATCH($B2628,DEM_D8!$AC$3:$AC$14,0), 1)</f>
        <v>0.52925989672977625</v>
      </c>
    </row>
    <row r="2629" spans="1:14">
      <c r="A2629" s="35">
        <v>39142</v>
      </c>
      <c r="B2629">
        <f t="shared" si="40"/>
        <v>3</v>
      </c>
      <c r="C2629" s="38">
        <f>INDEX(S_FOLSM!Z$3:Z$14, MATCH($B2629,S_FOLSM!$X$3:$X$14,0), 1)</f>
        <v>9.9280994966064406E-2</v>
      </c>
      <c r="D2629" s="38">
        <f>INDEX(S_FOLSM!AA$3:AA$14, MATCH($B2629,S_FOLSM!$X$3:$X$14,0), 1)</f>
        <v>10.571317528177225</v>
      </c>
      <c r="E2629" s="38">
        <f>INDEX(S_FOLSM!AB$3:AB$14, MATCH($B2629,S_FOLSM!$X$3:$X$14,0), 1)</f>
        <v>20.653711620676255</v>
      </c>
      <c r="F2629" s="38">
        <f>INDEX(S_FOLSM!AC$3:AC$14, MATCH($B2629,S_FOLSM!$X$3:$X$14,0), 1)</f>
        <v>20.653711620676255</v>
      </c>
      <c r="G2629" s="38">
        <f>INDEX(D_FOLSM_NP!$M$2:$M$13, MATCH($B2629,D_FOLSM_NP!$L$2:$L$13,0), 1)</f>
        <v>95.65361343429818</v>
      </c>
      <c r="H2629">
        <f>I_FOLSM!$F2618</f>
        <v>3885</v>
      </c>
      <c r="I2629">
        <f>INDEX(DEM_D8!AE$3:AE$14, MATCH($B2629,DEM_D8!$AC$3:$AC$14,0), 1)</f>
        <v>0.22308589195491643</v>
      </c>
      <c r="J2629">
        <f>INDEX(DEM_D8!AF$3:AF$14, MATCH($B2629,DEM_D8!$AC$3:$AC$14,0), 1)</f>
        <v>0.77123982221571519</v>
      </c>
      <c r="K2629">
        <f>INDEX(DEM_D8!AG$3:AG$14, MATCH($B2629,DEM_D8!$AC$3:$AC$14,0), 1)</f>
        <v>0.24061407525855374</v>
      </c>
      <c r="L2629">
        <f>INDEX(DEM_D8!AH$3:AH$14, MATCH($B2629,DEM_D8!$AC$3:$AC$14,0), 1)</f>
        <v>1.0198212203653323</v>
      </c>
      <c r="M2629">
        <f>INDEX(DEM_D8!AI$3:AI$14, MATCH($B2629,DEM_D8!$AC$3:$AC$14,0), 1)</f>
        <v>1.1154294597745822</v>
      </c>
      <c r="N2629">
        <f>INDEX(DEM_D8!AJ$3:AJ$14, MATCH($B2629,DEM_D8!$AC$3:$AC$14,0), 1)</f>
        <v>0.47804119704624948</v>
      </c>
    </row>
    <row r="2630" spans="1:14">
      <c r="A2630" s="35">
        <v>39143</v>
      </c>
      <c r="B2630">
        <f t="shared" si="40"/>
        <v>3</v>
      </c>
      <c r="C2630" s="38">
        <f>INDEX(S_FOLSM!Z$3:Z$14, MATCH($B2630,S_FOLSM!$X$3:$X$14,0), 1)</f>
        <v>9.9280994966064406E-2</v>
      </c>
      <c r="D2630" s="38">
        <f>INDEX(S_FOLSM!AA$3:AA$14, MATCH($B2630,S_FOLSM!$X$3:$X$14,0), 1)</f>
        <v>10.571317528177225</v>
      </c>
      <c r="E2630" s="38">
        <f>INDEX(S_FOLSM!AB$3:AB$14, MATCH($B2630,S_FOLSM!$X$3:$X$14,0), 1)</f>
        <v>20.653711620676255</v>
      </c>
      <c r="F2630" s="38">
        <f>INDEX(S_FOLSM!AC$3:AC$14, MATCH($B2630,S_FOLSM!$X$3:$X$14,0), 1)</f>
        <v>20.653711620676255</v>
      </c>
      <c r="G2630" s="38">
        <f>INDEX(D_FOLSM_NP!$M$2:$M$13, MATCH($B2630,D_FOLSM_NP!$L$2:$L$13,0), 1)</f>
        <v>95.65361343429818</v>
      </c>
      <c r="H2630">
        <f>I_FOLSM!$F2619</f>
        <v>3330</v>
      </c>
      <c r="I2630">
        <f>INDEX(DEM_D8!AE$3:AE$14, MATCH($B2630,DEM_D8!$AC$3:$AC$14,0), 1)</f>
        <v>0.22308589195491643</v>
      </c>
      <c r="J2630">
        <f>INDEX(DEM_D8!AF$3:AF$14, MATCH($B2630,DEM_D8!$AC$3:$AC$14,0), 1)</f>
        <v>0.77123982221571519</v>
      </c>
      <c r="K2630">
        <f>INDEX(DEM_D8!AG$3:AG$14, MATCH($B2630,DEM_D8!$AC$3:$AC$14,0), 1)</f>
        <v>0.24061407525855374</v>
      </c>
      <c r="L2630">
        <f>INDEX(DEM_D8!AH$3:AH$14, MATCH($B2630,DEM_D8!$AC$3:$AC$14,0), 1)</f>
        <v>1.0198212203653323</v>
      </c>
      <c r="M2630">
        <f>INDEX(DEM_D8!AI$3:AI$14, MATCH($B2630,DEM_D8!$AC$3:$AC$14,0), 1)</f>
        <v>1.1154294597745822</v>
      </c>
      <c r="N2630">
        <f>INDEX(DEM_D8!AJ$3:AJ$14, MATCH($B2630,DEM_D8!$AC$3:$AC$14,0), 1)</f>
        <v>0.47804119704624948</v>
      </c>
    </row>
    <row r="2631" spans="1:14">
      <c r="A2631" s="35">
        <v>39144</v>
      </c>
      <c r="B2631">
        <f t="shared" si="40"/>
        <v>3</v>
      </c>
      <c r="C2631" s="38">
        <f>INDEX(S_FOLSM!Z$3:Z$14, MATCH($B2631,S_FOLSM!$X$3:$X$14,0), 1)</f>
        <v>9.9280994966064406E-2</v>
      </c>
      <c r="D2631" s="38">
        <f>INDEX(S_FOLSM!AA$3:AA$14, MATCH($B2631,S_FOLSM!$X$3:$X$14,0), 1)</f>
        <v>10.571317528177225</v>
      </c>
      <c r="E2631" s="38">
        <f>INDEX(S_FOLSM!AB$3:AB$14, MATCH($B2631,S_FOLSM!$X$3:$X$14,0), 1)</f>
        <v>20.653711620676255</v>
      </c>
      <c r="F2631" s="38">
        <f>INDEX(S_FOLSM!AC$3:AC$14, MATCH($B2631,S_FOLSM!$X$3:$X$14,0), 1)</f>
        <v>20.653711620676255</v>
      </c>
      <c r="G2631" s="38">
        <f>INDEX(D_FOLSM_NP!$M$2:$M$13, MATCH($B2631,D_FOLSM_NP!$L$2:$L$13,0), 1)</f>
        <v>95.65361343429818</v>
      </c>
      <c r="H2631">
        <f>I_FOLSM!$F2620</f>
        <v>3557</v>
      </c>
      <c r="I2631">
        <f>INDEX(DEM_D8!AE$3:AE$14, MATCH($B2631,DEM_D8!$AC$3:$AC$14,0), 1)</f>
        <v>0.22308589195491643</v>
      </c>
      <c r="J2631">
        <f>INDEX(DEM_D8!AF$3:AF$14, MATCH($B2631,DEM_D8!$AC$3:$AC$14,0), 1)</f>
        <v>0.77123982221571519</v>
      </c>
      <c r="K2631">
        <f>INDEX(DEM_D8!AG$3:AG$14, MATCH($B2631,DEM_D8!$AC$3:$AC$14,0), 1)</f>
        <v>0.24061407525855374</v>
      </c>
      <c r="L2631">
        <f>INDEX(DEM_D8!AH$3:AH$14, MATCH($B2631,DEM_D8!$AC$3:$AC$14,0), 1)</f>
        <v>1.0198212203653323</v>
      </c>
      <c r="M2631">
        <f>INDEX(DEM_D8!AI$3:AI$14, MATCH($B2631,DEM_D8!$AC$3:$AC$14,0), 1)</f>
        <v>1.1154294597745822</v>
      </c>
      <c r="N2631">
        <f>INDEX(DEM_D8!AJ$3:AJ$14, MATCH($B2631,DEM_D8!$AC$3:$AC$14,0), 1)</f>
        <v>0.47804119704624948</v>
      </c>
    </row>
    <row r="2632" spans="1:14">
      <c r="A2632" s="35">
        <v>39145</v>
      </c>
      <c r="B2632">
        <f t="shared" si="40"/>
        <v>3</v>
      </c>
      <c r="C2632" s="38">
        <f>INDEX(S_FOLSM!Z$3:Z$14, MATCH($B2632,S_FOLSM!$X$3:$X$14,0), 1)</f>
        <v>9.9280994966064406E-2</v>
      </c>
      <c r="D2632" s="38">
        <f>INDEX(S_FOLSM!AA$3:AA$14, MATCH($B2632,S_FOLSM!$X$3:$X$14,0), 1)</f>
        <v>10.571317528177225</v>
      </c>
      <c r="E2632" s="38">
        <f>INDEX(S_FOLSM!AB$3:AB$14, MATCH($B2632,S_FOLSM!$X$3:$X$14,0), 1)</f>
        <v>20.653711620676255</v>
      </c>
      <c r="F2632" s="38">
        <f>INDEX(S_FOLSM!AC$3:AC$14, MATCH($B2632,S_FOLSM!$X$3:$X$14,0), 1)</f>
        <v>20.653711620676255</v>
      </c>
      <c r="G2632" s="38">
        <f>INDEX(D_FOLSM_NP!$M$2:$M$13, MATCH($B2632,D_FOLSM_NP!$L$2:$L$13,0), 1)</f>
        <v>95.65361343429818</v>
      </c>
      <c r="H2632">
        <f>I_FOLSM!$F2621</f>
        <v>3228</v>
      </c>
      <c r="I2632">
        <f>INDEX(DEM_D8!AE$3:AE$14, MATCH($B2632,DEM_D8!$AC$3:$AC$14,0), 1)</f>
        <v>0.22308589195491643</v>
      </c>
      <c r="J2632">
        <f>INDEX(DEM_D8!AF$3:AF$14, MATCH($B2632,DEM_D8!$AC$3:$AC$14,0), 1)</f>
        <v>0.77123982221571519</v>
      </c>
      <c r="K2632">
        <f>INDEX(DEM_D8!AG$3:AG$14, MATCH($B2632,DEM_D8!$AC$3:$AC$14,0), 1)</f>
        <v>0.24061407525855374</v>
      </c>
      <c r="L2632">
        <f>INDEX(DEM_D8!AH$3:AH$14, MATCH($B2632,DEM_D8!$AC$3:$AC$14,0), 1)</f>
        <v>1.0198212203653323</v>
      </c>
      <c r="M2632">
        <f>INDEX(DEM_D8!AI$3:AI$14, MATCH($B2632,DEM_D8!$AC$3:$AC$14,0), 1)</f>
        <v>1.1154294597745822</v>
      </c>
      <c r="N2632">
        <f>INDEX(DEM_D8!AJ$3:AJ$14, MATCH($B2632,DEM_D8!$AC$3:$AC$14,0), 1)</f>
        <v>0.47804119704624948</v>
      </c>
    </row>
    <row r="2633" spans="1:14">
      <c r="A2633" s="35">
        <v>39146</v>
      </c>
      <c r="B2633">
        <f t="shared" si="40"/>
        <v>3</v>
      </c>
      <c r="C2633" s="38">
        <f>INDEX(S_FOLSM!Z$3:Z$14, MATCH($B2633,S_FOLSM!$X$3:$X$14,0), 1)</f>
        <v>9.9280994966064406E-2</v>
      </c>
      <c r="D2633" s="38">
        <f>INDEX(S_FOLSM!AA$3:AA$14, MATCH($B2633,S_FOLSM!$X$3:$X$14,0), 1)</f>
        <v>10.571317528177225</v>
      </c>
      <c r="E2633" s="38">
        <f>INDEX(S_FOLSM!AB$3:AB$14, MATCH($B2633,S_FOLSM!$X$3:$X$14,0), 1)</f>
        <v>20.653711620676255</v>
      </c>
      <c r="F2633" s="38">
        <f>INDEX(S_FOLSM!AC$3:AC$14, MATCH($B2633,S_FOLSM!$X$3:$X$14,0), 1)</f>
        <v>20.653711620676255</v>
      </c>
      <c r="G2633" s="38">
        <f>INDEX(D_FOLSM_NP!$M$2:$M$13, MATCH($B2633,D_FOLSM_NP!$L$2:$L$13,0), 1)</f>
        <v>95.65361343429818</v>
      </c>
      <c r="H2633">
        <f>I_FOLSM!$F2622</f>
        <v>3232</v>
      </c>
      <c r="I2633">
        <f>INDEX(DEM_D8!AE$3:AE$14, MATCH($B2633,DEM_D8!$AC$3:$AC$14,0), 1)</f>
        <v>0.22308589195491643</v>
      </c>
      <c r="J2633">
        <f>INDEX(DEM_D8!AF$3:AF$14, MATCH($B2633,DEM_D8!$AC$3:$AC$14,0), 1)</f>
        <v>0.77123982221571519</v>
      </c>
      <c r="K2633">
        <f>INDEX(DEM_D8!AG$3:AG$14, MATCH($B2633,DEM_D8!$AC$3:$AC$14,0), 1)</f>
        <v>0.24061407525855374</v>
      </c>
      <c r="L2633">
        <f>INDEX(DEM_D8!AH$3:AH$14, MATCH($B2633,DEM_D8!$AC$3:$AC$14,0), 1)</f>
        <v>1.0198212203653323</v>
      </c>
      <c r="M2633">
        <f>INDEX(DEM_D8!AI$3:AI$14, MATCH($B2633,DEM_D8!$AC$3:$AC$14,0), 1)</f>
        <v>1.1154294597745822</v>
      </c>
      <c r="N2633">
        <f>INDEX(DEM_D8!AJ$3:AJ$14, MATCH($B2633,DEM_D8!$AC$3:$AC$14,0), 1)</f>
        <v>0.47804119704624948</v>
      </c>
    </row>
    <row r="2634" spans="1:14">
      <c r="A2634" s="35">
        <v>39147</v>
      </c>
      <c r="B2634">
        <f t="shared" si="40"/>
        <v>3</v>
      </c>
      <c r="C2634" s="38">
        <f>INDEX(S_FOLSM!Z$3:Z$14, MATCH($B2634,S_FOLSM!$X$3:$X$14,0), 1)</f>
        <v>9.9280994966064406E-2</v>
      </c>
      <c r="D2634" s="38">
        <f>INDEX(S_FOLSM!AA$3:AA$14, MATCH($B2634,S_FOLSM!$X$3:$X$14,0), 1)</f>
        <v>10.571317528177225</v>
      </c>
      <c r="E2634" s="38">
        <f>INDEX(S_FOLSM!AB$3:AB$14, MATCH($B2634,S_FOLSM!$X$3:$X$14,0), 1)</f>
        <v>20.653711620676255</v>
      </c>
      <c r="F2634" s="38">
        <f>INDEX(S_FOLSM!AC$3:AC$14, MATCH($B2634,S_FOLSM!$X$3:$X$14,0), 1)</f>
        <v>20.653711620676255</v>
      </c>
      <c r="G2634" s="38">
        <f>INDEX(D_FOLSM_NP!$M$2:$M$13, MATCH($B2634,D_FOLSM_NP!$L$2:$L$13,0), 1)</f>
        <v>95.65361343429818</v>
      </c>
      <c r="H2634">
        <f>I_FOLSM!$F2623</f>
        <v>3390</v>
      </c>
      <c r="I2634">
        <f>INDEX(DEM_D8!AE$3:AE$14, MATCH($B2634,DEM_D8!$AC$3:$AC$14,0), 1)</f>
        <v>0.22308589195491643</v>
      </c>
      <c r="J2634">
        <f>INDEX(DEM_D8!AF$3:AF$14, MATCH($B2634,DEM_D8!$AC$3:$AC$14,0), 1)</f>
        <v>0.77123982221571519</v>
      </c>
      <c r="K2634">
        <f>INDEX(DEM_D8!AG$3:AG$14, MATCH($B2634,DEM_D8!$AC$3:$AC$14,0), 1)</f>
        <v>0.24061407525855374</v>
      </c>
      <c r="L2634">
        <f>INDEX(DEM_D8!AH$3:AH$14, MATCH($B2634,DEM_D8!$AC$3:$AC$14,0), 1)</f>
        <v>1.0198212203653323</v>
      </c>
      <c r="M2634">
        <f>INDEX(DEM_D8!AI$3:AI$14, MATCH($B2634,DEM_D8!$AC$3:$AC$14,0), 1)</f>
        <v>1.1154294597745822</v>
      </c>
      <c r="N2634">
        <f>INDEX(DEM_D8!AJ$3:AJ$14, MATCH($B2634,DEM_D8!$AC$3:$AC$14,0), 1)</f>
        <v>0.47804119704624948</v>
      </c>
    </row>
    <row r="2635" spans="1:14">
      <c r="A2635" s="35">
        <v>39148</v>
      </c>
      <c r="B2635">
        <f t="shared" si="40"/>
        <v>3</v>
      </c>
      <c r="C2635" s="38">
        <f>INDEX(S_FOLSM!Z$3:Z$14, MATCH($B2635,S_FOLSM!$X$3:$X$14,0), 1)</f>
        <v>9.9280994966064406E-2</v>
      </c>
      <c r="D2635" s="38">
        <f>INDEX(S_FOLSM!AA$3:AA$14, MATCH($B2635,S_FOLSM!$X$3:$X$14,0), 1)</f>
        <v>10.571317528177225</v>
      </c>
      <c r="E2635" s="38">
        <f>INDEX(S_FOLSM!AB$3:AB$14, MATCH($B2635,S_FOLSM!$X$3:$X$14,0), 1)</f>
        <v>20.653711620676255</v>
      </c>
      <c r="F2635" s="38">
        <f>INDEX(S_FOLSM!AC$3:AC$14, MATCH($B2635,S_FOLSM!$X$3:$X$14,0), 1)</f>
        <v>20.653711620676255</v>
      </c>
      <c r="G2635" s="38">
        <f>INDEX(D_FOLSM_NP!$M$2:$M$13, MATCH($B2635,D_FOLSM_NP!$L$2:$L$13,0), 1)</f>
        <v>95.65361343429818</v>
      </c>
      <c r="H2635">
        <f>I_FOLSM!$F2624</f>
        <v>2927</v>
      </c>
      <c r="I2635">
        <f>INDEX(DEM_D8!AE$3:AE$14, MATCH($B2635,DEM_D8!$AC$3:$AC$14,0), 1)</f>
        <v>0.22308589195491643</v>
      </c>
      <c r="J2635">
        <f>INDEX(DEM_D8!AF$3:AF$14, MATCH($B2635,DEM_D8!$AC$3:$AC$14,0), 1)</f>
        <v>0.77123982221571519</v>
      </c>
      <c r="K2635">
        <f>INDEX(DEM_D8!AG$3:AG$14, MATCH($B2635,DEM_D8!$AC$3:$AC$14,0), 1)</f>
        <v>0.24061407525855374</v>
      </c>
      <c r="L2635">
        <f>INDEX(DEM_D8!AH$3:AH$14, MATCH($B2635,DEM_D8!$AC$3:$AC$14,0), 1)</f>
        <v>1.0198212203653323</v>
      </c>
      <c r="M2635">
        <f>INDEX(DEM_D8!AI$3:AI$14, MATCH($B2635,DEM_D8!$AC$3:$AC$14,0), 1)</f>
        <v>1.1154294597745822</v>
      </c>
      <c r="N2635">
        <f>INDEX(DEM_D8!AJ$3:AJ$14, MATCH($B2635,DEM_D8!$AC$3:$AC$14,0), 1)</f>
        <v>0.47804119704624948</v>
      </c>
    </row>
    <row r="2636" spans="1:14">
      <c r="A2636" s="35">
        <v>39149</v>
      </c>
      <c r="B2636">
        <f t="shared" si="40"/>
        <v>3</v>
      </c>
      <c r="C2636" s="38">
        <f>INDEX(S_FOLSM!Z$3:Z$14, MATCH($B2636,S_FOLSM!$X$3:$X$14,0), 1)</f>
        <v>9.9280994966064406E-2</v>
      </c>
      <c r="D2636" s="38">
        <f>INDEX(S_FOLSM!AA$3:AA$14, MATCH($B2636,S_FOLSM!$X$3:$X$14,0), 1)</f>
        <v>10.571317528177225</v>
      </c>
      <c r="E2636" s="38">
        <f>INDEX(S_FOLSM!AB$3:AB$14, MATCH($B2636,S_FOLSM!$X$3:$X$14,0), 1)</f>
        <v>20.653711620676255</v>
      </c>
      <c r="F2636" s="38">
        <f>INDEX(S_FOLSM!AC$3:AC$14, MATCH($B2636,S_FOLSM!$X$3:$X$14,0), 1)</f>
        <v>20.653711620676255</v>
      </c>
      <c r="G2636" s="38">
        <f>INDEX(D_FOLSM_NP!$M$2:$M$13, MATCH($B2636,D_FOLSM_NP!$L$2:$L$13,0), 1)</f>
        <v>95.65361343429818</v>
      </c>
      <c r="H2636">
        <f>I_FOLSM!$F2625</f>
        <v>3563</v>
      </c>
      <c r="I2636">
        <f>INDEX(DEM_D8!AE$3:AE$14, MATCH($B2636,DEM_D8!$AC$3:$AC$14,0), 1)</f>
        <v>0.22308589195491643</v>
      </c>
      <c r="J2636">
        <f>INDEX(DEM_D8!AF$3:AF$14, MATCH($B2636,DEM_D8!$AC$3:$AC$14,0), 1)</f>
        <v>0.77123982221571519</v>
      </c>
      <c r="K2636">
        <f>INDEX(DEM_D8!AG$3:AG$14, MATCH($B2636,DEM_D8!$AC$3:$AC$14,0), 1)</f>
        <v>0.24061407525855374</v>
      </c>
      <c r="L2636">
        <f>INDEX(DEM_D8!AH$3:AH$14, MATCH($B2636,DEM_D8!$AC$3:$AC$14,0), 1)</f>
        <v>1.0198212203653323</v>
      </c>
      <c r="M2636">
        <f>INDEX(DEM_D8!AI$3:AI$14, MATCH($B2636,DEM_D8!$AC$3:$AC$14,0), 1)</f>
        <v>1.1154294597745822</v>
      </c>
      <c r="N2636">
        <f>INDEX(DEM_D8!AJ$3:AJ$14, MATCH($B2636,DEM_D8!$AC$3:$AC$14,0), 1)</f>
        <v>0.47804119704624948</v>
      </c>
    </row>
    <row r="2637" spans="1:14">
      <c r="A2637" s="35">
        <v>39150</v>
      </c>
      <c r="B2637">
        <f t="shared" si="40"/>
        <v>3</v>
      </c>
      <c r="C2637" s="38">
        <f>INDEX(S_FOLSM!Z$3:Z$14, MATCH($B2637,S_FOLSM!$X$3:$X$14,0), 1)</f>
        <v>9.9280994966064406E-2</v>
      </c>
      <c r="D2637" s="38">
        <f>INDEX(S_FOLSM!AA$3:AA$14, MATCH($B2637,S_FOLSM!$X$3:$X$14,0), 1)</f>
        <v>10.571317528177225</v>
      </c>
      <c r="E2637" s="38">
        <f>INDEX(S_FOLSM!AB$3:AB$14, MATCH($B2637,S_FOLSM!$X$3:$X$14,0), 1)</f>
        <v>20.653711620676255</v>
      </c>
      <c r="F2637" s="38">
        <f>INDEX(S_FOLSM!AC$3:AC$14, MATCH($B2637,S_FOLSM!$X$3:$X$14,0), 1)</f>
        <v>20.653711620676255</v>
      </c>
      <c r="G2637" s="38">
        <f>INDEX(D_FOLSM_NP!$M$2:$M$13, MATCH($B2637,D_FOLSM_NP!$L$2:$L$13,0), 1)</f>
        <v>95.65361343429818</v>
      </c>
      <c r="H2637">
        <f>I_FOLSM!$F2626</f>
        <v>3866</v>
      </c>
      <c r="I2637">
        <f>INDEX(DEM_D8!AE$3:AE$14, MATCH($B2637,DEM_D8!$AC$3:$AC$14,0), 1)</f>
        <v>0.22308589195491643</v>
      </c>
      <c r="J2637">
        <f>INDEX(DEM_D8!AF$3:AF$14, MATCH($B2637,DEM_D8!$AC$3:$AC$14,0), 1)</f>
        <v>0.77123982221571519</v>
      </c>
      <c r="K2637">
        <f>INDEX(DEM_D8!AG$3:AG$14, MATCH($B2637,DEM_D8!$AC$3:$AC$14,0), 1)</f>
        <v>0.24061407525855374</v>
      </c>
      <c r="L2637">
        <f>INDEX(DEM_D8!AH$3:AH$14, MATCH($B2637,DEM_D8!$AC$3:$AC$14,0), 1)</f>
        <v>1.0198212203653323</v>
      </c>
      <c r="M2637">
        <f>INDEX(DEM_D8!AI$3:AI$14, MATCH($B2637,DEM_D8!$AC$3:$AC$14,0), 1)</f>
        <v>1.1154294597745822</v>
      </c>
      <c r="N2637">
        <f>INDEX(DEM_D8!AJ$3:AJ$14, MATCH($B2637,DEM_D8!$AC$3:$AC$14,0), 1)</f>
        <v>0.47804119704624948</v>
      </c>
    </row>
    <row r="2638" spans="1:14">
      <c r="A2638" s="35">
        <v>39151</v>
      </c>
      <c r="B2638">
        <f t="shared" ref="B2638:B2701" si="41">MONTH(A2638)</f>
        <v>3</v>
      </c>
      <c r="C2638" s="38">
        <f>INDEX(S_FOLSM!Z$3:Z$14, MATCH($B2638,S_FOLSM!$X$3:$X$14,0), 1)</f>
        <v>9.9280994966064406E-2</v>
      </c>
      <c r="D2638" s="38">
        <f>INDEX(S_FOLSM!AA$3:AA$14, MATCH($B2638,S_FOLSM!$X$3:$X$14,0), 1)</f>
        <v>10.571317528177225</v>
      </c>
      <c r="E2638" s="38">
        <f>INDEX(S_FOLSM!AB$3:AB$14, MATCH($B2638,S_FOLSM!$X$3:$X$14,0), 1)</f>
        <v>20.653711620676255</v>
      </c>
      <c r="F2638" s="38">
        <f>INDEX(S_FOLSM!AC$3:AC$14, MATCH($B2638,S_FOLSM!$X$3:$X$14,0), 1)</f>
        <v>20.653711620676255</v>
      </c>
      <c r="G2638" s="38">
        <f>INDEX(D_FOLSM_NP!$M$2:$M$13, MATCH($B2638,D_FOLSM_NP!$L$2:$L$13,0), 1)</f>
        <v>95.65361343429818</v>
      </c>
      <c r="H2638">
        <f>I_FOLSM!$F2627</f>
        <v>3745</v>
      </c>
      <c r="I2638">
        <f>INDEX(DEM_D8!AE$3:AE$14, MATCH($B2638,DEM_D8!$AC$3:$AC$14,0), 1)</f>
        <v>0.22308589195491643</v>
      </c>
      <c r="J2638">
        <f>INDEX(DEM_D8!AF$3:AF$14, MATCH($B2638,DEM_D8!$AC$3:$AC$14,0), 1)</f>
        <v>0.77123982221571519</v>
      </c>
      <c r="K2638">
        <f>INDEX(DEM_D8!AG$3:AG$14, MATCH($B2638,DEM_D8!$AC$3:$AC$14,0), 1)</f>
        <v>0.24061407525855374</v>
      </c>
      <c r="L2638">
        <f>INDEX(DEM_D8!AH$3:AH$14, MATCH($B2638,DEM_D8!$AC$3:$AC$14,0), 1)</f>
        <v>1.0198212203653323</v>
      </c>
      <c r="M2638">
        <f>INDEX(DEM_D8!AI$3:AI$14, MATCH($B2638,DEM_D8!$AC$3:$AC$14,0), 1)</f>
        <v>1.1154294597745822</v>
      </c>
      <c r="N2638">
        <f>INDEX(DEM_D8!AJ$3:AJ$14, MATCH($B2638,DEM_D8!$AC$3:$AC$14,0), 1)</f>
        <v>0.47804119704624948</v>
      </c>
    </row>
    <row r="2639" spans="1:14">
      <c r="A2639" s="35">
        <v>39152</v>
      </c>
      <c r="B2639">
        <f t="shared" si="41"/>
        <v>3</v>
      </c>
      <c r="C2639" s="38">
        <f>INDEX(S_FOLSM!Z$3:Z$14, MATCH($B2639,S_FOLSM!$X$3:$X$14,0), 1)</f>
        <v>9.9280994966064406E-2</v>
      </c>
      <c r="D2639" s="38">
        <f>INDEX(S_FOLSM!AA$3:AA$14, MATCH($B2639,S_FOLSM!$X$3:$X$14,0), 1)</f>
        <v>10.571317528177225</v>
      </c>
      <c r="E2639" s="38">
        <f>INDEX(S_FOLSM!AB$3:AB$14, MATCH($B2639,S_FOLSM!$X$3:$X$14,0), 1)</f>
        <v>20.653711620676255</v>
      </c>
      <c r="F2639" s="38">
        <f>INDEX(S_FOLSM!AC$3:AC$14, MATCH($B2639,S_FOLSM!$X$3:$X$14,0), 1)</f>
        <v>20.653711620676255</v>
      </c>
      <c r="G2639" s="38">
        <f>INDEX(D_FOLSM_NP!$M$2:$M$13, MATCH($B2639,D_FOLSM_NP!$L$2:$L$13,0), 1)</f>
        <v>95.65361343429818</v>
      </c>
      <c r="H2639">
        <f>I_FOLSM!$F2628</f>
        <v>3530</v>
      </c>
      <c r="I2639">
        <f>INDEX(DEM_D8!AE$3:AE$14, MATCH($B2639,DEM_D8!$AC$3:$AC$14,0), 1)</f>
        <v>0.22308589195491643</v>
      </c>
      <c r="J2639">
        <f>INDEX(DEM_D8!AF$3:AF$14, MATCH($B2639,DEM_D8!$AC$3:$AC$14,0), 1)</f>
        <v>0.77123982221571519</v>
      </c>
      <c r="K2639">
        <f>INDEX(DEM_D8!AG$3:AG$14, MATCH($B2639,DEM_D8!$AC$3:$AC$14,0), 1)</f>
        <v>0.24061407525855374</v>
      </c>
      <c r="L2639">
        <f>INDEX(DEM_D8!AH$3:AH$14, MATCH($B2639,DEM_D8!$AC$3:$AC$14,0), 1)</f>
        <v>1.0198212203653323</v>
      </c>
      <c r="M2639">
        <f>INDEX(DEM_D8!AI$3:AI$14, MATCH($B2639,DEM_D8!$AC$3:$AC$14,0), 1)</f>
        <v>1.1154294597745822</v>
      </c>
      <c r="N2639">
        <f>INDEX(DEM_D8!AJ$3:AJ$14, MATCH($B2639,DEM_D8!$AC$3:$AC$14,0), 1)</f>
        <v>0.47804119704624948</v>
      </c>
    </row>
    <row r="2640" spans="1:14">
      <c r="A2640" s="35">
        <v>39153</v>
      </c>
      <c r="B2640">
        <f t="shared" si="41"/>
        <v>3</v>
      </c>
      <c r="C2640" s="38">
        <f>INDEX(S_FOLSM!Z$3:Z$14, MATCH($B2640,S_FOLSM!$X$3:$X$14,0), 1)</f>
        <v>9.9280994966064406E-2</v>
      </c>
      <c r="D2640" s="38">
        <f>INDEX(S_FOLSM!AA$3:AA$14, MATCH($B2640,S_FOLSM!$X$3:$X$14,0), 1)</f>
        <v>10.571317528177225</v>
      </c>
      <c r="E2640" s="38">
        <f>INDEX(S_FOLSM!AB$3:AB$14, MATCH($B2640,S_FOLSM!$X$3:$X$14,0), 1)</f>
        <v>20.653711620676255</v>
      </c>
      <c r="F2640" s="38">
        <f>INDEX(S_FOLSM!AC$3:AC$14, MATCH($B2640,S_FOLSM!$X$3:$X$14,0), 1)</f>
        <v>20.653711620676255</v>
      </c>
      <c r="G2640" s="38">
        <f>INDEX(D_FOLSM_NP!$M$2:$M$13, MATCH($B2640,D_FOLSM_NP!$L$2:$L$13,0), 1)</f>
        <v>95.65361343429818</v>
      </c>
      <c r="H2640">
        <f>I_FOLSM!$F2629</f>
        <v>4047</v>
      </c>
      <c r="I2640">
        <f>INDEX(DEM_D8!AE$3:AE$14, MATCH($B2640,DEM_D8!$AC$3:$AC$14,0), 1)</f>
        <v>0.22308589195491643</v>
      </c>
      <c r="J2640">
        <f>INDEX(DEM_D8!AF$3:AF$14, MATCH($B2640,DEM_D8!$AC$3:$AC$14,0), 1)</f>
        <v>0.77123982221571519</v>
      </c>
      <c r="K2640">
        <f>INDEX(DEM_D8!AG$3:AG$14, MATCH($B2640,DEM_D8!$AC$3:$AC$14,0), 1)</f>
        <v>0.24061407525855374</v>
      </c>
      <c r="L2640">
        <f>INDEX(DEM_D8!AH$3:AH$14, MATCH($B2640,DEM_D8!$AC$3:$AC$14,0), 1)</f>
        <v>1.0198212203653323</v>
      </c>
      <c r="M2640">
        <f>INDEX(DEM_D8!AI$3:AI$14, MATCH($B2640,DEM_D8!$AC$3:$AC$14,0), 1)</f>
        <v>1.1154294597745822</v>
      </c>
      <c r="N2640">
        <f>INDEX(DEM_D8!AJ$3:AJ$14, MATCH($B2640,DEM_D8!$AC$3:$AC$14,0), 1)</f>
        <v>0.47804119704624948</v>
      </c>
    </row>
    <row r="2641" spans="1:14">
      <c r="A2641" s="35">
        <v>39154</v>
      </c>
      <c r="B2641">
        <f t="shared" si="41"/>
        <v>3</v>
      </c>
      <c r="C2641" s="38">
        <f>INDEX(S_FOLSM!Z$3:Z$14, MATCH($B2641,S_FOLSM!$X$3:$X$14,0), 1)</f>
        <v>9.9280994966064406E-2</v>
      </c>
      <c r="D2641" s="38">
        <f>INDEX(S_FOLSM!AA$3:AA$14, MATCH($B2641,S_FOLSM!$X$3:$X$14,0), 1)</f>
        <v>10.571317528177225</v>
      </c>
      <c r="E2641" s="38">
        <f>INDEX(S_FOLSM!AB$3:AB$14, MATCH($B2641,S_FOLSM!$X$3:$X$14,0), 1)</f>
        <v>20.653711620676255</v>
      </c>
      <c r="F2641" s="38">
        <f>INDEX(S_FOLSM!AC$3:AC$14, MATCH($B2641,S_FOLSM!$X$3:$X$14,0), 1)</f>
        <v>20.653711620676255</v>
      </c>
      <c r="G2641" s="38">
        <f>INDEX(D_FOLSM_NP!$M$2:$M$13, MATCH($B2641,D_FOLSM_NP!$L$2:$L$13,0), 1)</f>
        <v>95.65361343429818</v>
      </c>
      <c r="H2641">
        <f>I_FOLSM!$F2630</f>
        <v>4618</v>
      </c>
      <c r="I2641">
        <f>INDEX(DEM_D8!AE$3:AE$14, MATCH($B2641,DEM_D8!$AC$3:$AC$14,0), 1)</f>
        <v>0.22308589195491643</v>
      </c>
      <c r="J2641">
        <f>INDEX(DEM_D8!AF$3:AF$14, MATCH($B2641,DEM_D8!$AC$3:$AC$14,0), 1)</f>
        <v>0.77123982221571519</v>
      </c>
      <c r="K2641">
        <f>INDEX(DEM_D8!AG$3:AG$14, MATCH($B2641,DEM_D8!$AC$3:$AC$14,0), 1)</f>
        <v>0.24061407525855374</v>
      </c>
      <c r="L2641">
        <f>INDEX(DEM_D8!AH$3:AH$14, MATCH($B2641,DEM_D8!$AC$3:$AC$14,0), 1)</f>
        <v>1.0198212203653323</v>
      </c>
      <c r="M2641">
        <f>INDEX(DEM_D8!AI$3:AI$14, MATCH($B2641,DEM_D8!$AC$3:$AC$14,0), 1)</f>
        <v>1.1154294597745822</v>
      </c>
      <c r="N2641">
        <f>INDEX(DEM_D8!AJ$3:AJ$14, MATCH($B2641,DEM_D8!$AC$3:$AC$14,0), 1)</f>
        <v>0.47804119704624948</v>
      </c>
    </row>
    <row r="2642" spans="1:14">
      <c r="A2642" s="35">
        <v>39155</v>
      </c>
      <c r="B2642">
        <f t="shared" si="41"/>
        <v>3</v>
      </c>
      <c r="C2642" s="38">
        <f>INDEX(S_FOLSM!Z$3:Z$14, MATCH($B2642,S_FOLSM!$X$3:$X$14,0), 1)</f>
        <v>9.9280994966064406E-2</v>
      </c>
      <c r="D2642" s="38">
        <f>INDEX(S_FOLSM!AA$3:AA$14, MATCH($B2642,S_FOLSM!$X$3:$X$14,0), 1)</f>
        <v>10.571317528177225</v>
      </c>
      <c r="E2642" s="38">
        <f>INDEX(S_FOLSM!AB$3:AB$14, MATCH($B2642,S_FOLSM!$X$3:$X$14,0), 1)</f>
        <v>20.653711620676255</v>
      </c>
      <c r="F2642" s="38">
        <f>INDEX(S_FOLSM!AC$3:AC$14, MATCH($B2642,S_FOLSM!$X$3:$X$14,0), 1)</f>
        <v>20.653711620676255</v>
      </c>
      <c r="G2642" s="38">
        <f>INDEX(D_FOLSM_NP!$M$2:$M$13, MATCH($B2642,D_FOLSM_NP!$L$2:$L$13,0), 1)</f>
        <v>95.65361343429818</v>
      </c>
      <c r="H2642">
        <f>I_FOLSM!$F2631</f>
        <v>4719</v>
      </c>
      <c r="I2642">
        <f>INDEX(DEM_D8!AE$3:AE$14, MATCH($B2642,DEM_D8!$AC$3:$AC$14,0), 1)</f>
        <v>0.22308589195491643</v>
      </c>
      <c r="J2642">
        <f>INDEX(DEM_D8!AF$3:AF$14, MATCH($B2642,DEM_D8!$AC$3:$AC$14,0), 1)</f>
        <v>0.77123982221571519</v>
      </c>
      <c r="K2642">
        <f>INDEX(DEM_D8!AG$3:AG$14, MATCH($B2642,DEM_D8!$AC$3:$AC$14,0), 1)</f>
        <v>0.24061407525855374</v>
      </c>
      <c r="L2642">
        <f>INDEX(DEM_D8!AH$3:AH$14, MATCH($B2642,DEM_D8!$AC$3:$AC$14,0), 1)</f>
        <v>1.0198212203653323</v>
      </c>
      <c r="M2642">
        <f>INDEX(DEM_D8!AI$3:AI$14, MATCH($B2642,DEM_D8!$AC$3:$AC$14,0), 1)</f>
        <v>1.1154294597745822</v>
      </c>
      <c r="N2642">
        <f>INDEX(DEM_D8!AJ$3:AJ$14, MATCH($B2642,DEM_D8!$AC$3:$AC$14,0), 1)</f>
        <v>0.47804119704624948</v>
      </c>
    </row>
    <row r="2643" spans="1:14">
      <c r="A2643" s="35">
        <v>39156</v>
      </c>
      <c r="B2643">
        <f t="shared" si="41"/>
        <v>3</v>
      </c>
      <c r="C2643" s="38">
        <f>INDEX(S_FOLSM!Z$3:Z$14, MATCH($B2643,S_FOLSM!$X$3:$X$14,0), 1)</f>
        <v>9.9280994966064406E-2</v>
      </c>
      <c r="D2643" s="38">
        <f>INDEX(S_FOLSM!AA$3:AA$14, MATCH($B2643,S_FOLSM!$X$3:$X$14,0), 1)</f>
        <v>10.571317528177225</v>
      </c>
      <c r="E2643" s="38">
        <f>INDEX(S_FOLSM!AB$3:AB$14, MATCH($B2643,S_FOLSM!$X$3:$X$14,0), 1)</f>
        <v>20.653711620676255</v>
      </c>
      <c r="F2643" s="38">
        <f>INDEX(S_FOLSM!AC$3:AC$14, MATCH($B2643,S_FOLSM!$X$3:$X$14,0), 1)</f>
        <v>20.653711620676255</v>
      </c>
      <c r="G2643" s="38">
        <f>INDEX(D_FOLSM_NP!$M$2:$M$13, MATCH($B2643,D_FOLSM_NP!$L$2:$L$13,0), 1)</f>
        <v>95.65361343429818</v>
      </c>
      <c r="H2643">
        <f>I_FOLSM!$F2632</f>
        <v>4649</v>
      </c>
      <c r="I2643">
        <f>INDEX(DEM_D8!AE$3:AE$14, MATCH($B2643,DEM_D8!$AC$3:$AC$14,0), 1)</f>
        <v>0.22308589195491643</v>
      </c>
      <c r="J2643">
        <f>INDEX(DEM_D8!AF$3:AF$14, MATCH($B2643,DEM_D8!$AC$3:$AC$14,0), 1)</f>
        <v>0.77123982221571519</v>
      </c>
      <c r="K2643">
        <f>INDEX(DEM_D8!AG$3:AG$14, MATCH($B2643,DEM_D8!$AC$3:$AC$14,0), 1)</f>
        <v>0.24061407525855374</v>
      </c>
      <c r="L2643">
        <f>INDEX(DEM_D8!AH$3:AH$14, MATCH($B2643,DEM_D8!$AC$3:$AC$14,0), 1)</f>
        <v>1.0198212203653323</v>
      </c>
      <c r="M2643">
        <f>INDEX(DEM_D8!AI$3:AI$14, MATCH($B2643,DEM_D8!$AC$3:$AC$14,0), 1)</f>
        <v>1.1154294597745822</v>
      </c>
      <c r="N2643">
        <f>INDEX(DEM_D8!AJ$3:AJ$14, MATCH($B2643,DEM_D8!$AC$3:$AC$14,0), 1)</f>
        <v>0.47804119704624948</v>
      </c>
    </row>
    <row r="2644" spans="1:14">
      <c r="A2644" s="35">
        <v>39157</v>
      </c>
      <c r="B2644">
        <f t="shared" si="41"/>
        <v>3</v>
      </c>
      <c r="C2644" s="38">
        <f>INDEX(S_FOLSM!Z$3:Z$14, MATCH($B2644,S_FOLSM!$X$3:$X$14,0), 1)</f>
        <v>9.9280994966064406E-2</v>
      </c>
      <c r="D2644" s="38">
        <f>INDEX(S_FOLSM!AA$3:AA$14, MATCH($B2644,S_FOLSM!$X$3:$X$14,0), 1)</f>
        <v>10.571317528177225</v>
      </c>
      <c r="E2644" s="38">
        <f>INDEX(S_FOLSM!AB$3:AB$14, MATCH($B2644,S_FOLSM!$X$3:$X$14,0), 1)</f>
        <v>20.653711620676255</v>
      </c>
      <c r="F2644" s="38">
        <f>INDEX(S_FOLSM!AC$3:AC$14, MATCH($B2644,S_FOLSM!$X$3:$X$14,0), 1)</f>
        <v>20.653711620676255</v>
      </c>
      <c r="G2644" s="38">
        <f>INDEX(D_FOLSM_NP!$M$2:$M$13, MATCH($B2644,D_FOLSM_NP!$L$2:$L$13,0), 1)</f>
        <v>95.65361343429818</v>
      </c>
      <c r="H2644">
        <f>I_FOLSM!$F2633</f>
        <v>4683</v>
      </c>
      <c r="I2644">
        <f>INDEX(DEM_D8!AE$3:AE$14, MATCH($B2644,DEM_D8!$AC$3:$AC$14,0), 1)</f>
        <v>0.22308589195491643</v>
      </c>
      <c r="J2644">
        <f>INDEX(DEM_D8!AF$3:AF$14, MATCH($B2644,DEM_D8!$AC$3:$AC$14,0), 1)</f>
        <v>0.77123982221571519</v>
      </c>
      <c r="K2644">
        <f>INDEX(DEM_D8!AG$3:AG$14, MATCH($B2644,DEM_D8!$AC$3:$AC$14,0), 1)</f>
        <v>0.24061407525855374</v>
      </c>
      <c r="L2644">
        <f>INDEX(DEM_D8!AH$3:AH$14, MATCH($B2644,DEM_D8!$AC$3:$AC$14,0), 1)</f>
        <v>1.0198212203653323</v>
      </c>
      <c r="M2644">
        <f>INDEX(DEM_D8!AI$3:AI$14, MATCH($B2644,DEM_D8!$AC$3:$AC$14,0), 1)</f>
        <v>1.1154294597745822</v>
      </c>
      <c r="N2644">
        <f>INDEX(DEM_D8!AJ$3:AJ$14, MATCH($B2644,DEM_D8!$AC$3:$AC$14,0), 1)</f>
        <v>0.47804119704624948</v>
      </c>
    </row>
    <row r="2645" spans="1:14">
      <c r="A2645" s="35">
        <v>39158</v>
      </c>
      <c r="B2645">
        <f t="shared" si="41"/>
        <v>3</v>
      </c>
      <c r="C2645" s="38">
        <f>INDEX(S_FOLSM!Z$3:Z$14, MATCH($B2645,S_FOLSM!$X$3:$X$14,0), 1)</f>
        <v>9.9280994966064406E-2</v>
      </c>
      <c r="D2645" s="38">
        <f>INDEX(S_FOLSM!AA$3:AA$14, MATCH($B2645,S_FOLSM!$X$3:$X$14,0), 1)</f>
        <v>10.571317528177225</v>
      </c>
      <c r="E2645" s="38">
        <f>INDEX(S_FOLSM!AB$3:AB$14, MATCH($B2645,S_FOLSM!$X$3:$X$14,0), 1)</f>
        <v>20.653711620676255</v>
      </c>
      <c r="F2645" s="38">
        <f>INDEX(S_FOLSM!AC$3:AC$14, MATCH($B2645,S_FOLSM!$X$3:$X$14,0), 1)</f>
        <v>20.653711620676255</v>
      </c>
      <c r="G2645" s="38">
        <f>INDEX(D_FOLSM_NP!$M$2:$M$13, MATCH($B2645,D_FOLSM_NP!$L$2:$L$13,0), 1)</f>
        <v>95.65361343429818</v>
      </c>
      <c r="H2645">
        <f>I_FOLSM!$F2634</f>
        <v>5382</v>
      </c>
      <c r="I2645">
        <f>INDEX(DEM_D8!AE$3:AE$14, MATCH($B2645,DEM_D8!$AC$3:$AC$14,0), 1)</f>
        <v>0.22308589195491643</v>
      </c>
      <c r="J2645">
        <f>INDEX(DEM_D8!AF$3:AF$14, MATCH($B2645,DEM_D8!$AC$3:$AC$14,0), 1)</f>
        <v>0.77123982221571519</v>
      </c>
      <c r="K2645">
        <f>INDEX(DEM_D8!AG$3:AG$14, MATCH($B2645,DEM_D8!$AC$3:$AC$14,0), 1)</f>
        <v>0.24061407525855374</v>
      </c>
      <c r="L2645">
        <f>INDEX(DEM_D8!AH$3:AH$14, MATCH($B2645,DEM_D8!$AC$3:$AC$14,0), 1)</f>
        <v>1.0198212203653323</v>
      </c>
      <c r="M2645">
        <f>INDEX(DEM_D8!AI$3:AI$14, MATCH($B2645,DEM_D8!$AC$3:$AC$14,0), 1)</f>
        <v>1.1154294597745822</v>
      </c>
      <c r="N2645">
        <f>INDEX(DEM_D8!AJ$3:AJ$14, MATCH($B2645,DEM_D8!$AC$3:$AC$14,0), 1)</f>
        <v>0.47804119704624948</v>
      </c>
    </row>
    <row r="2646" spans="1:14">
      <c r="A2646" s="35">
        <v>39159</v>
      </c>
      <c r="B2646">
        <f t="shared" si="41"/>
        <v>3</v>
      </c>
      <c r="C2646" s="38">
        <f>INDEX(S_FOLSM!Z$3:Z$14, MATCH($B2646,S_FOLSM!$X$3:$X$14,0), 1)</f>
        <v>9.9280994966064406E-2</v>
      </c>
      <c r="D2646" s="38">
        <f>INDEX(S_FOLSM!AA$3:AA$14, MATCH($B2646,S_FOLSM!$X$3:$X$14,0), 1)</f>
        <v>10.571317528177225</v>
      </c>
      <c r="E2646" s="38">
        <f>INDEX(S_FOLSM!AB$3:AB$14, MATCH($B2646,S_FOLSM!$X$3:$X$14,0), 1)</f>
        <v>20.653711620676255</v>
      </c>
      <c r="F2646" s="38">
        <f>INDEX(S_FOLSM!AC$3:AC$14, MATCH($B2646,S_FOLSM!$X$3:$X$14,0), 1)</f>
        <v>20.653711620676255</v>
      </c>
      <c r="G2646" s="38">
        <f>INDEX(D_FOLSM_NP!$M$2:$M$13, MATCH($B2646,D_FOLSM_NP!$L$2:$L$13,0), 1)</f>
        <v>95.65361343429818</v>
      </c>
      <c r="H2646">
        <f>I_FOLSM!$F2635</f>
        <v>4573</v>
      </c>
      <c r="I2646">
        <f>INDEX(DEM_D8!AE$3:AE$14, MATCH($B2646,DEM_D8!$AC$3:$AC$14,0), 1)</f>
        <v>0.22308589195491643</v>
      </c>
      <c r="J2646">
        <f>INDEX(DEM_D8!AF$3:AF$14, MATCH($B2646,DEM_D8!$AC$3:$AC$14,0), 1)</f>
        <v>0.77123982221571519</v>
      </c>
      <c r="K2646">
        <f>INDEX(DEM_D8!AG$3:AG$14, MATCH($B2646,DEM_D8!$AC$3:$AC$14,0), 1)</f>
        <v>0.24061407525855374</v>
      </c>
      <c r="L2646">
        <f>INDEX(DEM_D8!AH$3:AH$14, MATCH($B2646,DEM_D8!$AC$3:$AC$14,0), 1)</f>
        <v>1.0198212203653323</v>
      </c>
      <c r="M2646">
        <f>INDEX(DEM_D8!AI$3:AI$14, MATCH($B2646,DEM_D8!$AC$3:$AC$14,0), 1)</f>
        <v>1.1154294597745822</v>
      </c>
      <c r="N2646">
        <f>INDEX(DEM_D8!AJ$3:AJ$14, MATCH($B2646,DEM_D8!$AC$3:$AC$14,0), 1)</f>
        <v>0.47804119704624948</v>
      </c>
    </row>
    <row r="2647" spans="1:14">
      <c r="A2647" s="35">
        <v>39160</v>
      </c>
      <c r="B2647">
        <f t="shared" si="41"/>
        <v>3</v>
      </c>
      <c r="C2647" s="38">
        <f>INDEX(S_FOLSM!Z$3:Z$14, MATCH($B2647,S_FOLSM!$X$3:$X$14,0), 1)</f>
        <v>9.9280994966064406E-2</v>
      </c>
      <c r="D2647" s="38">
        <f>INDEX(S_FOLSM!AA$3:AA$14, MATCH($B2647,S_FOLSM!$X$3:$X$14,0), 1)</f>
        <v>10.571317528177225</v>
      </c>
      <c r="E2647" s="38">
        <f>INDEX(S_FOLSM!AB$3:AB$14, MATCH($B2647,S_FOLSM!$X$3:$X$14,0), 1)</f>
        <v>20.653711620676255</v>
      </c>
      <c r="F2647" s="38">
        <f>INDEX(S_FOLSM!AC$3:AC$14, MATCH($B2647,S_FOLSM!$X$3:$X$14,0), 1)</f>
        <v>20.653711620676255</v>
      </c>
      <c r="G2647" s="38">
        <f>INDEX(D_FOLSM_NP!$M$2:$M$13, MATCH($B2647,D_FOLSM_NP!$L$2:$L$13,0), 1)</f>
        <v>95.65361343429818</v>
      </c>
      <c r="H2647">
        <f>I_FOLSM!$F2636</f>
        <v>4595</v>
      </c>
      <c r="I2647">
        <f>INDEX(DEM_D8!AE$3:AE$14, MATCH($B2647,DEM_D8!$AC$3:$AC$14,0), 1)</f>
        <v>0.22308589195491643</v>
      </c>
      <c r="J2647">
        <f>INDEX(DEM_D8!AF$3:AF$14, MATCH($B2647,DEM_D8!$AC$3:$AC$14,0), 1)</f>
        <v>0.77123982221571519</v>
      </c>
      <c r="K2647">
        <f>INDEX(DEM_D8!AG$3:AG$14, MATCH($B2647,DEM_D8!$AC$3:$AC$14,0), 1)</f>
        <v>0.24061407525855374</v>
      </c>
      <c r="L2647">
        <f>INDEX(DEM_D8!AH$3:AH$14, MATCH($B2647,DEM_D8!$AC$3:$AC$14,0), 1)</f>
        <v>1.0198212203653323</v>
      </c>
      <c r="M2647">
        <f>INDEX(DEM_D8!AI$3:AI$14, MATCH($B2647,DEM_D8!$AC$3:$AC$14,0), 1)</f>
        <v>1.1154294597745822</v>
      </c>
      <c r="N2647">
        <f>INDEX(DEM_D8!AJ$3:AJ$14, MATCH($B2647,DEM_D8!$AC$3:$AC$14,0), 1)</f>
        <v>0.47804119704624948</v>
      </c>
    </row>
    <row r="2648" spans="1:14">
      <c r="A2648" s="35">
        <v>39161</v>
      </c>
      <c r="B2648">
        <f t="shared" si="41"/>
        <v>3</v>
      </c>
      <c r="C2648" s="38">
        <f>INDEX(S_FOLSM!Z$3:Z$14, MATCH($B2648,S_FOLSM!$X$3:$X$14,0), 1)</f>
        <v>9.9280994966064406E-2</v>
      </c>
      <c r="D2648" s="38">
        <f>INDEX(S_FOLSM!AA$3:AA$14, MATCH($B2648,S_FOLSM!$X$3:$X$14,0), 1)</f>
        <v>10.571317528177225</v>
      </c>
      <c r="E2648" s="38">
        <f>INDEX(S_FOLSM!AB$3:AB$14, MATCH($B2648,S_FOLSM!$X$3:$X$14,0), 1)</f>
        <v>20.653711620676255</v>
      </c>
      <c r="F2648" s="38">
        <f>INDEX(S_FOLSM!AC$3:AC$14, MATCH($B2648,S_FOLSM!$X$3:$X$14,0), 1)</f>
        <v>20.653711620676255</v>
      </c>
      <c r="G2648" s="38">
        <f>INDEX(D_FOLSM_NP!$M$2:$M$13, MATCH($B2648,D_FOLSM_NP!$L$2:$L$13,0), 1)</f>
        <v>95.65361343429818</v>
      </c>
      <c r="H2648">
        <f>I_FOLSM!$F2637</f>
        <v>4418</v>
      </c>
      <c r="I2648">
        <f>INDEX(DEM_D8!AE$3:AE$14, MATCH($B2648,DEM_D8!$AC$3:$AC$14,0), 1)</f>
        <v>0.22308589195491643</v>
      </c>
      <c r="J2648">
        <f>INDEX(DEM_D8!AF$3:AF$14, MATCH($B2648,DEM_D8!$AC$3:$AC$14,0), 1)</f>
        <v>0.77123982221571519</v>
      </c>
      <c r="K2648">
        <f>INDEX(DEM_D8!AG$3:AG$14, MATCH($B2648,DEM_D8!$AC$3:$AC$14,0), 1)</f>
        <v>0.24061407525855374</v>
      </c>
      <c r="L2648">
        <f>INDEX(DEM_D8!AH$3:AH$14, MATCH($B2648,DEM_D8!$AC$3:$AC$14,0), 1)</f>
        <v>1.0198212203653323</v>
      </c>
      <c r="M2648">
        <f>INDEX(DEM_D8!AI$3:AI$14, MATCH($B2648,DEM_D8!$AC$3:$AC$14,0), 1)</f>
        <v>1.1154294597745822</v>
      </c>
      <c r="N2648">
        <f>INDEX(DEM_D8!AJ$3:AJ$14, MATCH($B2648,DEM_D8!$AC$3:$AC$14,0), 1)</f>
        <v>0.47804119704624948</v>
      </c>
    </row>
    <row r="2649" spans="1:14">
      <c r="A2649" s="35">
        <v>39162</v>
      </c>
      <c r="B2649">
        <f t="shared" si="41"/>
        <v>3</v>
      </c>
      <c r="C2649" s="38">
        <f>INDEX(S_FOLSM!Z$3:Z$14, MATCH($B2649,S_FOLSM!$X$3:$X$14,0), 1)</f>
        <v>9.9280994966064406E-2</v>
      </c>
      <c r="D2649" s="38">
        <f>INDEX(S_FOLSM!AA$3:AA$14, MATCH($B2649,S_FOLSM!$X$3:$X$14,0), 1)</f>
        <v>10.571317528177225</v>
      </c>
      <c r="E2649" s="38">
        <f>INDEX(S_FOLSM!AB$3:AB$14, MATCH($B2649,S_FOLSM!$X$3:$X$14,0), 1)</f>
        <v>20.653711620676255</v>
      </c>
      <c r="F2649" s="38">
        <f>INDEX(S_FOLSM!AC$3:AC$14, MATCH($B2649,S_FOLSM!$X$3:$X$14,0), 1)</f>
        <v>20.653711620676255</v>
      </c>
      <c r="G2649" s="38">
        <f>INDEX(D_FOLSM_NP!$M$2:$M$13, MATCH($B2649,D_FOLSM_NP!$L$2:$L$13,0), 1)</f>
        <v>95.65361343429818</v>
      </c>
      <c r="H2649">
        <f>I_FOLSM!$F2638</f>
        <v>3914</v>
      </c>
      <c r="I2649">
        <f>INDEX(DEM_D8!AE$3:AE$14, MATCH($B2649,DEM_D8!$AC$3:$AC$14,0), 1)</f>
        <v>0.22308589195491643</v>
      </c>
      <c r="J2649">
        <f>INDEX(DEM_D8!AF$3:AF$14, MATCH($B2649,DEM_D8!$AC$3:$AC$14,0), 1)</f>
        <v>0.77123982221571519</v>
      </c>
      <c r="K2649">
        <f>INDEX(DEM_D8!AG$3:AG$14, MATCH($B2649,DEM_D8!$AC$3:$AC$14,0), 1)</f>
        <v>0.24061407525855374</v>
      </c>
      <c r="L2649">
        <f>INDEX(DEM_D8!AH$3:AH$14, MATCH($B2649,DEM_D8!$AC$3:$AC$14,0), 1)</f>
        <v>1.0198212203653323</v>
      </c>
      <c r="M2649">
        <f>INDEX(DEM_D8!AI$3:AI$14, MATCH($B2649,DEM_D8!$AC$3:$AC$14,0), 1)</f>
        <v>1.1154294597745822</v>
      </c>
      <c r="N2649">
        <f>INDEX(DEM_D8!AJ$3:AJ$14, MATCH($B2649,DEM_D8!$AC$3:$AC$14,0), 1)</f>
        <v>0.47804119704624948</v>
      </c>
    </row>
    <row r="2650" spans="1:14">
      <c r="A2650" s="35">
        <v>39163</v>
      </c>
      <c r="B2650">
        <f t="shared" si="41"/>
        <v>3</v>
      </c>
      <c r="C2650" s="38">
        <f>INDEX(S_FOLSM!Z$3:Z$14, MATCH($B2650,S_FOLSM!$X$3:$X$14,0), 1)</f>
        <v>9.9280994966064406E-2</v>
      </c>
      <c r="D2650" s="38">
        <f>INDEX(S_FOLSM!AA$3:AA$14, MATCH($B2650,S_FOLSM!$X$3:$X$14,0), 1)</f>
        <v>10.571317528177225</v>
      </c>
      <c r="E2650" s="38">
        <f>INDEX(S_FOLSM!AB$3:AB$14, MATCH($B2650,S_FOLSM!$X$3:$X$14,0), 1)</f>
        <v>20.653711620676255</v>
      </c>
      <c r="F2650" s="38">
        <f>INDEX(S_FOLSM!AC$3:AC$14, MATCH($B2650,S_FOLSM!$X$3:$X$14,0), 1)</f>
        <v>20.653711620676255</v>
      </c>
      <c r="G2650" s="38">
        <f>INDEX(D_FOLSM_NP!$M$2:$M$13, MATCH($B2650,D_FOLSM_NP!$L$2:$L$13,0), 1)</f>
        <v>95.65361343429818</v>
      </c>
      <c r="H2650">
        <f>I_FOLSM!$F2639</f>
        <v>3399</v>
      </c>
      <c r="I2650">
        <f>INDEX(DEM_D8!AE$3:AE$14, MATCH($B2650,DEM_D8!$AC$3:$AC$14,0), 1)</f>
        <v>0.22308589195491643</v>
      </c>
      <c r="J2650">
        <f>INDEX(DEM_D8!AF$3:AF$14, MATCH($B2650,DEM_D8!$AC$3:$AC$14,0), 1)</f>
        <v>0.77123982221571519</v>
      </c>
      <c r="K2650">
        <f>INDEX(DEM_D8!AG$3:AG$14, MATCH($B2650,DEM_D8!$AC$3:$AC$14,0), 1)</f>
        <v>0.24061407525855374</v>
      </c>
      <c r="L2650">
        <f>INDEX(DEM_D8!AH$3:AH$14, MATCH($B2650,DEM_D8!$AC$3:$AC$14,0), 1)</f>
        <v>1.0198212203653323</v>
      </c>
      <c r="M2650">
        <f>INDEX(DEM_D8!AI$3:AI$14, MATCH($B2650,DEM_D8!$AC$3:$AC$14,0), 1)</f>
        <v>1.1154294597745822</v>
      </c>
      <c r="N2650">
        <f>INDEX(DEM_D8!AJ$3:AJ$14, MATCH($B2650,DEM_D8!$AC$3:$AC$14,0), 1)</f>
        <v>0.47804119704624948</v>
      </c>
    </row>
    <row r="2651" spans="1:14">
      <c r="A2651" s="35">
        <v>39164</v>
      </c>
      <c r="B2651">
        <f t="shared" si="41"/>
        <v>3</v>
      </c>
      <c r="C2651" s="38">
        <f>INDEX(S_FOLSM!Z$3:Z$14, MATCH($B2651,S_FOLSM!$X$3:$X$14,0), 1)</f>
        <v>9.9280994966064406E-2</v>
      </c>
      <c r="D2651" s="38">
        <f>INDEX(S_FOLSM!AA$3:AA$14, MATCH($B2651,S_FOLSM!$X$3:$X$14,0), 1)</f>
        <v>10.571317528177225</v>
      </c>
      <c r="E2651" s="38">
        <f>INDEX(S_FOLSM!AB$3:AB$14, MATCH($B2651,S_FOLSM!$X$3:$X$14,0), 1)</f>
        <v>20.653711620676255</v>
      </c>
      <c r="F2651" s="38">
        <f>INDEX(S_FOLSM!AC$3:AC$14, MATCH($B2651,S_FOLSM!$X$3:$X$14,0), 1)</f>
        <v>20.653711620676255</v>
      </c>
      <c r="G2651" s="38">
        <f>INDEX(D_FOLSM_NP!$M$2:$M$13, MATCH($B2651,D_FOLSM_NP!$L$2:$L$13,0), 1)</f>
        <v>95.65361343429818</v>
      </c>
      <c r="H2651">
        <f>I_FOLSM!$F2640</f>
        <v>3238</v>
      </c>
      <c r="I2651">
        <f>INDEX(DEM_D8!AE$3:AE$14, MATCH($B2651,DEM_D8!$AC$3:$AC$14,0), 1)</f>
        <v>0.22308589195491643</v>
      </c>
      <c r="J2651">
        <f>INDEX(DEM_D8!AF$3:AF$14, MATCH($B2651,DEM_D8!$AC$3:$AC$14,0), 1)</f>
        <v>0.77123982221571519</v>
      </c>
      <c r="K2651">
        <f>INDEX(DEM_D8!AG$3:AG$14, MATCH($B2651,DEM_D8!$AC$3:$AC$14,0), 1)</f>
        <v>0.24061407525855374</v>
      </c>
      <c r="L2651">
        <f>INDEX(DEM_D8!AH$3:AH$14, MATCH($B2651,DEM_D8!$AC$3:$AC$14,0), 1)</f>
        <v>1.0198212203653323</v>
      </c>
      <c r="M2651">
        <f>INDEX(DEM_D8!AI$3:AI$14, MATCH($B2651,DEM_D8!$AC$3:$AC$14,0), 1)</f>
        <v>1.1154294597745822</v>
      </c>
      <c r="N2651">
        <f>INDEX(DEM_D8!AJ$3:AJ$14, MATCH($B2651,DEM_D8!$AC$3:$AC$14,0), 1)</f>
        <v>0.47804119704624948</v>
      </c>
    </row>
    <row r="2652" spans="1:14">
      <c r="A2652" s="35">
        <v>39165</v>
      </c>
      <c r="B2652">
        <f t="shared" si="41"/>
        <v>3</v>
      </c>
      <c r="C2652" s="38">
        <f>INDEX(S_FOLSM!Z$3:Z$14, MATCH($B2652,S_FOLSM!$X$3:$X$14,0), 1)</f>
        <v>9.9280994966064406E-2</v>
      </c>
      <c r="D2652" s="38">
        <f>INDEX(S_FOLSM!AA$3:AA$14, MATCH($B2652,S_FOLSM!$X$3:$X$14,0), 1)</f>
        <v>10.571317528177225</v>
      </c>
      <c r="E2652" s="38">
        <f>INDEX(S_FOLSM!AB$3:AB$14, MATCH($B2652,S_FOLSM!$X$3:$X$14,0), 1)</f>
        <v>20.653711620676255</v>
      </c>
      <c r="F2652" s="38">
        <f>INDEX(S_FOLSM!AC$3:AC$14, MATCH($B2652,S_FOLSM!$X$3:$X$14,0), 1)</f>
        <v>20.653711620676255</v>
      </c>
      <c r="G2652" s="38">
        <f>INDEX(D_FOLSM_NP!$M$2:$M$13, MATCH($B2652,D_FOLSM_NP!$L$2:$L$13,0), 1)</f>
        <v>95.65361343429818</v>
      </c>
      <c r="H2652">
        <f>I_FOLSM!$F2641</f>
        <v>3304</v>
      </c>
      <c r="I2652">
        <f>INDEX(DEM_D8!AE$3:AE$14, MATCH($B2652,DEM_D8!$AC$3:$AC$14,0), 1)</f>
        <v>0.22308589195491643</v>
      </c>
      <c r="J2652">
        <f>INDEX(DEM_D8!AF$3:AF$14, MATCH($B2652,DEM_D8!$AC$3:$AC$14,0), 1)</f>
        <v>0.77123982221571519</v>
      </c>
      <c r="K2652">
        <f>INDEX(DEM_D8!AG$3:AG$14, MATCH($B2652,DEM_D8!$AC$3:$AC$14,0), 1)</f>
        <v>0.24061407525855374</v>
      </c>
      <c r="L2652">
        <f>INDEX(DEM_D8!AH$3:AH$14, MATCH($B2652,DEM_D8!$AC$3:$AC$14,0), 1)</f>
        <v>1.0198212203653323</v>
      </c>
      <c r="M2652">
        <f>INDEX(DEM_D8!AI$3:AI$14, MATCH($B2652,DEM_D8!$AC$3:$AC$14,0), 1)</f>
        <v>1.1154294597745822</v>
      </c>
      <c r="N2652">
        <f>INDEX(DEM_D8!AJ$3:AJ$14, MATCH($B2652,DEM_D8!$AC$3:$AC$14,0), 1)</f>
        <v>0.47804119704624948</v>
      </c>
    </row>
    <row r="2653" spans="1:14">
      <c r="A2653" s="35">
        <v>39166</v>
      </c>
      <c r="B2653">
        <f t="shared" si="41"/>
        <v>3</v>
      </c>
      <c r="C2653" s="38">
        <f>INDEX(S_FOLSM!Z$3:Z$14, MATCH($B2653,S_FOLSM!$X$3:$X$14,0), 1)</f>
        <v>9.9280994966064406E-2</v>
      </c>
      <c r="D2653" s="38">
        <f>INDEX(S_FOLSM!AA$3:AA$14, MATCH($B2653,S_FOLSM!$X$3:$X$14,0), 1)</f>
        <v>10.571317528177225</v>
      </c>
      <c r="E2653" s="38">
        <f>INDEX(S_FOLSM!AB$3:AB$14, MATCH($B2653,S_FOLSM!$X$3:$X$14,0), 1)</f>
        <v>20.653711620676255</v>
      </c>
      <c r="F2653" s="38">
        <f>INDEX(S_FOLSM!AC$3:AC$14, MATCH($B2653,S_FOLSM!$X$3:$X$14,0), 1)</f>
        <v>20.653711620676255</v>
      </c>
      <c r="G2653" s="38">
        <f>INDEX(D_FOLSM_NP!$M$2:$M$13, MATCH($B2653,D_FOLSM_NP!$L$2:$L$13,0), 1)</f>
        <v>95.65361343429818</v>
      </c>
      <c r="H2653">
        <f>I_FOLSM!$F2642</f>
        <v>3119</v>
      </c>
      <c r="I2653">
        <f>INDEX(DEM_D8!AE$3:AE$14, MATCH($B2653,DEM_D8!$AC$3:$AC$14,0), 1)</f>
        <v>0.22308589195491643</v>
      </c>
      <c r="J2653">
        <f>INDEX(DEM_D8!AF$3:AF$14, MATCH($B2653,DEM_D8!$AC$3:$AC$14,0), 1)</f>
        <v>0.77123982221571519</v>
      </c>
      <c r="K2653">
        <f>INDEX(DEM_D8!AG$3:AG$14, MATCH($B2653,DEM_D8!$AC$3:$AC$14,0), 1)</f>
        <v>0.24061407525855374</v>
      </c>
      <c r="L2653">
        <f>INDEX(DEM_D8!AH$3:AH$14, MATCH($B2653,DEM_D8!$AC$3:$AC$14,0), 1)</f>
        <v>1.0198212203653323</v>
      </c>
      <c r="M2653">
        <f>INDEX(DEM_D8!AI$3:AI$14, MATCH($B2653,DEM_D8!$AC$3:$AC$14,0), 1)</f>
        <v>1.1154294597745822</v>
      </c>
      <c r="N2653">
        <f>INDEX(DEM_D8!AJ$3:AJ$14, MATCH($B2653,DEM_D8!$AC$3:$AC$14,0), 1)</f>
        <v>0.47804119704624948</v>
      </c>
    </row>
    <row r="2654" spans="1:14">
      <c r="A2654" s="35">
        <v>39167</v>
      </c>
      <c r="B2654">
        <f t="shared" si="41"/>
        <v>3</v>
      </c>
      <c r="C2654" s="38">
        <f>INDEX(S_FOLSM!Z$3:Z$14, MATCH($B2654,S_FOLSM!$X$3:$X$14,0), 1)</f>
        <v>9.9280994966064406E-2</v>
      </c>
      <c r="D2654" s="38">
        <f>INDEX(S_FOLSM!AA$3:AA$14, MATCH($B2654,S_FOLSM!$X$3:$X$14,0), 1)</f>
        <v>10.571317528177225</v>
      </c>
      <c r="E2654" s="38">
        <f>INDEX(S_FOLSM!AB$3:AB$14, MATCH($B2654,S_FOLSM!$X$3:$X$14,0), 1)</f>
        <v>20.653711620676255</v>
      </c>
      <c r="F2654" s="38">
        <f>INDEX(S_FOLSM!AC$3:AC$14, MATCH($B2654,S_FOLSM!$X$3:$X$14,0), 1)</f>
        <v>20.653711620676255</v>
      </c>
      <c r="G2654" s="38">
        <f>INDEX(D_FOLSM_NP!$M$2:$M$13, MATCH($B2654,D_FOLSM_NP!$L$2:$L$13,0), 1)</f>
        <v>95.65361343429818</v>
      </c>
      <c r="H2654">
        <f>I_FOLSM!$F2643</f>
        <v>3400</v>
      </c>
      <c r="I2654">
        <f>INDEX(DEM_D8!AE$3:AE$14, MATCH($B2654,DEM_D8!$AC$3:$AC$14,0), 1)</f>
        <v>0.22308589195491643</v>
      </c>
      <c r="J2654">
        <f>INDEX(DEM_D8!AF$3:AF$14, MATCH($B2654,DEM_D8!$AC$3:$AC$14,0), 1)</f>
        <v>0.77123982221571519</v>
      </c>
      <c r="K2654">
        <f>INDEX(DEM_D8!AG$3:AG$14, MATCH($B2654,DEM_D8!$AC$3:$AC$14,0), 1)</f>
        <v>0.24061407525855374</v>
      </c>
      <c r="L2654">
        <f>INDEX(DEM_D8!AH$3:AH$14, MATCH($B2654,DEM_D8!$AC$3:$AC$14,0), 1)</f>
        <v>1.0198212203653323</v>
      </c>
      <c r="M2654">
        <f>INDEX(DEM_D8!AI$3:AI$14, MATCH($B2654,DEM_D8!$AC$3:$AC$14,0), 1)</f>
        <v>1.1154294597745822</v>
      </c>
      <c r="N2654">
        <f>INDEX(DEM_D8!AJ$3:AJ$14, MATCH($B2654,DEM_D8!$AC$3:$AC$14,0), 1)</f>
        <v>0.47804119704624948</v>
      </c>
    </row>
    <row r="2655" spans="1:14">
      <c r="A2655" s="35">
        <v>39168</v>
      </c>
      <c r="B2655">
        <f t="shared" si="41"/>
        <v>3</v>
      </c>
      <c r="C2655" s="38">
        <f>INDEX(S_FOLSM!Z$3:Z$14, MATCH($B2655,S_FOLSM!$X$3:$X$14,0), 1)</f>
        <v>9.9280994966064406E-2</v>
      </c>
      <c r="D2655" s="38">
        <f>INDEX(S_FOLSM!AA$3:AA$14, MATCH($B2655,S_FOLSM!$X$3:$X$14,0), 1)</f>
        <v>10.571317528177225</v>
      </c>
      <c r="E2655" s="38">
        <f>INDEX(S_FOLSM!AB$3:AB$14, MATCH($B2655,S_FOLSM!$X$3:$X$14,0), 1)</f>
        <v>20.653711620676255</v>
      </c>
      <c r="F2655" s="38">
        <f>INDEX(S_FOLSM!AC$3:AC$14, MATCH($B2655,S_FOLSM!$X$3:$X$14,0), 1)</f>
        <v>20.653711620676255</v>
      </c>
      <c r="G2655" s="38">
        <f>INDEX(D_FOLSM_NP!$M$2:$M$13, MATCH($B2655,D_FOLSM_NP!$L$2:$L$13,0), 1)</f>
        <v>95.65361343429818</v>
      </c>
      <c r="H2655">
        <f>I_FOLSM!$F2644</f>
        <v>4114</v>
      </c>
      <c r="I2655">
        <f>INDEX(DEM_D8!AE$3:AE$14, MATCH($B2655,DEM_D8!$AC$3:$AC$14,0), 1)</f>
        <v>0.22308589195491643</v>
      </c>
      <c r="J2655">
        <f>INDEX(DEM_D8!AF$3:AF$14, MATCH($B2655,DEM_D8!$AC$3:$AC$14,0), 1)</f>
        <v>0.77123982221571519</v>
      </c>
      <c r="K2655">
        <f>INDEX(DEM_D8!AG$3:AG$14, MATCH($B2655,DEM_D8!$AC$3:$AC$14,0), 1)</f>
        <v>0.24061407525855374</v>
      </c>
      <c r="L2655">
        <f>INDEX(DEM_D8!AH$3:AH$14, MATCH($B2655,DEM_D8!$AC$3:$AC$14,0), 1)</f>
        <v>1.0198212203653323</v>
      </c>
      <c r="M2655">
        <f>INDEX(DEM_D8!AI$3:AI$14, MATCH($B2655,DEM_D8!$AC$3:$AC$14,0), 1)</f>
        <v>1.1154294597745822</v>
      </c>
      <c r="N2655">
        <f>INDEX(DEM_D8!AJ$3:AJ$14, MATCH($B2655,DEM_D8!$AC$3:$AC$14,0), 1)</f>
        <v>0.47804119704624948</v>
      </c>
    </row>
    <row r="2656" spans="1:14">
      <c r="A2656" s="35">
        <v>39169</v>
      </c>
      <c r="B2656">
        <f t="shared" si="41"/>
        <v>3</v>
      </c>
      <c r="C2656" s="38">
        <f>INDEX(S_FOLSM!Z$3:Z$14, MATCH($B2656,S_FOLSM!$X$3:$X$14,0), 1)</f>
        <v>9.9280994966064406E-2</v>
      </c>
      <c r="D2656" s="38">
        <f>INDEX(S_FOLSM!AA$3:AA$14, MATCH($B2656,S_FOLSM!$X$3:$X$14,0), 1)</f>
        <v>10.571317528177225</v>
      </c>
      <c r="E2656" s="38">
        <f>INDEX(S_FOLSM!AB$3:AB$14, MATCH($B2656,S_FOLSM!$X$3:$X$14,0), 1)</f>
        <v>20.653711620676255</v>
      </c>
      <c r="F2656" s="38">
        <f>INDEX(S_FOLSM!AC$3:AC$14, MATCH($B2656,S_FOLSM!$X$3:$X$14,0), 1)</f>
        <v>20.653711620676255</v>
      </c>
      <c r="G2656" s="38">
        <f>INDEX(D_FOLSM_NP!$M$2:$M$13, MATCH($B2656,D_FOLSM_NP!$L$2:$L$13,0), 1)</f>
        <v>95.65361343429818</v>
      </c>
      <c r="H2656">
        <f>I_FOLSM!$F2645</f>
        <v>3216</v>
      </c>
      <c r="I2656">
        <f>INDEX(DEM_D8!AE$3:AE$14, MATCH($B2656,DEM_D8!$AC$3:$AC$14,0), 1)</f>
        <v>0.22308589195491643</v>
      </c>
      <c r="J2656">
        <f>INDEX(DEM_D8!AF$3:AF$14, MATCH($B2656,DEM_D8!$AC$3:$AC$14,0), 1)</f>
        <v>0.77123982221571519</v>
      </c>
      <c r="K2656">
        <f>INDEX(DEM_D8!AG$3:AG$14, MATCH($B2656,DEM_D8!$AC$3:$AC$14,0), 1)</f>
        <v>0.24061407525855374</v>
      </c>
      <c r="L2656">
        <f>INDEX(DEM_D8!AH$3:AH$14, MATCH($B2656,DEM_D8!$AC$3:$AC$14,0), 1)</f>
        <v>1.0198212203653323</v>
      </c>
      <c r="M2656">
        <f>INDEX(DEM_D8!AI$3:AI$14, MATCH($B2656,DEM_D8!$AC$3:$AC$14,0), 1)</f>
        <v>1.1154294597745822</v>
      </c>
      <c r="N2656">
        <f>INDEX(DEM_D8!AJ$3:AJ$14, MATCH($B2656,DEM_D8!$AC$3:$AC$14,0), 1)</f>
        <v>0.47804119704624948</v>
      </c>
    </row>
    <row r="2657" spans="1:14">
      <c r="A2657" s="35">
        <v>39170</v>
      </c>
      <c r="B2657">
        <f t="shared" si="41"/>
        <v>3</v>
      </c>
      <c r="C2657" s="38">
        <f>INDEX(S_FOLSM!Z$3:Z$14, MATCH($B2657,S_FOLSM!$X$3:$X$14,0), 1)</f>
        <v>9.9280994966064406E-2</v>
      </c>
      <c r="D2657" s="38">
        <f>INDEX(S_FOLSM!AA$3:AA$14, MATCH($B2657,S_FOLSM!$X$3:$X$14,0), 1)</f>
        <v>10.571317528177225</v>
      </c>
      <c r="E2657" s="38">
        <f>INDEX(S_FOLSM!AB$3:AB$14, MATCH($B2657,S_FOLSM!$X$3:$X$14,0), 1)</f>
        <v>20.653711620676255</v>
      </c>
      <c r="F2657" s="38">
        <f>INDEX(S_FOLSM!AC$3:AC$14, MATCH($B2657,S_FOLSM!$X$3:$X$14,0), 1)</f>
        <v>20.653711620676255</v>
      </c>
      <c r="G2657" s="38">
        <f>INDEX(D_FOLSM_NP!$M$2:$M$13, MATCH($B2657,D_FOLSM_NP!$L$2:$L$13,0), 1)</f>
        <v>95.65361343429818</v>
      </c>
      <c r="H2657">
        <f>I_FOLSM!$F2646</f>
        <v>3033</v>
      </c>
      <c r="I2657">
        <f>INDEX(DEM_D8!AE$3:AE$14, MATCH($B2657,DEM_D8!$AC$3:$AC$14,0), 1)</f>
        <v>0.22308589195491643</v>
      </c>
      <c r="J2657">
        <f>INDEX(DEM_D8!AF$3:AF$14, MATCH($B2657,DEM_D8!$AC$3:$AC$14,0), 1)</f>
        <v>0.77123982221571519</v>
      </c>
      <c r="K2657">
        <f>INDEX(DEM_D8!AG$3:AG$14, MATCH($B2657,DEM_D8!$AC$3:$AC$14,0), 1)</f>
        <v>0.24061407525855374</v>
      </c>
      <c r="L2657">
        <f>INDEX(DEM_D8!AH$3:AH$14, MATCH($B2657,DEM_D8!$AC$3:$AC$14,0), 1)</f>
        <v>1.0198212203653323</v>
      </c>
      <c r="M2657">
        <f>INDEX(DEM_D8!AI$3:AI$14, MATCH($B2657,DEM_D8!$AC$3:$AC$14,0), 1)</f>
        <v>1.1154294597745822</v>
      </c>
      <c r="N2657">
        <f>INDEX(DEM_D8!AJ$3:AJ$14, MATCH($B2657,DEM_D8!$AC$3:$AC$14,0), 1)</f>
        <v>0.47804119704624948</v>
      </c>
    </row>
    <row r="2658" spans="1:14">
      <c r="A2658" s="35">
        <v>39171</v>
      </c>
      <c r="B2658">
        <f t="shared" si="41"/>
        <v>3</v>
      </c>
      <c r="C2658" s="38">
        <f>INDEX(S_FOLSM!Z$3:Z$14, MATCH($B2658,S_FOLSM!$X$3:$X$14,0), 1)</f>
        <v>9.9280994966064406E-2</v>
      </c>
      <c r="D2658" s="38">
        <f>INDEX(S_FOLSM!AA$3:AA$14, MATCH($B2658,S_FOLSM!$X$3:$X$14,0), 1)</f>
        <v>10.571317528177225</v>
      </c>
      <c r="E2658" s="38">
        <f>INDEX(S_FOLSM!AB$3:AB$14, MATCH($B2658,S_FOLSM!$X$3:$X$14,0), 1)</f>
        <v>20.653711620676255</v>
      </c>
      <c r="F2658" s="38">
        <f>INDEX(S_FOLSM!AC$3:AC$14, MATCH($B2658,S_FOLSM!$X$3:$X$14,0), 1)</f>
        <v>20.653711620676255</v>
      </c>
      <c r="G2658" s="38">
        <f>INDEX(D_FOLSM_NP!$M$2:$M$13, MATCH($B2658,D_FOLSM_NP!$L$2:$L$13,0), 1)</f>
        <v>95.65361343429818</v>
      </c>
      <c r="H2658">
        <f>I_FOLSM!$F2647</f>
        <v>3128</v>
      </c>
      <c r="I2658">
        <f>INDEX(DEM_D8!AE$3:AE$14, MATCH($B2658,DEM_D8!$AC$3:$AC$14,0), 1)</f>
        <v>0.22308589195491643</v>
      </c>
      <c r="J2658">
        <f>INDEX(DEM_D8!AF$3:AF$14, MATCH($B2658,DEM_D8!$AC$3:$AC$14,0), 1)</f>
        <v>0.77123982221571519</v>
      </c>
      <c r="K2658">
        <f>INDEX(DEM_D8!AG$3:AG$14, MATCH($B2658,DEM_D8!$AC$3:$AC$14,0), 1)</f>
        <v>0.24061407525855374</v>
      </c>
      <c r="L2658">
        <f>INDEX(DEM_D8!AH$3:AH$14, MATCH($B2658,DEM_D8!$AC$3:$AC$14,0), 1)</f>
        <v>1.0198212203653323</v>
      </c>
      <c r="M2658">
        <f>INDEX(DEM_D8!AI$3:AI$14, MATCH($B2658,DEM_D8!$AC$3:$AC$14,0), 1)</f>
        <v>1.1154294597745822</v>
      </c>
      <c r="N2658">
        <f>INDEX(DEM_D8!AJ$3:AJ$14, MATCH($B2658,DEM_D8!$AC$3:$AC$14,0), 1)</f>
        <v>0.47804119704624948</v>
      </c>
    </row>
    <row r="2659" spans="1:14">
      <c r="A2659" s="35">
        <v>39172</v>
      </c>
      <c r="B2659">
        <f t="shared" si="41"/>
        <v>3</v>
      </c>
      <c r="C2659" s="38">
        <f>INDEX(S_FOLSM!Z$3:Z$14, MATCH($B2659,S_FOLSM!$X$3:$X$14,0), 1)</f>
        <v>9.9280994966064406E-2</v>
      </c>
      <c r="D2659" s="38">
        <f>INDEX(S_FOLSM!AA$3:AA$14, MATCH($B2659,S_FOLSM!$X$3:$X$14,0), 1)</f>
        <v>10.571317528177225</v>
      </c>
      <c r="E2659" s="38">
        <f>INDEX(S_FOLSM!AB$3:AB$14, MATCH($B2659,S_FOLSM!$X$3:$X$14,0), 1)</f>
        <v>20.653711620676255</v>
      </c>
      <c r="F2659" s="38">
        <f>INDEX(S_FOLSM!AC$3:AC$14, MATCH($B2659,S_FOLSM!$X$3:$X$14,0), 1)</f>
        <v>20.653711620676255</v>
      </c>
      <c r="G2659" s="38">
        <f>INDEX(D_FOLSM_NP!$M$2:$M$13, MATCH($B2659,D_FOLSM_NP!$L$2:$L$13,0), 1)</f>
        <v>95.65361343429818</v>
      </c>
      <c r="H2659">
        <f>I_FOLSM!$F2648</f>
        <v>2581</v>
      </c>
      <c r="I2659">
        <f>INDEX(DEM_D8!AE$3:AE$14, MATCH($B2659,DEM_D8!$AC$3:$AC$14,0), 1)</f>
        <v>0.22308589195491643</v>
      </c>
      <c r="J2659">
        <f>INDEX(DEM_D8!AF$3:AF$14, MATCH($B2659,DEM_D8!$AC$3:$AC$14,0), 1)</f>
        <v>0.77123982221571519</v>
      </c>
      <c r="K2659">
        <f>INDEX(DEM_D8!AG$3:AG$14, MATCH($B2659,DEM_D8!$AC$3:$AC$14,0), 1)</f>
        <v>0.24061407525855374</v>
      </c>
      <c r="L2659">
        <f>INDEX(DEM_D8!AH$3:AH$14, MATCH($B2659,DEM_D8!$AC$3:$AC$14,0), 1)</f>
        <v>1.0198212203653323</v>
      </c>
      <c r="M2659">
        <f>INDEX(DEM_D8!AI$3:AI$14, MATCH($B2659,DEM_D8!$AC$3:$AC$14,0), 1)</f>
        <v>1.1154294597745822</v>
      </c>
      <c r="N2659">
        <f>INDEX(DEM_D8!AJ$3:AJ$14, MATCH($B2659,DEM_D8!$AC$3:$AC$14,0), 1)</f>
        <v>0.47804119704624948</v>
      </c>
    </row>
    <row r="2660" spans="1:14">
      <c r="A2660" s="35">
        <v>39173</v>
      </c>
      <c r="B2660">
        <f t="shared" si="41"/>
        <v>4</v>
      </c>
      <c r="C2660" s="38">
        <f>INDEX(S_FOLSM!Z$3:Z$14, MATCH($B2660,S_FOLSM!$X$3:$X$14,0), 1)</f>
        <v>0.16663855433942804</v>
      </c>
      <c r="D2660" s="38">
        <f>INDEX(S_FOLSM!AA$3:AA$14, MATCH($B2660,S_FOLSM!$X$3:$X$14,0), 1)</f>
        <v>10.923694779116465</v>
      </c>
      <c r="E2660" s="38">
        <f>INDEX(S_FOLSM!AB$3:AB$14, MATCH($B2660,S_FOLSM!$X$3:$X$14,0), 1)</f>
        <v>26.081927710843374</v>
      </c>
      <c r="F2660" s="38">
        <f>INDEX(S_FOLSM!AC$3:AC$14, MATCH($B2660,S_FOLSM!$X$3:$X$14,0), 1)</f>
        <v>26.081927710843374</v>
      </c>
      <c r="G2660" s="38">
        <f>INDEX(D_FOLSM_NP!$M$2:$M$13, MATCH($B2660,D_FOLSM_NP!$L$2:$L$13,0), 1)</f>
        <v>194.19143752731432</v>
      </c>
      <c r="H2660">
        <f>I_FOLSM!$F2649</f>
        <v>2466</v>
      </c>
      <c r="I2660">
        <f>INDEX(DEM_D8!AE$3:AE$14, MATCH($B2660,DEM_D8!$AC$3:$AC$14,0), 1)</f>
        <v>0.23052208835341365</v>
      </c>
      <c r="J2660">
        <f>INDEX(DEM_D8!AF$3:AF$14, MATCH($B2660,DEM_D8!$AC$3:$AC$14,0), 1)</f>
        <v>0.79694781628957234</v>
      </c>
      <c r="K2660">
        <f>INDEX(DEM_D8!AG$3:AG$14, MATCH($B2660,DEM_D8!$AC$3:$AC$14,0), 1)</f>
        <v>0.24863454443383887</v>
      </c>
      <c r="L2660">
        <f>INDEX(DEM_D8!AH$3:AH$14, MATCH($B2660,DEM_D8!$AC$3:$AC$14,0), 1)</f>
        <v>1.0538152610441767</v>
      </c>
      <c r="M2660">
        <f>INDEX(DEM_D8!AI$3:AI$14, MATCH($B2660,DEM_D8!$AC$3:$AC$14,0), 1)</f>
        <v>1.1526104417670682</v>
      </c>
      <c r="N2660">
        <f>INDEX(DEM_D8!AJ$3:AJ$14, MATCH($B2660,DEM_D8!$AC$3:$AC$14,0), 1)</f>
        <v>0.49397590361445781</v>
      </c>
    </row>
    <row r="2661" spans="1:14">
      <c r="A2661" s="35">
        <v>39174</v>
      </c>
      <c r="B2661">
        <f t="shared" si="41"/>
        <v>4</v>
      </c>
      <c r="C2661" s="38">
        <f>INDEX(S_FOLSM!Z$3:Z$14, MATCH($B2661,S_FOLSM!$X$3:$X$14,0), 1)</f>
        <v>0.16663855433942804</v>
      </c>
      <c r="D2661" s="38">
        <f>INDEX(S_FOLSM!AA$3:AA$14, MATCH($B2661,S_FOLSM!$X$3:$X$14,0), 1)</f>
        <v>10.923694779116465</v>
      </c>
      <c r="E2661" s="38">
        <f>INDEX(S_FOLSM!AB$3:AB$14, MATCH($B2661,S_FOLSM!$X$3:$X$14,0), 1)</f>
        <v>26.081927710843374</v>
      </c>
      <c r="F2661" s="38">
        <f>INDEX(S_FOLSM!AC$3:AC$14, MATCH($B2661,S_FOLSM!$X$3:$X$14,0), 1)</f>
        <v>26.081927710843374</v>
      </c>
      <c r="G2661" s="38">
        <f>INDEX(D_FOLSM_NP!$M$2:$M$13, MATCH($B2661,D_FOLSM_NP!$L$2:$L$13,0), 1)</f>
        <v>194.19143752731432</v>
      </c>
      <c r="H2661">
        <f>I_FOLSM!$F2650</f>
        <v>2933</v>
      </c>
      <c r="I2661">
        <f>INDEX(DEM_D8!AE$3:AE$14, MATCH($B2661,DEM_D8!$AC$3:$AC$14,0), 1)</f>
        <v>0.23052208835341365</v>
      </c>
      <c r="J2661">
        <f>INDEX(DEM_D8!AF$3:AF$14, MATCH($B2661,DEM_D8!$AC$3:$AC$14,0), 1)</f>
        <v>0.79694781628957234</v>
      </c>
      <c r="K2661">
        <f>INDEX(DEM_D8!AG$3:AG$14, MATCH($B2661,DEM_D8!$AC$3:$AC$14,0), 1)</f>
        <v>0.24863454443383887</v>
      </c>
      <c r="L2661">
        <f>INDEX(DEM_D8!AH$3:AH$14, MATCH($B2661,DEM_D8!$AC$3:$AC$14,0), 1)</f>
        <v>1.0538152610441767</v>
      </c>
      <c r="M2661">
        <f>INDEX(DEM_D8!AI$3:AI$14, MATCH($B2661,DEM_D8!$AC$3:$AC$14,0), 1)</f>
        <v>1.1526104417670682</v>
      </c>
      <c r="N2661">
        <f>INDEX(DEM_D8!AJ$3:AJ$14, MATCH($B2661,DEM_D8!$AC$3:$AC$14,0), 1)</f>
        <v>0.49397590361445781</v>
      </c>
    </row>
    <row r="2662" spans="1:14">
      <c r="A2662" s="35">
        <v>39175</v>
      </c>
      <c r="B2662">
        <f t="shared" si="41"/>
        <v>4</v>
      </c>
      <c r="C2662" s="38">
        <f>INDEX(S_FOLSM!Z$3:Z$14, MATCH($B2662,S_FOLSM!$X$3:$X$14,0), 1)</f>
        <v>0.16663855433942804</v>
      </c>
      <c r="D2662" s="38">
        <f>INDEX(S_FOLSM!AA$3:AA$14, MATCH($B2662,S_FOLSM!$X$3:$X$14,0), 1)</f>
        <v>10.923694779116465</v>
      </c>
      <c r="E2662" s="38">
        <f>INDEX(S_FOLSM!AB$3:AB$14, MATCH($B2662,S_FOLSM!$X$3:$X$14,0), 1)</f>
        <v>26.081927710843374</v>
      </c>
      <c r="F2662" s="38">
        <f>INDEX(S_FOLSM!AC$3:AC$14, MATCH($B2662,S_FOLSM!$X$3:$X$14,0), 1)</f>
        <v>26.081927710843374</v>
      </c>
      <c r="G2662" s="38">
        <f>INDEX(D_FOLSM_NP!$M$2:$M$13, MATCH($B2662,D_FOLSM_NP!$L$2:$L$13,0), 1)</f>
        <v>194.19143752731432</v>
      </c>
      <c r="H2662">
        <f>I_FOLSM!$F2651</f>
        <v>3076</v>
      </c>
      <c r="I2662">
        <f>INDEX(DEM_D8!AE$3:AE$14, MATCH($B2662,DEM_D8!$AC$3:$AC$14,0), 1)</f>
        <v>0.23052208835341365</v>
      </c>
      <c r="J2662">
        <f>INDEX(DEM_D8!AF$3:AF$14, MATCH($B2662,DEM_D8!$AC$3:$AC$14,0), 1)</f>
        <v>0.79694781628957234</v>
      </c>
      <c r="K2662">
        <f>INDEX(DEM_D8!AG$3:AG$14, MATCH($B2662,DEM_D8!$AC$3:$AC$14,0), 1)</f>
        <v>0.24863454443383887</v>
      </c>
      <c r="L2662">
        <f>INDEX(DEM_D8!AH$3:AH$14, MATCH($B2662,DEM_D8!$AC$3:$AC$14,0), 1)</f>
        <v>1.0538152610441767</v>
      </c>
      <c r="M2662">
        <f>INDEX(DEM_D8!AI$3:AI$14, MATCH($B2662,DEM_D8!$AC$3:$AC$14,0), 1)</f>
        <v>1.1526104417670682</v>
      </c>
      <c r="N2662">
        <f>INDEX(DEM_D8!AJ$3:AJ$14, MATCH($B2662,DEM_D8!$AC$3:$AC$14,0), 1)</f>
        <v>0.49397590361445781</v>
      </c>
    </row>
    <row r="2663" spans="1:14">
      <c r="A2663" s="35">
        <v>39176</v>
      </c>
      <c r="B2663">
        <f t="shared" si="41"/>
        <v>4</v>
      </c>
      <c r="C2663" s="38">
        <f>INDEX(S_FOLSM!Z$3:Z$14, MATCH($B2663,S_FOLSM!$X$3:$X$14,0), 1)</f>
        <v>0.16663855433942804</v>
      </c>
      <c r="D2663" s="38">
        <f>INDEX(S_FOLSM!AA$3:AA$14, MATCH($B2663,S_FOLSM!$X$3:$X$14,0), 1)</f>
        <v>10.923694779116465</v>
      </c>
      <c r="E2663" s="38">
        <f>INDEX(S_FOLSM!AB$3:AB$14, MATCH($B2663,S_FOLSM!$X$3:$X$14,0), 1)</f>
        <v>26.081927710843374</v>
      </c>
      <c r="F2663" s="38">
        <f>INDEX(S_FOLSM!AC$3:AC$14, MATCH($B2663,S_FOLSM!$X$3:$X$14,0), 1)</f>
        <v>26.081927710843374</v>
      </c>
      <c r="G2663" s="38">
        <f>INDEX(D_FOLSM_NP!$M$2:$M$13, MATCH($B2663,D_FOLSM_NP!$L$2:$L$13,0), 1)</f>
        <v>194.19143752731432</v>
      </c>
      <c r="H2663">
        <f>I_FOLSM!$F2652</f>
        <v>2920</v>
      </c>
      <c r="I2663">
        <f>INDEX(DEM_D8!AE$3:AE$14, MATCH($B2663,DEM_D8!$AC$3:$AC$14,0), 1)</f>
        <v>0.23052208835341365</v>
      </c>
      <c r="J2663">
        <f>INDEX(DEM_D8!AF$3:AF$14, MATCH($B2663,DEM_D8!$AC$3:$AC$14,0), 1)</f>
        <v>0.79694781628957234</v>
      </c>
      <c r="K2663">
        <f>INDEX(DEM_D8!AG$3:AG$14, MATCH($B2663,DEM_D8!$AC$3:$AC$14,0), 1)</f>
        <v>0.24863454443383887</v>
      </c>
      <c r="L2663">
        <f>INDEX(DEM_D8!AH$3:AH$14, MATCH($B2663,DEM_D8!$AC$3:$AC$14,0), 1)</f>
        <v>1.0538152610441767</v>
      </c>
      <c r="M2663">
        <f>INDEX(DEM_D8!AI$3:AI$14, MATCH($B2663,DEM_D8!$AC$3:$AC$14,0), 1)</f>
        <v>1.1526104417670682</v>
      </c>
      <c r="N2663">
        <f>INDEX(DEM_D8!AJ$3:AJ$14, MATCH($B2663,DEM_D8!$AC$3:$AC$14,0), 1)</f>
        <v>0.49397590361445781</v>
      </c>
    </row>
    <row r="2664" spans="1:14">
      <c r="A2664" s="35">
        <v>39177</v>
      </c>
      <c r="B2664">
        <f t="shared" si="41"/>
        <v>4</v>
      </c>
      <c r="C2664" s="38">
        <f>INDEX(S_FOLSM!Z$3:Z$14, MATCH($B2664,S_FOLSM!$X$3:$X$14,0), 1)</f>
        <v>0.16663855433942804</v>
      </c>
      <c r="D2664" s="38">
        <f>INDEX(S_FOLSM!AA$3:AA$14, MATCH($B2664,S_FOLSM!$X$3:$X$14,0), 1)</f>
        <v>10.923694779116465</v>
      </c>
      <c r="E2664" s="38">
        <f>INDEX(S_FOLSM!AB$3:AB$14, MATCH($B2664,S_FOLSM!$X$3:$X$14,0), 1)</f>
        <v>26.081927710843374</v>
      </c>
      <c r="F2664" s="38">
        <f>INDEX(S_FOLSM!AC$3:AC$14, MATCH($B2664,S_FOLSM!$X$3:$X$14,0), 1)</f>
        <v>26.081927710843374</v>
      </c>
      <c r="G2664" s="38">
        <f>INDEX(D_FOLSM_NP!$M$2:$M$13, MATCH($B2664,D_FOLSM_NP!$L$2:$L$13,0), 1)</f>
        <v>194.19143752731432</v>
      </c>
      <c r="H2664">
        <f>I_FOLSM!$F2653</f>
        <v>2681</v>
      </c>
      <c r="I2664">
        <f>INDEX(DEM_D8!AE$3:AE$14, MATCH($B2664,DEM_D8!$AC$3:$AC$14,0), 1)</f>
        <v>0.23052208835341365</v>
      </c>
      <c r="J2664">
        <f>INDEX(DEM_D8!AF$3:AF$14, MATCH($B2664,DEM_D8!$AC$3:$AC$14,0), 1)</f>
        <v>0.79694781628957234</v>
      </c>
      <c r="K2664">
        <f>INDEX(DEM_D8!AG$3:AG$14, MATCH($B2664,DEM_D8!$AC$3:$AC$14,0), 1)</f>
        <v>0.24863454443383887</v>
      </c>
      <c r="L2664">
        <f>INDEX(DEM_D8!AH$3:AH$14, MATCH($B2664,DEM_D8!$AC$3:$AC$14,0), 1)</f>
        <v>1.0538152610441767</v>
      </c>
      <c r="M2664">
        <f>INDEX(DEM_D8!AI$3:AI$14, MATCH($B2664,DEM_D8!$AC$3:$AC$14,0), 1)</f>
        <v>1.1526104417670682</v>
      </c>
      <c r="N2664">
        <f>INDEX(DEM_D8!AJ$3:AJ$14, MATCH($B2664,DEM_D8!$AC$3:$AC$14,0), 1)</f>
        <v>0.49397590361445781</v>
      </c>
    </row>
    <row r="2665" spans="1:14">
      <c r="A2665" s="35">
        <v>39178</v>
      </c>
      <c r="B2665">
        <f t="shared" si="41"/>
        <v>4</v>
      </c>
      <c r="C2665" s="38">
        <f>INDEX(S_FOLSM!Z$3:Z$14, MATCH($B2665,S_FOLSM!$X$3:$X$14,0), 1)</f>
        <v>0.16663855433942804</v>
      </c>
      <c r="D2665" s="38">
        <f>INDEX(S_FOLSM!AA$3:AA$14, MATCH($B2665,S_FOLSM!$X$3:$X$14,0), 1)</f>
        <v>10.923694779116465</v>
      </c>
      <c r="E2665" s="38">
        <f>INDEX(S_FOLSM!AB$3:AB$14, MATCH($B2665,S_FOLSM!$X$3:$X$14,0), 1)</f>
        <v>26.081927710843374</v>
      </c>
      <c r="F2665" s="38">
        <f>INDEX(S_FOLSM!AC$3:AC$14, MATCH($B2665,S_FOLSM!$X$3:$X$14,0), 1)</f>
        <v>26.081927710843374</v>
      </c>
      <c r="G2665" s="38">
        <f>INDEX(D_FOLSM_NP!$M$2:$M$13, MATCH($B2665,D_FOLSM_NP!$L$2:$L$13,0), 1)</f>
        <v>194.19143752731432</v>
      </c>
      <c r="H2665">
        <f>I_FOLSM!$F2654</f>
        <v>2581</v>
      </c>
      <c r="I2665">
        <f>INDEX(DEM_D8!AE$3:AE$14, MATCH($B2665,DEM_D8!$AC$3:$AC$14,0), 1)</f>
        <v>0.23052208835341365</v>
      </c>
      <c r="J2665">
        <f>INDEX(DEM_D8!AF$3:AF$14, MATCH($B2665,DEM_D8!$AC$3:$AC$14,0), 1)</f>
        <v>0.79694781628957234</v>
      </c>
      <c r="K2665">
        <f>INDEX(DEM_D8!AG$3:AG$14, MATCH($B2665,DEM_D8!$AC$3:$AC$14,0), 1)</f>
        <v>0.24863454443383887</v>
      </c>
      <c r="L2665">
        <f>INDEX(DEM_D8!AH$3:AH$14, MATCH($B2665,DEM_D8!$AC$3:$AC$14,0), 1)</f>
        <v>1.0538152610441767</v>
      </c>
      <c r="M2665">
        <f>INDEX(DEM_D8!AI$3:AI$14, MATCH($B2665,DEM_D8!$AC$3:$AC$14,0), 1)</f>
        <v>1.1526104417670682</v>
      </c>
      <c r="N2665">
        <f>INDEX(DEM_D8!AJ$3:AJ$14, MATCH($B2665,DEM_D8!$AC$3:$AC$14,0), 1)</f>
        <v>0.49397590361445781</v>
      </c>
    </row>
    <row r="2666" spans="1:14">
      <c r="A2666" s="35">
        <v>39179</v>
      </c>
      <c r="B2666">
        <f t="shared" si="41"/>
        <v>4</v>
      </c>
      <c r="C2666" s="38">
        <f>INDEX(S_FOLSM!Z$3:Z$14, MATCH($B2666,S_FOLSM!$X$3:$X$14,0), 1)</f>
        <v>0.16663855433942804</v>
      </c>
      <c r="D2666" s="38">
        <f>INDEX(S_FOLSM!AA$3:AA$14, MATCH($B2666,S_FOLSM!$X$3:$X$14,0), 1)</f>
        <v>10.923694779116465</v>
      </c>
      <c r="E2666" s="38">
        <f>INDEX(S_FOLSM!AB$3:AB$14, MATCH($B2666,S_FOLSM!$X$3:$X$14,0), 1)</f>
        <v>26.081927710843374</v>
      </c>
      <c r="F2666" s="38">
        <f>INDEX(S_FOLSM!AC$3:AC$14, MATCH($B2666,S_FOLSM!$X$3:$X$14,0), 1)</f>
        <v>26.081927710843374</v>
      </c>
      <c r="G2666" s="38">
        <f>INDEX(D_FOLSM_NP!$M$2:$M$13, MATCH($B2666,D_FOLSM_NP!$L$2:$L$13,0), 1)</f>
        <v>194.19143752731432</v>
      </c>
      <c r="H2666">
        <f>I_FOLSM!$F2655</f>
        <v>3107</v>
      </c>
      <c r="I2666">
        <f>INDEX(DEM_D8!AE$3:AE$14, MATCH($B2666,DEM_D8!$AC$3:$AC$14,0), 1)</f>
        <v>0.23052208835341365</v>
      </c>
      <c r="J2666">
        <f>INDEX(DEM_D8!AF$3:AF$14, MATCH($B2666,DEM_D8!$AC$3:$AC$14,0), 1)</f>
        <v>0.79694781628957234</v>
      </c>
      <c r="K2666">
        <f>INDEX(DEM_D8!AG$3:AG$14, MATCH($B2666,DEM_D8!$AC$3:$AC$14,0), 1)</f>
        <v>0.24863454443383887</v>
      </c>
      <c r="L2666">
        <f>INDEX(DEM_D8!AH$3:AH$14, MATCH($B2666,DEM_D8!$AC$3:$AC$14,0), 1)</f>
        <v>1.0538152610441767</v>
      </c>
      <c r="M2666">
        <f>INDEX(DEM_D8!AI$3:AI$14, MATCH($B2666,DEM_D8!$AC$3:$AC$14,0), 1)</f>
        <v>1.1526104417670682</v>
      </c>
      <c r="N2666">
        <f>INDEX(DEM_D8!AJ$3:AJ$14, MATCH($B2666,DEM_D8!$AC$3:$AC$14,0), 1)</f>
        <v>0.49397590361445781</v>
      </c>
    </row>
    <row r="2667" spans="1:14">
      <c r="A2667" s="35">
        <v>39180</v>
      </c>
      <c r="B2667">
        <f t="shared" si="41"/>
        <v>4</v>
      </c>
      <c r="C2667" s="38">
        <f>INDEX(S_FOLSM!Z$3:Z$14, MATCH($B2667,S_FOLSM!$X$3:$X$14,0), 1)</f>
        <v>0.16663855433942804</v>
      </c>
      <c r="D2667" s="38">
        <f>INDEX(S_FOLSM!AA$3:AA$14, MATCH($B2667,S_FOLSM!$X$3:$X$14,0), 1)</f>
        <v>10.923694779116465</v>
      </c>
      <c r="E2667" s="38">
        <f>INDEX(S_FOLSM!AB$3:AB$14, MATCH($B2667,S_FOLSM!$X$3:$X$14,0), 1)</f>
        <v>26.081927710843374</v>
      </c>
      <c r="F2667" s="38">
        <f>INDEX(S_FOLSM!AC$3:AC$14, MATCH($B2667,S_FOLSM!$X$3:$X$14,0), 1)</f>
        <v>26.081927710843374</v>
      </c>
      <c r="G2667" s="38">
        <f>INDEX(D_FOLSM_NP!$M$2:$M$13, MATCH($B2667,D_FOLSM_NP!$L$2:$L$13,0), 1)</f>
        <v>194.19143752731432</v>
      </c>
      <c r="H2667">
        <f>I_FOLSM!$F2656</f>
        <v>3008</v>
      </c>
      <c r="I2667">
        <f>INDEX(DEM_D8!AE$3:AE$14, MATCH($B2667,DEM_D8!$AC$3:$AC$14,0), 1)</f>
        <v>0.23052208835341365</v>
      </c>
      <c r="J2667">
        <f>INDEX(DEM_D8!AF$3:AF$14, MATCH($B2667,DEM_D8!$AC$3:$AC$14,0), 1)</f>
        <v>0.79694781628957234</v>
      </c>
      <c r="K2667">
        <f>INDEX(DEM_D8!AG$3:AG$14, MATCH($B2667,DEM_D8!$AC$3:$AC$14,0), 1)</f>
        <v>0.24863454443383887</v>
      </c>
      <c r="L2667">
        <f>INDEX(DEM_D8!AH$3:AH$14, MATCH($B2667,DEM_D8!$AC$3:$AC$14,0), 1)</f>
        <v>1.0538152610441767</v>
      </c>
      <c r="M2667">
        <f>INDEX(DEM_D8!AI$3:AI$14, MATCH($B2667,DEM_D8!$AC$3:$AC$14,0), 1)</f>
        <v>1.1526104417670682</v>
      </c>
      <c r="N2667">
        <f>INDEX(DEM_D8!AJ$3:AJ$14, MATCH($B2667,DEM_D8!$AC$3:$AC$14,0), 1)</f>
        <v>0.49397590361445781</v>
      </c>
    </row>
    <row r="2668" spans="1:14">
      <c r="A2668" s="35">
        <v>39181</v>
      </c>
      <c r="B2668">
        <f t="shared" si="41"/>
        <v>4</v>
      </c>
      <c r="C2668" s="38">
        <f>INDEX(S_FOLSM!Z$3:Z$14, MATCH($B2668,S_FOLSM!$X$3:$X$14,0), 1)</f>
        <v>0.16663855433942804</v>
      </c>
      <c r="D2668" s="38">
        <f>INDEX(S_FOLSM!AA$3:AA$14, MATCH($B2668,S_FOLSM!$X$3:$X$14,0), 1)</f>
        <v>10.923694779116465</v>
      </c>
      <c r="E2668" s="38">
        <f>INDEX(S_FOLSM!AB$3:AB$14, MATCH($B2668,S_FOLSM!$X$3:$X$14,0), 1)</f>
        <v>26.081927710843374</v>
      </c>
      <c r="F2668" s="38">
        <f>INDEX(S_FOLSM!AC$3:AC$14, MATCH($B2668,S_FOLSM!$X$3:$X$14,0), 1)</f>
        <v>26.081927710843374</v>
      </c>
      <c r="G2668" s="38">
        <f>INDEX(D_FOLSM_NP!$M$2:$M$13, MATCH($B2668,D_FOLSM_NP!$L$2:$L$13,0), 1)</f>
        <v>194.19143752731432</v>
      </c>
      <c r="H2668">
        <f>I_FOLSM!$F2657</f>
        <v>3070</v>
      </c>
      <c r="I2668">
        <f>INDEX(DEM_D8!AE$3:AE$14, MATCH($B2668,DEM_D8!$AC$3:$AC$14,0), 1)</f>
        <v>0.23052208835341365</v>
      </c>
      <c r="J2668">
        <f>INDEX(DEM_D8!AF$3:AF$14, MATCH($B2668,DEM_D8!$AC$3:$AC$14,0), 1)</f>
        <v>0.79694781628957234</v>
      </c>
      <c r="K2668">
        <f>INDEX(DEM_D8!AG$3:AG$14, MATCH($B2668,DEM_D8!$AC$3:$AC$14,0), 1)</f>
        <v>0.24863454443383887</v>
      </c>
      <c r="L2668">
        <f>INDEX(DEM_D8!AH$3:AH$14, MATCH($B2668,DEM_D8!$AC$3:$AC$14,0), 1)</f>
        <v>1.0538152610441767</v>
      </c>
      <c r="M2668">
        <f>INDEX(DEM_D8!AI$3:AI$14, MATCH($B2668,DEM_D8!$AC$3:$AC$14,0), 1)</f>
        <v>1.1526104417670682</v>
      </c>
      <c r="N2668">
        <f>INDEX(DEM_D8!AJ$3:AJ$14, MATCH($B2668,DEM_D8!$AC$3:$AC$14,0), 1)</f>
        <v>0.49397590361445781</v>
      </c>
    </row>
    <row r="2669" spans="1:14">
      <c r="A2669" s="35">
        <v>39182</v>
      </c>
      <c r="B2669">
        <f t="shared" si="41"/>
        <v>4</v>
      </c>
      <c r="C2669" s="38">
        <f>INDEX(S_FOLSM!Z$3:Z$14, MATCH($B2669,S_FOLSM!$X$3:$X$14,0), 1)</f>
        <v>0.16663855433942804</v>
      </c>
      <c r="D2669" s="38">
        <f>INDEX(S_FOLSM!AA$3:AA$14, MATCH($B2669,S_FOLSM!$X$3:$X$14,0), 1)</f>
        <v>10.923694779116465</v>
      </c>
      <c r="E2669" s="38">
        <f>INDEX(S_FOLSM!AB$3:AB$14, MATCH($B2669,S_FOLSM!$X$3:$X$14,0), 1)</f>
        <v>26.081927710843374</v>
      </c>
      <c r="F2669" s="38">
        <f>INDEX(S_FOLSM!AC$3:AC$14, MATCH($B2669,S_FOLSM!$X$3:$X$14,0), 1)</f>
        <v>26.081927710843374</v>
      </c>
      <c r="G2669" s="38">
        <f>INDEX(D_FOLSM_NP!$M$2:$M$13, MATCH($B2669,D_FOLSM_NP!$L$2:$L$13,0), 1)</f>
        <v>194.19143752731432</v>
      </c>
      <c r="H2669">
        <f>I_FOLSM!$F2658</f>
        <v>2490</v>
      </c>
      <c r="I2669">
        <f>INDEX(DEM_D8!AE$3:AE$14, MATCH($B2669,DEM_D8!$AC$3:$AC$14,0), 1)</f>
        <v>0.23052208835341365</v>
      </c>
      <c r="J2669">
        <f>INDEX(DEM_D8!AF$3:AF$14, MATCH($B2669,DEM_D8!$AC$3:$AC$14,0), 1)</f>
        <v>0.79694781628957234</v>
      </c>
      <c r="K2669">
        <f>INDEX(DEM_D8!AG$3:AG$14, MATCH($B2669,DEM_D8!$AC$3:$AC$14,0), 1)</f>
        <v>0.24863454443383887</v>
      </c>
      <c r="L2669">
        <f>INDEX(DEM_D8!AH$3:AH$14, MATCH($B2669,DEM_D8!$AC$3:$AC$14,0), 1)</f>
        <v>1.0538152610441767</v>
      </c>
      <c r="M2669">
        <f>INDEX(DEM_D8!AI$3:AI$14, MATCH($B2669,DEM_D8!$AC$3:$AC$14,0), 1)</f>
        <v>1.1526104417670682</v>
      </c>
      <c r="N2669">
        <f>INDEX(DEM_D8!AJ$3:AJ$14, MATCH($B2669,DEM_D8!$AC$3:$AC$14,0), 1)</f>
        <v>0.49397590361445781</v>
      </c>
    </row>
    <row r="2670" spans="1:14">
      <c r="A2670" s="35">
        <v>39183</v>
      </c>
      <c r="B2670">
        <f t="shared" si="41"/>
        <v>4</v>
      </c>
      <c r="C2670" s="38">
        <f>INDEX(S_FOLSM!Z$3:Z$14, MATCH($B2670,S_FOLSM!$X$3:$X$14,0), 1)</f>
        <v>0.16663855433942804</v>
      </c>
      <c r="D2670" s="38">
        <f>INDEX(S_FOLSM!AA$3:AA$14, MATCH($B2670,S_FOLSM!$X$3:$X$14,0), 1)</f>
        <v>10.923694779116465</v>
      </c>
      <c r="E2670" s="38">
        <f>INDEX(S_FOLSM!AB$3:AB$14, MATCH($B2670,S_FOLSM!$X$3:$X$14,0), 1)</f>
        <v>26.081927710843374</v>
      </c>
      <c r="F2670" s="38">
        <f>INDEX(S_FOLSM!AC$3:AC$14, MATCH($B2670,S_FOLSM!$X$3:$X$14,0), 1)</f>
        <v>26.081927710843374</v>
      </c>
      <c r="G2670" s="38">
        <f>INDEX(D_FOLSM_NP!$M$2:$M$13, MATCH($B2670,D_FOLSM_NP!$L$2:$L$13,0), 1)</f>
        <v>194.19143752731432</v>
      </c>
      <c r="H2670">
        <f>I_FOLSM!$F2659</f>
        <v>2614</v>
      </c>
      <c r="I2670">
        <f>INDEX(DEM_D8!AE$3:AE$14, MATCH($B2670,DEM_D8!$AC$3:$AC$14,0), 1)</f>
        <v>0.23052208835341365</v>
      </c>
      <c r="J2670">
        <f>INDEX(DEM_D8!AF$3:AF$14, MATCH($B2670,DEM_D8!$AC$3:$AC$14,0), 1)</f>
        <v>0.79694781628957234</v>
      </c>
      <c r="K2670">
        <f>INDEX(DEM_D8!AG$3:AG$14, MATCH($B2670,DEM_D8!$AC$3:$AC$14,0), 1)</f>
        <v>0.24863454443383887</v>
      </c>
      <c r="L2670">
        <f>INDEX(DEM_D8!AH$3:AH$14, MATCH($B2670,DEM_D8!$AC$3:$AC$14,0), 1)</f>
        <v>1.0538152610441767</v>
      </c>
      <c r="M2670">
        <f>INDEX(DEM_D8!AI$3:AI$14, MATCH($B2670,DEM_D8!$AC$3:$AC$14,0), 1)</f>
        <v>1.1526104417670682</v>
      </c>
      <c r="N2670">
        <f>INDEX(DEM_D8!AJ$3:AJ$14, MATCH($B2670,DEM_D8!$AC$3:$AC$14,0), 1)</f>
        <v>0.49397590361445781</v>
      </c>
    </row>
    <row r="2671" spans="1:14">
      <c r="A2671" s="35">
        <v>39184</v>
      </c>
      <c r="B2671">
        <f t="shared" si="41"/>
        <v>4</v>
      </c>
      <c r="C2671" s="38">
        <f>INDEX(S_FOLSM!Z$3:Z$14, MATCH($B2671,S_FOLSM!$X$3:$X$14,0), 1)</f>
        <v>0.16663855433942804</v>
      </c>
      <c r="D2671" s="38">
        <f>INDEX(S_FOLSM!AA$3:AA$14, MATCH($B2671,S_FOLSM!$X$3:$X$14,0), 1)</f>
        <v>10.923694779116465</v>
      </c>
      <c r="E2671" s="38">
        <f>INDEX(S_FOLSM!AB$3:AB$14, MATCH($B2671,S_FOLSM!$X$3:$X$14,0), 1)</f>
        <v>26.081927710843374</v>
      </c>
      <c r="F2671" s="38">
        <f>INDEX(S_FOLSM!AC$3:AC$14, MATCH($B2671,S_FOLSM!$X$3:$X$14,0), 1)</f>
        <v>26.081927710843374</v>
      </c>
      <c r="G2671" s="38">
        <f>INDEX(D_FOLSM_NP!$M$2:$M$13, MATCH($B2671,D_FOLSM_NP!$L$2:$L$13,0), 1)</f>
        <v>194.19143752731432</v>
      </c>
      <c r="H2671">
        <f>I_FOLSM!$F2660</f>
        <v>2270</v>
      </c>
      <c r="I2671">
        <f>INDEX(DEM_D8!AE$3:AE$14, MATCH($B2671,DEM_D8!$AC$3:$AC$14,0), 1)</f>
        <v>0.23052208835341365</v>
      </c>
      <c r="J2671">
        <f>INDEX(DEM_D8!AF$3:AF$14, MATCH($B2671,DEM_D8!$AC$3:$AC$14,0), 1)</f>
        <v>0.79694781628957234</v>
      </c>
      <c r="K2671">
        <f>INDEX(DEM_D8!AG$3:AG$14, MATCH($B2671,DEM_D8!$AC$3:$AC$14,0), 1)</f>
        <v>0.24863454443383887</v>
      </c>
      <c r="L2671">
        <f>INDEX(DEM_D8!AH$3:AH$14, MATCH($B2671,DEM_D8!$AC$3:$AC$14,0), 1)</f>
        <v>1.0538152610441767</v>
      </c>
      <c r="M2671">
        <f>INDEX(DEM_D8!AI$3:AI$14, MATCH($B2671,DEM_D8!$AC$3:$AC$14,0), 1)</f>
        <v>1.1526104417670682</v>
      </c>
      <c r="N2671">
        <f>INDEX(DEM_D8!AJ$3:AJ$14, MATCH($B2671,DEM_D8!$AC$3:$AC$14,0), 1)</f>
        <v>0.49397590361445781</v>
      </c>
    </row>
    <row r="2672" spans="1:14">
      <c r="A2672" s="35">
        <v>39185</v>
      </c>
      <c r="B2672">
        <f t="shared" si="41"/>
        <v>4</v>
      </c>
      <c r="C2672" s="38">
        <f>INDEX(S_FOLSM!Z$3:Z$14, MATCH($B2672,S_FOLSM!$X$3:$X$14,0), 1)</f>
        <v>0.16663855433942804</v>
      </c>
      <c r="D2672" s="38">
        <f>INDEX(S_FOLSM!AA$3:AA$14, MATCH($B2672,S_FOLSM!$X$3:$X$14,0), 1)</f>
        <v>10.923694779116465</v>
      </c>
      <c r="E2672" s="38">
        <f>INDEX(S_FOLSM!AB$3:AB$14, MATCH($B2672,S_FOLSM!$X$3:$X$14,0), 1)</f>
        <v>26.081927710843374</v>
      </c>
      <c r="F2672" s="38">
        <f>INDEX(S_FOLSM!AC$3:AC$14, MATCH($B2672,S_FOLSM!$X$3:$X$14,0), 1)</f>
        <v>26.081927710843374</v>
      </c>
      <c r="G2672" s="38">
        <f>INDEX(D_FOLSM_NP!$M$2:$M$13, MATCH($B2672,D_FOLSM_NP!$L$2:$L$13,0), 1)</f>
        <v>194.19143752731432</v>
      </c>
      <c r="H2672">
        <f>I_FOLSM!$F2661</f>
        <v>2751</v>
      </c>
      <c r="I2672">
        <f>INDEX(DEM_D8!AE$3:AE$14, MATCH($B2672,DEM_D8!$AC$3:$AC$14,0), 1)</f>
        <v>0.23052208835341365</v>
      </c>
      <c r="J2672">
        <f>INDEX(DEM_D8!AF$3:AF$14, MATCH($B2672,DEM_D8!$AC$3:$AC$14,0), 1)</f>
        <v>0.79694781628957234</v>
      </c>
      <c r="K2672">
        <f>INDEX(DEM_D8!AG$3:AG$14, MATCH($B2672,DEM_D8!$AC$3:$AC$14,0), 1)</f>
        <v>0.24863454443383887</v>
      </c>
      <c r="L2672">
        <f>INDEX(DEM_D8!AH$3:AH$14, MATCH($B2672,DEM_D8!$AC$3:$AC$14,0), 1)</f>
        <v>1.0538152610441767</v>
      </c>
      <c r="M2672">
        <f>INDEX(DEM_D8!AI$3:AI$14, MATCH($B2672,DEM_D8!$AC$3:$AC$14,0), 1)</f>
        <v>1.1526104417670682</v>
      </c>
      <c r="N2672">
        <f>INDEX(DEM_D8!AJ$3:AJ$14, MATCH($B2672,DEM_D8!$AC$3:$AC$14,0), 1)</f>
        <v>0.49397590361445781</v>
      </c>
    </row>
    <row r="2673" spans="1:14">
      <c r="A2673" s="35">
        <v>39186</v>
      </c>
      <c r="B2673">
        <f t="shared" si="41"/>
        <v>4</v>
      </c>
      <c r="C2673" s="38">
        <f>INDEX(S_FOLSM!Z$3:Z$14, MATCH($B2673,S_FOLSM!$X$3:$X$14,0), 1)</f>
        <v>0.16663855433942804</v>
      </c>
      <c r="D2673" s="38">
        <f>INDEX(S_FOLSM!AA$3:AA$14, MATCH($B2673,S_FOLSM!$X$3:$X$14,0), 1)</f>
        <v>10.923694779116465</v>
      </c>
      <c r="E2673" s="38">
        <f>INDEX(S_FOLSM!AB$3:AB$14, MATCH($B2673,S_FOLSM!$X$3:$X$14,0), 1)</f>
        <v>26.081927710843374</v>
      </c>
      <c r="F2673" s="38">
        <f>INDEX(S_FOLSM!AC$3:AC$14, MATCH($B2673,S_FOLSM!$X$3:$X$14,0), 1)</f>
        <v>26.081927710843374</v>
      </c>
      <c r="G2673" s="38">
        <f>INDEX(D_FOLSM_NP!$M$2:$M$13, MATCH($B2673,D_FOLSM_NP!$L$2:$L$13,0), 1)</f>
        <v>194.19143752731432</v>
      </c>
      <c r="H2673">
        <f>I_FOLSM!$F2662</f>
        <v>2550</v>
      </c>
      <c r="I2673">
        <f>INDEX(DEM_D8!AE$3:AE$14, MATCH($B2673,DEM_D8!$AC$3:$AC$14,0), 1)</f>
        <v>0.23052208835341365</v>
      </c>
      <c r="J2673">
        <f>INDEX(DEM_D8!AF$3:AF$14, MATCH($B2673,DEM_D8!$AC$3:$AC$14,0), 1)</f>
        <v>0.79694781628957234</v>
      </c>
      <c r="K2673">
        <f>INDEX(DEM_D8!AG$3:AG$14, MATCH($B2673,DEM_D8!$AC$3:$AC$14,0), 1)</f>
        <v>0.24863454443383887</v>
      </c>
      <c r="L2673">
        <f>INDEX(DEM_D8!AH$3:AH$14, MATCH($B2673,DEM_D8!$AC$3:$AC$14,0), 1)</f>
        <v>1.0538152610441767</v>
      </c>
      <c r="M2673">
        <f>INDEX(DEM_D8!AI$3:AI$14, MATCH($B2673,DEM_D8!$AC$3:$AC$14,0), 1)</f>
        <v>1.1526104417670682</v>
      </c>
      <c r="N2673">
        <f>INDEX(DEM_D8!AJ$3:AJ$14, MATCH($B2673,DEM_D8!$AC$3:$AC$14,0), 1)</f>
        <v>0.49397590361445781</v>
      </c>
    </row>
    <row r="2674" spans="1:14">
      <c r="A2674" s="35">
        <v>39187</v>
      </c>
      <c r="B2674">
        <f t="shared" si="41"/>
        <v>4</v>
      </c>
      <c r="C2674" s="38">
        <f>INDEX(S_FOLSM!Z$3:Z$14, MATCH($B2674,S_FOLSM!$X$3:$X$14,0), 1)</f>
        <v>0.16663855433942804</v>
      </c>
      <c r="D2674" s="38">
        <f>INDEX(S_FOLSM!AA$3:AA$14, MATCH($B2674,S_FOLSM!$X$3:$X$14,0), 1)</f>
        <v>10.923694779116465</v>
      </c>
      <c r="E2674" s="38">
        <f>INDEX(S_FOLSM!AB$3:AB$14, MATCH($B2674,S_FOLSM!$X$3:$X$14,0), 1)</f>
        <v>26.081927710843374</v>
      </c>
      <c r="F2674" s="38">
        <f>INDEX(S_FOLSM!AC$3:AC$14, MATCH($B2674,S_FOLSM!$X$3:$X$14,0), 1)</f>
        <v>26.081927710843374</v>
      </c>
      <c r="G2674" s="38">
        <f>INDEX(D_FOLSM_NP!$M$2:$M$13, MATCH($B2674,D_FOLSM_NP!$L$2:$L$13,0), 1)</f>
        <v>194.19143752731432</v>
      </c>
      <c r="H2674">
        <f>I_FOLSM!$F2663</f>
        <v>2369</v>
      </c>
      <c r="I2674">
        <f>INDEX(DEM_D8!AE$3:AE$14, MATCH($B2674,DEM_D8!$AC$3:$AC$14,0), 1)</f>
        <v>0.23052208835341365</v>
      </c>
      <c r="J2674">
        <f>INDEX(DEM_D8!AF$3:AF$14, MATCH($B2674,DEM_D8!$AC$3:$AC$14,0), 1)</f>
        <v>0.79694781628957234</v>
      </c>
      <c r="K2674">
        <f>INDEX(DEM_D8!AG$3:AG$14, MATCH($B2674,DEM_D8!$AC$3:$AC$14,0), 1)</f>
        <v>0.24863454443383887</v>
      </c>
      <c r="L2674">
        <f>INDEX(DEM_D8!AH$3:AH$14, MATCH($B2674,DEM_D8!$AC$3:$AC$14,0), 1)</f>
        <v>1.0538152610441767</v>
      </c>
      <c r="M2674">
        <f>INDEX(DEM_D8!AI$3:AI$14, MATCH($B2674,DEM_D8!$AC$3:$AC$14,0), 1)</f>
        <v>1.1526104417670682</v>
      </c>
      <c r="N2674">
        <f>INDEX(DEM_D8!AJ$3:AJ$14, MATCH($B2674,DEM_D8!$AC$3:$AC$14,0), 1)</f>
        <v>0.49397590361445781</v>
      </c>
    </row>
    <row r="2675" spans="1:14">
      <c r="A2675" s="35">
        <v>39188</v>
      </c>
      <c r="B2675">
        <f t="shared" si="41"/>
        <v>4</v>
      </c>
      <c r="C2675" s="38">
        <f>INDEX(S_FOLSM!Z$3:Z$14, MATCH($B2675,S_FOLSM!$X$3:$X$14,0), 1)</f>
        <v>0.16663855433942804</v>
      </c>
      <c r="D2675" s="38">
        <f>INDEX(S_FOLSM!AA$3:AA$14, MATCH($B2675,S_FOLSM!$X$3:$X$14,0), 1)</f>
        <v>10.923694779116465</v>
      </c>
      <c r="E2675" s="38">
        <f>INDEX(S_FOLSM!AB$3:AB$14, MATCH($B2675,S_FOLSM!$X$3:$X$14,0), 1)</f>
        <v>26.081927710843374</v>
      </c>
      <c r="F2675" s="38">
        <f>INDEX(S_FOLSM!AC$3:AC$14, MATCH($B2675,S_FOLSM!$X$3:$X$14,0), 1)</f>
        <v>26.081927710843374</v>
      </c>
      <c r="G2675" s="38">
        <f>INDEX(D_FOLSM_NP!$M$2:$M$13, MATCH($B2675,D_FOLSM_NP!$L$2:$L$13,0), 1)</f>
        <v>194.19143752731432</v>
      </c>
      <c r="H2675">
        <f>I_FOLSM!$F2664</f>
        <v>2287</v>
      </c>
      <c r="I2675">
        <f>INDEX(DEM_D8!AE$3:AE$14, MATCH($B2675,DEM_D8!$AC$3:$AC$14,0), 1)</f>
        <v>0.23052208835341365</v>
      </c>
      <c r="J2675">
        <f>INDEX(DEM_D8!AF$3:AF$14, MATCH($B2675,DEM_D8!$AC$3:$AC$14,0), 1)</f>
        <v>0.79694781628957234</v>
      </c>
      <c r="K2675">
        <f>INDEX(DEM_D8!AG$3:AG$14, MATCH($B2675,DEM_D8!$AC$3:$AC$14,0), 1)</f>
        <v>0.24863454443383887</v>
      </c>
      <c r="L2675">
        <f>INDEX(DEM_D8!AH$3:AH$14, MATCH($B2675,DEM_D8!$AC$3:$AC$14,0), 1)</f>
        <v>1.0538152610441767</v>
      </c>
      <c r="M2675">
        <f>INDEX(DEM_D8!AI$3:AI$14, MATCH($B2675,DEM_D8!$AC$3:$AC$14,0), 1)</f>
        <v>1.1526104417670682</v>
      </c>
      <c r="N2675">
        <f>INDEX(DEM_D8!AJ$3:AJ$14, MATCH($B2675,DEM_D8!$AC$3:$AC$14,0), 1)</f>
        <v>0.49397590361445781</v>
      </c>
    </row>
    <row r="2676" spans="1:14">
      <c r="A2676" s="35">
        <v>39189</v>
      </c>
      <c r="B2676">
        <f t="shared" si="41"/>
        <v>4</v>
      </c>
      <c r="C2676" s="38">
        <f>INDEX(S_FOLSM!Z$3:Z$14, MATCH($B2676,S_FOLSM!$X$3:$X$14,0), 1)</f>
        <v>0.16663855433942804</v>
      </c>
      <c r="D2676" s="38">
        <f>INDEX(S_FOLSM!AA$3:AA$14, MATCH($B2676,S_FOLSM!$X$3:$X$14,0), 1)</f>
        <v>10.923694779116465</v>
      </c>
      <c r="E2676" s="38">
        <f>INDEX(S_FOLSM!AB$3:AB$14, MATCH($B2676,S_FOLSM!$X$3:$X$14,0), 1)</f>
        <v>26.081927710843374</v>
      </c>
      <c r="F2676" s="38">
        <f>INDEX(S_FOLSM!AC$3:AC$14, MATCH($B2676,S_FOLSM!$X$3:$X$14,0), 1)</f>
        <v>26.081927710843374</v>
      </c>
      <c r="G2676" s="38">
        <f>INDEX(D_FOLSM_NP!$M$2:$M$13, MATCH($B2676,D_FOLSM_NP!$L$2:$L$13,0), 1)</f>
        <v>194.19143752731432</v>
      </c>
      <c r="H2676">
        <f>I_FOLSM!$F2665</f>
        <v>2334</v>
      </c>
      <c r="I2676">
        <f>INDEX(DEM_D8!AE$3:AE$14, MATCH($B2676,DEM_D8!$AC$3:$AC$14,0), 1)</f>
        <v>0.23052208835341365</v>
      </c>
      <c r="J2676">
        <f>INDEX(DEM_D8!AF$3:AF$14, MATCH($B2676,DEM_D8!$AC$3:$AC$14,0), 1)</f>
        <v>0.79694781628957234</v>
      </c>
      <c r="K2676">
        <f>INDEX(DEM_D8!AG$3:AG$14, MATCH($B2676,DEM_D8!$AC$3:$AC$14,0), 1)</f>
        <v>0.24863454443383887</v>
      </c>
      <c r="L2676">
        <f>INDEX(DEM_D8!AH$3:AH$14, MATCH($B2676,DEM_D8!$AC$3:$AC$14,0), 1)</f>
        <v>1.0538152610441767</v>
      </c>
      <c r="M2676">
        <f>INDEX(DEM_D8!AI$3:AI$14, MATCH($B2676,DEM_D8!$AC$3:$AC$14,0), 1)</f>
        <v>1.1526104417670682</v>
      </c>
      <c r="N2676">
        <f>INDEX(DEM_D8!AJ$3:AJ$14, MATCH($B2676,DEM_D8!$AC$3:$AC$14,0), 1)</f>
        <v>0.49397590361445781</v>
      </c>
    </row>
    <row r="2677" spans="1:14">
      <c r="A2677" s="35">
        <v>39190</v>
      </c>
      <c r="B2677">
        <f t="shared" si="41"/>
        <v>4</v>
      </c>
      <c r="C2677" s="38">
        <f>INDEX(S_FOLSM!Z$3:Z$14, MATCH($B2677,S_FOLSM!$X$3:$X$14,0), 1)</f>
        <v>0.16663855433942804</v>
      </c>
      <c r="D2677" s="38">
        <f>INDEX(S_FOLSM!AA$3:AA$14, MATCH($B2677,S_FOLSM!$X$3:$X$14,0), 1)</f>
        <v>10.923694779116465</v>
      </c>
      <c r="E2677" s="38">
        <f>INDEX(S_FOLSM!AB$3:AB$14, MATCH($B2677,S_FOLSM!$X$3:$X$14,0), 1)</f>
        <v>26.081927710843374</v>
      </c>
      <c r="F2677" s="38">
        <f>INDEX(S_FOLSM!AC$3:AC$14, MATCH($B2677,S_FOLSM!$X$3:$X$14,0), 1)</f>
        <v>26.081927710843374</v>
      </c>
      <c r="G2677" s="38">
        <f>INDEX(D_FOLSM_NP!$M$2:$M$13, MATCH($B2677,D_FOLSM_NP!$L$2:$L$13,0), 1)</f>
        <v>194.19143752731432</v>
      </c>
      <c r="H2677">
        <f>I_FOLSM!$F2666</f>
        <v>2260</v>
      </c>
      <c r="I2677">
        <f>INDEX(DEM_D8!AE$3:AE$14, MATCH($B2677,DEM_D8!$AC$3:$AC$14,0), 1)</f>
        <v>0.23052208835341365</v>
      </c>
      <c r="J2677">
        <f>INDEX(DEM_D8!AF$3:AF$14, MATCH($B2677,DEM_D8!$AC$3:$AC$14,0), 1)</f>
        <v>0.79694781628957234</v>
      </c>
      <c r="K2677">
        <f>INDEX(DEM_D8!AG$3:AG$14, MATCH($B2677,DEM_D8!$AC$3:$AC$14,0), 1)</f>
        <v>0.24863454443383887</v>
      </c>
      <c r="L2677">
        <f>INDEX(DEM_D8!AH$3:AH$14, MATCH($B2677,DEM_D8!$AC$3:$AC$14,0), 1)</f>
        <v>1.0538152610441767</v>
      </c>
      <c r="M2677">
        <f>INDEX(DEM_D8!AI$3:AI$14, MATCH($B2677,DEM_D8!$AC$3:$AC$14,0), 1)</f>
        <v>1.1526104417670682</v>
      </c>
      <c r="N2677">
        <f>INDEX(DEM_D8!AJ$3:AJ$14, MATCH($B2677,DEM_D8!$AC$3:$AC$14,0), 1)</f>
        <v>0.49397590361445781</v>
      </c>
    </row>
    <row r="2678" spans="1:14">
      <c r="A2678" s="35">
        <v>39191</v>
      </c>
      <c r="B2678">
        <f t="shared" si="41"/>
        <v>4</v>
      </c>
      <c r="C2678" s="38">
        <f>INDEX(S_FOLSM!Z$3:Z$14, MATCH($B2678,S_FOLSM!$X$3:$X$14,0), 1)</f>
        <v>0.16663855433942804</v>
      </c>
      <c r="D2678" s="38">
        <f>INDEX(S_FOLSM!AA$3:AA$14, MATCH($B2678,S_FOLSM!$X$3:$X$14,0), 1)</f>
        <v>10.923694779116465</v>
      </c>
      <c r="E2678" s="38">
        <f>INDEX(S_FOLSM!AB$3:AB$14, MATCH($B2678,S_FOLSM!$X$3:$X$14,0), 1)</f>
        <v>26.081927710843374</v>
      </c>
      <c r="F2678" s="38">
        <f>INDEX(S_FOLSM!AC$3:AC$14, MATCH($B2678,S_FOLSM!$X$3:$X$14,0), 1)</f>
        <v>26.081927710843374</v>
      </c>
      <c r="G2678" s="38">
        <f>INDEX(D_FOLSM_NP!$M$2:$M$13, MATCH($B2678,D_FOLSM_NP!$L$2:$L$13,0), 1)</f>
        <v>194.19143752731432</v>
      </c>
      <c r="H2678">
        <f>I_FOLSM!$F2667</f>
        <v>2290</v>
      </c>
      <c r="I2678">
        <f>INDEX(DEM_D8!AE$3:AE$14, MATCH($B2678,DEM_D8!$AC$3:$AC$14,0), 1)</f>
        <v>0.23052208835341365</v>
      </c>
      <c r="J2678">
        <f>INDEX(DEM_D8!AF$3:AF$14, MATCH($B2678,DEM_D8!$AC$3:$AC$14,0), 1)</f>
        <v>0.79694781628957234</v>
      </c>
      <c r="K2678">
        <f>INDEX(DEM_D8!AG$3:AG$14, MATCH($B2678,DEM_D8!$AC$3:$AC$14,0), 1)</f>
        <v>0.24863454443383887</v>
      </c>
      <c r="L2678">
        <f>INDEX(DEM_D8!AH$3:AH$14, MATCH($B2678,DEM_D8!$AC$3:$AC$14,0), 1)</f>
        <v>1.0538152610441767</v>
      </c>
      <c r="M2678">
        <f>INDEX(DEM_D8!AI$3:AI$14, MATCH($B2678,DEM_D8!$AC$3:$AC$14,0), 1)</f>
        <v>1.1526104417670682</v>
      </c>
      <c r="N2678">
        <f>INDEX(DEM_D8!AJ$3:AJ$14, MATCH($B2678,DEM_D8!$AC$3:$AC$14,0), 1)</f>
        <v>0.49397590361445781</v>
      </c>
    </row>
    <row r="2679" spans="1:14">
      <c r="A2679" s="35">
        <v>39192</v>
      </c>
      <c r="B2679">
        <f t="shared" si="41"/>
        <v>4</v>
      </c>
      <c r="C2679" s="38">
        <f>INDEX(S_FOLSM!Z$3:Z$14, MATCH($B2679,S_FOLSM!$X$3:$X$14,0), 1)</f>
        <v>0.16663855433942804</v>
      </c>
      <c r="D2679" s="38">
        <f>INDEX(S_FOLSM!AA$3:AA$14, MATCH($B2679,S_FOLSM!$X$3:$X$14,0), 1)</f>
        <v>10.923694779116465</v>
      </c>
      <c r="E2679" s="38">
        <f>INDEX(S_FOLSM!AB$3:AB$14, MATCH($B2679,S_FOLSM!$X$3:$X$14,0), 1)</f>
        <v>26.081927710843374</v>
      </c>
      <c r="F2679" s="38">
        <f>INDEX(S_FOLSM!AC$3:AC$14, MATCH($B2679,S_FOLSM!$X$3:$X$14,0), 1)</f>
        <v>26.081927710843374</v>
      </c>
      <c r="G2679" s="38">
        <f>INDEX(D_FOLSM_NP!$M$2:$M$13, MATCH($B2679,D_FOLSM_NP!$L$2:$L$13,0), 1)</f>
        <v>194.19143752731432</v>
      </c>
      <c r="H2679">
        <f>I_FOLSM!$F2668</f>
        <v>2036</v>
      </c>
      <c r="I2679">
        <f>INDEX(DEM_D8!AE$3:AE$14, MATCH($B2679,DEM_D8!$AC$3:$AC$14,0), 1)</f>
        <v>0.23052208835341365</v>
      </c>
      <c r="J2679">
        <f>INDEX(DEM_D8!AF$3:AF$14, MATCH($B2679,DEM_D8!$AC$3:$AC$14,0), 1)</f>
        <v>0.79694781628957234</v>
      </c>
      <c r="K2679">
        <f>INDEX(DEM_D8!AG$3:AG$14, MATCH($B2679,DEM_D8!$AC$3:$AC$14,0), 1)</f>
        <v>0.24863454443383887</v>
      </c>
      <c r="L2679">
        <f>INDEX(DEM_D8!AH$3:AH$14, MATCH($B2679,DEM_D8!$AC$3:$AC$14,0), 1)</f>
        <v>1.0538152610441767</v>
      </c>
      <c r="M2679">
        <f>INDEX(DEM_D8!AI$3:AI$14, MATCH($B2679,DEM_D8!$AC$3:$AC$14,0), 1)</f>
        <v>1.1526104417670682</v>
      </c>
      <c r="N2679">
        <f>INDEX(DEM_D8!AJ$3:AJ$14, MATCH($B2679,DEM_D8!$AC$3:$AC$14,0), 1)</f>
        <v>0.49397590361445781</v>
      </c>
    </row>
    <row r="2680" spans="1:14">
      <c r="A2680" s="35">
        <v>39193</v>
      </c>
      <c r="B2680">
        <f t="shared" si="41"/>
        <v>4</v>
      </c>
      <c r="C2680" s="38">
        <f>INDEX(S_FOLSM!Z$3:Z$14, MATCH($B2680,S_FOLSM!$X$3:$X$14,0), 1)</f>
        <v>0.16663855433942804</v>
      </c>
      <c r="D2680" s="38">
        <f>INDEX(S_FOLSM!AA$3:AA$14, MATCH($B2680,S_FOLSM!$X$3:$X$14,0), 1)</f>
        <v>10.923694779116465</v>
      </c>
      <c r="E2680" s="38">
        <f>INDEX(S_FOLSM!AB$3:AB$14, MATCH($B2680,S_FOLSM!$X$3:$X$14,0), 1)</f>
        <v>26.081927710843374</v>
      </c>
      <c r="F2680" s="38">
        <f>INDEX(S_FOLSM!AC$3:AC$14, MATCH($B2680,S_FOLSM!$X$3:$X$14,0), 1)</f>
        <v>26.081927710843374</v>
      </c>
      <c r="G2680" s="38">
        <f>INDEX(D_FOLSM_NP!$M$2:$M$13, MATCH($B2680,D_FOLSM_NP!$L$2:$L$13,0), 1)</f>
        <v>194.19143752731432</v>
      </c>
      <c r="H2680">
        <f>I_FOLSM!$F2669</f>
        <v>2208</v>
      </c>
      <c r="I2680">
        <f>INDEX(DEM_D8!AE$3:AE$14, MATCH($B2680,DEM_D8!$AC$3:$AC$14,0), 1)</f>
        <v>0.23052208835341365</v>
      </c>
      <c r="J2680">
        <f>INDEX(DEM_D8!AF$3:AF$14, MATCH($B2680,DEM_D8!$AC$3:$AC$14,0), 1)</f>
        <v>0.79694781628957234</v>
      </c>
      <c r="K2680">
        <f>INDEX(DEM_D8!AG$3:AG$14, MATCH($B2680,DEM_D8!$AC$3:$AC$14,0), 1)</f>
        <v>0.24863454443383887</v>
      </c>
      <c r="L2680">
        <f>INDEX(DEM_D8!AH$3:AH$14, MATCH($B2680,DEM_D8!$AC$3:$AC$14,0), 1)</f>
        <v>1.0538152610441767</v>
      </c>
      <c r="M2680">
        <f>INDEX(DEM_D8!AI$3:AI$14, MATCH($B2680,DEM_D8!$AC$3:$AC$14,0), 1)</f>
        <v>1.1526104417670682</v>
      </c>
      <c r="N2680">
        <f>INDEX(DEM_D8!AJ$3:AJ$14, MATCH($B2680,DEM_D8!$AC$3:$AC$14,0), 1)</f>
        <v>0.49397590361445781</v>
      </c>
    </row>
    <row r="2681" spans="1:14">
      <c r="A2681" s="35">
        <v>39194</v>
      </c>
      <c r="B2681">
        <f t="shared" si="41"/>
        <v>4</v>
      </c>
      <c r="C2681" s="38">
        <f>INDEX(S_FOLSM!Z$3:Z$14, MATCH($B2681,S_FOLSM!$X$3:$X$14,0), 1)</f>
        <v>0.16663855433942804</v>
      </c>
      <c r="D2681" s="38">
        <f>INDEX(S_FOLSM!AA$3:AA$14, MATCH($B2681,S_FOLSM!$X$3:$X$14,0), 1)</f>
        <v>10.923694779116465</v>
      </c>
      <c r="E2681" s="38">
        <f>INDEX(S_FOLSM!AB$3:AB$14, MATCH($B2681,S_FOLSM!$X$3:$X$14,0), 1)</f>
        <v>26.081927710843374</v>
      </c>
      <c r="F2681" s="38">
        <f>INDEX(S_FOLSM!AC$3:AC$14, MATCH($B2681,S_FOLSM!$X$3:$X$14,0), 1)</f>
        <v>26.081927710843374</v>
      </c>
      <c r="G2681" s="38">
        <f>INDEX(D_FOLSM_NP!$M$2:$M$13, MATCH($B2681,D_FOLSM_NP!$L$2:$L$13,0), 1)</f>
        <v>194.19143752731432</v>
      </c>
      <c r="H2681">
        <f>I_FOLSM!$F2670</f>
        <v>3235</v>
      </c>
      <c r="I2681">
        <f>INDEX(DEM_D8!AE$3:AE$14, MATCH($B2681,DEM_D8!$AC$3:$AC$14,0), 1)</f>
        <v>0.23052208835341365</v>
      </c>
      <c r="J2681">
        <f>INDEX(DEM_D8!AF$3:AF$14, MATCH($B2681,DEM_D8!$AC$3:$AC$14,0), 1)</f>
        <v>0.79694781628957234</v>
      </c>
      <c r="K2681">
        <f>INDEX(DEM_D8!AG$3:AG$14, MATCH($B2681,DEM_D8!$AC$3:$AC$14,0), 1)</f>
        <v>0.24863454443383887</v>
      </c>
      <c r="L2681">
        <f>INDEX(DEM_D8!AH$3:AH$14, MATCH($B2681,DEM_D8!$AC$3:$AC$14,0), 1)</f>
        <v>1.0538152610441767</v>
      </c>
      <c r="M2681">
        <f>INDEX(DEM_D8!AI$3:AI$14, MATCH($B2681,DEM_D8!$AC$3:$AC$14,0), 1)</f>
        <v>1.1526104417670682</v>
      </c>
      <c r="N2681">
        <f>INDEX(DEM_D8!AJ$3:AJ$14, MATCH($B2681,DEM_D8!$AC$3:$AC$14,0), 1)</f>
        <v>0.49397590361445781</v>
      </c>
    </row>
    <row r="2682" spans="1:14">
      <c r="A2682" s="35">
        <v>39195</v>
      </c>
      <c r="B2682">
        <f t="shared" si="41"/>
        <v>4</v>
      </c>
      <c r="C2682" s="38">
        <f>INDEX(S_FOLSM!Z$3:Z$14, MATCH($B2682,S_FOLSM!$X$3:$X$14,0), 1)</f>
        <v>0.16663855433942804</v>
      </c>
      <c r="D2682" s="38">
        <f>INDEX(S_FOLSM!AA$3:AA$14, MATCH($B2682,S_FOLSM!$X$3:$X$14,0), 1)</f>
        <v>10.923694779116465</v>
      </c>
      <c r="E2682" s="38">
        <f>INDEX(S_FOLSM!AB$3:AB$14, MATCH($B2682,S_FOLSM!$X$3:$X$14,0), 1)</f>
        <v>26.081927710843374</v>
      </c>
      <c r="F2682" s="38">
        <f>INDEX(S_FOLSM!AC$3:AC$14, MATCH($B2682,S_FOLSM!$X$3:$X$14,0), 1)</f>
        <v>26.081927710843374</v>
      </c>
      <c r="G2682" s="38">
        <f>INDEX(D_FOLSM_NP!$M$2:$M$13, MATCH($B2682,D_FOLSM_NP!$L$2:$L$13,0), 1)</f>
        <v>194.19143752731432</v>
      </c>
      <c r="H2682">
        <f>I_FOLSM!$F2671</f>
        <v>3522</v>
      </c>
      <c r="I2682">
        <f>INDEX(DEM_D8!AE$3:AE$14, MATCH($B2682,DEM_D8!$AC$3:$AC$14,0), 1)</f>
        <v>0.23052208835341365</v>
      </c>
      <c r="J2682">
        <f>INDEX(DEM_D8!AF$3:AF$14, MATCH($B2682,DEM_D8!$AC$3:$AC$14,0), 1)</f>
        <v>0.79694781628957234</v>
      </c>
      <c r="K2682">
        <f>INDEX(DEM_D8!AG$3:AG$14, MATCH($B2682,DEM_D8!$AC$3:$AC$14,0), 1)</f>
        <v>0.24863454443383887</v>
      </c>
      <c r="L2682">
        <f>INDEX(DEM_D8!AH$3:AH$14, MATCH($B2682,DEM_D8!$AC$3:$AC$14,0), 1)</f>
        <v>1.0538152610441767</v>
      </c>
      <c r="M2682">
        <f>INDEX(DEM_D8!AI$3:AI$14, MATCH($B2682,DEM_D8!$AC$3:$AC$14,0), 1)</f>
        <v>1.1526104417670682</v>
      </c>
      <c r="N2682">
        <f>INDEX(DEM_D8!AJ$3:AJ$14, MATCH($B2682,DEM_D8!$AC$3:$AC$14,0), 1)</f>
        <v>0.49397590361445781</v>
      </c>
    </row>
    <row r="2683" spans="1:14">
      <c r="A2683" s="35">
        <v>39196</v>
      </c>
      <c r="B2683">
        <f t="shared" si="41"/>
        <v>4</v>
      </c>
      <c r="C2683" s="38">
        <f>INDEX(S_FOLSM!Z$3:Z$14, MATCH($B2683,S_FOLSM!$X$3:$X$14,0), 1)</f>
        <v>0.16663855433942804</v>
      </c>
      <c r="D2683" s="38">
        <f>INDEX(S_FOLSM!AA$3:AA$14, MATCH($B2683,S_FOLSM!$X$3:$X$14,0), 1)</f>
        <v>10.923694779116465</v>
      </c>
      <c r="E2683" s="38">
        <f>INDEX(S_FOLSM!AB$3:AB$14, MATCH($B2683,S_FOLSM!$X$3:$X$14,0), 1)</f>
        <v>26.081927710843374</v>
      </c>
      <c r="F2683" s="38">
        <f>INDEX(S_FOLSM!AC$3:AC$14, MATCH($B2683,S_FOLSM!$X$3:$X$14,0), 1)</f>
        <v>26.081927710843374</v>
      </c>
      <c r="G2683" s="38">
        <f>INDEX(D_FOLSM_NP!$M$2:$M$13, MATCH($B2683,D_FOLSM_NP!$L$2:$L$13,0), 1)</f>
        <v>194.19143752731432</v>
      </c>
      <c r="H2683">
        <f>I_FOLSM!$F2672</f>
        <v>2970</v>
      </c>
      <c r="I2683">
        <f>INDEX(DEM_D8!AE$3:AE$14, MATCH($B2683,DEM_D8!$AC$3:$AC$14,0), 1)</f>
        <v>0.23052208835341365</v>
      </c>
      <c r="J2683">
        <f>INDEX(DEM_D8!AF$3:AF$14, MATCH($B2683,DEM_D8!$AC$3:$AC$14,0), 1)</f>
        <v>0.79694781628957234</v>
      </c>
      <c r="K2683">
        <f>INDEX(DEM_D8!AG$3:AG$14, MATCH($B2683,DEM_D8!$AC$3:$AC$14,0), 1)</f>
        <v>0.24863454443383887</v>
      </c>
      <c r="L2683">
        <f>INDEX(DEM_D8!AH$3:AH$14, MATCH($B2683,DEM_D8!$AC$3:$AC$14,0), 1)</f>
        <v>1.0538152610441767</v>
      </c>
      <c r="M2683">
        <f>INDEX(DEM_D8!AI$3:AI$14, MATCH($B2683,DEM_D8!$AC$3:$AC$14,0), 1)</f>
        <v>1.1526104417670682</v>
      </c>
      <c r="N2683">
        <f>INDEX(DEM_D8!AJ$3:AJ$14, MATCH($B2683,DEM_D8!$AC$3:$AC$14,0), 1)</f>
        <v>0.49397590361445781</v>
      </c>
    </row>
    <row r="2684" spans="1:14">
      <c r="A2684" s="35">
        <v>39197</v>
      </c>
      <c r="B2684">
        <f t="shared" si="41"/>
        <v>4</v>
      </c>
      <c r="C2684" s="38">
        <f>INDEX(S_FOLSM!Z$3:Z$14, MATCH($B2684,S_FOLSM!$X$3:$X$14,0), 1)</f>
        <v>0.16663855433942804</v>
      </c>
      <c r="D2684" s="38">
        <f>INDEX(S_FOLSM!AA$3:AA$14, MATCH($B2684,S_FOLSM!$X$3:$X$14,0), 1)</f>
        <v>10.923694779116465</v>
      </c>
      <c r="E2684" s="38">
        <f>INDEX(S_FOLSM!AB$3:AB$14, MATCH($B2684,S_FOLSM!$X$3:$X$14,0), 1)</f>
        <v>26.081927710843374</v>
      </c>
      <c r="F2684" s="38">
        <f>INDEX(S_FOLSM!AC$3:AC$14, MATCH($B2684,S_FOLSM!$X$3:$X$14,0), 1)</f>
        <v>26.081927710843374</v>
      </c>
      <c r="G2684" s="38">
        <f>INDEX(D_FOLSM_NP!$M$2:$M$13, MATCH($B2684,D_FOLSM_NP!$L$2:$L$13,0), 1)</f>
        <v>194.19143752731432</v>
      </c>
      <c r="H2684">
        <f>I_FOLSM!$F2673</f>
        <v>3376</v>
      </c>
      <c r="I2684">
        <f>INDEX(DEM_D8!AE$3:AE$14, MATCH($B2684,DEM_D8!$AC$3:$AC$14,0), 1)</f>
        <v>0.23052208835341365</v>
      </c>
      <c r="J2684">
        <f>INDEX(DEM_D8!AF$3:AF$14, MATCH($B2684,DEM_D8!$AC$3:$AC$14,0), 1)</f>
        <v>0.79694781628957234</v>
      </c>
      <c r="K2684">
        <f>INDEX(DEM_D8!AG$3:AG$14, MATCH($B2684,DEM_D8!$AC$3:$AC$14,0), 1)</f>
        <v>0.24863454443383887</v>
      </c>
      <c r="L2684">
        <f>INDEX(DEM_D8!AH$3:AH$14, MATCH($B2684,DEM_D8!$AC$3:$AC$14,0), 1)</f>
        <v>1.0538152610441767</v>
      </c>
      <c r="M2684">
        <f>INDEX(DEM_D8!AI$3:AI$14, MATCH($B2684,DEM_D8!$AC$3:$AC$14,0), 1)</f>
        <v>1.1526104417670682</v>
      </c>
      <c r="N2684">
        <f>INDEX(DEM_D8!AJ$3:AJ$14, MATCH($B2684,DEM_D8!$AC$3:$AC$14,0), 1)</f>
        <v>0.49397590361445781</v>
      </c>
    </row>
    <row r="2685" spans="1:14">
      <c r="A2685" s="35">
        <v>39198</v>
      </c>
      <c r="B2685">
        <f t="shared" si="41"/>
        <v>4</v>
      </c>
      <c r="C2685" s="38">
        <f>INDEX(S_FOLSM!Z$3:Z$14, MATCH($B2685,S_FOLSM!$X$3:$X$14,0), 1)</f>
        <v>0.16663855433942804</v>
      </c>
      <c r="D2685" s="38">
        <f>INDEX(S_FOLSM!AA$3:AA$14, MATCH($B2685,S_FOLSM!$X$3:$X$14,0), 1)</f>
        <v>10.923694779116465</v>
      </c>
      <c r="E2685" s="38">
        <f>INDEX(S_FOLSM!AB$3:AB$14, MATCH($B2685,S_FOLSM!$X$3:$X$14,0), 1)</f>
        <v>26.081927710843374</v>
      </c>
      <c r="F2685" s="38">
        <f>INDEX(S_FOLSM!AC$3:AC$14, MATCH($B2685,S_FOLSM!$X$3:$X$14,0), 1)</f>
        <v>26.081927710843374</v>
      </c>
      <c r="G2685" s="38">
        <f>INDEX(D_FOLSM_NP!$M$2:$M$13, MATCH($B2685,D_FOLSM_NP!$L$2:$L$13,0), 1)</f>
        <v>194.19143752731432</v>
      </c>
      <c r="H2685">
        <f>I_FOLSM!$F2674</f>
        <v>3424</v>
      </c>
      <c r="I2685">
        <f>INDEX(DEM_D8!AE$3:AE$14, MATCH($B2685,DEM_D8!$AC$3:$AC$14,0), 1)</f>
        <v>0.23052208835341365</v>
      </c>
      <c r="J2685">
        <f>INDEX(DEM_D8!AF$3:AF$14, MATCH($B2685,DEM_D8!$AC$3:$AC$14,0), 1)</f>
        <v>0.79694781628957234</v>
      </c>
      <c r="K2685">
        <f>INDEX(DEM_D8!AG$3:AG$14, MATCH($B2685,DEM_D8!$AC$3:$AC$14,0), 1)</f>
        <v>0.24863454443383887</v>
      </c>
      <c r="L2685">
        <f>INDEX(DEM_D8!AH$3:AH$14, MATCH($B2685,DEM_D8!$AC$3:$AC$14,0), 1)</f>
        <v>1.0538152610441767</v>
      </c>
      <c r="M2685">
        <f>INDEX(DEM_D8!AI$3:AI$14, MATCH($B2685,DEM_D8!$AC$3:$AC$14,0), 1)</f>
        <v>1.1526104417670682</v>
      </c>
      <c r="N2685">
        <f>INDEX(DEM_D8!AJ$3:AJ$14, MATCH($B2685,DEM_D8!$AC$3:$AC$14,0), 1)</f>
        <v>0.49397590361445781</v>
      </c>
    </row>
    <row r="2686" spans="1:14">
      <c r="A2686" s="35">
        <v>39199</v>
      </c>
      <c r="B2686">
        <f t="shared" si="41"/>
        <v>4</v>
      </c>
      <c r="C2686" s="38">
        <f>INDEX(S_FOLSM!Z$3:Z$14, MATCH($B2686,S_FOLSM!$X$3:$X$14,0), 1)</f>
        <v>0.16663855433942804</v>
      </c>
      <c r="D2686" s="38">
        <f>INDEX(S_FOLSM!AA$3:AA$14, MATCH($B2686,S_FOLSM!$X$3:$X$14,0), 1)</f>
        <v>10.923694779116465</v>
      </c>
      <c r="E2686" s="38">
        <f>INDEX(S_FOLSM!AB$3:AB$14, MATCH($B2686,S_FOLSM!$X$3:$X$14,0), 1)</f>
        <v>26.081927710843374</v>
      </c>
      <c r="F2686" s="38">
        <f>INDEX(S_FOLSM!AC$3:AC$14, MATCH($B2686,S_FOLSM!$X$3:$X$14,0), 1)</f>
        <v>26.081927710843374</v>
      </c>
      <c r="G2686" s="38">
        <f>INDEX(D_FOLSM_NP!$M$2:$M$13, MATCH($B2686,D_FOLSM_NP!$L$2:$L$13,0), 1)</f>
        <v>194.19143752731432</v>
      </c>
      <c r="H2686">
        <f>I_FOLSM!$F2675</f>
        <v>3701</v>
      </c>
      <c r="I2686">
        <f>INDEX(DEM_D8!AE$3:AE$14, MATCH($B2686,DEM_D8!$AC$3:$AC$14,0), 1)</f>
        <v>0.23052208835341365</v>
      </c>
      <c r="J2686">
        <f>INDEX(DEM_D8!AF$3:AF$14, MATCH($B2686,DEM_D8!$AC$3:$AC$14,0), 1)</f>
        <v>0.79694781628957234</v>
      </c>
      <c r="K2686">
        <f>INDEX(DEM_D8!AG$3:AG$14, MATCH($B2686,DEM_D8!$AC$3:$AC$14,0), 1)</f>
        <v>0.24863454443383887</v>
      </c>
      <c r="L2686">
        <f>INDEX(DEM_D8!AH$3:AH$14, MATCH($B2686,DEM_D8!$AC$3:$AC$14,0), 1)</f>
        <v>1.0538152610441767</v>
      </c>
      <c r="M2686">
        <f>INDEX(DEM_D8!AI$3:AI$14, MATCH($B2686,DEM_D8!$AC$3:$AC$14,0), 1)</f>
        <v>1.1526104417670682</v>
      </c>
      <c r="N2686">
        <f>INDEX(DEM_D8!AJ$3:AJ$14, MATCH($B2686,DEM_D8!$AC$3:$AC$14,0), 1)</f>
        <v>0.49397590361445781</v>
      </c>
    </row>
    <row r="2687" spans="1:14">
      <c r="A2687" s="35">
        <v>39200</v>
      </c>
      <c r="B2687">
        <f t="shared" si="41"/>
        <v>4</v>
      </c>
      <c r="C2687" s="38">
        <f>INDEX(S_FOLSM!Z$3:Z$14, MATCH($B2687,S_FOLSM!$X$3:$X$14,0), 1)</f>
        <v>0.16663855433942804</v>
      </c>
      <c r="D2687" s="38">
        <f>INDEX(S_FOLSM!AA$3:AA$14, MATCH($B2687,S_FOLSM!$X$3:$X$14,0), 1)</f>
        <v>10.923694779116465</v>
      </c>
      <c r="E2687" s="38">
        <f>INDEX(S_FOLSM!AB$3:AB$14, MATCH($B2687,S_FOLSM!$X$3:$X$14,0), 1)</f>
        <v>26.081927710843374</v>
      </c>
      <c r="F2687" s="38">
        <f>INDEX(S_FOLSM!AC$3:AC$14, MATCH($B2687,S_FOLSM!$X$3:$X$14,0), 1)</f>
        <v>26.081927710843374</v>
      </c>
      <c r="G2687" s="38">
        <f>INDEX(D_FOLSM_NP!$M$2:$M$13, MATCH($B2687,D_FOLSM_NP!$L$2:$L$13,0), 1)</f>
        <v>194.19143752731432</v>
      </c>
      <c r="H2687">
        <f>I_FOLSM!$F2676</f>
        <v>3706</v>
      </c>
      <c r="I2687">
        <f>INDEX(DEM_D8!AE$3:AE$14, MATCH($B2687,DEM_D8!$AC$3:$AC$14,0), 1)</f>
        <v>0.23052208835341365</v>
      </c>
      <c r="J2687">
        <f>INDEX(DEM_D8!AF$3:AF$14, MATCH($B2687,DEM_D8!$AC$3:$AC$14,0), 1)</f>
        <v>0.79694781628957234</v>
      </c>
      <c r="K2687">
        <f>INDEX(DEM_D8!AG$3:AG$14, MATCH($B2687,DEM_D8!$AC$3:$AC$14,0), 1)</f>
        <v>0.24863454443383887</v>
      </c>
      <c r="L2687">
        <f>INDEX(DEM_D8!AH$3:AH$14, MATCH($B2687,DEM_D8!$AC$3:$AC$14,0), 1)</f>
        <v>1.0538152610441767</v>
      </c>
      <c r="M2687">
        <f>INDEX(DEM_D8!AI$3:AI$14, MATCH($B2687,DEM_D8!$AC$3:$AC$14,0), 1)</f>
        <v>1.1526104417670682</v>
      </c>
      <c r="N2687">
        <f>INDEX(DEM_D8!AJ$3:AJ$14, MATCH($B2687,DEM_D8!$AC$3:$AC$14,0), 1)</f>
        <v>0.49397590361445781</v>
      </c>
    </row>
    <row r="2688" spans="1:14">
      <c r="A2688" s="35">
        <v>39201</v>
      </c>
      <c r="B2688">
        <f t="shared" si="41"/>
        <v>4</v>
      </c>
      <c r="C2688" s="38">
        <f>INDEX(S_FOLSM!Z$3:Z$14, MATCH($B2688,S_FOLSM!$X$3:$X$14,0), 1)</f>
        <v>0.16663855433942804</v>
      </c>
      <c r="D2688" s="38">
        <f>INDEX(S_FOLSM!AA$3:AA$14, MATCH($B2688,S_FOLSM!$X$3:$X$14,0), 1)</f>
        <v>10.923694779116465</v>
      </c>
      <c r="E2688" s="38">
        <f>INDEX(S_FOLSM!AB$3:AB$14, MATCH($B2688,S_FOLSM!$X$3:$X$14,0), 1)</f>
        <v>26.081927710843374</v>
      </c>
      <c r="F2688" s="38">
        <f>INDEX(S_FOLSM!AC$3:AC$14, MATCH($B2688,S_FOLSM!$X$3:$X$14,0), 1)</f>
        <v>26.081927710843374</v>
      </c>
      <c r="G2688" s="38">
        <f>INDEX(D_FOLSM_NP!$M$2:$M$13, MATCH($B2688,D_FOLSM_NP!$L$2:$L$13,0), 1)</f>
        <v>194.19143752731432</v>
      </c>
      <c r="H2688">
        <f>I_FOLSM!$F2677</f>
        <v>3596</v>
      </c>
      <c r="I2688">
        <f>INDEX(DEM_D8!AE$3:AE$14, MATCH($B2688,DEM_D8!$AC$3:$AC$14,0), 1)</f>
        <v>0.23052208835341365</v>
      </c>
      <c r="J2688">
        <f>INDEX(DEM_D8!AF$3:AF$14, MATCH($B2688,DEM_D8!$AC$3:$AC$14,0), 1)</f>
        <v>0.79694781628957234</v>
      </c>
      <c r="K2688">
        <f>INDEX(DEM_D8!AG$3:AG$14, MATCH($B2688,DEM_D8!$AC$3:$AC$14,0), 1)</f>
        <v>0.24863454443383887</v>
      </c>
      <c r="L2688">
        <f>INDEX(DEM_D8!AH$3:AH$14, MATCH($B2688,DEM_D8!$AC$3:$AC$14,0), 1)</f>
        <v>1.0538152610441767</v>
      </c>
      <c r="M2688">
        <f>INDEX(DEM_D8!AI$3:AI$14, MATCH($B2688,DEM_D8!$AC$3:$AC$14,0), 1)</f>
        <v>1.1526104417670682</v>
      </c>
      <c r="N2688">
        <f>INDEX(DEM_D8!AJ$3:AJ$14, MATCH($B2688,DEM_D8!$AC$3:$AC$14,0), 1)</f>
        <v>0.49397590361445781</v>
      </c>
    </row>
    <row r="2689" spans="1:14">
      <c r="A2689" s="35">
        <v>39202</v>
      </c>
      <c r="B2689">
        <f t="shared" si="41"/>
        <v>4</v>
      </c>
      <c r="C2689" s="38">
        <f>INDEX(S_FOLSM!Z$3:Z$14, MATCH($B2689,S_FOLSM!$X$3:$X$14,0), 1)</f>
        <v>0.16663855433942804</v>
      </c>
      <c r="D2689" s="38">
        <f>INDEX(S_FOLSM!AA$3:AA$14, MATCH($B2689,S_FOLSM!$X$3:$X$14,0), 1)</f>
        <v>10.923694779116465</v>
      </c>
      <c r="E2689" s="38">
        <f>INDEX(S_FOLSM!AB$3:AB$14, MATCH($B2689,S_FOLSM!$X$3:$X$14,0), 1)</f>
        <v>26.081927710843374</v>
      </c>
      <c r="F2689" s="38">
        <f>INDEX(S_FOLSM!AC$3:AC$14, MATCH($B2689,S_FOLSM!$X$3:$X$14,0), 1)</f>
        <v>26.081927710843374</v>
      </c>
      <c r="G2689" s="38">
        <f>INDEX(D_FOLSM_NP!$M$2:$M$13, MATCH($B2689,D_FOLSM_NP!$L$2:$L$13,0), 1)</f>
        <v>194.19143752731432</v>
      </c>
      <c r="H2689">
        <f>I_FOLSM!$F2678</f>
        <v>3822</v>
      </c>
      <c r="I2689">
        <f>INDEX(DEM_D8!AE$3:AE$14, MATCH($B2689,DEM_D8!$AC$3:$AC$14,0), 1)</f>
        <v>0.23052208835341365</v>
      </c>
      <c r="J2689">
        <f>INDEX(DEM_D8!AF$3:AF$14, MATCH($B2689,DEM_D8!$AC$3:$AC$14,0), 1)</f>
        <v>0.79694781628957234</v>
      </c>
      <c r="K2689">
        <f>INDEX(DEM_D8!AG$3:AG$14, MATCH($B2689,DEM_D8!$AC$3:$AC$14,0), 1)</f>
        <v>0.24863454443383887</v>
      </c>
      <c r="L2689">
        <f>INDEX(DEM_D8!AH$3:AH$14, MATCH($B2689,DEM_D8!$AC$3:$AC$14,0), 1)</f>
        <v>1.0538152610441767</v>
      </c>
      <c r="M2689">
        <f>INDEX(DEM_D8!AI$3:AI$14, MATCH($B2689,DEM_D8!$AC$3:$AC$14,0), 1)</f>
        <v>1.1526104417670682</v>
      </c>
      <c r="N2689">
        <f>INDEX(DEM_D8!AJ$3:AJ$14, MATCH($B2689,DEM_D8!$AC$3:$AC$14,0), 1)</f>
        <v>0.49397590361445781</v>
      </c>
    </row>
    <row r="2690" spans="1:14">
      <c r="A2690" s="35">
        <v>39203</v>
      </c>
      <c r="B2690">
        <f t="shared" si="41"/>
        <v>5</v>
      </c>
      <c r="C2690" s="38">
        <f>INDEX(S_FOLSM!Z$3:Z$14, MATCH($B2690,S_FOLSM!$X$3:$X$14,0), 1)</f>
        <v>0.2435056348742097</v>
      </c>
      <c r="D2690" s="38">
        <f>INDEX(S_FOLSM!AA$3:AA$14, MATCH($B2690,S_FOLSM!$X$3:$X$14,0), 1)</f>
        <v>10.571317528177225</v>
      </c>
      <c r="E2690" s="38">
        <f>INDEX(S_FOLSM!AB$3:AB$14, MATCH($B2690,S_FOLSM!$X$3:$X$14,0), 1)</f>
        <v>30.817722502914886</v>
      </c>
      <c r="F2690" s="38">
        <f>INDEX(S_FOLSM!AC$3:AC$14, MATCH($B2690,S_FOLSM!$X$3:$X$14,0), 1)</f>
        <v>30.817722502914886</v>
      </c>
      <c r="G2690" s="38">
        <f>INDEX(D_FOLSM_NP!$M$2:$M$13, MATCH($B2690,D_FOLSM_NP!$L$2:$L$13,0), 1)</f>
        <v>222.46124704423551</v>
      </c>
      <c r="H2690">
        <f>I_FOLSM!$F2679</f>
        <v>3603</v>
      </c>
      <c r="I2690">
        <f>INDEX(DEM_D8!AE$3:AE$14, MATCH($B2690,DEM_D8!$AC$3:$AC$14,0), 1)</f>
        <v>0.22308589195491643</v>
      </c>
      <c r="J2690">
        <f>INDEX(DEM_D8!AF$3:AF$14, MATCH($B2690,DEM_D8!$AC$3:$AC$14,0), 1)</f>
        <v>0.77123982221571519</v>
      </c>
      <c r="K2690">
        <f>INDEX(DEM_D8!AG$3:AG$14, MATCH($B2690,DEM_D8!$AC$3:$AC$14,0), 1)</f>
        <v>0.24061407525855374</v>
      </c>
      <c r="L2690">
        <f>INDEX(DEM_D8!AH$3:AH$14, MATCH($B2690,DEM_D8!$AC$3:$AC$14,0), 1)</f>
        <v>1.0198212203653323</v>
      </c>
      <c r="M2690">
        <f>INDEX(DEM_D8!AI$3:AI$14, MATCH($B2690,DEM_D8!$AC$3:$AC$14,0), 1)</f>
        <v>1.1154294597745822</v>
      </c>
      <c r="N2690">
        <f>INDEX(DEM_D8!AJ$3:AJ$14, MATCH($B2690,DEM_D8!$AC$3:$AC$14,0), 1)</f>
        <v>0.47804119704624948</v>
      </c>
    </row>
    <row r="2691" spans="1:14">
      <c r="A2691" s="35">
        <v>39204</v>
      </c>
      <c r="B2691">
        <f t="shared" si="41"/>
        <v>5</v>
      </c>
      <c r="C2691" s="38">
        <f>INDEX(S_FOLSM!Z$3:Z$14, MATCH($B2691,S_FOLSM!$X$3:$X$14,0), 1)</f>
        <v>0.2435056348742097</v>
      </c>
      <c r="D2691" s="38">
        <f>INDEX(S_FOLSM!AA$3:AA$14, MATCH($B2691,S_FOLSM!$X$3:$X$14,0), 1)</f>
        <v>10.571317528177225</v>
      </c>
      <c r="E2691" s="38">
        <f>INDEX(S_FOLSM!AB$3:AB$14, MATCH($B2691,S_FOLSM!$X$3:$X$14,0), 1)</f>
        <v>30.817722502914886</v>
      </c>
      <c r="F2691" s="38">
        <f>INDEX(S_FOLSM!AC$3:AC$14, MATCH($B2691,S_FOLSM!$X$3:$X$14,0), 1)</f>
        <v>30.817722502914886</v>
      </c>
      <c r="G2691" s="38">
        <f>INDEX(D_FOLSM_NP!$M$2:$M$13, MATCH($B2691,D_FOLSM_NP!$L$2:$L$13,0), 1)</f>
        <v>222.46124704423551</v>
      </c>
      <c r="H2691">
        <f>I_FOLSM!$F2680</f>
        <v>2777</v>
      </c>
      <c r="I2691">
        <f>INDEX(DEM_D8!AE$3:AE$14, MATCH($B2691,DEM_D8!$AC$3:$AC$14,0), 1)</f>
        <v>0.22308589195491643</v>
      </c>
      <c r="J2691">
        <f>INDEX(DEM_D8!AF$3:AF$14, MATCH($B2691,DEM_D8!$AC$3:$AC$14,0), 1)</f>
        <v>0.77123982221571519</v>
      </c>
      <c r="K2691">
        <f>INDEX(DEM_D8!AG$3:AG$14, MATCH($B2691,DEM_D8!$AC$3:$AC$14,0), 1)</f>
        <v>0.24061407525855374</v>
      </c>
      <c r="L2691">
        <f>INDEX(DEM_D8!AH$3:AH$14, MATCH($B2691,DEM_D8!$AC$3:$AC$14,0), 1)</f>
        <v>1.0198212203653323</v>
      </c>
      <c r="M2691">
        <f>INDEX(DEM_D8!AI$3:AI$14, MATCH($B2691,DEM_D8!$AC$3:$AC$14,0), 1)</f>
        <v>1.1154294597745822</v>
      </c>
      <c r="N2691">
        <f>INDEX(DEM_D8!AJ$3:AJ$14, MATCH($B2691,DEM_D8!$AC$3:$AC$14,0), 1)</f>
        <v>0.47804119704624948</v>
      </c>
    </row>
    <row r="2692" spans="1:14">
      <c r="A2692" s="35">
        <v>39205</v>
      </c>
      <c r="B2692">
        <f t="shared" si="41"/>
        <v>5</v>
      </c>
      <c r="C2692" s="38">
        <f>INDEX(S_FOLSM!Z$3:Z$14, MATCH($B2692,S_FOLSM!$X$3:$X$14,0), 1)</f>
        <v>0.2435056348742097</v>
      </c>
      <c r="D2692" s="38">
        <f>INDEX(S_FOLSM!AA$3:AA$14, MATCH($B2692,S_FOLSM!$X$3:$X$14,0), 1)</f>
        <v>10.571317528177225</v>
      </c>
      <c r="E2692" s="38">
        <f>INDEX(S_FOLSM!AB$3:AB$14, MATCH($B2692,S_FOLSM!$X$3:$X$14,0), 1)</f>
        <v>30.817722502914886</v>
      </c>
      <c r="F2692" s="38">
        <f>INDEX(S_FOLSM!AC$3:AC$14, MATCH($B2692,S_FOLSM!$X$3:$X$14,0), 1)</f>
        <v>30.817722502914886</v>
      </c>
      <c r="G2692" s="38">
        <f>INDEX(D_FOLSM_NP!$M$2:$M$13, MATCH($B2692,D_FOLSM_NP!$L$2:$L$13,0), 1)</f>
        <v>222.46124704423551</v>
      </c>
      <c r="H2692">
        <f>I_FOLSM!$F2681</f>
        <v>3964</v>
      </c>
      <c r="I2692">
        <f>INDEX(DEM_D8!AE$3:AE$14, MATCH($B2692,DEM_D8!$AC$3:$AC$14,0), 1)</f>
        <v>0.22308589195491643</v>
      </c>
      <c r="J2692">
        <f>INDEX(DEM_D8!AF$3:AF$14, MATCH($B2692,DEM_D8!$AC$3:$AC$14,0), 1)</f>
        <v>0.77123982221571519</v>
      </c>
      <c r="K2692">
        <f>INDEX(DEM_D8!AG$3:AG$14, MATCH($B2692,DEM_D8!$AC$3:$AC$14,0), 1)</f>
        <v>0.24061407525855374</v>
      </c>
      <c r="L2692">
        <f>INDEX(DEM_D8!AH$3:AH$14, MATCH($B2692,DEM_D8!$AC$3:$AC$14,0), 1)</f>
        <v>1.0198212203653323</v>
      </c>
      <c r="M2692">
        <f>INDEX(DEM_D8!AI$3:AI$14, MATCH($B2692,DEM_D8!$AC$3:$AC$14,0), 1)</f>
        <v>1.1154294597745822</v>
      </c>
      <c r="N2692">
        <f>INDEX(DEM_D8!AJ$3:AJ$14, MATCH($B2692,DEM_D8!$AC$3:$AC$14,0), 1)</f>
        <v>0.47804119704624948</v>
      </c>
    </row>
    <row r="2693" spans="1:14">
      <c r="A2693" s="35">
        <v>39206</v>
      </c>
      <c r="B2693">
        <f t="shared" si="41"/>
        <v>5</v>
      </c>
      <c r="C2693" s="38">
        <f>INDEX(S_FOLSM!Z$3:Z$14, MATCH($B2693,S_FOLSM!$X$3:$X$14,0), 1)</f>
        <v>0.2435056348742097</v>
      </c>
      <c r="D2693" s="38">
        <f>INDEX(S_FOLSM!AA$3:AA$14, MATCH($B2693,S_FOLSM!$X$3:$X$14,0), 1)</f>
        <v>10.571317528177225</v>
      </c>
      <c r="E2693" s="38">
        <f>INDEX(S_FOLSM!AB$3:AB$14, MATCH($B2693,S_FOLSM!$X$3:$X$14,0), 1)</f>
        <v>30.817722502914886</v>
      </c>
      <c r="F2693" s="38">
        <f>INDEX(S_FOLSM!AC$3:AC$14, MATCH($B2693,S_FOLSM!$X$3:$X$14,0), 1)</f>
        <v>30.817722502914886</v>
      </c>
      <c r="G2693" s="38">
        <f>INDEX(D_FOLSM_NP!$M$2:$M$13, MATCH($B2693,D_FOLSM_NP!$L$2:$L$13,0), 1)</f>
        <v>222.46124704423551</v>
      </c>
      <c r="H2693">
        <f>I_FOLSM!$F2682</f>
        <v>3317</v>
      </c>
      <c r="I2693">
        <f>INDEX(DEM_D8!AE$3:AE$14, MATCH($B2693,DEM_D8!$AC$3:$AC$14,0), 1)</f>
        <v>0.22308589195491643</v>
      </c>
      <c r="J2693">
        <f>INDEX(DEM_D8!AF$3:AF$14, MATCH($B2693,DEM_D8!$AC$3:$AC$14,0), 1)</f>
        <v>0.77123982221571519</v>
      </c>
      <c r="K2693">
        <f>INDEX(DEM_D8!AG$3:AG$14, MATCH($B2693,DEM_D8!$AC$3:$AC$14,0), 1)</f>
        <v>0.24061407525855374</v>
      </c>
      <c r="L2693">
        <f>INDEX(DEM_D8!AH$3:AH$14, MATCH($B2693,DEM_D8!$AC$3:$AC$14,0), 1)</f>
        <v>1.0198212203653323</v>
      </c>
      <c r="M2693">
        <f>INDEX(DEM_D8!AI$3:AI$14, MATCH($B2693,DEM_D8!$AC$3:$AC$14,0), 1)</f>
        <v>1.1154294597745822</v>
      </c>
      <c r="N2693">
        <f>INDEX(DEM_D8!AJ$3:AJ$14, MATCH($B2693,DEM_D8!$AC$3:$AC$14,0), 1)</f>
        <v>0.47804119704624948</v>
      </c>
    </row>
    <row r="2694" spans="1:14">
      <c r="A2694" s="35">
        <v>39207</v>
      </c>
      <c r="B2694">
        <f t="shared" si="41"/>
        <v>5</v>
      </c>
      <c r="C2694" s="38">
        <f>INDEX(S_FOLSM!Z$3:Z$14, MATCH($B2694,S_FOLSM!$X$3:$X$14,0), 1)</f>
        <v>0.2435056348742097</v>
      </c>
      <c r="D2694" s="38">
        <f>INDEX(S_FOLSM!AA$3:AA$14, MATCH($B2694,S_FOLSM!$X$3:$X$14,0), 1)</f>
        <v>10.571317528177225</v>
      </c>
      <c r="E2694" s="38">
        <f>INDEX(S_FOLSM!AB$3:AB$14, MATCH($B2694,S_FOLSM!$X$3:$X$14,0), 1)</f>
        <v>30.817722502914886</v>
      </c>
      <c r="F2694" s="38">
        <f>INDEX(S_FOLSM!AC$3:AC$14, MATCH($B2694,S_FOLSM!$X$3:$X$14,0), 1)</f>
        <v>30.817722502914886</v>
      </c>
      <c r="G2694" s="38">
        <f>INDEX(D_FOLSM_NP!$M$2:$M$13, MATCH($B2694,D_FOLSM_NP!$L$2:$L$13,0), 1)</f>
        <v>222.46124704423551</v>
      </c>
      <c r="H2694">
        <f>I_FOLSM!$F2683</f>
        <v>2683</v>
      </c>
      <c r="I2694">
        <f>INDEX(DEM_D8!AE$3:AE$14, MATCH($B2694,DEM_D8!$AC$3:$AC$14,0), 1)</f>
        <v>0.22308589195491643</v>
      </c>
      <c r="J2694">
        <f>INDEX(DEM_D8!AF$3:AF$14, MATCH($B2694,DEM_D8!$AC$3:$AC$14,0), 1)</f>
        <v>0.77123982221571519</v>
      </c>
      <c r="K2694">
        <f>INDEX(DEM_D8!AG$3:AG$14, MATCH($B2694,DEM_D8!$AC$3:$AC$14,0), 1)</f>
        <v>0.24061407525855374</v>
      </c>
      <c r="L2694">
        <f>INDEX(DEM_D8!AH$3:AH$14, MATCH($B2694,DEM_D8!$AC$3:$AC$14,0), 1)</f>
        <v>1.0198212203653323</v>
      </c>
      <c r="M2694">
        <f>INDEX(DEM_D8!AI$3:AI$14, MATCH($B2694,DEM_D8!$AC$3:$AC$14,0), 1)</f>
        <v>1.1154294597745822</v>
      </c>
      <c r="N2694">
        <f>INDEX(DEM_D8!AJ$3:AJ$14, MATCH($B2694,DEM_D8!$AC$3:$AC$14,0), 1)</f>
        <v>0.47804119704624948</v>
      </c>
    </row>
    <row r="2695" spans="1:14">
      <c r="A2695" s="35">
        <v>39208</v>
      </c>
      <c r="B2695">
        <f t="shared" si="41"/>
        <v>5</v>
      </c>
      <c r="C2695" s="38">
        <f>INDEX(S_FOLSM!Z$3:Z$14, MATCH($B2695,S_FOLSM!$X$3:$X$14,0), 1)</f>
        <v>0.2435056348742097</v>
      </c>
      <c r="D2695" s="38">
        <f>INDEX(S_FOLSM!AA$3:AA$14, MATCH($B2695,S_FOLSM!$X$3:$X$14,0), 1)</f>
        <v>10.571317528177225</v>
      </c>
      <c r="E2695" s="38">
        <f>INDEX(S_FOLSM!AB$3:AB$14, MATCH($B2695,S_FOLSM!$X$3:$X$14,0), 1)</f>
        <v>30.817722502914886</v>
      </c>
      <c r="F2695" s="38">
        <f>INDEX(S_FOLSM!AC$3:AC$14, MATCH($B2695,S_FOLSM!$X$3:$X$14,0), 1)</f>
        <v>30.817722502914886</v>
      </c>
      <c r="G2695" s="38">
        <f>INDEX(D_FOLSM_NP!$M$2:$M$13, MATCH($B2695,D_FOLSM_NP!$L$2:$L$13,0), 1)</f>
        <v>222.46124704423551</v>
      </c>
      <c r="H2695">
        <f>I_FOLSM!$F2684</f>
        <v>2427</v>
      </c>
      <c r="I2695">
        <f>INDEX(DEM_D8!AE$3:AE$14, MATCH($B2695,DEM_D8!$AC$3:$AC$14,0), 1)</f>
        <v>0.22308589195491643</v>
      </c>
      <c r="J2695">
        <f>INDEX(DEM_D8!AF$3:AF$14, MATCH($B2695,DEM_D8!$AC$3:$AC$14,0), 1)</f>
        <v>0.77123982221571519</v>
      </c>
      <c r="K2695">
        <f>INDEX(DEM_D8!AG$3:AG$14, MATCH($B2695,DEM_D8!$AC$3:$AC$14,0), 1)</f>
        <v>0.24061407525855374</v>
      </c>
      <c r="L2695">
        <f>INDEX(DEM_D8!AH$3:AH$14, MATCH($B2695,DEM_D8!$AC$3:$AC$14,0), 1)</f>
        <v>1.0198212203653323</v>
      </c>
      <c r="M2695">
        <f>INDEX(DEM_D8!AI$3:AI$14, MATCH($B2695,DEM_D8!$AC$3:$AC$14,0), 1)</f>
        <v>1.1154294597745822</v>
      </c>
      <c r="N2695">
        <f>INDEX(DEM_D8!AJ$3:AJ$14, MATCH($B2695,DEM_D8!$AC$3:$AC$14,0), 1)</f>
        <v>0.47804119704624948</v>
      </c>
    </row>
    <row r="2696" spans="1:14">
      <c r="A2696" s="35">
        <v>39209</v>
      </c>
      <c r="B2696">
        <f t="shared" si="41"/>
        <v>5</v>
      </c>
      <c r="C2696" s="38">
        <f>INDEX(S_FOLSM!Z$3:Z$14, MATCH($B2696,S_FOLSM!$X$3:$X$14,0), 1)</f>
        <v>0.2435056348742097</v>
      </c>
      <c r="D2696" s="38">
        <f>INDEX(S_FOLSM!AA$3:AA$14, MATCH($B2696,S_FOLSM!$X$3:$X$14,0), 1)</f>
        <v>10.571317528177225</v>
      </c>
      <c r="E2696" s="38">
        <f>INDEX(S_FOLSM!AB$3:AB$14, MATCH($B2696,S_FOLSM!$X$3:$X$14,0), 1)</f>
        <v>30.817722502914886</v>
      </c>
      <c r="F2696" s="38">
        <f>INDEX(S_FOLSM!AC$3:AC$14, MATCH($B2696,S_FOLSM!$X$3:$X$14,0), 1)</f>
        <v>30.817722502914886</v>
      </c>
      <c r="G2696" s="38">
        <f>INDEX(D_FOLSM_NP!$M$2:$M$13, MATCH($B2696,D_FOLSM_NP!$L$2:$L$13,0), 1)</f>
        <v>222.46124704423551</v>
      </c>
      <c r="H2696">
        <f>I_FOLSM!$F2685</f>
        <v>2893</v>
      </c>
      <c r="I2696">
        <f>INDEX(DEM_D8!AE$3:AE$14, MATCH($B2696,DEM_D8!$AC$3:$AC$14,0), 1)</f>
        <v>0.22308589195491643</v>
      </c>
      <c r="J2696">
        <f>INDEX(DEM_D8!AF$3:AF$14, MATCH($B2696,DEM_D8!$AC$3:$AC$14,0), 1)</f>
        <v>0.77123982221571519</v>
      </c>
      <c r="K2696">
        <f>INDEX(DEM_D8!AG$3:AG$14, MATCH($B2696,DEM_D8!$AC$3:$AC$14,0), 1)</f>
        <v>0.24061407525855374</v>
      </c>
      <c r="L2696">
        <f>INDEX(DEM_D8!AH$3:AH$14, MATCH($B2696,DEM_D8!$AC$3:$AC$14,0), 1)</f>
        <v>1.0198212203653323</v>
      </c>
      <c r="M2696">
        <f>INDEX(DEM_D8!AI$3:AI$14, MATCH($B2696,DEM_D8!$AC$3:$AC$14,0), 1)</f>
        <v>1.1154294597745822</v>
      </c>
      <c r="N2696">
        <f>INDEX(DEM_D8!AJ$3:AJ$14, MATCH($B2696,DEM_D8!$AC$3:$AC$14,0), 1)</f>
        <v>0.47804119704624948</v>
      </c>
    </row>
    <row r="2697" spans="1:14">
      <c r="A2697" s="35">
        <v>39210</v>
      </c>
      <c r="B2697">
        <f t="shared" si="41"/>
        <v>5</v>
      </c>
      <c r="C2697" s="38">
        <f>INDEX(S_FOLSM!Z$3:Z$14, MATCH($B2697,S_FOLSM!$X$3:$X$14,0), 1)</f>
        <v>0.2435056348742097</v>
      </c>
      <c r="D2697" s="38">
        <f>INDEX(S_FOLSM!AA$3:AA$14, MATCH($B2697,S_FOLSM!$X$3:$X$14,0), 1)</f>
        <v>10.571317528177225</v>
      </c>
      <c r="E2697" s="38">
        <f>INDEX(S_FOLSM!AB$3:AB$14, MATCH($B2697,S_FOLSM!$X$3:$X$14,0), 1)</f>
        <v>30.817722502914886</v>
      </c>
      <c r="F2697" s="38">
        <f>INDEX(S_FOLSM!AC$3:AC$14, MATCH($B2697,S_FOLSM!$X$3:$X$14,0), 1)</f>
        <v>30.817722502914886</v>
      </c>
      <c r="G2697" s="38">
        <f>INDEX(D_FOLSM_NP!$M$2:$M$13, MATCH($B2697,D_FOLSM_NP!$L$2:$L$13,0), 1)</f>
        <v>222.46124704423551</v>
      </c>
      <c r="H2697">
        <f>I_FOLSM!$F2686</f>
        <v>3453</v>
      </c>
      <c r="I2697">
        <f>INDEX(DEM_D8!AE$3:AE$14, MATCH($B2697,DEM_D8!$AC$3:$AC$14,0), 1)</f>
        <v>0.22308589195491643</v>
      </c>
      <c r="J2697">
        <f>INDEX(DEM_D8!AF$3:AF$14, MATCH($B2697,DEM_D8!$AC$3:$AC$14,0), 1)</f>
        <v>0.77123982221571519</v>
      </c>
      <c r="K2697">
        <f>INDEX(DEM_D8!AG$3:AG$14, MATCH($B2697,DEM_D8!$AC$3:$AC$14,0), 1)</f>
        <v>0.24061407525855374</v>
      </c>
      <c r="L2697">
        <f>INDEX(DEM_D8!AH$3:AH$14, MATCH($B2697,DEM_D8!$AC$3:$AC$14,0), 1)</f>
        <v>1.0198212203653323</v>
      </c>
      <c r="M2697">
        <f>INDEX(DEM_D8!AI$3:AI$14, MATCH($B2697,DEM_D8!$AC$3:$AC$14,0), 1)</f>
        <v>1.1154294597745822</v>
      </c>
      <c r="N2697">
        <f>INDEX(DEM_D8!AJ$3:AJ$14, MATCH($B2697,DEM_D8!$AC$3:$AC$14,0), 1)</f>
        <v>0.47804119704624948</v>
      </c>
    </row>
    <row r="2698" spans="1:14">
      <c r="A2698" s="35">
        <v>39211</v>
      </c>
      <c r="B2698">
        <f t="shared" si="41"/>
        <v>5</v>
      </c>
      <c r="C2698" s="38">
        <f>INDEX(S_FOLSM!Z$3:Z$14, MATCH($B2698,S_FOLSM!$X$3:$X$14,0), 1)</f>
        <v>0.2435056348742097</v>
      </c>
      <c r="D2698" s="38">
        <f>INDEX(S_FOLSM!AA$3:AA$14, MATCH($B2698,S_FOLSM!$X$3:$X$14,0), 1)</f>
        <v>10.571317528177225</v>
      </c>
      <c r="E2698" s="38">
        <f>INDEX(S_FOLSM!AB$3:AB$14, MATCH($B2698,S_FOLSM!$X$3:$X$14,0), 1)</f>
        <v>30.817722502914886</v>
      </c>
      <c r="F2698" s="38">
        <f>INDEX(S_FOLSM!AC$3:AC$14, MATCH($B2698,S_FOLSM!$X$3:$X$14,0), 1)</f>
        <v>30.817722502914886</v>
      </c>
      <c r="G2698" s="38">
        <f>INDEX(D_FOLSM_NP!$M$2:$M$13, MATCH($B2698,D_FOLSM_NP!$L$2:$L$13,0), 1)</f>
        <v>222.46124704423551</v>
      </c>
      <c r="H2698">
        <f>I_FOLSM!$F2687</f>
        <v>2863</v>
      </c>
      <c r="I2698">
        <f>INDEX(DEM_D8!AE$3:AE$14, MATCH($B2698,DEM_D8!$AC$3:$AC$14,0), 1)</f>
        <v>0.22308589195491643</v>
      </c>
      <c r="J2698">
        <f>INDEX(DEM_D8!AF$3:AF$14, MATCH($B2698,DEM_D8!$AC$3:$AC$14,0), 1)</f>
        <v>0.77123982221571519</v>
      </c>
      <c r="K2698">
        <f>INDEX(DEM_D8!AG$3:AG$14, MATCH($B2698,DEM_D8!$AC$3:$AC$14,0), 1)</f>
        <v>0.24061407525855374</v>
      </c>
      <c r="L2698">
        <f>INDEX(DEM_D8!AH$3:AH$14, MATCH($B2698,DEM_D8!$AC$3:$AC$14,0), 1)</f>
        <v>1.0198212203653323</v>
      </c>
      <c r="M2698">
        <f>INDEX(DEM_D8!AI$3:AI$14, MATCH($B2698,DEM_D8!$AC$3:$AC$14,0), 1)</f>
        <v>1.1154294597745822</v>
      </c>
      <c r="N2698">
        <f>INDEX(DEM_D8!AJ$3:AJ$14, MATCH($B2698,DEM_D8!$AC$3:$AC$14,0), 1)</f>
        <v>0.47804119704624948</v>
      </c>
    </row>
    <row r="2699" spans="1:14">
      <c r="A2699" s="35">
        <v>39212</v>
      </c>
      <c r="B2699">
        <f t="shared" si="41"/>
        <v>5</v>
      </c>
      <c r="C2699" s="38">
        <f>INDEX(S_FOLSM!Z$3:Z$14, MATCH($B2699,S_FOLSM!$X$3:$X$14,0), 1)</f>
        <v>0.2435056348742097</v>
      </c>
      <c r="D2699" s="38">
        <f>INDEX(S_FOLSM!AA$3:AA$14, MATCH($B2699,S_FOLSM!$X$3:$X$14,0), 1)</f>
        <v>10.571317528177225</v>
      </c>
      <c r="E2699" s="38">
        <f>INDEX(S_FOLSM!AB$3:AB$14, MATCH($B2699,S_FOLSM!$X$3:$X$14,0), 1)</f>
        <v>30.817722502914886</v>
      </c>
      <c r="F2699" s="38">
        <f>INDEX(S_FOLSM!AC$3:AC$14, MATCH($B2699,S_FOLSM!$X$3:$X$14,0), 1)</f>
        <v>30.817722502914886</v>
      </c>
      <c r="G2699" s="38">
        <f>INDEX(D_FOLSM_NP!$M$2:$M$13, MATCH($B2699,D_FOLSM_NP!$L$2:$L$13,0), 1)</f>
        <v>222.46124704423551</v>
      </c>
      <c r="H2699">
        <f>I_FOLSM!$F2688</f>
        <v>3636</v>
      </c>
      <c r="I2699">
        <f>INDEX(DEM_D8!AE$3:AE$14, MATCH($B2699,DEM_D8!$AC$3:$AC$14,0), 1)</f>
        <v>0.22308589195491643</v>
      </c>
      <c r="J2699">
        <f>INDEX(DEM_D8!AF$3:AF$14, MATCH($B2699,DEM_D8!$AC$3:$AC$14,0), 1)</f>
        <v>0.77123982221571519</v>
      </c>
      <c r="K2699">
        <f>INDEX(DEM_D8!AG$3:AG$14, MATCH($B2699,DEM_D8!$AC$3:$AC$14,0), 1)</f>
        <v>0.24061407525855374</v>
      </c>
      <c r="L2699">
        <f>INDEX(DEM_D8!AH$3:AH$14, MATCH($B2699,DEM_D8!$AC$3:$AC$14,0), 1)</f>
        <v>1.0198212203653323</v>
      </c>
      <c r="M2699">
        <f>INDEX(DEM_D8!AI$3:AI$14, MATCH($B2699,DEM_D8!$AC$3:$AC$14,0), 1)</f>
        <v>1.1154294597745822</v>
      </c>
      <c r="N2699">
        <f>INDEX(DEM_D8!AJ$3:AJ$14, MATCH($B2699,DEM_D8!$AC$3:$AC$14,0), 1)</f>
        <v>0.47804119704624948</v>
      </c>
    </row>
    <row r="2700" spans="1:14">
      <c r="A2700" s="35">
        <v>39213</v>
      </c>
      <c r="B2700">
        <f t="shared" si="41"/>
        <v>5</v>
      </c>
      <c r="C2700" s="38">
        <f>INDEX(S_FOLSM!Z$3:Z$14, MATCH($B2700,S_FOLSM!$X$3:$X$14,0), 1)</f>
        <v>0.2435056348742097</v>
      </c>
      <c r="D2700" s="38">
        <f>INDEX(S_FOLSM!AA$3:AA$14, MATCH($B2700,S_FOLSM!$X$3:$X$14,0), 1)</f>
        <v>10.571317528177225</v>
      </c>
      <c r="E2700" s="38">
        <f>INDEX(S_FOLSM!AB$3:AB$14, MATCH($B2700,S_FOLSM!$X$3:$X$14,0), 1)</f>
        <v>30.817722502914886</v>
      </c>
      <c r="F2700" s="38">
        <f>INDEX(S_FOLSM!AC$3:AC$14, MATCH($B2700,S_FOLSM!$X$3:$X$14,0), 1)</f>
        <v>30.817722502914886</v>
      </c>
      <c r="G2700" s="38">
        <f>INDEX(D_FOLSM_NP!$M$2:$M$13, MATCH($B2700,D_FOLSM_NP!$L$2:$L$13,0), 1)</f>
        <v>222.46124704423551</v>
      </c>
      <c r="H2700">
        <f>I_FOLSM!$F2689</f>
        <v>3179</v>
      </c>
      <c r="I2700">
        <f>INDEX(DEM_D8!AE$3:AE$14, MATCH($B2700,DEM_D8!$AC$3:$AC$14,0), 1)</f>
        <v>0.22308589195491643</v>
      </c>
      <c r="J2700">
        <f>INDEX(DEM_D8!AF$3:AF$14, MATCH($B2700,DEM_D8!$AC$3:$AC$14,0), 1)</f>
        <v>0.77123982221571519</v>
      </c>
      <c r="K2700">
        <f>INDEX(DEM_D8!AG$3:AG$14, MATCH($B2700,DEM_D8!$AC$3:$AC$14,0), 1)</f>
        <v>0.24061407525855374</v>
      </c>
      <c r="L2700">
        <f>INDEX(DEM_D8!AH$3:AH$14, MATCH($B2700,DEM_D8!$AC$3:$AC$14,0), 1)</f>
        <v>1.0198212203653323</v>
      </c>
      <c r="M2700">
        <f>INDEX(DEM_D8!AI$3:AI$14, MATCH($B2700,DEM_D8!$AC$3:$AC$14,0), 1)</f>
        <v>1.1154294597745822</v>
      </c>
      <c r="N2700">
        <f>INDEX(DEM_D8!AJ$3:AJ$14, MATCH($B2700,DEM_D8!$AC$3:$AC$14,0), 1)</f>
        <v>0.47804119704624948</v>
      </c>
    </row>
    <row r="2701" spans="1:14">
      <c r="A2701" s="35">
        <v>39214</v>
      </c>
      <c r="B2701">
        <f t="shared" si="41"/>
        <v>5</v>
      </c>
      <c r="C2701" s="38">
        <f>INDEX(S_FOLSM!Z$3:Z$14, MATCH($B2701,S_FOLSM!$X$3:$X$14,0), 1)</f>
        <v>0.2435056348742097</v>
      </c>
      <c r="D2701" s="38">
        <f>INDEX(S_FOLSM!AA$3:AA$14, MATCH($B2701,S_FOLSM!$X$3:$X$14,0), 1)</f>
        <v>10.571317528177225</v>
      </c>
      <c r="E2701" s="38">
        <f>INDEX(S_FOLSM!AB$3:AB$14, MATCH($B2701,S_FOLSM!$X$3:$X$14,0), 1)</f>
        <v>30.817722502914886</v>
      </c>
      <c r="F2701" s="38">
        <f>INDEX(S_FOLSM!AC$3:AC$14, MATCH($B2701,S_FOLSM!$X$3:$X$14,0), 1)</f>
        <v>30.817722502914886</v>
      </c>
      <c r="G2701" s="38">
        <f>INDEX(D_FOLSM_NP!$M$2:$M$13, MATCH($B2701,D_FOLSM_NP!$L$2:$L$13,0), 1)</f>
        <v>222.46124704423551</v>
      </c>
      <c r="H2701">
        <f>I_FOLSM!$F2690</f>
        <v>2910</v>
      </c>
      <c r="I2701">
        <f>INDEX(DEM_D8!AE$3:AE$14, MATCH($B2701,DEM_D8!$AC$3:$AC$14,0), 1)</f>
        <v>0.22308589195491643</v>
      </c>
      <c r="J2701">
        <f>INDEX(DEM_D8!AF$3:AF$14, MATCH($B2701,DEM_D8!$AC$3:$AC$14,0), 1)</f>
        <v>0.77123982221571519</v>
      </c>
      <c r="K2701">
        <f>INDEX(DEM_D8!AG$3:AG$14, MATCH($B2701,DEM_D8!$AC$3:$AC$14,0), 1)</f>
        <v>0.24061407525855374</v>
      </c>
      <c r="L2701">
        <f>INDEX(DEM_D8!AH$3:AH$14, MATCH($B2701,DEM_D8!$AC$3:$AC$14,0), 1)</f>
        <v>1.0198212203653323</v>
      </c>
      <c r="M2701">
        <f>INDEX(DEM_D8!AI$3:AI$14, MATCH($B2701,DEM_D8!$AC$3:$AC$14,0), 1)</f>
        <v>1.1154294597745822</v>
      </c>
      <c r="N2701">
        <f>INDEX(DEM_D8!AJ$3:AJ$14, MATCH($B2701,DEM_D8!$AC$3:$AC$14,0), 1)</f>
        <v>0.47804119704624948</v>
      </c>
    </row>
    <row r="2702" spans="1:14">
      <c r="A2702" s="35">
        <v>39215</v>
      </c>
      <c r="B2702">
        <f t="shared" ref="B2702:B2765" si="42">MONTH(A2702)</f>
        <v>5</v>
      </c>
      <c r="C2702" s="38">
        <f>INDEX(S_FOLSM!Z$3:Z$14, MATCH($B2702,S_FOLSM!$X$3:$X$14,0), 1)</f>
        <v>0.2435056348742097</v>
      </c>
      <c r="D2702" s="38">
        <f>INDEX(S_FOLSM!AA$3:AA$14, MATCH($B2702,S_FOLSM!$X$3:$X$14,0), 1)</f>
        <v>10.571317528177225</v>
      </c>
      <c r="E2702" s="38">
        <f>INDEX(S_FOLSM!AB$3:AB$14, MATCH($B2702,S_FOLSM!$X$3:$X$14,0), 1)</f>
        <v>30.817722502914886</v>
      </c>
      <c r="F2702" s="38">
        <f>INDEX(S_FOLSM!AC$3:AC$14, MATCH($B2702,S_FOLSM!$X$3:$X$14,0), 1)</f>
        <v>30.817722502914886</v>
      </c>
      <c r="G2702" s="38">
        <f>INDEX(D_FOLSM_NP!$M$2:$M$13, MATCH($B2702,D_FOLSM_NP!$L$2:$L$13,0), 1)</f>
        <v>222.46124704423551</v>
      </c>
      <c r="H2702">
        <f>I_FOLSM!$F2691</f>
        <v>2610</v>
      </c>
      <c r="I2702">
        <f>INDEX(DEM_D8!AE$3:AE$14, MATCH($B2702,DEM_D8!$AC$3:$AC$14,0), 1)</f>
        <v>0.22308589195491643</v>
      </c>
      <c r="J2702">
        <f>INDEX(DEM_D8!AF$3:AF$14, MATCH($B2702,DEM_D8!$AC$3:$AC$14,0), 1)</f>
        <v>0.77123982221571519</v>
      </c>
      <c r="K2702">
        <f>INDEX(DEM_D8!AG$3:AG$14, MATCH($B2702,DEM_D8!$AC$3:$AC$14,0), 1)</f>
        <v>0.24061407525855374</v>
      </c>
      <c r="L2702">
        <f>INDEX(DEM_D8!AH$3:AH$14, MATCH($B2702,DEM_D8!$AC$3:$AC$14,0), 1)</f>
        <v>1.0198212203653323</v>
      </c>
      <c r="M2702">
        <f>INDEX(DEM_D8!AI$3:AI$14, MATCH($B2702,DEM_D8!$AC$3:$AC$14,0), 1)</f>
        <v>1.1154294597745822</v>
      </c>
      <c r="N2702">
        <f>INDEX(DEM_D8!AJ$3:AJ$14, MATCH($B2702,DEM_D8!$AC$3:$AC$14,0), 1)</f>
        <v>0.47804119704624948</v>
      </c>
    </row>
    <row r="2703" spans="1:14">
      <c r="A2703" s="35">
        <v>39216</v>
      </c>
      <c r="B2703">
        <f t="shared" si="42"/>
        <v>5</v>
      </c>
      <c r="C2703" s="38">
        <f>INDEX(S_FOLSM!Z$3:Z$14, MATCH($B2703,S_FOLSM!$X$3:$X$14,0), 1)</f>
        <v>0.2435056348742097</v>
      </c>
      <c r="D2703" s="38">
        <f>INDEX(S_FOLSM!AA$3:AA$14, MATCH($B2703,S_FOLSM!$X$3:$X$14,0), 1)</f>
        <v>10.571317528177225</v>
      </c>
      <c r="E2703" s="38">
        <f>INDEX(S_FOLSM!AB$3:AB$14, MATCH($B2703,S_FOLSM!$X$3:$X$14,0), 1)</f>
        <v>30.817722502914886</v>
      </c>
      <c r="F2703" s="38">
        <f>INDEX(S_FOLSM!AC$3:AC$14, MATCH($B2703,S_FOLSM!$X$3:$X$14,0), 1)</f>
        <v>30.817722502914886</v>
      </c>
      <c r="G2703" s="38">
        <f>INDEX(D_FOLSM_NP!$M$2:$M$13, MATCH($B2703,D_FOLSM_NP!$L$2:$L$13,0), 1)</f>
        <v>222.46124704423551</v>
      </c>
      <c r="H2703">
        <f>I_FOLSM!$F2692</f>
        <v>2446</v>
      </c>
      <c r="I2703">
        <f>INDEX(DEM_D8!AE$3:AE$14, MATCH($B2703,DEM_D8!$AC$3:$AC$14,0), 1)</f>
        <v>0.22308589195491643</v>
      </c>
      <c r="J2703">
        <f>INDEX(DEM_D8!AF$3:AF$14, MATCH($B2703,DEM_D8!$AC$3:$AC$14,0), 1)</f>
        <v>0.77123982221571519</v>
      </c>
      <c r="K2703">
        <f>INDEX(DEM_D8!AG$3:AG$14, MATCH($B2703,DEM_D8!$AC$3:$AC$14,0), 1)</f>
        <v>0.24061407525855374</v>
      </c>
      <c r="L2703">
        <f>INDEX(DEM_D8!AH$3:AH$14, MATCH($B2703,DEM_D8!$AC$3:$AC$14,0), 1)</f>
        <v>1.0198212203653323</v>
      </c>
      <c r="M2703">
        <f>INDEX(DEM_D8!AI$3:AI$14, MATCH($B2703,DEM_D8!$AC$3:$AC$14,0), 1)</f>
        <v>1.1154294597745822</v>
      </c>
      <c r="N2703">
        <f>INDEX(DEM_D8!AJ$3:AJ$14, MATCH($B2703,DEM_D8!$AC$3:$AC$14,0), 1)</f>
        <v>0.47804119704624948</v>
      </c>
    </row>
    <row r="2704" spans="1:14">
      <c r="A2704" s="35">
        <v>39217</v>
      </c>
      <c r="B2704">
        <f t="shared" si="42"/>
        <v>5</v>
      </c>
      <c r="C2704" s="38">
        <f>INDEX(S_FOLSM!Z$3:Z$14, MATCH($B2704,S_FOLSM!$X$3:$X$14,0), 1)</f>
        <v>0.2435056348742097</v>
      </c>
      <c r="D2704" s="38">
        <f>INDEX(S_FOLSM!AA$3:AA$14, MATCH($B2704,S_FOLSM!$X$3:$X$14,0), 1)</f>
        <v>10.571317528177225</v>
      </c>
      <c r="E2704" s="38">
        <f>INDEX(S_FOLSM!AB$3:AB$14, MATCH($B2704,S_FOLSM!$X$3:$X$14,0), 1)</f>
        <v>30.817722502914886</v>
      </c>
      <c r="F2704" s="38">
        <f>INDEX(S_FOLSM!AC$3:AC$14, MATCH($B2704,S_FOLSM!$X$3:$X$14,0), 1)</f>
        <v>30.817722502914886</v>
      </c>
      <c r="G2704" s="38">
        <f>INDEX(D_FOLSM_NP!$M$2:$M$13, MATCH($B2704,D_FOLSM_NP!$L$2:$L$13,0), 1)</f>
        <v>222.46124704423551</v>
      </c>
      <c r="H2704">
        <f>I_FOLSM!$F2693</f>
        <v>2302</v>
      </c>
      <c r="I2704">
        <f>INDEX(DEM_D8!AE$3:AE$14, MATCH($B2704,DEM_D8!$AC$3:$AC$14,0), 1)</f>
        <v>0.22308589195491643</v>
      </c>
      <c r="J2704">
        <f>INDEX(DEM_D8!AF$3:AF$14, MATCH($B2704,DEM_D8!$AC$3:$AC$14,0), 1)</f>
        <v>0.77123982221571519</v>
      </c>
      <c r="K2704">
        <f>INDEX(DEM_D8!AG$3:AG$14, MATCH($B2704,DEM_D8!$AC$3:$AC$14,0), 1)</f>
        <v>0.24061407525855374</v>
      </c>
      <c r="L2704">
        <f>INDEX(DEM_D8!AH$3:AH$14, MATCH($B2704,DEM_D8!$AC$3:$AC$14,0), 1)</f>
        <v>1.0198212203653323</v>
      </c>
      <c r="M2704">
        <f>INDEX(DEM_D8!AI$3:AI$14, MATCH($B2704,DEM_D8!$AC$3:$AC$14,0), 1)</f>
        <v>1.1154294597745822</v>
      </c>
      <c r="N2704">
        <f>INDEX(DEM_D8!AJ$3:AJ$14, MATCH($B2704,DEM_D8!$AC$3:$AC$14,0), 1)</f>
        <v>0.47804119704624948</v>
      </c>
    </row>
    <row r="2705" spans="1:14">
      <c r="A2705" s="35">
        <v>39218</v>
      </c>
      <c r="B2705">
        <f t="shared" si="42"/>
        <v>5</v>
      </c>
      <c r="C2705" s="38">
        <f>INDEX(S_FOLSM!Z$3:Z$14, MATCH($B2705,S_FOLSM!$X$3:$X$14,0), 1)</f>
        <v>0.2435056348742097</v>
      </c>
      <c r="D2705" s="38">
        <f>INDEX(S_FOLSM!AA$3:AA$14, MATCH($B2705,S_FOLSM!$X$3:$X$14,0), 1)</f>
        <v>10.571317528177225</v>
      </c>
      <c r="E2705" s="38">
        <f>INDEX(S_FOLSM!AB$3:AB$14, MATCH($B2705,S_FOLSM!$X$3:$X$14,0), 1)</f>
        <v>30.817722502914886</v>
      </c>
      <c r="F2705" s="38">
        <f>INDEX(S_FOLSM!AC$3:AC$14, MATCH($B2705,S_FOLSM!$X$3:$X$14,0), 1)</f>
        <v>30.817722502914886</v>
      </c>
      <c r="G2705" s="38">
        <f>INDEX(D_FOLSM_NP!$M$2:$M$13, MATCH($B2705,D_FOLSM_NP!$L$2:$L$13,0), 1)</f>
        <v>222.46124704423551</v>
      </c>
      <c r="H2705">
        <f>I_FOLSM!$F2694</f>
        <v>2981</v>
      </c>
      <c r="I2705">
        <f>INDEX(DEM_D8!AE$3:AE$14, MATCH($B2705,DEM_D8!$AC$3:$AC$14,0), 1)</f>
        <v>0.22308589195491643</v>
      </c>
      <c r="J2705">
        <f>INDEX(DEM_D8!AF$3:AF$14, MATCH($B2705,DEM_D8!$AC$3:$AC$14,0), 1)</f>
        <v>0.77123982221571519</v>
      </c>
      <c r="K2705">
        <f>INDEX(DEM_D8!AG$3:AG$14, MATCH($B2705,DEM_D8!$AC$3:$AC$14,0), 1)</f>
        <v>0.24061407525855374</v>
      </c>
      <c r="L2705">
        <f>INDEX(DEM_D8!AH$3:AH$14, MATCH($B2705,DEM_D8!$AC$3:$AC$14,0), 1)</f>
        <v>1.0198212203653323</v>
      </c>
      <c r="M2705">
        <f>INDEX(DEM_D8!AI$3:AI$14, MATCH($B2705,DEM_D8!$AC$3:$AC$14,0), 1)</f>
        <v>1.1154294597745822</v>
      </c>
      <c r="N2705">
        <f>INDEX(DEM_D8!AJ$3:AJ$14, MATCH($B2705,DEM_D8!$AC$3:$AC$14,0), 1)</f>
        <v>0.47804119704624948</v>
      </c>
    </row>
    <row r="2706" spans="1:14">
      <c r="A2706" s="35">
        <v>39219</v>
      </c>
      <c r="B2706">
        <f t="shared" si="42"/>
        <v>5</v>
      </c>
      <c r="C2706" s="38">
        <f>INDEX(S_FOLSM!Z$3:Z$14, MATCH($B2706,S_FOLSM!$X$3:$X$14,0), 1)</f>
        <v>0.2435056348742097</v>
      </c>
      <c r="D2706" s="38">
        <f>INDEX(S_FOLSM!AA$3:AA$14, MATCH($B2706,S_FOLSM!$X$3:$X$14,0), 1)</f>
        <v>10.571317528177225</v>
      </c>
      <c r="E2706" s="38">
        <f>INDEX(S_FOLSM!AB$3:AB$14, MATCH($B2706,S_FOLSM!$X$3:$X$14,0), 1)</f>
        <v>30.817722502914886</v>
      </c>
      <c r="F2706" s="38">
        <f>INDEX(S_FOLSM!AC$3:AC$14, MATCH($B2706,S_FOLSM!$X$3:$X$14,0), 1)</f>
        <v>30.817722502914886</v>
      </c>
      <c r="G2706" s="38">
        <f>INDEX(D_FOLSM_NP!$M$2:$M$13, MATCH($B2706,D_FOLSM_NP!$L$2:$L$13,0), 1)</f>
        <v>222.46124704423551</v>
      </c>
      <c r="H2706">
        <f>I_FOLSM!$F2695</f>
        <v>2710</v>
      </c>
      <c r="I2706">
        <f>INDEX(DEM_D8!AE$3:AE$14, MATCH($B2706,DEM_D8!$AC$3:$AC$14,0), 1)</f>
        <v>0.22308589195491643</v>
      </c>
      <c r="J2706">
        <f>INDEX(DEM_D8!AF$3:AF$14, MATCH($B2706,DEM_D8!$AC$3:$AC$14,0), 1)</f>
        <v>0.77123982221571519</v>
      </c>
      <c r="K2706">
        <f>INDEX(DEM_D8!AG$3:AG$14, MATCH($B2706,DEM_D8!$AC$3:$AC$14,0), 1)</f>
        <v>0.24061407525855374</v>
      </c>
      <c r="L2706">
        <f>INDEX(DEM_D8!AH$3:AH$14, MATCH($B2706,DEM_D8!$AC$3:$AC$14,0), 1)</f>
        <v>1.0198212203653323</v>
      </c>
      <c r="M2706">
        <f>INDEX(DEM_D8!AI$3:AI$14, MATCH($B2706,DEM_D8!$AC$3:$AC$14,0), 1)</f>
        <v>1.1154294597745822</v>
      </c>
      <c r="N2706">
        <f>INDEX(DEM_D8!AJ$3:AJ$14, MATCH($B2706,DEM_D8!$AC$3:$AC$14,0), 1)</f>
        <v>0.47804119704624948</v>
      </c>
    </row>
    <row r="2707" spans="1:14">
      <c r="A2707" s="35">
        <v>39220</v>
      </c>
      <c r="B2707">
        <f t="shared" si="42"/>
        <v>5</v>
      </c>
      <c r="C2707" s="38">
        <f>INDEX(S_FOLSM!Z$3:Z$14, MATCH($B2707,S_FOLSM!$X$3:$X$14,0), 1)</f>
        <v>0.2435056348742097</v>
      </c>
      <c r="D2707" s="38">
        <f>INDEX(S_FOLSM!AA$3:AA$14, MATCH($B2707,S_FOLSM!$X$3:$X$14,0), 1)</f>
        <v>10.571317528177225</v>
      </c>
      <c r="E2707" s="38">
        <f>INDEX(S_FOLSM!AB$3:AB$14, MATCH($B2707,S_FOLSM!$X$3:$X$14,0), 1)</f>
        <v>30.817722502914886</v>
      </c>
      <c r="F2707" s="38">
        <f>INDEX(S_FOLSM!AC$3:AC$14, MATCH($B2707,S_FOLSM!$X$3:$X$14,0), 1)</f>
        <v>30.817722502914886</v>
      </c>
      <c r="G2707" s="38">
        <f>INDEX(D_FOLSM_NP!$M$2:$M$13, MATCH($B2707,D_FOLSM_NP!$L$2:$L$13,0), 1)</f>
        <v>222.46124704423551</v>
      </c>
      <c r="H2707">
        <f>I_FOLSM!$F2696</f>
        <v>3053</v>
      </c>
      <c r="I2707">
        <f>INDEX(DEM_D8!AE$3:AE$14, MATCH($B2707,DEM_D8!$AC$3:$AC$14,0), 1)</f>
        <v>0.22308589195491643</v>
      </c>
      <c r="J2707">
        <f>INDEX(DEM_D8!AF$3:AF$14, MATCH($B2707,DEM_D8!$AC$3:$AC$14,0), 1)</f>
        <v>0.77123982221571519</v>
      </c>
      <c r="K2707">
        <f>INDEX(DEM_D8!AG$3:AG$14, MATCH($B2707,DEM_D8!$AC$3:$AC$14,0), 1)</f>
        <v>0.24061407525855374</v>
      </c>
      <c r="L2707">
        <f>INDEX(DEM_D8!AH$3:AH$14, MATCH($B2707,DEM_D8!$AC$3:$AC$14,0), 1)</f>
        <v>1.0198212203653323</v>
      </c>
      <c r="M2707">
        <f>INDEX(DEM_D8!AI$3:AI$14, MATCH($B2707,DEM_D8!$AC$3:$AC$14,0), 1)</f>
        <v>1.1154294597745822</v>
      </c>
      <c r="N2707">
        <f>INDEX(DEM_D8!AJ$3:AJ$14, MATCH($B2707,DEM_D8!$AC$3:$AC$14,0), 1)</f>
        <v>0.47804119704624948</v>
      </c>
    </row>
    <row r="2708" spans="1:14">
      <c r="A2708" s="35">
        <v>39221</v>
      </c>
      <c r="B2708">
        <f t="shared" si="42"/>
        <v>5</v>
      </c>
      <c r="C2708" s="38">
        <f>INDEX(S_FOLSM!Z$3:Z$14, MATCH($B2708,S_FOLSM!$X$3:$X$14,0), 1)</f>
        <v>0.2435056348742097</v>
      </c>
      <c r="D2708" s="38">
        <f>INDEX(S_FOLSM!AA$3:AA$14, MATCH($B2708,S_FOLSM!$X$3:$X$14,0), 1)</f>
        <v>10.571317528177225</v>
      </c>
      <c r="E2708" s="38">
        <f>INDEX(S_FOLSM!AB$3:AB$14, MATCH($B2708,S_FOLSM!$X$3:$X$14,0), 1)</f>
        <v>30.817722502914886</v>
      </c>
      <c r="F2708" s="38">
        <f>INDEX(S_FOLSM!AC$3:AC$14, MATCH($B2708,S_FOLSM!$X$3:$X$14,0), 1)</f>
        <v>30.817722502914886</v>
      </c>
      <c r="G2708" s="38">
        <f>INDEX(D_FOLSM_NP!$M$2:$M$13, MATCH($B2708,D_FOLSM_NP!$L$2:$L$13,0), 1)</f>
        <v>222.46124704423551</v>
      </c>
      <c r="H2708">
        <f>I_FOLSM!$F2697</f>
        <v>3285</v>
      </c>
      <c r="I2708">
        <f>INDEX(DEM_D8!AE$3:AE$14, MATCH($B2708,DEM_D8!$AC$3:$AC$14,0), 1)</f>
        <v>0.22308589195491643</v>
      </c>
      <c r="J2708">
        <f>INDEX(DEM_D8!AF$3:AF$14, MATCH($B2708,DEM_D8!$AC$3:$AC$14,0), 1)</f>
        <v>0.77123982221571519</v>
      </c>
      <c r="K2708">
        <f>INDEX(DEM_D8!AG$3:AG$14, MATCH($B2708,DEM_D8!$AC$3:$AC$14,0), 1)</f>
        <v>0.24061407525855374</v>
      </c>
      <c r="L2708">
        <f>INDEX(DEM_D8!AH$3:AH$14, MATCH($B2708,DEM_D8!$AC$3:$AC$14,0), 1)</f>
        <v>1.0198212203653323</v>
      </c>
      <c r="M2708">
        <f>INDEX(DEM_D8!AI$3:AI$14, MATCH($B2708,DEM_D8!$AC$3:$AC$14,0), 1)</f>
        <v>1.1154294597745822</v>
      </c>
      <c r="N2708">
        <f>INDEX(DEM_D8!AJ$3:AJ$14, MATCH($B2708,DEM_D8!$AC$3:$AC$14,0), 1)</f>
        <v>0.47804119704624948</v>
      </c>
    </row>
    <row r="2709" spans="1:14">
      <c r="A2709" s="35">
        <v>39222</v>
      </c>
      <c r="B2709">
        <f t="shared" si="42"/>
        <v>5</v>
      </c>
      <c r="C2709" s="38">
        <f>INDEX(S_FOLSM!Z$3:Z$14, MATCH($B2709,S_FOLSM!$X$3:$X$14,0), 1)</f>
        <v>0.2435056348742097</v>
      </c>
      <c r="D2709" s="38">
        <f>INDEX(S_FOLSM!AA$3:AA$14, MATCH($B2709,S_FOLSM!$X$3:$X$14,0), 1)</f>
        <v>10.571317528177225</v>
      </c>
      <c r="E2709" s="38">
        <f>INDEX(S_FOLSM!AB$3:AB$14, MATCH($B2709,S_FOLSM!$X$3:$X$14,0), 1)</f>
        <v>30.817722502914886</v>
      </c>
      <c r="F2709" s="38">
        <f>INDEX(S_FOLSM!AC$3:AC$14, MATCH($B2709,S_FOLSM!$X$3:$X$14,0), 1)</f>
        <v>30.817722502914886</v>
      </c>
      <c r="G2709" s="38">
        <f>INDEX(D_FOLSM_NP!$M$2:$M$13, MATCH($B2709,D_FOLSM_NP!$L$2:$L$13,0), 1)</f>
        <v>222.46124704423551</v>
      </c>
      <c r="H2709">
        <f>I_FOLSM!$F2698</f>
        <v>2473</v>
      </c>
      <c r="I2709">
        <f>INDEX(DEM_D8!AE$3:AE$14, MATCH($B2709,DEM_D8!$AC$3:$AC$14,0), 1)</f>
        <v>0.22308589195491643</v>
      </c>
      <c r="J2709">
        <f>INDEX(DEM_D8!AF$3:AF$14, MATCH($B2709,DEM_D8!$AC$3:$AC$14,0), 1)</f>
        <v>0.77123982221571519</v>
      </c>
      <c r="K2709">
        <f>INDEX(DEM_D8!AG$3:AG$14, MATCH($B2709,DEM_D8!$AC$3:$AC$14,0), 1)</f>
        <v>0.24061407525855374</v>
      </c>
      <c r="L2709">
        <f>INDEX(DEM_D8!AH$3:AH$14, MATCH($B2709,DEM_D8!$AC$3:$AC$14,0), 1)</f>
        <v>1.0198212203653323</v>
      </c>
      <c r="M2709">
        <f>INDEX(DEM_D8!AI$3:AI$14, MATCH($B2709,DEM_D8!$AC$3:$AC$14,0), 1)</f>
        <v>1.1154294597745822</v>
      </c>
      <c r="N2709">
        <f>INDEX(DEM_D8!AJ$3:AJ$14, MATCH($B2709,DEM_D8!$AC$3:$AC$14,0), 1)</f>
        <v>0.47804119704624948</v>
      </c>
    </row>
    <row r="2710" spans="1:14">
      <c r="A2710" s="35">
        <v>39223</v>
      </c>
      <c r="B2710">
        <f t="shared" si="42"/>
        <v>5</v>
      </c>
      <c r="C2710" s="38">
        <f>INDEX(S_FOLSM!Z$3:Z$14, MATCH($B2710,S_FOLSM!$X$3:$X$14,0), 1)</f>
        <v>0.2435056348742097</v>
      </c>
      <c r="D2710" s="38">
        <f>INDEX(S_FOLSM!AA$3:AA$14, MATCH($B2710,S_FOLSM!$X$3:$X$14,0), 1)</f>
        <v>10.571317528177225</v>
      </c>
      <c r="E2710" s="38">
        <f>INDEX(S_FOLSM!AB$3:AB$14, MATCH($B2710,S_FOLSM!$X$3:$X$14,0), 1)</f>
        <v>30.817722502914886</v>
      </c>
      <c r="F2710" s="38">
        <f>INDEX(S_FOLSM!AC$3:AC$14, MATCH($B2710,S_FOLSM!$X$3:$X$14,0), 1)</f>
        <v>30.817722502914886</v>
      </c>
      <c r="G2710" s="38">
        <f>INDEX(D_FOLSM_NP!$M$2:$M$13, MATCH($B2710,D_FOLSM_NP!$L$2:$L$13,0), 1)</f>
        <v>222.46124704423551</v>
      </c>
      <c r="H2710">
        <f>I_FOLSM!$F2699</f>
        <v>2321</v>
      </c>
      <c r="I2710">
        <f>INDEX(DEM_D8!AE$3:AE$14, MATCH($B2710,DEM_D8!$AC$3:$AC$14,0), 1)</f>
        <v>0.22308589195491643</v>
      </c>
      <c r="J2710">
        <f>INDEX(DEM_D8!AF$3:AF$14, MATCH($B2710,DEM_D8!$AC$3:$AC$14,0), 1)</f>
        <v>0.77123982221571519</v>
      </c>
      <c r="K2710">
        <f>INDEX(DEM_D8!AG$3:AG$14, MATCH($B2710,DEM_D8!$AC$3:$AC$14,0), 1)</f>
        <v>0.24061407525855374</v>
      </c>
      <c r="L2710">
        <f>INDEX(DEM_D8!AH$3:AH$14, MATCH($B2710,DEM_D8!$AC$3:$AC$14,0), 1)</f>
        <v>1.0198212203653323</v>
      </c>
      <c r="M2710">
        <f>INDEX(DEM_D8!AI$3:AI$14, MATCH($B2710,DEM_D8!$AC$3:$AC$14,0), 1)</f>
        <v>1.1154294597745822</v>
      </c>
      <c r="N2710">
        <f>INDEX(DEM_D8!AJ$3:AJ$14, MATCH($B2710,DEM_D8!$AC$3:$AC$14,0), 1)</f>
        <v>0.47804119704624948</v>
      </c>
    </row>
    <row r="2711" spans="1:14">
      <c r="A2711" s="35">
        <v>39224</v>
      </c>
      <c r="B2711">
        <f t="shared" si="42"/>
        <v>5</v>
      </c>
      <c r="C2711" s="38">
        <f>INDEX(S_FOLSM!Z$3:Z$14, MATCH($B2711,S_FOLSM!$X$3:$X$14,0), 1)</f>
        <v>0.2435056348742097</v>
      </c>
      <c r="D2711" s="38">
        <f>INDEX(S_FOLSM!AA$3:AA$14, MATCH($B2711,S_FOLSM!$X$3:$X$14,0), 1)</f>
        <v>10.571317528177225</v>
      </c>
      <c r="E2711" s="38">
        <f>INDEX(S_FOLSM!AB$3:AB$14, MATCH($B2711,S_FOLSM!$X$3:$X$14,0), 1)</f>
        <v>30.817722502914886</v>
      </c>
      <c r="F2711" s="38">
        <f>INDEX(S_FOLSM!AC$3:AC$14, MATCH($B2711,S_FOLSM!$X$3:$X$14,0), 1)</f>
        <v>30.817722502914886</v>
      </c>
      <c r="G2711" s="38">
        <f>INDEX(D_FOLSM_NP!$M$2:$M$13, MATCH($B2711,D_FOLSM_NP!$L$2:$L$13,0), 1)</f>
        <v>222.46124704423551</v>
      </c>
      <c r="H2711">
        <f>I_FOLSM!$F2700</f>
        <v>2333</v>
      </c>
      <c r="I2711">
        <f>INDEX(DEM_D8!AE$3:AE$14, MATCH($B2711,DEM_D8!$AC$3:$AC$14,0), 1)</f>
        <v>0.22308589195491643</v>
      </c>
      <c r="J2711">
        <f>INDEX(DEM_D8!AF$3:AF$14, MATCH($B2711,DEM_D8!$AC$3:$AC$14,0), 1)</f>
        <v>0.77123982221571519</v>
      </c>
      <c r="K2711">
        <f>INDEX(DEM_D8!AG$3:AG$14, MATCH($B2711,DEM_D8!$AC$3:$AC$14,0), 1)</f>
        <v>0.24061407525855374</v>
      </c>
      <c r="L2711">
        <f>INDEX(DEM_D8!AH$3:AH$14, MATCH($B2711,DEM_D8!$AC$3:$AC$14,0), 1)</f>
        <v>1.0198212203653323</v>
      </c>
      <c r="M2711">
        <f>INDEX(DEM_D8!AI$3:AI$14, MATCH($B2711,DEM_D8!$AC$3:$AC$14,0), 1)</f>
        <v>1.1154294597745822</v>
      </c>
      <c r="N2711">
        <f>INDEX(DEM_D8!AJ$3:AJ$14, MATCH($B2711,DEM_D8!$AC$3:$AC$14,0), 1)</f>
        <v>0.47804119704624948</v>
      </c>
    </row>
    <row r="2712" spans="1:14">
      <c r="A2712" s="35">
        <v>39225</v>
      </c>
      <c r="B2712">
        <f t="shared" si="42"/>
        <v>5</v>
      </c>
      <c r="C2712" s="38">
        <f>INDEX(S_FOLSM!Z$3:Z$14, MATCH($B2712,S_FOLSM!$X$3:$X$14,0), 1)</f>
        <v>0.2435056348742097</v>
      </c>
      <c r="D2712" s="38">
        <f>INDEX(S_FOLSM!AA$3:AA$14, MATCH($B2712,S_FOLSM!$X$3:$X$14,0), 1)</f>
        <v>10.571317528177225</v>
      </c>
      <c r="E2712" s="38">
        <f>INDEX(S_FOLSM!AB$3:AB$14, MATCH($B2712,S_FOLSM!$X$3:$X$14,0), 1)</f>
        <v>30.817722502914886</v>
      </c>
      <c r="F2712" s="38">
        <f>INDEX(S_FOLSM!AC$3:AC$14, MATCH($B2712,S_FOLSM!$X$3:$X$14,0), 1)</f>
        <v>30.817722502914886</v>
      </c>
      <c r="G2712" s="38">
        <f>INDEX(D_FOLSM_NP!$M$2:$M$13, MATCH($B2712,D_FOLSM_NP!$L$2:$L$13,0), 1)</f>
        <v>222.46124704423551</v>
      </c>
      <c r="H2712">
        <f>I_FOLSM!$F2701</f>
        <v>2206</v>
      </c>
      <c r="I2712">
        <f>INDEX(DEM_D8!AE$3:AE$14, MATCH($B2712,DEM_D8!$AC$3:$AC$14,0), 1)</f>
        <v>0.22308589195491643</v>
      </c>
      <c r="J2712">
        <f>INDEX(DEM_D8!AF$3:AF$14, MATCH($B2712,DEM_D8!$AC$3:$AC$14,0), 1)</f>
        <v>0.77123982221571519</v>
      </c>
      <c r="K2712">
        <f>INDEX(DEM_D8!AG$3:AG$14, MATCH($B2712,DEM_D8!$AC$3:$AC$14,0), 1)</f>
        <v>0.24061407525855374</v>
      </c>
      <c r="L2712">
        <f>INDEX(DEM_D8!AH$3:AH$14, MATCH($B2712,DEM_D8!$AC$3:$AC$14,0), 1)</f>
        <v>1.0198212203653323</v>
      </c>
      <c r="M2712">
        <f>INDEX(DEM_D8!AI$3:AI$14, MATCH($B2712,DEM_D8!$AC$3:$AC$14,0), 1)</f>
        <v>1.1154294597745822</v>
      </c>
      <c r="N2712">
        <f>INDEX(DEM_D8!AJ$3:AJ$14, MATCH($B2712,DEM_D8!$AC$3:$AC$14,0), 1)</f>
        <v>0.47804119704624948</v>
      </c>
    </row>
    <row r="2713" spans="1:14">
      <c r="A2713" s="35">
        <v>39226</v>
      </c>
      <c r="B2713">
        <f t="shared" si="42"/>
        <v>5</v>
      </c>
      <c r="C2713" s="38">
        <f>INDEX(S_FOLSM!Z$3:Z$14, MATCH($B2713,S_FOLSM!$X$3:$X$14,0), 1)</f>
        <v>0.2435056348742097</v>
      </c>
      <c r="D2713" s="38">
        <f>INDEX(S_FOLSM!AA$3:AA$14, MATCH($B2713,S_FOLSM!$X$3:$X$14,0), 1)</f>
        <v>10.571317528177225</v>
      </c>
      <c r="E2713" s="38">
        <f>INDEX(S_FOLSM!AB$3:AB$14, MATCH($B2713,S_FOLSM!$X$3:$X$14,0), 1)</f>
        <v>30.817722502914886</v>
      </c>
      <c r="F2713" s="38">
        <f>INDEX(S_FOLSM!AC$3:AC$14, MATCH($B2713,S_FOLSM!$X$3:$X$14,0), 1)</f>
        <v>30.817722502914886</v>
      </c>
      <c r="G2713" s="38">
        <f>INDEX(D_FOLSM_NP!$M$2:$M$13, MATCH($B2713,D_FOLSM_NP!$L$2:$L$13,0), 1)</f>
        <v>222.46124704423551</v>
      </c>
      <c r="H2713">
        <f>I_FOLSM!$F2702</f>
        <v>2504</v>
      </c>
      <c r="I2713">
        <f>INDEX(DEM_D8!AE$3:AE$14, MATCH($B2713,DEM_D8!$AC$3:$AC$14,0), 1)</f>
        <v>0.22308589195491643</v>
      </c>
      <c r="J2713">
        <f>INDEX(DEM_D8!AF$3:AF$14, MATCH($B2713,DEM_D8!$AC$3:$AC$14,0), 1)</f>
        <v>0.77123982221571519</v>
      </c>
      <c r="K2713">
        <f>INDEX(DEM_D8!AG$3:AG$14, MATCH($B2713,DEM_D8!$AC$3:$AC$14,0), 1)</f>
        <v>0.24061407525855374</v>
      </c>
      <c r="L2713">
        <f>INDEX(DEM_D8!AH$3:AH$14, MATCH($B2713,DEM_D8!$AC$3:$AC$14,0), 1)</f>
        <v>1.0198212203653323</v>
      </c>
      <c r="M2713">
        <f>INDEX(DEM_D8!AI$3:AI$14, MATCH($B2713,DEM_D8!$AC$3:$AC$14,0), 1)</f>
        <v>1.1154294597745822</v>
      </c>
      <c r="N2713">
        <f>INDEX(DEM_D8!AJ$3:AJ$14, MATCH($B2713,DEM_D8!$AC$3:$AC$14,0), 1)</f>
        <v>0.47804119704624948</v>
      </c>
    </row>
    <row r="2714" spans="1:14">
      <c r="A2714" s="35">
        <v>39227</v>
      </c>
      <c r="B2714">
        <f t="shared" si="42"/>
        <v>5</v>
      </c>
      <c r="C2714" s="38">
        <f>INDEX(S_FOLSM!Z$3:Z$14, MATCH($B2714,S_FOLSM!$X$3:$X$14,0), 1)</f>
        <v>0.2435056348742097</v>
      </c>
      <c r="D2714" s="38">
        <f>INDEX(S_FOLSM!AA$3:AA$14, MATCH($B2714,S_FOLSM!$X$3:$X$14,0), 1)</f>
        <v>10.571317528177225</v>
      </c>
      <c r="E2714" s="38">
        <f>INDEX(S_FOLSM!AB$3:AB$14, MATCH($B2714,S_FOLSM!$X$3:$X$14,0), 1)</f>
        <v>30.817722502914886</v>
      </c>
      <c r="F2714" s="38">
        <f>INDEX(S_FOLSM!AC$3:AC$14, MATCH($B2714,S_FOLSM!$X$3:$X$14,0), 1)</f>
        <v>30.817722502914886</v>
      </c>
      <c r="G2714" s="38">
        <f>INDEX(D_FOLSM_NP!$M$2:$M$13, MATCH($B2714,D_FOLSM_NP!$L$2:$L$13,0), 1)</f>
        <v>222.46124704423551</v>
      </c>
      <c r="H2714">
        <f>I_FOLSM!$F2703</f>
        <v>2307</v>
      </c>
      <c r="I2714">
        <f>INDEX(DEM_D8!AE$3:AE$14, MATCH($B2714,DEM_D8!$AC$3:$AC$14,0), 1)</f>
        <v>0.22308589195491643</v>
      </c>
      <c r="J2714">
        <f>INDEX(DEM_D8!AF$3:AF$14, MATCH($B2714,DEM_D8!$AC$3:$AC$14,0), 1)</f>
        <v>0.77123982221571519</v>
      </c>
      <c r="K2714">
        <f>INDEX(DEM_D8!AG$3:AG$14, MATCH($B2714,DEM_D8!$AC$3:$AC$14,0), 1)</f>
        <v>0.24061407525855374</v>
      </c>
      <c r="L2714">
        <f>INDEX(DEM_D8!AH$3:AH$14, MATCH($B2714,DEM_D8!$AC$3:$AC$14,0), 1)</f>
        <v>1.0198212203653323</v>
      </c>
      <c r="M2714">
        <f>INDEX(DEM_D8!AI$3:AI$14, MATCH($B2714,DEM_D8!$AC$3:$AC$14,0), 1)</f>
        <v>1.1154294597745822</v>
      </c>
      <c r="N2714">
        <f>INDEX(DEM_D8!AJ$3:AJ$14, MATCH($B2714,DEM_D8!$AC$3:$AC$14,0), 1)</f>
        <v>0.47804119704624948</v>
      </c>
    </row>
    <row r="2715" spans="1:14">
      <c r="A2715" s="35">
        <v>39228</v>
      </c>
      <c r="B2715">
        <f t="shared" si="42"/>
        <v>5</v>
      </c>
      <c r="C2715" s="38">
        <f>INDEX(S_FOLSM!Z$3:Z$14, MATCH($B2715,S_FOLSM!$X$3:$X$14,0), 1)</f>
        <v>0.2435056348742097</v>
      </c>
      <c r="D2715" s="38">
        <f>INDEX(S_FOLSM!AA$3:AA$14, MATCH($B2715,S_FOLSM!$X$3:$X$14,0), 1)</f>
        <v>10.571317528177225</v>
      </c>
      <c r="E2715" s="38">
        <f>INDEX(S_FOLSM!AB$3:AB$14, MATCH($B2715,S_FOLSM!$X$3:$X$14,0), 1)</f>
        <v>30.817722502914886</v>
      </c>
      <c r="F2715" s="38">
        <f>INDEX(S_FOLSM!AC$3:AC$14, MATCH($B2715,S_FOLSM!$X$3:$X$14,0), 1)</f>
        <v>30.817722502914886</v>
      </c>
      <c r="G2715" s="38">
        <f>INDEX(D_FOLSM_NP!$M$2:$M$13, MATCH($B2715,D_FOLSM_NP!$L$2:$L$13,0), 1)</f>
        <v>222.46124704423551</v>
      </c>
      <c r="H2715">
        <f>I_FOLSM!$F2704</f>
        <v>2182</v>
      </c>
      <c r="I2715">
        <f>INDEX(DEM_D8!AE$3:AE$14, MATCH($B2715,DEM_D8!$AC$3:$AC$14,0), 1)</f>
        <v>0.22308589195491643</v>
      </c>
      <c r="J2715">
        <f>INDEX(DEM_D8!AF$3:AF$14, MATCH($B2715,DEM_D8!$AC$3:$AC$14,0), 1)</f>
        <v>0.77123982221571519</v>
      </c>
      <c r="K2715">
        <f>INDEX(DEM_D8!AG$3:AG$14, MATCH($B2715,DEM_D8!$AC$3:$AC$14,0), 1)</f>
        <v>0.24061407525855374</v>
      </c>
      <c r="L2715">
        <f>INDEX(DEM_D8!AH$3:AH$14, MATCH($B2715,DEM_D8!$AC$3:$AC$14,0), 1)</f>
        <v>1.0198212203653323</v>
      </c>
      <c r="M2715">
        <f>INDEX(DEM_D8!AI$3:AI$14, MATCH($B2715,DEM_D8!$AC$3:$AC$14,0), 1)</f>
        <v>1.1154294597745822</v>
      </c>
      <c r="N2715">
        <f>INDEX(DEM_D8!AJ$3:AJ$14, MATCH($B2715,DEM_D8!$AC$3:$AC$14,0), 1)</f>
        <v>0.47804119704624948</v>
      </c>
    </row>
    <row r="2716" spans="1:14">
      <c r="A2716" s="35">
        <v>39229</v>
      </c>
      <c r="B2716">
        <f t="shared" si="42"/>
        <v>5</v>
      </c>
      <c r="C2716" s="38">
        <f>INDEX(S_FOLSM!Z$3:Z$14, MATCH($B2716,S_FOLSM!$X$3:$X$14,0), 1)</f>
        <v>0.2435056348742097</v>
      </c>
      <c r="D2716" s="38">
        <f>INDEX(S_FOLSM!AA$3:AA$14, MATCH($B2716,S_FOLSM!$X$3:$X$14,0), 1)</f>
        <v>10.571317528177225</v>
      </c>
      <c r="E2716" s="38">
        <f>INDEX(S_FOLSM!AB$3:AB$14, MATCH($B2716,S_FOLSM!$X$3:$X$14,0), 1)</f>
        <v>30.817722502914886</v>
      </c>
      <c r="F2716" s="38">
        <f>INDEX(S_FOLSM!AC$3:AC$14, MATCH($B2716,S_FOLSM!$X$3:$X$14,0), 1)</f>
        <v>30.817722502914886</v>
      </c>
      <c r="G2716" s="38">
        <f>INDEX(D_FOLSM_NP!$M$2:$M$13, MATCH($B2716,D_FOLSM_NP!$L$2:$L$13,0), 1)</f>
        <v>222.46124704423551</v>
      </c>
      <c r="H2716">
        <f>I_FOLSM!$F2705</f>
        <v>1675</v>
      </c>
      <c r="I2716">
        <f>INDEX(DEM_D8!AE$3:AE$14, MATCH($B2716,DEM_D8!$AC$3:$AC$14,0), 1)</f>
        <v>0.22308589195491643</v>
      </c>
      <c r="J2716">
        <f>INDEX(DEM_D8!AF$3:AF$14, MATCH($B2716,DEM_D8!$AC$3:$AC$14,0), 1)</f>
        <v>0.77123982221571519</v>
      </c>
      <c r="K2716">
        <f>INDEX(DEM_D8!AG$3:AG$14, MATCH($B2716,DEM_D8!$AC$3:$AC$14,0), 1)</f>
        <v>0.24061407525855374</v>
      </c>
      <c r="L2716">
        <f>INDEX(DEM_D8!AH$3:AH$14, MATCH($B2716,DEM_D8!$AC$3:$AC$14,0), 1)</f>
        <v>1.0198212203653323</v>
      </c>
      <c r="M2716">
        <f>INDEX(DEM_D8!AI$3:AI$14, MATCH($B2716,DEM_D8!$AC$3:$AC$14,0), 1)</f>
        <v>1.1154294597745822</v>
      </c>
      <c r="N2716">
        <f>INDEX(DEM_D8!AJ$3:AJ$14, MATCH($B2716,DEM_D8!$AC$3:$AC$14,0), 1)</f>
        <v>0.47804119704624948</v>
      </c>
    </row>
    <row r="2717" spans="1:14">
      <c r="A2717" s="35">
        <v>39230</v>
      </c>
      <c r="B2717">
        <f t="shared" si="42"/>
        <v>5</v>
      </c>
      <c r="C2717" s="38">
        <f>INDEX(S_FOLSM!Z$3:Z$14, MATCH($B2717,S_FOLSM!$X$3:$X$14,0), 1)</f>
        <v>0.2435056348742097</v>
      </c>
      <c r="D2717" s="38">
        <f>INDEX(S_FOLSM!AA$3:AA$14, MATCH($B2717,S_FOLSM!$X$3:$X$14,0), 1)</f>
        <v>10.571317528177225</v>
      </c>
      <c r="E2717" s="38">
        <f>INDEX(S_FOLSM!AB$3:AB$14, MATCH($B2717,S_FOLSM!$X$3:$X$14,0), 1)</f>
        <v>30.817722502914886</v>
      </c>
      <c r="F2717" s="38">
        <f>INDEX(S_FOLSM!AC$3:AC$14, MATCH($B2717,S_FOLSM!$X$3:$X$14,0), 1)</f>
        <v>30.817722502914886</v>
      </c>
      <c r="G2717" s="38">
        <f>INDEX(D_FOLSM_NP!$M$2:$M$13, MATCH($B2717,D_FOLSM_NP!$L$2:$L$13,0), 1)</f>
        <v>222.46124704423551</v>
      </c>
      <c r="H2717">
        <f>I_FOLSM!$F2706</f>
        <v>1589</v>
      </c>
      <c r="I2717">
        <f>INDEX(DEM_D8!AE$3:AE$14, MATCH($B2717,DEM_D8!$AC$3:$AC$14,0), 1)</f>
        <v>0.22308589195491643</v>
      </c>
      <c r="J2717">
        <f>INDEX(DEM_D8!AF$3:AF$14, MATCH($B2717,DEM_D8!$AC$3:$AC$14,0), 1)</f>
        <v>0.77123982221571519</v>
      </c>
      <c r="K2717">
        <f>INDEX(DEM_D8!AG$3:AG$14, MATCH($B2717,DEM_D8!$AC$3:$AC$14,0), 1)</f>
        <v>0.24061407525855374</v>
      </c>
      <c r="L2717">
        <f>INDEX(DEM_D8!AH$3:AH$14, MATCH($B2717,DEM_D8!$AC$3:$AC$14,0), 1)</f>
        <v>1.0198212203653323</v>
      </c>
      <c r="M2717">
        <f>INDEX(DEM_D8!AI$3:AI$14, MATCH($B2717,DEM_D8!$AC$3:$AC$14,0), 1)</f>
        <v>1.1154294597745822</v>
      </c>
      <c r="N2717">
        <f>INDEX(DEM_D8!AJ$3:AJ$14, MATCH($B2717,DEM_D8!$AC$3:$AC$14,0), 1)</f>
        <v>0.47804119704624948</v>
      </c>
    </row>
    <row r="2718" spans="1:14">
      <c r="A2718" s="35">
        <v>39231</v>
      </c>
      <c r="B2718">
        <f t="shared" si="42"/>
        <v>5</v>
      </c>
      <c r="C2718" s="38">
        <f>INDEX(S_FOLSM!Z$3:Z$14, MATCH($B2718,S_FOLSM!$X$3:$X$14,0), 1)</f>
        <v>0.2435056348742097</v>
      </c>
      <c r="D2718" s="38">
        <f>INDEX(S_FOLSM!AA$3:AA$14, MATCH($B2718,S_FOLSM!$X$3:$X$14,0), 1)</f>
        <v>10.571317528177225</v>
      </c>
      <c r="E2718" s="38">
        <f>INDEX(S_FOLSM!AB$3:AB$14, MATCH($B2718,S_FOLSM!$X$3:$X$14,0), 1)</f>
        <v>30.817722502914886</v>
      </c>
      <c r="F2718" s="38">
        <f>INDEX(S_FOLSM!AC$3:AC$14, MATCH($B2718,S_FOLSM!$X$3:$X$14,0), 1)</f>
        <v>30.817722502914886</v>
      </c>
      <c r="G2718" s="38">
        <f>INDEX(D_FOLSM_NP!$M$2:$M$13, MATCH($B2718,D_FOLSM_NP!$L$2:$L$13,0), 1)</f>
        <v>222.46124704423551</v>
      </c>
      <c r="H2718">
        <f>I_FOLSM!$F2707</f>
        <v>1942</v>
      </c>
      <c r="I2718">
        <f>INDEX(DEM_D8!AE$3:AE$14, MATCH($B2718,DEM_D8!$AC$3:$AC$14,0), 1)</f>
        <v>0.22308589195491643</v>
      </c>
      <c r="J2718">
        <f>INDEX(DEM_D8!AF$3:AF$14, MATCH($B2718,DEM_D8!$AC$3:$AC$14,0), 1)</f>
        <v>0.77123982221571519</v>
      </c>
      <c r="K2718">
        <f>INDEX(DEM_D8!AG$3:AG$14, MATCH($B2718,DEM_D8!$AC$3:$AC$14,0), 1)</f>
        <v>0.24061407525855374</v>
      </c>
      <c r="L2718">
        <f>INDEX(DEM_D8!AH$3:AH$14, MATCH($B2718,DEM_D8!$AC$3:$AC$14,0), 1)</f>
        <v>1.0198212203653323</v>
      </c>
      <c r="M2718">
        <f>INDEX(DEM_D8!AI$3:AI$14, MATCH($B2718,DEM_D8!$AC$3:$AC$14,0), 1)</f>
        <v>1.1154294597745822</v>
      </c>
      <c r="N2718">
        <f>INDEX(DEM_D8!AJ$3:AJ$14, MATCH($B2718,DEM_D8!$AC$3:$AC$14,0), 1)</f>
        <v>0.47804119704624948</v>
      </c>
    </row>
    <row r="2719" spans="1:14">
      <c r="A2719" s="35">
        <v>39232</v>
      </c>
      <c r="B2719">
        <f t="shared" si="42"/>
        <v>5</v>
      </c>
      <c r="C2719" s="38">
        <f>INDEX(S_FOLSM!Z$3:Z$14, MATCH($B2719,S_FOLSM!$X$3:$X$14,0), 1)</f>
        <v>0.2435056348742097</v>
      </c>
      <c r="D2719" s="38">
        <f>INDEX(S_FOLSM!AA$3:AA$14, MATCH($B2719,S_FOLSM!$X$3:$X$14,0), 1)</f>
        <v>10.571317528177225</v>
      </c>
      <c r="E2719" s="38">
        <f>INDEX(S_FOLSM!AB$3:AB$14, MATCH($B2719,S_FOLSM!$X$3:$X$14,0), 1)</f>
        <v>30.817722502914886</v>
      </c>
      <c r="F2719" s="38">
        <f>INDEX(S_FOLSM!AC$3:AC$14, MATCH($B2719,S_FOLSM!$X$3:$X$14,0), 1)</f>
        <v>30.817722502914886</v>
      </c>
      <c r="G2719" s="38">
        <f>INDEX(D_FOLSM_NP!$M$2:$M$13, MATCH($B2719,D_FOLSM_NP!$L$2:$L$13,0), 1)</f>
        <v>222.46124704423551</v>
      </c>
      <c r="H2719">
        <f>I_FOLSM!$F2708</f>
        <v>2100</v>
      </c>
      <c r="I2719">
        <f>INDEX(DEM_D8!AE$3:AE$14, MATCH($B2719,DEM_D8!$AC$3:$AC$14,0), 1)</f>
        <v>0.22308589195491643</v>
      </c>
      <c r="J2719">
        <f>INDEX(DEM_D8!AF$3:AF$14, MATCH($B2719,DEM_D8!$AC$3:$AC$14,0), 1)</f>
        <v>0.77123982221571519</v>
      </c>
      <c r="K2719">
        <f>INDEX(DEM_D8!AG$3:AG$14, MATCH($B2719,DEM_D8!$AC$3:$AC$14,0), 1)</f>
        <v>0.24061407525855374</v>
      </c>
      <c r="L2719">
        <f>INDEX(DEM_D8!AH$3:AH$14, MATCH($B2719,DEM_D8!$AC$3:$AC$14,0), 1)</f>
        <v>1.0198212203653323</v>
      </c>
      <c r="M2719">
        <f>INDEX(DEM_D8!AI$3:AI$14, MATCH($B2719,DEM_D8!$AC$3:$AC$14,0), 1)</f>
        <v>1.1154294597745822</v>
      </c>
      <c r="N2719">
        <f>INDEX(DEM_D8!AJ$3:AJ$14, MATCH($B2719,DEM_D8!$AC$3:$AC$14,0), 1)</f>
        <v>0.47804119704624948</v>
      </c>
    </row>
    <row r="2720" spans="1:14">
      <c r="A2720" s="35">
        <v>39233</v>
      </c>
      <c r="B2720">
        <f t="shared" si="42"/>
        <v>5</v>
      </c>
      <c r="C2720" s="38">
        <f>INDEX(S_FOLSM!Z$3:Z$14, MATCH($B2720,S_FOLSM!$X$3:$X$14,0), 1)</f>
        <v>0.2435056348742097</v>
      </c>
      <c r="D2720" s="38">
        <f>INDEX(S_FOLSM!AA$3:AA$14, MATCH($B2720,S_FOLSM!$X$3:$X$14,0), 1)</f>
        <v>10.571317528177225</v>
      </c>
      <c r="E2720" s="38">
        <f>INDEX(S_FOLSM!AB$3:AB$14, MATCH($B2720,S_FOLSM!$X$3:$X$14,0), 1)</f>
        <v>30.817722502914886</v>
      </c>
      <c r="F2720" s="38">
        <f>INDEX(S_FOLSM!AC$3:AC$14, MATCH($B2720,S_FOLSM!$X$3:$X$14,0), 1)</f>
        <v>30.817722502914886</v>
      </c>
      <c r="G2720" s="38">
        <f>INDEX(D_FOLSM_NP!$M$2:$M$13, MATCH($B2720,D_FOLSM_NP!$L$2:$L$13,0), 1)</f>
        <v>222.46124704423551</v>
      </c>
      <c r="H2720">
        <f>I_FOLSM!$F2709</f>
        <v>1921</v>
      </c>
      <c r="I2720">
        <f>INDEX(DEM_D8!AE$3:AE$14, MATCH($B2720,DEM_D8!$AC$3:$AC$14,0), 1)</f>
        <v>0.22308589195491643</v>
      </c>
      <c r="J2720">
        <f>INDEX(DEM_D8!AF$3:AF$14, MATCH($B2720,DEM_D8!$AC$3:$AC$14,0), 1)</f>
        <v>0.77123982221571519</v>
      </c>
      <c r="K2720">
        <f>INDEX(DEM_D8!AG$3:AG$14, MATCH($B2720,DEM_D8!$AC$3:$AC$14,0), 1)</f>
        <v>0.24061407525855374</v>
      </c>
      <c r="L2720">
        <f>INDEX(DEM_D8!AH$3:AH$14, MATCH($B2720,DEM_D8!$AC$3:$AC$14,0), 1)</f>
        <v>1.0198212203653323</v>
      </c>
      <c r="M2720">
        <f>INDEX(DEM_D8!AI$3:AI$14, MATCH($B2720,DEM_D8!$AC$3:$AC$14,0), 1)</f>
        <v>1.1154294597745822</v>
      </c>
      <c r="N2720">
        <f>INDEX(DEM_D8!AJ$3:AJ$14, MATCH($B2720,DEM_D8!$AC$3:$AC$14,0), 1)</f>
        <v>0.47804119704624948</v>
      </c>
    </row>
    <row r="2721" spans="1:14">
      <c r="A2721" s="35">
        <v>39234</v>
      </c>
      <c r="B2721">
        <f t="shared" si="42"/>
        <v>6</v>
      </c>
      <c r="C2721" s="38">
        <f>INDEX(S_FOLSM!Z$3:Z$14, MATCH($B2721,S_FOLSM!$X$3:$X$14,0), 1)</f>
        <v>0.30831726909162527</v>
      </c>
      <c r="D2721" s="38">
        <f>INDEX(S_FOLSM!AA$3:AA$14, MATCH($B2721,S_FOLSM!$X$3:$X$14,0), 1)</f>
        <v>10.923694779116465</v>
      </c>
      <c r="E2721" s="38">
        <f>INDEX(S_FOLSM!AB$3:AB$14, MATCH($B2721,S_FOLSM!$X$3:$X$14,0), 1)</f>
        <v>19.495582329317269</v>
      </c>
      <c r="F2721" s="38">
        <f>INDEX(S_FOLSM!AC$3:AC$14, MATCH($B2721,S_FOLSM!$X$3:$X$14,0), 1)</f>
        <v>31.844979919678718</v>
      </c>
      <c r="G2721" s="38">
        <f>INDEX(D_FOLSM_NP!$M$2:$M$13, MATCH($B2721,D_FOLSM_NP!$L$2:$L$13,0), 1)</f>
        <v>272.3903112892508</v>
      </c>
      <c r="H2721">
        <f>I_FOLSM!$F2710</f>
        <v>1583</v>
      </c>
      <c r="I2721">
        <f>INDEX(DEM_D8!AE$3:AE$14, MATCH($B2721,DEM_D8!$AC$3:$AC$14,0), 1)</f>
        <v>0.23052208835341365</v>
      </c>
      <c r="J2721">
        <f>INDEX(DEM_D8!AF$3:AF$14, MATCH($B2721,DEM_D8!$AC$3:$AC$14,0), 1)</f>
        <v>0.79694781628957234</v>
      </c>
      <c r="K2721">
        <f>INDEX(DEM_D8!AG$3:AG$14, MATCH($B2721,DEM_D8!$AC$3:$AC$14,0), 1)</f>
        <v>0.24863454443383887</v>
      </c>
      <c r="L2721">
        <f>INDEX(DEM_D8!AH$3:AH$14, MATCH($B2721,DEM_D8!$AC$3:$AC$14,0), 1)</f>
        <v>1.0538152610441767</v>
      </c>
      <c r="M2721">
        <f>INDEX(DEM_D8!AI$3:AI$14, MATCH($B2721,DEM_D8!$AC$3:$AC$14,0), 1)</f>
        <v>1.1526104417670682</v>
      </c>
      <c r="N2721">
        <f>INDEX(DEM_D8!AJ$3:AJ$14, MATCH($B2721,DEM_D8!$AC$3:$AC$14,0), 1)</f>
        <v>0.49397590361445781</v>
      </c>
    </row>
    <row r="2722" spans="1:14">
      <c r="A2722" s="35">
        <v>39235</v>
      </c>
      <c r="B2722">
        <f t="shared" si="42"/>
        <v>6</v>
      </c>
      <c r="C2722" s="38">
        <f>INDEX(S_FOLSM!Z$3:Z$14, MATCH($B2722,S_FOLSM!$X$3:$X$14,0), 1)</f>
        <v>0.30831726909162527</v>
      </c>
      <c r="D2722" s="38">
        <f>INDEX(S_FOLSM!AA$3:AA$14, MATCH($B2722,S_FOLSM!$X$3:$X$14,0), 1)</f>
        <v>10.923694779116465</v>
      </c>
      <c r="E2722" s="38">
        <f>INDEX(S_FOLSM!AB$3:AB$14, MATCH($B2722,S_FOLSM!$X$3:$X$14,0), 1)</f>
        <v>19.495582329317269</v>
      </c>
      <c r="F2722" s="38">
        <f>INDEX(S_FOLSM!AC$3:AC$14, MATCH($B2722,S_FOLSM!$X$3:$X$14,0), 1)</f>
        <v>31.844979919678718</v>
      </c>
      <c r="G2722" s="38">
        <f>INDEX(D_FOLSM_NP!$M$2:$M$13, MATCH($B2722,D_FOLSM_NP!$L$2:$L$13,0), 1)</f>
        <v>272.3903112892508</v>
      </c>
      <c r="H2722">
        <f>I_FOLSM!$F2711</f>
        <v>1652</v>
      </c>
      <c r="I2722">
        <f>INDEX(DEM_D8!AE$3:AE$14, MATCH($B2722,DEM_D8!$AC$3:$AC$14,0), 1)</f>
        <v>0.23052208835341365</v>
      </c>
      <c r="J2722">
        <f>INDEX(DEM_D8!AF$3:AF$14, MATCH($B2722,DEM_D8!$AC$3:$AC$14,0), 1)</f>
        <v>0.79694781628957234</v>
      </c>
      <c r="K2722">
        <f>INDEX(DEM_D8!AG$3:AG$14, MATCH($B2722,DEM_D8!$AC$3:$AC$14,0), 1)</f>
        <v>0.24863454443383887</v>
      </c>
      <c r="L2722">
        <f>INDEX(DEM_D8!AH$3:AH$14, MATCH($B2722,DEM_D8!$AC$3:$AC$14,0), 1)</f>
        <v>1.0538152610441767</v>
      </c>
      <c r="M2722">
        <f>INDEX(DEM_D8!AI$3:AI$14, MATCH($B2722,DEM_D8!$AC$3:$AC$14,0), 1)</f>
        <v>1.1526104417670682</v>
      </c>
      <c r="N2722">
        <f>INDEX(DEM_D8!AJ$3:AJ$14, MATCH($B2722,DEM_D8!$AC$3:$AC$14,0), 1)</f>
        <v>0.49397590361445781</v>
      </c>
    </row>
    <row r="2723" spans="1:14">
      <c r="A2723" s="35">
        <v>39236</v>
      </c>
      <c r="B2723">
        <f t="shared" si="42"/>
        <v>6</v>
      </c>
      <c r="C2723" s="38">
        <f>INDEX(S_FOLSM!Z$3:Z$14, MATCH($B2723,S_FOLSM!$X$3:$X$14,0), 1)</f>
        <v>0.30831726909162527</v>
      </c>
      <c r="D2723" s="38">
        <f>INDEX(S_FOLSM!AA$3:AA$14, MATCH($B2723,S_FOLSM!$X$3:$X$14,0), 1)</f>
        <v>10.923694779116465</v>
      </c>
      <c r="E2723" s="38">
        <f>INDEX(S_FOLSM!AB$3:AB$14, MATCH($B2723,S_FOLSM!$X$3:$X$14,0), 1)</f>
        <v>19.495582329317269</v>
      </c>
      <c r="F2723" s="38">
        <f>INDEX(S_FOLSM!AC$3:AC$14, MATCH($B2723,S_FOLSM!$X$3:$X$14,0), 1)</f>
        <v>31.844979919678718</v>
      </c>
      <c r="G2723" s="38">
        <f>INDEX(D_FOLSM_NP!$M$2:$M$13, MATCH($B2723,D_FOLSM_NP!$L$2:$L$13,0), 1)</f>
        <v>272.3903112892508</v>
      </c>
      <c r="H2723">
        <f>I_FOLSM!$F2712</f>
        <v>1586</v>
      </c>
      <c r="I2723">
        <f>INDEX(DEM_D8!AE$3:AE$14, MATCH($B2723,DEM_D8!$AC$3:$AC$14,0), 1)</f>
        <v>0.23052208835341365</v>
      </c>
      <c r="J2723">
        <f>INDEX(DEM_D8!AF$3:AF$14, MATCH($B2723,DEM_D8!$AC$3:$AC$14,0), 1)</f>
        <v>0.79694781628957234</v>
      </c>
      <c r="K2723">
        <f>INDEX(DEM_D8!AG$3:AG$14, MATCH($B2723,DEM_D8!$AC$3:$AC$14,0), 1)</f>
        <v>0.24863454443383887</v>
      </c>
      <c r="L2723">
        <f>INDEX(DEM_D8!AH$3:AH$14, MATCH($B2723,DEM_D8!$AC$3:$AC$14,0), 1)</f>
        <v>1.0538152610441767</v>
      </c>
      <c r="M2723">
        <f>INDEX(DEM_D8!AI$3:AI$14, MATCH($B2723,DEM_D8!$AC$3:$AC$14,0), 1)</f>
        <v>1.1526104417670682</v>
      </c>
      <c r="N2723">
        <f>INDEX(DEM_D8!AJ$3:AJ$14, MATCH($B2723,DEM_D8!$AC$3:$AC$14,0), 1)</f>
        <v>0.49397590361445781</v>
      </c>
    </row>
    <row r="2724" spans="1:14">
      <c r="A2724" s="35">
        <v>39237</v>
      </c>
      <c r="B2724">
        <f t="shared" si="42"/>
        <v>6</v>
      </c>
      <c r="C2724" s="38">
        <f>INDEX(S_FOLSM!Z$3:Z$14, MATCH($B2724,S_FOLSM!$X$3:$X$14,0), 1)</f>
        <v>0.30831726909162527</v>
      </c>
      <c r="D2724" s="38">
        <f>INDEX(S_FOLSM!AA$3:AA$14, MATCH($B2724,S_FOLSM!$X$3:$X$14,0), 1)</f>
        <v>10.923694779116465</v>
      </c>
      <c r="E2724" s="38">
        <f>INDEX(S_FOLSM!AB$3:AB$14, MATCH($B2724,S_FOLSM!$X$3:$X$14,0), 1)</f>
        <v>19.495582329317269</v>
      </c>
      <c r="F2724" s="38">
        <f>INDEX(S_FOLSM!AC$3:AC$14, MATCH($B2724,S_FOLSM!$X$3:$X$14,0), 1)</f>
        <v>31.844979919678718</v>
      </c>
      <c r="G2724" s="38">
        <f>INDEX(D_FOLSM_NP!$M$2:$M$13, MATCH($B2724,D_FOLSM_NP!$L$2:$L$13,0), 1)</f>
        <v>272.3903112892508</v>
      </c>
      <c r="H2724">
        <f>I_FOLSM!$F2713</f>
        <v>1644</v>
      </c>
      <c r="I2724">
        <f>INDEX(DEM_D8!AE$3:AE$14, MATCH($B2724,DEM_D8!$AC$3:$AC$14,0), 1)</f>
        <v>0.23052208835341365</v>
      </c>
      <c r="J2724">
        <f>INDEX(DEM_D8!AF$3:AF$14, MATCH($B2724,DEM_D8!$AC$3:$AC$14,0), 1)</f>
        <v>0.79694781628957234</v>
      </c>
      <c r="K2724">
        <f>INDEX(DEM_D8!AG$3:AG$14, MATCH($B2724,DEM_D8!$AC$3:$AC$14,0), 1)</f>
        <v>0.24863454443383887</v>
      </c>
      <c r="L2724">
        <f>INDEX(DEM_D8!AH$3:AH$14, MATCH($B2724,DEM_D8!$AC$3:$AC$14,0), 1)</f>
        <v>1.0538152610441767</v>
      </c>
      <c r="M2724">
        <f>INDEX(DEM_D8!AI$3:AI$14, MATCH($B2724,DEM_D8!$AC$3:$AC$14,0), 1)</f>
        <v>1.1526104417670682</v>
      </c>
      <c r="N2724">
        <f>INDEX(DEM_D8!AJ$3:AJ$14, MATCH($B2724,DEM_D8!$AC$3:$AC$14,0), 1)</f>
        <v>0.49397590361445781</v>
      </c>
    </row>
    <row r="2725" spans="1:14">
      <c r="A2725" s="35">
        <v>39238</v>
      </c>
      <c r="B2725">
        <f t="shared" si="42"/>
        <v>6</v>
      </c>
      <c r="C2725" s="38">
        <f>INDEX(S_FOLSM!Z$3:Z$14, MATCH($B2725,S_FOLSM!$X$3:$X$14,0), 1)</f>
        <v>0.30831726909162527</v>
      </c>
      <c r="D2725" s="38">
        <f>INDEX(S_FOLSM!AA$3:AA$14, MATCH($B2725,S_FOLSM!$X$3:$X$14,0), 1)</f>
        <v>10.923694779116465</v>
      </c>
      <c r="E2725" s="38">
        <f>INDEX(S_FOLSM!AB$3:AB$14, MATCH($B2725,S_FOLSM!$X$3:$X$14,0), 1)</f>
        <v>19.495582329317269</v>
      </c>
      <c r="F2725" s="38">
        <f>INDEX(S_FOLSM!AC$3:AC$14, MATCH($B2725,S_FOLSM!$X$3:$X$14,0), 1)</f>
        <v>31.844979919678718</v>
      </c>
      <c r="G2725" s="38">
        <f>INDEX(D_FOLSM_NP!$M$2:$M$13, MATCH($B2725,D_FOLSM_NP!$L$2:$L$13,0), 1)</f>
        <v>272.3903112892508</v>
      </c>
      <c r="H2725">
        <f>I_FOLSM!$F2714</f>
        <v>1532</v>
      </c>
      <c r="I2725">
        <f>INDEX(DEM_D8!AE$3:AE$14, MATCH($B2725,DEM_D8!$AC$3:$AC$14,0), 1)</f>
        <v>0.23052208835341365</v>
      </c>
      <c r="J2725">
        <f>INDEX(DEM_D8!AF$3:AF$14, MATCH($B2725,DEM_D8!$AC$3:$AC$14,0), 1)</f>
        <v>0.79694781628957234</v>
      </c>
      <c r="K2725">
        <f>INDEX(DEM_D8!AG$3:AG$14, MATCH($B2725,DEM_D8!$AC$3:$AC$14,0), 1)</f>
        <v>0.24863454443383887</v>
      </c>
      <c r="L2725">
        <f>INDEX(DEM_D8!AH$3:AH$14, MATCH($B2725,DEM_D8!$AC$3:$AC$14,0), 1)</f>
        <v>1.0538152610441767</v>
      </c>
      <c r="M2725">
        <f>INDEX(DEM_D8!AI$3:AI$14, MATCH($B2725,DEM_D8!$AC$3:$AC$14,0), 1)</f>
        <v>1.1526104417670682</v>
      </c>
      <c r="N2725">
        <f>INDEX(DEM_D8!AJ$3:AJ$14, MATCH($B2725,DEM_D8!$AC$3:$AC$14,0), 1)</f>
        <v>0.49397590361445781</v>
      </c>
    </row>
    <row r="2726" spans="1:14">
      <c r="A2726" s="35">
        <v>39239</v>
      </c>
      <c r="B2726">
        <f t="shared" si="42"/>
        <v>6</v>
      </c>
      <c r="C2726" s="38">
        <f>INDEX(S_FOLSM!Z$3:Z$14, MATCH($B2726,S_FOLSM!$X$3:$X$14,0), 1)</f>
        <v>0.30831726909162527</v>
      </c>
      <c r="D2726" s="38">
        <f>INDEX(S_FOLSM!AA$3:AA$14, MATCH($B2726,S_FOLSM!$X$3:$X$14,0), 1)</f>
        <v>10.923694779116465</v>
      </c>
      <c r="E2726" s="38">
        <f>INDEX(S_FOLSM!AB$3:AB$14, MATCH($B2726,S_FOLSM!$X$3:$X$14,0), 1)</f>
        <v>19.495582329317269</v>
      </c>
      <c r="F2726" s="38">
        <f>INDEX(S_FOLSM!AC$3:AC$14, MATCH($B2726,S_FOLSM!$X$3:$X$14,0), 1)</f>
        <v>31.844979919678718</v>
      </c>
      <c r="G2726" s="38">
        <f>INDEX(D_FOLSM_NP!$M$2:$M$13, MATCH($B2726,D_FOLSM_NP!$L$2:$L$13,0), 1)</f>
        <v>272.3903112892508</v>
      </c>
      <c r="H2726">
        <f>I_FOLSM!$F2715</f>
        <v>1582</v>
      </c>
      <c r="I2726">
        <f>INDEX(DEM_D8!AE$3:AE$14, MATCH($B2726,DEM_D8!$AC$3:$AC$14,0), 1)</f>
        <v>0.23052208835341365</v>
      </c>
      <c r="J2726">
        <f>INDEX(DEM_D8!AF$3:AF$14, MATCH($B2726,DEM_D8!$AC$3:$AC$14,0), 1)</f>
        <v>0.79694781628957234</v>
      </c>
      <c r="K2726">
        <f>INDEX(DEM_D8!AG$3:AG$14, MATCH($B2726,DEM_D8!$AC$3:$AC$14,0), 1)</f>
        <v>0.24863454443383887</v>
      </c>
      <c r="L2726">
        <f>INDEX(DEM_D8!AH$3:AH$14, MATCH($B2726,DEM_D8!$AC$3:$AC$14,0), 1)</f>
        <v>1.0538152610441767</v>
      </c>
      <c r="M2726">
        <f>INDEX(DEM_D8!AI$3:AI$14, MATCH($B2726,DEM_D8!$AC$3:$AC$14,0), 1)</f>
        <v>1.1526104417670682</v>
      </c>
      <c r="N2726">
        <f>INDEX(DEM_D8!AJ$3:AJ$14, MATCH($B2726,DEM_D8!$AC$3:$AC$14,0), 1)</f>
        <v>0.49397590361445781</v>
      </c>
    </row>
    <row r="2727" spans="1:14">
      <c r="A2727" s="35">
        <v>39240</v>
      </c>
      <c r="B2727">
        <f t="shared" si="42"/>
        <v>6</v>
      </c>
      <c r="C2727" s="38">
        <f>INDEX(S_FOLSM!Z$3:Z$14, MATCH($B2727,S_FOLSM!$X$3:$X$14,0), 1)</f>
        <v>0.30831726909162527</v>
      </c>
      <c r="D2727" s="38">
        <f>INDEX(S_FOLSM!AA$3:AA$14, MATCH($B2727,S_FOLSM!$X$3:$X$14,0), 1)</f>
        <v>10.923694779116465</v>
      </c>
      <c r="E2727" s="38">
        <f>INDEX(S_FOLSM!AB$3:AB$14, MATCH($B2727,S_FOLSM!$X$3:$X$14,0), 1)</f>
        <v>19.495582329317269</v>
      </c>
      <c r="F2727" s="38">
        <f>INDEX(S_FOLSM!AC$3:AC$14, MATCH($B2727,S_FOLSM!$X$3:$X$14,0), 1)</f>
        <v>31.844979919678718</v>
      </c>
      <c r="G2727" s="38">
        <f>INDEX(D_FOLSM_NP!$M$2:$M$13, MATCH($B2727,D_FOLSM_NP!$L$2:$L$13,0), 1)</f>
        <v>272.3903112892508</v>
      </c>
      <c r="H2727">
        <f>I_FOLSM!$F2716</f>
        <v>1051</v>
      </c>
      <c r="I2727">
        <f>INDEX(DEM_D8!AE$3:AE$14, MATCH($B2727,DEM_D8!$AC$3:$AC$14,0), 1)</f>
        <v>0.23052208835341365</v>
      </c>
      <c r="J2727">
        <f>INDEX(DEM_D8!AF$3:AF$14, MATCH($B2727,DEM_D8!$AC$3:$AC$14,0), 1)</f>
        <v>0.79694781628957234</v>
      </c>
      <c r="K2727">
        <f>INDEX(DEM_D8!AG$3:AG$14, MATCH($B2727,DEM_D8!$AC$3:$AC$14,0), 1)</f>
        <v>0.24863454443383887</v>
      </c>
      <c r="L2727">
        <f>INDEX(DEM_D8!AH$3:AH$14, MATCH($B2727,DEM_D8!$AC$3:$AC$14,0), 1)</f>
        <v>1.0538152610441767</v>
      </c>
      <c r="M2727">
        <f>INDEX(DEM_D8!AI$3:AI$14, MATCH($B2727,DEM_D8!$AC$3:$AC$14,0), 1)</f>
        <v>1.1526104417670682</v>
      </c>
      <c r="N2727">
        <f>INDEX(DEM_D8!AJ$3:AJ$14, MATCH($B2727,DEM_D8!$AC$3:$AC$14,0), 1)</f>
        <v>0.49397590361445781</v>
      </c>
    </row>
    <row r="2728" spans="1:14">
      <c r="A2728" s="35">
        <v>39241</v>
      </c>
      <c r="B2728">
        <f t="shared" si="42"/>
        <v>6</v>
      </c>
      <c r="C2728" s="38">
        <f>INDEX(S_FOLSM!Z$3:Z$14, MATCH($B2728,S_FOLSM!$X$3:$X$14,0), 1)</f>
        <v>0.30831726909162527</v>
      </c>
      <c r="D2728" s="38">
        <f>INDEX(S_FOLSM!AA$3:AA$14, MATCH($B2728,S_FOLSM!$X$3:$X$14,0), 1)</f>
        <v>10.923694779116465</v>
      </c>
      <c r="E2728" s="38">
        <f>INDEX(S_FOLSM!AB$3:AB$14, MATCH($B2728,S_FOLSM!$X$3:$X$14,0), 1)</f>
        <v>19.495582329317269</v>
      </c>
      <c r="F2728" s="38">
        <f>INDEX(S_FOLSM!AC$3:AC$14, MATCH($B2728,S_FOLSM!$X$3:$X$14,0), 1)</f>
        <v>31.844979919678718</v>
      </c>
      <c r="G2728" s="38">
        <f>INDEX(D_FOLSM_NP!$M$2:$M$13, MATCH($B2728,D_FOLSM_NP!$L$2:$L$13,0), 1)</f>
        <v>272.3903112892508</v>
      </c>
      <c r="H2728">
        <f>I_FOLSM!$F2717</f>
        <v>1325</v>
      </c>
      <c r="I2728">
        <f>INDEX(DEM_D8!AE$3:AE$14, MATCH($B2728,DEM_D8!$AC$3:$AC$14,0), 1)</f>
        <v>0.23052208835341365</v>
      </c>
      <c r="J2728">
        <f>INDEX(DEM_D8!AF$3:AF$14, MATCH($B2728,DEM_D8!$AC$3:$AC$14,0), 1)</f>
        <v>0.79694781628957234</v>
      </c>
      <c r="K2728">
        <f>INDEX(DEM_D8!AG$3:AG$14, MATCH($B2728,DEM_D8!$AC$3:$AC$14,0), 1)</f>
        <v>0.24863454443383887</v>
      </c>
      <c r="L2728">
        <f>INDEX(DEM_D8!AH$3:AH$14, MATCH($B2728,DEM_D8!$AC$3:$AC$14,0), 1)</f>
        <v>1.0538152610441767</v>
      </c>
      <c r="M2728">
        <f>INDEX(DEM_D8!AI$3:AI$14, MATCH($B2728,DEM_D8!$AC$3:$AC$14,0), 1)</f>
        <v>1.1526104417670682</v>
      </c>
      <c r="N2728">
        <f>INDEX(DEM_D8!AJ$3:AJ$14, MATCH($B2728,DEM_D8!$AC$3:$AC$14,0), 1)</f>
        <v>0.49397590361445781</v>
      </c>
    </row>
    <row r="2729" spans="1:14">
      <c r="A2729" s="35">
        <v>39242</v>
      </c>
      <c r="B2729">
        <f t="shared" si="42"/>
        <v>6</v>
      </c>
      <c r="C2729" s="38">
        <f>INDEX(S_FOLSM!Z$3:Z$14, MATCH($B2729,S_FOLSM!$X$3:$X$14,0), 1)</f>
        <v>0.30831726909162527</v>
      </c>
      <c r="D2729" s="38">
        <f>INDEX(S_FOLSM!AA$3:AA$14, MATCH($B2729,S_FOLSM!$X$3:$X$14,0), 1)</f>
        <v>10.923694779116465</v>
      </c>
      <c r="E2729" s="38">
        <f>INDEX(S_FOLSM!AB$3:AB$14, MATCH($B2729,S_FOLSM!$X$3:$X$14,0), 1)</f>
        <v>19.495582329317269</v>
      </c>
      <c r="F2729" s="38">
        <f>INDEX(S_FOLSM!AC$3:AC$14, MATCH($B2729,S_FOLSM!$X$3:$X$14,0), 1)</f>
        <v>31.844979919678718</v>
      </c>
      <c r="G2729" s="38">
        <f>INDEX(D_FOLSM_NP!$M$2:$M$13, MATCH($B2729,D_FOLSM_NP!$L$2:$L$13,0), 1)</f>
        <v>272.3903112892508</v>
      </c>
      <c r="H2729">
        <f>I_FOLSM!$F2718</f>
        <v>1356</v>
      </c>
      <c r="I2729">
        <f>INDEX(DEM_D8!AE$3:AE$14, MATCH($B2729,DEM_D8!$AC$3:$AC$14,0), 1)</f>
        <v>0.23052208835341365</v>
      </c>
      <c r="J2729">
        <f>INDEX(DEM_D8!AF$3:AF$14, MATCH($B2729,DEM_D8!$AC$3:$AC$14,0), 1)</f>
        <v>0.79694781628957234</v>
      </c>
      <c r="K2729">
        <f>INDEX(DEM_D8!AG$3:AG$14, MATCH($B2729,DEM_D8!$AC$3:$AC$14,0), 1)</f>
        <v>0.24863454443383887</v>
      </c>
      <c r="L2729">
        <f>INDEX(DEM_D8!AH$3:AH$14, MATCH($B2729,DEM_D8!$AC$3:$AC$14,0), 1)</f>
        <v>1.0538152610441767</v>
      </c>
      <c r="M2729">
        <f>INDEX(DEM_D8!AI$3:AI$14, MATCH($B2729,DEM_D8!$AC$3:$AC$14,0), 1)</f>
        <v>1.1526104417670682</v>
      </c>
      <c r="N2729">
        <f>INDEX(DEM_D8!AJ$3:AJ$14, MATCH($B2729,DEM_D8!$AC$3:$AC$14,0), 1)</f>
        <v>0.49397590361445781</v>
      </c>
    </row>
    <row r="2730" spans="1:14">
      <c r="A2730" s="35">
        <v>39243</v>
      </c>
      <c r="B2730">
        <f t="shared" si="42"/>
        <v>6</v>
      </c>
      <c r="C2730" s="38">
        <f>INDEX(S_FOLSM!Z$3:Z$14, MATCH($B2730,S_FOLSM!$X$3:$X$14,0), 1)</f>
        <v>0.30831726909162527</v>
      </c>
      <c r="D2730" s="38">
        <f>INDEX(S_FOLSM!AA$3:AA$14, MATCH($B2730,S_FOLSM!$X$3:$X$14,0), 1)</f>
        <v>10.923694779116465</v>
      </c>
      <c r="E2730" s="38">
        <f>INDEX(S_FOLSM!AB$3:AB$14, MATCH($B2730,S_FOLSM!$X$3:$X$14,0), 1)</f>
        <v>19.495582329317269</v>
      </c>
      <c r="F2730" s="38">
        <f>INDEX(S_FOLSM!AC$3:AC$14, MATCH($B2730,S_FOLSM!$X$3:$X$14,0), 1)</f>
        <v>31.844979919678718</v>
      </c>
      <c r="G2730" s="38">
        <f>INDEX(D_FOLSM_NP!$M$2:$M$13, MATCH($B2730,D_FOLSM_NP!$L$2:$L$13,0), 1)</f>
        <v>272.3903112892508</v>
      </c>
      <c r="H2730">
        <f>I_FOLSM!$F2719</f>
        <v>1261</v>
      </c>
      <c r="I2730">
        <f>INDEX(DEM_D8!AE$3:AE$14, MATCH($B2730,DEM_D8!$AC$3:$AC$14,0), 1)</f>
        <v>0.23052208835341365</v>
      </c>
      <c r="J2730">
        <f>INDEX(DEM_D8!AF$3:AF$14, MATCH($B2730,DEM_D8!$AC$3:$AC$14,0), 1)</f>
        <v>0.79694781628957234</v>
      </c>
      <c r="K2730">
        <f>INDEX(DEM_D8!AG$3:AG$14, MATCH($B2730,DEM_D8!$AC$3:$AC$14,0), 1)</f>
        <v>0.24863454443383887</v>
      </c>
      <c r="L2730">
        <f>INDEX(DEM_D8!AH$3:AH$14, MATCH($B2730,DEM_D8!$AC$3:$AC$14,0), 1)</f>
        <v>1.0538152610441767</v>
      </c>
      <c r="M2730">
        <f>INDEX(DEM_D8!AI$3:AI$14, MATCH($B2730,DEM_D8!$AC$3:$AC$14,0), 1)</f>
        <v>1.1526104417670682</v>
      </c>
      <c r="N2730">
        <f>INDEX(DEM_D8!AJ$3:AJ$14, MATCH($B2730,DEM_D8!$AC$3:$AC$14,0), 1)</f>
        <v>0.49397590361445781</v>
      </c>
    </row>
    <row r="2731" spans="1:14">
      <c r="A2731" s="35">
        <v>39244</v>
      </c>
      <c r="B2731">
        <f t="shared" si="42"/>
        <v>6</v>
      </c>
      <c r="C2731" s="38">
        <f>INDEX(S_FOLSM!Z$3:Z$14, MATCH($B2731,S_FOLSM!$X$3:$X$14,0), 1)</f>
        <v>0.30831726909162527</v>
      </c>
      <c r="D2731" s="38">
        <f>INDEX(S_FOLSM!AA$3:AA$14, MATCH($B2731,S_FOLSM!$X$3:$X$14,0), 1)</f>
        <v>10.923694779116465</v>
      </c>
      <c r="E2731" s="38">
        <f>INDEX(S_FOLSM!AB$3:AB$14, MATCH($B2731,S_FOLSM!$X$3:$X$14,0), 1)</f>
        <v>19.495582329317269</v>
      </c>
      <c r="F2731" s="38">
        <f>INDEX(S_FOLSM!AC$3:AC$14, MATCH($B2731,S_FOLSM!$X$3:$X$14,0), 1)</f>
        <v>31.844979919678718</v>
      </c>
      <c r="G2731" s="38">
        <f>INDEX(D_FOLSM_NP!$M$2:$M$13, MATCH($B2731,D_FOLSM_NP!$L$2:$L$13,0), 1)</f>
        <v>272.3903112892508</v>
      </c>
      <c r="H2731">
        <f>I_FOLSM!$F2720</f>
        <v>1208</v>
      </c>
      <c r="I2731">
        <f>INDEX(DEM_D8!AE$3:AE$14, MATCH($B2731,DEM_D8!$AC$3:$AC$14,0), 1)</f>
        <v>0.23052208835341365</v>
      </c>
      <c r="J2731">
        <f>INDEX(DEM_D8!AF$3:AF$14, MATCH($B2731,DEM_D8!$AC$3:$AC$14,0), 1)</f>
        <v>0.79694781628957234</v>
      </c>
      <c r="K2731">
        <f>INDEX(DEM_D8!AG$3:AG$14, MATCH($B2731,DEM_D8!$AC$3:$AC$14,0), 1)</f>
        <v>0.24863454443383887</v>
      </c>
      <c r="L2731">
        <f>INDEX(DEM_D8!AH$3:AH$14, MATCH($B2731,DEM_D8!$AC$3:$AC$14,0), 1)</f>
        <v>1.0538152610441767</v>
      </c>
      <c r="M2731">
        <f>INDEX(DEM_D8!AI$3:AI$14, MATCH($B2731,DEM_D8!$AC$3:$AC$14,0), 1)</f>
        <v>1.1526104417670682</v>
      </c>
      <c r="N2731">
        <f>INDEX(DEM_D8!AJ$3:AJ$14, MATCH($B2731,DEM_D8!$AC$3:$AC$14,0), 1)</f>
        <v>0.49397590361445781</v>
      </c>
    </row>
    <row r="2732" spans="1:14">
      <c r="A2732" s="35">
        <v>39245</v>
      </c>
      <c r="B2732">
        <f t="shared" si="42"/>
        <v>6</v>
      </c>
      <c r="C2732" s="38">
        <f>INDEX(S_FOLSM!Z$3:Z$14, MATCH($B2732,S_FOLSM!$X$3:$X$14,0), 1)</f>
        <v>0.30831726909162527</v>
      </c>
      <c r="D2732" s="38">
        <f>INDEX(S_FOLSM!AA$3:AA$14, MATCH($B2732,S_FOLSM!$X$3:$X$14,0), 1)</f>
        <v>10.923694779116465</v>
      </c>
      <c r="E2732" s="38">
        <f>INDEX(S_FOLSM!AB$3:AB$14, MATCH($B2732,S_FOLSM!$X$3:$X$14,0), 1)</f>
        <v>19.495582329317269</v>
      </c>
      <c r="F2732" s="38">
        <f>INDEX(S_FOLSM!AC$3:AC$14, MATCH($B2732,S_FOLSM!$X$3:$X$14,0), 1)</f>
        <v>31.844979919678718</v>
      </c>
      <c r="G2732" s="38">
        <f>INDEX(D_FOLSM_NP!$M$2:$M$13, MATCH($B2732,D_FOLSM_NP!$L$2:$L$13,0), 1)</f>
        <v>272.3903112892508</v>
      </c>
      <c r="H2732">
        <f>I_FOLSM!$F2721</f>
        <v>1379</v>
      </c>
      <c r="I2732">
        <f>INDEX(DEM_D8!AE$3:AE$14, MATCH($B2732,DEM_D8!$AC$3:$AC$14,0), 1)</f>
        <v>0.23052208835341365</v>
      </c>
      <c r="J2732">
        <f>INDEX(DEM_D8!AF$3:AF$14, MATCH($B2732,DEM_D8!$AC$3:$AC$14,0), 1)</f>
        <v>0.79694781628957234</v>
      </c>
      <c r="K2732">
        <f>INDEX(DEM_D8!AG$3:AG$14, MATCH($B2732,DEM_D8!$AC$3:$AC$14,0), 1)</f>
        <v>0.24863454443383887</v>
      </c>
      <c r="L2732">
        <f>INDEX(DEM_D8!AH$3:AH$14, MATCH($B2732,DEM_D8!$AC$3:$AC$14,0), 1)</f>
        <v>1.0538152610441767</v>
      </c>
      <c r="M2732">
        <f>INDEX(DEM_D8!AI$3:AI$14, MATCH($B2732,DEM_D8!$AC$3:$AC$14,0), 1)</f>
        <v>1.1526104417670682</v>
      </c>
      <c r="N2732">
        <f>INDEX(DEM_D8!AJ$3:AJ$14, MATCH($B2732,DEM_D8!$AC$3:$AC$14,0), 1)</f>
        <v>0.49397590361445781</v>
      </c>
    </row>
    <row r="2733" spans="1:14">
      <c r="A2733" s="35">
        <v>39246</v>
      </c>
      <c r="B2733">
        <f t="shared" si="42"/>
        <v>6</v>
      </c>
      <c r="C2733" s="38">
        <f>INDEX(S_FOLSM!Z$3:Z$14, MATCH($B2733,S_FOLSM!$X$3:$X$14,0), 1)</f>
        <v>0.30831726909162527</v>
      </c>
      <c r="D2733" s="38">
        <f>INDEX(S_FOLSM!AA$3:AA$14, MATCH($B2733,S_FOLSM!$X$3:$X$14,0), 1)</f>
        <v>10.923694779116465</v>
      </c>
      <c r="E2733" s="38">
        <f>INDEX(S_FOLSM!AB$3:AB$14, MATCH($B2733,S_FOLSM!$X$3:$X$14,0), 1)</f>
        <v>19.495582329317269</v>
      </c>
      <c r="F2733" s="38">
        <f>INDEX(S_FOLSM!AC$3:AC$14, MATCH($B2733,S_FOLSM!$X$3:$X$14,0), 1)</f>
        <v>31.844979919678718</v>
      </c>
      <c r="G2733" s="38">
        <f>INDEX(D_FOLSM_NP!$M$2:$M$13, MATCH($B2733,D_FOLSM_NP!$L$2:$L$13,0), 1)</f>
        <v>272.3903112892508</v>
      </c>
      <c r="H2733">
        <f>I_FOLSM!$F2722</f>
        <v>1184</v>
      </c>
      <c r="I2733">
        <f>INDEX(DEM_D8!AE$3:AE$14, MATCH($B2733,DEM_D8!$AC$3:$AC$14,0), 1)</f>
        <v>0.23052208835341365</v>
      </c>
      <c r="J2733">
        <f>INDEX(DEM_D8!AF$3:AF$14, MATCH($B2733,DEM_D8!$AC$3:$AC$14,0), 1)</f>
        <v>0.79694781628957234</v>
      </c>
      <c r="K2733">
        <f>INDEX(DEM_D8!AG$3:AG$14, MATCH($B2733,DEM_D8!$AC$3:$AC$14,0), 1)</f>
        <v>0.24863454443383887</v>
      </c>
      <c r="L2733">
        <f>INDEX(DEM_D8!AH$3:AH$14, MATCH($B2733,DEM_D8!$AC$3:$AC$14,0), 1)</f>
        <v>1.0538152610441767</v>
      </c>
      <c r="M2733">
        <f>INDEX(DEM_D8!AI$3:AI$14, MATCH($B2733,DEM_D8!$AC$3:$AC$14,0), 1)</f>
        <v>1.1526104417670682</v>
      </c>
      <c r="N2733">
        <f>INDEX(DEM_D8!AJ$3:AJ$14, MATCH($B2733,DEM_D8!$AC$3:$AC$14,0), 1)</f>
        <v>0.49397590361445781</v>
      </c>
    </row>
    <row r="2734" spans="1:14">
      <c r="A2734" s="35">
        <v>39247</v>
      </c>
      <c r="B2734">
        <f t="shared" si="42"/>
        <v>6</v>
      </c>
      <c r="C2734" s="38">
        <f>INDEX(S_FOLSM!Z$3:Z$14, MATCH($B2734,S_FOLSM!$X$3:$X$14,0), 1)</f>
        <v>0.30831726909162527</v>
      </c>
      <c r="D2734" s="38">
        <f>INDEX(S_FOLSM!AA$3:AA$14, MATCH($B2734,S_FOLSM!$X$3:$X$14,0), 1)</f>
        <v>10.923694779116465</v>
      </c>
      <c r="E2734" s="38">
        <f>INDEX(S_FOLSM!AB$3:AB$14, MATCH($B2734,S_FOLSM!$X$3:$X$14,0), 1)</f>
        <v>19.495582329317269</v>
      </c>
      <c r="F2734" s="38">
        <f>INDEX(S_FOLSM!AC$3:AC$14, MATCH($B2734,S_FOLSM!$X$3:$X$14,0), 1)</f>
        <v>31.844979919678718</v>
      </c>
      <c r="G2734" s="38">
        <f>INDEX(D_FOLSM_NP!$M$2:$M$13, MATCH($B2734,D_FOLSM_NP!$L$2:$L$13,0), 1)</f>
        <v>272.3903112892508</v>
      </c>
      <c r="H2734">
        <f>I_FOLSM!$F2723</f>
        <v>1399</v>
      </c>
      <c r="I2734">
        <f>INDEX(DEM_D8!AE$3:AE$14, MATCH($B2734,DEM_D8!$AC$3:$AC$14,0), 1)</f>
        <v>0.23052208835341365</v>
      </c>
      <c r="J2734">
        <f>INDEX(DEM_D8!AF$3:AF$14, MATCH($B2734,DEM_D8!$AC$3:$AC$14,0), 1)</f>
        <v>0.79694781628957234</v>
      </c>
      <c r="K2734">
        <f>INDEX(DEM_D8!AG$3:AG$14, MATCH($B2734,DEM_D8!$AC$3:$AC$14,0), 1)</f>
        <v>0.24863454443383887</v>
      </c>
      <c r="L2734">
        <f>INDEX(DEM_D8!AH$3:AH$14, MATCH($B2734,DEM_D8!$AC$3:$AC$14,0), 1)</f>
        <v>1.0538152610441767</v>
      </c>
      <c r="M2734">
        <f>INDEX(DEM_D8!AI$3:AI$14, MATCH($B2734,DEM_D8!$AC$3:$AC$14,0), 1)</f>
        <v>1.1526104417670682</v>
      </c>
      <c r="N2734">
        <f>INDEX(DEM_D8!AJ$3:AJ$14, MATCH($B2734,DEM_D8!$AC$3:$AC$14,0), 1)</f>
        <v>0.49397590361445781</v>
      </c>
    </row>
    <row r="2735" spans="1:14">
      <c r="A2735" s="35">
        <v>39248</v>
      </c>
      <c r="B2735">
        <f t="shared" si="42"/>
        <v>6</v>
      </c>
      <c r="C2735" s="38">
        <f>INDEX(S_FOLSM!Z$3:Z$14, MATCH($B2735,S_FOLSM!$X$3:$X$14,0), 1)</f>
        <v>0.30831726909162527</v>
      </c>
      <c r="D2735" s="38">
        <f>INDEX(S_FOLSM!AA$3:AA$14, MATCH($B2735,S_FOLSM!$X$3:$X$14,0), 1)</f>
        <v>10.923694779116465</v>
      </c>
      <c r="E2735" s="38">
        <f>INDEX(S_FOLSM!AB$3:AB$14, MATCH($B2735,S_FOLSM!$X$3:$X$14,0), 1)</f>
        <v>19.495582329317269</v>
      </c>
      <c r="F2735" s="38">
        <f>INDEX(S_FOLSM!AC$3:AC$14, MATCH($B2735,S_FOLSM!$X$3:$X$14,0), 1)</f>
        <v>31.844979919678718</v>
      </c>
      <c r="G2735" s="38">
        <f>INDEX(D_FOLSM_NP!$M$2:$M$13, MATCH($B2735,D_FOLSM_NP!$L$2:$L$13,0), 1)</f>
        <v>272.3903112892508</v>
      </c>
      <c r="H2735">
        <f>I_FOLSM!$F2724</f>
        <v>1435</v>
      </c>
      <c r="I2735">
        <f>INDEX(DEM_D8!AE$3:AE$14, MATCH($B2735,DEM_D8!$AC$3:$AC$14,0), 1)</f>
        <v>0.23052208835341365</v>
      </c>
      <c r="J2735">
        <f>INDEX(DEM_D8!AF$3:AF$14, MATCH($B2735,DEM_D8!$AC$3:$AC$14,0), 1)</f>
        <v>0.79694781628957234</v>
      </c>
      <c r="K2735">
        <f>INDEX(DEM_D8!AG$3:AG$14, MATCH($B2735,DEM_D8!$AC$3:$AC$14,0), 1)</f>
        <v>0.24863454443383887</v>
      </c>
      <c r="L2735">
        <f>INDEX(DEM_D8!AH$3:AH$14, MATCH($B2735,DEM_D8!$AC$3:$AC$14,0), 1)</f>
        <v>1.0538152610441767</v>
      </c>
      <c r="M2735">
        <f>INDEX(DEM_D8!AI$3:AI$14, MATCH($B2735,DEM_D8!$AC$3:$AC$14,0), 1)</f>
        <v>1.1526104417670682</v>
      </c>
      <c r="N2735">
        <f>INDEX(DEM_D8!AJ$3:AJ$14, MATCH($B2735,DEM_D8!$AC$3:$AC$14,0), 1)</f>
        <v>0.49397590361445781</v>
      </c>
    </row>
    <row r="2736" spans="1:14">
      <c r="A2736" s="35">
        <v>39249</v>
      </c>
      <c r="B2736">
        <f t="shared" si="42"/>
        <v>6</v>
      </c>
      <c r="C2736" s="38">
        <f>INDEX(S_FOLSM!Z$3:Z$14, MATCH($B2736,S_FOLSM!$X$3:$X$14,0), 1)</f>
        <v>0.30831726909162527</v>
      </c>
      <c r="D2736" s="38">
        <f>INDEX(S_FOLSM!AA$3:AA$14, MATCH($B2736,S_FOLSM!$X$3:$X$14,0), 1)</f>
        <v>10.923694779116465</v>
      </c>
      <c r="E2736" s="38">
        <f>INDEX(S_FOLSM!AB$3:AB$14, MATCH($B2736,S_FOLSM!$X$3:$X$14,0), 1)</f>
        <v>19.495582329317269</v>
      </c>
      <c r="F2736" s="38">
        <f>INDEX(S_FOLSM!AC$3:AC$14, MATCH($B2736,S_FOLSM!$X$3:$X$14,0), 1)</f>
        <v>31.844979919678718</v>
      </c>
      <c r="G2736" s="38">
        <f>INDEX(D_FOLSM_NP!$M$2:$M$13, MATCH($B2736,D_FOLSM_NP!$L$2:$L$13,0), 1)</f>
        <v>272.3903112892508</v>
      </c>
      <c r="H2736">
        <f>I_FOLSM!$F2725</f>
        <v>1485</v>
      </c>
      <c r="I2736">
        <f>INDEX(DEM_D8!AE$3:AE$14, MATCH($B2736,DEM_D8!$AC$3:$AC$14,0), 1)</f>
        <v>0.23052208835341365</v>
      </c>
      <c r="J2736">
        <f>INDEX(DEM_D8!AF$3:AF$14, MATCH($B2736,DEM_D8!$AC$3:$AC$14,0), 1)</f>
        <v>0.79694781628957234</v>
      </c>
      <c r="K2736">
        <f>INDEX(DEM_D8!AG$3:AG$14, MATCH($B2736,DEM_D8!$AC$3:$AC$14,0), 1)</f>
        <v>0.24863454443383887</v>
      </c>
      <c r="L2736">
        <f>INDEX(DEM_D8!AH$3:AH$14, MATCH($B2736,DEM_D8!$AC$3:$AC$14,0), 1)</f>
        <v>1.0538152610441767</v>
      </c>
      <c r="M2736">
        <f>INDEX(DEM_D8!AI$3:AI$14, MATCH($B2736,DEM_D8!$AC$3:$AC$14,0), 1)</f>
        <v>1.1526104417670682</v>
      </c>
      <c r="N2736">
        <f>INDEX(DEM_D8!AJ$3:AJ$14, MATCH($B2736,DEM_D8!$AC$3:$AC$14,0), 1)</f>
        <v>0.49397590361445781</v>
      </c>
    </row>
    <row r="2737" spans="1:14">
      <c r="A2737" s="35">
        <v>39250</v>
      </c>
      <c r="B2737">
        <f t="shared" si="42"/>
        <v>6</v>
      </c>
      <c r="C2737" s="38">
        <f>INDEX(S_FOLSM!Z$3:Z$14, MATCH($B2737,S_FOLSM!$X$3:$X$14,0), 1)</f>
        <v>0.30831726909162527</v>
      </c>
      <c r="D2737" s="38">
        <f>INDEX(S_FOLSM!AA$3:AA$14, MATCH($B2737,S_FOLSM!$X$3:$X$14,0), 1)</f>
        <v>10.923694779116465</v>
      </c>
      <c r="E2737" s="38">
        <f>INDEX(S_FOLSM!AB$3:AB$14, MATCH($B2737,S_FOLSM!$X$3:$X$14,0), 1)</f>
        <v>19.495582329317269</v>
      </c>
      <c r="F2737" s="38">
        <f>INDEX(S_FOLSM!AC$3:AC$14, MATCH($B2737,S_FOLSM!$X$3:$X$14,0), 1)</f>
        <v>31.844979919678718</v>
      </c>
      <c r="G2737" s="38">
        <f>INDEX(D_FOLSM_NP!$M$2:$M$13, MATCH($B2737,D_FOLSM_NP!$L$2:$L$13,0), 1)</f>
        <v>272.3903112892508</v>
      </c>
      <c r="H2737">
        <f>I_FOLSM!$F2726</f>
        <v>1271</v>
      </c>
      <c r="I2737">
        <f>INDEX(DEM_D8!AE$3:AE$14, MATCH($B2737,DEM_D8!$AC$3:$AC$14,0), 1)</f>
        <v>0.23052208835341365</v>
      </c>
      <c r="J2737">
        <f>INDEX(DEM_D8!AF$3:AF$14, MATCH($B2737,DEM_D8!$AC$3:$AC$14,0), 1)</f>
        <v>0.79694781628957234</v>
      </c>
      <c r="K2737">
        <f>INDEX(DEM_D8!AG$3:AG$14, MATCH($B2737,DEM_D8!$AC$3:$AC$14,0), 1)</f>
        <v>0.24863454443383887</v>
      </c>
      <c r="L2737">
        <f>INDEX(DEM_D8!AH$3:AH$14, MATCH($B2737,DEM_D8!$AC$3:$AC$14,0), 1)</f>
        <v>1.0538152610441767</v>
      </c>
      <c r="M2737">
        <f>INDEX(DEM_D8!AI$3:AI$14, MATCH($B2737,DEM_D8!$AC$3:$AC$14,0), 1)</f>
        <v>1.1526104417670682</v>
      </c>
      <c r="N2737">
        <f>INDEX(DEM_D8!AJ$3:AJ$14, MATCH($B2737,DEM_D8!$AC$3:$AC$14,0), 1)</f>
        <v>0.49397590361445781</v>
      </c>
    </row>
    <row r="2738" spans="1:14">
      <c r="A2738" s="35">
        <v>39251</v>
      </c>
      <c r="B2738">
        <f t="shared" si="42"/>
        <v>6</v>
      </c>
      <c r="C2738" s="38">
        <f>INDEX(S_FOLSM!Z$3:Z$14, MATCH($B2738,S_FOLSM!$X$3:$X$14,0), 1)</f>
        <v>0.30831726909162527</v>
      </c>
      <c r="D2738" s="38">
        <f>INDEX(S_FOLSM!AA$3:AA$14, MATCH($B2738,S_FOLSM!$X$3:$X$14,0), 1)</f>
        <v>10.923694779116465</v>
      </c>
      <c r="E2738" s="38">
        <f>INDEX(S_FOLSM!AB$3:AB$14, MATCH($B2738,S_FOLSM!$X$3:$X$14,0), 1)</f>
        <v>19.495582329317269</v>
      </c>
      <c r="F2738" s="38">
        <f>INDEX(S_FOLSM!AC$3:AC$14, MATCH($B2738,S_FOLSM!$X$3:$X$14,0), 1)</f>
        <v>31.844979919678718</v>
      </c>
      <c r="G2738" s="38">
        <f>INDEX(D_FOLSM_NP!$M$2:$M$13, MATCH($B2738,D_FOLSM_NP!$L$2:$L$13,0), 1)</f>
        <v>272.3903112892508</v>
      </c>
      <c r="H2738">
        <f>I_FOLSM!$F2727</f>
        <v>1039</v>
      </c>
      <c r="I2738">
        <f>INDEX(DEM_D8!AE$3:AE$14, MATCH($B2738,DEM_D8!$AC$3:$AC$14,0), 1)</f>
        <v>0.23052208835341365</v>
      </c>
      <c r="J2738">
        <f>INDEX(DEM_D8!AF$3:AF$14, MATCH($B2738,DEM_D8!$AC$3:$AC$14,0), 1)</f>
        <v>0.79694781628957234</v>
      </c>
      <c r="K2738">
        <f>INDEX(DEM_D8!AG$3:AG$14, MATCH($B2738,DEM_D8!$AC$3:$AC$14,0), 1)</f>
        <v>0.24863454443383887</v>
      </c>
      <c r="L2738">
        <f>INDEX(DEM_D8!AH$3:AH$14, MATCH($B2738,DEM_D8!$AC$3:$AC$14,0), 1)</f>
        <v>1.0538152610441767</v>
      </c>
      <c r="M2738">
        <f>INDEX(DEM_D8!AI$3:AI$14, MATCH($B2738,DEM_D8!$AC$3:$AC$14,0), 1)</f>
        <v>1.1526104417670682</v>
      </c>
      <c r="N2738">
        <f>INDEX(DEM_D8!AJ$3:AJ$14, MATCH($B2738,DEM_D8!$AC$3:$AC$14,0), 1)</f>
        <v>0.49397590361445781</v>
      </c>
    </row>
    <row r="2739" spans="1:14">
      <c r="A2739" s="35">
        <v>39252</v>
      </c>
      <c r="B2739">
        <f t="shared" si="42"/>
        <v>6</v>
      </c>
      <c r="C2739" s="38">
        <f>INDEX(S_FOLSM!Z$3:Z$14, MATCH($B2739,S_FOLSM!$X$3:$X$14,0), 1)</f>
        <v>0.30831726909162527</v>
      </c>
      <c r="D2739" s="38">
        <f>INDEX(S_FOLSM!AA$3:AA$14, MATCH($B2739,S_FOLSM!$X$3:$X$14,0), 1)</f>
        <v>10.923694779116465</v>
      </c>
      <c r="E2739" s="38">
        <f>INDEX(S_FOLSM!AB$3:AB$14, MATCH($B2739,S_FOLSM!$X$3:$X$14,0), 1)</f>
        <v>19.495582329317269</v>
      </c>
      <c r="F2739" s="38">
        <f>INDEX(S_FOLSM!AC$3:AC$14, MATCH($B2739,S_FOLSM!$X$3:$X$14,0), 1)</f>
        <v>31.844979919678718</v>
      </c>
      <c r="G2739" s="38">
        <f>INDEX(D_FOLSM_NP!$M$2:$M$13, MATCH($B2739,D_FOLSM_NP!$L$2:$L$13,0), 1)</f>
        <v>272.3903112892508</v>
      </c>
      <c r="H2739">
        <f>I_FOLSM!$F2728</f>
        <v>1081</v>
      </c>
      <c r="I2739">
        <f>INDEX(DEM_D8!AE$3:AE$14, MATCH($B2739,DEM_D8!$AC$3:$AC$14,0), 1)</f>
        <v>0.23052208835341365</v>
      </c>
      <c r="J2739">
        <f>INDEX(DEM_D8!AF$3:AF$14, MATCH($B2739,DEM_D8!$AC$3:$AC$14,0), 1)</f>
        <v>0.79694781628957234</v>
      </c>
      <c r="K2739">
        <f>INDEX(DEM_D8!AG$3:AG$14, MATCH($B2739,DEM_D8!$AC$3:$AC$14,0), 1)</f>
        <v>0.24863454443383887</v>
      </c>
      <c r="L2739">
        <f>INDEX(DEM_D8!AH$3:AH$14, MATCH($B2739,DEM_D8!$AC$3:$AC$14,0), 1)</f>
        <v>1.0538152610441767</v>
      </c>
      <c r="M2739">
        <f>INDEX(DEM_D8!AI$3:AI$14, MATCH($B2739,DEM_D8!$AC$3:$AC$14,0), 1)</f>
        <v>1.1526104417670682</v>
      </c>
      <c r="N2739">
        <f>INDEX(DEM_D8!AJ$3:AJ$14, MATCH($B2739,DEM_D8!$AC$3:$AC$14,0), 1)</f>
        <v>0.49397590361445781</v>
      </c>
    </row>
    <row r="2740" spans="1:14">
      <c r="A2740" s="35">
        <v>39253</v>
      </c>
      <c r="B2740">
        <f t="shared" si="42"/>
        <v>6</v>
      </c>
      <c r="C2740" s="38">
        <f>INDEX(S_FOLSM!Z$3:Z$14, MATCH($B2740,S_FOLSM!$X$3:$X$14,0), 1)</f>
        <v>0.30831726909162527</v>
      </c>
      <c r="D2740" s="38">
        <f>INDEX(S_FOLSM!AA$3:AA$14, MATCH($B2740,S_FOLSM!$X$3:$X$14,0), 1)</f>
        <v>10.923694779116465</v>
      </c>
      <c r="E2740" s="38">
        <f>INDEX(S_FOLSM!AB$3:AB$14, MATCH($B2740,S_FOLSM!$X$3:$X$14,0), 1)</f>
        <v>19.495582329317269</v>
      </c>
      <c r="F2740" s="38">
        <f>INDEX(S_FOLSM!AC$3:AC$14, MATCH($B2740,S_FOLSM!$X$3:$X$14,0), 1)</f>
        <v>31.844979919678718</v>
      </c>
      <c r="G2740" s="38">
        <f>INDEX(D_FOLSM_NP!$M$2:$M$13, MATCH($B2740,D_FOLSM_NP!$L$2:$L$13,0), 1)</f>
        <v>272.3903112892508</v>
      </c>
      <c r="H2740">
        <f>I_FOLSM!$F2729</f>
        <v>911</v>
      </c>
      <c r="I2740">
        <f>INDEX(DEM_D8!AE$3:AE$14, MATCH($B2740,DEM_D8!$AC$3:$AC$14,0), 1)</f>
        <v>0.23052208835341365</v>
      </c>
      <c r="J2740">
        <f>INDEX(DEM_D8!AF$3:AF$14, MATCH($B2740,DEM_D8!$AC$3:$AC$14,0), 1)</f>
        <v>0.79694781628957234</v>
      </c>
      <c r="K2740">
        <f>INDEX(DEM_D8!AG$3:AG$14, MATCH($B2740,DEM_D8!$AC$3:$AC$14,0), 1)</f>
        <v>0.24863454443383887</v>
      </c>
      <c r="L2740">
        <f>INDEX(DEM_D8!AH$3:AH$14, MATCH($B2740,DEM_D8!$AC$3:$AC$14,0), 1)</f>
        <v>1.0538152610441767</v>
      </c>
      <c r="M2740">
        <f>INDEX(DEM_D8!AI$3:AI$14, MATCH($B2740,DEM_D8!$AC$3:$AC$14,0), 1)</f>
        <v>1.1526104417670682</v>
      </c>
      <c r="N2740">
        <f>INDEX(DEM_D8!AJ$3:AJ$14, MATCH($B2740,DEM_D8!$AC$3:$AC$14,0), 1)</f>
        <v>0.49397590361445781</v>
      </c>
    </row>
    <row r="2741" spans="1:14">
      <c r="A2741" s="35">
        <v>39254</v>
      </c>
      <c r="B2741">
        <f t="shared" si="42"/>
        <v>6</v>
      </c>
      <c r="C2741" s="38">
        <f>INDEX(S_FOLSM!Z$3:Z$14, MATCH($B2741,S_FOLSM!$X$3:$X$14,0), 1)</f>
        <v>0.30831726909162527</v>
      </c>
      <c r="D2741" s="38">
        <f>INDEX(S_FOLSM!AA$3:AA$14, MATCH($B2741,S_FOLSM!$X$3:$X$14,0), 1)</f>
        <v>10.923694779116465</v>
      </c>
      <c r="E2741" s="38">
        <f>INDEX(S_FOLSM!AB$3:AB$14, MATCH($B2741,S_FOLSM!$X$3:$X$14,0), 1)</f>
        <v>19.495582329317269</v>
      </c>
      <c r="F2741" s="38">
        <f>INDEX(S_FOLSM!AC$3:AC$14, MATCH($B2741,S_FOLSM!$X$3:$X$14,0), 1)</f>
        <v>31.844979919678718</v>
      </c>
      <c r="G2741" s="38">
        <f>INDEX(D_FOLSM_NP!$M$2:$M$13, MATCH($B2741,D_FOLSM_NP!$L$2:$L$13,0), 1)</f>
        <v>272.3903112892508</v>
      </c>
      <c r="H2741">
        <f>I_FOLSM!$F2730</f>
        <v>966</v>
      </c>
      <c r="I2741">
        <f>INDEX(DEM_D8!AE$3:AE$14, MATCH($B2741,DEM_D8!$AC$3:$AC$14,0), 1)</f>
        <v>0.23052208835341365</v>
      </c>
      <c r="J2741">
        <f>INDEX(DEM_D8!AF$3:AF$14, MATCH($B2741,DEM_D8!$AC$3:$AC$14,0), 1)</f>
        <v>0.79694781628957234</v>
      </c>
      <c r="K2741">
        <f>INDEX(DEM_D8!AG$3:AG$14, MATCH($B2741,DEM_D8!$AC$3:$AC$14,0), 1)</f>
        <v>0.24863454443383887</v>
      </c>
      <c r="L2741">
        <f>INDEX(DEM_D8!AH$3:AH$14, MATCH($B2741,DEM_D8!$AC$3:$AC$14,0), 1)</f>
        <v>1.0538152610441767</v>
      </c>
      <c r="M2741">
        <f>INDEX(DEM_D8!AI$3:AI$14, MATCH($B2741,DEM_D8!$AC$3:$AC$14,0), 1)</f>
        <v>1.1526104417670682</v>
      </c>
      <c r="N2741">
        <f>INDEX(DEM_D8!AJ$3:AJ$14, MATCH($B2741,DEM_D8!$AC$3:$AC$14,0), 1)</f>
        <v>0.49397590361445781</v>
      </c>
    </row>
    <row r="2742" spans="1:14">
      <c r="A2742" s="35">
        <v>39255</v>
      </c>
      <c r="B2742">
        <f t="shared" si="42"/>
        <v>6</v>
      </c>
      <c r="C2742" s="38">
        <f>INDEX(S_FOLSM!Z$3:Z$14, MATCH($B2742,S_FOLSM!$X$3:$X$14,0), 1)</f>
        <v>0.30831726909162527</v>
      </c>
      <c r="D2742" s="38">
        <f>INDEX(S_FOLSM!AA$3:AA$14, MATCH($B2742,S_FOLSM!$X$3:$X$14,0), 1)</f>
        <v>10.923694779116465</v>
      </c>
      <c r="E2742" s="38">
        <f>INDEX(S_FOLSM!AB$3:AB$14, MATCH($B2742,S_FOLSM!$X$3:$X$14,0), 1)</f>
        <v>19.495582329317269</v>
      </c>
      <c r="F2742" s="38">
        <f>INDEX(S_FOLSM!AC$3:AC$14, MATCH($B2742,S_FOLSM!$X$3:$X$14,0), 1)</f>
        <v>31.844979919678718</v>
      </c>
      <c r="G2742" s="38">
        <f>INDEX(D_FOLSM_NP!$M$2:$M$13, MATCH($B2742,D_FOLSM_NP!$L$2:$L$13,0), 1)</f>
        <v>272.3903112892508</v>
      </c>
      <c r="H2742">
        <f>I_FOLSM!$F2731</f>
        <v>1044</v>
      </c>
      <c r="I2742">
        <f>INDEX(DEM_D8!AE$3:AE$14, MATCH($B2742,DEM_D8!$AC$3:$AC$14,0), 1)</f>
        <v>0.23052208835341365</v>
      </c>
      <c r="J2742">
        <f>INDEX(DEM_D8!AF$3:AF$14, MATCH($B2742,DEM_D8!$AC$3:$AC$14,0), 1)</f>
        <v>0.79694781628957234</v>
      </c>
      <c r="K2742">
        <f>INDEX(DEM_D8!AG$3:AG$14, MATCH($B2742,DEM_D8!$AC$3:$AC$14,0), 1)</f>
        <v>0.24863454443383887</v>
      </c>
      <c r="L2742">
        <f>INDEX(DEM_D8!AH$3:AH$14, MATCH($B2742,DEM_D8!$AC$3:$AC$14,0), 1)</f>
        <v>1.0538152610441767</v>
      </c>
      <c r="M2742">
        <f>INDEX(DEM_D8!AI$3:AI$14, MATCH($B2742,DEM_D8!$AC$3:$AC$14,0), 1)</f>
        <v>1.1526104417670682</v>
      </c>
      <c r="N2742">
        <f>INDEX(DEM_D8!AJ$3:AJ$14, MATCH($B2742,DEM_D8!$AC$3:$AC$14,0), 1)</f>
        <v>0.49397590361445781</v>
      </c>
    </row>
    <row r="2743" spans="1:14">
      <c r="A2743" s="35">
        <v>39256</v>
      </c>
      <c r="B2743">
        <f t="shared" si="42"/>
        <v>6</v>
      </c>
      <c r="C2743" s="38">
        <f>INDEX(S_FOLSM!Z$3:Z$14, MATCH($B2743,S_FOLSM!$X$3:$X$14,0), 1)</f>
        <v>0.30831726909162527</v>
      </c>
      <c r="D2743" s="38">
        <f>INDEX(S_FOLSM!AA$3:AA$14, MATCH($B2743,S_FOLSM!$X$3:$X$14,0), 1)</f>
        <v>10.923694779116465</v>
      </c>
      <c r="E2743" s="38">
        <f>INDEX(S_FOLSM!AB$3:AB$14, MATCH($B2743,S_FOLSM!$X$3:$X$14,0), 1)</f>
        <v>19.495582329317269</v>
      </c>
      <c r="F2743" s="38">
        <f>INDEX(S_FOLSM!AC$3:AC$14, MATCH($B2743,S_FOLSM!$X$3:$X$14,0), 1)</f>
        <v>31.844979919678718</v>
      </c>
      <c r="G2743" s="38">
        <f>INDEX(D_FOLSM_NP!$M$2:$M$13, MATCH($B2743,D_FOLSM_NP!$L$2:$L$13,0), 1)</f>
        <v>272.3903112892508</v>
      </c>
      <c r="H2743">
        <f>I_FOLSM!$F2732</f>
        <v>1238</v>
      </c>
      <c r="I2743">
        <f>INDEX(DEM_D8!AE$3:AE$14, MATCH($B2743,DEM_D8!$AC$3:$AC$14,0), 1)</f>
        <v>0.23052208835341365</v>
      </c>
      <c r="J2743">
        <f>INDEX(DEM_D8!AF$3:AF$14, MATCH($B2743,DEM_D8!$AC$3:$AC$14,0), 1)</f>
        <v>0.79694781628957234</v>
      </c>
      <c r="K2743">
        <f>INDEX(DEM_D8!AG$3:AG$14, MATCH($B2743,DEM_D8!$AC$3:$AC$14,0), 1)</f>
        <v>0.24863454443383887</v>
      </c>
      <c r="L2743">
        <f>INDEX(DEM_D8!AH$3:AH$14, MATCH($B2743,DEM_D8!$AC$3:$AC$14,0), 1)</f>
        <v>1.0538152610441767</v>
      </c>
      <c r="M2743">
        <f>INDEX(DEM_D8!AI$3:AI$14, MATCH($B2743,DEM_D8!$AC$3:$AC$14,0), 1)</f>
        <v>1.1526104417670682</v>
      </c>
      <c r="N2743">
        <f>INDEX(DEM_D8!AJ$3:AJ$14, MATCH($B2743,DEM_D8!$AC$3:$AC$14,0), 1)</f>
        <v>0.49397590361445781</v>
      </c>
    </row>
    <row r="2744" spans="1:14">
      <c r="A2744" s="35">
        <v>39257</v>
      </c>
      <c r="B2744">
        <f t="shared" si="42"/>
        <v>6</v>
      </c>
      <c r="C2744" s="38">
        <f>INDEX(S_FOLSM!Z$3:Z$14, MATCH($B2744,S_FOLSM!$X$3:$X$14,0), 1)</f>
        <v>0.30831726909162527</v>
      </c>
      <c r="D2744" s="38">
        <f>INDEX(S_FOLSM!AA$3:AA$14, MATCH($B2744,S_FOLSM!$X$3:$X$14,0), 1)</f>
        <v>10.923694779116465</v>
      </c>
      <c r="E2744" s="38">
        <f>INDEX(S_FOLSM!AB$3:AB$14, MATCH($B2744,S_FOLSM!$X$3:$X$14,0), 1)</f>
        <v>19.495582329317269</v>
      </c>
      <c r="F2744" s="38">
        <f>INDEX(S_FOLSM!AC$3:AC$14, MATCH($B2744,S_FOLSM!$X$3:$X$14,0), 1)</f>
        <v>31.844979919678718</v>
      </c>
      <c r="G2744" s="38">
        <f>INDEX(D_FOLSM_NP!$M$2:$M$13, MATCH($B2744,D_FOLSM_NP!$L$2:$L$13,0), 1)</f>
        <v>272.3903112892508</v>
      </c>
      <c r="H2744">
        <f>I_FOLSM!$F2733</f>
        <v>1204</v>
      </c>
      <c r="I2744">
        <f>INDEX(DEM_D8!AE$3:AE$14, MATCH($B2744,DEM_D8!$AC$3:$AC$14,0), 1)</f>
        <v>0.23052208835341365</v>
      </c>
      <c r="J2744">
        <f>INDEX(DEM_D8!AF$3:AF$14, MATCH($B2744,DEM_D8!$AC$3:$AC$14,0), 1)</f>
        <v>0.79694781628957234</v>
      </c>
      <c r="K2744">
        <f>INDEX(DEM_D8!AG$3:AG$14, MATCH($B2744,DEM_D8!$AC$3:$AC$14,0), 1)</f>
        <v>0.24863454443383887</v>
      </c>
      <c r="L2744">
        <f>INDEX(DEM_D8!AH$3:AH$14, MATCH($B2744,DEM_D8!$AC$3:$AC$14,0), 1)</f>
        <v>1.0538152610441767</v>
      </c>
      <c r="M2744">
        <f>INDEX(DEM_D8!AI$3:AI$14, MATCH($B2744,DEM_D8!$AC$3:$AC$14,0), 1)</f>
        <v>1.1526104417670682</v>
      </c>
      <c r="N2744">
        <f>INDEX(DEM_D8!AJ$3:AJ$14, MATCH($B2744,DEM_D8!$AC$3:$AC$14,0), 1)</f>
        <v>0.49397590361445781</v>
      </c>
    </row>
    <row r="2745" spans="1:14">
      <c r="A2745" s="35">
        <v>39258</v>
      </c>
      <c r="B2745">
        <f t="shared" si="42"/>
        <v>6</v>
      </c>
      <c r="C2745" s="38">
        <f>INDEX(S_FOLSM!Z$3:Z$14, MATCH($B2745,S_FOLSM!$X$3:$X$14,0), 1)</f>
        <v>0.30831726909162527</v>
      </c>
      <c r="D2745" s="38">
        <f>INDEX(S_FOLSM!AA$3:AA$14, MATCH($B2745,S_FOLSM!$X$3:$X$14,0), 1)</f>
        <v>10.923694779116465</v>
      </c>
      <c r="E2745" s="38">
        <f>INDEX(S_FOLSM!AB$3:AB$14, MATCH($B2745,S_FOLSM!$X$3:$X$14,0), 1)</f>
        <v>19.495582329317269</v>
      </c>
      <c r="F2745" s="38">
        <f>INDEX(S_FOLSM!AC$3:AC$14, MATCH($B2745,S_FOLSM!$X$3:$X$14,0), 1)</f>
        <v>31.844979919678718</v>
      </c>
      <c r="G2745" s="38">
        <f>INDEX(D_FOLSM_NP!$M$2:$M$13, MATCH($B2745,D_FOLSM_NP!$L$2:$L$13,0), 1)</f>
        <v>272.3903112892508</v>
      </c>
      <c r="H2745">
        <f>I_FOLSM!$F2734</f>
        <v>990</v>
      </c>
      <c r="I2745">
        <f>INDEX(DEM_D8!AE$3:AE$14, MATCH($B2745,DEM_D8!$AC$3:$AC$14,0), 1)</f>
        <v>0.23052208835341365</v>
      </c>
      <c r="J2745">
        <f>INDEX(DEM_D8!AF$3:AF$14, MATCH($B2745,DEM_D8!$AC$3:$AC$14,0), 1)</f>
        <v>0.79694781628957234</v>
      </c>
      <c r="K2745">
        <f>INDEX(DEM_D8!AG$3:AG$14, MATCH($B2745,DEM_D8!$AC$3:$AC$14,0), 1)</f>
        <v>0.24863454443383887</v>
      </c>
      <c r="L2745">
        <f>INDEX(DEM_D8!AH$3:AH$14, MATCH($B2745,DEM_D8!$AC$3:$AC$14,0), 1)</f>
        <v>1.0538152610441767</v>
      </c>
      <c r="M2745">
        <f>INDEX(DEM_D8!AI$3:AI$14, MATCH($B2745,DEM_D8!$AC$3:$AC$14,0), 1)</f>
        <v>1.1526104417670682</v>
      </c>
      <c r="N2745">
        <f>INDEX(DEM_D8!AJ$3:AJ$14, MATCH($B2745,DEM_D8!$AC$3:$AC$14,0), 1)</f>
        <v>0.49397590361445781</v>
      </c>
    </row>
    <row r="2746" spans="1:14">
      <c r="A2746" s="35">
        <v>39259</v>
      </c>
      <c r="B2746">
        <f t="shared" si="42"/>
        <v>6</v>
      </c>
      <c r="C2746" s="38">
        <f>INDEX(S_FOLSM!Z$3:Z$14, MATCH($B2746,S_FOLSM!$X$3:$X$14,0), 1)</f>
        <v>0.30831726909162527</v>
      </c>
      <c r="D2746" s="38">
        <f>INDEX(S_FOLSM!AA$3:AA$14, MATCH($B2746,S_FOLSM!$X$3:$X$14,0), 1)</f>
        <v>10.923694779116465</v>
      </c>
      <c r="E2746" s="38">
        <f>INDEX(S_FOLSM!AB$3:AB$14, MATCH($B2746,S_FOLSM!$X$3:$X$14,0), 1)</f>
        <v>19.495582329317269</v>
      </c>
      <c r="F2746" s="38">
        <f>INDEX(S_FOLSM!AC$3:AC$14, MATCH($B2746,S_FOLSM!$X$3:$X$14,0), 1)</f>
        <v>31.844979919678718</v>
      </c>
      <c r="G2746" s="38">
        <f>INDEX(D_FOLSM_NP!$M$2:$M$13, MATCH($B2746,D_FOLSM_NP!$L$2:$L$13,0), 1)</f>
        <v>272.3903112892508</v>
      </c>
      <c r="H2746">
        <f>I_FOLSM!$F2735</f>
        <v>1095</v>
      </c>
      <c r="I2746">
        <f>INDEX(DEM_D8!AE$3:AE$14, MATCH($B2746,DEM_D8!$AC$3:$AC$14,0), 1)</f>
        <v>0.23052208835341365</v>
      </c>
      <c r="J2746">
        <f>INDEX(DEM_D8!AF$3:AF$14, MATCH($B2746,DEM_D8!$AC$3:$AC$14,0), 1)</f>
        <v>0.79694781628957234</v>
      </c>
      <c r="K2746">
        <f>INDEX(DEM_D8!AG$3:AG$14, MATCH($B2746,DEM_D8!$AC$3:$AC$14,0), 1)</f>
        <v>0.24863454443383887</v>
      </c>
      <c r="L2746">
        <f>INDEX(DEM_D8!AH$3:AH$14, MATCH($B2746,DEM_D8!$AC$3:$AC$14,0), 1)</f>
        <v>1.0538152610441767</v>
      </c>
      <c r="M2746">
        <f>INDEX(DEM_D8!AI$3:AI$14, MATCH($B2746,DEM_D8!$AC$3:$AC$14,0), 1)</f>
        <v>1.1526104417670682</v>
      </c>
      <c r="N2746">
        <f>INDEX(DEM_D8!AJ$3:AJ$14, MATCH($B2746,DEM_D8!$AC$3:$AC$14,0), 1)</f>
        <v>0.49397590361445781</v>
      </c>
    </row>
    <row r="2747" spans="1:14">
      <c r="A2747" s="35">
        <v>39260</v>
      </c>
      <c r="B2747">
        <f t="shared" si="42"/>
        <v>6</v>
      </c>
      <c r="C2747" s="38">
        <f>INDEX(S_FOLSM!Z$3:Z$14, MATCH($B2747,S_FOLSM!$X$3:$X$14,0), 1)</f>
        <v>0.30831726909162527</v>
      </c>
      <c r="D2747" s="38">
        <f>INDEX(S_FOLSM!AA$3:AA$14, MATCH($B2747,S_FOLSM!$X$3:$X$14,0), 1)</f>
        <v>10.923694779116465</v>
      </c>
      <c r="E2747" s="38">
        <f>INDEX(S_FOLSM!AB$3:AB$14, MATCH($B2747,S_FOLSM!$X$3:$X$14,0), 1)</f>
        <v>19.495582329317269</v>
      </c>
      <c r="F2747" s="38">
        <f>INDEX(S_FOLSM!AC$3:AC$14, MATCH($B2747,S_FOLSM!$X$3:$X$14,0), 1)</f>
        <v>31.844979919678718</v>
      </c>
      <c r="G2747" s="38">
        <f>INDEX(D_FOLSM_NP!$M$2:$M$13, MATCH($B2747,D_FOLSM_NP!$L$2:$L$13,0), 1)</f>
        <v>272.3903112892508</v>
      </c>
      <c r="H2747">
        <f>I_FOLSM!$F2736</f>
        <v>716</v>
      </c>
      <c r="I2747">
        <f>INDEX(DEM_D8!AE$3:AE$14, MATCH($B2747,DEM_D8!$AC$3:$AC$14,0), 1)</f>
        <v>0.23052208835341365</v>
      </c>
      <c r="J2747">
        <f>INDEX(DEM_D8!AF$3:AF$14, MATCH($B2747,DEM_D8!$AC$3:$AC$14,0), 1)</f>
        <v>0.79694781628957234</v>
      </c>
      <c r="K2747">
        <f>INDEX(DEM_D8!AG$3:AG$14, MATCH($B2747,DEM_D8!$AC$3:$AC$14,0), 1)</f>
        <v>0.24863454443383887</v>
      </c>
      <c r="L2747">
        <f>INDEX(DEM_D8!AH$3:AH$14, MATCH($B2747,DEM_D8!$AC$3:$AC$14,0), 1)</f>
        <v>1.0538152610441767</v>
      </c>
      <c r="M2747">
        <f>INDEX(DEM_D8!AI$3:AI$14, MATCH($B2747,DEM_D8!$AC$3:$AC$14,0), 1)</f>
        <v>1.1526104417670682</v>
      </c>
      <c r="N2747">
        <f>INDEX(DEM_D8!AJ$3:AJ$14, MATCH($B2747,DEM_D8!$AC$3:$AC$14,0), 1)</f>
        <v>0.49397590361445781</v>
      </c>
    </row>
    <row r="2748" spans="1:14">
      <c r="A2748" s="35">
        <v>39261</v>
      </c>
      <c r="B2748">
        <f t="shared" si="42"/>
        <v>6</v>
      </c>
      <c r="C2748" s="38">
        <f>INDEX(S_FOLSM!Z$3:Z$14, MATCH($B2748,S_FOLSM!$X$3:$X$14,0), 1)</f>
        <v>0.30831726909162527</v>
      </c>
      <c r="D2748" s="38">
        <f>INDEX(S_FOLSM!AA$3:AA$14, MATCH($B2748,S_FOLSM!$X$3:$X$14,0), 1)</f>
        <v>10.923694779116465</v>
      </c>
      <c r="E2748" s="38">
        <f>INDEX(S_FOLSM!AB$3:AB$14, MATCH($B2748,S_FOLSM!$X$3:$X$14,0), 1)</f>
        <v>19.495582329317269</v>
      </c>
      <c r="F2748" s="38">
        <f>INDEX(S_FOLSM!AC$3:AC$14, MATCH($B2748,S_FOLSM!$X$3:$X$14,0), 1)</f>
        <v>31.844979919678718</v>
      </c>
      <c r="G2748" s="38">
        <f>INDEX(D_FOLSM_NP!$M$2:$M$13, MATCH($B2748,D_FOLSM_NP!$L$2:$L$13,0), 1)</f>
        <v>272.3903112892508</v>
      </c>
      <c r="H2748">
        <f>I_FOLSM!$F2737</f>
        <v>1049</v>
      </c>
      <c r="I2748">
        <f>INDEX(DEM_D8!AE$3:AE$14, MATCH($B2748,DEM_D8!$AC$3:$AC$14,0), 1)</f>
        <v>0.23052208835341365</v>
      </c>
      <c r="J2748">
        <f>INDEX(DEM_D8!AF$3:AF$14, MATCH($B2748,DEM_D8!$AC$3:$AC$14,0), 1)</f>
        <v>0.79694781628957234</v>
      </c>
      <c r="K2748">
        <f>INDEX(DEM_D8!AG$3:AG$14, MATCH($B2748,DEM_D8!$AC$3:$AC$14,0), 1)</f>
        <v>0.24863454443383887</v>
      </c>
      <c r="L2748">
        <f>INDEX(DEM_D8!AH$3:AH$14, MATCH($B2748,DEM_D8!$AC$3:$AC$14,0), 1)</f>
        <v>1.0538152610441767</v>
      </c>
      <c r="M2748">
        <f>INDEX(DEM_D8!AI$3:AI$14, MATCH($B2748,DEM_D8!$AC$3:$AC$14,0), 1)</f>
        <v>1.1526104417670682</v>
      </c>
      <c r="N2748">
        <f>INDEX(DEM_D8!AJ$3:AJ$14, MATCH($B2748,DEM_D8!$AC$3:$AC$14,0), 1)</f>
        <v>0.49397590361445781</v>
      </c>
    </row>
    <row r="2749" spans="1:14">
      <c r="A2749" s="35">
        <v>39262</v>
      </c>
      <c r="B2749">
        <f t="shared" si="42"/>
        <v>6</v>
      </c>
      <c r="C2749" s="38">
        <f>INDEX(S_FOLSM!Z$3:Z$14, MATCH($B2749,S_FOLSM!$X$3:$X$14,0), 1)</f>
        <v>0.30831726909162527</v>
      </c>
      <c r="D2749" s="38">
        <f>INDEX(S_FOLSM!AA$3:AA$14, MATCH($B2749,S_FOLSM!$X$3:$X$14,0), 1)</f>
        <v>10.923694779116465</v>
      </c>
      <c r="E2749" s="38">
        <f>INDEX(S_FOLSM!AB$3:AB$14, MATCH($B2749,S_FOLSM!$X$3:$X$14,0), 1)</f>
        <v>19.495582329317269</v>
      </c>
      <c r="F2749" s="38">
        <f>INDEX(S_FOLSM!AC$3:AC$14, MATCH($B2749,S_FOLSM!$X$3:$X$14,0), 1)</f>
        <v>31.844979919678718</v>
      </c>
      <c r="G2749" s="38">
        <f>INDEX(D_FOLSM_NP!$M$2:$M$13, MATCH($B2749,D_FOLSM_NP!$L$2:$L$13,0), 1)</f>
        <v>272.3903112892508</v>
      </c>
      <c r="H2749">
        <f>I_FOLSM!$F2738</f>
        <v>1147</v>
      </c>
      <c r="I2749">
        <f>INDEX(DEM_D8!AE$3:AE$14, MATCH($B2749,DEM_D8!$AC$3:$AC$14,0), 1)</f>
        <v>0.23052208835341365</v>
      </c>
      <c r="J2749">
        <f>INDEX(DEM_D8!AF$3:AF$14, MATCH($B2749,DEM_D8!$AC$3:$AC$14,0), 1)</f>
        <v>0.79694781628957234</v>
      </c>
      <c r="K2749">
        <f>INDEX(DEM_D8!AG$3:AG$14, MATCH($B2749,DEM_D8!$AC$3:$AC$14,0), 1)</f>
        <v>0.24863454443383887</v>
      </c>
      <c r="L2749">
        <f>INDEX(DEM_D8!AH$3:AH$14, MATCH($B2749,DEM_D8!$AC$3:$AC$14,0), 1)</f>
        <v>1.0538152610441767</v>
      </c>
      <c r="M2749">
        <f>INDEX(DEM_D8!AI$3:AI$14, MATCH($B2749,DEM_D8!$AC$3:$AC$14,0), 1)</f>
        <v>1.1526104417670682</v>
      </c>
      <c r="N2749">
        <f>INDEX(DEM_D8!AJ$3:AJ$14, MATCH($B2749,DEM_D8!$AC$3:$AC$14,0), 1)</f>
        <v>0.49397590361445781</v>
      </c>
    </row>
    <row r="2750" spans="1:14">
      <c r="A2750" s="35">
        <v>39263</v>
      </c>
      <c r="B2750">
        <f t="shared" si="42"/>
        <v>6</v>
      </c>
      <c r="C2750" s="38">
        <f>INDEX(S_FOLSM!Z$3:Z$14, MATCH($B2750,S_FOLSM!$X$3:$X$14,0), 1)</f>
        <v>0.30831726909162527</v>
      </c>
      <c r="D2750" s="38">
        <f>INDEX(S_FOLSM!AA$3:AA$14, MATCH($B2750,S_FOLSM!$X$3:$X$14,0), 1)</f>
        <v>10.923694779116465</v>
      </c>
      <c r="E2750" s="38">
        <f>INDEX(S_FOLSM!AB$3:AB$14, MATCH($B2750,S_FOLSM!$X$3:$X$14,0), 1)</f>
        <v>19.495582329317269</v>
      </c>
      <c r="F2750" s="38">
        <f>INDEX(S_FOLSM!AC$3:AC$14, MATCH($B2750,S_FOLSM!$X$3:$X$14,0), 1)</f>
        <v>31.844979919678718</v>
      </c>
      <c r="G2750" s="38">
        <f>INDEX(D_FOLSM_NP!$M$2:$M$13, MATCH($B2750,D_FOLSM_NP!$L$2:$L$13,0), 1)</f>
        <v>272.3903112892508</v>
      </c>
      <c r="H2750">
        <f>I_FOLSM!$F2739</f>
        <v>1272</v>
      </c>
      <c r="I2750">
        <f>INDEX(DEM_D8!AE$3:AE$14, MATCH($B2750,DEM_D8!$AC$3:$AC$14,0), 1)</f>
        <v>0.23052208835341365</v>
      </c>
      <c r="J2750">
        <f>INDEX(DEM_D8!AF$3:AF$14, MATCH($B2750,DEM_D8!$AC$3:$AC$14,0), 1)</f>
        <v>0.79694781628957234</v>
      </c>
      <c r="K2750">
        <f>INDEX(DEM_D8!AG$3:AG$14, MATCH($B2750,DEM_D8!$AC$3:$AC$14,0), 1)</f>
        <v>0.24863454443383887</v>
      </c>
      <c r="L2750">
        <f>INDEX(DEM_D8!AH$3:AH$14, MATCH($B2750,DEM_D8!$AC$3:$AC$14,0), 1)</f>
        <v>1.0538152610441767</v>
      </c>
      <c r="M2750">
        <f>INDEX(DEM_D8!AI$3:AI$14, MATCH($B2750,DEM_D8!$AC$3:$AC$14,0), 1)</f>
        <v>1.1526104417670682</v>
      </c>
      <c r="N2750">
        <f>INDEX(DEM_D8!AJ$3:AJ$14, MATCH($B2750,DEM_D8!$AC$3:$AC$14,0), 1)</f>
        <v>0.49397590361445781</v>
      </c>
    </row>
    <row r="2751" spans="1:14">
      <c r="A2751" s="35">
        <v>39264</v>
      </c>
      <c r="B2751">
        <f t="shared" si="42"/>
        <v>7</v>
      </c>
      <c r="C2751" s="38">
        <f>INDEX(S_FOLSM!Z$3:Z$14, MATCH($B2751,S_FOLSM!$X$3:$X$14,0), 1)</f>
        <v>0.34310921166038588</v>
      </c>
      <c r="D2751" s="38">
        <f>INDEX(S_FOLSM!AA$3:AA$14, MATCH($B2751,S_FOLSM!$X$3:$X$14,0), 1)</f>
        <v>10.571317528177225</v>
      </c>
      <c r="E2751" s="38">
        <f>INDEX(S_FOLSM!AB$3:AB$14, MATCH($B2751,S_FOLSM!$X$3:$X$14,0), 1)</f>
        <v>18.866692576758648</v>
      </c>
      <c r="F2751" s="38">
        <f>INDEX(S_FOLSM!AC$3:AC$14, MATCH($B2751,S_FOLSM!$X$3:$X$14,0), 1)</f>
        <v>30.020987174504469</v>
      </c>
      <c r="G2751" s="38">
        <f>INDEX(D_FOLSM_NP!$M$2:$M$13, MATCH($B2751,D_FOLSM_NP!$L$2:$L$13,0), 1)</f>
        <v>274.27919473249773</v>
      </c>
      <c r="H2751">
        <f>I_FOLSM!$F2740</f>
        <v>1134</v>
      </c>
      <c r="I2751">
        <f>INDEX(DEM_D8!AE$3:AE$14, MATCH($B2751,DEM_D8!$AC$3:$AC$14,0), 1)</f>
        <v>0.22308589195491643</v>
      </c>
      <c r="J2751">
        <f>INDEX(DEM_D8!AF$3:AF$14, MATCH($B2751,DEM_D8!$AC$3:$AC$14,0), 1)</f>
        <v>0.77123982221571519</v>
      </c>
      <c r="K2751">
        <f>INDEX(DEM_D8!AG$3:AG$14, MATCH($B2751,DEM_D8!$AC$3:$AC$14,0), 1)</f>
        <v>0.24061407525855374</v>
      </c>
      <c r="L2751">
        <f>INDEX(DEM_D8!AH$3:AH$14, MATCH($B2751,DEM_D8!$AC$3:$AC$14,0), 1)</f>
        <v>1.0198212203653323</v>
      </c>
      <c r="M2751">
        <f>INDEX(DEM_D8!AI$3:AI$14, MATCH($B2751,DEM_D8!$AC$3:$AC$14,0), 1)</f>
        <v>1.1154294597745822</v>
      </c>
      <c r="N2751">
        <f>INDEX(DEM_D8!AJ$3:AJ$14, MATCH($B2751,DEM_D8!$AC$3:$AC$14,0), 1)</f>
        <v>0.47804119704624948</v>
      </c>
    </row>
    <row r="2752" spans="1:14">
      <c r="A2752" s="35">
        <v>39265</v>
      </c>
      <c r="B2752">
        <f t="shared" si="42"/>
        <v>7</v>
      </c>
      <c r="C2752" s="38">
        <f>INDEX(S_FOLSM!Z$3:Z$14, MATCH($B2752,S_FOLSM!$X$3:$X$14,0), 1)</f>
        <v>0.34310921166038588</v>
      </c>
      <c r="D2752" s="38">
        <f>INDEX(S_FOLSM!AA$3:AA$14, MATCH($B2752,S_FOLSM!$X$3:$X$14,0), 1)</f>
        <v>10.571317528177225</v>
      </c>
      <c r="E2752" s="38">
        <f>INDEX(S_FOLSM!AB$3:AB$14, MATCH($B2752,S_FOLSM!$X$3:$X$14,0), 1)</f>
        <v>18.866692576758648</v>
      </c>
      <c r="F2752" s="38">
        <f>INDEX(S_FOLSM!AC$3:AC$14, MATCH($B2752,S_FOLSM!$X$3:$X$14,0), 1)</f>
        <v>30.020987174504469</v>
      </c>
      <c r="G2752" s="38">
        <f>INDEX(D_FOLSM_NP!$M$2:$M$13, MATCH($B2752,D_FOLSM_NP!$L$2:$L$13,0), 1)</f>
        <v>274.27919473249773</v>
      </c>
      <c r="H2752">
        <f>I_FOLSM!$F2741</f>
        <v>894</v>
      </c>
      <c r="I2752">
        <f>INDEX(DEM_D8!AE$3:AE$14, MATCH($B2752,DEM_D8!$AC$3:$AC$14,0), 1)</f>
        <v>0.22308589195491643</v>
      </c>
      <c r="J2752">
        <f>INDEX(DEM_D8!AF$3:AF$14, MATCH($B2752,DEM_D8!$AC$3:$AC$14,0), 1)</f>
        <v>0.77123982221571519</v>
      </c>
      <c r="K2752">
        <f>INDEX(DEM_D8!AG$3:AG$14, MATCH($B2752,DEM_D8!$AC$3:$AC$14,0), 1)</f>
        <v>0.24061407525855374</v>
      </c>
      <c r="L2752">
        <f>INDEX(DEM_D8!AH$3:AH$14, MATCH($B2752,DEM_D8!$AC$3:$AC$14,0), 1)</f>
        <v>1.0198212203653323</v>
      </c>
      <c r="M2752">
        <f>INDEX(DEM_D8!AI$3:AI$14, MATCH($B2752,DEM_D8!$AC$3:$AC$14,0), 1)</f>
        <v>1.1154294597745822</v>
      </c>
      <c r="N2752">
        <f>INDEX(DEM_D8!AJ$3:AJ$14, MATCH($B2752,DEM_D8!$AC$3:$AC$14,0), 1)</f>
        <v>0.47804119704624948</v>
      </c>
    </row>
    <row r="2753" spans="1:14">
      <c r="A2753" s="35">
        <v>39266</v>
      </c>
      <c r="B2753">
        <f t="shared" si="42"/>
        <v>7</v>
      </c>
      <c r="C2753" s="38">
        <f>INDEX(S_FOLSM!Z$3:Z$14, MATCH($B2753,S_FOLSM!$X$3:$X$14,0), 1)</f>
        <v>0.34310921166038588</v>
      </c>
      <c r="D2753" s="38">
        <f>INDEX(S_FOLSM!AA$3:AA$14, MATCH($B2753,S_FOLSM!$X$3:$X$14,0), 1)</f>
        <v>10.571317528177225</v>
      </c>
      <c r="E2753" s="38">
        <f>INDEX(S_FOLSM!AB$3:AB$14, MATCH($B2753,S_FOLSM!$X$3:$X$14,0), 1)</f>
        <v>18.866692576758648</v>
      </c>
      <c r="F2753" s="38">
        <f>INDEX(S_FOLSM!AC$3:AC$14, MATCH($B2753,S_FOLSM!$X$3:$X$14,0), 1)</f>
        <v>30.020987174504469</v>
      </c>
      <c r="G2753" s="38">
        <f>INDEX(D_FOLSM_NP!$M$2:$M$13, MATCH($B2753,D_FOLSM_NP!$L$2:$L$13,0), 1)</f>
        <v>274.27919473249773</v>
      </c>
      <c r="H2753">
        <f>I_FOLSM!$F2742</f>
        <v>1505</v>
      </c>
      <c r="I2753">
        <f>INDEX(DEM_D8!AE$3:AE$14, MATCH($B2753,DEM_D8!$AC$3:$AC$14,0), 1)</f>
        <v>0.22308589195491643</v>
      </c>
      <c r="J2753">
        <f>INDEX(DEM_D8!AF$3:AF$14, MATCH($B2753,DEM_D8!$AC$3:$AC$14,0), 1)</f>
        <v>0.77123982221571519</v>
      </c>
      <c r="K2753">
        <f>INDEX(DEM_D8!AG$3:AG$14, MATCH($B2753,DEM_D8!$AC$3:$AC$14,0), 1)</f>
        <v>0.24061407525855374</v>
      </c>
      <c r="L2753">
        <f>INDEX(DEM_D8!AH$3:AH$14, MATCH($B2753,DEM_D8!$AC$3:$AC$14,0), 1)</f>
        <v>1.0198212203653323</v>
      </c>
      <c r="M2753">
        <f>INDEX(DEM_D8!AI$3:AI$14, MATCH($B2753,DEM_D8!$AC$3:$AC$14,0), 1)</f>
        <v>1.1154294597745822</v>
      </c>
      <c r="N2753">
        <f>INDEX(DEM_D8!AJ$3:AJ$14, MATCH($B2753,DEM_D8!$AC$3:$AC$14,0), 1)</f>
        <v>0.47804119704624948</v>
      </c>
    </row>
    <row r="2754" spans="1:14">
      <c r="A2754" s="35">
        <v>39267</v>
      </c>
      <c r="B2754">
        <f t="shared" si="42"/>
        <v>7</v>
      </c>
      <c r="C2754" s="38">
        <f>INDEX(S_FOLSM!Z$3:Z$14, MATCH($B2754,S_FOLSM!$X$3:$X$14,0), 1)</f>
        <v>0.34310921166038588</v>
      </c>
      <c r="D2754" s="38">
        <f>INDEX(S_FOLSM!AA$3:AA$14, MATCH($B2754,S_FOLSM!$X$3:$X$14,0), 1)</f>
        <v>10.571317528177225</v>
      </c>
      <c r="E2754" s="38">
        <f>INDEX(S_FOLSM!AB$3:AB$14, MATCH($B2754,S_FOLSM!$X$3:$X$14,0), 1)</f>
        <v>18.866692576758648</v>
      </c>
      <c r="F2754" s="38">
        <f>INDEX(S_FOLSM!AC$3:AC$14, MATCH($B2754,S_FOLSM!$X$3:$X$14,0), 1)</f>
        <v>30.020987174504469</v>
      </c>
      <c r="G2754" s="38">
        <f>INDEX(D_FOLSM_NP!$M$2:$M$13, MATCH($B2754,D_FOLSM_NP!$L$2:$L$13,0), 1)</f>
        <v>274.27919473249773</v>
      </c>
      <c r="H2754">
        <f>I_FOLSM!$F2743</f>
        <v>1389</v>
      </c>
      <c r="I2754">
        <f>INDEX(DEM_D8!AE$3:AE$14, MATCH($B2754,DEM_D8!$AC$3:$AC$14,0), 1)</f>
        <v>0.22308589195491643</v>
      </c>
      <c r="J2754">
        <f>INDEX(DEM_D8!AF$3:AF$14, MATCH($B2754,DEM_D8!$AC$3:$AC$14,0), 1)</f>
        <v>0.77123982221571519</v>
      </c>
      <c r="K2754">
        <f>INDEX(DEM_D8!AG$3:AG$14, MATCH($B2754,DEM_D8!$AC$3:$AC$14,0), 1)</f>
        <v>0.24061407525855374</v>
      </c>
      <c r="L2754">
        <f>INDEX(DEM_D8!AH$3:AH$14, MATCH($B2754,DEM_D8!$AC$3:$AC$14,0), 1)</f>
        <v>1.0198212203653323</v>
      </c>
      <c r="M2754">
        <f>INDEX(DEM_D8!AI$3:AI$14, MATCH($B2754,DEM_D8!$AC$3:$AC$14,0), 1)</f>
        <v>1.1154294597745822</v>
      </c>
      <c r="N2754">
        <f>INDEX(DEM_D8!AJ$3:AJ$14, MATCH($B2754,DEM_D8!$AC$3:$AC$14,0), 1)</f>
        <v>0.47804119704624948</v>
      </c>
    </row>
    <row r="2755" spans="1:14">
      <c r="A2755" s="35">
        <v>39268</v>
      </c>
      <c r="B2755">
        <f t="shared" si="42"/>
        <v>7</v>
      </c>
      <c r="C2755" s="38">
        <f>INDEX(S_FOLSM!Z$3:Z$14, MATCH($B2755,S_FOLSM!$X$3:$X$14,0), 1)</f>
        <v>0.34310921166038588</v>
      </c>
      <c r="D2755" s="38">
        <f>INDEX(S_FOLSM!AA$3:AA$14, MATCH($B2755,S_FOLSM!$X$3:$X$14,0), 1)</f>
        <v>10.571317528177225</v>
      </c>
      <c r="E2755" s="38">
        <f>INDEX(S_FOLSM!AB$3:AB$14, MATCH($B2755,S_FOLSM!$X$3:$X$14,0), 1)</f>
        <v>18.866692576758648</v>
      </c>
      <c r="F2755" s="38">
        <f>INDEX(S_FOLSM!AC$3:AC$14, MATCH($B2755,S_FOLSM!$X$3:$X$14,0), 1)</f>
        <v>30.020987174504469</v>
      </c>
      <c r="G2755" s="38">
        <f>INDEX(D_FOLSM_NP!$M$2:$M$13, MATCH($B2755,D_FOLSM_NP!$L$2:$L$13,0), 1)</f>
        <v>274.27919473249773</v>
      </c>
      <c r="H2755">
        <f>I_FOLSM!$F2744</f>
        <v>1551</v>
      </c>
      <c r="I2755">
        <f>INDEX(DEM_D8!AE$3:AE$14, MATCH($B2755,DEM_D8!$AC$3:$AC$14,0), 1)</f>
        <v>0.22308589195491643</v>
      </c>
      <c r="J2755">
        <f>INDEX(DEM_D8!AF$3:AF$14, MATCH($B2755,DEM_D8!$AC$3:$AC$14,0), 1)</f>
        <v>0.77123982221571519</v>
      </c>
      <c r="K2755">
        <f>INDEX(DEM_D8!AG$3:AG$14, MATCH($B2755,DEM_D8!$AC$3:$AC$14,0), 1)</f>
        <v>0.24061407525855374</v>
      </c>
      <c r="L2755">
        <f>INDEX(DEM_D8!AH$3:AH$14, MATCH($B2755,DEM_D8!$AC$3:$AC$14,0), 1)</f>
        <v>1.0198212203653323</v>
      </c>
      <c r="M2755">
        <f>INDEX(DEM_D8!AI$3:AI$14, MATCH($B2755,DEM_D8!$AC$3:$AC$14,0), 1)</f>
        <v>1.1154294597745822</v>
      </c>
      <c r="N2755">
        <f>INDEX(DEM_D8!AJ$3:AJ$14, MATCH($B2755,DEM_D8!$AC$3:$AC$14,0), 1)</f>
        <v>0.47804119704624948</v>
      </c>
    </row>
    <row r="2756" spans="1:14">
      <c r="A2756" s="35">
        <v>39269</v>
      </c>
      <c r="B2756">
        <f t="shared" si="42"/>
        <v>7</v>
      </c>
      <c r="C2756" s="38">
        <f>INDEX(S_FOLSM!Z$3:Z$14, MATCH($B2756,S_FOLSM!$X$3:$X$14,0), 1)</f>
        <v>0.34310921166038588</v>
      </c>
      <c r="D2756" s="38">
        <f>INDEX(S_FOLSM!AA$3:AA$14, MATCH($B2756,S_FOLSM!$X$3:$X$14,0), 1)</f>
        <v>10.571317528177225</v>
      </c>
      <c r="E2756" s="38">
        <f>INDEX(S_FOLSM!AB$3:AB$14, MATCH($B2756,S_FOLSM!$X$3:$X$14,0), 1)</f>
        <v>18.866692576758648</v>
      </c>
      <c r="F2756" s="38">
        <f>INDEX(S_FOLSM!AC$3:AC$14, MATCH($B2756,S_FOLSM!$X$3:$X$14,0), 1)</f>
        <v>30.020987174504469</v>
      </c>
      <c r="G2756" s="38">
        <f>INDEX(D_FOLSM_NP!$M$2:$M$13, MATCH($B2756,D_FOLSM_NP!$L$2:$L$13,0), 1)</f>
        <v>274.27919473249773</v>
      </c>
      <c r="H2756">
        <f>I_FOLSM!$F2745</f>
        <v>1803</v>
      </c>
      <c r="I2756">
        <f>INDEX(DEM_D8!AE$3:AE$14, MATCH($B2756,DEM_D8!$AC$3:$AC$14,0), 1)</f>
        <v>0.22308589195491643</v>
      </c>
      <c r="J2756">
        <f>INDEX(DEM_D8!AF$3:AF$14, MATCH($B2756,DEM_D8!$AC$3:$AC$14,0), 1)</f>
        <v>0.77123982221571519</v>
      </c>
      <c r="K2756">
        <f>INDEX(DEM_D8!AG$3:AG$14, MATCH($B2756,DEM_D8!$AC$3:$AC$14,0), 1)</f>
        <v>0.24061407525855374</v>
      </c>
      <c r="L2756">
        <f>INDEX(DEM_D8!AH$3:AH$14, MATCH($B2756,DEM_D8!$AC$3:$AC$14,0), 1)</f>
        <v>1.0198212203653323</v>
      </c>
      <c r="M2756">
        <f>INDEX(DEM_D8!AI$3:AI$14, MATCH($B2756,DEM_D8!$AC$3:$AC$14,0), 1)</f>
        <v>1.1154294597745822</v>
      </c>
      <c r="N2756">
        <f>INDEX(DEM_D8!AJ$3:AJ$14, MATCH($B2756,DEM_D8!$AC$3:$AC$14,0), 1)</f>
        <v>0.47804119704624948</v>
      </c>
    </row>
    <row r="2757" spans="1:14">
      <c r="A2757" s="35">
        <v>39270</v>
      </c>
      <c r="B2757">
        <f t="shared" si="42"/>
        <v>7</v>
      </c>
      <c r="C2757" s="38">
        <f>INDEX(S_FOLSM!Z$3:Z$14, MATCH($B2757,S_FOLSM!$X$3:$X$14,0), 1)</f>
        <v>0.34310921166038588</v>
      </c>
      <c r="D2757" s="38">
        <f>INDEX(S_FOLSM!AA$3:AA$14, MATCH($B2757,S_FOLSM!$X$3:$X$14,0), 1)</f>
        <v>10.571317528177225</v>
      </c>
      <c r="E2757" s="38">
        <f>INDEX(S_FOLSM!AB$3:AB$14, MATCH($B2757,S_FOLSM!$X$3:$X$14,0), 1)</f>
        <v>18.866692576758648</v>
      </c>
      <c r="F2757" s="38">
        <f>INDEX(S_FOLSM!AC$3:AC$14, MATCH($B2757,S_FOLSM!$X$3:$X$14,0), 1)</f>
        <v>30.020987174504469</v>
      </c>
      <c r="G2757" s="38">
        <f>INDEX(D_FOLSM_NP!$M$2:$M$13, MATCH($B2757,D_FOLSM_NP!$L$2:$L$13,0), 1)</f>
        <v>274.27919473249773</v>
      </c>
      <c r="H2757">
        <f>I_FOLSM!$F2746</f>
        <v>1508</v>
      </c>
      <c r="I2757">
        <f>INDEX(DEM_D8!AE$3:AE$14, MATCH($B2757,DEM_D8!$AC$3:$AC$14,0), 1)</f>
        <v>0.22308589195491643</v>
      </c>
      <c r="J2757">
        <f>INDEX(DEM_D8!AF$3:AF$14, MATCH($B2757,DEM_D8!$AC$3:$AC$14,0), 1)</f>
        <v>0.77123982221571519</v>
      </c>
      <c r="K2757">
        <f>INDEX(DEM_D8!AG$3:AG$14, MATCH($B2757,DEM_D8!$AC$3:$AC$14,0), 1)</f>
        <v>0.24061407525855374</v>
      </c>
      <c r="L2757">
        <f>INDEX(DEM_D8!AH$3:AH$14, MATCH($B2757,DEM_D8!$AC$3:$AC$14,0), 1)</f>
        <v>1.0198212203653323</v>
      </c>
      <c r="M2757">
        <f>INDEX(DEM_D8!AI$3:AI$14, MATCH($B2757,DEM_D8!$AC$3:$AC$14,0), 1)</f>
        <v>1.1154294597745822</v>
      </c>
      <c r="N2757">
        <f>INDEX(DEM_D8!AJ$3:AJ$14, MATCH($B2757,DEM_D8!$AC$3:$AC$14,0), 1)</f>
        <v>0.47804119704624948</v>
      </c>
    </row>
    <row r="2758" spans="1:14">
      <c r="A2758" s="35">
        <v>39271</v>
      </c>
      <c r="B2758">
        <f t="shared" si="42"/>
        <v>7</v>
      </c>
      <c r="C2758" s="38">
        <f>INDEX(S_FOLSM!Z$3:Z$14, MATCH($B2758,S_FOLSM!$X$3:$X$14,0), 1)</f>
        <v>0.34310921166038588</v>
      </c>
      <c r="D2758" s="38">
        <f>INDEX(S_FOLSM!AA$3:AA$14, MATCH($B2758,S_FOLSM!$X$3:$X$14,0), 1)</f>
        <v>10.571317528177225</v>
      </c>
      <c r="E2758" s="38">
        <f>INDEX(S_FOLSM!AB$3:AB$14, MATCH($B2758,S_FOLSM!$X$3:$X$14,0), 1)</f>
        <v>18.866692576758648</v>
      </c>
      <c r="F2758" s="38">
        <f>INDEX(S_FOLSM!AC$3:AC$14, MATCH($B2758,S_FOLSM!$X$3:$X$14,0), 1)</f>
        <v>30.020987174504469</v>
      </c>
      <c r="G2758" s="38">
        <f>INDEX(D_FOLSM_NP!$M$2:$M$13, MATCH($B2758,D_FOLSM_NP!$L$2:$L$13,0), 1)</f>
        <v>274.27919473249773</v>
      </c>
      <c r="H2758">
        <f>I_FOLSM!$F2747</f>
        <v>1057</v>
      </c>
      <c r="I2758">
        <f>INDEX(DEM_D8!AE$3:AE$14, MATCH($B2758,DEM_D8!$AC$3:$AC$14,0), 1)</f>
        <v>0.22308589195491643</v>
      </c>
      <c r="J2758">
        <f>INDEX(DEM_D8!AF$3:AF$14, MATCH($B2758,DEM_D8!$AC$3:$AC$14,0), 1)</f>
        <v>0.77123982221571519</v>
      </c>
      <c r="K2758">
        <f>INDEX(DEM_D8!AG$3:AG$14, MATCH($B2758,DEM_D8!$AC$3:$AC$14,0), 1)</f>
        <v>0.24061407525855374</v>
      </c>
      <c r="L2758">
        <f>INDEX(DEM_D8!AH$3:AH$14, MATCH($B2758,DEM_D8!$AC$3:$AC$14,0), 1)</f>
        <v>1.0198212203653323</v>
      </c>
      <c r="M2758">
        <f>INDEX(DEM_D8!AI$3:AI$14, MATCH($B2758,DEM_D8!$AC$3:$AC$14,0), 1)</f>
        <v>1.1154294597745822</v>
      </c>
      <c r="N2758">
        <f>INDEX(DEM_D8!AJ$3:AJ$14, MATCH($B2758,DEM_D8!$AC$3:$AC$14,0), 1)</f>
        <v>0.47804119704624948</v>
      </c>
    </row>
    <row r="2759" spans="1:14">
      <c r="A2759" s="35">
        <v>39272</v>
      </c>
      <c r="B2759">
        <f t="shared" si="42"/>
        <v>7</v>
      </c>
      <c r="C2759" s="38">
        <f>INDEX(S_FOLSM!Z$3:Z$14, MATCH($B2759,S_FOLSM!$X$3:$X$14,0), 1)</f>
        <v>0.34310921166038588</v>
      </c>
      <c r="D2759" s="38">
        <f>INDEX(S_FOLSM!AA$3:AA$14, MATCH($B2759,S_FOLSM!$X$3:$X$14,0), 1)</f>
        <v>10.571317528177225</v>
      </c>
      <c r="E2759" s="38">
        <f>INDEX(S_FOLSM!AB$3:AB$14, MATCH($B2759,S_FOLSM!$X$3:$X$14,0), 1)</f>
        <v>18.866692576758648</v>
      </c>
      <c r="F2759" s="38">
        <f>INDEX(S_FOLSM!AC$3:AC$14, MATCH($B2759,S_FOLSM!$X$3:$X$14,0), 1)</f>
        <v>30.020987174504469</v>
      </c>
      <c r="G2759" s="38">
        <f>INDEX(D_FOLSM_NP!$M$2:$M$13, MATCH($B2759,D_FOLSM_NP!$L$2:$L$13,0), 1)</f>
        <v>274.27919473249773</v>
      </c>
      <c r="H2759">
        <f>I_FOLSM!$F2748</f>
        <v>1378</v>
      </c>
      <c r="I2759">
        <f>INDEX(DEM_D8!AE$3:AE$14, MATCH($B2759,DEM_D8!$AC$3:$AC$14,0), 1)</f>
        <v>0.22308589195491643</v>
      </c>
      <c r="J2759">
        <f>INDEX(DEM_D8!AF$3:AF$14, MATCH($B2759,DEM_D8!$AC$3:$AC$14,0), 1)</f>
        <v>0.77123982221571519</v>
      </c>
      <c r="K2759">
        <f>INDEX(DEM_D8!AG$3:AG$14, MATCH($B2759,DEM_D8!$AC$3:$AC$14,0), 1)</f>
        <v>0.24061407525855374</v>
      </c>
      <c r="L2759">
        <f>INDEX(DEM_D8!AH$3:AH$14, MATCH($B2759,DEM_D8!$AC$3:$AC$14,0), 1)</f>
        <v>1.0198212203653323</v>
      </c>
      <c r="M2759">
        <f>INDEX(DEM_D8!AI$3:AI$14, MATCH($B2759,DEM_D8!$AC$3:$AC$14,0), 1)</f>
        <v>1.1154294597745822</v>
      </c>
      <c r="N2759">
        <f>INDEX(DEM_D8!AJ$3:AJ$14, MATCH($B2759,DEM_D8!$AC$3:$AC$14,0), 1)</f>
        <v>0.47804119704624948</v>
      </c>
    </row>
    <row r="2760" spans="1:14">
      <c r="A2760" s="35">
        <v>39273</v>
      </c>
      <c r="B2760">
        <f t="shared" si="42"/>
        <v>7</v>
      </c>
      <c r="C2760" s="38">
        <f>INDEX(S_FOLSM!Z$3:Z$14, MATCH($B2760,S_FOLSM!$X$3:$X$14,0), 1)</f>
        <v>0.34310921166038588</v>
      </c>
      <c r="D2760" s="38">
        <f>INDEX(S_FOLSM!AA$3:AA$14, MATCH($B2760,S_FOLSM!$X$3:$X$14,0), 1)</f>
        <v>10.571317528177225</v>
      </c>
      <c r="E2760" s="38">
        <f>INDEX(S_FOLSM!AB$3:AB$14, MATCH($B2760,S_FOLSM!$X$3:$X$14,0), 1)</f>
        <v>18.866692576758648</v>
      </c>
      <c r="F2760" s="38">
        <f>INDEX(S_FOLSM!AC$3:AC$14, MATCH($B2760,S_FOLSM!$X$3:$X$14,0), 1)</f>
        <v>30.020987174504469</v>
      </c>
      <c r="G2760" s="38">
        <f>INDEX(D_FOLSM_NP!$M$2:$M$13, MATCH($B2760,D_FOLSM_NP!$L$2:$L$13,0), 1)</f>
        <v>274.27919473249773</v>
      </c>
      <c r="H2760">
        <f>I_FOLSM!$F2749</f>
        <v>1603</v>
      </c>
      <c r="I2760">
        <f>INDEX(DEM_D8!AE$3:AE$14, MATCH($B2760,DEM_D8!$AC$3:$AC$14,0), 1)</f>
        <v>0.22308589195491643</v>
      </c>
      <c r="J2760">
        <f>INDEX(DEM_D8!AF$3:AF$14, MATCH($B2760,DEM_D8!$AC$3:$AC$14,0), 1)</f>
        <v>0.77123982221571519</v>
      </c>
      <c r="K2760">
        <f>INDEX(DEM_D8!AG$3:AG$14, MATCH($B2760,DEM_D8!$AC$3:$AC$14,0), 1)</f>
        <v>0.24061407525855374</v>
      </c>
      <c r="L2760">
        <f>INDEX(DEM_D8!AH$3:AH$14, MATCH($B2760,DEM_D8!$AC$3:$AC$14,0), 1)</f>
        <v>1.0198212203653323</v>
      </c>
      <c r="M2760">
        <f>INDEX(DEM_D8!AI$3:AI$14, MATCH($B2760,DEM_D8!$AC$3:$AC$14,0), 1)</f>
        <v>1.1154294597745822</v>
      </c>
      <c r="N2760">
        <f>INDEX(DEM_D8!AJ$3:AJ$14, MATCH($B2760,DEM_D8!$AC$3:$AC$14,0), 1)</f>
        <v>0.47804119704624948</v>
      </c>
    </row>
    <row r="2761" spans="1:14">
      <c r="A2761" s="35">
        <v>39274</v>
      </c>
      <c r="B2761">
        <f t="shared" si="42"/>
        <v>7</v>
      </c>
      <c r="C2761" s="38">
        <f>INDEX(S_FOLSM!Z$3:Z$14, MATCH($B2761,S_FOLSM!$X$3:$X$14,0), 1)</f>
        <v>0.34310921166038588</v>
      </c>
      <c r="D2761" s="38">
        <f>INDEX(S_FOLSM!AA$3:AA$14, MATCH($B2761,S_FOLSM!$X$3:$X$14,0), 1)</f>
        <v>10.571317528177225</v>
      </c>
      <c r="E2761" s="38">
        <f>INDEX(S_FOLSM!AB$3:AB$14, MATCH($B2761,S_FOLSM!$X$3:$X$14,0), 1)</f>
        <v>18.866692576758648</v>
      </c>
      <c r="F2761" s="38">
        <f>INDEX(S_FOLSM!AC$3:AC$14, MATCH($B2761,S_FOLSM!$X$3:$X$14,0), 1)</f>
        <v>30.020987174504469</v>
      </c>
      <c r="G2761" s="38">
        <f>INDEX(D_FOLSM_NP!$M$2:$M$13, MATCH($B2761,D_FOLSM_NP!$L$2:$L$13,0), 1)</f>
        <v>274.27919473249773</v>
      </c>
      <c r="H2761">
        <f>I_FOLSM!$F2750</f>
        <v>1225</v>
      </c>
      <c r="I2761">
        <f>INDEX(DEM_D8!AE$3:AE$14, MATCH($B2761,DEM_D8!$AC$3:$AC$14,0), 1)</f>
        <v>0.22308589195491643</v>
      </c>
      <c r="J2761">
        <f>INDEX(DEM_D8!AF$3:AF$14, MATCH($B2761,DEM_D8!$AC$3:$AC$14,0), 1)</f>
        <v>0.77123982221571519</v>
      </c>
      <c r="K2761">
        <f>INDEX(DEM_D8!AG$3:AG$14, MATCH($B2761,DEM_D8!$AC$3:$AC$14,0), 1)</f>
        <v>0.24061407525855374</v>
      </c>
      <c r="L2761">
        <f>INDEX(DEM_D8!AH$3:AH$14, MATCH($B2761,DEM_D8!$AC$3:$AC$14,0), 1)</f>
        <v>1.0198212203653323</v>
      </c>
      <c r="M2761">
        <f>INDEX(DEM_D8!AI$3:AI$14, MATCH($B2761,DEM_D8!$AC$3:$AC$14,0), 1)</f>
        <v>1.1154294597745822</v>
      </c>
      <c r="N2761">
        <f>INDEX(DEM_D8!AJ$3:AJ$14, MATCH($B2761,DEM_D8!$AC$3:$AC$14,0), 1)</f>
        <v>0.47804119704624948</v>
      </c>
    </row>
    <row r="2762" spans="1:14">
      <c r="A2762" s="35">
        <v>39275</v>
      </c>
      <c r="B2762">
        <f t="shared" si="42"/>
        <v>7</v>
      </c>
      <c r="C2762" s="38">
        <f>INDEX(S_FOLSM!Z$3:Z$14, MATCH($B2762,S_FOLSM!$X$3:$X$14,0), 1)</f>
        <v>0.34310921166038588</v>
      </c>
      <c r="D2762" s="38">
        <f>INDEX(S_FOLSM!AA$3:AA$14, MATCH($B2762,S_FOLSM!$X$3:$X$14,0), 1)</f>
        <v>10.571317528177225</v>
      </c>
      <c r="E2762" s="38">
        <f>INDEX(S_FOLSM!AB$3:AB$14, MATCH($B2762,S_FOLSM!$X$3:$X$14,0), 1)</f>
        <v>18.866692576758648</v>
      </c>
      <c r="F2762" s="38">
        <f>INDEX(S_FOLSM!AC$3:AC$14, MATCH($B2762,S_FOLSM!$X$3:$X$14,0), 1)</f>
        <v>30.020987174504469</v>
      </c>
      <c r="G2762" s="38">
        <f>INDEX(D_FOLSM_NP!$M$2:$M$13, MATCH($B2762,D_FOLSM_NP!$L$2:$L$13,0), 1)</f>
        <v>274.27919473249773</v>
      </c>
      <c r="H2762">
        <f>I_FOLSM!$F2751</f>
        <v>1372</v>
      </c>
      <c r="I2762">
        <f>INDEX(DEM_D8!AE$3:AE$14, MATCH($B2762,DEM_D8!$AC$3:$AC$14,0), 1)</f>
        <v>0.22308589195491643</v>
      </c>
      <c r="J2762">
        <f>INDEX(DEM_D8!AF$3:AF$14, MATCH($B2762,DEM_D8!$AC$3:$AC$14,0), 1)</f>
        <v>0.77123982221571519</v>
      </c>
      <c r="K2762">
        <f>INDEX(DEM_D8!AG$3:AG$14, MATCH($B2762,DEM_D8!$AC$3:$AC$14,0), 1)</f>
        <v>0.24061407525855374</v>
      </c>
      <c r="L2762">
        <f>INDEX(DEM_D8!AH$3:AH$14, MATCH($B2762,DEM_D8!$AC$3:$AC$14,0), 1)</f>
        <v>1.0198212203653323</v>
      </c>
      <c r="M2762">
        <f>INDEX(DEM_D8!AI$3:AI$14, MATCH($B2762,DEM_D8!$AC$3:$AC$14,0), 1)</f>
        <v>1.1154294597745822</v>
      </c>
      <c r="N2762">
        <f>INDEX(DEM_D8!AJ$3:AJ$14, MATCH($B2762,DEM_D8!$AC$3:$AC$14,0), 1)</f>
        <v>0.47804119704624948</v>
      </c>
    </row>
    <row r="2763" spans="1:14">
      <c r="A2763" s="35">
        <v>39276</v>
      </c>
      <c r="B2763">
        <f t="shared" si="42"/>
        <v>7</v>
      </c>
      <c r="C2763" s="38">
        <f>INDEX(S_FOLSM!Z$3:Z$14, MATCH($B2763,S_FOLSM!$X$3:$X$14,0), 1)</f>
        <v>0.34310921166038588</v>
      </c>
      <c r="D2763" s="38">
        <f>INDEX(S_FOLSM!AA$3:AA$14, MATCH($B2763,S_FOLSM!$X$3:$X$14,0), 1)</f>
        <v>10.571317528177225</v>
      </c>
      <c r="E2763" s="38">
        <f>INDEX(S_FOLSM!AB$3:AB$14, MATCH($B2763,S_FOLSM!$X$3:$X$14,0), 1)</f>
        <v>18.866692576758648</v>
      </c>
      <c r="F2763" s="38">
        <f>INDEX(S_FOLSM!AC$3:AC$14, MATCH($B2763,S_FOLSM!$X$3:$X$14,0), 1)</f>
        <v>30.020987174504469</v>
      </c>
      <c r="G2763" s="38">
        <f>INDEX(D_FOLSM_NP!$M$2:$M$13, MATCH($B2763,D_FOLSM_NP!$L$2:$L$13,0), 1)</f>
        <v>274.27919473249773</v>
      </c>
      <c r="H2763">
        <f>I_FOLSM!$F2752</f>
        <v>1160</v>
      </c>
      <c r="I2763">
        <f>INDEX(DEM_D8!AE$3:AE$14, MATCH($B2763,DEM_D8!$AC$3:$AC$14,0), 1)</f>
        <v>0.22308589195491643</v>
      </c>
      <c r="J2763">
        <f>INDEX(DEM_D8!AF$3:AF$14, MATCH($B2763,DEM_D8!$AC$3:$AC$14,0), 1)</f>
        <v>0.77123982221571519</v>
      </c>
      <c r="K2763">
        <f>INDEX(DEM_D8!AG$3:AG$14, MATCH($B2763,DEM_D8!$AC$3:$AC$14,0), 1)</f>
        <v>0.24061407525855374</v>
      </c>
      <c r="L2763">
        <f>INDEX(DEM_D8!AH$3:AH$14, MATCH($B2763,DEM_D8!$AC$3:$AC$14,0), 1)</f>
        <v>1.0198212203653323</v>
      </c>
      <c r="M2763">
        <f>INDEX(DEM_D8!AI$3:AI$14, MATCH($B2763,DEM_D8!$AC$3:$AC$14,0), 1)</f>
        <v>1.1154294597745822</v>
      </c>
      <c r="N2763">
        <f>INDEX(DEM_D8!AJ$3:AJ$14, MATCH($B2763,DEM_D8!$AC$3:$AC$14,0), 1)</f>
        <v>0.47804119704624948</v>
      </c>
    </row>
    <row r="2764" spans="1:14">
      <c r="A2764" s="35">
        <v>39277</v>
      </c>
      <c r="B2764">
        <f t="shared" si="42"/>
        <v>7</v>
      </c>
      <c r="C2764" s="38">
        <f>INDEX(S_FOLSM!Z$3:Z$14, MATCH($B2764,S_FOLSM!$X$3:$X$14,0), 1)</f>
        <v>0.34310921166038588</v>
      </c>
      <c r="D2764" s="38">
        <f>INDEX(S_FOLSM!AA$3:AA$14, MATCH($B2764,S_FOLSM!$X$3:$X$14,0), 1)</f>
        <v>10.571317528177225</v>
      </c>
      <c r="E2764" s="38">
        <f>INDEX(S_FOLSM!AB$3:AB$14, MATCH($B2764,S_FOLSM!$X$3:$X$14,0), 1)</f>
        <v>18.866692576758648</v>
      </c>
      <c r="F2764" s="38">
        <f>INDEX(S_FOLSM!AC$3:AC$14, MATCH($B2764,S_FOLSM!$X$3:$X$14,0), 1)</f>
        <v>30.020987174504469</v>
      </c>
      <c r="G2764" s="38">
        <f>INDEX(D_FOLSM_NP!$M$2:$M$13, MATCH($B2764,D_FOLSM_NP!$L$2:$L$13,0), 1)</f>
        <v>274.27919473249773</v>
      </c>
      <c r="H2764">
        <f>I_FOLSM!$F2753</f>
        <v>1899</v>
      </c>
      <c r="I2764">
        <f>INDEX(DEM_D8!AE$3:AE$14, MATCH($B2764,DEM_D8!$AC$3:$AC$14,0), 1)</f>
        <v>0.22308589195491643</v>
      </c>
      <c r="J2764">
        <f>INDEX(DEM_D8!AF$3:AF$14, MATCH($B2764,DEM_D8!$AC$3:$AC$14,0), 1)</f>
        <v>0.77123982221571519</v>
      </c>
      <c r="K2764">
        <f>INDEX(DEM_D8!AG$3:AG$14, MATCH($B2764,DEM_D8!$AC$3:$AC$14,0), 1)</f>
        <v>0.24061407525855374</v>
      </c>
      <c r="L2764">
        <f>INDEX(DEM_D8!AH$3:AH$14, MATCH($B2764,DEM_D8!$AC$3:$AC$14,0), 1)</f>
        <v>1.0198212203653323</v>
      </c>
      <c r="M2764">
        <f>INDEX(DEM_D8!AI$3:AI$14, MATCH($B2764,DEM_D8!$AC$3:$AC$14,0), 1)</f>
        <v>1.1154294597745822</v>
      </c>
      <c r="N2764">
        <f>INDEX(DEM_D8!AJ$3:AJ$14, MATCH($B2764,DEM_D8!$AC$3:$AC$14,0), 1)</f>
        <v>0.47804119704624948</v>
      </c>
    </row>
    <row r="2765" spans="1:14">
      <c r="A2765" s="35">
        <v>39278</v>
      </c>
      <c r="B2765">
        <f t="shared" si="42"/>
        <v>7</v>
      </c>
      <c r="C2765" s="38">
        <f>INDEX(S_FOLSM!Z$3:Z$14, MATCH($B2765,S_FOLSM!$X$3:$X$14,0), 1)</f>
        <v>0.34310921166038588</v>
      </c>
      <c r="D2765" s="38">
        <f>INDEX(S_FOLSM!AA$3:AA$14, MATCH($B2765,S_FOLSM!$X$3:$X$14,0), 1)</f>
        <v>10.571317528177225</v>
      </c>
      <c r="E2765" s="38">
        <f>INDEX(S_FOLSM!AB$3:AB$14, MATCH($B2765,S_FOLSM!$X$3:$X$14,0), 1)</f>
        <v>18.866692576758648</v>
      </c>
      <c r="F2765" s="38">
        <f>INDEX(S_FOLSM!AC$3:AC$14, MATCH($B2765,S_FOLSM!$X$3:$X$14,0), 1)</f>
        <v>30.020987174504469</v>
      </c>
      <c r="G2765" s="38">
        <f>INDEX(D_FOLSM_NP!$M$2:$M$13, MATCH($B2765,D_FOLSM_NP!$L$2:$L$13,0), 1)</f>
        <v>274.27919473249773</v>
      </c>
      <c r="H2765">
        <f>I_FOLSM!$F2754</f>
        <v>1646</v>
      </c>
      <c r="I2765">
        <f>INDEX(DEM_D8!AE$3:AE$14, MATCH($B2765,DEM_D8!$AC$3:$AC$14,0), 1)</f>
        <v>0.22308589195491643</v>
      </c>
      <c r="J2765">
        <f>INDEX(DEM_D8!AF$3:AF$14, MATCH($B2765,DEM_D8!$AC$3:$AC$14,0), 1)</f>
        <v>0.77123982221571519</v>
      </c>
      <c r="K2765">
        <f>INDEX(DEM_D8!AG$3:AG$14, MATCH($B2765,DEM_D8!$AC$3:$AC$14,0), 1)</f>
        <v>0.24061407525855374</v>
      </c>
      <c r="L2765">
        <f>INDEX(DEM_D8!AH$3:AH$14, MATCH($B2765,DEM_D8!$AC$3:$AC$14,0), 1)</f>
        <v>1.0198212203653323</v>
      </c>
      <c r="M2765">
        <f>INDEX(DEM_D8!AI$3:AI$14, MATCH($B2765,DEM_D8!$AC$3:$AC$14,0), 1)</f>
        <v>1.1154294597745822</v>
      </c>
      <c r="N2765">
        <f>INDEX(DEM_D8!AJ$3:AJ$14, MATCH($B2765,DEM_D8!$AC$3:$AC$14,0), 1)</f>
        <v>0.47804119704624948</v>
      </c>
    </row>
    <row r="2766" spans="1:14">
      <c r="A2766" s="35">
        <v>39279</v>
      </c>
      <c r="B2766">
        <f t="shared" ref="B2766:B2829" si="43">MONTH(A2766)</f>
        <v>7</v>
      </c>
      <c r="C2766" s="38">
        <f>INDEX(S_FOLSM!Z$3:Z$14, MATCH($B2766,S_FOLSM!$X$3:$X$14,0), 1)</f>
        <v>0.34310921166038588</v>
      </c>
      <c r="D2766" s="38">
        <f>INDEX(S_FOLSM!AA$3:AA$14, MATCH($B2766,S_FOLSM!$X$3:$X$14,0), 1)</f>
        <v>10.571317528177225</v>
      </c>
      <c r="E2766" s="38">
        <f>INDEX(S_FOLSM!AB$3:AB$14, MATCH($B2766,S_FOLSM!$X$3:$X$14,0), 1)</f>
        <v>18.866692576758648</v>
      </c>
      <c r="F2766" s="38">
        <f>INDEX(S_FOLSM!AC$3:AC$14, MATCH($B2766,S_FOLSM!$X$3:$X$14,0), 1)</f>
        <v>30.020987174504469</v>
      </c>
      <c r="G2766" s="38">
        <f>INDEX(D_FOLSM_NP!$M$2:$M$13, MATCH($B2766,D_FOLSM_NP!$L$2:$L$13,0), 1)</f>
        <v>274.27919473249773</v>
      </c>
      <c r="H2766">
        <f>I_FOLSM!$F2755</f>
        <v>1449</v>
      </c>
      <c r="I2766">
        <f>INDEX(DEM_D8!AE$3:AE$14, MATCH($B2766,DEM_D8!$AC$3:$AC$14,0), 1)</f>
        <v>0.22308589195491643</v>
      </c>
      <c r="J2766">
        <f>INDEX(DEM_D8!AF$3:AF$14, MATCH($B2766,DEM_D8!$AC$3:$AC$14,0), 1)</f>
        <v>0.77123982221571519</v>
      </c>
      <c r="K2766">
        <f>INDEX(DEM_D8!AG$3:AG$14, MATCH($B2766,DEM_D8!$AC$3:$AC$14,0), 1)</f>
        <v>0.24061407525855374</v>
      </c>
      <c r="L2766">
        <f>INDEX(DEM_D8!AH$3:AH$14, MATCH($B2766,DEM_D8!$AC$3:$AC$14,0), 1)</f>
        <v>1.0198212203653323</v>
      </c>
      <c r="M2766">
        <f>INDEX(DEM_D8!AI$3:AI$14, MATCH($B2766,DEM_D8!$AC$3:$AC$14,0), 1)</f>
        <v>1.1154294597745822</v>
      </c>
      <c r="N2766">
        <f>INDEX(DEM_D8!AJ$3:AJ$14, MATCH($B2766,DEM_D8!$AC$3:$AC$14,0), 1)</f>
        <v>0.47804119704624948</v>
      </c>
    </row>
    <row r="2767" spans="1:14">
      <c r="A2767" s="35">
        <v>39280</v>
      </c>
      <c r="B2767">
        <f t="shared" si="43"/>
        <v>7</v>
      </c>
      <c r="C2767" s="38">
        <f>INDEX(S_FOLSM!Z$3:Z$14, MATCH($B2767,S_FOLSM!$X$3:$X$14,0), 1)</f>
        <v>0.34310921166038588</v>
      </c>
      <c r="D2767" s="38">
        <f>INDEX(S_FOLSM!AA$3:AA$14, MATCH($B2767,S_FOLSM!$X$3:$X$14,0), 1)</f>
        <v>10.571317528177225</v>
      </c>
      <c r="E2767" s="38">
        <f>INDEX(S_FOLSM!AB$3:AB$14, MATCH($B2767,S_FOLSM!$X$3:$X$14,0), 1)</f>
        <v>18.866692576758648</v>
      </c>
      <c r="F2767" s="38">
        <f>INDEX(S_FOLSM!AC$3:AC$14, MATCH($B2767,S_FOLSM!$X$3:$X$14,0), 1)</f>
        <v>30.020987174504469</v>
      </c>
      <c r="G2767" s="38">
        <f>INDEX(D_FOLSM_NP!$M$2:$M$13, MATCH($B2767,D_FOLSM_NP!$L$2:$L$13,0), 1)</f>
        <v>274.27919473249773</v>
      </c>
      <c r="H2767">
        <f>I_FOLSM!$F2756</f>
        <v>1136</v>
      </c>
      <c r="I2767">
        <f>INDEX(DEM_D8!AE$3:AE$14, MATCH($B2767,DEM_D8!$AC$3:$AC$14,0), 1)</f>
        <v>0.22308589195491643</v>
      </c>
      <c r="J2767">
        <f>INDEX(DEM_D8!AF$3:AF$14, MATCH($B2767,DEM_D8!$AC$3:$AC$14,0), 1)</f>
        <v>0.77123982221571519</v>
      </c>
      <c r="K2767">
        <f>INDEX(DEM_D8!AG$3:AG$14, MATCH($B2767,DEM_D8!$AC$3:$AC$14,0), 1)</f>
        <v>0.24061407525855374</v>
      </c>
      <c r="L2767">
        <f>INDEX(DEM_D8!AH$3:AH$14, MATCH($B2767,DEM_D8!$AC$3:$AC$14,0), 1)</f>
        <v>1.0198212203653323</v>
      </c>
      <c r="M2767">
        <f>INDEX(DEM_D8!AI$3:AI$14, MATCH($B2767,DEM_D8!$AC$3:$AC$14,0), 1)</f>
        <v>1.1154294597745822</v>
      </c>
      <c r="N2767">
        <f>INDEX(DEM_D8!AJ$3:AJ$14, MATCH($B2767,DEM_D8!$AC$3:$AC$14,0), 1)</f>
        <v>0.47804119704624948</v>
      </c>
    </row>
    <row r="2768" spans="1:14">
      <c r="A2768" s="35">
        <v>39281</v>
      </c>
      <c r="B2768">
        <f t="shared" si="43"/>
        <v>7</v>
      </c>
      <c r="C2768" s="38">
        <f>INDEX(S_FOLSM!Z$3:Z$14, MATCH($B2768,S_FOLSM!$X$3:$X$14,0), 1)</f>
        <v>0.34310921166038588</v>
      </c>
      <c r="D2768" s="38">
        <f>INDEX(S_FOLSM!AA$3:AA$14, MATCH($B2768,S_FOLSM!$X$3:$X$14,0), 1)</f>
        <v>10.571317528177225</v>
      </c>
      <c r="E2768" s="38">
        <f>INDEX(S_FOLSM!AB$3:AB$14, MATCH($B2768,S_FOLSM!$X$3:$X$14,0), 1)</f>
        <v>18.866692576758648</v>
      </c>
      <c r="F2768" s="38">
        <f>INDEX(S_FOLSM!AC$3:AC$14, MATCH($B2768,S_FOLSM!$X$3:$X$14,0), 1)</f>
        <v>30.020987174504469</v>
      </c>
      <c r="G2768" s="38">
        <f>INDEX(D_FOLSM_NP!$M$2:$M$13, MATCH($B2768,D_FOLSM_NP!$L$2:$L$13,0), 1)</f>
        <v>274.27919473249773</v>
      </c>
      <c r="H2768">
        <f>I_FOLSM!$F2757</f>
        <v>1825</v>
      </c>
      <c r="I2768">
        <f>INDEX(DEM_D8!AE$3:AE$14, MATCH($B2768,DEM_D8!$AC$3:$AC$14,0), 1)</f>
        <v>0.22308589195491643</v>
      </c>
      <c r="J2768">
        <f>INDEX(DEM_D8!AF$3:AF$14, MATCH($B2768,DEM_D8!$AC$3:$AC$14,0), 1)</f>
        <v>0.77123982221571519</v>
      </c>
      <c r="K2768">
        <f>INDEX(DEM_D8!AG$3:AG$14, MATCH($B2768,DEM_D8!$AC$3:$AC$14,0), 1)</f>
        <v>0.24061407525855374</v>
      </c>
      <c r="L2768">
        <f>INDEX(DEM_D8!AH$3:AH$14, MATCH($B2768,DEM_D8!$AC$3:$AC$14,0), 1)</f>
        <v>1.0198212203653323</v>
      </c>
      <c r="M2768">
        <f>INDEX(DEM_D8!AI$3:AI$14, MATCH($B2768,DEM_D8!$AC$3:$AC$14,0), 1)</f>
        <v>1.1154294597745822</v>
      </c>
      <c r="N2768">
        <f>INDEX(DEM_D8!AJ$3:AJ$14, MATCH($B2768,DEM_D8!$AC$3:$AC$14,0), 1)</f>
        <v>0.47804119704624948</v>
      </c>
    </row>
    <row r="2769" spans="1:14">
      <c r="A2769" s="35">
        <v>39282</v>
      </c>
      <c r="B2769">
        <f t="shared" si="43"/>
        <v>7</v>
      </c>
      <c r="C2769" s="38">
        <f>INDEX(S_FOLSM!Z$3:Z$14, MATCH($B2769,S_FOLSM!$X$3:$X$14,0), 1)</f>
        <v>0.34310921166038588</v>
      </c>
      <c r="D2769" s="38">
        <f>INDEX(S_FOLSM!AA$3:AA$14, MATCH($B2769,S_FOLSM!$X$3:$X$14,0), 1)</f>
        <v>10.571317528177225</v>
      </c>
      <c r="E2769" s="38">
        <f>INDEX(S_FOLSM!AB$3:AB$14, MATCH($B2769,S_FOLSM!$X$3:$X$14,0), 1)</f>
        <v>18.866692576758648</v>
      </c>
      <c r="F2769" s="38">
        <f>INDEX(S_FOLSM!AC$3:AC$14, MATCH($B2769,S_FOLSM!$X$3:$X$14,0), 1)</f>
        <v>30.020987174504469</v>
      </c>
      <c r="G2769" s="38">
        <f>INDEX(D_FOLSM_NP!$M$2:$M$13, MATCH($B2769,D_FOLSM_NP!$L$2:$L$13,0), 1)</f>
        <v>274.27919473249773</v>
      </c>
      <c r="H2769">
        <f>I_FOLSM!$F2758</f>
        <v>1189</v>
      </c>
      <c r="I2769">
        <f>INDEX(DEM_D8!AE$3:AE$14, MATCH($B2769,DEM_D8!$AC$3:$AC$14,0), 1)</f>
        <v>0.22308589195491643</v>
      </c>
      <c r="J2769">
        <f>INDEX(DEM_D8!AF$3:AF$14, MATCH($B2769,DEM_D8!$AC$3:$AC$14,0), 1)</f>
        <v>0.77123982221571519</v>
      </c>
      <c r="K2769">
        <f>INDEX(DEM_D8!AG$3:AG$14, MATCH($B2769,DEM_D8!$AC$3:$AC$14,0), 1)</f>
        <v>0.24061407525855374</v>
      </c>
      <c r="L2769">
        <f>INDEX(DEM_D8!AH$3:AH$14, MATCH($B2769,DEM_D8!$AC$3:$AC$14,0), 1)</f>
        <v>1.0198212203653323</v>
      </c>
      <c r="M2769">
        <f>INDEX(DEM_D8!AI$3:AI$14, MATCH($B2769,DEM_D8!$AC$3:$AC$14,0), 1)</f>
        <v>1.1154294597745822</v>
      </c>
      <c r="N2769">
        <f>INDEX(DEM_D8!AJ$3:AJ$14, MATCH($B2769,DEM_D8!$AC$3:$AC$14,0), 1)</f>
        <v>0.47804119704624948</v>
      </c>
    </row>
    <row r="2770" spans="1:14">
      <c r="A2770" s="35">
        <v>39283</v>
      </c>
      <c r="B2770">
        <f t="shared" si="43"/>
        <v>7</v>
      </c>
      <c r="C2770" s="38">
        <f>INDEX(S_FOLSM!Z$3:Z$14, MATCH($B2770,S_FOLSM!$X$3:$X$14,0), 1)</f>
        <v>0.34310921166038588</v>
      </c>
      <c r="D2770" s="38">
        <f>INDEX(S_FOLSM!AA$3:AA$14, MATCH($B2770,S_FOLSM!$X$3:$X$14,0), 1)</f>
        <v>10.571317528177225</v>
      </c>
      <c r="E2770" s="38">
        <f>INDEX(S_FOLSM!AB$3:AB$14, MATCH($B2770,S_FOLSM!$X$3:$X$14,0), 1)</f>
        <v>18.866692576758648</v>
      </c>
      <c r="F2770" s="38">
        <f>INDEX(S_FOLSM!AC$3:AC$14, MATCH($B2770,S_FOLSM!$X$3:$X$14,0), 1)</f>
        <v>30.020987174504469</v>
      </c>
      <c r="G2770" s="38">
        <f>INDEX(D_FOLSM_NP!$M$2:$M$13, MATCH($B2770,D_FOLSM_NP!$L$2:$L$13,0), 1)</f>
        <v>274.27919473249773</v>
      </c>
      <c r="H2770">
        <f>I_FOLSM!$F2759</f>
        <v>1445</v>
      </c>
      <c r="I2770">
        <f>INDEX(DEM_D8!AE$3:AE$14, MATCH($B2770,DEM_D8!$AC$3:$AC$14,0), 1)</f>
        <v>0.22308589195491643</v>
      </c>
      <c r="J2770">
        <f>INDEX(DEM_D8!AF$3:AF$14, MATCH($B2770,DEM_D8!$AC$3:$AC$14,0), 1)</f>
        <v>0.77123982221571519</v>
      </c>
      <c r="K2770">
        <f>INDEX(DEM_D8!AG$3:AG$14, MATCH($B2770,DEM_D8!$AC$3:$AC$14,0), 1)</f>
        <v>0.24061407525855374</v>
      </c>
      <c r="L2770">
        <f>INDEX(DEM_D8!AH$3:AH$14, MATCH($B2770,DEM_D8!$AC$3:$AC$14,0), 1)</f>
        <v>1.0198212203653323</v>
      </c>
      <c r="M2770">
        <f>INDEX(DEM_D8!AI$3:AI$14, MATCH($B2770,DEM_D8!$AC$3:$AC$14,0), 1)</f>
        <v>1.1154294597745822</v>
      </c>
      <c r="N2770">
        <f>INDEX(DEM_D8!AJ$3:AJ$14, MATCH($B2770,DEM_D8!$AC$3:$AC$14,0), 1)</f>
        <v>0.47804119704624948</v>
      </c>
    </row>
    <row r="2771" spans="1:14">
      <c r="A2771" s="35">
        <v>39284</v>
      </c>
      <c r="B2771">
        <f t="shared" si="43"/>
        <v>7</v>
      </c>
      <c r="C2771" s="38">
        <f>INDEX(S_FOLSM!Z$3:Z$14, MATCH($B2771,S_FOLSM!$X$3:$X$14,0), 1)</f>
        <v>0.34310921166038588</v>
      </c>
      <c r="D2771" s="38">
        <f>INDEX(S_FOLSM!AA$3:AA$14, MATCH($B2771,S_FOLSM!$X$3:$X$14,0), 1)</f>
        <v>10.571317528177225</v>
      </c>
      <c r="E2771" s="38">
        <f>INDEX(S_FOLSM!AB$3:AB$14, MATCH($B2771,S_FOLSM!$X$3:$X$14,0), 1)</f>
        <v>18.866692576758648</v>
      </c>
      <c r="F2771" s="38">
        <f>INDEX(S_FOLSM!AC$3:AC$14, MATCH($B2771,S_FOLSM!$X$3:$X$14,0), 1)</f>
        <v>30.020987174504469</v>
      </c>
      <c r="G2771" s="38">
        <f>INDEX(D_FOLSM_NP!$M$2:$M$13, MATCH($B2771,D_FOLSM_NP!$L$2:$L$13,0), 1)</f>
        <v>274.27919473249773</v>
      </c>
      <c r="H2771">
        <f>I_FOLSM!$F2760</f>
        <v>1610</v>
      </c>
      <c r="I2771">
        <f>INDEX(DEM_D8!AE$3:AE$14, MATCH($B2771,DEM_D8!$AC$3:$AC$14,0), 1)</f>
        <v>0.22308589195491643</v>
      </c>
      <c r="J2771">
        <f>INDEX(DEM_D8!AF$3:AF$14, MATCH($B2771,DEM_D8!$AC$3:$AC$14,0), 1)</f>
        <v>0.77123982221571519</v>
      </c>
      <c r="K2771">
        <f>INDEX(DEM_D8!AG$3:AG$14, MATCH($B2771,DEM_D8!$AC$3:$AC$14,0), 1)</f>
        <v>0.24061407525855374</v>
      </c>
      <c r="L2771">
        <f>INDEX(DEM_D8!AH$3:AH$14, MATCH($B2771,DEM_D8!$AC$3:$AC$14,0), 1)</f>
        <v>1.0198212203653323</v>
      </c>
      <c r="M2771">
        <f>INDEX(DEM_D8!AI$3:AI$14, MATCH($B2771,DEM_D8!$AC$3:$AC$14,0), 1)</f>
        <v>1.1154294597745822</v>
      </c>
      <c r="N2771">
        <f>INDEX(DEM_D8!AJ$3:AJ$14, MATCH($B2771,DEM_D8!$AC$3:$AC$14,0), 1)</f>
        <v>0.47804119704624948</v>
      </c>
    </row>
    <row r="2772" spans="1:14">
      <c r="A2772" s="35">
        <v>39285</v>
      </c>
      <c r="B2772">
        <f t="shared" si="43"/>
        <v>7</v>
      </c>
      <c r="C2772" s="38">
        <f>INDEX(S_FOLSM!Z$3:Z$14, MATCH($B2772,S_FOLSM!$X$3:$X$14,0), 1)</f>
        <v>0.34310921166038588</v>
      </c>
      <c r="D2772" s="38">
        <f>INDEX(S_FOLSM!AA$3:AA$14, MATCH($B2772,S_FOLSM!$X$3:$X$14,0), 1)</f>
        <v>10.571317528177225</v>
      </c>
      <c r="E2772" s="38">
        <f>INDEX(S_FOLSM!AB$3:AB$14, MATCH($B2772,S_FOLSM!$X$3:$X$14,0), 1)</f>
        <v>18.866692576758648</v>
      </c>
      <c r="F2772" s="38">
        <f>INDEX(S_FOLSM!AC$3:AC$14, MATCH($B2772,S_FOLSM!$X$3:$X$14,0), 1)</f>
        <v>30.020987174504469</v>
      </c>
      <c r="G2772" s="38">
        <f>INDEX(D_FOLSM_NP!$M$2:$M$13, MATCH($B2772,D_FOLSM_NP!$L$2:$L$13,0), 1)</f>
        <v>274.27919473249773</v>
      </c>
      <c r="H2772">
        <f>I_FOLSM!$F2761</f>
        <v>1648</v>
      </c>
      <c r="I2772">
        <f>INDEX(DEM_D8!AE$3:AE$14, MATCH($B2772,DEM_D8!$AC$3:$AC$14,0), 1)</f>
        <v>0.22308589195491643</v>
      </c>
      <c r="J2772">
        <f>INDEX(DEM_D8!AF$3:AF$14, MATCH($B2772,DEM_D8!$AC$3:$AC$14,0), 1)</f>
        <v>0.77123982221571519</v>
      </c>
      <c r="K2772">
        <f>INDEX(DEM_D8!AG$3:AG$14, MATCH($B2772,DEM_D8!$AC$3:$AC$14,0), 1)</f>
        <v>0.24061407525855374</v>
      </c>
      <c r="L2772">
        <f>INDEX(DEM_D8!AH$3:AH$14, MATCH($B2772,DEM_D8!$AC$3:$AC$14,0), 1)</f>
        <v>1.0198212203653323</v>
      </c>
      <c r="M2772">
        <f>INDEX(DEM_D8!AI$3:AI$14, MATCH($B2772,DEM_D8!$AC$3:$AC$14,0), 1)</f>
        <v>1.1154294597745822</v>
      </c>
      <c r="N2772">
        <f>INDEX(DEM_D8!AJ$3:AJ$14, MATCH($B2772,DEM_D8!$AC$3:$AC$14,0), 1)</f>
        <v>0.47804119704624948</v>
      </c>
    </row>
    <row r="2773" spans="1:14">
      <c r="A2773" s="35">
        <v>39286</v>
      </c>
      <c r="B2773">
        <f t="shared" si="43"/>
        <v>7</v>
      </c>
      <c r="C2773" s="38">
        <f>INDEX(S_FOLSM!Z$3:Z$14, MATCH($B2773,S_FOLSM!$X$3:$X$14,0), 1)</f>
        <v>0.34310921166038588</v>
      </c>
      <c r="D2773" s="38">
        <f>INDEX(S_FOLSM!AA$3:AA$14, MATCH($B2773,S_FOLSM!$X$3:$X$14,0), 1)</f>
        <v>10.571317528177225</v>
      </c>
      <c r="E2773" s="38">
        <f>INDEX(S_FOLSM!AB$3:AB$14, MATCH($B2773,S_FOLSM!$X$3:$X$14,0), 1)</f>
        <v>18.866692576758648</v>
      </c>
      <c r="F2773" s="38">
        <f>INDEX(S_FOLSM!AC$3:AC$14, MATCH($B2773,S_FOLSM!$X$3:$X$14,0), 1)</f>
        <v>30.020987174504469</v>
      </c>
      <c r="G2773" s="38">
        <f>INDEX(D_FOLSM_NP!$M$2:$M$13, MATCH($B2773,D_FOLSM_NP!$L$2:$L$13,0), 1)</f>
        <v>274.27919473249773</v>
      </c>
      <c r="H2773">
        <f>I_FOLSM!$F2762</f>
        <v>1371</v>
      </c>
      <c r="I2773">
        <f>INDEX(DEM_D8!AE$3:AE$14, MATCH($B2773,DEM_D8!$AC$3:$AC$14,0), 1)</f>
        <v>0.22308589195491643</v>
      </c>
      <c r="J2773">
        <f>INDEX(DEM_D8!AF$3:AF$14, MATCH($B2773,DEM_D8!$AC$3:$AC$14,0), 1)</f>
        <v>0.77123982221571519</v>
      </c>
      <c r="K2773">
        <f>INDEX(DEM_D8!AG$3:AG$14, MATCH($B2773,DEM_D8!$AC$3:$AC$14,0), 1)</f>
        <v>0.24061407525855374</v>
      </c>
      <c r="L2773">
        <f>INDEX(DEM_D8!AH$3:AH$14, MATCH($B2773,DEM_D8!$AC$3:$AC$14,0), 1)</f>
        <v>1.0198212203653323</v>
      </c>
      <c r="M2773">
        <f>INDEX(DEM_D8!AI$3:AI$14, MATCH($B2773,DEM_D8!$AC$3:$AC$14,0), 1)</f>
        <v>1.1154294597745822</v>
      </c>
      <c r="N2773">
        <f>INDEX(DEM_D8!AJ$3:AJ$14, MATCH($B2773,DEM_D8!$AC$3:$AC$14,0), 1)</f>
        <v>0.47804119704624948</v>
      </c>
    </row>
    <row r="2774" spans="1:14">
      <c r="A2774" s="35">
        <v>39287</v>
      </c>
      <c r="B2774">
        <f t="shared" si="43"/>
        <v>7</v>
      </c>
      <c r="C2774" s="38">
        <f>INDEX(S_FOLSM!Z$3:Z$14, MATCH($B2774,S_FOLSM!$X$3:$X$14,0), 1)</f>
        <v>0.34310921166038588</v>
      </c>
      <c r="D2774" s="38">
        <f>INDEX(S_FOLSM!AA$3:AA$14, MATCH($B2774,S_FOLSM!$X$3:$X$14,0), 1)</f>
        <v>10.571317528177225</v>
      </c>
      <c r="E2774" s="38">
        <f>INDEX(S_FOLSM!AB$3:AB$14, MATCH($B2774,S_FOLSM!$X$3:$X$14,0), 1)</f>
        <v>18.866692576758648</v>
      </c>
      <c r="F2774" s="38">
        <f>INDEX(S_FOLSM!AC$3:AC$14, MATCH($B2774,S_FOLSM!$X$3:$X$14,0), 1)</f>
        <v>30.020987174504469</v>
      </c>
      <c r="G2774" s="38">
        <f>INDEX(D_FOLSM_NP!$M$2:$M$13, MATCH($B2774,D_FOLSM_NP!$L$2:$L$13,0), 1)</f>
        <v>274.27919473249773</v>
      </c>
      <c r="H2774">
        <f>I_FOLSM!$F2763</f>
        <v>1314</v>
      </c>
      <c r="I2774">
        <f>INDEX(DEM_D8!AE$3:AE$14, MATCH($B2774,DEM_D8!$AC$3:$AC$14,0), 1)</f>
        <v>0.22308589195491643</v>
      </c>
      <c r="J2774">
        <f>INDEX(DEM_D8!AF$3:AF$14, MATCH($B2774,DEM_D8!$AC$3:$AC$14,0), 1)</f>
        <v>0.77123982221571519</v>
      </c>
      <c r="K2774">
        <f>INDEX(DEM_D8!AG$3:AG$14, MATCH($B2774,DEM_D8!$AC$3:$AC$14,0), 1)</f>
        <v>0.24061407525855374</v>
      </c>
      <c r="L2774">
        <f>INDEX(DEM_D8!AH$3:AH$14, MATCH($B2774,DEM_D8!$AC$3:$AC$14,0), 1)</f>
        <v>1.0198212203653323</v>
      </c>
      <c r="M2774">
        <f>INDEX(DEM_D8!AI$3:AI$14, MATCH($B2774,DEM_D8!$AC$3:$AC$14,0), 1)</f>
        <v>1.1154294597745822</v>
      </c>
      <c r="N2774">
        <f>INDEX(DEM_D8!AJ$3:AJ$14, MATCH($B2774,DEM_D8!$AC$3:$AC$14,0), 1)</f>
        <v>0.47804119704624948</v>
      </c>
    </row>
    <row r="2775" spans="1:14">
      <c r="A2775" s="35">
        <v>39288</v>
      </c>
      <c r="B2775">
        <f t="shared" si="43"/>
        <v>7</v>
      </c>
      <c r="C2775" s="38">
        <f>INDEX(S_FOLSM!Z$3:Z$14, MATCH($B2775,S_FOLSM!$X$3:$X$14,0), 1)</f>
        <v>0.34310921166038588</v>
      </c>
      <c r="D2775" s="38">
        <f>INDEX(S_FOLSM!AA$3:AA$14, MATCH($B2775,S_FOLSM!$X$3:$X$14,0), 1)</f>
        <v>10.571317528177225</v>
      </c>
      <c r="E2775" s="38">
        <f>INDEX(S_FOLSM!AB$3:AB$14, MATCH($B2775,S_FOLSM!$X$3:$X$14,0), 1)</f>
        <v>18.866692576758648</v>
      </c>
      <c r="F2775" s="38">
        <f>INDEX(S_FOLSM!AC$3:AC$14, MATCH($B2775,S_FOLSM!$X$3:$X$14,0), 1)</f>
        <v>30.020987174504469</v>
      </c>
      <c r="G2775" s="38">
        <f>INDEX(D_FOLSM_NP!$M$2:$M$13, MATCH($B2775,D_FOLSM_NP!$L$2:$L$13,0), 1)</f>
        <v>274.27919473249773</v>
      </c>
      <c r="H2775">
        <f>I_FOLSM!$F2764</f>
        <v>1532</v>
      </c>
      <c r="I2775">
        <f>INDEX(DEM_D8!AE$3:AE$14, MATCH($B2775,DEM_D8!$AC$3:$AC$14,0), 1)</f>
        <v>0.22308589195491643</v>
      </c>
      <c r="J2775">
        <f>INDEX(DEM_D8!AF$3:AF$14, MATCH($B2775,DEM_D8!$AC$3:$AC$14,0), 1)</f>
        <v>0.77123982221571519</v>
      </c>
      <c r="K2775">
        <f>INDEX(DEM_D8!AG$3:AG$14, MATCH($B2775,DEM_D8!$AC$3:$AC$14,0), 1)</f>
        <v>0.24061407525855374</v>
      </c>
      <c r="L2775">
        <f>INDEX(DEM_D8!AH$3:AH$14, MATCH($B2775,DEM_D8!$AC$3:$AC$14,0), 1)</f>
        <v>1.0198212203653323</v>
      </c>
      <c r="M2775">
        <f>INDEX(DEM_D8!AI$3:AI$14, MATCH($B2775,DEM_D8!$AC$3:$AC$14,0), 1)</f>
        <v>1.1154294597745822</v>
      </c>
      <c r="N2775">
        <f>INDEX(DEM_D8!AJ$3:AJ$14, MATCH($B2775,DEM_D8!$AC$3:$AC$14,0), 1)</f>
        <v>0.47804119704624948</v>
      </c>
    </row>
    <row r="2776" spans="1:14">
      <c r="A2776" s="35">
        <v>39289</v>
      </c>
      <c r="B2776">
        <f t="shared" si="43"/>
        <v>7</v>
      </c>
      <c r="C2776" s="38">
        <f>INDEX(S_FOLSM!Z$3:Z$14, MATCH($B2776,S_FOLSM!$X$3:$X$14,0), 1)</f>
        <v>0.34310921166038588</v>
      </c>
      <c r="D2776" s="38">
        <f>INDEX(S_FOLSM!AA$3:AA$14, MATCH($B2776,S_FOLSM!$X$3:$X$14,0), 1)</f>
        <v>10.571317528177225</v>
      </c>
      <c r="E2776" s="38">
        <f>INDEX(S_FOLSM!AB$3:AB$14, MATCH($B2776,S_FOLSM!$X$3:$X$14,0), 1)</f>
        <v>18.866692576758648</v>
      </c>
      <c r="F2776" s="38">
        <f>INDEX(S_FOLSM!AC$3:AC$14, MATCH($B2776,S_FOLSM!$X$3:$X$14,0), 1)</f>
        <v>30.020987174504469</v>
      </c>
      <c r="G2776" s="38">
        <f>INDEX(D_FOLSM_NP!$M$2:$M$13, MATCH($B2776,D_FOLSM_NP!$L$2:$L$13,0), 1)</f>
        <v>274.27919473249773</v>
      </c>
      <c r="H2776">
        <f>I_FOLSM!$F2765</f>
        <v>1464</v>
      </c>
      <c r="I2776">
        <f>INDEX(DEM_D8!AE$3:AE$14, MATCH($B2776,DEM_D8!$AC$3:$AC$14,0), 1)</f>
        <v>0.22308589195491643</v>
      </c>
      <c r="J2776">
        <f>INDEX(DEM_D8!AF$3:AF$14, MATCH($B2776,DEM_D8!$AC$3:$AC$14,0), 1)</f>
        <v>0.77123982221571519</v>
      </c>
      <c r="K2776">
        <f>INDEX(DEM_D8!AG$3:AG$14, MATCH($B2776,DEM_D8!$AC$3:$AC$14,0), 1)</f>
        <v>0.24061407525855374</v>
      </c>
      <c r="L2776">
        <f>INDEX(DEM_D8!AH$3:AH$14, MATCH($B2776,DEM_D8!$AC$3:$AC$14,0), 1)</f>
        <v>1.0198212203653323</v>
      </c>
      <c r="M2776">
        <f>INDEX(DEM_D8!AI$3:AI$14, MATCH($B2776,DEM_D8!$AC$3:$AC$14,0), 1)</f>
        <v>1.1154294597745822</v>
      </c>
      <c r="N2776">
        <f>INDEX(DEM_D8!AJ$3:AJ$14, MATCH($B2776,DEM_D8!$AC$3:$AC$14,0), 1)</f>
        <v>0.47804119704624948</v>
      </c>
    </row>
    <row r="2777" spans="1:14">
      <c r="A2777" s="35">
        <v>39290</v>
      </c>
      <c r="B2777">
        <f t="shared" si="43"/>
        <v>7</v>
      </c>
      <c r="C2777" s="38">
        <f>INDEX(S_FOLSM!Z$3:Z$14, MATCH($B2777,S_FOLSM!$X$3:$X$14,0), 1)</f>
        <v>0.34310921166038588</v>
      </c>
      <c r="D2777" s="38">
        <f>INDEX(S_FOLSM!AA$3:AA$14, MATCH($B2777,S_FOLSM!$X$3:$X$14,0), 1)</f>
        <v>10.571317528177225</v>
      </c>
      <c r="E2777" s="38">
        <f>INDEX(S_FOLSM!AB$3:AB$14, MATCH($B2777,S_FOLSM!$X$3:$X$14,0), 1)</f>
        <v>18.866692576758648</v>
      </c>
      <c r="F2777" s="38">
        <f>INDEX(S_FOLSM!AC$3:AC$14, MATCH($B2777,S_FOLSM!$X$3:$X$14,0), 1)</f>
        <v>30.020987174504469</v>
      </c>
      <c r="G2777" s="38">
        <f>INDEX(D_FOLSM_NP!$M$2:$M$13, MATCH($B2777,D_FOLSM_NP!$L$2:$L$13,0), 1)</f>
        <v>274.27919473249773</v>
      </c>
      <c r="H2777">
        <f>I_FOLSM!$F2766</f>
        <v>1537</v>
      </c>
      <c r="I2777">
        <f>INDEX(DEM_D8!AE$3:AE$14, MATCH($B2777,DEM_D8!$AC$3:$AC$14,0), 1)</f>
        <v>0.22308589195491643</v>
      </c>
      <c r="J2777">
        <f>INDEX(DEM_D8!AF$3:AF$14, MATCH($B2777,DEM_D8!$AC$3:$AC$14,0), 1)</f>
        <v>0.77123982221571519</v>
      </c>
      <c r="K2777">
        <f>INDEX(DEM_D8!AG$3:AG$14, MATCH($B2777,DEM_D8!$AC$3:$AC$14,0), 1)</f>
        <v>0.24061407525855374</v>
      </c>
      <c r="L2777">
        <f>INDEX(DEM_D8!AH$3:AH$14, MATCH($B2777,DEM_D8!$AC$3:$AC$14,0), 1)</f>
        <v>1.0198212203653323</v>
      </c>
      <c r="M2777">
        <f>INDEX(DEM_D8!AI$3:AI$14, MATCH($B2777,DEM_D8!$AC$3:$AC$14,0), 1)</f>
        <v>1.1154294597745822</v>
      </c>
      <c r="N2777">
        <f>INDEX(DEM_D8!AJ$3:AJ$14, MATCH($B2777,DEM_D8!$AC$3:$AC$14,0), 1)</f>
        <v>0.47804119704624948</v>
      </c>
    </row>
    <row r="2778" spans="1:14">
      <c r="A2778" s="35">
        <v>39291</v>
      </c>
      <c r="B2778">
        <f t="shared" si="43"/>
        <v>7</v>
      </c>
      <c r="C2778" s="38">
        <f>INDEX(S_FOLSM!Z$3:Z$14, MATCH($B2778,S_FOLSM!$X$3:$X$14,0), 1)</f>
        <v>0.34310921166038588</v>
      </c>
      <c r="D2778" s="38">
        <f>INDEX(S_FOLSM!AA$3:AA$14, MATCH($B2778,S_FOLSM!$X$3:$X$14,0), 1)</f>
        <v>10.571317528177225</v>
      </c>
      <c r="E2778" s="38">
        <f>INDEX(S_FOLSM!AB$3:AB$14, MATCH($B2778,S_FOLSM!$X$3:$X$14,0), 1)</f>
        <v>18.866692576758648</v>
      </c>
      <c r="F2778" s="38">
        <f>INDEX(S_FOLSM!AC$3:AC$14, MATCH($B2778,S_FOLSM!$X$3:$X$14,0), 1)</f>
        <v>30.020987174504469</v>
      </c>
      <c r="G2778" s="38">
        <f>INDEX(D_FOLSM_NP!$M$2:$M$13, MATCH($B2778,D_FOLSM_NP!$L$2:$L$13,0), 1)</f>
        <v>274.27919473249773</v>
      </c>
      <c r="H2778">
        <f>I_FOLSM!$F2767</f>
        <v>1488</v>
      </c>
      <c r="I2778">
        <f>INDEX(DEM_D8!AE$3:AE$14, MATCH($B2778,DEM_D8!$AC$3:$AC$14,0), 1)</f>
        <v>0.22308589195491643</v>
      </c>
      <c r="J2778">
        <f>INDEX(DEM_D8!AF$3:AF$14, MATCH($B2778,DEM_D8!$AC$3:$AC$14,0), 1)</f>
        <v>0.77123982221571519</v>
      </c>
      <c r="K2778">
        <f>INDEX(DEM_D8!AG$3:AG$14, MATCH($B2778,DEM_D8!$AC$3:$AC$14,0), 1)</f>
        <v>0.24061407525855374</v>
      </c>
      <c r="L2778">
        <f>INDEX(DEM_D8!AH$3:AH$14, MATCH($B2778,DEM_D8!$AC$3:$AC$14,0), 1)</f>
        <v>1.0198212203653323</v>
      </c>
      <c r="M2778">
        <f>INDEX(DEM_D8!AI$3:AI$14, MATCH($B2778,DEM_D8!$AC$3:$AC$14,0), 1)</f>
        <v>1.1154294597745822</v>
      </c>
      <c r="N2778">
        <f>INDEX(DEM_D8!AJ$3:AJ$14, MATCH($B2778,DEM_D8!$AC$3:$AC$14,0), 1)</f>
        <v>0.47804119704624948</v>
      </c>
    </row>
    <row r="2779" spans="1:14">
      <c r="A2779" s="35">
        <v>39292</v>
      </c>
      <c r="B2779">
        <f t="shared" si="43"/>
        <v>7</v>
      </c>
      <c r="C2779" s="38">
        <f>INDEX(S_FOLSM!Z$3:Z$14, MATCH($B2779,S_FOLSM!$X$3:$X$14,0), 1)</f>
        <v>0.34310921166038588</v>
      </c>
      <c r="D2779" s="38">
        <f>INDEX(S_FOLSM!AA$3:AA$14, MATCH($B2779,S_FOLSM!$X$3:$X$14,0), 1)</f>
        <v>10.571317528177225</v>
      </c>
      <c r="E2779" s="38">
        <f>INDEX(S_FOLSM!AB$3:AB$14, MATCH($B2779,S_FOLSM!$X$3:$X$14,0), 1)</f>
        <v>18.866692576758648</v>
      </c>
      <c r="F2779" s="38">
        <f>INDEX(S_FOLSM!AC$3:AC$14, MATCH($B2779,S_FOLSM!$X$3:$X$14,0), 1)</f>
        <v>30.020987174504469</v>
      </c>
      <c r="G2779" s="38">
        <f>INDEX(D_FOLSM_NP!$M$2:$M$13, MATCH($B2779,D_FOLSM_NP!$L$2:$L$13,0), 1)</f>
        <v>274.27919473249773</v>
      </c>
      <c r="H2779">
        <f>I_FOLSM!$F2768</f>
        <v>1137</v>
      </c>
      <c r="I2779">
        <f>INDEX(DEM_D8!AE$3:AE$14, MATCH($B2779,DEM_D8!$AC$3:$AC$14,0), 1)</f>
        <v>0.22308589195491643</v>
      </c>
      <c r="J2779">
        <f>INDEX(DEM_D8!AF$3:AF$14, MATCH($B2779,DEM_D8!$AC$3:$AC$14,0), 1)</f>
        <v>0.77123982221571519</v>
      </c>
      <c r="K2779">
        <f>INDEX(DEM_D8!AG$3:AG$14, MATCH($B2779,DEM_D8!$AC$3:$AC$14,0), 1)</f>
        <v>0.24061407525855374</v>
      </c>
      <c r="L2779">
        <f>INDEX(DEM_D8!AH$3:AH$14, MATCH($B2779,DEM_D8!$AC$3:$AC$14,0), 1)</f>
        <v>1.0198212203653323</v>
      </c>
      <c r="M2779">
        <f>INDEX(DEM_D8!AI$3:AI$14, MATCH($B2779,DEM_D8!$AC$3:$AC$14,0), 1)</f>
        <v>1.1154294597745822</v>
      </c>
      <c r="N2779">
        <f>INDEX(DEM_D8!AJ$3:AJ$14, MATCH($B2779,DEM_D8!$AC$3:$AC$14,0), 1)</f>
        <v>0.47804119704624948</v>
      </c>
    </row>
    <row r="2780" spans="1:14">
      <c r="A2780" s="35">
        <v>39293</v>
      </c>
      <c r="B2780">
        <f t="shared" si="43"/>
        <v>7</v>
      </c>
      <c r="C2780" s="38">
        <f>INDEX(S_FOLSM!Z$3:Z$14, MATCH($B2780,S_FOLSM!$X$3:$X$14,0), 1)</f>
        <v>0.34310921166038588</v>
      </c>
      <c r="D2780" s="38">
        <f>INDEX(S_FOLSM!AA$3:AA$14, MATCH($B2780,S_FOLSM!$X$3:$X$14,0), 1)</f>
        <v>10.571317528177225</v>
      </c>
      <c r="E2780" s="38">
        <f>INDEX(S_FOLSM!AB$3:AB$14, MATCH($B2780,S_FOLSM!$X$3:$X$14,0), 1)</f>
        <v>18.866692576758648</v>
      </c>
      <c r="F2780" s="38">
        <f>INDEX(S_FOLSM!AC$3:AC$14, MATCH($B2780,S_FOLSM!$X$3:$X$14,0), 1)</f>
        <v>30.020987174504469</v>
      </c>
      <c r="G2780" s="38">
        <f>INDEX(D_FOLSM_NP!$M$2:$M$13, MATCH($B2780,D_FOLSM_NP!$L$2:$L$13,0), 1)</f>
        <v>274.27919473249773</v>
      </c>
      <c r="H2780">
        <f>I_FOLSM!$F2769</f>
        <v>1304</v>
      </c>
      <c r="I2780">
        <f>INDEX(DEM_D8!AE$3:AE$14, MATCH($B2780,DEM_D8!$AC$3:$AC$14,0), 1)</f>
        <v>0.22308589195491643</v>
      </c>
      <c r="J2780">
        <f>INDEX(DEM_D8!AF$3:AF$14, MATCH($B2780,DEM_D8!$AC$3:$AC$14,0), 1)</f>
        <v>0.77123982221571519</v>
      </c>
      <c r="K2780">
        <f>INDEX(DEM_D8!AG$3:AG$14, MATCH($B2780,DEM_D8!$AC$3:$AC$14,0), 1)</f>
        <v>0.24061407525855374</v>
      </c>
      <c r="L2780">
        <f>INDEX(DEM_D8!AH$3:AH$14, MATCH($B2780,DEM_D8!$AC$3:$AC$14,0), 1)</f>
        <v>1.0198212203653323</v>
      </c>
      <c r="M2780">
        <f>INDEX(DEM_D8!AI$3:AI$14, MATCH($B2780,DEM_D8!$AC$3:$AC$14,0), 1)</f>
        <v>1.1154294597745822</v>
      </c>
      <c r="N2780">
        <f>INDEX(DEM_D8!AJ$3:AJ$14, MATCH($B2780,DEM_D8!$AC$3:$AC$14,0), 1)</f>
        <v>0.47804119704624948</v>
      </c>
    </row>
    <row r="2781" spans="1:14">
      <c r="A2781" s="35">
        <v>39294</v>
      </c>
      <c r="B2781">
        <f t="shared" si="43"/>
        <v>7</v>
      </c>
      <c r="C2781" s="38">
        <f>INDEX(S_FOLSM!Z$3:Z$14, MATCH($B2781,S_FOLSM!$X$3:$X$14,0), 1)</f>
        <v>0.34310921166038588</v>
      </c>
      <c r="D2781" s="38">
        <f>INDEX(S_FOLSM!AA$3:AA$14, MATCH($B2781,S_FOLSM!$X$3:$X$14,0), 1)</f>
        <v>10.571317528177225</v>
      </c>
      <c r="E2781" s="38">
        <f>INDEX(S_FOLSM!AB$3:AB$14, MATCH($B2781,S_FOLSM!$X$3:$X$14,0), 1)</f>
        <v>18.866692576758648</v>
      </c>
      <c r="F2781" s="38">
        <f>INDEX(S_FOLSM!AC$3:AC$14, MATCH($B2781,S_FOLSM!$X$3:$X$14,0), 1)</f>
        <v>30.020987174504469</v>
      </c>
      <c r="G2781" s="38">
        <f>INDEX(D_FOLSM_NP!$M$2:$M$13, MATCH($B2781,D_FOLSM_NP!$L$2:$L$13,0), 1)</f>
        <v>274.27919473249773</v>
      </c>
      <c r="H2781">
        <f>I_FOLSM!$F2770</f>
        <v>1116</v>
      </c>
      <c r="I2781">
        <f>INDEX(DEM_D8!AE$3:AE$14, MATCH($B2781,DEM_D8!$AC$3:$AC$14,0), 1)</f>
        <v>0.22308589195491643</v>
      </c>
      <c r="J2781">
        <f>INDEX(DEM_D8!AF$3:AF$14, MATCH($B2781,DEM_D8!$AC$3:$AC$14,0), 1)</f>
        <v>0.77123982221571519</v>
      </c>
      <c r="K2781">
        <f>INDEX(DEM_D8!AG$3:AG$14, MATCH($B2781,DEM_D8!$AC$3:$AC$14,0), 1)</f>
        <v>0.24061407525855374</v>
      </c>
      <c r="L2781">
        <f>INDEX(DEM_D8!AH$3:AH$14, MATCH($B2781,DEM_D8!$AC$3:$AC$14,0), 1)</f>
        <v>1.0198212203653323</v>
      </c>
      <c r="M2781">
        <f>INDEX(DEM_D8!AI$3:AI$14, MATCH($B2781,DEM_D8!$AC$3:$AC$14,0), 1)</f>
        <v>1.1154294597745822</v>
      </c>
      <c r="N2781">
        <f>INDEX(DEM_D8!AJ$3:AJ$14, MATCH($B2781,DEM_D8!$AC$3:$AC$14,0), 1)</f>
        <v>0.47804119704624948</v>
      </c>
    </row>
    <row r="2782" spans="1:14">
      <c r="A2782" s="35">
        <v>39295</v>
      </c>
      <c r="B2782">
        <f t="shared" si="43"/>
        <v>8</v>
      </c>
      <c r="C2782" s="38">
        <f>INDEX(S_FOLSM!Z$3:Z$14, MATCH($B2782,S_FOLSM!$X$3:$X$14,0), 1)</f>
        <v>0.30405752046350093</v>
      </c>
      <c r="D2782" s="38">
        <f>INDEX(S_FOLSM!AA$3:AA$14, MATCH($B2782,S_FOLSM!$X$3:$X$14,0), 1)</f>
        <v>10.571317528177225</v>
      </c>
      <c r="E2782" s="38">
        <f>INDEX(S_FOLSM!AB$3:AB$14, MATCH($B2782,S_FOLSM!$X$3:$X$14,0), 1)</f>
        <v>18.866692576758648</v>
      </c>
      <c r="F2782" s="38">
        <f>INDEX(S_FOLSM!AC$3:AC$14, MATCH($B2782,S_FOLSM!$X$3:$X$14,0), 1)</f>
        <v>25.240575204041974</v>
      </c>
      <c r="G2782" s="38">
        <f>INDEX(D_FOLSM_NP!$M$2:$M$13, MATCH($B2782,D_FOLSM_NP!$L$2:$L$13,0), 1)</f>
        <v>240.57258135660103</v>
      </c>
      <c r="H2782">
        <f>I_FOLSM!$F2771</f>
        <v>1370</v>
      </c>
      <c r="I2782">
        <f>INDEX(DEM_D8!AE$3:AE$14, MATCH($B2782,DEM_D8!$AC$3:$AC$14,0), 1)</f>
        <v>0.22308589195491643</v>
      </c>
      <c r="J2782">
        <f>INDEX(DEM_D8!AF$3:AF$14, MATCH($B2782,DEM_D8!$AC$3:$AC$14,0), 1)</f>
        <v>0.77123982221571519</v>
      </c>
      <c r="K2782">
        <f>INDEX(DEM_D8!AG$3:AG$14, MATCH($B2782,DEM_D8!$AC$3:$AC$14,0), 1)</f>
        <v>0.24061407525855374</v>
      </c>
      <c r="L2782">
        <f>INDEX(DEM_D8!AH$3:AH$14, MATCH($B2782,DEM_D8!$AC$3:$AC$14,0), 1)</f>
        <v>1.0198212203653323</v>
      </c>
      <c r="M2782">
        <f>INDEX(DEM_D8!AI$3:AI$14, MATCH($B2782,DEM_D8!$AC$3:$AC$14,0), 1)</f>
        <v>1.1154294597745822</v>
      </c>
      <c r="N2782">
        <f>INDEX(DEM_D8!AJ$3:AJ$14, MATCH($B2782,DEM_D8!$AC$3:$AC$14,0), 1)</f>
        <v>0.47804119704624948</v>
      </c>
    </row>
    <row r="2783" spans="1:14">
      <c r="A2783" s="35">
        <v>39296</v>
      </c>
      <c r="B2783">
        <f t="shared" si="43"/>
        <v>8</v>
      </c>
      <c r="C2783" s="38">
        <f>INDEX(S_FOLSM!Z$3:Z$14, MATCH($B2783,S_FOLSM!$X$3:$X$14,0), 1)</f>
        <v>0.30405752046350093</v>
      </c>
      <c r="D2783" s="38">
        <f>INDEX(S_FOLSM!AA$3:AA$14, MATCH($B2783,S_FOLSM!$X$3:$X$14,0), 1)</f>
        <v>10.571317528177225</v>
      </c>
      <c r="E2783" s="38">
        <f>INDEX(S_FOLSM!AB$3:AB$14, MATCH($B2783,S_FOLSM!$X$3:$X$14,0), 1)</f>
        <v>18.866692576758648</v>
      </c>
      <c r="F2783" s="38">
        <f>INDEX(S_FOLSM!AC$3:AC$14, MATCH($B2783,S_FOLSM!$X$3:$X$14,0), 1)</f>
        <v>25.240575204041974</v>
      </c>
      <c r="G2783" s="38">
        <f>INDEX(D_FOLSM_NP!$M$2:$M$13, MATCH($B2783,D_FOLSM_NP!$L$2:$L$13,0), 1)</f>
        <v>240.57258135660103</v>
      </c>
      <c r="H2783">
        <f>I_FOLSM!$F2772</f>
        <v>1304</v>
      </c>
      <c r="I2783">
        <f>INDEX(DEM_D8!AE$3:AE$14, MATCH($B2783,DEM_D8!$AC$3:$AC$14,0), 1)</f>
        <v>0.22308589195491643</v>
      </c>
      <c r="J2783">
        <f>INDEX(DEM_D8!AF$3:AF$14, MATCH($B2783,DEM_D8!$AC$3:$AC$14,0), 1)</f>
        <v>0.77123982221571519</v>
      </c>
      <c r="K2783">
        <f>INDEX(DEM_D8!AG$3:AG$14, MATCH($B2783,DEM_D8!$AC$3:$AC$14,0), 1)</f>
        <v>0.24061407525855374</v>
      </c>
      <c r="L2783">
        <f>INDEX(DEM_D8!AH$3:AH$14, MATCH($B2783,DEM_D8!$AC$3:$AC$14,0), 1)</f>
        <v>1.0198212203653323</v>
      </c>
      <c r="M2783">
        <f>INDEX(DEM_D8!AI$3:AI$14, MATCH($B2783,DEM_D8!$AC$3:$AC$14,0), 1)</f>
        <v>1.1154294597745822</v>
      </c>
      <c r="N2783">
        <f>INDEX(DEM_D8!AJ$3:AJ$14, MATCH($B2783,DEM_D8!$AC$3:$AC$14,0), 1)</f>
        <v>0.47804119704624948</v>
      </c>
    </row>
    <row r="2784" spans="1:14">
      <c r="A2784" s="35">
        <v>39297</v>
      </c>
      <c r="B2784">
        <f t="shared" si="43"/>
        <v>8</v>
      </c>
      <c r="C2784" s="38">
        <f>INDEX(S_FOLSM!Z$3:Z$14, MATCH($B2784,S_FOLSM!$X$3:$X$14,0), 1)</f>
        <v>0.30405752046350093</v>
      </c>
      <c r="D2784" s="38">
        <f>INDEX(S_FOLSM!AA$3:AA$14, MATCH($B2784,S_FOLSM!$X$3:$X$14,0), 1)</f>
        <v>10.571317528177225</v>
      </c>
      <c r="E2784" s="38">
        <f>INDEX(S_FOLSM!AB$3:AB$14, MATCH($B2784,S_FOLSM!$X$3:$X$14,0), 1)</f>
        <v>18.866692576758648</v>
      </c>
      <c r="F2784" s="38">
        <f>INDEX(S_FOLSM!AC$3:AC$14, MATCH($B2784,S_FOLSM!$X$3:$X$14,0), 1)</f>
        <v>25.240575204041974</v>
      </c>
      <c r="G2784" s="38">
        <f>INDEX(D_FOLSM_NP!$M$2:$M$13, MATCH($B2784,D_FOLSM_NP!$L$2:$L$13,0), 1)</f>
        <v>240.57258135660103</v>
      </c>
      <c r="H2784">
        <f>I_FOLSM!$F2773</f>
        <v>1364</v>
      </c>
      <c r="I2784">
        <f>INDEX(DEM_D8!AE$3:AE$14, MATCH($B2784,DEM_D8!$AC$3:$AC$14,0), 1)</f>
        <v>0.22308589195491643</v>
      </c>
      <c r="J2784">
        <f>INDEX(DEM_D8!AF$3:AF$14, MATCH($B2784,DEM_D8!$AC$3:$AC$14,0), 1)</f>
        <v>0.77123982221571519</v>
      </c>
      <c r="K2784">
        <f>INDEX(DEM_D8!AG$3:AG$14, MATCH($B2784,DEM_D8!$AC$3:$AC$14,0), 1)</f>
        <v>0.24061407525855374</v>
      </c>
      <c r="L2784">
        <f>INDEX(DEM_D8!AH$3:AH$14, MATCH($B2784,DEM_D8!$AC$3:$AC$14,0), 1)</f>
        <v>1.0198212203653323</v>
      </c>
      <c r="M2784">
        <f>INDEX(DEM_D8!AI$3:AI$14, MATCH($B2784,DEM_D8!$AC$3:$AC$14,0), 1)</f>
        <v>1.1154294597745822</v>
      </c>
      <c r="N2784">
        <f>INDEX(DEM_D8!AJ$3:AJ$14, MATCH($B2784,DEM_D8!$AC$3:$AC$14,0), 1)</f>
        <v>0.47804119704624948</v>
      </c>
    </row>
    <row r="2785" spans="1:14">
      <c r="A2785" s="35">
        <v>39298</v>
      </c>
      <c r="B2785">
        <f t="shared" si="43"/>
        <v>8</v>
      </c>
      <c r="C2785" s="38">
        <f>INDEX(S_FOLSM!Z$3:Z$14, MATCH($B2785,S_FOLSM!$X$3:$X$14,0), 1)</f>
        <v>0.30405752046350093</v>
      </c>
      <c r="D2785" s="38">
        <f>INDEX(S_FOLSM!AA$3:AA$14, MATCH($B2785,S_FOLSM!$X$3:$X$14,0), 1)</f>
        <v>10.571317528177225</v>
      </c>
      <c r="E2785" s="38">
        <f>INDEX(S_FOLSM!AB$3:AB$14, MATCH($B2785,S_FOLSM!$X$3:$X$14,0), 1)</f>
        <v>18.866692576758648</v>
      </c>
      <c r="F2785" s="38">
        <f>INDEX(S_FOLSM!AC$3:AC$14, MATCH($B2785,S_FOLSM!$X$3:$X$14,0), 1)</f>
        <v>25.240575204041974</v>
      </c>
      <c r="G2785" s="38">
        <f>INDEX(D_FOLSM_NP!$M$2:$M$13, MATCH($B2785,D_FOLSM_NP!$L$2:$L$13,0), 1)</f>
        <v>240.57258135660103</v>
      </c>
      <c r="H2785">
        <f>I_FOLSM!$F2774</f>
        <v>1356</v>
      </c>
      <c r="I2785">
        <f>INDEX(DEM_D8!AE$3:AE$14, MATCH($B2785,DEM_D8!$AC$3:$AC$14,0), 1)</f>
        <v>0.22308589195491643</v>
      </c>
      <c r="J2785">
        <f>INDEX(DEM_D8!AF$3:AF$14, MATCH($B2785,DEM_D8!$AC$3:$AC$14,0), 1)</f>
        <v>0.77123982221571519</v>
      </c>
      <c r="K2785">
        <f>INDEX(DEM_D8!AG$3:AG$14, MATCH($B2785,DEM_D8!$AC$3:$AC$14,0), 1)</f>
        <v>0.24061407525855374</v>
      </c>
      <c r="L2785">
        <f>INDEX(DEM_D8!AH$3:AH$14, MATCH($B2785,DEM_D8!$AC$3:$AC$14,0), 1)</f>
        <v>1.0198212203653323</v>
      </c>
      <c r="M2785">
        <f>INDEX(DEM_D8!AI$3:AI$14, MATCH($B2785,DEM_D8!$AC$3:$AC$14,0), 1)</f>
        <v>1.1154294597745822</v>
      </c>
      <c r="N2785">
        <f>INDEX(DEM_D8!AJ$3:AJ$14, MATCH($B2785,DEM_D8!$AC$3:$AC$14,0), 1)</f>
        <v>0.47804119704624948</v>
      </c>
    </row>
    <row r="2786" spans="1:14">
      <c r="A2786" s="35">
        <v>39299</v>
      </c>
      <c r="B2786">
        <f t="shared" si="43"/>
        <v>8</v>
      </c>
      <c r="C2786" s="38">
        <f>INDEX(S_FOLSM!Z$3:Z$14, MATCH($B2786,S_FOLSM!$X$3:$X$14,0), 1)</f>
        <v>0.30405752046350093</v>
      </c>
      <c r="D2786" s="38">
        <f>INDEX(S_FOLSM!AA$3:AA$14, MATCH($B2786,S_FOLSM!$X$3:$X$14,0), 1)</f>
        <v>10.571317528177225</v>
      </c>
      <c r="E2786" s="38">
        <f>INDEX(S_FOLSM!AB$3:AB$14, MATCH($B2786,S_FOLSM!$X$3:$X$14,0), 1)</f>
        <v>18.866692576758648</v>
      </c>
      <c r="F2786" s="38">
        <f>INDEX(S_FOLSM!AC$3:AC$14, MATCH($B2786,S_FOLSM!$X$3:$X$14,0), 1)</f>
        <v>25.240575204041974</v>
      </c>
      <c r="G2786" s="38">
        <f>INDEX(D_FOLSM_NP!$M$2:$M$13, MATCH($B2786,D_FOLSM_NP!$L$2:$L$13,0), 1)</f>
        <v>240.57258135660103</v>
      </c>
      <c r="H2786">
        <f>I_FOLSM!$F2775</f>
        <v>1144</v>
      </c>
      <c r="I2786">
        <f>INDEX(DEM_D8!AE$3:AE$14, MATCH($B2786,DEM_D8!$AC$3:$AC$14,0), 1)</f>
        <v>0.22308589195491643</v>
      </c>
      <c r="J2786">
        <f>INDEX(DEM_D8!AF$3:AF$14, MATCH($B2786,DEM_D8!$AC$3:$AC$14,0), 1)</f>
        <v>0.77123982221571519</v>
      </c>
      <c r="K2786">
        <f>INDEX(DEM_D8!AG$3:AG$14, MATCH($B2786,DEM_D8!$AC$3:$AC$14,0), 1)</f>
        <v>0.24061407525855374</v>
      </c>
      <c r="L2786">
        <f>INDEX(DEM_D8!AH$3:AH$14, MATCH($B2786,DEM_D8!$AC$3:$AC$14,0), 1)</f>
        <v>1.0198212203653323</v>
      </c>
      <c r="M2786">
        <f>INDEX(DEM_D8!AI$3:AI$14, MATCH($B2786,DEM_D8!$AC$3:$AC$14,0), 1)</f>
        <v>1.1154294597745822</v>
      </c>
      <c r="N2786">
        <f>INDEX(DEM_D8!AJ$3:AJ$14, MATCH($B2786,DEM_D8!$AC$3:$AC$14,0), 1)</f>
        <v>0.47804119704624948</v>
      </c>
    </row>
    <row r="2787" spans="1:14">
      <c r="A2787" s="35">
        <v>39300</v>
      </c>
      <c r="B2787">
        <f t="shared" si="43"/>
        <v>8</v>
      </c>
      <c r="C2787" s="38">
        <f>INDEX(S_FOLSM!Z$3:Z$14, MATCH($B2787,S_FOLSM!$X$3:$X$14,0), 1)</f>
        <v>0.30405752046350093</v>
      </c>
      <c r="D2787" s="38">
        <f>INDEX(S_FOLSM!AA$3:AA$14, MATCH($B2787,S_FOLSM!$X$3:$X$14,0), 1)</f>
        <v>10.571317528177225</v>
      </c>
      <c r="E2787" s="38">
        <f>INDEX(S_FOLSM!AB$3:AB$14, MATCH($B2787,S_FOLSM!$X$3:$X$14,0), 1)</f>
        <v>18.866692576758648</v>
      </c>
      <c r="F2787" s="38">
        <f>INDEX(S_FOLSM!AC$3:AC$14, MATCH($B2787,S_FOLSM!$X$3:$X$14,0), 1)</f>
        <v>25.240575204041974</v>
      </c>
      <c r="G2787" s="38">
        <f>INDEX(D_FOLSM_NP!$M$2:$M$13, MATCH($B2787,D_FOLSM_NP!$L$2:$L$13,0), 1)</f>
        <v>240.57258135660103</v>
      </c>
      <c r="H2787">
        <f>I_FOLSM!$F2776</f>
        <v>1090</v>
      </c>
      <c r="I2787">
        <f>INDEX(DEM_D8!AE$3:AE$14, MATCH($B2787,DEM_D8!$AC$3:$AC$14,0), 1)</f>
        <v>0.22308589195491643</v>
      </c>
      <c r="J2787">
        <f>INDEX(DEM_D8!AF$3:AF$14, MATCH($B2787,DEM_D8!$AC$3:$AC$14,0), 1)</f>
        <v>0.77123982221571519</v>
      </c>
      <c r="K2787">
        <f>INDEX(DEM_D8!AG$3:AG$14, MATCH($B2787,DEM_D8!$AC$3:$AC$14,0), 1)</f>
        <v>0.24061407525855374</v>
      </c>
      <c r="L2787">
        <f>INDEX(DEM_D8!AH$3:AH$14, MATCH($B2787,DEM_D8!$AC$3:$AC$14,0), 1)</f>
        <v>1.0198212203653323</v>
      </c>
      <c r="M2787">
        <f>INDEX(DEM_D8!AI$3:AI$14, MATCH($B2787,DEM_D8!$AC$3:$AC$14,0), 1)</f>
        <v>1.1154294597745822</v>
      </c>
      <c r="N2787">
        <f>INDEX(DEM_D8!AJ$3:AJ$14, MATCH($B2787,DEM_D8!$AC$3:$AC$14,0), 1)</f>
        <v>0.47804119704624948</v>
      </c>
    </row>
    <row r="2788" spans="1:14">
      <c r="A2788" s="35">
        <v>39301</v>
      </c>
      <c r="B2788">
        <f t="shared" si="43"/>
        <v>8</v>
      </c>
      <c r="C2788" s="38">
        <f>INDEX(S_FOLSM!Z$3:Z$14, MATCH($B2788,S_FOLSM!$X$3:$X$14,0), 1)</f>
        <v>0.30405752046350093</v>
      </c>
      <c r="D2788" s="38">
        <f>INDEX(S_FOLSM!AA$3:AA$14, MATCH($B2788,S_FOLSM!$X$3:$X$14,0), 1)</f>
        <v>10.571317528177225</v>
      </c>
      <c r="E2788" s="38">
        <f>INDEX(S_FOLSM!AB$3:AB$14, MATCH($B2788,S_FOLSM!$X$3:$X$14,0), 1)</f>
        <v>18.866692576758648</v>
      </c>
      <c r="F2788" s="38">
        <f>INDEX(S_FOLSM!AC$3:AC$14, MATCH($B2788,S_FOLSM!$X$3:$X$14,0), 1)</f>
        <v>25.240575204041974</v>
      </c>
      <c r="G2788" s="38">
        <f>INDEX(D_FOLSM_NP!$M$2:$M$13, MATCH($B2788,D_FOLSM_NP!$L$2:$L$13,0), 1)</f>
        <v>240.57258135660103</v>
      </c>
      <c r="H2788">
        <f>I_FOLSM!$F2777</f>
        <v>1396</v>
      </c>
      <c r="I2788">
        <f>INDEX(DEM_D8!AE$3:AE$14, MATCH($B2788,DEM_D8!$AC$3:$AC$14,0), 1)</f>
        <v>0.22308589195491643</v>
      </c>
      <c r="J2788">
        <f>INDEX(DEM_D8!AF$3:AF$14, MATCH($B2788,DEM_D8!$AC$3:$AC$14,0), 1)</f>
        <v>0.77123982221571519</v>
      </c>
      <c r="K2788">
        <f>INDEX(DEM_D8!AG$3:AG$14, MATCH($B2788,DEM_D8!$AC$3:$AC$14,0), 1)</f>
        <v>0.24061407525855374</v>
      </c>
      <c r="L2788">
        <f>INDEX(DEM_D8!AH$3:AH$14, MATCH($B2788,DEM_D8!$AC$3:$AC$14,0), 1)</f>
        <v>1.0198212203653323</v>
      </c>
      <c r="M2788">
        <f>INDEX(DEM_D8!AI$3:AI$14, MATCH($B2788,DEM_D8!$AC$3:$AC$14,0), 1)</f>
        <v>1.1154294597745822</v>
      </c>
      <c r="N2788">
        <f>INDEX(DEM_D8!AJ$3:AJ$14, MATCH($B2788,DEM_D8!$AC$3:$AC$14,0), 1)</f>
        <v>0.47804119704624948</v>
      </c>
    </row>
    <row r="2789" spans="1:14">
      <c r="A2789" s="35">
        <v>39302</v>
      </c>
      <c r="B2789">
        <f t="shared" si="43"/>
        <v>8</v>
      </c>
      <c r="C2789" s="38">
        <f>INDEX(S_FOLSM!Z$3:Z$14, MATCH($B2789,S_FOLSM!$X$3:$X$14,0), 1)</f>
        <v>0.30405752046350093</v>
      </c>
      <c r="D2789" s="38">
        <f>INDEX(S_FOLSM!AA$3:AA$14, MATCH($B2789,S_FOLSM!$X$3:$X$14,0), 1)</f>
        <v>10.571317528177225</v>
      </c>
      <c r="E2789" s="38">
        <f>INDEX(S_FOLSM!AB$3:AB$14, MATCH($B2789,S_FOLSM!$X$3:$X$14,0), 1)</f>
        <v>18.866692576758648</v>
      </c>
      <c r="F2789" s="38">
        <f>INDEX(S_FOLSM!AC$3:AC$14, MATCH($B2789,S_FOLSM!$X$3:$X$14,0), 1)</f>
        <v>25.240575204041974</v>
      </c>
      <c r="G2789" s="38">
        <f>INDEX(D_FOLSM_NP!$M$2:$M$13, MATCH($B2789,D_FOLSM_NP!$L$2:$L$13,0), 1)</f>
        <v>240.57258135660103</v>
      </c>
      <c r="H2789">
        <f>I_FOLSM!$F2778</f>
        <v>1232</v>
      </c>
      <c r="I2789">
        <f>INDEX(DEM_D8!AE$3:AE$14, MATCH($B2789,DEM_D8!$AC$3:$AC$14,0), 1)</f>
        <v>0.22308589195491643</v>
      </c>
      <c r="J2789">
        <f>INDEX(DEM_D8!AF$3:AF$14, MATCH($B2789,DEM_D8!$AC$3:$AC$14,0), 1)</f>
        <v>0.77123982221571519</v>
      </c>
      <c r="K2789">
        <f>INDEX(DEM_D8!AG$3:AG$14, MATCH($B2789,DEM_D8!$AC$3:$AC$14,0), 1)</f>
        <v>0.24061407525855374</v>
      </c>
      <c r="L2789">
        <f>INDEX(DEM_D8!AH$3:AH$14, MATCH($B2789,DEM_D8!$AC$3:$AC$14,0), 1)</f>
        <v>1.0198212203653323</v>
      </c>
      <c r="M2789">
        <f>INDEX(DEM_D8!AI$3:AI$14, MATCH($B2789,DEM_D8!$AC$3:$AC$14,0), 1)</f>
        <v>1.1154294597745822</v>
      </c>
      <c r="N2789">
        <f>INDEX(DEM_D8!AJ$3:AJ$14, MATCH($B2789,DEM_D8!$AC$3:$AC$14,0), 1)</f>
        <v>0.47804119704624948</v>
      </c>
    </row>
    <row r="2790" spans="1:14">
      <c r="A2790" s="35">
        <v>39303</v>
      </c>
      <c r="B2790">
        <f t="shared" si="43"/>
        <v>8</v>
      </c>
      <c r="C2790" s="38">
        <f>INDEX(S_FOLSM!Z$3:Z$14, MATCH($B2790,S_FOLSM!$X$3:$X$14,0), 1)</f>
        <v>0.30405752046350093</v>
      </c>
      <c r="D2790" s="38">
        <f>INDEX(S_FOLSM!AA$3:AA$14, MATCH($B2790,S_FOLSM!$X$3:$X$14,0), 1)</f>
        <v>10.571317528177225</v>
      </c>
      <c r="E2790" s="38">
        <f>INDEX(S_FOLSM!AB$3:AB$14, MATCH($B2790,S_FOLSM!$X$3:$X$14,0), 1)</f>
        <v>18.866692576758648</v>
      </c>
      <c r="F2790" s="38">
        <f>INDEX(S_FOLSM!AC$3:AC$14, MATCH($B2790,S_FOLSM!$X$3:$X$14,0), 1)</f>
        <v>25.240575204041974</v>
      </c>
      <c r="G2790" s="38">
        <f>INDEX(D_FOLSM_NP!$M$2:$M$13, MATCH($B2790,D_FOLSM_NP!$L$2:$L$13,0), 1)</f>
        <v>240.57258135660103</v>
      </c>
      <c r="H2790">
        <f>I_FOLSM!$F2779</f>
        <v>1131</v>
      </c>
      <c r="I2790">
        <f>INDEX(DEM_D8!AE$3:AE$14, MATCH($B2790,DEM_D8!$AC$3:$AC$14,0), 1)</f>
        <v>0.22308589195491643</v>
      </c>
      <c r="J2790">
        <f>INDEX(DEM_D8!AF$3:AF$14, MATCH($B2790,DEM_D8!$AC$3:$AC$14,0), 1)</f>
        <v>0.77123982221571519</v>
      </c>
      <c r="K2790">
        <f>INDEX(DEM_D8!AG$3:AG$14, MATCH($B2790,DEM_D8!$AC$3:$AC$14,0), 1)</f>
        <v>0.24061407525855374</v>
      </c>
      <c r="L2790">
        <f>INDEX(DEM_D8!AH$3:AH$14, MATCH($B2790,DEM_D8!$AC$3:$AC$14,0), 1)</f>
        <v>1.0198212203653323</v>
      </c>
      <c r="M2790">
        <f>INDEX(DEM_D8!AI$3:AI$14, MATCH($B2790,DEM_D8!$AC$3:$AC$14,0), 1)</f>
        <v>1.1154294597745822</v>
      </c>
      <c r="N2790">
        <f>INDEX(DEM_D8!AJ$3:AJ$14, MATCH($B2790,DEM_D8!$AC$3:$AC$14,0), 1)</f>
        <v>0.47804119704624948</v>
      </c>
    </row>
    <row r="2791" spans="1:14">
      <c r="A2791" s="35">
        <v>39304</v>
      </c>
      <c r="B2791">
        <f t="shared" si="43"/>
        <v>8</v>
      </c>
      <c r="C2791" s="38">
        <f>INDEX(S_FOLSM!Z$3:Z$14, MATCH($B2791,S_FOLSM!$X$3:$X$14,0), 1)</f>
        <v>0.30405752046350093</v>
      </c>
      <c r="D2791" s="38">
        <f>INDEX(S_FOLSM!AA$3:AA$14, MATCH($B2791,S_FOLSM!$X$3:$X$14,0), 1)</f>
        <v>10.571317528177225</v>
      </c>
      <c r="E2791" s="38">
        <f>INDEX(S_FOLSM!AB$3:AB$14, MATCH($B2791,S_FOLSM!$X$3:$X$14,0), 1)</f>
        <v>18.866692576758648</v>
      </c>
      <c r="F2791" s="38">
        <f>INDEX(S_FOLSM!AC$3:AC$14, MATCH($B2791,S_FOLSM!$X$3:$X$14,0), 1)</f>
        <v>25.240575204041974</v>
      </c>
      <c r="G2791" s="38">
        <f>INDEX(D_FOLSM_NP!$M$2:$M$13, MATCH($B2791,D_FOLSM_NP!$L$2:$L$13,0), 1)</f>
        <v>240.57258135660103</v>
      </c>
      <c r="H2791">
        <f>I_FOLSM!$F2780</f>
        <v>1078</v>
      </c>
      <c r="I2791">
        <f>INDEX(DEM_D8!AE$3:AE$14, MATCH($B2791,DEM_D8!$AC$3:$AC$14,0), 1)</f>
        <v>0.22308589195491643</v>
      </c>
      <c r="J2791">
        <f>INDEX(DEM_D8!AF$3:AF$14, MATCH($B2791,DEM_D8!$AC$3:$AC$14,0), 1)</f>
        <v>0.77123982221571519</v>
      </c>
      <c r="K2791">
        <f>INDEX(DEM_D8!AG$3:AG$14, MATCH($B2791,DEM_D8!$AC$3:$AC$14,0), 1)</f>
        <v>0.24061407525855374</v>
      </c>
      <c r="L2791">
        <f>INDEX(DEM_D8!AH$3:AH$14, MATCH($B2791,DEM_D8!$AC$3:$AC$14,0), 1)</f>
        <v>1.0198212203653323</v>
      </c>
      <c r="M2791">
        <f>INDEX(DEM_D8!AI$3:AI$14, MATCH($B2791,DEM_D8!$AC$3:$AC$14,0), 1)</f>
        <v>1.1154294597745822</v>
      </c>
      <c r="N2791">
        <f>INDEX(DEM_D8!AJ$3:AJ$14, MATCH($B2791,DEM_D8!$AC$3:$AC$14,0), 1)</f>
        <v>0.47804119704624948</v>
      </c>
    </row>
    <row r="2792" spans="1:14">
      <c r="A2792" s="35">
        <v>39305</v>
      </c>
      <c r="B2792">
        <f t="shared" si="43"/>
        <v>8</v>
      </c>
      <c r="C2792" s="38">
        <f>INDEX(S_FOLSM!Z$3:Z$14, MATCH($B2792,S_FOLSM!$X$3:$X$14,0), 1)</f>
        <v>0.30405752046350093</v>
      </c>
      <c r="D2792" s="38">
        <f>INDEX(S_FOLSM!AA$3:AA$14, MATCH($B2792,S_FOLSM!$X$3:$X$14,0), 1)</f>
        <v>10.571317528177225</v>
      </c>
      <c r="E2792" s="38">
        <f>INDEX(S_FOLSM!AB$3:AB$14, MATCH($B2792,S_FOLSM!$X$3:$X$14,0), 1)</f>
        <v>18.866692576758648</v>
      </c>
      <c r="F2792" s="38">
        <f>INDEX(S_FOLSM!AC$3:AC$14, MATCH($B2792,S_FOLSM!$X$3:$X$14,0), 1)</f>
        <v>25.240575204041974</v>
      </c>
      <c r="G2792" s="38">
        <f>INDEX(D_FOLSM_NP!$M$2:$M$13, MATCH($B2792,D_FOLSM_NP!$L$2:$L$13,0), 1)</f>
        <v>240.57258135660103</v>
      </c>
      <c r="H2792">
        <f>I_FOLSM!$F2781</f>
        <v>1194</v>
      </c>
      <c r="I2792">
        <f>INDEX(DEM_D8!AE$3:AE$14, MATCH($B2792,DEM_D8!$AC$3:$AC$14,0), 1)</f>
        <v>0.22308589195491643</v>
      </c>
      <c r="J2792">
        <f>INDEX(DEM_D8!AF$3:AF$14, MATCH($B2792,DEM_D8!$AC$3:$AC$14,0), 1)</f>
        <v>0.77123982221571519</v>
      </c>
      <c r="K2792">
        <f>INDEX(DEM_D8!AG$3:AG$14, MATCH($B2792,DEM_D8!$AC$3:$AC$14,0), 1)</f>
        <v>0.24061407525855374</v>
      </c>
      <c r="L2792">
        <f>INDEX(DEM_D8!AH$3:AH$14, MATCH($B2792,DEM_D8!$AC$3:$AC$14,0), 1)</f>
        <v>1.0198212203653323</v>
      </c>
      <c r="M2792">
        <f>INDEX(DEM_D8!AI$3:AI$14, MATCH($B2792,DEM_D8!$AC$3:$AC$14,0), 1)</f>
        <v>1.1154294597745822</v>
      </c>
      <c r="N2792">
        <f>INDEX(DEM_D8!AJ$3:AJ$14, MATCH($B2792,DEM_D8!$AC$3:$AC$14,0), 1)</f>
        <v>0.47804119704624948</v>
      </c>
    </row>
    <row r="2793" spans="1:14">
      <c r="A2793" s="35">
        <v>39306</v>
      </c>
      <c r="B2793">
        <f t="shared" si="43"/>
        <v>8</v>
      </c>
      <c r="C2793" s="38">
        <f>INDEX(S_FOLSM!Z$3:Z$14, MATCH($B2793,S_FOLSM!$X$3:$X$14,0), 1)</f>
        <v>0.30405752046350093</v>
      </c>
      <c r="D2793" s="38">
        <f>INDEX(S_FOLSM!AA$3:AA$14, MATCH($B2793,S_FOLSM!$X$3:$X$14,0), 1)</f>
        <v>10.571317528177225</v>
      </c>
      <c r="E2793" s="38">
        <f>INDEX(S_FOLSM!AB$3:AB$14, MATCH($B2793,S_FOLSM!$X$3:$X$14,0), 1)</f>
        <v>18.866692576758648</v>
      </c>
      <c r="F2793" s="38">
        <f>INDEX(S_FOLSM!AC$3:AC$14, MATCH($B2793,S_FOLSM!$X$3:$X$14,0), 1)</f>
        <v>25.240575204041974</v>
      </c>
      <c r="G2793" s="38">
        <f>INDEX(D_FOLSM_NP!$M$2:$M$13, MATCH($B2793,D_FOLSM_NP!$L$2:$L$13,0), 1)</f>
        <v>240.57258135660103</v>
      </c>
      <c r="H2793">
        <f>I_FOLSM!$F2782</f>
        <v>1539</v>
      </c>
      <c r="I2793">
        <f>INDEX(DEM_D8!AE$3:AE$14, MATCH($B2793,DEM_D8!$AC$3:$AC$14,0), 1)</f>
        <v>0.22308589195491643</v>
      </c>
      <c r="J2793">
        <f>INDEX(DEM_D8!AF$3:AF$14, MATCH($B2793,DEM_D8!$AC$3:$AC$14,0), 1)</f>
        <v>0.77123982221571519</v>
      </c>
      <c r="K2793">
        <f>INDEX(DEM_D8!AG$3:AG$14, MATCH($B2793,DEM_D8!$AC$3:$AC$14,0), 1)</f>
        <v>0.24061407525855374</v>
      </c>
      <c r="L2793">
        <f>INDEX(DEM_D8!AH$3:AH$14, MATCH($B2793,DEM_D8!$AC$3:$AC$14,0), 1)</f>
        <v>1.0198212203653323</v>
      </c>
      <c r="M2793">
        <f>INDEX(DEM_D8!AI$3:AI$14, MATCH($B2793,DEM_D8!$AC$3:$AC$14,0), 1)</f>
        <v>1.1154294597745822</v>
      </c>
      <c r="N2793">
        <f>INDEX(DEM_D8!AJ$3:AJ$14, MATCH($B2793,DEM_D8!$AC$3:$AC$14,0), 1)</f>
        <v>0.47804119704624948</v>
      </c>
    </row>
    <row r="2794" spans="1:14">
      <c r="A2794" s="35">
        <v>39307</v>
      </c>
      <c r="B2794">
        <f t="shared" si="43"/>
        <v>8</v>
      </c>
      <c r="C2794" s="38">
        <f>INDEX(S_FOLSM!Z$3:Z$14, MATCH($B2794,S_FOLSM!$X$3:$X$14,0), 1)</f>
        <v>0.30405752046350093</v>
      </c>
      <c r="D2794" s="38">
        <f>INDEX(S_FOLSM!AA$3:AA$14, MATCH($B2794,S_FOLSM!$X$3:$X$14,0), 1)</f>
        <v>10.571317528177225</v>
      </c>
      <c r="E2794" s="38">
        <f>INDEX(S_FOLSM!AB$3:AB$14, MATCH($B2794,S_FOLSM!$X$3:$X$14,0), 1)</f>
        <v>18.866692576758648</v>
      </c>
      <c r="F2794" s="38">
        <f>INDEX(S_FOLSM!AC$3:AC$14, MATCH($B2794,S_FOLSM!$X$3:$X$14,0), 1)</f>
        <v>25.240575204041974</v>
      </c>
      <c r="G2794" s="38">
        <f>INDEX(D_FOLSM_NP!$M$2:$M$13, MATCH($B2794,D_FOLSM_NP!$L$2:$L$13,0), 1)</f>
        <v>240.57258135660103</v>
      </c>
      <c r="H2794">
        <f>I_FOLSM!$F2783</f>
        <v>1452</v>
      </c>
      <c r="I2794">
        <f>INDEX(DEM_D8!AE$3:AE$14, MATCH($B2794,DEM_D8!$AC$3:$AC$14,0), 1)</f>
        <v>0.22308589195491643</v>
      </c>
      <c r="J2794">
        <f>INDEX(DEM_D8!AF$3:AF$14, MATCH($B2794,DEM_D8!$AC$3:$AC$14,0), 1)</f>
        <v>0.77123982221571519</v>
      </c>
      <c r="K2794">
        <f>INDEX(DEM_D8!AG$3:AG$14, MATCH($B2794,DEM_D8!$AC$3:$AC$14,0), 1)</f>
        <v>0.24061407525855374</v>
      </c>
      <c r="L2794">
        <f>INDEX(DEM_D8!AH$3:AH$14, MATCH($B2794,DEM_D8!$AC$3:$AC$14,0), 1)</f>
        <v>1.0198212203653323</v>
      </c>
      <c r="M2794">
        <f>INDEX(DEM_D8!AI$3:AI$14, MATCH($B2794,DEM_D8!$AC$3:$AC$14,0), 1)</f>
        <v>1.1154294597745822</v>
      </c>
      <c r="N2794">
        <f>INDEX(DEM_D8!AJ$3:AJ$14, MATCH($B2794,DEM_D8!$AC$3:$AC$14,0), 1)</f>
        <v>0.47804119704624948</v>
      </c>
    </row>
    <row r="2795" spans="1:14">
      <c r="A2795" s="35">
        <v>39308</v>
      </c>
      <c r="B2795">
        <f t="shared" si="43"/>
        <v>8</v>
      </c>
      <c r="C2795" s="38">
        <f>INDEX(S_FOLSM!Z$3:Z$14, MATCH($B2795,S_FOLSM!$X$3:$X$14,0), 1)</f>
        <v>0.30405752046350093</v>
      </c>
      <c r="D2795" s="38">
        <f>INDEX(S_FOLSM!AA$3:AA$14, MATCH($B2795,S_FOLSM!$X$3:$X$14,0), 1)</f>
        <v>10.571317528177225</v>
      </c>
      <c r="E2795" s="38">
        <f>INDEX(S_FOLSM!AB$3:AB$14, MATCH($B2795,S_FOLSM!$X$3:$X$14,0), 1)</f>
        <v>18.866692576758648</v>
      </c>
      <c r="F2795" s="38">
        <f>INDEX(S_FOLSM!AC$3:AC$14, MATCH($B2795,S_FOLSM!$X$3:$X$14,0), 1)</f>
        <v>25.240575204041974</v>
      </c>
      <c r="G2795" s="38">
        <f>INDEX(D_FOLSM_NP!$M$2:$M$13, MATCH($B2795,D_FOLSM_NP!$L$2:$L$13,0), 1)</f>
        <v>240.57258135660103</v>
      </c>
      <c r="H2795">
        <f>I_FOLSM!$F2784</f>
        <v>1557</v>
      </c>
      <c r="I2795">
        <f>INDEX(DEM_D8!AE$3:AE$14, MATCH($B2795,DEM_D8!$AC$3:$AC$14,0), 1)</f>
        <v>0.22308589195491643</v>
      </c>
      <c r="J2795">
        <f>INDEX(DEM_D8!AF$3:AF$14, MATCH($B2795,DEM_D8!$AC$3:$AC$14,0), 1)</f>
        <v>0.77123982221571519</v>
      </c>
      <c r="K2795">
        <f>INDEX(DEM_D8!AG$3:AG$14, MATCH($B2795,DEM_D8!$AC$3:$AC$14,0), 1)</f>
        <v>0.24061407525855374</v>
      </c>
      <c r="L2795">
        <f>INDEX(DEM_D8!AH$3:AH$14, MATCH($B2795,DEM_D8!$AC$3:$AC$14,0), 1)</f>
        <v>1.0198212203653323</v>
      </c>
      <c r="M2795">
        <f>INDEX(DEM_D8!AI$3:AI$14, MATCH($B2795,DEM_D8!$AC$3:$AC$14,0), 1)</f>
        <v>1.1154294597745822</v>
      </c>
      <c r="N2795">
        <f>INDEX(DEM_D8!AJ$3:AJ$14, MATCH($B2795,DEM_D8!$AC$3:$AC$14,0), 1)</f>
        <v>0.47804119704624948</v>
      </c>
    </row>
    <row r="2796" spans="1:14">
      <c r="A2796" s="35">
        <v>39309</v>
      </c>
      <c r="B2796">
        <f t="shared" si="43"/>
        <v>8</v>
      </c>
      <c r="C2796" s="38">
        <f>INDEX(S_FOLSM!Z$3:Z$14, MATCH($B2796,S_FOLSM!$X$3:$X$14,0), 1)</f>
        <v>0.30405752046350093</v>
      </c>
      <c r="D2796" s="38">
        <f>INDEX(S_FOLSM!AA$3:AA$14, MATCH($B2796,S_FOLSM!$X$3:$X$14,0), 1)</f>
        <v>10.571317528177225</v>
      </c>
      <c r="E2796" s="38">
        <f>INDEX(S_FOLSM!AB$3:AB$14, MATCH($B2796,S_FOLSM!$X$3:$X$14,0), 1)</f>
        <v>18.866692576758648</v>
      </c>
      <c r="F2796" s="38">
        <f>INDEX(S_FOLSM!AC$3:AC$14, MATCH($B2796,S_FOLSM!$X$3:$X$14,0), 1)</f>
        <v>25.240575204041974</v>
      </c>
      <c r="G2796" s="38">
        <f>INDEX(D_FOLSM_NP!$M$2:$M$13, MATCH($B2796,D_FOLSM_NP!$L$2:$L$13,0), 1)</f>
        <v>240.57258135660103</v>
      </c>
      <c r="H2796">
        <f>I_FOLSM!$F2785</f>
        <v>1269</v>
      </c>
      <c r="I2796">
        <f>INDEX(DEM_D8!AE$3:AE$14, MATCH($B2796,DEM_D8!$AC$3:$AC$14,0), 1)</f>
        <v>0.22308589195491643</v>
      </c>
      <c r="J2796">
        <f>INDEX(DEM_D8!AF$3:AF$14, MATCH($B2796,DEM_D8!$AC$3:$AC$14,0), 1)</f>
        <v>0.77123982221571519</v>
      </c>
      <c r="K2796">
        <f>INDEX(DEM_D8!AG$3:AG$14, MATCH($B2796,DEM_D8!$AC$3:$AC$14,0), 1)</f>
        <v>0.24061407525855374</v>
      </c>
      <c r="L2796">
        <f>INDEX(DEM_D8!AH$3:AH$14, MATCH($B2796,DEM_D8!$AC$3:$AC$14,0), 1)</f>
        <v>1.0198212203653323</v>
      </c>
      <c r="M2796">
        <f>INDEX(DEM_D8!AI$3:AI$14, MATCH($B2796,DEM_D8!$AC$3:$AC$14,0), 1)</f>
        <v>1.1154294597745822</v>
      </c>
      <c r="N2796">
        <f>INDEX(DEM_D8!AJ$3:AJ$14, MATCH($B2796,DEM_D8!$AC$3:$AC$14,0), 1)</f>
        <v>0.47804119704624948</v>
      </c>
    </row>
    <row r="2797" spans="1:14">
      <c r="A2797" s="35">
        <v>39310</v>
      </c>
      <c r="B2797">
        <f t="shared" si="43"/>
        <v>8</v>
      </c>
      <c r="C2797" s="38">
        <f>INDEX(S_FOLSM!Z$3:Z$14, MATCH($B2797,S_FOLSM!$X$3:$X$14,0), 1)</f>
        <v>0.30405752046350093</v>
      </c>
      <c r="D2797" s="38">
        <f>INDEX(S_FOLSM!AA$3:AA$14, MATCH($B2797,S_FOLSM!$X$3:$X$14,0), 1)</f>
        <v>10.571317528177225</v>
      </c>
      <c r="E2797" s="38">
        <f>INDEX(S_FOLSM!AB$3:AB$14, MATCH($B2797,S_FOLSM!$X$3:$X$14,0), 1)</f>
        <v>18.866692576758648</v>
      </c>
      <c r="F2797" s="38">
        <f>INDEX(S_FOLSM!AC$3:AC$14, MATCH($B2797,S_FOLSM!$X$3:$X$14,0), 1)</f>
        <v>25.240575204041974</v>
      </c>
      <c r="G2797" s="38">
        <f>INDEX(D_FOLSM_NP!$M$2:$M$13, MATCH($B2797,D_FOLSM_NP!$L$2:$L$13,0), 1)</f>
        <v>240.57258135660103</v>
      </c>
      <c r="H2797">
        <f>I_FOLSM!$F2786</f>
        <v>1407</v>
      </c>
      <c r="I2797">
        <f>INDEX(DEM_D8!AE$3:AE$14, MATCH($B2797,DEM_D8!$AC$3:$AC$14,0), 1)</f>
        <v>0.22308589195491643</v>
      </c>
      <c r="J2797">
        <f>INDEX(DEM_D8!AF$3:AF$14, MATCH($B2797,DEM_D8!$AC$3:$AC$14,0), 1)</f>
        <v>0.77123982221571519</v>
      </c>
      <c r="K2797">
        <f>INDEX(DEM_D8!AG$3:AG$14, MATCH($B2797,DEM_D8!$AC$3:$AC$14,0), 1)</f>
        <v>0.24061407525855374</v>
      </c>
      <c r="L2797">
        <f>INDEX(DEM_D8!AH$3:AH$14, MATCH($B2797,DEM_D8!$AC$3:$AC$14,0), 1)</f>
        <v>1.0198212203653323</v>
      </c>
      <c r="M2797">
        <f>INDEX(DEM_D8!AI$3:AI$14, MATCH($B2797,DEM_D8!$AC$3:$AC$14,0), 1)</f>
        <v>1.1154294597745822</v>
      </c>
      <c r="N2797">
        <f>INDEX(DEM_D8!AJ$3:AJ$14, MATCH($B2797,DEM_D8!$AC$3:$AC$14,0), 1)</f>
        <v>0.47804119704624948</v>
      </c>
    </row>
    <row r="2798" spans="1:14">
      <c r="A2798" s="35">
        <v>39311</v>
      </c>
      <c r="B2798">
        <f t="shared" si="43"/>
        <v>8</v>
      </c>
      <c r="C2798" s="38">
        <f>INDEX(S_FOLSM!Z$3:Z$14, MATCH($B2798,S_FOLSM!$X$3:$X$14,0), 1)</f>
        <v>0.30405752046350093</v>
      </c>
      <c r="D2798" s="38">
        <f>INDEX(S_FOLSM!AA$3:AA$14, MATCH($B2798,S_FOLSM!$X$3:$X$14,0), 1)</f>
        <v>10.571317528177225</v>
      </c>
      <c r="E2798" s="38">
        <f>INDEX(S_FOLSM!AB$3:AB$14, MATCH($B2798,S_FOLSM!$X$3:$X$14,0), 1)</f>
        <v>18.866692576758648</v>
      </c>
      <c r="F2798" s="38">
        <f>INDEX(S_FOLSM!AC$3:AC$14, MATCH($B2798,S_FOLSM!$X$3:$X$14,0), 1)</f>
        <v>25.240575204041974</v>
      </c>
      <c r="G2798" s="38">
        <f>INDEX(D_FOLSM_NP!$M$2:$M$13, MATCH($B2798,D_FOLSM_NP!$L$2:$L$13,0), 1)</f>
        <v>240.57258135660103</v>
      </c>
      <c r="H2798">
        <f>I_FOLSM!$F2787</f>
        <v>1139</v>
      </c>
      <c r="I2798">
        <f>INDEX(DEM_D8!AE$3:AE$14, MATCH($B2798,DEM_D8!$AC$3:$AC$14,0), 1)</f>
        <v>0.22308589195491643</v>
      </c>
      <c r="J2798">
        <f>INDEX(DEM_D8!AF$3:AF$14, MATCH($B2798,DEM_D8!$AC$3:$AC$14,0), 1)</f>
        <v>0.77123982221571519</v>
      </c>
      <c r="K2798">
        <f>INDEX(DEM_D8!AG$3:AG$14, MATCH($B2798,DEM_D8!$AC$3:$AC$14,0), 1)</f>
        <v>0.24061407525855374</v>
      </c>
      <c r="L2798">
        <f>INDEX(DEM_D8!AH$3:AH$14, MATCH($B2798,DEM_D8!$AC$3:$AC$14,0), 1)</f>
        <v>1.0198212203653323</v>
      </c>
      <c r="M2798">
        <f>INDEX(DEM_D8!AI$3:AI$14, MATCH($B2798,DEM_D8!$AC$3:$AC$14,0), 1)</f>
        <v>1.1154294597745822</v>
      </c>
      <c r="N2798">
        <f>INDEX(DEM_D8!AJ$3:AJ$14, MATCH($B2798,DEM_D8!$AC$3:$AC$14,0), 1)</f>
        <v>0.47804119704624948</v>
      </c>
    </row>
    <row r="2799" spans="1:14">
      <c r="A2799" s="35">
        <v>39312</v>
      </c>
      <c r="B2799">
        <f t="shared" si="43"/>
        <v>8</v>
      </c>
      <c r="C2799" s="38">
        <f>INDEX(S_FOLSM!Z$3:Z$14, MATCH($B2799,S_FOLSM!$X$3:$X$14,0), 1)</f>
        <v>0.30405752046350093</v>
      </c>
      <c r="D2799" s="38">
        <f>INDEX(S_FOLSM!AA$3:AA$14, MATCH($B2799,S_FOLSM!$X$3:$X$14,0), 1)</f>
        <v>10.571317528177225</v>
      </c>
      <c r="E2799" s="38">
        <f>INDEX(S_FOLSM!AB$3:AB$14, MATCH($B2799,S_FOLSM!$X$3:$X$14,0), 1)</f>
        <v>18.866692576758648</v>
      </c>
      <c r="F2799" s="38">
        <f>INDEX(S_FOLSM!AC$3:AC$14, MATCH($B2799,S_FOLSM!$X$3:$X$14,0), 1)</f>
        <v>25.240575204041974</v>
      </c>
      <c r="G2799" s="38">
        <f>INDEX(D_FOLSM_NP!$M$2:$M$13, MATCH($B2799,D_FOLSM_NP!$L$2:$L$13,0), 1)</f>
        <v>240.57258135660103</v>
      </c>
      <c r="H2799">
        <f>I_FOLSM!$F2788</f>
        <v>1448</v>
      </c>
      <c r="I2799">
        <f>INDEX(DEM_D8!AE$3:AE$14, MATCH($B2799,DEM_D8!$AC$3:$AC$14,0), 1)</f>
        <v>0.22308589195491643</v>
      </c>
      <c r="J2799">
        <f>INDEX(DEM_D8!AF$3:AF$14, MATCH($B2799,DEM_D8!$AC$3:$AC$14,0), 1)</f>
        <v>0.77123982221571519</v>
      </c>
      <c r="K2799">
        <f>INDEX(DEM_D8!AG$3:AG$14, MATCH($B2799,DEM_D8!$AC$3:$AC$14,0), 1)</f>
        <v>0.24061407525855374</v>
      </c>
      <c r="L2799">
        <f>INDEX(DEM_D8!AH$3:AH$14, MATCH($B2799,DEM_D8!$AC$3:$AC$14,0), 1)</f>
        <v>1.0198212203653323</v>
      </c>
      <c r="M2799">
        <f>INDEX(DEM_D8!AI$3:AI$14, MATCH($B2799,DEM_D8!$AC$3:$AC$14,0), 1)</f>
        <v>1.1154294597745822</v>
      </c>
      <c r="N2799">
        <f>INDEX(DEM_D8!AJ$3:AJ$14, MATCH($B2799,DEM_D8!$AC$3:$AC$14,0), 1)</f>
        <v>0.47804119704624948</v>
      </c>
    </row>
    <row r="2800" spans="1:14">
      <c r="A2800" s="35">
        <v>39313</v>
      </c>
      <c r="B2800">
        <f t="shared" si="43"/>
        <v>8</v>
      </c>
      <c r="C2800" s="38">
        <f>INDEX(S_FOLSM!Z$3:Z$14, MATCH($B2800,S_FOLSM!$X$3:$X$14,0), 1)</f>
        <v>0.30405752046350093</v>
      </c>
      <c r="D2800" s="38">
        <f>INDEX(S_FOLSM!AA$3:AA$14, MATCH($B2800,S_FOLSM!$X$3:$X$14,0), 1)</f>
        <v>10.571317528177225</v>
      </c>
      <c r="E2800" s="38">
        <f>INDEX(S_FOLSM!AB$3:AB$14, MATCH($B2800,S_FOLSM!$X$3:$X$14,0), 1)</f>
        <v>18.866692576758648</v>
      </c>
      <c r="F2800" s="38">
        <f>INDEX(S_FOLSM!AC$3:AC$14, MATCH($B2800,S_FOLSM!$X$3:$X$14,0), 1)</f>
        <v>25.240575204041974</v>
      </c>
      <c r="G2800" s="38">
        <f>INDEX(D_FOLSM_NP!$M$2:$M$13, MATCH($B2800,D_FOLSM_NP!$L$2:$L$13,0), 1)</f>
        <v>240.57258135660103</v>
      </c>
      <c r="H2800">
        <f>I_FOLSM!$F2789</f>
        <v>1113</v>
      </c>
      <c r="I2800">
        <f>INDEX(DEM_D8!AE$3:AE$14, MATCH($B2800,DEM_D8!$AC$3:$AC$14,0), 1)</f>
        <v>0.22308589195491643</v>
      </c>
      <c r="J2800">
        <f>INDEX(DEM_D8!AF$3:AF$14, MATCH($B2800,DEM_D8!$AC$3:$AC$14,0), 1)</f>
        <v>0.77123982221571519</v>
      </c>
      <c r="K2800">
        <f>INDEX(DEM_D8!AG$3:AG$14, MATCH($B2800,DEM_D8!$AC$3:$AC$14,0), 1)</f>
        <v>0.24061407525855374</v>
      </c>
      <c r="L2800">
        <f>INDEX(DEM_D8!AH$3:AH$14, MATCH($B2800,DEM_D8!$AC$3:$AC$14,0), 1)</f>
        <v>1.0198212203653323</v>
      </c>
      <c r="M2800">
        <f>INDEX(DEM_D8!AI$3:AI$14, MATCH($B2800,DEM_D8!$AC$3:$AC$14,0), 1)</f>
        <v>1.1154294597745822</v>
      </c>
      <c r="N2800">
        <f>INDEX(DEM_D8!AJ$3:AJ$14, MATCH($B2800,DEM_D8!$AC$3:$AC$14,0), 1)</f>
        <v>0.47804119704624948</v>
      </c>
    </row>
    <row r="2801" spans="1:14">
      <c r="A2801" s="35">
        <v>39314</v>
      </c>
      <c r="B2801">
        <f t="shared" si="43"/>
        <v>8</v>
      </c>
      <c r="C2801" s="38">
        <f>INDEX(S_FOLSM!Z$3:Z$14, MATCH($B2801,S_FOLSM!$X$3:$X$14,0), 1)</f>
        <v>0.30405752046350093</v>
      </c>
      <c r="D2801" s="38">
        <f>INDEX(S_FOLSM!AA$3:AA$14, MATCH($B2801,S_FOLSM!$X$3:$X$14,0), 1)</f>
        <v>10.571317528177225</v>
      </c>
      <c r="E2801" s="38">
        <f>INDEX(S_FOLSM!AB$3:AB$14, MATCH($B2801,S_FOLSM!$X$3:$X$14,0), 1)</f>
        <v>18.866692576758648</v>
      </c>
      <c r="F2801" s="38">
        <f>INDEX(S_FOLSM!AC$3:AC$14, MATCH($B2801,S_FOLSM!$X$3:$X$14,0), 1)</f>
        <v>25.240575204041974</v>
      </c>
      <c r="G2801" s="38">
        <f>INDEX(D_FOLSM_NP!$M$2:$M$13, MATCH($B2801,D_FOLSM_NP!$L$2:$L$13,0), 1)</f>
        <v>240.57258135660103</v>
      </c>
      <c r="H2801">
        <f>I_FOLSM!$F2790</f>
        <v>1366</v>
      </c>
      <c r="I2801">
        <f>INDEX(DEM_D8!AE$3:AE$14, MATCH($B2801,DEM_D8!$AC$3:$AC$14,0), 1)</f>
        <v>0.22308589195491643</v>
      </c>
      <c r="J2801">
        <f>INDEX(DEM_D8!AF$3:AF$14, MATCH($B2801,DEM_D8!$AC$3:$AC$14,0), 1)</f>
        <v>0.77123982221571519</v>
      </c>
      <c r="K2801">
        <f>INDEX(DEM_D8!AG$3:AG$14, MATCH($B2801,DEM_D8!$AC$3:$AC$14,0), 1)</f>
        <v>0.24061407525855374</v>
      </c>
      <c r="L2801">
        <f>INDEX(DEM_D8!AH$3:AH$14, MATCH($B2801,DEM_D8!$AC$3:$AC$14,0), 1)</f>
        <v>1.0198212203653323</v>
      </c>
      <c r="M2801">
        <f>INDEX(DEM_D8!AI$3:AI$14, MATCH($B2801,DEM_D8!$AC$3:$AC$14,0), 1)</f>
        <v>1.1154294597745822</v>
      </c>
      <c r="N2801">
        <f>INDEX(DEM_D8!AJ$3:AJ$14, MATCH($B2801,DEM_D8!$AC$3:$AC$14,0), 1)</f>
        <v>0.47804119704624948</v>
      </c>
    </row>
    <row r="2802" spans="1:14">
      <c r="A2802" s="35">
        <v>39315</v>
      </c>
      <c r="B2802">
        <f t="shared" si="43"/>
        <v>8</v>
      </c>
      <c r="C2802" s="38">
        <f>INDEX(S_FOLSM!Z$3:Z$14, MATCH($B2802,S_FOLSM!$X$3:$X$14,0), 1)</f>
        <v>0.30405752046350093</v>
      </c>
      <c r="D2802" s="38">
        <f>INDEX(S_FOLSM!AA$3:AA$14, MATCH($B2802,S_FOLSM!$X$3:$X$14,0), 1)</f>
        <v>10.571317528177225</v>
      </c>
      <c r="E2802" s="38">
        <f>INDEX(S_FOLSM!AB$3:AB$14, MATCH($B2802,S_FOLSM!$X$3:$X$14,0), 1)</f>
        <v>18.866692576758648</v>
      </c>
      <c r="F2802" s="38">
        <f>INDEX(S_FOLSM!AC$3:AC$14, MATCH($B2802,S_FOLSM!$X$3:$X$14,0), 1)</f>
        <v>25.240575204041974</v>
      </c>
      <c r="G2802" s="38">
        <f>INDEX(D_FOLSM_NP!$M$2:$M$13, MATCH($B2802,D_FOLSM_NP!$L$2:$L$13,0), 1)</f>
        <v>240.57258135660103</v>
      </c>
      <c r="H2802">
        <f>I_FOLSM!$F2791</f>
        <v>1483</v>
      </c>
      <c r="I2802">
        <f>INDEX(DEM_D8!AE$3:AE$14, MATCH($B2802,DEM_D8!$AC$3:$AC$14,0), 1)</f>
        <v>0.22308589195491643</v>
      </c>
      <c r="J2802">
        <f>INDEX(DEM_D8!AF$3:AF$14, MATCH($B2802,DEM_D8!$AC$3:$AC$14,0), 1)</f>
        <v>0.77123982221571519</v>
      </c>
      <c r="K2802">
        <f>INDEX(DEM_D8!AG$3:AG$14, MATCH($B2802,DEM_D8!$AC$3:$AC$14,0), 1)</f>
        <v>0.24061407525855374</v>
      </c>
      <c r="L2802">
        <f>INDEX(DEM_D8!AH$3:AH$14, MATCH($B2802,DEM_D8!$AC$3:$AC$14,0), 1)</f>
        <v>1.0198212203653323</v>
      </c>
      <c r="M2802">
        <f>INDEX(DEM_D8!AI$3:AI$14, MATCH($B2802,DEM_D8!$AC$3:$AC$14,0), 1)</f>
        <v>1.1154294597745822</v>
      </c>
      <c r="N2802">
        <f>INDEX(DEM_D8!AJ$3:AJ$14, MATCH($B2802,DEM_D8!$AC$3:$AC$14,0), 1)</f>
        <v>0.47804119704624948</v>
      </c>
    </row>
    <row r="2803" spans="1:14">
      <c r="A2803" s="35">
        <v>39316</v>
      </c>
      <c r="B2803">
        <f t="shared" si="43"/>
        <v>8</v>
      </c>
      <c r="C2803" s="38">
        <f>INDEX(S_FOLSM!Z$3:Z$14, MATCH($B2803,S_FOLSM!$X$3:$X$14,0), 1)</f>
        <v>0.30405752046350093</v>
      </c>
      <c r="D2803" s="38">
        <f>INDEX(S_FOLSM!AA$3:AA$14, MATCH($B2803,S_FOLSM!$X$3:$X$14,0), 1)</f>
        <v>10.571317528177225</v>
      </c>
      <c r="E2803" s="38">
        <f>INDEX(S_FOLSM!AB$3:AB$14, MATCH($B2803,S_FOLSM!$X$3:$X$14,0), 1)</f>
        <v>18.866692576758648</v>
      </c>
      <c r="F2803" s="38">
        <f>INDEX(S_FOLSM!AC$3:AC$14, MATCH($B2803,S_FOLSM!$X$3:$X$14,0), 1)</f>
        <v>25.240575204041974</v>
      </c>
      <c r="G2803" s="38">
        <f>INDEX(D_FOLSM_NP!$M$2:$M$13, MATCH($B2803,D_FOLSM_NP!$L$2:$L$13,0), 1)</f>
        <v>240.57258135660103</v>
      </c>
      <c r="H2803">
        <f>I_FOLSM!$F2792</f>
        <v>1342</v>
      </c>
      <c r="I2803">
        <f>INDEX(DEM_D8!AE$3:AE$14, MATCH($B2803,DEM_D8!$AC$3:$AC$14,0), 1)</f>
        <v>0.22308589195491643</v>
      </c>
      <c r="J2803">
        <f>INDEX(DEM_D8!AF$3:AF$14, MATCH($B2803,DEM_D8!$AC$3:$AC$14,0), 1)</f>
        <v>0.77123982221571519</v>
      </c>
      <c r="K2803">
        <f>INDEX(DEM_D8!AG$3:AG$14, MATCH($B2803,DEM_D8!$AC$3:$AC$14,0), 1)</f>
        <v>0.24061407525855374</v>
      </c>
      <c r="L2803">
        <f>INDEX(DEM_D8!AH$3:AH$14, MATCH($B2803,DEM_D8!$AC$3:$AC$14,0), 1)</f>
        <v>1.0198212203653323</v>
      </c>
      <c r="M2803">
        <f>INDEX(DEM_D8!AI$3:AI$14, MATCH($B2803,DEM_D8!$AC$3:$AC$14,0), 1)</f>
        <v>1.1154294597745822</v>
      </c>
      <c r="N2803">
        <f>INDEX(DEM_D8!AJ$3:AJ$14, MATCH($B2803,DEM_D8!$AC$3:$AC$14,0), 1)</f>
        <v>0.47804119704624948</v>
      </c>
    </row>
    <row r="2804" spans="1:14">
      <c r="A2804" s="35">
        <v>39317</v>
      </c>
      <c r="B2804">
        <f t="shared" si="43"/>
        <v>8</v>
      </c>
      <c r="C2804" s="38">
        <f>INDEX(S_FOLSM!Z$3:Z$14, MATCH($B2804,S_FOLSM!$X$3:$X$14,0), 1)</f>
        <v>0.30405752046350093</v>
      </c>
      <c r="D2804" s="38">
        <f>INDEX(S_FOLSM!AA$3:AA$14, MATCH($B2804,S_FOLSM!$X$3:$X$14,0), 1)</f>
        <v>10.571317528177225</v>
      </c>
      <c r="E2804" s="38">
        <f>INDEX(S_FOLSM!AB$3:AB$14, MATCH($B2804,S_FOLSM!$X$3:$X$14,0), 1)</f>
        <v>18.866692576758648</v>
      </c>
      <c r="F2804" s="38">
        <f>INDEX(S_FOLSM!AC$3:AC$14, MATCH($B2804,S_FOLSM!$X$3:$X$14,0), 1)</f>
        <v>25.240575204041974</v>
      </c>
      <c r="G2804" s="38">
        <f>INDEX(D_FOLSM_NP!$M$2:$M$13, MATCH($B2804,D_FOLSM_NP!$L$2:$L$13,0), 1)</f>
        <v>240.57258135660103</v>
      </c>
      <c r="H2804">
        <f>I_FOLSM!$F2793</f>
        <v>1305</v>
      </c>
      <c r="I2804">
        <f>INDEX(DEM_D8!AE$3:AE$14, MATCH($B2804,DEM_D8!$AC$3:$AC$14,0), 1)</f>
        <v>0.22308589195491643</v>
      </c>
      <c r="J2804">
        <f>INDEX(DEM_D8!AF$3:AF$14, MATCH($B2804,DEM_D8!$AC$3:$AC$14,0), 1)</f>
        <v>0.77123982221571519</v>
      </c>
      <c r="K2804">
        <f>INDEX(DEM_D8!AG$3:AG$14, MATCH($B2804,DEM_D8!$AC$3:$AC$14,0), 1)</f>
        <v>0.24061407525855374</v>
      </c>
      <c r="L2804">
        <f>INDEX(DEM_D8!AH$3:AH$14, MATCH($B2804,DEM_D8!$AC$3:$AC$14,0), 1)</f>
        <v>1.0198212203653323</v>
      </c>
      <c r="M2804">
        <f>INDEX(DEM_D8!AI$3:AI$14, MATCH($B2804,DEM_D8!$AC$3:$AC$14,0), 1)</f>
        <v>1.1154294597745822</v>
      </c>
      <c r="N2804">
        <f>INDEX(DEM_D8!AJ$3:AJ$14, MATCH($B2804,DEM_D8!$AC$3:$AC$14,0), 1)</f>
        <v>0.47804119704624948</v>
      </c>
    </row>
    <row r="2805" spans="1:14">
      <c r="A2805" s="35">
        <v>39318</v>
      </c>
      <c r="B2805">
        <f t="shared" si="43"/>
        <v>8</v>
      </c>
      <c r="C2805" s="38">
        <f>INDEX(S_FOLSM!Z$3:Z$14, MATCH($B2805,S_FOLSM!$X$3:$X$14,0), 1)</f>
        <v>0.30405752046350093</v>
      </c>
      <c r="D2805" s="38">
        <f>INDEX(S_FOLSM!AA$3:AA$14, MATCH($B2805,S_FOLSM!$X$3:$X$14,0), 1)</f>
        <v>10.571317528177225</v>
      </c>
      <c r="E2805" s="38">
        <f>INDEX(S_FOLSM!AB$3:AB$14, MATCH($B2805,S_FOLSM!$X$3:$X$14,0), 1)</f>
        <v>18.866692576758648</v>
      </c>
      <c r="F2805" s="38">
        <f>INDEX(S_FOLSM!AC$3:AC$14, MATCH($B2805,S_FOLSM!$X$3:$X$14,0), 1)</f>
        <v>25.240575204041974</v>
      </c>
      <c r="G2805" s="38">
        <f>INDEX(D_FOLSM_NP!$M$2:$M$13, MATCH($B2805,D_FOLSM_NP!$L$2:$L$13,0), 1)</f>
        <v>240.57258135660103</v>
      </c>
      <c r="H2805">
        <f>I_FOLSM!$F2794</f>
        <v>928</v>
      </c>
      <c r="I2805">
        <f>INDEX(DEM_D8!AE$3:AE$14, MATCH($B2805,DEM_D8!$AC$3:$AC$14,0), 1)</f>
        <v>0.22308589195491643</v>
      </c>
      <c r="J2805">
        <f>INDEX(DEM_D8!AF$3:AF$14, MATCH($B2805,DEM_D8!$AC$3:$AC$14,0), 1)</f>
        <v>0.77123982221571519</v>
      </c>
      <c r="K2805">
        <f>INDEX(DEM_D8!AG$3:AG$14, MATCH($B2805,DEM_D8!$AC$3:$AC$14,0), 1)</f>
        <v>0.24061407525855374</v>
      </c>
      <c r="L2805">
        <f>INDEX(DEM_D8!AH$3:AH$14, MATCH($B2805,DEM_D8!$AC$3:$AC$14,0), 1)</f>
        <v>1.0198212203653323</v>
      </c>
      <c r="M2805">
        <f>INDEX(DEM_D8!AI$3:AI$14, MATCH($B2805,DEM_D8!$AC$3:$AC$14,0), 1)</f>
        <v>1.1154294597745822</v>
      </c>
      <c r="N2805">
        <f>INDEX(DEM_D8!AJ$3:AJ$14, MATCH($B2805,DEM_D8!$AC$3:$AC$14,0), 1)</f>
        <v>0.47804119704624948</v>
      </c>
    </row>
    <row r="2806" spans="1:14">
      <c r="A2806" s="35">
        <v>39319</v>
      </c>
      <c r="B2806">
        <f t="shared" si="43"/>
        <v>8</v>
      </c>
      <c r="C2806" s="38">
        <f>INDEX(S_FOLSM!Z$3:Z$14, MATCH($B2806,S_FOLSM!$X$3:$X$14,0), 1)</f>
        <v>0.30405752046350093</v>
      </c>
      <c r="D2806" s="38">
        <f>INDEX(S_FOLSM!AA$3:AA$14, MATCH($B2806,S_FOLSM!$X$3:$X$14,0), 1)</f>
        <v>10.571317528177225</v>
      </c>
      <c r="E2806" s="38">
        <f>INDEX(S_FOLSM!AB$3:AB$14, MATCH($B2806,S_FOLSM!$X$3:$X$14,0), 1)</f>
        <v>18.866692576758648</v>
      </c>
      <c r="F2806" s="38">
        <f>INDEX(S_FOLSM!AC$3:AC$14, MATCH($B2806,S_FOLSM!$X$3:$X$14,0), 1)</f>
        <v>25.240575204041974</v>
      </c>
      <c r="G2806" s="38">
        <f>INDEX(D_FOLSM_NP!$M$2:$M$13, MATCH($B2806,D_FOLSM_NP!$L$2:$L$13,0), 1)</f>
        <v>240.57258135660103</v>
      </c>
      <c r="H2806">
        <f>I_FOLSM!$F2795</f>
        <v>1308</v>
      </c>
      <c r="I2806">
        <f>INDEX(DEM_D8!AE$3:AE$14, MATCH($B2806,DEM_D8!$AC$3:$AC$14,0), 1)</f>
        <v>0.22308589195491643</v>
      </c>
      <c r="J2806">
        <f>INDEX(DEM_D8!AF$3:AF$14, MATCH($B2806,DEM_D8!$AC$3:$AC$14,0), 1)</f>
        <v>0.77123982221571519</v>
      </c>
      <c r="K2806">
        <f>INDEX(DEM_D8!AG$3:AG$14, MATCH($B2806,DEM_D8!$AC$3:$AC$14,0), 1)</f>
        <v>0.24061407525855374</v>
      </c>
      <c r="L2806">
        <f>INDEX(DEM_D8!AH$3:AH$14, MATCH($B2806,DEM_D8!$AC$3:$AC$14,0), 1)</f>
        <v>1.0198212203653323</v>
      </c>
      <c r="M2806">
        <f>INDEX(DEM_D8!AI$3:AI$14, MATCH($B2806,DEM_D8!$AC$3:$AC$14,0), 1)</f>
        <v>1.1154294597745822</v>
      </c>
      <c r="N2806">
        <f>INDEX(DEM_D8!AJ$3:AJ$14, MATCH($B2806,DEM_D8!$AC$3:$AC$14,0), 1)</f>
        <v>0.47804119704624948</v>
      </c>
    </row>
    <row r="2807" spans="1:14">
      <c r="A2807" s="35">
        <v>39320</v>
      </c>
      <c r="B2807">
        <f t="shared" si="43"/>
        <v>8</v>
      </c>
      <c r="C2807" s="38">
        <f>INDEX(S_FOLSM!Z$3:Z$14, MATCH($B2807,S_FOLSM!$X$3:$X$14,0), 1)</f>
        <v>0.30405752046350093</v>
      </c>
      <c r="D2807" s="38">
        <f>INDEX(S_FOLSM!AA$3:AA$14, MATCH($B2807,S_FOLSM!$X$3:$X$14,0), 1)</f>
        <v>10.571317528177225</v>
      </c>
      <c r="E2807" s="38">
        <f>INDEX(S_FOLSM!AB$3:AB$14, MATCH($B2807,S_FOLSM!$X$3:$X$14,0), 1)</f>
        <v>18.866692576758648</v>
      </c>
      <c r="F2807" s="38">
        <f>INDEX(S_FOLSM!AC$3:AC$14, MATCH($B2807,S_FOLSM!$X$3:$X$14,0), 1)</f>
        <v>25.240575204041974</v>
      </c>
      <c r="G2807" s="38">
        <f>INDEX(D_FOLSM_NP!$M$2:$M$13, MATCH($B2807,D_FOLSM_NP!$L$2:$L$13,0), 1)</f>
        <v>240.57258135660103</v>
      </c>
      <c r="H2807">
        <f>I_FOLSM!$F2796</f>
        <v>1379</v>
      </c>
      <c r="I2807">
        <f>INDEX(DEM_D8!AE$3:AE$14, MATCH($B2807,DEM_D8!$AC$3:$AC$14,0), 1)</f>
        <v>0.22308589195491643</v>
      </c>
      <c r="J2807">
        <f>INDEX(DEM_D8!AF$3:AF$14, MATCH($B2807,DEM_D8!$AC$3:$AC$14,0), 1)</f>
        <v>0.77123982221571519</v>
      </c>
      <c r="K2807">
        <f>INDEX(DEM_D8!AG$3:AG$14, MATCH($B2807,DEM_D8!$AC$3:$AC$14,0), 1)</f>
        <v>0.24061407525855374</v>
      </c>
      <c r="L2807">
        <f>INDEX(DEM_D8!AH$3:AH$14, MATCH($B2807,DEM_D8!$AC$3:$AC$14,0), 1)</f>
        <v>1.0198212203653323</v>
      </c>
      <c r="M2807">
        <f>INDEX(DEM_D8!AI$3:AI$14, MATCH($B2807,DEM_D8!$AC$3:$AC$14,0), 1)</f>
        <v>1.1154294597745822</v>
      </c>
      <c r="N2807">
        <f>INDEX(DEM_D8!AJ$3:AJ$14, MATCH($B2807,DEM_D8!$AC$3:$AC$14,0), 1)</f>
        <v>0.47804119704624948</v>
      </c>
    </row>
    <row r="2808" spans="1:14">
      <c r="A2808" s="35">
        <v>39321</v>
      </c>
      <c r="B2808">
        <f t="shared" si="43"/>
        <v>8</v>
      </c>
      <c r="C2808" s="38">
        <f>INDEX(S_FOLSM!Z$3:Z$14, MATCH($B2808,S_FOLSM!$X$3:$X$14,0), 1)</f>
        <v>0.30405752046350093</v>
      </c>
      <c r="D2808" s="38">
        <f>INDEX(S_FOLSM!AA$3:AA$14, MATCH($B2808,S_FOLSM!$X$3:$X$14,0), 1)</f>
        <v>10.571317528177225</v>
      </c>
      <c r="E2808" s="38">
        <f>INDEX(S_FOLSM!AB$3:AB$14, MATCH($B2808,S_FOLSM!$X$3:$X$14,0), 1)</f>
        <v>18.866692576758648</v>
      </c>
      <c r="F2808" s="38">
        <f>INDEX(S_FOLSM!AC$3:AC$14, MATCH($B2808,S_FOLSM!$X$3:$X$14,0), 1)</f>
        <v>25.240575204041974</v>
      </c>
      <c r="G2808" s="38">
        <f>INDEX(D_FOLSM_NP!$M$2:$M$13, MATCH($B2808,D_FOLSM_NP!$L$2:$L$13,0), 1)</f>
        <v>240.57258135660103</v>
      </c>
      <c r="H2808">
        <f>I_FOLSM!$F2797</f>
        <v>954</v>
      </c>
      <c r="I2808">
        <f>INDEX(DEM_D8!AE$3:AE$14, MATCH($B2808,DEM_D8!$AC$3:$AC$14,0), 1)</f>
        <v>0.22308589195491643</v>
      </c>
      <c r="J2808">
        <f>INDEX(DEM_D8!AF$3:AF$14, MATCH($B2808,DEM_D8!$AC$3:$AC$14,0), 1)</f>
        <v>0.77123982221571519</v>
      </c>
      <c r="K2808">
        <f>INDEX(DEM_D8!AG$3:AG$14, MATCH($B2808,DEM_D8!$AC$3:$AC$14,0), 1)</f>
        <v>0.24061407525855374</v>
      </c>
      <c r="L2808">
        <f>INDEX(DEM_D8!AH$3:AH$14, MATCH($B2808,DEM_D8!$AC$3:$AC$14,0), 1)</f>
        <v>1.0198212203653323</v>
      </c>
      <c r="M2808">
        <f>INDEX(DEM_D8!AI$3:AI$14, MATCH($B2808,DEM_D8!$AC$3:$AC$14,0), 1)</f>
        <v>1.1154294597745822</v>
      </c>
      <c r="N2808">
        <f>INDEX(DEM_D8!AJ$3:AJ$14, MATCH($B2808,DEM_D8!$AC$3:$AC$14,0), 1)</f>
        <v>0.47804119704624948</v>
      </c>
    </row>
    <row r="2809" spans="1:14">
      <c r="A2809" s="35">
        <v>39322</v>
      </c>
      <c r="B2809">
        <f t="shared" si="43"/>
        <v>8</v>
      </c>
      <c r="C2809" s="38">
        <f>INDEX(S_FOLSM!Z$3:Z$14, MATCH($B2809,S_FOLSM!$X$3:$X$14,0), 1)</f>
        <v>0.30405752046350093</v>
      </c>
      <c r="D2809" s="38">
        <f>INDEX(S_FOLSM!AA$3:AA$14, MATCH($B2809,S_FOLSM!$X$3:$X$14,0), 1)</f>
        <v>10.571317528177225</v>
      </c>
      <c r="E2809" s="38">
        <f>INDEX(S_FOLSM!AB$3:AB$14, MATCH($B2809,S_FOLSM!$X$3:$X$14,0), 1)</f>
        <v>18.866692576758648</v>
      </c>
      <c r="F2809" s="38">
        <f>INDEX(S_FOLSM!AC$3:AC$14, MATCH($B2809,S_FOLSM!$X$3:$X$14,0), 1)</f>
        <v>25.240575204041974</v>
      </c>
      <c r="G2809" s="38">
        <f>INDEX(D_FOLSM_NP!$M$2:$M$13, MATCH($B2809,D_FOLSM_NP!$L$2:$L$13,0), 1)</f>
        <v>240.57258135660103</v>
      </c>
      <c r="H2809">
        <f>I_FOLSM!$F2798</f>
        <v>1290</v>
      </c>
      <c r="I2809">
        <f>INDEX(DEM_D8!AE$3:AE$14, MATCH($B2809,DEM_D8!$AC$3:$AC$14,0), 1)</f>
        <v>0.22308589195491643</v>
      </c>
      <c r="J2809">
        <f>INDEX(DEM_D8!AF$3:AF$14, MATCH($B2809,DEM_D8!$AC$3:$AC$14,0), 1)</f>
        <v>0.77123982221571519</v>
      </c>
      <c r="K2809">
        <f>INDEX(DEM_D8!AG$3:AG$14, MATCH($B2809,DEM_D8!$AC$3:$AC$14,0), 1)</f>
        <v>0.24061407525855374</v>
      </c>
      <c r="L2809">
        <f>INDEX(DEM_D8!AH$3:AH$14, MATCH($B2809,DEM_D8!$AC$3:$AC$14,0), 1)</f>
        <v>1.0198212203653323</v>
      </c>
      <c r="M2809">
        <f>INDEX(DEM_D8!AI$3:AI$14, MATCH($B2809,DEM_D8!$AC$3:$AC$14,0), 1)</f>
        <v>1.1154294597745822</v>
      </c>
      <c r="N2809">
        <f>INDEX(DEM_D8!AJ$3:AJ$14, MATCH($B2809,DEM_D8!$AC$3:$AC$14,0), 1)</f>
        <v>0.47804119704624948</v>
      </c>
    </row>
    <row r="2810" spans="1:14">
      <c r="A2810" s="35">
        <v>39323</v>
      </c>
      <c r="B2810">
        <f t="shared" si="43"/>
        <v>8</v>
      </c>
      <c r="C2810" s="38">
        <f>INDEX(S_FOLSM!Z$3:Z$14, MATCH($B2810,S_FOLSM!$X$3:$X$14,0), 1)</f>
        <v>0.30405752046350093</v>
      </c>
      <c r="D2810" s="38">
        <f>INDEX(S_FOLSM!AA$3:AA$14, MATCH($B2810,S_FOLSM!$X$3:$X$14,0), 1)</f>
        <v>10.571317528177225</v>
      </c>
      <c r="E2810" s="38">
        <f>INDEX(S_FOLSM!AB$3:AB$14, MATCH($B2810,S_FOLSM!$X$3:$X$14,0), 1)</f>
        <v>18.866692576758648</v>
      </c>
      <c r="F2810" s="38">
        <f>INDEX(S_FOLSM!AC$3:AC$14, MATCH($B2810,S_FOLSM!$X$3:$X$14,0), 1)</f>
        <v>25.240575204041974</v>
      </c>
      <c r="G2810" s="38">
        <f>INDEX(D_FOLSM_NP!$M$2:$M$13, MATCH($B2810,D_FOLSM_NP!$L$2:$L$13,0), 1)</f>
        <v>240.57258135660103</v>
      </c>
      <c r="H2810">
        <f>I_FOLSM!$F2799</f>
        <v>1906</v>
      </c>
      <c r="I2810">
        <f>INDEX(DEM_D8!AE$3:AE$14, MATCH($B2810,DEM_D8!$AC$3:$AC$14,0), 1)</f>
        <v>0.22308589195491643</v>
      </c>
      <c r="J2810">
        <f>INDEX(DEM_D8!AF$3:AF$14, MATCH($B2810,DEM_D8!$AC$3:$AC$14,0), 1)</f>
        <v>0.77123982221571519</v>
      </c>
      <c r="K2810">
        <f>INDEX(DEM_D8!AG$3:AG$14, MATCH($B2810,DEM_D8!$AC$3:$AC$14,0), 1)</f>
        <v>0.24061407525855374</v>
      </c>
      <c r="L2810">
        <f>INDEX(DEM_D8!AH$3:AH$14, MATCH($B2810,DEM_D8!$AC$3:$AC$14,0), 1)</f>
        <v>1.0198212203653323</v>
      </c>
      <c r="M2810">
        <f>INDEX(DEM_D8!AI$3:AI$14, MATCH($B2810,DEM_D8!$AC$3:$AC$14,0), 1)</f>
        <v>1.1154294597745822</v>
      </c>
      <c r="N2810">
        <f>INDEX(DEM_D8!AJ$3:AJ$14, MATCH($B2810,DEM_D8!$AC$3:$AC$14,0), 1)</f>
        <v>0.47804119704624948</v>
      </c>
    </row>
    <row r="2811" spans="1:14">
      <c r="A2811" s="35">
        <v>39324</v>
      </c>
      <c r="B2811">
        <f t="shared" si="43"/>
        <v>8</v>
      </c>
      <c r="C2811" s="38">
        <f>INDEX(S_FOLSM!Z$3:Z$14, MATCH($B2811,S_FOLSM!$X$3:$X$14,0), 1)</f>
        <v>0.30405752046350093</v>
      </c>
      <c r="D2811" s="38">
        <f>INDEX(S_FOLSM!AA$3:AA$14, MATCH($B2811,S_FOLSM!$X$3:$X$14,0), 1)</f>
        <v>10.571317528177225</v>
      </c>
      <c r="E2811" s="38">
        <f>INDEX(S_FOLSM!AB$3:AB$14, MATCH($B2811,S_FOLSM!$X$3:$X$14,0), 1)</f>
        <v>18.866692576758648</v>
      </c>
      <c r="F2811" s="38">
        <f>INDEX(S_FOLSM!AC$3:AC$14, MATCH($B2811,S_FOLSM!$X$3:$X$14,0), 1)</f>
        <v>25.240575204041974</v>
      </c>
      <c r="G2811" s="38">
        <f>INDEX(D_FOLSM_NP!$M$2:$M$13, MATCH($B2811,D_FOLSM_NP!$L$2:$L$13,0), 1)</f>
        <v>240.57258135660103</v>
      </c>
      <c r="H2811">
        <f>I_FOLSM!$F2800</f>
        <v>1525</v>
      </c>
      <c r="I2811">
        <f>INDEX(DEM_D8!AE$3:AE$14, MATCH($B2811,DEM_D8!$AC$3:$AC$14,0), 1)</f>
        <v>0.22308589195491643</v>
      </c>
      <c r="J2811">
        <f>INDEX(DEM_D8!AF$3:AF$14, MATCH($B2811,DEM_D8!$AC$3:$AC$14,0), 1)</f>
        <v>0.77123982221571519</v>
      </c>
      <c r="K2811">
        <f>INDEX(DEM_D8!AG$3:AG$14, MATCH($B2811,DEM_D8!$AC$3:$AC$14,0), 1)</f>
        <v>0.24061407525855374</v>
      </c>
      <c r="L2811">
        <f>INDEX(DEM_D8!AH$3:AH$14, MATCH($B2811,DEM_D8!$AC$3:$AC$14,0), 1)</f>
        <v>1.0198212203653323</v>
      </c>
      <c r="M2811">
        <f>INDEX(DEM_D8!AI$3:AI$14, MATCH($B2811,DEM_D8!$AC$3:$AC$14,0), 1)</f>
        <v>1.1154294597745822</v>
      </c>
      <c r="N2811">
        <f>INDEX(DEM_D8!AJ$3:AJ$14, MATCH($B2811,DEM_D8!$AC$3:$AC$14,0), 1)</f>
        <v>0.47804119704624948</v>
      </c>
    </row>
    <row r="2812" spans="1:14">
      <c r="A2812" s="35">
        <v>39325</v>
      </c>
      <c r="B2812">
        <f t="shared" si="43"/>
        <v>8</v>
      </c>
      <c r="C2812" s="38">
        <f>INDEX(S_FOLSM!Z$3:Z$14, MATCH($B2812,S_FOLSM!$X$3:$X$14,0), 1)</f>
        <v>0.30405752046350093</v>
      </c>
      <c r="D2812" s="38">
        <f>INDEX(S_FOLSM!AA$3:AA$14, MATCH($B2812,S_FOLSM!$X$3:$X$14,0), 1)</f>
        <v>10.571317528177225</v>
      </c>
      <c r="E2812" s="38">
        <f>INDEX(S_FOLSM!AB$3:AB$14, MATCH($B2812,S_FOLSM!$X$3:$X$14,0), 1)</f>
        <v>18.866692576758648</v>
      </c>
      <c r="F2812" s="38">
        <f>INDEX(S_FOLSM!AC$3:AC$14, MATCH($B2812,S_FOLSM!$X$3:$X$14,0), 1)</f>
        <v>25.240575204041974</v>
      </c>
      <c r="G2812" s="38">
        <f>INDEX(D_FOLSM_NP!$M$2:$M$13, MATCH($B2812,D_FOLSM_NP!$L$2:$L$13,0), 1)</f>
        <v>240.57258135660103</v>
      </c>
      <c r="H2812">
        <f>I_FOLSM!$F2801</f>
        <v>1493</v>
      </c>
      <c r="I2812">
        <f>INDEX(DEM_D8!AE$3:AE$14, MATCH($B2812,DEM_D8!$AC$3:$AC$14,0), 1)</f>
        <v>0.22308589195491643</v>
      </c>
      <c r="J2812">
        <f>INDEX(DEM_D8!AF$3:AF$14, MATCH($B2812,DEM_D8!$AC$3:$AC$14,0), 1)</f>
        <v>0.77123982221571519</v>
      </c>
      <c r="K2812">
        <f>INDEX(DEM_D8!AG$3:AG$14, MATCH($B2812,DEM_D8!$AC$3:$AC$14,0), 1)</f>
        <v>0.24061407525855374</v>
      </c>
      <c r="L2812">
        <f>INDEX(DEM_D8!AH$3:AH$14, MATCH($B2812,DEM_D8!$AC$3:$AC$14,0), 1)</f>
        <v>1.0198212203653323</v>
      </c>
      <c r="M2812">
        <f>INDEX(DEM_D8!AI$3:AI$14, MATCH($B2812,DEM_D8!$AC$3:$AC$14,0), 1)</f>
        <v>1.1154294597745822</v>
      </c>
      <c r="N2812">
        <f>INDEX(DEM_D8!AJ$3:AJ$14, MATCH($B2812,DEM_D8!$AC$3:$AC$14,0), 1)</f>
        <v>0.47804119704624948</v>
      </c>
    </row>
    <row r="2813" spans="1:14">
      <c r="A2813" s="35">
        <v>39326</v>
      </c>
      <c r="B2813">
        <f t="shared" si="43"/>
        <v>9</v>
      </c>
      <c r="C2813" s="38">
        <f>INDEX(S_FOLSM!Z$3:Z$14, MATCH($B2813,S_FOLSM!$X$3:$X$14,0), 1)</f>
        <v>0.23520883518050473</v>
      </c>
      <c r="D2813" s="38">
        <f>INDEX(S_FOLSM!AA$3:AA$14, MATCH($B2813,S_FOLSM!$X$3:$X$14,0), 1)</f>
        <v>10.923694779116465</v>
      </c>
      <c r="E2813" s="38">
        <f>INDEX(S_FOLSM!AB$3:AB$14, MATCH($B2813,S_FOLSM!$X$3:$X$14,0), 1)</f>
        <v>19.495582329317269</v>
      </c>
      <c r="F2813" s="38">
        <f>INDEX(S_FOLSM!AC$3:AC$14, MATCH($B2813,S_FOLSM!$X$3:$X$14,0), 1)</f>
        <v>24.764658634538151</v>
      </c>
      <c r="G2813" s="38">
        <f>INDEX(D_FOLSM_NP!$M$2:$M$13, MATCH($B2813,D_FOLSM_NP!$L$2:$L$13,0), 1)</f>
        <v>177.2909169058976</v>
      </c>
      <c r="H2813">
        <f>I_FOLSM!$F2802</f>
        <v>1411</v>
      </c>
      <c r="I2813">
        <f>INDEX(DEM_D8!AE$3:AE$14, MATCH($B2813,DEM_D8!$AC$3:$AC$14,0), 1)</f>
        <v>0.23052208835341365</v>
      </c>
      <c r="J2813">
        <f>INDEX(DEM_D8!AF$3:AF$14, MATCH($B2813,DEM_D8!$AC$3:$AC$14,0), 1)</f>
        <v>0.79694781628957234</v>
      </c>
      <c r="K2813">
        <f>INDEX(DEM_D8!AG$3:AG$14, MATCH($B2813,DEM_D8!$AC$3:$AC$14,0), 1)</f>
        <v>0.24863454443383887</v>
      </c>
      <c r="L2813">
        <f>INDEX(DEM_D8!AH$3:AH$14, MATCH($B2813,DEM_D8!$AC$3:$AC$14,0), 1)</f>
        <v>1.0538152610441767</v>
      </c>
      <c r="M2813">
        <f>INDEX(DEM_D8!AI$3:AI$14, MATCH($B2813,DEM_D8!$AC$3:$AC$14,0), 1)</f>
        <v>1.1526104417670682</v>
      </c>
      <c r="N2813">
        <f>INDEX(DEM_D8!AJ$3:AJ$14, MATCH($B2813,DEM_D8!$AC$3:$AC$14,0), 1)</f>
        <v>0.49397590361445781</v>
      </c>
    </row>
    <row r="2814" spans="1:14">
      <c r="A2814" s="35">
        <v>39327</v>
      </c>
      <c r="B2814">
        <f t="shared" si="43"/>
        <v>9</v>
      </c>
      <c r="C2814" s="38">
        <f>INDEX(S_FOLSM!Z$3:Z$14, MATCH($B2814,S_FOLSM!$X$3:$X$14,0), 1)</f>
        <v>0.23520883518050473</v>
      </c>
      <c r="D2814" s="38">
        <f>INDEX(S_FOLSM!AA$3:AA$14, MATCH($B2814,S_FOLSM!$X$3:$X$14,0), 1)</f>
        <v>10.923694779116465</v>
      </c>
      <c r="E2814" s="38">
        <f>INDEX(S_FOLSM!AB$3:AB$14, MATCH($B2814,S_FOLSM!$X$3:$X$14,0), 1)</f>
        <v>19.495582329317269</v>
      </c>
      <c r="F2814" s="38">
        <f>INDEX(S_FOLSM!AC$3:AC$14, MATCH($B2814,S_FOLSM!$X$3:$X$14,0), 1)</f>
        <v>24.764658634538151</v>
      </c>
      <c r="G2814" s="38">
        <f>INDEX(D_FOLSM_NP!$M$2:$M$13, MATCH($B2814,D_FOLSM_NP!$L$2:$L$13,0), 1)</f>
        <v>177.2909169058976</v>
      </c>
      <c r="H2814">
        <f>I_FOLSM!$F2803</f>
        <v>984</v>
      </c>
      <c r="I2814">
        <f>INDEX(DEM_D8!AE$3:AE$14, MATCH($B2814,DEM_D8!$AC$3:$AC$14,0), 1)</f>
        <v>0.23052208835341365</v>
      </c>
      <c r="J2814">
        <f>INDEX(DEM_D8!AF$3:AF$14, MATCH($B2814,DEM_D8!$AC$3:$AC$14,0), 1)</f>
        <v>0.79694781628957234</v>
      </c>
      <c r="K2814">
        <f>INDEX(DEM_D8!AG$3:AG$14, MATCH($B2814,DEM_D8!$AC$3:$AC$14,0), 1)</f>
        <v>0.24863454443383887</v>
      </c>
      <c r="L2814">
        <f>INDEX(DEM_D8!AH$3:AH$14, MATCH($B2814,DEM_D8!$AC$3:$AC$14,0), 1)</f>
        <v>1.0538152610441767</v>
      </c>
      <c r="M2814">
        <f>INDEX(DEM_D8!AI$3:AI$14, MATCH($B2814,DEM_D8!$AC$3:$AC$14,0), 1)</f>
        <v>1.1526104417670682</v>
      </c>
      <c r="N2814">
        <f>INDEX(DEM_D8!AJ$3:AJ$14, MATCH($B2814,DEM_D8!$AC$3:$AC$14,0), 1)</f>
        <v>0.49397590361445781</v>
      </c>
    </row>
    <row r="2815" spans="1:14">
      <c r="A2815" s="35">
        <v>39328</v>
      </c>
      <c r="B2815">
        <f t="shared" si="43"/>
        <v>9</v>
      </c>
      <c r="C2815" s="38">
        <f>INDEX(S_FOLSM!Z$3:Z$14, MATCH($B2815,S_FOLSM!$X$3:$X$14,0), 1)</f>
        <v>0.23520883518050473</v>
      </c>
      <c r="D2815" s="38">
        <f>INDEX(S_FOLSM!AA$3:AA$14, MATCH($B2815,S_FOLSM!$X$3:$X$14,0), 1)</f>
        <v>10.923694779116465</v>
      </c>
      <c r="E2815" s="38">
        <f>INDEX(S_FOLSM!AB$3:AB$14, MATCH($B2815,S_FOLSM!$X$3:$X$14,0), 1)</f>
        <v>19.495582329317269</v>
      </c>
      <c r="F2815" s="38">
        <f>INDEX(S_FOLSM!AC$3:AC$14, MATCH($B2815,S_FOLSM!$X$3:$X$14,0), 1)</f>
        <v>24.764658634538151</v>
      </c>
      <c r="G2815" s="38">
        <f>INDEX(D_FOLSM_NP!$M$2:$M$13, MATCH($B2815,D_FOLSM_NP!$L$2:$L$13,0), 1)</f>
        <v>177.2909169058976</v>
      </c>
      <c r="H2815">
        <f>I_FOLSM!$F2804</f>
        <v>1211</v>
      </c>
      <c r="I2815">
        <f>INDEX(DEM_D8!AE$3:AE$14, MATCH($B2815,DEM_D8!$AC$3:$AC$14,0), 1)</f>
        <v>0.23052208835341365</v>
      </c>
      <c r="J2815">
        <f>INDEX(DEM_D8!AF$3:AF$14, MATCH($B2815,DEM_D8!$AC$3:$AC$14,0), 1)</f>
        <v>0.79694781628957234</v>
      </c>
      <c r="K2815">
        <f>INDEX(DEM_D8!AG$3:AG$14, MATCH($B2815,DEM_D8!$AC$3:$AC$14,0), 1)</f>
        <v>0.24863454443383887</v>
      </c>
      <c r="L2815">
        <f>INDEX(DEM_D8!AH$3:AH$14, MATCH($B2815,DEM_D8!$AC$3:$AC$14,0), 1)</f>
        <v>1.0538152610441767</v>
      </c>
      <c r="M2815">
        <f>INDEX(DEM_D8!AI$3:AI$14, MATCH($B2815,DEM_D8!$AC$3:$AC$14,0), 1)</f>
        <v>1.1526104417670682</v>
      </c>
      <c r="N2815">
        <f>INDEX(DEM_D8!AJ$3:AJ$14, MATCH($B2815,DEM_D8!$AC$3:$AC$14,0), 1)</f>
        <v>0.49397590361445781</v>
      </c>
    </row>
    <row r="2816" spans="1:14">
      <c r="A2816" s="35">
        <v>39329</v>
      </c>
      <c r="B2816">
        <f t="shared" si="43"/>
        <v>9</v>
      </c>
      <c r="C2816" s="38">
        <f>INDEX(S_FOLSM!Z$3:Z$14, MATCH($B2816,S_FOLSM!$X$3:$X$14,0), 1)</f>
        <v>0.23520883518050473</v>
      </c>
      <c r="D2816" s="38">
        <f>INDEX(S_FOLSM!AA$3:AA$14, MATCH($B2816,S_FOLSM!$X$3:$X$14,0), 1)</f>
        <v>10.923694779116465</v>
      </c>
      <c r="E2816" s="38">
        <f>INDEX(S_FOLSM!AB$3:AB$14, MATCH($B2816,S_FOLSM!$X$3:$X$14,0), 1)</f>
        <v>19.495582329317269</v>
      </c>
      <c r="F2816" s="38">
        <f>INDEX(S_FOLSM!AC$3:AC$14, MATCH($B2816,S_FOLSM!$X$3:$X$14,0), 1)</f>
        <v>24.764658634538151</v>
      </c>
      <c r="G2816" s="38">
        <f>INDEX(D_FOLSM_NP!$M$2:$M$13, MATCH($B2816,D_FOLSM_NP!$L$2:$L$13,0), 1)</f>
        <v>177.2909169058976</v>
      </c>
      <c r="H2816">
        <f>I_FOLSM!$F2805</f>
        <v>1385</v>
      </c>
      <c r="I2816">
        <f>INDEX(DEM_D8!AE$3:AE$14, MATCH($B2816,DEM_D8!$AC$3:$AC$14,0), 1)</f>
        <v>0.23052208835341365</v>
      </c>
      <c r="J2816">
        <f>INDEX(DEM_D8!AF$3:AF$14, MATCH($B2816,DEM_D8!$AC$3:$AC$14,0), 1)</f>
        <v>0.79694781628957234</v>
      </c>
      <c r="K2816">
        <f>INDEX(DEM_D8!AG$3:AG$14, MATCH($B2816,DEM_D8!$AC$3:$AC$14,0), 1)</f>
        <v>0.24863454443383887</v>
      </c>
      <c r="L2816">
        <f>INDEX(DEM_D8!AH$3:AH$14, MATCH($B2816,DEM_D8!$AC$3:$AC$14,0), 1)</f>
        <v>1.0538152610441767</v>
      </c>
      <c r="M2816">
        <f>INDEX(DEM_D8!AI$3:AI$14, MATCH($B2816,DEM_D8!$AC$3:$AC$14,0), 1)</f>
        <v>1.1526104417670682</v>
      </c>
      <c r="N2816">
        <f>INDEX(DEM_D8!AJ$3:AJ$14, MATCH($B2816,DEM_D8!$AC$3:$AC$14,0), 1)</f>
        <v>0.49397590361445781</v>
      </c>
    </row>
    <row r="2817" spans="1:14">
      <c r="A2817" s="35">
        <v>39330</v>
      </c>
      <c r="B2817">
        <f t="shared" si="43"/>
        <v>9</v>
      </c>
      <c r="C2817" s="38">
        <f>INDEX(S_FOLSM!Z$3:Z$14, MATCH($B2817,S_FOLSM!$X$3:$X$14,0), 1)</f>
        <v>0.23520883518050473</v>
      </c>
      <c r="D2817" s="38">
        <f>INDEX(S_FOLSM!AA$3:AA$14, MATCH($B2817,S_FOLSM!$X$3:$X$14,0), 1)</f>
        <v>10.923694779116465</v>
      </c>
      <c r="E2817" s="38">
        <f>INDEX(S_FOLSM!AB$3:AB$14, MATCH($B2817,S_FOLSM!$X$3:$X$14,0), 1)</f>
        <v>19.495582329317269</v>
      </c>
      <c r="F2817" s="38">
        <f>INDEX(S_FOLSM!AC$3:AC$14, MATCH($B2817,S_FOLSM!$X$3:$X$14,0), 1)</f>
        <v>24.764658634538151</v>
      </c>
      <c r="G2817" s="38">
        <f>INDEX(D_FOLSM_NP!$M$2:$M$13, MATCH($B2817,D_FOLSM_NP!$L$2:$L$13,0), 1)</f>
        <v>177.2909169058976</v>
      </c>
      <c r="H2817">
        <f>I_FOLSM!$F2806</f>
        <v>1035</v>
      </c>
      <c r="I2817">
        <f>INDEX(DEM_D8!AE$3:AE$14, MATCH($B2817,DEM_D8!$AC$3:$AC$14,0), 1)</f>
        <v>0.23052208835341365</v>
      </c>
      <c r="J2817">
        <f>INDEX(DEM_D8!AF$3:AF$14, MATCH($B2817,DEM_D8!$AC$3:$AC$14,0), 1)</f>
        <v>0.79694781628957234</v>
      </c>
      <c r="K2817">
        <f>INDEX(DEM_D8!AG$3:AG$14, MATCH($B2817,DEM_D8!$AC$3:$AC$14,0), 1)</f>
        <v>0.24863454443383887</v>
      </c>
      <c r="L2817">
        <f>INDEX(DEM_D8!AH$3:AH$14, MATCH($B2817,DEM_D8!$AC$3:$AC$14,0), 1)</f>
        <v>1.0538152610441767</v>
      </c>
      <c r="M2817">
        <f>INDEX(DEM_D8!AI$3:AI$14, MATCH($B2817,DEM_D8!$AC$3:$AC$14,0), 1)</f>
        <v>1.1526104417670682</v>
      </c>
      <c r="N2817">
        <f>INDEX(DEM_D8!AJ$3:AJ$14, MATCH($B2817,DEM_D8!$AC$3:$AC$14,0), 1)</f>
        <v>0.49397590361445781</v>
      </c>
    </row>
    <row r="2818" spans="1:14">
      <c r="A2818" s="35">
        <v>39331</v>
      </c>
      <c r="B2818">
        <f t="shared" si="43"/>
        <v>9</v>
      </c>
      <c r="C2818" s="38">
        <f>INDEX(S_FOLSM!Z$3:Z$14, MATCH($B2818,S_FOLSM!$X$3:$X$14,0), 1)</f>
        <v>0.23520883518050473</v>
      </c>
      <c r="D2818" s="38">
        <f>INDEX(S_FOLSM!AA$3:AA$14, MATCH($B2818,S_FOLSM!$X$3:$X$14,0), 1)</f>
        <v>10.923694779116465</v>
      </c>
      <c r="E2818" s="38">
        <f>INDEX(S_FOLSM!AB$3:AB$14, MATCH($B2818,S_FOLSM!$X$3:$X$14,0), 1)</f>
        <v>19.495582329317269</v>
      </c>
      <c r="F2818" s="38">
        <f>INDEX(S_FOLSM!AC$3:AC$14, MATCH($B2818,S_FOLSM!$X$3:$X$14,0), 1)</f>
        <v>24.764658634538151</v>
      </c>
      <c r="G2818" s="38">
        <f>INDEX(D_FOLSM_NP!$M$2:$M$13, MATCH($B2818,D_FOLSM_NP!$L$2:$L$13,0), 1)</f>
        <v>177.2909169058976</v>
      </c>
      <c r="H2818">
        <f>I_FOLSM!$F2807</f>
        <v>880</v>
      </c>
      <c r="I2818">
        <f>INDEX(DEM_D8!AE$3:AE$14, MATCH($B2818,DEM_D8!$AC$3:$AC$14,0), 1)</f>
        <v>0.23052208835341365</v>
      </c>
      <c r="J2818">
        <f>INDEX(DEM_D8!AF$3:AF$14, MATCH($B2818,DEM_D8!$AC$3:$AC$14,0), 1)</f>
        <v>0.79694781628957234</v>
      </c>
      <c r="K2818">
        <f>INDEX(DEM_D8!AG$3:AG$14, MATCH($B2818,DEM_D8!$AC$3:$AC$14,0), 1)</f>
        <v>0.24863454443383887</v>
      </c>
      <c r="L2818">
        <f>INDEX(DEM_D8!AH$3:AH$14, MATCH($B2818,DEM_D8!$AC$3:$AC$14,0), 1)</f>
        <v>1.0538152610441767</v>
      </c>
      <c r="M2818">
        <f>INDEX(DEM_D8!AI$3:AI$14, MATCH($B2818,DEM_D8!$AC$3:$AC$14,0), 1)</f>
        <v>1.1526104417670682</v>
      </c>
      <c r="N2818">
        <f>INDEX(DEM_D8!AJ$3:AJ$14, MATCH($B2818,DEM_D8!$AC$3:$AC$14,0), 1)</f>
        <v>0.49397590361445781</v>
      </c>
    </row>
    <row r="2819" spans="1:14">
      <c r="A2819" s="35">
        <v>39332</v>
      </c>
      <c r="B2819">
        <f t="shared" si="43"/>
        <v>9</v>
      </c>
      <c r="C2819" s="38">
        <f>INDEX(S_FOLSM!Z$3:Z$14, MATCH($B2819,S_FOLSM!$X$3:$X$14,0), 1)</f>
        <v>0.23520883518050473</v>
      </c>
      <c r="D2819" s="38">
        <f>INDEX(S_FOLSM!AA$3:AA$14, MATCH($B2819,S_FOLSM!$X$3:$X$14,0), 1)</f>
        <v>10.923694779116465</v>
      </c>
      <c r="E2819" s="38">
        <f>INDEX(S_FOLSM!AB$3:AB$14, MATCH($B2819,S_FOLSM!$X$3:$X$14,0), 1)</f>
        <v>19.495582329317269</v>
      </c>
      <c r="F2819" s="38">
        <f>INDEX(S_FOLSM!AC$3:AC$14, MATCH($B2819,S_FOLSM!$X$3:$X$14,0), 1)</f>
        <v>24.764658634538151</v>
      </c>
      <c r="G2819" s="38">
        <f>INDEX(D_FOLSM_NP!$M$2:$M$13, MATCH($B2819,D_FOLSM_NP!$L$2:$L$13,0), 1)</f>
        <v>177.2909169058976</v>
      </c>
      <c r="H2819">
        <f>I_FOLSM!$F2808</f>
        <v>1386</v>
      </c>
      <c r="I2819">
        <f>INDEX(DEM_D8!AE$3:AE$14, MATCH($B2819,DEM_D8!$AC$3:$AC$14,0), 1)</f>
        <v>0.23052208835341365</v>
      </c>
      <c r="J2819">
        <f>INDEX(DEM_D8!AF$3:AF$14, MATCH($B2819,DEM_D8!$AC$3:$AC$14,0), 1)</f>
        <v>0.79694781628957234</v>
      </c>
      <c r="K2819">
        <f>INDEX(DEM_D8!AG$3:AG$14, MATCH($B2819,DEM_D8!$AC$3:$AC$14,0), 1)</f>
        <v>0.24863454443383887</v>
      </c>
      <c r="L2819">
        <f>INDEX(DEM_D8!AH$3:AH$14, MATCH($B2819,DEM_D8!$AC$3:$AC$14,0), 1)</f>
        <v>1.0538152610441767</v>
      </c>
      <c r="M2819">
        <f>INDEX(DEM_D8!AI$3:AI$14, MATCH($B2819,DEM_D8!$AC$3:$AC$14,0), 1)</f>
        <v>1.1526104417670682</v>
      </c>
      <c r="N2819">
        <f>INDEX(DEM_D8!AJ$3:AJ$14, MATCH($B2819,DEM_D8!$AC$3:$AC$14,0), 1)</f>
        <v>0.49397590361445781</v>
      </c>
    </row>
    <row r="2820" spans="1:14">
      <c r="A2820" s="35">
        <v>39333</v>
      </c>
      <c r="B2820">
        <f t="shared" si="43"/>
        <v>9</v>
      </c>
      <c r="C2820" s="38">
        <f>INDEX(S_FOLSM!Z$3:Z$14, MATCH($B2820,S_FOLSM!$X$3:$X$14,0), 1)</f>
        <v>0.23520883518050473</v>
      </c>
      <c r="D2820" s="38">
        <f>INDEX(S_FOLSM!AA$3:AA$14, MATCH($B2820,S_FOLSM!$X$3:$X$14,0), 1)</f>
        <v>10.923694779116465</v>
      </c>
      <c r="E2820" s="38">
        <f>INDEX(S_FOLSM!AB$3:AB$14, MATCH($B2820,S_FOLSM!$X$3:$X$14,0), 1)</f>
        <v>19.495582329317269</v>
      </c>
      <c r="F2820" s="38">
        <f>INDEX(S_FOLSM!AC$3:AC$14, MATCH($B2820,S_FOLSM!$X$3:$X$14,0), 1)</f>
        <v>24.764658634538151</v>
      </c>
      <c r="G2820" s="38">
        <f>INDEX(D_FOLSM_NP!$M$2:$M$13, MATCH($B2820,D_FOLSM_NP!$L$2:$L$13,0), 1)</f>
        <v>177.2909169058976</v>
      </c>
      <c r="H2820">
        <f>I_FOLSM!$F2809</f>
        <v>996</v>
      </c>
      <c r="I2820">
        <f>INDEX(DEM_D8!AE$3:AE$14, MATCH($B2820,DEM_D8!$AC$3:$AC$14,0), 1)</f>
        <v>0.23052208835341365</v>
      </c>
      <c r="J2820">
        <f>INDEX(DEM_D8!AF$3:AF$14, MATCH($B2820,DEM_D8!$AC$3:$AC$14,0), 1)</f>
        <v>0.79694781628957234</v>
      </c>
      <c r="K2820">
        <f>INDEX(DEM_D8!AG$3:AG$14, MATCH($B2820,DEM_D8!$AC$3:$AC$14,0), 1)</f>
        <v>0.24863454443383887</v>
      </c>
      <c r="L2820">
        <f>INDEX(DEM_D8!AH$3:AH$14, MATCH($B2820,DEM_D8!$AC$3:$AC$14,0), 1)</f>
        <v>1.0538152610441767</v>
      </c>
      <c r="M2820">
        <f>INDEX(DEM_D8!AI$3:AI$14, MATCH($B2820,DEM_D8!$AC$3:$AC$14,0), 1)</f>
        <v>1.1526104417670682</v>
      </c>
      <c r="N2820">
        <f>INDEX(DEM_D8!AJ$3:AJ$14, MATCH($B2820,DEM_D8!$AC$3:$AC$14,0), 1)</f>
        <v>0.49397590361445781</v>
      </c>
    </row>
    <row r="2821" spans="1:14">
      <c r="A2821" s="35">
        <v>39334</v>
      </c>
      <c r="B2821">
        <f t="shared" si="43"/>
        <v>9</v>
      </c>
      <c r="C2821" s="38">
        <f>INDEX(S_FOLSM!Z$3:Z$14, MATCH($B2821,S_FOLSM!$X$3:$X$14,0), 1)</f>
        <v>0.23520883518050473</v>
      </c>
      <c r="D2821" s="38">
        <f>INDEX(S_FOLSM!AA$3:AA$14, MATCH($B2821,S_FOLSM!$X$3:$X$14,0), 1)</f>
        <v>10.923694779116465</v>
      </c>
      <c r="E2821" s="38">
        <f>INDEX(S_FOLSM!AB$3:AB$14, MATCH($B2821,S_FOLSM!$X$3:$X$14,0), 1)</f>
        <v>19.495582329317269</v>
      </c>
      <c r="F2821" s="38">
        <f>INDEX(S_FOLSM!AC$3:AC$14, MATCH($B2821,S_FOLSM!$X$3:$X$14,0), 1)</f>
        <v>24.764658634538151</v>
      </c>
      <c r="G2821" s="38">
        <f>INDEX(D_FOLSM_NP!$M$2:$M$13, MATCH($B2821,D_FOLSM_NP!$L$2:$L$13,0), 1)</f>
        <v>177.2909169058976</v>
      </c>
      <c r="H2821">
        <f>I_FOLSM!$F2810</f>
        <v>1169</v>
      </c>
      <c r="I2821">
        <f>INDEX(DEM_D8!AE$3:AE$14, MATCH($B2821,DEM_D8!$AC$3:$AC$14,0), 1)</f>
        <v>0.23052208835341365</v>
      </c>
      <c r="J2821">
        <f>INDEX(DEM_D8!AF$3:AF$14, MATCH($B2821,DEM_D8!$AC$3:$AC$14,0), 1)</f>
        <v>0.79694781628957234</v>
      </c>
      <c r="K2821">
        <f>INDEX(DEM_D8!AG$3:AG$14, MATCH($B2821,DEM_D8!$AC$3:$AC$14,0), 1)</f>
        <v>0.24863454443383887</v>
      </c>
      <c r="L2821">
        <f>INDEX(DEM_D8!AH$3:AH$14, MATCH($B2821,DEM_D8!$AC$3:$AC$14,0), 1)</f>
        <v>1.0538152610441767</v>
      </c>
      <c r="M2821">
        <f>INDEX(DEM_D8!AI$3:AI$14, MATCH($B2821,DEM_D8!$AC$3:$AC$14,0), 1)</f>
        <v>1.1526104417670682</v>
      </c>
      <c r="N2821">
        <f>INDEX(DEM_D8!AJ$3:AJ$14, MATCH($B2821,DEM_D8!$AC$3:$AC$14,0), 1)</f>
        <v>0.49397590361445781</v>
      </c>
    </row>
    <row r="2822" spans="1:14">
      <c r="A2822" s="35">
        <v>39335</v>
      </c>
      <c r="B2822">
        <f t="shared" si="43"/>
        <v>9</v>
      </c>
      <c r="C2822" s="38">
        <f>INDEX(S_FOLSM!Z$3:Z$14, MATCH($B2822,S_FOLSM!$X$3:$X$14,0), 1)</f>
        <v>0.23520883518050473</v>
      </c>
      <c r="D2822" s="38">
        <f>INDEX(S_FOLSM!AA$3:AA$14, MATCH($B2822,S_FOLSM!$X$3:$X$14,0), 1)</f>
        <v>10.923694779116465</v>
      </c>
      <c r="E2822" s="38">
        <f>INDEX(S_FOLSM!AB$3:AB$14, MATCH($B2822,S_FOLSM!$X$3:$X$14,0), 1)</f>
        <v>19.495582329317269</v>
      </c>
      <c r="F2822" s="38">
        <f>INDEX(S_FOLSM!AC$3:AC$14, MATCH($B2822,S_FOLSM!$X$3:$X$14,0), 1)</f>
        <v>24.764658634538151</v>
      </c>
      <c r="G2822" s="38">
        <f>INDEX(D_FOLSM_NP!$M$2:$M$13, MATCH($B2822,D_FOLSM_NP!$L$2:$L$13,0), 1)</f>
        <v>177.2909169058976</v>
      </c>
      <c r="H2822">
        <f>I_FOLSM!$F2811</f>
        <v>990</v>
      </c>
      <c r="I2822">
        <f>INDEX(DEM_D8!AE$3:AE$14, MATCH($B2822,DEM_D8!$AC$3:$AC$14,0), 1)</f>
        <v>0.23052208835341365</v>
      </c>
      <c r="J2822">
        <f>INDEX(DEM_D8!AF$3:AF$14, MATCH($B2822,DEM_D8!$AC$3:$AC$14,0), 1)</f>
        <v>0.79694781628957234</v>
      </c>
      <c r="K2822">
        <f>INDEX(DEM_D8!AG$3:AG$14, MATCH($B2822,DEM_D8!$AC$3:$AC$14,0), 1)</f>
        <v>0.24863454443383887</v>
      </c>
      <c r="L2822">
        <f>INDEX(DEM_D8!AH$3:AH$14, MATCH($B2822,DEM_D8!$AC$3:$AC$14,0), 1)</f>
        <v>1.0538152610441767</v>
      </c>
      <c r="M2822">
        <f>INDEX(DEM_D8!AI$3:AI$14, MATCH($B2822,DEM_D8!$AC$3:$AC$14,0), 1)</f>
        <v>1.1526104417670682</v>
      </c>
      <c r="N2822">
        <f>INDEX(DEM_D8!AJ$3:AJ$14, MATCH($B2822,DEM_D8!$AC$3:$AC$14,0), 1)</f>
        <v>0.49397590361445781</v>
      </c>
    </row>
    <row r="2823" spans="1:14">
      <c r="A2823" s="35">
        <v>39336</v>
      </c>
      <c r="B2823">
        <f t="shared" si="43"/>
        <v>9</v>
      </c>
      <c r="C2823" s="38">
        <f>INDEX(S_FOLSM!Z$3:Z$14, MATCH($B2823,S_FOLSM!$X$3:$X$14,0), 1)</f>
        <v>0.23520883518050473</v>
      </c>
      <c r="D2823" s="38">
        <f>INDEX(S_FOLSM!AA$3:AA$14, MATCH($B2823,S_FOLSM!$X$3:$X$14,0), 1)</f>
        <v>10.923694779116465</v>
      </c>
      <c r="E2823" s="38">
        <f>INDEX(S_FOLSM!AB$3:AB$14, MATCH($B2823,S_FOLSM!$X$3:$X$14,0), 1)</f>
        <v>19.495582329317269</v>
      </c>
      <c r="F2823" s="38">
        <f>INDEX(S_FOLSM!AC$3:AC$14, MATCH($B2823,S_FOLSM!$X$3:$X$14,0), 1)</f>
        <v>24.764658634538151</v>
      </c>
      <c r="G2823" s="38">
        <f>INDEX(D_FOLSM_NP!$M$2:$M$13, MATCH($B2823,D_FOLSM_NP!$L$2:$L$13,0), 1)</f>
        <v>177.2909169058976</v>
      </c>
      <c r="H2823">
        <f>I_FOLSM!$F2812</f>
        <v>891</v>
      </c>
      <c r="I2823">
        <f>INDEX(DEM_D8!AE$3:AE$14, MATCH($B2823,DEM_D8!$AC$3:$AC$14,0), 1)</f>
        <v>0.23052208835341365</v>
      </c>
      <c r="J2823">
        <f>INDEX(DEM_D8!AF$3:AF$14, MATCH($B2823,DEM_D8!$AC$3:$AC$14,0), 1)</f>
        <v>0.79694781628957234</v>
      </c>
      <c r="K2823">
        <f>INDEX(DEM_D8!AG$3:AG$14, MATCH($B2823,DEM_D8!$AC$3:$AC$14,0), 1)</f>
        <v>0.24863454443383887</v>
      </c>
      <c r="L2823">
        <f>INDEX(DEM_D8!AH$3:AH$14, MATCH($B2823,DEM_D8!$AC$3:$AC$14,0), 1)</f>
        <v>1.0538152610441767</v>
      </c>
      <c r="M2823">
        <f>INDEX(DEM_D8!AI$3:AI$14, MATCH($B2823,DEM_D8!$AC$3:$AC$14,0), 1)</f>
        <v>1.1526104417670682</v>
      </c>
      <c r="N2823">
        <f>INDEX(DEM_D8!AJ$3:AJ$14, MATCH($B2823,DEM_D8!$AC$3:$AC$14,0), 1)</f>
        <v>0.49397590361445781</v>
      </c>
    </row>
    <row r="2824" spans="1:14">
      <c r="A2824" s="35">
        <v>39337</v>
      </c>
      <c r="B2824">
        <f t="shared" si="43"/>
        <v>9</v>
      </c>
      <c r="C2824" s="38">
        <f>INDEX(S_FOLSM!Z$3:Z$14, MATCH($B2824,S_FOLSM!$X$3:$X$14,0), 1)</f>
        <v>0.23520883518050473</v>
      </c>
      <c r="D2824" s="38">
        <f>INDEX(S_FOLSM!AA$3:AA$14, MATCH($B2824,S_FOLSM!$X$3:$X$14,0), 1)</f>
        <v>10.923694779116465</v>
      </c>
      <c r="E2824" s="38">
        <f>INDEX(S_FOLSM!AB$3:AB$14, MATCH($B2824,S_FOLSM!$X$3:$X$14,0), 1)</f>
        <v>19.495582329317269</v>
      </c>
      <c r="F2824" s="38">
        <f>INDEX(S_FOLSM!AC$3:AC$14, MATCH($B2824,S_FOLSM!$X$3:$X$14,0), 1)</f>
        <v>24.764658634538151</v>
      </c>
      <c r="G2824" s="38">
        <f>INDEX(D_FOLSM_NP!$M$2:$M$13, MATCH($B2824,D_FOLSM_NP!$L$2:$L$13,0), 1)</f>
        <v>177.2909169058976</v>
      </c>
      <c r="H2824">
        <f>I_FOLSM!$F2813</f>
        <v>1286</v>
      </c>
      <c r="I2824">
        <f>INDEX(DEM_D8!AE$3:AE$14, MATCH($B2824,DEM_D8!$AC$3:$AC$14,0), 1)</f>
        <v>0.23052208835341365</v>
      </c>
      <c r="J2824">
        <f>INDEX(DEM_D8!AF$3:AF$14, MATCH($B2824,DEM_D8!$AC$3:$AC$14,0), 1)</f>
        <v>0.79694781628957234</v>
      </c>
      <c r="K2824">
        <f>INDEX(DEM_D8!AG$3:AG$14, MATCH($B2824,DEM_D8!$AC$3:$AC$14,0), 1)</f>
        <v>0.24863454443383887</v>
      </c>
      <c r="L2824">
        <f>INDEX(DEM_D8!AH$3:AH$14, MATCH($B2824,DEM_D8!$AC$3:$AC$14,0), 1)</f>
        <v>1.0538152610441767</v>
      </c>
      <c r="M2824">
        <f>INDEX(DEM_D8!AI$3:AI$14, MATCH($B2824,DEM_D8!$AC$3:$AC$14,0), 1)</f>
        <v>1.1526104417670682</v>
      </c>
      <c r="N2824">
        <f>INDEX(DEM_D8!AJ$3:AJ$14, MATCH($B2824,DEM_D8!$AC$3:$AC$14,0), 1)</f>
        <v>0.49397590361445781</v>
      </c>
    </row>
    <row r="2825" spans="1:14">
      <c r="A2825" s="35">
        <v>39338</v>
      </c>
      <c r="B2825">
        <f t="shared" si="43"/>
        <v>9</v>
      </c>
      <c r="C2825" s="38">
        <f>INDEX(S_FOLSM!Z$3:Z$14, MATCH($B2825,S_FOLSM!$X$3:$X$14,0), 1)</f>
        <v>0.23520883518050473</v>
      </c>
      <c r="D2825" s="38">
        <f>INDEX(S_FOLSM!AA$3:AA$14, MATCH($B2825,S_FOLSM!$X$3:$X$14,0), 1)</f>
        <v>10.923694779116465</v>
      </c>
      <c r="E2825" s="38">
        <f>INDEX(S_FOLSM!AB$3:AB$14, MATCH($B2825,S_FOLSM!$X$3:$X$14,0), 1)</f>
        <v>19.495582329317269</v>
      </c>
      <c r="F2825" s="38">
        <f>INDEX(S_FOLSM!AC$3:AC$14, MATCH($B2825,S_FOLSM!$X$3:$X$14,0), 1)</f>
        <v>24.764658634538151</v>
      </c>
      <c r="G2825" s="38">
        <f>INDEX(D_FOLSM_NP!$M$2:$M$13, MATCH($B2825,D_FOLSM_NP!$L$2:$L$13,0), 1)</f>
        <v>177.2909169058976</v>
      </c>
      <c r="H2825">
        <f>I_FOLSM!$F2814</f>
        <v>925</v>
      </c>
      <c r="I2825">
        <f>INDEX(DEM_D8!AE$3:AE$14, MATCH($B2825,DEM_D8!$AC$3:$AC$14,0), 1)</f>
        <v>0.23052208835341365</v>
      </c>
      <c r="J2825">
        <f>INDEX(DEM_D8!AF$3:AF$14, MATCH($B2825,DEM_D8!$AC$3:$AC$14,0), 1)</f>
        <v>0.79694781628957234</v>
      </c>
      <c r="K2825">
        <f>INDEX(DEM_D8!AG$3:AG$14, MATCH($B2825,DEM_D8!$AC$3:$AC$14,0), 1)</f>
        <v>0.24863454443383887</v>
      </c>
      <c r="L2825">
        <f>INDEX(DEM_D8!AH$3:AH$14, MATCH($B2825,DEM_D8!$AC$3:$AC$14,0), 1)</f>
        <v>1.0538152610441767</v>
      </c>
      <c r="M2825">
        <f>INDEX(DEM_D8!AI$3:AI$14, MATCH($B2825,DEM_D8!$AC$3:$AC$14,0), 1)</f>
        <v>1.1526104417670682</v>
      </c>
      <c r="N2825">
        <f>INDEX(DEM_D8!AJ$3:AJ$14, MATCH($B2825,DEM_D8!$AC$3:$AC$14,0), 1)</f>
        <v>0.49397590361445781</v>
      </c>
    </row>
    <row r="2826" spans="1:14">
      <c r="A2826" s="35">
        <v>39339</v>
      </c>
      <c r="B2826">
        <f t="shared" si="43"/>
        <v>9</v>
      </c>
      <c r="C2826" s="38">
        <f>INDEX(S_FOLSM!Z$3:Z$14, MATCH($B2826,S_FOLSM!$X$3:$X$14,0), 1)</f>
        <v>0.23520883518050473</v>
      </c>
      <c r="D2826" s="38">
        <f>INDEX(S_FOLSM!AA$3:AA$14, MATCH($B2826,S_FOLSM!$X$3:$X$14,0), 1)</f>
        <v>10.923694779116465</v>
      </c>
      <c r="E2826" s="38">
        <f>INDEX(S_FOLSM!AB$3:AB$14, MATCH($B2826,S_FOLSM!$X$3:$X$14,0), 1)</f>
        <v>19.495582329317269</v>
      </c>
      <c r="F2826" s="38">
        <f>INDEX(S_FOLSM!AC$3:AC$14, MATCH($B2826,S_FOLSM!$X$3:$X$14,0), 1)</f>
        <v>24.764658634538151</v>
      </c>
      <c r="G2826" s="38">
        <f>INDEX(D_FOLSM_NP!$M$2:$M$13, MATCH($B2826,D_FOLSM_NP!$L$2:$L$13,0), 1)</f>
        <v>177.2909169058976</v>
      </c>
      <c r="H2826">
        <f>I_FOLSM!$F2815</f>
        <v>1322</v>
      </c>
      <c r="I2826">
        <f>INDEX(DEM_D8!AE$3:AE$14, MATCH($B2826,DEM_D8!$AC$3:$AC$14,0), 1)</f>
        <v>0.23052208835341365</v>
      </c>
      <c r="J2826">
        <f>INDEX(DEM_D8!AF$3:AF$14, MATCH($B2826,DEM_D8!$AC$3:$AC$14,0), 1)</f>
        <v>0.79694781628957234</v>
      </c>
      <c r="K2826">
        <f>INDEX(DEM_D8!AG$3:AG$14, MATCH($B2826,DEM_D8!$AC$3:$AC$14,0), 1)</f>
        <v>0.24863454443383887</v>
      </c>
      <c r="L2826">
        <f>INDEX(DEM_D8!AH$3:AH$14, MATCH($B2826,DEM_D8!$AC$3:$AC$14,0), 1)</f>
        <v>1.0538152610441767</v>
      </c>
      <c r="M2826">
        <f>INDEX(DEM_D8!AI$3:AI$14, MATCH($B2826,DEM_D8!$AC$3:$AC$14,0), 1)</f>
        <v>1.1526104417670682</v>
      </c>
      <c r="N2826">
        <f>INDEX(DEM_D8!AJ$3:AJ$14, MATCH($B2826,DEM_D8!$AC$3:$AC$14,0), 1)</f>
        <v>0.49397590361445781</v>
      </c>
    </row>
    <row r="2827" spans="1:14">
      <c r="A2827" s="35">
        <v>39340</v>
      </c>
      <c r="B2827">
        <f t="shared" si="43"/>
        <v>9</v>
      </c>
      <c r="C2827" s="38">
        <f>INDEX(S_FOLSM!Z$3:Z$14, MATCH($B2827,S_FOLSM!$X$3:$X$14,0), 1)</f>
        <v>0.23520883518050473</v>
      </c>
      <c r="D2827" s="38">
        <f>INDEX(S_FOLSM!AA$3:AA$14, MATCH($B2827,S_FOLSM!$X$3:$X$14,0), 1)</f>
        <v>10.923694779116465</v>
      </c>
      <c r="E2827" s="38">
        <f>INDEX(S_FOLSM!AB$3:AB$14, MATCH($B2827,S_FOLSM!$X$3:$X$14,0), 1)</f>
        <v>19.495582329317269</v>
      </c>
      <c r="F2827" s="38">
        <f>INDEX(S_FOLSM!AC$3:AC$14, MATCH($B2827,S_FOLSM!$X$3:$X$14,0), 1)</f>
        <v>24.764658634538151</v>
      </c>
      <c r="G2827" s="38">
        <f>INDEX(D_FOLSM_NP!$M$2:$M$13, MATCH($B2827,D_FOLSM_NP!$L$2:$L$13,0), 1)</f>
        <v>177.2909169058976</v>
      </c>
      <c r="H2827">
        <f>I_FOLSM!$F2816</f>
        <v>1103</v>
      </c>
      <c r="I2827">
        <f>INDEX(DEM_D8!AE$3:AE$14, MATCH($B2827,DEM_D8!$AC$3:$AC$14,0), 1)</f>
        <v>0.23052208835341365</v>
      </c>
      <c r="J2827">
        <f>INDEX(DEM_D8!AF$3:AF$14, MATCH($B2827,DEM_D8!$AC$3:$AC$14,0), 1)</f>
        <v>0.79694781628957234</v>
      </c>
      <c r="K2827">
        <f>INDEX(DEM_D8!AG$3:AG$14, MATCH($B2827,DEM_D8!$AC$3:$AC$14,0), 1)</f>
        <v>0.24863454443383887</v>
      </c>
      <c r="L2827">
        <f>INDEX(DEM_D8!AH$3:AH$14, MATCH($B2827,DEM_D8!$AC$3:$AC$14,0), 1)</f>
        <v>1.0538152610441767</v>
      </c>
      <c r="M2827">
        <f>INDEX(DEM_D8!AI$3:AI$14, MATCH($B2827,DEM_D8!$AC$3:$AC$14,0), 1)</f>
        <v>1.1526104417670682</v>
      </c>
      <c r="N2827">
        <f>INDEX(DEM_D8!AJ$3:AJ$14, MATCH($B2827,DEM_D8!$AC$3:$AC$14,0), 1)</f>
        <v>0.49397590361445781</v>
      </c>
    </row>
    <row r="2828" spans="1:14">
      <c r="A2828" s="35">
        <v>39341</v>
      </c>
      <c r="B2828">
        <f t="shared" si="43"/>
        <v>9</v>
      </c>
      <c r="C2828" s="38">
        <f>INDEX(S_FOLSM!Z$3:Z$14, MATCH($B2828,S_FOLSM!$X$3:$X$14,0), 1)</f>
        <v>0.23520883518050473</v>
      </c>
      <c r="D2828" s="38">
        <f>INDEX(S_FOLSM!AA$3:AA$14, MATCH($B2828,S_FOLSM!$X$3:$X$14,0), 1)</f>
        <v>10.923694779116465</v>
      </c>
      <c r="E2828" s="38">
        <f>INDEX(S_FOLSM!AB$3:AB$14, MATCH($B2828,S_FOLSM!$X$3:$X$14,0), 1)</f>
        <v>19.495582329317269</v>
      </c>
      <c r="F2828" s="38">
        <f>INDEX(S_FOLSM!AC$3:AC$14, MATCH($B2828,S_FOLSM!$X$3:$X$14,0), 1)</f>
        <v>24.764658634538151</v>
      </c>
      <c r="G2828" s="38">
        <f>INDEX(D_FOLSM_NP!$M$2:$M$13, MATCH($B2828,D_FOLSM_NP!$L$2:$L$13,0), 1)</f>
        <v>177.2909169058976</v>
      </c>
      <c r="H2828">
        <f>I_FOLSM!$F2817</f>
        <v>1185</v>
      </c>
      <c r="I2828">
        <f>INDEX(DEM_D8!AE$3:AE$14, MATCH($B2828,DEM_D8!$AC$3:$AC$14,0), 1)</f>
        <v>0.23052208835341365</v>
      </c>
      <c r="J2828">
        <f>INDEX(DEM_D8!AF$3:AF$14, MATCH($B2828,DEM_D8!$AC$3:$AC$14,0), 1)</f>
        <v>0.79694781628957234</v>
      </c>
      <c r="K2828">
        <f>INDEX(DEM_D8!AG$3:AG$14, MATCH($B2828,DEM_D8!$AC$3:$AC$14,0), 1)</f>
        <v>0.24863454443383887</v>
      </c>
      <c r="L2828">
        <f>INDEX(DEM_D8!AH$3:AH$14, MATCH($B2828,DEM_D8!$AC$3:$AC$14,0), 1)</f>
        <v>1.0538152610441767</v>
      </c>
      <c r="M2828">
        <f>INDEX(DEM_D8!AI$3:AI$14, MATCH($B2828,DEM_D8!$AC$3:$AC$14,0), 1)</f>
        <v>1.1526104417670682</v>
      </c>
      <c r="N2828">
        <f>INDEX(DEM_D8!AJ$3:AJ$14, MATCH($B2828,DEM_D8!$AC$3:$AC$14,0), 1)</f>
        <v>0.49397590361445781</v>
      </c>
    </row>
    <row r="2829" spans="1:14">
      <c r="A2829" s="35">
        <v>39342</v>
      </c>
      <c r="B2829">
        <f t="shared" si="43"/>
        <v>9</v>
      </c>
      <c r="C2829" s="38">
        <f>INDEX(S_FOLSM!Z$3:Z$14, MATCH($B2829,S_FOLSM!$X$3:$X$14,0), 1)</f>
        <v>0.23520883518050473</v>
      </c>
      <c r="D2829" s="38">
        <f>INDEX(S_FOLSM!AA$3:AA$14, MATCH($B2829,S_FOLSM!$X$3:$X$14,0), 1)</f>
        <v>10.923694779116465</v>
      </c>
      <c r="E2829" s="38">
        <f>INDEX(S_FOLSM!AB$3:AB$14, MATCH($B2829,S_FOLSM!$X$3:$X$14,0), 1)</f>
        <v>19.495582329317269</v>
      </c>
      <c r="F2829" s="38">
        <f>INDEX(S_FOLSM!AC$3:AC$14, MATCH($B2829,S_FOLSM!$X$3:$X$14,0), 1)</f>
        <v>24.764658634538151</v>
      </c>
      <c r="G2829" s="38">
        <f>INDEX(D_FOLSM_NP!$M$2:$M$13, MATCH($B2829,D_FOLSM_NP!$L$2:$L$13,0), 1)</f>
        <v>177.2909169058976</v>
      </c>
      <c r="H2829">
        <f>I_FOLSM!$F2818</f>
        <v>1173</v>
      </c>
      <c r="I2829">
        <f>INDEX(DEM_D8!AE$3:AE$14, MATCH($B2829,DEM_D8!$AC$3:$AC$14,0), 1)</f>
        <v>0.23052208835341365</v>
      </c>
      <c r="J2829">
        <f>INDEX(DEM_D8!AF$3:AF$14, MATCH($B2829,DEM_D8!$AC$3:$AC$14,0), 1)</f>
        <v>0.79694781628957234</v>
      </c>
      <c r="K2829">
        <f>INDEX(DEM_D8!AG$3:AG$14, MATCH($B2829,DEM_D8!$AC$3:$AC$14,0), 1)</f>
        <v>0.24863454443383887</v>
      </c>
      <c r="L2829">
        <f>INDEX(DEM_D8!AH$3:AH$14, MATCH($B2829,DEM_D8!$AC$3:$AC$14,0), 1)</f>
        <v>1.0538152610441767</v>
      </c>
      <c r="M2829">
        <f>INDEX(DEM_D8!AI$3:AI$14, MATCH($B2829,DEM_D8!$AC$3:$AC$14,0), 1)</f>
        <v>1.1526104417670682</v>
      </c>
      <c r="N2829">
        <f>INDEX(DEM_D8!AJ$3:AJ$14, MATCH($B2829,DEM_D8!$AC$3:$AC$14,0), 1)</f>
        <v>0.49397590361445781</v>
      </c>
    </row>
    <row r="2830" spans="1:14">
      <c r="A2830" s="35">
        <v>39343</v>
      </c>
      <c r="B2830">
        <f t="shared" ref="B2830:B2893" si="44">MONTH(A2830)</f>
        <v>9</v>
      </c>
      <c r="C2830" s="38">
        <f>INDEX(S_FOLSM!Z$3:Z$14, MATCH($B2830,S_FOLSM!$X$3:$X$14,0), 1)</f>
        <v>0.23520883518050473</v>
      </c>
      <c r="D2830" s="38">
        <f>INDEX(S_FOLSM!AA$3:AA$14, MATCH($B2830,S_FOLSM!$X$3:$X$14,0), 1)</f>
        <v>10.923694779116465</v>
      </c>
      <c r="E2830" s="38">
        <f>INDEX(S_FOLSM!AB$3:AB$14, MATCH($B2830,S_FOLSM!$X$3:$X$14,0), 1)</f>
        <v>19.495582329317269</v>
      </c>
      <c r="F2830" s="38">
        <f>INDEX(S_FOLSM!AC$3:AC$14, MATCH($B2830,S_FOLSM!$X$3:$X$14,0), 1)</f>
        <v>24.764658634538151</v>
      </c>
      <c r="G2830" s="38">
        <f>INDEX(D_FOLSM_NP!$M$2:$M$13, MATCH($B2830,D_FOLSM_NP!$L$2:$L$13,0), 1)</f>
        <v>177.2909169058976</v>
      </c>
      <c r="H2830">
        <f>I_FOLSM!$F2819</f>
        <v>844</v>
      </c>
      <c r="I2830">
        <f>INDEX(DEM_D8!AE$3:AE$14, MATCH($B2830,DEM_D8!$AC$3:$AC$14,0), 1)</f>
        <v>0.23052208835341365</v>
      </c>
      <c r="J2830">
        <f>INDEX(DEM_D8!AF$3:AF$14, MATCH($B2830,DEM_D8!$AC$3:$AC$14,0), 1)</f>
        <v>0.79694781628957234</v>
      </c>
      <c r="K2830">
        <f>INDEX(DEM_D8!AG$3:AG$14, MATCH($B2830,DEM_D8!$AC$3:$AC$14,0), 1)</f>
        <v>0.24863454443383887</v>
      </c>
      <c r="L2830">
        <f>INDEX(DEM_D8!AH$3:AH$14, MATCH($B2830,DEM_D8!$AC$3:$AC$14,0), 1)</f>
        <v>1.0538152610441767</v>
      </c>
      <c r="M2830">
        <f>INDEX(DEM_D8!AI$3:AI$14, MATCH($B2830,DEM_D8!$AC$3:$AC$14,0), 1)</f>
        <v>1.1526104417670682</v>
      </c>
      <c r="N2830">
        <f>INDEX(DEM_D8!AJ$3:AJ$14, MATCH($B2830,DEM_D8!$AC$3:$AC$14,0), 1)</f>
        <v>0.49397590361445781</v>
      </c>
    </row>
    <row r="2831" spans="1:14">
      <c r="A2831" s="35">
        <v>39344</v>
      </c>
      <c r="B2831">
        <f t="shared" si="44"/>
        <v>9</v>
      </c>
      <c r="C2831" s="38">
        <f>INDEX(S_FOLSM!Z$3:Z$14, MATCH($B2831,S_FOLSM!$X$3:$X$14,0), 1)</f>
        <v>0.23520883518050473</v>
      </c>
      <c r="D2831" s="38">
        <f>INDEX(S_FOLSM!AA$3:AA$14, MATCH($B2831,S_FOLSM!$X$3:$X$14,0), 1)</f>
        <v>10.923694779116465</v>
      </c>
      <c r="E2831" s="38">
        <f>INDEX(S_FOLSM!AB$3:AB$14, MATCH($B2831,S_FOLSM!$X$3:$X$14,0), 1)</f>
        <v>19.495582329317269</v>
      </c>
      <c r="F2831" s="38">
        <f>INDEX(S_FOLSM!AC$3:AC$14, MATCH($B2831,S_FOLSM!$X$3:$X$14,0), 1)</f>
        <v>24.764658634538151</v>
      </c>
      <c r="G2831" s="38">
        <f>INDEX(D_FOLSM_NP!$M$2:$M$13, MATCH($B2831,D_FOLSM_NP!$L$2:$L$13,0), 1)</f>
        <v>177.2909169058976</v>
      </c>
      <c r="H2831">
        <f>I_FOLSM!$F2820</f>
        <v>1281</v>
      </c>
      <c r="I2831">
        <f>INDEX(DEM_D8!AE$3:AE$14, MATCH($B2831,DEM_D8!$AC$3:$AC$14,0), 1)</f>
        <v>0.23052208835341365</v>
      </c>
      <c r="J2831">
        <f>INDEX(DEM_D8!AF$3:AF$14, MATCH($B2831,DEM_D8!$AC$3:$AC$14,0), 1)</f>
        <v>0.79694781628957234</v>
      </c>
      <c r="K2831">
        <f>INDEX(DEM_D8!AG$3:AG$14, MATCH($B2831,DEM_D8!$AC$3:$AC$14,0), 1)</f>
        <v>0.24863454443383887</v>
      </c>
      <c r="L2831">
        <f>INDEX(DEM_D8!AH$3:AH$14, MATCH($B2831,DEM_D8!$AC$3:$AC$14,0), 1)</f>
        <v>1.0538152610441767</v>
      </c>
      <c r="M2831">
        <f>INDEX(DEM_D8!AI$3:AI$14, MATCH($B2831,DEM_D8!$AC$3:$AC$14,0), 1)</f>
        <v>1.1526104417670682</v>
      </c>
      <c r="N2831">
        <f>INDEX(DEM_D8!AJ$3:AJ$14, MATCH($B2831,DEM_D8!$AC$3:$AC$14,0), 1)</f>
        <v>0.49397590361445781</v>
      </c>
    </row>
    <row r="2832" spans="1:14">
      <c r="A2832" s="35">
        <v>39345</v>
      </c>
      <c r="B2832">
        <f t="shared" si="44"/>
        <v>9</v>
      </c>
      <c r="C2832" s="38">
        <f>INDEX(S_FOLSM!Z$3:Z$14, MATCH($B2832,S_FOLSM!$X$3:$X$14,0), 1)</f>
        <v>0.23520883518050473</v>
      </c>
      <c r="D2832" s="38">
        <f>INDEX(S_FOLSM!AA$3:AA$14, MATCH($B2832,S_FOLSM!$X$3:$X$14,0), 1)</f>
        <v>10.923694779116465</v>
      </c>
      <c r="E2832" s="38">
        <f>INDEX(S_FOLSM!AB$3:AB$14, MATCH($B2832,S_FOLSM!$X$3:$X$14,0), 1)</f>
        <v>19.495582329317269</v>
      </c>
      <c r="F2832" s="38">
        <f>INDEX(S_FOLSM!AC$3:AC$14, MATCH($B2832,S_FOLSM!$X$3:$X$14,0), 1)</f>
        <v>24.764658634538151</v>
      </c>
      <c r="G2832" s="38">
        <f>INDEX(D_FOLSM_NP!$M$2:$M$13, MATCH($B2832,D_FOLSM_NP!$L$2:$L$13,0), 1)</f>
        <v>177.2909169058976</v>
      </c>
      <c r="H2832">
        <f>I_FOLSM!$F2821</f>
        <v>1237</v>
      </c>
      <c r="I2832">
        <f>INDEX(DEM_D8!AE$3:AE$14, MATCH($B2832,DEM_D8!$AC$3:$AC$14,0), 1)</f>
        <v>0.23052208835341365</v>
      </c>
      <c r="J2832">
        <f>INDEX(DEM_D8!AF$3:AF$14, MATCH($B2832,DEM_D8!$AC$3:$AC$14,0), 1)</f>
        <v>0.79694781628957234</v>
      </c>
      <c r="K2832">
        <f>INDEX(DEM_D8!AG$3:AG$14, MATCH($B2832,DEM_D8!$AC$3:$AC$14,0), 1)</f>
        <v>0.24863454443383887</v>
      </c>
      <c r="L2832">
        <f>INDEX(DEM_D8!AH$3:AH$14, MATCH($B2832,DEM_D8!$AC$3:$AC$14,0), 1)</f>
        <v>1.0538152610441767</v>
      </c>
      <c r="M2832">
        <f>INDEX(DEM_D8!AI$3:AI$14, MATCH($B2832,DEM_D8!$AC$3:$AC$14,0), 1)</f>
        <v>1.1526104417670682</v>
      </c>
      <c r="N2832">
        <f>INDEX(DEM_D8!AJ$3:AJ$14, MATCH($B2832,DEM_D8!$AC$3:$AC$14,0), 1)</f>
        <v>0.49397590361445781</v>
      </c>
    </row>
    <row r="2833" spans="1:14">
      <c r="A2833" s="35">
        <v>39346</v>
      </c>
      <c r="B2833">
        <f t="shared" si="44"/>
        <v>9</v>
      </c>
      <c r="C2833" s="38">
        <f>INDEX(S_FOLSM!Z$3:Z$14, MATCH($B2833,S_FOLSM!$X$3:$X$14,0), 1)</f>
        <v>0.23520883518050473</v>
      </c>
      <c r="D2833" s="38">
        <f>INDEX(S_FOLSM!AA$3:AA$14, MATCH($B2833,S_FOLSM!$X$3:$X$14,0), 1)</f>
        <v>10.923694779116465</v>
      </c>
      <c r="E2833" s="38">
        <f>INDEX(S_FOLSM!AB$3:AB$14, MATCH($B2833,S_FOLSM!$X$3:$X$14,0), 1)</f>
        <v>19.495582329317269</v>
      </c>
      <c r="F2833" s="38">
        <f>INDEX(S_FOLSM!AC$3:AC$14, MATCH($B2833,S_FOLSM!$X$3:$X$14,0), 1)</f>
        <v>24.764658634538151</v>
      </c>
      <c r="G2833" s="38">
        <f>INDEX(D_FOLSM_NP!$M$2:$M$13, MATCH($B2833,D_FOLSM_NP!$L$2:$L$13,0), 1)</f>
        <v>177.2909169058976</v>
      </c>
      <c r="H2833">
        <f>I_FOLSM!$F2822</f>
        <v>1207</v>
      </c>
      <c r="I2833">
        <f>INDEX(DEM_D8!AE$3:AE$14, MATCH($B2833,DEM_D8!$AC$3:$AC$14,0), 1)</f>
        <v>0.23052208835341365</v>
      </c>
      <c r="J2833">
        <f>INDEX(DEM_D8!AF$3:AF$14, MATCH($B2833,DEM_D8!$AC$3:$AC$14,0), 1)</f>
        <v>0.79694781628957234</v>
      </c>
      <c r="K2833">
        <f>INDEX(DEM_D8!AG$3:AG$14, MATCH($B2833,DEM_D8!$AC$3:$AC$14,0), 1)</f>
        <v>0.24863454443383887</v>
      </c>
      <c r="L2833">
        <f>INDEX(DEM_D8!AH$3:AH$14, MATCH($B2833,DEM_D8!$AC$3:$AC$14,0), 1)</f>
        <v>1.0538152610441767</v>
      </c>
      <c r="M2833">
        <f>INDEX(DEM_D8!AI$3:AI$14, MATCH($B2833,DEM_D8!$AC$3:$AC$14,0), 1)</f>
        <v>1.1526104417670682</v>
      </c>
      <c r="N2833">
        <f>INDEX(DEM_D8!AJ$3:AJ$14, MATCH($B2833,DEM_D8!$AC$3:$AC$14,0), 1)</f>
        <v>0.49397590361445781</v>
      </c>
    </row>
    <row r="2834" spans="1:14">
      <c r="A2834" s="35">
        <v>39347</v>
      </c>
      <c r="B2834">
        <f t="shared" si="44"/>
        <v>9</v>
      </c>
      <c r="C2834" s="38">
        <f>INDEX(S_FOLSM!Z$3:Z$14, MATCH($B2834,S_FOLSM!$X$3:$X$14,0), 1)</f>
        <v>0.23520883518050473</v>
      </c>
      <c r="D2834" s="38">
        <f>INDEX(S_FOLSM!AA$3:AA$14, MATCH($B2834,S_FOLSM!$X$3:$X$14,0), 1)</f>
        <v>10.923694779116465</v>
      </c>
      <c r="E2834" s="38">
        <f>INDEX(S_FOLSM!AB$3:AB$14, MATCH($B2834,S_FOLSM!$X$3:$X$14,0), 1)</f>
        <v>19.495582329317269</v>
      </c>
      <c r="F2834" s="38">
        <f>INDEX(S_FOLSM!AC$3:AC$14, MATCH($B2834,S_FOLSM!$X$3:$X$14,0), 1)</f>
        <v>24.764658634538151</v>
      </c>
      <c r="G2834" s="38">
        <f>INDEX(D_FOLSM_NP!$M$2:$M$13, MATCH($B2834,D_FOLSM_NP!$L$2:$L$13,0), 1)</f>
        <v>177.2909169058976</v>
      </c>
      <c r="H2834">
        <f>I_FOLSM!$F2823</f>
        <v>1173</v>
      </c>
      <c r="I2834">
        <f>INDEX(DEM_D8!AE$3:AE$14, MATCH($B2834,DEM_D8!$AC$3:$AC$14,0), 1)</f>
        <v>0.23052208835341365</v>
      </c>
      <c r="J2834">
        <f>INDEX(DEM_D8!AF$3:AF$14, MATCH($B2834,DEM_D8!$AC$3:$AC$14,0), 1)</f>
        <v>0.79694781628957234</v>
      </c>
      <c r="K2834">
        <f>INDEX(DEM_D8!AG$3:AG$14, MATCH($B2834,DEM_D8!$AC$3:$AC$14,0), 1)</f>
        <v>0.24863454443383887</v>
      </c>
      <c r="L2834">
        <f>INDEX(DEM_D8!AH$3:AH$14, MATCH($B2834,DEM_D8!$AC$3:$AC$14,0), 1)</f>
        <v>1.0538152610441767</v>
      </c>
      <c r="M2834">
        <f>INDEX(DEM_D8!AI$3:AI$14, MATCH($B2834,DEM_D8!$AC$3:$AC$14,0), 1)</f>
        <v>1.1526104417670682</v>
      </c>
      <c r="N2834">
        <f>INDEX(DEM_D8!AJ$3:AJ$14, MATCH($B2834,DEM_D8!$AC$3:$AC$14,0), 1)</f>
        <v>0.49397590361445781</v>
      </c>
    </row>
    <row r="2835" spans="1:14">
      <c r="A2835" s="35">
        <v>39348</v>
      </c>
      <c r="B2835">
        <f t="shared" si="44"/>
        <v>9</v>
      </c>
      <c r="C2835" s="38">
        <f>INDEX(S_FOLSM!Z$3:Z$14, MATCH($B2835,S_FOLSM!$X$3:$X$14,0), 1)</f>
        <v>0.23520883518050473</v>
      </c>
      <c r="D2835" s="38">
        <f>INDEX(S_FOLSM!AA$3:AA$14, MATCH($B2835,S_FOLSM!$X$3:$X$14,0), 1)</f>
        <v>10.923694779116465</v>
      </c>
      <c r="E2835" s="38">
        <f>INDEX(S_FOLSM!AB$3:AB$14, MATCH($B2835,S_FOLSM!$X$3:$X$14,0), 1)</f>
        <v>19.495582329317269</v>
      </c>
      <c r="F2835" s="38">
        <f>INDEX(S_FOLSM!AC$3:AC$14, MATCH($B2835,S_FOLSM!$X$3:$X$14,0), 1)</f>
        <v>24.764658634538151</v>
      </c>
      <c r="G2835" s="38">
        <f>INDEX(D_FOLSM_NP!$M$2:$M$13, MATCH($B2835,D_FOLSM_NP!$L$2:$L$13,0), 1)</f>
        <v>177.2909169058976</v>
      </c>
      <c r="H2835">
        <f>I_FOLSM!$F2824</f>
        <v>1034</v>
      </c>
      <c r="I2835">
        <f>INDEX(DEM_D8!AE$3:AE$14, MATCH($B2835,DEM_D8!$AC$3:$AC$14,0), 1)</f>
        <v>0.23052208835341365</v>
      </c>
      <c r="J2835">
        <f>INDEX(DEM_D8!AF$3:AF$14, MATCH($B2835,DEM_D8!$AC$3:$AC$14,0), 1)</f>
        <v>0.79694781628957234</v>
      </c>
      <c r="K2835">
        <f>INDEX(DEM_D8!AG$3:AG$14, MATCH($B2835,DEM_D8!$AC$3:$AC$14,0), 1)</f>
        <v>0.24863454443383887</v>
      </c>
      <c r="L2835">
        <f>INDEX(DEM_D8!AH$3:AH$14, MATCH($B2835,DEM_D8!$AC$3:$AC$14,0), 1)</f>
        <v>1.0538152610441767</v>
      </c>
      <c r="M2835">
        <f>INDEX(DEM_D8!AI$3:AI$14, MATCH($B2835,DEM_D8!$AC$3:$AC$14,0), 1)</f>
        <v>1.1526104417670682</v>
      </c>
      <c r="N2835">
        <f>INDEX(DEM_D8!AJ$3:AJ$14, MATCH($B2835,DEM_D8!$AC$3:$AC$14,0), 1)</f>
        <v>0.49397590361445781</v>
      </c>
    </row>
    <row r="2836" spans="1:14">
      <c r="A2836" s="35">
        <v>39349</v>
      </c>
      <c r="B2836">
        <f t="shared" si="44"/>
        <v>9</v>
      </c>
      <c r="C2836" s="38">
        <f>INDEX(S_FOLSM!Z$3:Z$14, MATCH($B2836,S_FOLSM!$X$3:$X$14,0), 1)</f>
        <v>0.23520883518050473</v>
      </c>
      <c r="D2836" s="38">
        <f>INDEX(S_FOLSM!AA$3:AA$14, MATCH($B2836,S_FOLSM!$X$3:$X$14,0), 1)</f>
        <v>10.923694779116465</v>
      </c>
      <c r="E2836" s="38">
        <f>INDEX(S_FOLSM!AB$3:AB$14, MATCH($B2836,S_FOLSM!$X$3:$X$14,0), 1)</f>
        <v>19.495582329317269</v>
      </c>
      <c r="F2836" s="38">
        <f>INDEX(S_FOLSM!AC$3:AC$14, MATCH($B2836,S_FOLSM!$X$3:$X$14,0), 1)</f>
        <v>24.764658634538151</v>
      </c>
      <c r="G2836" s="38">
        <f>INDEX(D_FOLSM_NP!$M$2:$M$13, MATCH($B2836,D_FOLSM_NP!$L$2:$L$13,0), 1)</f>
        <v>177.2909169058976</v>
      </c>
      <c r="H2836">
        <f>I_FOLSM!$F2825</f>
        <v>811</v>
      </c>
      <c r="I2836">
        <f>INDEX(DEM_D8!AE$3:AE$14, MATCH($B2836,DEM_D8!$AC$3:$AC$14,0), 1)</f>
        <v>0.23052208835341365</v>
      </c>
      <c r="J2836">
        <f>INDEX(DEM_D8!AF$3:AF$14, MATCH($B2836,DEM_D8!$AC$3:$AC$14,0), 1)</f>
        <v>0.79694781628957234</v>
      </c>
      <c r="K2836">
        <f>INDEX(DEM_D8!AG$3:AG$14, MATCH($B2836,DEM_D8!$AC$3:$AC$14,0), 1)</f>
        <v>0.24863454443383887</v>
      </c>
      <c r="L2836">
        <f>INDEX(DEM_D8!AH$3:AH$14, MATCH($B2836,DEM_D8!$AC$3:$AC$14,0), 1)</f>
        <v>1.0538152610441767</v>
      </c>
      <c r="M2836">
        <f>INDEX(DEM_D8!AI$3:AI$14, MATCH($B2836,DEM_D8!$AC$3:$AC$14,0), 1)</f>
        <v>1.1526104417670682</v>
      </c>
      <c r="N2836">
        <f>INDEX(DEM_D8!AJ$3:AJ$14, MATCH($B2836,DEM_D8!$AC$3:$AC$14,0), 1)</f>
        <v>0.49397590361445781</v>
      </c>
    </row>
    <row r="2837" spans="1:14">
      <c r="A2837" s="35">
        <v>39350</v>
      </c>
      <c r="B2837">
        <f t="shared" si="44"/>
        <v>9</v>
      </c>
      <c r="C2837" s="38">
        <f>INDEX(S_FOLSM!Z$3:Z$14, MATCH($B2837,S_FOLSM!$X$3:$X$14,0), 1)</f>
        <v>0.23520883518050473</v>
      </c>
      <c r="D2837" s="38">
        <f>INDEX(S_FOLSM!AA$3:AA$14, MATCH($B2837,S_FOLSM!$X$3:$X$14,0), 1)</f>
        <v>10.923694779116465</v>
      </c>
      <c r="E2837" s="38">
        <f>INDEX(S_FOLSM!AB$3:AB$14, MATCH($B2837,S_FOLSM!$X$3:$X$14,0), 1)</f>
        <v>19.495582329317269</v>
      </c>
      <c r="F2837" s="38">
        <f>INDEX(S_FOLSM!AC$3:AC$14, MATCH($B2837,S_FOLSM!$X$3:$X$14,0), 1)</f>
        <v>24.764658634538151</v>
      </c>
      <c r="G2837" s="38">
        <f>INDEX(D_FOLSM_NP!$M$2:$M$13, MATCH($B2837,D_FOLSM_NP!$L$2:$L$13,0), 1)</f>
        <v>177.2909169058976</v>
      </c>
      <c r="H2837">
        <f>I_FOLSM!$F2826</f>
        <v>1051</v>
      </c>
      <c r="I2837">
        <f>INDEX(DEM_D8!AE$3:AE$14, MATCH($B2837,DEM_D8!$AC$3:$AC$14,0), 1)</f>
        <v>0.23052208835341365</v>
      </c>
      <c r="J2837">
        <f>INDEX(DEM_D8!AF$3:AF$14, MATCH($B2837,DEM_D8!$AC$3:$AC$14,0), 1)</f>
        <v>0.79694781628957234</v>
      </c>
      <c r="K2837">
        <f>INDEX(DEM_D8!AG$3:AG$14, MATCH($B2837,DEM_D8!$AC$3:$AC$14,0), 1)</f>
        <v>0.24863454443383887</v>
      </c>
      <c r="L2837">
        <f>INDEX(DEM_D8!AH$3:AH$14, MATCH($B2837,DEM_D8!$AC$3:$AC$14,0), 1)</f>
        <v>1.0538152610441767</v>
      </c>
      <c r="M2837">
        <f>INDEX(DEM_D8!AI$3:AI$14, MATCH($B2837,DEM_D8!$AC$3:$AC$14,0), 1)</f>
        <v>1.1526104417670682</v>
      </c>
      <c r="N2837">
        <f>INDEX(DEM_D8!AJ$3:AJ$14, MATCH($B2837,DEM_D8!$AC$3:$AC$14,0), 1)</f>
        <v>0.49397590361445781</v>
      </c>
    </row>
    <row r="2838" spans="1:14">
      <c r="A2838" s="35">
        <v>39351</v>
      </c>
      <c r="B2838">
        <f t="shared" si="44"/>
        <v>9</v>
      </c>
      <c r="C2838" s="38">
        <f>INDEX(S_FOLSM!Z$3:Z$14, MATCH($B2838,S_FOLSM!$X$3:$X$14,0), 1)</f>
        <v>0.23520883518050473</v>
      </c>
      <c r="D2838" s="38">
        <f>INDEX(S_FOLSM!AA$3:AA$14, MATCH($B2838,S_FOLSM!$X$3:$X$14,0), 1)</f>
        <v>10.923694779116465</v>
      </c>
      <c r="E2838" s="38">
        <f>INDEX(S_FOLSM!AB$3:AB$14, MATCH($B2838,S_FOLSM!$X$3:$X$14,0), 1)</f>
        <v>19.495582329317269</v>
      </c>
      <c r="F2838" s="38">
        <f>INDEX(S_FOLSM!AC$3:AC$14, MATCH($B2838,S_FOLSM!$X$3:$X$14,0), 1)</f>
        <v>24.764658634538151</v>
      </c>
      <c r="G2838" s="38">
        <f>INDEX(D_FOLSM_NP!$M$2:$M$13, MATCH($B2838,D_FOLSM_NP!$L$2:$L$13,0), 1)</f>
        <v>177.2909169058976</v>
      </c>
      <c r="H2838">
        <f>I_FOLSM!$F2827</f>
        <v>1213</v>
      </c>
      <c r="I2838">
        <f>INDEX(DEM_D8!AE$3:AE$14, MATCH($B2838,DEM_D8!$AC$3:$AC$14,0), 1)</f>
        <v>0.23052208835341365</v>
      </c>
      <c r="J2838">
        <f>INDEX(DEM_D8!AF$3:AF$14, MATCH($B2838,DEM_D8!$AC$3:$AC$14,0), 1)</f>
        <v>0.79694781628957234</v>
      </c>
      <c r="K2838">
        <f>INDEX(DEM_D8!AG$3:AG$14, MATCH($B2838,DEM_D8!$AC$3:$AC$14,0), 1)</f>
        <v>0.24863454443383887</v>
      </c>
      <c r="L2838">
        <f>INDEX(DEM_D8!AH$3:AH$14, MATCH($B2838,DEM_D8!$AC$3:$AC$14,0), 1)</f>
        <v>1.0538152610441767</v>
      </c>
      <c r="M2838">
        <f>INDEX(DEM_D8!AI$3:AI$14, MATCH($B2838,DEM_D8!$AC$3:$AC$14,0), 1)</f>
        <v>1.1526104417670682</v>
      </c>
      <c r="N2838">
        <f>INDEX(DEM_D8!AJ$3:AJ$14, MATCH($B2838,DEM_D8!$AC$3:$AC$14,0), 1)</f>
        <v>0.49397590361445781</v>
      </c>
    </row>
    <row r="2839" spans="1:14">
      <c r="A2839" s="35">
        <v>39352</v>
      </c>
      <c r="B2839">
        <f t="shared" si="44"/>
        <v>9</v>
      </c>
      <c r="C2839" s="38">
        <f>INDEX(S_FOLSM!Z$3:Z$14, MATCH($B2839,S_FOLSM!$X$3:$X$14,0), 1)</f>
        <v>0.23520883518050473</v>
      </c>
      <c r="D2839" s="38">
        <f>INDEX(S_FOLSM!AA$3:AA$14, MATCH($B2839,S_FOLSM!$X$3:$X$14,0), 1)</f>
        <v>10.923694779116465</v>
      </c>
      <c r="E2839" s="38">
        <f>INDEX(S_FOLSM!AB$3:AB$14, MATCH($B2839,S_FOLSM!$X$3:$X$14,0), 1)</f>
        <v>19.495582329317269</v>
      </c>
      <c r="F2839" s="38">
        <f>INDEX(S_FOLSM!AC$3:AC$14, MATCH($B2839,S_FOLSM!$X$3:$X$14,0), 1)</f>
        <v>24.764658634538151</v>
      </c>
      <c r="G2839" s="38">
        <f>INDEX(D_FOLSM_NP!$M$2:$M$13, MATCH($B2839,D_FOLSM_NP!$L$2:$L$13,0), 1)</f>
        <v>177.2909169058976</v>
      </c>
      <c r="H2839">
        <f>I_FOLSM!$F2828</f>
        <v>1523</v>
      </c>
      <c r="I2839">
        <f>INDEX(DEM_D8!AE$3:AE$14, MATCH($B2839,DEM_D8!$AC$3:$AC$14,0), 1)</f>
        <v>0.23052208835341365</v>
      </c>
      <c r="J2839">
        <f>INDEX(DEM_D8!AF$3:AF$14, MATCH($B2839,DEM_D8!$AC$3:$AC$14,0), 1)</f>
        <v>0.79694781628957234</v>
      </c>
      <c r="K2839">
        <f>INDEX(DEM_D8!AG$3:AG$14, MATCH($B2839,DEM_D8!$AC$3:$AC$14,0), 1)</f>
        <v>0.24863454443383887</v>
      </c>
      <c r="L2839">
        <f>INDEX(DEM_D8!AH$3:AH$14, MATCH($B2839,DEM_D8!$AC$3:$AC$14,0), 1)</f>
        <v>1.0538152610441767</v>
      </c>
      <c r="M2839">
        <f>INDEX(DEM_D8!AI$3:AI$14, MATCH($B2839,DEM_D8!$AC$3:$AC$14,0), 1)</f>
        <v>1.1526104417670682</v>
      </c>
      <c r="N2839">
        <f>INDEX(DEM_D8!AJ$3:AJ$14, MATCH($B2839,DEM_D8!$AC$3:$AC$14,0), 1)</f>
        <v>0.49397590361445781</v>
      </c>
    </row>
    <row r="2840" spans="1:14">
      <c r="A2840" s="35">
        <v>39353</v>
      </c>
      <c r="B2840">
        <f t="shared" si="44"/>
        <v>9</v>
      </c>
      <c r="C2840" s="38">
        <f>INDEX(S_FOLSM!Z$3:Z$14, MATCH($B2840,S_FOLSM!$X$3:$X$14,0), 1)</f>
        <v>0.23520883518050473</v>
      </c>
      <c r="D2840" s="38">
        <f>INDEX(S_FOLSM!AA$3:AA$14, MATCH($B2840,S_FOLSM!$X$3:$X$14,0), 1)</f>
        <v>10.923694779116465</v>
      </c>
      <c r="E2840" s="38">
        <f>INDEX(S_FOLSM!AB$3:AB$14, MATCH($B2840,S_FOLSM!$X$3:$X$14,0), 1)</f>
        <v>19.495582329317269</v>
      </c>
      <c r="F2840" s="38">
        <f>INDEX(S_FOLSM!AC$3:AC$14, MATCH($B2840,S_FOLSM!$X$3:$X$14,0), 1)</f>
        <v>24.764658634538151</v>
      </c>
      <c r="G2840" s="38">
        <f>INDEX(D_FOLSM_NP!$M$2:$M$13, MATCH($B2840,D_FOLSM_NP!$L$2:$L$13,0), 1)</f>
        <v>177.2909169058976</v>
      </c>
      <c r="H2840">
        <f>I_FOLSM!$F2829</f>
        <v>1434</v>
      </c>
      <c r="I2840">
        <f>INDEX(DEM_D8!AE$3:AE$14, MATCH($B2840,DEM_D8!$AC$3:$AC$14,0), 1)</f>
        <v>0.23052208835341365</v>
      </c>
      <c r="J2840">
        <f>INDEX(DEM_D8!AF$3:AF$14, MATCH($B2840,DEM_D8!$AC$3:$AC$14,0), 1)</f>
        <v>0.79694781628957234</v>
      </c>
      <c r="K2840">
        <f>INDEX(DEM_D8!AG$3:AG$14, MATCH($B2840,DEM_D8!$AC$3:$AC$14,0), 1)</f>
        <v>0.24863454443383887</v>
      </c>
      <c r="L2840">
        <f>INDEX(DEM_D8!AH$3:AH$14, MATCH($B2840,DEM_D8!$AC$3:$AC$14,0), 1)</f>
        <v>1.0538152610441767</v>
      </c>
      <c r="M2840">
        <f>INDEX(DEM_D8!AI$3:AI$14, MATCH($B2840,DEM_D8!$AC$3:$AC$14,0), 1)</f>
        <v>1.1526104417670682</v>
      </c>
      <c r="N2840">
        <f>INDEX(DEM_D8!AJ$3:AJ$14, MATCH($B2840,DEM_D8!$AC$3:$AC$14,0), 1)</f>
        <v>0.49397590361445781</v>
      </c>
    </row>
    <row r="2841" spans="1:14">
      <c r="A2841" s="35">
        <v>39354</v>
      </c>
      <c r="B2841">
        <f t="shared" si="44"/>
        <v>9</v>
      </c>
      <c r="C2841" s="38">
        <f>INDEX(S_FOLSM!Z$3:Z$14, MATCH($B2841,S_FOLSM!$X$3:$X$14,0), 1)</f>
        <v>0.23520883518050473</v>
      </c>
      <c r="D2841" s="38">
        <f>INDEX(S_FOLSM!AA$3:AA$14, MATCH($B2841,S_FOLSM!$X$3:$X$14,0), 1)</f>
        <v>10.923694779116465</v>
      </c>
      <c r="E2841" s="38">
        <f>INDEX(S_FOLSM!AB$3:AB$14, MATCH($B2841,S_FOLSM!$X$3:$X$14,0), 1)</f>
        <v>19.495582329317269</v>
      </c>
      <c r="F2841" s="38">
        <f>INDEX(S_FOLSM!AC$3:AC$14, MATCH($B2841,S_FOLSM!$X$3:$X$14,0), 1)</f>
        <v>24.764658634538151</v>
      </c>
      <c r="G2841" s="38">
        <f>INDEX(D_FOLSM_NP!$M$2:$M$13, MATCH($B2841,D_FOLSM_NP!$L$2:$L$13,0), 1)</f>
        <v>177.2909169058976</v>
      </c>
      <c r="H2841">
        <f>I_FOLSM!$F2830</f>
        <v>753</v>
      </c>
      <c r="I2841">
        <f>INDEX(DEM_D8!AE$3:AE$14, MATCH($B2841,DEM_D8!$AC$3:$AC$14,0), 1)</f>
        <v>0.23052208835341365</v>
      </c>
      <c r="J2841">
        <f>INDEX(DEM_D8!AF$3:AF$14, MATCH($B2841,DEM_D8!$AC$3:$AC$14,0), 1)</f>
        <v>0.79694781628957234</v>
      </c>
      <c r="K2841">
        <f>INDEX(DEM_D8!AG$3:AG$14, MATCH($B2841,DEM_D8!$AC$3:$AC$14,0), 1)</f>
        <v>0.24863454443383887</v>
      </c>
      <c r="L2841">
        <f>INDEX(DEM_D8!AH$3:AH$14, MATCH($B2841,DEM_D8!$AC$3:$AC$14,0), 1)</f>
        <v>1.0538152610441767</v>
      </c>
      <c r="M2841">
        <f>INDEX(DEM_D8!AI$3:AI$14, MATCH($B2841,DEM_D8!$AC$3:$AC$14,0), 1)</f>
        <v>1.1526104417670682</v>
      </c>
      <c r="N2841">
        <f>INDEX(DEM_D8!AJ$3:AJ$14, MATCH($B2841,DEM_D8!$AC$3:$AC$14,0), 1)</f>
        <v>0.49397590361445781</v>
      </c>
    </row>
    <row r="2842" spans="1:14">
      <c r="A2842" s="35">
        <v>39355</v>
      </c>
      <c r="B2842">
        <f t="shared" si="44"/>
        <v>9</v>
      </c>
      <c r="C2842" s="38">
        <f>INDEX(S_FOLSM!Z$3:Z$14, MATCH($B2842,S_FOLSM!$X$3:$X$14,0), 1)</f>
        <v>0.23520883518050473</v>
      </c>
      <c r="D2842" s="38">
        <f>INDEX(S_FOLSM!AA$3:AA$14, MATCH($B2842,S_FOLSM!$X$3:$X$14,0), 1)</f>
        <v>10.923694779116465</v>
      </c>
      <c r="E2842" s="38">
        <f>INDEX(S_FOLSM!AB$3:AB$14, MATCH($B2842,S_FOLSM!$X$3:$X$14,0), 1)</f>
        <v>19.495582329317269</v>
      </c>
      <c r="F2842" s="38">
        <f>INDEX(S_FOLSM!AC$3:AC$14, MATCH($B2842,S_FOLSM!$X$3:$X$14,0), 1)</f>
        <v>24.764658634538151</v>
      </c>
      <c r="G2842" s="38">
        <f>INDEX(D_FOLSM_NP!$M$2:$M$13, MATCH($B2842,D_FOLSM_NP!$L$2:$L$13,0), 1)</f>
        <v>177.2909169058976</v>
      </c>
      <c r="H2842">
        <f>I_FOLSM!$F2831</f>
        <v>702</v>
      </c>
      <c r="I2842">
        <f>INDEX(DEM_D8!AE$3:AE$14, MATCH($B2842,DEM_D8!$AC$3:$AC$14,0), 1)</f>
        <v>0.23052208835341365</v>
      </c>
      <c r="J2842">
        <f>INDEX(DEM_D8!AF$3:AF$14, MATCH($B2842,DEM_D8!$AC$3:$AC$14,0), 1)</f>
        <v>0.79694781628957234</v>
      </c>
      <c r="K2842">
        <f>INDEX(DEM_D8!AG$3:AG$14, MATCH($B2842,DEM_D8!$AC$3:$AC$14,0), 1)</f>
        <v>0.24863454443383887</v>
      </c>
      <c r="L2842">
        <f>INDEX(DEM_D8!AH$3:AH$14, MATCH($B2842,DEM_D8!$AC$3:$AC$14,0), 1)</f>
        <v>1.0538152610441767</v>
      </c>
      <c r="M2842">
        <f>INDEX(DEM_D8!AI$3:AI$14, MATCH($B2842,DEM_D8!$AC$3:$AC$14,0), 1)</f>
        <v>1.1526104417670682</v>
      </c>
      <c r="N2842">
        <f>INDEX(DEM_D8!AJ$3:AJ$14, MATCH($B2842,DEM_D8!$AC$3:$AC$14,0), 1)</f>
        <v>0.49397590361445781</v>
      </c>
    </row>
    <row r="2843" spans="1:14">
      <c r="A2843" s="35">
        <v>39356</v>
      </c>
      <c r="B2843">
        <f t="shared" si="44"/>
        <v>10</v>
      </c>
      <c r="C2843" s="38">
        <f>INDEX(S_FOLSM!Z$3:Z$14, MATCH($B2843,S_FOLSM!$X$3:$X$14,0), 1)</f>
        <v>0.14752429142287396</v>
      </c>
      <c r="D2843" s="38">
        <f>INDEX(S_FOLSM!AA$3:AA$14, MATCH($B2843,S_FOLSM!$X$3:$X$14,0), 1)</f>
        <v>10.571317528177225</v>
      </c>
      <c r="E2843" s="38">
        <f>INDEX(S_FOLSM!AB$3:AB$14, MATCH($B2843,S_FOLSM!$X$3:$X$14,0), 1)</f>
        <v>18.866692576758648</v>
      </c>
      <c r="F2843" s="38">
        <f>INDEX(S_FOLSM!AC$3:AC$14, MATCH($B2843,S_FOLSM!$X$3:$X$14,0), 1)</f>
        <v>22.691022153128642</v>
      </c>
      <c r="G2843" s="38">
        <f>INDEX(D_FOLSM_NP!$M$2:$M$13, MATCH($B2843,D_FOLSM_NP!$L$2:$L$13,0), 1)</f>
        <v>117.44183692615793</v>
      </c>
      <c r="H2843">
        <f>I_FOLSM!$F2832</f>
        <v>1169</v>
      </c>
      <c r="I2843">
        <f>INDEX(DEM_D8!AE$3:AE$14, MATCH($B2843,DEM_D8!$AC$3:$AC$14,0), 1)</f>
        <v>0.22308589195491643</v>
      </c>
      <c r="J2843">
        <f>INDEX(DEM_D8!AF$3:AF$14, MATCH($B2843,DEM_D8!$AC$3:$AC$14,0), 1)</f>
        <v>0.77123982221571519</v>
      </c>
      <c r="K2843">
        <f>INDEX(DEM_D8!AG$3:AG$14, MATCH($B2843,DEM_D8!$AC$3:$AC$14,0), 1)</f>
        <v>0.24061407525855374</v>
      </c>
      <c r="L2843">
        <f>INDEX(DEM_D8!AH$3:AH$14, MATCH($B2843,DEM_D8!$AC$3:$AC$14,0), 1)</f>
        <v>1.0198212203653323</v>
      </c>
      <c r="M2843">
        <f>INDEX(DEM_D8!AI$3:AI$14, MATCH($B2843,DEM_D8!$AC$3:$AC$14,0), 1)</f>
        <v>1.1154294597745822</v>
      </c>
      <c r="N2843">
        <f>INDEX(DEM_D8!AJ$3:AJ$14, MATCH($B2843,DEM_D8!$AC$3:$AC$14,0), 1)</f>
        <v>0.47804119704624948</v>
      </c>
    </row>
    <row r="2844" spans="1:14">
      <c r="A2844" s="35">
        <v>39357</v>
      </c>
      <c r="B2844">
        <f t="shared" si="44"/>
        <v>10</v>
      </c>
      <c r="C2844" s="38">
        <f>INDEX(S_FOLSM!Z$3:Z$14, MATCH($B2844,S_FOLSM!$X$3:$X$14,0), 1)</f>
        <v>0.14752429142287396</v>
      </c>
      <c r="D2844" s="38">
        <f>INDEX(S_FOLSM!AA$3:AA$14, MATCH($B2844,S_FOLSM!$X$3:$X$14,0), 1)</f>
        <v>10.571317528177225</v>
      </c>
      <c r="E2844" s="38">
        <f>INDEX(S_FOLSM!AB$3:AB$14, MATCH($B2844,S_FOLSM!$X$3:$X$14,0), 1)</f>
        <v>18.866692576758648</v>
      </c>
      <c r="F2844" s="38">
        <f>INDEX(S_FOLSM!AC$3:AC$14, MATCH($B2844,S_FOLSM!$X$3:$X$14,0), 1)</f>
        <v>22.691022153128642</v>
      </c>
      <c r="G2844" s="38">
        <f>INDEX(D_FOLSM_NP!$M$2:$M$13, MATCH($B2844,D_FOLSM_NP!$L$2:$L$13,0), 1)</f>
        <v>117.44183692615793</v>
      </c>
      <c r="H2844">
        <f>I_FOLSM!$F2833</f>
        <v>1071</v>
      </c>
      <c r="I2844">
        <f>INDEX(DEM_D8!AE$3:AE$14, MATCH($B2844,DEM_D8!$AC$3:$AC$14,0), 1)</f>
        <v>0.22308589195491643</v>
      </c>
      <c r="J2844">
        <f>INDEX(DEM_D8!AF$3:AF$14, MATCH($B2844,DEM_D8!$AC$3:$AC$14,0), 1)</f>
        <v>0.77123982221571519</v>
      </c>
      <c r="K2844">
        <f>INDEX(DEM_D8!AG$3:AG$14, MATCH($B2844,DEM_D8!$AC$3:$AC$14,0), 1)</f>
        <v>0.24061407525855374</v>
      </c>
      <c r="L2844">
        <f>INDEX(DEM_D8!AH$3:AH$14, MATCH($B2844,DEM_D8!$AC$3:$AC$14,0), 1)</f>
        <v>1.0198212203653323</v>
      </c>
      <c r="M2844">
        <f>INDEX(DEM_D8!AI$3:AI$14, MATCH($B2844,DEM_D8!$AC$3:$AC$14,0), 1)</f>
        <v>1.1154294597745822</v>
      </c>
      <c r="N2844">
        <f>INDEX(DEM_D8!AJ$3:AJ$14, MATCH($B2844,DEM_D8!$AC$3:$AC$14,0), 1)</f>
        <v>0.47804119704624948</v>
      </c>
    </row>
    <row r="2845" spans="1:14">
      <c r="A2845" s="35">
        <v>39358</v>
      </c>
      <c r="B2845">
        <f t="shared" si="44"/>
        <v>10</v>
      </c>
      <c r="C2845" s="38">
        <f>INDEX(S_FOLSM!Z$3:Z$14, MATCH($B2845,S_FOLSM!$X$3:$X$14,0), 1)</f>
        <v>0.14752429142287396</v>
      </c>
      <c r="D2845" s="38">
        <f>INDEX(S_FOLSM!AA$3:AA$14, MATCH($B2845,S_FOLSM!$X$3:$X$14,0), 1)</f>
        <v>10.571317528177225</v>
      </c>
      <c r="E2845" s="38">
        <f>INDEX(S_FOLSM!AB$3:AB$14, MATCH($B2845,S_FOLSM!$X$3:$X$14,0), 1)</f>
        <v>18.866692576758648</v>
      </c>
      <c r="F2845" s="38">
        <f>INDEX(S_FOLSM!AC$3:AC$14, MATCH($B2845,S_FOLSM!$X$3:$X$14,0), 1)</f>
        <v>22.691022153128642</v>
      </c>
      <c r="G2845" s="38">
        <f>INDEX(D_FOLSM_NP!$M$2:$M$13, MATCH($B2845,D_FOLSM_NP!$L$2:$L$13,0), 1)</f>
        <v>117.44183692615793</v>
      </c>
      <c r="H2845">
        <f>I_FOLSM!$F2834</f>
        <v>645</v>
      </c>
      <c r="I2845">
        <f>INDEX(DEM_D8!AE$3:AE$14, MATCH($B2845,DEM_D8!$AC$3:$AC$14,0), 1)</f>
        <v>0.22308589195491643</v>
      </c>
      <c r="J2845">
        <f>INDEX(DEM_D8!AF$3:AF$14, MATCH($B2845,DEM_D8!$AC$3:$AC$14,0), 1)</f>
        <v>0.77123982221571519</v>
      </c>
      <c r="K2845">
        <f>INDEX(DEM_D8!AG$3:AG$14, MATCH($B2845,DEM_D8!$AC$3:$AC$14,0), 1)</f>
        <v>0.24061407525855374</v>
      </c>
      <c r="L2845">
        <f>INDEX(DEM_D8!AH$3:AH$14, MATCH($B2845,DEM_D8!$AC$3:$AC$14,0), 1)</f>
        <v>1.0198212203653323</v>
      </c>
      <c r="M2845">
        <f>INDEX(DEM_D8!AI$3:AI$14, MATCH($B2845,DEM_D8!$AC$3:$AC$14,0), 1)</f>
        <v>1.1154294597745822</v>
      </c>
      <c r="N2845">
        <f>INDEX(DEM_D8!AJ$3:AJ$14, MATCH($B2845,DEM_D8!$AC$3:$AC$14,0), 1)</f>
        <v>0.47804119704624948</v>
      </c>
    </row>
    <row r="2846" spans="1:14">
      <c r="A2846" s="35">
        <v>39359</v>
      </c>
      <c r="B2846">
        <f t="shared" si="44"/>
        <v>10</v>
      </c>
      <c r="C2846" s="38">
        <f>INDEX(S_FOLSM!Z$3:Z$14, MATCH($B2846,S_FOLSM!$X$3:$X$14,0), 1)</f>
        <v>0.14752429142287396</v>
      </c>
      <c r="D2846" s="38">
        <f>INDEX(S_FOLSM!AA$3:AA$14, MATCH($B2846,S_FOLSM!$X$3:$X$14,0), 1)</f>
        <v>10.571317528177225</v>
      </c>
      <c r="E2846" s="38">
        <f>INDEX(S_FOLSM!AB$3:AB$14, MATCH($B2846,S_FOLSM!$X$3:$X$14,0), 1)</f>
        <v>18.866692576758648</v>
      </c>
      <c r="F2846" s="38">
        <f>INDEX(S_FOLSM!AC$3:AC$14, MATCH($B2846,S_FOLSM!$X$3:$X$14,0), 1)</f>
        <v>22.691022153128642</v>
      </c>
      <c r="G2846" s="38">
        <f>INDEX(D_FOLSM_NP!$M$2:$M$13, MATCH($B2846,D_FOLSM_NP!$L$2:$L$13,0), 1)</f>
        <v>117.44183692615793</v>
      </c>
      <c r="H2846">
        <f>I_FOLSM!$F2835</f>
        <v>732</v>
      </c>
      <c r="I2846">
        <f>INDEX(DEM_D8!AE$3:AE$14, MATCH($B2846,DEM_D8!$AC$3:$AC$14,0), 1)</f>
        <v>0.22308589195491643</v>
      </c>
      <c r="J2846">
        <f>INDEX(DEM_D8!AF$3:AF$14, MATCH($B2846,DEM_D8!$AC$3:$AC$14,0), 1)</f>
        <v>0.77123982221571519</v>
      </c>
      <c r="K2846">
        <f>INDEX(DEM_D8!AG$3:AG$14, MATCH($B2846,DEM_D8!$AC$3:$AC$14,0), 1)</f>
        <v>0.24061407525855374</v>
      </c>
      <c r="L2846">
        <f>INDEX(DEM_D8!AH$3:AH$14, MATCH($B2846,DEM_D8!$AC$3:$AC$14,0), 1)</f>
        <v>1.0198212203653323</v>
      </c>
      <c r="M2846">
        <f>INDEX(DEM_D8!AI$3:AI$14, MATCH($B2846,DEM_D8!$AC$3:$AC$14,0), 1)</f>
        <v>1.1154294597745822</v>
      </c>
      <c r="N2846">
        <f>INDEX(DEM_D8!AJ$3:AJ$14, MATCH($B2846,DEM_D8!$AC$3:$AC$14,0), 1)</f>
        <v>0.47804119704624948</v>
      </c>
    </row>
    <row r="2847" spans="1:14">
      <c r="A2847" s="35">
        <v>39360</v>
      </c>
      <c r="B2847">
        <f t="shared" si="44"/>
        <v>10</v>
      </c>
      <c r="C2847" s="38">
        <f>INDEX(S_FOLSM!Z$3:Z$14, MATCH($B2847,S_FOLSM!$X$3:$X$14,0), 1)</f>
        <v>0.14752429142287396</v>
      </c>
      <c r="D2847" s="38">
        <f>INDEX(S_FOLSM!AA$3:AA$14, MATCH($B2847,S_FOLSM!$X$3:$X$14,0), 1)</f>
        <v>10.571317528177225</v>
      </c>
      <c r="E2847" s="38">
        <f>INDEX(S_FOLSM!AB$3:AB$14, MATCH($B2847,S_FOLSM!$X$3:$X$14,0), 1)</f>
        <v>18.866692576758648</v>
      </c>
      <c r="F2847" s="38">
        <f>INDEX(S_FOLSM!AC$3:AC$14, MATCH($B2847,S_FOLSM!$X$3:$X$14,0), 1)</f>
        <v>22.691022153128642</v>
      </c>
      <c r="G2847" s="38">
        <f>INDEX(D_FOLSM_NP!$M$2:$M$13, MATCH($B2847,D_FOLSM_NP!$L$2:$L$13,0), 1)</f>
        <v>117.44183692615793</v>
      </c>
      <c r="H2847">
        <f>I_FOLSM!$F2836</f>
        <v>744</v>
      </c>
      <c r="I2847">
        <f>INDEX(DEM_D8!AE$3:AE$14, MATCH($B2847,DEM_D8!$AC$3:$AC$14,0), 1)</f>
        <v>0.22308589195491643</v>
      </c>
      <c r="J2847">
        <f>INDEX(DEM_D8!AF$3:AF$14, MATCH($B2847,DEM_D8!$AC$3:$AC$14,0), 1)</f>
        <v>0.77123982221571519</v>
      </c>
      <c r="K2847">
        <f>INDEX(DEM_D8!AG$3:AG$14, MATCH($B2847,DEM_D8!$AC$3:$AC$14,0), 1)</f>
        <v>0.24061407525855374</v>
      </c>
      <c r="L2847">
        <f>INDEX(DEM_D8!AH$3:AH$14, MATCH($B2847,DEM_D8!$AC$3:$AC$14,0), 1)</f>
        <v>1.0198212203653323</v>
      </c>
      <c r="M2847">
        <f>INDEX(DEM_D8!AI$3:AI$14, MATCH($B2847,DEM_D8!$AC$3:$AC$14,0), 1)</f>
        <v>1.1154294597745822</v>
      </c>
      <c r="N2847">
        <f>INDEX(DEM_D8!AJ$3:AJ$14, MATCH($B2847,DEM_D8!$AC$3:$AC$14,0), 1)</f>
        <v>0.47804119704624948</v>
      </c>
    </row>
    <row r="2848" spans="1:14">
      <c r="A2848" s="35">
        <v>39361</v>
      </c>
      <c r="B2848">
        <f t="shared" si="44"/>
        <v>10</v>
      </c>
      <c r="C2848" s="38">
        <f>INDEX(S_FOLSM!Z$3:Z$14, MATCH($B2848,S_FOLSM!$X$3:$X$14,0), 1)</f>
        <v>0.14752429142287396</v>
      </c>
      <c r="D2848" s="38">
        <f>INDEX(S_FOLSM!AA$3:AA$14, MATCH($B2848,S_FOLSM!$X$3:$X$14,0), 1)</f>
        <v>10.571317528177225</v>
      </c>
      <c r="E2848" s="38">
        <f>INDEX(S_FOLSM!AB$3:AB$14, MATCH($B2848,S_FOLSM!$X$3:$X$14,0), 1)</f>
        <v>18.866692576758648</v>
      </c>
      <c r="F2848" s="38">
        <f>INDEX(S_FOLSM!AC$3:AC$14, MATCH($B2848,S_FOLSM!$X$3:$X$14,0), 1)</f>
        <v>22.691022153128642</v>
      </c>
      <c r="G2848" s="38">
        <f>INDEX(D_FOLSM_NP!$M$2:$M$13, MATCH($B2848,D_FOLSM_NP!$L$2:$L$13,0), 1)</f>
        <v>117.44183692615793</v>
      </c>
      <c r="H2848">
        <f>I_FOLSM!$F2837</f>
        <v>800</v>
      </c>
      <c r="I2848">
        <f>INDEX(DEM_D8!AE$3:AE$14, MATCH($B2848,DEM_D8!$AC$3:$AC$14,0), 1)</f>
        <v>0.22308589195491643</v>
      </c>
      <c r="J2848">
        <f>INDEX(DEM_D8!AF$3:AF$14, MATCH($B2848,DEM_D8!$AC$3:$AC$14,0), 1)</f>
        <v>0.77123982221571519</v>
      </c>
      <c r="K2848">
        <f>INDEX(DEM_D8!AG$3:AG$14, MATCH($B2848,DEM_D8!$AC$3:$AC$14,0), 1)</f>
        <v>0.24061407525855374</v>
      </c>
      <c r="L2848">
        <f>INDEX(DEM_D8!AH$3:AH$14, MATCH($B2848,DEM_D8!$AC$3:$AC$14,0), 1)</f>
        <v>1.0198212203653323</v>
      </c>
      <c r="M2848">
        <f>INDEX(DEM_D8!AI$3:AI$14, MATCH($B2848,DEM_D8!$AC$3:$AC$14,0), 1)</f>
        <v>1.1154294597745822</v>
      </c>
      <c r="N2848">
        <f>INDEX(DEM_D8!AJ$3:AJ$14, MATCH($B2848,DEM_D8!$AC$3:$AC$14,0), 1)</f>
        <v>0.47804119704624948</v>
      </c>
    </row>
    <row r="2849" spans="1:14">
      <c r="A2849" s="35">
        <v>39362</v>
      </c>
      <c r="B2849">
        <f t="shared" si="44"/>
        <v>10</v>
      </c>
      <c r="C2849" s="38">
        <f>INDEX(S_FOLSM!Z$3:Z$14, MATCH($B2849,S_FOLSM!$X$3:$X$14,0), 1)</f>
        <v>0.14752429142287396</v>
      </c>
      <c r="D2849" s="38">
        <f>INDEX(S_FOLSM!AA$3:AA$14, MATCH($B2849,S_FOLSM!$X$3:$X$14,0), 1)</f>
        <v>10.571317528177225</v>
      </c>
      <c r="E2849" s="38">
        <f>INDEX(S_FOLSM!AB$3:AB$14, MATCH($B2849,S_FOLSM!$X$3:$X$14,0), 1)</f>
        <v>18.866692576758648</v>
      </c>
      <c r="F2849" s="38">
        <f>INDEX(S_FOLSM!AC$3:AC$14, MATCH($B2849,S_FOLSM!$X$3:$X$14,0), 1)</f>
        <v>22.691022153128642</v>
      </c>
      <c r="G2849" s="38">
        <f>INDEX(D_FOLSM_NP!$M$2:$M$13, MATCH($B2849,D_FOLSM_NP!$L$2:$L$13,0), 1)</f>
        <v>117.44183692615793</v>
      </c>
      <c r="H2849">
        <f>I_FOLSM!$F2838</f>
        <v>849</v>
      </c>
      <c r="I2849">
        <f>INDEX(DEM_D8!AE$3:AE$14, MATCH($B2849,DEM_D8!$AC$3:$AC$14,0), 1)</f>
        <v>0.22308589195491643</v>
      </c>
      <c r="J2849">
        <f>INDEX(DEM_D8!AF$3:AF$14, MATCH($B2849,DEM_D8!$AC$3:$AC$14,0), 1)</f>
        <v>0.77123982221571519</v>
      </c>
      <c r="K2849">
        <f>INDEX(DEM_D8!AG$3:AG$14, MATCH($B2849,DEM_D8!$AC$3:$AC$14,0), 1)</f>
        <v>0.24061407525855374</v>
      </c>
      <c r="L2849">
        <f>INDEX(DEM_D8!AH$3:AH$14, MATCH($B2849,DEM_D8!$AC$3:$AC$14,0), 1)</f>
        <v>1.0198212203653323</v>
      </c>
      <c r="M2849">
        <f>INDEX(DEM_D8!AI$3:AI$14, MATCH($B2849,DEM_D8!$AC$3:$AC$14,0), 1)</f>
        <v>1.1154294597745822</v>
      </c>
      <c r="N2849">
        <f>INDEX(DEM_D8!AJ$3:AJ$14, MATCH($B2849,DEM_D8!$AC$3:$AC$14,0), 1)</f>
        <v>0.47804119704624948</v>
      </c>
    </row>
    <row r="2850" spans="1:14">
      <c r="A2850" s="35">
        <v>39363</v>
      </c>
      <c r="B2850">
        <f t="shared" si="44"/>
        <v>10</v>
      </c>
      <c r="C2850" s="38">
        <f>INDEX(S_FOLSM!Z$3:Z$14, MATCH($B2850,S_FOLSM!$X$3:$X$14,0), 1)</f>
        <v>0.14752429142287396</v>
      </c>
      <c r="D2850" s="38">
        <f>INDEX(S_FOLSM!AA$3:AA$14, MATCH($B2850,S_FOLSM!$X$3:$X$14,0), 1)</f>
        <v>10.571317528177225</v>
      </c>
      <c r="E2850" s="38">
        <f>INDEX(S_FOLSM!AB$3:AB$14, MATCH($B2850,S_FOLSM!$X$3:$X$14,0), 1)</f>
        <v>18.866692576758648</v>
      </c>
      <c r="F2850" s="38">
        <f>INDEX(S_FOLSM!AC$3:AC$14, MATCH($B2850,S_FOLSM!$X$3:$X$14,0), 1)</f>
        <v>22.691022153128642</v>
      </c>
      <c r="G2850" s="38">
        <f>INDEX(D_FOLSM_NP!$M$2:$M$13, MATCH($B2850,D_FOLSM_NP!$L$2:$L$13,0), 1)</f>
        <v>117.44183692615793</v>
      </c>
      <c r="H2850">
        <f>I_FOLSM!$F2839</f>
        <v>729</v>
      </c>
      <c r="I2850">
        <f>INDEX(DEM_D8!AE$3:AE$14, MATCH($B2850,DEM_D8!$AC$3:$AC$14,0), 1)</f>
        <v>0.22308589195491643</v>
      </c>
      <c r="J2850">
        <f>INDEX(DEM_D8!AF$3:AF$14, MATCH($B2850,DEM_D8!$AC$3:$AC$14,0), 1)</f>
        <v>0.77123982221571519</v>
      </c>
      <c r="K2850">
        <f>INDEX(DEM_D8!AG$3:AG$14, MATCH($B2850,DEM_D8!$AC$3:$AC$14,0), 1)</f>
        <v>0.24061407525855374</v>
      </c>
      <c r="L2850">
        <f>INDEX(DEM_D8!AH$3:AH$14, MATCH($B2850,DEM_D8!$AC$3:$AC$14,0), 1)</f>
        <v>1.0198212203653323</v>
      </c>
      <c r="M2850">
        <f>INDEX(DEM_D8!AI$3:AI$14, MATCH($B2850,DEM_D8!$AC$3:$AC$14,0), 1)</f>
        <v>1.1154294597745822</v>
      </c>
      <c r="N2850">
        <f>INDEX(DEM_D8!AJ$3:AJ$14, MATCH($B2850,DEM_D8!$AC$3:$AC$14,0), 1)</f>
        <v>0.47804119704624948</v>
      </c>
    </row>
    <row r="2851" spans="1:14">
      <c r="A2851" s="35">
        <v>39364</v>
      </c>
      <c r="B2851">
        <f t="shared" si="44"/>
        <v>10</v>
      </c>
      <c r="C2851" s="38">
        <f>INDEX(S_FOLSM!Z$3:Z$14, MATCH($B2851,S_FOLSM!$X$3:$X$14,0), 1)</f>
        <v>0.14752429142287396</v>
      </c>
      <c r="D2851" s="38">
        <f>INDEX(S_FOLSM!AA$3:AA$14, MATCH($B2851,S_FOLSM!$X$3:$X$14,0), 1)</f>
        <v>10.571317528177225</v>
      </c>
      <c r="E2851" s="38">
        <f>INDEX(S_FOLSM!AB$3:AB$14, MATCH($B2851,S_FOLSM!$X$3:$X$14,0), 1)</f>
        <v>18.866692576758648</v>
      </c>
      <c r="F2851" s="38">
        <f>INDEX(S_FOLSM!AC$3:AC$14, MATCH($B2851,S_FOLSM!$X$3:$X$14,0), 1)</f>
        <v>22.691022153128642</v>
      </c>
      <c r="G2851" s="38">
        <f>INDEX(D_FOLSM_NP!$M$2:$M$13, MATCH($B2851,D_FOLSM_NP!$L$2:$L$13,0), 1)</f>
        <v>117.44183692615793</v>
      </c>
      <c r="H2851">
        <f>I_FOLSM!$F2840</f>
        <v>869</v>
      </c>
      <c r="I2851">
        <f>INDEX(DEM_D8!AE$3:AE$14, MATCH($B2851,DEM_D8!$AC$3:$AC$14,0), 1)</f>
        <v>0.22308589195491643</v>
      </c>
      <c r="J2851">
        <f>INDEX(DEM_D8!AF$3:AF$14, MATCH($B2851,DEM_D8!$AC$3:$AC$14,0), 1)</f>
        <v>0.77123982221571519</v>
      </c>
      <c r="K2851">
        <f>INDEX(DEM_D8!AG$3:AG$14, MATCH($B2851,DEM_D8!$AC$3:$AC$14,0), 1)</f>
        <v>0.24061407525855374</v>
      </c>
      <c r="L2851">
        <f>INDEX(DEM_D8!AH$3:AH$14, MATCH($B2851,DEM_D8!$AC$3:$AC$14,0), 1)</f>
        <v>1.0198212203653323</v>
      </c>
      <c r="M2851">
        <f>INDEX(DEM_D8!AI$3:AI$14, MATCH($B2851,DEM_D8!$AC$3:$AC$14,0), 1)</f>
        <v>1.1154294597745822</v>
      </c>
      <c r="N2851">
        <f>INDEX(DEM_D8!AJ$3:AJ$14, MATCH($B2851,DEM_D8!$AC$3:$AC$14,0), 1)</f>
        <v>0.47804119704624948</v>
      </c>
    </row>
    <row r="2852" spans="1:14">
      <c r="A2852" s="35">
        <v>39365</v>
      </c>
      <c r="B2852">
        <f t="shared" si="44"/>
        <v>10</v>
      </c>
      <c r="C2852" s="38">
        <f>INDEX(S_FOLSM!Z$3:Z$14, MATCH($B2852,S_FOLSM!$X$3:$X$14,0), 1)</f>
        <v>0.14752429142287396</v>
      </c>
      <c r="D2852" s="38">
        <f>INDEX(S_FOLSM!AA$3:AA$14, MATCH($B2852,S_FOLSM!$X$3:$X$14,0), 1)</f>
        <v>10.571317528177225</v>
      </c>
      <c r="E2852" s="38">
        <f>INDEX(S_FOLSM!AB$3:AB$14, MATCH($B2852,S_FOLSM!$X$3:$X$14,0), 1)</f>
        <v>18.866692576758648</v>
      </c>
      <c r="F2852" s="38">
        <f>INDEX(S_FOLSM!AC$3:AC$14, MATCH($B2852,S_FOLSM!$X$3:$X$14,0), 1)</f>
        <v>22.691022153128642</v>
      </c>
      <c r="G2852" s="38">
        <f>INDEX(D_FOLSM_NP!$M$2:$M$13, MATCH($B2852,D_FOLSM_NP!$L$2:$L$13,0), 1)</f>
        <v>117.44183692615793</v>
      </c>
      <c r="H2852">
        <f>I_FOLSM!$F2841</f>
        <v>1430</v>
      </c>
      <c r="I2852">
        <f>INDEX(DEM_D8!AE$3:AE$14, MATCH($B2852,DEM_D8!$AC$3:$AC$14,0), 1)</f>
        <v>0.22308589195491643</v>
      </c>
      <c r="J2852">
        <f>INDEX(DEM_D8!AF$3:AF$14, MATCH($B2852,DEM_D8!$AC$3:$AC$14,0), 1)</f>
        <v>0.77123982221571519</v>
      </c>
      <c r="K2852">
        <f>INDEX(DEM_D8!AG$3:AG$14, MATCH($B2852,DEM_D8!$AC$3:$AC$14,0), 1)</f>
        <v>0.24061407525855374</v>
      </c>
      <c r="L2852">
        <f>INDEX(DEM_D8!AH$3:AH$14, MATCH($B2852,DEM_D8!$AC$3:$AC$14,0), 1)</f>
        <v>1.0198212203653323</v>
      </c>
      <c r="M2852">
        <f>INDEX(DEM_D8!AI$3:AI$14, MATCH($B2852,DEM_D8!$AC$3:$AC$14,0), 1)</f>
        <v>1.1154294597745822</v>
      </c>
      <c r="N2852">
        <f>INDEX(DEM_D8!AJ$3:AJ$14, MATCH($B2852,DEM_D8!$AC$3:$AC$14,0), 1)</f>
        <v>0.47804119704624948</v>
      </c>
    </row>
    <row r="2853" spans="1:14">
      <c r="A2853" s="35">
        <v>39366</v>
      </c>
      <c r="B2853">
        <f t="shared" si="44"/>
        <v>10</v>
      </c>
      <c r="C2853" s="38">
        <f>INDEX(S_FOLSM!Z$3:Z$14, MATCH($B2853,S_FOLSM!$X$3:$X$14,0), 1)</f>
        <v>0.14752429142287396</v>
      </c>
      <c r="D2853" s="38">
        <f>INDEX(S_FOLSM!AA$3:AA$14, MATCH($B2853,S_FOLSM!$X$3:$X$14,0), 1)</f>
        <v>10.571317528177225</v>
      </c>
      <c r="E2853" s="38">
        <f>INDEX(S_FOLSM!AB$3:AB$14, MATCH($B2853,S_FOLSM!$X$3:$X$14,0), 1)</f>
        <v>18.866692576758648</v>
      </c>
      <c r="F2853" s="38">
        <f>INDEX(S_FOLSM!AC$3:AC$14, MATCH($B2853,S_FOLSM!$X$3:$X$14,0), 1)</f>
        <v>22.691022153128642</v>
      </c>
      <c r="G2853" s="38">
        <f>INDEX(D_FOLSM_NP!$M$2:$M$13, MATCH($B2853,D_FOLSM_NP!$L$2:$L$13,0), 1)</f>
        <v>117.44183692615793</v>
      </c>
      <c r="H2853" t="str">
        <f>I_FOLSM!$F2842</f>
        <v>---</v>
      </c>
      <c r="I2853">
        <f>INDEX(DEM_D8!AE$3:AE$14, MATCH($B2853,DEM_D8!$AC$3:$AC$14,0), 1)</f>
        <v>0.22308589195491643</v>
      </c>
      <c r="J2853">
        <f>INDEX(DEM_D8!AF$3:AF$14, MATCH($B2853,DEM_D8!$AC$3:$AC$14,0), 1)</f>
        <v>0.77123982221571519</v>
      </c>
      <c r="K2853">
        <f>INDEX(DEM_D8!AG$3:AG$14, MATCH($B2853,DEM_D8!$AC$3:$AC$14,0), 1)</f>
        <v>0.24061407525855374</v>
      </c>
      <c r="L2853">
        <f>INDEX(DEM_D8!AH$3:AH$14, MATCH($B2853,DEM_D8!$AC$3:$AC$14,0), 1)</f>
        <v>1.0198212203653323</v>
      </c>
      <c r="M2853">
        <f>INDEX(DEM_D8!AI$3:AI$14, MATCH($B2853,DEM_D8!$AC$3:$AC$14,0), 1)</f>
        <v>1.1154294597745822</v>
      </c>
      <c r="N2853">
        <f>INDEX(DEM_D8!AJ$3:AJ$14, MATCH($B2853,DEM_D8!$AC$3:$AC$14,0), 1)</f>
        <v>0.47804119704624948</v>
      </c>
    </row>
    <row r="2854" spans="1:14">
      <c r="A2854" s="35">
        <v>39367</v>
      </c>
      <c r="B2854">
        <f t="shared" si="44"/>
        <v>10</v>
      </c>
      <c r="C2854" s="38">
        <f>INDEX(S_FOLSM!Z$3:Z$14, MATCH($B2854,S_FOLSM!$X$3:$X$14,0), 1)</f>
        <v>0.14752429142287396</v>
      </c>
      <c r="D2854" s="38">
        <f>INDEX(S_FOLSM!AA$3:AA$14, MATCH($B2854,S_FOLSM!$X$3:$X$14,0), 1)</f>
        <v>10.571317528177225</v>
      </c>
      <c r="E2854" s="38">
        <f>INDEX(S_FOLSM!AB$3:AB$14, MATCH($B2854,S_FOLSM!$X$3:$X$14,0), 1)</f>
        <v>18.866692576758648</v>
      </c>
      <c r="F2854" s="38">
        <f>INDEX(S_FOLSM!AC$3:AC$14, MATCH($B2854,S_FOLSM!$X$3:$X$14,0), 1)</f>
        <v>22.691022153128642</v>
      </c>
      <c r="G2854" s="38">
        <f>INDEX(D_FOLSM_NP!$M$2:$M$13, MATCH($B2854,D_FOLSM_NP!$L$2:$L$13,0), 1)</f>
        <v>117.44183692615793</v>
      </c>
      <c r="H2854">
        <f>I_FOLSM!$F2843</f>
        <v>1136</v>
      </c>
      <c r="I2854">
        <f>INDEX(DEM_D8!AE$3:AE$14, MATCH($B2854,DEM_D8!$AC$3:$AC$14,0), 1)</f>
        <v>0.22308589195491643</v>
      </c>
      <c r="J2854">
        <f>INDEX(DEM_D8!AF$3:AF$14, MATCH($B2854,DEM_D8!$AC$3:$AC$14,0), 1)</f>
        <v>0.77123982221571519</v>
      </c>
      <c r="K2854">
        <f>INDEX(DEM_D8!AG$3:AG$14, MATCH($B2854,DEM_D8!$AC$3:$AC$14,0), 1)</f>
        <v>0.24061407525855374</v>
      </c>
      <c r="L2854">
        <f>INDEX(DEM_D8!AH$3:AH$14, MATCH($B2854,DEM_D8!$AC$3:$AC$14,0), 1)</f>
        <v>1.0198212203653323</v>
      </c>
      <c r="M2854">
        <f>INDEX(DEM_D8!AI$3:AI$14, MATCH($B2854,DEM_D8!$AC$3:$AC$14,0), 1)</f>
        <v>1.1154294597745822</v>
      </c>
      <c r="N2854">
        <f>INDEX(DEM_D8!AJ$3:AJ$14, MATCH($B2854,DEM_D8!$AC$3:$AC$14,0), 1)</f>
        <v>0.47804119704624948</v>
      </c>
    </row>
    <row r="2855" spans="1:14">
      <c r="A2855" s="35">
        <v>39368</v>
      </c>
      <c r="B2855">
        <f t="shared" si="44"/>
        <v>10</v>
      </c>
      <c r="C2855" s="38">
        <f>INDEX(S_FOLSM!Z$3:Z$14, MATCH($B2855,S_FOLSM!$X$3:$X$14,0), 1)</f>
        <v>0.14752429142287396</v>
      </c>
      <c r="D2855" s="38">
        <f>INDEX(S_FOLSM!AA$3:AA$14, MATCH($B2855,S_FOLSM!$X$3:$X$14,0), 1)</f>
        <v>10.571317528177225</v>
      </c>
      <c r="E2855" s="38">
        <f>INDEX(S_FOLSM!AB$3:AB$14, MATCH($B2855,S_FOLSM!$X$3:$X$14,0), 1)</f>
        <v>18.866692576758648</v>
      </c>
      <c r="F2855" s="38">
        <f>INDEX(S_FOLSM!AC$3:AC$14, MATCH($B2855,S_FOLSM!$X$3:$X$14,0), 1)</f>
        <v>22.691022153128642</v>
      </c>
      <c r="G2855" s="38">
        <f>INDEX(D_FOLSM_NP!$M$2:$M$13, MATCH($B2855,D_FOLSM_NP!$L$2:$L$13,0), 1)</f>
        <v>117.44183692615793</v>
      </c>
      <c r="H2855">
        <f>I_FOLSM!$F2844</f>
        <v>789</v>
      </c>
      <c r="I2855">
        <f>INDEX(DEM_D8!AE$3:AE$14, MATCH($B2855,DEM_D8!$AC$3:$AC$14,0), 1)</f>
        <v>0.22308589195491643</v>
      </c>
      <c r="J2855">
        <f>INDEX(DEM_D8!AF$3:AF$14, MATCH($B2855,DEM_D8!$AC$3:$AC$14,0), 1)</f>
        <v>0.77123982221571519</v>
      </c>
      <c r="K2855">
        <f>INDEX(DEM_D8!AG$3:AG$14, MATCH($B2855,DEM_D8!$AC$3:$AC$14,0), 1)</f>
        <v>0.24061407525855374</v>
      </c>
      <c r="L2855">
        <f>INDEX(DEM_D8!AH$3:AH$14, MATCH($B2855,DEM_D8!$AC$3:$AC$14,0), 1)</f>
        <v>1.0198212203653323</v>
      </c>
      <c r="M2855">
        <f>INDEX(DEM_D8!AI$3:AI$14, MATCH($B2855,DEM_D8!$AC$3:$AC$14,0), 1)</f>
        <v>1.1154294597745822</v>
      </c>
      <c r="N2855">
        <f>INDEX(DEM_D8!AJ$3:AJ$14, MATCH($B2855,DEM_D8!$AC$3:$AC$14,0), 1)</f>
        <v>0.47804119704624948</v>
      </c>
    </row>
    <row r="2856" spans="1:14">
      <c r="A2856" s="35">
        <v>39369</v>
      </c>
      <c r="B2856">
        <f t="shared" si="44"/>
        <v>10</v>
      </c>
      <c r="C2856" s="38">
        <f>INDEX(S_FOLSM!Z$3:Z$14, MATCH($B2856,S_FOLSM!$X$3:$X$14,0), 1)</f>
        <v>0.14752429142287396</v>
      </c>
      <c r="D2856" s="38">
        <f>INDEX(S_FOLSM!AA$3:AA$14, MATCH($B2856,S_FOLSM!$X$3:$X$14,0), 1)</f>
        <v>10.571317528177225</v>
      </c>
      <c r="E2856" s="38">
        <f>INDEX(S_FOLSM!AB$3:AB$14, MATCH($B2856,S_FOLSM!$X$3:$X$14,0), 1)</f>
        <v>18.866692576758648</v>
      </c>
      <c r="F2856" s="38">
        <f>INDEX(S_FOLSM!AC$3:AC$14, MATCH($B2856,S_FOLSM!$X$3:$X$14,0), 1)</f>
        <v>22.691022153128642</v>
      </c>
      <c r="G2856" s="38">
        <f>INDEX(D_FOLSM_NP!$M$2:$M$13, MATCH($B2856,D_FOLSM_NP!$L$2:$L$13,0), 1)</f>
        <v>117.44183692615793</v>
      </c>
      <c r="H2856">
        <f>I_FOLSM!$F2845</f>
        <v>825</v>
      </c>
      <c r="I2856">
        <f>INDEX(DEM_D8!AE$3:AE$14, MATCH($B2856,DEM_D8!$AC$3:$AC$14,0), 1)</f>
        <v>0.22308589195491643</v>
      </c>
      <c r="J2856">
        <f>INDEX(DEM_D8!AF$3:AF$14, MATCH($B2856,DEM_D8!$AC$3:$AC$14,0), 1)</f>
        <v>0.77123982221571519</v>
      </c>
      <c r="K2856">
        <f>INDEX(DEM_D8!AG$3:AG$14, MATCH($B2856,DEM_D8!$AC$3:$AC$14,0), 1)</f>
        <v>0.24061407525855374</v>
      </c>
      <c r="L2856">
        <f>INDEX(DEM_D8!AH$3:AH$14, MATCH($B2856,DEM_D8!$AC$3:$AC$14,0), 1)</f>
        <v>1.0198212203653323</v>
      </c>
      <c r="M2856">
        <f>INDEX(DEM_D8!AI$3:AI$14, MATCH($B2856,DEM_D8!$AC$3:$AC$14,0), 1)</f>
        <v>1.1154294597745822</v>
      </c>
      <c r="N2856">
        <f>INDEX(DEM_D8!AJ$3:AJ$14, MATCH($B2856,DEM_D8!$AC$3:$AC$14,0), 1)</f>
        <v>0.47804119704624948</v>
      </c>
    </row>
    <row r="2857" spans="1:14">
      <c r="A2857" s="35">
        <v>39370</v>
      </c>
      <c r="B2857">
        <f t="shared" si="44"/>
        <v>10</v>
      </c>
      <c r="C2857" s="38">
        <f>INDEX(S_FOLSM!Z$3:Z$14, MATCH($B2857,S_FOLSM!$X$3:$X$14,0), 1)</f>
        <v>0.14752429142287396</v>
      </c>
      <c r="D2857" s="38">
        <f>INDEX(S_FOLSM!AA$3:AA$14, MATCH($B2857,S_FOLSM!$X$3:$X$14,0), 1)</f>
        <v>10.571317528177225</v>
      </c>
      <c r="E2857" s="38">
        <f>INDEX(S_FOLSM!AB$3:AB$14, MATCH($B2857,S_FOLSM!$X$3:$X$14,0), 1)</f>
        <v>18.866692576758648</v>
      </c>
      <c r="F2857" s="38">
        <f>INDEX(S_FOLSM!AC$3:AC$14, MATCH($B2857,S_FOLSM!$X$3:$X$14,0), 1)</f>
        <v>22.691022153128642</v>
      </c>
      <c r="G2857" s="38">
        <f>INDEX(D_FOLSM_NP!$M$2:$M$13, MATCH($B2857,D_FOLSM_NP!$L$2:$L$13,0), 1)</f>
        <v>117.44183692615793</v>
      </c>
      <c r="H2857">
        <f>I_FOLSM!$F2846</f>
        <v>855</v>
      </c>
      <c r="I2857">
        <f>INDEX(DEM_D8!AE$3:AE$14, MATCH($B2857,DEM_D8!$AC$3:$AC$14,0), 1)</f>
        <v>0.22308589195491643</v>
      </c>
      <c r="J2857">
        <f>INDEX(DEM_D8!AF$3:AF$14, MATCH($B2857,DEM_D8!$AC$3:$AC$14,0), 1)</f>
        <v>0.77123982221571519</v>
      </c>
      <c r="K2857">
        <f>INDEX(DEM_D8!AG$3:AG$14, MATCH($B2857,DEM_D8!$AC$3:$AC$14,0), 1)</f>
        <v>0.24061407525855374</v>
      </c>
      <c r="L2857">
        <f>INDEX(DEM_D8!AH$3:AH$14, MATCH($B2857,DEM_D8!$AC$3:$AC$14,0), 1)</f>
        <v>1.0198212203653323</v>
      </c>
      <c r="M2857">
        <f>INDEX(DEM_D8!AI$3:AI$14, MATCH($B2857,DEM_D8!$AC$3:$AC$14,0), 1)</f>
        <v>1.1154294597745822</v>
      </c>
      <c r="N2857">
        <f>INDEX(DEM_D8!AJ$3:AJ$14, MATCH($B2857,DEM_D8!$AC$3:$AC$14,0), 1)</f>
        <v>0.47804119704624948</v>
      </c>
    </row>
    <row r="2858" spans="1:14">
      <c r="A2858" s="35">
        <v>39371</v>
      </c>
      <c r="B2858">
        <f t="shared" si="44"/>
        <v>10</v>
      </c>
      <c r="C2858" s="38">
        <f>INDEX(S_FOLSM!Z$3:Z$14, MATCH($B2858,S_FOLSM!$X$3:$X$14,0), 1)</f>
        <v>0.14752429142287396</v>
      </c>
      <c r="D2858" s="38">
        <f>INDEX(S_FOLSM!AA$3:AA$14, MATCH($B2858,S_FOLSM!$X$3:$X$14,0), 1)</f>
        <v>10.571317528177225</v>
      </c>
      <c r="E2858" s="38">
        <f>INDEX(S_FOLSM!AB$3:AB$14, MATCH($B2858,S_FOLSM!$X$3:$X$14,0), 1)</f>
        <v>18.866692576758648</v>
      </c>
      <c r="F2858" s="38">
        <f>INDEX(S_FOLSM!AC$3:AC$14, MATCH($B2858,S_FOLSM!$X$3:$X$14,0), 1)</f>
        <v>22.691022153128642</v>
      </c>
      <c r="G2858" s="38">
        <f>INDEX(D_FOLSM_NP!$M$2:$M$13, MATCH($B2858,D_FOLSM_NP!$L$2:$L$13,0), 1)</f>
        <v>117.44183692615793</v>
      </c>
      <c r="H2858">
        <f>I_FOLSM!$F2847</f>
        <v>960</v>
      </c>
      <c r="I2858">
        <f>INDEX(DEM_D8!AE$3:AE$14, MATCH($B2858,DEM_D8!$AC$3:$AC$14,0), 1)</f>
        <v>0.22308589195491643</v>
      </c>
      <c r="J2858">
        <f>INDEX(DEM_D8!AF$3:AF$14, MATCH($B2858,DEM_D8!$AC$3:$AC$14,0), 1)</f>
        <v>0.77123982221571519</v>
      </c>
      <c r="K2858">
        <f>INDEX(DEM_D8!AG$3:AG$14, MATCH($B2858,DEM_D8!$AC$3:$AC$14,0), 1)</f>
        <v>0.24061407525855374</v>
      </c>
      <c r="L2858">
        <f>INDEX(DEM_D8!AH$3:AH$14, MATCH($B2858,DEM_D8!$AC$3:$AC$14,0), 1)</f>
        <v>1.0198212203653323</v>
      </c>
      <c r="M2858">
        <f>INDEX(DEM_D8!AI$3:AI$14, MATCH($B2858,DEM_D8!$AC$3:$AC$14,0), 1)</f>
        <v>1.1154294597745822</v>
      </c>
      <c r="N2858">
        <f>INDEX(DEM_D8!AJ$3:AJ$14, MATCH($B2858,DEM_D8!$AC$3:$AC$14,0), 1)</f>
        <v>0.47804119704624948</v>
      </c>
    </row>
    <row r="2859" spans="1:14">
      <c r="A2859" s="35">
        <v>39372</v>
      </c>
      <c r="B2859">
        <f t="shared" si="44"/>
        <v>10</v>
      </c>
      <c r="C2859" s="38">
        <f>INDEX(S_FOLSM!Z$3:Z$14, MATCH($B2859,S_FOLSM!$X$3:$X$14,0), 1)</f>
        <v>0.14752429142287396</v>
      </c>
      <c r="D2859" s="38">
        <f>INDEX(S_FOLSM!AA$3:AA$14, MATCH($B2859,S_FOLSM!$X$3:$X$14,0), 1)</f>
        <v>10.571317528177225</v>
      </c>
      <c r="E2859" s="38">
        <f>INDEX(S_FOLSM!AB$3:AB$14, MATCH($B2859,S_FOLSM!$X$3:$X$14,0), 1)</f>
        <v>18.866692576758648</v>
      </c>
      <c r="F2859" s="38">
        <f>INDEX(S_FOLSM!AC$3:AC$14, MATCH($B2859,S_FOLSM!$X$3:$X$14,0), 1)</f>
        <v>22.691022153128642</v>
      </c>
      <c r="G2859" s="38">
        <f>INDEX(D_FOLSM_NP!$M$2:$M$13, MATCH($B2859,D_FOLSM_NP!$L$2:$L$13,0), 1)</f>
        <v>117.44183692615793</v>
      </c>
      <c r="H2859">
        <f>I_FOLSM!$F2848</f>
        <v>459</v>
      </c>
      <c r="I2859">
        <f>INDEX(DEM_D8!AE$3:AE$14, MATCH($B2859,DEM_D8!$AC$3:$AC$14,0), 1)</f>
        <v>0.22308589195491643</v>
      </c>
      <c r="J2859">
        <f>INDEX(DEM_D8!AF$3:AF$14, MATCH($B2859,DEM_D8!$AC$3:$AC$14,0), 1)</f>
        <v>0.77123982221571519</v>
      </c>
      <c r="K2859">
        <f>INDEX(DEM_D8!AG$3:AG$14, MATCH($B2859,DEM_D8!$AC$3:$AC$14,0), 1)</f>
        <v>0.24061407525855374</v>
      </c>
      <c r="L2859">
        <f>INDEX(DEM_D8!AH$3:AH$14, MATCH($B2859,DEM_D8!$AC$3:$AC$14,0), 1)</f>
        <v>1.0198212203653323</v>
      </c>
      <c r="M2859">
        <f>INDEX(DEM_D8!AI$3:AI$14, MATCH($B2859,DEM_D8!$AC$3:$AC$14,0), 1)</f>
        <v>1.1154294597745822</v>
      </c>
      <c r="N2859">
        <f>INDEX(DEM_D8!AJ$3:AJ$14, MATCH($B2859,DEM_D8!$AC$3:$AC$14,0), 1)</f>
        <v>0.47804119704624948</v>
      </c>
    </row>
    <row r="2860" spans="1:14">
      <c r="A2860" s="35">
        <v>39373</v>
      </c>
      <c r="B2860">
        <f t="shared" si="44"/>
        <v>10</v>
      </c>
      <c r="C2860" s="38">
        <f>INDEX(S_FOLSM!Z$3:Z$14, MATCH($B2860,S_FOLSM!$X$3:$X$14,0), 1)</f>
        <v>0.14752429142287396</v>
      </c>
      <c r="D2860" s="38">
        <f>INDEX(S_FOLSM!AA$3:AA$14, MATCH($B2860,S_FOLSM!$X$3:$X$14,0), 1)</f>
        <v>10.571317528177225</v>
      </c>
      <c r="E2860" s="38">
        <f>INDEX(S_FOLSM!AB$3:AB$14, MATCH($B2860,S_FOLSM!$X$3:$X$14,0), 1)</f>
        <v>18.866692576758648</v>
      </c>
      <c r="F2860" s="38">
        <f>INDEX(S_FOLSM!AC$3:AC$14, MATCH($B2860,S_FOLSM!$X$3:$X$14,0), 1)</f>
        <v>22.691022153128642</v>
      </c>
      <c r="G2860" s="38">
        <f>INDEX(D_FOLSM_NP!$M$2:$M$13, MATCH($B2860,D_FOLSM_NP!$L$2:$L$13,0), 1)</f>
        <v>117.44183692615793</v>
      </c>
      <c r="H2860">
        <f>I_FOLSM!$F2849</f>
        <v>347</v>
      </c>
      <c r="I2860">
        <f>INDEX(DEM_D8!AE$3:AE$14, MATCH($B2860,DEM_D8!$AC$3:$AC$14,0), 1)</f>
        <v>0.22308589195491643</v>
      </c>
      <c r="J2860">
        <f>INDEX(DEM_D8!AF$3:AF$14, MATCH($B2860,DEM_D8!$AC$3:$AC$14,0), 1)</f>
        <v>0.77123982221571519</v>
      </c>
      <c r="K2860">
        <f>INDEX(DEM_D8!AG$3:AG$14, MATCH($B2860,DEM_D8!$AC$3:$AC$14,0), 1)</f>
        <v>0.24061407525855374</v>
      </c>
      <c r="L2860">
        <f>INDEX(DEM_D8!AH$3:AH$14, MATCH($B2860,DEM_D8!$AC$3:$AC$14,0), 1)</f>
        <v>1.0198212203653323</v>
      </c>
      <c r="M2860">
        <f>INDEX(DEM_D8!AI$3:AI$14, MATCH($B2860,DEM_D8!$AC$3:$AC$14,0), 1)</f>
        <v>1.1154294597745822</v>
      </c>
      <c r="N2860">
        <f>INDEX(DEM_D8!AJ$3:AJ$14, MATCH($B2860,DEM_D8!$AC$3:$AC$14,0), 1)</f>
        <v>0.47804119704624948</v>
      </c>
    </row>
    <row r="2861" spans="1:14">
      <c r="A2861" s="35">
        <v>39374</v>
      </c>
      <c r="B2861">
        <f t="shared" si="44"/>
        <v>10</v>
      </c>
      <c r="C2861" s="38">
        <f>INDEX(S_FOLSM!Z$3:Z$14, MATCH($B2861,S_FOLSM!$X$3:$X$14,0), 1)</f>
        <v>0.14752429142287396</v>
      </c>
      <c r="D2861" s="38">
        <f>INDEX(S_FOLSM!AA$3:AA$14, MATCH($B2861,S_FOLSM!$X$3:$X$14,0), 1)</f>
        <v>10.571317528177225</v>
      </c>
      <c r="E2861" s="38">
        <f>INDEX(S_FOLSM!AB$3:AB$14, MATCH($B2861,S_FOLSM!$X$3:$X$14,0), 1)</f>
        <v>18.866692576758648</v>
      </c>
      <c r="F2861" s="38">
        <f>INDEX(S_FOLSM!AC$3:AC$14, MATCH($B2861,S_FOLSM!$X$3:$X$14,0), 1)</f>
        <v>22.691022153128642</v>
      </c>
      <c r="G2861" s="38">
        <f>INDEX(D_FOLSM_NP!$M$2:$M$13, MATCH($B2861,D_FOLSM_NP!$L$2:$L$13,0), 1)</f>
        <v>117.44183692615793</v>
      </c>
      <c r="H2861">
        <f>I_FOLSM!$F2850</f>
        <v>688</v>
      </c>
      <c r="I2861">
        <f>INDEX(DEM_D8!AE$3:AE$14, MATCH($B2861,DEM_D8!$AC$3:$AC$14,0), 1)</f>
        <v>0.22308589195491643</v>
      </c>
      <c r="J2861">
        <f>INDEX(DEM_D8!AF$3:AF$14, MATCH($B2861,DEM_D8!$AC$3:$AC$14,0), 1)</f>
        <v>0.77123982221571519</v>
      </c>
      <c r="K2861">
        <f>INDEX(DEM_D8!AG$3:AG$14, MATCH($B2861,DEM_D8!$AC$3:$AC$14,0), 1)</f>
        <v>0.24061407525855374</v>
      </c>
      <c r="L2861">
        <f>INDEX(DEM_D8!AH$3:AH$14, MATCH($B2861,DEM_D8!$AC$3:$AC$14,0), 1)</f>
        <v>1.0198212203653323</v>
      </c>
      <c r="M2861">
        <f>INDEX(DEM_D8!AI$3:AI$14, MATCH($B2861,DEM_D8!$AC$3:$AC$14,0), 1)</f>
        <v>1.1154294597745822</v>
      </c>
      <c r="N2861">
        <f>INDEX(DEM_D8!AJ$3:AJ$14, MATCH($B2861,DEM_D8!$AC$3:$AC$14,0), 1)</f>
        <v>0.47804119704624948</v>
      </c>
    </row>
    <row r="2862" spans="1:14">
      <c r="A2862" s="35">
        <v>39375</v>
      </c>
      <c r="B2862">
        <f t="shared" si="44"/>
        <v>10</v>
      </c>
      <c r="C2862" s="38">
        <f>INDEX(S_FOLSM!Z$3:Z$14, MATCH($B2862,S_FOLSM!$X$3:$X$14,0), 1)</f>
        <v>0.14752429142287396</v>
      </c>
      <c r="D2862" s="38">
        <f>INDEX(S_FOLSM!AA$3:AA$14, MATCH($B2862,S_FOLSM!$X$3:$X$14,0), 1)</f>
        <v>10.571317528177225</v>
      </c>
      <c r="E2862" s="38">
        <f>INDEX(S_FOLSM!AB$3:AB$14, MATCH($B2862,S_FOLSM!$X$3:$X$14,0), 1)</f>
        <v>18.866692576758648</v>
      </c>
      <c r="F2862" s="38">
        <f>INDEX(S_FOLSM!AC$3:AC$14, MATCH($B2862,S_FOLSM!$X$3:$X$14,0), 1)</f>
        <v>22.691022153128642</v>
      </c>
      <c r="G2862" s="38">
        <f>INDEX(D_FOLSM_NP!$M$2:$M$13, MATCH($B2862,D_FOLSM_NP!$L$2:$L$13,0), 1)</f>
        <v>117.44183692615793</v>
      </c>
      <c r="H2862">
        <f>I_FOLSM!$F2851</f>
        <v>950</v>
      </c>
      <c r="I2862">
        <f>INDEX(DEM_D8!AE$3:AE$14, MATCH($B2862,DEM_D8!$AC$3:$AC$14,0), 1)</f>
        <v>0.22308589195491643</v>
      </c>
      <c r="J2862">
        <f>INDEX(DEM_D8!AF$3:AF$14, MATCH($B2862,DEM_D8!$AC$3:$AC$14,0), 1)</f>
        <v>0.77123982221571519</v>
      </c>
      <c r="K2862">
        <f>INDEX(DEM_D8!AG$3:AG$14, MATCH($B2862,DEM_D8!$AC$3:$AC$14,0), 1)</f>
        <v>0.24061407525855374</v>
      </c>
      <c r="L2862">
        <f>INDEX(DEM_D8!AH$3:AH$14, MATCH($B2862,DEM_D8!$AC$3:$AC$14,0), 1)</f>
        <v>1.0198212203653323</v>
      </c>
      <c r="M2862">
        <f>INDEX(DEM_D8!AI$3:AI$14, MATCH($B2862,DEM_D8!$AC$3:$AC$14,0), 1)</f>
        <v>1.1154294597745822</v>
      </c>
      <c r="N2862">
        <f>INDEX(DEM_D8!AJ$3:AJ$14, MATCH($B2862,DEM_D8!$AC$3:$AC$14,0), 1)</f>
        <v>0.47804119704624948</v>
      </c>
    </row>
    <row r="2863" spans="1:14">
      <c r="A2863" s="35">
        <v>39376</v>
      </c>
      <c r="B2863">
        <f t="shared" si="44"/>
        <v>10</v>
      </c>
      <c r="C2863" s="38">
        <f>INDEX(S_FOLSM!Z$3:Z$14, MATCH($B2863,S_FOLSM!$X$3:$X$14,0), 1)</f>
        <v>0.14752429142287396</v>
      </c>
      <c r="D2863" s="38">
        <f>INDEX(S_FOLSM!AA$3:AA$14, MATCH($B2863,S_FOLSM!$X$3:$X$14,0), 1)</f>
        <v>10.571317528177225</v>
      </c>
      <c r="E2863" s="38">
        <f>INDEX(S_FOLSM!AB$3:AB$14, MATCH($B2863,S_FOLSM!$X$3:$X$14,0), 1)</f>
        <v>18.866692576758648</v>
      </c>
      <c r="F2863" s="38">
        <f>INDEX(S_FOLSM!AC$3:AC$14, MATCH($B2863,S_FOLSM!$X$3:$X$14,0), 1)</f>
        <v>22.691022153128642</v>
      </c>
      <c r="G2863" s="38">
        <f>INDEX(D_FOLSM_NP!$M$2:$M$13, MATCH($B2863,D_FOLSM_NP!$L$2:$L$13,0), 1)</f>
        <v>117.44183692615793</v>
      </c>
      <c r="H2863">
        <f>I_FOLSM!$F2852</f>
        <v>1020</v>
      </c>
      <c r="I2863">
        <f>INDEX(DEM_D8!AE$3:AE$14, MATCH($B2863,DEM_D8!$AC$3:$AC$14,0), 1)</f>
        <v>0.22308589195491643</v>
      </c>
      <c r="J2863">
        <f>INDEX(DEM_D8!AF$3:AF$14, MATCH($B2863,DEM_D8!$AC$3:$AC$14,0), 1)</f>
        <v>0.77123982221571519</v>
      </c>
      <c r="K2863">
        <f>INDEX(DEM_D8!AG$3:AG$14, MATCH($B2863,DEM_D8!$AC$3:$AC$14,0), 1)</f>
        <v>0.24061407525855374</v>
      </c>
      <c r="L2863">
        <f>INDEX(DEM_D8!AH$3:AH$14, MATCH($B2863,DEM_D8!$AC$3:$AC$14,0), 1)</f>
        <v>1.0198212203653323</v>
      </c>
      <c r="M2863">
        <f>INDEX(DEM_D8!AI$3:AI$14, MATCH($B2863,DEM_D8!$AC$3:$AC$14,0), 1)</f>
        <v>1.1154294597745822</v>
      </c>
      <c r="N2863">
        <f>INDEX(DEM_D8!AJ$3:AJ$14, MATCH($B2863,DEM_D8!$AC$3:$AC$14,0), 1)</f>
        <v>0.47804119704624948</v>
      </c>
    </row>
    <row r="2864" spans="1:14">
      <c r="A2864" s="35">
        <v>39377</v>
      </c>
      <c r="B2864">
        <f t="shared" si="44"/>
        <v>10</v>
      </c>
      <c r="C2864" s="38">
        <f>INDEX(S_FOLSM!Z$3:Z$14, MATCH($B2864,S_FOLSM!$X$3:$X$14,0), 1)</f>
        <v>0.14752429142287396</v>
      </c>
      <c r="D2864" s="38">
        <f>INDEX(S_FOLSM!AA$3:AA$14, MATCH($B2864,S_FOLSM!$X$3:$X$14,0), 1)</f>
        <v>10.571317528177225</v>
      </c>
      <c r="E2864" s="38">
        <f>INDEX(S_FOLSM!AB$3:AB$14, MATCH($B2864,S_FOLSM!$X$3:$X$14,0), 1)</f>
        <v>18.866692576758648</v>
      </c>
      <c r="F2864" s="38">
        <f>INDEX(S_FOLSM!AC$3:AC$14, MATCH($B2864,S_FOLSM!$X$3:$X$14,0), 1)</f>
        <v>22.691022153128642</v>
      </c>
      <c r="G2864" s="38">
        <f>INDEX(D_FOLSM_NP!$M$2:$M$13, MATCH($B2864,D_FOLSM_NP!$L$2:$L$13,0), 1)</f>
        <v>117.44183692615793</v>
      </c>
      <c r="H2864">
        <f>I_FOLSM!$F2853</f>
        <v>944</v>
      </c>
      <c r="I2864">
        <f>INDEX(DEM_D8!AE$3:AE$14, MATCH($B2864,DEM_D8!$AC$3:$AC$14,0), 1)</f>
        <v>0.22308589195491643</v>
      </c>
      <c r="J2864">
        <f>INDEX(DEM_D8!AF$3:AF$14, MATCH($B2864,DEM_D8!$AC$3:$AC$14,0), 1)</f>
        <v>0.77123982221571519</v>
      </c>
      <c r="K2864">
        <f>INDEX(DEM_D8!AG$3:AG$14, MATCH($B2864,DEM_D8!$AC$3:$AC$14,0), 1)</f>
        <v>0.24061407525855374</v>
      </c>
      <c r="L2864">
        <f>INDEX(DEM_D8!AH$3:AH$14, MATCH($B2864,DEM_D8!$AC$3:$AC$14,0), 1)</f>
        <v>1.0198212203653323</v>
      </c>
      <c r="M2864">
        <f>INDEX(DEM_D8!AI$3:AI$14, MATCH($B2864,DEM_D8!$AC$3:$AC$14,0), 1)</f>
        <v>1.1154294597745822</v>
      </c>
      <c r="N2864">
        <f>INDEX(DEM_D8!AJ$3:AJ$14, MATCH($B2864,DEM_D8!$AC$3:$AC$14,0), 1)</f>
        <v>0.47804119704624948</v>
      </c>
    </row>
    <row r="2865" spans="1:14">
      <c r="A2865" s="35">
        <v>39378</v>
      </c>
      <c r="B2865">
        <f t="shared" si="44"/>
        <v>10</v>
      </c>
      <c r="C2865" s="38">
        <f>INDEX(S_FOLSM!Z$3:Z$14, MATCH($B2865,S_FOLSM!$X$3:$X$14,0), 1)</f>
        <v>0.14752429142287396</v>
      </c>
      <c r="D2865" s="38">
        <f>INDEX(S_FOLSM!AA$3:AA$14, MATCH($B2865,S_FOLSM!$X$3:$X$14,0), 1)</f>
        <v>10.571317528177225</v>
      </c>
      <c r="E2865" s="38">
        <f>INDEX(S_FOLSM!AB$3:AB$14, MATCH($B2865,S_FOLSM!$X$3:$X$14,0), 1)</f>
        <v>18.866692576758648</v>
      </c>
      <c r="F2865" s="38">
        <f>INDEX(S_FOLSM!AC$3:AC$14, MATCH($B2865,S_FOLSM!$X$3:$X$14,0), 1)</f>
        <v>22.691022153128642</v>
      </c>
      <c r="G2865" s="38">
        <f>INDEX(D_FOLSM_NP!$M$2:$M$13, MATCH($B2865,D_FOLSM_NP!$L$2:$L$13,0), 1)</f>
        <v>117.44183692615793</v>
      </c>
      <c r="H2865">
        <f>I_FOLSM!$F2854</f>
        <v>809</v>
      </c>
      <c r="I2865">
        <f>INDEX(DEM_D8!AE$3:AE$14, MATCH($B2865,DEM_D8!$AC$3:$AC$14,0), 1)</f>
        <v>0.22308589195491643</v>
      </c>
      <c r="J2865">
        <f>INDEX(DEM_D8!AF$3:AF$14, MATCH($B2865,DEM_D8!$AC$3:$AC$14,0), 1)</f>
        <v>0.77123982221571519</v>
      </c>
      <c r="K2865">
        <f>INDEX(DEM_D8!AG$3:AG$14, MATCH($B2865,DEM_D8!$AC$3:$AC$14,0), 1)</f>
        <v>0.24061407525855374</v>
      </c>
      <c r="L2865">
        <f>INDEX(DEM_D8!AH$3:AH$14, MATCH($B2865,DEM_D8!$AC$3:$AC$14,0), 1)</f>
        <v>1.0198212203653323</v>
      </c>
      <c r="M2865">
        <f>INDEX(DEM_D8!AI$3:AI$14, MATCH($B2865,DEM_D8!$AC$3:$AC$14,0), 1)</f>
        <v>1.1154294597745822</v>
      </c>
      <c r="N2865">
        <f>INDEX(DEM_D8!AJ$3:AJ$14, MATCH($B2865,DEM_D8!$AC$3:$AC$14,0), 1)</f>
        <v>0.47804119704624948</v>
      </c>
    </row>
    <row r="2866" spans="1:14">
      <c r="A2866" s="35">
        <v>39379</v>
      </c>
      <c r="B2866">
        <f t="shared" si="44"/>
        <v>10</v>
      </c>
      <c r="C2866" s="38">
        <f>INDEX(S_FOLSM!Z$3:Z$14, MATCH($B2866,S_FOLSM!$X$3:$X$14,0), 1)</f>
        <v>0.14752429142287396</v>
      </c>
      <c r="D2866" s="38">
        <f>INDEX(S_FOLSM!AA$3:AA$14, MATCH($B2866,S_FOLSM!$X$3:$X$14,0), 1)</f>
        <v>10.571317528177225</v>
      </c>
      <c r="E2866" s="38">
        <f>INDEX(S_FOLSM!AB$3:AB$14, MATCH($B2866,S_FOLSM!$X$3:$X$14,0), 1)</f>
        <v>18.866692576758648</v>
      </c>
      <c r="F2866" s="38">
        <f>INDEX(S_FOLSM!AC$3:AC$14, MATCH($B2866,S_FOLSM!$X$3:$X$14,0), 1)</f>
        <v>22.691022153128642</v>
      </c>
      <c r="G2866" s="38">
        <f>INDEX(D_FOLSM_NP!$M$2:$M$13, MATCH($B2866,D_FOLSM_NP!$L$2:$L$13,0), 1)</f>
        <v>117.44183692615793</v>
      </c>
      <c r="H2866">
        <f>I_FOLSM!$F2855</f>
        <v>791</v>
      </c>
      <c r="I2866">
        <f>INDEX(DEM_D8!AE$3:AE$14, MATCH($B2866,DEM_D8!$AC$3:$AC$14,0), 1)</f>
        <v>0.22308589195491643</v>
      </c>
      <c r="J2866">
        <f>INDEX(DEM_D8!AF$3:AF$14, MATCH($B2866,DEM_D8!$AC$3:$AC$14,0), 1)</f>
        <v>0.77123982221571519</v>
      </c>
      <c r="K2866">
        <f>INDEX(DEM_D8!AG$3:AG$14, MATCH($B2866,DEM_D8!$AC$3:$AC$14,0), 1)</f>
        <v>0.24061407525855374</v>
      </c>
      <c r="L2866">
        <f>INDEX(DEM_D8!AH$3:AH$14, MATCH($B2866,DEM_D8!$AC$3:$AC$14,0), 1)</f>
        <v>1.0198212203653323</v>
      </c>
      <c r="M2866">
        <f>INDEX(DEM_D8!AI$3:AI$14, MATCH($B2866,DEM_D8!$AC$3:$AC$14,0), 1)</f>
        <v>1.1154294597745822</v>
      </c>
      <c r="N2866">
        <f>INDEX(DEM_D8!AJ$3:AJ$14, MATCH($B2866,DEM_D8!$AC$3:$AC$14,0), 1)</f>
        <v>0.47804119704624948</v>
      </c>
    </row>
    <row r="2867" spans="1:14">
      <c r="A2867" s="35">
        <v>39380</v>
      </c>
      <c r="B2867">
        <f t="shared" si="44"/>
        <v>10</v>
      </c>
      <c r="C2867" s="38">
        <f>INDEX(S_FOLSM!Z$3:Z$14, MATCH($B2867,S_FOLSM!$X$3:$X$14,0), 1)</f>
        <v>0.14752429142287396</v>
      </c>
      <c r="D2867" s="38">
        <f>INDEX(S_FOLSM!AA$3:AA$14, MATCH($B2867,S_FOLSM!$X$3:$X$14,0), 1)</f>
        <v>10.571317528177225</v>
      </c>
      <c r="E2867" s="38">
        <f>INDEX(S_FOLSM!AB$3:AB$14, MATCH($B2867,S_FOLSM!$X$3:$X$14,0), 1)</f>
        <v>18.866692576758648</v>
      </c>
      <c r="F2867" s="38">
        <f>INDEX(S_FOLSM!AC$3:AC$14, MATCH($B2867,S_FOLSM!$X$3:$X$14,0), 1)</f>
        <v>22.691022153128642</v>
      </c>
      <c r="G2867" s="38">
        <f>INDEX(D_FOLSM_NP!$M$2:$M$13, MATCH($B2867,D_FOLSM_NP!$L$2:$L$13,0), 1)</f>
        <v>117.44183692615793</v>
      </c>
      <c r="H2867">
        <f>I_FOLSM!$F2856</f>
        <v>854</v>
      </c>
      <c r="I2867">
        <f>INDEX(DEM_D8!AE$3:AE$14, MATCH($B2867,DEM_D8!$AC$3:$AC$14,0), 1)</f>
        <v>0.22308589195491643</v>
      </c>
      <c r="J2867">
        <f>INDEX(DEM_D8!AF$3:AF$14, MATCH($B2867,DEM_D8!$AC$3:$AC$14,0), 1)</f>
        <v>0.77123982221571519</v>
      </c>
      <c r="K2867">
        <f>INDEX(DEM_D8!AG$3:AG$14, MATCH($B2867,DEM_D8!$AC$3:$AC$14,0), 1)</f>
        <v>0.24061407525855374</v>
      </c>
      <c r="L2867">
        <f>INDEX(DEM_D8!AH$3:AH$14, MATCH($B2867,DEM_D8!$AC$3:$AC$14,0), 1)</f>
        <v>1.0198212203653323</v>
      </c>
      <c r="M2867">
        <f>INDEX(DEM_D8!AI$3:AI$14, MATCH($B2867,DEM_D8!$AC$3:$AC$14,0), 1)</f>
        <v>1.1154294597745822</v>
      </c>
      <c r="N2867">
        <f>INDEX(DEM_D8!AJ$3:AJ$14, MATCH($B2867,DEM_D8!$AC$3:$AC$14,0), 1)</f>
        <v>0.47804119704624948</v>
      </c>
    </row>
    <row r="2868" spans="1:14">
      <c r="A2868" s="35">
        <v>39381</v>
      </c>
      <c r="B2868">
        <f t="shared" si="44"/>
        <v>10</v>
      </c>
      <c r="C2868" s="38">
        <f>INDEX(S_FOLSM!Z$3:Z$14, MATCH($B2868,S_FOLSM!$X$3:$X$14,0), 1)</f>
        <v>0.14752429142287396</v>
      </c>
      <c r="D2868" s="38">
        <f>INDEX(S_FOLSM!AA$3:AA$14, MATCH($B2868,S_FOLSM!$X$3:$X$14,0), 1)</f>
        <v>10.571317528177225</v>
      </c>
      <c r="E2868" s="38">
        <f>INDEX(S_FOLSM!AB$3:AB$14, MATCH($B2868,S_FOLSM!$X$3:$X$14,0), 1)</f>
        <v>18.866692576758648</v>
      </c>
      <c r="F2868" s="38">
        <f>INDEX(S_FOLSM!AC$3:AC$14, MATCH($B2868,S_FOLSM!$X$3:$X$14,0), 1)</f>
        <v>22.691022153128642</v>
      </c>
      <c r="G2868" s="38">
        <f>INDEX(D_FOLSM_NP!$M$2:$M$13, MATCH($B2868,D_FOLSM_NP!$L$2:$L$13,0), 1)</f>
        <v>117.44183692615793</v>
      </c>
      <c r="H2868">
        <f>I_FOLSM!$F2857</f>
        <v>1118</v>
      </c>
      <c r="I2868">
        <f>INDEX(DEM_D8!AE$3:AE$14, MATCH($B2868,DEM_D8!$AC$3:$AC$14,0), 1)</f>
        <v>0.22308589195491643</v>
      </c>
      <c r="J2868">
        <f>INDEX(DEM_D8!AF$3:AF$14, MATCH($B2868,DEM_D8!$AC$3:$AC$14,0), 1)</f>
        <v>0.77123982221571519</v>
      </c>
      <c r="K2868">
        <f>INDEX(DEM_D8!AG$3:AG$14, MATCH($B2868,DEM_D8!$AC$3:$AC$14,0), 1)</f>
        <v>0.24061407525855374</v>
      </c>
      <c r="L2868">
        <f>INDEX(DEM_D8!AH$3:AH$14, MATCH($B2868,DEM_D8!$AC$3:$AC$14,0), 1)</f>
        <v>1.0198212203653323</v>
      </c>
      <c r="M2868">
        <f>INDEX(DEM_D8!AI$3:AI$14, MATCH($B2868,DEM_D8!$AC$3:$AC$14,0), 1)</f>
        <v>1.1154294597745822</v>
      </c>
      <c r="N2868">
        <f>INDEX(DEM_D8!AJ$3:AJ$14, MATCH($B2868,DEM_D8!$AC$3:$AC$14,0), 1)</f>
        <v>0.47804119704624948</v>
      </c>
    </row>
    <row r="2869" spans="1:14">
      <c r="A2869" s="35">
        <v>39382</v>
      </c>
      <c r="B2869">
        <f t="shared" si="44"/>
        <v>10</v>
      </c>
      <c r="C2869" s="38">
        <f>INDEX(S_FOLSM!Z$3:Z$14, MATCH($B2869,S_FOLSM!$X$3:$X$14,0), 1)</f>
        <v>0.14752429142287396</v>
      </c>
      <c r="D2869" s="38">
        <f>INDEX(S_FOLSM!AA$3:AA$14, MATCH($B2869,S_FOLSM!$X$3:$X$14,0), 1)</f>
        <v>10.571317528177225</v>
      </c>
      <c r="E2869" s="38">
        <f>INDEX(S_FOLSM!AB$3:AB$14, MATCH($B2869,S_FOLSM!$X$3:$X$14,0), 1)</f>
        <v>18.866692576758648</v>
      </c>
      <c r="F2869" s="38">
        <f>INDEX(S_FOLSM!AC$3:AC$14, MATCH($B2869,S_FOLSM!$X$3:$X$14,0), 1)</f>
        <v>22.691022153128642</v>
      </c>
      <c r="G2869" s="38">
        <f>INDEX(D_FOLSM_NP!$M$2:$M$13, MATCH($B2869,D_FOLSM_NP!$L$2:$L$13,0), 1)</f>
        <v>117.44183692615793</v>
      </c>
      <c r="H2869">
        <f>I_FOLSM!$F2858</f>
        <v>787</v>
      </c>
      <c r="I2869">
        <f>INDEX(DEM_D8!AE$3:AE$14, MATCH($B2869,DEM_D8!$AC$3:$AC$14,0), 1)</f>
        <v>0.22308589195491643</v>
      </c>
      <c r="J2869">
        <f>INDEX(DEM_D8!AF$3:AF$14, MATCH($B2869,DEM_D8!$AC$3:$AC$14,0), 1)</f>
        <v>0.77123982221571519</v>
      </c>
      <c r="K2869">
        <f>INDEX(DEM_D8!AG$3:AG$14, MATCH($B2869,DEM_D8!$AC$3:$AC$14,0), 1)</f>
        <v>0.24061407525855374</v>
      </c>
      <c r="L2869">
        <f>INDEX(DEM_D8!AH$3:AH$14, MATCH($B2869,DEM_D8!$AC$3:$AC$14,0), 1)</f>
        <v>1.0198212203653323</v>
      </c>
      <c r="M2869">
        <f>INDEX(DEM_D8!AI$3:AI$14, MATCH($B2869,DEM_D8!$AC$3:$AC$14,0), 1)</f>
        <v>1.1154294597745822</v>
      </c>
      <c r="N2869">
        <f>INDEX(DEM_D8!AJ$3:AJ$14, MATCH($B2869,DEM_D8!$AC$3:$AC$14,0), 1)</f>
        <v>0.47804119704624948</v>
      </c>
    </row>
    <row r="2870" spans="1:14">
      <c r="A2870" s="35">
        <v>39383</v>
      </c>
      <c r="B2870">
        <f t="shared" si="44"/>
        <v>10</v>
      </c>
      <c r="C2870" s="38">
        <f>INDEX(S_FOLSM!Z$3:Z$14, MATCH($B2870,S_FOLSM!$X$3:$X$14,0), 1)</f>
        <v>0.14752429142287396</v>
      </c>
      <c r="D2870" s="38">
        <f>INDEX(S_FOLSM!AA$3:AA$14, MATCH($B2870,S_FOLSM!$X$3:$X$14,0), 1)</f>
        <v>10.571317528177225</v>
      </c>
      <c r="E2870" s="38">
        <f>INDEX(S_FOLSM!AB$3:AB$14, MATCH($B2870,S_FOLSM!$X$3:$X$14,0), 1)</f>
        <v>18.866692576758648</v>
      </c>
      <c r="F2870" s="38">
        <f>INDEX(S_FOLSM!AC$3:AC$14, MATCH($B2870,S_FOLSM!$X$3:$X$14,0), 1)</f>
        <v>22.691022153128642</v>
      </c>
      <c r="G2870" s="38">
        <f>INDEX(D_FOLSM_NP!$M$2:$M$13, MATCH($B2870,D_FOLSM_NP!$L$2:$L$13,0), 1)</f>
        <v>117.44183692615793</v>
      </c>
      <c r="H2870">
        <f>I_FOLSM!$F2859</f>
        <v>872</v>
      </c>
      <c r="I2870">
        <f>INDEX(DEM_D8!AE$3:AE$14, MATCH($B2870,DEM_D8!$AC$3:$AC$14,0), 1)</f>
        <v>0.22308589195491643</v>
      </c>
      <c r="J2870">
        <f>INDEX(DEM_D8!AF$3:AF$14, MATCH($B2870,DEM_D8!$AC$3:$AC$14,0), 1)</f>
        <v>0.77123982221571519</v>
      </c>
      <c r="K2870">
        <f>INDEX(DEM_D8!AG$3:AG$14, MATCH($B2870,DEM_D8!$AC$3:$AC$14,0), 1)</f>
        <v>0.24061407525855374</v>
      </c>
      <c r="L2870">
        <f>INDEX(DEM_D8!AH$3:AH$14, MATCH($B2870,DEM_D8!$AC$3:$AC$14,0), 1)</f>
        <v>1.0198212203653323</v>
      </c>
      <c r="M2870">
        <f>INDEX(DEM_D8!AI$3:AI$14, MATCH($B2870,DEM_D8!$AC$3:$AC$14,0), 1)</f>
        <v>1.1154294597745822</v>
      </c>
      <c r="N2870">
        <f>INDEX(DEM_D8!AJ$3:AJ$14, MATCH($B2870,DEM_D8!$AC$3:$AC$14,0), 1)</f>
        <v>0.47804119704624948</v>
      </c>
    </row>
    <row r="2871" spans="1:14">
      <c r="A2871" s="35">
        <v>39384</v>
      </c>
      <c r="B2871">
        <f t="shared" si="44"/>
        <v>10</v>
      </c>
      <c r="C2871" s="38">
        <f>INDEX(S_FOLSM!Z$3:Z$14, MATCH($B2871,S_FOLSM!$X$3:$X$14,0), 1)</f>
        <v>0.14752429142287396</v>
      </c>
      <c r="D2871" s="38">
        <f>INDEX(S_FOLSM!AA$3:AA$14, MATCH($B2871,S_FOLSM!$X$3:$X$14,0), 1)</f>
        <v>10.571317528177225</v>
      </c>
      <c r="E2871" s="38">
        <f>INDEX(S_FOLSM!AB$3:AB$14, MATCH($B2871,S_FOLSM!$X$3:$X$14,0), 1)</f>
        <v>18.866692576758648</v>
      </c>
      <c r="F2871" s="38">
        <f>INDEX(S_FOLSM!AC$3:AC$14, MATCH($B2871,S_FOLSM!$X$3:$X$14,0), 1)</f>
        <v>22.691022153128642</v>
      </c>
      <c r="G2871" s="38">
        <f>INDEX(D_FOLSM_NP!$M$2:$M$13, MATCH($B2871,D_FOLSM_NP!$L$2:$L$13,0), 1)</f>
        <v>117.44183692615793</v>
      </c>
      <c r="H2871">
        <f>I_FOLSM!$F2860</f>
        <v>1174</v>
      </c>
      <c r="I2871">
        <f>INDEX(DEM_D8!AE$3:AE$14, MATCH($B2871,DEM_D8!$AC$3:$AC$14,0), 1)</f>
        <v>0.22308589195491643</v>
      </c>
      <c r="J2871">
        <f>INDEX(DEM_D8!AF$3:AF$14, MATCH($B2871,DEM_D8!$AC$3:$AC$14,0), 1)</f>
        <v>0.77123982221571519</v>
      </c>
      <c r="K2871">
        <f>INDEX(DEM_D8!AG$3:AG$14, MATCH($B2871,DEM_D8!$AC$3:$AC$14,0), 1)</f>
        <v>0.24061407525855374</v>
      </c>
      <c r="L2871">
        <f>INDEX(DEM_D8!AH$3:AH$14, MATCH($B2871,DEM_D8!$AC$3:$AC$14,0), 1)</f>
        <v>1.0198212203653323</v>
      </c>
      <c r="M2871">
        <f>INDEX(DEM_D8!AI$3:AI$14, MATCH($B2871,DEM_D8!$AC$3:$AC$14,0), 1)</f>
        <v>1.1154294597745822</v>
      </c>
      <c r="N2871">
        <f>INDEX(DEM_D8!AJ$3:AJ$14, MATCH($B2871,DEM_D8!$AC$3:$AC$14,0), 1)</f>
        <v>0.47804119704624948</v>
      </c>
    </row>
    <row r="2872" spans="1:14">
      <c r="A2872" s="35">
        <v>39385</v>
      </c>
      <c r="B2872">
        <f t="shared" si="44"/>
        <v>10</v>
      </c>
      <c r="C2872" s="38">
        <f>INDEX(S_FOLSM!Z$3:Z$14, MATCH($B2872,S_FOLSM!$X$3:$X$14,0), 1)</f>
        <v>0.14752429142287396</v>
      </c>
      <c r="D2872" s="38">
        <f>INDEX(S_FOLSM!AA$3:AA$14, MATCH($B2872,S_FOLSM!$X$3:$X$14,0), 1)</f>
        <v>10.571317528177225</v>
      </c>
      <c r="E2872" s="38">
        <f>INDEX(S_FOLSM!AB$3:AB$14, MATCH($B2872,S_FOLSM!$X$3:$X$14,0), 1)</f>
        <v>18.866692576758648</v>
      </c>
      <c r="F2872" s="38">
        <f>INDEX(S_FOLSM!AC$3:AC$14, MATCH($B2872,S_FOLSM!$X$3:$X$14,0), 1)</f>
        <v>22.691022153128642</v>
      </c>
      <c r="G2872" s="38">
        <f>INDEX(D_FOLSM_NP!$M$2:$M$13, MATCH($B2872,D_FOLSM_NP!$L$2:$L$13,0), 1)</f>
        <v>117.44183692615793</v>
      </c>
      <c r="H2872">
        <f>I_FOLSM!$F2861</f>
        <v>773</v>
      </c>
      <c r="I2872">
        <f>INDEX(DEM_D8!AE$3:AE$14, MATCH($B2872,DEM_D8!$AC$3:$AC$14,0), 1)</f>
        <v>0.22308589195491643</v>
      </c>
      <c r="J2872">
        <f>INDEX(DEM_D8!AF$3:AF$14, MATCH($B2872,DEM_D8!$AC$3:$AC$14,0), 1)</f>
        <v>0.77123982221571519</v>
      </c>
      <c r="K2872">
        <f>INDEX(DEM_D8!AG$3:AG$14, MATCH($B2872,DEM_D8!$AC$3:$AC$14,0), 1)</f>
        <v>0.24061407525855374</v>
      </c>
      <c r="L2872">
        <f>INDEX(DEM_D8!AH$3:AH$14, MATCH($B2872,DEM_D8!$AC$3:$AC$14,0), 1)</f>
        <v>1.0198212203653323</v>
      </c>
      <c r="M2872">
        <f>INDEX(DEM_D8!AI$3:AI$14, MATCH($B2872,DEM_D8!$AC$3:$AC$14,0), 1)</f>
        <v>1.1154294597745822</v>
      </c>
      <c r="N2872">
        <f>INDEX(DEM_D8!AJ$3:AJ$14, MATCH($B2872,DEM_D8!$AC$3:$AC$14,0), 1)</f>
        <v>0.47804119704624948</v>
      </c>
    </row>
    <row r="2873" spans="1:14">
      <c r="A2873" s="35">
        <v>39386</v>
      </c>
      <c r="B2873">
        <f t="shared" si="44"/>
        <v>10</v>
      </c>
      <c r="C2873" s="38">
        <f>INDEX(S_FOLSM!Z$3:Z$14, MATCH($B2873,S_FOLSM!$X$3:$X$14,0), 1)</f>
        <v>0.14752429142287396</v>
      </c>
      <c r="D2873" s="38">
        <f>INDEX(S_FOLSM!AA$3:AA$14, MATCH($B2873,S_FOLSM!$X$3:$X$14,0), 1)</f>
        <v>10.571317528177225</v>
      </c>
      <c r="E2873" s="38">
        <f>INDEX(S_FOLSM!AB$3:AB$14, MATCH($B2873,S_FOLSM!$X$3:$X$14,0), 1)</f>
        <v>18.866692576758648</v>
      </c>
      <c r="F2873" s="38">
        <f>INDEX(S_FOLSM!AC$3:AC$14, MATCH($B2873,S_FOLSM!$X$3:$X$14,0), 1)</f>
        <v>22.691022153128642</v>
      </c>
      <c r="G2873" s="38">
        <f>INDEX(D_FOLSM_NP!$M$2:$M$13, MATCH($B2873,D_FOLSM_NP!$L$2:$L$13,0), 1)</f>
        <v>117.44183692615793</v>
      </c>
      <c r="H2873">
        <f>I_FOLSM!$F2862</f>
        <v>794</v>
      </c>
      <c r="I2873">
        <f>INDEX(DEM_D8!AE$3:AE$14, MATCH($B2873,DEM_D8!$AC$3:$AC$14,0), 1)</f>
        <v>0.22308589195491643</v>
      </c>
      <c r="J2873">
        <f>INDEX(DEM_D8!AF$3:AF$14, MATCH($B2873,DEM_D8!$AC$3:$AC$14,0), 1)</f>
        <v>0.77123982221571519</v>
      </c>
      <c r="K2873">
        <f>INDEX(DEM_D8!AG$3:AG$14, MATCH($B2873,DEM_D8!$AC$3:$AC$14,0), 1)</f>
        <v>0.24061407525855374</v>
      </c>
      <c r="L2873">
        <f>INDEX(DEM_D8!AH$3:AH$14, MATCH($B2873,DEM_D8!$AC$3:$AC$14,0), 1)</f>
        <v>1.0198212203653323</v>
      </c>
      <c r="M2873">
        <f>INDEX(DEM_D8!AI$3:AI$14, MATCH($B2873,DEM_D8!$AC$3:$AC$14,0), 1)</f>
        <v>1.1154294597745822</v>
      </c>
      <c r="N2873">
        <f>INDEX(DEM_D8!AJ$3:AJ$14, MATCH($B2873,DEM_D8!$AC$3:$AC$14,0), 1)</f>
        <v>0.47804119704624948</v>
      </c>
    </row>
    <row r="2874" spans="1:14">
      <c r="A2874" s="35">
        <v>39387</v>
      </c>
      <c r="B2874">
        <f t="shared" si="44"/>
        <v>11</v>
      </c>
      <c r="C2874" s="38">
        <f>INDEX(S_FOLSM!Z$3:Z$14, MATCH($B2874,S_FOLSM!$X$3:$X$14,0), 1)</f>
        <v>6.1273092390543009E-2</v>
      </c>
      <c r="D2874" s="38">
        <f>INDEX(S_FOLSM!AA$3:AA$14, MATCH($B2874,S_FOLSM!$X$3:$X$14,0), 1)</f>
        <v>10.923694779116465</v>
      </c>
      <c r="E2874" s="38">
        <f>INDEX(S_FOLSM!AB$3:AB$14, MATCH($B2874,S_FOLSM!$X$3:$X$14,0), 1)</f>
        <v>18.569076305220886</v>
      </c>
      <c r="F2874" s="38">
        <f>INDEX(S_FOLSM!AC$3:AC$14, MATCH($B2874,S_FOLSM!$X$3:$X$14,0), 1)</f>
        <v>18.569076305220886</v>
      </c>
      <c r="G2874" s="38">
        <f>INDEX(D_FOLSM_NP!$M$2:$M$13, MATCH($B2874,D_FOLSM_NP!$L$2:$L$13,0), 1)</f>
        <v>93.7311384388519</v>
      </c>
      <c r="H2874">
        <f>I_FOLSM!$F2863</f>
        <v>374</v>
      </c>
      <c r="I2874">
        <f>INDEX(DEM_D8!AE$3:AE$14, MATCH($B2874,DEM_D8!$AC$3:$AC$14,0), 1)</f>
        <v>0.23052208835341365</v>
      </c>
      <c r="J2874">
        <f>INDEX(DEM_D8!AF$3:AF$14, MATCH($B2874,DEM_D8!$AC$3:$AC$14,0), 1)</f>
        <v>0.79694781628957234</v>
      </c>
      <c r="K2874">
        <f>INDEX(DEM_D8!AG$3:AG$14, MATCH($B2874,DEM_D8!$AC$3:$AC$14,0), 1)</f>
        <v>0.24863454443383887</v>
      </c>
      <c r="L2874">
        <f>INDEX(DEM_D8!AH$3:AH$14, MATCH($B2874,DEM_D8!$AC$3:$AC$14,0), 1)</f>
        <v>1.0538152610441767</v>
      </c>
      <c r="M2874">
        <f>INDEX(DEM_D8!AI$3:AI$14, MATCH($B2874,DEM_D8!$AC$3:$AC$14,0), 1)</f>
        <v>1.1526104417670682</v>
      </c>
      <c r="N2874">
        <f>INDEX(DEM_D8!AJ$3:AJ$14, MATCH($B2874,DEM_D8!$AC$3:$AC$14,0), 1)</f>
        <v>0.49397590361445781</v>
      </c>
    </row>
    <row r="2875" spans="1:14">
      <c r="A2875" s="35">
        <v>39388</v>
      </c>
      <c r="B2875">
        <f t="shared" si="44"/>
        <v>11</v>
      </c>
      <c r="C2875" s="38">
        <f>INDEX(S_FOLSM!Z$3:Z$14, MATCH($B2875,S_FOLSM!$X$3:$X$14,0), 1)</f>
        <v>6.1273092390543009E-2</v>
      </c>
      <c r="D2875" s="38">
        <f>INDEX(S_FOLSM!AA$3:AA$14, MATCH($B2875,S_FOLSM!$X$3:$X$14,0), 1)</f>
        <v>10.923694779116465</v>
      </c>
      <c r="E2875" s="38">
        <f>INDEX(S_FOLSM!AB$3:AB$14, MATCH($B2875,S_FOLSM!$X$3:$X$14,0), 1)</f>
        <v>18.569076305220886</v>
      </c>
      <c r="F2875" s="38">
        <f>INDEX(S_FOLSM!AC$3:AC$14, MATCH($B2875,S_FOLSM!$X$3:$X$14,0), 1)</f>
        <v>18.569076305220886</v>
      </c>
      <c r="G2875" s="38">
        <f>INDEX(D_FOLSM_NP!$M$2:$M$13, MATCH($B2875,D_FOLSM_NP!$L$2:$L$13,0), 1)</f>
        <v>93.7311384388519</v>
      </c>
      <c r="H2875">
        <f>I_FOLSM!$F2864</f>
        <v>773</v>
      </c>
      <c r="I2875">
        <f>INDEX(DEM_D8!AE$3:AE$14, MATCH($B2875,DEM_D8!$AC$3:$AC$14,0), 1)</f>
        <v>0.23052208835341365</v>
      </c>
      <c r="J2875">
        <f>INDEX(DEM_D8!AF$3:AF$14, MATCH($B2875,DEM_D8!$AC$3:$AC$14,0), 1)</f>
        <v>0.79694781628957234</v>
      </c>
      <c r="K2875">
        <f>INDEX(DEM_D8!AG$3:AG$14, MATCH($B2875,DEM_D8!$AC$3:$AC$14,0), 1)</f>
        <v>0.24863454443383887</v>
      </c>
      <c r="L2875">
        <f>INDEX(DEM_D8!AH$3:AH$14, MATCH($B2875,DEM_D8!$AC$3:$AC$14,0), 1)</f>
        <v>1.0538152610441767</v>
      </c>
      <c r="M2875">
        <f>INDEX(DEM_D8!AI$3:AI$14, MATCH($B2875,DEM_D8!$AC$3:$AC$14,0), 1)</f>
        <v>1.1526104417670682</v>
      </c>
      <c r="N2875">
        <f>INDEX(DEM_D8!AJ$3:AJ$14, MATCH($B2875,DEM_D8!$AC$3:$AC$14,0), 1)</f>
        <v>0.49397590361445781</v>
      </c>
    </row>
    <row r="2876" spans="1:14">
      <c r="A2876" s="35">
        <v>39389</v>
      </c>
      <c r="B2876">
        <f t="shared" si="44"/>
        <v>11</v>
      </c>
      <c r="C2876" s="38">
        <f>INDEX(S_FOLSM!Z$3:Z$14, MATCH($B2876,S_FOLSM!$X$3:$X$14,0), 1)</f>
        <v>6.1273092390543009E-2</v>
      </c>
      <c r="D2876" s="38">
        <f>INDEX(S_FOLSM!AA$3:AA$14, MATCH($B2876,S_FOLSM!$X$3:$X$14,0), 1)</f>
        <v>10.923694779116465</v>
      </c>
      <c r="E2876" s="38">
        <f>INDEX(S_FOLSM!AB$3:AB$14, MATCH($B2876,S_FOLSM!$X$3:$X$14,0), 1)</f>
        <v>18.569076305220886</v>
      </c>
      <c r="F2876" s="38">
        <f>INDEX(S_FOLSM!AC$3:AC$14, MATCH($B2876,S_FOLSM!$X$3:$X$14,0), 1)</f>
        <v>18.569076305220886</v>
      </c>
      <c r="G2876" s="38">
        <f>INDEX(D_FOLSM_NP!$M$2:$M$13, MATCH($B2876,D_FOLSM_NP!$L$2:$L$13,0), 1)</f>
        <v>93.7311384388519</v>
      </c>
      <c r="H2876">
        <f>I_FOLSM!$F2865</f>
        <v>680</v>
      </c>
      <c r="I2876">
        <f>INDEX(DEM_D8!AE$3:AE$14, MATCH($B2876,DEM_D8!$AC$3:$AC$14,0), 1)</f>
        <v>0.23052208835341365</v>
      </c>
      <c r="J2876">
        <f>INDEX(DEM_D8!AF$3:AF$14, MATCH($B2876,DEM_D8!$AC$3:$AC$14,0), 1)</f>
        <v>0.79694781628957234</v>
      </c>
      <c r="K2876">
        <f>INDEX(DEM_D8!AG$3:AG$14, MATCH($B2876,DEM_D8!$AC$3:$AC$14,0), 1)</f>
        <v>0.24863454443383887</v>
      </c>
      <c r="L2876">
        <f>INDEX(DEM_D8!AH$3:AH$14, MATCH($B2876,DEM_D8!$AC$3:$AC$14,0), 1)</f>
        <v>1.0538152610441767</v>
      </c>
      <c r="M2876">
        <f>INDEX(DEM_D8!AI$3:AI$14, MATCH($B2876,DEM_D8!$AC$3:$AC$14,0), 1)</f>
        <v>1.1526104417670682</v>
      </c>
      <c r="N2876">
        <f>INDEX(DEM_D8!AJ$3:AJ$14, MATCH($B2876,DEM_D8!$AC$3:$AC$14,0), 1)</f>
        <v>0.49397590361445781</v>
      </c>
    </row>
    <row r="2877" spans="1:14">
      <c r="A2877" s="35">
        <v>39390</v>
      </c>
      <c r="B2877">
        <f t="shared" si="44"/>
        <v>11</v>
      </c>
      <c r="C2877" s="38">
        <f>INDEX(S_FOLSM!Z$3:Z$14, MATCH($B2877,S_FOLSM!$X$3:$X$14,0), 1)</f>
        <v>6.1273092390543009E-2</v>
      </c>
      <c r="D2877" s="38">
        <f>INDEX(S_FOLSM!AA$3:AA$14, MATCH($B2877,S_FOLSM!$X$3:$X$14,0), 1)</f>
        <v>10.923694779116465</v>
      </c>
      <c r="E2877" s="38">
        <f>INDEX(S_FOLSM!AB$3:AB$14, MATCH($B2877,S_FOLSM!$X$3:$X$14,0), 1)</f>
        <v>18.569076305220886</v>
      </c>
      <c r="F2877" s="38">
        <f>INDEX(S_FOLSM!AC$3:AC$14, MATCH($B2877,S_FOLSM!$X$3:$X$14,0), 1)</f>
        <v>18.569076305220886</v>
      </c>
      <c r="G2877" s="38">
        <f>INDEX(D_FOLSM_NP!$M$2:$M$13, MATCH($B2877,D_FOLSM_NP!$L$2:$L$13,0), 1)</f>
        <v>93.7311384388519</v>
      </c>
      <c r="H2877">
        <f>I_FOLSM!$F2866</f>
        <v>745</v>
      </c>
      <c r="I2877">
        <f>INDEX(DEM_D8!AE$3:AE$14, MATCH($B2877,DEM_D8!$AC$3:$AC$14,0), 1)</f>
        <v>0.23052208835341365</v>
      </c>
      <c r="J2877">
        <f>INDEX(DEM_D8!AF$3:AF$14, MATCH($B2877,DEM_D8!$AC$3:$AC$14,0), 1)</f>
        <v>0.79694781628957234</v>
      </c>
      <c r="K2877">
        <f>INDEX(DEM_D8!AG$3:AG$14, MATCH($B2877,DEM_D8!$AC$3:$AC$14,0), 1)</f>
        <v>0.24863454443383887</v>
      </c>
      <c r="L2877">
        <f>INDEX(DEM_D8!AH$3:AH$14, MATCH($B2877,DEM_D8!$AC$3:$AC$14,0), 1)</f>
        <v>1.0538152610441767</v>
      </c>
      <c r="M2877">
        <f>INDEX(DEM_D8!AI$3:AI$14, MATCH($B2877,DEM_D8!$AC$3:$AC$14,0), 1)</f>
        <v>1.1526104417670682</v>
      </c>
      <c r="N2877">
        <f>INDEX(DEM_D8!AJ$3:AJ$14, MATCH($B2877,DEM_D8!$AC$3:$AC$14,0), 1)</f>
        <v>0.49397590361445781</v>
      </c>
    </row>
    <row r="2878" spans="1:14">
      <c r="A2878" s="35">
        <v>39391</v>
      </c>
      <c r="B2878">
        <f t="shared" si="44"/>
        <v>11</v>
      </c>
      <c r="C2878" s="38">
        <f>INDEX(S_FOLSM!Z$3:Z$14, MATCH($B2878,S_FOLSM!$X$3:$X$14,0), 1)</f>
        <v>6.1273092390543009E-2</v>
      </c>
      <c r="D2878" s="38">
        <f>INDEX(S_FOLSM!AA$3:AA$14, MATCH($B2878,S_FOLSM!$X$3:$X$14,0), 1)</f>
        <v>10.923694779116465</v>
      </c>
      <c r="E2878" s="38">
        <f>INDEX(S_FOLSM!AB$3:AB$14, MATCH($B2878,S_FOLSM!$X$3:$X$14,0), 1)</f>
        <v>18.569076305220886</v>
      </c>
      <c r="F2878" s="38">
        <f>INDEX(S_FOLSM!AC$3:AC$14, MATCH($B2878,S_FOLSM!$X$3:$X$14,0), 1)</f>
        <v>18.569076305220886</v>
      </c>
      <c r="G2878" s="38">
        <f>INDEX(D_FOLSM_NP!$M$2:$M$13, MATCH($B2878,D_FOLSM_NP!$L$2:$L$13,0), 1)</f>
        <v>93.7311384388519</v>
      </c>
      <c r="H2878">
        <f>I_FOLSM!$F2867</f>
        <v>607</v>
      </c>
      <c r="I2878">
        <f>INDEX(DEM_D8!AE$3:AE$14, MATCH($B2878,DEM_D8!$AC$3:$AC$14,0), 1)</f>
        <v>0.23052208835341365</v>
      </c>
      <c r="J2878">
        <f>INDEX(DEM_D8!AF$3:AF$14, MATCH($B2878,DEM_D8!$AC$3:$AC$14,0), 1)</f>
        <v>0.79694781628957234</v>
      </c>
      <c r="K2878">
        <f>INDEX(DEM_D8!AG$3:AG$14, MATCH($B2878,DEM_D8!$AC$3:$AC$14,0), 1)</f>
        <v>0.24863454443383887</v>
      </c>
      <c r="L2878">
        <f>INDEX(DEM_D8!AH$3:AH$14, MATCH($B2878,DEM_D8!$AC$3:$AC$14,0), 1)</f>
        <v>1.0538152610441767</v>
      </c>
      <c r="M2878">
        <f>INDEX(DEM_D8!AI$3:AI$14, MATCH($B2878,DEM_D8!$AC$3:$AC$14,0), 1)</f>
        <v>1.1526104417670682</v>
      </c>
      <c r="N2878">
        <f>INDEX(DEM_D8!AJ$3:AJ$14, MATCH($B2878,DEM_D8!$AC$3:$AC$14,0), 1)</f>
        <v>0.49397590361445781</v>
      </c>
    </row>
    <row r="2879" spans="1:14">
      <c r="A2879" s="35">
        <v>39392</v>
      </c>
      <c r="B2879">
        <f t="shared" si="44"/>
        <v>11</v>
      </c>
      <c r="C2879" s="38">
        <f>INDEX(S_FOLSM!Z$3:Z$14, MATCH($B2879,S_FOLSM!$X$3:$X$14,0), 1)</f>
        <v>6.1273092390543009E-2</v>
      </c>
      <c r="D2879" s="38">
        <f>INDEX(S_FOLSM!AA$3:AA$14, MATCH($B2879,S_FOLSM!$X$3:$X$14,0), 1)</f>
        <v>10.923694779116465</v>
      </c>
      <c r="E2879" s="38">
        <f>INDEX(S_FOLSM!AB$3:AB$14, MATCH($B2879,S_FOLSM!$X$3:$X$14,0), 1)</f>
        <v>18.569076305220886</v>
      </c>
      <c r="F2879" s="38">
        <f>INDEX(S_FOLSM!AC$3:AC$14, MATCH($B2879,S_FOLSM!$X$3:$X$14,0), 1)</f>
        <v>18.569076305220886</v>
      </c>
      <c r="G2879" s="38">
        <f>INDEX(D_FOLSM_NP!$M$2:$M$13, MATCH($B2879,D_FOLSM_NP!$L$2:$L$13,0), 1)</f>
        <v>93.7311384388519</v>
      </c>
      <c r="H2879">
        <f>I_FOLSM!$F2868</f>
        <v>692</v>
      </c>
      <c r="I2879">
        <f>INDEX(DEM_D8!AE$3:AE$14, MATCH($B2879,DEM_D8!$AC$3:$AC$14,0), 1)</f>
        <v>0.23052208835341365</v>
      </c>
      <c r="J2879">
        <f>INDEX(DEM_D8!AF$3:AF$14, MATCH($B2879,DEM_D8!$AC$3:$AC$14,0), 1)</f>
        <v>0.79694781628957234</v>
      </c>
      <c r="K2879">
        <f>INDEX(DEM_D8!AG$3:AG$14, MATCH($B2879,DEM_D8!$AC$3:$AC$14,0), 1)</f>
        <v>0.24863454443383887</v>
      </c>
      <c r="L2879">
        <f>INDEX(DEM_D8!AH$3:AH$14, MATCH($B2879,DEM_D8!$AC$3:$AC$14,0), 1)</f>
        <v>1.0538152610441767</v>
      </c>
      <c r="M2879">
        <f>INDEX(DEM_D8!AI$3:AI$14, MATCH($B2879,DEM_D8!$AC$3:$AC$14,0), 1)</f>
        <v>1.1526104417670682</v>
      </c>
      <c r="N2879">
        <f>INDEX(DEM_D8!AJ$3:AJ$14, MATCH($B2879,DEM_D8!$AC$3:$AC$14,0), 1)</f>
        <v>0.49397590361445781</v>
      </c>
    </row>
    <row r="2880" spans="1:14">
      <c r="A2880" s="35">
        <v>39393</v>
      </c>
      <c r="B2880">
        <f t="shared" si="44"/>
        <v>11</v>
      </c>
      <c r="C2880" s="38">
        <f>INDEX(S_FOLSM!Z$3:Z$14, MATCH($B2880,S_FOLSM!$X$3:$X$14,0), 1)</f>
        <v>6.1273092390543009E-2</v>
      </c>
      <c r="D2880" s="38">
        <f>INDEX(S_FOLSM!AA$3:AA$14, MATCH($B2880,S_FOLSM!$X$3:$X$14,0), 1)</f>
        <v>10.923694779116465</v>
      </c>
      <c r="E2880" s="38">
        <f>INDEX(S_FOLSM!AB$3:AB$14, MATCH($B2880,S_FOLSM!$X$3:$X$14,0), 1)</f>
        <v>18.569076305220886</v>
      </c>
      <c r="F2880" s="38">
        <f>INDEX(S_FOLSM!AC$3:AC$14, MATCH($B2880,S_FOLSM!$X$3:$X$14,0), 1)</f>
        <v>18.569076305220886</v>
      </c>
      <c r="G2880" s="38">
        <f>INDEX(D_FOLSM_NP!$M$2:$M$13, MATCH($B2880,D_FOLSM_NP!$L$2:$L$13,0), 1)</f>
        <v>93.7311384388519</v>
      </c>
      <c r="H2880">
        <f>I_FOLSM!$F2869</f>
        <v>884</v>
      </c>
      <c r="I2880">
        <f>INDEX(DEM_D8!AE$3:AE$14, MATCH($B2880,DEM_D8!$AC$3:$AC$14,0), 1)</f>
        <v>0.23052208835341365</v>
      </c>
      <c r="J2880">
        <f>INDEX(DEM_D8!AF$3:AF$14, MATCH($B2880,DEM_D8!$AC$3:$AC$14,0), 1)</f>
        <v>0.79694781628957234</v>
      </c>
      <c r="K2880">
        <f>INDEX(DEM_D8!AG$3:AG$14, MATCH($B2880,DEM_D8!$AC$3:$AC$14,0), 1)</f>
        <v>0.24863454443383887</v>
      </c>
      <c r="L2880">
        <f>INDEX(DEM_D8!AH$3:AH$14, MATCH($B2880,DEM_D8!$AC$3:$AC$14,0), 1)</f>
        <v>1.0538152610441767</v>
      </c>
      <c r="M2880">
        <f>INDEX(DEM_D8!AI$3:AI$14, MATCH($B2880,DEM_D8!$AC$3:$AC$14,0), 1)</f>
        <v>1.1526104417670682</v>
      </c>
      <c r="N2880">
        <f>INDEX(DEM_D8!AJ$3:AJ$14, MATCH($B2880,DEM_D8!$AC$3:$AC$14,0), 1)</f>
        <v>0.49397590361445781</v>
      </c>
    </row>
    <row r="2881" spans="1:14">
      <c r="A2881" s="35">
        <v>39394</v>
      </c>
      <c r="B2881">
        <f t="shared" si="44"/>
        <v>11</v>
      </c>
      <c r="C2881" s="38">
        <f>INDEX(S_FOLSM!Z$3:Z$14, MATCH($B2881,S_FOLSM!$X$3:$X$14,0), 1)</f>
        <v>6.1273092390543009E-2</v>
      </c>
      <c r="D2881" s="38">
        <f>INDEX(S_FOLSM!AA$3:AA$14, MATCH($B2881,S_FOLSM!$X$3:$X$14,0), 1)</f>
        <v>10.923694779116465</v>
      </c>
      <c r="E2881" s="38">
        <f>INDEX(S_FOLSM!AB$3:AB$14, MATCH($B2881,S_FOLSM!$X$3:$X$14,0), 1)</f>
        <v>18.569076305220886</v>
      </c>
      <c r="F2881" s="38">
        <f>INDEX(S_FOLSM!AC$3:AC$14, MATCH($B2881,S_FOLSM!$X$3:$X$14,0), 1)</f>
        <v>18.569076305220886</v>
      </c>
      <c r="G2881" s="38">
        <f>INDEX(D_FOLSM_NP!$M$2:$M$13, MATCH($B2881,D_FOLSM_NP!$L$2:$L$13,0), 1)</f>
        <v>93.7311384388519</v>
      </c>
      <c r="H2881">
        <f>I_FOLSM!$F2870</f>
        <v>815</v>
      </c>
      <c r="I2881">
        <f>INDEX(DEM_D8!AE$3:AE$14, MATCH($B2881,DEM_D8!$AC$3:$AC$14,0), 1)</f>
        <v>0.23052208835341365</v>
      </c>
      <c r="J2881">
        <f>INDEX(DEM_D8!AF$3:AF$14, MATCH($B2881,DEM_D8!$AC$3:$AC$14,0), 1)</f>
        <v>0.79694781628957234</v>
      </c>
      <c r="K2881">
        <f>INDEX(DEM_D8!AG$3:AG$14, MATCH($B2881,DEM_D8!$AC$3:$AC$14,0), 1)</f>
        <v>0.24863454443383887</v>
      </c>
      <c r="L2881">
        <f>INDEX(DEM_D8!AH$3:AH$14, MATCH($B2881,DEM_D8!$AC$3:$AC$14,0), 1)</f>
        <v>1.0538152610441767</v>
      </c>
      <c r="M2881">
        <f>INDEX(DEM_D8!AI$3:AI$14, MATCH($B2881,DEM_D8!$AC$3:$AC$14,0), 1)</f>
        <v>1.1526104417670682</v>
      </c>
      <c r="N2881">
        <f>INDEX(DEM_D8!AJ$3:AJ$14, MATCH($B2881,DEM_D8!$AC$3:$AC$14,0), 1)</f>
        <v>0.49397590361445781</v>
      </c>
    </row>
    <row r="2882" spans="1:14">
      <c r="A2882" s="35">
        <v>39395</v>
      </c>
      <c r="B2882">
        <f t="shared" si="44"/>
        <v>11</v>
      </c>
      <c r="C2882" s="38">
        <f>INDEX(S_FOLSM!Z$3:Z$14, MATCH($B2882,S_FOLSM!$X$3:$X$14,0), 1)</f>
        <v>6.1273092390543009E-2</v>
      </c>
      <c r="D2882" s="38">
        <f>INDEX(S_FOLSM!AA$3:AA$14, MATCH($B2882,S_FOLSM!$X$3:$X$14,0), 1)</f>
        <v>10.923694779116465</v>
      </c>
      <c r="E2882" s="38">
        <f>INDEX(S_FOLSM!AB$3:AB$14, MATCH($B2882,S_FOLSM!$X$3:$X$14,0), 1)</f>
        <v>18.569076305220886</v>
      </c>
      <c r="F2882" s="38">
        <f>INDEX(S_FOLSM!AC$3:AC$14, MATCH($B2882,S_FOLSM!$X$3:$X$14,0), 1)</f>
        <v>18.569076305220886</v>
      </c>
      <c r="G2882" s="38">
        <f>INDEX(D_FOLSM_NP!$M$2:$M$13, MATCH($B2882,D_FOLSM_NP!$L$2:$L$13,0), 1)</f>
        <v>93.7311384388519</v>
      </c>
      <c r="H2882">
        <f>I_FOLSM!$F2871</f>
        <v>853</v>
      </c>
      <c r="I2882">
        <f>INDEX(DEM_D8!AE$3:AE$14, MATCH($B2882,DEM_D8!$AC$3:$AC$14,0), 1)</f>
        <v>0.23052208835341365</v>
      </c>
      <c r="J2882">
        <f>INDEX(DEM_D8!AF$3:AF$14, MATCH($B2882,DEM_D8!$AC$3:$AC$14,0), 1)</f>
        <v>0.79694781628957234</v>
      </c>
      <c r="K2882">
        <f>INDEX(DEM_D8!AG$3:AG$14, MATCH($B2882,DEM_D8!$AC$3:$AC$14,0), 1)</f>
        <v>0.24863454443383887</v>
      </c>
      <c r="L2882">
        <f>INDEX(DEM_D8!AH$3:AH$14, MATCH($B2882,DEM_D8!$AC$3:$AC$14,0), 1)</f>
        <v>1.0538152610441767</v>
      </c>
      <c r="M2882">
        <f>INDEX(DEM_D8!AI$3:AI$14, MATCH($B2882,DEM_D8!$AC$3:$AC$14,0), 1)</f>
        <v>1.1526104417670682</v>
      </c>
      <c r="N2882">
        <f>INDEX(DEM_D8!AJ$3:AJ$14, MATCH($B2882,DEM_D8!$AC$3:$AC$14,0), 1)</f>
        <v>0.49397590361445781</v>
      </c>
    </row>
    <row r="2883" spans="1:14">
      <c r="A2883" s="35">
        <v>39396</v>
      </c>
      <c r="B2883">
        <f t="shared" si="44"/>
        <v>11</v>
      </c>
      <c r="C2883" s="38">
        <f>INDEX(S_FOLSM!Z$3:Z$14, MATCH($B2883,S_FOLSM!$X$3:$X$14,0), 1)</f>
        <v>6.1273092390543009E-2</v>
      </c>
      <c r="D2883" s="38">
        <f>INDEX(S_FOLSM!AA$3:AA$14, MATCH($B2883,S_FOLSM!$X$3:$X$14,0), 1)</f>
        <v>10.923694779116465</v>
      </c>
      <c r="E2883" s="38">
        <f>INDEX(S_FOLSM!AB$3:AB$14, MATCH($B2883,S_FOLSM!$X$3:$X$14,0), 1)</f>
        <v>18.569076305220886</v>
      </c>
      <c r="F2883" s="38">
        <f>INDEX(S_FOLSM!AC$3:AC$14, MATCH($B2883,S_FOLSM!$X$3:$X$14,0), 1)</f>
        <v>18.569076305220886</v>
      </c>
      <c r="G2883" s="38">
        <f>INDEX(D_FOLSM_NP!$M$2:$M$13, MATCH($B2883,D_FOLSM_NP!$L$2:$L$13,0), 1)</f>
        <v>93.7311384388519</v>
      </c>
      <c r="H2883">
        <f>I_FOLSM!$F2872</f>
        <v>790</v>
      </c>
      <c r="I2883">
        <f>INDEX(DEM_D8!AE$3:AE$14, MATCH($B2883,DEM_D8!$AC$3:$AC$14,0), 1)</f>
        <v>0.23052208835341365</v>
      </c>
      <c r="J2883">
        <f>INDEX(DEM_D8!AF$3:AF$14, MATCH($B2883,DEM_D8!$AC$3:$AC$14,0), 1)</f>
        <v>0.79694781628957234</v>
      </c>
      <c r="K2883">
        <f>INDEX(DEM_D8!AG$3:AG$14, MATCH($B2883,DEM_D8!$AC$3:$AC$14,0), 1)</f>
        <v>0.24863454443383887</v>
      </c>
      <c r="L2883">
        <f>INDEX(DEM_D8!AH$3:AH$14, MATCH($B2883,DEM_D8!$AC$3:$AC$14,0), 1)</f>
        <v>1.0538152610441767</v>
      </c>
      <c r="M2883">
        <f>INDEX(DEM_D8!AI$3:AI$14, MATCH($B2883,DEM_D8!$AC$3:$AC$14,0), 1)</f>
        <v>1.1526104417670682</v>
      </c>
      <c r="N2883">
        <f>INDEX(DEM_D8!AJ$3:AJ$14, MATCH($B2883,DEM_D8!$AC$3:$AC$14,0), 1)</f>
        <v>0.49397590361445781</v>
      </c>
    </row>
    <row r="2884" spans="1:14">
      <c r="A2884" s="35">
        <v>39397</v>
      </c>
      <c r="B2884">
        <f t="shared" si="44"/>
        <v>11</v>
      </c>
      <c r="C2884" s="38">
        <f>INDEX(S_FOLSM!Z$3:Z$14, MATCH($B2884,S_FOLSM!$X$3:$X$14,0), 1)</f>
        <v>6.1273092390543009E-2</v>
      </c>
      <c r="D2884" s="38">
        <f>INDEX(S_FOLSM!AA$3:AA$14, MATCH($B2884,S_FOLSM!$X$3:$X$14,0), 1)</f>
        <v>10.923694779116465</v>
      </c>
      <c r="E2884" s="38">
        <f>INDEX(S_FOLSM!AB$3:AB$14, MATCH($B2884,S_FOLSM!$X$3:$X$14,0), 1)</f>
        <v>18.569076305220886</v>
      </c>
      <c r="F2884" s="38">
        <f>INDEX(S_FOLSM!AC$3:AC$14, MATCH($B2884,S_FOLSM!$X$3:$X$14,0), 1)</f>
        <v>18.569076305220886</v>
      </c>
      <c r="G2884" s="38">
        <f>INDEX(D_FOLSM_NP!$M$2:$M$13, MATCH($B2884,D_FOLSM_NP!$L$2:$L$13,0), 1)</f>
        <v>93.7311384388519</v>
      </c>
      <c r="H2884">
        <f>I_FOLSM!$F2873</f>
        <v>851</v>
      </c>
      <c r="I2884">
        <f>INDEX(DEM_D8!AE$3:AE$14, MATCH($B2884,DEM_D8!$AC$3:$AC$14,0), 1)</f>
        <v>0.23052208835341365</v>
      </c>
      <c r="J2884">
        <f>INDEX(DEM_D8!AF$3:AF$14, MATCH($B2884,DEM_D8!$AC$3:$AC$14,0), 1)</f>
        <v>0.79694781628957234</v>
      </c>
      <c r="K2884">
        <f>INDEX(DEM_D8!AG$3:AG$14, MATCH($B2884,DEM_D8!$AC$3:$AC$14,0), 1)</f>
        <v>0.24863454443383887</v>
      </c>
      <c r="L2884">
        <f>INDEX(DEM_D8!AH$3:AH$14, MATCH($B2884,DEM_D8!$AC$3:$AC$14,0), 1)</f>
        <v>1.0538152610441767</v>
      </c>
      <c r="M2884">
        <f>INDEX(DEM_D8!AI$3:AI$14, MATCH($B2884,DEM_D8!$AC$3:$AC$14,0), 1)</f>
        <v>1.1526104417670682</v>
      </c>
      <c r="N2884">
        <f>INDEX(DEM_D8!AJ$3:AJ$14, MATCH($B2884,DEM_D8!$AC$3:$AC$14,0), 1)</f>
        <v>0.49397590361445781</v>
      </c>
    </row>
    <row r="2885" spans="1:14">
      <c r="A2885" s="35">
        <v>39398</v>
      </c>
      <c r="B2885">
        <f t="shared" si="44"/>
        <v>11</v>
      </c>
      <c r="C2885" s="38">
        <f>INDEX(S_FOLSM!Z$3:Z$14, MATCH($B2885,S_FOLSM!$X$3:$X$14,0), 1)</f>
        <v>6.1273092390543009E-2</v>
      </c>
      <c r="D2885" s="38">
        <f>INDEX(S_FOLSM!AA$3:AA$14, MATCH($B2885,S_FOLSM!$X$3:$X$14,0), 1)</f>
        <v>10.923694779116465</v>
      </c>
      <c r="E2885" s="38">
        <f>INDEX(S_FOLSM!AB$3:AB$14, MATCH($B2885,S_FOLSM!$X$3:$X$14,0), 1)</f>
        <v>18.569076305220886</v>
      </c>
      <c r="F2885" s="38">
        <f>INDEX(S_FOLSM!AC$3:AC$14, MATCH($B2885,S_FOLSM!$X$3:$X$14,0), 1)</f>
        <v>18.569076305220886</v>
      </c>
      <c r="G2885" s="38">
        <f>INDEX(D_FOLSM_NP!$M$2:$M$13, MATCH($B2885,D_FOLSM_NP!$L$2:$L$13,0), 1)</f>
        <v>93.7311384388519</v>
      </c>
      <c r="H2885">
        <f>I_FOLSM!$F2874</f>
        <v>756</v>
      </c>
      <c r="I2885">
        <f>INDEX(DEM_D8!AE$3:AE$14, MATCH($B2885,DEM_D8!$AC$3:$AC$14,0), 1)</f>
        <v>0.23052208835341365</v>
      </c>
      <c r="J2885">
        <f>INDEX(DEM_D8!AF$3:AF$14, MATCH($B2885,DEM_D8!$AC$3:$AC$14,0), 1)</f>
        <v>0.79694781628957234</v>
      </c>
      <c r="K2885">
        <f>INDEX(DEM_D8!AG$3:AG$14, MATCH($B2885,DEM_D8!$AC$3:$AC$14,0), 1)</f>
        <v>0.24863454443383887</v>
      </c>
      <c r="L2885">
        <f>INDEX(DEM_D8!AH$3:AH$14, MATCH($B2885,DEM_D8!$AC$3:$AC$14,0), 1)</f>
        <v>1.0538152610441767</v>
      </c>
      <c r="M2885">
        <f>INDEX(DEM_D8!AI$3:AI$14, MATCH($B2885,DEM_D8!$AC$3:$AC$14,0), 1)</f>
        <v>1.1526104417670682</v>
      </c>
      <c r="N2885">
        <f>INDEX(DEM_D8!AJ$3:AJ$14, MATCH($B2885,DEM_D8!$AC$3:$AC$14,0), 1)</f>
        <v>0.49397590361445781</v>
      </c>
    </row>
    <row r="2886" spans="1:14">
      <c r="A2886" s="35">
        <v>39399</v>
      </c>
      <c r="B2886">
        <f t="shared" si="44"/>
        <v>11</v>
      </c>
      <c r="C2886" s="38">
        <f>INDEX(S_FOLSM!Z$3:Z$14, MATCH($B2886,S_FOLSM!$X$3:$X$14,0), 1)</f>
        <v>6.1273092390543009E-2</v>
      </c>
      <c r="D2886" s="38">
        <f>INDEX(S_FOLSM!AA$3:AA$14, MATCH($B2886,S_FOLSM!$X$3:$X$14,0), 1)</f>
        <v>10.923694779116465</v>
      </c>
      <c r="E2886" s="38">
        <f>INDEX(S_FOLSM!AB$3:AB$14, MATCH($B2886,S_FOLSM!$X$3:$X$14,0), 1)</f>
        <v>18.569076305220886</v>
      </c>
      <c r="F2886" s="38">
        <f>INDEX(S_FOLSM!AC$3:AC$14, MATCH($B2886,S_FOLSM!$X$3:$X$14,0), 1)</f>
        <v>18.569076305220886</v>
      </c>
      <c r="G2886" s="38">
        <f>INDEX(D_FOLSM_NP!$M$2:$M$13, MATCH($B2886,D_FOLSM_NP!$L$2:$L$13,0), 1)</f>
        <v>93.7311384388519</v>
      </c>
      <c r="H2886">
        <f>I_FOLSM!$F2875</f>
        <v>629</v>
      </c>
      <c r="I2886">
        <f>INDEX(DEM_D8!AE$3:AE$14, MATCH($B2886,DEM_D8!$AC$3:$AC$14,0), 1)</f>
        <v>0.23052208835341365</v>
      </c>
      <c r="J2886">
        <f>INDEX(DEM_D8!AF$3:AF$14, MATCH($B2886,DEM_D8!$AC$3:$AC$14,0), 1)</f>
        <v>0.79694781628957234</v>
      </c>
      <c r="K2886">
        <f>INDEX(DEM_D8!AG$3:AG$14, MATCH($B2886,DEM_D8!$AC$3:$AC$14,0), 1)</f>
        <v>0.24863454443383887</v>
      </c>
      <c r="L2886">
        <f>INDEX(DEM_D8!AH$3:AH$14, MATCH($B2886,DEM_D8!$AC$3:$AC$14,0), 1)</f>
        <v>1.0538152610441767</v>
      </c>
      <c r="M2886">
        <f>INDEX(DEM_D8!AI$3:AI$14, MATCH($B2886,DEM_D8!$AC$3:$AC$14,0), 1)</f>
        <v>1.1526104417670682</v>
      </c>
      <c r="N2886">
        <f>INDEX(DEM_D8!AJ$3:AJ$14, MATCH($B2886,DEM_D8!$AC$3:$AC$14,0), 1)</f>
        <v>0.49397590361445781</v>
      </c>
    </row>
    <row r="2887" spans="1:14">
      <c r="A2887" s="35">
        <v>39400</v>
      </c>
      <c r="B2887">
        <f t="shared" si="44"/>
        <v>11</v>
      </c>
      <c r="C2887" s="38">
        <f>INDEX(S_FOLSM!Z$3:Z$14, MATCH($B2887,S_FOLSM!$X$3:$X$14,0), 1)</f>
        <v>6.1273092390543009E-2</v>
      </c>
      <c r="D2887" s="38">
        <f>INDEX(S_FOLSM!AA$3:AA$14, MATCH($B2887,S_FOLSM!$X$3:$X$14,0), 1)</f>
        <v>10.923694779116465</v>
      </c>
      <c r="E2887" s="38">
        <f>INDEX(S_FOLSM!AB$3:AB$14, MATCH($B2887,S_FOLSM!$X$3:$X$14,0), 1)</f>
        <v>18.569076305220886</v>
      </c>
      <c r="F2887" s="38">
        <f>INDEX(S_FOLSM!AC$3:AC$14, MATCH($B2887,S_FOLSM!$X$3:$X$14,0), 1)</f>
        <v>18.569076305220886</v>
      </c>
      <c r="G2887" s="38">
        <f>INDEX(D_FOLSM_NP!$M$2:$M$13, MATCH($B2887,D_FOLSM_NP!$L$2:$L$13,0), 1)</f>
        <v>93.7311384388519</v>
      </c>
      <c r="H2887">
        <f>I_FOLSM!$F2876</f>
        <v>807</v>
      </c>
      <c r="I2887">
        <f>INDEX(DEM_D8!AE$3:AE$14, MATCH($B2887,DEM_D8!$AC$3:$AC$14,0), 1)</f>
        <v>0.23052208835341365</v>
      </c>
      <c r="J2887">
        <f>INDEX(DEM_D8!AF$3:AF$14, MATCH($B2887,DEM_D8!$AC$3:$AC$14,0), 1)</f>
        <v>0.79694781628957234</v>
      </c>
      <c r="K2887">
        <f>INDEX(DEM_D8!AG$3:AG$14, MATCH($B2887,DEM_D8!$AC$3:$AC$14,0), 1)</f>
        <v>0.24863454443383887</v>
      </c>
      <c r="L2887">
        <f>INDEX(DEM_D8!AH$3:AH$14, MATCH($B2887,DEM_D8!$AC$3:$AC$14,0), 1)</f>
        <v>1.0538152610441767</v>
      </c>
      <c r="M2887">
        <f>INDEX(DEM_D8!AI$3:AI$14, MATCH($B2887,DEM_D8!$AC$3:$AC$14,0), 1)</f>
        <v>1.1526104417670682</v>
      </c>
      <c r="N2887">
        <f>INDEX(DEM_D8!AJ$3:AJ$14, MATCH($B2887,DEM_D8!$AC$3:$AC$14,0), 1)</f>
        <v>0.49397590361445781</v>
      </c>
    </row>
    <row r="2888" spans="1:14">
      <c r="A2888" s="35">
        <v>39401</v>
      </c>
      <c r="B2888">
        <f t="shared" si="44"/>
        <v>11</v>
      </c>
      <c r="C2888" s="38">
        <f>INDEX(S_FOLSM!Z$3:Z$14, MATCH($B2888,S_FOLSM!$X$3:$X$14,0), 1)</f>
        <v>6.1273092390543009E-2</v>
      </c>
      <c r="D2888" s="38">
        <f>INDEX(S_FOLSM!AA$3:AA$14, MATCH($B2888,S_FOLSM!$X$3:$X$14,0), 1)</f>
        <v>10.923694779116465</v>
      </c>
      <c r="E2888" s="38">
        <f>INDEX(S_FOLSM!AB$3:AB$14, MATCH($B2888,S_FOLSM!$X$3:$X$14,0), 1)</f>
        <v>18.569076305220886</v>
      </c>
      <c r="F2888" s="38">
        <f>INDEX(S_FOLSM!AC$3:AC$14, MATCH($B2888,S_FOLSM!$X$3:$X$14,0), 1)</f>
        <v>18.569076305220886</v>
      </c>
      <c r="G2888" s="38">
        <f>INDEX(D_FOLSM_NP!$M$2:$M$13, MATCH($B2888,D_FOLSM_NP!$L$2:$L$13,0), 1)</f>
        <v>93.7311384388519</v>
      </c>
      <c r="H2888">
        <f>I_FOLSM!$F2877</f>
        <v>588</v>
      </c>
      <c r="I2888">
        <f>INDEX(DEM_D8!AE$3:AE$14, MATCH($B2888,DEM_D8!$AC$3:$AC$14,0), 1)</f>
        <v>0.23052208835341365</v>
      </c>
      <c r="J2888">
        <f>INDEX(DEM_D8!AF$3:AF$14, MATCH($B2888,DEM_D8!$AC$3:$AC$14,0), 1)</f>
        <v>0.79694781628957234</v>
      </c>
      <c r="K2888">
        <f>INDEX(DEM_D8!AG$3:AG$14, MATCH($B2888,DEM_D8!$AC$3:$AC$14,0), 1)</f>
        <v>0.24863454443383887</v>
      </c>
      <c r="L2888">
        <f>INDEX(DEM_D8!AH$3:AH$14, MATCH($B2888,DEM_D8!$AC$3:$AC$14,0), 1)</f>
        <v>1.0538152610441767</v>
      </c>
      <c r="M2888">
        <f>INDEX(DEM_D8!AI$3:AI$14, MATCH($B2888,DEM_D8!$AC$3:$AC$14,0), 1)</f>
        <v>1.1526104417670682</v>
      </c>
      <c r="N2888">
        <f>INDEX(DEM_D8!AJ$3:AJ$14, MATCH($B2888,DEM_D8!$AC$3:$AC$14,0), 1)</f>
        <v>0.49397590361445781</v>
      </c>
    </row>
    <row r="2889" spans="1:14">
      <c r="A2889" s="35">
        <v>39402</v>
      </c>
      <c r="B2889">
        <f t="shared" si="44"/>
        <v>11</v>
      </c>
      <c r="C2889" s="38">
        <f>INDEX(S_FOLSM!Z$3:Z$14, MATCH($B2889,S_FOLSM!$X$3:$X$14,0), 1)</f>
        <v>6.1273092390543009E-2</v>
      </c>
      <c r="D2889" s="38">
        <f>INDEX(S_FOLSM!AA$3:AA$14, MATCH($B2889,S_FOLSM!$X$3:$X$14,0), 1)</f>
        <v>10.923694779116465</v>
      </c>
      <c r="E2889" s="38">
        <f>INDEX(S_FOLSM!AB$3:AB$14, MATCH($B2889,S_FOLSM!$X$3:$X$14,0), 1)</f>
        <v>18.569076305220886</v>
      </c>
      <c r="F2889" s="38">
        <f>INDEX(S_FOLSM!AC$3:AC$14, MATCH($B2889,S_FOLSM!$X$3:$X$14,0), 1)</f>
        <v>18.569076305220886</v>
      </c>
      <c r="G2889" s="38">
        <f>INDEX(D_FOLSM_NP!$M$2:$M$13, MATCH($B2889,D_FOLSM_NP!$L$2:$L$13,0), 1)</f>
        <v>93.7311384388519</v>
      </c>
      <c r="H2889">
        <f>I_FOLSM!$F2878</f>
        <v>508</v>
      </c>
      <c r="I2889">
        <f>INDEX(DEM_D8!AE$3:AE$14, MATCH($B2889,DEM_D8!$AC$3:$AC$14,0), 1)</f>
        <v>0.23052208835341365</v>
      </c>
      <c r="J2889">
        <f>INDEX(DEM_D8!AF$3:AF$14, MATCH($B2889,DEM_D8!$AC$3:$AC$14,0), 1)</f>
        <v>0.79694781628957234</v>
      </c>
      <c r="K2889">
        <f>INDEX(DEM_D8!AG$3:AG$14, MATCH($B2889,DEM_D8!$AC$3:$AC$14,0), 1)</f>
        <v>0.24863454443383887</v>
      </c>
      <c r="L2889">
        <f>INDEX(DEM_D8!AH$3:AH$14, MATCH($B2889,DEM_D8!$AC$3:$AC$14,0), 1)</f>
        <v>1.0538152610441767</v>
      </c>
      <c r="M2889">
        <f>INDEX(DEM_D8!AI$3:AI$14, MATCH($B2889,DEM_D8!$AC$3:$AC$14,0), 1)</f>
        <v>1.1526104417670682</v>
      </c>
      <c r="N2889">
        <f>INDEX(DEM_D8!AJ$3:AJ$14, MATCH($B2889,DEM_D8!$AC$3:$AC$14,0), 1)</f>
        <v>0.49397590361445781</v>
      </c>
    </row>
    <row r="2890" spans="1:14">
      <c r="A2890" s="35">
        <v>39403</v>
      </c>
      <c r="B2890">
        <f t="shared" si="44"/>
        <v>11</v>
      </c>
      <c r="C2890" s="38">
        <f>INDEX(S_FOLSM!Z$3:Z$14, MATCH($B2890,S_FOLSM!$X$3:$X$14,0), 1)</f>
        <v>6.1273092390543009E-2</v>
      </c>
      <c r="D2890" s="38">
        <f>INDEX(S_FOLSM!AA$3:AA$14, MATCH($B2890,S_FOLSM!$X$3:$X$14,0), 1)</f>
        <v>10.923694779116465</v>
      </c>
      <c r="E2890" s="38">
        <f>INDEX(S_FOLSM!AB$3:AB$14, MATCH($B2890,S_FOLSM!$X$3:$X$14,0), 1)</f>
        <v>18.569076305220886</v>
      </c>
      <c r="F2890" s="38">
        <f>INDEX(S_FOLSM!AC$3:AC$14, MATCH($B2890,S_FOLSM!$X$3:$X$14,0), 1)</f>
        <v>18.569076305220886</v>
      </c>
      <c r="G2890" s="38">
        <f>INDEX(D_FOLSM_NP!$M$2:$M$13, MATCH($B2890,D_FOLSM_NP!$L$2:$L$13,0), 1)</f>
        <v>93.7311384388519</v>
      </c>
      <c r="H2890">
        <f>I_FOLSM!$F2879</f>
        <v>621</v>
      </c>
      <c r="I2890">
        <f>INDEX(DEM_D8!AE$3:AE$14, MATCH($B2890,DEM_D8!$AC$3:$AC$14,0), 1)</f>
        <v>0.23052208835341365</v>
      </c>
      <c r="J2890">
        <f>INDEX(DEM_D8!AF$3:AF$14, MATCH($B2890,DEM_D8!$AC$3:$AC$14,0), 1)</f>
        <v>0.79694781628957234</v>
      </c>
      <c r="K2890">
        <f>INDEX(DEM_D8!AG$3:AG$14, MATCH($B2890,DEM_D8!$AC$3:$AC$14,0), 1)</f>
        <v>0.24863454443383887</v>
      </c>
      <c r="L2890">
        <f>INDEX(DEM_D8!AH$3:AH$14, MATCH($B2890,DEM_D8!$AC$3:$AC$14,0), 1)</f>
        <v>1.0538152610441767</v>
      </c>
      <c r="M2890">
        <f>INDEX(DEM_D8!AI$3:AI$14, MATCH($B2890,DEM_D8!$AC$3:$AC$14,0), 1)</f>
        <v>1.1526104417670682</v>
      </c>
      <c r="N2890">
        <f>INDEX(DEM_D8!AJ$3:AJ$14, MATCH($B2890,DEM_D8!$AC$3:$AC$14,0), 1)</f>
        <v>0.49397590361445781</v>
      </c>
    </row>
    <row r="2891" spans="1:14">
      <c r="A2891" s="35">
        <v>39404</v>
      </c>
      <c r="B2891">
        <f t="shared" si="44"/>
        <v>11</v>
      </c>
      <c r="C2891" s="38">
        <f>INDEX(S_FOLSM!Z$3:Z$14, MATCH($B2891,S_FOLSM!$X$3:$X$14,0), 1)</f>
        <v>6.1273092390543009E-2</v>
      </c>
      <c r="D2891" s="38">
        <f>INDEX(S_FOLSM!AA$3:AA$14, MATCH($B2891,S_FOLSM!$X$3:$X$14,0), 1)</f>
        <v>10.923694779116465</v>
      </c>
      <c r="E2891" s="38">
        <f>INDEX(S_FOLSM!AB$3:AB$14, MATCH($B2891,S_FOLSM!$X$3:$X$14,0), 1)</f>
        <v>18.569076305220886</v>
      </c>
      <c r="F2891" s="38">
        <f>INDEX(S_FOLSM!AC$3:AC$14, MATCH($B2891,S_FOLSM!$X$3:$X$14,0), 1)</f>
        <v>18.569076305220886</v>
      </c>
      <c r="G2891" s="38">
        <f>INDEX(D_FOLSM_NP!$M$2:$M$13, MATCH($B2891,D_FOLSM_NP!$L$2:$L$13,0), 1)</f>
        <v>93.7311384388519</v>
      </c>
      <c r="H2891">
        <f>I_FOLSM!$F2880</f>
        <v>620</v>
      </c>
      <c r="I2891">
        <f>INDEX(DEM_D8!AE$3:AE$14, MATCH($B2891,DEM_D8!$AC$3:$AC$14,0), 1)</f>
        <v>0.23052208835341365</v>
      </c>
      <c r="J2891">
        <f>INDEX(DEM_D8!AF$3:AF$14, MATCH($B2891,DEM_D8!$AC$3:$AC$14,0), 1)</f>
        <v>0.79694781628957234</v>
      </c>
      <c r="K2891">
        <f>INDEX(DEM_D8!AG$3:AG$14, MATCH($B2891,DEM_D8!$AC$3:$AC$14,0), 1)</f>
        <v>0.24863454443383887</v>
      </c>
      <c r="L2891">
        <f>INDEX(DEM_D8!AH$3:AH$14, MATCH($B2891,DEM_D8!$AC$3:$AC$14,0), 1)</f>
        <v>1.0538152610441767</v>
      </c>
      <c r="M2891">
        <f>INDEX(DEM_D8!AI$3:AI$14, MATCH($B2891,DEM_D8!$AC$3:$AC$14,0), 1)</f>
        <v>1.1526104417670682</v>
      </c>
      <c r="N2891">
        <f>INDEX(DEM_D8!AJ$3:AJ$14, MATCH($B2891,DEM_D8!$AC$3:$AC$14,0), 1)</f>
        <v>0.49397590361445781</v>
      </c>
    </row>
    <row r="2892" spans="1:14">
      <c r="A2892" s="35">
        <v>39405</v>
      </c>
      <c r="B2892">
        <f t="shared" si="44"/>
        <v>11</v>
      </c>
      <c r="C2892" s="38">
        <f>INDEX(S_FOLSM!Z$3:Z$14, MATCH($B2892,S_FOLSM!$X$3:$X$14,0), 1)</f>
        <v>6.1273092390543009E-2</v>
      </c>
      <c r="D2892" s="38">
        <f>INDEX(S_FOLSM!AA$3:AA$14, MATCH($B2892,S_FOLSM!$X$3:$X$14,0), 1)</f>
        <v>10.923694779116465</v>
      </c>
      <c r="E2892" s="38">
        <f>INDEX(S_FOLSM!AB$3:AB$14, MATCH($B2892,S_FOLSM!$X$3:$X$14,0), 1)</f>
        <v>18.569076305220886</v>
      </c>
      <c r="F2892" s="38">
        <f>INDEX(S_FOLSM!AC$3:AC$14, MATCH($B2892,S_FOLSM!$X$3:$X$14,0), 1)</f>
        <v>18.569076305220886</v>
      </c>
      <c r="G2892" s="38">
        <f>INDEX(D_FOLSM_NP!$M$2:$M$13, MATCH($B2892,D_FOLSM_NP!$L$2:$L$13,0), 1)</f>
        <v>93.7311384388519</v>
      </c>
      <c r="H2892">
        <f>I_FOLSM!$F2881</f>
        <v>387</v>
      </c>
      <c r="I2892">
        <f>INDEX(DEM_D8!AE$3:AE$14, MATCH($B2892,DEM_D8!$AC$3:$AC$14,0), 1)</f>
        <v>0.23052208835341365</v>
      </c>
      <c r="J2892">
        <f>INDEX(DEM_D8!AF$3:AF$14, MATCH($B2892,DEM_D8!$AC$3:$AC$14,0), 1)</f>
        <v>0.79694781628957234</v>
      </c>
      <c r="K2892">
        <f>INDEX(DEM_D8!AG$3:AG$14, MATCH($B2892,DEM_D8!$AC$3:$AC$14,0), 1)</f>
        <v>0.24863454443383887</v>
      </c>
      <c r="L2892">
        <f>INDEX(DEM_D8!AH$3:AH$14, MATCH($B2892,DEM_D8!$AC$3:$AC$14,0), 1)</f>
        <v>1.0538152610441767</v>
      </c>
      <c r="M2892">
        <f>INDEX(DEM_D8!AI$3:AI$14, MATCH($B2892,DEM_D8!$AC$3:$AC$14,0), 1)</f>
        <v>1.1526104417670682</v>
      </c>
      <c r="N2892">
        <f>INDEX(DEM_D8!AJ$3:AJ$14, MATCH($B2892,DEM_D8!$AC$3:$AC$14,0), 1)</f>
        <v>0.49397590361445781</v>
      </c>
    </row>
    <row r="2893" spans="1:14">
      <c r="A2893" s="35">
        <v>39406</v>
      </c>
      <c r="B2893">
        <f t="shared" si="44"/>
        <v>11</v>
      </c>
      <c r="C2893" s="38">
        <f>INDEX(S_FOLSM!Z$3:Z$14, MATCH($B2893,S_FOLSM!$X$3:$X$14,0), 1)</f>
        <v>6.1273092390543009E-2</v>
      </c>
      <c r="D2893" s="38">
        <f>INDEX(S_FOLSM!AA$3:AA$14, MATCH($B2893,S_FOLSM!$X$3:$X$14,0), 1)</f>
        <v>10.923694779116465</v>
      </c>
      <c r="E2893" s="38">
        <f>INDEX(S_FOLSM!AB$3:AB$14, MATCH($B2893,S_FOLSM!$X$3:$X$14,0), 1)</f>
        <v>18.569076305220886</v>
      </c>
      <c r="F2893" s="38">
        <f>INDEX(S_FOLSM!AC$3:AC$14, MATCH($B2893,S_FOLSM!$X$3:$X$14,0), 1)</f>
        <v>18.569076305220886</v>
      </c>
      <c r="G2893" s="38">
        <f>INDEX(D_FOLSM_NP!$M$2:$M$13, MATCH($B2893,D_FOLSM_NP!$L$2:$L$13,0), 1)</f>
        <v>93.7311384388519</v>
      </c>
      <c r="H2893">
        <f>I_FOLSM!$F2882</f>
        <v>342</v>
      </c>
      <c r="I2893">
        <f>INDEX(DEM_D8!AE$3:AE$14, MATCH($B2893,DEM_D8!$AC$3:$AC$14,0), 1)</f>
        <v>0.23052208835341365</v>
      </c>
      <c r="J2893">
        <f>INDEX(DEM_D8!AF$3:AF$14, MATCH($B2893,DEM_D8!$AC$3:$AC$14,0), 1)</f>
        <v>0.79694781628957234</v>
      </c>
      <c r="K2893">
        <f>INDEX(DEM_D8!AG$3:AG$14, MATCH($B2893,DEM_D8!$AC$3:$AC$14,0), 1)</f>
        <v>0.24863454443383887</v>
      </c>
      <c r="L2893">
        <f>INDEX(DEM_D8!AH$3:AH$14, MATCH($B2893,DEM_D8!$AC$3:$AC$14,0), 1)</f>
        <v>1.0538152610441767</v>
      </c>
      <c r="M2893">
        <f>INDEX(DEM_D8!AI$3:AI$14, MATCH($B2893,DEM_D8!$AC$3:$AC$14,0), 1)</f>
        <v>1.1526104417670682</v>
      </c>
      <c r="N2893">
        <f>INDEX(DEM_D8!AJ$3:AJ$14, MATCH($B2893,DEM_D8!$AC$3:$AC$14,0), 1)</f>
        <v>0.49397590361445781</v>
      </c>
    </row>
    <row r="2894" spans="1:14">
      <c r="A2894" s="35">
        <v>39407</v>
      </c>
      <c r="B2894">
        <f t="shared" ref="B2894:B2957" si="45">MONTH(A2894)</f>
        <v>11</v>
      </c>
      <c r="C2894" s="38">
        <f>INDEX(S_FOLSM!Z$3:Z$14, MATCH($B2894,S_FOLSM!$X$3:$X$14,0), 1)</f>
        <v>6.1273092390543009E-2</v>
      </c>
      <c r="D2894" s="38">
        <f>INDEX(S_FOLSM!AA$3:AA$14, MATCH($B2894,S_FOLSM!$X$3:$X$14,0), 1)</f>
        <v>10.923694779116465</v>
      </c>
      <c r="E2894" s="38">
        <f>INDEX(S_FOLSM!AB$3:AB$14, MATCH($B2894,S_FOLSM!$X$3:$X$14,0), 1)</f>
        <v>18.569076305220886</v>
      </c>
      <c r="F2894" s="38">
        <f>INDEX(S_FOLSM!AC$3:AC$14, MATCH($B2894,S_FOLSM!$X$3:$X$14,0), 1)</f>
        <v>18.569076305220886</v>
      </c>
      <c r="G2894" s="38">
        <f>INDEX(D_FOLSM_NP!$M$2:$M$13, MATCH($B2894,D_FOLSM_NP!$L$2:$L$13,0), 1)</f>
        <v>93.7311384388519</v>
      </c>
      <c r="H2894">
        <f>I_FOLSM!$F2883</f>
        <v>380</v>
      </c>
      <c r="I2894">
        <f>INDEX(DEM_D8!AE$3:AE$14, MATCH($B2894,DEM_D8!$AC$3:$AC$14,0), 1)</f>
        <v>0.23052208835341365</v>
      </c>
      <c r="J2894">
        <f>INDEX(DEM_D8!AF$3:AF$14, MATCH($B2894,DEM_D8!$AC$3:$AC$14,0), 1)</f>
        <v>0.79694781628957234</v>
      </c>
      <c r="K2894">
        <f>INDEX(DEM_D8!AG$3:AG$14, MATCH($B2894,DEM_D8!$AC$3:$AC$14,0), 1)</f>
        <v>0.24863454443383887</v>
      </c>
      <c r="L2894">
        <f>INDEX(DEM_D8!AH$3:AH$14, MATCH($B2894,DEM_D8!$AC$3:$AC$14,0), 1)</f>
        <v>1.0538152610441767</v>
      </c>
      <c r="M2894">
        <f>INDEX(DEM_D8!AI$3:AI$14, MATCH($B2894,DEM_D8!$AC$3:$AC$14,0), 1)</f>
        <v>1.1526104417670682</v>
      </c>
      <c r="N2894">
        <f>INDEX(DEM_D8!AJ$3:AJ$14, MATCH($B2894,DEM_D8!$AC$3:$AC$14,0), 1)</f>
        <v>0.49397590361445781</v>
      </c>
    </row>
    <row r="2895" spans="1:14">
      <c r="A2895" s="35">
        <v>39408</v>
      </c>
      <c r="B2895">
        <f t="shared" si="45"/>
        <v>11</v>
      </c>
      <c r="C2895" s="38">
        <f>INDEX(S_FOLSM!Z$3:Z$14, MATCH($B2895,S_FOLSM!$X$3:$X$14,0), 1)</f>
        <v>6.1273092390543009E-2</v>
      </c>
      <c r="D2895" s="38">
        <f>INDEX(S_FOLSM!AA$3:AA$14, MATCH($B2895,S_FOLSM!$X$3:$X$14,0), 1)</f>
        <v>10.923694779116465</v>
      </c>
      <c r="E2895" s="38">
        <f>INDEX(S_FOLSM!AB$3:AB$14, MATCH($B2895,S_FOLSM!$X$3:$X$14,0), 1)</f>
        <v>18.569076305220886</v>
      </c>
      <c r="F2895" s="38">
        <f>INDEX(S_FOLSM!AC$3:AC$14, MATCH($B2895,S_FOLSM!$X$3:$X$14,0), 1)</f>
        <v>18.569076305220886</v>
      </c>
      <c r="G2895" s="38">
        <f>INDEX(D_FOLSM_NP!$M$2:$M$13, MATCH($B2895,D_FOLSM_NP!$L$2:$L$13,0), 1)</f>
        <v>93.7311384388519</v>
      </c>
      <c r="H2895">
        <f>I_FOLSM!$F2884</f>
        <v>295</v>
      </c>
      <c r="I2895">
        <f>INDEX(DEM_D8!AE$3:AE$14, MATCH($B2895,DEM_D8!$AC$3:$AC$14,0), 1)</f>
        <v>0.23052208835341365</v>
      </c>
      <c r="J2895">
        <f>INDEX(DEM_D8!AF$3:AF$14, MATCH($B2895,DEM_D8!$AC$3:$AC$14,0), 1)</f>
        <v>0.79694781628957234</v>
      </c>
      <c r="K2895">
        <f>INDEX(DEM_D8!AG$3:AG$14, MATCH($B2895,DEM_D8!$AC$3:$AC$14,0), 1)</f>
        <v>0.24863454443383887</v>
      </c>
      <c r="L2895">
        <f>INDEX(DEM_D8!AH$3:AH$14, MATCH($B2895,DEM_D8!$AC$3:$AC$14,0), 1)</f>
        <v>1.0538152610441767</v>
      </c>
      <c r="M2895">
        <f>INDEX(DEM_D8!AI$3:AI$14, MATCH($B2895,DEM_D8!$AC$3:$AC$14,0), 1)</f>
        <v>1.1526104417670682</v>
      </c>
      <c r="N2895">
        <f>INDEX(DEM_D8!AJ$3:AJ$14, MATCH($B2895,DEM_D8!$AC$3:$AC$14,0), 1)</f>
        <v>0.49397590361445781</v>
      </c>
    </row>
    <row r="2896" spans="1:14">
      <c r="A2896" s="35">
        <v>39409</v>
      </c>
      <c r="B2896">
        <f t="shared" si="45"/>
        <v>11</v>
      </c>
      <c r="C2896" s="38">
        <f>INDEX(S_FOLSM!Z$3:Z$14, MATCH($B2896,S_FOLSM!$X$3:$X$14,0), 1)</f>
        <v>6.1273092390543009E-2</v>
      </c>
      <c r="D2896" s="38">
        <f>INDEX(S_FOLSM!AA$3:AA$14, MATCH($B2896,S_FOLSM!$X$3:$X$14,0), 1)</f>
        <v>10.923694779116465</v>
      </c>
      <c r="E2896" s="38">
        <f>INDEX(S_FOLSM!AB$3:AB$14, MATCH($B2896,S_FOLSM!$X$3:$X$14,0), 1)</f>
        <v>18.569076305220886</v>
      </c>
      <c r="F2896" s="38">
        <f>INDEX(S_FOLSM!AC$3:AC$14, MATCH($B2896,S_FOLSM!$X$3:$X$14,0), 1)</f>
        <v>18.569076305220886</v>
      </c>
      <c r="G2896" s="38">
        <f>INDEX(D_FOLSM_NP!$M$2:$M$13, MATCH($B2896,D_FOLSM_NP!$L$2:$L$13,0), 1)</f>
        <v>93.7311384388519</v>
      </c>
      <c r="H2896">
        <f>I_FOLSM!$F2885</f>
        <v>357</v>
      </c>
      <c r="I2896">
        <f>INDEX(DEM_D8!AE$3:AE$14, MATCH($B2896,DEM_D8!$AC$3:$AC$14,0), 1)</f>
        <v>0.23052208835341365</v>
      </c>
      <c r="J2896">
        <f>INDEX(DEM_D8!AF$3:AF$14, MATCH($B2896,DEM_D8!$AC$3:$AC$14,0), 1)</f>
        <v>0.79694781628957234</v>
      </c>
      <c r="K2896">
        <f>INDEX(DEM_D8!AG$3:AG$14, MATCH($B2896,DEM_D8!$AC$3:$AC$14,0), 1)</f>
        <v>0.24863454443383887</v>
      </c>
      <c r="L2896">
        <f>INDEX(DEM_D8!AH$3:AH$14, MATCH($B2896,DEM_D8!$AC$3:$AC$14,0), 1)</f>
        <v>1.0538152610441767</v>
      </c>
      <c r="M2896">
        <f>INDEX(DEM_D8!AI$3:AI$14, MATCH($B2896,DEM_D8!$AC$3:$AC$14,0), 1)</f>
        <v>1.1526104417670682</v>
      </c>
      <c r="N2896">
        <f>INDEX(DEM_D8!AJ$3:AJ$14, MATCH($B2896,DEM_D8!$AC$3:$AC$14,0), 1)</f>
        <v>0.49397590361445781</v>
      </c>
    </row>
    <row r="2897" spans="1:14">
      <c r="A2897" s="35">
        <v>39410</v>
      </c>
      <c r="B2897">
        <f t="shared" si="45"/>
        <v>11</v>
      </c>
      <c r="C2897" s="38">
        <f>INDEX(S_FOLSM!Z$3:Z$14, MATCH($B2897,S_FOLSM!$X$3:$X$14,0), 1)</f>
        <v>6.1273092390543009E-2</v>
      </c>
      <c r="D2897" s="38">
        <f>INDEX(S_FOLSM!AA$3:AA$14, MATCH($B2897,S_FOLSM!$X$3:$X$14,0), 1)</f>
        <v>10.923694779116465</v>
      </c>
      <c r="E2897" s="38">
        <f>INDEX(S_FOLSM!AB$3:AB$14, MATCH($B2897,S_FOLSM!$X$3:$X$14,0), 1)</f>
        <v>18.569076305220886</v>
      </c>
      <c r="F2897" s="38">
        <f>INDEX(S_FOLSM!AC$3:AC$14, MATCH($B2897,S_FOLSM!$X$3:$X$14,0), 1)</f>
        <v>18.569076305220886</v>
      </c>
      <c r="G2897" s="38">
        <f>INDEX(D_FOLSM_NP!$M$2:$M$13, MATCH($B2897,D_FOLSM_NP!$L$2:$L$13,0), 1)</f>
        <v>93.7311384388519</v>
      </c>
      <c r="H2897">
        <f>I_FOLSM!$F2886</f>
        <v>695</v>
      </c>
      <c r="I2897">
        <f>INDEX(DEM_D8!AE$3:AE$14, MATCH($B2897,DEM_D8!$AC$3:$AC$14,0), 1)</f>
        <v>0.23052208835341365</v>
      </c>
      <c r="J2897">
        <f>INDEX(DEM_D8!AF$3:AF$14, MATCH($B2897,DEM_D8!$AC$3:$AC$14,0), 1)</f>
        <v>0.79694781628957234</v>
      </c>
      <c r="K2897">
        <f>INDEX(DEM_D8!AG$3:AG$14, MATCH($B2897,DEM_D8!$AC$3:$AC$14,0), 1)</f>
        <v>0.24863454443383887</v>
      </c>
      <c r="L2897">
        <f>INDEX(DEM_D8!AH$3:AH$14, MATCH($B2897,DEM_D8!$AC$3:$AC$14,0), 1)</f>
        <v>1.0538152610441767</v>
      </c>
      <c r="M2897">
        <f>INDEX(DEM_D8!AI$3:AI$14, MATCH($B2897,DEM_D8!$AC$3:$AC$14,0), 1)</f>
        <v>1.1526104417670682</v>
      </c>
      <c r="N2897">
        <f>INDEX(DEM_D8!AJ$3:AJ$14, MATCH($B2897,DEM_D8!$AC$3:$AC$14,0), 1)</f>
        <v>0.49397590361445781</v>
      </c>
    </row>
    <row r="2898" spans="1:14">
      <c r="A2898" s="35">
        <v>39411</v>
      </c>
      <c r="B2898">
        <f t="shared" si="45"/>
        <v>11</v>
      </c>
      <c r="C2898" s="38">
        <f>INDEX(S_FOLSM!Z$3:Z$14, MATCH($B2898,S_FOLSM!$X$3:$X$14,0), 1)</f>
        <v>6.1273092390543009E-2</v>
      </c>
      <c r="D2898" s="38">
        <f>INDEX(S_FOLSM!AA$3:AA$14, MATCH($B2898,S_FOLSM!$X$3:$X$14,0), 1)</f>
        <v>10.923694779116465</v>
      </c>
      <c r="E2898" s="38">
        <f>INDEX(S_FOLSM!AB$3:AB$14, MATCH($B2898,S_FOLSM!$X$3:$X$14,0), 1)</f>
        <v>18.569076305220886</v>
      </c>
      <c r="F2898" s="38">
        <f>INDEX(S_FOLSM!AC$3:AC$14, MATCH($B2898,S_FOLSM!$X$3:$X$14,0), 1)</f>
        <v>18.569076305220886</v>
      </c>
      <c r="G2898" s="38">
        <f>INDEX(D_FOLSM_NP!$M$2:$M$13, MATCH($B2898,D_FOLSM_NP!$L$2:$L$13,0), 1)</f>
        <v>93.7311384388519</v>
      </c>
      <c r="H2898">
        <f>I_FOLSM!$F2887</f>
        <v>554</v>
      </c>
      <c r="I2898">
        <f>INDEX(DEM_D8!AE$3:AE$14, MATCH($B2898,DEM_D8!$AC$3:$AC$14,0), 1)</f>
        <v>0.23052208835341365</v>
      </c>
      <c r="J2898">
        <f>INDEX(DEM_D8!AF$3:AF$14, MATCH($B2898,DEM_D8!$AC$3:$AC$14,0), 1)</f>
        <v>0.79694781628957234</v>
      </c>
      <c r="K2898">
        <f>INDEX(DEM_D8!AG$3:AG$14, MATCH($B2898,DEM_D8!$AC$3:$AC$14,0), 1)</f>
        <v>0.24863454443383887</v>
      </c>
      <c r="L2898">
        <f>INDEX(DEM_D8!AH$3:AH$14, MATCH($B2898,DEM_D8!$AC$3:$AC$14,0), 1)</f>
        <v>1.0538152610441767</v>
      </c>
      <c r="M2898">
        <f>INDEX(DEM_D8!AI$3:AI$14, MATCH($B2898,DEM_D8!$AC$3:$AC$14,0), 1)</f>
        <v>1.1526104417670682</v>
      </c>
      <c r="N2898">
        <f>INDEX(DEM_D8!AJ$3:AJ$14, MATCH($B2898,DEM_D8!$AC$3:$AC$14,0), 1)</f>
        <v>0.49397590361445781</v>
      </c>
    </row>
    <row r="2899" spans="1:14">
      <c r="A2899" s="35">
        <v>39412</v>
      </c>
      <c r="B2899">
        <f t="shared" si="45"/>
        <v>11</v>
      </c>
      <c r="C2899" s="38">
        <f>INDEX(S_FOLSM!Z$3:Z$14, MATCH($B2899,S_FOLSM!$X$3:$X$14,0), 1)</f>
        <v>6.1273092390543009E-2</v>
      </c>
      <c r="D2899" s="38">
        <f>INDEX(S_FOLSM!AA$3:AA$14, MATCH($B2899,S_FOLSM!$X$3:$X$14,0), 1)</f>
        <v>10.923694779116465</v>
      </c>
      <c r="E2899" s="38">
        <f>INDEX(S_FOLSM!AB$3:AB$14, MATCH($B2899,S_FOLSM!$X$3:$X$14,0), 1)</f>
        <v>18.569076305220886</v>
      </c>
      <c r="F2899" s="38">
        <f>INDEX(S_FOLSM!AC$3:AC$14, MATCH($B2899,S_FOLSM!$X$3:$X$14,0), 1)</f>
        <v>18.569076305220886</v>
      </c>
      <c r="G2899" s="38">
        <f>INDEX(D_FOLSM_NP!$M$2:$M$13, MATCH($B2899,D_FOLSM_NP!$L$2:$L$13,0), 1)</f>
        <v>93.7311384388519</v>
      </c>
      <c r="H2899">
        <f>I_FOLSM!$F2888</f>
        <v>929</v>
      </c>
      <c r="I2899">
        <f>INDEX(DEM_D8!AE$3:AE$14, MATCH($B2899,DEM_D8!$AC$3:$AC$14,0), 1)</f>
        <v>0.23052208835341365</v>
      </c>
      <c r="J2899">
        <f>INDEX(DEM_D8!AF$3:AF$14, MATCH($B2899,DEM_D8!$AC$3:$AC$14,0), 1)</f>
        <v>0.79694781628957234</v>
      </c>
      <c r="K2899">
        <f>INDEX(DEM_D8!AG$3:AG$14, MATCH($B2899,DEM_D8!$AC$3:$AC$14,0), 1)</f>
        <v>0.24863454443383887</v>
      </c>
      <c r="L2899">
        <f>INDEX(DEM_D8!AH$3:AH$14, MATCH($B2899,DEM_D8!$AC$3:$AC$14,0), 1)</f>
        <v>1.0538152610441767</v>
      </c>
      <c r="M2899">
        <f>INDEX(DEM_D8!AI$3:AI$14, MATCH($B2899,DEM_D8!$AC$3:$AC$14,0), 1)</f>
        <v>1.1526104417670682</v>
      </c>
      <c r="N2899">
        <f>INDEX(DEM_D8!AJ$3:AJ$14, MATCH($B2899,DEM_D8!$AC$3:$AC$14,0), 1)</f>
        <v>0.49397590361445781</v>
      </c>
    </row>
    <row r="2900" spans="1:14">
      <c r="A2900" s="35">
        <v>39413</v>
      </c>
      <c r="B2900">
        <f t="shared" si="45"/>
        <v>11</v>
      </c>
      <c r="C2900" s="38">
        <f>INDEX(S_FOLSM!Z$3:Z$14, MATCH($B2900,S_FOLSM!$X$3:$X$14,0), 1)</f>
        <v>6.1273092390543009E-2</v>
      </c>
      <c r="D2900" s="38">
        <f>INDEX(S_FOLSM!AA$3:AA$14, MATCH($B2900,S_FOLSM!$X$3:$X$14,0), 1)</f>
        <v>10.923694779116465</v>
      </c>
      <c r="E2900" s="38">
        <f>INDEX(S_FOLSM!AB$3:AB$14, MATCH($B2900,S_FOLSM!$X$3:$X$14,0), 1)</f>
        <v>18.569076305220886</v>
      </c>
      <c r="F2900" s="38">
        <f>INDEX(S_FOLSM!AC$3:AC$14, MATCH($B2900,S_FOLSM!$X$3:$X$14,0), 1)</f>
        <v>18.569076305220886</v>
      </c>
      <c r="G2900" s="38">
        <f>INDEX(D_FOLSM_NP!$M$2:$M$13, MATCH($B2900,D_FOLSM_NP!$L$2:$L$13,0), 1)</f>
        <v>93.7311384388519</v>
      </c>
      <c r="H2900">
        <f>I_FOLSM!$F2889</f>
        <v>377</v>
      </c>
      <c r="I2900">
        <f>INDEX(DEM_D8!AE$3:AE$14, MATCH($B2900,DEM_D8!$AC$3:$AC$14,0), 1)</f>
        <v>0.23052208835341365</v>
      </c>
      <c r="J2900">
        <f>INDEX(DEM_D8!AF$3:AF$14, MATCH($B2900,DEM_D8!$AC$3:$AC$14,0), 1)</f>
        <v>0.79694781628957234</v>
      </c>
      <c r="K2900">
        <f>INDEX(DEM_D8!AG$3:AG$14, MATCH($B2900,DEM_D8!$AC$3:$AC$14,0), 1)</f>
        <v>0.24863454443383887</v>
      </c>
      <c r="L2900">
        <f>INDEX(DEM_D8!AH$3:AH$14, MATCH($B2900,DEM_D8!$AC$3:$AC$14,0), 1)</f>
        <v>1.0538152610441767</v>
      </c>
      <c r="M2900">
        <f>INDEX(DEM_D8!AI$3:AI$14, MATCH($B2900,DEM_D8!$AC$3:$AC$14,0), 1)</f>
        <v>1.1526104417670682</v>
      </c>
      <c r="N2900">
        <f>INDEX(DEM_D8!AJ$3:AJ$14, MATCH($B2900,DEM_D8!$AC$3:$AC$14,0), 1)</f>
        <v>0.49397590361445781</v>
      </c>
    </row>
    <row r="2901" spans="1:14">
      <c r="A2901" s="35">
        <v>39414</v>
      </c>
      <c r="B2901">
        <f t="shared" si="45"/>
        <v>11</v>
      </c>
      <c r="C2901" s="38">
        <f>INDEX(S_FOLSM!Z$3:Z$14, MATCH($B2901,S_FOLSM!$X$3:$X$14,0), 1)</f>
        <v>6.1273092390543009E-2</v>
      </c>
      <c r="D2901" s="38">
        <f>INDEX(S_FOLSM!AA$3:AA$14, MATCH($B2901,S_FOLSM!$X$3:$X$14,0), 1)</f>
        <v>10.923694779116465</v>
      </c>
      <c r="E2901" s="38">
        <f>INDEX(S_FOLSM!AB$3:AB$14, MATCH($B2901,S_FOLSM!$X$3:$X$14,0), 1)</f>
        <v>18.569076305220886</v>
      </c>
      <c r="F2901" s="38">
        <f>INDEX(S_FOLSM!AC$3:AC$14, MATCH($B2901,S_FOLSM!$X$3:$X$14,0), 1)</f>
        <v>18.569076305220886</v>
      </c>
      <c r="G2901" s="38">
        <f>INDEX(D_FOLSM_NP!$M$2:$M$13, MATCH($B2901,D_FOLSM_NP!$L$2:$L$13,0), 1)</f>
        <v>93.7311384388519</v>
      </c>
      <c r="H2901">
        <f>I_FOLSM!$F2890</f>
        <v>384</v>
      </c>
      <c r="I2901">
        <f>INDEX(DEM_D8!AE$3:AE$14, MATCH($B2901,DEM_D8!$AC$3:$AC$14,0), 1)</f>
        <v>0.23052208835341365</v>
      </c>
      <c r="J2901">
        <f>INDEX(DEM_D8!AF$3:AF$14, MATCH($B2901,DEM_D8!$AC$3:$AC$14,0), 1)</f>
        <v>0.79694781628957234</v>
      </c>
      <c r="K2901">
        <f>INDEX(DEM_D8!AG$3:AG$14, MATCH($B2901,DEM_D8!$AC$3:$AC$14,0), 1)</f>
        <v>0.24863454443383887</v>
      </c>
      <c r="L2901">
        <f>INDEX(DEM_D8!AH$3:AH$14, MATCH($B2901,DEM_D8!$AC$3:$AC$14,0), 1)</f>
        <v>1.0538152610441767</v>
      </c>
      <c r="M2901">
        <f>INDEX(DEM_D8!AI$3:AI$14, MATCH($B2901,DEM_D8!$AC$3:$AC$14,0), 1)</f>
        <v>1.1526104417670682</v>
      </c>
      <c r="N2901">
        <f>INDEX(DEM_D8!AJ$3:AJ$14, MATCH($B2901,DEM_D8!$AC$3:$AC$14,0), 1)</f>
        <v>0.49397590361445781</v>
      </c>
    </row>
    <row r="2902" spans="1:14">
      <c r="A2902" s="35">
        <v>39415</v>
      </c>
      <c r="B2902">
        <f t="shared" si="45"/>
        <v>11</v>
      </c>
      <c r="C2902" s="38">
        <f>INDEX(S_FOLSM!Z$3:Z$14, MATCH($B2902,S_FOLSM!$X$3:$X$14,0), 1)</f>
        <v>6.1273092390543009E-2</v>
      </c>
      <c r="D2902" s="38">
        <f>INDEX(S_FOLSM!AA$3:AA$14, MATCH($B2902,S_FOLSM!$X$3:$X$14,0), 1)</f>
        <v>10.923694779116465</v>
      </c>
      <c r="E2902" s="38">
        <f>INDEX(S_FOLSM!AB$3:AB$14, MATCH($B2902,S_FOLSM!$X$3:$X$14,0), 1)</f>
        <v>18.569076305220886</v>
      </c>
      <c r="F2902" s="38">
        <f>INDEX(S_FOLSM!AC$3:AC$14, MATCH($B2902,S_FOLSM!$X$3:$X$14,0), 1)</f>
        <v>18.569076305220886</v>
      </c>
      <c r="G2902" s="38">
        <f>INDEX(D_FOLSM_NP!$M$2:$M$13, MATCH($B2902,D_FOLSM_NP!$L$2:$L$13,0), 1)</f>
        <v>93.7311384388519</v>
      </c>
      <c r="H2902">
        <f>I_FOLSM!$F2891</f>
        <v>469</v>
      </c>
      <c r="I2902">
        <f>INDEX(DEM_D8!AE$3:AE$14, MATCH($B2902,DEM_D8!$AC$3:$AC$14,0), 1)</f>
        <v>0.23052208835341365</v>
      </c>
      <c r="J2902">
        <f>INDEX(DEM_D8!AF$3:AF$14, MATCH($B2902,DEM_D8!$AC$3:$AC$14,0), 1)</f>
        <v>0.79694781628957234</v>
      </c>
      <c r="K2902">
        <f>INDEX(DEM_D8!AG$3:AG$14, MATCH($B2902,DEM_D8!$AC$3:$AC$14,0), 1)</f>
        <v>0.24863454443383887</v>
      </c>
      <c r="L2902">
        <f>INDEX(DEM_D8!AH$3:AH$14, MATCH($B2902,DEM_D8!$AC$3:$AC$14,0), 1)</f>
        <v>1.0538152610441767</v>
      </c>
      <c r="M2902">
        <f>INDEX(DEM_D8!AI$3:AI$14, MATCH($B2902,DEM_D8!$AC$3:$AC$14,0), 1)</f>
        <v>1.1526104417670682</v>
      </c>
      <c r="N2902">
        <f>INDEX(DEM_D8!AJ$3:AJ$14, MATCH($B2902,DEM_D8!$AC$3:$AC$14,0), 1)</f>
        <v>0.49397590361445781</v>
      </c>
    </row>
    <row r="2903" spans="1:14">
      <c r="A2903" s="35">
        <v>39416</v>
      </c>
      <c r="B2903">
        <f t="shared" si="45"/>
        <v>11</v>
      </c>
      <c r="C2903" s="38">
        <f>INDEX(S_FOLSM!Z$3:Z$14, MATCH($B2903,S_FOLSM!$X$3:$X$14,0), 1)</f>
        <v>6.1273092390543009E-2</v>
      </c>
      <c r="D2903" s="38">
        <f>INDEX(S_FOLSM!AA$3:AA$14, MATCH($B2903,S_FOLSM!$X$3:$X$14,0), 1)</f>
        <v>10.923694779116465</v>
      </c>
      <c r="E2903" s="38">
        <f>INDEX(S_FOLSM!AB$3:AB$14, MATCH($B2903,S_FOLSM!$X$3:$X$14,0), 1)</f>
        <v>18.569076305220886</v>
      </c>
      <c r="F2903" s="38">
        <f>INDEX(S_FOLSM!AC$3:AC$14, MATCH($B2903,S_FOLSM!$X$3:$X$14,0), 1)</f>
        <v>18.569076305220886</v>
      </c>
      <c r="G2903" s="38">
        <f>INDEX(D_FOLSM_NP!$M$2:$M$13, MATCH($B2903,D_FOLSM_NP!$L$2:$L$13,0), 1)</f>
        <v>93.7311384388519</v>
      </c>
      <c r="H2903">
        <f>I_FOLSM!$F2892</f>
        <v>512</v>
      </c>
      <c r="I2903">
        <f>INDEX(DEM_D8!AE$3:AE$14, MATCH($B2903,DEM_D8!$AC$3:$AC$14,0), 1)</f>
        <v>0.23052208835341365</v>
      </c>
      <c r="J2903">
        <f>INDEX(DEM_D8!AF$3:AF$14, MATCH($B2903,DEM_D8!$AC$3:$AC$14,0), 1)</f>
        <v>0.79694781628957234</v>
      </c>
      <c r="K2903">
        <f>INDEX(DEM_D8!AG$3:AG$14, MATCH($B2903,DEM_D8!$AC$3:$AC$14,0), 1)</f>
        <v>0.24863454443383887</v>
      </c>
      <c r="L2903">
        <f>INDEX(DEM_D8!AH$3:AH$14, MATCH($B2903,DEM_D8!$AC$3:$AC$14,0), 1)</f>
        <v>1.0538152610441767</v>
      </c>
      <c r="M2903">
        <f>INDEX(DEM_D8!AI$3:AI$14, MATCH($B2903,DEM_D8!$AC$3:$AC$14,0), 1)</f>
        <v>1.1526104417670682</v>
      </c>
      <c r="N2903">
        <f>INDEX(DEM_D8!AJ$3:AJ$14, MATCH($B2903,DEM_D8!$AC$3:$AC$14,0), 1)</f>
        <v>0.49397590361445781</v>
      </c>
    </row>
    <row r="2904" spans="1:14">
      <c r="A2904" s="35">
        <v>39417</v>
      </c>
      <c r="B2904">
        <f t="shared" si="45"/>
        <v>12</v>
      </c>
      <c r="C2904" s="38">
        <f>INDEX(S_FOLSM!Z$3:Z$14, MATCH($B2904,S_FOLSM!$X$3:$X$14,0), 1)</f>
        <v>3.132918760834897E-2</v>
      </c>
      <c r="D2904" s="38">
        <f>INDEX(S_FOLSM!AA$3:AA$14, MATCH($B2904,S_FOLSM!$X$3:$X$14,0), 1)</f>
        <v>10.545666537116208</v>
      </c>
      <c r="E2904" s="38">
        <f>INDEX(S_FOLSM!AB$3:AB$14, MATCH($B2904,S_FOLSM!$X$3:$X$14,0), 1)</f>
        <v>17.780411970462495</v>
      </c>
      <c r="F2904" s="38">
        <f>INDEX(S_FOLSM!AC$3:AC$14, MATCH($B2904,S_FOLSM!$X$3:$X$14,0), 1)</f>
        <v>17.780411970462495</v>
      </c>
      <c r="G2904" s="38">
        <f>INDEX(D_FOLSM_NP!$M$2:$M$13, MATCH($B2904,D_FOLSM_NP!$L$2:$L$13,0), 1)</f>
        <v>87.889202793808991</v>
      </c>
      <c r="H2904">
        <f>I_FOLSM!$F2893</f>
        <v>791</v>
      </c>
      <c r="I2904">
        <f>INDEX(DEM_D8!AE$3:AE$14, MATCH($B2904,DEM_D8!$AC$3:$AC$14,0), 1)</f>
        <v>0.22308589195491643</v>
      </c>
      <c r="J2904">
        <f>INDEX(DEM_D8!AF$3:AF$14, MATCH($B2904,DEM_D8!$AC$3:$AC$14,0), 1)</f>
        <v>0.77123982221571519</v>
      </c>
      <c r="K2904">
        <f>INDEX(DEM_D8!AG$3:AG$14, MATCH($B2904,DEM_D8!$AC$3:$AC$14,0), 1)</f>
        <v>0.24061407525855374</v>
      </c>
      <c r="L2904">
        <f>INDEX(DEM_D8!AH$3:AH$14, MATCH($B2904,DEM_D8!$AC$3:$AC$14,0), 1)</f>
        <v>1.0198212203653323</v>
      </c>
      <c r="M2904">
        <f>INDEX(DEM_D8!AI$3:AI$14, MATCH($B2904,DEM_D8!$AC$3:$AC$14,0), 1)</f>
        <v>1.1154294597745822</v>
      </c>
      <c r="N2904">
        <f>INDEX(DEM_D8!AJ$3:AJ$14, MATCH($B2904,DEM_D8!$AC$3:$AC$14,0), 1)</f>
        <v>0.47804119704624948</v>
      </c>
    </row>
    <row r="2905" spans="1:14">
      <c r="A2905" s="35">
        <v>39418</v>
      </c>
      <c r="B2905">
        <f t="shared" si="45"/>
        <v>12</v>
      </c>
      <c r="C2905" s="38">
        <f>INDEX(S_FOLSM!Z$3:Z$14, MATCH($B2905,S_FOLSM!$X$3:$X$14,0), 1)</f>
        <v>3.132918760834897E-2</v>
      </c>
      <c r="D2905" s="38">
        <f>INDEX(S_FOLSM!AA$3:AA$14, MATCH($B2905,S_FOLSM!$X$3:$X$14,0), 1)</f>
        <v>10.545666537116208</v>
      </c>
      <c r="E2905" s="38">
        <f>INDEX(S_FOLSM!AB$3:AB$14, MATCH($B2905,S_FOLSM!$X$3:$X$14,0), 1)</f>
        <v>17.780411970462495</v>
      </c>
      <c r="F2905" s="38">
        <f>INDEX(S_FOLSM!AC$3:AC$14, MATCH($B2905,S_FOLSM!$X$3:$X$14,0), 1)</f>
        <v>17.780411970462495</v>
      </c>
      <c r="G2905" s="38">
        <f>INDEX(D_FOLSM_NP!$M$2:$M$13, MATCH($B2905,D_FOLSM_NP!$L$2:$L$13,0), 1)</f>
        <v>87.889202793808991</v>
      </c>
      <c r="H2905">
        <f>I_FOLSM!$F2894</f>
        <v>953</v>
      </c>
      <c r="I2905">
        <f>INDEX(DEM_D8!AE$3:AE$14, MATCH($B2905,DEM_D8!$AC$3:$AC$14,0), 1)</f>
        <v>0.22308589195491643</v>
      </c>
      <c r="J2905">
        <f>INDEX(DEM_D8!AF$3:AF$14, MATCH($B2905,DEM_D8!$AC$3:$AC$14,0), 1)</f>
        <v>0.77123982221571519</v>
      </c>
      <c r="K2905">
        <f>INDEX(DEM_D8!AG$3:AG$14, MATCH($B2905,DEM_D8!$AC$3:$AC$14,0), 1)</f>
        <v>0.24061407525855374</v>
      </c>
      <c r="L2905">
        <f>INDEX(DEM_D8!AH$3:AH$14, MATCH($B2905,DEM_D8!$AC$3:$AC$14,0), 1)</f>
        <v>1.0198212203653323</v>
      </c>
      <c r="M2905">
        <f>INDEX(DEM_D8!AI$3:AI$14, MATCH($B2905,DEM_D8!$AC$3:$AC$14,0), 1)</f>
        <v>1.1154294597745822</v>
      </c>
      <c r="N2905">
        <f>INDEX(DEM_D8!AJ$3:AJ$14, MATCH($B2905,DEM_D8!$AC$3:$AC$14,0), 1)</f>
        <v>0.47804119704624948</v>
      </c>
    </row>
    <row r="2906" spans="1:14">
      <c r="A2906" s="35">
        <v>39419</v>
      </c>
      <c r="B2906">
        <f t="shared" si="45"/>
        <v>12</v>
      </c>
      <c r="C2906" s="38">
        <f>INDEX(S_FOLSM!Z$3:Z$14, MATCH($B2906,S_FOLSM!$X$3:$X$14,0), 1)</f>
        <v>3.132918760834897E-2</v>
      </c>
      <c r="D2906" s="38">
        <f>INDEX(S_FOLSM!AA$3:AA$14, MATCH($B2906,S_FOLSM!$X$3:$X$14,0), 1)</f>
        <v>10.545666537116208</v>
      </c>
      <c r="E2906" s="38">
        <f>INDEX(S_FOLSM!AB$3:AB$14, MATCH($B2906,S_FOLSM!$X$3:$X$14,0), 1)</f>
        <v>17.780411970462495</v>
      </c>
      <c r="F2906" s="38">
        <f>INDEX(S_FOLSM!AC$3:AC$14, MATCH($B2906,S_FOLSM!$X$3:$X$14,0), 1)</f>
        <v>17.780411970462495</v>
      </c>
      <c r="G2906" s="38">
        <f>INDEX(D_FOLSM_NP!$M$2:$M$13, MATCH($B2906,D_FOLSM_NP!$L$2:$L$13,0), 1)</f>
        <v>87.889202793808991</v>
      </c>
      <c r="H2906">
        <f>I_FOLSM!$F2895</f>
        <v>787</v>
      </c>
      <c r="I2906">
        <f>INDEX(DEM_D8!AE$3:AE$14, MATCH($B2906,DEM_D8!$AC$3:$AC$14,0), 1)</f>
        <v>0.22308589195491643</v>
      </c>
      <c r="J2906">
        <f>INDEX(DEM_D8!AF$3:AF$14, MATCH($B2906,DEM_D8!$AC$3:$AC$14,0), 1)</f>
        <v>0.77123982221571519</v>
      </c>
      <c r="K2906">
        <f>INDEX(DEM_D8!AG$3:AG$14, MATCH($B2906,DEM_D8!$AC$3:$AC$14,0), 1)</f>
        <v>0.24061407525855374</v>
      </c>
      <c r="L2906">
        <f>INDEX(DEM_D8!AH$3:AH$14, MATCH($B2906,DEM_D8!$AC$3:$AC$14,0), 1)</f>
        <v>1.0198212203653323</v>
      </c>
      <c r="M2906">
        <f>INDEX(DEM_D8!AI$3:AI$14, MATCH($B2906,DEM_D8!$AC$3:$AC$14,0), 1)</f>
        <v>1.1154294597745822</v>
      </c>
      <c r="N2906">
        <f>INDEX(DEM_D8!AJ$3:AJ$14, MATCH($B2906,DEM_D8!$AC$3:$AC$14,0), 1)</f>
        <v>0.47804119704624948</v>
      </c>
    </row>
    <row r="2907" spans="1:14">
      <c r="A2907" s="35">
        <v>39420</v>
      </c>
      <c r="B2907">
        <f t="shared" si="45"/>
        <v>12</v>
      </c>
      <c r="C2907" s="38">
        <f>INDEX(S_FOLSM!Z$3:Z$14, MATCH($B2907,S_FOLSM!$X$3:$X$14,0), 1)</f>
        <v>3.132918760834897E-2</v>
      </c>
      <c r="D2907" s="38">
        <f>INDEX(S_FOLSM!AA$3:AA$14, MATCH($B2907,S_FOLSM!$X$3:$X$14,0), 1)</f>
        <v>10.545666537116208</v>
      </c>
      <c r="E2907" s="38">
        <f>INDEX(S_FOLSM!AB$3:AB$14, MATCH($B2907,S_FOLSM!$X$3:$X$14,0), 1)</f>
        <v>17.780411970462495</v>
      </c>
      <c r="F2907" s="38">
        <f>INDEX(S_FOLSM!AC$3:AC$14, MATCH($B2907,S_FOLSM!$X$3:$X$14,0), 1)</f>
        <v>17.780411970462495</v>
      </c>
      <c r="G2907" s="38">
        <f>INDEX(D_FOLSM_NP!$M$2:$M$13, MATCH($B2907,D_FOLSM_NP!$L$2:$L$13,0), 1)</f>
        <v>87.889202793808991</v>
      </c>
      <c r="H2907">
        <f>I_FOLSM!$F2896</f>
        <v>704</v>
      </c>
      <c r="I2907">
        <f>INDEX(DEM_D8!AE$3:AE$14, MATCH($B2907,DEM_D8!$AC$3:$AC$14,0), 1)</f>
        <v>0.22308589195491643</v>
      </c>
      <c r="J2907">
        <f>INDEX(DEM_D8!AF$3:AF$14, MATCH($B2907,DEM_D8!$AC$3:$AC$14,0), 1)</f>
        <v>0.77123982221571519</v>
      </c>
      <c r="K2907">
        <f>INDEX(DEM_D8!AG$3:AG$14, MATCH($B2907,DEM_D8!$AC$3:$AC$14,0), 1)</f>
        <v>0.24061407525855374</v>
      </c>
      <c r="L2907">
        <f>INDEX(DEM_D8!AH$3:AH$14, MATCH($B2907,DEM_D8!$AC$3:$AC$14,0), 1)</f>
        <v>1.0198212203653323</v>
      </c>
      <c r="M2907">
        <f>INDEX(DEM_D8!AI$3:AI$14, MATCH($B2907,DEM_D8!$AC$3:$AC$14,0), 1)</f>
        <v>1.1154294597745822</v>
      </c>
      <c r="N2907">
        <f>INDEX(DEM_D8!AJ$3:AJ$14, MATCH($B2907,DEM_D8!$AC$3:$AC$14,0), 1)</f>
        <v>0.47804119704624948</v>
      </c>
    </row>
    <row r="2908" spans="1:14">
      <c r="A2908" s="35">
        <v>39421</v>
      </c>
      <c r="B2908">
        <f t="shared" si="45"/>
        <v>12</v>
      </c>
      <c r="C2908" s="38">
        <f>INDEX(S_FOLSM!Z$3:Z$14, MATCH($B2908,S_FOLSM!$X$3:$X$14,0), 1)</f>
        <v>3.132918760834897E-2</v>
      </c>
      <c r="D2908" s="38">
        <f>INDEX(S_FOLSM!AA$3:AA$14, MATCH($B2908,S_FOLSM!$X$3:$X$14,0), 1)</f>
        <v>10.545666537116208</v>
      </c>
      <c r="E2908" s="38">
        <f>INDEX(S_FOLSM!AB$3:AB$14, MATCH($B2908,S_FOLSM!$X$3:$X$14,0), 1)</f>
        <v>17.780411970462495</v>
      </c>
      <c r="F2908" s="38">
        <f>INDEX(S_FOLSM!AC$3:AC$14, MATCH($B2908,S_FOLSM!$X$3:$X$14,0), 1)</f>
        <v>17.780411970462495</v>
      </c>
      <c r="G2908" s="38">
        <f>INDEX(D_FOLSM_NP!$M$2:$M$13, MATCH($B2908,D_FOLSM_NP!$L$2:$L$13,0), 1)</f>
        <v>87.889202793808991</v>
      </c>
      <c r="H2908">
        <f>I_FOLSM!$F2897</f>
        <v>657</v>
      </c>
      <c r="I2908">
        <f>INDEX(DEM_D8!AE$3:AE$14, MATCH($B2908,DEM_D8!$AC$3:$AC$14,0), 1)</f>
        <v>0.22308589195491643</v>
      </c>
      <c r="J2908">
        <f>INDEX(DEM_D8!AF$3:AF$14, MATCH($B2908,DEM_D8!$AC$3:$AC$14,0), 1)</f>
        <v>0.77123982221571519</v>
      </c>
      <c r="K2908">
        <f>INDEX(DEM_D8!AG$3:AG$14, MATCH($B2908,DEM_D8!$AC$3:$AC$14,0), 1)</f>
        <v>0.24061407525855374</v>
      </c>
      <c r="L2908">
        <f>INDEX(DEM_D8!AH$3:AH$14, MATCH($B2908,DEM_D8!$AC$3:$AC$14,0), 1)</f>
        <v>1.0198212203653323</v>
      </c>
      <c r="M2908">
        <f>INDEX(DEM_D8!AI$3:AI$14, MATCH($B2908,DEM_D8!$AC$3:$AC$14,0), 1)</f>
        <v>1.1154294597745822</v>
      </c>
      <c r="N2908">
        <f>INDEX(DEM_D8!AJ$3:AJ$14, MATCH($B2908,DEM_D8!$AC$3:$AC$14,0), 1)</f>
        <v>0.47804119704624948</v>
      </c>
    </row>
    <row r="2909" spans="1:14">
      <c r="A2909" s="35">
        <v>39422</v>
      </c>
      <c r="B2909">
        <f t="shared" si="45"/>
        <v>12</v>
      </c>
      <c r="C2909" s="38">
        <f>INDEX(S_FOLSM!Z$3:Z$14, MATCH($B2909,S_FOLSM!$X$3:$X$14,0), 1)</f>
        <v>3.132918760834897E-2</v>
      </c>
      <c r="D2909" s="38">
        <f>INDEX(S_FOLSM!AA$3:AA$14, MATCH($B2909,S_FOLSM!$X$3:$X$14,0), 1)</f>
        <v>10.545666537116208</v>
      </c>
      <c r="E2909" s="38">
        <f>INDEX(S_FOLSM!AB$3:AB$14, MATCH($B2909,S_FOLSM!$X$3:$X$14,0), 1)</f>
        <v>17.780411970462495</v>
      </c>
      <c r="F2909" s="38">
        <f>INDEX(S_FOLSM!AC$3:AC$14, MATCH($B2909,S_FOLSM!$X$3:$X$14,0), 1)</f>
        <v>17.780411970462495</v>
      </c>
      <c r="G2909" s="38">
        <f>INDEX(D_FOLSM_NP!$M$2:$M$13, MATCH($B2909,D_FOLSM_NP!$L$2:$L$13,0), 1)</f>
        <v>87.889202793808991</v>
      </c>
      <c r="H2909">
        <f>I_FOLSM!$F2898</f>
        <v>1062</v>
      </c>
      <c r="I2909">
        <f>INDEX(DEM_D8!AE$3:AE$14, MATCH($B2909,DEM_D8!$AC$3:$AC$14,0), 1)</f>
        <v>0.22308589195491643</v>
      </c>
      <c r="J2909">
        <f>INDEX(DEM_D8!AF$3:AF$14, MATCH($B2909,DEM_D8!$AC$3:$AC$14,0), 1)</f>
        <v>0.77123982221571519</v>
      </c>
      <c r="K2909">
        <f>INDEX(DEM_D8!AG$3:AG$14, MATCH($B2909,DEM_D8!$AC$3:$AC$14,0), 1)</f>
        <v>0.24061407525855374</v>
      </c>
      <c r="L2909">
        <f>INDEX(DEM_D8!AH$3:AH$14, MATCH($B2909,DEM_D8!$AC$3:$AC$14,0), 1)</f>
        <v>1.0198212203653323</v>
      </c>
      <c r="M2909">
        <f>INDEX(DEM_D8!AI$3:AI$14, MATCH($B2909,DEM_D8!$AC$3:$AC$14,0), 1)</f>
        <v>1.1154294597745822</v>
      </c>
      <c r="N2909">
        <f>INDEX(DEM_D8!AJ$3:AJ$14, MATCH($B2909,DEM_D8!$AC$3:$AC$14,0), 1)</f>
        <v>0.47804119704624948</v>
      </c>
    </row>
    <row r="2910" spans="1:14">
      <c r="A2910" s="35">
        <v>39423</v>
      </c>
      <c r="B2910">
        <f t="shared" si="45"/>
        <v>12</v>
      </c>
      <c r="C2910" s="38">
        <f>INDEX(S_FOLSM!Z$3:Z$14, MATCH($B2910,S_FOLSM!$X$3:$X$14,0), 1)</f>
        <v>3.132918760834897E-2</v>
      </c>
      <c r="D2910" s="38">
        <f>INDEX(S_FOLSM!AA$3:AA$14, MATCH($B2910,S_FOLSM!$X$3:$X$14,0), 1)</f>
        <v>10.545666537116208</v>
      </c>
      <c r="E2910" s="38">
        <f>INDEX(S_FOLSM!AB$3:AB$14, MATCH($B2910,S_FOLSM!$X$3:$X$14,0), 1)</f>
        <v>17.780411970462495</v>
      </c>
      <c r="F2910" s="38">
        <f>INDEX(S_FOLSM!AC$3:AC$14, MATCH($B2910,S_FOLSM!$X$3:$X$14,0), 1)</f>
        <v>17.780411970462495</v>
      </c>
      <c r="G2910" s="38">
        <f>INDEX(D_FOLSM_NP!$M$2:$M$13, MATCH($B2910,D_FOLSM_NP!$L$2:$L$13,0), 1)</f>
        <v>87.889202793808991</v>
      </c>
      <c r="H2910">
        <f>I_FOLSM!$F2899</f>
        <v>2189</v>
      </c>
      <c r="I2910">
        <f>INDEX(DEM_D8!AE$3:AE$14, MATCH($B2910,DEM_D8!$AC$3:$AC$14,0), 1)</f>
        <v>0.22308589195491643</v>
      </c>
      <c r="J2910">
        <f>INDEX(DEM_D8!AF$3:AF$14, MATCH($B2910,DEM_D8!$AC$3:$AC$14,0), 1)</f>
        <v>0.77123982221571519</v>
      </c>
      <c r="K2910">
        <f>INDEX(DEM_D8!AG$3:AG$14, MATCH($B2910,DEM_D8!$AC$3:$AC$14,0), 1)</f>
        <v>0.24061407525855374</v>
      </c>
      <c r="L2910">
        <f>INDEX(DEM_D8!AH$3:AH$14, MATCH($B2910,DEM_D8!$AC$3:$AC$14,0), 1)</f>
        <v>1.0198212203653323</v>
      </c>
      <c r="M2910">
        <f>INDEX(DEM_D8!AI$3:AI$14, MATCH($B2910,DEM_D8!$AC$3:$AC$14,0), 1)</f>
        <v>1.1154294597745822</v>
      </c>
      <c r="N2910">
        <f>INDEX(DEM_D8!AJ$3:AJ$14, MATCH($B2910,DEM_D8!$AC$3:$AC$14,0), 1)</f>
        <v>0.47804119704624948</v>
      </c>
    </row>
    <row r="2911" spans="1:14">
      <c r="A2911" s="35">
        <v>39424</v>
      </c>
      <c r="B2911">
        <f t="shared" si="45"/>
        <v>12</v>
      </c>
      <c r="C2911" s="38">
        <f>INDEX(S_FOLSM!Z$3:Z$14, MATCH($B2911,S_FOLSM!$X$3:$X$14,0), 1)</f>
        <v>3.132918760834897E-2</v>
      </c>
      <c r="D2911" s="38">
        <f>INDEX(S_FOLSM!AA$3:AA$14, MATCH($B2911,S_FOLSM!$X$3:$X$14,0), 1)</f>
        <v>10.545666537116208</v>
      </c>
      <c r="E2911" s="38">
        <f>INDEX(S_FOLSM!AB$3:AB$14, MATCH($B2911,S_FOLSM!$X$3:$X$14,0), 1)</f>
        <v>17.780411970462495</v>
      </c>
      <c r="F2911" s="38">
        <f>INDEX(S_FOLSM!AC$3:AC$14, MATCH($B2911,S_FOLSM!$X$3:$X$14,0), 1)</f>
        <v>17.780411970462495</v>
      </c>
      <c r="G2911" s="38">
        <f>INDEX(D_FOLSM_NP!$M$2:$M$13, MATCH($B2911,D_FOLSM_NP!$L$2:$L$13,0), 1)</f>
        <v>87.889202793808991</v>
      </c>
      <c r="H2911">
        <f>I_FOLSM!$F2900</f>
        <v>1861</v>
      </c>
      <c r="I2911">
        <f>INDEX(DEM_D8!AE$3:AE$14, MATCH($B2911,DEM_D8!$AC$3:$AC$14,0), 1)</f>
        <v>0.22308589195491643</v>
      </c>
      <c r="J2911">
        <f>INDEX(DEM_D8!AF$3:AF$14, MATCH($B2911,DEM_D8!$AC$3:$AC$14,0), 1)</f>
        <v>0.77123982221571519</v>
      </c>
      <c r="K2911">
        <f>INDEX(DEM_D8!AG$3:AG$14, MATCH($B2911,DEM_D8!$AC$3:$AC$14,0), 1)</f>
        <v>0.24061407525855374</v>
      </c>
      <c r="L2911">
        <f>INDEX(DEM_D8!AH$3:AH$14, MATCH($B2911,DEM_D8!$AC$3:$AC$14,0), 1)</f>
        <v>1.0198212203653323</v>
      </c>
      <c r="M2911">
        <f>INDEX(DEM_D8!AI$3:AI$14, MATCH($B2911,DEM_D8!$AC$3:$AC$14,0), 1)</f>
        <v>1.1154294597745822</v>
      </c>
      <c r="N2911">
        <f>INDEX(DEM_D8!AJ$3:AJ$14, MATCH($B2911,DEM_D8!$AC$3:$AC$14,0), 1)</f>
        <v>0.47804119704624948</v>
      </c>
    </row>
    <row r="2912" spans="1:14">
      <c r="A2912" s="35">
        <v>39425</v>
      </c>
      <c r="B2912">
        <f t="shared" si="45"/>
        <v>12</v>
      </c>
      <c r="C2912" s="38">
        <f>INDEX(S_FOLSM!Z$3:Z$14, MATCH($B2912,S_FOLSM!$X$3:$X$14,0), 1)</f>
        <v>3.132918760834897E-2</v>
      </c>
      <c r="D2912" s="38">
        <f>INDEX(S_FOLSM!AA$3:AA$14, MATCH($B2912,S_FOLSM!$X$3:$X$14,0), 1)</f>
        <v>10.545666537116208</v>
      </c>
      <c r="E2912" s="38">
        <f>INDEX(S_FOLSM!AB$3:AB$14, MATCH($B2912,S_FOLSM!$X$3:$X$14,0), 1)</f>
        <v>17.780411970462495</v>
      </c>
      <c r="F2912" s="38">
        <f>INDEX(S_FOLSM!AC$3:AC$14, MATCH($B2912,S_FOLSM!$X$3:$X$14,0), 1)</f>
        <v>17.780411970462495</v>
      </c>
      <c r="G2912" s="38">
        <f>INDEX(D_FOLSM_NP!$M$2:$M$13, MATCH($B2912,D_FOLSM_NP!$L$2:$L$13,0), 1)</f>
        <v>87.889202793808991</v>
      </c>
      <c r="H2912">
        <f>I_FOLSM!$F2901</f>
        <v>1051</v>
      </c>
      <c r="I2912">
        <f>INDEX(DEM_D8!AE$3:AE$14, MATCH($B2912,DEM_D8!$AC$3:$AC$14,0), 1)</f>
        <v>0.22308589195491643</v>
      </c>
      <c r="J2912">
        <f>INDEX(DEM_D8!AF$3:AF$14, MATCH($B2912,DEM_D8!$AC$3:$AC$14,0), 1)</f>
        <v>0.77123982221571519</v>
      </c>
      <c r="K2912">
        <f>INDEX(DEM_D8!AG$3:AG$14, MATCH($B2912,DEM_D8!$AC$3:$AC$14,0), 1)</f>
        <v>0.24061407525855374</v>
      </c>
      <c r="L2912">
        <f>INDEX(DEM_D8!AH$3:AH$14, MATCH($B2912,DEM_D8!$AC$3:$AC$14,0), 1)</f>
        <v>1.0198212203653323</v>
      </c>
      <c r="M2912">
        <f>INDEX(DEM_D8!AI$3:AI$14, MATCH($B2912,DEM_D8!$AC$3:$AC$14,0), 1)</f>
        <v>1.1154294597745822</v>
      </c>
      <c r="N2912">
        <f>INDEX(DEM_D8!AJ$3:AJ$14, MATCH($B2912,DEM_D8!$AC$3:$AC$14,0), 1)</f>
        <v>0.47804119704624948</v>
      </c>
    </row>
    <row r="2913" spans="1:14">
      <c r="A2913" s="35">
        <v>39426</v>
      </c>
      <c r="B2913">
        <f t="shared" si="45"/>
        <v>12</v>
      </c>
      <c r="C2913" s="38">
        <f>INDEX(S_FOLSM!Z$3:Z$14, MATCH($B2913,S_FOLSM!$X$3:$X$14,0), 1)</f>
        <v>3.132918760834897E-2</v>
      </c>
      <c r="D2913" s="38">
        <f>INDEX(S_FOLSM!AA$3:AA$14, MATCH($B2913,S_FOLSM!$X$3:$X$14,0), 1)</f>
        <v>10.545666537116208</v>
      </c>
      <c r="E2913" s="38">
        <f>INDEX(S_FOLSM!AB$3:AB$14, MATCH($B2913,S_FOLSM!$X$3:$X$14,0), 1)</f>
        <v>17.780411970462495</v>
      </c>
      <c r="F2913" s="38">
        <f>INDEX(S_FOLSM!AC$3:AC$14, MATCH($B2913,S_FOLSM!$X$3:$X$14,0), 1)</f>
        <v>17.780411970462495</v>
      </c>
      <c r="G2913" s="38">
        <f>INDEX(D_FOLSM_NP!$M$2:$M$13, MATCH($B2913,D_FOLSM_NP!$L$2:$L$13,0), 1)</f>
        <v>87.889202793808991</v>
      </c>
      <c r="H2913">
        <f>I_FOLSM!$F2902</f>
        <v>730</v>
      </c>
      <c r="I2913">
        <f>INDEX(DEM_D8!AE$3:AE$14, MATCH($B2913,DEM_D8!$AC$3:$AC$14,0), 1)</f>
        <v>0.22308589195491643</v>
      </c>
      <c r="J2913">
        <f>INDEX(DEM_D8!AF$3:AF$14, MATCH($B2913,DEM_D8!$AC$3:$AC$14,0), 1)</f>
        <v>0.77123982221571519</v>
      </c>
      <c r="K2913">
        <f>INDEX(DEM_D8!AG$3:AG$14, MATCH($B2913,DEM_D8!$AC$3:$AC$14,0), 1)</f>
        <v>0.24061407525855374</v>
      </c>
      <c r="L2913">
        <f>INDEX(DEM_D8!AH$3:AH$14, MATCH($B2913,DEM_D8!$AC$3:$AC$14,0), 1)</f>
        <v>1.0198212203653323</v>
      </c>
      <c r="M2913">
        <f>INDEX(DEM_D8!AI$3:AI$14, MATCH($B2913,DEM_D8!$AC$3:$AC$14,0), 1)</f>
        <v>1.1154294597745822</v>
      </c>
      <c r="N2913">
        <f>INDEX(DEM_D8!AJ$3:AJ$14, MATCH($B2913,DEM_D8!$AC$3:$AC$14,0), 1)</f>
        <v>0.47804119704624948</v>
      </c>
    </row>
    <row r="2914" spans="1:14">
      <c r="A2914" s="35">
        <v>39427</v>
      </c>
      <c r="B2914">
        <f t="shared" si="45"/>
        <v>12</v>
      </c>
      <c r="C2914" s="38">
        <f>INDEX(S_FOLSM!Z$3:Z$14, MATCH($B2914,S_FOLSM!$X$3:$X$14,0), 1)</f>
        <v>3.132918760834897E-2</v>
      </c>
      <c r="D2914" s="38">
        <f>INDEX(S_FOLSM!AA$3:AA$14, MATCH($B2914,S_FOLSM!$X$3:$X$14,0), 1)</f>
        <v>10.545666537116208</v>
      </c>
      <c r="E2914" s="38">
        <f>INDEX(S_FOLSM!AB$3:AB$14, MATCH($B2914,S_FOLSM!$X$3:$X$14,0), 1)</f>
        <v>17.780411970462495</v>
      </c>
      <c r="F2914" s="38">
        <f>INDEX(S_FOLSM!AC$3:AC$14, MATCH($B2914,S_FOLSM!$X$3:$X$14,0), 1)</f>
        <v>17.780411970462495</v>
      </c>
      <c r="G2914" s="38">
        <f>INDEX(D_FOLSM_NP!$M$2:$M$13, MATCH($B2914,D_FOLSM_NP!$L$2:$L$13,0), 1)</f>
        <v>87.889202793808991</v>
      </c>
      <c r="H2914">
        <f>I_FOLSM!$F2903</f>
        <v>697</v>
      </c>
      <c r="I2914">
        <f>INDEX(DEM_D8!AE$3:AE$14, MATCH($B2914,DEM_D8!$AC$3:$AC$14,0), 1)</f>
        <v>0.22308589195491643</v>
      </c>
      <c r="J2914">
        <f>INDEX(DEM_D8!AF$3:AF$14, MATCH($B2914,DEM_D8!$AC$3:$AC$14,0), 1)</f>
        <v>0.77123982221571519</v>
      </c>
      <c r="K2914">
        <f>INDEX(DEM_D8!AG$3:AG$14, MATCH($B2914,DEM_D8!$AC$3:$AC$14,0), 1)</f>
        <v>0.24061407525855374</v>
      </c>
      <c r="L2914">
        <f>INDEX(DEM_D8!AH$3:AH$14, MATCH($B2914,DEM_D8!$AC$3:$AC$14,0), 1)</f>
        <v>1.0198212203653323</v>
      </c>
      <c r="M2914">
        <f>INDEX(DEM_D8!AI$3:AI$14, MATCH($B2914,DEM_D8!$AC$3:$AC$14,0), 1)</f>
        <v>1.1154294597745822</v>
      </c>
      <c r="N2914">
        <f>INDEX(DEM_D8!AJ$3:AJ$14, MATCH($B2914,DEM_D8!$AC$3:$AC$14,0), 1)</f>
        <v>0.47804119704624948</v>
      </c>
    </row>
    <row r="2915" spans="1:14">
      <c r="A2915" s="35">
        <v>39428</v>
      </c>
      <c r="B2915">
        <f t="shared" si="45"/>
        <v>12</v>
      </c>
      <c r="C2915" s="38">
        <f>INDEX(S_FOLSM!Z$3:Z$14, MATCH($B2915,S_FOLSM!$X$3:$X$14,0), 1)</f>
        <v>3.132918760834897E-2</v>
      </c>
      <c r="D2915" s="38">
        <f>INDEX(S_FOLSM!AA$3:AA$14, MATCH($B2915,S_FOLSM!$X$3:$X$14,0), 1)</f>
        <v>10.545666537116208</v>
      </c>
      <c r="E2915" s="38">
        <f>INDEX(S_FOLSM!AB$3:AB$14, MATCH($B2915,S_FOLSM!$X$3:$X$14,0), 1)</f>
        <v>17.780411970462495</v>
      </c>
      <c r="F2915" s="38">
        <f>INDEX(S_FOLSM!AC$3:AC$14, MATCH($B2915,S_FOLSM!$X$3:$X$14,0), 1)</f>
        <v>17.780411970462495</v>
      </c>
      <c r="G2915" s="38">
        <f>INDEX(D_FOLSM_NP!$M$2:$M$13, MATCH($B2915,D_FOLSM_NP!$L$2:$L$13,0), 1)</f>
        <v>87.889202793808991</v>
      </c>
      <c r="H2915">
        <f>I_FOLSM!$F2904</f>
        <v>759</v>
      </c>
      <c r="I2915">
        <f>INDEX(DEM_D8!AE$3:AE$14, MATCH($B2915,DEM_D8!$AC$3:$AC$14,0), 1)</f>
        <v>0.22308589195491643</v>
      </c>
      <c r="J2915">
        <f>INDEX(DEM_D8!AF$3:AF$14, MATCH($B2915,DEM_D8!$AC$3:$AC$14,0), 1)</f>
        <v>0.77123982221571519</v>
      </c>
      <c r="K2915">
        <f>INDEX(DEM_D8!AG$3:AG$14, MATCH($B2915,DEM_D8!$AC$3:$AC$14,0), 1)</f>
        <v>0.24061407525855374</v>
      </c>
      <c r="L2915">
        <f>INDEX(DEM_D8!AH$3:AH$14, MATCH($B2915,DEM_D8!$AC$3:$AC$14,0), 1)</f>
        <v>1.0198212203653323</v>
      </c>
      <c r="M2915">
        <f>INDEX(DEM_D8!AI$3:AI$14, MATCH($B2915,DEM_D8!$AC$3:$AC$14,0), 1)</f>
        <v>1.1154294597745822</v>
      </c>
      <c r="N2915">
        <f>INDEX(DEM_D8!AJ$3:AJ$14, MATCH($B2915,DEM_D8!$AC$3:$AC$14,0), 1)</f>
        <v>0.47804119704624948</v>
      </c>
    </row>
    <row r="2916" spans="1:14">
      <c r="A2916" s="35">
        <v>39429</v>
      </c>
      <c r="B2916">
        <f t="shared" si="45"/>
        <v>12</v>
      </c>
      <c r="C2916" s="38">
        <f>INDEX(S_FOLSM!Z$3:Z$14, MATCH($B2916,S_FOLSM!$X$3:$X$14,0), 1)</f>
        <v>3.132918760834897E-2</v>
      </c>
      <c r="D2916" s="38">
        <f>INDEX(S_FOLSM!AA$3:AA$14, MATCH($B2916,S_FOLSM!$X$3:$X$14,0), 1)</f>
        <v>10.545666537116208</v>
      </c>
      <c r="E2916" s="38">
        <f>INDEX(S_FOLSM!AB$3:AB$14, MATCH($B2916,S_FOLSM!$X$3:$X$14,0), 1)</f>
        <v>17.780411970462495</v>
      </c>
      <c r="F2916" s="38">
        <f>INDEX(S_FOLSM!AC$3:AC$14, MATCH($B2916,S_FOLSM!$X$3:$X$14,0), 1)</f>
        <v>17.780411970462495</v>
      </c>
      <c r="G2916" s="38">
        <f>INDEX(D_FOLSM_NP!$M$2:$M$13, MATCH($B2916,D_FOLSM_NP!$L$2:$L$13,0), 1)</f>
        <v>87.889202793808991</v>
      </c>
      <c r="H2916">
        <f>I_FOLSM!$F2905</f>
        <v>621</v>
      </c>
      <c r="I2916">
        <f>INDEX(DEM_D8!AE$3:AE$14, MATCH($B2916,DEM_D8!$AC$3:$AC$14,0), 1)</f>
        <v>0.22308589195491643</v>
      </c>
      <c r="J2916">
        <f>INDEX(DEM_D8!AF$3:AF$14, MATCH($B2916,DEM_D8!$AC$3:$AC$14,0), 1)</f>
        <v>0.77123982221571519</v>
      </c>
      <c r="K2916">
        <f>INDEX(DEM_D8!AG$3:AG$14, MATCH($B2916,DEM_D8!$AC$3:$AC$14,0), 1)</f>
        <v>0.24061407525855374</v>
      </c>
      <c r="L2916">
        <f>INDEX(DEM_D8!AH$3:AH$14, MATCH($B2916,DEM_D8!$AC$3:$AC$14,0), 1)</f>
        <v>1.0198212203653323</v>
      </c>
      <c r="M2916">
        <f>INDEX(DEM_D8!AI$3:AI$14, MATCH($B2916,DEM_D8!$AC$3:$AC$14,0), 1)</f>
        <v>1.1154294597745822</v>
      </c>
      <c r="N2916">
        <f>INDEX(DEM_D8!AJ$3:AJ$14, MATCH($B2916,DEM_D8!$AC$3:$AC$14,0), 1)</f>
        <v>0.47804119704624948</v>
      </c>
    </row>
    <row r="2917" spans="1:14">
      <c r="A2917" s="35">
        <v>39430</v>
      </c>
      <c r="B2917">
        <f t="shared" si="45"/>
        <v>12</v>
      </c>
      <c r="C2917" s="38">
        <f>INDEX(S_FOLSM!Z$3:Z$14, MATCH($B2917,S_FOLSM!$X$3:$X$14,0), 1)</f>
        <v>3.132918760834897E-2</v>
      </c>
      <c r="D2917" s="38">
        <f>INDEX(S_FOLSM!AA$3:AA$14, MATCH($B2917,S_FOLSM!$X$3:$X$14,0), 1)</f>
        <v>10.545666537116208</v>
      </c>
      <c r="E2917" s="38">
        <f>INDEX(S_FOLSM!AB$3:AB$14, MATCH($B2917,S_FOLSM!$X$3:$X$14,0), 1)</f>
        <v>17.780411970462495</v>
      </c>
      <c r="F2917" s="38">
        <f>INDEX(S_FOLSM!AC$3:AC$14, MATCH($B2917,S_FOLSM!$X$3:$X$14,0), 1)</f>
        <v>17.780411970462495</v>
      </c>
      <c r="G2917" s="38">
        <f>INDEX(D_FOLSM_NP!$M$2:$M$13, MATCH($B2917,D_FOLSM_NP!$L$2:$L$13,0), 1)</f>
        <v>87.889202793808991</v>
      </c>
      <c r="H2917">
        <f>I_FOLSM!$F2906</f>
        <v>942</v>
      </c>
      <c r="I2917">
        <f>INDEX(DEM_D8!AE$3:AE$14, MATCH($B2917,DEM_D8!$AC$3:$AC$14,0), 1)</f>
        <v>0.22308589195491643</v>
      </c>
      <c r="J2917">
        <f>INDEX(DEM_D8!AF$3:AF$14, MATCH($B2917,DEM_D8!$AC$3:$AC$14,0), 1)</f>
        <v>0.77123982221571519</v>
      </c>
      <c r="K2917">
        <f>INDEX(DEM_D8!AG$3:AG$14, MATCH($B2917,DEM_D8!$AC$3:$AC$14,0), 1)</f>
        <v>0.24061407525855374</v>
      </c>
      <c r="L2917">
        <f>INDEX(DEM_D8!AH$3:AH$14, MATCH($B2917,DEM_D8!$AC$3:$AC$14,0), 1)</f>
        <v>1.0198212203653323</v>
      </c>
      <c r="M2917">
        <f>INDEX(DEM_D8!AI$3:AI$14, MATCH($B2917,DEM_D8!$AC$3:$AC$14,0), 1)</f>
        <v>1.1154294597745822</v>
      </c>
      <c r="N2917">
        <f>INDEX(DEM_D8!AJ$3:AJ$14, MATCH($B2917,DEM_D8!$AC$3:$AC$14,0), 1)</f>
        <v>0.47804119704624948</v>
      </c>
    </row>
    <row r="2918" spans="1:14">
      <c r="A2918" s="35">
        <v>39431</v>
      </c>
      <c r="B2918">
        <f t="shared" si="45"/>
        <v>12</v>
      </c>
      <c r="C2918" s="38">
        <f>INDEX(S_FOLSM!Z$3:Z$14, MATCH($B2918,S_FOLSM!$X$3:$X$14,0), 1)</f>
        <v>3.132918760834897E-2</v>
      </c>
      <c r="D2918" s="38">
        <f>INDEX(S_FOLSM!AA$3:AA$14, MATCH($B2918,S_FOLSM!$X$3:$X$14,0), 1)</f>
        <v>10.545666537116208</v>
      </c>
      <c r="E2918" s="38">
        <f>INDEX(S_FOLSM!AB$3:AB$14, MATCH($B2918,S_FOLSM!$X$3:$X$14,0), 1)</f>
        <v>17.780411970462495</v>
      </c>
      <c r="F2918" s="38">
        <f>INDEX(S_FOLSM!AC$3:AC$14, MATCH($B2918,S_FOLSM!$X$3:$X$14,0), 1)</f>
        <v>17.780411970462495</v>
      </c>
      <c r="G2918" s="38">
        <f>INDEX(D_FOLSM_NP!$M$2:$M$13, MATCH($B2918,D_FOLSM_NP!$L$2:$L$13,0), 1)</f>
        <v>87.889202793808991</v>
      </c>
      <c r="H2918">
        <f>I_FOLSM!$F2907</f>
        <v>1080</v>
      </c>
      <c r="I2918">
        <f>INDEX(DEM_D8!AE$3:AE$14, MATCH($B2918,DEM_D8!$AC$3:$AC$14,0), 1)</f>
        <v>0.22308589195491643</v>
      </c>
      <c r="J2918">
        <f>INDEX(DEM_D8!AF$3:AF$14, MATCH($B2918,DEM_D8!$AC$3:$AC$14,0), 1)</f>
        <v>0.77123982221571519</v>
      </c>
      <c r="K2918">
        <f>INDEX(DEM_D8!AG$3:AG$14, MATCH($B2918,DEM_D8!$AC$3:$AC$14,0), 1)</f>
        <v>0.24061407525855374</v>
      </c>
      <c r="L2918">
        <f>INDEX(DEM_D8!AH$3:AH$14, MATCH($B2918,DEM_D8!$AC$3:$AC$14,0), 1)</f>
        <v>1.0198212203653323</v>
      </c>
      <c r="M2918">
        <f>INDEX(DEM_D8!AI$3:AI$14, MATCH($B2918,DEM_D8!$AC$3:$AC$14,0), 1)</f>
        <v>1.1154294597745822</v>
      </c>
      <c r="N2918">
        <f>INDEX(DEM_D8!AJ$3:AJ$14, MATCH($B2918,DEM_D8!$AC$3:$AC$14,0), 1)</f>
        <v>0.47804119704624948</v>
      </c>
    </row>
    <row r="2919" spans="1:14">
      <c r="A2919" s="35">
        <v>39432</v>
      </c>
      <c r="B2919">
        <f t="shared" si="45"/>
        <v>12</v>
      </c>
      <c r="C2919" s="38">
        <f>INDEX(S_FOLSM!Z$3:Z$14, MATCH($B2919,S_FOLSM!$X$3:$X$14,0), 1)</f>
        <v>3.132918760834897E-2</v>
      </c>
      <c r="D2919" s="38">
        <f>INDEX(S_FOLSM!AA$3:AA$14, MATCH($B2919,S_FOLSM!$X$3:$X$14,0), 1)</f>
        <v>10.545666537116208</v>
      </c>
      <c r="E2919" s="38">
        <f>INDEX(S_FOLSM!AB$3:AB$14, MATCH($B2919,S_FOLSM!$X$3:$X$14,0), 1)</f>
        <v>17.780411970462495</v>
      </c>
      <c r="F2919" s="38">
        <f>INDEX(S_FOLSM!AC$3:AC$14, MATCH($B2919,S_FOLSM!$X$3:$X$14,0), 1)</f>
        <v>17.780411970462495</v>
      </c>
      <c r="G2919" s="38">
        <f>INDEX(D_FOLSM_NP!$M$2:$M$13, MATCH($B2919,D_FOLSM_NP!$L$2:$L$13,0), 1)</f>
        <v>87.889202793808991</v>
      </c>
      <c r="H2919">
        <f>I_FOLSM!$F2908</f>
        <v>986</v>
      </c>
      <c r="I2919">
        <f>INDEX(DEM_D8!AE$3:AE$14, MATCH($B2919,DEM_D8!$AC$3:$AC$14,0), 1)</f>
        <v>0.22308589195491643</v>
      </c>
      <c r="J2919">
        <f>INDEX(DEM_D8!AF$3:AF$14, MATCH($B2919,DEM_D8!$AC$3:$AC$14,0), 1)</f>
        <v>0.77123982221571519</v>
      </c>
      <c r="K2919">
        <f>INDEX(DEM_D8!AG$3:AG$14, MATCH($B2919,DEM_D8!$AC$3:$AC$14,0), 1)</f>
        <v>0.24061407525855374</v>
      </c>
      <c r="L2919">
        <f>INDEX(DEM_D8!AH$3:AH$14, MATCH($B2919,DEM_D8!$AC$3:$AC$14,0), 1)</f>
        <v>1.0198212203653323</v>
      </c>
      <c r="M2919">
        <f>INDEX(DEM_D8!AI$3:AI$14, MATCH($B2919,DEM_D8!$AC$3:$AC$14,0), 1)</f>
        <v>1.1154294597745822</v>
      </c>
      <c r="N2919">
        <f>INDEX(DEM_D8!AJ$3:AJ$14, MATCH($B2919,DEM_D8!$AC$3:$AC$14,0), 1)</f>
        <v>0.47804119704624948</v>
      </c>
    </row>
    <row r="2920" spans="1:14">
      <c r="A2920" s="35">
        <v>39433</v>
      </c>
      <c r="B2920">
        <f t="shared" si="45"/>
        <v>12</v>
      </c>
      <c r="C2920" s="38">
        <f>INDEX(S_FOLSM!Z$3:Z$14, MATCH($B2920,S_FOLSM!$X$3:$X$14,0), 1)</f>
        <v>3.132918760834897E-2</v>
      </c>
      <c r="D2920" s="38">
        <f>INDEX(S_FOLSM!AA$3:AA$14, MATCH($B2920,S_FOLSM!$X$3:$X$14,0), 1)</f>
        <v>10.545666537116208</v>
      </c>
      <c r="E2920" s="38">
        <f>INDEX(S_FOLSM!AB$3:AB$14, MATCH($B2920,S_FOLSM!$X$3:$X$14,0), 1)</f>
        <v>17.780411970462495</v>
      </c>
      <c r="F2920" s="38">
        <f>INDEX(S_FOLSM!AC$3:AC$14, MATCH($B2920,S_FOLSM!$X$3:$X$14,0), 1)</f>
        <v>17.780411970462495</v>
      </c>
      <c r="G2920" s="38">
        <f>INDEX(D_FOLSM_NP!$M$2:$M$13, MATCH($B2920,D_FOLSM_NP!$L$2:$L$13,0), 1)</f>
        <v>87.889202793808991</v>
      </c>
      <c r="H2920">
        <f>I_FOLSM!$F2909</f>
        <v>761</v>
      </c>
      <c r="I2920">
        <f>INDEX(DEM_D8!AE$3:AE$14, MATCH($B2920,DEM_D8!$AC$3:$AC$14,0), 1)</f>
        <v>0.22308589195491643</v>
      </c>
      <c r="J2920">
        <f>INDEX(DEM_D8!AF$3:AF$14, MATCH($B2920,DEM_D8!$AC$3:$AC$14,0), 1)</f>
        <v>0.77123982221571519</v>
      </c>
      <c r="K2920">
        <f>INDEX(DEM_D8!AG$3:AG$14, MATCH($B2920,DEM_D8!$AC$3:$AC$14,0), 1)</f>
        <v>0.24061407525855374</v>
      </c>
      <c r="L2920">
        <f>INDEX(DEM_D8!AH$3:AH$14, MATCH($B2920,DEM_D8!$AC$3:$AC$14,0), 1)</f>
        <v>1.0198212203653323</v>
      </c>
      <c r="M2920">
        <f>INDEX(DEM_D8!AI$3:AI$14, MATCH($B2920,DEM_D8!$AC$3:$AC$14,0), 1)</f>
        <v>1.1154294597745822</v>
      </c>
      <c r="N2920">
        <f>INDEX(DEM_D8!AJ$3:AJ$14, MATCH($B2920,DEM_D8!$AC$3:$AC$14,0), 1)</f>
        <v>0.47804119704624948</v>
      </c>
    </row>
    <row r="2921" spans="1:14">
      <c r="A2921" s="35">
        <v>39434</v>
      </c>
      <c r="B2921">
        <f t="shared" si="45"/>
        <v>12</v>
      </c>
      <c r="C2921" s="38">
        <f>INDEX(S_FOLSM!Z$3:Z$14, MATCH($B2921,S_FOLSM!$X$3:$X$14,0), 1)</f>
        <v>3.132918760834897E-2</v>
      </c>
      <c r="D2921" s="38">
        <f>INDEX(S_FOLSM!AA$3:AA$14, MATCH($B2921,S_FOLSM!$X$3:$X$14,0), 1)</f>
        <v>10.545666537116208</v>
      </c>
      <c r="E2921" s="38">
        <f>INDEX(S_FOLSM!AB$3:AB$14, MATCH($B2921,S_FOLSM!$X$3:$X$14,0), 1)</f>
        <v>17.780411970462495</v>
      </c>
      <c r="F2921" s="38">
        <f>INDEX(S_FOLSM!AC$3:AC$14, MATCH($B2921,S_FOLSM!$X$3:$X$14,0), 1)</f>
        <v>17.780411970462495</v>
      </c>
      <c r="G2921" s="38">
        <f>INDEX(D_FOLSM_NP!$M$2:$M$13, MATCH($B2921,D_FOLSM_NP!$L$2:$L$13,0), 1)</f>
        <v>87.889202793808991</v>
      </c>
      <c r="H2921">
        <f>I_FOLSM!$F2910</f>
        <v>1161</v>
      </c>
      <c r="I2921">
        <f>INDEX(DEM_D8!AE$3:AE$14, MATCH($B2921,DEM_D8!$AC$3:$AC$14,0), 1)</f>
        <v>0.22308589195491643</v>
      </c>
      <c r="J2921">
        <f>INDEX(DEM_D8!AF$3:AF$14, MATCH($B2921,DEM_D8!$AC$3:$AC$14,0), 1)</f>
        <v>0.77123982221571519</v>
      </c>
      <c r="K2921">
        <f>INDEX(DEM_D8!AG$3:AG$14, MATCH($B2921,DEM_D8!$AC$3:$AC$14,0), 1)</f>
        <v>0.24061407525855374</v>
      </c>
      <c r="L2921">
        <f>INDEX(DEM_D8!AH$3:AH$14, MATCH($B2921,DEM_D8!$AC$3:$AC$14,0), 1)</f>
        <v>1.0198212203653323</v>
      </c>
      <c r="M2921">
        <f>INDEX(DEM_D8!AI$3:AI$14, MATCH($B2921,DEM_D8!$AC$3:$AC$14,0), 1)</f>
        <v>1.1154294597745822</v>
      </c>
      <c r="N2921">
        <f>INDEX(DEM_D8!AJ$3:AJ$14, MATCH($B2921,DEM_D8!$AC$3:$AC$14,0), 1)</f>
        <v>0.47804119704624948</v>
      </c>
    </row>
    <row r="2922" spans="1:14">
      <c r="A2922" s="35">
        <v>39435</v>
      </c>
      <c r="B2922">
        <f t="shared" si="45"/>
        <v>12</v>
      </c>
      <c r="C2922" s="38">
        <f>INDEX(S_FOLSM!Z$3:Z$14, MATCH($B2922,S_FOLSM!$X$3:$X$14,0), 1)</f>
        <v>3.132918760834897E-2</v>
      </c>
      <c r="D2922" s="38">
        <f>INDEX(S_FOLSM!AA$3:AA$14, MATCH($B2922,S_FOLSM!$X$3:$X$14,0), 1)</f>
        <v>10.545666537116208</v>
      </c>
      <c r="E2922" s="38">
        <f>INDEX(S_FOLSM!AB$3:AB$14, MATCH($B2922,S_FOLSM!$X$3:$X$14,0), 1)</f>
        <v>17.780411970462495</v>
      </c>
      <c r="F2922" s="38">
        <f>INDEX(S_FOLSM!AC$3:AC$14, MATCH($B2922,S_FOLSM!$X$3:$X$14,0), 1)</f>
        <v>17.780411970462495</v>
      </c>
      <c r="G2922" s="38">
        <f>INDEX(D_FOLSM_NP!$M$2:$M$13, MATCH($B2922,D_FOLSM_NP!$L$2:$L$13,0), 1)</f>
        <v>87.889202793808991</v>
      </c>
      <c r="H2922">
        <f>I_FOLSM!$F2911</f>
        <v>1407</v>
      </c>
      <c r="I2922">
        <f>INDEX(DEM_D8!AE$3:AE$14, MATCH($B2922,DEM_D8!$AC$3:$AC$14,0), 1)</f>
        <v>0.22308589195491643</v>
      </c>
      <c r="J2922">
        <f>INDEX(DEM_D8!AF$3:AF$14, MATCH($B2922,DEM_D8!$AC$3:$AC$14,0), 1)</f>
        <v>0.77123982221571519</v>
      </c>
      <c r="K2922">
        <f>INDEX(DEM_D8!AG$3:AG$14, MATCH($B2922,DEM_D8!$AC$3:$AC$14,0), 1)</f>
        <v>0.24061407525855374</v>
      </c>
      <c r="L2922">
        <f>INDEX(DEM_D8!AH$3:AH$14, MATCH($B2922,DEM_D8!$AC$3:$AC$14,0), 1)</f>
        <v>1.0198212203653323</v>
      </c>
      <c r="M2922">
        <f>INDEX(DEM_D8!AI$3:AI$14, MATCH($B2922,DEM_D8!$AC$3:$AC$14,0), 1)</f>
        <v>1.1154294597745822</v>
      </c>
      <c r="N2922">
        <f>INDEX(DEM_D8!AJ$3:AJ$14, MATCH($B2922,DEM_D8!$AC$3:$AC$14,0), 1)</f>
        <v>0.47804119704624948</v>
      </c>
    </row>
    <row r="2923" spans="1:14">
      <c r="A2923" s="35">
        <v>39436</v>
      </c>
      <c r="B2923">
        <f t="shared" si="45"/>
        <v>12</v>
      </c>
      <c r="C2923" s="38">
        <f>INDEX(S_FOLSM!Z$3:Z$14, MATCH($B2923,S_FOLSM!$X$3:$X$14,0), 1)</f>
        <v>3.132918760834897E-2</v>
      </c>
      <c r="D2923" s="38">
        <f>INDEX(S_FOLSM!AA$3:AA$14, MATCH($B2923,S_FOLSM!$X$3:$X$14,0), 1)</f>
        <v>10.545666537116208</v>
      </c>
      <c r="E2923" s="38">
        <f>INDEX(S_FOLSM!AB$3:AB$14, MATCH($B2923,S_FOLSM!$X$3:$X$14,0), 1)</f>
        <v>17.780411970462495</v>
      </c>
      <c r="F2923" s="38">
        <f>INDEX(S_FOLSM!AC$3:AC$14, MATCH($B2923,S_FOLSM!$X$3:$X$14,0), 1)</f>
        <v>17.780411970462495</v>
      </c>
      <c r="G2923" s="38">
        <f>INDEX(D_FOLSM_NP!$M$2:$M$13, MATCH($B2923,D_FOLSM_NP!$L$2:$L$13,0), 1)</f>
        <v>87.889202793808991</v>
      </c>
      <c r="H2923">
        <f>I_FOLSM!$F2912</f>
        <v>2258</v>
      </c>
      <c r="I2923">
        <f>INDEX(DEM_D8!AE$3:AE$14, MATCH($B2923,DEM_D8!$AC$3:$AC$14,0), 1)</f>
        <v>0.22308589195491643</v>
      </c>
      <c r="J2923">
        <f>INDEX(DEM_D8!AF$3:AF$14, MATCH($B2923,DEM_D8!$AC$3:$AC$14,0), 1)</f>
        <v>0.77123982221571519</v>
      </c>
      <c r="K2923">
        <f>INDEX(DEM_D8!AG$3:AG$14, MATCH($B2923,DEM_D8!$AC$3:$AC$14,0), 1)</f>
        <v>0.24061407525855374</v>
      </c>
      <c r="L2923">
        <f>INDEX(DEM_D8!AH$3:AH$14, MATCH($B2923,DEM_D8!$AC$3:$AC$14,0), 1)</f>
        <v>1.0198212203653323</v>
      </c>
      <c r="M2923">
        <f>INDEX(DEM_D8!AI$3:AI$14, MATCH($B2923,DEM_D8!$AC$3:$AC$14,0), 1)</f>
        <v>1.1154294597745822</v>
      </c>
      <c r="N2923">
        <f>INDEX(DEM_D8!AJ$3:AJ$14, MATCH($B2923,DEM_D8!$AC$3:$AC$14,0), 1)</f>
        <v>0.47804119704624948</v>
      </c>
    </row>
    <row r="2924" spans="1:14">
      <c r="A2924" s="35">
        <v>39437</v>
      </c>
      <c r="B2924">
        <f t="shared" si="45"/>
        <v>12</v>
      </c>
      <c r="C2924" s="38">
        <f>INDEX(S_FOLSM!Z$3:Z$14, MATCH($B2924,S_FOLSM!$X$3:$X$14,0), 1)</f>
        <v>3.132918760834897E-2</v>
      </c>
      <c r="D2924" s="38">
        <f>INDEX(S_FOLSM!AA$3:AA$14, MATCH($B2924,S_FOLSM!$X$3:$X$14,0), 1)</f>
        <v>10.545666537116208</v>
      </c>
      <c r="E2924" s="38">
        <f>INDEX(S_FOLSM!AB$3:AB$14, MATCH($B2924,S_FOLSM!$X$3:$X$14,0), 1)</f>
        <v>17.780411970462495</v>
      </c>
      <c r="F2924" s="38">
        <f>INDEX(S_FOLSM!AC$3:AC$14, MATCH($B2924,S_FOLSM!$X$3:$X$14,0), 1)</f>
        <v>17.780411970462495</v>
      </c>
      <c r="G2924" s="38">
        <f>INDEX(D_FOLSM_NP!$M$2:$M$13, MATCH($B2924,D_FOLSM_NP!$L$2:$L$13,0), 1)</f>
        <v>87.889202793808991</v>
      </c>
      <c r="H2924">
        <f>I_FOLSM!$F2913</f>
        <v>1738</v>
      </c>
      <c r="I2924">
        <f>INDEX(DEM_D8!AE$3:AE$14, MATCH($B2924,DEM_D8!$AC$3:$AC$14,0), 1)</f>
        <v>0.22308589195491643</v>
      </c>
      <c r="J2924">
        <f>INDEX(DEM_D8!AF$3:AF$14, MATCH($B2924,DEM_D8!$AC$3:$AC$14,0), 1)</f>
        <v>0.77123982221571519</v>
      </c>
      <c r="K2924">
        <f>INDEX(DEM_D8!AG$3:AG$14, MATCH($B2924,DEM_D8!$AC$3:$AC$14,0), 1)</f>
        <v>0.24061407525855374</v>
      </c>
      <c r="L2924">
        <f>INDEX(DEM_D8!AH$3:AH$14, MATCH($B2924,DEM_D8!$AC$3:$AC$14,0), 1)</f>
        <v>1.0198212203653323</v>
      </c>
      <c r="M2924">
        <f>INDEX(DEM_D8!AI$3:AI$14, MATCH($B2924,DEM_D8!$AC$3:$AC$14,0), 1)</f>
        <v>1.1154294597745822</v>
      </c>
      <c r="N2924">
        <f>INDEX(DEM_D8!AJ$3:AJ$14, MATCH($B2924,DEM_D8!$AC$3:$AC$14,0), 1)</f>
        <v>0.47804119704624948</v>
      </c>
    </row>
    <row r="2925" spans="1:14">
      <c r="A2925" s="35">
        <v>39438</v>
      </c>
      <c r="B2925">
        <f t="shared" si="45"/>
        <v>12</v>
      </c>
      <c r="C2925" s="38">
        <f>INDEX(S_FOLSM!Z$3:Z$14, MATCH($B2925,S_FOLSM!$X$3:$X$14,0), 1)</f>
        <v>3.132918760834897E-2</v>
      </c>
      <c r="D2925" s="38">
        <f>INDEX(S_FOLSM!AA$3:AA$14, MATCH($B2925,S_FOLSM!$X$3:$X$14,0), 1)</f>
        <v>10.545666537116208</v>
      </c>
      <c r="E2925" s="38">
        <f>INDEX(S_FOLSM!AB$3:AB$14, MATCH($B2925,S_FOLSM!$X$3:$X$14,0), 1)</f>
        <v>17.780411970462495</v>
      </c>
      <c r="F2925" s="38">
        <f>INDEX(S_FOLSM!AC$3:AC$14, MATCH($B2925,S_FOLSM!$X$3:$X$14,0), 1)</f>
        <v>17.780411970462495</v>
      </c>
      <c r="G2925" s="38">
        <f>INDEX(D_FOLSM_NP!$M$2:$M$13, MATCH($B2925,D_FOLSM_NP!$L$2:$L$13,0), 1)</f>
        <v>87.889202793808991</v>
      </c>
      <c r="H2925">
        <f>I_FOLSM!$F2914</f>
        <v>1458</v>
      </c>
      <c r="I2925">
        <f>INDEX(DEM_D8!AE$3:AE$14, MATCH($B2925,DEM_D8!$AC$3:$AC$14,0), 1)</f>
        <v>0.22308589195491643</v>
      </c>
      <c r="J2925">
        <f>INDEX(DEM_D8!AF$3:AF$14, MATCH($B2925,DEM_D8!$AC$3:$AC$14,0), 1)</f>
        <v>0.77123982221571519</v>
      </c>
      <c r="K2925">
        <f>INDEX(DEM_D8!AG$3:AG$14, MATCH($B2925,DEM_D8!$AC$3:$AC$14,0), 1)</f>
        <v>0.24061407525855374</v>
      </c>
      <c r="L2925">
        <f>INDEX(DEM_D8!AH$3:AH$14, MATCH($B2925,DEM_D8!$AC$3:$AC$14,0), 1)</f>
        <v>1.0198212203653323</v>
      </c>
      <c r="M2925">
        <f>INDEX(DEM_D8!AI$3:AI$14, MATCH($B2925,DEM_D8!$AC$3:$AC$14,0), 1)</f>
        <v>1.1154294597745822</v>
      </c>
      <c r="N2925">
        <f>INDEX(DEM_D8!AJ$3:AJ$14, MATCH($B2925,DEM_D8!$AC$3:$AC$14,0), 1)</f>
        <v>0.47804119704624948</v>
      </c>
    </row>
    <row r="2926" spans="1:14">
      <c r="A2926" s="35">
        <v>39439</v>
      </c>
      <c r="B2926">
        <f t="shared" si="45"/>
        <v>12</v>
      </c>
      <c r="C2926" s="38">
        <f>INDEX(S_FOLSM!Z$3:Z$14, MATCH($B2926,S_FOLSM!$X$3:$X$14,0), 1)</f>
        <v>3.132918760834897E-2</v>
      </c>
      <c r="D2926" s="38">
        <f>INDEX(S_FOLSM!AA$3:AA$14, MATCH($B2926,S_FOLSM!$X$3:$X$14,0), 1)</f>
        <v>10.545666537116208</v>
      </c>
      <c r="E2926" s="38">
        <f>INDEX(S_FOLSM!AB$3:AB$14, MATCH($B2926,S_FOLSM!$X$3:$X$14,0), 1)</f>
        <v>17.780411970462495</v>
      </c>
      <c r="F2926" s="38">
        <f>INDEX(S_FOLSM!AC$3:AC$14, MATCH($B2926,S_FOLSM!$X$3:$X$14,0), 1)</f>
        <v>17.780411970462495</v>
      </c>
      <c r="G2926" s="38">
        <f>INDEX(D_FOLSM_NP!$M$2:$M$13, MATCH($B2926,D_FOLSM_NP!$L$2:$L$13,0), 1)</f>
        <v>87.889202793808991</v>
      </c>
      <c r="H2926">
        <f>I_FOLSM!$F2915</f>
        <v>1151</v>
      </c>
      <c r="I2926">
        <f>INDEX(DEM_D8!AE$3:AE$14, MATCH($B2926,DEM_D8!$AC$3:$AC$14,0), 1)</f>
        <v>0.22308589195491643</v>
      </c>
      <c r="J2926">
        <f>INDEX(DEM_D8!AF$3:AF$14, MATCH($B2926,DEM_D8!$AC$3:$AC$14,0), 1)</f>
        <v>0.77123982221571519</v>
      </c>
      <c r="K2926">
        <f>INDEX(DEM_D8!AG$3:AG$14, MATCH($B2926,DEM_D8!$AC$3:$AC$14,0), 1)</f>
        <v>0.24061407525855374</v>
      </c>
      <c r="L2926">
        <f>INDEX(DEM_D8!AH$3:AH$14, MATCH($B2926,DEM_D8!$AC$3:$AC$14,0), 1)</f>
        <v>1.0198212203653323</v>
      </c>
      <c r="M2926">
        <f>INDEX(DEM_D8!AI$3:AI$14, MATCH($B2926,DEM_D8!$AC$3:$AC$14,0), 1)</f>
        <v>1.1154294597745822</v>
      </c>
      <c r="N2926">
        <f>INDEX(DEM_D8!AJ$3:AJ$14, MATCH($B2926,DEM_D8!$AC$3:$AC$14,0), 1)</f>
        <v>0.47804119704624948</v>
      </c>
    </row>
    <row r="2927" spans="1:14">
      <c r="A2927" s="35">
        <v>39440</v>
      </c>
      <c r="B2927">
        <f t="shared" si="45"/>
        <v>12</v>
      </c>
      <c r="C2927" s="38">
        <f>INDEX(S_FOLSM!Z$3:Z$14, MATCH($B2927,S_FOLSM!$X$3:$X$14,0), 1)</f>
        <v>3.132918760834897E-2</v>
      </c>
      <c r="D2927" s="38">
        <f>INDEX(S_FOLSM!AA$3:AA$14, MATCH($B2927,S_FOLSM!$X$3:$X$14,0), 1)</f>
        <v>10.545666537116208</v>
      </c>
      <c r="E2927" s="38">
        <f>INDEX(S_FOLSM!AB$3:AB$14, MATCH($B2927,S_FOLSM!$X$3:$X$14,0), 1)</f>
        <v>17.780411970462495</v>
      </c>
      <c r="F2927" s="38">
        <f>INDEX(S_FOLSM!AC$3:AC$14, MATCH($B2927,S_FOLSM!$X$3:$X$14,0), 1)</f>
        <v>17.780411970462495</v>
      </c>
      <c r="G2927" s="38">
        <f>INDEX(D_FOLSM_NP!$M$2:$M$13, MATCH($B2927,D_FOLSM_NP!$L$2:$L$13,0), 1)</f>
        <v>87.889202793808991</v>
      </c>
      <c r="H2927">
        <f>I_FOLSM!$F2916</f>
        <v>862</v>
      </c>
      <c r="I2927">
        <f>INDEX(DEM_D8!AE$3:AE$14, MATCH($B2927,DEM_D8!$AC$3:$AC$14,0), 1)</f>
        <v>0.22308589195491643</v>
      </c>
      <c r="J2927">
        <f>INDEX(DEM_D8!AF$3:AF$14, MATCH($B2927,DEM_D8!$AC$3:$AC$14,0), 1)</f>
        <v>0.77123982221571519</v>
      </c>
      <c r="K2927">
        <f>INDEX(DEM_D8!AG$3:AG$14, MATCH($B2927,DEM_D8!$AC$3:$AC$14,0), 1)</f>
        <v>0.24061407525855374</v>
      </c>
      <c r="L2927">
        <f>INDEX(DEM_D8!AH$3:AH$14, MATCH($B2927,DEM_D8!$AC$3:$AC$14,0), 1)</f>
        <v>1.0198212203653323</v>
      </c>
      <c r="M2927">
        <f>INDEX(DEM_D8!AI$3:AI$14, MATCH($B2927,DEM_D8!$AC$3:$AC$14,0), 1)</f>
        <v>1.1154294597745822</v>
      </c>
      <c r="N2927">
        <f>INDEX(DEM_D8!AJ$3:AJ$14, MATCH($B2927,DEM_D8!$AC$3:$AC$14,0), 1)</f>
        <v>0.47804119704624948</v>
      </c>
    </row>
    <row r="2928" spans="1:14">
      <c r="A2928" s="35">
        <v>39441</v>
      </c>
      <c r="B2928">
        <f t="shared" si="45"/>
        <v>12</v>
      </c>
      <c r="C2928" s="38">
        <f>INDEX(S_FOLSM!Z$3:Z$14, MATCH($B2928,S_FOLSM!$X$3:$X$14,0), 1)</f>
        <v>3.132918760834897E-2</v>
      </c>
      <c r="D2928" s="38">
        <f>INDEX(S_FOLSM!AA$3:AA$14, MATCH($B2928,S_FOLSM!$X$3:$X$14,0), 1)</f>
        <v>10.545666537116208</v>
      </c>
      <c r="E2928" s="38">
        <f>INDEX(S_FOLSM!AB$3:AB$14, MATCH($B2928,S_FOLSM!$X$3:$X$14,0), 1)</f>
        <v>17.780411970462495</v>
      </c>
      <c r="F2928" s="38">
        <f>INDEX(S_FOLSM!AC$3:AC$14, MATCH($B2928,S_FOLSM!$X$3:$X$14,0), 1)</f>
        <v>17.780411970462495</v>
      </c>
      <c r="G2928" s="38">
        <f>INDEX(D_FOLSM_NP!$M$2:$M$13, MATCH($B2928,D_FOLSM_NP!$L$2:$L$13,0), 1)</f>
        <v>87.889202793808991</v>
      </c>
      <c r="H2928">
        <f>I_FOLSM!$F2917</f>
        <v>843</v>
      </c>
      <c r="I2928">
        <f>INDEX(DEM_D8!AE$3:AE$14, MATCH($B2928,DEM_D8!$AC$3:$AC$14,0), 1)</f>
        <v>0.22308589195491643</v>
      </c>
      <c r="J2928">
        <f>INDEX(DEM_D8!AF$3:AF$14, MATCH($B2928,DEM_D8!$AC$3:$AC$14,0), 1)</f>
        <v>0.77123982221571519</v>
      </c>
      <c r="K2928">
        <f>INDEX(DEM_D8!AG$3:AG$14, MATCH($B2928,DEM_D8!$AC$3:$AC$14,0), 1)</f>
        <v>0.24061407525855374</v>
      </c>
      <c r="L2928">
        <f>INDEX(DEM_D8!AH$3:AH$14, MATCH($B2928,DEM_D8!$AC$3:$AC$14,0), 1)</f>
        <v>1.0198212203653323</v>
      </c>
      <c r="M2928">
        <f>INDEX(DEM_D8!AI$3:AI$14, MATCH($B2928,DEM_D8!$AC$3:$AC$14,0), 1)</f>
        <v>1.1154294597745822</v>
      </c>
      <c r="N2928">
        <f>INDEX(DEM_D8!AJ$3:AJ$14, MATCH($B2928,DEM_D8!$AC$3:$AC$14,0), 1)</f>
        <v>0.47804119704624948</v>
      </c>
    </row>
    <row r="2929" spans="1:14">
      <c r="A2929" s="35">
        <v>39442</v>
      </c>
      <c r="B2929">
        <f t="shared" si="45"/>
        <v>12</v>
      </c>
      <c r="C2929" s="38">
        <f>INDEX(S_FOLSM!Z$3:Z$14, MATCH($B2929,S_FOLSM!$X$3:$X$14,0), 1)</f>
        <v>3.132918760834897E-2</v>
      </c>
      <c r="D2929" s="38">
        <f>INDEX(S_FOLSM!AA$3:AA$14, MATCH($B2929,S_FOLSM!$X$3:$X$14,0), 1)</f>
        <v>10.545666537116208</v>
      </c>
      <c r="E2929" s="38">
        <f>INDEX(S_FOLSM!AB$3:AB$14, MATCH($B2929,S_FOLSM!$X$3:$X$14,0), 1)</f>
        <v>17.780411970462495</v>
      </c>
      <c r="F2929" s="38">
        <f>INDEX(S_FOLSM!AC$3:AC$14, MATCH($B2929,S_FOLSM!$X$3:$X$14,0), 1)</f>
        <v>17.780411970462495</v>
      </c>
      <c r="G2929" s="38">
        <f>INDEX(D_FOLSM_NP!$M$2:$M$13, MATCH($B2929,D_FOLSM_NP!$L$2:$L$13,0), 1)</f>
        <v>87.889202793808991</v>
      </c>
      <c r="H2929">
        <f>I_FOLSM!$F2918</f>
        <v>852</v>
      </c>
      <c r="I2929">
        <f>INDEX(DEM_D8!AE$3:AE$14, MATCH($B2929,DEM_D8!$AC$3:$AC$14,0), 1)</f>
        <v>0.22308589195491643</v>
      </c>
      <c r="J2929">
        <f>INDEX(DEM_D8!AF$3:AF$14, MATCH($B2929,DEM_D8!$AC$3:$AC$14,0), 1)</f>
        <v>0.77123982221571519</v>
      </c>
      <c r="K2929">
        <f>INDEX(DEM_D8!AG$3:AG$14, MATCH($B2929,DEM_D8!$AC$3:$AC$14,0), 1)</f>
        <v>0.24061407525855374</v>
      </c>
      <c r="L2929">
        <f>INDEX(DEM_D8!AH$3:AH$14, MATCH($B2929,DEM_D8!$AC$3:$AC$14,0), 1)</f>
        <v>1.0198212203653323</v>
      </c>
      <c r="M2929">
        <f>INDEX(DEM_D8!AI$3:AI$14, MATCH($B2929,DEM_D8!$AC$3:$AC$14,0), 1)</f>
        <v>1.1154294597745822</v>
      </c>
      <c r="N2929">
        <f>INDEX(DEM_D8!AJ$3:AJ$14, MATCH($B2929,DEM_D8!$AC$3:$AC$14,0), 1)</f>
        <v>0.47804119704624948</v>
      </c>
    </row>
    <row r="2930" spans="1:14">
      <c r="A2930" s="35">
        <v>39443</v>
      </c>
      <c r="B2930">
        <f t="shared" si="45"/>
        <v>12</v>
      </c>
      <c r="C2930" s="38">
        <f>INDEX(S_FOLSM!Z$3:Z$14, MATCH($B2930,S_FOLSM!$X$3:$X$14,0), 1)</f>
        <v>3.132918760834897E-2</v>
      </c>
      <c r="D2930" s="38">
        <f>INDEX(S_FOLSM!AA$3:AA$14, MATCH($B2930,S_FOLSM!$X$3:$X$14,0), 1)</f>
        <v>10.545666537116208</v>
      </c>
      <c r="E2930" s="38">
        <f>INDEX(S_FOLSM!AB$3:AB$14, MATCH($B2930,S_FOLSM!$X$3:$X$14,0), 1)</f>
        <v>17.780411970462495</v>
      </c>
      <c r="F2930" s="38">
        <f>INDEX(S_FOLSM!AC$3:AC$14, MATCH($B2930,S_FOLSM!$X$3:$X$14,0), 1)</f>
        <v>17.780411970462495</v>
      </c>
      <c r="G2930" s="38">
        <f>INDEX(D_FOLSM_NP!$M$2:$M$13, MATCH($B2930,D_FOLSM_NP!$L$2:$L$13,0), 1)</f>
        <v>87.889202793808991</v>
      </c>
      <c r="H2930">
        <f>I_FOLSM!$F2919</f>
        <v>799</v>
      </c>
      <c r="I2930">
        <f>INDEX(DEM_D8!AE$3:AE$14, MATCH($B2930,DEM_D8!$AC$3:$AC$14,0), 1)</f>
        <v>0.22308589195491643</v>
      </c>
      <c r="J2930">
        <f>INDEX(DEM_D8!AF$3:AF$14, MATCH($B2930,DEM_D8!$AC$3:$AC$14,0), 1)</f>
        <v>0.77123982221571519</v>
      </c>
      <c r="K2930">
        <f>INDEX(DEM_D8!AG$3:AG$14, MATCH($B2930,DEM_D8!$AC$3:$AC$14,0), 1)</f>
        <v>0.24061407525855374</v>
      </c>
      <c r="L2930">
        <f>INDEX(DEM_D8!AH$3:AH$14, MATCH($B2930,DEM_D8!$AC$3:$AC$14,0), 1)</f>
        <v>1.0198212203653323</v>
      </c>
      <c r="M2930">
        <f>INDEX(DEM_D8!AI$3:AI$14, MATCH($B2930,DEM_D8!$AC$3:$AC$14,0), 1)</f>
        <v>1.1154294597745822</v>
      </c>
      <c r="N2930">
        <f>INDEX(DEM_D8!AJ$3:AJ$14, MATCH($B2930,DEM_D8!$AC$3:$AC$14,0), 1)</f>
        <v>0.47804119704624948</v>
      </c>
    </row>
    <row r="2931" spans="1:14">
      <c r="A2931" s="35">
        <v>39444</v>
      </c>
      <c r="B2931">
        <f t="shared" si="45"/>
        <v>12</v>
      </c>
      <c r="C2931" s="38">
        <f>INDEX(S_FOLSM!Z$3:Z$14, MATCH($B2931,S_FOLSM!$X$3:$X$14,0), 1)</f>
        <v>3.132918760834897E-2</v>
      </c>
      <c r="D2931" s="38">
        <f>INDEX(S_FOLSM!AA$3:AA$14, MATCH($B2931,S_FOLSM!$X$3:$X$14,0), 1)</f>
        <v>10.545666537116208</v>
      </c>
      <c r="E2931" s="38">
        <f>INDEX(S_FOLSM!AB$3:AB$14, MATCH($B2931,S_FOLSM!$X$3:$X$14,0), 1)</f>
        <v>17.780411970462495</v>
      </c>
      <c r="F2931" s="38">
        <f>INDEX(S_FOLSM!AC$3:AC$14, MATCH($B2931,S_FOLSM!$X$3:$X$14,0), 1)</f>
        <v>17.780411970462495</v>
      </c>
      <c r="G2931" s="38">
        <f>INDEX(D_FOLSM_NP!$M$2:$M$13, MATCH($B2931,D_FOLSM_NP!$L$2:$L$13,0), 1)</f>
        <v>87.889202793808991</v>
      </c>
      <c r="H2931">
        <f>I_FOLSM!$F2920</f>
        <v>769</v>
      </c>
      <c r="I2931">
        <f>INDEX(DEM_D8!AE$3:AE$14, MATCH($B2931,DEM_D8!$AC$3:$AC$14,0), 1)</f>
        <v>0.22308589195491643</v>
      </c>
      <c r="J2931">
        <f>INDEX(DEM_D8!AF$3:AF$14, MATCH($B2931,DEM_D8!$AC$3:$AC$14,0), 1)</f>
        <v>0.77123982221571519</v>
      </c>
      <c r="K2931">
        <f>INDEX(DEM_D8!AG$3:AG$14, MATCH($B2931,DEM_D8!$AC$3:$AC$14,0), 1)</f>
        <v>0.24061407525855374</v>
      </c>
      <c r="L2931">
        <f>INDEX(DEM_D8!AH$3:AH$14, MATCH($B2931,DEM_D8!$AC$3:$AC$14,0), 1)</f>
        <v>1.0198212203653323</v>
      </c>
      <c r="M2931">
        <f>INDEX(DEM_D8!AI$3:AI$14, MATCH($B2931,DEM_D8!$AC$3:$AC$14,0), 1)</f>
        <v>1.1154294597745822</v>
      </c>
      <c r="N2931">
        <f>INDEX(DEM_D8!AJ$3:AJ$14, MATCH($B2931,DEM_D8!$AC$3:$AC$14,0), 1)</f>
        <v>0.47804119704624948</v>
      </c>
    </row>
    <row r="2932" spans="1:14">
      <c r="A2932" s="35">
        <v>39445</v>
      </c>
      <c r="B2932">
        <f t="shared" si="45"/>
        <v>12</v>
      </c>
      <c r="C2932" s="38">
        <f>INDEX(S_FOLSM!Z$3:Z$14, MATCH($B2932,S_FOLSM!$X$3:$X$14,0), 1)</f>
        <v>3.132918760834897E-2</v>
      </c>
      <c r="D2932" s="38">
        <f>INDEX(S_FOLSM!AA$3:AA$14, MATCH($B2932,S_FOLSM!$X$3:$X$14,0), 1)</f>
        <v>10.545666537116208</v>
      </c>
      <c r="E2932" s="38">
        <f>INDEX(S_FOLSM!AB$3:AB$14, MATCH($B2932,S_FOLSM!$X$3:$X$14,0), 1)</f>
        <v>17.780411970462495</v>
      </c>
      <c r="F2932" s="38">
        <f>INDEX(S_FOLSM!AC$3:AC$14, MATCH($B2932,S_FOLSM!$X$3:$X$14,0), 1)</f>
        <v>17.780411970462495</v>
      </c>
      <c r="G2932" s="38">
        <f>INDEX(D_FOLSM_NP!$M$2:$M$13, MATCH($B2932,D_FOLSM_NP!$L$2:$L$13,0), 1)</f>
        <v>87.889202793808991</v>
      </c>
      <c r="H2932">
        <f>I_FOLSM!$F2921</f>
        <v>1066</v>
      </c>
      <c r="I2932">
        <f>INDEX(DEM_D8!AE$3:AE$14, MATCH($B2932,DEM_D8!$AC$3:$AC$14,0), 1)</f>
        <v>0.22308589195491643</v>
      </c>
      <c r="J2932">
        <f>INDEX(DEM_D8!AF$3:AF$14, MATCH($B2932,DEM_D8!$AC$3:$AC$14,0), 1)</f>
        <v>0.77123982221571519</v>
      </c>
      <c r="K2932">
        <f>INDEX(DEM_D8!AG$3:AG$14, MATCH($B2932,DEM_D8!$AC$3:$AC$14,0), 1)</f>
        <v>0.24061407525855374</v>
      </c>
      <c r="L2932">
        <f>INDEX(DEM_D8!AH$3:AH$14, MATCH($B2932,DEM_D8!$AC$3:$AC$14,0), 1)</f>
        <v>1.0198212203653323</v>
      </c>
      <c r="M2932">
        <f>INDEX(DEM_D8!AI$3:AI$14, MATCH($B2932,DEM_D8!$AC$3:$AC$14,0), 1)</f>
        <v>1.1154294597745822</v>
      </c>
      <c r="N2932">
        <f>INDEX(DEM_D8!AJ$3:AJ$14, MATCH($B2932,DEM_D8!$AC$3:$AC$14,0), 1)</f>
        <v>0.47804119704624948</v>
      </c>
    </row>
    <row r="2933" spans="1:14">
      <c r="A2933" s="35">
        <v>39446</v>
      </c>
      <c r="B2933">
        <f t="shared" si="45"/>
        <v>12</v>
      </c>
      <c r="C2933" s="38">
        <f>INDEX(S_FOLSM!Z$3:Z$14, MATCH($B2933,S_FOLSM!$X$3:$X$14,0), 1)</f>
        <v>3.132918760834897E-2</v>
      </c>
      <c r="D2933" s="38">
        <f>INDEX(S_FOLSM!AA$3:AA$14, MATCH($B2933,S_FOLSM!$X$3:$X$14,0), 1)</f>
        <v>10.545666537116208</v>
      </c>
      <c r="E2933" s="38">
        <f>INDEX(S_FOLSM!AB$3:AB$14, MATCH($B2933,S_FOLSM!$X$3:$X$14,0), 1)</f>
        <v>17.780411970462495</v>
      </c>
      <c r="F2933" s="38">
        <f>INDEX(S_FOLSM!AC$3:AC$14, MATCH($B2933,S_FOLSM!$X$3:$X$14,0), 1)</f>
        <v>17.780411970462495</v>
      </c>
      <c r="G2933" s="38">
        <f>INDEX(D_FOLSM_NP!$M$2:$M$13, MATCH($B2933,D_FOLSM_NP!$L$2:$L$13,0), 1)</f>
        <v>87.889202793808991</v>
      </c>
      <c r="H2933">
        <f>I_FOLSM!$F2922</f>
        <v>1125</v>
      </c>
      <c r="I2933">
        <f>INDEX(DEM_D8!AE$3:AE$14, MATCH($B2933,DEM_D8!$AC$3:$AC$14,0), 1)</f>
        <v>0.22308589195491643</v>
      </c>
      <c r="J2933">
        <f>INDEX(DEM_D8!AF$3:AF$14, MATCH($B2933,DEM_D8!$AC$3:$AC$14,0), 1)</f>
        <v>0.77123982221571519</v>
      </c>
      <c r="K2933">
        <f>INDEX(DEM_D8!AG$3:AG$14, MATCH($B2933,DEM_D8!$AC$3:$AC$14,0), 1)</f>
        <v>0.24061407525855374</v>
      </c>
      <c r="L2933">
        <f>INDEX(DEM_D8!AH$3:AH$14, MATCH($B2933,DEM_D8!$AC$3:$AC$14,0), 1)</f>
        <v>1.0198212203653323</v>
      </c>
      <c r="M2933">
        <f>INDEX(DEM_D8!AI$3:AI$14, MATCH($B2933,DEM_D8!$AC$3:$AC$14,0), 1)</f>
        <v>1.1154294597745822</v>
      </c>
      <c r="N2933">
        <f>INDEX(DEM_D8!AJ$3:AJ$14, MATCH($B2933,DEM_D8!$AC$3:$AC$14,0), 1)</f>
        <v>0.47804119704624948</v>
      </c>
    </row>
    <row r="2934" spans="1:14">
      <c r="A2934" s="35">
        <v>39447</v>
      </c>
      <c r="B2934">
        <f t="shared" si="45"/>
        <v>12</v>
      </c>
      <c r="C2934" s="38">
        <f>INDEX(S_FOLSM!Z$3:Z$14, MATCH($B2934,S_FOLSM!$X$3:$X$14,0), 1)</f>
        <v>3.132918760834897E-2</v>
      </c>
      <c r="D2934" s="38">
        <f>INDEX(S_FOLSM!AA$3:AA$14, MATCH($B2934,S_FOLSM!$X$3:$X$14,0), 1)</f>
        <v>10.545666537116208</v>
      </c>
      <c r="E2934" s="38">
        <f>INDEX(S_FOLSM!AB$3:AB$14, MATCH($B2934,S_FOLSM!$X$3:$X$14,0), 1)</f>
        <v>17.780411970462495</v>
      </c>
      <c r="F2934" s="38">
        <f>INDEX(S_FOLSM!AC$3:AC$14, MATCH($B2934,S_FOLSM!$X$3:$X$14,0), 1)</f>
        <v>17.780411970462495</v>
      </c>
      <c r="G2934" s="38">
        <f>INDEX(D_FOLSM_NP!$M$2:$M$13, MATCH($B2934,D_FOLSM_NP!$L$2:$L$13,0), 1)</f>
        <v>87.889202793808991</v>
      </c>
      <c r="H2934">
        <f>I_FOLSM!$F2923</f>
        <v>983</v>
      </c>
      <c r="I2934">
        <f>INDEX(DEM_D8!AE$3:AE$14, MATCH($B2934,DEM_D8!$AC$3:$AC$14,0), 1)</f>
        <v>0.22308589195491643</v>
      </c>
      <c r="J2934">
        <f>INDEX(DEM_D8!AF$3:AF$14, MATCH($B2934,DEM_D8!$AC$3:$AC$14,0), 1)</f>
        <v>0.77123982221571519</v>
      </c>
      <c r="K2934">
        <f>INDEX(DEM_D8!AG$3:AG$14, MATCH($B2934,DEM_D8!$AC$3:$AC$14,0), 1)</f>
        <v>0.24061407525855374</v>
      </c>
      <c r="L2934">
        <f>INDEX(DEM_D8!AH$3:AH$14, MATCH($B2934,DEM_D8!$AC$3:$AC$14,0), 1)</f>
        <v>1.0198212203653323</v>
      </c>
      <c r="M2934">
        <f>INDEX(DEM_D8!AI$3:AI$14, MATCH($B2934,DEM_D8!$AC$3:$AC$14,0), 1)</f>
        <v>1.1154294597745822</v>
      </c>
      <c r="N2934">
        <f>INDEX(DEM_D8!AJ$3:AJ$14, MATCH($B2934,DEM_D8!$AC$3:$AC$14,0), 1)</f>
        <v>0.47804119704624948</v>
      </c>
    </row>
    <row r="2935" spans="1:14">
      <c r="A2935" s="35">
        <v>39448</v>
      </c>
      <c r="B2935">
        <f t="shared" si="45"/>
        <v>1</v>
      </c>
      <c r="C2935" s="38">
        <f>INDEX(S_FOLSM!Z$3:Z$14, MATCH($B2935,S_FOLSM!$X$3:$X$14,0), 1)</f>
        <v>2.8931208658533433E-2</v>
      </c>
      <c r="D2935" s="38">
        <f>INDEX(S_FOLSM!AA$3:AA$14, MATCH($B2935,S_FOLSM!$X$3:$X$14,0), 1)</f>
        <v>10.542168674698797</v>
      </c>
      <c r="E2935" s="38">
        <f>INDEX(S_FOLSM!AB$3:AB$14, MATCH($B2935,S_FOLSM!$X$3:$X$14,0), 1)</f>
        <v>17.561212592304702</v>
      </c>
      <c r="F2935" s="38">
        <f>INDEX(S_FOLSM!AC$3:AC$14, MATCH($B2935,S_FOLSM!$X$3:$X$14,0), 1)</f>
        <v>17.561212592304702</v>
      </c>
      <c r="G2935" s="38">
        <f>INDEX(D_FOLSM_NP!$M$2:$M$13, MATCH($B2935,D_FOLSM_NP!$L$2:$L$13,0), 1)</f>
        <v>87.889202707669881</v>
      </c>
      <c r="H2935">
        <f>I_FOLSM!$F2924</f>
        <v>977</v>
      </c>
      <c r="I2935">
        <f>INDEX(DEM_D8!AE$3:AE$14, MATCH($B2935,DEM_D8!$AC$3:$AC$14,0), 1)</f>
        <v>0.22308589195491643</v>
      </c>
      <c r="J2935">
        <f>INDEX(DEM_D8!AF$3:AF$14, MATCH($B2935,DEM_D8!$AC$3:$AC$14,0), 1)</f>
        <v>0.77123982221571519</v>
      </c>
      <c r="K2935">
        <f>INDEX(DEM_D8!AG$3:AG$14, MATCH($B2935,DEM_D8!$AC$3:$AC$14,0), 1)</f>
        <v>0.24061407525855374</v>
      </c>
      <c r="L2935">
        <f>INDEX(DEM_D8!AH$3:AH$14, MATCH($B2935,DEM_D8!$AC$3:$AC$14,0), 1)</f>
        <v>1.0198212203653323</v>
      </c>
      <c r="M2935">
        <f>INDEX(DEM_D8!AI$3:AI$14, MATCH($B2935,DEM_D8!$AC$3:$AC$14,0), 1)</f>
        <v>1.1154294597745822</v>
      </c>
      <c r="N2935">
        <f>INDEX(DEM_D8!AJ$3:AJ$14, MATCH($B2935,DEM_D8!$AC$3:$AC$14,0), 1)</f>
        <v>0.47804119704624948</v>
      </c>
    </row>
    <row r="2936" spans="1:14">
      <c r="A2936" s="35">
        <v>39449</v>
      </c>
      <c r="B2936">
        <f t="shared" si="45"/>
        <v>1</v>
      </c>
      <c r="C2936" s="38">
        <f>INDEX(S_FOLSM!Z$3:Z$14, MATCH($B2936,S_FOLSM!$X$3:$X$14,0), 1)</f>
        <v>2.8931208658533433E-2</v>
      </c>
      <c r="D2936" s="38">
        <f>INDEX(S_FOLSM!AA$3:AA$14, MATCH($B2936,S_FOLSM!$X$3:$X$14,0), 1)</f>
        <v>10.542168674698797</v>
      </c>
      <c r="E2936" s="38">
        <f>INDEX(S_FOLSM!AB$3:AB$14, MATCH($B2936,S_FOLSM!$X$3:$X$14,0), 1)</f>
        <v>17.561212592304702</v>
      </c>
      <c r="F2936" s="38">
        <f>INDEX(S_FOLSM!AC$3:AC$14, MATCH($B2936,S_FOLSM!$X$3:$X$14,0), 1)</f>
        <v>17.561212592304702</v>
      </c>
      <c r="G2936" s="38">
        <f>INDEX(D_FOLSM_NP!$M$2:$M$13, MATCH($B2936,D_FOLSM_NP!$L$2:$L$13,0), 1)</f>
        <v>87.889202707669881</v>
      </c>
      <c r="H2936">
        <f>I_FOLSM!$F2925</f>
        <v>1061</v>
      </c>
      <c r="I2936">
        <f>INDEX(DEM_D8!AE$3:AE$14, MATCH($B2936,DEM_D8!$AC$3:$AC$14,0), 1)</f>
        <v>0.22308589195491643</v>
      </c>
      <c r="J2936">
        <f>INDEX(DEM_D8!AF$3:AF$14, MATCH($B2936,DEM_D8!$AC$3:$AC$14,0), 1)</f>
        <v>0.77123982221571519</v>
      </c>
      <c r="K2936">
        <f>INDEX(DEM_D8!AG$3:AG$14, MATCH($B2936,DEM_D8!$AC$3:$AC$14,0), 1)</f>
        <v>0.24061407525855374</v>
      </c>
      <c r="L2936">
        <f>INDEX(DEM_D8!AH$3:AH$14, MATCH($B2936,DEM_D8!$AC$3:$AC$14,0), 1)</f>
        <v>1.0198212203653323</v>
      </c>
      <c r="M2936">
        <f>INDEX(DEM_D8!AI$3:AI$14, MATCH($B2936,DEM_D8!$AC$3:$AC$14,0), 1)</f>
        <v>1.1154294597745822</v>
      </c>
      <c r="N2936">
        <f>INDEX(DEM_D8!AJ$3:AJ$14, MATCH($B2936,DEM_D8!$AC$3:$AC$14,0), 1)</f>
        <v>0.47804119704624948</v>
      </c>
    </row>
    <row r="2937" spans="1:14">
      <c r="A2937" s="35">
        <v>39450</v>
      </c>
      <c r="B2937">
        <f t="shared" si="45"/>
        <v>1</v>
      </c>
      <c r="C2937" s="38">
        <f>INDEX(S_FOLSM!Z$3:Z$14, MATCH($B2937,S_FOLSM!$X$3:$X$14,0), 1)</f>
        <v>2.8931208658533433E-2</v>
      </c>
      <c r="D2937" s="38">
        <f>INDEX(S_FOLSM!AA$3:AA$14, MATCH($B2937,S_FOLSM!$X$3:$X$14,0), 1)</f>
        <v>10.542168674698797</v>
      </c>
      <c r="E2937" s="38">
        <f>INDEX(S_FOLSM!AB$3:AB$14, MATCH($B2937,S_FOLSM!$X$3:$X$14,0), 1)</f>
        <v>17.561212592304702</v>
      </c>
      <c r="F2937" s="38">
        <f>INDEX(S_FOLSM!AC$3:AC$14, MATCH($B2937,S_FOLSM!$X$3:$X$14,0), 1)</f>
        <v>17.561212592304702</v>
      </c>
      <c r="G2937" s="38">
        <f>INDEX(D_FOLSM_NP!$M$2:$M$13, MATCH($B2937,D_FOLSM_NP!$L$2:$L$13,0), 1)</f>
        <v>87.889202707669881</v>
      </c>
      <c r="H2937">
        <f>I_FOLSM!$F2926</f>
        <v>1712</v>
      </c>
      <c r="I2937">
        <f>INDEX(DEM_D8!AE$3:AE$14, MATCH($B2937,DEM_D8!$AC$3:$AC$14,0), 1)</f>
        <v>0.22308589195491643</v>
      </c>
      <c r="J2937">
        <f>INDEX(DEM_D8!AF$3:AF$14, MATCH($B2937,DEM_D8!$AC$3:$AC$14,0), 1)</f>
        <v>0.77123982221571519</v>
      </c>
      <c r="K2937">
        <f>INDEX(DEM_D8!AG$3:AG$14, MATCH($B2937,DEM_D8!$AC$3:$AC$14,0), 1)</f>
        <v>0.24061407525855374</v>
      </c>
      <c r="L2937">
        <f>INDEX(DEM_D8!AH$3:AH$14, MATCH($B2937,DEM_D8!$AC$3:$AC$14,0), 1)</f>
        <v>1.0198212203653323</v>
      </c>
      <c r="M2937">
        <f>INDEX(DEM_D8!AI$3:AI$14, MATCH($B2937,DEM_D8!$AC$3:$AC$14,0), 1)</f>
        <v>1.1154294597745822</v>
      </c>
      <c r="N2937">
        <f>INDEX(DEM_D8!AJ$3:AJ$14, MATCH($B2937,DEM_D8!$AC$3:$AC$14,0), 1)</f>
        <v>0.47804119704624948</v>
      </c>
    </row>
    <row r="2938" spans="1:14">
      <c r="A2938" s="35">
        <v>39451</v>
      </c>
      <c r="B2938">
        <f t="shared" si="45"/>
        <v>1</v>
      </c>
      <c r="C2938" s="38">
        <f>INDEX(S_FOLSM!Z$3:Z$14, MATCH($B2938,S_FOLSM!$X$3:$X$14,0), 1)</f>
        <v>2.8931208658533433E-2</v>
      </c>
      <c r="D2938" s="38">
        <f>INDEX(S_FOLSM!AA$3:AA$14, MATCH($B2938,S_FOLSM!$X$3:$X$14,0), 1)</f>
        <v>10.542168674698797</v>
      </c>
      <c r="E2938" s="38">
        <f>INDEX(S_FOLSM!AB$3:AB$14, MATCH($B2938,S_FOLSM!$X$3:$X$14,0), 1)</f>
        <v>17.561212592304702</v>
      </c>
      <c r="F2938" s="38">
        <f>INDEX(S_FOLSM!AC$3:AC$14, MATCH($B2938,S_FOLSM!$X$3:$X$14,0), 1)</f>
        <v>17.561212592304702</v>
      </c>
      <c r="G2938" s="38">
        <f>INDEX(D_FOLSM_NP!$M$2:$M$13, MATCH($B2938,D_FOLSM_NP!$L$2:$L$13,0), 1)</f>
        <v>87.889202707669881</v>
      </c>
      <c r="H2938" t="str">
        <f>I_FOLSM!$F2927</f>
        <v>---</v>
      </c>
      <c r="I2938">
        <f>INDEX(DEM_D8!AE$3:AE$14, MATCH($B2938,DEM_D8!$AC$3:$AC$14,0), 1)</f>
        <v>0.22308589195491643</v>
      </c>
      <c r="J2938">
        <f>INDEX(DEM_D8!AF$3:AF$14, MATCH($B2938,DEM_D8!$AC$3:$AC$14,0), 1)</f>
        <v>0.77123982221571519</v>
      </c>
      <c r="K2938">
        <f>INDEX(DEM_D8!AG$3:AG$14, MATCH($B2938,DEM_D8!$AC$3:$AC$14,0), 1)</f>
        <v>0.24061407525855374</v>
      </c>
      <c r="L2938">
        <f>INDEX(DEM_D8!AH$3:AH$14, MATCH($B2938,DEM_D8!$AC$3:$AC$14,0), 1)</f>
        <v>1.0198212203653323</v>
      </c>
      <c r="M2938">
        <f>INDEX(DEM_D8!AI$3:AI$14, MATCH($B2938,DEM_D8!$AC$3:$AC$14,0), 1)</f>
        <v>1.1154294597745822</v>
      </c>
      <c r="N2938">
        <f>INDEX(DEM_D8!AJ$3:AJ$14, MATCH($B2938,DEM_D8!$AC$3:$AC$14,0), 1)</f>
        <v>0.47804119704624948</v>
      </c>
    </row>
    <row r="2939" spans="1:14">
      <c r="A2939" s="35">
        <v>39452</v>
      </c>
      <c r="B2939">
        <f t="shared" si="45"/>
        <v>1</v>
      </c>
      <c r="C2939" s="38">
        <f>INDEX(S_FOLSM!Z$3:Z$14, MATCH($B2939,S_FOLSM!$X$3:$X$14,0), 1)</f>
        <v>2.8931208658533433E-2</v>
      </c>
      <c r="D2939" s="38">
        <f>INDEX(S_FOLSM!AA$3:AA$14, MATCH($B2939,S_FOLSM!$X$3:$X$14,0), 1)</f>
        <v>10.542168674698797</v>
      </c>
      <c r="E2939" s="38">
        <f>INDEX(S_FOLSM!AB$3:AB$14, MATCH($B2939,S_FOLSM!$X$3:$X$14,0), 1)</f>
        <v>17.561212592304702</v>
      </c>
      <c r="F2939" s="38">
        <f>INDEX(S_FOLSM!AC$3:AC$14, MATCH($B2939,S_FOLSM!$X$3:$X$14,0), 1)</f>
        <v>17.561212592304702</v>
      </c>
      <c r="G2939" s="38">
        <f>INDEX(D_FOLSM_NP!$M$2:$M$13, MATCH($B2939,D_FOLSM_NP!$L$2:$L$13,0), 1)</f>
        <v>87.889202707669881</v>
      </c>
      <c r="H2939">
        <f>I_FOLSM!$F2928</f>
        <v>7072</v>
      </c>
      <c r="I2939">
        <f>INDEX(DEM_D8!AE$3:AE$14, MATCH($B2939,DEM_D8!$AC$3:$AC$14,0), 1)</f>
        <v>0.22308589195491643</v>
      </c>
      <c r="J2939">
        <f>INDEX(DEM_D8!AF$3:AF$14, MATCH($B2939,DEM_D8!$AC$3:$AC$14,0), 1)</f>
        <v>0.77123982221571519</v>
      </c>
      <c r="K2939">
        <f>INDEX(DEM_D8!AG$3:AG$14, MATCH($B2939,DEM_D8!$AC$3:$AC$14,0), 1)</f>
        <v>0.24061407525855374</v>
      </c>
      <c r="L2939">
        <f>INDEX(DEM_D8!AH$3:AH$14, MATCH($B2939,DEM_D8!$AC$3:$AC$14,0), 1)</f>
        <v>1.0198212203653323</v>
      </c>
      <c r="M2939">
        <f>INDEX(DEM_D8!AI$3:AI$14, MATCH($B2939,DEM_D8!$AC$3:$AC$14,0), 1)</f>
        <v>1.1154294597745822</v>
      </c>
      <c r="N2939">
        <f>INDEX(DEM_D8!AJ$3:AJ$14, MATCH($B2939,DEM_D8!$AC$3:$AC$14,0), 1)</f>
        <v>0.47804119704624948</v>
      </c>
    </row>
    <row r="2940" spans="1:14">
      <c r="A2940" s="35">
        <v>39453</v>
      </c>
      <c r="B2940">
        <f t="shared" si="45"/>
        <v>1</v>
      </c>
      <c r="C2940" s="38">
        <f>INDEX(S_FOLSM!Z$3:Z$14, MATCH($B2940,S_FOLSM!$X$3:$X$14,0), 1)</f>
        <v>2.8931208658533433E-2</v>
      </c>
      <c r="D2940" s="38">
        <f>INDEX(S_FOLSM!AA$3:AA$14, MATCH($B2940,S_FOLSM!$X$3:$X$14,0), 1)</f>
        <v>10.542168674698797</v>
      </c>
      <c r="E2940" s="38">
        <f>INDEX(S_FOLSM!AB$3:AB$14, MATCH($B2940,S_FOLSM!$X$3:$X$14,0), 1)</f>
        <v>17.561212592304702</v>
      </c>
      <c r="F2940" s="38">
        <f>INDEX(S_FOLSM!AC$3:AC$14, MATCH($B2940,S_FOLSM!$X$3:$X$14,0), 1)</f>
        <v>17.561212592304702</v>
      </c>
      <c r="G2940" s="38">
        <f>INDEX(D_FOLSM_NP!$M$2:$M$13, MATCH($B2940,D_FOLSM_NP!$L$2:$L$13,0), 1)</f>
        <v>87.889202707669881</v>
      </c>
      <c r="H2940">
        <f>I_FOLSM!$F2929</f>
        <v>3877</v>
      </c>
      <c r="I2940">
        <f>INDEX(DEM_D8!AE$3:AE$14, MATCH($B2940,DEM_D8!$AC$3:$AC$14,0), 1)</f>
        <v>0.22308589195491643</v>
      </c>
      <c r="J2940">
        <f>INDEX(DEM_D8!AF$3:AF$14, MATCH($B2940,DEM_D8!$AC$3:$AC$14,0), 1)</f>
        <v>0.77123982221571519</v>
      </c>
      <c r="K2940">
        <f>INDEX(DEM_D8!AG$3:AG$14, MATCH($B2940,DEM_D8!$AC$3:$AC$14,0), 1)</f>
        <v>0.24061407525855374</v>
      </c>
      <c r="L2940">
        <f>INDEX(DEM_D8!AH$3:AH$14, MATCH($B2940,DEM_D8!$AC$3:$AC$14,0), 1)</f>
        <v>1.0198212203653323</v>
      </c>
      <c r="M2940">
        <f>INDEX(DEM_D8!AI$3:AI$14, MATCH($B2940,DEM_D8!$AC$3:$AC$14,0), 1)</f>
        <v>1.1154294597745822</v>
      </c>
      <c r="N2940">
        <f>INDEX(DEM_D8!AJ$3:AJ$14, MATCH($B2940,DEM_D8!$AC$3:$AC$14,0), 1)</f>
        <v>0.47804119704624948</v>
      </c>
    </row>
    <row r="2941" spans="1:14">
      <c r="A2941" s="35">
        <v>39454</v>
      </c>
      <c r="B2941">
        <f t="shared" si="45"/>
        <v>1</v>
      </c>
      <c r="C2941" s="38">
        <f>INDEX(S_FOLSM!Z$3:Z$14, MATCH($B2941,S_FOLSM!$X$3:$X$14,0), 1)</f>
        <v>2.8931208658533433E-2</v>
      </c>
      <c r="D2941" s="38">
        <f>INDEX(S_FOLSM!AA$3:AA$14, MATCH($B2941,S_FOLSM!$X$3:$X$14,0), 1)</f>
        <v>10.542168674698797</v>
      </c>
      <c r="E2941" s="38">
        <f>INDEX(S_FOLSM!AB$3:AB$14, MATCH($B2941,S_FOLSM!$X$3:$X$14,0), 1)</f>
        <v>17.561212592304702</v>
      </c>
      <c r="F2941" s="38">
        <f>INDEX(S_FOLSM!AC$3:AC$14, MATCH($B2941,S_FOLSM!$X$3:$X$14,0), 1)</f>
        <v>17.561212592304702</v>
      </c>
      <c r="G2941" s="38">
        <f>INDEX(D_FOLSM_NP!$M$2:$M$13, MATCH($B2941,D_FOLSM_NP!$L$2:$L$13,0), 1)</f>
        <v>87.889202707669881</v>
      </c>
      <c r="H2941">
        <f>I_FOLSM!$F2930</f>
        <v>2703</v>
      </c>
      <c r="I2941">
        <f>INDEX(DEM_D8!AE$3:AE$14, MATCH($B2941,DEM_D8!$AC$3:$AC$14,0), 1)</f>
        <v>0.22308589195491643</v>
      </c>
      <c r="J2941">
        <f>INDEX(DEM_D8!AF$3:AF$14, MATCH($B2941,DEM_D8!$AC$3:$AC$14,0), 1)</f>
        <v>0.77123982221571519</v>
      </c>
      <c r="K2941">
        <f>INDEX(DEM_D8!AG$3:AG$14, MATCH($B2941,DEM_D8!$AC$3:$AC$14,0), 1)</f>
        <v>0.24061407525855374</v>
      </c>
      <c r="L2941">
        <f>INDEX(DEM_D8!AH$3:AH$14, MATCH($B2941,DEM_D8!$AC$3:$AC$14,0), 1)</f>
        <v>1.0198212203653323</v>
      </c>
      <c r="M2941">
        <f>INDEX(DEM_D8!AI$3:AI$14, MATCH($B2941,DEM_D8!$AC$3:$AC$14,0), 1)</f>
        <v>1.1154294597745822</v>
      </c>
      <c r="N2941">
        <f>INDEX(DEM_D8!AJ$3:AJ$14, MATCH($B2941,DEM_D8!$AC$3:$AC$14,0), 1)</f>
        <v>0.47804119704624948</v>
      </c>
    </row>
    <row r="2942" spans="1:14">
      <c r="A2942" s="35">
        <v>39455</v>
      </c>
      <c r="B2942">
        <f t="shared" si="45"/>
        <v>1</v>
      </c>
      <c r="C2942" s="38">
        <f>INDEX(S_FOLSM!Z$3:Z$14, MATCH($B2942,S_FOLSM!$X$3:$X$14,0), 1)</f>
        <v>2.8931208658533433E-2</v>
      </c>
      <c r="D2942" s="38">
        <f>INDEX(S_FOLSM!AA$3:AA$14, MATCH($B2942,S_FOLSM!$X$3:$X$14,0), 1)</f>
        <v>10.542168674698797</v>
      </c>
      <c r="E2942" s="38">
        <f>INDEX(S_FOLSM!AB$3:AB$14, MATCH($B2942,S_FOLSM!$X$3:$X$14,0), 1)</f>
        <v>17.561212592304702</v>
      </c>
      <c r="F2942" s="38">
        <f>INDEX(S_FOLSM!AC$3:AC$14, MATCH($B2942,S_FOLSM!$X$3:$X$14,0), 1)</f>
        <v>17.561212592304702</v>
      </c>
      <c r="G2942" s="38">
        <f>INDEX(D_FOLSM_NP!$M$2:$M$13, MATCH($B2942,D_FOLSM_NP!$L$2:$L$13,0), 1)</f>
        <v>87.889202707669881</v>
      </c>
      <c r="H2942">
        <f>I_FOLSM!$F2931</f>
        <v>1928</v>
      </c>
      <c r="I2942">
        <f>INDEX(DEM_D8!AE$3:AE$14, MATCH($B2942,DEM_D8!$AC$3:$AC$14,0), 1)</f>
        <v>0.22308589195491643</v>
      </c>
      <c r="J2942">
        <f>INDEX(DEM_D8!AF$3:AF$14, MATCH($B2942,DEM_D8!$AC$3:$AC$14,0), 1)</f>
        <v>0.77123982221571519</v>
      </c>
      <c r="K2942">
        <f>INDEX(DEM_D8!AG$3:AG$14, MATCH($B2942,DEM_D8!$AC$3:$AC$14,0), 1)</f>
        <v>0.24061407525855374</v>
      </c>
      <c r="L2942">
        <f>INDEX(DEM_D8!AH$3:AH$14, MATCH($B2942,DEM_D8!$AC$3:$AC$14,0), 1)</f>
        <v>1.0198212203653323</v>
      </c>
      <c r="M2942">
        <f>INDEX(DEM_D8!AI$3:AI$14, MATCH($B2942,DEM_D8!$AC$3:$AC$14,0), 1)</f>
        <v>1.1154294597745822</v>
      </c>
      <c r="N2942">
        <f>INDEX(DEM_D8!AJ$3:AJ$14, MATCH($B2942,DEM_D8!$AC$3:$AC$14,0), 1)</f>
        <v>0.47804119704624948</v>
      </c>
    </row>
    <row r="2943" spans="1:14">
      <c r="A2943" s="35">
        <v>39456</v>
      </c>
      <c r="B2943">
        <f t="shared" si="45"/>
        <v>1</v>
      </c>
      <c r="C2943" s="38">
        <f>INDEX(S_FOLSM!Z$3:Z$14, MATCH($B2943,S_FOLSM!$X$3:$X$14,0), 1)</f>
        <v>2.8931208658533433E-2</v>
      </c>
      <c r="D2943" s="38">
        <f>INDEX(S_FOLSM!AA$3:AA$14, MATCH($B2943,S_FOLSM!$X$3:$X$14,0), 1)</f>
        <v>10.542168674698797</v>
      </c>
      <c r="E2943" s="38">
        <f>INDEX(S_FOLSM!AB$3:AB$14, MATCH($B2943,S_FOLSM!$X$3:$X$14,0), 1)</f>
        <v>17.561212592304702</v>
      </c>
      <c r="F2943" s="38">
        <f>INDEX(S_FOLSM!AC$3:AC$14, MATCH($B2943,S_FOLSM!$X$3:$X$14,0), 1)</f>
        <v>17.561212592304702</v>
      </c>
      <c r="G2943" s="38">
        <f>INDEX(D_FOLSM_NP!$M$2:$M$13, MATCH($B2943,D_FOLSM_NP!$L$2:$L$13,0), 1)</f>
        <v>87.889202707669881</v>
      </c>
      <c r="H2943">
        <f>I_FOLSM!$F2932</f>
        <v>2490</v>
      </c>
      <c r="I2943">
        <f>INDEX(DEM_D8!AE$3:AE$14, MATCH($B2943,DEM_D8!$AC$3:$AC$14,0), 1)</f>
        <v>0.22308589195491643</v>
      </c>
      <c r="J2943">
        <f>INDEX(DEM_D8!AF$3:AF$14, MATCH($B2943,DEM_D8!$AC$3:$AC$14,0), 1)</f>
        <v>0.77123982221571519</v>
      </c>
      <c r="K2943">
        <f>INDEX(DEM_D8!AG$3:AG$14, MATCH($B2943,DEM_D8!$AC$3:$AC$14,0), 1)</f>
        <v>0.24061407525855374</v>
      </c>
      <c r="L2943">
        <f>INDEX(DEM_D8!AH$3:AH$14, MATCH($B2943,DEM_D8!$AC$3:$AC$14,0), 1)</f>
        <v>1.0198212203653323</v>
      </c>
      <c r="M2943">
        <f>INDEX(DEM_D8!AI$3:AI$14, MATCH($B2943,DEM_D8!$AC$3:$AC$14,0), 1)</f>
        <v>1.1154294597745822</v>
      </c>
      <c r="N2943">
        <f>INDEX(DEM_D8!AJ$3:AJ$14, MATCH($B2943,DEM_D8!$AC$3:$AC$14,0), 1)</f>
        <v>0.47804119704624948</v>
      </c>
    </row>
    <row r="2944" spans="1:14">
      <c r="A2944" s="35">
        <v>39457</v>
      </c>
      <c r="B2944">
        <f t="shared" si="45"/>
        <v>1</v>
      </c>
      <c r="C2944" s="38">
        <f>INDEX(S_FOLSM!Z$3:Z$14, MATCH($B2944,S_FOLSM!$X$3:$X$14,0), 1)</f>
        <v>2.8931208658533433E-2</v>
      </c>
      <c r="D2944" s="38">
        <f>INDEX(S_FOLSM!AA$3:AA$14, MATCH($B2944,S_FOLSM!$X$3:$X$14,0), 1)</f>
        <v>10.542168674698797</v>
      </c>
      <c r="E2944" s="38">
        <f>INDEX(S_FOLSM!AB$3:AB$14, MATCH($B2944,S_FOLSM!$X$3:$X$14,0), 1)</f>
        <v>17.561212592304702</v>
      </c>
      <c r="F2944" s="38">
        <f>INDEX(S_FOLSM!AC$3:AC$14, MATCH($B2944,S_FOLSM!$X$3:$X$14,0), 1)</f>
        <v>17.561212592304702</v>
      </c>
      <c r="G2944" s="38">
        <f>INDEX(D_FOLSM_NP!$M$2:$M$13, MATCH($B2944,D_FOLSM_NP!$L$2:$L$13,0), 1)</f>
        <v>87.889202707669881</v>
      </c>
      <c r="H2944">
        <f>I_FOLSM!$F2933</f>
        <v>1974</v>
      </c>
      <c r="I2944">
        <f>INDEX(DEM_D8!AE$3:AE$14, MATCH($B2944,DEM_D8!$AC$3:$AC$14,0), 1)</f>
        <v>0.22308589195491643</v>
      </c>
      <c r="J2944">
        <f>INDEX(DEM_D8!AF$3:AF$14, MATCH($B2944,DEM_D8!$AC$3:$AC$14,0), 1)</f>
        <v>0.77123982221571519</v>
      </c>
      <c r="K2944">
        <f>INDEX(DEM_D8!AG$3:AG$14, MATCH($B2944,DEM_D8!$AC$3:$AC$14,0), 1)</f>
        <v>0.24061407525855374</v>
      </c>
      <c r="L2944">
        <f>INDEX(DEM_D8!AH$3:AH$14, MATCH($B2944,DEM_D8!$AC$3:$AC$14,0), 1)</f>
        <v>1.0198212203653323</v>
      </c>
      <c r="M2944">
        <f>INDEX(DEM_D8!AI$3:AI$14, MATCH($B2944,DEM_D8!$AC$3:$AC$14,0), 1)</f>
        <v>1.1154294597745822</v>
      </c>
      <c r="N2944">
        <f>INDEX(DEM_D8!AJ$3:AJ$14, MATCH($B2944,DEM_D8!$AC$3:$AC$14,0), 1)</f>
        <v>0.47804119704624948</v>
      </c>
    </row>
    <row r="2945" spans="1:14">
      <c r="A2945" s="35">
        <v>39458</v>
      </c>
      <c r="B2945">
        <f t="shared" si="45"/>
        <v>1</v>
      </c>
      <c r="C2945" s="38">
        <f>INDEX(S_FOLSM!Z$3:Z$14, MATCH($B2945,S_FOLSM!$X$3:$X$14,0), 1)</f>
        <v>2.8931208658533433E-2</v>
      </c>
      <c r="D2945" s="38">
        <f>INDEX(S_FOLSM!AA$3:AA$14, MATCH($B2945,S_FOLSM!$X$3:$X$14,0), 1)</f>
        <v>10.542168674698797</v>
      </c>
      <c r="E2945" s="38">
        <f>INDEX(S_FOLSM!AB$3:AB$14, MATCH($B2945,S_FOLSM!$X$3:$X$14,0), 1)</f>
        <v>17.561212592304702</v>
      </c>
      <c r="F2945" s="38">
        <f>INDEX(S_FOLSM!AC$3:AC$14, MATCH($B2945,S_FOLSM!$X$3:$X$14,0), 1)</f>
        <v>17.561212592304702</v>
      </c>
      <c r="G2945" s="38">
        <f>INDEX(D_FOLSM_NP!$M$2:$M$13, MATCH($B2945,D_FOLSM_NP!$L$2:$L$13,0), 1)</f>
        <v>87.889202707669881</v>
      </c>
      <c r="H2945">
        <f>I_FOLSM!$F2934</f>
        <v>1728</v>
      </c>
      <c r="I2945">
        <f>INDEX(DEM_D8!AE$3:AE$14, MATCH($B2945,DEM_D8!$AC$3:$AC$14,0), 1)</f>
        <v>0.22308589195491643</v>
      </c>
      <c r="J2945">
        <f>INDEX(DEM_D8!AF$3:AF$14, MATCH($B2945,DEM_D8!$AC$3:$AC$14,0), 1)</f>
        <v>0.77123982221571519</v>
      </c>
      <c r="K2945">
        <f>INDEX(DEM_D8!AG$3:AG$14, MATCH($B2945,DEM_D8!$AC$3:$AC$14,0), 1)</f>
        <v>0.24061407525855374</v>
      </c>
      <c r="L2945">
        <f>INDEX(DEM_D8!AH$3:AH$14, MATCH($B2945,DEM_D8!$AC$3:$AC$14,0), 1)</f>
        <v>1.0198212203653323</v>
      </c>
      <c r="M2945">
        <f>INDEX(DEM_D8!AI$3:AI$14, MATCH($B2945,DEM_D8!$AC$3:$AC$14,0), 1)</f>
        <v>1.1154294597745822</v>
      </c>
      <c r="N2945">
        <f>INDEX(DEM_D8!AJ$3:AJ$14, MATCH($B2945,DEM_D8!$AC$3:$AC$14,0), 1)</f>
        <v>0.47804119704624948</v>
      </c>
    </row>
    <row r="2946" spans="1:14">
      <c r="A2946" s="35">
        <v>39459</v>
      </c>
      <c r="B2946">
        <f t="shared" si="45"/>
        <v>1</v>
      </c>
      <c r="C2946" s="38">
        <f>INDEX(S_FOLSM!Z$3:Z$14, MATCH($B2946,S_FOLSM!$X$3:$X$14,0), 1)</f>
        <v>2.8931208658533433E-2</v>
      </c>
      <c r="D2946" s="38">
        <f>INDEX(S_FOLSM!AA$3:AA$14, MATCH($B2946,S_FOLSM!$X$3:$X$14,0), 1)</f>
        <v>10.542168674698797</v>
      </c>
      <c r="E2946" s="38">
        <f>INDEX(S_FOLSM!AB$3:AB$14, MATCH($B2946,S_FOLSM!$X$3:$X$14,0), 1)</f>
        <v>17.561212592304702</v>
      </c>
      <c r="F2946" s="38">
        <f>INDEX(S_FOLSM!AC$3:AC$14, MATCH($B2946,S_FOLSM!$X$3:$X$14,0), 1)</f>
        <v>17.561212592304702</v>
      </c>
      <c r="G2946" s="38">
        <f>INDEX(D_FOLSM_NP!$M$2:$M$13, MATCH($B2946,D_FOLSM_NP!$L$2:$L$13,0), 1)</f>
        <v>87.889202707669881</v>
      </c>
      <c r="H2946">
        <f>I_FOLSM!$F2935</f>
        <v>1990</v>
      </c>
      <c r="I2946">
        <f>INDEX(DEM_D8!AE$3:AE$14, MATCH($B2946,DEM_D8!$AC$3:$AC$14,0), 1)</f>
        <v>0.22308589195491643</v>
      </c>
      <c r="J2946">
        <f>INDEX(DEM_D8!AF$3:AF$14, MATCH($B2946,DEM_D8!$AC$3:$AC$14,0), 1)</f>
        <v>0.77123982221571519</v>
      </c>
      <c r="K2946">
        <f>INDEX(DEM_D8!AG$3:AG$14, MATCH($B2946,DEM_D8!$AC$3:$AC$14,0), 1)</f>
        <v>0.24061407525855374</v>
      </c>
      <c r="L2946">
        <f>INDEX(DEM_D8!AH$3:AH$14, MATCH($B2946,DEM_D8!$AC$3:$AC$14,0), 1)</f>
        <v>1.0198212203653323</v>
      </c>
      <c r="M2946">
        <f>INDEX(DEM_D8!AI$3:AI$14, MATCH($B2946,DEM_D8!$AC$3:$AC$14,0), 1)</f>
        <v>1.1154294597745822</v>
      </c>
      <c r="N2946">
        <f>INDEX(DEM_D8!AJ$3:AJ$14, MATCH($B2946,DEM_D8!$AC$3:$AC$14,0), 1)</f>
        <v>0.47804119704624948</v>
      </c>
    </row>
    <row r="2947" spans="1:14">
      <c r="A2947" s="35">
        <v>39460</v>
      </c>
      <c r="B2947">
        <f t="shared" si="45"/>
        <v>1</v>
      </c>
      <c r="C2947" s="38">
        <f>INDEX(S_FOLSM!Z$3:Z$14, MATCH($B2947,S_FOLSM!$X$3:$X$14,0), 1)</f>
        <v>2.8931208658533433E-2</v>
      </c>
      <c r="D2947" s="38">
        <f>INDEX(S_FOLSM!AA$3:AA$14, MATCH($B2947,S_FOLSM!$X$3:$X$14,0), 1)</f>
        <v>10.542168674698797</v>
      </c>
      <c r="E2947" s="38">
        <f>INDEX(S_FOLSM!AB$3:AB$14, MATCH($B2947,S_FOLSM!$X$3:$X$14,0), 1)</f>
        <v>17.561212592304702</v>
      </c>
      <c r="F2947" s="38">
        <f>INDEX(S_FOLSM!AC$3:AC$14, MATCH($B2947,S_FOLSM!$X$3:$X$14,0), 1)</f>
        <v>17.561212592304702</v>
      </c>
      <c r="G2947" s="38">
        <f>INDEX(D_FOLSM_NP!$M$2:$M$13, MATCH($B2947,D_FOLSM_NP!$L$2:$L$13,0), 1)</f>
        <v>87.889202707669881</v>
      </c>
      <c r="H2947">
        <f>I_FOLSM!$F2936</f>
        <v>1740</v>
      </c>
      <c r="I2947">
        <f>INDEX(DEM_D8!AE$3:AE$14, MATCH($B2947,DEM_D8!$AC$3:$AC$14,0), 1)</f>
        <v>0.22308589195491643</v>
      </c>
      <c r="J2947">
        <f>INDEX(DEM_D8!AF$3:AF$14, MATCH($B2947,DEM_D8!$AC$3:$AC$14,0), 1)</f>
        <v>0.77123982221571519</v>
      </c>
      <c r="K2947">
        <f>INDEX(DEM_D8!AG$3:AG$14, MATCH($B2947,DEM_D8!$AC$3:$AC$14,0), 1)</f>
        <v>0.24061407525855374</v>
      </c>
      <c r="L2947">
        <f>INDEX(DEM_D8!AH$3:AH$14, MATCH($B2947,DEM_D8!$AC$3:$AC$14,0), 1)</f>
        <v>1.0198212203653323</v>
      </c>
      <c r="M2947">
        <f>INDEX(DEM_D8!AI$3:AI$14, MATCH($B2947,DEM_D8!$AC$3:$AC$14,0), 1)</f>
        <v>1.1154294597745822</v>
      </c>
      <c r="N2947">
        <f>INDEX(DEM_D8!AJ$3:AJ$14, MATCH($B2947,DEM_D8!$AC$3:$AC$14,0), 1)</f>
        <v>0.47804119704624948</v>
      </c>
    </row>
    <row r="2948" spans="1:14">
      <c r="A2948" s="35">
        <v>39461</v>
      </c>
      <c r="B2948">
        <f t="shared" si="45"/>
        <v>1</v>
      </c>
      <c r="C2948" s="38">
        <f>INDEX(S_FOLSM!Z$3:Z$14, MATCH($B2948,S_FOLSM!$X$3:$X$14,0), 1)</f>
        <v>2.8931208658533433E-2</v>
      </c>
      <c r="D2948" s="38">
        <f>INDEX(S_FOLSM!AA$3:AA$14, MATCH($B2948,S_FOLSM!$X$3:$X$14,0), 1)</f>
        <v>10.542168674698797</v>
      </c>
      <c r="E2948" s="38">
        <f>INDEX(S_FOLSM!AB$3:AB$14, MATCH($B2948,S_FOLSM!$X$3:$X$14,0), 1)</f>
        <v>17.561212592304702</v>
      </c>
      <c r="F2948" s="38">
        <f>INDEX(S_FOLSM!AC$3:AC$14, MATCH($B2948,S_FOLSM!$X$3:$X$14,0), 1)</f>
        <v>17.561212592304702</v>
      </c>
      <c r="G2948" s="38">
        <f>INDEX(D_FOLSM_NP!$M$2:$M$13, MATCH($B2948,D_FOLSM_NP!$L$2:$L$13,0), 1)</f>
        <v>87.889202707669881</v>
      </c>
      <c r="H2948">
        <f>I_FOLSM!$F2937</f>
        <v>1514</v>
      </c>
      <c r="I2948">
        <f>INDEX(DEM_D8!AE$3:AE$14, MATCH($B2948,DEM_D8!$AC$3:$AC$14,0), 1)</f>
        <v>0.22308589195491643</v>
      </c>
      <c r="J2948">
        <f>INDEX(DEM_D8!AF$3:AF$14, MATCH($B2948,DEM_D8!$AC$3:$AC$14,0), 1)</f>
        <v>0.77123982221571519</v>
      </c>
      <c r="K2948">
        <f>INDEX(DEM_D8!AG$3:AG$14, MATCH($B2948,DEM_D8!$AC$3:$AC$14,0), 1)</f>
        <v>0.24061407525855374</v>
      </c>
      <c r="L2948">
        <f>INDEX(DEM_D8!AH$3:AH$14, MATCH($B2948,DEM_D8!$AC$3:$AC$14,0), 1)</f>
        <v>1.0198212203653323</v>
      </c>
      <c r="M2948">
        <f>INDEX(DEM_D8!AI$3:AI$14, MATCH($B2948,DEM_D8!$AC$3:$AC$14,0), 1)</f>
        <v>1.1154294597745822</v>
      </c>
      <c r="N2948">
        <f>INDEX(DEM_D8!AJ$3:AJ$14, MATCH($B2948,DEM_D8!$AC$3:$AC$14,0), 1)</f>
        <v>0.47804119704624948</v>
      </c>
    </row>
    <row r="2949" spans="1:14">
      <c r="A2949" s="35">
        <v>39462</v>
      </c>
      <c r="B2949">
        <f t="shared" si="45"/>
        <v>1</v>
      </c>
      <c r="C2949" s="38">
        <f>INDEX(S_FOLSM!Z$3:Z$14, MATCH($B2949,S_FOLSM!$X$3:$X$14,0), 1)</f>
        <v>2.8931208658533433E-2</v>
      </c>
      <c r="D2949" s="38">
        <f>INDEX(S_FOLSM!AA$3:AA$14, MATCH($B2949,S_FOLSM!$X$3:$X$14,0), 1)</f>
        <v>10.542168674698797</v>
      </c>
      <c r="E2949" s="38">
        <f>INDEX(S_FOLSM!AB$3:AB$14, MATCH($B2949,S_FOLSM!$X$3:$X$14,0), 1)</f>
        <v>17.561212592304702</v>
      </c>
      <c r="F2949" s="38">
        <f>INDEX(S_FOLSM!AC$3:AC$14, MATCH($B2949,S_FOLSM!$X$3:$X$14,0), 1)</f>
        <v>17.561212592304702</v>
      </c>
      <c r="G2949" s="38">
        <f>INDEX(D_FOLSM_NP!$M$2:$M$13, MATCH($B2949,D_FOLSM_NP!$L$2:$L$13,0), 1)</f>
        <v>87.889202707669881</v>
      </c>
      <c r="H2949">
        <f>I_FOLSM!$F2938</f>
        <v>1329</v>
      </c>
      <c r="I2949">
        <f>INDEX(DEM_D8!AE$3:AE$14, MATCH($B2949,DEM_D8!$AC$3:$AC$14,0), 1)</f>
        <v>0.22308589195491643</v>
      </c>
      <c r="J2949">
        <f>INDEX(DEM_D8!AF$3:AF$14, MATCH($B2949,DEM_D8!$AC$3:$AC$14,0), 1)</f>
        <v>0.77123982221571519</v>
      </c>
      <c r="K2949">
        <f>INDEX(DEM_D8!AG$3:AG$14, MATCH($B2949,DEM_D8!$AC$3:$AC$14,0), 1)</f>
        <v>0.24061407525855374</v>
      </c>
      <c r="L2949">
        <f>INDEX(DEM_D8!AH$3:AH$14, MATCH($B2949,DEM_D8!$AC$3:$AC$14,0), 1)</f>
        <v>1.0198212203653323</v>
      </c>
      <c r="M2949">
        <f>INDEX(DEM_D8!AI$3:AI$14, MATCH($B2949,DEM_D8!$AC$3:$AC$14,0), 1)</f>
        <v>1.1154294597745822</v>
      </c>
      <c r="N2949">
        <f>INDEX(DEM_D8!AJ$3:AJ$14, MATCH($B2949,DEM_D8!$AC$3:$AC$14,0), 1)</f>
        <v>0.47804119704624948</v>
      </c>
    </row>
    <row r="2950" spans="1:14">
      <c r="A2950" s="35">
        <v>39463</v>
      </c>
      <c r="B2950">
        <f t="shared" si="45"/>
        <v>1</v>
      </c>
      <c r="C2950" s="38">
        <f>INDEX(S_FOLSM!Z$3:Z$14, MATCH($B2950,S_FOLSM!$X$3:$X$14,0), 1)</f>
        <v>2.8931208658533433E-2</v>
      </c>
      <c r="D2950" s="38">
        <f>INDEX(S_FOLSM!AA$3:AA$14, MATCH($B2950,S_FOLSM!$X$3:$X$14,0), 1)</f>
        <v>10.542168674698797</v>
      </c>
      <c r="E2950" s="38">
        <f>INDEX(S_FOLSM!AB$3:AB$14, MATCH($B2950,S_FOLSM!$X$3:$X$14,0), 1)</f>
        <v>17.561212592304702</v>
      </c>
      <c r="F2950" s="38">
        <f>INDEX(S_FOLSM!AC$3:AC$14, MATCH($B2950,S_FOLSM!$X$3:$X$14,0), 1)</f>
        <v>17.561212592304702</v>
      </c>
      <c r="G2950" s="38">
        <f>INDEX(D_FOLSM_NP!$M$2:$M$13, MATCH($B2950,D_FOLSM_NP!$L$2:$L$13,0), 1)</f>
        <v>87.889202707669881</v>
      </c>
      <c r="H2950">
        <f>I_FOLSM!$F2939</f>
        <v>1289</v>
      </c>
      <c r="I2950">
        <f>INDEX(DEM_D8!AE$3:AE$14, MATCH($B2950,DEM_D8!$AC$3:$AC$14,0), 1)</f>
        <v>0.22308589195491643</v>
      </c>
      <c r="J2950">
        <f>INDEX(DEM_D8!AF$3:AF$14, MATCH($B2950,DEM_D8!$AC$3:$AC$14,0), 1)</f>
        <v>0.77123982221571519</v>
      </c>
      <c r="K2950">
        <f>INDEX(DEM_D8!AG$3:AG$14, MATCH($B2950,DEM_D8!$AC$3:$AC$14,0), 1)</f>
        <v>0.24061407525855374</v>
      </c>
      <c r="L2950">
        <f>INDEX(DEM_D8!AH$3:AH$14, MATCH($B2950,DEM_D8!$AC$3:$AC$14,0), 1)</f>
        <v>1.0198212203653323</v>
      </c>
      <c r="M2950">
        <f>INDEX(DEM_D8!AI$3:AI$14, MATCH($B2950,DEM_D8!$AC$3:$AC$14,0), 1)</f>
        <v>1.1154294597745822</v>
      </c>
      <c r="N2950">
        <f>INDEX(DEM_D8!AJ$3:AJ$14, MATCH($B2950,DEM_D8!$AC$3:$AC$14,0), 1)</f>
        <v>0.47804119704624948</v>
      </c>
    </row>
    <row r="2951" spans="1:14">
      <c r="A2951" s="35">
        <v>39464</v>
      </c>
      <c r="B2951">
        <f t="shared" si="45"/>
        <v>1</v>
      </c>
      <c r="C2951" s="38">
        <f>INDEX(S_FOLSM!Z$3:Z$14, MATCH($B2951,S_FOLSM!$X$3:$X$14,0), 1)</f>
        <v>2.8931208658533433E-2</v>
      </c>
      <c r="D2951" s="38">
        <f>INDEX(S_FOLSM!AA$3:AA$14, MATCH($B2951,S_FOLSM!$X$3:$X$14,0), 1)</f>
        <v>10.542168674698797</v>
      </c>
      <c r="E2951" s="38">
        <f>INDEX(S_FOLSM!AB$3:AB$14, MATCH($B2951,S_FOLSM!$X$3:$X$14,0), 1)</f>
        <v>17.561212592304702</v>
      </c>
      <c r="F2951" s="38">
        <f>INDEX(S_FOLSM!AC$3:AC$14, MATCH($B2951,S_FOLSM!$X$3:$X$14,0), 1)</f>
        <v>17.561212592304702</v>
      </c>
      <c r="G2951" s="38">
        <f>INDEX(D_FOLSM_NP!$M$2:$M$13, MATCH($B2951,D_FOLSM_NP!$L$2:$L$13,0), 1)</f>
        <v>87.889202707669881</v>
      </c>
      <c r="H2951">
        <f>I_FOLSM!$F2940</f>
        <v>1217</v>
      </c>
      <c r="I2951">
        <f>INDEX(DEM_D8!AE$3:AE$14, MATCH($B2951,DEM_D8!$AC$3:$AC$14,0), 1)</f>
        <v>0.22308589195491643</v>
      </c>
      <c r="J2951">
        <f>INDEX(DEM_D8!AF$3:AF$14, MATCH($B2951,DEM_D8!$AC$3:$AC$14,0), 1)</f>
        <v>0.77123982221571519</v>
      </c>
      <c r="K2951">
        <f>INDEX(DEM_D8!AG$3:AG$14, MATCH($B2951,DEM_D8!$AC$3:$AC$14,0), 1)</f>
        <v>0.24061407525855374</v>
      </c>
      <c r="L2951">
        <f>INDEX(DEM_D8!AH$3:AH$14, MATCH($B2951,DEM_D8!$AC$3:$AC$14,0), 1)</f>
        <v>1.0198212203653323</v>
      </c>
      <c r="M2951">
        <f>INDEX(DEM_D8!AI$3:AI$14, MATCH($B2951,DEM_D8!$AC$3:$AC$14,0), 1)</f>
        <v>1.1154294597745822</v>
      </c>
      <c r="N2951">
        <f>INDEX(DEM_D8!AJ$3:AJ$14, MATCH($B2951,DEM_D8!$AC$3:$AC$14,0), 1)</f>
        <v>0.47804119704624948</v>
      </c>
    </row>
    <row r="2952" spans="1:14">
      <c r="A2952" s="35">
        <v>39465</v>
      </c>
      <c r="B2952">
        <f t="shared" si="45"/>
        <v>1</v>
      </c>
      <c r="C2952" s="38">
        <f>INDEX(S_FOLSM!Z$3:Z$14, MATCH($B2952,S_FOLSM!$X$3:$X$14,0), 1)</f>
        <v>2.8931208658533433E-2</v>
      </c>
      <c r="D2952" s="38">
        <f>INDEX(S_FOLSM!AA$3:AA$14, MATCH($B2952,S_FOLSM!$X$3:$X$14,0), 1)</f>
        <v>10.542168674698797</v>
      </c>
      <c r="E2952" s="38">
        <f>INDEX(S_FOLSM!AB$3:AB$14, MATCH($B2952,S_FOLSM!$X$3:$X$14,0), 1)</f>
        <v>17.561212592304702</v>
      </c>
      <c r="F2952" s="38">
        <f>INDEX(S_FOLSM!AC$3:AC$14, MATCH($B2952,S_FOLSM!$X$3:$X$14,0), 1)</f>
        <v>17.561212592304702</v>
      </c>
      <c r="G2952" s="38">
        <f>INDEX(D_FOLSM_NP!$M$2:$M$13, MATCH($B2952,D_FOLSM_NP!$L$2:$L$13,0), 1)</f>
        <v>87.889202707669881</v>
      </c>
      <c r="H2952">
        <f>I_FOLSM!$F2941</f>
        <v>1180</v>
      </c>
      <c r="I2952">
        <f>INDEX(DEM_D8!AE$3:AE$14, MATCH($B2952,DEM_D8!$AC$3:$AC$14,0), 1)</f>
        <v>0.22308589195491643</v>
      </c>
      <c r="J2952">
        <f>INDEX(DEM_D8!AF$3:AF$14, MATCH($B2952,DEM_D8!$AC$3:$AC$14,0), 1)</f>
        <v>0.77123982221571519</v>
      </c>
      <c r="K2952">
        <f>INDEX(DEM_D8!AG$3:AG$14, MATCH($B2952,DEM_D8!$AC$3:$AC$14,0), 1)</f>
        <v>0.24061407525855374</v>
      </c>
      <c r="L2952">
        <f>INDEX(DEM_D8!AH$3:AH$14, MATCH($B2952,DEM_D8!$AC$3:$AC$14,0), 1)</f>
        <v>1.0198212203653323</v>
      </c>
      <c r="M2952">
        <f>INDEX(DEM_D8!AI$3:AI$14, MATCH($B2952,DEM_D8!$AC$3:$AC$14,0), 1)</f>
        <v>1.1154294597745822</v>
      </c>
      <c r="N2952">
        <f>INDEX(DEM_D8!AJ$3:AJ$14, MATCH($B2952,DEM_D8!$AC$3:$AC$14,0), 1)</f>
        <v>0.47804119704624948</v>
      </c>
    </row>
    <row r="2953" spans="1:14">
      <c r="A2953" s="35">
        <v>39466</v>
      </c>
      <c r="B2953">
        <f t="shared" si="45"/>
        <v>1</v>
      </c>
      <c r="C2953" s="38">
        <f>INDEX(S_FOLSM!Z$3:Z$14, MATCH($B2953,S_FOLSM!$X$3:$X$14,0), 1)</f>
        <v>2.8931208658533433E-2</v>
      </c>
      <c r="D2953" s="38">
        <f>INDEX(S_FOLSM!AA$3:AA$14, MATCH($B2953,S_FOLSM!$X$3:$X$14,0), 1)</f>
        <v>10.542168674698797</v>
      </c>
      <c r="E2953" s="38">
        <f>INDEX(S_FOLSM!AB$3:AB$14, MATCH($B2953,S_FOLSM!$X$3:$X$14,0), 1)</f>
        <v>17.561212592304702</v>
      </c>
      <c r="F2953" s="38">
        <f>INDEX(S_FOLSM!AC$3:AC$14, MATCH($B2953,S_FOLSM!$X$3:$X$14,0), 1)</f>
        <v>17.561212592304702</v>
      </c>
      <c r="G2953" s="38">
        <f>INDEX(D_FOLSM_NP!$M$2:$M$13, MATCH($B2953,D_FOLSM_NP!$L$2:$L$13,0), 1)</f>
        <v>87.889202707669881</v>
      </c>
      <c r="H2953">
        <f>I_FOLSM!$F2942</f>
        <v>1432</v>
      </c>
      <c r="I2953">
        <f>INDEX(DEM_D8!AE$3:AE$14, MATCH($B2953,DEM_D8!$AC$3:$AC$14,0), 1)</f>
        <v>0.22308589195491643</v>
      </c>
      <c r="J2953">
        <f>INDEX(DEM_D8!AF$3:AF$14, MATCH($B2953,DEM_D8!$AC$3:$AC$14,0), 1)</f>
        <v>0.77123982221571519</v>
      </c>
      <c r="K2953">
        <f>INDEX(DEM_D8!AG$3:AG$14, MATCH($B2953,DEM_D8!$AC$3:$AC$14,0), 1)</f>
        <v>0.24061407525855374</v>
      </c>
      <c r="L2953">
        <f>INDEX(DEM_D8!AH$3:AH$14, MATCH($B2953,DEM_D8!$AC$3:$AC$14,0), 1)</f>
        <v>1.0198212203653323</v>
      </c>
      <c r="M2953">
        <f>INDEX(DEM_D8!AI$3:AI$14, MATCH($B2953,DEM_D8!$AC$3:$AC$14,0), 1)</f>
        <v>1.1154294597745822</v>
      </c>
      <c r="N2953">
        <f>INDEX(DEM_D8!AJ$3:AJ$14, MATCH($B2953,DEM_D8!$AC$3:$AC$14,0), 1)</f>
        <v>0.47804119704624948</v>
      </c>
    </row>
    <row r="2954" spans="1:14">
      <c r="A2954" s="35">
        <v>39467</v>
      </c>
      <c r="B2954">
        <f t="shared" si="45"/>
        <v>1</v>
      </c>
      <c r="C2954" s="38">
        <f>INDEX(S_FOLSM!Z$3:Z$14, MATCH($B2954,S_FOLSM!$X$3:$X$14,0), 1)</f>
        <v>2.8931208658533433E-2</v>
      </c>
      <c r="D2954" s="38">
        <f>INDEX(S_FOLSM!AA$3:AA$14, MATCH($B2954,S_FOLSM!$X$3:$X$14,0), 1)</f>
        <v>10.542168674698797</v>
      </c>
      <c r="E2954" s="38">
        <f>INDEX(S_FOLSM!AB$3:AB$14, MATCH($B2954,S_FOLSM!$X$3:$X$14,0), 1)</f>
        <v>17.561212592304702</v>
      </c>
      <c r="F2954" s="38">
        <f>INDEX(S_FOLSM!AC$3:AC$14, MATCH($B2954,S_FOLSM!$X$3:$X$14,0), 1)</f>
        <v>17.561212592304702</v>
      </c>
      <c r="G2954" s="38">
        <f>INDEX(D_FOLSM_NP!$M$2:$M$13, MATCH($B2954,D_FOLSM_NP!$L$2:$L$13,0), 1)</f>
        <v>87.889202707669881</v>
      </c>
      <c r="H2954">
        <f>I_FOLSM!$F2943</f>
        <v>1379</v>
      </c>
      <c r="I2954">
        <f>INDEX(DEM_D8!AE$3:AE$14, MATCH($B2954,DEM_D8!$AC$3:$AC$14,0), 1)</f>
        <v>0.22308589195491643</v>
      </c>
      <c r="J2954">
        <f>INDEX(DEM_D8!AF$3:AF$14, MATCH($B2954,DEM_D8!$AC$3:$AC$14,0), 1)</f>
        <v>0.77123982221571519</v>
      </c>
      <c r="K2954">
        <f>INDEX(DEM_D8!AG$3:AG$14, MATCH($B2954,DEM_D8!$AC$3:$AC$14,0), 1)</f>
        <v>0.24061407525855374</v>
      </c>
      <c r="L2954">
        <f>INDEX(DEM_D8!AH$3:AH$14, MATCH($B2954,DEM_D8!$AC$3:$AC$14,0), 1)</f>
        <v>1.0198212203653323</v>
      </c>
      <c r="M2954">
        <f>INDEX(DEM_D8!AI$3:AI$14, MATCH($B2954,DEM_D8!$AC$3:$AC$14,0), 1)</f>
        <v>1.1154294597745822</v>
      </c>
      <c r="N2954">
        <f>INDEX(DEM_D8!AJ$3:AJ$14, MATCH($B2954,DEM_D8!$AC$3:$AC$14,0), 1)</f>
        <v>0.47804119704624948</v>
      </c>
    </row>
    <row r="2955" spans="1:14">
      <c r="A2955" s="35">
        <v>39468</v>
      </c>
      <c r="B2955">
        <f t="shared" si="45"/>
        <v>1</v>
      </c>
      <c r="C2955" s="38">
        <f>INDEX(S_FOLSM!Z$3:Z$14, MATCH($B2955,S_FOLSM!$X$3:$X$14,0), 1)</f>
        <v>2.8931208658533433E-2</v>
      </c>
      <c r="D2955" s="38">
        <f>INDEX(S_FOLSM!AA$3:AA$14, MATCH($B2955,S_FOLSM!$X$3:$X$14,0), 1)</f>
        <v>10.542168674698797</v>
      </c>
      <c r="E2955" s="38">
        <f>INDEX(S_FOLSM!AB$3:AB$14, MATCH($B2955,S_FOLSM!$X$3:$X$14,0), 1)</f>
        <v>17.561212592304702</v>
      </c>
      <c r="F2955" s="38">
        <f>INDEX(S_FOLSM!AC$3:AC$14, MATCH($B2955,S_FOLSM!$X$3:$X$14,0), 1)</f>
        <v>17.561212592304702</v>
      </c>
      <c r="G2955" s="38">
        <f>INDEX(D_FOLSM_NP!$M$2:$M$13, MATCH($B2955,D_FOLSM_NP!$L$2:$L$13,0), 1)</f>
        <v>87.889202707669881</v>
      </c>
      <c r="H2955">
        <f>I_FOLSM!$F2944</f>
        <v>1123</v>
      </c>
      <c r="I2955">
        <f>INDEX(DEM_D8!AE$3:AE$14, MATCH($B2955,DEM_D8!$AC$3:$AC$14,0), 1)</f>
        <v>0.22308589195491643</v>
      </c>
      <c r="J2955">
        <f>INDEX(DEM_D8!AF$3:AF$14, MATCH($B2955,DEM_D8!$AC$3:$AC$14,0), 1)</f>
        <v>0.77123982221571519</v>
      </c>
      <c r="K2955">
        <f>INDEX(DEM_D8!AG$3:AG$14, MATCH($B2955,DEM_D8!$AC$3:$AC$14,0), 1)</f>
        <v>0.24061407525855374</v>
      </c>
      <c r="L2955">
        <f>INDEX(DEM_D8!AH$3:AH$14, MATCH($B2955,DEM_D8!$AC$3:$AC$14,0), 1)</f>
        <v>1.0198212203653323</v>
      </c>
      <c r="M2955">
        <f>INDEX(DEM_D8!AI$3:AI$14, MATCH($B2955,DEM_D8!$AC$3:$AC$14,0), 1)</f>
        <v>1.1154294597745822</v>
      </c>
      <c r="N2955">
        <f>INDEX(DEM_D8!AJ$3:AJ$14, MATCH($B2955,DEM_D8!$AC$3:$AC$14,0), 1)</f>
        <v>0.47804119704624948</v>
      </c>
    </row>
    <row r="2956" spans="1:14">
      <c r="A2956" s="35">
        <v>39469</v>
      </c>
      <c r="B2956">
        <f t="shared" si="45"/>
        <v>1</v>
      </c>
      <c r="C2956" s="38">
        <f>INDEX(S_FOLSM!Z$3:Z$14, MATCH($B2956,S_FOLSM!$X$3:$X$14,0), 1)</f>
        <v>2.8931208658533433E-2</v>
      </c>
      <c r="D2956" s="38">
        <f>INDEX(S_FOLSM!AA$3:AA$14, MATCH($B2956,S_FOLSM!$X$3:$X$14,0), 1)</f>
        <v>10.542168674698797</v>
      </c>
      <c r="E2956" s="38">
        <f>INDEX(S_FOLSM!AB$3:AB$14, MATCH($B2956,S_FOLSM!$X$3:$X$14,0), 1)</f>
        <v>17.561212592304702</v>
      </c>
      <c r="F2956" s="38">
        <f>INDEX(S_FOLSM!AC$3:AC$14, MATCH($B2956,S_FOLSM!$X$3:$X$14,0), 1)</f>
        <v>17.561212592304702</v>
      </c>
      <c r="G2956" s="38">
        <f>INDEX(D_FOLSM_NP!$M$2:$M$13, MATCH($B2956,D_FOLSM_NP!$L$2:$L$13,0), 1)</f>
        <v>87.889202707669881</v>
      </c>
      <c r="H2956">
        <f>I_FOLSM!$F2945</f>
        <v>1120</v>
      </c>
      <c r="I2956">
        <f>INDEX(DEM_D8!AE$3:AE$14, MATCH($B2956,DEM_D8!$AC$3:$AC$14,0), 1)</f>
        <v>0.22308589195491643</v>
      </c>
      <c r="J2956">
        <f>INDEX(DEM_D8!AF$3:AF$14, MATCH($B2956,DEM_D8!$AC$3:$AC$14,0), 1)</f>
        <v>0.77123982221571519</v>
      </c>
      <c r="K2956">
        <f>INDEX(DEM_D8!AG$3:AG$14, MATCH($B2956,DEM_D8!$AC$3:$AC$14,0), 1)</f>
        <v>0.24061407525855374</v>
      </c>
      <c r="L2956">
        <f>INDEX(DEM_D8!AH$3:AH$14, MATCH($B2956,DEM_D8!$AC$3:$AC$14,0), 1)</f>
        <v>1.0198212203653323</v>
      </c>
      <c r="M2956">
        <f>INDEX(DEM_D8!AI$3:AI$14, MATCH($B2956,DEM_D8!$AC$3:$AC$14,0), 1)</f>
        <v>1.1154294597745822</v>
      </c>
      <c r="N2956">
        <f>INDEX(DEM_D8!AJ$3:AJ$14, MATCH($B2956,DEM_D8!$AC$3:$AC$14,0), 1)</f>
        <v>0.47804119704624948</v>
      </c>
    </row>
    <row r="2957" spans="1:14">
      <c r="A2957" s="35">
        <v>39470</v>
      </c>
      <c r="B2957">
        <f t="shared" si="45"/>
        <v>1</v>
      </c>
      <c r="C2957" s="38">
        <f>INDEX(S_FOLSM!Z$3:Z$14, MATCH($B2957,S_FOLSM!$X$3:$X$14,0), 1)</f>
        <v>2.8931208658533433E-2</v>
      </c>
      <c r="D2957" s="38">
        <f>INDEX(S_FOLSM!AA$3:AA$14, MATCH($B2957,S_FOLSM!$X$3:$X$14,0), 1)</f>
        <v>10.542168674698797</v>
      </c>
      <c r="E2957" s="38">
        <f>INDEX(S_FOLSM!AB$3:AB$14, MATCH($B2957,S_FOLSM!$X$3:$X$14,0), 1)</f>
        <v>17.561212592304702</v>
      </c>
      <c r="F2957" s="38">
        <f>INDEX(S_FOLSM!AC$3:AC$14, MATCH($B2957,S_FOLSM!$X$3:$X$14,0), 1)</f>
        <v>17.561212592304702</v>
      </c>
      <c r="G2957" s="38">
        <f>INDEX(D_FOLSM_NP!$M$2:$M$13, MATCH($B2957,D_FOLSM_NP!$L$2:$L$13,0), 1)</f>
        <v>87.889202707669881</v>
      </c>
      <c r="H2957">
        <f>I_FOLSM!$F2946</f>
        <v>1279</v>
      </c>
      <c r="I2957">
        <f>INDEX(DEM_D8!AE$3:AE$14, MATCH($B2957,DEM_D8!$AC$3:$AC$14,0), 1)</f>
        <v>0.22308589195491643</v>
      </c>
      <c r="J2957">
        <f>INDEX(DEM_D8!AF$3:AF$14, MATCH($B2957,DEM_D8!$AC$3:$AC$14,0), 1)</f>
        <v>0.77123982221571519</v>
      </c>
      <c r="K2957">
        <f>INDEX(DEM_D8!AG$3:AG$14, MATCH($B2957,DEM_D8!$AC$3:$AC$14,0), 1)</f>
        <v>0.24061407525855374</v>
      </c>
      <c r="L2957">
        <f>INDEX(DEM_D8!AH$3:AH$14, MATCH($B2957,DEM_D8!$AC$3:$AC$14,0), 1)</f>
        <v>1.0198212203653323</v>
      </c>
      <c r="M2957">
        <f>INDEX(DEM_D8!AI$3:AI$14, MATCH($B2957,DEM_D8!$AC$3:$AC$14,0), 1)</f>
        <v>1.1154294597745822</v>
      </c>
      <c r="N2957">
        <f>INDEX(DEM_D8!AJ$3:AJ$14, MATCH($B2957,DEM_D8!$AC$3:$AC$14,0), 1)</f>
        <v>0.47804119704624948</v>
      </c>
    </row>
    <row r="2958" spans="1:14">
      <c r="A2958" s="35">
        <v>39471</v>
      </c>
      <c r="B2958">
        <f t="shared" ref="B2958:B3021" si="46">MONTH(A2958)</f>
        <v>1</v>
      </c>
      <c r="C2958" s="38">
        <f>INDEX(S_FOLSM!Z$3:Z$14, MATCH($B2958,S_FOLSM!$X$3:$X$14,0), 1)</f>
        <v>2.8931208658533433E-2</v>
      </c>
      <c r="D2958" s="38">
        <f>INDEX(S_FOLSM!AA$3:AA$14, MATCH($B2958,S_FOLSM!$X$3:$X$14,0), 1)</f>
        <v>10.542168674698797</v>
      </c>
      <c r="E2958" s="38">
        <f>INDEX(S_FOLSM!AB$3:AB$14, MATCH($B2958,S_FOLSM!$X$3:$X$14,0), 1)</f>
        <v>17.561212592304702</v>
      </c>
      <c r="F2958" s="38">
        <f>INDEX(S_FOLSM!AC$3:AC$14, MATCH($B2958,S_FOLSM!$X$3:$X$14,0), 1)</f>
        <v>17.561212592304702</v>
      </c>
      <c r="G2958" s="38">
        <f>INDEX(D_FOLSM_NP!$M$2:$M$13, MATCH($B2958,D_FOLSM_NP!$L$2:$L$13,0), 1)</f>
        <v>87.889202707669881</v>
      </c>
      <c r="H2958">
        <f>I_FOLSM!$F2947</f>
        <v>1565</v>
      </c>
      <c r="I2958">
        <f>INDEX(DEM_D8!AE$3:AE$14, MATCH($B2958,DEM_D8!$AC$3:$AC$14,0), 1)</f>
        <v>0.22308589195491643</v>
      </c>
      <c r="J2958">
        <f>INDEX(DEM_D8!AF$3:AF$14, MATCH($B2958,DEM_D8!$AC$3:$AC$14,0), 1)</f>
        <v>0.77123982221571519</v>
      </c>
      <c r="K2958">
        <f>INDEX(DEM_D8!AG$3:AG$14, MATCH($B2958,DEM_D8!$AC$3:$AC$14,0), 1)</f>
        <v>0.24061407525855374</v>
      </c>
      <c r="L2958">
        <f>INDEX(DEM_D8!AH$3:AH$14, MATCH($B2958,DEM_D8!$AC$3:$AC$14,0), 1)</f>
        <v>1.0198212203653323</v>
      </c>
      <c r="M2958">
        <f>INDEX(DEM_D8!AI$3:AI$14, MATCH($B2958,DEM_D8!$AC$3:$AC$14,0), 1)</f>
        <v>1.1154294597745822</v>
      </c>
      <c r="N2958">
        <f>INDEX(DEM_D8!AJ$3:AJ$14, MATCH($B2958,DEM_D8!$AC$3:$AC$14,0), 1)</f>
        <v>0.47804119704624948</v>
      </c>
    </row>
    <row r="2959" spans="1:14">
      <c r="A2959" s="35">
        <v>39472</v>
      </c>
      <c r="B2959">
        <f t="shared" si="46"/>
        <v>1</v>
      </c>
      <c r="C2959" s="38">
        <f>INDEX(S_FOLSM!Z$3:Z$14, MATCH($B2959,S_FOLSM!$X$3:$X$14,0), 1)</f>
        <v>2.8931208658533433E-2</v>
      </c>
      <c r="D2959" s="38">
        <f>INDEX(S_FOLSM!AA$3:AA$14, MATCH($B2959,S_FOLSM!$X$3:$X$14,0), 1)</f>
        <v>10.542168674698797</v>
      </c>
      <c r="E2959" s="38">
        <f>INDEX(S_FOLSM!AB$3:AB$14, MATCH($B2959,S_FOLSM!$X$3:$X$14,0), 1)</f>
        <v>17.561212592304702</v>
      </c>
      <c r="F2959" s="38">
        <f>INDEX(S_FOLSM!AC$3:AC$14, MATCH($B2959,S_FOLSM!$X$3:$X$14,0), 1)</f>
        <v>17.561212592304702</v>
      </c>
      <c r="G2959" s="38">
        <f>INDEX(D_FOLSM_NP!$M$2:$M$13, MATCH($B2959,D_FOLSM_NP!$L$2:$L$13,0), 1)</f>
        <v>87.889202707669881</v>
      </c>
      <c r="H2959">
        <f>I_FOLSM!$F2948</f>
        <v>1550</v>
      </c>
      <c r="I2959">
        <f>INDEX(DEM_D8!AE$3:AE$14, MATCH($B2959,DEM_D8!$AC$3:$AC$14,0), 1)</f>
        <v>0.22308589195491643</v>
      </c>
      <c r="J2959">
        <f>INDEX(DEM_D8!AF$3:AF$14, MATCH($B2959,DEM_D8!$AC$3:$AC$14,0), 1)</f>
        <v>0.77123982221571519</v>
      </c>
      <c r="K2959">
        <f>INDEX(DEM_D8!AG$3:AG$14, MATCH($B2959,DEM_D8!$AC$3:$AC$14,0), 1)</f>
        <v>0.24061407525855374</v>
      </c>
      <c r="L2959">
        <f>INDEX(DEM_D8!AH$3:AH$14, MATCH($B2959,DEM_D8!$AC$3:$AC$14,0), 1)</f>
        <v>1.0198212203653323</v>
      </c>
      <c r="M2959">
        <f>INDEX(DEM_D8!AI$3:AI$14, MATCH($B2959,DEM_D8!$AC$3:$AC$14,0), 1)</f>
        <v>1.1154294597745822</v>
      </c>
      <c r="N2959">
        <f>INDEX(DEM_D8!AJ$3:AJ$14, MATCH($B2959,DEM_D8!$AC$3:$AC$14,0), 1)</f>
        <v>0.47804119704624948</v>
      </c>
    </row>
    <row r="2960" spans="1:14">
      <c r="A2960" s="35">
        <v>39473</v>
      </c>
      <c r="B2960">
        <f t="shared" si="46"/>
        <v>1</v>
      </c>
      <c r="C2960" s="38">
        <f>INDEX(S_FOLSM!Z$3:Z$14, MATCH($B2960,S_FOLSM!$X$3:$X$14,0), 1)</f>
        <v>2.8931208658533433E-2</v>
      </c>
      <c r="D2960" s="38">
        <f>INDEX(S_FOLSM!AA$3:AA$14, MATCH($B2960,S_FOLSM!$X$3:$X$14,0), 1)</f>
        <v>10.542168674698797</v>
      </c>
      <c r="E2960" s="38">
        <f>INDEX(S_FOLSM!AB$3:AB$14, MATCH($B2960,S_FOLSM!$X$3:$X$14,0), 1)</f>
        <v>17.561212592304702</v>
      </c>
      <c r="F2960" s="38">
        <f>INDEX(S_FOLSM!AC$3:AC$14, MATCH($B2960,S_FOLSM!$X$3:$X$14,0), 1)</f>
        <v>17.561212592304702</v>
      </c>
      <c r="G2960" s="38">
        <f>INDEX(D_FOLSM_NP!$M$2:$M$13, MATCH($B2960,D_FOLSM_NP!$L$2:$L$13,0), 1)</f>
        <v>87.889202707669881</v>
      </c>
      <c r="H2960">
        <f>I_FOLSM!$F2949</f>
        <v>1465</v>
      </c>
      <c r="I2960">
        <f>INDEX(DEM_D8!AE$3:AE$14, MATCH($B2960,DEM_D8!$AC$3:$AC$14,0), 1)</f>
        <v>0.22308589195491643</v>
      </c>
      <c r="J2960">
        <f>INDEX(DEM_D8!AF$3:AF$14, MATCH($B2960,DEM_D8!$AC$3:$AC$14,0), 1)</f>
        <v>0.77123982221571519</v>
      </c>
      <c r="K2960">
        <f>INDEX(DEM_D8!AG$3:AG$14, MATCH($B2960,DEM_D8!$AC$3:$AC$14,0), 1)</f>
        <v>0.24061407525855374</v>
      </c>
      <c r="L2960">
        <f>INDEX(DEM_D8!AH$3:AH$14, MATCH($B2960,DEM_D8!$AC$3:$AC$14,0), 1)</f>
        <v>1.0198212203653323</v>
      </c>
      <c r="M2960">
        <f>INDEX(DEM_D8!AI$3:AI$14, MATCH($B2960,DEM_D8!$AC$3:$AC$14,0), 1)</f>
        <v>1.1154294597745822</v>
      </c>
      <c r="N2960">
        <f>INDEX(DEM_D8!AJ$3:AJ$14, MATCH($B2960,DEM_D8!$AC$3:$AC$14,0), 1)</f>
        <v>0.47804119704624948</v>
      </c>
    </row>
    <row r="2961" spans="1:14">
      <c r="A2961" s="35">
        <v>39474</v>
      </c>
      <c r="B2961">
        <f t="shared" si="46"/>
        <v>1</v>
      </c>
      <c r="C2961" s="38">
        <f>INDEX(S_FOLSM!Z$3:Z$14, MATCH($B2961,S_FOLSM!$X$3:$X$14,0), 1)</f>
        <v>2.8931208658533433E-2</v>
      </c>
      <c r="D2961" s="38">
        <f>INDEX(S_FOLSM!AA$3:AA$14, MATCH($B2961,S_FOLSM!$X$3:$X$14,0), 1)</f>
        <v>10.542168674698797</v>
      </c>
      <c r="E2961" s="38">
        <f>INDEX(S_FOLSM!AB$3:AB$14, MATCH($B2961,S_FOLSM!$X$3:$X$14,0), 1)</f>
        <v>17.561212592304702</v>
      </c>
      <c r="F2961" s="38">
        <f>INDEX(S_FOLSM!AC$3:AC$14, MATCH($B2961,S_FOLSM!$X$3:$X$14,0), 1)</f>
        <v>17.561212592304702</v>
      </c>
      <c r="G2961" s="38">
        <f>INDEX(D_FOLSM_NP!$M$2:$M$13, MATCH($B2961,D_FOLSM_NP!$L$2:$L$13,0), 1)</f>
        <v>87.889202707669881</v>
      </c>
      <c r="H2961">
        <f>I_FOLSM!$F2950</f>
        <v>1844</v>
      </c>
      <c r="I2961">
        <f>INDEX(DEM_D8!AE$3:AE$14, MATCH($B2961,DEM_D8!$AC$3:$AC$14,0), 1)</f>
        <v>0.22308589195491643</v>
      </c>
      <c r="J2961">
        <f>INDEX(DEM_D8!AF$3:AF$14, MATCH($B2961,DEM_D8!$AC$3:$AC$14,0), 1)</f>
        <v>0.77123982221571519</v>
      </c>
      <c r="K2961">
        <f>INDEX(DEM_D8!AG$3:AG$14, MATCH($B2961,DEM_D8!$AC$3:$AC$14,0), 1)</f>
        <v>0.24061407525855374</v>
      </c>
      <c r="L2961">
        <f>INDEX(DEM_D8!AH$3:AH$14, MATCH($B2961,DEM_D8!$AC$3:$AC$14,0), 1)</f>
        <v>1.0198212203653323</v>
      </c>
      <c r="M2961">
        <f>INDEX(DEM_D8!AI$3:AI$14, MATCH($B2961,DEM_D8!$AC$3:$AC$14,0), 1)</f>
        <v>1.1154294597745822</v>
      </c>
      <c r="N2961">
        <f>INDEX(DEM_D8!AJ$3:AJ$14, MATCH($B2961,DEM_D8!$AC$3:$AC$14,0), 1)</f>
        <v>0.47804119704624948</v>
      </c>
    </row>
    <row r="2962" spans="1:14">
      <c r="A2962" s="35">
        <v>39475</v>
      </c>
      <c r="B2962">
        <f t="shared" si="46"/>
        <v>1</v>
      </c>
      <c r="C2962" s="38">
        <f>INDEX(S_FOLSM!Z$3:Z$14, MATCH($B2962,S_FOLSM!$X$3:$X$14,0), 1)</f>
        <v>2.8931208658533433E-2</v>
      </c>
      <c r="D2962" s="38">
        <f>INDEX(S_FOLSM!AA$3:AA$14, MATCH($B2962,S_FOLSM!$X$3:$X$14,0), 1)</f>
        <v>10.542168674698797</v>
      </c>
      <c r="E2962" s="38">
        <f>INDEX(S_FOLSM!AB$3:AB$14, MATCH($B2962,S_FOLSM!$X$3:$X$14,0), 1)</f>
        <v>17.561212592304702</v>
      </c>
      <c r="F2962" s="38">
        <f>INDEX(S_FOLSM!AC$3:AC$14, MATCH($B2962,S_FOLSM!$X$3:$X$14,0), 1)</f>
        <v>17.561212592304702</v>
      </c>
      <c r="G2962" s="38">
        <f>INDEX(D_FOLSM_NP!$M$2:$M$13, MATCH($B2962,D_FOLSM_NP!$L$2:$L$13,0), 1)</f>
        <v>87.889202707669881</v>
      </c>
      <c r="H2962">
        <f>I_FOLSM!$F2951</f>
        <v>3984</v>
      </c>
      <c r="I2962">
        <f>INDEX(DEM_D8!AE$3:AE$14, MATCH($B2962,DEM_D8!$AC$3:$AC$14,0), 1)</f>
        <v>0.22308589195491643</v>
      </c>
      <c r="J2962">
        <f>INDEX(DEM_D8!AF$3:AF$14, MATCH($B2962,DEM_D8!$AC$3:$AC$14,0), 1)</f>
        <v>0.77123982221571519</v>
      </c>
      <c r="K2962">
        <f>INDEX(DEM_D8!AG$3:AG$14, MATCH($B2962,DEM_D8!$AC$3:$AC$14,0), 1)</f>
        <v>0.24061407525855374</v>
      </c>
      <c r="L2962">
        <f>INDEX(DEM_D8!AH$3:AH$14, MATCH($B2962,DEM_D8!$AC$3:$AC$14,0), 1)</f>
        <v>1.0198212203653323</v>
      </c>
      <c r="M2962">
        <f>INDEX(DEM_D8!AI$3:AI$14, MATCH($B2962,DEM_D8!$AC$3:$AC$14,0), 1)</f>
        <v>1.1154294597745822</v>
      </c>
      <c r="N2962">
        <f>INDEX(DEM_D8!AJ$3:AJ$14, MATCH($B2962,DEM_D8!$AC$3:$AC$14,0), 1)</f>
        <v>0.47804119704624948</v>
      </c>
    </row>
    <row r="2963" spans="1:14">
      <c r="A2963" s="35">
        <v>39476</v>
      </c>
      <c r="B2963">
        <f t="shared" si="46"/>
        <v>1</v>
      </c>
      <c r="C2963" s="38">
        <f>INDEX(S_FOLSM!Z$3:Z$14, MATCH($B2963,S_FOLSM!$X$3:$X$14,0), 1)</f>
        <v>2.8931208658533433E-2</v>
      </c>
      <c r="D2963" s="38">
        <f>INDEX(S_FOLSM!AA$3:AA$14, MATCH($B2963,S_FOLSM!$X$3:$X$14,0), 1)</f>
        <v>10.542168674698797</v>
      </c>
      <c r="E2963" s="38">
        <f>INDEX(S_FOLSM!AB$3:AB$14, MATCH($B2963,S_FOLSM!$X$3:$X$14,0), 1)</f>
        <v>17.561212592304702</v>
      </c>
      <c r="F2963" s="38">
        <f>INDEX(S_FOLSM!AC$3:AC$14, MATCH($B2963,S_FOLSM!$X$3:$X$14,0), 1)</f>
        <v>17.561212592304702</v>
      </c>
      <c r="G2963" s="38">
        <f>INDEX(D_FOLSM_NP!$M$2:$M$13, MATCH($B2963,D_FOLSM_NP!$L$2:$L$13,0), 1)</f>
        <v>87.889202707669881</v>
      </c>
      <c r="H2963">
        <f>I_FOLSM!$F2952</f>
        <v>2698</v>
      </c>
      <c r="I2963">
        <f>INDEX(DEM_D8!AE$3:AE$14, MATCH($B2963,DEM_D8!$AC$3:$AC$14,0), 1)</f>
        <v>0.22308589195491643</v>
      </c>
      <c r="J2963">
        <f>INDEX(DEM_D8!AF$3:AF$14, MATCH($B2963,DEM_D8!$AC$3:$AC$14,0), 1)</f>
        <v>0.77123982221571519</v>
      </c>
      <c r="K2963">
        <f>INDEX(DEM_D8!AG$3:AG$14, MATCH($B2963,DEM_D8!$AC$3:$AC$14,0), 1)</f>
        <v>0.24061407525855374</v>
      </c>
      <c r="L2963">
        <f>INDEX(DEM_D8!AH$3:AH$14, MATCH($B2963,DEM_D8!$AC$3:$AC$14,0), 1)</f>
        <v>1.0198212203653323</v>
      </c>
      <c r="M2963">
        <f>INDEX(DEM_D8!AI$3:AI$14, MATCH($B2963,DEM_D8!$AC$3:$AC$14,0), 1)</f>
        <v>1.1154294597745822</v>
      </c>
      <c r="N2963">
        <f>INDEX(DEM_D8!AJ$3:AJ$14, MATCH($B2963,DEM_D8!$AC$3:$AC$14,0), 1)</f>
        <v>0.47804119704624948</v>
      </c>
    </row>
    <row r="2964" spans="1:14">
      <c r="A2964" s="35">
        <v>39477</v>
      </c>
      <c r="B2964">
        <f t="shared" si="46"/>
        <v>1</v>
      </c>
      <c r="C2964" s="38">
        <f>INDEX(S_FOLSM!Z$3:Z$14, MATCH($B2964,S_FOLSM!$X$3:$X$14,0), 1)</f>
        <v>2.8931208658533433E-2</v>
      </c>
      <c r="D2964" s="38">
        <f>INDEX(S_FOLSM!AA$3:AA$14, MATCH($B2964,S_FOLSM!$X$3:$X$14,0), 1)</f>
        <v>10.542168674698797</v>
      </c>
      <c r="E2964" s="38">
        <f>INDEX(S_FOLSM!AB$3:AB$14, MATCH($B2964,S_FOLSM!$X$3:$X$14,0), 1)</f>
        <v>17.561212592304702</v>
      </c>
      <c r="F2964" s="38">
        <f>INDEX(S_FOLSM!AC$3:AC$14, MATCH($B2964,S_FOLSM!$X$3:$X$14,0), 1)</f>
        <v>17.561212592304702</v>
      </c>
      <c r="G2964" s="38">
        <f>INDEX(D_FOLSM_NP!$M$2:$M$13, MATCH($B2964,D_FOLSM_NP!$L$2:$L$13,0), 1)</f>
        <v>87.889202707669881</v>
      </c>
      <c r="H2964">
        <f>I_FOLSM!$F2953</f>
        <v>2496</v>
      </c>
      <c r="I2964">
        <f>INDEX(DEM_D8!AE$3:AE$14, MATCH($B2964,DEM_D8!$AC$3:$AC$14,0), 1)</f>
        <v>0.22308589195491643</v>
      </c>
      <c r="J2964">
        <f>INDEX(DEM_D8!AF$3:AF$14, MATCH($B2964,DEM_D8!$AC$3:$AC$14,0), 1)</f>
        <v>0.77123982221571519</v>
      </c>
      <c r="K2964">
        <f>INDEX(DEM_D8!AG$3:AG$14, MATCH($B2964,DEM_D8!$AC$3:$AC$14,0), 1)</f>
        <v>0.24061407525855374</v>
      </c>
      <c r="L2964">
        <f>INDEX(DEM_D8!AH$3:AH$14, MATCH($B2964,DEM_D8!$AC$3:$AC$14,0), 1)</f>
        <v>1.0198212203653323</v>
      </c>
      <c r="M2964">
        <f>INDEX(DEM_D8!AI$3:AI$14, MATCH($B2964,DEM_D8!$AC$3:$AC$14,0), 1)</f>
        <v>1.1154294597745822</v>
      </c>
      <c r="N2964">
        <f>INDEX(DEM_D8!AJ$3:AJ$14, MATCH($B2964,DEM_D8!$AC$3:$AC$14,0), 1)</f>
        <v>0.47804119704624948</v>
      </c>
    </row>
    <row r="2965" spans="1:14">
      <c r="A2965" s="35">
        <v>39478</v>
      </c>
      <c r="B2965">
        <f t="shared" si="46"/>
        <v>1</v>
      </c>
      <c r="C2965" s="38">
        <f>INDEX(S_FOLSM!Z$3:Z$14, MATCH($B2965,S_FOLSM!$X$3:$X$14,0), 1)</f>
        <v>2.8931208658533433E-2</v>
      </c>
      <c r="D2965" s="38">
        <f>INDEX(S_FOLSM!AA$3:AA$14, MATCH($B2965,S_FOLSM!$X$3:$X$14,0), 1)</f>
        <v>10.542168674698797</v>
      </c>
      <c r="E2965" s="38">
        <f>INDEX(S_FOLSM!AB$3:AB$14, MATCH($B2965,S_FOLSM!$X$3:$X$14,0), 1)</f>
        <v>17.561212592304702</v>
      </c>
      <c r="F2965" s="38">
        <f>INDEX(S_FOLSM!AC$3:AC$14, MATCH($B2965,S_FOLSM!$X$3:$X$14,0), 1)</f>
        <v>17.561212592304702</v>
      </c>
      <c r="G2965" s="38">
        <f>INDEX(D_FOLSM_NP!$M$2:$M$13, MATCH($B2965,D_FOLSM_NP!$L$2:$L$13,0), 1)</f>
        <v>87.889202707669881</v>
      </c>
      <c r="H2965">
        <f>I_FOLSM!$F2954</f>
        <v>2167</v>
      </c>
      <c r="I2965">
        <f>INDEX(DEM_D8!AE$3:AE$14, MATCH($B2965,DEM_D8!$AC$3:$AC$14,0), 1)</f>
        <v>0.22308589195491643</v>
      </c>
      <c r="J2965">
        <f>INDEX(DEM_D8!AF$3:AF$14, MATCH($B2965,DEM_D8!$AC$3:$AC$14,0), 1)</f>
        <v>0.77123982221571519</v>
      </c>
      <c r="K2965">
        <f>INDEX(DEM_D8!AG$3:AG$14, MATCH($B2965,DEM_D8!$AC$3:$AC$14,0), 1)</f>
        <v>0.24061407525855374</v>
      </c>
      <c r="L2965">
        <f>INDEX(DEM_D8!AH$3:AH$14, MATCH($B2965,DEM_D8!$AC$3:$AC$14,0), 1)</f>
        <v>1.0198212203653323</v>
      </c>
      <c r="M2965">
        <f>INDEX(DEM_D8!AI$3:AI$14, MATCH($B2965,DEM_D8!$AC$3:$AC$14,0), 1)</f>
        <v>1.1154294597745822</v>
      </c>
      <c r="N2965">
        <f>INDEX(DEM_D8!AJ$3:AJ$14, MATCH($B2965,DEM_D8!$AC$3:$AC$14,0), 1)</f>
        <v>0.47804119704624948</v>
      </c>
    </row>
    <row r="2966" spans="1:14">
      <c r="A2966" s="35">
        <v>39479</v>
      </c>
      <c r="B2966">
        <f t="shared" si="46"/>
        <v>2</v>
      </c>
      <c r="C2966" s="38">
        <f>INDEX(S_FOLSM!Z$3:Z$14, MATCH($B2966,S_FOLSM!$X$3:$X$14,0), 1)</f>
        <v>5.6209122149751434E-2</v>
      </c>
      <c r="D2966" s="38">
        <f>INDEX(S_FOLSM!AA$3:AA$14, MATCH($B2966,S_FOLSM!$X$3:$X$14,0), 1)</f>
        <v>11.694922547332185</v>
      </c>
      <c r="E2966" s="38">
        <f>INDEX(S_FOLSM!AB$3:AB$14, MATCH($B2966,S_FOLSM!$X$3:$X$14,0), 1)</f>
        <v>19.243545611015492</v>
      </c>
      <c r="F2966" s="38">
        <f>INDEX(S_FOLSM!AC$3:AC$14, MATCH($B2966,S_FOLSM!$X$3:$X$14,0), 1)</f>
        <v>19.243545611015492</v>
      </c>
      <c r="G2966" s="38">
        <f>INDEX(D_FOLSM_NP!$M$2:$M$13, MATCH($B2966,D_FOLSM_NP!$L$2:$L$13,0), 1)</f>
        <v>96.541872101015244</v>
      </c>
      <c r="H2966">
        <f>I_FOLSM!$F2955</f>
        <v>3884</v>
      </c>
      <c r="I2966">
        <f>INDEX(DEM_D8!AE$3:AE$14, MATCH($B2966,DEM_D8!$AC$3:$AC$14,0), 1)</f>
        <v>0.24698795180722891</v>
      </c>
      <c r="J2966">
        <f>INDEX(DEM_D8!AF$3:AF$14, MATCH($B2966,DEM_D8!$AC$3:$AC$14,0), 1)</f>
        <v>0.8538726603102561</v>
      </c>
      <c r="K2966">
        <f>INDEX(DEM_D8!AG$3:AG$14, MATCH($B2966,DEM_D8!$AC$3:$AC$14,0), 1)</f>
        <v>0.26639415475054162</v>
      </c>
      <c r="L2966">
        <f>INDEX(DEM_D8!AH$3:AH$14, MATCH($B2966,DEM_D8!$AC$3:$AC$14,0), 1)</f>
        <v>1.1290877796901893</v>
      </c>
      <c r="M2966">
        <f>INDEX(DEM_D8!AI$3:AI$14, MATCH($B2966,DEM_D8!$AC$3:$AC$14,0), 1)</f>
        <v>1.2349397590361446</v>
      </c>
      <c r="N2966">
        <f>INDEX(DEM_D8!AJ$3:AJ$14, MATCH($B2966,DEM_D8!$AC$3:$AC$14,0), 1)</f>
        <v>0.52925989672977625</v>
      </c>
    </row>
    <row r="2967" spans="1:14">
      <c r="A2967" s="35">
        <v>39480</v>
      </c>
      <c r="B2967">
        <f t="shared" si="46"/>
        <v>2</v>
      </c>
      <c r="C2967" s="38">
        <f>INDEX(S_FOLSM!Z$3:Z$14, MATCH($B2967,S_FOLSM!$X$3:$X$14,0), 1)</f>
        <v>5.6209122149751434E-2</v>
      </c>
      <c r="D2967" s="38">
        <f>INDEX(S_FOLSM!AA$3:AA$14, MATCH($B2967,S_FOLSM!$X$3:$X$14,0), 1)</f>
        <v>11.694922547332185</v>
      </c>
      <c r="E2967" s="38">
        <f>INDEX(S_FOLSM!AB$3:AB$14, MATCH($B2967,S_FOLSM!$X$3:$X$14,0), 1)</f>
        <v>19.243545611015492</v>
      </c>
      <c r="F2967" s="38">
        <f>INDEX(S_FOLSM!AC$3:AC$14, MATCH($B2967,S_FOLSM!$X$3:$X$14,0), 1)</f>
        <v>19.243545611015492</v>
      </c>
      <c r="G2967" s="38">
        <f>INDEX(D_FOLSM_NP!$M$2:$M$13, MATCH($B2967,D_FOLSM_NP!$L$2:$L$13,0), 1)</f>
        <v>96.541872101015244</v>
      </c>
      <c r="H2967">
        <f>I_FOLSM!$F2956</f>
        <v>3021</v>
      </c>
      <c r="I2967">
        <f>INDEX(DEM_D8!AE$3:AE$14, MATCH($B2967,DEM_D8!$AC$3:$AC$14,0), 1)</f>
        <v>0.24698795180722891</v>
      </c>
      <c r="J2967">
        <f>INDEX(DEM_D8!AF$3:AF$14, MATCH($B2967,DEM_D8!$AC$3:$AC$14,0), 1)</f>
        <v>0.8538726603102561</v>
      </c>
      <c r="K2967">
        <f>INDEX(DEM_D8!AG$3:AG$14, MATCH($B2967,DEM_D8!$AC$3:$AC$14,0), 1)</f>
        <v>0.26639415475054162</v>
      </c>
      <c r="L2967">
        <f>INDEX(DEM_D8!AH$3:AH$14, MATCH($B2967,DEM_D8!$AC$3:$AC$14,0), 1)</f>
        <v>1.1290877796901893</v>
      </c>
      <c r="M2967">
        <f>INDEX(DEM_D8!AI$3:AI$14, MATCH($B2967,DEM_D8!$AC$3:$AC$14,0), 1)</f>
        <v>1.2349397590361446</v>
      </c>
      <c r="N2967">
        <f>INDEX(DEM_D8!AJ$3:AJ$14, MATCH($B2967,DEM_D8!$AC$3:$AC$14,0), 1)</f>
        <v>0.52925989672977625</v>
      </c>
    </row>
    <row r="2968" spans="1:14">
      <c r="A2968" s="35">
        <v>39481</v>
      </c>
      <c r="B2968">
        <f t="shared" si="46"/>
        <v>2</v>
      </c>
      <c r="C2968" s="38">
        <f>INDEX(S_FOLSM!Z$3:Z$14, MATCH($B2968,S_FOLSM!$X$3:$X$14,0), 1)</f>
        <v>5.6209122149751434E-2</v>
      </c>
      <c r="D2968" s="38">
        <f>INDEX(S_FOLSM!AA$3:AA$14, MATCH($B2968,S_FOLSM!$X$3:$X$14,0), 1)</f>
        <v>11.694922547332185</v>
      </c>
      <c r="E2968" s="38">
        <f>INDEX(S_FOLSM!AB$3:AB$14, MATCH($B2968,S_FOLSM!$X$3:$X$14,0), 1)</f>
        <v>19.243545611015492</v>
      </c>
      <c r="F2968" s="38">
        <f>INDEX(S_FOLSM!AC$3:AC$14, MATCH($B2968,S_FOLSM!$X$3:$X$14,0), 1)</f>
        <v>19.243545611015492</v>
      </c>
      <c r="G2968" s="38">
        <f>INDEX(D_FOLSM_NP!$M$2:$M$13, MATCH($B2968,D_FOLSM_NP!$L$2:$L$13,0), 1)</f>
        <v>96.541872101015244</v>
      </c>
      <c r="H2968">
        <f>I_FOLSM!$F2957</f>
        <v>4991</v>
      </c>
      <c r="I2968">
        <f>INDEX(DEM_D8!AE$3:AE$14, MATCH($B2968,DEM_D8!$AC$3:$AC$14,0), 1)</f>
        <v>0.24698795180722891</v>
      </c>
      <c r="J2968">
        <f>INDEX(DEM_D8!AF$3:AF$14, MATCH($B2968,DEM_D8!$AC$3:$AC$14,0), 1)</f>
        <v>0.8538726603102561</v>
      </c>
      <c r="K2968">
        <f>INDEX(DEM_D8!AG$3:AG$14, MATCH($B2968,DEM_D8!$AC$3:$AC$14,0), 1)</f>
        <v>0.26639415475054162</v>
      </c>
      <c r="L2968">
        <f>INDEX(DEM_D8!AH$3:AH$14, MATCH($B2968,DEM_D8!$AC$3:$AC$14,0), 1)</f>
        <v>1.1290877796901893</v>
      </c>
      <c r="M2968">
        <f>INDEX(DEM_D8!AI$3:AI$14, MATCH($B2968,DEM_D8!$AC$3:$AC$14,0), 1)</f>
        <v>1.2349397590361446</v>
      </c>
      <c r="N2968">
        <f>INDEX(DEM_D8!AJ$3:AJ$14, MATCH($B2968,DEM_D8!$AC$3:$AC$14,0), 1)</f>
        <v>0.52925989672977625</v>
      </c>
    </row>
    <row r="2969" spans="1:14">
      <c r="A2969" s="35">
        <v>39482</v>
      </c>
      <c r="B2969">
        <f t="shared" si="46"/>
        <v>2</v>
      </c>
      <c r="C2969" s="38">
        <f>INDEX(S_FOLSM!Z$3:Z$14, MATCH($B2969,S_FOLSM!$X$3:$X$14,0), 1)</f>
        <v>5.6209122149751434E-2</v>
      </c>
      <c r="D2969" s="38">
        <f>INDEX(S_FOLSM!AA$3:AA$14, MATCH($B2969,S_FOLSM!$X$3:$X$14,0), 1)</f>
        <v>11.694922547332185</v>
      </c>
      <c r="E2969" s="38">
        <f>INDEX(S_FOLSM!AB$3:AB$14, MATCH($B2969,S_FOLSM!$X$3:$X$14,0), 1)</f>
        <v>19.243545611015492</v>
      </c>
      <c r="F2969" s="38">
        <f>INDEX(S_FOLSM!AC$3:AC$14, MATCH($B2969,S_FOLSM!$X$3:$X$14,0), 1)</f>
        <v>19.243545611015492</v>
      </c>
      <c r="G2969" s="38">
        <f>INDEX(D_FOLSM_NP!$M$2:$M$13, MATCH($B2969,D_FOLSM_NP!$L$2:$L$13,0), 1)</f>
        <v>96.541872101015244</v>
      </c>
      <c r="H2969">
        <f>I_FOLSM!$F2958</f>
        <v>4114</v>
      </c>
      <c r="I2969">
        <f>INDEX(DEM_D8!AE$3:AE$14, MATCH($B2969,DEM_D8!$AC$3:$AC$14,0), 1)</f>
        <v>0.24698795180722891</v>
      </c>
      <c r="J2969">
        <f>INDEX(DEM_D8!AF$3:AF$14, MATCH($B2969,DEM_D8!$AC$3:$AC$14,0), 1)</f>
        <v>0.8538726603102561</v>
      </c>
      <c r="K2969">
        <f>INDEX(DEM_D8!AG$3:AG$14, MATCH($B2969,DEM_D8!$AC$3:$AC$14,0), 1)</f>
        <v>0.26639415475054162</v>
      </c>
      <c r="L2969">
        <f>INDEX(DEM_D8!AH$3:AH$14, MATCH($B2969,DEM_D8!$AC$3:$AC$14,0), 1)</f>
        <v>1.1290877796901893</v>
      </c>
      <c r="M2969">
        <f>INDEX(DEM_D8!AI$3:AI$14, MATCH($B2969,DEM_D8!$AC$3:$AC$14,0), 1)</f>
        <v>1.2349397590361446</v>
      </c>
      <c r="N2969">
        <f>INDEX(DEM_D8!AJ$3:AJ$14, MATCH($B2969,DEM_D8!$AC$3:$AC$14,0), 1)</f>
        <v>0.52925989672977625</v>
      </c>
    </row>
    <row r="2970" spans="1:14">
      <c r="A2970" s="35">
        <v>39483</v>
      </c>
      <c r="B2970">
        <f t="shared" si="46"/>
        <v>2</v>
      </c>
      <c r="C2970" s="38">
        <f>INDEX(S_FOLSM!Z$3:Z$14, MATCH($B2970,S_FOLSM!$X$3:$X$14,0), 1)</f>
        <v>5.6209122149751434E-2</v>
      </c>
      <c r="D2970" s="38">
        <f>INDEX(S_FOLSM!AA$3:AA$14, MATCH($B2970,S_FOLSM!$X$3:$X$14,0), 1)</f>
        <v>11.694922547332185</v>
      </c>
      <c r="E2970" s="38">
        <f>INDEX(S_FOLSM!AB$3:AB$14, MATCH($B2970,S_FOLSM!$X$3:$X$14,0), 1)</f>
        <v>19.243545611015492</v>
      </c>
      <c r="F2970" s="38">
        <f>INDEX(S_FOLSM!AC$3:AC$14, MATCH($B2970,S_FOLSM!$X$3:$X$14,0), 1)</f>
        <v>19.243545611015492</v>
      </c>
      <c r="G2970" s="38">
        <f>INDEX(D_FOLSM_NP!$M$2:$M$13, MATCH($B2970,D_FOLSM_NP!$L$2:$L$13,0), 1)</f>
        <v>96.541872101015244</v>
      </c>
      <c r="H2970">
        <f>I_FOLSM!$F2959</f>
        <v>2476</v>
      </c>
      <c r="I2970">
        <f>INDEX(DEM_D8!AE$3:AE$14, MATCH($B2970,DEM_D8!$AC$3:$AC$14,0), 1)</f>
        <v>0.24698795180722891</v>
      </c>
      <c r="J2970">
        <f>INDEX(DEM_D8!AF$3:AF$14, MATCH($B2970,DEM_D8!$AC$3:$AC$14,0), 1)</f>
        <v>0.8538726603102561</v>
      </c>
      <c r="K2970">
        <f>INDEX(DEM_D8!AG$3:AG$14, MATCH($B2970,DEM_D8!$AC$3:$AC$14,0), 1)</f>
        <v>0.26639415475054162</v>
      </c>
      <c r="L2970">
        <f>INDEX(DEM_D8!AH$3:AH$14, MATCH($B2970,DEM_D8!$AC$3:$AC$14,0), 1)</f>
        <v>1.1290877796901893</v>
      </c>
      <c r="M2970">
        <f>INDEX(DEM_D8!AI$3:AI$14, MATCH($B2970,DEM_D8!$AC$3:$AC$14,0), 1)</f>
        <v>1.2349397590361446</v>
      </c>
      <c r="N2970">
        <f>INDEX(DEM_D8!AJ$3:AJ$14, MATCH($B2970,DEM_D8!$AC$3:$AC$14,0), 1)</f>
        <v>0.52925989672977625</v>
      </c>
    </row>
    <row r="2971" spans="1:14">
      <c r="A2971" s="35">
        <v>39484</v>
      </c>
      <c r="B2971">
        <f t="shared" si="46"/>
        <v>2</v>
      </c>
      <c r="C2971" s="38">
        <f>INDEX(S_FOLSM!Z$3:Z$14, MATCH($B2971,S_FOLSM!$X$3:$X$14,0), 1)</f>
        <v>5.6209122149751434E-2</v>
      </c>
      <c r="D2971" s="38">
        <f>INDEX(S_FOLSM!AA$3:AA$14, MATCH($B2971,S_FOLSM!$X$3:$X$14,0), 1)</f>
        <v>11.694922547332185</v>
      </c>
      <c r="E2971" s="38">
        <f>INDEX(S_FOLSM!AB$3:AB$14, MATCH($B2971,S_FOLSM!$X$3:$X$14,0), 1)</f>
        <v>19.243545611015492</v>
      </c>
      <c r="F2971" s="38">
        <f>INDEX(S_FOLSM!AC$3:AC$14, MATCH($B2971,S_FOLSM!$X$3:$X$14,0), 1)</f>
        <v>19.243545611015492</v>
      </c>
      <c r="G2971" s="38">
        <f>INDEX(D_FOLSM_NP!$M$2:$M$13, MATCH($B2971,D_FOLSM_NP!$L$2:$L$13,0), 1)</f>
        <v>96.541872101015244</v>
      </c>
      <c r="H2971">
        <f>I_FOLSM!$F2960</f>
        <v>2228</v>
      </c>
      <c r="I2971">
        <f>INDEX(DEM_D8!AE$3:AE$14, MATCH($B2971,DEM_D8!$AC$3:$AC$14,0), 1)</f>
        <v>0.24698795180722891</v>
      </c>
      <c r="J2971">
        <f>INDEX(DEM_D8!AF$3:AF$14, MATCH($B2971,DEM_D8!$AC$3:$AC$14,0), 1)</f>
        <v>0.8538726603102561</v>
      </c>
      <c r="K2971">
        <f>INDEX(DEM_D8!AG$3:AG$14, MATCH($B2971,DEM_D8!$AC$3:$AC$14,0), 1)</f>
        <v>0.26639415475054162</v>
      </c>
      <c r="L2971">
        <f>INDEX(DEM_D8!AH$3:AH$14, MATCH($B2971,DEM_D8!$AC$3:$AC$14,0), 1)</f>
        <v>1.1290877796901893</v>
      </c>
      <c r="M2971">
        <f>INDEX(DEM_D8!AI$3:AI$14, MATCH($B2971,DEM_D8!$AC$3:$AC$14,0), 1)</f>
        <v>1.2349397590361446</v>
      </c>
      <c r="N2971">
        <f>INDEX(DEM_D8!AJ$3:AJ$14, MATCH($B2971,DEM_D8!$AC$3:$AC$14,0), 1)</f>
        <v>0.52925989672977625</v>
      </c>
    </row>
    <row r="2972" spans="1:14">
      <c r="A2972" s="35">
        <v>39485</v>
      </c>
      <c r="B2972">
        <f t="shared" si="46"/>
        <v>2</v>
      </c>
      <c r="C2972" s="38">
        <f>INDEX(S_FOLSM!Z$3:Z$14, MATCH($B2972,S_FOLSM!$X$3:$X$14,0), 1)</f>
        <v>5.6209122149751434E-2</v>
      </c>
      <c r="D2972" s="38">
        <f>INDEX(S_FOLSM!AA$3:AA$14, MATCH($B2972,S_FOLSM!$X$3:$X$14,0), 1)</f>
        <v>11.694922547332185</v>
      </c>
      <c r="E2972" s="38">
        <f>INDEX(S_FOLSM!AB$3:AB$14, MATCH($B2972,S_FOLSM!$X$3:$X$14,0), 1)</f>
        <v>19.243545611015492</v>
      </c>
      <c r="F2972" s="38">
        <f>INDEX(S_FOLSM!AC$3:AC$14, MATCH($B2972,S_FOLSM!$X$3:$X$14,0), 1)</f>
        <v>19.243545611015492</v>
      </c>
      <c r="G2972" s="38">
        <f>INDEX(D_FOLSM_NP!$M$2:$M$13, MATCH($B2972,D_FOLSM_NP!$L$2:$L$13,0), 1)</f>
        <v>96.541872101015244</v>
      </c>
      <c r="H2972">
        <f>I_FOLSM!$F2961</f>
        <v>2614</v>
      </c>
      <c r="I2972">
        <f>INDEX(DEM_D8!AE$3:AE$14, MATCH($B2972,DEM_D8!$AC$3:$AC$14,0), 1)</f>
        <v>0.24698795180722891</v>
      </c>
      <c r="J2972">
        <f>INDEX(DEM_D8!AF$3:AF$14, MATCH($B2972,DEM_D8!$AC$3:$AC$14,0), 1)</f>
        <v>0.8538726603102561</v>
      </c>
      <c r="K2972">
        <f>INDEX(DEM_D8!AG$3:AG$14, MATCH($B2972,DEM_D8!$AC$3:$AC$14,0), 1)</f>
        <v>0.26639415475054162</v>
      </c>
      <c r="L2972">
        <f>INDEX(DEM_D8!AH$3:AH$14, MATCH($B2972,DEM_D8!$AC$3:$AC$14,0), 1)</f>
        <v>1.1290877796901893</v>
      </c>
      <c r="M2972">
        <f>INDEX(DEM_D8!AI$3:AI$14, MATCH($B2972,DEM_D8!$AC$3:$AC$14,0), 1)</f>
        <v>1.2349397590361446</v>
      </c>
      <c r="N2972">
        <f>INDEX(DEM_D8!AJ$3:AJ$14, MATCH($B2972,DEM_D8!$AC$3:$AC$14,0), 1)</f>
        <v>0.52925989672977625</v>
      </c>
    </row>
    <row r="2973" spans="1:14">
      <c r="A2973" s="35">
        <v>39486</v>
      </c>
      <c r="B2973">
        <f t="shared" si="46"/>
        <v>2</v>
      </c>
      <c r="C2973" s="38">
        <f>INDEX(S_FOLSM!Z$3:Z$14, MATCH($B2973,S_FOLSM!$X$3:$X$14,0), 1)</f>
        <v>5.6209122149751434E-2</v>
      </c>
      <c r="D2973" s="38">
        <f>INDEX(S_FOLSM!AA$3:AA$14, MATCH($B2973,S_FOLSM!$X$3:$X$14,0), 1)</f>
        <v>11.694922547332185</v>
      </c>
      <c r="E2973" s="38">
        <f>INDEX(S_FOLSM!AB$3:AB$14, MATCH($B2973,S_FOLSM!$X$3:$X$14,0), 1)</f>
        <v>19.243545611015492</v>
      </c>
      <c r="F2973" s="38">
        <f>INDEX(S_FOLSM!AC$3:AC$14, MATCH($B2973,S_FOLSM!$X$3:$X$14,0), 1)</f>
        <v>19.243545611015492</v>
      </c>
      <c r="G2973" s="38">
        <f>INDEX(D_FOLSM_NP!$M$2:$M$13, MATCH($B2973,D_FOLSM_NP!$L$2:$L$13,0), 1)</f>
        <v>96.541872101015244</v>
      </c>
      <c r="H2973">
        <f>I_FOLSM!$F2962</f>
        <v>2310</v>
      </c>
      <c r="I2973">
        <f>INDEX(DEM_D8!AE$3:AE$14, MATCH($B2973,DEM_D8!$AC$3:$AC$14,0), 1)</f>
        <v>0.24698795180722891</v>
      </c>
      <c r="J2973">
        <f>INDEX(DEM_D8!AF$3:AF$14, MATCH($B2973,DEM_D8!$AC$3:$AC$14,0), 1)</f>
        <v>0.8538726603102561</v>
      </c>
      <c r="K2973">
        <f>INDEX(DEM_D8!AG$3:AG$14, MATCH($B2973,DEM_D8!$AC$3:$AC$14,0), 1)</f>
        <v>0.26639415475054162</v>
      </c>
      <c r="L2973">
        <f>INDEX(DEM_D8!AH$3:AH$14, MATCH($B2973,DEM_D8!$AC$3:$AC$14,0), 1)</f>
        <v>1.1290877796901893</v>
      </c>
      <c r="M2973">
        <f>INDEX(DEM_D8!AI$3:AI$14, MATCH($B2973,DEM_D8!$AC$3:$AC$14,0), 1)</f>
        <v>1.2349397590361446</v>
      </c>
      <c r="N2973">
        <f>INDEX(DEM_D8!AJ$3:AJ$14, MATCH($B2973,DEM_D8!$AC$3:$AC$14,0), 1)</f>
        <v>0.52925989672977625</v>
      </c>
    </row>
    <row r="2974" spans="1:14">
      <c r="A2974" s="35">
        <v>39487</v>
      </c>
      <c r="B2974">
        <f t="shared" si="46"/>
        <v>2</v>
      </c>
      <c r="C2974" s="38">
        <f>INDEX(S_FOLSM!Z$3:Z$14, MATCH($B2974,S_FOLSM!$X$3:$X$14,0), 1)</f>
        <v>5.6209122149751434E-2</v>
      </c>
      <c r="D2974" s="38">
        <f>INDEX(S_FOLSM!AA$3:AA$14, MATCH($B2974,S_FOLSM!$X$3:$X$14,0), 1)</f>
        <v>11.694922547332185</v>
      </c>
      <c r="E2974" s="38">
        <f>INDEX(S_FOLSM!AB$3:AB$14, MATCH($B2974,S_FOLSM!$X$3:$X$14,0), 1)</f>
        <v>19.243545611015492</v>
      </c>
      <c r="F2974" s="38">
        <f>INDEX(S_FOLSM!AC$3:AC$14, MATCH($B2974,S_FOLSM!$X$3:$X$14,0), 1)</f>
        <v>19.243545611015492</v>
      </c>
      <c r="G2974" s="38">
        <f>INDEX(D_FOLSM_NP!$M$2:$M$13, MATCH($B2974,D_FOLSM_NP!$L$2:$L$13,0), 1)</f>
        <v>96.541872101015244</v>
      </c>
      <c r="H2974">
        <f>I_FOLSM!$F2963</f>
        <v>2259</v>
      </c>
      <c r="I2974">
        <f>INDEX(DEM_D8!AE$3:AE$14, MATCH($B2974,DEM_D8!$AC$3:$AC$14,0), 1)</f>
        <v>0.24698795180722891</v>
      </c>
      <c r="J2974">
        <f>INDEX(DEM_D8!AF$3:AF$14, MATCH($B2974,DEM_D8!$AC$3:$AC$14,0), 1)</f>
        <v>0.8538726603102561</v>
      </c>
      <c r="K2974">
        <f>INDEX(DEM_D8!AG$3:AG$14, MATCH($B2974,DEM_D8!$AC$3:$AC$14,0), 1)</f>
        <v>0.26639415475054162</v>
      </c>
      <c r="L2974">
        <f>INDEX(DEM_D8!AH$3:AH$14, MATCH($B2974,DEM_D8!$AC$3:$AC$14,0), 1)</f>
        <v>1.1290877796901893</v>
      </c>
      <c r="M2974">
        <f>INDEX(DEM_D8!AI$3:AI$14, MATCH($B2974,DEM_D8!$AC$3:$AC$14,0), 1)</f>
        <v>1.2349397590361446</v>
      </c>
      <c r="N2974">
        <f>INDEX(DEM_D8!AJ$3:AJ$14, MATCH($B2974,DEM_D8!$AC$3:$AC$14,0), 1)</f>
        <v>0.52925989672977625</v>
      </c>
    </row>
    <row r="2975" spans="1:14">
      <c r="A2975" s="35">
        <v>39488</v>
      </c>
      <c r="B2975">
        <f t="shared" si="46"/>
        <v>2</v>
      </c>
      <c r="C2975" s="38">
        <f>INDEX(S_FOLSM!Z$3:Z$14, MATCH($B2975,S_FOLSM!$X$3:$X$14,0), 1)</f>
        <v>5.6209122149751434E-2</v>
      </c>
      <c r="D2975" s="38">
        <f>INDEX(S_FOLSM!AA$3:AA$14, MATCH($B2975,S_FOLSM!$X$3:$X$14,0), 1)</f>
        <v>11.694922547332185</v>
      </c>
      <c r="E2975" s="38">
        <f>INDEX(S_FOLSM!AB$3:AB$14, MATCH($B2975,S_FOLSM!$X$3:$X$14,0), 1)</f>
        <v>19.243545611015492</v>
      </c>
      <c r="F2975" s="38">
        <f>INDEX(S_FOLSM!AC$3:AC$14, MATCH($B2975,S_FOLSM!$X$3:$X$14,0), 1)</f>
        <v>19.243545611015492</v>
      </c>
      <c r="G2975" s="38">
        <f>INDEX(D_FOLSM_NP!$M$2:$M$13, MATCH($B2975,D_FOLSM_NP!$L$2:$L$13,0), 1)</f>
        <v>96.541872101015244</v>
      </c>
      <c r="H2975">
        <f>I_FOLSM!$F2964</f>
        <v>1918</v>
      </c>
      <c r="I2975">
        <f>INDEX(DEM_D8!AE$3:AE$14, MATCH($B2975,DEM_D8!$AC$3:$AC$14,0), 1)</f>
        <v>0.24698795180722891</v>
      </c>
      <c r="J2975">
        <f>INDEX(DEM_D8!AF$3:AF$14, MATCH($B2975,DEM_D8!$AC$3:$AC$14,0), 1)</f>
        <v>0.8538726603102561</v>
      </c>
      <c r="K2975">
        <f>INDEX(DEM_D8!AG$3:AG$14, MATCH($B2975,DEM_D8!$AC$3:$AC$14,0), 1)</f>
        <v>0.26639415475054162</v>
      </c>
      <c r="L2975">
        <f>INDEX(DEM_D8!AH$3:AH$14, MATCH($B2975,DEM_D8!$AC$3:$AC$14,0), 1)</f>
        <v>1.1290877796901893</v>
      </c>
      <c r="M2975">
        <f>INDEX(DEM_D8!AI$3:AI$14, MATCH($B2975,DEM_D8!$AC$3:$AC$14,0), 1)</f>
        <v>1.2349397590361446</v>
      </c>
      <c r="N2975">
        <f>INDEX(DEM_D8!AJ$3:AJ$14, MATCH($B2975,DEM_D8!$AC$3:$AC$14,0), 1)</f>
        <v>0.52925989672977625</v>
      </c>
    </row>
    <row r="2976" spans="1:14">
      <c r="A2976" s="35">
        <v>39489</v>
      </c>
      <c r="B2976">
        <f t="shared" si="46"/>
        <v>2</v>
      </c>
      <c r="C2976" s="38">
        <f>INDEX(S_FOLSM!Z$3:Z$14, MATCH($B2976,S_FOLSM!$X$3:$X$14,0), 1)</f>
        <v>5.6209122149751434E-2</v>
      </c>
      <c r="D2976" s="38">
        <f>INDEX(S_FOLSM!AA$3:AA$14, MATCH($B2976,S_FOLSM!$X$3:$X$14,0), 1)</f>
        <v>11.694922547332185</v>
      </c>
      <c r="E2976" s="38">
        <f>INDEX(S_FOLSM!AB$3:AB$14, MATCH($B2976,S_FOLSM!$X$3:$X$14,0), 1)</f>
        <v>19.243545611015492</v>
      </c>
      <c r="F2976" s="38">
        <f>INDEX(S_FOLSM!AC$3:AC$14, MATCH($B2976,S_FOLSM!$X$3:$X$14,0), 1)</f>
        <v>19.243545611015492</v>
      </c>
      <c r="G2976" s="38">
        <f>INDEX(D_FOLSM_NP!$M$2:$M$13, MATCH($B2976,D_FOLSM_NP!$L$2:$L$13,0), 1)</f>
        <v>96.541872101015244</v>
      </c>
      <c r="H2976">
        <f>I_FOLSM!$F2965</f>
        <v>1895</v>
      </c>
      <c r="I2976">
        <f>INDEX(DEM_D8!AE$3:AE$14, MATCH($B2976,DEM_D8!$AC$3:$AC$14,0), 1)</f>
        <v>0.24698795180722891</v>
      </c>
      <c r="J2976">
        <f>INDEX(DEM_D8!AF$3:AF$14, MATCH($B2976,DEM_D8!$AC$3:$AC$14,0), 1)</f>
        <v>0.8538726603102561</v>
      </c>
      <c r="K2976">
        <f>INDEX(DEM_D8!AG$3:AG$14, MATCH($B2976,DEM_D8!$AC$3:$AC$14,0), 1)</f>
        <v>0.26639415475054162</v>
      </c>
      <c r="L2976">
        <f>INDEX(DEM_D8!AH$3:AH$14, MATCH($B2976,DEM_D8!$AC$3:$AC$14,0), 1)</f>
        <v>1.1290877796901893</v>
      </c>
      <c r="M2976">
        <f>INDEX(DEM_D8!AI$3:AI$14, MATCH($B2976,DEM_D8!$AC$3:$AC$14,0), 1)</f>
        <v>1.2349397590361446</v>
      </c>
      <c r="N2976">
        <f>INDEX(DEM_D8!AJ$3:AJ$14, MATCH($B2976,DEM_D8!$AC$3:$AC$14,0), 1)</f>
        <v>0.52925989672977625</v>
      </c>
    </row>
    <row r="2977" spans="1:14">
      <c r="A2977" s="35">
        <v>39490</v>
      </c>
      <c r="B2977">
        <f t="shared" si="46"/>
        <v>2</v>
      </c>
      <c r="C2977" s="38">
        <f>INDEX(S_FOLSM!Z$3:Z$14, MATCH($B2977,S_FOLSM!$X$3:$X$14,0), 1)</f>
        <v>5.6209122149751434E-2</v>
      </c>
      <c r="D2977" s="38">
        <f>INDEX(S_FOLSM!AA$3:AA$14, MATCH($B2977,S_FOLSM!$X$3:$X$14,0), 1)</f>
        <v>11.694922547332185</v>
      </c>
      <c r="E2977" s="38">
        <f>INDEX(S_FOLSM!AB$3:AB$14, MATCH($B2977,S_FOLSM!$X$3:$X$14,0), 1)</f>
        <v>19.243545611015492</v>
      </c>
      <c r="F2977" s="38">
        <f>INDEX(S_FOLSM!AC$3:AC$14, MATCH($B2977,S_FOLSM!$X$3:$X$14,0), 1)</f>
        <v>19.243545611015492</v>
      </c>
      <c r="G2977" s="38">
        <f>INDEX(D_FOLSM_NP!$M$2:$M$13, MATCH($B2977,D_FOLSM_NP!$L$2:$L$13,0), 1)</f>
        <v>96.541872101015244</v>
      </c>
      <c r="H2977">
        <f>I_FOLSM!$F2966</f>
        <v>2118</v>
      </c>
      <c r="I2977">
        <f>INDEX(DEM_D8!AE$3:AE$14, MATCH($B2977,DEM_D8!$AC$3:$AC$14,0), 1)</f>
        <v>0.24698795180722891</v>
      </c>
      <c r="J2977">
        <f>INDEX(DEM_D8!AF$3:AF$14, MATCH($B2977,DEM_D8!$AC$3:$AC$14,0), 1)</f>
        <v>0.8538726603102561</v>
      </c>
      <c r="K2977">
        <f>INDEX(DEM_D8!AG$3:AG$14, MATCH($B2977,DEM_D8!$AC$3:$AC$14,0), 1)</f>
        <v>0.26639415475054162</v>
      </c>
      <c r="L2977">
        <f>INDEX(DEM_D8!AH$3:AH$14, MATCH($B2977,DEM_D8!$AC$3:$AC$14,0), 1)</f>
        <v>1.1290877796901893</v>
      </c>
      <c r="M2977">
        <f>INDEX(DEM_D8!AI$3:AI$14, MATCH($B2977,DEM_D8!$AC$3:$AC$14,0), 1)</f>
        <v>1.2349397590361446</v>
      </c>
      <c r="N2977">
        <f>INDEX(DEM_D8!AJ$3:AJ$14, MATCH($B2977,DEM_D8!$AC$3:$AC$14,0), 1)</f>
        <v>0.52925989672977625</v>
      </c>
    </row>
    <row r="2978" spans="1:14">
      <c r="A2978" s="35">
        <v>39491</v>
      </c>
      <c r="B2978">
        <f t="shared" si="46"/>
        <v>2</v>
      </c>
      <c r="C2978" s="38">
        <f>INDEX(S_FOLSM!Z$3:Z$14, MATCH($B2978,S_FOLSM!$X$3:$X$14,0), 1)</f>
        <v>5.6209122149751434E-2</v>
      </c>
      <c r="D2978" s="38">
        <f>INDEX(S_FOLSM!AA$3:AA$14, MATCH($B2978,S_FOLSM!$X$3:$X$14,0), 1)</f>
        <v>11.694922547332185</v>
      </c>
      <c r="E2978" s="38">
        <f>INDEX(S_FOLSM!AB$3:AB$14, MATCH($B2978,S_FOLSM!$X$3:$X$14,0), 1)</f>
        <v>19.243545611015492</v>
      </c>
      <c r="F2978" s="38">
        <f>INDEX(S_FOLSM!AC$3:AC$14, MATCH($B2978,S_FOLSM!$X$3:$X$14,0), 1)</f>
        <v>19.243545611015492</v>
      </c>
      <c r="G2978" s="38">
        <f>INDEX(D_FOLSM_NP!$M$2:$M$13, MATCH($B2978,D_FOLSM_NP!$L$2:$L$13,0), 1)</f>
        <v>96.541872101015244</v>
      </c>
      <c r="H2978">
        <f>I_FOLSM!$F2967</f>
        <v>1914</v>
      </c>
      <c r="I2978">
        <f>INDEX(DEM_D8!AE$3:AE$14, MATCH($B2978,DEM_D8!$AC$3:$AC$14,0), 1)</f>
        <v>0.24698795180722891</v>
      </c>
      <c r="J2978">
        <f>INDEX(DEM_D8!AF$3:AF$14, MATCH($B2978,DEM_D8!$AC$3:$AC$14,0), 1)</f>
        <v>0.8538726603102561</v>
      </c>
      <c r="K2978">
        <f>INDEX(DEM_D8!AG$3:AG$14, MATCH($B2978,DEM_D8!$AC$3:$AC$14,0), 1)</f>
        <v>0.26639415475054162</v>
      </c>
      <c r="L2978">
        <f>INDEX(DEM_D8!AH$3:AH$14, MATCH($B2978,DEM_D8!$AC$3:$AC$14,0), 1)</f>
        <v>1.1290877796901893</v>
      </c>
      <c r="M2978">
        <f>INDEX(DEM_D8!AI$3:AI$14, MATCH($B2978,DEM_D8!$AC$3:$AC$14,0), 1)</f>
        <v>1.2349397590361446</v>
      </c>
      <c r="N2978">
        <f>INDEX(DEM_D8!AJ$3:AJ$14, MATCH($B2978,DEM_D8!$AC$3:$AC$14,0), 1)</f>
        <v>0.52925989672977625</v>
      </c>
    </row>
    <row r="2979" spans="1:14">
      <c r="A2979" s="35">
        <v>39492</v>
      </c>
      <c r="B2979">
        <f t="shared" si="46"/>
        <v>2</v>
      </c>
      <c r="C2979" s="38">
        <f>INDEX(S_FOLSM!Z$3:Z$14, MATCH($B2979,S_FOLSM!$X$3:$X$14,0), 1)</f>
        <v>5.6209122149751434E-2</v>
      </c>
      <c r="D2979" s="38">
        <f>INDEX(S_FOLSM!AA$3:AA$14, MATCH($B2979,S_FOLSM!$X$3:$X$14,0), 1)</f>
        <v>11.694922547332185</v>
      </c>
      <c r="E2979" s="38">
        <f>INDEX(S_FOLSM!AB$3:AB$14, MATCH($B2979,S_FOLSM!$X$3:$X$14,0), 1)</f>
        <v>19.243545611015492</v>
      </c>
      <c r="F2979" s="38">
        <f>INDEX(S_FOLSM!AC$3:AC$14, MATCH($B2979,S_FOLSM!$X$3:$X$14,0), 1)</f>
        <v>19.243545611015492</v>
      </c>
      <c r="G2979" s="38">
        <f>INDEX(D_FOLSM_NP!$M$2:$M$13, MATCH($B2979,D_FOLSM_NP!$L$2:$L$13,0), 1)</f>
        <v>96.541872101015244</v>
      </c>
      <c r="H2979">
        <f>I_FOLSM!$F2968</f>
        <v>2280</v>
      </c>
      <c r="I2979">
        <f>INDEX(DEM_D8!AE$3:AE$14, MATCH($B2979,DEM_D8!$AC$3:$AC$14,0), 1)</f>
        <v>0.24698795180722891</v>
      </c>
      <c r="J2979">
        <f>INDEX(DEM_D8!AF$3:AF$14, MATCH($B2979,DEM_D8!$AC$3:$AC$14,0), 1)</f>
        <v>0.8538726603102561</v>
      </c>
      <c r="K2979">
        <f>INDEX(DEM_D8!AG$3:AG$14, MATCH($B2979,DEM_D8!$AC$3:$AC$14,0), 1)</f>
        <v>0.26639415475054162</v>
      </c>
      <c r="L2979">
        <f>INDEX(DEM_D8!AH$3:AH$14, MATCH($B2979,DEM_D8!$AC$3:$AC$14,0), 1)</f>
        <v>1.1290877796901893</v>
      </c>
      <c r="M2979">
        <f>INDEX(DEM_D8!AI$3:AI$14, MATCH($B2979,DEM_D8!$AC$3:$AC$14,0), 1)</f>
        <v>1.2349397590361446</v>
      </c>
      <c r="N2979">
        <f>INDEX(DEM_D8!AJ$3:AJ$14, MATCH($B2979,DEM_D8!$AC$3:$AC$14,0), 1)</f>
        <v>0.52925989672977625</v>
      </c>
    </row>
    <row r="2980" spans="1:14">
      <c r="A2980" s="35">
        <v>39493</v>
      </c>
      <c r="B2980">
        <f t="shared" si="46"/>
        <v>2</v>
      </c>
      <c r="C2980" s="38">
        <f>INDEX(S_FOLSM!Z$3:Z$14, MATCH($B2980,S_FOLSM!$X$3:$X$14,0), 1)</f>
        <v>5.6209122149751434E-2</v>
      </c>
      <c r="D2980" s="38">
        <f>INDEX(S_FOLSM!AA$3:AA$14, MATCH($B2980,S_FOLSM!$X$3:$X$14,0), 1)</f>
        <v>11.694922547332185</v>
      </c>
      <c r="E2980" s="38">
        <f>INDEX(S_FOLSM!AB$3:AB$14, MATCH($B2980,S_FOLSM!$X$3:$X$14,0), 1)</f>
        <v>19.243545611015492</v>
      </c>
      <c r="F2980" s="38">
        <f>INDEX(S_FOLSM!AC$3:AC$14, MATCH($B2980,S_FOLSM!$X$3:$X$14,0), 1)</f>
        <v>19.243545611015492</v>
      </c>
      <c r="G2980" s="38">
        <f>INDEX(D_FOLSM_NP!$M$2:$M$13, MATCH($B2980,D_FOLSM_NP!$L$2:$L$13,0), 1)</f>
        <v>96.541872101015244</v>
      </c>
      <c r="H2980">
        <f>I_FOLSM!$F2969</f>
        <v>2034</v>
      </c>
      <c r="I2980">
        <f>INDEX(DEM_D8!AE$3:AE$14, MATCH($B2980,DEM_D8!$AC$3:$AC$14,0), 1)</f>
        <v>0.24698795180722891</v>
      </c>
      <c r="J2980">
        <f>INDEX(DEM_D8!AF$3:AF$14, MATCH($B2980,DEM_D8!$AC$3:$AC$14,0), 1)</f>
        <v>0.8538726603102561</v>
      </c>
      <c r="K2980">
        <f>INDEX(DEM_D8!AG$3:AG$14, MATCH($B2980,DEM_D8!$AC$3:$AC$14,0), 1)</f>
        <v>0.26639415475054162</v>
      </c>
      <c r="L2980">
        <f>INDEX(DEM_D8!AH$3:AH$14, MATCH($B2980,DEM_D8!$AC$3:$AC$14,0), 1)</f>
        <v>1.1290877796901893</v>
      </c>
      <c r="M2980">
        <f>INDEX(DEM_D8!AI$3:AI$14, MATCH($B2980,DEM_D8!$AC$3:$AC$14,0), 1)</f>
        <v>1.2349397590361446</v>
      </c>
      <c r="N2980">
        <f>INDEX(DEM_D8!AJ$3:AJ$14, MATCH($B2980,DEM_D8!$AC$3:$AC$14,0), 1)</f>
        <v>0.52925989672977625</v>
      </c>
    </row>
    <row r="2981" spans="1:14">
      <c r="A2981" s="35">
        <v>39494</v>
      </c>
      <c r="B2981">
        <f t="shared" si="46"/>
        <v>2</v>
      </c>
      <c r="C2981" s="38">
        <f>INDEX(S_FOLSM!Z$3:Z$14, MATCH($B2981,S_FOLSM!$X$3:$X$14,0), 1)</f>
        <v>5.6209122149751434E-2</v>
      </c>
      <c r="D2981" s="38">
        <f>INDEX(S_FOLSM!AA$3:AA$14, MATCH($B2981,S_FOLSM!$X$3:$X$14,0), 1)</f>
        <v>11.694922547332185</v>
      </c>
      <c r="E2981" s="38">
        <f>INDEX(S_FOLSM!AB$3:AB$14, MATCH($B2981,S_FOLSM!$X$3:$X$14,0), 1)</f>
        <v>19.243545611015492</v>
      </c>
      <c r="F2981" s="38">
        <f>INDEX(S_FOLSM!AC$3:AC$14, MATCH($B2981,S_FOLSM!$X$3:$X$14,0), 1)</f>
        <v>19.243545611015492</v>
      </c>
      <c r="G2981" s="38">
        <f>INDEX(D_FOLSM_NP!$M$2:$M$13, MATCH($B2981,D_FOLSM_NP!$L$2:$L$13,0), 1)</f>
        <v>96.541872101015244</v>
      </c>
      <c r="H2981">
        <f>I_FOLSM!$F2970</f>
        <v>1941</v>
      </c>
      <c r="I2981">
        <f>INDEX(DEM_D8!AE$3:AE$14, MATCH($B2981,DEM_D8!$AC$3:$AC$14,0), 1)</f>
        <v>0.24698795180722891</v>
      </c>
      <c r="J2981">
        <f>INDEX(DEM_D8!AF$3:AF$14, MATCH($B2981,DEM_D8!$AC$3:$AC$14,0), 1)</f>
        <v>0.8538726603102561</v>
      </c>
      <c r="K2981">
        <f>INDEX(DEM_D8!AG$3:AG$14, MATCH($B2981,DEM_D8!$AC$3:$AC$14,0), 1)</f>
        <v>0.26639415475054162</v>
      </c>
      <c r="L2981">
        <f>INDEX(DEM_D8!AH$3:AH$14, MATCH($B2981,DEM_D8!$AC$3:$AC$14,0), 1)</f>
        <v>1.1290877796901893</v>
      </c>
      <c r="M2981">
        <f>INDEX(DEM_D8!AI$3:AI$14, MATCH($B2981,DEM_D8!$AC$3:$AC$14,0), 1)</f>
        <v>1.2349397590361446</v>
      </c>
      <c r="N2981">
        <f>INDEX(DEM_D8!AJ$3:AJ$14, MATCH($B2981,DEM_D8!$AC$3:$AC$14,0), 1)</f>
        <v>0.52925989672977625</v>
      </c>
    </row>
    <row r="2982" spans="1:14">
      <c r="A2982" s="35">
        <v>39495</v>
      </c>
      <c r="B2982">
        <f t="shared" si="46"/>
        <v>2</v>
      </c>
      <c r="C2982" s="38">
        <f>INDEX(S_FOLSM!Z$3:Z$14, MATCH($B2982,S_FOLSM!$X$3:$X$14,0), 1)</f>
        <v>5.6209122149751434E-2</v>
      </c>
      <c r="D2982" s="38">
        <f>INDEX(S_FOLSM!AA$3:AA$14, MATCH($B2982,S_FOLSM!$X$3:$X$14,0), 1)</f>
        <v>11.694922547332185</v>
      </c>
      <c r="E2982" s="38">
        <f>INDEX(S_FOLSM!AB$3:AB$14, MATCH($B2982,S_FOLSM!$X$3:$X$14,0), 1)</f>
        <v>19.243545611015492</v>
      </c>
      <c r="F2982" s="38">
        <f>INDEX(S_FOLSM!AC$3:AC$14, MATCH($B2982,S_FOLSM!$X$3:$X$14,0), 1)</f>
        <v>19.243545611015492</v>
      </c>
      <c r="G2982" s="38">
        <f>INDEX(D_FOLSM_NP!$M$2:$M$13, MATCH($B2982,D_FOLSM_NP!$L$2:$L$13,0), 1)</f>
        <v>96.541872101015244</v>
      </c>
      <c r="H2982">
        <f>I_FOLSM!$F2971</f>
        <v>1713</v>
      </c>
      <c r="I2982">
        <f>INDEX(DEM_D8!AE$3:AE$14, MATCH($B2982,DEM_D8!$AC$3:$AC$14,0), 1)</f>
        <v>0.24698795180722891</v>
      </c>
      <c r="J2982">
        <f>INDEX(DEM_D8!AF$3:AF$14, MATCH($B2982,DEM_D8!$AC$3:$AC$14,0), 1)</f>
        <v>0.8538726603102561</v>
      </c>
      <c r="K2982">
        <f>INDEX(DEM_D8!AG$3:AG$14, MATCH($B2982,DEM_D8!$AC$3:$AC$14,0), 1)</f>
        <v>0.26639415475054162</v>
      </c>
      <c r="L2982">
        <f>INDEX(DEM_D8!AH$3:AH$14, MATCH($B2982,DEM_D8!$AC$3:$AC$14,0), 1)</f>
        <v>1.1290877796901893</v>
      </c>
      <c r="M2982">
        <f>INDEX(DEM_D8!AI$3:AI$14, MATCH($B2982,DEM_D8!$AC$3:$AC$14,0), 1)</f>
        <v>1.2349397590361446</v>
      </c>
      <c r="N2982">
        <f>INDEX(DEM_D8!AJ$3:AJ$14, MATCH($B2982,DEM_D8!$AC$3:$AC$14,0), 1)</f>
        <v>0.52925989672977625</v>
      </c>
    </row>
    <row r="2983" spans="1:14">
      <c r="A2983" s="35">
        <v>39496</v>
      </c>
      <c r="B2983">
        <f t="shared" si="46"/>
        <v>2</v>
      </c>
      <c r="C2983" s="38">
        <f>INDEX(S_FOLSM!Z$3:Z$14, MATCH($B2983,S_FOLSM!$X$3:$X$14,0), 1)</f>
        <v>5.6209122149751434E-2</v>
      </c>
      <c r="D2983" s="38">
        <f>INDEX(S_FOLSM!AA$3:AA$14, MATCH($B2983,S_FOLSM!$X$3:$X$14,0), 1)</f>
        <v>11.694922547332185</v>
      </c>
      <c r="E2983" s="38">
        <f>INDEX(S_FOLSM!AB$3:AB$14, MATCH($B2983,S_FOLSM!$X$3:$X$14,0), 1)</f>
        <v>19.243545611015492</v>
      </c>
      <c r="F2983" s="38">
        <f>INDEX(S_FOLSM!AC$3:AC$14, MATCH($B2983,S_FOLSM!$X$3:$X$14,0), 1)</f>
        <v>19.243545611015492</v>
      </c>
      <c r="G2983" s="38">
        <f>INDEX(D_FOLSM_NP!$M$2:$M$13, MATCH($B2983,D_FOLSM_NP!$L$2:$L$13,0), 1)</f>
        <v>96.541872101015244</v>
      </c>
      <c r="H2983">
        <f>I_FOLSM!$F2972</f>
        <v>2180</v>
      </c>
      <c r="I2983">
        <f>INDEX(DEM_D8!AE$3:AE$14, MATCH($B2983,DEM_D8!$AC$3:$AC$14,0), 1)</f>
        <v>0.24698795180722891</v>
      </c>
      <c r="J2983">
        <f>INDEX(DEM_D8!AF$3:AF$14, MATCH($B2983,DEM_D8!$AC$3:$AC$14,0), 1)</f>
        <v>0.8538726603102561</v>
      </c>
      <c r="K2983">
        <f>INDEX(DEM_D8!AG$3:AG$14, MATCH($B2983,DEM_D8!$AC$3:$AC$14,0), 1)</f>
        <v>0.26639415475054162</v>
      </c>
      <c r="L2983">
        <f>INDEX(DEM_D8!AH$3:AH$14, MATCH($B2983,DEM_D8!$AC$3:$AC$14,0), 1)</f>
        <v>1.1290877796901893</v>
      </c>
      <c r="M2983">
        <f>INDEX(DEM_D8!AI$3:AI$14, MATCH($B2983,DEM_D8!$AC$3:$AC$14,0), 1)</f>
        <v>1.2349397590361446</v>
      </c>
      <c r="N2983">
        <f>INDEX(DEM_D8!AJ$3:AJ$14, MATCH($B2983,DEM_D8!$AC$3:$AC$14,0), 1)</f>
        <v>0.52925989672977625</v>
      </c>
    </row>
    <row r="2984" spans="1:14">
      <c r="A2984" s="35">
        <v>39497</v>
      </c>
      <c r="B2984">
        <f t="shared" si="46"/>
        <v>2</v>
      </c>
      <c r="C2984" s="38">
        <f>INDEX(S_FOLSM!Z$3:Z$14, MATCH($B2984,S_FOLSM!$X$3:$X$14,0), 1)</f>
        <v>5.6209122149751434E-2</v>
      </c>
      <c r="D2984" s="38">
        <f>INDEX(S_FOLSM!AA$3:AA$14, MATCH($B2984,S_FOLSM!$X$3:$X$14,0), 1)</f>
        <v>11.694922547332185</v>
      </c>
      <c r="E2984" s="38">
        <f>INDEX(S_FOLSM!AB$3:AB$14, MATCH($B2984,S_FOLSM!$X$3:$X$14,0), 1)</f>
        <v>19.243545611015492</v>
      </c>
      <c r="F2984" s="38">
        <f>INDEX(S_FOLSM!AC$3:AC$14, MATCH($B2984,S_FOLSM!$X$3:$X$14,0), 1)</f>
        <v>19.243545611015492</v>
      </c>
      <c r="G2984" s="38">
        <f>INDEX(D_FOLSM_NP!$M$2:$M$13, MATCH($B2984,D_FOLSM_NP!$L$2:$L$13,0), 1)</f>
        <v>96.541872101015244</v>
      </c>
      <c r="H2984">
        <f>I_FOLSM!$F2973</f>
        <v>2388</v>
      </c>
      <c r="I2984">
        <f>INDEX(DEM_D8!AE$3:AE$14, MATCH($B2984,DEM_D8!$AC$3:$AC$14,0), 1)</f>
        <v>0.24698795180722891</v>
      </c>
      <c r="J2984">
        <f>INDEX(DEM_D8!AF$3:AF$14, MATCH($B2984,DEM_D8!$AC$3:$AC$14,0), 1)</f>
        <v>0.8538726603102561</v>
      </c>
      <c r="K2984">
        <f>INDEX(DEM_D8!AG$3:AG$14, MATCH($B2984,DEM_D8!$AC$3:$AC$14,0), 1)</f>
        <v>0.26639415475054162</v>
      </c>
      <c r="L2984">
        <f>INDEX(DEM_D8!AH$3:AH$14, MATCH($B2984,DEM_D8!$AC$3:$AC$14,0), 1)</f>
        <v>1.1290877796901893</v>
      </c>
      <c r="M2984">
        <f>INDEX(DEM_D8!AI$3:AI$14, MATCH($B2984,DEM_D8!$AC$3:$AC$14,0), 1)</f>
        <v>1.2349397590361446</v>
      </c>
      <c r="N2984">
        <f>INDEX(DEM_D8!AJ$3:AJ$14, MATCH($B2984,DEM_D8!$AC$3:$AC$14,0), 1)</f>
        <v>0.52925989672977625</v>
      </c>
    </row>
    <row r="2985" spans="1:14">
      <c r="A2985" s="35">
        <v>39498</v>
      </c>
      <c r="B2985">
        <f t="shared" si="46"/>
        <v>2</v>
      </c>
      <c r="C2985" s="38">
        <f>INDEX(S_FOLSM!Z$3:Z$14, MATCH($B2985,S_FOLSM!$X$3:$X$14,0), 1)</f>
        <v>5.6209122149751434E-2</v>
      </c>
      <c r="D2985" s="38">
        <f>INDEX(S_FOLSM!AA$3:AA$14, MATCH($B2985,S_FOLSM!$X$3:$X$14,0), 1)</f>
        <v>11.694922547332185</v>
      </c>
      <c r="E2985" s="38">
        <f>INDEX(S_FOLSM!AB$3:AB$14, MATCH($B2985,S_FOLSM!$X$3:$X$14,0), 1)</f>
        <v>19.243545611015492</v>
      </c>
      <c r="F2985" s="38">
        <f>INDEX(S_FOLSM!AC$3:AC$14, MATCH($B2985,S_FOLSM!$X$3:$X$14,0), 1)</f>
        <v>19.243545611015492</v>
      </c>
      <c r="G2985" s="38">
        <f>INDEX(D_FOLSM_NP!$M$2:$M$13, MATCH($B2985,D_FOLSM_NP!$L$2:$L$13,0), 1)</f>
        <v>96.541872101015244</v>
      </c>
      <c r="H2985">
        <f>I_FOLSM!$F2974</f>
        <v>2188</v>
      </c>
      <c r="I2985">
        <f>INDEX(DEM_D8!AE$3:AE$14, MATCH($B2985,DEM_D8!$AC$3:$AC$14,0), 1)</f>
        <v>0.24698795180722891</v>
      </c>
      <c r="J2985">
        <f>INDEX(DEM_D8!AF$3:AF$14, MATCH($B2985,DEM_D8!$AC$3:$AC$14,0), 1)</f>
        <v>0.8538726603102561</v>
      </c>
      <c r="K2985">
        <f>INDEX(DEM_D8!AG$3:AG$14, MATCH($B2985,DEM_D8!$AC$3:$AC$14,0), 1)</f>
        <v>0.26639415475054162</v>
      </c>
      <c r="L2985">
        <f>INDEX(DEM_D8!AH$3:AH$14, MATCH($B2985,DEM_D8!$AC$3:$AC$14,0), 1)</f>
        <v>1.1290877796901893</v>
      </c>
      <c r="M2985">
        <f>INDEX(DEM_D8!AI$3:AI$14, MATCH($B2985,DEM_D8!$AC$3:$AC$14,0), 1)</f>
        <v>1.2349397590361446</v>
      </c>
      <c r="N2985">
        <f>INDEX(DEM_D8!AJ$3:AJ$14, MATCH($B2985,DEM_D8!$AC$3:$AC$14,0), 1)</f>
        <v>0.52925989672977625</v>
      </c>
    </row>
    <row r="2986" spans="1:14">
      <c r="A2986" s="35">
        <v>39499</v>
      </c>
      <c r="B2986">
        <f t="shared" si="46"/>
        <v>2</v>
      </c>
      <c r="C2986" s="38">
        <f>INDEX(S_FOLSM!Z$3:Z$14, MATCH($B2986,S_FOLSM!$X$3:$X$14,0), 1)</f>
        <v>5.6209122149751434E-2</v>
      </c>
      <c r="D2986" s="38">
        <f>INDEX(S_FOLSM!AA$3:AA$14, MATCH($B2986,S_FOLSM!$X$3:$X$14,0), 1)</f>
        <v>11.694922547332185</v>
      </c>
      <c r="E2986" s="38">
        <f>INDEX(S_FOLSM!AB$3:AB$14, MATCH($B2986,S_FOLSM!$X$3:$X$14,0), 1)</f>
        <v>19.243545611015492</v>
      </c>
      <c r="F2986" s="38">
        <f>INDEX(S_FOLSM!AC$3:AC$14, MATCH($B2986,S_FOLSM!$X$3:$X$14,0), 1)</f>
        <v>19.243545611015492</v>
      </c>
      <c r="G2986" s="38">
        <f>INDEX(D_FOLSM_NP!$M$2:$M$13, MATCH($B2986,D_FOLSM_NP!$L$2:$L$13,0), 1)</f>
        <v>96.541872101015244</v>
      </c>
      <c r="H2986">
        <f>I_FOLSM!$F2975</f>
        <v>2237</v>
      </c>
      <c r="I2986">
        <f>INDEX(DEM_D8!AE$3:AE$14, MATCH($B2986,DEM_D8!$AC$3:$AC$14,0), 1)</f>
        <v>0.24698795180722891</v>
      </c>
      <c r="J2986">
        <f>INDEX(DEM_D8!AF$3:AF$14, MATCH($B2986,DEM_D8!$AC$3:$AC$14,0), 1)</f>
        <v>0.8538726603102561</v>
      </c>
      <c r="K2986">
        <f>INDEX(DEM_D8!AG$3:AG$14, MATCH($B2986,DEM_D8!$AC$3:$AC$14,0), 1)</f>
        <v>0.26639415475054162</v>
      </c>
      <c r="L2986">
        <f>INDEX(DEM_D8!AH$3:AH$14, MATCH($B2986,DEM_D8!$AC$3:$AC$14,0), 1)</f>
        <v>1.1290877796901893</v>
      </c>
      <c r="M2986">
        <f>INDEX(DEM_D8!AI$3:AI$14, MATCH($B2986,DEM_D8!$AC$3:$AC$14,0), 1)</f>
        <v>1.2349397590361446</v>
      </c>
      <c r="N2986">
        <f>INDEX(DEM_D8!AJ$3:AJ$14, MATCH($B2986,DEM_D8!$AC$3:$AC$14,0), 1)</f>
        <v>0.52925989672977625</v>
      </c>
    </row>
    <row r="2987" spans="1:14">
      <c r="A2987" s="35">
        <v>39500</v>
      </c>
      <c r="B2987">
        <f t="shared" si="46"/>
        <v>2</v>
      </c>
      <c r="C2987" s="38">
        <f>INDEX(S_FOLSM!Z$3:Z$14, MATCH($B2987,S_FOLSM!$X$3:$X$14,0), 1)</f>
        <v>5.6209122149751434E-2</v>
      </c>
      <c r="D2987" s="38">
        <f>INDEX(S_FOLSM!AA$3:AA$14, MATCH($B2987,S_FOLSM!$X$3:$X$14,0), 1)</f>
        <v>11.694922547332185</v>
      </c>
      <c r="E2987" s="38">
        <f>INDEX(S_FOLSM!AB$3:AB$14, MATCH($B2987,S_FOLSM!$X$3:$X$14,0), 1)</f>
        <v>19.243545611015492</v>
      </c>
      <c r="F2987" s="38">
        <f>INDEX(S_FOLSM!AC$3:AC$14, MATCH($B2987,S_FOLSM!$X$3:$X$14,0), 1)</f>
        <v>19.243545611015492</v>
      </c>
      <c r="G2987" s="38">
        <f>INDEX(D_FOLSM_NP!$M$2:$M$13, MATCH($B2987,D_FOLSM_NP!$L$2:$L$13,0), 1)</f>
        <v>96.541872101015244</v>
      </c>
      <c r="H2987">
        <f>I_FOLSM!$F2976</f>
        <v>2518</v>
      </c>
      <c r="I2987">
        <f>INDEX(DEM_D8!AE$3:AE$14, MATCH($B2987,DEM_D8!$AC$3:$AC$14,0), 1)</f>
        <v>0.24698795180722891</v>
      </c>
      <c r="J2987">
        <f>INDEX(DEM_D8!AF$3:AF$14, MATCH($B2987,DEM_D8!$AC$3:$AC$14,0), 1)</f>
        <v>0.8538726603102561</v>
      </c>
      <c r="K2987">
        <f>INDEX(DEM_D8!AG$3:AG$14, MATCH($B2987,DEM_D8!$AC$3:$AC$14,0), 1)</f>
        <v>0.26639415475054162</v>
      </c>
      <c r="L2987">
        <f>INDEX(DEM_D8!AH$3:AH$14, MATCH($B2987,DEM_D8!$AC$3:$AC$14,0), 1)</f>
        <v>1.1290877796901893</v>
      </c>
      <c r="M2987">
        <f>INDEX(DEM_D8!AI$3:AI$14, MATCH($B2987,DEM_D8!$AC$3:$AC$14,0), 1)</f>
        <v>1.2349397590361446</v>
      </c>
      <c r="N2987">
        <f>INDEX(DEM_D8!AJ$3:AJ$14, MATCH($B2987,DEM_D8!$AC$3:$AC$14,0), 1)</f>
        <v>0.52925989672977625</v>
      </c>
    </row>
    <row r="2988" spans="1:14">
      <c r="A2988" s="35">
        <v>39501</v>
      </c>
      <c r="B2988">
        <f t="shared" si="46"/>
        <v>2</v>
      </c>
      <c r="C2988" s="38">
        <f>INDEX(S_FOLSM!Z$3:Z$14, MATCH($B2988,S_FOLSM!$X$3:$X$14,0), 1)</f>
        <v>5.6209122149751434E-2</v>
      </c>
      <c r="D2988" s="38">
        <f>INDEX(S_FOLSM!AA$3:AA$14, MATCH($B2988,S_FOLSM!$X$3:$X$14,0), 1)</f>
        <v>11.694922547332185</v>
      </c>
      <c r="E2988" s="38">
        <f>INDEX(S_FOLSM!AB$3:AB$14, MATCH($B2988,S_FOLSM!$X$3:$X$14,0), 1)</f>
        <v>19.243545611015492</v>
      </c>
      <c r="F2988" s="38">
        <f>INDEX(S_FOLSM!AC$3:AC$14, MATCH($B2988,S_FOLSM!$X$3:$X$14,0), 1)</f>
        <v>19.243545611015492</v>
      </c>
      <c r="G2988" s="38">
        <f>INDEX(D_FOLSM_NP!$M$2:$M$13, MATCH($B2988,D_FOLSM_NP!$L$2:$L$13,0), 1)</f>
        <v>96.541872101015244</v>
      </c>
      <c r="H2988">
        <f>I_FOLSM!$F2977</f>
        <v>3076</v>
      </c>
      <c r="I2988">
        <f>INDEX(DEM_D8!AE$3:AE$14, MATCH($B2988,DEM_D8!$AC$3:$AC$14,0), 1)</f>
        <v>0.24698795180722891</v>
      </c>
      <c r="J2988">
        <f>INDEX(DEM_D8!AF$3:AF$14, MATCH($B2988,DEM_D8!$AC$3:$AC$14,0), 1)</f>
        <v>0.8538726603102561</v>
      </c>
      <c r="K2988">
        <f>INDEX(DEM_D8!AG$3:AG$14, MATCH($B2988,DEM_D8!$AC$3:$AC$14,0), 1)</f>
        <v>0.26639415475054162</v>
      </c>
      <c r="L2988">
        <f>INDEX(DEM_D8!AH$3:AH$14, MATCH($B2988,DEM_D8!$AC$3:$AC$14,0), 1)</f>
        <v>1.1290877796901893</v>
      </c>
      <c r="M2988">
        <f>INDEX(DEM_D8!AI$3:AI$14, MATCH($B2988,DEM_D8!$AC$3:$AC$14,0), 1)</f>
        <v>1.2349397590361446</v>
      </c>
      <c r="N2988">
        <f>INDEX(DEM_D8!AJ$3:AJ$14, MATCH($B2988,DEM_D8!$AC$3:$AC$14,0), 1)</f>
        <v>0.52925989672977625</v>
      </c>
    </row>
    <row r="2989" spans="1:14">
      <c r="A2989" s="35">
        <v>39502</v>
      </c>
      <c r="B2989">
        <f t="shared" si="46"/>
        <v>2</v>
      </c>
      <c r="C2989" s="38">
        <f>INDEX(S_FOLSM!Z$3:Z$14, MATCH($B2989,S_FOLSM!$X$3:$X$14,0), 1)</f>
        <v>5.6209122149751434E-2</v>
      </c>
      <c r="D2989" s="38">
        <f>INDEX(S_FOLSM!AA$3:AA$14, MATCH($B2989,S_FOLSM!$X$3:$X$14,0), 1)</f>
        <v>11.694922547332185</v>
      </c>
      <c r="E2989" s="38">
        <f>INDEX(S_FOLSM!AB$3:AB$14, MATCH($B2989,S_FOLSM!$X$3:$X$14,0), 1)</f>
        <v>19.243545611015492</v>
      </c>
      <c r="F2989" s="38">
        <f>INDEX(S_FOLSM!AC$3:AC$14, MATCH($B2989,S_FOLSM!$X$3:$X$14,0), 1)</f>
        <v>19.243545611015492</v>
      </c>
      <c r="G2989" s="38">
        <f>INDEX(D_FOLSM_NP!$M$2:$M$13, MATCH($B2989,D_FOLSM_NP!$L$2:$L$13,0), 1)</f>
        <v>96.541872101015244</v>
      </c>
      <c r="H2989">
        <f>I_FOLSM!$F2978</f>
        <v>3811</v>
      </c>
      <c r="I2989">
        <f>INDEX(DEM_D8!AE$3:AE$14, MATCH($B2989,DEM_D8!$AC$3:$AC$14,0), 1)</f>
        <v>0.24698795180722891</v>
      </c>
      <c r="J2989">
        <f>INDEX(DEM_D8!AF$3:AF$14, MATCH($B2989,DEM_D8!$AC$3:$AC$14,0), 1)</f>
        <v>0.8538726603102561</v>
      </c>
      <c r="K2989">
        <f>INDEX(DEM_D8!AG$3:AG$14, MATCH($B2989,DEM_D8!$AC$3:$AC$14,0), 1)</f>
        <v>0.26639415475054162</v>
      </c>
      <c r="L2989">
        <f>INDEX(DEM_D8!AH$3:AH$14, MATCH($B2989,DEM_D8!$AC$3:$AC$14,0), 1)</f>
        <v>1.1290877796901893</v>
      </c>
      <c r="M2989">
        <f>INDEX(DEM_D8!AI$3:AI$14, MATCH($B2989,DEM_D8!$AC$3:$AC$14,0), 1)</f>
        <v>1.2349397590361446</v>
      </c>
      <c r="N2989">
        <f>INDEX(DEM_D8!AJ$3:AJ$14, MATCH($B2989,DEM_D8!$AC$3:$AC$14,0), 1)</f>
        <v>0.52925989672977625</v>
      </c>
    </row>
    <row r="2990" spans="1:14">
      <c r="A2990" s="35">
        <v>39503</v>
      </c>
      <c r="B2990">
        <f t="shared" si="46"/>
        <v>2</v>
      </c>
      <c r="C2990" s="38">
        <f>INDEX(S_FOLSM!Z$3:Z$14, MATCH($B2990,S_FOLSM!$X$3:$X$14,0), 1)</f>
        <v>5.6209122149751434E-2</v>
      </c>
      <c r="D2990" s="38">
        <f>INDEX(S_FOLSM!AA$3:AA$14, MATCH($B2990,S_FOLSM!$X$3:$X$14,0), 1)</f>
        <v>11.694922547332185</v>
      </c>
      <c r="E2990" s="38">
        <f>INDEX(S_FOLSM!AB$3:AB$14, MATCH($B2990,S_FOLSM!$X$3:$X$14,0), 1)</f>
        <v>19.243545611015492</v>
      </c>
      <c r="F2990" s="38">
        <f>INDEX(S_FOLSM!AC$3:AC$14, MATCH($B2990,S_FOLSM!$X$3:$X$14,0), 1)</f>
        <v>19.243545611015492</v>
      </c>
      <c r="G2990" s="38">
        <f>INDEX(D_FOLSM_NP!$M$2:$M$13, MATCH($B2990,D_FOLSM_NP!$L$2:$L$13,0), 1)</f>
        <v>96.541872101015244</v>
      </c>
      <c r="H2990">
        <f>I_FOLSM!$F2979</f>
        <v>5917</v>
      </c>
      <c r="I2990">
        <f>INDEX(DEM_D8!AE$3:AE$14, MATCH($B2990,DEM_D8!$AC$3:$AC$14,0), 1)</f>
        <v>0.24698795180722891</v>
      </c>
      <c r="J2990">
        <f>INDEX(DEM_D8!AF$3:AF$14, MATCH($B2990,DEM_D8!$AC$3:$AC$14,0), 1)</f>
        <v>0.8538726603102561</v>
      </c>
      <c r="K2990">
        <f>INDEX(DEM_D8!AG$3:AG$14, MATCH($B2990,DEM_D8!$AC$3:$AC$14,0), 1)</f>
        <v>0.26639415475054162</v>
      </c>
      <c r="L2990">
        <f>INDEX(DEM_D8!AH$3:AH$14, MATCH($B2990,DEM_D8!$AC$3:$AC$14,0), 1)</f>
        <v>1.1290877796901893</v>
      </c>
      <c r="M2990">
        <f>INDEX(DEM_D8!AI$3:AI$14, MATCH($B2990,DEM_D8!$AC$3:$AC$14,0), 1)</f>
        <v>1.2349397590361446</v>
      </c>
      <c r="N2990">
        <f>INDEX(DEM_D8!AJ$3:AJ$14, MATCH($B2990,DEM_D8!$AC$3:$AC$14,0), 1)</f>
        <v>0.52925989672977625</v>
      </c>
    </row>
    <row r="2991" spans="1:14">
      <c r="A2991" s="35">
        <v>39504</v>
      </c>
      <c r="B2991">
        <f t="shared" si="46"/>
        <v>2</v>
      </c>
      <c r="C2991" s="38">
        <f>INDEX(S_FOLSM!Z$3:Z$14, MATCH($B2991,S_FOLSM!$X$3:$X$14,0), 1)</f>
        <v>5.6209122149751434E-2</v>
      </c>
      <c r="D2991" s="38">
        <f>INDEX(S_FOLSM!AA$3:AA$14, MATCH($B2991,S_FOLSM!$X$3:$X$14,0), 1)</f>
        <v>11.694922547332185</v>
      </c>
      <c r="E2991" s="38">
        <f>INDEX(S_FOLSM!AB$3:AB$14, MATCH($B2991,S_FOLSM!$X$3:$X$14,0), 1)</f>
        <v>19.243545611015492</v>
      </c>
      <c r="F2991" s="38">
        <f>INDEX(S_FOLSM!AC$3:AC$14, MATCH($B2991,S_FOLSM!$X$3:$X$14,0), 1)</f>
        <v>19.243545611015492</v>
      </c>
      <c r="G2991" s="38">
        <f>INDEX(D_FOLSM_NP!$M$2:$M$13, MATCH($B2991,D_FOLSM_NP!$L$2:$L$13,0), 1)</f>
        <v>96.541872101015244</v>
      </c>
      <c r="H2991">
        <f>I_FOLSM!$F2980</f>
        <v>3932</v>
      </c>
      <c r="I2991">
        <f>INDEX(DEM_D8!AE$3:AE$14, MATCH($B2991,DEM_D8!$AC$3:$AC$14,0), 1)</f>
        <v>0.24698795180722891</v>
      </c>
      <c r="J2991">
        <f>INDEX(DEM_D8!AF$3:AF$14, MATCH($B2991,DEM_D8!$AC$3:$AC$14,0), 1)</f>
        <v>0.8538726603102561</v>
      </c>
      <c r="K2991">
        <f>INDEX(DEM_D8!AG$3:AG$14, MATCH($B2991,DEM_D8!$AC$3:$AC$14,0), 1)</f>
        <v>0.26639415475054162</v>
      </c>
      <c r="L2991">
        <f>INDEX(DEM_D8!AH$3:AH$14, MATCH($B2991,DEM_D8!$AC$3:$AC$14,0), 1)</f>
        <v>1.1290877796901893</v>
      </c>
      <c r="M2991">
        <f>INDEX(DEM_D8!AI$3:AI$14, MATCH($B2991,DEM_D8!$AC$3:$AC$14,0), 1)</f>
        <v>1.2349397590361446</v>
      </c>
      <c r="N2991">
        <f>INDEX(DEM_D8!AJ$3:AJ$14, MATCH($B2991,DEM_D8!$AC$3:$AC$14,0), 1)</f>
        <v>0.52925989672977625</v>
      </c>
    </row>
    <row r="2992" spans="1:14">
      <c r="A2992" s="35">
        <v>39505</v>
      </c>
      <c r="B2992">
        <f t="shared" si="46"/>
        <v>2</v>
      </c>
      <c r="C2992" s="38">
        <f>INDEX(S_FOLSM!Z$3:Z$14, MATCH($B2992,S_FOLSM!$X$3:$X$14,0), 1)</f>
        <v>5.6209122149751434E-2</v>
      </c>
      <c r="D2992" s="38">
        <f>INDEX(S_FOLSM!AA$3:AA$14, MATCH($B2992,S_FOLSM!$X$3:$X$14,0), 1)</f>
        <v>11.694922547332185</v>
      </c>
      <c r="E2992" s="38">
        <f>INDEX(S_FOLSM!AB$3:AB$14, MATCH($B2992,S_FOLSM!$X$3:$X$14,0), 1)</f>
        <v>19.243545611015492</v>
      </c>
      <c r="F2992" s="38">
        <f>INDEX(S_FOLSM!AC$3:AC$14, MATCH($B2992,S_FOLSM!$X$3:$X$14,0), 1)</f>
        <v>19.243545611015492</v>
      </c>
      <c r="G2992" s="38">
        <f>INDEX(D_FOLSM_NP!$M$2:$M$13, MATCH($B2992,D_FOLSM_NP!$L$2:$L$13,0), 1)</f>
        <v>96.541872101015244</v>
      </c>
      <c r="H2992">
        <f>I_FOLSM!$F2981</f>
        <v>2782</v>
      </c>
      <c r="I2992">
        <f>INDEX(DEM_D8!AE$3:AE$14, MATCH($B2992,DEM_D8!$AC$3:$AC$14,0), 1)</f>
        <v>0.24698795180722891</v>
      </c>
      <c r="J2992">
        <f>INDEX(DEM_D8!AF$3:AF$14, MATCH($B2992,DEM_D8!$AC$3:$AC$14,0), 1)</f>
        <v>0.8538726603102561</v>
      </c>
      <c r="K2992">
        <f>INDEX(DEM_D8!AG$3:AG$14, MATCH($B2992,DEM_D8!$AC$3:$AC$14,0), 1)</f>
        <v>0.26639415475054162</v>
      </c>
      <c r="L2992">
        <f>INDEX(DEM_D8!AH$3:AH$14, MATCH($B2992,DEM_D8!$AC$3:$AC$14,0), 1)</f>
        <v>1.1290877796901893</v>
      </c>
      <c r="M2992">
        <f>INDEX(DEM_D8!AI$3:AI$14, MATCH($B2992,DEM_D8!$AC$3:$AC$14,0), 1)</f>
        <v>1.2349397590361446</v>
      </c>
      <c r="N2992">
        <f>INDEX(DEM_D8!AJ$3:AJ$14, MATCH($B2992,DEM_D8!$AC$3:$AC$14,0), 1)</f>
        <v>0.52925989672977625</v>
      </c>
    </row>
    <row r="2993" spans="1:14">
      <c r="A2993" s="35">
        <v>39506</v>
      </c>
      <c r="B2993">
        <f t="shared" si="46"/>
        <v>2</v>
      </c>
      <c r="C2993" s="38">
        <f>INDEX(S_FOLSM!Z$3:Z$14, MATCH($B2993,S_FOLSM!$X$3:$X$14,0), 1)</f>
        <v>5.6209122149751434E-2</v>
      </c>
      <c r="D2993" s="38">
        <f>INDEX(S_FOLSM!AA$3:AA$14, MATCH($B2993,S_FOLSM!$X$3:$X$14,0), 1)</f>
        <v>11.694922547332185</v>
      </c>
      <c r="E2993" s="38">
        <f>INDEX(S_FOLSM!AB$3:AB$14, MATCH($B2993,S_FOLSM!$X$3:$X$14,0), 1)</f>
        <v>19.243545611015492</v>
      </c>
      <c r="F2993" s="38">
        <f>INDEX(S_FOLSM!AC$3:AC$14, MATCH($B2993,S_FOLSM!$X$3:$X$14,0), 1)</f>
        <v>19.243545611015492</v>
      </c>
      <c r="G2993" s="38">
        <f>INDEX(D_FOLSM_NP!$M$2:$M$13, MATCH($B2993,D_FOLSM_NP!$L$2:$L$13,0), 1)</f>
        <v>96.541872101015244</v>
      </c>
      <c r="H2993">
        <f>I_FOLSM!$F2982</f>
        <v>3025</v>
      </c>
      <c r="I2993">
        <f>INDEX(DEM_D8!AE$3:AE$14, MATCH($B2993,DEM_D8!$AC$3:$AC$14,0), 1)</f>
        <v>0.24698795180722891</v>
      </c>
      <c r="J2993">
        <f>INDEX(DEM_D8!AF$3:AF$14, MATCH($B2993,DEM_D8!$AC$3:$AC$14,0), 1)</f>
        <v>0.8538726603102561</v>
      </c>
      <c r="K2993">
        <f>INDEX(DEM_D8!AG$3:AG$14, MATCH($B2993,DEM_D8!$AC$3:$AC$14,0), 1)</f>
        <v>0.26639415475054162</v>
      </c>
      <c r="L2993">
        <f>INDEX(DEM_D8!AH$3:AH$14, MATCH($B2993,DEM_D8!$AC$3:$AC$14,0), 1)</f>
        <v>1.1290877796901893</v>
      </c>
      <c r="M2993">
        <f>INDEX(DEM_D8!AI$3:AI$14, MATCH($B2993,DEM_D8!$AC$3:$AC$14,0), 1)</f>
        <v>1.2349397590361446</v>
      </c>
      <c r="N2993">
        <f>INDEX(DEM_D8!AJ$3:AJ$14, MATCH($B2993,DEM_D8!$AC$3:$AC$14,0), 1)</f>
        <v>0.52925989672977625</v>
      </c>
    </row>
    <row r="2994" spans="1:14">
      <c r="A2994" s="35">
        <v>39507</v>
      </c>
      <c r="B2994">
        <f t="shared" si="46"/>
        <v>2</v>
      </c>
      <c r="C2994" s="38">
        <f>INDEX(S_FOLSM!Z$3:Z$14, MATCH($B2994,S_FOLSM!$X$3:$X$14,0), 1)</f>
        <v>5.6209122149751434E-2</v>
      </c>
      <c r="D2994" s="38">
        <f>INDEX(S_FOLSM!AA$3:AA$14, MATCH($B2994,S_FOLSM!$X$3:$X$14,0), 1)</f>
        <v>11.694922547332185</v>
      </c>
      <c r="E2994" s="38">
        <f>INDEX(S_FOLSM!AB$3:AB$14, MATCH($B2994,S_FOLSM!$X$3:$X$14,0), 1)</f>
        <v>19.243545611015492</v>
      </c>
      <c r="F2994" s="38">
        <f>INDEX(S_FOLSM!AC$3:AC$14, MATCH($B2994,S_FOLSM!$X$3:$X$14,0), 1)</f>
        <v>19.243545611015492</v>
      </c>
      <c r="G2994" s="38">
        <f>INDEX(D_FOLSM_NP!$M$2:$M$13, MATCH($B2994,D_FOLSM_NP!$L$2:$L$13,0), 1)</f>
        <v>96.541872101015244</v>
      </c>
      <c r="H2994">
        <f>I_FOLSM!$F2983</f>
        <v>2651</v>
      </c>
      <c r="I2994">
        <f>INDEX(DEM_D8!AE$3:AE$14, MATCH($B2994,DEM_D8!$AC$3:$AC$14,0), 1)</f>
        <v>0.24698795180722891</v>
      </c>
      <c r="J2994">
        <f>INDEX(DEM_D8!AF$3:AF$14, MATCH($B2994,DEM_D8!$AC$3:$AC$14,0), 1)</f>
        <v>0.8538726603102561</v>
      </c>
      <c r="K2994">
        <f>INDEX(DEM_D8!AG$3:AG$14, MATCH($B2994,DEM_D8!$AC$3:$AC$14,0), 1)</f>
        <v>0.26639415475054162</v>
      </c>
      <c r="L2994">
        <f>INDEX(DEM_D8!AH$3:AH$14, MATCH($B2994,DEM_D8!$AC$3:$AC$14,0), 1)</f>
        <v>1.1290877796901893</v>
      </c>
      <c r="M2994">
        <f>INDEX(DEM_D8!AI$3:AI$14, MATCH($B2994,DEM_D8!$AC$3:$AC$14,0), 1)</f>
        <v>1.2349397590361446</v>
      </c>
      <c r="N2994">
        <f>INDEX(DEM_D8!AJ$3:AJ$14, MATCH($B2994,DEM_D8!$AC$3:$AC$14,0), 1)</f>
        <v>0.52925989672977625</v>
      </c>
    </row>
    <row r="2995" spans="1:14">
      <c r="A2995" s="35">
        <v>39508</v>
      </c>
      <c r="B2995">
        <f t="shared" si="46"/>
        <v>3</v>
      </c>
      <c r="C2995" s="38">
        <f>INDEX(S_FOLSM!Z$3:Z$14, MATCH($B2995,S_FOLSM!$X$3:$X$14,0), 1)</f>
        <v>9.9280994966064406E-2</v>
      </c>
      <c r="D2995" s="38">
        <f>INDEX(S_FOLSM!AA$3:AA$14, MATCH($B2995,S_FOLSM!$X$3:$X$14,0), 1)</f>
        <v>10.571317528177225</v>
      </c>
      <c r="E2995" s="38">
        <f>INDEX(S_FOLSM!AB$3:AB$14, MATCH($B2995,S_FOLSM!$X$3:$X$14,0), 1)</f>
        <v>20.653711620676255</v>
      </c>
      <c r="F2995" s="38">
        <f>INDEX(S_FOLSM!AC$3:AC$14, MATCH($B2995,S_FOLSM!$X$3:$X$14,0), 1)</f>
        <v>20.653711620676255</v>
      </c>
      <c r="G2995" s="38">
        <f>INDEX(D_FOLSM_NP!$M$2:$M$13, MATCH($B2995,D_FOLSM_NP!$L$2:$L$13,0), 1)</f>
        <v>95.65361343429818</v>
      </c>
      <c r="H2995">
        <f>I_FOLSM!$F2984</f>
        <v>2770</v>
      </c>
      <c r="I2995">
        <f>INDEX(DEM_D8!AE$3:AE$14, MATCH($B2995,DEM_D8!$AC$3:$AC$14,0), 1)</f>
        <v>0.22308589195491643</v>
      </c>
      <c r="J2995">
        <f>INDEX(DEM_D8!AF$3:AF$14, MATCH($B2995,DEM_D8!$AC$3:$AC$14,0), 1)</f>
        <v>0.77123982221571519</v>
      </c>
      <c r="K2995">
        <f>INDEX(DEM_D8!AG$3:AG$14, MATCH($B2995,DEM_D8!$AC$3:$AC$14,0), 1)</f>
        <v>0.24061407525855374</v>
      </c>
      <c r="L2995">
        <f>INDEX(DEM_D8!AH$3:AH$14, MATCH($B2995,DEM_D8!$AC$3:$AC$14,0), 1)</f>
        <v>1.0198212203653323</v>
      </c>
      <c r="M2995">
        <f>INDEX(DEM_D8!AI$3:AI$14, MATCH($B2995,DEM_D8!$AC$3:$AC$14,0), 1)</f>
        <v>1.1154294597745822</v>
      </c>
      <c r="N2995">
        <f>INDEX(DEM_D8!AJ$3:AJ$14, MATCH($B2995,DEM_D8!$AC$3:$AC$14,0), 1)</f>
        <v>0.47804119704624948</v>
      </c>
    </row>
    <row r="2996" spans="1:14">
      <c r="A2996" s="35">
        <v>39509</v>
      </c>
      <c r="B2996">
        <f t="shared" si="46"/>
        <v>3</v>
      </c>
      <c r="C2996" s="38">
        <f>INDEX(S_FOLSM!Z$3:Z$14, MATCH($B2996,S_FOLSM!$X$3:$X$14,0), 1)</f>
        <v>9.9280994966064406E-2</v>
      </c>
      <c r="D2996" s="38">
        <f>INDEX(S_FOLSM!AA$3:AA$14, MATCH($B2996,S_FOLSM!$X$3:$X$14,0), 1)</f>
        <v>10.571317528177225</v>
      </c>
      <c r="E2996" s="38">
        <f>INDEX(S_FOLSM!AB$3:AB$14, MATCH($B2996,S_FOLSM!$X$3:$X$14,0), 1)</f>
        <v>20.653711620676255</v>
      </c>
      <c r="F2996" s="38">
        <f>INDEX(S_FOLSM!AC$3:AC$14, MATCH($B2996,S_FOLSM!$X$3:$X$14,0), 1)</f>
        <v>20.653711620676255</v>
      </c>
      <c r="G2996" s="38">
        <f>INDEX(D_FOLSM_NP!$M$2:$M$13, MATCH($B2996,D_FOLSM_NP!$L$2:$L$13,0), 1)</f>
        <v>95.65361343429818</v>
      </c>
      <c r="H2996">
        <f>I_FOLSM!$F2985</f>
        <v>2901</v>
      </c>
      <c r="I2996">
        <f>INDEX(DEM_D8!AE$3:AE$14, MATCH($B2996,DEM_D8!$AC$3:$AC$14,0), 1)</f>
        <v>0.22308589195491643</v>
      </c>
      <c r="J2996">
        <f>INDEX(DEM_D8!AF$3:AF$14, MATCH($B2996,DEM_D8!$AC$3:$AC$14,0), 1)</f>
        <v>0.77123982221571519</v>
      </c>
      <c r="K2996">
        <f>INDEX(DEM_D8!AG$3:AG$14, MATCH($B2996,DEM_D8!$AC$3:$AC$14,0), 1)</f>
        <v>0.24061407525855374</v>
      </c>
      <c r="L2996">
        <f>INDEX(DEM_D8!AH$3:AH$14, MATCH($B2996,DEM_D8!$AC$3:$AC$14,0), 1)</f>
        <v>1.0198212203653323</v>
      </c>
      <c r="M2996">
        <f>INDEX(DEM_D8!AI$3:AI$14, MATCH($B2996,DEM_D8!$AC$3:$AC$14,0), 1)</f>
        <v>1.1154294597745822</v>
      </c>
      <c r="N2996">
        <f>INDEX(DEM_D8!AJ$3:AJ$14, MATCH($B2996,DEM_D8!$AC$3:$AC$14,0), 1)</f>
        <v>0.47804119704624948</v>
      </c>
    </row>
    <row r="2997" spans="1:14">
      <c r="A2997" s="35">
        <v>39510</v>
      </c>
      <c r="B2997">
        <f t="shared" si="46"/>
        <v>3</v>
      </c>
      <c r="C2997" s="38">
        <f>INDEX(S_FOLSM!Z$3:Z$14, MATCH($B2997,S_FOLSM!$X$3:$X$14,0), 1)</f>
        <v>9.9280994966064406E-2</v>
      </c>
      <c r="D2997" s="38">
        <f>INDEX(S_FOLSM!AA$3:AA$14, MATCH($B2997,S_FOLSM!$X$3:$X$14,0), 1)</f>
        <v>10.571317528177225</v>
      </c>
      <c r="E2997" s="38">
        <f>INDEX(S_FOLSM!AB$3:AB$14, MATCH($B2997,S_FOLSM!$X$3:$X$14,0), 1)</f>
        <v>20.653711620676255</v>
      </c>
      <c r="F2997" s="38">
        <f>INDEX(S_FOLSM!AC$3:AC$14, MATCH($B2997,S_FOLSM!$X$3:$X$14,0), 1)</f>
        <v>20.653711620676255</v>
      </c>
      <c r="G2997" s="38">
        <f>INDEX(D_FOLSM_NP!$M$2:$M$13, MATCH($B2997,D_FOLSM_NP!$L$2:$L$13,0), 1)</f>
        <v>95.65361343429818</v>
      </c>
      <c r="H2997">
        <f>I_FOLSM!$F2986</f>
        <v>2585</v>
      </c>
      <c r="I2997">
        <f>INDEX(DEM_D8!AE$3:AE$14, MATCH($B2997,DEM_D8!$AC$3:$AC$14,0), 1)</f>
        <v>0.22308589195491643</v>
      </c>
      <c r="J2997">
        <f>INDEX(DEM_D8!AF$3:AF$14, MATCH($B2997,DEM_D8!$AC$3:$AC$14,0), 1)</f>
        <v>0.77123982221571519</v>
      </c>
      <c r="K2997">
        <f>INDEX(DEM_D8!AG$3:AG$14, MATCH($B2997,DEM_D8!$AC$3:$AC$14,0), 1)</f>
        <v>0.24061407525855374</v>
      </c>
      <c r="L2997">
        <f>INDEX(DEM_D8!AH$3:AH$14, MATCH($B2997,DEM_D8!$AC$3:$AC$14,0), 1)</f>
        <v>1.0198212203653323</v>
      </c>
      <c r="M2997">
        <f>INDEX(DEM_D8!AI$3:AI$14, MATCH($B2997,DEM_D8!$AC$3:$AC$14,0), 1)</f>
        <v>1.1154294597745822</v>
      </c>
      <c r="N2997">
        <f>INDEX(DEM_D8!AJ$3:AJ$14, MATCH($B2997,DEM_D8!$AC$3:$AC$14,0), 1)</f>
        <v>0.47804119704624948</v>
      </c>
    </row>
    <row r="2998" spans="1:14">
      <c r="A2998" s="35">
        <v>39511</v>
      </c>
      <c r="B2998">
        <f t="shared" si="46"/>
        <v>3</v>
      </c>
      <c r="C2998" s="38">
        <f>INDEX(S_FOLSM!Z$3:Z$14, MATCH($B2998,S_FOLSM!$X$3:$X$14,0), 1)</f>
        <v>9.9280994966064406E-2</v>
      </c>
      <c r="D2998" s="38">
        <f>INDEX(S_FOLSM!AA$3:AA$14, MATCH($B2998,S_FOLSM!$X$3:$X$14,0), 1)</f>
        <v>10.571317528177225</v>
      </c>
      <c r="E2998" s="38">
        <f>INDEX(S_FOLSM!AB$3:AB$14, MATCH($B2998,S_FOLSM!$X$3:$X$14,0), 1)</f>
        <v>20.653711620676255</v>
      </c>
      <c r="F2998" s="38">
        <f>INDEX(S_FOLSM!AC$3:AC$14, MATCH($B2998,S_FOLSM!$X$3:$X$14,0), 1)</f>
        <v>20.653711620676255</v>
      </c>
      <c r="G2998" s="38">
        <f>INDEX(D_FOLSM_NP!$M$2:$M$13, MATCH($B2998,D_FOLSM_NP!$L$2:$L$13,0), 1)</f>
        <v>95.65361343429818</v>
      </c>
      <c r="H2998">
        <f>I_FOLSM!$F2987</f>
        <v>2364</v>
      </c>
      <c r="I2998">
        <f>INDEX(DEM_D8!AE$3:AE$14, MATCH($B2998,DEM_D8!$AC$3:$AC$14,0), 1)</f>
        <v>0.22308589195491643</v>
      </c>
      <c r="J2998">
        <f>INDEX(DEM_D8!AF$3:AF$14, MATCH($B2998,DEM_D8!$AC$3:$AC$14,0), 1)</f>
        <v>0.77123982221571519</v>
      </c>
      <c r="K2998">
        <f>INDEX(DEM_D8!AG$3:AG$14, MATCH($B2998,DEM_D8!$AC$3:$AC$14,0), 1)</f>
        <v>0.24061407525855374</v>
      </c>
      <c r="L2998">
        <f>INDEX(DEM_D8!AH$3:AH$14, MATCH($B2998,DEM_D8!$AC$3:$AC$14,0), 1)</f>
        <v>1.0198212203653323</v>
      </c>
      <c r="M2998">
        <f>INDEX(DEM_D8!AI$3:AI$14, MATCH($B2998,DEM_D8!$AC$3:$AC$14,0), 1)</f>
        <v>1.1154294597745822</v>
      </c>
      <c r="N2998">
        <f>INDEX(DEM_D8!AJ$3:AJ$14, MATCH($B2998,DEM_D8!$AC$3:$AC$14,0), 1)</f>
        <v>0.47804119704624948</v>
      </c>
    </row>
    <row r="2999" spans="1:14">
      <c r="A2999" s="35">
        <v>39512</v>
      </c>
      <c r="B2999">
        <f t="shared" si="46"/>
        <v>3</v>
      </c>
      <c r="C2999" s="38">
        <f>INDEX(S_FOLSM!Z$3:Z$14, MATCH($B2999,S_FOLSM!$X$3:$X$14,0), 1)</f>
        <v>9.9280994966064406E-2</v>
      </c>
      <c r="D2999" s="38">
        <f>INDEX(S_FOLSM!AA$3:AA$14, MATCH($B2999,S_FOLSM!$X$3:$X$14,0), 1)</f>
        <v>10.571317528177225</v>
      </c>
      <c r="E2999" s="38">
        <f>INDEX(S_FOLSM!AB$3:AB$14, MATCH($B2999,S_FOLSM!$X$3:$X$14,0), 1)</f>
        <v>20.653711620676255</v>
      </c>
      <c r="F2999" s="38">
        <f>INDEX(S_FOLSM!AC$3:AC$14, MATCH($B2999,S_FOLSM!$X$3:$X$14,0), 1)</f>
        <v>20.653711620676255</v>
      </c>
      <c r="G2999" s="38">
        <f>INDEX(D_FOLSM_NP!$M$2:$M$13, MATCH($B2999,D_FOLSM_NP!$L$2:$L$13,0), 1)</f>
        <v>95.65361343429818</v>
      </c>
      <c r="H2999">
        <f>I_FOLSM!$F2988</f>
        <v>2742</v>
      </c>
      <c r="I2999">
        <f>INDEX(DEM_D8!AE$3:AE$14, MATCH($B2999,DEM_D8!$AC$3:$AC$14,0), 1)</f>
        <v>0.22308589195491643</v>
      </c>
      <c r="J2999">
        <f>INDEX(DEM_D8!AF$3:AF$14, MATCH($B2999,DEM_D8!$AC$3:$AC$14,0), 1)</f>
        <v>0.77123982221571519</v>
      </c>
      <c r="K2999">
        <f>INDEX(DEM_D8!AG$3:AG$14, MATCH($B2999,DEM_D8!$AC$3:$AC$14,0), 1)</f>
        <v>0.24061407525855374</v>
      </c>
      <c r="L2999">
        <f>INDEX(DEM_D8!AH$3:AH$14, MATCH($B2999,DEM_D8!$AC$3:$AC$14,0), 1)</f>
        <v>1.0198212203653323</v>
      </c>
      <c r="M2999">
        <f>INDEX(DEM_D8!AI$3:AI$14, MATCH($B2999,DEM_D8!$AC$3:$AC$14,0), 1)</f>
        <v>1.1154294597745822</v>
      </c>
      <c r="N2999">
        <f>INDEX(DEM_D8!AJ$3:AJ$14, MATCH($B2999,DEM_D8!$AC$3:$AC$14,0), 1)</f>
        <v>0.47804119704624948</v>
      </c>
    </row>
    <row r="3000" spans="1:14">
      <c r="A3000" s="35">
        <v>39513</v>
      </c>
      <c r="B3000">
        <f t="shared" si="46"/>
        <v>3</v>
      </c>
      <c r="C3000" s="38">
        <f>INDEX(S_FOLSM!Z$3:Z$14, MATCH($B3000,S_FOLSM!$X$3:$X$14,0), 1)</f>
        <v>9.9280994966064406E-2</v>
      </c>
      <c r="D3000" s="38">
        <f>INDEX(S_FOLSM!AA$3:AA$14, MATCH($B3000,S_FOLSM!$X$3:$X$14,0), 1)</f>
        <v>10.571317528177225</v>
      </c>
      <c r="E3000" s="38">
        <f>INDEX(S_FOLSM!AB$3:AB$14, MATCH($B3000,S_FOLSM!$X$3:$X$14,0), 1)</f>
        <v>20.653711620676255</v>
      </c>
      <c r="F3000" s="38">
        <f>INDEX(S_FOLSM!AC$3:AC$14, MATCH($B3000,S_FOLSM!$X$3:$X$14,0), 1)</f>
        <v>20.653711620676255</v>
      </c>
      <c r="G3000" s="38">
        <f>INDEX(D_FOLSM_NP!$M$2:$M$13, MATCH($B3000,D_FOLSM_NP!$L$2:$L$13,0), 1)</f>
        <v>95.65361343429818</v>
      </c>
      <c r="H3000">
        <f>I_FOLSM!$F2989</f>
        <v>2204</v>
      </c>
      <c r="I3000">
        <f>INDEX(DEM_D8!AE$3:AE$14, MATCH($B3000,DEM_D8!$AC$3:$AC$14,0), 1)</f>
        <v>0.22308589195491643</v>
      </c>
      <c r="J3000">
        <f>INDEX(DEM_D8!AF$3:AF$14, MATCH($B3000,DEM_D8!$AC$3:$AC$14,0), 1)</f>
        <v>0.77123982221571519</v>
      </c>
      <c r="K3000">
        <f>INDEX(DEM_D8!AG$3:AG$14, MATCH($B3000,DEM_D8!$AC$3:$AC$14,0), 1)</f>
        <v>0.24061407525855374</v>
      </c>
      <c r="L3000">
        <f>INDEX(DEM_D8!AH$3:AH$14, MATCH($B3000,DEM_D8!$AC$3:$AC$14,0), 1)</f>
        <v>1.0198212203653323</v>
      </c>
      <c r="M3000">
        <f>INDEX(DEM_D8!AI$3:AI$14, MATCH($B3000,DEM_D8!$AC$3:$AC$14,0), 1)</f>
        <v>1.1154294597745822</v>
      </c>
      <c r="N3000">
        <f>INDEX(DEM_D8!AJ$3:AJ$14, MATCH($B3000,DEM_D8!$AC$3:$AC$14,0), 1)</f>
        <v>0.47804119704624948</v>
      </c>
    </row>
    <row r="3001" spans="1:14">
      <c r="A3001" s="35">
        <v>39514</v>
      </c>
      <c r="B3001">
        <f t="shared" si="46"/>
        <v>3</v>
      </c>
      <c r="C3001" s="38">
        <f>INDEX(S_FOLSM!Z$3:Z$14, MATCH($B3001,S_FOLSM!$X$3:$X$14,0), 1)</f>
        <v>9.9280994966064406E-2</v>
      </c>
      <c r="D3001" s="38">
        <f>INDEX(S_FOLSM!AA$3:AA$14, MATCH($B3001,S_FOLSM!$X$3:$X$14,0), 1)</f>
        <v>10.571317528177225</v>
      </c>
      <c r="E3001" s="38">
        <f>INDEX(S_FOLSM!AB$3:AB$14, MATCH($B3001,S_FOLSM!$X$3:$X$14,0), 1)</f>
        <v>20.653711620676255</v>
      </c>
      <c r="F3001" s="38">
        <f>INDEX(S_FOLSM!AC$3:AC$14, MATCH($B3001,S_FOLSM!$X$3:$X$14,0), 1)</f>
        <v>20.653711620676255</v>
      </c>
      <c r="G3001" s="38">
        <f>INDEX(D_FOLSM_NP!$M$2:$M$13, MATCH($B3001,D_FOLSM_NP!$L$2:$L$13,0), 1)</f>
        <v>95.65361343429818</v>
      </c>
      <c r="H3001">
        <f>I_FOLSM!$F2990</f>
        <v>2274</v>
      </c>
      <c r="I3001">
        <f>INDEX(DEM_D8!AE$3:AE$14, MATCH($B3001,DEM_D8!$AC$3:$AC$14,0), 1)</f>
        <v>0.22308589195491643</v>
      </c>
      <c r="J3001">
        <f>INDEX(DEM_D8!AF$3:AF$14, MATCH($B3001,DEM_D8!$AC$3:$AC$14,0), 1)</f>
        <v>0.77123982221571519</v>
      </c>
      <c r="K3001">
        <f>INDEX(DEM_D8!AG$3:AG$14, MATCH($B3001,DEM_D8!$AC$3:$AC$14,0), 1)</f>
        <v>0.24061407525855374</v>
      </c>
      <c r="L3001">
        <f>INDEX(DEM_D8!AH$3:AH$14, MATCH($B3001,DEM_D8!$AC$3:$AC$14,0), 1)</f>
        <v>1.0198212203653323</v>
      </c>
      <c r="M3001">
        <f>INDEX(DEM_D8!AI$3:AI$14, MATCH($B3001,DEM_D8!$AC$3:$AC$14,0), 1)</f>
        <v>1.1154294597745822</v>
      </c>
      <c r="N3001">
        <f>INDEX(DEM_D8!AJ$3:AJ$14, MATCH($B3001,DEM_D8!$AC$3:$AC$14,0), 1)</f>
        <v>0.47804119704624948</v>
      </c>
    </row>
    <row r="3002" spans="1:14">
      <c r="A3002" s="35">
        <v>39515</v>
      </c>
      <c r="B3002">
        <f t="shared" si="46"/>
        <v>3</v>
      </c>
      <c r="C3002" s="38">
        <f>INDEX(S_FOLSM!Z$3:Z$14, MATCH($B3002,S_FOLSM!$X$3:$X$14,0), 1)</f>
        <v>9.9280994966064406E-2</v>
      </c>
      <c r="D3002" s="38">
        <f>INDEX(S_FOLSM!AA$3:AA$14, MATCH($B3002,S_FOLSM!$X$3:$X$14,0), 1)</f>
        <v>10.571317528177225</v>
      </c>
      <c r="E3002" s="38">
        <f>INDEX(S_FOLSM!AB$3:AB$14, MATCH($B3002,S_FOLSM!$X$3:$X$14,0), 1)</f>
        <v>20.653711620676255</v>
      </c>
      <c r="F3002" s="38">
        <f>INDEX(S_FOLSM!AC$3:AC$14, MATCH($B3002,S_FOLSM!$X$3:$X$14,0), 1)</f>
        <v>20.653711620676255</v>
      </c>
      <c r="G3002" s="38">
        <f>INDEX(D_FOLSM_NP!$M$2:$M$13, MATCH($B3002,D_FOLSM_NP!$L$2:$L$13,0), 1)</f>
        <v>95.65361343429818</v>
      </c>
      <c r="H3002">
        <f>I_FOLSM!$F2991</f>
        <v>2192</v>
      </c>
      <c r="I3002">
        <f>INDEX(DEM_D8!AE$3:AE$14, MATCH($B3002,DEM_D8!$AC$3:$AC$14,0), 1)</f>
        <v>0.22308589195491643</v>
      </c>
      <c r="J3002">
        <f>INDEX(DEM_D8!AF$3:AF$14, MATCH($B3002,DEM_D8!$AC$3:$AC$14,0), 1)</f>
        <v>0.77123982221571519</v>
      </c>
      <c r="K3002">
        <f>INDEX(DEM_D8!AG$3:AG$14, MATCH($B3002,DEM_D8!$AC$3:$AC$14,0), 1)</f>
        <v>0.24061407525855374</v>
      </c>
      <c r="L3002">
        <f>INDEX(DEM_D8!AH$3:AH$14, MATCH($B3002,DEM_D8!$AC$3:$AC$14,0), 1)</f>
        <v>1.0198212203653323</v>
      </c>
      <c r="M3002">
        <f>INDEX(DEM_D8!AI$3:AI$14, MATCH($B3002,DEM_D8!$AC$3:$AC$14,0), 1)</f>
        <v>1.1154294597745822</v>
      </c>
      <c r="N3002">
        <f>INDEX(DEM_D8!AJ$3:AJ$14, MATCH($B3002,DEM_D8!$AC$3:$AC$14,0), 1)</f>
        <v>0.47804119704624948</v>
      </c>
    </row>
    <row r="3003" spans="1:14">
      <c r="A3003" s="35">
        <v>39516</v>
      </c>
      <c r="B3003">
        <f t="shared" si="46"/>
        <v>3</v>
      </c>
      <c r="C3003" s="38">
        <f>INDEX(S_FOLSM!Z$3:Z$14, MATCH($B3003,S_FOLSM!$X$3:$X$14,0), 1)</f>
        <v>9.9280994966064406E-2</v>
      </c>
      <c r="D3003" s="38">
        <f>INDEX(S_FOLSM!AA$3:AA$14, MATCH($B3003,S_FOLSM!$X$3:$X$14,0), 1)</f>
        <v>10.571317528177225</v>
      </c>
      <c r="E3003" s="38">
        <f>INDEX(S_FOLSM!AB$3:AB$14, MATCH($B3003,S_FOLSM!$X$3:$X$14,0), 1)</f>
        <v>20.653711620676255</v>
      </c>
      <c r="F3003" s="38">
        <f>INDEX(S_FOLSM!AC$3:AC$14, MATCH($B3003,S_FOLSM!$X$3:$X$14,0), 1)</f>
        <v>20.653711620676255</v>
      </c>
      <c r="G3003" s="38">
        <f>INDEX(D_FOLSM_NP!$M$2:$M$13, MATCH($B3003,D_FOLSM_NP!$L$2:$L$13,0), 1)</f>
        <v>95.65361343429818</v>
      </c>
      <c r="H3003">
        <f>I_FOLSM!$F2992</f>
        <v>2162</v>
      </c>
      <c r="I3003">
        <f>INDEX(DEM_D8!AE$3:AE$14, MATCH($B3003,DEM_D8!$AC$3:$AC$14,0), 1)</f>
        <v>0.22308589195491643</v>
      </c>
      <c r="J3003">
        <f>INDEX(DEM_D8!AF$3:AF$14, MATCH($B3003,DEM_D8!$AC$3:$AC$14,0), 1)</f>
        <v>0.77123982221571519</v>
      </c>
      <c r="K3003">
        <f>INDEX(DEM_D8!AG$3:AG$14, MATCH($B3003,DEM_D8!$AC$3:$AC$14,0), 1)</f>
        <v>0.24061407525855374</v>
      </c>
      <c r="L3003">
        <f>INDEX(DEM_D8!AH$3:AH$14, MATCH($B3003,DEM_D8!$AC$3:$AC$14,0), 1)</f>
        <v>1.0198212203653323</v>
      </c>
      <c r="M3003">
        <f>INDEX(DEM_D8!AI$3:AI$14, MATCH($B3003,DEM_D8!$AC$3:$AC$14,0), 1)</f>
        <v>1.1154294597745822</v>
      </c>
      <c r="N3003">
        <f>INDEX(DEM_D8!AJ$3:AJ$14, MATCH($B3003,DEM_D8!$AC$3:$AC$14,0), 1)</f>
        <v>0.47804119704624948</v>
      </c>
    </row>
    <row r="3004" spans="1:14">
      <c r="A3004" s="35">
        <v>39517</v>
      </c>
      <c r="B3004">
        <f t="shared" si="46"/>
        <v>3</v>
      </c>
      <c r="C3004" s="38">
        <f>INDEX(S_FOLSM!Z$3:Z$14, MATCH($B3004,S_FOLSM!$X$3:$X$14,0), 1)</f>
        <v>9.9280994966064406E-2</v>
      </c>
      <c r="D3004" s="38">
        <f>INDEX(S_FOLSM!AA$3:AA$14, MATCH($B3004,S_FOLSM!$X$3:$X$14,0), 1)</f>
        <v>10.571317528177225</v>
      </c>
      <c r="E3004" s="38">
        <f>INDEX(S_FOLSM!AB$3:AB$14, MATCH($B3004,S_FOLSM!$X$3:$X$14,0), 1)</f>
        <v>20.653711620676255</v>
      </c>
      <c r="F3004" s="38">
        <f>INDEX(S_FOLSM!AC$3:AC$14, MATCH($B3004,S_FOLSM!$X$3:$X$14,0), 1)</f>
        <v>20.653711620676255</v>
      </c>
      <c r="G3004" s="38">
        <f>INDEX(D_FOLSM_NP!$M$2:$M$13, MATCH($B3004,D_FOLSM_NP!$L$2:$L$13,0), 1)</f>
        <v>95.65361343429818</v>
      </c>
      <c r="H3004">
        <f>I_FOLSM!$F2993</f>
        <v>2328</v>
      </c>
      <c r="I3004">
        <f>INDEX(DEM_D8!AE$3:AE$14, MATCH($B3004,DEM_D8!$AC$3:$AC$14,0), 1)</f>
        <v>0.22308589195491643</v>
      </c>
      <c r="J3004">
        <f>INDEX(DEM_D8!AF$3:AF$14, MATCH($B3004,DEM_D8!$AC$3:$AC$14,0), 1)</f>
        <v>0.77123982221571519</v>
      </c>
      <c r="K3004">
        <f>INDEX(DEM_D8!AG$3:AG$14, MATCH($B3004,DEM_D8!$AC$3:$AC$14,0), 1)</f>
        <v>0.24061407525855374</v>
      </c>
      <c r="L3004">
        <f>INDEX(DEM_D8!AH$3:AH$14, MATCH($B3004,DEM_D8!$AC$3:$AC$14,0), 1)</f>
        <v>1.0198212203653323</v>
      </c>
      <c r="M3004">
        <f>INDEX(DEM_D8!AI$3:AI$14, MATCH($B3004,DEM_D8!$AC$3:$AC$14,0), 1)</f>
        <v>1.1154294597745822</v>
      </c>
      <c r="N3004">
        <f>INDEX(DEM_D8!AJ$3:AJ$14, MATCH($B3004,DEM_D8!$AC$3:$AC$14,0), 1)</f>
        <v>0.47804119704624948</v>
      </c>
    </row>
    <row r="3005" spans="1:14">
      <c r="A3005" s="35">
        <v>39518</v>
      </c>
      <c r="B3005">
        <f t="shared" si="46"/>
        <v>3</v>
      </c>
      <c r="C3005" s="38">
        <f>INDEX(S_FOLSM!Z$3:Z$14, MATCH($B3005,S_FOLSM!$X$3:$X$14,0), 1)</f>
        <v>9.9280994966064406E-2</v>
      </c>
      <c r="D3005" s="38">
        <f>INDEX(S_FOLSM!AA$3:AA$14, MATCH($B3005,S_FOLSM!$X$3:$X$14,0), 1)</f>
        <v>10.571317528177225</v>
      </c>
      <c r="E3005" s="38">
        <f>INDEX(S_FOLSM!AB$3:AB$14, MATCH($B3005,S_FOLSM!$X$3:$X$14,0), 1)</f>
        <v>20.653711620676255</v>
      </c>
      <c r="F3005" s="38">
        <f>INDEX(S_FOLSM!AC$3:AC$14, MATCH($B3005,S_FOLSM!$X$3:$X$14,0), 1)</f>
        <v>20.653711620676255</v>
      </c>
      <c r="G3005" s="38">
        <f>INDEX(D_FOLSM_NP!$M$2:$M$13, MATCH($B3005,D_FOLSM_NP!$L$2:$L$13,0), 1)</f>
        <v>95.65361343429818</v>
      </c>
      <c r="H3005">
        <f>I_FOLSM!$F2994</f>
        <v>2020</v>
      </c>
      <c r="I3005">
        <f>INDEX(DEM_D8!AE$3:AE$14, MATCH($B3005,DEM_D8!$AC$3:$AC$14,0), 1)</f>
        <v>0.22308589195491643</v>
      </c>
      <c r="J3005">
        <f>INDEX(DEM_D8!AF$3:AF$14, MATCH($B3005,DEM_D8!$AC$3:$AC$14,0), 1)</f>
        <v>0.77123982221571519</v>
      </c>
      <c r="K3005">
        <f>INDEX(DEM_D8!AG$3:AG$14, MATCH($B3005,DEM_D8!$AC$3:$AC$14,0), 1)</f>
        <v>0.24061407525855374</v>
      </c>
      <c r="L3005">
        <f>INDEX(DEM_D8!AH$3:AH$14, MATCH($B3005,DEM_D8!$AC$3:$AC$14,0), 1)</f>
        <v>1.0198212203653323</v>
      </c>
      <c r="M3005">
        <f>INDEX(DEM_D8!AI$3:AI$14, MATCH($B3005,DEM_D8!$AC$3:$AC$14,0), 1)</f>
        <v>1.1154294597745822</v>
      </c>
      <c r="N3005">
        <f>INDEX(DEM_D8!AJ$3:AJ$14, MATCH($B3005,DEM_D8!$AC$3:$AC$14,0), 1)</f>
        <v>0.47804119704624948</v>
      </c>
    </row>
    <row r="3006" spans="1:14">
      <c r="A3006" s="35">
        <v>39519</v>
      </c>
      <c r="B3006">
        <f t="shared" si="46"/>
        <v>3</v>
      </c>
      <c r="C3006" s="38">
        <f>INDEX(S_FOLSM!Z$3:Z$14, MATCH($B3006,S_FOLSM!$X$3:$X$14,0), 1)</f>
        <v>9.9280994966064406E-2</v>
      </c>
      <c r="D3006" s="38">
        <f>INDEX(S_FOLSM!AA$3:AA$14, MATCH($B3006,S_FOLSM!$X$3:$X$14,0), 1)</f>
        <v>10.571317528177225</v>
      </c>
      <c r="E3006" s="38">
        <f>INDEX(S_FOLSM!AB$3:AB$14, MATCH($B3006,S_FOLSM!$X$3:$X$14,0), 1)</f>
        <v>20.653711620676255</v>
      </c>
      <c r="F3006" s="38">
        <f>INDEX(S_FOLSM!AC$3:AC$14, MATCH($B3006,S_FOLSM!$X$3:$X$14,0), 1)</f>
        <v>20.653711620676255</v>
      </c>
      <c r="G3006" s="38">
        <f>INDEX(D_FOLSM_NP!$M$2:$M$13, MATCH($B3006,D_FOLSM_NP!$L$2:$L$13,0), 1)</f>
        <v>95.65361343429818</v>
      </c>
      <c r="H3006">
        <f>I_FOLSM!$F2995</f>
        <v>2104</v>
      </c>
      <c r="I3006">
        <f>INDEX(DEM_D8!AE$3:AE$14, MATCH($B3006,DEM_D8!$AC$3:$AC$14,0), 1)</f>
        <v>0.22308589195491643</v>
      </c>
      <c r="J3006">
        <f>INDEX(DEM_D8!AF$3:AF$14, MATCH($B3006,DEM_D8!$AC$3:$AC$14,0), 1)</f>
        <v>0.77123982221571519</v>
      </c>
      <c r="K3006">
        <f>INDEX(DEM_D8!AG$3:AG$14, MATCH($B3006,DEM_D8!$AC$3:$AC$14,0), 1)</f>
        <v>0.24061407525855374</v>
      </c>
      <c r="L3006">
        <f>INDEX(DEM_D8!AH$3:AH$14, MATCH($B3006,DEM_D8!$AC$3:$AC$14,0), 1)</f>
        <v>1.0198212203653323</v>
      </c>
      <c r="M3006">
        <f>INDEX(DEM_D8!AI$3:AI$14, MATCH($B3006,DEM_D8!$AC$3:$AC$14,0), 1)</f>
        <v>1.1154294597745822</v>
      </c>
      <c r="N3006">
        <f>INDEX(DEM_D8!AJ$3:AJ$14, MATCH($B3006,DEM_D8!$AC$3:$AC$14,0), 1)</f>
        <v>0.47804119704624948</v>
      </c>
    </row>
    <row r="3007" spans="1:14">
      <c r="A3007" s="35">
        <v>39520</v>
      </c>
      <c r="B3007">
        <f t="shared" si="46"/>
        <v>3</v>
      </c>
      <c r="C3007" s="38">
        <f>INDEX(S_FOLSM!Z$3:Z$14, MATCH($B3007,S_FOLSM!$X$3:$X$14,0), 1)</f>
        <v>9.9280994966064406E-2</v>
      </c>
      <c r="D3007" s="38">
        <f>INDEX(S_FOLSM!AA$3:AA$14, MATCH($B3007,S_FOLSM!$X$3:$X$14,0), 1)</f>
        <v>10.571317528177225</v>
      </c>
      <c r="E3007" s="38">
        <f>INDEX(S_FOLSM!AB$3:AB$14, MATCH($B3007,S_FOLSM!$X$3:$X$14,0), 1)</f>
        <v>20.653711620676255</v>
      </c>
      <c r="F3007" s="38">
        <f>INDEX(S_FOLSM!AC$3:AC$14, MATCH($B3007,S_FOLSM!$X$3:$X$14,0), 1)</f>
        <v>20.653711620676255</v>
      </c>
      <c r="G3007" s="38">
        <f>INDEX(D_FOLSM_NP!$M$2:$M$13, MATCH($B3007,D_FOLSM_NP!$L$2:$L$13,0), 1)</f>
        <v>95.65361343429818</v>
      </c>
      <c r="H3007">
        <f>I_FOLSM!$F2996</f>
        <v>2791</v>
      </c>
      <c r="I3007">
        <f>INDEX(DEM_D8!AE$3:AE$14, MATCH($B3007,DEM_D8!$AC$3:$AC$14,0), 1)</f>
        <v>0.22308589195491643</v>
      </c>
      <c r="J3007">
        <f>INDEX(DEM_D8!AF$3:AF$14, MATCH($B3007,DEM_D8!$AC$3:$AC$14,0), 1)</f>
        <v>0.77123982221571519</v>
      </c>
      <c r="K3007">
        <f>INDEX(DEM_D8!AG$3:AG$14, MATCH($B3007,DEM_D8!$AC$3:$AC$14,0), 1)</f>
        <v>0.24061407525855374</v>
      </c>
      <c r="L3007">
        <f>INDEX(DEM_D8!AH$3:AH$14, MATCH($B3007,DEM_D8!$AC$3:$AC$14,0), 1)</f>
        <v>1.0198212203653323</v>
      </c>
      <c r="M3007">
        <f>INDEX(DEM_D8!AI$3:AI$14, MATCH($B3007,DEM_D8!$AC$3:$AC$14,0), 1)</f>
        <v>1.1154294597745822</v>
      </c>
      <c r="N3007">
        <f>INDEX(DEM_D8!AJ$3:AJ$14, MATCH($B3007,DEM_D8!$AC$3:$AC$14,0), 1)</f>
        <v>0.47804119704624948</v>
      </c>
    </row>
    <row r="3008" spans="1:14">
      <c r="A3008" s="35">
        <v>39521</v>
      </c>
      <c r="B3008">
        <f t="shared" si="46"/>
        <v>3</v>
      </c>
      <c r="C3008" s="38">
        <f>INDEX(S_FOLSM!Z$3:Z$14, MATCH($B3008,S_FOLSM!$X$3:$X$14,0), 1)</f>
        <v>9.9280994966064406E-2</v>
      </c>
      <c r="D3008" s="38">
        <f>INDEX(S_FOLSM!AA$3:AA$14, MATCH($B3008,S_FOLSM!$X$3:$X$14,0), 1)</f>
        <v>10.571317528177225</v>
      </c>
      <c r="E3008" s="38">
        <f>INDEX(S_FOLSM!AB$3:AB$14, MATCH($B3008,S_FOLSM!$X$3:$X$14,0), 1)</f>
        <v>20.653711620676255</v>
      </c>
      <c r="F3008" s="38">
        <f>INDEX(S_FOLSM!AC$3:AC$14, MATCH($B3008,S_FOLSM!$X$3:$X$14,0), 1)</f>
        <v>20.653711620676255</v>
      </c>
      <c r="G3008" s="38">
        <f>INDEX(D_FOLSM_NP!$M$2:$M$13, MATCH($B3008,D_FOLSM_NP!$L$2:$L$13,0), 1)</f>
        <v>95.65361343429818</v>
      </c>
      <c r="H3008">
        <f>I_FOLSM!$F2997</f>
        <v>3983</v>
      </c>
      <c r="I3008">
        <f>INDEX(DEM_D8!AE$3:AE$14, MATCH($B3008,DEM_D8!$AC$3:$AC$14,0), 1)</f>
        <v>0.22308589195491643</v>
      </c>
      <c r="J3008">
        <f>INDEX(DEM_D8!AF$3:AF$14, MATCH($B3008,DEM_D8!$AC$3:$AC$14,0), 1)</f>
        <v>0.77123982221571519</v>
      </c>
      <c r="K3008">
        <f>INDEX(DEM_D8!AG$3:AG$14, MATCH($B3008,DEM_D8!$AC$3:$AC$14,0), 1)</f>
        <v>0.24061407525855374</v>
      </c>
      <c r="L3008">
        <f>INDEX(DEM_D8!AH$3:AH$14, MATCH($B3008,DEM_D8!$AC$3:$AC$14,0), 1)</f>
        <v>1.0198212203653323</v>
      </c>
      <c r="M3008">
        <f>INDEX(DEM_D8!AI$3:AI$14, MATCH($B3008,DEM_D8!$AC$3:$AC$14,0), 1)</f>
        <v>1.1154294597745822</v>
      </c>
      <c r="N3008">
        <f>INDEX(DEM_D8!AJ$3:AJ$14, MATCH($B3008,DEM_D8!$AC$3:$AC$14,0), 1)</f>
        <v>0.47804119704624948</v>
      </c>
    </row>
    <row r="3009" spans="1:14">
      <c r="A3009" s="35">
        <v>39522</v>
      </c>
      <c r="B3009">
        <f t="shared" si="46"/>
        <v>3</v>
      </c>
      <c r="C3009" s="38">
        <f>INDEX(S_FOLSM!Z$3:Z$14, MATCH($B3009,S_FOLSM!$X$3:$X$14,0), 1)</f>
        <v>9.9280994966064406E-2</v>
      </c>
      <c r="D3009" s="38">
        <f>INDEX(S_FOLSM!AA$3:AA$14, MATCH($B3009,S_FOLSM!$X$3:$X$14,0), 1)</f>
        <v>10.571317528177225</v>
      </c>
      <c r="E3009" s="38">
        <f>INDEX(S_FOLSM!AB$3:AB$14, MATCH($B3009,S_FOLSM!$X$3:$X$14,0), 1)</f>
        <v>20.653711620676255</v>
      </c>
      <c r="F3009" s="38">
        <f>INDEX(S_FOLSM!AC$3:AC$14, MATCH($B3009,S_FOLSM!$X$3:$X$14,0), 1)</f>
        <v>20.653711620676255</v>
      </c>
      <c r="G3009" s="38">
        <f>INDEX(D_FOLSM_NP!$M$2:$M$13, MATCH($B3009,D_FOLSM_NP!$L$2:$L$13,0), 1)</f>
        <v>95.65361343429818</v>
      </c>
      <c r="H3009">
        <f>I_FOLSM!$F2998</f>
        <v>3261</v>
      </c>
      <c r="I3009">
        <f>INDEX(DEM_D8!AE$3:AE$14, MATCH($B3009,DEM_D8!$AC$3:$AC$14,0), 1)</f>
        <v>0.22308589195491643</v>
      </c>
      <c r="J3009">
        <f>INDEX(DEM_D8!AF$3:AF$14, MATCH($B3009,DEM_D8!$AC$3:$AC$14,0), 1)</f>
        <v>0.77123982221571519</v>
      </c>
      <c r="K3009">
        <f>INDEX(DEM_D8!AG$3:AG$14, MATCH($B3009,DEM_D8!$AC$3:$AC$14,0), 1)</f>
        <v>0.24061407525855374</v>
      </c>
      <c r="L3009">
        <f>INDEX(DEM_D8!AH$3:AH$14, MATCH($B3009,DEM_D8!$AC$3:$AC$14,0), 1)</f>
        <v>1.0198212203653323</v>
      </c>
      <c r="M3009">
        <f>INDEX(DEM_D8!AI$3:AI$14, MATCH($B3009,DEM_D8!$AC$3:$AC$14,0), 1)</f>
        <v>1.1154294597745822</v>
      </c>
      <c r="N3009">
        <f>INDEX(DEM_D8!AJ$3:AJ$14, MATCH($B3009,DEM_D8!$AC$3:$AC$14,0), 1)</f>
        <v>0.47804119704624948</v>
      </c>
    </row>
    <row r="3010" spans="1:14">
      <c r="A3010" s="35">
        <v>39523</v>
      </c>
      <c r="B3010">
        <f t="shared" si="46"/>
        <v>3</v>
      </c>
      <c r="C3010" s="38">
        <f>INDEX(S_FOLSM!Z$3:Z$14, MATCH($B3010,S_FOLSM!$X$3:$X$14,0), 1)</f>
        <v>9.9280994966064406E-2</v>
      </c>
      <c r="D3010" s="38">
        <f>INDEX(S_FOLSM!AA$3:AA$14, MATCH($B3010,S_FOLSM!$X$3:$X$14,0), 1)</f>
        <v>10.571317528177225</v>
      </c>
      <c r="E3010" s="38">
        <f>INDEX(S_FOLSM!AB$3:AB$14, MATCH($B3010,S_FOLSM!$X$3:$X$14,0), 1)</f>
        <v>20.653711620676255</v>
      </c>
      <c r="F3010" s="38">
        <f>INDEX(S_FOLSM!AC$3:AC$14, MATCH($B3010,S_FOLSM!$X$3:$X$14,0), 1)</f>
        <v>20.653711620676255</v>
      </c>
      <c r="G3010" s="38">
        <f>INDEX(D_FOLSM_NP!$M$2:$M$13, MATCH($B3010,D_FOLSM_NP!$L$2:$L$13,0), 1)</f>
        <v>95.65361343429818</v>
      </c>
      <c r="H3010">
        <f>I_FOLSM!$F2999</f>
        <v>2842</v>
      </c>
      <c r="I3010">
        <f>INDEX(DEM_D8!AE$3:AE$14, MATCH($B3010,DEM_D8!$AC$3:$AC$14,0), 1)</f>
        <v>0.22308589195491643</v>
      </c>
      <c r="J3010">
        <f>INDEX(DEM_D8!AF$3:AF$14, MATCH($B3010,DEM_D8!$AC$3:$AC$14,0), 1)</f>
        <v>0.77123982221571519</v>
      </c>
      <c r="K3010">
        <f>INDEX(DEM_D8!AG$3:AG$14, MATCH($B3010,DEM_D8!$AC$3:$AC$14,0), 1)</f>
        <v>0.24061407525855374</v>
      </c>
      <c r="L3010">
        <f>INDEX(DEM_D8!AH$3:AH$14, MATCH($B3010,DEM_D8!$AC$3:$AC$14,0), 1)</f>
        <v>1.0198212203653323</v>
      </c>
      <c r="M3010">
        <f>INDEX(DEM_D8!AI$3:AI$14, MATCH($B3010,DEM_D8!$AC$3:$AC$14,0), 1)</f>
        <v>1.1154294597745822</v>
      </c>
      <c r="N3010">
        <f>INDEX(DEM_D8!AJ$3:AJ$14, MATCH($B3010,DEM_D8!$AC$3:$AC$14,0), 1)</f>
        <v>0.47804119704624948</v>
      </c>
    </row>
    <row r="3011" spans="1:14">
      <c r="A3011" s="35">
        <v>39524</v>
      </c>
      <c r="B3011">
        <f t="shared" si="46"/>
        <v>3</v>
      </c>
      <c r="C3011" s="38">
        <f>INDEX(S_FOLSM!Z$3:Z$14, MATCH($B3011,S_FOLSM!$X$3:$X$14,0), 1)</f>
        <v>9.9280994966064406E-2</v>
      </c>
      <c r="D3011" s="38">
        <f>INDEX(S_FOLSM!AA$3:AA$14, MATCH($B3011,S_FOLSM!$X$3:$X$14,0), 1)</f>
        <v>10.571317528177225</v>
      </c>
      <c r="E3011" s="38">
        <f>INDEX(S_FOLSM!AB$3:AB$14, MATCH($B3011,S_FOLSM!$X$3:$X$14,0), 1)</f>
        <v>20.653711620676255</v>
      </c>
      <c r="F3011" s="38">
        <f>INDEX(S_FOLSM!AC$3:AC$14, MATCH($B3011,S_FOLSM!$X$3:$X$14,0), 1)</f>
        <v>20.653711620676255</v>
      </c>
      <c r="G3011" s="38">
        <f>INDEX(D_FOLSM_NP!$M$2:$M$13, MATCH($B3011,D_FOLSM_NP!$L$2:$L$13,0), 1)</f>
        <v>95.65361343429818</v>
      </c>
      <c r="H3011">
        <f>I_FOLSM!$F3000</f>
        <v>2674</v>
      </c>
      <c r="I3011">
        <f>INDEX(DEM_D8!AE$3:AE$14, MATCH($B3011,DEM_D8!$AC$3:$AC$14,0), 1)</f>
        <v>0.22308589195491643</v>
      </c>
      <c r="J3011">
        <f>INDEX(DEM_D8!AF$3:AF$14, MATCH($B3011,DEM_D8!$AC$3:$AC$14,0), 1)</f>
        <v>0.77123982221571519</v>
      </c>
      <c r="K3011">
        <f>INDEX(DEM_D8!AG$3:AG$14, MATCH($B3011,DEM_D8!$AC$3:$AC$14,0), 1)</f>
        <v>0.24061407525855374</v>
      </c>
      <c r="L3011">
        <f>INDEX(DEM_D8!AH$3:AH$14, MATCH($B3011,DEM_D8!$AC$3:$AC$14,0), 1)</f>
        <v>1.0198212203653323</v>
      </c>
      <c r="M3011">
        <f>INDEX(DEM_D8!AI$3:AI$14, MATCH($B3011,DEM_D8!$AC$3:$AC$14,0), 1)</f>
        <v>1.1154294597745822</v>
      </c>
      <c r="N3011">
        <f>INDEX(DEM_D8!AJ$3:AJ$14, MATCH($B3011,DEM_D8!$AC$3:$AC$14,0), 1)</f>
        <v>0.47804119704624948</v>
      </c>
    </row>
    <row r="3012" spans="1:14">
      <c r="A3012" s="35">
        <v>39525</v>
      </c>
      <c r="B3012">
        <f t="shared" si="46"/>
        <v>3</v>
      </c>
      <c r="C3012" s="38">
        <f>INDEX(S_FOLSM!Z$3:Z$14, MATCH($B3012,S_FOLSM!$X$3:$X$14,0), 1)</f>
        <v>9.9280994966064406E-2</v>
      </c>
      <c r="D3012" s="38">
        <f>INDEX(S_FOLSM!AA$3:AA$14, MATCH($B3012,S_FOLSM!$X$3:$X$14,0), 1)</f>
        <v>10.571317528177225</v>
      </c>
      <c r="E3012" s="38">
        <f>INDEX(S_FOLSM!AB$3:AB$14, MATCH($B3012,S_FOLSM!$X$3:$X$14,0), 1)</f>
        <v>20.653711620676255</v>
      </c>
      <c r="F3012" s="38">
        <f>INDEX(S_FOLSM!AC$3:AC$14, MATCH($B3012,S_FOLSM!$X$3:$X$14,0), 1)</f>
        <v>20.653711620676255</v>
      </c>
      <c r="G3012" s="38">
        <f>INDEX(D_FOLSM_NP!$M$2:$M$13, MATCH($B3012,D_FOLSM_NP!$L$2:$L$13,0), 1)</f>
        <v>95.65361343429818</v>
      </c>
      <c r="H3012">
        <f>I_FOLSM!$F3001</f>
        <v>2089</v>
      </c>
      <c r="I3012">
        <f>INDEX(DEM_D8!AE$3:AE$14, MATCH($B3012,DEM_D8!$AC$3:$AC$14,0), 1)</f>
        <v>0.22308589195491643</v>
      </c>
      <c r="J3012">
        <f>INDEX(DEM_D8!AF$3:AF$14, MATCH($B3012,DEM_D8!$AC$3:$AC$14,0), 1)</f>
        <v>0.77123982221571519</v>
      </c>
      <c r="K3012">
        <f>INDEX(DEM_D8!AG$3:AG$14, MATCH($B3012,DEM_D8!$AC$3:$AC$14,0), 1)</f>
        <v>0.24061407525855374</v>
      </c>
      <c r="L3012">
        <f>INDEX(DEM_D8!AH$3:AH$14, MATCH($B3012,DEM_D8!$AC$3:$AC$14,0), 1)</f>
        <v>1.0198212203653323</v>
      </c>
      <c r="M3012">
        <f>INDEX(DEM_D8!AI$3:AI$14, MATCH($B3012,DEM_D8!$AC$3:$AC$14,0), 1)</f>
        <v>1.1154294597745822</v>
      </c>
      <c r="N3012">
        <f>INDEX(DEM_D8!AJ$3:AJ$14, MATCH($B3012,DEM_D8!$AC$3:$AC$14,0), 1)</f>
        <v>0.47804119704624948</v>
      </c>
    </row>
    <row r="3013" spans="1:14">
      <c r="A3013" s="35">
        <v>39526</v>
      </c>
      <c r="B3013">
        <f t="shared" si="46"/>
        <v>3</v>
      </c>
      <c r="C3013" s="38">
        <f>INDEX(S_FOLSM!Z$3:Z$14, MATCH($B3013,S_FOLSM!$X$3:$X$14,0), 1)</f>
        <v>9.9280994966064406E-2</v>
      </c>
      <c r="D3013" s="38">
        <f>INDEX(S_FOLSM!AA$3:AA$14, MATCH($B3013,S_FOLSM!$X$3:$X$14,0), 1)</f>
        <v>10.571317528177225</v>
      </c>
      <c r="E3013" s="38">
        <f>INDEX(S_FOLSM!AB$3:AB$14, MATCH($B3013,S_FOLSM!$X$3:$X$14,0), 1)</f>
        <v>20.653711620676255</v>
      </c>
      <c r="F3013" s="38">
        <f>INDEX(S_FOLSM!AC$3:AC$14, MATCH($B3013,S_FOLSM!$X$3:$X$14,0), 1)</f>
        <v>20.653711620676255</v>
      </c>
      <c r="G3013" s="38">
        <f>INDEX(D_FOLSM_NP!$M$2:$M$13, MATCH($B3013,D_FOLSM_NP!$L$2:$L$13,0), 1)</f>
        <v>95.65361343429818</v>
      </c>
      <c r="H3013">
        <f>I_FOLSM!$F3002</f>
        <v>2073</v>
      </c>
      <c r="I3013">
        <f>INDEX(DEM_D8!AE$3:AE$14, MATCH($B3013,DEM_D8!$AC$3:$AC$14,0), 1)</f>
        <v>0.22308589195491643</v>
      </c>
      <c r="J3013">
        <f>INDEX(DEM_D8!AF$3:AF$14, MATCH($B3013,DEM_D8!$AC$3:$AC$14,0), 1)</f>
        <v>0.77123982221571519</v>
      </c>
      <c r="K3013">
        <f>INDEX(DEM_D8!AG$3:AG$14, MATCH($B3013,DEM_D8!$AC$3:$AC$14,0), 1)</f>
        <v>0.24061407525855374</v>
      </c>
      <c r="L3013">
        <f>INDEX(DEM_D8!AH$3:AH$14, MATCH($B3013,DEM_D8!$AC$3:$AC$14,0), 1)</f>
        <v>1.0198212203653323</v>
      </c>
      <c r="M3013">
        <f>INDEX(DEM_D8!AI$3:AI$14, MATCH($B3013,DEM_D8!$AC$3:$AC$14,0), 1)</f>
        <v>1.1154294597745822</v>
      </c>
      <c r="N3013">
        <f>INDEX(DEM_D8!AJ$3:AJ$14, MATCH($B3013,DEM_D8!$AC$3:$AC$14,0), 1)</f>
        <v>0.47804119704624948</v>
      </c>
    </row>
    <row r="3014" spans="1:14">
      <c r="A3014" s="35">
        <v>39527</v>
      </c>
      <c r="B3014">
        <f t="shared" si="46"/>
        <v>3</v>
      </c>
      <c r="C3014" s="38">
        <f>INDEX(S_FOLSM!Z$3:Z$14, MATCH($B3014,S_FOLSM!$X$3:$X$14,0), 1)</f>
        <v>9.9280994966064406E-2</v>
      </c>
      <c r="D3014" s="38">
        <f>INDEX(S_FOLSM!AA$3:AA$14, MATCH($B3014,S_FOLSM!$X$3:$X$14,0), 1)</f>
        <v>10.571317528177225</v>
      </c>
      <c r="E3014" s="38">
        <f>INDEX(S_FOLSM!AB$3:AB$14, MATCH($B3014,S_FOLSM!$X$3:$X$14,0), 1)</f>
        <v>20.653711620676255</v>
      </c>
      <c r="F3014" s="38">
        <f>INDEX(S_FOLSM!AC$3:AC$14, MATCH($B3014,S_FOLSM!$X$3:$X$14,0), 1)</f>
        <v>20.653711620676255</v>
      </c>
      <c r="G3014" s="38">
        <f>INDEX(D_FOLSM_NP!$M$2:$M$13, MATCH($B3014,D_FOLSM_NP!$L$2:$L$13,0), 1)</f>
        <v>95.65361343429818</v>
      </c>
      <c r="H3014">
        <f>I_FOLSM!$F3003</f>
        <v>2269</v>
      </c>
      <c r="I3014">
        <f>INDEX(DEM_D8!AE$3:AE$14, MATCH($B3014,DEM_D8!$AC$3:$AC$14,0), 1)</f>
        <v>0.22308589195491643</v>
      </c>
      <c r="J3014">
        <f>INDEX(DEM_D8!AF$3:AF$14, MATCH($B3014,DEM_D8!$AC$3:$AC$14,0), 1)</f>
        <v>0.77123982221571519</v>
      </c>
      <c r="K3014">
        <f>INDEX(DEM_D8!AG$3:AG$14, MATCH($B3014,DEM_D8!$AC$3:$AC$14,0), 1)</f>
        <v>0.24061407525855374</v>
      </c>
      <c r="L3014">
        <f>INDEX(DEM_D8!AH$3:AH$14, MATCH($B3014,DEM_D8!$AC$3:$AC$14,0), 1)</f>
        <v>1.0198212203653323</v>
      </c>
      <c r="M3014">
        <f>INDEX(DEM_D8!AI$3:AI$14, MATCH($B3014,DEM_D8!$AC$3:$AC$14,0), 1)</f>
        <v>1.1154294597745822</v>
      </c>
      <c r="N3014">
        <f>INDEX(DEM_D8!AJ$3:AJ$14, MATCH($B3014,DEM_D8!$AC$3:$AC$14,0), 1)</f>
        <v>0.47804119704624948</v>
      </c>
    </row>
    <row r="3015" spans="1:14">
      <c r="A3015" s="35">
        <v>39528</v>
      </c>
      <c r="B3015">
        <f t="shared" si="46"/>
        <v>3</v>
      </c>
      <c r="C3015" s="38">
        <f>INDEX(S_FOLSM!Z$3:Z$14, MATCH($B3015,S_FOLSM!$X$3:$X$14,0), 1)</f>
        <v>9.9280994966064406E-2</v>
      </c>
      <c r="D3015" s="38">
        <f>INDEX(S_FOLSM!AA$3:AA$14, MATCH($B3015,S_FOLSM!$X$3:$X$14,0), 1)</f>
        <v>10.571317528177225</v>
      </c>
      <c r="E3015" s="38">
        <f>INDEX(S_FOLSM!AB$3:AB$14, MATCH($B3015,S_FOLSM!$X$3:$X$14,0), 1)</f>
        <v>20.653711620676255</v>
      </c>
      <c r="F3015" s="38">
        <f>INDEX(S_FOLSM!AC$3:AC$14, MATCH($B3015,S_FOLSM!$X$3:$X$14,0), 1)</f>
        <v>20.653711620676255</v>
      </c>
      <c r="G3015" s="38">
        <f>INDEX(D_FOLSM_NP!$M$2:$M$13, MATCH($B3015,D_FOLSM_NP!$L$2:$L$13,0), 1)</f>
        <v>95.65361343429818</v>
      </c>
      <c r="H3015">
        <f>I_FOLSM!$F3004</f>
        <v>2426</v>
      </c>
      <c r="I3015">
        <f>INDEX(DEM_D8!AE$3:AE$14, MATCH($B3015,DEM_D8!$AC$3:$AC$14,0), 1)</f>
        <v>0.22308589195491643</v>
      </c>
      <c r="J3015">
        <f>INDEX(DEM_D8!AF$3:AF$14, MATCH($B3015,DEM_D8!$AC$3:$AC$14,0), 1)</f>
        <v>0.77123982221571519</v>
      </c>
      <c r="K3015">
        <f>INDEX(DEM_D8!AG$3:AG$14, MATCH($B3015,DEM_D8!$AC$3:$AC$14,0), 1)</f>
        <v>0.24061407525855374</v>
      </c>
      <c r="L3015">
        <f>INDEX(DEM_D8!AH$3:AH$14, MATCH($B3015,DEM_D8!$AC$3:$AC$14,0), 1)</f>
        <v>1.0198212203653323</v>
      </c>
      <c r="M3015">
        <f>INDEX(DEM_D8!AI$3:AI$14, MATCH($B3015,DEM_D8!$AC$3:$AC$14,0), 1)</f>
        <v>1.1154294597745822</v>
      </c>
      <c r="N3015">
        <f>INDEX(DEM_D8!AJ$3:AJ$14, MATCH($B3015,DEM_D8!$AC$3:$AC$14,0), 1)</f>
        <v>0.47804119704624948</v>
      </c>
    </row>
    <row r="3016" spans="1:14">
      <c r="A3016" s="35">
        <v>39529</v>
      </c>
      <c r="B3016">
        <f t="shared" si="46"/>
        <v>3</v>
      </c>
      <c r="C3016" s="38">
        <f>INDEX(S_FOLSM!Z$3:Z$14, MATCH($B3016,S_FOLSM!$X$3:$X$14,0), 1)</f>
        <v>9.9280994966064406E-2</v>
      </c>
      <c r="D3016" s="38">
        <f>INDEX(S_FOLSM!AA$3:AA$14, MATCH($B3016,S_FOLSM!$X$3:$X$14,0), 1)</f>
        <v>10.571317528177225</v>
      </c>
      <c r="E3016" s="38">
        <f>INDEX(S_FOLSM!AB$3:AB$14, MATCH($B3016,S_FOLSM!$X$3:$X$14,0), 1)</f>
        <v>20.653711620676255</v>
      </c>
      <c r="F3016" s="38">
        <f>INDEX(S_FOLSM!AC$3:AC$14, MATCH($B3016,S_FOLSM!$X$3:$X$14,0), 1)</f>
        <v>20.653711620676255</v>
      </c>
      <c r="G3016" s="38">
        <f>INDEX(D_FOLSM_NP!$M$2:$M$13, MATCH($B3016,D_FOLSM_NP!$L$2:$L$13,0), 1)</f>
        <v>95.65361343429818</v>
      </c>
      <c r="H3016">
        <f>I_FOLSM!$F3005</f>
        <v>2520</v>
      </c>
      <c r="I3016">
        <f>INDEX(DEM_D8!AE$3:AE$14, MATCH($B3016,DEM_D8!$AC$3:$AC$14,0), 1)</f>
        <v>0.22308589195491643</v>
      </c>
      <c r="J3016">
        <f>INDEX(DEM_D8!AF$3:AF$14, MATCH($B3016,DEM_D8!$AC$3:$AC$14,0), 1)</f>
        <v>0.77123982221571519</v>
      </c>
      <c r="K3016">
        <f>INDEX(DEM_D8!AG$3:AG$14, MATCH($B3016,DEM_D8!$AC$3:$AC$14,0), 1)</f>
        <v>0.24061407525855374</v>
      </c>
      <c r="L3016">
        <f>INDEX(DEM_D8!AH$3:AH$14, MATCH($B3016,DEM_D8!$AC$3:$AC$14,0), 1)</f>
        <v>1.0198212203653323</v>
      </c>
      <c r="M3016">
        <f>INDEX(DEM_D8!AI$3:AI$14, MATCH($B3016,DEM_D8!$AC$3:$AC$14,0), 1)</f>
        <v>1.1154294597745822</v>
      </c>
      <c r="N3016">
        <f>INDEX(DEM_D8!AJ$3:AJ$14, MATCH($B3016,DEM_D8!$AC$3:$AC$14,0), 1)</f>
        <v>0.47804119704624948</v>
      </c>
    </row>
    <row r="3017" spans="1:14">
      <c r="A3017" s="35">
        <v>39530</v>
      </c>
      <c r="B3017">
        <f t="shared" si="46"/>
        <v>3</v>
      </c>
      <c r="C3017" s="38">
        <f>INDEX(S_FOLSM!Z$3:Z$14, MATCH($B3017,S_FOLSM!$X$3:$X$14,0), 1)</f>
        <v>9.9280994966064406E-2</v>
      </c>
      <c r="D3017" s="38">
        <f>INDEX(S_FOLSM!AA$3:AA$14, MATCH($B3017,S_FOLSM!$X$3:$X$14,0), 1)</f>
        <v>10.571317528177225</v>
      </c>
      <c r="E3017" s="38">
        <f>INDEX(S_FOLSM!AB$3:AB$14, MATCH($B3017,S_FOLSM!$X$3:$X$14,0), 1)</f>
        <v>20.653711620676255</v>
      </c>
      <c r="F3017" s="38">
        <f>INDEX(S_FOLSM!AC$3:AC$14, MATCH($B3017,S_FOLSM!$X$3:$X$14,0), 1)</f>
        <v>20.653711620676255</v>
      </c>
      <c r="G3017" s="38">
        <f>INDEX(D_FOLSM_NP!$M$2:$M$13, MATCH($B3017,D_FOLSM_NP!$L$2:$L$13,0), 1)</f>
        <v>95.65361343429818</v>
      </c>
      <c r="H3017">
        <f>I_FOLSM!$F3006</f>
        <v>2401</v>
      </c>
      <c r="I3017">
        <f>INDEX(DEM_D8!AE$3:AE$14, MATCH($B3017,DEM_D8!$AC$3:$AC$14,0), 1)</f>
        <v>0.22308589195491643</v>
      </c>
      <c r="J3017">
        <f>INDEX(DEM_D8!AF$3:AF$14, MATCH($B3017,DEM_D8!$AC$3:$AC$14,0), 1)</f>
        <v>0.77123982221571519</v>
      </c>
      <c r="K3017">
        <f>INDEX(DEM_D8!AG$3:AG$14, MATCH($B3017,DEM_D8!$AC$3:$AC$14,0), 1)</f>
        <v>0.24061407525855374</v>
      </c>
      <c r="L3017">
        <f>INDEX(DEM_D8!AH$3:AH$14, MATCH($B3017,DEM_D8!$AC$3:$AC$14,0), 1)</f>
        <v>1.0198212203653323</v>
      </c>
      <c r="M3017">
        <f>INDEX(DEM_D8!AI$3:AI$14, MATCH($B3017,DEM_D8!$AC$3:$AC$14,0), 1)</f>
        <v>1.1154294597745822</v>
      </c>
      <c r="N3017">
        <f>INDEX(DEM_D8!AJ$3:AJ$14, MATCH($B3017,DEM_D8!$AC$3:$AC$14,0), 1)</f>
        <v>0.47804119704624948</v>
      </c>
    </row>
    <row r="3018" spans="1:14">
      <c r="A3018" s="35">
        <v>39531</v>
      </c>
      <c r="B3018">
        <f t="shared" si="46"/>
        <v>3</v>
      </c>
      <c r="C3018" s="38">
        <f>INDEX(S_FOLSM!Z$3:Z$14, MATCH($B3018,S_FOLSM!$X$3:$X$14,0), 1)</f>
        <v>9.9280994966064406E-2</v>
      </c>
      <c r="D3018" s="38">
        <f>INDEX(S_FOLSM!AA$3:AA$14, MATCH($B3018,S_FOLSM!$X$3:$X$14,0), 1)</f>
        <v>10.571317528177225</v>
      </c>
      <c r="E3018" s="38">
        <f>INDEX(S_FOLSM!AB$3:AB$14, MATCH($B3018,S_FOLSM!$X$3:$X$14,0), 1)</f>
        <v>20.653711620676255</v>
      </c>
      <c r="F3018" s="38">
        <f>INDEX(S_FOLSM!AC$3:AC$14, MATCH($B3018,S_FOLSM!$X$3:$X$14,0), 1)</f>
        <v>20.653711620676255</v>
      </c>
      <c r="G3018" s="38">
        <f>INDEX(D_FOLSM_NP!$M$2:$M$13, MATCH($B3018,D_FOLSM_NP!$L$2:$L$13,0), 1)</f>
        <v>95.65361343429818</v>
      </c>
      <c r="H3018">
        <f>I_FOLSM!$F3007</f>
        <v>2307</v>
      </c>
      <c r="I3018">
        <f>INDEX(DEM_D8!AE$3:AE$14, MATCH($B3018,DEM_D8!$AC$3:$AC$14,0), 1)</f>
        <v>0.22308589195491643</v>
      </c>
      <c r="J3018">
        <f>INDEX(DEM_D8!AF$3:AF$14, MATCH($B3018,DEM_D8!$AC$3:$AC$14,0), 1)</f>
        <v>0.77123982221571519</v>
      </c>
      <c r="K3018">
        <f>INDEX(DEM_D8!AG$3:AG$14, MATCH($B3018,DEM_D8!$AC$3:$AC$14,0), 1)</f>
        <v>0.24061407525855374</v>
      </c>
      <c r="L3018">
        <f>INDEX(DEM_D8!AH$3:AH$14, MATCH($B3018,DEM_D8!$AC$3:$AC$14,0), 1)</f>
        <v>1.0198212203653323</v>
      </c>
      <c r="M3018">
        <f>INDEX(DEM_D8!AI$3:AI$14, MATCH($B3018,DEM_D8!$AC$3:$AC$14,0), 1)</f>
        <v>1.1154294597745822</v>
      </c>
      <c r="N3018">
        <f>INDEX(DEM_D8!AJ$3:AJ$14, MATCH($B3018,DEM_D8!$AC$3:$AC$14,0), 1)</f>
        <v>0.47804119704624948</v>
      </c>
    </row>
    <row r="3019" spans="1:14">
      <c r="A3019" s="35">
        <v>39532</v>
      </c>
      <c r="B3019">
        <f t="shared" si="46"/>
        <v>3</v>
      </c>
      <c r="C3019" s="38">
        <f>INDEX(S_FOLSM!Z$3:Z$14, MATCH($B3019,S_FOLSM!$X$3:$X$14,0), 1)</f>
        <v>9.9280994966064406E-2</v>
      </c>
      <c r="D3019" s="38">
        <f>INDEX(S_FOLSM!AA$3:AA$14, MATCH($B3019,S_FOLSM!$X$3:$X$14,0), 1)</f>
        <v>10.571317528177225</v>
      </c>
      <c r="E3019" s="38">
        <f>INDEX(S_FOLSM!AB$3:AB$14, MATCH($B3019,S_FOLSM!$X$3:$X$14,0), 1)</f>
        <v>20.653711620676255</v>
      </c>
      <c r="F3019" s="38">
        <f>INDEX(S_FOLSM!AC$3:AC$14, MATCH($B3019,S_FOLSM!$X$3:$X$14,0), 1)</f>
        <v>20.653711620676255</v>
      </c>
      <c r="G3019" s="38">
        <f>INDEX(D_FOLSM_NP!$M$2:$M$13, MATCH($B3019,D_FOLSM_NP!$L$2:$L$13,0), 1)</f>
        <v>95.65361343429818</v>
      </c>
      <c r="H3019">
        <f>I_FOLSM!$F3008</f>
        <v>2597</v>
      </c>
      <c r="I3019">
        <f>INDEX(DEM_D8!AE$3:AE$14, MATCH($B3019,DEM_D8!$AC$3:$AC$14,0), 1)</f>
        <v>0.22308589195491643</v>
      </c>
      <c r="J3019">
        <f>INDEX(DEM_D8!AF$3:AF$14, MATCH($B3019,DEM_D8!$AC$3:$AC$14,0), 1)</f>
        <v>0.77123982221571519</v>
      </c>
      <c r="K3019">
        <f>INDEX(DEM_D8!AG$3:AG$14, MATCH($B3019,DEM_D8!$AC$3:$AC$14,0), 1)</f>
        <v>0.24061407525855374</v>
      </c>
      <c r="L3019">
        <f>INDEX(DEM_D8!AH$3:AH$14, MATCH($B3019,DEM_D8!$AC$3:$AC$14,0), 1)</f>
        <v>1.0198212203653323</v>
      </c>
      <c r="M3019">
        <f>INDEX(DEM_D8!AI$3:AI$14, MATCH($B3019,DEM_D8!$AC$3:$AC$14,0), 1)</f>
        <v>1.1154294597745822</v>
      </c>
      <c r="N3019">
        <f>INDEX(DEM_D8!AJ$3:AJ$14, MATCH($B3019,DEM_D8!$AC$3:$AC$14,0), 1)</f>
        <v>0.47804119704624948</v>
      </c>
    </row>
    <row r="3020" spans="1:14">
      <c r="A3020" s="35">
        <v>39533</v>
      </c>
      <c r="B3020">
        <f t="shared" si="46"/>
        <v>3</v>
      </c>
      <c r="C3020" s="38">
        <f>INDEX(S_FOLSM!Z$3:Z$14, MATCH($B3020,S_FOLSM!$X$3:$X$14,0), 1)</f>
        <v>9.9280994966064406E-2</v>
      </c>
      <c r="D3020" s="38">
        <f>INDEX(S_FOLSM!AA$3:AA$14, MATCH($B3020,S_FOLSM!$X$3:$X$14,0), 1)</f>
        <v>10.571317528177225</v>
      </c>
      <c r="E3020" s="38">
        <f>INDEX(S_FOLSM!AB$3:AB$14, MATCH($B3020,S_FOLSM!$X$3:$X$14,0), 1)</f>
        <v>20.653711620676255</v>
      </c>
      <c r="F3020" s="38">
        <f>INDEX(S_FOLSM!AC$3:AC$14, MATCH($B3020,S_FOLSM!$X$3:$X$14,0), 1)</f>
        <v>20.653711620676255</v>
      </c>
      <c r="G3020" s="38">
        <f>INDEX(D_FOLSM_NP!$M$2:$M$13, MATCH($B3020,D_FOLSM_NP!$L$2:$L$13,0), 1)</f>
        <v>95.65361343429818</v>
      </c>
      <c r="H3020">
        <f>I_FOLSM!$F3009</f>
        <v>2823</v>
      </c>
      <c r="I3020">
        <f>INDEX(DEM_D8!AE$3:AE$14, MATCH($B3020,DEM_D8!$AC$3:$AC$14,0), 1)</f>
        <v>0.22308589195491643</v>
      </c>
      <c r="J3020">
        <f>INDEX(DEM_D8!AF$3:AF$14, MATCH($B3020,DEM_D8!$AC$3:$AC$14,0), 1)</f>
        <v>0.77123982221571519</v>
      </c>
      <c r="K3020">
        <f>INDEX(DEM_D8!AG$3:AG$14, MATCH($B3020,DEM_D8!$AC$3:$AC$14,0), 1)</f>
        <v>0.24061407525855374</v>
      </c>
      <c r="L3020">
        <f>INDEX(DEM_D8!AH$3:AH$14, MATCH($B3020,DEM_D8!$AC$3:$AC$14,0), 1)</f>
        <v>1.0198212203653323</v>
      </c>
      <c r="M3020">
        <f>INDEX(DEM_D8!AI$3:AI$14, MATCH($B3020,DEM_D8!$AC$3:$AC$14,0), 1)</f>
        <v>1.1154294597745822</v>
      </c>
      <c r="N3020">
        <f>INDEX(DEM_D8!AJ$3:AJ$14, MATCH($B3020,DEM_D8!$AC$3:$AC$14,0), 1)</f>
        <v>0.47804119704624948</v>
      </c>
    </row>
    <row r="3021" spans="1:14">
      <c r="A3021" s="35">
        <v>39534</v>
      </c>
      <c r="B3021">
        <f t="shared" si="46"/>
        <v>3</v>
      </c>
      <c r="C3021" s="38">
        <f>INDEX(S_FOLSM!Z$3:Z$14, MATCH($B3021,S_FOLSM!$X$3:$X$14,0), 1)</f>
        <v>9.9280994966064406E-2</v>
      </c>
      <c r="D3021" s="38">
        <f>INDEX(S_FOLSM!AA$3:AA$14, MATCH($B3021,S_FOLSM!$X$3:$X$14,0), 1)</f>
        <v>10.571317528177225</v>
      </c>
      <c r="E3021" s="38">
        <f>INDEX(S_FOLSM!AB$3:AB$14, MATCH($B3021,S_FOLSM!$X$3:$X$14,0), 1)</f>
        <v>20.653711620676255</v>
      </c>
      <c r="F3021" s="38">
        <f>INDEX(S_FOLSM!AC$3:AC$14, MATCH($B3021,S_FOLSM!$X$3:$X$14,0), 1)</f>
        <v>20.653711620676255</v>
      </c>
      <c r="G3021" s="38">
        <f>INDEX(D_FOLSM_NP!$M$2:$M$13, MATCH($B3021,D_FOLSM_NP!$L$2:$L$13,0), 1)</f>
        <v>95.65361343429818</v>
      </c>
      <c r="H3021">
        <f>I_FOLSM!$F3010</f>
        <v>2825</v>
      </c>
      <c r="I3021">
        <f>INDEX(DEM_D8!AE$3:AE$14, MATCH($B3021,DEM_D8!$AC$3:$AC$14,0), 1)</f>
        <v>0.22308589195491643</v>
      </c>
      <c r="J3021">
        <f>INDEX(DEM_D8!AF$3:AF$14, MATCH($B3021,DEM_D8!$AC$3:$AC$14,0), 1)</f>
        <v>0.77123982221571519</v>
      </c>
      <c r="K3021">
        <f>INDEX(DEM_D8!AG$3:AG$14, MATCH($B3021,DEM_D8!$AC$3:$AC$14,0), 1)</f>
        <v>0.24061407525855374</v>
      </c>
      <c r="L3021">
        <f>INDEX(DEM_D8!AH$3:AH$14, MATCH($B3021,DEM_D8!$AC$3:$AC$14,0), 1)</f>
        <v>1.0198212203653323</v>
      </c>
      <c r="M3021">
        <f>INDEX(DEM_D8!AI$3:AI$14, MATCH($B3021,DEM_D8!$AC$3:$AC$14,0), 1)</f>
        <v>1.1154294597745822</v>
      </c>
      <c r="N3021">
        <f>INDEX(DEM_D8!AJ$3:AJ$14, MATCH($B3021,DEM_D8!$AC$3:$AC$14,0), 1)</f>
        <v>0.47804119704624948</v>
      </c>
    </row>
    <row r="3022" spans="1:14">
      <c r="A3022" s="35">
        <v>39535</v>
      </c>
      <c r="B3022">
        <f t="shared" ref="B3022:B3085" si="47">MONTH(A3022)</f>
        <v>3</v>
      </c>
      <c r="C3022" s="38">
        <f>INDEX(S_FOLSM!Z$3:Z$14, MATCH($B3022,S_FOLSM!$X$3:$X$14,0), 1)</f>
        <v>9.9280994966064406E-2</v>
      </c>
      <c r="D3022" s="38">
        <f>INDEX(S_FOLSM!AA$3:AA$14, MATCH($B3022,S_FOLSM!$X$3:$X$14,0), 1)</f>
        <v>10.571317528177225</v>
      </c>
      <c r="E3022" s="38">
        <f>INDEX(S_FOLSM!AB$3:AB$14, MATCH($B3022,S_FOLSM!$X$3:$X$14,0), 1)</f>
        <v>20.653711620676255</v>
      </c>
      <c r="F3022" s="38">
        <f>INDEX(S_FOLSM!AC$3:AC$14, MATCH($B3022,S_FOLSM!$X$3:$X$14,0), 1)</f>
        <v>20.653711620676255</v>
      </c>
      <c r="G3022" s="38">
        <f>INDEX(D_FOLSM_NP!$M$2:$M$13, MATCH($B3022,D_FOLSM_NP!$L$2:$L$13,0), 1)</f>
        <v>95.65361343429818</v>
      </c>
      <c r="H3022">
        <f>I_FOLSM!$F3011</f>
        <v>2875</v>
      </c>
      <c r="I3022">
        <f>INDEX(DEM_D8!AE$3:AE$14, MATCH($B3022,DEM_D8!$AC$3:$AC$14,0), 1)</f>
        <v>0.22308589195491643</v>
      </c>
      <c r="J3022">
        <f>INDEX(DEM_D8!AF$3:AF$14, MATCH($B3022,DEM_D8!$AC$3:$AC$14,0), 1)</f>
        <v>0.77123982221571519</v>
      </c>
      <c r="K3022">
        <f>INDEX(DEM_D8!AG$3:AG$14, MATCH($B3022,DEM_D8!$AC$3:$AC$14,0), 1)</f>
        <v>0.24061407525855374</v>
      </c>
      <c r="L3022">
        <f>INDEX(DEM_D8!AH$3:AH$14, MATCH($B3022,DEM_D8!$AC$3:$AC$14,0), 1)</f>
        <v>1.0198212203653323</v>
      </c>
      <c r="M3022">
        <f>INDEX(DEM_D8!AI$3:AI$14, MATCH($B3022,DEM_D8!$AC$3:$AC$14,0), 1)</f>
        <v>1.1154294597745822</v>
      </c>
      <c r="N3022">
        <f>INDEX(DEM_D8!AJ$3:AJ$14, MATCH($B3022,DEM_D8!$AC$3:$AC$14,0), 1)</f>
        <v>0.47804119704624948</v>
      </c>
    </row>
    <row r="3023" spans="1:14">
      <c r="A3023" s="35">
        <v>39536</v>
      </c>
      <c r="B3023">
        <f t="shared" si="47"/>
        <v>3</v>
      </c>
      <c r="C3023" s="38">
        <f>INDEX(S_FOLSM!Z$3:Z$14, MATCH($B3023,S_FOLSM!$X$3:$X$14,0), 1)</f>
        <v>9.9280994966064406E-2</v>
      </c>
      <c r="D3023" s="38">
        <f>INDEX(S_FOLSM!AA$3:AA$14, MATCH($B3023,S_FOLSM!$X$3:$X$14,0), 1)</f>
        <v>10.571317528177225</v>
      </c>
      <c r="E3023" s="38">
        <f>INDEX(S_FOLSM!AB$3:AB$14, MATCH($B3023,S_FOLSM!$X$3:$X$14,0), 1)</f>
        <v>20.653711620676255</v>
      </c>
      <c r="F3023" s="38">
        <f>INDEX(S_FOLSM!AC$3:AC$14, MATCH($B3023,S_FOLSM!$X$3:$X$14,0), 1)</f>
        <v>20.653711620676255</v>
      </c>
      <c r="G3023" s="38">
        <f>INDEX(D_FOLSM_NP!$M$2:$M$13, MATCH($B3023,D_FOLSM_NP!$L$2:$L$13,0), 1)</f>
        <v>95.65361343429818</v>
      </c>
      <c r="H3023">
        <f>I_FOLSM!$F3012</f>
        <v>2513</v>
      </c>
      <c r="I3023">
        <f>INDEX(DEM_D8!AE$3:AE$14, MATCH($B3023,DEM_D8!$AC$3:$AC$14,0), 1)</f>
        <v>0.22308589195491643</v>
      </c>
      <c r="J3023">
        <f>INDEX(DEM_D8!AF$3:AF$14, MATCH($B3023,DEM_D8!$AC$3:$AC$14,0), 1)</f>
        <v>0.77123982221571519</v>
      </c>
      <c r="K3023">
        <f>INDEX(DEM_D8!AG$3:AG$14, MATCH($B3023,DEM_D8!$AC$3:$AC$14,0), 1)</f>
        <v>0.24061407525855374</v>
      </c>
      <c r="L3023">
        <f>INDEX(DEM_D8!AH$3:AH$14, MATCH($B3023,DEM_D8!$AC$3:$AC$14,0), 1)</f>
        <v>1.0198212203653323</v>
      </c>
      <c r="M3023">
        <f>INDEX(DEM_D8!AI$3:AI$14, MATCH($B3023,DEM_D8!$AC$3:$AC$14,0), 1)</f>
        <v>1.1154294597745822</v>
      </c>
      <c r="N3023">
        <f>INDEX(DEM_D8!AJ$3:AJ$14, MATCH($B3023,DEM_D8!$AC$3:$AC$14,0), 1)</f>
        <v>0.47804119704624948</v>
      </c>
    </row>
    <row r="3024" spans="1:14">
      <c r="A3024" s="35">
        <v>39537</v>
      </c>
      <c r="B3024">
        <f t="shared" si="47"/>
        <v>3</v>
      </c>
      <c r="C3024" s="38">
        <f>INDEX(S_FOLSM!Z$3:Z$14, MATCH($B3024,S_FOLSM!$X$3:$X$14,0), 1)</f>
        <v>9.9280994966064406E-2</v>
      </c>
      <c r="D3024" s="38">
        <f>INDEX(S_FOLSM!AA$3:AA$14, MATCH($B3024,S_FOLSM!$X$3:$X$14,0), 1)</f>
        <v>10.571317528177225</v>
      </c>
      <c r="E3024" s="38">
        <f>INDEX(S_FOLSM!AB$3:AB$14, MATCH($B3024,S_FOLSM!$X$3:$X$14,0), 1)</f>
        <v>20.653711620676255</v>
      </c>
      <c r="F3024" s="38">
        <f>INDEX(S_FOLSM!AC$3:AC$14, MATCH($B3024,S_FOLSM!$X$3:$X$14,0), 1)</f>
        <v>20.653711620676255</v>
      </c>
      <c r="G3024" s="38">
        <f>INDEX(D_FOLSM_NP!$M$2:$M$13, MATCH($B3024,D_FOLSM_NP!$L$2:$L$13,0), 1)</f>
        <v>95.65361343429818</v>
      </c>
      <c r="H3024">
        <f>I_FOLSM!$F3013</f>
        <v>2428</v>
      </c>
      <c r="I3024">
        <f>INDEX(DEM_D8!AE$3:AE$14, MATCH($B3024,DEM_D8!$AC$3:$AC$14,0), 1)</f>
        <v>0.22308589195491643</v>
      </c>
      <c r="J3024">
        <f>INDEX(DEM_D8!AF$3:AF$14, MATCH($B3024,DEM_D8!$AC$3:$AC$14,0), 1)</f>
        <v>0.77123982221571519</v>
      </c>
      <c r="K3024">
        <f>INDEX(DEM_D8!AG$3:AG$14, MATCH($B3024,DEM_D8!$AC$3:$AC$14,0), 1)</f>
        <v>0.24061407525855374</v>
      </c>
      <c r="L3024">
        <f>INDEX(DEM_D8!AH$3:AH$14, MATCH($B3024,DEM_D8!$AC$3:$AC$14,0), 1)</f>
        <v>1.0198212203653323</v>
      </c>
      <c r="M3024">
        <f>INDEX(DEM_D8!AI$3:AI$14, MATCH($B3024,DEM_D8!$AC$3:$AC$14,0), 1)</f>
        <v>1.1154294597745822</v>
      </c>
      <c r="N3024">
        <f>INDEX(DEM_D8!AJ$3:AJ$14, MATCH($B3024,DEM_D8!$AC$3:$AC$14,0), 1)</f>
        <v>0.47804119704624948</v>
      </c>
    </row>
    <row r="3025" spans="1:14">
      <c r="A3025" s="35">
        <v>39538</v>
      </c>
      <c r="B3025">
        <f t="shared" si="47"/>
        <v>3</v>
      </c>
      <c r="C3025" s="38">
        <f>INDEX(S_FOLSM!Z$3:Z$14, MATCH($B3025,S_FOLSM!$X$3:$X$14,0), 1)</f>
        <v>9.9280994966064406E-2</v>
      </c>
      <c r="D3025" s="38">
        <f>INDEX(S_FOLSM!AA$3:AA$14, MATCH($B3025,S_FOLSM!$X$3:$X$14,0), 1)</f>
        <v>10.571317528177225</v>
      </c>
      <c r="E3025" s="38">
        <f>INDEX(S_FOLSM!AB$3:AB$14, MATCH($B3025,S_FOLSM!$X$3:$X$14,0), 1)</f>
        <v>20.653711620676255</v>
      </c>
      <c r="F3025" s="38">
        <f>INDEX(S_FOLSM!AC$3:AC$14, MATCH($B3025,S_FOLSM!$X$3:$X$14,0), 1)</f>
        <v>20.653711620676255</v>
      </c>
      <c r="G3025" s="38">
        <f>INDEX(D_FOLSM_NP!$M$2:$M$13, MATCH($B3025,D_FOLSM_NP!$L$2:$L$13,0), 1)</f>
        <v>95.65361343429818</v>
      </c>
      <c r="H3025">
        <f>I_FOLSM!$F3014</f>
        <v>2369</v>
      </c>
      <c r="I3025">
        <f>INDEX(DEM_D8!AE$3:AE$14, MATCH($B3025,DEM_D8!$AC$3:$AC$14,0), 1)</f>
        <v>0.22308589195491643</v>
      </c>
      <c r="J3025">
        <f>INDEX(DEM_D8!AF$3:AF$14, MATCH($B3025,DEM_D8!$AC$3:$AC$14,0), 1)</f>
        <v>0.77123982221571519</v>
      </c>
      <c r="K3025">
        <f>INDEX(DEM_D8!AG$3:AG$14, MATCH($B3025,DEM_D8!$AC$3:$AC$14,0), 1)</f>
        <v>0.24061407525855374</v>
      </c>
      <c r="L3025">
        <f>INDEX(DEM_D8!AH$3:AH$14, MATCH($B3025,DEM_D8!$AC$3:$AC$14,0), 1)</f>
        <v>1.0198212203653323</v>
      </c>
      <c r="M3025">
        <f>INDEX(DEM_D8!AI$3:AI$14, MATCH($B3025,DEM_D8!$AC$3:$AC$14,0), 1)</f>
        <v>1.1154294597745822</v>
      </c>
      <c r="N3025">
        <f>INDEX(DEM_D8!AJ$3:AJ$14, MATCH($B3025,DEM_D8!$AC$3:$AC$14,0), 1)</f>
        <v>0.47804119704624948</v>
      </c>
    </row>
    <row r="3026" spans="1:14">
      <c r="A3026" s="35">
        <v>39539</v>
      </c>
      <c r="B3026">
        <f t="shared" si="47"/>
        <v>4</v>
      </c>
      <c r="C3026" s="38">
        <f>INDEX(S_FOLSM!Z$3:Z$14, MATCH($B3026,S_FOLSM!$X$3:$X$14,0), 1)</f>
        <v>0.16663855433942804</v>
      </c>
      <c r="D3026" s="38">
        <f>INDEX(S_FOLSM!AA$3:AA$14, MATCH($B3026,S_FOLSM!$X$3:$X$14,0), 1)</f>
        <v>10.923694779116465</v>
      </c>
      <c r="E3026" s="38">
        <f>INDEX(S_FOLSM!AB$3:AB$14, MATCH($B3026,S_FOLSM!$X$3:$X$14,0), 1)</f>
        <v>26.081927710843374</v>
      </c>
      <c r="F3026" s="38">
        <f>INDEX(S_FOLSM!AC$3:AC$14, MATCH($B3026,S_FOLSM!$X$3:$X$14,0), 1)</f>
        <v>26.081927710843374</v>
      </c>
      <c r="G3026" s="38">
        <f>INDEX(D_FOLSM_NP!$M$2:$M$13, MATCH($B3026,D_FOLSM_NP!$L$2:$L$13,0), 1)</f>
        <v>194.19143752731432</v>
      </c>
      <c r="H3026">
        <f>I_FOLSM!$F3015</f>
        <v>2325</v>
      </c>
      <c r="I3026">
        <f>INDEX(DEM_D8!AE$3:AE$14, MATCH($B3026,DEM_D8!$AC$3:$AC$14,0), 1)</f>
        <v>0.23052208835341365</v>
      </c>
      <c r="J3026">
        <f>INDEX(DEM_D8!AF$3:AF$14, MATCH($B3026,DEM_D8!$AC$3:$AC$14,0), 1)</f>
        <v>0.79694781628957234</v>
      </c>
      <c r="K3026">
        <f>INDEX(DEM_D8!AG$3:AG$14, MATCH($B3026,DEM_D8!$AC$3:$AC$14,0), 1)</f>
        <v>0.24863454443383887</v>
      </c>
      <c r="L3026">
        <f>INDEX(DEM_D8!AH$3:AH$14, MATCH($B3026,DEM_D8!$AC$3:$AC$14,0), 1)</f>
        <v>1.0538152610441767</v>
      </c>
      <c r="M3026">
        <f>INDEX(DEM_D8!AI$3:AI$14, MATCH($B3026,DEM_D8!$AC$3:$AC$14,0), 1)</f>
        <v>1.1526104417670682</v>
      </c>
      <c r="N3026">
        <f>INDEX(DEM_D8!AJ$3:AJ$14, MATCH($B3026,DEM_D8!$AC$3:$AC$14,0), 1)</f>
        <v>0.49397590361445781</v>
      </c>
    </row>
    <row r="3027" spans="1:14">
      <c r="A3027" s="35">
        <v>39540</v>
      </c>
      <c r="B3027">
        <f t="shared" si="47"/>
        <v>4</v>
      </c>
      <c r="C3027" s="38">
        <f>INDEX(S_FOLSM!Z$3:Z$14, MATCH($B3027,S_FOLSM!$X$3:$X$14,0), 1)</f>
        <v>0.16663855433942804</v>
      </c>
      <c r="D3027" s="38">
        <f>INDEX(S_FOLSM!AA$3:AA$14, MATCH($B3027,S_FOLSM!$X$3:$X$14,0), 1)</f>
        <v>10.923694779116465</v>
      </c>
      <c r="E3027" s="38">
        <f>INDEX(S_FOLSM!AB$3:AB$14, MATCH($B3027,S_FOLSM!$X$3:$X$14,0), 1)</f>
        <v>26.081927710843374</v>
      </c>
      <c r="F3027" s="38">
        <f>INDEX(S_FOLSM!AC$3:AC$14, MATCH($B3027,S_FOLSM!$X$3:$X$14,0), 1)</f>
        <v>26.081927710843374</v>
      </c>
      <c r="G3027" s="38">
        <f>INDEX(D_FOLSM_NP!$M$2:$M$13, MATCH($B3027,D_FOLSM_NP!$L$2:$L$13,0), 1)</f>
        <v>194.19143752731432</v>
      </c>
      <c r="H3027">
        <f>I_FOLSM!$F3016</f>
        <v>2422</v>
      </c>
      <c r="I3027">
        <f>INDEX(DEM_D8!AE$3:AE$14, MATCH($B3027,DEM_D8!$AC$3:$AC$14,0), 1)</f>
        <v>0.23052208835341365</v>
      </c>
      <c r="J3027">
        <f>INDEX(DEM_D8!AF$3:AF$14, MATCH($B3027,DEM_D8!$AC$3:$AC$14,0), 1)</f>
        <v>0.79694781628957234</v>
      </c>
      <c r="K3027">
        <f>INDEX(DEM_D8!AG$3:AG$14, MATCH($B3027,DEM_D8!$AC$3:$AC$14,0), 1)</f>
        <v>0.24863454443383887</v>
      </c>
      <c r="L3027">
        <f>INDEX(DEM_D8!AH$3:AH$14, MATCH($B3027,DEM_D8!$AC$3:$AC$14,0), 1)</f>
        <v>1.0538152610441767</v>
      </c>
      <c r="M3027">
        <f>INDEX(DEM_D8!AI$3:AI$14, MATCH($B3027,DEM_D8!$AC$3:$AC$14,0), 1)</f>
        <v>1.1526104417670682</v>
      </c>
      <c r="N3027">
        <f>INDEX(DEM_D8!AJ$3:AJ$14, MATCH($B3027,DEM_D8!$AC$3:$AC$14,0), 1)</f>
        <v>0.49397590361445781</v>
      </c>
    </row>
    <row r="3028" spans="1:14">
      <c r="A3028" s="35">
        <v>39541</v>
      </c>
      <c r="B3028">
        <f t="shared" si="47"/>
        <v>4</v>
      </c>
      <c r="C3028" s="38">
        <f>INDEX(S_FOLSM!Z$3:Z$14, MATCH($B3028,S_FOLSM!$X$3:$X$14,0), 1)</f>
        <v>0.16663855433942804</v>
      </c>
      <c r="D3028" s="38">
        <f>INDEX(S_FOLSM!AA$3:AA$14, MATCH($B3028,S_FOLSM!$X$3:$X$14,0), 1)</f>
        <v>10.923694779116465</v>
      </c>
      <c r="E3028" s="38">
        <f>INDEX(S_FOLSM!AB$3:AB$14, MATCH($B3028,S_FOLSM!$X$3:$X$14,0), 1)</f>
        <v>26.081927710843374</v>
      </c>
      <c r="F3028" s="38">
        <f>INDEX(S_FOLSM!AC$3:AC$14, MATCH($B3028,S_FOLSM!$X$3:$X$14,0), 1)</f>
        <v>26.081927710843374</v>
      </c>
      <c r="G3028" s="38">
        <f>INDEX(D_FOLSM_NP!$M$2:$M$13, MATCH($B3028,D_FOLSM_NP!$L$2:$L$13,0), 1)</f>
        <v>194.19143752731432</v>
      </c>
      <c r="H3028">
        <f>I_FOLSM!$F3017</f>
        <v>2464</v>
      </c>
      <c r="I3028">
        <f>INDEX(DEM_D8!AE$3:AE$14, MATCH($B3028,DEM_D8!$AC$3:$AC$14,0), 1)</f>
        <v>0.23052208835341365</v>
      </c>
      <c r="J3028">
        <f>INDEX(DEM_D8!AF$3:AF$14, MATCH($B3028,DEM_D8!$AC$3:$AC$14,0), 1)</f>
        <v>0.79694781628957234</v>
      </c>
      <c r="K3028">
        <f>INDEX(DEM_D8!AG$3:AG$14, MATCH($B3028,DEM_D8!$AC$3:$AC$14,0), 1)</f>
        <v>0.24863454443383887</v>
      </c>
      <c r="L3028">
        <f>INDEX(DEM_D8!AH$3:AH$14, MATCH($B3028,DEM_D8!$AC$3:$AC$14,0), 1)</f>
        <v>1.0538152610441767</v>
      </c>
      <c r="M3028">
        <f>INDEX(DEM_D8!AI$3:AI$14, MATCH($B3028,DEM_D8!$AC$3:$AC$14,0), 1)</f>
        <v>1.1526104417670682</v>
      </c>
      <c r="N3028">
        <f>INDEX(DEM_D8!AJ$3:AJ$14, MATCH($B3028,DEM_D8!$AC$3:$AC$14,0), 1)</f>
        <v>0.49397590361445781</v>
      </c>
    </row>
    <row r="3029" spans="1:14">
      <c r="A3029" s="35">
        <v>39542</v>
      </c>
      <c r="B3029">
        <f t="shared" si="47"/>
        <v>4</v>
      </c>
      <c r="C3029" s="38">
        <f>INDEX(S_FOLSM!Z$3:Z$14, MATCH($B3029,S_FOLSM!$X$3:$X$14,0), 1)</f>
        <v>0.16663855433942804</v>
      </c>
      <c r="D3029" s="38">
        <f>INDEX(S_FOLSM!AA$3:AA$14, MATCH($B3029,S_FOLSM!$X$3:$X$14,0), 1)</f>
        <v>10.923694779116465</v>
      </c>
      <c r="E3029" s="38">
        <f>INDEX(S_FOLSM!AB$3:AB$14, MATCH($B3029,S_FOLSM!$X$3:$X$14,0), 1)</f>
        <v>26.081927710843374</v>
      </c>
      <c r="F3029" s="38">
        <f>INDEX(S_FOLSM!AC$3:AC$14, MATCH($B3029,S_FOLSM!$X$3:$X$14,0), 1)</f>
        <v>26.081927710843374</v>
      </c>
      <c r="G3029" s="38">
        <f>INDEX(D_FOLSM_NP!$M$2:$M$13, MATCH($B3029,D_FOLSM_NP!$L$2:$L$13,0), 1)</f>
        <v>194.19143752731432</v>
      </c>
      <c r="H3029">
        <f>I_FOLSM!$F3018</f>
        <v>2244</v>
      </c>
      <c r="I3029">
        <f>INDEX(DEM_D8!AE$3:AE$14, MATCH($B3029,DEM_D8!$AC$3:$AC$14,0), 1)</f>
        <v>0.23052208835341365</v>
      </c>
      <c r="J3029">
        <f>INDEX(DEM_D8!AF$3:AF$14, MATCH($B3029,DEM_D8!$AC$3:$AC$14,0), 1)</f>
        <v>0.79694781628957234</v>
      </c>
      <c r="K3029">
        <f>INDEX(DEM_D8!AG$3:AG$14, MATCH($B3029,DEM_D8!$AC$3:$AC$14,0), 1)</f>
        <v>0.24863454443383887</v>
      </c>
      <c r="L3029">
        <f>INDEX(DEM_D8!AH$3:AH$14, MATCH($B3029,DEM_D8!$AC$3:$AC$14,0), 1)</f>
        <v>1.0538152610441767</v>
      </c>
      <c r="M3029">
        <f>INDEX(DEM_D8!AI$3:AI$14, MATCH($B3029,DEM_D8!$AC$3:$AC$14,0), 1)</f>
        <v>1.1526104417670682</v>
      </c>
      <c r="N3029">
        <f>INDEX(DEM_D8!AJ$3:AJ$14, MATCH($B3029,DEM_D8!$AC$3:$AC$14,0), 1)</f>
        <v>0.49397590361445781</v>
      </c>
    </row>
    <row r="3030" spans="1:14">
      <c r="A3030" s="35">
        <v>39543</v>
      </c>
      <c r="B3030">
        <f t="shared" si="47"/>
        <v>4</v>
      </c>
      <c r="C3030" s="38">
        <f>INDEX(S_FOLSM!Z$3:Z$14, MATCH($B3030,S_FOLSM!$X$3:$X$14,0), 1)</f>
        <v>0.16663855433942804</v>
      </c>
      <c r="D3030" s="38">
        <f>INDEX(S_FOLSM!AA$3:AA$14, MATCH($B3030,S_FOLSM!$X$3:$X$14,0), 1)</f>
        <v>10.923694779116465</v>
      </c>
      <c r="E3030" s="38">
        <f>INDEX(S_FOLSM!AB$3:AB$14, MATCH($B3030,S_FOLSM!$X$3:$X$14,0), 1)</f>
        <v>26.081927710843374</v>
      </c>
      <c r="F3030" s="38">
        <f>INDEX(S_FOLSM!AC$3:AC$14, MATCH($B3030,S_FOLSM!$X$3:$X$14,0), 1)</f>
        <v>26.081927710843374</v>
      </c>
      <c r="G3030" s="38">
        <f>INDEX(D_FOLSM_NP!$M$2:$M$13, MATCH($B3030,D_FOLSM_NP!$L$2:$L$13,0), 1)</f>
        <v>194.19143752731432</v>
      </c>
      <c r="H3030">
        <f>I_FOLSM!$F3019</f>
        <v>2268</v>
      </c>
      <c r="I3030">
        <f>INDEX(DEM_D8!AE$3:AE$14, MATCH($B3030,DEM_D8!$AC$3:$AC$14,0), 1)</f>
        <v>0.23052208835341365</v>
      </c>
      <c r="J3030">
        <f>INDEX(DEM_D8!AF$3:AF$14, MATCH($B3030,DEM_D8!$AC$3:$AC$14,0), 1)</f>
        <v>0.79694781628957234</v>
      </c>
      <c r="K3030">
        <f>INDEX(DEM_D8!AG$3:AG$14, MATCH($B3030,DEM_D8!$AC$3:$AC$14,0), 1)</f>
        <v>0.24863454443383887</v>
      </c>
      <c r="L3030">
        <f>INDEX(DEM_D8!AH$3:AH$14, MATCH($B3030,DEM_D8!$AC$3:$AC$14,0), 1)</f>
        <v>1.0538152610441767</v>
      </c>
      <c r="M3030">
        <f>INDEX(DEM_D8!AI$3:AI$14, MATCH($B3030,DEM_D8!$AC$3:$AC$14,0), 1)</f>
        <v>1.1526104417670682</v>
      </c>
      <c r="N3030">
        <f>INDEX(DEM_D8!AJ$3:AJ$14, MATCH($B3030,DEM_D8!$AC$3:$AC$14,0), 1)</f>
        <v>0.49397590361445781</v>
      </c>
    </row>
    <row r="3031" spans="1:14">
      <c r="A3031" s="35">
        <v>39544</v>
      </c>
      <c r="B3031">
        <f t="shared" si="47"/>
        <v>4</v>
      </c>
      <c r="C3031" s="38">
        <f>INDEX(S_FOLSM!Z$3:Z$14, MATCH($B3031,S_FOLSM!$X$3:$X$14,0), 1)</f>
        <v>0.16663855433942804</v>
      </c>
      <c r="D3031" s="38">
        <f>INDEX(S_FOLSM!AA$3:AA$14, MATCH($B3031,S_FOLSM!$X$3:$X$14,0), 1)</f>
        <v>10.923694779116465</v>
      </c>
      <c r="E3031" s="38">
        <f>INDEX(S_FOLSM!AB$3:AB$14, MATCH($B3031,S_FOLSM!$X$3:$X$14,0), 1)</f>
        <v>26.081927710843374</v>
      </c>
      <c r="F3031" s="38">
        <f>INDEX(S_FOLSM!AC$3:AC$14, MATCH($B3031,S_FOLSM!$X$3:$X$14,0), 1)</f>
        <v>26.081927710843374</v>
      </c>
      <c r="G3031" s="38">
        <f>INDEX(D_FOLSM_NP!$M$2:$M$13, MATCH($B3031,D_FOLSM_NP!$L$2:$L$13,0), 1)</f>
        <v>194.19143752731432</v>
      </c>
      <c r="H3031">
        <f>I_FOLSM!$F3020</f>
        <v>2362</v>
      </c>
      <c r="I3031">
        <f>INDEX(DEM_D8!AE$3:AE$14, MATCH($B3031,DEM_D8!$AC$3:$AC$14,0), 1)</f>
        <v>0.23052208835341365</v>
      </c>
      <c r="J3031">
        <f>INDEX(DEM_D8!AF$3:AF$14, MATCH($B3031,DEM_D8!$AC$3:$AC$14,0), 1)</f>
        <v>0.79694781628957234</v>
      </c>
      <c r="K3031">
        <f>INDEX(DEM_D8!AG$3:AG$14, MATCH($B3031,DEM_D8!$AC$3:$AC$14,0), 1)</f>
        <v>0.24863454443383887</v>
      </c>
      <c r="L3031">
        <f>INDEX(DEM_D8!AH$3:AH$14, MATCH($B3031,DEM_D8!$AC$3:$AC$14,0), 1)</f>
        <v>1.0538152610441767</v>
      </c>
      <c r="M3031">
        <f>INDEX(DEM_D8!AI$3:AI$14, MATCH($B3031,DEM_D8!$AC$3:$AC$14,0), 1)</f>
        <v>1.1526104417670682</v>
      </c>
      <c r="N3031">
        <f>INDEX(DEM_D8!AJ$3:AJ$14, MATCH($B3031,DEM_D8!$AC$3:$AC$14,0), 1)</f>
        <v>0.49397590361445781</v>
      </c>
    </row>
    <row r="3032" spans="1:14">
      <c r="A3032" s="35">
        <v>39545</v>
      </c>
      <c r="B3032">
        <f t="shared" si="47"/>
        <v>4</v>
      </c>
      <c r="C3032" s="38">
        <f>INDEX(S_FOLSM!Z$3:Z$14, MATCH($B3032,S_FOLSM!$X$3:$X$14,0), 1)</f>
        <v>0.16663855433942804</v>
      </c>
      <c r="D3032" s="38">
        <f>INDEX(S_FOLSM!AA$3:AA$14, MATCH($B3032,S_FOLSM!$X$3:$X$14,0), 1)</f>
        <v>10.923694779116465</v>
      </c>
      <c r="E3032" s="38">
        <f>INDEX(S_FOLSM!AB$3:AB$14, MATCH($B3032,S_FOLSM!$X$3:$X$14,0), 1)</f>
        <v>26.081927710843374</v>
      </c>
      <c r="F3032" s="38">
        <f>INDEX(S_FOLSM!AC$3:AC$14, MATCH($B3032,S_FOLSM!$X$3:$X$14,0), 1)</f>
        <v>26.081927710843374</v>
      </c>
      <c r="G3032" s="38">
        <f>INDEX(D_FOLSM_NP!$M$2:$M$13, MATCH($B3032,D_FOLSM_NP!$L$2:$L$13,0), 1)</f>
        <v>194.19143752731432</v>
      </c>
      <c r="H3032">
        <f>I_FOLSM!$F3021</f>
        <v>2330</v>
      </c>
      <c r="I3032">
        <f>INDEX(DEM_D8!AE$3:AE$14, MATCH($B3032,DEM_D8!$AC$3:$AC$14,0), 1)</f>
        <v>0.23052208835341365</v>
      </c>
      <c r="J3032">
        <f>INDEX(DEM_D8!AF$3:AF$14, MATCH($B3032,DEM_D8!$AC$3:$AC$14,0), 1)</f>
        <v>0.79694781628957234</v>
      </c>
      <c r="K3032">
        <f>INDEX(DEM_D8!AG$3:AG$14, MATCH($B3032,DEM_D8!$AC$3:$AC$14,0), 1)</f>
        <v>0.24863454443383887</v>
      </c>
      <c r="L3032">
        <f>INDEX(DEM_D8!AH$3:AH$14, MATCH($B3032,DEM_D8!$AC$3:$AC$14,0), 1)</f>
        <v>1.0538152610441767</v>
      </c>
      <c r="M3032">
        <f>INDEX(DEM_D8!AI$3:AI$14, MATCH($B3032,DEM_D8!$AC$3:$AC$14,0), 1)</f>
        <v>1.1526104417670682</v>
      </c>
      <c r="N3032">
        <f>INDEX(DEM_D8!AJ$3:AJ$14, MATCH($B3032,DEM_D8!$AC$3:$AC$14,0), 1)</f>
        <v>0.49397590361445781</v>
      </c>
    </row>
    <row r="3033" spans="1:14">
      <c r="A3033" s="35">
        <v>39546</v>
      </c>
      <c r="B3033">
        <f t="shared" si="47"/>
        <v>4</v>
      </c>
      <c r="C3033" s="38">
        <f>INDEX(S_FOLSM!Z$3:Z$14, MATCH($B3033,S_FOLSM!$X$3:$X$14,0), 1)</f>
        <v>0.16663855433942804</v>
      </c>
      <c r="D3033" s="38">
        <f>INDEX(S_FOLSM!AA$3:AA$14, MATCH($B3033,S_FOLSM!$X$3:$X$14,0), 1)</f>
        <v>10.923694779116465</v>
      </c>
      <c r="E3033" s="38">
        <f>INDEX(S_FOLSM!AB$3:AB$14, MATCH($B3033,S_FOLSM!$X$3:$X$14,0), 1)</f>
        <v>26.081927710843374</v>
      </c>
      <c r="F3033" s="38">
        <f>INDEX(S_FOLSM!AC$3:AC$14, MATCH($B3033,S_FOLSM!$X$3:$X$14,0), 1)</f>
        <v>26.081927710843374</v>
      </c>
      <c r="G3033" s="38">
        <f>INDEX(D_FOLSM_NP!$M$2:$M$13, MATCH($B3033,D_FOLSM_NP!$L$2:$L$13,0), 1)</f>
        <v>194.19143752731432</v>
      </c>
      <c r="H3033">
        <f>I_FOLSM!$F3022</f>
        <v>2528</v>
      </c>
      <c r="I3033">
        <f>INDEX(DEM_D8!AE$3:AE$14, MATCH($B3033,DEM_D8!$AC$3:$AC$14,0), 1)</f>
        <v>0.23052208835341365</v>
      </c>
      <c r="J3033">
        <f>INDEX(DEM_D8!AF$3:AF$14, MATCH($B3033,DEM_D8!$AC$3:$AC$14,0), 1)</f>
        <v>0.79694781628957234</v>
      </c>
      <c r="K3033">
        <f>INDEX(DEM_D8!AG$3:AG$14, MATCH($B3033,DEM_D8!$AC$3:$AC$14,0), 1)</f>
        <v>0.24863454443383887</v>
      </c>
      <c r="L3033">
        <f>INDEX(DEM_D8!AH$3:AH$14, MATCH($B3033,DEM_D8!$AC$3:$AC$14,0), 1)</f>
        <v>1.0538152610441767</v>
      </c>
      <c r="M3033">
        <f>INDEX(DEM_D8!AI$3:AI$14, MATCH($B3033,DEM_D8!$AC$3:$AC$14,0), 1)</f>
        <v>1.1526104417670682</v>
      </c>
      <c r="N3033">
        <f>INDEX(DEM_D8!AJ$3:AJ$14, MATCH($B3033,DEM_D8!$AC$3:$AC$14,0), 1)</f>
        <v>0.49397590361445781</v>
      </c>
    </row>
    <row r="3034" spans="1:14">
      <c r="A3034" s="35">
        <v>39547</v>
      </c>
      <c r="B3034">
        <f t="shared" si="47"/>
        <v>4</v>
      </c>
      <c r="C3034" s="38">
        <f>INDEX(S_FOLSM!Z$3:Z$14, MATCH($B3034,S_FOLSM!$X$3:$X$14,0), 1)</f>
        <v>0.16663855433942804</v>
      </c>
      <c r="D3034" s="38">
        <f>INDEX(S_FOLSM!AA$3:AA$14, MATCH($B3034,S_FOLSM!$X$3:$X$14,0), 1)</f>
        <v>10.923694779116465</v>
      </c>
      <c r="E3034" s="38">
        <f>INDEX(S_FOLSM!AB$3:AB$14, MATCH($B3034,S_FOLSM!$X$3:$X$14,0), 1)</f>
        <v>26.081927710843374</v>
      </c>
      <c r="F3034" s="38">
        <f>INDEX(S_FOLSM!AC$3:AC$14, MATCH($B3034,S_FOLSM!$X$3:$X$14,0), 1)</f>
        <v>26.081927710843374</v>
      </c>
      <c r="G3034" s="38">
        <f>INDEX(D_FOLSM_NP!$M$2:$M$13, MATCH($B3034,D_FOLSM_NP!$L$2:$L$13,0), 1)</f>
        <v>194.19143752731432</v>
      </c>
      <c r="H3034">
        <f>I_FOLSM!$F3023</f>
        <v>2155</v>
      </c>
      <c r="I3034">
        <f>INDEX(DEM_D8!AE$3:AE$14, MATCH($B3034,DEM_D8!$AC$3:$AC$14,0), 1)</f>
        <v>0.23052208835341365</v>
      </c>
      <c r="J3034">
        <f>INDEX(DEM_D8!AF$3:AF$14, MATCH($B3034,DEM_D8!$AC$3:$AC$14,0), 1)</f>
        <v>0.79694781628957234</v>
      </c>
      <c r="K3034">
        <f>INDEX(DEM_D8!AG$3:AG$14, MATCH($B3034,DEM_D8!$AC$3:$AC$14,0), 1)</f>
        <v>0.24863454443383887</v>
      </c>
      <c r="L3034">
        <f>INDEX(DEM_D8!AH$3:AH$14, MATCH($B3034,DEM_D8!$AC$3:$AC$14,0), 1)</f>
        <v>1.0538152610441767</v>
      </c>
      <c r="M3034">
        <f>INDEX(DEM_D8!AI$3:AI$14, MATCH($B3034,DEM_D8!$AC$3:$AC$14,0), 1)</f>
        <v>1.1526104417670682</v>
      </c>
      <c r="N3034">
        <f>INDEX(DEM_D8!AJ$3:AJ$14, MATCH($B3034,DEM_D8!$AC$3:$AC$14,0), 1)</f>
        <v>0.49397590361445781</v>
      </c>
    </row>
    <row r="3035" spans="1:14">
      <c r="A3035" s="35">
        <v>39548</v>
      </c>
      <c r="B3035">
        <f t="shared" si="47"/>
        <v>4</v>
      </c>
      <c r="C3035" s="38">
        <f>INDEX(S_FOLSM!Z$3:Z$14, MATCH($B3035,S_FOLSM!$X$3:$X$14,0), 1)</f>
        <v>0.16663855433942804</v>
      </c>
      <c r="D3035" s="38">
        <f>INDEX(S_FOLSM!AA$3:AA$14, MATCH($B3035,S_FOLSM!$X$3:$X$14,0), 1)</f>
        <v>10.923694779116465</v>
      </c>
      <c r="E3035" s="38">
        <f>INDEX(S_FOLSM!AB$3:AB$14, MATCH($B3035,S_FOLSM!$X$3:$X$14,0), 1)</f>
        <v>26.081927710843374</v>
      </c>
      <c r="F3035" s="38">
        <f>INDEX(S_FOLSM!AC$3:AC$14, MATCH($B3035,S_FOLSM!$X$3:$X$14,0), 1)</f>
        <v>26.081927710843374</v>
      </c>
      <c r="G3035" s="38">
        <f>INDEX(D_FOLSM_NP!$M$2:$M$13, MATCH($B3035,D_FOLSM_NP!$L$2:$L$13,0), 1)</f>
        <v>194.19143752731432</v>
      </c>
      <c r="H3035">
        <f>I_FOLSM!$F3024</f>
        <v>2003</v>
      </c>
      <c r="I3035">
        <f>INDEX(DEM_D8!AE$3:AE$14, MATCH($B3035,DEM_D8!$AC$3:$AC$14,0), 1)</f>
        <v>0.23052208835341365</v>
      </c>
      <c r="J3035">
        <f>INDEX(DEM_D8!AF$3:AF$14, MATCH($B3035,DEM_D8!$AC$3:$AC$14,0), 1)</f>
        <v>0.79694781628957234</v>
      </c>
      <c r="K3035">
        <f>INDEX(DEM_D8!AG$3:AG$14, MATCH($B3035,DEM_D8!$AC$3:$AC$14,0), 1)</f>
        <v>0.24863454443383887</v>
      </c>
      <c r="L3035">
        <f>INDEX(DEM_D8!AH$3:AH$14, MATCH($B3035,DEM_D8!$AC$3:$AC$14,0), 1)</f>
        <v>1.0538152610441767</v>
      </c>
      <c r="M3035">
        <f>INDEX(DEM_D8!AI$3:AI$14, MATCH($B3035,DEM_D8!$AC$3:$AC$14,0), 1)</f>
        <v>1.1526104417670682</v>
      </c>
      <c r="N3035">
        <f>INDEX(DEM_D8!AJ$3:AJ$14, MATCH($B3035,DEM_D8!$AC$3:$AC$14,0), 1)</f>
        <v>0.49397590361445781</v>
      </c>
    </row>
    <row r="3036" spans="1:14">
      <c r="A3036" s="35">
        <v>39549</v>
      </c>
      <c r="B3036">
        <f t="shared" si="47"/>
        <v>4</v>
      </c>
      <c r="C3036" s="38">
        <f>INDEX(S_FOLSM!Z$3:Z$14, MATCH($B3036,S_FOLSM!$X$3:$X$14,0), 1)</f>
        <v>0.16663855433942804</v>
      </c>
      <c r="D3036" s="38">
        <f>INDEX(S_FOLSM!AA$3:AA$14, MATCH($B3036,S_FOLSM!$X$3:$X$14,0), 1)</f>
        <v>10.923694779116465</v>
      </c>
      <c r="E3036" s="38">
        <f>INDEX(S_FOLSM!AB$3:AB$14, MATCH($B3036,S_FOLSM!$X$3:$X$14,0), 1)</f>
        <v>26.081927710843374</v>
      </c>
      <c r="F3036" s="38">
        <f>INDEX(S_FOLSM!AC$3:AC$14, MATCH($B3036,S_FOLSM!$X$3:$X$14,0), 1)</f>
        <v>26.081927710843374</v>
      </c>
      <c r="G3036" s="38">
        <f>INDEX(D_FOLSM_NP!$M$2:$M$13, MATCH($B3036,D_FOLSM_NP!$L$2:$L$13,0), 1)</f>
        <v>194.19143752731432</v>
      </c>
      <c r="H3036">
        <f>I_FOLSM!$F3025</f>
        <v>2501</v>
      </c>
      <c r="I3036">
        <f>INDEX(DEM_D8!AE$3:AE$14, MATCH($B3036,DEM_D8!$AC$3:$AC$14,0), 1)</f>
        <v>0.23052208835341365</v>
      </c>
      <c r="J3036">
        <f>INDEX(DEM_D8!AF$3:AF$14, MATCH($B3036,DEM_D8!$AC$3:$AC$14,0), 1)</f>
        <v>0.79694781628957234</v>
      </c>
      <c r="K3036">
        <f>INDEX(DEM_D8!AG$3:AG$14, MATCH($B3036,DEM_D8!$AC$3:$AC$14,0), 1)</f>
        <v>0.24863454443383887</v>
      </c>
      <c r="L3036">
        <f>INDEX(DEM_D8!AH$3:AH$14, MATCH($B3036,DEM_D8!$AC$3:$AC$14,0), 1)</f>
        <v>1.0538152610441767</v>
      </c>
      <c r="M3036">
        <f>INDEX(DEM_D8!AI$3:AI$14, MATCH($B3036,DEM_D8!$AC$3:$AC$14,0), 1)</f>
        <v>1.1526104417670682</v>
      </c>
      <c r="N3036">
        <f>INDEX(DEM_D8!AJ$3:AJ$14, MATCH($B3036,DEM_D8!$AC$3:$AC$14,0), 1)</f>
        <v>0.49397590361445781</v>
      </c>
    </row>
    <row r="3037" spans="1:14">
      <c r="A3037" s="35">
        <v>39550</v>
      </c>
      <c r="B3037">
        <f t="shared" si="47"/>
        <v>4</v>
      </c>
      <c r="C3037" s="38">
        <f>INDEX(S_FOLSM!Z$3:Z$14, MATCH($B3037,S_FOLSM!$X$3:$X$14,0), 1)</f>
        <v>0.16663855433942804</v>
      </c>
      <c r="D3037" s="38">
        <f>INDEX(S_FOLSM!AA$3:AA$14, MATCH($B3037,S_FOLSM!$X$3:$X$14,0), 1)</f>
        <v>10.923694779116465</v>
      </c>
      <c r="E3037" s="38">
        <f>INDEX(S_FOLSM!AB$3:AB$14, MATCH($B3037,S_FOLSM!$X$3:$X$14,0), 1)</f>
        <v>26.081927710843374</v>
      </c>
      <c r="F3037" s="38">
        <f>INDEX(S_FOLSM!AC$3:AC$14, MATCH($B3037,S_FOLSM!$X$3:$X$14,0), 1)</f>
        <v>26.081927710843374</v>
      </c>
      <c r="G3037" s="38">
        <f>INDEX(D_FOLSM_NP!$M$2:$M$13, MATCH($B3037,D_FOLSM_NP!$L$2:$L$13,0), 1)</f>
        <v>194.19143752731432</v>
      </c>
      <c r="H3037">
        <f>I_FOLSM!$F3026</f>
        <v>2786</v>
      </c>
      <c r="I3037">
        <f>INDEX(DEM_D8!AE$3:AE$14, MATCH($B3037,DEM_D8!$AC$3:$AC$14,0), 1)</f>
        <v>0.23052208835341365</v>
      </c>
      <c r="J3037">
        <f>INDEX(DEM_D8!AF$3:AF$14, MATCH($B3037,DEM_D8!$AC$3:$AC$14,0), 1)</f>
        <v>0.79694781628957234</v>
      </c>
      <c r="K3037">
        <f>INDEX(DEM_D8!AG$3:AG$14, MATCH($B3037,DEM_D8!$AC$3:$AC$14,0), 1)</f>
        <v>0.24863454443383887</v>
      </c>
      <c r="L3037">
        <f>INDEX(DEM_D8!AH$3:AH$14, MATCH($B3037,DEM_D8!$AC$3:$AC$14,0), 1)</f>
        <v>1.0538152610441767</v>
      </c>
      <c r="M3037">
        <f>INDEX(DEM_D8!AI$3:AI$14, MATCH($B3037,DEM_D8!$AC$3:$AC$14,0), 1)</f>
        <v>1.1526104417670682</v>
      </c>
      <c r="N3037">
        <f>INDEX(DEM_D8!AJ$3:AJ$14, MATCH($B3037,DEM_D8!$AC$3:$AC$14,0), 1)</f>
        <v>0.49397590361445781</v>
      </c>
    </row>
    <row r="3038" spans="1:14">
      <c r="A3038" s="35">
        <v>39551</v>
      </c>
      <c r="B3038">
        <f t="shared" si="47"/>
        <v>4</v>
      </c>
      <c r="C3038" s="38">
        <f>INDEX(S_FOLSM!Z$3:Z$14, MATCH($B3038,S_FOLSM!$X$3:$X$14,0), 1)</f>
        <v>0.16663855433942804</v>
      </c>
      <c r="D3038" s="38">
        <f>INDEX(S_FOLSM!AA$3:AA$14, MATCH($B3038,S_FOLSM!$X$3:$X$14,0), 1)</f>
        <v>10.923694779116465</v>
      </c>
      <c r="E3038" s="38">
        <f>INDEX(S_FOLSM!AB$3:AB$14, MATCH($B3038,S_FOLSM!$X$3:$X$14,0), 1)</f>
        <v>26.081927710843374</v>
      </c>
      <c r="F3038" s="38">
        <f>INDEX(S_FOLSM!AC$3:AC$14, MATCH($B3038,S_FOLSM!$X$3:$X$14,0), 1)</f>
        <v>26.081927710843374</v>
      </c>
      <c r="G3038" s="38">
        <f>INDEX(D_FOLSM_NP!$M$2:$M$13, MATCH($B3038,D_FOLSM_NP!$L$2:$L$13,0), 1)</f>
        <v>194.19143752731432</v>
      </c>
      <c r="H3038">
        <f>I_FOLSM!$F3027</f>
        <v>3336</v>
      </c>
      <c r="I3038">
        <f>INDEX(DEM_D8!AE$3:AE$14, MATCH($B3038,DEM_D8!$AC$3:$AC$14,0), 1)</f>
        <v>0.23052208835341365</v>
      </c>
      <c r="J3038">
        <f>INDEX(DEM_D8!AF$3:AF$14, MATCH($B3038,DEM_D8!$AC$3:$AC$14,0), 1)</f>
        <v>0.79694781628957234</v>
      </c>
      <c r="K3038">
        <f>INDEX(DEM_D8!AG$3:AG$14, MATCH($B3038,DEM_D8!$AC$3:$AC$14,0), 1)</f>
        <v>0.24863454443383887</v>
      </c>
      <c r="L3038">
        <f>INDEX(DEM_D8!AH$3:AH$14, MATCH($B3038,DEM_D8!$AC$3:$AC$14,0), 1)</f>
        <v>1.0538152610441767</v>
      </c>
      <c r="M3038">
        <f>INDEX(DEM_D8!AI$3:AI$14, MATCH($B3038,DEM_D8!$AC$3:$AC$14,0), 1)</f>
        <v>1.1526104417670682</v>
      </c>
      <c r="N3038">
        <f>INDEX(DEM_D8!AJ$3:AJ$14, MATCH($B3038,DEM_D8!$AC$3:$AC$14,0), 1)</f>
        <v>0.49397590361445781</v>
      </c>
    </row>
    <row r="3039" spans="1:14">
      <c r="A3039" s="35">
        <v>39552</v>
      </c>
      <c r="B3039">
        <f t="shared" si="47"/>
        <v>4</v>
      </c>
      <c r="C3039" s="38">
        <f>INDEX(S_FOLSM!Z$3:Z$14, MATCH($B3039,S_FOLSM!$X$3:$X$14,0), 1)</f>
        <v>0.16663855433942804</v>
      </c>
      <c r="D3039" s="38">
        <f>INDEX(S_FOLSM!AA$3:AA$14, MATCH($B3039,S_FOLSM!$X$3:$X$14,0), 1)</f>
        <v>10.923694779116465</v>
      </c>
      <c r="E3039" s="38">
        <f>INDEX(S_FOLSM!AB$3:AB$14, MATCH($B3039,S_FOLSM!$X$3:$X$14,0), 1)</f>
        <v>26.081927710843374</v>
      </c>
      <c r="F3039" s="38">
        <f>INDEX(S_FOLSM!AC$3:AC$14, MATCH($B3039,S_FOLSM!$X$3:$X$14,0), 1)</f>
        <v>26.081927710843374</v>
      </c>
      <c r="G3039" s="38">
        <f>INDEX(D_FOLSM_NP!$M$2:$M$13, MATCH($B3039,D_FOLSM_NP!$L$2:$L$13,0), 1)</f>
        <v>194.19143752731432</v>
      </c>
      <c r="H3039">
        <f>I_FOLSM!$F3028</f>
        <v>3871</v>
      </c>
      <c r="I3039">
        <f>INDEX(DEM_D8!AE$3:AE$14, MATCH($B3039,DEM_D8!$AC$3:$AC$14,0), 1)</f>
        <v>0.23052208835341365</v>
      </c>
      <c r="J3039">
        <f>INDEX(DEM_D8!AF$3:AF$14, MATCH($B3039,DEM_D8!$AC$3:$AC$14,0), 1)</f>
        <v>0.79694781628957234</v>
      </c>
      <c r="K3039">
        <f>INDEX(DEM_D8!AG$3:AG$14, MATCH($B3039,DEM_D8!$AC$3:$AC$14,0), 1)</f>
        <v>0.24863454443383887</v>
      </c>
      <c r="L3039">
        <f>INDEX(DEM_D8!AH$3:AH$14, MATCH($B3039,DEM_D8!$AC$3:$AC$14,0), 1)</f>
        <v>1.0538152610441767</v>
      </c>
      <c r="M3039">
        <f>INDEX(DEM_D8!AI$3:AI$14, MATCH($B3039,DEM_D8!$AC$3:$AC$14,0), 1)</f>
        <v>1.1526104417670682</v>
      </c>
      <c r="N3039">
        <f>INDEX(DEM_D8!AJ$3:AJ$14, MATCH($B3039,DEM_D8!$AC$3:$AC$14,0), 1)</f>
        <v>0.49397590361445781</v>
      </c>
    </row>
    <row r="3040" spans="1:14">
      <c r="A3040" s="35">
        <v>39553</v>
      </c>
      <c r="B3040">
        <f t="shared" si="47"/>
        <v>4</v>
      </c>
      <c r="C3040" s="38">
        <f>INDEX(S_FOLSM!Z$3:Z$14, MATCH($B3040,S_FOLSM!$X$3:$X$14,0), 1)</f>
        <v>0.16663855433942804</v>
      </c>
      <c r="D3040" s="38">
        <f>INDEX(S_FOLSM!AA$3:AA$14, MATCH($B3040,S_FOLSM!$X$3:$X$14,0), 1)</f>
        <v>10.923694779116465</v>
      </c>
      <c r="E3040" s="38">
        <f>INDEX(S_FOLSM!AB$3:AB$14, MATCH($B3040,S_FOLSM!$X$3:$X$14,0), 1)</f>
        <v>26.081927710843374</v>
      </c>
      <c r="F3040" s="38">
        <f>INDEX(S_FOLSM!AC$3:AC$14, MATCH($B3040,S_FOLSM!$X$3:$X$14,0), 1)</f>
        <v>26.081927710843374</v>
      </c>
      <c r="G3040" s="38">
        <f>INDEX(D_FOLSM_NP!$M$2:$M$13, MATCH($B3040,D_FOLSM_NP!$L$2:$L$13,0), 1)</f>
        <v>194.19143752731432</v>
      </c>
      <c r="H3040">
        <f>I_FOLSM!$F3029</f>
        <v>3276</v>
      </c>
      <c r="I3040">
        <f>INDEX(DEM_D8!AE$3:AE$14, MATCH($B3040,DEM_D8!$AC$3:$AC$14,0), 1)</f>
        <v>0.23052208835341365</v>
      </c>
      <c r="J3040">
        <f>INDEX(DEM_D8!AF$3:AF$14, MATCH($B3040,DEM_D8!$AC$3:$AC$14,0), 1)</f>
        <v>0.79694781628957234</v>
      </c>
      <c r="K3040">
        <f>INDEX(DEM_D8!AG$3:AG$14, MATCH($B3040,DEM_D8!$AC$3:$AC$14,0), 1)</f>
        <v>0.24863454443383887</v>
      </c>
      <c r="L3040">
        <f>INDEX(DEM_D8!AH$3:AH$14, MATCH($B3040,DEM_D8!$AC$3:$AC$14,0), 1)</f>
        <v>1.0538152610441767</v>
      </c>
      <c r="M3040">
        <f>INDEX(DEM_D8!AI$3:AI$14, MATCH($B3040,DEM_D8!$AC$3:$AC$14,0), 1)</f>
        <v>1.1526104417670682</v>
      </c>
      <c r="N3040">
        <f>INDEX(DEM_D8!AJ$3:AJ$14, MATCH($B3040,DEM_D8!$AC$3:$AC$14,0), 1)</f>
        <v>0.49397590361445781</v>
      </c>
    </row>
    <row r="3041" spans="1:14">
      <c r="A3041" s="35">
        <v>39554</v>
      </c>
      <c r="B3041">
        <f t="shared" si="47"/>
        <v>4</v>
      </c>
      <c r="C3041" s="38">
        <f>INDEX(S_FOLSM!Z$3:Z$14, MATCH($B3041,S_FOLSM!$X$3:$X$14,0), 1)</f>
        <v>0.16663855433942804</v>
      </c>
      <c r="D3041" s="38">
        <f>INDEX(S_FOLSM!AA$3:AA$14, MATCH($B3041,S_FOLSM!$X$3:$X$14,0), 1)</f>
        <v>10.923694779116465</v>
      </c>
      <c r="E3041" s="38">
        <f>INDEX(S_FOLSM!AB$3:AB$14, MATCH($B3041,S_FOLSM!$X$3:$X$14,0), 1)</f>
        <v>26.081927710843374</v>
      </c>
      <c r="F3041" s="38">
        <f>INDEX(S_FOLSM!AC$3:AC$14, MATCH($B3041,S_FOLSM!$X$3:$X$14,0), 1)</f>
        <v>26.081927710843374</v>
      </c>
      <c r="G3041" s="38">
        <f>INDEX(D_FOLSM_NP!$M$2:$M$13, MATCH($B3041,D_FOLSM_NP!$L$2:$L$13,0), 1)</f>
        <v>194.19143752731432</v>
      </c>
      <c r="H3041">
        <f>I_FOLSM!$F3030</f>
        <v>3191</v>
      </c>
      <c r="I3041">
        <f>INDEX(DEM_D8!AE$3:AE$14, MATCH($B3041,DEM_D8!$AC$3:$AC$14,0), 1)</f>
        <v>0.23052208835341365</v>
      </c>
      <c r="J3041">
        <f>INDEX(DEM_D8!AF$3:AF$14, MATCH($B3041,DEM_D8!$AC$3:$AC$14,0), 1)</f>
        <v>0.79694781628957234</v>
      </c>
      <c r="K3041">
        <f>INDEX(DEM_D8!AG$3:AG$14, MATCH($B3041,DEM_D8!$AC$3:$AC$14,0), 1)</f>
        <v>0.24863454443383887</v>
      </c>
      <c r="L3041">
        <f>INDEX(DEM_D8!AH$3:AH$14, MATCH($B3041,DEM_D8!$AC$3:$AC$14,0), 1)</f>
        <v>1.0538152610441767</v>
      </c>
      <c r="M3041">
        <f>INDEX(DEM_D8!AI$3:AI$14, MATCH($B3041,DEM_D8!$AC$3:$AC$14,0), 1)</f>
        <v>1.1526104417670682</v>
      </c>
      <c r="N3041">
        <f>INDEX(DEM_D8!AJ$3:AJ$14, MATCH($B3041,DEM_D8!$AC$3:$AC$14,0), 1)</f>
        <v>0.49397590361445781</v>
      </c>
    </row>
    <row r="3042" spans="1:14">
      <c r="A3042" s="35">
        <v>39555</v>
      </c>
      <c r="B3042">
        <f t="shared" si="47"/>
        <v>4</v>
      </c>
      <c r="C3042" s="38">
        <f>INDEX(S_FOLSM!Z$3:Z$14, MATCH($B3042,S_FOLSM!$X$3:$X$14,0), 1)</f>
        <v>0.16663855433942804</v>
      </c>
      <c r="D3042" s="38">
        <f>INDEX(S_FOLSM!AA$3:AA$14, MATCH($B3042,S_FOLSM!$X$3:$X$14,0), 1)</f>
        <v>10.923694779116465</v>
      </c>
      <c r="E3042" s="38">
        <f>INDEX(S_FOLSM!AB$3:AB$14, MATCH($B3042,S_FOLSM!$X$3:$X$14,0), 1)</f>
        <v>26.081927710843374</v>
      </c>
      <c r="F3042" s="38">
        <f>INDEX(S_FOLSM!AC$3:AC$14, MATCH($B3042,S_FOLSM!$X$3:$X$14,0), 1)</f>
        <v>26.081927710843374</v>
      </c>
      <c r="G3042" s="38">
        <f>INDEX(D_FOLSM_NP!$M$2:$M$13, MATCH($B3042,D_FOLSM_NP!$L$2:$L$13,0), 1)</f>
        <v>194.19143752731432</v>
      </c>
      <c r="H3042">
        <f>I_FOLSM!$F3031</f>
        <v>3074</v>
      </c>
      <c r="I3042">
        <f>INDEX(DEM_D8!AE$3:AE$14, MATCH($B3042,DEM_D8!$AC$3:$AC$14,0), 1)</f>
        <v>0.23052208835341365</v>
      </c>
      <c r="J3042">
        <f>INDEX(DEM_D8!AF$3:AF$14, MATCH($B3042,DEM_D8!$AC$3:$AC$14,0), 1)</f>
        <v>0.79694781628957234</v>
      </c>
      <c r="K3042">
        <f>INDEX(DEM_D8!AG$3:AG$14, MATCH($B3042,DEM_D8!$AC$3:$AC$14,0), 1)</f>
        <v>0.24863454443383887</v>
      </c>
      <c r="L3042">
        <f>INDEX(DEM_D8!AH$3:AH$14, MATCH($B3042,DEM_D8!$AC$3:$AC$14,0), 1)</f>
        <v>1.0538152610441767</v>
      </c>
      <c r="M3042">
        <f>INDEX(DEM_D8!AI$3:AI$14, MATCH($B3042,DEM_D8!$AC$3:$AC$14,0), 1)</f>
        <v>1.1526104417670682</v>
      </c>
      <c r="N3042">
        <f>INDEX(DEM_D8!AJ$3:AJ$14, MATCH($B3042,DEM_D8!$AC$3:$AC$14,0), 1)</f>
        <v>0.49397590361445781</v>
      </c>
    </row>
    <row r="3043" spans="1:14">
      <c r="A3043" s="35">
        <v>39556</v>
      </c>
      <c r="B3043">
        <f t="shared" si="47"/>
        <v>4</v>
      </c>
      <c r="C3043" s="38">
        <f>INDEX(S_FOLSM!Z$3:Z$14, MATCH($B3043,S_FOLSM!$X$3:$X$14,0), 1)</f>
        <v>0.16663855433942804</v>
      </c>
      <c r="D3043" s="38">
        <f>INDEX(S_FOLSM!AA$3:AA$14, MATCH($B3043,S_FOLSM!$X$3:$X$14,0), 1)</f>
        <v>10.923694779116465</v>
      </c>
      <c r="E3043" s="38">
        <f>INDEX(S_FOLSM!AB$3:AB$14, MATCH($B3043,S_FOLSM!$X$3:$X$14,0), 1)</f>
        <v>26.081927710843374</v>
      </c>
      <c r="F3043" s="38">
        <f>INDEX(S_FOLSM!AC$3:AC$14, MATCH($B3043,S_FOLSM!$X$3:$X$14,0), 1)</f>
        <v>26.081927710843374</v>
      </c>
      <c r="G3043" s="38">
        <f>INDEX(D_FOLSM_NP!$M$2:$M$13, MATCH($B3043,D_FOLSM_NP!$L$2:$L$13,0), 1)</f>
        <v>194.19143752731432</v>
      </c>
      <c r="H3043">
        <f>I_FOLSM!$F3032</f>
        <v>3210</v>
      </c>
      <c r="I3043">
        <f>INDEX(DEM_D8!AE$3:AE$14, MATCH($B3043,DEM_D8!$AC$3:$AC$14,0), 1)</f>
        <v>0.23052208835341365</v>
      </c>
      <c r="J3043">
        <f>INDEX(DEM_D8!AF$3:AF$14, MATCH($B3043,DEM_D8!$AC$3:$AC$14,0), 1)</f>
        <v>0.79694781628957234</v>
      </c>
      <c r="K3043">
        <f>INDEX(DEM_D8!AG$3:AG$14, MATCH($B3043,DEM_D8!$AC$3:$AC$14,0), 1)</f>
        <v>0.24863454443383887</v>
      </c>
      <c r="L3043">
        <f>INDEX(DEM_D8!AH$3:AH$14, MATCH($B3043,DEM_D8!$AC$3:$AC$14,0), 1)</f>
        <v>1.0538152610441767</v>
      </c>
      <c r="M3043">
        <f>INDEX(DEM_D8!AI$3:AI$14, MATCH($B3043,DEM_D8!$AC$3:$AC$14,0), 1)</f>
        <v>1.1526104417670682</v>
      </c>
      <c r="N3043">
        <f>INDEX(DEM_D8!AJ$3:AJ$14, MATCH($B3043,DEM_D8!$AC$3:$AC$14,0), 1)</f>
        <v>0.49397590361445781</v>
      </c>
    </row>
    <row r="3044" spans="1:14">
      <c r="A3044" s="35">
        <v>39557</v>
      </c>
      <c r="B3044">
        <f t="shared" si="47"/>
        <v>4</v>
      </c>
      <c r="C3044" s="38">
        <f>INDEX(S_FOLSM!Z$3:Z$14, MATCH($B3044,S_FOLSM!$X$3:$X$14,0), 1)</f>
        <v>0.16663855433942804</v>
      </c>
      <c r="D3044" s="38">
        <f>INDEX(S_FOLSM!AA$3:AA$14, MATCH($B3044,S_FOLSM!$X$3:$X$14,0), 1)</f>
        <v>10.923694779116465</v>
      </c>
      <c r="E3044" s="38">
        <f>INDEX(S_FOLSM!AB$3:AB$14, MATCH($B3044,S_FOLSM!$X$3:$X$14,0), 1)</f>
        <v>26.081927710843374</v>
      </c>
      <c r="F3044" s="38">
        <f>INDEX(S_FOLSM!AC$3:AC$14, MATCH($B3044,S_FOLSM!$X$3:$X$14,0), 1)</f>
        <v>26.081927710843374</v>
      </c>
      <c r="G3044" s="38">
        <f>INDEX(D_FOLSM_NP!$M$2:$M$13, MATCH($B3044,D_FOLSM_NP!$L$2:$L$13,0), 1)</f>
        <v>194.19143752731432</v>
      </c>
      <c r="H3044">
        <f>I_FOLSM!$F3033</f>
        <v>3399</v>
      </c>
      <c r="I3044">
        <f>INDEX(DEM_D8!AE$3:AE$14, MATCH($B3044,DEM_D8!$AC$3:$AC$14,0), 1)</f>
        <v>0.23052208835341365</v>
      </c>
      <c r="J3044">
        <f>INDEX(DEM_D8!AF$3:AF$14, MATCH($B3044,DEM_D8!$AC$3:$AC$14,0), 1)</f>
        <v>0.79694781628957234</v>
      </c>
      <c r="K3044">
        <f>INDEX(DEM_D8!AG$3:AG$14, MATCH($B3044,DEM_D8!$AC$3:$AC$14,0), 1)</f>
        <v>0.24863454443383887</v>
      </c>
      <c r="L3044">
        <f>INDEX(DEM_D8!AH$3:AH$14, MATCH($B3044,DEM_D8!$AC$3:$AC$14,0), 1)</f>
        <v>1.0538152610441767</v>
      </c>
      <c r="M3044">
        <f>INDEX(DEM_D8!AI$3:AI$14, MATCH($B3044,DEM_D8!$AC$3:$AC$14,0), 1)</f>
        <v>1.1526104417670682</v>
      </c>
      <c r="N3044">
        <f>INDEX(DEM_D8!AJ$3:AJ$14, MATCH($B3044,DEM_D8!$AC$3:$AC$14,0), 1)</f>
        <v>0.49397590361445781</v>
      </c>
    </row>
    <row r="3045" spans="1:14">
      <c r="A3045" s="35">
        <v>39558</v>
      </c>
      <c r="B3045">
        <f t="shared" si="47"/>
        <v>4</v>
      </c>
      <c r="C3045" s="38">
        <f>INDEX(S_FOLSM!Z$3:Z$14, MATCH($B3045,S_FOLSM!$X$3:$X$14,0), 1)</f>
        <v>0.16663855433942804</v>
      </c>
      <c r="D3045" s="38">
        <f>INDEX(S_FOLSM!AA$3:AA$14, MATCH($B3045,S_FOLSM!$X$3:$X$14,0), 1)</f>
        <v>10.923694779116465</v>
      </c>
      <c r="E3045" s="38">
        <f>INDEX(S_FOLSM!AB$3:AB$14, MATCH($B3045,S_FOLSM!$X$3:$X$14,0), 1)</f>
        <v>26.081927710843374</v>
      </c>
      <c r="F3045" s="38">
        <f>INDEX(S_FOLSM!AC$3:AC$14, MATCH($B3045,S_FOLSM!$X$3:$X$14,0), 1)</f>
        <v>26.081927710843374</v>
      </c>
      <c r="G3045" s="38">
        <f>INDEX(D_FOLSM_NP!$M$2:$M$13, MATCH($B3045,D_FOLSM_NP!$L$2:$L$13,0), 1)</f>
        <v>194.19143752731432</v>
      </c>
      <c r="H3045">
        <f>I_FOLSM!$F3034</f>
        <v>2892</v>
      </c>
      <c r="I3045">
        <f>INDEX(DEM_D8!AE$3:AE$14, MATCH($B3045,DEM_D8!$AC$3:$AC$14,0), 1)</f>
        <v>0.23052208835341365</v>
      </c>
      <c r="J3045">
        <f>INDEX(DEM_D8!AF$3:AF$14, MATCH($B3045,DEM_D8!$AC$3:$AC$14,0), 1)</f>
        <v>0.79694781628957234</v>
      </c>
      <c r="K3045">
        <f>INDEX(DEM_D8!AG$3:AG$14, MATCH($B3045,DEM_D8!$AC$3:$AC$14,0), 1)</f>
        <v>0.24863454443383887</v>
      </c>
      <c r="L3045">
        <f>INDEX(DEM_D8!AH$3:AH$14, MATCH($B3045,DEM_D8!$AC$3:$AC$14,0), 1)</f>
        <v>1.0538152610441767</v>
      </c>
      <c r="M3045">
        <f>INDEX(DEM_D8!AI$3:AI$14, MATCH($B3045,DEM_D8!$AC$3:$AC$14,0), 1)</f>
        <v>1.1526104417670682</v>
      </c>
      <c r="N3045">
        <f>INDEX(DEM_D8!AJ$3:AJ$14, MATCH($B3045,DEM_D8!$AC$3:$AC$14,0), 1)</f>
        <v>0.49397590361445781</v>
      </c>
    </row>
    <row r="3046" spans="1:14">
      <c r="A3046" s="35">
        <v>39559</v>
      </c>
      <c r="B3046">
        <f t="shared" si="47"/>
        <v>4</v>
      </c>
      <c r="C3046" s="38">
        <f>INDEX(S_FOLSM!Z$3:Z$14, MATCH($B3046,S_FOLSM!$X$3:$X$14,0), 1)</f>
        <v>0.16663855433942804</v>
      </c>
      <c r="D3046" s="38">
        <f>INDEX(S_FOLSM!AA$3:AA$14, MATCH($B3046,S_FOLSM!$X$3:$X$14,0), 1)</f>
        <v>10.923694779116465</v>
      </c>
      <c r="E3046" s="38">
        <f>INDEX(S_FOLSM!AB$3:AB$14, MATCH($B3046,S_FOLSM!$X$3:$X$14,0), 1)</f>
        <v>26.081927710843374</v>
      </c>
      <c r="F3046" s="38">
        <f>INDEX(S_FOLSM!AC$3:AC$14, MATCH($B3046,S_FOLSM!$X$3:$X$14,0), 1)</f>
        <v>26.081927710843374</v>
      </c>
      <c r="G3046" s="38">
        <f>INDEX(D_FOLSM_NP!$M$2:$M$13, MATCH($B3046,D_FOLSM_NP!$L$2:$L$13,0), 1)</f>
        <v>194.19143752731432</v>
      </c>
      <c r="H3046">
        <f>I_FOLSM!$F3035</f>
        <v>2891</v>
      </c>
      <c r="I3046">
        <f>INDEX(DEM_D8!AE$3:AE$14, MATCH($B3046,DEM_D8!$AC$3:$AC$14,0), 1)</f>
        <v>0.23052208835341365</v>
      </c>
      <c r="J3046">
        <f>INDEX(DEM_D8!AF$3:AF$14, MATCH($B3046,DEM_D8!$AC$3:$AC$14,0), 1)</f>
        <v>0.79694781628957234</v>
      </c>
      <c r="K3046">
        <f>INDEX(DEM_D8!AG$3:AG$14, MATCH($B3046,DEM_D8!$AC$3:$AC$14,0), 1)</f>
        <v>0.24863454443383887</v>
      </c>
      <c r="L3046">
        <f>INDEX(DEM_D8!AH$3:AH$14, MATCH($B3046,DEM_D8!$AC$3:$AC$14,0), 1)</f>
        <v>1.0538152610441767</v>
      </c>
      <c r="M3046">
        <f>INDEX(DEM_D8!AI$3:AI$14, MATCH($B3046,DEM_D8!$AC$3:$AC$14,0), 1)</f>
        <v>1.1526104417670682</v>
      </c>
      <c r="N3046">
        <f>INDEX(DEM_D8!AJ$3:AJ$14, MATCH($B3046,DEM_D8!$AC$3:$AC$14,0), 1)</f>
        <v>0.49397590361445781</v>
      </c>
    </row>
    <row r="3047" spans="1:14">
      <c r="A3047" s="35">
        <v>39560</v>
      </c>
      <c r="B3047">
        <f t="shared" si="47"/>
        <v>4</v>
      </c>
      <c r="C3047" s="38">
        <f>INDEX(S_FOLSM!Z$3:Z$14, MATCH($B3047,S_FOLSM!$X$3:$X$14,0), 1)</f>
        <v>0.16663855433942804</v>
      </c>
      <c r="D3047" s="38">
        <f>INDEX(S_FOLSM!AA$3:AA$14, MATCH($B3047,S_FOLSM!$X$3:$X$14,0), 1)</f>
        <v>10.923694779116465</v>
      </c>
      <c r="E3047" s="38">
        <f>INDEX(S_FOLSM!AB$3:AB$14, MATCH($B3047,S_FOLSM!$X$3:$X$14,0), 1)</f>
        <v>26.081927710843374</v>
      </c>
      <c r="F3047" s="38">
        <f>INDEX(S_FOLSM!AC$3:AC$14, MATCH($B3047,S_FOLSM!$X$3:$X$14,0), 1)</f>
        <v>26.081927710843374</v>
      </c>
      <c r="G3047" s="38">
        <f>INDEX(D_FOLSM_NP!$M$2:$M$13, MATCH($B3047,D_FOLSM_NP!$L$2:$L$13,0), 1)</f>
        <v>194.19143752731432</v>
      </c>
      <c r="H3047">
        <f>I_FOLSM!$F3036</f>
        <v>2974</v>
      </c>
      <c r="I3047">
        <f>INDEX(DEM_D8!AE$3:AE$14, MATCH($B3047,DEM_D8!$AC$3:$AC$14,0), 1)</f>
        <v>0.23052208835341365</v>
      </c>
      <c r="J3047">
        <f>INDEX(DEM_D8!AF$3:AF$14, MATCH($B3047,DEM_D8!$AC$3:$AC$14,0), 1)</f>
        <v>0.79694781628957234</v>
      </c>
      <c r="K3047">
        <f>INDEX(DEM_D8!AG$3:AG$14, MATCH($B3047,DEM_D8!$AC$3:$AC$14,0), 1)</f>
        <v>0.24863454443383887</v>
      </c>
      <c r="L3047">
        <f>INDEX(DEM_D8!AH$3:AH$14, MATCH($B3047,DEM_D8!$AC$3:$AC$14,0), 1)</f>
        <v>1.0538152610441767</v>
      </c>
      <c r="M3047">
        <f>INDEX(DEM_D8!AI$3:AI$14, MATCH($B3047,DEM_D8!$AC$3:$AC$14,0), 1)</f>
        <v>1.1526104417670682</v>
      </c>
      <c r="N3047">
        <f>INDEX(DEM_D8!AJ$3:AJ$14, MATCH($B3047,DEM_D8!$AC$3:$AC$14,0), 1)</f>
        <v>0.49397590361445781</v>
      </c>
    </row>
    <row r="3048" spans="1:14">
      <c r="A3048" s="35">
        <v>39561</v>
      </c>
      <c r="B3048">
        <f t="shared" si="47"/>
        <v>4</v>
      </c>
      <c r="C3048" s="38">
        <f>INDEX(S_FOLSM!Z$3:Z$14, MATCH($B3048,S_FOLSM!$X$3:$X$14,0), 1)</f>
        <v>0.16663855433942804</v>
      </c>
      <c r="D3048" s="38">
        <f>INDEX(S_FOLSM!AA$3:AA$14, MATCH($B3048,S_FOLSM!$X$3:$X$14,0), 1)</f>
        <v>10.923694779116465</v>
      </c>
      <c r="E3048" s="38">
        <f>INDEX(S_FOLSM!AB$3:AB$14, MATCH($B3048,S_FOLSM!$X$3:$X$14,0), 1)</f>
        <v>26.081927710843374</v>
      </c>
      <c r="F3048" s="38">
        <f>INDEX(S_FOLSM!AC$3:AC$14, MATCH($B3048,S_FOLSM!$X$3:$X$14,0), 1)</f>
        <v>26.081927710843374</v>
      </c>
      <c r="G3048" s="38">
        <f>INDEX(D_FOLSM_NP!$M$2:$M$13, MATCH($B3048,D_FOLSM_NP!$L$2:$L$13,0), 1)</f>
        <v>194.19143752731432</v>
      </c>
      <c r="H3048">
        <f>I_FOLSM!$F3037</f>
        <v>3075</v>
      </c>
      <c r="I3048">
        <f>INDEX(DEM_D8!AE$3:AE$14, MATCH($B3048,DEM_D8!$AC$3:$AC$14,0), 1)</f>
        <v>0.23052208835341365</v>
      </c>
      <c r="J3048">
        <f>INDEX(DEM_D8!AF$3:AF$14, MATCH($B3048,DEM_D8!$AC$3:$AC$14,0), 1)</f>
        <v>0.79694781628957234</v>
      </c>
      <c r="K3048">
        <f>INDEX(DEM_D8!AG$3:AG$14, MATCH($B3048,DEM_D8!$AC$3:$AC$14,0), 1)</f>
        <v>0.24863454443383887</v>
      </c>
      <c r="L3048">
        <f>INDEX(DEM_D8!AH$3:AH$14, MATCH($B3048,DEM_D8!$AC$3:$AC$14,0), 1)</f>
        <v>1.0538152610441767</v>
      </c>
      <c r="M3048">
        <f>INDEX(DEM_D8!AI$3:AI$14, MATCH($B3048,DEM_D8!$AC$3:$AC$14,0), 1)</f>
        <v>1.1526104417670682</v>
      </c>
      <c r="N3048">
        <f>INDEX(DEM_D8!AJ$3:AJ$14, MATCH($B3048,DEM_D8!$AC$3:$AC$14,0), 1)</f>
        <v>0.49397590361445781</v>
      </c>
    </row>
    <row r="3049" spans="1:14">
      <c r="A3049" s="35">
        <v>39562</v>
      </c>
      <c r="B3049">
        <f t="shared" si="47"/>
        <v>4</v>
      </c>
      <c r="C3049" s="38">
        <f>INDEX(S_FOLSM!Z$3:Z$14, MATCH($B3049,S_FOLSM!$X$3:$X$14,0), 1)</f>
        <v>0.16663855433942804</v>
      </c>
      <c r="D3049" s="38">
        <f>INDEX(S_FOLSM!AA$3:AA$14, MATCH($B3049,S_FOLSM!$X$3:$X$14,0), 1)</f>
        <v>10.923694779116465</v>
      </c>
      <c r="E3049" s="38">
        <f>INDEX(S_FOLSM!AB$3:AB$14, MATCH($B3049,S_FOLSM!$X$3:$X$14,0), 1)</f>
        <v>26.081927710843374</v>
      </c>
      <c r="F3049" s="38">
        <f>INDEX(S_FOLSM!AC$3:AC$14, MATCH($B3049,S_FOLSM!$X$3:$X$14,0), 1)</f>
        <v>26.081927710843374</v>
      </c>
      <c r="G3049" s="38">
        <f>INDEX(D_FOLSM_NP!$M$2:$M$13, MATCH($B3049,D_FOLSM_NP!$L$2:$L$13,0), 1)</f>
        <v>194.19143752731432</v>
      </c>
      <c r="H3049">
        <f>I_FOLSM!$F3038</f>
        <v>2726</v>
      </c>
      <c r="I3049">
        <f>INDEX(DEM_D8!AE$3:AE$14, MATCH($B3049,DEM_D8!$AC$3:$AC$14,0), 1)</f>
        <v>0.23052208835341365</v>
      </c>
      <c r="J3049">
        <f>INDEX(DEM_D8!AF$3:AF$14, MATCH($B3049,DEM_D8!$AC$3:$AC$14,0), 1)</f>
        <v>0.79694781628957234</v>
      </c>
      <c r="K3049">
        <f>INDEX(DEM_D8!AG$3:AG$14, MATCH($B3049,DEM_D8!$AC$3:$AC$14,0), 1)</f>
        <v>0.24863454443383887</v>
      </c>
      <c r="L3049">
        <f>INDEX(DEM_D8!AH$3:AH$14, MATCH($B3049,DEM_D8!$AC$3:$AC$14,0), 1)</f>
        <v>1.0538152610441767</v>
      </c>
      <c r="M3049">
        <f>INDEX(DEM_D8!AI$3:AI$14, MATCH($B3049,DEM_D8!$AC$3:$AC$14,0), 1)</f>
        <v>1.1526104417670682</v>
      </c>
      <c r="N3049">
        <f>INDEX(DEM_D8!AJ$3:AJ$14, MATCH($B3049,DEM_D8!$AC$3:$AC$14,0), 1)</f>
        <v>0.49397590361445781</v>
      </c>
    </row>
    <row r="3050" spans="1:14">
      <c r="A3050" s="35">
        <v>39563</v>
      </c>
      <c r="B3050">
        <f t="shared" si="47"/>
        <v>4</v>
      </c>
      <c r="C3050" s="38">
        <f>INDEX(S_FOLSM!Z$3:Z$14, MATCH($B3050,S_FOLSM!$X$3:$X$14,0), 1)</f>
        <v>0.16663855433942804</v>
      </c>
      <c r="D3050" s="38">
        <f>INDEX(S_FOLSM!AA$3:AA$14, MATCH($B3050,S_FOLSM!$X$3:$X$14,0), 1)</f>
        <v>10.923694779116465</v>
      </c>
      <c r="E3050" s="38">
        <f>INDEX(S_FOLSM!AB$3:AB$14, MATCH($B3050,S_FOLSM!$X$3:$X$14,0), 1)</f>
        <v>26.081927710843374</v>
      </c>
      <c r="F3050" s="38">
        <f>INDEX(S_FOLSM!AC$3:AC$14, MATCH($B3050,S_FOLSM!$X$3:$X$14,0), 1)</f>
        <v>26.081927710843374</v>
      </c>
      <c r="G3050" s="38">
        <f>INDEX(D_FOLSM_NP!$M$2:$M$13, MATCH($B3050,D_FOLSM_NP!$L$2:$L$13,0), 1)</f>
        <v>194.19143752731432</v>
      </c>
      <c r="H3050">
        <f>I_FOLSM!$F3039</f>
        <v>2597</v>
      </c>
      <c r="I3050">
        <f>INDEX(DEM_D8!AE$3:AE$14, MATCH($B3050,DEM_D8!$AC$3:$AC$14,0), 1)</f>
        <v>0.23052208835341365</v>
      </c>
      <c r="J3050">
        <f>INDEX(DEM_D8!AF$3:AF$14, MATCH($B3050,DEM_D8!$AC$3:$AC$14,0), 1)</f>
        <v>0.79694781628957234</v>
      </c>
      <c r="K3050">
        <f>INDEX(DEM_D8!AG$3:AG$14, MATCH($B3050,DEM_D8!$AC$3:$AC$14,0), 1)</f>
        <v>0.24863454443383887</v>
      </c>
      <c r="L3050">
        <f>INDEX(DEM_D8!AH$3:AH$14, MATCH($B3050,DEM_D8!$AC$3:$AC$14,0), 1)</f>
        <v>1.0538152610441767</v>
      </c>
      <c r="M3050">
        <f>INDEX(DEM_D8!AI$3:AI$14, MATCH($B3050,DEM_D8!$AC$3:$AC$14,0), 1)</f>
        <v>1.1526104417670682</v>
      </c>
      <c r="N3050">
        <f>INDEX(DEM_D8!AJ$3:AJ$14, MATCH($B3050,DEM_D8!$AC$3:$AC$14,0), 1)</f>
        <v>0.49397590361445781</v>
      </c>
    </row>
    <row r="3051" spans="1:14">
      <c r="A3051" s="35">
        <v>39564</v>
      </c>
      <c r="B3051">
        <f t="shared" si="47"/>
        <v>4</v>
      </c>
      <c r="C3051" s="38">
        <f>INDEX(S_FOLSM!Z$3:Z$14, MATCH($B3051,S_FOLSM!$X$3:$X$14,0), 1)</f>
        <v>0.16663855433942804</v>
      </c>
      <c r="D3051" s="38">
        <f>INDEX(S_FOLSM!AA$3:AA$14, MATCH($B3051,S_FOLSM!$X$3:$X$14,0), 1)</f>
        <v>10.923694779116465</v>
      </c>
      <c r="E3051" s="38">
        <f>INDEX(S_FOLSM!AB$3:AB$14, MATCH($B3051,S_FOLSM!$X$3:$X$14,0), 1)</f>
        <v>26.081927710843374</v>
      </c>
      <c r="F3051" s="38">
        <f>INDEX(S_FOLSM!AC$3:AC$14, MATCH($B3051,S_FOLSM!$X$3:$X$14,0), 1)</f>
        <v>26.081927710843374</v>
      </c>
      <c r="G3051" s="38">
        <f>INDEX(D_FOLSM_NP!$M$2:$M$13, MATCH($B3051,D_FOLSM_NP!$L$2:$L$13,0), 1)</f>
        <v>194.19143752731432</v>
      </c>
      <c r="H3051">
        <f>I_FOLSM!$F3040</f>
        <v>2482</v>
      </c>
      <c r="I3051">
        <f>INDEX(DEM_D8!AE$3:AE$14, MATCH($B3051,DEM_D8!$AC$3:$AC$14,0), 1)</f>
        <v>0.23052208835341365</v>
      </c>
      <c r="J3051">
        <f>INDEX(DEM_D8!AF$3:AF$14, MATCH($B3051,DEM_D8!$AC$3:$AC$14,0), 1)</f>
        <v>0.79694781628957234</v>
      </c>
      <c r="K3051">
        <f>INDEX(DEM_D8!AG$3:AG$14, MATCH($B3051,DEM_D8!$AC$3:$AC$14,0), 1)</f>
        <v>0.24863454443383887</v>
      </c>
      <c r="L3051">
        <f>INDEX(DEM_D8!AH$3:AH$14, MATCH($B3051,DEM_D8!$AC$3:$AC$14,0), 1)</f>
        <v>1.0538152610441767</v>
      </c>
      <c r="M3051">
        <f>INDEX(DEM_D8!AI$3:AI$14, MATCH($B3051,DEM_D8!$AC$3:$AC$14,0), 1)</f>
        <v>1.1526104417670682</v>
      </c>
      <c r="N3051">
        <f>INDEX(DEM_D8!AJ$3:AJ$14, MATCH($B3051,DEM_D8!$AC$3:$AC$14,0), 1)</f>
        <v>0.49397590361445781</v>
      </c>
    </row>
    <row r="3052" spans="1:14">
      <c r="A3052" s="35">
        <v>39565</v>
      </c>
      <c r="B3052">
        <f t="shared" si="47"/>
        <v>4</v>
      </c>
      <c r="C3052" s="38">
        <f>INDEX(S_FOLSM!Z$3:Z$14, MATCH($B3052,S_FOLSM!$X$3:$X$14,0), 1)</f>
        <v>0.16663855433942804</v>
      </c>
      <c r="D3052" s="38">
        <f>INDEX(S_FOLSM!AA$3:AA$14, MATCH($B3052,S_FOLSM!$X$3:$X$14,0), 1)</f>
        <v>10.923694779116465</v>
      </c>
      <c r="E3052" s="38">
        <f>INDEX(S_FOLSM!AB$3:AB$14, MATCH($B3052,S_FOLSM!$X$3:$X$14,0), 1)</f>
        <v>26.081927710843374</v>
      </c>
      <c r="F3052" s="38">
        <f>INDEX(S_FOLSM!AC$3:AC$14, MATCH($B3052,S_FOLSM!$X$3:$X$14,0), 1)</f>
        <v>26.081927710843374</v>
      </c>
      <c r="G3052" s="38">
        <f>INDEX(D_FOLSM_NP!$M$2:$M$13, MATCH($B3052,D_FOLSM_NP!$L$2:$L$13,0), 1)</f>
        <v>194.19143752731432</v>
      </c>
      <c r="H3052">
        <f>I_FOLSM!$F3041</f>
        <v>2839</v>
      </c>
      <c r="I3052">
        <f>INDEX(DEM_D8!AE$3:AE$14, MATCH($B3052,DEM_D8!$AC$3:$AC$14,0), 1)</f>
        <v>0.23052208835341365</v>
      </c>
      <c r="J3052">
        <f>INDEX(DEM_D8!AF$3:AF$14, MATCH($B3052,DEM_D8!$AC$3:$AC$14,0), 1)</f>
        <v>0.79694781628957234</v>
      </c>
      <c r="K3052">
        <f>INDEX(DEM_D8!AG$3:AG$14, MATCH($B3052,DEM_D8!$AC$3:$AC$14,0), 1)</f>
        <v>0.24863454443383887</v>
      </c>
      <c r="L3052">
        <f>INDEX(DEM_D8!AH$3:AH$14, MATCH($B3052,DEM_D8!$AC$3:$AC$14,0), 1)</f>
        <v>1.0538152610441767</v>
      </c>
      <c r="M3052">
        <f>INDEX(DEM_D8!AI$3:AI$14, MATCH($B3052,DEM_D8!$AC$3:$AC$14,0), 1)</f>
        <v>1.1526104417670682</v>
      </c>
      <c r="N3052">
        <f>INDEX(DEM_D8!AJ$3:AJ$14, MATCH($B3052,DEM_D8!$AC$3:$AC$14,0), 1)</f>
        <v>0.49397590361445781</v>
      </c>
    </row>
    <row r="3053" spans="1:14">
      <c r="A3053" s="35">
        <v>39566</v>
      </c>
      <c r="B3053">
        <f t="shared" si="47"/>
        <v>4</v>
      </c>
      <c r="C3053" s="38">
        <f>INDEX(S_FOLSM!Z$3:Z$14, MATCH($B3053,S_FOLSM!$X$3:$X$14,0), 1)</f>
        <v>0.16663855433942804</v>
      </c>
      <c r="D3053" s="38">
        <f>INDEX(S_FOLSM!AA$3:AA$14, MATCH($B3053,S_FOLSM!$X$3:$X$14,0), 1)</f>
        <v>10.923694779116465</v>
      </c>
      <c r="E3053" s="38">
        <f>INDEX(S_FOLSM!AB$3:AB$14, MATCH($B3053,S_FOLSM!$X$3:$X$14,0), 1)</f>
        <v>26.081927710843374</v>
      </c>
      <c r="F3053" s="38">
        <f>INDEX(S_FOLSM!AC$3:AC$14, MATCH($B3053,S_FOLSM!$X$3:$X$14,0), 1)</f>
        <v>26.081927710843374</v>
      </c>
      <c r="G3053" s="38">
        <f>INDEX(D_FOLSM_NP!$M$2:$M$13, MATCH($B3053,D_FOLSM_NP!$L$2:$L$13,0), 1)</f>
        <v>194.19143752731432</v>
      </c>
      <c r="H3053">
        <f>I_FOLSM!$F3042</f>
        <v>3806</v>
      </c>
      <c r="I3053">
        <f>INDEX(DEM_D8!AE$3:AE$14, MATCH($B3053,DEM_D8!$AC$3:$AC$14,0), 1)</f>
        <v>0.23052208835341365</v>
      </c>
      <c r="J3053">
        <f>INDEX(DEM_D8!AF$3:AF$14, MATCH($B3053,DEM_D8!$AC$3:$AC$14,0), 1)</f>
        <v>0.79694781628957234</v>
      </c>
      <c r="K3053">
        <f>INDEX(DEM_D8!AG$3:AG$14, MATCH($B3053,DEM_D8!$AC$3:$AC$14,0), 1)</f>
        <v>0.24863454443383887</v>
      </c>
      <c r="L3053">
        <f>INDEX(DEM_D8!AH$3:AH$14, MATCH($B3053,DEM_D8!$AC$3:$AC$14,0), 1)</f>
        <v>1.0538152610441767</v>
      </c>
      <c r="M3053">
        <f>INDEX(DEM_D8!AI$3:AI$14, MATCH($B3053,DEM_D8!$AC$3:$AC$14,0), 1)</f>
        <v>1.1526104417670682</v>
      </c>
      <c r="N3053">
        <f>INDEX(DEM_D8!AJ$3:AJ$14, MATCH($B3053,DEM_D8!$AC$3:$AC$14,0), 1)</f>
        <v>0.49397590361445781</v>
      </c>
    </row>
    <row r="3054" spans="1:14">
      <c r="A3054" s="35">
        <v>39567</v>
      </c>
      <c r="B3054">
        <f t="shared" si="47"/>
        <v>4</v>
      </c>
      <c r="C3054" s="38">
        <f>INDEX(S_FOLSM!Z$3:Z$14, MATCH($B3054,S_FOLSM!$X$3:$X$14,0), 1)</f>
        <v>0.16663855433942804</v>
      </c>
      <c r="D3054" s="38">
        <f>INDEX(S_FOLSM!AA$3:AA$14, MATCH($B3054,S_FOLSM!$X$3:$X$14,0), 1)</f>
        <v>10.923694779116465</v>
      </c>
      <c r="E3054" s="38">
        <f>INDEX(S_FOLSM!AB$3:AB$14, MATCH($B3054,S_FOLSM!$X$3:$X$14,0), 1)</f>
        <v>26.081927710843374</v>
      </c>
      <c r="F3054" s="38">
        <f>INDEX(S_FOLSM!AC$3:AC$14, MATCH($B3054,S_FOLSM!$X$3:$X$14,0), 1)</f>
        <v>26.081927710843374</v>
      </c>
      <c r="G3054" s="38">
        <f>INDEX(D_FOLSM_NP!$M$2:$M$13, MATCH($B3054,D_FOLSM_NP!$L$2:$L$13,0), 1)</f>
        <v>194.19143752731432</v>
      </c>
      <c r="H3054">
        <f>I_FOLSM!$F3043</f>
        <v>3891</v>
      </c>
      <c r="I3054">
        <f>INDEX(DEM_D8!AE$3:AE$14, MATCH($B3054,DEM_D8!$AC$3:$AC$14,0), 1)</f>
        <v>0.23052208835341365</v>
      </c>
      <c r="J3054">
        <f>INDEX(DEM_D8!AF$3:AF$14, MATCH($B3054,DEM_D8!$AC$3:$AC$14,0), 1)</f>
        <v>0.79694781628957234</v>
      </c>
      <c r="K3054">
        <f>INDEX(DEM_D8!AG$3:AG$14, MATCH($B3054,DEM_D8!$AC$3:$AC$14,0), 1)</f>
        <v>0.24863454443383887</v>
      </c>
      <c r="L3054">
        <f>INDEX(DEM_D8!AH$3:AH$14, MATCH($B3054,DEM_D8!$AC$3:$AC$14,0), 1)</f>
        <v>1.0538152610441767</v>
      </c>
      <c r="M3054">
        <f>INDEX(DEM_D8!AI$3:AI$14, MATCH($B3054,DEM_D8!$AC$3:$AC$14,0), 1)</f>
        <v>1.1526104417670682</v>
      </c>
      <c r="N3054">
        <f>INDEX(DEM_D8!AJ$3:AJ$14, MATCH($B3054,DEM_D8!$AC$3:$AC$14,0), 1)</f>
        <v>0.49397590361445781</v>
      </c>
    </row>
    <row r="3055" spans="1:14">
      <c r="A3055" s="35">
        <v>39568</v>
      </c>
      <c r="B3055">
        <f t="shared" si="47"/>
        <v>4</v>
      </c>
      <c r="C3055" s="38">
        <f>INDEX(S_FOLSM!Z$3:Z$14, MATCH($B3055,S_FOLSM!$X$3:$X$14,0), 1)</f>
        <v>0.16663855433942804</v>
      </c>
      <c r="D3055" s="38">
        <f>INDEX(S_FOLSM!AA$3:AA$14, MATCH($B3055,S_FOLSM!$X$3:$X$14,0), 1)</f>
        <v>10.923694779116465</v>
      </c>
      <c r="E3055" s="38">
        <f>INDEX(S_FOLSM!AB$3:AB$14, MATCH($B3055,S_FOLSM!$X$3:$X$14,0), 1)</f>
        <v>26.081927710843374</v>
      </c>
      <c r="F3055" s="38">
        <f>INDEX(S_FOLSM!AC$3:AC$14, MATCH($B3055,S_FOLSM!$X$3:$X$14,0), 1)</f>
        <v>26.081927710843374</v>
      </c>
      <c r="G3055" s="38">
        <f>INDEX(D_FOLSM_NP!$M$2:$M$13, MATCH($B3055,D_FOLSM_NP!$L$2:$L$13,0), 1)</f>
        <v>194.19143752731432</v>
      </c>
      <c r="H3055">
        <f>I_FOLSM!$F3044</f>
        <v>3646</v>
      </c>
      <c r="I3055">
        <f>INDEX(DEM_D8!AE$3:AE$14, MATCH($B3055,DEM_D8!$AC$3:$AC$14,0), 1)</f>
        <v>0.23052208835341365</v>
      </c>
      <c r="J3055">
        <f>INDEX(DEM_D8!AF$3:AF$14, MATCH($B3055,DEM_D8!$AC$3:$AC$14,0), 1)</f>
        <v>0.79694781628957234</v>
      </c>
      <c r="K3055">
        <f>INDEX(DEM_D8!AG$3:AG$14, MATCH($B3055,DEM_D8!$AC$3:$AC$14,0), 1)</f>
        <v>0.24863454443383887</v>
      </c>
      <c r="L3055">
        <f>INDEX(DEM_D8!AH$3:AH$14, MATCH($B3055,DEM_D8!$AC$3:$AC$14,0), 1)</f>
        <v>1.0538152610441767</v>
      </c>
      <c r="M3055">
        <f>INDEX(DEM_D8!AI$3:AI$14, MATCH($B3055,DEM_D8!$AC$3:$AC$14,0), 1)</f>
        <v>1.1526104417670682</v>
      </c>
      <c r="N3055">
        <f>INDEX(DEM_D8!AJ$3:AJ$14, MATCH($B3055,DEM_D8!$AC$3:$AC$14,0), 1)</f>
        <v>0.49397590361445781</v>
      </c>
    </row>
    <row r="3056" spans="1:14">
      <c r="A3056" s="35">
        <v>39569</v>
      </c>
      <c r="B3056">
        <f t="shared" si="47"/>
        <v>5</v>
      </c>
      <c r="C3056" s="38">
        <f>INDEX(S_FOLSM!Z$3:Z$14, MATCH($B3056,S_FOLSM!$X$3:$X$14,0), 1)</f>
        <v>0.2435056348742097</v>
      </c>
      <c r="D3056" s="38">
        <f>INDEX(S_FOLSM!AA$3:AA$14, MATCH($B3056,S_FOLSM!$X$3:$X$14,0), 1)</f>
        <v>10.571317528177225</v>
      </c>
      <c r="E3056" s="38">
        <f>INDEX(S_FOLSM!AB$3:AB$14, MATCH($B3056,S_FOLSM!$X$3:$X$14,0), 1)</f>
        <v>30.817722502914886</v>
      </c>
      <c r="F3056" s="38">
        <f>INDEX(S_FOLSM!AC$3:AC$14, MATCH($B3056,S_FOLSM!$X$3:$X$14,0), 1)</f>
        <v>30.817722502914886</v>
      </c>
      <c r="G3056" s="38">
        <f>INDEX(D_FOLSM_NP!$M$2:$M$13, MATCH($B3056,D_FOLSM_NP!$L$2:$L$13,0), 1)</f>
        <v>222.46124704423551</v>
      </c>
      <c r="H3056">
        <f>I_FOLSM!$F3045</f>
        <v>2917</v>
      </c>
      <c r="I3056">
        <f>INDEX(DEM_D8!AE$3:AE$14, MATCH($B3056,DEM_D8!$AC$3:$AC$14,0), 1)</f>
        <v>0.22308589195491643</v>
      </c>
      <c r="J3056">
        <f>INDEX(DEM_D8!AF$3:AF$14, MATCH($B3056,DEM_D8!$AC$3:$AC$14,0), 1)</f>
        <v>0.77123982221571519</v>
      </c>
      <c r="K3056">
        <f>INDEX(DEM_D8!AG$3:AG$14, MATCH($B3056,DEM_D8!$AC$3:$AC$14,0), 1)</f>
        <v>0.24061407525855374</v>
      </c>
      <c r="L3056">
        <f>INDEX(DEM_D8!AH$3:AH$14, MATCH($B3056,DEM_D8!$AC$3:$AC$14,0), 1)</f>
        <v>1.0198212203653323</v>
      </c>
      <c r="M3056">
        <f>INDEX(DEM_D8!AI$3:AI$14, MATCH($B3056,DEM_D8!$AC$3:$AC$14,0), 1)</f>
        <v>1.1154294597745822</v>
      </c>
      <c r="N3056">
        <f>INDEX(DEM_D8!AJ$3:AJ$14, MATCH($B3056,DEM_D8!$AC$3:$AC$14,0), 1)</f>
        <v>0.47804119704624948</v>
      </c>
    </row>
    <row r="3057" spans="1:14">
      <c r="A3057" s="35">
        <v>39570</v>
      </c>
      <c r="B3057">
        <f t="shared" si="47"/>
        <v>5</v>
      </c>
      <c r="C3057" s="38">
        <f>INDEX(S_FOLSM!Z$3:Z$14, MATCH($B3057,S_FOLSM!$X$3:$X$14,0), 1)</f>
        <v>0.2435056348742097</v>
      </c>
      <c r="D3057" s="38">
        <f>INDEX(S_FOLSM!AA$3:AA$14, MATCH($B3057,S_FOLSM!$X$3:$X$14,0), 1)</f>
        <v>10.571317528177225</v>
      </c>
      <c r="E3057" s="38">
        <f>INDEX(S_FOLSM!AB$3:AB$14, MATCH($B3057,S_FOLSM!$X$3:$X$14,0), 1)</f>
        <v>30.817722502914886</v>
      </c>
      <c r="F3057" s="38">
        <f>INDEX(S_FOLSM!AC$3:AC$14, MATCH($B3057,S_FOLSM!$X$3:$X$14,0), 1)</f>
        <v>30.817722502914886</v>
      </c>
      <c r="G3057" s="38">
        <f>INDEX(D_FOLSM_NP!$M$2:$M$13, MATCH($B3057,D_FOLSM_NP!$L$2:$L$13,0), 1)</f>
        <v>222.46124704423551</v>
      </c>
      <c r="H3057">
        <f>I_FOLSM!$F3046</f>
        <v>2903</v>
      </c>
      <c r="I3057">
        <f>INDEX(DEM_D8!AE$3:AE$14, MATCH($B3057,DEM_D8!$AC$3:$AC$14,0), 1)</f>
        <v>0.22308589195491643</v>
      </c>
      <c r="J3057">
        <f>INDEX(DEM_D8!AF$3:AF$14, MATCH($B3057,DEM_D8!$AC$3:$AC$14,0), 1)</f>
        <v>0.77123982221571519</v>
      </c>
      <c r="K3057">
        <f>INDEX(DEM_D8!AG$3:AG$14, MATCH($B3057,DEM_D8!$AC$3:$AC$14,0), 1)</f>
        <v>0.24061407525855374</v>
      </c>
      <c r="L3057">
        <f>INDEX(DEM_D8!AH$3:AH$14, MATCH($B3057,DEM_D8!$AC$3:$AC$14,0), 1)</f>
        <v>1.0198212203653323</v>
      </c>
      <c r="M3057">
        <f>INDEX(DEM_D8!AI$3:AI$14, MATCH($B3057,DEM_D8!$AC$3:$AC$14,0), 1)</f>
        <v>1.1154294597745822</v>
      </c>
      <c r="N3057">
        <f>INDEX(DEM_D8!AJ$3:AJ$14, MATCH($B3057,DEM_D8!$AC$3:$AC$14,0), 1)</f>
        <v>0.47804119704624948</v>
      </c>
    </row>
    <row r="3058" spans="1:14">
      <c r="A3058" s="35">
        <v>39571</v>
      </c>
      <c r="B3058">
        <f t="shared" si="47"/>
        <v>5</v>
      </c>
      <c r="C3058" s="38">
        <f>INDEX(S_FOLSM!Z$3:Z$14, MATCH($B3058,S_FOLSM!$X$3:$X$14,0), 1)</f>
        <v>0.2435056348742097</v>
      </c>
      <c r="D3058" s="38">
        <f>INDEX(S_FOLSM!AA$3:AA$14, MATCH($B3058,S_FOLSM!$X$3:$X$14,0), 1)</f>
        <v>10.571317528177225</v>
      </c>
      <c r="E3058" s="38">
        <f>INDEX(S_FOLSM!AB$3:AB$14, MATCH($B3058,S_FOLSM!$X$3:$X$14,0), 1)</f>
        <v>30.817722502914886</v>
      </c>
      <c r="F3058" s="38">
        <f>INDEX(S_FOLSM!AC$3:AC$14, MATCH($B3058,S_FOLSM!$X$3:$X$14,0), 1)</f>
        <v>30.817722502914886</v>
      </c>
      <c r="G3058" s="38">
        <f>INDEX(D_FOLSM_NP!$M$2:$M$13, MATCH($B3058,D_FOLSM_NP!$L$2:$L$13,0), 1)</f>
        <v>222.46124704423551</v>
      </c>
      <c r="H3058">
        <f>I_FOLSM!$F3047</f>
        <v>2916</v>
      </c>
      <c r="I3058">
        <f>INDEX(DEM_D8!AE$3:AE$14, MATCH($B3058,DEM_D8!$AC$3:$AC$14,0), 1)</f>
        <v>0.22308589195491643</v>
      </c>
      <c r="J3058">
        <f>INDEX(DEM_D8!AF$3:AF$14, MATCH($B3058,DEM_D8!$AC$3:$AC$14,0), 1)</f>
        <v>0.77123982221571519</v>
      </c>
      <c r="K3058">
        <f>INDEX(DEM_D8!AG$3:AG$14, MATCH($B3058,DEM_D8!$AC$3:$AC$14,0), 1)</f>
        <v>0.24061407525855374</v>
      </c>
      <c r="L3058">
        <f>INDEX(DEM_D8!AH$3:AH$14, MATCH($B3058,DEM_D8!$AC$3:$AC$14,0), 1)</f>
        <v>1.0198212203653323</v>
      </c>
      <c r="M3058">
        <f>INDEX(DEM_D8!AI$3:AI$14, MATCH($B3058,DEM_D8!$AC$3:$AC$14,0), 1)</f>
        <v>1.1154294597745822</v>
      </c>
      <c r="N3058">
        <f>INDEX(DEM_D8!AJ$3:AJ$14, MATCH($B3058,DEM_D8!$AC$3:$AC$14,0), 1)</f>
        <v>0.47804119704624948</v>
      </c>
    </row>
    <row r="3059" spans="1:14">
      <c r="A3059" s="35">
        <v>39572</v>
      </c>
      <c r="B3059">
        <f t="shared" si="47"/>
        <v>5</v>
      </c>
      <c r="C3059" s="38">
        <f>INDEX(S_FOLSM!Z$3:Z$14, MATCH($B3059,S_FOLSM!$X$3:$X$14,0), 1)</f>
        <v>0.2435056348742097</v>
      </c>
      <c r="D3059" s="38">
        <f>INDEX(S_FOLSM!AA$3:AA$14, MATCH($B3059,S_FOLSM!$X$3:$X$14,0), 1)</f>
        <v>10.571317528177225</v>
      </c>
      <c r="E3059" s="38">
        <f>INDEX(S_FOLSM!AB$3:AB$14, MATCH($B3059,S_FOLSM!$X$3:$X$14,0), 1)</f>
        <v>30.817722502914886</v>
      </c>
      <c r="F3059" s="38">
        <f>INDEX(S_FOLSM!AC$3:AC$14, MATCH($B3059,S_FOLSM!$X$3:$X$14,0), 1)</f>
        <v>30.817722502914886</v>
      </c>
      <c r="G3059" s="38">
        <f>INDEX(D_FOLSM_NP!$M$2:$M$13, MATCH($B3059,D_FOLSM_NP!$L$2:$L$13,0), 1)</f>
        <v>222.46124704423551</v>
      </c>
      <c r="H3059">
        <f>I_FOLSM!$F3048</f>
        <v>3194</v>
      </c>
      <c r="I3059">
        <f>INDEX(DEM_D8!AE$3:AE$14, MATCH($B3059,DEM_D8!$AC$3:$AC$14,0), 1)</f>
        <v>0.22308589195491643</v>
      </c>
      <c r="J3059">
        <f>INDEX(DEM_D8!AF$3:AF$14, MATCH($B3059,DEM_D8!$AC$3:$AC$14,0), 1)</f>
        <v>0.77123982221571519</v>
      </c>
      <c r="K3059">
        <f>INDEX(DEM_D8!AG$3:AG$14, MATCH($B3059,DEM_D8!$AC$3:$AC$14,0), 1)</f>
        <v>0.24061407525855374</v>
      </c>
      <c r="L3059">
        <f>INDEX(DEM_D8!AH$3:AH$14, MATCH($B3059,DEM_D8!$AC$3:$AC$14,0), 1)</f>
        <v>1.0198212203653323</v>
      </c>
      <c r="M3059">
        <f>INDEX(DEM_D8!AI$3:AI$14, MATCH($B3059,DEM_D8!$AC$3:$AC$14,0), 1)</f>
        <v>1.1154294597745822</v>
      </c>
      <c r="N3059">
        <f>INDEX(DEM_D8!AJ$3:AJ$14, MATCH($B3059,DEM_D8!$AC$3:$AC$14,0), 1)</f>
        <v>0.47804119704624948</v>
      </c>
    </row>
    <row r="3060" spans="1:14">
      <c r="A3060" s="35">
        <v>39573</v>
      </c>
      <c r="B3060">
        <f t="shared" si="47"/>
        <v>5</v>
      </c>
      <c r="C3060" s="38">
        <f>INDEX(S_FOLSM!Z$3:Z$14, MATCH($B3060,S_FOLSM!$X$3:$X$14,0), 1)</f>
        <v>0.2435056348742097</v>
      </c>
      <c r="D3060" s="38">
        <f>INDEX(S_FOLSM!AA$3:AA$14, MATCH($B3060,S_FOLSM!$X$3:$X$14,0), 1)</f>
        <v>10.571317528177225</v>
      </c>
      <c r="E3060" s="38">
        <f>INDEX(S_FOLSM!AB$3:AB$14, MATCH($B3060,S_FOLSM!$X$3:$X$14,0), 1)</f>
        <v>30.817722502914886</v>
      </c>
      <c r="F3060" s="38">
        <f>INDEX(S_FOLSM!AC$3:AC$14, MATCH($B3060,S_FOLSM!$X$3:$X$14,0), 1)</f>
        <v>30.817722502914886</v>
      </c>
      <c r="G3060" s="38">
        <f>INDEX(D_FOLSM_NP!$M$2:$M$13, MATCH($B3060,D_FOLSM_NP!$L$2:$L$13,0), 1)</f>
        <v>222.46124704423551</v>
      </c>
      <c r="H3060">
        <f>I_FOLSM!$F3049</f>
        <v>2442</v>
      </c>
      <c r="I3060">
        <f>INDEX(DEM_D8!AE$3:AE$14, MATCH($B3060,DEM_D8!$AC$3:$AC$14,0), 1)</f>
        <v>0.22308589195491643</v>
      </c>
      <c r="J3060">
        <f>INDEX(DEM_D8!AF$3:AF$14, MATCH($B3060,DEM_D8!$AC$3:$AC$14,0), 1)</f>
        <v>0.77123982221571519</v>
      </c>
      <c r="K3060">
        <f>INDEX(DEM_D8!AG$3:AG$14, MATCH($B3060,DEM_D8!$AC$3:$AC$14,0), 1)</f>
        <v>0.24061407525855374</v>
      </c>
      <c r="L3060">
        <f>INDEX(DEM_D8!AH$3:AH$14, MATCH($B3060,DEM_D8!$AC$3:$AC$14,0), 1)</f>
        <v>1.0198212203653323</v>
      </c>
      <c r="M3060">
        <f>INDEX(DEM_D8!AI$3:AI$14, MATCH($B3060,DEM_D8!$AC$3:$AC$14,0), 1)</f>
        <v>1.1154294597745822</v>
      </c>
      <c r="N3060">
        <f>INDEX(DEM_D8!AJ$3:AJ$14, MATCH($B3060,DEM_D8!$AC$3:$AC$14,0), 1)</f>
        <v>0.47804119704624948</v>
      </c>
    </row>
    <row r="3061" spans="1:14">
      <c r="A3061" s="35">
        <v>39574</v>
      </c>
      <c r="B3061">
        <f t="shared" si="47"/>
        <v>5</v>
      </c>
      <c r="C3061" s="38">
        <f>INDEX(S_FOLSM!Z$3:Z$14, MATCH($B3061,S_FOLSM!$X$3:$X$14,0), 1)</f>
        <v>0.2435056348742097</v>
      </c>
      <c r="D3061" s="38">
        <f>INDEX(S_FOLSM!AA$3:AA$14, MATCH($B3061,S_FOLSM!$X$3:$X$14,0), 1)</f>
        <v>10.571317528177225</v>
      </c>
      <c r="E3061" s="38">
        <f>INDEX(S_FOLSM!AB$3:AB$14, MATCH($B3061,S_FOLSM!$X$3:$X$14,0), 1)</f>
        <v>30.817722502914886</v>
      </c>
      <c r="F3061" s="38">
        <f>INDEX(S_FOLSM!AC$3:AC$14, MATCH($B3061,S_FOLSM!$X$3:$X$14,0), 1)</f>
        <v>30.817722502914886</v>
      </c>
      <c r="G3061" s="38">
        <f>INDEX(D_FOLSM_NP!$M$2:$M$13, MATCH($B3061,D_FOLSM_NP!$L$2:$L$13,0), 1)</f>
        <v>222.46124704423551</v>
      </c>
      <c r="H3061">
        <f>I_FOLSM!$F3050</f>
        <v>3660</v>
      </c>
      <c r="I3061">
        <f>INDEX(DEM_D8!AE$3:AE$14, MATCH($B3061,DEM_D8!$AC$3:$AC$14,0), 1)</f>
        <v>0.22308589195491643</v>
      </c>
      <c r="J3061">
        <f>INDEX(DEM_D8!AF$3:AF$14, MATCH($B3061,DEM_D8!$AC$3:$AC$14,0), 1)</f>
        <v>0.77123982221571519</v>
      </c>
      <c r="K3061">
        <f>INDEX(DEM_D8!AG$3:AG$14, MATCH($B3061,DEM_D8!$AC$3:$AC$14,0), 1)</f>
        <v>0.24061407525855374</v>
      </c>
      <c r="L3061">
        <f>INDEX(DEM_D8!AH$3:AH$14, MATCH($B3061,DEM_D8!$AC$3:$AC$14,0), 1)</f>
        <v>1.0198212203653323</v>
      </c>
      <c r="M3061">
        <f>INDEX(DEM_D8!AI$3:AI$14, MATCH($B3061,DEM_D8!$AC$3:$AC$14,0), 1)</f>
        <v>1.1154294597745822</v>
      </c>
      <c r="N3061">
        <f>INDEX(DEM_D8!AJ$3:AJ$14, MATCH($B3061,DEM_D8!$AC$3:$AC$14,0), 1)</f>
        <v>0.47804119704624948</v>
      </c>
    </row>
    <row r="3062" spans="1:14">
      <c r="A3062" s="35">
        <v>39575</v>
      </c>
      <c r="B3062">
        <f t="shared" si="47"/>
        <v>5</v>
      </c>
      <c r="C3062" s="38">
        <f>INDEX(S_FOLSM!Z$3:Z$14, MATCH($B3062,S_FOLSM!$X$3:$X$14,0), 1)</f>
        <v>0.2435056348742097</v>
      </c>
      <c r="D3062" s="38">
        <f>INDEX(S_FOLSM!AA$3:AA$14, MATCH($B3062,S_FOLSM!$X$3:$X$14,0), 1)</f>
        <v>10.571317528177225</v>
      </c>
      <c r="E3062" s="38">
        <f>INDEX(S_FOLSM!AB$3:AB$14, MATCH($B3062,S_FOLSM!$X$3:$X$14,0), 1)</f>
        <v>30.817722502914886</v>
      </c>
      <c r="F3062" s="38">
        <f>INDEX(S_FOLSM!AC$3:AC$14, MATCH($B3062,S_FOLSM!$X$3:$X$14,0), 1)</f>
        <v>30.817722502914886</v>
      </c>
      <c r="G3062" s="38">
        <f>INDEX(D_FOLSM_NP!$M$2:$M$13, MATCH($B3062,D_FOLSM_NP!$L$2:$L$13,0), 1)</f>
        <v>222.46124704423551</v>
      </c>
      <c r="H3062">
        <f>I_FOLSM!$F3051</f>
        <v>4169</v>
      </c>
      <c r="I3062">
        <f>INDEX(DEM_D8!AE$3:AE$14, MATCH($B3062,DEM_D8!$AC$3:$AC$14,0), 1)</f>
        <v>0.22308589195491643</v>
      </c>
      <c r="J3062">
        <f>INDEX(DEM_D8!AF$3:AF$14, MATCH($B3062,DEM_D8!$AC$3:$AC$14,0), 1)</f>
        <v>0.77123982221571519</v>
      </c>
      <c r="K3062">
        <f>INDEX(DEM_D8!AG$3:AG$14, MATCH($B3062,DEM_D8!$AC$3:$AC$14,0), 1)</f>
        <v>0.24061407525855374</v>
      </c>
      <c r="L3062">
        <f>INDEX(DEM_D8!AH$3:AH$14, MATCH($B3062,DEM_D8!$AC$3:$AC$14,0), 1)</f>
        <v>1.0198212203653323</v>
      </c>
      <c r="M3062">
        <f>INDEX(DEM_D8!AI$3:AI$14, MATCH($B3062,DEM_D8!$AC$3:$AC$14,0), 1)</f>
        <v>1.1154294597745822</v>
      </c>
      <c r="N3062">
        <f>INDEX(DEM_D8!AJ$3:AJ$14, MATCH($B3062,DEM_D8!$AC$3:$AC$14,0), 1)</f>
        <v>0.47804119704624948</v>
      </c>
    </row>
    <row r="3063" spans="1:14">
      <c r="A3063" s="35">
        <v>39576</v>
      </c>
      <c r="B3063">
        <f t="shared" si="47"/>
        <v>5</v>
      </c>
      <c r="C3063" s="38">
        <f>INDEX(S_FOLSM!Z$3:Z$14, MATCH($B3063,S_FOLSM!$X$3:$X$14,0), 1)</f>
        <v>0.2435056348742097</v>
      </c>
      <c r="D3063" s="38">
        <f>INDEX(S_FOLSM!AA$3:AA$14, MATCH($B3063,S_FOLSM!$X$3:$X$14,0), 1)</f>
        <v>10.571317528177225</v>
      </c>
      <c r="E3063" s="38">
        <f>INDEX(S_FOLSM!AB$3:AB$14, MATCH($B3063,S_FOLSM!$X$3:$X$14,0), 1)</f>
        <v>30.817722502914886</v>
      </c>
      <c r="F3063" s="38">
        <f>INDEX(S_FOLSM!AC$3:AC$14, MATCH($B3063,S_FOLSM!$X$3:$X$14,0), 1)</f>
        <v>30.817722502914886</v>
      </c>
      <c r="G3063" s="38">
        <f>INDEX(D_FOLSM_NP!$M$2:$M$13, MATCH($B3063,D_FOLSM_NP!$L$2:$L$13,0), 1)</f>
        <v>222.46124704423551</v>
      </c>
      <c r="H3063">
        <f>I_FOLSM!$F3052</f>
        <v>3831</v>
      </c>
      <c r="I3063">
        <f>INDEX(DEM_D8!AE$3:AE$14, MATCH($B3063,DEM_D8!$AC$3:$AC$14,0), 1)</f>
        <v>0.22308589195491643</v>
      </c>
      <c r="J3063">
        <f>INDEX(DEM_D8!AF$3:AF$14, MATCH($B3063,DEM_D8!$AC$3:$AC$14,0), 1)</f>
        <v>0.77123982221571519</v>
      </c>
      <c r="K3063">
        <f>INDEX(DEM_D8!AG$3:AG$14, MATCH($B3063,DEM_D8!$AC$3:$AC$14,0), 1)</f>
        <v>0.24061407525855374</v>
      </c>
      <c r="L3063">
        <f>INDEX(DEM_D8!AH$3:AH$14, MATCH($B3063,DEM_D8!$AC$3:$AC$14,0), 1)</f>
        <v>1.0198212203653323</v>
      </c>
      <c r="M3063">
        <f>INDEX(DEM_D8!AI$3:AI$14, MATCH($B3063,DEM_D8!$AC$3:$AC$14,0), 1)</f>
        <v>1.1154294597745822</v>
      </c>
      <c r="N3063">
        <f>INDEX(DEM_D8!AJ$3:AJ$14, MATCH($B3063,DEM_D8!$AC$3:$AC$14,0), 1)</f>
        <v>0.47804119704624948</v>
      </c>
    </row>
    <row r="3064" spans="1:14">
      <c r="A3064" s="35">
        <v>39577</v>
      </c>
      <c r="B3064">
        <f t="shared" si="47"/>
        <v>5</v>
      </c>
      <c r="C3064" s="38">
        <f>INDEX(S_FOLSM!Z$3:Z$14, MATCH($B3064,S_FOLSM!$X$3:$X$14,0), 1)</f>
        <v>0.2435056348742097</v>
      </c>
      <c r="D3064" s="38">
        <f>INDEX(S_FOLSM!AA$3:AA$14, MATCH($B3064,S_FOLSM!$X$3:$X$14,0), 1)</f>
        <v>10.571317528177225</v>
      </c>
      <c r="E3064" s="38">
        <f>INDEX(S_FOLSM!AB$3:AB$14, MATCH($B3064,S_FOLSM!$X$3:$X$14,0), 1)</f>
        <v>30.817722502914886</v>
      </c>
      <c r="F3064" s="38">
        <f>INDEX(S_FOLSM!AC$3:AC$14, MATCH($B3064,S_FOLSM!$X$3:$X$14,0), 1)</f>
        <v>30.817722502914886</v>
      </c>
      <c r="G3064" s="38">
        <f>INDEX(D_FOLSM_NP!$M$2:$M$13, MATCH($B3064,D_FOLSM_NP!$L$2:$L$13,0), 1)</f>
        <v>222.46124704423551</v>
      </c>
      <c r="H3064">
        <f>I_FOLSM!$F3053</f>
        <v>3095</v>
      </c>
      <c r="I3064">
        <f>INDEX(DEM_D8!AE$3:AE$14, MATCH($B3064,DEM_D8!$AC$3:$AC$14,0), 1)</f>
        <v>0.22308589195491643</v>
      </c>
      <c r="J3064">
        <f>INDEX(DEM_D8!AF$3:AF$14, MATCH($B3064,DEM_D8!$AC$3:$AC$14,0), 1)</f>
        <v>0.77123982221571519</v>
      </c>
      <c r="K3064">
        <f>INDEX(DEM_D8!AG$3:AG$14, MATCH($B3064,DEM_D8!$AC$3:$AC$14,0), 1)</f>
        <v>0.24061407525855374</v>
      </c>
      <c r="L3064">
        <f>INDEX(DEM_D8!AH$3:AH$14, MATCH($B3064,DEM_D8!$AC$3:$AC$14,0), 1)</f>
        <v>1.0198212203653323</v>
      </c>
      <c r="M3064">
        <f>INDEX(DEM_D8!AI$3:AI$14, MATCH($B3064,DEM_D8!$AC$3:$AC$14,0), 1)</f>
        <v>1.1154294597745822</v>
      </c>
      <c r="N3064">
        <f>INDEX(DEM_D8!AJ$3:AJ$14, MATCH($B3064,DEM_D8!$AC$3:$AC$14,0), 1)</f>
        <v>0.47804119704624948</v>
      </c>
    </row>
    <row r="3065" spans="1:14">
      <c r="A3065" s="35">
        <v>39578</v>
      </c>
      <c r="B3065">
        <f t="shared" si="47"/>
        <v>5</v>
      </c>
      <c r="C3065" s="38">
        <f>INDEX(S_FOLSM!Z$3:Z$14, MATCH($B3065,S_FOLSM!$X$3:$X$14,0), 1)</f>
        <v>0.2435056348742097</v>
      </c>
      <c r="D3065" s="38">
        <f>INDEX(S_FOLSM!AA$3:AA$14, MATCH($B3065,S_FOLSM!$X$3:$X$14,0), 1)</f>
        <v>10.571317528177225</v>
      </c>
      <c r="E3065" s="38">
        <f>INDEX(S_FOLSM!AB$3:AB$14, MATCH($B3065,S_FOLSM!$X$3:$X$14,0), 1)</f>
        <v>30.817722502914886</v>
      </c>
      <c r="F3065" s="38">
        <f>INDEX(S_FOLSM!AC$3:AC$14, MATCH($B3065,S_FOLSM!$X$3:$X$14,0), 1)</f>
        <v>30.817722502914886</v>
      </c>
      <c r="G3065" s="38">
        <f>INDEX(D_FOLSM_NP!$M$2:$M$13, MATCH($B3065,D_FOLSM_NP!$L$2:$L$13,0), 1)</f>
        <v>222.46124704423551</v>
      </c>
      <c r="H3065">
        <f>I_FOLSM!$F3054</f>
        <v>3207</v>
      </c>
      <c r="I3065">
        <f>INDEX(DEM_D8!AE$3:AE$14, MATCH($B3065,DEM_D8!$AC$3:$AC$14,0), 1)</f>
        <v>0.22308589195491643</v>
      </c>
      <c r="J3065">
        <f>INDEX(DEM_D8!AF$3:AF$14, MATCH($B3065,DEM_D8!$AC$3:$AC$14,0), 1)</f>
        <v>0.77123982221571519</v>
      </c>
      <c r="K3065">
        <f>INDEX(DEM_D8!AG$3:AG$14, MATCH($B3065,DEM_D8!$AC$3:$AC$14,0), 1)</f>
        <v>0.24061407525855374</v>
      </c>
      <c r="L3065">
        <f>INDEX(DEM_D8!AH$3:AH$14, MATCH($B3065,DEM_D8!$AC$3:$AC$14,0), 1)</f>
        <v>1.0198212203653323</v>
      </c>
      <c r="M3065">
        <f>INDEX(DEM_D8!AI$3:AI$14, MATCH($B3065,DEM_D8!$AC$3:$AC$14,0), 1)</f>
        <v>1.1154294597745822</v>
      </c>
      <c r="N3065">
        <f>INDEX(DEM_D8!AJ$3:AJ$14, MATCH($B3065,DEM_D8!$AC$3:$AC$14,0), 1)</f>
        <v>0.47804119704624948</v>
      </c>
    </row>
    <row r="3066" spans="1:14">
      <c r="A3066" s="35">
        <v>39579</v>
      </c>
      <c r="B3066">
        <f t="shared" si="47"/>
        <v>5</v>
      </c>
      <c r="C3066" s="38">
        <f>INDEX(S_FOLSM!Z$3:Z$14, MATCH($B3066,S_FOLSM!$X$3:$X$14,0), 1)</f>
        <v>0.2435056348742097</v>
      </c>
      <c r="D3066" s="38">
        <f>INDEX(S_FOLSM!AA$3:AA$14, MATCH($B3066,S_FOLSM!$X$3:$X$14,0), 1)</f>
        <v>10.571317528177225</v>
      </c>
      <c r="E3066" s="38">
        <f>INDEX(S_FOLSM!AB$3:AB$14, MATCH($B3066,S_FOLSM!$X$3:$X$14,0), 1)</f>
        <v>30.817722502914886</v>
      </c>
      <c r="F3066" s="38">
        <f>INDEX(S_FOLSM!AC$3:AC$14, MATCH($B3066,S_FOLSM!$X$3:$X$14,0), 1)</f>
        <v>30.817722502914886</v>
      </c>
      <c r="G3066" s="38">
        <f>INDEX(D_FOLSM_NP!$M$2:$M$13, MATCH($B3066,D_FOLSM_NP!$L$2:$L$13,0), 1)</f>
        <v>222.46124704423551</v>
      </c>
      <c r="H3066">
        <f>I_FOLSM!$F3055</f>
        <v>3380</v>
      </c>
      <c r="I3066">
        <f>INDEX(DEM_D8!AE$3:AE$14, MATCH($B3066,DEM_D8!$AC$3:$AC$14,0), 1)</f>
        <v>0.22308589195491643</v>
      </c>
      <c r="J3066">
        <f>INDEX(DEM_D8!AF$3:AF$14, MATCH($B3066,DEM_D8!$AC$3:$AC$14,0), 1)</f>
        <v>0.77123982221571519</v>
      </c>
      <c r="K3066">
        <f>INDEX(DEM_D8!AG$3:AG$14, MATCH($B3066,DEM_D8!$AC$3:$AC$14,0), 1)</f>
        <v>0.24061407525855374</v>
      </c>
      <c r="L3066">
        <f>INDEX(DEM_D8!AH$3:AH$14, MATCH($B3066,DEM_D8!$AC$3:$AC$14,0), 1)</f>
        <v>1.0198212203653323</v>
      </c>
      <c r="M3066">
        <f>INDEX(DEM_D8!AI$3:AI$14, MATCH($B3066,DEM_D8!$AC$3:$AC$14,0), 1)</f>
        <v>1.1154294597745822</v>
      </c>
      <c r="N3066">
        <f>INDEX(DEM_D8!AJ$3:AJ$14, MATCH($B3066,DEM_D8!$AC$3:$AC$14,0), 1)</f>
        <v>0.47804119704624948</v>
      </c>
    </row>
    <row r="3067" spans="1:14">
      <c r="A3067" s="35">
        <v>39580</v>
      </c>
      <c r="B3067">
        <f t="shared" si="47"/>
        <v>5</v>
      </c>
      <c r="C3067" s="38">
        <f>INDEX(S_FOLSM!Z$3:Z$14, MATCH($B3067,S_FOLSM!$X$3:$X$14,0), 1)</f>
        <v>0.2435056348742097</v>
      </c>
      <c r="D3067" s="38">
        <f>INDEX(S_FOLSM!AA$3:AA$14, MATCH($B3067,S_FOLSM!$X$3:$X$14,0), 1)</f>
        <v>10.571317528177225</v>
      </c>
      <c r="E3067" s="38">
        <f>INDEX(S_FOLSM!AB$3:AB$14, MATCH($B3067,S_FOLSM!$X$3:$X$14,0), 1)</f>
        <v>30.817722502914886</v>
      </c>
      <c r="F3067" s="38">
        <f>INDEX(S_FOLSM!AC$3:AC$14, MATCH($B3067,S_FOLSM!$X$3:$X$14,0), 1)</f>
        <v>30.817722502914886</v>
      </c>
      <c r="G3067" s="38">
        <f>INDEX(D_FOLSM_NP!$M$2:$M$13, MATCH($B3067,D_FOLSM_NP!$L$2:$L$13,0), 1)</f>
        <v>222.46124704423551</v>
      </c>
      <c r="H3067">
        <f>I_FOLSM!$F3056</f>
        <v>3394</v>
      </c>
      <c r="I3067">
        <f>INDEX(DEM_D8!AE$3:AE$14, MATCH($B3067,DEM_D8!$AC$3:$AC$14,0), 1)</f>
        <v>0.22308589195491643</v>
      </c>
      <c r="J3067">
        <f>INDEX(DEM_D8!AF$3:AF$14, MATCH($B3067,DEM_D8!$AC$3:$AC$14,0), 1)</f>
        <v>0.77123982221571519</v>
      </c>
      <c r="K3067">
        <f>INDEX(DEM_D8!AG$3:AG$14, MATCH($B3067,DEM_D8!$AC$3:$AC$14,0), 1)</f>
        <v>0.24061407525855374</v>
      </c>
      <c r="L3067">
        <f>INDEX(DEM_D8!AH$3:AH$14, MATCH($B3067,DEM_D8!$AC$3:$AC$14,0), 1)</f>
        <v>1.0198212203653323</v>
      </c>
      <c r="M3067">
        <f>INDEX(DEM_D8!AI$3:AI$14, MATCH($B3067,DEM_D8!$AC$3:$AC$14,0), 1)</f>
        <v>1.1154294597745822</v>
      </c>
      <c r="N3067">
        <f>INDEX(DEM_D8!AJ$3:AJ$14, MATCH($B3067,DEM_D8!$AC$3:$AC$14,0), 1)</f>
        <v>0.47804119704624948</v>
      </c>
    </row>
    <row r="3068" spans="1:14">
      <c r="A3068" s="35">
        <v>39581</v>
      </c>
      <c r="B3068">
        <f t="shared" si="47"/>
        <v>5</v>
      </c>
      <c r="C3068" s="38">
        <f>INDEX(S_FOLSM!Z$3:Z$14, MATCH($B3068,S_FOLSM!$X$3:$X$14,0), 1)</f>
        <v>0.2435056348742097</v>
      </c>
      <c r="D3068" s="38">
        <f>INDEX(S_FOLSM!AA$3:AA$14, MATCH($B3068,S_FOLSM!$X$3:$X$14,0), 1)</f>
        <v>10.571317528177225</v>
      </c>
      <c r="E3068" s="38">
        <f>INDEX(S_FOLSM!AB$3:AB$14, MATCH($B3068,S_FOLSM!$X$3:$X$14,0), 1)</f>
        <v>30.817722502914886</v>
      </c>
      <c r="F3068" s="38">
        <f>INDEX(S_FOLSM!AC$3:AC$14, MATCH($B3068,S_FOLSM!$X$3:$X$14,0), 1)</f>
        <v>30.817722502914886</v>
      </c>
      <c r="G3068" s="38">
        <f>INDEX(D_FOLSM_NP!$M$2:$M$13, MATCH($B3068,D_FOLSM_NP!$L$2:$L$13,0), 1)</f>
        <v>222.46124704423551</v>
      </c>
      <c r="H3068">
        <f>I_FOLSM!$F3057</f>
        <v>3180</v>
      </c>
      <c r="I3068">
        <f>INDEX(DEM_D8!AE$3:AE$14, MATCH($B3068,DEM_D8!$AC$3:$AC$14,0), 1)</f>
        <v>0.22308589195491643</v>
      </c>
      <c r="J3068">
        <f>INDEX(DEM_D8!AF$3:AF$14, MATCH($B3068,DEM_D8!$AC$3:$AC$14,0), 1)</f>
        <v>0.77123982221571519</v>
      </c>
      <c r="K3068">
        <f>INDEX(DEM_D8!AG$3:AG$14, MATCH($B3068,DEM_D8!$AC$3:$AC$14,0), 1)</f>
        <v>0.24061407525855374</v>
      </c>
      <c r="L3068">
        <f>INDEX(DEM_D8!AH$3:AH$14, MATCH($B3068,DEM_D8!$AC$3:$AC$14,0), 1)</f>
        <v>1.0198212203653323</v>
      </c>
      <c r="M3068">
        <f>INDEX(DEM_D8!AI$3:AI$14, MATCH($B3068,DEM_D8!$AC$3:$AC$14,0), 1)</f>
        <v>1.1154294597745822</v>
      </c>
      <c r="N3068">
        <f>INDEX(DEM_D8!AJ$3:AJ$14, MATCH($B3068,DEM_D8!$AC$3:$AC$14,0), 1)</f>
        <v>0.47804119704624948</v>
      </c>
    </row>
    <row r="3069" spans="1:14">
      <c r="A3069" s="35">
        <v>39582</v>
      </c>
      <c r="B3069">
        <f t="shared" si="47"/>
        <v>5</v>
      </c>
      <c r="C3069" s="38">
        <f>INDEX(S_FOLSM!Z$3:Z$14, MATCH($B3069,S_FOLSM!$X$3:$X$14,0), 1)</f>
        <v>0.2435056348742097</v>
      </c>
      <c r="D3069" s="38">
        <f>INDEX(S_FOLSM!AA$3:AA$14, MATCH($B3069,S_FOLSM!$X$3:$X$14,0), 1)</f>
        <v>10.571317528177225</v>
      </c>
      <c r="E3069" s="38">
        <f>INDEX(S_FOLSM!AB$3:AB$14, MATCH($B3069,S_FOLSM!$X$3:$X$14,0), 1)</f>
        <v>30.817722502914886</v>
      </c>
      <c r="F3069" s="38">
        <f>INDEX(S_FOLSM!AC$3:AC$14, MATCH($B3069,S_FOLSM!$X$3:$X$14,0), 1)</f>
        <v>30.817722502914886</v>
      </c>
      <c r="G3069" s="38">
        <f>INDEX(D_FOLSM_NP!$M$2:$M$13, MATCH($B3069,D_FOLSM_NP!$L$2:$L$13,0), 1)</f>
        <v>222.46124704423551</v>
      </c>
      <c r="H3069">
        <f>I_FOLSM!$F3058</f>
        <v>3146</v>
      </c>
      <c r="I3069">
        <f>INDEX(DEM_D8!AE$3:AE$14, MATCH($B3069,DEM_D8!$AC$3:$AC$14,0), 1)</f>
        <v>0.22308589195491643</v>
      </c>
      <c r="J3069">
        <f>INDEX(DEM_D8!AF$3:AF$14, MATCH($B3069,DEM_D8!$AC$3:$AC$14,0), 1)</f>
        <v>0.77123982221571519</v>
      </c>
      <c r="K3069">
        <f>INDEX(DEM_D8!AG$3:AG$14, MATCH($B3069,DEM_D8!$AC$3:$AC$14,0), 1)</f>
        <v>0.24061407525855374</v>
      </c>
      <c r="L3069">
        <f>INDEX(DEM_D8!AH$3:AH$14, MATCH($B3069,DEM_D8!$AC$3:$AC$14,0), 1)</f>
        <v>1.0198212203653323</v>
      </c>
      <c r="M3069">
        <f>INDEX(DEM_D8!AI$3:AI$14, MATCH($B3069,DEM_D8!$AC$3:$AC$14,0), 1)</f>
        <v>1.1154294597745822</v>
      </c>
      <c r="N3069">
        <f>INDEX(DEM_D8!AJ$3:AJ$14, MATCH($B3069,DEM_D8!$AC$3:$AC$14,0), 1)</f>
        <v>0.47804119704624948</v>
      </c>
    </row>
    <row r="3070" spans="1:14">
      <c r="A3070" s="35">
        <v>39583</v>
      </c>
      <c r="B3070">
        <f t="shared" si="47"/>
        <v>5</v>
      </c>
      <c r="C3070" s="38">
        <f>INDEX(S_FOLSM!Z$3:Z$14, MATCH($B3070,S_FOLSM!$X$3:$X$14,0), 1)</f>
        <v>0.2435056348742097</v>
      </c>
      <c r="D3070" s="38">
        <f>INDEX(S_FOLSM!AA$3:AA$14, MATCH($B3070,S_FOLSM!$X$3:$X$14,0), 1)</f>
        <v>10.571317528177225</v>
      </c>
      <c r="E3070" s="38">
        <f>INDEX(S_FOLSM!AB$3:AB$14, MATCH($B3070,S_FOLSM!$X$3:$X$14,0), 1)</f>
        <v>30.817722502914886</v>
      </c>
      <c r="F3070" s="38">
        <f>INDEX(S_FOLSM!AC$3:AC$14, MATCH($B3070,S_FOLSM!$X$3:$X$14,0), 1)</f>
        <v>30.817722502914886</v>
      </c>
      <c r="G3070" s="38">
        <f>INDEX(D_FOLSM_NP!$M$2:$M$13, MATCH($B3070,D_FOLSM_NP!$L$2:$L$13,0), 1)</f>
        <v>222.46124704423551</v>
      </c>
      <c r="H3070">
        <f>I_FOLSM!$F3059</f>
        <v>3274</v>
      </c>
      <c r="I3070">
        <f>INDEX(DEM_D8!AE$3:AE$14, MATCH($B3070,DEM_D8!$AC$3:$AC$14,0), 1)</f>
        <v>0.22308589195491643</v>
      </c>
      <c r="J3070">
        <f>INDEX(DEM_D8!AF$3:AF$14, MATCH($B3070,DEM_D8!$AC$3:$AC$14,0), 1)</f>
        <v>0.77123982221571519</v>
      </c>
      <c r="K3070">
        <f>INDEX(DEM_D8!AG$3:AG$14, MATCH($B3070,DEM_D8!$AC$3:$AC$14,0), 1)</f>
        <v>0.24061407525855374</v>
      </c>
      <c r="L3070">
        <f>INDEX(DEM_D8!AH$3:AH$14, MATCH($B3070,DEM_D8!$AC$3:$AC$14,0), 1)</f>
        <v>1.0198212203653323</v>
      </c>
      <c r="M3070">
        <f>INDEX(DEM_D8!AI$3:AI$14, MATCH($B3070,DEM_D8!$AC$3:$AC$14,0), 1)</f>
        <v>1.1154294597745822</v>
      </c>
      <c r="N3070">
        <f>INDEX(DEM_D8!AJ$3:AJ$14, MATCH($B3070,DEM_D8!$AC$3:$AC$14,0), 1)</f>
        <v>0.47804119704624948</v>
      </c>
    </row>
    <row r="3071" spans="1:14">
      <c r="A3071" s="35">
        <v>39584</v>
      </c>
      <c r="B3071">
        <f t="shared" si="47"/>
        <v>5</v>
      </c>
      <c r="C3071" s="38">
        <f>INDEX(S_FOLSM!Z$3:Z$14, MATCH($B3071,S_FOLSM!$X$3:$X$14,0), 1)</f>
        <v>0.2435056348742097</v>
      </c>
      <c r="D3071" s="38">
        <f>INDEX(S_FOLSM!AA$3:AA$14, MATCH($B3071,S_FOLSM!$X$3:$X$14,0), 1)</f>
        <v>10.571317528177225</v>
      </c>
      <c r="E3071" s="38">
        <f>INDEX(S_FOLSM!AB$3:AB$14, MATCH($B3071,S_FOLSM!$X$3:$X$14,0), 1)</f>
        <v>30.817722502914886</v>
      </c>
      <c r="F3071" s="38">
        <f>INDEX(S_FOLSM!AC$3:AC$14, MATCH($B3071,S_FOLSM!$X$3:$X$14,0), 1)</f>
        <v>30.817722502914886</v>
      </c>
      <c r="G3071" s="38">
        <f>INDEX(D_FOLSM_NP!$M$2:$M$13, MATCH($B3071,D_FOLSM_NP!$L$2:$L$13,0), 1)</f>
        <v>222.46124704423551</v>
      </c>
      <c r="H3071">
        <f>I_FOLSM!$F3060</f>
        <v>4522</v>
      </c>
      <c r="I3071">
        <f>INDEX(DEM_D8!AE$3:AE$14, MATCH($B3071,DEM_D8!$AC$3:$AC$14,0), 1)</f>
        <v>0.22308589195491643</v>
      </c>
      <c r="J3071">
        <f>INDEX(DEM_D8!AF$3:AF$14, MATCH($B3071,DEM_D8!$AC$3:$AC$14,0), 1)</f>
        <v>0.77123982221571519</v>
      </c>
      <c r="K3071">
        <f>INDEX(DEM_D8!AG$3:AG$14, MATCH($B3071,DEM_D8!$AC$3:$AC$14,0), 1)</f>
        <v>0.24061407525855374</v>
      </c>
      <c r="L3071">
        <f>INDEX(DEM_D8!AH$3:AH$14, MATCH($B3071,DEM_D8!$AC$3:$AC$14,0), 1)</f>
        <v>1.0198212203653323</v>
      </c>
      <c r="M3071">
        <f>INDEX(DEM_D8!AI$3:AI$14, MATCH($B3071,DEM_D8!$AC$3:$AC$14,0), 1)</f>
        <v>1.1154294597745822</v>
      </c>
      <c r="N3071">
        <f>INDEX(DEM_D8!AJ$3:AJ$14, MATCH($B3071,DEM_D8!$AC$3:$AC$14,0), 1)</f>
        <v>0.47804119704624948</v>
      </c>
    </row>
    <row r="3072" spans="1:14">
      <c r="A3072" s="35">
        <v>39585</v>
      </c>
      <c r="B3072">
        <f t="shared" si="47"/>
        <v>5</v>
      </c>
      <c r="C3072" s="38">
        <f>INDEX(S_FOLSM!Z$3:Z$14, MATCH($B3072,S_FOLSM!$X$3:$X$14,0), 1)</f>
        <v>0.2435056348742097</v>
      </c>
      <c r="D3072" s="38">
        <f>INDEX(S_FOLSM!AA$3:AA$14, MATCH($B3072,S_FOLSM!$X$3:$X$14,0), 1)</f>
        <v>10.571317528177225</v>
      </c>
      <c r="E3072" s="38">
        <f>INDEX(S_FOLSM!AB$3:AB$14, MATCH($B3072,S_FOLSM!$X$3:$X$14,0), 1)</f>
        <v>30.817722502914886</v>
      </c>
      <c r="F3072" s="38">
        <f>INDEX(S_FOLSM!AC$3:AC$14, MATCH($B3072,S_FOLSM!$X$3:$X$14,0), 1)</f>
        <v>30.817722502914886</v>
      </c>
      <c r="G3072" s="38">
        <f>INDEX(D_FOLSM_NP!$M$2:$M$13, MATCH($B3072,D_FOLSM_NP!$L$2:$L$13,0), 1)</f>
        <v>222.46124704423551</v>
      </c>
      <c r="H3072">
        <f>I_FOLSM!$F3061</f>
        <v>4125</v>
      </c>
      <c r="I3072">
        <f>INDEX(DEM_D8!AE$3:AE$14, MATCH($B3072,DEM_D8!$AC$3:$AC$14,0), 1)</f>
        <v>0.22308589195491643</v>
      </c>
      <c r="J3072">
        <f>INDEX(DEM_D8!AF$3:AF$14, MATCH($B3072,DEM_D8!$AC$3:$AC$14,0), 1)</f>
        <v>0.77123982221571519</v>
      </c>
      <c r="K3072">
        <f>INDEX(DEM_D8!AG$3:AG$14, MATCH($B3072,DEM_D8!$AC$3:$AC$14,0), 1)</f>
        <v>0.24061407525855374</v>
      </c>
      <c r="L3072">
        <f>INDEX(DEM_D8!AH$3:AH$14, MATCH($B3072,DEM_D8!$AC$3:$AC$14,0), 1)</f>
        <v>1.0198212203653323</v>
      </c>
      <c r="M3072">
        <f>INDEX(DEM_D8!AI$3:AI$14, MATCH($B3072,DEM_D8!$AC$3:$AC$14,0), 1)</f>
        <v>1.1154294597745822</v>
      </c>
      <c r="N3072">
        <f>INDEX(DEM_D8!AJ$3:AJ$14, MATCH($B3072,DEM_D8!$AC$3:$AC$14,0), 1)</f>
        <v>0.47804119704624948</v>
      </c>
    </row>
    <row r="3073" spans="1:14">
      <c r="A3073" s="35">
        <v>39586</v>
      </c>
      <c r="B3073">
        <f t="shared" si="47"/>
        <v>5</v>
      </c>
      <c r="C3073" s="38">
        <f>INDEX(S_FOLSM!Z$3:Z$14, MATCH($B3073,S_FOLSM!$X$3:$X$14,0), 1)</f>
        <v>0.2435056348742097</v>
      </c>
      <c r="D3073" s="38">
        <f>INDEX(S_FOLSM!AA$3:AA$14, MATCH($B3073,S_FOLSM!$X$3:$X$14,0), 1)</f>
        <v>10.571317528177225</v>
      </c>
      <c r="E3073" s="38">
        <f>INDEX(S_FOLSM!AB$3:AB$14, MATCH($B3073,S_FOLSM!$X$3:$X$14,0), 1)</f>
        <v>30.817722502914886</v>
      </c>
      <c r="F3073" s="38">
        <f>INDEX(S_FOLSM!AC$3:AC$14, MATCH($B3073,S_FOLSM!$X$3:$X$14,0), 1)</f>
        <v>30.817722502914886</v>
      </c>
      <c r="G3073" s="38">
        <f>INDEX(D_FOLSM_NP!$M$2:$M$13, MATCH($B3073,D_FOLSM_NP!$L$2:$L$13,0), 1)</f>
        <v>222.46124704423551</v>
      </c>
      <c r="H3073">
        <f>I_FOLSM!$F3062</f>
        <v>4370</v>
      </c>
      <c r="I3073">
        <f>INDEX(DEM_D8!AE$3:AE$14, MATCH($B3073,DEM_D8!$AC$3:$AC$14,0), 1)</f>
        <v>0.22308589195491643</v>
      </c>
      <c r="J3073">
        <f>INDEX(DEM_D8!AF$3:AF$14, MATCH($B3073,DEM_D8!$AC$3:$AC$14,0), 1)</f>
        <v>0.77123982221571519</v>
      </c>
      <c r="K3073">
        <f>INDEX(DEM_D8!AG$3:AG$14, MATCH($B3073,DEM_D8!$AC$3:$AC$14,0), 1)</f>
        <v>0.24061407525855374</v>
      </c>
      <c r="L3073">
        <f>INDEX(DEM_D8!AH$3:AH$14, MATCH($B3073,DEM_D8!$AC$3:$AC$14,0), 1)</f>
        <v>1.0198212203653323</v>
      </c>
      <c r="M3073">
        <f>INDEX(DEM_D8!AI$3:AI$14, MATCH($B3073,DEM_D8!$AC$3:$AC$14,0), 1)</f>
        <v>1.1154294597745822</v>
      </c>
      <c r="N3073">
        <f>INDEX(DEM_D8!AJ$3:AJ$14, MATCH($B3073,DEM_D8!$AC$3:$AC$14,0), 1)</f>
        <v>0.47804119704624948</v>
      </c>
    </row>
    <row r="3074" spans="1:14">
      <c r="A3074" s="35">
        <v>39587</v>
      </c>
      <c r="B3074">
        <f t="shared" si="47"/>
        <v>5</v>
      </c>
      <c r="C3074" s="38">
        <f>INDEX(S_FOLSM!Z$3:Z$14, MATCH($B3074,S_FOLSM!$X$3:$X$14,0), 1)</f>
        <v>0.2435056348742097</v>
      </c>
      <c r="D3074" s="38">
        <f>INDEX(S_FOLSM!AA$3:AA$14, MATCH($B3074,S_FOLSM!$X$3:$X$14,0), 1)</f>
        <v>10.571317528177225</v>
      </c>
      <c r="E3074" s="38">
        <f>INDEX(S_FOLSM!AB$3:AB$14, MATCH($B3074,S_FOLSM!$X$3:$X$14,0), 1)</f>
        <v>30.817722502914886</v>
      </c>
      <c r="F3074" s="38">
        <f>INDEX(S_FOLSM!AC$3:AC$14, MATCH($B3074,S_FOLSM!$X$3:$X$14,0), 1)</f>
        <v>30.817722502914886</v>
      </c>
      <c r="G3074" s="38">
        <f>INDEX(D_FOLSM_NP!$M$2:$M$13, MATCH($B3074,D_FOLSM_NP!$L$2:$L$13,0), 1)</f>
        <v>222.46124704423551</v>
      </c>
      <c r="H3074">
        <f>I_FOLSM!$F3063</f>
        <v>3484</v>
      </c>
      <c r="I3074">
        <f>INDEX(DEM_D8!AE$3:AE$14, MATCH($B3074,DEM_D8!$AC$3:$AC$14,0), 1)</f>
        <v>0.22308589195491643</v>
      </c>
      <c r="J3074">
        <f>INDEX(DEM_D8!AF$3:AF$14, MATCH($B3074,DEM_D8!$AC$3:$AC$14,0), 1)</f>
        <v>0.77123982221571519</v>
      </c>
      <c r="K3074">
        <f>INDEX(DEM_D8!AG$3:AG$14, MATCH($B3074,DEM_D8!$AC$3:$AC$14,0), 1)</f>
        <v>0.24061407525855374</v>
      </c>
      <c r="L3074">
        <f>INDEX(DEM_D8!AH$3:AH$14, MATCH($B3074,DEM_D8!$AC$3:$AC$14,0), 1)</f>
        <v>1.0198212203653323</v>
      </c>
      <c r="M3074">
        <f>INDEX(DEM_D8!AI$3:AI$14, MATCH($B3074,DEM_D8!$AC$3:$AC$14,0), 1)</f>
        <v>1.1154294597745822</v>
      </c>
      <c r="N3074">
        <f>INDEX(DEM_D8!AJ$3:AJ$14, MATCH($B3074,DEM_D8!$AC$3:$AC$14,0), 1)</f>
        <v>0.47804119704624948</v>
      </c>
    </row>
    <row r="3075" spans="1:14">
      <c r="A3075" s="35">
        <v>39588</v>
      </c>
      <c r="B3075">
        <f t="shared" si="47"/>
        <v>5</v>
      </c>
      <c r="C3075" s="38">
        <f>INDEX(S_FOLSM!Z$3:Z$14, MATCH($B3075,S_FOLSM!$X$3:$X$14,0), 1)</f>
        <v>0.2435056348742097</v>
      </c>
      <c r="D3075" s="38">
        <f>INDEX(S_FOLSM!AA$3:AA$14, MATCH($B3075,S_FOLSM!$X$3:$X$14,0), 1)</f>
        <v>10.571317528177225</v>
      </c>
      <c r="E3075" s="38">
        <f>INDEX(S_FOLSM!AB$3:AB$14, MATCH($B3075,S_FOLSM!$X$3:$X$14,0), 1)</f>
        <v>30.817722502914886</v>
      </c>
      <c r="F3075" s="38">
        <f>INDEX(S_FOLSM!AC$3:AC$14, MATCH($B3075,S_FOLSM!$X$3:$X$14,0), 1)</f>
        <v>30.817722502914886</v>
      </c>
      <c r="G3075" s="38">
        <f>INDEX(D_FOLSM_NP!$M$2:$M$13, MATCH($B3075,D_FOLSM_NP!$L$2:$L$13,0), 1)</f>
        <v>222.46124704423551</v>
      </c>
      <c r="H3075">
        <f>I_FOLSM!$F3064</f>
        <v>3290</v>
      </c>
      <c r="I3075">
        <f>INDEX(DEM_D8!AE$3:AE$14, MATCH($B3075,DEM_D8!$AC$3:$AC$14,0), 1)</f>
        <v>0.22308589195491643</v>
      </c>
      <c r="J3075">
        <f>INDEX(DEM_D8!AF$3:AF$14, MATCH($B3075,DEM_D8!$AC$3:$AC$14,0), 1)</f>
        <v>0.77123982221571519</v>
      </c>
      <c r="K3075">
        <f>INDEX(DEM_D8!AG$3:AG$14, MATCH($B3075,DEM_D8!$AC$3:$AC$14,0), 1)</f>
        <v>0.24061407525855374</v>
      </c>
      <c r="L3075">
        <f>INDEX(DEM_D8!AH$3:AH$14, MATCH($B3075,DEM_D8!$AC$3:$AC$14,0), 1)</f>
        <v>1.0198212203653323</v>
      </c>
      <c r="M3075">
        <f>INDEX(DEM_D8!AI$3:AI$14, MATCH($B3075,DEM_D8!$AC$3:$AC$14,0), 1)</f>
        <v>1.1154294597745822</v>
      </c>
      <c r="N3075">
        <f>INDEX(DEM_D8!AJ$3:AJ$14, MATCH($B3075,DEM_D8!$AC$3:$AC$14,0), 1)</f>
        <v>0.47804119704624948</v>
      </c>
    </row>
    <row r="3076" spans="1:14">
      <c r="A3076" s="35">
        <v>39589</v>
      </c>
      <c r="B3076">
        <f t="shared" si="47"/>
        <v>5</v>
      </c>
      <c r="C3076" s="38">
        <f>INDEX(S_FOLSM!Z$3:Z$14, MATCH($B3076,S_FOLSM!$X$3:$X$14,0), 1)</f>
        <v>0.2435056348742097</v>
      </c>
      <c r="D3076" s="38">
        <f>INDEX(S_FOLSM!AA$3:AA$14, MATCH($B3076,S_FOLSM!$X$3:$X$14,0), 1)</f>
        <v>10.571317528177225</v>
      </c>
      <c r="E3076" s="38">
        <f>INDEX(S_FOLSM!AB$3:AB$14, MATCH($B3076,S_FOLSM!$X$3:$X$14,0), 1)</f>
        <v>30.817722502914886</v>
      </c>
      <c r="F3076" s="38">
        <f>INDEX(S_FOLSM!AC$3:AC$14, MATCH($B3076,S_FOLSM!$X$3:$X$14,0), 1)</f>
        <v>30.817722502914886</v>
      </c>
      <c r="G3076" s="38">
        <f>INDEX(D_FOLSM_NP!$M$2:$M$13, MATCH($B3076,D_FOLSM_NP!$L$2:$L$13,0), 1)</f>
        <v>222.46124704423551</v>
      </c>
      <c r="H3076">
        <f>I_FOLSM!$F3065</f>
        <v>2680</v>
      </c>
      <c r="I3076">
        <f>INDEX(DEM_D8!AE$3:AE$14, MATCH($B3076,DEM_D8!$AC$3:$AC$14,0), 1)</f>
        <v>0.22308589195491643</v>
      </c>
      <c r="J3076">
        <f>INDEX(DEM_D8!AF$3:AF$14, MATCH($B3076,DEM_D8!$AC$3:$AC$14,0), 1)</f>
        <v>0.77123982221571519</v>
      </c>
      <c r="K3076">
        <f>INDEX(DEM_D8!AG$3:AG$14, MATCH($B3076,DEM_D8!$AC$3:$AC$14,0), 1)</f>
        <v>0.24061407525855374</v>
      </c>
      <c r="L3076">
        <f>INDEX(DEM_D8!AH$3:AH$14, MATCH($B3076,DEM_D8!$AC$3:$AC$14,0), 1)</f>
        <v>1.0198212203653323</v>
      </c>
      <c r="M3076">
        <f>INDEX(DEM_D8!AI$3:AI$14, MATCH($B3076,DEM_D8!$AC$3:$AC$14,0), 1)</f>
        <v>1.1154294597745822</v>
      </c>
      <c r="N3076">
        <f>INDEX(DEM_D8!AJ$3:AJ$14, MATCH($B3076,DEM_D8!$AC$3:$AC$14,0), 1)</f>
        <v>0.47804119704624948</v>
      </c>
    </row>
    <row r="3077" spans="1:14">
      <c r="A3077" s="35">
        <v>39590</v>
      </c>
      <c r="B3077">
        <f t="shared" si="47"/>
        <v>5</v>
      </c>
      <c r="C3077" s="38">
        <f>INDEX(S_FOLSM!Z$3:Z$14, MATCH($B3077,S_FOLSM!$X$3:$X$14,0), 1)</f>
        <v>0.2435056348742097</v>
      </c>
      <c r="D3077" s="38">
        <f>INDEX(S_FOLSM!AA$3:AA$14, MATCH($B3077,S_FOLSM!$X$3:$X$14,0), 1)</f>
        <v>10.571317528177225</v>
      </c>
      <c r="E3077" s="38">
        <f>INDEX(S_FOLSM!AB$3:AB$14, MATCH($B3077,S_FOLSM!$X$3:$X$14,0), 1)</f>
        <v>30.817722502914886</v>
      </c>
      <c r="F3077" s="38">
        <f>INDEX(S_FOLSM!AC$3:AC$14, MATCH($B3077,S_FOLSM!$X$3:$X$14,0), 1)</f>
        <v>30.817722502914886</v>
      </c>
      <c r="G3077" s="38">
        <f>INDEX(D_FOLSM_NP!$M$2:$M$13, MATCH($B3077,D_FOLSM_NP!$L$2:$L$13,0), 1)</f>
        <v>222.46124704423551</v>
      </c>
      <c r="H3077">
        <f>I_FOLSM!$F3066</f>
        <v>2344</v>
      </c>
      <c r="I3077">
        <f>INDEX(DEM_D8!AE$3:AE$14, MATCH($B3077,DEM_D8!$AC$3:$AC$14,0), 1)</f>
        <v>0.22308589195491643</v>
      </c>
      <c r="J3077">
        <f>INDEX(DEM_D8!AF$3:AF$14, MATCH($B3077,DEM_D8!$AC$3:$AC$14,0), 1)</f>
        <v>0.77123982221571519</v>
      </c>
      <c r="K3077">
        <f>INDEX(DEM_D8!AG$3:AG$14, MATCH($B3077,DEM_D8!$AC$3:$AC$14,0), 1)</f>
        <v>0.24061407525855374</v>
      </c>
      <c r="L3077">
        <f>INDEX(DEM_D8!AH$3:AH$14, MATCH($B3077,DEM_D8!$AC$3:$AC$14,0), 1)</f>
        <v>1.0198212203653323</v>
      </c>
      <c r="M3077">
        <f>INDEX(DEM_D8!AI$3:AI$14, MATCH($B3077,DEM_D8!$AC$3:$AC$14,0), 1)</f>
        <v>1.1154294597745822</v>
      </c>
      <c r="N3077">
        <f>INDEX(DEM_D8!AJ$3:AJ$14, MATCH($B3077,DEM_D8!$AC$3:$AC$14,0), 1)</f>
        <v>0.47804119704624948</v>
      </c>
    </row>
    <row r="3078" spans="1:14">
      <c r="A3078" s="35">
        <v>39591</v>
      </c>
      <c r="B3078">
        <f t="shared" si="47"/>
        <v>5</v>
      </c>
      <c r="C3078" s="38">
        <f>INDEX(S_FOLSM!Z$3:Z$14, MATCH($B3078,S_FOLSM!$X$3:$X$14,0), 1)</f>
        <v>0.2435056348742097</v>
      </c>
      <c r="D3078" s="38">
        <f>INDEX(S_FOLSM!AA$3:AA$14, MATCH($B3078,S_FOLSM!$X$3:$X$14,0), 1)</f>
        <v>10.571317528177225</v>
      </c>
      <c r="E3078" s="38">
        <f>INDEX(S_FOLSM!AB$3:AB$14, MATCH($B3078,S_FOLSM!$X$3:$X$14,0), 1)</f>
        <v>30.817722502914886</v>
      </c>
      <c r="F3078" s="38">
        <f>INDEX(S_FOLSM!AC$3:AC$14, MATCH($B3078,S_FOLSM!$X$3:$X$14,0), 1)</f>
        <v>30.817722502914886</v>
      </c>
      <c r="G3078" s="38">
        <f>INDEX(D_FOLSM_NP!$M$2:$M$13, MATCH($B3078,D_FOLSM_NP!$L$2:$L$13,0), 1)</f>
        <v>222.46124704423551</v>
      </c>
      <c r="H3078">
        <f>I_FOLSM!$F3067</f>
        <v>1896</v>
      </c>
      <c r="I3078">
        <f>INDEX(DEM_D8!AE$3:AE$14, MATCH($B3078,DEM_D8!$AC$3:$AC$14,0), 1)</f>
        <v>0.22308589195491643</v>
      </c>
      <c r="J3078">
        <f>INDEX(DEM_D8!AF$3:AF$14, MATCH($B3078,DEM_D8!$AC$3:$AC$14,0), 1)</f>
        <v>0.77123982221571519</v>
      </c>
      <c r="K3078">
        <f>INDEX(DEM_D8!AG$3:AG$14, MATCH($B3078,DEM_D8!$AC$3:$AC$14,0), 1)</f>
        <v>0.24061407525855374</v>
      </c>
      <c r="L3078">
        <f>INDEX(DEM_D8!AH$3:AH$14, MATCH($B3078,DEM_D8!$AC$3:$AC$14,0), 1)</f>
        <v>1.0198212203653323</v>
      </c>
      <c r="M3078">
        <f>INDEX(DEM_D8!AI$3:AI$14, MATCH($B3078,DEM_D8!$AC$3:$AC$14,0), 1)</f>
        <v>1.1154294597745822</v>
      </c>
      <c r="N3078">
        <f>INDEX(DEM_D8!AJ$3:AJ$14, MATCH($B3078,DEM_D8!$AC$3:$AC$14,0), 1)</f>
        <v>0.47804119704624948</v>
      </c>
    </row>
    <row r="3079" spans="1:14">
      <c r="A3079" s="35">
        <v>39592</v>
      </c>
      <c r="B3079">
        <f t="shared" si="47"/>
        <v>5</v>
      </c>
      <c r="C3079" s="38">
        <f>INDEX(S_FOLSM!Z$3:Z$14, MATCH($B3079,S_FOLSM!$X$3:$X$14,0), 1)</f>
        <v>0.2435056348742097</v>
      </c>
      <c r="D3079" s="38">
        <f>INDEX(S_FOLSM!AA$3:AA$14, MATCH($B3079,S_FOLSM!$X$3:$X$14,0), 1)</f>
        <v>10.571317528177225</v>
      </c>
      <c r="E3079" s="38">
        <f>INDEX(S_FOLSM!AB$3:AB$14, MATCH($B3079,S_FOLSM!$X$3:$X$14,0), 1)</f>
        <v>30.817722502914886</v>
      </c>
      <c r="F3079" s="38">
        <f>INDEX(S_FOLSM!AC$3:AC$14, MATCH($B3079,S_FOLSM!$X$3:$X$14,0), 1)</f>
        <v>30.817722502914886</v>
      </c>
      <c r="G3079" s="38">
        <f>INDEX(D_FOLSM_NP!$M$2:$M$13, MATCH($B3079,D_FOLSM_NP!$L$2:$L$13,0), 1)</f>
        <v>222.46124704423551</v>
      </c>
      <c r="H3079">
        <f>I_FOLSM!$F3068</f>
        <v>1964</v>
      </c>
      <c r="I3079">
        <f>INDEX(DEM_D8!AE$3:AE$14, MATCH($B3079,DEM_D8!$AC$3:$AC$14,0), 1)</f>
        <v>0.22308589195491643</v>
      </c>
      <c r="J3079">
        <f>INDEX(DEM_D8!AF$3:AF$14, MATCH($B3079,DEM_D8!$AC$3:$AC$14,0), 1)</f>
        <v>0.77123982221571519</v>
      </c>
      <c r="K3079">
        <f>INDEX(DEM_D8!AG$3:AG$14, MATCH($B3079,DEM_D8!$AC$3:$AC$14,0), 1)</f>
        <v>0.24061407525855374</v>
      </c>
      <c r="L3079">
        <f>INDEX(DEM_D8!AH$3:AH$14, MATCH($B3079,DEM_D8!$AC$3:$AC$14,0), 1)</f>
        <v>1.0198212203653323</v>
      </c>
      <c r="M3079">
        <f>INDEX(DEM_D8!AI$3:AI$14, MATCH($B3079,DEM_D8!$AC$3:$AC$14,0), 1)</f>
        <v>1.1154294597745822</v>
      </c>
      <c r="N3079">
        <f>INDEX(DEM_D8!AJ$3:AJ$14, MATCH($B3079,DEM_D8!$AC$3:$AC$14,0), 1)</f>
        <v>0.47804119704624948</v>
      </c>
    </row>
    <row r="3080" spans="1:14">
      <c r="A3080" s="35">
        <v>39593</v>
      </c>
      <c r="B3080">
        <f t="shared" si="47"/>
        <v>5</v>
      </c>
      <c r="C3080" s="38">
        <f>INDEX(S_FOLSM!Z$3:Z$14, MATCH($B3080,S_FOLSM!$X$3:$X$14,0), 1)</f>
        <v>0.2435056348742097</v>
      </c>
      <c r="D3080" s="38">
        <f>INDEX(S_FOLSM!AA$3:AA$14, MATCH($B3080,S_FOLSM!$X$3:$X$14,0), 1)</f>
        <v>10.571317528177225</v>
      </c>
      <c r="E3080" s="38">
        <f>INDEX(S_FOLSM!AB$3:AB$14, MATCH($B3080,S_FOLSM!$X$3:$X$14,0), 1)</f>
        <v>30.817722502914886</v>
      </c>
      <c r="F3080" s="38">
        <f>INDEX(S_FOLSM!AC$3:AC$14, MATCH($B3080,S_FOLSM!$X$3:$X$14,0), 1)</f>
        <v>30.817722502914886</v>
      </c>
      <c r="G3080" s="38">
        <f>INDEX(D_FOLSM_NP!$M$2:$M$13, MATCH($B3080,D_FOLSM_NP!$L$2:$L$13,0), 1)</f>
        <v>222.46124704423551</v>
      </c>
      <c r="H3080">
        <f>I_FOLSM!$F3069</f>
        <v>2324</v>
      </c>
      <c r="I3080">
        <f>INDEX(DEM_D8!AE$3:AE$14, MATCH($B3080,DEM_D8!$AC$3:$AC$14,0), 1)</f>
        <v>0.22308589195491643</v>
      </c>
      <c r="J3080">
        <f>INDEX(DEM_D8!AF$3:AF$14, MATCH($B3080,DEM_D8!$AC$3:$AC$14,0), 1)</f>
        <v>0.77123982221571519</v>
      </c>
      <c r="K3080">
        <f>INDEX(DEM_D8!AG$3:AG$14, MATCH($B3080,DEM_D8!$AC$3:$AC$14,0), 1)</f>
        <v>0.24061407525855374</v>
      </c>
      <c r="L3080">
        <f>INDEX(DEM_D8!AH$3:AH$14, MATCH($B3080,DEM_D8!$AC$3:$AC$14,0), 1)</f>
        <v>1.0198212203653323</v>
      </c>
      <c r="M3080">
        <f>INDEX(DEM_D8!AI$3:AI$14, MATCH($B3080,DEM_D8!$AC$3:$AC$14,0), 1)</f>
        <v>1.1154294597745822</v>
      </c>
      <c r="N3080">
        <f>INDEX(DEM_D8!AJ$3:AJ$14, MATCH($B3080,DEM_D8!$AC$3:$AC$14,0), 1)</f>
        <v>0.47804119704624948</v>
      </c>
    </row>
    <row r="3081" spans="1:14">
      <c r="A3081" s="35">
        <v>39594</v>
      </c>
      <c r="B3081">
        <f t="shared" si="47"/>
        <v>5</v>
      </c>
      <c r="C3081" s="38">
        <f>INDEX(S_FOLSM!Z$3:Z$14, MATCH($B3081,S_FOLSM!$X$3:$X$14,0), 1)</f>
        <v>0.2435056348742097</v>
      </c>
      <c r="D3081" s="38">
        <f>INDEX(S_FOLSM!AA$3:AA$14, MATCH($B3081,S_FOLSM!$X$3:$X$14,0), 1)</f>
        <v>10.571317528177225</v>
      </c>
      <c r="E3081" s="38">
        <f>INDEX(S_FOLSM!AB$3:AB$14, MATCH($B3081,S_FOLSM!$X$3:$X$14,0), 1)</f>
        <v>30.817722502914886</v>
      </c>
      <c r="F3081" s="38">
        <f>INDEX(S_FOLSM!AC$3:AC$14, MATCH($B3081,S_FOLSM!$X$3:$X$14,0), 1)</f>
        <v>30.817722502914886</v>
      </c>
      <c r="G3081" s="38">
        <f>INDEX(D_FOLSM_NP!$M$2:$M$13, MATCH($B3081,D_FOLSM_NP!$L$2:$L$13,0), 1)</f>
        <v>222.46124704423551</v>
      </c>
      <c r="H3081">
        <f>I_FOLSM!$F3070</f>
        <v>1873</v>
      </c>
      <c r="I3081">
        <f>INDEX(DEM_D8!AE$3:AE$14, MATCH($B3081,DEM_D8!$AC$3:$AC$14,0), 1)</f>
        <v>0.22308589195491643</v>
      </c>
      <c r="J3081">
        <f>INDEX(DEM_D8!AF$3:AF$14, MATCH($B3081,DEM_D8!$AC$3:$AC$14,0), 1)</f>
        <v>0.77123982221571519</v>
      </c>
      <c r="K3081">
        <f>INDEX(DEM_D8!AG$3:AG$14, MATCH($B3081,DEM_D8!$AC$3:$AC$14,0), 1)</f>
        <v>0.24061407525855374</v>
      </c>
      <c r="L3081">
        <f>INDEX(DEM_D8!AH$3:AH$14, MATCH($B3081,DEM_D8!$AC$3:$AC$14,0), 1)</f>
        <v>1.0198212203653323</v>
      </c>
      <c r="M3081">
        <f>INDEX(DEM_D8!AI$3:AI$14, MATCH($B3081,DEM_D8!$AC$3:$AC$14,0), 1)</f>
        <v>1.1154294597745822</v>
      </c>
      <c r="N3081">
        <f>INDEX(DEM_D8!AJ$3:AJ$14, MATCH($B3081,DEM_D8!$AC$3:$AC$14,0), 1)</f>
        <v>0.47804119704624948</v>
      </c>
    </row>
    <row r="3082" spans="1:14">
      <c r="A3082" s="35">
        <v>39595</v>
      </c>
      <c r="B3082">
        <f t="shared" si="47"/>
        <v>5</v>
      </c>
      <c r="C3082" s="38">
        <f>INDEX(S_FOLSM!Z$3:Z$14, MATCH($B3082,S_FOLSM!$X$3:$X$14,0), 1)</f>
        <v>0.2435056348742097</v>
      </c>
      <c r="D3082" s="38">
        <f>INDEX(S_FOLSM!AA$3:AA$14, MATCH($B3082,S_FOLSM!$X$3:$X$14,0), 1)</f>
        <v>10.571317528177225</v>
      </c>
      <c r="E3082" s="38">
        <f>INDEX(S_FOLSM!AB$3:AB$14, MATCH($B3082,S_FOLSM!$X$3:$X$14,0), 1)</f>
        <v>30.817722502914886</v>
      </c>
      <c r="F3082" s="38">
        <f>INDEX(S_FOLSM!AC$3:AC$14, MATCH($B3082,S_FOLSM!$X$3:$X$14,0), 1)</f>
        <v>30.817722502914886</v>
      </c>
      <c r="G3082" s="38">
        <f>INDEX(D_FOLSM_NP!$M$2:$M$13, MATCH($B3082,D_FOLSM_NP!$L$2:$L$13,0), 1)</f>
        <v>222.46124704423551</v>
      </c>
      <c r="H3082">
        <f>I_FOLSM!$F3071</f>
        <v>1992</v>
      </c>
      <c r="I3082">
        <f>INDEX(DEM_D8!AE$3:AE$14, MATCH($B3082,DEM_D8!$AC$3:$AC$14,0), 1)</f>
        <v>0.22308589195491643</v>
      </c>
      <c r="J3082">
        <f>INDEX(DEM_D8!AF$3:AF$14, MATCH($B3082,DEM_D8!$AC$3:$AC$14,0), 1)</f>
        <v>0.77123982221571519</v>
      </c>
      <c r="K3082">
        <f>INDEX(DEM_D8!AG$3:AG$14, MATCH($B3082,DEM_D8!$AC$3:$AC$14,0), 1)</f>
        <v>0.24061407525855374</v>
      </c>
      <c r="L3082">
        <f>INDEX(DEM_D8!AH$3:AH$14, MATCH($B3082,DEM_D8!$AC$3:$AC$14,0), 1)</f>
        <v>1.0198212203653323</v>
      </c>
      <c r="M3082">
        <f>INDEX(DEM_D8!AI$3:AI$14, MATCH($B3082,DEM_D8!$AC$3:$AC$14,0), 1)</f>
        <v>1.1154294597745822</v>
      </c>
      <c r="N3082">
        <f>INDEX(DEM_D8!AJ$3:AJ$14, MATCH($B3082,DEM_D8!$AC$3:$AC$14,0), 1)</f>
        <v>0.47804119704624948</v>
      </c>
    </row>
    <row r="3083" spans="1:14">
      <c r="A3083" s="35">
        <v>39596</v>
      </c>
      <c r="B3083">
        <f t="shared" si="47"/>
        <v>5</v>
      </c>
      <c r="C3083" s="38">
        <f>INDEX(S_FOLSM!Z$3:Z$14, MATCH($B3083,S_FOLSM!$X$3:$X$14,0), 1)</f>
        <v>0.2435056348742097</v>
      </c>
      <c r="D3083" s="38">
        <f>INDEX(S_FOLSM!AA$3:AA$14, MATCH($B3083,S_FOLSM!$X$3:$X$14,0), 1)</f>
        <v>10.571317528177225</v>
      </c>
      <c r="E3083" s="38">
        <f>INDEX(S_FOLSM!AB$3:AB$14, MATCH($B3083,S_FOLSM!$X$3:$X$14,0), 1)</f>
        <v>30.817722502914886</v>
      </c>
      <c r="F3083" s="38">
        <f>INDEX(S_FOLSM!AC$3:AC$14, MATCH($B3083,S_FOLSM!$X$3:$X$14,0), 1)</f>
        <v>30.817722502914886</v>
      </c>
      <c r="G3083" s="38">
        <f>INDEX(D_FOLSM_NP!$M$2:$M$13, MATCH($B3083,D_FOLSM_NP!$L$2:$L$13,0), 1)</f>
        <v>222.46124704423551</v>
      </c>
      <c r="H3083">
        <f>I_FOLSM!$F3072</f>
        <v>1531</v>
      </c>
      <c r="I3083">
        <f>INDEX(DEM_D8!AE$3:AE$14, MATCH($B3083,DEM_D8!$AC$3:$AC$14,0), 1)</f>
        <v>0.22308589195491643</v>
      </c>
      <c r="J3083">
        <f>INDEX(DEM_D8!AF$3:AF$14, MATCH($B3083,DEM_D8!$AC$3:$AC$14,0), 1)</f>
        <v>0.77123982221571519</v>
      </c>
      <c r="K3083">
        <f>INDEX(DEM_D8!AG$3:AG$14, MATCH($B3083,DEM_D8!$AC$3:$AC$14,0), 1)</f>
        <v>0.24061407525855374</v>
      </c>
      <c r="L3083">
        <f>INDEX(DEM_D8!AH$3:AH$14, MATCH($B3083,DEM_D8!$AC$3:$AC$14,0), 1)</f>
        <v>1.0198212203653323</v>
      </c>
      <c r="M3083">
        <f>INDEX(DEM_D8!AI$3:AI$14, MATCH($B3083,DEM_D8!$AC$3:$AC$14,0), 1)</f>
        <v>1.1154294597745822</v>
      </c>
      <c r="N3083">
        <f>INDEX(DEM_D8!AJ$3:AJ$14, MATCH($B3083,DEM_D8!$AC$3:$AC$14,0), 1)</f>
        <v>0.47804119704624948</v>
      </c>
    </row>
    <row r="3084" spans="1:14">
      <c r="A3084" s="35">
        <v>39597</v>
      </c>
      <c r="B3084">
        <f t="shared" si="47"/>
        <v>5</v>
      </c>
      <c r="C3084" s="38">
        <f>INDEX(S_FOLSM!Z$3:Z$14, MATCH($B3084,S_FOLSM!$X$3:$X$14,0), 1)</f>
        <v>0.2435056348742097</v>
      </c>
      <c r="D3084" s="38">
        <f>INDEX(S_FOLSM!AA$3:AA$14, MATCH($B3084,S_FOLSM!$X$3:$X$14,0), 1)</f>
        <v>10.571317528177225</v>
      </c>
      <c r="E3084" s="38">
        <f>INDEX(S_FOLSM!AB$3:AB$14, MATCH($B3084,S_FOLSM!$X$3:$X$14,0), 1)</f>
        <v>30.817722502914886</v>
      </c>
      <c r="F3084" s="38">
        <f>INDEX(S_FOLSM!AC$3:AC$14, MATCH($B3084,S_FOLSM!$X$3:$X$14,0), 1)</f>
        <v>30.817722502914886</v>
      </c>
      <c r="G3084" s="38">
        <f>INDEX(D_FOLSM_NP!$M$2:$M$13, MATCH($B3084,D_FOLSM_NP!$L$2:$L$13,0), 1)</f>
        <v>222.46124704423551</v>
      </c>
      <c r="H3084">
        <f>I_FOLSM!$F3073</f>
        <v>2055</v>
      </c>
      <c r="I3084">
        <f>INDEX(DEM_D8!AE$3:AE$14, MATCH($B3084,DEM_D8!$AC$3:$AC$14,0), 1)</f>
        <v>0.22308589195491643</v>
      </c>
      <c r="J3084">
        <f>INDEX(DEM_D8!AF$3:AF$14, MATCH($B3084,DEM_D8!$AC$3:$AC$14,0), 1)</f>
        <v>0.77123982221571519</v>
      </c>
      <c r="K3084">
        <f>INDEX(DEM_D8!AG$3:AG$14, MATCH($B3084,DEM_D8!$AC$3:$AC$14,0), 1)</f>
        <v>0.24061407525855374</v>
      </c>
      <c r="L3084">
        <f>INDEX(DEM_D8!AH$3:AH$14, MATCH($B3084,DEM_D8!$AC$3:$AC$14,0), 1)</f>
        <v>1.0198212203653323</v>
      </c>
      <c r="M3084">
        <f>INDEX(DEM_D8!AI$3:AI$14, MATCH($B3084,DEM_D8!$AC$3:$AC$14,0), 1)</f>
        <v>1.1154294597745822</v>
      </c>
      <c r="N3084">
        <f>INDEX(DEM_D8!AJ$3:AJ$14, MATCH($B3084,DEM_D8!$AC$3:$AC$14,0), 1)</f>
        <v>0.47804119704624948</v>
      </c>
    </row>
    <row r="3085" spans="1:14">
      <c r="A3085" s="35">
        <v>39598</v>
      </c>
      <c r="B3085">
        <f t="shared" si="47"/>
        <v>5</v>
      </c>
      <c r="C3085" s="38">
        <f>INDEX(S_FOLSM!Z$3:Z$14, MATCH($B3085,S_FOLSM!$X$3:$X$14,0), 1)</f>
        <v>0.2435056348742097</v>
      </c>
      <c r="D3085" s="38">
        <f>INDEX(S_FOLSM!AA$3:AA$14, MATCH($B3085,S_FOLSM!$X$3:$X$14,0), 1)</f>
        <v>10.571317528177225</v>
      </c>
      <c r="E3085" s="38">
        <f>INDEX(S_FOLSM!AB$3:AB$14, MATCH($B3085,S_FOLSM!$X$3:$X$14,0), 1)</f>
        <v>30.817722502914886</v>
      </c>
      <c r="F3085" s="38">
        <f>INDEX(S_FOLSM!AC$3:AC$14, MATCH($B3085,S_FOLSM!$X$3:$X$14,0), 1)</f>
        <v>30.817722502914886</v>
      </c>
      <c r="G3085" s="38">
        <f>INDEX(D_FOLSM_NP!$M$2:$M$13, MATCH($B3085,D_FOLSM_NP!$L$2:$L$13,0), 1)</f>
        <v>222.46124704423551</v>
      </c>
      <c r="H3085">
        <f>I_FOLSM!$F3074</f>
        <v>1796</v>
      </c>
      <c r="I3085">
        <f>INDEX(DEM_D8!AE$3:AE$14, MATCH($B3085,DEM_D8!$AC$3:$AC$14,0), 1)</f>
        <v>0.22308589195491643</v>
      </c>
      <c r="J3085">
        <f>INDEX(DEM_D8!AF$3:AF$14, MATCH($B3085,DEM_D8!$AC$3:$AC$14,0), 1)</f>
        <v>0.77123982221571519</v>
      </c>
      <c r="K3085">
        <f>INDEX(DEM_D8!AG$3:AG$14, MATCH($B3085,DEM_D8!$AC$3:$AC$14,0), 1)</f>
        <v>0.24061407525855374</v>
      </c>
      <c r="L3085">
        <f>INDEX(DEM_D8!AH$3:AH$14, MATCH($B3085,DEM_D8!$AC$3:$AC$14,0), 1)</f>
        <v>1.0198212203653323</v>
      </c>
      <c r="M3085">
        <f>INDEX(DEM_D8!AI$3:AI$14, MATCH($B3085,DEM_D8!$AC$3:$AC$14,0), 1)</f>
        <v>1.1154294597745822</v>
      </c>
      <c r="N3085">
        <f>INDEX(DEM_D8!AJ$3:AJ$14, MATCH($B3085,DEM_D8!$AC$3:$AC$14,0), 1)</f>
        <v>0.47804119704624948</v>
      </c>
    </row>
    <row r="3086" spans="1:14">
      <c r="A3086" s="35">
        <v>39599</v>
      </c>
      <c r="B3086">
        <f t="shared" ref="B3086:B3149" si="48">MONTH(A3086)</f>
        <v>5</v>
      </c>
      <c r="C3086" s="38">
        <f>INDEX(S_FOLSM!Z$3:Z$14, MATCH($B3086,S_FOLSM!$X$3:$X$14,0), 1)</f>
        <v>0.2435056348742097</v>
      </c>
      <c r="D3086" s="38">
        <f>INDEX(S_FOLSM!AA$3:AA$14, MATCH($B3086,S_FOLSM!$X$3:$X$14,0), 1)</f>
        <v>10.571317528177225</v>
      </c>
      <c r="E3086" s="38">
        <f>INDEX(S_FOLSM!AB$3:AB$14, MATCH($B3086,S_FOLSM!$X$3:$X$14,0), 1)</f>
        <v>30.817722502914886</v>
      </c>
      <c r="F3086" s="38">
        <f>INDEX(S_FOLSM!AC$3:AC$14, MATCH($B3086,S_FOLSM!$X$3:$X$14,0), 1)</f>
        <v>30.817722502914886</v>
      </c>
      <c r="G3086" s="38">
        <f>INDEX(D_FOLSM_NP!$M$2:$M$13, MATCH($B3086,D_FOLSM_NP!$L$2:$L$13,0), 1)</f>
        <v>222.46124704423551</v>
      </c>
      <c r="H3086">
        <f>I_FOLSM!$F3075</f>
        <v>2068</v>
      </c>
      <c r="I3086">
        <f>INDEX(DEM_D8!AE$3:AE$14, MATCH($B3086,DEM_D8!$AC$3:$AC$14,0), 1)</f>
        <v>0.22308589195491643</v>
      </c>
      <c r="J3086">
        <f>INDEX(DEM_D8!AF$3:AF$14, MATCH($B3086,DEM_D8!$AC$3:$AC$14,0), 1)</f>
        <v>0.77123982221571519</v>
      </c>
      <c r="K3086">
        <f>INDEX(DEM_D8!AG$3:AG$14, MATCH($B3086,DEM_D8!$AC$3:$AC$14,0), 1)</f>
        <v>0.24061407525855374</v>
      </c>
      <c r="L3086">
        <f>INDEX(DEM_D8!AH$3:AH$14, MATCH($B3086,DEM_D8!$AC$3:$AC$14,0), 1)</f>
        <v>1.0198212203653323</v>
      </c>
      <c r="M3086">
        <f>INDEX(DEM_D8!AI$3:AI$14, MATCH($B3086,DEM_D8!$AC$3:$AC$14,0), 1)</f>
        <v>1.1154294597745822</v>
      </c>
      <c r="N3086">
        <f>INDEX(DEM_D8!AJ$3:AJ$14, MATCH($B3086,DEM_D8!$AC$3:$AC$14,0), 1)</f>
        <v>0.47804119704624948</v>
      </c>
    </row>
    <row r="3087" spans="1:14">
      <c r="A3087" s="35">
        <v>39600</v>
      </c>
      <c r="B3087">
        <f t="shared" si="48"/>
        <v>6</v>
      </c>
      <c r="C3087" s="38">
        <f>INDEX(S_FOLSM!Z$3:Z$14, MATCH($B3087,S_FOLSM!$X$3:$X$14,0), 1)</f>
        <v>0.30831726909162527</v>
      </c>
      <c r="D3087" s="38">
        <f>INDEX(S_FOLSM!AA$3:AA$14, MATCH($B3087,S_FOLSM!$X$3:$X$14,0), 1)</f>
        <v>10.923694779116465</v>
      </c>
      <c r="E3087" s="38">
        <f>INDEX(S_FOLSM!AB$3:AB$14, MATCH($B3087,S_FOLSM!$X$3:$X$14,0), 1)</f>
        <v>19.495582329317269</v>
      </c>
      <c r="F3087" s="38">
        <f>INDEX(S_FOLSM!AC$3:AC$14, MATCH($B3087,S_FOLSM!$X$3:$X$14,0), 1)</f>
        <v>31.844979919678718</v>
      </c>
      <c r="G3087" s="38">
        <f>INDEX(D_FOLSM_NP!$M$2:$M$13, MATCH($B3087,D_FOLSM_NP!$L$2:$L$13,0), 1)</f>
        <v>272.3903112892508</v>
      </c>
      <c r="H3087">
        <f>I_FOLSM!$F3076</f>
        <v>1736</v>
      </c>
      <c r="I3087">
        <f>INDEX(DEM_D8!AE$3:AE$14, MATCH($B3087,DEM_D8!$AC$3:$AC$14,0), 1)</f>
        <v>0.23052208835341365</v>
      </c>
      <c r="J3087">
        <f>INDEX(DEM_D8!AF$3:AF$14, MATCH($B3087,DEM_D8!$AC$3:$AC$14,0), 1)</f>
        <v>0.79694781628957234</v>
      </c>
      <c r="K3087">
        <f>INDEX(DEM_D8!AG$3:AG$14, MATCH($B3087,DEM_D8!$AC$3:$AC$14,0), 1)</f>
        <v>0.24863454443383887</v>
      </c>
      <c r="L3087">
        <f>INDEX(DEM_D8!AH$3:AH$14, MATCH($B3087,DEM_D8!$AC$3:$AC$14,0), 1)</f>
        <v>1.0538152610441767</v>
      </c>
      <c r="M3087">
        <f>INDEX(DEM_D8!AI$3:AI$14, MATCH($B3087,DEM_D8!$AC$3:$AC$14,0), 1)</f>
        <v>1.1526104417670682</v>
      </c>
      <c r="N3087">
        <f>INDEX(DEM_D8!AJ$3:AJ$14, MATCH($B3087,DEM_D8!$AC$3:$AC$14,0), 1)</f>
        <v>0.49397590361445781</v>
      </c>
    </row>
    <row r="3088" spans="1:14">
      <c r="A3088" s="35">
        <v>39601</v>
      </c>
      <c r="B3088">
        <f t="shared" si="48"/>
        <v>6</v>
      </c>
      <c r="C3088" s="38">
        <f>INDEX(S_FOLSM!Z$3:Z$14, MATCH($B3088,S_FOLSM!$X$3:$X$14,0), 1)</f>
        <v>0.30831726909162527</v>
      </c>
      <c r="D3088" s="38">
        <f>INDEX(S_FOLSM!AA$3:AA$14, MATCH($B3088,S_FOLSM!$X$3:$X$14,0), 1)</f>
        <v>10.923694779116465</v>
      </c>
      <c r="E3088" s="38">
        <f>INDEX(S_FOLSM!AB$3:AB$14, MATCH($B3088,S_FOLSM!$X$3:$X$14,0), 1)</f>
        <v>19.495582329317269</v>
      </c>
      <c r="F3088" s="38">
        <f>INDEX(S_FOLSM!AC$3:AC$14, MATCH($B3088,S_FOLSM!$X$3:$X$14,0), 1)</f>
        <v>31.844979919678718</v>
      </c>
      <c r="G3088" s="38">
        <f>INDEX(D_FOLSM_NP!$M$2:$M$13, MATCH($B3088,D_FOLSM_NP!$L$2:$L$13,0), 1)</f>
        <v>272.3903112892508</v>
      </c>
      <c r="H3088">
        <f>I_FOLSM!$F3077</f>
        <v>1644</v>
      </c>
      <c r="I3088">
        <f>INDEX(DEM_D8!AE$3:AE$14, MATCH($B3088,DEM_D8!$AC$3:$AC$14,0), 1)</f>
        <v>0.23052208835341365</v>
      </c>
      <c r="J3088">
        <f>INDEX(DEM_D8!AF$3:AF$14, MATCH($B3088,DEM_D8!$AC$3:$AC$14,0), 1)</f>
        <v>0.79694781628957234</v>
      </c>
      <c r="K3088">
        <f>INDEX(DEM_D8!AG$3:AG$14, MATCH($B3088,DEM_D8!$AC$3:$AC$14,0), 1)</f>
        <v>0.24863454443383887</v>
      </c>
      <c r="L3088">
        <f>INDEX(DEM_D8!AH$3:AH$14, MATCH($B3088,DEM_D8!$AC$3:$AC$14,0), 1)</f>
        <v>1.0538152610441767</v>
      </c>
      <c r="M3088">
        <f>INDEX(DEM_D8!AI$3:AI$14, MATCH($B3088,DEM_D8!$AC$3:$AC$14,0), 1)</f>
        <v>1.1526104417670682</v>
      </c>
      <c r="N3088">
        <f>INDEX(DEM_D8!AJ$3:AJ$14, MATCH($B3088,DEM_D8!$AC$3:$AC$14,0), 1)</f>
        <v>0.49397590361445781</v>
      </c>
    </row>
    <row r="3089" spans="1:14">
      <c r="A3089" s="35">
        <v>39602</v>
      </c>
      <c r="B3089">
        <f t="shared" si="48"/>
        <v>6</v>
      </c>
      <c r="C3089" s="38">
        <f>INDEX(S_FOLSM!Z$3:Z$14, MATCH($B3089,S_FOLSM!$X$3:$X$14,0), 1)</f>
        <v>0.30831726909162527</v>
      </c>
      <c r="D3089" s="38">
        <f>INDEX(S_FOLSM!AA$3:AA$14, MATCH($B3089,S_FOLSM!$X$3:$X$14,0), 1)</f>
        <v>10.923694779116465</v>
      </c>
      <c r="E3089" s="38">
        <f>INDEX(S_FOLSM!AB$3:AB$14, MATCH($B3089,S_FOLSM!$X$3:$X$14,0), 1)</f>
        <v>19.495582329317269</v>
      </c>
      <c r="F3089" s="38">
        <f>INDEX(S_FOLSM!AC$3:AC$14, MATCH($B3089,S_FOLSM!$X$3:$X$14,0), 1)</f>
        <v>31.844979919678718</v>
      </c>
      <c r="G3089" s="38">
        <f>INDEX(D_FOLSM_NP!$M$2:$M$13, MATCH($B3089,D_FOLSM_NP!$L$2:$L$13,0), 1)</f>
        <v>272.3903112892508</v>
      </c>
      <c r="H3089">
        <f>I_FOLSM!$F3078</f>
        <v>1825</v>
      </c>
      <c r="I3089">
        <f>INDEX(DEM_D8!AE$3:AE$14, MATCH($B3089,DEM_D8!$AC$3:$AC$14,0), 1)</f>
        <v>0.23052208835341365</v>
      </c>
      <c r="J3089">
        <f>INDEX(DEM_D8!AF$3:AF$14, MATCH($B3089,DEM_D8!$AC$3:$AC$14,0), 1)</f>
        <v>0.79694781628957234</v>
      </c>
      <c r="K3089">
        <f>INDEX(DEM_D8!AG$3:AG$14, MATCH($B3089,DEM_D8!$AC$3:$AC$14,0), 1)</f>
        <v>0.24863454443383887</v>
      </c>
      <c r="L3089">
        <f>INDEX(DEM_D8!AH$3:AH$14, MATCH($B3089,DEM_D8!$AC$3:$AC$14,0), 1)</f>
        <v>1.0538152610441767</v>
      </c>
      <c r="M3089">
        <f>INDEX(DEM_D8!AI$3:AI$14, MATCH($B3089,DEM_D8!$AC$3:$AC$14,0), 1)</f>
        <v>1.1526104417670682</v>
      </c>
      <c r="N3089">
        <f>INDEX(DEM_D8!AJ$3:AJ$14, MATCH($B3089,DEM_D8!$AC$3:$AC$14,0), 1)</f>
        <v>0.49397590361445781</v>
      </c>
    </row>
    <row r="3090" spans="1:14">
      <c r="A3090" s="35">
        <v>39603</v>
      </c>
      <c r="B3090">
        <f t="shared" si="48"/>
        <v>6</v>
      </c>
      <c r="C3090" s="38">
        <f>INDEX(S_FOLSM!Z$3:Z$14, MATCH($B3090,S_FOLSM!$X$3:$X$14,0), 1)</f>
        <v>0.30831726909162527</v>
      </c>
      <c r="D3090" s="38">
        <f>INDEX(S_FOLSM!AA$3:AA$14, MATCH($B3090,S_FOLSM!$X$3:$X$14,0), 1)</f>
        <v>10.923694779116465</v>
      </c>
      <c r="E3090" s="38">
        <f>INDEX(S_FOLSM!AB$3:AB$14, MATCH($B3090,S_FOLSM!$X$3:$X$14,0), 1)</f>
        <v>19.495582329317269</v>
      </c>
      <c r="F3090" s="38">
        <f>INDEX(S_FOLSM!AC$3:AC$14, MATCH($B3090,S_FOLSM!$X$3:$X$14,0), 1)</f>
        <v>31.844979919678718</v>
      </c>
      <c r="G3090" s="38">
        <f>INDEX(D_FOLSM_NP!$M$2:$M$13, MATCH($B3090,D_FOLSM_NP!$L$2:$L$13,0), 1)</f>
        <v>272.3903112892508</v>
      </c>
      <c r="H3090">
        <f>I_FOLSM!$F3079</f>
        <v>1552</v>
      </c>
      <c r="I3090">
        <f>INDEX(DEM_D8!AE$3:AE$14, MATCH($B3090,DEM_D8!$AC$3:$AC$14,0), 1)</f>
        <v>0.23052208835341365</v>
      </c>
      <c r="J3090">
        <f>INDEX(DEM_D8!AF$3:AF$14, MATCH($B3090,DEM_D8!$AC$3:$AC$14,0), 1)</f>
        <v>0.79694781628957234</v>
      </c>
      <c r="K3090">
        <f>INDEX(DEM_D8!AG$3:AG$14, MATCH($B3090,DEM_D8!$AC$3:$AC$14,0), 1)</f>
        <v>0.24863454443383887</v>
      </c>
      <c r="L3090">
        <f>INDEX(DEM_D8!AH$3:AH$14, MATCH($B3090,DEM_D8!$AC$3:$AC$14,0), 1)</f>
        <v>1.0538152610441767</v>
      </c>
      <c r="M3090">
        <f>INDEX(DEM_D8!AI$3:AI$14, MATCH($B3090,DEM_D8!$AC$3:$AC$14,0), 1)</f>
        <v>1.1526104417670682</v>
      </c>
      <c r="N3090">
        <f>INDEX(DEM_D8!AJ$3:AJ$14, MATCH($B3090,DEM_D8!$AC$3:$AC$14,0), 1)</f>
        <v>0.49397590361445781</v>
      </c>
    </row>
    <row r="3091" spans="1:14">
      <c r="A3091" s="35">
        <v>39604</v>
      </c>
      <c r="B3091">
        <f t="shared" si="48"/>
        <v>6</v>
      </c>
      <c r="C3091" s="38">
        <f>INDEX(S_FOLSM!Z$3:Z$14, MATCH($B3091,S_FOLSM!$X$3:$X$14,0), 1)</f>
        <v>0.30831726909162527</v>
      </c>
      <c r="D3091" s="38">
        <f>INDEX(S_FOLSM!AA$3:AA$14, MATCH($B3091,S_FOLSM!$X$3:$X$14,0), 1)</f>
        <v>10.923694779116465</v>
      </c>
      <c r="E3091" s="38">
        <f>INDEX(S_FOLSM!AB$3:AB$14, MATCH($B3091,S_FOLSM!$X$3:$X$14,0), 1)</f>
        <v>19.495582329317269</v>
      </c>
      <c r="F3091" s="38">
        <f>INDEX(S_FOLSM!AC$3:AC$14, MATCH($B3091,S_FOLSM!$X$3:$X$14,0), 1)</f>
        <v>31.844979919678718</v>
      </c>
      <c r="G3091" s="38">
        <f>INDEX(D_FOLSM_NP!$M$2:$M$13, MATCH($B3091,D_FOLSM_NP!$L$2:$L$13,0), 1)</f>
        <v>272.3903112892508</v>
      </c>
      <c r="H3091">
        <f>I_FOLSM!$F3080</f>
        <v>1788</v>
      </c>
      <c r="I3091">
        <f>INDEX(DEM_D8!AE$3:AE$14, MATCH($B3091,DEM_D8!$AC$3:$AC$14,0), 1)</f>
        <v>0.23052208835341365</v>
      </c>
      <c r="J3091">
        <f>INDEX(DEM_D8!AF$3:AF$14, MATCH($B3091,DEM_D8!$AC$3:$AC$14,0), 1)</f>
        <v>0.79694781628957234</v>
      </c>
      <c r="K3091">
        <f>INDEX(DEM_D8!AG$3:AG$14, MATCH($B3091,DEM_D8!$AC$3:$AC$14,0), 1)</f>
        <v>0.24863454443383887</v>
      </c>
      <c r="L3091">
        <f>INDEX(DEM_D8!AH$3:AH$14, MATCH($B3091,DEM_D8!$AC$3:$AC$14,0), 1)</f>
        <v>1.0538152610441767</v>
      </c>
      <c r="M3091">
        <f>INDEX(DEM_D8!AI$3:AI$14, MATCH($B3091,DEM_D8!$AC$3:$AC$14,0), 1)</f>
        <v>1.1526104417670682</v>
      </c>
      <c r="N3091">
        <f>INDEX(DEM_D8!AJ$3:AJ$14, MATCH($B3091,DEM_D8!$AC$3:$AC$14,0), 1)</f>
        <v>0.49397590361445781</v>
      </c>
    </row>
    <row r="3092" spans="1:14">
      <c r="A3092" s="35">
        <v>39605</v>
      </c>
      <c r="B3092">
        <f t="shared" si="48"/>
        <v>6</v>
      </c>
      <c r="C3092" s="38">
        <f>INDEX(S_FOLSM!Z$3:Z$14, MATCH($B3092,S_FOLSM!$X$3:$X$14,0), 1)</f>
        <v>0.30831726909162527</v>
      </c>
      <c r="D3092" s="38">
        <f>INDEX(S_FOLSM!AA$3:AA$14, MATCH($B3092,S_FOLSM!$X$3:$X$14,0), 1)</f>
        <v>10.923694779116465</v>
      </c>
      <c r="E3092" s="38">
        <f>INDEX(S_FOLSM!AB$3:AB$14, MATCH($B3092,S_FOLSM!$X$3:$X$14,0), 1)</f>
        <v>19.495582329317269</v>
      </c>
      <c r="F3092" s="38">
        <f>INDEX(S_FOLSM!AC$3:AC$14, MATCH($B3092,S_FOLSM!$X$3:$X$14,0), 1)</f>
        <v>31.844979919678718</v>
      </c>
      <c r="G3092" s="38">
        <f>INDEX(D_FOLSM_NP!$M$2:$M$13, MATCH($B3092,D_FOLSM_NP!$L$2:$L$13,0), 1)</f>
        <v>272.3903112892508</v>
      </c>
      <c r="H3092">
        <f>I_FOLSM!$F3081</f>
        <v>1397</v>
      </c>
      <c r="I3092">
        <f>INDEX(DEM_D8!AE$3:AE$14, MATCH($B3092,DEM_D8!$AC$3:$AC$14,0), 1)</f>
        <v>0.23052208835341365</v>
      </c>
      <c r="J3092">
        <f>INDEX(DEM_D8!AF$3:AF$14, MATCH($B3092,DEM_D8!$AC$3:$AC$14,0), 1)</f>
        <v>0.79694781628957234</v>
      </c>
      <c r="K3092">
        <f>INDEX(DEM_D8!AG$3:AG$14, MATCH($B3092,DEM_D8!$AC$3:$AC$14,0), 1)</f>
        <v>0.24863454443383887</v>
      </c>
      <c r="L3092">
        <f>INDEX(DEM_D8!AH$3:AH$14, MATCH($B3092,DEM_D8!$AC$3:$AC$14,0), 1)</f>
        <v>1.0538152610441767</v>
      </c>
      <c r="M3092">
        <f>INDEX(DEM_D8!AI$3:AI$14, MATCH($B3092,DEM_D8!$AC$3:$AC$14,0), 1)</f>
        <v>1.1526104417670682</v>
      </c>
      <c r="N3092">
        <f>INDEX(DEM_D8!AJ$3:AJ$14, MATCH($B3092,DEM_D8!$AC$3:$AC$14,0), 1)</f>
        <v>0.49397590361445781</v>
      </c>
    </row>
    <row r="3093" spans="1:14">
      <c r="A3093" s="35">
        <v>39606</v>
      </c>
      <c r="B3093">
        <f t="shared" si="48"/>
        <v>6</v>
      </c>
      <c r="C3093" s="38">
        <f>INDEX(S_FOLSM!Z$3:Z$14, MATCH($B3093,S_FOLSM!$X$3:$X$14,0), 1)</f>
        <v>0.30831726909162527</v>
      </c>
      <c r="D3093" s="38">
        <f>INDEX(S_FOLSM!AA$3:AA$14, MATCH($B3093,S_FOLSM!$X$3:$X$14,0), 1)</f>
        <v>10.923694779116465</v>
      </c>
      <c r="E3093" s="38">
        <f>INDEX(S_FOLSM!AB$3:AB$14, MATCH($B3093,S_FOLSM!$X$3:$X$14,0), 1)</f>
        <v>19.495582329317269</v>
      </c>
      <c r="F3093" s="38">
        <f>INDEX(S_FOLSM!AC$3:AC$14, MATCH($B3093,S_FOLSM!$X$3:$X$14,0), 1)</f>
        <v>31.844979919678718</v>
      </c>
      <c r="G3093" s="38">
        <f>INDEX(D_FOLSM_NP!$M$2:$M$13, MATCH($B3093,D_FOLSM_NP!$L$2:$L$13,0), 1)</f>
        <v>272.3903112892508</v>
      </c>
      <c r="H3093">
        <f>I_FOLSM!$F3082</f>
        <v>1564</v>
      </c>
      <c r="I3093">
        <f>INDEX(DEM_D8!AE$3:AE$14, MATCH($B3093,DEM_D8!$AC$3:$AC$14,0), 1)</f>
        <v>0.23052208835341365</v>
      </c>
      <c r="J3093">
        <f>INDEX(DEM_D8!AF$3:AF$14, MATCH($B3093,DEM_D8!$AC$3:$AC$14,0), 1)</f>
        <v>0.79694781628957234</v>
      </c>
      <c r="K3093">
        <f>INDEX(DEM_D8!AG$3:AG$14, MATCH($B3093,DEM_D8!$AC$3:$AC$14,0), 1)</f>
        <v>0.24863454443383887</v>
      </c>
      <c r="L3093">
        <f>INDEX(DEM_D8!AH$3:AH$14, MATCH($B3093,DEM_D8!$AC$3:$AC$14,0), 1)</f>
        <v>1.0538152610441767</v>
      </c>
      <c r="M3093">
        <f>INDEX(DEM_D8!AI$3:AI$14, MATCH($B3093,DEM_D8!$AC$3:$AC$14,0), 1)</f>
        <v>1.1526104417670682</v>
      </c>
      <c r="N3093">
        <f>INDEX(DEM_D8!AJ$3:AJ$14, MATCH($B3093,DEM_D8!$AC$3:$AC$14,0), 1)</f>
        <v>0.49397590361445781</v>
      </c>
    </row>
    <row r="3094" spans="1:14">
      <c r="A3094" s="35">
        <v>39607</v>
      </c>
      <c r="B3094">
        <f t="shared" si="48"/>
        <v>6</v>
      </c>
      <c r="C3094" s="38">
        <f>INDEX(S_FOLSM!Z$3:Z$14, MATCH($B3094,S_FOLSM!$X$3:$X$14,0), 1)</f>
        <v>0.30831726909162527</v>
      </c>
      <c r="D3094" s="38">
        <f>INDEX(S_FOLSM!AA$3:AA$14, MATCH($B3094,S_FOLSM!$X$3:$X$14,0), 1)</f>
        <v>10.923694779116465</v>
      </c>
      <c r="E3094" s="38">
        <f>INDEX(S_FOLSM!AB$3:AB$14, MATCH($B3094,S_FOLSM!$X$3:$X$14,0), 1)</f>
        <v>19.495582329317269</v>
      </c>
      <c r="F3094" s="38">
        <f>INDEX(S_FOLSM!AC$3:AC$14, MATCH($B3094,S_FOLSM!$X$3:$X$14,0), 1)</f>
        <v>31.844979919678718</v>
      </c>
      <c r="G3094" s="38">
        <f>INDEX(D_FOLSM_NP!$M$2:$M$13, MATCH($B3094,D_FOLSM_NP!$L$2:$L$13,0), 1)</f>
        <v>272.3903112892508</v>
      </c>
      <c r="H3094">
        <f>I_FOLSM!$F3083</f>
        <v>1565</v>
      </c>
      <c r="I3094">
        <f>INDEX(DEM_D8!AE$3:AE$14, MATCH($B3094,DEM_D8!$AC$3:$AC$14,0), 1)</f>
        <v>0.23052208835341365</v>
      </c>
      <c r="J3094">
        <f>INDEX(DEM_D8!AF$3:AF$14, MATCH($B3094,DEM_D8!$AC$3:$AC$14,0), 1)</f>
        <v>0.79694781628957234</v>
      </c>
      <c r="K3094">
        <f>INDEX(DEM_D8!AG$3:AG$14, MATCH($B3094,DEM_D8!$AC$3:$AC$14,0), 1)</f>
        <v>0.24863454443383887</v>
      </c>
      <c r="L3094">
        <f>INDEX(DEM_D8!AH$3:AH$14, MATCH($B3094,DEM_D8!$AC$3:$AC$14,0), 1)</f>
        <v>1.0538152610441767</v>
      </c>
      <c r="M3094">
        <f>INDEX(DEM_D8!AI$3:AI$14, MATCH($B3094,DEM_D8!$AC$3:$AC$14,0), 1)</f>
        <v>1.1526104417670682</v>
      </c>
      <c r="N3094">
        <f>INDEX(DEM_D8!AJ$3:AJ$14, MATCH($B3094,DEM_D8!$AC$3:$AC$14,0), 1)</f>
        <v>0.49397590361445781</v>
      </c>
    </row>
    <row r="3095" spans="1:14">
      <c r="A3095" s="35">
        <v>39608</v>
      </c>
      <c r="B3095">
        <f t="shared" si="48"/>
        <v>6</v>
      </c>
      <c r="C3095" s="38">
        <f>INDEX(S_FOLSM!Z$3:Z$14, MATCH($B3095,S_FOLSM!$X$3:$X$14,0), 1)</f>
        <v>0.30831726909162527</v>
      </c>
      <c r="D3095" s="38">
        <f>INDEX(S_FOLSM!AA$3:AA$14, MATCH($B3095,S_FOLSM!$X$3:$X$14,0), 1)</f>
        <v>10.923694779116465</v>
      </c>
      <c r="E3095" s="38">
        <f>INDEX(S_FOLSM!AB$3:AB$14, MATCH($B3095,S_FOLSM!$X$3:$X$14,0), 1)</f>
        <v>19.495582329317269</v>
      </c>
      <c r="F3095" s="38">
        <f>INDEX(S_FOLSM!AC$3:AC$14, MATCH($B3095,S_FOLSM!$X$3:$X$14,0), 1)</f>
        <v>31.844979919678718</v>
      </c>
      <c r="G3095" s="38">
        <f>INDEX(D_FOLSM_NP!$M$2:$M$13, MATCH($B3095,D_FOLSM_NP!$L$2:$L$13,0), 1)</f>
        <v>272.3903112892508</v>
      </c>
      <c r="H3095">
        <f>I_FOLSM!$F3084</f>
        <v>1571</v>
      </c>
      <c r="I3095">
        <f>INDEX(DEM_D8!AE$3:AE$14, MATCH($B3095,DEM_D8!$AC$3:$AC$14,0), 1)</f>
        <v>0.23052208835341365</v>
      </c>
      <c r="J3095">
        <f>INDEX(DEM_D8!AF$3:AF$14, MATCH($B3095,DEM_D8!$AC$3:$AC$14,0), 1)</f>
        <v>0.79694781628957234</v>
      </c>
      <c r="K3095">
        <f>INDEX(DEM_D8!AG$3:AG$14, MATCH($B3095,DEM_D8!$AC$3:$AC$14,0), 1)</f>
        <v>0.24863454443383887</v>
      </c>
      <c r="L3095">
        <f>INDEX(DEM_D8!AH$3:AH$14, MATCH($B3095,DEM_D8!$AC$3:$AC$14,0), 1)</f>
        <v>1.0538152610441767</v>
      </c>
      <c r="M3095">
        <f>INDEX(DEM_D8!AI$3:AI$14, MATCH($B3095,DEM_D8!$AC$3:$AC$14,0), 1)</f>
        <v>1.1526104417670682</v>
      </c>
      <c r="N3095">
        <f>INDEX(DEM_D8!AJ$3:AJ$14, MATCH($B3095,DEM_D8!$AC$3:$AC$14,0), 1)</f>
        <v>0.49397590361445781</v>
      </c>
    </row>
    <row r="3096" spans="1:14">
      <c r="A3096" s="35">
        <v>39609</v>
      </c>
      <c r="B3096">
        <f t="shared" si="48"/>
        <v>6</v>
      </c>
      <c r="C3096" s="38">
        <f>INDEX(S_FOLSM!Z$3:Z$14, MATCH($B3096,S_FOLSM!$X$3:$X$14,0), 1)</f>
        <v>0.30831726909162527</v>
      </c>
      <c r="D3096" s="38">
        <f>INDEX(S_FOLSM!AA$3:AA$14, MATCH($B3096,S_FOLSM!$X$3:$X$14,0), 1)</f>
        <v>10.923694779116465</v>
      </c>
      <c r="E3096" s="38">
        <f>INDEX(S_FOLSM!AB$3:AB$14, MATCH($B3096,S_FOLSM!$X$3:$X$14,0), 1)</f>
        <v>19.495582329317269</v>
      </c>
      <c r="F3096" s="38">
        <f>INDEX(S_FOLSM!AC$3:AC$14, MATCH($B3096,S_FOLSM!$X$3:$X$14,0), 1)</f>
        <v>31.844979919678718</v>
      </c>
      <c r="G3096" s="38">
        <f>INDEX(D_FOLSM_NP!$M$2:$M$13, MATCH($B3096,D_FOLSM_NP!$L$2:$L$13,0), 1)</f>
        <v>272.3903112892508</v>
      </c>
      <c r="H3096">
        <f>I_FOLSM!$F3085</f>
        <v>1692</v>
      </c>
      <c r="I3096">
        <f>INDEX(DEM_D8!AE$3:AE$14, MATCH($B3096,DEM_D8!$AC$3:$AC$14,0), 1)</f>
        <v>0.23052208835341365</v>
      </c>
      <c r="J3096">
        <f>INDEX(DEM_D8!AF$3:AF$14, MATCH($B3096,DEM_D8!$AC$3:$AC$14,0), 1)</f>
        <v>0.79694781628957234</v>
      </c>
      <c r="K3096">
        <f>INDEX(DEM_D8!AG$3:AG$14, MATCH($B3096,DEM_D8!$AC$3:$AC$14,0), 1)</f>
        <v>0.24863454443383887</v>
      </c>
      <c r="L3096">
        <f>INDEX(DEM_D8!AH$3:AH$14, MATCH($B3096,DEM_D8!$AC$3:$AC$14,0), 1)</f>
        <v>1.0538152610441767</v>
      </c>
      <c r="M3096">
        <f>INDEX(DEM_D8!AI$3:AI$14, MATCH($B3096,DEM_D8!$AC$3:$AC$14,0), 1)</f>
        <v>1.1526104417670682</v>
      </c>
      <c r="N3096">
        <f>INDEX(DEM_D8!AJ$3:AJ$14, MATCH($B3096,DEM_D8!$AC$3:$AC$14,0), 1)</f>
        <v>0.49397590361445781</v>
      </c>
    </row>
    <row r="3097" spans="1:14">
      <c r="A3097" s="35">
        <v>39610</v>
      </c>
      <c r="B3097">
        <f t="shared" si="48"/>
        <v>6</v>
      </c>
      <c r="C3097" s="38">
        <f>INDEX(S_FOLSM!Z$3:Z$14, MATCH($B3097,S_FOLSM!$X$3:$X$14,0), 1)</f>
        <v>0.30831726909162527</v>
      </c>
      <c r="D3097" s="38">
        <f>INDEX(S_FOLSM!AA$3:AA$14, MATCH($B3097,S_FOLSM!$X$3:$X$14,0), 1)</f>
        <v>10.923694779116465</v>
      </c>
      <c r="E3097" s="38">
        <f>INDEX(S_FOLSM!AB$3:AB$14, MATCH($B3097,S_FOLSM!$X$3:$X$14,0), 1)</f>
        <v>19.495582329317269</v>
      </c>
      <c r="F3097" s="38">
        <f>INDEX(S_FOLSM!AC$3:AC$14, MATCH($B3097,S_FOLSM!$X$3:$X$14,0), 1)</f>
        <v>31.844979919678718</v>
      </c>
      <c r="G3097" s="38">
        <f>INDEX(D_FOLSM_NP!$M$2:$M$13, MATCH($B3097,D_FOLSM_NP!$L$2:$L$13,0), 1)</f>
        <v>272.3903112892508</v>
      </c>
      <c r="H3097">
        <f>I_FOLSM!$F3086</f>
        <v>1557</v>
      </c>
      <c r="I3097">
        <f>INDEX(DEM_D8!AE$3:AE$14, MATCH($B3097,DEM_D8!$AC$3:$AC$14,0), 1)</f>
        <v>0.23052208835341365</v>
      </c>
      <c r="J3097">
        <f>INDEX(DEM_D8!AF$3:AF$14, MATCH($B3097,DEM_D8!$AC$3:$AC$14,0), 1)</f>
        <v>0.79694781628957234</v>
      </c>
      <c r="K3097">
        <f>INDEX(DEM_D8!AG$3:AG$14, MATCH($B3097,DEM_D8!$AC$3:$AC$14,0), 1)</f>
        <v>0.24863454443383887</v>
      </c>
      <c r="L3097">
        <f>INDEX(DEM_D8!AH$3:AH$14, MATCH($B3097,DEM_D8!$AC$3:$AC$14,0), 1)</f>
        <v>1.0538152610441767</v>
      </c>
      <c r="M3097">
        <f>INDEX(DEM_D8!AI$3:AI$14, MATCH($B3097,DEM_D8!$AC$3:$AC$14,0), 1)</f>
        <v>1.1526104417670682</v>
      </c>
      <c r="N3097">
        <f>INDEX(DEM_D8!AJ$3:AJ$14, MATCH($B3097,DEM_D8!$AC$3:$AC$14,0), 1)</f>
        <v>0.49397590361445781</v>
      </c>
    </row>
    <row r="3098" spans="1:14">
      <c r="A3098" s="35">
        <v>39611</v>
      </c>
      <c r="B3098">
        <f t="shared" si="48"/>
        <v>6</v>
      </c>
      <c r="C3098" s="38">
        <f>INDEX(S_FOLSM!Z$3:Z$14, MATCH($B3098,S_FOLSM!$X$3:$X$14,0), 1)</f>
        <v>0.30831726909162527</v>
      </c>
      <c r="D3098" s="38">
        <f>INDEX(S_FOLSM!AA$3:AA$14, MATCH($B3098,S_FOLSM!$X$3:$X$14,0), 1)</f>
        <v>10.923694779116465</v>
      </c>
      <c r="E3098" s="38">
        <f>INDEX(S_FOLSM!AB$3:AB$14, MATCH($B3098,S_FOLSM!$X$3:$X$14,0), 1)</f>
        <v>19.495582329317269</v>
      </c>
      <c r="F3098" s="38">
        <f>INDEX(S_FOLSM!AC$3:AC$14, MATCH($B3098,S_FOLSM!$X$3:$X$14,0), 1)</f>
        <v>31.844979919678718</v>
      </c>
      <c r="G3098" s="38">
        <f>INDEX(D_FOLSM_NP!$M$2:$M$13, MATCH($B3098,D_FOLSM_NP!$L$2:$L$13,0), 1)</f>
        <v>272.3903112892508</v>
      </c>
      <c r="H3098">
        <f>I_FOLSM!$F3087</f>
        <v>1607</v>
      </c>
      <c r="I3098">
        <f>INDEX(DEM_D8!AE$3:AE$14, MATCH($B3098,DEM_D8!$AC$3:$AC$14,0), 1)</f>
        <v>0.23052208835341365</v>
      </c>
      <c r="J3098">
        <f>INDEX(DEM_D8!AF$3:AF$14, MATCH($B3098,DEM_D8!$AC$3:$AC$14,0), 1)</f>
        <v>0.79694781628957234</v>
      </c>
      <c r="K3098">
        <f>INDEX(DEM_D8!AG$3:AG$14, MATCH($B3098,DEM_D8!$AC$3:$AC$14,0), 1)</f>
        <v>0.24863454443383887</v>
      </c>
      <c r="L3098">
        <f>INDEX(DEM_D8!AH$3:AH$14, MATCH($B3098,DEM_D8!$AC$3:$AC$14,0), 1)</f>
        <v>1.0538152610441767</v>
      </c>
      <c r="M3098">
        <f>INDEX(DEM_D8!AI$3:AI$14, MATCH($B3098,DEM_D8!$AC$3:$AC$14,0), 1)</f>
        <v>1.1526104417670682</v>
      </c>
      <c r="N3098">
        <f>INDEX(DEM_D8!AJ$3:AJ$14, MATCH($B3098,DEM_D8!$AC$3:$AC$14,0), 1)</f>
        <v>0.49397590361445781</v>
      </c>
    </row>
    <row r="3099" spans="1:14">
      <c r="A3099" s="35">
        <v>39612</v>
      </c>
      <c r="B3099">
        <f t="shared" si="48"/>
        <v>6</v>
      </c>
      <c r="C3099" s="38">
        <f>INDEX(S_FOLSM!Z$3:Z$14, MATCH($B3099,S_FOLSM!$X$3:$X$14,0), 1)</f>
        <v>0.30831726909162527</v>
      </c>
      <c r="D3099" s="38">
        <f>INDEX(S_FOLSM!AA$3:AA$14, MATCH($B3099,S_FOLSM!$X$3:$X$14,0), 1)</f>
        <v>10.923694779116465</v>
      </c>
      <c r="E3099" s="38">
        <f>INDEX(S_FOLSM!AB$3:AB$14, MATCH($B3099,S_FOLSM!$X$3:$X$14,0), 1)</f>
        <v>19.495582329317269</v>
      </c>
      <c r="F3099" s="38">
        <f>INDEX(S_FOLSM!AC$3:AC$14, MATCH($B3099,S_FOLSM!$X$3:$X$14,0), 1)</f>
        <v>31.844979919678718</v>
      </c>
      <c r="G3099" s="38">
        <f>INDEX(D_FOLSM_NP!$M$2:$M$13, MATCH($B3099,D_FOLSM_NP!$L$2:$L$13,0), 1)</f>
        <v>272.3903112892508</v>
      </c>
      <c r="H3099">
        <f>I_FOLSM!$F3088</f>
        <v>1290</v>
      </c>
      <c r="I3099">
        <f>INDEX(DEM_D8!AE$3:AE$14, MATCH($B3099,DEM_D8!$AC$3:$AC$14,0), 1)</f>
        <v>0.23052208835341365</v>
      </c>
      <c r="J3099">
        <f>INDEX(DEM_D8!AF$3:AF$14, MATCH($B3099,DEM_D8!$AC$3:$AC$14,0), 1)</f>
        <v>0.79694781628957234</v>
      </c>
      <c r="K3099">
        <f>INDEX(DEM_D8!AG$3:AG$14, MATCH($B3099,DEM_D8!$AC$3:$AC$14,0), 1)</f>
        <v>0.24863454443383887</v>
      </c>
      <c r="L3099">
        <f>INDEX(DEM_D8!AH$3:AH$14, MATCH($B3099,DEM_D8!$AC$3:$AC$14,0), 1)</f>
        <v>1.0538152610441767</v>
      </c>
      <c r="M3099">
        <f>INDEX(DEM_D8!AI$3:AI$14, MATCH($B3099,DEM_D8!$AC$3:$AC$14,0), 1)</f>
        <v>1.1526104417670682</v>
      </c>
      <c r="N3099">
        <f>INDEX(DEM_D8!AJ$3:AJ$14, MATCH($B3099,DEM_D8!$AC$3:$AC$14,0), 1)</f>
        <v>0.49397590361445781</v>
      </c>
    </row>
    <row r="3100" spans="1:14">
      <c r="A3100" s="35">
        <v>39613</v>
      </c>
      <c r="B3100">
        <f t="shared" si="48"/>
        <v>6</v>
      </c>
      <c r="C3100" s="38">
        <f>INDEX(S_FOLSM!Z$3:Z$14, MATCH($B3100,S_FOLSM!$X$3:$X$14,0), 1)</f>
        <v>0.30831726909162527</v>
      </c>
      <c r="D3100" s="38">
        <f>INDEX(S_FOLSM!AA$3:AA$14, MATCH($B3100,S_FOLSM!$X$3:$X$14,0), 1)</f>
        <v>10.923694779116465</v>
      </c>
      <c r="E3100" s="38">
        <f>INDEX(S_FOLSM!AB$3:AB$14, MATCH($B3100,S_FOLSM!$X$3:$X$14,0), 1)</f>
        <v>19.495582329317269</v>
      </c>
      <c r="F3100" s="38">
        <f>INDEX(S_FOLSM!AC$3:AC$14, MATCH($B3100,S_FOLSM!$X$3:$X$14,0), 1)</f>
        <v>31.844979919678718</v>
      </c>
      <c r="G3100" s="38">
        <f>INDEX(D_FOLSM_NP!$M$2:$M$13, MATCH($B3100,D_FOLSM_NP!$L$2:$L$13,0), 1)</f>
        <v>272.3903112892508</v>
      </c>
      <c r="H3100">
        <f>I_FOLSM!$F3089</f>
        <v>1430</v>
      </c>
      <c r="I3100">
        <f>INDEX(DEM_D8!AE$3:AE$14, MATCH($B3100,DEM_D8!$AC$3:$AC$14,0), 1)</f>
        <v>0.23052208835341365</v>
      </c>
      <c r="J3100">
        <f>INDEX(DEM_D8!AF$3:AF$14, MATCH($B3100,DEM_D8!$AC$3:$AC$14,0), 1)</f>
        <v>0.79694781628957234</v>
      </c>
      <c r="K3100">
        <f>INDEX(DEM_D8!AG$3:AG$14, MATCH($B3100,DEM_D8!$AC$3:$AC$14,0), 1)</f>
        <v>0.24863454443383887</v>
      </c>
      <c r="L3100">
        <f>INDEX(DEM_D8!AH$3:AH$14, MATCH($B3100,DEM_D8!$AC$3:$AC$14,0), 1)</f>
        <v>1.0538152610441767</v>
      </c>
      <c r="M3100">
        <f>INDEX(DEM_D8!AI$3:AI$14, MATCH($B3100,DEM_D8!$AC$3:$AC$14,0), 1)</f>
        <v>1.1526104417670682</v>
      </c>
      <c r="N3100">
        <f>INDEX(DEM_D8!AJ$3:AJ$14, MATCH($B3100,DEM_D8!$AC$3:$AC$14,0), 1)</f>
        <v>0.49397590361445781</v>
      </c>
    </row>
    <row r="3101" spans="1:14">
      <c r="A3101" s="35">
        <v>39614</v>
      </c>
      <c r="B3101">
        <f t="shared" si="48"/>
        <v>6</v>
      </c>
      <c r="C3101" s="38">
        <f>INDEX(S_FOLSM!Z$3:Z$14, MATCH($B3101,S_FOLSM!$X$3:$X$14,0), 1)</f>
        <v>0.30831726909162527</v>
      </c>
      <c r="D3101" s="38">
        <f>INDEX(S_FOLSM!AA$3:AA$14, MATCH($B3101,S_FOLSM!$X$3:$X$14,0), 1)</f>
        <v>10.923694779116465</v>
      </c>
      <c r="E3101" s="38">
        <f>INDEX(S_FOLSM!AB$3:AB$14, MATCH($B3101,S_FOLSM!$X$3:$X$14,0), 1)</f>
        <v>19.495582329317269</v>
      </c>
      <c r="F3101" s="38">
        <f>INDEX(S_FOLSM!AC$3:AC$14, MATCH($B3101,S_FOLSM!$X$3:$X$14,0), 1)</f>
        <v>31.844979919678718</v>
      </c>
      <c r="G3101" s="38">
        <f>INDEX(D_FOLSM_NP!$M$2:$M$13, MATCH($B3101,D_FOLSM_NP!$L$2:$L$13,0), 1)</f>
        <v>272.3903112892508</v>
      </c>
      <c r="H3101">
        <f>I_FOLSM!$F3090</f>
        <v>1270</v>
      </c>
      <c r="I3101">
        <f>INDEX(DEM_D8!AE$3:AE$14, MATCH($B3101,DEM_D8!$AC$3:$AC$14,0), 1)</f>
        <v>0.23052208835341365</v>
      </c>
      <c r="J3101">
        <f>INDEX(DEM_D8!AF$3:AF$14, MATCH($B3101,DEM_D8!$AC$3:$AC$14,0), 1)</f>
        <v>0.79694781628957234</v>
      </c>
      <c r="K3101">
        <f>INDEX(DEM_D8!AG$3:AG$14, MATCH($B3101,DEM_D8!$AC$3:$AC$14,0), 1)</f>
        <v>0.24863454443383887</v>
      </c>
      <c r="L3101">
        <f>INDEX(DEM_D8!AH$3:AH$14, MATCH($B3101,DEM_D8!$AC$3:$AC$14,0), 1)</f>
        <v>1.0538152610441767</v>
      </c>
      <c r="M3101">
        <f>INDEX(DEM_D8!AI$3:AI$14, MATCH($B3101,DEM_D8!$AC$3:$AC$14,0), 1)</f>
        <v>1.1526104417670682</v>
      </c>
      <c r="N3101">
        <f>INDEX(DEM_D8!AJ$3:AJ$14, MATCH($B3101,DEM_D8!$AC$3:$AC$14,0), 1)</f>
        <v>0.49397590361445781</v>
      </c>
    </row>
    <row r="3102" spans="1:14">
      <c r="A3102" s="35">
        <v>39615</v>
      </c>
      <c r="B3102">
        <f t="shared" si="48"/>
        <v>6</v>
      </c>
      <c r="C3102" s="38">
        <f>INDEX(S_FOLSM!Z$3:Z$14, MATCH($B3102,S_FOLSM!$X$3:$X$14,0), 1)</f>
        <v>0.30831726909162527</v>
      </c>
      <c r="D3102" s="38">
        <f>INDEX(S_FOLSM!AA$3:AA$14, MATCH($B3102,S_FOLSM!$X$3:$X$14,0), 1)</f>
        <v>10.923694779116465</v>
      </c>
      <c r="E3102" s="38">
        <f>INDEX(S_FOLSM!AB$3:AB$14, MATCH($B3102,S_FOLSM!$X$3:$X$14,0), 1)</f>
        <v>19.495582329317269</v>
      </c>
      <c r="F3102" s="38">
        <f>INDEX(S_FOLSM!AC$3:AC$14, MATCH($B3102,S_FOLSM!$X$3:$X$14,0), 1)</f>
        <v>31.844979919678718</v>
      </c>
      <c r="G3102" s="38">
        <f>INDEX(D_FOLSM_NP!$M$2:$M$13, MATCH($B3102,D_FOLSM_NP!$L$2:$L$13,0), 1)</f>
        <v>272.3903112892508</v>
      </c>
      <c r="H3102">
        <f>I_FOLSM!$F3091</f>
        <v>1319</v>
      </c>
      <c r="I3102">
        <f>INDEX(DEM_D8!AE$3:AE$14, MATCH($B3102,DEM_D8!$AC$3:$AC$14,0), 1)</f>
        <v>0.23052208835341365</v>
      </c>
      <c r="J3102">
        <f>INDEX(DEM_D8!AF$3:AF$14, MATCH($B3102,DEM_D8!$AC$3:$AC$14,0), 1)</f>
        <v>0.79694781628957234</v>
      </c>
      <c r="K3102">
        <f>INDEX(DEM_D8!AG$3:AG$14, MATCH($B3102,DEM_D8!$AC$3:$AC$14,0), 1)</f>
        <v>0.24863454443383887</v>
      </c>
      <c r="L3102">
        <f>INDEX(DEM_D8!AH$3:AH$14, MATCH($B3102,DEM_D8!$AC$3:$AC$14,0), 1)</f>
        <v>1.0538152610441767</v>
      </c>
      <c r="M3102">
        <f>INDEX(DEM_D8!AI$3:AI$14, MATCH($B3102,DEM_D8!$AC$3:$AC$14,0), 1)</f>
        <v>1.1526104417670682</v>
      </c>
      <c r="N3102">
        <f>INDEX(DEM_D8!AJ$3:AJ$14, MATCH($B3102,DEM_D8!$AC$3:$AC$14,0), 1)</f>
        <v>0.49397590361445781</v>
      </c>
    </row>
    <row r="3103" spans="1:14">
      <c r="A3103" s="35">
        <v>39616</v>
      </c>
      <c r="B3103">
        <f t="shared" si="48"/>
        <v>6</v>
      </c>
      <c r="C3103" s="38">
        <f>INDEX(S_FOLSM!Z$3:Z$14, MATCH($B3103,S_FOLSM!$X$3:$X$14,0), 1)</f>
        <v>0.30831726909162527</v>
      </c>
      <c r="D3103" s="38">
        <f>INDEX(S_FOLSM!AA$3:AA$14, MATCH($B3103,S_FOLSM!$X$3:$X$14,0), 1)</f>
        <v>10.923694779116465</v>
      </c>
      <c r="E3103" s="38">
        <f>INDEX(S_FOLSM!AB$3:AB$14, MATCH($B3103,S_FOLSM!$X$3:$X$14,0), 1)</f>
        <v>19.495582329317269</v>
      </c>
      <c r="F3103" s="38">
        <f>INDEX(S_FOLSM!AC$3:AC$14, MATCH($B3103,S_FOLSM!$X$3:$X$14,0), 1)</f>
        <v>31.844979919678718</v>
      </c>
      <c r="G3103" s="38">
        <f>INDEX(D_FOLSM_NP!$M$2:$M$13, MATCH($B3103,D_FOLSM_NP!$L$2:$L$13,0), 1)</f>
        <v>272.3903112892508</v>
      </c>
      <c r="H3103">
        <f>I_FOLSM!$F3092</f>
        <v>1153</v>
      </c>
      <c r="I3103">
        <f>INDEX(DEM_D8!AE$3:AE$14, MATCH($B3103,DEM_D8!$AC$3:$AC$14,0), 1)</f>
        <v>0.23052208835341365</v>
      </c>
      <c r="J3103">
        <f>INDEX(DEM_D8!AF$3:AF$14, MATCH($B3103,DEM_D8!$AC$3:$AC$14,0), 1)</f>
        <v>0.79694781628957234</v>
      </c>
      <c r="K3103">
        <f>INDEX(DEM_D8!AG$3:AG$14, MATCH($B3103,DEM_D8!$AC$3:$AC$14,0), 1)</f>
        <v>0.24863454443383887</v>
      </c>
      <c r="L3103">
        <f>INDEX(DEM_D8!AH$3:AH$14, MATCH($B3103,DEM_D8!$AC$3:$AC$14,0), 1)</f>
        <v>1.0538152610441767</v>
      </c>
      <c r="M3103">
        <f>INDEX(DEM_D8!AI$3:AI$14, MATCH($B3103,DEM_D8!$AC$3:$AC$14,0), 1)</f>
        <v>1.1526104417670682</v>
      </c>
      <c r="N3103">
        <f>INDEX(DEM_D8!AJ$3:AJ$14, MATCH($B3103,DEM_D8!$AC$3:$AC$14,0), 1)</f>
        <v>0.49397590361445781</v>
      </c>
    </row>
    <row r="3104" spans="1:14">
      <c r="A3104" s="35">
        <v>39617</v>
      </c>
      <c r="B3104">
        <f t="shared" si="48"/>
        <v>6</v>
      </c>
      <c r="C3104" s="38">
        <f>INDEX(S_FOLSM!Z$3:Z$14, MATCH($B3104,S_FOLSM!$X$3:$X$14,0), 1)</f>
        <v>0.30831726909162527</v>
      </c>
      <c r="D3104" s="38">
        <f>INDEX(S_FOLSM!AA$3:AA$14, MATCH($B3104,S_FOLSM!$X$3:$X$14,0), 1)</f>
        <v>10.923694779116465</v>
      </c>
      <c r="E3104" s="38">
        <f>INDEX(S_FOLSM!AB$3:AB$14, MATCH($B3104,S_FOLSM!$X$3:$X$14,0), 1)</f>
        <v>19.495582329317269</v>
      </c>
      <c r="F3104" s="38">
        <f>INDEX(S_FOLSM!AC$3:AC$14, MATCH($B3104,S_FOLSM!$X$3:$X$14,0), 1)</f>
        <v>31.844979919678718</v>
      </c>
      <c r="G3104" s="38">
        <f>INDEX(D_FOLSM_NP!$M$2:$M$13, MATCH($B3104,D_FOLSM_NP!$L$2:$L$13,0), 1)</f>
        <v>272.3903112892508</v>
      </c>
      <c r="H3104">
        <f>I_FOLSM!$F3093</f>
        <v>918</v>
      </c>
      <c r="I3104">
        <f>INDEX(DEM_D8!AE$3:AE$14, MATCH($B3104,DEM_D8!$AC$3:$AC$14,0), 1)</f>
        <v>0.23052208835341365</v>
      </c>
      <c r="J3104">
        <f>INDEX(DEM_D8!AF$3:AF$14, MATCH($B3104,DEM_D8!$AC$3:$AC$14,0), 1)</f>
        <v>0.79694781628957234</v>
      </c>
      <c r="K3104">
        <f>INDEX(DEM_D8!AG$3:AG$14, MATCH($B3104,DEM_D8!$AC$3:$AC$14,0), 1)</f>
        <v>0.24863454443383887</v>
      </c>
      <c r="L3104">
        <f>INDEX(DEM_D8!AH$3:AH$14, MATCH($B3104,DEM_D8!$AC$3:$AC$14,0), 1)</f>
        <v>1.0538152610441767</v>
      </c>
      <c r="M3104">
        <f>INDEX(DEM_D8!AI$3:AI$14, MATCH($B3104,DEM_D8!$AC$3:$AC$14,0), 1)</f>
        <v>1.1526104417670682</v>
      </c>
      <c r="N3104">
        <f>INDEX(DEM_D8!AJ$3:AJ$14, MATCH($B3104,DEM_D8!$AC$3:$AC$14,0), 1)</f>
        <v>0.49397590361445781</v>
      </c>
    </row>
    <row r="3105" spans="1:14">
      <c r="A3105" s="35">
        <v>39618</v>
      </c>
      <c r="B3105">
        <f t="shared" si="48"/>
        <v>6</v>
      </c>
      <c r="C3105" s="38">
        <f>INDEX(S_FOLSM!Z$3:Z$14, MATCH($B3105,S_FOLSM!$X$3:$X$14,0), 1)</f>
        <v>0.30831726909162527</v>
      </c>
      <c r="D3105" s="38">
        <f>INDEX(S_FOLSM!AA$3:AA$14, MATCH($B3105,S_FOLSM!$X$3:$X$14,0), 1)</f>
        <v>10.923694779116465</v>
      </c>
      <c r="E3105" s="38">
        <f>INDEX(S_FOLSM!AB$3:AB$14, MATCH($B3105,S_FOLSM!$X$3:$X$14,0), 1)</f>
        <v>19.495582329317269</v>
      </c>
      <c r="F3105" s="38">
        <f>INDEX(S_FOLSM!AC$3:AC$14, MATCH($B3105,S_FOLSM!$X$3:$X$14,0), 1)</f>
        <v>31.844979919678718</v>
      </c>
      <c r="G3105" s="38">
        <f>INDEX(D_FOLSM_NP!$M$2:$M$13, MATCH($B3105,D_FOLSM_NP!$L$2:$L$13,0), 1)</f>
        <v>272.3903112892508</v>
      </c>
      <c r="H3105">
        <f>I_FOLSM!$F3094</f>
        <v>1282</v>
      </c>
      <c r="I3105">
        <f>INDEX(DEM_D8!AE$3:AE$14, MATCH($B3105,DEM_D8!$AC$3:$AC$14,0), 1)</f>
        <v>0.23052208835341365</v>
      </c>
      <c r="J3105">
        <f>INDEX(DEM_D8!AF$3:AF$14, MATCH($B3105,DEM_D8!$AC$3:$AC$14,0), 1)</f>
        <v>0.79694781628957234</v>
      </c>
      <c r="K3105">
        <f>INDEX(DEM_D8!AG$3:AG$14, MATCH($B3105,DEM_D8!$AC$3:$AC$14,0), 1)</f>
        <v>0.24863454443383887</v>
      </c>
      <c r="L3105">
        <f>INDEX(DEM_D8!AH$3:AH$14, MATCH($B3105,DEM_D8!$AC$3:$AC$14,0), 1)</f>
        <v>1.0538152610441767</v>
      </c>
      <c r="M3105">
        <f>INDEX(DEM_D8!AI$3:AI$14, MATCH($B3105,DEM_D8!$AC$3:$AC$14,0), 1)</f>
        <v>1.1526104417670682</v>
      </c>
      <c r="N3105">
        <f>INDEX(DEM_D8!AJ$3:AJ$14, MATCH($B3105,DEM_D8!$AC$3:$AC$14,0), 1)</f>
        <v>0.49397590361445781</v>
      </c>
    </row>
    <row r="3106" spans="1:14">
      <c r="A3106" s="35">
        <v>39619</v>
      </c>
      <c r="B3106">
        <f t="shared" si="48"/>
        <v>6</v>
      </c>
      <c r="C3106" s="38">
        <f>INDEX(S_FOLSM!Z$3:Z$14, MATCH($B3106,S_FOLSM!$X$3:$X$14,0), 1)</f>
        <v>0.30831726909162527</v>
      </c>
      <c r="D3106" s="38">
        <f>INDEX(S_FOLSM!AA$3:AA$14, MATCH($B3106,S_FOLSM!$X$3:$X$14,0), 1)</f>
        <v>10.923694779116465</v>
      </c>
      <c r="E3106" s="38">
        <f>INDEX(S_FOLSM!AB$3:AB$14, MATCH($B3106,S_FOLSM!$X$3:$X$14,0), 1)</f>
        <v>19.495582329317269</v>
      </c>
      <c r="F3106" s="38">
        <f>INDEX(S_FOLSM!AC$3:AC$14, MATCH($B3106,S_FOLSM!$X$3:$X$14,0), 1)</f>
        <v>31.844979919678718</v>
      </c>
      <c r="G3106" s="38">
        <f>INDEX(D_FOLSM_NP!$M$2:$M$13, MATCH($B3106,D_FOLSM_NP!$L$2:$L$13,0), 1)</f>
        <v>272.3903112892508</v>
      </c>
      <c r="H3106">
        <f>I_FOLSM!$F3095</f>
        <v>1105</v>
      </c>
      <c r="I3106">
        <f>INDEX(DEM_D8!AE$3:AE$14, MATCH($B3106,DEM_D8!$AC$3:$AC$14,0), 1)</f>
        <v>0.23052208835341365</v>
      </c>
      <c r="J3106">
        <f>INDEX(DEM_D8!AF$3:AF$14, MATCH($B3106,DEM_D8!$AC$3:$AC$14,0), 1)</f>
        <v>0.79694781628957234</v>
      </c>
      <c r="K3106">
        <f>INDEX(DEM_D8!AG$3:AG$14, MATCH($B3106,DEM_D8!$AC$3:$AC$14,0), 1)</f>
        <v>0.24863454443383887</v>
      </c>
      <c r="L3106">
        <f>INDEX(DEM_D8!AH$3:AH$14, MATCH($B3106,DEM_D8!$AC$3:$AC$14,0), 1)</f>
        <v>1.0538152610441767</v>
      </c>
      <c r="M3106">
        <f>INDEX(DEM_D8!AI$3:AI$14, MATCH($B3106,DEM_D8!$AC$3:$AC$14,0), 1)</f>
        <v>1.1526104417670682</v>
      </c>
      <c r="N3106">
        <f>INDEX(DEM_D8!AJ$3:AJ$14, MATCH($B3106,DEM_D8!$AC$3:$AC$14,0), 1)</f>
        <v>0.49397590361445781</v>
      </c>
    </row>
    <row r="3107" spans="1:14">
      <c r="A3107" s="35">
        <v>39620</v>
      </c>
      <c r="B3107">
        <f t="shared" si="48"/>
        <v>6</v>
      </c>
      <c r="C3107" s="38">
        <f>INDEX(S_FOLSM!Z$3:Z$14, MATCH($B3107,S_FOLSM!$X$3:$X$14,0), 1)</f>
        <v>0.30831726909162527</v>
      </c>
      <c r="D3107" s="38">
        <f>INDEX(S_FOLSM!AA$3:AA$14, MATCH($B3107,S_FOLSM!$X$3:$X$14,0), 1)</f>
        <v>10.923694779116465</v>
      </c>
      <c r="E3107" s="38">
        <f>INDEX(S_FOLSM!AB$3:AB$14, MATCH($B3107,S_FOLSM!$X$3:$X$14,0), 1)</f>
        <v>19.495582329317269</v>
      </c>
      <c r="F3107" s="38">
        <f>INDEX(S_FOLSM!AC$3:AC$14, MATCH($B3107,S_FOLSM!$X$3:$X$14,0), 1)</f>
        <v>31.844979919678718</v>
      </c>
      <c r="G3107" s="38">
        <f>INDEX(D_FOLSM_NP!$M$2:$M$13, MATCH($B3107,D_FOLSM_NP!$L$2:$L$13,0), 1)</f>
        <v>272.3903112892508</v>
      </c>
      <c r="H3107">
        <f>I_FOLSM!$F3096</f>
        <v>1245</v>
      </c>
      <c r="I3107">
        <f>INDEX(DEM_D8!AE$3:AE$14, MATCH($B3107,DEM_D8!$AC$3:$AC$14,0), 1)</f>
        <v>0.23052208835341365</v>
      </c>
      <c r="J3107">
        <f>INDEX(DEM_D8!AF$3:AF$14, MATCH($B3107,DEM_D8!$AC$3:$AC$14,0), 1)</f>
        <v>0.79694781628957234</v>
      </c>
      <c r="K3107">
        <f>INDEX(DEM_D8!AG$3:AG$14, MATCH($B3107,DEM_D8!$AC$3:$AC$14,0), 1)</f>
        <v>0.24863454443383887</v>
      </c>
      <c r="L3107">
        <f>INDEX(DEM_D8!AH$3:AH$14, MATCH($B3107,DEM_D8!$AC$3:$AC$14,0), 1)</f>
        <v>1.0538152610441767</v>
      </c>
      <c r="M3107">
        <f>INDEX(DEM_D8!AI$3:AI$14, MATCH($B3107,DEM_D8!$AC$3:$AC$14,0), 1)</f>
        <v>1.1526104417670682</v>
      </c>
      <c r="N3107">
        <f>INDEX(DEM_D8!AJ$3:AJ$14, MATCH($B3107,DEM_D8!$AC$3:$AC$14,0), 1)</f>
        <v>0.49397590361445781</v>
      </c>
    </row>
    <row r="3108" spans="1:14">
      <c r="A3108" s="35">
        <v>39621</v>
      </c>
      <c r="B3108">
        <f t="shared" si="48"/>
        <v>6</v>
      </c>
      <c r="C3108" s="38">
        <f>INDEX(S_FOLSM!Z$3:Z$14, MATCH($B3108,S_FOLSM!$X$3:$X$14,0), 1)</f>
        <v>0.30831726909162527</v>
      </c>
      <c r="D3108" s="38">
        <f>INDEX(S_FOLSM!AA$3:AA$14, MATCH($B3108,S_FOLSM!$X$3:$X$14,0), 1)</f>
        <v>10.923694779116465</v>
      </c>
      <c r="E3108" s="38">
        <f>INDEX(S_FOLSM!AB$3:AB$14, MATCH($B3108,S_FOLSM!$X$3:$X$14,0), 1)</f>
        <v>19.495582329317269</v>
      </c>
      <c r="F3108" s="38">
        <f>INDEX(S_FOLSM!AC$3:AC$14, MATCH($B3108,S_FOLSM!$X$3:$X$14,0), 1)</f>
        <v>31.844979919678718</v>
      </c>
      <c r="G3108" s="38">
        <f>INDEX(D_FOLSM_NP!$M$2:$M$13, MATCH($B3108,D_FOLSM_NP!$L$2:$L$13,0), 1)</f>
        <v>272.3903112892508</v>
      </c>
      <c r="H3108">
        <f>I_FOLSM!$F3097</f>
        <v>1360</v>
      </c>
      <c r="I3108">
        <f>INDEX(DEM_D8!AE$3:AE$14, MATCH($B3108,DEM_D8!$AC$3:$AC$14,0), 1)</f>
        <v>0.23052208835341365</v>
      </c>
      <c r="J3108">
        <f>INDEX(DEM_D8!AF$3:AF$14, MATCH($B3108,DEM_D8!$AC$3:$AC$14,0), 1)</f>
        <v>0.79694781628957234</v>
      </c>
      <c r="K3108">
        <f>INDEX(DEM_D8!AG$3:AG$14, MATCH($B3108,DEM_D8!$AC$3:$AC$14,0), 1)</f>
        <v>0.24863454443383887</v>
      </c>
      <c r="L3108">
        <f>INDEX(DEM_D8!AH$3:AH$14, MATCH($B3108,DEM_D8!$AC$3:$AC$14,0), 1)</f>
        <v>1.0538152610441767</v>
      </c>
      <c r="M3108">
        <f>INDEX(DEM_D8!AI$3:AI$14, MATCH($B3108,DEM_D8!$AC$3:$AC$14,0), 1)</f>
        <v>1.1526104417670682</v>
      </c>
      <c r="N3108">
        <f>INDEX(DEM_D8!AJ$3:AJ$14, MATCH($B3108,DEM_D8!$AC$3:$AC$14,0), 1)</f>
        <v>0.49397590361445781</v>
      </c>
    </row>
    <row r="3109" spans="1:14">
      <c r="A3109" s="35">
        <v>39622</v>
      </c>
      <c r="B3109">
        <f t="shared" si="48"/>
        <v>6</v>
      </c>
      <c r="C3109" s="38">
        <f>INDEX(S_FOLSM!Z$3:Z$14, MATCH($B3109,S_FOLSM!$X$3:$X$14,0), 1)</f>
        <v>0.30831726909162527</v>
      </c>
      <c r="D3109" s="38">
        <f>INDEX(S_FOLSM!AA$3:AA$14, MATCH($B3109,S_FOLSM!$X$3:$X$14,0), 1)</f>
        <v>10.923694779116465</v>
      </c>
      <c r="E3109" s="38">
        <f>INDEX(S_FOLSM!AB$3:AB$14, MATCH($B3109,S_FOLSM!$X$3:$X$14,0), 1)</f>
        <v>19.495582329317269</v>
      </c>
      <c r="F3109" s="38">
        <f>INDEX(S_FOLSM!AC$3:AC$14, MATCH($B3109,S_FOLSM!$X$3:$X$14,0), 1)</f>
        <v>31.844979919678718</v>
      </c>
      <c r="G3109" s="38">
        <f>INDEX(D_FOLSM_NP!$M$2:$M$13, MATCH($B3109,D_FOLSM_NP!$L$2:$L$13,0), 1)</f>
        <v>272.3903112892508</v>
      </c>
      <c r="H3109">
        <f>I_FOLSM!$F3098</f>
        <v>1155</v>
      </c>
      <c r="I3109">
        <f>INDEX(DEM_D8!AE$3:AE$14, MATCH($B3109,DEM_D8!$AC$3:$AC$14,0), 1)</f>
        <v>0.23052208835341365</v>
      </c>
      <c r="J3109">
        <f>INDEX(DEM_D8!AF$3:AF$14, MATCH($B3109,DEM_D8!$AC$3:$AC$14,0), 1)</f>
        <v>0.79694781628957234</v>
      </c>
      <c r="K3109">
        <f>INDEX(DEM_D8!AG$3:AG$14, MATCH($B3109,DEM_D8!$AC$3:$AC$14,0), 1)</f>
        <v>0.24863454443383887</v>
      </c>
      <c r="L3109">
        <f>INDEX(DEM_D8!AH$3:AH$14, MATCH($B3109,DEM_D8!$AC$3:$AC$14,0), 1)</f>
        <v>1.0538152610441767</v>
      </c>
      <c r="M3109">
        <f>INDEX(DEM_D8!AI$3:AI$14, MATCH($B3109,DEM_D8!$AC$3:$AC$14,0), 1)</f>
        <v>1.1526104417670682</v>
      </c>
      <c r="N3109">
        <f>INDEX(DEM_D8!AJ$3:AJ$14, MATCH($B3109,DEM_D8!$AC$3:$AC$14,0), 1)</f>
        <v>0.49397590361445781</v>
      </c>
    </row>
    <row r="3110" spans="1:14">
      <c r="A3110" s="35">
        <v>39623</v>
      </c>
      <c r="B3110">
        <f t="shared" si="48"/>
        <v>6</v>
      </c>
      <c r="C3110" s="38">
        <f>INDEX(S_FOLSM!Z$3:Z$14, MATCH($B3110,S_FOLSM!$X$3:$X$14,0), 1)</f>
        <v>0.30831726909162527</v>
      </c>
      <c r="D3110" s="38">
        <f>INDEX(S_FOLSM!AA$3:AA$14, MATCH($B3110,S_FOLSM!$X$3:$X$14,0), 1)</f>
        <v>10.923694779116465</v>
      </c>
      <c r="E3110" s="38">
        <f>INDEX(S_FOLSM!AB$3:AB$14, MATCH($B3110,S_FOLSM!$X$3:$X$14,0), 1)</f>
        <v>19.495582329317269</v>
      </c>
      <c r="F3110" s="38">
        <f>INDEX(S_FOLSM!AC$3:AC$14, MATCH($B3110,S_FOLSM!$X$3:$X$14,0), 1)</f>
        <v>31.844979919678718</v>
      </c>
      <c r="G3110" s="38">
        <f>INDEX(D_FOLSM_NP!$M$2:$M$13, MATCH($B3110,D_FOLSM_NP!$L$2:$L$13,0), 1)</f>
        <v>272.3903112892508</v>
      </c>
      <c r="H3110">
        <f>I_FOLSM!$F3099</f>
        <v>1317</v>
      </c>
      <c r="I3110">
        <f>INDEX(DEM_D8!AE$3:AE$14, MATCH($B3110,DEM_D8!$AC$3:$AC$14,0), 1)</f>
        <v>0.23052208835341365</v>
      </c>
      <c r="J3110">
        <f>INDEX(DEM_D8!AF$3:AF$14, MATCH($B3110,DEM_D8!$AC$3:$AC$14,0), 1)</f>
        <v>0.79694781628957234</v>
      </c>
      <c r="K3110">
        <f>INDEX(DEM_D8!AG$3:AG$14, MATCH($B3110,DEM_D8!$AC$3:$AC$14,0), 1)</f>
        <v>0.24863454443383887</v>
      </c>
      <c r="L3110">
        <f>INDEX(DEM_D8!AH$3:AH$14, MATCH($B3110,DEM_D8!$AC$3:$AC$14,0), 1)</f>
        <v>1.0538152610441767</v>
      </c>
      <c r="M3110">
        <f>INDEX(DEM_D8!AI$3:AI$14, MATCH($B3110,DEM_D8!$AC$3:$AC$14,0), 1)</f>
        <v>1.1526104417670682</v>
      </c>
      <c r="N3110">
        <f>INDEX(DEM_D8!AJ$3:AJ$14, MATCH($B3110,DEM_D8!$AC$3:$AC$14,0), 1)</f>
        <v>0.49397590361445781</v>
      </c>
    </row>
    <row r="3111" spans="1:14">
      <c r="A3111" s="35">
        <v>39624</v>
      </c>
      <c r="B3111">
        <f t="shared" si="48"/>
        <v>6</v>
      </c>
      <c r="C3111" s="38">
        <f>INDEX(S_FOLSM!Z$3:Z$14, MATCH($B3111,S_FOLSM!$X$3:$X$14,0), 1)</f>
        <v>0.30831726909162527</v>
      </c>
      <c r="D3111" s="38">
        <f>INDEX(S_FOLSM!AA$3:AA$14, MATCH($B3111,S_FOLSM!$X$3:$X$14,0), 1)</f>
        <v>10.923694779116465</v>
      </c>
      <c r="E3111" s="38">
        <f>INDEX(S_FOLSM!AB$3:AB$14, MATCH($B3111,S_FOLSM!$X$3:$X$14,0), 1)</f>
        <v>19.495582329317269</v>
      </c>
      <c r="F3111" s="38">
        <f>INDEX(S_FOLSM!AC$3:AC$14, MATCH($B3111,S_FOLSM!$X$3:$X$14,0), 1)</f>
        <v>31.844979919678718</v>
      </c>
      <c r="G3111" s="38">
        <f>INDEX(D_FOLSM_NP!$M$2:$M$13, MATCH($B3111,D_FOLSM_NP!$L$2:$L$13,0), 1)</f>
        <v>272.3903112892508</v>
      </c>
      <c r="H3111">
        <f>I_FOLSM!$F3100</f>
        <v>841</v>
      </c>
      <c r="I3111">
        <f>INDEX(DEM_D8!AE$3:AE$14, MATCH($B3111,DEM_D8!$AC$3:$AC$14,0), 1)</f>
        <v>0.23052208835341365</v>
      </c>
      <c r="J3111">
        <f>INDEX(DEM_D8!AF$3:AF$14, MATCH($B3111,DEM_D8!$AC$3:$AC$14,0), 1)</f>
        <v>0.79694781628957234</v>
      </c>
      <c r="K3111">
        <f>INDEX(DEM_D8!AG$3:AG$14, MATCH($B3111,DEM_D8!$AC$3:$AC$14,0), 1)</f>
        <v>0.24863454443383887</v>
      </c>
      <c r="L3111">
        <f>INDEX(DEM_D8!AH$3:AH$14, MATCH($B3111,DEM_D8!$AC$3:$AC$14,0), 1)</f>
        <v>1.0538152610441767</v>
      </c>
      <c r="M3111">
        <f>INDEX(DEM_D8!AI$3:AI$14, MATCH($B3111,DEM_D8!$AC$3:$AC$14,0), 1)</f>
        <v>1.1526104417670682</v>
      </c>
      <c r="N3111">
        <f>INDEX(DEM_D8!AJ$3:AJ$14, MATCH($B3111,DEM_D8!$AC$3:$AC$14,0), 1)</f>
        <v>0.49397590361445781</v>
      </c>
    </row>
    <row r="3112" spans="1:14">
      <c r="A3112" s="35">
        <v>39625</v>
      </c>
      <c r="B3112">
        <f t="shared" si="48"/>
        <v>6</v>
      </c>
      <c r="C3112" s="38">
        <f>INDEX(S_FOLSM!Z$3:Z$14, MATCH($B3112,S_FOLSM!$X$3:$X$14,0), 1)</f>
        <v>0.30831726909162527</v>
      </c>
      <c r="D3112" s="38">
        <f>INDEX(S_FOLSM!AA$3:AA$14, MATCH($B3112,S_FOLSM!$X$3:$X$14,0), 1)</f>
        <v>10.923694779116465</v>
      </c>
      <c r="E3112" s="38">
        <f>INDEX(S_FOLSM!AB$3:AB$14, MATCH($B3112,S_FOLSM!$X$3:$X$14,0), 1)</f>
        <v>19.495582329317269</v>
      </c>
      <c r="F3112" s="38">
        <f>INDEX(S_FOLSM!AC$3:AC$14, MATCH($B3112,S_FOLSM!$X$3:$X$14,0), 1)</f>
        <v>31.844979919678718</v>
      </c>
      <c r="G3112" s="38">
        <f>INDEX(D_FOLSM_NP!$M$2:$M$13, MATCH($B3112,D_FOLSM_NP!$L$2:$L$13,0), 1)</f>
        <v>272.3903112892508</v>
      </c>
      <c r="H3112">
        <f>I_FOLSM!$F3101</f>
        <v>1146</v>
      </c>
      <c r="I3112">
        <f>INDEX(DEM_D8!AE$3:AE$14, MATCH($B3112,DEM_D8!$AC$3:$AC$14,0), 1)</f>
        <v>0.23052208835341365</v>
      </c>
      <c r="J3112">
        <f>INDEX(DEM_D8!AF$3:AF$14, MATCH($B3112,DEM_D8!$AC$3:$AC$14,0), 1)</f>
        <v>0.79694781628957234</v>
      </c>
      <c r="K3112">
        <f>INDEX(DEM_D8!AG$3:AG$14, MATCH($B3112,DEM_D8!$AC$3:$AC$14,0), 1)</f>
        <v>0.24863454443383887</v>
      </c>
      <c r="L3112">
        <f>INDEX(DEM_D8!AH$3:AH$14, MATCH($B3112,DEM_D8!$AC$3:$AC$14,0), 1)</f>
        <v>1.0538152610441767</v>
      </c>
      <c r="M3112">
        <f>INDEX(DEM_D8!AI$3:AI$14, MATCH($B3112,DEM_D8!$AC$3:$AC$14,0), 1)</f>
        <v>1.1526104417670682</v>
      </c>
      <c r="N3112">
        <f>INDEX(DEM_D8!AJ$3:AJ$14, MATCH($B3112,DEM_D8!$AC$3:$AC$14,0), 1)</f>
        <v>0.49397590361445781</v>
      </c>
    </row>
    <row r="3113" spans="1:14">
      <c r="A3113" s="35">
        <v>39626</v>
      </c>
      <c r="B3113">
        <f t="shared" si="48"/>
        <v>6</v>
      </c>
      <c r="C3113" s="38">
        <f>INDEX(S_FOLSM!Z$3:Z$14, MATCH($B3113,S_FOLSM!$X$3:$X$14,0), 1)</f>
        <v>0.30831726909162527</v>
      </c>
      <c r="D3113" s="38">
        <f>INDEX(S_FOLSM!AA$3:AA$14, MATCH($B3113,S_FOLSM!$X$3:$X$14,0), 1)</f>
        <v>10.923694779116465</v>
      </c>
      <c r="E3113" s="38">
        <f>INDEX(S_FOLSM!AB$3:AB$14, MATCH($B3113,S_FOLSM!$X$3:$X$14,0), 1)</f>
        <v>19.495582329317269</v>
      </c>
      <c r="F3113" s="38">
        <f>INDEX(S_FOLSM!AC$3:AC$14, MATCH($B3113,S_FOLSM!$X$3:$X$14,0), 1)</f>
        <v>31.844979919678718</v>
      </c>
      <c r="G3113" s="38">
        <f>INDEX(D_FOLSM_NP!$M$2:$M$13, MATCH($B3113,D_FOLSM_NP!$L$2:$L$13,0), 1)</f>
        <v>272.3903112892508</v>
      </c>
      <c r="H3113">
        <f>I_FOLSM!$F3102</f>
        <v>1335</v>
      </c>
      <c r="I3113">
        <f>INDEX(DEM_D8!AE$3:AE$14, MATCH($B3113,DEM_D8!$AC$3:$AC$14,0), 1)</f>
        <v>0.23052208835341365</v>
      </c>
      <c r="J3113">
        <f>INDEX(DEM_D8!AF$3:AF$14, MATCH($B3113,DEM_D8!$AC$3:$AC$14,0), 1)</f>
        <v>0.79694781628957234</v>
      </c>
      <c r="K3113">
        <f>INDEX(DEM_D8!AG$3:AG$14, MATCH($B3113,DEM_D8!$AC$3:$AC$14,0), 1)</f>
        <v>0.24863454443383887</v>
      </c>
      <c r="L3113">
        <f>INDEX(DEM_D8!AH$3:AH$14, MATCH($B3113,DEM_D8!$AC$3:$AC$14,0), 1)</f>
        <v>1.0538152610441767</v>
      </c>
      <c r="M3113">
        <f>INDEX(DEM_D8!AI$3:AI$14, MATCH($B3113,DEM_D8!$AC$3:$AC$14,0), 1)</f>
        <v>1.1526104417670682</v>
      </c>
      <c r="N3113">
        <f>INDEX(DEM_D8!AJ$3:AJ$14, MATCH($B3113,DEM_D8!$AC$3:$AC$14,0), 1)</f>
        <v>0.49397590361445781</v>
      </c>
    </row>
    <row r="3114" spans="1:14">
      <c r="A3114" s="35">
        <v>39627</v>
      </c>
      <c r="B3114">
        <f t="shared" si="48"/>
        <v>6</v>
      </c>
      <c r="C3114" s="38">
        <f>INDEX(S_FOLSM!Z$3:Z$14, MATCH($B3114,S_FOLSM!$X$3:$X$14,0), 1)</f>
        <v>0.30831726909162527</v>
      </c>
      <c r="D3114" s="38">
        <f>INDEX(S_FOLSM!AA$3:AA$14, MATCH($B3114,S_FOLSM!$X$3:$X$14,0), 1)</f>
        <v>10.923694779116465</v>
      </c>
      <c r="E3114" s="38">
        <f>INDEX(S_FOLSM!AB$3:AB$14, MATCH($B3114,S_FOLSM!$X$3:$X$14,0), 1)</f>
        <v>19.495582329317269</v>
      </c>
      <c r="F3114" s="38">
        <f>INDEX(S_FOLSM!AC$3:AC$14, MATCH($B3114,S_FOLSM!$X$3:$X$14,0), 1)</f>
        <v>31.844979919678718</v>
      </c>
      <c r="G3114" s="38">
        <f>INDEX(D_FOLSM_NP!$M$2:$M$13, MATCH($B3114,D_FOLSM_NP!$L$2:$L$13,0), 1)</f>
        <v>272.3903112892508</v>
      </c>
      <c r="H3114">
        <f>I_FOLSM!$F3103</f>
        <v>1359</v>
      </c>
      <c r="I3114">
        <f>INDEX(DEM_D8!AE$3:AE$14, MATCH($B3114,DEM_D8!$AC$3:$AC$14,0), 1)</f>
        <v>0.23052208835341365</v>
      </c>
      <c r="J3114">
        <f>INDEX(DEM_D8!AF$3:AF$14, MATCH($B3114,DEM_D8!$AC$3:$AC$14,0), 1)</f>
        <v>0.79694781628957234</v>
      </c>
      <c r="K3114">
        <f>INDEX(DEM_D8!AG$3:AG$14, MATCH($B3114,DEM_D8!$AC$3:$AC$14,0), 1)</f>
        <v>0.24863454443383887</v>
      </c>
      <c r="L3114">
        <f>INDEX(DEM_D8!AH$3:AH$14, MATCH($B3114,DEM_D8!$AC$3:$AC$14,0), 1)</f>
        <v>1.0538152610441767</v>
      </c>
      <c r="M3114">
        <f>INDEX(DEM_D8!AI$3:AI$14, MATCH($B3114,DEM_D8!$AC$3:$AC$14,0), 1)</f>
        <v>1.1526104417670682</v>
      </c>
      <c r="N3114">
        <f>INDEX(DEM_D8!AJ$3:AJ$14, MATCH($B3114,DEM_D8!$AC$3:$AC$14,0), 1)</f>
        <v>0.49397590361445781</v>
      </c>
    </row>
    <row r="3115" spans="1:14">
      <c r="A3115" s="35">
        <v>39628</v>
      </c>
      <c r="B3115">
        <f t="shared" si="48"/>
        <v>6</v>
      </c>
      <c r="C3115" s="38">
        <f>INDEX(S_FOLSM!Z$3:Z$14, MATCH($B3115,S_FOLSM!$X$3:$X$14,0), 1)</f>
        <v>0.30831726909162527</v>
      </c>
      <c r="D3115" s="38">
        <f>INDEX(S_FOLSM!AA$3:AA$14, MATCH($B3115,S_FOLSM!$X$3:$X$14,0), 1)</f>
        <v>10.923694779116465</v>
      </c>
      <c r="E3115" s="38">
        <f>INDEX(S_FOLSM!AB$3:AB$14, MATCH($B3115,S_FOLSM!$X$3:$X$14,0), 1)</f>
        <v>19.495582329317269</v>
      </c>
      <c r="F3115" s="38">
        <f>INDEX(S_FOLSM!AC$3:AC$14, MATCH($B3115,S_FOLSM!$X$3:$X$14,0), 1)</f>
        <v>31.844979919678718</v>
      </c>
      <c r="G3115" s="38">
        <f>INDEX(D_FOLSM_NP!$M$2:$M$13, MATCH($B3115,D_FOLSM_NP!$L$2:$L$13,0), 1)</f>
        <v>272.3903112892508</v>
      </c>
      <c r="H3115">
        <f>I_FOLSM!$F3104</f>
        <v>1178</v>
      </c>
      <c r="I3115">
        <f>INDEX(DEM_D8!AE$3:AE$14, MATCH($B3115,DEM_D8!$AC$3:$AC$14,0), 1)</f>
        <v>0.23052208835341365</v>
      </c>
      <c r="J3115">
        <f>INDEX(DEM_D8!AF$3:AF$14, MATCH($B3115,DEM_D8!$AC$3:$AC$14,0), 1)</f>
        <v>0.79694781628957234</v>
      </c>
      <c r="K3115">
        <f>INDEX(DEM_D8!AG$3:AG$14, MATCH($B3115,DEM_D8!$AC$3:$AC$14,0), 1)</f>
        <v>0.24863454443383887</v>
      </c>
      <c r="L3115">
        <f>INDEX(DEM_D8!AH$3:AH$14, MATCH($B3115,DEM_D8!$AC$3:$AC$14,0), 1)</f>
        <v>1.0538152610441767</v>
      </c>
      <c r="M3115">
        <f>INDEX(DEM_D8!AI$3:AI$14, MATCH($B3115,DEM_D8!$AC$3:$AC$14,0), 1)</f>
        <v>1.1526104417670682</v>
      </c>
      <c r="N3115">
        <f>INDEX(DEM_D8!AJ$3:AJ$14, MATCH($B3115,DEM_D8!$AC$3:$AC$14,0), 1)</f>
        <v>0.49397590361445781</v>
      </c>
    </row>
    <row r="3116" spans="1:14">
      <c r="A3116" s="35">
        <v>39629</v>
      </c>
      <c r="B3116">
        <f t="shared" si="48"/>
        <v>6</v>
      </c>
      <c r="C3116" s="38">
        <f>INDEX(S_FOLSM!Z$3:Z$14, MATCH($B3116,S_FOLSM!$X$3:$X$14,0), 1)</f>
        <v>0.30831726909162527</v>
      </c>
      <c r="D3116" s="38">
        <f>INDEX(S_FOLSM!AA$3:AA$14, MATCH($B3116,S_FOLSM!$X$3:$X$14,0), 1)</f>
        <v>10.923694779116465</v>
      </c>
      <c r="E3116" s="38">
        <f>INDEX(S_FOLSM!AB$3:AB$14, MATCH($B3116,S_FOLSM!$X$3:$X$14,0), 1)</f>
        <v>19.495582329317269</v>
      </c>
      <c r="F3116" s="38">
        <f>INDEX(S_FOLSM!AC$3:AC$14, MATCH($B3116,S_FOLSM!$X$3:$X$14,0), 1)</f>
        <v>31.844979919678718</v>
      </c>
      <c r="G3116" s="38">
        <f>INDEX(D_FOLSM_NP!$M$2:$M$13, MATCH($B3116,D_FOLSM_NP!$L$2:$L$13,0), 1)</f>
        <v>272.3903112892508</v>
      </c>
      <c r="H3116">
        <f>I_FOLSM!$F3105</f>
        <v>933</v>
      </c>
      <c r="I3116">
        <f>INDEX(DEM_D8!AE$3:AE$14, MATCH($B3116,DEM_D8!$AC$3:$AC$14,0), 1)</f>
        <v>0.23052208835341365</v>
      </c>
      <c r="J3116">
        <f>INDEX(DEM_D8!AF$3:AF$14, MATCH($B3116,DEM_D8!$AC$3:$AC$14,0), 1)</f>
        <v>0.79694781628957234</v>
      </c>
      <c r="K3116">
        <f>INDEX(DEM_D8!AG$3:AG$14, MATCH($B3116,DEM_D8!$AC$3:$AC$14,0), 1)</f>
        <v>0.24863454443383887</v>
      </c>
      <c r="L3116">
        <f>INDEX(DEM_D8!AH$3:AH$14, MATCH($B3116,DEM_D8!$AC$3:$AC$14,0), 1)</f>
        <v>1.0538152610441767</v>
      </c>
      <c r="M3116">
        <f>INDEX(DEM_D8!AI$3:AI$14, MATCH($B3116,DEM_D8!$AC$3:$AC$14,0), 1)</f>
        <v>1.1526104417670682</v>
      </c>
      <c r="N3116">
        <f>INDEX(DEM_D8!AJ$3:AJ$14, MATCH($B3116,DEM_D8!$AC$3:$AC$14,0), 1)</f>
        <v>0.49397590361445781</v>
      </c>
    </row>
    <row r="3117" spans="1:14">
      <c r="A3117" s="35">
        <v>39630</v>
      </c>
      <c r="B3117">
        <f t="shared" si="48"/>
        <v>7</v>
      </c>
      <c r="C3117" s="38">
        <f>INDEX(S_FOLSM!Z$3:Z$14, MATCH($B3117,S_FOLSM!$X$3:$X$14,0), 1)</f>
        <v>0.34310921166038588</v>
      </c>
      <c r="D3117" s="38">
        <f>INDEX(S_FOLSM!AA$3:AA$14, MATCH($B3117,S_FOLSM!$X$3:$X$14,0), 1)</f>
        <v>10.571317528177225</v>
      </c>
      <c r="E3117" s="38">
        <f>INDEX(S_FOLSM!AB$3:AB$14, MATCH($B3117,S_FOLSM!$X$3:$X$14,0), 1)</f>
        <v>18.866692576758648</v>
      </c>
      <c r="F3117" s="38">
        <f>INDEX(S_FOLSM!AC$3:AC$14, MATCH($B3117,S_FOLSM!$X$3:$X$14,0), 1)</f>
        <v>30.020987174504469</v>
      </c>
      <c r="G3117" s="38">
        <f>INDEX(D_FOLSM_NP!$M$2:$M$13, MATCH($B3117,D_FOLSM_NP!$L$2:$L$13,0), 1)</f>
        <v>274.27919473249773</v>
      </c>
      <c r="H3117">
        <f>I_FOLSM!$F3106</f>
        <v>1087</v>
      </c>
      <c r="I3117">
        <f>INDEX(DEM_D8!AE$3:AE$14, MATCH($B3117,DEM_D8!$AC$3:$AC$14,0), 1)</f>
        <v>0.22308589195491643</v>
      </c>
      <c r="J3117">
        <f>INDEX(DEM_D8!AF$3:AF$14, MATCH($B3117,DEM_D8!$AC$3:$AC$14,0), 1)</f>
        <v>0.77123982221571519</v>
      </c>
      <c r="K3117">
        <f>INDEX(DEM_D8!AG$3:AG$14, MATCH($B3117,DEM_D8!$AC$3:$AC$14,0), 1)</f>
        <v>0.24061407525855374</v>
      </c>
      <c r="L3117">
        <f>INDEX(DEM_D8!AH$3:AH$14, MATCH($B3117,DEM_D8!$AC$3:$AC$14,0), 1)</f>
        <v>1.0198212203653323</v>
      </c>
      <c r="M3117">
        <f>INDEX(DEM_D8!AI$3:AI$14, MATCH($B3117,DEM_D8!$AC$3:$AC$14,0), 1)</f>
        <v>1.1154294597745822</v>
      </c>
      <c r="N3117">
        <f>INDEX(DEM_D8!AJ$3:AJ$14, MATCH($B3117,DEM_D8!$AC$3:$AC$14,0), 1)</f>
        <v>0.47804119704624948</v>
      </c>
    </row>
    <row r="3118" spans="1:14">
      <c r="A3118" s="35">
        <v>39631</v>
      </c>
      <c r="B3118">
        <f t="shared" si="48"/>
        <v>7</v>
      </c>
      <c r="C3118" s="38">
        <f>INDEX(S_FOLSM!Z$3:Z$14, MATCH($B3118,S_FOLSM!$X$3:$X$14,0), 1)</f>
        <v>0.34310921166038588</v>
      </c>
      <c r="D3118" s="38">
        <f>INDEX(S_FOLSM!AA$3:AA$14, MATCH($B3118,S_FOLSM!$X$3:$X$14,0), 1)</f>
        <v>10.571317528177225</v>
      </c>
      <c r="E3118" s="38">
        <f>INDEX(S_FOLSM!AB$3:AB$14, MATCH($B3118,S_FOLSM!$X$3:$X$14,0), 1)</f>
        <v>18.866692576758648</v>
      </c>
      <c r="F3118" s="38">
        <f>INDEX(S_FOLSM!AC$3:AC$14, MATCH($B3118,S_FOLSM!$X$3:$X$14,0), 1)</f>
        <v>30.020987174504469</v>
      </c>
      <c r="G3118" s="38">
        <f>INDEX(D_FOLSM_NP!$M$2:$M$13, MATCH($B3118,D_FOLSM_NP!$L$2:$L$13,0), 1)</f>
        <v>274.27919473249773</v>
      </c>
      <c r="H3118">
        <f>I_FOLSM!$F3107</f>
        <v>1077</v>
      </c>
      <c r="I3118">
        <f>INDEX(DEM_D8!AE$3:AE$14, MATCH($B3118,DEM_D8!$AC$3:$AC$14,0), 1)</f>
        <v>0.22308589195491643</v>
      </c>
      <c r="J3118">
        <f>INDEX(DEM_D8!AF$3:AF$14, MATCH($B3118,DEM_D8!$AC$3:$AC$14,0), 1)</f>
        <v>0.77123982221571519</v>
      </c>
      <c r="K3118">
        <f>INDEX(DEM_D8!AG$3:AG$14, MATCH($B3118,DEM_D8!$AC$3:$AC$14,0), 1)</f>
        <v>0.24061407525855374</v>
      </c>
      <c r="L3118">
        <f>INDEX(DEM_D8!AH$3:AH$14, MATCH($B3118,DEM_D8!$AC$3:$AC$14,0), 1)</f>
        <v>1.0198212203653323</v>
      </c>
      <c r="M3118">
        <f>INDEX(DEM_D8!AI$3:AI$14, MATCH($B3118,DEM_D8!$AC$3:$AC$14,0), 1)</f>
        <v>1.1154294597745822</v>
      </c>
      <c r="N3118">
        <f>INDEX(DEM_D8!AJ$3:AJ$14, MATCH($B3118,DEM_D8!$AC$3:$AC$14,0), 1)</f>
        <v>0.47804119704624948</v>
      </c>
    </row>
    <row r="3119" spans="1:14">
      <c r="A3119" s="35">
        <v>39632</v>
      </c>
      <c r="B3119">
        <f t="shared" si="48"/>
        <v>7</v>
      </c>
      <c r="C3119" s="38">
        <f>INDEX(S_FOLSM!Z$3:Z$14, MATCH($B3119,S_FOLSM!$X$3:$X$14,0), 1)</f>
        <v>0.34310921166038588</v>
      </c>
      <c r="D3119" s="38">
        <f>INDEX(S_FOLSM!AA$3:AA$14, MATCH($B3119,S_FOLSM!$X$3:$X$14,0), 1)</f>
        <v>10.571317528177225</v>
      </c>
      <c r="E3119" s="38">
        <f>INDEX(S_FOLSM!AB$3:AB$14, MATCH($B3119,S_FOLSM!$X$3:$X$14,0), 1)</f>
        <v>18.866692576758648</v>
      </c>
      <c r="F3119" s="38">
        <f>INDEX(S_FOLSM!AC$3:AC$14, MATCH($B3119,S_FOLSM!$X$3:$X$14,0), 1)</f>
        <v>30.020987174504469</v>
      </c>
      <c r="G3119" s="38">
        <f>INDEX(D_FOLSM_NP!$M$2:$M$13, MATCH($B3119,D_FOLSM_NP!$L$2:$L$13,0), 1)</f>
        <v>274.27919473249773</v>
      </c>
      <c r="H3119">
        <f>I_FOLSM!$F3108</f>
        <v>1199</v>
      </c>
      <c r="I3119">
        <f>INDEX(DEM_D8!AE$3:AE$14, MATCH($B3119,DEM_D8!$AC$3:$AC$14,0), 1)</f>
        <v>0.22308589195491643</v>
      </c>
      <c r="J3119">
        <f>INDEX(DEM_D8!AF$3:AF$14, MATCH($B3119,DEM_D8!$AC$3:$AC$14,0), 1)</f>
        <v>0.77123982221571519</v>
      </c>
      <c r="K3119">
        <f>INDEX(DEM_D8!AG$3:AG$14, MATCH($B3119,DEM_D8!$AC$3:$AC$14,0), 1)</f>
        <v>0.24061407525855374</v>
      </c>
      <c r="L3119">
        <f>INDEX(DEM_D8!AH$3:AH$14, MATCH($B3119,DEM_D8!$AC$3:$AC$14,0), 1)</f>
        <v>1.0198212203653323</v>
      </c>
      <c r="M3119">
        <f>INDEX(DEM_D8!AI$3:AI$14, MATCH($B3119,DEM_D8!$AC$3:$AC$14,0), 1)</f>
        <v>1.1154294597745822</v>
      </c>
      <c r="N3119">
        <f>INDEX(DEM_D8!AJ$3:AJ$14, MATCH($B3119,DEM_D8!$AC$3:$AC$14,0), 1)</f>
        <v>0.47804119704624948</v>
      </c>
    </row>
    <row r="3120" spans="1:14">
      <c r="A3120" s="35">
        <v>39633</v>
      </c>
      <c r="B3120">
        <f t="shared" si="48"/>
        <v>7</v>
      </c>
      <c r="C3120" s="38">
        <f>INDEX(S_FOLSM!Z$3:Z$14, MATCH($B3120,S_FOLSM!$X$3:$X$14,0), 1)</f>
        <v>0.34310921166038588</v>
      </c>
      <c r="D3120" s="38">
        <f>INDEX(S_FOLSM!AA$3:AA$14, MATCH($B3120,S_FOLSM!$X$3:$X$14,0), 1)</f>
        <v>10.571317528177225</v>
      </c>
      <c r="E3120" s="38">
        <f>INDEX(S_FOLSM!AB$3:AB$14, MATCH($B3120,S_FOLSM!$X$3:$X$14,0), 1)</f>
        <v>18.866692576758648</v>
      </c>
      <c r="F3120" s="38">
        <f>INDEX(S_FOLSM!AC$3:AC$14, MATCH($B3120,S_FOLSM!$X$3:$X$14,0), 1)</f>
        <v>30.020987174504469</v>
      </c>
      <c r="G3120" s="38">
        <f>INDEX(D_FOLSM_NP!$M$2:$M$13, MATCH($B3120,D_FOLSM_NP!$L$2:$L$13,0), 1)</f>
        <v>274.27919473249773</v>
      </c>
      <c r="H3120">
        <f>I_FOLSM!$F3109</f>
        <v>1141</v>
      </c>
      <c r="I3120">
        <f>INDEX(DEM_D8!AE$3:AE$14, MATCH($B3120,DEM_D8!$AC$3:$AC$14,0), 1)</f>
        <v>0.22308589195491643</v>
      </c>
      <c r="J3120">
        <f>INDEX(DEM_D8!AF$3:AF$14, MATCH($B3120,DEM_D8!$AC$3:$AC$14,0), 1)</f>
        <v>0.77123982221571519</v>
      </c>
      <c r="K3120">
        <f>INDEX(DEM_D8!AG$3:AG$14, MATCH($B3120,DEM_D8!$AC$3:$AC$14,0), 1)</f>
        <v>0.24061407525855374</v>
      </c>
      <c r="L3120">
        <f>INDEX(DEM_D8!AH$3:AH$14, MATCH($B3120,DEM_D8!$AC$3:$AC$14,0), 1)</f>
        <v>1.0198212203653323</v>
      </c>
      <c r="M3120">
        <f>INDEX(DEM_D8!AI$3:AI$14, MATCH($B3120,DEM_D8!$AC$3:$AC$14,0), 1)</f>
        <v>1.1154294597745822</v>
      </c>
      <c r="N3120">
        <f>INDEX(DEM_D8!AJ$3:AJ$14, MATCH($B3120,DEM_D8!$AC$3:$AC$14,0), 1)</f>
        <v>0.47804119704624948</v>
      </c>
    </row>
    <row r="3121" spans="1:14">
      <c r="A3121" s="35">
        <v>39634</v>
      </c>
      <c r="B3121">
        <f t="shared" si="48"/>
        <v>7</v>
      </c>
      <c r="C3121" s="38">
        <f>INDEX(S_FOLSM!Z$3:Z$14, MATCH($B3121,S_FOLSM!$X$3:$X$14,0), 1)</f>
        <v>0.34310921166038588</v>
      </c>
      <c r="D3121" s="38">
        <f>INDEX(S_FOLSM!AA$3:AA$14, MATCH($B3121,S_FOLSM!$X$3:$X$14,0), 1)</f>
        <v>10.571317528177225</v>
      </c>
      <c r="E3121" s="38">
        <f>INDEX(S_FOLSM!AB$3:AB$14, MATCH($B3121,S_FOLSM!$X$3:$X$14,0), 1)</f>
        <v>18.866692576758648</v>
      </c>
      <c r="F3121" s="38">
        <f>INDEX(S_FOLSM!AC$3:AC$14, MATCH($B3121,S_FOLSM!$X$3:$X$14,0), 1)</f>
        <v>30.020987174504469</v>
      </c>
      <c r="G3121" s="38">
        <f>INDEX(D_FOLSM_NP!$M$2:$M$13, MATCH($B3121,D_FOLSM_NP!$L$2:$L$13,0), 1)</f>
        <v>274.27919473249773</v>
      </c>
      <c r="H3121">
        <f>I_FOLSM!$F3110</f>
        <v>1161</v>
      </c>
      <c r="I3121">
        <f>INDEX(DEM_D8!AE$3:AE$14, MATCH($B3121,DEM_D8!$AC$3:$AC$14,0), 1)</f>
        <v>0.22308589195491643</v>
      </c>
      <c r="J3121">
        <f>INDEX(DEM_D8!AF$3:AF$14, MATCH($B3121,DEM_D8!$AC$3:$AC$14,0), 1)</f>
        <v>0.77123982221571519</v>
      </c>
      <c r="K3121">
        <f>INDEX(DEM_D8!AG$3:AG$14, MATCH($B3121,DEM_D8!$AC$3:$AC$14,0), 1)</f>
        <v>0.24061407525855374</v>
      </c>
      <c r="L3121">
        <f>INDEX(DEM_D8!AH$3:AH$14, MATCH($B3121,DEM_D8!$AC$3:$AC$14,0), 1)</f>
        <v>1.0198212203653323</v>
      </c>
      <c r="M3121">
        <f>INDEX(DEM_D8!AI$3:AI$14, MATCH($B3121,DEM_D8!$AC$3:$AC$14,0), 1)</f>
        <v>1.1154294597745822</v>
      </c>
      <c r="N3121">
        <f>INDEX(DEM_D8!AJ$3:AJ$14, MATCH($B3121,DEM_D8!$AC$3:$AC$14,0), 1)</f>
        <v>0.47804119704624948</v>
      </c>
    </row>
    <row r="3122" spans="1:14">
      <c r="A3122" s="35">
        <v>39635</v>
      </c>
      <c r="B3122">
        <f t="shared" si="48"/>
        <v>7</v>
      </c>
      <c r="C3122" s="38">
        <f>INDEX(S_FOLSM!Z$3:Z$14, MATCH($B3122,S_FOLSM!$X$3:$X$14,0), 1)</f>
        <v>0.34310921166038588</v>
      </c>
      <c r="D3122" s="38">
        <f>INDEX(S_FOLSM!AA$3:AA$14, MATCH($B3122,S_FOLSM!$X$3:$X$14,0), 1)</f>
        <v>10.571317528177225</v>
      </c>
      <c r="E3122" s="38">
        <f>INDEX(S_FOLSM!AB$3:AB$14, MATCH($B3122,S_FOLSM!$X$3:$X$14,0), 1)</f>
        <v>18.866692576758648</v>
      </c>
      <c r="F3122" s="38">
        <f>INDEX(S_FOLSM!AC$3:AC$14, MATCH($B3122,S_FOLSM!$X$3:$X$14,0), 1)</f>
        <v>30.020987174504469</v>
      </c>
      <c r="G3122" s="38">
        <f>INDEX(D_FOLSM_NP!$M$2:$M$13, MATCH($B3122,D_FOLSM_NP!$L$2:$L$13,0), 1)</f>
        <v>274.27919473249773</v>
      </c>
      <c r="H3122">
        <f>I_FOLSM!$F3111</f>
        <v>1391</v>
      </c>
      <c r="I3122">
        <f>INDEX(DEM_D8!AE$3:AE$14, MATCH($B3122,DEM_D8!$AC$3:$AC$14,0), 1)</f>
        <v>0.22308589195491643</v>
      </c>
      <c r="J3122">
        <f>INDEX(DEM_D8!AF$3:AF$14, MATCH($B3122,DEM_D8!$AC$3:$AC$14,0), 1)</f>
        <v>0.77123982221571519</v>
      </c>
      <c r="K3122">
        <f>INDEX(DEM_D8!AG$3:AG$14, MATCH($B3122,DEM_D8!$AC$3:$AC$14,0), 1)</f>
        <v>0.24061407525855374</v>
      </c>
      <c r="L3122">
        <f>INDEX(DEM_D8!AH$3:AH$14, MATCH($B3122,DEM_D8!$AC$3:$AC$14,0), 1)</f>
        <v>1.0198212203653323</v>
      </c>
      <c r="M3122">
        <f>INDEX(DEM_D8!AI$3:AI$14, MATCH($B3122,DEM_D8!$AC$3:$AC$14,0), 1)</f>
        <v>1.1154294597745822</v>
      </c>
      <c r="N3122">
        <f>INDEX(DEM_D8!AJ$3:AJ$14, MATCH($B3122,DEM_D8!$AC$3:$AC$14,0), 1)</f>
        <v>0.47804119704624948</v>
      </c>
    </row>
    <row r="3123" spans="1:14">
      <c r="A3123" s="35">
        <v>39636</v>
      </c>
      <c r="B3123">
        <f t="shared" si="48"/>
        <v>7</v>
      </c>
      <c r="C3123" s="38">
        <f>INDEX(S_FOLSM!Z$3:Z$14, MATCH($B3123,S_FOLSM!$X$3:$X$14,0), 1)</f>
        <v>0.34310921166038588</v>
      </c>
      <c r="D3123" s="38">
        <f>INDEX(S_FOLSM!AA$3:AA$14, MATCH($B3123,S_FOLSM!$X$3:$X$14,0), 1)</f>
        <v>10.571317528177225</v>
      </c>
      <c r="E3123" s="38">
        <f>INDEX(S_FOLSM!AB$3:AB$14, MATCH($B3123,S_FOLSM!$X$3:$X$14,0), 1)</f>
        <v>18.866692576758648</v>
      </c>
      <c r="F3123" s="38">
        <f>INDEX(S_FOLSM!AC$3:AC$14, MATCH($B3123,S_FOLSM!$X$3:$X$14,0), 1)</f>
        <v>30.020987174504469</v>
      </c>
      <c r="G3123" s="38">
        <f>INDEX(D_FOLSM_NP!$M$2:$M$13, MATCH($B3123,D_FOLSM_NP!$L$2:$L$13,0), 1)</f>
        <v>274.27919473249773</v>
      </c>
      <c r="H3123">
        <f>I_FOLSM!$F3112</f>
        <v>1218</v>
      </c>
      <c r="I3123">
        <f>INDEX(DEM_D8!AE$3:AE$14, MATCH($B3123,DEM_D8!$AC$3:$AC$14,0), 1)</f>
        <v>0.22308589195491643</v>
      </c>
      <c r="J3123">
        <f>INDEX(DEM_D8!AF$3:AF$14, MATCH($B3123,DEM_D8!$AC$3:$AC$14,0), 1)</f>
        <v>0.77123982221571519</v>
      </c>
      <c r="K3123">
        <f>INDEX(DEM_D8!AG$3:AG$14, MATCH($B3123,DEM_D8!$AC$3:$AC$14,0), 1)</f>
        <v>0.24061407525855374</v>
      </c>
      <c r="L3123">
        <f>INDEX(DEM_D8!AH$3:AH$14, MATCH($B3123,DEM_D8!$AC$3:$AC$14,0), 1)</f>
        <v>1.0198212203653323</v>
      </c>
      <c r="M3123">
        <f>INDEX(DEM_D8!AI$3:AI$14, MATCH($B3123,DEM_D8!$AC$3:$AC$14,0), 1)</f>
        <v>1.1154294597745822</v>
      </c>
      <c r="N3123">
        <f>INDEX(DEM_D8!AJ$3:AJ$14, MATCH($B3123,DEM_D8!$AC$3:$AC$14,0), 1)</f>
        <v>0.47804119704624948</v>
      </c>
    </row>
    <row r="3124" spans="1:14">
      <c r="A3124" s="35">
        <v>39637</v>
      </c>
      <c r="B3124">
        <f t="shared" si="48"/>
        <v>7</v>
      </c>
      <c r="C3124" s="38">
        <f>INDEX(S_FOLSM!Z$3:Z$14, MATCH($B3124,S_FOLSM!$X$3:$X$14,0), 1)</f>
        <v>0.34310921166038588</v>
      </c>
      <c r="D3124" s="38">
        <f>INDEX(S_FOLSM!AA$3:AA$14, MATCH($B3124,S_FOLSM!$X$3:$X$14,0), 1)</f>
        <v>10.571317528177225</v>
      </c>
      <c r="E3124" s="38">
        <f>INDEX(S_FOLSM!AB$3:AB$14, MATCH($B3124,S_FOLSM!$X$3:$X$14,0), 1)</f>
        <v>18.866692576758648</v>
      </c>
      <c r="F3124" s="38">
        <f>INDEX(S_FOLSM!AC$3:AC$14, MATCH($B3124,S_FOLSM!$X$3:$X$14,0), 1)</f>
        <v>30.020987174504469</v>
      </c>
      <c r="G3124" s="38">
        <f>INDEX(D_FOLSM_NP!$M$2:$M$13, MATCH($B3124,D_FOLSM_NP!$L$2:$L$13,0), 1)</f>
        <v>274.27919473249773</v>
      </c>
      <c r="H3124">
        <f>I_FOLSM!$F3113</f>
        <v>1239</v>
      </c>
      <c r="I3124">
        <f>INDEX(DEM_D8!AE$3:AE$14, MATCH($B3124,DEM_D8!$AC$3:$AC$14,0), 1)</f>
        <v>0.22308589195491643</v>
      </c>
      <c r="J3124">
        <f>INDEX(DEM_D8!AF$3:AF$14, MATCH($B3124,DEM_D8!$AC$3:$AC$14,0), 1)</f>
        <v>0.77123982221571519</v>
      </c>
      <c r="K3124">
        <f>INDEX(DEM_D8!AG$3:AG$14, MATCH($B3124,DEM_D8!$AC$3:$AC$14,0), 1)</f>
        <v>0.24061407525855374</v>
      </c>
      <c r="L3124">
        <f>INDEX(DEM_D8!AH$3:AH$14, MATCH($B3124,DEM_D8!$AC$3:$AC$14,0), 1)</f>
        <v>1.0198212203653323</v>
      </c>
      <c r="M3124">
        <f>INDEX(DEM_D8!AI$3:AI$14, MATCH($B3124,DEM_D8!$AC$3:$AC$14,0), 1)</f>
        <v>1.1154294597745822</v>
      </c>
      <c r="N3124">
        <f>INDEX(DEM_D8!AJ$3:AJ$14, MATCH($B3124,DEM_D8!$AC$3:$AC$14,0), 1)</f>
        <v>0.47804119704624948</v>
      </c>
    </row>
    <row r="3125" spans="1:14">
      <c r="A3125" s="35">
        <v>39638</v>
      </c>
      <c r="B3125">
        <f t="shared" si="48"/>
        <v>7</v>
      </c>
      <c r="C3125" s="38">
        <f>INDEX(S_FOLSM!Z$3:Z$14, MATCH($B3125,S_FOLSM!$X$3:$X$14,0), 1)</f>
        <v>0.34310921166038588</v>
      </c>
      <c r="D3125" s="38">
        <f>INDEX(S_FOLSM!AA$3:AA$14, MATCH($B3125,S_FOLSM!$X$3:$X$14,0), 1)</f>
        <v>10.571317528177225</v>
      </c>
      <c r="E3125" s="38">
        <f>INDEX(S_FOLSM!AB$3:AB$14, MATCH($B3125,S_FOLSM!$X$3:$X$14,0), 1)</f>
        <v>18.866692576758648</v>
      </c>
      <c r="F3125" s="38">
        <f>INDEX(S_FOLSM!AC$3:AC$14, MATCH($B3125,S_FOLSM!$X$3:$X$14,0), 1)</f>
        <v>30.020987174504469</v>
      </c>
      <c r="G3125" s="38">
        <f>INDEX(D_FOLSM_NP!$M$2:$M$13, MATCH($B3125,D_FOLSM_NP!$L$2:$L$13,0), 1)</f>
        <v>274.27919473249773</v>
      </c>
      <c r="H3125">
        <f>I_FOLSM!$F3114</f>
        <v>1199</v>
      </c>
      <c r="I3125">
        <f>INDEX(DEM_D8!AE$3:AE$14, MATCH($B3125,DEM_D8!$AC$3:$AC$14,0), 1)</f>
        <v>0.22308589195491643</v>
      </c>
      <c r="J3125">
        <f>INDEX(DEM_D8!AF$3:AF$14, MATCH($B3125,DEM_D8!$AC$3:$AC$14,0), 1)</f>
        <v>0.77123982221571519</v>
      </c>
      <c r="K3125">
        <f>INDEX(DEM_D8!AG$3:AG$14, MATCH($B3125,DEM_D8!$AC$3:$AC$14,0), 1)</f>
        <v>0.24061407525855374</v>
      </c>
      <c r="L3125">
        <f>INDEX(DEM_D8!AH$3:AH$14, MATCH($B3125,DEM_D8!$AC$3:$AC$14,0), 1)</f>
        <v>1.0198212203653323</v>
      </c>
      <c r="M3125">
        <f>INDEX(DEM_D8!AI$3:AI$14, MATCH($B3125,DEM_D8!$AC$3:$AC$14,0), 1)</f>
        <v>1.1154294597745822</v>
      </c>
      <c r="N3125">
        <f>INDEX(DEM_D8!AJ$3:AJ$14, MATCH($B3125,DEM_D8!$AC$3:$AC$14,0), 1)</f>
        <v>0.47804119704624948</v>
      </c>
    </row>
    <row r="3126" spans="1:14">
      <c r="A3126" s="35">
        <v>39639</v>
      </c>
      <c r="B3126">
        <f t="shared" si="48"/>
        <v>7</v>
      </c>
      <c r="C3126" s="38">
        <f>INDEX(S_FOLSM!Z$3:Z$14, MATCH($B3126,S_FOLSM!$X$3:$X$14,0), 1)</f>
        <v>0.34310921166038588</v>
      </c>
      <c r="D3126" s="38">
        <f>INDEX(S_FOLSM!AA$3:AA$14, MATCH($B3126,S_FOLSM!$X$3:$X$14,0), 1)</f>
        <v>10.571317528177225</v>
      </c>
      <c r="E3126" s="38">
        <f>INDEX(S_FOLSM!AB$3:AB$14, MATCH($B3126,S_FOLSM!$X$3:$X$14,0), 1)</f>
        <v>18.866692576758648</v>
      </c>
      <c r="F3126" s="38">
        <f>INDEX(S_FOLSM!AC$3:AC$14, MATCH($B3126,S_FOLSM!$X$3:$X$14,0), 1)</f>
        <v>30.020987174504469</v>
      </c>
      <c r="G3126" s="38">
        <f>INDEX(D_FOLSM_NP!$M$2:$M$13, MATCH($B3126,D_FOLSM_NP!$L$2:$L$13,0), 1)</f>
        <v>274.27919473249773</v>
      </c>
      <c r="H3126">
        <f>I_FOLSM!$F3115</f>
        <v>1404</v>
      </c>
      <c r="I3126">
        <f>INDEX(DEM_D8!AE$3:AE$14, MATCH($B3126,DEM_D8!$AC$3:$AC$14,0), 1)</f>
        <v>0.22308589195491643</v>
      </c>
      <c r="J3126">
        <f>INDEX(DEM_D8!AF$3:AF$14, MATCH($B3126,DEM_D8!$AC$3:$AC$14,0), 1)</f>
        <v>0.77123982221571519</v>
      </c>
      <c r="K3126">
        <f>INDEX(DEM_D8!AG$3:AG$14, MATCH($B3126,DEM_D8!$AC$3:$AC$14,0), 1)</f>
        <v>0.24061407525855374</v>
      </c>
      <c r="L3126">
        <f>INDEX(DEM_D8!AH$3:AH$14, MATCH($B3126,DEM_D8!$AC$3:$AC$14,0), 1)</f>
        <v>1.0198212203653323</v>
      </c>
      <c r="M3126">
        <f>INDEX(DEM_D8!AI$3:AI$14, MATCH($B3126,DEM_D8!$AC$3:$AC$14,0), 1)</f>
        <v>1.1154294597745822</v>
      </c>
      <c r="N3126">
        <f>INDEX(DEM_D8!AJ$3:AJ$14, MATCH($B3126,DEM_D8!$AC$3:$AC$14,0), 1)</f>
        <v>0.47804119704624948</v>
      </c>
    </row>
    <row r="3127" spans="1:14">
      <c r="A3127" s="35">
        <v>39640</v>
      </c>
      <c r="B3127">
        <f t="shared" si="48"/>
        <v>7</v>
      </c>
      <c r="C3127" s="38">
        <f>INDEX(S_FOLSM!Z$3:Z$14, MATCH($B3127,S_FOLSM!$X$3:$X$14,0), 1)</f>
        <v>0.34310921166038588</v>
      </c>
      <c r="D3127" s="38">
        <f>INDEX(S_FOLSM!AA$3:AA$14, MATCH($B3127,S_FOLSM!$X$3:$X$14,0), 1)</f>
        <v>10.571317528177225</v>
      </c>
      <c r="E3127" s="38">
        <f>INDEX(S_FOLSM!AB$3:AB$14, MATCH($B3127,S_FOLSM!$X$3:$X$14,0), 1)</f>
        <v>18.866692576758648</v>
      </c>
      <c r="F3127" s="38">
        <f>INDEX(S_FOLSM!AC$3:AC$14, MATCH($B3127,S_FOLSM!$X$3:$X$14,0), 1)</f>
        <v>30.020987174504469</v>
      </c>
      <c r="G3127" s="38">
        <f>INDEX(D_FOLSM_NP!$M$2:$M$13, MATCH($B3127,D_FOLSM_NP!$L$2:$L$13,0), 1)</f>
        <v>274.27919473249773</v>
      </c>
      <c r="H3127">
        <f>I_FOLSM!$F3116</f>
        <v>1150</v>
      </c>
      <c r="I3127">
        <f>INDEX(DEM_D8!AE$3:AE$14, MATCH($B3127,DEM_D8!$AC$3:$AC$14,0), 1)</f>
        <v>0.22308589195491643</v>
      </c>
      <c r="J3127">
        <f>INDEX(DEM_D8!AF$3:AF$14, MATCH($B3127,DEM_D8!$AC$3:$AC$14,0), 1)</f>
        <v>0.77123982221571519</v>
      </c>
      <c r="K3127">
        <f>INDEX(DEM_D8!AG$3:AG$14, MATCH($B3127,DEM_D8!$AC$3:$AC$14,0), 1)</f>
        <v>0.24061407525855374</v>
      </c>
      <c r="L3127">
        <f>INDEX(DEM_D8!AH$3:AH$14, MATCH($B3127,DEM_D8!$AC$3:$AC$14,0), 1)</f>
        <v>1.0198212203653323</v>
      </c>
      <c r="M3127">
        <f>INDEX(DEM_D8!AI$3:AI$14, MATCH($B3127,DEM_D8!$AC$3:$AC$14,0), 1)</f>
        <v>1.1154294597745822</v>
      </c>
      <c r="N3127">
        <f>INDEX(DEM_D8!AJ$3:AJ$14, MATCH($B3127,DEM_D8!$AC$3:$AC$14,0), 1)</f>
        <v>0.47804119704624948</v>
      </c>
    </row>
    <row r="3128" spans="1:14">
      <c r="A3128" s="35">
        <v>39641</v>
      </c>
      <c r="B3128">
        <f t="shared" si="48"/>
        <v>7</v>
      </c>
      <c r="C3128" s="38">
        <f>INDEX(S_FOLSM!Z$3:Z$14, MATCH($B3128,S_FOLSM!$X$3:$X$14,0), 1)</f>
        <v>0.34310921166038588</v>
      </c>
      <c r="D3128" s="38">
        <f>INDEX(S_FOLSM!AA$3:AA$14, MATCH($B3128,S_FOLSM!$X$3:$X$14,0), 1)</f>
        <v>10.571317528177225</v>
      </c>
      <c r="E3128" s="38">
        <f>INDEX(S_FOLSM!AB$3:AB$14, MATCH($B3128,S_FOLSM!$X$3:$X$14,0), 1)</f>
        <v>18.866692576758648</v>
      </c>
      <c r="F3128" s="38">
        <f>INDEX(S_FOLSM!AC$3:AC$14, MATCH($B3128,S_FOLSM!$X$3:$X$14,0), 1)</f>
        <v>30.020987174504469</v>
      </c>
      <c r="G3128" s="38">
        <f>INDEX(D_FOLSM_NP!$M$2:$M$13, MATCH($B3128,D_FOLSM_NP!$L$2:$L$13,0), 1)</f>
        <v>274.27919473249773</v>
      </c>
      <c r="H3128">
        <f>I_FOLSM!$F3117</f>
        <v>1287</v>
      </c>
      <c r="I3128">
        <f>INDEX(DEM_D8!AE$3:AE$14, MATCH($B3128,DEM_D8!$AC$3:$AC$14,0), 1)</f>
        <v>0.22308589195491643</v>
      </c>
      <c r="J3128">
        <f>INDEX(DEM_D8!AF$3:AF$14, MATCH($B3128,DEM_D8!$AC$3:$AC$14,0), 1)</f>
        <v>0.77123982221571519</v>
      </c>
      <c r="K3128">
        <f>INDEX(DEM_D8!AG$3:AG$14, MATCH($B3128,DEM_D8!$AC$3:$AC$14,0), 1)</f>
        <v>0.24061407525855374</v>
      </c>
      <c r="L3128">
        <f>INDEX(DEM_D8!AH$3:AH$14, MATCH($B3128,DEM_D8!$AC$3:$AC$14,0), 1)</f>
        <v>1.0198212203653323</v>
      </c>
      <c r="M3128">
        <f>INDEX(DEM_D8!AI$3:AI$14, MATCH($B3128,DEM_D8!$AC$3:$AC$14,0), 1)</f>
        <v>1.1154294597745822</v>
      </c>
      <c r="N3128">
        <f>INDEX(DEM_D8!AJ$3:AJ$14, MATCH($B3128,DEM_D8!$AC$3:$AC$14,0), 1)</f>
        <v>0.47804119704624948</v>
      </c>
    </row>
    <row r="3129" spans="1:14">
      <c r="A3129" s="35">
        <v>39642</v>
      </c>
      <c r="B3129">
        <f t="shared" si="48"/>
        <v>7</v>
      </c>
      <c r="C3129" s="38">
        <f>INDEX(S_FOLSM!Z$3:Z$14, MATCH($B3129,S_FOLSM!$X$3:$X$14,0), 1)</f>
        <v>0.34310921166038588</v>
      </c>
      <c r="D3129" s="38">
        <f>INDEX(S_FOLSM!AA$3:AA$14, MATCH($B3129,S_FOLSM!$X$3:$X$14,0), 1)</f>
        <v>10.571317528177225</v>
      </c>
      <c r="E3129" s="38">
        <f>INDEX(S_FOLSM!AB$3:AB$14, MATCH($B3129,S_FOLSM!$X$3:$X$14,0), 1)</f>
        <v>18.866692576758648</v>
      </c>
      <c r="F3129" s="38">
        <f>INDEX(S_FOLSM!AC$3:AC$14, MATCH($B3129,S_FOLSM!$X$3:$X$14,0), 1)</f>
        <v>30.020987174504469</v>
      </c>
      <c r="G3129" s="38">
        <f>INDEX(D_FOLSM_NP!$M$2:$M$13, MATCH($B3129,D_FOLSM_NP!$L$2:$L$13,0), 1)</f>
        <v>274.27919473249773</v>
      </c>
      <c r="H3129">
        <f>I_FOLSM!$F3118</f>
        <v>1304</v>
      </c>
      <c r="I3129">
        <f>INDEX(DEM_D8!AE$3:AE$14, MATCH($B3129,DEM_D8!$AC$3:$AC$14,0), 1)</f>
        <v>0.22308589195491643</v>
      </c>
      <c r="J3129">
        <f>INDEX(DEM_D8!AF$3:AF$14, MATCH($B3129,DEM_D8!$AC$3:$AC$14,0), 1)</f>
        <v>0.77123982221571519</v>
      </c>
      <c r="K3129">
        <f>INDEX(DEM_D8!AG$3:AG$14, MATCH($B3129,DEM_D8!$AC$3:$AC$14,0), 1)</f>
        <v>0.24061407525855374</v>
      </c>
      <c r="L3129">
        <f>INDEX(DEM_D8!AH$3:AH$14, MATCH($B3129,DEM_D8!$AC$3:$AC$14,0), 1)</f>
        <v>1.0198212203653323</v>
      </c>
      <c r="M3129">
        <f>INDEX(DEM_D8!AI$3:AI$14, MATCH($B3129,DEM_D8!$AC$3:$AC$14,0), 1)</f>
        <v>1.1154294597745822</v>
      </c>
      <c r="N3129">
        <f>INDEX(DEM_D8!AJ$3:AJ$14, MATCH($B3129,DEM_D8!$AC$3:$AC$14,0), 1)</f>
        <v>0.47804119704624948</v>
      </c>
    </row>
    <row r="3130" spans="1:14">
      <c r="A3130" s="35">
        <v>39643</v>
      </c>
      <c r="B3130">
        <f t="shared" si="48"/>
        <v>7</v>
      </c>
      <c r="C3130" s="38">
        <f>INDEX(S_FOLSM!Z$3:Z$14, MATCH($B3130,S_FOLSM!$X$3:$X$14,0), 1)</f>
        <v>0.34310921166038588</v>
      </c>
      <c r="D3130" s="38">
        <f>INDEX(S_FOLSM!AA$3:AA$14, MATCH($B3130,S_FOLSM!$X$3:$X$14,0), 1)</f>
        <v>10.571317528177225</v>
      </c>
      <c r="E3130" s="38">
        <f>INDEX(S_FOLSM!AB$3:AB$14, MATCH($B3130,S_FOLSM!$X$3:$X$14,0), 1)</f>
        <v>18.866692576758648</v>
      </c>
      <c r="F3130" s="38">
        <f>INDEX(S_FOLSM!AC$3:AC$14, MATCH($B3130,S_FOLSM!$X$3:$X$14,0), 1)</f>
        <v>30.020987174504469</v>
      </c>
      <c r="G3130" s="38">
        <f>INDEX(D_FOLSM_NP!$M$2:$M$13, MATCH($B3130,D_FOLSM_NP!$L$2:$L$13,0), 1)</f>
        <v>274.27919473249773</v>
      </c>
      <c r="H3130">
        <f>I_FOLSM!$F3119</f>
        <v>1396</v>
      </c>
      <c r="I3130">
        <f>INDEX(DEM_D8!AE$3:AE$14, MATCH($B3130,DEM_D8!$AC$3:$AC$14,0), 1)</f>
        <v>0.22308589195491643</v>
      </c>
      <c r="J3130">
        <f>INDEX(DEM_D8!AF$3:AF$14, MATCH($B3130,DEM_D8!$AC$3:$AC$14,0), 1)</f>
        <v>0.77123982221571519</v>
      </c>
      <c r="K3130">
        <f>INDEX(DEM_D8!AG$3:AG$14, MATCH($B3130,DEM_D8!$AC$3:$AC$14,0), 1)</f>
        <v>0.24061407525855374</v>
      </c>
      <c r="L3130">
        <f>INDEX(DEM_D8!AH$3:AH$14, MATCH($B3130,DEM_D8!$AC$3:$AC$14,0), 1)</f>
        <v>1.0198212203653323</v>
      </c>
      <c r="M3130">
        <f>INDEX(DEM_D8!AI$3:AI$14, MATCH($B3130,DEM_D8!$AC$3:$AC$14,0), 1)</f>
        <v>1.1154294597745822</v>
      </c>
      <c r="N3130">
        <f>INDEX(DEM_D8!AJ$3:AJ$14, MATCH($B3130,DEM_D8!$AC$3:$AC$14,0), 1)</f>
        <v>0.47804119704624948</v>
      </c>
    </row>
    <row r="3131" spans="1:14">
      <c r="A3131" s="35">
        <v>39644</v>
      </c>
      <c r="B3131">
        <f t="shared" si="48"/>
        <v>7</v>
      </c>
      <c r="C3131" s="38">
        <f>INDEX(S_FOLSM!Z$3:Z$14, MATCH($B3131,S_FOLSM!$X$3:$X$14,0), 1)</f>
        <v>0.34310921166038588</v>
      </c>
      <c r="D3131" s="38">
        <f>INDEX(S_FOLSM!AA$3:AA$14, MATCH($B3131,S_FOLSM!$X$3:$X$14,0), 1)</f>
        <v>10.571317528177225</v>
      </c>
      <c r="E3131" s="38">
        <f>INDEX(S_FOLSM!AB$3:AB$14, MATCH($B3131,S_FOLSM!$X$3:$X$14,0), 1)</f>
        <v>18.866692576758648</v>
      </c>
      <c r="F3131" s="38">
        <f>INDEX(S_FOLSM!AC$3:AC$14, MATCH($B3131,S_FOLSM!$X$3:$X$14,0), 1)</f>
        <v>30.020987174504469</v>
      </c>
      <c r="G3131" s="38">
        <f>INDEX(D_FOLSM_NP!$M$2:$M$13, MATCH($B3131,D_FOLSM_NP!$L$2:$L$13,0), 1)</f>
        <v>274.27919473249773</v>
      </c>
      <c r="H3131">
        <f>I_FOLSM!$F3120</f>
        <v>1202</v>
      </c>
      <c r="I3131">
        <f>INDEX(DEM_D8!AE$3:AE$14, MATCH($B3131,DEM_D8!$AC$3:$AC$14,0), 1)</f>
        <v>0.22308589195491643</v>
      </c>
      <c r="J3131">
        <f>INDEX(DEM_D8!AF$3:AF$14, MATCH($B3131,DEM_D8!$AC$3:$AC$14,0), 1)</f>
        <v>0.77123982221571519</v>
      </c>
      <c r="K3131">
        <f>INDEX(DEM_D8!AG$3:AG$14, MATCH($B3131,DEM_D8!$AC$3:$AC$14,0), 1)</f>
        <v>0.24061407525855374</v>
      </c>
      <c r="L3131">
        <f>INDEX(DEM_D8!AH$3:AH$14, MATCH($B3131,DEM_D8!$AC$3:$AC$14,0), 1)</f>
        <v>1.0198212203653323</v>
      </c>
      <c r="M3131">
        <f>INDEX(DEM_D8!AI$3:AI$14, MATCH($B3131,DEM_D8!$AC$3:$AC$14,0), 1)</f>
        <v>1.1154294597745822</v>
      </c>
      <c r="N3131">
        <f>INDEX(DEM_D8!AJ$3:AJ$14, MATCH($B3131,DEM_D8!$AC$3:$AC$14,0), 1)</f>
        <v>0.47804119704624948</v>
      </c>
    </row>
    <row r="3132" spans="1:14">
      <c r="A3132" s="35">
        <v>39645</v>
      </c>
      <c r="B3132">
        <f t="shared" si="48"/>
        <v>7</v>
      </c>
      <c r="C3132" s="38">
        <f>INDEX(S_FOLSM!Z$3:Z$14, MATCH($B3132,S_FOLSM!$X$3:$X$14,0), 1)</f>
        <v>0.34310921166038588</v>
      </c>
      <c r="D3132" s="38">
        <f>INDEX(S_FOLSM!AA$3:AA$14, MATCH($B3132,S_FOLSM!$X$3:$X$14,0), 1)</f>
        <v>10.571317528177225</v>
      </c>
      <c r="E3132" s="38">
        <f>INDEX(S_FOLSM!AB$3:AB$14, MATCH($B3132,S_FOLSM!$X$3:$X$14,0), 1)</f>
        <v>18.866692576758648</v>
      </c>
      <c r="F3132" s="38">
        <f>INDEX(S_FOLSM!AC$3:AC$14, MATCH($B3132,S_FOLSM!$X$3:$X$14,0), 1)</f>
        <v>30.020987174504469</v>
      </c>
      <c r="G3132" s="38">
        <f>INDEX(D_FOLSM_NP!$M$2:$M$13, MATCH($B3132,D_FOLSM_NP!$L$2:$L$13,0), 1)</f>
        <v>274.27919473249773</v>
      </c>
      <c r="H3132">
        <f>I_FOLSM!$F3121</f>
        <v>1441</v>
      </c>
      <c r="I3132">
        <f>INDEX(DEM_D8!AE$3:AE$14, MATCH($B3132,DEM_D8!$AC$3:$AC$14,0), 1)</f>
        <v>0.22308589195491643</v>
      </c>
      <c r="J3132">
        <f>INDEX(DEM_D8!AF$3:AF$14, MATCH($B3132,DEM_D8!$AC$3:$AC$14,0), 1)</f>
        <v>0.77123982221571519</v>
      </c>
      <c r="K3132">
        <f>INDEX(DEM_D8!AG$3:AG$14, MATCH($B3132,DEM_D8!$AC$3:$AC$14,0), 1)</f>
        <v>0.24061407525855374</v>
      </c>
      <c r="L3132">
        <f>INDEX(DEM_D8!AH$3:AH$14, MATCH($B3132,DEM_D8!$AC$3:$AC$14,0), 1)</f>
        <v>1.0198212203653323</v>
      </c>
      <c r="M3132">
        <f>INDEX(DEM_D8!AI$3:AI$14, MATCH($B3132,DEM_D8!$AC$3:$AC$14,0), 1)</f>
        <v>1.1154294597745822</v>
      </c>
      <c r="N3132">
        <f>INDEX(DEM_D8!AJ$3:AJ$14, MATCH($B3132,DEM_D8!$AC$3:$AC$14,0), 1)</f>
        <v>0.47804119704624948</v>
      </c>
    </row>
    <row r="3133" spans="1:14">
      <c r="A3133" s="35">
        <v>39646</v>
      </c>
      <c r="B3133">
        <f t="shared" si="48"/>
        <v>7</v>
      </c>
      <c r="C3133" s="38">
        <f>INDEX(S_FOLSM!Z$3:Z$14, MATCH($B3133,S_FOLSM!$X$3:$X$14,0), 1)</f>
        <v>0.34310921166038588</v>
      </c>
      <c r="D3133" s="38">
        <f>INDEX(S_FOLSM!AA$3:AA$14, MATCH($B3133,S_FOLSM!$X$3:$X$14,0), 1)</f>
        <v>10.571317528177225</v>
      </c>
      <c r="E3133" s="38">
        <f>INDEX(S_FOLSM!AB$3:AB$14, MATCH($B3133,S_FOLSM!$X$3:$X$14,0), 1)</f>
        <v>18.866692576758648</v>
      </c>
      <c r="F3133" s="38">
        <f>INDEX(S_FOLSM!AC$3:AC$14, MATCH($B3133,S_FOLSM!$X$3:$X$14,0), 1)</f>
        <v>30.020987174504469</v>
      </c>
      <c r="G3133" s="38">
        <f>INDEX(D_FOLSM_NP!$M$2:$M$13, MATCH($B3133,D_FOLSM_NP!$L$2:$L$13,0), 1)</f>
        <v>274.27919473249773</v>
      </c>
      <c r="H3133">
        <f>I_FOLSM!$F3122</f>
        <v>1296</v>
      </c>
      <c r="I3133">
        <f>INDEX(DEM_D8!AE$3:AE$14, MATCH($B3133,DEM_D8!$AC$3:$AC$14,0), 1)</f>
        <v>0.22308589195491643</v>
      </c>
      <c r="J3133">
        <f>INDEX(DEM_D8!AF$3:AF$14, MATCH($B3133,DEM_D8!$AC$3:$AC$14,0), 1)</f>
        <v>0.77123982221571519</v>
      </c>
      <c r="K3133">
        <f>INDEX(DEM_D8!AG$3:AG$14, MATCH($B3133,DEM_D8!$AC$3:$AC$14,0), 1)</f>
        <v>0.24061407525855374</v>
      </c>
      <c r="L3133">
        <f>INDEX(DEM_D8!AH$3:AH$14, MATCH($B3133,DEM_D8!$AC$3:$AC$14,0), 1)</f>
        <v>1.0198212203653323</v>
      </c>
      <c r="M3133">
        <f>INDEX(DEM_D8!AI$3:AI$14, MATCH($B3133,DEM_D8!$AC$3:$AC$14,0), 1)</f>
        <v>1.1154294597745822</v>
      </c>
      <c r="N3133">
        <f>INDEX(DEM_D8!AJ$3:AJ$14, MATCH($B3133,DEM_D8!$AC$3:$AC$14,0), 1)</f>
        <v>0.47804119704624948</v>
      </c>
    </row>
    <row r="3134" spans="1:14">
      <c r="A3134" s="35">
        <v>39647</v>
      </c>
      <c r="B3134">
        <f t="shared" si="48"/>
        <v>7</v>
      </c>
      <c r="C3134" s="38">
        <f>INDEX(S_FOLSM!Z$3:Z$14, MATCH($B3134,S_FOLSM!$X$3:$X$14,0), 1)</f>
        <v>0.34310921166038588</v>
      </c>
      <c r="D3134" s="38">
        <f>INDEX(S_FOLSM!AA$3:AA$14, MATCH($B3134,S_FOLSM!$X$3:$X$14,0), 1)</f>
        <v>10.571317528177225</v>
      </c>
      <c r="E3134" s="38">
        <f>INDEX(S_FOLSM!AB$3:AB$14, MATCH($B3134,S_FOLSM!$X$3:$X$14,0), 1)</f>
        <v>18.866692576758648</v>
      </c>
      <c r="F3134" s="38">
        <f>INDEX(S_FOLSM!AC$3:AC$14, MATCH($B3134,S_FOLSM!$X$3:$X$14,0), 1)</f>
        <v>30.020987174504469</v>
      </c>
      <c r="G3134" s="38">
        <f>INDEX(D_FOLSM_NP!$M$2:$M$13, MATCH($B3134,D_FOLSM_NP!$L$2:$L$13,0), 1)</f>
        <v>274.27919473249773</v>
      </c>
      <c r="H3134">
        <f>I_FOLSM!$F3123</f>
        <v>1251</v>
      </c>
      <c r="I3134">
        <f>INDEX(DEM_D8!AE$3:AE$14, MATCH($B3134,DEM_D8!$AC$3:$AC$14,0), 1)</f>
        <v>0.22308589195491643</v>
      </c>
      <c r="J3134">
        <f>INDEX(DEM_D8!AF$3:AF$14, MATCH($B3134,DEM_D8!$AC$3:$AC$14,0), 1)</f>
        <v>0.77123982221571519</v>
      </c>
      <c r="K3134">
        <f>INDEX(DEM_D8!AG$3:AG$14, MATCH($B3134,DEM_D8!$AC$3:$AC$14,0), 1)</f>
        <v>0.24061407525855374</v>
      </c>
      <c r="L3134">
        <f>INDEX(DEM_D8!AH$3:AH$14, MATCH($B3134,DEM_D8!$AC$3:$AC$14,0), 1)</f>
        <v>1.0198212203653323</v>
      </c>
      <c r="M3134">
        <f>INDEX(DEM_D8!AI$3:AI$14, MATCH($B3134,DEM_D8!$AC$3:$AC$14,0), 1)</f>
        <v>1.1154294597745822</v>
      </c>
      <c r="N3134">
        <f>INDEX(DEM_D8!AJ$3:AJ$14, MATCH($B3134,DEM_D8!$AC$3:$AC$14,0), 1)</f>
        <v>0.47804119704624948</v>
      </c>
    </row>
    <row r="3135" spans="1:14">
      <c r="A3135" s="35">
        <v>39648</v>
      </c>
      <c r="B3135">
        <f t="shared" si="48"/>
        <v>7</v>
      </c>
      <c r="C3135" s="38">
        <f>INDEX(S_FOLSM!Z$3:Z$14, MATCH($B3135,S_FOLSM!$X$3:$X$14,0), 1)</f>
        <v>0.34310921166038588</v>
      </c>
      <c r="D3135" s="38">
        <f>INDEX(S_FOLSM!AA$3:AA$14, MATCH($B3135,S_FOLSM!$X$3:$X$14,0), 1)</f>
        <v>10.571317528177225</v>
      </c>
      <c r="E3135" s="38">
        <f>INDEX(S_FOLSM!AB$3:AB$14, MATCH($B3135,S_FOLSM!$X$3:$X$14,0), 1)</f>
        <v>18.866692576758648</v>
      </c>
      <c r="F3135" s="38">
        <f>INDEX(S_FOLSM!AC$3:AC$14, MATCH($B3135,S_FOLSM!$X$3:$X$14,0), 1)</f>
        <v>30.020987174504469</v>
      </c>
      <c r="G3135" s="38">
        <f>INDEX(D_FOLSM_NP!$M$2:$M$13, MATCH($B3135,D_FOLSM_NP!$L$2:$L$13,0), 1)</f>
        <v>274.27919473249773</v>
      </c>
      <c r="H3135">
        <f>I_FOLSM!$F3124</f>
        <v>1321</v>
      </c>
      <c r="I3135">
        <f>INDEX(DEM_D8!AE$3:AE$14, MATCH($B3135,DEM_D8!$AC$3:$AC$14,0), 1)</f>
        <v>0.22308589195491643</v>
      </c>
      <c r="J3135">
        <f>INDEX(DEM_D8!AF$3:AF$14, MATCH($B3135,DEM_D8!$AC$3:$AC$14,0), 1)</f>
        <v>0.77123982221571519</v>
      </c>
      <c r="K3135">
        <f>INDEX(DEM_D8!AG$3:AG$14, MATCH($B3135,DEM_D8!$AC$3:$AC$14,0), 1)</f>
        <v>0.24061407525855374</v>
      </c>
      <c r="L3135">
        <f>INDEX(DEM_D8!AH$3:AH$14, MATCH($B3135,DEM_D8!$AC$3:$AC$14,0), 1)</f>
        <v>1.0198212203653323</v>
      </c>
      <c r="M3135">
        <f>INDEX(DEM_D8!AI$3:AI$14, MATCH($B3135,DEM_D8!$AC$3:$AC$14,0), 1)</f>
        <v>1.1154294597745822</v>
      </c>
      <c r="N3135">
        <f>INDEX(DEM_D8!AJ$3:AJ$14, MATCH($B3135,DEM_D8!$AC$3:$AC$14,0), 1)</f>
        <v>0.47804119704624948</v>
      </c>
    </row>
    <row r="3136" spans="1:14">
      <c r="A3136" s="35">
        <v>39649</v>
      </c>
      <c r="B3136">
        <f t="shared" si="48"/>
        <v>7</v>
      </c>
      <c r="C3136" s="38">
        <f>INDEX(S_FOLSM!Z$3:Z$14, MATCH($B3136,S_FOLSM!$X$3:$X$14,0), 1)</f>
        <v>0.34310921166038588</v>
      </c>
      <c r="D3136" s="38">
        <f>INDEX(S_FOLSM!AA$3:AA$14, MATCH($B3136,S_FOLSM!$X$3:$X$14,0), 1)</f>
        <v>10.571317528177225</v>
      </c>
      <c r="E3136" s="38">
        <f>INDEX(S_FOLSM!AB$3:AB$14, MATCH($B3136,S_FOLSM!$X$3:$X$14,0), 1)</f>
        <v>18.866692576758648</v>
      </c>
      <c r="F3136" s="38">
        <f>INDEX(S_FOLSM!AC$3:AC$14, MATCH($B3136,S_FOLSM!$X$3:$X$14,0), 1)</f>
        <v>30.020987174504469</v>
      </c>
      <c r="G3136" s="38">
        <f>INDEX(D_FOLSM_NP!$M$2:$M$13, MATCH($B3136,D_FOLSM_NP!$L$2:$L$13,0), 1)</f>
        <v>274.27919473249773</v>
      </c>
      <c r="H3136">
        <f>I_FOLSM!$F3125</f>
        <v>1339</v>
      </c>
      <c r="I3136">
        <f>INDEX(DEM_D8!AE$3:AE$14, MATCH($B3136,DEM_D8!$AC$3:$AC$14,0), 1)</f>
        <v>0.22308589195491643</v>
      </c>
      <c r="J3136">
        <f>INDEX(DEM_D8!AF$3:AF$14, MATCH($B3136,DEM_D8!$AC$3:$AC$14,0), 1)</f>
        <v>0.77123982221571519</v>
      </c>
      <c r="K3136">
        <f>INDEX(DEM_D8!AG$3:AG$14, MATCH($B3136,DEM_D8!$AC$3:$AC$14,0), 1)</f>
        <v>0.24061407525855374</v>
      </c>
      <c r="L3136">
        <f>INDEX(DEM_D8!AH$3:AH$14, MATCH($B3136,DEM_D8!$AC$3:$AC$14,0), 1)</f>
        <v>1.0198212203653323</v>
      </c>
      <c r="M3136">
        <f>INDEX(DEM_D8!AI$3:AI$14, MATCH($B3136,DEM_D8!$AC$3:$AC$14,0), 1)</f>
        <v>1.1154294597745822</v>
      </c>
      <c r="N3136">
        <f>INDEX(DEM_D8!AJ$3:AJ$14, MATCH($B3136,DEM_D8!$AC$3:$AC$14,0), 1)</f>
        <v>0.47804119704624948</v>
      </c>
    </row>
    <row r="3137" spans="1:14">
      <c r="A3137" s="35">
        <v>39650</v>
      </c>
      <c r="B3137">
        <f t="shared" si="48"/>
        <v>7</v>
      </c>
      <c r="C3137" s="38">
        <f>INDEX(S_FOLSM!Z$3:Z$14, MATCH($B3137,S_FOLSM!$X$3:$X$14,0), 1)</f>
        <v>0.34310921166038588</v>
      </c>
      <c r="D3137" s="38">
        <f>INDEX(S_FOLSM!AA$3:AA$14, MATCH($B3137,S_FOLSM!$X$3:$X$14,0), 1)</f>
        <v>10.571317528177225</v>
      </c>
      <c r="E3137" s="38">
        <f>INDEX(S_FOLSM!AB$3:AB$14, MATCH($B3137,S_FOLSM!$X$3:$X$14,0), 1)</f>
        <v>18.866692576758648</v>
      </c>
      <c r="F3137" s="38">
        <f>INDEX(S_FOLSM!AC$3:AC$14, MATCH($B3137,S_FOLSM!$X$3:$X$14,0), 1)</f>
        <v>30.020987174504469</v>
      </c>
      <c r="G3137" s="38">
        <f>INDEX(D_FOLSM_NP!$M$2:$M$13, MATCH($B3137,D_FOLSM_NP!$L$2:$L$13,0), 1)</f>
        <v>274.27919473249773</v>
      </c>
      <c r="H3137">
        <f>I_FOLSM!$F3126</f>
        <v>927</v>
      </c>
      <c r="I3137">
        <f>INDEX(DEM_D8!AE$3:AE$14, MATCH($B3137,DEM_D8!$AC$3:$AC$14,0), 1)</f>
        <v>0.22308589195491643</v>
      </c>
      <c r="J3137">
        <f>INDEX(DEM_D8!AF$3:AF$14, MATCH($B3137,DEM_D8!$AC$3:$AC$14,0), 1)</f>
        <v>0.77123982221571519</v>
      </c>
      <c r="K3137">
        <f>INDEX(DEM_D8!AG$3:AG$14, MATCH($B3137,DEM_D8!$AC$3:$AC$14,0), 1)</f>
        <v>0.24061407525855374</v>
      </c>
      <c r="L3137">
        <f>INDEX(DEM_D8!AH$3:AH$14, MATCH($B3137,DEM_D8!$AC$3:$AC$14,0), 1)</f>
        <v>1.0198212203653323</v>
      </c>
      <c r="M3137">
        <f>INDEX(DEM_D8!AI$3:AI$14, MATCH($B3137,DEM_D8!$AC$3:$AC$14,0), 1)</f>
        <v>1.1154294597745822</v>
      </c>
      <c r="N3137">
        <f>INDEX(DEM_D8!AJ$3:AJ$14, MATCH($B3137,DEM_D8!$AC$3:$AC$14,0), 1)</f>
        <v>0.47804119704624948</v>
      </c>
    </row>
    <row r="3138" spans="1:14">
      <c r="A3138" s="35">
        <v>39651</v>
      </c>
      <c r="B3138">
        <f t="shared" si="48"/>
        <v>7</v>
      </c>
      <c r="C3138" s="38">
        <f>INDEX(S_FOLSM!Z$3:Z$14, MATCH($B3138,S_FOLSM!$X$3:$X$14,0), 1)</f>
        <v>0.34310921166038588</v>
      </c>
      <c r="D3138" s="38">
        <f>INDEX(S_FOLSM!AA$3:AA$14, MATCH($B3138,S_FOLSM!$X$3:$X$14,0), 1)</f>
        <v>10.571317528177225</v>
      </c>
      <c r="E3138" s="38">
        <f>INDEX(S_FOLSM!AB$3:AB$14, MATCH($B3138,S_FOLSM!$X$3:$X$14,0), 1)</f>
        <v>18.866692576758648</v>
      </c>
      <c r="F3138" s="38">
        <f>INDEX(S_FOLSM!AC$3:AC$14, MATCH($B3138,S_FOLSM!$X$3:$X$14,0), 1)</f>
        <v>30.020987174504469</v>
      </c>
      <c r="G3138" s="38">
        <f>INDEX(D_FOLSM_NP!$M$2:$M$13, MATCH($B3138,D_FOLSM_NP!$L$2:$L$13,0), 1)</f>
        <v>274.27919473249773</v>
      </c>
      <c r="H3138">
        <f>I_FOLSM!$F3127</f>
        <v>1315</v>
      </c>
      <c r="I3138">
        <f>INDEX(DEM_D8!AE$3:AE$14, MATCH($B3138,DEM_D8!$AC$3:$AC$14,0), 1)</f>
        <v>0.22308589195491643</v>
      </c>
      <c r="J3138">
        <f>INDEX(DEM_D8!AF$3:AF$14, MATCH($B3138,DEM_D8!$AC$3:$AC$14,0), 1)</f>
        <v>0.77123982221571519</v>
      </c>
      <c r="K3138">
        <f>INDEX(DEM_D8!AG$3:AG$14, MATCH($B3138,DEM_D8!$AC$3:$AC$14,0), 1)</f>
        <v>0.24061407525855374</v>
      </c>
      <c r="L3138">
        <f>INDEX(DEM_D8!AH$3:AH$14, MATCH($B3138,DEM_D8!$AC$3:$AC$14,0), 1)</f>
        <v>1.0198212203653323</v>
      </c>
      <c r="M3138">
        <f>INDEX(DEM_D8!AI$3:AI$14, MATCH($B3138,DEM_D8!$AC$3:$AC$14,0), 1)</f>
        <v>1.1154294597745822</v>
      </c>
      <c r="N3138">
        <f>INDEX(DEM_D8!AJ$3:AJ$14, MATCH($B3138,DEM_D8!$AC$3:$AC$14,0), 1)</f>
        <v>0.47804119704624948</v>
      </c>
    </row>
    <row r="3139" spans="1:14">
      <c r="A3139" s="35">
        <v>39652</v>
      </c>
      <c r="B3139">
        <f t="shared" si="48"/>
        <v>7</v>
      </c>
      <c r="C3139" s="38">
        <f>INDEX(S_FOLSM!Z$3:Z$14, MATCH($B3139,S_FOLSM!$X$3:$X$14,0), 1)</f>
        <v>0.34310921166038588</v>
      </c>
      <c r="D3139" s="38">
        <f>INDEX(S_FOLSM!AA$3:AA$14, MATCH($B3139,S_FOLSM!$X$3:$X$14,0), 1)</f>
        <v>10.571317528177225</v>
      </c>
      <c r="E3139" s="38">
        <f>INDEX(S_FOLSM!AB$3:AB$14, MATCH($B3139,S_FOLSM!$X$3:$X$14,0), 1)</f>
        <v>18.866692576758648</v>
      </c>
      <c r="F3139" s="38">
        <f>INDEX(S_FOLSM!AC$3:AC$14, MATCH($B3139,S_FOLSM!$X$3:$X$14,0), 1)</f>
        <v>30.020987174504469</v>
      </c>
      <c r="G3139" s="38">
        <f>INDEX(D_FOLSM_NP!$M$2:$M$13, MATCH($B3139,D_FOLSM_NP!$L$2:$L$13,0), 1)</f>
        <v>274.27919473249773</v>
      </c>
      <c r="H3139">
        <f>I_FOLSM!$F3128</f>
        <v>1396</v>
      </c>
      <c r="I3139">
        <f>INDEX(DEM_D8!AE$3:AE$14, MATCH($B3139,DEM_D8!$AC$3:$AC$14,0), 1)</f>
        <v>0.22308589195491643</v>
      </c>
      <c r="J3139">
        <f>INDEX(DEM_D8!AF$3:AF$14, MATCH($B3139,DEM_D8!$AC$3:$AC$14,0), 1)</f>
        <v>0.77123982221571519</v>
      </c>
      <c r="K3139">
        <f>INDEX(DEM_D8!AG$3:AG$14, MATCH($B3139,DEM_D8!$AC$3:$AC$14,0), 1)</f>
        <v>0.24061407525855374</v>
      </c>
      <c r="L3139">
        <f>INDEX(DEM_D8!AH$3:AH$14, MATCH($B3139,DEM_D8!$AC$3:$AC$14,0), 1)</f>
        <v>1.0198212203653323</v>
      </c>
      <c r="M3139">
        <f>INDEX(DEM_D8!AI$3:AI$14, MATCH($B3139,DEM_D8!$AC$3:$AC$14,0), 1)</f>
        <v>1.1154294597745822</v>
      </c>
      <c r="N3139">
        <f>INDEX(DEM_D8!AJ$3:AJ$14, MATCH($B3139,DEM_D8!$AC$3:$AC$14,0), 1)</f>
        <v>0.47804119704624948</v>
      </c>
    </row>
    <row r="3140" spans="1:14">
      <c r="A3140" s="35">
        <v>39653</v>
      </c>
      <c r="B3140">
        <f t="shared" si="48"/>
        <v>7</v>
      </c>
      <c r="C3140" s="38">
        <f>INDEX(S_FOLSM!Z$3:Z$14, MATCH($B3140,S_FOLSM!$X$3:$X$14,0), 1)</f>
        <v>0.34310921166038588</v>
      </c>
      <c r="D3140" s="38">
        <f>INDEX(S_FOLSM!AA$3:AA$14, MATCH($B3140,S_FOLSM!$X$3:$X$14,0), 1)</f>
        <v>10.571317528177225</v>
      </c>
      <c r="E3140" s="38">
        <f>INDEX(S_FOLSM!AB$3:AB$14, MATCH($B3140,S_FOLSM!$X$3:$X$14,0), 1)</f>
        <v>18.866692576758648</v>
      </c>
      <c r="F3140" s="38">
        <f>INDEX(S_FOLSM!AC$3:AC$14, MATCH($B3140,S_FOLSM!$X$3:$X$14,0), 1)</f>
        <v>30.020987174504469</v>
      </c>
      <c r="G3140" s="38">
        <f>INDEX(D_FOLSM_NP!$M$2:$M$13, MATCH($B3140,D_FOLSM_NP!$L$2:$L$13,0), 1)</f>
        <v>274.27919473249773</v>
      </c>
      <c r="H3140">
        <f>I_FOLSM!$F3129</f>
        <v>821</v>
      </c>
      <c r="I3140">
        <f>INDEX(DEM_D8!AE$3:AE$14, MATCH($B3140,DEM_D8!$AC$3:$AC$14,0), 1)</f>
        <v>0.22308589195491643</v>
      </c>
      <c r="J3140">
        <f>INDEX(DEM_D8!AF$3:AF$14, MATCH($B3140,DEM_D8!$AC$3:$AC$14,0), 1)</f>
        <v>0.77123982221571519</v>
      </c>
      <c r="K3140">
        <f>INDEX(DEM_D8!AG$3:AG$14, MATCH($B3140,DEM_D8!$AC$3:$AC$14,0), 1)</f>
        <v>0.24061407525855374</v>
      </c>
      <c r="L3140">
        <f>INDEX(DEM_D8!AH$3:AH$14, MATCH($B3140,DEM_D8!$AC$3:$AC$14,0), 1)</f>
        <v>1.0198212203653323</v>
      </c>
      <c r="M3140">
        <f>INDEX(DEM_D8!AI$3:AI$14, MATCH($B3140,DEM_D8!$AC$3:$AC$14,0), 1)</f>
        <v>1.1154294597745822</v>
      </c>
      <c r="N3140">
        <f>INDEX(DEM_D8!AJ$3:AJ$14, MATCH($B3140,DEM_D8!$AC$3:$AC$14,0), 1)</f>
        <v>0.47804119704624948</v>
      </c>
    </row>
    <row r="3141" spans="1:14">
      <c r="A3141" s="35">
        <v>39654</v>
      </c>
      <c r="B3141">
        <f t="shared" si="48"/>
        <v>7</v>
      </c>
      <c r="C3141" s="38">
        <f>INDEX(S_FOLSM!Z$3:Z$14, MATCH($B3141,S_FOLSM!$X$3:$X$14,0), 1)</f>
        <v>0.34310921166038588</v>
      </c>
      <c r="D3141" s="38">
        <f>INDEX(S_FOLSM!AA$3:AA$14, MATCH($B3141,S_FOLSM!$X$3:$X$14,0), 1)</f>
        <v>10.571317528177225</v>
      </c>
      <c r="E3141" s="38">
        <f>INDEX(S_FOLSM!AB$3:AB$14, MATCH($B3141,S_FOLSM!$X$3:$X$14,0), 1)</f>
        <v>18.866692576758648</v>
      </c>
      <c r="F3141" s="38">
        <f>INDEX(S_FOLSM!AC$3:AC$14, MATCH($B3141,S_FOLSM!$X$3:$X$14,0), 1)</f>
        <v>30.020987174504469</v>
      </c>
      <c r="G3141" s="38">
        <f>INDEX(D_FOLSM_NP!$M$2:$M$13, MATCH($B3141,D_FOLSM_NP!$L$2:$L$13,0), 1)</f>
        <v>274.27919473249773</v>
      </c>
      <c r="H3141">
        <f>I_FOLSM!$F3130</f>
        <v>1231</v>
      </c>
      <c r="I3141">
        <f>INDEX(DEM_D8!AE$3:AE$14, MATCH($B3141,DEM_D8!$AC$3:$AC$14,0), 1)</f>
        <v>0.22308589195491643</v>
      </c>
      <c r="J3141">
        <f>INDEX(DEM_D8!AF$3:AF$14, MATCH($B3141,DEM_D8!$AC$3:$AC$14,0), 1)</f>
        <v>0.77123982221571519</v>
      </c>
      <c r="K3141">
        <f>INDEX(DEM_D8!AG$3:AG$14, MATCH($B3141,DEM_D8!$AC$3:$AC$14,0), 1)</f>
        <v>0.24061407525855374</v>
      </c>
      <c r="L3141">
        <f>INDEX(DEM_D8!AH$3:AH$14, MATCH($B3141,DEM_D8!$AC$3:$AC$14,0), 1)</f>
        <v>1.0198212203653323</v>
      </c>
      <c r="M3141">
        <f>INDEX(DEM_D8!AI$3:AI$14, MATCH($B3141,DEM_D8!$AC$3:$AC$14,0), 1)</f>
        <v>1.1154294597745822</v>
      </c>
      <c r="N3141">
        <f>INDEX(DEM_D8!AJ$3:AJ$14, MATCH($B3141,DEM_D8!$AC$3:$AC$14,0), 1)</f>
        <v>0.47804119704624948</v>
      </c>
    </row>
    <row r="3142" spans="1:14">
      <c r="A3142" s="35">
        <v>39655</v>
      </c>
      <c r="B3142">
        <f t="shared" si="48"/>
        <v>7</v>
      </c>
      <c r="C3142" s="38">
        <f>INDEX(S_FOLSM!Z$3:Z$14, MATCH($B3142,S_FOLSM!$X$3:$X$14,0), 1)</f>
        <v>0.34310921166038588</v>
      </c>
      <c r="D3142" s="38">
        <f>INDEX(S_FOLSM!AA$3:AA$14, MATCH($B3142,S_FOLSM!$X$3:$X$14,0), 1)</f>
        <v>10.571317528177225</v>
      </c>
      <c r="E3142" s="38">
        <f>INDEX(S_FOLSM!AB$3:AB$14, MATCH($B3142,S_FOLSM!$X$3:$X$14,0), 1)</f>
        <v>18.866692576758648</v>
      </c>
      <c r="F3142" s="38">
        <f>INDEX(S_FOLSM!AC$3:AC$14, MATCH($B3142,S_FOLSM!$X$3:$X$14,0), 1)</f>
        <v>30.020987174504469</v>
      </c>
      <c r="G3142" s="38">
        <f>INDEX(D_FOLSM_NP!$M$2:$M$13, MATCH($B3142,D_FOLSM_NP!$L$2:$L$13,0), 1)</f>
        <v>274.27919473249773</v>
      </c>
      <c r="H3142">
        <f>I_FOLSM!$F3131</f>
        <v>1330</v>
      </c>
      <c r="I3142">
        <f>INDEX(DEM_D8!AE$3:AE$14, MATCH($B3142,DEM_D8!$AC$3:$AC$14,0), 1)</f>
        <v>0.22308589195491643</v>
      </c>
      <c r="J3142">
        <f>INDEX(DEM_D8!AF$3:AF$14, MATCH($B3142,DEM_D8!$AC$3:$AC$14,0), 1)</f>
        <v>0.77123982221571519</v>
      </c>
      <c r="K3142">
        <f>INDEX(DEM_D8!AG$3:AG$14, MATCH($B3142,DEM_D8!$AC$3:$AC$14,0), 1)</f>
        <v>0.24061407525855374</v>
      </c>
      <c r="L3142">
        <f>INDEX(DEM_D8!AH$3:AH$14, MATCH($B3142,DEM_D8!$AC$3:$AC$14,0), 1)</f>
        <v>1.0198212203653323</v>
      </c>
      <c r="M3142">
        <f>INDEX(DEM_D8!AI$3:AI$14, MATCH($B3142,DEM_D8!$AC$3:$AC$14,0), 1)</f>
        <v>1.1154294597745822</v>
      </c>
      <c r="N3142">
        <f>INDEX(DEM_D8!AJ$3:AJ$14, MATCH($B3142,DEM_D8!$AC$3:$AC$14,0), 1)</f>
        <v>0.47804119704624948</v>
      </c>
    </row>
    <row r="3143" spans="1:14">
      <c r="A3143" s="35">
        <v>39656</v>
      </c>
      <c r="B3143">
        <f t="shared" si="48"/>
        <v>7</v>
      </c>
      <c r="C3143" s="38">
        <f>INDEX(S_FOLSM!Z$3:Z$14, MATCH($B3143,S_FOLSM!$X$3:$X$14,0), 1)</f>
        <v>0.34310921166038588</v>
      </c>
      <c r="D3143" s="38">
        <f>INDEX(S_FOLSM!AA$3:AA$14, MATCH($B3143,S_FOLSM!$X$3:$X$14,0), 1)</f>
        <v>10.571317528177225</v>
      </c>
      <c r="E3143" s="38">
        <f>INDEX(S_FOLSM!AB$3:AB$14, MATCH($B3143,S_FOLSM!$X$3:$X$14,0), 1)</f>
        <v>18.866692576758648</v>
      </c>
      <c r="F3143" s="38">
        <f>INDEX(S_FOLSM!AC$3:AC$14, MATCH($B3143,S_FOLSM!$X$3:$X$14,0), 1)</f>
        <v>30.020987174504469</v>
      </c>
      <c r="G3143" s="38">
        <f>INDEX(D_FOLSM_NP!$M$2:$M$13, MATCH($B3143,D_FOLSM_NP!$L$2:$L$13,0), 1)</f>
        <v>274.27919473249773</v>
      </c>
      <c r="H3143">
        <f>I_FOLSM!$F3132</f>
        <v>1779</v>
      </c>
      <c r="I3143">
        <f>INDEX(DEM_D8!AE$3:AE$14, MATCH($B3143,DEM_D8!$AC$3:$AC$14,0), 1)</f>
        <v>0.22308589195491643</v>
      </c>
      <c r="J3143">
        <f>INDEX(DEM_D8!AF$3:AF$14, MATCH($B3143,DEM_D8!$AC$3:$AC$14,0), 1)</f>
        <v>0.77123982221571519</v>
      </c>
      <c r="K3143">
        <f>INDEX(DEM_D8!AG$3:AG$14, MATCH($B3143,DEM_D8!$AC$3:$AC$14,0), 1)</f>
        <v>0.24061407525855374</v>
      </c>
      <c r="L3143">
        <f>INDEX(DEM_D8!AH$3:AH$14, MATCH($B3143,DEM_D8!$AC$3:$AC$14,0), 1)</f>
        <v>1.0198212203653323</v>
      </c>
      <c r="M3143">
        <f>INDEX(DEM_D8!AI$3:AI$14, MATCH($B3143,DEM_D8!$AC$3:$AC$14,0), 1)</f>
        <v>1.1154294597745822</v>
      </c>
      <c r="N3143">
        <f>INDEX(DEM_D8!AJ$3:AJ$14, MATCH($B3143,DEM_D8!$AC$3:$AC$14,0), 1)</f>
        <v>0.47804119704624948</v>
      </c>
    </row>
    <row r="3144" spans="1:14">
      <c r="A3144" s="35">
        <v>39657</v>
      </c>
      <c r="B3144">
        <f t="shared" si="48"/>
        <v>7</v>
      </c>
      <c r="C3144" s="38">
        <f>INDEX(S_FOLSM!Z$3:Z$14, MATCH($B3144,S_FOLSM!$X$3:$X$14,0), 1)</f>
        <v>0.34310921166038588</v>
      </c>
      <c r="D3144" s="38">
        <f>INDEX(S_FOLSM!AA$3:AA$14, MATCH($B3144,S_FOLSM!$X$3:$X$14,0), 1)</f>
        <v>10.571317528177225</v>
      </c>
      <c r="E3144" s="38">
        <f>INDEX(S_FOLSM!AB$3:AB$14, MATCH($B3144,S_FOLSM!$X$3:$X$14,0), 1)</f>
        <v>18.866692576758648</v>
      </c>
      <c r="F3144" s="38">
        <f>INDEX(S_FOLSM!AC$3:AC$14, MATCH($B3144,S_FOLSM!$X$3:$X$14,0), 1)</f>
        <v>30.020987174504469</v>
      </c>
      <c r="G3144" s="38">
        <f>INDEX(D_FOLSM_NP!$M$2:$M$13, MATCH($B3144,D_FOLSM_NP!$L$2:$L$13,0), 1)</f>
        <v>274.27919473249773</v>
      </c>
      <c r="H3144">
        <f>I_FOLSM!$F3133</f>
        <v>184</v>
      </c>
      <c r="I3144">
        <f>INDEX(DEM_D8!AE$3:AE$14, MATCH($B3144,DEM_D8!$AC$3:$AC$14,0), 1)</f>
        <v>0.22308589195491643</v>
      </c>
      <c r="J3144">
        <f>INDEX(DEM_D8!AF$3:AF$14, MATCH($B3144,DEM_D8!$AC$3:$AC$14,0), 1)</f>
        <v>0.77123982221571519</v>
      </c>
      <c r="K3144">
        <f>INDEX(DEM_D8!AG$3:AG$14, MATCH($B3144,DEM_D8!$AC$3:$AC$14,0), 1)</f>
        <v>0.24061407525855374</v>
      </c>
      <c r="L3144">
        <f>INDEX(DEM_D8!AH$3:AH$14, MATCH($B3144,DEM_D8!$AC$3:$AC$14,0), 1)</f>
        <v>1.0198212203653323</v>
      </c>
      <c r="M3144">
        <f>INDEX(DEM_D8!AI$3:AI$14, MATCH($B3144,DEM_D8!$AC$3:$AC$14,0), 1)</f>
        <v>1.1154294597745822</v>
      </c>
      <c r="N3144">
        <f>INDEX(DEM_D8!AJ$3:AJ$14, MATCH($B3144,DEM_D8!$AC$3:$AC$14,0), 1)</f>
        <v>0.47804119704624948</v>
      </c>
    </row>
    <row r="3145" spans="1:14">
      <c r="A3145" s="35">
        <v>39658</v>
      </c>
      <c r="B3145">
        <f t="shared" si="48"/>
        <v>7</v>
      </c>
      <c r="C3145" s="38">
        <f>INDEX(S_FOLSM!Z$3:Z$14, MATCH($B3145,S_FOLSM!$X$3:$X$14,0), 1)</f>
        <v>0.34310921166038588</v>
      </c>
      <c r="D3145" s="38">
        <f>INDEX(S_FOLSM!AA$3:AA$14, MATCH($B3145,S_FOLSM!$X$3:$X$14,0), 1)</f>
        <v>10.571317528177225</v>
      </c>
      <c r="E3145" s="38">
        <f>INDEX(S_FOLSM!AB$3:AB$14, MATCH($B3145,S_FOLSM!$X$3:$X$14,0), 1)</f>
        <v>18.866692576758648</v>
      </c>
      <c r="F3145" s="38">
        <f>INDEX(S_FOLSM!AC$3:AC$14, MATCH($B3145,S_FOLSM!$X$3:$X$14,0), 1)</f>
        <v>30.020987174504469</v>
      </c>
      <c r="G3145" s="38">
        <f>INDEX(D_FOLSM_NP!$M$2:$M$13, MATCH($B3145,D_FOLSM_NP!$L$2:$L$13,0), 1)</f>
        <v>274.27919473249773</v>
      </c>
      <c r="H3145">
        <f>I_FOLSM!$F3134</f>
        <v>1110</v>
      </c>
      <c r="I3145">
        <f>INDEX(DEM_D8!AE$3:AE$14, MATCH($B3145,DEM_D8!$AC$3:$AC$14,0), 1)</f>
        <v>0.22308589195491643</v>
      </c>
      <c r="J3145">
        <f>INDEX(DEM_D8!AF$3:AF$14, MATCH($B3145,DEM_D8!$AC$3:$AC$14,0), 1)</f>
        <v>0.77123982221571519</v>
      </c>
      <c r="K3145">
        <f>INDEX(DEM_D8!AG$3:AG$14, MATCH($B3145,DEM_D8!$AC$3:$AC$14,0), 1)</f>
        <v>0.24061407525855374</v>
      </c>
      <c r="L3145">
        <f>INDEX(DEM_D8!AH$3:AH$14, MATCH($B3145,DEM_D8!$AC$3:$AC$14,0), 1)</f>
        <v>1.0198212203653323</v>
      </c>
      <c r="M3145">
        <f>INDEX(DEM_D8!AI$3:AI$14, MATCH($B3145,DEM_D8!$AC$3:$AC$14,0), 1)</f>
        <v>1.1154294597745822</v>
      </c>
      <c r="N3145">
        <f>INDEX(DEM_D8!AJ$3:AJ$14, MATCH($B3145,DEM_D8!$AC$3:$AC$14,0), 1)</f>
        <v>0.47804119704624948</v>
      </c>
    </row>
    <row r="3146" spans="1:14">
      <c r="A3146" s="35">
        <v>39659</v>
      </c>
      <c r="B3146">
        <f t="shared" si="48"/>
        <v>7</v>
      </c>
      <c r="C3146" s="38">
        <f>INDEX(S_FOLSM!Z$3:Z$14, MATCH($B3146,S_FOLSM!$X$3:$X$14,0), 1)</f>
        <v>0.34310921166038588</v>
      </c>
      <c r="D3146" s="38">
        <f>INDEX(S_FOLSM!AA$3:AA$14, MATCH($B3146,S_FOLSM!$X$3:$X$14,0), 1)</f>
        <v>10.571317528177225</v>
      </c>
      <c r="E3146" s="38">
        <f>INDEX(S_FOLSM!AB$3:AB$14, MATCH($B3146,S_FOLSM!$X$3:$X$14,0), 1)</f>
        <v>18.866692576758648</v>
      </c>
      <c r="F3146" s="38">
        <f>INDEX(S_FOLSM!AC$3:AC$14, MATCH($B3146,S_FOLSM!$X$3:$X$14,0), 1)</f>
        <v>30.020987174504469</v>
      </c>
      <c r="G3146" s="38">
        <f>INDEX(D_FOLSM_NP!$M$2:$M$13, MATCH($B3146,D_FOLSM_NP!$L$2:$L$13,0), 1)</f>
        <v>274.27919473249773</v>
      </c>
      <c r="H3146">
        <f>I_FOLSM!$F3135</f>
        <v>1531</v>
      </c>
      <c r="I3146">
        <f>INDEX(DEM_D8!AE$3:AE$14, MATCH($B3146,DEM_D8!$AC$3:$AC$14,0), 1)</f>
        <v>0.22308589195491643</v>
      </c>
      <c r="J3146">
        <f>INDEX(DEM_D8!AF$3:AF$14, MATCH($B3146,DEM_D8!$AC$3:$AC$14,0), 1)</f>
        <v>0.77123982221571519</v>
      </c>
      <c r="K3146">
        <f>INDEX(DEM_D8!AG$3:AG$14, MATCH($B3146,DEM_D8!$AC$3:$AC$14,0), 1)</f>
        <v>0.24061407525855374</v>
      </c>
      <c r="L3146">
        <f>INDEX(DEM_D8!AH$3:AH$14, MATCH($B3146,DEM_D8!$AC$3:$AC$14,0), 1)</f>
        <v>1.0198212203653323</v>
      </c>
      <c r="M3146">
        <f>INDEX(DEM_D8!AI$3:AI$14, MATCH($B3146,DEM_D8!$AC$3:$AC$14,0), 1)</f>
        <v>1.1154294597745822</v>
      </c>
      <c r="N3146">
        <f>INDEX(DEM_D8!AJ$3:AJ$14, MATCH($B3146,DEM_D8!$AC$3:$AC$14,0), 1)</f>
        <v>0.47804119704624948</v>
      </c>
    </row>
    <row r="3147" spans="1:14">
      <c r="A3147" s="35">
        <v>39660</v>
      </c>
      <c r="B3147">
        <f t="shared" si="48"/>
        <v>7</v>
      </c>
      <c r="C3147" s="38">
        <f>INDEX(S_FOLSM!Z$3:Z$14, MATCH($B3147,S_FOLSM!$X$3:$X$14,0), 1)</f>
        <v>0.34310921166038588</v>
      </c>
      <c r="D3147" s="38">
        <f>INDEX(S_FOLSM!AA$3:AA$14, MATCH($B3147,S_FOLSM!$X$3:$X$14,0), 1)</f>
        <v>10.571317528177225</v>
      </c>
      <c r="E3147" s="38">
        <f>INDEX(S_FOLSM!AB$3:AB$14, MATCH($B3147,S_FOLSM!$X$3:$X$14,0), 1)</f>
        <v>18.866692576758648</v>
      </c>
      <c r="F3147" s="38">
        <f>INDEX(S_FOLSM!AC$3:AC$14, MATCH($B3147,S_FOLSM!$X$3:$X$14,0), 1)</f>
        <v>30.020987174504469</v>
      </c>
      <c r="G3147" s="38">
        <f>INDEX(D_FOLSM_NP!$M$2:$M$13, MATCH($B3147,D_FOLSM_NP!$L$2:$L$13,0), 1)</f>
        <v>274.27919473249773</v>
      </c>
      <c r="H3147">
        <f>I_FOLSM!$F3136</f>
        <v>1714</v>
      </c>
      <c r="I3147">
        <f>INDEX(DEM_D8!AE$3:AE$14, MATCH($B3147,DEM_D8!$AC$3:$AC$14,0), 1)</f>
        <v>0.22308589195491643</v>
      </c>
      <c r="J3147">
        <f>INDEX(DEM_D8!AF$3:AF$14, MATCH($B3147,DEM_D8!$AC$3:$AC$14,0), 1)</f>
        <v>0.77123982221571519</v>
      </c>
      <c r="K3147">
        <f>INDEX(DEM_D8!AG$3:AG$14, MATCH($B3147,DEM_D8!$AC$3:$AC$14,0), 1)</f>
        <v>0.24061407525855374</v>
      </c>
      <c r="L3147">
        <f>INDEX(DEM_D8!AH$3:AH$14, MATCH($B3147,DEM_D8!$AC$3:$AC$14,0), 1)</f>
        <v>1.0198212203653323</v>
      </c>
      <c r="M3147">
        <f>INDEX(DEM_D8!AI$3:AI$14, MATCH($B3147,DEM_D8!$AC$3:$AC$14,0), 1)</f>
        <v>1.1154294597745822</v>
      </c>
      <c r="N3147">
        <f>INDEX(DEM_D8!AJ$3:AJ$14, MATCH($B3147,DEM_D8!$AC$3:$AC$14,0), 1)</f>
        <v>0.47804119704624948</v>
      </c>
    </row>
    <row r="3148" spans="1:14">
      <c r="A3148" s="35">
        <v>39661</v>
      </c>
      <c r="B3148">
        <f t="shared" si="48"/>
        <v>8</v>
      </c>
      <c r="C3148" s="38">
        <f>INDEX(S_FOLSM!Z$3:Z$14, MATCH($B3148,S_FOLSM!$X$3:$X$14,0), 1)</f>
        <v>0.30405752046350093</v>
      </c>
      <c r="D3148" s="38">
        <f>INDEX(S_FOLSM!AA$3:AA$14, MATCH($B3148,S_FOLSM!$X$3:$X$14,0), 1)</f>
        <v>10.571317528177225</v>
      </c>
      <c r="E3148" s="38">
        <f>INDEX(S_FOLSM!AB$3:AB$14, MATCH($B3148,S_FOLSM!$X$3:$X$14,0), 1)</f>
        <v>18.866692576758648</v>
      </c>
      <c r="F3148" s="38">
        <f>INDEX(S_FOLSM!AC$3:AC$14, MATCH($B3148,S_FOLSM!$X$3:$X$14,0), 1)</f>
        <v>25.240575204041974</v>
      </c>
      <c r="G3148" s="38">
        <f>INDEX(D_FOLSM_NP!$M$2:$M$13, MATCH($B3148,D_FOLSM_NP!$L$2:$L$13,0), 1)</f>
        <v>240.57258135660103</v>
      </c>
      <c r="H3148">
        <f>I_FOLSM!$F3137</f>
        <v>1545</v>
      </c>
      <c r="I3148">
        <f>INDEX(DEM_D8!AE$3:AE$14, MATCH($B3148,DEM_D8!$AC$3:$AC$14,0), 1)</f>
        <v>0.22308589195491643</v>
      </c>
      <c r="J3148">
        <f>INDEX(DEM_D8!AF$3:AF$14, MATCH($B3148,DEM_D8!$AC$3:$AC$14,0), 1)</f>
        <v>0.77123982221571519</v>
      </c>
      <c r="K3148">
        <f>INDEX(DEM_D8!AG$3:AG$14, MATCH($B3148,DEM_D8!$AC$3:$AC$14,0), 1)</f>
        <v>0.24061407525855374</v>
      </c>
      <c r="L3148">
        <f>INDEX(DEM_D8!AH$3:AH$14, MATCH($B3148,DEM_D8!$AC$3:$AC$14,0), 1)</f>
        <v>1.0198212203653323</v>
      </c>
      <c r="M3148">
        <f>INDEX(DEM_D8!AI$3:AI$14, MATCH($B3148,DEM_D8!$AC$3:$AC$14,0), 1)</f>
        <v>1.1154294597745822</v>
      </c>
      <c r="N3148">
        <f>INDEX(DEM_D8!AJ$3:AJ$14, MATCH($B3148,DEM_D8!$AC$3:$AC$14,0), 1)</f>
        <v>0.47804119704624948</v>
      </c>
    </row>
    <row r="3149" spans="1:14">
      <c r="A3149" s="35">
        <v>39662</v>
      </c>
      <c r="B3149">
        <f t="shared" si="48"/>
        <v>8</v>
      </c>
      <c r="C3149" s="38">
        <f>INDEX(S_FOLSM!Z$3:Z$14, MATCH($B3149,S_FOLSM!$X$3:$X$14,0), 1)</f>
        <v>0.30405752046350093</v>
      </c>
      <c r="D3149" s="38">
        <f>INDEX(S_FOLSM!AA$3:AA$14, MATCH($B3149,S_FOLSM!$X$3:$X$14,0), 1)</f>
        <v>10.571317528177225</v>
      </c>
      <c r="E3149" s="38">
        <f>INDEX(S_FOLSM!AB$3:AB$14, MATCH($B3149,S_FOLSM!$X$3:$X$14,0), 1)</f>
        <v>18.866692576758648</v>
      </c>
      <c r="F3149" s="38">
        <f>INDEX(S_FOLSM!AC$3:AC$14, MATCH($B3149,S_FOLSM!$X$3:$X$14,0), 1)</f>
        <v>25.240575204041974</v>
      </c>
      <c r="G3149" s="38">
        <f>INDEX(D_FOLSM_NP!$M$2:$M$13, MATCH($B3149,D_FOLSM_NP!$L$2:$L$13,0), 1)</f>
        <v>240.57258135660103</v>
      </c>
      <c r="H3149">
        <f>I_FOLSM!$F3138</f>
        <v>1361</v>
      </c>
      <c r="I3149">
        <f>INDEX(DEM_D8!AE$3:AE$14, MATCH($B3149,DEM_D8!$AC$3:$AC$14,0), 1)</f>
        <v>0.22308589195491643</v>
      </c>
      <c r="J3149">
        <f>INDEX(DEM_D8!AF$3:AF$14, MATCH($B3149,DEM_D8!$AC$3:$AC$14,0), 1)</f>
        <v>0.77123982221571519</v>
      </c>
      <c r="K3149">
        <f>INDEX(DEM_D8!AG$3:AG$14, MATCH($B3149,DEM_D8!$AC$3:$AC$14,0), 1)</f>
        <v>0.24061407525855374</v>
      </c>
      <c r="L3149">
        <f>INDEX(DEM_D8!AH$3:AH$14, MATCH($B3149,DEM_D8!$AC$3:$AC$14,0), 1)</f>
        <v>1.0198212203653323</v>
      </c>
      <c r="M3149">
        <f>INDEX(DEM_D8!AI$3:AI$14, MATCH($B3149,DEM_D8!$AC$3:$AC$14,0), 1)</f>
        <v>1.1154294597745822</v>
      </c>
      <c r="N3149">
        <f>INDEX(DEM_D8!AJ$3:AJ$14, MATCH($B3149,DEM_D8!$AC$3:$AC$14,0), 1)</f>
        <v>0.47804119704624948</v>
      </c>
    </row>
    <row r="3150" spans="1:14">
      <c r="A3150" s="35">
        <v>39663</v>
      </c>
      <c r="B3150">
        <f t="shared" ref="B3150:B3213" si="49">MONTH(A3150)</f>
        <v>8</v>
      </c>
      <c r="C3150" s="38">
        <f>INDEX(S_FOLSM!Z$3:Z$14, MATCH($B3150,S_FOLSM!$X$3:$X$14,0), 1)</f>
        <v>0.30405752046350093</v>
      </c>
      <c r="D3150" s="38">
        <f>INDEX(S_FOLSM!AA$3:AA$14, MATCH($B3150,S_FOLSM!$X$3:$X$14,0), 1)</f>
        <v>10.571317528177225</v>
      </c>
      <c r="E3150" s="38">
        <f>INDEX(S_FOLSM!AB$3:AB$14, MATCH($B3150,S_FOLSM!$X$3:$X$14,0), 1)</f>
        <v>18.866692576758648</v>
      </c>
      <c r="F3150" s="38">
        <f>INDEX(S_FOLSM!AC$3:AC$14, MATCH($B3150,S_FOLSM!$X$3:$X$14,0), 1)</f>
        <v>25.240575204041974</v>
      </c>
      <c r="G3150" s="38">
        <f>INDEX(D_FOLSM_NP!$M$2:$M$13, MATCH($B3150,D_FOLSM_NP!$L$2:$L$13,0), 1)</f>
        <v>240.57258135660103</v>
      </c>
      <c r="H3150">
        <f>I_FOLSM!$F3139</f>
        <v>1677</v>
      </c>
      <c r="I3150">
        <f>INDEX(DEM_D8!AE$3:AE$14, MATCH($B3150,DEM_D8!$AC$3:$AC$14,0), 1)</f>
        <v>0.22308589195491643</v>
      </c>
      <c r="J3150">
        <f>INDEX(DEM_D8!AF$3:AF$14, MATCH($B3150,DEM_D8!$AC$3:$AC$14,0), 1)</f>
        <v>0.77123982221571519</v>
      </c>
      <c r="K3150">
        <f>INDEX(DEM_D8!AG$3:AG$14, MATCH($B3150,DEM_D8!$AC$3:$AC$14,0), 1)</f>
        <v>0.24061407525855374</v>
      </c>
      <c r="L3150">
        <f>INDEX(DEM_D8!AH$3:AH$14, MATCH($B3150,DEM_D8!$AC$3:$AC$14,0), 1)</f>
        <v>1.0198212203653323</v>
      </c>
      <c r="M3150">
        <f>INDEX(DEM_D8!AI$3:AI$14, MATCH($B3150,DEM_D8!$AC$3:$AC$14,0), 1)</f>
        <v>1.1154294597745822</v>
      </c>
      <c r="N3150">
        <f>INDEX(DEM_D8!AJ$3:AJ$14, MATCH($B3150,DEM_D8!$AC$3:$AC$14,0), 1)</f>
        <v>0.47804119704624948</v>
      </c>
    </row>
    <row r="3151" spans="1:14">
      <c r="A3151" s="35">
        <v>39664</v>
      </c>
      <c r="B3151">
        <f t="shared" si="49"/>
        <v>8</v>
      </c>
      <c r="C3151" s="38">
        <f>INDEX(S_FOLSM!Z$3:Z$14, MATCH($B3151,S_FOLSM!$X$3:$X$14,0), 1)</f>
        <v>0.30405752046350093</v>
      </c>
      <c r="D3151" s="38">
        <f>INDEX(S_FOLSM!AA$3:AA$14, MATCH($B3151,S_FOLSM!$X$3:$X$14,0), 1)</f>
        <v>10.571317528177225</v>
      </c>
      <c r="E3151" s="38">
        <f>INDEX(S_FOLSM!AB$3:AB$14, MATCH($B3151,S_FOLSM!$X$3:$X$14,0), 1)</f>
        <v>18.866692576758648</v>
      </c>
      <c r="F3151" s="38">
        <f>INDEX(S_FOLSM!AC$3:AC$14, MATCH($B3151,S_FOLSM!$X$3:$X$14,0), 1)</f>
        <v>25.240575204041974</v>
      </c>
      <c r="G3151" s="38">
        <f>INDEX(D_FOLSM_NP!$M$2:$M$13, MATCH($B3151,D_FOLSM_NP!$L$2:$L$13,0), 1)</f>
        <v>240.57258135660103</v>
      </c>
      <c r="H3151">
        <f>I_FOLSM!$F3140</f>
        <v>1652</v>
      </c>
      <c r="I3151">
        <f>INDEX(DEM_D8!AE$3:AE$14, MATCH($B3151,DEM_D8!$AC$3:$AC$14,0), 1)</f>
        <v>0.22308589195491643</v>
      </c>
      <c r="J3151">
        <f>INDEX(DEM_D8!AF$3:AF$14, MATCH($B3151,DEM_D8!$AC$3:$AC$14,0), 1)</f>
        <v>0.77123982221571519</v>
      </c>
      <c r="K3151">
        <f>INDEX(DEM_D8!AG$3:AG$14, MATCH($B3151,DEM_D8!$AC$3:$AC$14,0), 1)</f>
        <v>0.24061407525855374</v>
      </c>
      <c r="L3151">
        <f>INDEX(DEM_D8!AH$3:AH$14, MATCH($B3151,DEM_D8!$AC$3:$AC$14,0), 1)</f>
        <v>1.0198212203653323</v>
      </c>
      <c r="M3151">
        <f>INDEX(DEM_D8!AI$3:AI$14, MATCH($B3151,DEM_D8!$AC$3:$AC$14,0), 1)</f>
        <v>1.1154294597745822</v>
      </c>
      <c r="N3151">
        <f>INDEX(DEM_D8!AJ$3:AJ$14, MATCH($B3151,DEM_D8!$AC$3:$AC$14,0), 1)</f>
        <v>0.47804119704624948</v>
      </c>
    </row>
    <row r="3152" spans="1:14">
      <c r="A3152" s="35">
        <v>39665</v>
      </c>
      <c r="B3152">
        <f t="shared" si="49"/>
        <v>8</v>
      </c>
      <c r="C3152" s="38">
        <f>INDEX(S_FOLSM!Z$3:Z$14, MATCH($B3152,S_FOLSM!$X$3:$X$14,0), 1)</f>
        <v>0.30405752046350093</v>
      </c>
      <c r="D3152" s="38">
        <f>INDEX(S_FOLSM!AA$3:AA$14, MATCH($B3152,S_FOLSM!$X$3:$X$14,0), 1)</f>
        <v>10.571317528177225</v>
      </c>
      <c r="E3152" s="38">
        <f>INDEX(S_FOLSM!AB$3:AB$14, MATCH($B3152,S_FOLSM!$X$3:$X$14,0), 1)</f>
        <v>18.866692576758648</v>
      </c>
      <c r="F3152" s="38">
        <f>INDEX(S_FOLSM!AC$3:AC$14, MATCH($B3152,S_FOLSM!$X$3:$X$14,0), 1)</f>
        <v>25.240575204041974</v>
      </c>
      <c r="G3152" s="38">
        <f>INDEX(D_FOLSM_NP!$M$2:$M$13, MATCH($B3152,D_FOLSM_NP!$L$2:$L$13,0), 1)</f>
        <v>240.57258135660103</v>
      </c>
      <c r="H3152">
        <f>I_FOLSM!$F3141</f>
        <v>1293</v>
      </c>
      <c r="I3152">
        <f>INDEX(DEM_D8!AE$3:AE$14, MATCH($B3152,DEM_D8!$AC$3:$AC$14,0), 1)</f>
        <v>0.22308589195491643</v>
      </c>
      <c r="J3152">
        <f>INDEX(DEM_D8!AF$3:AF$14, MATCH($B3152,DEM_D8!$AC$3:$AC$14,0), 1)</f>
        <v>0.77123982221571519</v>
      </c>
      <c r="K3152">
        <f>INDEX(DEM_D8!AG$3:AG$14, MATCH($B3152,DEM_D8!$AC$3:$AC$14,0), 1)</f>
        <v>0.24061407525855374</v>
      </c>
      <c r="L3152">
        <f>INDEX(DEM_D8!AH$3:AH$14, MATCH($B3152,DEM_D8!$AC$3:$AC$14,0), 1)</f>
        <v>1.0198212203653323</v>
      </c>
      <c r="M3152">
        <f>INDEX(DEM_D8!AI$3:AI$14, MATCH($B3152,DEM_D8!$AC$3:$AC$14,0), 1)</f>
        <v>1.1154294597745822</v>
      </c>
      <c r="N3152">
        <f>INDEX(DEM_D8!AJ$3:AJ$14, MATCH($B3152,DEM_D8!$AC$3:$AC$14,0), 1)</f>
        <v>0.47804119704624948</v>
      </c>
    </row>
    <row r="3153" spans="1:14">
      <c r="A3153" s="35">
        <v>39666</v>
      </c>
      <c r="B3153">
        <f t="shared" si="49"/>
        <v>8</v>
      </c>
      <c r="C3153" s="38">
        <f>INDEX(S_FOLSM!Z$3:Z$14, MATCH($B3153,S_FOLSM!$X$3:$X$14,0), 1)</f>
        <v>0.30405752046350093</v>
      </c>
      <c r="D3153" s="38">
        <f>INDEX(S_FOLSM!AA$3:AA$14, MATCH($B3153,S_FOLSM!$X$3:$X$14,0), 1)</f>
        <v>10.571317528177225</v>
      </c>
      <c r="E3153" s="38">
        <f>INDEX(S_FOLSM!AB$3:AB$14, MATCH($B3153,S_FOLSM!$X$3:$X$14,0), 1)</f>
        <v>18.866692576758648</v>
      </c>
      <c r="F3153" s="38">
        <f>INDEX(S_FOLSM!AC$3:AC$14, MATCH($B3153,S_FOLSM!$X$3:$X$14,0), 1)</f>
        <v>25.240575204041974</v>
      </c>
      <c r="G3153" s="38">
        <f>INDEX(D_FOLSM_NP!$M$2:$M$13, MATCH($B3153,D_FOLSM_NP!$L$2:$L$13,0), 1)</f>
        <v>240.57258135660103</v>
      </c>
      <c r="H3153">
        <f>I_FOLSM!$F3142</f>
        <v>988</v>
      </c>
      <c r="I3153">
        <f>INDEX(DEM_D8!AE$3:AE$14, MATCH($B3153,DEM_D8!$AC$3:$AC$14,0), 1)</f>
        <v>0.22308589195491643</v>
      </c>
      <c r="J3153">
        <f>INDEX(DEM_D8!AF$3:AF$14, MATCH($B3153,DEM_D8!$AC$3:$AC$14,0), 1)</f>
        <v>0.77123982221571519</v>
      </c>
      <c r="K3153">
        <f>INDEX(DEM_D8!AG$3:AG$14, MATCH($B3153,DEM_D8!$AC$3:$AC$14,0), 1)</f>
        <v>0.24061407525855374</v>
      </c>
      <c r="L3153">
        <f>INDEX(DEM_D8!AH$3:AH$14, MATCH($B3153,DEM_D8!$AC$3:$AC$14,0), 1)</f>
        <v>1.0198212203653323</v>
      </c>
      <c r="M3153">
        <f>INDEX(DEM_D8!AI$3:AI$14, MATCH($B3153,DEM_D8!$AC$3:$AC$14,0), 1)</f>
        <v>1.1154294597745822</v>
      </c>
      <c r="N3153">
        <f>INDEX(DEM_D8!AJ$3:AJ$14, MATCH($B3153,DEM_D8!$AC$3:$AC$14,0), 1)</f>
        <v>0.47804119704624948</v>
      </c>
    </row>
    <row r="3154" spans="1:14">
      <c r="A3154" s="35">
        <v>39667</v>
      </c>
      <c r="B3154">
        <f t="shared" si="49"/>
        <v>8</v>
      </c>
      <c r="C3154" s="38">
        <f>INDEX(S_FOLSM!Z$3:Z$14, MATCH($B3154,S_FOLSM!$X$3:$X$14,0), 1)</f>
        <v>0.30405752046350093</v>
      </c>
      <c r="D3154" s="38">
        <f>INDEX(S_FOLSM!AA$3:AA$14, MATCH($B3154,S_FOLSM!$X$3:$X$14,0), 1)</f>
        <v>10.571317528177225</v>
      </c>
      <c r="E3154" s="38">
        <f>INDEX(S_FOLSM!AB$3:AB$14, MATCH($B3154,S_FOLSM!$X$3:$X$14,0), 1)</f>
        <v>18.866692576758648</v>
      </c>
      <c r="F3154" s="38">
        <f>INDEX(S_FOLSM!AC$3:AC$14, MATCH($B3154,S_FOLSM!$X$3:$X$14,0), 1)</f>
        <v>25.240575204041974</v>
      </c>
      <c r="G3154" s="38">
        <f>INDEX(D_FOLSM_NP!$M$2:$M$13, MATCH($B3154,D_FOLSM_NP!$L$2:$L$13,0), 1)</f>
        <v>240.57258135660103</v>
      </c>
      <c r="H3154">
        <f>I_FOLSM!$F3143</f>
        <v>1136</v>
      </c>
      <c r="I3154">
        <f>INDEX(DEM_D8!AE$3:AE$14, MATCH($B3154,DEM_D8!$AC$3:$AC$14,0), 1)</f>
        <v>0.22308589195491643</v>
      </c>
      <c r="J3154">
        <f>INDEX(DEM_D8!AF$3:AF$14, MATCH($B3154,DEM_D8!$AC$3:$AC$14,0), 1)</f>
        <v>0.77123982221571519</v>
      </c>
      <c r="K3154">
        <f>INDEX(DEM_D8!AG$3:AG$14, MATCH($B3154,DEM_D8!$AC$3:$AC$14,0), 1)</f>
        <v>0.24061407525855374</v>
      </c>
      <c r="L3154">
        <f>INDEX(DEM_D8!AH$3:AH$14, MATCH($B3154,DEM_D8!$AC$3:$AC$14,0), 1)</f>
        <v>1.0198212203653323</v>
      </c>
      <c r="M3154">
        <f>INDEX(DEM_D8!AI$3:AI$14, MATCH($B3154,DEM_D8!$AC$3:$AC$14,0), 1)</f>
        <v>1.1154294597745822</v>
      </c>
      <c r="N3154">
        <f>INDEX(DEM_D8!AJ$3:AJ$14, MATCH($B3154,DEM_D8!$AC$3:$AC$14,0), 1)</f>
        <v>0.47804119704624948</v>
      </c>
    </row>
    <row r="3155" spans="1:14">
      <c r="A3155" s="35">
        <v>39668</v>
      </c>
      <c r="B3155">
        <f t="shared" si="49"/>
        <v>8</v>
      </c>
      <c r="C3155" s="38">
        <f>INDEX(S_FOLSM!Z$3:Z$14, MATCH($B3155,S_FOLSM!$X$3:$X$14,0), 1)</f>
        <v>0.30405752046350093</v>
      </c>
      <c r="D3155" s="38">
        <f>INDEX(S_FOLSM!AA$3:AA$14, MATCH($B3155,S_FOLSM!$X$3:$X$14,0), 1)</f>
        <v>10.571317528177225</v>
      </c>
      <c r="E3155" s="38">
        <f>INDEX(S_FOLSM!AB$3:AB$14, MATCH($B3155,S_FOLSM!$X$3:$X$14,0), 1)</f>
        <v>18.866692576758648</v>
      </c>
      <c r="F3155" s="38">
        <f>INDEX(S_FOLSM!AC$3:AC$14, MATCH($B3155,S_FOLSM!$X$3:$X$14,0), 1)</f>
        <v>25.240575204041974</v>
      </c>
      <c r="G3155" s="38">
        <f>INDEX(D_FOLSM_NP!$M$2:$M$13, MATCH($B3155,D_FOLSM_NP!$L$2:$L$13,0), 1)</f>
        <v>240.57258135660103</v>
      </c>
      <c r="H3155">
        <f>I_FOLSM!$F3144</f>
        <v>1210</v>
      </c>
      <c r="I3155">
        <f>INDEX(DEM_D8!AE$3:AE$14, MATCH($B3155,DEM_D8!$AC$3:$AC$14,0), 1)</f>
        <v>0.22308589195491643</v>
      </c>
      <c r="J3155">
        <f>INDEX(DEM_D8!AF$3:AF$14, MATCH($B3155,DEM_D8!$AC$3:$AC$14,0), 1)</f>
        <v>0.77123982221571519</v>
      </c>
      <c r="K3155">
        <f>INDEX(DEM_D8!AG$3:AG$14, MATCH($B3155,DEM_D8!$AC$3:$AC$14,0), 1)</f>
        <v>0.24061407525855374</v>
      </c>
      <c r="L3155">
        <f>INDEX(DEM_D8!AH$3:AH$14, MATCH($B3155,DEM_D8!$AC$3:$AC$14,0), 1)</f>
        <v>1.0198212203653323</v>
      </c>
      <c r="M3155">
        <f>INDEX(DEM_D8!AI$3:AI$14, MATCH($B3155,DEM_D8!$AC$3:$AC$14,0), 1)</f>
        <v>1.1154294597745822</v>
      </c>
      <c r="N3155">
        <f>INDEX(DEM_D8!AJ$3:AJ$14, MATCH($B3155,DEM_D8!$AC$3:$AC$14,0), 1)</f>
        <v>0.47804119704624948</v>
      </c>
    </row>
    <row r="3156" spans="1:14">
      <c r="A3156" s="35">
        <v>39669</v>
      </c>
      <c r="B3156">
        <f t="shared" si="49"/>
        <v>8</v>
      </c>
      <c r="C3156" s="38">
        <f>INDEX(S_FOLSM!Z$3:Z$14, MATCH($B3156,S_FOLSM!$X$3:$X$14,0), 1)</f>
        <v>0.30405752046350093</v>
      </c>
      <c r="D3156" s="38">
        <f>INDEX(S_FOLSM!AA$3:AA$14, MATCH($B3156,S_FOLSM!$X$3:$X$14,0), 1)</f>
        <v>10.571317528177225</v>
      </c>
      <c r="E3156" s="38">
        <f>INDEX(S_FOLSM!AB$3:AB$14, MATCH($B3156,S_FOLSM!$X$3:$X$14,0), 1)</f>
        <v>18.866692576758648</v>
      </c>
      <c r="F3156" s="38">
        <f>INDEX(S_FOLSM!AC$3:AC$14, MATCH($B3156,S_FOLSM!$X$3:$X$14,0), 1)</f>
        <v>25.240575204041974</v>
      </c>
      <c r="G3156" s="38">
        <f>INDEX(D_FOLSM_NP!$M$2:$M$13, MATCH($B3156,D_FOLSM_NP!$L$2:$L$13,0), 1)</f>
        <v>240.57258135660103</v>
      </c>
      <c r="H3156">
        <f>I_FOLSM!$F3145</f>
        <v>1381</v>
      </c>
      <c r="I3156">
        <f>INDEX(DEM_D8!AE$3:AE$14, MATCH($B3156,DEM_D8!$AC$3:$AC$14,0), 1)</f>
        <v>0.22308589195491643</v>
      </c>
      <c r="J3156">
        <f>INDEX(DEM_D8!AF$3:AF$14, MATCH($B3156,DEM_D8!$AC$3:$AC$14,0), 1)</f>
        <v>0.77123982221571519</v>
      </c>
      <c r="K3156">
        <f>INDEX(DEM_D8!AG$3:AG$14, MATCH($B3156,DEM_D8!$AC$3:$AC$14,0), 1)</f>
        <v>0.24061407525855374</v>
      </c>
      <c r="L3156">
        <f>INDEX(DEM_D8!AH$3:AH$14, MATCH($B3156,DEM_D8!$AC$3:$AC$14,0), 1)</f>
        <v>1.0198212203653323</v>
      </c>
      <c r="M3156">
        <f>INDEX(DEM_D8!AI$3:AI$14, MATCH($B3156,DEM_D8!$AC$3:$AC$14,0), 1)</f>
        <v>1.1154294597745822</v>
      </c>
      <c r="N3156">
        <f>INDEX(DEM_D8!AJ$3:AJ$14, MATCH($B3156,DEM_D8!$AC$3:$AC$14,0), 1)</f>
        <v>0.47804119704624948</v>
      </c>
    </row>
    <row r="3157" spans="1:14">
      <c r="A3157" s="35">
        <v>39670</v>
      </c>
      <c r="B3157">
        <f t="shared" si="49"/>
        <v>8</v>
      </c>
      <c r="C3157" s="38">
        <f>INDEX(S_FOLSM!Z$3:Z$14, MATCH($B3157,S_FOLSM!$X$3:$X$14,0), 1)</f>
        <v>0.30405752046350093</v>
      </c>
      <c r="D3157" s="38">
        <f>INDEX(S_FOLSM!AA$3:AA$14, MATCH($B3157,S_FOLSM!$X$3:$X$14,0), 1)</f>
        <v>10.571317528177225</v>
      </c>
      <c r="E3157" s="38">
        <f>INDEX(S_FOLSM!AB$3:AB$14, MATCH($B3157,S_FOLSM!$X$3:$X$14,0), 1)</f>
        <v>18.866692576758648</v>
      </c>
      <c r="F3157" s="38">
        <f>INDEX(S_FOLSM!AC$3:AC$14, MATCH($B3157,S_FOLSM!$X$3:$X$14,0), 1)</f>
        <v>25.240575204041974</v>
      </c>
      <c r="G3157" s="38">
        <f>INDEX(D_FOLSM_NP!$M$2:$M$13, MATCH($B3157,D_FOLSM_NP!$L$2:$L$13,0), 1)</f>
        <v>240.57258135660103</v>
      </c>
      <c r="H3157">
        <f>I_FOLSM!$F3146</f>
        <v>1510</v>
      </c>
      <c r="I3157">
        <f>INDEX(DEM_D8!AE$3:AE$14, MATCH($B3157,DEM_D8!$AC$3:$AC$14,0), 1)</f>
        <v>0.22308589195491643</v>
      </c>
      <c r="J3157">
        <f>INDEX(DEM_D8!AF$3:AF$14, MATCH($B3157,DEM_D8!$AC$3:$AC$14,0), 1)</f>
        <v>0.77123982221571519</v>
      </c>
      <c r="K3157">
        <f>INDEX(DEM_D8!AG$3:AG$14, MATCH($B3157,DEM_D8!$AC$3:$AC$14,0), 1)</f>
        <v>0.24061407525855374</v>
      </c>
      <c r="L3157">
        <f>INDEX(DEM_D8!AH$3:AH$14, MATCH($B3157,DEM_D8!$AC$3:$AC$14,0), 1)</f>
        <v>1.0198212203653323</v>
      </c>
      <c r="M3157">
        <f>INDEX(DEM_D8!AI$3:AI$14, MATCH($B3157,DEM_D8!$AC$3:$AC$14,0), 1)</f>
        <v>1.1154294597745822</v>
      </c>
      <c r="N3157">
        <f>INDEX(DEM_D8!AJ$3:AJ$14, MATCH($B3157,DEM_D8!$AC$3:$AC$14,0), 1)</f>
        <v>0.47804119704624948</v>
      </c>
    </row>
    <row r="3158" spans="1:14">
      <c r="A3158" s="35">
        <v>39671</v>
      </c>
      <c r="B3158">
        <f t="shared" si="49"/>
        <v>8</v>
      </c>
      <c r="C3158" s="38">
        <f>INDEX(S_FOLSM!Z$3:Z$14, MATCH($B3158,S_FOLSM!$X$3:$X$14,0), 1)</f>
        <v>0.30405752046350093</v>
      </c>
      <c r="D3158" s="38">
        <f>INDEX(S_FOLSM!AA$3:AA$14, MATCH($B3158,S_FOLSM!$X$3:$X$14,0), 1)</f>
        <v>10.571317528177225</v>
      </c>
      <c r="E3158" s="38">
        <f>INDEX(S_FOLSM!AB$3:AB$14, MATCH($B3158,S_FOLSM!$X$3:$X$14,0), 1)</f>
        <v>18.866692576758648</v>
      </c>
      <c r="F3158" s="38">
        <f>INDEX(S_FOLSM!AC$3:AC$14, MATCH($B3158,S_FOLSM!$X$3:$X$14,0), 1)</f>
        <v>25.240575204041974</v>
      </c>
      <c r="G3158" s="38">
        <f>INDEX(D_FOLSM_NP!$M$2:$M$13, MATCH($B3158,D_FOLSM_NP!$L$2:$L$13,0), 1)</f>
        <v>240.57258135660103</v>
      </c>
      <c r="H3158">
        <f>I_FOLSM!$F3147</f>
        <v>1645</v>
      </c>
      <c r="I3158">
        <f>INDEX(DEM_D8!AE$3:AE$14, MATCH($B3158,DEM_D8!$AC$3:$AC$14,0), 1)</f>
        <v>0.22308589195491643</v>
      </c>
      <c r="J3158">
        <f>INDEX(DEM_D8!AF$3:AF$14, MATCH($B3158,DEM_D8!$AC$3:$AC$14,0), 1)</f>
        <v>0.77123982221571519</v>
      </c>
      <c r="K3158">
        <f>INDEX(DEM_D8!AG$3:AG$14, MATCH($B3158,DEM_D8!$AC$3:$AC$14,0), 1)</f>
        <v>0.24061407525855374</v>
      </c>
      <c r="L3158">
        <f>INDEX(DEM_D8!AH$3:AH$14, MATCH($B3158,DEM_D8!$AC$3:$AC$14,0), 1)</f>
        <v>1.0198212203653323</v>
      </c>
      <c r="M3158">
        <f>INDEX(DEM_D8!AI$3:AI$14, MATCH($B3158,DEM_D8!$AC$3:$AC$14,0), 1)</f>
        <v>1.1154294597745822</v>
      </c>
      <c r="N3158">
        <f>INDEX(DEM_D8!AJ$3:AJ$14, MATCH($B3158,DEM_D8!$AC$3:$AC$14,0), 1)</f>
        <v>0.47804119704624948</v>
      </c>
    </row>
    <row r="3159" spans="1:14">
      <c r="A3159" s="35">
        <v>39672</v>
      </c>
      <c r="B3159">
        <f t="shared" si="49"/>
        <v>8</v>
      </c>
      <c r="C3159" s="38">
        <f>INDEX(S_FOLSM!Z$3:Z$14, MATCH($B3159,S_FOLSM!$X$3:$X$14,0), 1)</f>
        <v>0.30405752046350093</v>
      </c>
      <c r="D3159" s="38">
        <f>INDEX(S_FOLSM!AA$3:AA$14, MATCH($B3159,S_FOLSM!$X$3:$X$14,0), 1)</f>
        <v>10.571317528177225</v>
      </c>
      <c r="E3159" s="38">
        <f>INDEX(S_FOLSM!AB$3:AB$14, MATCH($B3159,S_FOLSM!$X$3:$X$14,0), 1)</f>
        <v>18.866692576758648</v>
      </c>
      <c r="F3159" s="38">
        <f>INDEX(S_FOLSM!AC$3:AC$14, MATCH($B3159,S_FOLSM!$X$3:$X$14,0), 1)</f>
        <v>25.240575204041974</v>
      </c>
      <c r="G3159" s="38">
        <f>INDEX(D_FOLSM_NP!$M$2:$M$13, MATCH($B3159,D_FOLSM_NP!$L$2:$L$13,0), 1)</f>
        <v>240.57258135660103</v>
      </c>
      <c r="H3159">
        <f>I_FOLSM!$F3148</f>
        <v>1255</v>
      </c>
      <c r="I3159">
        <f>INDEX(DEM_D8!AE$3:AE$14, MATCH($B3159,DEM_D8!$AC$3:$AC$14,0), 1)</f>
        <v>0.22308589195491643</v>
      </c>
      <c r="J3159">
        <f>INDEX(DEM_D8!AF$3:AF$14, MATCH($B3159,DEM_D8!$AC$3:$AC$14,0), 1)</f>
        <v>0.77123982221571519</v>
      </c>
      <c r="K3159">
        <f>INDEX(DEM_D8!AG$3:AG$14, MATCH($B3159,DEM_D8!$AC$3:$AC$14,0), 1)</f>
        <v>0.24061407525855374</v>
      </c>
      <c r="L3159">
        <f>INDEX(DEM_D8!AH$3:AH$14, MATCH($B3159,DEM_D8!$AC$3:$AC$14,0), 1)</f>
        <v>1.0198212203653323</v>
      </c>
      <c r="M3159">
        <f>INDEX(DEM_D8!AI$3:AI$14, MATCH($B3159,DEM_D8!$AC$3:$AC$14,0), 1)</f>
        <v>1.1154294597745822</v>
      </c>
      <c r="N3159">
        <f>INDEX(DEM_D8!AJ$3:AJ$14, MATCH($B3159,DEM_D8!$AC$3:$AC$14,0), 1)</f>
        <v>0.47804119704624948</v>
      </c>
    </row>
    <row r="3160" spans="1:14">
      <c r="A3160" s="35">
        <v>39673</v>
      </c>
      <c r="B3160">
        <f t="shared" si="49"/>
        <v>8</v>
      </c>
      <c r="C3160" s="38">
        <f>INDEX(S_FOLSM!Z$3:Z$14, MATCH($B3160,S_FOLSM!$X$3:$X$14,0), 1)</f>
        <v>0.30405752046350093</v>
      </c>
      <c r="D3160" s="38">
        <f>INDEX(S_FOLSM!AA$3:AA$14, MATCH($B3160,S_FOLSM!$X$3:$X$14,0), 1)</f>
        <v>10.571317528177225</v>
      </c>
      <c r="E3160" s="38">
        <f>INDEX(S_FOLSM!AB$3:AB$14, MATCH($B3160,S_FOLSM!$X$3:$X$14,0), 1)</f>
        <v>18.866692576758648</v>
      </c>
      <c r="F3160" s="38">
        <f>INDEX(S_FOLSM!AC$3:AC$14, MATCH($B3160,S_FOLSM!$X$3:$X$14,0), 1)</f>
        <v>25.240575204041974</v>
      </c>
      <c r="G3160" s="38">
        <f>INDEX(D_FOLSM_NP!$M$2:$M$13, MATCH($B3160,D_FOLSM_NP!$L$2:$L$13,0), 1)</f>
        <v>240.57258135660103</v>
      </c>
      <c r="H3160">
        <f>I_FOLSM!$F3149</f>
        <v>1626</v>
      </c>
      <c r="I3160">
        <f>INDEX(DEM_D8!AE$3:AE$14, MATCH($B3160,DEM_D8!$AC$3:$AC$14,0), 1)</f>
        <v>0.22308589195491643</v>
      </c>
      <c r="J3160">
        <f>INDEX(DEM_D8!AF$3:AF$14, MATCH($B3160,DEM_D8!$AC$3:$AC$14,0), 1)</f>
        <v>0.77123982221571519</v>
      </c>
      <c r="K3160">
        <f>INDEX(DEM_D8!AG$3:AG$14, MATCH($B3160,DEM_D8!$AC$3:$AC$14,0), 1)</f>
        <v>0.24061407525855374</v>
      </c>
      <c r="L3160">
        <f>INDEX(DEM_D8!AH$3:AH$14, MATCH($B3160,DEM_D8!$AC$3:$AC$14,0), 1)</f>
        <v>1.0198212203653323</v>
      </c>
      <c r="M3160">
        <f>INDEX(DEM_D8!AI$3:AI$14, MATCH($B3160,DEM_D8!$AC$3:$AC$14,0), 1)</f>
        <v>1.1154294597745822</v>
      </c>
      <c r="N3160">
        <f>INDEX(DEM_D8!AJ$3:AJ$14, MATCH($B3160,DEM_D8!$AC$3:$AC$14,0), 1)</f>
        <v>0.47804119704624948</v>
      </c>
    </row>
    <row r="3161" spans="1:14">
      <c r="A3161" s="35">
        <v>39674</v>
      </c>
      <c r="B3161">
        <f t="shared" si="49"/>
        <v>8</v>
      </c>
      <c r="C3161" s="38">
        <f>INDEX(S_FOLSM!Z$3:Z$14, MATCH($B3161,S_FOLSM!$X$3:$X$14,0), 1)</f>
        <v>0.30405752046350093</v>
      </c>
      <c r="D3161" s="38">
        <f>INDEX(S_FOLSM!AA$3:AA$14, MATCH($B3161,S_FOLSM!$X$3:$X$14,0), 1)</f>
        <v>10.571317528177225</v>
      </c>
      <c r="E3161" s="38">
        <f>INDEX(S_FOLSM!AB$3:AB$14, MATCH($B3161,S_FOLSM!$X$3:$X$14,0), 1)</f>
        <v>18.866692576758648</v>
      </c>
      <c r="F3161" s="38">
        <f>INDEX(S_FOLSM!AC$3:AC$14, MATCH($B3161,S_FOLSM!$X$3:$X$14,0), 1)</f>
        <v>25.240575204041974</v>
      </c>
      <c r="G3161" s="38">
        <f>INDEX(D_FOLSM_NP!$M$2:$M$13, MATCH($B3161,D_FOLSM_NP!$L$2:$L$13,0), 1)</f>
        <v>240.57258135660103</v>
      </c>
      <c r="H3161">
        <f>I_FOLSM!$F3150</f>
        <v>1636</v>
      </c>
      <c r="I3161">
        <f>INDEX(DEM_D8!AE$3:AE$14, MATCH($B3161,DEM_D8!$AC$3:$AC$14,0), 1)</f>
        <v>0.22308589195491643</v>
      </c>
      <c r="J3161">
        <f>INDEX(DEM_D8!AF$3:AF$14, MATCH($B3161,DEM_D8!$AC$3:$AC$14,0), 1)</f>
        <v>0.77123982221571519</v>
      </c>
      <c r="K3161">
        <f>INDEX(DEM_D8!AG$3:AG$14, MATCH($B3161,DEM_D8!$AC$3:$AC$14,0), 1)</f>
        <v>0.24061407525855374</v>
      </c>
      <c r="L3161">
        <f>INDEX(DEM_D8!AH$3:AH$14, MATCH($B3161,DEM_D8!$AC$3:$AC$14,0), 1)</f>
        <v>1.0198212203653323</v>
      </c>
      <c r="M3161">
        <f>INDEX(DEM_D8!AI$3:AI$14, MATCH($B3161,DEM_D8!$AC$3:$AC$14,0), 1)</f>
        <v>1.1154294597745822</v>
      </c>
      <c r="N3161">
        <f>INDEX(DEM_D8!AJ$3:AJ$14, MATCH($B3161,DEM_D8!$AC$3:$AC$14,0), 1)</f>
        <v>0.47804119704624948</v>
      </c>
    </row>
    <row r="3162" spans="1:14">
      <c r="A3162" s="35">
        <v>39675</v>
      </c>
      <c r="B3162">
        <f t="shared" si="49"/>
        <v>8</v>
      </c>
      <c r="C3162" s="38">
        <f>INDEX(S_FOLSM!Z$3:Z$14, MATCH($B3162,S_FOLSM!$X$3:$X$14,0), 1)</f>
        <v>0.30405752046350093</v>
      </c>
      <c r="D3162" s="38">
        <f>INDEX(S_FOLSM!AA$3:AA$14, MATCH($B3162,S_FOLSM!$X$3:$X$14,0), 1)</f>
        <v>10.571317528177225</v>
      </c>
      <c r="E3162" s="38">
        <f>INDEX(S_FOLSM!AB$3:AB$14, MATCH($B3162,S_FOLSM!$X$3:$X$14,0), 1)</f>
        <v>18.866692576758648</v>
      </c>
      <c r="F3162" s="38">
        <f>INDEX(S_FOLSM!AC$3:AC$14, MATCH($B3162,S_FOLSM!$X$3:$X$14,0), 1)</f>
        <v>25.240575204041974</v>
      </c>
      <c r="G3162" s="38">
        <f>INDEX(D_FOLSM_NP!$M$2:$M$13, MATCH($B3162,D_FOLSM_NP!$L$2:$L$13,0), 1)</f>
        <v>240.57258135660103</v>
      </c>
      <c r="H3162">
        <f>I_FOLSM!$F3151</f>
        <v>1315</v>
      </c>
      <c r="I3162">
        <f>INDEX(DEM_D8!AE$3:AE$14, MATCH($B3162,DEM_D8!$AC$3:$AC$14,0), 1)</f>
        <v>0.22308589195491643</v>
      </c>
      <c r="J3162">
        <f>INDEX(DEM_D8!AF$3:AF$14, MATCH($B3162,DEM_D8!$AC$3:$AC$14,0), 1)</f>
        <v>0.77123982221571519</v>
      </c>
      <c r="K3162">
        <f>INDEX(DEM_D8!AG$3:AG$14, MATCH($B3162,DEM_D8!$AC$3:$AC$14,0), 1)</f>
        <v>0.24061407525855374</v>
      </c>
      <c r="L3162">
        <f>INDEX(DEM_D8!AH$3:AH$14, MATCH($B3162,DEM_D8!$AC$3:$AC$14,0), 1)</f>
        <v>1.0198212203653323</v>
      </c>
      <c r="M3162">
        <f>INDEX(DEM_D8!AI$3:AI$14, MATCH($B3162,DEM_D8!$AC$3:$AC$14,0), 1)</f>
        <v>1.1154294597745822</v>
      </c>
      <c r="N3162">
        <f>INDEX(DEM_D8!AJ$3:AJ$14, MATCH($B3162,DEM_D8!$AC$3:$AC$14,0), 1)</f>
        <v>0.47804119704624948</v>
      </c>
    </row>
    <row r="3163" spans="1:14">
      <c r="A3163" s="35">
        <v>39676</v>
      </c>
      <c r="B3163">
        <f t="shared" si="49"/>
        <v>8</v>
      </c>
      <c r="C3163" s="38">
        <f>INDEX(S_FOLSM!Z$3:Z$14, MATCH($B3163,S_FOLSM!$X$3:$X$14,0), 1)</f>
        <v>0.30405752046350093</v>
      </c>
      <c r="D3163" s="38">
        <f>INDEX(S_FOLSM!AA$3:AA$14, MATCH($B3163,S_FOLSM!$X$3:$X$14,0), 1)</f>
        <v>10.571317528177225</v>
      </c>
      <c r="E3163" s="38">
        <f>INDEX(S_FOLSM!AB$3:AB$14, MATCH($B3163,S_FOLSM!$X$3:$X$14,0), 1)</f>
        <v>18.866692576758648</v>
      </c>
      <c r="F3163" s="38">
        <f>INDEX(S_FOLSM!AC$3:AC$14, MATCH($B3163,S_FOLSM!$X$3:$X$14,0), 1)</f>
        <v>25.240575204041974</v>
      </c>
      <c r="G3163" s="38">
        <f>INDEX(D_FOLSM_NP!$M$2:$M$13, MATCH($B3163,D_FOLSM_NP!$L$2:$L$13,0), 1)</f>
        <v>240.57258135660103</v>
      </c>
      <c r="H3163">
        <f>I_FOLSM!$F3152</f>
        <v>1443</v>
      </c>
      <c r="I3163">
        <f>INDEX(DEM_D8!AE$3:AE$14, MATCH($B3163,DEM_D8!$AC$3:$AC$14,0), 1)</f>
        <v>0.22308589195491643</v>
      </c>
      <c r="J3163">
        <f>INDEX(DEM_D8!AF$3:AF$14, MATCH($B3163,DEM_D8!$AC$3:$AC$14,0), 1)</f>
        <v>0.77123982221571519</v>
      </c>
      <c r="K3163">
        <f>INDEX(DEM_D8!AG$3:AG$14, MATCH($B3163,DEM_D8!$AC$3:$AC$14,0), 1)</f>
        <v>0.24061407525855374</v>
      </c>
      <c r="L3163">
        <f>INDEX(DEM_D8!AH$3:AH$14, MATCH($B3163,DEM_D8!$AC$3:$AC$14,0), 1)</f>
        <v>1.0198212203653323</v>
      </c>
      <c r="M3163">
        <f>INDEX(DEM_D8!AI$3:AI$14, MATCH($B3163,DEM_D8!$AC$3:$AC$14,0), 1)</f>
        <v>1.1154294597745822</v>
      </c>
      <c r="N3163">
        <f>INDEX(DEM_D8!AJ$3:AJ$14, MATCH($B3163,DEM_D8!$AC$3:$AC$14,0), 1)</f>
        <v>0.47804119704624948</v>
      </c>
    </row>
    <row r="3164" spans="1:14">
      <c r="A3164" s="35">
        <v>39677</v>
      </c>
      <c r="B3164">
        <f t="shared" si="49"/>
        <v>8</v>
      </c>
      <c r="C3164" s="38">
        <f>INDEX(S_FOLSM!Z$3:Z$14, MATCH($B3164,S_FOLSM!$X$3:$X$14,0), 1)</f>
        <v>0.30405752046350093</v>
      </c>
      <c r="D3164" s="38">
        <f>INDEX(S_FOLSM!AA$3:AA$14, MATCH($B3164,S_FOLSM!$X$3:$X$14,0), 1)</f>
        <v>10.571317528177225</v>
      </c>
      <c r="E3164" s="38">
        <f>INDEX(S_FOLSM!AB$3:AB$14, MATCH($B3164,S_FOLSM!$X$3:$X$14,0), 1)</f>
        <v>18.866692576758648</v>
      </c>
      <c r="F3164" s="38">
        <f>INDEX(S_FOLSM!AC$3:AC$14, MATCH($B3164,S_FOLSM!$X$3:$X$14,0), 1)</f>
        <v>25.240575204041974</v>
      </c>
      <c r="G3164" s="38">
        <f>INDEX(D_FOLSM_NP!$M$2:$M$13, MATCH($B3164,D_FOLSM_NP!$L$2:$L$13,0), 1)</f>
        <v>240.57258135660103</v>
      </c>
      <c r="H3164">
        <f>I_FOLSM!$F3153</f>
        <v>1112</v>
      </c>
      <c r="I3164">
        <f>INDEX(DEM_D8!AE$3:AE$14, MATCH($B3164,DEM_D8!$AC$3:$AC$14,0), 1)</f>
        <v>0.22308589195491643</v>
      </c>
      <c r="J3164">
        <f>INDEX(DEM_D8!AF$3:AF$14, MATCH($B3164,DEM_D8!$AC$3:$AC$14,0), 1)</f>
        <v>0.77123982221571519</v>
      </c>
      <c r="K3164">
        <f>INDEX(DEM_D8!AG$3:AG$14, MATCH($B3164,DEM_D8!$AC$3:$AC$14,0), 1)</f>
        <v>0.24061407525855374</v>
      </c>
      <c r="L3164">
        <f>INDEX(DEM_D8!AH$3:AH$14, MATCH($B3164,DEM_D8!$AC$3:$AC$14,0), 1)</f>
        <v>1.0198212203653323</v>
      </c>
      <c r="M3164">
        <f>INDEX(DEM_D8!AI$3:AI$14, MATCH($B3164,DEM_D8!$AC$3:$AC$14,0), 1)</f>
        <v>1.1154294597745822</v>
      </c>
      <c r="N3164">
        <f>INDEX(DEM_D8!AJ$3:AJ$14, MATCH($B3164,DEM_D8!$AC$3:$AC$14,0), 1)</f>
        <v>0.47804119704624948</v>
      </c>
    </row>
    <row r="3165" spans="1:14">
      <c r="A3165" s="35">
        <v>39678</v>
      </c>
      <c r="B3165">
        <f t="shared" si="49"/>
        <v>8</v>
      </c>
      <c r="C3165" s="38">
        <f>INDEX(S_FOLSM!Z$3:Z$14, MATCH($B3165,S_FOLSM!$X$3:$X$14,0), 1)</f>
        <v>0.30405752046350093</v>
      </c>
      <c r="D3165" s="38">
        <f>INDEX(S_FOLSM!AA$3:AA$14, MATCH($B3165,S_FOLSM!$X$3:$X$14,0), 1)</f>
        <v>10.571317528177225</v>
      </c>
      <c r="E3165" s="38">
        <f>INDEX(S_FOLSM!AB$3:AB$14, MATCH($B3165,S_FOLSM!$X$3:$X$14,0), 1)</f>
        <v>18.866692576758648</v>
      </c>
      <c r="F3165" s="38">
        <f>INDEX(S_FOLSM!AC$3:AC$14, MATCH($B3165,S_FOLSM!$X$3:$X$14,0), 1)</f>
        <v>25.240575204041974</v>
      </c>
      <c r="G3165" s="38">
        <f>INDEX(D_FOLSM_NP!$M$2:$M$13, MATCH($B3165,D_FOLSM_NP!$L$2:$L$13,0), 1)</f>
        <v>240.57258135660103</v>
      </c>
      <c r="H3165">
        <f>I_FOLSM!$F3154</f>
        <v>1019</v>
      </c>
      <c r="I3165">
        <f>INDEX(DEM_D8!AE$3:AE$14, MATCH($B3165,DEM_D8!$AC$3:$AC$14,0), 1)</f>
        <v>0.22308589195491643</v>
      </c>
      <c r="J3165">
        <f>INDEX(DEM_D8!AF$3:AF$14, MATCH($B3165,DEM_D8!$AC$3:$AC$14,0), 1)</f>
        <v>0.77123982221571519</v>
      </c>
      <c r="K3165">
        <f>INDEX(DEM_D8!AG$3:AG$14, MATCH($B3165,DEM_D8!$AC$3:$AC$14,0), 1)</f>
        <v>0.24061407525855374</v>
      </c>
      <c r="L3165">
        <f>INDEX(DEM_D8!AH$3:AH$14, MATCH($B3165,DEM_D8!$AC$3:$AC$14,0), 1)</f>
        <v>1.0198212203653323</v>
      </c>
      <c r="M3165">
        <f>INDEX(DEM_D8!AI$3:AI$14, MATCH($B3165,DEM_D8!$AC$3:$AC$14,0), 1)</f>
        <v>1.1154294597745822</v>
      </c>
      <c r="N3165">
        <f>INDEX(DEM_D8!AJ$3:AJ$14, MATCH($B3165,DEM_D8!$AC$3:$AC$14,0), 1)</f>
        <v>0.47804119704624948</v>
      </c>
    </row>
    <row r="3166" spans="1:14">
      <c r="A3166" s="35">
        <v>39679</v>
      </c>
      <c r="B3166">
        <f t="shared" si="49"/>
        <v>8</v>
      </c>
      <c r="C3166" s="38">
        <f>INDEX(S_FOLSM!Z$3:Z$14, MATCH($B3166,S_FOLSM!$X$3:$X$14,0), 1)</f>
        <v>0.30405752046350093</v>
      </c>
      <c r="D3166" s="38">
        <f>INDEX(S_FOLSM!AA$3:AA$14, MATCH($B3166,S_FOLSM!$X$3:$X$14,0), 1)</f>
        <v>10.571317528177225</v>
      </c>
      <c r="E3166" s="38">
        <f>INDEX(S_FOLSM!AB$3:AB$14, MATCH($B3166,S_FOLSM!$X$3:$X$14,0), 1)</f>
        <v>18.866692576758648</v>
      </c>
      <c r="F3166" s="38">
        <f>INDEX(S_FOLSM!AC$3:AC$14, MATCH($B3166,S_FOLSM!$X$3:$X$14,0), 1)</f>
        <v>25.240575204041974</v>
      </c>
      <c r="G3166" s="38">
        <f>INDEX(D_FOLSM_NP!$M$2:$M$13, MATCH($B3166,D_FOLSM_NP!$L$2:$L$13,0), 1)</f>
        <v>240.57258135660103</v>
      </c>
      <c r="H3166">
        <f>I_FOLSM!$F3155</f>
        <v>1046</v>
      </c>
      <c r="I3166">
        <f>INDEX(DEM_D8!AE$3:AE$14, MATCH($B3166,DEM_D8!$AC$3:$AC$14,0), 1)</f>
        <v>0.22308589195491643</v>
      </c>
      <c r="J3166">
        <f>INDEX(DEM_D8!AF$3:AF$14, MATCH($B3166,DEM_D8!$AC$3:$AC$14,0), 1)</f>
        <v>0.77123982221571519</v>
      </c>
      <c r="K3166">
        <f>INDEX(DEM_D8!AG$3:AG$14, MATCH($B3166,DEM_D8!$AC$3:$AC$14,0), 1)</f>
        <v>0.24061407525855374</v>
      </c>
      <c r="L3166">
        <f>INDEX(DEM_D8!AH$3:AH$14, MATCH($B3166,DEM_D8!$AC$3:$AC$14,0), 1)</f>
        <v>1.0198212203653323</v>
      </c>
      <c r="M3166">
        <f>INDEX(DEM_D8!AI$3:AI$14, MATCH($B3166,DEM_D8!$AC$3:$AC$14,0), 1)</f>
        <v>1.1154294597745822</v>
      </c>
      <c r="N3166">
        <f>INDEX(DEM_D8!AJ$3:AJ$14, MATCH($B3166,DEM_D8!$AC$3:$AC$14,0), 1)</f>
        <v>0.47804119704624948</v>
      </c>
    </row>
    <row r="3167" spans="1:14">
      <c r="A3167" s="35">
        <v>39680</v>
      </c>
      <c r="B3167">
        <f t="shared" si="49"/>
        <v>8</v>
      </c>
      <c r="C3167" s="38">
        <f>INDEX(S_FOLSM!Z$3:Z$14, MATCH($B3167,S_FOLSM!$X$3:$X$14,0), 1)</f>
        <v>0.30405752046350093</v>
      </c>
      <c r="D3167" s="38">
        <f>INDEX(S_FOLSM!AA$3:AA$14, MATCH($B3167,S_FOLSM!$X$3:$X$14,0), 1)</f>
        <v>10.571317528177225</v>
      </c>
      <c r="E3167" s="38">
        <f>INDEX(S_FOLSM!AB$3:AB$14, MATCH($B3167,S_FOLSM!$X$3:$X$14,0), 1)</f>
        <v>18.866692576758648</v>
      </c>
      <c r="F3167" s="38">
        <f>INDEX(S_FOLSM!AC$3:AC$14, MATCH($B3167,S_FOLSM!$X$3:$X$14,0), 1)</f>
        <v>25.240575204041974</v>
      </c>
      <c r="G3167" s="38">
        <f>INDEX(D_FOLSM_NP!$M$2:$M$13, MATCH($B3167,D_FOLSM_NP!$L$2:$L$13,0), 1)</f>
        <v>240.57258135660103</v>
      </c>
      <c r="H3167">
        <f>I_FOLSM!$F3156</f>
        <v>1318</v>
      </c>
      <c r="I3167">
        <f>INDEX(DEM_D8!AE$3:AE$14, MATCH($B3167,DEM_D8!$AC$3:$AC$14,0), 1)</f>
        <v>0.22308589195491643</v>
      </c>
      <c r="J3167">
        <f>INDEX(DEM_D8!AF$3:AF$14, MATCH($B3167,DEM_D8!$AC$3:$AC$14,0), 1)</f>
        <v>0.77123982221571519</v>
      </c>
      <c r="K3167">
        <f>INDEX(DEM_D8!AG$3:AG$14, MATCH($B3167,DEM_D8!$AC$3:$AC$14,0), 1)</f>
        <v>0.24061407525855374</v>
      </c>
      <c r="L3167">
        <f>INDEX(DEM_D8!AH$3:AH$14, MATCH($B3167,DEM_D8!$AC$3:$AC$14,0), 1)</f>
        <v>1.0198212203653323</v>
      </c>
      <c r="M3167">
        <f>INDEX(DEM_D8!AI$3:AI$14, MATCH($B3167,DEM_D8!$AC$3:$AC$14,0), 1)</f>
        <v>1.1154294597745822</v>
      </c>
      <c r="N3167">
        <f>INDEX(DEM_D8!AJ$3:AJ$14, MATCH($B3167,DEM_D8!$AC$3:$AC$14,0), 1)</f>
        <v>0.47804119704624948</v>
      </c>
    </row>
    <row r="3168" spans="1:14">
      <c r="A3168" s="35">
        <v>39681</v>
      </c>
      <c r="B3168">
        <f t="shared" si="49"/>
        <v>8</v>
      </c>
      <c r="C3168" s="38">
        <f>INDEX(S_FOLSM!Z$3:Z$14, MATCH($B3168,S_FOLSM!$X$3:$X$14,0), 1)</f>
        <v>0.30405752046350093</v>
      </c>
      <c r="D3168" s="38">
        <f>INDEX(S_FOLSM!AA$3:AA$14, MATCH($B3168,S_FOLSM!$X$3:$X$14,0), 1)</f>
        <v>10.571317528177225</v>
      </c>
      <c r="E3168" s="38">
        <f>INDEX(S_FOLSM!AB$3:AB$14, MATCH($B3168,S_FOLSM!$X$3:$X$14,0), 1)</f>
        <v>18.866692576758648</v>
      </c>
      <c r="F3168" s="38">
        <f>INDEX(S_FOLSM!AC$3:AC$14, MATCH($B3168,S_FOLSM!$X$3:$X$14,0), 1)</f>
        <v>25.240575204041974</v>
      </c>
      <c r="G3168" s="38">
        <f>INDEX(D_FOLSM_NP!$M$2:$M$13, MATCH($B3168,D_FOLSM_NP!$L$2:$L$13,0), 1)</f>
        <v>240.57258135660103</v>
      </c>
      <c r="H3168">
        <f>I_FOLSM!$F3157</f>
        <v>1605</v>
      </c>
      <c r="I3168">
        <f>INDEX(DEM_D8!AE$3:AE$14, MATCH($B3168,DEM_D8!$AC$3:$AC$14,0), 1)</f>
        <v>0.22308589195491643</v>
      </c>
      <c r="J3168">
        <f>INDEX(DEM_D8!AF$3:AF$14, MATCH($B3168,DEM_D8!$AC$3:$AC$14,0), 1)</f>
        <v>0.77123982221571519</v>
      </c>
      <c r="K3168">
        <f>INDEX(DEM_D8!AG$3:AG$14, MATCH($B3168,DEM_D8!$AC$3:$AC$14,0), 1)</f>
        <v>0.24061407525855374</v>
      </c>
      <c r="L3168">
        <f>INDEX(DEM_D8!AH$3:AH$14, MATCH($B3168,DEM_D8!$AC$3:$AC$14,0), 1)</f>
        <v>1.0198212203653323</v>
      </c>
      <c r="M3168">
        <f>INDEX(DEM_D8!AI$3:AI$14, MATCH($B3168,DEM_D8!$AC$3:$AC$14,0), 1)</f>
        <v>1.1154294597745822</v>
      </c>
      <c r="N3168">
        <f>INDEX(DEM_D8!AJ$3:AJ$14, MATCH($B3168,DEM_D8!$AC$3:$AC$14,0), 1)</f>
        <v>0.47804119704624948</v>
      </c>
    </row>
    <row r="3169" spans="1:14">
      <c r="A3169" s="35">
        <v>39682</v>
      </c>
      <c r="B3169">
        <f t="shared" si="49"/>
        <v>8</v>
      </c>
      <c r="C3169" s="38">
        <f>INDEX(S_FOLSM!Z$3:Z$14, MATCH($B3169,S_FOLSM!$X$3:$X$14,0), 1)</f>
        <v>0.30405752046350093</v>
      </c>
      <c r="D3169" s="38">
        <f>INDEX(S_FOLSM!AA$3:AA$14, MATCH($B3169,S_FOLSM!$X$3:$X$14,0), 1)</f>
        <v>10.571317528177225</v>
      </c>
      <c r="E3169" s="38">
        <f>INDEX(S_FOLSM!AB$3:AB$14, MATCH($B3169,S_FOLSM!$X$3:$X$14,0), 1)</f>
        <v>18.866692576758648</v>
      </c>
      <c r="F3169" s="38">
        <f>INDEX(S_FOLSM!AC$3:AC$14, MATCH($B3169,S_FOLSM!$X$3:$X$14,0), 1)</f>
        <v>25.240575204041974</v>
      </c>
      <c r="G3169" s="38">
        <f>INDEX(D_FOLSM_NP!$M$2:$M$13, MATCH($B3169,D_FOLSM_NP!$L$2:$L$13,0), 1)</f>
        <v>240.57258135660103</v>
      </c>
      <c r="H3169">
        <f>I_FOLSM!$F3158</f>
        <v>1437</v>
      </c>
      <c r="I3169">
        <f>INDEX(DEM_D8!AE$3:AE$14, MATCH($B3169,DEM_D8!$AC$3:$AC$14,0), 1)</f>
        <v>0.22308589195491643</v>
      </c>
      <c r="J3169">
        <f>INDEX(DEM_D8!AF$3:AF$14, MATCH($B3169,DEM_D8!$AC$3:$AC$14,0), 1)</f>
        <v>0.77123982221571519</v>
      </c>
      <c r="K3169">
        <f>INDEX(DEM_D8!AG$3:AG$14, MATCH($B3169,DEM_D8!$AC$3:$AC$14,0), 1)</f>
        <v>0.24061407525855374</v>
      </c>
      <c r="L3169">
        <f>INDEX(DEM_D8!AH$3:AH$14, MATCH($B3169,DEM_D8!$AC$3:$AC$14,0), 1)</f>
        <v>1.0198212203653323</v>
      </c>
      <c r="M3169">
        <f>INDEX(DEM_D8!AI$3:AI$14, MATCH($B3169,DEM_D8!$AC$3:$AC$14,0), 1)</f>
        <v>1.1154294597745822</v>
      </c>
      <c r="N3169">
        <f>INDEX(DEM_D8!AJ$3:AJ$14, MATCH($B3169,DEM_D8!$AC$3:$AC$14,0), 1)</f>
        <v>0.47804119704624948</v>
      </c>
    </row>
    <row r="3170" spans="1:14">
      <c r="A3170" s="35">
        <v>39683</v>
      </c>
      <c r="B3170">
        <f t="shared" si="49"/>
        <v>8</v>
      </c>
      <c r="C3170" s="38">
        <f>INDEX(S_FOLSM!Z$3:Z$14, MATCH($B3170,S_FOLSM!$X$3:$X$14,0), 1)</f>
        <v>0.30405752046350093</v>
      </c>
      <c r="D3170" s="38">
        <f>INDEX(S_FOLSM!AA$3:AA$14, MATCH($B3170,S_FOLSM!$X$3:$X$14,0), 1)</f>
        <v>10.571317528177225</v>
      </c>
      <c r="E3170" s="38">
        <f>INDEX(S_FOLSM!AB$3:AB$14, MATCH($B3170,S_FOLSM!$X$3:$X$14,0), 1)</f>
        <v>18.866692576758648</v>
      </c>
      <c r="F3170" s="38">
        <f>INDEX(S_FOLSM!AC$3:AC$14, MATCH($B3170,S_FOLSM!$X$3:$X$14,0), 1)</f>
        <v>25.240575204041974</v>
      </c>
      <c r="G3170" s="38">
        <f>INDEX(D_FOLSM_NP!$M$2:$M$13, MATCH($B3170,D_FOLSM_NP!$L$2:$L$13,0), 1)</f>
        <v>240.57258135660103</v>
      </c>
      <c r="H3170">
        <f>I_FOLSM!$F3159</f>
        <v>1436</v>
      </c>
      <c r="I3170">
        <f>INDEX(DEM_D8!AE$3:AE$14, MATCH($B3170,DEM_D8!$AC$3:$AC$14,0), 1)</f>
        <v>0.22308589195491643</v>
      </c>
      <c r="J3170">
        <f>INDEX(DEM_D8!AF$3:AF$14, MATCH($B3170,DEM_D8!$AC$3:$AC$14,0), 1)</f>
        <v>0.77123982221571519</v>
      </c>
      <c r="K3170">
        <f>INDEX(DEM_D8!AG$3:AG$14, MATCH($B3170,DEM_D8!$AC$3:$AC$14,0), 1)</f>
        <v>0.24061407525855374</v>
      </c>
      <c r="L3170">
        <f>INDEX(DEM_D8!AH$3:AH$14, MATCH($B3170,DEM_D8!$AC$3:$AC$14,0), 1)</f>
        <v>1.0198212203653323</v>
      </c>
      <c r="M3170">
        <f>INDEX(DEM_D8!AI$3:AI$14, MATCH($B3170,DEM_D8!$AC$3:$AC$14,0), 1)</f>
        <v>1.1154294597745822</v>
      </c>
      <c r="N3170">
        <f>INDEX(DEM_D8!AJ$3:AJ$14, MATCH($B3170,DEM_D8!$AC$3:$AC$14,0), 1)</f>
        <v>0.47804119704624948</v>
      </c>
    </row>
    <row r="3171" spans="1:14">
      <c r="A3171" s="35">
        <v>39684</v>
      </c>
      <c r="B3171">
        <f t="shared" si="49"/>
        <v>8</v>
      </c>
      <c r="C3171" s="38">
        <f>INDEX(S_FOLSM!Z$3:Z$14, MATCH($B3171,S_FOLSM!$X$3:$X$14,0), 1)</f>
        <v>0.30405752046350093</v>
      </c>
      <c r="D3171" s="38">
        <f>INDEX(S_FOLSM!AA$3:AA$14, MATCH($B3171,S_FOLSM!$X$3:$X$14,0), 1)</f>
        <v>10.571317528177225</v>
      </c>
      <c r="E3171" s="38">
        <f>INDEX(S_FOLSM!AB$3:AB$14, MATCH($B3171,S_FOLSM!$X$3:$X$14,0), 1)</f>
        <v>18.866692576758648</v>
      </c>
      <c r="F3171" s="38">
        <f>INDEX(S_FOLSM!AC$3:AC$14, MATCH($B3171,S_FOLSM!$X$3:$X$14,0), 1)</f>
        <v>25.240575204041974</v>
      </c>
      <c r="G3171" s="38">
        <f>INDEX(D_FOLSM_NP!$M$2:$M$13, MATCH($B3171,D_FOLSM_NP!$L$2:$L$13,0), 1)</f>
        <v>240.57258135660103</v>
      </c>
      <c r="H3171">
        <f>I_FOLSM!$F3160</f>
        <v>1305</v>
      </c>
      <c r="I3171">
        <f>INDEX(DEM_D8!AE$3:AE$14, MATCH($B3171,DEM_D8!$AC$3:$AC$14,0), 1)</f>
        <v>0.22308589195491643</v>
      </c>
      <c r="J3171">
        <f>INDEX(DEM_D8!AF$3:AF$14, MATCH($B3171,DEM_D8!$AC$3:$AC$14,0), 1)</f>
        <v>0.77123982221571519</v>
      </c>
      <c r="K3171">
        <f>INDEX(DEM_D8!AG$3:AG$14, MATCH($B3171,DEM_D8!$AC$3:$AC$14,0), 1)</f>
        <v>0.24061407525855374</v>
      </c>
      <c r="L3171">
        <f>INDEX(DEM_D8!AH$3:AH$14, MATCH($B3171,DEM_D8!$AC$3:$AC$14,0), 1)</f>
        <v>1.0198212203653323</v>
      </c>
      <c r="M3171">
        <f>INDEX(DEM_D8!AI$3:AI$14, MATCH($B3171,DEM_D8!$AC$3:$AC$14,0), 1)</f>
        <v>1.1154294597745822</v>
      </c>
      <c r="N3171">
        <f>INDEX(DEM_D8!AJ$3:AJ$14, MATCH($B3171,DEM_D8!$AC$3:$AC$14,0), 1)</f>
        <v>0.47804119704624948</v>
      </c>
    </row>
    <row r="3172" spans="1:14">
      <c r="A3172" s="35">
        <v>39685</v>
      </c>
      <c r="B3172">
        <f t="shared" si="49"/>
        <v>8</v>
      </c>
      <c r="C3172" s="38">
        <f>INDEX(S_FOLSM!Z$3:Z$14, MATCH($B3172,S_FOLSM!$X$3:$X$14,0), 1)</f>
        <v>0.30405752046350093</v>
      </c>
      <c r="D3172" s="38">
        <f>INDEX(S_FOLSM!AA$3:AA$14, MATCH($B3172,S_FOLSM!$X$3:$X$14,0), 1)</f>
        <v>10.571317528177225</v>
      </c>
      <c r="E3172" s="38">
        <f>INDEX(S_FOLSM!AB$3:AB$14, MATCH($B3172,S_FOLSM!$X$3:$X$14,0), 1)</f>
        <v>18.866692576758648</v>
      </c>
      <c r="F3172" s="38">
        <f>INDEX(S_FOLSM!AC$3:AC$14, MATCH($B3172,S_FOLSM!$X$3:$X$14,0), 1)</f>
        <v>25.240575204041974</v>
      </c>
      <c r="G3172" s="38">
        <f>INDEX(D_FOLSM_NP!$M$2:$M$13, MATCH($B3172,D_FOLSM_NP!$L$2:$L$13,0), 1)</f>
        <v>240.57258135660103</v>
      </c>
      <c r="H3172">
        <f>I_FOLSM!$F3161</f>
        <v>1197</v>
      </c>
      <c r="I3172">
        <f>INDEX(DEM_D8!AE$3:AE$14, MATCH($B3172,DEM_D8!$AC$3:$AC$14,0), 1)</f>
        <v>0.22308589195491643</v>
      </c>
      <c r="J3172">
        <f>INDEX(DEM_D8!AF$3:AF$14, MATCH($B3172,DEM_D8!$AC$3:$AC$14,0), 1)</f>
        <v>0.77123982221571519</v>
      </c>
      <c r="K3172">
        <f>INDEX(DEM_D8!AG$3:AG$14, MATCH($B3172,DEM_D8!$AC$3:$AC$14,0), 1)</f>
        <v>0.24061407525855374</v>
      </c>
      <c r="L3172">
        <f>INDEX(DEM_D8!AH$3:AH$14, MATCH($B3172,DEM_D8!$AC$3:$AC$14,0), 1)</f>
        <v>1.0198212203653323</v>
      </c>
      <c r="M3172">
        <f>INDEX(DEM_D8!AI$3:AI$14, MATCH($B3172,DEM_D8!$AC$3:$AC$14,0), 1)</f>
        <v>1.1154294597745822</v>
      </c>
      <c r="N3172">
        <f>INDEX(DEM_D8!AJ$3:AJ$14, MATCH($B3172,DEM_D8!$AC$3:$AC$14,0), 1)</f>
        <v>0.47804119704624948</v>
      </c>
    </row>
    <row r="3173" spans="1:14">
      <c r="A3173" s="35">
        <v>39686</v>
      </c>
      <c r="B3173">
        <f t="shared" si="49"/>
        <v>8</v>
      </c>
      <c r="C3173" s="38">
        <f>INDEX(S_FOLSM!Z$3:Z$14, MATCH($B3173,S_FOLSM!$X$3:$X$14,0), 1)</f>
        <v>0.30405752046350093</v>
      </c>
      <c r="D3173" s="38">
        <f>INDEX(S_FOLSM!AA$3:AA$14, MATCH($B3173,S_FOLSM!$X$3:$X$14,0), 1)</f>
        <v>10.571317528177225</v>
      </c>
      <c r="E3173" s="38">
        <f>INDEX(S_FOLSM!AB$3:AB$14, MATCH($B3173,S_FOLSM!$X$3:$X$14,0), 1)</f>
        <v>18.866692576758648</v>
      </c>
      <c r="F3173" s="38">
        <f>INDEX(S_FOLSM!AC$3:AC$14, MATCH($B3173,S_FOLSM!$X$3:$X$14,0), 1)</f>
        <v>25.240575204041974</v>
      </c>
      <c r="G3173" s="38">
        <f>INDEX(D_FOLSM_NP!$M$2:$M$13, MATCH($B3173,D_FOLSM_NP!$L$2:$L$13,0), 1)</f>
        <v>240.57258135660103</v>
      </c>
      <c r="H3173">
        <f>I_FOLSM!$F3162</f>
        <v>1210</v>
      </c>
      <c r="I3173">
        <f>INDEX(DEM_D8!AE$3:AE$14, MATCH($B3173,DEM_D8!$AC$3:$AC$14,0), 1)</f>
        <v>0.22308589195491643</v>
      </c>
      <c r="J3173">
        <f>INDEX(DEM_D8!AF$3:AF$14, MATCH($B3173,DEM_D8!$AC$3:$AC$14,0), 1)</f>
        <v>0.77123982221571519</v>
      </c>
      <c r="K3173">
        <f>INDEX(DEM_D8!AG$3:AG$14, MATCH($B3173,DEM_D8!$AC$3:$AC$14,0), 1)</f>
        <v>0.24061407525855374</v>
      </c>
      <c r="L3173">
        <f>INDEX(DEM_D8!AH$3:AH$14, MATCH($B3173,DEM_D8!$AC$3:$AC$14,0), 1)</f>
        <v>1.0198212203653323</v>
      </c>
      <c r="M3173">
        <f>INDEX(DEM_D8!AI$3:AI$14, MATCH($B3173,DEM_D8!$AC$3:$AC$14,0), 1)</f>
        <v>1.1154294597745822</v>
      </c>
      <c r="N3173">
        <f>INDEX(DEM_D8!AJ$3:AJ$14, MATCH($B3173,DEM_D8!$AC$3:$AC$14,0), 1)</f>
        <v>0.47804119704624948</v>
      </c>
    </row>
    <row r="3174" spans="1:14">
      <c r="A3174" s="35">
        <v>39687</v>
      </c>
      <c r="B3174">
        <f t="shared" si="49"/>
        <v>8</v>
      </c>
      <c r="C3174" s="38">
        <f>INDEX(S_FOLSM!Z$3:Z$14, MATCH($B3174,S_FOLSM!$X$3:$X$14,0), 1)</f>
        <v>0.30405752046350093</v>
      </c>
      <c r="D3174" s="38">
        <f>INDEX(S_FOLSM!AA$3:AA$14, MATCH($B3174,S_FOLSM!$X$3:$X$14,0), 1)</f>
        <v>10.571317528177225</v>
      </c>
      <c r="E3174" s="38">
        <f>INDEX(S_FOLSM!AB$3:AB$14, MATCH($B3174,S_FOLSM!$X$3:$X$14,0), 1)</f>
        <v>18.866692576758648</v>
      </c>
      <c r="F3174" s="38">
        <f>INDEX(S_FOLSM!AC$3:AC$14, MATCH($B3174,S_FOLSM!$X$3:$X$14,0), 1)</f>
        <v>25.240575204041974</v>
      </c>
      <c r="G3174" s="38">
        <f>INDEX(D_FOLSM_NP!$M$2:$M$13, MATCH($B3174,D_FOLSM_NP!$L$2:$L$13,0), 1)</f>
        <v>240.57258135660103</v>
      </c>
      <c r="H3174">
        <f>I_FOLSM!$F3163</f>
        <v>1519</v>
      </c>
      <c r="I3174">
        <f>INDEX(DEM_D8!AE$3:AE$14, MATCH($B3174,DEM_D8!$AC$3:$AC$14,0), 1)</f>
        <v>0.22308589195491643</v>
      </c>
      <c r="J3174">
        <f>INDEX(DEM_D8!AF$3:AF$14, MATCH($B3174,DEM_D8!$AC$3:$AC$14,0), 1)</f>
        <v>0.77123982221571519</v>
      </c>
      <c r="K3174">
        <f>INDEX(DEM_D8!AG$3:AG$14, MATCH($B3174,DEM_D8!$AC$3:$AC$14,0), 1)</f>
        <v>0.24061407525855374</v>
      </c>
      <c r="L3174">
        <f>INDEX(DEM_D8!AH$3:AH$14, MATCH($B3174,DEM_D8!$AC$3:$AC$14,0), 1)</f>
        <v>1.0198212203653323</v>
      </c>
      <c r="M3174">
        <f>INDEX(DEM_D8!AI$3:AI$14, MATCH($B3174,DEM_D8!$AC$3:$AC$14,0), 1)</f>
        <v>1.1154294597745822</v>
      </c>
      <c r="N3174">
        <f>INDEX(DEM_D8!AJ$3:AJ$14, MATCH($B3174,DEM_D8!$AC$3:$AC$14,0), 1)</f>
        <v>0.47804119704624948</v>
      </c>
    </row>
    <row r="3175" spans="1:14">
      <c r="A3175" s="35">
        <v>39688</v>
      </c>
      <c r="B3175">
        <f t="shared" si="49"/>
        <v>8</v>
      </c>
      <c r="C3175" s="38">
        <f>INDEX(S_FOLSM!Z$3:Z$14, MATCH($B3175,S_FOLSM!$X$3:$X$14,0), 1)</f>
        <v>0.30405752046350093</v>
      </c>
      <c r="D3175" s="38">
        <f>INDEX(S_FOLSM!AA$3:AA$14, MATCH($B3175,S_FOLSM!$X$3:$X$14,0), 1)</f>
        <v>10.571317528177225</v>
      </c>
      <c r="E3175" s="38">
        <f>INDEX(S_FOLSM!AB$3:AB$14, MATCH($B3175,S_FOLSM!$X$3:$X$14,0), 1)</f>
        <v>18.866692576758648</v>
      </c>
      <c r="F3175" s="38">
        <f>INDEX(S_FOLSM!AC$3:AC$14, MATCH($B3175,S_FOLSM!$X$3:$X$14,0), 1)</f>
        <v>25.240575204041974</v>
      </c>
      <c r="G3175" s="38">
        <f>INDEX(D_FOLSM_NP!$M$2:$M$13, MATCH($B3175,D_FOLSM_NP!$L$2:$L$13,0), 1)</f>
        <v>240.57258135660103</v>
      </c>
      <c r="H3175">
        <f>I_FOLSM!$F3164</f>
        <v>987</v>
      </c>
      <c r="I3175">
        <f>INDEX(DEM_D8!AE$3:AE$14, MATCH($B3175,DEM_D8!$AC$3:$AC$14,0), 1)</f>
        <v>0.22308589195491643</v>
      </c>
      <c r="J3175">
        <f>INDEX(DEM_D8!AF$3:AF$14, MATCH($B3175,DEM_D8!$AC$3:$AC$14,0), 1)</f>
        <v>0.77123982221571519</v>
      </c>
      <c r="K3175">
        <f>INDEX(DEM_D8!AG$3:AG$14, MATCH($B3175,DEM_D8!$AC$3:$AC$14,0), 1)</f>
        <v>0.24061407525855374</v>
      </c>
      <c r="L3175">
        <f>INDEX(DEM_D8!AH$3:AH$14, MATCH($B3175,DEM_D8!$AC$3:$AC$14,0), 1)</f>
        <v>1.0198212203653323</v>
      </c>
      <c r="M3175">
        <f>INDEX(DEM_D8!AI$3:AI$14, MATCH($B3175,DEM_D8!$AC$3:$AC$14,0), 1)</f>
        <v>1.1154294597745822</v>
      </c>
      <c r="N3175">
        <f>INDEX(DEM_D8!AJ$3:AJ$14, MATCH($B3175,DEM_D8!$AC$3:$AC$14,0), 1)</f>
        <v>0.47804119704624948</v>
      </c>
    </row>
    <row r="3176" spans="1:14">
      <c r="A3176" s="35">
        <v>39689</v>
      </c>
      <c r="B3176">
        <f t="shared" si="49"/>
        <v>8</v>
      </c>
      <c r="C3176" s="38">
        <f>INDEX(S_FOLSM!Z$3:Z$14, MATCH($B3176,S_FOLSM!$X$3:$X$14,0), 1)</f>
        <v>0.30405752046350093</v>
      </c>
      <c r="D3176" s="38">
        <f>INDEX(S_FOLSM!AA$3:AA$14, MATCH($B3176,S_FOLSM!$X$3:$X$14,0), 1)</f>
        <v>10.571317528177225</v>
      </c>
      <c r="E3176" s="38">
        <f>INDEX(S_FOLSM!AB$3:AB$14, MATCH($B3176,S_FOLSM!$X$3:$X$14,0), 1)</f>
        <v>18.866692576758648</v>
      </c>
      <c r="F3176" s="38">
        <f>INDEX(S_FOLSM!AC$3:AC$14, MATCH($B3176,S_FOLSM!$X$3:$X$14,0), 1)</f>
        <v>25.240575204041974</v>
      </c>
      <c r="G3176" s="38">
        <f>INDEX(D_FOLSM_NP!$M$2:$M$13, MATCH($B3176,D_FOLSM_NP!$L$2:$L$13,0), 1)</f>
        <v>240.57258135660103</v>
      </c>
      <c r="H3176">
        <f>I_FOLSM!$F3165</f>
        <v>1144</v>
      </c>
      <c r="I3176">
        <f>INDEX(DEM_D8!AE$3:AE$14, MATCH($B3176,DEM_D8!$AC$3:$AC$14,0), 1)</f>
        <v>0.22308589195491643</v>
      </c>
      <c r="J3176">
        <f>INDEX(DEM_D8!AF$3:AF$14, MATCH($B3176,DEM_D8!$AC$3:$AC$14,0), 1)</f>
        <v>0.77123982221571519</v>
      </c>
      <c r="K3176">
        <f>INDEX(DEM_D8!AG$3:AG$14, MATCH($B3176,DEM_D8!$AC$3:$AC$14,0), 1)</f>
        <v>0.24061407525855374</v>
      </c>
      <c r="L3176">
        <f>INDEX(DEM_D8!AH$3:AH$14, MATCH($B3176,DEM_D8!$AC$3:$AC$14,0), 1)</f>
        <v>1.0198212203653323</v>
      </c>
      <c r="M3176">
        <f>INDEX(DEM_D8!AI$3:AI$14, MATCH($B3176,DEM_D8!$AC$3:$AC$14,0), 1)</f>
        <v>1.1154294597745822</v>
      </c>
      <c r="N3176">
        <f>INDEX(DEM_D8!AJ$3:AJ$14, MATCH($B3176,DEM_D8!$AC$3:$AC$14,0), 1)</f>
        <v>0.47804119704624948</v>
      </c>
    </row>
    <row r="3177" spans="1:14">
      <c r="A3177" s="35">
        <v>39690</v>
      </c>
      <c r="B3177">
        <f t="shared" si="49"/>
        <v>8</v>
      </c>
      <c r="C3177" s="38">
        <f>INDEX(S_FOLSM!Z$3:Z$14, MATCH($B3177,S_FOLSM!$X$3:$X$14,0), 1)</f>
        <v>0.30405752046350093</v>
      </c>
      <c r="D3177" s="38">
        <f>INDEX(S_FOLSM!AA$3:AA$14, MATCH($B3177,S_FOLSM!$X$3:$X$14,0), 1)</f>
        <v>10.571317528177225</v>
      </c>
      <c r="E3177" s="38">
        <f>INDEX(S_FOLSM!AB$3:AB$14, MATCH($B3177,S_FOLSM!$X$3:$X$14,0), 1)</f>
        <v>18.866692576758648</v>
      </c>
      <c r="F3177" s="38">
        <f>INDEX(S_FOLSM!AC$3:AC$14, MATCH($B3177,S_FOLSM!$X$3:$X$14,0), 1)</f>
        <v>25.240575204041974</v>
      </c>
      <c r="G3177" s="38">
        <f>INDEX(D_FOLSM_NP!$M$2:$M$13, MATCH($B3177,D_FOLSM_NP!$L$2:$L$13,0), 1)</f>
        <v>240.57258135660103</v>
      </c>
      <c r="H3177">
        <f>I_FOLSM!$F3166</f>
        <v>1408</v>
      </c>
      <c r="I3177">
        <f>INDEX(DEM_D8!AE$3:AE$14, MATCH($B3177,DEM_D8!$AC$3:$AC$14,0), 1)</f>
        <v>0.22308589195491643</v>
      </c>
      <c r="J3177">
        <f>INDEX(DEM_D8!AF$3:AF$14, MATCH($B3177,DEM_D8!$AC$3:$AC$14,0), 1)</f>
        <v>0.77123982221571519</v>
      </c>
      <c r="K3177">
        <f>INDEX(DEM_D8!AG$3:AG$14, MATCH($B3177,DEM_D8!$AC$3:$AC$14,0), 1)</f>
        <v>0.24061407525855374</v>
      </c>
      <c r="L3177">
        <f>INDEX(DEM_D8!AH$3:AH$14, MATCH($B3177,DEM_D8!$AC$3:$AC$14,0), 1)</f>
        <v>1.0198212203653323</v>
      </c>
      <c r="M3177">
        <f>INDEX(DEM_D8!AI$3:AI$14, MATCH($B3177,DEM_D8!$AC$3:$AC$14,0), 1)</f>
        <v>1.1154294597745822</v>
      </c>
      <c r="N3177">
        <f>INDEX(DEM_D8!AJ$3:AJ$14, MATCH($B3177,DEM_D8!$AC$3:$AC$14,0), 1)</f>
        <v>0.47804119704624948</v>
      </c>
    </row>
    <row r="3178" spans="1:14">
      <c r="A3178" s="35">
        <v>39691</v>
      </c>
      <c r="B3178">
        <f t="shared" si="49"/>
        <v>8</v>
      </c>
      <c r="C3178" s="38">
        <f>INDEX(S_FOLSM!Z$3:Z$14, MATCH($B3178,S_FOLSM!$X$3:$X$14,0), 1)</f>
        <v>0.30405752046350093</v>
      </c>
      <c r="D3178" s="38">
        <f>INDEX(S_FOLSM!AA$3:AA$14, MATCH($B3178,S_FOLSM!$X$3:$X$14,0), 1)</f>
        <v>10.571317528177225</v>
      </c>
      <c r="E3178" s="38">
        <f>INDEX(S_FOLSM!AB$3:AB$14, MATCH($B3178,S_FOLSM!$X$3:$X$14,0), 1)</f>
        <v>18.866692576758648</v>
      </c>
      <c r="F3178" s="38">
        <f>INDEX(S_FOLSM!AC$3:AC$14, MATCH($B3178,S_FOLSM!$X$3:$X$14,0), 1)</f>
        <v>25.240575204041974</v>
      </c>
      <c r="G3178" s="38">
        <f>INDEX(D_FOLSM_NP!$M$2:$M$13, MATCH($B3178,D_FOLSM_NP!$L$2:$L$13,0), 1)</f>
        <v>240.57258135660103</v>
      </c>
      <c r="H3178">
        <f>I_FOLSM!$F3167</f>
        <v>1120</v>
      </c>
      <c r="I3178">
        <f>INDEX(DEM_D8!AE$3:AE$14, MATCH($B3178,DEM_D8!$AC$3:$AC$14,0), 1)</f>
        <v>0.22308589195491643</v>
      </c>
      <c r="J3178">
        <f>INDEX(DEM_D8!AF$3:AF$14, MATCH($B3178,DEM_D8!$AC$3:$AC$14,0), 1)</f>
        <v>0.77123982221571519</v>
      </c>
      <c r="K3178">
        <f>INDEX(DEM_D8!AG$3:AG$14, MATCH($B3178,DEM_D8!$AC$3:$AC$14,0), 1)</f>
        <v>0.24061407525855374</v>
      </c>
      <c r="L3178">
        <f>INDEX(DEM_D8!AH$3:AH$14, MATCH($B3178,DEM_D8!$AC$3:$AC$14,0), 1)</f>
        <v>1.0198212203653323</v>
      </c>
      <c r="M3178">
        <f>INDEX(DEM_D8!AI$3:AI$14, MATCH($B3178,DEM_D8!$AC$3:$AC$14,0), 1)</f>
        <v>1.1154294597745822</v>
      </c>
      <c r="N3178">
        <f>INDEX(DEM_D8!AJ$3:AJ$14, MATCH($B3178,DEM_D8!$AC$3:$AC$14,0), 1)</f>
        <v>0.47804119704624948</v>
      </c>
    </row>
    <row r="3179" spans="1:14">
      <c r="A3179" s="35">
        <v>39692</v>
      </c>
      <c r="B3179">
        <f t="shared" si="49"/>
        <v>9</v>
      </c>
      <c r="C3179" s="38">
        <f>INDEX(S_FOLSM!Z$3:Z$14, MATCH($B3179,S_FOLSM!$X$3:$X$14,0), 1)</f>
        <v>0.23520883518050473</v>
      </c>
      <c r="D3179" s="38">
        <f>INDEX(S_FOLSM!AA$3:AA$14, MATCH($B3179,S_FOLSM!$X$3:$X$14,0), 1)</f>
        <v>10.923694779116465</v>
      </c>
      <c r="E3179" s="38">
        <f>INDEX(S_FOLSM!AB$3:AB$14, MATCH($B3179,S_FOLSM!$X$3:$X$14,0), 1)</f>
        <v>19.495582329317269</v>
      </c>
      <c r="F3179" s="38">
        <f>INDEX(S_FOLSM!AC$3:AC$14, MATCH($B3179,S_FOLSM!$X$3:$X$14,0), 1)</f>
        <v>24.764658634538151</v>
      </c>
      <c r="G3179" s="38">
        <f>INDEX(D_FOLSM_NP!$M$2:$M$13, MATCH($B3179,D_FOLSM_NP!$L$2:$L$13,0), 1)</f>
        <v>177.2909169058976</v>
      </c>
      <c r="H3179">
        <f>I_FOLSM!$F3168</f>
        <v>1168</v>
      </c>
      <c r="I3179">
        <f>INDEX(DEM_D8!AE$3:AE$14, MATCH($B3179,DEM_D8!$AC$3:$AC$14,0), 1)</f>
        <v>0.23052208835341365</v>
      </c>
      <c r="J3179">
        <f>INDEX(DEM_D8!AF$3:AF$14, MATCH($B3179,DEM_D8!$AC$3:$AC$14,0), 1)</f>
        <v>0.79694781628957234</v>
      </c>
      <c r="K3179">
        <f>INDEX(DEM_D8!AG$3:AG$14, MATCH($B3179,DEM_D8!$AC$3:$AC$14,0), 1)</f>
        <v>0.24863454443383887</v>
      </c>
      <c r="L3179">
        <f>INDEX(DEM_D8!AH$3:AH$14, MATCH($B3179,DEM_D8!$AC$3:$AC$14,0), 1)</f>
        <v>1.0538152610441767</v>
      </c>
      <c r="M3179">
        <f>INDEX(DEM_D8!AI$3:AI$14, MATCH($B3179,DEM_D8!$AC$3:$AC$14,0), 1)</f>
        <v>1.1526104417670682</v>
      </c>
      <c r="N3179">
        <f>INDEX(DEM_D8!AJ$3:AJ$14, MATCH($B3179,DEM_D8!$AC$3:$AC$14,0), 1)</f>
        <v>0.49397590361445781</v>
      </c>
    </row>
    <row r="3180" spans="1:14">
      <c r="A3180" s="35">
        <v>39693</v>
      </c>
      <c r="B3180">
        <f t="shared" si="49"/>
        <v>9</v>
      </c>
      <c r="C3180" s="38">
        <f>INDEX(S_FOLSM!Z$3:Z$14, MATCH($B3180,S_FOLSM!$X$3:$X$14,0), 1)</f>
        <v>0.23520883518050473</v>
      </c>
      <c r="D3180" s="38">
        <f>INDEX(S_FOLSM!AA$3:AA$14, MATCH($B3180,S_FOLSM!$X$3:$X$14,0), 1)</f>
        <v>10.923694779116465</v>
      </c>
      <c r="E3180" s="38">
        <f>INDEX(S_FOLSM!AB$3:AB$14, MATCH($B3180,S_FOLSM!$X$3:$X$14,0), 1)</f>
        <v>19.495582329317269</v>
      </c>
      <c r="F3180" s="38">
        <f>INDEX(S_FOLSM!AC$3:AC$14, MATCH($B3180,S_FOLSM!$X$3:$X$14,0), 1)</f>
        <v>24.764658634538151</v>
      </c>
      <c r="G3180" s="38">
        <f>INDEX(D_FOLSM_NP!$M$2:$M$13, MATCH($B3180,D_FOLSM_NP!$L$2:$L$13,0), 1)</f>
        <v>177.2909169058976</v>
      </c>
      <c r="H3180">
        <f>I_FOLSM!$F3169</f>
        <v>1049</v>
      </c>
      <c r="I3180">
        <f>INDEX(DEM_D8!AE$3:AE$14, MATCH($B3180,DEM_D8!$AC$3:$AC$14,0), 1)</f>
        <v>0.23052208835341365</v>
      </c>
      <c r="J3180">
        <f>INDEX(DEM_D8!AF$3:AF$14, MATCH($B3180,DEM_D8!$AC$3:$AC$14,0), 1)</f>
        <v>0.79694781628957234</v>
      </c>
      <c r="K3180">
        <f>INDEX(DEM_D8!AG$3:AG$14, MATCH($B3180,DEM_D8!$AC$3:$AC$14,0), 1)</f>
        <v>0.24863454443383887</v>
      </c>
      <c r="L3180">
        <f>INDEX(DEM_D8!AH$3:AH$14, MATCH($B3180,DEM_D8!$AC$3:$AC$14,0), 1)</f>
        <v>1.0538152610441767</v>
      </c>
      <c r="M3180">
        <f>INDEX(DEM_D8!AI$3:AI$14, MATCH($B3180,DEM_D8!$AC$3:$AC$14,0), 1)</f>
        <v>1.1526104417670682</v>
      </c>
      <c r="N3180">
        <f>INDEX(DEM_D8!AJ$3:AJ$14, MATCH($B3180,DEM_D8!$AC$3:$AC$14,0), 1)</f>
        <v>0.49397590361445781</v>
      </c>
    </row>
    <row r="3181" spans="1:14">
      <c r="A3181" s="35">
        <v>39694</v>
      </c>
      <c r="B3181">
        <f t="shared" si="49"/>
        <v>9</v>
      </c>
      <c r="C3181" s="38">
        <f>INDEX(S_FOLSM!Z$3:Z$14, MATCH($B3181,S_FOLSM!$X$3:$X$14,0), 1)</f>
        <v>0.23520883518050473</v>
      </c>
      <c r="D3181" s="38">
        <f>INDEX(S_FOLSM!AA$3:AA$14, MATCH($B3181,S_FOLSM!$X$3:$X$14,0), 1)</f>
        <v>10.923694779116465</v>
      </c>
      <c r="E3181" s="38">
        <f>INDEX(S_FOLSM!AB$3:AB$14, MATCH($B3181,S_FOLSM!$X$3:$X$14,0), 1)</f>
        <v>19.495582329317269</v>
      </c>
      <c r="F3181" s="38">
        <f>INDEX(S_FOLSM!AC$3:AC$14, MATCH($B3181,S_FOLSM!$X$3:$X$14,0), 1)</f>
        <v>24.764658634538151</v>
      </c>
      <c r="G3181" s="38">
        <f>INDEX(D_FOLSM_NP!$M$2:$M$13, MATCH($B3181,D_FOLSM_NP!$L$2:$L$13,0), 1)</f>
        <v>177.2909169058976</v>
      </c>
      <c r="H3181">
        <f>I_FOLSM!$F3170</f>
        <v>1041</v>
      </c>
      <c r="I3181">
        <f>INDEX(DEM_D8!AE$3:AE$14, MATCH($B3181,DEM_D8!$AC$3:$AC$14,0), 1)</f>
        <v>0.23052208835341365</v>
      </c>
      <c r="J3181">
        <f>INDEX(DEM_D8!AF$3:AF$14, MATCH($B3181,DEM_D8!$AC$3:$AC$14,0), 1)</f>
        <v>0.79694781628957234</v>
      </c>
      <c r="K3181">
        <f>INDEX(DEM_D8!AG$3:AG$14, MATCH($B3181,DEM_D8!$AC$3:$AC$14,0), 1)</f>
        <v>0.24863454443383887</v>
      </c>
      <c r="L3181">
        <f>INDEX(DEM_D8!AH$3:AH$14, MATCH($B3181,DEM_D8!$AC$3:$AC$14,0), 1)</f>
        <v>1.0538152610441767</v>
      </c>
      <c r="M3181">
        <f>INDEX(DEM_D8!AI$3:AI$14, MATCH($B3181,DEM_D8!$AC$3:$AC$14,0), 1)</f>
        <v>1.1526104417670682</v>
      </c>
      <c r="N3181">
        <f>INDEX(DEM_D8!AJ$3:AJ$14, MATCH($B3181,DEM_D8!$AC$3:$AC$14,0), 1)</f>
        <v>0.49397590361445781</v>
      </c>
    </row>
    <row r="3182" spans="1:14">
      <c r="A3182" s="35">
        <v>39695</v>
      </c>
      <c r="B3182">
        <f t="shared" si="49"/>
        <v>9</v>
      </c>
      <c r="C3182" s="38">
        <f>INDEX(S_FOLSM!Z$3:Z$14, MATCH($B3182,S_FOLSM!$X$3:$X$14,0), 1)</f>
        <v>0.23520883518050473</v>
      </c>
      <c r="D3182" s="38">
        <f>INDEX(S_FOLSM!AA$3:AA$14, MATCH($B3182,S_FOLSM!$X$3:$X$14,0), 1)</f>
        <v>10.923694779116465</v>
      </c>
      <c r="E3182" s="38">
        <f>INDEX(S_FOLSM!AB$3:AB$14, MATCH($B3182,S_FOLSM!$X$3:$X$14,0), 1)</f>
        <v>19.495582329317269</v>
      </c>
      <c r="F3182" s="38">
        <f>INDEX(S_FOLSM!AC$3:AC$14, MATCH($B3182,S_FOLSM!$X$3:$X$14,0), 1)</f>
        <v>24.764658634538151</v>
      </c>
      <c r="G3182" s="38">
        <f>INDEX(D_FOLSM_NP!$M$2:$M$13, MATCH($B3182,D_FOLSM_NP!$L$2:$L$13,0), 1)</f>
        <v>177.2909169058976</v>
      </c>
      <c r="H3182">
        <f>I_FOLSM!$F3171</f>
        <v>1452</v>
      </c>
      <c r="I3182">
        <f>INDEX(DEM_D8!AE$3:AE$14, MATCH($B3182,DEM_D8!$AC$3:$AC$14,0), 1)</f>
        <v>0.23052208835341365</v>
      </c>
      <c r="J3182">
        <f>INDEX(DEM_D8!AF$3:AF$14, MATCH($B3182,DEM_D8!$AC$3:$AC$14,0), 1)</f>
        <v>0.79694781628957234</v>
      </c>
      <c r="K3182">
        <f>INDEX(DEM_D8!AG$3:AG$14, MATCH($B3182,DEM_D8!$AC$3:$AC$14,0), 1)</f>
        <v>0.24863454443383887</v>
      </c>
      <c r="L3182">
        <f>INDEX(DEM_D8!AH$3:AH$14, MATCH($B3182,DEM_D8!$AC$3:$AC$14,0), 1)</f>
        <v>1.0538152610441767</v>
      </c>
      <c r="M3182">
        <f>INDEX(DEM_D8!AI$3:AI$14, MATCH($B3182,DEM_D8!$AC$3:$AC$14,0), 1)</f>
        <v>1.1526104417670682</v>
      </c>
      <c r="N3182">
        <f>INDEX(DEM_D8!AJ$3:AJ$14, MATCH($B3182,DEM_D8!$AC$3:$AC$14,0), 1)</f>
        <v>0.49397590361445781</v>
      </c>
    </row>
    <row r="3183" spans="1:14">
      <c r="A3183" s="35">
        <v>39696</v>
      </c>
      <c r="B3183">
        <f t="shared" si="49"/>
        <v>9</v>
      </c>
      <c r="C3183" s="38">
        <f>INDEX(S_FOLSM!Z$3:Z$14, MATCH($B3183,S_FOLSM!$X$3:$X$14,0), 1)</f>
        <v>0.23520883518050473</v>
      </c>
      <c r="D3183" s="38">
        <f>INDEX(S_FOLSM!AA$3:AA$14, MATCH($B3183,S_FOLSM!$X$3:$X$14,0), 1)</f>
        <v>10.923694779116465</v>
      </c>
      <c r="E3183" s="38">
        <f>INDEX(S_FOLSM!AB$3:AB$14, MATCH($B3183,S_FOLSM!$X$3:$X$14,0), 1)</f>
        <v>19.495582329317269</v>
      </c>
      <c r="F3183" s="38">
        <f>INDEX(S_FOLSM!AC$3:AC$14, MATCH($B3183,S_FOLSM!$X$3:$X$14,0), 1)</f>
        <v>24.764658634538151</v>
      </c>
      <c r="G3183" s="38">
        <f>INDEX(D_FOLSM_NP!$M$2:$M$13, MATCH($B3183,D_FOLSM_NP!$L$2:$L$13,0), 1)</f>
        <v>177.2909169058976</v>
      </c>
      <c r="H3183">
        <f>I_FOLSM!$F3172</f>
        <v>1240</v>
      </c>
      <c r="I3183">
        <f>INDEX(DEM_D8!AE$3:AE$14, MATCH($B3183,DEM_D8!$AC$3:$AC$14,0), 1)</f>
        <v>0.23052208835341365</v>
      </c>
      <c r="J3183">
        <f>INDEX(DEM_D8!AF$3:AF$14, MATCH($B3183,DEM_D8!$AC$3:$AC$14,0), 1)</f>
        <v>0.79694781628957234</v>
      </c>
      <c r="K3183">
        <f>INDEX(DEM_D8!AG$3:AG$14, MATCH($B3183,DEM_D8!$AC$3:$AC$14,0), 1)</f>
        <v>0.24863454443383887</v>
      </c>
      <c r="L3183">
        <f>INDEX(DEM_D8!AH$3:AH$14, MATCH($B3183,DEM_D8!$AC$3:$AC$14,0), 1)</f>
        <v>1.0538152610441767</v>
      </c>
      <c r="M3183">
        <f>INDEX(DEM_D8!AI$3:AI$14, MATCH($B3183,DEM_D8!$AC$3:$AC$14,0), 1)</f>
        <v>1.1526104417670682</v>
      </c>
      <c r="N3183">
        <f>INDEX(DEM_D8!AJ$3:AJ$14, MATCH($B3183,DEM_D8!$AC$3:$AC$14,0), 1)</f>
        <v>0.49397590361445781</v>
      </c>
    </row>
    <row r="3184" spans="1:14">
      <c r="A3184" s="35">
        <v>39697</v>
      </c>
      <c r="B3184">
        <f t="shared" si="49"/>
        <v>9</v>
      </c>
      <c r="C3184" s="38">
        <f>INDEX(S_FOLSM!Z$3:Z$14, MATCH($B3184,S_FOLSM!$X$3:$X$14,0), 1)</f>
        <v>0.23520883518050473</v>
      </c>
      <c r="D3184" s="38">
        <f>INDEX(S_FOLSM!AA$3:AA$14, MATCH($B3184,S_FOLSM!$X$3:$X$14,0), 1)</f>
        <v>10.923694779116465</v>
      </c>
      <c r="E3184" s="38">
        <f>INDEX(S_FOLSM!AB$3:AB$14, MATCH($B3184,S_FOLSM!$X$3:$X$14,0), 1)</f>
        <v>19.495582329317269</v>
      </c>
      <c r="F3184" s="38">
        <f>INDEX(S_FOLSM!AC$3:AC$14, MATCH($B3184,S_FOLSM!$X$3:$X$14,0), 1)</f>
        <v>24.764658634538151</v>
      </c>
      <c r="G3184" s="38">
        <f>INDEX(D_FOLSM_NP!$M$2:$M$13, MATCH($B3184,D_FOLSM_NP!$L$2:$L$13,0), 1)</f>
        <v>177.2909169058976</v>
      </c>
      <c r="H3184">
        <f>I_FOLSM!$F3173</f>
        <v>1199</v>
      </c>
      <c r="I3184">
        <f>INDEX(DEM_D8!AE$3:AE$14, MATCH($B3184,DEM_D8!$AC$3:$AC$14,0), 1)</f>
        <v>0.23052208835341365</v>
      </c>
      <c r="J3184">
        <f>INDEX(DEM_D8!AF$3:AF$14, MATCH($B3184,DEM_D8!$AC$3:$AC$14,0), 1)</f>
        <v>0.79694781628957234</v>
      </c>
      <c r="K3184">
        <f>INDEX(DEM_D8!AG$3:AG$14, MATCH($B3184,DEM_D8!$AC$3:$AC$14,0), 1)</f>
        <v>0.24863454443383887</v>
      </c>
      <c r="L3184">
        <f>INDEX(DEM_D8!AH$3:AH$14, MATCH($B3184,DEM_D8!$AC$3:$AC$14,0), 1)</f>
        <v>1.0538152610441767</v>
      </c>
      <c r="M3184">
        <f>INDEX(DEM_D8!AI$3:AI$14, MATCH($B3184,DEM_D8!$AC$3:$AC$14,0), 1)</f>
        <v>1.1526104417670682</v>
      </c>
      <c r="N3184">
        <f>INDEX(DEM_D8!AJ$3:AJ$14, MATCH($B3184,DEM_D8!$AC$3:$AC$14,0), 1)</f>
        <v>0.49397590361445781</v>
      </c>
    </row>
    <row r="3185" spans="1:14">
      <c r="A3185" s="35">
        <v>39698</v>
      </c>
      <c r="B3185">
        <f t="shared" si="49"/>
        <v>9</v>
      </c>
      <c r="C3185" s="38">
        <f>INDEX(S_FOLSM!Z$3:Z$14, MATCH($B3185,S_FOLSM!$X$3:$X$14,0), 1)</f>
        <v>0.23520883518050473</v>
      </c>
      <c r="D3185" s="38">
        <f>INDEX(S_FOLSM!AA$3:AA$14, MATCH($B3185,S_FOLSM!$X$3:$X$14,0), 1)</f>
        <v>10.923694779116465</v>
      </c>
      <c r="E3185" s="38">
        <f>INDEX(S_FOLSM!AB$3:AB$14, MATCH($B3185,S_FOLSM!$X$3:$X$14,0), 1)</f>
        <v>19.495582329317269</v>
      </c>
      <c r="F3185" s="38">
        <f>INDEX(S_FOLSM!AC$3:AC$14, MATCH($B3185,S_FOLSM!$X$3:$X$14,0), 1)</f>
        <v>24.764658634538151</v>
      </c>
      <c r="G3185" s="38">
        <f>INDEX(D_FOLSM_NP!$M$2:$M$13, MATCH($B3185,D_FOLSM_NP!$L$2:$L$13,0), 1)</f>
        <v>177.2909169058976</v>
      </c>
      <c r="H3185">
        <f>I_FOLSM!$F3174</f>
        <v>1135</v>
      </c>
      <c r="I3185">
        <f>INDEX(DEM_D8!AE$3:AE$14, MATCH($B3185,DEM_D8!$AC$3:$AC$14,0), 1)</f>
        <v>0.23052208835341365</v>
      </c>
      <c r="J3185">
        <f>INDEX(DEM_D8!AF$3:AF$14, MATCH($B3185,DEM_D8!$AC$3:$AC$14,0), 1)</f>
        <v>0.79694781628957234</v>
      </c>
      <c r="K3185">
        <f>INDEX(DEM_D8!AG$3:AG$14, MATCH($B3185,DEM_D8!$AC$3:$AC$14,0), 1)</f>
        <v>0.24863454443383887</v>
      </c>
      <c r="L3185">
        <f>INDEX(DEM_D8!AH$3:AH$14, MATCH($B3185,DEM_D8!$AC$3:$AC$14,0), 1)</f>
        <v>1.0538152610441767</v>
      </c>
      <c r="M3185">
        <f>INDEX(DEM_D8!AI$3:AI$14, MATCH($B3185,DEM_D8!$AC$3:$AC$14,0), 1)</f>
        <v>1.1526104417670682</v>
      </c>
      <c r="N3185">
        <f>INDEX(DEM_D8!AJ$3:AJ$14, MATCH($B3185,DEM_D8!$AC$3:$AC$14,0), 1)</f>
        <v>0.49397590361445781</v>
      </c>
    </row>
    <row r="3186" spans="1:14">
      <c r="A3186" s="35">
        <v>39699</v>
      </c>
      <c r="B3186">
        <f t="shared" si="49"/>
        <v>9</v>
      </c>
      <c r="C3186" s="38">
        <f>INDEX(S_FOLSM!Z$3:Z$14, MATCH($B3186,S_FOLSM!$X$3:$X$14,0), 1)</f>
        <v>0.23520883518050473</v>
      </c>
      <c r="D3186" s="38">
        <f>INDEX(S_FOLSM!AA$3:AA$14, MATCH($B3186,S_FOLSM!$X$3:$X$14,0), 1)</f>
        <v>10.923694779116465</v>
      </c>
      <c r="E3186" s="38">
        <f>INDEX(S_FOLSM!AB$3:AB$14, MATCH($B3186,S_FOLSM!$X$3:$X$14,0), 1)</f>
        <v>19.495582329317269</v>
      </c>
      <c r="F3186" s="38">
        <f>INDEX(S_FOLSM!AC$3:AC$14, MATCH($B3186,S_FOLSM!$X$3:$X$14,0), 1)</f>
        <v>24.764658634538151</v>
      </c>
      <c r="G3186" s="38">
        <f>INDEX(D_FOLSM_NP!$M$2:$M$13, MATCH($B3186,D_FOLSM_NP!$L$2:$L$13,0), 1)</f>
        <v>177.2909169058976</v>
      </c>
      <c r="H3186">
        <f>I_FOLSM!$F3175</f>
        <v>1159</v>
      </c>
      <c r="I3186">
        <f>INDEX(DEM_D8!AE$3:AE$14, MATCH($B3186,DEM_D8!$AC$3:$AC$14,0), 1)</f>
        <v>0.23052208835341365</v>
      </c>
      <c r="J3186">
        <f>INDEX(DEM_D8!AF$3:AF$14, MATCH($B3186,DEM_D8!$AC$3:$AC$14,0), 1)</f>
        <v>0.79694781628957234</v>
      </c>
      <c r="K3186">
        <f>INDEX(DEM_D8!AG$3:AG$14, MATCH($B3186,DEM_D8!$AC$3:$AC$14,0), 1)</f>
        <v>0.24863454443383887</v>
      </c>
      <c r="L3186">
        <f>INDEX(DEM_D8!AH$3:AH$14, MATCH($B3186,DEM_D8!$AC$3:$AC$14,0), 1)</f>
        <v>1.0538152610441767</v>
      </c>
      <c r="M3186">
        <f>INDEX(DEM_D8!AI$3:AI$14, MATCH($B3186,DEM_D8!$AC$3:$AC$14,0), 1)</f>
        <v>1.1526104417670682</v>
      </c>
      <c r="N3186">
        <f>INDEX(DEM_D8!AJ$3:AJ$14, MATCH($B3186,DEM_D8!$AC$3:$AC$14,0), 1)</f>
        <v>0.49397590361445781</v>
      </c>
    </row>
    <row r="3187" spans="1:14">
      <c r="A3187" s="35">
        <v>39700</v>
      </c>
      <c r="B3187">
        <f t="shared" si="49"/>
        <v>9</v>
      </c>
      <c r="C3187" s="38">
        <f>INDEX(S_FOLSM!Z$3:Z$14, MATCH($B3187,S_FOLSM!$X$3:$X$14,0), 1)</f>
        <v>0.23520883518050473</v>
      </c>
      <c r="D3187" s="38">
        <f>INDEX(S_FOLSM!AA$3:AA$14, MATCH($B3187,S_FOLSM!$X$3:$X$14,0), 1)</f>
        <v>10.923694779116465</v>
      </c>
      <c r="E3187" s="38">
        <f>INDEX(S_FOLSM!AB$3:AB$14, MATCH($B3187,S_FOLSM!$X$3:$X$14,0), 1)</f>
        <v>19.495582329317269</v>
      </c>
      <c r="F3187" s="38">
        <f>INDEX(S_FOLSM!AC$3:AC$14, MATCH($B3187,S_FOLSM!$X$3:$X$14,0), 1)</f>
        <v>24.764658634538151</v>
      </c>
      <c r="G3187" s="38">
        <f>INDEX(D_FOLSM_NP!$M$2:$M$13, MATCH($B3187,D_FOLSM_NP!$L$2:$L$13,0), 1)</f>
        <v>177.2909169058976</v>
      </c>
      <c r="H3187">
        <f>I_FOLSM!$F3176</f>
        <v>1019</v>
      </c>
      <c r="I3187">
        <f>INDEX(DEM_D8!AE$3:AE$14, MATCH($B3187,DEM_D8!$AC$3:$AC$14,0), 1)</f>
        <v>0.23052208835341365</v>
      </c>
      <c r="J3187">
        <f>INDEX(DEM_D8!AF$3:AF$14, MATCH($B3187,DEM_D8!$AC$3:$AC$14,0), 1)</f>
        <v>0.79694781628957234</v>
      </c>
      <c r="K3187">
        <f>INDEX(DEM_D8!AG$3:AG$14, MATCH($B3187,DEM_D8!$AC$3:$AC$14,0), 1)</f>
        <v>0.24863454443383887</v>
      </c>
      <c r="L3187">
        <f>INDEX(DEM_D8!AH$3:AH$14, MATCH($B3187,DEM_D8!$AC$3:$AC$14,0), 1)</f>
        <v>1.0538152610441767</v>
      </c>
      <c r="M3187">
        <f>INDEX(DEM_D8!AI$3:AI$14, MATCH($B3187,DEM_D8!$AC$3:$AC$14,0), 1)</f>
        <v>1.1526104417670682</v>
      </c>
      <c r="N3187">
        <f>INDEX(DEM_D8!AJ$3:AJ$14, MATCH($B3187,DEM_D8!$AC$3:$AC$14,0), 1)</f>
        <v>0.49397590361445781</v>
      </c>
    </row>
    <row r="3188" spans="1:14">
      <c r="A3188" s="35">
        <v>39701</v>
      </c>
      <c r="B3188">
        <f t="shared" si="49"/>
        <v>9</v>
      </c>
      <c r="C3188" s="38">
        <f>INDEX(S_FOLSM!Z$3:Z$14, MATCH($B3188,S_FOLSM!$X$3:$X$14,0), 1)</f>
        <v>0.23520883518050473</v>
      </c>
      <c r="D3188" s="38">
        <f>INDEX(S_FOLSM!AA$3:AA$14, MATCH($B3188,S_FOLSM!$X$3:$X$14,0), 1)</f>
        <v>10.923694779116465</v>
      </c>
      <c r="E3188" s="38">
        <f>INDEX(S_FOLSM!AB$3:AB$14, MATCH($B3188,S_FOLSM!$X$3:$X$14,0), 1)</f>
        <v>19.495582329317269</v>
      </c>
      <c r="F3188" s="38">
        <f>INDEX(S_FOLSM!AC$3:AC$14, MATCH($B3188,S_FOLSM!$X$3:$X$14,0), 1)</f>
        <v>24.764658634538151</v>
      </c>
      <c r="G3188" s="38">
        <f>INDEX(D_FOLSM_NP!$M$2:$M$13, MATCH($B3188,D_FOLSM_NP!$L$2:$L$13,0), 1)</f>
        <v>177.2909169058976</v>
      </c>
      <c r="H3188">
        <f>I_FOLSM!$F3177</f>
        <v>1106</v>
      </c>
      <c r="I3188">
        <f>INDEX(DEM_D8!AE$3:AE$14, MATCH($B3188,DEM_D8!$AC$3:$AC$14,0), 1)</f>
        <v>0.23052208835341365</v>
      </c>
      <c r="J3188">
        <f>INDEX(DEM_D8!AF$3:AF$14, MATCH($B3188,DEM_D8!$AC$3:$AC$14,0), 1)</f>
        <v>0.79694781628957234</v>
      </c>
      <c r="K3188">
        <f>INDEX(DEM_D8!AG$3:AG$14, MATCH($B3188,DEM_D8!$AC$3:$AC$14,0), 1)</f>
        <v>0.24863454443383887</v>
      </c>
      <c r="L3188">
        <f>INDEX(DEM_D8!AH$3:AH$14, MATCH($B3188,DEM_D8!$AC$3:$AC$14,0), 1)</f>
        <v>1.0538152610441767</v>
      </c>
      <c r="M3188">
        <f>INDEX(DEM_D8!AI$3:AI$14, MATCH($B3188,DEM_D8!$AC$3:$AC$14,0), 1)</f>
        <v>1.1526104417670682</v>
      </c>
      <c r="N3188">
        <f>INDEX(DEM_D8!AJ$3:AJ$14, MATCH($B3188,DEM_D8!$AC$3:$AC$14,0), 1)</f>
        <v>0.49397590361445781</v>
      </c>
    </row>
    <row r="3189" spans="1:14">
      <c r="A3189" s="35">
        <v>39702</v>
      </c>
      <c r="B3189">
        <f t="shared" si="49"/>
        <v>9</v>
      </c>
      <c r="C3189" s="38">
        <f>INDEX(S_FOLSM!Z$3:Z$14, MATCH($B3189,S_FOLSM!$X$3:$X$14,0), 1)</f>
        <v>0.23520883518050473</v>
      </c>
      <c r="D3189" s="38">
        <f>INDEX(S_FOLSM!AA$3:AA$14, MATCH($B3189,S_FOLSM!$X$3:$X$14,0), 1)</f>
        <v>10.923694779116465</v>
      </c>
      <c r="E3189" s="38">
        <f>INDEX(S_FOLSM!AB$3:AB$14, MATCH($B3189,S_FOLSM!$X$3:$X$14,0), 1)</f>
        <v>19.495582329317269</v>
      </c>
      <c r="F3189" s="38">
        <f>INDEX(S_FOLSM!AC$3:AC$14, MATCH($B3189,S_FOLSM!$X$3:$X$14,0), 1)</f>
        <v>24.764658634538151</v>
      </c>
      <c r="G3189" s="38">
        <f>INDEX(D_FOLSM_NP!$M$2:$M$13, MATCH($B3189,D_FOLSM_NP!$L$2:$L$13,0), 1)</f>
        <v>177.2909169058976</v>
      </c>
      <c r="H3189">
        <f>I_FOLSM!$F3178</f>
        <v>1035</v>
      </c>
      <c r="I3189">
        <f>INDEX(DEM_D8!AE$3:AE$14, MATCH($B3189,DEM_D8!$AC$3:$AC$14,0), 1)</f>
        <v>0.23052208835341365</v>
      </c>
      <c r="J3189">
        <f>INDEX(DEM_D8!AF$3:AF$14, MATCH($B3189,DEM_D8!$AC$3:$AC$14,0), 1)</f>
        <v>0.79694781628957234</v>
      </c>
      <c r="K3189">
        <f>INDEX(DEM_D8!AG$3:AG$14, MATCH($B3189,DEM_D8!$AC$3:$AC$14,0), 1)</f>
        <v>0.24863454443383887</v>
      </c>
      <c r="L3189">
        <f>INDEX(DEM_D8!AH$3:AH$14, MATCH($B3189,DEM_D8!$AC$3:$AC$14,0), 1)</f>
        <v>1.0538152610441767</v>
      </c>
      <c r="M3189">
        <f>INDEX(DEM_D8!AI$3:AI$14, MATCH($B3189,DEM_D8!$AC$3:$AC$14,0), 1)</f>
        <v>1.1526104417670682</v>
      </c>
      <c r="N3189">
        <f>INDEX(DEM_D8!AJ$3:AJ$14, MATCH($B3189,DEM_D8!$AC$3:$AC$14,0), 1)</f>
        <v>0.49397590361445781</v>
      </c>
    </row>
    <row r="3190" spans="1:14">
      <c r="A3190" s="35">
        <v>39703</v>
      </c>
      <c r="B3190">
        <f t="shared" si="49"/>
        <v>9</v>
      </c>
      <c r="C3190" s="38">
        <f>INDEX(S_FOLSM!Z$3:Z$14, MATCH($B3190,S_FOLSM!$X$3:$X$14,0), 1)</f>
        <v>0.23520883518050473</v>
      </c>
      <c r="D3190" s="38">
        <f>INDEX(S_FOLSM!AA$3:AA$14, MATCH($B3190,S_FOLSM!$X$3:$X$14,0), 1)</f>
        <v>10.923694779116465</v>
      </c>
      <c r="E3190" s="38">
        <f>INDEX(S_FOLSM!AB$3:AB$14, MATCH($B3190,S_FOLSM!$X$3:$X$14,0), 1)</f>
        <v>19.495582329317269</v>
      </c>
      <c r="F3190" s="38">
        <f>INDEX(S_FOLSM!AC$3:AC$14, MATCH($B3190,S_FOLSM!$X$3:$X$14,0), 1)</f>
        <v>24.764658634538151</v>
      </c>
      <c r="G3190" s="38">
        <f>INDEX(D_FOLSM_NP!$M$2:$M$13, MATCH($B3190,D_FOLSM_NP!$L$2:$L$13,0), 1)</f>
        <v>177.2909169058976</v>
      </c>
      <c r="H3190">
        <f>I_FOLSM!$F3179</f>
        <v>1395</v>
      </c>
      <c r="I3190">
        <f>INDEX(DEM_D8!AE$3:AE$14, MATCH($B3190,DEM_D8!$AC$3:$AC$14,0), 1)</f>
        <v>0.23052208835341365</v>
      </c>
      <c r="J3190">
        <f>INDEX(DEM_D8!AF$3:AF$14, MATCH($B3190,DEM_D8!$AC$3:$AC$14,0), 1)</f>
        <v>0.79694781628957234</v>
      </c>
      <c r="K3190">
        <f>INDEX(DEM_D8!AG$3:AG$14, MATCH($B3190,DEM_D8!$AC$3:$AC$14,0), 1)</f>
        <v>0.24863454443383887</v>
      </c>
      <c r="L3190">
        <f>INDEX(DEM_D8!AH$3:AH$14, MATCH($B3190,DEM_D8!$AC$3:$AC$14,0), 1)</f>
        <v>1.0538152610441767</v>
      </c>
      <c r="M3190">
        <f>INDEX(DEM_D8!AI$3:AI$14, MATCH($B3190,DEM_D8!$AC$3:$AC$14,0), 1)</f>
        <v>1.1526104417670682</v>
      </c>
      <c r="N3190">
        <f>INDEX(DEM_D8!AJ$3:AJ$14, MATCH($B3190,DEM_D8!$AC$3:$AC$14,0), 1)</f>
        <v>0.49397590361445781</v>
      </c>
    </row>
    <row r="3191" spans="1:14">
      <c r="A3191" s="35">
        <v>39704</v>
      </c>
      <c r="B3191">
        <f t="shared" si="49"/>
        <v>9</v>
      </c>
      <c r="C3191" s="38">
        <f>INDEX(S_FOLSM!Z$3:Z$14, MATCH($B3191,S_FOLSM!$X$3:$X$14,0), 1)</f>
        <v>0.23520883518050473</v>
      </c>
      <c r="D3191" s="38">
        <f>INDEX(S_FOLSM!AA$3:AA$14, MATCH($B3191,S_FOLSM!$X$3:$X$14,0), 1)</f>
        <v>10.923694779116465</v>
      </c>
      <c r="E3191" s="38">
        <f>INDEX(S_FOLSM!AB$3:AB$14, MATCH($B3191,S_FOLSM!$X$3:$X$14,0), 1)</f>
        <v>19.495582329317269</v>
      </c>
      <c r="F3191" s="38">
        <f>INDEX(S_FOLSM!AC$3:AC$14, MATCH($B3191,S_FOLSM!$X$3:$X$14,0), 1)</f>
        <v>24.764658634538151</v>
      </c>
      <c r="G3191" s="38">
        <f>INDEX(D_FOLSM_NP!$M$2:$M$13, MATCH($B3191,D_FOLSM_NP!$L$2:$L$13,0), 1)</f>
        <v>177.2909169058976</v>
      </c>
      <c r="H3191">
        <f>I_FOLSM!$F3180</f>
        <v>1444</v>
      </c>
      <c r="I3191">
        <f>INDEX(DEM_D8!AE$3:AE$14, MATCH($B3191,DEM_D8!$AC$3:$AC$14,0), 1)</f>
        <v>0.23052208835341365</v>
      </c>
      <c r="J3191">
        <f>INDEX(DEM_D8!AF$3:AF$14, MATCH($B3191,DEM_D8!$AC$3:$AC$14,0), 1)</f>
        <v>0.79694781628957234</v>
      </c>
      <c r="K3191">
        <f>INDEX(DEM_D8!AG$3:AG$14, MATCH($B3191,DEM_D8!$AC$3:$AC$14,0), 1)</f>
        <v>0.24863454443383887</v>
      </c>
      <c r="L3191">
        <f>INDEX(DEM_D8!AH$3:AH$14, MATCH($B3191,DEM_D8!$AC$3:$AC$14,0), 1)</f>
        <v>1.0538152610441767</v>
      </c>
      <c r="M3191">
        <f>INDEX(DEM_D8!AI$3:AI$14, MATCH($B3191,DEM_D8!$AC$3:$AC$14,0), 1)</f>
        <v>1.1526104417670682</v>
      </c>
      <c r="N3191">
        <f>INDEX(DEM_D8!AJ$3:AJ$14, MATCH($B3191,DEM_D8!$AC$3:$AC$14,0), 1)</f>
        <v>0.49397590361445781</v>
      </c>
    </row>
    <row r="3192" spans="1:14">
      <c r="A3192" s="35">
        <v>39705</v>
      </c>
      <c r="B3192">
        <f t="shared" si="49"/>
        <v>9</v>
      </c>
      <c r="C3192" s="38">
        <f>INDEX(S_FOLSM!Z$3:Z$14, MATCH($B3192,S_FOLSM!$X$3:$X$14,0), 1)</f>
        <v>0.23520883518050473</v>
      </c>
      <c r="D3192" s="38">
        <f>INDEX(S_FOLSM!AA$3:AA$14, MATCH($B3192,S_FOLSM!$X$3:$X$14,0), 1)</f>
        <v>10.923694779116465</v>
      </c>
      <c r="E3192" s="38">
        <f>INDEX(S_FOLSM!AB$3:AB$14, MATCH($B3192,S_FOLSM!$X$3:$X$14,0), 1)</f>
        <v>19.495582329317269</v>
      </c>
      <c r="F3192" s="38">
        <f>INDEX(S_FOLSM!AC$3:AC$14, MATCH($B3192,S_FOLSM!$X$3:$X$14,0), 1)</f>
        <v>24.764658634538151</v>
      </c>
      <c r="G3192" s="38">
        <f>INDEX(D_FOLSM_NP!$M$2:$M$13, MATCH($B3192,D_FOLSM_NP!$L$2:$L$13,0), 1)</f>
        <v>177.2909169058976</v>
      </c>
      <c r="H3192">
        <f>I_FOLSM!$F3181</f>
        <v>914</v>
      </c>
      <c r="I3192">
        <f>INDEX(DEM_D8!AE$3:AE$14, MATCH($B3192,DEM_D8!$AC$3:$AC$14,0), 1)</f>
        <v>0.23052208835341365</v>
      </c>
      <c r="J3192">
        <f>INDEX(DEM_D8!AF$3:AF$14, MATCH($B3192,DEM_D8!$AC$3:$AC$14,0), 1)</f>
        <v>0.79694781628957234</v>
      </c>
      <c r="K3192">
        <f>INDEX(DEM_D8!AG$3:AG$14, MATCH($B3192,DEM_D8!$AC$3:$AC$14,0), 1)</f>
        <v>0.24863454443383887</v>
      </c>
      <c r="L3192">
        <f>INDEX(DEM_D8!AH$3:AH$14, MATCH($B3192,DEM_D8!$AC$3:$AC$14,0), 1)</f>
        <v>1.0538152610441767</v>
      </c>
      <c r="M3192">
        <f>INDEX(DEM_D8!AI$3:AI$14, MATCH($B3192,DEM_D8!$AC$3:$AC$14,0), 1)</f>
        <v>1.1526104417670682</v>
      </c>
      <c r="N3192">
        <f>INDEX(DEM_D8!AJ$3:AJ$14, MATCH($B3192,DEM_D8!$AC$3:$AC$14,0), 1)</f>
        <v>0.49397590361445781</v>
      </c>
    </row>
    <row r="3193" spans="1:14">
      <c r="A3193" s="35">
        <v>39706</v>
      </c>
      <c r="B3193">
        <f t="shared" si="49"/>
        <v>9</v>
      </c>
      <c r="C3193" s="38">
        <f>INDEX(S_FOLSM!Z$3:Z$14, MATCH($B3193,S_FOLSM!$X$3:$X$14,0), 1)</f>
        <v>0.23520883518050473</v>
      </c>
      <c r="D3193" s="38">
        <f>INDEX(S_FOLSM!AA$3:AA$14, MATCH($B3193,S_FOLSM!$X$3:$X$14,0), 1)</f>
        <v>10.923694779116465</v>
      </c>
      <c r="E3193" s="38">
        <f>INDEX(S_FOLSM!AB$3:AB$14, MATCH($B3193,S_FOLSM!$X$3:$X$14,0), 1)</f>
        <v>19.495582329317269</v>
      </c>
      <c r="F3193" s="38">
        <f>INDEX(S_FOLSM!AC$3:AC$14, MATCH($B3193,S_FOLSM!$X$3:$X$14,0), 1)</f>
        <v>24.764658634538151</v>
      </c>
      <c r="G3193" s="38">
        <f>INDEX(D_FOLSM_NP!$M$2:$M$13, MATCH($B3193,D_FOLSM_NP!$L$2:$L$13,0), 1)</f>
        <v>177.2909169058976</v>
      </c>
      <c r="H3193">
        <f>I_FOLSM!$F3182</f>
        <v>1284</v>
      </c>
      <c r="I3193">
        <f>INDEX(DEM_D8!AE$3:AE$14, MATCH($B3193,DEM_D8!$AC$3:$AC$14,0), 1)</f>
        <v>0.23052208835341365</v>
      </c>
      <c r="J3193">
        <f>INDEX(DEM_D8!AF$3:AF$14, MATCH($B3193,DEM_D8!$AC$3:$AC$14,0), 1)</f>
        <v>0.79694781628957234</v>
      </c>
      <c r="K3193">
        <f>INDEX(DEM_D8!AG$3:AG$14, MATCH($B3193,DEM_D8!$AC$3:$AC$14,0), 1)</f>
        <v>0.24863454443383887</v>
      </c>
      <c r="L3193">
        <f>INDEX(DEM_D8!AH$3:AH$14, MATCH($B3193,DEM_D8!$AC$3:$AC$14,0), 1)</f>
        <v>1.0538152610441767</v>
      </c>
      <c r="M3193">
        <f>INDEX(DEM_D8!AI$3:AI$14, MATCH($B3193,DEM_D8!$AC$3:$AC$14,0), 1)</f>
        <v>1.1526104417670682</v>
      </c>
      <c r="N3193">
        <f>INDEX(DEM_D8!AJ$3:AJ$14, MATCH($B3193,DEM_D8!$AC$3:$AC$14,0), 1)</f>
        <v>0.49397590361445781</v>
      </c>
    </row>
    <row r="3194" spans="1:14">
      <c r="A3194" s="35">
        <v>39707</v>
      </c>
      <c r="B3194">
        <f t="shared" si="49"/>
        <v>9</v>
      </c>
      <c r="C3194" s="38">
        <f>INDEX(S_FOLSM!Z$3:Z$14, MATCH($B3194,S_FOLSM!$X$3:$X$14,0), 1)</f>
        <v>0.23520883518050473</v>
      </c>
      <c r="D3194" s="38">
        <f>INDEX(S_FOLSM!AA$3:AA$14, MATCH($B3194,S_FOLSM!$X$3:$X$14,0), 1)</f>
        <v>10.923694779116465</v>
      </c>
      <c r="E3194" s="38">
        <f>INDEX(S_FOLSM!AB$3:AB$14, MATCH($B3194,S_FOLSM!$X$3:$X$14,0), 1)</f>
        <v>19.495582329317269</v>
      </c>
      <c r="F3194" s="38">
        <f>INDEX(S_FOLSM!AC$3:AC$14, MATCH($B3194,S_FOLSM!$X$3:$X$14,0), 1)</f>
        <v>24.764658634538151</v>
      </c>
      <c r="G3194" s="38">
        <f>INDEX(D_FOLSM_NP!$M$2:$M$13, MATCH($B3194,D_FOLSM_NP!$L$2:$L$13,0), 1)</f>
        <v>177.2909169058976</v>
      </c>
      <c r="H3194">
        <f>I_FOLSM!$F3183</f>
        <v>1380</v>
      </c>
      <c r="I3194">
        <f>INDEX(DEM_D8!AE$3:AE$14, MATCH($B3194,DEM_D8!$AC$3:$AC$14,0), 1)</f>
        <v>0.23052208835341365</v>
      </c>
      <c r="J3194">
        <f>INDEX(DEM_D8!AF$3:AF$14, MATCH($B3194,DEM_D8!$AC$3:$AC$14,0), 1)</f>
        <v>0.79694781628957234</v>
      </c>
      <c r="K3194">
        <f>INDEX(DEM_D8!AG$3:AG$14, MATCH($B3194,DEM_D8!$AC$3:$AC$14,0), 1)</f>
        <v>0.24863454443383887</v>
      </c>
      <c r="L3194">
        <f>INDEX(DEM_D8!AH$3:AH$14, MATCH($B3194,DEM_D8!$AC$3:$AC$14,0), 1)</f>
        <v>1.0538152610441767</v>
      </c>
      <c r="M3194">
        <f>INDEX(DEM_D8!AI$3:AI$14, MATCH($B3194,DEM_D8!$AC$3:$AC$14,0), 1)</f>
        <v>1.1526104417670682</v>
      </c>
      <c r="N3194">
        <f>INDEX(DEM_D8!AJ$3:AJ$14, MATCH($B3194,DEM_D8!$AC$3:$AC$14,0), 1)</f>
        <v>0.49397590361445781</v>
      </c>
    </row>
    <row r="3195" spans="1:14">
      <c r="A3195" s="35">
        <v>39708</v>
      </c>
      <c r="B3195">
        <f t="shared" si="49"/>
        <v>9</v>
      </c>
      <c r="C3195" s="38">
        <f>INDEX(S_FOLSM!Z$3:Z$14, MATCH($B3195,S_FOLSM!$X$3:$X$14,0), 1)</f>
        <v>0.23520883518050473</v>
      </c>
      <c r="D3195" s="38">
        <f>INDEX(S_FOLSM!AA$3:AA$14, MATCH($B3195,S_FOLSM!$X$3:$X$14,0), 1)</f>
        <v>10.923694779116465</v>
      </c>
      <c r="E3195" s="38">
        <f>INDEX(S_FOLSM!AB$3:AB$14, MATCH($B3195,S_FOLSM!$X$3:$X$14,0), 1)</f>
        <v>19.495582329317269</v>
      </c>
      <c r="F3195" s="38">
        <f>INDEX(S_FOLSM!AC$3:AC$14, MATCH($B3195,S_FOLSM!$X$3:$X$14,0), 1)</f>
        <v>24.764658634538151</v>
      </c>
      <c r="G3195" s="38">
        <f>INDEX(D_FOLSM_NP!$M$2:$M$13, MATCH($B3195,D_FOLSM_NP!$L$2:$L$13,0), 1)</f>
        <v>177.2909169058976</v>
      </c>
      <c r="H3195">
        <f>I_FOLSM!$F3184</f>
        <v>810</v>
      </c>
      <c r="I3195">
        <f>INDEX(DEM_D8!AE$3:AE$14, MATCH($B3195,DEM_D8!$AC$3:$AC$14,0), 1)</f>
        <v>0.23052208835341365</v>
      </c>
      <c r="J3195">
        <f>INDEX(DEM_D8!AF$3:AF$14, MATCH($B3195,DEM_D8!$AC$3:$AC$14,0), 1)</f>
        <v>0.79694781628957234</v>
      </c>
      <c r="K3195">
        <f>INDEX(DEM_D8!AG$3:AG$14, MATCH($B3195,DEM_D8!$AC$3:$AC$14,0), 1)</f>
        <v>0.24863454443383887</v>
      </c>
      <c r="L3195">
        <f>INDEX(DEM_D8!AH$3:AH$14, MATCH($B3195,DEM_D8!$AC$3:$AC$14,0), 1)</f>
        <v>1.0538152610441767</v>
      </c>
      <c r="M3195">
        <f>INDEX(DEM_D8!AI$3:AI$14, MATCH($B3195,DEM_D8!$AC$3:$AC$14,0), 1)</f>
        <v>1.1526104417670682</v>
      </c>
      <c r="N3195">
        <f>INDEX(DEM_D8!AJ$3:AJ$14, MATCH($B3195,DEM_D8!$AC$3:$AC$14,0), 1)</f>
        <v>0.49397590361445781</v>
      </c>
    </row>
    <row r="3196" spans="1:14">
      <c r="A3196" s="35">
        <v>39709</v>
      </c>
      <c r="B3196">
        <f t="shared" si="49"/>
        <v>9</v>
      </c>
      <c r="C3196" s="38">
        <f>INDEX(S_FOLSM!Z$3:Z$14, MATCH($B3196,S_FOLSM!$X$3:$X$14,0), 1)</f>
        <v>0.23520883518050473</v>
      </c>
      <c r="D3196" s="38">
        <f>INDEX(S_FOLSM!AA$3:AA$14, MATCH($B3196,S_FOLSM!$X$3:$X$14,0), 1)</f>
        <v>10.923694779116465</v>
      </c>
      <c r="E3196" s="38">
        <f>INDEX(S_FOLSM!AB$3:AB$14, MATCH($B3196,S_FOLSM!$X$3:$X$14,0), 1)</f>
        <v>19.495582329317269</v>
      </c>
      <c r="F3196" s="38">
        <f>INDEX(S_FOLSM!AC$3:AC$14, MATCH($B3196,S_FOLSM!$X$3:$X$14,0), 1)</f>
        <v>24.764658634538151</v>
      </c>
      <c r="G3196" s="38">
        <f>INDEX(D_FOLSM_NP!$M$2:$M$13, MATCH($B3196,D_FOLSM_NP!$L$2:$L$13,0), 1)</f>
        <v>177.2909169058976</v>
      </c>
      <c r="H3196">
        <f>I_FOLSM!$F3185</f>
        <v>1177</v>
      </c>
      <c r="I3196">
        <f>INDEX(DEM_D8!AE$3:AE$14, MATCH($B3196,DEM_D8!$AC$3:$AC$14,0), 1)</f>
        <v>0.23052208835341365</v>
      </c>
      <c r="J3196">
        <f>INDEX(DEM_D8!AF$3:AF$14, MATCH($B3196,DEM_D8!$AC$3:$AC$14,0), 1)</f>
        <v>0.79694781628957234</v>
      </c>
      <c r="K3196">
        <f>INDEX(DEM_D8!AG$3:AG$14, MATCH($B3196,DEM_D8!$AC$3:$AC$14,0), 1)</f>
        <v>0.24863454443383887</v>
      </c>
      <c r="L3196">
        <f>INDEX(DEM_D8!AH$3:AH$14, MATCH($B3196,DEM_D8!$AC$3:$AC$14,0), 1)</f>
        <v>1.0538152610441767</v>
      </c>
      <c r="M3196">
        <f>INDEX(DEM_D8!AI$3:AI$14, MATCH($B3196,DEM_D8!$AC$3:$AC$14,0), 1)</f>
        <v>1.1526104417670682</v>
      </c>
      <c r="N3196">
        <f>INDEX(DEM_D8!AJ$3:AJ$14, MATCH($B3196,DEM_D8!$AC$3:$AC$14,0), 1)</f>
        <v>0.49397590361445781</v>
      </c>
    </row>
    <row r="3197" spans="1:14">
      <c r="A3197" s="35">
        <v>39710</v>
      </c>
      <c r="B3197">
        <f t="shared" si="49"/>
        <v>9</v>
      </c>
      <c r="C3197" s="38">
        <f>INDEX(S_FOLSM!Z$3:Z$14, MATCH($B3197,S_FOLSM!$X$3:$X$14,0), 1)</f>
        <v>0.23520883518050473</v>
      </c>
      <c r="D3197" s="38">
        <f>INDEX(S_FOLSM!AA$3:AA$14, MATCH($B3197,S_FOLSM!$X$3:$X$14,0), 1)</f>
        <v>10.923694779116465</v>
      </c>
      <c r="E3197" s="38">
        <f>INDEX(S_FOLSM!AB$3:AB$14, MATCH($B3197,S_FOLSM!$X$3:$X$14,0), 1)</f>
        <v>19.495582329317269</v>
      </c>
      <c r="F3197" s="38">
        <f>INDEX(S_FOLSM!AC$3:AC$14, MATCH($B3197,S_FOLSM!$X$3:$X$14,0), 1)</f>
        <v>24.764658634538151</v>
      </c>
      <c r="G3197" s="38">
        <f>INDEX(D_FOLSM_NP!$M$2:$M$13, MATCH($B3197,D_FOLSM_NP!$L$2:$L$13,0), 1)</f>
        <v>177.2909169058976</v>
      </c>
      <c r="H3197">
        <f>I_FOLSM!$F3186</f>
        <v>1595</v>
      </c>
      <c r="I3197">
        <f>INDEX(DEM_D8!AE$3:AE$14, MATCH($B3197,DEM_D8!$AC$3:$AC$14,0), 1)</f>
        <v>0.23052208835341365</v>
      </c>
      <c r="J3197">
        <f>INDEX(DEM_D8!AF$3:AF$14, MATCH($B3197,DEM_D8!$AC$3:$AC$14,0), 1)</f>
        <v>0.79694781628957234</v>
      </c>
      <c r="K3197">
        <f>INDEX(DEM_D8!AG$3:AG$14, MATCH($B3197,DEM_D8!$AC$3:$AC$14,0), 1)</f>
        <v>0.24863454443383887</v>
      </c>
      <c r="L3197">
        <f>INDEX(DEM_D8!AH$3:AH$14, MATCH($B3197,DEM_D8!$AC$3:$AC$14,0), 1)</f>
        <v>1.0538152610441767</v>
      </c>
      <c r="M3197">
        <f>INDEX(DEM_D8!AI$3:AI$14, MATCH($B3197,DEM_D8!$AC$3:$AC$14,0), 1)</f>
        <v>1.1526104417670682</v>
      </c>
      <c r="N3197">
        <f>INDEX(DEM_D8!AJ$3:AJ$14, MATCH($B3197,DEM_D8!$AC$3:$AC$14,0), 1)</f>
        <v>0.49397590361445781</v>
      </c>
    </row>
    <row r="3198" spans="1:14">
      <c r="A3198" s="35">
        <v>39711</v>
      </c>
      <c r="B3198">
        <f t="shared" si="49"/>
        <v>9</v>
      </c>
      <c r="C3198" s="38">
        <f>INDEX(S_FOLSM!Z$3:Z$14, MATCH($B3198,S_FOLSM!$X$3:$X$14,0), 1)</f>
        <v>0.23520883518050473</v>
      </c>
      <c r="D3198" s="38">
        <f>INDEX(S_FOLSM!AA$3:AA$14, MATCH($B3198,S_FOLSM!$X$3:$X$14,0), 1)</f>
        <v>10.923694779116465</v>
      </c>
      <c r="E3198" s="38">
        <f>INDEX(S_FOLSM!AB$3:AB$14, MATCH($B3198,S_FOLSM!$X$3:$X$14,0), 1)</f>
        <v>19.495582329317269</v>
      </c>
      <c r="F3198" s="38">
        <f>INDEX(S_FOLSM!AC$3:AC$14, MATCH($B3198,S_FOLSM!$X$3:$X$14,0), 1)</f>
        <v>24.764658634538151</v>
      </c>
      <c r="G3198" s="38">
        <f>INDEX(D_FOLSM_NP!$M$2:$M$13, MATCH($B3198,D_FOLSM_NP!$L$2:$L$13,0), 1)</f>
        <v>177.2909169058976</v>
      </c>
      <c r="H3198">
        <f>I_FOLSM!$F3187</f>
        <v>1278</v>
      </c>
      <c r="I3198">
        <f>INDEX(DEM_D8!AE$3:AE$14, MATCH($B3198,DEM_D8!$AC$3:$AC$14,0), 1)</f>
        <v>0.23052208835341365</v>
      </c>
      <c r="J3198">
        <f>INDEX(DEM_D8!AF$3:AF$14, MATCH($B3198,DEM_D8!$AC$3:$AC$14,0), 1)</f>
        <v>0.79694781628957234</v>
      </c>
      <c r="K3198">
        <f>INDEX(DEM_D8!AG$3:AG$14, MATCH($B3198,DEM_D8!$AC$3:$AC$14,0), 1)</f>
        <v>0.24863454443383887</v>
      </c>
      <c r="L3198">
        <f>INDEX(DEM_D8!AH$3:AH$14, MATCH($B3198,DEM_D8!$AC$3:$AC$14,0), 1)</f>
        <v>1.0538152610441767</v>
      </c>
      <c r="M3198">
        <f>INDEX(DEM_D8!AI$3:AI$14, MATCH($B3198,DEM_D8!$AC$3:$AC$14,0), 1)</f>
        <v>1.1526104417670682</v>
      </c>
      <c r="N3198">
        <f>INDEX(DEM_D8!AJ$3:AJ$14, MATCH($B3198,DEM_D8!$AC$3:$AC$14,0), 1)</f>
        <v>0.49397590361445781</v>
      </c>
    </row>
    <row r="3199" spans="1:14">
      <c r="A3199" s="35">
        <v>39712</v>
      </c>
      <c r="B3199">
        <f t="shared" si="49"/>
        <v>9</v>
      </c>
      <c r="C3199" s="38">
        <f>INDEX(S_FOLSM!Z$3:Z$14, MATCH($B3199,S_FOLSM!$X$3:$X$14,0), 1)</f>
        <v>0.23520883518050473</v>
      </c>
      <c r="D3199" s="38">
        <f>INDEX(S_FOLSM!AA$3:AA$14, MATCH($B3199,S_FOLSM!$X$3:$X$14,0), 1)</f>
        <v>10.923694779116465</v>
      </c>
      <c r="E3199" s="38">
        <f>INDEX(S_FOLSM!AB$3:AB$14, MATCH($B3199,S_FOLSM!$X$3:$X$14,0), 1)</f>
        <v>19.495582329317269</v>
      </c>
      <c r="F3199" s="38">
        <f>INDEX(S_FOLSM!AC$3:AC$14, MATCH($B3199,S_FOLSM!$X$3:$X$14,0), 1)</f>
        <v>24.764658634538151</v>
      </c>
      <c r="G3199" s="38">
        <f>INDEX(D_FOLSM_NP!$M$2:$M$13, MATCH($B3199,D_FOLSM_NP!$L$2:$L$13,0), 1)</f>
        <v>177.2909169058976</v>
      </c>
      <c r="H3199">
        <f>I_FOLSM!$F3188</f>
        <v>1289</v>
      </c>
      <c r="I3199">
        <f>INDEX(DEM_D8!AE$3:AE$14, MATCH($B3199,DEM_D8!$AC$3:$AC$14,0), 1)</f>
        <v>0.23052208835341365</v>
      </c>
      <c r="J3199">
        <f>INDEX(DEM_D8!AF$3:AF$14, MATCH($B3199,DEM_D8!$AC$3:$AC$14,0), 1)</f>
        <v>0.79694781628957234</v>
      </c>
      <c r="K3199">
        <f>INDEX(DEM_D8!AG$3:AG$14, MATCH($B3199,DEM_D8!$AC$3:$AC$14,0), 1)</f>
        <v>0.24863454443383887</v>
      </c>
      <c r="L3199">
        <f>INDEX(DEM_D8!AH$3:AH$14, MATCH($B3199,DEM_D8!$AC$3:$AC$14,0), 1)</f>
        <v>1.0538152610441767</v>
      </c>
      <c r="M3199">
        <f>INDEX(DEM_D8!AI$3:AI$14, MATCH($B3199,DEM_D8!$AC$3:$AC$14,0), 1)</f>
        <v>1.1526104417670682</v>
      </c>
      <c r="N3199">
        <f>INDEX(DEM_D8!AJ$3:AJ$14, MATCH($B3199,DEM_D8!$AC$3:$AC$14,0), 1)</f>
        <v>0.49397590361445781</v>
      </c>
    </row>
    <row r="3200" spans="1:14">
      <c r="A3200" s="35">
        <v>39713</v>
      </c>
      <c r="B3200">
        <f t="shared" si="49"/>
        <v>9</v>
      </c>
      <c r="C3200" s="38">
        <f>INDEX(S_FOLSM!Z$3:Z$14, MATCH($B3200,S_FOLSM!$X$3:$X$14,0), 1)</f>
        <v>0.23520883518050473</v>
      </c>
      <c r="D3200" s="38">
        <f>INDEX(S_FOLSM!AA$3:AA$14, MATCH($B3200,S_FOLSM!$X$3:$X$14,0), 1)</f>
        <v>10.923694779116465</v>
      </c>
      <c r="E3200" s="38">
        <f>INDEX(S_FOLSM!AB$3:AB$14, MATCH($B3200,S_FOLSM!$X$3:$X$14,0), 1)</f>
        <v>19.495582329317269</v>
      </c>
      <c r="F3200" s="38">
        <f>INDEX(S_FOLSM!AC$3:AC$14, MATCH($B3200,S_FOLSM!$X$3:$X$14,0), 1)</f>
        <v>24.764658634538151</v>
      </c>
      <c r="G3200" s="38">
        <f>INDEX(D_FOLSM_NP!$M$2:$M$13, MATCH($B3200,D_FOLSM_NP!$L$2:$L$13,0), 1)</f>
        <v>177.2909169058976</v>
      </c>
      <c r="H3200">
        <f>I_FOLSM!$F3189</f>
        <v>977</v>
      </c>
      <c r="I3200">
        <f>INDEX(DEM_D8!AE$3:AE$14, MATCH($B3200,DEM_D8!$AC$3:$AC$14,0), 1)</f>
        <v>0.23052208835341365</v>
      </c>
      <c r="J3200">
        <f>INDEX(DEM_D8!AF$3:AF$14, MATCH($B3200,DEM_D8!$AC$3:$AC$14,0), 1)</f>
        <v>0.79694781628957234</v>
      </c>
      <c r="K3200">
        <f>INDEX(DEM_D8!AG$3:AG$14, MATCH($B3200,DEM_D8!$AC$3:$AC$14,0), 1)</f>
        <v>0.24863454443383887</v>
      </c>
      <c r="L3200">
        <f>INDEX(DEM_D8!AH$3:AH$14, MATCH($B3200,DEM_D8!$AC$3:$AC$14,0), 1)</f>
        <v>1.0538152610441767</v>
      </c>
      <c r="M3200">
        <f>INDEX(DEM_D8!AI$3:AI$14, MATCH($B3200,DEM_D8!$AC$3:$AC$14,0), 1)</f>
        <v>1.1526104417670682</v>
      </c>
      <c r="N3200">
        <f>INDEX(DEM_D8!AJ$3:AJ$14, MATCH($B3200,DEM_D8!$AC$3:$AC$14,0), 1)</f>
        <v>0.49397590361445781</v>
      </c>
    </row>
    <row r="3201" spans="1:14">
      <c r="A3201" s="35">
        <v>39714</v>
      </c>
      <c r="B3201">
        <f t="shared" si="49"/>
        <v>9</v>
      </c>
      <c r="C3201" s="38">
        <f>INDEX(S_FOLSM!Z$3:Z$14, MATCH($B3201,S_FOLSM!$X$3:$X$14,0), 1)</f>
        <v>0.23520883518050473</v>
      </c>
      <c r="D3201" s="38">
        <f>INDEX(S_FOLSM!AA$3:AA$14, MATCH($B3201,S_FOLSM!$X$3:$X$14,0), 1)</f>
        <v>10.923694779116465</v>
      </c>
      <c r="E3201" s="38">
        <f>INDEX(S_FOLSM!AB$3:AB$14, MATCH($B3201,S_FOLSM!$X$3:$X$14,0), 1)</f>
        <v>19.495582329317269</v>
      </c>
      <c r="F3201" s="38">
        <f>INDEX(S_FOLSM!AC$3:AC$14, MATCH($B3201,S_FOLSM!$X$3:$X$14,0), 1)</f>
        <v>24.764658634538151</v>
      </c>
      <c r="G3201" s="38">
        <f>INDEX(D_FOLSM_NP!$M$2:$M$13, MATCH($B3201,D_FOLSM_NP!$L$2:$L$13,0), 1)</f>
        <v>177.2909169058976</v>
      </c>
      <c r="H3201">
        <f>I_FOLSM!$F3190</f>
        <v>989</v>
      </c>
      <c r="I3201">
        <f>INDEX(DEM_D8!AE$3:AE$14, MATCH($B3201,DEM_D8!$AC$3:$AC$14,0), 1)</f>
        <v>0.23052208835341365</v>
      </c>
      <c r="J3201">
        <f>INDEX(DEM_D8!AF$3:AF$14, MATCH($B3201,DEM_D8!$AC$3:$AC$14,0), 1)</f>
        <v>0.79694781628957234</v>
      </c>
      <c r="K3201">
        <f>INDEX(DEM_D8!AG$3:AG$14, MATCH($B3201,DEM_D8!$AC$3:$AC$14,0), 1)</f>
        <v>0.24863454443383887</v>
      </c>
      <c r="L3201">
        <f>INDEX(DEM_D8!AH$3:AH$14, MATCH($B3201,DEM_D8!$AC$3:$AC$14,0), 1)</f>
        <v>1.0538152610441767</v>
      </c>
      <c r="M3201">
        <f>INDEX(DEM_D8!AI$3:AI$14, MATCH($B3201,DEM_D8!$AC$3:$AC$14,0), 1)</f>
        <v>1.1526104417670682</v>
      </c>
      <c r="N3201">
        <f>INDEX(DEM_D8!AJ$3:AJ$14, MATCH($B3201,DEM_D8!$AC$3:$AC$14,0), 1)</f>
        <v>0.49397590361445781</v>
      </c>
    </row>
    <row r="3202" spans="1:14">
      <c r="A3202" s="35">
        <v>39715</v>
      </c>
      <c r="B3202">
        <f t="shared" si="49"/>
        <v>9</v>
      </c>
      <c r="C3202" s="38">
        <f>INDEX(S_FOLSM!Z$3:Z$14, MATCH($B3202,S_FOLSM!$X$3:$X$14,0), 1)</f>
        <v>0.23520883518050473</v>
      </c>
      <c r="D3202" s="38">
        <f>INDEX(S_FOLSM!AA$3:AA$14, MATCH($B3202,S_FOLSM!$X$3:$X$14,0), 1)</f>
        <v>10.923694779116465</v>
      </c>
      <c r="E3202" s="38">
        <f>INDEX(S_FOLSM!AB$3:AB$14, MATCH($B3202,S_FOLSM!$X$3:$X$14,0), 1)</f>
        <v>19.495582329317269</v>
      </c>
      <c r="F3202" s="38">
        <f>INDEX(S_FOLSM!AC$3:AC$14, MATCH($B3202,S_FOLSM!$X$3:$X$14,0), 1)</f>
        <v>24.764658634538151</v>
      </c>
      <c r="G3202" s="38">
        <f>INDEX(D_FOLSM_NP!$M$2:$M$13, MATCH($B3202,D_FOLSM_NP!$L$2:$L$13,0), 1)</f>
        <v>177.2909169058976</v>
      </c>
      <c r="H3202">
        <f>I_FOLSM!$F3191</f>
        <v>1509</v>
      </c>
      <c r="I3202">
        <f>INDEX(DEM_D8!AE$3:AE$14, MATCH($B3202,DEM_D8!$AC$3:$AC$14,0), 1)</f>
        <v>0.23052208835341365</v>
      </c>
      <c r="J3202">
        <f>INDEX(DEM_D8!AF$3:AF$14, MATCH($B3202,DEM_D8!$AC$3:$AC$14,0), 1)</f>
        <v>0.79694781628957234</v>
      </c>
      <c r="K3202">
        <f>INDEX(DEM_D8!AG$3:AG$14, MATCH($B3202,DEM_D8!$AC$3:$AC$14,0), 1)</f>
        <v>0.24863454443383887</v>
      </c>
      <c r="L3202">
        <f>INDEX(DEM_D8!AH$3:AH$14, MATCH($B3202,DEM_D8!$AC$3:$AC$14,0), 1)</f>
        <v>1.0538152610441767</v>
      </c>
      <c r="M3202">
        <f>INDEX(DEM_D8!AI$3:AI$14, MATCH($B3202,DEM_D8!$AC$3:$AC$14,0), 1)</f>
        <v>1.1526104417670682</v>
      </c>
      <c r="N3202">
        <f>INDEX(DEM_D8!AJ$3:AJ$14, MATCH($B3202,DEM_D8!$AC$3:$AC$14,0), 1)</f>
        <v>0.49397590361445781</v>
      </c>
    </row>
    <row r="3203" spans="1:14">
      <c r="A3203" s="35">
        <v>39716</v>
      </c>
      <c r="B3203">
        <f t="shared" si="49"/>
        <v>9</v>
      </c>
      <c r="C3203" s="38">
        <f>INDEX(S_FOLSM!Z$3:Z$14, MATCH($B3203,S_FOLSM!$X$3:$X$14,0), 1)</f>
        <v>0.23520883518050473</v>
      </c>
      <c r="D3203" s="38">
        <f>INDEX(S_FOLSM!AA$3:AA$14, MATCH($B3203,S_FOLSM!$X$3:$X$14,0), 1)</f>
        <v>10.923694779116465</v>
      </c>
      <c r="E3203" s="38">
        <f>INDEX(S_FOLSM!AB$3:AB$14, MATCH($B3203,S_FOLSM!$X$3:$X$14,0), 1)</f>
        <v>19.495582329317269</v>
      </c>
      <c r="F3203" s="38">
        <f>INDEX(S_FOLSM!AC$3:AC$14, MATCH($B3203,S_FOLSM!$X$3:$X$14,0), 1)</f>
        <v>24.764658634538151</v>
      </c>
      <c r="G3203" s="38">
        <f>INDEX(D_FOLSM_NP!$M$2:$M$13, MATCH($B3203,D_FOLSM_NP!$L$2:$L$13,0), 1)</f>
        <v>177.2909169058976</v>
      </c>
      <c r="H3203">
        <f>I_FOLSM!$F3192</f>
        <v>1470</v>
      </c>
      <c r="I3203">
        <f>INDEX(DEM_D8!AE$3:AE$14, MATCH($B3203,DEM_D8!$AC$3:$AC$14,0), 1)</f>
        <v>0.23052208835341365</v>
      </c>
      <c r="J3203">
        <f>INDEX(DEM_D8!AF$3:AF$14, MATCH($B3203,DEM_D8!$AC$3:$AC$14,0), 1)</f>
        <v>0.79694781628957234</v>
      </c>
      <c r="K3203">
        <f>INDEX(DEM_D8!AG$3:AG$14, MATCH($B3203,DEM_D8!$AC$3:$AC$14,0), 1)</f>
        <v>0.24863454443383887</v>
      </c>
      <c r="L3203">
        <f>INDEX(DEM_D8!AH$3:AH$14, MATCH($B3203,DEM_D8!$AC$3:$AC$14,0), 1)</f>
        <v>1.0538152610441767</v>
      </c>
      <c r="M3203">
        <f>INDEX(DEM_D8!AI$3:AI$14, MATCH($B3203,DEM_D8!$AC$3:$AC$14,0), 1)</f>
        <v>1.1526104417670682</v>
      </c>
      <c r="N3203">
        <f>INDEX(DEM_D8!AJ$3:AJ$14, MATCH($B3203,DEM_D8!$AC$3:$AC$14,0), 1)</f>
        <v>0.49397590361445781</v>
      </c>
    </row>
    <row r="3204" spans="1:14">
      <c r="A3204" s="35">
        <v>39717</v>
      </c>
      <c r="B3204">
        <f t="shared" si="49"/>
        <v>9</v>
      </c>
      <c r="C3204" s="38">
        <f>INDEX(S_FOLSM!Z$3:Z$14, MATCH($B3204,S_FOLSM!$X$3:$X$14,0), 1)</f>
        <v>0.23520883518050473</v>
      </c>
      <c r="D3204" s="38">
        <f>INDEX(S_FOLSM!AA$3:AA$14, MATCH($B3204,S_FOLSM!$X$3:$X$14,0), 1)</f>
        <v>10.923694779116465</v>
      </c>
      <c r="E3204" s="38">
        <f>INDEX(S_FOLSM!AB$3:AB$14, MATCH($B3204,S_FOLSM!$X$3:$X$14,0), 1)</f>
        <v>19.495582329317269</v>
      </c>
      <c r="F3204" s="38">
        <f>INDEX(S_FOLSM!AC$3:AC$14, MATCH($B3204,S_FOLSM!$X$3:$X$14,0), 1)</f>
        <v>24.764658634538151</v>
      </c>
      <c r="G3204" s="38">
        <f>INDEX(D_FOLSM_NP!$M$2:$M$13, MATCH($B3204,D_FOLSM_NP!$L$2:$L$13,0), 1)</f>
        <v>177.2909169058976</v>
      </c>
      <c r="H3204">
        <f>I_FOLSM!$F3193</f>
        <v>1312</v>
      </c>
      <c r="I3204">
        <f>INDEX(DEM_D8!AE$3:AE$14, MATCH($B3204,DEM_D8!$AC$3:$AC$14,0), 1)</f>
        <v>0.23052208835341365</v>
      </c>
      <c r="J3204">
        <f>INDEX(DEM_D8!AF$3:AF$14, MATCH($B3204,DEM_D8!$AC$3:$AC$14,0), 1)</f>
        <v>0.79694781628957234</v>
      </c>
      <c r="K3204">
        <f>INDEX(DEM_D8!AG$3:AG$14, MATCH($B3204,DEM_D8!$AC$3:$AC$14,0), 1)</f>
        <v>0.24863454443383887</v>
      </c>
      <c r="L3204">
        <f>INDEX(DEM_D8!AH$3:AH$14, MATCH($B3204,DEM_D8!$AC$3:$AC$14,0), 1)</f>
        <v>1.0538152610441767</v>
      </c>
      <c r="M3204">
        <f>INDEX(DEM_D8!AI$3:AI$14, MATCH($B3204,DEM_D8!$AC$3:$AC$14,0), 1)</f>
        <v>1.1526104417670682</v>
      </c>
      <c r="N3204">
        <f>INDEX(DEM_D8!AJ$3:AJ$14, MATCH($B3204,DEM_D8!$AC$3:$AC$14,0), 1)</f>
        <v>0.49397590361445781</v>
      </c>
    </row>
    <row r="3205" spans="1:14">
      <c r="A3205" s="35">
        <v>39718</v>
      </c>
      <c r="B3205">
        <f t="shared" si="49"/>
        <v>9</v>
      </c>
      <c r="C3205" s="38">
        <f>INDEX(S_FOLSM!Z$3:Z$14, MATCH($B3205,S_FOLSM!$X$3:$X$14,0), 1)</f>
        <v>0.23520883518050473</v>
      </c>
      <c r="D3205" s="38">
        <f>INDEX(S_FOLSM!AA$3:AA$14, MATCH($B3205,S_FOLSM!$X$3:$X$14,0), 1)</f>
        <v>10.923694779116465</v>
      </c>
      <c r="E3205" s="38">
        <f>INDEX(S_FOLSM!AB$3:AB$14, MATCH($B3205,S_FOLSM!$X$3:$X$14,0), 1)</f>
        <v>19.495582329317269</v>
      </c>
      <c r="F3205" s="38">
        <f>INDEX(S_FOLSM!AC$3:AC$14, MATCH($B3205,S_FOLSM!$X$3:$X$14,0), 1)</f>
        <v>24.764658634538151</v>
      </c>
      <c r="G3205" s="38">
        <f>INDEX(D_FOLSM_NP!$M$2:$M$13, MATCH($B3205,D_FOLSM_NP!$L$2:$L$13,0), 1)</f>
        <v>177.2909169058976</v>
      </c>
      <c r="H3205">
        <f>I_FOLSM!$F3194</f>
        <v>1263</v>
      </c>
      <c r="I3205">
        <f>INDEX(DEM_D8!AE$3:AE$14, MATCH($B3205,DEM_D8!$AC$3:$AC$14,0), 1)</f>
        <v>0.23052208835341365</v>
      </c>
      <c r="J3205">
        <f>INDEX(DEM_D8!AF$3:AF$14, MATCH($B3205,DEM_D8!$AC$3:$AC$14,0), 1)</f>
        <v>0.79694781628957234</v>
      </c>
      <c r="K3205">
        <f>INDEX(DEM_D8!AG$3:AG$14, MATCH($B3205,DEM_D8!$AC$3:$AC$14,0), 1)</f>
        <v>0.24863454443383887</v>
      </c>
      <c r="L3205">
        <f>INDEX(DEM_D8!AH$3:AH$14, MATCH($B3205,DEM_D8!$AC$3:$AC$14,0), 1)</f>
        <v>1.0538152610441767</v>
      </c>
      <c r="M3205">
        <f>INDEX(DEM_D8!AI$3:AI$14, MATCH($B3205,DEM_D8!$AC$3:$AC$14,0), 1)</f>
        <v>1.1526104417670682</v>
      </c>
      <c r="N3205">
        <f>INDEX(DEM_D8!AJ$3:AJ$14, MATCH($B3205,DEM_D8!$AC$3:$AC$14,0), 1)</f>
        <v>0.49397590361445781</v>
      </c>
    </row>
    <row r="3206" spans="1:14">
      <c r="A3206" s="35">
        <v>39719</v>
      </c>
      <c r="B3206">
        <f t="shared" si="49"/>
        <v>9</v>
      </c>
      <c r="C3206" s="38">
        <f>INDEX(S_FOLSM!Z$3:Z$14, MATCH($B3206,S_FOLSM!$X$3:$X$14,0), 1)</f>
        <v>0.23520883518050473</v>
      </c>
      <c r="D3206" s="38">
        <f>INDEX(S_FOLSM!AA$3:AA$14, MATCH($B3206,S_FOLSM!$X$3:$X$14,0), 1)</f>
        <v>10.923694779116465</v>
      </c>
      <c r="E3206" s="38">
        <f>INDEX(S_FOLSM!AB$3:AB$14, MATCH($B3206,S_FOLSM!$X$3:$X$14,0), 1)</f>
        <v>19.495582329317269</v>
      </c>
      <c r="F3206" s="38">
        <f>INDEX(S_FOLSM!AC$3:AC$14, MATCH($B3206,S_FOLSM!$X$3:$X$14,0), 1)</f>
        <v>24.764658634538151</v>
      </c>
      <c r="G3206" s="38">
        <f>INDEX(D_FOLSM_NP!$M$2:$M$13, MATCH($B3206,D_FOLSM_NP!$L$2:$L$13,0), 1)</f>
        <v>177.2909169058976</v>
      </c>
      <c r="H3206">
        <f>I_FOLSM!$F3195</f>
        <v>879</v>
      </c>
      <c r="I3206">
        <f>INDEX(DEM_D8!AE$3:AE$14, MATCH($B3206,DEM_D8!$AC$3:$AC$14,0), 1)</f>
        <v>0.23052208835341365</v>
      </c>
      <c r="J3206">
        <f>INDEX(DEM_D8!AF$3:AF$14, MATCH($B3206,DEM_D8!$AC$3:$AC$14,0), 1)</f>
        <v>0.79694781628957234</v>
      </c>
      <c r="K3206">
        <f>INDEX(DEM_D8!AG$3:AG$14, MATCH($B3206,DEM_D8!$AC$3:$AC$14,0), 1)</f>
        <v>0.24863454443383887</v>
      </c>
      <c r="L3206">
        <f>INDEX(DEM_D8!AH$3:AH$14, MATCH($B3206,DEM_D8!$AC$3:$AC$14,0), 1)</f>
        <v>1.0538152610441767</v>
      </c>
      <c r="M3206">
        <f>INDEX(DEM_D8!AI$3:AI$14, MATCH($B3206,DEM_D8!$AC$3:$AC$14,0), 1)</f>
        <v>1.1526104417670682</v>
      </c>
      <c r="N3206">
        <f>INDEX(DEM_D8!AJ$3:AJ$14, MATCH($B3206,DEM_D8!$AC$3:$AC$14,0), 1)</f>
        <v>0.49397590361445781</v>
      </c>
    </row>
    <row r="3207" spans="1:14">
      <c r="A3207" s="35">
        <v>39720</v>
      </c>
      <c r="B3207">
        <f t="shared" si="49"/>
        <v>9</v>
      </c>
      <c r="C3207" s="38">
        <f>INDEX(S_FOLSM!Z$3:Z$14, MATCH($B3207,S_FOLSM!$X$3:$X$14,0), 1)</f>
        <v>0.23520883518050473</v>
      </c>
      <c r="D3207" s="38">
        <f>INDEX(S_FOLSM!AA$3:AA$14, MATCH($B3207,S_FOLSM!$X$3:$X$14,0), 1)</f>
        <v>10.923694779116465</v>
      </c>
      <c r="E3207" s="38">
        <f>INDEX(S_FOLSM!AB$3:AB$14, MATCH($B3207,S_FOLSM!$X$3:$X$14,0), 1)</f>
        <v>19.495582329317269</v>
      </c>
      <c r="F3207" s="38">
        <f>INDEX(S_FOLSM!AC$3:AC$14, MATCH($B3207,S_FOLSM!$X$3:$X$14,0), 1)</f>
        <v>24.764658634538151</v>
      </c>
      <c r="G3207" s="38">
        <f>INDEX(D_FOLSM_NP!$M$2:$M$13, MATCH($B3207,D_FOLSM_NP!$L$2:$L$13,0), 1)</f>
        <v>177.2909169058976</v>
      </c>
      <c r="H3207">
        <f>I_FOLSM!$F3196</f>
        <v>898</v>
      </c>
      <c r="I3207">
        <f>INDEX(DEM_D8!AE$3:AE$14, MATCH($B3207,DEM_D8!$AC$3:$AC$14,0), 1)</f>
        <v>0.23052208835341365</v>
      </c>
      <c r="J3207">
        <f>INDEX(DEM_D8!AF$3:AF$14, MATCH($B3207,DEM_D8!$AC$3:$AC$14,0), 1)</f>
        <v>0.79694781628957234</v>
      </c>
      <c r="K3207">
        <f>INDEX(DEM_D8!AG$3:AG$14, MATCH($B3207,DEM_D8!$AC$3:$AC$14,0), 1)</f>
        <v>0.24863454443383887</v>
      </c>
      <c r="L3207">
        <f>INDEX(DEM_D8!AH$3:AH$14, MATCH($B3207,DEM_D8!$AC$3:$AC$14,0), 1)</f>
        <v>1.0538152610441767</v>
      </c>
      <c r="M3207">
        <f>INDEX(DEM_D8!AI$3:AI$14, MATCH($B3207,DEM_D8!$AC$3:$AC$14,0), 1)</f>
        <v>1.1526104417670682</v>
      </c>
      <c r="N3207">
        <f>INDEX(DEM_D8!AJ$3:AJ$14, MATCH($B3207,DEM_D8!$AC$3:$AC$14,0), 1)</f>
        <v>0.49397590361445781</v>
      </c>
    </row>
    <row r="3208" spans="1:14">
      <c r="A3208" s="35">
        <v>39721</v>
      </c>
      <c r="B3208">
        <f t="shared" si="49"/>
        <v>9</v>
      </c>
      <c r="C3208" s="38">
        <f>INDEX(S_FOLSM!Z$3:Z$14, MATCH($B3208,S_FOLSM!$X$3:$X$14,0), 1)</f>
        <v>0.23520883518050473</v>
      </c>
      <c r="D3208" s="38">
        <f>INDEX(S_FOLSM!AA$3:AA$14, MATCH($B3208,S_FOLSM!$X$3:$X$14,0), 1)</f>
        <v>10.923694779116465</v>
      </c>
      <c r="E3208" s="38">
        <f>INDEX(S_FOLSM!AB$3:AB$14, MATCH($B3208,S_FOLSM!$X$3:$X$14,0), 1)</f>
        <v>19.495582329317269</v>
      </c>
      <c r="F3208" s="38">
        <f>INDEX(S_FOLSM!AC$3:AC$14, MATCH($B3208,S_FOLSM!$X$3:$X$14,0), 1)</f>
        <v>24.764658634538151</v>
      </c>
      <c r="G3208" s="38">
        <f>INDEX(D_FOLSM_NP!$M$2:$M$13, MATCH($B3208,D_FOLSM_NP!$L$2:$L$13,0), 1)</f>
        <v>177.2909169058976</v>
      </c>
      <c r="H3208">
        <f>I_FOLSM!$F3197</f>
        <v>856</v>
      </c>
      <c r="I3208">
        <f>INDEX(DEM_D8!AE$3:AE$14, MATCH($B3208,DEM_D8!$AC$3:$AC$14,0), 1)</f>
        <v>0.23052208835341365</v>
      </c>
      <c r="J3208">
        <f>INDEX(DEM_D8!AF$3:AF$14, MATCH($B3208,DEM_D8!$AC$3:$AC$14,0), 1)</f>
        <v>0.79694781628957234</v>
      </c>
      <c r="K3208">
        <f>INDEX(DEM_D8!AG$3:AG$14, MATCH($B3208,DEM_D8!$AC$3:$AC$14,0), 1)</f>
        <v>0.24863454443383887</v>
      </c>
      <c r="L3208">
        <f>INDEX(DEM_D8!AH$3:AH$14, MATCH($B3208,DEM_D8!$AC$3:$AC$14,0), 1)</f>
        <v>1.0538152610441767</v>
      </c>
      <c r="M3208">
        <f>INDEX(DEM_D8!AI$3:AI$14, MATCH($B3208,DEM_D8!$AC$3:$AC$14,0), 1)</f>
        <v>1.1526104417670682</v>
      </c>
      <c r="N3208">
        <f>INDEX(DEM_D8!AJ$3:AJ$14, MATCH($B3208,DEM_D8!$AC$3:$AC$14,0), 1)</f>
        <v>0.49397590361445781</v>
      </c>
    </row>
    <row r="3209" spans="1:14">
      <c r="A3209" s="35">
        <v>39722</v>
      </c>
      <c r="B3209">
        <f t="shared" si="49"/>
        <v>10</v>
      </c>
      <c r="C3209" s="38">
        <f>INDEX(S_FOLSM!Z$3:Z$14, MATCH($B3209,S_FOLSM!$X$3:$X$14,0), 1)</f>
        <v>0.14752429142287396</v>
      </c>
      <c r="D3209" s="38">
        <f>INDEX(S_FOLSM!AA$3:AA$14, MATCH($B3209,S_FOLSM!$X$3:$X$14,0), 1)</f>
        <v>10.571317528177225</v>
      </c>
      <c r="E3209" s="38">
        <f>INDEX(S_FOLSM!AB$3:AB$14, MATCH($B3209,S_FOLSM!$X$3:$X$14,0), 1)</f>
        <v>18.866692576758648</v>
      </c>
      <c r="F3209" s="38">
        <f>INDEX(S_FOLSM!AC$3:AC$14, MATCH($B3209,S_FOLSM!$X$3:$X$14,0), 1)</f>
        <v>22.691022153128642</v>
      </c>
      <c r="G3209" s="38">
        <f>INDEX(D_FOLSM_NP!$M$2:$M$13, MATCH($B3209,D_FOLSM_NP!$L$2:$L$13,0), 1)</f>
        <v>117.44183692615793</v>
      </c>
      <c r="H3209">
        <f>I_FOLSM!$F3198</f>
        <v>1027</v>
      </c>
      <c r="I3209">
        <f>INDEX(DEM_D8!AE$3:AE$14, MATCH($B3209,DEM_D8!$AC$3:$AC$14,0), 1)</f>
        <v>0.22308589195491643</v>
      </c>
      <c r="J3209">
        <f>INDEX(DEM_D8!AF$3:AF$14, MATCH($B3209,DEM_D8!$AC$3:$AC$14,0), 1)</f>
        <v>0.77123982221571519</v>
      </c>
      <c r="K3209">
        <f>INDEX(DEM_D8!AG$3:AG$14, MATCH($B3209,DEM_D8!$AC$3:$AC$14,0), 1)</f>
        <v>0.24061407525855374</v>
      </c>
      <c r="L3209">
        <f>INDEX(DEM_D8!AH$3:AH$14, MATCH($B3209,DEM_D8!$AC$3:$AC$14,0), 1)</f>
        <v>1.0198212203653323</v>
      </c>
      <c r="M3209">
        <f>INDEX(DEM_D8!AI$3:AI$14, MATCH($B3209,DEM_D8!$AC$3:$AC$14,0), 1)</f>
        <v>1.1154294597745822</v>
      </c>
      <c r="N3209">
        <f>INDEX(DEM_D8!AJ$3:AJ$14, MATCH($B3209,DEM_D8!$AC$3:$AC$14,0), 1)</f>
        <v>0.47804119704624948</v>
      </c>
    </row>
    <row r="3210" spans="1:14">
      <c r="A3210" s="35">
        <v>39723</v>
      </c>
      <c r="B3210">
        <f t="shared" si="49"/>
        <v>10</v>
      </c>
      <c r="C3210" s="38">
        <f>INDEX(S_FOLSM!Z$3:Z$14, MATCH($B3210,S_FOLSM!$X$3:$X$14,0), 1)</f>
        <v>0.14752429142287396</v>
      </c>
      <c r="D3210" s="38">
        <f>INDEX(S_FOLSM!AA$3:AA$14, MATCH($B3210,S_FOLSM!$X$3:$X$14,0), 1)</f>
        <v>10.571317528177225</v>
      </c>
      <c r="E3210" s="38">
        <f>INDEX(S_FOLSM!AB$3:AB$14, MATCH($B3210,S_FOLSM!$X$3:$X$14,0), 1)</f>
        <v>18.866692576758648</v>
      </c>
      <c r="F3210" s="38">
        <f>INDEX(S_FOLSM!AC$3:AC$14, MATCH($B3210,S_FOLSM!$X$3:$X$14,0), 1)</f>
        <v>22.691022153128642</v>
      </c>
      <c r="G3210" s="38">
        <f>INDEX(D_FOLSM_NP!$M$2:$M$13, MATCH($B3210,D_FOLSM_NP!$L$2:$L$13,0), 1)</f>
        <v>117.44183692615793</v>
      </c>
      <c r="H3210">
        <f>I_FOLSM!$F3199</f>
        <v>973</v>
      </c>
      <c r="I3210">
        <f>INDEX(DEM_D8!AE$3:AE$14, MATCH($B3210,DEM_D8!$AC$3:$AC$14,0), 1)</f>
        <v>0.22308589195491643</v>
      </c>
      <c r="J3210">
        <f>INDEX(DEM_D8!AF$3:AF$14, MATCH($B3210,DEM_D8!$AC$3:$AC$14,0), 1)</f>
        <v>0.77123982221571519</v>
      </c>
      <c r="K3210">
        <f>INDEX(DEM_D8!AG$3:AG$14, MATCH($B3210,DEM_D8!$AC$3:$AC$14,0), 1)</f>
        <v>0.24061407525855374</v>
      </c>
      <c r="L3210">
        <f>INDEX(DEM_D8!AH$3:AH$14, MATCH($B3210,DEM_D8!$AC$3:$AC$14,0), 1)</f>
        <v>1.0198212203653323</v>
      </c>
      <c r="M3210">
        <f>INDEX(DEM_D8!AI$3:AI$14, MATCH($B3210,DEM_D8!$AC$3:$AC$14,0), 1)</f>
        <v>1.1154294597745822</v>
      </c>
      <c r="N3210">
        <f>INDEX(DEM_D8!AJ$3:AJ$14, MATCH($B3210,DEM_D8!$AC$3:$AC$14,0), 1)</f>
        <v>0.47804119704624948</v>
      </c>
    </row>
    <row r="3211" spans="1:14">
      <c r="A3211" s="35">
        <v>39724</v>
      </c>
      <c r="B3211">
        <f t="shared" si="49"/>
        <v>10</v>
      </c>
      <c r="C3211" s="38">
        <f>INDEX(S_FOLSM!Z$3:Z$14, MATCH($B3211,S_FOLSM!$X$3:$X$14,0), 1)</f>
        <v>0.14752429142287396</v>
      </c>
      <c r="D3211" s="38">
        <f>INDEX(S_FOLSM!AA$3:AA$14, MATCH($B3211,S_FOLSM!$X$3:$X$14,0), 1)</f>
        <v>10.571317528177225</v>
      </c>
      <c r="E3211" s="38">
        <f>INDEX(S_FOLSM!AB$3:AB$14, MATCH($B3211,S_FOLSM!$X$3:$X$14,0), 1)</f>
        <v>18.866692576758648</v>
      </c>
      <c r="F3211" s="38">
        <f>INDEX(S_FOLSM!AC$3:AC$14, MATCH($B3211,S_FOLSM!$X$3:$X$14,0), 1)</f>
        <v>22.691022153128642</v>
      </c>
      <c r="G3211" s="38">
        <f>INDEX(D_FOLSM_NP!$M$2:$M$13, MATCH($B3211,D_FOLSM_NP!$L$2:$L$13,0), 1)</f>
        <v>117.44183692615793</v>
      </c>
      <c r="H3211">
        <f>I_FOLSM!$F3200</f>
        <v>967</v>
      </c>
      <c r="I3211">
        <f>INDEX(DEM_D8!AE$3:AE$14, MATCH($B3211,DEM_D8!$AC$3:$AC$14,0), 1)</f>
        <v>0.22308589195491643</v>
      </c>
      <c r="J3211">
        <f>INDEX(DEM_D8!AF$3:AF$14, MATCH($B3211,DEM_D8!$AC$3:$AC$14,0), 1)</f>
        <v>0.77123982221571519</v>
      </c>
      <c r="K3211">
        <f>INDEX(DEM_D8!AG$3:AG$14, MATCH($B3211,DEM_D8!$AC$3:$AC$14,0), 1)</f>
        <v>0.24061407525855374</v>
      </c>
      <c r="L3211">
        <f>INDEX(DEM_D8!AH$3:AH$14, MATCH($B3211,DEM_D8!$AC$3:$AC$14,0), 1)</f>
        <v>1.0198212203653323</v>
      </c>
      <c r="M3211">
        <f>INDEX(DEM_D8!AI$3:AI$14, MATCH($B3211,DEM_D8!$AC$3:$AC$14,0), 1)</f>
        <v>1.1154294597745822</v>
      </c>
      <c r="N3211">
        <f>INDEX(DEM_D8!AJ$3:AJ$14, MATCH($B3211,DEM_D8!$AC$3:$AC$14,0), 1)</f>
        <v>0.47804119704624948</v>
      </c>
    </row>
    <row r="3212" spans="1:14">
      <c r="A3212" s="35">
        <v>39725</v>
      </c>
      <c r="B3212">
        <f t="shared" si="49"/>
        <v>10</v>
      </c>
      <c r="C3212" s="38">
        <f>INDEX(S_FOLSM!Z$3:Z$14, MATCH($B3212,S_FOLSM!$X$3:$X$14,0), 1)</f>
        <v>0.14752429142287396</v>
      </c>
      <c r="D3212" s="38">
        <f>INDEX(S_FOLSM!AA$3:AA$14, MATCH($B3212,S_FOLSM!$X$3:$X$14,0), 1)</f>
        <v>10.571317528177225</v>
      </c>
      <c r="E3212" s="38">
        <f>INDEX(S_FOLSM!AB$3:AB$14, MATCH($B3212,S_FOLSM!$X$3:$X$14,0), 1)</f>
        <v>18.866692576758648</v>
      </c>
      <c r="F3212" s="38">
        <f>INDEX(S_FOLSM!AC$3:AC$14, MATCH($B3212,S_FOLSM!$X$3:$X$14,0), 1)</f>
        <v>22.691022153128642</v>
      </c>
      <c r="G3212" s="38">
        <f>INDEX(D_FOLSM_NP!$M$2:$M$13, MATCH($B3212,D_FOLSM_NP!$L$2:$L$13,0), 1)</f>
        <v>117.44183692615793</v>
      </c>
      <c r="H3212">
        <f>I_FOLSM!$F3201</f>
        <v>1098</v>
      </c>
      <c r="I3212">
        <f>INDEX(DEM_D8!AE$3:AE$14, MATCH($B3212,DEM_D8!$AC$3:$AC$14,0), 1)</f>
        <v>0.22308589195491643</v>
      </c>
      <c r="J3212">
        <f>INDEX(DEM_D8!AF$3:AF$14, MATCH($B3212,DEM_D8!$AC$3:$AC$14,0), 1)</f>
        <v>0.77123982221571519</v>
      </c>
      <c r="K3212">
        <f>INDEX(DEM_D8!AG$3:AG$14, MATCH($B3212,DEM_D8!$AC$3:$AC$14,0), 1)</f>
        <v>0.24061407525855374</v>
      </c>
      <c r="L3212">
        <f>INDEX(DEM_D8!AH$3:AH$14, MATCH($B3212,DEM_D8!$AC$3:$AC$14,0), 1)</f>
        <v>1.0198212203653323</v>
      </c>
      <c r="M3212">
        <f>INDEX(DEM_D8!AI$3:AI$14, MATCH($B3212,DEM_D8!$AC$3:$AC$14,0), 1)</f>
        <v>1.1154294597745822</v>
      </c>
      <c r="N3212">
        <f>INDEX(DEM_D8!AJ$3:AJ$14, MATCH($B3212,DEM_D8!$AC$3:$AC$14,0), 1)</f>
        <v>0.47804119704624948</v>
      </c>
    </row>
    <row r="3213" spans="1:14">
      <c r="A3213" s="35">
        <v>39726</v>
      </c>
      <c r="B3213">
        <f t="shared" si="49"/>
        <v>10</v>
      </c>
      <c r="C3213" s="38">
        <f>INDEX(S_FOLSM!Z$3:Z$14, MATCH($B3213,S_FOLSM!$X$3:$X$14,0), 1)</f>
        <v>0.14752429142287396</v>
      </c>
      <c r="D3213" s="38">
        <f>INDEX(S_FOLSM!AA$3:AA$14, MATCH($B3213,S_FOLSM!$X$3:$X$14,0), 1)</f>
        <v>10.571317528177225</v>
      </c>
      <c r="E3213" s="38">
        <f>INDEX(S_FOLSM!AB$3:AB$14, MATCH($B3213,S_FOLSM!$X$3:$X$14,0), 1)</f>
        <v>18.866692576758648</v>
      </c>
      <c r="F3213" s="38">
        <f>INDEX(S_FOLSM!AC$3:AC$14, MATCH($B3213,S_FOLSM!$X$3:$X$14,0), 1)</f>
        <v>22.691022153128642</v>
      </c>
      <c r="G3213" s="38">
        <f>INDEX(D_FOLSM_NP!$M$2:$M$13, MATCH($B3213,D_FOLSM_NP!$L$2:$L$13,0), 1)</f>
        <v>117.44183692615793</v>
      </c>
      <c r="H3213">
        <f>I_FOLSM!$F3202</f>
        <v>1017</v>
      </c>
      <c r="I3213">
        <f>INDEX(DEM_D8!AE$3:AE$14, MATCH($B3213,DEM_D8!$AC$3:$AC$14,0), 1)</f>
        <v>0.22308589195491643</v>
      </c>
      <c r="J3213">
        <f>INDEX(DEM_D8!AF$3:AF$14, MATCH($B3213,DEM_D8!$AC$3:$AC$14,0), 1)</f>
        <v>0.77123982221571519</v>
      </c>
      <c r="K3213">
        <f>INDEX(DEM_D8!AG$3:AG$14, MATCH($B3213,DEM_D8!$AC$3:$AC$14,0), 1)</f>
        <v>0.24061407525855374</v>
      </c>
      <c r="L3213">
        <f>INDEX(DEM_D8!AH$3:AH$14, MATCH($B3213,DEM_D8!$AC$3:$AC$14,0), 1)</f>
        <v>1.0198212203653323</v>
      </c>
      <c r="M3213">
        <f>INDEX(DEM_D8!AI$3:AI$14, MATCH($B3213,DEM_D8!$AC$3:$AC$14,0), 1)</f>
        <v>1.1154294597745822</v>
      </c>
      <c r="N3213">
        <f>INDEX(DEM_D8!AJ$3:AJ$14, MATCH($B3213,DEM_D8!$AC$3:$AC$14,0), 1)</f>
        <v>0.47804119704624948</v>
      </c>
    </row>
    <row r="3214" spans="1:14">
      <c r="A3214" s="35">
        <v>39727</v>
      </c>
      <c r="B3214">
        <f t="shared" ref="B3214:B3277" si="50">MONTH(A3214)</f>
        <v>10</v>
      </c>
      <c r="C3214" s="38">
        <f>INDEX(S_FOLSM!Z$3:Z$14, MATCH($B3214,S_FOLSM!$X$3:$X$14,0), 1)</f>
        <v>0.14752429142287396</v>
      </c>
      <c r="D3214" s="38">
        <f>INDEX(S_FOLSM!AA$3:AA$14, MATCH($B3214,S_FOLSM!$X$3:$X$14,0), 1)</f>
        <v>10.571317528177225</v>
      </c>
      <c r="E3214" s="38">
        <f>INDEX(S_FOLSM!AB$3:AB$14, MATCH($B3214,S_FOLSM!$X$3:$X$14,0), 1)</f>
        <v>18.866692576758648</v>
      </c>
      <c r="F3214" s="38">
        <f>INDEX(S_FOLSM!AC$3:AC$14, MATCH($B3214,S_FOLSM!$X$3:$X$14,0), 1)</f>
        <v>22.691022153128642</v>
      </c>
      <c r="G3214" s="38">
        <f>INDEX(D_FOLSM_NP!$M$2:$M$13, MATCH($B3214,D_FOLSM_NP!$L$2:$L$13,0), 1)</f>
        <v>117.44183692615793</v>
      </c>
      <c r="H3214">
        <f>I_FOLSM!$F3203</f>
        <v>899</v>
      </c>
      <c r="I3214">
        <f>INDEX(DEM_D8!AE$3:AE$14, MATCH($B3214,DEM_D8!$AC$3:$AC$14,0), 1)</f>
        <v>0.22308589195491643</v>
      </c>
      <c r="J3214">
        <f>INDEX(DEM_D8!AF$3:AF$14, MATCH($B3214,DEM_D8!$AC$3:$AC$14,0), 1)</f>
        <v>0.77123982221571519</v>
      </c>
      <c r="K3214">
        <f>INDEX(DEM_D8!AG$3:AG$14, MATCH($B3214,DEM_D8!$AC$3:$AC$14,0), 1)</f>
        <v>0.24061407525855374</v>
      </c>
      <c r="L3214">
        <f>INDEX(DEM_D8!AH$3:AH$14, MATCH($B3214,DEM_D8!$AC$3:$AC$14,0), 1)</f>
        <v>1.0198212203653323</v>
      </c>
      <c r="M3214">
        <f>INDEX(DEM_D8!AI$3:AI$14, MATCH($B3214,DEM_D8!$AC$3:$AC$14,0), 1)</f>
        <v>1.1154294597745822</v>
      </c>
      <c r="N3214">
        <f>INDEX(DEM_D8!AJ$3:AJ$14, MATCH($B3214,DEM_D8!$AC$3:$AC$14,0), 1)</f>
        <v>0.47804119704624948</v>
      </c>
    </row>
    <row r="3215" spans="1:14">
      <c r="A3215" s="35">
        <v>39728</v>
      </c>
      <c r="B3215">
        <f t="shared" si="50"/>
        <v>10</v>
      </c>
      <c r="C3215" s="38">
        <f>INDEX(S_FOLSM!Z$3:Z$14, MATCH($B3215,S_FOLSM!$X$3:$X$14,0), 1)</f>
        <v>0.14752429142287396</v>
      </c>
      <c r="D3215" s="38">
        <f>INDEX(S_FOLSM!AA$3:AA$14, MATCH($B3215,S_FOLSM!$X$3:$X$14,0), 1)</f>
        <v>10.571317528177225</v>
      </c>
      <c r="E3215" s="38">
        <f>INDEX(S_FOLSM!AB$3:AB$14, MATCH($B3215,S_FOLSM!$X$3:$X$14,0), 1)</f>
        <v>18.866692576758648</v>
      </c>
      <c r="F3215" s="38">
        <f>INDEX(S_FOLSM!AC$3:AC$14, MATCH($B3215,S_FOLSM!$X$3:$X$14,0), 1)</f>
        <v>22.691022153128642</v>
      </c>
      <c r="G3215" s="38">
        <f>INDEX(D_FOLSM_NP!$M$2:$M$13, MATCH($B3215,D_FOLSM_NP!$L$2:$L$13,0), 1)</f>
        <v>117.44183692615793</v>
      </c>
      <c r="H3215">
        <f>I_FOLSM!$F3204</f>
        <v>837</v>
      </c>
      <c r="I3215">
        <f>INDEX(DEM_D8!AE$3:AE$14, MATCH($B3215,DEM_D8!$AC$3:$AC$14,0), 1)</f>
        <v>0.22308589195491643</v>
      </c>
      <c r="J3215">
        <f>INDEX(DEM_D8!AF$3:AF$14, MATCH($B3215,DEM_D8!$AC$3:$AC$14,0), 1)</f>
        <v>0.77123982221571519</v>
      </c>
      <c r="K3215">
        <f>INDEX(DEM_D8!AG$3:AG$14, MATCH($B3215,DEM_D8!$AC$3:$AC$14,0), 1)</f>
        <v>0.24061407525855374</v>
      </c>
      <c r="L3215">
        <f>INDEX(DEM_D8!AH$3:AH$14, MATCH($B3215,DEM_D8!$AC$3:$AC$14,0), 1)</f>
        <v>1.0198212203653323</v>
      </c>
      <c r="M3215">
        <f>INDEX(DEM_D8!AI$3:AI$14, MATCH($B3215,DEM_D8!$AC$3:$AC$14,0), 1)</f>
        <v>1.1154294597745822</v>
      </c>
      <c r="N3215">
        <f>INDEX(DEM_D8!AJ$3:AJ$14, MATCH($B3215,DEM_D8!$AC$3:$AC$14,0), 1)</f>
        <v>0.47804119704624948</v>
      </c>
    </row>
    <row r="3216" spans="1:14">
      <c r="A3216" s="35">
        <v>39729</v>
      </c>
      <c r="B3216">
        <f t="shared" si="50"/>
        <v>10</v>
      </c>
      <c r="C3216" s="38">
        <f>INDEX(S_FOLSM!Z$3:Z$14, MATCH($B3216,S_FOLSM!$X$3:$X$14,0), 1)</f>
        <v>0.14752429142287396</v>
      </c>
      <c r="D3216" s="38">
        <f>INDEX(S_FOLSM!AA$3:AA$14, MATCH($B3216,S_FOLSM!$X$3:$X$14,0), 1)</f>
        <v>10.571317528177225</v>
      </c>
      <c r="E3216" s="38">
        <f>INDEX(S_FOLSM!AB$3:AB$14, MATCH($B3216,S_FOLSM!$X$3:$X$14,0), 1)</f>
        <v>18.866692576758648</v>
      </c>
      <c r="F3216" s="38">
        <f>INDEX(S_FOLSM!AC$3:AC$14, MATCH($B3216,S_FOLSM!$X$3:$X$14,0), 1)</f>
        <v>22.691022153128642</v>
      </c>
      <c r="G3216" s="38">
        <f>INDEX(D_FOLSM_NP!$M$2:$M$13, MATCH($B3216,D_FOLSM_NP!$L$2:$L$13,0), 1)</f>
        <v>117.44183692615793</v>
      </c>
      <c r="H3216">
        <f>I_FOLSM!$F3205</f>
        <v>574</v>
      </c>
      <c r="I3216">
        <f>INDEX(DEM_D8!AE$3:AE$14, MATCH($B3216,DEM_D8!$AC$3:$AC$14,0), 1)</f>
        <v>0.22308589195491643</v>
      </c>
      <c r="J3216">
        <f>INDEX(DEM_D8!AF$3:AF$14, MATCH($B3216,DEM_D8!$AC$3:$AC$14,0), 1)</f>
        <v>0.77123982221571519</v>
      </c>
      <c r="K3216">
        <f>INDEX(DEM_D8!AG$3:AG$14, MATCH($B3216,DEM_D8!$AC$3:$AC$14,0), 1)</f>
        <v>0.24061407525855374</v>
      </c>
      <c r="L3216">
        <f>INDEX(DEM_D8!AH$3:AH$14, MATCH($B3216,DEM_D8!$AC$3:$AC$14,0), 1)</f>
        <v>1.0198212203653323</v>
      </c>
      <c r="M3216">
        <f>INDEX(DEM_D8!AI$3:AI$14, MATCH($B3216,DEM_D8!$AC$3:$AC$14,0), 1)</f>
        <v>1.1154294597745822</v>
      </c>
      <c r="N3216">
        <f>INDEX(DEM_D8!AJ$3:AJ$14, MATCH($B3216,DEM_D8!$AC$3:$AC$14,0), 1)</f>
        <v>0.47804119704624948</v>
      </c>
    </row>
    <row r="3217" spans="1:14">
      <c r="A3217" s="35">
        <v>39730</v>
      </c>
      <c r="B3217">
        <f t="shared" si="50"/>
        <v>10</v>
      </c>
      <c r="C3217" s="38">
        <f>INDEX(S_FOLSM!Z$3:Z$14, MATCH($B3217,S_FOLSM!$X$3:$X$14,0), 1)</f>
        <v>0.14752429142287396</v>
      </c>
      <c r="D3217" s="38">
        <f>INDEX(S_FOLSM!AA$3:AA$14, MATCH($B3217,S_FOLSM!$X$3:$X$14,0), 1)</f>
        <v>10.571317528177225</v>
      </c>
      <c r="E3217" s="38">
        <f>INDEX(S_FOLSM!AB$3:AB$14, MATCH($B3217,S_FOLSM!$X$3:$X$14,0), 1)</f>
        <v>18.866692576758648</v>
      </c>
      <c r="F3217" s="38">
        <f>INDEX(S_FOLSM!AC$3:AC$14, MATCH($B3217,S_FOLSM!$X$3:$X$14,0), 1)</f>
        <v>22.691022153128642</v>
      </c>
      <c r="G3217" s="38">
        <f>INDEX(D_FOLSM_NP!$M$2:$M$13, MATCH($B3217,D_FOLSM_NP!$L$2:$L$13,0), 1)</f>
        <v>117.44183692615793</v>
      </c>
      <c r="H3217">
        <f>I_FOLSM!$F3206</f>
        <v>604</v>
      </c>
      <c r="I3217">
        <f>INDEX(DEM_D8!AE$3:AE$14, MATCH($B3217,DEM_D8!$AC$3:$AC$14,0), 1)</f>
        <v>0.22308589195491643</v>
      </c>
      <c r="J3217">
        <f>INDEX(DEM_D8!AF$3:AF$14, MATCH($B3217,DEM_D8!$AC$3:$AC$14,0), 1)</f>
        <v>0.77123982221571519</v>
      </c>
      <c r="K3217">
        <f>INDEX(DEM_D8!AG$3:AG$14, MATCH($B3217,DEM_D8!$AC$3:$AC$14,0), 1)</f>
        <v>0.24061407525855374</v>
      </c>
      <c r="L3217">
        <f>INDEX(DEM_D8!AH$3:AH$14, MATCH($B3217,DEM_D8!$AC$3:$AC$14,0), 1)</f>
        <v>1.0198212203653323</v>
      </c>
      <c r="M3217">
        <f>INDEX(DEM_D8!AI$3:AI$14, MATCH($B3217,DEM_D8!$AC$3:$AC$14,0), 1)</f>
        <v>1.1154294597745822</v>
      </c>
      <c r="N3217">
        <f>INDEX(DEM_D8!AJ$3:AJ$14, MATCH($B3217,DEM_D8!$AC$3:$AC$14,0), 1)</f>
        <v>0.47804119704624948</v>
      </c>
    </row>
    <row r="3218" spans="1:14">
      <c r="A3218" s="35">
        <v>39731</v>
      </c>
      <c r="B3218">
        <f t="shared" si="50"/>
        <v>10</v>
      </c>
      <c r="C3218" s="38">
        <f>INDEX(S_FOLSM!Z$3:Z$14, MATCH($B3218,S_FOLSM!$X$3:$X$14,0), 1)</f>
        <v>0.14752429142287396</v>
      </c>
      <c r="D3218" s="38">
        <f>INDEX(S_FOLSM!AA$3:AA$14, MATCH($B3218,S_FOLSM!$X$3:$X$14,0), 1)</f>
        <v>10.571317528177225</v>
      </c>
      <c r="E3218" s="38">
        <f>INDEX(S_FOLSM!AB$3:AB$14, MATCH($B3218,S_FOLSM!$X$3:$X$14,0), 1)</f>
        <v>18.866692576758648</v>
      </c>
      <c r="F3218" s="38">
        <f>INDEX(S_FOLSM!AC$3:AC$14, MATCH($B3218,S_FOLSM!$X$3:$X$14,0), 1)</f>
        <v>22.691022153128642</v>
      </c>
      <c r="G3218" s="38">
        <f>INDEX(D_FOLSM_NP!$M$2:$M$13, MATCH($B3218,D_FOLSM_NP!$L$2:$L$13,0), 1)</f>
        <v>117.44183692615793</v>
      </c>
      <c r="H3218">
        <f>I_FOLSM!$F3207</f>
        <v>796</v>
      </c>
      <c r="I3218">
        <f>INDEX(DEM_D8!AE$3:AE$14, MATCH($B3218,DEM_D8!$AC$3:$AC$14,0), 1)</f>
        <v>0.22308589195491643</v>
      </c>
      <c r="J3218">
        <f>INDEX(DEM_D8!AF$3:AF$14, MATCH($B3218,DEM_D8!$AC$3:$AC$14,0), 1)</f>
        <v>0.77123982221571519</v>
      </c>
      <c r="K3218">
        <f>INDEX(DEM_D8!AG$3:AG$14, MATCH($B3218,DEM_D8!$AC$3:$AC$14,0), 1)</f>
        <v>0.24061407525855374</v>
      </c>
      <c r="L3218">
        <f>INDEX(DEM_D8!AH$3:AH$14, MATCH($B3218,DEM_D8!$AC$3:$AC$14,0), 1)</f>
        <v>1.0198212203653323</v>
      </c>
      <c r="M3218">
        <f>INDEX(DEM_D8!AI$3:AI$14, MATCH($B3218,DEM_D8!$AC$3:$AC$14,0), 1)</f>
        <v>1.1154294597745822</v>
      </c>
      <c r="N3218">
        <f>INDEX(DEM_D8!AJ$3:AJ$14, MATCH($B3218,DEM_D8!$AC$3:$AC$14,0), 1)</f>
        <v>0.47804119704624948</v>
      </c>
    </row>
    <row r="3219" spans="1:14">
      <c r="A3219" s="35">
        <v>39732</v>
      </c>
      <c r="B3219">
        <f t="shared" si="50"/>
        <v>10</v>
      </c>
      <c r="C3219" s="38">
        <f>INDEX(S_FOLSM!Z$3:Z$14, MATCH($B3219,S_FOLSM!$X$3:$X$14,0), 1)</f>
        <v>0.14752429142287396</v>
      </c>
      <c r="D3219" s="38">
        <f>INDEX(S_FOLSM!AA$3:AA$14, MATCH($B3219,S_FOLSM!$X$3:$X$14,0), 1)</f>
        <v>10.571317528177225</v>
      </c>
      <c r="E3219" s="38">
        <f>INDEX(S_FOLSM!AB$3:AB$14, MATCH($B3219,S_FOLSM!$X$3:$X$14,0), 1)</f>
        <v>18.866692576758648</v>
      </c>
      <c r="F3219" s="38">
        <f>INDEX(S_FOLSM!AC$3:AC$14, MATCH($B3219,S_FOLSM!$X$3:$X$14,0), 1)</f>
        <v>22.691022153128642</v>
      </c>
      <c r="G3219" s="38">
        <f>INDEX(D_FOLSM_NP!$M$2:$M$13, MATCH($B3219,D_FOLSM_NP!$L$2:$L$13,0), 1)</f>
        <v>117.44183692615793</v>
      </c>
      <c r="H3219">
        <f>I_FOLSM!$F3208</f>
        <v>926</v>
      </c>
      <c r="I3219">
        <f>INDEX(DEM_D8!AE$3:AE$14, MATCH($B3219,DEM_D8!$AC$3:$AC$14,0), 1)</f>
        <v>0.22308589195491643</v>
      </c>
      <c r="J3219">
        <f>INDEX(DEM_D8!AF$3:AF$14, MATCH($B3219,DEM_D8!$AC$3:$AC$14,0), 1)</f>
        <v>0.77123982221571519</v>
      </c>
      <c r="K3219">
        <f>INDEX(DEM_D8!AG$3:AG$14, MATCH($B3219,DEM_D8!$AC$3:$AC$14,0), 1)</f>
        <v>0.24061407525855374</v>
      </c>
      <c r="L3219">
        <f>INDEX(DEM_D8!AH$3:AH$14, MATCH($B3219,DEM_D8!$AC$3:$AC$14,0), 1)</f>
        <v>1.0198212203653323</v>
      </c>
      <c r="M3219">
        <f>INDEX(DEM_D8!AI$3:AI$14, MATCH($B3219,DEM_D8!$AC$3:$AC$14,0), 1)</f>
        <v>1.1154294597745822</v>
      </c>
      <c r="N3219">
        <f>INDEX(DEM_D8!AJ$3:AJ$14, MATCH($B3219,DEM_D8!$AC$3:$AC$14,0), 1)</f>
        <v>0.47804119704624948</v>
      </c>
    </row>
    <row r="3220" spans="1:14">
      <c r="A3220" s="35">
        <v>39733</v>
      </c>
      <c r="B3220">
        <f t="shared" si="50"/>
        <v>10</v>
      </c>
      <c r="C3220" s="38">
        <f>INDEX(S_FOLSM!Z$3:Z$14, MATCH($B3220,S_FOLSM!$X$3:$X$14,0), 1)</f>
        <v>0.14752429142287396</v>
      </c>
      <c r="D3220" s="38">
        <f>INDEX(S_FOLSM!AA$3:AA$14, MATCH($B3220,S_FOLSM!$X$3:$X$14,0), 1)</f>
        <v>10.571317528177225</v>
      </c>
      <c r="E3220" s="38">
        <f>INDEX(S_FOLSM!AB$3:AB$14, MATCH($B3220,S_FOLSM!$X$3:$X$14,0), 1)</f>
        <v>18.866692576758648</v>
      </c>
      <c r="F3220" s="38">
        <f>INDEX(S_FOLSM!AC$3:AC$14, MATCH($B3220,S_FOLSM!$X$3:$X$14,0), 1)</f>
        <v>22.691022153128642</v>
      </c>
      <c r="G3220" s="38">
        <f>INDEX(D_FOLSM_NP!$M$2:$M$13, MATCH($B3220,D_FOLSM_NP!$L$2:$L$13,0), 1)</f>
        <v>117.44183692615793</v>
      </c>
      <c r="H3220">
        <f>I_FOLSM!$F3209</f>
        <v>941</v>
      </c>
      <c r="I3220">
        <f>INDEX(DEM_D8!AE$3:AE$14, MATCH($B3220,DEM_D8!$AC$3:$AC$14,0), 1)</f>
        <v>0.22308589195491643</v>
      </c>
      <c r="J3220">
        <f>INDEX(DEM_D8!AF$3:AF$14, MATCH($B3220,DEM_D8!$AC$3:$AC$14,0), 1)</f>
        <v>0.77123982221571519</v>
      </c>
      <c r="K3220">
        <f>INDEX(DEM_D8!AG$3:AG$14, MATCH($B3220,DEM_D8!$AC$3:$AC$14,0), 1)</f>
        <v>0.24061407525855374</v>
      </c>
      <c r="L3220">
        <f>INDEX(DEM_D8!AH$3:AH$14, MATCH($B3220,DEM_D8!$AC$3:$AC$14,0), 1)</f>
        <v>1.0198212203653323</v>
      </c>
      <c r="M3220">
        <f>INDEX(DEM_D8!AI$3:AI$14, MATCH($B3220,DEM_D8!$AC$3:$AC$14,0), 1)</f>
        <v>1.1154294597745822</v>
      </c>
      <c r="N3220">
        <f>INDEX(DEM_D8!AJ$3:AJ$14, MATCH($B3220,DEM_D8!$AC$3:$AC$14,0), 1)</f>
        <v>0.47804119704624948</v>
      </c>
    </row>
    <row r="3221" spans="1:14">
      <c r="A3221" s="35">
        <v>39734</v>
      </c>
      <c r="B3221">
        <f t="shared" si="50"/>
        <v>10</v>
      </c>
      <c r="C3221" s="38">
        <f>INDEX(S_FOLSM!Z$3:Z$14, MATCH($B3221,S_FOLSM!$X$3:$X$14,0), 1)</f>
        <v>0.14752429142287396</v>
      </c>
      <c r="D3221" s="38">
        <f>INDEX(S_FOLSM!AA$3:AA$14, MATCH($B3221,S_FOLSM!$X$3:$X$14,0), 1)</f>
        <v>10.571317528177225</v>
      </c>
      <c r="E3221" s="38">
        <f>INDEX(S_FOLSM!AB$3:AB$14, MATCH($B3221,S_FOLSM!$X$3:$X$14,0), 1)</f>
        <v>18.866692576758648</v>
      </c>
      <c r="F3221" s="38">
        <f>INDEX(S_FOLSM!AC$3:AC$14, MATCH($B3221,S_FOLSM!$X$3:$X$14,0), 1)</f>
        <v>22.691022153128642</v>
      </c>
      <c r="G3221" s="38">
        <f>INDEX(D_FOLSM_NP!$M$2:$M$13, MATCH($B3221,D_FOLSM_NP!$L$2:$L$13,0), 1)</f>
        <v>117.44183692615793</v>
      </c>
      <c r="H3221">
        <f>I_FOLSM!$F3210</f>
        <v>805</v>
      </c>
      <c r="I3221">
        <f>INDEX(DEM_D8!AE$3:AE$14, MATCH($B3221,DEM_D8!$AC$3:$AC$14,0), 1)</f>
        <v>0.22308589195491643</v>
      </c>
      <c r="J3221">
        <f>INDEX(DEM_D8!AF$3:AF$14, MATCH($B3221,DEM_D8!$AC$3:$AC$14,0), 1)</f>
        <v>0.77123982221571519</v>
      </c>
      <c r="K3221">
        <f>INDEX(DEM_D8!AG$3:AG$14, MATCH($B3221,DEM_D8!$AC$3:$AC$14,0), 1)</f>
        <v>0.24061407525855374</v>
      </c>
      <c r="L3221">
        <f>INDEX(DEM_D8!AH$3:AH$14, MATCH($B3221,DEM_D8!$AC$3:$AC$14,0), 1)</f>
        <v>1.0198212203653323</v>
      </c>
      <c r="M3221">
        <f>INDEX(DEM_D8!AI$3:AI$14, MATCH($B3221,DEM_D8!$AC$3:$AC$14,0), 1)</f>
        <v>1.1154294597745822</v>
      </c>
      <c r="N3221">
        <f>INDEX(DEM_D8!AJ$3:AJ$14, MATCH($B3221,DEM_D8!$AC$3:$AC$14,0), 1)</f>
        <v>0.47804119704624948</v>
      </c>
    </row>
    <row r="3222" spans="1:14">
      <c r="A3222" s="35">
        <v>39735</v>
      </c>
      <c r="B3222">
        <f t="shared" si="50"/>
        <v>10</v>
      </c>
      <c r="C3222" s="38">
        <f>INDEX(S_FOLSM!Z$3:Z$14, MATCH($B3222,S_FOLSM!$X$3:$X$14,0), 1)</f>
        <v>0.14752429142287396</v>
      </c>
      <c r="D3222" s="38">
        <f>INDEX(S_FOLSM!AA$3:AA$14, MATCH($B3222,S_FOLSM!$X$3:$X$14,0), 1)</f>
        <v>10.571317528177225</v>
      </c>
      <c r="E3222" s="38">
        <f>INDEX(S_FOLSM!AB$3:AB$14, MATCH($B3222,S_FOLSM!$X$3:$X$14,0), 1)</f>
        <v>18.866692576758648</v>
      </c>
      <c r="F3222" s="38">
        <f>INDEX(S_FOLSM!AC$3:AC$14, MATCH($B3222,S_FOLSM!$X$3:$X$14,0), 1)</f>
        <v>22.691022153128642</v>
      </c>
      <c r="G3222" s="38">
        <f>INDEX(D_FOLSM_NP!$M$2:$M$13, MATCH($B3222,D_FOLSM_NP!$L$2:$L$13,0), 1)</f>
        <v>117.44183692615793</v>
      </c>
      <c r="H3222">
        <f>I_FOLSM!$F3211</f>
        <v>766</v>
      </c>
      <c r="I3222">
        <f>INDEX(DEM_D8!AE$3:AE$14, MATCH($B3222,DEM_D8!$AC$3:$AC$14,0), 1)</f>
        <v>0.22308589195491643</v>
      </c>
      <c r="J3222">
        <f>INDEX(DEM_D8!AF$3:AF$14, MATCH($B3222,DEM_D8!$AC$3:$AC$14,0), 1)</f>
        <v>0.77123982221571519</v>
      </c>
      <c r="K3222">
        <f>INDEX(DEM_D8!AG$3:AG$14, MATCH($B3222,DEM_D8!$AC$3:$AC$14,0), 1)</f>
        <v>0.24061407525855374</v>
      </c>
      <c r="L3222">
        <f>INDEX(DEM_D8!AH$3:AH$14, MATCH($B3222,DEM_D8!$AC$3:$AC$14,0), 1)</f>
        <v>1.0198212203653323</v>
      </c>
      <c r="M3222">
        <f>INDEX(DEM_D8!AI$3:AI$14, MATCH($B3222,DEM_D8!$AC$3:$AC$14,0), 1)</f>
        <v>1.1154294597745822</v>
      </c>
      <c r="N3222">
        <f>INDEX(DEM_D8!AJ$3:AJ$14, MATCH($B3222,DEM_D8!$AC$3:$AC$14,0), 1)</f>
        <v>0.47804119704624948</v>
      </c>
    </row>
    <row r="3223" spans="1:14">
      <c r="A3223" s="35">
        <v>39736</v>
      </c>
      <c r="B3223">
        <f t="shared" si="50"/>
        <v>10</v>
      </c>
      <c r="C3223" s="38">
        <f>INDEX(S_FOLSM!Z$3:Z$14, MATCH($B3223,S_FOLSM!$X$3:$X$14,0), 1)</f>
        <v>0.14752429142287396</v>
      </c>
      <c r="D3223" s="38">
        <f>INDEX(S_FOLSM!AA$3:AA$14, MATCH($B3223,S_FOLSM!$X$3:$X$14,0), 1)</f>
        <v>10.571317528177225</v>
      </c>
      <c r="E3223" s="38">
        <f>INDEX(S_FOLSM!AB$3:AB$14, MATCH($B3223,S_FOLSM!$X$3:$X$14,0), 1)</f>
        <v>18.866692576758648</v>
      </c>
      <c r="F3223" s="38">
        <f>INDEX(S_FOLSM!AC$3:AC$14, MATCH($B3223,S_FOLSM!$X$3:$X$14,0), 1)</f>
        <v>22.691022153128642</v>
      </c>
      <c r="G3223" s="38">
        <f>INDEX(D_FOLSM_NP!$M$2:$M$13, MATCH($B3223,D_FOLSM_NP!$L$2:$L$13,0), 1)</f>
        <v>117.44183692615793</v>
      </c>
      <c r="H3223">
        <f>I_FOLSM!$F3212</f>
        <v>751</v>
      </c>
      <c r="I3223">
        <f>INDEX(DEM_D8!AE$3:AE$14, MATCH($B3223,DEM_D8!$AC$3:$AC$14,0), 1)</f>
        <v>0.22308589195491643</v>
      </c>
      <c r="J3223">
        <f>INDEX(DEM_D8!AF$3:AF$14, MATCH($B3223,DEM_D8!$AC$3:$AC$14,0), 1)</f>
        <v>0.77123982221571519</v>
      </c>
      <c r="K3223">
        <f>INDEX(DEM_D8!AG$3:AG$14, MATCH($B3223,DEM_D8!$AC$3:$AC$14,0), 1)</f>
        <v>0.24061407525855374</v>
      </c>
      <c r="L3223">
        <f>INDEX(DEM_D8!AH$3:AH$14, MATCH($B3223,DEM_D8!$AC$3:$AC$14,0), 1)</f>
        <v>1.0198212203653323</v>
      </c>
      <c r="M3223">
        <f>INDEX(DEM_D8!AI$3:AI$14, MATCH($B3223,DEM_D8!$AC$3:$AC$14,0), 1)</f>
        <v>1.1154294597745822</v>
      </c>
      <c r="N3223">
        <f>INDEX(DEM_D8!AJ$3:AJ$14, MATCH($B3223,DEM_D8!$AC$3:$AC$14,0), 1)</f>
        <v>0.47804119704624948</v>
      </c>
    </row>
    <row r="3224" spans="1:14">
      <c r="A3224" s="35">
        <v>39737</v>
      </c>
      <c r="B3224">
        <f t="shared" si="50"/>
        <v>10</v>
      </c>
      <c r="C3224" s="38">
        <f>INDEX(S_FOLSM!Z$3:Z$14, MATCH($B3224,S_FOLSM!$X$3:$X$14,0), 1)</f>
        <v>0.14752429142287396</v>
      </c>
      <c r="D3224" s="38">
        <f>INDEX(S_FOLSM!AA$3:AA$14, MATCH($B3224,S_FOLSM!$X$3:$X$14,0), 1)</f>
        <v>10.571317528177225</v>
      </c>
      <c r="E3224" s="38">
        <f>INDEX(S_FOLSM!AB$3:AB$14, MATCH($B3224,S_FOLSM!$X$3:$X$14,0), 1)</f>
        <v>18.866692576758648</v>
      </c>
      <c r="F3224" s="38">
        <f>INDEX(S_FOLSM!AC$3:AC$14, MATCH($B3224,S_FOLSM!$X$3:$X$14,0), 1)</f>
        <v>22.691022153128642</v>
      </c>
      <c r="G3224" s="38">
        <f>INDEX(D_FOLSM_NP!$M$2:$M$13, MATCH($B3224,D_FOLSM_NP!$L$2:$L$13,0), 1)</f>
        <v>117.44183692615793</v>
      </c>
      <c r="H3224">
        <f>I_FOLSM!$F3213</f>
        <v>801</v>
      </c>
      <c r="I3224">
        <f>INDEX(DEM_D8!AE$3:AE$14, MATCH($B3224,DEM_D8!$AC$3:$AC$14,0), 1)</f>
        <v>0.22308589195491643</v>
      </c>
      <c r="J3224">
        <f>INDEX(DEM_D8!AF$3:AF$14, MATCH($B3224,DEM_D8!$AC$3:$AC$14,0), 1)</f>
        <v>0.77123982221571519</v>
      </c>
      <c r="K3224">
        <f>INDEX(DEM_D8!AG$3:AG$14, MATCH($B3224,DEM_D8!$AC$3:$AC$14,0), 1)</f>
        <v>0.24061407525855374</v>
      </c>
      <c r="L3224">
        <f>INDEX(DEM_D8!AH$3:AH$14, MATCH($B3224,DEM_D8!$AC$3:$AC$14,0), 1)</f>
        <v>1.0198212203653323</v>
      </c>
      <c r="M3224">
        <f>INDEX(DEM_D8!AI$3:AI$14, MATCH($B3224,DEM_D8!$AC$3:$AC$14,0), 1)</f>
        <v>1.1154294597745822</v>
      </c>
      <c r="N3224">
        <f>INDEX(DEM_D8!AJ$3:AJ$14, MATCH($B3224,DEM_D8!$AC$3:$AC$14,0), 1)</f>
        <v>0.47804119704624948</v>
      </c>
    </row>
    <row r="3225" spans="1:14">
      <c r="A3225" s="35">
        <v>39738</v>
      </c>
      <c r="B3225">
        <f t="shared" si="50"/>
        <v>10</v>
      </c>
      <c r="C3225" s="38">
        <f>INDEX(S_FOLSM!Z$3:Z$14, MATCH($B3225,S_FOLSM!$X$3:$X$14,0), 1)</f>
        <v>0.14752429142287396</v>
      </c>
      <c r="D3225" s="38">
        <f>INDEX(S_FOLSM!AA$3:AA$14, MATCH($B3225,S_FOLSM!$X$3:$X$14,0), 1)</f>
        <v>10.571317528177225</v>
      </c>
      <c r="E3225" s="38">
        <f>INDEX(S_FOLSM!AB$3:AB$14, MATCH($B3225,S_FOLSM!$X$3:$X$14,0), 1)</f>
        <v>18.866692576758648</v>
      </c>
      <c r="F3225" s="38">
        <f>INDEX(S_FOLSM!AC$3:AC$14, MATCH($B3225,S_FOLSM!$X$3:$X$14,0), 1)</f>
        <v>22.691022153128642</v>
      </c>
      <c r="G3225" s="38">
        <f>INDEX(D_FOLSM_NP!$M$2:$M$13, MATCH($B3225,D_FOLSM_NP!$L$2:$L$13,0), 1)</f>
        <v>117.44183692615793</v>
      </c>
      <c r="H3225">
        <f>I_FOLSM!$F3214</f>
        <v>687</v>
      </c>
      <c r="I3225">
        <f>INDEX(DEM_D8!AE$3:AE$14, MATCH($B3225,DEM_D8!$AC$3:$AC$14,0), 1)</f>
        <v>0.22308589195491643</v>
      </c>
      <c r="J3225">
        <f>INDEX(DEM_D8!AF$3:AF$14, MATCH($B3225,DEM_D8!$AC$3:$AC$14,0), 1)</f>
        <v>0.77123982221571519</v>
      </c>
      <c r="K3225">
        <f>INDEX(DEM_D8!AG$3:AG$14, MATCH($B3225,DEM_D8!$AC$3:$AC$14,0), 1)</f>
        <v>0.24061407525855374</v>
      </c>
      <c r="L3225">
        <f>INDEX(DEM_D8!AH$3:AH$14, MATCH($B3225,DEM_D8!$AC$3:$AC$14,0), 1)</f>
        <v>1.0198212203653323</v>
      </c>
      <c r="M3225">
        <f>INDEX(DEM_D8!AI$3:AI$14, MATCH($B3225,DEM_D8!$AC$3:$AC$14,0), 1)</f>
        <v>1.1154294597745822</v>
      </c>
      <c r="N3225">
        <f>INDEX(DEM_D8!AJ$3:AJ$14, MATCH($B3225,DEM_D8!$AC$3:$AC$14,0), 1)</f>
        <v>0.47804119704624948</v>
      </c>
    </row>
    <row r="3226" spans="1:14">
      <c r="A3226" s="35">
        <v>39739</v>
      </c>
      <c r="B3226">
        <f t="shared" si="50"/>
        <v>10</v>
      </c>
      <c r="C3226" s="38">
        <f>INDEX(S_FOLSM!Z$3:Z$14, MATCH($B3226,S_FOLSM!$X$3:$X$14,0), 1)</f>
        <v>0.14752429142287396</v>
      </c>
      <c r="D3226" s="38">
        <f>INDEX(S_FOLSM!AA$3:AA$14, MATCH($B3226,S_FOLSM!$X$3:$X$14,0), 1)</f>
        <v>10.571317528177225</v>
      </c>
      <c r="E3226" s="38">
        <f>INDEX(S_FOLSM!AB$3:AB$14, MATCH($B3226,S_FOLSM!$X$3:$X$14,0), 1)</f>
        <v>18.866692576758648</v>
      </c>
      <c r="F3226" s="38">
        <f>INDEX(S_FOLSM!AC$3:AC$14, MATCH($B3226,S_FOLSM!$X$3:$X$14,0), 1)</f>
        <v>22.691022153128642</v>
      </c>
      <c r="G3226" s="38">
        <f>INDEX(D_FOLSM_NP!$M$2:$M$13, MATCH($B3226,D_FOLSM_NP!$L$2:$L$13,0), 1)</f>
        <v>117.44183692615793</v>
      </c>
      <c r="H3226">
        <f>I_FOLSM!$F3215</f>
        <v>983</v>
      </c>
      <c r="I3226">
        <f>INDEX(DEM_D8!AE$3:AE$14, MATCH($B3226,DEM_D8!$AC$3:$AC$14,0), 1)</f>
        <v>0.22308589195491643</v>
      </c>
      <c r="J3226">
        <f>INDEX(DEM_D8!AF$3:AF$14, MATCH($B3226,DEM_D8!$AC$3:$AC$14,0), 1)</f>
        <v>0.77123982221571519</v>
      </c>
      <c r="K3226">
        <f>INDEX(DEM_D8!AG$3:AG$14, MATCH($B3226,DEM_D8!$AC$3:$AC$14,0), 1)</f>
        <v>0.24061407525855374</v>
      </c>
      <c r="L3226">
        <f>INDEX(DEM_D8!AH$3:AH$14, MATCH($B3226,DEM_D8!$AC$3:$AC$14,0), 1)</f>
        <v>1.0198212203653323</v>
      </c>
      <c r="M3226">
        <f>INDEX(DEM_D8!AI$3:AI$14, MATCH($B3226,DEM_D8!$AC$3:$AC$14,0), 1)</f>
        <v>1.1154294597745822</v>
      </c>
      <c r="N3226">
        <f>INDEX(DEM_D8!AJ$3:AJ$14, MATCH($B3226,DEM_D8!$AC$3:$AC$14,0), 1)</f>
        <v>0.47804119704624948</v>
      </c>
    </row>
    <row r="3227" spans="1:14">
      <c r="A3227" s="35">
        <v>39740</v>
      </c>
      <c r="B3227">
        <f t="shared" si="50"/>
        <v>10</v>
      </c>
      <c r="C3227" s="38">
        <f>INDEX(S_FOLSM!Z$3:Z$14, MATCH($B3227,S_FOLSM!$X$3:$X$14,0), 1)</f>
        <v>0.14752429142287396</v>
      </c>
      <c r="D3227" s="38">
        <f>INDEX(S_FOLSM!AA$3:AA$14, MATCH($B3227,S_FOLSM!$X$3:$X$14,0), 1)</f>
        <v>10.571317528177225</v>
      </c>
      <c r="E3227" s="38">
        <f>INDEX(S_FOLSM!AB$3:AB$14, MATCH($B3227,S_FOLSM!$X$3:$X$14,0), 1)</f>
        <v>18.866692576758648</v>
      </c>
      <c r="F3227" s="38">
        <f>INDEX(S_FOLSM!AC$3:AC$14, MATCH($B3227,S_FOLSM!$X$3:$X$14,0), 1)</f>
        <v>22.691022153128642</v>
      </c>
      <c r="G3227" s="38">
        <f>INDEX(D_FOLSM_NP!$M$2:$M$13, MATCH($B3227,D_FOLSM_NP!$L$2:$L$13,0), 1)</f>
        <v>117.44183692615793</v>
      </c>
      <c r="H3227">
        <f>I_FOLSM!$F3216</f>
        <v>951</v>
      </c>
      <c r="I3227">
        <f>INDEX(DEM_D8!AE$3:AE$14, MATCH($B3227,DEM_D8!$AC$3:$AC$14,0), 1)</f>
        <v>0.22308589195491643</v>
      </c>
      <c r="J3227">
        <f>INDEX(DEM_D8!AF$3:AF$14, MATCH($B3227,DEM_D8!$AC$3:$AC$14,0), 1)</f>
        <v>0.77123982221571519</v>
      </c>
      <c r="K3227">
        <f>INDEX(DEM_D8!AG$3:AG$14, MATCH($B3227,DEM_D8!$AC$3:$AC$14,0), 1)</f>
        <v>0.24061407525855374</v>
      </c>
      <c r="L3227">
        <f>INDEX(DEM_D8!AH$3:AH$14, MATCH($B3227,DEM_D8!$AC$3:$AC$14,0), 1)</f>
        <v>1.0198212203653323</v>
      </c>
      <c r="M3227">
        <f>INDEX(DEM_D8!AI$3:AI$14, MATCH($B3227,DEM_D8!$AC$3:$AC$14,0), 1)</f>
        <v>1.1154294597745822</v>
      </c>
      <c r="N3227">
        <f>INDEX(DEM_D8!AJ$3:AJ$14, MATCH($B3227,DEM_D8!$AC$3:$AC$14,0), 1)</f>
        <v>0.47804119704624948</v>
      </c>
    </row>
    <row r="3228" spans="1:14">
      <c r="A3228" s="35">
        <v>39741</v>
      </c>
      <c r="B3228">
        <f t="shared" si="50"/>
        <v>10</v>
      </c>
      <c r="C3228" s="38">
        <f>INDEX(S_FOLSM!Z$3:Z$14, MATCH($B3228,S_FOLSM!$X$3:$X$14,0), 1)</f>
        <v>0.14752429142287396</v>
      </c>
      <c r="D3228" s="38">
        <f>INDEX(S_FOLSM!AA$3:AA$14, MATCH($B3228,S_FOLSM!$X$3:$X$14,0), 1)</f>
        <v>10.571317528177225</v>
      </c>
      <c r="E3228" s="38">
        <f>INDEX(S_FOLSM!AB$3:AB$14, MATCH($B3228,S_FOLSM!$X$3:$X$14,0), 1)</f>
        <v>18.866692576758648</v>
      </c>
      <c r="F3228" s="38">
        <f>INDEX(S_FOLSM!AC$3:AC$14, MATCH($B3228,S_FOLSM!$X$3:$X$14,0), 1)</f>
        <v>22.691022153128642</v>
      </c>
      <c r="G3228" s="38">
        <f>INDEX(D_FOLSM_NP!$M$2:$M$13, MATCH($B3228,D_FOLSM_NP!$L$2:$L$13,0), 1)</f>
        <v>117.44183692615793</v>
      </c>
      <c r="H3228">
        <f>I_FOLSM!$F3217</f>
        <v>639</v>
      </c>
      <c r="I3228">
        <f>INDEX(DEM_D8!AE$3:AE$14, MATCH($B3228,DEM_D8!$AC$3:$AC$14,0), 1)</f>
        <v>0.22308589195491643</v>
      </c>
      <c r="J3228">
        <f>INDEX(DEM_D8!AF$3:AF$14, MATCH($B3228,DEM_D8!$AC$3:$AC$14,0), 1)</f>
        <v>0.77123982221571519</v>
      </c>
      <c r="K3228">
        <f>INDEX(DEM_D8!AG$3:AG$14, MATCH($B3228,DEM_D8!$AC$3:$AC$14,0), 1)</f>
        <v>0.24061407525855374</v>
      </c>
      <c r="L3228">
        <f>INDEX(DEM_D8!AH$3:AH$14, MATCH($B3228,DEM_D8!$AC$3:$AC$14,0), 1)</f>
        <v>1.0198212203653323</v>
      </c>
      <c r="M3228">
        <f>INDEX(DEM_D8!AI$3:AI$14, MATCH($B3228,DEM_D8!$AC$3:$AC$14,0), 1)</f>
        <v>1.1154294597745822</v>
      </c>
      <c r="N3228">
        <f>INDEX(DEM_D8!AJ$3:AJ$14, MATCH($B3228,DEM_D8!$AC$3:$AC$14,0), 1)</f>
        <v>0.47804119704624948</v>
      </c>
    </row>
    <row r="3229" spans="1:14">
      <c r="A3229" s="35">
        <v>39742</v>
      </c>
      <c r="B3229">
        <f t="shared" si="50"/>
        <v>10</v>
      </c>
      <c r="C3229" s="38">
        <f>INDEX(S_FOLSM!Z$3:Z$14, MATCH($B3229,S_FOLSM!$X$3:$X$14,0), 1)</f>
        <v>0.14752429142287396</v>
      </c>
      <c r="D3229" s="38">
        <f>INDEX(S_FOLSM!AA$3:AA$14, MATCH($B3229,S_FOLSM!$X$3:$X$14,0), 1)</f>
        <v>10.571317528177225</v>
      </c>
      <c r="E3229" s="38">
        <f>INDEX(S_FOLSM!AB$3:AB$14, MATCH($B3229,S_FOLSM!$X$3:$X$14,0), 1)</f>
        <v>18.866692576758648</v>
      </c>
      <c r="F3229" s="38">
        <f>INDEX(S_FOLSM!AC$3:AC$14, MATCH($B3229,S_FOLSM!$X$3:$X$14,0), 1)</f>
        <v>22.691022153128642</v>
      </c>
      <c r="G3229" s="38">
        <f>INDEX(D_FOLSM_NP!$M$2:$M$13, MATCH($B3229,D_FOLSM_NP!$L$2:$L$13,0), 1)</f>
        <v>117.44183692615793</v>
      </c>
      <c r="H3229">
        <f>I_FOLSM!$F3218</f>
        <v>579</v>
      </c>
      <c r="I3229">
        <f>INDEX(DEM_D8!AE$3:AE$14, MATCH($B3229,DEM_D8!$AC$3:$AC$14,0), 1)</f>
        <v>0.22308589195491643</v>
      </c>
      <c r="J3229">
        <f>INDEX(DEM_D8!AF$3:AF$14, MATCH($B3229,DEM_D8!$AC$3:$AC$14,0), 1)</f>
        <v>0.77123982221571519</v>
      </c>
      <c r="K3229">
        <f>INDEX(DEM_D8!AG$3:AG$14, MATCH($B3229,DEM_D8!$AC$3:$AC$14,0), 1)</f>
        <v>0.24061407525855374</v>
      </c>
      <c r="L3229">
        <f>INDEX(DEM_D8!AH$3:AH$14, MATCH($B3229,DEM_D8!$AC$3:$AC$14,0), 1)</f>
        <v>1.0198212203653323</v>
      </c>
      <c r="M3229">
        <f>INDEX(DEM_D8!AI$3:AI$14, MATCH($B3229,DEM_D8!$AC$3:$AC$14,0), 1)</f>
        <v>1.1154294597745822</v>
      </c>
      <c r="N3229">
        <f>INDEX(DEM_D8!AJ$3:AJ$14, MATCH($B3229,DEM_D8!$AC$3:$AC$14,0), 1)</f>
        <v>0.47804119704624948</v>
      </c>
    </row>
    <row r="3230" spans="1:14">
      <c r="A3230" s="35">
        <v>39743</v>
      </c>
      <c r="B3230">
        <f t="shared" si="50"/>
        <v>10</v>
      </c>
      <c r="C3230" s="38">
        <f>INDEX(S_FOLSM!Z$3:Z$14, MATCH($B3230,S_FOLSM!$X$3:$X$14,0), 1)</f>
        <v>0.14752429142287396</v>
      </c>
      <c r="D3230" s="38">
        <f>INDEX(S_FOLSM!AA$3:AA$14, MATCH($B3230,S_FOLSM!$X$3:$X$14,0), 1)</f>
        <v>10.571317528177225</v>
      </c>
      <c r="E3230" s="38">
        <f>INDEX(S_FOLSM!AB$3:AB$14, MATCH($B3230,S_FOLSM!$X$3:$X$14,0), 1)</f>
        <v>18.866692576758648</v>
      </c>
      <c r="F3230" s="38">
        <f>INDEX(S_FOLSM!AC$3:AC$14, MATCH($B3230,S_FOLSM!$X$3:$X$14,0), 1)</f>
        <v>22.691022153128642</v>
      </c>
      <c r="G3230" s="38">
        <f>INDEX(D_FOLSM_NP!$M$2:$M$13, MATCH($B3230,D_FOLSM_NP!$L$2:$L$13,0), 1)</f>
        <v>117.44183692615793</v>
      </c>
      <c r="H3230">
        <f>I_FOLSM!$F3219</f>
        <v>565</v>
      </c>
      <c r="I3230">
        <f>INDEX(DEM_D8!AE$3:AE$14, MATCH($B3230,DEM_D8!$AC$3:$AC$14,0), 1)</f>
        <v>0.22308589195491643</v>
      </c>
      <c r="J3230">
        <f>INDEX(DEM_D8!AF$3:AF$14, MATCH($B3230,DEM_D8!$AC$3:$AC$14,0), 1)</f>
        <v>0.77123982221571519</v>
      </c>
      <c r="K3230">
        <f>INDEX(DEM_D8!AG$3:AG$14, MATCH($B3230,DEM_D8!$AC$3:$AC$14,0), 1)</f>
        <v>0.24061407525855374</v>
      </c>
      <c r="L3230">
        <f>INDEX(DEM_D8!AH$3:AH$14, MATCH($B3230,DEM_D8!$AC$3:$AC$14,0), 1)</f>
        <v>1.0198212203653323</v>
      </c>
      <c r="M3230">
        <f>INDEX(DEM_D8!AI$3:AI$14, MATCH($B3230,DEM_D8!$AC$3:$AC$14,0), 1)</f>
        <v>1.1154294597745822</v>
      </c>
      <c r="N3230">
        <f>INDEX(DEM_D8!AJ$3:AJ$14, MATCH($B3230,DEM_D8!$AC$3:$AC$14,0), 1)</f>
        <v>0.47804119704624948</v>
      </c>
    </row>
    <row r="3231" spans="1:14">
      <c r="A3231" s="35">
        <v>39744</v>
      </c>
      <c r="B3231">
        <f t="shared" si="50"/>
        <v>10</v>
      </c>
      <c r="C3231" s="38">
        <f>INDEX(S_FOLSM!Z$3:Z$14, MATCH($B3231,S_FOLSM!$X$3:$X$14,0), 1)</f>
        <v>0.14752429142287396</v>
      </c>
      <c r="D3231" s="38">
        <f>INDEX(S_FOLSM!AA$3:AA$14, MATCH($B3231,S_FOLSM!$X$3:$X$14,0), 1)</f>
        <v>10.571317528177225</v>
      </c>
      <c r="E3231" s="38">
        <f>INDEX(S_FOLSM!AB$3:AB$14, MATCH($B3231,S_FOLSM!$X$3:$X$14,0), 1)</f>
        <v>18.866692576758648</v>
      </c>
      <c r="F3231" s="38">
        <f>INDEX(S_FOLSM!AC$3:AC$14, MATCH($B3231,S_FOLSM!$X$3:$X$14,0), 1)</f>
        <v>22.691022153128642</v>
      </c>
      <c r="G3231" s="38">
        <f>INDEX(D_FOLSM_NP!$M$2:$M$13, MATCH($B3231,D_FOLSM_NP!$L$2:$L$13,0), 1)</f>
        <v>117.44183692615793</v>
      </c>
      <c r="H3231">
        <f>I_FOLSM!$F3220</f>
        <v>434</v>
      </c>
      <c r="I3231">
        <f>INDEX(DEM_D8!AE$3:AE$14, MATCH($B3231,DEM_D8!$AC$3:$AC$14,0), 1)</f>
        <v>0.22308589195491643</v>
      </c>
      <c r="J3231">
        <f>INDEX(DEM_D8!AF$3:AF$14, MATCH($B3231,DEM_D8!$AC$3:$AC$14,0), 1)</f>
        <v>0.77123982221571519</v>
      </c>
      <c r="K3231">
        <f>INDEX(DEM_D8!AG$3:AG$14, MATCH($B3231,DEM_D8!$AC$3:$AC$14,0), 1)</f>
        <v>0.24061407525855374</v>
      </c>
      <c r="L3231">
        <f>INDEX(DEM_D8!AH$3:AH$14, MATCH($B3231,DEM_D8!$AC$3:$AC$14,0), 1)</f>
        <v>1.0198212203653323</v>
      </c>
      <c r="M3231">
        <f>INDEX(DEM_D8!AI$3:AI$14, MATCH($B3231,DEM_D8!$AC$3:$AC$14,0), 1)</f>
        <v>1.1154294597745822</v>
      </c>
      <c r="N3231">
        <f>INDEX(DEM_D8!AJ$3:AJ$14, MATCH($B3231,DEM_D8!$AC$3:$AC$14,0), 1)</f>
        <v>0.47804119704624948</v>
      </c>
    </row>
    <row r="3232" spans="1:14">
      <c r="A3232" s="35">
        <v>39745</v>
      </c>
      <c r="B3232">
        <f t="shared" si="50"/>
        <v>10</v>
      </c>
      <c r="C3232" s="38">
        <f>INDEX(S_FOLSM!Z$3:Z$14, MATCH($B3232,S_FOLSM!$X$3:$X$14,0), 1)</f>
        <v>0.14752429142287396</v>
      </c>
      <c r="D3232" s="38">
        <f>INDEX(S_FOLSM!AA$3:AA$14, MATCH($B3232,S_FOLSM!$X$3:$X$14,0), 1)</f>
        <v>10.571317528177225</v>
      </c>
      <c r="E3232" s="38">
        <f>INDEX(S_FOLSM!AB$3:AB$14, MATCH($B3232,S_FOLSM!$X$3:$X$14,0), 1)</f>
        <v>18.866692576758648</v>
      </c>
      <c r="F3232" s="38">
        <f>INDEX(S_FOLSM!AC$3:AC$14, MATCH($B3232,S_FOLSM!$X$3:$X$14,0), 1)</f>
        <v>22.691022153128642</v>
      </c>
      <c r="G3232" s="38">
        <f>INDEX(D_FOLSM_NP!$M$2:$M$13, MATCH($B3232,D_FOLSM_NP!$L$2:$L$13,0), 1)</f>
        <v>117.44183692615793</v>
      </c>
      <c r="H3232">
        <f>I_FOLSM!$F3221</f>
        <v>683</v>
      </c>
      <c r="I3232">
        <f>INDEX(DEM_D8!AE$3:AE$14, MATCH($B3232,DEM_D8!$AC$3:$AC$14,0), 1)</f>
        <v>0.22308589195491643</v>
      </c>
      <c r="J3232">
        <f>INDEX(DEM_D8!AF$3:AF$14, MATCH($B3232,DEM_D8!$AC$3:$AC$14,0), 1)</f>
        <v>0.77123982221571519</v>
      </c>
      <c r="K3232">
        <f>INDEX(DEM_D8!AG$3:AG$14, MATCH($B3232,DEM_D8!$AC$3:$AC$14,0), 1)</f>
        <v>0.24061407525855374</v>
      </c>
      <c r="L3232">
        <f>INDEX(DEM_D8!AH$3:AH$14, MATCH($B3232,DEM_D8!$AC$3:$AC$14,0), 1)</f>
        <v>1.0198212203653323</v>
      </c>
      <c r="M3232">
        <f>INDEX(DEM_D8!AI$3:AI$14, MATCH($B3232,DEM_D8!$AC$3:$AC$14,0), 1)</f>
        <v>1.1154294597745822</v>
      </c>
      <c r="N3232">
        <f>INDEX(DEM_D8!AJ$3:AJ$14, MATCH($B3232,DEM_D8!$AC$3:$AC$14,0), 1)</f>
        <v>0.47804119704624948</v>
      </c>
    </row>
    <row r="3233" spans="1:14">
      <c r="A3233" s="35">
        <v>39746</v>
      </c>
      <c r="B3233">
        <f t="shared" si="50"/>
        <v>10</v>
      </c>
      <c r="C3233" s="38">
        <f>INDEX(S_FOLSM!Z$3:Z$14, MATCH($B3233,S_FOLSM!$X$3:$X$14,0), 1)</f>
        <v>0.14752429142287396</v>
      </c>
      <c r="D3233" s="38">
        <f>INDEX(S_FOLSM!AA$3:AA$14, MATCH($B3233,S_FOLSM!$X$3:$X$14,0), 1)</f>
        <v>10.571317528177225</v>
      </c>
      <c r="E3233" s="38">
        <f>INDEX(S_FOLSM!AB$3:AB$14, MATCH($B3233,S_FOLSM!$X$3:$X$14,0), 1)</f>
        <v>18.866692576758648</v>
      </c>
      <c r="F3233" s="38">
        <f>INDEX(S_FOLSM!AC$3:AC$14, MATCH($B3233,S_FOLSM!$X$3:$X$14,0), 1)</f>
        <v>22.691022153128642</v>
      </c>
      <c r="G3233" s="38">
        <f>INDEX(D_FOLSM_NP!$M$2:$M$13, MATCH($B3233,D_FOLSM_NP!$L$2:$L$13,0), 1)</f>
        <v>117.44183692615793</v>
      </c>
      <c r="H3233">
        <f>I_FOLSM!$F3222</f>
        <v>598</v>
      </c>
      <c r="I3233">
        <f>INDEX(DEM_D8!AE$3:AE$14, MATCH($B3233,DEM_D8!$AC$3:$AC$14,0), 1)</f>
        <v>0.22308589195491643</v>
      </c>
      <c r="J3233">
        <f>INDEX(DEM_D8!AF$3:AF$14, MATCH($B3233,DEM_D8!$AC$3:$AC$14,0), 1)</f>
        <v>0.77123982221571519</v>
      </c>
      <c r="K3233">
        <f>INDEX(DEM_D8!AG$3:AG$14, MATCH($B3233,DEM_D8!$AC$3:$AC$14,0), 1)</f>
        <v>0.24061407525855374</v>
      </c>
      <c r="L3233">
        <f>INDEX(DEM_D8!AH$3:AH$14, MATCH($B3233,DEM_D8!$AC$3:$AC$14,0), 1)</f>
        <v>1.0198212203653323</v>
      </c>
      <c r="M3233">
        <f>INDEX(DEM_D8!AI$3:AI$14, MATCH($B3233,DEM_D8!$AC$3:$AC$14,0), 1)</f>
        <v>1.1154294597745822</v>
      </c>
      <c r="N3233">
        <f>INDEX(DEM_D8!AJ$3:AJ$14, MATCH($B3233,DEM_D8!$AC$3:$AC$14,0), 1)</f>
        <v>0.47804119704624948</v>
      </c>
    </row>
    <row r="3234" spans="1:14">
      <c r="A3234" s="35">
        <v>39747</v>
      </c>
      <c r="B3234">
        <f t="shared" si="50"/>
        <v>10</v>
      </c>
      <c r="C3234" s="38">
        <f>INDEX(S_FOLSM!Z$3:Z$14, MATCH($B3234,S_FOLSM!$X$3:$X$14,0), 1)</f>
        <v>0.14752429142287396</v>
      </c>
      <c r="D3234" s="38">
        <f>INDEX(S_FOLSM!AA$3:AA$14, MATCH($B3234,S_FOLSM!$X$3:$X$14,0), 1)</f>
        <v>10.571317528177225</v>
      </c>
      <c r="E3234" s="38">
        <f>INDEX(S_FOLSM!AB$3:AB$14, MATCH($B3234,S_FOLSM!$X$3:$X$14,0), 1)</f>
        <v>18.866692576758648</v>
      </c>
      <c r="F3234" s="38">
        <f>INDEX(S_FOLSM!AC$3:AC$14, MATCH($B3234,S_FOLSM!$X$3:$X$14,0), 1)</f>
        <v>22.691022153128642</v>
      </c>
      <c r="G3234" s="38">
        <f>INDEX(D_FOLSM_NP!$M$2:$M$13, MATCH($B3234,D_FOLSM_NP!$L$2:$L$13,0), 1)</f>
        <v>117.44183692615793</v>
      </c>
      <c r="H3234">
        <f>I_FOLSM!$F3223</f>
        <v>822</v>
      </c>
      <c r="I3234">
        <f>INDEX(DEM_D8!AE$3:AE$14, MATCH($B3234,DEM_D8!$AC$3:$AC$14,0), 1)</f>
        <v>0.22308589195491643</v>
      </c>
      <c r="J3234">
        <f>INDEX(DEM_D8!AF$3:AF$14, MATCH($B3234,DEM_D8!$AC$3:$AC$14,0), 1)</f>
        <v>0.77123982221571519</v>
      </c>
      <c r="K3234">
        <f>INDEX(DEM_D8!AG$3:AG$14, MATCH($B3234,DEM_D8!$AC$3:$AC$14,0), 1)</f>
        <v>0.24061407525855374</v>
      </c>
      <c r="L3234">
        <f>INDEX(DEM_D8!AH$3:AH$14, MATCH($B3234,DEM_D8!$AC$3:$AC$14,0), 1)</f>
        <v>1.0198212203653323</v>
      </c>
      <c r="M3234">
        <f>INDEX(DEM_D8!AI$3:AI$14, MATCH($B3234,DEM_D8!$AC$3:$AC$14,0), 1)</f>
        <v>1.1154294597745822</v>
      </c>
      <c r="N3234">
        <f>INDEX(DEM_D8!AJ$3:AJ$14, MATCH($B3234,DEM_D8!$AC$3:$AC$14,0), 1)</f>
        <v>0.47804119704624948</v>
      </c>
    </row>
    <row r="3235" spans="1:14">
      <c r="A3235" s="35">
        <v>39748</v>
      </c>
      <c r="B3235">
        <f t="shared" si="50"/>
        <v>10</v>
      </c>
      <c r="C3235" s="38">
        <f>INDEX(S_FOLSM!Z$3:Z$14, MATCH($B3235,S_FOLSM!$X$3:$X$14,0), 1)</f>
        <v>0.14752429142287396</v>
      </c>
      <c r="D3235" s="38">
        <f>INDEX(S_FOLSM!AA$3:AA$14, MATCH($B3235,S_FOLSM!$X$3:$X$14,0), 1)</f>
        <v>10.571317528177225</v>
      </c>
      <c r="E3235" s="38">
        <f>INDEX(S_FOLSM!AB$3:AB$14, MATCH($B3235,S_FOLSM!$X$3:$X$14,0), 1)</f>
        <v>18.866692576758648</v>
      </c>
      <c r="F3235" s="38">
        <f>INDEX(S_FOLSM!AC$3:AC$14, MATCH($B3235,S_FOLSM!$X$3:$X$14,0), 1)</f>
        <v>22.691022153128642</v>
      </c>
      <c r="G3235" s="38">
        <f>INDEX(D_FOLSM_NP!$M$2:$M$13, MATCH($B3235,D_FOLSM_NP!$L$2:$L$13,0), 1)</f>
        <v>117.44183692615793</v>
      </c>
      <c r="H3235">
        <f>I_FOLSM!$F3224</f>
        <v>371</v>
      </c>
      <c r="I3235">
        <f>INDEX(DEM_D8!AE$3:AE$14, MATCH($B3235,DEM_D8!$AC$3:$AC$14,0), 1)</f>
        <v>0.22308589195491643</v>
      </c>
      <c r="J3235">
        <f>INDEX(DEM_D8!AF$3:AF$14, MATCH($B3235,DEM_D8!$AC$3:$AC$14,0), 1)</f>
        <v>0.77123982221571519</v>
      </c>
      <c r="K3235">
        <f>INDEX(DEM_D8!AG$3:AG$14, MATCH($B3235,DEM_D8!$AC$3:$AC$14,0), 1)</f>
        <v>0.24061407525855374</v>
      </c>
      <c r="L3235">
        <f>INDEX(DEM_D8!AH$3:AH$14, MATCH($B3235,DEM_D8!$AC$3:$AC$14,0), 1)</f>
        <v>1.0198212203653323</v>
      </c>
      <c r="M3235">
        <f>INDEX(DEM_D8!AI$3:AI$14, MATCH($B3235,DEM_D8!$AC$3:$AC$14,0), 1)</f>
        <v>1.1154294597745822</v>
      </c>
      <c r="N3235">
        <f>INDEX(DEM_D8!AJ$3:AJ$14, MATCH($B3235,DEM_D8!$AC$3:$AC$14,0), 1)</f>
        <v>0.47804119704624948</v>
      </c>
    </row>
    <row r="3236" spans="1:14">
      <c r="A3236" s="35">
        <v>39749</v>
      </c>
      <c r="B3236">
        <f t="shared" si="50"/>
        <v>10</v>
      </c>
      <c r="C3236" s="38">
        <f>INDEX(S_FOLSM!Z$3:Z$14, MATCH($B3236,S_FOLSM!$X$3:$X$14,0), 1)</f>
        <v>0.14752429142287396</v>
      </c>
      <c r="D3236" s="38">
        <f>INDEX(S_FOLSM!AA$3:AA$14, MATCH($B3236,S_FOLSM!$X$3:$X$14,0), 1)</f>
        <v>10.571317528177225</v>
      </c>
      <c r="E3236" s="38">
        <f>INDEX(S_FOLSM!AB$3:AB$14, MATCH($B3236,S_FOLSM!$X$3:$X$14,0), 1)</f>
        <v>18.866692576758648</v>
      </c>
      <c r="F3236" s="38">
        <f>INDEX(S_FOLSM!AC$3:AC$14, MATCH($B3236,S_FOLSM!$X$3:$X$14,0), 1)</f>
        <v>22.691022153128642</v>
      </c>
      <c r="G3236" s="38">
        <f>INDEX(D_FOLSM_NP!$M$2:$M$13, MATCH($B3236,D_FOLSM_NP!$L$2:$L$13,0), 1)</f>
        <v>117.44183692615793</v>
      </c>
      <c r="H3236">
        <f>I_FOLSM!$F3225</f>
        <v>397</v>
      </c>
      <c r="I3236">
        <f>INDEX(DEM_D8!AE$3:AE$14, MATCH($B3236,DEM_D8!$AC$3:$AC$14,0), 1)</f>
        <v>0.22308589195491643</v>
      </c>
      <c r="J3236">
        <f>INDEX(DEM_D8!AF$3:AF$14, MATCH($B3236,DEM_D8!$AC$3:$AC$14,0), 1)</f>
        <v>0.77123982221571519</v>
      </c>
      <c r="K3236">
        <f>INDEX(DEM_D8!AG$3:AG$14, MATCH($B3236,DEM_D8!$AC$3:$AC$14,0), 1)</f>
        <v>0.24061407525855374</v>
      </c>
      <c r="L3236">
        <f>INDEX(DEM_D8!AH$3:AH$14, MATCH($B3236,DEM_D8!$AC$3:$AC$14,0), 1)</f>
        <v>1.0198212203653323</v>
      </c>
      <c r="M3236">
        <f>INDEX(DEM_D8!AI$3:AI$14, MATCH($B3236,DEM_D8!$AC$3:$AC$14,0), 1)</f>
        <v>1.1154294597745822</v>
      </c>
      <c r="N3236">
        <f>INDEX(DEM_D8!AJ$3:AJ$14, MATCH($B3236,DEM_D8!$AC$3:$AC$14,0), 1)</f>
        <v>0.47804119704624948</v>
      </c>
    </row>
    <row r="3237" spans="1:14">
      <c r="A3237" s="35">
        <v>39750</v>
      </c>
      <c r="B3237">
        <f t="shared" si="50"/>
        <v>10</v>
      </c>
      <c r="C3237" s="38">
        <f>INDEX(S_FOLSM!Z$3:Z$14, MATCH($B3237,S_FOLSM!$X$3:$X$14,0), 1)</f>
        <v>0.14752429142287396</v>
      </c>
      <c r="D3237" s="38">
        <f>INDEX(S_FOLSM!AA$3:AA$14, MATCH($B3237,S_FOLSM!$X$3:$X$14,0), 1)</f>
        <v>10.571317528177225</v>
      </c>
      <c r="E3237" s="38">
        <f>INDEX(S_FOLSM!AB$3:AB$14, MATCH($B3237,S_FOLSM!$X$3:$X$14,0), 1)</f>
        <v>18.866692576758648</v>
      </c>
      <c r="F3237" s="38">
        <f>INDEX(S_FOLSM!AC$3:AC$14, MATCH($B3237,S_FOLSM!$X$3:$X$14,0), 1)</f>
        <v>22.691022153128642</v>
      </c>
      <c r="G3237" s="38">
        <f>INDEX(D_FOLSM_NP!$M$2:$M$13, MATCH($B3237,D_FOLSM_NP!$L$2:$L$13,0), 1)</f>
        <v>117.44183692615793</v>
      </c>
      <c r="H3237">
        <f>I_FOLSM!$F3226</f>
        <v>495</v>
      </c>
      <c r="I3237">
        <f>INDEX(DEM_D8!AE$3:AE$14, MATCH($B3237,DEM_D8!$AC$3:$AC$14,0), 1)</f>
        <v>0.22308589195491643</v>
      </c>
      <c r="J3237">
        <f>INDEX(DEM_D8!AF$3:AF$14, MATCH($B3237,DEM_D8!$AC$3:$AC$14,0), 1)</f>
        <v>0.77123982221571519</v>
      </c>
      <c r="K3237">
        <f>INDEX(DEM_D8!AG$3:AG$14, MATCH($B3237,DEM_D8!$AC$3:$AC$14,0), 1)</f>
        <v>0.24061407525855374</v>
      </c>
      <c r="L3237">
        <f>INDEX(DEM_D8!AH$3:AH$14, MATCH($B3237,DEM_D8!$AC$3:$AC$14,0), 1)</f>
        <v>1.0198212203653323</v>
      </c>
      <c r="M3237">
        <f>INDEX(DEM_D8!AI$3:AI$14, MATCH($B3237,DEM_D8!$AC$3:$AC$14,0), 1)</f>
        <v>1.1154294597745822</v>
      </c>
      <c r="N3237">
        <f>INDEX(DEM_D8!AJ$3:AJ$14, MATCH($B3237,DEM_D8!$AC$3:$AC$14,0), 1)</f>
        <v>0.47804119704624948</v>
      </c>
    </row>
    <row r="3238" spans="1:14">
      <c r="A3238" s="35">
        <v>39751</v>
      </c>
      <c r="B3238">
        <f t="shared" si="50"/>
        <v>10</v>
      </c>
      <c r="C3238" s="38">
        <f>INDEX(S_FOLSM!Z$3:Z$14, MATCH($B3238,S_FOLSM!$X$3:$X$14,0), 1)</f>
        <v>0.14752429142287396</v>
      </c>
      <c r="D3238" s="38">
        <f>INDEX(S_FOLSM!AA$3:AA$14, MATCH($B3238,S_FOLSM!$X$3:$X$14,0), 1)</f>
        <v>10.571317528177225</v>
      </c>
      <c r="E3238" s="38">
        <f>INDEX(S_FOLSM!AB$3:AB$14, MATCH($B3238,S_FOLSM!$X$3:$X$14,0), 1)</f>
        <v>18.866692576758648</v>
      </c>
      <c r="F3238" s="38">
        <f>INDEX(S_FOLSM!AC$3:AC$14, MATCH($B3238,S_FOLSM!$X$3:$X$14,0), 1)</f>
        <v>22.691022153128642</v>
      </c>
      <c r="G3238" s="38">
        <f>INDEX(D_FOLSM_NP!$M$2:$M$13, MATCH($B3238,D_FOLSM_NP!$L$2:$L$13,0), 1)</f>
        <v>117.44183692615793</v>
      </c>
      <c r="H3238">
        <f>I_FOLSM!$F3227</f>
        <v>422</v>
      </c>
      <c r="I3238">
        <f>INDEX(DEM_D8!AE$3:AE$14, MATCH($B3238,DEM_D8!$AC$3:$AC$14,0), 1)</f>
        <v>0.22308589195491643</v>
      </c>
      <c r="J3238">
        <f>INDEX(DEM_D8!AF$3:AF$14, MATCH($B3238,DEM_D8!$AC$3:$AC$14,0), 1)</f>
        <v>0.77123982221571519</v>
      </c>
      <c r="K3238">
        <f>INDEX(DEM_D8!AG$3:AG$14, MATCH($B3238,DEM_D8!$AC$3:$AC$14,0), 1)</f>
        <v>0.24061407525855374</v>
      </c>
      <c r="L3238">
        <f>INDEX(DEM_D8!AH$3:AH$14, MATCH($B3238,DEM_D8!$AC$3:$AC$14,0), 1)</f>
        <v>1.0198212203653323</v>
      </c>
      <c r="M3238">
        <f>INDEX(DEM_D8!AI$3:AI$14, MATCH($B3238,DEM_D8!$AC$3:$AC$14,0), 1)</f>
        <v>1.1154294597745822</v>
      </c>
      <c r="N3238">
        <f>INDEX(DEM_D8!AJ$3:AJ$14, MATCH($B3238,DEM_D8!$AC$3:$AC$14,0), 1)</f>
        <v>0.47804119704624948</v>
      </c>
    </row>
    <row r="3239" spans="1:14">
      <c r="A3239" s="35">
        <v>39752</v>
      </c>
      <c r="B3239">
        <f t="shared" si="50"/>
        <v>10</v>
      </c>
      <c r="C3239" s="38">
        <f>INDEX(S_FOLSM!Z$3:Z$14, MATCH($B3239,S_FOLSM!$X$3:$X$14,0), 1)</f>
        <v>0.14752429142287396</v>
      </c>
      <c r="D3239" s="38">
        <f>INDEX(S_FOLSM!AA$3:AA$14, MATCH($B3239,S_FOLSM!$X$3:$X$14,0), 1)</f>
        <v>10.571317528177225</v>
      </c>
      <c r="E3239" s="38">
        <f>INDEX(S_FOLSM!AB$3:AB$14, MATCH($B3239,S_FOLSM!$X$3:$X$14,0), 1)</f>
        <v>18.866692576758648</v>
      </c>
      <c r="F3239" s="38">
        <f>INDEX(S_FOLSM!AC$3:AC$14, MATCH($B3239,S_FOLSM!$X$3:$X$14,0), 1)</f>
        <v>22.691022153128642</v>
      </c>
      <c r="G3239" s="38">
        <f>INDEX(D_FOLSM_NP!$M$2:$M$13, MATCH($B3239,D_FOLSM_NP!$L$2:$L$13,0), 1)</f>
        <v>117.44183692615793</v>
      </c>
      <c r="H3239">
        <f>I_FOLSM!$F3228</f>
        <v>586</v>
      </c>
      <c r="I3239">
        <f>INDEX(DEM_D8!AE$3:AE$14, MATCH($B3239,DEM_D8!$AC$3:$AC$14,0), 1)</f>
        <v>0.22308589195491643</v>
      </c>
      <c r="J3239">
        <f>INDEX(DEM_D8!AF$3:AF$14, MATCH($B3239,DEM_D8!$AC$3:$AC$14,0), 1)</f>
        <v>0.77123982221571519</v>
      </c>
      <c r="K3239">
        <f>INDEX(DEM_D8!AG$3:AG$14, MATCH($B3239,DEM_D8!$AC$3:$AC$14,0), 1)</f>
        <v>0.24061407525855374</v>
      </c>
      <c r="L3239">
        <f>INDEX(DEM_D8!AH$3:AH$14, MATCH($B3239,DEM_D8!$AC$3:$AC$14,0), 1)</f>
        <v>1.0198212203653323</v>
      </c>
      <c r="M3239">
        <f>INDEX(DEM_D8!AI$3:AI$14, MATCH($B3239,DEM_D8!$AC$3:$AC$14,0), 1)</f>
        <v>1.1154294597745822</v>
      </c>
      <c r="N3239">
        <f>INDEX(DEM_D8!AJ$3:AJ$14, MATCH($B3239,DEM_D8!$AC$3:$AC$14,0), 1)</f>
        <v>0.47804119704624948</v>
      </c>
    </row>
    <row r="3240" spans="1:14">
      <c r="A3240" s="35">
        <v>39753</v>
      </c>
      <c r="B3240">
        <f t="shared" si="50"/>
        <v>11</v>
      </c>
      <c r="C3240" s="38">
        <f>INDEX(S_FOLSM!Z$3:Z$14, MATCH($B3240,S_FOLSM!$X$3:$X$14,0), 1)</f>
        <v>6.1273092390543009E-2</v>
      </c>
      <c r="D3240" s="38">
        <f>INDEX(S_FOLSM!AA$3:AA$14, MATCH($B3240,S_FOLSM!$X$3:$X$14,0), 1)</f>
        <v>10.923694779116465</v>
      </c>
      <c r="E3240" s="38">
        <f>INDEX(S_FOLSM!AB$3:AB$14, MATCH($B3240,S_FOLSM!$X$3:$X$14,0), 1)</f>
        <v>18.569076305220886</v>
      </c>
      <c r="F3240" s="38">
        <f>INDEX(S_FOLSM!AC$3:AC$14, MATCH($B3240,S_FOLSM!$X$3:$X$14,0), 1)</f>
        <v>18.569076305220886</v>
      </c>
      <c r="G3240" s="38">
        <f>INDEX(D_FOLSM_NP!$M$2:$M$13, MATCH($B3240,D_FOLSM_NP!$L$2:$L$13,0), 1)</f>
        <v>93.7311384388519</v>
      </c>
      <c r="H3240">
        <f>I_FOLSM!$F3229</f>
        <v>1170</v>
      </c>
      <c r="I3240">
        <f>INDEX(DEM_D8!AE$3:AE$14, MATCH($B3240,DEM_D8!$AC$3:$AC$14,0), 1)</f>
        <v>0.23052208835341365</v>
      </c>
      <c r="J3240">
        <f>INDEX(DEM_D8!AF$3:AF$14, MATCH($B3240,DEM_D8!$AC$3:$AC$14,0), 1)</f>
        <v>0.79694781628957234</v>
      </c>
      <c r="K3240">
        <f>INDEX(DEM_D8!AG$3:AG$14, MATCH($B3240,DEM_D8!$AC$3:$AC$14,0), 1)</f>
        <v>0.24863454443383887</v>
      </c>
      <c r="L3240">
        <f>INDEX(DEM_D8!AH$3:AH$14, MATCH($B3240,DEM_D8!$AC$3:$AC$14,0), 1)</f>
        <v>1.0538152610441767</v>
      </c>
      <c r="M3240">
        <f>INDEX(DEM_D8!AI$3:AI$14, MATCH($B3240,DEM_D8!$AC$3:$AC$14,0), 1)</f>
        <v>1.1526104417670682</v>
      </c>
      <c r="N3240">
        <f>INDEX(DEM_D8!AJ$3:AJ$14, MATCH($B3240,DEM_D8!$AC$3:$AC$14,0), 1)</f>
        <v>0.49397590361445781</v>
      </c>
    </row>
    <row r="3241" spans="1:14">
      <c r="A3241" s="35">
        <v>39754</v>
      </c>
      <c r="B3241">
        <f t="shared" si="50"/>
        <v>11</v>
      </c>
      <c r="C3241" s="38">
        <f>INDEX(S_FOLSM!Z$3:Z$14, MATCH($B3241,S_FOLSM!$X$3:$X$14,0), 1)</f>
        <v>6.1273092390543009E-2</v>
      </c>
      <c r="D3241" s="38">
        <f>INDEX(S_FOLSM!AA$3:AA$14, MATCH($B3241,S_FOLSM!$X$3:$X$14,0), 1)</f>
        <v>10.923694779116465</v>
      </c>
      <c r="E3241" s="38">
        <f>INDEX(S_FOLSM!AB$3:AB$14, MATCH($B3241,S_FOLSM!$X$3:$X$14,0), 1)</f>
        <v>18.569076305220886</v>
      </c>
      <c r="F3241" s="38">
        <f>INDEX(S_FOLSM!AC$3:AC$14, MATCH($B3241,S_FOLSM!$X$3:$X$14,0), 1)</f>
        <v>18.569076305220886</v>
      </c>
      <c r="G3241" s="38">
        <f>INDEX(D_FOLSM_NP!$M$2:$M$13, MATCH($B3241,D_FOLSM_NP!$L$2:$L$13,0), 1)</f>
        <v>93.7311384388519</v>
      </c>
      <c r="H3241">
        <f>I_FOLSM!$F3230</f>
        <v>1532</v>
      </c>
      <c r="I3241">
        <f>INDEX(DEM_D8!AE$3:AE$14, MATCH($B3241,DEM_D8!$AC$3:$AC$14,0), 1)</f>
        <v>0.23052208835341365</v>
      </c>
      <c r="J3241">
        <f>INDEX(DEM_D8!AF$3:AF$14, MATCH($B3241,DEM_D8!$AC$3:$AC$14,0), 1)</f>
        <v>0.79694781628957234</v>
      </c>
      <c r="K3241">
        <f>INDEX(DEM_D8!AG$3:AG$14, MATCH($B3241,DEM_D8!$AC$3:$AC$14,0), 1)</f>
        <v>0.24863454443383887</v>
      </c>
      <c r="L3241">
        <f>INDEX(DEM_D8!AH$3:AH$14, MATCH($B3241,DEM_D8!$AC$3:$AC$14,0), 1)</f>
        <v>1.0538152610441767</v>
      </c>
      <c r="M3241">
        <f>INDEX(DEM_D8!AI$3:AI$14, MATCH($B3241,DEM_D8!$AC$3:$AC$14,0), 1)</f>
        <v>1.1526104417670682</v>
      </c>
      <c r="N3241">
        <f>INDEX(DEM_D8!AJ$3:AJ$14, MATCH($B3241,DEM_D8!$AC$3:$AC$14,0), 1)</f>
        <v>0.49397590361445781</v>
      </c>
    </row>
    <row r="3242" spans="1:14">
      <c r="A3242" s="35">
        <v>39755</v>
      </c>
      <c r="B3242">
        <f t="shared" si="50"/>
        <v>11</v>
      </c>
      <c r="C3242" s="38">
        <f>INDEX(S_FOLSM!Z$3:Z$14, MATCH($B3242,S_FOLSM!$X$3:$X$14,0), 1)</f>
        <v>6.1273092390543009E-2</v>
      </c>
      <c r="D3242" s="38">
        <f>INDEX(S_FOLSM!AA$3:AA$14, MATCH($B3242,S_FOLSM!$X$3:$X$14,0), 1)</f>
        <v>10.923694779116465</v>
      </c>
      <c r="E3242" s="38">
        <f>INDEX(S_FOLSM!AB$3:AB$14, MATCH($B3242,S_FOLSM!$X$3:$X$14,0), 1)</f>
        <v>18.569076305220886</v>
      </c>
      <c r="F3242" s="38">
        <f>INDEX(S_FOLSM!AC$3:AC$14, MATCH($B3242,S_FOLSM!$X$3:$X$14,0), 1)</f>
        <v>18.569076305220886</v>
      </c>
      <c r="G3242" s="38">
        <f>INDEX(D_FOLSM_NP!$M$2:$M$13, MATCH($B3242,D_FOLSM_NP!$L$2:$L$13,0), 1)</f>
        <v>93.7311384388519</v>
      </c>
      <c r="H3242">
        <f>I_FOLSM!$F3231</f>
        <v>1604</v>
      </c>
      <c r="I3242">
        <f>INDEX(DEM_D8!AE$3:AE$14, MATCH($B3242,DEM_D8!$AC$3:$AC$14,0), 1)</f>
        <v>0.23052208835341365</v>
      </c>
      <c r="J3242">
        <f>INDEX(DEM_D8!AF$3:AF$14, MATCH($B3242,DEM_D8!$AC$3:$AC$14,0), 1)</f>
        <v>0.79694781628957234</v>
      </c>
      <c r="K3242">
        <f>INDEX(DEM_D8!AG$3:AG$14, MATCH($B3242,DEM_D8!$AC$3:$AC$14,0), 1)</f>
        <v>0.24863454443383887</v>
      </c>
      <c r="L3242">
        <f>INDEX(DEM_D8!AH$3:AH$14, MATCH($B3242,DEM_D8!$AC$3:$AC$14,0), 1)</f>
        <v>1.0538152610441767</v>
      </c>
      <c r="M3242">
        <f>INDEX(DEM_D8!AI$3:AI$14, MATCH($B3242,DEM_D8!$AC$3:$AC$14,0), 1)</f>
        <v>1.1526104417670682</v>
      </c>
      <c r="N3242">
        <f>INDEX(DEM_D8!AJ$3:AJ$14, MATCH($B3242,DEM_D8!$AC$3:$AC$14,0), 1)</f>
        <v>0.49397590361445781</v>
      </c>
    </row>
    <row r="3243" spans="1:14">
      <c r="A3243" s="35">
        <v>39756</v>
      </c>
      <c r="B3243">
        <f t="shared" si="50"/>
        <v>11</v>
      </c>
      <c r="C3243" s="38">
        <f>INDEX(S_FOLSM!Z$3:Z$14, MATCH($B3243,S_FOLSM!$X$3:$X$14,0), 1)</f>
        <v>6.1273092390543009E-2</v>
      </c>
      <c r="D3243" s="38">
        <f>INDEX(S_FOLSM!AA$3:AA$14, MATCH($B3243,S_FOLSM!$X$3:$X$14,0), 1)</f>
        <v>10.923694779116465</v>
      </c>
      <c r="E3243" s="38">
        <f>INDEX(S_FOLSM!AB$3:AB$14, MATCH($B3243,S_FOLSM!$X$3:$X$14,0), 1)</f>
        <v>18.569076305220886</v>
      </c>
      <c r="F3243" s="38">
        <f>INDEX(S_FOLSM!AC$3:AC$14, MATCH($B3243,S_FOLSM!$X$3:$X$14,0), 1)</f>
        <v>18.569076305220886</v>
      </c>
      <c r="G3243" s="38">
        <f>INDEX(D_FOLSM_NP!$M$2:$M$13, MATCH($B3243,D_FOLSM_NP!$L$2:$L$13,0), 1)</f>
        <v>93.7311384388519</v>
      </c>
      <c r="H3243">
        <f>I_FOLSM!$F3232</f>
        <v>1061</v>
      </c>
      <c r="I3243">
        <f>INDEX(DEM_D8!AE$3:AE$14, MATCH($B3243,DEM_D8!$AC$3:$AC$14,0), 1)</f>
        <v>0.23052208835341365</v>
      </c>
      <c r="J3243">
        <f>INDEX(DEM_D8!AF$3:AF$14, MATCH($B3243,DEM_D8!$AC$3:$AC$14,0), 1)</f>
        <v>0.79694781628957234</v>
      </c>
      <c r="K3243">
        <f>INDEX(DEM_D8!AG$3:AG$14, MATCH($B3243,DEM_D8!$AC$3:$AC$14,0), 1)</f>
        <v>0.24863454443383887</v>
      </c>
      <c r="L3243">
        <f>INDEX(DEM_D8!AH$3:AH$14, MATCH($B3243,DEM_D8!$AC$3:$AC$14,0), 1)</f>
        <v>1.0538152610441767</v>
      </c>
      <c r="M3243">
        <f>INDEX(DEM_D8!AI$3:AI$14, MATCH($B3243,DEM_D8!$AC$3:$AC$14,0), 1)</f>
        <v>1.1526104417670682</v>
      </c>
      <c r="N3243">
        <f>INDEX(DEM_D8!AJ$3:AJ$14, MATCH($B3243,DEM_D8!$AC$3:$AC$14,0), 1)</f>
        <v>0.49397590361445781</v>
      </c>
    </row>
    <row r="3244" spans="1:14">
      <c r="A3244" s="35">
        <v>39757</v>
      </c>
      <c r="B3244">
        <f t="shared" si="50"/>
        <v>11</v>
      </c>
      <c r="C3244" s="38">
        <f>INDEX(S_FOLSM!Z$3:Z$14, MATCH($B3244,S_FOLSM!$X$3:$X$14,0), 1)</f>
        <v>6.1273092390543009E-2</v>
      </c>
      <c r="D3244" s="38">
        <f>INDEX(S_FOLSM!AA$3:AA$14, MATCH($B3244,S_FOLSM!$X$3:$X$14,0), 1)</f>
        <v>10.923694779116465</v>
      </c>
      <c r="E3244" s="38">
        <f>INDEX(S_FOLSM!AB$3:AB$14, MATCH($B3244,S_FOLSM!$X$3:$X$14,0), 1)</f>
        <v>18.569076305220886</v>
      </c>
      <c r="F3244" s="38">
        <f>INDEX(S_FOLSM!AC$3:AC$14, MATCH($B3244,S_FOLSM!$X$3:$X$14,0), 1)</f>
        <v>18.569076305220886</v>
      </c>
      <c r="G3244" s="38">
        <f>INDEX(D_FOLSM_NP!$M$2:$M$13, MATCH($B3244,D_FOLSM_NP!$L$2:$L$13,0), 1)</f>
        <v>93.7311384388519</v>
      </c>
      <c r="H3244">
        <f>I_FOLSM!$F3233</f>
        <v>841</v>
      </c>
      <c r="I3244">
        <f>INDEX(DEM_D8!AE$3:AE$14, MATCH($B3244,DEM_D8!$AC$3:$AC$14,0), 1)</f>
        <v>0.23052208835341365</v>
      </c>
      <c r="J3244">
        <f>INDEX(DEM_D8!AF$3:AF$14, MATCH($B3244,DEM_D8!$AC$3:$AC$14,0), 1)</f>
        <v>0.79694781628957234</v>
      </c>
      <c r="K3244">
        <f>INDEX(DEM_D8!AG$3:AG$14, MATCH($B3244,DEM_D8!$AC$3:$AC$14,0), 1)</f>
        <v>0.24863454443383887</v>
      </c>
      <c r="L3244">
        <f>INDEX(DEM_D8!AH$3:AH$14, MATCH($B3244,DEM_D8!$AC$3:$AC$14,0), 1)</f>
        <v>1.0538152610441767</v>
      </c>
      <c r="M3244">
        <f>INDEX(DEM_D8!AI$3:AI$14, MATCH($B3244,DEM_D8!$AC$3:$AC$14,0), 1)</f>
        <v>1.1526104417670682</v>
      </c>
      <c r="N3244">
        <f>INDEX(DEM_D8!AJ$3:AJ$14, MATCH($B3244,DEM_D8!$AC$3:$AC$14,0), 1)</f>
        <v>0.49397590361445781</v>
      </c>
    </row>
    <row r="3245" spans="1:14">
      <c r="A3245" s="35">
        <v>39758</v>
      </c>
      <c r="B3245">
        <f t="shared" si="50"/>
        <v>11</v>
      </c>
      <c r="C3245" s="38">
        <f>INDEX(S_FOLSM!Z$3:Z$14, MATCH($B3245,S_FOLSM!$X$3:$X$14,0), 1)</f>
        <v>6.1273092390543009E-2</v>
      </c>
      <c r="D3245" s="38">
        <f>INDEX(S_FOLSM!AA$3:AA$14, MATCH($B3245,S_FOLSM!$X$3:$X$14,0), 1)</f>
        <v>10.923694779116465</v>
      </c>
      <c r="E3245" s="38">
        <f>INDEX(S_FOLSM!AB$3:AB$14, MATCH($B3245,S_FOLSM!$X$3:$X$14,0), 1)</f>
        <v>18.569076305220886</v>
      </c>
      <c r="F3245" s="38">
        <f>INDEX(S_FOLSM!AC$3:AC$14, MATCH($B3245,S_FOLSM!$X$3:$X$14,0), 1)</f>
        <v>18.569076305220886</v>
      </c>
      <c r="G3245" s="38">
        <f>INDEX(D_FOLSM_NP!$M$2:$M$13, MATCH($B3245,D_FOLSM_NP!$L$2:$L$13,0), 1)</f>
        <v>93.7311384388519</v>
      </c>
      <c r="H3245">
        <f>I_FOLSM!$F3234</f>
        <v>695</v>
      </c>
      <c r="I3245">
        <f>INDEX(DEM_D8!AE$3:AE$14, MATCH($B3245,DEM_D8!$AC$3:$AC$14,0), 1)</f>
        <v>0.23052208835341365</v>
      </c>
      <c r="J3245">
        <f>INDEX(DEM_D8!AF$3:AF$14, MATCH($B3245,DEM_D8!$AC$3:$AC$14,0), 1)</f>
        <v>0.79694781628957234</v>
      </c>
      <c r="K3245">
        <f>INDEX(DEM_D8!AG$3:AG$14, MATCH($B3245,DEM_D8!$AC$3:$AC$14,0), 1)</f>
        <v>0.24863454443383887</v>
      </c>
      <c r="L3245">
        <f>INDEX(DEM_D8!AH$3:AH$14, MATCH($B3245,DEM_D8!$AC$3:$AC$14,0), 1)</f>
        <v>1.0538152610441767</v>
      </c>
      <c r="M3245">
        <f>INDEX(DEM_D8!AI$3:AI$14, MATCH($B3245,DEM_D8!$AC$3:$AC$14,0), 1)</f>
        <v>1.1526104417670682</v>
      </c>
      <c r="N3245">
        <f>INDEX(DEM_D8!AJ$3:AJ$14, MATCH($B3245,DEM_D8!$AC$3:$AC$14,0), 1)</f>
        <v>0.49397590361445781</v>
      </c>
    </row>
    <row r="3246" spans="1:14">
      <c r="A3246" s="35">
        <v>39759</v>
      </c>
      <c r="B3246">
        <f t="shared" si="50"/>
        <v>11</v>
      </c>
      <c r="C3246" s="38">
        <f>INDEX(S_FOLSM!Z$3:Z$14, MATCH($B3246,S_FOLSM!$X$3:$X$14,0), 1)</f>
        <v>6.1273092390543009E-2</v>
      </c>
      <c r="D3246" s="38">
        <f>INDEX(S_FOLSM!AA$3:AA$14, MATCH($B3246,S_FOLSM!$X$3:$X$14,0), 1)</f>
        <v>10.923694779116465</v>
      </c>
      <c r="E3246" s="38">
        <f>INDEX(S_FOLSM!AB$3:AB$14, MATCH($B3246,S_FOLSM!$X$3:$X$14,0), 1)</f>
        <v>18.569076305220886</v>
      </c>
      <c r="F3246" s="38">
        <f>INDEX(S_FOLSM!AC$3:AC$14, MATCH($B3246,S_FOLSM!$X$3:$X$14,0), 1)</f>
        <v>18.569076305220886</v>
      </c>
      <c r="G3246" s="38">
        <f>INDEX(D_FOLSM_NP!$M$2:$M$13, MATCH($B3246,D_FOLSM_NP!$L$2:$L$13,0), 1)</f>
        <v>93.7311384388519</v>
      </c>
      <c r="H3246">
        <f>I_FOLSM!$F3235</f>
        <v>578</v>
      </c>
      <c r="I3246">
        <f>INDEX(DEM_D8!AE$3:AE$14, MATCH($B3246,DEM_D8!$AC$3:$AC$14,0), 1)</f>
        <v>0.23052208835341365</v>
      </c>
      <c r="J3246">
        <f>INDEX(DEM_D8!AF$3:AF$14, MATCH($B3246,DEM_D8!$AC$3:$AC$14,0), 1)</f>
        <v>0.79694781628957234</v>
      </c>
      <c r="K3246">
        <f>INDEX(DEM_D8!AG$3:AG$14, MATCH($B3246,DEM_D8!$AC$3:$AC$14,0), 1)</f>
        <v>0.24863454443383887</v>
      </c>
      <c r="L3246">
        <f>INDEX(DEM_D8!AH$3:AH$14, MATCH($B3246,DEM_D8!$AC$3:$AC$14,0), 1)</f>
        <v>1.0538152610441767</v>
      </c>
      <c r="M3246">
        <f>INDEX(DEM_D8!AI$3:AI$14, MATCH($B3246,DEM_D8!$AC$3:$AC$14,0), 1)</f>
        <v>1.1526104417670682</v>
      </c>
      <c r="N3246">
        <f>INDEX(DEM_D8!AJ$3:AJ$14, MATCH($B3246,DEM_D8!$AC$3:$AC$14,0), 1)</f>
        <v>0.49397590361445781</v>
      </c>
    </row>
    <row r="3247" spans="1:14">
      <c r="A3247" s="35">
        <v>39760</v>
      </c>
      <c r="B3247">
        <f t="shared" si="50"/>
        <v>11</v>
      </c>
      <c r="C3247" s="38">
        <f>INDEX(S_FOLSM!Z$3:Z$14, MATCH($B3247,S_FOLSM!$X$3:$X$14,0), 1)</f>
        <v>6.1273092390543009E-2</v>
      </c>
      <c r="D3247" s="38">
        <f>INDEX(S_FOLSM!AA$3:AA$14, MATCH($B3247,S_FOLSM!$X$3:$X$14,0), 1)</f>
        <v>10.923694779116465</v>
      </c>
      <c r="E3247" s="38">
        <f>INDEX(S_FOLSM!AB$3:AB$14, MATCH($B3247,S_FOLSM!$X$3:$X$14,0), 1)</f>
        <v>18.569076305220886</v>
      </c>
      <c r="F3247" s="38">
        <f>INDEX(S_FOLSM!AC$3:AC$14, MATCH($B3247,S_FOLSM!$X$3:$X$14,0), 1)</f>
        <v>18.569076305220886</v>
      </c>
      <c r="G3247" s="38">
        <f>INDEX(D_FOLSM_NP!$M$2:$M$13, MATCH($B3247,D_FOLSM_NP!$L$2:$L$13,0), 1)</f>
        <v>93.7311384388519</v>
      </c>
      <c r="H3247">
        <f>I_FOLSM!$F3236</f>
        <v>822</v>
      </c>
      <c r="I3247">
        <f>INDEX(DEM_D8!AE$3:AE$14, MATCH($B3247,DEM_D8!$AC$3:$AC$14,0), 1)</f>
        <v>0.23052208835341365</v>
      </c>
      <c r="J3247">
        <f>INDEX(DEM_D8!AF$3:AF$14, MATCH($B3247,DEM_D8!$AC$3:$AC$14,0), 1)</f>
        <v>0.79694781628957234</v>
      </c>
      <c r="K3247">
        <f>INDEX(DEM_D8!AG$3:AG$14, MATCH($B3247,DEM_D8!$AC$3:$AC$14,0), 1)</f>
        <v>0.24863454443383887</v>
      </c>
      <c r="L3247">
        <f>INDEX(DEM_D8!AH$3:AH$14, MATCH($B3247,DEM_D8!$AC$3:$AC$14,0), 1)</f>
        <v>1.0538152610441767</v>
      </c>
      <c r="M3247">
        <f>INDEX(DEM_D8!AI$3:AI$14, MATCH($B3247,DEM_D8!$AC$3:$AC$14,0), 1)</f>
        <v>1.1526104417670682</v>
      </c>
      <c r="N3247">
        <f>INDEX(DEM_D8!AJ$3:AJ$14, MATCH($B3247,DEM_D8!$AC$3:$AC$14,0), 1)</f>
        <v>0.49397590361445781</v>
      </c>
    </row>
    <row r="3248" spans="1:14">
      <c r="A3248" s="35">
        <v>39761</v>
      </c>
      <c r="B3248">
        <f t="shared" si="50"/>
        <v>11</v>
      </c>
      <c r="C3248" s="38">
        <f>INDEX(S_FOLSM!Z$3:Z$14, MATCH($B3248,S_FOLSM!$X$3:$X$14,0), 1)</f>
        <v>6.1273092390543009E-2</v>
      </c>
      <c r="D3248" s="38">
        <f>INDEX(S_FOLSM!AA$3:AA$14, MATCH($B3248,S_FOLSM!$X$3:$X$14,0), 1)</f>
        <v>10.923694779116465</v>
      </c>
      <c r="E3248" s="38">
        <f>INDEX(S_FOLSM!AB$3:AB$14, MATCH($B3248,S_FOLSM!$X$3:$X$14,0), 1)</f>
        <v>18.569076305220886</v>
      </c>
      <c r="F3248" s="38">
        <f>INDEX(S_FOLSM!AC$3:AC$14, MATCH($B3248,S_FOLSM!$X$3:$X$14,0), 1)</f>
        <v>18.569076305220886</v>
      </c>
      <c r="G3248" s="38">
        <f>INDEX(D_FOLSM_NP!$M$2:$M$13, MATCH($B3248,D_FOLSM_NP!$L$2:$L$13,0), 1)</f>
        <v>93.7311384388519</v>
      </c>
      <c r="H3248">
        <f>I_FOLSM!$F3237</f>
        <v>913</v>
      </c>
      <c r="I3248">
        <f>INDEX(DEM_D8!AE$3:AE$14, MATCH($B3248,DEM_D8!$AC$3:$AC$14,0), 1)</f>
        <v>0.23052208835341365</v>
      </c>
      <c r="J3248">
        <f>INDEX(DEM_D8!AF$3:AF$14, MATCH($B3248,DEM_D8!$AC$3:$AC$14,0), 1)</f>
        <v>0.79694781628957234</v>
      </c>
      <c r="K3248">
        <f>INDEX(DEM_D8!AG$3:AG$14, MATCH($B3248,DEM_D8!$AC$3:$AC$14,0), 1)</f>
        <v>0.24863454443383887</v>
      </c>
      <c r="L3248">
        <f>INDEX(DEM_D8!AH$3:AH$14, MATCH($B3248,DEM_D8!$AC$3:$AC$14,0), 1)</f>
        <v>1.0538152610441767</v>
      </c>
      <c r="M3248">
        <f>INDEX(DEM_D8!AI$3:AI$14, MATCH($B3248,DEM_D8!$AC$3:$AC$14,0), 1)</f>
        <v>1.1526104417670682</v>
      </c>
      <c r="N3248">
        <f>INDEX(DEM_D8!AJ$3:AJ$14, MATCH($B3248,DEM_D8!$AC$3:$AC$14,0), 1)</f>
        <v>0.49397590361445781</v>
      </c>
    </row>
    <row r="3249" spans="1:14">
      <c r="A3249" s="35">
        <v>39762</v>
      </c>
      <c r="B3249">
        <f t="shared" si="50"/>
        <v>11</v>
      </c>
      <c r="C3249" s="38">
        <f>INDEX(S_FOLSM!Z$3:Z$14, MATCH($B3249,S_FOLSM!$X$3:$X$14,0), 1)</f>
        <v>6.1273092390543009E-2</v>
      </c>
      <c r="D3249" s="38">
        <f>INDEX(S_FOLSM!AA$3:AA$14, MATCH($B3249,S_FOLSM!$X$3:$X$14,0), 1)</f>
        <v>10.923694779116465</v>
      </c>
      <c r="E3249" s="38">
        <f>INDEX(S_FOLSM!AB$3:AB$14, MATCH($B3249,S_FOLSM!$X$3:$X$14,0), 1)</f>
        <v>18.569076305220886</v>
      </c>
      <c r="F3249" s="38">
        <f>INDEX(S_FOLSM!AC$3:AC$14, MATCH($B3249,S_FOLSM!$X$3:$X$14,0), 1)</f>
        <v>18.569076305220886</v>
      </c>
      <c r="G3249" s="38">
        <f>INDEX(D_FOLSM_NP!$M$2:$M$13, MATCH($B3249,D_FOLSM_NP!$L$2:$L$13,0), 1)</f>
        <v>93.7311384388519</v>
      </c>
      <c r="H3249">
        <f>I_FOLSM!$F3238</f>
        <v>724</v>
      </c>
      <c r="I3249">
        <f>INDEX(DEM_D8!AE$3:AE$14, MATCH($B3249,DEM_D8!$AC$3:$AC$14,0), 1)</f>
        <v>0.23052208835341365</v>
      </c>
      <c r="J3249">
        <f>INDEX(DEM_D8!AF$3:AF$14, MATCH($B3249,DEM_D8!$AC$3:$AC$14,0), 1)</f>
        <v>0.79694781628957234</v>
      </c>
      <c r="K3249">
        <f>INDEX(DEM_D8!AG$3:AG$14, MATCH($B3249,DEM_D8!$AC$3:$AC$14,0), 1)</f>
        <v>0.24863454443383887</v>
      </c>
      <c r="L3249">
        <f>INDEX(DEM_D8!AH$3:AH$14, MATCH($B3249,DEM_D8!$AC$3:$AC$14,0), 1)</f>
        <v>1.0538152610441767</v>
      </c>
      <c r="M3249">
        <f>INDEX(DEM_D8!AI$3:AI$14, MATCH($B3249,DEM_D8!$AC$3:$AC$14,0), 1)</f>
        <v>1.1526104417670682</v>
      </c>
      <c r="N3249">
        <f>INDEX(DEM_D8!AJ$3:AJ$14, MATCH($B3249,DEM_D8!$AC$3:$AC$14,0), 1)</f>
        <v>0.49397590361445781</v>
      </c>
    </row>
    <row r="3250" spans="1:14">
      <c r="A3250" s="35">
        <v>39763</v>
      </c>
      <c r="B3250">
        <f t="shared" si="50"/>
        <v>11</v>
      </c>
      <c r="C3250" s="38">
        <f>INDEX(S_FOLSM!Z$3:Z$14, MATCH($B3250,S_FOLSM!$X$3:$X$14,0), 1)</f>
        <v>6.1273092390543009E-2</v>
      </c>
      <c r="D3250" s="38">
        <f>INDEX(S_FOLSM!AA$3:AA$14, MATCH($B3250,S_FOLSM!$X$3:$X$14,0), 1)</f>
        <v>10.923694779116465</v>
      </c>
      <c r="E3250" s="38">
        <f>INDEX(S_FOLSM!AB$3:AB$14, MATCH($B3250,S_FOLSM!$X$3:$X$14,0), 1)</f>
        <v>18.569076305220886</v>
      </c>
      <c r="F3250" s="38">
        <f>INDEX(S_FOLSM!AC$3:AC$14, MATCH($B3250,S_FOLSM!$X$3:$X$14,0), 1)</f>
        <v>18.569076305220886</v>
      </c>
      <c r="G3250" s="38">
        <f>INDEX(D_FOLSM_NP!$M$2:$M$13, MATCH($B3250,D_FOLSM_NP!$L$2:$L$13,0), 1)</f>
        <v>93.7311384388519</v>
      </c>
      <c r="H3250">
        <f>I_FOLSM!$F3239</f>
        <v>875</v>
      </c>
      <c r="I3250">
        <f>INDEX(DEM_D8!AE$3:AE$14, MATCH($B3250,DEM_D8!$AC$3:$AC$14,0), 1)</f>
        <v>0.23052208835341365</v>
      </c>
      <c r="J3250">
        <f>INDEX(DEM_D8!AF$3:AF$14, MATCH($B3250,DEM_D8!$AC$3:$AC$14,0), 1)</f>
        <v>0.79694781628957234</v>
      </c>
      <c r="K3250">
        <f>INDEX(DEM_D8!AG$3:AG$14, MATCH($B3250,DEM_D8!$AC$3:$AC$14,0), 1)</f>
        <v>0.24863454443383887</v>
      </c>
      <c r="L3250">
        <f>INDEX(DEM_D8!AH$3:AH$14, MATCH($B3250,DEM_D8!$AC$3:$AC$14,0), 1)</f>
        <v>1.0538152610441767</v>
      </c>
      <c r="M3250">
        <f>INDEX(DEM_D8!AI$3:AI$14, MATCH($B3250,DEM_D8!$AC$3:$AC$14,0), 1)</f>
        <v>1.1526104417670682</v>
      </c>
      <c r="N3250">
        <f>INDEX(DEM_D8!AJ$3:AJ$14, MATCH($B3250,DEM_D8!$AC$3:$AC$14,0), 1)</f>
        <v>0.49397590361445781</v>
      </c>
    </row>
    <row r="3251" spans="1:14">
      <c r="A3251" s="35">
        <v>39764</v>
      </c>
      <c r="B3251">
        <f t="shared" si="50"/>
        <v>11</v>
      </c>
      <c r="C3251" s="38">
        <f>INDEX(S_FOLSM!Z$3:Z$14, MATCH($B3251,S_FOLSM!$X$3:$X$14,0), 1)</f>
        <v>6.1273092390543009E-2</v>
      </c>
      <c r="D3251" s="38">
        <f>INDEX(S_FOLSM!AA$3:AA$14, MATCH($B3251,S_FOLSM!$X$3:$X$14,0), 1)</f>
        <v>10.923694779116465</v>
      </c>
      <c r="E3251" s="38">
        <f>INDEX(S_FOLSM!AB$3:AB$14, MATCH($B3251,S_FOLSM!$X$3:$X$14,0), 1)</f>
        <v>18.569076305220886</v>
      </c>
      <c r="F3251" s="38">
        <f>INDEX(S_FOLSM!AC$3:AC$14, MATCH($B3251,S_FOLSM!$X$3:$X$14,0), 1)</f>
        <v>18.569076305220886</v>
      </c>
      <c r="G3251" s="38">
        <f>INDEX(D_FOLSM_NP!$M$2:$M$13, MATCH($B3251,D_FOLSM_NP!$L$2:$L$13,0), 1)</f>
        <v>93.7311384388519</v>
      </c>
      <c r="H3251">
        <f>I_FOLSM!$F3240</f>
        <v>752</v>
      </c>
      <c r="I3251">
        <f>INDEX(DEM_D8!AE$3:AE$14, MATCH($B3251,DEM_D8!$AC$3:$AC$14,0), 1)</f>
        <v>0.23052208835341365</v>
      </c>
      <c r="J3251">
        <f>INDEX(DEM_D8!AF$3:AF$14, MATCH($B3251,DEM_D8!$AC$3:$AC$14,0), 1)</f>
        <v>0.79694781628957234</v>
      </c>
      <c r="K3251">
        <f>INDEX(DEM_D8!AG$3:AG$14, MATCH($B3251,DEM_D8!$AC$3:$AC$14,0), 1)</f>
        <v>0.24863454443383887</v>
      </c>
      <c r="L3251">
        <f>INDEX(DEM_D8!AH$3:AH$14, MATCH($B3251,DEM_D8!$AC$3:$AC$14,0), 1)</f>
        <v>1.0538152610441767</v>
      </c>
      <c r="M3251">
        <f>INDEX(DEM_D8!AI$3:AI$14, MATCH($B3251,DEM_D8!$AC$3:$AC$14,0), 1)</f>
        <v>1.1526104417670682</v>
      </c>
      <c r="N3251">
        <f>INDEX(DEM_D8!AJ$3:AJ$14, MATCH($B3251,DEM_D8!$AC$3:$AC$14,0), 1)</f>
        <v>0.49397590361445781</v>
      </c>
    </row>
    <row r="3252" spans="1:14">
      <c r="A3252" s="35">
        <v>39765</v>
      </c>
      <c r="B3252">
        <f t="shared" si="50"/>
        <v>11</v>
      </c>
      <c r="C3252" s="38">
        <f>INDEX(S_FOLSM!Z$3:Z$14, MATCH($B3252,S_FOLSM!$X$3:$X$14,0), 1)</f>
        <v>6.1273092390543009E-2</v>
      </c>
      <c r="D3252" s="38">
        <f>INDEX(S_FOLSM!AA$3:AA$14, MATCH($B3252,S_FOLSM!$X$3:$X$14,0), 1)</f>
        <v>10.923694779116465</v>
      </c>
      <c r="E3252" s="38">
        <f>INDEX(S_FOLSM!AB$3:AB$14, MATCH($B3252,S_FOLSM!$X$3:$X$14,0), 1)</f>
        <v>18.569076305220886</v>
      </c>
      <c r="F3252" s="38">
        <f>INDEX(S_FOLSM!AC$3:AC$14, MATCH($B3252,S_FOLSM!$X$3:$X$14,0), 1)</f>
        <v>18.569076305220886</v>
      </c>
      <c r="G3252" s="38">
        <f>INDEX(D_FOLSM_NP!$M$2:$M$13, MATCH($B3252,D_FOLSM_NP!$L$2:$L$13,0), 1)</f>
        <v>93.7311384388519</v>
      </c>
      <c r="H3252">
        <f>I_FOLSM!$F3241</f>
        <v>745</v>
      </c>
      <c r="I3252">
        <f>INDEX(DEM_D8!AE$3:AE$14, MATCH($B3252,DEM_D8!$AC$3:$AC$14,0), 1)</f>
        <v>0.23052208835341365</v>
      </c>
      <c r="J3252">
        <f>INDEX(DEM_D8!AF$3:AF$14, MATCH($B3252,DEM_D8!$AC$3:$AC$14,0), 1)</f>
        <v>0.79694781628957234</v>
      </c>
      <c r="K3252">
        <f>INDEX(DEM_D8!AG$3:AG$14, MATCH($B3252,DEM_D8!$AC$3:$AC$14,0), 1)</f>
        <v>0.24863454443383887</v>
      </c>
      <c r="L3252">
        <f>INDEX(DEM_D8!AH$3:AH$14, MATCH($B3252,DEM_D8!$AC$3:$AC$14,0), 1)</f>
        <v>1.0538152610441767</v>
      </c>
      <c r="M3252">
        <f>INDEX(DEM_D8!AI$3:AI$14, MATCH($B3252,DEM_D8!$AC$3:$AC$14,0), 1)</f>
        <v>1.1526104417670682</v>
      </c>
      <c r="N3252">
        <f>INDEX(DEM_D8!AJ$3:AJ$14, MATCH($B3252,DEM_D8!$AC$3:$AC$14,0), 1)</f>
        <v>0.49397590361445781</v>
      </c>
    </row>
    <row r="3253" spans="1:14">
      <c r="A3253" s="35">
        <v>39766</v>
      </c>
      <c r="B3253">
        <f t="shared" si="50"/>
        <v>11</v>
      </c>
      <c r="C3253" s="38">
        <f>INDEX(S_FOLSM!Z$3:Z$14, MATCH($B3253,S_FOLSM!$X$3:$X$14,0), 1)</f>
        <v>6.1273092390543009E-2</v>
      </c>
      <c r="D3253" s="38">
        <f>INDEX(S_FOLSM!AA$3:AA$14, MATCH($B3253,S_FOLSM!$X$3:$X$14,0), 1)</f>
        <v>10.923694779116465</v>
      </c>
      <c r="E3253" s="38">
        <f>INDEX(S_FOLSM!AB$3:AB$14, MATCH($B3253,S_FOLSM!$X$3:$X$14,0), 1)</f>
        <v>18.569076305220886</v>
      </c>
      <c r="F3253" s="38">
        <f>INDEX(S_FOLSM!AC$3:AC$14, MATCH($B3253,S_FOLSM!$X$3:$X$14,0), 1)</f>
        <v>18.569076305220886</v>
      </c>
      <c r="G3253" s="38">
        <f>INDEX(D_FOLSM_NP!$M$2:$M$13, MATCH($B3253,D_FOLSM_NP!$L$2:$L$13,0), 1)</f>
        <v>93.7311384388519</v>
      </c>
      <c r="H3253">
        <f>I_FOLSM!$F3242</f>
        <v>804</v>
      </c>
      <c r="I3253">
        <f>INDEX(DEM_D8!AE$3:AE$14, MATCH($B3253,DEM_D8!$AC$3:$AC$14,0), 1)</f>
        <v>0.23052208835341365</v>
      </c>
      <c r="J3253">
        <f>INDEX(DEM_D8!AF$3:AF$14, MATCH($B3253,DEM_D8!$AC$3:$AC$14,0), 1)</f>
        <v>0.79694781628957234</v>
      </c>
      <c r="K3253">
        <f>INDEX(DEM_D8!AG$3:AG$14, MATCH($B3253,DEM_D8!$AC$3:$AC$14,0), 1)</f>
        <v>0.24863454443383887</v>
      </c>
      <c r="L3253">
        <f>INDEX(DEM_D8!AH$3:AH$14, MATCH($B3253,DEM_D8!$AC$3:$AC$14,0), 1)</f>
        <v>1.0538152610441767</v>
      </c>
      <c r="M3253">
        <f>INDEX(DEM_D8!AI$3:AI$14, MATCH($B3253,DEM_D8!$AC$3:$AC$14,0), 1)</f>
        <v>1.1526104417670682</v>
      </c>
      <c r="N3253">
        <f>INDEX(DEM_D8!AJ$3:AJ$14, MATCH($B3253,DEM_D8!$AC$3:$AC$14,0), 1)</f>
        <v>0.49397590361445781</v>
      </c>
    </row>
    <row r="3254" spans="1:14">
      <c r="A3254" s="35">
        <v>39767</v>
      </c>
      <c r="B3254">
        <f t="shared" si="50"/>
        <v>11</v>
      </c>
      <c r="C3254" s="38">
        <f>INDEX(S_FOLSM!Z$3:Z$14, MATCH($B3254,S_FOLSM!$X$3:$X$14,0), 1)</f>
        <v>6.1273092390543009E-2</v>
      </c>
      <c r="D3254" s="38">
        <f>INDEX(S_FOLSM!AA$3:AA$14, MATCH($B3254,S_FOLSM!$X$3:$X$14,0), 1)</f>
        <v>10.923694779116465</v>
      </c>
      <c r="E3254" s="38">
        <f>INDEX(S_FOLSM!AB$3:AB$14, MATCH($B3254,S_FOLSM!$X$3:$X$14,0), 1)</f>
        <v>18.569076305220886</v>
      </c>
      <c r="F3254" s="38">
        <f>INDEX(S_FOLSM!AC$3:AC$14, MATCH($B3254,S_FOLSM!$X$3:$X$14,0), 1)</f>
        <v>18.569076305220886</v>
      </c>
      <c r="G3254" s="38">
        <f>INDEX(D_FOLSM_NP!$M$2:$M$13, MATCH($B3254,D_FOLSM_NP!$L$2:$L$13,0), 1)</f>
        <v>93.7311384388519</v>
      </c>
      <c r="H3254">
        <f>I_FOLSM!$F3243</f>
        <v>954</v>
      </c>
      <c r="I3254">
        <f>INDEX(DEM_D8!AE$3:AE$14, MATCH($B3254,DEM_D8!$AC$3:$AC$14,0), 1)</f>
        <v>0.23052208835341365</v>
      </c>
      <c r="J3254">
        <f>INDEX(DEM_D8!AF$3:AF$14, MATCH($B3254,DEM_D8!$AC$3:$AC$14,0), 1)</f>
        <v>0.79694781628957234</v>
      </c>
      <c r="K3254">
        <f>INDEX(DEM_D8!AG$3:AG$14, MATCH($B3254,DEM_D8!$AC$3:$AC$14,0), 1)</f>
        <v>0.24863454443383887</v>
      </c>
      <c r="L3254">
        <f>INDEX(DEM_D8!AH$3:AH$14, MATCH($B3254,DEM_D8!$AC$3:$AC$14,0), 1)</f>
        <v>1.0538152610441767</v>
      </c>
      <c r="M3254">
        <f>INDEX(DEM_D8!AI$3:AI$14, MATCH($B3254,DEM_D8!$AC$3:$AC$14,0), 1)</f>
        <v>1.1526104417670682</v>
      </c>
      <c r="N3254">
        <f>INDEX(DEM_D8!AJ$3:AJ$14, MATCH($B3254,DEM_D8!$AC$3:$AC$14,0), 1)</f>
        <v>0.49397590361445781</v>
      </c>
    </row>
    <row r="3255" spans="1:14">
      <c r="A3255" s="35">
        <v>39768</v>
      </c>
      <c r="B3255">
        <f t="shared" si="50"/>
        <v>11</v>
      </c>
      <c r="C3255" s="38">
        <f>INDEX(S_FOLSM!Z$3:Z$14, MATCH($B3255,S_FOLSM!$X$3:$X$14,0), 1)</f>
        <v>6.1273092390543009E-2</v>
      </c>
      <c r="D3255" s="38">
        <f>INDEX(S_FOLSM!AA$3:AA$14, MATCH($B3255,S_FOLSM!$X$3:$X$14,0), 1)</f>
        <v>10.923694779116465</v>
      </c>
      <c r="E3255" s="38">
        <f>INDEX(S_FOLSM!AB$3:AB$14, MATCH($B3255,S_FOLSM!$X$3:$X$14,0), 1)</f>
        <v>18.569076305220886</v>
      </c>
      <c r="F3255" s="38">
        <f>INDEX(S_FOLSM!AC$3:AC$14, MATCH($B3255,S_FOLSM!$X$3:$X$14,0), 1)</f>
        <v>18.569076305220886</v>
      </c>
      <c r="G3255" s="38">
        <f>INDEX(D_FOLSM_NP!$M$2:$M$13, MATCH($B3255,D_FOLSM_NP!$L$2:$L$13,0), 1)</f>
        <v>93.7311384388519</v>
      </c>
      <c r="H3255">
        <f>I_FOLSM!$F3244</f>
        <v>951</v>
      </c>
      <c r="I3255">
        <f>INDEX(DEM_D8!AE$3:AE$14, MATCH($B3255,DEM_D8!$AC$3:$AC$14,0), 1)</f>
        <v>0.23052208835341365</v>
      </c>
      <c r="J3255">
        <f>INDEX(DEM_D8!AF$3:AF$14, MATCH($B3255,DEM_D8!$AC$3:$AC$14,0), 1)</f>
        <v>0.79694781628957234</v>
      </c>
      <c r="K3255">
        <f>INDEX(DEM_D8!AG$3:AG$14, MATCH($B3255,DEM_D8!$AC$3:$AC$14,0), 1)</f>
        <v>0.24863454443383887</v>
      </c>
      <c r="L3255">
        <f>INDEX(DEM_D8!AH$3:AH$14, MATCH($B3255,DEM_D8!$AC$3:$AC$14,0), 1)</f>
        <v>1.0538152610441767</v>
      </c>
      <c r="M3255">
        <f>INDEX(DEM_D8!AI$3:AI$14, MATCH($B3255,DEM_D8!$AC$3:$AC$14,0), 1)</f>
        <v>1.1526104417670682</v>
      </c>
      <c r="N3255">
        <f>INDEX(DEM_D8!AJ$3:AJ$14, MATCH($B3255,DEM_D8!$AC$3:$AC$14,0), 1)</f>
        <v>0.49397590361445781</v>
      </c>
    </row>
    <row r="3256" spans="1:14">
      <c r="A3256" s="35">
        <v>39769</v>
      </c>
      <c r="B3256">
        <f t="shared" si="50"/>
        <v>11</v>
      </c>
      <c r="C3256" s="38">
        <f>INDEX(S_FOLSM!Z$3:Z$14, MATCH($B3256,S_FOLSM!$X$3:$X$14,0), 1)</f>
        <v>6.1273092390543009E-2</v>
      </c>
      <c r="D3256" s="38">
        <f>INDEX(S_FOLSM!AA$3:AA$14, MATCH($B3256,S_FOLSM!$X$3:$X$14,0), 1)</f>
        <v>10.923694779116465</v>
      </c>
      <c r="E3256" s="38">
        <f>INDEX(S_FOLSM!AB$3:AB$14, MATCH($B3256,S_FOLSM!$X$3:$X$14,0), 1)</f>
        <v>18.569076305220886</v>
      </c>
      <c r="F3256" s="38">
        <f>INDEX(S_FOLSM!AC$3:AC$14, MATCH($B3256,S_FOLSM!$X$3:$X$14,0), 1)</f>
        <v>18.569076305220886</v>
      </c>
      <c r="G3256" s="38">
        <f>INDEX(D_FOLSM_NP!$M$2:$M$13, MATCH($B3256,D_FOLSM_NP!$L$2:$L$13,0), 1)</f>
        <v>93.7311384388519</v>
      </c>
      <c r="H3256">
        <f>I_FOLSM!$F3245</f>
        <v>995</v>
      </c>
      <c r="I3256">
        <f>INDEX(DEM_D8!AE$3:AE$14, MATCH($B3256,DEM_D8!$AC$3:$AC$14,0), 1)</f>
        <v>0.23052208835341365</v>
      </c>
      <c r="J3256">
        <f>INDEX(DEM_D8!AF$3:AF$14, MATCH($B3256,DEM_D8!$AC$3:$AC$14,0), 1)</f>
        <v>0.79694781628957234</v>
      </c>
      <c r="K3256">
        <f>INDEX(DEM_D8!AG$3:AG$14, MATCH($B3256,DEM_D8!$AC$3:$AC$14,0), 1)</f>
        <v>0.24863454443383887</v>
      </c>
      <c r="L3256">
        <f>INDEX(DEM_D8!AH$3:AH$14, MATCH($B3256,DEM_D8!$AC$3:$AC$14,0), 1)</f>
        <v>1.0538152610441767</v>
      </c>
      <c r="M3256">
        <f>INDEX(DEM_D8!AI$3:AI$14, MATCH($B3256,DEM_D8!$AC$3:$AC$14,0), 1)</f>
        <v>1.1526104417670682</v>
      </c>
      <c r="N3256">
        <f>INDEX(DEM_D8!AJ$3:AJ$14, MATCH($B3256,DEM_D8!$AC$3:$AC$14,0), 1)</f>
        <v>0.49397590361445781</v>
      </c>
    </row>
    <row r="3257" spans="1:14">
      <c r="A3257" s="35">
        <v>39770</v>
      </c>
      <c r="B3257">
        <f t="shared" si="50"/>
        <v>11</v>
      </c>
      <c r="C3257" s="38">
        <f>INDEX(S_FOLSM!Z$3:Z$14, MATCH($B3257,S_FOLSM!$X$3:$X$14,0), 1)</f>
        <v>6.1273092390543009E-2</v>
      </c>
      <c r="D3257" s="38">
        <f>INDEX(S_FOLSM!AA$3:AA$14, MATCH($B3257,S_FOLSM!$X$3:$X$14,0), 1)</f>
        <v>10.923694779116465</v>
      </c>
      <c r="E3257" s="38">
        <f>INDEX(S_FOLSM!AB$3:AB$14, MATCH($B3257,S_FOLSM!$X$3:$X$14,0), 1)</f>
        <v>18.569076305220886</v>
      </c>
      <c r="F3257" s="38">
        <f>INDEX(S_FOLSM!AC$3:AC$14, MATCH($B3257,S_FOLSM!$X$3:$X$14,0), 1)</f>
        <v>18.569076305220886</v>
      </c>
      <c r="G3257" s="38">
        <f>INDEX(D_FOLSM_NP!$M$2:$M$13, MATCH($B3257,D_FOLSM_NP!$L$2:$L$13,0), 1)</f>
        <v>93.7311384388519</v>
      </c>
      <c r="H3257">
        <f>I_FOLSM!$F3246</f>
        <v>874</v>
      </c>
      <c r="I3257">
        <f>INDEX(DEM_D8!AE$3:AE$14, MATCH($B3257,DEM_D8!$AC$3:$AC$14,0), 1)</f>
        <v>0.23052208835341365</v>
      </c>
      <c r="J3257">
        <f>INDEX(DEM_D8!AF$3:AF$14, MATCH($B3257,DEM_D8!$AC$3:$AC$14,0), 1)</f>
        <v>0.79694781628957234</v>
      </c>
      <c r="K3257">
        <f>INDEX(DEM_D8!AG$3:AG$14, MATCH($B3257,DEM_D8!$AC$3:$AC$14,0), 1)</f>
        <v>0.24863454443383887</v>
      </c>
      <c r="L3257">
        <f>INDEX(DEM_D8!AH$3:AH$14, MATCH($B3257,DEM_D8!$AC$3:$AC$14,0), 1)</f>
        <v>1.0538152610441767</v>
      </c>
      <c r="M3257">
        <f>INDEX(DEM_D8!AI$3:AI$14, MATCH($B3257,DEM_D8!$AC$3:$AC$14,0), 1)</f>
        <v>1.1526104417670682</v>
      </c>
      <c r="N3257">
        <f>INDEX(DEM_D8!AJ$3:AJ$14, MATCH($B3257,DEM_D8!$AC$3:$AC$14,0), 1)</f>
        <v>0.49397590361445781</v>
      </c>
    </row>
    <row r="3258" spans="1:14">
      <c r="A3258" s="35">
        <v>39771</v>
      </c>
      <c r="B3258">
        <f t="shared" si="50"/>
        <v>11</v>
      </c>
      <c r="C3258" s="38">
        <f>INDEX(S_FOLSM!Z$3:Z$14, MATCH($B3258,S_FOLSM!$X$3:$X$14,0), 1)</f>
        <v>6.1273092390543009E-2</v>
      </c>
      <c r="D3258" s="38">
        <f>INDEX(S_FOLSM!AA$3:AA$14, MATCH($B3258,S_FOLSM!$X$3:$X$14,0), 1)</f>
        <v>10.923694779116465</v>
      </c>
      <c r="E3258" s="38">
        <f>INDEX(S_FOLSM!AB$3:AB$14, MATCH($B3258,S_FOLSM!$X$3:$X$14,0), 1)</f>
        <v>18.569076305220886</v>
      </c>
      <c r="F3258" s="38">
        <f>INDEX(S_FOLSM!AC$3:AC$14, MATCH($B3258,S_FOLSM!$X$3:$X$14,0), 1)</f>
        <v>18.569076305220886</v>
      </c>
      <c r="G3258" s="38">
        <f>INDEX(D_FOLSM_NP!$M$2:$M$13, MATCH($B3258,D_FOLSM_NP!$L$2:$L$13,0), 1)</f>
        <v>93.7311384388519</v>
      </c>
      <c r="H3258">
        <f>I_FOLSM!$F3247</f>
        <v>515</v>
      </c>
      <c r="I3258">
        <f>INDEX(DEM_D8!AE$3:AE$14, MATCH($B3258,DEM_D8!$AC$3:$AC$14,0), 1)</f>
        <v>0.23052208835341365</v>
      </c>
      <c r="J3258">
        <f>INDEX(DEM_D8!AF$3:AF$14, MATCH($B3258,DEM_D8!$AC$3:$AC$14,0), 1)</f>
        <v>0.79694781628957234</v>
      </c>
      <c r="K3258">
        <f>INDEX(DEM_D8!AG$3:AG$14, MATCH($B3258,DEM_D8!$AC$3:$AC$14,0), 1)</f>
        <v>0.24863454443383887</v>
      </c>
      <c r="L3258">
        <f>INDEX(DEM_D8!AH$3:AH$14, MATCH($B3258,DEM_D8!$AC$3:$AC$14,0), 1)</f>
        <v>1.0538152610441767</v>
      </c>
      <c r="M3258">
        <f>INDEX(DEM_D8!AI$3:AI$14, MATCH($B3258,DEM_D8!$AC$3:$AC$14,0), 1)</f>
        <v>1.1526104417670682</v>
      </c>
      <c r="N3258">
        <f>INDEX(DEM_D8!AJ$3:AJ$14, MATCH($B3258,DEM_D8!$AC$3:$AC$14,0), 1)</f>
        <v>0.49397590361445781</v>
      </c>
    </row>
    <row r="3259" spans="1:14">
      <c r="A3259" s="35">
        <v>39772</v>
      </c>
      <c r="B3259">
        <f t="shared" si="50"/>
        <v>11</v>
      </c>
      <c r="C3259" s="38">
        <f>INDEX(S_FOLSM!Z$3:Z$14, MATCH($B3259,S_FOLSM!$X$3:$X$14,0), 1)</f>
        <v>6.1273092390543009E-2</v>
      </c>
      <c r="D3259" s="38">
        <f>INDEX(S_FOLSM!AA$3:AA$14, MATCH($B3259,S_FOLSM!$X$3:$X$14,0), 1)</f>
        <v>10.923694779116465</v>
      </c>
      <c r="E3259" s="38">
        <f>INDEX(S_FOLSM!AB$3:AB$14, MATCH($B3259,S_FOLSM!$X$3:$X$14,0), 1)</f>
        <v>18.569076305220886</v>
      </c>
      <c r="F3259" s="38">
        <f>INDEX(S_FOLSM!AC$3:AC$14, MATCH($B3259,S_FOLSM!$X$3:$X$14,0), 1)</f>
        <v>18.569076305220886</v>
      </c>
      <c r="G3259" s="38">
        <f>INDEX(D_FOLSM_NP!$M$2:$M$13, MATCH($B3259,D_FOLSM_NP!$L$2:$L$13,0), 1)</f>
        <v>93.7311384388519</v>
      </c>
      <c r="H3259">
        <f>I_FOLSM!$F3248</f>
        <v>550</v>
      </c>
      <c r="I3259">
        <f>INDEX(DEM_D8!AE$3:AE$14, MATCH($B3259,DEM_D8!$AC$3:$AC$14,0), 1)</f>
        <v>0.23052208835341365</v>
      </c>
      <c r="J3259">
        <f>INDEX(DEM_D8!AF$3:AF$14, MATCH($B3259,DEM_D8!$AC$3:$AC$14,0), 1)</f>
        <v>0.79694781628957234</v>
      </c>
      <c r="K3259">
        <f>INDEX(DEM_D8!AG$3:AG$14, MATCH($B3259,DEM_D8!$AC$3:$AC$14,0), 1)</f>
        <v>0.24863454443383887</v>
      </c>
      <c r="L3259">
        <f>INDEX(DEM_D8!AH$3:AH$14, MATCH($B3259,DEM_D8!$AC$3:$AC$14,0), 1)</f>
        <v>1.0538152610441767</v>
      </c>
      <c r="M3259">
        <f>INDEX(DEM_D8!AI$3:AI$14, MATCH($B3259,DEM_D8!$AC$3:$AC$14,0), 1)</f>
        <v>1.1526104417670682</v>
      </c>
      <c r="N3259">
        <f>INDEX(DEM_D8!AJ$3:AJ$14, MATCH($B3259,DEM_D8!$AC$3:$AC$14,0), 1)</f>
        <v>0.49397590361445781</v>
      </c>
    </row>
    <row r="3260" spans="1:14">
      <c r="A3260" s="35">
        <v>39773</v>
      </c>
      <c r="B3260">
        <f t="shared" si="50"/>
        <v>11</v>
      </c>
      <c r="C3260" s="38">
        <f>INDEX(S_FOLSM!Z$3:Z$14, MATCH($B3260,S_FOLSM!$X$3:$X$14,0), 1)</f>
        <v>6.1273092390543009E-2</v>
      </c>
      <c r="D3260" s="38">
        <f>INDEX(S_FOLSM!AA$3:AA$14, MATCH($B3260,S_FOLSM!$X$3:$X$14,0), 1)</f>
        <v>10.923694779116465</v>
      </c>
      <c r="E3260" s="38">
        <f>INDEX(S_FOLSM!AB$3:AB$14, MATCH($B3260,S_FOLSM!$X$3:$X$14,0), 1)</f>
        <v>18.569076305220886</v>
      </c>
      <c r="F3260" s="38">
        <f>INDEX(S_FOLSM!AC$3:AC$14, MATCH($B3260,S_FOLSM!$X$3:$X$14,0), 1)</f>
        <v>18.569076305220886</v>
      </c>
      <c r="G3260" s="38">
        <f>INDEX(D_FOLSM_NP!$M$2:$M$13, MATCH($B3260,D_FOLSM_NP!$L$2:$L$13,0), 1)</f>
        <v>93.7311384388519</v>
      </c>
      <c r="H3260">
        <f>I_FOLSM!$F3249</f>
        <v>701</v>
      </c>
      <c r="I3260">
        <f>INDEX(DEM_D8!AE$3:AE$14, MATCH($B3260,DEM_D8!$AC$3:$AC$14,0), 1)</f>
        <v>0.23052208835341365</v>
      </c>
      <c r="J3260">
        <f>INDEX(DEM_D8!AF$3:AF$14, MATCH($B3260,DEM_D8!$AC$3:$AC$14,0), 1)</f>
        <v>0.79694781628957234</v>
      </c>
      <c r="K3260">
        <f>INDEX(DEM_D8!AG$3:AG$14, MATCH($B3260,DEM_D8!$AC$3:$AC$14,0), 1)</f>
        <v>0.24863454443383887</v>
      </c>
      <c r="L3260">
        <f>INDEX(DEM_D8!AH$3:AH$14, MATCH($B3260,DEM_D8!$AC$3:$AC$14,0), 1)</f>
        <v>1.0538152610441767</v>
      </c>
      <c r="M3260">
        <f>INDEX(DEM_D8!AI$3:AI$14, MATCH($B3260,DEM_D8!$AC$3:$AC$14,0), 1)</f>
        <v>1.1526104417670682</v>
      </c>
      <c r="N3260">
        <f>INDEX(DEM_D8!AJ$3:AJ$14, MATCH($B3260,DEM_D8!$AC$3:$AC$14,0), 1)</f>
        <v>0.49397590361445781</v>
      </c>
    </row>
    <row r="3261" spans="1:14">
      <c r="A3261" s="35">
        <v>39774</v>
      </c>
      <c r="B3261">
        <f t="shared" si="50"/>
        <v>11</v>
      </c>
      <c r="C3261" s="38">
        <f>INDEX(S_FOLSM!Z$3:Z$14, MATCH($B3261,S_FOLSM!$X$3:$X$14,0), 1)</f>
        <v>6.1273092390543009E-2</v>
      </c>
      <c r="D3261" s="38">
        <f>INDEX(S_FOLSM!AA$3:AA$14, MATCH($B3261,S_FOLSM!$X$3:$X$14,0), 1)</f>
        <v>10.923694779116465</v>
      </c>
      <c r="E3261" s="38">
        <f>INDEX(S_FOLSM!AB$3:AB$14, MATCH($B3261,S_FOLSM!$X$3:$X$14,0), 1)</f>
        <v>18.569076305220886</v>
      </c>
      <c r="F3261" s="38">
        <f>INDEX(S_FOLSM!AC$3:AC$14, MATCH($B3261,S_FOLSM!$X$3:$X$14,0), 1)</f>
        <v>18.569076305220886</v>
      </c>
      <c r="G3261" s="38">
        <f>INDEX(D_FOLSM_NP!$M$2:$M$13, MATCH($B3261,D_FOLSM_NP!$L$2:$L$13,0), 1)</f>
        <v>93.7311384388519</v>
      </c>
      <c r="H3261">
        <f>I_FOLSM!$F3250</f>
        <v>846</v>
      </c>
      <c r="I3261">
        <f>INDEX(DEM_D8!AE$3:AE$14, MATCH($B3261,DEM_D8!$AC$3:$AC$14,0), 1)</f>
        <v>0.23052208835341365</v>
      </c>
      <c r="J3261">
        <f>INDEX(DEM_D8!AF$3:AF$14, MATCH($B3261,DEM_D8!$AC$3:$AC$14,0), 1)</f>
        <v>0.79694781628957234</v>
      </c>
      <c r="K3261">
        <f>INDEX(DEM_D8!AG$3:AG$14, MATCH($B3261,DEM_D8!$AC$3:$AC$14,0), 1)</f>
        <v>0.24863454443383887</v>
      </c>
      <c r="L3261">
        <f>INDEX(DEM_D8!AH$3:AH$14, MATCH($B3261,DEM_D8!$AC$3:$AC$14,0), 1)</f>
        <v>1.0538152610441767</v>
      </c>
      <c r="M3261">
        <f>INDEX(DEM_D8!AI$3:AI$14, MATCH($B3261,DEM_D8!$AC$3:$AC$14,0), 1)</f>
        <v>1.1526104417670682</v>
      </c>
      <c r="N3261">
        <f>INDEX(DEM_D8!AJ$3:AJ$14, MATCH($B3261,DEM_D8!$AC$3:$AC$14,0), 1)</f>
        <v>0.49397590361445781</v>
      </c>
    </row>
    <row r="3262" spans="1:14">
      <c r="A3262" s="35">
        <v>39775</v>
      </c>
      <c r="B3262">
        <f t="shared" si="50"/>
        <v>11</v>
      </c>
      <c r="C3262" s="38">
        <f>INDEX(S_FOLSM!Z$3:Z$14, MATCH($B3262,S_FOLSM!$X$3:$X$14,0), 1)</f>
        <v>6.1273092390543009E-2</v>
      </c>
      <c r="D3262" s="38">
        <f>INDEX(S_FOLSM!AA$3:AA$14, MATCH($B3262,S_FOLSM!$X$3:$X$14,0), 1)</f>
        <v>10.923694779116465</v>
      </c>
      <c r="E3262" s="38">
        <f>INDEX(S_FOLSM!AB$3:AB$14, MATCH($B3262,S_FOLSM!$X$3:$X$14,0), 1)</f>
        <v>18.569076305220886</v>
      </c>
      <c r="F3262" s="38">
        <f>INDEX(S_FOLSM!AC$3:AC$14, MATCH($B3262,S_FOLSM!$X$3:$X$14,0), 1)</f>
        <v>18.569076305220886</v>
      </c>
      <c r="G3262" s="38">
        <f>INDEX(D_FOLSM_NP!$M$2:$M$13, MATCH($B3262,D_FOLSM_NP!$L$2:$L$13,0), 1)</f>
        <v>93.7311384388519</v>
      </c>
      <c r="H3262">
        <f>I_FOLSM!$F3251</f>
        <v>828</v>
      </c>
      <c r="I3262">
        <f>INDEX(DEM_D8!AE$3:AE$14, MATCH($B3262,DEM_D8!$AC$3:$AC$14,0), 1)</f>
        <v>0.23052208835341365</v>
      </c>
      <c r="J3262">
        <f>INDEX(DEM_D8!AF$3:AF$14, MATCH($B3262,DEM_D8!$AC$3:$AC$14,0), 1)</f>
        <v>0.79694781628957234</v>
      </c>
      <c r="K3262">
        <f>INDEX(DEM_D8!AG$3:AG$14, MATCH($B3262,DEM_D8!$AC$3:$AC$14,0), 1)</f>
        <v>0.24863454443383887</v>
      </c>
      <c r="L3262">
        <f>INDEX(DEM_D8!AH$3:AH$14, MATCH($B3262,DEM_D8!$AC$3:$AC$14,0), 1)</f>
        <v>1.0538152610441767</v>
      </c>
      <c r="M3262">
        <f>INDEX(DEM_D8!AI$3:AI$14, MATCH($B3262,DEM_D8!$AC$3:$AC$14,0), 1)</f>
        <v>1.1526104417670682</v>
      </c>
      <c r="N3262">
        <f>INDEX(DEM_D8!AJ$3:AJ$14, MATCH($B3262,DEM_D8!$AC$3:$AC$14,0), 1)</f>
        <v>0.49397590361445781</v>
      </c>
    </row>
    <row r="3263" spans="1:14">
      <c r="A3263" s="35">
        <v>39776</v>
      </c>
      <c r="B3263">
        <f t="shared" si="50"/>
        <v>11</v>
      </c>
      <c r="C3263" s="38">
        <f>INDEX(S_FOLSM!Z$3:Z$14, MATCH($B3263,S_FOLSM!$X$3:$X$14,0), 1)</f>
        <v>6.1273092390543009E-2</v>
      </c>
      <c r="D3263" s="38">
        <f>INDEX(S_FOLSM!AA$3:AA$14, MATCH($B3263,S_FOLSM!$X$3:$X$14,0), 1)</f>
        <v>10.923694779116465</v>
      </c>
      <c r="E3263" s="38">
        <f>INDEX(S_FOLSM!AB$3:AB$14, MATCH($B3263,S_FOLSM!$X$3:$X$14,0), 1)</f>
        <v>18.569076305220886</v>
      </c>
      <c r="F3263" s="38">
        <f>INDEX(S_FOLSM!AC$3:AC$14, MATCH($B3263,S_FOLSM!$X$3:$X$14,0), 1)</f>
        <v>18.569076305220886</v>
      </c>
      <c r="G3263" s="38">
        <f>INDEX(D_FOLSM_NP!$M$2:$M$13, MATCH($B3263,D_FOLSM_NP!$L$2:$L$13,0), 1)</f>
        <v>93.7311384388519</v>
      </c>
      <c r="H3263">
        <f>I_FOLSM!$F3252</f>
        <v>617</v>
      </c>
      <c r="I3263">
        <f>INDEX(DEM_D8!AE$3:AE$14, MATCH($B3263,DEM_D8!$AC$3:$AC$14,0), 1)</f>
        <v>0.23052208835341365</v>
      </c>
      <c r="J3263">
        <f>INDEX(DEM_D8!AF$3:AF$14, MATCH($B3263,DEM_D8!$AC$3:$AC$14,0), 1)</f>
        <v>0.79694781628957234</v>
      </c>
      <c r="K3263">
        <f>INDEX(DEM_D8!AG$3:AG$14, MATCH($B3263,DEM_D8!$AC$3:$AC$14,0), 1)</f>
        <v>0.24863454443383887</v>
      </c>
      <c r="L3263">
        <f>INDEX(DEM_D8!AH$3:AH$14, MATCH($B3263,DEM_D8!$AC$3:$AC$14,0), 1)</f>
        <v>1.0538152610441767</v>
      </c>
      <c r="M3263">
        <f>INDEX(DEM_D8!AI$3:AI$14, MATCH($B3263,DEM_D8!$AC$3:$AC$14,0), 1)</f>
        <v>1.1526104417670682</v>
      </c>
      <c r="N3263">
        <f>INDEX(DEM_D8!AJ$3:AJ$14, MATCH($B3263,DEM_D8!$AC$3:$AC$14,0), 1)</f>
        <v>0.49397590361445781</v>
      </c>
    </row>
    <row r="3264" spans="1:14">
      <c r="A3264" s="35">
        <v>39777</v>
      </c>
      <c r="B3264">
        <f t="shared" si="50"/>
        <v>11</v>
      </c>
      <c r="C3264" s="38">
        <f>INDEX(S_FOLSM!Z$3:Z$14, MATCH($B3264,S_FOLSM!$X$3:$X$14,0), 1)</f>
        <v>6.1273092390543009E-2</v>
      </c>
      <c r="D3264" s="38">
        <f>INDEX(S_FOLSM!AA$3:AA$14, MATCH($B3264,S_FOLSM!$X$3:$X$14,0), 1)</f>
        <v>10.923694779116465</v>
      </c>
      <c r="E3264" s="38">
        <f>INDEX(S_FOLSM!AB$3:AB$14, MATCH($B3264,S_FOLSM!$X$3:$X$14,0), 1)</f>
        <v>18.569076305220886</v>
      </c>
      <c r="F3264" s="38">
        <f>INDEX(S_FOLSM!AC$3:AC$14, MATCH($B3264,S_FOLSM!$X$3:$X$14,0), 1)</f>
        <v>18.569076305220886</v>
      </c>
      <c r="G3264" s="38">
        <f>INDEX(D_FOLSM_NP!$M$2:$M$13, MATCH($B3264,D_FOLSM_NP!$L$2:$L$13,0), 1)</f>
        <v>93.7311384388519</v>
      </c>
      <c r="H3264">
        <f>I_FOLSM!$F3253</f>
        <v>1159</v>
      </c>
      <c r="I3264">
        <f>INDEX(DEM_D8!AE$3:AE$14, MATCH($B3264,DEM_D8!$AC$3:$AC$14,0), 1)</f>
        <v>0.23052208835341365</v>
      </c>
      <c r="J3264">
        <f>INDEX(DEM_D8!AF$3:AF$14, MATCH($B3264,DEM_D8!$AC$3:$AC$14,0), 1)</f>
        <v>0.79694781628957234</v>
      </c>
      <c r="K3264">
        <f>INDEX(DEM_D8!AG$3:AG$14, MATCH($B3264,DEM_D8!$AC$3:$AC$14,0), 1)</f>
        <v>0.24863454443383887</v>
      </c>
      <c r="L3264">
        <f>INDEX(DEM_D8!AH$3:AH$14, MATCH($B3264,DEM_D8!$AC$3:$AC$14,0), 1)</f>
        <v>1.0538152610441767</v>
      </c>
      <c r="M3264">
        <f>INDEX(DEM_D8!AI$3:AI$14, MATCH($B3264,DEM_D8!$AC$3:$AC$14,0), 1)</f>
        <v>1.1526104417670682</v>
      </c>
      <c r="N3264">
        <f>INDEX(DEM_D8!AJ$3:AJ$14, MATCH($B3264,DEM_D8!$AC$3:$AC$14,0), 1)</f>
        <v>0.49397590361445781</v>
      </c>
    </row>
    <row r="3265" spans="1:14">
      <c r="A3265" s="35">
        <v>39778</v>
      </c>
      <c r="B3265">
        <f t="shared" si="50"/>
        <v>11</v>
      </c>
      <c r="C3265" s="38">
        <f>INDEX(S_FOLSM!Z$3:Z$14, MATCH($B3265,S_FOLSM!$X$3:$X$14,0), 1)</f>
        <v>6.1273092390543009E-2</v>
      </c>
      <c r="D3265" s="38">
        <f>INDEX(S_FOLSM!AA$3:AA$14, MATCH($B3265,S_FOLSM!$X$3:$X$14,0), 1)</f>
        <v>10.923694779116465</v>
      </c>
      <c r="E3265" s="38">
        <f>INDEX(S_FOLSM!AB$3:AB$14, MATCH($B3265,S_FOLSM!$X$3:$X$14,0), 1)</f>
        <v>18.569076305220886</v>
      </c>
      <c r="F3265" s="38">
        <f>INDEX(S_FOLSM!AC$3:AC$14, MATCH($B3265,S_FOLSM!$X$3:$X$14,0), 1)</f>
        <v>18.569076305220886</v>
      </c>
      <c r="G3265" s="38">
        <f>INDEX(D_FOLSM_NP!$M$2:$M$13, MATCH($B3265,D_FOLSM_NP!$L$2:$L$13,0), 1)</f>
        <v>93.7311384388519</v>
      </c>
      <c r="H3265">
        <f>I_FOLSM!$F3254</f>
        <v>998</v>
      </c>
      <c r="I3265">
        <f>INDEX(DEM_D8!AE$3:AE$14, MATCH($B3265,DEM_D8!$AC$3:$AC$14,0), 1)</f>
        <v>0.23052208835341365</v>
      </c>
      <c r="J3265">
        <f>INDEX(DEM_D8!AF$3:AF$14, MATCH($B3265,DEM_D8!$AC$3:$AC$14,0), 1)</f>
        <v>0.79694781628957234</v>
      </c>
      <c r="K3265">
        <f>INDEX(DEM_D8!AG$3:AG$14, MATCH($B3265,DEM_D8!$AC$3:$AC$14,0), 1)</f>
        <v>0.24863454443383887</v>
      </c>
      <c r="L3265">
        <f>INDEX(DEM_D8!AH$3:AH$14, MATCH($B3265,DEM_D8!$AC$3:$AC$14,0), 1)</f>
        <v>1.0538152610441767</v>
      </c>
      <c r="M3265">
        <f>INDEX(DEM_D8!AI$3:AI$14, MATCH($B3265,DEM_D8!$AC$3:$AC$14,0), 1)</f>
        <v>1.1526104417670682</v>
      </c>
      <c r="N3265">
        <f>INDEX(DEM_D8!AJ$3:AJ$14, MATCH($B3265,DEM_D8!$AC$3:$AC$14,0), 1)</f>
        <v>0.49397590361445781</v>
      </c>
    </row>
    <row r="3266" spans="1:14">
      <c r="A3266" s="35">
        <v>39779</v>
      </c>
      <c r="B3266">
        <f t="shared" si="50"/>
        <v>11</v>
      </c>
      <c r="C3266" s="38">
        <f>INDEX(S_FOLSM!Z$3:Z$14, MATCH($B3266,S_FOLSM!$X$3:$X$14,0), 1)</f>
        <v>6.1273092390543009E-2</v>
      </c>
      <c r="D3266" s="38">
        <f>INDEX(S_FOLSM!AA$3:AA$14, MATCH($B3266,S_FOLSM!$X$3:$X$14,0), 1)</f>
        <v>10.923694779116465</v>
      </c>
      <c r="E3266" s="38">
        <f>INDEX(S_FOLSM!AB$3:AB$14, MATCH($B3266,S_FOLSM!$X$3:$X$14,0), 1)</f>
        <v>18.569076305220886</v>
      </c>
      <c r="F3266" s="38">
        <f>INDEX(S_FOLSM!AC$3:AC$14, MATCH($B3266,S_FOLSM!$X$3:$X$14,0), 1)</f>
        <v>18.569076305220886</v>
      </c>
      <c r="G3266" s="38">
        <f>INDEX(D_FOLSM_NP!$M$2:$M$13, MATCH($B3266,D_FOLSM_NP!$L$2:$L$13,0), 1)</f>
        <v>93.7311384388519</v>
      </c>
      <c r="H3266">
        <f>I_FOLSM!$F3255</f>
        <v>893</v>
      </c>
      <c r="I3266">
        <f>INDEX(DEM_D8!AE$3:AE$14, MATCH($B3266,DEM_D8!$AC$3:$AC$14,0), 1)</f>
        <v>0.23052208835341365</v>
      </c>
      <c r="J3266">
        <f>INDEX(DEM_D8!AF$3:AF$14, MATCH($B3266,DEM_D8!$AC$3:$AC$14,0), 1)</f>
        <v>0.79694781628957234</v>
      </c>
      <c r="K3266">
        <f>INDEX(DEM_D8!AG$3:AG$14, MATCH($B3266,DEM_D8!$AC$3:$AC$14,0), 1)</f>
        <v>0.24863454443383887</v>
      </c>
      <c r="L3266">
        <f>INDEX(DEM_D8!AH$3:AH$14, MATCH($B3266,DEM_D8!$AC$3:$AC$14,0), 1)</f>
        <v>1.0538152610441767</v>
      </c>
      <c r="M3266">
        <f>INDEX(DEM_D8!AI$3:AI$14, MATCH($B3266,DEM_D8!$AC$3:$AC$14,0), 1)</f>
        <v>1.1526104417670682</v>
      </c>
      <c r="N3266">
        <f>INDEX(DEM_D8!AJ$3:AJ$14, MATCH($B3266,DEM_D8!$AC$3:$AC$14,0), 1)</f>
        <v>0.49397590361445781</v>
      </c>
    </row>
    <row r="3267" spans="1:14">
      <c r="A3267" s="35">
        <v>39780</v>
      </c>
      <c r="B3267">
        <f t="shared" si="50"/>
        <v>11</v>
      </c>
      <c r="C3267" s="38">
        <f>INDEX(S_FOLSM!Z$3:Z$14, MATCH($B3267,S_FOLSM!$X$3:$X$14,0), 1)</f>
        <v>6.1273092390543009E-2</v>
      </c>
      <c r="D3267" s="38">
        <f>INDEX(S_FOLSM!AA$3:AA$14, MATCH($B3267,S_FOLSM!$X$3:$X$14,0), 1)</f>
        <v>10.923694779116465</v>
      </c>
      <c r="E3267" s="38">
        <f>INDEX(S_FOLSM!AB$3:AB$14, MATCH($B3267,S_FOLSM!$X$3:$X$14,0), 1)</f>
        <v>18.569076305220886</v>
      </c>
      <c r="F3267" s="38">
        <f>INDEX(S_FOLSM!AC$3:AC$14, MATCH($B3267,S_FOLSM!$X$3:$X$14,0), 1)</f>
        <v>18.569076305220886</v>
      </c>
      <c r="G3267" s="38">
        <f>INDEX(D_FOLSM_NP!$M$2:$M$13, MATCH($B3267,D_FOLSM_NP!$L$2:$L$13,0), 1)</f>
        <v>93.7311384388519</v>
      </c>
      <c r="H3267">
        <f>I_FOLSM!$F3256</f>
        <v>556</v>
      </c>
      <c r="I3267">
        <f>INDEX(DEM_D8!AE$3:AE$14, MATCH($B3267,DEM_D8!$AC$3:$AC$14,0), 1)</f>
        <v>0.23052208835341365</v>
      </c>
      <c r="J3267">
        <f>INDEX(DEM_D8!AF$3:AF$14, MATCH($B3267,DEM_D8!$AC$3:$AC$14,0), 1)</f>
        <v>0.79694781628957234</v>
      </c>
      <c r="K3267">
        <f>INDEX(DEM_D8!AG$3:AG$14, MATCH($B3267,DEM_D8!$AC$3:$AC$14,0), 1)</f>
        <v>0.24863454443383887</v>
      </c>
      <c r="L3267">
        <f>INDEX(DEM_D8!AH$3:AH$14, MATCH($B3267,DEM_D8!$AC$3:$AC$14,0), 1)</f>
        <v>1.0538152610441767</v>
      </c>
      <c r="M3267">
        <f>INDEX(DEM_D8!AI$3:AI$14, MATCH($B3267,DEM_D8!$AC$3:$AC$14,0), 1)</f>
        <v>1.1526104417670682</v>
      </c>
      <c r="N3267">
        <f>INDEX(DEM_D8!AJ$3:AJ$14, MATCH($B3267,DEM_D8!$AC$3:$AC$14,0), 1)</f>
        <v>0.49397590361445781</v>
      </c>
    </row>
    <row r="3268" spans="1:14">
      <c r="A3268" s="35">
        <v>39781</v>
      </c>
      <c r="B3268">
        <f t="shared" si="50"/>
        <v>11</v>
      </c>
      <c r="C3268" s="38">
        <f>INDEX(S_FOLSM!Z$3:Z$14, MATCH($B3268,S_FOLSM!$X$3:$X$14,0), 1)</f>
        <v>6.1273092390543009E-2</v>
      </c>
      <c r="D3268" s="38">
        <f>INDEX(S_FOLSM!AA$3:AA$14, MATCH($B3268,S_FOLSM!$X$3:$X$14,0), 1)</f>
        <v>10.923694779116465</v>
      </c>
      <c r="E3268" s="38">
        <f>INDEX(S_FOLSM!AB$3:AB$14, MATCH($B3268,S_FOLSM!$X$3:$X$14,0), 1)</f>
        <v>18.569076305220886</v>
      </c>
      <c r="F3268" s="38">
        <f>INDEX(S_FOLSM!AC$3:AC$14, MATCH($B3268,S_FOLSM!$X$3:$X$14,0), 1)</f>
        <v>18.569076305220886</v>
      </c>
      <c r="G3268" s="38">
        <f>INDEX(D_FOLSM_NP!$M$2:$M$13, MATCH($B3268,D_FOLSM_NP!$L$2:$L$13,0), 1)</f>
        <v>93.7311384388519</v>
      </c>
      <c r="H3268">
        <f>I_FOLSM!$F3257</f>
        <v>861</v>
      </c>
      <c r="I3268">
        <f>INDEX(DEM_D8!AE$3:AE$14, MATCH($B3268,DEM_D8!$AC$3:$AC$14,0), 1)</f>
        <v>0.23052208835341365</v>
      </c>
      <c r="J3268">
        <f>INDEX(DEM_D8!AF$3:AF$14, MATCH($B3268,DEM_D8!$AC$3:$AC$14,0), 1)</f>
        <v>0.79694781628957234</v>
      </c>
      <c r="K3268">
        <f>INDEX(DEM_D8!AG$3:AG$14, MATCH($B3268,DEM_D8!$AC$3:$AC$14,0), 1)</f>
        <v>0.24863454443383887</v>
      </c>
      <c r="L3268">
        <f>INDEX(DEM_D8!AH$3:AH$14, MATCH($B3268,DEM_D8!$AC$3:$AC$14,0), 1)</f>
        <v>1.0538152610441767</v>
      </c>
      <c r="M3268">
        <f>INDEX(DEM_D8!AI$3:AI$14, MATCH($B3268,DEM_D8!$AC$3:$AC$14,0), 1)</f>
        <v>1.1526104417670682</v>
      </c>
      <c r="N3268">
        <f>INDEX(DEM_D8!AJ$3:AJ$14, MATCH($B3268,DEM_D8!$AC$3:$AC$14,0), 1)</f>
        <v>0.49397590361445781</v>
      </c>
    </row>
    <row r="3269" spans="1:14">
      <c r="A3269" s="35">
        <v>39782</v>
      </c>
      <c r="B3269">
        <f t="shared" si="50"/>
        <v>11</v>
      </c>
      <c r="C3269" s="38">
        <f>INDEX(S_FOLSM!Z$3:Z$14, MATCH($B3269,S_FOLSM!$X$3:$X$14,0), 1)</f>
        <v>6.1273092390543009E-2</v>
      </c>
      <c r="D3269" s="38">
        <f>INDEX(S_FOLSM!AA$3:AA$14, MATCH($B3269,S_FOLSM!$X$3:$X$14,0), 1)</f>
        <v>10.923694779116465</v>
      </c>
      <c r="E3269" s="38">
        <f>INDEX(S_FOLSM!AB$3:AB$14, MATCH($B3269,S_FOLSM!$X$3:$X$14,0), 1)</f>
        <v>18.569076305220886</v>
      </c>
      <c r="F3269" s="38">
        <f>INDEX(S_FOLSM!AC$3:AC$14, MATCH($B3269,S_FOLSM!$X$3:$X$14,0), 1)</f>
        <v>18.569076305220886</v>
      </c>
      <c r="G3269" s="38">
        <f>INDEX(D_FOLSM_NP!$M$2:$M$13, MATCH($B3269,D_FOLSM_NP!$L$2:$L$13,0), 1)</f>
        <v>93.7311384388519</v>
      </c>
      <c r="H3269">
        <f>I_FOLSM!$F3258</f>
        <v>657</v>
      </c>
      <c r="I3269">
        <f>INDEX(DEM_D8!AE$3:AE$14, MATCH($B3269,DEM_D8!$AC$3:$AC$14,0), 1)</f>
        <v>0.23052208835341365</v>
      </c>
      <c r="J3269">
        <f>INDEX(DEM_D8!AF$3:AF$14, MATCH($B3269,DEM_D8!$AC$3:$AC$14,0), 1)</f>
        <v>0.79694781628957234</v>
      </c>
      <c r="K3269">
        <f>INDEX(DEM_D8!AG$3:AG$14, MATCH($B3269,DEM_D8!$AC$3:$AC$14,0), 1)</f>
        <v>0.24863454443383887</v>
      </c>
      <c r="L3269">
        <f>INDEX(DEM_D8!AH$3:AH$14, MATCH($B3269,DEM_D8!$AC$3:$AC$14,0), 1)</f>
        <v>1.0538152610441767</v>
      </c>
      <c r="M3269">
        <f>INDEX(DEM_D8!AI$3:AI$14, MATCH($B3269,DEM_D8!$AC$3:$AC$14,0), 1)</f>
        <v>1.1526104417670682</v>
      </c>
      <c r="N3269">
        <f>INDEX(DEM_D8!AJ$3:AJ$14, MATCH($B3269,DEM_D8!$AC$3:$AC$14,0), 1)</f>
        <v>0.49397590361445781</v>
      </c>
    </row>
    <row r="3270" spans="1:14">
      <c r="A3270" s="35">
        <v>39783</v>
      </c>
      <c r="B3270">
        <f t="shared" si="50"/>
        <v>12</v>
      </c>
      <c r="C3270" s="38">
        <f>INDEX(S_FOLSM!Z$3:Z$14, MATCH($B3270,S_FOLSM!$X$3:$X$14,0), 1)</f>
        <v>3.132918760834897E-2</v>
      </c>
      <c r="D3270" s="38">
        <f>INDEX(S_FOLSM!AA$3:AA$14, MATCH($B3270,S_FOLSM!$X$3:$X$14,0), 1)</f>
        <v>10.545666537116208</v>
      </c>
      <c r="E3270" s="38">
        <f>INDEX(S_FOLSM!AB$3:AB$14, MATCH($B3270,S_FOLSM!$X$3:$X$14,0), 1)</f>
        <v>17.780411970462495</v>
      </c>
      <c r="F3270" s="38">
        <f>INDEX(S_FOLSM!AC$3:AC$14, MATCH($B3270,S_FOLSM!$X$3:$X$14,0), 1)</f>
        <v>17.780411970462495</v>
      </c>
      <c r="G3270" s="38">
        <f>INDEX(D_FOLSM_NP!$M$2:$M$13, MATCH($B3270,D_FOLSM_NP!$L$2:$L$13,0), 1)</f>
        <v>87.889202793808991</v>
      </c>
      <c r="H3270">
        <f>I_FOLSM!$F3259</f>
        <v>568</v>
      </c>
      <c r="I3270">
        <f>INDEX(DEM_D8!AE$3:AE$14, MATCH($B3270,DEM_D8!$AC$3:$AC$14,0), 1)</f>
        <v>0.22308589195491643</v>
      </c>
      <c r="J3270">
        <f>INDEX(DEM_D8!AF$3:AF$14, MATCH($B3270,DEM_D8!$AC$3:$AC$14,0), 1)</f>
        <v>0.77123982221571519</v>
      </c>
      <c r="K3270">
        <f>INDEX(DEM_D8!AG$3:AG$14, MATCH($B3270,DEM_D8!$AC$3:$AC$14,0), 1)</f>
        <v>0.24061407525855374</v>
      </c>
      <c r="L3270">
        <f>INDEX(DEM_D8!AH$3:AH$14, MATCH($B3270,DEM_D8!$AC$3:$AC$14,0), 1)</f>
        <v>1.0198212203653323</v>
      </c>
      <c r="M3270">
        <f>INDEX(DEM_D8!AI$3:AI$14, MATCH($B3270,DEM_D8!$AC$3:$AC$14,0), 1)</f>
        <v>1.1154294597745822</v>
      </c>
      <c r="N3270">
        <f>INDEX(DEM_D8!AJ$3:AJ$14, MATCH($B3270,DEM_D8!$AC$3:$AC$14,0), 1)</f>
        <v>0.47804119704624948</v>
      </c>
    </row>
    <row r="3271" spans="1:14">
      <c r="A3271" s="35">
        <v>39784</v>
      </c>
      <c r="B3271">
        <f t="shared" si="50"/>
        <v>12</v>
      </c>
      <c r="C3271" s="38">
        <f>INDEX(S_FOLSM!Z$3:Z$14, MATCH($B3271,S_FOLSM!$X$3:$X$14,0), 1)</f>
        <v>3.132918760834897E-2</v>
      </c>
      <c r="D3271" s="38">
        <f>INDEX(S_FOLSM!AA$3:AA$14, MATCH($B3271,S_FOLSM!$X$3:$X$14,0), 1)</f>
        <v>10.545666537116208</v>
      </c>
      <c r="E3271" s="38">
        <f>INDEX(S_FOLSM!AB$3:AB$14, MATCH($B3271,S_FOLSM!$X$3:$X$14,0), 1)</f>
        <v>17.780411970462495</v>
      </c>
      <c r="F3271" s="38">
        <f>INDEX(S_FOLSM!AC$3:AC$14, MATCH($B3271,S_FOLSM!$X$3:$X$14,0), 1)</f>
        <v>17.780411970462495</v>
      </c>
      <c r="G3271" s="38">
        <f>INDEX(D_FOLSM_NP!$M$2:$M$13, MATCH($B3271,D_FOLSM_NP!$L$2:$L$13,0), 1)</f>
        <v>87.889202793808991</v>
      </c>
      <c r="H3271">
        <f>I_FOLSM!$F3260</f>
        <v>714</v>
      </c>
      <c r="I3271">
        <f>INDEX(DEM_D8!AE$3:AE$14, MATCH($B3271,DEM_D8!$AC$3:$AC$14,0), 1)</f>
        <v>0.22308589195491643</v>
      </c>
      <c r="J3271">
        <f>INDEX(DEM_D8!AF$3:AF$14, MATCH($B3271,DEM_D8!$AC$3:$AC$14,0), 1)</f>
        <v>0.77123982221571519</v>
      </c>
      <c r="K3271">
        <f>INDEX(DEM_D8!AG$3:AG$14, MATCH($B3271,DEM_D8!$AC$3:$AC$14,0), 1)</f>
        <v>0.24061407525855374</v>
      </c>
      <c r="L3271">
        <f>INDEX(DEM_D8!AH$3:AH$14, MATCH($B3271,DEM_D8!$AC$3:$AC$14,0), 1)</f>
        <v>1.0198212203653323</v>
      </c>
      <c r="M3271">
        <f>INDEX(DEM_D8!AI$3:AI$14, MATCH($B3271,DEM_D8!$AC$3:$AC$14,0), 1)</f>
        <v>1.1154294597745822</v>
      </c>
      <c r="N3271">
        <f>INDEX(DEM_D8!AJ$3:AJ$14, MATCH($B3271,DEM_D8!$AC$3:$AC$14,0), 1)</f>
        <v>0.47804119704624948</v>
      </c>
    </row>
    <row r="3272" spans="1:14">
      <c r="A3272" s="35">
        <v>39785</v>
      </c>
      <c r="B3272">
        <f t="shared" si="50"/>
        <v>12</v>
      </c>
      <c r="C3272" s="38">
        <f>INDEX(S_FOLSM!Z$3:Z$14, MATCH($B3272,S_FOLSM!$X$3:$X$14,0), 1)</f>
        <v>3.132918760834897E-2</v>
      </c>
      <c r="D3272" s="38">
        <f>INDEX(S_FOLSM!AA$3:AA$14, MATCH($B3272,S_FOLSM!$X$3:$X$14,0), 1)</f>
        <v>10.545666537116208</v>
      </c>
      <c r="E3272" s="38">
        <f>INDEX(S_FOLSM!AB$3:AB$14, MATCH($B3272,S_FOLSM!$X$3:$X$14,0), 1)</f>
        <v>17.780411970462495</v>
      </c>
      <c r="F3272" s="38">
        <f>INDEX(S_FOLSM!AC$3:AC$14, MATCH($B3272,S_FOLSM!$X$3:$X$14,0), 1)</f>
        <v>17.780411970462495</v>
      </c>
      <c r="G3272" s="38">
        <f>INDEX(D_FOLSM_NP!$M$2:$M$13, MATCH($B3272,D_FOLSM_NP!$L$2:$L$13,0), 1)</f>
        <v>87.889202793808991</v>
      </c>
      <c r="H3272">
        <f>I_FOLSM!$F3261</f>
        <v>599</v>
      </c>
      <c r="I3272">
        <f>INDEX(DEM_D8!AE$3:AE$14, MATCH($B3272,DEM_D8!$AC$3:$AC$14,0), 1)</f>
        <v>0.22308589195491643</v>
      </c>
      <c r="J3272">
        <f>INDEX(DEM_D8!AF$3:AF$14, MATCH($B3272,DEM_D8!$AC$3:$AC$14,0), 1)</f>
        <v>0.77123982221571519</v>
      </c>
      <c r="K3272">
        <f>INDEX(DEM_D8!AG$3:AG$14, MATCH($B3272,DEM_D8!$AC$3:$AC$14,0), 1)</f>
        <v>0.24061407525855374</v>
      </c>
      <c r="L3272">
        <f>INDEX(DEM_D8!AH$3:AH$14, MATCH($B3272,DEM_D8!$AC$3:$AC$14,0), 1)</f>
        <v>1.0198212203653323</v>
      </c>
      <c r="M3272">
        <f>INDEX(DEM_D8!AI$3:AI$14, MATCH($B3272,DEM_D8!$AC$3:$AC$14,0), 1)</f>
        <v>1.1154294597745822</v>
      </c>
      <c r="N3272">
        <f>INDEX(DEM_D8!AJ$3:AJ$14, MATCH($B3272,DEM_D8!$AC$3:$AC$14,0), 1)</f>
        <v>0.47804119704624948</v>
      </c>
    </row>
    <row r="3273" spans="1:14">
      <c r="A3273" s="35">
        <v>39786</v>
      </c>
      <c r="B3273">
        <f t="shared" si="50"/>
        <v>12</v>
      </c>
      <c r="C3273" s="38">
        <f>INDEX(S_FOLSM!Z$3:Z$14, MATCH($B3273,S_FOLSM!$X$3:$X$14,0), 1)</f>
        <v>3.132918760834897E-2</v>
      </c>
      <c r="D3273" s="38">
        <f>INDEX(S_FOLSM!AA$3:AA$14, MATCH($B3273,S_FOLSM!$X$3:$X$14,0), 1)</f>
        <v>10.545666537116208</v>
      </c>
      <c r="E3273" s="38">
        <f>INDEX(S_FOLSM!AB$3:AB$14, MATCH($B3273,S_FOLSM!$X$3:$X$14,0), 1)</f>
        <v>17.780411970462495</v>
      </c>
      <c r="F3273" s="38">
        <f>INDEX(S_FOLSM!AC$3:AC$14, MATCH($B3273,S_FOLSM!$X$3:$X$14,0), 1)</f>
        <v>17.780411970462495</v>
      </c>
      <c r="G3273" s="38">
        <f>INDEX(D_FOLSM_NP!$M$2:$M$13, MATCH($B3273,D_FOLSM_NP!$L$2:$L$13,0), 1)</f>
        <v>87.889202793808991</v>
      </c>
      <c r="H3273">
        <f>I_FOLSM!$F3262</f>
        <v>498</v>
      </c>
      <c r="I3273">
        <f>INDEX(DEM_D8!AE$3:AE$14, MATCH($B3273,DEM_D8!$AC$3:$AC$14,0), 1)</f>
        <v>0.22308589195491643</v>
      </c>
      <c r="J3273">
        <f>INDEX(DEM_D8!AF$3:AF$14, MATCH($B3273,DEM_D8!$AC$3:$AC$14,0), 1)</f>
        <v>0.77123982221571519</v>
      </c>
      <c r="K3273">
        <f>INDEX(DEM_D8!AG$3:AG$14, MATCH($B3273,DEM_D8!$AC$3:$AC$14,0), 1)</f>
        <v>0.24061407525855374</v>
      </c>
      <c r="L3273">
        <f>INDEX(DEM_D8!AH$3:AH$14, MATCH($B3273,DEM_D8!$AC$3:$AC$14,0), 1)</f>
        <v>1.0198212203653323</v>
      </c>
      <c r="M3273">
        <f>INDEX(DEM_D8!AI$3:AI$14, MATCH($B3273,DEM_D8!$AC$3:$AC$14,0), 1)</f>
        <v>1.1154294597745822</v>
      </c>
      <c r="N3273">
        <f>INDEX(DEM_D8!AJ$3:AJ$14, MATCH($B3273,DEM_D8!$AC$3:$AC$14,0), 1)</f>
        <v>0.47804119704624948</v>
      </c>
    </row>
    <row r="3274" spans="1:14">
      <c r="A3274" s="35">
        <v>39787</v>
      </c>
      <c r="B3274">
        <f t="shared" si="50"/>
        <v>12</v>
      </c>
      <c r="C3274" s="38">
        <f>INDEX(S_FOLSM!Z$3:Z$14, MATCH($B3274,S_FOLSM!$X$3:$X$14,0), 1)</f>
        <v>3.132918760834897E-2</v>
      </c>
      <c r="D3274" s="38">
        <f>INDEX(S_FOLSM!AA$3:AA$14, MATCH($B3274,S_FOLSM!$X$3:$X$14,0), 1)</f>
        <v>10.545666537116208</v>
      </c>
      <c r="E3274" s="38">
        <f>INDEX(S_FOLSM!AB$3:AB$14, MATCH($B3274,S_FOLSM!$X$3:$X$14,0), 1)</f>
        <v>17.780411970462495</v>
      </c>
      <c r="F3274" s="38">
        <f>INDEX(S_FOLSM!AC$3:AC$14, MATCH($B3274,S_FOLSM!$X$3:$X$14,0), 1)</f>
        <v>17.780411970462495</v>
      </c>
      <c r="G3274" s="38">
        <f>INDEX(D_FOLSM_NP!$M$2:$M$13, MATCH($B3274,D_FOLSM_NP!$L$2:$L$13,0), 1)</f>
        <v>87.889202793808991</v>
      </c>
      <c r="H3274" t="str">
        <f>I_FOLSM!$F3263</f>
        <v>---</v>
      </c>
      <c r="I3274">
        <f>INDEX(DEM_D8!AE$3:AE$14, MATCH($B3274,DEM_D8!$AC$3:$AC$14,0), 1)</f>
        <v>0.22308589195491643</v>
      </c>
      <c r="J3274">
        <f>INDEX(DEM_D8!AF$3:AF$14, MATCH($B3274,DEM_D8!$AC$3:$AC$14,0), 1)</f>
        <v>0.77123982221571519</v>
      </c>
      <c r="K3274">
        <f>INDEX(DEM_D8!AG$3:AG$14, MATCH($B3274,DEM_D8!$AC$3:$AC$14,0), 1)</f>
        <v>0.24061407525855374</v>
      </c>
      <c r="L3274">
        <f>INDEX(DEM_D8!AH$3:AH$14, MATCH($B3274,DEM_D8!$AC$3:$AC$14,0), 1)</f>
        <v>1.0198212203653323</v>
      </c>
      <c r="M3274">
        <f>INDEX(DEM_D8!AI$3:AI$14, MATCH($B3274,DEM_D8!$AC$3:$AC$14,0), 1)</f>
        <v>1.1154294597745822</v>
      </c>
      <c r="N3274">
        <f>INDEX(DEM_D8!AJ$3:AJ$14, MATCH($B3274,DEM_D8!$AC$3:$AC$14,0), 1)</f>
        <v>0.47804119704624948</v>
      </c>
    </row>
    <row r="3275" spans="1:14">
      <c r="A3275" s="35">
        <v>39788</v>
      </c>
      <c r="B3275">
        <f t="shared" si="50"/>
        <v>12</v>
      </c>
      <c r="C3275" s="38">
        <f>INDEX(S_FOLSM!Z$3:Z$14, MATCH($B3275,S_FOLSM!$X$3:$X$14,0), 1)</f>
        <v>3.132918760834897E-2</v>
      </c>
      <c r="D3275" s="38">
        <f>INDEX(S_FOLSM!AA$3:AA$14, MATCH($B3275,S_FOLSM!$X$3:$X$14,0), 1)</f>
        <v>10.545666537116208</v>
      </c>
      <c r="E3275" s="38">
        <f>INDEX(S_FOLSM!AB$3:AB$14, MATCH($B3275,S_FOLSM!$X$3:$X$14,0), 1)</f>
        <v>17.780411970462495</v>
      </c>
      <c r="F3275" s="38">
        <f>INDEX(S_FOLSM!AC$3:AC$14, MATCH($B3275,S_FOLSM!$X$3:$X$14,0), 1)</f>
        <v>17.780411970462495</v>
      </c>
      <c r="G3275" s="38">
        <f>INDEX(D_FOLSM_NP!$M$2:$M$13, MATCH($B3275,D_FOLSM_NP!$L$2:$L$13,0), 1)</f>
        <v>87.889202793808991</v>
      </c>
      <c r="H3275">
        <f>I_FOLSM!$F3264</f>
        <v>1151</v>
      </c>
      <c r="I3275">
        <f>INDEX(DEM_D8!AE$3:AE$14, MATCH($B3275,DEM_D8!$AC$3:$AC$14,0), 1)</f>
        <v>0.22308589195491643</v>
      </c>
      <c r="J3275">
        <f>INDEX(DEM_D8!AF$3:AF$14, MATCH($B3275,DEM_D8!$AC$3:$AC$14,0), 1)</f>
        <v>0.77123982221571519</v>
      </c>
      <c r="K3275">
        <f>INDEX(DEM_D8!AG$3:AG$14, MATCH($B3275,DEM_D8!$AC$3:$AC$14,0), 1)</f>
        <v>0.24061407525855374</v>
      </c>
      <c r="L3275">
        <f>INDEX(DEM_D8!AH$3:AH$14, MATCH($B3275,DEM_D8!$AC$3:$AC$14,0), 1)</f>
        <v>1.0198212203653323</v>
      </c>
      <c r="M3275">
        <f>INDEX(DEM_D8!AI$3:AI$14, MATCH($B3275,DEM_D8!$AC$3:$AC$14,0), 1)</f>
        <v>1.1154294597745822</v>
      </c>
      <c r="N3275">
        <f>INDEX(DEM_D8!AJ$3:AJ$14, MATCH($B3275,DEM_D8!$AC$3:$AC$14,0), 1)</f>
        <v>0.47804119704624948</v>
      </c>
    </row>
    <row r="3276" spans="1:14">
      <c r="A3276" s="35">
        <v>39789</v>
      </c>
      <c r="B3276">
        <f t="shared" si="50"/>
        <v>12</v>
      </c>
      <c r="C3276" s="38">
        <f>INDEX(S_FOLSM!Z$3:Z$14, MATCH($B3276,S_FOLSM!$X$3:$X$14,0), 1)</f>
        <v>3.132918760834897E-2</v>
      </c>
      <c r="D3276" s="38">
        <f>INDEX(S_FOLSM!AA$3:AA$14, MATCH($B3276,S_FOLSM!$X$3:$X$14,0), 1)</f>
        <v>10.545666537116208</v>
      </c>
      <c r="E3276" s="38">
        <f>INDEX(S_FOLSM!AB$3:AB$14, MATCH($B3276,S_FOLSM!$X$3:$X$14,0), 1)</f>
        <v>17.780411970462495</v>
      </c>
      <c r="F3276" s="38">
        <f>INDEX(S_FOLSM!AC$3:AC$14, MATCH($B3276,S_FOLSM!$X$3:$X$14,0), 1)</f>
        <v>17.780411970462495</v>
      </c>
      <c r="G3276" s="38">
        <f>INDEX(D_FOLSM_NP!$M$2:$M$13, MATCH($B3276,D_FOLSM_NP!$L$2:$L$13,0), 1)</f>
        <v>87.889202793808991</v>
      </c>
      <c r="H3276">
        <f>I_FOLSM!$F3265</f>
        <v>1047</v>
      </c>
      <c r="I3276">
        <f>INDEX(DEM_D8!AE$3:AE$14, MATCH($B3276,DEM_D8!$AC$3:$AC$14,0), 1)</f>
        <v>0.22308589195491643</v>
      </c>
      <c r="J3276">
        <f>INDEX(DEM_D8!AF$3:AF$14, MATCH($B3276,DEM_D8!$AC$3:$AC$14,0), 1)</f>
        <v>0.77123982221571519</v>
      </c>
      <c r="K3276">
        <f>INDEX(DEM_D8!AG$3:AG$14, MATCH($B3276,DEM_D8!$AC$3:$AC$14,0), 1)</f>
        <v>0.24061407525855374</v>
      </c>
      <c r="L3276">
        <f>INDEX(DEM_D8!AH$3:AH$14, MATCH($B3276,DEM_D8!$AC$3:$AC$14,0), 1)</f>
        <v>1.0198212203653323</v>
      </c>
      <c r="M3276">
        <f>INDEX(DEM_D8!AI$3:AI$14, MATCH($B3276,DEM_D8!$AC$3:$AC$14,0), 1)</f>
        <v>1.1154294597745822</v>
      </c>
      <c r="N3276">
        <f>INDEX(DEM_D8!AJ$3:AJ$14, MATCH($B3276,DEM_D8!$AC$3:$AC$14,0), 1)</f>
        <v>0.47804119704624948</v>
      </c>
    </row>
    <row r="3277" spans="1:14">
      <c r="A3277" s="35">
        <v>39790</v>
      </c>
      <c r="B3277">
        <f t="shared" si="50"/>
        <v>12</v>
      </c>
      <c r="C3277" s="38">
        <f>INDEX(S_FOLSM!Z$3:Z$14, MATCH($B3277,S_FOLSM!$X$3:$X$14,0), 1)</f>
        <v>3.132918760834897E-2</v>
      </c>
      <c r="D3277" s="38">
        <f>INDEX(S_FOLSM!AA$3:AA$14, MATCH($B3277,S_FOLSM!$X$3:$X$14,0), 1)</f>
        <v>10.545666537116208</v>
      </c>
      <c r="E3277" s="38">
        <f>INDEX(S_FOLSM!AB$3:AB$14, MATCH($B3277,S_FOLSM!$X$3:$X$14,0), 1)</f>
        <v>17.780411970462495</v>
      </c>
      <c r="F3277" s="38">
        <f>INDEX(S_FOLSM!AC$3:AC$14, MATCH($B3277,S_FOLSM!$X$3:$X$14,0), 1)</f>
        <v>17.780411970462495</v>
      </c>
      <c r="G3277" s="38">
        <f>INDEX(D_FOLSM_NP!$M$2:$M$13, MATCH($B3277,D_FOLSM_NP!$L$2:$L$13,0), 1)</f>
        <v>87.889202793808991</v>
      </c>
      <c r="H3277">
        <f>I_FOLSM!$F3266</f>
        <v>829</v>
      </c>
      <c r="I3277">
        <f>INDEX(DEM_D8!AE$3:AE$14, MATCH($B3277,DEM_D8!$AC$3:$AC$14,0), 1)</f>
        <v>0.22308589195491643</v>
      </c>
      <c r="J3277">
        <f>INDEX(DEM_D8!AF$3:AF$14, MATCH($B3277,DEM_D8!$AC$3:$AC$14,0), 1)</f>
        <v>0.77123982221571519</v>
      </c>
      <c r="K3277">
        <f>INDEX(DEM_D8!AG$3:AG$14, MATCH($B3277,DEM_D8!$AC$3:$AC$14,0), 1)</f>
        <v>0.24061407525855374</v>
      </c>
      <c r="L3277">
        <f>INDEX(DEM_D8!AH$3:AH$14, MATCH($B3277,DEM_D8!$AC$3:$AC$14,0), 1)</f>
        <v>1.0198212203653323</v>
      </c>
      <c r="M3277">
        <f>INDEX(DEM_D8!AI$3:AI$14, MATCH($B3277,DEM_D8!$AC$3:$AC$14,0), 1)</f>
        <v>1.1154294597745822</v>
      </c>
      <c r="N3277">
        <f>INDEX(DEM_D8!AJ$3:AJ$14, MATCH($B3277,DEM_D8!$AC$3:$AC$14,0), 1)</f>
        <v>0.47804119704624948</v>
      </c>
    </row>
    <row r="3278" spans="1:14">
      <c r="A3278" s="35">
        <v>39791</v>
      </c>
      <c r="B3278">
        <f t="shared" ref="B3278:B3341" si="51">MONTH(A3278)</f>
        <v>12</v>
      </c>
      <c r="C3278" s="38">
        <f>INDEX(S_FOLSM!Z$3:Z$14, MATCH($B3278,S_FOLSM!$X$3:$X$14,0), 1)</f>
        <v>3.132918760834897E-2</v>
      </c>
      <c r="D3278" s="38">
        <f>INDEX(S_FOLSM!AA$3:AA$14, MATCH($B3278,S_FOLSM!$X$3:$X$14,0), 1)</f>
        <v>10.545666537116208</v>
      </c>
      <c r="E3278" s="38">
        <f>INDEX(S_FOLSM!AB$3:AB$14, MATCH($B3278,S_FOLSM!$X$3:$X$14,0), 1)</f>
        <v>17.780411970462495</v>
      </c>
      <c r="F3278" s="38">
        <f>INDEX(S_FOLSM!AC$3:AC$14, MATCH($B3278,S_FOLSM!$X$3:$X$14,0), 1)</f>
        <v>17.780411970462495</v>
      </c>
      <c r="G3278" s="38">
        <f>INDEX(D_FOLSM_NP!$M$2:$M$13, MATCH($B3278,D_FOLSM_NP!$L$2:$L$13,0), 1)</f>
        <v>87.889202793808991</v>
      </c>
      <c r="H3278">
        <f>I_FOLSM!$F3267</f>
        <v>1006</v>
      </c>
      <c r="I3278">
        <f>INDEX(DEM_D8!AE$3:AE$14, MATCH($B3278,DEM_D8!$AC$3:$AC$14,0), 1)</f>
        <v>0.22308589195491643</v>
      </c>
      <c r="J3278">
        <f>INDEX(DEM_D8!AF$3:AF$14, MATCH($B3278,DEM_D8!$AC$3:$AC$14,0), 1)</f>
        <v>0.77123982221571519</v>
      </c>
      <c r="K3278">
        <f>INDEX(DEM_D8!AG$3:AG$14, MATCH($B3278,DEM_D8!$AC$3:$AC$14,0), 1)</f>
        <v>0.24061407525855374</v>
      </c>
      <c r="L3278">
        <f>INDEX(DEM_D8!AH$3:AH$14, MATCH($B3278,DEM_D8!$AC$3:$AC$14,0), 1)</f>
        <v>1.0198212203653323</v>
      </c>
      <c r="M3278">
        <f>INDEX(DEM_D8!AI$3:AI$14, MATCH($B3278,DEM_D8!$AC$3:$AC$14,0), 1)</f>
        <v>1.1154294597745822</v>
      </c>
      <c r="N3278">
        <f>INDEX(DEM_D8!AJ$3:AJ$14, MATCH($B3278,DEM_D8!$AC$3:$AC$14,0), 1)</f>
        <v>0.47804119704624948</v>
      </c>
    </row>
    <row r="3279" spans="1:14">
      <c r="A3279" s="35">
        <v>39792</v>
      </c>
      <c r="B3279">
        <f t="shared" si="51"/>
        <v>12</v>
      </c>
      <c r="C3279" s="38">
        <f>INDEX(S_FOLSM!Z$3:Z$14, MATCH($B3279,S_FOLSM!$X$3:$X$14,0), 1)</f>
        <v>3.132918760834897E-2</v>
      </c>
      <c r="D3279" s="38">
        <f>INDEX(S_FOLSM!AA$3:AA$14, MATCH($B3279,S_FOLSM!$X$3:$X$14,0), 1)</f>
        <v>10.545666537116208</v>
      </c>
      <c r="E3279" s="38">
        <f>INDEX(S_FOLSM!AB$3:AB$14, MATCH($B3279,S_FOLSM!$X$3:$X$14,0), 1)</f>
        <v>17.780411970462495</v>
      </c>
      <c r="F3279" s="38">
        <f>INDEX(S_FOLSM!AC$3:AC$14, MATCH($B3279,S_FOLSM!$X$3:$X$14,0), 1)</f>
        <v>17.780411970462495</v>
      </c>
      <c r="G3279" s="38">
        <f>INDEX(D_FOLSM_NP!$M$2:$M$13, MATCH($B3279,D_FOLSM_NP!$L$2:$L$13,0), 1)</f>
        <v>87.889202793808991</v>
      </c>
      <c r="H3279">
        <f>I_FOLSM!$F3268</f>
        <v>1022</v>
      </c>
      <c r="I3279">
        <f>INDEX(DEM_D8!AE$3:AE$14, MATCH($B3279,DEM_D8!$AC$3:$AC$14,0), 1)</f>
        <v>0.22308589195491643</v>
      </c>
      <c r="J3279">
        <f>INDEX(DEM_D8!AF$3:AF$14, MATCH($B3279,DEM_D8!$AC$3:$AC$14,0), 1)</f>
        <v>0.77123982221571519</v>
      </c>
      <c r="K3279">
        <f>INDEX(DEM_D8!AG$3:AG$14, MATCH($B3279,DEM_D8!$AC$3:$AC$14,0), 1)</f>
        <v>0.24061407525855374</v>
      </c>
      <c r="L3279">
        <f>INDEX(DEM_D8!AH$3:AH$14, MATCH($B3279,DEM_D8!$AC$3:$AC$14,0), 1)</f>
        <v>1.0198212203653323</v>
      </c>
      <c r="M3279">
        <f>INDEX(DEM_D8!AI$3:AI$14, MATCH($B3279,DEM_D8!$AC$3:$AC$14,0), 1)</f>
        <v>1.1154294597745822</v>
      </c>
      <c r="N3279">
        <f>INDEX(DEM_D8!AJ$3:AJ$14, MATCH($B3279,DEM_D8!$AC$3:$AC$14,0), 1)</f>
        <v>0.47804119704624948</v>
      </c>
    </row>
    <row r="3280" spans="1:14">
      <c r="A3280" s="35">
        <v>39793</v>
      </c>
      <c r="B3280">
        <f t="shared" si="51"/>
        <v>12</v>
      </c>
      <c r="C3280" s="38">
        <f>INDEX(S_FOLSM!Z$3:Z$14, MATCH($B3280,S_FOLSM!$X$3:$X$14,0), 1)</f>
        <v>3.132918760834897E-2</v>
      </c>
      <c r="D3280" s="38">
        <f>INDEX(S_FOLSM!AA$3:AA$14, MATCH($B3280,S_FOLSM!$X$3:$X$14,0), 1)</f>
        <v>10.545666537116208</v>
      </c>
      <c r="E3280" s="38">
        <f>INDEX(S_FOLSM!AB$3:AB$14, MATCH($B3280,S_FOLSM!$X$3:$X$14,0), 1)</f>
        <v>17.780411970462495</v>
      </c>
      <c r="F3280" s="38">
        <f>INDEX(S_FOLSM!AC$3:AC$14, MATCH($B3280,S_FOLSM!$X$3:$X$14,0), 1)</f>
        <v>17.780411970462495</v>
      </c>
      <c r="G3280" s="38">
        <f>INDEX(D_FOLSM_NP!$M$2:$M$13, MATCH($B3280,D_FOLSM_NP!$L$2:$L$13,0), 1)</f>
        <v>87.889202793808991</v>
      </c>
      <c r="H3280">
        <f>I_FOLSM!$F3269</f>
        <v>1163</v>
      </c>
      <c r="I3280">
        <f>INDEX(DEM_D8!AE$3:AE$14, MATCH($B3280,DEM_D8!$AC$3:$AC$14,0), 1)</f>
        <v>0.22308589195491643</v>
      </c>
      <c r="J3280">
        <f>INDEX(DEM_D8!AF$3:AF$14, MATCH($B3280,DEM_D8!$AC$3:$AC$14,0), 1)</f>
        <v>0.77123982221571519</v>
      </c>
      <c r="K3280">
        <f>INDEX(DEM_D8!AG$3:AG$14, MATCH($B3280,DEM_D8!$AC$3:$AC$14,0), 1)</f>
        <v>0.24061407525855374</v>
      </c>
      <c r="L3280">
        <f>INDEX(DEM_D8!AH$3:AH$14, MATCH($B3280,DEM_D8!$AC$3:$AC$14,0), 1)</f>
        <v>1.0198212203653323</v>
      </c>
      <c r="M3280">
        <f>INDEX(DEM_D8!AI$3:AI$14, MATCH($B3280,DEM_D8!$AC$3:$AC$14,0), 1)</f>
        <v>1.1154294597745822</v>
      </c>
      <c r="N3280">
        <f>INDEX(DEM_D8!AJ$3:AJ$14, MATCH($B3280,DEM_D8!$AC$3:$AC$14,0), 1)</f>
        <v>0.47804119704624948</v>
      </c>
    </row>
    <row r="3281" spans="1:14">
      <c r="A3281" s="35">
        <v>39794</v>
      </c>
      <c r="B3281">
        <f t="shared" si="51"/>
        <v>12</v>
      </c>
      <c r="C3281" s="38">
        <f>INDEX(S_FOLSM!Z$3:Z$14, MATCH($B3281,S_FOLSM!$X$3:$X$14,0), 1)</f>
        <v>3.132918760834897E-2</v>
      </c>
      <c r="D3281" s="38">
        <f>INDEX(S_FOLSM!AA$3:AA$14, MATCH($B3281,S_FOLSM!$X$3:$X$14,0), 1)</f>
        <v>10.545666537116208</v>
      </c>
      <c r="E3281" s="38">
        <f>INDEX(S_FOLSM!AB$3:AB$14, MATCH($B3281,S_FOLSM!$X$3:$X$14,0), 1)</f>
        <v>17.780411970462495</v>
      </c>
      <c r="F3281" s="38">
        <f>INDEX(S_FOLSM!AC$3:AC$14, MATCH($B3281,S_FOLSM!$X$3:$X$14,0), 1)</f>
        <v>17.780411970462495</v>
      </c>
      <c r="G3281" s="38">
        <f>INDEX(D_FOLSM_NP!$M$2:$M$13, MATCH($B3281,D_FOLSM_NP!$L$2:$L$13,0), 1)</f>
        <v>87.889202793808991</v>
      </c>
      <c r="H3281">
        <f>I_FOLSM!$F3270</f>
        <v>1011</v>
      </c>
      <c r="I3281">
        <f>INDEX(DEM_D8!AE$3:AE$14, MATCH($B3281,DEM_D8!$AC$3:$AC$14,0), 1)</f>
        <v>0.22308589195491643</v>
      </c>
      <c r="J3281">
        <f>INDEX(DEM_D8!AF$3:AF$14, MATCH($B3281,DEM_D8!$AC$3:$AC$14,0), 1)</f>
        <v>0.77123982221571519</v>
      </c>
      <c r="K3281">
        <f>INDEX(DEM_D8!AG$3:AG$14, MATCH($B3281,DEM_D8!$AC$3:$AC$14,0), 1)</f>
        <v>0.24061407525855374</v>
      </c>
      <c r="L3281">
        <f>INDEX(DEM_D8!AH$3:AH$14, MATCH($B3281,DEM_D8!$AC$3:$AC$14,0), 1)</f>
        <v>1.0198212203653323</v>
      </c>
      <c r="M3281">
        <f>INDEX(DEM_D8!AI$3:AI$14, MATCH($B3281,DEM_D8!$AC$3:$AC$14,0), 1)</f>
        <v>1.1154294597745822</v>
      </c>
      <c r="N3281">
        <f>INDEX(DEM_D8!AJ$3:AJ$14, MATCH($B3281,DEM_D8!$AC$3:$AC$14,0), 1)</f>
        <v>0.47804119704624948</v>
      </c>
    </row>
    <row r="3282" spans="1:14">
      <c r="A3282" s="35">
        <v>39795</v>
      </c>
      <c r="B3282">
        <f t="shared" si="51"/>
        <v>12</v>
      </c>
      <c r="C3282" s="38">
        <f>INDEX(S_FOLSM!Z$3:Z$14, MATCH($B3282,S_FOLSM!$X$3:$X$14,0), 1)</f>
        <v>3.132918760834897E-2</v>
      </c>
      <c r="D3282" s="38">
        <f>INDEX(S_FOLSM!AA$3:AA$14, MATCH($B3282,S_FOLSM!$X$3:$X$14,0), 1)</f>
        <v>10.545666537116208</v>
      </c>
      <c r="E3282" s="38">
        <f>INDEX(S_FOLSM!AB$3:AB$14, MATCH($B3282,S_FOLSM!$X$3:$X$14,0), 1)</f>
        <v>17.780411970462495</v>
      </c>
      <c r="F3282" s="38">
        <f>INDEX(S_FOLSM!AC$3:AC$14, MATCH($B3282,S_FOLSM!$X$3:$X$14,0), 1)</f>
        <v>17.780411970462495</v>
      </c>
      <c r="G3282" s="38">
        <f>INDEX(D_FOLSM_NP!$M$2:$M$13, MATCH($B3282,D_FOLSM_NP!$L$2:$L$13,0), 1)</f>
        <v>87.889202793808991</v>
      </c>
      <c r="H3282">
        <f>I_FOLSM!$F3271</f>
        <v>1152</v>
      </c>
      <c r="I3282">
        <f>INDEX(DEM_D8!AE$3:AE$14, MATCH($B3282,DEM_D8!$AC$3:$AC$14,0), 1)</f>
        <v>0.22308589195491643</v>
      </c>
      <c r="J3282">
        <f>INDEX(DEM_D8!AF$3:AF$14, MATCH($B3282,DEM_D8!$AC$3:$AC$14,0), 1)</f>
        <v>0.77123982221571519</v>
      </c>
      <c r="K3282">
        <f>INDEX(DEM_D8!AG$3:AG$14, MATCH($B3282,DEM_D8!$AC$3:$AC$14,0), 1)</f>
        <v>0.24061407525855374</v>
      </c>
      <c r="L3282">
        <f>INDEX(DEM_D8!AH$3:AH$14, MATCH($B3282,DEM_D8!$AC$3:$AC$14,0), 1)</f>
        <v>1.0198212203653323</v>
      </c>
      <c r="M3282">
        <f>INDEX(DEM_D8!AI$3:AI$14, MATCH($B3282,DEM_D8!$AC$3:$AC$14,0), 1)</f>
        <v>1.1154294597745822</v>
      </c>
      <c r="N3282">
        <f>INDEX(DEM_D8!AJ$3:AJ$14, MATCH($B3282,DEM_D8!$AC$3:$AC$14,0), 1)</f>
        <v>0.47804119704624948</v>
      </c>
    </row>
    <row r="3283" spans="1:14">
      <c r="A3283" s="35">
        <v>39796</v>
      </c>
      <c r="B3283">
        <f t="shared" si="51"/>
        <v>12</v>
      </c>
      <c r="C3283" s="38">
        <f>INDEX(S_FOLSM!Z$3:Z$14, MATCH($B3283,S_FOLSM!$X$3:$X$14,0), 1)</f>
        <v>3.132918760834897E-2</v>
      </c>
      <c r="D3283" s="38">
        <f>INDEX(S_FOLSM!AA$3:AA$14, MATCH($B3283,S_FOLSM!$X$3:$X$14,0), 1)</f>
        <v>10.545666537116208</v>
      </c>
      <c r="E3283" s="38">
        <f>INDEX(S_FOLSM!AB$3:AB$14, MATCH($B3283,S_FOLSM!$X$3:$X$14,0), 1)</f>
        <v>17.780411970462495</v>
      </c>
      <c r="F3283" s="38">
        <f>INDEX(S_FOLSM!AC$3:AC$14, MATCH($B3283,S_FOLSM!$X$3:$X$14,0), 1)</f>
        <v>17.780411970462495</v>
      </c>
      <c r="G3283" s="38">
        <f>INDEX(D_FOLSM_NP!$M$2:$M$13, MATCH($B3283,D_FOLSM_NP!$L$2:$L$13,0), 1)</f>
        <v>87.889202793808991</v>
      </c>
      <c r="H3283">
        <f>I_FOLSM!$F3272</f>
        <v>1210</v>
      </c>
      <c r="I3283">
        <f>INDEX(DEM_D8!AE$3:AE$14, MATCH($B3283,DEM_D8!$AC$3:$AC$14,0), 1)</f>
        <v>0.22308589195491643</v>
      </c>
      <c r="J3283">
        <f>INDEX(DEM_D8!AF$3:AF$14, MATCH($B3283,DEM_D8!$AC$3:$AC$14,0), 1)</f>
        <v>0.77123982221571519</v>
      </c>
      <c r="K3283">
        <f>INDEX(DEM_D8!AG$3:AG$14, MATCH($B3283,DEM_D8!$AC$3:$AC$14,0), 1)</f>
        <v>0.24061407525855374</v>
      </c>
      <c r="L3283">
        <f>INDEX(DEM_D8!AH$3:AH$14, MATCH($B3283,DEM_D8!$AC$3:$AC$14,0), 1)</f>
        <v>1.0198212203653323</v>
      </c>
      <c r="M3283">
        <f>INDEX(DEM_D8!AI$3:AI$14, MATCH($B3283,DEM_D8!$AC$3:$AC$14,0), 1)</f>
        <v>1.1154294597745822</v>
      </c>
      <c r="N3283">
        <f>INDEX(DEM_D8!AJ$3:AJ$14, MATCH($B3283,DEM_D8!$AC$3:$AC$14,0), 1)</f>
        <v>0.47804119704624948</v>
      </c>
    </row>
    <row r="3284" spans="1:14">
      <c r="A3284" s="35">
        <v>39797</v>
      </c>
      <c r="B3284">
        <f t="shared" si="51"/>
        <v>12</v>
      </c>
      <c r="C3284" s="38">
        <f>INDEX(S_FOLSM!Z$3:Z$14, MATCH($B3284,S_FOLSM!$X$3:$X$14,0), 1)</f>
        <v>3.132918760834897E-2</v>
      </c>
      <c r="D3284" s="38">
        <f>INDEX(S_FOLSM!AA$3:AA$14, MATCH($B3284,S_FOLSM!$X$3:$X$14,0), 1)</f>
        <v>10.545666537116208</v>
      </c>
      <c r="E3284" s="38">
        <f>INDEX(S_FOLSM!AB$3:AB$14, MATCH($B3284,S_FOLSM!$X$3:$X$14,0), 1)</f>
        <v>17.780411970462495</v>
      </c>
      <c r="F3284" s="38">
        <f>INDEX(S_FOLSM!AC$3:AC$14, MATCH($B3284,S_FOLSM!$X$3:$X$14,0), 1)</f>
        <v>17.780411970462495</v>
      </c>
      <c r="G3284" s="38">
        <f>INDEX(D_FOLSM_NP!$M$2:$M$13, MATCH($B3284,D_FOLSM_NP!$L$2:$L$13,0), 1)</f>
        <v>87.889202793808991</v>
      </c>
      <c r="H3284">
        <f>I_FOLSM!$F3273</f>
        <v>1196</v>
      </c>
      <c r="I3284">
        <f>INDEX(DEM_D8!AE$3:AE$14, MATCH($B3284,DEM_D8!$AC$3:$AC$14,0), 1)</f>
        <v>0.22308589195491643</v>
      </c>
      <c r="J3284">
        <f>INDEX(DEM_D8!AF$3:AF$14, MATCH($B3284,DEM_D8!$AC$3:$AC$14,0), 1)</f>
        <v>0.77123982221571519</v>
      </c>
      <c r="K3284">
        <f>INDEX(DEM_D8!AG$3:AG$14, MATCH($B3284,DEM_D8!$AC$3:$AC$14,0), 1)</f>
        <v>0.24061407525855374</v>
      </c>
      <c r="L3284">
        <f>INDEX(DEM_D8!AH$3:AH$14, MATCH($B3284,DEM_D8!$AC$3:$AC$14,0), 1)</f>
        <v>1.0198212203653323</v>
      </c>
      <c r="M3284">
        <f>INDEX(DEM_D8!AI$3:AI$14, MATCH($B3284,DEM_D8!$AC$3:$AC$14,0), 1)</f>
        <v>1.1154294597745822</v>
      </c>
      <c r="N3284">
        <f>INDEX(DEM_D8!AJ$3:AJ$14, MATCH($B3284,DEM_D8!$AC$3:$AC$14,0), 1)</f>
        <v>0.47804119704624948</v>
      </c>
    </row>
    <row r="3285" spans="1:14">
      <c r="A3285" s="35">
        <v>39798</v>
      </c>
      <c r="B3285">
        <f t="shared" si="51"/>
        <v>12</v>
      </c>
      <c r="C3285" s="38">
        <f>INDEX(S_FOLSM!Z$3:Z$14, MATCH($B3285,S_FOLSM!$X$3:$X$14,0), 1)</f>
        <v>3.132918760834897E-2</v>
      </c>
      <c r="D3285" s="38">
        <f>INDEX(S_FOLSM!AA$3:AA$14, MATCH($B3285,S_FOLSM!$X$3:$X$14,0), 1)</f>
        <v>10.545666537116208</v>
      </c>
      <c r="E3285" s="38">
        <f>INDEX(S_FOLSM!AB$3:AB$14, MATCH($B3285,S_FOLSM!$X$3:$X$14,0), 1)</f>
        <v>17.780411970462495</v>
      </c>
      <c r="F3285" s="38">
        <f>INDEX(S_FOLSM!AC$3:AC$14, MATCH($B3285,S_FOLSM!$X$3:$X$14,0), 1)</f>
        <v>17.780411970462495</v>
      </c>
      <c r="G3285" s="38">
        <f>INDEX(D_FOLSM_NP!$M$2:$M$13, MATCH($B3285,D_FOLSM_NP!$L$2:$L$13,0), 1)</f>
        <v>87.889202793808991</v>
      </c>
      <c r="H3285">
        <f>I_FOLSM!$F3274</f>
        <v>1866</v>
      </c>
      <c r="I3285">
        <f>INDEX(DEM_D8!AE$3:AE$14, MATCH($B3285,DEM_D8!$AC$3:$AC$14,0), 1)</f>
        <v>0.22308589195491643</v>
      </c>
      <c r="J3285">
        <f>INDEX(DEM_D8!AF$3:AF$14, MATCH($B3285,DEM_D8!$AC$3:$AC$14,0), 1)</f>
        <v>0.77123982221571519</v>
      </c>
      <c r="K3285">
        <f>INDEX(DEM_D8!AG$3:AG$14, MATCH($B3285,DEM_D8!$AC$3:$AC$14,0), 1)</f>
        <v>0.24061407525855374</v>
      </c>
      <c r="L3285">
        <f>INDEX(DEM_D8!AH$3:AH$14, MATCH($B3285,DEM_D8!$AC$3:$AC$14,0), 1)</f>
        <v>1.0198212203653323</v>
      </c>
      <c r="M3285">
        <f>INDEX(DEM_D8!AI$3:AI$14, MATCH($B3285,DEM_D8!$AC$3:$AC$14,0), 1)</f>
        <v>1.1154294597745822</v>
      </c>
      <c r="N3285">
        <f>INDEX(DEM_D8!AJ$3:AJ$14, MATCH($B3285,DEM_D8!$AC$3:$AC$14,0), 1)</f>
        <v>0.47804119704624948</v>
      </c>
    </row>
    <row r="3286" spans="1:14">
      <c r="A3286" s="35">
        <v>39799</v>
      </c>
      <c r="B3286">
        <f t="shared" si="51"/>
        <v>12</v>
      </c>
      <c r="C3286" s="38">
        <f>INDEX(S_FOLSM!Z$3:Z$14, MATCH($B3286,S_FOLSM!$X$3:$X$14,0), 1)</f>
        <v>3.132918760834897E-2</v>
      </c>
      <c r="D3286" s="38">
        <f>INDEX(S_FOLSM!AA$3:AA$14, MATCH($B3286,S_FOLSM!$X$3:$X$14,0), 1)</f>
        <v>10.545666537116208</v>
      </c>
      <c r="E3286" s="38">
        <f>INDEX(S_FOLSM!AB$3:AB$14, MATCH($B3286,S_FOLSM!$X$3:$X$14,0), 1)</f>
        <v>17.780411970462495</v>
      </c>
      <c r="F3286" s="38">
        <f>INDEX(S_FOLSM!AC$3:AC$14, MATCH($B3286,S_FOLSM!$X$3:$X$14,0), 1)</f>
        <v>17.780411970462495</v>
      </c>
      <c r="G3286" s="38">
        <f>INDEX(D_FOLSM_NP!$M$2:$M$13, MATCH($B3286,D_FOLSM_NP!$L$2:$L$13,0), 1)</f>
        <v>87.889202793808991</v>
      </c>
      <c r="H3286">
        <f>I_FOLSM!$F3275</f>
        <v>1506</v>
      </c>
      <c r="I3286">
        <f>INDEX(DEM_D8!AE$3:AE$14, MATCH($B3286,DEM_D8!$AC$3:$AC$14,0), 1)</f>
        <v>0.22308589195491643</v>
      </c>
      <c r="J3286">
        <f>INDEX(DEM_D8!AF$3:AF$14, MATCH($B3286,DEM_D8!$AC$3:$AC$14,0), 1)</f>
        <v>0.77123982221571519</v>
      </c>
      <c r="K3286">
        <f>INDEX(DEM_D8!AG$3:AG$14, MATCH($B3286,DEM_D8!$AC$3:$AC$14,0), 1)</f>
        <v>0.24061407525855374</v>
      </c>
      <c r="L3286">
        <f>INDEX(DEM_D8!AH$3:AH$14, MATCH($B3286,DEM_D8!$AC$3:$AC$14,0), 1)</f>
        <v>1.0198212203653323</v>
      </c>
      <c r="M3286">
        <f>INDEX(DEM_D8!AI$3:AI$14, MATCH($B3286,DEM_D8!$AC$3:$AC$14,0), 1)</f>
        <v>1.1154294597745822</v>
      </c>
      <c r="N3286">
        <f>INDEX(DEM_D8!AJ$3:AJ$14, MATCH($B3286,DEM_D8!$AC$3:$AC$14,0), 1)</f>
        <v>0.47804119704624948</v>
      </c>
    </row>
    <row r="3287" spans="1:14">
      <c r="A3287" s="35">
        <v>39800</v>
      </c>
      <c r="B3287">
        <f t="shared" si="51"/>
        <v>12</v>
      </c>
      <c r="C3287" s="38">
        <f>INDEX(S_FOLSM!Z$3:Z$14, MATCH($B3287,S_FOLSM!$X$3:$X$14,0), 1)</f>
        <v>3.132918760834897E-2</v>
      </c>
      <c r="D3287" s="38">
        <f>INDEX(S_FOLSM!AA$3:AA$14, MATCH($B3287,S_FOLSM!$X$3:$X$14,0), 1)</f>
        <v>10.545666537116208</v>
      </c>
      <c r="E3287" s="38">
        <f>INDEX(S_FOLSM!AB$3:AB$14, MATCH($B3287,S_FOLSM!$X$3:$X$14,0), 1)</f>
        <v>17.780411970462495</v>
      </c>
      <c r="F3287" s="38">
        <f>INDEX(S_FOLSM!AC$3:AC$14, MATCH($B3287,S_FOLSM!$X$3:$X$14,0), 1)</f>
        <v>17.780411970462495</v>
      </c>
      <c r="G3287" s="38">
        <f>INDEX(D_FOLSM_NP!$M$2:$M$13, MATCH($B3287,D_FOLSM_NP!$L$2:$L$13,0), 1)</f>
        <v>87.889202793808991</v>
      </c>
      <c r="H3287">
        <f>I_FOLSM!$F3276</f>
        <v>1808</v>
      </c>
      <c r="I3287">
        <f>INDEX(DEM_D8!AE$3:AE$14, MATCH($B3287,DEM_D8!$AC$3:$AC$14,0), 1)</f>
        <v>0.22308589195491643</v>
      </c>
      <c r="J3287">
        <f>INDEX(DEM_D8!AF$3:AF$14, MATCH($B3287,DEM_D8!$AC$3:$AC$14,0), 1)</f>
        <v>0.77123982221571519</v>
      </c>
      <c r="K3287">
        <f>INDEX(DEM_D8!AG$3:AG$14, MATCH($B3287,DEM_D8!$AC$3:$AC$14,0), 1)</f>
        <v>0.24061407525855374</v>
      </c>
      <c r="L3287">
        <f>INDEX(DEM_D8!AH$3:AH$14, MATCH($B3287,DEM_D8!$AC$3:$AC$14,0), 1)</f>
        <v>1.0198212203653323</v>
      </c>
      <c r="M3287">
        <f>INDEX(DEM_D8!AI$3:AI$14, MATCH($B3287,DEM_D8!$AC$3:$AC$14,0), 1)</f>
        <v>1.1154294597745822</v>
      </c>
      <c r="N3287">
        <f>INDEX(DEM_D8!AJ$3:AJ$14, MATCH($B3287,DEM_D8!$AC$3:$AC$14,0), 1)</f>
        <v>0.47804119704624948</v>
      </c>
    </row>
    <row r="3288" spans="1:14">
      <c r="A3288" s="35">
        <v>39801</v>
      </c>
      <c r="B3288">
        <f t="shared" si="51"/>
        <v>12</v>
      </c>
      <c r="C3288" s="38">
        <f>INDEX(S_FOLSM!Z$3:Z$14, MATCH($B3288,S_FOLSM!$X$3:$X$14,0), 1)</f>
        <v>3.132918760834897E-2</v>
      </c>
      <c r="D3288" s="38">
        <f>INDEX(S_FOLSM!AA$3:AA$14, MATCH($B3288,S_FOLSM!$X$3:$X$14,0), 1)</f>
        <v>10.545666537116208</v>
      </c>
      <c r="E3288" s="38">
        <f>INDEX(S_FOLSM!AB$3:AB$14, MATCH($B3288,S_FOLSM!$X$3:$X$14,0), 1)</f>
        <v>17.780411970462495</v>
      </c>
      <c r="F3288" s="38">
        <f>INDEX(S_FOLSM!AC$3:AC$14, MATCH($B3288,S_FOLSM!$X$3:$X$14,0), 1)</f>
        <v>17.780411970462495</v>
      </c>
      <c r="G3288" s="38">
        <f>INDEX(D_FOLSM_NP!$M$2:$M$13, MATCH($B3288,D_FOLSM_NP!$L$2:$L$13,0), 1)</f>
        <v>87.889202793808991</v>
      </c>
      <c r="H3288">
        <f>I_FOLSM!$F3277</f>
        <v>1560</v>
      </c>
      <c r="I3288">
        <f>INDEX(DEM_D8!AE$3:AE$14, MATCH($B3288,DEM_D8!$AC$3:$AC$14,0), 1)</f>
        <v>0.22308589195491643</v>
      </c>
      <c r="J3288">
        <f>INDEX(DEM_D8!AF$3:AF$14, MATCH($B3288,DEM_D8!$AC$3:$AC$14,0), 1)</f>
        <v>0.77123982221571519</v>
      </c>
      <c r="K3288">
        <f>INDEX(DEM_D8!AG$3:AG$14, MATCH($B3288,DEM_D8!$AC$3:$AC$14,0), 1)</f>
        <v>0.24061407525855374</v>
      </c>
      <c r="L3288">
        <f>INDEX(DEM_D8!AH$3:AH$14, MATCH($B3288,DEM_D8!$AC$3:$AC$14,0), 1)</f>
        <v>1.0198212203653323</v>
      </c>
      <c r="M3288">
        <f>INDEX(DEM_D8!AI$3:AI$14, MATCH($B3288,DEM_D8!$AC$3:$AC$14,0), 1)</f>
        <v>1.1154294597745822</v>
      </c>
      <c r="N3288">
        <f>INDEX(DEM_D8!AJ$3:AJ$14, MATCH($B3288,DEM_D8!$AC$3:$AC$14,0), 1)</f>
        <v>0.47804119704624948</v>
      </c>
    </row>
    <row r="3289" spans="1:14">
      <c r="A3289" s="35">
        <v>39802</v>
      </c>
      <c r="B3289">
        <f t="shared" si="51"/>
        <v>12</v>
      </c>
      <c r="C3289" s="38">
        <f>INDEX(S_FOLSM!Z$3:Z$14, MATCH($B3289,S_FOLSM!$X$3:$X$14,0), 1)</f>
        <v>3.132918760834897E-2</v>
      </c>
      <c r="D3289" s="38">
        <f>INDEX(S_FOLSM!AA$3:AA$14, MATCH($B3289,S_FOLSM!$X$3:$X$14,0), 1)</f>
        <v>10.545666537116208</v>
      </c>
      <c r="E3289" s="38">
        <f>INDEX(S_FOLSM!AB$3:AB$14, MATCH($B3289,S_FOLSM!$X$3:$X$14,0), 1)</f>
        <v>17.780411970462495</v>
      </c>
      <c r="F3289" s="38">
        <f>INDEX(S_FOLSM!AC$3:AC$14, MATCH($B3289,S_FOLSM!$X$3:$X$14,0), 1)</f>
        <v>17.780411970462495</v>
      </c>
      <c r="G3289" s="38">
        <f>INDEX(D_FOLSM_NP!$M$2:$M$13, MATCH($B3289,D_FOLSM_NP!$L$2:$L$13,0), 1)</f>
        <v>87.889202793808991</v>
      </c>
      <c r="H3289">
        <f>I_FOLSM!$F3278</f>
        <v>1934</v>
      </c>
      <c r="I3289">
        <f>INDEX(DEM_D8!AE$3:AE$14, MATCH($B3289,DEM_D8!$AC$3:$AC$14,0), 1)</f>
        <v>0.22308589195491643</v>
      </c>
      <c r="J3289">
        <f>INDEX(DEM_D8!AF$3:AF$14, MATCH($B3289,DEM_D8!$AC$3:$AC$14,0), 1)</f>
        <v>0.77123982221571519</v>
      </c>
      <c r="K3289">
        <f>INDEX(DEM_D8!AG$3:AG$14, MATCH($B3289,DEM_D8!$AC$3:$AC$14,0), 1)</f>
        <v>0.24061407525855374</v>
      </c>
      <c r="L3289">
        <f>INDEX(DEM_D8!AH$3:AH$14, MATCH($B3289,DEM_D8!$AC$3:$AC$14,0), 1)</f>
        <v>1.0198212203653323</v>
      </c>
      <c r="M3289">
        <f>INDEX(DEM_D8!AI$3:AI$14, MATCH($B3289,DEM_D8!$AC$3:$AC$14,0), 1)</f>
        <v>1.1154294597745822</v>
      </c>
      <c r="N3289">
        <f>INDEX(DEM_D8!AJ$3:AJ$14, MATCH($B3289,DEM_D8!$AC$3:$AC$14,0), 1)</f>
        <v>0.47804119704624948</v>
      </c>
    </row>
    <row r="3290" spans="1:14">
      <c r="A3290" s="35">
        <v>39803</v>
      </c>
      <c r="B3290">
        <f t="shared" si="51"/>
        <v>12</v>
      </c>
      <c r="C3290" s="38">
        <f>INDEX(S_FOLSM!Z$3:Z$14, MATCH($B3290,S_FOLSM!$X$3:$X$14,0), 1)</f>
        <v>3.132918760834897E-2</v>
      </c>
      <c r="D3290" s="38">
        <f>INDEX(S_FOLSM!AA$3:AA$14, MATCH($B3290,S_FOLSM!$X$3:$X$14,0), 1)</f>
        <v>10.545666537116208</v>
      </c>
      <c r="E3290" s="38">
        <f>INDEX(S_FOLSM!AB$3:AB$14, MATCH($B3290,S_FOLSM!$X$3:$X$14,0), 1)</f>
        <v>17.780411970462495</v>
      </c>
      <c r="F3290" s="38">
        <f>INDEX(S_FOLSM!AC$3:AC$14, MATCH($B3290,S_FOLSM!$X$3:$X$14,0), 1)</f>
        <v>17.780411970462495</v>
      </c>
      <c r="G3290" s="38">
        <f>INDEX(D_FOLSM_NP!$M$2:$M$13, MATCH($B3290,D_FOLSM_NP!$L$2:$L$13,0), 1)</f>
        <v>87.889202793808991</v>
      </c>
      <c r="H3290">
        <f>I_FOLSM!$F3279</f>
        <v>1756</v>
      </c>
      <c r="I3290">
        <f>INDEX(DEM_D8!AE$3:AE$14, MATCH($B3290,DEM_D8!$AC$3:$AC$14,0), 1)</f>
        <v>0.22308589195491643</v>
      </c>
      <c r="J3290">
        <f>INDEX(DEM_D8!AF$3:AF$14, MATCH($B3290,DEM_D8!$AC$3:$AC$14,0), 1)</f>
        <v>0.77123982221571519</v>
      </c>
      <c r="K3290">
        <f>INDEX(DEM_D8!AG$3:AG$14, MATCH($B3290,DEM_D8!$AC$3:$AC$14,0), 1)</f>
        <v>0.24061407525855374</v>
      </c>
      <c r="L3290">
        <f>INDEX(DEM_D8!AH$3:AH$14, MATCH($B3290,DEM_D8!$AC$3:$AC$14,0), 1)</f>
        <v>1.0198212203653323</v>
      </c>
      <c r="M3290">
        <f>INDEX(DEM_D8!AI$3:AI$14, MATCH($B3290,DEM_D8!$AC$3:$AC$14,0), 1)</f>
        <v>1.1154294597745822</v>
      </c>
      <c r="N3290">
        <f>INDEX(DEM_D8!AJ$3:AJ$14, MATCH($B3290,DEM_D8!$AC$3:$AC$14,0), 1)</f>
        <v>0.47804119704624948</v>
      </c>
    </row>
    <row r="3291" spans="1:14">
      <c r="A3291" s="35">
        <v>39804</v>
      </c>
      <c r="B3291">
        <f t="shared" si="51"/>
        <v>12</v>
      </c>
      <c r="C3291" s="38">
        <f>INDEX(S_FOLSM!Z$3:Z$14, MATCH($B3291,S_FOLSM!$X$3:$X$14,0), 1)</f>
        <v>3.132918760834897E-2</v>
      </c>
      <c r="D3291" s="38">
        <f>INDEX(S_FOLSM!AA$3:AA$14, MATCH($B3291,S_FOLSM!$X$3:$X$14,0), 1)</f>
        <v>10.545666537116208</v>
      </c>
      <c r="E3291" s="38">
        <f>INDEX(S_FOLSM!AB$3:AB$14, MATCH($B3291,S_FOLSM!$X$3:$X$14,0), 1)</f>
        <v>17.780411970462495</v>
      </c>
      <c r="F3291" s="38">
        <f>INDEX(S_FOLSM!AC$3:AC$14, MATCH($B3291,S_FOLSM!$X$3:$X$14,0), 1)</f>
        <v>17.780411970462495</v>
      </c>
      <c r="G3291" s="38">
        <f>INDEX(D_FOLSM_NP!$M$2:$M$13, MATCH($B3291,D_FOLSM_NP!$L$2:$L$13,0), 1)</f>
        <v>87.889202793808991</v>
      </c>
      <c r="H3291">
        <f>I_FOLSM!$F3280</f>
        <v>2006</v>
      </c>
      <c r="I3291">
        <f>INDEX(DEM_D8!AE$3:AE$14, MATCH($B3291,DEM_D8!$AC$3:$AC$14,0), 1)</f>
        <v>0.22308589195491643</v>
      </c>
      <c r="J3291">
        <f>INDEX(DEM_D8!AF$3:AF$14, MATCH($B3291,DEM_D8!$AC$3:$AC$14,0), 1)</f>
        <v>0.77123982221571519</v>
      </c>
      <c r="K3291">
        <f>INDEX(DEM_D8!AG$3:AG$14, MATCH($B3291,DEM_D8!$AC$3:$AC$14,0), 1)</f>
        <v>0.24061407525855374</v>
      </c>
      <c r="L3291">
        <f>INDEX(DEM_D8!AH$3:AH$14, MATCH($B3291,DEM_D8!$AC$3:$AC$14,0), 1)</f>
        <v>1.0198212203653323</v>
      </c>
      <c r="M3291">
        <f>INDEX(DEM_D8!AI$3:AI$14, MATCH($B3291,DEM_D8!$AC$3:$AC$14,0), 1)</f>
        <v>1.1154294597745822</v>
      </c>
      <c r="N3291">
        <f>INDEX(DEM_D8!AJ$3:AJ$14, MATCH($B3291,DEM_D8!$AC$3:$AC$14,0), 1)</f>
        <v>0.47804119704624948</v>
      </c>
    </row>
    <row r="3292" spans="1:14">
      <c r="A3292" s="35">
        <v>39805</v>
      </c>
      <c r="B3292">
        <f t="shared" si="51"/>
        <v>12</v>
      </c>
      <c r="C3292" s="38">
        <f>INDEX(S_FOLSM!Z$3:Z$14, MATCH($B3292,S_FOLSM!$X$3:$X$14,0), 1)</f>
        <v>3.132918760834897E-2</v>
      </c>
      <c r="D3292" s="38">
        <f>INDEX(S_FOLSM!AA$3:AA$14, MATCH($B3292,S_FOLSM!$X$3:$X$14,0), 1)</f>
        <v>10.545666537116208</v>
      </c>
      <c r="E3292" s="38">
        <f>INDEX(S_FOLSM!AB$3:AB$14, MATCH($B3292,S_FOLSM!$X$3:$X$14,0), 1)</f>
        <v>17.780411970462495</v>
      </c>
      <c r="F3292" s="38">
        <f>INDEX(S_FOLSM!AC$3:AC$14, MATCH($B3292,S_FOLSM!$X$3:$X$14,0), 1)</f>
        <v>17.780411970462495</v>
      </c>
      <c r="G3292" s="38">
        <f>INDEX(D_FOLSM_NP!$M$2:$M$13, MATCH($B3292,D_FOLSM_NP!$L$2:$L$13,0), 1)</f>
        <v>87.889202793808991</v>
      </c>
      <c r="H3292">
        <f>I_FOLSM!$F3281</f>
        <v>2026</v>
      </c>
      <c r="I3292">
        <f>INDEX(DEM_D8!AE$3:AE$14, MATCH($B3292,DEM_D8!$AC$3:$AC$14,0), 1)</f>
        <v>0.22308589195491643</v>
      </c>
      <c r="J3292">
        <f>INDEX(DEM_D8!AF$3:AF$14, MATCH($B3292,DEM_D8!$AC$3:$AC$14,0), 1)</f>
        <v>0.77123982221571519</v>
      </c>
      <c r="K3292">
        <f>INDEX(DEM_D8!AG$3:AG$14, MATCH($B3292,DEM_D8!$AC$3:$AC$14,0), 1)</f>
        <v>0.24061407525855374</v>
      </c>
      <c r="L3292">
        <f>INDEX(DEM_D8!AH$3:AH$14, MATCH($B3292,DEM_D8!$AC$3:$AC$14,0), 1)</f>
        <v>1.0198212203653323</v>
      </c>
      <c r="M3292">
        <f>INDEX(DEM_D8!AI$3:AI$14, MATCH($B3292,DEM_D8!$AC$3:$AC$14,0), 1)</f>
        <v>1.1154294597745822</v>
      </c>
      <c r="N3292">
        <f>INDEX(DEM_D8!AJ$3:AJ$14, MATCH($B3292,DEM_D8!$AC$3:$AC$14,0), 1)</f>
        <v>0.47804119704624948</v>
      </c>
    </row>
    <row r="3293" spans="1:14">
      <c r="A3293" s="35">
        <v>39806</v>
      </c>
      <c r="B3293">
        <f t="shared" si="51"/>
        <v>12</v>
      </c>
      <c r="C3293" s="38">
        <f>INDEX(S_FOLSM!Z$3:Z$14, MATCH($B3293,S_FOLSM!$X$3:$X$14,0), 1)</f>
        <v>3.132918760834897E-2</v>
      </c>
      <c r="D3293" s="38">
        <f>INDEX(S_FOLSM!AA$3:AA$14, MATCH($B3293,S_FOLSM!$X$3:$X$14,0), 1)</f>
        <v>10.545666537116208</v>
      </c>
      <c r="E3293" s="38">
        <f>INDEX(S_FOLSM!AB$3:AB$14, MATCH($B3293,S_FOLSM!$X$3:$X$14,0), 1)</f>
        <v>17.780411970462495</v>
      </c>
      <c r="F3293" s="38">
        <f>INDEX(S_FOLSM!AC$3:AC$14, MATCH($B3293,S_FOLSM!$X$3:$X$14,0), 1)</f>
        <v>17.780411970462495</v>
      </c>
      <c r="G3293" s="38">
        <f>INDEX(D_FOLSM_NP!$M$2:$M$13, MATCH($B3293,D_FOLSM_NP!$L$2:$L$13,0), 1)</f>
        <v>87.889202793808991</v>
      </c>
      <c r="H3293">
        <f>I_FOLSM!$F3282</f>
        <v>1313</v>
      </c>
      <c r="I3293">
        <f>INDEX(DEM_D8!AE$3:AE$14, MATCH($B3293,DEM_D8!$AC$3:$AC$14,0), 1)</f>
        <v>0.22308589195491643</v>
      </c>
      <c r="J3293">
        <f>INDEX(DEM_D8!AF$3:AF$14, MATCH($B3293,DEM_D8!$AC$3:$AC$14,0), 1)</f>
        <v>0.77123982221571519</v>
      </c>
      <c r="K3293">
        <f>INDEX(DEM_D8!AG$3:AG$14, MATCH($B3293,DEM_D8!$AC$3:$AC$14,0), 1)</f>
        <v>0.24061407525855374</v>
      </c>
      <c r="L3293">
        <f>INDEX(DEM_D8!AH$3:AH$14, MATCH($B3293,DEM_D8!$AC$3:$AC$14,0), 1)</f>
        <v>1.0198212203653323</v>
      </c>
      <c r="M3293">
        <f>INDEX(DEM_D8!AI$3:AI$14, MATCH($B3293,DEM_D8!$AC$3:$AC$14,0), 1)</f>
        <v>1.1154294597745822</v>
      </c>
      <c r="N3293">
        <f>INDEX(DEM_D8!AJ$3:AJ$14, MATCH($B3293,DEM_D8!$AC$3:$AC$14,0), 1)</f>
        <v>0.47804119704624948</v>
      </c>
    </row>
    <row r="3294" spans="1:14">
      <c r="A3294" s="35">
        <v>39807</v>
      </c>
      <c r="B3294">
        <f t="shared" si="51"/>
        <v>12</v>
      </c>
      <c r="C3294" s="38">
        <f>INDEX(S_FOLSM!Z$3:Z$14, MATCH($B3294,S_FOLSM!$X$3:$X$14,0), 1)</f>
        <v>3.132918760834897E-2</v>
      </c>
      <c r="D3294" s="38">
        <f>INDEX(S_FOLSM!AA$3:AA$14, MATCH($B3294,S_FOLSM!$X$3:$X$14,0), 1)</f>
        <v>10.545666537116208</v>
      </c>
      <c r="E3294" s="38">
        <f>INDEX(S_FOLSM!AB$3:AB$14, MATCH($B3294,S_FOLSM!$X$3:$X$14,0), 1)</f>
        <v>17.780411970462495</v>
      </c>
      <c r="F3294" s="38">
        <f>INDEX(S_FOLSM!AC$3:AC$14, MATCH($B3294,S_FOLSM!$X$3:$X$14,0), 1)</f>
        <v>17.780411970462495</v>
      </c>
      <c r="G3294" s="38">
        <f>INDEX(D_FOLSM_NP!$M$2:$M$13, MATCH($B3294,D_FOLSM_NP!$L$2:$L$13,0), 1)</f>
        <v>87.889202793808991</v>
      </c>
      <c r="H3294">
        <f>I_FOLSM!$F3283</f>
        <v>2183</v>
      </c>
      <c r="I3294">
        <f>INDEX(DEM_D8!AE$3:AE$14, MATCH($B3294,DEM_D8!$AC$3:$AC$14,0), 1)</f>
        <v>0.22308589195491643</v>
      </c>
      <c r="J3294">
        <f>INDEX(DEM_D8!AF$3:AF$14, MATCH($B3294,DEM_D8!$AC$3:$AC$14,0), 1)</f>
        <v>0.77123982221571519</v>
      </c>
      <c r="K3294">
        <f>INDEX(DEM_D8!AG$3:AG$14, MATCH($B3294,DEM_D8!$AC$3:$AC$14,0), 1)</f>
        <v>0.24061407525855374</v>
      </c>
      <c r="L3294">
        <f>INDEX(DEM_D8!AH$3:AH$14, MATCH($B3294,DEM_D8!$AC$3:$AC$14,0), 1)</f>
        <v>1.0198212203653323</v>
      </c>
      <c r="M3294">
        <f>INDEX(DEM_D8!AI$3:AI$14, MATCH($B3294,DEM_D8!$AC$3:$AC$14,0), 1)</f>
        <v>1.1154294597745822</v>
      </c>
      <c r="N3294">
        <f>INDEX(DEM_D8!AJ$3:AJ$14, MATCH($B3294,DEM_D8!$AC$3:$AC$14,0), 1)</f>
        <v>0.47804119704624948</v>
      </c>
    </row>
    <row r="3295" spans="1:14">
      <c r="A3295" s="35">
        <v>39808</v>
      </c>
      <c r="B3295">
        <f t="shared" si="51"/>
        <v>12</v>
      </c>
      <c r="C3295" s="38">
        <f>INDEX(S_FOLSM!Z$3:Z$14, MATCH($B3295,S_FOLSM!$X$3:$X$14,0), 1)</f>
        <v>3.132918760834897E-2</v>
      </c>
      <c r="D3295" s="38">
        <f>INDEX(S_FOLSM!AA$3:AA$14, MATCH($B3295,S_FOLSM!$X$3:$X$14,0), 1)</f>
        <v>10.545666537116208</v>
      </c>
      <c r="E3295" s="38">
        <f>INDEX(S_FOLSM!AB$3:AB$14, MATCH($B3295,S_FOLSM!$X$3:$X$14,0), 1)</f>
        <v>17.780411970462495</v>
      </c>
      <c r="F3295" s="38">
        <f>INDEX(S_FOLSM!AC$3:AC$14, MATCH($B3295,S_FOLSM!$X$3:$X$14,0), 1)</f>
        <v>17.780411970462495</v>
      </c>
      <c r="G3295" s="38">
        <f>INDEX(D_FOLSM_NP!$M$2:$M$13, MATCH($B3295,D_FOLSM_NP!$L$2:$L$13,0), 1)</f>
        <v>87.889202793808991</v>
      </c>
      <c r="H3295">
        <f>I_FOLSM!$F3284</f>
        <v>2032</v>
      </c>
      <c r="I3295">
        <f>INDEX(DEM_D8!AE$3:AE$14, MATCH($B3295,DEM_D8!$AC$3:$AC$14,0), 1)</f>
        <v>0.22308589195491643</v>
      </c>
      <c r="J3295">
        <f>INDEX(DEM_D8!AF$3:AF$14, MATCH($B3295,DEM_D8!$AC$3:$AC$14,0), 1)</f>
        <v>0.77123982221571519</v>
      </c>
      <c r="K3295">
        <f>INDEX(DEM_D8!AG$3:AG$14, MATCH($B3295,DEM_D8!$AC$3:$AC$14,0), 1)</f>
        <v>0.24061407525855374</v>
      </c>
      <c r="L3295">
        <f>INDEX(DEM_D8!AH$3:AH$14, MATCH($B3295,DEM_D8!$AC$3:$AC$14,0), 1)</f>
        <v>1.0198212203653323</v>
      </c>
      <c r="M3295">
        <f>INDEX(DEM_D8!AI$3:AI$14, MATCH($B3295,DEM_D8!$AC$3:$AC$14,0), 1)</f>
        <v>1.1154294597745822</v>
      </c>
      <c r="N3295">
        <f>INDEX(DEM_D8!AJ$3:AJ$14, MATCH($B3295,DEM_D8!$AC$3:$AC$14,0), 1)</f>
        <v>0.47804119704624948</v>
      </c>
    </row>
    <row r="3296" spans="1:14">
      <c r="A3296" s="35">
        <v>39809</v>
      </c>
      <c r="B3296">
        <f t="shared" si="51"/>
        <v>12</v>
      </c>
      <c r="C3296" s="38">
        <f>INDEX(S_FOLSM!Z$3:Z$14, MATCH($B3296,S_FOLSM!$X$3:$X$14,0), 1)</f>
        <v>3.132918760834897E-2</v>
      </c>
      <c r="D3296" s="38">
        <f>INDEX(S_FOLSM!AA$3:AA$14, MATCH($B3296,S_FOLSM!$X$3:$X$14,0), 1)</f>
        <v>10.545666537116208</v>
      </c>
      <c r="E3296" s="38">
        <f>INDEX(S_FOLSM!AB$3:AB$14, MATCH($B3296,S_FOLSM!$X$3:$X$14,0), 1)</f>
        <v>17.780411970462495</v>
      </c>
      <c r="F3296" s="38">
        <f>INDEX(S_FOLSM!AC$3:AC$14, MATCH($B3296,S_FOLSM!$X$3:$X$14,0), 1)</f>
        <v>17.780411970462495</v>
      </c>
      <c r="G3296" s="38">
        <f>INDEX(D_FOLSM_NP!$M$2:$M$13, MATCH($B3296,D_FOLSM_NP!$L$2:$L$13,0), 1)</f>
        <v>87.889202793808991</v>
      </c>
      <c r="H3296">
        <f>I_FOLSM!$F3285</f>
        <v>1386</v>
      </c>
      <c r="I3296">
        <f>INDEX(DEM_D8!AE$3:AE$14, MATCH($B3296,DEM_D8!$AC$3:$AC$14,0), 1)</f>
        <v>0.22308589195491643</v>
      </c>
      <c r="J3296">
        <f>INDEX(DEM_D8!AF$3:AF$14, MATCH($B3296,DEM_D8!$AC$3:$AC$14,0), 1)</f>
        <v>0.77123982221571519</v>
      </c>
      <c r="K3296">
        <f>INDEX(DEM_D8!AG$3:AG$14, MATCH($B3296,DEM_D8!$AC$3:$AC$14,0), 1)</f>
        <v>0.24061407525855374</v>
      </c>
      <c r="L3296">
        <f>INDEX(DEM_D8!AH$3:AH$14, MATCH($B3296,DEM_D8!$AC$3:$AC$14,0), 1)</f>
        <v>1.0198212203653323</v>
      </c>
      <c r="M3296">
        <f>INDEX(DEM_D8!AI$3:AI$14, MATCH($B3296,DEM_D8!$AC$3:$AC$14,0), 1)</f>
        <v>1.1154294597745822</v>
      </c>
      <c r="N3296">
        <f>INDEX(DEM_D8!AJ$3:AJ$14, MATCH($B3296,DEM_D8!$AC$3:$AC$14,0), 1)</f>
        <v>0.47804119704624948</v>
      </c>
    </row>
    <row r="3297" spans="1:14">
      <c r="A3297" s="35">
        <v>39810</v>
      </c>
      <c r="B3297">
        <f t="shared" si="51"/>
        <v>12</v>
      </c>
      <c r="C3297" s="38">
        <f>INDEX(S_FOLSM!Z$3:Z$14, MATCH($B3297,S_FOLSM!$X$3:$X$14,0), 1)</f>
        <v>3.132918760834897E-2</v>
      </c>
      <c r="D3297" s="38">
        <f>INDEX(S_FOLSM!AA$3:AA$14, MATCH($B3297,S_FOLSM!$X$3:$X$14,0), 1)</f>
        <v>10.545666537116208</v>
      </c>
      <c r="E3297" s="38">
        <f>INDEX(S_FOLSM!AB$3:AB$14, MATCH($B3297,S_FOLSM!$X$3:$X$14,0), 1)</f>
        <v>17.780411970462495</v>
      </c>
      <c r="F3297" s="38">
        <f>INDEX(S_FOLSM!AC$3:AC$14, MATCH($B3297,S_FOLSM!$X$3:$X$14,0), 1)</f>
        <v>17.780411970462495</v>
      </c>
      <c r="G3297" s="38">
        <f>INDEX(D_FOLSM_NP!$M$2:$M$13, MATCH($B3297,D_FOLSM_NP!$L$2:$L$13,0), 1)</f>
        <v>87.889202793808991</v>
      </c>
      <c r="H3297">
        <f>I_FOLSM!$F3286</f>
        <v>1320</v>
      </c>
      <c r="I3297">
        <f>INDEX(DEM_D8!AE$3:AE$14, MATCH($B3297,DEM_D8!$AC$3:$AC$14,0), 1)</f>
        <v>0.22308589195491643</v>
      </c>
      <c r="J3297">
        <f>INDEX(DEM_D8!AF$3:AF$14, MATCH($B3297,DEM_D8!$AC$3:$AC$14,0), 1)</f>
        <v>0.77123982221571519</v>
      </c>
      <c r="K3297">
        <f>INDEX(DEM_D8!AG$3:AG$14, MATCH($B3297,DEM_D8!$AC$3:$AC$14,0), 1)</f>
        <v>0.24061407525855374</v>
      </c>
      <c r="L3297">
        <f>INDEX(DEM_D8!AH$3:AH$14, MATCH($B3297,DEM_D8!$AC$3:$AC$14,0), 1)</f>
        <v>1.0198212203653323</v>
      </c>
      <c r="M3297">
        <f>INDEX(DEM_D8!AI$3:AI$14, MATCH($B3297,DEM_D8!$AC$3:$AC$14,0), 1)</f>
        <v>1.1154294597745822</v>
      </c>
      <c r="N3297">
        <f>INDEX(DEM_D8!AJ$3:AJ$14, MATCH($B3297,DEM_D8!$AC$3:$AC$14,0), 1)</f>
        <v>0.47804119704624948</v>
      </c>
    </row>
    <row r="3298" spans="1:14">
      <c r="A3298" s="35">
        <v>39811</v>
      </c>
      <c r="B3298">
        <f t="shared" si="51"/>
        <v>12</v>
      </c>
      <c r="C3298" s="38">
        <f>INDEX(S_FOLSM!Z$3:Z$14, MATCH($B3298,S_FOLSM!$X$3:$X$14,0), 1)</f>
        <v>3.132918760834897E-2</v>
      </c>
      <c r="D3298" s="38">
        <f>INDEX(S_FOLSM!AA$3:AA$14, MATCH($B3298,S_FOLSM!$X$3:$X$14,0), 1)</f>
        <v>10.545666537116208</v>
      </c>
      <c r="E3298" s="38">
        <f>INDEX(S_FOLSM!AB$3:AB$14, MATCH($B3298,S_FOLSM!$X$3:$X$14,0), 1)</f>
        <v>17.780411970462495</v>
      </c>
      <c r="F3298" s="38">
        <f>INDEX(S_FOLSM!AC$3:AC$14, MATCH($B3298,S_FOLSM!$X$3:$X$14,0), 1)</f>
        <v>17.780411970462495</v>
      </c>
      <c r="G3298" s="38">
        <f>INDEX(D_FOLSM_NP!$M$2:$M$13, MATCH($B3298,D_FOLSM_NP!$L$2:$L$13,0), 1)</f>
        <v>87.889202793808991</v>
      </c>
      <c r="H3298">
        <f>I_FOLSM!$F3287</f>
        <v>1149</v>
      </c>
      <c r="I3298">
        <f>INDEX(DEM_D8!AE$3:AE$14, MATCH($B3298,DEM_D8!$AC$3:$AC$14,0), 1)</f>
        <v>0.22308589195491643</v>
      </c>
      <c r="J3298">
        <f>INDEX(DEM_D8!AF$3:AF$14, MATCH($B3298,DEM_D8!$AC$3:$AC$14,0), 1)</f>
        <v>0.77123982221571519</v>
      </c>
      <c r="K3298">
        <f>INDEX(DEM_D8!AG$3:AG$14, MATCH($B3298,DEM_D8!$AC$3:$AC$14,0), 1)</f>
        <v>0.24061407525855374</v>
      </c>
      <c r="L3298">
        <f>INDEX(DEM_D8!AH$3:AH$14, MATCH($B3298,DEM_D8!$AC$3:$AC$14,0), 1)</f>
        <v>1.0198212203653323</v>
      </c>
      <c r="M3298">
        <f>INDEX(DEM_D8!AI$3:AI$14, MATCH($B3298,DEM_D8!$AC$3:$AC$14,0), 1)</f>
        <v>1.1154294597745822</v>
      </c>
      <c r="N3298">
        <f>INDEX(DEM_D8!AJ$3:AJ$14, MATCH($B3298,DEM_D8!$AC$3:$AC$14,0), 1)</f>
        <v>0.47804119704624948</v>
      </c>
    </row>
    <row r="3299" spans="1:14">
      <c r="A3299" s="35">
        <v>39812</v>
      </c>
      <c r="B3299">
        <f t="shared" si="51"/>
        <v>12</v>
      </c>
      <c r="C3299" s="38">
        <f>INDEX(S_FOLSM!Z$3:Z$14, MATCH($B3299,S_FOLSM!$X$3:$X$14,0), 1)</f>
        <v>3.132918760834897E-2</v>
      </c>
      <c r="D3299" s="38">
        <f>INDEX(S_FOLSM!AA$3:AA$14, MATCH($B3299,S_FOLSM!$X$3:$X$14,0), 1)</f>
        <v>10.545666537116208</v>
      </c>
      <c r="E3299" s="38">
        <f>INDEX(S_FOLSM!AB$3:AB$14, MATCH($B3299,S_FOLSM!$X$3:$X$14,0), 1)</f>
        <v>17.780411970462495</v>
      </c>
      <c r="F3299" s="38">
        <f>INDEX(S_FOLSM!AC$3:AC$14, MATCH($B3299,S_FOLSM!$X$3:$X$14,0), 1)</f>
        <v>17.780411970462495</v>
      </c>
      <c r="G3299" s="38">
        <f>INDEX(D_FOLSM_NP!$M$2:$M$13, MATCH($B3299,D_FOLSM_NP!$L$2:$L$13,0), 1)</f>
        <v>87.889202793808991</v>
      </c>
      <c r="H3299">
        <f>I_FOLSM!$F3288</f>
        <v>1040</v>
      </c>
      <c r="I3299">
        <f>INDEX(DEM_D8!AE$3:AE$14, MATCH($B3299,DEM_D8!$AC$3:$AC$14,0), 1)</f>
        <v>0.22308589195491643</v>
      </c>
      <c r="J3299">
        <f>INDEX(DEM_D8!AF$3:AF$14, MATCH($B3299,DEM_D8!$AC$3:$AC$14,0), 1)</f>
        <v>0.77123982221571519</v>
      </c>
      <c r="K3299">
        <f>INDEX(DEM_D8!AG$3:AG$14, MATCH($B3299,DEM_D8!$AC$3:$AC$14,0), 1)</f>
        <v>0.24061407525855374</v>
      </c>
      <c r="L3299">
        <f>INDEX(DEM_D8!AH$3:AH$14, MATCH($B3299,DEM_D8!$AC$3:$AC$14,0), 1)</f>
        <v>1.0198212203653323</v>
      </c>
      <c r="M3299">
        <f>INDEX(DEM_D8!AI$3:AI$14, MATCH($B3299,DEM_D8!$AC$3:$AC$14,0), 1)</f>
        <v>1.1154294597745822</v>
      </c>
      <c r="N3299">
        <f>INDEX(DEM_D8!AJ$3:AJ$14, MATCH($B3299,DEM_D8!$AC$3:$AC$14,0), 1)</f>
        <v>0.47804119704624948</v>
      </c>
    </row>
    <row r="3300" spans="1:14">
      <c r="A3300" s="35">
        <v>39813</v>
      </c>
      <c r="B3300">
        <f t="shared" si="51"/>
        <v>12</v>
      </c>
      <c r="C3300" s="38">
        <f>INDEX(S_FOLSM!Z$3:Z$14, MATCH($B3300,S_FOLSM!$X$3:$X$14,0), 1)</f>
        <v>3.132918760834897E-2</v>
      </c>
      <c r="D3300" s="38">
        <f>INDEX(S_FOLSM!AA$3:AA$14, MATCH($B3300,S_FOLSM!$X$3:$X$14,0), 1)</f>
        <v>10.545666537116208</v>
      </c>
      <c r="E3300" s="38">
        <f>INDEX(S_FOLSM!AB$3:AB$14, MATCH($B3300,S_FOLSM!$X$3:$X$14,0), 1)</f>
        <v>17.780411970462495</v>
      </c>
      <c r="F3300" s="38">
        <f>INDEX(S_FOLSM!AC$3:AC$14, MATCH($B3300,S_FOLSM!$X$3:$X$14,0), 1)</f>
        <v>17.780411970462495</v>
      </c>
      <c r="G3300" s="38">
        <f>INDEX(D_FOLSM_NP!$M$2:$M$13, MATCH($B3300,D_FOLSM_NP!$L$2:$L$13,0), 1)</f>
        <v>87.889202793808991</v>
      </c>
      <c r="H3300">
        <f>I_FOLSM!$F3289</f>
        <v>1013</v>
      </c>
      <c r="I3300">
        <f>INDEX(DEM_D8!AE$3:AE$14, MATCH($B3300,DEM_D8!$AC$3:$AC$14,0), 1)</f>
        <v>0.22308589195491643</v>
      </c>
      <c r="J3300">
        <f>INDEX(DEM_D8!AF$3:AF$14, MATCH($B3300,DEM_D8!$AC$3:$AC$14,0), 1)</f>
        <v>0.77123982221571519</v>
      </c>
      <c r="K3300">
        <f>INDEX(DEM_D8!AG$3:AG$14, MATCH($B3300,DEM_D8!$AC$3:$AC$14,0), 1)</f>
        <v>0.24061407525855374</v>
      </c>
      <c r="L3300">
        <f>INDEX(DEM_D8!AH$3:AH$14, MATCH($B3300,DEM_D8!$AC$3:$AC$14,0), 1)</f>
        <v>1.0198212203653323</v>
      </c>
      <c r="M3300">
        <f>INDEX(DEM_D8!AI$3:AI$14, MATCH($B3300,DEM_D8!$AC$3:$AC$14,0), 1)</f>
        <v>1.1154294597745822</v>
      </c>
      <c r="N3300">
        <f>INDEX(DEM_D8!AJ$3:AJ$14, MATCH($B3300,DEM_D8!$AC$3:$AC$14,0), 1)</f>
        <v>0.47804119704624948</v>
      </c>
    </row>
    <row r="3301" spans="1:14">
      <c r="A3301" s="35">
        <v>39814</v>
      </c>
      <c r="B3301">
        <f t="shared" si="51"/>
        <v>1</v>
      </c>
      <c r="C3301" s="38">
        <f>INDEX(S_FOLSM!Z$3:Z$14, MATCH($B3301,S_FOLSM!$X$3:$X$14,0), 1)</f>
        <v>2.8931208658533433E-2</v>
      </c>
      <c r="D3301" s="38">
        <f>INDEX(S_FOLSM!AA$3:AA$14, MATCH($B3301,S_FOLSM!$X$3:$X$14,0), 1)</f>
        <v>10.542168674698797</v>
      </c>
      <c r="E3301" s="38">
        <f>INDEX(S_FOLSM!AB$3:AB$14, MATCH($B3301,S_FOLSM!$X$3:$X$14,0), 1)</f>
        <v>17.561212592304702</v>
      </c>
      <c r="F3301" s="38">
        <f>INDEX(S_FOLSM!AC$3:AC$14, MATCH($B3301,S_FOLSM!$X$3:$X$14,0), 1)</f>
        <v>17.561212592304702</v>
      </c>
      <c r="G3301" s="38">
        <f>INDEX(D_FOLSM_NP!$M$2:$M$13, MATCH($B3301,D_FOLSM_NP!$L$2:$L$13,0), 1)</f>
        <v>87.889202707669881</v>
      </c>
      <c r="H3301">
        <f>I_FOLSM!$F3290</f>
        <v>828</v>
      </c>
      <c r="I3301">
        <f>INDEX(DEM_D8!AE$3:AE$14, MATCH($B3301,DEM_D8!$AC$3:$AC$14,0), 1)</f>
        <v>0.22308589195491643</v>
      </c>
      <c r="J3301">
        <f>INDEX(DEM_D8!AF$3:AF$14, MATCH($B3301,DEM_D8!$AC$3:$AC$14,0), 1)</f>
        <v>0.77123982221571519</v>
      </c>
      <c r="K3301">
        <f>INDEX(DEM_D8!AG$3:AG$14, MATCH($B3301,DEM_D8!$AC$3:$AC$14,0), 1)</f>
        <v>0.24061407525855374</v>
      </c>
      <c r="L3301">
        <f>INDEX(DEM_D8!AH$3:AH$14, MATCH($B3301,DEM_D8!$AC$3:$AC$14,0), 1)</f>
        <v>1.0198212203653323</v>
      </c>
      <c r="M3301">
        <f>INDEX(DEM_D8!AI$3:AI$14, MATCH($B3301,DEM_D8!$AC$3:$AC$14,0), 1)</f>
        <v>1.1154294597745822</v>
      </c>
      <c r="N3301">
        <f>INDEX(DEM_D8!AJ$3:AJ$14, MATCH($B3301,DEM_D8!$AC$3:$AC$14,0), 1)</f>
        <v>0.47804119704624948</v>
      </c>
    </row>
    <row r="3302" spans="1:14">
      <c r="A3302" s="35">
        <v>39815</v>
      </c>
      <c r="B3302">
        <f t="shared" si="51"/>
        <v>1</v>
      </c>
      <c r="C3302" s="38">
        <f>INDEX(S_FOLSM!Z$3:Z$14, MATCH($B3302,S_FOLSM!$X$3:$X$14,0), 1)</f>
        <v>2.8931208658533433E-2</v>
      </c>
      <c r="D3302" s="38">
        <f>INDEX(S_FOLSM!AA$3:AA$14, MATCH($B3302,S_FOLSM!$X$3:$X$14,0), 1)</f>
        <v>10.542168674698797</v>
      </c>
      <c r="E3302" s="38">
        <f>INDEX(S_FOLSM!AB$3:AB$14, MATCH($B3302,S_FOLSM!$X$3:$X$14,0), 1)</f>
        <v>17.561212592304702</v>
      </c>
      <c r="F3302" s="38">
        <f>INDEX(S_FOLSM!AC$3:AC$14, MATCH($B3302,S_FOLSM!$X$3:$X$14,0), 1)</f>
        <v>17.561212592304702</v>
      </c>
      <c r="G3302" s="38">
        <f>INDEX(D_FOLSM_NP!$M$2:$M$13, MATCH($B3302,D_FOLSM_NP!$L$2:$L$13,0), 1)</f>
        <v>87.889202707669881</v>
      </c>
      <c r="H3302">
        <f>I_FOLSM!$F3291</f>
        <v>924</v>
      </c>
      <c r="I3302">
        <f>INDEX(DEM_D8!AE$3:AE$14, MATCH($B3302,DEM_D8!$AC$3:$AC$14,0), 1)</f>
        <v>0.22308589195491643</v>
      </c>
      <c r="J3302">
        <f>INDEX(DEM_D8!AF$3:AF$14, MATCH($B3302,DEM_D8!$AC$3:$AC$14,0), 1)</f>
        <v>0.77123982221571519</v>
      </c>
      <c r="K3302">
        <f>INDEX(DEM_D8!AG$3:AG$14, MATCH($B3302,DEM_D8!$AC$3:$AC$14,0), 1)</f>
        <v>0.24061407525855374</v>
      </c>
      <c r="L3302">
        <f>INDEX(DEM_D8!AH$3:AH$14, MATCH($B3302,DEM_D8!$AC$3:$AC$14,0), 1)</f>
        <v>1.0198212203653323</v>
      </c>
      <c r="M3302">
        <f>INDEX(DEM_D8!AI$3:AI$14, MATCH($B3302,DEM_D8!$AC$3:$AC$14,0), 1)</f>
        <v>1.1154294597745822</v>
      </c>
      <c r="N3302">
        <f>INDEX(DEM_D8!AJ$3:AJ$14, MATCH($B3302,DEM_D8!$AC$3:$AC$14,0), 1)</f>
        <v>0.47804119704624948</v>
      </c>
    </row>
    <row r="3303" spans="1:14">
      <c r="A3303" s="35">
        <v>39816</v>
      </c>
      <c r="B3303">
        <f t="shared" si="51"/>
        <v>1</v>
      </c>
      <c r="C3303" s="38">
        <f>INDEX(S_FOLSM!Z$3:Z$14, MATCH($B3303,S_FOLSM!$X$3:$X$14,0), 1)</f>
        <v>2.8931208658533433E-2</v>
      </c>
      <c r="D3303" s="38">
        <f>INDEX(S_FOLSM!AA$3:AA$14, MATCH($B3303,S_FOLSM!$X$3:$X$14,0), 1)</f>
        <v>10.542168674698797</v>
      </c>
      <c r="E3303" s="38">
        <f>INDEX(S_FOLSM!AB$3:AB$14, MATCH($B3303,S_FOLSM!$X$3:$X$14,0), 1)</f>
        <v>17.561212592304702</v>
      </c>
      <c r="F3303" s="38">
        <f>INDEX(S_FOLSM!AC$3:AC$14, MATCH($B3303,S_FOLSM!$X$3:$X$14,0), 1)</f>
        <v>17.561212592304702</v>
      </c>
      <c r="G3303" s="38">
        <f>INDEX(D_FOLSM_NP!$M$2:$M$13, MATCH($B3303,D_FOLSM_NP!$L$2:$L$13,0), 1)</f>
        <v>87.889202707669881</v>
      </c>
      <c r="H3303">
        <f>I_FOLSM!$F3292</f>
        <v>1527</v>
      </c>
      <c r="I3303">
        <f>INDEX(DEM_D8!AE$3:AE$14, MATCH($B3303,DEM_D8!$AC$3:$AC$14,0), 1)</f>
        <v>0.22308589195491643</v>
      </c>
      <c r="J3303">
        <f>INDEX(DEM_D8!AF$3:AF$14, MATCH($B3303,DEM_D8!$AC$3:$AC$14,0), 1)</f>
        <v>0.77123982221571519</v>
      </c>
      <c r="K3303">
        <f>INDEX(DEM_D8!AG$3:AG$14, MATCH($B3303,DEM_D8!$AC$3:$AC$14,0), 1)</f>
        <v>0.24061407525855374</v>
      </c>
      <c r="L3303">
        <f>INDEX(DEM_D8!AH$3:AH$14, MATCH($B3303,DEM_D8!$AC$3:$AC$14,0), 1)</f>
        <v>1.0198212203653323</v>
      </c>
      <c r="M3303">
        <f>INDEX(DEM_D8!AI$3:AI$14, MATCH($B3303,DEM_D8!$AC$3:$AC$14,0), 1)</f>
        <v>1.1154294597745822</v>
      </c>
      <c r="N3303">
        <f>INDEX(DEM_D8!AJ$3:AJ$14, MATCH($B3303,DEM_D8!$AC$3:$AC$14,0), 1)</f>
        <v>0.47804119704624948</v>
      </c>
    </row>
    <row r="3304" spans="1:14">
      <c r="A3304" s="35">
        <v>39817</v>
      </c>
      <c r="B3304">
        <f t="shared" si="51"/>
        <v>1</v>
      </c>
      <c r="C3304" s="38">
        <f>INDEX(S_FOLSM!Z$3:Z$14, MATCH($B3304,S_FOLSM!$X$3:$X$14,0), 1)</f>
        <v>2.8931208658533433E-2</v>
      </c>
      <c r="D3304" s="38">
        <f>INDEX(S_FOLSM!AA$3:AA$14, MATCH($B3304,S_FOLSM!$X$3:$X$14,0), 1)</f>
        <v>10.542168674698797</v>
      </c>
      <c r="E3304" s="38">
        <f>INDEX(S_FOLSM!AB$3:AB$14, MATCH($B3304,S_FOLSM!$X$3:$X$14,0), 1)</f>
        <v>17.561212592304702</v>
      </c>
      <c r="F3304" s="38">
        <f>INDEX(S_FOLSM!AC$3:AC$14, MATCH($B3304,S_FOLSM!$X$3:$X$14,0), 1)</f>
        <v>17.561212592304702</v>
      </c>
      <c r="G3304" s="38">
        <f>INDEX(D_FOLSM_NP!$M$2:$M$13, MATCH($B3304,D_FOLSM_NP!$L$2:$L$13,0), 1)</f>
        <v>87.889202707669881</v>
      </c>
      <c r="H3304">
        <f>I_FOLSM!$F3293</f>
        <v>1778</v>
      </c>
      <c r="I3304">
        <f>INDEX(DEM_D8!AE$3:AE$14, MATCH($B3304,DEM_D8!$AC$3:$AC$14,0), 1)</f>
        <v>0.22308589195491643</v>
      </c>
      <c r="J3304">
        <f>INDEX(DEM_D8!AF$3:AF$14, MATCH($B3304,DEM_D8!$AC$3:$AC$14,0), 1)</f>
        <v>0.77123982221571519</v>
      </c>
      <c r="K3304">
        <f>INDEX(DEM_D8!AG$3:AG$14, MATCH($B3304,DEM_D8!$AC$3:$AC$14,0), 1)</f>
        <v>0.24061407525855374</v>
      </c>
      <c r="L3304">
        <f>INDEX(DEM_D8!AH$3:AH$14, MATCH($B3304,DEM_D8!$AC$3:$AC$14,0), 1)</f>
        <v>1.0198212203653323</v>
      </c>
      <c r="M3304">
        <f>INDEX(DEM_D8!AI$3:AI$14, MATCH($B3304,DEM_D8!$AC$3:$AC$14,0), 1)</f>
        <v>1.1154294597745822</v>
      </c>
      <c r="N3304">
        <f>INDEX(DEM_D8!AJ$3:AJ$14, MATCH($B3304,DEM_D8!$AC$3:$AC$14,0), 1)</f>
        <v>0.47804119704624948</v>
      </c>
    </row>
    <row r="3305" spans="1:14">
      <c r="A3305" s="35">
        <v>39818</v>
      </c>
      <c r="B3305">
        <f t="shared" si="51"/>
        <v>1</v>
      </c>
      <c r="C3305" s="38">
        <f>INDEX(S_FOLSM!Z$3:Z$14, MATCH($B3305,S_FOLSM!$X$3:$X$14,0), 1)</f>
        <v>2.8931208658533433E-2</v>
      </c>
      <c r="D3305" s="38">
        <f>INDEX(S_FOLSM!AA$3:AA$14, MATCH($B3305,S_FOLSM!$X$3:$X$14,0), 1)</f>
        <v>10.542168674698797</v>
      </c>
      <c r="E3305" s="38">
        <f>INDEX(S_FOLSM!AB$3:AB$14, MATCH($B3305,S_FOLSM!$X$3:$X$14,0), 1)</f>
        <v>17.561212592304702</v>
      </c>
      <c r="F3305" s="38">
        <f>INDEX(S_FOLSM!AC$3:AC$14, MATCH($B3305,S_FOLSM!$X$3:$X$14,0), 1)</f>
        <v>17.561212592304702</v>
      </c>
      <c r="G3305" s="38">
        <f>INDEX(D_FOLSM_NP!$M$2:$M$13, MATCH($B3305,D_FOLSM_NP!$L$2:$L$13,0), 1)</f>
        <v>87.889202707669881</v>
      </c>
      <c r="H3305">
        <f>I_FOLSM!$F3294</f>
        <v>1228</v>
      </c>
      <c r="I3305">
        <f>INDEX(DEM_D8!AE$3:AE$14, MATCH($B3305,DEM_D8!$AC$3:$AC$14,0), 1)</f>
        <v>0.22308589195491643</v>
      </c>
      <c r="J3305">
        <f>INDEX(DEM_D8!AF$3:AF$14, MATCH($B3305,DEM_D8!$AC$3:$AC$14,0), 1)</f>
        <v>0.77123982221571519</v>
      </c>
      <c r="K3305">
        <f>INDEX(DEM_D8!AG$3:AG$14, MATCH($B3305,DEM_D8!$AC$3:$AC$14,0), 1)</f>
        <v>0.24061407525855374</v>
      </c>
      <c r="L3305">
        <f>INDEX(DEM_D8!AH$3:AH$14, MATCH($B3305,DEM_D8!$AC$3:$AC$14,0), 1)</f>
        <v>1.0198212203653323</v>
      </c>
      <c r="M3305">
        <f>INDEX(DEM_D8!AI$3:AI$14, MATCH($B3305,DEM_D8!$AC$3:$AC$14,0), 1)</f>
        <v>1.1154294597745822</v>
      </c>
      <c r="N3305">
        <f>INDEX(DEM_D8!AJ$3:AJ$14, MATCH($B3305,DEM_D8!$AC$3:$AC$14,0), 1)</f>
        <v>0.47804119704624948</v>
      </c>
    </row>
    <row r="3306" spans="1:14">
      <c r="A3306" s="35">
        <v>39819</v>
      </c>
      <c r="B3306">
        <f t="shared" si="51"/>
        <v>1</v>
      </c>
      <c r="C3306" s="38">
        <f>INDEX(S_FOLSM!Z$3:Z$14, MATCH($B3306,S_FOLSM!$X$3:$X$14,0), 1)</f>
        <v>2.8931208658533433E-2</v>
      </c>
      <c r="D3306" s="38">
        <f>INDEX(S_FOLSM!AA$3:AA$14, MATCH($B3306,S_FOLSM!$X$3:$X$14,0), 1)</f>
        <v>10.542168674698797</v>
      </c>
      <c r="E3306" s="38">
        <f>INDEX(S_FOLSM!AB$3:AB$14, MATCH($B3306,S_FOLSM!$X$3:$X$14,0), 1)</f>
        <v>17.561212592304702</v>
      </c>
      <c r="F3306" s="38">
        <f>INDEX(S_FOLSM!AC$3:AC$14, MATCH($B3306,S_FOLSM!$X$3:$X$14,0), 1)</f>
        <v>17.561212592304702</v>
      </c>
      <c r="G3306" s="38">
        <f>INDEX(D_FOLSM_NP!$M$2:$M$13, MATCH($B3306,D_FOLSM_NP!$L$2:$L$13,0), 1)</f>
        <v>87.889202707669881</v>
      </c>
      <c r="H3306">
        <f>I_FOLSM!$F3295</f>
        <v>990</v>
      </c>
      <c r="I3306">
        <f>INDEX(DEM_D8!AE$3:AE$14, MATCH($B3306,DEM_D8!$AC$3:$AC$14,0), 1)</f>
        <v>0.22308589195491643</v>
      </c>
      <c r="J3306">
        <f>INDEX(DEM_D8!AF$3:AF$14, MATCH($B3306,DEM_D8!$AC$3:$AC$14,0), 1)</f>
        <v>0.77123982221571519</v>
      </c>
      <c r="K3306">
        <f>INDEX(DEM_D8!AG$3:AG$14, MATCH($B3306,DEM_D8!$AC$3:$AC$14,0), 1)</f>
        <v>0.24061407525855374</v>
      </c>
      <c r="L3306">
        <f>INDEX(DEM_D8!AH$3:AH$14, MATCH($B3306,DEM_D8!$AC$3:$AC$14,0), 1)</f>
        <v>1.0198212203653323</v>
      </c>
      <c r="M3306">
        <f>INDEX(DEM_D8!AI$3:AI$14, MATCH($B3306,DEM_D8!$AC$3:$AC$14,0), 1)</f>
        <v>1.1154294597745822</v>
      </c>
      <c r="N3306">
        <f>INDEX(DEM_D8!AJ$3:AJ$14, MATCH($B3306,DEM_D8!$AC$3:$AC$14,0), 1)</f>
        <v>0.47804119704624948</v>
      </c>
    </row>
    <row r="3307" spans="1:14">
      <c r="A3307" s="35">
        <v>39820</v>
      </c>
      <c r="B3307">
        <f t="shared" si="51"/>
        <v>1</v>
      </c>
      <c r="C3307" s="38">
        <f>INDEX(S_FOLSM!Z$3:Z$14, MATCH($B3307,S_FOLSM!$X$3:$X$14,0), 1)</f>
        <v>2.8931208658533433E-2</v>
      </c>
      <c r="D3307" s="38">
        <f>INDEX(S_FOLSM!AA$3:AA$14, MATCH($B3307,S_FOLSM!$X$3:$X$14,0), 1)</f>
        <v>10.542168674698797</v>
      </c>
      <c r="E3307" s="38">
        <f>INDEX(S_FOLSM!AB$3:AB$14, MATCH($B3307,S_FOLSM!$X$3:$X$14,0), 1)</f>
        <v>17.561212592304702</v>
      </c>
      <c r="F3307" s="38">
        <f>INDEX(S_FOLSM!AC$3:AC$14, MATCH($B3307,S_FOLSM!$X$3:$X$14,0), 1)</f>
        <v>17.561212592304702</v>
      </c>
      <c r="G3307" s="38">
        <f>INDEX(D_FOLSM_NP!$M$2:$M$13, MATCH($B3307,D_FOLSM_NP!$L$2:$L$13,0), 1)</f>
        <v>87.889202707669881</v>
      </c>
      <c r="H3307">
        <f>I_FOLSM!$F3296</f>
        <v>935</v>
      </c>
      <c r="I3307">
        <f>INDEX(DEM_D8!AE$3:AE$14, MATCH($B3307,DEM_D8!$AC$3:$AC$14,0), 1)</f>
        <v>0.22308589195491643</v>
      </c>
      <c r="J3307">
        <f>INDEX(DEM_D8!AF$3:AF$14, MATCH($B3307,DEM_D8!$AC$3:$AC$14,0), 1)</f>
        <v>0.77123982221571519</v>
      </c>
      <c r="K3307">
        <f>INDEX(DEM_D8!AG$3:AG$14, MATCH($B3307,DEM_D8!$AC$3:$AC$14,0), 1)</f>
        <v>0.24061407525855374</v>
      </c>
      <c r="L3307">
        <f>INDEX(DEM_D8!AH$3:AH$14, MATCH($B3307,DEM_D8!$AC$3:$AC$14,0), 1)</f>
        <v>1.0198212203653323</v>
      </c>
      <c r="M3307">
        <f>INDEX(DEM_D8!AI$3:AI$14, MATCH($B3307,DEM_D8!$AC$3:$AC$14,0), 1)</f>
        <v>1.1154294597745822</v>
      </c>
      <c r="N3307">
        <f>INDEX(DEM_D8!AJ$3:AJ$14, MATCH($B3307,DEM_D8!$AC$3:$AC$14,0), 1)</f>
        <v>0.47804119704624948</v>
      </c>
    </row>
    <row r="3308" spans="1:14">
      <c r="A3308" s="35">
        <v>39821</v>
      </c>
      <c r="B3308">
        <f t="shared" si="51"/>
        <v>1</v>
      </c>
      <c r="C3308" s="38">
        <f>INDEX(S_FOLSM!Z$3:Z$14, MATCH($B3308,S_FOLSM!$X$3:$X$14,0), 1)</f>
        <v>2.8931208658533433E-2</v>
      </c>
      <c r="D3308" s="38">
        <f>INDEX(S_FOLSM!AA$3:AA$14, MATCH($B3308,S_FOLSM!$X$3:$X$14,0), 1)</f>
        <v>10.542168674698797</v>
      </c>
      <c r="E3308" s="38">
        <f>INDEX(S_FOLSM!AB$3:AB$14, MATCH($B3308,S_FOLSM!$X$3:$X$14,0), 1)</f>
        <v>17.561212592304702</v>
      </c>
      <c r="F3308" s="38">
        <f>INDEX(S_FOLSM!AC$3:AC$14, MATCH($B3308,S_FOLSM!$X$3:$X$14,0), 1)</f>
        <v>17.561212592304702</v>
      </c>
      <c r="G3308" s="38">
        <f>INDEX(D_FOLSM_NP!$M$2:$M$13, MATCH($B3308,D_FOLSM_NP!$L$2:$L$13,0), 1)</f>
        <v>87.889202707669881</v>
      </c>
      <c r="H3308">
        <f>I_FOLSM!$F3297</f>
        <v>1041</v>
      </c>
      <c r="I3308">
        <f>INDEX(DEM_D8!AE$3:AE$14, MATCH($B3308,DEM_D8!$AC$3:$AC$14,0), 1)</f>
        <v>0.22308589195491643</v>
      </c>
      <c r="J3308">
        <f>INDEX(DEM_D8!AF$3:AF$14, MATCH($B3308,DEM_D8!$AC$3:$AC$14,0), 1)</f>
        <v>0.77123982221571519</v>
      </c>
      <c r="K3308">
        <f>INDEX(DEM_D8!AG$3:AG$14, MATCH($B3308,DEM_D8!$AC$3:$AC$14,0), 1)</f>
        <v>0.24061407525855374</v>
      </c>
      <c r="L3308">
        <f>INDEX(DEM_D8!AH$3:AH$14, MATCH($B3308,DEM_D8!$AC$3:$AC$14,0), 1)</f>
        <v>1.0198212203653323</v>
      </c>
      <c r="M3308">
        <f>INDEX(DEM_D8!AI$3:AI$14, MATCH($B3308,DEM_D8!$AC$3:$AC$14,0), 1)</f>
        <v>1.1154294597745822</v>
      </c>
      <c r="N3308">
        <f>INDEX(DEM_D8!AJ$3:AJ$14, MATCH($B3308,DEM_D8!$AC$3:$AC$14,0), 1)</f>
        <v>0.47804119704624948</v>
      </c>
    </row>
    <row r="3309" spans="1:14">
      <c r="A3309" s="35">
        <v>39822</v>
      </c>
      <c r="B3309">
        <f t="shared" si="51"/>
        <v>1</v>
      </c>
      <c r="C3309" s="38">
        <f>INDEX(S_FOLSM!Z$3:Z$14, MATCH($B3309,S_FOLSM!$X$3:$X$14,0), 1)</f>
        <v>2.8931208658533433E-2</v>
      </c>
      <c r="D3309" s="38">
        <f>INDEX(S_FOLSM!AA$3:AA$14, MATCH($B3309,S_FOLSM!$X$3:$X$14,0), 1)</f>
        <v>10.542168674698797</v>
      </c>
      <c r="E3309" s="38">
        <f>INDEX(S_FOLSM!AB$3:AB$14, MATCH($B3309,S_FOLSM!$X$3:$X$14,0), 1)</f>
        <v>17.561212592304702</v>
      </c>
      <c r="F3309" s="38">
        <f>INDEX(S_FOLSM!AC$3:AC$14, MATCH($B3309,S_FOLSM!$X$3:$X$14,0), 1)</f>
        <v>17.561212592304702</v>
      </c>
      <c r="G3309" s="38">
        <f>INDEX(D_FOLSM_NP!$M$2:$M$13, MATCH($B3309,D_FOLSM_NP!$L$2:$L$13,0), 1)</f>
        <v>87.889202707669881</v>
      </c>
      <c r="H3309">
        <f>I_FOLSM!$F3298</f>
        <v>871</v>
      </c>
      <c r="I3309">
        <f>INDEX(DEM_D8!AE$3:AE$14, MATCH($B3309,DEM_D8!$AC$3:$AC$14,0), 1)</f>
        <v>0.22308589195491643</v>
      </c>
      <c r="J3309">
        <f>INDEX(DEM_D8!AF$3:AF$14, MATCH($B3309,DEM_D8!$AC$3:$AC$14,0), 1)</f>
        <v>0.77123982221571519</v>
      </c>
      <c r="K3309">
        <f>INDEX(DEM_D8!AG$3:AG$14, MATCH($B3309,DEM_D8!$AC$3:$AC$14,0), 1)</f>
        <v>0.24061407525855374</v>
      </c>
      <c r="L3309">
        <f>INDEX(DEM_D8!AH$3:AH$14, MATCH($B3309,DEM_D8!$AC$3:$AC$14,0), 1)</f>
        <v>1.0198212203653323</v>
      </c>
      <c r="M3309">
        <f>INDEX(DEM_D8!AI$3:AI$14, MATCH($B3309,DEM_D8!$AC$3:$AC$14,0), 1)</f>
        <v>1.1154294597745822</v>
      </c>
      <c r="N3309">
        <f>INDEX(DEM_D8!AJ$3:AJ$14, MATCH($B3309,DEM_D8!$AC$3:$AC$14,0), 1)</f>
        <v>0.47804119704624948</v>
      </c>
    </row>
    <row r="3310" spans="1:14">
      <c r="A3310" s="35">
        <v>39823</v>
      </c>
      <c r="B3310">
        <f t="shared" si="51"/>
        <v>1</v>
      </c>
      <c r="C3310" s="38">
        <f>INDEX(S_FOLSM!Z$3:Z$14, MATCH($B3310,S_FOLSM!$X$3:$X$14,0), 1)</f>
        <v>2.8931208658533433E-2</v>
      </c>
      <c r="D3310" s="38">
        <f>INDEX(S_FOLSM!AA$3:AA$14, MATCH($B3310,S_FOLSM!$X$3:$X$14,0), 1)</f>
        <v>10.542168674698797</v>
      </c>
      <c r="E3310" s="38">
        <f>INDEX(S_FOLSM!AB$3:AB$14, MATCH($B3310,S_FOLSM!$X$3:$X$14,0), 1)</f>
        <v>17.561212592304702</v>
      </c>
      <c r="F3310" s="38">
        <f>INDEX(S_FOLSM!AC$3:AC$14, MATCH($B3310,S_FOLSM!$X$3:$X$14,0), 1)</f>
        <v>17.561212592304702</v>
      </c>
      <c r="G3310" s="38">
        <f>INDEX(D_FOLSM_NP!$M$2:$M$13, MATCH($B3310,D_FOLSM_NP!$L$2:$L$13,0), 1)</f>
        <v>87.889202707669881</v>
      </c>
      <c r="H3310">
        <f>I_FOLSM!$F3299</f>
        <v>1106</v>
      </c>
      <c r="I3310">
        <f>INDEX(DEM_D8!AE$3:AE$14, MATCH($B3310,DEM_D8!$AC$3:$AC$14,0), 1)</f>
        <v>0.22308589195491643</v>
      </c>
      <c r="J3310">
        <f>INDEX(DEM_D8!AF$3:AF$14, MATCH($B3310,DEM_D8!$AC$3:$AC$14,0), 1)</f>
        <v>0.77123982221571519</v>
      </c>
      <c r="K3310">
        <f>INDEX(DEM_D8!AG$3:AG$14, MATCH($B3310,DEM_D8!$AC$3:$AC$14,0), 1)</f>
        <v>0.24061407525855374</v>
      </c>
      <c r="L3310">
        <f>INDEX(DEM_D8!AH$3:AH$14, MATCH($B3310,DEM_D8!$AC$3:$AC$14,0), 1)</f>
        <v>1.0198212203653323</v>
      </c>
      <c r="M3310">
        <f>INDEX(DEM_D8!AI$3:AI$14, MATCH($B3310,DEM_D8!$AC$3:$AC$14,0), 1)</f>
        <v>1.1154294597745822</v>
      </c>
      <c r="N3310">
        <f>INDEX(DEM_D8!AJ$3:AJ$14, MATCH($B3310,DEM_D8!$AC$3:$AC$14,0), 1)</f>
        <v>0.47804119704624948</v>
      </c>
    </row>
    <row r="3311" spans="1:14">
      <c r="A3311" s="35">
        <v>39824</v>
      </c>
      <c r="B3311">
        <f t="shared" si="51"/>
        <v>1</v>
      </c>
      <c r="C3311" s="38">
        <f>INDEX(S_FOLSM!Z$3:Z$14, MATCH($B3311,S_FOLSM!$X$3:$X$14,0), 1)</f>
        <v>2.8931208658533433E-2</v>
      </c>
      <c r="D3311" s="38">
        <f>INDEX(S_FOLSM!AA$3:AA$14, MATCH($B3311,S_FOLSM!$X$3:$X$14,0), 1)</f>
        <v>10.542168674698797</v>
      </c>
      <c r="E3311" s="38">
        <f>INDEX(S_FOLSM!AB$3:AB$14, MATCH($B3311,S_FOLSM!$X$3:$X$14,0), 1)</f>
        <v>17.561212592304702</v>
      </c>
      <c r="F3311" s="38">
        <f>INDEX(S_FOLSM!AC$3:AC$14, MATCH($B3311,S_FOLSM!$X$3:$X$14,0), 1)</f>
        <v>17.561212592304702</v>
      </c>
      <c r="G3311" s="38">
        <f>INDEX(D_FOLSM_NP!$M$2:$M$13, MATCH($B3311,D_FOLSM_NP!$L$2:$L$13,0), 1)</f>
        <v>87.889202707669881</v>
      </c>
      <c r="H3311">
        <f>I_FOLSM!$F3300</f>
        <v>1125</v>
      </c>
      <c r="I3311">
        <f>INDEX(DEM_D8!AE$3:AE$14, MATCH($B3311,DEM_D8!$AC$3:$AC$14,0), 1)</f>
        <v>0.22308589195491643</v>
      </c>
      <c r="J3311">
        <f>INDEX(DEM_D8!AF$3:AF$14, MATCH($B3311,DEM_D8!$AC$3:$AC$14,0), 1)</f>
        <v>0.77123982221571519</v>
      </c>
      <c r="K3311">
        <f>INDEX(DEM_D8!AG$3:AG$14, MATCH($B3311,DEM_D8!$AC$3:$AC$14,0), 1)</f>
        <v>0.24061407525855374</v>
      </c>
      <c r="L3311">
        <f>INDEX(DEM_D8!AH$3:AH$14, MATCH($B3311,DEM_D8!$AC$3:$AC$14,0), 1)</f>
        <v>1.0198212203653323</v>
      </c>
      <c r="M3311">
        <f>INDEX(DEM_D8!AI$3:AI$14, MATCH($B3311,DEM_D8!$AC$3:$AC$14,0), 1)</f>
        <v>1.1154294597745822</v>
      </c>
      <c r="N3311">
        <f>INDEX(DEM_D8!AJ$3:AJ$14, MATCH($B3311,DEM_D8!$AC$3:$AC$14,0), 1)</f>
        <v>0.47804119704624948</v>
      </c>
    </row>
    <row r="3312" spans="1:14">
      <c r="A3312" s="35">
        <v>39825</v>
      </c>
      <c r="B3312">
        <f t="shared" si="51"/>
        <v>1</v>
      </c>
      <c r="C3312" s="38">
        <f>INDEX(S_FOLSM!Z$3:Z$14, MATCH($B3312,S_FOLSM!$X$3:$X$14,0), 1)</f>
        <v>2.8931208658533433E-2</v>
      </c>
      <c r="D3312" s="38">
        <f>INDEX(S_FOLSM!AA$3:AA$14, MATCH($B3312,S_FOLSM!$X$3:$X$14,0), 1)</f>
        <v>10.542168674698797</v>
      </c>
      <c r="E3312" s="38">
        <f>INDEX(S_FOLSM!AB$3:AB$14, MATCH($B3312,S_FOLSM!$X$3:$X$14,0), 1)</f>
        <v>17.561212592304702</v>
      </c>
      <c r="F3312" s="38">
        <f>INDEX(S_FOLSM!AC$3:AC$14, MATCH($B3312,S_FOLSM!$X$3:$X$14,0), 1)</f>
        <v>17.561212592304702</v>
      </c>
      <c r="G3312" s="38">
        <f>INDEX(D_FOLSM_NP!$M$2:$M$13, MATCH($B3312,D_FOLSM_NP!$L$2:$L$13,0), 1)</f>
        <v>87.889202707669881</v>
      </c>
      <c r="H3312">
        <f>I_FOLSM!$F3301</f>
        <v>839</v>
      </c>
      <c r="I3312">
        <f>INDEX(DEM_D8!AE$3:AE$14, MATCH($B3312,DEM_D8!$AC$3:$AC$14,0), 1)</f>
        <v>0.22308589195491643</v>
      </c>
      <c r="J3312">
        <f>INDEX(DEM_D8!AF$3:AF$14, MATCH($B3312,DEM_D8!$AC$3:$AC$14,0), 1)</f>
        <v>0.77123982221571519</v>
      </c>
      <c r="K3312">
        <f>INDEX(DEM_D8!AG$3:AG$14, MATCH($B3312,DEM_D8!$AC$3:$AC$14,0), 1)</f>
        <v>0.24061407525855374</v>
      </c>
      <c r="L3312">
        <f>INDEX(DEM_D8!AH$3:AH$14, MATCH($B3312,DEM_D8!$AC$3:$AC$14,0), 1)</f>
        <v>1.0198212203653323</v>
      </c>
      <c r="M3312">
        <f>INDEX(DEM_D8!AI$3:AI$14, MATCH($B3312,DEM_D8!$AC$3:$AC$14,0), 1)</f>
        <v>1.1154294597745822</v>
      </c>
      <c r="N3312">
        <f>INDEX(DEM_D8!AJ$3:AJ$14, MATCH($B3312,DEM_D8!$AC$3:$AC$14,0), 1)</f>
        <v>0.47804119704624948</v>
      </c>
    </row>
    <row r="3313" spans="1:14">
      <c r="A3313" s="35">
        <v>39826</v>
      </c>
      <c r="B3313">
        <f t="shared" si="51"/>
        <v>1</v>
      </c>
      <c r="C3313" s="38">
        <f>INDEX(S_FOLSM!Z$3:Z$14, MATCH($B3313,S_FOLSM!$X$3:$X$14,0), 1)</f>
        <v>2.8931208658533433E-2</v>
      </c>
      <c r="D3313" s="38">
        <f>INDEX(S_FOLSM!AA$3:AA$14, MATCH($B3313,S_FOLSM!$X$3:$X$14,0), 1)</f>
        <v>10.542168674698797</v>
      </c>
      <c r="E3313" s="38">
        <f>INDEX(S_FOLSM!AB$3:AB$14, MATCH($B3313,S_FOLSM!$X$3:$X$14,0), 1)</f>
        <v>17.561212592304702</v>
      </c>
      <c r="F3313" s="38">
        <f>INDEX(S_FOLSM!AC$3:AC$14, MATCH($B3313,S_FOLSM!$X$3:$X$14,0), 1)</f>
        <v>17.561212592304702</v>
      </c>
      <c r="G3313" s="38">
        <f>INDEX(D_FOLSM_NP!$M$2:$M$13, MATCH($B3313,D_FOLSM_NP!$L$2:$L$13,0), 1)</f>
        <v>87.889202707669881</v>
      </c>
      <c r="H3313">
        <f>I_FOLSM!$F3302</f>
        <v>910</v>
      </c>
      <c r="I3313">
        <f>INDEX(DEM_D8!AE$3:AE$14, MATCH($B3313,DEM_D8!$AC$3:$AC$14,0), 1)</f>
        <v>0.22308589195491643</v>
      </c>
      <c r="J3313">
        <f>INDEX(DEM_D8!AF$3:AF$14, MATCH($B3313,DEM_D8!$AC$3:$AC$14,0), 1)</f>
        <v>0.77123982221571519</v>
      </c>
      <c r="K3313">
        <f>INDEX(DEM_D8!AG$3:AG$14, MATCH($B3313,DEM_D8!$AC$3:$AC$14,0), 1)</f>
        <v>0.24061407525855374</v>
      </c>
      <c r="L3313">
        <f>INDEX(DEM_D8!AH$3:AH$14, MATCH($B3313,DEM_D8!$AC$3:$AC$14,0), 1)</f>
        <v>1.0198212203653323</v>
      </c>
      <c r="M3313">
        <f>INDEX(DEM_D8!AI$3:AI$14, MATCH($B3313,DEM_D8!$AC$3:$AC$14,0), 1)</f>
        <v>1.1154294597745822</v>
      </c>
      <c r="N3313">
        <f>INDEX(DEM_D8!AJ$3:AJ$14, MATCH($B3313,DEM_D8!$AC$3:$AC$14,0), 1)</f>
        <v>0.47804119704624948</v>
      </c>
    </row>
    <row r="3314" spans="1:14">
      <c r="A3314" s="35">
        <v>39827</v>
      </c>
      <c r="B3314">
        <f t="shared" si="51"/>
        <v>1</v>
      </c>
      <c r="C3314" s="38">
        <f>INDEX(S_FOLSM!Z$3:Z$14, MATCH($B3314,S_FOLSM!$X$3:$X$14,0), 1)</f>
        <v>2.8931208658533433E-2</v>
      </c>
      <c r="D3314" s="38">
        <f>INDEX(S_FOLSM!AA$3:AA$14, MATCH($B3314,S_FOLSM!$X$3:$X$14,0), 1)</f>
        <v>10.542168674698797</v>
      </c>
      <c r="E3314" s="38">
        <f>INDEX(S_FOLSM!AB$3:AB$14, MATCH($B3314,S_FOLSM!$X$3:$X$14,0), 1)</f>
        <v>17.561212592304702</v>
      </c>
      <c r="F3314" s="38">
        <f>INDEX(S_FOLSM!AC$3:AC$14, MATCH($B3314,S_FOLSM!$X$3:$X$14,0), 1)</f>
        <v>17.561212592304702</v>
      </c>
      <c r="G3314" s="38">
        <f>INDEX(D_FOLSM_NP!$M$2:$M$13, MATCH($B3314,D_FOLSM_NP!$L$2:$L$13,0), 1)</f>
        <v>87.889202707669881</v>
      </c>
      <c r="H3314">
        <f>I_FOLSM!$F3303</f>
        <v>948</v>
      </c>
      <c r="I3314">
        <f>INDEX(DEM_D8!AE$3:AE$14, MATCH($B3314,DEM_D8!$AC$3:$AC$14,0), 1)</f>
        <v>0.22308589195491643</v>
      </c>
      <c r="J3314">
        <f>INDEX(DEM_D8!AF$3:AF$14, MATCH($B3314,DEM_D8!$AC$3:$AC$14,0), 1)</f>
        <v>0.77123982221571519</v>
      </c>
      <c r="K3314">
        <f>INDEX(DEM_D8!AG$3:AG$14, MATCH($B3314,DEM_D8!$AC$3:$AC$14,0), 1)</f>
        <v>0.24061407525855374</v>
      </c>
      <c r="L3314">
        <f>INDEX(DEM_D8!AH$3:AH$14, MATCH($B3314,DEM_D8!$AC$3:$AC$14,0), 1)</f>
        <v>1.0198212203653323</v>
      </c>
      <c r="M3314">
        <f>INDEX(DEM_D8!AI$3:AI$14, MATCH($B3314,DEM_D8!$AC$3:$AC$14,0), 1)</f>
        <v>1.1154294597745822</v>
      </c>
      <c r="N3314">
        <f>INDEX(DEM_D8!AJ$3:AJ$14, MATCH($B3314,DEM_D8!$AC$3:$AC$14,0), 1)</f>
        <v>0.47804119704624948</v>
      </c>
    </row>
    <row r="3315" spans="1:14">
      <c r="A3315" s="35">
        <v>39828</v>
      </c>
      <c r="B3315">
        <f t="shared" si="51"/>
        <v>1</v>
      </c>
      <c r="C3315" s="38">
        <f>INDEX(S_FOLSM!Z$3:Z$14, MATCH($B3315,S_FOLSM!$X$3:$X$14,0), 1)</f>
        <v>2.8931208658533433E-2</v>
      </c>
      <c r="D3315" s="38">
        <f>INDEX(S_FOLSM!AA$3:AA$14, MATCH($B3315,S_FOLSM!$X$3:$X$14,0), 1)</f>
        <v>10.542168674698797</v>
      </c>
      <c r="E3315" s="38">
        <f>INDEX(S_FOLSM!AB$3:AB$14, MATCH($B3315,S_FOLSM!$X$3:$X$14,0), 1)</f>
        <v>17.561212592304702</v>
      </c>
      <c r="F3315" s="38">
        <f>INDEX(S_FOLSM!AC$3:AC$14, MATCH($B3315,S_FOLSM!$X$3:$X$14,0), 1)</f>
        <v>17.561212592304702</v>
      </c>
      <c r="G3315" s="38">
        <f>INDEX(D_FOLSM_NP!$M$2:$M$13, MATCH($B3315,D_FOLSM_NP!$L$2:$L$13,0), 1)</f>
        <v>87.889202707669881</v>
      </c>
      <c r="H3315">
        <f>I_FOLSM!$F3304</f>
        <v>907</v>
      </c>
      <c r="I3315">
        <f>INDEX(DEM_D8!AE$3:AE$14, MATCH($B3315,DEM_D8!$AC$3:$AC$14,0), 1)</f>
        <v>0.22308589195491643</v>
      </c>
      <c r="J3315">
        <f>INDEX(DEM_D8!AF$3:AF$14, MATCH($B3315,DEM_D8!$AC$3:$AC$14,0), 1)</f>
        <v>0.77123982221571519</v>
      </c>
      <c r="K3315">
        <f>INDEX(DEM_D8!AG$3:AG$14, MATCH($B3315,DEM_D8!$AC$3:$AC$14,0), 1)</f>
        <v>0.24061407525855374</v>
      </c>
      <c r="L3315">
        <f>INDEX(DEM_D8!AH$3:AH$14, MATCH($B3315,DEM_D8!$AC$3:$AC$14,0), 1)</f>
        <v>1.0198212203653323</v>
      </c>
      <c r="M3315">
        <f>INDEX(DEM_D8!AI$3:AI$14, MATCH($B3315,DEM_D8!$AC$3:$AC$14,0), 1)</f>
        <v>1.1154294597745822</v>
      </c>
      <c r="N3315">
        <f>INDEX(DEM_D8!AJ$3:AJ$14, MATCH($B3315,DEM_D8!$AC$3:$AC$14,0), 1)</f>
        <v>0.47804119704624948</v>
      </c>
    </row>
    <row r="3316" spans="1:14">
      <c r="A3316" s="35">
        <v>39829</v>
      </c>
      <c r="B3316">
        <f t="shared" si="51"/>
        <v>1</v>
      </c>
      <c r="C3316" s="38">
        <f>INDEX(S_FOLSM!Z$3:Z$14, MATCH($B3316,S_FOLSM!$X$3:$X$14,0), 1)</f>
        <v>2.8931208658533433E-2</v>
      </c>
      <c r="D3316" s="38">
        <f>INDEX(S_FOLSM!AA$3:AA$14, MATCH($B3316,S_FOLSM!$X$3:$X$14,0), 1)</f>
        <v>10.542168674698797</v>
      </c>
      <c r="E3316" s="38">
        <f>INDEX(S_FOLSM!AB$3:AB$14, MATCH($B3316,S_FOLSM!$X$3:$X$14,0), 1)</f>
        <v>17.561212592304702</v>
      </c>
      <c r="F3316" s="38">
        <f>INDEX(S_FOLSM!AC$3:AC$14, MATCH($B3316,S_FOLSM!$X$3:$X$14,0), 1)</f>
        <v>17.561212592304702</v>
      </c>
      <c r="G3316" s="38">
        <f>INDEX(D_FOLSM_NP!$M$2:$M$13, MATCH($B3316,D_FOLSM_NP!$L$2:$L$13,0), 1)</f>
        <v>87.889202707669881</v>
      </c>
      <c r="H3316">
        <f>I_FOLSM!$F3305</f>
        <v>944</v>
      </c>
      <c r="I3316">
        <f>INDEX(DEM_D8!AE$3:AE$14, MATCH($B3316,DEM_D8!$AC$3:$AC$14,0), 1)</f>
        <v>0.22308589195491643</v>
      </c>
      <c r="J3316">
        <f>INDEX(DEM_D8!AF$3:AF$14, MATCH($B3316,DEM_D8!$AC$3:$AC$14,0), 1)</f>
        <v>0.77123982221571519</v>
      </c>
      <c r="K3316">
        <f>INDEX(DEM_D8!AG$3:AG$14, MATCH($B3316,DEM_D8!$AC$3:$AC$14,0), 1)</f>
        <v>0.24061407525855374</v>
      </c>
      <c r="L3316">
        <f>INDEX(DEM_D8!AH$3:AH$14, MATCH($B3316,DEM_D8!$AC$3:$AC$14,0), 1)</f>
        <v>1.0198212203653323</v>
      </c>
      <c r="M3316">
        <f>INDEX(DEM_D8!AI$3:AI$14, MATCH($B3316,DEM_D8!$AC$3:$AC$14,0), 1)</f>
        <v>1.1154294597745822</v>
      </c>
      <c r="N3316">
        <f>INDEX(DEM_D8!AJ$3:AJ$14, MATCH($B3316,DEM_D8!$AC$3:$AC$14,0), 1)</f>
        <v>0.47804119704624948</v>
      </c>
    </row>
    <row r="3317" spans="1:14">
      <c r="A3317" s="35">
        <v>39830</v>
      </c>
      <c r="B3317">
        <f t="shared" si="51"/>
        <v>1</v>
      </c>
      <c r="C3317" s="38">
        <f>INDEX(S_FOLSM!Z$3:Z$14, MATCH($B3317,S_FOLSM!$X$3:$X$14,0), 1)</f>
        <v>2.8931208658533433E-2</v>
      </c>
      <c r="D3317" s="38">
        <f>INDEX(S_FOLSM!AA$3:AA$14, MATCH($B3317,S_FOLSM!$X$3:$X$14,0), 1)</f>
        <v>10.542168674698797</v>
      </c>
      <c r="E3317" s="38">
        <f>INDEX(S_FOLSM!AB$3:AB$14, MATCH($B3317,S_FOLSM!$X$3:$X$14,0), 1)</f>
        <v>17.561212592304702</v>
      </c>
      <c r="F3317" s="38">
        <f>INDEX(S_FOLSM!AC$3:AC$14, MATCH($B3317,S_FOLSM!$X$3:$X$14,0), 1)</f>
        <v>17.561212592304702</v>
      </c>
      <c r="G3317" s="38">
        <f>INDEX(D_FOLSM_NP!$M$2:$M$13, MATCH($B3317,D_FOLSM_NP!$L$2:$L$13,0), 1)</f>
        <v>87.889202707669881</v>
      </c>
      <c r="H3317">
        <f>I_FOLSM!$F3306</f>
        <v>1242</v>
      </c>
      <c r="I3317">
        <f>INDEX(DEM_D8!AE$3:AE$14, MATCH($B3317,DEM_D8!$AC$3:$AC$14,0), 1)</f>
        <v>0.22308589195491643</v>
      </c>
      <c r="J3317">
        <f>INDEX(DEM_D8!AF$3:AF$14, MATCH($B3317,DEM_D8!$AC$3:$AC$14,0), 1)</f>
        <v>0.77123982221571519</v>
      </c>
      <c r="K3317">
        <f>INDEX(DEM_D8!AG$3:AG$14, MATCH($B3317,DEM_D8!$AC$3:$AC$14,0), 1)</f>
        <v>0.24061407525855374</v>
      </c>
      <c r="L3317">
        <f>INDEX(DEM_D8!AH$3:AH$14, MATCH($B3317,DEM_D8!$AC$3:$AC$14,0), 1)</f>
        <v>1.0198212203653323</v>
      </c>
      <c r="M3317">
        <f>INDEX(DEM_D8!AI$3:AI$14, MATCH($B3317,DEM_D8!$AC$3:$AC$14,0), 1)</f>
        <v>1.1154294597745822</v>
      </c>
      <c r="N3317">
        <f>INDEX(DEM_D8!AJ$3:AJ$14, MATCH($B3317,DEM_D8!$AC$3:$AC$14,0), 1)</f>
        <v>0.47804119704624948</v>
      </c>
    </row>
    <row r="3318" spans="1:14">
      <c r="A3318" s="35">
        <v>39831</v>
      </c>
      <c r="B3318">
        <f t="shared" si="51"/>
        <v>1</v>
      </c>
      <c r="C3318" s="38">
        <f>INDEX(S_FOLSM!Z$3:Z$14, MATCH($B3318,S_FOLSM!$X$3:$X$14,0), 1)</f>
        <v>2.8931208658533433E-2</v>
      </c>
      <c r="D3318" s="38">
        <f>INDEX(S_FOLSM!AA$3:AA$14, MATCH($B3318,S_FOLSM!$X$3:$X$14,0), 1)</f>
        <v>10.542168674698797</v>
      </c>
      <c r="E3318" s="38">
        <f>INDEX(S_FOLSM!AB$3:AB$14, MATCH($B3318,S_FOLSM!$X$3:$X$14,0), 1)</f>
        <v>17.561212592304702</v>
      </c>
      <c r="F3318" s="38">
        <f>INDEX(S_FOLSM!AC$3:AC$14, MATCH($B3318,S_FOLSM!$X$3:$X$14,0), 1)</f>
        <v>17.561212592304702</v>
      </c>
      <c r="G3318" s="38">
        <f>INDEX(D_FOLSM_NP!$M$2:$M$13, MATCH($B3318,D_FOLSM_NP!$L$2:$L$13,0), 1)</f>
        <v>87.889202707669881</v>
      </c>
      <c r="H3318">
        <f>I_FOLSM!$F3307</f>
        <v>1198</v>
      </c>
      <c r="I3318">
        <f>INDEX(DEM_D8!AE$3:AE$14, MATCH($B3318,DEM_D8!$AC$3:$AC$14,0), 1)</f>
        <v>0.22308589195491643</v>
      </c>
      <c r="J3318">
        <f>INDEX(DEM_D8!AF$3:AF$14, MATCH($B3318,DEM_D8!$AC$3:$AC$14,0), 1)</f>
        <v>0.77123982221571519</v>
      </c>
      <c r="K3318">
        <f>INDEX(DEM_D8!AG$3:AG$14, MATCH($B3318,DEM_D8!$AC$3:$AC$14,0), 1)</f>
        <v>0.24061407525855374</v>
      </c>
      <c r="L3318">
        <f>INDEX(DEM_D8!AH$3:AH$14, MATCH($B3318,DEM_D8!$AC$3:$AC$14,0), 1)</f>
        <v>1.0198212203653323</v>
      </c>
      <c r="M3318">
        <f>INDEX(DEM_D8!AI$3:AI$14, MATCH($B3318,DEM_D8!$AC$3:$AC$14,0), 1)</f>
        <v>1.1154294597745822</v>
      </c>
      <c r="N3318">
        <f>INDEX(DEM_D8!AJ$3:AJ$14, MATCH($B3318,DEM_D8!$AC$3:$AC$14,0), 1)</f>
        <v>0.47804119704624948</v>
      </c>
    </row>
    <row r="3319" spans="1:14">
      <c r="A3319" s="35">
        <v>39832</v>
      </c>
      <c r="B3319">
        <f t="shared" si="51"/>
        <v>1</v>
      </c>
      <c r="C3319" s="38">
        <f>INDEX(S_FOLSM!Z$3:Z$14, MATCH($B3319,S_FOLSM!$X$3:$X$14,0), 1)</f>
        <v>2.8931208658533433E-2</v>
      </c>
      <c r="D3319" s="38">
        <f>INDEX(S_FOLSM!AA$3:AA$14, MATCH($B3319,S_FOLSM!$X$3:$X$14,0), 1)</f>
        <v>10.542168674698797</v>
      </c>
      <c r="E3319" s="38">
        <f>INDEX(S_FOLSM!AB$3:AB$14, MATCH($B3319,S_FOLSM!$X$3:$X$14,0), 1)</f>
        <v>17.561212592304702</v>
      </c>
      <c r="F3319" s="38">
        <f>INDEX(S_FOLSM!AC$3:AC$14, MATCH($B3319,S_FOLSM!$X$3:$X$14,0), 1)</f>
        <v>17.561212592304702</v>
      </c>
      <c r="G3319" s="38">
        <f>INDEX(D_FOLSM_NP!$M$2:$M$13, MATCH($B3319,D_FOLSM_NP!$L$2:$L$13,0), 1)</f>
        <v>87.889202707669881</v>
      </c>
      <c r="H3319">
        <f>I_FOLSM!$F3308</f>
        <v>916</v>
      </c>
      <c r="I3319">
        <f>INDEX(DEM_D8!AE$3:AE$14, MATCH($B3319,DEM_D8!$AC$3:$AC$14,0), 1)</f>
        <v>0.22308589195491643</v>
      </c>
      <c r="J3319">
        <f>INDEX(DEM_D8!AF$3:AF$14, MATCH($B3319,DEM_D8!$AC$3:$AC$14,0), 1)</f>
        <v>0.77123982221571519</v>
      </c>
      <c r="K3319">
        <f>INDEX(DEM_D8!AG$3:AG$14, MATCH($B3319,DEM_D8!$AC$3:$AC$14,0), 1)</f>
        <v>0.24061407525855374</v>
      </c>
      <c r="L3319">
        <f>INDEX(DEM_D8!AH$3:AH$14, MATCH($B3319,DEM_D8!$AC$3:$AC$14,0), 1)</f>
        <v>1.0198212203653323</v>
      </c>
      <c r="M3319">
        <f>INDEX(DEM_D8!AI$3:AI$14, MATCH($B3319,DEM_D8!$AC$3:$AC$14,0), 1)</f>
        <v>1.1154294597745822</v>
      </c>
      <c r="N3319">
        <f>INDEX(DEM_D8!AJ$3:AJ$14, MATCH($B3319,DEM_D8!$AC$3:$AC$14,0), 1)</f>
        <v>0.47804119704624948</v>
      </c>
    </row>
    <row r="3320" spans="1:14">
      <c r="A3320" s="35">
        <v>39833</v>
      </c>
      <c r="B3320">
        <f t="shared" si="51"/>
        <v>1</v>
      </c>
      <c r="C3320" s="38">
        <f>INDEX(S_FOLSM!Z$3:Z$14, MATCH($B3320,S_FOLSM!$X$3:$X$14,0), 1)</f>
        <v>2.8931208658533433E-2</v>
      </c>
      <c r="D3320" s="38">
        <f>INDEX(S_FOLSM!AA$3:AA$14, MATCH($B3320,S_FOLSM!$X$3:$X$14,0), 1)</f>
        <v>10.542168674698797</v>
      </c>
      <c r="E3320" s="38">
        <f>INDEX(S_FOLSM!AB$3:AB$14, MATCH($B3320,S_FOLSM!$X$3:$X$14,0), 1)</f>
        <v>17.561212592304702</v>
      </c>
      <c r="F3320" s="38">
        <f>INDEX(S_FOLSM!AC$3:AC$14, MATCH($B3320,S_FOLSM!$X$3:$X$14,0), 1)</f>
        <v>17.561212592304702</v>
      </c>
      <c r="G3320" s="38">
        <f>INDEX(D_FOLSM_NP!$M$2:$M$13, MATCH($B3320,D_FOLSM_NP!$L$2:$L$13,0), 1)</f>
        <v>87.889202707669881</v>
      </c>
      <c r="H3320">
        <f>I_FOLSM!$F3309</f>
        <v>765</v>
      </c>
      <c r="I3320">
        <f>INDEX(DEM_D8!AE$3:AE$14, MATCH($B3320,DEM_D8!$AC$3:$AC$14,0), 1)</f>
        <v>0.22308589195491643</v>
      </c>
      <c r="J3320">
        <f>INDEX(DEM_D8!AF$3:AF$14, MATCH($B3320,DEM_D8!$AC$3:$AC$14,0), 1)</f>
        <v>0.77123982221571519</v>
      </c>
      <c r="K3320">
        <f>INDEX(DEM_D8!AG$3:AG$14, MATCH($B3320,DEM_D8!$AC$3:$AC$14,0), 1)</f>
        <v>0.24061407525855374</v>
      </c>
      <c r="L3320">
        <f>INDEX(DEM_D8!AH$3:AH$14, MATCH($B3320,DEM_D8!$AC$3:$AC$14,0), 1)</f>
        <v>1.0198212203653323</v>
      </c>
      <c r="M3320">
        <f>INDEX(DEM_D8!AI$3:AI$14, MATCH($B3320,DEM_D8!$AC$3:$AC$14,0), 1)</f>
        <v>1.1154294597745822</v>
      </c>
      <c r="N3320">
        <f>INDEX(DEM_D8!AJ$3:AJ$14, MATCH($B3320,DEM_D8!$AC$3:$AC$14,0), 1)</f>
        <v>0.47804119704624948</v>
      </c>
    </row>
    <row r="3321" spans="1:14">
      <c r="A3321" s="35">
        <v>39834</v>
      </c>
      <c r="B3321">
        <f t="shared" si="51"/>
        <v>1</v>
      </c>
      <c r="C3321" s="38">
        <f>INDEX(S_FOLSM!Z$3:Z$14, MATCH($B3321,S_FOLSM!$X$3:$X$14,0), 1)</f>
        <v>2.8931208658533433E-2</v>
      </c>
      <c r="D3321" s="38">
        <f>INDEX(S_FOLSM!AA$3:AA$14, MATCH($B3321,S_FOLSM!$X$3:$X$14,0), 1)</f>
        <v>10.542168674698797</v>
      </c>
      <c r="E3321" s="38">
        <f>INDEX(S_FOLSM!AB$3:AB$14, MATCH($B3321,S_FOLSM!$X$3:$X$14,0), 1)</f>
        <v>17.561212592304702</v>
      </c>
      <c r="F3321" s="38">
        <f>INDEX(S_FOLSM!AC$3:AC$14, MATCH($B3321,S_FOLSM!$X$3:$X$14,0), 1)</f>
        <v>17.561212592304702</v>
      </c>
      <c r="G3321" s="38">
        <f>INDEX(D_FOLSM_NP!$M$2:$M$13, MATCH($B3321,D_FOLSM_NP!$L$2:$L$13,0), 1)</f>
        <v>87.889202707669881</v>
      </c>
      <c r="H3321">
        <f>I_FOLSM!$F3310</f>
        <v>815</v>
      </c>
      <c r="I3321">
        <f>INDEX(DEM_D8!AE$3:AE$14, MATCH($B3321,DEM_D8!$AC$3:$AC$14,0), 1)</f>
        <v>0.22308589195491643</v>
      </c>
      <c r="J3321">
        <f>INDEX(DEM_D8!AF$3:AF$14, MATCH($B3321,DEM_D8!$AC$3:$AC$14,0), 1)</f>
        <v>0.77123982221571519</v>
      </c>
      <c r="K3321">
        <f>INDEX(DEM_D8!AG$3:AG$14, MATCH($B3321,DEM_D8!$AC$3:$AC$14,0), 1)</f>
        <v>0.24061407525855374</v>
      </c>
      <c r="L3321">
        <f>INDEX(DEM_D8!AH$3:AH$14, MATCH($B3321,DEM_D8!$AC$3:$AC$14,0), 1)</f>
        <v>1.0198212203653323</v>
      </c>
      <c r="M3321">
        <f>INDEX(DEM_D8!AI$3:AI$14, MATCH($B3321,DEM_D8!$AC$3:$AC$14,0), 1)</f>
        <v>1.1154294597745822</v>
      </c>
      <c r="N3321">
        <f>INDEX(DEM_D8!AJ$3:AJ$14, MATCH($B3321,DEM_D8!$AC$3:$AC$14,0), 1)</f>
        <v>0.47804119704624948</v>
      </c>
    </row>
    <row r="3322" spans="1:14">
      <c r="A3322" s="35">
        <v>39835</v>
      </c>
      <c r="B3322">
        <f t="shared" si="51"/>
        <v>1</v>
      </c>
      <c r="C3322" s="38">
        <f>INDEX(S_FOLSM!Z$3:Z$14, MATCH($B3322,S_FOLSM!$X$3:$X$14,0), 1)</f>
        <v>2.8931208658533433E-2</v>
      </c>
      <c r="D3322" s="38">
        <f>INDEX(S_FOLSM!AA$3:AA$14, MATCH($B3322,S_FOLSM!$X$3:$X$14,0), 1)</f>
        <v>10.542168674698797</v>
      </c>
      <c r="E3322" s="38">
        <f>INDEX(S_FOLSM!AB$3:AB$14, MATCH($B3322,S_FOLSM!$X$3:$X$14,0), 1)</f>
        <v>17.561212592304702</v>
      </c>
      <c r="F3322" s="38">
        <f>INDEX(S_FOLSM!AC$3:AC$14, MATCH($B3322,S_FOLSM!$X$3:$X$14,0), 1)</f>
        <v>17.561212592304702</v>
      </c>
      <c r="G3322" s="38">
        <f>INDEX(D_FOLSM_NP!$M$2:$M$13, MATCH($B3322,D_FOLSM_NP!$L$2:$L$13,0), 1)</f>
        <v>87.889202707669881</v>
      </c>
      <c r="H3322">
        <f>I_FOLSM!$F3311</f>
        <v>1249</v>
      </c>
      <c r="I3322">
        <f>INDEX(DEM_D8!AE$3:AE$14, MATCH($B3322,DEM_D8!$AC$3:$AC$14,0), 1)</f>
        <v>0.22308589195491643</v>
      </c>
      <c r="J3322">
        <f>INDEX(DEM_D8!AF$3:AF$14, MATCH($B3322,DEM_D8!$AC$3:$AC$14,0), 1)</f>
        <v>0.77123982221571519</v>
      </c>
      <c r="K3322">
        <f>INDEX(DEM_D8!AG$3:AG$14, MATCH($B3322,DEM_D8!$AC$3:$AC$14,0), 1)</f>
        <v>0.24061407525855374</v>
      </c>
      <c r="L3322">
        <f>INDEX(DEM_D8!AH$3:AH$14, MATCH($B3322,DEM_D8!$AC$3:$AC$14,0), 1)</f>
        <v>1.0198212203653323</v>
      </c>
      <c r="M3322">
        <f>INDEX(DEM_D8!AI$3:AI$14, MATCH($B3322,DEM_D8!$AC$3:$AC$14,0), 1)</f>
        <v>1.1154294597745822</v>
      </c>
      <c r="N3322">
        <f>INDEX(DEM_D8!AJ$3:AJ$14, MATCH($B3322,DEM_D8!$AC$3:$AC$14,0), 1)</f>
        <v>0.47804119704624948</v>
      </c>
    </row>
    <row r="3323" spans="1:14">
      <c r="A3323" s="35">
        <v>39836</v>
      </c>
      <c r="B3323">
        <f t="shared" si="51"/>
        <v>1</v>
      </c>
      <c r="C3323" s="38">
        <f>INDEX(S_FOLSM!Z$3:Z$14, MATCH($B3323,S_FOLSM!$X$3:$X$14,0), 1)</f>
        <v>2.8931208658533433E-2</v>
      </c>
      <c r="D3323" s="38">
        <f>INDEX(S_FOLSM!AA$3:AA$14, MATCH($B3323,S_FOLSM!$X$3:$X$14,0), 1)</f>
        <v>10.542168674698797</v>
      </c>
      <c r="E3323" s="38">
        <f>INDEX(S_FOLSM!AB$3:AB$14, MATCH($B3323,S_FOLSM!$X$3:$X$14,0), 1)</f>
        <v>17.561212592304702</v>
      </c>
      <c r="F3323" s="38">
        <f>INDEX(S_FOLSM!AC$3:AC$14, MATCH($B3323,S_FOLSM!$X$3:$X$14,0), 1)</f>
        <v>17.561212592304702</v>
      </c>
      <c r="G3323" s="38">
        <f>INDEX(D_FOLSM_NP!$M$2:$M$13, MATCH($B3323,D_FOLSM_NP!$L$2:$L$13,0), 1)</f>
        <v>87.889202707669881</v>
      </c>
      <c r="H3323">
        <f>I_FOLSM!$F3312</f>
        <v>2220</v>
      </c>
      <c r="I3323">
        <f>INDEX(DEM_D8!AE$3:AE$14, MATCH($B3323,DEM_D8!$AC$3:$AC$14,0), 1)</f>
        <v>0.22308589195491643</v>
      </c>
      <c r="J3323">
        <f>INDEX(DEM_D8!AF$3:AF$14, MATCH($B3323,DEM_D8!$AC$3:$AC$14,0), 1)</f>
        <v>0.77123982221571519</v>
      </c>
      <c r="K3323">
        <f>INDEX(DEM_D8!AG$3:AG$14, MATCH($B3323,DEM_D8!$AC$3:$AC$14,0), 1)</f>
        <v>0.24061407525855374</v>
      </c>
      <c r="L3323">
        <f>INDEX(DEM_D8!AH$3:AH$14, MATCH($B3323,DEM_D8!$AC$3:$AC$14,0), 1)</f>
        <v>1.0198212203653323</v>
      </c>
      <c r="M3323">
        <f>INDEX(DEM_D8!AI$3:AI$14, MATCH($B3323,DEM_D8!$AC$3:$AC$14,0), 1)</f>
        <v>1.1154294597745822</v>
      </c>
      <c r="N3323">
        <f>INDEX(DEM_D8!AJ$3:AJ$14, MATCH($B3323,DEM_D8!$AC$3:$AC$14,0), 1)</f>
        <v>0.47804119704624948</v>
      </c>
    </row>
    <row r="3324" spans="1:14">
      <c r="A3324" s="35">
        <v>39837</v>
      </c>
      <c r="B3324">
        <f t="shared" si="51"/>
        <v>1</v>
      </c>
      <c r="C3324" s="38">
        <f>INDEX(S_FOLSM!Z$3:Z$14, MATCH($B3324,S_FOLSM!$X$3:$X$14,0), 1)</f>
        <v>2.8931208658533433E-2</v>
      </c>
      <c r="D3324" s="38">
        <f>INDEX(S_FOLSM!AA$3:AA$14, MATCH($B3324,S_FOLSM!$X$3:$X$14,0), 1)</f>
        <v>10.542168674698797</v>
      </c>
      <c r="E3324" s="38">
        <f>INDEX(S_FOLSM!AB$3:AB$14, MATCH($B3324,S_FOLSM!$X$3:$X$14,0), 1)</f>
        <v>17.561212592304702</v>
      </c>
      <c r="F3324" s="38">
        <f>INDEX(S_FOLSM!AC$3:AC$14, MATCH($B3324,S_FOLSM!$X$3:$X$14,0), 1)</f>
        <v>17.561212592304702</v>
      </c>
      <c r="G3324" s="38">
        <f>INDEX(D_FOLSM_NP!$M$2:$M$13, MATCH($B3324,D_FOLSM_NP!$L$2:$L$13,0), 1)</f>
        <v>87.889202707669881</v>
      </c>
      <c r="H3324">
        <f>I_FOLSM!$F3313</f>
        <v>4600</v>
      </c>
      <c r="I3324">
        <f>INDEX(DEM_D8!AE$3:AE$14, MATCH($B3324,DEM_D8!$AC$3:$AC$14,0), 1)</f>
        <v>0.22308589195491643</v>
      </c>
      <c r="J3324">
        <f>INDEX(DEM_D8!AF$3:AF$14, MATCH($B3324,DEM_D8!$AC$3:$AC$14,0), 1)</f>
        <v>0.77123982221571519</v>
      </c>
      <c r="K3324">
        <f>INDEX(DEM_D8!AG$3:AG$14, MATCH($B3324,DEM_D8!$AC$3:$AC$14,0), 1)</f>
        <v>0.24061407525855374</v>
      </c>
      <c r="L3324">
        <f>INDEX(DEM_D8!AH$3:AH$14, MATCH($B3324,DEM_D8!$AC$3:$AC$14,0), 1)</f>
        <v>1.0198212203653323</v>
      </c>
      <c r="M3324">
        <f>INDEX(DEM_D8!AI$3:AI$14, MATCH($B3324,DEM_D8!$AC$3:$AC$14,0), 1)</f>
        <v>1.1154294597745822</v>
      </c>
      <c r="N3324">
        <f>INDEX(DEM_D8!AJ$3:AJ$14, MATCH($B3324,DEM_D8!$AC$3:$AC$14,0), 1)</f>
        <v>0.47804119704624948</v>
      </c>
    </row>
    <row r="3325" spans="1:14">
      <c r="A3325" s="35">
        <v>39838</v>
      </c>
      <c r="B3325">
        <f t="shared" si="51"/>
        <v>1</v>
      </c>
      <c r="C3325" s="38">
        <f>INDEX(S_FOLSM!Z$3:Z$14, MATCH($B3325,S_FOLSM!$X$3:$X$14,0), 1)</f>
        <v>2.8931208658533433E-2</v>
      </c>
      <c r="D3325" s="38">
        <f>INDEX(S_FOLSM!AA$3:AA$14, MATCH($B3325,S_FOLSM!$X$3:$X$14,0), 1)</f>
        <v>10.542168674698797</v>
      </c>
      <c r="E3325" s="38">
        <f>INDEX(S_FOLSM!AB$3:AB$14, MATCH($B3325,S_FOLSM!$X$3:$X$14,0), 1)</f>
        <v>17.561212592304702</v>
      </c>
      <c r="F3325" s="38">
        <f>INDEX(S_FOLSM!AC$3:AC$14, MATCH($B3325,S_FOLSM!$X$3:$X$14,0), 1)</f>
        <v>17.561212592304702</v>
      </c>
      <c r="G3325" s="38">
        <f>INDEX(D_FOLSM_NP!$M$2:$M$13, MATCH($B3325,D_FOLSM_NP!$L$2:$L$13,0), 1)</f>
        <v>87.889202707669881</v>
      </c>
      <c r="H3325">
        <f>I_FOLSM!$F3314</f>
        <v>4635</v>
      </c>
      <c r="I3325">
        <f>INDEX(DEM_D8!AE$3:AE$14, MATCH($B3325,DEM_D8!$AC$3:$AC$14,0), 1)</f>
        <v>0.22308589195491643</v>
      </c>
      <c r="J3325">
        <f>INDEX(DEM_D8!AF$3:AF$14, MATCH($B3325,DEM_D8!$AC$3:$AC$14,0), 1)</f>
        <v>0.77123982221571519</v>
      </c>
      <c r="K3325">
        <f>INDEX(DEM_D8!AG$3:AG$14, MATCH($B3325,DEM_D8!$AC$3:$AC$14,0), 1)</f>
        <v>0.24061407525855374</v>
      </c>
      <c r="L3325">
        <f>INDEX(DEM_D8!AH$3:AH$14, MATCH($B3325,DEM_D8!$AC$3:$AC$14,0), 1)</f>
        <v>1.0198212203653323</v>
      </c>
      <c r="M3325">
        <f>INDEX(DEM_D8!AI$3:AI$14, MATCH($B3325,DEM_D8!$AC$3:$AC$14,0), 1)</f>
        <v>1.1154294597745822</v>
      </c>
      <c r="N3325">
        <f>INDEX(DEM_D8!AJ$3:AJ$14, MATCH($B3325,DEM_D8!$AC$3:$AC$14,0), 1)</f>
        <v>0.47804119704624948</v>
      </c>
    </row>
    <row r="3326" spans="1:14">
      <c r="A3326" s="35">
        <v>39839</v>
      </c>
      <c r="B3326">
        <f t="shared" si="51"/>
        <v>1</v>
      </c>
      <c r="C3326" s="38">
        <f>INDEX(S_FOLSM!Z$3:Z$14, MATCH($B3326,S_FOLSM!$X$3:$X$14,0), 1)</f>
        <v>2.8931208658533433E-2</v>
      </c>
      <c r="D3326" s="38">
        <f>INDEX(S_FOLSM!AA$3:AA$14, MATCH($B3326,S_FOLSM!$X$3:$X$14,0), 1)</f>
        <v>10.542168674698797</v>
      </c>
      <c r="E3326" s="38">
        <f>INDEX(S_FOLSM!AB$3:AB$14, MATCH($B3326,S_FOLSM!$X$3:$X$14,0), 1)</f>
        <v>17.561212592304702</v>
      </c>
      <c r="F3326" s="38">
        <f>INDEX(S_FOLSM!AC$3:AC$14, MATCH($B3326,S_FOLSM!$X$3:$X$14,0), 1)</f>
        <v>17.561212592304702</v>
      </c>
      <c r="G3326" s="38">
        <f>INDEX(D_FOLSM_NP!$M$2:$M$13, MATCH($B3326,D_FOLSM_NP!$L$2:$L$13,0), 1)</f>
        <v>87.889202707669881</v>
      </c>
      <c r="H3326">
        <f>I_FOLSM!$F3315</f>
        <v>3141</v>
      </c>
      <c r="I3326">
        <f>INDEX(DEM_D8!AE$3:AE$14, MATCH($B3326,DEM_D8!$AC$3:$AC$14,0), 1)</f>
        <v>0.22308589195491643</v>
      </c>
      <c r="J3326">
        <f>INDEX(DEM_D8!AF$3:AF$14, MATCH($B3326,DEM_D8!$AC$3:$AC$14,0), 1)</f>
        <v>0.77123982221571519</v>
      </c>
      <c r="K3326">
        <f>INDEX(DEM_D8!AG$3:AG$14, MATCH($B3326,DEM_D8!$AC$3:$AC$14,0), 1)</f>
        <v>0.24061407525855374</v>
      </c>
      <c r="L3326">
        <f>INDEX(DEM_D8!AH$3:AH$14, MATCH($B3326,DEM_D8!$AC$3:$AC$14,0), 1)</f>
        <v>1.0198212203653323</v>
      </c>
      <c r="M3326">
        <f>INDEX(DEM_D8!AI$3:AI$14, MATCH($B3326,DEM_D8!$AC$3:$AC$14,0), 1)</f>
        <v>1.1154294597745822</v>
      </c>
      <c r="N3326">
        <f>INDEX(DEM_D8!AJ$3:AJ$14, MATCH($B3326,DEM_D8!$AC$3:$AC$14,0), 1)</f>
        <v>0.47804119704624948</v>
      </c>
    </row>
    <row r="3327" spans="1:14">
      <c r="A3327" s="35">
        <v>39840</v>
      </c>
      <c r="B3327">
        <f t="shared" si="51"/>
        <v>1</v>
      </c>
      <c r="C3327" s="38">
        <f>INDEX(S_FOLSM!Z$3:Z$14, MATCH($B3327,S_FOLSM!$X$3:$X$14,0), 1)</f>
        <v>2.8931208658533433E-2</v>
      </c>
      <c r="D3327" s="38">
        <f>INDEX(S_FOLSM!AA$3:AA$14, MATCH($B3327,S_FOLSM!$X$3:$X$14,0), 1)</f>
        <v>10.542168674698797</v>
      </c>
      <c r="E3327" s="38">
        <f>INDEX(S_FOLSM!AB$3:AB$14, MATCH($B3327,S_FOLSM!$X$3:$X$14,0), 1)</f>
        <v>17.561212592304702</v>
      </c>
      <c r="F3327" s="38">
        <f>INDEX(S_FOLSM!AC$3:AC$14, MATCH($B3327,S_FOLSM!$X$3:$X$14,0), 1)</f>
        <v>17.561212592304702</v>
      </c>
      <c r="G3327" s="38">
        <f>INDEX(D_FOLSM_NP!$M$2:$M$13, MATCH($B3327,D_FOLSM_NP!$L$2:$L$13,0), 1)</f>
        <v>87.889202707669881</v>
      </c>
      <c r="H3327">
        <f>I_FOLSM!$F3316</f>
        <v>1501</v>
      </c>
      <c r="I3327">
        <f>INDEX(DEM_D8!AE$3:AE$14, MATCH($B3327,DEM_D8!$AC$3:$AC$14,0), 1)</f>
        <v>0.22308589195491643</v>
      </c>
      <c r="J3327">
        <f>INDEX(DEM_D8!AF$3:AF$14, MATCH($B3327,DEM_D8!$AC$3:$AC$14,0), 1)</f>
        <v>0.77123982221571519</v>
      </c>
      <c r="K3327">
        <f>INDEX(DEM_D8!AG$3:AG$14, MATCH($B3327,DEM_D8!$AC$3:$AC$14,0), 1)</f>
        <v>0.24061407525855374</v>
      </c>
      <c r="L3327">
        <f>INDEX(DEM_D8!AH$3:AH$14, MATCH($B3327,DEM_D8!$AC$3:$AC$14,0), 1)</f>
        <v>1.0198212203653323</v>
      </c>
      <c r="M3327">
        <f>INDEX(DEM_D8!AI$3:AI$14, MATCH($B3327,DEM_D8!$AC$3:$AC$14,0), 1)</f>
        <v>1.1154294597745822</v>
      </c>
      <c r="N3327">
        <f>INDEX(DEM_D8!AJ$3:AJ$14, MATCH($B3327,DEM_D8!$AC$3:$AC$14,0), 1)</f>
        <v>0.47804119704624948</v>
      </c>
    </row>
    <row r="3328" spans="1:14">
      <c r="A3328" s="35">
        <v>39841</v>
      </c>
      <c r="B3328">
        <f t="shared" si="51"/>
        <v>1</v>
      </c>
      <c r="C3328" s="38">
        <f>INDEX(S_FOLSM!Z$3:Z$14, MATCH($B3328,S_FOLSM!$X$3:$X$14,0), 1)</f>
        <v>2.8931208658533433E-2</v>
      </c>
      <c r="D3328" s="38">
        <f>INDEX(S_FOLSM!AA$3:AA$14, MATCH($B3328,S_FOLSM!$X$3:$X$14,0), 1)</f>
        <v>10.542168674698797</v>
      </c>
      <c r="E3328" s="38">
        <f>INDEX(S_FOLSM!AB$3:AB$14, MATCH($B3328,S_FOLSM!$X$3:$X$14,0), 1)</f>
        <v>17.561212592304702</v>
      </c>
      <c r="F3328" s="38">
        <f>INDEX(S_FOLSM!AC$3:AC$14, MATCH($B3328,S_FOLSM!$X$3:$X$14,0), 1)</f>
        <v>17.561212592304702</v>
      </c>
      <c r="G3328" s="38">
        <f>INDEX(D_FOLSM_NP!$M$2:$M$13, MATCH($B3328,D_FOLSM_NP!$L$2:$L$13,0), 1)</f>
        <v>87.889202707669881</v>
      </c>
      <c r="H3328">
        <f>I_FOLSM!$F3317</f>
        <v>1399</v>
      </c>
      <c r="I3328">
        <f>INDEX(DEM_D8!AE$3:AE$14, MATCH($B3328,DEM_D8!$AC$3:$AC$14,0), 1)</f>
        <v>0.22308589195491643</v>
      </c>
      <c r="J3328">
        <f>INDEX(DEM_D8!AF$3:AF$14, MATCH($B3328,DEM_D8!$AC$3:$AC$14,0), 1)</f>
        <v>0.77123982221571519</v>
      </c>
      <c r="K3328">
        <f>INDEX(DEM_D8!AG$3:AG$14, MATCH($B3328,DEM_D8!$AC$3:$AC$14,0), 1)</f>
        <v>0.24061407525855374</v>
      </c>
      <c r="L3328">
        <f>INDEX(DEM_D8!AH$3:AH$14, MATCH($B3328,DEM_D8!$AC$3:$AC$14,0), 1)</f>
        <v>1.0198212203653323</v>
      </c>
      <c r="M3328">
        <f>INDEX(DEM_D8!AI$3:AI$14, MATCH($B3328,DEM_D8!$AC$3:$AC$14,0), 1)</f>
        <v>1.1154294597745822</v>
      </c>
      <c r="N3328">
        <f>INDEX(DEM_D8!AJ$3:AJ$14, MATCH($B3328,DEM_D8!$AC$3:$AC$14,0), 1)</f>
        <v>0.47804119704624948</v>
      </c>
    </row>
    <row r="3329" spans="1:14">
      <c r="A3329" s="35">
        <v>39842</v>
      </c>
      <c r="B3329">
        <f t="shared" si="51"/>
        <v>1</v>
      </c>
      <c r="C3329" s="38">
        <f>INDEX(S_FOLSM!Z$3:Z$14, MATCH($B3329,S_FOLSM!$X$3:$X$14,0), 1)</f>
        <v>2.8931208658533433E-2</v>
      </c>
      <c r="D3329" s="38">
        <f>INDEX(S_FOLSM!AA$3:AA$14, MATCH($B3329,S_FOLSM!$X$3:$X$14,0), 1)</f>
        <v>10.542168674698797</v>
      </c>
      <c r="E3329" s="38">
        <f>INDEX(S_FOLSM!AB$3:AB$14, MATCH($B3329,S_FOLSM!$X$3:$X$14,0), 1)</f>
        <v>17.561212592304702</v>
      </c>
      <c r="F3329" s="38">
        <f>INDEX(S_FOLSM!AC$3:AC$14, MATCH($B3329,S_FOLSM!$X$3:$X$14,0), 1)</f>
        <v>17.561212592304702</v>
      </c>
      <c r="G3329" s="38">
        <f>INDEX(D_FOLSM_NP!$M$2:$M$13, MATCH($B3329,D_FOLSM_NP!$L$2:$L$13,0), 1)</f>
        <v>87.889202707669881</v>
      </c>
      <c r="H3329">
        <f>I_FOLSM!$F3318</f>
        <v>1795</v>
      </c>
      <c r="I3329">
        <f>INDEX(DEM_D8!AE$3:AE$14, MATCH($B3329,DEM_D8!$AC$3:$AC$14,0), 1)</f>
        <v>0.22308589195491643</v>
      </c>
      <c r="J3329">
        <f>INDEX(DEM_D8!AF$3:AF$14, MATCH($B3329,DEM_D8!$AC$3:$AC$14,0), 1)</f>
        <v>0.77123982221571519</v>
      </c>
      <c r="K3329">
        <f>INDEX(DEM_D8!AG$3:AG$14, MATCH($B3329,DEM_D8!$AC$3:$AC$14,0), 1)</f>
        <v>0.24061407525855374</v>
      </c>
      <c r="L3329">
        <f>INDEX(DEM_D8!AH$3:AH$14, MATCH($B3329,DEM_D8!$AC$3:$AC$14,0), 1)</f>
        <v>1.0198212203653323</v>
      </c>
      <c r="M3329">
        <f>INDEX(DEM_D8!AI$3:AI$14, MATCH($B3329,DEM_D8!$AC$3:$AC$14,0), 1)</f>
        <v>1.1154294597745822</v>
      </c>
      <c r="N3329">
        <f>INDEX(DEM_D8!AJ$3:AJ$14, MATCH($B3329,DEM_D8!$AC$3:$AC$14,0), 1)</f>
        <v>0.47804119704624948</v>
      </c>
    </row>
    <row r="3330" spans="1:14">
      <c r="A3330" s="35">
        <v>39843</v>
      </c>
      <c r="B3330">
        <f t="shared" si="51"/>
        <v>1</v>
      </c>
      <c r="C3330" s="38">
        <f>INDEX(S_FOLSM!Z$3:Z$14, MATCH($B3330,S_FOLSM!$X$3:$X$14,0), 1)</f>
        <v>2.8931208658533433E-2</v>
      </c>
      <c r="D3330" s="38">
        <f>INDEX(S_FOLSM!AA$3:AA$14, MATCH($B3330,S_FOLSM!$X$3:$X$14,0), 1)</f>
        <v>10.542168674698797</v>
      </c>
      <c r="E3330" s="38">
        <f>INDEX(S_FOLSM!AB$3:AB$14, MATCH($B3330,S_FOLSM!$X$3:$X$14,0), 1)</f>
        <v>17.561212592304702</v>
      </c>
      <c r="F3330" s="38">
        <f>INDEX(S_FOLSM!AC$3:AC$14, MATCH($B3330,S_FOLSM!$X$3:$X$14,0), 1)</f>
        <v>17.561212592304702</v>
      </c>
      <c r="G3330" s="38">
        <f>INDEX(D_FOLSM_NP!$M$2:$M$13, MATCH($B3330,D_FOLSM_NP!$L$2:$L$13,0), 1)</f>
        <v>87.889202707669881</v>
      </c>
      <c r="H3330">
        <f>I_FOLSM!$F3319</f>
        <v>1461</v>
      </c>
      <c r="I3330">
        <f>INDEX(DEM_D8!AE$3:AE$14, MATCH($B3330,DEM_D8!$AC$3:$AC$14,0), 1)</f>
        <v>0.22308589195491643</v>
      </c>
      <c r="J3330">
        <f>INDEX(DEM_D8!AF$3:AF$14, MATCH($B3330,DEM_D8!$AC$3:$AC$14,0), 1)</f>
        <v>0.77123982221571519</v>
      </c>
      <c r="K3330">
        <f>INDEX(DEM_D8!AG$3:AG$14, MATCH($B3330,DEM_D8!$AC$3:$AC$14,0), 1)</f>
        <v>0.24061407525855374</v>
      </c>
      <c r="L3330">
        <f>INDEX(DEM_D8!AH$3:AH$14, MATCH($B3330,DEM_D8!$AC$3:$AC$14,0), 1)</f>
        <v>1.0198212203653323</v>
      </c>
      <c r="M3330">
        <f>INDEX(DEM_D8!AI$3:AI$14, MATCH($B3330,DEM_D8!$AC$3:$AC$14,0), 1)</f>
        <v>1.1154294597745822</v>
      </c>
      <c r="N3330">
        <f>INDEX(DEM_D8!AJ$3:AJ$14, MATCH($B3330,DEM_D8!$AC$3:$AC$14,0), 1)</f>
        <v>0.47804119704624948</v>
      </c>
    </row>
    <row r="3331" spans="1:14">
      <c r="A3331" s="35">
        <v>39844</v>
      </c>
      <c r="B3331">
        <f t="shared" si="51"/>
        <v>1</v>
      </c>
      <c r="C3331" s="38">
        <f>INDEX(S_FOLSM!Z$3:Z$14, MATCH($B3331,S_FOLSM!$X$3:$X$14,0), 1)</f>
        <v>2.8931208658533433E-2</v>
      </c>
      <c r="D3331" s="38">
        <f>INDEX(S_FOLSM!AA$3:AA$14, MATCH($B3331,S_FOLSM!$X$3:$X$14,0), 1)</f>
        <v>10.542168674698797</v>
      </c>
      <c r="E3331" s="38">
        <f>INDEX(S_FOLSM!AB$3:AB$14, MATCH($B3331,S_FOLSM!$X$3:$X$14,0), 1)</f>
        <v>17.561212592304702</v>
      </c>
      <c r="F3331" s="38">
        <f>INDEX(S_FOLSM!AC$3:AC$14, MATCH($B3331,S_FOLSM!$X$3:$X$14,0), 1)</f>
        <v>17.561212592304702</v>
      </c>
      <c r="G3331" s="38">
        <f>INDEX(D_FOLSM_NP!$M$2:$M$13, MATCH($B3331,D_FOLSM_NP!$L$2:$L$13,0), 1)</f>
        <v>87.889202707669881</v>
      </c>
      <c r="H3331">
        <f>I_FOLSM!$F3320</f>
        <v>1634</v>
      </c>
      <c r="I3331">
        <f>INDEX(DEM_D8!AE$3:AE$14, MATCH($B3331,DEM_D8!$AC$3:$AC$14,0), 1)</f>
        <v>0.22308589195491643</v>
      </c>
      <c r="J3331">
        <f>INDEX(DEM_D8!AF$3:AF$14, MATCH($B3331,DEM_D8!$AC$3:$AC$14,0), 1)</f>
        <v>0.77123982221571519</v>
      </c>
      <c r="K3331">
        <f>INDEX(DEM_D8!AG$3:AG$14, MATCH($B3331,DEM_D8!$AC$3:$AC$14,0), 1)</f>
        <v>0.24061407525855374</v>
      </c>
      <c r="L3331">
        <f>INDEX(DEM_D8!AH$3:AH$14, MATCH($B3331,DEM_D8!$AC$3:$AC$14,0), 1)</f>
        <v>1.0198212203653323</v>
      </c>
      <c r="M3331">
        <f>INDEX(DEM_D8!AI$3:AI$14, MATCH($B3331,DEM_D8!$AC$3:$AC$14,0), 1)</f>
        <v>1.1154294597745822</v>
      </c>
      <c r="N3331">
        <f>INDEX(DEM_D8!AJ$3:AJ$14, MATCH($B3331,DEM_D8!$AC$3:$AC$14,0), 1)</f>
        <v>0.47804119704624948</v>
      </c>
    </row>
    <row r="3332" spans="1:14">
      <c r="A3332" s="35">
        <v>39845</v>
      </c>
      <c r="B3332">
        <f t="shared" si="51"/>
        <v>2</v>
      </c>
      <c r="C3332" s="38">
        <f>INDEX(S_FOLSM!Z$3:Z$14, MATCH($B3332,S_FOLSM!$X$3:$X$14,0), 1)</f>
        <v>5.6209122149751434E-2</v>
      </c>
      <c r="D3332" s="38">
        <f>INDEX(S_FOLSM!AA$3:AA$14, MATCH($B3332,S_FOLSM!$X$3:$X$14,0), 1)</f>
        <v>11.694922547332185</v>
      </c>
      <c r="E3332" s="38">
        <f>INDEX(S_FOLSM!AB$3:AB$14, MATCH($B3332,S_FOLSM!$X$3:$X$14,0), 1)</f>
        <v>19.243545611015492</v>
      </c>
      <c r="F3332" s="38">
        <f>INDEX(S_FOLSM!AC$3:AC$14, MATCH($B3332,S_FOLSM!$X$3:$X$14,0), 1)</f>
        <v>19.243545611015492</v>
      </c>
      <c r="G3332" s="38">
        <f>INDEX(D_FOLSM_NP!$M$2:$M$13, MATCH($B3332,D_FOLSM_NP!$L$2:$L$13,0), 1)</f>
        <v>96.541872101015244</v>
      </c>
      <c r="H3332">
        <f>I_FOLSM!$F3321</f>
        <v>1592</v>
      </c>
      <c r="I3332">
        <f>INDEX(DEM_D8!AE$3:AE$14, MATCH($B3332,DEM_D8!$AC$3:$AC$14,0), 1)</f>
        <v>0.24698795180722891</v>
      </c>
      <c r="J3332">
        <f>INDEX(DEM_D8!AF$3:AF$14, MATCH($B3332,DEM_D8!$AC$3:$AC$14,0), 1)</f>
        <v>0.8538726603102561</v>
      </c>
      <c r="K3332">
        <f>INDEX(DEM_D8!AG$3:AG$14, MATCH($B3332,DEM_D8!$AC$3:$AC$14,0), 1)</f>
        <v>0.26639415475054162</v>
      </c>
      <c r="L3332">
        <f>INDEX(DEM_D8!AH$3:AH$14, MATCH($B3332,DEM_D8!$AC$3:$AC$14,0), 1)</f>
        <v>1.1290877796901893</v>
      </c>
      <c r="M3332">
        <f>INDEX(DEM_D8!AI$3:AI$14, MATCH($B3332,DEM_D8!$AC$3:$AC$14,0), 1)</f>
        <v>1.2349397590361446</v>
      </c>
      <c r="N3332">
        <f>INDEX(DEM_D8!AJ$3:AJ$14, MATCH($B3332,DEM_D8!$AC$3:$AC$14,0), 1)</f>
        <v>0.52925989672977625</v>
      </c>
    </row>
    <row r="3333" spans="1:14">
      <c r="A3333" s="35">
        <v>39846</v>
      </c>
      <c r="B3333">
        <f t="shared" si="51"/>
        <v>2</v>
      </c>
      <c r="C3333" s="38">
        <f>INDEX(S_FOLSM!Z$3:Z$14, MATCH($B3333,S_FOLSM!$X$3:$X$14,0), 1)</f>
        <v>5.6209122149751434E-2</v>
      </c>
      <c r="D3333" s="38">
        <f>INDEX(S_FOLSM!AA$3:AA$14, MATCH($B3333,S_FOLSM!$X$3:$X$14,0), 1)</f>
        <v>11.694922547332185</v>
      </c>
      <c r="E3333" s="38">
        <f>INDEX(S_FOLSM!AB$3:AB$14, MATCH($B3333,S_FOLSM!$X$3:$X$14,0), 1)</f>
        <v>19.243545611015492</v>
      </c>
      <c r="F3333" s="38">
        <f>INDEX(S_FOLSM!AC$3:AC$14, MATCH($B3333,S_FOLSM!$X$3:$X$14,0), 1)</f>
        <v>19.243545611015492</v>
      </c>
      <c r="G3333" s="38">
        <f>INDEX(D_FOLSM_NP!$M$2:$M$13, MATCH($B3333,D_FOLSM_NP!$L$2:$L$13,0), 1)</f>
        <v>96.541872101015244</v>
      </c>
      <c r="H3333">
        <f>I_FOLSM!$F3322</f>
        <v>1388</v>
      </c>
      <c r="I3333">
        <f>INDEX(DEM_D8!AE$3:AE$14, MATCH($B3333,DEM_D8!$AC$3:$AC$14,0), 1)</f>
        <v>0.24698795180722891</v>
      </c>
      <c r="J3333">
        <f>INDEX(DEM_D8!AF$3:AF$14, MATCH($B3333,DEM_D8!$AC$3:$AC$14,0), 1)</f>
        <v>0.8538726603102561</v>
      </c>
      <c r="K3333">
        <f>INDEX(DEM_D8!AG$3:AG$14, MATCH($B3333,DEM_D8!$AC$3:$AC$14,0), 1)</f>
        <v>0.26639415475054162</v>
      </c>
      <c r="L3333">
        <f>INDEX(DEM_D8!AH$3:AH$14, MATCH($B3333,DEM_D8!$AC$3:$AC$14,0), 1)</f>
        <v>1.1290877796901893</v>
      </c>
      <c r="M3333">
        <f>INDEX(DEM_D8!AI$3:AI$14, MATCH($B3333,DEM_D8!$AC$3:$AC$14,0), 1)</f>
        <v>1.2349397590361446</v>
      </c>
      <c r="N3333">
        <f>INDEX(DEM_D8!AJ$3:AJ$14, MATCH($B3333,DEM_D8!$AC$3:$AC$14,0), 1)</f>
        <v>0.52925989672977625</v>
      </c>
    </row>
    <row r="3334" spans="1:14">
      <c r="A3334" s="35">
        <v>39847</v>
      </c>
      <c r="B3334">
        <f t="shared" si="51"/>
        <v>2</v>
      </c>
      <c r="C3334" s="38">
        <f>INDEX(S_FOLSM!Z$3:Z$14, MATCH($B3334,S_FOLSM!$X$3:$X$14,0), 1)</f>
        <v>5.6209122149751434E-2</v>
      </c>
      <c r="D3334" s="38">
        <f>INDEX(S_FOLSM!AA$3:AA$14, MATCH($B3334,S_FOLSM!$X$3:$X$14,0), 1)</f>
        <v>11.694922547332185</v>
      </c>
      <c r="E3334" s="38">
        <f>INDEX(S_FOLSM!AB$3:AB$14, MATCH($B3334,S_FOLSM!$X$3:$X$14,0), 1)</f>
        <v>19.243545611015492</v>
      </c>
      <c r="F3334" s="38">
        <f>INDEX(S_FOLSM!AC$3:AC$14, MATCH($B3334,S_FOLSM!$X$3:$X$14,0), 1)</f>
        <v>19.243545611015492</v>
      </c>
      <c r="G3334" s="38">
        <f>INDEX(D_FOLSM_NP!$M$2:$M$13, MATCH($B3334,D_FOLSM_NP!$L$2:$L$13,0), 1)</f>
        <v>96.541872101015244</v>
      </c>
      <c r="H3334">
        <f>I_FOLSM!$F3323</f>
        <v>1378</v>
      </c>
      <c r="I3334">
        <f>INDEX(DEM_D8!AE$3:AE$14, MATCH($B3334,DEM_D8!$AC$3:$AC$14,0), 1)</f>
        <v>0.24698795180722891</v>
      </c>
      <c r="J3334">
        <f>INDEX(DEM_D8!AF$3:AF$14, MATCH($B3334,DEM_D8!$AC$3:$AC$14,0), 1)</f>
        <v>0.8538726603102561</v>
      </c>
      <c r="K3334">
        <f>INDEX(DEM_D8!AG$3:AG$14, MATCH($B3334,DEM_D8!$AC$3:$AC$14,0), 1)</f>
        <v>0.26639415475054162</v>
      </c>
      <c r="L3334">
        <f>INDEX(DEM_D8!AH$3:AH$14, MATCH($B3334,DEM_D8!$AC$3:$AC$14,0), 1)</f>
        <v>1.1290877796901893</v>
      </c>
      <c r="M3334">
        <f>INDEX(DEM_D8!AI$3:AI$14, MATCH($B3334,DEM_D8!$AC$3:$AC$14,0), 1)</f>
        <v>1.2349397590361446</v>
      </c>
      <c r="N3334">
        <f>INDEX(DEM_D8!AJ$3:AJ$14, MATCH($B3334,DEM_D8!$AC$3:$AC$14,0), 1)</f>
        <v>0.52925989672977625</v>
      </c>
    </row>
    <row r="3335" spans="1:14">
      <c r="A3335" s="35">
        <v>39848</v>
      </c>
      <c r="B3335">
        <f t="shared" si="51"/>
        <v>2</v>
      </c>
      <c r="C3335" s="38">
        <f>INDEX(S_FOLSM!Z$3:Z$14, MATCH($B3335,S_FOLSM!$X$3:$X$14,0), 1)</f>
        <v>5.6209122149751434E-2</v>
      </c>
      <c r="D3335" s="38">
        <f>INDEX(S_FOLSM!AA$3:AA$14, MATCH($B3335,S_FOLSM!$X$3:$X$14,0), 1)</f>
        <v>11.694922547332185</v>
      </c>
      <c r="E3335" s="38">
        <f>INDEX(S_FOLSM!AB$3:AB$14, MATCH($B3335,S_FOLSM!$X$3:$X$14,0), 1)</f>
        <v>19.243545611015492</v>
      </c>
      <c r="F3335" s="38">
        <f>INDEX(S_FOLSM!AC$3:AC$14, MATCH($B3335,S_FOLSM!$X$3:$X$14,0), 1)</f>
        <v>19.243545611015492</v>
      </c>
      <c r="G3335" s="38">
        <f>INDEX(D_FOLSM_NP!$M$2:$M$13, MATCH($B3335,D_FOLSM_NP!$L$2:$L$13,0), 1)</f>
        <v>96.541872101015244</v>
      </c>
      <c r="H3335">
        <f>I_FOLSM!$F3324</f>
        <v>1432</v>
      </c>
      <c r="I3335">
        <f>INDEX(DEM_D8!AE$3:AE$14, MATCH($B3335,DEM_D8!$AC$3:$AC$14,0), 1)</f>
        <v>0.24698795180722891</v>
      </c>
      <c r="J3335">
        <f>INDEX(DEM_D8!AF$3:AF$14, MATCH($B3335,DEM_D8!$AC$3:$AC$14,0), 1)</f>
        <v>0.8538726603102561</v>
      </c>
      <c r="K3335">
        <f>INDEX(DEM_D8!AG$3:AG$14, MATCH($B3335,DEM_D8!$AC$3:$AC$14,0), 1)</f>
        <v>0.26639415475054162</v>
      </c>
      <c r="L3335">
        <f>INDEX(DEM_D8!AH$3:AH$14, MATCH($B3335,DEM_D8!$AC$3:$AC$14,0), 1)</f>
        <v>1.1290877796901893</v>
      </c>
      <c r="M3335">
        <f>INDEX(DEM_D8!AI$3:AI$14, MATCH($B3335,DEM_D8!$AC$3:$AC$14,0), 1)</f>
        <v>1.2349397590361446</v>
      </c>
      <c r="N3335">
        <f>INDEX(DEM_D8!AJ$3:AJ$14, MATCH($B3335,DEM_D8!$AC$3:$AC$14,0), 1)</f>
        <v>0.52925989672977625</v>
      </c>
    </row>
    <row r="3336" spans="1:14">
      <c r="A3336" s="35">
        <v>39849</v>
      </c>
      <c r="B3336">
        <f t="shared" si="51"/>
        <v>2</v>
      </c>
      <c r="C3336" s="38">
        <f>INDEX(S_FOLSM!Z$3:Z$14, MATCH($B3336,S_FOLSM!$X$3:$X$14,0), 1)</f>
        <v>5.6209122149751434E-2</v>
      </c>
      <c r="D3336" s="38">
        <f>INDEX(S_FOLSM!AA$3:AA$14, MATCH($B3336,S_FOLSM!$X$3:$X$14,0), 1)</f>
        <v>11.694922547332185</v>
      </c>
      <c r="E3336" s="38">
        <f>INDEX(S_FOLSM!AB$3:AB$14, MATCH($B3336,S_FOLSM!$X$3:$X$14,0), 1)</f>
        <v>19.243545611015492</v>
      </c>
      <c r="F3336" s="38">
        <f>INDEX(S_FOLSM!AC$3:AC$14, MATCH($B3336,S_FOLSM!$X$3:$X$14,0), 1)</f>
        <v>19.243545611015492</v>
      </c>
      <c r="G3336" s="38">
        <f>INDEX(D_FOLSM_NP!$M$2:$M$13, MATCH($B3336,D_FOLSM_NP!$L$2:$L$13,0), 1)</f>
        <v>96.541872101015244</v>
      </c>
      <c r="H3336">
        <f>I_FOLSM!$F3325</f>
        <v>1598</v>
      </c>
      <c r="I3336">
        <f>INDEX(DEM_D8!AE$3:AE$14, MATCH($B3336,DEM_D8!$AC$3:$AC$14,0), 1)</f>
        <v>0.24698795180722891</v>
      </c>
      <c r="J3336">
        <f>INDEX(DEM_D8!AF$3:AF$14, MATCH($B3336,DEM_D8!$AC$3:$AC$14,0), 1)</f>
        <v>0.8538726603102561</v>
      </c>
      <c r="K3336">
        <f>INDEX(DEM_D8!AG$3:AG$14, MATCH($B3336,DEM_D8!$AC$3:$AC$14,0), 1)</f>
        <v>0.26639415475054162</v>
      </c>
      <c r="L3336">
        <f>INDEX(DEM_D8!AH$3:AH$14, MATCH($B3336,DEM_D8!$AC$3:$AC$14,0), 1)</f>
        <v>1.1290877796901893</v>
      </c>
      <c r="M3336">
        <f>INDEX(DEM_D8!AI$3:AI$14, MATCH($B3336,DEM_D8!$AC$3:$AC$14,0), 1)</f>
        <v>1.2349397590361446</v>
      </c>
      <c r="N3336">
        <f>INDEX(DEM_D8!AJ$3:AJ$14, MATCH($B3336,DEM_D8!$AC$3:$AC$14,0), 1)</f>
        <v>0.52925989672977625</v>
      </c>
    </row>
    <row r="3337" spans="1:14">
      <c r="A3337" s="35">
        <v>39850</v>
      </c>
      <c r="B3337">
        <f t="shared" si="51"/>
        <v>2</v>
      </c>
      <c r="C3337" s="38">
        <f>INDEX(S_FOLSM!Z$3:Z$14, MATCH($B3337,S_FOLSM!$X$3:$X$14,0), 1)</f>
        <v>5.6209122149751434E-2</v>
      </c>
      <c r="D3337" s="38">
        <f>INDEX(S_FOLSM!AA$3:AA$14, MATCH($B3337,S_FOLSM!$X$3:$X$14,0), 1)</f>
        <v>11.694922547332185</v>
      </c>
      <c r="E3337" s="38">
        <f>INDEX(S_FOLSM!AB$3:AB$14, MATCH($B3337,S_FOLSM!$X$3:$X$14,0), 1)</f>
        <v>19.243545611015492</v>
      </c>
      <c r="F3337" s="38">
        <f>INDEX(S_FOLSM!AC$3:AC$14, MATCH($B3337,S_FOLSM!$X$3:$X$14,0), 1)</f>
        <v>19.243545611015492</v>
      </c>
      <c r="G3337" s="38">
        <f>INDEX(D_FOLSM_NP!$M$2:$M$13, MATCH($B3337,D_FOLSM_NP!$L$2:$L$13,0), 1)</f>
        <v>96.541872101015244</v>
      </c>
      <c r="H3337">
        <f>I_FOLSM!$F3326</f>
        <v>1221</v>
      </c>
      <c r="I3337">
        <f>INDEX(DEM_D8!AE$3:AE$14, MATCH($B3337,DEM_D8!$AC$3:$AC$14,0), 1)</f>
        <v>0.24698795180722891</v>
      </c>
      <c r="J3337">
        <f>INDEX(DEM_D8!AF$3:AF$14, MATCH($B3337,DEM_D8!$AC$3:$AC$14,0), 1)</f>
        <v>0.8538726603102561</v>
      </c>
      <c r="K3337">
        <f>INDEX(DEM_D8!AG$3:AG$14, MATCH($B3337,DEM_D8!$AC$3:$AC$14,0), 1)</f>
        <v>0.26639415475054162</v>
      </c>
      <c r="L3337">
        <f>INDEX(DEM_D8!AH$3:AH$14, MATCH($B3337,DEM_D8!$AC$3:$AC$14,0), 1)</f>
        <v>1.1290877796901893</v>
      </c>
      <c r="M3337">
        <f>INDEX(DEM_D8!AI$3:AI$14, MATCH($B3337,DEM_D8!$AC$3:$AC$14,0), 1)</f>
        <v>1.2349397590361446</v>
      </c>
      <c r="N3337">
        <f>INDEX(DEM_D8!AJ$3:AJ$14, MATCH($B3337,DEM_D8!$AC$3:$AC$14,0), 1)</f>
        <v>0.52925989672977625</v>
      </c>
    </row>
    <row r="3338" spans="1:14">
      <c r="A3338" s="35">
        <v>39851</v>
      </c>
      <c r="B3338">
        <f t="shared" si="51"/>
        <v>2</v>
      </c>
      <c r="C3338" s="38">
        <f>INDEX(S_FOLSM!Z$3:Z$14, MATCH($B3338,S_FOLSM!$X$3:$X$14,0), 1)</f>
        <v>5.6209122149751434E-2</v>
      </c>
      <c r="D3338" s="38">
        <f>INDEX(S_FOLSM!AA$3:AA$14, MATCH($B3338,S_FOLSM!$X$3:$X$14,0), 1)</f>
        <v>11.694922547332185</v>
      </c>
      <c r="E3338" s="38">
        <f>INDEX(S_FOLSM!AB$3:AB$14, MATCH($B3338,S_FOLSM!$X$3:$X$14,0), 1)</f>
        <v>19.243545611015492</v>
      </c>
      <c r="F3338" s="38">
        <f>INDEX(S_FOLSM!AC$3:AC$14, MATCH($B3338,S_FOLSM!$X$3:$X$14,0), 1)</f>
        <v>19.243545611015492</v>
      </c>
      <c r="G3338" s="38">
        <f>INDEX(D_FOLSM_NP!$M$2:$M$13, MATCH($B3338,D_FOLSM_NP!$L$2:$L$13,0), 1)</f>
        <v>96.541872101015244</v>
      </c>
      <c r="H3338">
        <f>I_FOLSM!$F3327</f>
        <v>1446</v>
      </c>
      <c r="I3338">
        <f>INDEX(DEM_D8!AE$3:AE$14, MATCH($B3338,DEM_D8!$AC$3:$AC$14,0), 1)</f>
        <v>0.24698795180722891</v>
      </c>
      <c r="J3338">
        <f>INDEX(DEM_D8!AF$3:AF$14, MATCH($B3338,DEM_D8!$AC$3:$AC$14,0), 1)</f>
        <v>0.8538726603102561</v>
      </c>
      <c r="K3338">
        <f>INDEX(DEM_D8!AG$3:AG$14, MATCH($B3338,DEM_D8!$AC$3:$AC$14,0), 1)</f>
        <v>0.26639415475054162</v>
      </c>
      <c r="L3338">
        <f>INDEX(DEM_D8!AH$3:AH$14, MATCH($B3338,DEM_D8!$AC$3:$AC$14,0), 1)</f>
        <v>1.1290877796901893</v>
      </c>
      <c r="M3338">
        <f>INDEX(DEM_D8!AI$3:AI$14, MATCH($B3338,DEM_D8!$AC$3:$AC$14,0), 1)</f>
        <v>1.2349397590361446</v>
      </c>
      <c r="N3338">
        <f>INDEX(DEM_D8!AJ$3:AJ$14, MATCH($B3338,DEM_D8!$AC$3:$AC$14,0), 1)</f>
        <v>0.52925989672977625</v>
      </c>
    </row>
    <row r="3339" spans="1:14">
      <c r="A3339" s="35">
        <v>39852</v>
      </c>
      <c r="B3339">
        <f t="shared" si="51"/>
        <v>2</v>
      </c>
      <c r="C3339" s="38">
        <f>INDEX(S_FOLSM!Z$3:Z$14, MATCH($B3339,S_FOLSM!$X$3:$X$14,0), 1)</f>
        <v>5.6209122149751434E-2</v>
      </c>
      <c r="D3339" s="38">
        <f>INDEX(S_FOLSM!AA$3:AA$14, MATCH($B3339,S_FOLSM!$X$3:$X$14,0), 1)</f>
        <v>11.694922547332185</v>
      </c>
      <c r="E3339" s="38">
        <f>INDEX(S_FOLSM!AB$3:AB$14, MATCH($B3339,S_FOLSM!$X$3:$X$14,0), 1)</f>
        <v>19.243545611015492</v>
      </c>
      <c r="F3339" s="38">
        <f>INDEX(S_FOLSM!AC$3:AC$14, MATCH($B3339,S_FOLSM!$X$3:$X$14,0), 1)</f>
        <v>19.243545611015492</v>
      </c>
      <c r="G3339" s="38">
        <f>INDEX(D_FOLSM_NP!$M$2:$M$13, MATCH($B3339,D_FOLSM_NP!$L$2:$L$13,0), 1)</f>
        <v>96.541872101015244</v>
      </c>
      <c r="H3339">
        <f>I_FOLSM!$F3328</f>
        <v>1325</v>
      </c>
      <c r="I3339">
        <f>INDEX(DEM_D8!AE$3:AE$14, MATCH($B3339,DEM_D8!$AC$3:$AC$14,0), 1)</f>
        <v>0.24698795180722891</v>
      </c>
      <c r="J3339">
        <f>INDEX(DEM_D8!AF$3:AF$14, MATCH($B3339,DEM_D8!$AC$3:$AC$14,0), 1)</f>
        <v>0.8538726603102561</v>
      </c>
      <c r="K3339">
        <f>INDEX(DEM_D8!AG$3:AG$14, MATCH($B3339,DEM_D8!$AC$3:$AC$14,0), 1)</f>
        <v>0.26639415475054162</v>
      </c>
      <c r="L3339">
        <f>INDEX(DEM_D8!AH$3:AH$14, MATCH($B3339,DEM_D8!$AC$3:$AC$14,0), 1)</f>
        <v>1.1290877796901893</v>
      </c>
      <c r="M3339">
        <f>INDEX(DEM_D8!AI$3:AI$14, MATCH($B3339,DEM_D8!$AC$3:$AC$14,0), 1)</f>
        <v>1.2349397590361446</v>
      </c>
      <c r="N3339">
        <f>INDEX(DEM_D8!AJ$3:AJ$14, MATCH($B3339,DEM_D8!$AC$3:$AC$14,0), 1)</f>
        <v>0.52925989672977625</v>
      </c>
    </row>
    <row r="3340" spans="1:14">
      <c r="A3340" s="35">
        <v>39853</v>
      </c>
      <c r="B3340">
        <f t="shared" si="51"/>
        <v>2</v>
      </c>
      <c r="C3340" s="38">
        <f>INDEX(S_FOLSM!Z$3:Z$14, MATCH($B3340,S_FOLSM!$X$3:$X$14,0), 1)</f>
        <v>5.6209122149751434E-2</v>
      </c>
      <c r="D3340" s="38">
        <f>INDEX(S_FOLSM!AA$3:AA$14, MATCH($B3340,S_FOLSM!$X$3:$X$14,0), 1)</f>
        <v>11.694922547332185</v>
      </c>
      <c r="E3340" s="38">
        <f>INDEX(S_FOLSM!AB$3:AB$14, MATCH($B3340,S_FOLSM!$X$3:$X$14,0), 1)</f>
        <v>19.243545611015492</v>
      </c>
      <c r="F3340" s="38">
        <f>INDEX(S_FOLSM!AC$3:AC$14, MATCH($B3340,S_FOLSM!$X$3:$X$14,0), 1)</f>
        <v>19.243545611015492</v>
      </c>
      <c r="G3340" s="38">
        <f>INDEX(D_FOLSM_NP!$M$2:$M$13, MATCH($B3340,D_FOLSM_NP!$L$2:$L$13,0), 1)</f>
        <v>96.541872101015244</v>
      </c>
      <c r="H3340">
        <f>I_FOLSM!$F3329</f>
        <v>1627</v>
      </c>
      <c r="I3340">
        <f>INDEX(DEM_D8!AE$3:AE$14, MATCH($B3340,DEM_D8!$AC$3:$AC$14,0), 1)</f>
        <v>0.24698795180722891</v>
      </c>
      <c r="J3340">
        <f>INDEX(DEM_D8!AF$3:AF$14, MATCH($B3340,DEM_D8!$AC$3:$AC$14,0), 1)</f>
        <v>0.8538726603102561</v>
      </c>
      <c r="K3340">
        <f>INDEX(DEM_D8!AG$3:AG$14, MATCH($B3340,DEM_D8!$AC$3:$AC$14,0), 1)</f>
        <v>0.26639415475054162</v>
      </c>
      <c r="L3340">
        <f>INDEX(DEM_D8!AH$3:AH$14, MATCH($B3340,DEM_D8!$AC$3:$AC$14,0), 1)</f>
        <v>1.1290877796901893</v>
      </c>
      <c r="M3340">
        <f>INDEX(DEM_D8!AI$3:AI$14, MATCH($B3340,DEM_D8!$AC$3:$AC$14,0), 1)</f>
        <v>1.2349397590361446</v>
      </c>
      <c r="N3340">
        <f>INDEX(DEM_D8!AJ$3:AJ$14, MATCH($B3340,DEM_D8!$AC$3:$AC$14,0), 1)</f>
        <v>0.52925989672977625</v>
      </c>
    </row>
    <row r="3341" spans="1:14">
      <c r="A3341" s="35">
        <v>39854</v>
      </c>
      <c r="B3341">
        <f t="shared" si="51"/>
        <v>2</v>
      </c>
      <c r="C3341" s="38">
        <f>INDEX(S_FOLSM!Z$3:Z$14, MATCH($B3341,S_FOLSM!$X$3:$X$14,0), 1)</f>
        <v>5.6209122149751434E-2</v>
      </c>
      <c r="D3341" s="38">
        <f>INDEX(S_FOLSM!AA$3:AA$14, MATCH($B3341,S_FOLSM!$X$3:$X$14,0), 1)</f>
        <v>11.694922547332185</v>
      </c>
      <c r="E3341" s="38">
        <f>INDEX(S_FOLSM!AB$3:AB$14, MATCH($B3341,S_FOLSM!$X$3:$X$14,0), 1)</f>
        <v>19.243545611015492</v>
      </c>
      <c r="F3341" s="38">
        <f>INDEX(S_FOLSM!AC$3:AC$14, MATCH($B3341,S_FOLSM!$X$3:$X$14,0), 1)</f>
        <v>19.243545611015492</v>
      </c>
      <c r="G3341" s="38">
        <f>INDEX(D_FOLSM_NP!$M$2:$M$13, MATCH($B3341,D_FOLSM_NP!$L$2:$L$13,0), 1)</f>
        <v>96.541872101015244</v>
      </c>
      <c r="H3341">
        <f>I_FOLSM!$F3330</f>
        <v>1721</v>
      </c>
      <c r="I3341">
        <f>INDEX(DEM_D8!AE$3:AE$14, MATCH($B3341,DEM_D8!$AC$3:$AC$14,0), 1)</f>
        <v>0.24698795180722891</v>
      </c>
      <c r="J3341">
        <f>INDEX(DEM_D8!AF$3:AF$14, MATCH($B3341,DEM_D8!$AC$3:$AC$14,0), 1)</f>
        <v>0.8538726603102561</v>
      </c>
      <c r="K3341">
        <f>INDEX(DEM_D8!AG$3:AG$14, MATCH($B3341,DEM_D8!$AC$3:$AC$14,0), 1)</f>
        <v>0.26639415475054162</v>
      </c>
      <c r="L3341">
        <f>INDEX(DEM_D8!AH$3:AH$14, MATCH($B3341,DEM_D8!$AC$3:$AC$14,0), 1)</f>
        <v>1.1290877796901893</v>
      </c>
      <c r="M3341">
        <f>INDEX(DEM_D8!AI$3:AI$14, MATCH($B3341,DEM_D8!$AC$3:$AC$14,0), 1)</f>
        <v>1.2349397590361446</v>
      </c>
      <c r="N3341">
        <f>INDEX(DEM_D8!AJ$3:AJ$14, MATCH($B3341,DEM_D8!$AC$3:$AC$14,0), 1)</f>
        <v>0.52925989672977625</v>
      </c>
    </row>
    <row r="3342" spans="1:14">
      <c r="A3342" s="35">
        <v>39855</v>
      </c>
      <c r="B3342">
        <f t="shared" ref="B3342:B3405" si="52">MONTH(A3342)</f>
        <v>2</v>
      </c>
      <c r="C3342" s="38">
        <f>INDEX(S_FOLSM!Z$3:Z$14, MATCH($B3342,S_FOLSM!$X$3:$X$14,0), 1)</f>
        <v>5.6209122149751434E-2</v>
      </c>
      <c r="D3342" s="38">
        <f>INDEX(S_FOLSM!AA$3:AA$14, MATCH($B3342,S_FOLSM!$X$3:$X$14,0), 1)</f>
        <v>11.694922547332185</v>
      </c>
      <c r="E3342" s="38">
        <f>INDEX(S_FOLSM!AB$3:AB$14, MATCH($B3342,S_FOLSM!$X$3:$X$14,0), 1)</f>
        <v>19.243545611015492</v>
      </c>
      <c r="F3342" s="38">
        <f>INDEX(S_FOLSM!AC$3:AC$14, MATCH($B3342,S_FOLSM!$X$3:$X$14,0), 1)</f>
        <v>19.243545611015492</v>
      </c>
      <c r="G3342" s="38">
        <f>INDEX(D_FOLSM_NP!$M$2:$M$13, MATCH($B3342,D_FOLSM_NP!$L$2:$L$13,0), 1)</f>
        <v>96.541872101015244</v>
      </c>
      <c r="H3342">
        <f>I_FOLSM!$F3331</f>
        <v>1567</v>
      </c>
      <c r="I3342">
        <f>INDEX(DEM_D8!AE$3:AE$14, MATCH($B3342,DEM_D8!$AC$3:$AC$14,0), 1)</f>
        <v>0.24698795180722891</v>
      </c>
      <c r="J3342">
        <f>INDEX(DEM_D8!AF$3:AF$14, MATCH($B3342,DEM_D8!$AC$3:$AC$14,0), 1)</f>
        <v>0.8538726603102561</v>
      </c>
      <c r="K3342">
        <f>INDEX(DEM_D8!AG$3:AG$14, MATCH($B3342,DEM_D8!$AC$3:$AC$14,0), 1)</f>
        <v>0.26639415475054162</v>
      </c>
      <c r="L3342">
        <f>INDEX(DEM_D8!AH$3:AH$14, MATCH($B3342,DEM_D8!$AC$3:$AC$14,0), 1)</f>
        <v>1.1290877796901893</v>
      </c>
      <c r="M3342">
        <f>INDEX(DEM_D8!AI$3:AI$14, MATCH($B3342,DEM_D8!$AC$3:$AC$14,0), 1)</f>
        <v>1.2349397590361446</v>
      </c>
      <c r="N3342">
        <f>INDEX(DEM_D8!AJ$3:AJ$14, MATCH($B3342,DEM_D8!$AC$3:$AC$14,0), 1)</f>
        <v>0.52925989672977625</v>
      </c>
    </row>
    <row r="3343" spans="1:14">
      <c r="A3343" s="35">
        <v>39856</v>
      </c>
      <c r="B3343">
        <f t="shared" si="52"/>
        <v>2</v>
      </c>
      <c r="C3343" s="38">
        <f>INDEX(S_FOLSM!Z$3:Z$14, MATCH($B3343,S_FOLSM!$X$3:$X$14,0), 1)</f>
        <v>5.6209122149751434E-2</v>
      </c>
      <c r="D3343" s="38">
        <f>INDEX(S_FOLSM!AA$3:AA$14, MATCH($B3343,S_FOLSM!$X$3:$X$14,0), 1)</f>
        <v>11.694922547332185</v>
      </c>
      <c r="E3343" s="38">
        <f>INDEX(S_FOLSM!AB$3:AB$14, MATCH($B3343,S_FOLSM!$X$3:$X$14,0), 1)</f>
        <v>19.243545611015492</v>
      </c>
      <c r="F3343" s="38">
        <f>INDEX(S_FOLSM!AC$3:AC$14, MATCH($B3343,S_FOLSM!$X$3:$X$14,0), 1)</f>
        <v>19.243545611015492</v>
      </c>
      <c r="G3343" s="38">
        <f>INDEX(D_FOLSM_NP!$M$2:$M$13, MATCH($B3343,D_FOLSM_NP!$L$2:$L$13,0), 1)</f>
        <v>96.541872101015244</v>
      </c>
      <c r="H3343">
        <f>I_FOLSM!$F3332</f>
        <v>1596</v>
      </c>
      <c r="I3343">
        <f>INDEX(DEM_D8!AE$3:AE$14, MATCH($B3343,DEM_D8!$AC$3:$AC$14,0), 1)</f>
        <v>0.24698795180722891</v>
      </c>
      <c r="J3343">
        <f>INDEX(DEM_D8!AF$3:AF$14, MATCH($B3343,DEM_D8!$AC$3:$AC$14,0), 1)</f>
        <v>0.8538726603102561</v>
      </c>
      <c r="K3343">
        <f>INDEX(DEM_D8!AG$3:AG$14, MATCH($B3343,DEM_D8!$AC$3:$AC$14,0), 1)</f>
        <v>0.26639415475054162</v>
      </c>
      <c r="L3343">
        <f>INDEX(DEM_D8!AH$3:AH$14, MATCH($B3343,DEM_D8!$AC$3:$AC$14,0), 1)</f>
        <v>1.1290877796901893</v>
      </c>
      <c r="M3343">
        <f>INDEX(DEM_D8!AI$3:AI$14, MATCH($B3343,DEM_D8!$AC$3:$AC$14,0), 1)</f>
        <v>1.2349397590361446</v>
      </c>
      <c r="N3343">
        <f>INDEX(DEM_D8!AJ$3:AJ$14, MATCH($B3343,DEM_D8!$AC$3:$AC$14,0), 1)</f>
        <v>0.52925989672977625</v>
      </c>
    </row>
    <row r="3344" spans="1:14">
      <c r="A3344" s="35">
        <v>39857</v>
      </c>
      <c r="B3344">
        <f t="shared" si="52"/>
        <v>2</v>
      </c>
      <c r="C3344" s="38">
        <f>INDEX(S_FOLSM!Z$3:Z$14, MATCH($B3344,S_FOLSM!$X$3:$X$14,0), 1)</f>
        <v>5.6209122149751434E-2</v>
      </c>
      <c r="D3344" s="38">
        <f>INDEX(S_FOLSM!AA$3:AA$14, MATCH($B3344,S_FOLSM!$X$3:$X$14,0), 1)</f>
        <v>11.694922547332185</v>
      </c>
      <c r="E3344" s="38">
        <f>INDEX(S_FOLSM!AB$3:AB$14, MATCH($B3344,S_FOLSM!$X$3:$X$14,0), 1)</f>
        <v>19.243545611015492</v>
      </c>
      <c r="F3344" s="38">
        <f>INDEX(S_FOLSM!AC$3:AC$14, MATCH($B3344,S_FOLSM!$X$3:$X$14,0), 1)</f>
        <v>19.243545611015492</v>
      </c>
      <c r="G3344" s="38">
        <f>INDEX(D_FOLSM_NP!$M$2:$M$13, MATCH($B3344,D_FOLSM_NP!$L$2:$L$13,0), 1)</f>
        <v>96.541872101015244</v>
      </c>
      <c r="H3344">
        <f>I_FOLSM!$F3333</f>
        <v>2344</v>
      </c>
      <c r="I3344">
        <f>INDEX(DEM_D8!AE$3:AE$14, MATCH($B3344,DEM_D8!$AC$3:$AC$14,0), 1)</f>
        <v>0.24698795180722891</v>
      </c>
      <c r="J3344">
        <f>INDEX(DEM_D8!AF$3:AF$14, MATCH($B3344,DEM_D8!$AC$3:$AC$14,0), 1)</f>
        <v>0.8538726603102561</v>
      </c>
      <c r="K3344">
        <f>INDEX(DEM_D8!AG$3:AG$14, MATCH($B3344,DEM_D8!$AC$3:$AC$14,0), 1)</f>
        <v>0.26639415475054162</v>
      </c>
      <c r="L3344">
        <f>INDEX(DEM_D8!AH$3:AH$14, MATCH($B3344,DEM_D8!$AC$3:$AC$14,0), 1)</f>
        <v>1.1290877796901893</v>
      </c>
      <c r="M3344">
        <f>INDEX(DEM_D8!AI$3:AI$14, MATCH($B3344,DEM_D8!$AC$3:$AC$14,0), 1)</f>
        <v>1.2349397590361446</v>
      </c>
      <c r="N3344">
        <f>INDEX(DEM_D8!AJ$3:AJ$14, MATCH($B3344,DEM_D8!$AC$3:$AC$14,0), 1)</f>
        <v>0.52925989672977625</v>
      </c>
    </row>
    <row r="3345" spans="1:14">
      <c r="A3345" s="35">
        <v>39858</v>
      </c>
      <c r="B3345">
        <f t="shared" si="52"/>
        <v>2</v>
      </c>
      <c r="C3345" s="38">
        <f>INDEX(S_FOLSM!Z$3:Z$14, MATCH($B3345,S_FOLSM!$X$3:$X$14,0), 1)</f>
        <v>5.6209122149751434E-2</v>
      </c>
      <c r="D3345" s="38">
        <f>INDEX(S_FOLSM!AA$3:AA$14, MATCH($B3345,S_FOLSM!$X$3:$X$14,0), 1)</f>
        <v>11.694922547332185</v>
      </c>
      <c r="E3345" s="38">
        <f>INDEX(S_FOLSM!AB$3:AB$14, MATCH($B3345,S_FOLSM!$X$3:$X$14,0), 1)</f>
        <v>19.243545611015492</v>
      </c>
      <c r="F3345" s="38">
        <f>INDEX(S_FOLSM!AC$3:AC$14, MATCH($B3345,S_FOLSM!$X$3:$X$14,0), 1)</f>
        <v>19.243545611015492</v>
      </c>
      <c r="G3345" s="38">
        <f>INDEX(D_FOLSM_NP!$M$2:$M$13, MATCH($B3345,D_FOLSM_NP!$L$2:$L$13,0), 1)</f>
        <v>96.541872101015244</v>
      </c>
      <c r="H3345">
        <f>I_FOLSM!$F3334</f>
        <v>3282</v>
      </c>
      <c r="I3345">
        <f>INDEX(DEM_D8!AE$3:AE$14, MATCH($B3345,DEM_D8!$AC$3:$AC$14,0), 1)</f>
        <v>0.24698795180722891</v>
      </c>
      <c r="J3345">
        <f>INDEX(DEM_D8!AF$3:AF$14, MATCH($B3345,DEM_D8!$AC$3:$AC$14,0), 1)</f>
        <v>0.8538726603102561</v>
      </c>
      <c r="K3345">
        <f>INDEX(DEM_D8!AG$3:AG$14, MATCH($B3345,DEM_D8!$AC$3:$AC$14,0), 1)</f>
        <v>0.26639415475054162</v>
      </c>
      <c r="L3345">
        <f>INDEX(DEM_D8!AH$3:AH$14, MATCH($B3345,DEM_D8!$AC$3:$AC$14,0), 1)</f>
        <v>1.1290877796901893</v>
      </c>
      <c r="M3345">
        <f>INDEX(DEM_D8!AI$3:AI$14, MATCH($B3345,DEM_D8!$AC$3:$AC$14,0), 1)</f>
        <v>1.2349397590361446</v>
      </c>
      <c r="N3345">
        <f>INDEX(DEM_D8!AJ$3:AJ$14, MATCH($B3345,DEM_D8!$AC$3:$AC$14,0), 1)</f>
        <v>0.52925989672977625</v>
      </c>
    </row>
    <row r="3346" spans="1:14">
      <c r="A3346" s="35">
        <v>39859</v>
      </c>
      <c r="B3346">
        <f t="shared" si="52"/>
        <v>2</v>
      </c>
      <c r="C3346" s="38">
        <f>INDEX(S_FOLSM!Z$3:Z$14, MATCH($B3346,S_FOLSM!$X$3:$X$14,0), 1)</f>
        <v>5.6209122149751434E-2</v>
      </c>
      <c r="D3346" s="38">
        <f>INDEX(S_FOLSM!AA$3:AA$14, MATCH($B3346,S_FOLSM!$X$3:$X$14,0), 1)</f>
        <v>11.694922547332185</v>
      </c>
      <c r="E3346" s="38">
        <f>INDEX(S_FOLSM!AB$3:AB$14, MATCH($B3346,S_FOLSM!$X$3:$X$14,0), 1)</f>
        <v>19.243545611015492</v>
      </c>
      <c r="F3346" s="38">
        <f>INDEX(S_FOLSM!AC$3:AC$14, MATCH($B3346,S_FOLSM!$X$3:$X$14,0), 1)</f>
        <v>19.243545611015492</v>
      </c>
      <c r="G3346" s="38">
        <f>INDEX(D_FOLSM_NP!$M$2:$M$13, MATCH($B3346,D_FOLSM_NP!$L$2:$L$13,0), 1)</f>
        <v>96.541872101015244</v>
      </c>
      <c r="H3346">
        <f>I_FOLSM!$F3335</f>
        <v>2042</v>
      </c>
      <c r="I3346">
        <f>INDEX(DEM_D8!AE$3:AE$14, MATCH($B3346,DEM_D8!$AC$3:$AC$14,0), 1)</f>
        <v>0.24698795180722891</v>
      </c>
      <c r="J3346">
        <f>INDEX(DEM_D8!AF$3:AF$14, MATCH($B3346,DEM_D8!$AC$3:$AC$14,0), 1)</f>
        <v>0.8538726603102561</v>
      </c>
      <c r="K3346">
        <f>INDEX(DEM_D8!AG$3:AG$14, MATCH($B3346,DEM_D8!$AC$3:$AC$14,0), 1)</f>
        <v>0.26639415475054162</v>
      </c>
      <c r="L3346">
        <f>INDEX(DEM_D8!AH$3:AH$14, MATCH($B3346,DEM_D8!$AC$3:$AC$14,0), 1)</f>
        <v>1.1290877796901893</v>
      </c>
      <c r="M3346">
        <f>INDEX(DEM_D8!AI$3:AI$14, MATCH($B3346,DEM_D8!$AC$3:$AC$14,0), 1)</f>
        <v>1.2349397590361446</v>
      </c>
      <c r="N3346">
        <f>INDEX(DEM_D8!AJ$3:AJ$14, MATCH($B3346,DEM_D8!$AC$3:$AC$14,0), 1)</f>
        <v>0.52925989672977625</v>
      </c>
    </row>
    <row r="3347" spans="1:14">
      <c r="A3347" s="35">
        <v>39860</v>
      </c>
      <c r="B3347">
        <f t="shared" si="52"/>
        <v>2</v>
      </c>
      <c r="C3347" s="38">
        <f>INDEX(S_FOLSM!Z$3:Z$14, MATCH($B3347,S_FOLSM!$X$3:$X$14,0), 1)</f>
        <v>5.6209122149751434E-2</v>
      </c>
      <c r="D3347" s="38">
        <f>INDEX(S_FOLSM!AA$3:AA$14, MATCH($B3347,S_FOLSM!$X$3:$X$14,0), 1)</f>
        <v>11.694922547332185</v>
      </c>
      <c r="E3347" s="38">
        <f>INDEX(S_FOLSM!AB$3:AB$14, MATCH($B3347,S_FOLSM!$X$3:$X$14,0), 1)</f>
        <v>19.243545611015492</v>
      </c>
      <c r="F3347" s="38">
        <f>INDEX(S_FOLSM!AC$3:AC$14, MATCH($B3347,S_FOLSM!$X$3:$X$14,0), 1)</f>
        <v>19.243545611015492</v>
      </c>
      <c r="G3347" s="38">
        <f>INDEX(D_FOLSM_NP!$M$2:$M$13, MATCH($B3347,D_FOLSM_NP!$L$2:$L$13,0), 1)</f>
        <v>96.541872101015244</v>
      </c>
      <c r="H3347">
        <f>I_FOLSM!$F3336</f>
        <v>2865</v>
      </c>
      <c r="I3347">
        <f>INDEX(DEM_D8!AE$3:AE$14, MATCH($B3347,DEM_D8!$AC$3:$AC$14,0), 1)</f>
        <v>0.24698795180722891</v>
      </c>
      <c r="J3347">
        <f>INDEX(DEM_D8!AF$3:AF$14, MATCH($B3347,DEM_D8!$AC$3:$AC$14,0), 1)</f>
        <v>0.8538726603102561</v>
      </c>
      <c r="K3347">
        <f>INDEX(DEM_D8!AG$3:AG$14, MATCH($B3347,DEM_D8!$AC$3:$AC$14,0), 1)</f>
        <v>0.26639415475054162</v>
      </c>
      <c r="L3347">
        <f>INDEX(DEM_D8!AH$3:AH$14, MATCH($B3347,DEM_D8!$AC$3:$AC$14,0), 1)</f>
        <v>1.1290877796901893</v>
      </c>
      <c r="M3347">
        <f>INDEX(DEM_D8!AI$3:AI$14, MATCH($B3347,DEM_D8!$AC$3:$AC$14,0), 1)</f>
        <v>1.2349397590361446</v>
      </c>
      <c r="N3347">
        <f>INDEX(DEM_D8!AJ$3:AJ$14, MATCH($B3347,DEM_D8!$AC$3:$AC$14,0), 1)</f>
        <v>0.52925989672977625</v>
      </c>
    </row>
    <row r="3348" spans="1:14">
      <c r="A3348" s="35">
        <v>39861</v>
      </c>
      <c r="B3348">
        <f t="shared" si="52"/>
        <v>2</v>
      </c>
      <c r="C3348" s="38">
        <f>INDEX(S_FOLSM!Z$3:Z$14, MATCH($B3348,S_FOLSM!$X$3:$X$14,0), 1)</f>
        <v>5.6209122149751434E-2</v>
      </c>
      <c r="D3348" s="38">
        <f>INDEX(S_FOLSM!AA$3:AA$14, MATCH($B3348,S_FOLSM!$X$3:$X$14,0), 1)</f>
        <v>11.694922547332185</v>
      </c>
      <c r="E3348" s="38">
        <f>INDEX(S_FOLSM!AB$3:AB$14, MATCH($B3348,S_FOLSM!$X$3:$X$14,0), 1)</f>
        <v>19.243545611015492</v>
      </c>
      <c r="F3348" s="38">
        <f>INDEX(S_FOLSM!AC$3:AC$14, MATCH($B3348,S_FOLSM!$X$3:$X$14,0), 1)</f>
        <v>19.243545611015492</v>
      </c>
      <c r="G3348" s="38">
        <f>INDEX(D_FOLSM_NP!$M$2:$M$13, MATCH($B3348,D_FOLSM_NP!$L$2:$L$13,0), 1)</f>
        <v>96.541872101015244</v>
      </c>
      <c r="H3348">
        <f>I_FOLSM!$F3337</f>
        <v>4655</v>
      </c>
      <c r="I3348">
        <f>INDEX(DEM_D8!AE$3:AE$14, MATCH($B3348,DEM_D8!$AC$3:$AC$14,0), 1)</f>
        <v>0.24698795180722891</v>
      </c>
      <c r="J3348">
        <f>INDEX(DEM_D8!AF$3:AF$14, MATCH($B3348,DEM_D8!$AC$3:$AC$14,0), 1)</f>
        <v>0.8538726603102561</v>
      </c>
      <c r="K3348">
        <f>INDEX(DEM_D8!AG$3:AG$14, MATCH($B3348,DEM_D8!$AC$3:$AC$14,0), 1)</f>
        <v>0.26639415475054162</v>
      </c>
      <c r="L3348">
        <f>INDEX(DEM_D8!AH$3:AH$14, MATCH($B3348,DEM_D8!$AC$3:$AC$14,0), 1)</f>
        <v>1.1290877796901893</v>
      </c>
      <c r="M3348">
        <f>INDEX(DEM_D8!AI$3:AI$14, MATCH($B3348,DEM_D8!$AC$3:$AC$14,0), 1)</f>
        <v>1.2349397590361446</v>
      </c>
      <c r="N3348">
        <f>INDEX(DEM_D8!AJ$3:AJ$14, MATCH($B3348,DEM_D8!$AC$3:$AC$14,0), 1)</f>
        <v>0.52925989672977625</v>
      </c>
    </row>
    <row r="3349" spans="1:14">
      <c r="A3349" s="35">
        <v>39862</v>
      </c>
      <c r="B3349">
        <f t="shared" si="52"/>
        <v>2</v>
      </c>
      <c r="C3349" s="38">
        <f>INDEX(S_FOLSM!Z$3:Z$14, MATCH($B3349,S_FOLSM!$X$3:$X$14,0), 1)</f>
        <v>5.6209122149751434E-2</v>
      </c>
      <c r="D3349" s="38">
        <f>INDEX(S_FOLSM!AA$3:AA$14, MATCH($B3349,S_FOLSM!$X$3:$X$14,0), 1)</f>
        <v>11.694922547332185</v>
      </c>
      <c r="E3349" s="38">
        <f>INDEX(S_FOLSM!AB$3:AB$14, MATCH($B3349,S_FOLSM!$X$3:$X$14,0), 1)</f>
        <v>19.243545611015492</v>
      </c>
      <c r="F3349" s="38">
        <f>INDEX(S_FOLSM!AC$3:AC$14, MATCH($B3349,S_FOLSM!$X$3:$X$14,0), 1)</f>
        <v>19.243545611015492</v>
      </c>
      <c r="G3349" s="38">
        <f>INDEX(D_FOLSM_NP!$M$2:$M$13, MATCH($B3349,D_FOLSM_NP!$L$2:$L$13,0), 1)</f>
        <v>96.541872101015244</v>
      </c>
      <c r="H3349">
        <f>I_FOLSM!$F3338</f>
        <v>5307</v>
      </c>
      <c r="I3349">
        <f>INDEX(DEM_D8!AE$3:AE$14, MATCH($B3349,DEM_D8!$AC$3:$AC$14,0), 1)</f>
        <v>0.24698795180722891</v>
      </c>
      <c r="J3349">
        <f>INDEX(DEM_D8!AF$3:AF$14, MATCH($B3349,DEM_D8!$AC$3:$AC$14,0), 1)</f>
        <v>0.8538726603102561</v>
      </c>
      <c r="K3349">
        <f>INDEX(DEM_D8!AG$3:AG$14, MATCH($B3349,DEM_D8!$AC$3:$AC$14,0), 1)</f>
        <v>0.26639415475054162</v>
      </c>
      <c r="L3349">
        <f>INDEX(DEM_D8!AH$3:AH$14, MATCH($B3349,DEM_D8!$AC$3:$AC$14,0), 1)</f>
        <v>1.1290877796901893</v>
      </c>
      <c r="M3349">
        <f>INDEX(DEM_D8!AI$3:AI$14, MATCH($B3349,DEM_D8!$AC$3:$AC$14,0), 1)</f>
        <v>1.2349397590361446</v>
      </c>
      <c r="N3349">
        <f>INDEX(DEM_D8!AJ$3:AJ$14, MATCH($B3349,DEM_D8!$AC$3:$AC$14,0), 1)</f>
        <v>0.52925989672977625</v>
      </c>
    </row>
    <row r="3350" spans="1:14">
      <c r="A3350" s="35">
        <v>39863</v>
      </c>
      <c r="B3350">
        <f t="shared" si="52"/>
        <v>2</v>
      </c>
      <c r="C3350" s="38">
        <f>INDEX(S_FOLSM!Z$3:Z$14, MATCH($B3350,S_FOLSM!$X$3:$X$14,0), 1)</f>
        <v>5.6209122149751434E-2</v>
      </c>
      <c r="D3350" s="38">
        <f>INDEX(S_FOLSM!AA$3:AA$14, MATCH($B3350,S_FOLSM!$X$3:$X$14,0), 1)</f>
        <v>11.694922547332185</v>
      </c>
      <c r="E3350" s="38">
        <f>INDEX(S_FOLSM!AB$3:AB$14, MATCH($B3350,S_FOLSM!$X$3:$X$14,0), 1)</f>
        <v>19.243545611015492</v>
      </c>
      <c r="F3350" s="38">
        <f>INDEX(S_FOLSM!AC$3:AC$14, MATCH($B3350,S_FOLSM!$X$3:$X$14,0), 1)</f>
        <v>19.243545611015492</v>
      </c>
      <c r="G3350" s="38">
        <f>INDEX(D_FOLSM_NP!$M$2:$M$13, MATCH($B3350,D_FOLSM_NP!$L$2:$L$13,0), 1)</f>
        <v>96.541872101015244</v>
      </c>
      <c r="H3350">
        <f>I_FOLSM!$F3339</f>
        <v>3760</v>
      </c>
      <c r="I3350">
        <f>INDEX(DEM_D8!AE$3:AE$14, MATCH($B3350,DEM_D8!$AC$3:$AC$14,0), 1)</f>
        <v>0.24698795180722891</v>
      </c>
      <c r="J3350">
        <f>INDEX(DEM_D8!AF$3:AF$14, MATCH($B3350,DEM_D8!$AC$3:$AC$14,0), 1)</f>
        <v>0.8538726603102561</v>
      </c>
      <c r="K3350">
        <f>INDEX(DEM_D8!AG$3:AG$14, MATCH($B3350,DEM_D8!$AC$3:$AC$14,0), 1)</f>
        <v>0.26639415475054162</v>
      </c>
      <c r="L3350">
        <f>INDEX(DEM_D8!AH$3:AH$14, MATCH($B3350,DEM_D8!$AC$3:$AC$14,0), 1)</f>
        <v>1.1290877796901893</v>
      </c>
      <c r="M3350">
        <f>INDEX(DEM_D8!AI$3:AI$14, MATCH($B3350,DEM_D8!$AC$3:$AC$14,0), 1)</f>
        <v>1.2349397590361446</v>
      </c>
      <c r="N3350">
        <f>INDEX(DEM_D8!AJ$3:AJ$14, MATCH($B3350,DEM_D8!$AC$3:$AC$14,0), 1)</f>
        <v>0.52925989672977625</v>
      </c>
    </row>
    <row r="3351" spans="1:14">
      <c r="A3351" s="35">
        <v>39864</v>
      </c>
      <c r="B3351">
        <f t="shared" si="52"/>
        <v>2</v>
      </c>
      <c r="C3351" s="38">
        <f>INDEX(S_FOLSM!Z$3:Z$14, MATCH($B3351,S_FOLSM!$X$3:$X$14,0), 1)</f>
        <v>5.6209122149751434E-2</v>
      </c>
      <c r="D3351" s="38">
        <f>INDEX(S_FOLSM!AA$3:AA$14, MATCH($B3351,S_FOLSM!$X$3:$X$14,0), 1)</f>
        <v>11.694922547332185</v>
      </c>
      <c r="E3351" s="38">
        <f>INDEX(S_FOLSM!AB$3:AB$14, MATCH($B3351,S_FOLSM!$X$3:$X$14,0), 1)</f>
        <v>19.243545611015492</v>
      </c>
      <c r="F3351" s="38">
        <f>INDEX(S_FOLSM!AC$3:AC$14, MATCH($B3351,S_FOLSM!$X$3:$X$14,0), 1)</f>
        <v>19.243545611015492</v>
      </c>
      <c r="G3351" s="38">
        <f>INDEX(D_FOLSM_NP!$M$2:$M$13, MATCH($B3351,D_FOLSM_NP!$L$2:$L$13,0), 1)</f>
        <v>96.541872101015244</v>
      </c>
      <c r="H3351">
        <f>I_FOLSM!$F3340</f>
        <v>2974</v>
      </c>
      <c r="I3351">
        <f>INDEX(DEM_D8!AE$3:AE$14, MATCH($B3351,DEM_D8!$AC$3:$AC$14,0), 1)</f>
        <v>0.24698795180722891</v>
      </c>
      <c r="J3351">
        <f>INDEX(DEM_D8!AF$3:AF$14, MATCH($B3351,DEM_D8!$AC$3:$AC$14,0), 1)</f>
        <v>0.8538726603102561</v>
      </c>
      <c r="K3351">
        <f>INDEX(DEM_D8!AG$3:AG$14, MATCH($B3351,DEM_D8!$AC$3:$AC$14,0), 1)</f>
        <v>0.26639415475054162</v>
      </c>
      <c r="L3351">
        <f>INDEX(DEM_D8!AH$3:AH$14, MATCH($B3351,DEM_D8!$AC$3:$AC$14,0), 1)</f>
        <v>1.1290877796901893</v>
      </c>
      <c r="M3351">
        <f>INDEX(DEM_D8!AI$3:AI$14, MATCH($B3351,DEM_D8!$AC$3:$AC$14,0), 1)</f>
        <v>1.2349397590361446</v>
      </c>
      <c r="N3351">
        <f>INDEX(DEM_D8!AJ$3:AJ$14, MATCH($B3351,DEM_D8!$AC$3:$AC$14,0), 1)</f>
        <v>0.52925989672977625</v>
      </c>
    </row>
    <row r="3352" spans="1:14">
      <c r="A3352" s="35">
        <v>39865</v>
      </c>
      <c r="B3352">
        <f t="shared" si="52"/>
        <v>2</v>
      </c>
      <c r="C3352" s="38">
        <f>INDEX(S_FOLSM!Z$3:Z$14, MATCH($B3352,S_FOLSM!$X$3:$X$14,0), 1)</f>
        <v>5.6209122149751434E-2</v>
      </c>
      <c r="D3352" s="38">
        <f>INDEX(S_FOLSM!AA$3:AA$14, MATCH($B3352,S_FOLSM!$X$3:$X$14,0), 1)</f>
        <v>11.694922547332185</v>
      </c>
      <c r="E3352" s="38">
        <f>INDEX(S_FOLSM!AB$3:AB$14, MATCH($B3352,S_FOLSM!$X$3:$X$14,0), 1)</f>
        <v>19.243545611015492</v>
      </c>
      <c r="F3352" s="38">
        <f>INDEX(S_FOLSM!AC$3:AC$14, MATCH($B3352,S_FOLSM!$X$3:$X$14,0), 1)</f>
        <v>19.243545611015492</v>
      </c>
      <c r="G3352" s="38">
        <f>INDEX(D_FOLSM_NP!$M$2:$M$13, MATCH($B3352,D_FOLSM_NP!$L$2:$L$13,0), 1)</f>
        <v>96.541872101015244</v>
      </c>
      <c r="H3352">
        <f>I_FOLSM!$F3341</f>
        <v>2880</v>
      </c>
      <c r="I3352">
        <f>INDEX(DEM_D8!AE$3:AE$14, MATCH($B3352,DEM_D8!$AC$3:$AC$14,0), 1)</f>
        <v>0.24698795180722891</v>
      </c>
      <c r="J3352">
        <f>INDEX(DEM_D8!AF$3:AF$14, MATCH($B3352,DEM_D8!$AC$3:$AC$14,0), 1)</f>
        <v>0.8538726603102561</v>
      </c>
      <c r="K3352">
        <f>INDEX(DEM_D8!AG$3:AG$14, MATCH($B3352,DEM_D8!$AC$3:$AC$14,0), 1)</f>
        <v>0.26639415475054162</v>
      </c>
      <c r="L3352">
        <f>INDEX(DEM_D8!AH$3:AH$14, MATCH($B3352,DEM_D8!$AC$3:$AC$14,0), 1)</f>
        <v>1.1290877796901893</v>
      </c>
      <c r="M3352">
        <f>INDEX(DEM_D8!AI$3:AI$14, MATCH($B3352,DEM_D8!$AC$3:$AC$14,0), 1)</f>
        <v>1.2349397590361446</v>
      </c>
      <c r="N3352">
        <f>INDEX(DEM_D8!AJ$3:AJ$14, MATCH($B3352,DEM_D8!$AC$3:$AC$14,0), 1)</f>
        <v>0.52925989672977625</v>
      </c>
    </row>
    <row r="3353" spans="1:14">
      <c r="A3353" s="35">
        <v>39866</v>
      </c>
      <c r="B3353">
        <f t="shared" si="52"/>
        <v>2</v>
      </c>
      <c r="C3353" s="38">
        <f>INDEX(S_FOLSM!Z$3:Z$14, MATCH($B3353,S_FOLSM!$X$3:$X$14,0), 1)</f>
        <v>5.6209122149751434E-2</v>
      </c>
      <c r="D3353" s="38">
        <f>INDEX(S_FOLSM!AA$3:AA$14, MATCH($B3353,S_FOLSM!$X$3:$X$14,0), 1)</f>
        <v>11.694922547332185</v>
      </c>
      <c r="E3353" s="38">
        <f>INDEX(S_FOLSM!AB$3:AB$14, MATCH($B3353,S_FOLSM!$X$3:$X$14,0), 1)</f>
        <v>19.243545611015492</v>
      </c>
      <c r="F3353" s="38">
        <f>INDEX(S_FOLSM!AC$3:AC$14, MATCH($B3353,S_FOLSM!$X$3:$X$14,0), 1)</f>
        <v>19.243545611015492</v>
      </c>
      <c r="G3353" s="38">
        <f>INDEX(D_FOLSM_NP!$M$2:$M$13, MATCH($B3353,D_FOLSM_NP!$L$2:$L$13,0), 1)</f>
        <v>96.541872101015244</v>
      </c>
      <c r="H3353">
        <f>I_FOLSM!$F3342</f>
        <v>2965</v>
      </c>
      <c r="I3353">
        <f>INDEX(DEM_D8!AE$3:AE$14, MATCH($B3353,DEM_D8!$AC$3:$AC$14,0), 1)</f>
        <v>0.24698795180722891</v>
      </c>
      <c r="J3353">
        <f>INDEX(DEM_D8!AF$3:AF$14, MATCH($B3353,DEM_D8!$AC$3:$AC$14,0), 1)</f>
        <v>0.8538726603102561</v>
      </c>
      <c r="K3353">
        <f>INDEX(DEM_D8!AG$3:AG$14, MATCH($B3353,DEM_D8!$AC$3:$AC$14,0), 1)</f>
        <v>0.26639415475054162</v>
      </c>
      <c r="L3353">
        <f>INDEX(DEM_D8!AH$3:AH$14, MATCH($B3353,DEM_D8!$AC$3:$AC$14,0), 1)</f>
        <v>1.1290877796901893</v>
      </c>
      <c r="M3353">
        <f>INDEX(DEM_D8!AI$3:AI$14, MATCH($B3353,DEM_D8!$AC$3:$AC$14,0), 1)</f>
        <v>1.2349397590361446</v>
      </c>
      <c r="N3353">
        <f>INDEX(DEM_D8!AJ$3:AJ$14, MATCH($B3353,DEM_D8!$AC$3:$AC$14,0), 1)</f>
        <v>0.52925989672977625</v>
      </c>
    </row>
    <row r="3354" spans="1:14">
      <c r="A3354" s="35">
        <v>39867</v>
      </c>
      <c r="B3354">
        <f t="shared" si="52"/>
        <v>2</v>
      </c>
      <c r="C3354" s="38">
        <f>INDEX(S_FOLSM!Z$3:Z$14, MATCH($B3354,S_FOLSM!$X$3:$X$14,0), 1)</f>
        <v>5.6209122149751434E-2</v>
      </c>
      <c r="D3354" s="38">
        <f>INDEX(S_FOLSM!AA$3:AA$14, MATCH($B3354,S_FOLSM!$X$3:$X$14,0), 1)</f>
        <v>11.694922547332185</v>
      </c>
      <c r="E3354" s="38">
        <f>INDEX(S_FOLSM!AB$3:AB$14, MATCH($B3354,S_FOLSM!$X$3:$X$14,0), 1)</f>
        <v>19.243545611015492</v>
      </c>
      <c r="F3354" s="38">
        <f>INDEX(S_FOLSM!AC$3:AC$14, MATCH($B3354,S_FOLSM!$X$3:$X$14,0), 1)</f>
        <v>19.243545611015492</v>
      </c>
      <c r="G3354" s="38">
        <f>INDEX(D_FOLSM_NP!$M$2:$M$13, MATCH($B3354,D_FOLSM_NP!$L$2:$L$13,0), 1)</f>
        <v>96.541872101015244</v>
      </c>
      <c r="H3354">
        <f>I_FOLSM!$F3343</f>
        <v>14228</v>
      </c>
      <c r="I3354">
        <f>INDEX(DEM_D8!AE$3:AE$14, MATCH($B3354,DEM_D8!$AC$3:$AC$14,0), 1)</f>
        <v>0.24698795180722891</v>
      </c>
      <c r="J3354">
        <f>INDEX(DEM_D8!AF$3:AF$14, MATCH($B3354,DEM_D8!$AC$3:$AC$14,0), 1)</f>
        <v>0.8538726603102561</v>
      </c>
      <c r="K3354">
        <f>INDEX(DEM_D8!AG$3:AG$14, MATCH($B3354,DEM_D8!$AC$3:$AC$14,0), 1)</f>
        <v>0.26639415475054162</v>
      </c>
      <c r="L3354">
        <f>INDEX(DEM_D8!AH$3:AH$14, MATCH($B3354,DEM_D8!$AC$3:$AC$14,0), 1)</f>
        <v>1.1290877796901893</v>
      </c>
      <c r="M3354">
        <f>INDEX(DEM_D8!AI$3:AI$14, MATCH($B3354,DEM_D8!$AC$3:$AC$14,0), 1)</f>
        <v>1.2349397590361446</v>
      </c>
      <c r="N3354">
        <f>INDEX(DEM_D8!AJ$3:AJ$14, MATCH($B3354,DEM_D8!$AC$3:$AC$14,0), 1)</f>
        <v>0.52925989672977625</v>
      </c>
    </row>
    <row r="3355" spans="1:14">
      <c r="A3355" s="35">
        <v>39868</v>
      </c>
      <c r="B3355">
        <f t="shared" si="52"/>
        <v>2</v>
      </c>
      <c r="C3355" s="38">
        <f>INDEX(S_FOLSM!Z$3:Z$14, MATCH($B3355,S_FOLSM!$X$3:$X$14,0), 1)</f>
        <v>5.6209122149751434E-2</v>
      </c>
      <c r="D3355" s="38">
        <f>INDEX(S_FOLSM!AA$3:AA$14, MATCH($B3355,S_FOLSM!$X$3:$X$14,0), 1)</f>
        <v>11.694922547332185</v>
      </c>
      <c r="E3355" s="38">
        <f>INDEX(S_FOLSM!AB$3:AB$14, MATCH($B3355,S_FOLSM!$X$3:$X$14,0), 1)</f>
        <v>19.243545611015492</v>
      </c>
      <c r="F3355" s="38">
        <f>INDEX(S_FOLSM!AC$3:AC$14, MATCH($B3355,S_FOLSM!$X$3:$X$14,0), 1)</f>
        <v>19.243545611015492</v>
      </c>
      <c r="G3355" s="38">
        <f>INDEX(D_FOLSM_NP!$M$2:$M$13, MATCH($B3355,D_FOLSM_NP!$L$2:$L$13,0), 1)</f>
        <v>96.541872101015244</v>
      </c>
      <c r="H3355">
        <f>I_FOLSM!$F3344</f>
        <v>19079</v>
      </c>
      <c r="I3355">
        <f>INDEX(DEM_D8!AE$3:AE$14, MATCH($B3355,DEM_D8!$AC$3:$AC$14,0), 1)</f>
        <v>0.24698795180722891</v>
      </c>
      <c r="J3355">
        <f>INDEX(DEM_D8!AF$3:AF$14, MATCH($B3355,DEM_D8!$AC$3:$AC$14,0), 1)</f>
        <v>0.8538726603102561</v>
      </c>
      <c r="K3355">
        <f>INDEX(DEM_D8!AG$3:AG$14, MATCH($B3355,DEM_D8!$AC$3:$AC$14,0), 1)</f>
        <v>0.26639415475054162</v>
      </c>
      <c r="L3355">
        <f>INDEX(DEM_D8!AH$3:AH$14, MATCH($B3355,DEM_D8!$AC$3:$AC$14,0), 1)</f>
        <v>1.1290877796901893</v>
      </c>
      <c r="M3355">
        <f>INDEX(DEM_D8!AI$3:AI$14, MATCH($B3355,DEM_D8!$AC$3:$AC$14,0), 1)</f>
        <v>1.2349397590361446</v>
      </c>
      <c r="N3355">
        <f>INDEX(DEM_D8!AJ$3:AJ$14, MATCH($B3355,DEM_D8!$AC$3:$AC$14,0), 1)</f>
        <v>0.52925989672977625</v>
      </c>
    </row>
    <row r="3356" spans="1:14">
      <c r="A3356" s="35">
        <v>39869</v>
      </c>
      <c r="B3356">
        <f t="shared" si="52"/>
        <v>2</v>
      </c>
      <c r="C3356" s="38">
        <f>INDEX(S_FOLSM!Z$3:Z$14, MATCH($B3356,S_FOLSM!$X$3:$X$14,0), 1)</f>
        <v>5.6209122149751434E-2</v>
      </c>
      <c r="D3356" s="38">
        <f>INDEX(S_FOLSM!AA$3:AA$14, MATCH($B3356,S_FOLSM!$X$3:$X$14,0), 1)</f>
        <v>11.694922547332185</v>
      </c>
      <c r="E3356" s="38">
        <f>INDEX(S_FOLSM!AB$3:AB$14, MATCH($B3356,S_FOLSM!$X$3:$X$14,0), 1)</f>
        <v>19.243545611015492</v>
      </c>
      <c r="F3356" s="38">
        <f>INDEX(S_FOLSM!AC$3:AC$14, MATCH($B3356,S_FOLSM!$X$3:$X$14,0), 1)</f>
        <v>19.243545611015492</v>
      </c>
      <c r="G3356" s="38">
        <f>INDEX(D_FOLSM_NP!$M$2:$M$13, MATCH($B3356,D_FOLSM_NP!$L$2:$L$13,0), 1)</f>
        <v>96.541872101015244</v>
      </c>
      <c r="H3356">
        <f>I_FOLSM!$F3345</f>
        <v>10404</v>
      </c>
      <c r="I3356">
        <f>INDEX(DEM_D8!AE$3:AE$14, MATCH($B3356,DEM_D8!$AC$3:$AC$14,0), 1)</f>
        <v>0.24698795180722891</v>
      </c>
      <c r="J3356">
        <f>INDEX(DEM_D8!AF$3:AF$14, MATCH($B3356,DEM_D8!$AC$3:$AC$14,0), 1)</f>
        <v>0.8538726603102561</v>
      </c>
      <c r="K3356">
        <f>INDEX(DEM_D8!AG$3:AG$14, MATCH($B3356,DEM_D8!$AC$3:$AC$14,0), 1)</f>
        <v>0.26639415475054162</v>
      </c>
      <c r="L3356">
        <f>INDEX(DEM_D8!AH$3:AH$14, MATCH($B3356,DEM_D8!$AC$3:$AC$14,0), 1)</f>
        <v>1.1290877796901893</v>
      </c>
      <c r="M3356">
        <f>INDEX(DEM_D8!AI$3:AI$14, MATCH($B3356,DEM_D8!$AC$3:$AC$14,0), 1)</f>
        <v>1.2349397590361446</v>
      </c>
      <c r="N3356">
        <f>INDEX(DEM_D8!AJ$3:AJ$14, MATCH($B3356,DEM_D8!$AC$3:$AC$14,0), 1)</f>
        <v>0.52925989672977625</v>
      </c>
    </row>
    <row r="3357" spans="1:14">
      <c r="A3357" s="35">
        <v>39870</v>
      </c>
      <c r="B3357">
        <f t="shared" si="52"/>
        <v>2</v>
      </c>
      <c r="C3357" s="38">
        <f>INDEX(S_FOLSM!Z$3:Z$14, MATCH($B3357,S_FOLSM!$X$3:$X$14,0), 1)</f>
        <v>5.6209122149751434E-2</v>
      </c>
      <c r="D3357" s="38">
        <f>INDEX(S_FOLSM!AA$3:AA$14, MATCH($B3357,S_FOLSM!$X$3:$X$14,0), 1)</f>
        <v>11.694922547332185</v>
      </c>
      <c r="E3357" s="38">
        <f>INDEX(S_FOLSM!AB$3:AB$14, MATCH($B3357,S_FOLSM!$X$3:$X$14,0), 1)</f>
        <v>19.243545611015492</v>
      </c>
      <c r="F3357" s="38">
        <f>INDEX(S_FOLSM!AC$3:AC$14, MATCH($B3357,S_FOLSM!$X$3:$X$14,0), 1)</f>
        <v>19.243545611015492</v>
      </c>
      <c r="G3357" s="38">
        <f>INDEX(D_FOLSM_NP!$M$2:$M$13, MATCH($B3357,D_FOLSM_NP!$L$2:$L$13,0), 1)</f>
        <v>96.541872101015244</v>
      </c>
      <c r="H3357">
        <f>I_FOLSM!$F3346</f>
        <v>7770</v>
      </c>
      <c r="I3357">
        <f>INDEX(DEM_D8!AE$3:AE$14, MATCH($B3357,DEM_D8!$AC$3:$AC$14,0), 1)</f>
        <v>0.24698795180722891</v>
      </c>
      <c r="J3357">
        <f>INDEX(DEM_D8!AF$3:AF$14, MATCH($B3357,DEM_D8!$AC$3:$AC$14,0), 1)</f>
        <v>0.8538726603102561</v>
      </c>
      <c r="K3357">
        <f>INDEX(DEM_D8!AG$3:AG$14, MATCH($B3357,DEM_D8!$AC$3:$AC$14,0), 1)</f>
        <v>0.26639415475054162</v>
      </c>
      <c r="L3357">
        <f>INDEX(DEM_D8!AH$3:AH$14, MATCH($B3357,DEM_D8!$AC$3:$AC$14,0), 1)</f>
        <v>1.1290877796901893</v>
      </c>
      <c r="M3357">
        <f>INDEX(DEM_D8!AI$3:AI$14, MATCH($B3357,DEM_D8!$AC$3:$AC$14,0), 1)</f>
        <v>1.2349397590361446</v>
      </c>
      <c r="N3357">
        <f>INDEX(DEM_D8!AJ$3:AJ$14, MATCH($B3357,DEM_D8!$AC$3:$AC$14,0), 1)</f>
        <v>0.52925989672977625</v>
      </c>
    </row>
    <row r="3358" spans="1:14">
      <c r="A3358" s="35">
        <v>39871</v>
      </c>
      <c r="B3358">
        <f t="shared" si="52"/>
        <v>2</v>
      </c>
      <c r="C3358" s="38">
        <f>INDEX(S_FOLSM!Z$3:Z$14, MATCH($B3358,S_FOLSM!$X$3:$X$14,0), 1)</f>
        <v>5.6209122149751434E-2</v>
      </c>
      <c r="D3358" s="38">
        <f>INDEX(S_FOLSM!AA$3:AA$14, MATCH($B3358,S_FOLSM!$X$3:$X$14,0), 1)</f>
        <v>11.694922547332185</v>
      </c>
      <c r="E3358" s="38">
        <f>INDEX(S_FOLSM!AB$3:AB$14, MATCH($B3358,S_FOLSM!$X$3:$X$14,0), 1)</f>
        <v>19.243545611015492</v>
      </c>
      <c r="F3358" s="38">
        <f>INDEX(S_FOLSM!AC$3:AC$14, MATCH($B3358,S_FOLSM!$X$3:$X$14,0), 1)</f>
        <v>19.243545611015492</v>
      </c>
      <c r="G3358" s="38">
        <f>INDEX(D_FOLSM_NP!$M$2:$M$13, MATCH($B3358,D_FOLSM_NP!$L$2:$L$13,0), 1)</f>
        <v>96.541872101015244</v>
      </c>
      <c r="H3358">
        <f>I_FOLSM!$F3347</f>
        <v>6824</v>
      </c>
      <c r="I3358">
        <f>INDEX(DEM_D8!AE$3:AE$14, MATCH($B3358,DEM_D8!$AC$3:$AC$14,0), 1)</f>
        <v>0.24698795180722891</v>
      </c>
      <c r="J3358">
        <f>INDEX(DEM_D8!AF$3:AF$14, MATCH($B3358,DEM_D8!$AC$3:$AC$14,0), 1)</f>
        <v>0.8538726603102561</v>
      </c>
      <c r="K3358">
        <f>INDEX(DEM_D8!AG$3:AG$14, MATCH($B3358,DEM_D8!$AC$3:$AC$14,0), 1)</f>
        <v>0.26639415475054162</v>
      </c>
      <c r="L3358">
        <f>INDEX(DEM_D8!AH$3:AH$14, MATCH($B3358,DEM_D8!$AC$3:$AC$14,0), 1)</f>
        <v>1.1290877796901893</v>
      </c>
      <c r="M3358">
        <f>INDEX(DEM_D8!AI$3:AI$14, MATCH($B3358,DEM_D8!$AC$3:$AC$14,0), 1)</f>
        <v>1.2349397590361446</v>
      </c>
      <c r="N3358">
        <f>INDEX(DEM_D8!AJ$3:AJ$14, MATCH($B3358,DEM_D8!$AC$3:$AC$14,0), 1)</f>
        <v>0.52925989672977625</v>
      </c>
    </row>
    <row r="3359" spans="1:14">
      <c r="A3359" s="35">
        <v>39872</v>
      </c>
      <c r="B3359">
        <f t="shared" si="52"/>
        <v>2</v>
      </c>
      <c r="C3359" s="38">
        <f>INDEX(S_FOLSM!Z$3:Z$14, MATCH($B3359,S_FOLSM!$X$3:$X$14,0), 1)</f>
        <v>5.6209122149751434E-2</v>
      </c>
      <c r="D3359" s="38">
        <f>INDEX(S_FOLSM!AA$3:AA$14, MATCH($B3359,S_FOLSM!$X$3:$X$14,0), 1)</f>
        <v>11.694922547332185</v>
      </c>
      <c r="E3359" s="38">
        <f>INDEX(S_FOLSM!AB$3:AB$14, MATCH($B3359,S_FOLSM!$X$3:$X$14,0), 1)</f>
        <v>19.243545611015492</v>
      </c>
      <c r="F3359" s="38">
        <f>INDEX(S_FOLSM!AC$3:AC$14, MATCH($B3359,S_FOLSM!$X$3:$X$14,0), 1)</f>
        <v>19.243545611015492</v>
      </c>
      <c r="G3359" s="38">
        <f>INDEX(D_FOLSM_NP!$M$2:$M$13, MATCH($B3359,D_FOLSM_NP!$L$2:$L$13,0), 1)</f>
        <v>96.541872101015244</v>
      </c>
      <c r="H3359">
        <f>I_FOLSM!$F3348</f>
        <v>5873</v>
      </c>
      <c r="I3359">
        <f>INDEX(DEM_D8!AE$3:AE$14, MATCH($B3359,DEM_D8!$AC$3:$AC$14,0), 1)</f>
        <v>0.24698795180722891</v>
      </c>
      <c r="J3359">
        <f>INDEX(DEM_D8!AF$3:AF$14, MATCH($B3359,DEM_D8!$AC$3:$AC$14,0), 1)</f>
        <v>0.8538726603102561</v>
      </c>
      <c r="K3359">
        <f>INDEX(DEM_D8!AG$3:AG$14, MATCH($B3359,DEM_D8!$AC$3:$AC$14,0), 1)</f>
        <v>0.26639415475054162</v>
      </c>
      <c r="L3359">
        <f>INDEX(DEM_D8!AH$3:AH$14, MATCH($B3359,DEM_D8!$AC$3:$AC$14,0), 1)</f>
        <v>1.1290877796901893</v>
      </c>
      <c r="M3359">
        <f>INDEX(DEM_D8!AI$3:AI$14, MATCH($B3359,DEM_D8!$AC$3:$AC$14,0), 1)</f>
        <v>1.2349397590361446</v>
      </c>
      <c r="N3359">
        <f>INDEX(DEM_D8!AJ$3:AJ$14, MATCH($B3359,DEM_D8!$AC$3:$AC$14,0), 1)</f>
        <v>0.52925989672977625</v>
      </c>
    </row>
    <row r="3360" spans="1:14">
      <c r="A3360" s="35">
        <v>39873</v>
      </c>
      <c r="B3360">
        <f t="shared" si="52"/>
        <v>3</v>
      </c>
      <c r="C3360" s="38">
        <f>INDEX(S_FOLSM!Z$3:Z$14, MATCH($B3360,S_FOLSM!$X$3:$X$14,0), 1)</f>
        <v>9.9280994966064406E-2</v>
      </c>
      <c r="D3360" s="38">
        <f>INDEX(S_FOLSM!AA$3:AA$14, MATCH($B3360,S_FOLSM!$X$3:$X$14,0), 1)</f>
        <v>10.571317528177225</v>
      </c>
      <c r="E3360" s="38">
        <f>INDEX(S_FOLSM!AB$3:AB$14, MATCH($B3360,S_FOLSM!$X$3:$X$14,0), 1)</f>
        <v>20.653711620676255</v>
      </c>
      <c r="F3360" s="38">
        <f>INDEX(S_FOLSM!AC$3:AC$14, MATCH($B3360,S_FOLSM!$X$3:$X$14,0), 1)</f>
        <v>20.653711620676255</v>
      </c>
      <c r="G3360" s="38">
        <f>INDEX(D_FOLSM_NP!$M$2:$M$13, MATCH($B3360,D_FOLSM_NP!$L$2:$L$13,0), 1)</f>
        <v>95.65361343429818</v>
      </c>
      <c r="H3360">
        <f>I_FOLSM!$F3349</f>
        <v>5733</v>
      </c>
      <c r="I3360">
        <f>INDEX(DEM_D8!AE$3:AE$14, MATCH($B3360,DEM_D8!$AC$3:$AC$14,0), 1)</f>
        <v>0.22308589195491643</v>
      </c>
      <c r="J3360">
        <f>INDEX(DEM_D8!AF$3:AF$14, MATCH($B3360,DEM_D8!$AC$3:$AC$14,0), 1)</f>
        <v>0.77123982221571519</v>
      </c>
      <c r="K3360">
        <f>INDEX(DEM_D8!AG$3:AG$14, MATCH($B3360,DEM_D8!$AC$3:$AC$14,0), 1)</f>
        <v>0.24061407525855374</v>
      </c>
      <c r="L3360">
        <f>INDEX(DEM_D8!AH$3:AH$14, MATCH($B3360,DEM_D8!$AC$3:$AC$14,0), 1)</f>
        <v>1.0198212203653323</v>
      </c>
      <c r="M3360">
        <f>INDEX(DEM_D8!AI$3:AI$14, MATCH($B3360,DEM_D8!$AC$3:$AC$14,0), 1)</f>
        <v>1.1154294597745822</v>
      </c>
      <c r="N3360">
        <f>INDEX(DEM_D8!AJ$3:AJ$14, MATCH($B3360,DEM_D8!$AC$3:$AC$14,0), 1)</f>
        <v>0.47804119704624948</v>
      </c>
    </row>
    <row r="3361" spans="1:14">
      <c r="A3361" s="35">
        <v>39874</v>
      </c>
      <c r="B3361">
        <f t="shared" si="52"/>
        <v>3</v>
      </c>
      <c r="C3361" s="38">
        <f>INDEX(S_FOLSM!Z$3:Z$14, MATCH($B3361,S_FOLSM!$X$3:$X$14,0), 1)</f>
        <v>9.9280994966064406E-2</v>
      </c>
      <c r="D3361" s="38">
        <f>INDEX(S_FOLSM!AA$3:AA$14, MATCH($B3361,S_FOLSM!$X$3:$X$14,0), 1)</f>
        <v>10.571317528177225</v>
      </c>
      <c r="E3361" s="38">
        <f>INDEX(S_FOLSM!AB$3:AB$14, MATCH($B3361,S_FOLSM!$X$3:$X$14,0), 1)</f>
        <v>20.653711620676255</v>
      </c>
      <c r="F3361" s="38">
        <f>INDEX(S_FOLSM!AC$3:AC$14, MATCH($B3361,S_FOLSM!$X$3:$X$14,0), 1)</f>
        <v>20.653711620676255</v>
      </c>
      <c r="G3361" s="38">
        <f>INDEX(D_FOLSM_NP!$M$2:$M$13, MATCH($B3361,D_FOLSM_NP!$L$2:$L$13,0), 1)</f>
        <v>95.65361343429818</v>
      </c>
      <c r="H3361">
        <f>I_FOLSM!$F3350</f>
        <v>13061</v>
      </c>
      <c r="I3361">
        <f>INDEX(DEM_D8!AE$3:AE$14, MATCH($B3361,DEM_D8!$AC$3:$AC$14,0), 1)</f>
        <v>0.22308589195491643</v>
      </c>
      <c r="J3361">
        <f>INDEX(DEM_D8!AF$3:AF$14, MATCH($B3361,DEM_D8!$AC$3:$AC$14,0), 1)</f>
        <v>0.77123982221571519</v>
      </c>
      <c r="K3361">
        <f>INDEX(DEM_D8!AG$3:AG$14, MATCH($B3361,DEM_D8!$AC$3:$AC$14,0), 1)</f>
        <v>0.24061407525855374</v>
      </c>
      <c r="L3361">
        <f>INDEX(DEM_D8!AH$3:AH$14, MATCH($B3361,DEM_D8!$AC$3:$AC$14,0), 1)</f>
        <v>1.0198212203653323</v>
      </c>
      <c r="M3361">
        <f>INDEX(DEM_D8!AI$3:AI$14, MATCH($B3361,DEM_D8!$AC$3:$AC$14,0), 1)</f>
        <v>1.1154294597745822</v>
      </c>
      <c r="N3361">
        <f>INDEX(DEM_D8!AJ$3:AJ$14, MATCH($B3361,DEM_D8!$AC$3:$AC$14,0), 1)</f>
        <v>0.47804119704624948</v>
      </c>
    </row>
    <row r="3362" spans="1:14">
      <c r="A3362" s="35">
        <v>39875</v>
      </c>
      <c r="B3362">
        <f t="shared" si="52"/>
        <v>3</v>
      </c>
      <c r="C3362" s="38">
        <f>INDEX(S_FOLSM!Z$3:Z$14, MATCH($B3362,S_FOLSM!$X$3:$X$14,0), 1)</f>
        <v>9.9280994966064406E-2</v>
      </c>
      <c r="D3362" s="38">
        <f>INDEX(S_FOLSM!AA$3:AA$14, MATCH($B3362,S_FOLSM!$X$3:$X$14,0), 1)</f>
        <v>10.571317528177225</v>
      </c>
      <c r="E3362" s="38">
        <f>INDEX(S_FOLSM!AB$3:AB$14, MATCH($B3362,S_FOLSM!$X$3:$X$14,0), 1)</f>
        <v>20.653711620676255</v>
      </c>
      <c r="F3362" s="38">
        <f>INDEX(S_FOLSM!AC$3:AC$14, MATCH($B3362,S_FOLSM!$X$3:$X$14,0), 1)</f>
        <v>20.653711620676255</v>
      </c>
      <c r="G3362" s="38">
        <f>INDEX(D_FOLSM_NP!$M$2:$M$13, MATCH($B3362,D_FOLSM_NP!$L$2:$L$13,0), 1)</f>
        <v>95.65361343429818</v>
      </c>
      <c r="H3362">
        <f>I_FOLSM!$F3351</f>
        <v>23402</v>
      </c>
      <c r="I3362">
        <f>INDEX(DEM_D8!AE$3:AE$14, MATCH($B3362,DEM_D8!$AC$3:$AC$14,0), 1)</f>
        <v>0.22308589195491643</v>
      </c>
      <c r="J3362">
        <f>INDEX(DEM_D8!AF$3:AF$14, MATCH($B3362,DEM_D8!$AC$3:$AC$14,0), 1)</f>
        <v>0.77123982221571519</v>
      </c>
      <c r="K3362">
        <f>INDEX(DEM_D8!AG$3:AG$14, MATCH($B3362,DEM_D8!$AC$3:$AC$14,0), 1)</f>
        <v>0.24061407525855374</v>
      </c>
      <c r="L3362">
        <f>INDEX(DEM_D8!AH$3:AH$14, MATCH($B3362,DEM_D8!$AC$3:$AC$14,0), 1)</f>
        <v>1.0198212203653323</v>
      </c>
      <c r="M3362">
        <f>INDEX(DEM_D8!AI$3:AI$14, MATCH($B3362,DEM_D8!$AC$3:$AC$14,0), 1)</f>
        <v>1.1154294597745822</v>
      </c>
      <c r="N3362">
        <f>INDEX(DEM_D8!AJ$3:AJ$14, MATCH($B3362,DEM_D8!$AC$3:$AC$14,0), 1)</f>
        <v>0.47804119704624948</v>
      </c>
    </row>
    <row r="3363" spans="1:14">
      <c r="A3363" s="35">
        <v>39876</v>
      </c>
      <c r="B3363">
        <f t="shared" si="52"/>
        <v>3</v>
      </c>
      <c r="C3363" s="38">
        <f>INDEX(S_FOLSM!Z$3:Z$14, MATCH($B3363,S_FOLSM!$X$3:$X$14,0), 1)</f>
        <v>9.9280994966064406E-2</v>
      </c>
      <c r="D3363" s="38">
        <f>INDEX(S_FOLSM!AA$3:AA$14, MATCH($B3363,S_FOLSM!$X$3:$X$14,0), 1)</f>
        <v>10.571317528177225</v>
      </c>
      <c r="E3363" s="38">
        <f>INDEX(S_FOLSM!AB$3:AB$14, MATCH($B3363,S_FOLSM!$X$3:$X$14,0), 1)</f>
        <v>20.653711620676255</v>
      </c>
      <c r="F3363" s="38">
        <f>INDEX(S_FOLSM!AC$3:AC$14, MATCH($B3363,S_FOLSM!$X$3:$X$14,0), 1)</f>
        <v>20.653711620676255</v>
      </c>
      <c r="G3363" s="38">
        <f>INDEX(D_FOLSM_NP!$M$2:$M$13, MATCH($B3363,D_FOLSM_NP!$L$2:$L$13,0), 1)</f>
        <v>95.65361343429818</v>
      </c>
      <c r="H3363">
        <f>I_FOLSM!$F3352</f>
        <v>21458</v>
      </c>
      <c r="I3363">
        <f>INDEX(DEM_D8!AE$3:AE$14, MATCH($B3363,DEM_D8!$AC$3:$AC$14,0), 1)</f>
        <v>0.22308589195491643</v>
      </c>
      <c r="J3363">
        <f>INDEX(DEM_D8!AF$3:AF$14, MATCH($B3363,DEM_D8!$AC$3:$AC$14,0), 1)</f>
        <v>0.77123982221571519</v>
      </c>
      <c r="K3363">
        <f>INDEX(DEM_D8!AG$3:AG$14, MATCH($B3363,DEM_D8!$AC$3:$AC$14,0), 1)</f>
        <v>0.24061407525855374</v>
      </c>
      <c r="L3363">
        <f>INDEX(DEM_D8!AH$3:AH$14, MATCH($B3363,DEM_D8!$AC$3:$AC$14,0), 1)</f>
        <v>1.0198212203653323</v>
      </c>
      <c r="M3363">
        <f>INDEX(DEM_D8!AI$3:AI$14, MATCH($B3363,DEM_D8!$AC$3:$AC$14,0), 1)</f>
        <v>1.1154294597745822</v>
      </c>
      <c r="N3363">
        <f>INDEX(DEM_D8!AJ$3:AJ$14, MATCH($B3363,DEM_D8!$AC$3:$AC$14,0), 1)</f>
        <v>0.47804119704624948</v>
      </c>
    </row>
    <row r="3364" spans="1:14">
      <c r="A3364" s="35">
        <v>39877</v>
      </c>
      <c r="B3364">
        <f t="shared" si="52"/>
        <v>3</v>
      </c>
      <c r="C3364" s="38">
        <f>INDEX(S_FOLSM!Z$3:Z$14, MATCH($B3364,S_FOLSM!$X$3:$X$14,0), 1)</f>
        <v>9.9280994966064406E-2</v>
      </c>
      <c r="D3364" s="38">
        <f>INDEX(S_FOLSM!AA$3:AA$14, MATCH($B3364,S_FOLSM!$X$3:$X$14,0), 1)</f>
        <v>10.571317528177225</v>
      </c>
      <c r="E3364" s="38">
        <f>INDEX(S_FOLSM!AB$3:AB$14, MATCH($B3364,S_FOLSM!$X$3:$X$14,0), 1)</f>
        <v>20.653711620676255</v>
      </c>
      <c r="F3364" s="38">
        <f>INDEX(S_FOLSM!AC$3:AC$14, MATCH($B3364,S_FOLSM!$X$3:$X$14,0), 1)</f>
        <v>20.653711620676255</v>
      </c>
      <c r="G3364" s="38">
        <f>INDEX(D_FOLSM_NP!$M$2:$M$13, MATCH($B3364,D_FOLSM_NP!$L$2:$L$13,0), 1)</f>
        <v>95.65361343429818</v>
      </c>
      <c r="H3364">
        <f>I_FOLSM!$F3353</f>
        <v>10859</v>
      </c>
      <c r="I3364">
        <f>INDEX(DEM_D8!AE$3:AE$14, MATCH($B3364,DEM_D8!$AC$3:$AC$14,0), 1)</f>
        <v>0.22308589195491643</v>
      </c>
      <c r="J3364">
        <f>INDEX(DEM_D8!AF$3:AF$14, MATCH($B3364,DEM_D8!$AC$3:$AC$14,0), 1)</f>
        <v>0.77123982221571519</v>
      </c>
      <c r="K3364">
        <f>INDEX(DEM_D8!AG$3:AG$14, MATCH($B3364,DEM_D8!$AC$3:$AC$14,0), 1)</f>
        <v>0.24061407525855374</v>
      </c>
      <c r="L3364">
        <f>INDEX(DEM_D8!AH$3:AH$14, MATCH($B3364,DEM_D8!$AC$3:$AC$14,0), 1)</f>
        <v>1.0198212203653323</v>
      </c>
      <c r="M3364">
        <f>INDEX(DEM_D8!AI$3:AI$14, MATCH($B3364,DEM_D8!$AC$3:$AC$14,0), 1)</f>
        <v>1.1154294597745822</v>
      </c>
      <c r="N3364">
        <f>INDEX(DEM_D8!AJ$3:AJ$14, MATCH($B3364,DEM_D8!$AC$3:$AC$14,0), 1)</f>
        <v>0.47804119704624948</v>
      </c>
    </row>
    <row r="3365" spans="1:14">
      <c r="A3365" s="35">
        <v>39878</v>
      </c>
      <c r="B3365">
        <f t="shared" si="52"/>
        <v>3</v>
      </c>
      <c r="C3365" s="38">
        <f>INDEX(S_FOLSM!Z$3:Z$14, MATCH($B3365,S_FOLSM!$X$3:$X$14,0), 1)</f>
        <v>9.9280994966064406E-2</v>
      </c>
      <c r="D3365" s="38">
        <f>INDEX(S_FOLSM!AA$3:AA$14, MATCH($B3365,S_FOLSM!$X$3:$X$14,0), 1)</f>
        <v>10.571317528177225</v>
      </c>
      <c r="E3365" s="38">
        <f>INDEX(S_FOLSM!AB$3:AB$14, MATCH($B3365,S_FOLSM!$X$3:$X$14,0), 1)</f>
        <v>20.653711620676255</v>
      </c>
      <c r="F3365" s="38">
        <f>INDEX(S_FOLSM!AC$3:AC$14, MATCH($B3365,S_FOLSM!$X$3:$X$14,0), 1)</f>
        <v>20.653711620676255</v>
      </c>
      <c r="G3365" s="38">
        <f>INDEX(D_FOLSM_NP!$M$2:$M$13, MATCH($B3365,D_FOLSM_NP!$L$2:$L$13,0), 1)</f>
        <v>95.65361343429818</v>
      </c>
      <c r="H3365">
        <f>I_FOLSM!$F3354</f>
        <v>8140</v>
      </c>
      <c r="I3365">
        <f>INDEX(DEM_D8!AE$3:AE$14, MATCH($B3365,DEM_D8!$AC$3:$AC$14,0), 1)</f>
        <v>0.22308589195491643</v>
      </c>
      <c r="J3365">
        <f>INDEX(DEM_D8!AF$3:AF$14, MATCH($B3365,DEM_D8!$AC$3:$AC$14,0), 1)</f>
        <v>0.77123982221571519</v>
      </c>
      <c r="K3365">
        <f>INDEX(DEM_D8!AG$3:AG$14, MATCH($B3365,DEM_D8!$AC$3:$AC$14,0), 1)</f>
        <v>0.24061407525855374</v>
      </c>
      <c r="L3365">
        <f>INDEX(DEM_D8!AH$3:AH$14, MATCH($B3365,DEM_D8!$AC$3:$AC$14,0), 1)</f>
        <v>1.0198212203653323</v>
      </c>
      <c r="M3365">
        <f>INDEX(DEM_D8!AI$3:AI$14, MATCH($B3365,DEM_D8!$AC$3:$AC$14,0), 1)</f>
        <v>1.1154294597745822</v>
      </c>
      <c r="N3365">
        <f>INDEX(DEM_D8!AJ$3:AJ$14, MATCH($B3365,DEM_D8!$AC$3:$AC$14,0), 1)</f>
        <v>0.47804119704624948</v>
      </c>
    </row>
    <row r="3366" spans="1:14">
      <c r="A3366" s="35">
        <v>39879</v>
      </c>
      <c r="B3366">
        <f t="shared" si="52"/>
        <v>3</v>
      </c>
      <c r="C3366" s="38">
        <f>INDEX(S_FOLSM!Z$3:Z$14, MATCH($B3366,S_FOLSM!$X$3:$X$14,0), 1)</f>
        <v>9.9280994966064406E-2</v>
      </c>
      <c r="D3366" s="38">
        <f>INDEX(S_FOLSM!AA$3:AA$14, MATCH($B3366,S_FOLSM!$X$3:$X$14,0), 1)</f>
        <v>10.571317528177225</v>
      </c>
      <c r="E3366" s="38">
        <f>INDEX(S_FOLSM!AB$3:AB$14, MATCH($B3366,S_FOLSM!$X$3:$X$14,0), 1)</f>
        <v>20.653711620676255</v>
      </c>
      <c r="F3366" s="38">
        <f>INDEX(S_FOLSM!AC$3:AC$14, MATCH($B3366,S_FOLSM!$X$3:$X$14,0), 1)</f>
        <v>20.653711620676255</v>
      </c>
      <c r="G3366" s="38">
        <f>INDEX(D_FOLSM_NP!$M$2:$M$13, MATCH($B3366,D_FOLSM_NP!$L$2:$L$13,0), 1)</f>
        <v>95.65361343429818</v>
      </c>
      <c r="H3366">
        <f>I_FOLSM!$F3355</f>
        <v>6826</v>
      </c>
      <c r="I3366">
        <f>INDEX(DEM_D8!AE$3:AE$14, MATCH($B3366,DEM_D8!$AC$3:$AC$14,0), 1)</f>
        <v>0.22308589195491643</v>
      </c>
      <c r="J3366">
        <f>INDEX(DEM_D8!AF$3:AF$14, MATCH($B3366,DEM_D8!$AC$3:$AC$14,0), 1)</f>
        <v>0.77123982221571519</v>
      </c>
      <c r="K3366">
        <f>INDEX(DEM_D8!AG$3:AG$14, MATCH($B3366,DEM_D8!$AC$3:$AC$14,0), 1)</f>
        <v>0.24061407525855374</v>
      </c>
      <c r="L3366">
        <f>INDEX(DEM_D8!AH$3:AH$14, MATCH($B3366,DEM_D8!$AC$3:$AC$14,0), 1)</f>
        <v>1.0198212203653323</v>
      </c>
      <c r="M3366">
        <f>INDEX(DEM_D8!AI$3:AI$14, MATCH($B3366,DEM_D8!$AC$3:$AC$14,0), 1)</f>
        <v>1.1154294597745822</v>
      </c>
      <c r="N3366">
        <f>INDEX(DEM_D8!AJ$3:AJ$14, MATCH($B3366,DEM_D8!$AC$3:$AC$14,0), 1)</f>
        <v>0.47804119704624948</v>
      </c>
    </row>
    <row r="3367" spans="1:14">
      <c r="A3367" s="35">
        <v>39880</v>
      </c>
      <c r="B3367">
        <f t="shared" si="52"/>
        <v>3</v>
      </c>
      <c r="C3367" s="38">
        <f>INDEX(S_FOLSM!Z$3:Z$14, MATCH($B3367,S_FOLSM!$X$3:$X$14,0), 1)</f>
        <v>9.9280994966064406E-2</v>
      </c>
      <c r="D3367" s="38">
        <f>INDEX(S_FOLSM!AA$3:AA$14, MATCH($B3367,S_FOLSM!$X$3:$X$14,0), 1)</f>
        <v>10.571317528177225</v>
      </c>
      <c r="E3367" s="38">
        <f>INDEX(S_FOLSM!AB$3:AB$14, MATCH($B3367,S_FOLSM!$X$3:$X$14,0), 1)</f>
        <v>20.653711620676255</v>
      </c>
      <c r="F3367" s="38">
        <f>INDEX(S_FOLSM!AC$3:AC$14, MATCH($B3367,S_FOLSM!$X$3:$X$14,0), 1)</f>
        <v>20.653711620676255</v>
      </c>
      <c r="G3367" s="38">
        <f>INDEX(D_FOLSM_NP!$M$2:$M$13, MATCH($B3367,D_FOLSM_NP!$L$2:$L$13,0), 1)</f>
        <v>95.65361343429818</v>
      </c>
      <c r="H3367">
        <f>I_FOLSM!$F3356</f>
        <v>5734</v>
      </c>
      <c r="I3367">
        <f>INDEX(DEM_D8!AE$3:AE$14, MATCH($B3367,DEM_D8!$AC$3:$AC$14,0), 1)</f>
        <v>0.22308589195491643</v>
      </c>
      <c r="J3367">
        <f>INDEX(DEM_D8!AF$3:AF$14, MATCH($B3367,DEM_D8!$AC$3:$AC$14,0), 1)</f>
        <v>0.77123982221571519</v>
      </c>
      <c r="K3367">
        <f>INDEX(DEM_D8!AG$3:AG$14, MATCH($B3367,DEM_D8!$AC$3:$AC$14,0), 1)</f>
        <v>0.24061407525855374</v>
      </c>
      <c r="L3367">
        <f>INDEX(DEM_D8!AH$3:AH$14, MATCH($B3367,DEM_D8!$AC$3:$AC$14,0), 1)</f>
        <v>1.0198212203653323</v>
      </c>
      <c r="M3367">
        <f>INDEX(DEM_D8!AI$3:AI$14, MATCH($B3367,DEM_D8!$AC$3:$AC$14,0), 1)</f>
        <v>1.1154294597745822</v>
      </c>
      <c r="N3367">
        <f>INDEX(DEM_D8!AJ$3:AJ$14, MATCH($B3367,DEM_D8!$AC$3:$AC$14,0), 1)</f>
        <v>0.47804119704624948</v>
      </c>
    </row>
    <row r="3368" spans="1:14">
      <c r="A3368" s="35">
        <v>39881</v>
      </c>
      <c r="B3368">
        <f t="shared" si="52"/>
        <v>3</v>
      </c>
      <c r="C3368" s="38">
        <f>INDEX(S_FOLSM!Z$3:Z$14, MATCH($B3368,S_FOLSM!$X$3:$X$14,0), 1)</f>
        <v>9.9280994966064406E-2</v>
      </c>
      <c r="D3368" s="38">
        <f>INDEX(S_FOLSM!AA$3:AA$14, MATCH($B3368,S_FOLSM!$X$3:$X$14,0), 1)</f>
        <v>10.571317528177225</v>
      </c>
      <c r="E3368" s="38">
        <f>INDEX(S_FOLSM!AB$3:AB$14, MATCH($B3368,S_FOLSM!$X$3:$X$14,0), 1)</f>
        <v>20.653711620676255</v>
      </c>
      <c r="F3368" s="38">
        <f>INDEX(S_FOLSM!AC$3:AC$14, MATCH($B3368,S_FOLSM!$X$3:$X$14,0), 1)</f>
        <v>20.653711620676255</v>
      </c>
      <c r="G3368" s="38">
        <f>INDEX(D_FOLSM_NP!$M$2:$M$13, MATCH($B3368,D_FOLSM_NP!$L$2:$L$13,0), 1)</f>
        <v>95.65361343429818</v>
      </c>
      <c r="H3368">
        <f>I_FOLSM!$F3357</f>
        <v>5986</v>
      </c>
      <c r="I3368">
        <f>INDEX(DEM_D8!AE$3:AE$14, MATCH($B3368,DEM_D8!$AC$3:$AC$14,0), 1)</f>
        <v>0.22308589195491643</v>
      </c>
      <c r="J3368">
        <f>INDEX(DEM_D8!AF$3:AF$14, MATCH($B3368,DEM_D8!$AC$3:$AC$14,0), 1)</f>
        <v>0.77123982221571519</v>
      </c>
      <c r="K3368">
        <f>INDEX(DEM_D8!AG$3:AG$14, MATCH($B3368,DEM_D8!$AC$3:$AC$14,0), 1)</f>
        <v>0.24061407525855374</v>
      </c>
      <c r="L3368">
        <f>INDEX(DEM_D8!AH$3:AH$14, MATCH($B3368,DEM_D8!$AC$3:$AC$14,0), 1)</f>
        <v>1.0198212203653323</v>
      </c>
      <c r="M3368">
        <f>INDEX(DEM_D8!AI$3:AI$14, MATCH($B3368,DEM_D8!$AC$3:$AC$14,0), 1)</f>
        <v>1.1154294597745822</v>
      </c>
      <c r="N3368">
        <f>INDEX(DEM_D8!AJ$3:AJ$14, MATCH($B3368,DEM_D8!$AC$3:$AC$14,0), 1)</f>
        <v>0.47804119704624948</v>
      </c>
    </row>
    <row r="3369" spans="1:14">
      <c r="A3369" s="35">
        <v>39882</v>
      </c>
      <c r="B3369">
        <f t="shared" si="52"/>
        <v>3</v>
      </c>
      <c r="C3369" s="38">
        <f>INDEX(S_FOLSM!Z$3:Z$14, MATCH($B3369,S_FOLSM!$X$3:$X$14,0), 1)</f>
        <v>9.9280994966064406E-2</v>
      </c>
      <c r="D3369" s="38">
        <f>INDEX(S_FOLSM!AA$3:AA$14, MATCH($B3369,S_FOLSM!$X$3:$X$14,0), 1)</f>
        <v>10.571317528177225</v>
      </c>
      <c r="E3369" s="38">
        <f>INDEX(S_FOLSM!AB$3:AB$14, MATCH($B3369,S_FOLSM!$X$3:$X$14,0), 1)</f>
        <v>20.653711620676255</v>
      </c>
      <c r="F3369" s="38">
        <f>INDEX(S_FOLSM!AC$3:AC$14, MATCH($B3369,S_FOLSM!$X$3:$X$14,0), 1)</f>
        <v>20.653711620676255</v>
      </c>
      <c r="G3369" s="38">
        <f>INDEX(D_FOLSM_NP!$M$2:$M$13, MATCH($B3369,D_FOLSM_NP!$L$2:$L$13,0), 1)</f>
        <v>95.65361343429818</v>
      </c>
      <c r="H3369">
        <f>I_FOLSM!$F3358</f>
        <v>5446</v>
      </c>
      <c r="I3369">
        <f>INDEX(DEM_D8!AE$3:AE$14, MATCH($B3369,DEM_D8!$AC$3:$AC$14,0), 1)</f>
        <v>0.22308589195491643</v>
      </c>
      <c r="J3369">
        <f>INDEX(DEM_D8!AF$3:AF$14, MATCH($B3369,DEM_D8!$AC$3:$AC$14,0), 1)</f>
        <v>0.77123982221571519</v>
      </c>
      <c r="K3369">
        <f>INDEX(DEM_D8!AG$3:AG$14, MATCH($B3369,DEM_D8!$AC$3:$AC$14,0), 1)</f>
        <v>0.24061407525855374</v>
      </c>
      <c r="L3369">
        <f>INDEX(DEM_D8!AH$3:AH$14, MATCH($B3369,DEM_D8!$AC$3:$AC$14,0), 1)</f>
        <v>1.0198212203653323</v>
      </c>
      <c r="M3369">
        <f>INDEX(DEM_D8!AI$3:AI$14, MATCH($B3369,DEM_D8!$AC$3:$AC$14,0), 1)</f>
        <v>1.1154294597745822</v>
      </c>
      <c r="N3369">
        <f>INDEX(DEM_D8!AJ$3:AJ$14, MATCH($B3369,DEM_D8!$AC$3:$AC$14,0), 1)</f>
        <v>0.47804119704624948</v>
      </c>
    </row>
    <row r="3370" spans="1:14">
      <c r="A3370" s="35">
        <v>39883</v>
      </c>
      <c r="B3370">
        <f t="shared" si="52"/>
        <v>3</v>
      </c>
      <c r="C3370" s="38">
        <f>INDEX(S_FOLSM!Z$3:Z$14, MATCH($B3370,S_FOLSM!$X$3:$X$14,0), 1)</f>
        <v>9.9280994966064406E-2</v>
      </c>
      <c r="D3370" s="38">
        <f>INDEX(S_FOLSM!AA$3:AA$14, MATCH($B3370,S_FOLSM!$X$3:$X$14,0), 1)</f>
        <v>10.571317528177225</v>
      </c>
      <c r="E3370" s="38">
        <f>INDEX(S_FOLSM!AB$3:AB$14, MATCH($B3370,S_FOLSM!$X$3:$X$14,0), 1)</f>
        <v>20.653711620676255</v>
      </c>
      <c r="F3370" s="38">
        <f>INDEX(S_FOLSM!AC$3:AC$14, MATCH($B3370,S_FOLSM!$X$3:$X$14,0), 1)</f>
        <v>20.653711620676255</v>
      </c>
      <c r="G3370" s="38">
        <f>INDEX(D_FOLSM_NP!$M$2:$M$13, MATCH($B3370,D_FOLSM_NP!$L$2:$L$13,0), 1)</f>
        <v>95.65361343429818</v>
      </c>
      <c r="H3370">
        <f>I_FOLSM!$F3359</f>
        <v>4803</v>
      </c>
      <c r="I3370">
        <f>INDEX(DEM_D8!AE$3:AE$14, MATCH($B3370,DEM_D8!$AC$3:$AC$14,0), 1)</f>
        <v>0.22308589195491643</v>
      </c>
      <c r="J3370">
        <f>INDEX(DEM_D8!AF$3:AF$14, MATCH($B3370,DEM_D8!$AC$3:$AC$14,0), 1)</f>
        <v>0.77123982221571519</v>
      </c>
      <c r="K3370">
        <f>INDEX(DEM_D8!AG$3:AG$14, MATCH($B3370,DEM_D8!$AC$3:$AC$14,0), 1)</f>
        <v>0.24061407525855374</v>
      </c>
      <c r="L3370">
        <f>INDEX(DEM_D8!AH$3:AH$14, MATCH($B3370,DEM_D8!$AC$3:$AC$14,0), 1)</f>
        <v>1.0198212203653323</v>
      </c>
      <c r="M3370">
        <f>INDEX(DEM_D8!AI$3:AI$14, MATCH($B3370,DEM_D8!$AC$3:$AC$14,0), 1)</f>
        <v>1.1154294597745822</v>
      </c>
      <c r="N3370">
        <f>INDEX(DEM_D8!AJ$3:AJ$14, MATCH($B3370,DEM_D8!$AC$3:$AC$14,0), 1)</f>
        <v>0.47804119704624948</v>
      </c>
    </row>
    <row r="3371" spans="1:14">
      <c r="A3371" s="35">
        <v>39884</v>
      </c>
      <c r="B3371">
        <f t="shared" si="52"/>
        <v>3</v>
      </c>
      <c r="C3371" s="38">
        <f>INDEX(S_FOLSM!Z$3:Z$14, MATCH($B3371,S_FOLSM!$X$3:$X$14,0), 1)</f>
        <v>9.9280994966064406E-2</v>
      </c>
      <c r="D3371" s="38">
        <f>INDEX(S_FOLSM!AA$3:AA$14, MATCH($B3371,S_FOLSM!$X$3:$X$14,0), 1)</f>
        <v>10.571317528177225</v>
      </c>
      <c r="E3371" s="38">
        <f>INDEX(S_FOLSM!AB$3:AB$14, MATCH($B3371,S_FOLSM!$X$3:$X$14,0), 1)</f>
        <v>20.653711620676255</v>
      </c>
      <c r="F3371" s="38">
        <f>INDEX(S_FOLSM!AC$3:AC$14, MATCH($B3371,S_FOLSM!$X$3:$X$14,0), 1)</f>
        <v>20.653711620676255</v>
      </c>
      <c r="G3371" s="38">
        <f>INDEX(D_FOLSM_NP!$M$2:$M$13, MATCH($B3371,D_FOLSM_NP!$L$2:$L$13,0), 1)</f>
        <v>95.65361343429818</v>
      </c>
      <c r="H3371">
        <f>I_FOLSM!$F3360</f>
        <v>4810</v>
      </c>
      <c r="I3371">
        <f>INDEX(DEM_D8!AE$3:AE$14, MATCH($B3371,DEM_D8!$AC$3:$AC$14,0), 1)</f>
        <v>0.22308589195491643</v>
      </c>
      <c r="J3371">
        <f>INDEX(DEM_D8!AF$3:AF$14, MATCH($B3371,DEM_D8!$AC$3:$AC$14,0), 1)</f>
        <v>0.77123982221571519</v>
      </c>
      <c r="K3371">
        <f>INDEX(DEM_D8!AG$3:AG$14, MATCH($B3371,DEM_D8!$AC$3:$AC$14,0), 1)</f>
        <v>0.24061407525855374</v>
      </c>
      <c r="L3371">
        <f>INDEX(DEM_D8!AH$3:AH$14, MATCH($B3371,DEM_D8!$AC$3:$AC$14,0), 1)</f>
        <v>1.0198212203653323</v>
      </c>
      <c r="M3371">
        <f>INDEX(DEM_D8!AI$3:AI$14, MATCH($B3371,DEM_D8!$AC$3:$AC$14,0), 1)</f>
        <v>1.1154294597745822</v>
      </c>
      <c r="N3371">
        <f>INDEX(DEM_D8!AJ$3:AJ$14, MATCH($B3371,DEM_D8!$AC$3:$AC$14,0), 1)</f>
        <v>0.47804119704624948</v>
      </c>
    </row>
    <row r="3372" spans="1:14">
      <c r="A3372" s="35">
        <v>39885</v>
      </c>
      <c r="B3372">
        <f t="shared" si="52"/>
        <v>3</v>
      </c>
      <c r="C3372" s="38">
        <f>INDEX(S_FOLSM!Z$3:Z$14, MATCH($B3372,S_FOLSM!$X$3:$X$14,0), 1)</f>
        <v>9.9280994966064406E-2</v>
      </c>
      <c r="D3372" s="38">
        <f>INDEX(S_FOLSM!AA$3:AA$14, MATCH($B3372,S_FOLSM!$X$3:$X$14,0), 1)</f>
        <v>10.571317528177225</v>
      </c>
      <c r="E3372" s="38">
        <f>INDEX(S_FOLSM!AB$3:AB$14, MATCH($B3372,S_FOLSM!$X$3:$X$14,0), 1)</f>
        <v>20.653711620676255</v>
      </c>
      <c r="F3372" s="38">
        <f>INDEX(S_FOLSM!AC$3:AC$14, MATCH($B3372,S_FOLSM!$X$3:$X$14,0), 1)</f>
        <v>20.653711620676255</v>
      </c>
      <c r="G3372" s="38">
        <f>INDEX(D_FOLSM_NP!$M$2:$M$13, MATCH($B3372,D_FOLSM_NP!$L$2:$L$13,0), 1)</f>
        <v>95.65361343429818</v>
      </c>
      <c r="H3372">
        <f>I_FOLSM!$F3361</f>
        <v>4301</v>
      </c>
      <c r="I3372">
        <f>INDEX(DEM_D8!AE$3:AE$14, MATCH($B3372,DEM_D8!$AC$3:$AC$14,0), 1)</f>
        <v>0.22308589195491643</v>
      </c>
      <c r="J3372">
        <f>INDEX(DEM_D8!AF$3:AF$14, MATCH($B3372,DEM_D8!$AC$3:$AC$14,0), 1)</f>
        <v>0.77123982221571519</v>
      </c>
      <c r="K3372">
        <f>INDEX(DEM_D8!AG$3:AG$14, MATCH($B3372,DEM_D8!$AC$3:$AC$14,0), 1)</f>
        <v>0.24061407525855374</v>
      </c>
      <c r="L3372">
        <f>INDEX(DEM_D8!AH$3:AH$14, MATCH($B3372,DEM_D8!$AC$3:$AC$14,0), 1)</f>
        <v>1.0198212203653323</v>
      </c>
      <c r="M3372">
        <f>INDEX(DEM_D8!AI$3:AI$14, MATCH($B3372,DEM_D8!$AC$3:$AC$14,0), 1)</f>
        <v>1.1154294597745822</v>
      </c>
      <c r="N3372">
        <f>INDEX(DEM_D8!AJ$3:AJ$14, MATCH($B3372,DEM_D8!$AC$3:$AC$14,0), 1)</f>
        <v>0.47804119704624948</v>
      </c>
    </row>
    <row r="3373" spans="1:14">
      <c r="A3373" s="35">
        <v>39886</v>
      </c>
      <c r="B3373">
        <f t="shared" si="52"/>
        <v>3</v>
      </c>
      <c r="C3373" s="38">
        <f>INDEX(S_FOLSM!Z$3:Z$14, MATCH($B3373,S_FOLSM!$X$3:$X$14,0), 1)</f>
        <v>9.9280994966064406E-2</v>
      </c>
      <c r="D3373" s="38">
        <f>INDEX(S_FOLSM!AA$3:AA$14, MATCH($B3373,S_FOLSM!$X$3:$X$14,0), 1)</f>
        <v>10.571317528177225</v>
      </c>
      <c r="E3373" s="38">
        <f>INDEX(S_FOLSM!AB$3:AB$14, MATCH($B3373,S_FOLSM!$X$3:$X$14,0), 1)</f>
        <v>20.653711620676255</v>
      </c>
      <c r="F3373" s="38">
        <f>INDEX(S_FOLSM!AC$3:AC$14, MATCH($B3373,S_FOLSM!$X$3:$X$14,0), 1)</f>
        <v>20.653711620676255</v>
      </c>
      <c r="G3373" s="38">
        <f>INDEX(D_FOLSM_NP!$M$2:$M$13, MATCH($B3373,D_FOLSM_NP!$L$2:$L$13,0), 1)</f>
        <v>95.65361343429818</v>
      </c>
      <c r="H3373">
        <f>I_FOLSM!$F3362</f>
        <v>3799</v>
      </c>
      <c r="I3373">
        <f>INDEX(DEM_D8!AE$3:AE$14, MATCH($B3373,DEM_D8!$AC$3:$AC$14,0), 1)</f>
        <v>0.22308589195491643</v>
      </c>
      <c r="J3373">
        <f>INDEX(DEM_D8!AF$3:AF$14, MATCH($B3373,DEM_D8!$AC$3:$AC$14,0), 1)</f>
        <v>0.77123982221571519</v>
      </c>
      <c r="K3373">
        <f>INDEX(DEM_D8!AG$3:AG$14, MATCH($B3373,DEM_D8!$AC$3:$AC$14,0), 1)</f>
        <v>0.24061407525855374</v>
      </c>
      <c r="L3373">
        <f>INDEX(DEM_D8!AH$3:AH$14, MATCH($B3373,DEM_D8!$AC$3:$AC$14,0), 1)</f>
        <v>1.0198212203653323</v>
      </c>
      <c r="M3373">
        <f>INDEX(DEM_D8!AI$3:AI$14, MATCH($B3373,DEM_D8!$AC$3:$AC$14,0), 1)</f>
        <v>1.1154294597745822</v>
      </c>
      <c r="N3373">
        <f>INDEX(DEM_D8!AJ$3:AJ$14, MATCH($B3373,DEM_D8!$AC$3:$AC$14,0), 1)</f>
        <v>0.47804119704624948</v>
      </c>
    </row>
    <row r="3374" spans="1:14">
      <c r="A3374" s="35">
        <v>39887</v>
      </c>
      <c r="B3374">
        <f t="shared" si="52"/>
        <v>3</v>
      </c>
      <c r="C3374" s="38">
        <f>INDEX(S_FOLSM!Z$3:Z$14, MATCH($B3374,S_FOLSM!$X$3:$X$14,0), 1)</f>
        <v>9.9280994966064406E-2</v>
      </c>
      <c r="D3374" s="38">
        <f>INDEX(S_FOLSM!AA$3:AA$14, MATCH($B3374,S_FOLSM!$X$3:$X$14,0), 1)</f>
        <v>10.571317528177225</v>
      </c>
      <c r="E3374" s="38">
        <f>INDEX(S_FOLSM!AB$3:AB$14, MATCH($B3374,S_FOLSM!$X$3:$X$14,0), 1)</f>
        <v>20.653711620676255</v>
      </c>
      <c r="F3374" s="38">
        <f>INDEX(S_FOLSM!AC$3:AC$14, MATCH($B3374,S_FOLSM!$X$3:$X$14,0), 1)</f>
        <v>20.653711620676255</v>
      </c>
      <c r="G3374" s="38">
        <f>INDEX(D_FOLSM_NP!$M$2:$M$13, MATCH($B3374,D_FOLSM_NP!$L$2:$L$13,0), 1)</f>
        <v>95.65361343429818</v>
      </c>
      <c r="H3374">
        <f>I_FOLSM!$F3363</f>
        <v>3814</v>
      </c>
      <c r="I3374">
        <f>INDEX(DEM_D8!AE$3:AE$14, MATCH($B3374,DEM_D8!$AC$3:$AC$14,0), 1)</f>
        <v>0.22308589195491643</v>
      </c>
      <c r="J3374">
        <f>INDEX(DEM_D8!AF$3:AF$14, MATCH($B3374,DEM_D8!$AC$3:$AC$14,0), 1)</f>
        <v>0.77123982221571519</v>
      </c>
      <c r="K3374">
        <f>INDEX(DEM_D8!AG$3:AG$14, MATCH($B3374,DEM_D8!$AC$3:$AC$14,0), 1)</f>
        <v>0.24061407525855374</v>
      </c>
      <c r="L3374">
        <f>INDEX(DEM_D8!AH$3:AH$14, MATCH($B3374,DEM_D8!$AC$3:$AC$14,0), 1)</f>
        <v>1.0198212203653323</v>
      </c>
      <c r="M3374">
        <f>INDEX(DEM_D8!AI$3:AI$14, MATCH($B3374,DEM_D8!$AC$3:$AC$14,0), 1)</f>
        <v>1.1154294597745822</v>
      </c>
      <c r="N3374">
        <f>INDEX(DEM_D8!AJ$3:AJ$14, MATCH($B3374,DEM_D8!$AC$3:$AC$14,0), 1)</f>
        <v>0.47804119704624948</v>
      </c>
    </row>
    <row r="3375" spans="1:14">
      <c r="A3375" s="35">
        <v>39888</v>
      </c>
      <c r="B3375">
        <f t="shared" si="52"/>
        <v>3</v>
      </c>
      <c r="C3375" s="38">
        <f>INDEX(S_FOLSM!Z$3:Z$14, MATCH($B3375,S_FOLSM!$X$3:$X$14,0), 1)</f>
        <v>9.9280994966064406E-2</v>
      </c>
      <c r="D3375" s="38">
        <f>INDEX(S_FOLSM!AA$3:AA$14, MATCH($B3375,S_FOLSM!$X$3:$X$14,0), 1)</f>
        <v>10.571317528177225</v>
      </c>
      <c r="E3375" s="38">
        <f>INDEX(S_FOLSM!AB$3:AB$14, MATCH($B3375,S_FOLSM!$X$3:$X$14,0), 1)</f>
        <v>20.653711620676255</v>
      </c>
      <c r="F3375" s="38">
        <f>INDEX(S_FOLSM!AC$3:AC$14, MATCH($B3375,S_FOLSM!$X$3:$X$14,0), 1)</f>
        <v>20.653711620676255</v>
      </c>
      <c r="G3375" s="38">
        <f>INDEX(D_FOLSM_NP!$M$2:$M$13, MATCH($B3375,D_FOLSM_NP!$L$2:$L$13,0), 1)</f>
        <v>95.65361343429818</v>
      </c>
      <c r="H3375">
        <f>I_FOLSM!$F3364</f>
        <v>4736</v>
      </c>
      <c r="I3375">
        <f>INDEX(DEM_D8!AE$3:AE$14, MATCH($B3375,DEM_D8!$AC$3:$AC$14,0), 1)</f>
        <v>0.22308589195491643</v>
      </c>
      <c r="J3375">
        <f>INDEX(DEM_D8!AF$3:AF$14, MATCH($B3375,DEM_D8!$AC$3:$AC$14,0), 1)</f>
        <v>0.77123982221571519</v>
      </c>
      <c r="K3375">
        <f>INDEX(DEM_D8!AG$3:AG$14, MATCH($B3375,DEM_D8!$AC$3:$AC$14,0), 1)</f>
        <v>0.24061407525855374</v>
      </c>
      <c r="L3375">
        <f>INDEX(DEM_D8!AH$3:AH$14, MATCH($B3375,DEM_D8!$AC$3:$AC$14,0), 1)</f>
        <v>1.0198212203653323</v>
      </c>
      <c r="M3375">
        <f>INDEX(DEM_D8!AI$3:AI$14, MATCH($B3375,DEM_D8!$AC$3:$AC$14,0), 1)</f>
        <v>1.1154294597745822</v>
      </c>
      <c r="N3375">
        <f>INDEX(DEM_D8!AJ$3:AJ$14, MATCH($B3375,DEM_D8!$AC$3:$AC$14,0), 1)</f>
        <v>0.47804119704624948</v>
      </c>
    </row>
    <row r="3376" spans="1:14">
      <c r="A3376" s="35">
        <v>39889</v>
      </c>
      <c r="B3376">
        <f t="shared" si="52"/>
        <v>3</v>
      </c>
      <c r="C3376" s="38">
        <f>INDEX(S_FOLSM!Z$3:Z$14, MATCH($B3376,S_FOLSM!$X$3:$X$14,0), 1)</f>
        <v>9.9280994966064406E-2</v>
      </c>
      <c r="D3376" s="38">
        <f>INDEX(S_FOLSM!AA$3:AA$14, MATCH($B3376,S_FOLSM!$X$3:$X$14,0), 1)</f>
        <v>10.571317528177225</v>
      </c>
      <c r="E3376" s="38">
        <f>INDEX(S_FOLSM!AB$3:AB$14, MATCH($B3376,S_FOLSM!$X$3:$X$14,0), 1)</f>
        <v>20.653711620676255</v>
      </c>
      <c r="F3376" s="38">
        <f>INDEX(S_FOLSM!AC$3:AC$14, MATCH($B3376,S_FOLSM!$X$3:$X$14,0), 1)</f>
        <v>20.653711620676255</v>
      </c>
      <c r="G3376" s="38">
        <f>INDEX(D_FOLSM_NP!$M$2:$M$13, MATCH($B3376,D_FOLSM_NP!$L$2:$L$13,0), 1)</f>
        <v>95.65361343429818</v>
      </c>
      <c r="H3376">
        <f>I_FOLSM!$F3365</f>
        <v>5379</v>
      </c>
      <c r="I3376">
        <f>INDEX(DEM_D8!AE$3:AE$14, MATCH($B3376,DEM_D8!$AC$3:$AC$14,0), 1)</f>
        <v>0.22308589195491643</v>
      </c>
      <c r="J3376">
        <f>INDEX(DEM_D8!AF$3:AF$14, MATCH($B3376,DEM_D8!$AC$3:$AC$14,0), 1)</f>
        <v>0.77123982221571519</v>
      </c>
      <c r="K3376">
        <f>INDEX(DEM_D8!AG$3:AG$14, MATCH($B3376,DEM_D8!$AC$3:$AC$14,0), 1)</f>
        <v>0.24061407525855374</v>
      </c>
      <c r="L3376">
        <f>INDEX(DEM_D8!AH$3:AH$14, MATCH($B3376,DEM_D8!$AC$3:$AC$14,0), 1)</f>
        <v>1.0198212203653323</v>
      </c>
      <c r="M3376">
        <f>INDEX(DEM_D8!AI$3:AI$14, MATCH($B3376,DEM_D8!$AC$3:$AC$14,0), 1)</f>
        <v>1.1154294597745822</v>
      </c>
      <c r="N3376">
        <f>INDEX(DEM_D8!AJ$3:AJ$14, MATCH($B3376,DEM_D8!$AC$3:$AC$14,0), 1)</f>
        <v>0.47804119704624948</v>
      </c>
    </row>
    <row r="3377" spans="1:14">
      <c r="A3377" s="35">
        <v>39890</v>
      </c>
      <c r="B3377">
        <f t="shared" si="52"/>
        <v>3</v>
      </c>
      <c r="C3377" s="38">
        <f>INDEX(S_FOLSM!Z$3:Z$14, MATCH($B3377,S_FOLSM!$X$3:$X$14,0), 1)</f>
        <v>9.9280994966064406E-2</v>
      </c>
      <c r="D3377" s="38">
        <f>INDEX(S_FOLSM!AA$3:AA$14, MATCH($B3377,S_FOLSM!$X$3:$X$14,0), 1)</f>
        <v>10.571317528177225</v>
      </c>
      <c r="E3377" s="38">
        <f>INDEX(S_FOLSM!AB$3:AB$14, MATCH($B3377,S_FOLSM!$X$3:$X$14,0), 1)</f>
        <v>20.653711620676255</v>
      </c>
      <c r="F3377" s="38">
        <f>INDEX(S_FOLSM!AC$3:AC$14, MATCH($B3377,S_FOLSM!$X$3:$X$14,0), 1)</f>
        <v>20.653711620676255</v>
      </c>
      <c r="G3377" s="38">
        <f>INDEX(D_FOLSM_NP!$M$2:$M$13, MATCH($B3377,D_FOLSM_NP!$L$2:$L$13,0), 1)</f>
        <v>95.65361343429818</v>
      </c>
      <c r="H3377">
        <f>I_FOLSM!$F3366</f>
        <v>4535</v>
      </c>
      <c r="I3377">
        <f>INDEX(DEM_D8!AE$3:AE$14, MATCH($B3377,DEM_D8!$AC$3:$AC$14,0), 1)</f>
        <v>0.22308589195491643</v>
      </c>
      <c r="J3377">
        <f>INDEX(DEM_D8!AF$3:AF$14, MATCH($B3377,DEM_D8!$AC$3:$AC$14,0), 1)</f>
        <v>0.77123982221571519</v>
      </c>
      <c r="K3377">
        <f>INDEX(DEM_D8!AG$3:AG$14, MATCH($B3377,DEM_D8!$AC$3:$AC$14,0), 1)</f>
        <v>0.24061407525855374</v>
      </c>
      <c r="L3377">
        <f>INDEX(DEM_D8!AH$3:AH$14, MATCH($B3377,DEM_D8!$AC$3:$AC$14,0), 1)</f>
        <v>1.0198212203653323</v>
      </c>
      <c r="M3377">
        <f>INDEX(DEM_D8!AI$3:AI$14, MATCH($B3377,DEM_D8!$AC$3:$AC$14,0), 1)</f>
        <v>1.1154294597745822</v>
      </c>
      <c r="N3377">
        <f>INDEX(DEM_D8!AJ$3:AJ$14, MATCH($B3377,DEM_D8!$AC$3:$AC$14,0), 1)</f>
        <v>0.47804119704624948</v>
      </c>
    </row>
    <row r="3378" spans="1:14">
      <c r="A3378" s="35">
        <v>39891</v>
      </c>
      <c r="B3378">
        <f t="shared" si="52"/>
        <v>3</v>
      </c>
      <c r="C3378" s="38">
        <f>INDEX(S_FOLSM!Z$3:Z$14, MATCH($B3378,S_FOLSM!$X$3:$X$14,0), 1)</f>
        <v>9.9280994966064406E-2</v>
      </c>
      <c r="D3378" s="38">
        <f>INDEX(S_FOLSM!AA$3:AA$14, MATCH($B3378,S_FOLSM!$X$3:$X$14,0), 1)</f>
        <v>10.571317528177225</v>
      </c>
      <c r="E3378" s="38">
        <f>INDEX(S_FOLSM!AB$3:AB$14, MATCH($B3378,S_FOLSM!$X$3:$X$14,0), 1)</f>
        <v>20.653711620676255</v>
      </c>
      <c r="F3378" s="38">
        <f>INDEX(S_FOLSM!AC$3:AC$14, MATCH($B3378,S_FOLSM!$X$3:$X$14,0), 1)</f>
        <v>20.653711620676255</v>
      </c>
      <c r="G3378" s="38">
        <f>INDEX(D_FOLSM_NP!$M$2:$M$13, MATCH($B3378,D_FOLSM_NP!$L$2:$L$13,0), 1)</f>
        <v>95.65361343429818</v>
      </c>
      <c r="H3378">
        <f>I_FOLSM!$F3367</f>
        <v>4688</v>
      </c>
      <c r="I3378">
        <f>INDEX(DEM_D8!AE$3:AE$14, MATCH($B3378,DEM_D8!$AC$3:$AC$14,0), 1)</f>
        <v>0.22308589195491643</v>
      </c>
      <c r="J3378">
        <f>INDEX(DEM_D8!AF$3:AF$14, MATCH($B3378,DEM_D8!$AC$3:$AC$14,0), 1)</f>
        <v>0.77123982221571519</v>
      </c>
      <c r="K3378">
        <f>INDEX(DEM_D8!AG$3:AG$14, MATCH($B3378,DEM_D8!$AC$3:$AC$14,0), 1)</f>
        <v>0.24061407525855374</v>
      </c>
      <c r="L3378">
        <f>INDEX(DEM_D8!AH$3:AH$14, MATCH($B3378,DEM_D8!$AC$3:$AC$14,0), 1)</f>
        <v>1.0198212203653323</v>
      </c>
      <c r="M3378">
        <f>INDEX(DEM_D8!AI$3:AI$14, MATCH($B3378,DEM_D8!$AC$3:$AC$14,0), 1)</f>
        <v>1.1154294597745822</v>
      </c>
      <c r="N3378">
        <f>INDEX(DEM_D8!AJ$3:AJ$14, MATCH($B3378,DEM_D8!$AC$3:$AC$14,0), 1)</f>
        <v>0.47804119704624948</v>
      </c>
    </row>
    <row r="3379" spans="1:14">
      <c r="A3379" s="35">
        <v>39892</v>
      </c>
      <c r="B3379">
        <f t="shared" si="52"/>
        <v>3</v>
      </c>
      <c r="C3379" s="38">
        <f>INDEX(S_FOLSM!Z$3:Z$14, MATCH($B3379,S_FOLSM!$X$3:$X$14,0), 1)</f>
        <v>9.9280994966064406E-2</v>
      </c>
      <c r="D3379" s="38">
        <f>INDEX(S_FOLSM!AA$3:AA$14, MATCH($B3379,S_FOLSM!$X$3:$X$14,0), 1)</f>
        <v>10.571317528177225</v>
      </c>
      <c r="E3379" s="38">
        <f>INDEX(S_FOLSM!AB$3:AB$14, MATCH($B3379,S_FOLSM!$X$3:$X$14,0), 1)</f>
        <v>20.653711620676255</v>
      </c>
      <c r="F3379" s="38">
        <f>INDEX(S_FOLSM!AC$3:AC$14, MATCH($B3379,S_FOLSM!$X$3:$X$14,0), 1)</f>
        <v>20.653711620676255</v>
      </c>
      <c r="G3379" s="38">
        <f>INDEX(D_FOLSM_NP!$M$2:$M$13, MATCH($B3379,D_FOLSM_NP!$L$2:$L$13,0), 1)</f>
        <v>95.65361343429818</v>
      </c>
      <c r="H3379">
        <f>I_FOLSM!$F3368</f>
        <v>4779</v>
      </c>
      <c r="I3379">
        <f>INDEX(DEM_D8!AE$3:AE$14, MATCH($B3379,DEM_D8!$AC$3:$AC$14,0), 1)</f>
        <v>0.22308589195491643</v>
      </c>
      <c r="J3379">
        <f>INDEX(DEM_D8!AF$3:AF$14, MATCH($B3379,DEM_D8!$AC$3:$AC$14,0), 1)</f>
        <v>0.77123982221571519</v>
      </c>
      <c r="K3379">
        <f>INDEX(DEM_D8!AG$3:AG$14, MATCH($B3379,DEM_D8!$AC$3:$AC$14,0), 1)</f>
        <v>0.24061407525855374</v>
      </c>
      <c r="L3379">
        <f>INDEX(DEM_D8!AH$3:AH$14, MATCH($B3379,DEM_D8!$AC$3:$AC$14,0), 1)</f>
        <v>1.0198212203653323</v>
      </c>
      <c r="M3379">
        <f>INDEX(DEM_D8!AI$3:AI$14, MATCH($B3379,DEM_D8!$AC$3:$AC$14,0), 1)</f>
        <v>1.1154294597745822</v>
      </c>
      <c r="N3379">
        <f>INDEX(DEM_D8!AJ$3:AJ$14, MATCH($B3379,DEM_D8!$AC$3:$AC$14,0), 1)</f>
        <v>0.47804119704624948</v>
      </c>
    </row>
    <row r="3380" spans="1:14">
      <c r="A3380" s="35">
        <v>39893</v>
      </c>
      <c r="B3380">
        <f t="shared" si="52"/>
        <v>3</v>
      </c>
      <c r="C3380" s="38">
        <f>INDEX(S_FOLSM!Z$3:Z$14, MATCH($B3380,S_FOLSM!$X$3:$X$14,0), 1)</f>
        <v>9.9280994966064406E-2</v>
      </c>
      <c r="D3380" s="38">
        <f>INDEX(S_FOLSM!AA$3:AA$14, MATCH($B3380,S_FOLSM!$X$3:$X$14,0), 1)</f>
        <v>10.571317528177225</v>
      </c>
      <c r="E3380" s="38">
        <f>INDEX(S_FOLSM!AB$3:AB$14, MATCH($B3380,S_FOLSM!$X$3:$X$14,0), 1)</f>
        <v>20.653711620676255</v>
      </c>
      <c r="F3380" s="38">
        <f>INDEX(S_FOLSM!AC$3:AC$14, MATCH($B3380,S_FOLSM!$X$3:$X$14,0), 1)</f>
        <v>20.653711620676255</v>
      </c>
      <c r="G3380" s="38">
        <f>INDEX(D_FOLSM_NP!$M$2:$M$13, MATCH($B3380,D_FOLSM_NP!$L$2:$L$13,0), 1)</f>
        <v>95.65361343429818</v>
      </c>
      <c r="H3380">
        <f>I_FOLSM!$F3369</f>
        <v>5083</v>
      </c>
      <c r="I3380">
        <f>INDEX(DEM_D8!AE$3:AE$14, MATCH($B3380,DEM_D8!$AC$3:$AC$14,0), 1)</f>
        <v>0.22308589195491643</v>
      </c>
      <c r="J3380">
        <f>INDEX(DEM_D8!AF$3:AF$14, MATCH($B3380,DEM_D8!$AC$3:$AC$14,0), 1)</f>
        <v>0.77123982221571519</v>
      </c>
      <c r="K3380">
        <f>INDEX(DEM_D8!AG$3:AG$14, MATCH($B3380,DEM_D8!$AC$3:$AC$14,0), 1)</f>
        <v>0.24061407525855374</v>
      </c>
      <c r="L3380">
        <f>INDEX(DEM_D8!AH$3:AH$14, MATCH($B3380,DEM_D8!$AC$3:$AC$14,0), 1)</f>
        <v>1.0198212203653323</v>
      </c>
      <c r="M3380">
        <f>INDEX(DEM_D8!AI$3:AI$14, MATCH($B3380,DEM_D8!$AC$3:$AC$14,0), 1)</f>
        <v>1.1154294597745822</v>
      </c>
      <c r="N3380">
        <f>INDEX(DEM_D8!AJ$3:AJ$14, MATCH($B3380,DEM_D8!$AC$3:$AC$14,0), 1)</f>
        <v>0.47804119704624948</v>
      </c>
    </row>
    <row r="3381" spans="1:14">
      <c r="A3381" s="35">
        <v>39894</v>
      </c>
      <c r="B3381">
        <f t="shared" si="52"/>
        <v>3</v>
      </c>
      <c r="C3381" s="38">
        <f>INDEX(S_FOLSM!Z$3:Z$14, MATCH($B3381,S_FOLSM!$X$3:$X$14,0), 1)</f>
        <v>9.9280994966064406E-2</v>
      </c>
      <c r="D3381" s="38">
        <f>INDEX(S_FOLSM!AA$3:AA$14, MATCH($B3381,S_FOLSM!$X$3:$X$14,0), 1)</f>
        <v>10.571317528177225</v>
      </c>
      <c r="E3381" s="38">
        <f>INDEX(S_FOLSM!AB$3:AB$14, MATCH($B3381,S_FOLSM!$X$3:$X$14,0), 1)</f>
        <v>20.653711620676255</v>
      </c>
      <c r="F3381" s="38">
        <f>INDEX(S_FOLSM!AC$3:AC$14, MATCH($B3381,S_FOLSM!$X$3:$X$14,0), 1)</f>
        <v>20.653711620676255</v>
      </c>
      <c r="G3381" s="38">
        <f>INDEX(D_FOLSM_NP!$M$2:$M$13, MATCH($B3381,D_FOLSM_NP!$L$2:$L$13,0), 1)</f>
        <v>95.65361343429818</v>
      </c>
      <c r="H3381">
        <f>I_FOLSM!$F3370</f>
        <v>5745</v>
      </c>
      <c r="I3381">
        <f>INDEX(DEM_D8!AE$3:AE$14, MATCH($B3381,DEM_D8!$AC$3:$AC$14,0), 1)</f>
        <v>0.22308589195491643</v>
      </c>
      <c r="J3381">
        <f>INDEX(DEM_D8!AF$3:AF$14, MATCH($B3381,DEM_D8!$AC$3:$AC$14,0), 1)</f>
        <v>0.77123982221571519</v>
      </c>
      <c r="K3381">
        <f>INDEX(DEM_D8!AG$3:AG$14, MATCH($B3381,DEM_D8!$AC$3:$AC$14,0), 1)</f>
        <v>0.24061407525855374</v>
      </c>
      <c r="L3381">
        <f>INDEX(DEM_D8!AH$3:AH$14, MATCH($B3381,DEM_D8!$AC$3:$AC$14,0), 1)</f>
        <v>1.0198212203653323</v>
      </c>
      <c r="M3381">
        <f>INDEX(DEM_D8!AI$3:AI$14, MATCH($B3381,DEM_D8!$AC$3:$AC$14,0), 1)</f>
        <v>1.1154294597745822</v>
      </c>
      <c r="N3381">
        <f>INDEX(DEM_D8!AJ$3:AJ$14, MATCH($B3381,DEM_D8!$AC$3:$AC$14,0), 1)</f>
        <v>0.47804119704624948</v>
      </c>
    </row>
    <row r="3382" spans="1:14">
      <c r="A3382" s="35">
        <v>39895</v>
      </c>
      <c r="B3382">
        <f t="shared" si="52"/>
        <v>3</v>
      </c>
      <c r="C3382" s="38">
        <f>INDEX(S_FOLSM!Z$3:Z$14, MATCH($B3382,S_FOLSM!$X$3:$X$14,0), 1)</f>
        <v>9.9280994966064406E-2</v>
      </c>
      <c r="D3382" s="38">
        <f>INDEX(S_FOLSM!AA$3:AA$14, MATCH($B3382,S_FOLSM!$X$3:$X$14,0), 1)</f>
        <v>10.571317528177225</v>
      </c>
      <c r="E3382" s="38">
        <f>INDEX(S_FOLSM!AB$3:AB$14, MATCH($B3382,S_FOLSM!$X$3:$X$14,0), 1)</f>
        <v>20.653711620676255</v>
      </c>
      <c r="F3382" s="38">
        <f>INDEX(S_FOLSM!AC$3:AC$14, MATCH($B3382,S_FOLSM!$X$3:$X$14,0), 1)</f>
        <v>20.653711620676255</v>
      </c>
      <c r="G3382" s="38">
        <f>INDEX(D_FOLSM_NP!$M$2:$M$13, MATCH($B3382,D_FOLSM_NP!$L$2:$L$13,0), 1)</f>
        <v>95.65361343429818</v>
      </c>
      <c r="H3382">
        <f>I_FOLSM!$F3371</f>
        <v>5670</v>
      </c>
      <c r="I3382">
        <f>INDEX(DEM_D8!AE$3:AE$14, MATCH($B3382,DEM_D8!$AC$3:$AC$14,0), 1)</f>
        <v>0.22308589195491643</v>
      </c>
      <c r="J3382">
        <f>INDEX(DEM_D8!AF$3:AF$14, MATCH($B3382,DEM_D8!$AC$3:$AC$14,0), 1)</f>
        <v>0.77123982221571519</v>
      </c>
      <c r="K3382">
        <f>INDEX(DEM_D8!AG$3:AG$14, MATCH($B3382,DEM_D8!$AC$3:$AC$14,0), 1)</f>
        <v>0.24061407525855374</v>
      </c>
      <c r="L3382">
        <f>INDEX(DEM_D8!AH$3:AH$14, MATCH($B3382,DEM_D8!$AC$3:$AC$14,0), 1)</f>
        <v>1.0198212203653323</v>
      </c>
      <c r="M3382">
        <f>INDEX(DEM_D8!AI$3:AI$14, MATCH($B3382,DEM_D8!$AC$3:$AC$14,0), 1)</f>
        <v>1.1154294597745822</v>
      </c>
      <c r="N3382">
        <f>INDEX(DEM_D8!AJ$3:AJ$14, MATCH($B3382,DEM_D8!$AC$3:$AC$14,0), 1)</f>
        <v>0.47804119704624948</v>
      </c>
    </row>
    <row r="3383" spans="1:14">
      <c r="A3383" s="35">
        <v>39896</v>
      </c>
      <c r="B3383">
        <f t="shared" si="52"/>
        <v>3</v>
      </c>
      <c r="C3383" s="38">
        <f>INDEX(S_FOLSM!Z$3:Z$14, MATCH($B3383,S_FOLSM!$X$3:$X$14,0), 1)</f>
        <v>9.9280994966064406E-2</v>
      </c>
      <c r="D3383" s="38">
        <f>INDEX(S_FOLSM!AA$3:AA$14, MATCH($B3383,S_FOLSM!$X$3:$X$14,0), 1)</f>
        <v>10.571317528177225</v>
      </c>
      <c r="E3383" s="38">
        <f>INDEX(S_FOLSM!AB$3:AB$14, MATCH($B3383,S_FOLSM!$X$3:$X$14,0), 1)</f>
        <v>20.653711620676255</v>
      </c>
      <c r="F3383" s="38">
        <f>INDEX(S_FOLSM!AC$3:AC$14, MATCH($B3383,S_FOLSM!$X$3:$X$14,0), 1)</f>
        <v>20.653711620676255</v>
      </c>
      <c r="G3383" s="38">
        <f>INDEX(D_FOLSM_NP!$M$2:$M$13, MATCH($B3383,D_FOLSM_NP!$L$2:$L$13,0), 1)</f>
        <v>95.65361343429818</v>
      </c>
      <c r="H3383">
        <f>I_FOLSM!$F3372</f>
        <v>4469</v>
      </c>
      <c r="I3383">
        <f>INDEX(DEM_D8!AE$3:AE$14, MATCH($B3383,DEM_D8!$AC$3:$AC$14,0), 1)</f>
        <v>0.22308589195491643</v>
      </c>
      <c r="J3383">
        <f>INDEX(DEM_D8!AF$3:AF$14, MATCH($B3383,DEM_D8!$AC$3:$AC$14,0), 1)</f>
        <v>0.77123982221571519</v>
      </c>
      <c r="K3383">
        <f>INDEX(DEM_D8!AG$3:AG$14, MATCH($B3383,DEM_D8!$AC$3:$AC$14,0), 1)</f>
        <v>0.24061407525855374</v>
      </c>
      <c r="L3383">
        <f>INDEX(DEM_D8!AH$3:AH$14, MATCH($B3383,DEM_D8!$AC$3:$AC$14,0), 1)</f>
        <v>1.0198212203653323</v>
      </c>
      <c r="M3383">
        <f>INDEX(DEM_D8!AI$3:AI$14, MATCH($B3383,DEM_D8!$AC$3:$AC$14,0), 1)</f>
        <v>1.1154294597745822</v>
      </c>
      <c r="N3383">
        <f>INDEX(DEM_D8!AJ$3:AJ$14, MATCH($B3383,DEM_D8!$AC$3:$AC$14,0), 1)</f>
        <v>0.47804119704624948</v>
      </c>
    </row>
    <row r="3384" spans="1:14">
      <c r="A3384" s="35">
        <v>39897</v>
      </c>
      <c r="B3384">
        <f t="shared" si="52"/>
        <v>3</v>
      </c>
      <c r="C3384" s="38">
        <f>INDEX(S_FOLSM!Z$3:Z$14, MATCH($B3384,S_FOLSM!$X$3:$X$14,0), 1)</f>
        <v>9.9280994966064406E-2</v>
      </c>
      <c r="D3384" s="38">
        <f>INDEX(S_FOLSM!AA$3:AA$14, MATCH($B3384,S_FOLSM!$X$3:$X$14,0), 1)</f>
        <v>10.571317528177225</v>
      </c>
      <c r="E3384" s="38">
        <f>INDEX(S_FOLSM!AB$3:AB$14, MATCH($B3384,S_FOLSM!$X$3:$X$14,0), 1)</f>
        <v>20.653711620676255</v>
      </c>
      <c r="F3384" s="38">
        <f>INDEX(S_FOLSM!AC$3:AC$14, MATCH($B3384,S_FOLSM!$X$3:$X$14,0), 1)</f>
        <v>20.653711620676255</v>
      </c>
      <c r="G3384" s="38">
        <f>INDEX(D_FOLSM_NP!$M$2:$M$13, MATCH($B3384,D_FOLSM_NP!$L$2:$L$13,0), 1)</f>
        <v>95.65361343429818</v>
      </c>
      <c r="H3384">
        <f>I_FOLSM!$F3373</f>
        <v>4279</v>
      </c>
      <c r="I3384">
        <f>INDEX(DEM_D8!AE$3:AE$14, MATCH($B3384,DEM_D8!$AC$3:$AC$14,0), 1)</f>
        <v>0.22308589195491643</v>
      </c>
      <c r="J3384">
        <f>INDEX(DEM_D8!AF$3:AF$14, MATCH($B3384,DEM_D8!$AC$3:$AC$14,0), 1)</f>
        <v>0.77123982221571519</v>
      </c>
      <c r="K3384">
        <f>INDEX(DEM_D8!AG$3:AG$14, MATCH($B3384,DEM_D8!$AC$3:$AC$14,0), 1)</f>
        <v>0.24061407525855374</v>
      </c>
      <c r="L3384">
        <f>INDEX(DEM_D8!AH$3:AH$14, MATCH($B3384,DEM_D8!$AC$3:$AC$14,0), 1)</f>
        <v>1.0198212203653323</v>
      </c>
      <c r="M3384">
        <f>INDEX(DEM_D8!AI$3:AI$14, MATCH($B3384,DEM_D8!$AC$3:$AC$14,0), 1)</f>
        <v>1.1154294597745822</v>
      </c>
      <c r="N3384">
        <f>INDEX(DEM_D8!AJ$3:AJ$14, MATCH($B3384,DEM_D8!$AC$3:$AC$14,0), 1)</f>
        <v>0.47804119704624948</v>
      </c>
    </row>
    <row r="3385" spans="1:14">
      <c r="A3385" s="35">
        <v>39898</v>
      </c>
      <c r="B3385">
        <f t="shared" si="52"/>
        <v>3</v>
      </c>
      <c r="C3385" s="38">
        <f>INDEX(S_FOLSM!Z$3:Z$14, MATCH($B3385,S_FOLSM!$X$3:$X$14,0), 1)</f>
        <v>9.9280994966064406E-2</v>
      </c>
      <c r="D3385" s="38">
        <f>INDEX(S_FOLSM!AA$3:AA$14, MATCH($B3385,S_FOLSM!$X$3:$X$14,0), 1)</f>
        <v>10.571317528177225</v>
      </c>
      <c r="E3385" s="38">
        <f>INDEX(S_FOLSM!AB$3:AB$14, MATCH($B3385,S_FOLSM!$X$3:$X$14,0), 1)</f>
        <v>20.653711620676255</v>
      </c>
      <c r="F3385" s="38">
        <f>INDEX(S_FOLSM!AC$3:AC$14, MATCH($B3385,S_FOLSM!$X$3:$X$14,0), 1)</f>
        <v>20.653711620676255</v>
      </c>
      <c r="G3385" s="38">
        <f>INDEX(D_FOLSM_NP!$M$2:$M$13, MATCH($B3385,D_FOLSM_NP!$L$2:$L$13,0), 1)</f>
        <v>95.65361343429818</v>
      </c>
      <c r="H3385">
        <f>I_FOLSM!$F3374</f>
        <v>4107</v>
      </c>
      <c r="I3385">
        <f>INDEX(DEM_D8!AE$3:AE$14, MATCH($B3385,DEM_D8!$AC$3:$AC$14,0), 1)</f>
        <v>0.22308589195491643</v>
      </c>
      <c r="J3385">
        <f>INDEX(DEM_D8!AF$3:AF$14, MATCH($B3385,DEM_D8!$AC$3:$AC$14,0), 1)</f>
        <v>0.77123982221571519</v>
      </c>
      <c r="K3385">
        <f>INDEX(DEM_D8!AG$3:AG$14, MATCH($B3385,DEM_D8!$AC$3:$AC$14,0), 1)</f>
        <v>0.24061407525855374</v>
      </c>
      <c r="L3385">
        <f>INDEX(DEM_D8!AH$3:AH$14, MATCH($B3385,DEM_D8!$AC$3:$AC$14,0), 1)</f>
        <v>1.0198212203653323</v>
      </c>
      <c r="M3385">
        <f>INDEX(DEM_D8!AI$3:AI$14, MATCH($B3385,DEM_D8!$AC$3:$AC$14,0), 1)</f>
        <v>1.1154294597745822</v>
      </c>
      <c r="N3385">
        <f>INDEX(DEM_D8!AJ$3:AJ$14, MATCH($B3385,DEM_D8!$AC$3:$AC$14,0), 1)</f>
        <v>0.47804119704624948</v>
      </c>
    </row>
    <row r="3386" spans="1:14">
      <c r="A3386" s="35">
        <v>39899</v>
      </c>
      <c r="B3386">
        <f t="shared" si="52"/>
        <v>3</v>
      </c>
      <c r="C3386" s="38">
        <f>INDEX(S_FOLSM!Z$3:Z$14, MATCH($B3386,S_FOLSM!$X$3:$X$14,0), 1)</f>
        <v>9.9280994966064406E-2</v>
      </c>
      <c r="D3386" s="38">
        <f>INDEX(S_FOLSM!AA$3:AA$14, MATCH($B3386,S_FOLSM!$X$3:$X$14,0), 1)</f>
        <v>10.571317528177225</v>
      </c>
      <c r="E3386" s="38">
        <f>INDEX(S_FOLSM!AB$3:AB$14, MATCH($B3386,S_FOLSM!$X$3:$X$14,0), 1)</f>
        <v>20.653711620676255</v>
      </c>
      <c r="F3386" s="38">
        <f>INDEX(S_FOLSM!AC$3:AC$14, MATCH($B3386,S_FOLSM!$X$3:$X$14,0), 1)</f>
        <v>20.653711620676255</v>
      </c>
      <c r="G3386" s="38">
        <f>INDEX(D_FOLSM_NP!$M$2:$M$13, MATCH($B3386,D_FOLSM_NP!$L$2:$L$13,0), 1)</f>
        <v>95.65361343429818</v>
      </c>
      <c r="H3386">
        <f>I_FOLSM!$F3375</f>
        <v>4256</v>
      </c>
      <c r="I3386">
        <f>INDEX(DEM_D8!AE$3:AE$14, MATCH($B3386,DEM_D8!$AC$3:$AC$14,0), 1)</f>
        <v>0.22308589195491643</v>
      </c>
      <c r="J3386">
        <f>INDEX(DEM_D8!AF$3:AF$14, MATCH($B3386,DEM_D8!$AC$3:$AC$14,0), 1)</f>
        <v>0.77123982221571519</v>
      </c>
      <c r="K3386">
        <f>INDEX(DEM_D8!AG$3:AG$14, MATCH($B3386,DEM_D8!$AC$3:$AC$14,0), 1)</f>
        <v>0.24061407525855374</v>
      </c>
      <c r="L3386">
        <f>INDEX(DEM_D8!AH$3:AH$14, MATCH($B3386,DEM_D8!$AC$3:$AC$14,0), 1)</f>
        <v>1.0198212203653323</v>
      </c>
      <c r="M3386">
        <f>INDEX(DEM_D8!AI$3:AI$14, MATCH($B3386,DEM_D8!$AC$3:$AC$14,0), 1)</f>
        <v>1.1154294597745822</v>
      </c>
      <c r="N3386">
        <f>INDEX(DEM_D8!AJ$3:AJ$14, MATCH($B3386,DEM_D8!$AC$3:$AC$14,0), 1)</f>
        <v>0.47804119704624948</v>
      </c>
    </row>
    <row r="3387" spans="1:14">
      <c r="A3387" s="35">
        <v>39900</v>
      </c>
      <c r="B3387">
        <f t="shared" si="52"/>
        <v>3</v>
      </c>
      <c r="C3387" s="38">
        <f>INDEX(S_FOLSM!Z$3:Z$14, MATCH($B3387,S_FOLSM!$X$3:$X$14,0), 1)</f>
        <v>9.9280994966064406E-2</v>
      </c>
      <c r="D3387" s="38">
        <f>INDEX(S_FOLSM!AA$3:AA$14, MATCH($B3387,S_FOLSM!$X$3:$X$14,0), 1)</f>
        <v>10.571317528177225</v>
      </c>
      <c r="E3387" s="38">
        <f>INDEX(S_FOLSM!AB$3:AB$14, MATCH($B3387,S_FOLSM!$X$3:$X$14,0), 1)</f>
        <v>20.653711620676255</v>
      </c>
      <c r="F3387" s="38">
        <f>INDEX(S_FOLSM!AC$3:AC$14, MATCH($B3387,S_FOLSM!$X$3:$X$14,0), 1)</f>
        <v>20.653711620676255</v>
      </c>
      <c r="G3387" s="38">
        <f>INDEX(D_FOLSM_NP!$M$2:$M$13, MATCH($B3387,D_FOLSM_NP!$L$2:$L$13,0), 1)</f>
        <v>95.65361343429818</v>
      </c>
      <c r="H3387">
        <f>I_FOLSM!$F3376</f>
        <v>3971</v>
      </c>
      <c r="I3387">
        <f>INDEX(DEM_D8!AE$3:AE$14, MATCH($B3387,DEM_D8!$AC$3:$AC$14,0), 1)</f>
        <v>0.22308589195491643</v>
      </c>
      <c r="J3387">
        <f>INDEX(DEM_D8!AF$3:AF$14, MATCH($B3387,DEM_D8!$AC$3:$AC$14,0), 1)</f>
        <v>0.77123982221571519</v>
      </c>
      <c r="K3387">
        <f>INDEX(DEM_D8!AG$3:AG$14, MATCH($B3387,DEM_D8!$AC$3:$AC$14,0), 1)</f>
        <v>0.24061407525855374</v>
      </c>
      <c r="L3387">
        <f>INDEX(DEM_D8!AH$3:AH$14, MATCH($B3387,DEM_D8!$AC$3:$AC$14,0), 1)</f>
        <v>1.0198212203653323</v>
      </c>
      <c r="M3387">
        <f>INDEX(DEM_D8!AI$3:AI$14, MATCH($B3387,DEM_D8!$AC$3:$AC$14,0), 1)</f>
        <v>1.1154294597745822</v>
      </c>
      <c r="N3387">
        <f>INDEX(DEM_D8!AJ$3:AJ$14, MATCH($B3387,DEM_D8!$AC$3:$AC$14,0), 1)</f>
        <v>0.47804119704624948</v>
      </c>
    </row>
    <row r="3388" spans="1:14">
      <c r="A3388" s="35">
        <v>39901</v>
      </c>
      <c r="B3388">
        <f t="shared" si="52"/>
        <v>3</v>
      </c>
      <c r="C3388" s="38">
        <f>INDEX(S_FOLSM!Z$3:Z$14, MATCH($B3388,S_FOLSM!$X$3:$X$14,0), 1)</f>
        <v>9.9280994966064406E-2</v>
      </c>
      <c r="D3388" s="38">
        <f>INDEX(S_FOLSM!AA$3:AA$14, MATCH($B3388,S_FOLSM!$X$3:$X$14,0), 1)</f>
        <v>10.571317528177225</v>
      </c>
      <c r="E3388" s="38">
        <f>INDEX(S_FOLSM!AB$3:AB$14, MATCH($B3388,S_FOLSM!$X$3:$X$14,0), 1)</f>
        <v>20.653711620676255</v>
      </c>
      <c r="F3388" s="38">
        <f>INDEX(S_FOLSM!AC$3:AC$14, MATCH($B3388,S_FOLSM!$X$3:$X$14,0), 1)</f>
        <v>20.653711620676255</v>
      </c>
      <c r="G3388" s="38">
        <f>INDEX(D_FOLSM_NP!$M$2:$M$13, MATCH($B3388,D_FOLSM_NP!$L$2:$L$13,0), 1)</f>
        <v>95.65361343429818</v>
      </c>
      <c r="H3388">
        <f>I_FOLSM!$F3377</f>
        <v>4044</v>
      </c>
      <c r="I3388">
        <f>INDEX(DEM_D8!AE$3:AE$14, MATCH($B3388,DEM_D8!$AC$3:$AC$14,0), 1)</f>
        <v>0.22308589195491643</v>
      </c>
      <c r="J3388">
        <f>INDEX(DEM_D8!AF$3:AF$14, MATCH($B3388,DEM_D8!$AC$3:$AC$14,0), 1)</f>
        <v>0.77123982221571519</v>
      </c>
      <c r="K3388">
        <f>INDEX(DEM_D8!AG$3:AG$14, MATCH($B3388,DEM_D8!$AC$3:$AC$14,0), 1)</f>
        <v>0.24061407525855374</v>
      </c>
      <c r="L3388">
        <f>INDEX(DEM_D8!AH$3:AH$14, MATCH($B3388,DEM_D8!$AC$3:$AC$14,0), 1)</f>
        <v>1.0198212203653323</v>
      </c>
      <c r="M3388">
        <f>INDEX(DEM_D8!AI$3:AI$14, MATCH($B3388,DEM_D8!$AC$3:$AC$14,0), 1)</f>
        <v>1.1154294597745822</v>
      </c>
      <c r="N3388">
        <f>INDEX(DEM_D8!AJ$3:AJ$14, MATCH($B3388,DEM_D8!$AC$3:$AC$14,0), 1)</f>
        <v>0.47804119704624948</v>
      </c>
    </row>
    <row r="3389" spans="1:14">
      <c r="A3389" s="35">
        <v>39902</v>
      </c>
      <c r="B3389">
        <f t="shared" si="52"/>
        <v>3</v>
      </c>
      <c r="C3389" s="38">
        <f>INDEX(S_FOLSM!Z$3:Z$14, MATCH($B3389,S_FOLSM!$X$3:$X$14,0), 1)</f>
        <v>9.9280994966064406E-2</v>
      </c>
      <c r="D3389" s="38">
        <f>INDEX(S_FOLSM!AA$3:AA$14, MATCH($B3389,S_FOLSM!$X$3:$X$14,0), 1)</f>
        <v>10.571317528177225</v>
      </c>
      <c r="E3389" s="38">
        <f>INDEX(S_FOLSM!AB$3:AB$14, MATCH($B3389,S_FOLSM!$X$3:$X$14,0), 1)</f>
        <v>20.653711620676255</v>
      </c>
      <c r="F3389" s="38">
        <f>INDEX(S_FOLSM!AC$3:AC$14, MATCH($B3389,S_FOLSM!$X$3:$X$14,0), 1)</f>
        <v>20.653711620676255</v>
      </c>
      <c r="G3389" s="38">
        <f>INDEX(D_FOLSM_NP!$M$2:$M$13, MATCH($B3389,D_FOLSM_NP!$L$2:$L$13,0), 1)</f>
        <v>95.65361343429818</v>
      </c>
      <c r="H3389">
        <f>I_FOLSM!$F3378</f>
        <v>4642</v>
      </c>
      <c r="I3389">
        <f>INDEX(DEM_D8!AE$3:AE$14, MATCH($B3389,DEM_D8!$AC$3:$AC$14,0), 1)</f>
        <v>0.22308589195491643</v>
      </c>
      <c r="J3389">
        <f>INDEX(DEM_D8!AF$3:AF$14, MATCH($B3389,DEM_D8!$AC$3:$AC$14,0), 1)</f>
        <v>0.77123982221571519</v>
      </c>
      <c r="K3389">
        <f>INDEX(DEM_D8!AG$3:AG$14, MATCH($B3389,DEM_D8!$AC$3:$AC$14,0), 1)</f>
        <v>0.24061407525855374</v>
      </c>
      <c r="L3389">
        <f>INDEX(DEM_D8!AH$3:AH$14, MATCH($B3389,DEM_D8!$AC$3:$AC$14,0), 1)</f>
        <v>1.0198212203653323</v>
      </c>
      <c r="M3389">
        <f>INDEX(DEM_D8!AI$3:AI$14, MATCH($B3389,DEM_D8!$AC$3:$AC$14,0), 1)</f>
        <v>1.1154294597745822</v>
      </c>
      <c r="N3389">
        <f>INDEX(DEM_D8!AJ$3:AJ$14, MATCH($B3389,DEM_D8!$AC$3:$AC$14,0), 1)</f>
        <v>0.47804119704624948</v>
      </c>
    </row>
    <row r="3390" spans="1:14">
      <c r="A3390" s="35">
        <v>39903</v>
      </c>
      <c r="B3390">
        <f t="shared" si="52"/>
        <v>3</v>
      </c>
      <c r="C3390" s="38">
        <f>INDEX(S_FOLSM!Z$3:Z$14, MATCH($B3390,S_FOLSM!$X$3:$X$14,0), 1)</f>
        <v>9.9280994966064406E-2</v>
      </c>
      <c r="D3390" s="38">
        <f>INDEX(S_FOLSM!AA$3:AA$14, MATCH($B3390,S_FOLSM!$X$3:$X$14,0), 1)</f>
        <v>10.571317528177225</v>
      </c>
      <c r="E3390" s="38">
        <f>INDEX(S_FOLSM!AB$3:AB$14, MATCH($B3390,S_FOLSM!$X$3:$X$14,0), 1)</f>
        <v>20.653711620676255</v>
      </c>
      <c r="F3390" s="38">
        <f>INDEX(S_FOLSM!AC$3:AC$14, MATCH($B3390,S_FOLSM!$X$3:$X$14,0), 1)</f>
        <v>20.653711620676255</v>
      </c>
      <c r="G3390" s="38">
        <f>INDEX(D_FOLSM_NP!$M$2:$M$13, MATCH($B3390,D_FOLSM_NP!$L$2:$L$13,0), 1)</f>
        <v>95.65361343429818</v>
      </c>
      <c r="H3390">
        <f>I_FOLSM!$F3379</f>
        <v>4387</v>
      </c>
      <c r="I3390">
        <f>INDEX(DEM_D8!AE$3:AE$14, MATCH($B3390,DEM_D8!$AC$3:$AC$14,0), 1)</f>
        <v>0.22308589195491643</v>
      </c>
      <c r="J3390">
        <f>INDEX(DEM_D8!AF$3:AF$14, MATCH($B3390,DEM_D8!$AC$3:$AC$14,0), 1)</f>
        <v>0.77123982221571519</v>
      </c>
      <c r="K3390">
        <f>INDEX(DEM_D8!AG$3:AG$14, MATCH($B3390,DEM_D8!$AC$3:$AC$14,0), 1)</f>
        <v>0.24061407525855374</v>
      </c>
      <c r="L3390">
        <f>INDEX(DEM_D8!AH$3:AH$14, MATCH($B3390,DEM_D8!$AC$3:$AC$14,0), 1)</f>
        <v>1.0198212203653323</v>
      </c>
      <c r="M3390">
        <f>INDEX(DEM_D8!AI$3:AI$14, MATCH($B3390,DEM_D8!$AC$3:$AC$14,0), 1)</f>
        <v>1.1154294597745822</v>
      </c>
      <c r="N3390">
        <f>INDEX(DEM_D8!AJ$3:AJ$14, MATCH($B3390,DEM_D8!$AC$3:$AC$14,0), 1)</f>
        <v>0.47804119704624948</v>
      </c>
    </row>
    <row r="3391" spans="1:14">
      <c r="A3391" s="35">
        <v>39904</v>
      </c>
      <c r="B3391">
        <f t="shared" si="52"/>
        <v>4</v>
      </c>
      <c r="C3391" s="38">
        <f>INDEX(S_FOLSM!Z$3:Z$14, MATCH($B3391,S_FOLSM!$X$3:$X$14,0), 1)</f>
        <v>0.16663855433942804</v>
      </c>
      <c r="D3391" s="38">
        <f>INDEX(S_FOLSM!AA$3:AA$14, MATCH($B3391,S_FOLSM!$X$3:$X$14,0), 1)</f>
        <v>10.923694779116465</v>
      </c>
      <c r="E3391" s="38">
        <f>INDEX(S_FOLSM!AB$3:AB$14, MATCH($B3391,S_FOLSM!$X$3:$X$14,0), 1)</f>
        <v>26.081927710843374</v>
      </c>
      <c r="F3391" s="38">
        <f>INDEX(S_FOLSM!AC$3:AC$14, MATCH($B3391,S_FOLSM!$X$3:$X$14,0), 1)</f>
        <v>26.081927710843374</v>
      </c>
      <c r="G3391" s="38">
        <f>INDEX(D_FOLSM_NP!$M$2:$M$13, MATCH($B3391,D_FOLSM_NP!$L$2:$L$13,0), 1)</f>
        <v>194.19143752731432</v>
      </c>
      <c r="H3391">
        <f>I_FOLSM!$F3380</f>
        <v>4114</v>
      </c>
      <c r="I3391">
        <f>INDEX(DEM_D8!AE$3:AE$14, MATCH($B3391,DEM_D8!$AC$3:$AC$14,0), 1)</f>
        <v>0.23052208835341365</v>
      </c>
      <c r="J3391">
        <f>INDEX(DEM_D8!AF$3:AF$14, MATCH($B3391,DEM_D8!$AC$3:$AC$14,0), 1)</f>
        <v>0.79694781628957234</v>
      </c>
      <c r="K3391">
        <f>INDEX(DEM_D8!AG$3:AG$14, MATCH($B3391,DEM_D8!$AC$3:$AC$14,0), 1)</f>
        <v>0.24863454443383887</v>
      </c>
      <c r="L3391">
        <f>INDEX(DEM_D8!AH$3:AH$14, MATCH($B3391,DEM_D8!$AC$3:$AC$14,0), 1)</f>
        <v>1.0538152610441767</v>
      </c>
      <c r="M3391">
        <f>INDEX(DEM_D8!AI$3:AI$14, MATCH($B3391,DEM_D8!$AC$3:$AC$14,0), 1)</f>
        <v>1.1526104417670682</v>
      </c>
      <c r="N3391">
        <f>INDEX(DEM_D8!AJ$3:AJ$14, MATCH($B3391,DEM_D8!$AC$3:$AC$14,0), 1)</f>
        <v>0.49397590361445781</v>
      </c>
    </row>
    <row r="3392" spans="1:14">
      <c r="A3392" s="35">
        <v>39905</v>
      </c>
      <c r="B3392">
        <f t="shared" si="52"/>
        <v>4</v>
      </c>
      <c r="C3392" s="38">
        <f>INDEX(S_FOLSM!Z$3:Z$14, MATCH($B3392,S_FOLSM!$X$3:$X$14,0), 1)</f>
        <v>0.16663855433942804</v>
      </c>
      <c r="D3392" s="38">
        <f>INDEX(S_FOLSM!AA$3:AA$14, MATCH($B3392,S_FOLSM!$X$3:$X$14,0), 1)</f>
        <v>10.923694779116465</v>
      </c>
      <c r="E3392" s="38">
        <f>INDEX(S_FOLSM!AB$3:AB$14, MATCH($B3392,S_FOLSM!$X$3:$X$14,0), 1)</f>
        <v>26.081927710843374</v>
      </c>
      <c r="F3392" s="38">
        <f>INDEX(S_FOLSM!AC$3:AC$14, MATCH($B3392,S_FOLSM!$X$3:$X$14,0), 1)</f>
        <v>26.081927710843374</v>
      </c>
      <c r="G3392" s="38">
        <f>INDEX(D_FOLSM_NP!$M$2:$M$13, MATCH($B3392,D_FOLSM_NP!$L$2:$L$13,0), 1)</f>
        <v>194.19143752731432</v>
      </c>
      <c r="H3392">
        <f>I_FOLSM!$F3381</f>
        <v>4198</v>
      </c>
      <c r="I3392">
        <f>INDEX(DEM_D8!AE$3:AE$14, MATCH($B3392,DEM_D8!$AC$3:$AC$14,0), 1)</f>
        <v>0.23052208835341365</v>
      </c>
      <c r="J3392">
        <f>INDEX(DEM_D8!AF$3:AF$14, MATCH($B3392,DEM_D8!$AC$3:$AC$14,0), 1)</f>
        <v>0.79694781628957234</v>
      </c>
      <c r="K3392">
        <f>INDEX(DEM_D8!AG$3:AG$14, MATCH($B3392,DEM_D8!$AC$3:$AC$14,0), 1)</f>
        <v>0.24863454443383887</v>
      </c>
      <c r="L3392">
        <f>INDEX(DEM_D8!AH$3:AH$14, MATCH($B3392,DEM_D8!$AC$3:$AC$14,0), 1)</f>
        <v>1.0538152610441767</v>
      </c>
      <c r="M3392">
        <f>INDEX(DEM_D8!AI$3:AI$14, MATCH($B3392,DEM_D8!$AC$3:$AC$14,0), 1)</f>
        <v>1.1526104417670682</v>
      </c>
      <c r="N3392">
        <f>INDEX(DEM_D8!AJ$3:AJ$14, MATCH($B3392,DEM_D8!$AC$3:$AC$14,0), 1)</f>
        <v>0.49397590361445781</v>
      </c>
    </row>
    <row r="3393" spans="1:14">
      <c r="A3393" s="35">
        <v>39906</v>
      </c>
      <c r="B3393">
        <f t="shared" si="52"/>
        <v>4</v>
      </c>
      <c r="C3393" s="38">
        <f>INDEX(S_FOLSM!Z$3:Z$14, MATCH($B3393,S_FOLSM!$X$3:$X$14,0), 1)</f>
        <v>0.16663855433942804</v>
      </c>
      <c r="D3393" s="38">
        <f>INDEX(S_FOLSM!AA$3:AA$14, MATCH($B3393,S_FOLSM!$X$3:$X$14,0), 1)</f>
        <v>10.923694779116465</v>
      </c>
      <c r="E3393" s="38">
        <f>INDEX(S_FOLSM!AB$3:AB$14, MATCH($B3393,S_FOLSM!$X$3:$X$14,0), 1)</f>
        <v>26.081927710843374</v>
      </c>
      <c r="F3393" s="38">
        <f>INDEX(S_FOLSM!AC$3:AC$14, MATCH($B3393,S_FOLSM!$X$3:$X$14,0), 1)</f>
        <v>26.081927710843374</v>
      </c>
      <c r="G3393" s="38">
        <f>INDEX(D_FOLSM_NP!$M$2:$M$13, MATCH($B3393,D_FOLSM_NP!$L$2:$L$13,0), 1)</f>
        <v>194.19143752731432</v>
      </c>
      <c r="H3393">
        <f>I_FOLSM!$F3382</f>
        <v>4097</v>
      </c>
      <c r="I3393">
        <f>INDEX(DEM_D8!AE$3:AE$14, MATCH($B3393,DEM_D8!$AC$3:$AC$14,0), 1)</f>
        <v>0.23052208835341365</v>
      </c>
      <c r="J3393">
        <f>INDEX(DEM_D8!AF$3:AF$14, MATCH($B3393,DEM_D8!$AC$3:$AC$14,0), 1)</f>
        <v>0.79694781628957234</v>
      </c>
      <c r="K3393">
        <f>INDEX(DEM_D8!AG$3:AG$14, MATCH($B3393,DEM_D8!$AC$3:$AC$14,0), 1)</f>
        <v>0.24863454443383887</v>
      </c>
      <c r="L3393">
        <f>INDEX(DEM_D8!AH$3:AH$14, MATCH($B3393,DEM_D8!$AC$3:$AC$14,0), 1)</f>
        <v>1.0538152610441767</v>
      </c>
      <c r="M3393">
        <f>INDEX(DEM_D8!AI$3:AI$14, MATCH($B3393,DEM_D8!$AC$3:$AC$14,0), 1)</f>
        <v>1.1526104417670682</v>
      </c>
      <c r="N3393">
        <f>INDEX(DEM_D8!AJ$3:AJ$14, MATCH($B3393,DEM_D8!$AC$3:$AC$14,0), 1)</f>
        <v>0.49397590361445781</v>
      </c>
    </row>
    <row r="3394" spans="1:14">
      <c r="A3394" s="35">
        <v>39907</v>
      </c>
      <c r="B3394">
        <f t="shared" si="52"/>
        <v>4</v>
      </c>
      <c r="C3394" s="38">
        <f>INDEX(S_FOLSM!Z$3:Z$14, MATCH($B3394,S_FOLSM!$X$3:$X$14,0), 1)</f>
        <v>0.16663855433942804</v>
      </c>
      <c r="D3394" s="38">
        <f>INDEX(S_FOLSM!AA$3:AA$14, MATCH($B3394,S_FOLSM!$X$3:$X$14,0), 1)</f>
        <v>10.923694779116465</v>
      </c>
      <c r="E3394" s="38">
        <f>INDEX(S_FOLSM!AB$3:AB$14, MATCH($B3394,S_FOLSM!$X$3:$X$14,0), 1)</f>
        <v>26.081927710843374</v>
      </c>
      <c r="F3394" s="38">
        <f>INDEX(S_FOLSM!AC$3:AC$14, MATCH($B3394,S_FOLSM!$X$3:$X$14,0), 1)</f>
        <v>26.081927710843374</v>
      </c>
      <c r="G3394" s="38">
        <f>INDEX(D_FOLSM_NP!$M$2:$M$13, MATCH($B3394,D_FOLSM_NP!$L$2:$L$13,0), 1)</f>
        <v>194.19143752731432</v>
      </c>
      <c r="H3394">
        <f>I_FOLSM!$F3383</f>
        <v>4135</v>
      </c>
      <c r="I3394">
        <f>INDEX(DEM_D8!AE$3:AE$14, MATCH($B3394,DEM_D8!$AC$3:$AC$14,0), 1)</f>
        <v>0.23052208835341365</v>
      </c>
      <c r="J3394">
        <f>INDEX(DEM_D8!AF$3:AF$14, MATCH($B3394,DEM_D8!$AC$3:$AC$14,0), 1)</f>
        <v>0.79694781628957234</v>
      </c>
      <c r="K3394">
        <f>INDEX(DEM_D8!AG$3:AG$14, MATCH($B3394,DEM_D8!$AC$3:$AC$14,0), 1)</f>
        <v>0.24863454443383887</v>
      </c>
      <c r="L3394">
        <f>INDEX(DEM_D8!AH$3:AH$14, MATCH($B3394,DEM_D8!$AC$3:$AC$14,0), 1)</f>
        <v>1.0538152610441767</v>
      </c>
      <c r="M3394">
        <f>INDEX(DEM_D8!AI$3:AI$14, MATCH($B3394,DEM_D8!$AC$3:$AC$14,0), 1)</f>
        <v>1.1526104417670682</v>
      </c>
      <c r="N3394">
        <f>INDEX(DEM_D8!AJ$3:AJ$14, MATCH($B3394,DEM_D8!$AC$3:$AC$14,0), 1)</f>
        <v>0.49397590361445781</v>
      </c>
    </row>
    <row r="3395" spans="1:14">
      <c r="A3395" s="35">
        <v>39908</v>
      </c>
      <c r="B3395">
        <f t="shared" si="52"/>
        <v>4</v>
      </c>
      <c r="C3395" s="38">
        <f>INDEX(S_FOLSM!Z$3:Z$14, MATCH($B3395,S_FOLSM!$X$3:$X$14,0), 1)</f>
        <v>0.16663855433942804</v>
      </c>
      <c r="D3395" s="38">
        <f>INDEX(S_FOLSM!AA$3:AA$14, MATCH($B3395,S_FOLSM!$X$3:$X$14,0), 1)</f>
        <v>10.923694779116465</v>
      </c>
      <c r="E3395" s="38">
        <f>INDEX(S_FOLSM!AB$3:AB$14, MATCH($B3395,S_FOLSM!$X$3:$X$14,0), 1)</f>
        <v>26.081927710843374</v>
      </c>
      <c r="F3395" s="38">
        <f>INDEX(S_FOLSM!AC$3:AC$14, MATCH($B3395,S_FOLSM!$X$3:$X$14,0), 1)</f>
        <v>26.081927710843374</v>
      </c>
      <c r="G3395" s="38">
        <f>INDEX(D_FOLSM_NP!$M$2:$M$13, MATCH($B3395,D_FOLSM_NP!$L$2:$L$13,0), 1)</f>
        <v>194.19143752731432</v>
      </c>
      <c r="H3395">
        <f>I_FOLSM!$F3384</f>
        <v>3467</v>
      </c>
      <c r="I3395">
        <f>INDEX(DEM_D8!AE$3:AE$14, MATCH($B3395,DEM_D8!$AC$3:$AC$14,0), 1)</f>
        <v>0.23052208835341365</v>
      </c>
      <c r="J3395">
        <f>INDEX(DEM_D8!AF$3:AF$14, MATCH($B3395,DEM_D8!$AC$3:$AC$14,0), 1)</f>
        <v>0.79694781628957234</v>
      </c>
      <c r="K3395">
        <f>INDEX(DEM_D8!AG$3:AG$14, MATCH($B3395,DEM_D8!$AC$3:$AC$14,0), 1)</f>
        <v>0.24863454443383887</v>
      </c>
      <c r="L3395">
        <f>INDEX(DEM_D8!AH$3:AH$14, MATCH($B3395,DEM_D8!$AC$3:$AC$14,0), 1)</f>
        <v>1.0538152610441767</v>
      </c>
      <c r="M3395">
        <f>INDEX(DEM_D8!AI$3:AI$14, MATCH($B3395,DEM_D8!$AC$3:$AC$14,0), 1)</f>
        <v>1.1526104417670682</v>
      </c>
      <c r="N3395">
        <f>INDEX(DEM_D8!AJ$3:AJ$14, MATCH($B3395,DEM_D8!$AC$3:$AC$14,0), 1)</f>
        <v>0.49397590361445781</v>
      </c>
    </row>
    <row r="3396" spans="1:14">
      <c r="A3396" s="35">
        <v>39909</v>
      </c>
      <c r="B3396">
        <f t="shared" si="52"/>
        <v>4</v>
      </c>
      <c r="C3396" s="38">
        <f>INDEX(S_FOLSM!Z$3:Z$14, MATCH($B3396,S_FOLSM!$X$3:$X$14,0), 1)</f>
        <v>0.16663855433942804</v>
      </c>
      <c r="D3396" s="38">
        <f>INDEX(S_FOLSM!AA$3:AA$14, MATCH($B3396,S_FOLSM!$X$3:$X$14,0), 1)</f>
        <v>10.923694779116465</v>
      </c>
      <c r="E3396" s="38">
        <f>INDEX(S_FOLSM!AB$3:AB$14, MATCH($B3396,S_FOLSM!$X$3:$X$14,0), 1)</f>
        <v>26.081927710843374</v>
      </c>
      <c r="F3396" s="38">
        <f>INDEX(S_FOLSM!AC$3:AC$14, MATCH($B3396,S_FOLSM!$X$3:$X$14,0), 1)</f>
        <v>26.081927710843374</v>
      </c>
      <c r="G3396" s="38">
        <f>INDEX(D_FOLSM_NP!$M$2:$M$13, MATCH($B3396,D_FOLSM_NP!$L$2:$L$13,0), 1)</f>
        <v>194.19143752731432</v>
      </c>
      <c r="H3396">
        <f>I_FOLSM!$F3385</f>
        <v>3966</v>
      </c>
      <c r="I3396">
        <f>INDEX(DEM_D8!AE$3:AE$14, MATCH($B3396,DEM_D8!$AC$3:$AC$14,0), 1)</f>
        <v>0.23052208835341365</v>
      </c>
      <c r="J3396">
        <f>INDEX(DEM_D8!AF$3:AF$14, MATCH($B3396,DEM_D8!$AC$3:$AC$14,0), 1)</f>
        <v>0.79694781628957234</v>
      </c>
      <c r="K3396">
        <f>INDEX(DEM_D8!AG$3:AG$14, MATCH($B3396,DEM_D8!$AC$3:$AC$14,0), 1)</f>
        <v>0.24863454443383887</v>
      </c>
      <c r="L3396">
        <f>INDEX(DEM_D8!AH$3:AH$14, MATCH($B3396,DEM_D8!$AC$3:$AC$14,0), 1)</f>
        <v>1.0538152610441767</v>
      </c>
      <c r="M3396">
        <f>INDEX(DEM_D8!AI$3:AI$14, MATCH($B3396,DEM_D8!$AC$3:$AC$14,0), 1)</f>
        <v>1.1526104417670682</v>
      </c>
      <c r="N3396">
        <f>INDEX(DEM_D8!AJ$3:AJ$14, MATCH($B3396,DEM_D8!$AC$3:$AC$14,0), 1)</f>
        <v>0.49397590361445781</v>
      </c>
    </row>
    <row r="3397" spans="1:14">
      <c r="A3397" s="35">
        <v>39910</v>
      </c>
      <c r="B3397">
        <f t="shared" si="52"/>
        <v>4</v>
      </c>
      <c r="C3397" s="38">
        <f>INDEX(S_FOLSM!Z$3:Z$14, MATCH($B3397,S_FOLSM!$X$3:$X$14,0), 1)</f>
        <v>0.16663855433942804</v>
      </c>
      <c r="D3397" s="38">
        <f>INDEX(S_FOLSM!AA$3:AA$14, MATCH($B3397,S_FOLSM!$X$3:$X$14,0), 1)</f>
        <v>10.923694779116465</v>
      </c>
      <c r="E3397" s="38">
        <f>INDEX(S_FOLSM!AB$3:AB$14, MATCH($B3397,S_FOLSM!$X$3:$X$14,0), 1)</f>
        <v>26.081927710843374</v>
      </c>
      <c r="F3397" s="38">
        <f>INDEX(S_FOLSM!AC$3:AC$14, MATCH($B3397,S_FOLSM!$X$3:$X$14,0), 1)</f>
        <v>26.081927710843374</v>
      </c>
      <c r="G3397" s="38">
        <f>INDEX(D_FOLSM_NP!$M$2:$M$13, MATCH($B3397,D_FOLSM_NP!$L$2:$L$13,0), 1)</f>
        <v>194.19143752731432</v>
      </c>
      <c r="H3397">
        <f>I_FOLSM!$F3386</f>
        <v>4559</v>
      </c>
      <c r="I3397">
        <f>INDEX(DEM_D8!AE$3:AE$14, MATCH($B3397,DEM_D8!$AC$3:$AC$14,0), 1)</f>
        <v>0.23052208835341365</v>
      </c>
      <c r="J3397">
        <f>INDEX(DEM_D8!AF$3:AF$14, MATCH($B3397,DEM_D8!$AC$3:$AC$14,0), 1)</f>
        <v>0.79694781628957234</v>
      </c>
      <c r="K3397">
        <f>INDEX(DEM_D8!AG$3:AG$14, MATCH($B3397,DEM_D8!$AC$3:$AC$14,0), 1)</f>
        <v>0.24863454443383887</v>
      </c>
      <c r="L3397">
        <f>INDEX(DEM_D8!AH$3:AH$14, MATCH($B3397,DEM_D8!$AC$3:$AC$14,0), 1)</f>
        <v>1.0538152610441767</v>
      </c>
      <c r="M3397">
        <f>INDEX(DEM_D8!AI$3:AI$14, MATCH($B3397,DEM_D8!$AC$3:$AC$14,0), 1)</f>
        <v>1.1526104417670682</v>
      </c>
      <c r="N3397">
        <f>INDEX(DEM_D8!AJ$3:AJ$14, MATCH($B3397,DEM_D8!$AC$3:$AC$14,0), 1)</f>
        <v>0.49397590361445781</v>
      </c>
    </row>
    <row r="3398" spans="1:14">
      <c r="A3398" s="35">
        <v>39911</v>
      </c>
      <c r="B3398">
        <f t="shared" si="52"/>
        <v>4</v>
      </c>
      <c r="C3398" s="38">
        <f>INDEX(S_FOLSM!Z$3:Z$14, MATCH($B3398,S_FOLSM!$X$3:$X$14,0), 1)</f>
        <v>0.16663855433942804</v>
      </c>
      <c r="D3398" s="38">
        <f>INDEX(S_FOLSM!AA$3:AA$14, MATCH($B3398,S_FOLSM!$X$3:$X$14,0), 1)</f>
        <v>10.923694779116465</v>
      </c>
      <c r="E3398" s="38">
        <f>INDEX(S_FOLSM!AB$3:AB$14, MATCH($B3398,S_FOLSM!$X$3:$X$14,0), 1)</f>
        <v>26.081927710843374</v>
      </c>
      <c r="F3398" s="38">
        <f>INDEX(S_FOLSM!AC$3:AC$14, MATCH($B3398,S_FOLSM!$X$3:$X$14,0), 1)</f>
        <v>26.081927710843374</v>
      </c>
      <c r="G3398" s="38">
        <f>INDEX(D_FOLSM_NP!$M$2:$M$13, MATCH($B3398,D_FOLSM_NP!$L$2:$L$13,0), 1)</f>
        <v>194.19143752731432</v>
      </c>
      <c r="H3398">
        <f>I_FOLSM!$F3387</f>
        <v>5018</v>
      </c>
      <c r="I3398">
        <f>INDEX(DEM_D8!AE$3:AE$14, MATCH($B3398,DEM_D8!$AC$3:$AC$14,0), 1)</f>
        <v>0.23052208835341365</v>
      </c>
      <c r="J3398">
        <f>INDEX(DEM_D8!AF$3:AF$14, MATCH($B3398,DEM_D8!$AC$3:$AC$14,0), 1)</f>
        <v>0.79694781628957234</v>
      </c>
      <c r="K3398">
        <f>INDEX(DEM_D8!AG$3:AG$14, MATCH($B3398,DEM_D8!$AC$3:$AC$14,0), 1)</f>
        <v>0.24863454443383887</v>
      </c>
      <c r="L3398">
        <f>INDEX(DEM_D8!AH$3:AH$14, MATCH($B3398,DEM_D8!$AC$3:$AC$14,0), 1)</f>
        <v>1.0538152610441767</v>
      </c>
      <c r="M3398">
        <f>INDEX(DEM_D8!AI$3:AI$14, MATCH($B3398,DEM_D8!$AC$3:$AC$14,0), 1)</f>
        <v>1.1526104417670682</v>
      </c>
      <c r="N3398">
        <f>INDEX(DEM_D8!AJ$3:AJ$14, MATCH($B3398,DEM_D8!$AC$3:$AC$14,0), 1)</f>
        <v>0.49397590361445781</v>
      </c>
    </row>
    <row r="3399" spans="1:14">
      <c r="A3399" s="35">
        <v>39912</v>
      </c>
      <c r="B3399">
        <f t="shared" si="52"/>
        <v>4</v>
      </c>
      <c r="C3399" s="38">
        <f>INDEX(S_FOLSM!Z$3:Z$14, MATCH($B3399,S_FOLSM!$X$3:$X$14,0), 1)</f>
        <v>0.16663855433942804</v>
      </c>
      <c r="D3399" s="38">
        <f>INDEX(S_FOLSM!AA$3:AA$14, MATCH($B3399,S_FOLSM!$X$3:$X$14,0), 1)</f>
        <v>10.923694779116465</v>
      </c>
      <c r="E3399" s="38">
        <f>INDEX(S_FOLSM!AB$3:AB$14, MATCH($B3399,S_FOLSM!$X$3:$X$14,0), 1)</f>
        <v>26.081927710843374</v>
      </c>
      <c r="F3399" s="38">
        <f>INDEX(S_FOLSM!AC$3:AC$14, MATCH($B3399,S_FOLSM!$X$3:$X$14,0), 1)</f>
        <v>26.081927710843374</v>
      </c>
      <c r="G3399" s="38">
        <f>INDEX(D_FOLSM_NP!$M$2:$M$13, MATCH($B3399,D_FOLSM_NP!$L$2:$L$13,0), 1)</f>
        <v>194.19143752731432</v>
      </c>
      <c r="H3399">
        <f>I_FOLSM!$F3388</f>
        <v>5010</v>
      </c>
      <c r="I3399">
        <f>INDEX(DEM_D8!AE$3:AE$14, MATCH($B3399,DEM_D8!$AC$3:$AC$14,0), 1)</f>
        <v>0.23052208835341365</v>
      </c>
      <c r="J3399">
        <f>INDEX(DEM_D8!AF$3:AF$14, MATCH($B3399,DEM_D8!$AC$3:$AC$14,0), 1)</f>
        <v>0.79694781628957234</v>
      </c>
      <c r="K3399">
        <f>INDEX(DEM_D8!AG$3:AG$14, MATCH($B3399,DEM_D8!$AC$3:$AC$14,0), 1)</f>
        <v>0.24863454443383887</v>
      </c>
      <c r="L3399">
        <f>INDEX(DEM_D8!AH$3:AH$14, MATCH($B3399,DEM_D8!$AC$3:$AC$14,0), 1)</f>
        <v>1.0538152610441767</v>
      </c>
      <c r="M3399">
        <f>INDEX(DEM_D8!AI$3:AI$14, MATCH($B3399,DEM_D8!$AC$3:$AC$14,0), 1)</f>
        <v>1.1526104417670682</v>
      </c>
      <c r="N3399">
        <f>INDEX(DEM_D8!AJ$3:AJ$14, MATCH($B3399,DEM_D8!$AC$3:$AC$14,0), 1)</f>
        <v>0.49397590361445781</v>
      </c>
    </row>
    <row r="3400" spans="1:14">
      <c r="A3400" s="35">
        <v>39913</v>
      </c>
      <c r="B3400">
        <f t="shared" si="52"/>
        <v>4</v>
      </c>
      <c r="C3400" s="38">
        <f>INDEX(S_FOLSM!Z$3:Z$14, MATCH($B3400,S_FOLSM!$X$3:$X$14,0), 1)</f>
        <v>0.16663855433942804</v>
      </c>
      <c r="D3400" s="38">
        <f>INDEX(S_FOLSM!AA$3:AA$14, MATCH($B3400,S_FOLSM!$X$3:$X$14,0), 1)</f>
        <v>10.923694779116465</v>
      </c>
      <c r="E3400" s="38">
        <f>INDEX(S_FOLSM!AB$3:AB$14, MATCH($B3400,S_FOLSM!$X$3:$X$14,0), 1)</f>
        <v>26.081927710843374</v>
      </c>
      <c r="F3400" s="38">
        <f>INDEX(S_FOLSM!AC$3:AC$14, MATCH($B3400,S_FOLSM!$X$3:$X$14,0), 1)</f>
        <v>26.081927710843374</v>
      </c>
      <c r="G3400" s="38">
        <f>INDEX(D_FOLSM_NP!$M$2:$M$13, MATCH($B3400,D_FOLSM_NP!$L$2:$L$13,0), 1)</f>
        <v>194.19143752731432</v>
      </c>
      <c r="H3400">
        <f>I_FOLSM!$F3389</f>
        <v>4055</v>
      </c>
      <c r="I3400">
        <f>INDEX(DEM_D8!AE$3:AE$14, MATCH($B3400,DEM_D8!$AC$3:$AC$14,0), 1)</f>
        <v>0.23052208835341365</v>
      </c>
      <c r="J3400">
        <f>INDEX(DEM_D8!AF$3:AF$14, MATCH($B3400,DEM_D8!$AC$3:$AC$14,0), 1)</f>
        <v>0.79694781628957234</v>
      </c>
      <c r="K3400">
        <f>INDEX(DEM_D8!AG$3:AG$14, MATCH($B3400,DEM_D8!$AC$3:$AC$14,0), 1)</f>
        <v>0.24863454443383887</v>
      </c>
      <c r="L3400">
        <f>INDEX(DEM_D8!AH$3:AH$14, MATCH($B3400,DEM_D8!$AC$3:$AC$14,0), 1)</f>
        <v>1.0538152610441767</v>
      </c>
      <c r="M3400">
        <f>INDEX(DEM_D8!AI$3:AI$14, MATCH($B3400,DEM_D8!$AC$3:$AC$14,0), 1)</f>
        <v>1.1526104417670682</v>
      </c>
      <c r="N3400">
        <f>INDEX(DEM_D8!AJ$3:AJ$14, MATCH($B3400,DEM_D8!$AC$3:$AC$14,0), 1)</f>
        <v>0.49397590361445781</v>
      </c>
    </row>
    <row r="3401" spans="1:14">
      <c r="A3401" s="35">
        <v>39914</v>
      </c>
      <c r="B3401">
        <f t="shared" si="52"/>
        <v>4</v>
      </c>
      <c r="C3401" s="38">
        <f>INDEX(S_FOLSM!Z$3:Z$14, MATCH($B3401,S_FOLSM!$X$3:$X$14,0), 1)</f>
        <v>0.16663855433942804</v>
      </c>
      <c r="D3401" s="38">
        <f>INDEX(S_FOLSM!AA$3:AA$14, MATCH($B3401,S_FOLSM!$X$3:$X$14,0), 1)</f>
        <v>10.923694779116465</v>
      </c>
      <c r="E3401" s="38">
        <f>INDEX(S_FOLSM!AB$3:AB$14, MATCH($B3401,S_FOLSM!$X$3:$X$14,0), 1)</f>
        <v>26.081927710843374</v>
      </c>
      <c r="F3401" s="38">
        <f>INDEX(S_FOLSM!AC$3:AC$14, MATCH($B3401,S_FOLSM!$X$3:$X$14,0), 1)</f>
        <v>26.081927710843374</v>
      </c>
      <c r="G3401" s="38">
        <f>INDEX(D_FOLSM_NP!$M$2:$M$13, MATCH($B3401,D_FOLSM_NP!$L$2:$L$13,0), 1)</f>
        <v>194.19143752731432</v>
      </c>
      <c r="H3401">
        <f>I_FOLSM!$F3390</f>
        <v>3895</v>
      </c>
      <c r="I3401">
        <f>INDEX(DEM_D8!AE$3:AE$14, MATCH($B3401,DEM_D8!$AC$3:$AC$14,0), 1)</f>
        <v>0.23052208835341365</v>
      </c>
      <c r="J3401">
        <f>INDEX(DEM_D8!AF$3:AF$14, MATCH($B3401,DEM_D8!$AC$3:$AC$14,0), 1)</f>
        <v>0.79694781628957234</v>
      </c>
      <c r="K3401">
        <f>INDEX(DEM_D8!AG$3:AG$14, MATCH($B3401,DEM_D8!$AC$3:$AC$14,0), 1)</f>
        <v>0.24863454443383887</v>
      </c>
      <c r="L3401">
        <f>INDEX(DEM_D8!AH$3:AH$14, MATCH($B3401,DEM_D8!$AC$3:$AC$14,0), 1)</f>
        <v>1.0538152610441767</v>
      </c>
      <c r="M3401">
        <f>INDEX(DEM_D8!AI$3:AI$14, MATCH($B3401,DEM_D8!$AC$3:$AC$14,0), 1)</f>
        <v>1.1526104417670682</v>
      </c>
      <c r="N3401">
        <f>INDEX(DEM_D8!AJ$3:AJ$14, MATCH($B3401,DEM_D8!$AC$3:$AC$14,0), 1)</f>
        <v>0.49397590361445781</v>
      </c>
    </row>
    <row r="3402" spans="1:14">
      <c r="A3402" s="35">
        <v>39915</v>
      </c>
      <c r="B3402">
        <f t="shared" si="52"/>
        <v>4</v>
      </c>
      <c r="C3402" s="38">
        <f>INDEX(S_FOLSM!Z$3:Z$14, MATCH($B3402,S_FOLSM!$X$3:$X$14,0), 1)</f>
        <v>0.16663855433942804</v>
      </c>
      <c r="D3402" s="38">
        <f>INDEX(S_FOLSM!AA$3:AA$14, MATCH($B3402,S_FOLSM!$X$3:$X$14,0), 1)</f>
        <v>10.923694779116465</v>
      </c>
      <c r="E3402" s="38">
        <f>INDEX(S_FOLSM!AB$3:AB$14, MATCH($B3402,S_FOLSM!$X$3:$X$14,0), 1)</f>
        <v>26.081927710843374</v>
      </c>
      <c r="F3402" s="38">
        <f>INDEX(S_FOLSM!AC$3:AC$14, MATCH($B3402,S_FOLSM!$X$3:$X$14,0), 1)</f>
        <v>26.081927710843374</v>
      </c>
      <c r="G3402" s="38">
        <f>INDEX(D_FOLSM_NP!$M$2:$M$13, MATCH($B3402,D_FOLSM_NP!$L$2:$L$13,0), 1)</f>
        <v>194.19143752731432</v>
      </c>
      <c r="H3402">
        <f>I_FOLSM!$F3391</f>
        <v>3575</v>
      </c>
      <c r="I3402">
        <f>INDEX(DEM_D8!AE$3:AE$14, MATCH($B3402,DEM_D8!$AC$3:$AC$14,0), 1)</f>
        <v>0.23052208835341365</v>
      </c>
      <c r="J3402">
        <f>INDEX(DEM_D8!AF$3:AF$14, MATCH($B3402,DEM_D8!$AC$3:$AC$14,0), 1)</f>
        <v>0.79694781628957234</v>
      </c>
      <c r="K3402">
        <f>INDEX(DEM_D8!AG$3:AG$14, MATCH($B3402,DEM_D8!$AC$3:$AC$14,0), 1)</f>
        <v>0.24863454443383887</v>
      </c>
      <c r="L3402">
        <f>INDEX(DEM_D8!AH$3:AH$14, MATCH($B3402,DEM_D8!$AC$3:$AC$14,0), 1)</f>
        <v>1.0538152610441767</v>
      </c>
      <c r="M3402">
        <f>INDEX(DEM_D8!AI$3:AI$14, MATCH($B3402,DEM_D8!$AC$3:$AC$14,0), 1)</f>
        <v>1.1526104417670682</v>
      </c>
      <c r="N3402">
        <f>INDEX(DEM_D8!AJ$3:AJ$14, MATCH($B3402,DEM_D8!$AC$3:$AC$14,0), 1)</f>
        <v>0.49397590361445781</v>
      </c>
    </row>
    <row r="3403" spans="1:14">
      <c r="A3403" s="35">
        <v>39916</v>
      </c>
      <c r="B3403">
        <f t="shared" si="52"/>
        <v>4</v>
      </c>
      <c r="C3403" s="38">
        <f>INDEX(S_FOLSM!Z$3:Z$14, MATCH($B3403,S_FOLSM!$X$3:$X$14,0), 1)</f>
        <v>0.16663855433942804</v>
      </c>
      <c r="D3403" s="38">
        <f>INDEX(S_FOLSM!AA$3:AA$14, MATCH($B3403,S_FOLSM!$X$3:$X$14,0), 1)</f>
        <v>10.923694779116465</v>
      </c>
      <c r="E3403" s="38">
        <f>INDEX(S_FOLSM!AB$3:AB$14, MATCH($B3403,S_FOLSM!$X$3:$X$14,0), 1)</f>
        <v>26.081927710843374</v>
      </c>
      <c r="F3403" s="38">
        <f>INDEX(S_FOLSM!AC$3:AC$14, MATCH($B3403,S_FOLSM!$X$3:$X$14,0), 1)</f>
        <v>26.081927710843374</v>
      </c>
      <c r="G3403" s="38">
        <f>INDEX(D_FOLSM_NP!$M$2:$M$13, MATCH($B3403,D_FOLSM_NP!$L$2:$L$13,0), 1)</f>
        <v>194.19143752731432</v>
      </c>
      <c r="H3403">
        <f>I_FOLSM!$F3392</f>
        <v>4104</v>
      </c>
      <c r="I3403">
        <f>INDEX(DEM_D8!AE$3:AE$14, MATCH($B3403,DEM_D8!$AC$3:$AC$14,0), 1)</f>
        <v>0.23052208835341365</v>
      </c>
      <c r="J3403">
        <f>INDEX(DEM_D8!AF$3:AF$14, MATCH($B3403,DEM_D8!$AC$3:$AC$14,0), 1)</f>
        <v>0.79694781628957234</v>
      </c>
      <c r="K3403">
        <f>INDEX(DEM_D8!AG$3:AG$14, MATCH($B3403,DEM_D8!$AC$3:$AC$14,0), 1)</f>
        <v>0.24863454443383887</v>
      </c>
      <c r="L3403">
        <f>INDEX(DEM_D8!AH$3:AH$14, MATCH($B3403,DEM_D8!$AC$3:$AC$14,0), 1)</f>
        <v>1.0538152610441767</v>
      </c>
      <c r="M3403">
        <f>INDEX(DEM_D8!AI$3:AI$14, MATCH($B3403,DEM_D8!$AC$3:$AC$14,0), 1)</f>
        <v>1.1526104417670682</v>
      </c>
      <c r="N3403">
        <f>INDEX(DEM_D8!AJ$3:AJ$14, MATCH($B3403,DEM_D8!$AC$3:$AC$14,0), 1)</f>
        <v>0.49397590361445781</v>
      </c>
    </row>
    <row r="3404" spans="1:14">
      <c r="A3404" s="35">
        <v>39917</v>
      </c>
      <c r="B3404">
        <f t="shared" si="52"/>
        <v>4</v>
      </c>
      <c r="C3404" s="38">
        <f>INDEX(S_FOLSM!Z$3:Z$14, MATCH($B3404,S_FOLSM!$X$3:$X$14,0), 1)</f>
        <v>0.16663855433942804</v>
      </c>
      <c r="D3404" s="38">
        <f>INDEX(S_FOLSM!AA$3:AA$14, MATCH($B3404,S_FOLSM!$X$3:$X$14,0), 1)</f>
        <v>10.923694779116465</v>
      </c>
      <c r="E3404" s="38">
        <f>INDEX(S_FOLSM!AB$3:AB$14, MATCH($B3404,S_FOLSM!$X$3:$X$14,0), 1)</f>
        <v>26.081927710843374</v>
      </c>
      <c r="F3404" s="38">
        <f>INDEX(S_FOLSM!AC$3:AC$14, MATCH($B3404,S_FOLSM!$X$3:$X$14,0), 1)</f>
        <v>26.081927710843374</v>
      </c>
      <c r="G3404" s="38">
        <f>INDEX(D_FOLSM_NP!$M$2:$M$13, MATCH($B3404,D_FOLSM_NP!$L$2:$L$13,0), 1)</f>
        <v>194.19143752731432</v>
      </c>
      <c r="H3404">
        <f>I_FOLSM!$F3393</f>
        <v>4015</v>
      </c>
      <c r="I3404">
        <f>INDEX(DEM_D8!AE$3:AE$14, MATCH($B3404,DEM_D8!$AC$3:$AC$14,0), 1)</f>
        <v>0.23052208835341365</v>
      </c>
      <c r="J3404">
        <f>INDEX(DEM_D8!AF$3:AF$14, MATCH($B3404,DEM_D8!$AC$3:$AC$14,0), 1)</f>
        <v>0.79694781628957234</v>
      </c>
      <c r="K3404">
        <f>INDEX(DEM_D8!AG$3:AG$14, MATCH($B3404,DEM_D8!$AC$3:$AC$14,0), 1)</f>
        <v>0.24863454443383887</v>
      </c>
      <c r="L3404">
        <f>INDEX(DEM_D8!AH$3:AH$14, MATCH($B3404,DEM_D8!$AC$3:$AC$14,0), 1)</f>
        <v>1.0538152610441767</v>
      </c>
      <c r="M3404">
        <f>INDEX(DEM_D8!AI$3:AI$14, MATCH($B3404,DEM_D8!$AC$3:$AC$14,0), 1)</f>
        <v>1.1526104417670682</v>
      </c>
      <c r="N3404">
        <f>INDEX(DEM_D8!AJ$3:AJ$14, MATCH($B3404,DEM_D8!$AC$3:$AC$14,0), 1)</f>
        <v>0.49397590361445781</v>
      </c>
    </row>
    <row r="3405" spans="1:14">
      <c r="A3405" s="35">
        <v>39918</v>
      </c>
      <c r="B3405">
        <f t="shared" si="52"/>
        <v>4</v>
      </c>
      <c r="C3405" s="38">
        <f>INDEX(S_FOLSM!Z$3:Z$14, MATCH($B3405,S_FOLSM!$X$3:$X$14,0), 1)</f>
        <v>0.16663855433942804</v>
      </c>
      <c r="D3405" s="38">
        <f>INDEX(S_FOLSM!AA$3:AA$14, MATCH($B3405,S_FOLSM!$X$3:$X$14,0), 1)</f>
        <v>10.923694779116465</v>
      </c>
      <c r="E3405" s="38">
        <f>INDEX(S_FOLSM!AB$3:AB$14, MATCH($B3405,S_FOLSM!$X$3:$X$14,0), 1)</f>
        <v>26.081927710843374</v>
      </c>
      <c r="F3405" s="38">
        <f>INDEX(S_FOLSM!AC$3:AC$14, MATCH($B3405,S_FOLSM!$X$3:$X$14,0), 1)</f>
        <v>26.081927710843374</v>
      </c>
      <c r="G3405" s="38">
        <f>INDEX(D_FOLSM_NP!$M$2:$M$13, MATCH($B3405,D_FOLSM_NP!$L$2:$L$13,0), 1)</f>
        <v>194.19143752731432</v>
      </c>
      <c r="H3405">
        <f>I_FOLSM!$F3394</f>
        <v>3543</v>
      </c>
      <c r="I3405">
        <f>INDEX(DEM_D8!AE$3:AE$14, MATCH($B3405,DEM_D8!$AC$3:$AC$14,0), 1)</f>
        <v>0.23052208835341365</v>
      </c>
      <c r="J3405">
        <f>INDEX(DEM_D8!AF$3:AF$14, MATCH($B3405,DEM_D8!$AC$3:$AC$14,0), 1)</f>
        <v>0.79694781628957234</v>
      </c>
      <c r="K3405">
        <f>INDEX(DEM_D8!AG$3:AG$14, MATCH($B3405,DEM_D8!$AC$3:$AC$14,0), 1)</f>
        <v>0.24863454443383887</v>
      </c>
      <c r="L3405">
        <f>INDEX(DEM_D8!AH$3:AH$14, MATCH($B3405,DEM_D8!$AC$3:$AC$14,0), 1)</f>
        <v>1.0538152610441767</v>
      </c>
      <c r="M3405">
        <f>INDEX(DEM_D8!AI$3:AI$14, MATCH($B3405,DEM_D8!$AC$3:$AC$14,0), 1)</f>
        <v>1.1526104417670682</v>
      </c>
      <c r="N3405">
        <f>INDEX(DEM_D8!AJ$3:AJ$14, MATCH($B3405,DEM_D8!$AC$3:$AC$14,0), 1)</f>
        <v>0.49397590361445781</v>
      </c>
    </row>
    <row r="3406" spans="1:14">
      <c r="A3406" s="35">
        <v>39919</v>
      </c>
      <c r="B3406">
        <f t="shared" ref="B3406:B3469" si="53">MONTH(A3406)</f>
        <v>4</v>
      </c>
      <c r="C3406" s="38">
        <f>INDEX(S_FOLSM!Z$3:Z$14, MATCH($B3406,S_FOLSM!$X$3:$X$14,0), 1)</f>
        <v>0.16663855433942804</v>
      </c>
      <c r="D3406" s="38">
        <f>INDEX(S_FOLSM!AA$3:AA$14, MATCH($B3406,S_FOLSM!$X$3:$X$14,0), 1)</f>
        <v>10.923694779116465</v>
      </c>
      <c r="E3406" s="38">
        <f>INDEX(S_FOLSM!AB$3:AB$14, MATCH($B3406,S_FOLSM!$X$3:$X$14,0), 1)</f>
        <v>26.081927710843374</v>
      </c>
      <c r="F3406" s="38">
        <f>INDEX(S_FOLSM!AC$3:AC$14, MATCH($B3406,S_FOLSM!$X$3:$X$14,0), 1)</f>
        <v>26.081927710843374</v>
      </c>
      <c r="G3406" s="38">
        <f>INDEX(D_FOLSM_NP!$M$2:$M$13, MATCH($B3406,D_FOLSM_NP!$L$2:$L$13,0), 1)</f>
        <v>194.19143752731432</v>
      </c>
      <c r="H3406">
        <f>I_FOLSM!$F3395</f>
        <v>3541</v>
      </c>
      <c r="I3406">
        <f>INDEX(DEM_D8!AE$3:AE$14, MATCH($B3406,DEM_D8!$AC$3:$AC$14,0), 1)</f>
        <v>0.23052208835341365</v>
      </c>
      <c r="J3406">
        <f>INDEX(DEM_D8!AF$3:AF$14, MATCH($B3406,DEM_D8!$AC$3:$AC$14,0), 1)</f>
        <v>0.79694781628957234</v>
      </c>
      <c r="K3406">
        <f>INDEX(DEM_D8!AG$3:AG$14, MATCH($B3406,DEM_D8!$AC$3:$AC$14,0), 1)</f>
        <v>0.24863454443383887</v>
      </c>
      <c r="L3406">
        <f>INDEX(DEM_D8!AH$3:AH$14, MATCH($B3406,DEM_D8!$AC$3:$AC$14,0), 1)</f>
        <v>1.0538152610441767</v>
      </c>
      <c r="M3406">
        <f>INDEX(DEM_D8!AI$3:AI$14, MATCH($B3406,DEM_D8!$AC$3:$AC$14,0), 1)</f>
        <v>1.1526104417670682</v>
      </c>
      <c r="N3406">
        <f>INDEX(DEM_D8!AJ$3:AJ$14, MATCH($B3406,DEM_D8!$AC$3:$AC$14,0), 1)</f>
        <v>0.49397590361445781</v>
      </c>
    </row>
    <row r="3407" spans="1:14">
      <c r="A3407" s="35">
        <v>39920</v>
      </c>
      <c r="B3407">
        <f t="shared" si="53"/>
        <v>4</v>
      </c>
      <c r="C3407" s="38">
        <f>INDEX(S_FOLSM!Z$3:Z$14, MATCH($B3407,S_FOLSM!$X$3:$X$14,0), 1)</f>
        <v>0.16663855433942804</v>
      </c>
      <c r="D3407" s="38">
        <f>INDEX(S_FOLSM!AA$3:AA$14, MATCH($B3407,S_FOLSM!$X$3:$X$14,0), 1)</f>
        <v>10.923694779116465</v>
      </c>
      <c r="E3407" s="38">
        <f>INDEX(S_FOLSM!AB$3:AB$14, MATCH($B3407,S_FOLSM!$X$3:$X$14,0), 1)</f>
        <v>26.081927710843374</v>
      </c>
      <c r="F3407" s="38">
        <f>INDEX(S_FOLSM!AC$3:AC$14, MATCH($B3407,S_FOLSM!$X$3:$X$14,0), 1)</f>
        <v>26.081927710843374</v>
      </c>
      <c r="G3407" s="38">
        <f>INDEX(D_FOLSM_NP!$M$2:$M$13, MATCH($B3407,D_FOLSM_NP!$L$2:$L$13,0), 1)</f>
        <v>194.19143752731432</v>
      </c>
      <c r="H3407">
        <f>I_FOLSM!$F3396</f>
        <v>3565</v>
      </c>
      <c r="I3407">
        <f>INDEX(DEM_D8!AE$3:AE$14, MATCH($B3407,DEM_D8!$AC$3:$AC$14,0), 1)</f>
        <v>0.23052208835341365</v>
      </c>
      <c r="J3407">
        <f>INDEX(DEM_D8!AF$3:AF$14, MATCH($B3407,DEM_D8!$AC$3:$AC$14,0), 1)</f>
        <v>0.79694781628957234</v>
      </c>
      <c r="K3407">
        <f>INDEX(DEM_D8!AG$3:AG$14, MATCH($B3407,DEM_D8!$AC$3:$AC$14,0), 1)</f>
        <v>0.24863454443383887</v>
      </c>
      <c r="L3407">
        <f>INDEX(DEM_D8!AH$3:AH$14, MATCH($B3407,DEM_D8!$AC$3:$AC$14,0), 1)</f>
        <v>1.0538152610441767</v>
      </c>
      <c r="M3407">
        <f>INDEX(DEM_D8!AI$3:AI$14, MATCH($B3407,DEM_D8!$AC$3:$AC$14,0), 1)</f>
        <v>1.1526104417670682</v>
      </c>
      <c r="N3407">
        <f>INDEX(DEM_D8!AJ$3:AJ$14, MATCH($B3407,DEM_D8!$AC$3:$AC$14,0), 1)</f>
        <v>0.49397590361445781</v>
      </c>
    </row>
    <row r="3408" spans="1:14">
      <c r="A3408" s="35">
        <v>39921</v>
      </c>
      <c r="B3408">
        <f t="shared" si="53"/>
        <v>4</v>
      </c>
      <c r="C3408" s="38">
        <f>INDEX(S_FOLSM!Z$3:Z$14, MATCH($B3408,S_FOLSM!$X$3:$X$14,0), 1)</f>
        <v>0.16663855433942804</v>
      </c>
      <c r="D3408" s="38">
        <f>INDEX(S_FOLSM!AA$3:AA$14, MATCH($B3408,S_FOLSM!$X$3:$X$14,0), 1)</f>
        <v>10.923694779116465</v>
      </c>
      <c r="E3408" s="38">
        <f>INDEX(S_FOLSM!AB$3:AB$14, MATCH($B3408,S_FOLSM!$X$3:$X$14,0), 1)</f>
        <v>26.081927710843374</v>
      </c>
      <c r="F3408" s="38">
        <f>INDEX(S_FOLSM!AC$3:AC$14, MATCH($B3408,S_FOLSM!$X$3:$X$14,0), 1)</f>
        <v>26.081927710843374</v>
      </c>
      <c r="G3408" s="38">
        <f>INDEX(D_FOLSM_NP!$M$2:$M$13, MATCH($B3408,D_FOLSM_NP!$L$2:$L$13,0), 1)</f>
        <v>194.19143752731432</v>
      </c>
      <c r="H3408">
        <f>I_FOLSM!$F3397</f>
        <v>3621</v>
      </c>
      <c r="I3408">
        <f>INDEX(DEM_D8!AE$3:AE$14, MATCH($B3408,DEM_D8!$AC$3:$AC$14,0), 1)</f>
        <v>0.23052208835341365</v>
      </c>
      <c r="J3408">
        <f>INDEX(DEM_D8!AF$3:AF$14, MATCH($B3408,DEM_D8!$AC$3:$AC$14,0), 1)</f>
        <v>0.79694781628957234</v>
      </c>
      <c r="K3408">
        <f>INDEX(DEM_D8!AG$3:AG$14, MATCH($B3408,DEM_D8!$AC$3:$AC$14,0), 1)</f>
        <v>0.24863454443383887</v>
      </c>
      <c r="L3408">
        <f>INDEX(DEM_D8!AH$3:AH$14, MATCH($B3408,DEM_D8!$AC$3:$AC$14,0), 1)</f>
        <v>1.0538152610441767</v>
      </c>
      <c r="M3408">
        <f>INDEX(DEM_D8!AI$3:AI$14, MATCH($B3408,DEM_D8!$AC$3:$AC$14,0), 1)</f>
        <v>1.1526104417670682</v>
      </c>
      <c r="N3408">
        <f>INDEX(DEM_D8!AJ$3:AJ$14, MATCH($B3408,DEM_D8!$AC$3:$AC$14,0), 1)</f>
        <v>0.49397590361445781</v>
      </c>
    </row>
    <row r="3409" spans="1:14">
      <c r="A3409" s="35">
        <v>39922</v>
      </c>
      <c r="B3409">
        <f t="shared" si="53"/>
        <v>4</v>
      </c>
      <c r="C3409" s="38">
        <f>INDEX(S_FOLSM!Z$3:Z$14, MATCH($B3409,S_FOLSM!$X$3:$X$14,0), 1)</f>
        <v>0.16663855433942804</v>
      </c>
      <c r="D3409" s="38">
        <f>INDEX(S_FOLSM!AA$3:AA$14, MATCH($B3409,S_FOLSM!$X$3:$X$14,0), 1)</f>
        <v>10.923694779116465</v>
      </c>
      <c r="E3409" s="38">
        <f>INDEX(S_FOLSM!AB$3:AB$14, MATCH($B3409,S_FOLSM!$X$3:$X$14,0), 1)</f>
        <v>26.081927710843374</v>
      </c>
      <c r="F3409" s="38">
        <f>INDEX(S_FOLSM!AC$3:AC$14, MATCH($B3409,S_FOLSM!$X$3:$X$14,0), 1)</f>
        <v>26.081927710843374</v>
      </c>
      <c r="G3409" s="38">
        <f>INDEX(D_FOLSM_NP!$M$2:$M$13, MATCH($B3409,D_FOLSM_NP!$L$2:$L$13,0), 1)</f>
        <v>194.19143752731432</v>
      </c>
      <c r="H3409">
        <f>I_FOLSM!$F3398</f>
        <v>4084</v>
      </c>
      <c r="I3409">
        <f>INDEX(DEM_D8!AE$3:AE$14, MATCH($B3409,DEM_D8!$AC$3:$AC$14,0), 1)</f>
        <v>0.23052208835341365</v>
      </c>
      <c r="J3409">
        <f>INDEX(DEM_D8!AF$3:AF$14, MATCH($B3409,DEM_D8!$AC$3:$AC$14,0), 1)</f>
        <v>0.79694781628957234</v>
      </c>
      <c r="K3409">
        <f>INDEX(DEM_D8!AG$3:AG$14, MATCH($B3409,DEM_D8!$AC$3:$AC$14,0), 1)</f>
        <v>0.24863454443383887</v>
      </c>
      <c r="L3409">
        <f>INDEX(DEM_D8!AH$3:AH$14, MATCH($B3409,DEM_D8!$AC$3:$AC$14,0), 1)</f>
        <v>1.0538152610441767</v>
      </c>
      <c r="M3409">
        <f>INDEX(DEM_D8!AI$3:AI$14, MATCH($B3409,DEM_D8!$AC$3:$AC$14,0), 1)</f>
        <v>1.1526104417670682</v>
      </c>
      <c r="N3409">
        <f>INDEX(DEM_D8!AJ$3:AJ$14, MATCH($B3409,DEM_D8!$AC$3:$AC$14,0), 1)</f>
        <v>0.49397590361445781</v>
      </c>
    </row>
    <row r="3410" spans="1:14">
      <c r="A3410" s="35">
        <v>39923</v>
      </c>
      <c r="B3410">
        <f t="shared" si="53"/>
        <v>4</v>
      </c>
      <c r="C3410" s="38">
        <f>INDEX(S_FOLSM!Z$3:Z$14, MATCH($B3410,S_FOLSM!$X$3:$X$14,0), 1)</f>
        <v>0.16663855433942804</v>
      </c>
      <c r="D3410" s="38">
        <f>INDEX(S_FOLSM!AA$3:AA$14, MATCH($B3410,S_FOLSM!$X$3:$X$14,0), 1)</f>
        <v>10.923694779116465</v>
      </c>
      <c r="E3410" s="38">
        <f>INDEX(S_FOLSM!AB$3:AB$14, MATCH($B3410,S_FOLSM!$X$3:$X$14,0), 1)</f>
        <v>26.081927710843374</v>
      </c>
      <c r="F3410" s="38">
        <f>INDEX(S_FOLSM!AC$3:AC$14, MATCH($B3410,S_FOLSM!$X$3:$X$14,0), 1)</f>
        <v>26.081927710843374</v>
      </c>
      <c r="G3410" s="38">
        <f>INDEX(D_FOLSM_NP!$M$2:$M$13, MATCH($B3410,D_FOLSM_NP!$L$2:$L$13,0), 1)</f>
        <v>194.19143752731432</v>
      </c>
      <c r="H3410">
        <f>I_FOLSM!$F3399</f>
        <v>4963</v>
      </c>
      <c r="I3410">
        <f>INDEX(DEM_D8!AE$3:AE$14, MATCH($B3410,DEM_D8!$AC$3:$AC$14,0), 1)</f>
        <v>0.23052208835341365</v>
      </c>
      <c r="J3410">
        <f>INDEX(DEM_D8!AF$3:AF$14, MATCH($B3410,DEM_D8!$AC$3:$AC$14,0), 1)</f>
        <v>0.79694781628957234</v>
      </c>
      <c r="K3410">
        <f>INDEX(DEM_D8!AG$3:AG$14, MATCH($B3410,DEM_D8!$AC$3:$AC$14,0), 1)</f>
        <v>0.24863454443383887</v>
      </c>
      <c r="L3410">
        <f>INDEX(DEM_D8!AH$3:AH$14, MATCH($B3410,DEM_D8!$AC$3:$AC$14,0), 1)</f>
        <v>1.0538152610441767</v>
      </c>
      <c r="M3410">
        <f>INDEX(DEM_D8!AI$3:AI$14, MATCH($B3410,DEM_D8!$AC$3:$AC$14,0), 1)</f>
        <v>1.1526104417670682</v>
      </c>
      <c r="N3410">
        <f>INDEX(DEM_D8!AJ$3:AJ$14, MATCH($B3410,DEM_D8!$AC$3:$AC$14,0), 1)</f>
        <v>0.49397590361445781</v>
      </c>
    </row>
    <row r="3411" spans="1:14">
      <c r="A3411" s="35">
        <v>39924</v>
      </c>
      <c r="B3411">
        <f t="shared" si="53"/>
        <v>4</v>
      </c>
      <c r="C3411" s="38">
        <f>INDEX(S_FOLSM!Z$3:Z$14, MATCH($B3411,S_FOLSM!$X$3:$X$14,0), 1)</f>
        <v>0.16663855433942804</v>
      </c>
      <c r="D3411" s="38">
        <f>INDEX(S_FOLSM!AA$3:AA$14, MATCH($B3411,S_FOLSM!$X$3:$X$14,0), 1)</f>
        <v>10.923694779116465</v>
      </c>
      <c r="E3411" s="38">
        <f>INDEX(S_FOLSM!AB$3:AB$14, MATCH($B3411,S_FOLSM!$X$3:$X$14,0), 1)</f>
        <v>26.081927710843374</v>
      </c>
      <c r="F3411" s="38">
        <f>INDEX(S_FOLSM!AC$3:AC$14, MATCH($B3411,S_FOLSM!$X$3:$X$14,0), 1)</f>
        <v>26.081927710843374</v>
      </c>
      <c r="G3411" s="38">
        <f>INDEX(D_FOLSM_NP!$M$2:$M$13, MATCH($B3411,D_FOLSM_NP!$L$2:$L$13,0), 1)</f>
        <v>194.19143752731432</v>
      </c>
      <c r="H3411">
        <f>I_FOLSM!$F3400</f>
        <v>5687</v>
      </c>
      <c r="I3411">
        <f>INDEX(DEM_D8!AE$3:AE$14, MATCH($B3411,DEM_D8!$AC$3:$AC$14,0), 1)</f>
        <v>0.23052208835341365</v>
      </c>
      <c r="J3411">
        <f>INDEX(DEM_D8!AF$3:AF$14, MATCH($B3411,DEM_D8!$AC$3:$AC$14,0), 1)</f>
        <v>0.79694781628957234</v>
      </c>
      <c r="K3411">
        <f>INDEX(DEM_D8!AG$3:AG$14, MATCH($B3411,DEM_D8!$AC$3:$AC$14,0), 1)</f>
        <v>0.24863454443383887</v>
      </c>
      <c r="L3411">
        <f>INDEX(DEM_D8!AH$3:AH$14, MATCH($B3411,DEM_D8!$AC$3:$AC$14,0), 1)</f>
        <v>1.0538152610441767</v>
      </c>
      <c r="M3411">
        <f>INDEX(DEM_D8!AI$3:AI$14, MATCH($B3411,DEM_D8!$AC$3:$AC$14,0), 1)</f>
        <v>1.1526104417670682</v>
      </c>
      <c r="N3411">
        <f>INDEX(DEM_D8!AJ$3:AJ$14, MATCH($B3411,DEM_D8!$AC$3:$AC$14,0), 1)</f>
        <v>0.49397590361445781</v>
      </c>
    </row>
    <row r="3412" spans="1:14">
      <c r="A3412" s="35">
        <v>39925</v>
      </c>
      <c r="B3412">
        <f t="shared" si="53"/>
        <v>4</v>
      </c>
      <c r="C3412" s="38">
        <f>INDEX(S_FOLSM!Z$3:Z$14, MATCH($B3412,S_FOLSM!$X$3:$X$14,0), 1)</f>
        <v>0.16663855433942804</v>
      </c>
      <c r="D3412" s="38">
        <f>INDEX(S_FOLSM!AA$3:AA$14, MATCH($B3412,S_FOLSM!$X$3:$X$14,0), 1)</f>
        <v>10.923694779116465</v>
      </c>
      <c r="E3412" s="38">
        <f>INDEX(S_FOLSM!AB$3:AB$14, MATCH($B3412,S_FOLSM!$X$3:$X$14,0), 1)</f>
        <v>26.081927710843374</v>
      </c>
      <c r="F3412" s="38">
        <f>INDEX(S_FOLSM!AC$3:AC$14, MATCH($B3412,S_FOLSM!$X$3:$X$14,0), 1)</f>
        <v>26.081927710843374</v>
      </c>
      <c r="G3412" s="38">
        <f>INDEX(D_FOLSM_NP!$M$2:$M$13, MATCH($B3412,D_FOLSM_NP!$L$2:$L$13,0), 1)</f>
        <v>194.19143752731432</v>
      </c>
      <c r="H3412">
        <f>I_FOLSM!$F3401</f>
        <v>6561</v>
      </c>
      <c r="I3412">
        <f>INDEX(DEM_D8!AE$3:AE$14, MATCH($B3412,DEM_D8!$AC$3:$AC$14,0), 1)</f>
        <v>0.23052208835341365</v>
      </c>
      <c r="J3412">
        <f>INDEX(DEM_D8!AF$3:AF$14, MATCH($B3412,DEM_D8!$AC$3:$AC$14,0), 1)</f>
        <v>0.79694781628957234</v>
      </c>
      <c r="K3412">
        <f>INDEX(DEM_D8!AG$3:AG$14, MATCH($B3412,DEM_D8!$AC$3:$AC$14,0), 1)</f>
        <v>0.24863454443383887</v>
      </c>
      <c r="L3412">
        <f>INDEX(DEM_D8!AH$3:AH$14, MATCH($B3412,DEM_D8!$AC$3:$AC$14,0), 1)</f>
        <v>1.0538152610441767</v>
      </c>
      <c r="M3412">
        <f>INDEX(DEM_D8!AI$3:AI$14, MATCH($B3412,DEM_D8!$AC$3:$AC$14,0), 1)</f>
        <v>1.1526104417670682</v>
      </c>
      <c r="N3412">
        <f>INDEX(DEM_D8!AJ$3:AJ$14, MATCH($B3412,DEM_D8!$AC$3:$AC$14,0), 1)</f>
        <v>0.49397590361445781</v>
      </c>
    </row>
    <row r="3413" spans="1:14">
      <c r="A3413" s="35">
        <v>39926</v>
      </c>
      <c r="B3413">
        <f t="shared" si="53"/>
        <v>4</v>
      </c>
      <c r="C3413" s="38">
        <f>INDEX(S_FOLSM!Z$3:Z$14, MATCH($B3413,S_FOLSM!$X$3:$X$14,0), 1)</f>
        <v>0.16663855433942804</v>
      </c>
      <c r="D3413" s="38">
        <f>INDEX(S_FOLSM!AA$3:AA$14, MATCH($B3413,S_FOLSM!$X$3:$X$14,0), 1)</f>
        <v>10.923694779116465</v>
      </c>
      <c r="E3413" s="38">
        <f>INDEX(S_FOLSM!AB$3:AB$14, MATCH($B3413,S_FOLSM!$X$3:$X$14,0), 1)</f>
        <v>26.081927710843374</v>
      </c>
      <c r="F3413" s="38">
        <f>INDEX(S_FOLSM!AC$3:AC$14, MATCH($B3413,S_FOLSM!$X$3:$X$14,0), 1)</f>
        <v>26.081927710843374</v>
      </c>
      <c r="G3413" s="38">
        <f>INDEX(D_FOLSM_NP!$M$2:$M$13, MATCH($B3413,D_FOLSM_NP!$L$2:$L$13,0), 1)</f>
        <v>194.19143752731432</v>
      </c>
      <c r="H3413">
        <f>I_FOLSM!$F3402</f>
        <v>5952</v>
      </c>
      <c r="I3413">
        <f>INDEX(DEM_D8!AE$3:AE$14, MATCH($B3413,DEM_D8!$AC$3:$AC$14,0), 1)</f>
        <v>0.23052208835341365</v>
      </c>
      <c r="J3413">
        <f>INDEX(DEM_D8!AF$3:AF$14, MATCH($B3413,DEM_D8!$AC$3:$AC$14,0), 1)</f>
        <v>0.79694781628957234</v>
      </c>
      <c r="K3413">
        <f>INDEX(DEM_D8!AG$3:AG$14, MATCH($B3413,DEM_D8!$AC$3:$AC$14,0), 1)</f>
        <v>0.24863454443383887</v>
      </c>
      <c r="L3413">
        <f>INDEX(DEM_D8!AH$3:AH$14, MATCH($B3413,DEM_D8!$AC$3:$AC$14,0), 1)</f>
        <v>1.0538152610441767</v>
      </c>
      <c r="M3413">
        <f>INDEX(DEM_D8!AI$3:AI$14, MATCH($B3413,DEM_D8!$AC$3:$AC$14,0), 1)</f>
        <v>1.1526104417670682</v>
      </c>
      <c r="N3413">
        <f>INDEX(DEM_D8!AJ$3:AJ$14, MATCH($B3413,DEM_D8!$AC$3:$AC$14,0), 1)</f>
        <v>0.49397590361445781</v>
      </c>
    </row>
    <row r="3414" spans="1:14">
      <c r="A3414" s="35">
        <v>39927</v>
      </c>
      <c r="B3414">
        <f t="shared" si="53"/>
        <v>4</v>
      </c>
      <c r="C3414" s="38">
        <f>INDEX(S_FOLSM!Z$3:Z$14, MATCH($B3414,S_FOLSM!$X$3:$X$14,0), 1)</f>
        <v>0.16663855433942804</v>
      </c>
      <c r="D3414" s="38">
        <f>INDEX(S_FOLSM!AA$3:AA$14, MATCH($B3414,S_FOLSM!$X$3:$X$14,0), 1)</f>
        <v>10.923694779116465</v>
      </c>
      <c r="E3414" s="38">
        <f>INDEX(S_FOLSM!AB$3:AB$14, MATCH($B3414,S_FOLSM!$X$3:$X$14,0), 1)</f>
        <v>26.081927710843374</v>
      </c>
      <c r="F3414" s="38">
        <f>INDEX(S_FOLSM!AC$3:AC$14, MATCH($B3414,S_FOLSM!$X$3:$X$14,0), 1)</f>
        <v>26.081927710843374</v>
      </c>
      <c r="G3414" s="38">
        <f>INDEX(D_FOLSM_NP!$M$2:$M$13, MATCH($B3414,D_FOLSM_NP!$L$2:$L$13,0), 1)</f>
        <v>194.19143752731432</v>
      </c>
      <c r="H3414">
        <f>I_FOLSM!$F3403</f>
        <v>5135</v>
      </c>
      <c r="I3414">
        <f>INDEX(DEM_D8!AE$3:AE$14, MATCH($B3414,DEM_D8!$AC$3:$AC$14,0), 1)</f>
        <v>0.23052208835341365</v>
      </c>
      <c r="J3414">
        <f>INDEX(DEM_D8!AF$3:AF$14, MATCH($B3414,DEM_D8!$AC$3:$AC$14,0), 1)</f>
        <v>0.79694781628957234</v>
      </c>
      <c r="K3414">
        <f>INDEX(DEM_D8!AG$3:AG$14, MATCH($B3414,DEM_D8!$AC$3:$AC$14,0), 1)</f>
        <v>0.24863454443383887</v>
      </c>
      <c r="L3414">
        <f>INDEX(DEM_D8!AH$3:AH$14, MATCH($B3414,DEM_D8!$AC$3:$AC$14,0), 1)</f>
        <v>1.0538152610441767</v>
      </c>
      <c r="M3414">
        <f>INDEX(DEM_D8!AI$3:AI$14, MATCH($B3414,DEM_D8!$AC$3:$AC$14,0), 1)</f>
        <v>1.1526104417670682</v>
      </c>
      <c r="N3414">
        <f>INDEX(DEM_D8!AJ$3:AJ$14, MATCH($B3414,DEM_D8!$AC$3:$AC$14,0), 1)</f>
        <v>0.49397590361445781</v>
      </c>
    </row>
    <row r="3415" spans="1:14">
      <c r="A3415" s="35">
        <v>39928</v>
      </c>
      <c r="B3415">
        <f t="shared" si="53"/>
        <v>4</v>
      </c>
      <c r="C3415" s="38">
        <f>INDEX(S_FOLSM!Z$3:Z$14, MATCH($B3415,S_FOLSM!$X$3:$X$14,0), 1)</f>
        <v>0.16663855433942804</v>
      </c>
      <c r="D3415" s="38">
        <f>INDEX(S_FOLSM!AA$3:AA$14, MATCH($B3415,S_FOLSM!$X$3:$X$14,0), 1)</f>
        <v>10.923694779116465</v>
      </c>
      <c r="E3415" s="38">
        <f>INDEX(S_FOLSM!AB$3:AB$14, MATCH($B3415,S_FOLSM!$X$3:$X$14,0), 1)</f>
        <v>26.081927710843374</v>
      </c>
      <c r="F3415" s="38">
        <f>INDEX(S_FOLSM!AC$3:AC$14, MATCH($B3415,S_FOLSM!$X$3:$X$14,0), 1)</f>
        <v>26.081927710843374</v>
      </c>
      <c r="G3415" s="38">
        <f>INDEX(D_FOLSM_NP!$M$2:$M$13, MATCH($B3415,D_FOLSM_NP!$L$2:$L$13,0), 1)</f>
        <v>194.19143752731432</v>
      </c>
      <c r="H3415">
        <f>I_FOLSM!$F3404</f>
        <v>4353</v>
      </c>
      <c r="I3415">
        <f>INDEX(DEM_D8!AE$3:AE$14, MATCH($B3415,DEM_D8!$AC$3:$AC$14,0), 1)</f>
        <v>0.23052208835341365</v>
      </c>
      <c r="J3415">
        <f>INDEX(DEM_D8!AF$3:AF$14, MATCH($B3415,DEM_D8!$AC$3:$AC$14,0), 1)</f>
        <v>0.79694781628957234</v>
      </c>
      <c r="K3415">
        <f>INDEX(DEM_D8!AG$3:AG$14, MATCH($B3415,DEM_D8!$AC$3:$AC$14,0), 1)</f>
        <v>0.24863454443383887</v>
      </c>
      <c r="L3415">
        <f>INDEX(DEM_D8!AH$3:AH$14, MATCH($B3415,DEM_D8!$AC$3:$AC$14,0), 1)</f>
        <v>1.0538152610441767</v>
      </c>
      <c r="M3415">
        <f>INDEX(DEM_D8!AI$3:AI$14, MATCH($B3415,DEM_D8!$AC$3:$AC$14,0), 1)</f>
        <v>1.1526104417670682</v>
      </c>
      <c r="N3415">
        <f>INDEX(DEM_D8!AJ$3:AJ$14, MATCH($B3415,DEM_D8!$AC$3:$AC$14,0), 1)</f>
        <v>0.49397590361445781</v>
      </c>
    </row>
    <row r="3416" spans="1:14">
      <c r="A3416" s="35">
        <v>39929</v>
      </c>
      <c r="B3416">
        <f t="shared" si="53"/>
        <v>4</v>
      </c>
      <c r="C3416" s="38">
        <f>INDEX(S_FOLSM!Z$3:Z$14, MATCH($B3416,S_FOLSM!$X$3:$X$14,0), 1)</f>
        <v>0.16663855433942804</v>
      </c>
      <c r="D3416" s="38">
        <f>INDEX(S_FOLSM!AA$3:AA$14, MATCH($B3416,S_FOLSM!$X$3:$X$14,0), 1)</f>
        <v>10.923694779116465</v>
      </c>
      <c r="E3416" s="38">
        <f>INDEX(S_FOLSM!AB$3:AB$14, MATCH($B3416,S_FOLSM!$X$3:$X$14,0), 1)</f>
        <v>26.081927710843374</v>
      </c>
      <c r="F3416" s="38">
        <f>INDEX(S_FOLSM!AC$3:AC$14, MATCH($B3416,S_FOLSM!$X$3:$X$14,0), 1)</f>
        <v>26.081927710843374</v>
      </c>
      <c r="G3416" s="38">
        <f>INDEX(D_FOLSM_NP!$M$2:$M$13, MATCH($B3416,D_FOLSM_NP!$L$2:$L$13,0), 1)</f>
        <v>194.19143752731432</v>
      </c>
      <c r="H3416">
        <f>I_FOLSM!$F3405</f>
        <v>4246</v>
      </c>
      <c r="I3416">
        <f>INDEX(DEM_D8!AE$3:AE$14, MATCH($B3416,DEM_D8!$AC$3:$AC$14,0), 1)</f>
        <v>0.23052208835341365</v>
      </c>
      <c r="J3416">
        <f>INDEX(DEM_D8!AF$3:AF$14, MATCH($B3416,DEM_D8!$AC$3:$AC$14,0), 1)</f>
        <v>0.79694781628957234</v>
      </c>
      <c r="K3416">
        <f>INDEX(DEM_D8!AG$3:AG$14, MATCH($B3416,DEM_D8!$AC$3:$AC$14,0), 1)</f>
        <v>0.24863454443383887</v>
      </c>
      <c r="L3416">
        <f>INDEX(DEM_D8!AH$3:AH$14, MATCH($B3416,DEM_D8!$AC$3:$AC$14,0), 1)</f>
        <v>1.0538152610441767</v>
      </c>
      <c r="M3416">
        <f>INDEX(DEM_D8!AI$3:AI$14, MATCH($B3416,DEM_D8!$AC$3:$AC$14,0), 1)</f>
        <v>1.1526104417670682</v>
      </c>
      <c r="N3416">
        <f>INDEX(DEM_D8!AJ$3:AJ$14, MATCH($B3416,DEM_D8!$AC$3:$AC$14,0), 1)</f>
        <v>0.49397590361445781</v>
      </c>
    </row>
    <row r="3417" spans="1:14">
      <c r="A3417" s="35">
        <v>39930</v>
      </c>
      <c r="B3417">
        <f t="shared" si="53"/>
        <v>4</v>
      </c>
      <c r="C3417" s="38">
        <f>INDEX(S_FOLSM!Z$3:Z$14, MATCH($B3417,S_FOLSM!$X$3:$X$14,0), 1)</f>
        <v>0.16663855433942804</v>
      </c>
      <c r="D3417" s="38">
        <f>INDEX(S_FOLSM!AA$3:AA$14, MATCH($B3417,S_FOLSM!$X$3:$X$14,0), 1)</f>
        <v>10.923694779116465</v>
      </c>
      <c r="E3417" s="38">
        <f>INDEX(S_FOLSM!AB$3:AB$14, MATCH($B3417,S_FOLSM!$X$3:$X$14,0), 1)</f>
        <v>26.081927710843374</v>
      </c>
      <c r="F3417" s="38">
        <f>INDEX(S_FOLSM!AC$3:AC$14, MATCH($B3417,S_FOLSM!$X$3:$X$14,0), 1)</f>
        <v>26.081927710843374</v>
      </c>
      <c r="G3417" s="38">
        <f>INDEX(D_FOLSM_NP!$M$2:$M$13, MATCH($B3417,D_FOLSM_NP!$L$2:$L$13,0), 1)</f>
        <v>194.19143752731432</v>
      </c>
      <c r="H3417">
        <f>I_FOLSM!$F3406</f>
        <v>4336</v>
      </c>
      <c r="I3417">
        <f>INDEX(DEM_D8!AE$3:AE$14, MATCH($B3417,DEM_D8!$AC$3:$AC$14,0), 1)</f>
        <v>0.23052208835341365</v>
      </c>
      <c r="J3417">
        <f>INDEX(DEM_D8!AF$3:AF$14, MATCH($B3417,DEM_D8!$AC$3:$AC$14,0), 1)</f>
        <v>0.79694781628957234</v>
      </c>
      <c r="K3417">
        <f>INDEX(DEM_D8!AG$3:AG$14, MATCH($B3417,DEM_D8!$AC$3:$AC$14,0), 1)</f>
        <v>0.24863454443383887</v>
      </c>
      <c r="L3417">
        <f>INDEX(DEM_D8!AH$3:AH$14, MATCH($B3417,DEM_D8!$AC$3:$AC$14,0), 1)</f>
        <v>1.0538152610441767</v>
      </c>
      <c r="M3417">
        <f>INDEX(DEM_D8!AI$3:AI$14, MATCH($B3417,DEM_D8!$AC$3:$AC$14,0), 1)</f>
        <v>1.1526104417670682</v>
      </c>
      <c r="N3417">
        <f>INDEX(DEM_D8!AJ$3:AJ$14, MATCH($B3417,DEM_D8!$AC$3:$AC$14,0), 1)</f>
        <v>0.49397590361445781</v>
      </c>
    </row>
    <row r="3418" spans="1:14">
      <c r="A3418" s="35">
        <v>39931</v>
      </c>
      <c r="B3418">
        <f t="shared" si="53"/>
        <v>4</v>
      </c>
      <c r="C3418" s="38">
        <f>INDEX(S_FOLSM!Z$3:Z$14, MATCH($B3418,S_FOLSM!$X$3:$X$14,0), 1)</f>
        <v>0.16663855433942804</v>
      </c>
      <c r="D3418" s="38">
        <f>INDEX(S_FOLSM!AA$3:AA$14, MATCH($B3418,S_FOLSM!$X$3:$X$14,0), 1)</f>
        <v>10.923694779116465</v>
      </c>
      <c r="E3418" s="38">
        <f>INDEX(S_FOLSM!AB$3:AB$14, MATCH($B3418,S_FOLSM!$X$3:$X$14,0), 1)</f>
        <v>26.081927710843374</v>
      </c>
      <c r="F3418" s="38">
        <f>INDEX(S_FOLSM!AC$3:AC$14, MATCH($B3418,S_FOLSM!$X$3:$X$14,0), 1)</f>
        <v>26.081927710843374</v>
      </c>
      <c r="G3418" s="38">
        <f>INDEX(D_FOLSM_NP!$M$2:$M$13, MATCH($B3418,D_FOLSM_NP!$L$2:$L$13,0), 1)</f>
        <v>194.19143752731432</v>
      </c>
      <c r="H3418">
        <f>I_FOLSM!$F3407</f>
        <v>3523</v>
      </c>
      <c r="I3418">
        <f>INDEX(DEM_D8!AE$3:AE$14, MATCH($B3418,DEM_D8!$AC$3:$AC$14,0), 1)</f>
        <v>0.23052208835341365</v>
      </c>
      <c r="J3418">
        <f>INDEX(DEM_D8!AF$3:AF$14, MATCH($B3418,DEM_D8!$AC$3:$AC$14,0), 1)</f>
        <v>0.79694781628957234</v>
      </c>
      <c r="K3418">
        <f>INDEX(DEM_D8!AG$3:AG$14, MATCH($B3418,DEM_D8!$AC$3:$AC$14,0), 1)</f>
        <v>0.24863454443383887</v>
      </c>
      <c r="L3418">
        <f>INDEX(DEM_D8!AH$3:AH$14, MATCH($B3418,DEM_D8!$AC$3:$AC$14,0), 1)</f>
        <v>1.0538152610441767</v>
      </c>
      <c r="M3418">
        <f>INDEX(DEM_D8!AI$3:AI$14, MATCH($B3418,DEM_D8!$AC$3:$AC$14,0), 1)</f>
        <v>1.1526104417670682</v>
      </c>
      <c r="N3418">
        <f>INDEX(DEM_D8!AJ$3:AJ$14, MATCH($B3418,DEM_D8!$AC$3:$AC$14,0), 1)</f>
        <v>0.49397590361445781</v>
      </c>
    </row>
    <row r="3419" spans="1:14">
      <c r="A3419" s="35">
        <v>39932</v>
      </c>
      <c r="B3419">
        <f t="shared" si="53"/>
        <v>4</v>
      </c>
      <c r="C3419" s="38">
        <f>INDEX(S_FOLSM!Z$3:Z$14, MATCH($B3419,S_FOLSM!$X$3:$X$14,0), 1)</f>
        <v>0.16663855433942804</v>
      </c>
      <c r="D3419" s="38">
        <f>INDEX(S_FOLSM!AA$3:AA$14, MATCH($B3419,S_FOLSM!$X$3:$X$14,0), 1)</f>
        <v>10.923694779116465</v>
      </c>
      <c r="E3419" s="38">
        <f>INDEX(S_FOLSM!AB$3:AB$14, MATCH($B3419,S_FOLSM!$X$3:$X$14,0), 1)</f>
        <v>26.081927710843374</v>
      </c>
      <c r="F3419" s="38">
        <f>INDEX(S_FOLSM!AC$3:AC$14, MATCH($B3419,S_FOLSM!$X$3:$X$14,0), 1)</f>
        <v>26.081927710843374</v>
      </c>
      <c r="G3419" s="38">
        <f>INDEX(D_FOLSM_NP!$M$2:$M$13, MATCH($B3419,D_FOLSM_NP!$L$2:$L$13,0), 1)</f>
        <v>194.19143752731432</v>
      </c>
      <c r="H3419">
        <f>I_FOLSM!$F3408</f>
        <v>3521</v>
      </c>
      <c r="I3419">
        <f>INDEX(DEM_D8!AE$3:AE$14, MATCH($B3419,DEM_D8!$AC$3:$AC$14,0), 1)</f>
        <v>0.23052208835341365</v>
      </c>
      <c r="J3419">
        <f>INDEX(DEM_D8!AF$3:AF$14, MATCH($B3419,DEM_D8!$AC$3:$AC$14,0), 1)</f>
        <v>0.79694781628957234</v>
      </c>
      <c r="K3419">
        <f>INDEX(DEM_D8!AG$3:AG$14, MATCH($B3419,DEM_D8!$AC$3:$AC$14,0), 1)</f>
        <v>0.24863454443383887</v>
      </c>
      <c r="L3419">
        <f>INDEX(DEM_D8!AH$3:AH$14, MATCH($B3419,DEM_D8!$AC$3:$AC$14,0), 1)</f>
        <v>1.0538152610441767</v>
      </c>
      <c r="M3419">
        <f>INDEX(DEM_D8!AI$3:AI$14, MATCH($B3419,DEM_D8!$AC$3:$AC$14,0), 1)</f>
        <v>1.1526104417670682</v>
      </c>
      <c r="N3419">
        <f>INDEX(DEM_D8!AJ$3:AJ$14, MATCH($B3419,DEM_D8!$AC$3:$AC$14,0), 1)</f>
        <v>0.49397590361445781</v>
      </c>
    </row>
    <row r="3420" spans="1:14">
      <c r="A3420" s="35">
        <v>39933</v>
      </c>
      <c r="B3420">
        <f t="shared" si="53"/>
        <v>4</v>
      </c>
      <c r="C3420" s="38">
        <f>INDEX(S_FOLSM!Z$3:Z$14, MATCH($B3420,S_FOLSM!$X$3:$X$14,0), 1)</f>
        <v>0.16663855433942804</v>
      </c>
      <c r="D3420" s="38">
        <f>INDEX(S_FOLSM!AA$3:AA$14, MATCH($B3420,S_FOLSM!$X$3:$X$14,0), 1)</f>
        <v>10.923694779116465</v>
      </c>
      <c r="E3420" s="38">
        <f>INDEX(S_FOLSM!AB$3:AB$14, MATCH($B3420,S_FOLSM!$X$3:$X$14,0), 1)</f>
        <v>26.081927710843374</v>
      </c>
      <c r="F3420" s="38">
        <f>INDEX(S_FOLSM!AC$3:AC$14, MATCH($B3420,S_FOLSM!$X$3:$X$14,0), 1)</f>
        <v>26.081927710843374</v>
      </c>
      <c r="G3420" s="38">
        <f>INDEX(D_FOLSM_NP!$M$2:$M$13, MATCH($B3420,D_FOLSM_NP!$L$2:$L$13,0), 1)</f>
        <v>194.19143752731432</v>
      </c>
      <c r="H3420">
        <f>I_FOLSM!$F3409</f>
        <v>3579</v>
      </c>
      <c r="I3420">
        <f>INDEX(DEM_D8!AE$3:AE$14, MATCH($B3420,DEM_D8!$AC$3:$AC$14,0), 1)</f>
        <v>0.23052208835341365</v>
      </c>
      <c r="J3420">
        <f>INDEX(DEM_D8!AF$3:AF$14, MATCH($B3420,DEM_D8!$AC$3:$AC$14,0), 1)</f>
        <v>0.79694781628957234</v>
      </c>
      <c r="K3420">
        <f>INDEX(DEM_D8!AG$3:AG$14, MATCH($B3420,DEM_D8!$AC$3:$AC$14,0), 1)</f>
        <v>0.24863454443383887</v>
      </c>
      <c r="L3420">
        <f>INDEX(DEM_D8!AH$3:AH$14, MATCH($B3420,DEM_D8!$AC$3:$AC$14,0), 1)</f>
        <v>1.0538152610441767</v>
      </c>
      <c r="M3420">
        <f>INDEX(DEM_D8!AI$3:AI$14, MATCH($B3420,DEM_D8!$AC$3:$AC$14,0), 1)</f>
        <v>1.1526104417670682</v>
      </c>
      <c r="N3420">
        <f>INDEX(DEM_D8!AJ$3:AJ$14, MATCH($B3420,DEM_D8!$AC$3:$AC$14,0), 1)</f>
        <v>0.49397590361445781</v>
      </c>
    </row>
    <row r="3421" spans="1:14">
      <c r="A3421" s="35">
        <v>39934</v>
      </c>
      <c r="B3421">
        <f t="shared" si="53"/>
        <v>5</v>
      </c>
      <c r="C3421" s="38">
        <f>INDEX(S_FOLSM!Z$3:Z$14, MATCH($B3421,S_FOLSM!$X$3:$X$14,0), 1)</f>
        <v>0.2435056348742097</v>
      </c>
      <c r="D3421" s="38">
        <f>INDEX(S_FOLSM!AA$3:AA$14, MATCH($B3421,S_FOLSM!$X$3:$X$14,0), 1)</f>
        <v>10.571317528177225</v>
      </c>
      <c r="E3421" s="38">
        <f>INDEX(S_FOLSM!AB$3:AB$14, MATCH($B3421,S_FOLSM!$X$3:$X$14,0), 1)</f>
        <v>30.817722502914886</v>
      </c>
      <c r="F3421" s="38">
        <f>INDEX(S_FOLSM!AC$3:AC$14, MATCH($B3421,S_FOLSM!$X$3:$X$14,0), 1)</f>
        <v>30.817722502914886</v>
      </c>
      <c r="G3421" s="38">
        <f>INDEX(D_FOLSM_NP!$M$2:$M$13, MATCH($B3421,D_FOLSM_NP!$L$2:$L$13,0), 1)</f>
        <v>222.46124704423551</v>
      </c>
      <c r="H3421">
        <f>I_FOLSM!$F3410</f>
        <v>4793</v>
      </c>
      <c r="I3421">
        <f>INDEX(DEM_D8!AE$3:AE$14, MATCH($B3421,DEM_D8!$AC$3:$AC$14,0), 1)</f>
        <v>0.22308589195491643</v>
      </c>
      <c r="J3421">
        <f>INDEX(DEM_D8!AF$3:AF$14, MATCH($B3421,DEM_D8!$AC$3:$AC$14,0), 1)</f>
        <v>0.77123982221571519</v>
      </c>
      <c r="K3421">
        <f>INDEX(DEM_D8!AG$3:AG$14, MATCH($B3421,DEM_D8!$AC$3:$AC$14,0), 1)</f>
        <v>0.24061407525855374</v>
      </c>
      <c r="L3421">
        <f>INDEX(DEM_D8!AH$3:AH$14, MATCH($B3421,DEM_D8!$AC$3:$AC$14,0), 1)</f>
        <v>1.0198212203653323</v>
      </c>
      <c r="M3421">
        <f>INDEX(DEM_D8!AI$3:AI$14, MATCH($B3421,DEM_D8!$AC$3:$AC$14,0), 1)</f>
        <v>1.1154294597745822</v>
      </c>
      <c r="N3421">
        <f>INDEX(DEM_D8!AJ$3:AJ$14, MATCH($B3421,DEM_D8!$AC$3:$AC$14,0), 1)</f>
        <v>0.47804119704624948</v>
      </c>
    </row>
    <row r="3422" spans="1:14">
      <c r="A3422" s="35">
        <v>39935</v>
      </c>
      <c r="B3422">
        <f t="shared" si="53"/>
        <v>5</v>
      </c>
      <c r="C3422" s="38">
        <f>INDEX(S_FOLSM!Z$3:Z$14, MATCH($B3422,S_FOLSM!$X$3:$X$14,0), 1)</f>
        <v>0.2435056348742097</v>
      </c>
      <c r="D3422" s="38">
        <f>INDEX(S_FOLSM!AA$3:AA$14, MATCH($B3422,S_FOLSM!$X$3:$X$14,0), 1)</f>
        <v>10.571317528177225</v>
      </c>
      <c r="E3422" s="38">
        <f>INDEX(S_FOLSM!AB$3:AB$14, MATCH($B3422,S_FOLSM!$X$3:$X$14,0), 1)</f>
        <v>30.817722502914886</v>
      </c>
      <c r="F3422" s="38">
        <f>INDEX(S_FOLSM!AC$3:AC$14, MATCH($B3422,S_FOLSM!$X$3:$X$14,0), 1)</f>
        <v>30.817722502914886</v>
      </c>
      <c r="G3422" s="38">
        <f>INDEX(D_FOLSM_NP!$M$2:$M$13, MATCH($B3422,D_FOLSM_NP!$L$2:$L$13,0), 1)</f>
        <v>222.46124704423551</v>
      </c>
      <c r="H3422">
        <f>I_FOLSM!$F3411</f>
        <v>11644</v>
      </c>
      <c r="I3422">
        <f>INDEX(DEM_D8!AE$3:AE$14, MATCH($B3422,DEM_D8!$AC$3:$AC$14,0), 1)</f>
        <v>0.22308589195491643</v>
      </c>
      <c r="J3422">
        <f>INDEX(DEM_D8!AF$3:AF$14, MATCH($B3422,DEM_D8!$AC$3:$AC$14,0), 1)</f>
        <v>0.77123982221571519</v>
      </c>
      <c r="K3422">
        <f>INDEX(DEM_D8!AG$3:AG$14, MATCH($B3422,DEM_D8!$AC$3:$AC$14,0), 1)</f>
        <v>0.24061407525855374</v>
      </c>
      <c r="L3422">
        <f>INDEX(DEM_D8!AH$3:AH$14, MATCH($B3422,DEM_D8!$AC$3:$AC$14,0), 1)</f>
        <v>1.0198212203653323</v>
      </c>
      <c r="M3422">
        <f>INDEX(DEM_D8!AI$3:AI$14, MATCH($B3422,DEM_D8!$AC$3:$AC$14,0), 1)</f>
        <v>1.1154294597745822</v>
      </c>
      <c r="N3422">
        <f>INDEX(DEM_D8!AJ$3:AJ$14, MATCH($B3422,DEM_D8!$AC$3:$AC$14,0), 1)</f>
        <v>0.47804119704624948</v>
      </c>
    </row>
    <row r="3423" spans="1:14">
      <c r="A3423" s="35">
        <v>39936</v>
      </c>
      <c r="B3423">
        <f t="shared" si="53"/>
        <v>5</v>
      </c>
      <c r="C3423" s="38">
        <f>INDEX(S_FOLSM!Z$3:Z$14, MATCH($B3423,S_FOLSM!$X$3:$X$14,0), 1)</f>
        <v>0.2435056348742097</v>
      </c>
      <c r="D3423" s="38">
        <f>INDEX(S_FOLSM!AA$3:AA$14, MATCH($B3423,S_FOLSM!$X$3:$X$14,0), 1)</f>
        <v>10.571317528177225</v>
      </c>
      <c r="E3423" s="38">
        <f>INDEX(S_FOLSM!AB$3:AB$14, MATCH($B3423,S_FOLSM!$X$3:$X$14,0), 1)</f>
        <v>30.817722502914886</v>
      </c>
      <c r="F3423" s="38">
        <f>INDEX(S_FOLSM!AC$3:AC$14, MATCH($B3423,S_FOLSM!$X$3:$X$14,0), 1)</f>
        <v>30.817722502914886</v>
      </c>
      <c r="G3423" s="38">
        <f>INDEX(D_FOLSM_NP!$M$2:$M$13, MATCH($B3423,D_FOLSM_NP!$L$2:$L$13,0), 1)</f>
        <v>222.46124704423551</v>
      </c>
      <c r="H3423">
        <f>I_FOLSM!$F3412</f>
        <v>12693</v>
      </c>
      <c r="I3423">
        <f>INDEX(DEM_D8!AE$3:AE$14, MATCH($B3423,DEM_D8!$AC$3:$AC$14,0), 1)</f>
        <v>0.22308589195491643</v>
      </c>
      <c r="J3423">
        <f>INDEX(DEM_D8!AF$3:AF$14, MATCH($B3423,DEM_D8!$AC$3:$AC$14,0), 1)</f>
        <v>0.77123982221571519</v>
      </c>
      <c r="K3423">
        <f>INDEX(DEM_D8!AG$3:AG$14, MATCH($B3423,DEM_D8!$AC$3:$AC$14,0), 1)</f>
        <v>0.24061407525855374</v>
      </c>
      <c r="L3423">
        <f>INDEX(DEM_D8!AH$3:AH$14, MATCH($B3423,DEM_D8!$AC$3:$AC$14,0), 1)</f>
        <v>1.0198212203653323</v>
      </c>
      <c r="M3423">
        <f>INDEX(DEM_D8!AI$3:AI$14, MATCH($B3423,DEM_D8!$AC$3:$AC$14,0), 1)</f>
        <v>1.1154294597745822</v>
      </c>
      <c r="N3423">
        <f>INDEX(DEM_D8!AJ$3:AJ$14, MATCH($B3423,DEM_D8!$AC$3:$AC$14,0), 1)</f>
        <v>0.47804119704624948</v>
      </c>
    </row>
    <row r="3424" spans="1:14">
      <c r="A3424" s="35">
        <v>39937</v>
      </c>
      <c r="B3424">
        <f t="shared" si="53"/>
        <v>5</v>
      </c>
      <c r="C3424" s="38">
        <f>INDEX(S_FOLSM!Z$3:Z$14, MATCH($B3424,S_FOLSM!$X$3:$X$14,0), 1)</f>
        <v>0.2435056348742097</v>
      </c>
      <c r="D3424" s="38">
        <f>INDEX(S_FOLSM!AA$3:AA$14, MATCH($B3424,S_FOLSM!$X$3:$X$14,0), 1)</f>
        <v>10.571317528177225</v>
      </c>
      <c r="E3424" s="38">
        <f>INDEX(S_FOLSM!AB$3:AB$14, MATCH($B3424,S_FOLSM!$X$3:$X$14,0), 1)</f>
        <v>30.817722502914886</v>
      </c>
      <c r="F3424" s="38">
        <f>INDEX(S_FOLSM!AC$3:AC$14, MATCH($B3424,S_FOLSM!$X$3:$X$14,0), 1)</f>
        <v>30.817722502914886</v>
      </c>
      <c r="G3424" s="38">
        <f>INDEX(D_FOLSM_NP!$M$2:$M$13, MATCH($B3424,D_FOLSM_NP!$L$2:$L$13,0), 1)</f>
        <v>222.46124704423551</v>
      </c>
      <c r="H3424">
        <f>I_FOLSM!$F3413</f>
        <v>13202</v>
      </c>
      <c r="I3424">
        <f>INDEX(DEM_D8!AE$3:AE$14, MATCH($B3424,DEM_D8!$AC$3:$AC$14,0), 1)</f>
        <v>0.22308589195491643</v>
      </c>
      <c r="J3424">
        <f>INDEX(DEM_D8!AF$3:AF$14, MATCH($B3424,DEM_D8!$AC$3:$AC$14,0), 1)</f>
        <v>0.77123982221571519</v>
      </c>
      <c r="K3424">
        <f>INDEX(DEM_D8!AG$3:AG$14, MATCH($B3424,DEM_D8!$AC$3:$AC$14,0), 1)</f>
        <v>0.24061407525855374</v>
      </c>
      <c r="L3424">
        <f>INDEX(DEM_D8!AH$3:AH$14, MATCH($B3424,DEM_D8!$AC$3:$AC$14,0), 1)</f>
        <v>1.0198212203653323</v>
      </c>
      <c r="M3424">
        <f>INDEX(DEM_D8!AI$3:AI$14, MATCH($B3424,DEM_D8!$AC$3:$AC$14,0), 1)</f>
        <v>1.1154294597745822</v>
      </c>
      <c r="N3424">
        <f>INDEX(DEM_D8!AJ$3:AJ$14, MATCH($B3424,DEM_D8!$AC$3:$AC$14,0), 1)</f>
        <v>0.47804119704624948</v>
      </c>
    </row>
    <row r="3425" spans="1:14">
      <c r="A3425" s="35">
        <v>39938</v>
      </c>
      <c r="B3425">
        <f t="shared" si="53"/>
        <v>5</v>
      </c>
      <c r="C3425" s="38">
        <f>INDEX(S_FOLSM!Z$3:Z$14, MATCH($B3425,S_FOLSM!$X$3:$X$14,0), 1)</f>
        <v>0.2435056348742097</v>
      </c>
      <c r="D3425" s="38">
        <f>INDEX(S_FOLSM!AA$3:AA$14, MATCH($B3425,S_FOLSM!$X$3:$X$14,0), 1)</f>
        <v>10.571317528177225</v>
      </c>
      <c r="E3425" s="38">
        <f>INDEX(S_FOLSM!AB$3:AB$14, MATCH($B3425,S_FOLSM!$X$3:$X$14,0), 1)</f>
        <v>30.817722502914886</v>
      </c>
      <c r="F3425" s="38">
        <f>INDEX(S_FOLSM!AC$3:AC$14, MATCH($B3425,S_FOLSM!$X$3:$X$14,0), 1)</f>
        <v>30.817722502914886</v>
      </c>
      <c r="G3425" s="38">
        <f>INDEX(D_FOLSM_NP!$M$2:$M$13, MATCH($B3425,D_FOLSM_NP!$L$2:$L$13,0), 1)</f>
        <v>222.46124704423551</v>
      </c>
      <c r="H3425">
        <f>I_FOLSM!$F3414</f>
        <v>16557</v>
      </c>
      <c r="I3425">
        <f>INDEX(DEM_D8!AE$3:AE$14, MATCH($B3425,DEM_D8!$AC$3:$AC$14,0), 1)</f>
        <v>0.22308589195491643</v>
      </c>
      <c r="J3425">
        <f>INDEX(DEM_D8!AF$3:AF$14, MATCH($B3425,DEM_D8!$AC$3:$AC$14,0), 1)</f>
        <v>0.77123982221571519</v>
      </c>
      <c r="K3425">
        <f>INDEX(DEM_D8!AG$3:AG$14, MATCH($B3425,DEM_D8!$AC$3:$AC$14,0), 1)</f>
        <v>0.24061407525855374</v>
      </c>
      <c r="L3425">
        <f>INDEX(DEM_D8!AH$3:AH$14, MATCH($B3425,DEM_D8!$AC$3:$AC$14,0), 1)</f>
        <v>1.0198212203653323</v>
      </c>
      <c r="M3425">
        <f>INDEX(DEM_D8!AI$3:AI$14, MATCH($B3425,DEM_D8!$AC$3:$AC$14,0), 1)</f>
        <v>1.1154294597745822</v>
      </c>
      <c r="N3425">
        <f>INDEX(DEM_D8!AJ$3:AJ$14, MATCH($B3425,DEM_D8!$AC$3:$AC$14,0), 1)</f>
        <v>0.47804119704624948</v>
      </c>
    </row>
    <row r="3426" spans="1:14">
      <c r="A3426" s="35">
        <v>39939</v>
      </c>
      <c r="B3426">
        <f t="shared" si="53"/>
        <v>5</v>
      </c>
      <c r="C3426" s="38">
        <f>INDEX(S_FOLSM!Z$3:Z$14, MATCH($B3426,S_FOLSM!$X$3:$X$14,0), 1)</f>
        <v>0.2435056348742097</v>
      </c>
      <c r="D3426" s="38">
        <f>INDEX(S_FOLSM!AA$3:AA$14, MATCH($B3426,S_FOLSM!$X$3:$X$14,0), 1)</f>
        <v>10.571317528177225</v>
      </c>
      <c r="E3426" s="38">
        <f>INDEX(S_FOLSM!AB$3:AB$14, MATCH($B3426,S_FOLSM!$X$3:$X$14,0), 1)</f>
        <v>30.817722502914886</v>
      </c>
      <c r="F3426" s="38">
        <f>INDEX(S_FOLSM!AC$3:AC$14, MATCH($B3426,S_FOLSM!$X$3:$X$14,0), 1)</f>
        <v>30.817722502914886</v>
      </c>
      <c r="G3426" s="38">
        <f>INDEX(D_FOLSM_NP!$M$2:$M$13, MATCH($B3426,D_FOLSM_NP!$L$2:$L$13,0), 1)</f>
        <v>222.46124704423551</v>
      </c>
      <c r="H3426">
        <f>I_FOLSM!$F3415</f>
        <v>13521</v>
      </c>
      <c r="I3426">
        <f>INDEX(DEM_D8!AE$3:AE$14, MATCH($B3426,DEM_D8!$AC$3:$AC$14,0), 1)</f>
        <v>0.22308589195491643</v>
      </c>
      <c r="J3426">
        <f>INDEX(DEM_D8!AF$3:AF$14, MATCH($B3426,DEM_D8!$AC$3:$AC$14,0), 1)</f>
        <v>0.77123982221571519</v>
      </c>
      <c r="K3426">
        <f>INDEX(DEM_D8!AG$3:AG$14, MATCH($B3426,DEM_D8!$AC$3:$AC$14,0), 1)</f>
        <v>0.24061407525855374</v>
      </c>
      <c r="L3426">
        <f>INDEX(DEM_D8!AH$3:AH$14, MATCH($B3426,DEM_D8!$AC$3:$AC$14,0), 1)</f>
        <v>1.0198212203653323</v>
      </c>
      <c r="M3426">
        <f>INDEX(DEM_D8!AI$3:AI$14, MATCH($B3426,DEM_D8!$AC$3:$AC$14,0), 1)</f>
        <v>1.1154294597745822</v>
      </c>
      <c r="N3426">
        <f>INDEX(DEM_D8!AJ$3:AJ$14, MATCH($B3426,DEM_D8!$AC$3:$AC$14,0), 1)</f>
        <v>0.47804119704624948</v>
      </c>
    </row>
    <row r="3427" spans="1:14">
      <c r="A3427" s="35">
        <v>39940</v>
      </c>
      <c r="B3427">
        <f t="shared" si="53"/>
        <v>5</v>
      </c>
      <c r="C3427" s="38">
        <f>INDEX(S_FOLSM!Z$3:Z$14, MATCH($B3427,S_FOLSM!$X$3:$X$14,0), 1)</f>
        <v>0.2435056348742097</v>
      </c>
      <c r="D3427" s="38">
        <f>INDEX(S_FOLSM!AA$3:AA$14, MATCH($B3427,S_FOLSM!$X$3:$X$14,0), 1)</f>
        <v>10.571317528177225</v>
      </c>
      <c r="E3427" s="38">
        <f>INDEX(S_FOLSM!AB$3:AB$14, MATCH($B3427,S_FOLSM!$X$3:$X$14,0), 1)</f>
        <v>30.817722502914886</v>
      </c>
      <c r="F3427" s="38">
        <f>INDEX(S_FOLSM!AC$3:AC$14, MATCH($B3427,S_FOLSM!$X$3:$X$14,0), 1)</f>
        <v>30.817722502914886</v>
      </c>
      <c r="G3427" s="38">
        <f>INDEX(D_FOLSM_NP!$M$2:$M$13, MATCH($B3427,D_FOLSM_NP!$L$2:$L$13,0), 1)</f>
        <v>222.46124704423551</v>
      </c>
      <c r="H3427">
        <f>I_FOLSM!$F3416</f>
        <v>10219</v>
      </c>
      <c r="I3427">
        <f>INDEX(DEM_D8!AE$3:AE$14, MATCH($B3427,DEM_D8!$AC$3:$AC$14,0), 1)</f>
        <v>0.22308589195491643</v>
      </c>
      <c r="J3427">
        <f>INDEX(DEM_D8!AF$3:AF$14, MATCH($B3427,DEM_D8!$AC$3:$AC$14,0), 1)</f>
        <v>0.77123982221571519</v>
      </c>
      <c r="K3427">
        <f>INDEX(DEM_D8!AG$3:AG$14, MATCH($B3427,DEM_D8!$AC$3:$AC$14,0), 1)</f>
        <v>0.24061407525855374</v>
      </c>
      <c r="L3427">
        <f>INDEX(DEM_D8!AH$3:AH$14, MATCH($B3427,DEM_D8!$AC$3:$AC$14,0), 1)</f>
        <v>1.0198212203653323</v>
      </c>
      <c r="M3427">
        <f>INDEX(DEM_D8!AI$3:AI$14, MATCH($B3427,DEM_D8!$AC$3:$AC$14,0), 1)</f>
        <v>1.1154294597745822</v>
      </c>
      <c r="N3427">
        <f>INDEX(DEM_D8!AJ$3:AJ$14, MATCH($B3427,DEM_D8!$AC$3:$AC$14,0), 1)</f>
        <v>0.47804119704624948</v>
      </c>
    </row>
    <row r="3428" spans="1:14">
      <c r="A3428" s="35">
        <v>39941</v>
      </c>
      <c r="B3428">
        <f t="shared" si="53"/>
        <v>5</v>
      </c>
      <c r="C3428" s="38">
        <f>INDEX(S_FOLSM!Z$3:Z$14, MATCH($B3428,S_FOLSM!$X$3:$X$14,0), 1)</f>
        <v>0.2435056348742097</v>
      </c>
      <c r="D3428" s="38">
        <f>INDEX(S_FOLSM!AA$3:AA$14, MATCH($B3428,S_FOLSM!$X$3:$X$14,0), 1)</f>
        <v>10.571317528177225</v>
      </c>
      <c r="E3428" s="38">
        <f>INDEX(S_FOLSM!AB$3:AB$14, MATCH($B3428,S_FOLSM!$X$3:$X$14,0), 1)</f>
        <v>30.817722502914886</v>
      </c>
      <c r="F3428" s="38">
        <f>INDEX(S_FOLSM!AC$3:AC$14, MATCH($B3428,S_FOLSM!$X$3:$X$14,0), 1)</f>
        <v>30.817722502914886</v>
      </c>
      <c r="G3428" s="38">
        <f>INDEX(D_FOLSM_NP!$M$2:$M$13, MATCH($B3428,D_FOLSM_NP!$L$2:$L$13,0), 1)</f>
        <v>222.46124704423551</v>
      </c>
      <c r="H3428">
        <f>I_FOLSM!$F3417</f>
        <v>9202</v>
      </c>
      <c r="I3428">
        <f>INDEX(DEM_D8!AE$3:AE$14, MATCH($B3428,DEM_D8!$AC$3:$AC$14,0), 1)</f>
        <v>0.22308589195491643</v>
      </c>
      <c r="J3428">
        <f>INDEX(DEM_D8!AF$3:AF$14, MATCH($B3428,DEM_D8!$AC$3:$AC$14,0), 1)</f>
        <v>0.77123982221571519</v>
      </c>
      <c r="K3428">
        <f>INDEX(DEM_D8!AG$3:AG$14, MATCH($B3428,DEM_D8!$AC$3:$AC$14,0), 1)</f>
        <v>0.24061407525855374</v>
      </c>
      <c r="L3428">
        <f>INDEX(DEM_D8!AH$3:AH$14, MATCH($B3428,DEM_D8!$AC$3:$AC$14,0), 1)</f>
        <v>1.0198212203653323</v>
      </c>
      <c r="M3428">
        <f>INDEX(DEM_D8!AI$3:AI$14, MATCH($B3428,DEM_D8!$AC$3:$AC$14,0), 1)</f>
        <v>1.1154294597745822</v>
      </c>
      <c r="N3428">
        <f>INDEX(DEM_D8!AJ$3:AJ$14, MATCH($B3428,DEM_D8!$AC$3:$AC$14,0), 1)</f>
        <v>0.47804119704624948</v>
      </c>
    </row>
    <row r="3429" spans="1:14">
      <c r="A3429" s="35">
        <v>39942</v>
      </c>
      <c r="B3429">
        <f t="shared" si="53"/>
        <v>5</v>
      </c>
      <c r="C3429" s="38">
        <f>INDEX(S_FOLSM!Z$3:Z$14, MATCH($B3429,S_FOLSM!$X$3:$X$14,0), 1)</f>
        <v>0.2435056348742097</v>
      </c>
      <c r="D3429" s="38">
        <f>INDEX(S_FOLSM!AA$3:AA$14, MATCH($B3429,S_FOLSM!$X$3:$X$14,0), 1)</f>
        <v>10.571317528177225</v>
      </c>
      <c r="E3429" s="38">
        <f>INDEX(S_FOLSM!AB$3:AB$14, MATCH($B3429,S_FOLSM!$X$3:$X$14,0), 1)</f>
        <v>30.817722502914886</v>
      </c>
      <c r="F3429" s="38">
        <f>INDEX(S_FOLSM!AC$3:AC$14, MATCH($B3429,S_FOLSM!$X$3:$X$14,0), 1)</f>
        <v>30.817722502914886</v>
      </c>
      <c r="G3429" s="38">
        <f>INDEX(D_FOLSM_NP!$M$2:$M$13, MATCH($B3429,D_FOLSM_NP!$L$2:$L$13,0), 1)</f>
        <v>222.46124704423551</v>
      </c>
      <c r="H3429">
        <f>I_FOLSM!$F3418</f>
        <v>8409</v>
      </c>
      <c r="I3429">
        <f>INDEX(DEM_D8!AE$3:AE$14, MATCH($B3429,DEM_D8!$AC$3:$AC$14,0), 1)</f>
        <v>0.22308589195491643</v>
      </c>
      <c r="J3429">
        <f>INDEX(DEM_D8!AF$3:AF$14, MATCH($B3429,DEM_D8!$AC$3:$AC$14,0), 1)</f>
        <v>0.77123982221571519</v>
      </c>
      <c r="K3429">
        <f>INDEX(DEM_D8!AG$3:AG$14, MATCH($B3429,DEM_D8!$AC$3:$AC$14,0), 1)</f>
        <v>0.24061407525855374</v>
      </c>
      <c r="L3429">
        <f>INDEX(DEM_D8!AH$3:AH$14, MATCH($B3429,DEM_D8!$AC$3:$AC$14,0), 1)</f>
        <v>1.0198212203653323</v>
      </c>
      <c r="M3429">
        <f>INDEX(DEM_D8!AI$3:AI$14, MATCH($B3429,DEM_D8!$AC$3:$AC$14,0), 1)</f>
        <v>1.1154294597745822</v>
      </c>
      <c r="N3429">
        <f>INDEX(DEM_D8!AJ$3:AJ$14, MATCH($B3429,DEM_D8!$AC$3:$AC$14,0), 1)</f>
        <v>0.47804119704624948</v>
      </c>
    </row>
    <row r="3430" spans="1:14">
      <c r="A3430" s="35">
        <v>39943</v>
      </c>
      <c r="B3430">
        <f t="shared" si="53"/>
        <v>5</v>
      </c>
      <c r="C3430" s="38">
        <f>INDEX(S_FOLSM!Z$3:Z$14, MATCH($B3430,S_FOLSM!$X$3:$X$14,0), 1)</f>
        <v>0.2435056348742097</v>
      </c>
      <c r="D3430" s="38">
        <f>INDEX(S_FOLSM!AA$3:AA$14, MATCH($B3430,S_FOLSM!$X$3:$X$14,0), 1)</f>
        <v>10.571317528177225</v>
      </c>
      <c r="E3430" s="38">
        <f>INDEX(S_FOLSM!AB$3:AB$14, MATCH($B3430,S_FOLSM!$X$3:$X$14,0), 1)</f>
        <v>30.817722502914886</v>
      </c>
      <c r="F3430" s="38">
        <f>INDEX(S_FOLSM!AC$3:AC$14, MATCH($B3430,S_FOLSM!$X$3:$X$14,0), 1)</f>
        <v>30.817722502914886</v>
      </c>
      <c r="G3430" s="38">
        <f>INDEX(D_FOLSM_NP!$M$2:$M$13, MATCH($B3430,D_FOLSM_NP!$L$2:$L$13,0), 1)</f>
        <v>222.46124704423551</v>
      </c>
      <c r="H3430">
        <f>I_FOLSM!$F3419</f>
        <v>7598</v>
      </c>
      <c r="I3430">
        <f>INDEX(DEM_D8!AE$3:AE$14, MATCH($B3430,DEM_D8!$AC$3:$AC$14,0), 1)</f>
        <v>0.22308589195491643</v>
      </c>
      <c r="J3430">
        <f>INDEX(DEM_D8!AF$3:AF$14, MATCH($B3430,DEM_D8!$AC$3:$AC$14,0), 1)</f>
        <v>0.77123982221571519</v>
      </c>
      <c r="K3430">
        <f>INDEX(DEM_D8!AG$3:AG$14, MATCH($B3430,DEM_D8!$AC$3:$AC$14,0), 1)</f>
        <v>0.24061407525855374</v>
      </c>
      <c r="L3430">
        <f>INDEX(DEM_D8!AH$3:AH$14, MATCH($B3430,DEM_D8!$AC$3:$AC$14,0), 1)</f>
        <v>1.0198212203653323</v>
      </c>
      <c r="M3430">
        <f>INDEX(DEM_D8!AI$3:AI$14, MATCH($B3430,DEM_D8!$AC$3:$AC$14,0), 1)</f>
        <v>1.1154294597745822</v>
      </c>
      <c r="N3430">
        <f>INDEX(DEM_D8!AJ$3:AJ$14, MATCH($B3430,DEM_D8!$AC$3:$AC$14,0), 1)</f>
        <v>0.47804119704624948</v>
      </c>
    </row>
    <row r="3431" spans="1:14">
      <c r="A3431" s="35">
        <v>39944</v>
      </c>
      <c r="B3431">
        <f t="shared" si="53"/>
        <v>5</v>
      </c>
      <c r="C3431" s="38">
        <f>INDEX(S_FOLSM!Z$3:Z$14, MATCH($B3431,S_FOLSM!$X$3:$X$14,0), 1)</f>
        <v>0.2435056348742097</v>
      </c>
      <c r="D3431" s="38">
        <f>INDEX(S_FOLSM!AA$3:AA$14, MATCH($B3431,S_FOLSM!$X$3:$X$14,0), 1)</f>
        <v>10.571317528177225</v>
      </c>
      <c r="E3431" s="38">
        <f>INDEX(S_FOLSM!AB$3:AB$14, MATCH($B3431,S_FOLSM!$X$3:$X$14,0), 1)</f>
        <v>30.817722502914886</v>
      </c>
      <c r="F3431" s="38">
        <f>INDEX(S_FOLSM!AC$3:AC$14, MATCH($B3431,S_FOLSM!$X$3:$X$14,0), 1)</f>
        <v>30.817722502914886</v>
      </c>
      <c r="G3431" s="38">
        <f>INDEX(D_FOLSM_NP!$M$2:$M$13, MATCH($B3431,D_FOLSM_NP!$L$2:$L$13,0), 1)</f>
        <v>222.46124704423551</v>
      </c>
      <c r="H3431">
        <f>I_FOLSM!$F3420</f>
        <v>7262</v>
      </c>
      <c r="I3431">
        <f>INDEX(DEM_D8!AE$3:AE$14, MATCH($B3431,DEM_D8!$AC$3:$AC$14,0), 1)</f>
        <v>0.22308589195491643</v>
      </c>
      <c r="J3431">
        <f>INDEX(DEM_D8!AF$3:AF$14, MATCH($B3431,DEM_D8!$AC$3:$AC$14,0), 1)</f>
        <v>0.77123982221571519</v>
      </c>
      <c r="K3431">
        <f>INDEX(DEM_D8!AG$3:AG$14, MATCH($B3431,DEM_D8!$AC$3:$AC$14,0), 1)</f>
        <v>0.24061407525855374</v>
      </c>
      <c r="L3431">
        <f>INDEX(DEM_D8!AH$3:AH$14, MATCH($B3431,DEM_D8!$AC$3:$AC$14,0), 1)</f>
        <v>1.0198212203653323</v>
      </c>
      <c r="M3431">
        <f>INDEX(DEM_D8!AI$3:AI$14, MATCH($B3431,DEM_D8!$AC$3:$AC$14,0), 1)</f>
        <v>1.1154294597745822</v>
      </c>
      <c r="N3431">
        <f>INDEX(DEM_D8!AJ$3:AJ$14, MATCH($B3431,DEM_D8!$AC$3:$AC$14,0), 1)</f>
        <v>0.47804119704624948</v>
      </c>
    </row>
    <row r="3432" spans="1:14">
      <c r="A3432" s="35">
        <v>39945</v>
      </c>
      <c r="B3432">
        <f t="shared" si="53"/>
        <v>5</v>
      </c>
      <c r="C3432" s="38">
        <f>INDEX(S_FOLSM!Z$3:Z$14, MATCH($B3432,S_FOLSM!$X$3:$X$14,0), 1)</f>
        <v>0.2435056348742097</v>
      </c>
      <c r="D3432" s="38">
        <f>INDEX(S_FOLSM!AA$3:AA$14, MATCH($B3432,S_FOLSM!$X$3:$X$14,0), 1)</f>
        <v>10.571317528177225</v>
      </c>
      <c r="E3432" s="38">
        <f>INDEX(S_FOLSM!AB$3:AB$14, MATCH($B3432,S_FOLSM!$X$3:$X$14,0), 1)</f>
        <v>30.817722502914886</v>
      </c>
      <c r="F3432" s="38">
        <f>INDEX(S_FOLSM!AC$3:AC$14, MATCH($B3432,S_FOLSM!$X$3:$X$14,0), 1)</f>
        <v>30.817722502914886</v>
      </c>
      <c r="G3432" s="38">
        <f>INDEX(D_FOLSM_NP!$M$2:$M$13, MATCH($B3432,D_FOLSM_NP!$L$2:$L$13,0), 1)</f>
        <v>222.46124704423551</v>
      </c>
      <c r="H3432">
        <f>I_FOLSM!$F3421</f>
        <v>6530</v>
      </c>
      <c r="I3432">
        <f>INDEX(DEM_D8!AE$3:AE$14, MATCH($B3432,DEM_D8!$AC$3:$AC$14,0), 1)</f>
        <v>0.22308589195491643</v>
      </c>
      <c r="J3432">
        <f>INDEX(DEM_D8!AF$3:AF$14, MATCH($B3432,DEM_D8!$AC$3:$AC$14,0), 1)</f>
        <v>0.77123982221571519</v>
      </c>
      <c r="K3432">
        <f>INDEX(DEM_D8!AG$3:AG$14, MATCH($B3432,DEM_D8!$AC$3:$AC$14,0), 1)</f>
        <v>0.24061407525855374</v>
      </c>
      <c r="L3432">
        <f>INDEX(DEM_D8!AH$3:AH$14, MATCH($B3432,DEM_D8!$AC$3:$AC$14,0), 1)</f>
        <v>1.0198212203653323</v>
      </c>
      <c r="M3432">
        <f>INDEX(DEM_D8!AI$3:AI$14, MATCH($B3432,DEM_D8!$AC$3:$AC$14,0), 1)</f>
        <v>1.1154294597745822</v>
      </c>
      <c r="N3432">
        <f>INDEX(DEM_D8!AJ$3:AJ$14, MATCH($B3432,DEM_D8!$AC$3:$AC$14,0), 1)</f>
        <v>0.47804119704624948</v>
      </c>
    </row>
    <row r="3433" spans="1:14">
      <c r="A3433" s="35">
        <v>39946</v>
      </c>
      <c r="B3433">
        <f t="shared" si="53"/>
        <v>5</v>
      </c>
      <c r="C3433" s="38">
        <f>INDEX(S_FOLSM!Z$3:Z$14, MATCH($B3433,S_FOLSM!$X$3:$X$14,0), 1)</f>
        <v>0.2435056348742097</v>
      </c>
      <c r="D3433" s="38">
        <f>INDEX(S_FOLSM!AA$3:AA$14, MATCH($B3433,S_FOLSM!$X$3:$X$14,0), 1)</f>
        <v>10.571317528177225</v>
      </c>
      <c r="E3433" s="38">
        <f>INDEX(S_FOLSM!AB$3:AB$14, MATCH($B3433,S_FOLSM!$X$3:$X$14,0), 1)</f>
        <v>30.817722502914886</v>
      </c>
      <c r="F3433" s="38">
        <f>INDEX(S_FOLSM!AC$3:AC$14, MATCH($B3433,S_FOLSM!$X$3:$X$14,0), 1)</f>
        <v>30.817722502914886</v>
      </c>
      <c r="G3433" s="38">
        <f>INDEX(D_FOLSM_NP!$M$2:$M$13, MATCH($B3433,D_FOLSM_NP!$L$2:$L$13,0), 1)</f>
        <v>222.46124704423551</v>
      </c>
      <c r="H3433">
        <f>I_FOLSM!$F3422</f>
        <v>5870</v>
      </c>
      <c r="I3433">
        <f>INDEX(DEM_D8!AE$3:AE$14, MATCH($B3433,DEM_D8!$AC$3:$AC$14,0), 1)</f>
        <v>0.22308589195491643</v>
      </c>
      <c r="J3433">
        <f>INDEX(DEM_D8!AF$3:AF$14, MATCH($B3433,DEM_D8!$AC$3:$AC$14,0), 1)</f>
        <v>0.77123982221571519</v>
      </c>
      <c r="K3433">
        <f>INDEX(DEM_D8!AG$3:AG$14, MATCH($B3433,DEM_D8!$AC$3:$AC$14,0), 1)</f>
        <v>0.24061407525855374</v>
      </c>
      <c r="L3433">
        <f>INDEX(DEM_D8!AH$3:AH$14, MATCH($B3433,DEM_D8!$AC$3:$AC$14,0), 1)</f>
        <v>1.0198212203653323</v>
      </c>
      <c r="M3433">
        <f>INDEX(DEM_D8!AI$3:AI$14, MATCH($B3433,DEM_D8!$AC$3:$AC$14,0), 1)</f>
        <v>1.1154294597745822</v>
      </c>
      <c r="N3433">
        <f>INDEX(DEM_D8!AJ$3:AJ$14, MATCH($B3433,DEM_D8!$AC$3:$AC$14,0), 1)</f>
        <v>0.47804119704624948</v>
      </c>
    </row>
    <row r="3434" spans="1:14">
      <c r="A3434" s="35">
        <v>39947</v>
      </c>
      <c r="B3434">
        <f t="shared" si="53"/>
        <v>5</v>
      </c>
      <c r="C3434" s="38">
        <f>INDEX(S_FOLSM!Z$3:Z$14, MATCH($B3434,S_FOLSM!$X$3:$X$14,0), 1)</f>
        <v>0.2435056348742097</v>
      </c>
      <c r="D3434" s="38">
        <f>INDEX(S_FOLSM!AA$3:AA$14, MATCH($B3434,S_FOLSM!$X$3:$X$14,0), 1)</f>
        <v>10.571317528177225</v>
      </c>
      <c r="E3434" s="38">
        <f>INDEX(S_FOLSM!AB$3:AB$14, MATCH($B3434,S_FOLSM!$X$3:$X$14,0), 1)</f>
        <v>30.817722502914886</v>
      </c>
      <c r="F3434" s="38">
        <f>INDEX(S_FOLSM!AC$3:AC$14, MATCH($B3434,S_FOLSM!$X$3:$X$14,0), 1)</f>
        <v>30.817722502914886</v>
      </c>
      <c r="G3434" s="38">
        <f>INDEX(D_FOLSM_NP!$M$2:$M$13, MATCH($B3434,D_FOLSM_NP!$L$2:$L$13,0), 1)</f>
        <v>222.46124704423551</v>
      </c>
      <c r="H3434">
        <f>I_FOLSM!$F3423</f>
        <v>5647</v>
      </c>
      <c r="I3434">
        <f>INDEX(DEM_D8!AE$3:AE$14, MATCH($B3434,DEM_D8!$AC$3:$AC$14,0), 1)</f>
        <v>0.22308589195491643</v>
      </c>
      <c r="J3434">
        <f>INDEX(DEM_D8!AF$3:AF$14, MATCH($B3434,DEM_D8!$AC$3:$AC$14,0), 1)</f>
        <v>0.77123982221571519</v>
      </c>
      <c r="K3434">
        <f>INDEX(DEM_D8!AG$3:AG$14, MATCH($B3434,DEM_D8!$AC$3:$AC$14,0), 1)</f>
        <v>0.24061407525855374</v>
      </c>
      <c r="L3434">
        <f>INDEX(DEM_D8!AH$3:AH$14, MATCH($B3434,DEM_D8!$AC$3:$AC$14,0), 1)</f>
        <v>1.0198212203653323</v>
      </c>
      <c r="M3434">
        <f>INDEX(DEM_D8!AI$3:AI$14, MATCH($B3434,DEM_D8!$AC$3:$AC$14,0), 1)</f>
        <v>1.1154294597745822</v>
      </c>
      <c r="N3434">
        <f>INDEX(DEM_D8!AJ$3:AJ$14, MATCH($B3434,DEM_D8!$AC$3:$AC$14,0), 1)</f>
        <v>0.47804119704624948</v>
      </c>
    </row>
    <row r="3435" spans="1:14">
      <c r="A3435" s="35">
        <v>39948</v>
      </c>
      <c r="B3435">
        <f t="shared" si="53"/>
        <v>5</v>
      </c>
      <c r="C3435" s="38">
        <f>INDEX(S_FOLSM!Z$3:Z$14, MATCH($B3435,S_FOLSM!$X$3:$X$14,0), 1)</f>
        <v>0.2435056348742097</v>
      </c>
      <c r="D3435" s="38">
        <f>INDEX(S_FOLSM!AA$3:AA$14, MATCH($B3435,S_FOLSM!$X$3:$X$14,0), 1)</f>
        <v>10.571317528177225</v>
      </c>
      <c r="E3435" s="38">
        <f>INDEX(S_FOLSM!AB$3:AB$14, MATCH($B3435,S_FOLSM!$X$3:$X$14,0), 1)</f>
        <v>30.817722502914886</v>
      </c>
      <c r="F3435" s="38">
        <f>INDEX(S_FOLSM!AC$3:AC$14, MATCH($B3435,S_FOLSM!$X$3:$X$14,0), 1)</f>
        <v>30.817722502914886</v>
      </c>
      <c r="G3435" s="38">
        <f>INDEX(D_FOLSM_NP!$M$2:$M$13, MATCH($B3435,D_FOLSM_NP!$L$2:$L$13,0), 1)</f>
        <v>222.46124704423551</v>
      </c>
      <c r="H3435">
        <f>I_FOLSM!$F3424</f>
        <v>5537</v>
      </c>
      <c r="I3435">
        <f>INDEX(DEM_D8!AE$3:AE$14, MATCH($B3435,DEM_D8!$AC$3:$AC$14,0), 1)</f>
        <v>0.22308589195491643</v>
      </c>
      <c r="J3435">
        <f>INDEX(DEM_D8!AF$3:AF$14, MATCH($B3435,DEM_D8!$AC$3:$AC$14,0), 1)</f>
        <v>0.77123982221571519</v>
      </c>
      <c r="K3435">
        <f>INDEX(DEM_D8!AG$3:AG$14, MATCH($B3435,DEM_D8!$AC$3:$AC$14,0), 1)</f>
        <v>0.24061407525855374</v>
      </c>
      <c r="L3435">
        <f>INDEX(DEM_D8!AH$3:AH$14, MATCH($B3435,DEM_D8!$AC$3:$AC$14,0), 1)</f>
        <v>1.0198212203653323</v>
      </c>
      <c r="M3435">
        <f>INDEX(DEM_D8!AI$3:AI$14, MATCH($B3435,DEM_D8!$AC$3:$AC$14,0), 1)</f>
        <v>1.1154294597745822</v>
      </c>
      <c r="N3435">
        <f>INDEX(DEM_D8!AJ$3:AJ$14, MATCH($B3435,DEM_D8!$AC$3:$AC$14,0), 1)</f>
        <v>0.47804119704624948</v>
      </c>
    </row>
    <row r="3436" spans="1:14">
      <c r="A3436" s="35">
        <v>39949</v>
      </c>
      <c r="B3436">
        <f t="shared" si="53"/>
        <v>5</v>
      </c>
      <c r="C3436" s="38">
        <f>INDEX(S_FOLSM!Z$3:Z$14, MATCH($B3436,S_FOLSM!$X$3:$X$14,0), 1)</f>
        <v>0.2435056348742097</v>
      </c>
      <c r="D3436" s="38">
        <f>INDEX(S_FOLSM!AA$3:AA$14, MATCH($B3436,S_FOLSM!$X$3:$X$14,0), 1)</f>
        <v>10.571317528177225</v>
      </c>
      <c r="E3436" s="38">
        <f>INDEX(S_FOLSM!AB$3:AB$14, MATCH($B3436,S_FOLSM!$X$3:$X$14,0), 1)</f>
        <v>30.817722502914886</v>
      </c>
      <c r="F3436" s="38">
        <f>INDEX(S_FOLSM!AC$3:AC$14, MATCH($B3436,S_FOLSM!$X$3:$X$14,0), 1)</f>
        <v>30.817722502914886</v>
      </c>
      <c r="G3436" s="38">
        <f>INDEX(D_FOLSM_NP!$M$2:$M$13, MATCH($B3436,D_FOLSM_NP!$L$2:$L$13,0), 1)</f>
        <v>222.46124704423551</v>
      </c>
      <c r="H3436">
        <f>I_FOLSM!$F3425</f>
        <v>5659</v>
      </c>
      <c r="I3436">
        <f>INDEX(DEM_D8!AE$3:AE$14, MATCH($B3436,DEM_D8!$AC$3:$AC$14,0), 1)</f>
        <v>0.22308589195491643</v>
      </c>
      <c r="J3436">
        <f>INDEX(DEM_D8!AF$3:AF$14, MATCH($B3436,DEM_D8!$AC$3:$AC$14,0), 1)</f>
        <v>0.77123982221571519</v>
      </c>
      <c r="K3436">
        <f>INDEX(DEM_D8!AG$3:AG$14, MATCH($B3436,DEM_D8!$AC$3:$AC$14,0), 1)</f>
        <v>0.24061407525855374</v>
      </c>
      <c r="L3436">
        <f>INDEX(DEM_D8!AH$3:AH$14, MATCH($B3436,DEM_D8!$AC$3:$AC$14,0), 1)</f>
        <v>1.0198212203653323</v>
      </c>
      <c r="M3436">
        <f>INDEX(DEM_D8!AI$3:AI$14, MATCH($B3436,DEM_D8!$AC$3:$AC$14,0), 1)</f>
        <v>1.1154294597745822</v>
      </c>
      <c r="N3436">
        <f>INDEX(DEM_D8!AJ$3:AJ$14, MATCH($B3436,DEM_D8!$AC$3:$AC$14,0), 1)</f>
        <v>0.47804119704624948</v>
      </c>
    </row>
    <row r="3437" spans="1:14">
      <c r="A3437" s="35">
        <v>39950</v>
      </c>
      <c r="B3437">
        <f t="shared" si="53"/>
        <v>5</v>
      </c>
      <c r="C3437" s="38">
        <f>INDEX(S_FOLSM!Z$3:Z$14, MATCH($B3437,S_FOLSM!$X$3:$X$14,0), 1)</f>
        <v>0.2435056348742097</v>
      </c>
      <c r="D3437" s="38">
        <f>INDEX(S_FOLSM!AA$3:AA$14, MATCH($B3437,S_FOLSM!$X$3:$X$14,0), 1)</f>
        <v>10.571317528177225</v>
      </c>
      <c r="E3437" s="38">
        <f>INDEX(S_FOLSM!AB$3:AB$14, MATCH($B3437,S_FOLSM!$X$3:$X$14,0), 1)</f>
        <v>30.817722502914886</v>
      </c>
      <c r="F3437" s="38">
        <f>INDEX(S_FOLSM!AC$3:AC$14, MATCH($B3437,S_FOLSM!$X$3:$X$14,0), 1)</f>
        <v>30.817722502914886</v>
      </c>
      <c r="G3437" s="38">
        <f>INDEX(D_FOLSM_NP!$M$2:$M$13, MATCH($B3437,D_FOLSM_NP!$L$2:$L$13,0), 1)</f>
        <v>222.46124704423551</v>
      </c>
      <c r="H3437">
        <f>I_FOLSM!$F3426</f>
        <v>5937</v>
      </c>
      <c r="I3437">
        <f>INDEX(DEM_D8!AE$3:AE$14, MATCH($B3437,DEM_D8!$AC$3:$AC$14,0), 1)</f>
        <v>0.22308589195491643</v>
      </c>
      <c r="J3437">
        <f>INDEX(DEM_D8!AF$3:AF$14, MATCH($B3437,DEM_D8!$AC$3:$AC$14,0), 1)</f>
        <v>0.77123982221571519</v>
      </c>
      <c r="K3437">
        <f>INDEX(DEM_D8!AG$3:AG$14, MATCH($B3437,DEM_D8!$AC$3:$AC$14,0), 1)</f>
        <v>0.24061407525855374</v>
      </c>
      <c r="L3437">
        <f>INDEX(DEM_D8!AH$3:AH$14, MATCH($B3437,DEM_D8!$AC$3:$AC$14,0), 1)</f>
        <v>1.0198212203653323</v>
      </c>
      <c r="M3437">
        <f>INDEX(DEM_D8!AI$3:AI$14, MATCH($B3437,DEM_D8!$AC$3:$AC$14,0), 1)</f>
        <v>1.1154294597745822</v>
      </c>
      <c r="N3437">
        <f>INDEX(DEM_D8!AJ$3:AJ$14, MATCH($B3437,DEM_D8!$AC$3:$AC$14,0), 1)</f>
        <v>0.47804119704624948</v>
      </c>
    </row>
    <row r="3438" spans="1:14">
      <c r="A3438" s="35">
        <v>39951</v>
      </c>
      <c r="B3438">
        <f t="shared" si="53"/>
        <v>5</v>
      </c>
      <c r="C3438" s="38">
        <f>INDEX(S_FOLSM!Z$3:Z$14, MATCH($B3438,S_FOLSM!$X$3:$X$14,0), 1)</f>
        <v>0.2435056348742097</v>
      </c>
      <c r="D3438" s="38">
        <f>INDEX(S_FOLSM!AA$3:AA$14, MATCH($B3438,S_FOLSM!$X$3:$X$14,0), 1)</f>
        <v>10.571317528177225</v>
      </c>
      <c r="E3438" s="38">
        <f>INDEX(S_FOLSM!AB$3:AB$14, MATCH($B3438,S_FOLSM!$X$3:$X$14,0), 1)</f>
        <v>30.817722502914886</v>
      </c>
      <c r="F3438" s="38">
        <f>INDEX(S_FOLSM!AC$3:AC$14, MATCH($B3438,S_FOLSM!$X$3:$X$14,0), 1)</f>
        <v>30.817722502914886</v>
      </c>
      <c r="G3438" s="38">
        <f>INDEX(D_FOLSM_NP!$M$2:$M$13, MATCH($B3438,D_FOLSM_NP!$L$2:$L$13,0), 1)</f>
        <v>222.46124704423551</v>
      </c>
      <c r="H3438">
        <f>I_FOLSM!$F3427</f>
        <v>5818</v>
      </c>
      <c r="I3438">
        <f>INDEX(DEM_D8!AE$3:AE$14, MATCH($B3438,DEM_D8!$AC$3:$AC$14,0), 1)</f>
        <v>0.22308589195491643</v>
      </c>
      <c r="J3438">
        <f>INDEX(DEM_D8!AF$3:AF$14, MATCH($B3438,DEM_D8!$AC$3:$AC$14,0), 1)</f>
        <v>0.77123982221571519</v>
      </c>
      <c r="K3438">
        <f>INDEX(DEM_D8!AG$3:AG$14, MATCH($B3438,DEM_D8!$AC$3:$AC$14,0), 1)</f>
        <v>0.24061407525855374</v>
      </c>
      <c r="L3438">
        <f>INDEX(DEM_D8!AH$3:AH$14, MATCH($B3438,DEM_D8!$AC$3:$AC$14,0), 1)</f>
        <v>1.0198212203653323</v>
      </c>
      <c r="M3438">
        <f>INDEX(DEM_D8!AI$3:AI$14, MATCH($B3438,DEM_D8!$AC$3:$AC$14,0), 1)</f>
        <v>1.1154294597745822</v>
      </c>
      <c r="N3438">
        <f>INDEX(DEM_D8!AJ$3:AJ$14, MATCH($B3438,DEM_D8!$AC$3:$AC$14,0), 1)</f>
        <v>0.47804119704624948</v>
      </c>
    </row>
    <row r="3439" spans="1:14">
      <c r="A3439" s="35">
        <v>39952</v>
      </c>
      <c r="B3439">
        <f t="shared" si="53"/>
        <v>5</v>
      </c>
      <c r="C3439" s="38">
        <f>INDEX(S_FOLSM!Z$3:Z$14, MATCH($B3439,S_FOLSM!$X$3:$X$14,0), 1)</f>
        <v>0.2435056348742097</v>
      </c>
      <c r="D3439" s="38">
        <f>INDEX(S_FOLSM!AA$3:AA$14, MATCH($B3439,S_FOLSM!$X$3:$X$14,0), 1)</f>
        <v>10.571317528177225</v>
      </c>
      <c r="E3439" s="38">
        <f>INDEX(S_FOLSM!AB$3:AB$14, MATCH($B3439,S_FOLSM!$X$3:$X$14,0), 1)</f>
        <v>30.817722502914886</v>
      </c>
      <c r="F3439" s="38">
        <f>INDEX(S_FOLSM!AC$3:AC$14, MATCH($B3439,S_FOLSM!$X$3:$X$14,0), 1)</f>
        <v>30.817722502914886</v>
      </c>
      <c r="G3439" s="38">
        <f>INDEX(D_FOLSM_NP!$M$2:$M$13, MATCH($B3439,D_FOLSM_NP!$L$2:$L$13,0), 1)</f>
        <v>222.46124704423551</v>
      </c>
      <c r="H3439">
        <f>I_FOLSM!$F3428</f>
        <v>5937</v>
      </c>
      <c r="I3439">
        <f>INDEX(DEM_D8!AE$3:AE$14, MATCH($B3439,DEM_D8!$AC$3:$AC$14,0), 1)</f>
        <v>0.22308589195491643</v>
      </c>
      <c r="J3439">
        <f>INDEX(DEM_D8!AF$3:AF$14, MATCH($B3439,DEM_D8!$AC$3:$AC$14,0), 1)</f>
        <v>0.77123982221571519</v>
      </c>
      <c r="K3439">
        <f>INDEX(DEM_D8!AG$3:AG$14, MATCH($B3439,DEM_D8!$AC$3:$AC$14,0), 1)</f>
        <v>0.24061407525855374</v>
      </c>
      <c r="L3439">
        <f>INDEX(DEM_D8!AH$3:AH$14, MATCH($B3439,DEM_D8!$AC$3:$AC$14,0), 1)</f>
        <v>1.0198212203653323</v>
      </c>
      <c r="M3439">
        <f>INDEX(DEM_D8!AI$3:AI$14, MATCH($B3439,DEM_D8!$AC$3:$AC$14,0), 1)</f>
        <v>1.1154294597745822</v>
      </c>
      <c r="N3439">
        <f>INDEX(DEM_D8!AJ$3:AJ$14, MATCH($B3439,DEM_D8!$AC$3:$AC$14,0), 1)</f>
        <v>0.47804119704624948</v>
      </c>
    </row>
    <row r="3440" spans="1:14">
      <c r="A3440" s="35">
        <v>39953</v>
      </c>
      <c r="B3440">
        <f t="shared" si="53"/>
        <v>5</v>
      </c>
      <c r="C3440" s="38">
        <f>INDEX(S_FOLSM!Z$3:Z$14, MATCH($B3440,S_FOLSM!$X$3:$X$14,0), 1)</f>
        <v>0.2435056348742097</v>
      </c>
      <c r="D3440" s="38">
        <f>INDEX(S_FOLSM!AA$3:AA$14, MATCH($B3440,S_FOLSM!$X$3:$X$14,0), 1)</f>
        <v>10.571317528177225</v>
      </c>
      <c r="E3440" s="38">
        <f>INDEX(S_FOLSM!AB$3:AB$14, MATCH($B3440,S_FOLSM!$X$3:$X$14,0), 1)</f>
        <v>30.817722502914886</v>
      </c>
      <c r="F3440" s="38">
        <f>INDEX(S_FOLSM!AC$3:AC$14, MATCH($B3440,S_FOLSM!$X$3:$X$14,0), 1)</f>
        <v>30.817722502914886</v>
      </c>
      <c r="G3440" s="38">
        <f>INDEX(D_FOLSM_NP!$M$2:$M$13, MATCH($B3440,D_FOLSM_NP!$L$2:$L$13,0), 1)</f>
        <v>222.46124704423551</v>
      </c>
      <c r="H3440">
        <f>I_FOLSM!$F3429</f>
        <v>6126</v>
      </c>
      <c r="I3440">
        <f>INDEX(DEM_D8!AE$3:AE$14, MATCH($B3440,DEM_D8!$AC$3:$AC$14,0), 1)</f>
        <v>0.22308589195491643</v>
      </c>
      <c r="J3440">
        <f>INDEX(DEM_D8!AF$3:AF$14, MATCH($B3440,DEM_D8!$AC$3:$AC$14,0), 1)</f>
        <v>0.77123982221571519</v>
      </c>
      <c r="K3440">
        <f>INDEX(DEM_D8!AG$3:AG$14, MATCH($B3440,DEM_D8!$AC$3:$AC$14,0), 1)</f>
        <v>0.24061407525855374</v>
      </c>
      <c r="L3440">
        <f>INDEX(DEM_D8!AH$3:AH$14, MATCH($B3440,DEM_D8!$AC$3:$AC$14,0), 1)</f>
        <v>1.0198212203653323</v>
      </c>
      <c r="M3440">
        <f>INDEX(DEM_D8!AI$3:AI$14, MATCH($B3440,DEM_D8!$AC$3:$AC$14,0), 1)</f>
        <v>1.1154294597745822</v>
      </c>
      <c r="N3440">
        <f>INDEX(DEM_D8!AJ$3:AJ$14, MATCH($B3440,DEM_D8!$AC$3:$AC$14,0), 1)</f>
        <v>0.47804119704624948</v>
      </c>
    </row>
    <row r="3441" spans="1:14">
      <c r="A3441" s="35">
        <v>39954</v>
      </c>
      <c r="B3441">
        <f t="shared" si="53"/>
        <v>5</v>
      </c>
      <c r="C3441" s="38">
        <f>INDEX(S_FOLSM!Z$3:Z$14, MATCH($B3441,S_FOLSM!$X$3:$X$14,0), 1)</f>
        <v>0.2435056348742097</v>
      </c>
      <c r="D3441" s="38">
        <f>INDEX(S_FOLSM!AA$3:AA$14, MATCH($B3441,S_FOLSM!$X$3:$X$14,0), 1)</f>
        <v>10.571317528177225</v>
      </c>
      <c r="E3441" s="38">
        <f>INDEX(S_FOLSM!AB$3:AB$14, MATCH($B3441,S_FOLSM!$X$3:$X$14,0), 1)</f>
        <v>30.817722502914886</v>
      </c>
      <c r="F3441" s="38">
        <f>INDEX(S_FOLSM!AC$3:AC$14, MATCH($B3441,S_FOLSM!$X$3:$X$14,0), 1)</f>
        <v>30.817722502914886</v>
      </c>
      <c r="G3441" s="38">
        <f>INDEX(D_FOLSM_NP!$M$2:$M$13, MATCH($B3441,D_FOLSM_NP!$L$2:$L$13,0), 1)</f>
        <v>222.46124704423551</v>
      </c>
      <c r="H3441">
        <f>I_FOLSM!$F3430</f>
        <v>5889</v>
      </c>
      <c r="I3441">
        <f>INDEX(DEM_D8!AE$3:AE$14, MATCH($B3441,DEM_D8!$AC$3:$AC$14,0), 1)</f>
        <v>0.22308589195491643</v>
      </c>
      <c r="J3441">
        <f>INDEX(DEM_D8!AF$3:AF$14, MATCH($B3441,DEM_D8!$AC$3:$AC$14,0), 1)</f>
        <v>0.77123982221571519</v>
      </c>
      <c r="K3441">
        <f>INDEX(DEM_D8!AG$3:AG$14, MATCH($B3441,DEM_D8!$AC$3:$AC$14,0), 1)</f>
        <v>0.24061407525855374</v>
      </c>
      <c r="L3441">
        <f>INDEX(DEM_D8!AH$3:AH$14, MATCH($B3441,DEM_D8!$AC$3:$AC$14,0), 1)</f>
        <v>1.0198212203653323</v>
      </c>
      <c r="M3441">
        <f>INDEX(DEM_D8!AI$3:AI$14, MATCH($B3441,DEM_D8!$AC$3:$AC$14,0), 1)</f>
        <v>1.1154294597745822</v>
      </c>
      <c r="N3441">
        <f>INDEX(DEM_D8!AJ$3:AJ$14, MATCH($B3441,DEM_D8!$AC$3:$AC$14,0), 1)</f>
        <v>0.47804119704624948</v>
      </c>
    </row>
    <row r="3442" spans="1:14">
      <c r="A3442" s="35">
        <v>39955</v>
      </c>
      <c r="B3442">
        <f t="shared" si="53"/>
        <v>5</v>
      </c>
      <c r="C3442" s="38">
        <f>INDEX(S_FOLSM!Z$3:Z$14, MATCH($B3442,S_FOLSM!$X$3:$X$14,0), 1)</f>
        <v>0.2435056348742097</v>
      </c>
      <c r="D3442" s="38">
        <f>INDEX(S_FOLSM!AA$3:AA$14, MATCH($B3442,S_FOLSM!$X$3:$X$14,0), 1)</f>
        <v>10.571317528177225</v>
      </c>
      <c r="E3442" s="38">
        <f>INDEX(S_FOLSM!AB$3:AB$14, MATCH($B3442,S_FOLSM!$X$3:$X$14,0), 1)</f>
        <v>30.817722502914886</v>
      </c>
      <c r="F3442" s="38">
        <f>INDEX(S_FOLSM!AC$3:AC$14, MATCH($B3442,S_FOLSM!$X$3:$X$14,0), 1)</f>
        <v>30.817722502914886</v>
      </c>
      <c r="G3442" s="38">
        <f>INDEX(D_FOLSM_NP!$M$2:$M$13, MATCH($B3442,D_FOLSM_NP!$L$2:$L$13,0), 1)</f>
        <v>222.46124704423551</v>
      </c>
      <c r="H3442">
        <f>I_FOLSM!$F3431</f>
        <v>5285</v>
      </c>
      <c r="I3442">
        <f>INDEX(DEM_D8!AE$3:AE$14, MATCH($B3442,DEM_D8!$AC$3:$AC$14,0), 1)</f>
        <v>0.22308589195491643</v>
      </c>
      <c r="J3442">
        <f>INDEX(DEM_D8!AF$3:AF$14, MATCH($B3442,DEM_D8!$AC$3:$AC$14,0), 1)</f>
        <v>0.77123982221571519</v>
      </c>
      <c r="K3442">
        <f>INDEX(DEM_D8!AG$3:AG$14, MATCH($B3442,DEM_D8!$AC$3:$AC$14,0), 1)</f>
        <v>0.24061407525855374</v>
      </c>
      <c r="L3442">
        <f>INDEX(DEM_D8!AH$3:AH$14, MATCH($B3442,DEM_D8!$AC$3:$AC$14,0), 1)</f>
        <v>1.0198212203653323</v>
      </c>
      <c r="M3442">
        <f>INDEX(DEM_D8!AI$3:AI$14, MATCH($B3442,DEM_D8!$AC$3:$AC$14,0), 1)</f>
        <v>1.1154294597745822</v>
      </c>
      <c r="N3442">
        <f>INDEX(DEM_D8!AJ$3:AJ$14, MATCH($B3442,DEM_D8!$AC$3:$AC$14,0), 1)</f>
        <v>0.47804119704624948</v>
      </c>
    </row>
    <row r="3443" spans="1:14">
      <c r="A3443" s="35">
        <v>39956</v>
      </c>
      <c r="B3443">
        <f t="shared" si="53"/>
        <v>5</v>
      </c>
      <c r="C3443" s="38">
        <f>INDEX(S_FOLSM!Z$3:Z$14, MATCH($B3443,S_FOLSM!$X$3:$X$14,0), 1)</f>
        <v>0.2435056348742097</v>
      </c>
      <c r="D3443" s="38">
        <f>INDEX(S_FOLSM!AA$3:AA$14, MATCH($B3443,S_FOLSM!$X$3:$X$14,0), 1)</f>
        <v>10.571317528177225</v>
      </c>
      <c r="E3443" s="38">
        <f>INDEX(S_FOLSM!AB$3:AB$14, MATCH($B3443,S_FOLSM!$X$3:$X$14,0), 1)</f>
        <v>30.817722502914886</v>
      </c>
      <c r="F3443" s="38">
        <f>INDEX(S_FOLSM!AC$3:AC$14, MATCH($B3443,S_FOLSM!$X$3:$X$14,0), 1)</f>
        <v>30.817722502914886</v>
      </c>
      <c r="G3443" s="38">
        <f>INDEX(D_FOLSM_NP!$M$2:$M$13, MATCH($B3443,D_FOLSM_NP!$L$2:$L$13,0), 1)</f>
        <v>222.46124704423551</v>
      </c>
      <c r="H3443">
        <f>I_FOLSM!$F3432</f>
        <v>4203</v>
      </c>
      <c r="I3443">
        <f>INDEX(DEM_D8!AE$3:AE$14, MATCH($B3443,DEM_D8!$AC$3:$AC$14,0), 1)</f>
        <v>0.22308589195491643</v>
      </c>
      <c r="J3443">
        <f>INDEX(DEM_D8!AF$3:AF$14, MATCH($B3443,DEM_D8!$AC$3:$AC$14,0), 1)</f>
        <v>0.77123982221571519</v>
      </c>
      <c r="K3443">
        <f>INDEX(DEM_D8!AG$3:AG$14, MATCH($B3443,DEM_D8!$AC$3:$AC$14,0), 1)</f>
        <v>0.24061407525855374</v>
      </c>
      <c r="L3443">
        <f>INDEX(DEM_D8!AH$3:AH$14, MATCH($B3443,DEM_D8!$AC$3:$AC$14,0), 1)</f>
        <v>1.0198212203653323</v>
      </c>
      <c r="M3443">
        <f>INDEX(DEM_D8!AI$3:AI$14, MATCH($B3443,DEM_D8!$AC$3:$AC$14,0), 1)</f>
        <v>1.1154294597745822</v>
      </c>
      <c r="N3443">
        <f>INDEX(DEM_D8!AJ$3:AJ$14, MATCH($B3443,DEM_D8!$AC$3:$AC$14,0), 1)</f>
        <v>0.47804119704624948</v>
      </c>
    </row>
    <row r="3444" spans="1:14">
      <c r="A3444" s="35">
        <v>39957</v>
      </c>
      <c r="B3444">
        <f t="shared" si="53"/>
        <v>5</v>
      </c>
      <c r="C3444" s="38">
        <f>INDEX(S_FOLSM!Z$3:Z$14, MATCH($B3444,S_FOLSM!$X$3:$X$14,0), 1)</f>
        <v>0.2435056348742097</v>
      </c>
      <c r="D3444" s="38">
        <f>INDEX(S_FOLSM!AA$3:AA$14, MATCH($B3444,S_FOLSM!$X$3:$X$14,0), 1)</f>
        <v>10.571317528177225</v>
      </c>
      <c r="E3444" s="38">
        <f>INDEX(S_FOLSM!AB$3:AB$14, MATCH($B3444,S_FOLSM!$X$3:$X$14,0), 1)</f>
        <v>30.817722502914886</v>
      </c>
      <c r="F3444" s="38">
        <f>INDEX(S_FOLSM!AC$3:AC$14, MATCH($B3444,S_FOLSM!$X$3:$X$14,0), 1)</f>
        <v>30.817722502914886</v>
      </c>
      <c r="G3444" s="38">
        <f>INDEX(D_FOLSM_NP!$M$2:$M$13, MATCH($B3444,D_FOLSM_NP!$L$2:$L$13,0), 1)</f>
        <v>222.46124704423551</v>
      </c>
      <c r="H3444">
        <f>I_FOLSM!$F3433</f>
        <v>4291</v>
      </c>
      <c r="I3444">
        <f>INDEX(DEM_D8!AE$3:AE$14, MATCH($B3444,DEM_D8!$AC$3:$AC$14,0), 1)</f>
        <v>0.22308589195491643</v>
      </c>
      <c r="J3444">
        <f>INDEX(DEM_D8!AF$3:AF$14, MATCH($B3444,DEM_D8!$AC$3:$AC$14,0), 1)</f>
        <v>0.77123982221571519</v>
      </c>
      <c r="K3444">
        <f>INDEX(DEM_D8!AG$3:AG$14, MATCH($B3444,DEM_D8!$AC$3:$AC$14,0), 1)</f>
        <v>0.24061407525855374</v>
      </c>
      <c r="L3444">
        <f>INDEX(DEM_D8!AH$3:AH$14, MATCH($B3444,DEM_D8!$AC$3:$AC$14,0), 1)</f>
        <v>1.0198212203653323</v>
      </c>
      <c r="M3444">
        <f>INDEX(DEM_D8!AI$3:AI$14, MATCH($B3444,DEM_D8!$AC$3:$AC$14,0), 1)</f>
        <v>1.1154294597745822</v>
      </c>
      <c r="N3444">
        <f>INDEX(DEM_D8!AJ$3:AJ$14, MATCH($B3444,DEM_D8!$AC$3:$AC$14,0), 1)</f>
        <v>0.47804119704624948</v>
      </c>
    </row>
    <row r="3445" spans="1:14">
      <c r="A3445" s="35">
        <v>39958</v>
      </c>
      <c r="B3445">
        <f t="shared" si="53"/>
        <v>5</v>
      </c>
      <c r="C3445" s="38">
        <f>INDEX(S_FOLSM!Z$3:Z$14, MATCH($B3445,S_FOLSM!$X$3:$X$14,0), 1)</f>
        <v>0.2435056348742097</v>
      </c>
      <c r="D3445" s="38">
        <f>INDEX(S_FOLSM!AA$3:AA$14, MATCH($B3445,S_FOLSM!$X$3:$X$14,0), 1)</f>
        <v>10.571317528177225</v>
      </c>
      <c r="E3445" s="38">
        <f>INDEX(S_FOLSM!AB$3:AB$14, MATCH($B3445,S_FOLSM!$X$3:$X$14,0), 1)</f>
        <v>30.817722502914886</v>
      </c>
      <c r="F3445" s="38">
        <f>INDEX(S_FOLSM!AC$3:AC$14, MATCH($B3445,S_FOLSM!$X$3:$X$14,0), 1)</f>
        <v>30.817722502914886</v>
      </c>
      <c r="G3445" s="38">
        <f>INDEX(D_FOLSM_NP!$M$2:$M$13, MATCH($B3445,D_FOLSM_NP!$L$2:$L$13,0), 1)</f>
        <v>222.46124704423551</v>
      </c>
      <c r="H3445">
        <f>I_FOLSM!$F3434</f>
        <v>3939</v>
      </c>
      <c r="I3445">
        <f>INDEX(DEM_D8!AE$3:AE$14, MATCH($B3445,DEM_D8!$AC$3:$AC$14,0), 1)</f>
        <v>0.22308589195491643</v>
      </c>
      <c r="J3445">
        <f>INDEX(DEM_D8!AF$3:AF$14, MATCH($B3445,DEM_D8!$AC$3:$AC$14,0), 1)</f>
        <v>0.77123982221571519</v>
      </c>
      <c r="K3445">
        <f>INDEX(DEM_D8!AG$3:AG$14, MATCH($B3445,DEM_D8!$AC$3:$AC$14,0), 1)</f>
        <v>0.24061407525855374</v>
      </c>
      <c r="L3445">
        <f>INDEX(DEM_D8!AH$3:AH$14, MATCH($B3445,DEM_D8!$AC$3:$AC$14,0), 1)</f>
        <v>1.0198212203653323</v>
      </c>
      <c r="M3445">
        <f>INDEX(DEM_D8!AI$3:AI$14, MATCH($B3445,DEM_D8!$AC$3:$AC$14,0), 1)</f>
        <v>1.1154294597745822</v>
      </c>
      <c r="N3445">
        <f>INDEX(DEM_D8!AJ$3:AJ$14, MATCH($B3445,DEM_D8!$AC$3:$AC$14,0), 1)</f>
        <v>0.47804119704624948</v>
      </c>
    </row>
    <row r="3446" spans="1:14">
      <c r="A3446" s="35">
        <v>39959</v>
      </c>
      <c r="B3446">
        <f t="shared" si="53"/>
        <v>5</v>
      </c>
      <c r="C3446" s="38">
        <f>INDEX(S_FOLSM!Z$3:Z$14, MATCH($B3446,S_FOLSM!$X$3:$X$14,0), 1)</f>
        <v>0.2435056348742097</v>
      </c>
      <c r="D3446" s="38">
        <f>INDEX(S_FOLSM!AA$3:AA$14, MATCH($B3446,S_FOLSM!$X$3:$X$14,0), 1)</f>
        <v>10.571317528177225</v>
      </c>
      <c r="E3446" s="38">
        <f>INDEX(S_FOLSM!AB$3:AB$14, MATCH($B3446,S_FOLSM!$X$3:$X$14,0), 1)</f>
        <v>30.817722502914886</v>
      </c>
      <c r="F3446" s="38">
        <f>INDEX(S_FOLSM!AC$3:AC$14, MATCH($B3446,S_FOLSM!$X$3:$X$14,0), 1)</f>
        <v>30.817722502914886</v>
      </c>
      <c r="G3446" s="38">
        <f>INDEX(D_FOLSM_NP!$M$2:$M$13, MATCH($B3446,D_FOLSM_NP!$L$2:$L$13,0), 1)</f>
        <v>222.46124704423551</v>
      </c>
      <c r="H3446">
        <f>I_FOLSM!$F3435</f>
        <v>4141</v>
      </c>
      <c r="I3446">
        <f>INDEX(DEM_D8!AE$3:AE$14, MATCH($B3446,DEM_D8!$AC$3:$AC$14,0), 1)</f>
        <v>0.22308589195491643</v>
      </c>
      <c r="J3446">
        <f>INDEX(DEM_D8!AF$3:AF$14, MATCH($B3446,DEM_D8!$AC$3:$AC$14,0), 1)</f>
        <v>0.77123982221571519</v>
      </c>
      <c r="K3446">
        <f>INDEX(DEM_D8!AG$3:AG$14, MATCH($B3446,DEM_D8!$AC$3:$AC$14,0), 1)</f>
        <v>0.24061407525855374</v>
      </c>
      <c r="L3446">
        <f>INDEX(DEM_D8!AH$3:AH$14, MATCH($B3446,DEM_D8!$AC$3:$AC$14,0), 1)</f>
        <v>1.0198212203653323</v>
      </c>
      <c r="M3446">
        <f>INDEX(DEM_D8!AI$3:AI$14, MATCH($B3446,DEM_D8!$AC$3:$AC$14,0), 1)</f>
        <v>1.1154294597745822</v>
      </c>
      <c r="N3446">
        <f>INDEX(DEM_D8!AJ$3:AJ$14, MATCH($B3446,DEM_D8!$AC$3:$AC$14,0), 1)</f>
        <v>0.47804119704624948</v>
      </c>
    </row>
    <row r="3447" spans="1:14">
      <c r="A3447" s="35">
        <v>39960</v>
      </c>
      <c r="B3447">
        <f t="shared" si="53"/>
        <v>5</v>
      </c>
      <c r="C3447" s="38">
        <f>INDEX(S_FOLSM!Z$3:Z$14, MATCH($B3447,S_FOLSM!$X$3:$X$14,0), 1)</f>
        <v>0.2435056348742097</v>
      </c>
      <c r="D3447" s="38">
        <f>INDEX(S_FOLSM!AA$3:AA$14, MATCH($B3447,S_FOLSM!$X$3:$X$14,0), 1)</f>
        <v>10.571317528177225</v>
      </c>
      <c r="E3447" s="38">
        <f>INDEX(S_FOLSM!AB$3:AB$14, MATCH($B3447,S_FOLSM!$X$3:$X$14,0), 1)</f>
        <v>30.817722502914886</v>
      </c>
      <c r="F3447" s="38">
        <f>INDEX(S_FOLSM!AC$3:AC$14, MATCH($B3447,S_FOLSM!$X$3:$X$14,0), 1)</f>
        <v>30.817722502914886</v>
      </c>
      <c r="G3447" s="38">
        <f>INDEX(D_FOLSM_NP!$M$2:$M$13, MATCH($B3447,D_FOLSM_NP!$L$2:$L$13,0), 1)</f>
        <v>222.46124704423551</v>
      </c>
      <c r="H3447">
        <f>I_FOLSM!$F3436</f>
        <v>3691</v>
      </c>
      <c r="I3447">
        <f>INDEX(DEM_D8!AE$3:AE$14, MATCH($B3447,DEM_D8!$AC$3:$AC$14,0), 1)</f>
        <v>0.22308589195491643</v>
      </c>
      <c r="J3447">
        <f>INDEX(DEM_D8!AF$3:AF$14, MATCH($B3447,DEM_D8!$AC$3:$AC$14,0), 1)</f>
        <v>0.77123982221571519</v>
      </c>
      <c r="K3447">
        <f>INDEX(DEM_D8!AG$3:AG$14, MATCH($B3447,DEM_D8!$AC$3:$AC$14,0), 1)</f>
        <v>0.24061407525855374</v>
      </c>
      <c r="L3447">
        <f>INDEX(DEM_D8!AH$3:AH$14, MATCH($B3447,DEM_D8!$AC$3:$AC$14,0), 1)</f>
        <v>1.0198212203653323</v>
      </c>
      <c r="M3447">
        <f>INDEX(DEM_D8!AI$3:AI$14, MATCH($B3447,DEM_D8!$AC$3:$AC$14,0), 1)</f>
        <v>1.1154294597745822</v>
      </c>
      <c r="N3447">
        <f>INDEX(DEM_D8!AJ$3:AJ$14, MATCH($B3447,DEM_D8!$AC$3:$AC$14,0), 1)</f>
        <v>0.47804119704624948</v>
      </c>
    </row>
    <row r="3448" spans="1:14">
      <c r="A3448" s="35">
        <v>39961</v>
      </c>
      <c r="B3448">
        <f t="shared" si="53"/>
        <v>5</v>
      </c>
      <c r="C3448" s="38">
        <f>INDEX(S_FOLSM!Z$3:Z$14, MATCH($B3448,S_FOLSM!$X$3:$X$14,0), 1)</f>
        <v>0.2435056348742097</v>
      </c>
      <c r="D3448" s="38">
        <f>INDEX(S_FOLSM!AA$3:AA$14, MATCH($B3448,S_FOLSM!$X$3:$X$14,0), 1)</f>
        <v>10.571317528177225</v>
      </c>
      <c r="E3448" s="38">
        <f>INDEX(S_FOLSM!AB$3:AB$14, MATCH($B3448,S_FOLSM!$X$3:$X$14,0), 1)</f>
        <v>30.817722502914886</v>
      </c>
      <c r="F3448" s="38">
        <f>INDEX(S_FOLSM!AC$3:AC$14, MATCH($B3448,S_FOLSM!$X$3:$X$14,0), 1)</f>
        <v>30.817722502914886</v>
      </c>
      <c r="G3448" s="38">
        <f>INDEX(D_FOLSM_NP!$M$2:$M$13, MATCH($B3448,D_FOLSM_NP!$L$2:$L$13,0), 1)</f>
        <v>222.46124704423551</v>
      </c>
      <c r="H3448">
        <f>I_FOLSM!$F3437</f>
        <v>3705</v>
      </c>
      <c r="I3448">
        <f>INDEX(DEM_D8!AE$3:AE$14, MATCH($B3448,DEM_D8!$AC$3:$AC$14,0), 1)</f>
        <v>0.22308589195491643</v>
      </c>
      <c r="J3448">
        <f>INDEX(DEM_D8!AF$3:AF$14, MATCH($B3448,DEM_D8!$AC$3:$AC$14,0), 1)</f>
        <v>0.77123982221571519</v>
      </c>
      <c r="K3448">
        <f>INDEX(DEM_D8!AG$3:AG$14, MATCH($B3448,DEM_D8!$AC$3:$AC$14,0), 1)</f>
        <v>0.24061407525855374</v>
      </c>
      <c r="L3448">
        <f>INDEX(DEM_D8!AH$3:AH$14, MATCH($B3448,DEM_D8!$AC$3:$AC$14,0), 1)</f>
        <v>1.0198212203653323</v>
      </c>
      <c r="M3448">
        <f>INDEX(DEM_D8!AI$3:AI$14, MATCH($B3448,DEM_D8!$AC$3:$AC$14,0), 1)</f>
        <v>1.1154294597745822</v>
      </c>
      <c r="N3448">
        <f>INDEX(DEM_D8!AJ$3:AJ$14, MATCH($B3448,DEM_D8!$AC$3:$AC$14,0), 1)</f>
        <v>0.47804119704624948</v>
      </c>
    </row>
    <row r="3449" spans="1:14">
      <c r="A3449" s="35">
        <v>39962</v>
      </c>
      <c r="B3449">
        <f t="shared" si="53"/>
        <v>5</v>
      </c>
      <c r="C3449" s="38">
        <f>INDEX(S_FOLSM!Z$3:Z$14, MATCH($B3449,S_FOLSM!$X$3:$X$14,0), 1)</f>
        <v>0.2435056348742097</v>
      </c>
      <c r="D3449" s="38">
        <f>INDEX(S_FOLSM!AA$3:AA$14, MATCH($B3449,S_FOLSM!$X$3:$X$14,0), 1)</f>
        <v>10.571317528177225</v>
      </c>
      <c r="E3449" s="38">
        <f>INDEX(S_FOLSM!AB$3:AB$14, MATCH($B3449,S_FOLSM!$X$3:$X$14,0), 1)</f>
        <v>30.817722502914886</v>
      </c>
      <c r="F3449" s="38">
        <f>INDEX(S_FOLSM!AC$3:AC$14, MATCH($B3449,S_FOLSM!$X$3:$X$14,0), 1)</f>
        <v>30.817722502914886</v>
      </c>
      <c r="G3449" s="38">
        <f>INDEX(D_FOLSM_NP!$M$2:$M$13, MATCH($B3449,D_FOLSM_NP!$L$2:$L$13,0), 1)</f>
        <v>222.46124704423551</v>
      </c>
      <c r="H3449">
        <f>I_FOLSM!$F3438</f>
        <v>3070</v>
      </c>
      <c r="I3449">
        <f>INDEX(DEM_D8!AE$3:AE$14, MATCH($B3449,DEM_D8!$AC$3:$AC$14,0), 1)</f>
        <v>0.22308589195491643</v>
      </c>
      <c r="J3449">
        <f>INDEX(DEM_D8!AF$3:AF$14, MATCH($B3449,DEM_D8!$AC$3:$AC$14,0), 1)</f>
        <v>0.77123982221571519</v>
      </c>
      <c r="K3449">
        <f>INDEX(DEM_D8!AG$3:AG$14, MATCH($B3449,DEM_D8!$AC$3:$AC$14,0), 1)</f>
        <v>0.24061407525855374</v>
      </c>
      <c r="L3449">
        <f>INDEX(DEM_D8!AH$3:AH$14, MATCH($B3449,DEM_D8!$AC$3:$AC$14,0), 1)</f>
        <v>1.0198212203653323</v>
      </c>
      <c r="M3449">
        <f>INDEX(DEM_D8!AI$3:AI$14, MATCH($B3449,DEM_D8!$AC$3:$AC$14,0), 1)</f>
        <v>1.1154294597745822</v>
      </c>
      <c r="N3449">
        <f>INDEX(DEM_D8!AJ$3:AJ$14, MATCH($B3449,DEM_D8!$AC$3:$AC$14,0), 1)</f>
        <v>0.47804119704624948</v>
      </c>
    </row>
    <row r="3450" spans="1:14">
      <c r="A3450" s="35">
        <v>39963</v>
      </c>
      <c r="B3450">
        <f t="shared" si="53"/>
        <v>5</v>
      </c>
      <c r="C3450" s="38">
        <f>INDEX(S_FOLSM!Z$3:Z$14, MATCH($B3450,S_FOLSM!$X$3:$X$14,0), 1)</f>
        <v>0.2435056348742097</v>
      </c>
      <c r="D3450" s="38">
        <f>INDEX(S_FOLSM!AA$3:AA$14, MATCH($B3450,S_FOLSM!$X$3:$X$14,0), 1)</f>
        <v>10.571317528177225</v>
      </c>
      <c r="E3450" s="38">
        <f>INDEX(S_FOLSM!AB$3:AB$14, MATCH($B3450,S_FOLSM!$X$3:$X$14,0), 1)</f>
        <v>30.817722502914886</v>
      </c>
      <c r="F3450" s="38">
        <f>INDEX(S_FOLSM!AC$3:AC$14, MATCH($B3450,S_FOLSM!$X$3:$X$14,0), 1)</f>
        <v>30.817722502914886</v>
      </c>
      <c r="G3450" s="38">
        <f>INDEX(D_FOLSM_NP!$M$2:$M$13, MATCH($B3450,D_FOLSM_NP!$L$2:$L$13,0), 1)</f>
        <v>222.46124704423551</v>
      </c>
      <c r="H3450">
        <f>I_FOLSM!$F3439</f>
        <v>2624</v>
      </c>
      <c r="I3450">
        <f>INDEX(DEM_D8!AE$3:AE$14, MATCH($B3450,DEM_D8!$AC$3:$AC$14,0), 1)</f>
        <v>0.22308589195491643</v>
      </c>
      <c r="J3450">
        <f>INDEX(DEM_D8!AF$3:AF$14, MATCH($B3450,DEM_D8!$AC$3:$AC$14,0), 1)</f>
        <v>0.77123982221571519</v>
      </c>
      <c r="K3450">
        <f>INDEX(DEM_D8!AG$3:AG$14, MATCH($B3450,DEM_D8!$AC$3:$AC$14,0), 1)</f>
        <v>0.24061407525855374</v>
      </c>
      <c r="L3450">
        <f>INDEX(DEM_D8!AH$3:AH$14, MATCH($B3450,DEM_D8!$AC$3:$AC$14,0), 1)</f>
        <v>1.0198212203653323</v>
      </c>
      <c r="M3450">
        <f>INDEX(DEM_D8!AI$3:AI$14, MATCH($B3450,DEM_D8!$AC$3:$AC$14,0), 1)</f>
        <v>1.1154294597745822</v>
      </c>
      <c r="N3450">
        <f>INDEX(DEM_D8!AJ$3:AJ$14, MATCH($B3450,DEM_D8!$AC$3:$AC$14,0), 1)</f>
        <v>0.47804119704624948</v>
      </c>
    </row>
    <row r="3451" spans="1:14">
      <c r="A3451" s="35">
        <v>39964</v>
      </c>
      <c r="B3451">
        <f t="shared" si="53"/>
        <v>5</v>
      </c>
      <c r="C3451" s="38">
        <f>INDEX(S_FOLSM!Z$3:Z$14, MATCH($B3451,S_FOLSM!$X$3:$X$14,0), 1)</f>
        <v>0.2435056348742097</v>
      </c>
      <c r="D3451" s="38">
        <f>INDEX(S_FOLSM!AA$3:AA$14, MATCH($B3451,S_FOLSM!$X$3:$X$14,0), 1)</f>
        <v>10.571317528177225</v>
      </c>
      <c r="E3451" s="38">
        <f>INDEX(S_FOLSM!AB$3:AB$14, MATCH($B3451,S_FOLSM!$X$3:$X$14,0), 1)</f>
        <v>30.817722502914886</v>
      </c>
      <c r="F3451" s="38">
        <f>INDEX(S_FOLSM!AC$3:AC$14, MATCH($B3451,S_FOLSM!$X$3:$X$14,0), 1)</f>
        <v>30.817722502914886</v>
      </c>
      <c r="G3451" s="38">
        <f>INDEX(D_FOLSM_NP!$M$2:$M$13, MATCH($B3451,D_FOLSM_NP!$L$2:$L$13,0), 1)</f>
        <v>222.46124704423551</v>
      </c>
      <c r="H3451">
        <f>I_FOLSM!$F3440</f>
        <v>2705</v>
      </c>
      <c r="I3451">
        <f>INDEX(DEM_D8!AE$3:AE$14, MATCH($B3451,DEM_D8!$AC$3:$AC$14,0), 1)</f>
        <v>0.22308589195491643</v>
      </c>
      <c r="J3451">
        <f>INDEX(DEM_D8!AF$3:AF$14, MATCH($B3451,DEM_D8!$AC$3:$AC$14,0), 1)</f>
        <v>0.77123982221571519</v>
      </c>
      <c r="K3451">
        <f>INDEX(DEM_D8!AG$3:AG$14, MATCH($B3451,DEM_D8!$AC$3:$AC$14,0), 1)</f>
        <v>0.24061407525855374</v>
      </c>
      <c r="L3451">
        <f>INDEX(DEM_D8!AH$3:AH$14, MATCH($B3451,DEM_D8!$AC$3:$AC$14,0), 1)</f>
        <v>1.0198212203653323</v>
      </c>
      <c r="M3451">
        <f>INDEX(DEM_D8!AI$3:AI$14, MATCH($B3451,DEM_D8!$AC$3:$AC$14,0), 1)</f>
        <v>1.1154294597745822</v>
      </c>
      <c r="N3451">
        <f>INDEX(DEM_D8!AJ$3:AJ$14, MATCH($B3451,DEM_D8!$AC$3:$AC$14,0), 1)</f>
        <v>0.47804119704624948</v>
      </c>
    </row>
    <row r="3452" spans="1:14">
      <c r="A3452" s="35">
        <v>39965</v>
      </c>
      <c r="B3452">
        <f t="shared" si="53"/>
        <v>6</v>
      </c>
      <c r="C3452" s="38">
        <f>INDEX(S_FOLSM!Z$3:Z$14, MATCH($B3452,S_FOLSM!$X$3:$X$14,0), 1)</f>
        <v>0.30831726909162527</v>
      </c>
      <c r="D3452" s="38">
        <f>INDEX(S_FOLSM!AA$3:AA$14, MATCH($B3452,S_FOLSM!$X$3:$X$14,0), 1)</f>
        <v>10.923694779116465</v>
      </c>
      <c r="E3452" s="38">
        <f>INDEX(S_FOLSM!AB$3:AB$14, MATCH($B3452,S_FOLSM!$X$3:$X$14,0), 1)</f>
        <v>19.495582329317269</v>
      </c>
      <c r="F3452" s="38">
        <f>INDEX(S_FOLSM!AC$3:AC$14, MATCH($B3452,S_FOLSM!$X$3:$X$14,0), 1)</f>
        <v>31.844979919678718</v>
      </c>
      <c r="G3452" s="38">
        <f>INDEX(D_FOLSM_NP!$M$2:$M$13, MATCH($B3452,D_FOLSM_NP!$L$2:$L$13,0), 1)</f>
        <v>272.3903112892508</v>
      </c>
      <c r="H3452">
        <f>I_FOLSM!$F3441</f>
        <v>2825</v>
      </c>
      <c r="I3452">
        <f>INDEX(DEM_D8!AE$3:AE$14, MATCH($B3452,DEM_D8!$AC$3:$AC$14,0), 1)</f>
        <v>0.23052208835341365</v>
      </c>
      <c r="J3452">
        <f>INDEX(DEM_D8!AF$3:AF$14, MATCH($B3452,DEM_D8!$AC$3:$AC$14,0), 1)</f>
        <v>0.79694781628957234</v>
      </c>
      <c r="K3452">
        <f>INDEX(DEM_D8!AG$3:AG$14, MATCH($B3452,DEM_D8!$AC$3:$AC$14,0), 1)</f>
        <v>0.24863454443383887</v>
      </c>
      <c r="L3452">
        <f>INDEX(DEM_D8!AH$3:AH$14, MATCH($B3452,DEM_D8!$AC$3:$AC$14,0), 1)</f>
        <v>1.0538152610441767</v>
      </c>
      <c r="M3452">
        <f>INDEX(DEM_D8!AI$3:AI$14, MATCH($B3452,DEM_D8!$AC$3:$AC$14,0), 1)</f>
        <v>1.1526104417670682</v>
      </c>
      <c r="N3452">
        <f>INDEX(DEM_D8!AJ$3:AJ$14, MATCH($B3452,DEM_D8!$AC$3:$AC$14,0), 1)</f>
        <v>0.49397590361445781</v>
      </c>
    </row>
    <row r="3453" spans="1:14">
      <c r="A3453" s="35">
        <v>39966</v>
      </c>
      <c r="B3453">
        <f t="shared" si="53"/>
        <v>6</v>
      </c>
      <c r="C3453" s="38">
        <f>INDEX(S_FOLSM!Z$3:Z$14, MATCH($B3453,S_FOLSM!$X$3:$X$14,0), 1)</f>
        <v>0.30831726909162527</v>
      </c>
      <c r="D3453" s="38">
        <f>INDEX(S_FOLSM!AA$3:AA$14, MATCH($B3453,S_FOLSM!$X$3:$X$14,0), 1)</f>
        <v>10.923694779116465</v>
      </c>
      <c r="E3453" s="38">
        <f>INDEX(S_FOLSM!AB$3:AB$14, MATCH($B3453,S_FOLSM!$X$3:$X$14,0), 1)</f>
        <v>19.495582329317269</v>
      </c>
      <c r="F3453" s="38">
        <f>INDEX(S_FOLSM!AC$3:AC$14, MATCH($B3453,S_FOLSM!$X$3:$X$14,0), 1)</f>
        <v>31.844979919678718</v>
      </c>
      <c r="G3453" s="38">
        <f>INDEX(D_FOLSM_NP!$M$2:$M$13, MATCH($B3453,D_FOLSM_NP!$L$2:$L$13,0), 1)</f>
        <v>272.3903112892508</v>
      </c>
      <c r="H3453">
        <f>I_FOLSM!$F3442</f>
        <v>2763</v>
      </c>
      <c r="I3453">
        <f>INDEX(DEM_D8!AE$3:AE$14, MATCH($B3453,DEM_D8!$AC$3:$AC$14,0), 1)</f>
        <v>0.23052208835341365</v>
      </c>
      <c r="J3453">
        <f>INDEX(DEM_D8!AF$3:AF$14, MATCH($B3453,DEM_D8!$AC$3:$AC$14,0), 1)</f>
        <v>0.79694781628957234</v>
      </c>
      <c r="K3453">
        <f>INDEX(DEM_D8!AG$3:AG$14, MATCH($B3453,DEM_D8!$AC$3:$AC$14,0), 1)</f>
        <v>0.24863454443383887</v>
      </c>
      <c r="L3453">
        <f>INDEX(DEM_D8!AH$3:AH$14, MATCH($B3453,DEM_D8!$AC$3:$AC$14,0), 1)</f>
        <v>1.0538152610441767</v>
      </c>
      <c r="M3453">
        <f>INDEX(DEM_D8!AI$3:AI$14, MATCH($B3453,DEM_D8!$AC$3:$AC$14,0), 1)</f>
        <v>1.1526104417670682</v>
      </c>
      <c r="N3453">
        <f>INDEX(DEM_D8!AJ$3:AJ$14, MATCH($B3453,DEM_D8!$AC$3:$AC$14,0), 1)</f>
        <v>0.49397590361445781</v>
      </c>
    </row>
    <row r="3454" spans="1:14">
      <c r="A3454" s="35">
        <v>39967</v>
      </c>
      <c r="B3454">
        <f t="shared" si="53"/>
        <v>6</v>
      </c>
      <c r="C3454" s="38">
        <f>INDEX(S_FOLSM!Z$3:Z$14, MATCH($B3454,S_FOLSM!$X$3:$X$14,0), 1)</f>
        <v>0.30831726909162527</v>
      </c>
      <c r="D3454" s="38">
        <f>INDEX(S_FOLSM!AA$3:AA$14, MATCH($B3454,S_FOLSM!$X$3:$X$14,0), 1)</f>
        <v>10.923694779116465</v>
      </c>
      <c r="E3454" s="38">
        <f>INDEX(S_FOLSM!AB$3:AB$14, MATCH($B3454,S_FOLSM!$X$3:$X$14,0), 1)</f>
        <v>19.495582329317269</v>
      </c>
      <c r="F3454" s="38">
        <f>INDEX(S_FOLSM!AC$3:AC$14, MATCH($B3454,S_FOLSM!$X$3:$X$14,0), 1)</f>
        <v>31.844979919678718</v>
      </c>
      <c r="G3454" s="38">
        <f>INDEX(D_FOLSM_NP!$M$2:$M$13, MATCH($B3454,D_FOLSM_NP!$L$2:$L$13,0), 1)</f>
        <v>272.3903112892508</v>
      </c>
      <c r="H3454">
        <f>I_FOLSM!$F3443</f>
        <v>3380</v>
      </c>
      <c r="I3454">
        <f>INDEX(DEM_D8!AE$3:AE$14, MATCH($B3454,DEM_D8!$AC$3:$AC$14,0), 1)</f>
        <v>0.23052208835341365</v>
      </c>
      <c r="J3454">
        <f>INDEX(DEM_D8!AF$3:AF$14, MATCH($B3454,DEM_D8!$AC$3:$AC$14,0), 1)</f>
        <v>0.79694781628957234</v>
      </c>
      <c r="K3454">
        <f>INDEX(DEM_D8!AG$3:AG$14, MATCH($B3454,DEM_D8!$AC$3:$AC$14,0), 1)</f>
        <v>0.24863454443383887</v>
      </c>
      <c r="L3454">
        <f>INDEX(DEM_D8!AH$3:AH$14, MATCH($B3454,DEM_D8!$AC$3:$AC$14,0), 1)</f>
        <v>1.0538152610441767</v>
      </c>
      <c r="M3454">
        <f>INDEX(DEM_D8!AI$3:AI$14, MATCH($B3454,DEM_D8!$AC$3:$AC$14,0), 1)</f>
        <v>1.1526104417670682</v>
      </c>
      <c r="N3454">
        <f>INDEX(DEM_D8!AJ$3:AJ$14, MATCH($B3454,DEM_D8!$AC$3:$AC$14,0), 1)</f>
        <v>0.49397590361445781</v>
      </c>
    </row>
    <row r="3455" spans="1:14">
      <c r="A3455" s="35">
        <v>39968</v>
      </c>
      <c r="B3455">
        <f t="shared" si="53"/>
        <v>6</v>
      </c>
      <c r="C3455" s="38">
        <f>INDEX(S_FOLSM!Z$3:Z$14, MATCH($B3455,S_FOLSM!$X$3:$X$14,0), 1)</f>
        <v>0.30831726909162527</v>
      </c>
      <c r="D3455" s="38">
        <f>INDEX(S_FOLSM!AA$3:AA$14, MATCH($B3455,S_FOLSM!$X$3:$X$14,0), 1)</f>
        <v>10.923694779116465</v>
      </c>
      <c r="E3455" s="38">
        <f>INDEX(S_FOLSM!AB$3:AB$14, MATCH($B3455,S_FOLSM!$X$3:$X$14,0), 1)</f>
        <v>19.495582329317269</v>
      </c>
      <c r="F3455" s="38">
        <f>INDEX(S_FOLSM!AC$3:AC$14, MATCH($B3455,S_FOLSM!$X$3:$X$14,0), 1)</f>
        <v>31.844979919678718</v>
      </c>
      <c r="G3455" s="38">
        <f>INDEX(D_FOLSM_NP!$M$2:$M$13, MATCH($B3455,D_FOLSM_NP!$L$2:$L$13,0), 1)</f>
        <v>272.3903112892508</v>
      </c>
      <c r="H3455">
        <f>I_FOLSM!$F3444</f>
        <v>3513</v>
      </c>
      <c r="I3455">
        <f>INDEX(DEM_D8!AE$3:AE$14, MATCH($B3455,DEM_D8!$AC$3:$AC$14,0), 1)</f>
        <v>0.23052208835341365</v>
      </c>
      <c r="J3455">
        <f>INDEX(DEM_D8!AF$3:AF$14, MATCH($B3455,DEM_D8!$AC$3:$AC$14,0), 1)</f>
        <v>0.79694781628957234</v>
      </c>
      <c r="K3455">
        <f>INDEX(DEM_D8!AG$3:AG$14, MATCH($B3455,DEM_D8!$AC$3:$AC$14,0), 1)</f>
        <v>0.24863454443383887</v>
      </c>
      <c r="L3455">
        <f>INDEX(DEM_D8!AH$3:AH$14, MATCH($B3455,DEM_D8!$AC$3:$AC$14,0), 1)</f>
        <v>1.0538152610441767</v>
      </c>
      <c r="M3455">
        <f>INDEX(DEM_D8!AI$3:AI$14, MATCH($B3455,DEM_D8!$AC$3:$AC$14,0), 1)</f>
        <v>1.1526104417670682</v>
      </c>
      <c r="N3455">
        <f>INDEX(DEM_D8!AJ$3:AJ$14, MATCH($B3455,DEM_D8!$AC$3:$AC$14,0), 1)</f>
        <v>0.49397590361445781</v>
      </c>
    </row>
    <row r="3456" spans="1:14">
      <c r="A3456" s="35">
        <v>39969</v>
      </c>
      <c r="B3456">
        <f t="shared" si="53"/>
        <v>6</v>
      </c>
      <c r="C3456" s="38">
        <f>INDEX(S_FOLSM!Z$3:Z$14, MATCH($B3456,S_FOLSM!$X$3:$X$14,0), 1)</f>
        <v>0.30831726909162527</v>
      </c>
      <c r="D3456" s="38">
        <f>INDEX(S_FOLSM!AA$3:AA$14, MATCH($B3456,S_FOLSM!$X$3:$X$14,0), 1)</f>
        <v>10.923694779116465</v>
      </c>
      <c r="E3456" s="38">
        <f>INDEX(S_FOLSM!AB$3:AB$14, MATCH($B3456,S_FOLSM!$X$3:$X$14,0), 1)</f>
        <v>19.495582329317269</v>
      </c>
      <c r="F3456" s="38">
        <f>INDEX(S_FOLSM!AC$3:AC$14, MATCH($B3456,S_FOLSM!$X$3:$X$14,0), 1)</f>
        <v>31.844979919678718</v>
      </c>
      <c r="G3456" s="38">
        <f>INDEX(D_FOLSM_NP!$M$2:$M$13, MATCH($B3456,D_FOLSM_NP!$L$2:$L$13,0), 1)</f>
        <v>272.3903112892508</v>
      </c>
      <c r="H3456">
        <f>I_FOLSM!$F3445</f>
        <v>3416</v>
      </c>
      <c r="I3456">
        <f>INDEX(DEM_D8!AE$3:AE$14, MATCH($B3456,DEM_D8!$AC$3:$AC$14,0), 1)</f>
        <v>0.23052208835341365</v>
      </c>
      <c r="J3456">
        <f>INDEX(DEM_D8!AF$3:AF$14, MATCH($B3456,DEM_D8!$AC$3:$AC$14,0), 1)</f>
        <v>0.79694781628957234</v>
      </c>
      <c r="K3456">
        <f>INDEX(DEM_D8!AG$3:AG$14, MATCH($B3456,DEM_D8!$AC$3:$AC$14,0), 1)</f>
        <v>0.24863454443383887</v>
      </c>
      <c r="L3456">
        <f>INDEX(DEM_D8!AH$3:AH$14, MATCH($B3456,DEM_D8!$AC$3:$AC$14,0), 1)</f>
        <v>1.0538152610441767</v>
      </c>
      <c r="M3456">
        <f>INDEX(DEM_D8!AI$3:AI$14, MATCH($B3456,DEM_D8!$AC$3:$AC$14,0), 1)</f>
        <v>1.1526104417670682</v>
      </c>
      <c r="N3456">
        <f>INDEX(DEM_D8!AJ$3:AJ$14, MATCH($B3456,DEM_D8!$AC$3:$AC$14,0), 1)</f>
        <v>0.49397590361445781</v>
      </c>
    </row>
    <row r="3457" spans="1:14">
      <c r="A3457" s="35">
        <v>39970</v>
      </c>
      <c r="B3457">
        <f t="shared" si="53"/>
        <v>6</v>
      </c>
      <c r="C3457" s="38">
        <f>INDEX(S_FOLSM!Z$3:Z$14, MATCH($B3457,S_FOLSM!$X$3:$X$14,0), 1)</f>
        <v>0.30831726909162527</v>
      </c>
      <c r="D3457" s="38">
        <f>INDEX(S_FOLSM!AA$3:AA$14, MATCH($B3457,S_FOLSM!$X$3:$X$14,0), 1)</f>
        <v>10.923694779116465</v>
      </c>
      <c r="E3457" s="38">
        <f>INDEX(S_FOLSM!AB$3:AB$14, MATCH($B3457,S_FOLSM!$X$3:$X$14,0), 1)</f>
        <v>19.495582329317269</v>
      </c>
      <c r="F3457" s="38">
        <f>INDEX(S_FOLSM!AC$3:AC$14, MATCH($B3457,S_FOLSM!$X$3:$X$14,0), 1)</f>
        <v>31.844979919678718</v>
      </c>
      <c r="G3457" s="38">
        <f>INDEX(D_FOLSM_NP!$M$2:$M$13, MATCH($B3457,D_FOLSM_NP!$L$2:$L$13,0), 1)</f>
        <v>272.3903112892508</v>
      </c>
      <c r="H3457">
        <f>I_FOLSM!$F3446</f>
        <v>2702</v>
      </c>
      <c r="I3457">
        <f>INDEX(DEM_D8!AE$3:AE$14, MATCH($B3457,DEM_D8!$AC$3:$AC$14,0), 1)</f>
        <v>0.23052208835341365</v>
      </c>
      <c r="J3457">
        <f>INDEX(DEM_D8!AF$3:AF$14, MATCH($B3457,DEM_D8!$AC$3:$AC$14,0), 1)</f>
        <v>0.79694781628957234</v>
      </c>
      <c r="K3457">
        <f>INDEX(DEM_D8!AG$3:AG$14, MATCH($B3457,DEM_D8!$AC$3:$AC$14,0), 1)</f>
        <v>0.24863454443383887</v>
      </c>
      <c r="L3457">
        <f>INDEX(DEM_D8!AH$3:AH$14, MATCH($B3457,DEM_D8!$AC$3:$AC$14,0), 1)</f>
        <v>1.0538152610441767</v>
      </c>
      <c r="M3457">
        <f>INDEX(DEM_D8!AI$3:AI$14, MATCH($B3457,DEM_D8!$AC$3:$AC$14,0), 1)</f>
        <v>1.1526104417670682</v>
      </c>
      <c r="N3457">
        <f>INDEX(DEM_D8!AJ$3:AJ$14, MATCH($B3457,DEM_D8!$AC$3:$AC$14,0), 1)</f>
        <v>0.49397590361445781</v>
      </c>
    </row>
    <row r="3458" spans="1:14">
      <c r="A3458" s="35">
        <v>39971</v>
      </c>
      <c r="B3458">
        <f t="shared" si="53"/>
        <v>6</v>
      </c>
      <c r="C3458" s="38">
        <f>INDEX(S_FOLSM!Z$3:Z$14, MATCH($B3458,S_FOLSM!$X$3:$X$14,0), 1)</f>
        <v>0.30831726909162527</v>
      </c>
      <c r="D3458" s="38">
        <f>INDEX(S_FOLSM!AA$3:AA$14, MATCH($B3458,S_FOLSM!$X$3:$X$14,0), 1)</f>
        <v>10.923694779116465</v>
      </c>
      <c r="E3458" s="38">
        <f>INDEX(S_FOLSM!AB$3:AB$14, MATCH($B3458,S_FOLSM!$X$3:$X$14,0), 1)</f>
        <v>19.495582329317269</v>
      </c>
      <c r="F3458" s="38">
        <f>INDEX(S_FOLSM!AC$3:AC$14, MATCH($B3458,S_FOLSM!$X$3:$X$14,0), 1)</f>
        <v>31.844979919678718</v>
      </c>
      <c r="G3458" s="38">
        <f>INDEX(D_FOLSM_NP!$M$2:$M$13, MATCH($B3458,D_FOLSM_NP!$L$2:$L$13,0), 1)</f>
        <v>272.3903112892508</v>
      </c>
      <c r="H3458">
        <f>I_FOLSM!$F3447</f>
        <v>2918</v>
      </c>
      <c r="I3458">
        <f>INDEX(DEM_D8!AE$3:AE$14, MATCH($B3458,DEM_D8!$AC$3:$AC$14,0), 1)</f>
        <v>0.23052208835341365</v>
      </c>
      <c r="J3458">
        <f>INDEX(DEM_D8!AF$3:AF$14, MATCH($B3458,DEM_D8!$AC$3:$AC$14,0), 1)</f>
        <v>0.79694781628957234</v>
      </c>
      <c r="K3458">
        <f>INDEX(DEM_D8!AG$3:AG$14, MATCH($B3458,DEM_D8!$AC$3:$AC$14,0), 1)</f>
        <v>0.24863454443383887</v>
      </c>
      <c r="L3458">
        <f>INDEX(DEM_D8!AH$3:AH$14, MATCH($B3458,DEM_D8!$AC$3:$AC$14,0), 1)</f>
        <v>1.0538152610441767</v>
      </c>
      <c r="M3458">
        <f>INDEX(DEM_D8!AI$3:AI$14, MATCH($B3458,DEM_D8!$AC$3:$AC$14,0), 1)</f>
        <v>1.1526104417670682</v>
      </c>
      <c r="N3458">
        <f>INDEX(DEM_D8!AJ$3:AJ$14, MATCH($B3458,DEM_D8!$AC$3:$AC$14,0), 1)</f>
        <v>0.49397590361445781</v>
      </c>
    </row>
    <row r="3459" spans="1:14">
      <c r="A3459" s="35">
        <v>39972</v>
      </c>
      <c r="B3459">
        <f t="shared" si="53"/>
        <v>6</v>
      </c>
      <c r="C3459" s="38">
        <f>INDEX(S_FOLSM!Z$3:Z$14, MATCH($B3459,S_FOLSM!$X$3:$X$14,0), 1)</f>
        <v>0.30831726909162527</v>
      </c>
      <c r="D3459" s="38">
        <f>INDEX(S_FOLSM!AA$3:AA$14, MATCH($B3459,S_FOLSM!$X$3:$X$14,0), 1)</f>
        <v>10.923694779116465</v>
      </c>
      <c r="E3459" s="38">
        <f>INDEX(S_FOLSM!AB$3:AB$14, MATCH($B3459,S_FOLSM!$X$3:$X$14,0), 1)</f>
        <v>19.495582329317269</v>
      </c>
      <c r="F3459" s="38">
        <f>INDEX(S_FOLSM!AC$3:AC$14, MATCH($B3459,S_FOLSM!$X$3:$X$14,0), 1)</f>
        <v>31.844979919678718</v>
      </c>
      <c r="G3459" s="38">
        <f>INDEX(D_FOLSM_NP!$M$2:$M$13, MATCH($B3459,D_FOLSM_NP!$L$2:$L$13,0), 1)</f>
        <v>272.3903112892508</v>
      </c>
      <c r="H3459">
        <f>I_FOLSM!$F3448</f>
        <v>3107</v>
      </c>
      <c r="I3459">
        <f>INDEX(DEM_D8!AE$3:AE$14, MATCH($B3459,DEM_D8!$AC$3:$AC$14,0), 1)</f>
        <v>0.23052208835341365</v>
      </c>
      <c r="J3459">
        <f>INDEX(DEM_D8!AF$3:AF$14, MATCH($B3459,DEM_D8!$AC$3:$AC$14,0), 1)</f>
        <v>0.79694781628957234</v>
      </c>
      <c r="K3459">
        <f>INDEX(DEM_D8!AG$3:AG$14, MATCH($B3459,DEM_D8!$AC$3:$AC$14,0), 1)</f>
        <v>0.24863454443383887</v>
      </c>
      <c r="L3459">
        <f>INDEX(DEM_D8!AH$3:AH$14, MATCH($B3459,DEM_D8!$AC$3:$AC$14,0), 1)</f>
        <v>1.0538152610441767</v>
      </c>
      <c r="M3459">
        <f>INDEX(DEM_D8!AI$3:AI$14, MATCH($B3459,DEM_D8!$AC$3:$AC$14,0), 1)</f>
        <v>1.1526104417670682</v>
      </c>
      <c r="N3459">
        <f>INDEX(DEM_D8!AJ$3:AJ$14, MATCH($B3459,DEM_D8!$AC$3:$AC$14,0), 1)</f>
        <v>0.49397590361445781</v>
      </c>
    </row>
    <row r="3460" spans="1:14">
      <c r="A3460" s="35">
        <v>39973</v>
      </c>
      <c r="B3460">
        <f t="shared" si="53"/>
        <v>6</v>
      </c>
      <c r="C3460" s="38">
        <f>INDEX(S_FOLSM!Z$3:Z$14, MATCH($B3460,S_FOLSM!$X$3:$X$14,0), 1)</f>
        <v>0.30831726909162527</v>
      </c>
      <c r="D3460" s="38">
        <f>INDEX(S_FOLSM!AA$3:AA$14, MATCH($B3460,S_FOLSM!$X$3:$X$14,0), 1)</f>
        <v>10.923694779116465</v>
      </c>
      <c r="E3460" s="38">
        <f>INDEX(S_FOLSM!AB$3:AB$14, MATCH($B3460,S_FOLSM!$X$3:$X$14,0), 1)</f>
        <v>19.495582329317269</v>
      </c>
      <c r="F3460" s="38">
        <f>INDEX(S_FOLSM!AC$3:AC$14, MATCH($B3460,S_FOLSM!$X$3:$X$14,0), 1)</f>
        <v>31.844979919678718</v>
      </c>
      <c r="G3460" s="38">
        <f>INDEX(D_FOLSM_NP!$M$2:$M$13, MATCH($B3460,D_FOLSM_NP!$L$2:$L$13,0), 1)</f>
        <v>272.3903112892508</v>
      </c>
      <c r="H3460">
        <f>I_FOLSM!$F3449</f>
        <v>1885</v>
      </c>
      <c r="I3460">
        <f>INDEX(DEM_D8!AE$3:AE$14, MATCH($B3460,DEM_D8!$AC$3:$AC$14,0), 1)</f>
        <v>0.23052208835341365</v>
      </c>
      <c r="J3460">
        <f>INDEX(DEM_D8!AF$3:AF$14, MATCH($B3460,DEM_D8!$AC$3:$AC$14,0), 1)</f>
        <v>0.79694781628957234</v>
      </c>
      <c r="K3460">
        <f>INDEX(DEM_D8!AG$3:AG$14, MATCH($B3460,DEM_D8!$AC$3:$AC$14,0), 1)</f>
        <v>0.24863454443383887</v>
      </c>
      <c r="L3460">
        <f>INDEX(DEM_D8!AH$3:AH$14, MATCH($B3460,DEM_D8!$AC$3:$AC$14,0), 1)</f>
        <v>1.0538152610441767</v>
      </c>
      <c r="M3460">
        <f>INDEX(DEM_D8!AI$3:AI$14, MATCH($B3460,DEM_D8!$AC$3:$AC$14,0), 1)</f>
        <v>1.1526104417670682</v>
      </c>
      <c r="N3460">
        <f>INDEX(DEM_D8!AJ$3:AJ$14, MATCH($B3460,DEM_D8!$AC$3:$AC$14,0), 1)</f>
        <v>0.49397590361445781</v>
      </c>
    </row>
    <row r="3461" spans="1:14">
      <c r="A3461" s="35">
        <v>39974</v>
      </c>
      <c r="B3461">
        <f t="shared" si="53"/>
        <v>6</v>
      </c>
      <c r="C3461" s="38">
        <f>INDEX(S_FOLSM!Z$3:Z$14, MATCH($B3461,S_FOLSM!$X$3:$X$14,0), 1)</f>
        <v>0.30831726909162527</v>
      </c>
      <c r="D3461" s="38">
        <f>INDEX(S_FOLSM!AA$3:AA$14, MATCH($B3461,S_FOLSM!$X$3:$X$14,0), 1)</f>
        <v>10.923694779116465</v>
      </c>
      <c r="E3461" s="38">
        <f>INDEX(S_FOLSM!AB$3:AB$14, MATCH($B3461,S_FOLSM!$X$3:$X$14,0), 1)</f>
        <v>19.495582329317269</v>
      </c>
      <c r="F3461" s="38">
        <f>INDEX(S_FOLSM!AC$3:AC$14, MATCH($B3461,S_FOLSM!$X$3:$X$14,0), 1)</f>
        <v>31.844979919678718</v>
      </c>
      <c r="G3461" s="38">
        <f>INDEX(D_FOLSM_NP!$M$2:$M$13, MATCH($B3461,D_FOLSM_NP!$L$2:$L$13,0), 1)</f>
        <v>272.3903112892508</v>
      </c>
      <c r="H3461">
        <f>I_FOLSM!$F3450</f>
        <v>2033</v>
      </c>
      <c r="I3461">
        <f>INDEX(DEM_D8!AE$3:AE$14, MATCH($B3461,DEM_D8!$AC$3:$AC$14,0), 1)</f>
        <v>0.23052208835341365</v>
      </c>
      <c r="J3461">
        <f>INDEX(DEM_D8!AF$3:AF$14, MATCH($B3461,DEM_D8!$AC$3:$AC$14,0), 1)</f>
        <v>0.79694781628957234</v>
      </c>
      <c r="K3461">
        <f>INDEX(DEM_D8!AG$3:AG$14, MATCH($B3461,DEM_D8!$AC$3:$AC$14,0), 1)</f>
        <v>0.24863454443383887</v>
      </c>
      <c r="L3461">
        <f>INDEX(DEM_D8!AH$3:AH$14, MATCH($B3461,DEM_D8!$AC$3:$AC$14,0), 1)</f>
        <v>1.0538152610441767</v>
      </c>
      <c r="M3461">
        <f>INDEX(DEM_D8!AI$3:AI$14, MATCH($B3461,DEM_D8!$AC$3:$AC$14,0), 1)</f>
        <v>1.1526104417670682</v>
      </c>
      <c r="N3461">
        <f>INDEX(DEM_D8!AJ$3:AJ$14, MATCH($B3461,DEM_D8!$AC$3:$AC$14,0), 1)</f>
        <v>0.49397590361445781</v>
      </c>
    </row>
    <row r="3462" spans="1:14">
      <c r="A3462" s="35">
        <v>39975</v>
      </c>
      <c r="B3462">
        <f t="shared" si="53"/>
        <v>6</v>
      </c>
      <c r="C3462" s="38">
        <f>INDEX(S_FOLSM!Z$3:Z$14, MATCH($B3462,S_FOLSM!$X$3:$X$14,0), 1)</f>
        <v>0.30831726909162527</v>
      </c>
      <c r="D3462" s="38">
        <f>INDEX(S_FOLSM!AA$3:AA$14, MATCH($B3462,S_FOLSM!$X$3:$X$14,0), 1)</f>
        <v>10.923694779116465</v>
      </c>
      <c r="E3462" s="38">
        <f>INDEX(S_FOLSM!AB$3:AB$14, MATCH($B3462,S_FOLSM!$X$3:$X$14,0), 1)</f>
        <v>19.495582329317269</v>
      </c>
      <c r="F3462" s="38">
        <f>INDEX(S_FOLSM!AC$3:AC$14, MATCH($B3462,S_FOLSM!$X$3:$X$14,0), 1)</f>
        <v>31.844979919678718</v>
      </c>
      <c r="G3462" s="38">
        <f>INDEX(D_FOLSM_NP!$M$2:$M$13, MATCH($B3462,D_FOLSM_NP!$L$2:$L$13,0), 1)</f>
        <v>272.3903112892508</v>
      </c>
      <c r="H3462">
        <f>I_FOLSM!$F3451</f>
        <v>2105</v>
      </c>
      <c r="I3462">
        <f>INDEX(DEM_D8!AE$3:AE$14, MATCH($B3462,DEM_D8!$AC$3:$AC$14,0), 1)</f>
        <v>0.23052208835341365</v>
      </c>
      <c r="J3462">
        <f>INDEX(DEM_D8!AF$3:AF$14, MATCH($B3462,DEM_D8!$AC$3:$AC$14,0), 1)</f>
        <v>0.79694781628957234</v>
      </c>
      <c r="K3462">
        <f>INDEX(DEM_D8!AG$3:AG$14, MATCH($B3462,DEM_D8!$AC$3:$AC$14,0), 1)</f>
        <v>0.24863454443383887</v>
      </c>
      <c r="L3462">
        <f>INDEX(DEM_D8!AH$3:AH$14, MATCH($B3462,DEM_D8!$AC$3:$AC$14,0), 1)</f>
        <v>1.0538152610441767</v>
      </c>
      <c r="M3462">
        <f>INDEX(DEM_D8!AI$3:AI$14, MATCH($B3462,DEM_D8!$AC$3:$AC$14,0), 1)</f>
        <v>1.1526104417670682</v>
      </c>
      <c r="N3462">
        <f>INDEX(DEM_D8!AJ$3:AJ$14, MATCH($B3462,DEM_D8!$AC$3:$AC$14,0), 1)</f>
        <v>0.49397590361445781</v>
      </c>
    </row>
    <row r="3463" spans="1:14">
      <c r="A3463" s="35">
        <v>39976</v>
      </c>
      <c r="B3463">
        <f t="shared" si="53"/>
        <v>6</v>
      </c>
      <c r="C3463" s="38">
        <f>INDEX(S_FOLSM!Z$3:Z$14, MATCH($B3463,S_FOLSM!$X$3:$X$14,0), 1)</f>
        <v>0.30831726909162527</v>
      </c>
      <c r="D3463" s="38">
        <f>INDEX(S_FOLSM!AA$3:AA$14, MATCH($B3463,S_FOLSM!$X$3:$X$14,0), 1)</f>
        <v>10.923694779116465</v>
      </c>
      <c r="E3463" s="38">
        <f>INDEX(S_FOLSM!AB$3:AB$14, MATCH($B3463,S_FOLSM!$X$3:$X$14,0), 1)</f>
        <v>19.495582329317269</v>
      </c>
      <c r="F3463" s="38">
        <f>INDEX(S_FOLSM!AC$3:AC$14, MATCH($B3463,S_FOLSM!$X$3:$X$14,0), 1)</f>
        <v>31.844979919678718</v>
      </c>
      <c r="G3463" s="38">
        <f>INDEX(D_FOLSM_NP!$M$2:$M$13, MATCH($B3463,D_FOLSM_NP!$L$2:$L$13,0), 1)</f>
        <v>272.3903112892508</v>
      </c>
      <c r="H3463">
        <f>I_FOLSM!$F3452</f>
        <v>1591</v>
      </c>
      <c r="I3463">
        <f>INDEX(DEM_D8!AE$3:AE$14, MATCH($B3463,DEM_D8!$AC$3:$AC$14,0), 1)</f>
        <v>0.23052208835341365</v>
      </c>
      <c r="J3463">
        <f>INDEX(DEM_D8!AF$3:AF$14, MATCH($B3463,DEM_D8!$AC$3:$AC$14,0), 1)</f>
        <v>0.79694781628957234</v>
      </c>
      <c r="K3463">
        <f>INDEX(DEM_D8!AG$3:AG$14, MATCH($B3463,DEM_D8!$AC$3:$AC$14,0), 1)</f>
        <v>0.24863454443383887</v>
      </c>
      <c r="L3463">
        <f>INDEX(DEM_D8!AH$3:AH$14, MATCH($B3463,DEM_D8!$AC$3:$AC$14,0), 1)</f>
        <v>1.0538152610441767</v>
      </c>
      <c r="M3463">
        <f>INDEX(DEM_D8!AI$3:AI$14, MATCH($B3463,DEM_D8!$AC$3:$AC$14,0), 1)</f>
        <v>1.1526104417670682</v>
      </c>
      <c r="N3463">
        <f>INDEX(DEM_D8!AJ$3:AJ$14, MATCH($B3463,DEM_D8!$AC$3:$AC$14,0), 1)</f>
        <v>0.49397590361445781</v>
      </c>
    </row>
    <row r="3464" spans="1:14">
      <c r="A3464" s="35">
        <v>39977</v>
      </c>
      <c r="B3464">
        <f t="shared" si="53"/>
        <v>6</v>
      </c>
      <c r="C3464" s="38">
        <f>INDEX(S_FOLSM!Z$3:Z$14, MATCH($B3464,S_FOLSM!$X$3:$X$14,0), 1)</f>
        <v>0.30831726909162527</v>
      </c>
      <c r="D3464" s="38">
        <f>INDEX(S_FOLSM!AA$3:AA$14, MATCH($B3464,S_FOLSM!$X$3:$X$14,0), 1)</f>
        <v>10.923694779116465</v>
      </c>
      <c r="E3464" s="38">
        <f>INDEX(S_FOLSM!AB$3:AB$14, MATCH($B3464,S_FOLSM!$X$3:$X$14,0), 1)</f>
        <v>19.495582329317269</v>
      </c>
      <c r="F3464" s="38">
        <f>INDEX(S_FOLSM!AC$3:AC$14, MATCH($B3464,S_FOLSM!$X$3:$X$14,0), 1)</f>
        <v>31.844979919678718</v>
      </c>
      <c r="G3464" s="38">
        <f>INDEX(D_FOLSM_NP!$M$2:$M$13, MATCH($B3464,D_FOLSM_NP!$L$2:$L$13,0), 1)</f>
        <v>272.3903112892508</v>
      </c>
      <c r="H3464">
        <f>I_FOLSM!$F3453</f>
        <v>2094</v>
      </c>
      <c r="I3464">
        <f>INDEX(DEM_D8!AE$3:AE$14, MATCH($B3464,DEM_D8!$AC$3:$AC$14,0), 1)</f>
        <v>0.23052208835341365</v>
      </c>
      <c r="J3464">
        <f>INDEX(DEM_D8!AF$3:AF$14, MATCH($B3464,DEM_D8!$AC$3:$AC$14,0), 1)</f>
        <v>0.79694781628957234</v>
      </c>
      <c r="K3464">
        <f>INDEX(DEM_D8!AG$3:AG$14, MATCH($B3464,DEM_D8!$AC$3:$AC$14,0), 1)</f>
        <v>0.24863454443383887</v>
      </c>
      <c r="L3464">
        <f>INDEX(DEM_D8!AH$3:AH$14, MATCH($B3464,DEM_D8!$AC$3:$AC$14,0), 1)</f>
        <v>1.0538152610441767</v>
      </c>
      <c r="M3464">
        <f>INDEX(DEM_D8!AI$3:AI$14, MATCH($B3464,DEM_D8!$AC$3:$AC$14,0), 1)</f>
        <v>1.1526104417670682</v>
      </c>
      <c r="N3464">
        <f>INDEX(DEM_D8!AJ$3:AJ$14, MATCH($B3464,DEM_D8!$AC$3:$AC$14,0), 1)</f>
        <v>0.49397590361445781</v>
      </c>
    </row>
    <row r="3465" spans="1:14">
      <c r="A3465" s="35">
        <v>39978</v>
      </c>
      <c r="B3465">
        <f t="shared" si="53"/>
        <v>6</v>
      </c>
      <c r="C3465" s="38">
        <f>INDEX(S_FOLSM!Z$3:Z$14, MATCH($B3465,S_FOLSM!$X$3:$X$14,0), 1)</f>
        <v>0.30831726909162527</v>
      </c>
      <c r="D3465" s="38">
        <f>INDEX(S_FOLSM!AA$3:AA$14, MATCH($B3465,S_FOLSM!$X$3:$X$14,0), 1)</f>
        <v>10.923694779116465</v>
      </c>
      <c r="E3465" s="38">
        <f>INDEX(S_FOLSM!AB$3:AB$14, MATCH($B3465,S_FOLSM!$X$3:$X$14,0), 1)</f>
        <v>19.495582329317269</v>
      </c>
      <c r="F3465" s="38">
        <f>INDEX(S_FOLSM!AC$3:AC$14, MATCH($B3465,S_FOLSM!$X$3:$X$14,0), 1)</f>
        <v>31.844979919678718</v>
      </c>
      <c r="G3465" s="38">
        <f>INDEX(D_FOLSM_NP!$M$2:$M$13, MATCH($B3465,D_FOLSM_NP!$L$2:$L$13,0), 1)</f>
        <v>272.3903112892508</v>
      </c>
      <c r="H3465">
        <f>I_FOLSM!$F3454</f>
        <v>1754</v>
      </c>
      <c r="I3465">
        <f>INDEX(DEM_D8!AE$3:AE$14, MATCH($B3465,DEM_D8!$AC$3:$AC$14,0), 1)</f>
        <v>0.23052208835341365</v>
      </c>
      <c r="J3465">
        <f>INDEX(DEM_D8!AF$3:AF$14, MATCH($B3465,DEM_D8!$AC$3:$AC$14,0), 1)</f>
        <v>0.79694781628957234</v>
      </c>
      <c r="K3465">
        <f>INDEX(DEM_D8!AG$3:AG$14, MATCH($B3465,DEM_D8!$AC$3:$AC$14,0), 1)</f>
        <v>0.24863454443383887</v>
      </c>
      <c r="L3465">
        <f>INDEX(DEM_D8!AH$3:AH$14, MATCH($B3465,DEM_D8!$AC$3:$AC$14,0), 1)</f>
        <v>1.0538152610441767</v>
      </c>
      <c r="M3465">
        <f>INDEX(DEM_D8!AI$3:AI$14, MATCH($B3465,DEM_D8!$AC$3:$AC$14,0), 1)</f>
        <v>1.1526104417670682</v>
      </c>
      <c r="N3465">
        <f>INDEX(DEM_D8!AJ$3:AJ$14, MATCH($B3465,DEM_D8!$AC$3:$AC$14,0), 1)</f>
        <v>0.49397590361445781</v>
      </c>
    </row>
    <row r="3466" spans="1:14">
      <c r="A3466" s="35">
        <v>39979</v>
      </c>
      <c r="B3466">
        <f t="shared" si="53"/>
        <v>6</v>
      </c>
      <c r="C3466" s="38">
        <f>INDEX(S_FOLSM!Z$3:Z$14, MATCH($B3466,S_FOLSM!$X$3:$X$14,0), 1)</f>
        <v>0.30831726909162527</v>
      </c>
      <c r="D3466" s="38">
        <f>INDEX(S_FOLSM!AA$3:AA$14, MATCH($B3466,S_FOLSM!$X$3:$X$14,0), 1)</f>
        <v>10.923694779116465</v>
      </c>
      <c r="E3466" s="38">
        <f>INDEX(S_FOLSM!AB$3:AB$14, MATCH($B3466,S_FOLSM!$X$3:$X$14,0), 1)</f>
        <v>19.495582329317269</v>
      </c>
      <c r="F3466" s="38">
        <f>INDEX(S_FOLSM!AC$3:AC$14, MATCH($B3466,S_FOLSM!$X$3:$X$14,0), 1)</f>
        <v>31.844979919678718</v>
      </c>
      <c r="G3466" s="38">
        <f>INDEX(D_FOLSM_NP!$M$2:$M$13, MATCH($B3466,D_FOLSM_NP!$L$2:$L$13,0), 1)</f>
        <v>272.3903112892508</v>
      </c>
      <c r="H3466">
        <f>I_FOLSM!$F3455</f>
        <v>1804</v>
      </c>
      <c r="I3466">
        <f>INDEX(DEM_D8!AE$3:AE$14, MATCH($B3466,DEM_D8!$AC$3:$AC$14,0), 1)</f>
        <v>0.23052208835341365</v>
      </c>
      <c r="J3466">
        <f>INDEX(DEM_D8!AF$3:AF$14, MATCH($B3466,DEM_D8!$AC$3:$AC$14,0), 1)</f>
        <v>0.79694781628957234</v>
      </c>
      <c r="K3466">
        <f>INDEX(DEM_D8!AG$3:AG$14, MATCH($B3466,DEM_D8!$AC$3:$AC$14,0), 1)</f>
        <v>0.24863454443383887</v>
      </c>
      <c r="L3466">
        <f>INDEX(DEM_D8!AH$3:AH$14, MATCH($B3466,DEM_D8!$AC$3:$AC$14,0), 1)</f>
        <v>1.0538152610441767</v>
      </c>
      <c r="M3466">
        <f>INDEX(DEM_D8!AI$3:AI$14, MATCH($B3466,DEM_D8!$AC$3:$AC$14,0), 1)</f>
        <v>1.1526104417670682</v>
      </c>
      <c r="N3466">
        <f>INDEX(DEM_D8!AJ$3:AJ$14, MATCH($B3466,DEM_D8!$AC$3:$AC$14,0), 1)</f>
        <v>0.49397590361445781</v>
      </c>
    </row>
    <row r="3467" spans="1:14">
      <c r="A3467" s="35">
        <v>39980</v>
      </c>
      <c r="B3467">
        <f t="shared" si="53"/>
        <v>6</v>
      </c>
      <c r="C3467" s="38">
        <f>INDEX(S_FOLSM!Z$3:Z$14, MATCH($B3467,S_FOLSM!$X$3:$X$14,0), 1)</f>
        <v>0.30831726909162527</v>
      </c>
      <c r="D3467" s="38">
        <f>INDEX(S_FOLSM!AA$3:AA$14, MATCH($B3467,S_FOLSM!$X$3:$X$14,0), 1)</f>
        <v>10.923694779116465</v>
      </c>
      <c r="E3467" s="38">
        <f>INDEX(S_FOLSM!AB$3:AB$14, MATCH($B3467,S_FOLSM!$X$3:$X$14,0), 1)</f>
        <v>19.495582329317269</v>
      </c>
      <c r="F3467" s="38">
        <f>INDEX(S_FOLSM!AC$3:AC$14, MATCH($B3467,S_FOLSM!$X$3:$X$14,0), 1)</f>
        <v>31.844979919678718</v>
      </c>
      <c r="G3467" s="38">
        <f>INDEX(D_FOLSM_NP!$M$2:$M$13, MATCH($B3467,D_FOLSM_NP!$L$2:$L$13,0), 1)</f>
        <v>272.3903112892508</v>
      </c>
      <c r="H3467">
        <f>I_FOLSM!$F3456</f>
        <v>1713</v>
      </c>
      <c r="I3467">
        <f>INDEX(DEM_D8!AE$3:AE$14, MATCH($B3467,DEM_D8!$AC$3:$AC$14,0), 1)</f>
        <v>0.23052208835341365</v>
      </c>
      <c r="J3467">
        <f>INDEX(DEM_D8!AF$3:AF$14, MATCH($B3467,DEM_D8!$AC$3:$AC$14,0), 1)</f>
        <v>0.79694781628957234</v>
      </c>
      <c r="K3467">
        <f>INDEX(DEM_D8!AG$3:AG$14, MATCH($B3467,DEM_D8!$AC$3:$AC$14,0), 1)</f>
        <v>0.24863454443383887</v>
      </c>
      <c r="L3467">
        <f>INDEX(DEM_D8!AH$3:AH$14, MATCH($B3467,DEM_D8!$AC$3:$AC$14,0), 1)</f>
        <v>1.0538152610441767</v>
      </c>
      <c r="M3467">
        <f>INDEX(DEM_D8!AI$3:AI$14, MATCH($B3467,DEM_D8!$AC$3:$AC$14,0), 1)</f>
        <v>1.1526104417670682</v>
      </c>
      <c r="N3467">
        <f>INDEX(DEM_D8!AJ$3:AJ$14, MATCH($B3467,DEM_D8!$AC$3:$AC$14,0), 1)</f>
        <v>0.49397590361445781</v>
      </c>
    </row>
    <row r="3468" spans="1:14">
      <c r="A3468" s="35">
        <v>39981</v>
      </c>
      <c r="B3468">
        <f t="shared" si="53"/>
        <v>6</v>
      </c>
      <c r="C3468" s="38">
        <f>INDEX(S_FOLSM!Z$3:Z$14, MATCH($B3468,S_FOLSM!$X$3:$X$14,0), 1)</f>
        <v>0.30831726909162527</v>
      </c>
      <c r="D3468" s="38">
        <f>INDEX(S_FOLSM!AA$3:AA$14, MATCH($B3468,S_FOLSM!$X$3:$X$14,0), 1)</f>
        <v>10.923694779116465</v>
      </c>
      <c r="E3468" s="38">
        <f>INDEX(S_FOLSM!AB$3:AB$14, MATCH($B3468,S_FOLSM!$X$3:$X$14,0), 1)</f>
        <v>19.495582329317269</v>
      </c>
      <c r="F3468" s="38">
        <f>INDEX(S_FOLSM!AC$3:AC$14, MATCH($B3468,S_FOLSM!$X$3:$X$14,0), 1)</f>
        <v>31.844979919678718</v>
      </c>
      <c r="G3468" s="38">
        <f>INDEX(D_FOLSM_NP!$M$2:$M$13, MATCH($B3468,D_FOLSM_NP!$L$2:$L$13,0), 1)</f>
        <v>272.3903112892508</v>
      </c>
      <c r="H3468">
        <f>I_FOLSM!$F3457</f>
        <v>1491</v>
      </c>
      <c r="I3468">
        <f>INDEX(DEM_D8!AE$3:AE$14, MATCH($B3468,DEM_D8!$AC$3:$AC$14,0), 1)</f>
        <v>0.23052208835341365</v>
      </c>
      <c r="J3468">
        <f>INDEX(DEM_D8!AF$3:AF$14, MATCH($B3468,DEM_D8!$AC$3:$AC$14,0), 1)</f>
        <v>0.79694781628957234</v>
      </c>
      <c r="K3468">
        <f>INDEX(DEM_D8!AG$3:AG$14, MATCH($B3468,DEM_D8!$AC$3:$AC$14,0), 1)</f>
        <v>0.24863454443383887</v>
      </c>
      <c r="L3468">
        <f>INDEX(DEM_D8!AH$3:AH$14, MATCH($B3468,DEM_D8!$AC$3:$AC$14,0), 1)</f>
        <v>1.0538152610441767</v>
      </c>
      <c r="M3468">
        <f>INDEX(DEM_D8!AI$3:AI$14, MATCH($B3468,DEM_D8!$AC$3:$AC$14,0), 1)</f>
        <v>1.1526104417670682</v>
      </c>
      <c r="N3468">
        <f>INDEX(DEM_D8!AJ$3:AJ$14, MATCH($B3468,DEM_D8!$AC$3:$AC$14,0), 1)</f>
        <v>0.49397590361445781</v>
      </c>
    </row>
    <row r="3469" spans="1:14">
      <c r="A3469" s="35">
        <v>39982</v>
      </c>
      <c r="B3469">
        <f t="shared" si="53"/>
        <v>6</v>
      </c>
      <c r="C3469" s="38">
        <f>INDEX(S_FOLSM!Z$3:Z$14, MATCH($B3469,S_FOLSM!$X$3:$X$14,0), 1)</f>
        <v>0.30831726909162527</v>
      </c>
      <c r="D3469" s="38">
        <f>INDEX(S_FOLSM!AA$3:AA$14, MATCH($B3469,S_FOLSM!$X$3:$X$14,0), 1)</f>
        <v>10.923694779116465</v>
      </c>
      <c r="E3469" s="38">
        <f>INDEX(S_FOLSM!AB$3:AB$14, MATCH($B3469,S_FOLSM!$X$3:$X$14,0), 1)</f>
        <v>19.495582329317269</v>
      </c>
      <c r="F3469" s="38">
        <f>INDEX(S_FOLSM!AC$3:AC$14, MATCH($B3469,S_FOLSM!$X$3:$X$14,0), 1)</f>
        <v>31.844979919678718</v>
      </c>
      <c r="G3469" s="38">
        <f>INDEX(D_FOLSM_NP!$M$2:$M$13, MATCH($B3469,D_FOLSM_NP!$L$2:$L$13,0), 1)</f>
        <v>272.3903112892508</v>
      </c>
      <c r="H3469">
        <f>I_FOLSM!$F3458</f>
        <v>2120</v>
      </c>
      <c r="I3469">
        <f>INDEX(DEM_D8!AE$3:AE$14, MATCH($B3469,DEM_D8!$AC$3:$AC$14,0), 1)</f>
        <v>0.23052208835341365</v>
      </c>
      <c r="J3469">
        <f>INDEX(DEM_D8!AF$3:AF$14, MATCH($B3469,DEM_D8!$AC$3:$AC$14,0), 1)</f>
        <v>0.79694781628957234</v>
      </c>
      <c r="K3469">
        <f>INDEX(DEM_D8!AG$3:AG$14, MATCH($B3469,DEM_D8!$AC$3:$AC$14,0), 1)</f>
        <v>0.24863454443383887</v>
      </c>
      <c r="L3469">
        <f>INDEX(DEM_D8!AH$3:AH$14, MATCH($B3469,DEM_D8!$AC$3:$AC$14,0), 1)</f>
        <v>1.0538152610441767</v>
      </c>
      <c r="M3469">
        <f>INDEX(DEM_D8!AI$3:AI$14, MATCH($B3469,DEM_D8!$AC$3:$AC$14,0), 1)</f>
        <v>1.1526104417670682</v>
      </c>
      <c r="N3469">
        <f>INDEX(DEM_D8!AJ$3:AJ$14, MATCH($B3469,DEM_D8!$AC$3:$AC$14,0), 1)</f>
        <v>0.49397590361445781</v>
      </c>
    </row>
    <row r="3470" spans="1:14">
      <c r="A3470" s="35">
        <v>39983</v>
      </c>
      <c r="B3470">
        <f t="shared" ref="B3470:B3533" si="54">MONTH(A3470)</f>
        <v>6</v>
      </c>
      <c r="C3470" s="38">
        <f>INDEX(S_FOLSM!Z$3:Z$14, MATCH($B3470,S_FOLSM!$X$3:$X$14,0), 1)</f>
        <v>0.30831726909162527</v>
      </c>
      <c r="D3470" s="38">
        <f>INDEX(S_FOLSM!AA$3:AA$14, MATCH($B3470,S_FOLSM!$X$3:$X$14,0), 1)</f>
        <v>10.923694779116465</v>
      </c>
      <c r="E3470" s="38">
        <f>INDEX(S_FOLSM!AB$3:AB$14, MATCH($B3470,S_FOLSM!$X$3:$X$14,0), 1)</f>
        <v>19.495582329317269</v>
      </c>
      <c r="F3470" s="38">
        <f>INDEX(S_FOLSM!AC$3:AC$14, MATCH($B3470,S_FOLSM!$X$3:$X$14,0), 1)</f>
        <v>31.844979919678718</v>
      </c>
      <c r="G3470" s="38">
        <f>INDEX(D_FOLSM_NP!$M$2:$M$13, MATCH($B3470,D_FOLSM_NP!$L$2:$L$13,0), 1)</f>
        <v>272.3903112892508</v>
      </c>
      <c r="H3470">
        <f>I_FOLSM!$F3459</f>
        <v>2012</v>
      </c>
      <c r="I3470">
        <f>INDEX(DEM_D8!AE$3:AE$14, MATCH($B3470,DEM_D8!$AC$3:$AC$14,0), 1)</f>
        <v>0.23052208835341365</v>
      </c>
      <c r="J3470">
        <f>INDEX(DEM_D8!AF$3:AF$14, MATCH($B3470,DEM_D8!$AC$3:$AC$14,0), 1)</f>
        <v>0.79694781628957234</v>
      </c>
      <c r="K3470">
        <f>INDEX(DEM_D8!AG$3:AG$14, MATCH($B3470,DEM_D8!$AC$3:$AC$14,0), 1)</f>
        <v>0.24863454443383887</v>
      </c>
      <c r="L3470">
        <f>INDEX(DEM_D8!AH$3:AH$14, MATCH($B3470,DEM_D8!$AC$3:$AC$14,0), 1)</f>
        <v>1.0538152610441767</v>
      </c>
      <c r="M3470">
        <f>INDEX(DEM_D8!AI$3:AI$14, MATCH($B3470,DEM_D8!$AC$3:$AC$14,0), 1)</f>
        <v>1.1526104417670682</v>
      </c>
      <c r="N3470">
        <f>INDEX(DEM_D8!AJ$3:AJ$14, MATCH($B3470,DEM_D8!$AC$3:$AC$14,0), 1)</f>
        <v>0.49397590361445781</v>
      </c>
    </row>
    <row r="3471" spans="1:14">
      <c r="A3471" s="35">
        <v>39984</v>
      </c>
      <c r="B3471">
        <f t="shared" si="54"/>
        <v>6</v>
      </c>
      <c r="C3471" s="38">
        <f>INDEX(S_FOLSM!Z$3:Z$14, MATCH($B3471,S_FOLSM!$X$3:$X$14,0), 1)</f>
        <v>0.30831726909162527</v>
      </c>
      <c r="D3471" s="38">
        <f>INDEX(S_FOLSM!AA$3:AA$14, MATCH($B3471,S_FOLSM!$X$3:$X$14,0), 1)</f>
        <v>10.923694779116465</v>
      </c>
      <c r="E3471" s="38">
        <f>INDEX(S_FOLSM!AB$3:AB$14, MATCH($B3471,S_FOLSM!$X$3:$X$14,0), 1)</f>
        <v>19.495582329317269</v>
      </c>
      <c r="F3471" s="38">
        <f>INDEX(S_FOLSM!AC$3:AC$14, MATCH($B3471,S_FOLSM!$X$3:$X$14,0), 1)</f>
        <v>31.844979919678718</v>
      </c>
      <c r="G3471" s="38">
        <f>INDEX(D_FOLSM_NP!$M$2:$M$13, MATCH($B3471,D_FOLSM_NP!$L$2:$L$13,0), 1)</f>
        <v>272.3903112892508</v>
      </c>
      <c r="H3471">
        <f>I_FOLSM!$F3460</f>
        <v>1479</v>
      </c>
      <c r="I3471">
        <f>INDEX(DEM_D8!AE$3:AE$14, MATCH($B3471,DEM_D8!$AC$3:$AC$14,0), 1)</f>
        <v>0.23052208835341365</v>
      </c>
      <c r="J3471">
        <f>INDEX(DEM_D8!AF$3:AF$14, MATCH($B3471,DEM_D8!$AC$3:$AC$14,0), 1)</f>
        <v>0.79694781628957234</v>
      </c>
      <c r="K3471">
        <f>INDEX(DEM_D8!AG$3:AG$14, MATCH($B3471,DEM_D8!$AC$3:$AC$14,0), 1)</f>
        <v>0.24863454443383887</v>
      </c>
      <c r="L3471">
        <f>INDEX(DEM_D8!AH$3:AH$14, MATCH($B3471,DEM_D8!$AC$3:$AC$14,0), 1)</f>
        <v>1.0538152610441767</v>
      </c>
      <c r="M3471">
        <f>INDEX(DEM_D8!AI$3:AI$14, MATCH($B3471,DEM_D8!$AC$3:$AC$14,0), 1)</f>
        <v>1.1526104417670682</v>
      </c>
      <c r="N3471">
        <f>INDEX(DEM_D8!AJ$3:AJ$14, MATCH($B3471,DEM_D8!$AC$3:$AC$14,0), 1)</f>
        <v>0.49397590361445781</v>
      </c>
    </row>
    <row r="3472" spans="1:14">
      <c r="A3472" s="35">
        <v>39985</v>
      </c>
      <c r="B3472">
        <f t="shared" si="54"/>
        <v>6</v>
      </c>
      <c r="C3472" s="38">
        <f>INDEX(S_FOLSM!Z$3:Z$14, MATCH($B3472,S_FOLSM!$X$3:$X$14,0), 1)</f>
        <v>0.30831726909162527</v>
      </c>
      <c r="D3472" s="38">
        <f>INDEX(S_FOLSM!AA$3:AA$14, MATCH($B3472,S_FOLSM!$X$3:$X$14,0), 1)</f>
        <v>10.923694779116465</v>
      </c>
      <c r="E3472" s="38">
        <f>INDEX(S_FOLSM!AB$3:AB$14, MATCH($B3472,S_FOLSM!$X$3:$X$14,0), 1)</f>
        <v>19.495582329317269</v>
      </c>
      <c r="F3472" s="38">
        <f>INDEX(S_FOLSM!AC$3:AC$14, MATCH($B3472,S_FOLSM!$X$3:$X$14,0), 1)</f>
        <v>31.844979919678718</v>
      </c>
      <c r="G3472" s="38">
        <f>INDEX(D_FOLSM_NP!$M$2:$M$13, MATCH($B3472,D_FOLSM_NP!$L$2:$L$13,0), 1)</f>
        <v>272.3903112892508</v>
      </c>
      <c r="H3472">
        <f>I_FOLSM!$F3461</f>
        <v>1428</v>
      </c>
      <c r="I3472">
        <f>INDEX(DEM_D8!AE$3:AE$14, MATCH($B3472,DEM_D8!$AC$3:$AC$14,0), 1)</f>
        <v>0.23052208835341365</v>
      </c>
      <c r="J3472">
        <f>INDEX(DEM_D8!AF$3:AF$14, MATCH($B3472,DEM_D8!$AC$3:$AC$14,0), 1)</f>
        <v>0.79694781628957234</v>
      </c>
      <c r="K3472">
        <f>INDEX(DEM_D8!AG$3:AG$14, MATCH($B3472,DEM_D8!$AC$3:$AC$14,0), 1)</f>
        <v>0.24863454443383887</v>
      </c>
      <c r="L3472">
        <f>INDEX(DEM_D8!AH$3:AH$14, MATCH($B3472,DEM_D8!$AC$3:$AC$14,0), 1)</f>
        <v>1.0538152610441767</v>
      </c>
      <c r="M3472">
        <f>INDEX(DEM_D8!AI$3:AI$14, MATCH($B3472,DEM_D8!$AC$3:$AC$14,0), 1)</f>
        <v>1.1526104417670682</v>
      </c>
      <c r="N3472">
        <f>INDEX(DEM_D8!AJ$3:AJ$14, MATCH($B3472,DEM_D8!$AC$3:$AC$14,0), 1)</f>
        <v>0.49397590361445781</v>
      </c>
    </row>
    <row r="3473" spans="1:14">
      <c r="A3473" s="35">
        <v>39986</v>
      </c>
      <c r="B3473">
        <f t="shared" si="54"/>
        <v>6</v>
      </c>
      <c r="C3473" s="38">
        <f>INDEX(S_FOLSM!Z$3:Z$14, MATCH($B3473,S_FOLSM!$X$3:$X$14,0), 1)</f>
        <v>0.30831726909162527</v>
      </c>
      <c r="D3473" s="38">
        <f>INDEX(S_FOLSM!AA$3:AA$14, MATCH($B3473,S_FOLSM!$X$3:$X$14,0), 1)</f>
        <v>10.923694779116465</v>
      </c>
      <c r="E3473" s="38">
        <f>INDEX(S_FOLSM!AB$3:AB$14, MATCH($B3473,S_FOLSM!$X$3:$X$14,0), 1)</f>
        <v>19.495582329317269</v>
      </c>
      <c r="F3473" s="38">
        <f>INDEX(S_FOLSM!AC$3:AC$14, MATCH($B3473,S_FOLSM!$X$3:$X$14,0), 1)</f>
        <v>31.844979919678718</v>
      </c>
      <c r="G3473" s="38">
        <f>INDEX(D_FOLSM_NP!$M$2:$M$13, MATCH($B3473,D_FOLSM_NP!$L$2:$L$13,0), 1)</f>
        <v>272.3903112892508</v>
      </c>
      <c r="H3473">
        <f>I_FOLSM!$F3462</f>
        <v>1251</v>
      </c>
      <c r="I3473">
        <f>INDEX(DEM_D8!AE$3:AE$14, MATCH($B3473,DEM_D8!$AC$3:$AC$14,0), 1)</f>
        <v>0.23052208835341365</v>
      </c>
      <c r="J3473">
        <f>INDEX(DEM_D8!AF$3:AF$14, MATCH($B3473,DEM_D8!$AC$3:$AC$14,0), 1)</f>
        <v>0.79694781628957234</v>
      </c>
      <c r="K3473">
        <f>INDEX(DEM_D8!AG$3:AG$14, MATCH($B3473,DEM_D8!$AC$3:$AC$14,0), 1)</f>
        <v>0.24863454443383887</v>
      </c>
      <c r="L3473">
        <f>INDEX(DEM_D8!AH$3:AH$14, MATCH($B3473,DEM_D8!$AC$3:$AC$14,0), 1)</f>
        <v>1.0538152610441767</v>
      </c>
      <c r="M3473">
        <f>INDEX(DEM_D8!AI$3:AI$14, MATCH($B3473,DEM_D8!$AC$3:$AC$14,0), 1)</f>
        <v>1.1526104417670682</v>
      </c>
      <c r="N3473">
        <f>INDEX(DEM_D8!AJ$3:AJ$14, MATCH($B3473,DEM_D8!$AC$3:$AC$14,0), 1)</f>
        <v>0.49397590361445781</v>
      </c>
    </row>
    <row r="3474" spans="1:14">
      <c r="A3474" s="35">
        <v>39987</v>
      </c>
      <c r="B3474">
        <f t="shared" si="54"/>
        <v>6</v>
      </c>
      <c r="C3474" s="38">
        <f>INDEX(S_FOLSM!Z$3:Z$14, MATCH($B3474,S_FOLSM!$X$3:$X$14,0), 1)</f>
        <v>0.30831726909162527</v>
      </c>
      <c r="D3474" s="38">
        <f>INDEX(S_FOLSM!AA$3:AA$14, MATCH($B3474,S_FOLSM!$X$3:$X$14,0), 1)</f>
        <v>10.923694779116465</v>
      </c>
      <c r="E3474" s="38">
        <f>INDEX(S_FOLSM!AB$3:AB$14, MATCH($B3474,S_FOLSM!$X$3:$X$14,0), 1)</f>
        <v>19.495582329317269</v>
      </c>
      <c r="F3474" s="38">
        <f>INDEX(S_FOLSM!AC$3:AC$14, MATCH($B3474,S_FOLSM!$X$3:$X$14,0), 1)</f>
        <v>31.844979919678718</v>
      </c>
      <c r="G3474" s="38">
        <f>INDEX(D_FOLSM_NP!$M$2:$M$13, MATCH($B3474,D_FOLSM_NP!$L$2:$L$13,0), 1)</f>
        <v>272.3903112892508</v>
      </c>
      <c r="H3474">
        <f>I_FOLSM!$F3463</f>
        <v>1537</v>
      </c>
      <c r="I3474">
        <f>INDEX(DEM_D8!AE$3:AE$14, MATCH($B3474,DEM_D8!$AC$3:$AC$14,0), 1)</f>
        <v>0.23052208835341365</v>
      </c>
      <c r="J3474">
        <f>INDEX(DEM_D8!AF$3:AF$14, MATCH($B3474,DEM_D8!$AC$3:$AC$14,0), 1)</f>
        <v>0.79694781628957234</v>
      </c>
      <c r="K3474">
        <f>INDEX(DEM_D8!AG$3:AG$14, MATCH($B3474,DEM_D8!$AC$3:$AC$14,0), 1)</f>
        <v>0.24863454443383887</v>
      </c>
      <c r="L3474">
        <f>INDEX(DEM_D8!AH$3:AH$14, MATCH($B3474,DEM_D8!$AC$3:$AC$14,0), 1)</f>
        <v>1.0538152610441767</v>
      </c>
      <c r="M3474">
        <f>INDEX(DEM_D8!AI$3:AI$14, MATCH($B3474,DEM_D8!$AC$3:$AC$14,0), 1)</f>
        <v>1.1526104417670682</v>
      </c>
      <c r="N3474">
        <f>INDEX(DEM_D8!AJ$3:AJ$14, MATCH($B3474,DEM_D8!$AC$3:$AC$14,0), 1)</f>
        <v>0.49397590361445781</v>
      </c>
    </row>
    <row r="3475" spans="1:14">
      <c r="A3475" s="35">
        <v>39988</v>
      </c>
      <c r="B3475">
        <f t="shared" si="54"/>
        <v>6</v>
      </c>
      <c r="C3475" s="38">
        <f>INDEX(S_FOLSM!Z$3:Z$14, MATCH($B3475,S_FOLSM!$X$3:$X$14,0), 1)</f>
        <v>0.30831726909162527</v>
      </c>
      <c r="D3475" s="38">
        <f>INDEX(S_FOLSM!AA$3:AA$14, MATCH($B3475,S_FOLSM!$X$3:$X$14,0), 1)</f>
        <v>10.923694779116465</v>
      </c>
      <c r="E3475" s="38">
        <f>INDEX(S_FOLSM!AB$3:AB$14, MATCH($B3475,S_FOLSM!$X$3:$X$14,0), 1)</f>
        <v>19.495582329317269</v>
      </c>
      <c r="F3475" s="38">
        <f>INDEX(S_FOLSM!AC$3:AC$14, MATCH($B3475,S_FOLSM!$X$3:$X$14,0), 1)</f>
        <v>31.844979919678718</v>
      </c>
      <c r="G3475" s="38">
        <f>INDEX(D_FOLSM_NP!$M$2:$M$13, MATCH($B3475,D_FOLSM_NP!$L$2:$L$13,0), 1)</f>
        <v>272.3903112892508</v>
      </c>
      <c r="H3475">
        <f>I_FOLSM!$F3464</f>
        <v>1639</v>
      </c>
      <c r="I3475">
        <f>INDEX(DEM_D8!AE$3:AE$14, MATCH($B3475,DEM_D8!$AC$3:$AC$14,0), 1)</f>
        <v>0.23052208835341365</v>
      </c>
      <c r="J3475">
        <f>INDEX(DEM_D8!AF$3:AF$14, MATCH($B3475,DEM_D8!$AC$3:$AC$14,0), 1)</f>
        <v>0.79694781628957234</v>
      </c>
      <c r="K3475">
        <f>INDEX(DEM_D8!AG$3:AG$14, MATCH($B3475,DEM_D8!$AC$3:$AC$14,0), 1)</f>
        <v>0.24863454443383887</v>
      </c>
      <c r="L3475">
        <f>INDEX(DEM_D8!AH$3:AH$14, MATCH($B3475,DEM_D8!$AC$3:$AC$14,0), 1)</f>
        <v>1.0538152610441767</v>
      </c>
      <c r="M3475">
        <f>INDEX(DEM_D8!AI$3:AI$14, MATCH($B3475,DEM_D8!$AC$3:$AC$14,0), 1)</f>
        <v>1.1526104417670682</v>
      </c>
      <c r="N3475">
        <f>INDEX(DEM_D8!AJ$3:AJ$14, MATCH($B3475,DEM_D8!$AC$3:$AC$14,0), 1)</f>
        <v>0.49397590361445781</v>
      </c>
    </row>
    <row r="3476" spans="1:14">
      <c r="A3476" s="35">
        <v>39989</v>
      </c>
      <c r="B3476">
        <f t="shared" si="54"/>
        <v>6</v>
      </c>
      <c r="C3476" s="38">
        <f>INDEX(S_FOLSM!Z$3:Z$14, MATCH($B3476,S_FOLSM!$X$3:$X$14,0), 1)</f>
        <v>0.30831726909162527</v>
      </c>
      <c r="D3476" s="38">
        <f>INDEX(S_FOLSM!AA$3:AA$14, MATCH($B3476,S_FOLSM!$X$3:$X$14,0), 1)</f>
        <v>10.923694779116465</v>
      </c>
      <c r="E3476" s="38">
        <f>INDEX(S_FOLSM!AB$3:AB$14, MATCH($B3476,S_FOLSM!$X$3:$X$14,0), 1)</f>
        <v>19.495582329317269</v>
      </c>
      <c r="F3476" s="38">
        <f>INDEX(S_FOLSM!AC$3:AC$14, MATCH($B3476,S_FOLSM!$X$3:$X$14,0), 1)</f>
        <v>31.844979919678718</v>
      </c>
      <c r="G3476" s="38">
        <f>INDEX(D_FOLSM_NP!$M$2:$M$13, MATCH($B3476,D_FOLSM_NP!$L$2:$L$13,0), 1)</f>
        <v>272.3903112892508</v>
      </c>
      <c r="H3476">
        <f>I_FOLSM!$F3465</f>
        <v>1318</v>
      </c>
      <c r="I3476">
        <f>INDEX(DEM_D8!AE$3:AE$14, MATCH($B3476,DEM_D8!$AC$3:$AC$14,0), 1)</f>
        <v>0.23052208835341365</v>
      </c>
      <c r="J3476">
        <f>INDEX(DEM_D8!AF$3:AF$14, MATCH($B3476,DEM_D8!$AC$3:$AC$14,0), 1)</f>
        <v>0.79694781628957234</v>
      </c>
      <c r="K3476">
        <f>INDEX(DEM_D8!AG$3:AG$14, MATCH($B3476,DEM_D8!$AC$3:$AC$14,0), 1)</f>
        <v>0.24863454443383887</v>
      </c>
      <c r="L3476">
        <f>INDEX(DEM_D8!AH$3:AH$14, MATCH($B3476,DEM_D8!$AC$3:$AC$14,0), 1)</f>
        <v>1.0538152610441767</v>
      </c>
      <c r="M3476">
        <f>INDEX(DEM_D8!AI$3:AI$14, MATCH($B3476,DEM_D8!$AC$3:$AC$14,0), 1)</f>
        <v>1.1526104417670682</v>
      </c>
      <c r="N3476">
        <f>INDEX(DEM_D8!AJ$3:AJ$14, MATCH($B3476,DEM_D8!$AC$3:$AC$14,0), 1)</f>
        <v>0.49397590361445781</v>
      </c>
    </row>
    <row r="3477" spans="1:14">
      <c r="A3477" s="35">
        <v>39990</v>
      </c>
      <c r="B3477">
        <f t="shared" si="54"/>
        <v>6</v>
      </c>
      <c r="C3477" s="38">
        <f>INDEX(S_FOLSM!Z$3:Z$14, MATCH($B3477,S_FOLSM!$X$3:$X$14,0), 1)</f>
        <v>0.30831726909162527</v>
      </c>
      <c r="D3477" s="38">
        <f>INDEX(S_FOLSM!AA$3:AA$14, MATCH($B3477,S_FOLSM!$X$3:$X$14,0), 1)</f>
        <v>10.923694779116465</v>
      </c>
      <c r="E3477" s="38">
        <f>INDEX(S_FOLSM!AB$3:AB$14, MATCH($B3477,S_FOLSM!$X$3:$X$14,0), 1)</f>
        <v>19.495582329317269</v>
      </c>
      <c r="F3477" s="38">
        <f>INDEX(S_FOLSM!AC$3:AC$14, MATCH($B3477,S_FOLSM!$X$3:$X$14,0), 1)</f>
        <v>31.844979919678718</v>
      </c>
      <c r="G3477" s="38">
        <f>INDEX(D_FOLSM_NP!$M$2:$M$13, MATCH($B3477,D_FOLSM_NP!$L$2:$L$13,0), 1)</f>
        <v>272.3903112892508</v>
      </c>
      <c r="H3477">
        <f>I_FOLSM!$F3466</f>
        <v>1061</v>
      </c>
      <c r="I3477">
        <f>INDEX(DEM_D8!AE$3:AE$14, MATCH($B3477,DEM_D8!$AC$3:$AC$14,0), 1)</f>
        <v>0.23052208835341365</v>
      </c>
      <c r="J3477">
        <f>INDEX(DEM_D8!AF$3:AF$14, MATCH($B3477,DEM_D8!$AC$3:$AC$14,0), 1)</f>
        <v>0.79694781628957234</v>
      </c>
      <c r="K3477">
        <f>INDEX(DEM_D8!AG$3:AG$14, MATCH($B3477,DEM_D8!$AC$3:$AC$14,0), 1)</f>
        <v>0.24863454443383887</v>
      </c>
      <c r="L3477">
        <f>INDEX(DEM_D8!AH$3:AH$14, MATCH($B3477,DEM_D8!$AC$3:$AC$14,0), 1)</f>
        <v>1.0538152610441767</v>
      </c>
      <c r="M3477">
        <f>INDEX(DEM_D8!AI$3:AI$14, MATCH($B3477,DEM_D8!$AC$3:$AC$14,0), 1)</f>
        <v>1.1526104417670682</v>
      </c>
      <c r="N3477">
        <f>INDEX(DEM_D8!AJ$3:AJ$14, MATCH($B3477,DEM_D8!$AC$3:$AC$14,0), 1)</f>
        <v>0.49397590361445781</v>
      </c>
    </row>
    <row r="3478" spans="1:14">
      <c r="A3478" s="35">
        <v>39991</v>
      </c>
      <c r="B3478">
        <f t="shared" si="54"/>
        <v>6</v>
      </c>
      <c r="C3478" s="38">
        <f>INDEX(S_FOLSM!Z$3:Z$14, MATCH($B3478,S_FOLSM!$X$3:$X$14,0), 1)</f>
        <v>0.30831726909162527</v>
      </c>
      <c r="D3478" s="38">
        <f>INDEX(S_FOLSM!AA$3:AA$14, MATCH($B3478,S_FOLSM!$X$3:$X$14,0), 1)</f>
        <v>10.923694779116465</v>
      </c>
      <c r="E3478" s="38">
        <f>INDEX(S_FOLSM!AB$3:AB$14, MATCH($B3478,S_FOLSM!$X$3:$X$14,0), 1)</f>
        <v>19.495582329317269</v>
      </c>
      <c r="F3478" s="38">
        <f>INDEX(S_FOLSM!AC$3:AC$14, MATCH($B3478,S_FOLSM!$X$3:$X$14,0), 1)</f>
        <v>31.844979919678718</v>
      </c>
      <c r="G3478" s="38">
        <f>INDEX(D_FOLSM_NP!$M$2:$M$13, MATCH($B3478,D_FOLSM_NP!$L$2:$L$13,0), 1)</f>
        <v>272.3903112892508</v>
      </c>
      <c r="H3478">
        <f>I_FOLSM!$F3467</f>
        <v>1202</v>
      </c>
      <c r="I3478">
        <f>INDEX(DEM_D8!AE$3:AE$14, MATCH($B3478,DEM_D8!$AC$3:$AC$14,0), 1)</f>
        <v>0.23052208835341365</v>
      </c>
      <c r="J3478">
        <f>INDEX(DEM_D8!AF$3:AF$14, MATCH($B3478,DEM_D8!$AC$3:$AC$14,0), 1)</f>
        <v>0.79694781628957234</v>
      </c>
      <c r="K3478">
        <f>INDEX(DEM_D8!AG$3:AG$14, MATCH($B3478,DEM_D8!$AC$3:$AC$14,0), 1)</f>
        <v>0.24863454443383887</v>
      </c>
      <c r="L3478">
        <f>INDEX(DEM_D8!AH$3:AH$14, MATCH($B3478,DEM_D8!$AC$3:$AC$14,0), 1)</f>
        <v>1.0538152610441767</v>
      </c>
      <c r="M3478">
        <f>INDEX(DEM_D8!AI$3:AI$14, MATCH($B3478,DEM_D8!$AC$3:$AC$14,0), 1)</f>
        <v>1.1526104417670682</v>
      </c>
      <c r="N3478">
        <f>INDEX(DEM_D8!AJ$3:AJ$14, MATCH($B3478,DEM_D8!$AC$3:$AC$14,0), 1)</f>
        <v>0.49397590361445781</v>
      </c>
    </row>
    <row r="3479" spans="1:14">
      <c r="A3479" s="35">
        <v>39992</v>
      </c>
      <c r="B3479">
        <f t="shared" si="54"/>
        <v>6</v>
      </c>
      <c r="C3479" s="38">
        <f>INDEX(S_FOLSM!Z$3:Z$14, MATCH($B3479,S_FOLSM!$X$3:$X$14,0), 1)</f>
        <v>0.30831726909162527</v>
      </c>
      <c r="D3479" s="38">
        <f>INDEX(S_FOLSM!AA$3:AA$14, MATCH($B3479,S_FOLSM!$X$3:$X$14,0), 1)</f>
        <v>10.923694779116465</v>
      </c>
      <c r="E3479" s="38">
        <f>INDEX(S_FOLSM!AB$3:AB$14, MATCH($B3479,S_FOLSM!$X$3:$X$14,0), 1)</f>
        <v>19.495582329317269</v>
      </c>
      <c r="F3479" s="38">
        <f>INDEX(S_FOLSM!AC$3:AC$14, MATCH($B3479,S_FOLSM!$X$3:$X$14,0), 1)</f>
        <v>31.844979919678718</v>
      </c>
      <c r="G3479" s="38">
        <f>INDEX(D_FOLSM_NP!$M$2:$M$13, MATCH($B3479,D_FOLSM_NP!$L$2:$L$13,0), 1)</f>
        <v>272.3903112892508</v>
      </c>
      <c r="H3479">
        <f>I_FOLSM!$F3468</f>
        <v>1249</v>
      </c>
      <c r="I3479">
        <f>INDEX(DEM_D8!AE$3:AE$14, MATCH($B3479,DEM_D8!$AC$3:$AC$14,0), 1)</f>
        <v>0.23052208835341365</v>
      </c>
      <c r="J3479">
        <f>INDEX(DEM_D8!AF$3:AF$14, MATCH($B3479,DEM_D8!$AC$3:$AC$14,0), 1)</f>
        <v>0.79694781628957234</v>
      </c>
      <c r="K3479">
        <f>INDEX(DEM_D8!AG$3:AG$14, MATCH($B3479,DEM_D8!$AC$3:$AC$14,0), 1)</f>
        <v>0.24863454443383887</v>
      </c>
      <c r="L3479">
        <f>INDEX(DEM_D8!AH$3:AH$14, MATCH($B3479,DEM_D8!$AC$3:$AC$14,0), 1)</f>
        <v>1.0538152610441767</v>
      </c>
      <c r="M3479">
        <f>INDEX(DEM_D8!AI$3:AI$14, MATCH($B3479,DEM_D8!$AC$3:$AC$14,0), 1)</f>
        <v>1.1526104417670682</v>
      </c>
      <c r="N3479">
        <f>INDEX(DEM_D8!AJ$3:AJ$14, MATCH($B3479,DEM_D8!$AC$3:$AC$14,0), 1)</f>
        <v>0.49397590361445781</v>
      </c>
    </row>
    <row r="3480" spans="1:14">
      <c r="A3480" s="35">
        <v>39993</v>
      </c>
      <c r="B3480">
        <f t="shared" si="54"/>
        <v>6</v>
      </c>
      <c r="C3480" s="38">
        <f>INDEX(S_FOLSM!Z$3:Z$14, MATCH($B3480,S_FOLSM!$X$3:$X$14,0), 1)</f>
        <v>0.30831726909162527</v>
      </c>
      <c r="D3480" s="38">
        <f>INDEX(S_FOLSM!AA$3:AA$14, MATCH($B3480,S_FOLSM!$X$3:$X$14,0), 1)</f>
        <v>10.923694779116465</v>
      </c>
      <c r="E3480" s="38">
        <f>INDEX(S_FOLSM!AB$3:AB$14, MATCH($B3480,S_FOLSM!$X$3:$X$14,0), 1)</f>
        <v>19.495582329317269</v>
      </c>
      <c r="F3480" s="38">
        <f>INDEX(S_FOLSM!AC$3:AC$14, MATCH($B3480,S_FOLSM!$X$3:$X$14,0), 1)</f>
        <v>31.844979919678718</v>
      </c>
      <c r="G3480" s="38">
        <f>INDEX(D_FOLSM_NP!$M$2:$M$13, MATCH($B3480,D_FOLSM_NP!$L$2:$L$13,0), 1)</f>
        <v>272.3903112892508</v>
      </c>
      <c r="H3480">
        <f>I_FOLSM!$F3469</f>
        <v>1721</v>
      </c>
      <c r="I3480">
        <f>INDEX(DEM_D8!AE$3:AE$14, MATCH($B3480,DEM_D8!$AC$3:$AC$14,0), 1)</f>
        <v>0.23052208835341365</v>
      </c>
      <c r="J3480">
        <f>INDEX(DEM_D8!AF$3:AF$14, MATCH($B3480,DEM_D8!$AC$3:$AC$14,0), 1)</f>
        <v>0.79694781628957234</v>
      </c>
      <c r="K3480">
        <f>INDEX(DEM_D8!AG$3:AG$14, MATCH($B3480,DEM_D8!$AC$3:$AC$14,0), 1)</f>
        <v>0.24863454443383887</v>
      </c>
      <c r="L3480">
        <f>INDEX(DEM_D8!AH$3:AH$14, MATCH($B3480,DEM_D8!$AC$3:$AC$14,0), 1)</f>
        <v>1.0538152610441767</v>
      </c>
      <c r="M3480">
        <f>INDEX(DEM_D8!AI$3:AI$14, MATCH($B3480,DEM_D8!$AC$3:$AC$14,0), 1)</f>
        <v>1.1526104417670682</v>
      </c>
      <c r="N3480">
        <f>INDEX(DEM_D8!AJ$3:AJ$14, MATCH($B3480,DEM_D8!$AC$3:$AC$14,0), 1)</f>
        <v>0.49397590361445781</v>
      </c>
    </row>
    <row r="3481" spans="1:14">
      <c r="A3481" s="35">
        <v>39994</v>
      </c>
      <c r="B3481">
        <f t="shared" si="54"/>
        <v>6</v>
      </c>
      <c r="C3481" s="38">
        <f>INDEX(S_FOLSM!Z$3:Z$14, MATCH($B3481,S_FOLSM!$X$3:$X$14,0), 1)</f>
        <v>0.30831726909162527</v>
      </c>
      <c r="D3481" s="38">
        <f>INDEX(S_FOLSM!AA$3:AA$14, MATCH($B3481,S_FOLSM!$X$3:$X$14,0), 1)</f>
        <v>10.923694779116465</v>
      </c>
      <c r="E3481" s="38">
        <f>INDEX(S_FOLSM!AB$3:AB$14, MATCH($B3481,S_FOLSM!$X$3:$X$14,0), 1)</f>
        <v>19.495582329317269</v>
      </c>
      <c r="F3481" s="38">
        <f>INDEX(S_FOLSM!AC$3:AC$14, MATCH($B3481,S_FOLSM!$X$3:$X$14,0), 1)</f>
        <v>31.844979919678718</v>
      </c>
      <c r="G3481" s="38">
        <f>INDEX(D_FOLSM_NP!$M$2:$M$13, MATCH($B3481,D_FOLSM_NP!$L$2:$L$13,0), 1)</f>
        <v>272.3903112892508</v>
      </c>
      <c r="H3481">
        <f>I_FOLSM!$F3470</f>
        <v>1291</v>
      </c>
      <c r="I3481">
        <f>INDEX(DEM_D8!AE$3:AE$14, MATCH($B3481,DEM_D8!$AC$3:$AC$14,0), 1)</f>
        <v>0.23052208835341365</v>
      </c>
      <c r="J3481">
        <f>INDEX(DEM_D8!AF$3:AF$14, MATCH($B3481,DEM_D8!$AC$3:$AC$14,0), 1)</f>
        <v>0.79694781628957234</v>
      </c>
      <c r="K3481">
        <f>INDEX(DEM_D8!AG$3:AG$14, MATCH($B3481,DEM_D8!$AC$3:$AC$14,0), 1)</f>
        <v>0.24863454443383887</v>
      </c>
      <c r="L3481">
        <f>INDEX(DEM_D8!AH$3:AH$14, MATCH($B3481,DEM_D8!$AC$3:$AC$14,0), 1)</f>
        <v>1.0538152610441767</v>
      </c>
      <c r="M3481">
        <f>INDEX(DEM_D8!AI$3:AI$14, MATCH($B3481,DEM_D8!$AC$3:$AC$14,0), 1)</f>
        <v>1.1526104417670682</v>
      </c>
      <c r="N3481">
        <f>INDEX(DEM_D8!AJ$3:AJ$14, MATCH($B3481,DEM_D8!$AC$3:$AC$14,0), 1)</f>
        <v>0.49397590361445781</v>
      </c>
    </row>
    <row r="3482" spans="1:14">
      <c r="A3482" s="35">
        <v>39995</v>
      </c>
      <c r="B3482">
        <f t="shared" si="54"/>
        <v>7</v>
      </c>
      <c r="C3482" s="38">
        <f>INDEX(S_FOLSM!Z$3:Z$14, MATCH($B3482,S_FOLSM!$X$3:$X$14,0), 1)</f>
        <v>0.34310921166038588</v>
      </c>
      <c r="D3482" s="38">
        <f>INDEX(S_FOLSM!AA$3:AA$14, MATCH($B3482,S_FOLSM!$X$3:$X$14,0), 1)</f>
        <v>10.571317528177225</v>
      </c>
      <c r="E3482" s="38">
        <f>INDEX(S_FOLSM!AB$3:AB$14, MATCH($B3482,S_FOLSM!$X$3:$X$14,0), 1)</f>
        <v>18.866692576758648</v>
      </c>
      <c r="F3482" s="38">
        <f>INDEX(S_FOLSM!AC$3:AC$14, MATCH($B3482,S_FOLSM!$X$3:$X$14,0), 1)</f>
        <v>30.020987174504469</v>
      </c>
      <c r="G3482" s="38">
        <f>INDEX(D_FOLSM_NP!$M$2:$M$13, MATCH($B3482,D_FOLSM_NP!$L$2:$L$13,0), 1)</f>
        <v>274.27919473249773</v>
      </c>
      <c r="H3482">
        <f>I_FOLSM!$F3471</f>
        <v>882</v>
      </c>
      <c r="I3482">
        <f>INDEX(DEM_D8!AE$3:AE$14, MATCH($B3482,DEM_D8!$AC$3:$AC$14,0), 1)</f>
        <v>0.22308589195491643</v>
      </c>
      <c r="J3482">
        <f>INDEX(DEM_D8!AF$3:AF$14, MATCH($B3482,DEM_D8!$AC$3:$AC$14,0), 1)</f>
        <v>0.77123982221571519</v>
      </c>
      <c r="K3482">
        <f>INDEX(DEM_D8!AG$3:AG$14, MATCH($B3482,DEM_D8!$AC$3:$AC$14,0), 1)</f>
        <v>0.24061407525855374</v>
      </c>
      <c r="L3482">
        <f>INDEX(DEM_D8!AH$3:AH$14, MATCH($B3482,DEM_D8!$AC$3:$AC$14,0), 1)</f>
        <v>1.0198212203653323</v>
      </c>
      <c r="M3482">
        <f>INDEX(DEM_D8!AI$3:AI$14, MATCH($B3482,DEM_D8!$AC$3:$AC$14,0), 1)</f>
        <v>1.1154294597745822</v>
      </c>
      <c r="N3482">
        <f>INDEX(DEM_D8!AJ$3:AJ$14, MATCH($B3482,DEM_D8!$AC$3:$AC$14,0), 1)</f>
        <v>0.47804119704624948</v>
      </c>
    </row>
    <row r="3483" spans="1:14">
      <c r="A3483" s="35">
        <v>39996</v>
      </c>
      <c r="B3483">
        <f t="shared" si="54"/>
        <v>7</v>
      </c>
      <c r="C3483" s="38">
        <f>INDEX(S_FOLSM!Z$3:Z$14, MATCH($B3483,S_FOLSM!$X$3:$X$14,0), 1)</f>
        <v>0.34310921166038588</v>
      </c>
      <c r="D3483" s="38">
        <f>INDEX(S_FOLSM!AA$3:AA$14, MATCH($B3483,S_FOLSM!$X$3:$X$14,0), 1)</f>
        <v>10.571317528177225</v>
      </c>
      <c r="E3483" s="38">
        <f>INDEX(S_FOLSM!AB$3:AB$14, MATCH($B3483,S_FOLSM!$X$3:$X$14,0), 1)</f>
        <v>18.866692576758648</v>
      </c>
      <c r="F3483" s="38">
        <f>INDEX(S_FOLSM!AC$3:AC$14, MATCH($B3483,S_FOLSM!$X$3:$X$14,0), 1)</f>
        <v>30.020987174504469</v>
      </c>
      <c r="G3483" s="38">
        <f>INDEX(D_FOLSM_NP!$M$2:$M$13, MATCH($B3483,D_FOLSM_NP!$L$2:$L$13,0), 1)</f>
        <v>274.27919473249773</v>
      </c>
      <c r="H3483">
        <f>I_FOLSM!$F3472</f>
        <v>1655</v>
      </c>
      <c r="I3483">
        <f>INDEX(DEM_D8!AE$3:AE$14, MATCH($B3483,DEM_D8!$AC$3:$AC$14,0), 1)</f>
        <v>0.22308589195491643</v>
      </c>
      <c r="J3483">
        <f>INDEX(DEM_D8!AF$3:AF$14, MATCH($B3483,DEM_D8!$AC$3:$AC$14,0), 1)</f>
        <v>0.77123982221571519</v>
      </c>
      <c r="K3483">
        <f>INDEX(DEM_D8!AG$3:AG$14, MATCH($B3483,DEM_D8!$AC$3:$AC$14,0), 1)</f>
        <v>0.24061407525855374</v>
      </c>
      <c r="L3483">
        <f>INDEX(DEM_D8!AH$3:AH$14, MATCH($B3483,DEM_D8!$AC$3:$AC$14,0), 1)</f>
        <v>1.0198212203653323</v>
      </c>
      <c r="M3483">
        <f>INDEX(DEM_D8!AI$3:AI$14, MATCH($B3483,DEM_D8!$AC$3:$AC$14,0), 1)</f>
        <v>1.1154294597745822</v>
      </c>
      <c r="N3483">
        <f>INDEX(DEM_D8!AJ$3:AJ$14, MATCH($B3483,DEM_D8!$AC$3:$AC$14,0), 1)</f>
        <v>0.47804119704624948</v>
      </c>
    </row>
    <row r="3484" spans="1:14">
      <c r="A3484" s="35">
        <v>39997</v>
      </c>
      <c r="B3484">
        <f t="shared" si="54"/>
        <v>7</v>
      </c>
      <c r="C3484" s="38">
        <f>INDEX(S_FOLSM!Z$3:Z$14, MATCH($B3484,S_FOLSM!$X$3:$X$14,0), 1)</f>
        <v>0.34310921166038588</v>
      </c>
      <c r="D3484" s="38">
        <f>INDEX(S_FOLSM!AA$3:AA$14, MATCH($B3484,S_FOLSM!$X$3:$X$14,0), 1)</f>
        <v>10.571317528177225</v>
      </c>
      <c r="E3484" s="38">
        <f>INDEX(S_FOLSM!AB$3:AB$14, MATCH($B3484,S_FOLSM!$X$3:$X$14,0), 1)</f>
        <v>18.866692576758648</v>
      </c>
      <c r="F3484" s="38">
        <f>INDEX(S_FOLSM!AC$3:AC$14, MATCH($B3484,S_FOLSM!$X$3:$X$14,0), 1)</f>
        <v>30.020987174504469</v>
      </c>
      <c r="G3484" s="38">
        <f>INDEX(D_FOLSM_NP!$M$2:$M$13, MATCH($B3484,D_FOLSM_NP!$L$2:$L$13,0), 1)</f>
        <v>274.27919473249773</v>
      </c>
      <c r="H3484">
        <f>I_FOLSM!$F3473</f>
        <v>1365</v>
      </c>
      <c r="I3484">
        <f>INDEX(DEM_D8!AE$3:AE$14, MATCH($B3484,DEM_D8!$AC$3:$AC$14,0), 1)</f>
        <v>0.22308589195491643</v>
      </c>
      <c r="J3484">
        <f>INDEX(DEM_D8!AF$3:AF$14, MATCH($B3484,DEM_D8!$AC$3:$AC$14,0), 1)</f>
        <v>0.77123982221571519</v>
      </c>
      <c r="K3484">
        <f>INDEX(DEM_D8!AG$3:AG$14, MATCH($B3484,DEM_D8!$AC$3:$AC$14,0), 1)</f>
        <v>0.24061407525855374</v>
      </c>
      <c r="L3484">
        <f>INDEX(DEM_D8!AH$3:AH$14, MATCH($B3484,DEM_D8!$AC$3:$AC$14,0), 1)</f>
        <v>1.0198212203653323</v>
      </c>
      <c r="M3484">
        <f>INDEX(DEM_D8!AI$3:AI$14, MATCH($B3484,DEM_D8!$AC$3:$AC$14,0), 1)</f>
        <v>1.1154294597745822</v>
      </c>
      <c r="N3484">
        <f>INDEX(DEM_D8!AJ$3:AJ$14, MATCH($B3484,DEM_D8!$AC$3:$AC$14,0), 1)</f>
        <v>0.47804119704624948</v>
      </c>
    </row>
    <row r="3485" spans="1:14">
      <c r="A3485" s="35">
        <v>39998</v>
      </c>
      <c r="B3485">
        <f t="shared" si="54"/>
        <v>7</v>
      </c>
      <c r="C3485" s="38">
        <f>INDEX(S_FOLSM!Z$3:Z$14, MATCH($B3485,S_FOLSM!$X$3:$X$14,0), 1)</f>
        <v>0.34310921166038588</v>
      </c>
      <c r="D3485" s="38">
        <f>INDEX(S_FOLSM!AA$3:AA$14, MATCH($B3485,S_FOLSM!$X$3:$X$14,0), 1)</f>
        <v>10.571317528177225</v>
      </c>
      <c r="E3485" s="38">
        <f>INDEX(S_FOLSM!AB$3:AB$14, MATCH($B3485,S_FOLSM!$X$3:$X$14,0), 1)</f>
        <v>18.866692576758648</v>
      </c>
      <c r="F3485" s="38">
        <f>INDEX(S_FOLSM!AC$3:AC$14, MATCH($B3485,S_FOLSM!$X$3:$X$14,0), 1)</f>
        <v>30.020987174504469</v>
      </c>
      <c r="G3485" s="38">
        <f>INDEX(D_FOLSM_NP!$M$2:$M$13, MATCH($B3485,D_FOLSM_NP!$L$2:$L$13,0), 1)</f>
        <v>274.27919473249773</v>
      </c>
      <c r="H3485">
        <f>I_FOLSM!$F3474</f>
        <v>1443</v>
      </c>
      <c r="I3485">
        <f>INDEX(DEM_D8!AE$3:AE$14, MATCH($B3485,DEM_D8!$AC$3:$AC$14,0), 1)</f>
        <v>0.22308589195491643</v>
      </c>
      <c r="J3485">
        <f>INDEX(DEM_D8!AF$3:AF$14, MATCH($B3485,DEM_D8!$AC$3:$AC$14,0), 1)</f>
        <v>0.77123982221571519</v>
      </c>
      <c r="K3485">
        <f>INDEX(DEM_D8!AG$3:AG$14, MATCH($B3485,DEM_D8!$AC$3:$AC$14,0), 1)</f>
        <v>0.24061407525855374</v>
      </c>
      <c r="L3485">
        <f>INDEX(DEM_D8!AH$3:AH$14, MATCH($B3485,DEM_D8!$AC$3:$AC$14,0), 1)</f>
        <v>1.0198212203653323</v>
      </c>
      <c r="M3485">
        <f>INDEX(DEM_D8!AI$3:AI$14, MATCH($B3485,DEM_D8!$AC$3:$AC$14,0), 1)</f>
        <v>1.1154294597745822</v>
      </c>
      <c r="N3485">
        <f>INDEX(DEM_D8!AJ$3:AJ$14, MATCH($B3485,DEM_D8!$AC$3:$AC$14,0), 1)</f>
        <v>0.47804119704624948</v>
      </c>
    </row>
    <row r="3486" spans="1:14">
      <c r="A3486" s="35">
        <v>39999</v>
      </c>
      <c r="B3486">
        <f t="shared" si="54"/>
        <v>7</v>
      </c>
      <c r="C3486" s="38">
        <f>INDEX(S_FOLSM!Z$3:Z$14, MATCH($B3486,S_FOLSM!$X$3:$X$14,0), 1)</f>
        <v>0.34310921166038588</v>
      </c>
      <c r="D3486" s="38">
        <f>INDEX(S_FOLSM!AA$3:AA$14, MATCH($B3486,S_FOLSM!$X$3:$X$14,0), 1)</f>
        <v>10.571317528177225</v>
      </c>
      <c r="E3486" s="38">
        <f>INDEX(S_FOLSM!AB$3:AB$14, MATCH($B3486,S_FOLSM!$X$3:$X$14,0), 1)</f>
        <v>18.866692576758648</v>
      </c>
      <c r="F3486" s="38">
        <f>INDEX(S_FOLSM!AC$3:AC$14, MATCH($B3486,S_FOLSM!$X$3:$X$14,0), 1)</f>
        <v>30.020987174504469</v>
      </c>
      <c r="G3486" s="38">
        <f>INDEX(D_FOLSM_NP!$M$2:$M$13, MATCH($B3486,D_FOLSM_NP!$L$2:$L$13,0), 1)</f>
        <v>274.27919473249773</v>
      </c>
      <c r="H3486">
        <f>I_FOLSM!$F3475</f>
        <v>1287</v>
      </c>
      <c r="I3486">
        <f>INDEX(DEM_D8!AE$3:AE$14, MATCH($B3486,DEM_D8!$AC$3:$AC$14,0), 1)</f>
        <v>0.22308589195491643</v>
      </c>
      <c r="J3486">
        <f>INDEX(DEM_D8!AF$3:AF$14, MATCH($B3486,DEM_D8!$AC$3:$AC$14,0), 1)</f>
        <v>0.77123982221571519</v>
      </c>
      <c r="K3486">
        <f>INDEX(DEM_D8!AG$3:AG$14, MATCH($B3486,DEM_D8!$AC$3:$AC$14,0), 1)</f>
        <v>0.24061407525855374</v>
      </c>
      <c r="L3486">
        <f>INDEX(DEM_D8!AH$3:AH$14, MATCH($B3486,DEM_D8!$AC$3:$AC$14,0), 1)</f>
        <v>1.0198212203653323</v>
      </c>
      <c r="M3486">
        <f>INDEX(DEM_D8!AI$3:AI$14, MATCH($B3486,DEM_D8!$AC$3:$AC$14,0), 1)</f>
        <v>1.1154294597745822</v>
      </c>
      <c r="N3486">
        <f>INDEX(DEM_D8!AJ$3:AJ$14, MATCH($B3486,DEM_D8!$AC$3:$AC$14,0), 1)</f>
        <v>0.47804119704624948</v>
      </c>
    </row>
    <row r="3487" spans="1:14">
      <c r="A3487" s="35">
        <v>40000</v>
      </c>
      <c r="B3487">
        <f t="shared" si="54"/>
        <v>7</v>
      </c>
      <c r="C3487" s="38">
        <f>INDEX(S_FOLSM!Z$3:Z$14, MATCH($B3487,S_FOLSM!$X$3:$X$14,0), 1)</f>
        <v>0.34310921166038588</v>
      </c>
      <c r="D3487" s="38">
        <f>INDEX(S_FOLSM!AA$3:AA$14, MATCH($B3487,S_FOLSM!$X$3:$X$14,0), 1)</f>
        <v>10.571317528177225</v>
      </c>
      <c r="E3487" s="38">
        <f>INDEX(S_FOLSM!AB$3:AB$14, MATCH($B3487,S_FOLSM!$X$3:$X$14,0), 1)</f>
        <v>18.866692576758648</v>
      </c>
      <c r="F3487" s="38">
        <f>INDEX(S_FOLSM!AC$3:AC$14, MATCH($B3487,S_FOLSM!$X$3:$X$14,0), 1)</f>
        <v>30.020987174504469</v>
      </c>
      <c r="G3487" s="38">
        <f>INDEX(D_FOLSM_NP!$M$2:$M$13, MATCH($B3487,D_FOLSM_NP!$L$2:$L$13,0), 1)</f>
        <v>274.27919473249773</v>
      </c>
      <c r="H3487">
        <f>I_FOLSM!$F3476</f>
        <v>1069</v>
      </c>
      <c r="I3487">
        <f>INDEX(DEM_D8!AE$3:AE$14, MATCH($B3487,DEM_D8!$AC$3:$AC$14,0), 1)</f>
        <v>0.22308589195491643</v>
      </c>
      <c r="J3487">
        <f>INDEX(DEM_D8!AF$3:AF$14, MATCH($B3487,DEM_D8!$AC$3:$AC$14,0), 1)</f>
        <v>0.77123982221571519</v>
      </c>
      <c r="K3487">
        <f>INDEX(DEM_D8!AG$3:AG$14, MATCH($B3487,DEM_D8!$AC$3:$AC$14,0), 1)</f>
        <v>0.24061407525855374</v>
      </c>
      <c r="L3487">
        <f>INDEX(DEM_D8!AH$3:AH$14, MATCH($B3487,DEM_D8!$AC$3:$AC$14,0), 1)</f>
        <v>1.0198212203653323</v>
      </c>
      <c r="M3487">
        <f>INDEX(DEM_D8!AI$3:AI$14, MATCH($B3487,DEM_D8!$AC$3:$AC$14,0), 1)</f>
        <v>1.1154294597745822</v>
      </c>
      <c r="N3487">
        <f>INDEX(DEM_D8!AJ$3:AJ$14, MATCH($B3487,DEM_D8!$AC$3:$AC$14,0), 1)</f>
        <v>0.47804119704624948</v>
      </c>
    </row>
    <row r="3488" spans="1:14">
      <c r="A3488" s="35">
        <v>40001</v>
      </c>
      <c r="B3488">
        <f t="shared" si="54"/>
        <v>7</v>
      </c>
      <c r="C3488" s="38">
        <f>INDEX(S_FOLSM!Z$3:Z$14, MATCH($B3488,S_FOLSM!$X$3:$X$14,0), 1)</f>
        <v>0.34310921166038588</v>
      </c>
      <c r="D3488" s="38">
        <f>INDEX(S_FOLSM!AA$3:AA$14, MATCH($B3488,S_FOLSM!$X$3:$X$14,0), 1)</f>
        <v>10.571317528177225</v>
      </c>
      <c r="E3488" s="38">
        <f>INDEX(S_FOLSM!AB$3:AB$14, MATCH($B3488,S_FOLSM!$X$3:$X$14,0), 1)</f>
        <v>18.866692576758648</v>
      </c>
      <c r="F3488" s="38">
        <f>INDEX(S_FOLSM!AC$3:AC$14, MATCH($B3488,S_FOLSM!$X$3:$X$14,0), 1)</f>
        <v>30.020987174504469</v>
      </c>
      <c r="G3488" s="38">
        <f>INDEX(D_FOLSM_NP!$M$2:$M$13, MATCH($B3488,D_FOLSM_NP!$L$2:$L$13,0), 1)</f>
        <v>274.27919473249773</v>
      </c>
      <c r="H3488">
        <f>I_FOLSM!$F3477</f>
        <v>1207</v>
      </c>
      <c r="I3488">
        <f>INDEX(DEM_D8!AE$3:AE$14, MATCH($B3488,DEM_D8!$AC$3:$AC$14,0), 1)</f>
        <v>0.22308589195491643</v>
      </c>
      <c r="J3488">
        <f>INDEX(DEM_D8!AF$3:AF$14, MATCH($B3488,DEM_D8!$AC$3:$AC$14,0), 1)</f>
        <v>0.77123982221571519</v>
      </c>
      <c r="K3488">
        <f>INDEX(DEM_D8!AG$3:AG$14, MATCH($B3488,DEM_D8!$AC$3:$AC$14,0), 1)</f>
        <v>0.24061407525855374</v>
      </c>
      <c r="L3488">
        <f>INDEX(DEM_D8!AH$3:AH$14, MATCH($B3488,DEM_D8!$AC$3:$AC$14,0), 1)</f>
        <v>1.0198212203653323</v>
      </c>
      <c r="M3488">
        <f>INDEX(DEM_D8!AI$3:AI$14, MATCH($B3488,DEM_D8!$AC$3:$AC$14,0), 1)</f>
        <v>1.1154294597745822</v>
      </c>
      <c r="N3488">
        <f>INDEX(DEM_D8!AJ$3:AJ$14, MATCH($B3488,DEM_D8!$AC$3:$AC$14,0), 1)</f>
        <v>0.47804119704624948</v>
      </c>
    </row>
    <row r="3489" spans="1:14">
      <c r="A3489" s="35">
        <v>40002</v>
      </c>
      <c r="B3489">
        <f t="shared" si="54"/>
        <v>7</v>
      </c>
      <c r="C3489" s="38">
        <f>INDEX(S_FOLSM!Z$3:Z$14, MATCH($B3489,S_FOLSM!$X$3:$X$14,0), 1)</f>
        <v>0.34310921166038588</v>
      </c>
      <c r="D3489" s="38">
        <f>INDEX(S_FOLSM!AA$3:AA$14, MATCH($B3489,S_FOLSM!$X$3:$X$14,0), 1)</f>
        <v>10.571317528177225</v>
      </c>
      <c r="E3489" s="38">
        <f>INDEX(S_FOLSM!AB$3:AB$14, MATCH($B3489,S_FOLSM!$X$3:$X$14,0), 1)</f>
        <v>18.866692576758648</v>
      </c>
      <c r="F3489" s="38">
        <f>INDEX(S_FOLSM!AC$3:AC$14, MATCH($B3489,S_FOLSM!$X$3:$X$14,0), 1)</f>
        <v>30.020987174504469</v>
      </c>
      <c r="G3489" s="38">
        <f>INDEX(D_FOLSM_NP!$M$2:$M$13, MATCH($B3489,D_FOLSM_NP!$L$2:$L$13,0), 1)</f>
        <v>274.27919473249773</v>
      </c>
      <c r="H3489">
        <f>I_FOLSM!$F3478</f>
        <v>867</v>
      </c>
      <c r="I3489">
        <f>INDEX(DEM_D8!AE$3:AE$14, MATCH($B3489,DEM_D8!$AC$3:$AC$14,0), 1)</f>
        <v>0.22308589195491643</v>
      </c>
      <c r="J3489">
        <f>INDEX(DEM_D8!AF$3:AF$14, MATCH($B3489,DEM_D8!$AC$3:$AC$14,0), 1)</f>
        <v>0.77123982221571519</v>
      </c>
      <c r="K3489">
        <f>INDEX(DEM_D8!AG$3:AG$14, MATCH($B3489,DEM_D8!$AC$3:$AC$14,0), 1)</f>
        <v>0.24061407525855374</v>
      </c>
      <c r="L3489">
        <f>INDEX(DEM_D8!AH$3:AH$14, MATCH($B3489,DEM_D8!$AC$3:$AC$14,0), 1)</f>
        <v>1.0198212203653323</v>
      </c>
      <c r="M3489">
        <f>INDEX(DEM_D8!AI$3:AI$14, MATCH($B3489,DEM_D8!$AC$3:$AC$14,0), 1)</f>
        <v>1.1154294597745822</v>
      </c>
      <c r="N3489">
        <f>INDEX(DEM_D8!AJ$3:AJ$14, MATCH($B3489,DEM_D8!$AC$3:$AC$14,0), 1)</f>
        <v>0.47804119704624948</v>
      </c>
    </row>
    <row r="3490" spans="1:14">
      <c r="A3490" s="35">
        <v>40003</v>
      </c>
      <c r="B3490">
        <f t="shared" si="54"/>
        <v>7</v>
      </c>
      <c r="C3490" s="38">
        <f>INDEX(S_FOLSM!Z$3:Z$14, MATCH($B3490,S_FOLSM!$X$3:$X$14,0), 1)</f>
        <v>0.34310921166038588</v>
      </c>
      <c r="D3490" s="38">
        <f>INDEX(S_FOLSM!AA$3:AA$14, MATCH($B3490,S_FOLSM!$X$3:$X$14,0), 1)</f>
        <v>10.571317528177225</v>
      </c>
      <c r="E3490" s="38">
        <f>INDEX(S_FOLSM!AB$3:AB$14, MATCH($B3490,S_FOLSM!$X$3:$X$14,0), 1)</f>
        <v>18.866692576758648</v>
      </c>
      <c r="F3490" s="38">
        <f>INDEX(S_FOLSM!AC$3:AC$14, MATCH($B3490,S_FOLSM!$X$3:$X$14,0), 1)</f>
        <v>30.020987174504469</v>
      </c>
      <c r="G3490" s="38">
        <f>INDEX(D_FOLSM_NP!$M$2:$M$13, MATCH($B3490,D_FOLSM_NP!$L$2:$L$13,0), 1)</f>
        <v>274.27919473249773</v>
      </c>
      <c r="H3490">
        <f>I_FOLSM!$F3479</f>
        <v>1046</v>
      </c>
      <c r="I3490">
        <f>INDEX(DEM_D8!AE$3:AE$14, MATCH($B3490,DEM_D8!$AC$3:$AC$14,0), 1)</f>
        <v>0.22308589195491643</v>
      </c>
      <c r="J3490">
        <f>INDEX(DEM_D8!AF$3:AF$14, MATCH($B3490,DEM_D8!$AC$3:$AC$14,0), 1)</f>
        <v>0.77123982221571519</v>
      </c>
      <c r="K3490">
        <f>INDEX(DEM_D8!AG$3:AG$14, MATCH($B3490,DEM_D8!$AC$3:$AC$14,0), 1)</f>
        <v>0.24061407525855374</v>
      </c>
      <c r="L3490">
        <f>INDEX(DEM_D8!AH$3:AH$14, MATCH($B3490,DEM_D8!$AC$3:$AC$14,0), 1)</f>
        <v>1.0198212203653323</v>
      </c>
      <c r="M3490">
        <f>INDEX(DEM_D8!AI$3:AI$14, MATCH($B3490,DEM_D8!$AC$3:$AC$14,0), 1)</f>
        <v>1.1154294597745822</v>
      </c>
      <c r="N3490">
        <f>INDEX(DEM_D8!AJ$3:AJ$14, MATCH($B3490,DEM_D8!$AC$3:$AC$14,0), 1)</f>
        <v>0.47804119704624948</v>
      </c>
    </row>
    <row r="3491" spans="1:14">
      <c r="A3491" s="35">
        <v>40004</v>
      </c>
      <c r="B3491">
        <f t="shared" si="54"/>
        <v>7</v>
      </c>
      <c r="C3491" s="38">
        <f>INDEX(S_FOLSM!Z$3:Z$14, MATCH($B3491,S_FOLSM!$X$3:$X$14,0), 1)</f>
        <v>0.34310921166038588</v>
      </c>
      <c r="D3491" s="38">
        <f>INDEX(S_FOLSM!AA$3:AA$14, MATCH($B3491,S_FOLSM!$X$3:$X$14,0), 1)</f>
        <v>10.571317528177225</v>
      </c>
      <c r="E3491" s="38">
        <f>INDEX(S_FOLSM!AB$3:AB$14, MATCH($B3491,S_FOLSM!$X$3:$X$14,0), 1)</f>
        <v>18.866692576758648</v>
      </c>
      <c r="F3491" s="38">
        <f>INDEX(S_FOLSM!AC$3:AC$14, MATCH($B3491,S_FOLSM!$X$3:$X$14,0), 1)</f>
        <v>30.020987174504469</v>
      </c>
      <c r="G3491" s="38">
        <f>INDEX(D_FOLSM_NP!$M$2:$M$13, MATCH($B3491,D_FOLSM_NP!$L$2:$L$13,0), 1)</f>
        <v>274.27919473249773</v>
      </c>
      <c r="H3491">
        <f>I_FOLSM!$F3480</f>
        <v>1293</v>
      </c>
      <c r="I3491">
        <f>INDEX(DEM_D8!AE$3:AE$14, MATCH($B3491,DEM_D8!$AC$3:$AC$14,0), 1)</f>
        <v>0.22308589195491643</v>
      </c>
      <c r="J3491">
        <f>INDEX(DEM_D8!AF$3:AF$14, MATCH($B3491,DEM_D8!$AC$3:$AC$14,0), 1)</f>
        <v>0.77123982221571519</v>
      </c>
      <c r="K3491">
        <f>INDEX(DEM_D8!AG$3:AG$14, MATCH($B3491,DEM_D8!$AC$3:$AC$14,0), 1)</f>
        <v>0.24061407525855374</v>
      </c>
      <c r="L3491">
        <f>INDEX(DEM_D8!AH$3:AH$14, MATCH($B3491,DEM_D8!$AC$3:$AC$14,0), 1)</f>
        <v>1.0198212203653323</v>
      </c>
      <c r="M3491">
        <f>INDEX(DEM_D8!AI$3:AI$14, MATCH($B3491,DEM_D8!$AC$3:$AC$14,0), 1)</f>
        <v>1.1154294597745822</v>
      </c>
      <c r="N3491">
        <f>INDEX(DEM_D8!AJ$3:AJ$14, MATCH($B3491,DEM_D8!$AC$3:$AC$14,0), 1)</f>
        <v>0.47804119704624948</v>
      </c>
    </row>
    <row r="3492" spans="1:14">
      <c r="A3492" s="35">
        <v>40005</v>
      </c>
      <c r="B3492">
        <f t="shared" si="54"/>
        <v>7</v>
      </c>
      <c r="C3492" s="38">
        <f>INDEX(S_FOLSM!Z$3:Z$14, MATCH($B3492,S_FOLSM!$X$3:$X$14,0), 1)</f>
        <v>0.34310921166038588</v>
      </c>
      <c r="D3492" s="38">
        <f>INDEX(S_FOLSM!AA$3:AA$14, MATCH($B3492,S_FOLSM!$X$3:$X$14,0), 1)</f>
        <v>10.571317528177225</v>
      </c>
      <c r="E3492" s="38">
        <f>INDEX(S_FOLSM!AB$3:AB$14, MATCH($B3492,S_FOLSM!$X$3:$X$14,0), 1)</f>
        <v>18.866692576758648</v>
      </c>
      <c r="F3492" s="38">
        <f>INDEX(S_FOLSM!AC$3:AC$14, MATCH($B3492,S_FOLSM!$X$3:$X$14,0), 1)</f>
        <v>30.020987174504469</v>
      </c>
      <c r="G3492" s="38">
        <f>INDEX(D_FOLSM_NP!$M$2:$M$13, MATCH($B3492,D_FOLSM_NP!$L$2:$L$13,0), 1)</f>
        <v>274.27919473249773</v>
      </c>
      <c r="H3492">
        <f>I_FOLSM!$F3481</f>
        <v>1248</v>
      </c>
      <c r="I3492">
        <f>INDEX(DEM_D8!AE$3:AE$14, MATCH($B3492,DEM_D8!$AC$3:$AC$14,0), 1)</f>
        <v>0.22308589195491643</v>
      </c>
      <c r="J3492">
        <f>INDEX(DEM_D8!AF$3:AF$14, MATCH($B3492,DEM_D8!$AC$3:$AC$14,0), 1)</f>
        <v>0.77123982221571519</v>
      </c>
      <c r="K3492">
        <f>INDEX(DEM_D8!AG$3:AG$14, MATCH($B3492,DEM_D8!$AC$3:$AC$14,0), 1)</f>
        <v>0.24061407525855374</v>
      </c>
      <c r="L3492">
        <f>INDEX(DEM_D8!AH$3:AH$14, MATCH($B3492,DEM_D8!$AC$3:$AC$14,0), 1)</f>
        <v>1.0198212203653323</v>
      </c>
      <c r="M3492">
        <f>INDEX(DEM_D8!AI$3:AI$14, MATCH($B3492,DEM_D8!$AC$3:$AC$14,0), 1)</f>
        <v>1.1154294597745822</v>
      </c>
      <c r="N3492">
        <f>INDEX(DEM_D8!AJ$3:AJ$14, MATCH($B3492,DEM_D8!$AC$3:$AC$14,0), 1)</f>
        <v>0.47804119704624948</v>
      </c>
    </row>
    <row r="3493" spans="1:14">
      <c r="A3493" s="35">
        <v>40006</v>
      </c>
      <c r="B3493">
        <f t="shared" si="54"/>
        <v>7</v>
      </c>
      <c r="C3493" s="38">
        <f>INDEX(S_FOLSM!Z$3:Z$14, MATCH($B3493,S_FOLSM!$X$3:$X$14,0), 1)</f>
        <v>0.34310921166038588</v>
      </c>
      <c r="D3493" s="38">
        <f>INDEX(S_FOLSM!AA$3:AA$14, MATCH($B3493,S_FOLSM!$X$3:$X$14,0), 1)</f>
        <v>10.571317528177225</v>
      </c>
      <c r="E3493" s="38">
        <f>INDEX(S_FOLSM!AB$3:AB$14, MATCH($B3493,S_FOLSM!$X$3:$X$14,0), 1)</f>
        <v>18.866692576758648</v>
      </c>
      <c r="F3493" s="38">
        <f>INDEX(S_FOLSM!AC$3:AC$14, MATCH($B3493,S_FOLSM!$X$3:$X$14,0), 1)</f>
        <v>30.020987174504469</v>
      </c>
      <c r="G3493" s="38">
        <f>INDEX(D_FOLSM_NP!$M$2:$M$13, MATCH($B3493,D_FOLSM_NP!$L$2:$L$13,0), 1)</f>
        <v>274.27919473249773</v>
      </c>
      <c r="H3493">
        <f>I_FOLSM!$F3482</f>
        <v>1313</v>
      </c>
      <c r="I3493">
        <f>INDEX(DEM_D8!AE$3:AE$14, MATCH($B3493,DEM_D8!$AC$3:$AC$14,0), 1)</f>
        <v>0.22308589195491643</v>
      </c>
      <c r="J3493">
        <f>INDEX(DEM_D8!AF$3:AF$14, MATCH($B3493,DEM_D8!$AC$3:$AC$14,0), 1)</f>
        <v>0.77123982221571519</v>
      </c>
      <c r="K3493">
        <f>INDEX(DEM_D8!AG$3:AG$14, MATCH($B3493,DEM_D8!$AC$3:$AC$14,0), 1)</f>
        <v>0.24061407525855374</v>
      </c>
      <c r="L3493">
        <f>INDEX(DEM_D8!AH$3:AH$14, MATCH($B3493,DEM_D8!$AC$3:$AC$14,0), 1)</f>
        <v>1.0198212203653323</v>
      </c>
      <c r="M3493">
        <f>INDEX(DEM_D8!AI$3:AI$14, MATCH($B3493,DEM_D8!$AC$3:$AC$14,0), 1)</f>
        <v>1.1154294597745822</v>
      </c>
      <c r="N3493">
        <f>INDEX(DEM_D8!AJ$3:AJ$14, MATCH($B3493,DEM_D8!$AC$3:$AC$14,0), 1)</f>
        <v>0.47804119704624948</v>
      </c>
    </row>
    <row r="3494" spans="1:14">
      <c r="A3494" s="35">
        <v>40007</v>
      </c>
      <c r="B3494">
        <f t="shared" si="54"/>
        <v>7</v>
      </c>
      <c r="C3494" s="38">
        <f>INDEX(S_FOLSM!Z$3:Z$14, MATCH($B3494,S_FOLSM!$X$3:$X$14,0), 1)</f>
        <v>0.34310921166038588</v>
      </c>
      <c r="D3494" s="38">
        <f>INDEX(S_FOLSM!AA$3:AA$14, MATCH($B3494,S_FOLSM!$X$3:$X$14,0), 1)</f>
        <v>10.571317528177225</v>
      </c>
      <c r="E3494" s="38">
        <f>INDEX(S_FOLSM!AB$3:AB$14, MATCH($B3494,S_FOLSM!$X$3:$X$14,0), 1)</f>
        <v>18.866692576758648</v>
      </c>
      <c r="F3494" s="38">
        <f>INDEX(S_FOLSM!AC$3:AC$14, MATCH($B3494,S_FOLSM!$X$3:$X$14,0), 1)</f>
        <v>30.020987174504469</v>
      </c>
      <c r="G3494" s="38">
        <f>INDEX(D_FOLSM_NP!$M$2:$M$13, MATCH($B3494,D_FOLSM_NP!$L$2:$L$13,0), 1)</f>
        <v>274.27919473249773</v>
      </c>
      <c r="H3494">
        <f>I_FOLSM!$F3483</f>
        <v>1138</v>
      </c>
      <c r="I3494">
        <f>INDEX(DEM_D8!AE$3:AE$14, MATCH($B3494,DEM_D8!$AC$3:$AC$14,0), 1)</f>
        <v>0.22308589195491643</v>
      </c>
      <c r="J3494">
        <f>INDEX(DEM_D8!AF$3:AF$14, MATCH($B3494,DEM_D8!$AC$3:$AC$14,0), 1)</f>
        <v>0.77123982221571519</v>
      </c>
      <c r="K3494">
        <f>INDEX(DEM_D8!AG$3:AG$14, MATCH($B3494,DEM_D8!$AC$3:$AC$14,0), 1)</f>
        <v>0.24061407525855374</v>
      </c>
      <c r="L3494">
        <f>INDEX(DEM_D8!AH$3:AH$14, MATCH($B3494,DEM_D8!$AC$3:$AC$14,0), 1)</f>
        <v>1.0198212203653323</v>
      </c>
      <c r="M3494">
        <f>INDEX(DEM_D8!AI$3:AI$14, MATCH($B3494,DEM_D8!$AC$3:$AC$14,0), 1)</f>
        <v>1.1154294597745822</v>
      </c>
      <c r="N3494">
        <f>INDEX(DEM_D8!AJ$3:AJ$14, MATCH($B3494,DEM_D8!$AC$3:$AC$14,0), 1)</f>
        <v>0.47804119704624948</v>
      </c>
    </row>
    <row r="3495" spans="1:14">
      <c r="A3495" s="35">
        <v>40008</v>
      </c>
      <c r="B3495">
        <f t="shared" si="54"/>
        <v>7</v>
      </c>
      <c r="C3495" s="38">
        <f>INDEX(S_FOLSM!Z$3:Z$14, MATCH($B3495,S_FOLSM!$X$3:$X$14,0), 1)</f>
        <v>0.34310921166038588</v>
      </c>
      <c r="D3495" s="38">
        <f>INDEX(S_FOLSM!AA$3:AA$14, MATCH($B3495,S_FOLSM!$X$3:$X$14,0), 1)</f>
        <v>10.571317528177225</v>
      </c>
      <c r="E3495" s="38">
        <f>INDEX(S_FOLSM!AB$3:AB$14, MATCH($B3495,S_FOLSM!$X$3:$X$14,0), 1)</f>
        <v>18.866692576758648</v>
      </c>
      <c r="F3495" s="38">
        <f>INDEX(S_FOLSM!AC$3:AC$14, MATCH($B3495,S_FOLSM!$X$3:$X$14,0), 1)</f>
        <v>30.020987174504469</v>
      </c>
      <c r="G3495" s="38">
        <f>INDEX(D_FOLSM_NP!$M$2:$M$13, MATCH($B3495,D_FOLSM_NP!$L$2:$L$13,0), 1)</f>
        <v>274.27919473249773</v>
      </c>
      <c r="H3495">
        <f>I_FOLSM!$F3484</f>
        <v>1389</v>
      </c>
      <c r="I3495">
        <f>INDEX(DEM_D8!AE$3:AE$14, MATCH($B3495,DEM_D8!$AC$3:$AC$14,0), 1)</f>
        <v>0.22308589195491643</v>
      </c>
      <c r="J3495">
        <f>INDEX(DEM_D8!AF$3:AF$14, MATCH($B3495,DEM_D8!$AC$3:$AC$14,0), 1)</f>
        <v>0.77123982221571519</v>
      </c>
      <c r="K3495">
        <f>INDEX(DEM_D8!AG$3:AG$14, MATCH($B3495,DEM_D8!$AC$3:$AC$14,0), 1)</f>
        <v>0.24061407525855374</v>
      </c>
      <c r="L3495">
        <f>INDEX(DEM_D8!AH$3:AH$14, MATCH($B3495,DEM_D8!$AC$3:$AC$14,0), 1)</f>
        <v>1.0198212203653323</v>
      </c>
      <c r="M3495">
        <f>INDEX(DEM_D8!AI$3:AI$14, MATCH($B3495,DEM_D8!$AC$3:$AC$14,0), 1)</f>
        <v>1.1154294597745822</v>
      </c>
      <c r="N3495">
        <f>INDEX(DEM_D8!AJ$3:AJ$14, MATCH($B3495,DEM_D8!$AC$3:$AC$14,0), 1)</f>
        <v>0.47804119704624948</v>
      </c>
    </row>
    <row r="3496" spans="1:14">
      <c r="A3496" s="35">
        <v>40009</v>
      </c>
      <c r="B3496">
        <f t="shared" si="54"/>
        <v>7</v>
      </c>
      <c r="C3496" s="38">
        <f>INDEX(S_FOLSM!Z$3:Z$14, MATCH($B3496,S_FOLSM!$X$3:$X$14,0), 1)</f>
        <v>0.34310921166038588</v>
      </c>
      <c r="D3496" s="38">
        <f>INDEX(S_FOLSM!AA$3:AA$14, MATCH($B3496,S_FOLSM!$X$3:$X$14,0), 1)</f>
        <v>10.571317528177225</v>
      </c>
      <c r="E3496" s="38">
        <f>INDEX(S_FOLSM!AB$3:AB$14, MATCH($B3496,S_FOLSM!$X$3:$X$14,0), 1)</f>
        <v>18.866692576758648</v>
      </c>
      <c r="F3496" s="38">
        <f>INDEX(S_FOLSM!AC$3:AC$14, MATCH($B3496,S_FOLSM!$X$3:$X$14,0), 1)</f>
        <v>30.020987174504469</v>
      </c>
      <c r="G3496" s="38">
        <f>INDEX(D_FOLSM_NP!$M$2:$M$13, MATCH($B3496,D_FOLSM_NP!$L$2:$L$13,0), 1)</f>
        <v>274.27919473249773</v>
      </c>
      <c r="H3496">
        <f>I_FOLSM!$F3485</f>
        <v>1582</v>
      </c>
      <c r="I3496">
        <f>INDEX(DEM_D8!AE$3:AE$14, MATCH($B3496,DEM_D8!$AC$3:$AC$14,0), 1)</f>
        <v>0.22308589195491643</v>
      </c>
      <c r="J3496">
        <f>INDEX(DEM_D8!AF$3:AF$14, MATCH($B3496,DEM_D8!$AC$3:$AC$14,0), 1)</f>
        <v>0.77123982221571519</v>
      </c>
      <c r="K3496">
        <f>INDEX(DEM_D8!AG$3:AG$14, MATCH($B3496,DEM_D8!$AC$3:$AC$14,0), 1)</f>
        <v>0.24061407525855374</v>
      </c>
      <c r="L3496">
        <f>INDEX(DEM_D8!AH$3:AH$14, MATCH($B3496,DEM_D8!$AC$3:$AC$14,0), 1)</f>
        <v>1.0198212203653323</v>
      </c>
      <c r="M3496">
        <f>INDEX(DEM_D8!AI$3:AI$14, MATCH($B3496,DEM_D8!$AC$3:$AC$14,0), 1)</f>
        <v>1.1154294597745822</v>
      </c>
      <c r="N3496">
        <f>INDEX(DEM_D8!AJ$3:AJ$14, MATCH($B3496,DEM_D8!$AC$3:$AC$14,0), 1)</f>
        <v>0.47804119704624948</v>
      </c>
    </row>
    <row r="3497" spans="1:14">
      <c r="A3497" s="35">
        <v>40010</v>
      </c>
      <c r="B3497">
        <f t="shared" si="54"/>
        <v>7</v>
      </c>
      <c r="C3497" s="38">
        <f>INDEX(S_FOLSM!Z$3:Z$14, MATCH($B3497,S_FOLSM!$X$3:$X$14,0), 1)</f>
        <v>0.34310921166038588</v>
      </c>
      <c r="D3497" s="38">
        <f>INDEX(S_FOLSM!AA$3:AA$14, MATCH($B3497,S_FOLSM!$X$3:$X$14,0), 1)</f>
        <v>10.571317528177225</v>
      </c>
      <c r="E3497" s="38">
        <f>INDEX(S_FOLSM!AB$3:AB$14, MATCH($B3497,S_FOLSM!$X$3:$X$14,0), 1)</f>
        <v>18.866692576758648</v>
      </c>
      <c r="F3497" s="38">
        <f>INDEX(S_FOLSM!AC$3:AC$14, MATCH($B3497,S_FOLSM!$X$3:$X$14,0), 1)</f>
        <v>30.020987174504469</v>
      </c>
      <c r="G3497" s="38">
        <f>INDEX(D_FOLSM_NP!$M$2:$M$13, MATCH($B3497,D_FOLSM_NP!$L$2:$L$13,0), 1)</f>
        <v>274.27919473249773</v>
      </c>
      <c r="H3497">
        <f>I_FOLSM!$F3486</f>
        <v>1067</v>
      </c>
      <c r="I3497">
        <f>INDEX(DEM_D8!AE$3:AE$14, MATCH($B3497,DEM_D8!$AC$3:$AC$14,0), 1)</f>
        <v>0.22308589195491643</v>
      </c>
      <c r="J3497">
        <f>INDEX(DEM_D8!AF$3:AF$14, MATCH($B3497,DEM_D8!$AC$3:$AC$14,0), 1)</f>
        <v>0.77123982221571519</v>
      </c>
      <c r="K3497">
        <f>INDEX(DEM_D8!AG$3:AG$14, MATCH($B3497,DEM_D8!$AC$3:$AC$14,0), 1)</f>
        <v>0.24061407525855374</v>
      </c>
      <c r="L3497">
        <f>INDEX(DEM_D8!AH$3:AH$14, MATCH($B3497,DEM_D8!$AC$3:$AC$14,0), 1)</f>
        <v>1.0198212203653323</v>
      </c>
      <c r="M3497">
        <f>INDEX(DEM_D8!AI$3:AI$14, MATCH($B3497,DEM_D8!$AC$3:$AC$14,0), 1)</f>
        <v>1.1154294597745822</v>
      </c>
      <c r="N3497">
        <f>INDEX(DEM_D8!AJ$3:AJ$14, MATCH($B3497,DEM_D8!$AC$3:$AC$14,0), 1)</f>
        <v>0.47804119704624948</v>
      </c>
    </row>
    <row r="3498" spans="1:14">
      <c r="A3498" s="35">
        <v>40011</v>
      </c>
      <c r="B3498">
        <f t="shared" si="54"/>
        <v>7</v>
      </c>
      <c r="C3498" s="38">
        <f>INDEX(S_FOLSM!Z$3:Z$14, MATCH($B3498,S_FOLSM!$X$3:$X$14,0), 1)</f>
        <v>0.34310921166038588</v>
      </c>
      <c r="D3498" s="38">
        <f>INDEX(S_FOLSM!AA$3:AA$14, MATCH($B3498,S_FOLSM!$X$3:$X$14,0), 1)</f>
        <v>10.571317528177225</v>
      </c>
      <c r="E3498" s="38">
        <f>INDEX(S_FOLSM!AB$3:AB$14, MATCH($B3498,S_FOLSM!$X$3:$X$14,0), 1)</f>
        <v>18.866692576758648</v>
      </c>
      <c r="F3498" s="38">
        <f>INDEX(S_FOLSM!AC$3:AC$14, MATCH($B3498,S_FOLSM!$X$3:$X$14,0), 1)</f>
        <v>30.020987174504469</v>
      </c>
      <c r="G3498" s="38">
        <f>INDEX(D_FOLSM_NP!$M$2:$M$13, MATCH($B3498,D_FOLSM_NP!$L$2:$L$13,0), 1)</f>
        <v>274.27919473249773</v>
      </c>
      <c r="H3498">
        <f>I_FOLSM!$F3487</f>
        <v>1440</v>
      </c>
      <c r="I3498">
        <f>INDEX(DEM_D8!AE$3:AE$14, MATCH($B3498,DEM_D8!$AC$3:$AC$14,0), 1)</f>
        <v>0.22308589195491643</v>
      </c>
      <c r="J3498">
        <f>INDEX(DEM_D8!AF$3:AF$14, MATCH($B3498,DEM_D8!$AC$3:$AC$14,0), 1)</f>
        <v>0.77123982221571519</v>
      </c>
      <c r="K3498">
        <f>INDEX(DEM_D8!AG$3:AG$14, MATCH($B3498,DEM_D8!$AC$3:$AC$14,0), 1)</f>
        <v>0.24061407525855374</v>
      </c>
      <c r="L3498">
        <f>INDEX(DEM_D8!AH$3:AH$14, MATCH($B3498,DEM_D8!$AC$3:$AC$14,0), 1)</f>
        <v>1.0198212203653323</v>
      </c>
      <c r="M3498">
        <f>INDEX(DEM_D8!AI$3:AI$14, MATCH($B3498,DEM_D8!$AC$3:$AC$14,0), 1)</f>
        <v>1.1154294597745822</v>
      </c>
      <c r="N3498">
        <f>INDEX(DEM_D8!AJ$3:AJ$14, MATCH($B3498,DEM_D8!$AC$3:$AC$14,0), 1)</f>
        <v>0.47804119704624948</v>
      </c>
    </row>
    <row r="3499" spans="1:14">
      <c r="A3499" s="35">
        <v>40012</v>
      </c>
      <c r="B3499">
        <f t="shared" si="54"/>
        <v>7</v>
      </c>
      <c r="C3499" s="38">
        <f>INDEX(S_FOLSM!Z$3:Z$14, MATCH($B3499,S_FOLSM!$X$3:$X$14,0), 1)</f>
        <v>0.34310921166038588</v>
      </c>
      <c r="D3499" s="38">
        <f>INDEX(S_FOLSM!AA$3:AA$14, MATCH($B3499,S_FOLSM!$X$3:$X$14,0), 1)</f>
        <v>10.571317528177225</v>
      </c>
      <c r="E3499" s="38">
        <f>INDEX(S_FOLSM!AB$3:AB$14, MATCH($B3499,S_FOLSM!$X$3:$X$14,0), 1)</f>
        <v>18.866692576758648</v>
      </c>
      <c r="F3499" s="38">
        <f>INDEX(S_FOLSM!AC$3:AC$14, MATCH($B3499,S_FOLSM!$X$3:$X$14,0), 1)</f>
        <v>30.020987174504469</v>
      </c>
      <c r="G3499" s="38">
        <f>INDEX(D_FOLSM_NP!$M$2:$M$13, MATCH($B3499,D_FOLSM_NP!$L$2:$L$13,0), 1)</f>
        <v>274.27919473249773</v>
      </c>
      <c r="H3499">
        <f>I_FOLSM!$F3488</f>
        <v>1607</v>
      </c>
      <c r="I3499">
        <f>INDEX(DEM_D8!AE$3:AE$14, MATCH($B3499,DEM_D8!$AC$3:$AC$14,0), 1)</f>
        <v>0.22308589195491643</v>
      </c>
      <c r="J3499">
        <f>INDEX(DEM_D8!AF$3:AF$14, MATCH($B3499,DEM_D8!$AC$3:$AC$14,0), 1)</f>
        <v>0.77123982221571519</v>
      </c>
      <c r="K3499">
        <f>INDEX(DEM_D8!AG$3:AG$14, MATCH($B3499,DEM_D8!$AC$3:$AC$14,0), 1)</f>
        <v>0.24061407525855374</v>
      </c>
      <c r="L3499">
        <f>INDEX(DEM_D8!AH$3:AH$14, MATCH($B3499,DEM_D8!$AC$3:$AC$14,0), 1)</f>
        <v>1.0198212203653323</v>
      </c>
      <c r="M3499">
        <f>INDEX(DEM_D8!AI$3:AI$14, MATCH($B3499,DEM_D8!$AC$3:$AC$14,0), 1)</f>
        <v>1.1154294597745822</v>
      </c>
      <c r="N3499">
        <f>INDEX(DEM_D8!AJ$3:AJ$14, MATCH($B3499,DEM_D8!$AC$3:$AC$14,0), 1)</f>
        <v>0.47804119704624948</v>
      </c>
    </row>
    <row r="3500" spans="1:14">
      <c r="A3500" s="35">
        <v>40013</v>
      </c>
      <c r="B3500">
        <f t="shared" si="54"/>
        <v>7</v>
      </c>
      <c r="C3500" s="38">
        <f>INDEX(S_FOLSM!Z$3:Z$14, MATCH($B3500,S_FOLSM!$X$3:$X$14,0), 1)</f>
        <v>0.34310921166038588</v>
      </c>
      <c r="D3500" s="38">
        <f>INDEX(S_FOLSM!AA$3:AA$14, MATCH($B3500,S_FOLSM!$X$3:$X$14,0), 1)</f>
        <v>10.571317528177225</v>
      </c>
      <c r="E3500" s="38">
        <f>INDEX(S_FOLSM!AB$3:AB$14, MATCH($B3500,S_FOLSM!$X$3:$X$14,0), 1)</f>
        <v>18.866692576758648</v>
      </c>
      <c r="F3500" s="38">
        <f>INDEX(S_FOLSM!AC$3:AC$14, MATCH($B3500,S_FOLSM!$X$3:$X$14,0), 1)</f>
        <v>30.020987174504469</v>
      </c>
      <c r="G3500" s="38">
        <f>INDEX(D_FOLSM_NP!$M$2:$M$13, MATCH($B3500,D_FOLSM_NP!$L$2:$L$13,0), 1)</f>
        <v>274.27919473249773</v>
      </c>
      <c r="H3500">
        <f>I_FOLSM!$F3489</f>
        <v>1753</v>
      </c>
      <c r="I3500">
        <f>INDEX(DEM_D8!AE$3:AE$14, MATCH($B3500,DEM_D8!$AC$3:$AC$14,0), 1)</f>
        <v>0.22308589195491643</v>
      </c>
      <c r="J3500">
        <f>INDEX(DEM_D8!AF$3:AF$14, MATCH($B3500,DEM_D8!$AC$3:$AC$14,0), 1)</f>
        <v>0.77123982221571519</v>
      </c>
      <c r="K3500">
        <f>INDEX(DEM_D8!AG$3:AG$14, MATCH($B3500,DEM_D8!$AC$3:$AC$14,0), 1)</f>
        <v>0.24061407525855374</v>
      </c>
      <c r="L3500">
        <f>INDEX(DEM_D8!AH$3:AH$14, MATCH($B3500,DEM_D8!$AC$3:$AC$14,0), 1)</f>
        <v>1.0198212203653323</v>
      </c>
      <c r="M3500">
        <f>INDEX(DEM_D8!AI$3:AI$14, MATCH($B3500,DEM_D8!$AC$3:$AC$14,0), 1)</f>
        <v>1.1154294597745822</v>
      </c>
      <c r="N3500">
        <f>INDEX(DEM_D8!AJ$3:AJ$14, MATCH($B3500,DEM_D8!$AC$3:$AC$14,0), 1)</f>
        <v>0.47804119704624948</v>
      </c>
    </row>
    <row r="3501" spans="1:14">
      <c r="A3501" s="35">
        <v>40014</v>
      </c>
      <c r="B3501">
        <f t="shared" si="54"/>
        <v>7</v>
      </c>
      <c r="C3501" s="38">
        <f>INDEX(S_FOLSM!Z$3:Z$14, MATCH($B3501,S_FOLSM!$X$3:$X$14,0), 1)</f>
        <v>0.34310921166038588</v>
      </c>
      <c r="D3501" s="38">
        <f>INDEX(S_FOLSM!AA$3:AA$14, MATCH($B3501,S_FOLSM!$X$3:$X$14,0), 1)</f>
        <v>10.571317528177225</v>
      </c>
      <c r="E3501" s="38">
        <f>INDEX(S_FOLSM!AB$3:AB$14, MATCH($B3501,S_FOLSM!$X$3:$X$14,0), 1)</f>
        <v>18.866692576758648</v>
      </c>
      <c r="F3501" s="38">
        <f>INDEX(S_FOLSM!AC$3:AC$14, MATCH($B3501,S_FOLSM!$X$3:$X$14,0), 1)</f>
        <v>30.020987174504469</v>
      </c>
      <c r="G3501" s="38">
        <f>INDEX(D_FOLSM_NP!$M$2:$M$13, MATCH($B3501,D_FOLSM_NP!$L$2:$L$13,0), 1)</f>
        <v>274.27919473249773</v>
      </c>
      <c r="H3501">
        <f>I_FOLSM!$F3490</f>
        <v>1459</v>
      </c>
      <c r="I3501">
        <f>INDEX(DEM_D8!AE$3:AE$14, MATCH($B3501,DEM_D8!$AC$3:$AC$14,0), 1)</f>
        <v>0.22308589195491643</v>
      </c>
      <c r="J3501">
        <f>INDEX(DEM_D8!AF$3:AF$14, MATCH($B3501,DEM_D8!$AC$3:$AC$14,0), 1)</f>
        <v>0.77123982221571519</v>
      </c>
      <c r="K3501">
        <f>INDEX(DEM_D8!AG$3:AG$14, MATCH($B3501,DEM_D8!$AC$3:$AC$14,0), 1)</f>
        <v>0.24061407525855374</v>
      </c>
      <c r="L3501">
        <f>INDEX(DEM_D8!AH$3:AH$14, MATCH($B3501,DEM_D8!$AC$3:$AC$14,0), 1)</f>
        <v>1.0198212203653323</v>
      </c>
      <c r="M3501">
        <f>INDEX(DEM_D8!AI$3:AI$14, MATCH($B3501,DEM_D8!$AC$3:$AC$14,0), 1)</f>
        <v>1.1154294597745822</v>
      </c>
      <c r="N3501">
        <f>INDEX(DEM_D8!AJ$3:AJ$14, MATCH($B3501,DEM_D8!$AC$3:$AC$14,0), 1)</f>
        <v>0.47804119704624948</v>
      </c>
    </row>
    <row r="3502" spans="1:14">
      <c r="A3502" s="35">
        <v>40015</v>
      </c>
      <c r="B3502">
        <f t="shared" si="54"/>
        <v>7</v>
      </c>
      <c r="C3502" s="38">
        <f>INDEX(S_FOLSM!Z$3:Z$14, MATCH($B3502,S_FOLSM!$X$3:$X$14,0), 1)</f>
        <v>0.34310921166038588</v>
      </c>
      <c r="D3502" s="38">
        <f>INDEX(S_FOLSM!AA$3:AA$14, MATCH($B3502,S_FOLSM!$X$3:$X$14,0), 1)</f>
        <v>10.571317528177225</v>
      </c>
      <c r="E3502" s="38">
        <f>INDEX(S_FOLSM!AB$3:AB$14, MATCH($B3502,S_FOLSM!$X$3:$X$14,0), 1)</f>
        <v>18.866692576758648</v>
      </c>
      <c r="F3502" s="38">
        <f>INDEX(S_FOLSM!AC$3:AC$14, MATCH($B3502,S_FOLSM!$X$3:$X$14,0), 1)</f>
        <v>30.020987174504469</v>
      </c>
      <c r="G3502" s="38">
        <f>INDEX(D_FOLSM_NP!$M$2:$M$13, MATCH($B3502,D_FOLSM_NP!$L$2:$L$13,0), 1)</f>
        <v>274.27919473249773</v>
      </c>
      <c r="H3502">
        <f>I_FOLSM!$F3491</f>
        <v>1310</v>
      </c>
      <c r="I3502">
        <f>INDEX(DEM_D8!AE$3:AE$14, MATCH($B3502,DEM_D8!$AC$3:$AC$14,0), 1)</f>
        <v>0.22308589195491643</v>
      </c>
      <c r="J3502">
        <f>INDEX(DEM_D8!AF$3:AF$14, MATCH($B3502,DEM_D8!$AC$3:$AC$14,0), 1)</f>
        <v>0.77123982221571519</v>
      </c>
      <c r="K3502">
        <f>INDEX(DEM_D8!AG$3:AG$14, MATCH($B3502,DEM_D8!$AC$3:$AC$14,0), 1)</f>
        <v>0.24061407525855374</v>
      </c>
      <c r="L3502">
        <f>INDEX(DEM_D8!AH$3:AH$14, MATCH($B3502,DEM_D8!$AC$3:$AC$14,0), 1)</f>
        <v>1.0198212203653323</v>
      </c>
      <c r="M3502">
        <f>INDEX(DEM_D8!AI$3:AI$14, MATCH($B3502,DEM_D8!$AC$3:$AC$14,0), 1)</f>
        <v>1.1154294597745822</v>
      </c>
      <c r="N3502">
        <f>INDEX(DEM_D8!AJ$3:AJ$14, MATCH($B3502,DEM_D8!$AC$3:$AC$14,0), 1)</f>
        <v>0.47804119704624948</v>
      </c>
    </row>
    <row r="3503" spans="1:14">
      <c r="A3503" s="35">
        <v>40016</v>
      </c>
      <c r="B3503">
        <f t="shared" si="54"/>
        <v>7</v>
      </c>
      <c r="C3503" s="38">
        <f>INDEX(S_FOLSM!Z$3:Z$14, MATCH($B3503,S_FOLSM!$X$3:$X$14,0), 1)</f>
        <v>0.34310921166038588</v>
      </c>
      <c r="D3503" s="38">
        <f>INDEX(S_FOLSM!AA$3:AA$14, MATCH($B3503,S_FOLSM!$X$3:$X$14,0), 1)</f>
        <v>10.571317528177225</v>
      </c>
      <c r="E3503" s="38">
        <f>INDEX(S_FOLSM!AB$3:AB$14, MATCH($B3503,S_FOLSM!$X$3:$X$14,0), 1)</f>
        <v>18.866692576758648</v>
      </c>
      <c r="F3503" s="38">
        <f>INDEX(S_FOLSM!AC$3:AC$14, MATCH($B3503,S_FOLSM!$X$3:$X$14,0), 1)</f>
        <v>30.020987174504469</v>
      </c>
      <c r="G3503" s="38">
        <f>INDEX(D_FOLSM_NP!$M$2:$M$13, MATCH($B3503,D_FOLSM_NP!$L$2:$L$13,0), 1)</f>
        <v>274.27919473249773</v>
      </c>
      <c r="H3503">
        <f>I_FOLSM!$F3492</f>
        <v>849</v>
      </c>
      <c r="I3503">
        <f>INDEX(DEM_D8!AE$3:AE$14, MATCH($B3503,DEM_D8!$AC$3:$AC$14,0), 1)</f>
        <v>0.22308589195491643</v>
      </c>
      <c r="J3503">
        <f>INDEX(DEM_D8!AF$3:AF$14, MATCH($B3503,DEM_D8!$AC$3:$AC$14,0), 1)</f>
        <v>0.77123982221571519</v>
      </c>
      <c r="K3503">
        <f>INDEX(DEM_D8!AG$3:AG$14, MATCH($B3503,DEM_D8!$AC$3:$AC$14,0), 1)</f>
        <v>0.24061407525855374</v>
      </c>
      <c r="L3503">
        <f>INDEX(DEM_D8!AH$3:AH$14, MATCH($B3503,DEM_D8!$AC$3:$AC$14,0), 1)</f>
        <v>1.0198212203653323</v>
      </c>
      <c r="M3503">
        <f>INDEX(DEM_D8!AI$3:AI$14, MATCH($B3503,DEM_D8!$AC$3:$AC$14,0), 1)</f>
        <v>1.1154294597745822</v>
      </c>
      <c r="N3503">
        <f>INDEX(DEM_D8!AJ$3:AJ$14, MATCH($B3503,DEM_D8!$AC$3:$AC$14,0), 1)</f>
        <v>0.47804119704624948</v>
      </c>
    </row>
    <row r="3504" spans="1:14">
      <c r="A3504" s="35">
        <v>40017</v>
      </c>
      <c r="B3504">
        <f t="shared" si="54"/>
        <v>7</v>
      </c>
      <c r="C3504" s="38">
        <f>INDEX(S_FOLSM!Z$3:Z$14, MATCH($B3504,S_FOLSM!$X$3:$X$14,0), 1)</f>
        <v>0.34310921166038588</v>
      </c>
      <c r="D3504" s="38">
        <f>INDEX(S_FOLSM!AA$3:AA$14, MATCH($B3504,S_FOLSM!$X$3:$X$14,0), 1)</f>
        <v>10.571317528177225</v>
      </c>
      <c r="E3504" s="38">
        <f>INDEX(S_FOLSM!AB$3:AB$14, MATCH($B3504,S_FOLSM!$X$3:$X$14,0), 1)</f>
        <v>18.866692576758648</v>
      </c>
      <c r="F3504" s="38">
        <f>INDEX(S_FOLSM!AC$3:AC$14, MATCH($B3504,S_FOLSM!$X$3:$X$14,0), 1)</f>
        <v>30.020987174504469</v>
      </c>
      <c r="G3504" s="38">
        <f>INDEX(D_FOLSM_NP!$M$2:$M$13, MATCH($B3504,D_FOLSM_NP!$L$2:$L$13,0), 1)</f>
        <v>274.27919473249773</v>
      </c>
      <c r="H3504">
        <f>I_FOLSM!$F3493</f>
        <v>1031</v>
      </c>
      <c r="I3504">
        <f>INDEX(DEM_D8!AE$3:AE$14, MATCH($B3504,DEM_D8!$AC$3:$AC$14,0), 1)</f>
        <v>0.22308589195491643</v>
      </c>
      <c r="J3504">
        <f>INDEX(DEM_D8!AF$3:AF$14, MATCH($B3504,DEM_D8!$AC$3:$AC$14,0), 1)</f>
        <v>0.77123982221571519</v>
      </c>
      <c r="K3504">
        <f>INDEX(DEM_D8!AG$3:AG$14, MATCH($B3504,DEM_D8!$AC$3:$AC$14,0), 1)</f>
        <v>0.24061407525855374</v>
      </c>
      <c r="L3504">
        <f>INDEX(DEM_D8!AH$3:AH$14, MATCH($B3504,DEM_D8!$AC$3:$AC$14,0), 1)</f>
        <v>1.0198212203653323</v>
      </c>
      <c r="M3504">
        <f>INDEX(DEM_D8!AI$3:AI$14, MATCH($B3504,DEM_D8!$AC$3:$AC$14,0), 1)</f>
        <v>1.1154294597745822</v>
      </c>
      <c r="N3504">
        <f>INDEX(DEM_D8!AJ$3:AJ$14, MATCH($B3504,DEM_D8!$AC$3:$AC$14,0), 1)</f>
        <v>0.47804119704624948</v>
      </c>
    </row>
    <row r="3505" spans="1:14">
      <c r="A3505" s="35">
        <v>40018</v>
      </c>
      <c r="B3505">
        <f t="shared" si="54"/>
        <v>7</v>
      </c>
      <c r="C3505" s="38">
        <f>INDEX(S_FOLSM!Z$3:Z$14, MATCH($B3505,S_FOLSM!$X$3:$X$14,0), 1)</f>
        <v>0.34310921166038588</v>
      </c>
      <c r="D3505" s="38">
        <f>INDEX(S_FOLSM!AA$3:AA$14, MATCH($B3505,S_FOLSM!$X$3:$X$14,0), 1)</f>
        <v>10.571317528177225</v>
      </c>
      <c r="E3505" s="38">
        <f>INDEX(S_FOLSM!AB$3:AB$14, MATCH($B3505,S_FOLSM!$X$3:$X$14,0), 1)</f>
        <v>18.866692576758648</v>
      </c>
      <c r="F3505" s="38">
        <f>INDEX(S_FOLSM!AC$3:AC$14, MATCH($B3505,S_FOLSM!$X$3:$X$14,0), 1)</f>
        <v>30.020987174504469</v>
      </c>
      <c r="G3505" s="38">
        <f>INDEX(D_FOLSM_NP!$M$2:$M$13, MATCH($B3505,D_FOLSM_NP!$L$2:$L$13,0), 1)</f>
        <v>274.27919473249773</v>
      </c>
      <c r="H3505">
        <f>I_FOLSM!$F3494</f>
        <v>1240</v>
      </c>
      <c r="I3505">
        <f>INDEX(DEM_D8!AE$3:AE$14, MATCH($B3505,DEM_D8!$AC$3:$AC$14,0), 1)</f>
        <v>0.22308589195491643</v>
      </c>
      <c r="J3505">
        <f>INDEX(DEM_D8!AF$3:AF$14, MATCH($B3505,DEM_D8!$AC$3:$AC$14,0), 1)</f>
        <v>0.77123982221571519</v>
      </c>
      <c r="K3505">
        <f>INDEX(DEM_D8!AG$3:AG$14, MATCH($B3505,DEM_D8!$AC$3:$AC$14,0), 1)</f>
        <v>0.24061407525855374</v>
      </c>
      <c r="L3505">
        <f>INDEX(DEM_D8!AH$3:AH$14, MATCH($B3505,DEM_D8!$AC$3:$AC$14,0), 1)</f>
        <v>1.0198212203653323</v>
      </c>
      <c r="M3505">
        <f>INDEX(DEM_D8!AI$3:AI$14, MATCH($B3505,DEM_D8!$AC$3:$AC$14,0), 1)</f>
        <v>1.1154294597745822</v>
      </c>
      <c r="N3505">
        <f>INDEX(DEM_D8!AJ$3:AJ$14, MATCH($B3505,DEM_D8!$AC$3:$AC$14,0), 1)</f>
        <v>0.47804119704624948</v>
      </c>
    </row>
    <row r="3506" spans="1:14">
      <c r="A3506" s="35">
        <v>40019</v>
      </c>
      <c r="B3506">
        <f t="shared" si="54"/>
        <v>7</v>
      </c>
      <c r="C3506" s="38">
        <f>INDEX(S_FOLSM!Z$3:Z$14, MATCH($B3506,S_FOLSM!$X$3:$X$14,0), 1)</f>
        <v>0.34310921166038588</v>
      </c>
      <c r="D3506" s="38">
        <f>INDEX(S_FOLSM!AA$3:AA$14, MATCH($B3506,S_FOLSM!$X$3:$X$14,0), 1)</f>
        <v>10.571317528177225</v>
      </c>
      <c r="E3506" s="38">
        <f>INDEX(S_FOLSM!AB$3:AB$14, MATCH($B3506,S_FOLSM!$X$3:$X$14,0), 1)</f>
        <v>18.866692576758648</v>
      </c>
      <c r="F3506" s="38">
        <f>INDEX(S_FOLSM!AC$3:AC$14, MATCH($B3506,S_FOLSM!$X$3:$X$14,0), 1)</f>
        <v>30.020987174504469</v>
      </c>
      <c r="G3506" s="38">
        <f>INDEX(D_FOLSM_NP!$M$2:$M$13, MATCH($B3506,D_FOLSM_NP!$L$2:$L$13,0), 1)</f>
        <v>274.27919473249773</v>
      </c>
      <c r="H3506">
        <f>I_FOLSM!$F3495</f>
        <v>1294</v>
      </c>
      <c r="I3506">
        <f>INDEX(DEM_D8!AE$3:AE$14, MATCH($B3506,DEM_D8!$AC$3:$AC$14,0), 1)</f>
        <v>0.22308589195491643</v>
      </c>
      <c r="J3506">
        <f>INDEX(DEM_D8!AF$3:AF$14, MATCH($B3506,DEM_D8!$AC$3:$AC$14,0), 1)</f>
        <v>0.77123982221571519</v>
      </c>
      <c r="K3506">
        <f>INDEX(DEM_D8!AG$3:AG$14, MATCH($B3506,DEM_D8!$AC$3:$AC$14,0), 1)</f>
        <v>0.24061407525855374</v>
      </c>
      <c r="L3506">
        <f>INDEX(DEM_D8!AH$3:AH$14, MATCH($B3506,DEM_D8!$AC$3:$AC$14,0), 1)</f>
        <v>1.0198212203653323</v>
      </c>
      <c r="M3506">
        <f>INDEX(DEM_D8!AI$3:AI$14, MATCH($B3506,DEM_D8!$AC$3:$AC$14,0), 1)</f>
        <v>1.1154294597745822</v>
      </c>
      <c r="N3506">
        <f>INDEX(DEM_D8!AJ$3:AJ$14, MATCH($B3506,DEM_D8!$AC$3:$AC$14,0), 1)</f>
        <v>0.47804119704624948</v>
      </c>
    </row>
    <row r="3507" spans="1:14">
      <c r="A3507" s="35">
        <v>40020</v>
      </c>
      <c r="B3507">
        <f t="shared" si="54"/>
        <v>7</v>
      </c>
      <c r="C3507" s="38">
        <f>INDEX(S_FOLSM!Z$3:Z$14, MATCH($B3507,S_FOLSM!$X$3:$X$14,0), 1)</f>
        <v>0.34310921166038588</v>
      </c>
      <c r="D3507" s="38">
        <f>INDEX(S_FOLSM!AA$3:AA$14, MATCH($B3507,S_FOLSM!$X$3:$X$14,0), 1)</f>
        <v>10.571317528177225</v>
      </c>
      <c r="E3507" s="38">
        <f>INDEX(S_FOLSM!AB$3:AB$14, MATCH($B3507,S_FOLSM!$X$3:$X$14,0), 1)</f>
        <v>18.866692576758648</v>
      </c>
      <c r="F3507" s="38">
        <f>INDEX(S_FOLSM!AC$3:AC$14, MATCH($B3507,S_FOLSM!$X$3:$X$14,0), 1)</f>
        <v>30.020987174504469</v>
      </c>
      <c r="G3507" s="38">
        <f>INDEX(D_FOLSM_NP!$M$2:$M$13, MATCH($B3507,D_FOLSM_NP!$L$2:$L$13,0), 1)</f>
        <v>274.27919473249773</v>
      </c>
      <c r="H3507">
        <f>I_FOLSM!$F3496</f>
        <v>1223</v>
      </c>
      <c r="I3507">
        <f>INDEX(DEM_D8!AE$3:AE$14, MATCH($B3507,DEM_D8!$AC$3:$AC$14,0), 1)</f>
        <v>0.22308589195491643</v>
      </c>
      <c r="J3507">
        <f>INDEX(DEM_D8!AF$3:AF$14, MATCH($B3507,DEM_D8!$AC$3:$AC$14,0), 1)</f>
        <v>0.77123982221571519</v>
      </c>
      <c r="K3507">
        <f>INDEX(DEM_D8!AG$3:AG$14, MATCH($B3507,DEM_D8!$AC$3:$AC$14,0), 1)</f>
        <v>0.24061407525855374</v>
      </c>
      <c r="L3507">
        <f>INDEX(DEM_D8!AH$3:AH$14, MATCH($B3507,DEM_D8!$AC$3:$AC$14,0), 1)</f>
        <v>1.0198212203653323</v>
      </c>
      <c r="M3507">
        <f>INDEX(DEM_D8!AI$3:AI$14, MATCH($B3507,DEM_D8!$AC$3:$AC$14,0), 1)</f>
        <v>1.1154294597745822</v>
      </c>
      <c r="N3507">
        <f>INDEX(DEM_D8!AJ$3:AJ$14, MATCH($B3507,DEM_D8!$AC$3:$AC$14,0), 1)</f>
        <v>0.47804119704624948</v>
      </c>
    </row>
    <row r="3508" spans="1:14">
      <c r="A3508" s="35">
        <v>40021</v>
      </c>
      <c r="B3508">
        <f t="shared" si="54"/>
        <v>7</v>
      </c>
      <c r="C3508" s="38">
        <f>INDEX(S_FOLSM!Z$3:Z$14, MATCH($B3508,S_FOLSM!$X$3:$X$14,0), 1)</f>
        <v>0.34310921166038588</v>
      </c>
      <c r="D3508" s="38">
        <f>INDEX(S_FOLSM!AA$3:AA$14, MATCH($B3508,S_FOLSM!$X$3:$X$14,0), 1)</f>
        <v>10.571317528177225</v>
      </c>
      <c r="E3508" s="38">
        <f>INDEX(S_FOLSM!AB$3:AB$14, MATCH($B3508,S_FOLSM!$X$3:$X$14,0), 1)</f>
        <v>18.866692576758648</v>
      </c>
      <c r="F3508" s="38">
        <f>INDEX(S_FOLSM!AC$3:AC$14, MATCH($B3508,S_FOLSM!$X$3:$X$14,0), 1)</f>
        <v>30.020987174504469</v>
      </c>
      <c r="G3508" s="38">
        <f>INDEX(D_FOLSM_NP!$M$2:$M$13, MATCH($B3508,D_FOLSM_NP!$L$2:$L$13,0), 1)</f>
        <v>274.27919473249773</v>
      </c>
      <c r="H3508">
        <f>I_FOLSM!$F3497</f>
        <v>1700</v>
      </c>
      <c r="I3508">
        <f>INDEX(DEM_D8!AE$3:AE$14, MATCH($B3508,DEM_D8!$AC$3:$AC$14,0), 1)</f>
        <v>0.22308589195491643</v>
      </c>
      <c r="J3508">
        <f>INDEX(DEM_D8!AF$3:AF$14, MATCH($B3508,DEM_D8!$AC$3:$AC$14,0), 1)</f>
        <v>0.77123982221571519</v>
      </c>
      <c r="K3508">
        <f>INDEX(DEM_D8!AG$3:AG$14, MATCH($B3508,DEM_D8!$AC$3:$AC$14,0), 1)</f>
        <v>0.24061407525855374</v>
      </c>
      <c r="L3508">
        <f>INDEX(DEM_D8!AH$3:AH$14, MATCH($B3508,DEM_D8!$AC$3:$AC$14,0), 1)</f>
        <v>1.0198212203653323</v>
      </c>
      <c r="M3508">
        <f>INDEX(DEM_D8!AI$3:AI$14, MATCH($B3508,DEM_D8!$AC$3:$AC$14,0), 1)</f>
        <v>1.1154294597745822</v>
      </c>
      <c r="N3508">
        <f>INDEX(DEM_D8!AJ$3:AJ$14, MATCH($B3508,DEM_D8!$AC$3:$AC$14,0), 1)</f>
        <v>0.47804119704624948</v>
      </c>
    </row>
    <row r="3509" spans="1:14">
      <c r="A3509" s="35">
        <v>40022</v>
      </c>
      <c r="B3509">
        <f t="shared" si="54"/>
        <v>7</v>
      </c>
      <c r="C3509" s="38">
        <f>INDEX(S_FOLSM!Z$3:Z$14, MATCH($B3509,S_FOLSM!$X$3:$X$14,0), 1)</f>
        <v>0.34310921166038588</v>
      </c>
      <c r="D3509" s="38">
        <f>INDEX(S_FOLSM!AA$3:AA$14, MATCH($B3509,S_FOLSM!$X$3:$X$14,0), 1)</f>
        <v>10.571317528177225</v>
      </c>
      <c r="E3509" s="38">
        <f>INDEX(S_FOLSM!AB$3:AB$14, MATCH($B3509,S_FOLSM!$X$3:$X$14,0), 1)</f>
        <v>18.866692576758648</v>
      </c>
      <c r="F3509" s="38">
        <f>INDEX(S_FOLSM!AC$3:AC$14, MATCH($B3509,S_FOLSM!$X$3:$X$14,0), 1)</f>
        <v>30.020987174504469</v>
      </c>
      <c r="G3509" s="38">
        <f>INDEX(D_FOLSM_NP!$M$2:$M$13, MATCH($B3509,D_FOLSM_NP!$L$2:$L$13,0), 1)</f>
        <v>274.27919473249773</v>
      </c>
      <c r="H3509">
        <f>I_FOLSM!$F3498</f>
        <v>1480</v>
      </c>
      <c r="I3509">
        <f>INDEX(DEM_D8!AE$3:AE$14, MATCH($B3509,DEM_D8!$AC$3:$AC$14,0), 1)</f>
        <v>0.22308589195491643</v>
      </c>
      <c r="J3509">
        <f>INDEX(DEM_D8!AF$3:AF$14, MATCH($B3509,DEM_D8!$AC$3:$AC$14,0), 1)</f>
        <v>0.77123982221571519</v>
      </c>
      <c r="K3509">
        <f>INDEX(DEM_D8!AG$3:AG$14, MATCH($B3509,DEM_D8!$AC$3:$AC$14,0), 1)</f>
        <v>0.24061407525855374</v>
      </c>
      <c r="L3509">
        <f>INDEX(DEM_D8!AH$3:AH$14, MATCH($B3509,DEM_D8!$AC$3:$AC$14,0), 1)</f>
        <v>1.0198212203653323</v>
      </c>
      <c r="M3509">
        <f>INDEX(DEM_D8!AI$3:AI$14, MATCH($B3509,DEM_D8!$AC$3:$AC$14,0), 1)</f>
        <v>1.1154294597745822</v>
      </c>
      <c r="N3509">
        <f>INDEX(DEM_D8!AJ$3:AJ$14, MATCH($B3509,DEM_D8!$AC$3:$AC$14,0), 1)</f>
        <v>0.47804119704624948</v>
      </c>
    </row>
    <row r="3510" spans="1:14">
      <c r="A3510" s="35">
        <v>40023</v>
      </c>
      <c r="B3510">
        <f t="shared" si="54"/>
        <v>7</v>
      </c>
      <c r="C3510" s="38">
        <f>INDEX(S_FOLSM!Z$3:Z$14, MATCH($B3510,S_FOLSM!$X$3:$X$14,0), 1)</f>
        <v>0.34310921166038588</v>
      </c>
      <c r="D3510" s="38">
        <f>INDEX(S_FOLSM!AA$3:AA$14, MATCH($B3510,S_FOLSM!$X$3:$X$14,0), 1)</f>
        <v>10.571317528177225</v>
      </c>
      <c r="E3510" s="38">
        <f>INDEX(S_FOLSM!AB$3:AB$14, MATCH($B3510,S_FOLSM!$X$3:$X$14,0), 1)</f>
        <v>18.866692576758648</v>
      </c>
      <c r="F3510" s="38">
        <f>INDEX(S_FOLSM!AC$3:AC$14, MATCH($B3510,S_FOLSM!$X$3:$X$14,0), 1)</f>
        <v>30.020987174504469</v>
      </c>
      <c r="G3510" s="38">
        <f>INDEX(D_FOLSM_NP!$M$2:$M$13, MATCH($B3510,D_FOLSM_NP!$L$2:$L$13,0), 1)</f>
        <v>274.27919473249773</v>
      </c>
      <c r="H3510">
        <f>I_FOLSM!$F3499</f>
        <v>1099</v>
      </c>
      <c r="I3510">
        <f>INDEX(DEM_D8!AE$3:AE$14, MATCH($B3510,DEM_D8!$AC$3:$AC$14,0), 1)</f>
        <v>0.22308589195491643</v>
      </c>
      <c r="J3510">
        <f>INDEX(DEM_D8!AF$3:AF$14, MATCH($B3510,DEM_D8!$AC$3:$AC$14,0), 1)</f>
        <v>0.77123982221571519</v>
      </c>
      <c r="K3510">
        <f>INDEX(DEM_D8!AG$3:AG$14, MATCH($B3510,DEM_D8!$AC$3:$AC$14,0), 1)</f>
        <v>0.24061407525855374</v>
      </c>
      <c r="L3510">
        <f>INDEX(DEM_D8!AH$3:AH$14, MATCH($B3510,DEM_D8!$AC$3:$AC$14,0), 1)</f>
        <v>1.0198212203653323</v>
      </c>
      <c r="M3510">
        <f>INDEX(DEM_D8!AI$3:AI$14, MATCH($B3510,DEM_D8!$AC$3:$AC$14,0), 1)</f>
        <v>1.1154294597745822</v>
      </c>
      <c r="N3510">
        <f>INDEX(DEM_D8!AJ$3:AJ$14, MATCH($B3510,DEM_D8!$AC$3:$AC$14,0), 1)</f>
        <v>0.47804119704624948</v>
      </c>
    </row>
    <row r="3511" spans="1:14">
      <c r="A3511" s="35">
        <v>40024</v>
      </c>
      <c r="B3511">
        <f t="shared" si="54"/>
        <v>7</v>
      </c>
      <c r="C3511" s="38">
        <f>INDEX(S_FOLSM!Z$3:Z$14, MATCH($B3511,S_FOLSM!$X$3:$X$14,0), 1)</f>
        <v>0.34310921166038588</v>
      </c>
      <c r="D3511" s="38">
        <f>INDEX(S_FOLSM!AA$3:AA$14, MATCH($B3511,S_FOLSM!$X$3:$X$14,0), 1)</f>
        <v>10.571317528177225</v>
      </c>
      <c r="E3511" s="38">
        <f>INDEX(S_FOLSM!AB$3:AB$14, MATCH($B3511,S_FOLSM!$X$3:$X$14,0), 1)</f>
        <v>18.866692576758648</v>
      </c>
      <c r="F3511" s="38">
        <f>INDEX(S_FOLSM!AC$3:AC$14, MATCH($B3511,S_FOLSM!$X$3:$X$14,0), 1)</f>
        <v>30.020987174504469</v>
      </c>
      <c r="G3511" s="38">
        <f>INDEX(D_FOLSM_NP!$M$2:$M$13, MATCH($B3511,D_FOLSM_NP!$L$2:$L$13,0), 1)</f>
        <v>274.27919473249773</v>
      </c>
      <c r="H3511">
        <f>I_FOLSM!$F3500</f>
        <v>851</v>
      </c>
      <c r="I3511">
        <f>INDEX(DEM_D8!AE$3:AE$14, MATCH($B3511,DEM_D8!$AC$3:$AC$14,0), 1)</f>
        <v>0.22308589195491643</v>
      </c>
      <c r="J3511">
        <f>INDEX(DEM_D8!AF$3:AF$14, MATCH($B3511,DEM_D8!$AC$3:$AC$14,0), 1)</f>
        <v>0.77123982221571519</v>
      </c>
      <c r="K3511">
        <f>INDEX(DEM_D8!AG$3:AG$14, MATCH($B3511,DEM_D8!$AC$3:$AC$14,0), 1)</f>
        <v>0.24061407525855374</v>
      </c>
      <c r="L3511">
        <f>INDEX(DEM_D8!AH$3:AH$14, MATCH($B3511,DEM_D8!$AC$3:$AC$14,0), 1)</f>
        <v>1.0198212203653323</v>
      </c>
      <c r="M3511">
        <f>INDEX(DEM_D8!AI$3:AI$14, MATCH($B3511,DEM_D8!$AC$3:$AC$14,0), 1)</f>
        <v>1.1154294597745822</v>
      </c>
      <c r="N3511">
        <f>INDEX(DEM_D8!AJ$3:AJ$14, MATCH($B3511,DEM_D8!$AC$3:$AC$14,0), 1)</f>
        <v>0.47804119704624948</v>
      </c>
    </row>
    <row r="3512" spans="1:14">
      <c r="A3512" s="35">
        <v>40025</v>
      </c>
      <c r="B3512">
        <f t="shared" si="54"/>
        <v>7</v>
      </c>
      <c r="C3512" s="38">
        <f>INDEX(S_FOLSM!Z$3:Z$14, MATCH($B3512,S_FOLSM!$X$3:$X$14,0), 1)</f>
        <v>0.34310921166038588</v>
      </c>
      <c r="D3512" s="38">
        <f>INDEX(S_FOLSM!AA$3:AA$14, MATCH($B3512,S_FOLSM!$X$3:$X$14,0), 1)</f>
        <v>10.571317528177225</v>
      </c>
      <c r="E3512" s="38">
        <f>INDEX(S_FOLSM!AB$3:AB$14, MATCH($B3512,S_FOLSM!$X$3:$X$14,0), 1)</f>
        <v>18.866692576758648</v>
      </c>
      <c r="F3512" s="38">
        <f>INDEX(S_FOLSM!AC$3:AC$14, MATCH($B3512,S_FOLSM!$X$3:$X$14,0), 1)</f>
        <v>30.020987174504469</v>
      </c>
      <c r="G3512" s="38">
        <f>INDEX(D_FOLSM_NP!$M$2:$M$13, MATCH($B3512,D_FOLSM_NP!$L$2:$L$13,0), 1)</f>
        <v>274.27919473249773</v>
      </c>
      <c r="H3512">
        <f>I_FOLSM!$F3501</f>
        <v>1092</v>
      </c>
      <c r="I3512">
        <f>INDEX(DEM_D8!AE$3:AE$14, MATCH($B3512,DEM_D8!$AC$3:$AC$14,0), 1)</f>
        <v>0.22308589195491643</v>
      </c>
      <c r="J3512">
        <f>INDEX(DEM_D8!AF$3:AF$14, MATCH($B3512,DEM_D8!$AC$3:$AC$14,0), 1)</f>
        <v>0.77123982221571519</v>
      </c>
      <c r="K3512">
        <f>INDEX(DEM_D8!AG$3:AG$14, MATCH($B3512,DEM_D8!$AC$3:$AC$14,0), 1)</f>
        <v>0.24061407525855374</v>
      </c>
      <c r="L3512">
        <f>INDEX(DEM_D8!AH$3:AH$14, MATCH($B3512,DEM_D8!$AC$3:$AC$14,0), 1)</f>
        <v>1.0198212203653323</v>
      </c>
      <c r="M3512">
        <f>INDEX(DEM_D8!AI$3:AI$14, MATCH($B3512,DEM_D8!$AC$3:$AC$14,0), 1)</f>
        <v>1.1154294597745822</v>
      </c>
      <c r="N3512">
        <f>INDEX(DEM_D8!AJ$3:AJ$14, MATCH($B3512,DEM_D8!$AC$3:$AC$14,0), 1)</f>
        <v>0.47804119704624948</v>
      </c>
    </row>
    <row r="3513" spans="1:14">
      <c r="A3513" s="35">
        <v>40026</v>
      </c>
      <c r="B3513">
        <f t="shared" si="54"/>
        <v>8</v>
      </c>
      <c r="C3513" s="38">
        <f>INDEX(S_FOLSM!Z$3:Z$14, MATCH($B3513,S_FOLSM!$X$3:$X$14,0), 1)</f>
        <v>0.30405752046350093</v>
      </c>
      <c r="D3513" s="38">
        <f>INDEX(S_FOLSM!AA$3:AA$14, MATCH($B3513,S_FOLSM!$X$3:$X$14,0), 1)</f>
        <v>10.571317528177225</v>
      </c>
      <c r="E3513" s="38">
        <f>INDEX(S_FOLSM!AB$3:AB$14, MATCH($B3513,S_FOLSM!$X$3:$X$14,0), 1)</f>
        <v>18.866692576758648</v>
      </c>
      <c r="F3513" s="38">
        <f>INDEX(S_FOLSM!AC$3:AC$14, MATCH($B3513,S_FOLSM!$X$3:$X$14,0), 1)</f>
        <v>25.240575204041974</v>
      </c>
      <c r="G3513" s="38">
        <f>INDEX(D_FOLSM_NP!$M$2:$M$13, MATCH($B3513,D_FOLSM_NP!$L$2:$L$13,0), 1)</f>
        <v>240.57258135660103</v>
      </c>
      <c r="H3513">
        <f>I_FOLSM!$F3502</f>
        <v>1542</v>
      </c>
      <c r="I3513">
        <f>INDEX(DEM_D8!AE$3:AE$14, MATCH($B3513,DEM_D8!$AC$3:$AC$14,0), 1)</f>
        <v>0.22308589195491643</v>
      </c>
      <c r="J3513">
        <f>INDEX(DEM_D8!AF$3:AF$14, MATCH($B3513,DEM_D8!$AC$3:$AC$14,0), 1)</f>
        <v>0.77123982221571519</v>
      </c>
      <c r="K3513">
        <f>INDEX(DEM_D8!AG$3:AG$14, MATCH($B3513,DEM_D8!$AC$3:$AC$14,0), 1)</f>
        <v>0.24061407525855374</v>
      </c>
      <c r="L3513">
        <f>INDEX(DEM_D8!AH$3:AH$14, MATCH($B3513,DEM_D8!$AC$3:$AC$14,0), 1)</f>
        <v>1.0198212203653323</v>
      </c>
      <c r="M3513">
        <f>INDEX(DEM_D8!AI$3:AI$14, MATCH($B3513,DEM_D8!$AC$3:$AC$14,0), 1)</f>
        <v>1.1154294597745822</v>
      </c>
      <c r="N3513">
        <f>INDEX(DEM_D8!AJ$3:AJ$14, MATCH($B3513,DEM_D8!$AC$3:$AC$14,0), 1)</f>
        <v>0.47804119704624948</v>
      </c>
    </row>
    <row r="3514" spans="1:14">
      <c r="A3514" s="35">
        <v>40027</v>
      </c>
      <c r="B3514">
        <f t="shared" si="54"/>
        <v>8</v>
      </c>
      <c r="C3514" s="38">
        <f>INDEX(S_FOLSM!Z$3:Z$14, MATCH($B3514,S_FOLSM!$X$3:$X$14,0), 1)</f>
        <v>0.30405752046350093</v>
      </c>
      <c r="D3514" s="38">
        <f>INDEX(S_FOLSM!AA$3:AA$14, MATCH($B3514,S_FOLSM!$X$3:$X$14,0), 1)</f>
        <v>10.571317528177225</v>
      </c>
      <c r="E3514" s="38">
        <f>INDEX(S_FOLSM!AB$3:AB$14, MATCH($B3514,S_FOLSM!$X$3:$X$14,0), 1)</f>
        <v>18.866692576758648</v>
      </c>
      <c r="F3514" s="38">
        <f>INDEX(S_FOLSM!AC$3:AC$14, MATCH($B3514,S_FOLSM!$X$3:$X$14,0), 1)</f>
        <v>25.240575204041974</v>
      </c>
      <c r="G3514" s="38">
        <f>INDEX(D_FOLSM_NP!$M$2:$M$13, MATCH($B3514,D_FOLSM_NP!$L$2:$L$13,0), 1)</f>
        <v>240.57258135660103</v>
      </c>
      <c r="H3514">
        <f>I_FOLSM!$F3503</f>
        <v>1241</v>
      </c>
      <c r="I3514">
        <f>INDEX(DEM_D8!AE$3:AE$14, MATCH($B3514,DEM_D8!$AC$3:$AC$14,0), 1)</f>
        <v>0.22308589195491643</v>
      </c>
      <c r="J3514">
        <f>INDEX(DEM_D8!AF$3:AF$14, MATCH($B3514,DEM_D8!$AC$3:$AC$14,0), 1)</f>
        <v>0.77123982221571519</v>
      </c>
      <c r="K3514">
        <f>INDEX(DEM_D8!AG$3:AG$14, MATCH($B3514,DEM_D8!$AC$3:$AC$14,0), 1)</f>
        <v>0.24061407525855374</v>
      </c>
      <c r="L3514">
        <f>INDEX(DEM_D8!AH$3:AH$14, MATCH($B3514,DEM_D8!$AC$3:$AC$14,0), 1)</f>
        <v>1.0198212203653323</v>
      </c>
      <c r="M3514">
        <f>INDEX(DEM_D8!AI$3:AI$14, MATCH($B3514,DEM_D8!$AC$3:$AC$14,0), 1)</f>
        <v>1.1154294597745822</v>
      </c>
      <c r="N3514">
        <f>INDEX(DEM_D8!AJ$3:AJ$14, MATCH($B3514,DEM_D8!$AC$3:$AC$14,0), 1)</f>
        <v>0.47804119704624948</v>
      </c>
    </row>
    <row r="3515" spans="1:14">
      <c r="A3515" s="35">
        <v>40028</v>
      </c>
      <c r="B3515">
        <f t="shared" si="54"/>
        <v>8</v>
      </c>
      <c r="C3515" s="38">
        <f>INDEX(S_FOLSM!Z$3:Z$14, MATCH($B3515,S_FOLSM!$X$3:$X$14,0), 1)</f>
        <v>0.30405752046350093</v>
      </c>
      <c r="D3515" s="38">
        <f>INDEX(S_FOLSM!AA$3:AA$14, MATCH($B3515,S_FOLSM!$X$3:$X$14,0), 1)</f>
        <v>10.571317528177225</v>
      </c>
      <c r="E3515" s="38">
        <f>INDEX(S_FOLSM!AB$3:AB$14, MATCH($B3515,S_FOLSM!$X$3:$X$14,0), 1)</f>
        <v>18.866692576758648</v>
      </c>
      <c r="F3515" s="38">
        <f>INDEX(S_FOLSM!AC$3:AC$14, MATCH($B3515,S_FOLSM!$X$3:$X$14,0), 1)</f>
        <v>25.240575204041974</v>
      </c>
      <c r="G3515" s="38">
        <f>INDEX(D_FOLSM_NP!$M$2:$M$13, MATCH($B3515,D_FOLSM_NP!$L$2:$L$13,0), 1)</f>
        <v>240.57258135660103</v>
      </c>
      <c r="H3515">
        <f>I_FOLSM!$F3504</f>
        <v>1296</v>
      </c>
      <c r="I3515">
        <f>INDEX(DEM_D8!AE$3:AE$14, MATCH($B3515,DEM_D8!$AC$3:$AC$14,0), 1)</f>
        <v>0.22308589195491643</v>
      </c>
      <c r="J3515">
        <f>INDEX(DEM_D8!AF$3:AF$14, MATCH($B3515,DEM_D8!$AC$3:$AC$14,0), 1)</f>
        <v>0.77123982221571519</v>
      </c>
      <c r="K3515">
        <f>INDEX(DEM_D8!AG$3:AG$14, MATCH($B3515,DEM_D8!$AC$3:$AC$14,0), 1)</f>
        <v>0.24061407525855374</v>
      </c>
      <c r="L3515">
        <f>INDEX(DEM_D8!AH$3:AH$14, MATCH($B3515,DEM_D8!$AC$3:$AC$14,0), 1)</f>
        <v>1.0198212203653323</v>
      </c>
      <c r="M3515">
        <f>INDEX(DEM_D8!AI$3:AI$14, MATCH($B3515,DEM_D8!$AC$3:$AC$14,0), 1)</f>
        <v>1.1154294597745822</v>
      </c>
      <c r="N3515">
        <f>INDEX(DEM_D8!AJ$3:AJ$14, MATCH($B3515,DEM_D8!$AC$3:$AC$14,0), 1)</f>
        <v>0.47804119704624948</v>
      </c>
    </row>
    <row r="3516" spans="1:14">
      <c r="A3516" s="35">
        <v>40029</v>
      </c>
      <c r="B3516">
        <f t="shared" si="54"/>
        <v>8</v>
      </c>
      <c r="C3516" s="38">
        <f>INDEX(S_FOLSM!Z$3:Z$14, MATCH($B3516,S_FOLSM!$X$3:$X$14,0), 1)</f>
        <v>0.30405752046350093</v>
      </c>
      <c r="D3516" s="38">
        <f>INDEX(S_FOLSM!AA$3:AA$14, MATCH($B3516,S_FOLSM!$X$3:$X$14,0), 1)</f>
        <v>10.571317528177225</v>
      </c>
      <c r="E3516" s="38">
        <f>INDEX(S_FOLSM!AB$3:AB$14, MATCH($B3516,S_FOLSM!$X$3:$X$14,0), 1)</f>
        <v>18.866692576758648</v>
      </c>
      <c r="F3516" s="38">
        <f>INDEX(S_FOLSM!AC$3:AC$14, MATCH($B3516,S_FOLSM!$X$3:$X$14,0), 1)</f>
        <v>25.240575204041974</v>
      </c>
      <c r="G3516" s="38">
        <f>INDEX(D_FOLSM_NP!$M$2:$M$13, MATCH($B3516,D_FOLSM_NP!$L$2:$L$13,0), 1)</f>
        <v>240.57258135660103</v>
      </c>
      <c r="H3516">
        <f>I_FOLSM!$F3505</f>
        <v>1144</v>
      </c>
      <c r="I3516">
        <f>INDEX(DEM_D8!AE$3:AE$14, MATCH($B3516,DEM_D8!$AC$3:$AC$14,0), 1)</f>
        <v>0.22308589195491643</v>
      </c>
      <c r="J3516">
        <f>INDEX(DEM_D8!AF$3:AF$14, MATCH($B3516,DEM_D8!$AC$3:$AC$14,0), 1)</f>
        <v>0.77123982221571519</v>
      </c>
      <c r="K3516">
        <f>INDEX(DEM_D8!AG$3:AG$14, MATCH($B3516,DEM_D8!$AC$3:$AC$14,0), 1)</f>
        <v>0.24061407525855374</v>
      </c>
      <c r="L3516">
        <f>INDEX(DEM_D8!AH$3:AH$14, MATCH($B3516,DEM_D8!$AC$3:$AC$14,0), 1)</f>
        <v>1.0198212203653323</v>
      </c>
      <c r="M3516">
        <f>INDEX(DEM_D8!AI$3:AI$14, MATCH($B3516,DEM_D8!$AC$3:$AC$14,0), 1)</f>
        <v>1.1154294597745822</v>
      </c>
      <c r="N3516">
        <f>INDEX(DEM_D8!AJ$3:AJ$14, MATCH($B3516,DEM_D8!$AC$3:$AC$14,0), 1)</f>
        <v>0.47804119704624948</v>
      </c>
    </row>
    <row r="3517" spans="1:14">
      <c r="A3517" s="35">
        <v>40030</v>
      </c>
      <c r="B3517">
        <f t="shared" si="54"/>
        <v>8</v>
      </c>
      <c r="C3517" s="38">
        <f>INDEX(S_FOLSM!Z$3:Z$14, MATCH($B3517,S_FOLSM!$X$3:$X$14,0), 1)</f>
        <v>0.30405752046350093</v>
      </c>
      <c r="D3517" s="38">
        <f>INDEX(S_FOLSM!AA$3:AA$14, MATCH($B3517,S_FOLSM!$X$3:$X$14,0), 1)</f>
        <v>10.571317528177225</v>
      </c>
      <c r="E3517" s="38">
        <f>INDEX(S_FOLSM!AB$3:AB$14, MATCH($B3517,S_FOLSM!$X$3:$X$14,0), 1)</f>
        <v>18.866692576758648</v>
      </c>
      <c r="F3517" s="38">
        <f>INDEX(S_FOLSM!AC$3:AC$14, MATCH($B3517,S_FOLSM!$X$3:$X$14,0), 1)</f>
        <v>25.240575204041974</v>
      </c>
      <c r="G3517" s="38">
        <f>INDEX(D_FOLSM_NP!$M$2:$M$13, MATCH($B3517,D_FOLSM_NP!$L$2:$L$13,0), 1)</f>
        <v>240.57258135660103</v>
      </c>
      <c r="H3517">
        <f>I_FOLSM!$F3506</f>
        <v>1886</v>
      </c>
      <c r="I3517">
        <f>INDEX(DEM_D8!AE$3:AE$14, MATCH($B3517,DEM_D8!$AC$3:$AC$14,0), 1)</f>
        <v>0.22308589195491643</v>
      </c>
      <c r="J3517">
        <f>INDEX(DEM_D8!AF$3:AF$14, MATCH($B3517,DEM_D8!$AC$3:$AC$14,0), 1)</f>
        <v>0.77123982221571519</v>
      </c>
      <c r="K3517">
        <f>INDEX(DEM_D8!AG$3:AG$14, MATCH($B3517,DEM_D8!$AC$3:$AC$14,0), 1)</f>
        <v>0.24061407525855374</v>
      </c>
      <c r="L3517">
        <f>INDEX(DEM_D8!AH$3:AH$14, MATCH($B3517,DEM_D8!$AC$3:$AC$14,0), 1)</f>
        <v>1.0198212203653323</v>
      </c>
      <c r="M3517">
        <f>INDEX(DEM_D8!AI$3:AI$14, MATCH($B3517,DEM_D8!$AC$3:$AC$14,0), 1)</f>
        <v>1.1154294597745822</v>
      </c>
      <c r="N3517">
        <f>INDEX(DEM_D8!AJ$3:AJ$14, MATCH($B3517,DEM_D8!$AC$3:$AC$14,0), 1)</f>
        <v>0.47804119704624948</v>
      </c>
    </row>
    <row r="3518" spans="1:14">
      <c r="A3518" s="35">
        <v>40031</v>
      </c>
      <c r="B3518">
        <f t="shared" si="54"/>
        <v>8</v>
      </c>
      <c r="C3518" s="38">
        <f>INDEX(S_FOLSM!Z$3:Z$14, MATCH($B3518,S_FOLSM!$X$3:$X$14,0), 1)</f>
        <v>0.30405752046350093</v>
      </c>
      <c r="D3518" s="38">
        <f>INDEX(S_FOLSM!AA$3:AA$14, MATCH($B3518,S_FOLSM!$X$3:$X$14,0), 1)</f>
        <v>10.571317528177225</v>
      </c>
      <c r="E3518" s="38">
        <f>INDEX(S_FOLSM!AB$3:AB$14, MATCH($B3518,S_FOLSM!$X$3:$X$14,0), 1)</f>
        <v>18.866692576758648</v>
      </c>
      <c r="F3518" s="38">
        <f>INDEX(S_FOLSM!AC$3:AC$14, MATCH($B3518,S_FOLSM!$X$3:$X$14,0), 1)</f>
        <v>25.240575204041974</v>
      </c>
      <c r="G3518" s="38">
        <f>INDEX(D_FOLSM_NP!$M$2:$M$13, MATCH($B3518,D_FOLSM_NP!$L$2:$L$13,0), 1)</f>
        <v>240.57258135660103</v>
      </c>
      <c r="H3518">
        <f>I_FOLSM!$F3507</f>
        <v>1331</v>
      </c>
      <c r="I3518">
        <f>INDEX(DEM_D8!AE$3:AE$14, MATCH($B3518,DEM_D8!$AC$3:$AC$14,0), 1)</f>
        <v>0.22308589195491643</v>
      </c>
      <c r="J3518">
        <f>INDEX(DEM_D8!AF$3:AF$14, MATCH($B3518,DEM_D8!$AC$3:$AC$14,0), 1)</f>
        <v>0.77123982221571519</v>
      </c>
      <c r="K3518">
        <f>INDEX(DEM_D8!AG$3:AG$14, MATCH($B3518,DEM_D8!$AC$3:$AC$14,0), 1)</f>
        <v>0.24061407525855374</v>
      </c>
      <c r="L3518">
        <f>INDEX(DEM_D8!AH$3:AH$14, MATCH($B3518,DEM_D8!$AC$3:$AC$14,0), 1)</f>
        <v>1.0198212203653323</v>
      </c>
      <c r="M3518">
        <f>INDEX(DEM_D8!AI$3:AI$14, MATCH($B3518,DEM_D8!$AC$3:$AC$14,0), 1)</f>
        <v>1.1154294597745822</v>
      </c>
      <c r="N3518">
        <f>INDEX(DEM_D8!AJ$3:AJ$14, MATCH($B3518,DEM_D8!$AC$3:$AC$14,0), 1)</f>
        <v>0.47804119704624948</v>
      </c>
    </row>
    <row r="3519" spans="1:14">
      <c r="A3519" s="35">
        <v>40032</v>
      </c>
      <c r="B3519">
        <f t="shared" si="54"/>
        <v>8</v>
      </c>
      <c r="C3519" s="38">
        <f>INDEX(S_FOLSM!Z$3:Z$14, MATCH($B3519,S_FOLSM!$X$3:$X$14,0), 1)</f>
        <v>0.30405752046350093</v>
      </c>
      <c r="D3519" s="38">
        <f>INDEX(S_FOLSM!AA$3:AA$14, MATCH($B3519,S_FOLSM!$X$3:$X$14,0), 1)</f>
        <v>10.571317528177225</v>
      </c>
      <c r="E3519" s="38">
        <f>INDEX(S_FOLSM!AB$3:AB$14, MATCH($B3519,S_FOLSM!$X$3:$X$14,0), 1)</f>
        <v>18.866692576758648</v>
      </c>
      <c r="F3519" s="38">
        <f>INDEX(S_FOLSM!AC$3:AC$14, MATCH($B3519,S_FOLSM!$X$3:$X$14,0), 1)</f>
        <v>25.240575204041974</v>
      </c>
      <c r="G3519" s="38">
        <f>INDEX(D_FOLSM_NP!$M$2:$M$13, MATCH($B3519,D_FOLSM_NP!$L$2:$L$13,0), 1)</f>
        <v>240.57258135660103</v>
      </c>
      <c r="H3519">
        <f>I_FOLSM!$F3508</f>
        <v>1273</v>
      </c>
      <c r="I3519">
        <f>INDEX(DEM_D8!AE$3:AE$14, MATCH($B3519,DEM_D8!$AC$3:$AC$14,0), 1)</f>
        <v>0.22308589195491643</v>
      </c>
      <c r="J3519">
        <f>INDEX(DEM_D8!AF$3:AF$14, MATCH($B3519,DEM_D8!$AC$3:$AC$14,0), 1)</f>
        <v>0.77123982221571519</v>
      </c>
      <c r="K3519">
        <f>INDEX(DEM_D8!AG$3:AG$14, MATCH($B3519,DEM_D8!$AC$3:$AC$14,0), 1)</f>
        <v>0.24061407525855374</v>
      </c>
      <c r="L3519">
        <f>INDEX(DEM_D8!AH$3:AH$14, MATCH($B3519,DEM_D8!$AC$3:$AC$14,0), 1)</f>
        <v>1.0198212203653323</v>
      </c>
      <c r="M3519">
        <f>INDEX(DEM_D8!AI$3:AI$14, MATCH($B3519,DEM_D8!$AC$3:$AC$14,0), 1)</f>
        <v>1.1154294597745822</v>
      </c>
      <c r="N3519">
        <f>INDEX(DEM_D8!AJ$3:AJ$14, MATCH($B3519,DEM_D8!$AC$3:$AC$14,0), 1)</f>
        <v>0.47804119704624948</v>
      </c>
    </row>
    <row r="3520" spans="1:14">
      <c r="A3520" s="35">
        <v>40033</v>
      </c>
      <c r="B3520">
        <f t="shared" si="54"/>
        <v>8</v>
      </c>
      <c r="C3520" s="38">
        <f>INDEX(S_FOLSM!Z$3:Z$14, MATCH($B3520,S_FOLSM!$X$3:$X$14,0), 1)</f>
        <v>0.30405752046350093</v>
      </c>
      <c r="D3520" s="38">
        <f>INDEX(S_FOLSM!AA$3:AA$14, MATCH($B3520,S_FOLSM!$X$3:$X$14,0), 1)</f>
        <v>10.571317528177225</v>
      </c>
      <c r="E3520" s="38">
        <f>INDEX(S_FOLSM!AB$3:AB$14, MATCH($B3520,S_FOLSM!$X$3:$X$14,0), 1)</f>
        <v>18.866692576758648</v>
      </c>
      <c r="F3520" s="38">
        <f>INDEX(S_FOLSM!AC$3:AC$14, MATCH($B3520,S_FOLSM!$X$3:$X$14,0), 1)</f>
        <v>25.240575204041974</v>
      </c>
      <c r="G3520" s="38">
        <f>INDEX(D_FOLSM_NP!$M$2:$M$13, MATCH($B3520,D_FOLSM_NP!$L$2:$L$13,0), 1)</f>
        <v>240.57258135660103</v>
      </c>
      <c r="H3520">
        <f>I_FOLSM!$F3509</f>
        <v>1674</v>
      </c>
      <c r="I3520">
        <f>INDEX(DEM_D8!AE$3:AE$14, MATCH($B3520,DEM_D8!$AC$3:$AC$14,0), 1)</f>
        <v>0.22308589195491643</v>
      </c>
      <c r="J3520">
        <f>INDEX(DEM_D8!AF$3:AF$14, MATCH($B3520,DEM_D8!$AC$3:$AC$14,0), 1)</f>
        <v>0.77123982221571519</v>
      </c>
      <c r="K3520">
        <f>INDEX(DEM_D8!AG$3:AG$14, MATCH($B3520,DEM_D8!$AC$3:$AC$14,0), 1)</f>
        <v>0.24061407525855374</v>
      </c>
      <c r="L3520">
        <f>INDEX(DEM_D8!AH$3:AH$14, MATCH($B3520,DEM_D8!$AC$3:$AC$14,0), 1)</f>
        <v>1.0198212203653323</v>
      </c>
      <c r="M3520">
        <f>INDEX(DEM_D8!AI$3:AI$14, MATCH($B3520,DEM_D8!$AC$3:$AC$14,0), 1)</f>
        <v>1.1154294597745822</v>
      </c>
      <c r="N3520">
        <f>INDEX(DEM_D8!AJ$3:AJ$14, MATCH($B3520,DEM_D8!$AC$3:$AC$14,0), 1)</f>
        <v>0.47804119704624948</v>
      </c>
    </row>
    <row r="3521" spans="1:14">
      <c r="A3521" s="35">
        <v>40034</v>
      </c>
      <c r="B3521">
        <f t="shared" si="54"/>
        <v>8</v>
      </c>
      <c r="C3521" s="38">
        <f>INDEX(S_FOLSM!Z$3:Z$14, MATCH($B3521,S_FOLSM!$X$3:$X$14,0), 1)</f>
        <v>0.30405752046350093</v>
      </c>
      <c r="D3521" s="38">
        <f>INDEX(S_FOLSM!AA$3:AA$14, MATCH($B3521,S_FOLSM!$X$3:$X$14,0), 1)</f>
        <v>10.571317528177225</v>
      </c>
      <c r="E3521" s="38">
        <f>INDEX(S_FOLSM!AB$3:AB$14, MATCH($B3521,S_FOLSM!$X$3:$X$14,0), 1)</f>
        <v>18.866692576758648</v>
      </c>
      <c r="F3521" s="38">
        <f>INDEX(S_FOLSM!AC$3:AC$14, MATCH($B3521,S_FOLSM!$X$3:$X$14,0), 1)</f>
        <v>25.240575204041974</v>
      </c>
      <c r="G3521" s="38">
        <f>INDEX(D_FOLSM_NP!$M$2:$M$13, MATCH($B3521,D_FOLSM_NP!$L$2:$L$13,0), 1)</f>
        <v>240.57258135660103</v>
      </c>
      <c r="H3521">
        <f>I_FOLSM!$F3510</f>
        <v>1692</v>
      </c>
      <c r="I3521">
        <f>INDEX(DEM_D8!AE$3:AE$14, MATCH($B3521,DEM_D8!$AC$3:$AC$14,0), 1)</f>
        <v>0.22308589195491643</v>
      </c>
      <c r="J3521">
        <f>INDEX(DEM_D8!AF$3:AF$14, MATCH($B3521,DEM_D8!$AC$3:$AC$14,0), 1)</f>
        <v>0.77123982221571519</v>
      </c>
      <c r="K3521">
        <f>INDEX(DEM_D8!AG$3:AG$14, MATCH($B3521,DEM_D8!$AC$3:$AC$14,0), 1)</f>
        <v>0.24061407525855374</v>
      </c>
      <c r="L3521">
        <f>INDEX(DEM_D8!AH$3:AH$14, MATCH($B3521,DEM_D8!$AC$3:$AC$14,0), 1)</f>
        <v>1.0198212203653323</v>
      </c>
      <c r="M3521">
        <f>INDEX(DEM_D8!AI$3:AI$14, MATCH($B3521,DEM_D8!$AC$3:$AC$14,0), 1)</f>
        <v>1.1154294597745822</v>
      </c>
      <c r="N3521">
        <f>INDEX(DEM_D8!AJ$3:AJ$14, MATCH($B3521,DEM_D8!$AC$3:$AC$14,0), 1)</f>
        <v>0.47804119704624948</v>
      </c>
    </row>
    <row r="3522" spans="1:14">
      <c r="A3522" s="35">
        <v>40035</v>
      </c>
      <c r="B3522">
        <f t="shared" si="54"/>
        <v>8</v>
      </c>
      <c r="C3522" s="38">
        <f>INDEX(S_FOLSM!Z$3:Z$14, MATCH($B3522,S_FOLSM!$X$3:$X$14,0), 1)</f>
        <v>0.30405752046350093</v>
      </c>
      <c r="D3522" s="38">
        <f>INDEX(S_FOLSM!AA$3:AA$14, MATCH($B3522,S_FOLSM!$X$3:$X$14,0), 1)</f>
        <v>10.571317528177225</v>
      </c>
      <c r="E3522" s="38">
        <f>INDEX(S_FOLSM!AB$3:AB$14, MATCH($B3522,S_FOLSM!$X$3:$X$14,0), 1)</f>
        <v>18.866692576758648</v>
      </c>
      <c r="F3522" s="38">
        <f>INDEX(S_FOLSM!AC$3:AC$14, MATCH($B3522,S_FOLSM!$X$3:$X$14,0), 1)</f>
        <v>25.240575204041974</v>
      </c>
      <c r="G3522" s="38">
        <f>INDEX(D_FOLSM_NP!$M$2:$M$13, MATCH($B3522,D_FOLSM_NP!$L$2:$L$13,0), 1)</f>
        <v>240.57258135660103</v>
      </c>
      <c r="H3522">
        <f>I_FOLSM!$F3511</f>
        <v>1456</v>
      </c>
      <c r="I3522">
        <f>INDEX(DEM_D8!AE$3:AE$14, MATCH($B3522,DEM_D8!$AC$3:$AC$14,0), 1)</f>
        <v>0.22308589195491643</v>
      </c>
      <c r="J3522">
        <f>INDEX(DEM_D8!AF$3:AF$14, MATCH($B3522,DEM_D8!$AC$3:$AC$14,0), 1)</f>
        <v>0.77123982221571519</v>
      </c>
      <c r="K3522">
        <f>INDEX(DEM_D8!AG$3:AG$14, MATCH($B3522,DEM_D8!$AC$3:$AC$14,0), 1)</f>
        <v>0.24061407525855374</v>
      </c>
      <c r="L3522">
        <f>INDEX(DEM_D8!AH$3:AH$14, MATCH($B3522,DEM_D8!$AC$3:$AC$14,0), 1)</f>
        <v>1.0198212203653323</v>
      </c>
      <c r="M3522">
        <f>INDEX(DEM_D8!AI$3:AI$14, MATCH($B3522,DEM_D8!$AC$3:$AC$14,0), 1)</f>
        <v>1.1154294597745822</v>
      </c>
      <c r="N3522">
        <f>INDEX(DEM_D8!AJ$3:AJ$14, MATCH($B3522,DEM_D8!$AC$3:$AC$14,0), 1)</f>
        <v>0.47804119704624948</v>
      </c>
    </row>
    <row r="3523" spans="1:14">
      <c r="A3523" s="35">
        <v>40036</v>
      </c>
      <c r="B3523">
        <f t="shared" si="54"/>
        <v>8</v>
      </c>
      <c r="C3523" s="38">
        <f>INDEX(S_FOLSM!Z$3:Z$14, MATCH($B3523,S_FOLSM!$X$3:$X$14,0), 1)</f>
        <v>0.30405752046350093</v>
      </c>
      <c r="D3523" s="38">
        <f>INDEX(S_FOLSM!AA$3:AA$14, MATCH($B3523,S_FOLSM!$X$3:$X$14,0), 1)</f>
        <v>10.571317528177225</v>
      </c>
      <c r="E3523" s="38">
        <f>INDEX(S_FOLSM!AB$3:AB$14, MATCH($B3523,S_FOLSM!$X$3:$X$14,0), 1)</f>
        <v>18.866692576758648</v>
      </c>
      <c r="F3523" s="38">
        <f>INDEX(S_FOLSM!AC$3:AC$14, MATCH($B3523,S_FOLSM!$X$3:$X$14,0), 1)</f>
        <v>25.240575204041974</v>
      </c>
      <c r="G3523" s="38">
        <f>INDEX(D_FOLSM_NP!$M$2:$M$13, MATCH($B3523,D_FOLSM_NP!$L$2:$L$13,0), 1)</f>
        <v>240.57258135660103</v>
      </c>
      <c r="H3523">
        <f>I_FOLSM!$F3512</f>
        <v>1700</v>
      </c>
      <c r="I3523">
        <f>INDEX(DEM_D8!AE$3:AE$14, MATCH($B3523,DEM_D8!$AC$3:$AC$14,0), 1)</f>
        <v>0.22308589195491643</v>
      </c>
      <c r="J3523">
        <f>INDEX(DEM_D8!AF$3:AF$14, MATCH($B3523,DEM_D8!$AC$3:$AC$14,0), 1)</f>
        <v>0.77123982221571519</v>
      </c>
      <c r="K3523">
        <f>INDEX(DEM_D8!AG$3:AG$14, MATCH($B3523,DEM_D8!$AC$3:$AC$14,0), 1)</f>
        <v>0.24061407525855374</v>
      </c>
      <c r="L3523">
        <f>INDEX(DEM_D8!AH$3:AH$14, MATCH($B3523,DEM_D8!$AC$3:$AC$14,0), 1)</f>
        <v>1.0198212203653323</v>
      </c>
      <c r="M3523">
        <f>INDEX(DEM_D8!AI$3:AI$14, MATCH($B3523,DEM_D8!$AC$3:$AC$14,0), 1)</f>
        <v>1.1154294597745822</v>
      </c>
      <c r="N3523">
        <f>INDEX(DEM_D8!AJ$3:AJ$14, MATCH($B3523,DEM_D8!$AC$3:$AC$14,0), 1)</f>
        <v>0.47804119704624948</v>
      </c>
    </row>
    <row r="3524" spans="1:14">
      <c r="A3524" s="35">
        <v>40037</v>
      </c>
      <c r="B3524">
        <f t="shared" si="54"/>
        <v>8</v>
      </c>
      <c r="C3524" s="38">
        <f>INDEX(S_FOLSM!Z$3:Z$14, MATCH($B3524,S_FOLSM!$X$3:$X$14,0), 1)</f>
        <v>0.30405752046350093</v>
      </c>
      <c r="D3524" s="38">
        <f>INDEX(S_FOLSM!AA$3:AA$14, MATCH($B3524,S_FOLSM!$X$3:$X$14,0), 1)</f>
        <v>10.571317528177225</v>
      </c>
      <c r="E3524" s="38">
        <f>INDEX(S_FOLSM!AB$3:AB$14, MATCH($B3524,S_FOLSM!$X$3:$X$14,0), 1)</f>
        <v>18.866692576758648</v>
      </c>
      <c r="F3524" s="38">
        <f>INDEX(S_FOLSM!AC$3:AC$14, MATCH($B3524,S_FOLSM!$X$3:$X$14,0), 1)</f>
        <v>25.240575204041974</v>
      </c>
      <c r="G3524" s="38">
        <f>INDEX(D_FOLSM_NP!$M$2:$M$13, MATCH($B3524,D_FOLSM_NP!$L$2:$L$13,0), 1)</f>
        <v>240.57258135660103</v>
      </c>
      <c r="H3524">
        <f>I_FOLSM!$F3513</f>
        <v>1335</v>
      </c>
      <c r="I3524">
        <f>INDEX(DEM_D8!AE$3:AE$14, MATCH($B3524,DEM_D8!$AC$3:$AC$14,0), 1)</f>
        <v>0.22308589195491643</v>
      </c>
      <c r="J3524">
        <f>INDEX(DEM_D8!AF$3:AF$14, MATCH($B3524,DEM_D8!$AC$3:$AC$14,0), 1)</f>
        <v>0.77123982221571519</v>
      </c>
      <c r="K3524">
        <f>INDEX(DEM_D8!AG$3:AG$14, MATCH($B3524,DEM_D8!$AC$3:$AC$14,0), 1)</f>
        <v>0.24061407525855374</v>
      </c>
      <c r="L3524">
        <f>INDEX(DEM_D8!AH$3:AH$14, MATCH($B3524,DEM_D8!$AC$3:$AC$14,0), 1)</f>
        <v>1.0198212203653323</v>
      </c>
      <c r="M3524">
        <f>INDEX(DEM_D8!AI$3:AI$14, MATCH($B3524,DEM_D8!$AC$3:$AC$14,0), 1)</f>
        <v>1.1154294597745822</v>
      </c>
      <c r="N3524">
        <f>INDEX(DEM_D8!AJ$3:AJ$14, MATCH($B3524,DEM_D8!$AC$3:$AC$14,0), 1)</f>
        <v>0.47804119704624948</v>
      </c>
    </row>
    <row r="3525" spans="1:14">
      <c r="A3525" s="35">
        <v>40038</v>
      </c>
      <c r="B3525">
        <f t="shared" si="54"/>
        <v>8</v>
      </c>
      <c r="C3525" s="38">
        <f>INDEX(S_FOLSM!Z$3:Z$14, MATCH($B3525,S_FOLSM!$X$3:$X$14,0), 1)</f>
        <v>0.30405752046350093</v>
      </c>
      <c r="D3525" s="38">
        <f>INDEX(S_FOLSM!AA$3:AA$14, MATCH($B3525,S_FOLSM!$X$3:$X$14,0), 1)</f>
        <v>10.571317528177225</v>
      </c>
      <c r="E3525" s="38">
        <f>INDEX(S_FOLSM!AB$3:AB$14, MATCH($B3525,S_FOLSM!$X$3:$X$14,0), 1)</f>
        <v>18.866692576758648</v>
      </c>
      <c r="F3525" s="38">
        <f>INDEX(S_FOLSM!AC$3:AC$14, MATCH($B3525,S_FOLSM!$X$3:$X$14,0), 1)</f>
        <v>25.240575204041974</v>
      </c>
      <c r="G3525" s="38">
        <f>INDEX(D_FOLSM_NP!$M$2:$M$13, MATCH($B3525,D_FOLSM_NP!$L$2:$L$13,0), 1)</f>
        <v>240.57258135660103</v>
      </c>
      <c r="H3525">
        <f>I_FOLSM!$F3514</f>
        <v>1841</v>
      </c>
      <c r="I3525">
        <f>INDEX(DEM_D8!AE$3:AE$14, MATCH($B3525,DEM_D8!$AC$3:$AC$14,0), 1)</f>
        <v>0.22308589195491643</v>
      </c>
      <c r="J3525">
        <f>INDEX(DEM_D8!AF$3:AF$14, MATCH($B3525,DEM_D8!$AC$3:$AC$14,0), 1)</f>
        <v>0.77123982221571519</v>
      </c>
      <c r="K3525">
        <f>INDEX(DEM_D8!AG$3:AG$14, MATCH($B3525,DEM_D8!$AC$3:$AC$14,0), 1)</f>
        <v>0.24061407525855374</v>
      </c>
      <c r="L3525">
        <f>INDEX(DEM_D8!AH$3:AH$14, MATCH($B3525,DEM_D8!$AC$3:$AC$14,0), 1)</f>
        <v>1.0198212203653323</v>
      </c>
      <c r="M3525">
        <f>INDEX(DEM_D8!AI$3:AI$14, MATCH($B3525,DEM_D8!$AC$3:$AC$14,0), 1)</f>
        <v>1.1154294597745822</v>
      </c>
      <c r="N3525">
        <f>INDEX(DEM_D8!AJ$3:AJ$14, MATCH($B3525,DEM_D8!$AC$3:$AC$14,0), 1)</f>
        <v>0.47804119704624948</v>
      </c>
    </row>
    <row r="3526" spans="1:14">
      <c r="A3526" s="35">
        <v>40039</v>
      </c>
      <c r="B3526">
        <f t="shared" si="54"/>
        <v>8</v>
      </c>
      <c r="C3526" s="38">
        <f>INDEX(S_FOLSM!Z$3:Z$14, MATCH($B3526,S_FOLSM!$X$3:$X$14,0), 1)</f>
        <v>0.30405752046350093</v>
      </c>
      <c r="D3526" s="38">
        <f>INDEX(S_FOLSM!AA$3:AA$14, MATCH($B3526,S_FOLSM!$X$3:$X$14,0), 1)</f>
        <v>10.571317528177225</v>
      </c>
      <c r="E3526" s="38">
        <f>INDEX(S_FOLSM!AB$3:AB$14, MATCH($B3526,S_FOLSM!$X$3:$X$14,0), 1)</f>
        <v>18.866692576758648</v>
      </c>
      <c r="F3526" s="38">
        <f>INDEX(S_FOLSM!AC$3:AC$14, MATCH($B3526,S_FOLSM!$X$3:$X$14,0), 1)</f>
        <v>25.240575204041974</v>
      </c>
      <c r="G3526" s="38">
        <f>INDEX(D_FOLSM_NP!$M$2:$M$13, MATCH($B3526,D_FOLSM_NP!$L$2:$L$13,0), 1)</f>
        <v>240.57258135660103</v>
      </c>
      <c r="H3526">
        <f>I_FOLSM!$F3515</f>
        <v>1346</v>
      </c>
      <c r="I3526">
        <f>INDEX(DEM_D8!AE$3:AE$14, MATCH($B3526,DEM_D8!$AC$3:$AC$14,0), 1)</f>
        <v>0.22308589195491643</v>
      </c>
      <c r="J3526">
        <f>INDEX(DEM_D8!AF$3:AF$14, MATCH($B3526,DEM_D8!$AC$3:$AC$14,0), 1)</f>
        <v>0.77123982221571519</v>
      </c>
      <c r="K3526">
        <f>INDEX(DEM_D8!AG$3:AG$14, MATCH($B3526,DEM_D8!$AC$3:$AC$14,0), 1)</f>
        <v>0.24061407525855374</v>
      </c>
      <c r="L3526">
        <f>INDEX(DEM_D8!AH$3:AH$14, MATCH($B3526,DEM_D8!$AC$3:$AC$14,0), 1)</f>
        <v>1.0198212203653323</v>
      </c>
      <c r="M3526">
        <f>INDEX(DEM_D8!AI$3:AI$14, MATCH($B3526,DEM_D8!$AC$3:$AC$14,0), 1)</f>
        <v>1.1154294597745822</v>
      </c>
      <c r="N3526">
        <f>INDEX(DEM_D8!AJ$3:AJ$14, MATCH($B3526,DEM_D8!$AC$3:$AC$14,0), 1)</f>
        <v>0.47804119704624948</v>
      </c>
    </row>
    <row r="3527" spans="1:14">
      <c r="A3527" s="35">
        <v>40040</v>
      </c>
      <c r="B3527">
        <f t="shared" si="54"/>
        <v>8</v>
      </c>
      <c r="C3527" s="38">
        <f>INDEX(S_FOLSM!Z$3:Z$14, MATCH($B3527,S_FOLSM!$X$3:$X$14,0), 1)</f>
        <v>0.30405752046350093</v>
      </c>
      <c r="D3527" s="38">
        <f>INDEX(S_FOLSM!AA$3:AA$14, MATCH($B3527,S_FOLSM!$X$3:$X$14,0), 1)</f>
        <v>10.571317528177225</v>
      </c>
      <c r="E3527" s="38">
        <f>INDEX(S_FOLSM!AB$3:AB$14, MATCH($B3527,S_FOLSM!$X$3:$X$14,0), 1)</f>
        <v>18.866692576758648</v>
      </c>
      <c r="F3527" s="38">
        <f>INDEX(S_FOLSM!AC$3:AC$14, MATCH($B3527,S_FOLSM!$X$3:$X$14,0), 1)</f>
        <v>25.240575204041974</v>
      </c>
      <c r="G3527" s="38">
        <f>INDEX(D_FOLSM_NP!$M$2:$M$13, MATCH($B3527,D_FOLSM_NP!$L$2:$L$13,0), 1)</f>
        <v>240.57258135660103</v>
      </c>
      <c r="H3527">
        <f>I_FOLSM!$F3516</f>
        <v>1481</v>
      </c>
      <c r="I3527">
        <f>INDEX(DEM_D8!AE$3:AE$14, MATCH($B3527,DEM_D8!$AC$3:$AC$14,0), 1)</f>
        <v>0.22308589195491643</v>
      </c>
      <c r="J3527">
        <f>INDEX(DEM_D8!AF$3:AF$14, MATCH($B3527,DEM_D8!$AC$3:$AC$14,0), 1)</f>
        <v>0.77123982221571519</v>
      </c>
      <c r="K3527">
        <f>INDEX(DEM_D8!AG$3:AG$14, MATCH($B3527,DEM_D8!$AC$3:$AC$14,0), 1)</f>
        <v>0.24061407525855374</v>
      </c>
      <c r="L3527">
        <f>INDEX(DEM_D8!AH$3:AH$14, MATCH($B3527,DEM_D8!$AC$3:$AC$14,0), 1)</f>
        <v>1.0198212203653323</v>
      </c>
      <c r="M3527">
        <f>INDEX(DEM_D8!AI$3:AI$14, MATCH($B3527,DEM_D8!$AC$3:$AC$14,0), 1)</f>
        <v>1.1154294597745822</v>
      </c>
      <c r="N3527">
        <f>INDEX(DEM_D8!AJ$3:AJ$14, MATCH($B3527,DEM_D8!$AC$3:$AC$14,0), 1)</f>
        <v>0.47804119704624948</v>
      </c>
    </row>
    <row r="3528" spans="1:14">
      <c r="A3528" s="35">
        <v>40041</v>
      </c>
      <c r="B3528">
        <f t="shared" si="54"/>
        <v>8</v>
      </c>
      <c r="C3528" s="38">
        <f>INDEX(S_FOLSM!Z$3:Z$14, MATCH($B3528,S_FOLSM!$X$3:$X$14,0), 1)</f>
        <v>0.30405752046350093</v>
      </c>
      <c r="D3528" s="38">
        <f>INDEX(S_FOLSM!AA$3:AA$14, MATCH($B3528,S_FOLSM!$X$3:$X$14,0), 1)</f>
        <v>10.571317528177225</v>
      </c>
      <c r="E3528" s="38">
        <f>INDEX(S_FOLSM!AB$3:AB$14, MATCH($B3528,S_FOLSM!$X$3:$X$14,0), 1)</f>
        <v>18.866692576758648</v>
      </c>
      <c r="F3528" s="38">
        <f>INDEX(S_FOLSM!AC$3:AC$14, MATCH($B3528,S_FOLSM!$X$3:$X$14,0), 1)</f>
        <v>25.240575204041974</v>
      </c>
      <c r="G3528" s="38">
        <f>INDEX(D_FOLSM_NP!$M$2:$M$13, MATCH($B3528,D_FOLSM_NP!$L$2:$L$13,0), 1)</f>
        <v>240.57258135660103</v>
      </c>
      <c r="H3528">
        <f>I_FOLSM!$F3517</f>
        <v>1504</v>
      </c>
      <c r="I3528">
        <f>INDEX(DEM_D8!AE$3:AE$14, MATCH($B3528,DEM_D8!$AC$3:$AC$14,0), 1)</f>
        <v>0.22308589195491643</v>
      </c>
      <c r="J3528">
        <f>INDEX(DEM_D8!AF$3:AF$14, MATCH($B3528,DEM_D8!$AC$3:$AC$14,0), 1)</f>
        <v>0.77123982221571519</v>
      </c>
      <c r="K3528">
        <f>INDEX(DEM_D8!AG$3:AG$14, MATCH($B3528,DEM_D8!$AC$3:$AC$14,0), 1)</f>
        <v>0.24061407525855374</v>
      </c>
      <c r="L3528">
        <f>INDEX(DEM_D8!AH$3:AH$14, MATCH($B3528,DEM_D8!$AC$3:$AC$14,0), 1)</f>
        <v>1.0198212203653323</v>
      </c>
      <c r="M3528">
        <f>INDEX(DEM_D8!AI$3:AI$14, MATCH($B3528,DEM_D8!$AC$3:$AC$14,0), 1)</f>
        <v>1.1154294597745822</v>
      </c>
      <c r="N3528">
        <f>INDEX(DEM_D8!AJ$3:AJ$14, MATCH($B3528,DEM_D8!$AC$3:$AC$14,0), 1)</f>
        <v>0.47804119704624948</v>
      </c>
    </row>
    <row r="3529" spans="1:14">
      <c r="A3529" s="35">
        <v>40042</v>
      </c>
      <c r="B3529">
        <f t="shared" si="54"/>
        <v>8</v>
      </c>
      <c r="C3529" s="38">
        <f>INDEX(S_FOLSM!Z$3:Z$14, MATCH($B3529,S_FOLSM!$X$3:$X$14,0), 1)</f>
        <v>0.30405752046350093</v>
      </c>
      <c r="D3529" s="38">
        <f>INDEX(S_FOLSM!AA$3:AA$14, MATCH($B3529,S_FOLSM!$X$3:$X$14,0), 1)</f>
        <v>10.571317528177225</v>
      </c>
      <c r="E3529" s="38">
        <f>INDEX(S_FOLSM!AB$3:AB$14, MATCH($B3529,S_FOLSM!$X$3:$X$14,0), 1)</f>
        <v>18.866692576758648</v>
      </c>
      <c r="F3529" s="38">
        <f>INDEX(S_FOLSM!AC$3:AC$14, MATCH($B3529,S_FOLSM!$X$3:$X$14,0), 1)</f>
        <v>25.240575204041974</v>
      </c>
      <c r="G3529" s="38">
        <f>INDEX(D_FOLSM_NP!$M$2:$M$13, MATCH($B3529,D_FOLSM_NP!$L$2:$L$13,0), 1)</f>
        <v>240.57258135660103</v>
      </c>
      <c r="H3529">
        <f>I_FOLSM!$F3518</f>
        <v>1132</v>
      </c>
      <c r="I3529">
        <f>INDEX(DEM_D8!AE$3:AE$14, MATCH($B3529,DEM_D8!$AC$3:$AC$14,0), 1)</f>
        <v>0.22308589195491643</v>
      </c>
      <c r="J3529">
        <f>INDEX(DEM_D8!AF$3:AF$14, MATCH($B3529,DEM_D8!$AC$3:$AC$14,0), 1)</f>
        <v>0.77123982221571519</v>
      </c>
      <c r="K3529">
        <f>INDEX(DEM_D8!AG$3:AG$14, MATCH($B3529,DEM_D8!$AC$3:$AC$14,0), 1)</f>
        <v>0.24061407525855374</v>
      </c>
      <c r="L3529">
        <f>INDEX(DEM_D8!AH$3:AH$14, MATCH($B3529,DEM_D8!$AC$3:$AC$14,0), 1)</f>
        <v>1.0198212203653323</v>
      </c>
      <c r="M3529">
        <f>INDEX(DEM_D8!AI$3:AI$14, MATCH($B3529,DEM_D8!$AC$3:$AC$14,0), 1)</f>
        <v>1.1154294597745822</v>
      </c>
      <c r="N3529">
        <f>INDEX(DEM_D8!AJ$3:AJ$14, MATCH($B3529,DEM_D8!$AC$3:$AC$14,0), 1)</f>
        <v>0.47804119704624948</v>
      </c>
    </row>
    <row r="3530" spans="1:14">
      <c r="A3530" s="35">
        <v>40043</v>
      </c>
      <c r="B3530">
        <f t="shared" si="54"/>
        <v>8</v>
      </c>
      <c r="C3530" s="38">
        <f>INDEX(S_FOLSM!Z$3:Z$14, MATCH($B3530,S_FOLSM!$X$3:$X$14,0), 1)</f>
        <v>0.30405752046350093</v>
      </c>
      <c r="D3530" s="38">
        <f>INDEX(S_FOLSM!AA$3:AA$14, MATCH($B3530,S_FOLSM!$X$3:$X$14,0), 1)</f>
        <v>10.571317528177225</v>
      </c>
      <c r="E3530" s="38">
        <f>INDEX(S_FOLSM!AB$3:AB$14, MATCH($B3530,S_FOLSM!$X$3:$X$14,0), 1)</f>
        <v>18.866692576758648</v>
      </c>
      <c r="F3530" s="38">
        <f>INDEX(S_FOLSM!AC$3:AC$14, MATCH($B3530,S_FOLSM!$X$3:$X$14,0), 1)</f>
        <v>25.240575204041974</v>
      </c>
      <c r="G3530" s="38">
        <f>INDEX(D_FOLSM_NP!$M$2:$M$13, MATCH($B3530,D_FOLSM_NP!$L$2:$L$13,0), 1)</f>
        <v>240.57258135660103</v>
      </c>
      <c r="H3530">
        <f>I_FOLSM!$F3519</f>
        <v>1588</v>
      </c>
      <c r="I3530">
        <f>INDEX(DEM_D8!AE$3:AE$14, MATCH($B3530,DEM_D8!$AC$3:$AC$14,0), 1)</f>
        <v>0.22308589195491643</v>
      </c>
      <c r="J3530">
        <f>INDEX(DEM_D8!AF$3:AF$14, MATCH($B3530,DEM_D8!$AC$3:$AC$14,0), 1)</f>
        <v>0.77123982221571519</v>
      </c>
      <c r="K3530">
        <f>INDEX(DEM_D8!AG$3:AG$14, MATCH($B3530,DEM_D8!$AC$3:$AC$14,0), 1)</f>
        <v>0.24061407525855374</v>
      </c>
      <c r="L3530">
        <f>INDEX(DEM_D8!AH$3:AH$14, MATCH($B3530,DEM_D8!$AC$3:$AC$14,0), 1)</f>
        <v>1.0198212203653323</v>
      </c>
      <c r="M3530">
        <f>INDEX(DEM_D8!AI$3:AI$14, MATCH($B3530,DEM_D8!$AC$3:$AC$14,0), 1)</f>
        <v>1.1154294597745822</v>
      </c>
      <c r="N3530">
        <f>INDEX(DEM_D8!AJ$3:AJ$14, MATCH($B3530,DEM_D8!$AC$3:$AC$14,0), 1)</f>
        <v>0.47804119704624948</v>
      </c>
    </row>
    <row r="3531" spans="1:14">
      <c r="A3531" s="35">
        <v>40044</v>
      </c>
      <c r="B3531">
        <f t="shared" si="54"/>
        <v>8</v>
      </c>
      <c r="C3531" s="38">
        <f>INDEX(S_FOLSM!Z$3:Z$14, MATCH($B3531,S_FOLSM!$X$3:$X$14,0), 1)</f>
        <v>0.30405752046350093</v>
      </c>
      <c r="D3531" s="38">
        <f>INDEX(S_FOLSM!AA$3:AA$14, MATCH($B3531,S_FOLSM!$X$3:$X$14,0), 1)</f>
        <v>10.571317528177225</v>
      </c>
      <c r="E3531" s="38">
        <f>INDEX(S_FOLSM!AB$3:AB$14, MATCH($B3531,S_FOLSM!$X$3:$X$14,0), 1)</f>
        <v>18.866692576758648</v>
      </c>
      <c r="F3531" s="38">
        <f>INDEX(S_FOLSM!AC$3:AC$14, MATCH($B3531,S_FOLSM!$X$3:$X$14,0), 1)</f>
        <v>25.240575204041974</v>
      </c>
      <c r="G3531" s="38">
        <f>INDEX(D_FOLSM_NP!$M$2:$M$13, MATCH($B3531,D_FOLSM_NP!$L$2:$L$13,0), 1)</f>
        <v>240.57258135660103</v>
      </c>
      <c r="H3531">
        <f>I_FOLSM!$F3520</f>
        <v>1423</v>
      </c>
      <c r="I3531">
        <f>INDEX(DEM_D8!AE$3:AE$14, MATCH($B3531,DEM_D8!$AC$3:$AC$14,0), 1)</f>
        <v>0.22308589195491643</v>
      </c>
      <c r="J3531">
        <f>INDEX(DEM_D8!AF$3:AF$14, MATCH($B3531,DEM_D8!$AC$3:$AC$14,0), 1)</f>
        <v>0.77123982221571519</v>
      </c>
      <c r="K3531">
        <f>INDEX(DEM_D8!AG$3:AG$14, MATCH($B3531,DEM_D8!$AC$3:$AC$14,0), 1)</f>
        <v>0.24061407525855374</v>
      </c>
      <c r="L3531">
        <f>INDEX(DEM_D8!AH$3:AH$14, MATCH($B3531,DEM_D8!$AC$3:$AC$14,0), 1)</f>
        <v>1.0198212203653323</v>
      </c>
      <c r="M3531">
        <f>INDEX(DEM_D8!AI$3:AI$14, MATCH($B3531,DEM_D8!$AC$3:$AC$14,0), 1)</f>
        <v>1.1154294597745822</v>
      </c>
      <c r="N3531">
        <f>INDEX(DEM_D8!AJ$3:AJ$14, MATCH($B3531,DEM_D8!$AC$3:$AC$14,0), 1)</f>
        <v>0.47804119704624948</v>
      </c>
    </row>
    <row r="3532" spans="1:14">
      <c r="A3532" s="35">
        <v>40045</v>
      </c>
      <c r="B3532">
        <f t="shared" si="54"/>
        <v>8</v>
      </c>
      <c r="C3532" s="38">
        <f>INDEX(S_FOLSM!Z$3:Z$14, MATCH($B3532,S_FOLSM!$X$3:$X$14,0), 1)</f>
        <v>0.30405752046350093</v>
      </c>
      <c r="D3532" s="38">
        <f>INDEX(S_FOLSM!AA$3:AA$14, MATCH($B3532,S_FOLSM!$X$3:$X$14,0), 1)</f>
        <v>10.571317528177225</v>
      </c>
      <c r="E3532" s="38">
        <f>INDEX(S_FOLSM!AB$3:AB$14, MATCH($B3532,S_FOLSM!$X$3:$X$14,0), 1)</f>
        <v>18.866692576758648</v>
      </c>
      <c r="F3532" s="38">
        <f>INDEX(S_FOLSM!AC$3:AC$14, MATCH($B3532,S_FOLSM!$X$3:$X$14,0), 1)</f>
        <v>25.240575204041974</v>
      </c>
      <c r="G3532" s="38">
        <f>INDEX(D_FOLSM_NP!$M$2:$M$13, MATCH($B3532,D_FOLSM_NP!$L$2:$L$13,0), 1)</f>
        <v>240.57258135660103</v>
      </c>
      <c r="H3532">
        <f>I_FOLSM!$F3521</f>
        <v>1273</v>
      </c>
      <c r="I3532">
        <f>INDEX(DEM_D8!AE$3:AE$14, MATCH($B3532,DEM_D8!$AC$3:$AC$14,0), 1)</f>
        <v>0.22308589195491643</v>
      </c>
      <c r="J3532">
        <f>INDEX(DEM_D8!AF$3:AF$14, MATCH($B3532,DEM_D8!$AC$3:$AC$14,0), 1)</f>
        <v>0.77123982221571519</v>
      </c>
      <c r="K3532">
        <f>INDEX(DEM_D8!AG$3:AG$14, MATCH($B3532,DEM_D8!$AC$3:$AC$14,0), 1)</f>
        <v>0.24061407525855374</v>
      </c>
      <c r="L3532">
        <f>INDEX(DEM_D8!AH$3:AH$14, MATCH($B3532,DEM_D8!$AC$3:$AC$14,0), 1)</f>
        <v>1.0198212203653323</v>
      </c>
      <c r="M3532">
        <f>INDEX(DEM_D8!AI$3:AI$14, MATCH($B3532,DEM_D8!$AC$3:$AC$14,0), 1)</f>
        <v>1.1154294597745822</v>
      </c>
      <c r="N3532">
        <f>INDEX(DEM_D8!AJ$3:AJ$14, MATCH($B3532,DEM_D8!$AC$3:$AC$14,0), 1)</f>
        <v>0.47804119704624948</v>
      </c>
    </row>
    <row r="3533" spans="1:14">
      <c r="A3533" s="35">
        <v>40046</v>
      </c>
      <c r="B3533">
        <f t="shared" si="54"/>
        <v>8</v>
      </c>
      <c r="C3533" s="38">
        <f>INDEX(S_FOLSM!Z$3:Z$14, MATCH($B3533,S_FOLSM!$X$3:$X$14,0), 1)</f>
        <v>0.30405752046350093</v>
      </c>
      <c r="D3533" s="38">
        <f>INDEX(S_FOLSM!AA$3:AA$14, MATCH($B3533,S_FOLSM!$X$3:$X$14,0), 1)</f>
        <v>10.571317528177225</v>
      </c>
      <c r="E3533" s="38">
        <f>INDEX(S_FOLSM!AB$3:AB$14, MATCH($B3533,S_FOLSM!$X$3:$X$14,0), 1)</f>
        <v>18.866692576758648</v>
      </c>
      <c r="F3533" s="38">
        <f>INDEX(S_FOLSM!AC$3:AC$14, MATCH($B3533,S_FOLSM!$X$3:$X$14,0), 1)</f>
        <v>25.240575204041974</v>
      </c>
      <c r="G3533" s="38">
        <f>INDEX(D_FOLSM_NP!$M$2:$M$13, MATCH($B3533,D_FOLSM_NP!$L$2:$L$13,0), 1)</f>
        <v>240.57258135660103</v>
      </c>
      <c r="H3533">
        <f>I_FOLSM!$F3522</f>
        <v>1766</v>
      </c>
      <c r="I3533">
        <f>INDEX(DEM_D8!AE$3:AE$14, MATCH($B3533,DEM_D8!$AC$3:$AC$14,0), 1)</f>
        <v>0.22308589195491643</v>
      </c>
      <c r="J3533">
        <f>INDEX(DEM_D8!AF$3:AF$14, MATCH($B3533,DEM_D8!$AC$3:$AC$14,0), 1)</f>
        <v>0.77123982221571519</v>
      </c>
      <c r="K3533">
        <f>INDEX(DEM_D8!AG$3:AG$14, MATCH($B3533,DEM_D8!$AC$3:$AC$14,0), 1)</f>
        <v>0.24061407525855374</v>
      </c>
      <c r="L3533">
        <f>INDEX(DEM_D8!AH$3:AH$14, MATCH($B3533,DEM_D8!$AC$3:$AC$14,0), 1)</f>
        <v>1.0198212203653323</v>
      </c>
      <c r="M3533">
        <f>INDEX(DEM_D8!AI$3:AI$14, MATCH($B3533,DEM_D8!$AC$3:$AC$14,0), 1)</f>
        <v>1.1154294597745822</v>
      </c>
      <c r="N3533">
        <f>INDEX(DEM_D8!AJ$3:AJ$14, MATCH($B3533,DEM_D8!$AC$3:$AC$14,0), 1)</f>
        <v>0.47804119704624948</v>
      </c>
    </row>
    <row r="3534" spans="1:14">
      <c r="A3534" s="35">
        <v>40047</v>
      </c>
      <c r="B3534">
        <f t="shared" ref="B3534:B3597" si="55">MONTH(A3534)</f>
        <v>8</v>
      </c>
      <c r="C3534" s="38">
        <f>INDEX(S_FOLSM!Z$3:Z$14, MATCH($B3534,S_FOLSM!$X$3:$X$14,0), 1)</f>
        <v>0.30405752046350093</v>
      </c>
      <c r="D3534" s="38">
        <f>INDEX(S_FOLSM!AA$3:AA$14, MATCH($B3534,S_FOLSM!$X$3:$X$14,0), 1)</f>
        <v>10.571317528177225</v>
      </c>
      <c r="E3534" s="38">
        <f>INDEX(S_FOLSM!AB$3:AB$14, MATCH($B3534,S_FOLSM!$X$3:$X$14,0), 1)</f>
        <v>18.866692576758648</v>
      </c>
      <c r="F3534" s="38">
        <f>INDEX(S_FOLSM!AC$3:AC$14, MATCH($B3534,S_FOLSM!$X$3:$X$14,0), 1)</f>
        <v>25.240575204041974</v>
      </c>
      <c r="G3534" s="38">
        <f>INDEX(D_FOLSM_NP!$M$2:$M$13, MATCH($B3534,D_FOLSM_NP!$L$2:$L$13,0), 1)</f>
        <v>240.57258135660103</v>
      </c>
      <c r="H3534">
        <f>I_FOLSM!$F3523</f>
        <v>1593</v>
      </c>
      <c r="I3534">
        <f>INDEX(DEM_D8!AE$3:AE$14, MATCH($B3534,DEM_D8!$AC$3:$AC$14,0), 1)</f>
        <v>0.22308589195491643</v>
      </c>
      <c r="J3534">
        <f>INDEX(DEM_D8!AF$3:AF$14, MATCH($B3534,DEM_D8!$AC$3:$AC$14,0), 1)</f>
        <v>0.77123982221571519</v>
      </c>
      <c r="K3534">
        <f>INDEX(DEM_D8!AG$3:AG$14, MATCH($B3534,DEM_D8!$AC$3:$AC$14,0), 1)</f>
        <v>0.24061407525855374</v>
      </c>
      <c r="L3534">
        <f>INDEX(DEM_D8!AH$3:AH$14, MATCH($B3534,DEM_D8!$AC$3:$AC$14,0), 1)</f>
        <v>1.0198212203653323</v>
      </c>
      <c r="M3534">
        <f>INDEX(DEM_D8!AI$3:AI$14, MATCH($B3534,DEM_D8!$AC$3:$AC$14,0), 1)</f>
        <v>1.1154294597745822</v>
      </c>
      <c r="N3534">
        <f>INDEX(DEM_D8!AJ$3:AJ$14, MATCH($B3534,DEM_D8!$AC$3:$AC$14,0), 1)</f>
        <v>0.47804119704624948</v>
      </c>
    </row>
    <row r="3535" spans="1:14">
      <c r="A3535" s="35">
        <v>40048</v>
      </c>
      <c r="B3535">
        <f t="shared" si="55"/>
        <v>8</v>
      </c>
      <c r="C3535" s="38">
        <f>INDEX(S_FOLSM!Z$3:Z$14, MATCH($B3535,S_FOLSM!$X$3:$X$14,0), 1)</f>
        <v>0.30405752046350093</v>
      </c>
      <c r="D3535" s="38">
        <f>INDEX(S_FOLSM!AA$3:AA$14, MATCH($B3535,S_FOLSM!$X$3:$X$14,0), 1)</f>
        <v>10.571317528177225</v>
      </c>
      <c r="E3535" s="38">
        <f>INDEX(S_FOLSM!AB$3:AB$14, MATCH($B3535,S_FOLSM!$X$3:$X$14,0), 1)</f>
        <v>18.866692576758648</v>
      </c>
      <c r="F3535" s="38">
        <f>INDEX(S_FOLSM!AC$3:AC$14, MATCH($B3535,S_FOLSM!$X$3:$X$14,0), 1)</f>
        <v>25.240575204041974</v>
      </c>
      <c r="G3535" s="38">
        <f>INDEX(D_FOLSM_NP!$M$2:$M$13, MATCH($B3535,D_FOLSM_NP!$L$2:$L$13,0), 1)</f>
        <v>240.57258135660103</v>
      </c>
      <c r="H3535">
        <f>I_FOLSM!$F3524</f>
        <v>1427</v>
      </c>
      <c r="I3535">
        <f>INDEX(DEM_D8!AE$3:AE$14, MATCH($B3535,DEM_D8!$AC$3:$AC$14,0), 1)</f>
        <v>0.22308589195491643</v>
      </c>
      <c r="J3535">
        <f>INDEX(DEM_D8!AF$3:AF$14, MATCH($B3535,DEM_D8!$AC$3:$AC$14,0), 1)</f>
        <v>0.77123982221571519</v>
      </c>
      <c r="K3535">
        <f>INDEX(DEM_D8!AG$3:AG$14, MATCH($B3535,DEM_D8!$AC$3:$AC$14,0), 1)</f>
        <v>0.24061407525855374</v>
      </c>
      <c r="L3535">
        <f>INDEX(DEM_D8!AH$3:AH$14, MATCH($B3535,DEM_D8!$AC$3:$AC$14,0), 1)</f>
        <v>1.0198212203653323</v>
      </c>
      <c r="M3535">
        <f>INDEX(DEM_D8!AI$3:AI$14, MATCH($B3535,DEM_D8!$AC$3:$AC$14,0), 1)</f>
        <v>1.1154294597745822</v>
      </c>
      <c r="N3535">
        <f>INDEX(DEM_D8!AJ$3:AJ$14, MATCH($B3535,DEM_D8!$AC$3:$AC$14,0), 1)</f>
        <v>0.47804119704624948</v>
      </c>
    </row>
    <row r="3536" spans="1:14">
      <c r="A3536" s="35">
        <v>40049</v>
      </c>
      <c r="B3536">
        <f t="shared" si="55"/>
        <v>8</v>
      </c>
      <c r="C3536" s="38">
        <f>INDEX(S_FOLSM!Z$3:Z$14, MATCH($B3536,S_FOLSM!$X$3:$X$14,0), 1)</f>
        <v>0.30405752046350093</v>
      </c>
      <c r="D3536" s="38">
        <f>INDEX(S_FOLSM!AA$3:AA$14, MATCH($B3536,S_FOLSM!$X$3:$X$14,0), 1)</f>
        <v>10.571317528177225</v>
      </c>
      <c r="E3536" s="38">
        <f>INDEX(S_FOLSM!AB$3:AB$14, MATCH($B3536,S_FOLSM!$X$3:$X$14,0), 1)</f>
        <v>18.866692576758648</v>
      </c>
      <c r="F3536" s="38">
        <f>INDEX(S_FOLSM!AC$3:AC$14, MATCH($B3536,S_FOLSM!$X$3:$X$14,0), 1)</f>
        <v>25.240575204041974</v>
      </c>
      <c r="G3536" s="38">
        <f>INDEX(D_FOLSM_NP!$M$2:$M$13, MATCH($B3536,D_FOLSM_NP!$L$2:$L$13,0), 1)</f>
        <v>240.57258135660103</v>
      </c>
      <c r="H3536">
        <f>I_FOLSM!$F3525</f>
        <v>1322</v>
      </c>
      <c r="I3536">
        <f>INDEX(DEM_D8!AE$3:AE$14, MATCH($B3536,DEM_D8!$AC$3:$AC$14,0), 1)</f>
        <v>0.22308589195491643</v>
      </c>
      <c r="J3536">
        <f>INDEX(DEM_D8!AF$3:AF$14, MATCH($B3536,DEM_D8!$AC$3:$AC$14,0), 1)</f>
        <v>0.77123982221571519</v>
      </c>
      <c r="K3536">
        <f>INDEX(DEM_D8!AG$3:AG$14, MATCH($B3536,DEM_D8!$AC$3:$AC$14,0), 1)</f>
        <v>0.24061407525855374</v>
      </c>
      <c r="L3536">
        <f>INDEX(DEM_D8!AH$3:AH$14, MATCH($B3536,DEM_D8!$AC$3:$AC$14,0), 1)</f>
        <v>1.0198212203653323</v>
      </c>
      <c r="M3536">
        <f>INDEX(DEM_D8!AI$3:AI$14, MATCH($B3536,DEM_D8!$AC$3:$AC$14,0), 1)</f>
        <v>1.1154294597745822</v>
      </c>
      <c r="N3536">
        <f>INDEX(DEM_D8!AJ$3:AJ$14, MATCH($B3536,DEM_D8!$AC$3:$AC$14,0), 1)</f>
        <v>0.47804119704624948</v>
      </c>
    </row>
    <row r="3537" spans="1:14">
      <c r="A3537" s="35">
        <v>40050</v>
      </c>
      <c r="B3537">
        <f t="shared" si="55"/>
        <v>8</v>
      </c>
      <c r="C3537" s="38">
        <f>INDEX(S_FOLSM!Z$3:Z$14, MATCH($B3537,S_FOLSM!$X$3:$X$14,0), 1)</f>
        <v>0.30405752046350093</v>
      </c>
      <c r="D3537" s="38">
        <f>INDEX(S_FOLSM!AA$3:AA$14, MATCH($B3537,S_FOLSM!$X$3:$X$14,0), 1)</f>
        <v>10.571317528177225</v>
      </c>
      <c r="E3537" s="38">
        <f>INDEX(S_FOLSM!AB$3:AB$14, MATCH($B3537,S_FOLSM!$X$3:$X$14,0), 1)</f>
        <v>18.866692576758648</v>
      </c>
      <c r="F3537" s="38">
        <f>INDEX(S_FOLSM!AC$3:AC$14, MATCH($B3537,S_FOLSM!$X$3:$X$14,0), 1)</f>
        <v>25.240575204041974</v>
      </c>
      <c r="G3537" s="38">
        <f>INDEX(D_FOLSM_NP!$M$2:$M$13, MATCH($B3537,D_FOLSM_NP!$L$2:$L$13,0), 1)</f>
        <v>240.57258135660103</v>
      </c>
      <c r="H3537">
        <f>I_FOLSM!$F3526</f>
        <v>1483</v>
      </c>
      <c r="I3537">
        <f>INDEX(DEM_D8!AE$3:AE$14, MATCH($B3537,DEM_D8!$AC$3:$AC$14,0), 1)</f>
        <v>0.22308589195491643</v>
      </c>
      <c r="J3537">
        <f>INDEX(DEM_D8!AF$3:AF$14, MATCH($B3537,DEM_D8!$AC$3:$AC$14,0), 1)</f>
        <v>0.77123982221571519</v>
      </c>
      <c r="K3537">
        <f>INDEX(DEM_D8!AG$3:AG$14, MATCH($B3537,DEM_D8!$AC$3:$AC$14,0), 1)</f>
        <v>0.24061407525855374</v>
      </c>
      <c r="L3537">
        <f>INDEX(DEM_D8!AH$3:AH$14, MATCH($B3537,DEM_D8!$AC$3:$AC$14,0), 1)</f>
        <v>1.0198212203653323</v>
      </c>
      <c r="M3537">
        <f>INDEX(DEM_D8!AI$3:AI$14, MATCH($B3537,DEM_D8!$AC$3:$AC$14,0), 1)</f>
        <v>1.1154294597745822</v>
      </c>
      <c r="N3537">
        <f>INDEX(DEM_D8!AJ$3:AJ$14, MATCH($B3537,DEM_D8!$AC$3:$AC$14,0), 1)</f>
        <v>0.47804119704624948</v>
      </c>
    </row>
    <row r="3538" spans="1:14">
      <c r="A3538" s="35">
        <v>40051</v>
      </c>
      <c r="B3538">
        <f t="shared" si="55"/>
        <v>8</v>
      </c>
      <c r="C3538" s="38">
        <f>INDEX(S_FOLSM!Z$3:Z$14, MATCH($B3538,S_FOLSM!$X$3:$X$14,0), 1)</f>
        <v>0.30405752046350093</v>
      </c>
      <c r="D3538" s="38">
        <f>INDEX(S_FOLSM!AA$3:AA$14, MATCH($B3538,S_FOLSM!$X$3:$X$14,0), 1)</f>
        <v>10.571317528177225</v>
      </c>
      <c r="E3538" s="38">
        <f>INDEX(S_FOLSM!AB$3:AB$14, MATCH($B3538,S_FOLSM!$X$3:$X$14,0), 1)</f>
        <v>18.866692576758648</v>
      </c>
      <c r="F3538" s="38">
        <f>INDEX(S_FOLSM!AC$3:AC$14, MATCH($B3538,S_FOLSM!$X$3:$X$14,0), 1)</f>
        <v>25.240575204041974</v>
      </c>
      <c r="G3538" s="38">
        <f>INDEX(D_FOLSM_NP!$M$2:$M$13, MATCH($B3538,D_FOLSM_NP!$L$2:$L$13,0), 1)</f>
        <v>240.57258135660103</v>
      </c>
      <c r="H3538">
        <f>I_FOLSM!$F3527</f>
        <v>1690</v>
      </c>
      <c r="I3538">
        <f>INDEX(DEM_D8!AE$3:AE$14, MATCH($B3538,DEM_D8!$AC$3:$AC$14,0), 1)</f>
        <v>0.22308589195491643</v>
      </c>
      <c r="J3538">
        <f>INDEX(DEM_D8!AF$3:AF$14, MATCH($B3538,DEM_D8!$AC$3:$AC$14,0), 1)</f>
        <v>0.77123982221571519</v>
      </c>
      <c r="K3538">
        <f>INDEX(DEM_D8!AG$3:AG$14, MATCH($B3538,DEM_D8!$AC$3:$AC$14,0), 1)</f>
        <v>0.24061407525855374</v>
      </c>
      <c r="L3538">
        <f>INDEX(DEM_D8!AH$3:AH$14, MATCH($B3538,DEM_D8!$AC$3:$AC$14,0), 1)</f>
        <v>1.0198212203653323</v>
      </c>
      <c r="M3538">
        <f>INDEX(DEM_D8!AI$3:AI$14, MATCH($B3538,DEM_D8!$AC$3:$AC$14,0), 1)</f>
        <v>1.1154294597745822</v>
      </c>
      <c r="N3538">
        <f>INDEX(DEM_D8!AJ$3:AJ$14, MATCH($B3538,DEM_D8!$AC$3:$AC$14,0), 1)</f>
        <v>0.47804119704624948</v>
      </c>
    </row>
    <row r="3539" spans="1:14">
      <c r="A3539" s="35">
        <v>40052</v>
      </c>
      <c r="B3539">
        <f t="shared" si="55"/>
        <v>8</v>
      </c>
      <c r="C3539" s="38">
        <f>INDEX(S_FOLSM!Z$3:Z$14, MATCH($B3539,S_FOLSM!$X$3:$X$14,0), 1)</f>
        <v>0.30405752046350093</v>
      </c>
      <c r="D3539" s="38">
        <f>INDEX(S_FOLSM!AA$3:AA$14, MATCH($B3539,S_FOLSM!$X$3:$X$14,0), 1)</f>
        <v>10.571317528177225</v>
      </c>
      <c r="E3539" s="38">
        <f>INDEX(S_FOLSM!AB$3:AB$14, MATCH($B3539,S_FOLSM!$X$3:$X$14,0), 1)</f>
        <v>18.866692576758648</v>
      </c>
      <c r="F3539" s="38">
        <f>INDEX(S_FOLSM!AC$3:AC$14, MATCH($B3539,S_FOLSM!$X$3:$X$14,0), 1)</f>
        <v>25.240575204041974</v>
      </c>
      <c r="G3539" s="38">
        <f>INDEX(D_FOLSM_NP!$M$2:$M$13, MATCH($B3539,D_FOLSM_NP!$L$2:$L$13,0), 1)</f>
        <v>240.57258135660103</v>
      </c>
      <c r="H3539">
        <f>I_FOLSM!$F3528</f>
        <v>1449</v>
      </c>
      <c r="I3539">
        <f>INDEX(DEM_D8!AE$3:AE$14, MATCH($B3539,DEM_D8!$AC$3:$AC$14,0), 1)</f>
        <v>0.22308589195491643</v>
      </c>
      <c r="J3539">
        <f>INDEX(DEM_D8!AF$3:AF$14, MATCH($B3539,DEM_D8!$AC$3:$AC$14,0), 1)</f>
        <v>0.77123982221571519</v>
      </c>
      <c r="K3539">
        <f>INDEX(DEM_D8!AG$3:AG$14, MATCH($B3539,DEM_D8!$AC$3:$AC$14,0), 1)</f>
        <v>0.24061407525855374</v>
      </c>
      <c r="L3539">
        <f>INDEX(DEM_D8!AH$3:AH$14, MATCH($B3539,DEM_D8!$AC$3:$AC$14,0), 1)</f>
        <v>1.0198212203653323</v>
      </c>
      <c r="M3539">
        <f>INDEX(DEM_D8!AI$3:AI$14, MATCH($B3539,DEM_D8!$AC$3:$AC$14,0), 1)</f>
        <v>1.1154294597745822</v>
      </c>
      <c r="N3539">
        <f>INDEX(DEM_D8!AJ$3:AJ$14, MATCH($B3539,DEM_D8!$AC$3:$AC$14,0), 1)</f>
        <v>0.47804119704624948</v>
      </c>
    </row>
    <row r="3540" spans="1:14">
      <c r="A3540" s="35">
        <v>40053</v>
      </c>
      <c r="B3540">
        <f t="shared" si="55"/>
        <v>8</v>
      </c>
      <c r="C3540" s="38">
        <f>INDEX(S_FOLSM!Z$3:Z$14, MATCH($B3540,S_FOLSM!$X$3:$X$14,0), 1)</f>
        <v>0.30405752046350093</v>
      </c>
      <c r="D3540" s="38">
        <f>INDEX(S_FOLSM!AA$3:AA$14, MATCH($B3540,S_FOLSM!$X$3:$X$14,0), 1)</f>
        <v>10.571317528177225</v>
      </c>
      <c r="E3540" s="38">
        <f>INDEX(S_FOLSM!AB$3:AB$14, MATCH($B3540,S_FOLSM!$X$3:$X$14,0), 1)</f>
        <v>18.866692576758648</v>
      </c>
      <c r="F3540" s="38">
        <f>INDEX(S_FOLSM!AC$3:AC$14, MATCH($B3540,S_FOLSM!$X$3:$X$14,0), 1)</f>
        <v>25.240575204041974</v>
      </c>
      <c r="G3540" s="38">
        <f>INDEX(D_FOLSM_NP!$M$2:$M$13, MATCH($B3540,D_FOLSM_NP!$L$2:$L$13,0), 1)</f>
        <v>240.57258135660103</v>
      </c>
      <c r="H3540">
        <f>I_FOLSM!$F3529</f>
        <v>1630</v>
      </c>
      <c r="I3540">
        <f>INDEX(DEM_D8!AE$3:AE$14, MATCH($B3540,DEM_D8!$AC$3:$AC$14,0), 1)</f>
        <v>0.22308589195491643</v>
      </c>
      <c r="J3540">
        <f>INDEX(DEM_D8!AF$3:AF$14, MATCH($B3540,DEM_D8!$AC$3:$AC$14,0), 1)</f>
        <v>0.77123982221571519</v>
      </c>
      <c r="K3540">
        <f>INDEX(DEM_D8!AG$3:AG$14, MATCH($B3540,DEM_D8!$AC$3:$AC$14,0), 1)</f>
        <v>0.24061407525855374</v>
      </c>
      <c r="L3540">
        <f>INDEX(DEM_D8!AH$3:AH$14, MATCH($B3540,DEM_D8!$AC$3:$AC$14,0), 1)</f>
        <v>1.0198212203653323</v>
      </c>
      <c r="M3540">
        <f>INDEX(DEM_D8!AI$3:AI$14, MATCH($B3540,DEM_D8!$AC$3:$AC$14,0), 1)</f>
        <v>1.1154294597745822</v>
      </c>
      <c r="N3540">
        <f>INDEX(DEM_D8!AJ$3:AJ$14, MATCH($B3540,DEM_D8!$AC$3:$AC$14,0), 1)</f>
        <v>0.47804119704624948</v>
      </c>
    </row>
    <row r="3541" spans="1:14">
      <c r="A3541" s="35">
        <v>40054</v>
      </c>
      <c r="B3541">
        <f t="shared" si="55"/>
        <v>8</v>
      </c>
      <c r="C3541" s="38">
        <f>INDEX(S_FOLSM!Z$3:Z$14, MATCH($B3541,S_FOLSM!$X$3:$X$14,0), 1)</f>
        <v>0.30405752046350093</v>
      </c>
      <c r="D3541" s="38">
        <f>INDEX(S_FOLSM!AA$3:AA$14, MATCH($B3541,S_FOLSM!$X$3:$X$14,0), 1)</f>
        <v>10.571317528177225</v>
      </c>
      <c r="E3541" s="38">
        <f>INDEX(S_FOLSM!AB$3:AB$14, MATCH($B3541,S_FOLSM!$X$3:$X$14,0), 1)</f>
        <v>18.866692576758648</v>
      </c>
      <c r="F3541" s="38">
        <f>INDEX(S_FOLSM!AC$3:AC$14, MATCH($B3541,S_FOLSM!$X$3:$X$14,0), 1)</f>
        <v>25.240575204041974</v>
      </c>
      <c r="G3541" s="38">
        <f>INDEX(D_FOLSM_NP!$M$2:$M$13, MATCH($B3541,D_FOLSM_NP!$L$2:$L$13,0), 1)</f>
        <v>240.57258135660103</v>
      </c>
      <c r="H3541">
        <f>I_FOLSM!$F3530</f>
        <v>2287</v>
      </c>
      <c r="I3541">
        <f>INDEX(DEM_D8!AE$3:AE$14, MATCH($B3541,DEM_D8!$AC$3:$AC$14,0), 1)</f>
        <v>0.22308589195491643</v>
      </c>
      <c r="J3541">
        <f>INDEX(DEM_D8!AF$3:AF$14, MATCH($B3541,DEM_D8!$AC$3:$AC$14,0), 1)</f>
        <v>0.77123982221571519</v>
      </c>
      <c r="K3541">
        <f>INDEX(DEM_D8!AG$3:AG$14, MATCH($B3541,DEM_D8!$AC$3:$AC$14,0), 1)</f>
        <v>0.24061407525855374</v>
      </c>
      <c r="L3541">
        <f>INDEX(DEM_D8!AH$3:AH$14, MATCH($B3541,DEM_D8!$AC$3:$AC$14,0), 1)</f>
        <v>1.0198212203653323</v>
      </c>
      <c r="M3541">
        <f>INDEX(DEM_D8!AI$3:AI$14, MATCH($B3541,DEM_D8!$AC$3:$AC$14,0), 1)</f>
        <v>1.1154294597745822</v>
      </c>
      <c r="N3541">
        <f>INDEX(DEM_D8!AJ$3:AJ$14, MATCH($B3541,DEM_D8!$AC$3:$AC$14,0), 1)</f>
        <v>0.47804119704624948</v>
      </c>
    </row>
    <row r="3542" spans="1:14">
      <c r="A3542" s="35">
        <v>40055</v>
      </c>
      <c r="B3542">
        <f t="shared" si="55"/>
        <v>8</v>
      </c>
      <c r="C3542" s="38">
        <f>INDEX(S_FOLSM!Z$3:Z$14, MATCH($B3542,S_FOLSM!$X$3:$X$14,0), 1)</f>
        <v>0.30405752046350093</v>
      </c>
      <c r="D3542" s="38">
        <f>INDEX(S_FOLSM!AA$3:AA$14, MATCH($B3542,S_FOLSM!$X$3:$X$14,0), 1)</f>
        <v>10.571317528177225</v>
      </c>
      <c r="E3542" s="38">
        <f>INDEX(S_FOLSM!AB$3:AB$14, MATCH($B3542,S_FOLSM!$X$3:$X$14,0), 1)</f>
        <v>18.866692576758648</v>
      </c>
      <c r="F3542" s="38">
        <f>INDEX(S_FOLSM!AC$3:AC$14, MATCH($B3542,S_FOLSM!$X$3:$X$14,0), 1)</f>
        <v>25.240575204041974</v>
      </c>
      <c r="G3542" s="38">
        <f>INDEX(D_FOLSM_NP!$M$2:$M$13, MATCH($B3542,D_FOLSM_NP!$L$2:$L$13,0), 1)</f>
        <v>240.57258135660103</v>
      </c>
      <c r="H3542">
        <f>I_FOLSM!$F3531</f>
        <v>1707</v>
      </c>
      <c r="I3542">
        <f>INDEX(DEM_D8!AE$3:AE$14, MATCH($B3542,DEM_D8!$AC$3:$AC$14,0), 1)</f>
        <v>0.22308589195491643</v>
      </c>
      <c r="J3542">
        <f>INDEX(DEM_D8!AF$3:AF$14, MATCH($B3542,DEM_D8!$AC$3:$AC$14,0), 1)</f>
        <v>0.77123982221571519</v>
      </c>
      <c r="K3542">
        <f>INDEX(DEM_D8!AG$3:AG$14, MATCH($B3542,DEM_D8!$AC$3:$AC$14,0), 1)</f>
        <v>0.24061407525855374</v>
      </c>
      <c r="L3542">
        <f>INDEX(DEM_D8!AH$3:AH$14, MATCH($B3542,DEM_D8!$AC$3:$AC$14,0), 1)</f>
        <v>1.0198212203653323</v>
      </c>
      <c r="M3542">
        <f>INDEX(DEM_D8!AI$3:AI$14, MATCH($B3542,DEM_D8!$AC$3:$AC$14,0), 1)</f>
        <v>1.1154294597745822</v>
      </c>
      <c r="N3542">
        <f>INDEX(DEM_D8!AJ$3:AJ$14, MATCH($B3542,DEM_D8!$AC$3:$AC$14,0), 1)</f>
        <v>0.47804119704624948</v>
      </c>
    </row>
    <row r="3543" spans="1:14">
      <c r="A3543" s="35">
        <v>40056</v>
      </c>
      <c r="B3543">
        <f t="shared" si="55"/>
        <v>8</v>
      </c>
      <c r="C3543" s="38">
        <f>INDEX(S_FOLSM!Z$3:Z$14, MATCH($B3543,S_FOLSM!$X$3:$X$14,0), 1)</f>
        <v>0.30405752046350093</v>
      </c>
      <c r="D3543" s="38">
        <f>INDEX(S_FOLSM!AA$3:AA$14, MATCH($B3543,S_FOLSM!$X$3:$X$14,0), 1)</f>
        <v>10.571317528177225</v>
      </c>
      <c r="E3543" s="38">
        <f>INDEX(S_FOLSM!AB$3:AB$14, MATCH($B3543,S_FOLSM!$X$3:$X$14,0), 1)</f>
        <v>18.866692576758648</v>
      </c>
      <c r="F3543" s="38">
        <f>INDEX(S_FOLSM!AC$3:AC$14, MATCH($B3543,S_FOLSM!$X$3:$X$14,0), 1)</f>
        <v>25.240575204041974</v>
      </c>
      <c r="G3543" s="38">
        <f>INDEX(D_FOLSM_NP!$M$2:$M$13, MATCH($B3543,D_FOLSM_NP!$L$2:$L$13,0), 1)</f>
        <v>240.57258135660103</v>
      </c>
      <c r="H3543">
        <f>I_FOLSM!$F3532</f>
        <v>1393</v>
      </c>
      <c r="I3543">
        <f>INDEX(DEM_D8!AE$3:AE$14, MATCH($B3543,DEM_D8!$AC$3:$AC$14,0), 1)</f>
        <v>0.22308589195491643</v>
      </c>
      <c r="J3543">
        <f>INDEX(DEM_D8!AF$3:AF$14, MATCH($B3543,DEM_D8!$AC$3:$AC$14,0), 1)</f>
        <v>0.77123982221571519</v>
      </c>
      <c r="K3543">
        <f>INDEX(DEM_D8!AG$3:AG$14, MATCH($B3543,DEM_D8!$AC$3:$AC$14,0), 1)</f>
        <v>0.24061407525855374</v>
      </c>
      <c r="L3543">
        <f>INDEX(DEM_D8!AH$3:AH$14, MATCH($B3543,DEM_D8!$AC$3:$AC$14,0), 1)</f>
        <v>1.0198212203653323</v>
      </c>
      <c r="M3543">
        <f>INDEX(DEM_D8!AI$3:AI$14, MATCH($B3543,DEM_D8!$AC$3:$AC$14,0), 1)</f>
        <v>1.1154294597745822</v>
      </c>
      <c r="N3543">
        <f>INDEX(DEM_D8!AJ$3:AJ$14, MATCH($B3543,DEM_D8!$AC$3:$AC$14,0), 1)</f>
        <v>0.47804119704624948</v>
      </c>
    </row>
    <row r="3544" spans="1:14">
      <c r="A3544" s="35">
        <v>40057</v>
      </c>
      <c r="B3544">
        <f t="shared" si="55"/>
        <v>9</v>
      </c>
      <c r="C3544" s="38">
        <f>INDEX(S_FOLSM!Z$3:Z$14, MATCH($B3544,S_FOLSM!$X$3:$X$14,0), 1)</f>
        <v>0.23520883518050473</v>
      </c>
      <c r="D3544" s="38">
        <f>INDEX(S_FOLSM!AA$3:AA$14, MATCH($B3544,S_FOLSM!$X$3:$X$14,0), 1)</f>
        <v>10.923694779116465</v>
      </c>
      <c r="E3544" s="38">
        <f>INDEX(S_FOLSM!AB$3:AB$14, MATCH($B3544,S_FOLSM!$X$3:$X$14,0), 1)</f>
        <v>19.495582329317269</v>
      </c>
      <c r="F3544" s="38">
        <f>INDEX(S_FOLSM!AC$3:AC$14, MATCH($B3544,S_FOLSM!$X$3:$X$14,0), 1)</f>
        <v>24.764658634538151</v>
      </c>
      <c r="G3544" s="38">
        <f>INDEX(D_FOLSM_NP!$M$2:$M$13, MATCH($B3544,D_FOLSM_NP!$L$2:$L$13,0), 1)</f>
        <v>177.2909169058976</v>
      </c>
      <c r="H3544">
        <f>I_FOLSM!$F3533</f>
        <v>1819</v>
      </c>
      <c r="I3544">
        <f>INDEX(DEM_D8!AE$3:AE$14, MATCH($B3544,DEM_D8!$AC$3:$AC$14,0), 1)</f>
        <v>0.23052208835341365</v>
      </c>
      <c r="J3544">
        <f>INDEX(DEM_D8!AF$3:AF$14, MATCH($B3544,DEM_D8!$AC$3:$AC$14,0), 1)</f>
        <v>0.79694781628957234</v>
      </c>
      <c r="K3544">
        <f>INDEX(DEM_D8!AG$3:AG$14, MATCH($B3544,DEM_D8!$AC$3:$AC$14,0), 1)</f>
        <v>0.24863454443383887</v>
      </c>
      <c r="L3544">
        <f>INDEX(DEM_D8!AH$3:AH$14, MATCH($B3544,DEM_D8!$AC$3:$AC$14,0), 1)</f>
        <v>1.0538152610441767</v>
      </c>
      <c r="M3544">
        <f>INDEX(DEM_D8!AI$3:AI$14, MATCH($B3544,DEM_D8!$AC$3:$AC$14,0), 1)</f>
        <v>1.1526104417670682</v>
      </c>
      <c r="N3544">
        <f>INDEX(DEM_D8!AJ$3:AJ$14, MATCH($B3544,DEM_D8!$AC$3:$AC$14,0), 1)</f>
        <v>0.49397590361445781</v>
      </c>
    </row>
    <row r="3545" spans="1:14">
      <c r="A3545" s="35">
        <v>40058</v>
      </c>
      <c r="B3545">
        <f t="shared" si="55"/>
        <v>9</v>
      </c>
      <c r="C3545" s="38">
        <f>INDEX(S_FOLSM!Z$3:Z$14, MATCH($B3545,S_FOLSM!$X$3:$X$14,0), 1)</f>
        <v>0.23520883518050473</v>
      </c>
      <c r="D3545" s="38">
        <f>INDEX(S_FOLSM!AA$3:AA$14, MATCH($B3545,S_FOLSM!$X$3:$X$14,0), 1)</f>
        <v>10.923694779116465</v>
      </c>
      <c r="E3545" s="38">
        <f>INDEX(S_FOLSM!AB$3:AB$14, MATCH($B3545,S_FOLSM!$X$3:$X$14,0), 1)</f>
        <v>19.495582329317269</v>
      </c>
      <c r="F3545" s="38">
        <f>INDEX(S_FOLSM!AC$3:AC$14, MATCH($B3545,S_FOLSM!$X$3:$X$14,0), 1)</f>
        <v>24.764658634538151</v>
      </c>
      <c r="G3545" s="38">
        <f>INDEX(D_FOLSM_NP!$M$2:$M$13, MATCH($B3545,D_FOLSM_NP!$L$2:$L$13,0), 1)</f>
        <v>177.2909169058976</v>
      </c>
      <c r="H3545">
        <f>I_FOLSM!$F3534</f>
        <v>2168</v>
      </c>
      <c r="I3545">
        <f>INDEX(DEM_D8!AE$3:AE$14, MATCH($B3545,DEM_D8!$AC$3:$AC$14,0), 1)</f>
        <v>0.23052208835341365</v>
      </c>
      <c r="J3545">
        <f>INDEX(DEM_D8!AF$3:AF$14, MATCH($B3545,DEM_D8!$AC$3:$AC$14,0), 1)</f>
        <v>0.79694781628957234</v>
      </c>
      <c r="K3545">
        <f>INDEX(DEM_D8!AG$3:AG$14, MATCH($B3545,DEM_D8!$AC$3:$AC$14,0), 1)</f>
        <v>0.24863454443383887</v>
      </c>
      <c r="L3545">
        <f>INDEX(DEM_D8!AH$3:AH$14, MATCH($B3545,DEM_D8!$AC$3:$AC$14,0), 1)</f>
        <v>1.0538152610441767</v>
      </c>
      <c r="M3545">
        <f>INDEX(DEM_D8!AI$3:AI$14, MATCH($B3545,DEM_D8!$AC$3:$AC$14,0), 1)</f>
        <v>1.1526104417670682</v>
      </c>
      <c r="N3545">
        <f>INDEX(DEM_D8!AJ$3:AJ$14, MATCH($B3545,DEM_D8!$AC$3:$AC$14,0), 1)</f>
        <v>0.49397590361445781</v>
      </c>
    </row>
    <row r="3546" spans="1:14">
      <c r="A3546" s="35">
        <v>40059</v>
      </c>
      <c r="B3546">
        <f t="shared" si="55"/>
        <v>9</v>
      </c>
      <c r="C3546" s="38">
        <f>INDEX(S_FOLSM!Z$3:Z$14, MATCH($B3546,S_FOLSM!$X$3:$X$14,0), 1)</f>
        <v>0.23520883518050473</v>
      </c>
      <c r="D3546" s="38">
        <f>INDEX(S_FOLSM!AA$3:AA$14, MATCH($B3546,S_FOLSM!$X$3:$X$14,0), 1)</f>
        <v>10.923694779116465</v>
      </c>
      <c r="E3546" s="38">
        <f>INDEX(S_FOLSM!AB$3:AB$14, MATCH($B3546,S_FOLSM!$X$3:$X$14,0), 1)</f>
        <v>19.495582329317269</v>
      </c>
      <c r="F3546" s="38">
        <f>INDEX(S_FOLSM!AC$3:AC$14, MATCH($B3546,S_FOLSM!$X$3:$X$14,0), 1)</f>
        <v>24.764658634538151</v>
      </c>
      <c r="G3546" s="38">
        <f>INDEX(D_FOLSM_NP!$M$2:$M$13, MATCH($B3546,D_FOLSM_NP!$L$2:$L$13,0), 1)</f>
        <v>177.2909169058976</v>
      </c>
      <c r="H3546">
        <f>I_FOLSM!$F3535</f>
        <v>2001</v>
      </c>
      <c r="I3546">
        <f>INDEX(DEM_D8!AE$3:AE$14, MATCH($B3546,DEM_D8!$AC$3:$AC$14,0), 1)</f>
        <v>0.23052208835341365</v>
      </c>
      <c r="J3546">
        <f>INDEX(DEM_D8!AF$3:AF$14, MATCH($B3546,DEM_D8!$AC$3:$AC$14,0), 1)</f>
        <v>0.79694781628957234</v>
      </c>
      <c r="K3546">
        <f>INDEX(DEM_D8!AG$3:AG$14, MATCH($B3546,DEM_D8!$AC$3:$AC$14,0), 1)</f>
        <v>0.24863454443383887</v>
      </c>
      <c r="L3546">
        <f>INDEX(DEM_D8!AH$3:AH$14, MATCH($B3546,DEM_D8!$AC$3:$AC$14,0), 1)</f>
        <v>1.0538152610441767</v>
      </c>
      <c r="M3546">
        <f>INDEX(DEM_D8!AI$3:AI$14, MATCH($B3546,DEM_D8!$AC$3:$AC$14,0), 1)</f>
        <v>1.1526104417670682</v>
      </c>
      <c r="N3546">
        <f>INDEX(DEM_D8!AJ$3:AJ$14, MATCH($B3546,DEM_D8!$AC$3:$AC$14,0), 1)</f>
        <v>0.49397590361445781</v>
      </c>
    </row>
    <row r="3547" spans="1:14">
      <c r="A3547" s="35">
        <v>40060</v>
      </c>
      <c r="B3547">
        <f t="shared" si="55"/>
        <v>9</v>
      </c>
      <c r="C3547" s="38">
        <f>INDEX(S_FOLSM!Z$3:Z$14, MATCH($B3547,S_FOLSM!$X$3:$X$14,0), 1)</f>
        <v>0.23520883518050473</v>
      </c>
      <c r="D3547" s="38">
        <f>INDEX(S_FOLSM!AA$3:AA$14, MATCH($B3547,S_FOLSM!$X$3:$X$14,0), 1)</f>
        <v>10.923694779116465</v>
      </c>
      <c r="E3547" s="38">
        <f>INDEX(S_FOLSM!AB$3:AB$14, MATCH($B3547,S_FOLSM!$X$3:$X$14,0), 1)</f>
        <v>19.495582329317269</v>
      </c>
      <c r="F3547" s="38">
        <f>INDEX(S_FOLSM!AC$3:AC$14, MATCH($B3547,S_FOLSM!$X$3:$X$14,0), 1)</f>
        <v>24.764658634538151</v>
      </c>
      <c r="G3547" s="38">
        <f>INDEX(D_FOLSM_NP!$M$2:$M$13, MATCH($B3547,D_FOLSM_NP!$L$2:$L$13,0), 1)</f>
        <v>177.2909169058976</v>
      </c>
      <c r="H3547">
        <f>I_FOLSM!$F3536</f>
        <v>1558</v>
      </c>
      <c r="I3547">
        <f>INDEX(DEM_D8!AE$3:AE$14, MATCH($B3547,DEM_D8!$AC$3:$AC$14,0), 1)</f>
        <v>0.23052208835341365</v>
      </c>
      <c r="J3547">
        <f>INDEX(DEM_D8!AF$3:AF$14, MATCH($B3547,DEM_D8!$AC$3:$AC$14,0), 1)</f>
        <v>0.79694781628957234</v>
      </c>
      <c r="K3547">
        <f>INDEX(DEM_D8!AG$3:AG$14, MATCH($B3547,DEM_D8!$AC$3:$AC$14,0), 1)</f>
        <v>0.24863454443383887</v>
      </c>
      <c r="L3547">
        <f>INDEX(DEM_D8!AH$3:AH$14, MATCH($B3547,DEM_D8!$AC$3:$AC$14,0), 1)</f>
        <v>1.0538152610441767</v>
      </c>
      <c r="M3547">
        <f>INDEX(DEM_D8!AI$3:AI$14, MATCH($B3547,DEM_D8!$AC$3:$AC$14,0), 1)</f>
        <v>1.1526104417670682</v>
      </c>
      <c r="N3547">
        <f>INDEX(DEM_D8!AJ$3:AJ$14, MATCH($B3547,DEM_D8!$AC$3:$AC$14,0), 1)</f>
        <v>0.49397590361445781</v>
      </c>
    </row>
    <row r="3548" spans="1:14">
      <c r="A3548" s="35">
        <v>40061</v>
      </c>
      <c r="B3548">
        <f t="shared" si="55"/>
        <v>9</v>
      </c>
      <c r="C3548" s="38">
        <f>INDEX(S_FOLSM!Z$3:Z$14, MATCH($B3548,S_FOLSM!$X$3:$X$14,0), 1)</f>
        <v>0.23520883518050473</v>
      </c>
      <c r="D3548" s="38">
        <f>INDEX(S_FOLSM!AA$3:AA$14, MATCH($B3548,S_FOLSM!$X$3:$X$14,0), 1)</f>
        <v>10.923694779116465</v>
      </c>
      <c r="E3548" s="38">
        <f>INDEX(S_FOLSM!AB$3:AB$14, MATCH($B3548,S_FOLSM!$X$3:$X$14,0), 1)</f>
        <v>19.495582329317269</v>
      </c>
      <c r="F3548" s="38">
        <f>INDEX(S_FOLSM!AC$3:AC$14, MATCH($B3548,S_FOLSM!$X$3:$X$14,0), 1)</f>
        <v>24.764658634538151</v>
      </c>
      <c r="G3548" s="38">
        <f>INDEX(D_FOLSM_NP!$M$2:$M$13, MATCH($B3548,D_FOLSM_NP!$L$2:$L$13,0), 1)</f>
        <v>177.2909169058976</v>
      </c>
      <c r="H3548">
        <f>I_FOLSM!$F3537</f>
        <v>1473</v>
      </c>
      <c r="I3548">
        <f>INDEX(DEM_D8!AE$3:AE$14, MATCH($B3548,DEM_D8!$AC$3:$AC$14,0), 1)</f>
        <v>0.23052208835341365</v>
      </c>
      <c r="J3548">
        <f>INDEX(DEM_D8!AF$3:AF$14, MATCH($B3548,DEM_D8!$AC$3:$AC$14,0), 1)</f>
        <v>0.79694781628957234</v>
      </c>
      <c r="K3548">
        <f>INDEX(DEM_D8!AG$3:AG$14, MATCH($B3548,DEM_D8!$AC$3:$AC$14,0), 1)</f>
        <v>0.24863454443383887</v>
      </c>
      <c r="L3548">
        <f>INDEX(DEM_D8!AH$3:AH$14, MATCH($B3548,DEM_D8!$AC$3:$AC$14,0), 1)</f>
        <v>1.0538152610441767</v>
      </c>
      <c r="M3548">
        <f>INDEX(DEM_D8!AI$3:AI$14, MATCH($B3548,DEM_D8!$AC$3:$AC$14,0), 1)</f>
        <v>1.1526104417670682</v>
      </c>
      <c r="N3548">
        <f>INDEX(DEM_D8!AJ$3:AJ$14, MATCH($B3548,DEM_D8!$AC$3:$AC$14,0), 1)</f>
        <v>0.49397590361445781</v>
      </c>
    </row>
    <row r="3549" spans="1:14">
      <c r="A3549" s="35">
        <v>40062</v>
      </c>
      <c r="B3549">
        <f t="shared" si="55"/>
        <v>9</v>
      </c>
      <c r="C3549" s="38">
        <f>INDEX(S_FOLSM!Z$3:Z$14, MATCH($B3549,S_FOLSM!$X$3:$X$14,0), 1)</f>
        <v>0.23520883518050473</v>
      </c>
      <c r="D3549" s="38">
        <f>INDEX(S_FOLSM!AA$3:AA$14, MATCH($B3549,S_FOLSM!$X$3:$X$14,0), 1)</f>
        <v>10.923694779116465</v>
      </c>
      <c r="E3549" s="38">
        <f>INDEX(S_FOLSM!AB$3:AB$14, MATCH($B3549,S_FOLSM!$X$3:$X$14,0), 1)</f>
        <v>19.495582329317269</v>
      </c>
      <c r="F3549" s="38">
        <f>INDEX(S_FOLSM!AC$3:AC$14, MATCH($B3549,S_FOLSM!$X$3:$X$14,0), 1)</f>
        <v>24.764658634538151</v>
      </c>
      <c r="G3549" s="38">
        <f>INDEX(D_FOLSM_NP!$M$2:$M$13, MATCH($B3549,D_FOLSM_NP!$L$2:$L$13,0), 1)</f>
        <v>177.2909169058976</v>
      </c>
      <c r="H3549">
        <f>I_FOLSM!$F3538</f>
        <v>1425</v>
      </c>
      <c r="I3549">
        <f>INDEX(DEM_D8!AE$3:AE$14, MATCH($B3549,DEM_D8!$AC$3:$AC$14,0), 1)</f>
        <v>0.23052208835341365</v>
      </c>
      <c r="J3549">
        <f>INDEX(DEM_D8!AF$3:AF$14, MATCH($B3549,DEM_D8!$AC$3:$AC$14,0), 1)</f>
        <v>0.79694781628957234</v>
      </c>
      <c r="K3549">
        <f>INDEX(DEM_D8!AG$3:AG$14, MATCH($B3549,DEM_D8!$AC$3:$AC$14,0), 1)</f>
        <v>0.24863454443383887</v>
      </c>
      <c r="L3549">
        <f>INDEX(DEM_D8!AH$3:AH$14, MATCH($B3549,DEM_D8!$AC$3:$AC$14,0), 1)</f>
        <v>1.0538152610441767</v>
      </c>
      <c r="M3549">
        <f>INDEX(DEM_D8!AI$3:AI$14, MATCH($B3549,DEM_D8!$AC$3:$AC$14,0), 1)</f>
        <v>1.1526104417670682</v>
      </c>
      <c r="N3549">
        <f>INDEX(DEM_D8!AJ$3:AJ$14, MATCH($B3549,DEM_D8!$AC$3:$AC$14,0), 1)</f>
        <v>0.49397590361445781</v>
      </c>
    </row>
    <row r="3550" spans="1:14">
      <c r="A3550" s="35">
        <v>40063</v>
      </c>
      <c r="B3550">
        <f t="shared" si="55"/>
        <v>9</v>
      </c>
      <c r="C3550" s="38">
        <f>INDEX(S_FOLSM!Z$3:Z$14, MATCH($B3550,S_FOLSM!$X$3:$X$14,0), 1)</f>
        <v>0.23520883518050473</v>
      </c>
      <c r="D3550" s="38">
        <f>INDEX(S_FOLSM!AA$3:AA$14, MATCH($B3550,S_FOLSM!$X$3:$X$14,0), 1)</f>
        <v>10.923694779116465</v>
      </c>
      <c r="E3550" s="38">
        <f>INDEX(S_FOLSM!AB$3:AB$14, MATCH($B3550,S_FOLSM!$X$3:$X$14,0), 1)</f>
        <v>19.495582329317269</v>
      </c>
      <c r="F3550" s="38">
        <f>INDEX(S_FOLSM!AC$3:AC$14, MATCH($B3550,S_FOLSM!$X$3:$X$14,0), 1)</f>
        <v>24.764658634538151</v>
      </c>
      <c r="G3550" s="38">
        <f>INDEX(D_FOLSM_NP!$M$2:$M$13, MATCH($B3550,D_FOLSM_NP!$L$2:$L$13,0), 1)</f>
        <v>177.2909169058976</v>
      </c>
      <c r="H3550">
        <f>I_FOLSM!$F3539</f>
        <v>1563</v>
      </c>
      <c r="I3550">
        <f>INDEX(DEM_D8!AE$3:AE$14, MATCH($B3550,DEM_D8!$AC$3:$AC$14,0), 1)</f>
        <v>0.23052208835341365</v>
      </c>
      <c r="J3550">
        <f>INDEX(DEM_D8!AF$3:AF$14, MATCH($B3550,DEM_D8!$AC$3:$AC$14,0), 1)</f>
        <v>0.79694781628957234</v>
      </c>
      <c r="K3550">
        <f>INDEX(DEM_D8!AG$3:AG$14, MATCH($B3550,DEM_D8!$AC$3:$AC$14,0), 1)</f>
        <v>0.24863454443383887</v>
      </c>
      <c r="L3550">
        <f>INDEX(DEM_D8!AH$3:AH$14, MATCH($B3550,DEM_D8!$AC$3:$AC$14,0), 1)</f>
        <v>1.0538152610441767</v>
      </c>
      <c r="M3550">
        <f>INDEX(DEM_D8!AI$3:AI$14, MATCH($B3550,DEM_D8!$AC$3:$AC$14,0), 1)</f>
        <v>1.1526104417670682</v>
      </c>
      <c r="N3550">
        <f>INDEX(DEM_D8!AJ$3:AJ$14, MATCH($B3550,DEM_D8!$AC$3:$AC$14,0), 1)</f>
        <v>0.49397590361445781</v>
      </c>
    </row>
    <row r="3551" spans="1:14">
      <c r="A3551" s="35">
        <v>40064</v>
      </c>
      <c r="B3551">
        <f t="shared" si="55"/>
        <v>9</v>
      </c>
      <c r="C3551" s="38">
        <f>INDEX(S_FOLSM!Z$3:Z$14, MATCH($B3551,S_FOLSM!$X$3:$X$14,0), 1)</f>
        <v>0.23520883518050473</v>
      </c>
      <c r="D3551" s="38">
        <f>INDEX(S_FOLSM!AA$3:AA$14, MATCH($B3551,S_FOLSM!$X$3:$X$14,0), 1)</f>
        <v>10.923694779116465</v>
      </c>
      <c r="E3551" s="38">
        <f>INDEX(S_FOLSM!AB$3:AB$14, MATCH($B3551,S_FOLSM!$X$3:$X$14,0), 1)</f>
        <v>19.495582329317269</v>
      </c>
      <c r="F3551" s="38">
        <f>INDEX(S_FOLSM!AC$3:AC$14, MATCH($B3551,S_FOLSM!$X$3:$X$14,0), 1)</f>
        <v>24.764658634538151</v>
      </c>
      <c r="G3551" s="38">
        <f>INDEX(D_FOLSM_NP!$M$2:$M$13, MATCH($B3551,D_FOLSM_NP!$L$2:$L$13,0), 1)</f>
        <v>177.2909169058976</v>
      </c>
      <c r="H3551">
        <f>I_FOLSM!$F3540</f>
        <v>1402</v>
      </c>
      <c r="I3551">
        <f>INDEX(DEM_D8!AE$3:AE$14, MATCH($B3551,DEM_D8!$AC$3:$AC$14,0), 1)</f>
        <v>0.23052208835341365</v>
      </c>
      <c r="J3551">
        <f>INDEX(DEM_D8!AF$3:AF$14, MATCH($B3551,DEM_D8!$AC$3:$AC$14,0), 1)</f>
        <v>0.79694781628957234</v>
      </c>
      <c r="K3551">
        <f>INDEX(DEM_D8!AG$3:AG$14, MATCH($B3551,DEM_D8!$AC$3:$AC$14,0), 1)</f>
        <v>0.24863454443383887</v>
      </c>
      <c r="L3551">
        <f>INDEX(DEM_D8!AH$3:AH$14, MATCH($B3551,DEM_D8!$AC$3:$AC$14,0), 1)</f>
        <v>1.0538152610441767</v>
      </c>
      <c r="M3551">
        <f>INDEX(DEM_D8!AI$3:AI$14, MATCH($B3551,DEM_D8!$AC$3:$AC$14,0), 1)</f>
        <v>1.1526104417670682</v>
      </c>
      <c r="N3551">
        <f>INDEX(DEM_D8!AJ$3:AJ$14, MATCH($B3551,DEM_D8!$AC$3:$AC$14,0), 1)</f>
        <v>0.49397590361445781</v>
      </c>
    </row>
    <row r="3552" spans="1:14">
      <c r="A3552" s="35">
        <v>40065</v>
      </c>
      <c r="B3552">
        <f t="shared" si="55"/>
        <v>9</v>
      </c>
      <c r="C3552" s="38">
        <f>INDEX(S_FOLSM!Z$3:Z$14, MATCH($B3552,S_FOLSM!$X$3:$X$14,0), 1)</f>
        <v>0.23520883518050473</v>
      </c>
      <c r="D3552" s="38">
        <f>INDEX(S_FOLSM!AA$3:AA$14, MATCH($B3552,S_FOLSM!$X$3:$X$14,0), 1)</f>
        <v>10.923694779116465</v>
      </c>
      <c r="E3552" s="38">
        <f>INDEX(S_FOLSM!AB$3:AB$14, MATCH($B3552,S_FOLSM!$X$3:$X$14,0), 1)</f>
        <v>19.495582329317269</v>
      </c>
      <c r="F3552" s="38">
        <f>INDEX(S_FOLSM!AC$3:AC$14, MATCH($B3552,S_FOLSM!$X$3:$X$14,0), 1)</f>
        <v>24.764658634538151</v>
      </c>
      <c r="G3552" s="38">
        <f>INDEX(D_FOLSM_NP!$M$2:$M$13, MATCH($B3552,D_FOLSM_NP!$L$2:$L$13,0), 1)</f>
        <v>177.2909169058976</v>
      </c>
      <c r="H3552">
        <f>I_FOLSM!$F3541</f>
        <v>1674</v>
      </c>
      <c r="I3552">
        <f>INDEX(DEM_D8!AE$3:AE$14, MATCH($B3552,DEM_D8!$AC$3:$AC$14,0), 1)</f>
        <v>0.23052208835341365</v>
      </c>
      <c r="J3552">
        <f>INDEX(DEM_D8!AF$3:AF$14, MATCH($B3552,DEM_D8!$AC$3:$AC$14,0), 1)</f>
        <v>0.79694781628957234</v>
      </c>
      <c r="K3552">
        <f>INDEX(DEM_D8!AG$3:AG$14, MATCH($B3552,DEM_D8!$AC$3:$AC$14,0), 1)</f>
        <v>0.24863454443383887</v>
      </c>
      <c r="L3552">
        <f>INDEX(DEM_D8!AH$3:AH$14, MATCH($B3552,DEM_D8!$AC$3:$AC$14,0), 1)</f>
        <v>1.0538152610441767</v>
      </c>
      <c r="M3552">
        <f>INDEX(DEM_D8!AI$3:AI$14, MATCH($B3552,DEM_D8!$AC$3:$AC$14,0), 1)</f>
        <v>1.1526104417670682</v>
      </c>
      <c r="N3552">
        <f>INDEX(DEM_D8!AJ$3:AJ$14, MATCH($B3552,DEM_D8!$AC$3:$AC$14,0), 1)</f>
        <v>0.49397590361445781</v>
      </c>
    </row>
    <row r="3553" spans="1:14">
      <c r="A3553" s="35">
        <v>40066</v>
      </c>
      <c r="B3553">
        <f t="shared" si="55"/>
        <v>9</v>
      </c>
      <c r="C3553" s="38">
        <f>INDEX(S_FOLSM!Z$3:Z$14, MATCH($B3553,S_FOLSM!$X$3:$X$14,0), 1)</f>
        <v>0.23520883518050473</v>
      </c>
      <c r="D3553" s="38">
        <f>INDEX(S_FOLSM!AA$3:AA$14, MATCH($B3553,S_FOLSM!$X$3:$X$14,0), 1)</f>
        <v>10.923694779116465</v>
      </c>
      <c r="E3553" s="38">
        <f>INDEX(S_FOLSM!AB$3:AB$14, MATCH($B3553,S_FOLSM!$X$3:$X$14,0), 1)</f>
        <v>19.495582329317269</v>
      </c>
      <c r="F3553" s="38">
        <f>INDEX(S_FOLSM!AC$3:AC$14, MATCH($B3553,S_FOLSM!$X$3:$X$14,0), 1)</f>
        <v>24.764658634538151</v>
      </c>
      <c r="G3553" s="38">
        <f>INDEX(D_FOLSM_NP!$M$2:$M$13, MATCH($B3553,D_FOLSM_NP!$L$2:$L$13,0), 1)</f>
        <v>177.2909169058976</v>
      </c>
      <c r="H3553">
        <f>I_FOLSM!$F3542</f>
        <v>1697</v>
      </c>
      <c r="I3553">
        <f>INDEX(DEM_D8!AE$3:AE$14, MATCH($B3553,DEM_D8!$AC$3:$AC$14,0), 1)</f>
        <v>0.23052208835341365</v>
      </c>
      <c r="J3553">
        <f>INDEX(DEM_D8!AF$3:AF$14, MATCH($B3553,DEM_D8!$AC$3:$AC$14,0), 1)</f>
        <v>0.79694781628957234</v>
      </c>
      <c r="K3553">
        <f>INDEX(DEM_D8!AG$3:AG$14, MATCH($B3553,DEM_D8!$AC$3:$AC$14,0), 1)</f>
        <v>0.24863454443383887</v>
      </c>
      <c r="L3553">
        <f>INDEX(DEM_D8!AH$3:AH$14, MATCH($B3553,DEM_D8!$AC$3:$AC$14,0), 1)</f>
        <v>1.0538152610441767</v>
      </c>
      <c r="M3553">
        <f>INDEX(DEM_D8!AI$3:AI$14, MATCH($B3553,DEM_D8!$AC$3:$AC$14,0), 1)</f>
        <v>1.1526104417670682</v>
      </c>
      <c r="N3553">
        <f>INDEX(DEM_D8!AJ$3:AJ$14, MATCH($B3553,DEM_D8!$AC$3:$AC$14,0), 1)</f>
        <v>0.49397590361445781</v>
      </c>
    </row>
    <row r="3554" spans="1:14">
      <c r="A3554" s="35">
        <v>40067</v>
      </c>
      <c r="B3554">
        <f t="shared" si="55"/>
        <v>9</v>
      </c>
      <c r="C3554" s="38">
        <f>INDEX(S_FOLSM!Z$3:Z$14, MATCH($B3554,S_FOLSM!$X$3:$X$14,0), 1)</f>
        <v>0.23520883518050473</v>
      </c>
      <c r="D3554" s="38">
        <f>INDEX(S_FOLSM!AA$3:AA$14, MATCH($B3554,S_FOLSM!$X$3:$X$14,0), 1)</f>
        <v>10.923694779116465</v>
      </c>
      <c r="E3554" s="38">
        <f>INDEX(S_FOLSM!AB$3:AB$14, MATCH($B3554,S_FOLSM!$X$3:$X$14,0), 1)</f>
        <v>19.495582329317269</v>
      </c>
      <c r="F3554" s="38">
        <f>INDEX(S_FOLSM!AC$3:AC$14, MATCH($B3554,S_FOLSM!$X$3:$X$14,0), 1)</f>
        <v>24.764658634538151</v>
      </c>
      <c r="G3554" s="38">
        <f>INDEX(D_FOLSM_NP!$M$2:$M$13, MATCH($B3554,D_FOLSM_NP!$L$2:$L$13,0), 1)</f>
        <v>177.2909169058976</v>
      </c>
      <c r="H3554">
        <f>I_FOLSM!$F3543</f>
        <v>2184</v>
      </c>
      <c r="I3554">
        <f>INDEX(DEM_D8!AE$3:AE$14, MATCH($B3554,DEM_D8!$AC$3:$AC$14,0), 1)</f>
        <v>0.23052208835341365</v>
      </c>
      <c r="J3554">
        <f>INDEX(DEM_D8!AF$3:AF$14, MATCH($B3554,DEM_D8!$AC$3:$AC$14,0), 1)</f>
        <v>0.79694781628957234</v>
      </c>
      <c r="K3554">
        <f>INDEX(DEM_D8!AG$3:AG$14, MATCH($B3554,DEM_D8!$AC$3:$AC$14,0), 1)</f>
        <v>0.24863454443383887</v>
      </c>
      <c r="L3554">
        <f>INDEX(DEM_D8!AH$3:AH$14, MATCH($B3554,DEM_D8!$AC$3:$AC$14,0), 1)</f>
        <v>1.0538152610441767</v>
      </c>
      <c r="M3554">
        <f>INDEX(DEM_D8!AI$3:AI$14, MATCH($B3554,DEM_D8!$AC$3:$AC$14,0), 1)</f>
        <v>1.1526104417670682</v>
      </c>
      <c r="N3554">
        <f>INDEX(DEM_D8!AJ$3:AJ$14, MATCH($B3554,DEM_D8!$AC$3:$AC$14,0), 1)</f>
        <v>0.49397590361445781</v>
      </c>
    </row>
    <row r="3555" spans="1:14">
      <c r="A3555" s="35">
        <v>40068</v>
      </c>
      <c r="B3555">
        <f t="shared" si="55"/>
        <v>9</v>
      </c>
      <c r="C3555" s="38">
        <f>INDEX(S_FOLSM!Z$3:Z$14, MATCH($B3555,S_FOLSM!$X$3:$X$14,0), 1)</f>
        <v>0.23520883518050473</v>
      </c>
      <c r="D3555" s="38">
        <f>INDEX(S_FOLSM!AA$3:AA$14, MATCH($B3555,S_FOLSM!$X$3:$X$14,0), 1)</f>
        <v>10.923694779116465</v>
      </c>
      <c r="E3555" s="38">
        <f>INDEX(S_FOLSM!AB$3:AB$14, MATCH($B3555,S_FOLSM!$X$3:$X$14,0), 1)</f>
        <v>19.495582329317269</v>
      </c>
      <c r="F3555" s="38">
        <f>INDEX(S_FOLSM!AC$3:AC$14, MATCH($B3555,S_FOLSM!$X$3:$X$14,0), 1)</f>
        <v>24.764658634538151</v>
      </c>
      <c r="G3555" s="38">
        <f>INDEX(D_FOLSM_NP!$M$2:$M$13, MATCH($B3555,D_FOLSM_NP!$L$2:$L$13,0), 1)</f>
        <v>177.2909169058976</v>
      </c>
      <c r="H3555">
        <f>I_FOLSM!$F3544</f>
        <v>2073</v>
      </c>
      <c r="I3555">
        <f>INDEX(DEM_D8!AE$3:AE$14, MATCH($B3555,DEM_D8!$AC$3:$AC$14,0), 1)</f>
        <v>0.23052208835341365</v>
      </c>
      <c r="J3555">
        <f>INDEX(DEM_D8!AF$3:AF$14, MATCH($B3555,DEM_D8!$AC$3:$AC$14,0), 1)</f>
        <v>0.79694781628957234</v>
      </c>
      <c r="K3555">
        <f>INDEX(DEM_D8!AG$3:AG$14, MATCH($B3555,DEM_D8!$AC$3:$AC$14,0), 1)</f>
        <v>0.24863454443383887</v>
      </c>
      <c r="L3555">
        <f>INDEX(DEM_D8!AH$3:AH$14, MATCH($B3555,DEM_D8!$AC$3:$AC$14,0), 1)</f>
        <v>1.0538152610441767</v>
      </c>
      <c r="M3555">
        <f>INDEX(DEM_D8!AI$3:AI$14, MATCH($B3555,DEM_D8!$AC$3:$AC$14,0), 1)</f>
        <v>1.1526104417670682</v>
      </c>
      <c r="N3555">
        <f>INDEX(DEM_D8!AJ$3:AJ$14, MATCH($B3555,DEM_D8!$AC$3:$AC$14,0), 1)</f>
        <v>0.49397590361445781</v>
      </c>
    </row>
    <row r="3556" spans="1:14">
      <c r="A3556" s="35">
        <v>40069</v>
      </c>
      <c r="B3556">
        <f t="shared" si="55"/>
        <v>9</v>
      </c>
      <c r="C3556" s="38">
        <f>INDEX(S_FOLSM!Z$3:Z$14, MATCH($B3556,S_FOLSM!$X$3:$X$14,0), 1)</f>
        <v>0.23520883518050473</v>
      </c>
      <c r="D3556" s="38">
        <f>INDEX(S_FOLSM!AA$3:AA$14, MATCH($B3556,S_FOLSM!$X$3:$X$14,0), 1)</f>
        <v>10.923694779116465</v>
      </c>
      <c r="E3556" s="38">
        <f>INDEX(S_FOLSM!AB$3:AB$14, MATCH($B3556,S_FOLSM!$X$3:$X$14,0), 1)</f>
        <v>19.495582329317269</v>
      </c>
      <c r="F3556" s="38">
        <f>INDEX(S_FOLSM!AC$3:AC$14, MATCH($B3556,S_FOLSM!$X$3:$X$14,0), 1)</f>
        <v>24.764658634538151</v>
      </c>
      <c r="G3556" s="38">
        <f>INDEX(D_FOLSM_NP!$M$2:$M$13, MATCH($B3556,D_FOLSM_NP!$L$2:$L$13,0), 1)</f>
        <v>177.2909169058976</v>
      </c>
      <c r="H3556">
        <f>I_FOLSM!$F3545</f>
        <v>1510</v>
      </c>
      <c r="I3556">
        <f>INDEX(DEM_D8!AE$3:AE$14, MATCH($B3556,DEM_D8!$AC$3:$AC$14,0), 1)</f>
        <v>0.23052208835341365</v>
      </c>
      <c r="J3556">
        <f>INDEX(DEM_D8!AF$3:AF$14, MATCH($B3556,DEM_D8!$AC$3:$AC$14,0), 1)</f>
        <v>0.79694781628957234</v>
      </c>
      <c r="K3556">
        <f>INDEX(DEM_D8!AG$3:AG$14, MATCH($B3556,DEM_D8!$AC$3:$AC$14,0), 1)</f>
        <v>0.24863454443383887</v>
      </c>
      <c r="L3556">
        <f>INDEX(DEM_D8!AH$3:AH$14, MATCH($B3556,DEM_D8!$AC$3:$AC$14,0), 1)</f>
        <v>1.0538152610441767</v>
      </c>
      <c r="M3556">
        <f>INDEX(DEM_D8!AI$3:AI$14, MATCH($B3556,DEM_D8!$AC$3:$AC$14,0), 1)</f>
        <v>1.1526104417670682</v>
      </c>
      <c r="N3556">
        <f>INDEX(DEM_D8!AJ$3:AJ$14, MATCH($B3556,DEM_D8!$AC$3:$AC$14,0), 1)</f>
        <v>0.49397590361445781</v>
      </c>
    </row>
    <row r="3557" spans="1:14">
      <c r="A3557" s="35">
        <v>40070</v>
      </c>
      <c r="B3557">
        <f t="shared" si="55"/>
        <v>9</v>
      </c>
      <c r="C3557" s="38">
        <f>INDEX(S_FOLSM!Z$3:Z$14, MATCH($B3557,S_FOLSM!$X$3:$X$14,0), 1)</f>
        <v>0.23520883518050473</v>
      </c>
      <c r="D3557" s="38">
        <f>INDEX(S_FOLSM!AA$3:AA$14, MATCH($B3557,S_FOLSM!$X$3:$X$14,0), 1)</f>
        <v>10.923694779116465</v>
      </c>
      <c r="E3557" s="38">
        <f>INDEX(S_FOLSM!AB$3:AB$14, MATCH($B3557,S_FOLSM!$X$3:$X$14,0), 1)</f>
        <v>19.495582329317269</v>
      </c>
      <c r="F3557" s="38">
        <f>INDEX(S_FOLSM!AC$3:AC$14, MATCH($B3557,S_FOLSM!$X$3:$X$14,0), 1)</f>
        <v>24.764658634538151</v>
      </c>
      <c r="G3557" s="38">
        <f>INDEX(D_FOLSM_NP!$M$2:$M$13, MATCH($B3557,D_FOLSM_NP!$L$2:$L$13,0), 1)</f>
        <v>177.2909169058976</v>
      </c>
      <c r="H3557">
        <f>I_FOLSM!$F3546</f>
        <v>2072</v>
      </c>
      <c r="I3557">
        <f>INDEX(DEM_D8!AE$3:AE$14, MATCH($B3557,DEM_D8!$AC$3:$AC$14,0), 1)</f>
        <v>0.23052208835341365</v>
      </c>
      <c r="J3557">
        <f>INDEX(DEM_D8!AF$3:AF$14, MATCH($B3557,DEM_D8!$AC$3:$AC$14,0), 1)</f>
        <v>0.79694781628957234</v>
      </c>
      <c r="K3557">
        <f>INDEX(DEM_D8!AG$3:AG$14, MATCH($B3557,DEM_D8!$AC$3:$AC$14,0), 1)</f>
        <v>0.24863454443383887</v>
      </c>
      <c r="L3557">
        <f>INDEX(DEM_D8!AH$3:AH$14, MATCH($B3557,DEM_D8!$AC$3:$AC$14,0), 1)</f>
        <v>1.0538152610441767</v>
      </c>
      <c r="M3557">
        <f>INDEX(DEM_D8!AI$3:AI$14, MATCH($B3557,DEM_D8!$AC$3:$AC$14,0), 1)</f>
        <v>1.1526104417670682</v>
      </c>
      <c r="N3557">
        <f>INDEX(DEM_D8!AJ$3:AJ$14, MATCH($B3557,DEM_D8!$AC$3:$AC$14,0), 1)</f>
        <v>0.49397590361445781</v>
      </c>
    </row>
    <row r="3558" spans="1:14">
      <c r="A3558" s="35">
        <v>40071</v>
      </c>
      <c r="B3558">
        <f t="shared" si="55"/>
        <v>9</v>
      </c>
      <c r="C3558" s="38">
        <f>INDEX(S_FOLSM!Z$3:Z$14, MATCH($B3558,S_FOLSM!$X$3:$X$14,0), 1)</f>
        <v>0.23520883518050473</v>
      </c>
      <c r="D3558" s="38">
        <f>INDEX(S_FOLSM!AA$3:AA$14, MATCH($B3558,S_FOLSM!$X$3:$X$14,0), 1)</f>
        <v>10.923694779116465</v>
      </c>
      <c r="E3558" s="38">
        <f>INDEX(S_FOLSM!AB$3:AB$14, MATCH($B3558,S_FOLSM!$X$3:$X$14,0), 1)</f>
        <v>19.495582329317269</v>
      </c>
      <c r="F3558" s="38">
        <f>INDEX(S_FOLSM!AC$3:AC$14, MATCH($B3558,S_FOLSM!$X$3:$X$14,0), 1)</f>
        <v>24.764658634538151</v>
      </c>
      <c r="G3558" s="38">
        <f>INDEX(D_FOLSM_NP!$M$2:$M$13, MATCH($B3558,D_FOLSM_NP!$L$2:$L$13,0), 1)</f>
        <v>177.2909169058976</v>
      </c>
      <c r="H3558">
        <f>I_FOLSM!$F3547</f>
        <v>2058</v>
      </c>
      <c r="I3558">
        <f>INDEX(DEM_D8!AE$3:AE$14, MATCH($B3558,DEM_D8!$AC$3:$AC$14,0), 1)</f>
        <v>0.23052208835341365</v>
      </c>
      <c r="J3558">
        <f>INDEX(DEM_D8!AF$3:AF$14, MATCH($B3558,DEM_D8!$AC$3:$AC$14,0), 1)</f>
        <v>0.79694781628957234</v>
      </c>
      <c r="K3558">
        <f>INDEX(DEM_D8!AG$3:AG$14, MATCH($B3558,DEM_D8!$AC$3:$AC$14,0), 1)</f>
        <v>0.24863454443383887</v>
      </c>
      <c r="L3558">
        <f>INDEX(DEM_D8!AH$3:AH$14, MATCH($B3558,DEM_D8!$AC$3:$AC$14,0), 1)</f>
        <v>1.0538152610441767</v>
      </c>
      <c r="M3558">
        <f>INDEX(DEM_D8!AI$3:AI$14, MATCH($B3558,DEM_D8!$AC$3:$AC$14,0), 1)</f>
        <v>1.1526104417670682</v>
      </c>
      <c r="N3558">
        <f>INDEX(DEM_D8!AJ$3:AJ$14, MATCH($B3558,DEM_D8!$AC$3:$AC$14,0), 1)</f>
        <v>0.49397590361445781</v>
      </c>
    </row>
    <row r="3559" spans="1:14">
      <c r="A3559" s="35">
        <v>40072</v>
      </c>
      <c r="B3559">
        <f t="shared" si="55"/>
        <v>9</v>
      </c>
      <c r="C3559" s="38">
        <f>INDEX(S_FOLSM!Z$3:Z$14, MATCH($B3559,S_FOLSM!$X$3:$X$14,0), 1)</f>
        <v>0.23520883518050473</v>
      </c>
      <c r="D3559" s="38">
        <f>INDEX(S_FOLSM!AA$3:AA$14, MATCH($B3559,S_FOLSM!$X$3:$X$14,0), 1)</f>
        <v>10.923694779116465</v>
      </c>
      <c r="E3559" s="38">
        <f>INDEX(S_FOLSM!AB$3:AB$14, MATCH($B3559,S_FOLSM!$X$3:$X$14,0), 1)</f>
        <v>19.495582329317269</v>
      </c>
      <c r="F3559" s="38">
        <f>INDEX(S_FOLSM!AC$3:AC$14, MATCH($B3559,S_FOLSM!$X$3:$X$14,0), 1)</f>
        <v>24.764658634538151</v>
      </c>
      <c r="G3559" s="38">
        <f>INDEX(D_FOLSM_NP!$M$2:$M$13, MATCH($B3559,D_FOLSM_NP!$L$2:$L$13,0), 1)</f>
        <v>177.2909169058976</v>
      </c>
      <c r="H3559">
        <f>I_FOLSM!$F3548</f>
        <v>2008</v>
      </c>
      <c r="I3559">
        <f>INDEX(DEM_D8!AE$3:AE$14, MATCH($B3559,DEM_D8!$AC$3:$AC$14,0), 1)</f>
        <v>0.23052208835341365</v>
      </c>
      <c r="J3559">
        <f>INDEX(DEM_D8!AF$3:AF$14, MATCH($B3559,DEM_D8!$AC$3:$AC$14,0), 1)</f>
        <v>0.79694781628957234</v>
      </c>
      <c r="K3559">
        <f>INDEX(DEM_D8!AG$3:AG$14, MATCH($B3559,DEM_D8!$AC$3:$AC$14,0), 1)</f>
        <v>0.24863454443383887</v>
      </c>
      <c r="L3559">
        <f>INDEX(DEM_D8!AH$3:AH$14, MATCH($B3559,DEM_D8!$AC$3:$AC$14,0), 1)</f>
        <v>1.0538152610441767</v>
      </c>
      <c r="M3559">
        <f>INDEX(DEM_D8!AI$3:AI$14, MATCH($B3559,DEM_D8!$AC$3:$AC$14,0), 1)</f>
        <v>1.1526104417670682</v>
      </c>
      <c r="N3559">
        <f>INDEX(DEM_D8!AJ$3:AJ$14, MATCH($B3559,DEM_D8!$AC$3:$AC$14,0), 1)</f>
        <v>0.49397590361445781</v>
      </c>
    </row>
    <row r="3560" spans="1:14">
      <c r="A3560" s="35">
        <v>40073</v>
      </c>
      <c r="B3560">
        <f t="shared" si="55"/>
        <v>9</v>
      </c>
      <c r="C3560" s="38">
        <f>INDEX(S_FOLSM!Z$3:Z$14, MATCH($B3560,S_FOLSM!$X$3:$X$14,0), 1)</f>
        <v>0.23520883518050473</v>
      </c>
      <c r="D3560" s="38">
        <f>INDEX(S_FOLSM!AA$3:AA$14, MATCH($B3560,S_FOLSM!$X$3:$X$14,0), 1)</f>
        <v>10.923694779116465</v>
      </c>
      <c r="E3560" s="38">
        <f>INDEX(S_FOLSM!AB$3:AB$14, MATCH($B3560,S_FOLSM!$X$3:$X$14,0), 1)</f>
        <v>19.495582329317269</v>
      </c>
      <c r="F3560" s="38">
        <f>INDEX(S_FOLSM!AC$3:AC$14, MATCH($B3560,S_FOLSM!$X$3:$X$14,0), 1)</f>
        <v>24.764658634538151</v>
      </c>
      <c r="G3560" s="38">
        <f>INDEX(D_FOLSM_NP!$M$2:$M$13, MATCH($B3560,D_FOLSM_NP!$L$2:$L$13,0), 1)</f>
        <v>177.2909169058976</v>
      </c>
      <c r="H3560">
        <f>I_FOLSM!$F3549</f>
        <v>1702</v>
      </c>
      <c r="I3560">
        <f>INDEX(DEM_D8!AE$3:AE$14, MATCH($B3560,DEM_D8!$AC$3:$AC$14,0), 1)</f>
        <v>0.23052208835341365</v>
      </c>
      <c r="J3560">
        <f>INDEX(DEM_D8!AF$3:AF$14, MATCH($B3560,DEM_D8!$AC$3:$AC$14,0), 1)</f>
        <v>0.79694781628957234</v>
      </c>
      <c r="K3560">
        <f>INDEX(DEM_D8!AG$3:AG$14, MATCH($B3560,DEM_D8!$AC$3:$AC$14,0), 1)</f>
        <v>0.24863454443383887</v>
      </c>
      <c r="L3560">
        <f>INDEX(DEM_D8!AH$3:AH$14, MATCH($B3560,DEM_D8!$AC$3:$AC$14,0), 1)</f>
        <v>1.0538152610441767</v>
      </c>
      <c r="M3560">
        <f>INDEX(DEM_D8!AI$3:AI$14, MATCH($B3560,DEM_D8!$AC$3:$AC$14,0), 1)</f>
        <v>1.1526104417670682</v>
      </c>
      <c r="N3560">
        <f>INDEX(DEM_D8!AJ$3:AJ$14, MATCH($B3560,DEM_D8!$AC$3:$AC$14,0), 1)</f>
        <v>0.49397590361445781</v>
      </c>
    </row>
    <row r="3561" spans="1:14">
      <c r="A3561" s="35">
        <v>40074</v>
      </c>
      <c r="B3561">
        <f t="shared" si="55"/>
        <v>9</v>
      </c>
      <c r="C3561" s="38">
        <f>INDEX(S_FOLSM!Z$3:Z$14, MATCH($B3561,S_FOLSM!$X$3:$X$14,0), 1)</f>
        <v>0.23520883518050473</v>
      </c>
      <c r="D3561" s="38">
        <f>INDEX(S_FOLSM!AA$3:AA$14, MATCH($B3561,S_FOLSM!$X$3:$X$14,0), 1)</f>
        <v>10.923694779116465</v>
      </c>
      <c r="E3561" s="38">
        <f>INDEX(S_FOLSM!AB$3:AB$14, MATCH($B3561,S_FOLSM!$X$3:$X$14,0), 1)</f>
        <v>19.495582329317269</v>
      </c>
      <c r="F3561" s="38">
        <f>INDEX(S_FOLSM!AC$3:AC$14, MATCH($B3561,S_FOLSM!$X$3:$X$14,0), 1)</f>
        <v>24.764658634538151</v>
      </c>
      <c r="G3561" s="38">
        <f>INDEX(D_FOLSM_NP!$M$2:$M$13, MATCH($B3561,D_FOLSM_NP!$L$2:$L$13,0), 1)</f>
        <v>177.2909169058976</v>
      </c>
      <c r="H3561">
        <f>I_FOLSM!$F3550</f>
        <v>2004</v>
      </c>
      <c r="I3561">
        <f>INDEX(DEM_D8!AE$3:AE$14, MATCH($B3561,DEM_D8!$AC$3:$AC$14,0), 1)</f>
        <v>0.23052208835341365</v>
      </c>
      <c r="J3561">
        <f>INDEX(DEM_D8!AF$3:AF$14, MATCH($B3561,DEM_D8!$AC$3:$AC$14,0), 1)</f>
        <v>0.79694781628957234</v>
      </c>
      <c r="K3561">
        <f>INDEX(DEM_D8!AG$3:AG$14, MATCH($B3561,DEM_D8!$AC$3:$AC$14,0), 1)</f>
        <v>0.24863454443383887</v>
      </c>
      <c r="L3561">
        <f>INDEX(DEM_D8!AH$3:AH$14, MATCH($B3561,DEM_D8!$AC$3:$AC$14,0), 1)</f>
        <v>1.0538152610441767</v>
      </c>
      <c r="M3561">
        <f>INDEX(DEM_D8!AI$3:AI$14, MATCH($B3561,DEM_D8!$AC$3:$AC$14,0), 1)</f>
        <v>1.1526104417670682</v>
      </c>
      <c r="N3561">
        <f>INDEX(DEM_D8!AJ$3:AJ$14, MATCH($B3561,DEM_D8!$AC$3:$AC$14,0), 1)</f>
        <v>0.49397590361445781</v>
      </c>
    </row>
    <row r="3562" spans="1:14">
      <c r="A3562" s="35">
        <v>40075</v>
      </c>
      <c r="B3562">
        <f t="shared" si="55"/>
        <v>9</v>
      </c>
      <c r="C3562" s="38">
        <f>INDEX(S_FOLSM!Z$3:Z$14, MATCH($B3562,S_FOLSM!$X$3:$X$14,0), 1)</f>
        <v>0.23520883518050473</v>
      </c>
      <c r="D3562" s="38">
        <f>INDEX(S_FOLSM!AA$3:AA$14, MATCH($B3562,S_FOLSM!$X$3:$X$14,0), 1)</f>
        <v>10.923694779116465</v>
      </c>
      <c r="E3562" s="38">
        <f>INDEX(S_FOLSM!AB$3:AB$14, MATCH($B3562,S_FOLSM!$X$3:$X$14,0), 1)</f>
        <v>19.495582329317269</v>
      </c>
      <c r="F3562" s="38">
        <f>INDEX(S_FOLSM!AC$3:AC$14, MATCH($B3562,S_FOLSM!$X$3:$X$14,0), 1)</f>
        <v>24.764658634538151</v>
      </c>
      <c r="G3562" s="38">
        <f>INDEX(D_FOLSM_NP!$M$2:$M$13, MATCH($B3562,D_FOLSM_NP!$L$2:$L$13,0), 1)</f>
        <v>177.2909169058976</v>
      </c>
      <c r="H3562">
        <f>I_FOLSM!$F3551</f>
        <v>1673</v>
      </c>
      <c r="I3562">
        <f>INDEX(DEM_D8!AE$3:AE$14, MATCH($B3562,DEM_D8!$AC$3:$AC$14,0), 1)</f>
        <v>0.23052208835341365</v>
      </c>
      <c r="J3562">
        <f>INDEX(DEM_D8!AF$3:AF$14, MATCH($B3562,DEM_D8!$AC$3:$AC$14,0), 1)</f>
        <v>0.79694781628957234</v>
      </c>
      <c r="K3562">
        <f>INDEX(DEM_D8!AG$3:AG$14, MATCH($B3562,DEM_D8!$AC$3:$AC$14,0), 1)</f>
        <v>0.24863454443383887</v>
      </c>
      <c r="L3562">
        <f>INDEX(DEM_D8!AH$3:AH$14, MATCH($B3562,DEM_D8!$AC$3:$AC$14,0), 1)</f>
        <v>1.0538152610441767</v>
      </c>
      <c r="M3562">
        <f>INDEX(DEM_D8!AI$3:AI$14, MATCH($B3562,DEM_D8!$AC$3:$AC$14,0), 1)</f>
        <v>1.1526104417670682</v>
      </c>
      <c r="N3562">
        <f>INDEX(DEM_D8!AJ$3:AJ$14, MATCH($B3562,DEM_D8!$AC$3:$AC$14,0), 1)</f>
        <v>0.49397590361445781</v>
      </c>
    </row>
    <row r="3563" spans="1:14">
      <c r="A3563" s="35">
        <v>40076</v>
      </c>
      <c r="B3563">
        <f t="shared" si="55"/>
        <v>9</v>
      </c>
      <c r="C3563" s="38">
        <f>INDEX(S_FOLSM!Z$3:Z$14, MATCH($B3563,S_FOLSM!$X$3:$X$14,0), 1)</f>
        <v>0.23520883518050473</v>
      </c>
      <c r="D3563" s="38">
        <f>INDEX(S_FOLSM!AA$3:AA$14, MATCH($B3563,S_FOLSM!$X$3:$X$14,0), 1)</f>
        <v>10.923694779116465</v>
      </c>
      <c r="E3563" s="38">
        <f>INDEX(S_FOLSM!AB$3:AB$14, MATCH($B3563,S_FOLSM!$X$3:$X$14,0), 1)</f>
        <v>19.495582329317269</v>
      </c>
      <c r="F3563" s="38">
        <f>INDEX(S_FOLSM!AC$3:AC$14, MATCH($B3563,S_FOLSM!$X$3:$X$14,0), 1)</f>
        <v>24.764658634538151</v>
      </c>
      <c r="G3563" s="38">
        <f>INDEX(D_FOLSM_NP!$M$2:$M$13, MATCH($B3563,D_FOLSM_NP!$L$2:$L$13,0), 1)</f>
        <v>177.2909169058976</v>
      </c>
      <c r="H3563">
        <f>I_FOLSM!$F3552</f>
        <v>1559</v>
      </c>
      <c r="I3563">
        <f>INDEX(DEM_D8!AE$3:AE$14, MATCH($B3563,DEM_D8!$AC$3:$AC$14,0), 1)</f>
        <v>0.23052208835341365</v>
      </c>
      <c r="J3563">
        <f>INDEX(DEM_D8!AF$3:AF$14, MATCH($B3563,DEM_D8!$AC$3:$AC$14,0), 1)</f>
        <v>0.79694781628957234</v>
      </c>
      <c r="K3563">
        <f>INDEX(DEM_D8!AG$3:AG$14, MATCH($B3563,DEM_D8!$AC$3:$AC$14,0), 1)</f>
        <v>0.24863454443383887</v>
      </c>
      <c r="L3563">
        <f>INDEX(DEM_D8!AH$3:AH$14, MATCH($B3563,DEM_D8!$AC$3:$AC$14,0), 1)</f>
        <v>1.0538152610441767</v>
      </c>
      <c r="M3563">
        <f>INDEX(DEM_D8!AI$3:AI$14, MATCH($B3563,DEM_D8!$AC$3:$AC$14,0), 1)</f>
        <v>1.1526104417670682</v>
      </c>
      <c r="N3563">
        <f>INDEX(DEM_D8!AJ$3:AJ$14, MATCH($B3563,DEM_D8!$AC$3:$AC$14,0), 1)</f>
        <v>0.49397590361445781</v>
      </c>
    </row>
    <row r="3564" spans="1:14">
      <c r="A3564" s="35">
        <v>40077</v>
      </c>
      <c r="B3564">
        <f t="shared" si="55"/>
        <v>9</v>
      </c>
      <c r="C3564" s="38">
        <f>INDEX(S_FOLSM!Z$3:Z$14, MATCH($B3564,S_FOLSM!$X$3:$X$14,0), 1)</f>
        <v>0.23520883518050473</v>
      </c>
      <c r="D3564" s="38">
        <f>INDEX(S_FOLSM!AA$3:AA$14, MATCH($B3564,S_FOLSM!$X$3:$X$14,0), 1)</f>
        <v>10.923694779116465</v>
      </c>
      <c r="E3564" s="38">
        <f>INDEX(S_FOLSM!AB$3:AB$14, MATCH($B3564,S_FOLSM!$X$3:$X$14,0), 1)</f>
        <v>19.495582329317269</v>
      </c>
      <c r="F3564" s="38">
        <f>INDEX(S_FOLSM!AC$3:AC$14, MATCH($B3564,S_FOLSM!$X$3:$X$14,0), 1)</f>
        <v>24.764658634538151</v>
      </c>
      <c r="G3564" s="38">
        <f>INDEX(D_FOLSM_NP!$M$2:$M$13, MATCH($B3564,D_FOLSM_NP!$L$2:$L$13,0), 1)</f>
        <v>177.2909169058976</v>
      </c>
      <c r="H3564">
        <f>I_FOLSM!$F3553</f>
        <v>1281</v>
      </c>
      <c r="I3564">
        <f>INDEX(DEM_D8!AE$3:AE$14, MATCH($B3564,DEM_D8!$AC$3:$AC$14,0), 1)</f>
        <v>0.23052208835341365</v>
      </c>
      <c r="J3564">
        <f>INDEX(DEM_D8!AF$3:AF$14, MATCH($B3564,DEM_D8!$AC$3:$AC$14,0), 1)</f>
        <v>0.79694781628957234</v>
      </c>
      <c r="K3564">
        <f>INDEX(DEM_D8!AG$3:AG$14, MATCH($B3564,DEM_D8!$AC$3:$AC$14,0), 1)</f>
        <v>0.24863454443383887</v>
      </c>
      <c r="L3564">
        <f>INDEX(DEM_D8!AH$3:AH$14, MATCH($B3564,DEM_D8!$AC$3:$AC$14,0), 1)</f>
        <v>1.0538152610441767</v>
      </c>
      <c r="M3564">
        <f>INDEX(DEM_D8!AI$3:AI$14, MATCH($B3564,DEM_D8!$AC$3:$AC$14,0), 1)</f>
        <v>1.1526104417670682</v>
      </c>
      <c r="N3564">
        <f>INDEX(DEM_D8!AJ$3:AJ$14, MATCH($B3564,DEM_D8!$AC$3:$AC$14,0), 1)</f>
        <v>0.49397590361445781</v>
      </c>
    </row>
    <row r="3565" spans="1:14">
      <c r="A3565" s="35">
        <v>40078</v>
      </c>
      <c r="B3565">
        <f t="shared" si="55"/>
        <v>9</v>
      </c>
      <c r="C3565" s="38">
        <f>INDEX(S_FOLSM!Z$3:Z$14, MATCH($B3565,S_FOLSM!$X$3:$X$14,0), 1)</f>
        <v>0.23520883518050473</v>
      </c>
      <c r="D3565" s="38">
        <f>INDEX(S_FOLSM!AA$3:AA$14, MATCH($B3565,S_FOLSM!$X$3:$X$14,0), 1)</f>
        <v>10.923694779116465</v>
      </c>
      <c r="E3565" s="38">
        <f>INDEX(S_FOLSM!AB$3:AB$14, MATCH($B3565,S_FOLSM!$X$3:$X$14,0), 1)</f>
        <v>19.495582329317269</v>
      </c>
      <c r="F3565" s="38">
        <f>INDEX(S_FOLSM!AC$3:AC$14, MATCH($B3565,S_FOLSM!$X$3:$X$14,0), 1)</f>
        <v>24.764658634538151</v>
      </c>
      <c r="G3565" s="38">
        <f>INDEX(D_FOLSM_NP!$M$2:$M$13, MATCH($B3565,D_FOLSM_NP!$L$2:$L$13,0), 1)</f>
        <v>177.2909169058976</v>
      </c>
      <c r="H3565">
        <f>I_FOLSM!$F3554</f>
        <v>1533</v>
      </c>
      <c r="I3565">
        <f>INDEX(DEM_D8!AE$3:AE$14, MATCH($B3565,DEM_D8!$AC$3:$AC$14,0), 1)</f>
        <v>0.23052208835341365</v>
      </c>
      <c r="J3565">
        <f>INDEX(DEM_D8!AF$3:AF$14, MATCH($B3565,DEM_D8!$AC$3:$AC$14,0), 1)</f>
        <v>0.79694781628957234</v>
      </c>
      <c r="K3565">
        <f>INDEX(DEM_D8!AG$3:AG$14, MATCH($B3565,DEM_D8!$AC$3:$AC$14,0), 1)</f>
        <v>0.24863454443383887</v>
      </c>
      <c r="L3565">
        <f>INDEX(DEM_D8!AH$3:AH$14, MATCH($B3565,DEM_D8!$AC$3:$AC$14,0), 1)</f>
        <v>1.0538152610441767</v>
      </c>
      <c r="M3565">
        <f>INDEX(DEM_D8!AI$3:AI$14, MATCH($B3565,DEM_D8!$AC$3:$AC$14,0), 1)</f>
        <v>1.1526104417670682</v>
      </c>
      <c r="N3565">
        <f>INDEX(DEM_D8!AJ$3:AJ$14, MATCH($B3565,DEM_D8!$AC$3:$AC$14,0), 1)</f>
        <v>0.49397590361445781</v>
      </c>
    </row>
    <row r="3566" spans="1:14">
      <c r="A3566" s="35">
        <v>40079</v>
      </c>
      <c r="B3566">
        <f t="shared" si="55"/>
        <v>9</v>
      </c>
      <c r="C3566" s="38">
        <f>INDEX(S_FOLSM!Z$3:Z$14, MATCH($B3566,S_FOLSM!$X$3:$X$14,0), 1)</f>
        <v>0.23520883518050473</v>
      </c>
      <c r="D3566" s="38">
        <f>INDEX(S_FOLSM!AA$3:AA$14, MATCH($B3566,S_FOLSM!$X$3:$X$14,0), 1)</f>
        <v>10.923694779116465</v>
      </c>
      <c r="E3566" s="38">
        <f>INDEX(S_FOLSM!AB$3:AB$14, MATCH($B3566,S_FOLSM!$X$3:$X$14,0), 1)</f>
        <v>19.495582329317269</v>
      </c>
      <c r="F3566" s="38">
        <f>INDEX(S_FOLSM!AC$3:AC$14, MATCH($B3566,S_FOLSM!$X$3:$X$14,0), 1)</f>
        <v>24.764658634538151</v>
      </c>
      <c r="G3566" s="38">
        <f>INDEX(D_FOLSM_NP!$M$2:$M$13, MATCH($B3566,D_FOLSM_NP!$L$2:$L$13,0), 1)</f>
        <v>177.2909169058976</v>
      </c>
      <c r="H3566">
        <f>I_FOLSM!$F3555</f>
        <v>2050</v>
      </c>
      <c r="I3566">
        <f>INDEX(DEM_D8!AE$3:AE$14, MATCH($B3566,DEM_D8!$AC$3:$AC$14,0), 1)</f>
        <v>0.23052208835341365</v>
      </c>
      <c r="J3566">
        <f>INDEX(DEM_D8!AF$3:AF$14, MATCH($B3566,DEM_D8!$AC$3:$AC$14,0), 1)</f>
        <v>0.79694781628957234</v>
      </c>
      <c r="K3566">
        <f>INDEX(DEM_D8!AG$3:AG$14, MATCH($B3566,DEM_D8!$AC$3:$AC$14,0), 1)</f>
        <v>0.24863454443383887</v>
      </c>
      <c r="L3566">
        <f>INDEX(DEM_D8!AH$3:AH$14, MATCH($B3566,DEM_D8!$AC$3:$AC$14,0), 1)</f>
        <v>1.0538152610441767</v>
      </c>
      <c r="M3566">
        <f>INDEX(DEM_D8!AI$3:AI$14, MATCH($B3566,DEM_D8!$AC$3:$AC$14,0), 1)</f>
        <v>1.1526104417670682</v>
      </c>
      <c r="N3566">
        <f>INDEX(DEM_D8!AJ$3:AJ$14, MATCH($B3566,DEM_D8!$AC$3:$AC$14,0), 1)</f>
        <v>0.49397590361445781</v>
      </c>
    </row>
    <row r="3567" spans="1:14">
      <c r="A3567" s="35">
        <v>40080</v>
      </c>
      <c r="B3567">
        <f t="shared" si="55"/>
        <v>9</v>
      </c>
      <c r="C3567" s="38">
        <f>INDEX(S_FOLSM!Z$3:Z$14, MATCH($B3567,S_FOLSM!$X$3:$X$14,0), 1)</f>
        <v>0.23520883518050473</v>
      </c>
      <c r="D3567" s="38">
        <f>INDEX(S_FOLSM!AA$3:AA$14, MATCH($B3567,S_FOLSM!$X$3:$X$14,0), 1)</f>
        <v>10.923694779116465</v>
      </c>
      <c r="E3567" s="38">
        <f>INDEX(S_FOLSM!AB$3:AB$14, MATCH($B3567,S_FOLSM!$X$3:$X$14,0), 1)</f>
        <v>19.495582329317269</v>
      </c>
      <c r="F3567" s="38">
        <f>INDEX(S_FOLSM!AC$3:AC$14, MATCH($B3567,S_FOLSM!$X$3:$X$14,0), 1)</f>
        <v>24.764658634538151</v>
      </c>
      <c r="G3567" s="38">
        <f>INDEX(D_FOLSM_NP!$M$2:$M$13, MATCH($B3567,D_FOLSM_NP!$L$2:$L$13,0), 1)</f>
        <v>177.2909169058976</v>
      </c>
      <c r="H3567">
        <f>I_FOLSM!$F3556</f>
        <v>1954</v>
      </c>
      <c r="I3567">
        <f>INDEX(DEM_D8!AE$3:AE$14, MATCH($B3567,DEM_D8!$AC$3:$AC$14,0), 1)</f>
        <v>0.23052208835341365</v>
      </c>
      <c r="J3567">
        <f>INDEX(DEM_D8!AF$3:AF$14, MATCH($B3567,DEM_D8!$AC$3:$AC$14,0), 1)</f>
        <v>0.79694781628957234</v>
      </c>
      <c r="K3567">
        <f>INDEX(DEM_D8!AG$3:AG$14, MATCH($B3567,DEM_D8!$AC$3:$AC$14,0), 1)</f>
        <v>0.24863454443383887</v>
      </c>
      <c r="L3567">
        <f>INDEX(DEM_D8!AH$3:AH$14, MATCH($B3567,DEM_D8!$AC$3:$AC$14,0), 1)</f>
        <v>1.0538152610441767</v>
      </c>
      <c r="M3567">
        <f>INDEX(DEM_D8!AI$3:AI$14, MATCH($B3567,DEM_D8!$AC$3:$AC$14,0), 1)</f>
        <v>1.1526104417670682</v>
      </c>
      <c r="N3567">
        <f>INDEX(DEM_D8!AJ$3:AJ$14, MATCH($B3567,DEM_D8!$AC$3:$AC$14,0), 1)</f>
        <v>0.49397590361445781</v>
      </c>
    </row>
    <row r="3568" spans="1:14">
      <c r="A3568" s="35">
        <v>40081</v>
      </c>
      <c r="B3568">
        <f t="shared" si="55"/>
        <v>9</v>
      </c>
      <c r="C3568" s="38">
        <f>INDEX(S_FOLSM!Z$3:Z$14, MATCH($B3568,S_FOLSM!$X$3:$X$14,0), 1)</f>
        <v>0.23520883518050473</v>
      </c>
      <c r="D3568" s="38">
        <f>INDEX(S_FOLSM!AA$3:AA$14, MATCH($B3568,S_FOLSM!$X$3:$X$14,0), 1)</f>
        <v>10.923694779116465</v>
      </c>
      <c r="E3568" s="38">
        <f>INDEX(S_FOLSM!AB$3:AB$14, MATCH($B3568,S_FOLSM!$X$3:$X$14,0), 1)</f>
        <v>19.495582329317269</v>
      </c>
      <c r="F3568" s="38">
        <f>INDEX(S_FOLSM!AC$3:AC$14, MATCH($B3568,S_FOLSM!$X$3:$X$14,0), 1)</f>
        <v>24.764658634538151</v>
      </c>
      <c r="G3568" s="38">
        <f>INDEX(D_FOLSM_NP!$M$2:$M$13, MATCH($B3568,D_FOLSM_NP!$L$2:$L$13,0), 1)</f>
        <v>177.2909169058976</v>
      </c>
      <c r="H3568">
        <f>I_FOLSM!$F3557</f>
        <v>1439</v>
      </c>
      <c r="I3568">
        <f>INDEX(DEM_D8!AE$3:AE$14, MATCH($B3568,DEM_D8!$AC$3:$AC$14,0), 1)</f>
        <v>0.23052208835341365</v>
      </c>
      <c r="J3568">
        <f>INDEX(DEM_D8!AF$3:AF$14, MATCH($B3568,DEM_D8!$AC$3:$AC$14,0), 1)</f>
        <v>0.79694781628957234</v>
      </c>
      <c r="K3568">
        <f>INDEX(DEM_D8!AG$3:AG$14, MATCH($B3568,DEM_D8!$AC$3:$AC$14,0), 1)</f>
        <v>0.24863454443383887</v>
      </c>
      <c r="L3568">
        <f>INDEX(DEM_D8!AH$3:AH$14, MATCH($B3568,DEM_D8!$AC$3:$AC$14,0), 1)</f>
        <v>1.0538152610441767</v>
      </c>
      <c r="M3568">
        <f>INDEX(DEM_D8!AI$3:AI$14, MATCH($B3568,DEM_D8!$AC$3:$AC$14,0), 1)</f>
        <v>1.1526104417670682</v>
      </c>
      <c r="N3568">
        <f>INDEX(DEM_D8!AJ$3:AJ$14, MATCH($B3568,DEM_D8!$AC$3:$AC$14,0), 1)</f>
        <v>0.49397590361445781</v>
      </c>
    </row>
    <row r="3569" spans="1:14">
      <c r="A3569" s="35">
        <v>40082</v>
      </c>
      <c r="B3569">
        <f t="shared" si="55"/>
        <v>9</v>
      </c>
      <c r="C3569" s="38">
        <f>INDEX(S_FOLSM!Z$3:Z$14, MATCH($B3569,S_FOLSM!$X$3:$X$14,0), 1)</f>
        <v>0.23520883518050473</v>
      </c>
      <c r="D3569" s="38">
        <f>INDEX(S_FOLSM!AA$3:AA$14, MATCH($B3569,S_FOLSM!$X$3:$X$14,0), 1)</f>
        <v>10.923694779116465</v>
      </c>
      <c r="E3569" s="38">
        <f>INDEX(S_FOLSM!AB$3:AB$14, MATCH($B3569,S_FOLSM!$X$3:$X$14,0), 1)</f>
        <v>19.495582329317269</v>
      </c>
      <c r="F3569" s="38">
        <f>INDEX(S_FOLSM!AC$3:AC$14, MATCH($B3569,S_FOLSM!$X$3:$X$14,0), 1)</f>
        <v>24.764658634538151</v>
      </c>
      <c r="G3569" s="38">
        <f>INDEX(D_FOLSM_NP!$M$2:$M$13, MATCH($B3569,D_FOLSM_NP!$L$2:$L$13,0), 1)</f>
        <v>177.2909169058976</v>
      </c>
      <c r="H3569">
        <f>I_FOLSM!$F3558</f>
        <v>1099</v>
      </c>
      <c r="I3569">
        <f>INDEX(DEM_D8!AE$3:AE$14, MATCH($B3569,DEM_D8!$AC$3:$AC$14,0), 1)</f>
        <v>0.23052208835341365</v>
      </c>
      <c r="J3569">
        <f>INDEX(DEM_D8!AF$3:AF$14, MATCH($B3569,DEM_D8!$AC$3:$AC$14,0), 1)</f>
        <v>0.79694781628957234</v>
      </c>
      <c r="K3569">
        <f>INDEX(DEM_D8!AG$3:AG$14, MATCH($B3569,DEM_D8!$AC$3:$AC$14,0), 1)</f>
        <v>0.24863454443383887</v>
      </c>
      <c r="L3569">
        <f>INDEX(DEM_D8!AH$3:AH$14, MATCH($B3569,DEM_D8!$AC$3:$AC$14,0), 1)</f>
        <v>1.0538152610441767</v>
      </c>
      <c r="M3569">
        <f>INDEX(DEM_D8!AI$3:AI$14, MATCH($B3569,DEM_D8!$AC$3:$AC$14,0), 1)</f>
        <v>1.1526104417670682</v>
      </c>
      <c r="N3569">
        <f>INDEX(DEM_D8!AJ$3:AJ$14, MATCH($B3569,DEM_D8!$AC$3:$AC$14,0), 1)</f>
        <v>0.49397590361445781</v>
      </c>
    </row>
    <row r="3570" spans="1:14">
      <c r="A3570" s="35">
        <v>40083</v>
      </c>
      <c r="B3570">
        <f t="shared" si="55"/>
        <v>9</v>
      </c>
      <c r="C3570" s="38">
        <f>INDEX(S_FOLSM!Z$3:Z$14, MATCH($B3570,S_FOLSM!$X$3:$X$14,0), 1)</f>
        <v>0.23520883518050473</v>
      </c>
      <c r="D3570" s="38">
        <f>INDEX(S_FOLSM!AA$3:AA$14, MATCH($B3570,S_FOLSM!$X$3:$X$14,0), 1)</f>
        <v>10.923694779116465</v>
      </c>
      <c r="E3570" s="38">
        <f>INDEX(S_FOLSM!AB$3:AB$14, MATCH($B3570,S_FOLSM!$X$3:$X$14,0), 1)</f>
        <v>19.495582329317269</v>
      </c>
      <c r="F3570" s="38">
        <f>INDEX(S_FOLSM!AC$3:AC$14, MATCH($B3570,S_FOLSM!$X$3:$X$14,0), 1)</f>
        <v>24.764658634538151</v>
      </c>
      <c r="G3570" s="38">
        <f>INDEX(D_FOLSM_NP!$M$2:$M$13, MATCH($B3570,D_FOLSM_NP!$L$2:$L$13,0), 1)</f>
        <v>177.2909169058976</v>
      </c>
      <c r="H3570">
        <f>I_FOLSM!$F3559</f>
        <v>1635</v>
      </c>
      <c r="I3570">
        <f>INDEX(DEM_D8!AE$3:AE$14, MATCH($B3570,DEM_D8!$AC$3:$AC$14,0), 1)</f>
        <v>0.23052208835341365</v>
      </c>
      <c r="J3570">
        <f>INDEX(DEM_D8!AF$3:AF$14, MATCH($B3570,DEM_D8!$AC$3:$AC$14,0), 1)</f>
        <v>0.79694781628957234</v>
      </c>
      <c r="K3570">
        <f>INDEX(DEM_D8!AG$3:AG$14, MATCH($B3570,DEM_D8!$AC$3:$AC$14,0), 1)</f>
        <v>0.24863454443383887</v>
      </c>
      <c r="L3570">
        <f>INDEX(DEM_D8!AH$3:AH$14, MATCH($B3570,DEM_D8!$AC$3:$AC$14,0), 1)</f>
        <v>1.0538152610441767</v>
      </c>
      <c r="M3570">
        <f>INDEX(DEM_D8!AI$3:AI$14, MATCH($B3570,DEM_D8!$AC$3:$AC$14,0), 1)</f>
        <v>1.1526104417670682</v>
      </c>
      <c r="N3570">
        <f>INDEX(DEM_D8!AJ$3:AJ$14, MATCH($B3570,DEM_D8!$AC$3:$AC$14,0), 1)</f>
        <v>0.49397590361445781</v>
      </c>
    </row>
    <row r="3571" spans="1:14">
      <c r="A3571" s="35">
        <v>40084</v>
      </c>
      <c r="B3571">
        <f t="shared" si="55"/>
        <v>9</v>
      </c>
      <c r="C3571" s="38">
        <f>INDEX(S_FOLSM!Z$3:Z$14, MATCH($B3571,S_FOLSM!$X$3:$X$14,0), 1)</f>
        <v>0.23520883518050473</v>
      </c>
      <c r="D3571" s="38">
        <f>INDEX(S_FOLSM!AA$3:AA$14, MATCH($B3571,S_FOLSM!$X$3:$X$14,0), 1)</f>
        <v>10.923694779116465</v>
      </c>
      <c r="E3571" s="38">
        <f>INDEX(S_FOLSM!AB$3:AB$14, MATCH($B3571,S_FOLSM!$X$3:$X$14,0), 1)</f>
        <v>19.495582329317269</v>
      </c>
      <c r="F3571" s="38">
        <f>INDEX(S_FOLSM!AC$3:AC$14, MATCH($B3571,S_FOLSM!$X$3:$X$14,0), 1)</f>
        <v>24.764658634538151</v>
      </c>
      <c r="G3571" s="38">
        <f>INDEX(D_FOLSM_NP!$M$2:$M$13, MATCH($B3571,D_FOLSM_NP!$L$2:$L$13,0), 1)</f>
        <v>177.2909169058976</v>
      </c>
      <c r="H3571">
        <f>I_FOLSM!$F3560</f>
        <v>1600</v>
      </c>
      <c r="I3571">
        <f>INDEX(DEM_D8!AE$3:AE$14, MATCH($B3571,DEM_D8!$AC$3:$AC$14,0), 1)</f>
        <v>0.23052208835341365</v>
      </c>
      <c r="J3571">
        <f>INDEX(DEM_D8!AF$3:AF$14, MATCH($B3571,DEM_D8!$AC$3:$AC$14,0), 1)</f>
        <v>0.79694781628957234</v>
      </c>
      <c r="K3571">
        <f>INDEX(DEM_D8!AG$3:AG$14, MATCH($B3571,DEM_D8!$AC$3:$AC$14,0), 1)</f>
        <v>0.24863454443383887</v>
      </c>
      <c r="L3571">
        <f>INDEX(DEM_D8!AH$3:AH$14, MATCH($B3571,DEM_D8!$AC$3:$AC$14,0), 1)</f>
        <v>1.0538152610441767</v>
      </c>
      <c r="M3571">
        <f>INDEX(DEM_D8!AI$3:AI$14, MATCH($B3571,DEM_D8!$AC$3:$AC$14,0), 1)</f>
        <v>1.1526104417670682</v>
      </c>
      <c r="N3571">
        <f>INDEX(DEM_D8!AJ$3:AJ$14, MATCH($B3571,DEM_D8!$AC$3:$AC$14,0), 1)</f>
        <v>0.49397590361445781</v>
      </c>
    </row>
    <row r="3572" spans="1:14">
      <c r="A3572" s="35">
        <v>40085</v>
      </c>
      <c r="B3572">
        <f t="shared" si="55"/>
        <v>9</v>
      </c>
      <c r="C3572" s="38">
        <f>INDEX(S_FOLSM!Z$3:Z$14, MATCH($B3572,S_FOLSM!$X$3:$X$14,0), 1)</f>
        <v>0.23520883518050473</v>
      </c>
      <c r="D3572" s="38">
        <f>INDEX(S_FOLSM!AA$3:AA$14, MATCH($B3572,S_FOLSM!$X$3:$X$14,0), 1)</f>
        <v>10.923694779116465</v>
      </c>
      <c r="E3572" s="38">
        <f>INDEX(S_FOLSM!AB$3:AB$14, MATCH($B3572,S_FOLSM!$X$3:$X$14,0), 1)</f>
        <v>19.495582329317269</v>
      </c>
      <c r="F3572" s="38">
        <f>INDEX(S_FOLSM!AC$3:AC$14, MATCH($B3572,S_FOLSM!$X$3:$X$14,0), 1)</f>
        <v>24.764658634538151</v>
      </c>
      <c r="G3572" s="38">
        <f>INDEX(D_FOLSM_NP!$M$2:$M$13, MATCH($B3572,D_FOLSM_NP!$L$2:$L$13,0), 1)</f>
        <v>177.2909169058976</v>
      </c>
      <c r="H3572">
        <f>I_FOLSM!$F3561</f>
        <v>1125</v>
      </c>
      <c r="I3572">
        <f>INDEX(DEM_D8!AE$3:AE$14, MATCH($B3572,DEM_D8!$AC$3:$AC$14,0), 1)</f>
        <v>0.23052208835341365</v>
      </c>
      <c r="J3572">
        <f>INDEX(DEM_D8!AF$3:AF$14, MATCH($B3572,DEM_D8!$AC$3:$AC$14,0), 1)</f>
        <v>0.79694781628957234</v>
      </c>
      <c r="K3572">
        <f>INDEX(DEM_D8!AG$3:AG$14, MATCH($B3572,DEM_D8!$AC$3:$AC$14,0), 1)</f>
        <v>0.24863454443383887</v>
      </c>
      <c r="L3572">
        <f>INDEX(DEM_D8!AH$3:AH$14, MATCH($B3572,DEM_D8!$AC$3:$AC$14,0), 1)</f>
        <v>1.0538152610441767</v>
      </c>
      <c r="M3572">
        <f>INDEX(DEM_D8!AI$3:AI$14, MATCH($B3572,DEM_D8!$AC$3:$AC$14,0), 1)</f>
        <v>1.1526104417670682</v>
      </c>
      <c r="N3572">
        <f>INDEX(DEM_D8!AJ$3:AJ$14, MATCH($B3572,DEM_D8!$AC$3:$AC$14,0), 1)</f>
        <v>0.49397590361445781</v>
      </c>
    </row>
    <row r="3573" spans="1:14">
      <c r="A3573" s="35">
        <v>40086</v>
      </c>
      <c r="B3573">
        <f t="shared" si="55"/>
        <v>9</v>
      </c>
      <c r="C3573" s="38">
        <f>INDEX(S_FOLSM!Z$3:Z$14, MATCH($B3573,S_FOLSM!$X$3:$X$14,0), 1)</f>
        <v>0.23520883518050473</v>
      </c>
      <c r="D3573" s="38">
        <f>INDEX(S_FOLSM!AA$3:AA$14, MATCH($B3573,S_FOLSM!$X$3:$X$14,0), 1)</f>
        <v>10.923694779116465</v>
      </c>
      <c r="E3573" s="38">
        <f>INDEX(S_FOLSM!AB$3:AB$14, MATCH($B3573,S_FOLSM!$X$3:$X$14,0), 1)</f>
        <v>19.495582329317269</v>
      </c>
      <c r="F3573" s="38">
        <f>INDEX(S_FOLSM!AC$3:AC$14, MATCH($B3573,S_FOLSM!$X$3:$X$14,0), 1)</f>
        <v>24.764658634538151</v>
      </c>
      <c r="G3573" s="38">
        <f>INDEX(D_FOLSM_NP!$M$2:$M$13, MATCH($B3573,D_FOLSM_NP!$L$2:$L$13,0), 1)</f>
        <v>177.2909169058976</v>
      </c>
      <c r="H3573">
        <f>I_FOLSM!$F3562</f>
        <v>1381</v>
      </c>
      <c r="I3573">
        <f>INDEX(DEM_D8!AE$3:AE$14, MATCH($B3573,DEM_D8!$AC$3:$AC$14,0), 1)</f>
        <v>0.23052208835341365</v>
      </c>
      <c r="J3573">
        <f>INDEX(DEM_D8!AF$3:AF$14, MATCH($B3573,DEM_D8!$AC$3:$AC$14,0), 1)</f>
        <v>0.79694781628957234</v>
      </c>
      <c r="K3573">
        <f>INDEX(DEM_D8!AG$3:AG$14, MATCH($B3573,DEM_D8!$AC$3:$AC$14,0), 1)</f>
        <v>0.24863454443383887</v>
      </c>
      <c r="L3573">
        <f>INDEX(DEM_D8!AH$3:AH$14, MATCH($B3573,DEM_D8!$AC$3:$AC$14,0), 1)</f>
        <v>1.0538152610441767</v>
      </c>
      <c r="M3573">
        <f>INDEX(DEM_D8!AI$3:AI$14, MATCH($B3573,DEM_D8!$AC$3:$AC$14,0), 1)</f>
        <v>1.1526104417670682</v>
      </c>
      <c r="N3573">
        <f>INDEX(DEM_D8!AJ$3:AJ$14, MATCH($B3573,DEM_D8!$AC$3:$AC$14,0), 1)</f>
        <v>0.49397590361445781</v>
      </c>
    </row>
    <row r="3574" spans="1:14">
      <c r="A3574" s="35">
        <v>40087</v>
      </c>
      <c r="B3574">
        <f t="shared" si="55"/>
        <v>10</v>
      </c>
      <c r="C3574" s="38">
        <f>INDEX(S_FOLSM!Z$3:Z$14, MATCH($B3574,S_FOLSM!$X$3:$X$14,0), 1)</f>
        <v>0.14752429142287396</v>
      </c>
      <c r="D3574" s="38">
        <f>INDEX(S_FOLSM!AA$3:AA$14, MATCH($B3574,S_FOLSM!$X$3:$X$14,0), 1)</f>
        <v>10.571317528177225</v>
      </c>
      <c r="E3574" s="38">
        <f>INDEX(S_FOLSM!AB$3:AB$14, MATCH($B3574,S_FOLSM!$X$3:$X$14,0), 1)</f>
        <v>18.866692576758648</v>
      </c>
      <c r="F3574" s="38">
        <f>INDEX(S_FOLSM!AC$3:AC$14, MATCH($B3574,S_FOLSM!$X$3:$X$14,0), 1)</f>
        <v>22.691022153128642</v>
      </c>
      <c r="G3574" s="38">
        <f>INDEX(D_FOLSM_NP!$M$2:$M$13, MATCH($B3574,D_FOLSM_NP!$L$2:$L$13,0), 1)</f>
        <v>117.44183692615793</v>
      </c>
      <c r="H3574">
        <f>I_FOLSM!$F3563</f>
        <v>1351</v>
      </c>
      <c r="I3574">
        <f>INDEX(DEM_D8!AE$3:AE$14, MATCH($B3574,DEM_D8!$AC$3:$AC$14,0), 1)</f>
        <v>0.22308589195491643</v>
      </c>
      <c r="J3574">
        <f>INDEX(DEM_D8!AF$3:AF$14, MATCH($B3574,DEM_D8!$AC$3:$AC$14,0), 1)</f>
        <v>0.77123982221571519</v>
      </c>
      <c r="K3574">
        <f>INDEX(DEM_D8!AG$3:AG$14, MATCH($B3574,DEM_D8!$AC$3:$AC$14,0), 1)</f>
        <v>0.24061407525855374</v>
      </c>
      <c r="L3574">
        <f>INDEX(DEM_D8!AH$3:AH$14, MATCH($B3574,DEM_D8!$AC$3:$AC$14,0), 1)</f>
        <v>1.0198212203653323</v>
      </c>
      <c r="M3574">
        <f>INDEX(DEM_D8!AI$3:AI$14, MATCH($B3574,DEM_D8!$AC$3:$AC$14,0), 1)</f>
        <v>1.1154294597745822</v>
      </c>
      <c r="N3574">
        <f>INDEX(DEM_D8!AJ$3:AJ$14, MATCH($B3574,DEM_D8!$AC$3:$AC$14,0), 1)</f>
        <v>0.47804119704624948</v>
      </c>
    </row>
    <row r="3575" spans="1:14">
      <c r="A3575" s="35">
        <v>40088</v>
      </c>
      <c r="B3575">
        <f t="shared" si="55"/>
        <v>10</v>
      </c>
      <c r="C3575" s="38">
        <f>INDEX(S_FOLSM!Z$3:Z$14, MATCH($B3575,S_FOLSM!$X$3:$X$14,0), 1)</f>
        <v>0.14752429142287396</v>
      </c>
      <c r="D3575" s="38">
        <f>INDEX(S_FOLSM!AA$3:AA$14, MATCH($B3575,S_FOLSM!$X$3:$X$14,0), 1)</f>
        <v>10.571317528177225</v>
      </c>
      <c r="E3575" s="38">
        <f>INDEX(S_FOLSM!AB$3:AB$14, MATCH($B3575,S_FOLSM!$X$3:$X$14,0), 1)</f>
        <v>18.866692576758648</v>
      </c>
      <c r="F3575" s="38">
        <f>INDEX(S_FOLSM!AC$3:AC$14, MATCH($B3575,S_FOLSM!$X$3:$X$14,0), 1)</f>
        <v>22.691022153128642</v>
      </c>
      <c r="G3575" s="38">
        <f>INDEX(D_FOLSM_NP!$M$2:$M$13, MATCH($B3575,D_FOLSM_NP!$L$2:$L$13,0), 1)</f>
        <v>117.44183692615793</v>
      </c>
      <c r="H3575">
        <f>I_FOLSM!$F3564</f>
        <v>1521</v>
      </c>
      <c r="I3575">
        <f>INDEX(DEM_D8!AE$3:AE$14, MATCH($B3575,DEM_D8!$AC$3:$AC$14,0), 1)</f>
        <v>0.22308589195491643</v>
      </c>
      <c r="J3575">
        <f>INDEX(DEM_D8!AF$3:AF$14, MATCH($B3575,DEM_D8!$AC$3:$AC$14,0), 1)</f>
        <v>0.77123982221571519</v>
      </c>
      <c r="K3575">
        <f>INDEX(DEM_D8!AG$3:AG$14, MATCH($B3575,DEM_D8!$AC$3:$AC$14,0), 1)</f>
        <v>0.24061407525855374</v>
      </c>
      <c r="L3575">
        <f>INDEX(DEM_D8!AH$3:AH$14, MATCH($B3575,DEM_D8!$AC$3:$AC$14,0), 1)</f>
        <v>1.0198212203653323</v>
      </c>
      <c r="M3575">
        <f>INDEX(DEM_D8!AI$3:AI$14, MATCH($B3575,DEM_D8!$AC$3:$AC$14,0), 1)</f>
        <v>1.1154294597745822</v>
      </c>
      <c r="N3575">
        <f>INDEX(DEM_D8!AJ$3:AJ$14, MATCH($B3575,DEM_D8!$AC$3:$AC$14,0), 1)</f>
        <v>0.47804119704624948</v>
      </c>
    </row>
    <row r="3576" spans="1:14">
      <c r="A3576" s="35">
        <v>40089</v>
      </c>
      <c r="B3576">
        <f t="shared" si="55"/>
        <v>10</v>
      </c>
      <c r="C3576" s="38">
        <f>INDEX(S_FOLSM!Z$3:Z$14, MATCH($B3576,S_FOLSM!$X$3:$X$14,0), 1)</f>
        <v>0.14752429142287396</v>
      </c>
      <c r="D3576" s="38">
        <f>INDEX(S_FOLSM!AA$3:AA$14, MATCH($B3576,S_FOLSM!$X$3:$X$14,0), 1)</f>
        <v>10.571317528177225</v>
      </c>
      <c r="E3576" s="38">
        <f>INDEX(S_FOLSM!AB$3:AB$14, MATCH($B3576,S_FOLSM!$X$3:$X$14,0), 1)</f>
        <v>18.866692576758648</v>
      </c>
      <c r="F3576" s="38">
        <f>INDEX(S_FOLSM!AC$3:AC$14, MATCH($B3576,S_FOLSM!$X$3:$X$14,0), 1)</f>
        <v>22.691022153128642</v>
      </c>
      <c r="G3576" s="38">
        <f>INDEX(D_FOLSM_NP!$M$2:$M$13, MATCH($B3576,D_FOLSM_NP!$L$2:$L$13,0), 1)</f>
        <v>117.44183692615793</v>
      </c>
      <c r="H3576">
        <f>I_FOLSM!$F3565</f>
        <v>1604</v>
      </c>
      <c r="I3576">
        <f>INDEX(DEM_D8!AE$3:AE$14, MATCH($B3576,DEM_D8!$AC$3:$AC$14,0), 1)</f>
        <v>0.22308589195491643</v>
      </c>
      <c r="J3576">
        <f>INDEX(DEM_D8!AF$3:AF$14, MATCH($B3576,DEM_D8!$AC$3:$AC$14,0), 1)</f>
        <v>0.77123982221571519</v>
      </c>
      <c r="K3576">
        <f>INDEX(DEM_D8!AG$3:AG$14, MATCH($B3576,DEM_D8!$AC$3:$AC$14,0), 1)</f>
        <v>0.24061407525855374</v>
      </c>
      <c r="L3576">
        <f>INDEX(DEM_D8!AH$3:AH$14, MATCH($B3576,DEM_D8!$AC$3:$AC$14,0), 1)</f>
        <v>1.0198212203653323</v>
      </c>
      <c r="M3576">
        <f>INDEX(DEM_D8!AI$3:AI$14, MATCH($B3576,DEM_D8!$AC$3:$AC$14,0), 1)</f>
        <v>1.1154294597745822</v>
      </c>
      <c r="N3576">
        <f>INDEX(DEM_D8!AJ$3:AJ$14, MATCH($B3576,DEM_D8!$AC$3:$AC$14,0), 1)</f>
        <v>0.47804119704624948</v>
      </c>
    </row>
    <row r="3577" spans="1:14">
      <c r="A3577" s="35">
        <v>40090</v>
      </c>
      <c r="B3577">
        <f t="shared" si="55"/>
        <v>10</v>
      </c>
      <c r="C3577" s="38">
        <f>INDEX(S_FOLSM!Z$3:Z$14, MATCH($B3577,S_FOLSM!$X$3:$X$14,0), 1)</f>
        <v>0.14752429142287396</v>
      </c>
      <c r="D3577" s="38">
        <f>INDEX(S_FOLSM!AA$3:AA$14, MATCH($B3577,S_FOLSM!$X$3:$X$14,0), 1)</f>
        <v>10.571317528177225</v>
      </c>
      <c r="E3577" s="38">
        <f>INDEX(S_FOLSM!AB$3:AB$14, MATCH($B3577,S_FOLSM!$X$3:$X$14,0), 1)</f>
        <v>18.866692576758648</v>
      </c>
      <c r="F3577" s="38">
        <f>INDEX(S_FOLSM!AC$3:AC$14, MATCH($B3577,S_FOLSM!$X$3:$X$14,0), 1)</f>
        <v>22.691022153128642</v>
      </c>
      <c r="G3577" s="38">
        <f>INDEX(D_FOLSM_NP!$M$2:$M$13, MATCH($B3577,D_FOLSM_NP!$L$2:$L$13,0), 1)</f>
        <v>117.44183692615793</v>
      </c>
      <c r="H3577">
        <f>I_FOLSM!$F3566</f>
        <v>1431</v>
      </c>
      <c r="I3577">
        <f>INDEX(DEM_D8!AE$3:AE$14, MATCH($B3577,DEM_D8!$AC$3:$AC$14,0), 1)</f>
        <v>0.22308589195491643</v>
      </c>
      <c r="J3577">
        <f>INDEX(DEM_D8!AF$3:AF$14, MATCH($B3577,DEM_D8!$AC$3:$AC$14,0), 1)</f>
        <v>0.77123982221571519</v>
      </c>
      <c r="K3577">
        <f>INDEX(DEM_D8!AG$3:AG$14, MATCH($B3577,DEM_D8!$AC$3:$AC$14,0), 1)</f>
        <v>0.24061407525855374</v>
      </c>
      <c r="L3577">
        <f>INDEX(DEM_D8!AH$3:AH$14, MATCH($B3577,DEM_D8!$AC$3:$AC$14,0), 1)</f>
        <v>1.0198212203653323</v>
      </c>
      <c r="M3577">
        <f>INDEX(DEM_D8!AI$3:AI$14, MATCH($B3577,DEM_D8!$AC$3:$AC$14,0), 1)</f>
        <v>1.1154294597745822</v>
      </c>
      <c r="N3577">
        <f>INDEX(DEM_D8!AJ$3:AJ$14, MATCH($B3577,DEM_D8!$AC$3:$AC$14,0), 1)</f>
        <v>0.47804119704624948</v>
      </c>
    </row>
    <row r="3578" spans="1:14">
      <c r="A3578" s="35">
        <v>40091</v>
      </c>
      <c r="B3578">
        <f t="shared" si="55"/>
        <v>10</v>
      </c>
      <c r="C3578" s="38">
        <f>INDEX(S_FOLSM!Z$3:Z$14, MATCH($B3578,S_FOLSM!$X$3:$X$14,0), 1)</f>
        <v>0.14752429142287396</v>
      </c>
      <c r="D3578" s="38">
        <f>INDEX(S_FOLSM!AA$3:AA$14, MATCH($B3578,S_FOLSM!$X$3:$X$14,0), 1)</f>
        <v>10.571317528177225</v>
      </c>
      <c r="E3578" s="38">
        <f>INDEX(S_FOLSM!AB$3:AB$14, MATCH($B3578,S_FOLSM!$X$3:$X$14,0), 1)</f>
        <v>18.866692576758648</v>
      </c>
      <c r="F3578" s="38">
        <f>INDEX(S_FOLSM!AC$3:AC$14, MATCH($B3578,S_FOLSM!$X$3:$X$14,0), 1)</f>
        <v>22.691022153128642</v>
      </c>
      <c r="G3578" s="38">
        <f>INDEX(D_FOLSM_NP!$M$2:$M$13, MATCH($B3578,D_FOLSM_NP!$L$2:$L$13,0), 1)</f>
        <v>117.44183692615793</v>
      </c>
      <c r="H3578">
        <f>I_FOLSM!$F3567</f>
        <v>1251</v>
      </c>
      <c r="I3578">
        <f>INDEX(DEM_D8!AE$3:AE$14, MATCH($B3578,DEM_D8!$AC$3:$AC$14,0), 1)</f>
        <v>0.22308589195491643</v>
      </c>
      <c r="J3578">
        <f>INDEX(DEM_D8!AF$3:AF$14, MATCH($B3578,DEM_D8!$AC$3:$AC$14,0), 1)</f>
        <v>0.77123982221571519</v>
      </c>
      <c r="K3578">
        <f>INDEX(DEM_D8!AG$3:AG$14, MATCH($B3578,DEM_D8!$AC$3:$AC$14,0), 1)</f>
        <v>0.24061407525855374</v>
      </c>
      <c r="L3578">
        <f>INDEX(DEM_D8!AH$3:AH$14, MATCH($B3578,DEM_D8!$AC$3:$AC$14,0), 1)</f>
        <v>1.0198212203653323</v>
      </c>
      <c r="M3578">
        <f>INDEX(DEM_D8!AI$3:AI$14, MATCH($B3578,DEM_D8!$AC$3:$AC$14,0), 1)</f>
        <v>1.1154294597745822</v>
      </c>
      <c r="N3578">
        <f>INDEX(DEM_D8!AJ$3:AJ$14, MATCH($B3578,DEM_D8!$AC$3:$AC$14,0), 1)</f>
        <v>0.47804119704624948</v>
      </c>
    </row>
    <row r="3579" spans="1:14">
      <c r="A3579" s="35">
        <v>40092</v>
      </c>
      <c r="B3579">
        <f t="shared" si="55"/>
        <v>10</v>
      </c>
      <c r="C3579" s="38">
        <f>INDEX(S_FOLSM!Z$3:Z$14, MATCH($B3579,S_FOLSM!$X$3:$X$14,0), 1)</f>
        <v>0.14752429142287396</v>
      </c>
      <c r="D3579" s="38">
        <f>INDEX(S_FOLSM!AA$3:AA$14, MATCH($B3579,S_FOLSM!$X$3:$X$14,0), 1)</f>
        <v>10.571317528177225</v>
      </c>
      <c r="E3579" s="38">
        <f>INDEX(S_FOLSM!AB$3:AB$14, MATCH($B3579,S_FOLSM!$X$3:$X$14,0), 1)</f>
        <v>18.866692576758648</v>
      </c>
      <c r="F3579" s="38">
        <f>INDEX(S_FOLSM!AC$3:AC$14, MATCH($B3579,S_FOLSM!$X$3:$X$14,0), 1)</f>
        <v>22.691022153128642</v>
      </c>
      <c r="G3579" s="38">
        <f>INDEX(D_FOLSM_NP!$M$2:$M$13, MATCH($B3579,D_FOLSM_NP!$L$2:$L$13,0), 1)</f>
        <v>117.44183692615793</v>
      </c>
      <c r="H3579">
        <f>I_FOLSM!$F3568</f>
        <v>1440</v>
      </c>
      <c r="I3579">
        <f>INDEX(DEM_D8!AE$3:AE$14, MATCH($B3579,DEM_D8!$AC$3:$AC$14,0), 1)</f>
        <v>0.22308589195491643</v>
      </c>
      <c r="J3579">
        <f>INDEX(DEM_D8!AF$3:AF$14, MATCH($B3579,DEM_D8!$AC$3:$AC$14,0), 1)</f>
        <v>0.77123982221571519</v>
      </c>
      <c r="K3579">
        <f>INDEX(DEM_D8!AG$3:AG$14, MATCH($B3579,DEM_D8!$AC$3:$AC$14,0), 1)</f>
        <v>0.24061407525855374</v>
      </c>
      <c r="L3579">
        <f>INDEX(DEM_D8!AH$3:AH$14, MATCH($B3579,DEM_D8!$AC$3:$AC$14,0), 1)</f>
        <v>1.0198212203653323</v>
      </c>
      <c r="M3579">
        <f>INDEX(DEM_D8!AI$3:AI$14, MATCH($B3579,DEM_D8!$AC$3:$AC$14,0), 1)</f>
        <v>1.1154294597745822</v>
      </c>
      <c r="N3579">
        <f>INDEX(DEM_D8!AJ$3:AJ$14, MATCH($B3579,DEM_D8!$AC$3:$AC$14,0), 1)</f>
        <v>0.47804119704624948</v>
      </c>
    </row>
    <row r="3580" spans="1:14">
      <c r="A3580" s="35">
        <v>40093</v>
      </c>
      <c r="B3580">
        <f t="shared" si="55"/>
        <v>10</v>
      </c>
      <c r="C3580" s="38">
        <f>INDEX(S_FOLSM!Z$3:Z$14, MATCH($B3580,S_FOLSM!$X$3:$X$14,0), 1)</f>
        <v>0.14752429142287396</v>
      </c>
      <c r="D3580" s="38">
        <f>INDEX(S_FOLSM!AA$3:AA$14, MATCH($B3580,S_FOLSM!$X$3:$X$14,0), 1)</f>
        <v>10.571317528177225</v>
      </c>
      <c r="E3580" s="38">
        <f>INDEX(S_FOLSM!AB$3:AB$14, MATCH($B3580,S_FOLSM!$X$3:$X$14,0), 1)</f>
        <v>18.866692576758648</v>
      </c>
      <c r="F3580" s="38">
        <f>INDEX(S_FOLSM!AC$3:AC$14, MATCH($B3580,S_FOLSM!$X$3:$X$14,0), 1)</f>
        <v>22.691022153128642</v>
      </c>
      <c r="G3580" s="38">
        <f>INDEX(D_FOLSM_NP!$M$2:$M$13, MATCH($B3580,D_FOLSM_NP!$L$2:$L$13,0), 1)</f>
        <v>117.44183692615793</v>
      </c>
      <c r="H3580">
        <f>I_FOLSM!$F3569</f>
        <v>1108</v>
      </c>
      <c r="I3580">
        <f>INDEX(DEM_D8!AE$3:AE$14, MATCH($B3580,DEM_D8!$AC$3:$AC$14,0), 1)</f>
        <v>0.22308589195491643</v>
      </c>
      <c r="J3580">
        <f>INDEX(DEM_D8!AF$3:AF$14, MATCH($B3580,DEM_D8!$AC$3:$AC$14,0), 1)</f>
        <v>0.77123982221571519</v>
      </c>
      <c r="K3580">
        <f>INDEX(DEM_D8!AG$3:AG$14, MATCH($B3580,DEM_D8!$AC$3:$AC$14,0), 1)</f>
        <v>0.24061407525855374</v>
      </c>
      <c r="L3580">
        <f>INDEX(DEM_D8!AH$3:AH$14, MATCH($B3580,DEM_D8!$AC$3:$AC$14,0), 1)</f>
        <v>1.0198212203653323</v>
      </c>
      <c r="M3580">
        <f>INDEX(DEM_D8!AI$3:AI$14, MATCH($B3580,DEM_D8!$AC$3:$AC$14,0), 1)</f>
        <v>1.1154294597745822</v>
      </c>
      <c r="N3580">
        <f>INDEX(DEM_D8!AJ$3:AJ$14, MATCH($B3580,DEM_D8!$AC$3:$AC$14,0), 1)</f>
        <v>0.47804119704624948</v>
      </c>
    </row>
    <row r="3581" spans="1:14">
      <c r="A3581" s="35">
        <v>40094</v>
      </c>
      <c r="B3581">
        <f t="shared" si="55"/>
        <v>10</v>
      </c>
      <c r="C3581" s="38">
        <f>INDEX(S_FOLSM!Z$3:Z$14, MATCH($B3581,S_FOLSM!$X$3:$X$14,0), 1)</f>
        <v>0.14752429142287396</v>
      </c>
      <c r="D3581" s="38">
        <f>INDEX(S_FOLSM!AA$3:AA$14, MATCH($B3581,S_FOLSM!$X$3:$X$14,0), 1)</f>
        <v>10.571317528177225</v>
      </c>
      <c r="E3581" s="38">
        <f>INDEX(S_FOLSM!AB$3:AB$14, MATCH($B3581,S_FOLSM!$X$3:$X$14,0), 1)</f>
        <v>18.866692576758648</v>
      </c>
      <c r="F3581" s="38">
        <f>INDEX(S_FOLSM!AC$3:AC$14, MATCH($B3581,S_FOLSM!$X$3:$X$14,0), 1)</f>
        <v>22.691022153128642</v>
      </c>
      <c r="G3581" s="38">
        <f>INDEX(D_FOLSM_NP!$M$2:$M$13, MATCH($B3581,D_FOLSM_NP!$L$2:$L$13,0), 1)</f>
        <v>117.44183692615793</v>
      </c>
      <c r="H3581">
        <f>I_FOLSM!$F3570</f>
        <v>1088</v>
      </c>
      <c r="I3581">
        <f>INDEX(DEM_D8!AE$3:AE$14, MATCH($B3581,DEM_D8!$AC$3:$AC$14,0), 1)</f>
        <v>0.22308589195491643</v>
      </c>
      <c r="J3581">
        <f>INDEX(DEM_D8!AF$3:AF$14, MATCH($B3581,DEM_D8!$AC$3:$AC$14,0), 1)</f>
        <v>0.77123982221571519</v>
      </c>
      <c r="K3581">
        <f>INDEX(DEM_D8!AG$3:AG$14, MATCH($B3581,DEM_D8!$AC$3:$AC$14,0), 1)</f>
        <v>0.24061407525855374</v>
      </c>
      <c r="L3581">
        <f>INDEX(DEM_D8!AH$3:AH$14, MATCH($B3581,DEM_D8!$AC$3:$AC$14,0), 1)</f>
        <v>1.0198212203653323</v>
      </c>
      <c r="M3581">
        <f>INDEX(DEM_D8!AI$3:AI$14, MATCH($B3581,DEM_D8!$AC$3:$AC$14,0), 1)</f>
        <v>1.1154294597745822</v>
      </c>
      <c r="N3581">
        <f>INDEX(DEM_D8!AJ$3:AJ$14, MATCH($B3581,DEM_D8!$AC$3:$AC$14,0), 1)</f>
        <v>0.47804119704624948</v>
      </c>
    </row>
    <row r="3582" spans="1:14">
      <c r="A3582" s="35">
        <v>40095</v>
      </c>
      <c r="B3582">
        <f t="shared" si="55"/>
        <v>10</v>
      </c>
      <c r="C3582" s="38">
        <f>INDEX(S_FOLSM!Z$3:Z$14, MATCH($B3582,S_FOLSM!$X$3:$X$14,0), 1)</f>
        <v>0.14752429142287396</v>
      </c>
      <c r="D3582" s="38">
        <f>INDEX(S_FOLSM!AA$3:AA$14, MATCH($B3582,S_FOLSM!$X$3:$X$14,0), 1)</f>
        <v>10.571317528177225</v>
      </c>
      <c r="E3582" s="38">
        <f>INDEX(S_FOLSM!AB$3:AB$14, MATCH($B3582,S_FOLSM!$X$3:$X$14,0), 1)</f>
        <v>18.866692576758648</v>
      </c>
      <c r="F3582" s="38">
        <f>INDEX(S_FOLSM!AC$3:AC$14, MATCH($B3582,S_FOLSM!$X$3:$X$14,0), 1)</f>
        <v>22.691022153128642</v>
      </c>
      <c r="G3582" s="38">
        <f>INDEX(D_FOLSM_NP!$M$2:$M$13, MATCH($B3582,D_FOLSM_NP!$L$2:$L$13,0), 1)</f>
        <v>117.44183692615793</v>
      </c>
      <c r="H3582">
        <f>I_FOLSM!$F3571</f>
        <v>1445</v>
      </c>
      <c r="I3582">
        <f>INDEX(DEM_D8!AE$3:AE$14, MATCH($B3582,DEM_D8!$AC$3:$AC$14,0), 1)</f>
        <v>0.22308589195491643</v>
      </c>
      <c r="J3582">
        <f>INDEX(DEM_D8!AF$3:AF$14, MATCH($B3582,DEM_D8!$AC$3:$AC$14,0), 1)</f>
        <v>0.77123982221571519</v>
      </c>
      <c r="K3582">
        <f>INDEX(DEM_D8!AG$3:AG$14, MATCH($B3582,DEM_D8!$AC$3:$AC$14,0), 1)</f>
        <v>0.24061407525855374</v>
      </c>
      <c r="L3582">
        <f>INDEX(DEM_D8!AH$3:AH$14, MATCH($B3582,DEM_D8!$AC$3:$AC$14,0), 1)</f>
        <v>1.0198212203653323</v>
      </c>
      <c r="M3582">
        <f>INDEX(DEM_D8!AI$3:AI$14, MATCH($B3582,DEM_D8!$AC$3:$AC$14,0), 1)</f>
        <v>1.1154294597745822</v>
      </c>
      <c r="N3582">
        <f>INDEX(DEM_D8!AJ$3:AJ$14, MATCH($B3582,DEM_D8!$AC$3:$AC$14,0), 1)</f>
        <v>0.47804119704624948</v>
      </c>
    </row>
    <row r="3583" spans="1:14">
      <c r="A3583" s="35">
        <v>40096</v>
      </c>
      <c r="B3583">
        <f t="shared" si="55"/>
        <v>10</v>
      </c>
      <c r="C3583" s="38">
        <f>INDEX(S_FOLSM!Z$3:Z$14, MATCH($B3583,S_FOLSM!$X$3:$X$14,0), 1)</f>
        <v>0.14752429142287396</v>
      </c>
      <c r="D3583" s="38">
        <f>INDEX(S_FOLSM!AA$3:AA$14, MATCH($B3583,S_FOLSM!$X$3:$X$14,0), 1)</f>
        <v>10.571317528177225</v>
      </c>
      <c r="E3583" s="38">
        <f>INDEX(S_FOLSM!AB$3:AB$14, MATCH($B3583,S_FOLSM!$X$3:$X$14,0), 1)</f>
        <v>18.866692576758648</v>
      </c>
      <c r="F3583" s="38">
        <f>INDEX(S_FOLSM!AC$3:AC$14, MATCH($B3583,S_FOLSM!$X$3:$X$14,0), 1)</f>
        <v>22.691022153128642</v>
      </c>
      <c r="G3583" s="38">
        <f>INDEX(D_FOLSM_NP!$M$2:$M$13, MATCH($B3583,D_FOLSM_NP!$L$2:$L$13,0), 1)</f>
        <v>117.44183692615793</v>
      </c>
      <c r="H3583">
        <f>I_FOLSM!$F3572</f>
        <v>1318</v>
      </c>
      <c r="I3583">
        <f>INDEX(DEM_D8!AE$3:AE$14, MATCH($B3583,DEM_D8!$AC$3:$AC$14,0), 1)</f>
        <v>0.22308589195491643</v>
      </c>
      <c r="J3583">
        <f>INDEX(DEM_D8!AF$3:AF$14, MATCH($B3583,DEM_D8!$AC$3:$AC$14,0), 1)</f>
        <v>0.77123982221571519</v>
      </c>
      <c r="K3583">
        <f>INDEX(DEM_D8!AG$3:AG$14, MATCH($B3583,DEM_D8!$AC$3:$AC$14,0), 1)</f>
        <v>0.24061407525855374</v>
      </c>
      <c r="L3583">
        <f>INDEX(DEM_D8!AH$3:AH$14, MATCH($B3583,DEM_D8!$AC$3:$AC$14,0), 1)</f>
        <v>1.0198212203653323</v>
      </c>
      <c r="M3583">
        <f>INDEX(DEM_D8!AI$3:AI$14, MATCH($B3583,DEM_D8!$AC$3:$AC$14,0), 1)</f>
        <v>1.1154294597745822</v>
      </c>
      <c r="N3583">
        <f>INDEX(DEM_D8!AJ$3:AJ$14, MATCH($B3583,DEM_D8!$AC$3:$AC$14,0), 1)</f>
        <v>0.47804119704624948</v>
      </c>
    </row>
    <row r="3584" spans="1:14">
      <c r="A3584" s="35">
        <v>40097</v>
      </c>
      <c r="B3584">
        <f t="shared" si="55"/>
        <v>10</v>
      </c>
      <c r="C3584" s="38">
        <f>INDEX(S_FOLSM!Z$3:Z$14, MATCH($B3584,S_FOLSM!$X$3:$X$14,0), 1)</f>
        <v>0.14752429142287396</v>
      </c>
      <c r="D3584" s="38">
        <f>INDEX(S_FOLSM!AA$3:AA$14, MATCH($B3584,S_FOLSM!$X$3:$X$14,0), 1)</f>
        <v>10.571317528177225</v>
      </c>
      <c r="E3584" s="38">
        <f>INDEX(S_FOLSM!AB$3:AB$14, MATCH($B3584,S_FOLSM!$X$3:$X$14,0), 1)</f>
        <v>18.866692576758648</v>
      </c>
      <c r="F3584" s="38">
        <f>INDEX(S_FOLSM!AC$3:AC$14, MATCH($B3584,S_FOLSM!$X$3:$X$14,0), 1)</f>
        <v>22.691022153128642</v>
      </c>
      <c r="G3584" s="38">
        <f>INDEX(D_FOLSM_NP!$M$2:$M$13, MATCH($B3584,D_FOLSM_NP!$L$2:$L$13,0), 1)</f>
        <v>117.44183692615793</v>
      </c>
      <c r="H3584">
        <f>I_FOLSM!$F3573</f>
        <v>2044</v>
      </c>
      <c r="I3584">
        <f>INDEX(DEM_D8!AE$3:AE$14, MATCH($B3584,DEM_D8!$AC$3:$AC$14,0), 1)</f>
        <v>0.22308589195491643</v>
      </c>
      <c r="J3584">
        <f>INDEX(DEM_D8!AF$3:AF$14, MATCH($B3584,DEM_D8!$AC$3:$AC$14,0), 1)</f>
        <v>0.77123982221571519</v>
      </c>
      <c r="K3584">
        <f>INDEX(DEM_D8!AG$3:AG$14, MATCH($B3584,DEM_D8!$AC$3:$AC$14,0), 1)</f>
        <v>0.24061407525855374</v>
      </c>
      <c r="L3584">
        <f>INDEX(DEM_D8!AH$3:AH$14, MATCH($B3584,DEM_D8!$AC$3:$AC$14,0), 1)</f>
        <v>1.0198212203653323</v>
      </c>
      <c r="M3584">
        <f>INDEX(DEM_D8!AI$3:AI$14, MATCH($B3584,DEM_D8!$AC$3:$AC$14,0), 1)</f>
        <v>1.1154294597745822</v>
      </c>
      <c r="N3584">
        <f>INDEX(DEM_D8!AJ$3:AJ$14, MATCH($B3584,DEM_D8!$AC$3:$AC$14,0), 1)</f>
        <v>0.47804119704624948</v>
      </c>
    </row>
    <row r="3585" spans="1:14">
      <c r="A3585" s="35">
        <v>40098</v>
      </c>
      <c r="B3585">
        <f t="shared" si="55"/>
        <v>10</v>
      </c>
      <c r="C3585" s="38">
        <f>INDEX(S_FOLSM!Z$3:Z$14, MATCH($B3585,S_FOLSM!$X$3:$X$14,0), 1)</f>
        <v>0.14752429142287396</v>
      </c>
      <c r="D3585" s="38">
        <f>INDEX(S_FOLSM!AA$3:AA$14, MATCH($B3585,S_FOLSM!$X$3:$X$14,0), 1)</f>
        <v>10.571317528177225</v>
      </c>
      <c r="E3585" s="38">
        <f>INDEX(S_FOLSM!AB$3:AB$14, MATCH($B3585,S_FOLSM!$X$3:$X$14,0), 1)</f>
        <v>18.866692576758648</v>
      </c>
      <c r="F3585" s="38">
        <f>INDEX(S_FOLSM!AC$3:AC$14, MATCH($B3585,S_FOLSM!$X$3:$X$14,0), 1)</f>
        <v>22.691022153128642</v>
      </c>
      <c r="G3585" s="38">
        <f>INDEX(D_FOLSM_NP!$M$2:$M$13, MATCH($B3585,D_FOLSM_NP!$L$2:$L$13,0), 1)</f>
        <v>117.44183692615793</v>
      </c>
      <c r="H3585">
        <f>I_FOLSM!$F3574</f>
        <v>1623</v>
      </c>
      <c r="I3585">
        <f>INDEX(DEM_D8!AE$3:AE$14, MATCH($B3585,DEM_D8!$AC$3:$AC$14,0), 1)</f>
        <v>0.22308589195491643</v>
      </c>
      <c r="J3585">
        <f>INDEX(DEM_D8!AF$3:AF$14, MATCH($B3585,DEM_D8!$AC$3:$AC$14,0), 1)</f>
        <v>0.77123982221571519</v>
      </c>
      <c r="K3585">
        <f>INDEX(DEM_D8!AG$3:AG$14, MATCH($B3585,DEM_D8!$AC$3:$AC$14,0), 1)</f>
        <v>0.24061407525855374</v>
      </c>
      <c r="L3585">
        <f>INDEX(DEM_D8!AH$3:AH$14, MATCH($B3585,DEM_D8!$AC$3:$AC$14,0), 1)</f>
        <v>1.0198212203653323</v>
      </c>
      <c r="M3585">
        <f>INDEX(DEM_D8!AI$3:AI$14, MATCH($B3585,DEM_D8!$AC$3:$AC$14,0), 1)</f>
        <v>1.1154294597745822</v>
      </c>
      <c r="N3585">
        <f>INDEX(DEM_D8!AJ$3:AJ$14, MATCH($B3585,DEM_D8!$AC$3:$AC$14,0), 1)</f>
        <v>0.47804119704624948</v>
      </c>
    </row>
    <row r="3586" spans="1:14">
      <c r="A3586" s="35">
        <v>40099</v>
      </c>
      <c r="B3586">
        <f t="shared" si="55"/>
        <v>10</v>
      </c>
      <c r="C3586" s="38">
        <f>INDEX(S_FOLSM!Z$3:Z$14, MATCH($B3586,S_FOLSM!$X$3:$X$14,0), 1)</f>
        <v>0.14752429142287396</v>
      </c>
      <c r="D3586" s="38">
        <f>INDEX(S_FOLSM!AA$3:AA$14, MATCH($B3586,S_FOLSM!$X$3:$X$14,0), 1)</f>
        <v>10.571317528177225</v>
      </c>
      <c r="E3586" s="38">
        <f>INDEX(S_FOLSM!AB$3:AB$14, MATCH($B3586,S_FOLSM!$X$3:$X$14,0), 1)</f>
        <v>18.866692576758648</v>
      </c>
      <c r="F3586" s="38">
        <f>INDEX(S_FOLSM!AC$3:AC$14, MATCH($B3586,S_FOLSM!$X$3:$X$14,0), 1)</f>
        <v>22.691022153128642</v>
      </c>
      <c r="G3586" s="38">
        <f>INDEX(D_FOLSM_NP!$M$2:$M$13, MATCH($B3586,D_FOLSM_NP!$L$2:$L$13,0), 1)</f>
        <v>117.44183692615793</v>
      </c>
      <c r="H3586">
        <f>I_FOLSM!$F3575</f>
        <v>3121</v>
      </c>
      <c r="I3586">
        <f>INDEX(DEM_D8!AE$3:AE$14, MATCH($B3586,DEM_D8!$AC$3:$AC$14,0), 1)</f>
        <v>0.22308589195491643</v>
      </c>
      <c r="J3586">
        <f>INDEX(DEM_D8!AF$3:AF$14, MATCH($B3586,DEM_D8!$AC$3:$AC$14,0), 1)</f>
        <v>0.77123982221571519</v>
      </c>
      <c r="K3586">
        <f>INDEX(DEM_D8!AG$3:AG$14, MATCH($B3586,DEM_D8!$AC$3:$AC$14,0), 1)</f>
        <v>0.24061407525855374</v>
      </c>
      <c r="L3586">
        <f>INDEX(DEM_D8!AH$3:AH$14, MATCH($B3586,DEM_D8!$AC$3:$AC$14,0), 1)</f>
        <v>1.0198212203653323</v>
      </c>
      <c r="M3586">
        <f>INDEX(DEM_D8!AI$3:AI$14, MATCH($B3586,DEM_D8!$AC$3:$AC$14,0), 1)</f>
        <v>1.1154294597745822</v>
      </c>
      <c r="N3586">
        <f>INDEX(DEM_D8!AJ$3:AJ$14, MATCH($B3586,DEM_D8!$AC$3:$AC$14,0), 1)</f>
        <v>0.47804119704624948</v>
      </c>
    </row>
    <row r="3587" spans="1:14">
      <c r="A3587" s="35">
        <v>40100</v>
      </c>
      <c r="B3587">
        <f t="shared" si="55"/>
        <v>10</v>
      </c>
      <c r="C3587" s="38">
        <f>INDEX(S_FOLSM!Z$3:Z$14, MATCH($B3587,S_FOLSM!$X$3:$X$14,0), 1)</f>
        <v>0.14752429142287396</v>
      </c>
      <c r="D3587" s="38">
        <f>INDEX(S_FOLSM!AA$3:AA$14, MATCH($B3587,S_FOLSM!$X$3:$X$14,0), 1)</f>
        <v>10.571317528177225</v>
      </c>
      <c r="E3587" s="38">
        <f>INDEX(S_FOLSM!AB$3:AB$14, MATCH($B3587,S_FOLSM!$X$3:$X$14,0), 1)</f>
        <v>18.866692576758648</v>
      </c>
      <c r="F3587" s="38">
        <f>INDEX(S_FOLSM!AC$3:AC$14, MATCH($B3587,S_FOLSM!$X$3:$X$14,0), 1)</f>
        <v>22.691022153128642</v>
      </c>
      <c r="G3587" s="38">
        <f>INDEX(D_FOLSM_NP!$M$2:$M$13, MATCH($B3587,D_FOLSM_NP!$L$2:$L$13,0), 1)</f>
        <v>117.44183692615793</v>
      </c>
      <c r="H3587">
        <f>I_FOLSM!$F3576</f>
        <v>2202</v>
      </c>
      <c r="I3587">
        <f>INDEX(DEM_D8!AE$3:AE$14, MATCH($B3587,DEM_D8!$AC$3:$AC$14,0), 1)</f>
        <v>0.22308589195491643</v>
      </c>
      <c r="J3587">
        <f>INDEX(DEM_D8!AF$3:AF$14, MATCH($B3587,DEM_D8!$AC$3:$AC$14,0), 1)</f>
        <v>0.77123982221571519</v>
      </c>
      <c r="K3587">
        <f>INDEX(DEM_D8!AG$3:AG$14, MATCH($B3587,DEM_D8!$AC$3:$AC$14,0), 1)</f>
        <v>0.24061407525855374</v>
      </c>
      <c r="L3587">
        <f>INDEX(DEM_D8!AH$3:AH$14, MATCH($B3587,DEM_D8!$AC$3:$AC$14,0), 1)</f>
        <v>1.0198212203653323</v>
      </c>
      <c r="M3587">
        <f>INDEX(DEM_D8!AI$3:AI$14, MATCH($B3587,DEM_D8!$AC$3:$AC$14,0), 1)</f>
        <v>1.1154294597745822</v>
      </c>
      <c r="N3587">
        <f>INDEX(DEM_D8!AJ$3:AJ$14, MATCH($B3587,DEM_D8!$AC$3:$AC$14,0), 1)</f>
        <v>0.47804119704624948</v>
      </c>
    </row>
    <row r="3588" spans="1:14">
      <c r="A3588" s="35">
        <v>40101</v>
      </c>
      <c r="B3588">
        <f t="shared" si="55"/>
        <v>10</v>
      </c>
      <c r="C3588" s="38">
        <f>INDEX(S_FOLSM!Z$3:Z$14, MATCH($B3588,S_FOLSM!$X$3:$X$14,0), 1)</f>
        <v>0.14752429142287396</v>
      </c>
      <c r="D3588" s="38">
        <f>INDEX(S_FOLSM!AA$3:AA$14, MATCH($B3588,S_FOLSM!$X$3:$X$14,0), 1)</f>
        <v>10.571317528177225</v>
      </c>
      <c r="E3588" s="38">
        <f>INDEX(S_FOLSM!AB$3:AB$14, MATCH($B3588,S_FOLSM!$X$3:$X$14,0), 1)</f>
        <v>18.866692576758648</v>
      </c>
      <c r="F3588" s="38">
        <f>INDEX(S_FOLSM!AC$3:AC$14, MATCH($B3588,S_FOLSM!$X$3:$X$14,0), 1)</f>
        <v>22.691022153128642</v>
      </c>
      <c r="G3588" s="38">
        <f>INDEX(D_FOLSM_NP!$M$2:$M$13, MATCH($B3588,D_FOLSM_NP!$L$2:$L$13,0), 1)</f>
        <v>117.44183692615793</v>
      </c>
      <c r="H3588">
        <f>I_FOLSM!$F3577</f>
        <v>2452</v>
      </c>
      <c r="I3588">
        <f>INDEX(DEM_D8!AE$3:AE$14, MATCH($B3588,DEM_D8!$AC$3:$AC$14,0), 1)</f>
        <v>0.22308589195491643</v>
      </c>
      <c r="J3588">
        <f>INDEX(DEM_D8!AF$3:AF$14, MATCH($B3588,DEM_D8!$AC$3:$AC$14,0), 1)</f>
        <v>0.77123982221571519</v>
      </c>
      <c r="K3588">
        <f>INDEX(DEM_D8!AG$3:AG$14, MATCH($B3588,DEM_D8!$AC$3:$AC$14,0), 1)</f>
        <v>0.24061407525855374</v>
      </c>
      <c r="L3588">
        <f>INDEX(DEM_D8!AH$3:AH$14, MATCH($B3588,DEM_D8!$AC$3:$AC$14,0), 1)</f>
        <v>1.0198212203653323</v>
      </c>
      <c r="M3588">
        <f>INDEX(DEM_D8!AI$3:AI$14, MATCH($B3588,DEM_D8!$AC$3:$AC$14,0), 1)</f>
        <v>1.1154294597745822</v>
      </c>
      <c r="N3588">
        <f>INDEX(DEM_D8!AJ$3:AJ$14, MATCH($B3588,DEM_D8!$AC$3:$AC$14,0), 1)</f>
        <v>0.47804119704624948</v>
      </c>
    </row>
    <row r="3589" spans="1:14">
      <c r="A3589" s="35">
        <v>40102</v>
      </c>
      <c r="B3589">
        <f t="shared" si="55"/>
        <v>10</v>
      </c>
      <c r="C3589" s="38">
        <f>INDEX(S_FOLSM!Z$3:Z$14, MATCH($B3589,S_FOLSM!$X$3:$X$14,0), 1)</f>
        <v>0.14752429142287396</v>
      </c>
      <c r="D3589" s="38">
        <f>INDEX(S_FOLSM!AA$3:AA$14, MATCH($B3589,S_FOLSM!$X$3:$X$14,0), 1)</f>
        <v>10.571317528177225</v>
      </c>
      <c r="E3589" s="38">
        <f>INDEX(S_FOLSM!AB$3:AB$14, MATCH($B3589,S_FOLSM!$X$3:$X$14,0), 1)</f>
        <v>18.866692576758648</v>
      </c>
      <c r="F3589" s="38">
        <f>INDEX(S_FOLSM!AC$3:AC$14, MATCH($B3589,S_FOLSM!$X$3:$X$14,0), 1)</f>
        <v>22.691022153128642</v>
      </c>
      <c r="G3589" s="38">
        <f>INDEX(D_FOLSM_NP!$M$2:$M$13, MATCH($B3589,D_FOLSM_NP!$L$2:$L$13,0), 1)</f>
        <v>117.44183692615793</v>
      </c>
      <c r="H3589">
        <f>I_FOLSM!$F3578</f>
        <v>2196</v>
      </c>
      <c r="I3589">
        <f>INDEX(DEM_D8!AE$3:AE$14, MATCH($B3589,DEM_D8!$AC$3:$AC$14,0), 1)</f>
        <v>0.22308589195491643</v>
      </c>
      <c r="J3589">
        <f>INDEX(DEM_D8!AF$3:AF$14, MATCH($B3589,DEM_D8!$AC$3:$AC$14,0), 1)</f>
        <v>0.77123982221571519</v>
      </c>
      <c r="K3589">
        <f>INDEX(DEM_D8!AG$3:AG$14, MATCH($B3589,DEM_D8!$AC$3:$AC$14,0), 1)</f>
        <v>0.24061407525855374</v>
      </c>
      <c r="L3589">
        <f>INDEX(DEM_D8!AH$3:AH$14, MATCH($B3589,DEM_D8!$AC$3:$AC$14,0), 1)</f>
        <v>1.0198212203653323</v>
      </c>
      <c r="M3589">
        <f>INDEX(DEM_D8!AI$3:AI$14, MATCH($B3589,DEM_D8!$AC$3:$AC$14,0), 1)</f>
        <v>1.1154294597745822</v>
      </c>
      <c r="N3589">
        <f>INDEX(DEM_D8!AJ$3:AJ$14, MATCH($B3589,DEM_D8!$AC$3:$AC$14,0), 1)</f>
        <v>0.47804119704624948</v>
      </c>
    </row>
    <row r="3590" spans="1:14">
      <c r="A3590" s="35">
        <v>40103</v>
      </c>
      <c r="B3590">
        <f t="shared" si="55"/>
        <v>10</v>
      </c>
      <c r="C3590" s="38">
        <f>INDEX(S_FOLSM!Z$3:Z$14, MATCH($B3590,S_FOLSM!$X$3:$X$14,0), 1)</f>
        <v>0.14752429142287396</v>
      </c>
      <c r="D3590" s="38">
        <f>INDEX(S_FOLSM!AA$3:AA$14, MATCH($B3590,S_FOLSM!$X$3:$X$14,0), 1)</f>
        <v>10.571317528177225</v>
      </c>
      <c r="E3590" s="38">
        <f>INDEX(S_FOLSM!AB$3:AB$14, MATCH($B3590,S_FOLSM!$X$3:$X$14,0), 1)</f>
        <v>18.866692576758648</v>
      </c>
      <c r="F3590" s="38">
        <f>INDEX(S_FOLSM!AC$3:AC$14, MATCH($B3590,S_FOLSM!$X$3:$X$14,0), 1)</f>
        <v>22.691022153128642</v>
      </c>
      <c r="G3590" s="38">
        <f>INDEX(D_FOLSM_NP!$M$2:$M$13, MATCH($B3590,D_FOLSM_NP!$L$2:$L$13,0), 1)</f>
        <v>117.44183692615793</v>
      </c>
      <c r="H3590">
        <f>I_FOLSM!$F3579</f>
        <v>1886</v>
      </c>
      <c r="I3590">
        <f>INDEX(DEM_D8!AE$3:AE$14, MATCH($B3590,DEM_D8!$AC$3:$AC$14,0), 1)</f>
        <v>0.22308589195491643</v>
      </c>
      <c r="J3590">
        <f>INDEX(DEM_D8!AF$3:AF$14, MATCH($B3590,DEM_D8!$AC$3:$AC$14,0), 1)</f>
        <v>0.77123982221571519</v>
      </c>
      <c r="K3590">
        <f>INDEX(DEM_D8!AG$3:AG$14, MATCH($B3590,DEM_D8!$AC$3:$AC$14,0), 1)</f>
        <v>0.24061407525855374</v>
      </c>
      <c r="L3590">
        <f>INDEX(DEM_D8!AH$3:AH$14, MATCH($B3590,DEM_D8!$AC$3:$AC$14,0), 1)</f>
        <v>1.0198212203653323</v>
      </c>
      <c r="M3590">
        <f>INDEX(DEM_D8!AI$3:AI$14, MATCH($B3590,DEM_D8!$AC$3:$AC$14,0), 1)</f>
        <v>1.1154294597745822</v>
      </c>
      <c r="N3590">
        <f>INDEX(DEM_D8!AJ$3:AJ$14, MATCH($B3590,DEM_D8!$AC$3:$AC$14,0), 1)</f>
        <v>0.47804119704624948</v>
      </c>
    </row>
    <row r="3591" spans="1:14">
      <c r="A3591" s="35">
        <v>40104</v>
      </c>
      <c r="B3591">
        <f t="shared" si="55"/>
        <v>10</v>
      </c>
      <c r="C3591" s="38">
        <f>INDEX(S_FOLSM!Z$3:Z$14, MATCH($B3591,S_FOLSM!$X$3:$X$14,0), 1)</f>
        <v>0.14752429142287396</v>
      </c>
      <c r="D3591" s="38">
        <f>INDEX(S_FOLSM!AA$3:AA$14, MATCH($B3591,S_FOLSM!$X$3:$X$14,0), 1)</f>
        <v>10.571317528177225</v>
      </c>
      <c r="E3591" s="38">
        <f>INDEX(S_FOLSM!AB$3:AB$14, MATCH($B3591,S_FOLSM!$X$3:$X$14,0), 1)</f>
        <v>18.866692576758648</v>
      </c>
      <c r="F3591" s="38">
        <f>INDEX(S_FOLSM!AC$3:AC$14, MATCH($B3591,S_FOLSM!$X$3:$X$14,0), 1)</f>
        <v>22.691022153128642</v>
      </c>
      <c r="G3591" s="38">
        <f>INDEX(D_FOLSM_NP!$M$2:$M$13, MATCH($B3591,D_FOLSM_NP!$L$2:$L$13,0), 1)</f>
        <v>117.44183692615793</v>
      </c>
      <c r="H3591">
        <f>I_FOLSM!$F3580</f>
        <v>1522</v>
      </c>
      <c r="I3591">
        <f>INDEX(DEM_D8!AE$3:AE$14, MATCH($B3591,DEM_D8!$AC$3:$AC$14,0), 1)</f>
        <v>0.22308589195491643</v>
      </c>
      <c r="J3591">
        <f>INDEX(DEM_D8!AF$3:AF$14, MATCH($B3591,DEM_D8!$AC$3:$AC$14,0), 1)</f>
        <v>0.77123982221571519</v>
      </c>
      <c r="K3591">
        <f>INDEX(DEM_D8!AG$3:AG$14, MATCH($B3591,DEM_D8!$AC$3:$AC$14,0), 1)</f>
        <v>0.24061407525855374</v>
      </c>
      <c r="L3591">
        <f>INDEX(DEM_D8!AH$3:AH$14, MATCH($B3591,DEM_D8!$AC$3:$AC$14,0), 1)</f>
        <v>1.0198212203653323</v>
      </c>
      <c r="M3591">
        <f>INDEX(DEM_D8!AI$3:AI$14, MATCH($B3591,DEM_D8!$AC$3:$AC$14,0), 1)</f>
        <v>1.1154294597745822</v>
      </c>
      <c r="N3591">
        <f>INDEX(DEM_D8!AJ$3:AJ$14, MATCH($B3591,DEM_D8!$AC$3:$AC$14,0), 1)</f>
        <v>0.47804119704624948</v>
      </c>
    </row>
    <row r="3592" spans="1:14">
      <c r="A3592" s="35">
        <v>40105</v>
      </c>
      <c r="B3592">
        <f t="shared" si="55"/>
        <v>10</v>
      </c>
      <c r="C3592" s="38">
        <f>INDEX(S_FOLSM!Z$3:Z$14, MATCH($B3592,S_FOLSM!$X$3:$X$14,0), 1)</f>
        <v>0.14752429142287396</v>
      </c>
      <c r="D3592" s="38">
        <f>INDEX(S_FOLSM!AA$3:AA$14, MATCH($B3592,S_FOLSM!$X$3:$X$14,0), 1)</f>
        <v>10.571317528177225</v>
      </c>
      <c r="E3592" s="38">
        <f>INDEX(S_FOLSM!AB$3:AB$14, MATCH($B3592,S_FOLSM!$X$3:$X$14,0), 1)</f>
        <v>18.866692576758648</v>
      </c>
      <c r="F3592" s="38">
        <f>INDEX(S_FOLSM!AC$3:AC$14, MATCH($B3592,S_FOLSM!$X$3:$X$14,0), 1)</f>
        <v>22.691022153128642</v>
      </c>
      <c r="G3592" s="38">
        <f>INDEX(D_FOLSM_NP!$M$2:$M$13, MATCH($B3592,D_FOLSM_NP!$L$2:$L$13,0), 1)</f>
        <v>117.44183692615793</v>
      </c>
      <c r="H3592">
        <f>I_FOLSM!$F3581</f>
        <v>848</v>
      </c>
      <c r="I3592">
        <f>INDEX(DEM_D8!AE$3:AE$14, MATCH($B3592,DEM_D8!$AC$3:$AC$14,0), 1)</f>
        <v>0.22308589195491643</v>
      </c>
      <c r="J3592">
        <f>INDEX(DEM_D8!AF$3:AF$14, MATCH($B3592,DEM_D8!$AC$3:$AC$14,0), 1)</f>
        <v>0.77123982221571519</v>
      </c>
      <c r="K3592">
        <f>INDEX(DEM_D8!AG$3:AG$14, MATCH($B3592,DEM_D8!$AC$3:$AC$14,0), 1)</f>
        <v>0.24061407525855374</v>
      </c>
      <c r="L3592">
        <f>INDEX(DEM_D8!AH$3:AH$14, MATCH($B3592,DEM_D8!$AC$3:$AC$14,0), 1)</f>
        <v>1.0198212203653323</v>
      </c>
      <c r="M3592">
        <f>INDEX(DEM_D8!AI$3:AI$14, MATCH($B3592,DEM_D8!$AC$3:$AC$14,0), 1)</f>
        <v>1.1154294597745822</v>
      </c>
      <c r="N3592">
        <f>INDEX(DEM_D8!AJ$3:AJ$14, MATCH($B3592,DEM_D8!$AC$3:$AC$14,0), 1)</f>
        <v>0.47804119704624948</v>
      </c>
    </row>
    <row r="3593" spans="1:14">
      <c r="A3593" s="35">
        <v>40106</v>
      </c>
      <c r="B3593">
        <f t="shared" si="55"/>
        <v>10</v>
      </c>
      <c r="C3593" s="38">
        <f>INDEX(S_FOLSM!Z$3:Z$14, MATCH($B3593,S_FOLSM!$X$3:$X$14,0), 1)</f>
        <v>0.14752429142287396</v>
      </c>
      <c r="D3593" s="38">
        <f>INDEX(S_FOLSM!AA$3:AA$14, MATCH($B3593,S_FOLSM!$X$3:$X$14,0), 1)</f>
        <v>10.571317528177225</v>
      </c>
      <c r="E3593" s="38">
        <f>INDEX(S_FOLSM!AB$3:AB$14, MATCH($B3593,S_FOLSM!$X$3:$X$14,0), 1)</f>
        <v>18.866692576758648</v>
      </c>
      <c r="F3593" s="38">
        <f>INDEX(S_FOLSM!AC$3:AC$14, MATCH($B3593,S_FOLSM!$X$3:$X$14,0), 1)</f>
        <v>22.691022153128642</v>
      </c>
      <c r="G3593" s="38">
        <f>INDEX(D_FOLSM_NP!$M$2:$M$13, MATCH($B3593,D_FOLSM_NP!$L$2:$L$13,0), 1)</f>
        <v>117.44183692615793</v>
      </c>
      <c r="H3593">
        <f>I_FOLSM!$F3582</f>
        <v>821</v>
      </c>
      <c r="I3593">
        <f>INDEX(DEM_D8!AE$3:AE$14, MATCH($B3593,DEM_D8!$AC$3:$AC$14,0), 1)</f>
        <v>0.22308589195491643</v>
      </c>
      <c r="J3593">
        <f>INDEX(DEM_D8!AF$3:AF$14, MATCH($B3593,DEM_D8!$AC$3:$AC$14,0), 1)</f>
        <v>0.77123982221571519</v>
      </c>
      <c r="K3593">
        <f>INDEX(DEM_D8!AG$3:AG$14, MATCH($B3593,DEM_D8!$AC$3:$AC$14,0), 1)</f>
        <v>0.24061407525855374</v>
      </c>
      <c r="L3593">
        <f>INDEX(DEM_D8!AH$3:AH$14, MATCH($B3593,DEM_D8!$AC$3:$AC$14,0), 1)</f>
        <v>1.0198212203653323</v>
      </c>
      <c r="M3593">
        <f>INDEX(DEM_D8!AI$3:AI$14, MATCH($B3593,DEM_D8!$AC$3:$AC$14,0), 1)</f>
        <v>1.1154294597745822</v>
      </c>
      <c r="N3593">
        <f>INDEX(DEM_D8!AJ$3:AJ$14, MATCH($B3593,DEM_D8!$AC$3:$AC$14,0), 1)</f>
        <v>0.47804119704624948</v>
      </c>
    </row>
    <row r="3594" spans="1:14">
      <c r="A3594" s="35">
        <v>40107</v>
      </c>
      <c r="B3594">
        <f t="shared" si="55"/>
        <v>10</v>
      </c>
      <c r="C3594" s="38">
        <f>INDEX(S_FOLSM!Z$3:Z$14, MATCH($B3594,S_FOLSM!$X$3:$X$14,0), 1)</f>
        <v>0.14752429142287396</v>
      </c>
      <c r="D3594" s="38">
        <f>INDEX(S_FOLSM!AA$3:AA$14, MATCH($B3594,S_FOLSM!$X$3:$X$14,0), 1)</f>
        <v>10.571317528177225</v>
      </c>
      <c r="E3594" s="38">
        <f>INDEX(S_FOLSM!AB$3:AB$14, MATCH($B3594,S_FOLSM!$X$3:$X$14,0), 1)</f>
        <v>18.866692576758648</v>
      </c>
      <c r="F3594" s="38">
        <f>INDEX(S_FOLSM!AC$3:AC$14, MATCH($B3594,S_FOLSM!$X$3:$X$14,0), 1)</f>
        <v>22.691022153128642</v>
      </c>
      <c r="G3594" s="38">
        <f>INDEX(D_FOLSM_NP!$M$2:$M$13, MATCH($B3594,D_FOLSM_NP!$L$2:$L$13,0), 1)</f>
        <v>117.44183692615793</v>
      </c>
      <c r="H3594">
        <f>I_FOLSM!$F3583</f>
        <v>620</v>
      </c>
      <c r="I3594">
        <f>INDEX(DEM_D8!AE$3:AE$14, MATCH($B3594,DEM_D8!$AC$3:$AC$14,0), 1)</f>
        <v>0.22308589195491643</v>
      </c>
      <c r="J3594">
        <f>INDEX(DEM_D8!AF$3:AF$14, MATCH($B3594,DEM_D8!$AC$3:$AC$14,0), 1)</f>
        <v>0.77123982221571519</v>
      </c>
      <c r="K3594">
        <f>INDEX(DEM_D8!AG$3:AG$14, MATCH($B3594,DEM_D8!$AC$3:$AC$14,0), 1)</f>
        <v>0.24061407525855374</v>
      </c>
      <c r="L3594">
        <f>INDEX(DEM_D8!AH$3:AH$14, MATCH($B3594,DEM_D8!$AC$3:$AC$14,0), 1)</f>
        <v>1.0198212203653323</v>
      </c>
      <c r="M3594">
        <f>INDEX(DEM_D8!AI$3:AI$14, MATCH($B3594,DEM_D8!$AC$3:$AC$14,0), 1)</f>
        <v>1.1154294597745822</v>
      </c>
      <c r="N3594">
        <f>INDEX(DEM_D8!AJ$3:AJ$14, MATCH($B3594,DEM_D8!$AC$3:$AC$14,0), 1)</f>
        <v>0.47804119704624948</v>
      </c>
    </row>
    <row r="3595" spans="1:14">
      <c r="A3595" s="35">
        <v>40108</v>
      </c>
      <c r="B3595">
        <f t="shared" si="55"/>
        <v>10</v>
      </c>
      <c r="C3595" s="38">
        <f>INDEX(S_FOLSM!Z$3:Z$14, MATCH($B3595,S_FOLSM!$X$3:$X$14,0), 1)</f>
        <v>0.14752429142287396</v>
      </c>
      <c r="D3595" s="38">
        <f>INDEX(S_FOLSM!AA$3:AA$14, MATCH($B3595,S_FOLSM!$X$3:$X$14,0), 1)</f>
        <v>10.571317528177225</v>
      </c>
      <c r="E3595" s="38">
        <f>INDEX(S_FOLSM!AB$3:AB$14, MATCH($B3595,S_FOLSM!$X$3:$X$14,0), 1)</f>
        <v>18.866692576758648</v>
      </c>
      <c r="F3595" s="38">
        <f>INDEX(S_FOLSM!AC$3:AC$14, MATCH($B3595,S_FOLSM!$X$3:$X$14,0), 1)</f>
        <v>22.691022153128642</v>
      </c>
      <c r="G3595" s="38">
        <f>INDEX(D_FOLSM_NP!$M$2:$M$13, MATCH($B3595,D_FOLSM_NP!$L$2:$L$13,0), 1)</f>
        <v>117.44183692615793</v>
      </c>
      <c r="H3595">
        <f>I_FOLSM!$F3584</f>
        <v>671</v>
      </c>
      <c r="I3595">
        <f>INDEX(DEM_D8!AE$3:AE$14, MATCH($B3595,DEM_D8!$AC$3:$AC$14,0), 1)</f>
        <v>0.22308589195491643</v>
      </c>
      <c r="J3595">
        <f>INDEX(DEM_D8!AF$3:AF$14, MATCH($B3595,DEM_D8!$AC$3:$AC$14,0), 1)</f>
        <v>0.77123982221571519</v>
      </c>
      <c r="K3595">
        <f>INDEX(DEM_D8!AG$3:AG$14, MATCH($B3595,DEM_D8!$AC$3:$AC$14,0), 1)</f>
        <v>0.24061407525855374</v>
      </c>
      <c r="L3595">
        <f>INDEX(DEM_D8!AH$3:AH$14, MATCH($B3595,DEM_D8!$AC$3:$AC$14,0), 1)</f>
        <v>1.0198212203653323</v>
      </c>
      <c r="M3595">
        <f>INDEX(DEM_D8!AI$3:AI$14, MATCH($B3595,DEM_D8!$AC$3:$AC$14,0), 1)</f>
        <v>1.1154294597745822</v>
      </c>
      <c r="N3595">
        <f>INDEX(DEM_D8!AJ$3:AJ$14, MATCH($B3595,DEM_D8!$AC$3:$AC$14,0), 1)</f>
        <v>0.47804119704624948</v>
      </c>
    </row>
    <row r="3596" spans="1:14">
      <c r="A3596" s="35">
        <v>40109</v>
      </c>
      <c r="B3596">
        <f t="shared" si="55"/>
        <v>10</v>
      </c>
      <c r="C3596" s="38">
        <f>INDEX(S_FOLSM!Z$3:Z$14, MATCH($B3596,S_FOLSM!$X$3:$X$14,0), 1)</f>
        <v>0.14752429142287396</v>
      </c>
      <c r="D3596" s="38">
        <f>INDEX(S_FOLSM!AA$3:AA$14, MATCH($B3596,S_FOLSM!$X$3:$X$14,0), 1)</f>
        <v>10.571317528177225</v>
      </c>
      <c r="E3596" s="38">
        <f>INDEX(S_FOLSM!AB$3:AB$14, MATCH($B3596,S_FOLSM!$X$3:$X$14,0), 1)</f>
        <v>18.866692576758648</v>
      </c>
      <c r="F3596" s="38">
        <f>INDEX(S_FOLSM!AC$3:AC$14, MATCH($B3596,S_FOLSM!$X$3:$X$14,0), 1)</f>
        <v>22.691022153128642</v>
      </c>
      <c r="G3596" s="38">
        <f>INDEX(D_FOLSM_NP!$M$2:$M$13, MATCH($B3596,D_FOLSM_NP!$L$2:$L$13,0), 1)</f>
        <v>117.44183692615793</v>
      </c>
      <c r="H3596">
        <f>I_FOLSM!$F3585</f>
        <v>1302</v>
      </c>
      <c r="I3596">
        <f>INDEX(DEM_D8!AE$3:AE$14, MATCH($B3596,DEM_D8!$AC$3:$AC$14,0), 1)</f>
        <v>0.22308589195491643</v>
      </c>
      <c r="J3596">
        <f>INDEX(DEM_D8!AF$3:AF$14, MATCH($B3596,DEM_D8!$AC$3:$AC$14,0), 1)</f>
        <v>0.77123982221571519</v>
      </c>
      <c r="K3596">
        <f>INDEX(DEM_D8!AG$3:AG$14, MATCH($B3596,DEM_D8!$AC$3:$AC$14,0), 1)</f>
        <v>0.24061407525855374</v>
      </c>
      <c r="L3596">
        <f>INDEX(DEM_D8!AH$3:AH$14, MATCH($B3596,DEM_D8!$AC$3:$AC$14,0), 1)</f>
        <v>1.0198212203653323</v>
      </c>
      <c r="M3596">
        <f>INDEX(DEM_D8!AI$3:AI$14, MATCH($B3596,DEM_D8!$AC$3:$AC$14,0), 1)</f>
        <v>1.1154294597745822</v>
      </c>
      <c r="N3596">
        <f>INDEX(DEM_D8!AJ$3:AJ$14, MATCH($B3596,DEM_D8!$AC$3:$AC$14,0), 1)</f>
        <v>0.47804119704624948</v>
      </c>
    </row>
    <row r="3597" spans="1:14">
      <c r="A3597" s="35">
        <v>40110</v>
      </c>
      <c r="B3597">
        <f t="shared" si="55"/>
        <v>10</v>
      </c>
      <c r="C3597" s="38">
        <f>INDEX(S_FOLSM!Z$3:Z$14, MATCH($B3597,S_FOLSM!$X$3:$X$14,0), 1)</f>
        <v>0.14752429142287396</v>
      </c>
      <c r="D3597" s="38">
        <f>INDEX(S_FOLSM!AA$3:AA$14, MATCH($B3597,S_FOLSM!$X$3:$X$14,0), 1)</f>
        <v>10.571317528177225</v>
      </c>
      <c r="E3597" s="38">
        <f>INDEX(S_FOLSM!AB$3:AB$14, MATCH($B3597,S_FOLSM!$X$3:$X$14,0), 1)</f>
        <v>18.866692576758648</v>
      </c>
      <c r="F3597" s="38">
        <f>INDEX(S_FOLSM!AC$3:AC$14, MATCH($B3597,S_FOLSM!$X$3:$X$14,0), 1)</f>
        <v>22.691022153128642</v>
      </c>
      <c r="G3597" s="38">
        <f>INDEX(D_FOLSM_NP!$M$2:$M$13, MATCH($B3597,D_FOLSM_NP!$L$2:$L$13,0), 1)</f>
        <v>117.44183692615793</v>
      </c>
      <c r="H3597">
        <f>I_FOLSM!$F3586</f>
        <v>187</v>
      </c>
      <c r="I3597">
        <f>INDEX(DEM_D8!AE$3:AE$14, MATCH($B3597,DEM_D8!$AC$3:$AC$14,0), 1)</f>
        <v>0.22308589195491643</v>
      </c>
      <c r="J3597">
        <f>INDEX(DEM_D8!AF$3:AF$14, MATCH($B3597,DEM_D8!$AC$3:$AC$14,0), 1)</f>
        <v>0.77123982221571519</v>
      </c>
      <c r="K3597">
        <f>INDEX(DEM_D8!AG$3:AG$14, MATCH($B3597,DEM_D8!$AC$3:$AC$14,0), 1)</f>
        <v>0.24061407525855374</v>
      </c>
      <c r="L3597">
        <f>INDEX(DEM_D8!AH$3:AH$14, MATCH($B3597,DEM_D8!$AC$3:$AC$14,0), 1)</f>
        <v>1.0198212203653323</v>
      </c>
      <c r="M3597">
        <f>INDEX(DEM_D8!AI$3:AI$14, MATCH($B3597,DEM_D8!$AC$3:$AC$14,0), 1)</f>
        <v>1.1154294597745822</v>
      </c>
      <c r="N3597">
        <f>INDEX(DEM_D8!AJ$3:AJ$14, MATCH($B3597,DEM_D8!$AC$3:$AC$14,0), 1)</f>
        <v>0.47804119704624948</v>
      </c>
    </row>
    <row r="3598" spans="1:14">
      <c r="A3598" s="35">
        <v>40111</v>
      </c>
      <c r="B3598">
        <f t="shared" ref="B3598:B3661" si="56">MONTH(A3598)</f>
        <v>10</v>
      </c>
      <c r="C3598" s="38">
        <f>INDEX(S_FOLSM!Z$3:Z$14, MATCH($B3598,S_FOLSM!$X$3:$X$14,0), 1)</f>
        <v>0.14752429142287396</v>
      </c>
      <c r="D3598" s="38">
        <f>INDEX(S_FOLSM!AA$3:AA$14, MATCH($B3598,S_FOLSM!$X$3:$X$14,0), 1)</f>
        <v>10.571317528177225</v>
      </c>
      <c r="E3598" s="38">
        <f>INDEX(S_FOLSM!AB$3:AB$14, MATCH($B3598,S_FOLSM!$X$3:$X$14,0), 1)</f>
        <v>18.866692576758648</v>
      </c>
      <c r="F3598" s="38">
        <f>INDEX(S_FOLSM!AC$3:AC$14, MATCH($B3598,S_FOLSM!$X$3:$X$14,0), 1)</f>
        <v>22.691022153128642</v>
      </c>
      <c r="G3598" s="38">
        <f>INDEX(D_FOLSM_NP!$M$2:$M$13, MATCH($B3598,D_FOLSM_NP!$L$2:$L$13,0), 1)</f>
        <v>117.44183692615793</v>
      </c>
      <c r="H3598">
        <f>I_FOLSM!$F3587</f>
        <v>580</v>
      </c>
      <c r="I3598">
        <f>INDEX(DEM_D8!AE$3:AE$14, MATCH($B3598,DEM_D8!$AC$3:$AC$14,0), 1)</f>
        <v>0.22308589195491643</v>
      </c>
      <c r="J3598">
        <f>INDEX(DEM_D8!AF$3:AF$14, MATCH($B3598,DEM_D8!$AC$3:$AC$14,0), 1)</f>
        <v>0.77123982221571519</v>
      </c>
      <c r="K3598">
        <f>INDEX(DEM_D8!AG$3:AG$14, MATCH($B3598,DEM_D8!$AC$3:$AC$14,0), 1)</f>
        <v>0.24061407525855374</v>
      </c>
      <c r="L3598">
        <f>INDEX(DEM_D8!AH$3:AH$14, MATCH($B3598,DEM_D8!$AC$3:$AC$14,0), 1)</f>
        <v>1.0198212203653323</v>
      </c>
      <c r="M3598">
        <f>INDEX(DEM_D8!AI$3:AI$14, MATCH($B3598,DEM_D8!$AC$3:$AC$14,0), 1)</f>
        <v>1.1154294597745822</v>
      </c>
      <c r="N3598">
        <f>INDEX(DEM_D8!AJ$3:AJ$14, MATCH($B3598,DEM_D8!$AC$3:$AC$14,0), 1)</f>
        <v>0.47804119704624948</v>
      </c>
    </row>
    <row r="3599" spans="1:14">
      <c r="A3599" s="35">
        <v>40112</v>
      </c>
      <c r="B3599">
        <f t="shared" si="56"/>
        <v>10</v>
      </c>
      <c r="C3599" s="38">
        <f>INDEX(S_FOLSM!Z$3:Z$14, MATCH($B3599,S_FOLSM!$X$3:$X$14,0), 1)</f>
        <v>0.14752429142287396</v>
      </c>
      <c r="D3599" s="38">
        <f>INDEX(S_FOLSM!AA$3:AA$14, MATCH($B3599,S_FOLSM!$X$3:$X$14,0), 1)</f>
        <v>10.571317528177225</v>
      </c>
      <c r="E3599" s="38">
        <f>INDEX(S_FOLSM!AB$3:AB$14, MATCH($B3599,S_FOLSM!$X$3:$X$14,0), 1)</f>
        <v>18.866692576758648</v>
      </c>
      <c r="F3599" s="38">
        <f>INDEX(S_FOLSM!AC$3:AC$14, MATCH($B3599,S_FOLSM!$X$3:$X$14,0), 1)</f>
        <v>22.691022153128642</v>
      </c>
      <c r="G3599" s="38">
        <f>INDEX(D_FOLSM_NP!$M$2:$M$13, MATCH($B3599,D_FOLSM_NP!$L$2:$L$13,0), 1)</f>
        <v>117.44183692615793</v>
      </c>
      <c r="H3599">
        <f>I_FOLSM!$F3588</f>
        <v>624</v>
      </c>
      <c r="I3599">
        <f>INDEX(DEM_D8!AE$3:AE$14, MATCH($B3599,DEM_D8!$AC$3:$AC$14,0), 1)</f>
        <v>0.22308589195491643</v>
      </c>
      <c r="J3599">
        <f>INDEX(DEM_D8!AF$3:AF$14, MATCH($B3599,DEM_D8!$AC$3:$AC$14,0), 1)</f>
        <v>0.77123982221571519</v>
      </c>
      <c r="K3599">
        <f>INDEX(DEM_D8!AG$3:AG$14, MATCH($B3599,DEM_D8!$AC$3:$AC$14,0), 1)</f>
        <v>0.24061407525855374</v>
      </c>
      <c r="L3599">
        <f>INDEX(DEM_D8!AH$3:AH$14, MATCH($B3599,DEM_D8!$AC$3:$AC$14,0), 1)</f>
        <v>1.0198212203653323</v>
      </c>
      <c r="M3599">
        <f>INDEX(DEM_D8!AI$3:AI$14, MATCH($B3599,DEM_D8!$AC$3:$AC$14,0), 1)</f>
        <v>1.1154294597745822</v>
      </c>
      <c r="N3599">
        <f>INDEX(DEM_D8!AJ$3:AJ$14, MATCH($B3599,DEM_D8!$AC$3:$AC$14,0), 1)</f>
        <v>0.47804119704624948</v>
      </c>
    </row>
    <row r="3600" spans="1:14">
      <c r="A3600" s="35">
        <v>40113</v>
      </c>
      <c r="B3600">
        <f t="shared" si="56"/>
        <v>10</v>
      </c>
      <c r="C3600" s="38">
        <f>INDEX(S_FOLSM!Z$3:Z$14, MATCH($B3600,S_FOLSM!$X$3:$X$14,0), 1)</f>
        <v>0.14752429142287396</v>
      </c>
      <c r="D3600" s="38">
        <f>INDEX(S_FOLSM!AA$3:AA$14, MATCH($B3600,S_FOLSM!$X$3:$X$14,0), 1)</f>
        <v>10.571317528177225</v>
      </c>
      <c r="E3600" s="38">
        <f>INDEX(S_FOLSM!AB$3:AB$14, MATCH($B3600,S_FOLSM!$X$3:$X$14,0), 1)</f>
        <v>18.866692576758648</v>
      </c>
      <c r="F3600" s="38">
        <f>INDEX(S_FOLSM!AC$3:AC$14, MATCH($B3600,S_FOLSM!$X$3:$X$14,0), 1)</f>
        <v>22.691022153128642</v>
      </c>
      <c r="G3600" s="38">
        <f>INDEX(D_FOLSM_NP!$M$2:$M$13, MATCH($B3600,D_FOLSM_NP!$L$2:$L$13,0), 1)</f>
        <v>117.44183692615793</v>
      </c>
      <c r="H3600">
        <f>I_FOLSM!$F3589</f>
        <v>408</v>
      </c>
      <c r="I3600">
        <f>INDEX(DEM_D8!AE$3:AE$14, MATCH($B3600,DEM_D8!$AC$3:$AC$14,0), 1)</f>
        <v>0.22308589195491643</v>
      </c>
      <c r="J3600">
        <f>INDEX(DEM_D8!AF$3:AF$14, MATCH($B3600,DEM_D8!$AC$3:$AC$14,0), 1)</f>
        <v>0.77123982221571519</v>
      </c>
      <c r="K3600">
        <f>INDEX(DEM_D8!AG$3:AG$14, MATCH($B3600,DEM_D8!$AC$3:$AC$14,0), 1)</f>
        <v>0.24061407525855374</v>
      </c>
      <c r="L3600">
        <f>INDEX(DEM_D8!AH$3:AH$14, MATCH($B3600,DEM_D8!$AC$3:$AC$14,0), 1)</f>
        <v>1.0198212203653323</v>
      </c>
      <c r="M3600">
        <f>INDEX(DEM_D8!AI$3:AI$14, MATCH($B3600,DEM_D8!$AC$3:$AC$14,0), 1)</f>
        <v>1.1154294597745822</v>
      </c>
      <c r="N3600">
        <f>INDEX(DEM_D8!AJ$3:AJ$14, MATCH($B3600,DEM_D8!$AC$3:$AC$14,0), 1)</f>
        <v>0.47804119704624948</v>
      </c>
    </row>
    <row r="3601" spans="1:14">
      <c r="A3601" s="35">
        <v>40114</v>
      </c>
      <c r="B3601">
        <f t="shared" si="56"/>
        <v>10</v>
      </c>
      <c r="C3601" s="38">
        <f>INDEX(S_FOLSM!Z$3:Z$14, MATCH($B3601,S_FOLSM!$X$3:$X$14,0), 1)</f>
        <v>0.14752429142287396</v>
      </c>
      <c r="D3601" s="38">
        <f>INDEX(S_FOLSM!AA$3:AA$14, MATCH($B3601,S_FOLSM!$X$3:$X$14,0), 1)</f>
        <v>10.571317528177225</v>
      </c>
      <c r="E3601" s="38">
        <f>INDEX(S_FOLSM!AB$3:AB$14, MATCH($B3601,S_FOLSM!$X$3:$X$14,0), 1)</f>
        <v>18.866692576758648</v>
      </c>
      <c r="F3601" s="38">
        <f>INDEX(S_FOLSM!AC$3:AC$14, MATCH($B3601,S_FOLSM!$X$3:$X$14,0), 1)</f>
        <v>22.691022153128642</v>
      </c>
      <c r="G3601" s="38">
        <f>INDEX(D_FOLSM_NP!$M$2:$M$13, MATCH($B3601,D_FOLSM_NP!$L$2:$L$13,0), 1)</f>
        <v>117.44183692615793</v>
      </c>
      <c r="H3601">
        <f>I_FOLSM!$F3590</f>
        <v>403</v>
      </c>
      <c r="I3601">
        <f>INDEX(DEM_D8!AE$3:AE$14, MATCH($B3601,DEM_D8!$AC$3:$AC$14,0), 1)</f>
        <v>0.22308589195491643</v>
      </c>
      <c r="J3601">
        <f>INDEX(DEM_D8!AF$3:AF$14, MATCH($B3601,DEM_D8!$AC$3:$AC$14,0), 1)</f>
        <v>0.77123982221571519</v>
      </c>
      <c r="K3601">
        <f>INDEX(DEM_D8!AG$3:AG$14, MATCH($B3601,DEM_D8!$AC$3:$AC$14,0), 1)</f>
        <v>0.24061407525855374</v>
      </c>
      <c r="L3601">
        <f>INDEX(DEM_D8!AH$3:AH$14, MATCH($B3601,DEM_D8!$AC$3:$AC$14,0), 1)</f>
        <v>1.0198212203653323</v>
      </c>
      <c r="M3601">
        <f>INDEX(DEM_D8!AI$3:AI$14, MATCH($B3601,DEM_D8!$AC$3:$AC$14,0), 1)</f>
        <v>1.1154294597745822</v>
      </c>
      <c r="N3601">
        <f>INDEX(DEM_D8!AJ$3:AJ$14, MATCH($B3601,DEM_D8!$AC$3:$AC$14,0), 1)</f>
        <v>0.47804119704624948</v>
      </c>
    </row>
    <row r="3602" spans="1:14">
      <c r="A3602" s="35">
        <v>40115</v>
      </c>
      <c r="B3602">
        <f t="shared" si="56"/>
        <v>10</v>
      </c>
      <c r="C3602" s="38">
        <f>INDEX(S_FOLSM!Z$3:Z$14, MATCH($B3602,S_FOLSM!$X$3:$X$14,0), 1)</f>
        <v>0.14752429142287396</v>
      </c>
      <c r="D3602" s="38">
        <f>INDEX(S_FOLSM!AA$3:AA$14, MATCH($B3602,S_FOLSM!$X$3:$X$14,0), 1)</f>
        <v>10.571317528177225</v>
      </c>
      <c r="E3602" s="38">
        <f>INDEX(S_FOLSM!AB$3:AB$14, MATCH($B3602,S_FOLSM!$X$3:$X$14,0), 1)</f>
        <v>18.866692576758648</v>
      </c>
      <c r="F3602" s="38">
        <f>INDEX(S_FOLSM!AC$3:AC$14, MATCH($B3602,S_FOLSM!$X$3:$X$14,0), 1)</f>
        <v>22.691022153128642</v>
      </c>
      <c r="G3602" s="38">
        <f>INDEX(D_FOLSM_NP!$M$2:$M$13, MATCH($B3602,D_FOLSM_NP!$L$2:$L$13,0), 1)</f>
        <v>117.44183692615793</v>
      </c>
      <c r="H3602">
        <f>I_FOLSM!$F3591</f>
        <v>583</v>
      </c>
      <c r="I3602">
        <f>INDEX(DEM_D8!AE$3:AE$14, MATCH($B3602,DEM_D8!$AC$3:$AC$14,0), 1)</f>
        <v>0.22308589195491643</v>
      </c>
      <c r="J3602">
        <f>INDEX(DEM_D8!AF$3:AF$14, MATCH($B3602,DEM_D8!$AC$3:$AC$14,0), 1)</f>
        <v>0.77123982221571519</v>
      </c>
      <c r="K3602">
        <f>INDEX(DEM_D8!AG$3:AG$14, MATCH($B3602,DEM_D8!$AC$3:$AC$14,0), 1)</f>
        <v>0.24061407525855374</v>
      </c>
      <c r="L3602">
        <f>INDEX(DEM_D8!AH$3:AH$14, MATCH($B3602,DEM_D8!$AC$3:$AC$14,0), 1)</f>
        <v>1.0198212203653323</v>
      </c>
      <c r="M3602">
        <f>INDEX(DEM_D8!AI$3:AI$14, MATCH($B3602,DEM_D8!$AC$3:$AC$14,0), 1)</f>
        <v>1.1154294597745822</v>
      </c>
      <c r="N3602">
        <f>INDEX(DEM_D8!AJ$3:AJ$14, MATCH($B3602,DEM_D8!$AC$3:$AC$14,0), 1)</f>
        <v>0.47804119704624948</v>
      </c>
    </row>
    <row r="3603" spans="1:14">
      <c r="A3603" s="35">
        <v>40116</v>
      </c>
      <c r="B3603">
        <f t="shared" si="56"/>
        <v>10</v>
      </c>
      <c r="C3603" s="38">
        <f>INDEX(S_FOLSM!Z$3:Z$14, MATCH($B3603,S_FOLSM!$X$3:$X$14,0), 1)</f>
        <v>0.14752429142287396</v>
      </c>
      <c r="D3603" s="38">
        <f>INDEX(S_FOLSM!AA$3:AA$14, MATCH($B3603,S_FOLSM!$X$3:$X$14,0), 1)</f>
        <v>10.571317528177225</v>
      </c>
      <c r="E3603" s="38">
        <f>INDEX(S_FOLSM!AB$3:AB$14, MATCH($B3603,S_FOLSM!$X$3:$X$14,0), 1)</f>
        <v>18.866692576758648</v>
      </c>
      <c r="F3603" s="38">
        <f>INDEX(S_FOLSM!AC$3:AC$14, MATCH($B3603,S_FOLSM!$X$3:$X$14,0), 1)</f>
        <v>22.691022153128642</v>
      </c>
      <c r="G3603" s="38">
        <f>INDEX(D_FOLSM_NP!$M$2:$M$13, MATCH($B3603,D_FOLSM_NP!$L$2:$L$13,0), 1)</f>
        <v>117.44183692615793</v>
      </c>
      <c r="H3603">
        <f>I_FOLSM!$F3592</f>
        <v>624</v>
      </c>
      <c r="I3603">
        <f>INDEX(DEM_D8!AE$3:AE$14, MATCH($B3603,DEM_D8!$AC$3:$AC$14,0), 1)</f>
        <v>0.22308589195491643</v>
      </c>
      <c r="J3603">
        <f>INDEX(DEM_D8!AF$3:AF$14, MATCH($B3603,DEM_D8!$AC$3:$AC$14,0), 1)</f>
        <v>0.77123982221571519</v>
      </c>
      <c r="K3603">
        <f>INDEX(DEM_D8!AG$3:AG$14, MATCH($B3603,DEM_D8!$AC$3:$AC$14,0), 1)</f>
        <v>0.24061407525855374</v>
      </c>
      <c r="L3603">
        <f>INDEX(DEM_D8!AH$3:AH$14, MATCH($B3603,DEM_D8!$AC$3:$AC$14,0), 1)</f>
        <v>1.0198212203653323</v>
      </c>
      <c r="M3603">
        <f>INDEX(DEM_D8!AI$3:AI$14, MATCH($B3603,DEM_D8!$AC$3:$AC$14,0), 1)</f>
        <v>1.1154294597745822</v>
      </c>
      <c r="N3603">
        <f>INDEX(DEM_D8!AJ$3:AJ$14, MATCH($B3603,DEM_D8!$AC$3:$AC$14,0), 1)</f>
        <v>0.47804119704624948</v>
      </c>
    </row>
    <row r="3604" spans="1:14">
      <c r="A3604" s="35">
        <v>40117</v>
      </c>
      <c r="B3604">
        <f t="shared" si="56"/>
        <v>10</v>
      </c>
      <c r="C3604" s="38">
        <f>INDEX(S_FOLSM!Z$3:Z$14, MATCH($B3604,S_FOLSM!$X$3:$X$14,0), 1)</f>
        <v>0.14752429142287396</v>
      </c>
      <c r="D3604" s="38">
        <f>INDEX(S_FOLSM!AA$3:AA$14, MATCH($B3604,S_FOLSM!$X$3:$X$14,0), 1)</f>
        <v>10.571317528177225</v>
      </c>
      <c r="E3604" s="38">
        <f>INDEX(S_FOLSM!AB$3:AB$14, MATCH($B3604,S_FOLSM!$X$3:$X$14,0), 1)</f>
        <v>18.866692576758648</v>
      </c>
      <c r="F3604" s="38">
        <f>INDEX(S_FOLSM!AC$3:AC$14, MATCH($B3604,S_FOLSM!$X$3:$X$14,0), 1)</f>
        <v>22.691022153128642</v>
      </c>
      <c r="G3604" s="38">
        <f>INDEX(D_FOLSM_NP!$M$2:$M$13, MATCH($B3604,D_FOLSM_NP!$L$2:$L$13,0), 1)</f>
        <v>117.44183692615793</v>
      </c>
      <c r="H3604">
        <f>I_FOLSM!$F3593</f>
        <v>591</v>
      </c>
      <c r="I3604">
        <f>INDEX(DEM_D8!AE$3:AE$14, MATCH($B3604,DEM_D8!$AC$3:$AC$14,0), 1)</f>
        <v>0.22308589195491643</v>
      </c>
      <c r="J3604">
        <f>INDEX(DEM_D8!AF$3:AF$14, MATCH($B3604,DEM_D8!$AC$3:$AC$14,0), 1)</f>
        <v>0.77123982221571519</v>
      </c>
      <c r="K3604">
        <f>INDEX(DEM_D8!AG$3:AG$14, MATCH($B3604,DEM_D8!$AC$3:$AC$14,0), 1)</f>
        <v>0.24061407525855374</v>
      </c>
      <c r="L3604">
        <f>INDEX(DEM_D8!AH$3:AH$14, MATCH($B3604,DEM_D8!$AC$3:$AC$14,0), 1)</f>
        <v>1.0198212203653323</v>
      </c>
      <c r="M3604">
        <f>INDEX(DEM_D8!AI$3:AI$14, MATCH($B3604,DEM_D8!$AC$3:$AC$14,0), 1)</f>
        <v>1.1154294597745822</v>
      </c>
      <c r="N3604">
        <f>INDEX(DEM_D8!AJ$3:AJ$14, MATCH($B3604,DEM_D8!$AC$3:$AC$14,0), 1)</f>
        <v>0.47804119704624948</v>
      </c>
    </row>
    <row r="3605" spans="1:14">
      <c r="A3605" s="35">
        <v>40118</v>
      </c>
      <c r="B3605">
        <f t="shared" si="56"/>
        <v>11</v>
      </c>
      <c r="C3605" s="38">
        <f>INDEX(S_FOLSM!Z$3:Z$14, MATCH($B3605,S_FOLSM!$X$3:$X$14,0), 1)</f>
        <v>6.1273092390543009E-2</v>
      </c>
      <c r="D3605" s="38">
        <f>INDEX(S_FOLSM!AA$3:AA$14, MATCH($B3605,S_FOLSM!$X$3:$X$14,0), 1)</f>
        <v>10.923694779116465</v>
      </c>
      <c r="E3605" s="38">
        <f>INDEX(S_FOLSM!AB$3:AB$14, MATCH($B3605,S_FOLSM!$X$3:$X$14,0), 1)</f>
        <v>18.569076305220886</v>
      </c>
      <c r="F3605" s="38">
        <f>INDEX(S_FOLSM!AC$3:AC$14, MATCH($B3605,S_FOLSM!$X$3:$X$14,0), 1)</f>
        <v>18.569076305220886</v>
      </c>
      <c r="G3605" s="38">
        <f>INDEX(D_FOLSM_NP!$M$2:$M$13, MATCH($B3605,D_FOLSM_NP!$L$2:$L$13,0), 1)</f>
        <v>93.7311384388519</v>
      </c>
      <c r="H3605">
        <f>I_FOLSM!$F3594</f>
        <v>610</v>
      </c>
      <c r="I3605">
        <f>INDEX(DEM_D8!AE$3:AE$14, MATCH($B3605,DEM_D8!$AC$3:$AC$14,0), 1)</f>
        <v>0.23052208835341365</v>
      </c>
      <c r="J3605">
        <f>INDEX(DEM_D8!AF$3:AF$14, MATCH($B3605,DEM_D8!$AC$3:$AC$14,0), 1)</f>
        <v>0.79694781628957234</v>
      </c>
      <c r="K3605">
        <f>INDEX(DEM_D8!AG$3:AG$14, MATCH($B3605,DEM_D8!$AC$3:$AC$14,0), 1)</f>
        <v>0.24863454443383887</v>
      </c>
      <c r="L3605">
        <f>INDEX(DEM_D8!AH$3:AH$14, MATCH($B3605,DEM_D8!$AC$3:$AC$14,0), 1)</f>
        <v>1.0538152610441767</v>
      </c>
      <c r="M3605">
        <f>INDEX(DEM_D8!AI$3:AI$14, MATCH($B3605,DEM_D8!$AC$3:$AC$14,0), 1)</f>
        <v>1.1526104417670682</v>
      </c>
      <c r="N3605">
        <f>INDEX(DEM_D8!AJ$3:AJ$14, MATCH($B3605,DEM_D8!$AC$3:$AC$14,0), 1)</f>
        <v>0.49397590361445781</v>
      </c>
    </row>
    <row r="3606" spans="1:14">
      <c r="A3606" s="35">
        <v>40119</v>
      </c>
      <c r="B3606">
        <f t="shared" si="56"/>
        <v>11</v>
      </c>
      <c r="C3606" s="38">
        <f>INDEX(S_FOLSM!Z$3:Z$14, MATCH($B3606,S_FOLSM!$X$3:$X$14,0), 1)</f>
        <v>6.1273092390543009E-2</v>
      </c>
      <c r="D3606" s="38">
        <f>INDEX(S_FOLSM!AA$3:AA$14, MATCH($B3606,S_FOLSM!$X$3:$X$14,0), 1)</f>
        <v>10.923694779116465</v>
      </c>
      <c r="E3606" s="38">
        <f>INDEX(S_FOLSM!AB$3:AB$14, MATCH($B3606,S_FOLSM!$X$3:$X$14,0), 1)</f>
        <v>18.569076305220886</v>
      </c>
      <c r="F3606" s="38">
        <f>INDEX(S_FOLSM!AC$3:AC$14, MATCH($B3606,S_FOLSM!$X$3:$X$14,0), 1)</f>
        <v>18.569076305220886</v>
      </c>
      <c r="G3606" s="38">
        <f>INDEX(D_FOLSM_NP!$M$2:$M$13, MATCH($B3606,D_FOLSM_NP!$L$2:$L$13,0), 1)</f>
        <v>93.7311384388519</v>
      </c>
      <c r="H3606">
        <f>I_FOLSM!$F3595</f>
        <v>361</v>
      </c>
      <c r="I3606">
        <f>INDEX(DEM_D8!AE$3:AE$14, MATCH($B3606,DEM_D8!$AC$3:$AC$14,0), 1)</f>
        <v>0.23052208835341365</v>
      </c>
      <c r="J3606">
        <f>INDEX(DEM_D8!AF$3:AF$14, MATCH($B3606,DEM_D8!$AC$3:$AC$14,0), 1)</f>
        <v>0.79694781628957234</v>
      </c>
      <c r="K3606">
        <f>INDEX(DEM_D8!AG$3:AG$14, MATCH($B3606,DEM_D8!$AC$3:$AC$14,0), 1)</f>
        <v>0.24863454443383887</v>
      </c>
      <c r="L3606">
        <f>INDEX(DEM_D8!AH$3:AH$14, MATCH($B3606,DEM_D8!$AC$3:$AC$14,0), 1)</f>
        <v>1.0538152610441767</v>
      </c>
      <c r="M3606">
        <f>INDEX(DEM_D8!AI$3:AI$14, MATCH($B3606,DEM_D8!$AC$3:$AC$14,0), 1)</f>
        <v>1.1526104417670682</v>
      </c>
      <c r="N3606">
        <f>INDEX(DEM_D8!AJ$3:AJ$14, MATCH($B3606,DEM_D8!$AC$3:$AC$14,0), 1)</f>
        <v>0.49397590361445781</v>
      </c>
    </row>
    <row r="3607" spans="1:14">
      <c r="A3607" s="35">
        <v>40120</v>
      </c>
      <c r="B3607">
        <f t="shared" si="56"/>
        <v>11</v>
      </c>
      <c r="C3607" s="38">
        <f>INDEX(S_FOLSM!Z$3:Z$14, MATCH($B3607,S_FOLSM!$X$3:$X$14,0), 1)</f>
        <v>6.1273092390543009E-2</v>
      </c>
      <c r="D3607" s="38">
        <f>INDEX(S_FOLSM!AA$3:AA$14, MATCH($B3607,S_FOLSM!$X$3:$X$14,0), 1)</f>
        <v>10.923694779116465</v>
      </c>
      <c r="E3607" s="38">
        <f>INDEX(S_FOLSM!AB$3:AB$14, MATCH($B3607,S_FOLSM!$X$3:$X$14,0), 1)</f>
        <v>18.569076305220886</v>
      </c>
      <c r="F3607" s="38">
        <f>INDEX(S_FOLSM!AC$3:AC$14, MATCH($B3607,S_FOLSM!$X$3:$X$14,0), 1)</f>
        <v>18.569076305220886</v>
      </c>
      <c r="G3607" s="38">
        <f>INDEX(D_FOLSM_NP!$M$2:$M$13, MATCH($B3607,D_FOLSM_NP!$L$2:$L$13,0), 1)</f>
        <v>93.7311384388519</v>
      </c>
      <c r="H3607">
        <f>I_FOLSM!$F3596</f>
        <v>550</v>
      </c>
      <c r="I3607">
        <f>INDEX(DEM_D8!AE$3:AE$14, MATCH($B3607,DEM_D8!$AC$3:$AC$14,0), 1)</f>
        <v>0.23052208835341365</v>
      </c>
      <c r="J3607">
        <f>INDEX(DEM_D8!AF$3:AF$14, MATCH($B3607,DEM_D8!$AC$3:$AC$14,0), 1)</f>
        <v>0.79694781628957234</v>
      </c>
      <c r="K3607">
        <f>INDEX(DEM_D8!AG$3:AG$14, MATCH($B3607,DEM_D8!$AC$3:$AC$14,0), 1)</f>
        <v>0.24863454443383887</v>
      </c>
      <c r="L3607">
        <f>INDEX(DEM_D8!AH$3:AH$14, MATCH($B3607,DEM_D8!$AC$3:$AC$14,0), 1)</f>
        <v>1.0538152610441767</v>
      </c>
      <c r="M3607">
        <f>INDEX(DEM_D8!AI$3:AI$14, MATCH($B3607,DEM_D8!$AC$3:$AC$14,0), 1)</f>
        <v>1.1526104417670682</v>
      </c>
      <c r="N3607">
        <f>INDEX(DEM_D8!AJ$3:AJ$14, MATCH($B3607,DEM_D8!$AC$3:$AC$14,0), 1)</f>
        <v>0.49397590361445781</v>
      </c>
    </row>
    <row r="3608" spans="1:14">
      <c r="A3608" s="35">
        <v>40121</v>
      </c>
      <c r="B3608">
        <f t="shared" si="56"/>
        <v>11</v>
      </c>
      <c r="C3608" s="38">
        <f>INDEX(S_FOLSM!Z$3:Z$14, MATCH($B3608,S_FOLSM!$X$3:$X$14,0), 1)</f>
        <v>6.1273092390543009E-2</v>
      </c>
      <c r="D3608" s="38">
        <f>INDEX(S_FOLSM!AA$3:AA$14, MATCH($B3608,S_FOLSM!$X$3:$X$14,0), 1)</f>
        <v>10.923694779116465</v>
      </c>
      <c r="E3608" s="38">
        <f>INDEX(S_FOLSM!AB$3:AB$14, MATCH($B3608,S_FOLSM!$X$3:$X$14,0), 1)</f>
        <v>18.569076305220886</v>
      </c>
      <c r="F3608" s="38">
        <f>INDEX(S_FOLSM!AC$3:AC$14, MATCH($B3608,S_FOLSM!$X$3:$X$14,0), 1)</f>
        <v>18.569076305220886</v>
      </c>
      <c r="G3608" s="38">
        <f>INDEX(D_FOLSM_NP!$M$2:$M$13, MATCH($B3608,D_FOLSM_NP!$L$2:$L$13,0), 1)</f>
        <v>93.7311384388519</v>
      </c>
      <c r="H3608">
        <f>I_FOLSM!$F3597</f>
        <v>455</v>
      </c>
      <c r="I3608">
        <f>INDEX(DEM_D8!AE$3:AE$14, MATCH($B3608,DEM_D8!$AC$3:$AC$14,0), 1)</f>
        <v>0.23052208835341365</v>
      </c>
      <c r="J3608">
        <f>INDEX(DEM_D8!AF$3:AF$14, MATCH($B3608,DEM_D8!$AC$3:$AC$14,0), 1)</f>
        <v>0.79694781628957234</v>
      </c>
      <c r="K3608">
        <f>INDEX(DEM_D8!AG$3:AG$14, MATCH($B3608,DEM_D8!$AC$3:$AC$14,0), 1)</f>
        <v>0.24863454443383887</v>
      </c>
      <c r="L3608">
        <f>INDEX(DEM_D8!AH$3:AH$14, MATCH($B3608,DEM_D8!$AC$3:$AC$14,0), 1)</f>
        <v>1.0538152610441767</v>
      </c>
      <c r="M3608">
        <f>INDEX(DEM_D8!AI$3:AI$14, MATCH($B3608,DEM_D8!$AC$3:$AC$14,0), 1)</f>
        <v>1.1526104417670682</v>
      </c>
      <c r="N3608">
        <f>INDEX(DEM_D8!AJ$3:AJ$14, MATCH($B3608,DEM_D8!$AC$3:$AC$14,0), 1)</f>
        <v>0.49397590361445781</v>
      </c>
    </row>
    <row r="3609" spans="1:14">
      <c r="A3609" s="35">
        <v>40122</v>
      </c>
      <c r="B3609">
        <f t="shared" si="56"/>
        <v>11</v>
      </c>
      <c r="C3609" s="38">
        <f>INDEX(S_FOLSM!Z$3:Z$14, MATCH($B3609,S_FOLSM!$X$3:$X$14,0), 1)</f>
        <v>6.1273092390543009E-2</v>
      </c>
      <c r="D3609" s="38">
        <f>INDEX(S_FOLSM!AA$3:AA$14, MATCH($B3609,S_FOLSM!$X$3:$X$14,0), 1)</f>
        <v>10.923694779116465</v>
      </c>
      <c r="E3609" s="38">
        <f>INDEX(S_FOLSM!AB$3:AB$14, MATCH($B3609,S_FOLSM!$X$3:$X$14,0), 1)</f>
        <v>18.569076305220886</v>
      </c>
      <c r="F3609" s="38">
        <f>INDEX(S_FOLSM!AC$3:AC$14, MATCH($B3609,S_FOLSM!$X$3:$X$14,0), 1)</f>
        <v>18.569076305220886</v>
      </c>
      <c r="G3609" s="38">
        <f>INDEX(D_FOLSM_NP!$M$2:$M$13, MATCH($B3609,D_FOLSM_NP!$L$2:$L$13,0), 1)</f>
        <v>93.7311384388519</v>
      </c>
      <c r="H3609">
        <f>I_FOLSM!$F3598</f>
        <v>510</v>
      </c>
      <c r="I3609">
        <f>INDEX(DEM_D8!AE$3:AE$14, MATCH($B3609,DEM_D8!$AC$3:$AC$14,0), 1)</f>
        <v>0.23052208835341365</v>
      </c>
      <c r="J3609">
        <f>INDEX(DEM_D8!AF$3:AF$14, MATCH($B3609,DEM_D8!$AC$3:$AC$14,0), 1)</f>
        <v>0.79694781628957234</v>
      </c>
      <c r="K3609">
        <f>INDEX(DEM_D8!AG$3:AG$14, MATCH($B3609,DEM_D8!$AC$3:$AC$14,0), 1)</f>
        <v>0.24863454443383887</v>
      </c>
      <c r="L3609">
        <f>INDEX(DEM_D8!AH$3:AH$14, MATCH($B3609,DEM_D8!$AC$3:$AC$14,0), 1)</f>
        <v>1.0538152610441767</v>
      </c>
      <c r="M3609">
        <f>INDEX(DEM_D8!AI$3:AI$14, MATCH($B3609,DEM_D8!$AC$3:$AC$14,0), 1)</f>
        <v>1.1526104417670682</v>
      </c>
      <c r="N3609">
        <f>INDEX(DEM_D8!AJ$3:AJ$14, MATCH($B3609,DEM_D8!$AC$3:$AC$14,0), 1)</f>
        <v>0.49397590361445781</v>
      </c>
    </row>
    <row r="3610" spans="1:14">
      <c r="A3610" s="35">
        <v>40123</v>
      </c>
      <c r="B3610">
        <f t="shared" si="56"/>
        <v>11</v>
      </c>
      <c r="C3610" s="38">
        <f>INDEX(S_FOLSM!Z$3:Z$14, MATCH($B3610,S_FOLSM!$X$3:$X$14,0), 1)</f>
        <v>6.1273092390543009E-2</v>
      </c>
      <c r="D3610" s="38">
        <f>INDEX(S_FOLSM!AA$3:AA$14, MATCH($B3610,S_FOLSM!$X$3:$X$14,0), 1)</f>
        <v>10.923694779116465</v>
      </c>
      <c r="E3610" s="38">
        <f>INDEX(S_FOLSM!AB$3:AB$14, MATCH($B3610,S_FOLSM!$X$3:$X$14,0), 1)</f>
        <v>18.569076305220886</v>
      </c>
      <c r="F3610" s="38">
        <f>INDEX(S_FOLSM!AC$3:AC$14, MATCH($B3610,S_FOLSM!$X$3:$X$14,0), 1)</f>
        <v>18.569076305220886</v>
      </c>
      <c r="G3610" s="38">
        <f>INDEX(D_FOLSM_NP!$M$2:$M$13, MATCH($B3610,D_FOLSM_NP!$L$2:$L$13,0), 1)</f>
        <v>93.7311384388519</v>
      </c>
      <c r="H3610">
        <f>I_FOLSM!$F3599</f>
        <v>404</v>
      </c>
      <c r="I3610">
        <f>INDEX(DEM_D8!AE$3:AE$14, MATCH($B3610,DEM_D8!$AC$3:$AC$14,0), 1)</f>
        <v>0.23052208835341365</v>
      </c>
      <c r="J3610">
        <f>INDEX(DEM_D8!AF$3:AF$14, MATCH($B3610,DEM_D8!$AC$3:$AC$14,0), 1)</f>
        <v>0.79694781628957234</v>
      </c>
      <c r="K3610">
        <f>INDEX(DEM_D8!AG$3:AG$14, MATCH($B3610,DEM_D8!$AC$3:$AC$14,0), 1)</f>
        <v>0.24863454443383887</v>
      </c>
      <c r="L3610">
        <f>INDEX(DEM_D8!AH$3:AH$14, MATCH($B3610,DEM_D8!$AC$3:$AC$14,0), 1)</f>
        <v>1.0538152610441767</v>
      </c>
      <c r="M3610">
        <f>INDEX(DEM_D8!AI$3:AI$14, MATCH($B3610,DEM_D8!$AC$3:$AC$14,0), 1)</f>
        <v>1.1526104417670682</v>
      </c>
      <c r="N3610">
        <f>INDEX(DEM_D8!AJ$3:AJ$14, MATCH($B3610,DEM_D8!$AC$3:$AC$14,0), 1)</f>
        <v>0.49397590361445781</v>
      </c>
    </row>
    <row r="3611" spans="1:14">
      <c r="A3611" s="35">
        <v>40124</v>
      </c>
      <c r="B3611">
        <f t="shared" si="56"/>
        <v>11</v>
      </c>
      <c r="C3611" s="38">
        <f>INDEX(S_FOLSM!Z$3:Z$14, MATCH($B3611,S_FOLSM!$X$3:$X$14,0), 1)</f>
        <v>6.1273092390543009E-2</v>
      </c>
      <c r="D3611" s="38">
        <f>INDEX(S_FOLSM!AA$3:AA$14, MATCH($B3611,S_FOLSM!$X$3:$X$14,0), 1)</f>
        <v>10.923694779116465</v>
      </c>
      <c r="E3611" s="38">
        <f>INDEX(S_FOLSM!AB$3:AB$14, MATCH($B3611,S_FOLSM!$X$3:$X$14,0), 1)</f>
        <v>18.569076305220886</v>
      </c>
      <c r="F3611" s="38">
        <f>INDEX(S_FOLSM!AC$3:AC$14, MATCH($B3611,S_FOLSM!$X$3:$X$14,0), 1)</f>
        <v>18.569076305220886</v>
      </c>
      <c r="G3611" s="38">
        <f>INDEX(D_FOLSM_NP!$M$2:$M$13, MATCH($B3611,D_FOLSM_NP!$L$2:$L$13,0), 1)</f>
        <v>93.7311384388519</v>
      </c>
      <c r="H3611">
        <f>I_FOLSM!$F3600</f>
        <v>686</v>
      </c>
      <c r="I3611">
        <f>INDEX(DEM_D8!AE$3:AE$14, MATCH($B3611,DEM_D8!$AC$3:$AC$14,0), 1)</f>
        <v>0.23052208835341365</v>
      </c>
      <c r="J3611">
        <f>INDEX(DEM_D8!AF$3:AF$14, MATCH($B3611,DEM_D8!$AC$3:$AC$14,0), 1)</f>
        <v>0.79694781628957234</v>
      </c>
      <c r="K3611">
        <f>INDEX(DEM_D8!AG$3:AG$14, MATCH($B3611,DEM_D8!$AC$3:$AC$14,0), 1)</f>
        <v>0.24863454443383887</v>
      </c>
      <c r="L3611">
        <f>INDEX(DEM_D8!AH$3:AH$14, MATCH($B3611,DEM_D8!$AC$3:$AC$14,0), 1)</f>
        <v>1.0538152610441767</v>
      </c>
      <c r="M3611">
        <f>INDEX(DEM_D8!AI$3:AI$14, MATCH($B3611,DEM_D8!$AC$3:$AC$14,0), 1)</f>
        <v>1.1526104417670682</v>
      </c>
      <c r="N3611">
        <f>INDEX(DEM_D8!AJ$3:AJ$14, MATCH($B3611,DEM_D8!$AC$3:$AC$14,0), 1)</f>
        <v>0.49397590361445781</v>
      </c>
    </row>
    <row r="3612" spans="1:14">
      <c r="A3612" s="35">
        <v>40125</v>
      </c>
      <c r="B3612">
        <f t="shared" si="56"/>
        <v>11</v>
      </c>
      <c r="C3612" s="38">
        <f>INDEX(S_FOLSM!Z$3:Z$14, MATCH($B3612,S_FOLSM!$X$3:$X$14,0), 1)</f>
        <v>6.1273092390543009E-2</v>
      </c>
      <c r="D3612" s="38">
        <f>INDEX(S_FOLSM!AA$3:AA$14, MATCH($B3612,S_FOLSM!$X$3:$X$14,0), 1)</f>
        <v>10.923694779116465</v>
      </c>
      <c r="E3612" s="38">
        <f>INDEX(S_FOLSM!AB$3:AB$14, MATCH($B3612,S_FOLSM!$X$3:$X$14,0), 1)</f>
        <v>18.569076305220886</v>
      </c>
      <c r="F3612" s="38">
        <f>INDEX(S_FOLSM!AC$3:AC$14, MATCH($B3612,S_FOLSM!$X$3:$X$14,0), 1)</f>
        <v>18.569076305220886</v>
      </c>
      <c r="G3612" s="38">
        <f>INDEX(D_FOLSM_NP!$M$2:$M$13, MATCH($B3612,D_FOLSM_NP!$L$2:$L$13,0), 1)</f>
        <v>93.7311384388519</v>
      </c>
      <c r="H3612">
        <f>I_FOLSM!$F3601</f>
        <v>647</v>
      </c>
      <c r="I3612">
        <f>INDEX(DEM_D8!AE$3:AE$14, MATCH($B3612,DEM_D8!$AC$3:$AC$14,0), 1)</f>
        <v>0.23052208835341365</v>
      </c>
      <c r="J3612">
        <f>INDEX(DEM_D8!AF$3:AF$14, MATCH($B3612,DEM_D8!$AC$3:$AC$14,0), 1)</f>
        <v>0.79694781628957234</v>
      </c>
      <c r="K3612">
        <f>INDEX(DEM_D8!AG$3:AG$14, MATCH($B3612,DEM_D8!$AC$3:$AC$14,0), 1)</f>
        <v>0.24863454443383887</v>
      </c>
      <c r="L3612">
        <f>INDEX(DEM_D8!AH$3:AH$14, MATCH($B3612,DEM_D8!$AC$3:$AC$14,0), 1)</f>
        <v>1.0538152610441767</v>
      </c>
      <c r="M3612">
        <f>INDEX(DEM_D8!AI$3:AI$14, MATCH($B3612,DEM_D8!$AC$3:$AC$14,0), 1)</f>
        <v>1.1526104417670682</v>
      </c>
      <c r="N3612">
        <f>INDEX(DEM_D8!AJ$3:AJ$14, MATCH($B3612,DEM_D8!$AC$3:$AC$14,0), 1)</f>
        <v>0.49397590361445781</v>
      </c>
    </row>
    <row r="3613" spans="1:14">
      <c r="A3613" s="35">
        <v>40126</v>
      </c>
      <c r="B3613">
        <f t="shared" si="56"/>
        <v>11</v>
      </c>
      <c r="C3613" s="38">
        <f>INDEX(S_FOLSM!Z$3:Z$14, MATCH($B3613,S_FOLSM!$X$3:$X$14,0), 1)</f>
        <v>6.1273092390543009E-2</v>
      </c>
      <c r="D3613" s="38">
        <f>INDEX(S_FOLSM!AA$3:AA$14, MATCH($B3613,S_FOLSM!$X$3:$X$14,0), 1)</f>
        <v>10.923694779116465</v>
      </c>
      <c r="E3613" s="38">
        <f>INDEX(S_FOLSM!AB$3:AB$14, MATCH($B3613,S_FOLSM!$X$3:$X$14,0), 1)</f>
        <v>18.569076305220886</v>
      </c>
      <c r="F3613" s="38">
        <f>INDEX(S_FOLSM!AC$3:AC$14, MATCH($B3613,S_FOLSM!$X$3:$X$14,0), 1)</f>
        <v>18.569076305220886</v>
      </c>
      <c r="G3613" s="38">
        <f>INDEX(D_FOLSM_NP!$M$2:$M$13, MATCH($B3613,D_FOLSM_NP!$L$2:$L$13,0), 1)</f>
        <v>93.7311384388519</v>
      </c>
      <c r="H3613">
        <f>I_FOLSM!$F3602</f>
        <v>527</v>
      </c>
      <c r="I3613">
        <f>INDEX(DEM_D8!AE$3:AE$14, MATCH($B3613,DEM_D8!$AC$3:$AC$14,0), 1)</f>
        <v>0.23052208835341365</v>
      </c>
      <c r="J3613">
        <f>INDEX(DEM_D8!AF$3:AF$14, MATCH($B3613,DEM_D8!$AC$3:$AC$14,0), 1)</f>
        <v>0.79694781628957234</v>
      </c>
      <c r="K3613">
        <f>INDEX(DEM_D8!AG$3:AG$14, MATCH($B3613,DEM_D8!$AC$3:$AC$14,0), 1)</f>
        <v>0.24863454443383887</v>
      </c>
      <c r="L3613">
        <f>INDEX(DEM_D8!AH$3:AH$14, MATCH($B3613,DEM_D8!$AC$3:$AC$14,0), 1)</f>
        <v>1.0538152610441767</v>
      </c>
      <c r="M3613">
        <f>INDEX(DEM_D8!AI$3:AI$14, MATCH($B3613,DEM_D8!$AC$3:$AC$14,0), 1)</f>
        <v>1.1526104417670682</v>
      </c>
      <c r="N3613">
        <f>INDEX(DEM_D8!AJ$3:AJ$14, MATCH($B3613,DEM_D8!$AC$3:$AC$14,0), 1)</f>
        <v>0.49397590361445781</v>
      </c>
    </row>
    <row r="3614" spans="1:14">
      <c r="A3614" s="35">
        <v>40127</v>
      </c>
      <c r="B3614">
        <f t="shared" si="56"/>
        <v>11</v>
      </c>
      <c r="C3614" s="38">
        <f>INDEX(S_FOLSM!Z$3:Z$14, MATCH($B3614,S_FOLSM!$X$3:$X$14,0), 1)</f>
        <v>6.1273092390543009E-2</v>
      </c>
      <c r="D3614" s="38">
        <f>INDEX(S_FOLSM!AA$3:AA$14, MATCH($B3614,S_FOLSM!$X$3:$X$14,0), 1)</f>
        <v>10.923694779116465</v>
      </c>
      <c r="E3614" s="38">
        <f>INDEX(S_FOLSM!AB$3:AB$14, MATCH($B3614,S_FOLSM!$X$3:$X$14,0), 1)</f>
        <v>18.569076305220886</v>
      </c>
      <c r="F3614" s="38">
        <f>INDEX(S_FOLSM!AC$3:AC$14, MATCH($B3614,S_FOLSM!$X$3:$X$14,0), 1)</f>
        <v>18.569076305220886</v>
      </c>
      <c r="G3614" s="38">
        <f>INDEX(D_FOLSM_NP!$M$2:$M$13, MATCH($B3614,D_FOLSM_NP!$L$2:$L$13,0), 1)</f>
        <v>93.7311384388519</v>
      </c>
      <c r="H3614">
        <f>I_FOLSM!$F3603</f>
        <v>591</v>
      </c>
      <c r="I3614">
        <f>INDEX(DEM_D8!AE$3:AE$14, MATCH($B3614,DEM_D8!$AC$3:$AC$14,0), 1)</f>
        <v>0.23052208835341365</v>
      </c>
      <c r="J3614">
        <f>INDEX(DEM_D8!AF$3:AF$14, MATCH($B3614,DEM_D8!$AC$3:$AC$14,0), 1)</f>
        <v>0.79694781628957234</v>
      </c>
      <c r="K3614">
        <f>INDEX(DEM_D8!AG$3:AG$14, MATCH($B3614,DEM_D8!$AC$3:$AC$14,0), 1)</f>
        <v>0.24863454443383887</v>
      </c>
      <c r="L3614">
        <f>INDEX(DEM_D8!AH$3:AH$14, MATCH($B3614,DEM_D8!$AC$3:$AC$14,0), 1)</f>
        <v>1.0538152610441767</v>
      </c>
      <c r="M3614">
        <f>INDEX(DEM_D8!AI$3:AI$14, MATCH($B3614,DEM_D8!$AC$3:$AC$14,0), 1)</f>
        <v>1.1526104417670682</v>
      </c>
      <c r="N3614">
        <f>INDEX(DEM_D8!AJ$3:AJ$14, MATCH($B3614,DEM_D8!$AC$3:$AC$14,0), 1)</f>
        <v>0.49397590361445781</v>
      </c>
    </row>
    <row r="3615" spans="1:14">
      <c r="A3615" s="35">
        <v>40128</v>
      </c>
      <c r="B3615">
        <f t="shared" si="56"/>
        <v>11</v>
      </c>
      <c r="C3615" s="38">
        <f>INDEX(S_FOLSM!Z$3:Z$14, MATCH($B3615,S_FOLSM!$X$3:$X$14,0), 1)</f>
        <v>6.1273092390543009E-2</v>
      </c>
      <c r="D3615" s="38">
        <f>INDEX(S_FOLSM!AA$3:AA$14, MATCH($B3615,S_FOLSM!$X$3:$X$14,0), 1)</f>
        <v>10.923694779116465</v>
      </c>
      <c r="E3615" s="38">
        <f>INDEX(S_FOLSM!AB$3:AB$14, MATCH($B3615,S_FOLSM!$X$3:$X$14,0), 1)</f>
        <v>18.569076305220886</v>
      </c>
      <c r="F3615" s="38">
        <f>INDEX(S_FOLSM!AC$3:AC$14, MATCH($B3615,S_FOLSM!$X$3:$X$14,0), 1)</f>
        <v>18.569076305220886</v>
      </c>
      <c r="G3615" s="38">
        <f>INDEX(D_FOLSM_NP!$M$2:$M$13, MATCH($B3615,D_FOLSM_NP!$L$2:$L$13,0), 1)</f>
        <v>93.7311384388519</v>
      </c>
      <c r="H3615">
        <f>I_FOLSM!$F3604</f>
        <v>707</v>
      </c>
      <c r="I3615">
        <f>INDEX(DEM_D8!AE$3:AE$14, MATCH($B3615,DEM_D8!$AC$3:$AC$14,0), 1)</f>
        <v>0.23052208835341365</v>
      </c>
      <c r="J3615">
        <f>INDEX(DEM_D8!AF$3:AF$14, MATCH($B3615,DEM_D8!$AC$3:$AC$14,0), 1)</f>
        <v>0.79694781628957234</v>
      </c>
      <c r="K3615">
        <f>INDEX(DEM_D8!AG$3:AG$14, MATCH($B3615,DEM_D8!$AC$3:$AC$14,0), 1)</f>
        <v>0.24863454443383887</v>
      </c>
      <c r="L3615">
        <f>INDEX(DEM_D8!AH$3:AH$14, MATCH($B3615,DEM_D8!$AC$3:$AC$14,0), 1)</f>
        <v>1.0538152610441767</v>
      </c>
      <c r="M3615">
        <f>INDEX(DEM_D8!AI$3:AI$14, MATCH($B3615,DEM_D8!$AC$3:$AC$14,0), 1)</f>
        <v>1.1526104417670682</v>
      </c>
      <c r="N3615">
        <f>INDEX(DEM_D8!AJ$3:AJ$14, MATCH($B3615,DEM_D8!$AC$3:$AC$14,0), 1)</f>
        <v>0.49397590361445781</v>
      </c>
    </row>
    <row r="3616" spans="1:14">
      <c r="A3616" s="35">
        <v>40129</v>
      </c>
      <c r="B3616">
        <f t="shared" si="56"/>
        <v>11</v>
      </c>
      <c r="C3616" s="38">
        <f>INDEX(S_FOLSM!Z$3:Z$14, MATCH($B3616,S_FOLSM!$X$3:$X$14,0), 1)</f>
        <v>6.1273092390543009E-2</v>
      </c>
      <c r="D3616" s="38">
        <f>INDEX(S_FOLSM!AA$3:AA$14, MATCH($B3616,S_FOLSM!$X$3:$X$14,0), 1)</f>
        <v>10.923694779116465</v>
      </c>
      <c r="E3616" s="38">
        <f>INDEX(S_FOLSM!AB$3:AB$14, MATCH($B3616,S_FOLSM!$X$3:$X$14,0), 1)</f>
        <v>18.569076305220886</v>
      </c>
      <c r="F3616" s="38">
        <f>INDEX(S_FOLSM!AC$3:AC$14, MATCH($B3616,S_FOLSM!$X$3:$X$14,0), 1)</f>
        <v>18.569076305220886</v>
      </c>
      <c r="G3616" s="38">
        <f>INDEX(D_FOLSM_NP!$M$2:$M$13, MATCH($B3616,D_FOLSM_NP!$L$2:$L$13,0), 1)</f>
        <v>93.7311384388519</v>
      </c>
      <c r="H3616">
        <f>I_FOLSM!$F3605</f>
        <v>726</v>
      </c>
      <c r="I3616">
        <f>INDEX(DEM_D8!AE$3:AE$14, MATCH($B3616,DEM_D8!$AC$3:$AC$14,0), 1)</f>
        <v>0.23052208835341365</v>
      </c>
      <c r="J3616">
        <f>INDEX(DEM_D8!AF$3:AF$14, MATCH($B3616,DEM_D8!$AC$3:$AC$14,0), 1)</f>
        <v>0.79694781628957234</v>
      </c>
      <c r="K3616">
        <f>INDEX(DEM_D8!AG$3:AG$14, MATCH($B3616,DEM_D8!$AC$3:$AC$14,0), 1)</f>
        <v>0.24863454443383887</v>
      </c>
      <c r="L3616">
        <f>INDEX(DEM_D8!AH$3:AH$14, MATCH($B3616,DEM_D8!$AC$3:$AC$14,0), 1)</f>
        <v>1.0538152610441767</v>
      </c>
      <c r="M3616">
        <f>INDEX(DEM_D8!AI$3:AI$14, MATCH($B3616,DEM_D8!$AC$3:$AC$14,0), 1)</f>
        <v>1.1526104417670682</v>
      </c>
      <c r="N3616">
        <f>INDEX(DEM_D8!AJ$3:AJ$14, MATCH($B3616,DEM_D8!$AC$3:$AC$14,0), 1)</f>
        <v>0.49397590361445781</v>
      </c>
    </row>
    <row r="3617" spans="1:14">
      <c r="A3617" s="35">
        <v>40130</v>
      </c>
      <c r="B3617">
        <f t="shared" si="56"/>
        <v>11</v>
      </c>
      <c r="C3617" s="38">
        <f>INDEX(S_FOLSM!Z$3:Z$14, MATCH($B3617,S_FOLSM!$X$3:$X$14,0), 1)</f>
        <v>6.1273092390543009E-2</v>
      </c>
      <c r="D3617" s="38">
        <f>INDEX(S_FOLSM!AA$3:AA$14, MATCH($B3617,S_FOLSM!$X$3:$X$14,0), 1)</f>
        <v>10.923694779116465</v>
      </c>
      <c r="E3617" s="38">
        <f>INDEX(S_FOLSM!AB$3:AB$14, MATCH($B3617,S_FOLSM!$X$3:$X$14,0), 1)</f>
        <v>18.569076305220886</v>
      </c>
      <c r="F3617" s="38">
        <f>INDEX(S_FOLSM!AC$3:AC$14, MATCH($B3617,S_FOLSM!$X$3:$X$14,0), 1)</f>
        <v>18.569076305220886</v>
      </c>
      <c r="G3617" s="38">
        <f>INDEX(D_FOLSM_NP!$M$2:$M$13, MATCH($B3617,D_FOLSM_NP!$L$2:$L$13,0), 1)</f>
        <v>93.7311384388519</v>
      </c>
      <c r="H3617">
        <f>I_FOLSM!$F3606</f>
        <v>882</v>
      </c>
      <c r="I3617">
        <f>INDEX(DEM_D8!AE$3:AE$14, MATCH($B3617,DEM_D8!$AC$3:$AC$14,0), 1)</f>
        <v>0.23052208835341365</v>
      </c>
      <c r="J3617">
        <f>INDEX(DEM_D8!AF$3:AF$14, MATCH($B3617,DEM_D8!$AC$3:$AC$14,0), 1)</f>
        <v>0.79694781628957234</v>
      </c>
      <c r="K3617">
        <f>INDEX(DEM_D8!AG$3:AG$14, MATCH($B3617,DEM_D8!$AC$3:$AC$14,0), 1)</f>
        <v>0.24863454443383887</v>
      </c>
      <c r="L3617">
        <f>INDEX(DEM_D8!AH$3:AH$14, MATCH($B3617,DEM_D8!$AC$3:$AC$14,0), 1)</f>
        <v>1.0538152610441767</v>
      </c>
      <c r="M3617">
        <f>INDEX(DEM_D8!AI$3:AI$14, MATCH($B3617,DEM_D8!$AC$3:$AC$14,0), 1)</f>
        <v>1.1526104417670682</v>
      </c>
      <c r="N3617">
        <f>INDEX(DEM_D8!AJ$3:AJ$14, MATCH($B3617,DEM_D8!$AC$3:$AC$14,0), 1)</f>
        <v>0.49397590361445781</v>
      </c>
    </row>
    <row r="3618" spans="1:14">
      <c r="A3618" s="35">
        <v>40131</v>
      </c>
      <c r="B3618">
        <f t="shared" si="56"/>
        <v>11</v>
      </c>
      <c r="C3618" s="38">
        <f>INDEX(S_FOLSM!Z$3:Z$14, MATCH($B3618,S_FOLSM!$X$3:$X$14,0), 1)</f>
        <v>6.1273092390543009E-2</v>
      </c>
      <c r="D3618" s="38">
        <f>INDEX(S_FOLSM!AA$3:AA$14, MATCH($B3618,S_FOLSM!$X$3:$X$14,0), 1)</f>
        <v>10.923694779116465</v>
      </c>
      <c r="E3618" s="38">
        <f>INDEX(S_FOLSM!AB$3:AB$14, MATCH($B3618,S_FOLSM!$X$3:$X$14,0), 1)</f>
        <v>18.569076305220886</v>
      </c>
      <c r="F3618" s="38">
        <f>INDEX(S_FOLSM!AC$3:AC$14, MATCH($B3618,S_FOLSM!$X$3:$X$14,0), 1)</f>
        <v>18.569076305220886</v>
      </c>
      <c r="G3618" s="38">
        <f>INDEX(D_FOLSM_NP!$M$2:$M$13, MATCH($B3618,D_FOLSM_NP!$L$2:$L$13,0), 1)</f>
        <v>93.7311384388519</v>
      </c>
      <c r="H3618">
        <f>I_FOLSM!$F3607</f>
        <v>769</v>
      </c>
      <c r="I3618">
        <f>INDEX(DEM_D8!AE$3:AE$14, MATCH($B3618,DEM_D8!$AC$3:$AC$14,0), 1)</f>
        <v>0.23052208835341365</v>
      </c>
      <c r="J3618">
        <f>INDEX(DEM_D8!AF$3:AF$14, MATCH($B3618,DEM_D8!$AC$3:$AC$14,0), 1)</f>
        <v>0.79694781628957234</v>
      </c>
      <c r="K3618">
        <f>INDEX(DEM_D8!AG$3:AG$14, MATCH($B3618,DEM_D8!$AC$3:$AC$14,0), 1)</f>
        <v>0.24863454443383887</v>
      </c>
      <c r="L3618">
        <f>INDEX(DEM_D8!AH$3:AH$14, MATCH($B3618,DEM_D8!$AC$3:$AC$14,0), 1)</f>
        <v>1.0538152610441767</v>
      </c>
      <c r="M3618">
        <f>INDEX(DEM_D8!AI$3:AI$14, MATCH($B3618,DEM_D8!$AC$3:$AC$14,0), 1)</f>
        <v>1.1526104417670682</v>
      </c>
      <c r="N3618">
        <f>INDEX(DEM_D8!AJ$3:AJ$14, MATCH($B3618,DEM_D8!$AC$3:$AC$14,0), 1)</f>
        <v>0.49397590361445781</v>
      </c>
    </row>
    <row r="3619" spans="1:14">
      <c r="A3619" s="35">
        <v>40132</v>
      </c>
      <c r="B3619">
        <f t="shared" si="56"/>
        <v>11</v>
      </c>
      <c r="C3619" s="38">
        <f>INDEX(S_FOLSM!Z$3:Z$14, MATCH($B3619,S_FOLSM!$X$3:$X$14,0), 1)</f>
        <v>6.1273092390543009E-2</v>
      </c>
      <c r="D3619" s="38">
        <f>INDEX(S_FOLSM!AA$3:AA$14, MATCH($B3619,S_FOLSM!$X$3:$X$14,0), 1)</f>
        <v>10.923694779116465</v>
      </c>
      <c r="E3619" s="38">
        <f>INDEX(S_FOLSM!AB$3:AB$14, MATCH($B3619,S_FOLSM!$X$3:$X$14,0), 1)</f>
        <v>18.569076305220886</v>
      </c>
      <c r="F3619" s="38">
        <f>INDEX(S_FOLSM!AC$3:AC$14, MATCH($B3619,S_FOLSM!$X$3:$X$14,0), 1)</f>
        <v>18.569076305220886</v>
      </c>
      <c r="G3619" s="38">
        <f>INDEX(D_FOLSM_NP!$M$2:$M$13, MATCH($B3619,D_FOLSM_NP!$L$2:$L$13,0), 1)</f>
        <v>93.7311384388519</v>
      </c>
      <c r="H3619">
        <f>I_FOLSM!$F3608</f>
        <v>693</v>
      </c>
      <c r="I3619">
        <f>INDEX(DEM_D8!AE$3:AE$14, MATCH($B3619,DEM_D8!$AC$3:$AC$14,0), 1)</f>
        <v>0.23052208835341365</v>
      </c>
      <c r="J3619">
        <f>INDEX(DEM_D8!AF$3:AF$14, MATCH($B3619,DEM_D8!$AC$3:$AC$14,0), 1)</f>
        <v>0.79694781628957234</v>
      </c>
      <c r="K3619">
        <f>INDEX(DEM_D8!AG$3:AG$14, MATCH($B3619,DEM_D8!$AC$3:$AC$14,0), 1)</f>
        <v>0.24863454443383887</v>
      </c>
      <c r="L3619">
        <f>INDEX(DEM_D8!AH$3:AH$14, MATCH($B3619,DEM_D8!$AC$3:$AC$14,0), 1)</f>
        <v>1.0538152610441767</v>
      </c>
      <c r="M3619">
        <f>INDEX(DEM_D8!AI$3:AI$14, MATCH($B3619,DEM_D8!$AC$3:$AC$14,0), 1)</f>
        <v>1.1526104417670682</v>
      </c>
      <c r="N3619">
        <f>INDEX(DEM_D8!AJ$3:AJ$14, MATCH($B3619,DEM_D8!$AC$3:$AC$14,0), 1)</f>
        <v>0.49397590361445781</v>
      </c>
    </row>
    <row r="3620" spans="1:14">
      <c r="A3620" s="35">
        <v>40133</v>
      </c>
      <c r="B3620">
        <f t="shared" si="56"/>
        <v>11</v>
      </c>
      <c r="C3620" s="38">
        <f>INDEX(S_FOLSM!Z$3:Z$14, MATCH($B3620,S_FOLSM!$X$3:$X$14,0), 1)</f>
        <v>6.1273092390543009E-2</v>
      </c>
      <c r="D3620" s="38">
        <f>INDEX(S_FOLSM!AA$3:AA$14, MATCH($B3620,S_FOLSM!$X$3:$X$14,0), 1)</f>
        <v>10.923694779116465</v>
      </c>
      <c r="E3620" s="38">
        <f>INDEX(S_FOLSM!AB$3:AB$14, MATCH($B3620,S_FOLSM!$X$3:$X$14,0), 1)</f>
        <v>18.569076305220886</v>
      </c>
      <c r="F3620" s="38">
        <f>INDEX(S_FOLSM!AC$3:AC$14, MATCH($B3620,S_FOLSM!$X$3:$X$14,0), 1)</f>
        <v>18.569076305220886</v>
      </c>
      <c r="G3620" s="38">
        <f>INDEX(D_FOLSM_NP!$M$2:$M$13, MATCH($B3620,D_FOLSM_NP!$L$2:$L$13,0), 1)</f>
        <v>93.7311384388519</v>
      </c>
      <c r="H3620">
        <f>I_FOLSM!$F3609</f>
        <v>1258</v>
      </c>
      <c r="I3620">
        <f>INDEX(DEM_D8!AE$3:AE$14, MATCH($B3620,DEM_D8!$AC$3:$AC$14,0), 1)</f>
        <v>0.23052208835341365</v>
      </c>
      <c r="J3620">
        <f>INDEX(DEM_D8!AF$3:AF$14, MATCH($B3620,DEM_D8!$AC$3:$AC$14,0), 1)</f>
        <v>0.79694781628957234</v>
      </c>
      <c r="K3620">
        <f>INDEX(DEM_D8!AG$3:AG$14, MATCH($B3620,DEM_D8!$AC$3:$AC$14,0), 1)</f>
        <v>0.24863454443383887</v>
      </c>
      <c r="L3620">
        <f>INDEX(DEM_D8!AH$3:AH$14, MATCH($B3620,DEM_D8!$AC$3:$AC$14,0), 1)</f>
        <v>1.0538152610441767</v>
      </c>
      <c r="M3620">
        <f>INDEX(DEM_D8!AI$3:AI$14, MATCH($B3620,DEM_D8!$AC$3:$AC$14,0), 1)</f>
        <v>1.1526104417670682</v>
      </c>
      <c r="N3620">
        <f>INDEX(DEM_D8!AJ$3:AJ$14, MATCH($B3620,DEM_D8!$AC$3:$AC$14,0), 1)</f>
        <v>0.49397590361445781</v>
      </c>
    </row>
    <row r="3621" spans="1:14">
      <c r="A3621" s="35">
        <v>40134</v>
      </c>
      <c r="B3621">
        <f t="shared" si="56"/>
        <v>11</v>
      </c>
      <c r="C3621" s="38">
        <f>INDEX(S_FOLSM!Z$3:Z$14, MATCH($B3621,S_FOLSM!$X$3:$X$14,0), 1)</f>
        <v>6.1273092390543009E-2</v>
      </c>
      <c r="D3621" s="38">
        <f>INDEX(S_FOLSM!AA$3:AA$14, MATCH($B3621,S_FOLSM!$X$3:$X$14,0), 1)</f>
        <v>10.923694779116465</v>
      </c>
      <c r="E3621" s="38">
        <f>INDEX(S_FOLSM!AB$3:AB$14, MATCH($B3621,S_FOLSM!$X$3:$X$14,0), 1)</f>
        <v>18.569076305220886</v>
      </c>
      <c r="F3621" s="38">
        <f>INDEX(S_FOLSM!AC$3:AC$14, MATCH($B3621,S_FOLSM!$X$3:$X$14,0), 1)</f>
        <v>18.569076305220886</v>
      </c>
      <c r="G3621" s="38">
        <f>INDEX(D_FOLSM_NP!$M$2:$M$13, MATCH($B3621,D_FOLSM_NP!$L$2:$L$13,0), 1)</f>
        <v>93.7311384388519</v>
      </c>
      <c r="H3621">
        <f>I_FOLSM!$F3610</f>
        <v>1282</v>
      </c>
      <c r="I3621">
        <f>INDEX(DEM_D8!AE$3:AE$14, MATCH($B3621,DEM_D8!$AC$3:$AC$14,0), 1)</f>
        <v>0.23052208835341365</v>
      </c>
      <c r="J3621">
        <f>INDEX(DEM_D8!AF$3:AF$14, MATCH($B3621,DEM_D8!$AC$3:$AC$14,0), 1)</f>
        <v>0.79694781628957234</v>
      </c>
      <c r="K3621">
        <f>INDEX(DEM_D8!AG$3:AG$14, MATCH($B3621,DEM_D8!$AC$3:$AC$14,0), 1)</f>
        <v>0.24863454443383887</v>
      </c>
      <c r="L3621">
        <f>INDEX(DEM_D8!AH$3:AH$14, MATCH($B3621,DEM_D8!$AC$3:$AC$14,0), 1)</f>
        <v>1.0538152610441767</v>
      </c>
      <c r="M3621">
        <f>INDEX(DEM_D8!AI$3:AI$14, MATCH($B3621,DEM_D8!$AC$3:$AC$14,0), 1)</f>
        <v>1.1526104417670682</v>
      </c>
      <c r="N3621">
        <f>INDEX(DEM_D8!AJ$3:AJ$14, MATCH($B3621,DEM_D8!$AC$3:$AC$14,0), 1)</f>
        <v>0.49397590361445781</v>
      </c>
    </row>
    <row r="3622" spans="1:14">
      <c r="A3622" s="35">
        <v>40135</v>
      </c>
      <c r="B3622">
        <f t="shared" si="56"/>
        <v>11</v>
      </c>
      <c r="C3622" s="38">
        <f>INDEX(S_FOLSM!Z$3:Z$14, MATCH($B3622,S_FOLSM!$X$3:$X$14,0), 1)</f>
        <v>6.1273092390543009E-2</v>
      </c>
      <c r="D3622" s="38">
        <f>INDEX(S_FOLSM!AA$3:AA$14, MATCH($B3622,S_FOLSM!$X$3:$X$14,0), 1)</f>
        <v>10.923694779116465</v>
      </c>
      <c r="E3622" s="38">
        <f>INDEX(S_FOLSM!AB$3:AB$14, MATCH($B3622,S_FOLSM!$X$3:$X$14,0), 1)</f>
        <v>18.569076305220886</v>
      </c>
      <c r="F3622" s="38">
        <f>INDEX(S_FOLSM!AC$3:AC$14, MATCH($B3622,S_FOLSM!$X$3:$X$14,0), 1)</f>
        <v>18.569076305220886</v>
      </c>
      <c r="G3622" s="38">
        <f>INDEX(D_FOLSM_NP!$M$2:$M$13, MATCH($B3622,D_FOLSM_NP!$L$2:$L$13,0), 1)</f>
        <v>93.7311384388519</v>
      </c>
      <c r="H3622">
        <f>I_FOLSM!$F3611</f>
        <v>1251</v>
      </c>
      <c r="I3622">
        <f>INDEX(DEM_D8!AE$3:AE$14, MATCH($B3622,DEM_D8!$AC$3:$AC$14,0), 1)</f>
        <v>0.23052208835341365</v>
      </c>
      <c r="J3622">
        <f>INDEX(DEM_D8!AF$3:AF$14, MATCH($B3622,DEM_D8!$AC$3:$AC$14,0), 1)</f>
        <v>0.79694781628957234</v>
      </c>
      <c r="K3622">
        <f>INDEX(DEM_D8!AG$3:AG$14, MATCH($B3622,DEM_D8!$AC$3:$AC$14,0), 1)</f>
        <v>0.24863454443383887</v>
      </c>
      <c r="L3622">
        <f>INDEX(DEM_D8!AH$3:AH$14, MATCH($B3622,DEM_D8!$AC$3:$AC$14,0), 1)</f>
        <v>1.0538152610441767</v>
      </c>
      <c r="M3622">
        <f>INDEX(DEM_D8!AI$3:AI$14, MATCH($B3622,DEM_D8!$AC$3:$AC$14,0), 1)</f>
        <v>1.1526104417670682</v>
      </c>
      <c r="N3622">
        <f>INDEX(DEM_D8!AJ$3:AJ$14, MATCH($B3622,DEM_D8!$AC$3:$AC$14,0), 1)</f>
        <v>0.49397590361445781</v>
      </c>
    </row>
    <row r="3623" spans="1:14">
      <c r="A3623" s="35">
        <v>40136</v>
      </c>
      <c r="B3623">
        <f t="shared" si="56"/>
        <v>11</v>
      </c>
      <c r="C3623" s="38">
        <f>INDEX(S_FOLSM!Z$3:Z$14, MATCH($B3623,S_FOLSM!$X$3:$X$14,0), 1)</f>
        <v>6.1273092390543009E-2</v>
      </c>
      <c r="D3623" s="38">
        <f>INDEX(S_FOLSM!AA$3:AA$14, MATCH($B3623,S_FOLSM!$X$3:$X$14,0), 1)</f>
        <v>10.923694779116465</v>
      </c>
      <c r="E3623" s="38">
        <f>INDEX(S_FOLSM!AB$3:AB$14, MATCH($B3623,S_FOLSM!$X$3:$X$14,0), 1)</f>
        <v>18.569076305220886</v>
      </c>
      <c r="F3623" s="38">
        <f>INDEX(S_FOLSM!AC$3:AC$14, MATCH($B3623,S_FOLSM!$X$3:$X$14,0), 1)</f>
        <v>18.569076305220886</v>
      </c>
      <c r="G3623" s="38">
        <f>INDEX(D_FOLSM_NP!$M$2:$M$13, MATCH($B3623,D_FOLSM_NP!$L$2:$L$13,0), 1)</f>
        <v>93.7311384388519</v>
      </c>
      <c r="H3623">
        <f>I_FOLSM!$F3612</f>
        <v>1262</v>
      </c>
      <c r="I3623">
        <f>INDEX(DEM_D8!AE$3:AE$14, MATCH($B3623,DEM_D8!$AC$3:$AC$14,0), 1)</f>
        <v>0.23052208835341365</v>
      </c>
      <c r="J3623">
        <f>INDEX(DEM_D8!AF$3:AF$14, MATCH($B3623,DEM_D8!$AC$3:$AC$14,0), 1)</f>
        <v>0.79694781628957234</v>
      </c>
      <c r="K3623">
        <f>INDEX(DEM_D8!AG$3:AG$14, MATCH($B3623,DEM_D8!$AC$3:$AC$14,0), 1)</f>
        <v>0.24863454443383887</v>
      </c>
      <c r="L3623">
        <f>INDEX(DEM_D8!AH$3:AH$14, MATCH($B3623,DEM_D8!$AC$3:$AC$14,0), 1)</f>
        <v>1.0538152610441767</v>
      </c>
      <c r="M3623">
        <f>INDEX(DEM_D8!AI$3:AI$14, MATCH($B3623,DEM_D8!$AC$3:$AC$14,0), 1)</f>
        <v>1.1526104417670682</v>
      </c>
      <c r="N3623">
        <f>INDEX(DEM_D8!AJ$3:AJ$14, MATCH($B3623,DEM_D8!$AC$3:$AC$14,0), 1)</f>
        <v>0.49397590361445781</v>
      </c>
    </row>
    <row r="3624" spans="1:14">
      <c r="A3624" s="35">
        <v>40137</v>
      </c>
      <c r="B3624">
        <f t="shared" si="56"/>
        <v>11</v>
      </c>
      <c r="C3624" s="38">
        <f>INDEX(S_FOLSM!Z$3:Z$14, MATCH($B3624,S_FOLSM!$X$3:$X$14,0), 1)</f>
        <v>6.1273092390543009E-2</v>
      </c>
      <c r="D3624" s="38">
        <f>INDEX(S_FOLSM!AA$3:AA$14, MATCH($B3624,S_FOLSM!$X$3:$X$14,0), 1)</f>
        <v>10.923694779116465</v>
      </c>
      <c r="E3624" s="38">
        <f>INDEX(S_FOLSM!AB$3:AB$14, MATCH($B3624,S_FOLSM!$X$3:$X$14,0), 1)</f>
        <v>18.569076305220886</v>
      </c>
      <c r="F3624" s="38">
        <f>INDEX(S_FOLSM!AC$3:AC$14, MATCH($B3624,S_FOLSM!$X$3:$X$14,0), 1)</f>
        <v>18.569076305220886</v>
      </c>
      <c r="G3624" s="38">
        <f>INDEX(D_FOLSM_NP!$M$2:$M$13, MATCH($B3624,D_FOLSM_NP!$L$2:$L$13,0), 1)</f>
        <v>93.7311384388519</v>
      </c>
      <c r="H3624">
        <f>I_FOLSM!$F3613</f>
        <v>1352</v>
      </c>
      <c r="I3624">
        <f>INDEX(DEM_D8!AE$3:AE$14, MATCH($B3624,DEM_D8!$AC$3:$AC$14,0), 1)</f>
        <v>0.23052208835341365</v>
      </c>
      <c r="J3624">
        <f>INDEX(DEM_D8!AF$3:AF$14, MATCH($B3624,DEM_D8!$AC$3:$AC$14,0), 1)</f>
        <v>0.79694781628957234</v>
      </c>
      <c r="K3624">
        <f>INDEX(DEM_D8!AG$3:AG$14, MATCH($B3624,DEM_D8!$AC$3:$AC$14,0), 1)</f>
        <v>0.24863454443383887</v>
      </c>
      <c r="L3624">
        <f>INDEX(DEM_D8!AH$3:AH$14, MATCH($B3624,DEM_D8!$AC$3:$AC$14,0), 1)</f>
        <v>1.0538152610441767</v>
      </c>
      <c r="M3624">
        <f>INDEX(DEM_D8!AI$3:AI$14, MATCH($B3624,DEM_D8!$AC$3:$AC$14,0), 1)</f>
        <v>1.1526104417670682</v>
      </c>
      <c r="N3624">
        <f>INDEX(DEM_D8!AJ$3:AJ$14, MATCH($B3624,DEM_D8!$AC$3:$AC$14,0), 1)</f>
        <v>0.49397590361445781</v>
      </c>
    </row>
    <row r="3625" spans="1:14">
      <c r="A3625" s="35">
        <v>40138</v>
      </c>
      <c r="B3625">
        <f t="shared" si="56"/>
        <v>11</v>
      </c>
      <c r="C3625" s="38">
        <f>INDEX(S_FOLSM!Z$3:Z$14, MATCH($B3625,S_FOLSM!$X$3:$X$14,0), 1)</f>
        <v>6.1273092390543009E-2</v>
      </c>
      <c r="D3625" s="38">
        <f>INDEX(S_FOLSM!AA$3:AA$14, MATCH($B3625,S_FOLSM!$X$3:$X$14,0), 1)</f>
        <v>10.923694779116465</v>
      </c>
      <c r="E3625" s="38">
        <f>INDEX(S_FOLSM!AB$3:AB$14, MATCH($B3625,S_FOLSM!$X$3:$X$14,0), 1)</f>
        <v>18.569076305220886</v>
      </c>
      <c r="F3625" s="38">
        <f>INDEX(S_FOLSM!AC$3:AC$14, MATCH($B3625,S_FOLSM!$X$3:$X$14,0), 1)</f>
        <v>18.569076305220886</v>
      </c>
      <c r="G3625" s="38">
        <f>INDEX(D_FOLSM_NP!$M$2:$M$13, MATCH($B3625,D_FOLSM_NP!$L$2:$L$13,0), 1)</f>
        <v>93.7311384388519</v>
      </c>
      <c r="H3625">
        <f>I_FOLSM!$F3614</f>
        <v>1460</v>
      </c>
      <c r="I3625">
        <f>INDEX(DEM_D8!AE$3:AE$14, MATCH($B3625,DEM_D8!$AC$3:$AC$14,0), 1)</f>
        <v>0.23052208835341365</v>
      </c>
      <c r="J3625">
        <f>INDEX(DEM_D8!AF$3:AF$14, MATCH($B3625,DEM_D8!$AC$3:$AC$14,0), 1)</f>
        <v>0.79694781628957234</v>
      </c>
      <c r="K3625">
        <f>INDEX(DEM_D8!AG$3:AG$14, MATCH($B3625,DEM_D8!$AC$3:$AC$14,0), 1)</f>
        <v>0.24863454443383887</v>
      </c>
      <c r="L3625">
        <f>INDEX(DEM_D8!AH$3:AH$14, MATCH($B3625,DEM_D8!$AC$3:$AC$14,0), 1)</f>
        <v>1.0538152610441767</v>
      </c>
      <c r="M3625">
        <f>INDEX(DEM_D8!AI$3:AI$14, MATCH($B3625,DEM_D8!$AC$3:$AC$14,0), 1)</f>
        <v>1.1526104417670682</v>
      </c>
      <c r="N3625">
        <f>INDEX(DEM_D8!AJ$3:AJ$14, MATCH($B3625,DEM_D8!$AC$3:$AC$14,0), 1)</f>
        <v>0.49397590361445781</v>
      </c>
    </row>
    <row r="3626" spans="1:14">
      <c r="A3626" s="35">
        <v>40139</v>
      </c>
      <c r="B3626">
        <f t="shared" si="56"/>
        <v>11</v>
      </c>
      <c r="C3626" s="38">
        <f>INDEX(S_FOLSM!Z$3:Z$14, MATCH($B3626,S_FOLSM!$X$3:$X$14,0), 1)</f>
        <v>6.1273092390543009E-2</v>
      </c>
      <c r="D3626" s="38">
        <f>INDEX(S_FOLSM!AA$3:AA$14, MATCH($B3626,S_FOLSM!$X$3:$X$14,0), 1)</f>
        <v>10.923694779116465</v>
      </c>
      <c r="E3626" s="38">
        <f>INDEX(S_FOLSM!AB$3:AB$14, MATCH($B3626,S_FOLSM!$X$3:$X$14,0), 1)</f>
        <v>18.569076305220886</v>
      </c>
      <c r="F3626" s="38">
        <f>INDEX(S_FOLSM!AC$3:AC$14, MATCH($B3626,S_FOLSM!$X$3:$X$14,0), 1)</f>
        <v>18.569076305220886</v>
      </c>
      <c r="G3626" s="38">
        <f>INDEX(D_FOLSM_NP!$M$2:$M$13, MATCH($B3626,D_FOLSM_NP!$L$2:$L$13,0), 1)</f>
        <v>93.7311384388519</v>
      </c>
      <c r="H3626">
        <f>I_FOLSM!$F3615</f>
        <v>1497</v>
      </c>
      <c r="I3626">
        <f>INDEX(DEM_D8!AE$3:AE$14, MATCH($B3626,DEM_D8!$AC$3:$AC$14,0), 1)</f>
        <v>0.23052208835341365</v>
      </c>
      <c r="J3626">
        <f>INDEX(DEM_D8!AF$3:AF$14, MATCH($B3626,DEM_D8!$AC$3:$AC$14,0), 1)</f>
        <v>0.79694781628957234</v>
      </c>
      <c r="K3626">
        <f>INDEX(DEM_D8!AG$3:AG$14, MATCH($B3626,DEM_D8!$AC$3:$AC$14,0), 1)</f>
        <v>0.24863454443383887</v>
      </c>
      <c r="L3626">
        <f>INDEX(DEM_D8!AH$3:AH$14, MATCH($B3626,DEM_D8!$AC$3:$AC$14,0), 1)</f>
        <v>1.0538152610441767</v>
      </c>
      <c r="M3626">
        <f>INDEX(DEM_D8!AI$3:AI$14, MATCH($B3626,DEM_D8!$AC$3:$AC$14,0), 1)</f>
        <v>1.1526104417670682</v>
      </c>
      <c r="N3626">
        <f>INDEX(DEM_D8!AJ$3:AJ$14, MATCH($B3626,DEM_D8!$AC$3:$AC$14,0), 1)</f>
        <v>0.49397590361445781</v>
      </c>
    </row>
    <row r="3627" spans="1:14">
      <c r="A3627" s="35">
        <v>40140</v>
      </c>
      <c r="B3627">
        <f t="shared" si="56"/>
        <v>11</v>
      </c>
      <c r="C3627" s="38">
        <f>INDEX(S_FOLSM!Z$3:Z$14, MATCH($B3627,S_FOLSM!$X$3:$X$14,0), 1)</f>
        <v>6.1273092390543009E-2</v>
      </c>
      <c r="D3627" s="38">
        <f>INDEX(S_FOLSM!AA$3:AA$14, MATCH($B3627,S_FOLSM!$X$3:$X$14,0), 1)</f>
        <v>10.923694779116465</v>
      </c>
      <c r="E3627" s="38">
        <f>INDEX(S_FOLSM!AB$3:AB$14, MATCH($B3627,S_FOLSM!$X$3:$X$14,0), 1)</f>
        <v>18.569076305220886</v>
      </c>
      <c r="F3627" s="38">
        <f>INDEX(S_FOLSM!AC$3:AC$14, MATCH($B3627,S_FOLSM!$X$3:$X$14,0), 1)</f>
        <v>18.569076305220886</v>
      </c>
      <c r="G3627" s="38">
        <f>INDEX(D_FOLSM_NP!$M$2:$M$13, MATCH($B3627,D_FOLSM_NP!$L$2:$L$13,0), 1)</f>
        <v>93.7311384388519</v>
      </c>
      <c r="H3627">
        <f>I_FOLSM!$F3616</f>
        <v>1366</v>
      </c>
      <c r="I3627">
        <f>INDEX(DEM_D8!AE$3:AE$14, MATCH($B3627,DEM_D8!$AC$3:$AC$14,0), 1)</f>
        <v>0.23052208835341365</v>
      </c>
      <c r="J3627">
        <f>INDEX(DEM_D8!AF$3:AF$14, MATCH($B3627,DEM_D8!$AC$3:$AC$14,0), 1)</f>
        <v>0.79694781628957234</v>
      </c>
      <c r="K3627">
        <f>INDEX(DEM_D8!AG$3:AG$14, MATCH($B3627,DEM_D8!$AC$3:$AC$14,0), 1)</f>
        <v>0.24863454443383887</v>
      </c>
      <c r="L3627">
        <f>INDEX(DEM_D8!AH$3:AH$14, MATCH($B3627,DEM_D8!$AC$3:$AC$14,0), 1)</f>
        <v>1.0538152610441767</v>
      </c>
      <c r="M3627">
        <f>INDEX(DEM_D8!AI$3:AI$14, MATCH($B3627,DEM_D8!$AC$3:$AC$14,0), 1)</f>
        <v>1.1526104417670682</v>
      </c>
      <c r="N3627">
        <f>INDEX(DEM_D8!AJ$3:AJ$14, MATCH($B3627,DEM_D8!$AC$3:$AC$14,0), 1)</f>
        <v>0.49397590361445781</v>
      </c>
    </row>
    <row r="3628" spans="1:14">
      <c r="A3628" s="35">
        <v>40141</v>
      </c>
      <c r="B3628">
        <f t="shared" si="56"/>
        <v>11</v>
      </c>
      <c r="C3628" s="38">
        <f>INDEX(S_FOLSM!Z$3:Z$14, MATCH($B3628,S_FOLSM!$X$3:$X$14,0), 1)</f>
        <v>6.1273092390543009E-2</v>
      </c>
      <c r="D3628" s="38">
        <f>INDEX(S_FOLSM!AA$3:AA$14, MATCH($B3628,S_FOLSM!$X$3:$X$14,0), 1)</f>
        <v>10.923694779116465</v>
      </c>
      <c r="E3628" s="38">
        <f>INDEX(S_FOLSM!AB$3:AB$14, MATCH($B3628,S_FOLSM!$X$3:$X$14,0), 1)</f>
        <v>18.569076305220886</v>
      </c>
      <c r="F3628" s="38">
        <f>INDEX(S_FOLSM!AC$3:AC$14, MATCH($B3628,S_FOLSM!$X$3:$X$14,0), 1)</f>
        <v>18.569076305220886</v>
      </c>
      <c r="G3628" s="38">
        <f>INDEX(D_FOLSM_NP!$M$2:$M$13, MATCH($B3628,D_FOLSM_NP!$L$2:$L$13,0), 1)</f>
        <v>93.7311384388519</v>
      </c>
      <c r="H3628">
        <f>I_FOLSM!$F3617</f>
        <v>1326</v>
      </c>
      <c r="I3628">
        <f>INDEX(DEM_D8!AE$3:AE$14, MATCH($B3628,DEM_D8!$AC$3:$AC$14,0), 1)</f>
        <v>0.23052208835341365</v>
      </c>
      <c r="J3628">
        <f>INDEX(DEM_D8!AF$3:AF$14, MATCH($B3628,DEM_D8!$AC$3:$AC$14,0), 1)</f>
        <v>0.79694781628957234</v>
      </c>
      <c r="K3628">
        <f>INDEX(DEM_D8!AG$3:AG$14, MATCH($B3628,DEM_D8!$AC$3:$AC$14,0), 1)</f>
        <v>0.24863454443383887</v>
      </c>
      <c r="L3628">
        <f>INDEX(DEM_D8!AH$3:AH$14, MATCH($B3628,DEM_D8!$AC$3:$AC$14,0), 1)</f>
        <v>1.0538152610441767</v>
      </c>
      <c r="M3628">
        <f>INDEX(DEM_D8!AI$3:AI$14, MATCH($B3628,DEM_D8!$AC$3:$AC$14,0), 1)</f>
        <v>1.1526104417670682</v>
      </c>
      <c r="N3628">
        <f>INDEX(DEM_D8!AJ$3:AJ$14, MATCH($B3628,DEM_D8!$AC$3:$AC$14,0), 1)</f>
        <v>0.49397590361445781</v>
      </c>
    </row>
    <row r="3629" spans="1:14">
      <c r="A3629" s="35">
        <v>40142</v>
      </c>
      <c r="B3629">
        <f t="shared" si="56"/>
        <v>11</v>
      </c>
      <c r="C3629" s="38">
        <f>INDEX(S_FOLSM!Z$3:Z$14, MATCH($B3629,S_FOLSM!$X$3:$X$14,0), 1)</f>
        <v>6.1273092390543009E-2</v>
      </c>
      <c r="D3629" s="38">
        <f>INDEX(S_FOLSM!AA$3:AA$14, MATCH($B3629,S_FOLSM!$X$3:$X$14,0), 1)</f>
        <v>10.923694779116465</v>
      </c>
      <c r="E3629" s="38">
        <f>INDEX(S_FOLSM!AB$3:AB$14, MATCH($B3629,S_FOLSM!$X$3:$X$14,0), 1)</f>
        <v>18.569076305220886</v>
      </c>
      <c r="F3629" s="38">
        <f>INDEX(S_FOLSM!AC$3:AC$14, MATCH($B3629,S_FOLSM!$X$3:$X$14,0), 1)</f>
        <v>18.569076305220886</v>
      </c>
      <c r="G3629" s="38">
        <f>INDEX(D_FOLSM_NP!$M$2:$M$13, MATCH($B3629,D_FOLSM_NP!$L$2:$L$13,0), 1)</f>
        <v>93.7311384388519</v>
      </c>
      <c r="H3629">
        <f>I_FOLSM!$F3618</f>
        <v>1575</v>
      </c>
      <c r="I3629">
        <f>INDEX(DEM_D8!AE$3:AE$14, MATCH($B3629,DEM_D8!$AC$3:$AC$14,0), 1)</f>
        <v>0.23052208835341365</v>
      </c>
      <c r="J3629">
        <f>INDEX(DEM_D8!AF$3:AF$14, MATCH($B3629,DEM_D8!$AC$3:$AC$14,0), 1)</f>
        <v>0.79694781628957234</v>
      </c>
      <c r="K3629">
        <f>INDEX(DEM_D8!AG$3:AG$14, MATCH($B3629,DEM_D8!$AC$3:$AC$14,0), 1)</f>
        <v>0.24863454443383887</v>
      </c>
      <c r="L3629">
        <f>INDEX(DEM_D8!AH$3:AH$14, MATCH($B3629,DEM_D8!$AC$3:$AC$14,0), 1)</f>
        <v>1.0538152610441767</v>
      </c>
      <c r="M3629">
        <f>INDEX(DEM_D8!AI$3:AI$14, MATCH($B3629,DEM_D8!$AC$3:$AC$14,0), 1)</f>
        <v>1.1526104417670682</v>
      </c>
      <c r="N3629">
        <f>INDEX(DEM_D8!AJ$3:AJ$14, MATCH($B3629,DEM_D8!$AC$3:$AC$14,0), 1)</f>
        <v>0.49397590361445781</v>
      </c>
    </row>
    <row r="3630" spans="1:14">
      <c r="A3630" s="35">
        <v>40143</v>
      </c>
      <c r="B3630">
        <f t="shared" si="56"/>
        <v>11</v>
      </c>
      <c r="C3630" s="38">
        <f>INDEX(S_FOLSM!Z$3:Z$14, MATCH($B3630,S_FOLSM!$X$3:$X$14,0), 1)</f>
        <v>6.1273092390543009E-2</v>
      </c>
      <c r="D3630" s="38">
        <f>INDEX(S_FOLSM!AA$3:AA$14, MATCH($B3630,S_FOLSM!$X$3:$X$14,0), 1)</f>
        <v>10.923694779116465</v>
      </c>
      <c r="E3630" s="38">
        <f>INDEX(S_FOLSM!AB$3:AB$14, MATCH($B3630,S_FOLSM!$X$3:$X$14,0), 1)</f>
        <v>18.569076305220886</v>
      </c>
      <c r="F3630" s="38">
        <f>INDEX(S_FOLSM!AC$3:AC$14, MATCH($B3630,S_FOLSM!$X$3:$X$14,0), 1)</f>
        <v>18.569076305220886</v>
      </c>
      <c r="G3630" s="38">
        <f>INDEX(D_FOLSM_NP!$M$2:$M$13, MATCH($B3630,D_FOLSM_NP!$L$2:$L$13,0), 1)</f>
        <v>93.7311384388519</v>
      </c>
      <c r="H3630">
        <f>I_FOLSM!$F3619</f>
        <v>1265</v>
      </c>
      <c r="I3630">
        <f>INDEX(DEM_D8!AE$3:AE$14, MATCH($B3630,DEM_D8!$AC$3:$AC$14,0), 1)</f>
        <v>0.23052208835341365</v>
      </c>
      <c r="J3630">
        <f>INDEX(DEM_D8!AF$3:AF$14, MATCH($B3630,DEM_D8!$AC$3:$AC$14,0), 1)</f>
        <v>0.79694781628957234</v>
      </c>
      <c r="K3630">
        <f>INDEX(DEM_D8!AG$3:AG$14, MATCH($B3630,DEM_D8!$AC$3:$AC$14,0), 1)</f>
        <v>0.24863454443383887</v>
      </c>
      <c r="L3630">
        <f>INDEX(DEM_D8!AH$3:AH$14, MATCH($B3630,DEM_D8!$AC$3:$AC$14,0), 1)</f>
        <v>1.0538152610441767</v>
      </c>
      <c r="M3630">
        <f>INDEX(DEM_D8!AI$3:AI$14, MATCH($B3630,DEM_D8!$AC$3:$AC$14,0), 1)</f>
        <v>1.1526104417670682</v>
      </c>
      <c r="N3630">
        <f>INDEX(DEM_D8!AJ$3:AJ$14, MATCH($B3630,DEM_D8!$AC$3:$AC$14,0), 1)</f>
        <v>0.49397590361445781</v>
      </c>
    </row>
    <row r="3631" spans="1:14">
      <c r="A3631" s="35">
        <v>40144</v>
      </c>
      <c r="B3631">
        <f t="shared" si="56"/>
        <v>11</v>
      </c>
      <c r="C3631" s="38">
        <f>INDEX(S_FOLSM!Z$3:Z$14, MATCH($B3631,S_FOLSM!$X$3:$X$14,0), 1)</f>
        <v>6.1273092390543009E-2</v>
      </c>
      <c r="D3631" s="38">
        <f>INDEX(S_FOLSM!AA$3:AA$14, MATCH($B3631,S_FOLSM!$X$3:$X$14,0), 1)</f>
        <v>10.923694779116465</v>
      </c>
      <c r="E3631" s="38">
        <f>INDEX(S_FOLSM!AB$3:AB$14, MATCH($B3631,S_FOLSM!$X$3:$X$14,0), 1)</f>
        <v>18.569076305220886</v>
      </c>
      <c r="F3631" s="38">
        <f>INDEX(S_FOLSM!AC$3:AC$14, MATCH($B3631,S_FOLSM!$X$3:$X$14,0), 1)</f>
        <v>18.569076305220886</v>
      </c>
      <c r="G3631" s="38">
        <f>INDEX(D_FOLSM_NP!$M$2:$M$13, MATCH($B3631,D_FOLSM_NP!$L$2:$L$13,0), 1)</f>
        <v>93.7311384388519</v>
      </c>
      <c r="H3631">
        <f>I_FOLSM!$F3620</f>
        <v>1434</v>
      </c>
      <c r="I3631">
        <f>INDEX(DEM_D8!AE$3:AE$14, MATCH($B3631,DEM_D8!$AC$3:$AC$14,0), 1)</f>
        <v>0.23052208835341365</v>
      </c>
      <c r="J3631">
        <f>INDEX(DEM_D8!AF$3:AF$14, MATCH($B3631,DEM_D8!$AC$3:$AC$14,0), 1)</f>
        <v>0.79694781628957234</v>
      </c>
      <c r="K3631">
        <f>INDEX(DEM_D8!AG$3:AG$14, MATCH($B3631,DEM_D8!$AC$3:$AC$14,0), 1)</f>
        <v>0.24863454443383887</v>
      </c>
      <c r="L3631">
        <f>INDEX(DEM_D8!AH$3:AH$14, MATCH($B3631,DEM_D8!$AC$3:$AC$14,0), 1)</f>
        <v>1.0538152610441767</v>
      </c>
      <c r="M3631">
        <f>INDEX(DEM_D8!AI$3:AI$14, MATCH($B3631,DEM_D8!$AC$3:$AC$14,0), 1)</f>
        <v>1.1526104417670682</v>
      </c>
      <c r="N3631">
        <f>INDEX(DEM_D8!AJ$3:AJ$14, MATCH($B3631,DEM_D8!$AC$3:$AC$14,0), 1)</f>
        <v>0.49397590361445781</v>
      </c>
    </row>
    <row r="3632" spans="1:14">
      <c r="A3632" s="35">
        <v>40145</v>
      </c>
      <c r="B3632">
        <f t="shared" si="56"/>
        <v>11</v>
      </c>
      <c r="C3632" s="38">
        <f>INDEX(S_FOLSM!Z$3:Z$14, MATCH($B3632,S_FOLSM!$X$3:$X$14,0), 1)</f>
        <v>6.1273092390543009E-2</v>
      </c>
      <c r="D3632" s="38">
        <f>INDEX(S_FOLSM!AA$3:AA$14, MATCH($B3632,S_FOLSM!$X$3:$X$14,0), 1)</f>
        <v>10.923694779116465</v>
      </c>
      <c r="E3632" s="38">
        <f>INDEX(S_FOLSM!AB$3:AB$14, MATCH($B3632,S_FOLSM!$X$3:$X$14,0), 1)</f>
        <v>18.569076305220886</v>
      </c>
      <c r="F3632" s="38">
        <f>INDEX(S_FOLSM!AC$3:AC$14, MATCH($B3632,S_FOLSM!$X$3:$X$14,0), 1)</f>
        <v>18.569076305220886</v>
      </c>
      <c r="G3632" s="38">
        <f>INDEX(D_FOLSM_NP!$M$2:$M$13, MATCH($B3632,D_FOLSM_NP!$L$2:$L$13,0), 1)</f>
        <v>93.7311384388519</v>
      </c>
      <c r="H3632">
        <f>I_FOLSM!$F3621</f>
        <v>1649</v>
      </c>
      <c r="I3632">
        <f>INDEX(DEM_D8!AE$3:AE$14, MATCH($B3632,DEM_D8!$AC$3:$AC$14,0), 1)</f>
        <v>0.23052208835341365</v>
      </c>
      <c r="J3632">
        <f>INDEX(DEM_D8!AF$3:AF$14, MATCH($B3632,DEM_D8!$AC$3:$AC$14,0), 1)</f>
        <v>0.79694781628957234</v>
      </c>
      <c r="K3632">
        <f>INDEX(DEM_D8!AG$3:AG$14, MATCH($B3632,DEM_D8!$AC$3:$AC$14,0), 1)</f>
        <v>0.24863454443383887</v>
      </c>
      <c r="L3632">
        <f>INDEX(DEM_D8!AH$3:AH$14, MATCH($B3632,DEM_D8!$AC$3:$AC$14,0), 1)</f>
        <v>1.0538152610441767</v>
      </c>
      <c r="M3632">
        <f>INDEX(DEM_D8!AI$3:AI$14, MATCH($B3632,DEM_D8!$AC$3:$AC$14,0), 1)</f>
        <v>1.1526104417670682</v>
      </c>
      <c r="N3632">
        <f>INDEX(DEM_D8!AJ$3:AJ$14, MATCH($B3632,DEM_D8!$AC$3:$AC$14,0), 1)</f>
        <v>0.49397590361445781</v>
      </c>
    </row>
    <row r="3633" spans="1:14">
      <c r="A3633" s="35">
        <v>40146</v>
      </c>
      <c r="B3633">
        <f t="shared" si="56"/>
        <v>11</v>
      </c>
      <c r="C3633" s="38">
        <f>INDEX(S_FOLSM!Z$3:Z$14, MATCH($B3633,S_FOLSM!$X$3:$X$14,0), 1)</f>
        <v>6.1273092390543009E-2</v>
      </c>
      <c r="D3633" s="38">
        <f>INDEX(S_FOLSM!AA$3:AA$14, MATCH($B3633,S_FOLSM!$X$3:$X$14,0), 1)</f>
        <v>10.923694779116465</v>
      </c>
      <c r="E3633" s="38">
        <f>INDEX(S_FOLSM!AB$3:AB$14, MATCH($B3633,S_FOLSM!$X$3:$X$14,0), 1)</f>
        <v>18.569076305220886</v>
      </c>
      <c r="F3633" s="38">
        <f>INDEX(S_FOLSM!AC$3:AC$14, MATCH($B3633,S_FOLSM!$X$3:$X$14,0), 1)</f>
        <v>18.569076305220886</v>
      </c>
      <c r="G3633" s="38">
        <f>INDEX(D_FOLSM_NP!$M$2:$M$13, MATCH($B3633,D_FOLSM_NP!$L$2:$L$13,0), 1)</f>
        <v>93.7311384388519</v>
      </c>
      <c r="H3633">
        <f>I_FOLSM!$F3622</f>
        <v>1504</v>
      </c>
      <c r="I3633">
        <f>INDEX(DEM_D8!AE$3:AE$14, MATCH($B3633,DEM_D8!$AC$3:$AC$14,0), 1)</f>
        <v>0.23052208835341365</v>
      </c>
      <c r="J3633">
        <f>INDEX(DEM_D8!AF$3:AF$14, MATCH($B3633,DEM_D8!$AC$3:$AC$14,0), 1)</f>
        <v>0.79694781628957234</v>
      </c>
      <c r="K3633">
        <f>INDEX(DEM_D8!AG$3:AG$14, MATCH($B3633,DEM_D8!$AC$3:$AC$14,0), 1)</f>
        <v>0.24863454443383887</v>
      </c>
      <c r="L3633">
        <f>INDEX(DEM_D8!AH$3:AH$14, MATCH($B3633,DEM_D8!$AC$3:$AC$14,0), 1)</f>
        <v>1.0538152610441767</v>
      </c>
      <c r="M3633">
        <f>INDEX(DEM_D8!AI$3:AI$14, MATCH($B3633,DEM_D8!$AC$3:$AC$14,0), 1)</f>
        <v>1.1526104417670682</v>
      </c>
      <c r="N3633">
        <f>INDEX(DEM_D8!AJ$3:AJ$14, MATCH($B3633,DEM_D8!$AC$3:$AC$14,0), 1)</f>
        <v>0.49397590361445781</v>
      </c>
    </row>
    <row r="3634" spans="1:14">
      <c r="A3634" s="35">
        <v>40147</v>
      </c>
      <c r="B3634">
        <f t="shared" si="56"/>
        <v>11</v>
      </c>
      <c r="C3634" s="38">
        <f>INDEX(S_FOLSM!Z$3:Z$14, MATCH($B3634,S_FOLSM!$X$3:$X$14,0), 1)</f>
        <v>6.1273092390543009E-2</v>
      </c>
      <c r="D3634" s="38">
        <f>INDEX(S_FOLSM!AA$3:AA$14, MATCH($B3634,S_FOLSM!$X$3:$X$14,0), 1)</f>
        <v>10.923694779116465</v>
      </c>
      <c r="E3634" s="38">
        <f>INDEX(S_FOLSM!AB$3:AB$14, MATCH($B3634,S_FOLSM!$X$3:$X$14,0), 1)</f>
        <v>18.569076305220886</v>
      </c>
      <c r="F3634" s="38">
        <f>INDEX(S_FOLSM!AC$3:AC$14, MATCH($B3634,S_FOLSM!$X$3:$X$14,0), 1)</f>
        <v>18.569076305220886</v>
      </c>
      <c r="G3634" s="38">
        <f>INDEX(D_FOLSM_NP!$M$2:$M$13, MATCH($B3634,D_FOLSM_NP!$L$2:$L$13,0), 1)</f>
        <v>93.7311384388519</v>
      </c>
      <c r="H3634">
        <f>I_FOLSM!$F3623</f>
        <v>1303</v>
      </c>
      <c r="I3634">
        <f>INDEX(DEM_D8!AE$3:AE$14, MATCH($B3634,DEM_D8!$AC$3:$AC$14,0), 1)</f>
        <v>0.23052208835341365</v>
      </c>
      <c r="J3634">
        <f>INDEX(DEM_D8!AF$3:AF$14, MATCH($B3634,DEM_D8!$AC$3:$AC$14,0), 1)</f>
        <v>0.79694781628957234</v>
      </c>
      <c r="K3634">
        <f>INDEX(DEM_D8!AG$3:AG$14, MATCH($B3634,DEM_D8!$AC$3:$AC$14,0), 1)</f>
        <v>0.24863454443383887</v>
      </c>
      <c r="L3634">
        <f>INDEX(DEM_D8!AH$3:AH$14, MATCH($B3634,DEM_D8!$AC$3:$AC$14,0), 1)</f>
        <v>1.0538152610441767</v>
      </c>
      <c r="M3634">
        <f>INDEX(DEM_D8!AI$3:AI$14, MATCH($B3634,DEM_D8!$AC$3:$AC$14,0), 1)</f>
        <v>1.1526104417670682</v>
      </c>
      <c r="N3634">
        <f>INDEX(DEM_D8!AJ$3:AJ$14, MATCH($B3634,DEM_D8!$AC$3:$AC$14,0), 1)</f>
        <v>0.49397590361445781</v>
      </c>
    </row>
    <row r="3635" spans="1:14">
      <c r="A3635" s="35">
        <v>40148</v>
      </c>
      <c r="B3635">
        <f t="shared" si="56"/>
        <v>12</v>
      </c>
      <c r="C3635" s="38">
        <f>INDEX(S_FOLSM!Z$3:Z$14, MATCH($B3635,S_FOLSM!$X$3:$X$14,0), 1)</f>
        <v>3.132918760834897E-2</v>
      </c>
      <c r="D3635" s="38">
        <f>INDEX(S_FOLSM!AA$3:AA$14, MATCH($B3635,S_FOLSM!$X$3:$X$14,0), 1)</f>
        <v>10.545666537116208</v>
      </c>
      <c r="E3635" s="38">
        <f>INDEX(S_FOLSM!AB$3:AB$14, MATCH($B3635,S_FOLSM!$X$3:$X$14,0), 1)</f>
        <v>17.780411970462495</v>
      </c>
      <c r="F3635" s="38">
        <f>INDEX(S_FOLSM!AC$3:AC$14, MATCH($B3635,S_FOLSM!$X$3:$X$14,0), 1)</f>
        <v>17.780411970462495</v>
      </c>
      <c r="G3635" s="38">
        <f>INDEX(D_FOLSM_NP!$M$2:$M$13, MATCH($B3635,D_FOLSM_NP!$L$2:$L$13,0), 1)</f>
        <v>87.889202793808991</v>
      </c>
      <c r="H3635">
        <f>I_FOLSM!$F3624</f>
        <v>1336</v>
      </c>
      <c r="I3635">
        <f>INDEX(DEM_D8!AE$3:AE$14, MATCH($B3635,DEM_D8!$AC$3:$AC$14,0), 1)</f>
        <v>0.22308589195491643</v>
      </c>
      <c r="J3635">
        <f>INDEX(DEM_D8!AF$3:AF$14, MATCH($B3635,DEM_D8!$AC$3:$AC$14,0), 1)</f>
        <v>0.77123982221571519</v>
      </c>
      <c r="K3635">
        <f>INDEX(DEM_D8!AG$3:AG$14, MATCH($B3635,DEM_D8!$AC$3:$AC$14,0), 1)</f>
        <v>0.24061407525855374</v>
      </c>
      <c r="L3635">
        <f>INDEX(DEM_D8!AH$3:AH$14, MATCH($B3635,DEM_D8!$AC$3:$AC$14,0), 1)</f>
        <v>1.0198212203653323</v>
      </c>
      <c r="M3635">
        <f>INDEX(DEM_D8!AI$3:AI$14, MATCH($B3635,DEM_D8!$AC$3:$AC$14,0), 1)</f>
        <v>1.1154294597745822</v>
      </c>
      <c r="N3635">
        <f>INDEX(DEM_D8!AJ$3:AJ$14, MATCH($B3635,DEM_D8!$AC$3:$AC$14,0), 1)</f>
        <v>0.47804119704624948</v>
      </c>
    </row>
    <row r="3636" spans="1:14">
      <c r="A3636" s="35">
        <v>40149</v>
      </c>
      <c r="B3636">
        <f t="shared" si="56"/>
        <v>12</v>
      </c>
      <c r="C3636" s="38">
        <f>INDEX(S_FOLSM!Z$3:Z$14, MATCH($B3636,S_FOLSM!$X$3:$X$14,0), 1)</f>
        <v>3.132918760834897E-2</v>
      </c>
      <c r="D3636" s="38">
        <f>INDEX(S_FOLSM!AA$3:AA$14, MATCH($B3636,S_FOLSM!$X$3:$X$14,0), 1)</f>
        <v>10.545666537116208</v>
      </c>
      <c r="E3636" s="38">
        <f>INDEX(S_FOLSM!AB$3:AB$14, MATCH($B3636,S_FOLSM!$X$3:$X$14,0), 1)</f>
        <v>17.780411970462495</v>
      </c>
      <c r="F3636" s="38">
        <f>INDEX(S_FOLSM!AC$3:AC$14, MATCH($B3636,S_FOLSM!$X$3:$X$14,0), 1)</f>
        <v>17.780411970462495</v>
      </c>
      <c r="G3636" s="38">
        <f>INDEX(D_FOLSM_NP!$M$2:$M$13, MATCH($B3636,D_FOLSM_NP!$L$2:$L$13,0), 1)</f>
        <v>87.889202793808991</v>
      </c>
      <c r="H3636">
        <f>I_FOLSM!$F3625</f>
        <v>1418</v>
      </c>
      <c r="I3636">
        <f>INDEX(DEM_D8!AE$3:AE$14, MATCH($B3636,DEM_D8!$AC$3:$AC$14,0), 1)</f>
        <v>0.22308589195491643</v>
      </c>
      <c r="J3636">
        <f>INDEX(DEM_D8!AF$3:AF$14, MATCH($B3636,DEM_D8!$AC$3:$AC$14,0), 1)</f>
        <v>0.77123982221571519</v>
      </c>
      <c r="K3636">
        <f>INDEX(DEM_D8!AG$3:AG$14, MATCH($B3636,DEM_D8!$AC$3:$AC$14,0), 1)</f>
        <v>0.24061407525855374</v>
      </c>
      <c r="L3636">
        <f>INDEX(DEM_D8!AH$3:AH$14, MATCH($B3636,DEM_D8!$AC$3:$AC$14,0), 1)</f>
        <v>1.0198212203653323</v>
      </c>
      <c r="M3636">
        <f>INDEX(DEM_D8!AI$3:AI$14, MATCH($B3636,DEM_D8!$AC$3:$AC$14,0), 1)</f>
        <v>1.1154294597745822</v>
      </c>
      <c r="N3636">
        <f>INDEX(DEM_D8!AJ$3:AJ$14, MATCH($B3636,DEM_D8!$AC$3:$AC$14,0), 1)</f>
        <v>0.47804119704624948</v>
      </c>
    </row>
    <row r="3637" spans="1:14">
      <c r="A3637" s="35">
        <v>40150</v>
      </c>
      <c r="B3637">
        <f t="shared" si="56"/>
        <v>12</v>
      </c>
      <c r="C3637" s="38">
        <f>INDEX(S_FOLSM!Z$3:Z$14, MATCH($B3637,S_FOLSM!$X$3:$X$14,0), 1)</f>
        <v>3.132918760834897E-2</v>
      </c>
      <c r="D3637" s="38">
        <f>INDEX(S_FOLSM!AA$3:AA$14, MATCH($B3637,S_FOLSM!$X$3:$X$14,0), 1)</f>
        <v>10.545666537116208</v>
      </c>
      <c r="E3637" s="38">
        <f>INDEX(S_FOLSM!AB$3:AB$14, MATCH($B3637,S_FOLSM!$X$3:$X$14,0), 1)</f>
        <v>17.780411970462495</v>
      </c>
      <c r="F3637" s="38">
        <f>INDEX(S_FOLSM!AC$3:AC$14, MATCH($B3637,S_FOLSM!$X$3:$X$14,0), 1)</f>
        <v>17.780411970462495</v>
      </c>
      <c r="G3637" s="38">
        <f>INDEX(D_FOLSM_NP!$M$2:$M$13, MATCH($B3637,D_FOLSM_NP!$L$2:$L$13,0), 1)</f>
        <v>87.889202793808991</v>
      </c>
      <c r="H3637">
        <f>I_FOLSM!$F3626</f>
        <v>1596</v>
      </c>
      <c r="I3637">
        <f>INDEX(DEM_D8!AE$3:AE$14, MATCH($B3637,DEM_D8!$AC$3:$AC$14,0), 1)</f>
        <v>0.22308589195491643</v>
      </c>
      <c r="J3637">
        <f>INDEX(DEM_D8!AF$3:AF$14, MATCH($B3637,DEM_D8!$AC$3:$AC$14,0), 1)</f>
        <v>0.77123982221571519</v>
      </c>
      <c r="K3637">
        <f>INDEX(DEM_D8!AG$3:AG$14, MATCH($B3637,DEM_D8!$AC$3:$AC$14,0), 1)</f>
        <v>0.24061407525855374</v>
      </c>
      <c r="L3637">
        <f>INDEX(DEM_D8!AH$3:AH$14, MATCH($B3637,DEM_D8!$AC$3:$AC$14,0), 1)</f>
        <v>1.0198212203653323</v>
      </c>
      <c r="M3637">
        <f>INDEX(DEM_D8!AI$3:AI$14, MATCH($B3637,DEM_D8!$AC$3:$AC$14,0), 1)</f>
        <v>1.1154294597745822</v>
      </c>
      <c r="N3637">
        <f>INDEX(DEM_D8!AJ$3:AJ$14, MATCH($B3637,DEM_D8!$AC$3:$AC$14,0), 1)</f>
        <v>0.47804119704624948</v>
      </c>
    </row>
    <row r="3638" spans="1:14">
      <c r="A3638" s="35">
        <v>40151</v>
      </c>
      <c r="B3638">
        <f t="shared" si="56"/>
        <v>12</v>
      </c>
      <c r="C3638" s="38">
        <f>INDEX(S_FOLSM!Z$3:Z$14, MATCH($B3638,S_FOLSM!$X$3:$X$14,0), 1)</f>
        <v>3.132918760834897E-2</v>
      </c>
      <c r="D3638" s="38">
        <f>INDEX(S_FOLSM!AA$3:AA$14, MATCH($B3638,S_FOLSM!$X$3:$X$14,0), 1)</f>
        <v>10.545666537116208</v>
      </c>
      <c r="E3638" s="38">
        <f>INDEX(S_FOLSM!AB$3:AB$14, MATCH($B3638,S_FOLSM!$X$3:$X$14,0), 1)</f>
        <v>17.780411970462495</v>
      </c>
      <c r="F3638" s="38">
        <f>INDEX(S_FOLSM!AC$3:AC$14, MATCH($B3638,S_FOLSM!$X$3:$X$14,0), 1)</f>
        <v>17.780411970462495</v>
      </c>
      <c r="G3638" s="38">
        <f>INDEX(D_FOLSM_NP!$M$2:$M$13, MATCH($B3638,D_FOLSM_NP!$L$2:$L$13,0), 1)</f>
        <v>87.889202793808991</v>
      </c>
      <c r="H3638">
        <f>I_FOLSM!$F3627</f>
        <v>1578</v>
      </c>
      <c r="I3638">
        <f>INDEX(DEM_D8!AE$3:AE$14, MATCH($B3638,DEM_D8!$AC$3:$AC$14,0), 1)</f>
        <v>0.22308589195491643</v>
      </c>
      <c r="J3638">
        <f>INDEX(DEM_D8!AF$3:AF$14, MATCH($B3638,DEM_D8!$AC$3:$AC$14,0), 1)</f>
        <v>0.77123982221571519</v>
      </c>
      <c r="K3638">
        <f>INDEX(DEM_D8!AG$3:AG$14, MATCH($B3638,DEM_D8!$AC$3:$AC$14,0), 1)</f>
        <v>0.24061407525855374</v>
      </c>
      <c r="L3638">
        <f>INDEX(DEM_D8!AH$3:AH$14, MATCH($B3638,DEM_D8!$AC$3:$AC$14,0), 1)</f>
        <v>1.0198212203653323</v>
      </c>
      <c r="M3638">
        <f>INDEX(DEM_D8!AI$3:AI$14, MATCH($B3638,DEM_D8!$AC$3:$AC$14,0), 1)</f>
        <v>1.1154294597745822</v>
      </c>
      <c r="N3638">
        <f>INDEX(DEM_D8!AJ$3:AJ$14, MATCH($B3638,DEM_D8!$AC$3:$AC$14,0), 1)</f>
        <v>0.47804119704624948</v>
      </c>
    </row>
    <row r="3639" spans="1:14">
      <c r="A3639" s="35">
        <v>40152</v>
      </c>
      <c r="B3639">
        <f t="shared" si="56"/>
        <v>12</v>
      </c>
      <c r="C3639" s="38">
        <f>INDEX(S_FOLSM!Z$3:Z$14, MATCH($B3639,S_FOLSM!$X$3:$X$14,0), 1)</f>
        <v>3.132918760834897E-2</v>
      </c>
      <c r="D3639" s="38">
        <f>INDEX(S_FOLSM!AA$3:AA$14, MATCH($B3639,S_FOLSM!$X$3:$X$14,0), 1)</f>
        <v>10.545666537116208</v>
      </c>
      <c r="E3639" s="38">
        <f>INDEX(S_FOLSM!AB$3:AB$14, MATCH($B3639,S_FOLSM!$X$3:$X$14,0), 1)</f>
        <v>17.780411970462495</v>
      </c>
      <c r="F3639" s="38">
        <f>INDEX(S_FOLSM!AC$3:AC$14, MATCH($B3639,S_FOLSM!$X$3:$X$14,0), 1)</f>
        <v>17.780411970462495</v>
      </c>
      <c r="G3639" s="38">
        <f>INDEX(D_FOLSM_NP!$M$2:$M$13, MATCH($B3639,D_FOLSM_NP!$L$2:$L$13,0), 1)</f>
        <v>87.889202793808991</v>
      </c>
      <c r="H3639">
        <f>I_FOLSM!$F3628</f>
        <v>1730</v>
      </c>
      <c r="I3639">
        <f>INDEX(DEM_D8!AE$3:AE$14, MATCH($B3639,DEM_D8!$AC$3:$AC$14,0), 1)</f>
        <v>0.22308589195491643</v>
      </c>
      <c r="J3639">
        <f>INDEX(DEM_D8!AF$3:AF$14, MATCH($B3639,DEM_D8!$AC$3:$AC$14,0), 1)</f>
        <v>0.77123982221571519</v>
      </c>
      <c r="K3639">
        <f>INDEX(DEM_D8!AG$3:AG$14, MATCH($B3639,DEM_D8!$AC$3:$AC$14,0), 1)</f>
        <v>0.24061407525855374</v>
      </c>
      <c r="L3639">
        <f>INDEX(DEM_D8!AH$3:AH$14, MATCH($B3639,DEM_D8!$AC$3:$AC$14,0), 1)</f>
        <v>1.0198212203653323</v>
      </c>
      <c r="M3639">
        <f>INDEX(DEM_D8!AI$3:AI$14, MATCH($B3639,DEM_D8!$AC$3:$AC$14,0), 1)</f>
        <v>1.1154294597745822</v>
      </c>
      <c r="N3639">
        <f>INDEX(DEM_D8!AJ$3:AJ$14, MATCH($B3639,DEM_D8!$AC$3:$AC$14,0), 1)</f>
        <v>0.47804119704624948</v>
      </c>
    </row>
    <row r="3640" spans="1:14">
      <c r="A3640" s="35">
        <v>40153</v>
      </c>
      <c r="B3640">
        <f t="shared" si="56"/>
        <v>12</v>
      </c>
      <c r="C3640" s="38">
        <f>INDEX(S_FOLSM!Z$3:Z$14, MATCH($B3640,S_FOLSM!$X$3:$X$14,0), 1)</f>
        <v>3.132918760834897E-2</v>
      </c>
      <c r="D3640" s="38">
        <f>INDEX(S_FOLSM!AA$3:AA$14, MATCH($B3640,S_FOLSM!$X$3:$X$14,0), 1)</f>
        <v>10.545666537116208</v>
      </c>
      <c r="E3640" s="38">
        <f>INDEX(S_FOLSM!AB$3:AB$14, MATCH($B3640,S_FOLSM!$X$3:$X$14,0), 1)</f>
        <v>17.780411970462495</v>
      </c>
      <c r="F3640" s="38">
        <f>INDEX(S_FOLSM!AC$3:AC$14, MATCH($B3640,S_FOLSM!$X$3:$X$14,0), 1)</f>
        <v>17.780411970462495</v>
      </c>
      <c r="G3640" s="38">
        <f>INDEX(D_FOLSM_NP!$M$2:$M$13, MATCH($B3640,D_FOLSM_NP!$L$2:$L$13,0), 1)</f>
        <v>87.889202793808991</v>
      </c>
      <c r="H3640">
        <f>I_FOLSM!$F3629</f>
        <v>1382</v>
      </c>
      <c r="I3640">
        <f>INDEX(DEM_D8!AE$3:AE$14, MATCH($B3640,DEM_D8!$AC$3:$AC$14,0), 1)</f>
        <v>0.22308589195491643</v>
      </c>
      <c r="J3640">
        <f>INDEX(DEM_D8!AF$3:AF$14, MATCH($B3640,DEM_D8!$AC$3:$AC$14,0), 1)</f>
        <v>0.77123982221571519</v>
      </c>
      <c r="K3640">
        <f>INDEX(DEM_D8!AG$3:AG$14, MATCH($B3640,DEM_D8!$AC$3:$AC$14,0), 1)</f>
        <v>0.24061407525855374</v>
      </c>
      <c r="L3640">
        <f>INDEX(DEM_D8!AH$3:AH$14, MATCH($B3640,DEM_D8!$AC$3:$AC$14,0), 1)</f>
        <v>1.0198212203653323</v>
      </c>
      <c r="M3640">
        <f>INDEX(DEM_D8!AI$3:AI$14, MATCH($B3640,DEM_D8!$AC$3:$AC$14,0), 1)</f>
        <v>1.1154294597745822</v>
      </c>
      <c r="N3640">
        <f>INDEX(DEM_D8!AJ$3:AJ$14, MATCH($B3640,DEM_D8!$AC$3:$AC$14,0), 1)</f>
        <v>0.47804119704624948</v>
      </c>
    </row>
    <row r="3641" spans="1:14">
      <c r="A3641" s="35">
        <v>40154</v>
      </c>
      <c r="B3641">
        <f t="shared" si="56"/>
        <v>12</v>
      </c>
      <c r="C3641" s="38">
        <f>INDEX(S_FOLSM!Z$3:Z$14, MATCH($B3641,S_FOLSM!$X$3:$X$14,0), 1)</f>
        <v>3.132918760834897E-2</v>
      </c>
      <c r="D3641" s="38">
        <f>INDEX(S_FOLSM!AA$3:AA$14, MATCH($B3641,S_FOLSM!$X$3:$X$14,0), 1)</f>
        <v>10.545666537116208</v>
      </c>
      <c r="E3641" s="38">
        <f>INDEX(S_FOLSM!AB$3:AB$14, MATCH($B3641,S_FOLSM!$X$3:$X$14,0), 1)</f>
        <v>17.780411970462495</v>
      </c>
      <c r="F3641" s="38">
        <f>INDEX(S_FOLSM!AC$3:AC$14, MATCH($B3641,S_FOLSM!$X$3:$X$14,0), 1)</f>
        <v>17.780411970462495</v>
      </c>
      <c r="G3641" s="38">
        <f>INDEX(D_FOLSM_NP!$M$2:$M$13, MATCH($B3641,D_FOLSM_NP!$L$2:$L$13,0), 1)</f>
        <v>87.889202793808991</v>
      </c>
      <c r="H3641">
        <f>I_FOLSM!$F3630</f>
        <v>1388</v>
      </c>
      <c r="I3641">
        <f>INDEX(DEM_D8!AE$3:AE$14, MATCH($B3641,DEM_D8!$AC$3:$AC$14,0), 1)</f>
        <v>0.22308589195491643</v>
      </c>
      <c r="J3641">
        <f>INDEX(DEM_D8!AF$3:AF$14, MATCH($B3641,DEM_D8!$AC$3:$AC$14,0), 1)</f>
        <v>0.77123982221571519</v>
      </c>
      <c r="K3641">
        <f>INDEX(DEM_D8!AG$3:AG$14, MATCH($B3641,DEM_D8!$AC$3:$AC$14,0), 1)</f>
        <v>0.24061407525855374</v>
      </c>
      <c r="L3641">
        <f>INDEX(DEM_D8!AH$3:AH$14, MATCH($B3641,DEM_D8!$AC$3:$AC$14,0), 1)</f>
        <v>1.0198212203653323</v>
      </c>
      <c r="M3641">
        <f>INDEX(DEM_D8!AI$3:AI$14, MATCH($B3641,DEM_D8!$AC$3:$AC$14,0), 1)</f>
        <v>1.1154294597745822</v>
      </c>
      <c r="N3641">
        <f>INDEX(DEM_D8!AJ$3:AJ$14, MATCH($B3641,DEM_D8!$AC$3:$AC$14,0), 1)</f>
        <v>0.47804119704624948</v>
      </c>
    </row>
    <row r="3642" spans="1:14">
      <c r="A3642" s="35">
        <v>40155</v>
      </c>
      <c r="B3642">
        <f t="shared" si="56"/>
        <v>12</v>
      </c>
      <c r="C3642" s="38">
        <f>INDEX(S_FOLSM!Z$3:Z$14, MATCH($B3642,S_FOLSM!$X$3:$X$14,0), 1)</f>
        <v>3.132918760834897E-2</v>
      </c>
      <c r="D3642" s="38">
        <f>INDEX(S_FOLSM!AA$3:AA$14, MATCH($B3642,S_FOLSM!$X$3:$X$14,0), 1)</f>
        <v>10.545666537116208</v>
      </c>
      <c r="E3642" s="38">
        <f>INDEX(S_FOLSM!AB$3:AB$14, MATCH($B3642,S_FOLSM!$X$3:$X$14,0), 1)</f>
        <v>17.780411970462495</v>
      </c>
      <c r="F3642" s="38">
        <f>INDEX(S_FOLSM!AC$3:AC$14, MATCH($B3642,S_FOLSM!$X$3:$X$14,0), 1)</f>
        <v>17.780411970462495</v>
      </c>
      <c r="G3642" s="38">
        <f>INDEX(D_FOLSM_NP!$M$2:$M$13, MATCH($B3642,D_FOLSM_NP!$L$2:$L$13,0), 1)</f>
        <v>87.889202793808991</v>
      </c>
      <c r="H3642">
        <f>I_FOLSM!$F3631</f>
        <v>1446</v>
      </c>
      <c r="I3642">
        <f>INDEX(DEM_D8!AE$3:AE$14, MATCH($B3642,DEM_D8!$AC$3:$AC$14,0), 1)</f>
        <v>0.22308589195491643</v>
      </c>
      <c r="J3642">
        <f>INDEX(DEM_D8!AF$3:AF$14, MATCH($B3642,DEM_D8!$AC$3:$AC$14,0), 1)</f>
        <v>0.77123982221571519</v>
      </c>
      <c r="K3642">
        <f>INDEX(DEM_D8!AG$3:AG$14, MATCH($B3642,DEM_D8!$AC$3:$AC$14,0), 1)</f>
        <v>0.24061407525855374</v>
      </c>
      <c r="L3642">
        <f>INDEX(DEM_D8!AH$3:AH$14, MATCH($B3642,DEM_D8!$AC$3:$AC$14,0), 1)</f>
        <v>1.0198212203653323</v>
      </c>
      <c r="M3642">
        <f>INDEX(DEM_D8!AI$3:AI$14, MATCH($B3642,DEM_D8!$AC$3:$AC$14,0), 1)</f>
        <v>1.1154294597745822</v>
      </c>
      <c r="N3642">
        <f>INDEX(DEM_D8!AJ$3:AJ$14, MATCH($B3642,DEM_D8!$AC$3:$AC$14,0), 1)</f>
        <v>0.47804119704624948</v>
      </c>
    </row>
    <row r="3643" spans="1:14">
      <c r="A3643" s="35">
        <v>40156</v>
      </c>
      <c r="B3643">
        <f t="shared" si="56"/>
        <v>12</v>
      </c>
      <c r="C3643" s="38">
        <f>INDEX(S_FOLSM!Z$3:Z$14, MATCH($B3643,S_FOLSM!$X$3:$X$14,0), 1)</f>
        <v>3.132918760834897E-2</v>
      </c>
      <c r="D3643" s="38">
        <f>INDEX(S_FOLSM!AA$3:AA$14, MATCH($B3643,S_FOLSM!$X$3:$X$14,0), 1)</f>
        <v>10.545666537116208</v>
      </c>
      <c r="E3643" s="38">
        <f>INDEX(S_FOLSM!AB$3:AB$14, MATCH($B3643,S_FOLSM!$X$3:$X$14,0), 1)</f>
        <v>17.780411970462495</v>
      </c>
      <c r="F3643" s="38">
        <f>INDEX(S_FOLSM!AC$3:AC$14, MATCH($B3643,S_FOLSM!$X$3:$X$14,0), 1)</f>
        <v>17.780411970462495</v>
      </c>
      <c r="G3643" s="38">
        <f>INDEX(D_FOLSM_NP!$M$2:$M$13, MATCH($B3643,D_FOLSM_NP!$L$2:$L$13,0), 1)</f>
        <v>87.889202793808991</v>
      </c>
      <c r="H3643">
        <f>I_FOLSM!$F3632</f>
        <v>1432</v>
      </c>
      <c r="I3643">
        <f>INDEX(DEM_D8!AE$3:AE$14, MATCH($B3643,DEM_D8!$AC$3:$AC$14,0), 1)</f>
        <v>0.22308589195491643</v>
      </c>
      <c r="J3643">
        <f>INDEX(DEM_D8!AF$3:AF$14, MATCH($B3643,DEM_D8!$AC$3:$AC$14,0), 1)</f>
        <v>0.77123982221571519</v>
      </c>
      <c r="K3643">
        <f>INDEX(DEM_D8!AG$3:AG$14, MATCH($B3643,DEM_D8!$AC$3:$AC$14,0), 1)</f>
        <v>0.24061407525855374</v>
      </c>
      <c r="L3643">
        <f>INDEX(DEM_D8!AH$3:AH$14, MATCH($B3643,DEM_D8!$AC$3:$AC$14,0), 1)</f>
        <v>1.0198212203653323</v>
      </c>
      <c r="M3643">
        <f>INDEX(DEM_D8!AI$3:AI$14, MATCH($B3643,DEM_D8!$AC$3:$AC$14,0), 1)</f>
        <v>1.1154294597745822</v>
      </c>
      <c r="N3643">
        <f>INDEX(DEM_D8!AJ$3:AJ$14, MATCH($B3643,DEM_D8!$AC$3:$AC$14,0), 1)</f>
        <v>0.47804119704624948</v>
      </c>
    </row>
    <row r="3644" spans="1:14">
      <c r="A3644" s="35">
        <v>40157</v>
      </c>
      <c r="B3644">
        <f t="shared" si="56"/>
        <v>12</v>
      </c>
      <c r="C3644" s="38">
        <f>INDEX(S_FOLSM!Z$3:Z$14, MATCH($B3644,S_FOLSM!$X$3:$X$14,0), 1)</f>
        <v>3.132918760834897E-2</v>
      </c>
      <c r="D3644" s="38">
        <f>INDEX(S_FOLSM!AA$3:AA$14, MATCH($B3644,S_FOLSM!$X$3:$X$14,0), 1)</f>
        <v>10.545666537116208</v>
      </c>
      <c r="E3644" s="38">
        <f>INDEX(S_FOLSM!AB$3:AB$14, MATCH($B3644,S_FOLSM!$X$3:$X$14,0), 1)</f>
        <v>17.780411970462495</v>
      </c>
      <c r="F3644" s="38">
        <f>INDEX(S_FOLSM!AC$3:AC$14, MATCH($B3644,S_FOLSM!$X$3:$X$14,0), 1)</f>
        <v>17.780411970462495</v>
      </c>
      <c r="G3644" s="38">
        <f>INDEX(D_FOLSM_NP!$M$2:$M$13, MATCH($B3644,D_FOLSM_NP!$L$2:$L$13,0), 1)</f>
        <v>87.889202793808991</v>
      </c>
      <c r="H3644">
        <f>I_FOLSM!$F3633</f>
        <v>1311</v>
      </c>
      <c r="I3644">
        <f>INDEX(DEM_D8!AE$3:AE$14, MATCH($B3644,DEM_D8!$AC$3:$AC$14,0), 1)</f>
        <v>0.22308589195491643</v>
      </c>
      <c r="J3644">
        <f>INDEX(DEM_D8!AF$3:AF$14, MATCH($B3644,DEM_D8!$AC$3:$AC$14,0), 1)</f>
        <v>0.77123982221571519</v>
      </c>
      <c r="K3644">
        <f>INDEX(DEM_D8!AG$3:AG$14, MATCH($B3644,DEM_D8!$AC$3:$AC$14,0), 1)</f>
        <v>0.24061407525855374</v>
      </c>
      <c r="L3644">
        <f>INDEX(DEM_D8!AH$3:AH$14, MATCH($B3644,DEM_D8!$AC$3:$AC$14,0), 1)</f>
        <v>1.0198212203653323</v>
      </c>
      <c r="M3644">
        <f>INDEX(DEM_D8!AI$3:AI$14, MATCH($B3644,DEM_D8!$AC$3:$AC$14,0), 1)</f>
        <v>1.1154294597745822</v>
      </c>
      <c r="N3644">
        <f>INDEX(DEM_D8!AJ$3:AJ$14, MATCH($B3644,DEM_D8!$AC$3:$AC$14,0), 1)</f>
        <v>0.47804119704624948</v>
      </c>
    </row>
    <row r="3645" spans="1:14">
      <c r="A3645" s="35">
        <v>40158</v>
      </c>
      <c r="B3645">
        <f t="shared" si="56"/>
        <v>12</v>
      </c>
      <c r="C3645" s="38">
        <f>INDEX(S_FOLSM!Z$3:Z$14, MATCH($B3645,S_FOLSM!$X$3:$X$14,0), 1)</f>
        <v>3.132918760834897E-2</v>
      </c>
      <c r="D3645" s="38">
        <f>INDEX(S_FOLSM!AA$3:AA$14, MATCH($B3645,S_FOLSM!$X$3:$X$14,0), 1)</f>
        <v>10.545666537116208</v>
      </c>
      <c r="E3645" s="38">
        <f>INDEX(S_FOLSM!AB$3:AB$14, MATCH($B3645,S_FOLSM!$X$3:$X$14,0), 1)</f>
        <v>17.780411970462495</v>
      </c>
      <c r="F3645" s="38">
        <f>INDEX(S_FOLSM!AC$3:AC$14, MATCH($B3645,S_FOLSM!$X$3:$X$14,0), 1)</f>
        <v>17.780411970462495</v>
      </c>
      <c r="G3645" s="38">
        <f>INDEX(D_FOLSM_NP!$M$2:$M$13, MATCH($B3645,D_FOLSM_NP!$L$2:$L$13,0), 1)</f>
        <v>87.889202793808991</v>
      </c>
      <c r="H3645">
        <f>I_FOLSM!$F3634</f>
        <v>1798</v>
      </c>
      <c r="I3645">
        <f>INDEX(DEM_D8!AE$3:AE$14, MATCH($B3645,DEM_D8!$AC$3:$AC$14,0), 1)</f>
        <v>0.22308589195491643</v>
      </c>
      <c r="J3645">
        <f>INDEX(DEM_D8!AF$3:AF$14, MATCH($B3645,DEM_D8!$AC$3:$AC$14,0), 1)</f>
        <v>0.77123982221571519</v>
      </c>
      <c r="K3645">
        <f>INDEX(DEM_D8!AG$3:AG$14, MATCH($B3645,DEM_D8!$AC$3:$AC$14,0), 1)</f>
        <v>0.24061407525855374</v>
      </c>
      <c r="L3645">
        <f>INDEX(DEM_D8!AH$3:AH$14, MATCH($B3645,DEM_D8!$AC$3:$AC$14,0), 1)</f>
        <v>1.0198212203653323</v>
      </c>
      <c r="M3645">
        <f>INDEX(DEM_D8!AI$3:AI$14, MATCH($B3645,DEM_D8!$AC$3:$AC$14,0), 1)</f>
        <v>1.1154294597745822</v>
      </c>
      <c r="N3645">
        <f>INDEX(DEM_D8!AJ$3:AJ$14, MATCH($B3645,DEM_D8!$AC$3:$AC$14,0), 1)</f>
        <v>0.47804119704624948</v>
      </c>
    </row>
    <row r="3646" spans="1:14">
      <c r="A3646" s="35">
        <v>40159</v>
      </c>
      <c r="B3646">
        <f t="shared" si="56"/>
        <v>12</v>
      </c>
      <c r="C3646" s="38">
        <f>INDEX(S_FOLSM!Z$3:Z$14, MATCH($B3646,S_FOLSM!$X$3:$X$14,0), 1)</f>
        <v>3.132918760834897E-2</v>
      </c>
      <c r="D3646" s="38">
        <f>INDEX(S_FOLSM!AA$3:AA$14, MATCH($B3646,S_FOLSM!$X$3:$X$14,0), 1)</f>
        <v>10.545666537116208</v>
      </c>
      <c r="E3646" s="38">
        <f>INDEX(S_FOLSM!AB$3:AB$14, MATCH($B3646,S_FOLSM!$X$3:$X$14,0), 1)</f>
        <v>17.780411970462495</v>
      </c>
      <c r="F3646" s="38">
        <f>INDEX(S_FOLSM!AC$3:AC$14, MATCH($B3646,S_FOLSM!$X$3:$X$14,0), 1)</f>
        <v>17.780411970462495</v>
      </c>
      <c r="G3646" s="38">
        <f>INDEX(D_FOLSM_NP!$M$2:$M$13, MATCH($B3646,D_FOLSM_NP!$L$2:$L$13,0), 1)</f>
        <v>87.889202793808991</v>
      </c>
      <c r="H3646">
        <f>I_FOLSM!$F3635</f>
        <v>2790</v>
      </c>
      <c r="I3646">
        <f>INDEX(DEM_D8!AE$3:AE$14, MATCH($B3646,DEM_D8!$AC$3:$AC$14,0), 1)</f>
        <v>0.22308589195491643</v>
      </c>
      <c r="J3646">
        <f>INDEX(DEM_D8!AF$3:AF$14, MATCH($B3646,DEM_D8!$AC$3:$AC$14,0), 1)</f>
        <v>0.77123982221571519</v>
      </c>
      <c r="K3646">
        <f>INDEX(DEM_D8!AG$3:AG$14, MATCH($B3646,DEM_D8!$AC$3:$AC$14,0), 1)</f>
        <v>0.24061407525855374</v>
      </c>
      <c r="L3646">
        <f>INDEX(DEM_D8!AH$3:AH$14, MATCH($B3646,DEM_D8!$AC$3:$AC$14,0), 1)</f>
        <v>1.0198212203653323</v>
      </c>
      <c r="M3646">
        <f>INDEX(DEM_D8!AI$3:AI$14, MATCH($B3646,DEM_D8!$AC$3:$AC$14,0), 1)</f>
        <v>1.1154294597745822</v>
      </c>
      <c r="N3646">
        <f>INDEX(DEM_D8!AJ$3:AJ$14, MATCH($B3646,DEM_D8!$AC$3:$AC$14,0), 1)</f>
        <v>0.47804119704624948</v>
      </c>
    </row>
    <row r="3647" spans="1:14">
      <c r="A3647" s="35">
        <v>40160</v>
      </c>
      <c r="B3647">
        <f t="shared" si="56"/>
        <v>12</v>
      </c>
      <c r="C3647" s="38">
        <f>INDEX(S_FOLSM!Z$3:Z$14, MATCH($B3647,S_FOLSM!$X$3:$X$14,0), 1)</f>
        <v>3.132918760834897E-2</v>
      </c>
      <c r="D3647" s="38">
        <f>INDEX(S_FOLSM!AA$3:AA$14, MATCH($B3647,S_FOLSM!$X$3:$X$14,0), 1)</f>
        <v>10.545666537116208</v>
      </c>
      <c r="E3647" s="38">
        <f>INDEX(S_FOLSM!AB$3:AB$14, MATCH($B3647,S_FOLSM!$X$3:$X$14,0), 1)</f>
        <v>17.780411970462495</v>
      </c>
      <c r="F3647" s="38">
        <f>INDEX(S_FOLSM!AC$3:AC$14, MATCH($B3647,S_FOLSM!$X$3:$X$14,0), 1)</f>
        <v>17.780411970462495</v>
      </c>
      <c r="G3647" s="38">
        <f>INDEX(D_FOLSM_NP!$M$2:$M$13, MATCH($B3647,D_FOLSM_NP!$L$2:$L$13,0), 1)</f>
        <v>87.889202793808991</v>
      </c>
      <c r="H3647">
        <f>I_FOLSM!$F3636</f>
        <v>3973</v>
      </c>
      <c r="I3647">
        <f>INDEX(DEM_D8!AE$3:AE$14, MATCH($B3647,DEM_D8!$AC$3:$AC$14,0), 1)</f>
        <v>0.22308589195491643</v>
      </c>
      <c r="J3647">
        <f>INDEX(DEM_D8!AF$3:AF$14, MATCH($B3647,DEM_D8!$AC$3:$AC$14,0), 1)</f>
        <v>0.77123982221571519</v>
      </c>
      <c r="K3647">
        <f>INDEX(DEM_D8!AG$3:AG$14, MATCH($B3647,DEM_D8!$AC$3:$AC$14,0), 1)</f>
        <v>0.24061407525855374</v>
      </c>
      <c r="L3647">
        <f>INDEX(DEM_D8!AH$3:AH$14, MATCH($B3647,DEM_D8!$AC$3:$AC$14,0), 1)</f>
        <v>1.0198212203653323</v>
      </c>
      <c r="M3647">
        <f>INDEX(DEM_D8!AI$3:AI$14, MATCH($B3647,DEM_D8!$AC$3:$AC$14,0), 1)</f>
        <v>1.1154294597745822</v>
      </c>
      <c r="N3647">
        <f>INDEX(DEM_D8!AJ$3:AJ$14, MATCH($B3647,DEM_D8!$AC$3:$AC$14,0), 1)</f>
        <v>0.47804119704624948</v>
      </c>
    </row>
    <row r="3648" spans="1:14">
      <c r="A3648" s="35">
        <v>40161</v>
      </c>
      <c r="B3648">
        <f t="shared" si="56"/>
        <v>12</v>
      </c>
      <c r="C3648" s="38">
        <f>INDEX(S_FOLSM!Z$3:Z$14, MATCH($B3648,S_FOLSM!$X$3:$X$14,0), 1)</f>
        <v>3.132918760834897E-2</v>
      </c>
      <c r="D3648" s="38">
        <f>INDEX(S_FOLSM!AA$3:AA$14, MATCH($B3648,S_FOLSM!$X$3:$X$14,0), 1)</f>
        <v>10.545666537116208</v>
      </c>
      <c r="E3648" s="38">
        <f>INDEX(S_FOLSM!AB$3:AB$14, MATCH($B3648,S_FOLSM!$X$3:$X$14,0), 1)</f>
        <v>17.780411970462495</v>
      </c>
      <c r="F3648" s="38">
        <f>INDEX(S_FOLSM!AC$3:AC$14, MATCH($B3648,S_FOLSM!$X$3:$X$14,0), 1)</f>
        <v>17.780411970462495</v>
      </c>
      <c r="G3648" s="38">
        <f>INDEX(D_FOLSM_NP!$M$2:$M$13, MATCH($B3648,D_FOLSM_NP!$L$2:$L$13,0), 1)</f>
        <v>87.889202793808991</v>
      </c>
      <c r="H3648">
        <f>I_FOLSM!$F3637</f>
        <v>2607</v>
      </c>
      <c r="I3648">
        <f>INDEX(DEM_D8!AE$3:AE$14, MATCH($B3648,DEM_D8!$AC$3:$AC$14,0), 1)</f>
        <v>0.22308589195491643</v>
      </c>
      <c r="J3648">
        <f>INDEX(DEM_D8!AF$3:AF$14, MATCH($B3648,DEM_D8!$AC$3:$AC$14,0), 1)</f>
        <v>0.77123982221571519</v>
      </c>
      <c r="K3648">
        <f>INDEX(DEM_D8!AG$3:AG$14, MATCH($B3648,DEM_D8!$AC$3:$AC$14,0), 1)</f>
        <v>0.24061407525855374</v>
      </c>
      <c r="L3648">
        <f>INDEX(DEM_D8!AH$3:AH$14, MATCH($B3648,DEM_D8!$AC$3:$AC$14,0), 1)</f>
        <v>1.0198212203653323</v>
      </c>
      <c r="M3648">
        <f>INDEX(DEM_D8!AI$3:AI$14, MATCH($B3648,DEM_D8!$AC$3:$AC$14,0), 1)</f>
        <v>1.1154294597745822</v>
      </c>
      <c r="N3648">
        <f>INDEX(DEM_D8!AJ$3:AJ$14, MATCH($B3648,DEM_D8!$AC$3:$AC$14,0), 1)</f>
        <v>0.47804119704624948</v>
      </c>
    </row>
    <row r="3649" spans="1:14">
      <c r="A3649" s="35">
        <v>40162</v>
      </c>
      <c r="B3649">
        <f t="shared" si="56"/>
        <v>12</v>
      </c>
      <c r="C3649" s="38">
        <f>INDEX(S_FOLSM!Z$3:Z$14, MATCH($B3649,S_FOLSM!$X$3:$X$14,0), 1)</f>
        <v>3.132918760834897E-2</v>
      </c>
      <c r="D3649" s="38">
        <f>INDEX(S_FOLSM!AA$3:AA$14, MATCH($B3649,S_FOLSM!$X$3:$X$14,0), 1)</f>
        <v>10.545666537116208</v>
      </c>
      <c r="E3649" s="38">
        <f>INDEX(S_FOLSM!AB$3:AB$14, MATCH($B3649,S_FOLSM!$X$3:$X$14,0), 1)</f>
        <v>17.780411970462495</v>
      </c>
      <c r="F3649" s="38">
        <f>INDEX(S_FOLSM!AC$3:AC$14, MATCH($B3649,S_FOLSM!$X$3:$X$14,0), 1)</f>
        <v>17.780411970462495</v>
      </c>
      <c r="G3649" s="38">
        <f>INDEX(D_FOLSM_NP!$M$2:$M$13, MATCH($B3649,D_FOLSM_NP!$L$2:$L$13,0), 1)</f>
        <v>87.889202793808991</v>
      </c>
      <c r="H3649" t="str">
        <f>I_FOLSM!$F3638</f>
        <v>---</v>
      </c>
      <c r="I3649">
        <f>INDEX(DEM_D8!AE$3:AE$14, MATCH($B3649,DEM_D8!$AC$3:$AC$14,0), 1)</f>
        <v>0.22308589195491643</v>
      </c>
      <c r="J3649">
        <f>INDEX(DEM_D8!AF$3:AF$14, MATCH($B3649,DEM_D8!$AC$3:$AC$14,0), 1)</f>
        <v>0.77123982221571519</v>
      </c>
      <c r="K3649">
        <f>INDEX(DEM_D8!AG$3:AG$14, MATCH($B3649,DEM_D8!$AC$3:$AC$14,0), 1)</f>
        <v>0.24061407525855374</v>
      </c>
      <c r="L3649">
        <f>INDEX(DEM_D8!AH$3:AH$14, MATCH($B3649,DEM_D8!$AC$3:$AC$14,0), 1)</f>
        <v>1.0198212203653323</v>
      </c>
      <c r="M3649">
        <f>INDEX(DEM_D8!AI$3:AI$14, MATCH($B3649,DEM_D8!$AC$3:$AC$14,0), 1)</f>
        <v>1.1154294597745822</v>
      </c>
      <c r="N3649">
        <f>INDEX(DEM_D8!AJ$3:AJ$14, MATCH($B3649,DEM_D8!$AC$3:$AC$14,0), 1)</f>
        <v>0.47804119704624948</v>
      </c>
    </row>
    <row r="3650" spans="1:14">
      <c r="A3650" s="35">
        <v>40163</v>
      </c>
      <c r="B3650">
        <f t="shared" si="56"/>
        <v>12</v>
      </c>
      <c r="C3650" s="38">
        <f>INDEX(S_FOLSM!Z$3:Z$14, MATCH($B3650,S_FOLSM!$X$3:$X$14,0), 1)</f>
        <v>3.132918760834897E-2</v>
      </c>
      <c r="D3650" s="38">
        <f>INDEX(S_FOLSM!AA$3:AA$14, MATCH($B3650,S_FOLSM!$X$3:$X$14,0), 1)</f>
        <v>10.545666537116208</v>
      </c>
      <c r="E3650" s="38">
        <f>INDEX(S_FOLSM!AB$3:AB$14, MATCH($B3650,S_FOLSM!$X$3:$X$14,0), 1)</f>
        <v>17.780411970462495</v>
      </c>
      <c r="F3650" s="38">
        <f>INDEX(S_FOLSM!AC$3:AC$14, MATCH($B3650,S_FOLSM!$X$3:$X$14,0), 1)</f>
        <v>17.780411970462495</v>
      </c>
      <c r="G3650" s="38">
        <f>INDEX(D_FOLSM_NP!$M$2:$M$13, MATCH($B3650,D_FOLSM_NP!$L$2:$L$13,0), 1)</f>
        <v>87.889202793808991</v>
      </c>
      <c r="H3650">
        <f>I_FOLSM!$F3639</f>
        <v>1399</v>
      </c>
      <c r="I3650">
        <f>INDEX(DEM_D8!AE$3:AE$14, MATCH($B3650,DEM_D8!$AC$3:$AC$14,0), 1)</f>
        <v>0.22308589195491643</v>
      </c>
      <c r="J3650">
        <f>INDEX(DEM_D8!AF$3:AF$14, MATCH($B3650,DEM_D8!$AC$3:$AC$14,0), 1)</f>
        <v>0.77123982221571519</v>
      </c>
      <c r="K3650">
        <f>INDEX(DEM_D8!AG$3:AG$14, MATCH($B3650,DEM_D8!$AC$3:$AC$14,0), 1)</f>
        <v>0.24061407525855374</v>
      </c>
      <c r="L3650">
        <f>INDEX(DEM_D8!AH$3:AH$14, MATCH($B3650,DEM_D8!$AC$3:$AC$14,0), 1)</f>
        <v>1.0198212203653323</v>
      </c>
      <c r="M3650">
        <f>INDEX(DEM_D8!AI$3:AI$14, MATCH($B3650,DEM_D8!$AC$3:$AC$14,0), 1)</f>
        <v>1.1154294597745822</v>
      </c>
      <c r="N3650">
        <f>INDEX(DEM_D8!AJ$3:AJ$14, MATCH($B3650,DEM_D8!$AC$3:$AC$14,0), 1)</f>
        <v>0.47804119704624948</v>
      </c>
    </row>
    <row r="3651" spans="1:14">
      <c r="A3651" s="35">
        <v>40164</v>
      </c>
      <c r="B3651">
        <f t="shared" si="56"/>
        <v>12</v>
      </c>
      <c r="C3651" s="38">
        <f>INDEX(S_FOLSM!Z$3:Z$14, MATCH($B3651,S_FOLSM!$X$3:$X$14,0), 1)</f>
        <v>3.132918760834897E-2</v>
      </c>
      <c r="D3651" s="38">
        <f>INDEX(S_FOLSM!AA$3:AA$14, MATCH($B3651,S_FOLSM!$X$3:$X$14,0), 1)</f>
        <v>10.545666537116208</v>
      </c>
      <c r="E3651" s="38">
        <f>INDEX(S_FOLSM!AB$3:AB$14, MATCH($B3651,S_FOLSM!$X$3:$X$14,0), 1)</f>
        <v>17.780411970462495</v>
      </c>
      <c r="F3651" s="38">
        <f>INDEX(S_FOLSM!AC$3:AC$14, MATCH($B3651,S_FOLSM!$X$3:$X$14,0), 1)</f>
        <v>17.780411970462495</v>
      </c>
      <c r="G3651" s="38">
        <f>INDEX(D_FOLSM_NP!$M$2:$M$13, MATCH($B3651,D_FOLSM_NP!$L$2:$L$13,0), 1)</f>
        <v>87.889202793808991</v>
      </c>
      <c r="H3651">
        <f>I_FOLSM!$F3640</f>
        <v>1753</v>
      </c>
      <c r="I3651">
        <f>INDEX(DEM_D8!AE$3:AE$14, MATCH($B3651,DEM_D8!$AC$3:$AC$14,0), 1)</f>
        <v>0.22308589195491643</v>
      </c>
      <c r="J3651">
        <f>INDEX(DEM_D8!AF$3:AF$14, MATCH($B3651,DEM_D8!$AC$3:$AC$14,0), 1)</f>
        <v>0.77123982221571519</v>
      </c>
      <c r="K3651">
        <f>INDEX(DEM_D8!AG$3:AG$14, MATCH($B3651,DEM_D8!$AC$3:$AC$14,0), 1)</f>
        <v>0.24061407525855374</v>
      </c>
      <c r="L3651">
        <f>INDEX(DEM_D8!AH$3:AH$14, MATCH($B3651,DEM_D8!$AC$3:$AC$14,0), 1)</f>
        <v>1.0198212203653323</v>
      </c>
      <c r="M3651">
        <f>INDEX(DEM_D8!AI$3:AI$14, MATCH($B3651,DEM_D8!$AC$3:$AC$14,0), 1)</f>
        <v>1.1154294597745822</v>
      </c>
      <c r="N3651">
        <f>INDEX(DEM_D8!AJ$3:AJ$14, MATCH($B3651,DEM_D8!$AC$3:$AC$14,0), 1)</f>
        <v>0.47804119704624948</v>
      </c>
    </row>
    <row r="3652" spans="1:14">
      <c r="A3652" s="35">
        <v>40165</v>
      </c>
      <c r="B3652">
        <f t="shared" si="56"/>
        <v>12</v>
      </c>
      <c r="C3652" s="38">
        <f>INDEX(S_FOLSM!Z$3:Z$14, MATCH($B3652,S_FOLSM!$X$3:$X$14,0), 1)</f>
        <v>3.132918760834897E-2</v>
      </c>
      <c r="D3652" s="38">
        <f>INDEX(S_FOLSM!AA$3:AA$14, MATCH($B3652,S_FOLSM!$X$3:$X$14,0), 1)</f>
        <v>10.545666537116208</v>
      </c>
      <c r="E3652" s="38">
        <f>INDEX(S_FOLSM!AB$3:AB$14, MATCH($B3652,S_FOLSM!$X$3:$X$14,0), 1)</f>
        <v>17.780411970462495</v>
      </c>
      <c r="F3652" s="38">
        <f>INDEX(S_FOLSM!AC$3:AC$14, MATCH($B3652,S_FOLSM!$X$3:$X$14,0), 1)</f>
        <v>17.780411970462495</v>
      </c>
      <c r="G3652" s="38">
        <f>INDEX(D_FOLSM_NP!$M$2:$M$13, MATCH($B3652,D_FOLSM_NP!$L$2:$L$13,0), 1)</f>
        <v>87.889202793808991</v>
      </c>
      <c r="H3652">
        <f>I_FOLSM!$F3641</f>
        <v>1400</v>
      </c>
      <c r="I3652">
        <f>INDEX(DEM_D8!AE$3:AE$14, MATCH($B3652,DEM_D8!$AC$3:$AC$14,0), 1)</f>
        <v>0.22308589195491643</v>
      </c>
      <c r="J3652">
        <f>INDEX(DEM_D8!AF$3:AF$14, MATCH($B3652,DEM_D8!$AC$3:$AC$14,0), 1)</f>
        <v>0.77123982221571519</v>
      </c>
      <c r="K3652">
        <f>INDEX(DEM_D8!AG$3:AG$14, MATCH($B3652,DEM_D8!$AC$3:$AC$14,0), 1)</f>
        <v>0.24061407525855374</v>
      </c>
      <c r="L3652">
        <f>INDEX(DEM_D8!AH$3:AH$14, MATCH($B3652,DEM_D8!$AC$3:$AC$14,0), 1)</f>
        <v>1.0198212203653323</v>
      </c>
      <c r="M3652">
        <f>INDEX(DEM_D8!AI$3:AI$14, MATCH($B3652,DEM_D8!$AC$3:$AC$14,0), 1)</f>
        <v>1.1154294597745822</v>
      </c>
      <c r="N3652">
        <f>INDEX(DEM_D8!AJ$3:AJ$14, MATCH($B3652,DEM_D8!$AC$3:$AC$14,0), 1)</f>
        <v>0.47804119704624948</v>
      </c>
    </row>
    <row r="3653" spans="1:14">
      <c r="A3653" s="35">
        <v>40166</v>
      </c>
      <c r="B3653">
        <f t="shared" si="56"/>
        <v>12</v>
      </c>
      <c r="C3653" s="38">
        <f>INDEX(S_FOLSM!Z$3:Z$14, MATCH($B3653,S_FOLSM!$X$3:$X$14,0), 1)</f>
        <v>3.132918760834897E-2</v>
      </c>
      <c r="D3653" s="38">
        <f>INDEX(S_FOLSM!AA$3:AA$14, MATCH($B3653,S_FOLSM!$X$3:$X$14,0), 1)</f>
        <v>10.545666537116208</v>
      </c>
      <c r="E3653" s="38">
        <f>INDEX(S_FOLSM!AB$3:AB$14, MATCH($B3653,S_FOLSM!$X$3:$X$14,0), 1)</f>
        <v>17.780411970462495</v>
      </c>
      <c r="F3653" s="38">
        <f>INDEX(S_FOLSM!AC$3:AC$14, MATCH($B3653,S_FOLSM!$X$3:$X$14,0), 1)</f>
        <v>17.780411970462495</v>
      </c>
      <c r="G3653" s="38">
        <f>INDEX(D_FOLSM_NP!$M$2:$M$13, MATCH($B3653,D_FOLSM_NP!$L$2:$L$13,0), 1)</f>
        <v>87.889202793808991</v>
      </c>
      <c r="H3653">
        <f>I_FOLSM!$F3642</f>
        <v>1627</v>
      </c>
      <c r="I3653">
        <f>INDEX(DEM_D8!AE$3:AE$14, MATCH($B3653,DEM_D8!$AC$3:$AC$14,0), 1)</f>
        <v>0.22308589195491643</v>
      </c>
      <c r="J3653">
        <f>INDEX(DEM_D8!AF$3:AF$14, MATCH($B3653,DEM_D8!$AC$3:$AC$14,0), 1)</f>
        <v>0.77123982221571519</v>
      </c>
      <c r="K3653">
        <f>INDEX(DEM_D8!AG$3:AG$14, MATCH($B3653,DEM_D8!$AC$3:$AC$14,0), 1)</f>
        <v>0.24061407525855374</v>
      </c>
      <c r="L3653">
        <f>INDEX(DEM_D8!AH$3:AH$14, MATCH($B3653,DEM_D8!$AC$3:$AC$14,0), 1)</f>
        <v>1.0198212203653323</v>
      </c>
      <c r="M3653">
        <f>INDEX(DEM_D8!AI$3:AI$14, MATCH($B3653,DEM_D8!$AC$3:$AC$14,0), 1)</f>
        <v>1.1154294597745822</v>
      </c>
      <c r="N3653">
        <f>INDEX(DEM_D8!AJ$3:AJ$14, MATCH($B3653,DEM_D8!$AC$3:$AC$14,0), 1)</f>
        <v>0.47804119704624948</v>
      </c>
    </row>
    <row r="3654" spans="1:14">
      <c r="A3654" s="35">
        <v>40167</v>
      </c>
      <c r="B3654">
        <f t="shared" si="56"/>
        <v>12</v>
      </c>
      <c r="C3654" s="38">
        <f>INDEX(S_FOLSM!Z$3:Z$14, MATCH($B3654,S_FOLSM!$X$3:$X$14,0), 1)</f>
        <v>3.132918760834897E-2</v>
      </c>
      <c r="D3654" s="38">
        <f>INDEX(S_FOLSM!AA$3:AA$14, MATCH($B3654,S_FOLSM!$X$3:$X$14,0), 1)</f>
        <v>10.545666537116208</v>
      </c>
      <c r="E3654" s="38">
        <f>INDEX(S_FOLSM!AB$3:AB$14, MATCH($B3654,S_FOLSM!$X$3:$X$14,0), 1)</f>
        <v>17.780411970462495</v>
      </c>
      <c r="F3654" s="38">
        <f>INDEX(S_FOLSM!AC$3:AC$14, MATCH($B3654,S_FOLSM!$X$3:$X$14,0), 1)</f>
        <v>17.780411970462495</v>
      </c>
      <c r="G3654" s="38">
        <f>INDEX(D_FOLSM_NP!$M$2:$M$13, MATCH($B3654,D_FOLSM_NP!$L$2:$L$13,0), 1)</f>
        <v>87.889202793808991</v>
      </c>
      <c r="H3654">
        <f>I_FOLSM!$F3643</f>
        <v>1413</v>
      </c>
      <c r="I3654">
        <f>INDEX(DEM_D8!AE$3:AE$14, MATCH($B3654,DEM_D8!$AC$3:$AC$14,0), 1)</f>
        <v>0.22308589195491643</v>
      </c>
      <c r="J3654">
        <f>INDEX(DEM_D8!AF$3:AF$14, MATCH($B3654,DEM_D8!$AC$3:$AC$14,0), 1)</f>
        <v>0.77123982221571519</v>
      </c>
      <c r="K3654">
        <f>INDEX(DEM_D8!AG$3:AG$14, MATCH($B3654,DEM_D8!$AC$3:$AC$14,0), 1)</f>
        <v>0.24061407525855374</v>
      </c>
      <c r="L3654">
        <f>INDEX(DEM_D8!AH$3:AH$14, MATCH($B3654,DEM_D8!$AC$3:$AC$14,0), 1)</f>
        <v>1.0198212203653323</v>
      </c>
      <c r="M3654">
        <f>INDEX(DEM_D8!AI$3:AI$14, MATCH($B3654,DEM_D8!$AC$3:$AC$14,0), 1)</f>
        <v>1.1154294597745822</v>
      </c>
      <c r="N3654">
        <f>INDEX(DEM_D8!AJ$3:AJ$14, MATCH($B3654,DEM_D8!$AC$3:$AC$14,0), 1)</f>
        <v>0.47804119704624948</v>
      </c>
    </row>
    <row r="3655" spans="1:14">
      <c r="A3655" s="35">
        <v>40168</v>
      </c>
      <c r="B3655">
        <f t="shared" si="56"/>
        <v>12</v>
      </c>
      <c r="C3655" s="38">
        <f>INDEX(S_FOLSM!Z$3:Z$14, MATCH($B3655,S_FOLSM!$X$3:$X$14,0), 1)</f>
        <v>3.132918760834897E-2</v>
      </c>
      <c r="D3655" s="38">
        <f>INDEX(S_FOLSM!AA$3:AA$14, MATCH($B3655,S_FOLSM!$X$3:$X$14,0), 1)</f>
        <v>10.545666537116208</v>
      </c>
      <c r="E3655" s="38">
        <f>INDEX(S_FOLSM!AB$3:AB$14, MATCH($B3655,S_FOLSM!$X$3:$X$14,0), 1)</f>
        <v>17.780411970462495</v>
      </c>
      <c r="F3655" s="38">
        <f>INDEX(S_FOLSM!AC$3:AC$14, MATCH($B3655,S_FOLSM!$X$3:$X$14,0), 1)</f>
        <v>17.780411970462495</v>
      </c>
      <c r="G3655" s="38">
        <f>INDEX(D_FOLSM_NP!$M$2:$M$13, MATCH($B3655,D_FOLSM_NP!$L$2:$L$13,0), 1)</f>
        <v>87.889202793808991</v>
      </c>
      <c r="H3655">
        <f>I_FOLSM!$F3644</f>
        <v>1417</v>
      </c>
      <c r="I3655">
        <f>INDEX(DEM_D8!AE$3:AE$14, MATCH($B3655,DEM_D8!$AC$3:$AC$14,0), 1)</f>
        <v>0.22308589195491643</v>
      </c>
      <c r="J3655">
        <f>INDEX(DEM_D8!AF$3:AF$14, MATCH($B3655,DEM_D8!$AC$3:$AC$14,0), 1)</f>
        <v>0.77123982221571519</v>
      </c>
      <c r="K3655">
        <f>INDEX(DEM_D8!AG$3:AG$14, MATCH($B3655,DEM_D8!$AC$3:$AC$14,0), 1)</f>
        <v>0.24061407525855374</v>
      </c>
      <c r="L3655">
        <f>INDEX(DEM_D8!AH$3:AH$14, MATCH($B3655,DEM_D8!$AC$3:$AC$14,0), 1)</f>
        <v>1.0198212203653323</v>
      </c>
      <c r="M3655">
        <f>INDEX(DEM_D8!AI$3:AI$14, MATCH($B3655,DEM_D8!$AC$3:$AC$14,0), 1)</f>
        <v>1.1154294597745822</v>
      </c>
      <c r="N3655">
        <f>INDEX(DEM_D8!AJ$3:AJ$14, MATCH($B3655,DEM_D8!$AC$3:$AC$14,0), 1)</f>
        <v>0.47804119704624948</v>
      </c>
    </row>
    <row r="3656" spans="1:14">
      <c r="A3656" s="35">
        <v>40169</v>
      </c>
      <c r="B3656">
        <f t="shared" si="56"/>
        <v>12</v>
      </c>
      <c r="C3656" s="38">
        <f>INDEX(S_FOLSM!Z$3:Z$14, MATCH($B3656,S_FOLSM!$X$3:$X$14,0), 1)</f>
        <v>3.132918760834897E-2</v>
      </c>
      <c r="D3656" s="38">
        <f>INDEX(S_FOLSM!AA$3:AA$14, MATCH($B3656,S_FOLSM!$X$3:$X$14,0), 1)</f>
        <v>10.545666537116208</v>
      </c>
      <c r="E3656" s="38">
        <f>INDEX(S_FOLSM!AB$3:AB$14, MATCH($B3656,S_FOLSM!$X$3:$X$14,0), 1)</f>
        <v>17.780411970462495</v>
      </c>
      <c r="F3656" s="38">
        <f>INDEX(S_FOLSM!AC$3:AC$14, MATCH($B3656,S_FOLSM!$X$3:$X$14,0), 1)</f>
        <v>17.780411970462495</v>
      </c>
      <c r="G3656" s="38">
        <f>INDEX(D_FOLSM_NP!$M$2:$M$13, MATCH($B3656,D_FOLSM_NP!$L$2:$L$13,0), 1)</f>
        <v>87.889202793808991</v>
      </c>
      <c r="H3656">
        <f>I_FOLSM!$F3645</f>
        <v>1741</v>
      </c>
      <c r="I3656">
        <f>INDEX(DEM_D8!AE$3:AE$14, MATCH($B3656,DEM_D8!$AC$3:$AC$14,0), 1)</f>
        <v>0.22308589195491643</v>
      </c>
      <c r="J3656">
        <f>INDEX(DEM_D8!AF$3:AF$14, MATCH($B3656,DEM_D8!$AC$3:$AC$14,0), 1)</f>
        <v>0.77123982221571519</v>
      </c>
      <c r="K3656">
        <f>INDEX(DEM_D8!AG$3:AG$14, MATCH($B3656,DEM_D8!$AC$3:$AC$14,0), 1)</f>
        <v>0.24061407525855374</v>
      </c>
      <c r="L3656">
        <f>INDEX(DEM_D8!AH$3:AH$14, MATCH($B3656,DEM_D8!$AC$3:$AC$14,0), 1)</f>
        <v>1.0198212203653323</v>
      </c>
      <c r="M3656">
        <f>INDEX(DEM_D8!AI$3:AI$14, MATCH($B3656,DEM_D8!$AC$3:$AC$14,0), 1)</f>
        <v>1.1154294597745822</v>
      </c>
      <c r="N3656">
        <f>INDEX(DEM_D8!AJ$3:AJ$14, MATCH($B3656,DEM_D8!$AC$3:$AC$14,0), 1)</f>
        <v>0.47804119704624948</v>
      </c>
    </row>
    <row r="3657" spans="1:14">
      <c r="A3657" s="35">
        <v>40170</v>
      </c>
      <c r="B3657">
        <f t="shared" si="56"/>
        <v>12</v>
      </c>
      <c r="C3657" s="38">
        <f>INDEX(S_FOLSM!Z$3:Z$14, MATCH($B3657,S_FOLSM!$X$3:$X$14,0), 1)</f>
        <v>3.132918760834897E-2</v>
      </c>
      <c r="D3657" s="38">
        <f>INDEX(S_FOLSM!AA$3:AA$14, MATCH($B3657,S_FOLSM!$X$3:$X$14,0), 1)</f>
        <v>10.545666537116208</v>
      </c>
      <c r="E3657" s="38">
        <f>INDEX(S_FOLSM!AB$3:AB$14, MATCH($B3657,S_FOLSM!$X$3:$X$14,0), 1)</f>
        <v>17.780411970462495</v>
      </c>
      <c r="F3657" s="38">
        <f>INDEX(S_FOLSM!AC$3:AC$14, MATCH($B3657,S_FOLSM!$X$3:$X$14,0), 1)</f>
        <v>17.780411970462495</v>
      </c>
      <c r="G3657" s="38">
        <f>INDEX(D_FOLSM_NP!$M$2:$M$13, MATCH($B3657,D_FOLSM_NP!$L$2:$L$13,0), 1)</f>
        <v>87.889202793808991</v>
      </c>
      <c r="H3657">
        <f>I_FOLSM!$F3646</f>
        <v>1743</v>
      </c>
      <c r="I3657">
        <f>INDEX(DEM_D8!AE$3:AE$14, MATCH($B3657,DEM_D8!$AC$3:$AC$14,0), 1)</f>
        <v>0.22308589195491643</v>
      </c>
      <c r="J3657">
        <f>INDEX(DEM_D8!AF$3:AF$14, MATCH($B3657,DEM_D8!$AC$3:$AC$14,0), 1)</f>
        <v>0.77123982221571519</v>
      </c>
      <c r="K3657">
        <f>INDEX(DEM_D8!AG$3:AG$14, MATCH($B3657,DEM_D8!$AC$3:$AC$14,0), 1)</f>
        <v>0.24061407525855374</v>
      </c>
      <c r="L3657">
        <f>INDEX(DEM_D8!AH$3:AH$14, MATCH($B3657,DEM_D8!$AC$3:$AC$14,0), 1)</f>
        <v>1.0198212203653323</v>
      </c>
      <c r="M3657">
        <f>INDEX(DEM_D8!AI$3:AI$14, MATCH($B3657,DEM_D8!$AC$3:$AC$14,0), 1)</f>
        <v>1.1154294597745822</v>
      </c>
      <c r="N3657">
        <f>INDEX(DEM_D8!AJ$3:AJ$14, MATCH($B3657,DEM_D8!$AC$3:$AC$14,0), 1)</f>
        <v>0.47804119704624948</v>
      </c>
    </row>
    <row r="3658" spans="1:14">
      <c r="A3658" s="35">
        <v>40171</v>
      </c>
      <c r="B3658">
        <f t="shared" si="56"/>
        <v>12</v>
      </c>
      <c r="C3658" s="38">
        <f>INDEX(S_FOLSM!Z$3:Z$14, MATCH($B3658,S_FOLSM!$X$3:$X$14,0), 1)</f>
        <v>3.132918760834897E-2</v>
      </c>
      <c r="D3658" s="38">
        <f>INDEX(S_FOLSM!AA$3:AA$14, MATCH($B3658,S_FOLSM!$X$3:$X$14,0), 1)</f>
        <v>10.545666537116208</v>
      </c>
      <c r="E3658" s="38">
        <f>INDEX(S_FOLSM!AB$3:AB$14, MATCH($B3658,S_FOLSM!$X$3:$X$14,0), 1)</f>
        <v>17.780411970462495</v>
      </c>
      <c r="F3658" s="38">
        <f>INDEX(S_FOLSM!AC$3:AC$14, MATCH($B3658,S_FOLSM!$X$3:$X$14,0), 1)</f>
        <v>17.780411970462495</v>
      </c>
      <c r="G3658" s="38">
        <f>INDEX(D_FOLSM_NP!$M$2:$M$13, MATCH($B3658,D_FOLSM_NP!$L$2:$L$13,0), 1)</f>
        <v>87.889202793808991</v>
      </c>
      <c r="H3658">
        <f>I_FOLSM!$F3647</f>
        <v>1656</v>
      </c>
      <c r="I3658">
        <f>INDEX(DEM_D8!AE$3:AE$14, MATCH($B3658,DEM_D8!$AC$3:$AC$14,0), 1)</f>
        <v>0.22308589195491643</v>
      </c>
      <c r="J3658">
        <f>INDEX(DEM_D8!AF$3:AF$14, MATCH($B3658,DEM_D8!$AC$3:$AC$14,0), 1)</f>
        <v>0.77123982221571519</v>
      </c>
      <c r="K3658">
        <f>INDEX(DEM_D8!AG$3:AG$14, MATCH($B3658,DEM_D8!$AC$3:$AC$14,0), 1)</f>
        <v>0.24061407525855374</v>
      </c>
      <c r="L3658">
        <f>INDEX(DEM_D8!AH$3:AH$14, MATCH($B3658,DEM_D8!$AC$3:$AC$14,0), 1)</f>
        <v>1.0198212203653323</v>
      </c>
      <c r="M3658">
        <f>INDEX(DEM_D8!AI$3:AI$14, MATCH($B3658,DEM_D8!$AC$3:$AC$14,0), 1)</f>
        <v>1.1154294597745822</v>
      </c>
      <c r="N3658">
        <f>INDEX(DEM_D8!AJ$3:AJ$14, MATCH($B3658,DEM_D8!$AC$3:$AC$14,0), 1)</f>
        <v>0.47804119704624948</v>
      </c>
    </row>
    <row r="3659" spans="1:14">
      <c r="A3659" s="35">
        <v>40172</v>
      </c>
      <c r="B3659">
        <f t="shared" si="56"/>
        <v>12</v>
      </c>
      <c r="C3659" s="38">
        <f>INDEX(S_FOLSM!Z$3:Z$14, MATCH($B3659,S_FOLSM!$X$3:$X$14,0), 1)</f>
        <v>3.132918760834897E-2</v>
      </c>
      <c r="D3659" s="38">
        <f>INDEX(S_FOLSM!AA$3:AA$14, MATCH($B3659,S_FOLSM!$X$3:$X$14,0), 1)</f>
        <v>10.545666537116208</v>
      </c>
      <c r="E3659" s="38">
        <f>INDEX(S_FOLSM!AB$3:AB$14, MATCH($B3659,S_FOLSM!$X$3:$X$14,0), 1)</f>
        <v>17.780411970462495</v>
      </c>
      <c r="F3659" s="38">
        <f>INDEX(S_FOLSM!AC$3:AC$14, MATCH($B3659,S_FOLSM!$X$3:$X$14,0), 1)</f>
        <v>17.780411970462495</v>
      </c>
      <c r="G3659" s="38">
        <f>INDEX(D_FOLSM_NP!$M$2:$M$13, MATCH($B3659,D_FOLSM_NP!$L$2:$L$13,0), 1)</f>
        <v>87.889202793808991</v>
      </c>
      <c r="H3659">
        <f>I_FOLSM!$F3648</f>
        <v>1518</v>
      </c>
      <c r="I3659">
        <f>INDEX(DEM_D8!AE$3:AE$14, MATCH($B3659,DEM_D8!$AC$3:$AC$14,0), 1)</f>
        <v>0.22308589195491643</v>
      </c>
      <c r="J3659">
        <f>INDEX(DEM_D8!AF$3:AF$14, MATCH($B3659,DEM_D8!$AC$3:$AC$14,0), 1)</f>
        <v>0.77123982221571519</v>
      </c>
      <c r="K3659">
        <f>INDEX(DEM_D8!AG$3:AG$14, MATCH($B3659,DEM_D8!$AC$3:$AC$14,0), 1)</f>
        <v>0.24061407525855374</v>
      </c>
      <c r="L3659">
        <f>INDEX(DEM_D8!AH$3:AH$14, MATCH($B3659,DEM_D8!$AC$3:$AC$14,0), 1)</f>
        <v>1.0198212203653323</v>
      </c>
      <c r="M3659">
        <f>INDEX(DEM_D8!AI$3:AI$14, MATCH($B3659,DEM_D8!$AC$3:$AC$14,0), 1)</f>
        <v>1.1154294597745822</v>
      </c>
      <c r="N3659">
        <f>INDEX(DEM_D8!AJ$3:AJ$14, MATCH($B3659,DEM_D8!$AC$3:$AC$14,0), 1)</f>
        <v>0.47804119704624948</v>
      </c>
    </row>
    <row r="3660" spans="1:14">
      <c r="A3660" s="35">
        <v>40173</v>
      </c>
      <c r="B3660">
        <f t="shared" si="56"/>
        <v>12</v>
      </c>
      <c r="C3660" s="38">
        <f>INDEX(S_FOLSM!Z$3:Z$14, MATCH($B3660,S_FOLSM!$X$3:$X$14,0), 1)</f>
        <v>3.132918760834897E-2</v>
      </c>
      <c r="D3660" s="38">
        <f>INDEX(S_FOLSM!AA$3:AA$14, MATCH($B3660,S_FOLSM!$X$3:$X$14,0), 1)</f>
        <v>10.545666537116208</v>
      </c>
      <c r="E3660" s="38">
        <f>INDEX(S_FOLSM!AB$3:AB$14, MATCH($B3660,S_FOLSM!$X$3:$X$14,0), 1)</f>
        <v>17.780411970462495</v>
      </c>
      <c r="F3660" s="38">
        <f>INDEX(S_FOLSM!AC$3:AC$14, MATCH($B3660,S_FOLSM!$X$3:$X$14,0), 1)</f>
        <v>17.780411970462495</v>
      </c>
      <c r="G3660" s="38">
        <f>INDEX(D_FOLSM_NP!$M$2:$M$13, MATCH($B3660,D_FOLSM_NP!$L$2:$L$13,0), 1)</f>
        <v>87.889202793808991</v>
      </c>
      <c r="H3660">
        <f>I_FOLSM!$F3649</f>
        <v>1317</v>
      </c>
      <c r="I3660">
        <f>INDEX(DEM_D8!AE$3:AE$14, MATCH($B3660,DEM_D8!$AC$3:$AC$14,0), 1)</f>
        <v>0.22308589195491643</v>
      </c>
      <c r="J3660">
        <f>INDEX(DEM_D8!AF$3:AF$14, MATCH($B3660,DEM_D8!$AC$3:$AC$14,0), 1)</f>
        <v>0.77123982221571519</v>
      </c>
      <c r="K3660">
        <f>INDEX(DEM_D8!AG$3:AG$14, MATCH($B3660,DEM_D8!$AC$3:$AC$14,0), 1)</f>
        <v>0.24061407525855374</v>
      </c>
      <c r="L3660">
        <f>INDEX(DEM_D8!AH$3:AH$14, MATCH($B3660,DEM_D8!$AC$3:$AC$14,0), 1)</f>
        <v>1.0198212203653323</v>
      </c>
      <c r="M3660">
        <f>INDEX(DEM_D8!AI$3:AI$14, MATCH($B3660,DEM_D8!$AC$3:$AC$14,0), 1)</f>
        <v>1.1154294597745822</v>
      </c>
      <c r="N3660">
        <f>INDEX(DEM_D8!AJ$3:AJ$14, MATCH($B3660,DEM_D8!$AC$3:$AC$14,0), 1)</f>
        <v>0.47804119704624948</v>
      </c>
    </row>
    <row r="3661" spans="1:14">
      <c r="A3661" s="35">
        <v>40174</v>
      </c>
      <c r="B3661">
        <f t="shared" si="56"/>
        <v>12</v>
      </c>
      <c r="C3661" s="38">
        <f>INDEX(S_FOLSM!Z$3:Z$14, MATCH($B3661,S_FOLSM!$X$3:$X$14,0), 1)</f>
        <v>3.132918760834897E-2</v>
      </c>
      <c r="D3661" s="38">
        <f>INDEX(S_FOLSM!AA$3:AA$14, MATCH($B3661,S_FOLSM!$X$3:$X$14,0), 1)</f>
        <v>10.545666537116208</v>
      </c>
      <c r="E3661" s="38">
        <f>INDEX(S_FOLSM!AB$3:AB$14, MATCH($B3661,S_FOLSM!$X$3:$X$14,0), 1)</f>
        <v>17.780411970462495</v>
      </c>
      <c r="F3661" s="38">
        <f>INDEX(S_FOLSM!AC$3:AC$14, MATCH($B3661,S_FOLSM!$X$3:$X$14,0), 1)</f>
        <v>17.780411970462495</v>
      </c>
      <c r="G3661" s="38">
        <f>INDEX(D_FOLSM_NP!$M$2:$M$13, MATCH($B3661,D_FOLSM_NP!$L$2:$L$13,0), 1)</f>
        <v>87.889202793808991</v>
      </c>
      <c r="H3661">
        <f>I_FOLSM!$F3650</f>
        <v>1474</v>
      </c>
      <c r="I3661">
        <f>INDEX(DEM_D8!AE$3:AE$14, MATCH($B3661,DEM_D8!$AC$3:$AC$14,0), 1)</f>
        <v>0.22308589195491643</v>
      </c>
      <c r="J3661">
        <f>INDEX(DEM_D8!AF$3:AF$14, MATCH($B3661,DEM_D8!$AC$3:$AC$14,0), 1)</f>
        <v>0.77123982221571519</v>
      </c>
      <c r="K3661">
        <f>INDEX(DEM_D8!AG$3:AG$14, MATCH($B3661,DEM_D8!$AC$3:$AC$14,0), 1)</f>
        <v>0.24061407525855374</v>
      </c>
      <c r="L3661">
        <f>INDEX(DEM_D8!AH$3:AH$14, MATCH($B3661,DEM_D8!$AC$3:$AC$14,0), 1)</f>
        <v>1.0198212203653323</v>
      </c>
      <c r="M3661">
        <f>INDEX(DEM_D8!AI$3:AI$14, MATCH($B3661,DEM_D8!$AC$3:$AC$14,0), 1)</f>
        <v>1.1154294597745822</v>
      </c>
      <c r="N3661">
        <f>INDEX(DEM_D8!AJ$3:AJ$14, MATCH($B3661,DEM_D8!$AC$3:$AC$14,0), 1)</f>
        <v>0.47804119704624948</v>
      </c>
    </row>
    <row r="3662" spans="1:14">
      <c r="A3662" s="35">
        <v>40175</v>
      </c>
      <c r="B3662">
        <f t="shared" ref="B3662:B3725" si="57">MONTH(A3662)</f>
        <v>12</v>
      </c>
      <c r="C3662" s="38">
        <f>INDEX(S_FOLSM!Z$3:Z$14, MATCH($B3662,S_FOLSM!$X$3:$X$14,0), 1)</f>
        <v>3.132918760834897E-2</v>
      </c>
      <c r="D3662" s="38">
        <f>INDEX(S_FOLSM!AA$3:AA$14, MATCH($B3662,S_FOLSM!$X$3:$X$14,0), 1)</f>
        <v>10.545666537116208</v>
      </c>
      <c r="E3662" s="38">
        <f>INDEX(S_FOLSM!AB$3:AB$14, MATCH($B3662,S_FOLSM!$X$3:$X$14,0), 1)</f>
        <v>17.780411970462495</v>
      </c>
      <c r="F3662" s="38">
        <f>INDEX(S_FOLSM!AC$3:AC$14, MATCH($B3662,S_FOLSM!$X$3:$X$14,0), 1)</f>
        <v>17.780411970462495</v>
      </c>
      <c r="G3662" s="38">
        <f>INDEX(D_FOLSM_NP!$M$2:$M$13, MATCH($B3662,D_FOLSM_NP!$L$2:$L$13,0), 1)</f>
        <v>87.889202793808991</v>
      </c>
      <c r="H3662">
        <f>I_FOLSM!$F3651</f>
        <v>1234</v>
      </c>
      <c r="I3662">
        <f>INDEX(DEM_D8!AE$3:AE$14, MATCH($B3662,DEM_D8!$AC$3:$AC$14,0), 1)</f>
        <v>0.22308589195491643</v>
      </c>
      <c r="J3662">
        <f>INDEX(DEM_D8!AF$3:AF$14, MATCH($B3662,DEM_D8!$AC$3:$AC$14,0), 1)</f>
        <v>0.77123982221571519</v>
      </c>
      <c r="K3662">
        <f>INDEX(DEM_D8!AG$3:AG$14, MATCH($B3662,DEM_D8!$AC$3:$AC$14,0), 1)</f>
        <v>0.24061407525855374</v>
      </c>
      <c r="L3662">
        <f>INDEX(DEM_D8!AH$3:AH$14, MATCH($B3662,DEM_D8!$AC$3:$AC$14,0), 1)</f>
        <v>1.0198212203653323</v>
      </c>
      <c r="M3662">
        <f>INDEX(DEM_D8!AI$3:AI$14, MATCH($B3662,DEM_D8!$AC$3:$AC$14,0), 1)</f>
        <v>1.1154294597745822</v>
      </c>
      <c r="N3662">
        <f>INDEX(DEM_D8!AJ$3:AJ$14, MATCH($B3662,DEM_D8!$AC$3:$AC$14,0), 1)</f>
        <v>0.47804119704624948</v>
      </c>
    </row>
    <row r="3663" spans="1:14">
      <c r="A3663" s="35">
        <v>40176</v>
      </c>
      <c r="B3663">
        <f t="shared" si="57"/>
        <v>12</v>
      </c>
      <c r="C3663" s="38">
        <f>INDEX(S_FOLSM!Z$3:Z$14, MATCH($B3663,S_FOLSM!$X$3:$X$14,0), 1)</f>
        <v>3.132918760834897E-2</v>
      </c>
      <c r="D3663" s="38">
        <f>INDEX(S_FOLSM!AA$3:AA$14, MATCH($B3663,S_FOLSM!$X$3:$X$14,0), 1)</f>
        <v>10.545666537116208</v>
      </c>
      <c r="E3663" s="38">
        <f>INDEX(S_FOLSM!AB$3:AB$14, MATCH($B3663,S_FOLSM!$X$3:$X$14,0), 1)</f>
        <v>17.780411970462495</v>
      </c>
      <c r="F3663" s="38">
        <f>INDEX(S_FOLSM!AC$3:AC$14, MATCH($B3663,S_FOLSM!$X$3:$X$14,0), 1)</f>
        <v>17.780411970462495</v>
      </c>
      <c r="G3663" s="38">
        <f>INDEX(D_FOLSM_NP!$M$2:$M$13, MATCH($B3663,D_FOLSM_NP!$L$2:$L$13,0), 1)</f>
        <v>87.889202793808991</v>
      </c>
      <c r="H3663">
        <f>I_FOLSM!$F3652</f>
        <v>938</v>
      </c>
      <c r="I3663">
        <f>INDEX(DEM_D8!AE$3:AE$14, MATCH($B3663,DEM_D8!$AC$3:$AC$14,0), 1)</f>
        <v>0.22308589195491643</v>
      </c>
      <c r="J3663">
        <f>INDEX(DEM_D8!AF$3:AF$14, MATCH($B3663,DEM_D8!$AC$3:$AC$14,0), 1)</f>
        <v>0.77123982221571519</v>
      </c>
      <c r="K3663">
        <f>INDEX(DEM_D8!AG$3:AG$14, MATCH($B3663,DEM_D8!$AC$3:$AC$14,0), 1)</f>
        <v>0.24061407525855374</v>
      </c>
      <c r="L3663">
        <f>INDEX(DEM_D8!AH$3:AH$14, MATCH($B3663,DEM_D8!$AC$3:$AC$14,0), 1)</f>
        <v>1.0198212203653323</v>
      </c>
      <c r="M3663">
        <f>INDEX(DEM_D8!AI$3:AI$14, MATCH($B3663,DEM_D8!$AC$3:$AC$14,0), 1)</f>
        <v>1.1154294597745822</v>
      </c>
      <c r="N3663">
        <f>INDEX(DEM_D8!AJ$3:AJ$14, MATCH($B3663,DEM_D8!$AC$3:$AC$14,0), 1)</f>
        <v>0.47804119704624948</v>
      </c>
    </row>
    <row r="3664" spans="1:14">
      <c r="A3664" s="35">
        <v>40177</v>
      </c>
      <c r="B3664">
        <f t="shared" si="57"/>
        <v>12</v>
      </c>
      <c r="C3664" s="38">
        <f>INDEX(S_FOLSM!Z$3:Z$14, MATCH($B3664,S_FOLSM!$X$3:$X$14,0), 1)</f>
        <v>3.132918760834897E-2</v>
      </c>
      <c r="D3664" s="38">
        <f>INDEX(S_FOLSM!AA$3:AA$14, MATCH($B3664,S_FOLSM!$X$3:$X$14,0), 1)</f>
        <v>10.545666537116208</v>
      </c>
      <c r="E3664" s="38">
        <f>INDEX(S_FOLSM!AB$3:AB$14, MATCH($B3664,S_FOLSM!$X$3:$X$14,0), 1)</f>
        <v>17.780411970462495</v>
      </c>
      <c r="F3664" s="38">
        <f>INDEX(S_FOLSM!AC$3:AC$14, MATCH($B3664,S_FOLSM!$X$3:$X$14,0), 1)</f>
        <v>17.780411970462495</v>
      </c>
      <c r="G3664" s="38">
        <f>INDEX(D_FOLSM_NP!$M$2:$M$13, MATCH($B3664,D_FOLSM_NP!$L$2:$L$13,0), 1)</f>
        <v>87.889202793808991</v>
      </c>
      <c r="H3664">
        <f>I_FOLSM!$F3653</f>
        <v>943</v>
      </c>
      <c r="I3664">
        <f>INDEX(DEM_D8!AE$3:AE$14, MATCH($B3664,DEM_D8!$AC$3:$AC$14,0), 1)</f>
        <v>0.22308589195491643</v>
      </c>
      <c r="J3664">
        <f>INDEX(DEM_D8!AF$3:AF$14, MATCH($B3664,DEM_D8!$AC$3:$AC$14,0), 1)</f>
        <v>0.77123982221571519</v>
      </c>
      <c r="K3664">
        <f>INDEX(DEM_D8!AG$3:AG$14, MATCH($B3664,DEM_D8!$AC$3:$AC$14,0), 1)</f>
        <v>0.24061407525855374</v>
      </c>
      <c r="L3664">
        <f>INDEX(DEM_D8!AH$3:AH$14, MATCH($B3664,DEM_D8!$AC$3:$AC$14,0), 1)</f>
        <v>1.0198212203653323</v>
      </c>
      <c r="M3664">
        <f>INDEX(DEM_D8!AI$3:AI$14, MATCH($B3664,DEM_D8!$AC$3:$AC$14,0), 1)</f>
        <v>1.1154294597745822</v>
      </c>
      <c r="N3664">
        <f>INDEX(DEM_D8!AJ$3:AJ$14, MATCH($B3664,DEM_D8!$AC$3:$AC$14,0), 1)</f>
        <v>0.47804119704624948</v>
      </c>
    </row>
    <row r="3665" spans="1:14">
      <c r="A3665" s="35">
        <v>40178</v>
      </c>
      <c r="B3665">
        <f t="shared" si="57"/>
        <v>12</v>
      </c>
      <c r="C3665" s="38">
        <f>INDEX(S_FOLSM!Z$3:Z$14, MATCH($B3665,S_FOLSM!$X$3:$X$14,0), 1)</f>
        <v>3.132918760834897E-2</v>
      </c>
      <c r="D3665" s="38">
        <f>INDEX(S_FOLSM!AA$3:AA$14, MATCH($B3665,S_FOLSM!$X$3:$X$14,0), 1)</f>
        <v>10.545666537116208</v>
      </c>
      <c r="E3665" s="38">
        <f>INDEX(S_FOLSM!AB$3:AB$14, MATCH($B3665,S_FOLSM!$X$3:$X$14,0), 1)</f>
        <v>17.780411970462495</v>
      </c>
      <c r="F3665" s="38">
        <f>INDEX(S_FOLSM!AC$3:AC$14, MATCH($B3665,S_FOLSM!$X$3:$X$14,0), 1)</f>
        <v>17.780411970462495</v>
      </c>
      <c r="G3665" s="38">
        <f>INDEX(D_FOLSM_NP!$M$2:$M$13, MATCH($B3665,D_FOLSM_NP!$L$2:$L$13,0), 1)</f>
        <v>87.889202793808991</v>
      </c>
      <c r="H3665">
        <f>I_FOLSM!$F3654</f>
        <v>1075</v>
      </c>
      <c r="I3665">
        <f>INDEX(DEM_D8!AE$3:AE$14, MATCH($B3665,DEM_D8!$AC$3:$AC$14,0), 1)</f>
        <v>0.22308589195491643</v>
      </c>
      <c r="J3665">
        <f>INDEX(DEM_D8!AF$3:AF$14, MATCH($B3665,DEM_D8!$AC$3:$AC$14,0), 1)</f>
        <v>0.77123982221571519</v>
      </c>
      <c r="K3665">
        <f>INDEX(DEM_D8!AG$3:AG$14, MATCH($B3665,DEM_D8!$AC$3:$AC$14,0), 1)</f>
        <v>0.24061407525855374</v>
      </c>
      <c r="L3665">
        <f>INDEX(DEM_D8!AH$3:AH$14, MATCH($B3665,DEM_D8!$AC$3:$AC$14,0), 1)</f>
        <v>1.0198212203653323</v>
      </c>
      <c r="M3665">
        <f>INDEX(DEM_D8!AI$3:AI$14, MATCH($B3665,DEM_D8!$AC$3:$AC$14,0), 1)</f>
        <v>1.1154294597745822</v>
      </c>
      <c r="N3665">
        <f>INDEX(DEM_D8!AJ$3:AJ$14, MATCH($B3665,DEM_D8!$AC$3:$AC$14,0), 1)</f>
        <v>0.47804119704624948</v>
      </c>
    </row>
    <row r="3666" spans="1:14">
      <c r="A3666" s="35">
        <v>40179</v>
      </c>
      <c r="B3666">
        <f t="shared" si="57"/>
        <v>1</v>
      </c>
      <c r="C3666" s="38">
        <f>INDEX(S_FOLSM!Z$3:Z$14, MATCH($B3666,S_FOLSM!$X$3:$X$14,0), 1)</f>
        <v>2.8931208658533433E-2</v>
      </c>
      <c r="D3666" s="38">
        <f>INDEX(S_FOLSM!AA$3:AA$14, MATCH($B3666,S_FOLSM!$X$3:$X$14,0), 1)</f>
        <v>10.542168674698797</v>
      </c>
      <c r="E3666" s="38">
        <f>INDEX(S_FOLSM!AB$3:AB$14, MATCH($B3666,S_FOLSM!$X$3:$X$14,0), 1)</f>
        <v>17.561212592304702</v>
      </c>
      <c r="F3666" s="38">
        <f>INDEX(S_FOLSM!AC$3:AC$14, MATCH($B3666,S_FOLSM!$X$3:$X$14,0), 1)</f>
        <v>17.561212592304702</v>
      </c>
      <c r="G3666" s="38">
        <f>INDEX(D_FOLSM_NP!$M$2:$M$13, MATCH($B3666,D_FOLSM_NP!$L$2:$L$13,0), 1)</f>
        <v>87.889202707669881</v>
      </c>
      <c r="H3666">
        <f>I_FOLSM!$F3655</f>
        <v>1033</v>
      </c>
      <c r="I3666">
        <f>INDEX(DEM_D8!AE$3:AE$14, MATCH($B3666,DEM_D8!$AC$3:$AC$14,0), 1)</f>
        <v>0.22308589195491643</v>
      </c>
      <c r="J3666">
        <f>INDEX(DEM_D8!AF$3:AF$14, MATCH($B3666,DEM_D8!$AC$3:$AC$14,0), 1)</f>
        <v>0.77123982221571519</v>
      </c>
      <c r="K3666">
        <f>INDEX(DEM_D8!AG$3:AG$14, MATCH($B3666,DEM_D8!$AC$3:$AC$14,0), 1)</f>
        <v>0.24061407525855374</v>
      </c>
      <c r="L3666">
        <f>INDEX(DEM_D8!AH$3:AH$14, MATCH($B3666,DEM_D8!$AC$3:$AC$14,0), 1)</f>
        <v>1.0198212203653323</v>
      </c>
      <c r="M3666">
        <f>INDEX(DEM_D8!AI$3:AI$14, MATCH($B3666,DEM_D8!$AC$3:$AC$14,0), 1)</f>
        <v>1.1154294597745822</v>
      </c>
      <c r="N3666">
        <f>INDEX(DEM_D8!AJ$3:AJ$14, MATCH($B3666,DEM_D8!$AC$3:$AC$14,0), 1)</f>
        <v>0.47804119704624948</v>
      </c>
    </row>
    <row r="3667" spans="1:14">
      <c r="A3667" s="35">
        <v>40180</v>
      </c>
      <c r="B3667">
        <f t="shared" si="57"/>
        <v>1</v>
      </c>
      <c r="C3667" s="38">
        <f>INDEX(S_FOLSM!Z$3:Z$14, MATCH($B3667,S_FOLSM!$X$3:$X$14,0), 1)</f>
        <v>2.8931208658533433E-2</v>
      </c>
      <c r="D3667" s="38">
        <f>INDEX(S_FOLSM!AA$3:AA$14, MATCH($B3667,S_FOLSM!$X$3:$X$14,0), 1)</f>
        <v>10.542168674698797</v>
      </c>
      <c r="E3667" s="38">
        <f>INDEX(S_FOLSM!AB$3:AB$14, MATCH($B3667,S_FOLSM!$X$3:$X$14,0), 1)</f>
        <v>17.561212592304702</v>
      </c>
      <c r="F3667" s="38">
        <f>INDEX(S_FOLSM!AC$3:AC$14, MATCH($B3667,S_FOLSM!$X$3:$X$14,0), 1)</f>
        <v>17.561212592304702</v>
      </c>
      <c r="G3667" s="38">
        <f>INDEX(D_FOLSM_NP!$M$2:$M$13, MATCH($B3667,D_FOLSM_NP!$L$2:$L$13,0), 1)</f>
        <v>87.889202707669881</v>
      </c>
      <c r="H3667">
        <f>I_FOLSM!$F3656</f>
        <v>1385</v>
      </c>
      <c r="I3667">
        <f>INDEX(DEM_D8!AE$3:AE$14, MATCH($B3667,DEM_D8!$AC$3:$AC$14,0), 1)</f>
        <v>0.22308589195491643</v>
      </c>
      <c r="J3667">
        <f>INDEX(DEM_D8!AF$3:AF$14, MATCH($B3667,DEM_D8!$AC$3:$AC$14,0), 1)</f>
        <v>0.77123982221571519</v>
      </c>
      <c r="K3667">
        <f>INDEX(DEM_D8!AG$3:AG$14, MATCH($B3667,DEM_D8!$AC$3:$AC$14,0), 1)</f>
        <v>0.24061407525855374</v>
      </c>
      <c r="L3667">
        <f>INDEX(DEM_D8!AH$3:AH$14, MATCH($B3667,DEM_D8!$AC$3:$AC$14,0), 1)</f>
        <v>1.0198212203653323</v>
      </c>
      <c r="M3667">
        <f>INDEX(DEM_D8!AI$3:AI$14, MATCH($B3667,DEM_D8!$AC$3:$AC$14,0), 1)</f>
        <v>1.1154294597745822</v>
      </c>
      <c r="N3667">
        <f>INDEX(DEM_D8!AJ$3:AJ$14, MATCH($B3667,DEM_D8!$AC$3:$AC$14,0), 1)</f>
        <v>0.47804119704624948</v>
      </c>
    </row>
    <row r="3668" spans="1:14">
      <c r="A3668" s="35">
        <v>40181</v>
      </c>
      <c r="B3668">
        <f t="shared" si="57"/>
        <v>1</v>
      </c>
      <c r="C3668" s="38">
        <f>INDEX(S_FOLSM!Z$3:Z$14, MATCH($B3668,S_FOLSM!$X$3:$X$14,0), 1)</f>
        <v>2.8931208658533433E-2</v>
      </c>
      <c r="D3668" s="38">
        <f>INDEX(S_FOLSM!AA$3:AA$14, MATCH($B3668,S_FOLSM!$X$3:$X$14,0), 1)</f>
        <v>10.542168674698797</v>
      </c>
      <c r="E3668" s="38">
        <f>INDEX(S_FOLSM!AB$3:AB$14, MATCH($B3668,S_FOLSM!$X$3:$X$14,0), 1)</f>
        <v>17.561212592304702</v>
      </c>
      <c r="F3668" s="38">
        <f>INDEX(S_FOLSM!AC$3:AC$14, MATCH($B3668,S_FOLSM!$X$3:$X$14,0), 1)</f>
        <v>17.561212592304702</v>
      </c>
      <c r="G3668" s="38">
        <f>INDEX(D_FOLSM_NP!$M$2:$M$13, MATCH($B3668,D_FOLSM_NP!$L$2:$L$13,0), 1)</f>
        <v>87.889202707669881</v>
      </c>
      <c r="H3668">
        <f>I_FOLSM!$F3657</f>
        <v>1354</v>
      </c>
      <c r="I3668">
        <f>INDEX(DEM_D8!AE$3:AE$14, MATCH($B3668,DEM_D8!$AC$3:$AC$14,0), 1)</f>
        <v>0.22308589195491643</v>
      </c>
      <c r="J3668">
        <f>INDEX(DEM_D8!AF$3:AF$14, MATCH($B3668,DEM_D8!$AC$3:$AC$14,0), 1)</f>
        <v>0.77123982221571519</v>
      </c>
      <c r="K3668">
        <f>INDEX(DEM_D8!AG$3:AG$14, MATCH($B3668,DEM_D8!$AC$3:$AC$14,0), 1)</f>
        <v>0.24061407525855374</v>
      </c>
      <c r="L3668">
        <f>INDEX(DEM_D8!AH$3:AH$14, MATCH($B3668,DEM_D8!$AC$3:$AC$14,0), 1)</f>
        <v>1.0198212203653323</v>
      </c>
      <c r="M3668">
        <f>INDEX(DEM_D8!AI$3:AI$14, MATCH($B3668,DEM_D8!$AC$3:$AC$14,0), 1)</f>
        <v>1.1154294597745822</v>
      </c>
      <c r="N3668">
        <f>INDEX(DEM_D8!AJ$3:AJ$14, MATCH($B3668,DEM_D8!$AC$3:$AC$14,0), 1)</f>
        <v>0.47804119704624948</v>
      </c>
    </row>
    <row r="3669" spans="1:14">
      <c r="A3669" s="35">
        <v>40182</v>
      </c>
      <c r="B3669">
        <f t="shared" si="57"/>
        <v>1</v>
      </c>
      <c r="C3669" s="38">
        <f>INDEX(S_FOLSM!Z$3:Z$14, MATCH($B3669,S_FOLSM!$X$3:$X$14,0), 1)</f>
        <v>2.8931208658533433E-2</v>
      </c>
      <c r="D3669" s="38">
        <f>INDEX(S_FOLSM!AA$3:AA$14, MATCH($B3669,S_FOLSM!$X$3:$X$14,0), 1)</f>
        <v>10.542168674698797</v>
      </c>
      <c r="E3669" s="38">
        <f>INDEX(S_FOLSM!AB$3:AB$14, MATCH($B3669,S_FOLSM!$X$3:$X$14,0), 1)</f>
        <v>17.561212592304702</v>
      </c>
      <c r="F3669" s="38">
        <f>INDEX(S_FOLSM!AC$3:AC$14, MATCH($B3669,S_FOLSM!$X$3:$X$14,0), 1)</f>
        <v>17.561212592304702</v>
      </c>
      <c r="G3669" s="38">
        <f>INDEX(D_FOLSM_NP!$M$2:$M$13, MATCH($B3669,D_FOLSM_NP!$L$2:$L$13,0), 1)</f>
        <v>87.889202707669881</v>
      </c>
      <c r="H3669">
        <f>I_FOLSM!$F3658</f>
        <v>1006</v>
      </c>
      <c r="I3669">
        <f>INDEX(DEM_D8!AE$3:AE$14, MATCH($B3669,DEM_D8!$AC$3:$AC$14,0), 1)</f>
        <v>0.22308589195491643</v>
      </c>
      <c r="J3669">
        <f>INDEX(DEM_D8!AF$3:AF$14, MATCH($B3669,DEM_D8!$AC$3:$AC$14,0), 1)</f>
        <v>0.77123982221571519</v>
      </c>
      <c r="K3669">
        <f>INDEX(DEM_D8!AG$3:AG$14, MATCH($B3669,DEM_D8!$AC$3:$AC$14,0), 1)</f>
        <v>0.24061407525855374</v>
      </c>
      <c r="L3669">
        <f>INDEX(DEM_D8!AH$3:AH$14, MATCH($B3669,DEM_D8!$AC$3:$AC$14,0), 1)</f>
        <v>1.0198212203653323</v>
      </c>
      <c r="M3669">
        <f>INDEX(DEM_D8!AI$3:AI$14, MATCH($B3669,DEM_D8!$AC$3:$AC$14,0), 1)</f>
        <v>1.1154294597745822</v>
      </c>
      <c r="N3669">
        <f>INDEX(DEM_D8!AJ$3:AJ$14, MATCH($B3669,DEM_D8!$AC$3:$AC$14,0), 1)</f>
        <v>0.47804119704624948</v>
      </c>
    </row>
    <row r="3670" spans="1:14">
      <c r="A3670" s="35">
        <v>40183</v>
      </c>
      <c r="B3670">
        <f t="shared" si="57"/>
        <v>1</v>
      </c>
      <c r="C3670" s="38">
        <f>INDEX(S_FOLSM!Z$3:Z$14, MATCH($B3670,S_FOLSM!$X$3:$X$14,0), 1)</f>
        <v>2.8931208658533433E-2</v>
      </c>
      <c r="D3670" s="38">
        <f>INDEX(S_FOLSM!AA$3:AA$14, MATCH($B3670,S_FOLSM!$X$3:$X$14,0), 1)</f>
        <v>10.542168674698797</v>
      </c>
      <c r="E3670" s="38">
        <f>INDEX(S_FOLSM!AB$3:AB$14, MATCH($B3670,S_FOLSM!$X$3:$X$14,0), 1)</f>
        <v>17.561212592304702</v>
      </c>
      <c r="F3670" s="38">
        <f>INDEX(S_FOLSM!AC$3:AC$14, MATCH($B3670,S_FOLSM!$X$3:$X$14,0), 1)</f>
        <v>17.561212592304702</v>
      </c>
      <c r="G3670" s="38">
        <f>INDEX(D_FOLSM_NP!$M$2:$M$13, MATCH($B3670,D_FOLSM_NP!$L$2:$L$13,0), 1)</f>
        <v>87.889202707669881</v>
      </c>
      <c r="H3670">
        <f>I_FOLSM!$F3659</f>
        <v>1546</v>
      </c>
      <c r="I3670">
        <f>INDEX(DEM_D8!AE$3:AE$14, MATCH($B3670,DEM_D8!$AC$3:$AC$14,0), 1)</f>
        <v>0.22308589195491643</v>
      </c>
      <c r="J3670">
        <f>INDEX(DEM_D8!AF$3:AF$14, MATCH($B3670,DEM_D8!$AC$3:$AC$14,0), 1)</f>
        <v>0.77123982221571519</v>
      </c>
      <c r="K3670">
        <f>INDEX(DEM_D8!AG$3:AG$14, MATCH($B3670,DEM_D8!$AC$3:$AC$14,0), 1)</f>
        <v>0.24061407525855374</v>
      </c>
      <c r="L3670">
        <f>INDEX(DEM_D8!AH$3:AH$14, MATCH($B3670,DEM_D8!$AC$3:$AC$14,0), 1)</f>
        <v>1.0198212203653323</v>
      </c>
      <c r="M3670">
        <f>INDEX(DEM_D8!AI$3:AI$14, MATCH($B3670,DEM_D8!$AC$3:$AC$14,0), 1)</f>
        <v>1.1154294597745822</v>
      </c>
      <c r="N3670">
        <f>INDEX(DEM_D8!AJ$3:AJ$14, MATCH($B3670,DEM_D8!$AC$3:$AC$14,0), 1)</f>
        <v>0.47804119704624948</v>
      </c>
    </row>
    <row r="3671" spans="1:14">
      <c r="A3671" s="35">
        <v>40184</v>
      </c>
      <c r="B3671">
        <f t="shared" si="57"/>
        <v>1</v>
      </c>
      <c r="C3671" s="38">
        <f>INDEX(S_FOLSM!Z$3:Z$14, MATCH($B3671,S_FOLSM!$X$3:$X$14,0), 1)</f>
        <v>2.8931208658533433E-2</v>
      </c>
      <c r="D3671" s="38">
        <f>INDEX(S_FOLSM!AA$3:AA$14, MATCH($B3671,S_FOLSM!$X$3:$X$14,0), 1)</f>
        <v>10.542168674698797</v>
      </c>
      <c r="E3671" s="38">
        <f>INDEX(S_FOLSM!AB$3:AB$14, MATCH($B3671,S_FOLSM!$X$3:$X$14,0), 1)</f>
        <v>17.561212592304702</v>
      </c>
      <c r="F3671" s="38">
        <f>INDEX(S_FOLSM!AC$3:AC$14, MATCH($B3671,S_FOLSM!$X$3:$X$14,0), 1)</f>
        <v>17.561212592304702</v>
      </c>
      <c r="G3671" s="38">
        <f>INDEX(D_FOLSM_NP!$M$2:$M$13, MATCH($B3671,D_FOLSM_NP!$L$2:$L$13,0), 1)</f>
        <v>87.889202707669881</v>
      </c>
      <c r="H3671">
        <f>I_FOLSM!$F3660</f>
        <v>935</v>
      </c>
      <c r="I3671">
        <f>INDEX(DEM_D8!AE$3:AE$14, MATCH($B3671,DEM_D8!$AC$3:$AC$14,0), 1)</f>
        <v>0.22308589195491643</v>
      </c>
      <c r="J3671">
        <f>INDEX(DEM_D8!AF$3:AF$14, MATCH($B3671,DEM_D8!$AC$3:$AC$14,0), 1)</f>
        <v>0.77123982221571519</v>
      </c>
      <c r="K3671">
        <f>INDEX(DEM_D8!AG$3:AG$14, MATCH($B3671,DEM_D8!$AC$3:$AC$14,0), 1)</f>
        <v>0.24061407525855374</v>
      </c>
      <c r="L3671">
        <f>INDEX(DEM_D8!AH$3:AH$14, MATCH($B3671,DEM_D8!$AC$3:$AC$14,0), 1)</f>
        <v>1.0198212203653323</v>
      </c>
      <c r="M3671">
        <f>INDEX(DEM_D8!AI$3:AI$14, MATCH($B3671,DEM_D8!$AC$3:$AC$14,0), 1)</f>
        <v>1.1154294597745822</v>
      </c>
      <c r="N3671">
        <f>INDEX(DEM_D8!AJ$3:AJ$14, MATCH($B3671,DEM_D8!$AC$3:$AC$14,0), 1)</f>
        <v>0.47804119704624948</v>
      </c>
    </row>
    <row r="3672" spans="1:14">
      <c r="A3672" s="35">
        <v>40185</v>
      </c>
      <c r="B3672">
        <f t="shared" si="57"/>
        <v>1</v>
      </c>
      <c r="C3672" s="38">
        <f>INDEX(S_FOLSM!Z$3:Z$14, MATCH($B3672,S_FOLSM!$X$3:$X$14,0), 1)</f>
        <v>2.8931208658533433E-2</v>
      </c>
      <c r="D3672" s="38">
        <f>INDEX(S_FOLSM!AA$3:AA$14, MATCH($B3672,S_FOLSM!$X$3:$X$14,0), 1)</f>
        <v>10.542168674698797</v>
      </c>
      <c r="E3672" s="38">
        <f>INDEX(S_FOLSM!AB$3:AB$14, MATCH($B3672,S_FOLSM!$X$3:$X$14,0), 1)</f>
        <v>17.561212592304702</v>
      </c>
      <c r="F3672" s="38">
        <f>INDEX(S_FOLSM!AC$3:AC$14, MATCH($B3672,S_FOLSM!$X$3:$X$14,0), 1)</f>
        <v>17.561212592304702</v>
      </c>
      <c r="G3672" s="38">
        <f>INDEX(D_FOLSM_NP!$M$2:$M$13, MATCH($B3672,D_FOLSM_NP!$L$2:$L$13,0), 1)</f>
        <v>87.889202707669881</v>
      </c>
      <c r="H3672">
        <f>I_FOLSM!$F3661</f>
        <v>884</v>
      </c>
      <c r="I3672">
        <f>INDEX(DEM_D8!AE$3:AE$14, MATCH($B3672,DEM_D8!$AC$3:$AC$14,0), 1)</f>
        <v>0.22308589195491643</v>
      </c>
      <c r="J3672">
        <f>INDEX(DEM_D8!AF$3:AF$14, MATCH($B3672,DEM_D8!$AC$3:$AC$14,0), 1)</f>
        <v>0.77123982221571519</v>
      </c>
      <c r="K3672">
        <f>INDEX(DEM_D8!AG$3:AG$14, MATCH($B3672,DEM_D8!$AC$3:$AC$14,0), 1)</f>
        <v>0.24061407525855374</v>
      </c>
      <c r="L3672">
        <f>INDEX(DEM_D8!AH$3:AH$14, MATCH($B3672,DEM_D8!$AC$3:$AC$14,0), 1)</f>
        <v>1.0198212203653323</v>
      </c>
      <c r="M3672">
        <f>INDEX(DEM_D8!AI$3:AI$14, MATCH($B3672,DEM_D8!$AC$3:$AC$14,0), 1)</f>
        <v>1.1154294597745822</v>
      </c>
      <c r="N3672">
        <f>INDEX(DEM_D8!AJ$3:AJ$14, MATCH($B3672,DEM_D8!$AC$3:$AC$14,0), 1)</f>
        <v>0.47804119704624948</v>
      </c>
    </row>
    <row r="3673" spans="1:14">
      <c r="A3673" s="35">
        <v>40186</v>
      </c>
      <c r="B3673">
        <f t="shared" si="57"/>
        <v>1</v>
      </c>
      <c r="C3673" s="38">
        <f>INDEX(S_FOLSM!Z$3:Z$14, MATCH($B3673,S_FOLSM!$X$3:$X$14,0), 1)</f>
        <v>2.8931208658533433E-2</v>
      </c>
      <c r="D3673" s="38">
        <f>INDEX(S_FOLSM!AA$3:AA$14, MATCH($B3673,S_FOLSM!$X$3:$X$14,0), 1)</f>
        <v>10.542168674698797</v>
      </c>
      <c r="E3673" s="38">
        <f>INDEX(S_FOLSM!AB$3:AB$14, MATCH($B3673,S_FOLSM!$X$3:$X$14,0), 1)</f>
        <v>17.561212592304702</v>
      </c>
      <c r="F3673" s="38">
        <f>INDEX(S_FOLSM!AC$3:AC$14, MATCH($B3673,S_FOLSM!$X$3:$X$14,0), 1)</f>
        <v>17.561212592304702</v>
      </c>
      <c r="G3673" s="38">
        <f>INDEX(D_FOLSM_NP!$M$2:$M$13, MATCH($B3673,D_FOLSM_NP!$L$2:$L$13,0), 1)</f>
        <v>87.889202707669881</v>
      </c>
      <c r="H3673">
        <f>I_FOLSM!$F3662</f>
        <v>974</v>
      </c>
      <c r="I3673">
        <f>INDEX(DEM_D8!AE$3:AE$14, MATCH($B3673,DEM_D8!$AC$3:$AC$14,0), 1)</f>
        <v>0.22308589195491643</v>
      </c>
      <c r="J3673">
        <f>INDEX(DEM_D8!AF$3:AF$14, MATCH($B3673,DEM_D8!$AC$3:$AC$14,0), 1)</f>
        <v>0.77123982221571519</v>
      </c>
      <c r="K3673">
        <f>INDEX(DEM_D8!AG$3:AG$14, MATCH($B3673,DEM_D8!$AC$3:$AC$14,0), 1)</f>
        <v>0.24061407525855374</v>
      </c>
      <c r="L3673">
        <f>INDEX(DEM_D8!AH$3:AH$14, MATCH($B3673,DEM_D8!$AC$3:$AC$14,0), 1)</f>
        <v>1.0198212203653323</v>
      </c>
      <c r="M3673">
        <f>INDEX(DEM_D8!AI$3:AI$14, MATCH($B3673,DEM_D8!$AC$3:$AC$14,0), 1)</f>
        <v>1.1154294597745822</v>
      </c>
      <c r="N3673">
        <f>INDEX(DEM_D8!AJ$3:AJ$14, MATCH($B3673,DEM_D8!$AC$3:$AC$14,0), 1)</f>
        <v>0.47804119704624948</v>
      </c>
    </row>
    <row r="3674" spans="1:14">
      <c r="A3674" s="35">
        <v>40187</v>
      </c>
      <c r="B3674">
        <f t="shared" si="57"/>
        <v>1</v>
      </c>
      <c r="C3674" s="38">
        <f>INDEX(S_FOLSM!Z$3:Z$14, MATCH($B3674,S_FOLSM!$X$3:$X$14,0), 1)</f>
        <v>2.8931208658533433E-2</v>
      </c>
      <c r="D3674" s="38">
        <f>INDEX(S_FOLSM!AA$3:AA$14, MATCH($B3674,S_FOLSM!$X$3:$X$14,0), 1)</f>
        <v>10.542168674698797</v>
      </c>
      <c r="E3674" s="38">
        <f>INDEX(S_FOLSM!AB$3:AB$14, MATCH($B3674,S_FOLSM!$X$3:$X$14,0), 1)</f>
        <v>17.561212592304702</v>
      </c>
      <c r="F3674" s="38">
        <f>INDEX(S_FOLSM!AC$3:AC$14, MATCH($B3674,S_FOLSM!$X$3:$X$14,0), 1)</f>
        <v>17.561212592304702</v>
      </c>
      <c r="G3674" s="38">
        <f>INDEX(D_FOLSM_NP!$M$2:$M$13, MATCH($B3674,D_FOLSM_NP!$L$2:$L$13,0), 1)</f>
        <v>87.889202707669881</v>
      </c>
      <c r="H3674">
        <f>I_FOLSM!$F3663</f>
        <v>1163</v>
      </c>
      <c r="I3674">
        <f>INDEX(DEM_D8!AE$3:AE$14, MATCH($B3674,DEM_D8!$AC$3:$AC$14,0), 1)</f>
        <v>0.22308589195491643</v>
      </c>
      <c r="J3674">
        <f>INDEX(DEM_D8!AF$3:AF$14, MATCH($B3674,DEM_D8!$AC$3:$AC$14,0), 1)</f>
        <v>0.77123982221571519</v>
      </c>
      <c r="K3674">
        <f>INDEX(DEM_D8!AG$3:AG$14, MATCH($B3674,DEM_D8!$AC$3:$AC$14,0), 1)</f>
        <v>0.24061407525855374</v>
      </c>
      <c r="L3674">
        <f>INDEX(DEM_D8!AH$3:AH$14, MATCH($B3674,DEM_D8!$AC$3:$AC$14,0), 1)</f>
        <v>1.0198212203653323</v>
      </c>
      <c r="M3674">
        <f>INDEX(DEM_D8!AI$3:AI$14, MATCH($B3674,DEM_D8!$AC$3:$AC$14,0), 1)</f>
        <v>1.1154294597745822</v>
      </c>
      <c r="N3674">
        <f>INDEX(DEM_D8!AJ$3:AJ$14, MATCH($B3674,DEM_D8!$AC$3:$AC$14,0), 1)</f>
        <v>0.47804119704624948</v>
      </c>
    </row>
    <row r="3675" spans="1:14">
      <c r="A3675" s="35">
        <v>40188</v>
      </c>
      <c r="B3675">
        <f t="shared" si="57"/>
        <v>1</v>
      </c>
      <c r="C3675" s="38">
        <f>INDEX(S_FOLSM!Z$3:Z$14, MATCH($B3675,S_FOLSM!$X$3:$X$14,0), 1)</f>
        <v>2.8931208658533433E-2</v>
      </c>
      <c r="D3675" s="38">
        <f>INDEX(S_FOLSM!AA$3:AA$14, MATCH($B3675,S_FOLSM!$X$3:$X$14,0), 1)</f>
        <v>10.542168674698797</v>
      </c>
      <c r="E3675" s="38">
        <f>INDEX(S_FOLSM!AB$3:AB$14, MATCH($B3675,S_FOLSM!$X$3:$X$14,0), 1)</f>
        <v>17.561212592304702</v>
      </c>
      <c r="F3675" s="38">
        <f>INDEX(S_FOLSM!AC$3:AC$14, MATCH($B3675,S_FOLSM!$X$3:$X$14,0), 1)</f>
        <v>17.561212592304702</v>
      </c>
      <c r="G3675" s="38">
        <f>INDEX(D_FOLSM_NP!$M$2:$M$13, MATCH($B3675,D_FOLSM_NP!$L$2:$L$13,0), 1)</f>
        <v>87.889202707669881</v>
      </c>
      <c r="H3675">
        <f>I_FOLSM!$F3664</f>
        <v>1349</v>
      </c>
      <c r="I3675">
        <f>INDEX(DEM_D8!AE$3:AE$14, MATCH($B3675,DEM_D8!$AC$3:$AC$14,0), 1)</f>
        <v>0.22308589195491643</v>
      </c>
      <c r="J3675">
        <f>INDEX(DEM_D8!AF$3:AF$14, MATCH($B3675,DEM_D8!$AC$3:$AC$14,0), 1)</f>
        <v>0.77123982221571519</v>
      </c>
      <c r="K3675">
        <f>INDEX(DEM_D8!AG$3:AG$14, MATCH($B3675,DEM_D8!$AC$3:$AC$14,0), 1)</f>
        <v>0.24061407525855374</v>
      </c>
      <c r="L3675">
        <f>INDEX(DEM_D8!AH$3:AH$14, MATCH($B3675,DEM_D8!$AC$3:$AC$14,0), 1)</f>
        <v>1.0198212203653323</v>
      </c>
      <c r="M3675">
        <f>INDEX(DEM_D8!AI$3:AI$14, MATCH($B3675,DEM_D8!$AC$3:$AC$14,0), 1)</f>
        <v>1.1154294597745822</v>
      </c>
      <c r="N3675">
        <f>INDEX(DEM_D8!AJ$3:AJ$14, MATCH($B3675,DEM_D8!$AC$3:$AC$14,0), 1)</f>
        <v>0.47804119704624948</v>
      </c>
    </row>
    <row r="3676" spans="1:14">
      <c r="A3676" s="35">
        <v>40189</v>
      </c>
      <c r="B3676">
        <f t="shared" si="57"/>
        <v>1</v>
      </c>
      <c r="C3676" s="38">
        <f>INDEX(S_FOLSM!Z$3:Z$14, MATCH($B3676,S_FOLSM!$X$3:$X$14,0), 1)</f>
        <v>2.8931208658533433E-2</v>
      </c>
      <c r="D3676" s="38">
        <f>INDEX(S_FOLSM!AA$3:AA$14, MATCH($B3676,S_FOLSM!$X$3:$X$14,0), 1)</f>
        <v>10.542168674698797</v>
      </c>
      <c r="E3676" s="38">
        <f>INDEX(S_FOLSM!AB$3:AB$14, MATCH($B3676,S_FOLSM!$X$3:$X$14,0), 1)</f>
        <v>17.561212592304702</v>
      </c>
      <c r="F3676" s="38">
        <f>INDEX(S_FOLSM!AC$3:AC$14, MATCH($B3676,S_FOLSM!$X$3:$X$14,0), 1)</f>
        <v>17.561212592304702</v>
      </c>
      <c r="G3676" s="38">
        <f>INDEX(D_FOLSM_NP!$M$2:$M$13, MATCH($B3676,D_FOLSM_NP!$L$2:$L$13,0), 1)</f>
        <v>87.889202707669881</v>
      </c>
      <c r="H3676">
        <f>I_FOLSM!$F3665</f>
        <v>1096</v>
      </c>
      <c r="I3676">
        <f>INDEX(DEM_D8!AE$3:AE$14, MATCH($B3676,DEM_D8!$AC$3:$AC$14,0), 1)</f>
        <v>0.22308589195491643</v>
      </c>
      <c r="J3676">
        <f>INDEX(DEM_D8!AF$3:AF$14, MATCH($B3676,DEM_D8!$AC$3:$AC$14,0), 1)</f>
        <v>0.77123982221571519</v>
      </c>
      <c r="K3676">
        <f>INDEX(DEM_D8!AG$3:AG$14, MATCH($B3676,DEM_D8!$AC$3:$AC$14,0), 1)</f>
        <v>0.24061407525855374</v>
      </c>
      <c r="L3676">
        <f>INDEX(DEM_D8!AH$3:AH$14, MATCH($B3676,DEM_D8!$AC$3:$AC$14,0), 1)</f>
        <v>1.0198212203653323</v>
      </c>
      <c r="M3676">
        <f>INDEX(DEM_D8!AI$3:AI$14, MATCH($B3676,DEM_D8!$AC$3:$AC$14,0), 1)</f>
        <v>1.1154294597745822</v>
      </c>
      <c r="N3676">
        <f>INDEX(DEM_D8!AJ$3:AJ$14, MATCH($B3676,DEM_D8!$AC$3:$AC$14,0), 1)</f>
        <v>0.47804119704624948</v>
      </c>
    </row>
    <row r="3677" spans="1:14">
      <c r="A3677" s="35">
        <v>40190</v>
      </c>
      <c r="B3677">
        <f t="shared" si="57"/>
        <v>1</v>
      </c>
      <c r="C3677" s="38">
        <f>INDEX(S_FOLSM!Z$3:Z$14, MATCH($B3677,S_FOLSM!$X$3:$X$14,0), 1)</f>
        <v>2.8931208658533433E-2</v>
      </c>
      <c r="D3677" s="38">
        <f>INDEX(S_FOLSM!AA$3:AA$14, MATCH($B3677,S_FOLSM!$X$3:$X$14,0), 1)</f>
        <v>10.542168674698797</v>
      </c>
      <c r="E3677" s="38">
        <f>INDEX(S_FOLSM!AB$3:AB$14, MATCH($B3677,S_FOLSM!$X$3:$X$14,0), 1)</f>
        <v>17.561212592304702</v>
      </c>
      <c r="F3677" s="38">
        <f>INDEX(S_FOLSM!AC$3:AC$14, MATCH($B3677,S_FOLSM!$X$3:$X$14,0), 1)</f>
        <v>17.561212592304702</v>
      </c>
      <c r="G3677" s="38">
        <f>INDEX(D_FOLSM_NP!$M$2:$M$13, MATCH($B3677,D_FOLSM_NP!$L$2:$L$13,0), 1)</f>
        <v>87.889202707669881</v>
      </c>
      <c r="H3677">
        <f>I_FOLSM!$F3666</f>
        <v>1461</v>
      </c>
      <c r="I3677">
        <f>INDEX(DEM_D8!AE$3:AE$14, MATCH($B3677,DEM_D8!$AC$3:$AC$14,0), 1)</f>
        <v>0.22308589195491643</v>
      </c>
      <c r="J3677">
        <f>INDEX(DEM_D8!AF$3:AF$14, MATCH($B3677,DEM_D8!$AC$3:$AC$14,0), 1)</f>
        <v>0.77123982221571519</v>
      </c>
      <c r="K3677">
        <f>INDEX(DEM_D8!AG$3:AG$14, MATCH($B3677,DEM_D8!$AC$3:$AC$14,0), 1)</f>
        <v>0.24061407525855374</v>
      </c>
      <c r="L3677">
        <f>INDEX(DEM_D8!AH$3:AH$14, MATCH($B3677,DEM_D8!$AC$3:$AC$14,0), 1)</f>
        <v>1.0198212203653323</v>
      </c>
      <c r="M3677">
        <f>INDEX(DEM_D8!AI$3:AI$14, MATCH($B3677,DEM_D8!$AC$3:$AC$14,0), 1)</f>
        <v>1.1154294597745822</v>
      </c>
      <c r="N3677">
        <f>INDEX(DEM_D8!AJ$3:AJ$14, MATCH($B3677,DEM_D8!$AC$3:$AC$14,0), 1)</f>
        <v>0.47804119704624948</v>
      </c>
    </row>
    <row r="3678" spans="1:14">
      <c r="A3678" s="35">
        <v>40191</v>
      </c>
      <c r="B3678">
        <f t="shared" si="57"/>
        <v>1</v>
      </c>
      <c r="C3678" s="38">
        <f>INDEX(S_FOLSM!Z$3:Z$14, MATCH($B3678,S_FOLSM!$X$3:$X$14,0), 1)</f>
        <v>2.8931208658533433E-2</v>
      </c>
      <c r="D3678" s="38">
        <f>INDEX(S_FOLSM!AA$3:AA$14, MATCH($B3678,S_FOLSM!$X$3:$X$14,0), 1)</f>
        <v>10.542168674698797</v>
      </c>
      <c r="E3678" s="38">
        <f>INDEX(S_FOLSM!AB$3:AB$14, MATCH($B3678,S_FOLSM!$X$3:$X$14,0), 1)</f>
        <v>17.561212592304702</v>
      </c>
      <c r="F3678" s="38">
        <f>INDEX(S_FOLSM!AC$3:AC$14, MATCH($B3678,S_FOLSM!$X$3:$X$14,0), 1)</f>
        <v>17.561212592304702</v>
      </c>
      <c r="G3678" s="38">
        <f>INDEX(D_FOLSM_NP!$M$2:$M$13, MATCH($B3678,D_FOLSM_NP!$L$2:$L$13,0), 1)</f>
        <v>87.889202707669881</v>
      </c>
      <c r="H3678">
        <f>I_FOLSM!$F3667</f>
        <v>2703</v>
      </c>
      <c r="I3678">
        <f>INDEX(DEM_D8!AE$3:AE$14, MATCH($B3678,DEM_D8!$AC$3:$AC$14,0), 1)</f>
        <v>0.22308589195491643</v>
      </c>
      <c r="J3678">
        <f>INDEX(DEM_D8!AF$3:AF$14, MATCH($B3678,DEM_D8!$AC$3:$AC$14,0), 1)</f>
        <v>0.77123982221571519</v>
      </c>
      <c r="K3678">
        <f>INDEX(DEM_D8!AG$3:AG$14, MATCH($B3678,DEM_D8!$AC$3:$AC$14,0), 1)</f>
        <v>0.24061407525855374</v>
      </c>
      <c r="L3678">
        <f>INDEX(DEM_D8!AH$3:AH$14, MATCH($B3678,DEM_D8!$AC$3:$AC$14,0), 1)</f>
        <v>1.0198212203653323</v>
      </c>
      <c r="M3678">
        <f>INDEX(DEM_D8!AI$3:AI$14, MATCH($B3678,DEM_D8!$AC$3:$AC$14,0), 1)</f>
        <v>1.1154294597745822</v>
      </c>
      <c r="N3678">
        <f>INDEX(DEM_D8!AJ$3:AJ$14, MATCH($B3678,DEM_D8!$AC$3:$AC$14,0), 1)</f>
        <v>0.47804119704624948</v>
      </c>
    </row>
    <row r="3679" spans="1:14">
      <c r="A3679" s="35">
        <v>40192</v>
      </c>
      <c r="B3679">
        <f t="shared" si="57"/>
        <v>1</v>
      </c>
      <c r="C3679" s="38">
        <f>INDEX(S_FOLSM!Z$3:Z$14, MATCH($B3679,S_FOLSM!$X$3:$X$14,0), 1)</f>
        <v>2.8931208658533433E-2</v>
      </c>
      <c r="D3679" s="38">
        <f>INDEX(S_FOLSM!AA$3:AA$14, MATCH($B3679,S_FOLSM!$X$3:$X$14,0), 1)</f>
        <v>10.542168674698797</v>
      </c>
      <c r="E3679" s="38">
        <f>INDEX(S_FOLSM!AB$3:AB$14, MATCH($B3679,S_FOLSM!$X$3:$X$14,0), 1)</f>
        <v>17.561212592304702</v>
      </c>
      <c r="F3679" s="38">
        <f>INDEX(S_FOLSM!AC$3:AC$14, MATCH($B3679,S_FOLSM!$X$3:$X$14,0), 1)</f>
        <v>17.561212592304702</v>
      </c>
      <c r="G3679" s="38">
        <f>INDEX(D_FOLSM_NP!$M$2:$M$13, MATCH($B3679,D_FOLSM_NP!$L$2:$L$13,0), 1)</f>
        <v>87.889202707669881</v>
      </c>
      <c r="H3679">
        <f>I_FOLSM!$F3668</f>
        <v>2688</v>
      </c>
      <c r="I3679">
        <f>INDEX(DEM_D8!AE$3:AE$14, MATCH($B3679,DEM_D8!$AC$3:$AC$14,0), 1)</f>
        <v>0.22308589195491643</v>
      </c>
      <c r="J3679">
        <f>INDEX(DEM_D8!AF$3:AF$14, MATCH($B3679,DEM_D8!$AC$3:$AC$14,0), 1)</f>
        <v>0.77123982221571519</v>
      </c>
      <c r="K3679">
        <f>INDEX(DEM_D8!AG$3:AG$14, MATCH($B3679,DEM_D8!$AC$3:$AC$14,0), 1)</f>
        <v>0.24061407525855374</v>
      </c>
      <c r="L3679">
        <f>INDEX(DEM_D8!AH$3:AH$14, MATCH($B3679,DEM_D8!$AC$3:$AC$14,0), 1)</f>
        <v>1.0198212203653323</v>
      </c>
      <c r="M3679">
        <f>INDEX(DEM_D8!AI$3:AI$14, MATCH($B3679,DEM_D8!$AC$3:$AC$14,0), 1)</f>
        <v>1.1154294597745822</v>
      </c>
      <c r="N3679">
        <f>INDEX(DEM_D8!AJ$3:AJ$14, MATCH($B3679,DEM_D8!$AC$3:$AC$14,0), 1)</f>
        <v>0.47804119704624948</v>
      </c>
    </row>
    <row r="3680" spans="1:14">
      <c r="A3680" s="35">
        <v>40193</v>
      </c>
      <c r="B3680">
        <f t="shared" si="57"/>
        <v>1</v>
      </c>
      <c r="C3680" s="38">
        <f>INDEX(S_FOLSM!Z$3:Z$14, MATCH($B3680,S_FOLSM!$X$3:$X$14,0), 1)</f>
        <v>2.8931208658533433E-2</v>
      </c>
      <c r="D3680" s="38">
        <f>INDEX(S_FOLSM!AA$3:AA$14, MATCH($B3680,S_FOLSM!$X$3:$X$14,0), 1)</f>
        <v>10.542168674698797</v>
      </c>
      <c r="E3680" s="38">
        <f>INDEX(S_FOLSM!AB$3:AB$14, MATCH($B3680,S_FOLSM!$X$3:$X$14,0), 1)</f>
        <v>17.561212592304702</v>
      </c>
      <c r="F3680" s="38">
        <f>INDEX(S_FOLSM!AC$3:AC$14, MATCH($B3680,S_FOLSM!$X$3:$X$14,0), 1)</f>
        <v>17.561212592304702</v>
      </c>
      <c r="G3680" s="38">
        <f>INDEX(D_FOLSM_NP!$M$2:$M$13, MATCH($B3680,D_FOLSM_NP!$L$2:$L$13,0), 1)</f>
        <v>87.889202707669881</v>
      </c>
      <c r="H3680">
        <f>I_FOLSM!$F3669</f>
        <v>2170</v>
      </c>
      <c r="I3680">
        <f>INDEX(DEM_D8!AE$3:AE$14, MATCH($B3680,DEM_D8!$AC$3:$AC$14,0), 1)</f>
        <v>0.22308589195491643</v>
      </c>
      <c r="J3680">
        <f>INDEX(DEM_D8!AF$3:AF$14, MATCH($B3680,DEM_D8!$AC$3:$AC$14,0), 1)</f>
        <v>0.77123982221571519</v>
      </c>
      <c r="K3680">
        <f>INDEX(DEM_D8!AG$3:AG$14, MATCH($B3680,DEM_D8!$AC$3:$AC$14,0), 1)</f>
        <v>0.24061407525855374</v>
      </c>
      <c r="L3680">
        <f>INDEX(DEM_D8!AH$3:AH$14, MATCH($B3680,DEM_D8!$AC$3:$AC$14,0), 1)</f>
        <v>1.0198212203653323</v>
      </c>
      <c r="M3680">
        <f>INDEX(DEM_D8!AI$3:AI$14, MATCH($B3680,DEM_D8!$AC$3:$AC$14,0), 1)</f>
        <v>1.1154294597745822</v>
      </c>
      <c r="N3680">
        <f>INDEX(DEM_D8!AJ$3:AJ$14, MATCH($B3680,DEM_D8!$AC$3:$AC$14,0), 1)</f>
        <v>0.47804119704624948</v>
      </c>
    </row>
    <row r="3681" spans="1:14">
      <c r="A3681" s="35">
        <v>40194</v>
      </c>
      <c r="B3681">
        <f t="shared" si="57"/>
        <v>1</v>
      </c>
      <c r="C3681" s="38">
        <f>INDEX(S_FOLSM!Z$3:Z$14, MATCH($B3681,S_FOLSM!$X$3:$X$14,0), 1)</f>
        <v>2.8931208658533433E-2</v>
      </c>
      <c r="D3681" s="38">
        <f>INDEX(S_FOLSM!AA$3:AA$14, MATCH($B3681,S_FOLSM!$X$3:$X$14,0), 1)</f>
        <v>10.542168674698797</v>
      </c>
      <c r="E3681" s="38">
        <f>INDEX(S_FOLSM!AB$3:AB$14, MATCH($B3681,S_FOLSM!$X$3:$X$14,0), 1)</f>
        <v>17.561212592304702</v>
      </c>
      <c r="F3681" s="38">
        <f>INDEX(S_FOLSM!AC$3:AC$14, MATCH($B3681,S_FOLSM!$X$3:$X$14,0), 1)</f>
        <v>17.561212592304702</v>
      </c>
      <c r="G3681" s="38">
        <f>INDEX(D_FOLSM_NP!$M$2:$M$13, MATCH($B3681,D_FOLSM_NP!$L$2:$L$13,0), 1)</f>
        <v>87.889202707669881</v>
      </c>
      <c r="H3681">
        <f>I_FOLSM!$F3670</f>
        <v>2180</v>
      </c>
      <c r="I3681">
        <f>INDEX(DEM_D8!AE$3:AE$14, MATCH($B3681,DEM_D8!$AC$3:$AC$14,0), 1)</f>
        <v>0.22308589195491643</v>
      </c>
      <c r="J3681">
        <f>INDEX(DEM_D8!AF$3:AF$14, MATCH($B3681,DEM_D8!$AC$3:$AC$14,0), 1)</f>
        <v>0.77123982221571519</v>
      </c>
      <c r="K3681">
        <f>INDEX(DEM_D8!AG$3:AG$14, MATCH($B3681,DEM_D8!$AC$3:$AC$14,0), 1)</f>
        <v>0.24061407525855374</v>
      </c>
      <c r="L3681">
        <f>INDEX(DEM_D8!AH$3:AH$14, MATCH($B3681,DEM_D8!$AC$3:$AC$14,0), 1)</f>
        <v>1.0198212203653323</v>
      </c>
      <c r="M3681">
        <f>INDEX(DEM_D8!AI$3:AI$14, MATCH($B3681,DEM_D8!$AC$3:$AC$14,0), 1)</f>
        <v>1.1154294597745822</v>
      </c>
      <c r="N3681">
        <f>INDEX(DEM_D8!AJ$3:AJ$14, MATCH($B3681,DEM_D8!$AC$3:$AC$14,0), 1)</f>
        <v>0.47804119704624948</v>
      </c>
    </row>
    <row r="3682" spans="1:14">
      <c r="A3682" s="35">
        <v>40195</v>
      </c>
      <c r="B3682">
        <f t="shared" si="57"/>
        <v>1</v>
      </c>
      <c r="C3682" s="38">
        <f>INDEX(S_FOLSM!Z$3:Z$14, MATCH($B3682,S_FOLSM!$X$3:$X$14,0), 1)</f>
        <v>2.8931208658533433E-2</v>
      </c>
      <c r="D3682" s="38">
        <f>INDEX(S_FOLSM!AA$3:AA$14, MATCH($B3682,S_FOLSM!$X$3:$X$14,0), 1)</f>
        <v>10.542168674698797</v>
      </c>
      <c r="E3682" s="38">
        <f>INDEX(S_FOLSM!AB$3:AB$14, MATCH($B3682,S_FOLSM!$X$3:$X$14,0), 1)</f>
        <v>17.561212592304702</v>
      </c>
      <c r="F3682" s="38">
        <f>INDEX(S_FOLSM!AC$3:AC$14, MATCH($B3682,S_FOLSM!$X$3:$X$14,0), 1)</f>
        <v>17.561212592304702</v>
      </c>
      <c r="G3682" s="38">
        <f>INDEX(D_FOLSM_NP!$M$2:$M$13, MATCH($B3682,D_FOLSM_NP!$L$2:$L$13,0), 1)</f>
        <v>87.889202707669881</v>
      </c>
      <c r="H3682">
        <f>I_FOLSM!$F3671</f>
        <v>2024</v>
      </c>
      <c r="I3682">
        <f>INDEX(DEM_D8!AE$3:AE$14, MATCH($B3682,DEM_D8!$AC$3:$AC$14,0), 1)</f>
        <v>0.22308589195491643</v>
      </c>
      <c r="J3682">
        <f>INDEX(DEM_D8!AF$3:AF$14, MATCH($B3682,DEM_D8!$AC$3:$AC$14,0), 1)</f>
        <v>0.77123982221571519</v>
      </c>
      <c r="K3682">
        <f>INDEX(DEM_D8!AG$3:AG$14, MATCH($B3682,DEM_D8!$AC$3:$AC$14,0), 1)</f>
        <v>0.24061407525855374</v>
      </c>
      <c r="L3682">
        <f>INDEX(DEM_D8!AH$3:AH$14, MATCH($B3682,DEM_D8!$AC$3:$AC$14,0), 1)</f>
        <v>1.0198212203653323</v>
      </c>
      <c r="M3682">
        <f>INDEX(DEM_D8!AI$3:AI$14, MATCH($B3682,DEM_D8!$AC$3:$AC$14,0), 1)</f>
        <v>1.1154294597745822</v>
      </c>
      <c r="N3682">
        <f>INDEX(DEM_D8!AJ$3:AJ$14, MATCH($B3682,DEM_D8!$AC$3:$AC$14,0), 1)</f>
        <v>0.47804119704624948</v>
      </c>
    </row>
    <row r="3683" spans="1:14">
      <c r="A3683" s="35">
        <v>40196</v>
      </c>
      <c r="B3683">
        <f t="shared" si="57"/>
        <v>1</v>
      </c>
      <c r="C3683" s="38">
        <f>INDEX(S_FOLSM!Z$3:Z$14, MATCH($B3683,S_FOLSM!$X$3:$X$14,0), 1)</f>
        <v>2.8931208658533433E-2</v>
      </c>
      <c r="D3683" s="38">
        <f>INDEX(S_FOLSM!AA$3:AA$14, MATCH($B3683,S_FOLSM!$X$3:$X$14,0), 1)</f>
        <v>10.542168674698797</v>
      </c>
      <c r="E3683" s="38">
        <f>INDEX(S_FOLSM!AB$3:AB$14, MATCH($B3683,S_FOLSM!$X$3:$X$14,0), 1)</f>
        <v>17.561212592304702</v>
      </c>
      <c r="F3683" s="38">
        <f>INDEX(S_FOLSM!AC$3:AC$14, MATCH($B3683,S_FOLSM!$X$3:$X$14,0), 1)</f>
        <v>17.561212592304702</v>
      </c>
      <c r="G3683" s="38">
        <f>INDEX(D_FOLSM_NP!$M$2:$M$13, MATCH($B3683,D_FOLSM_NP!$L$2:$L$13,0), 1)</f>
        <v>87.889202707669881</v>
      </c>
      <c r="H3683">
        <f>I_FOLSM!$F3672</f>
        <v>2971</v>
      </c>
      <c r="I3683">
        <f>INDEX(DEM_D8!AE$3:AE$14, MATCH($B3683,DEM_D8!$AC$3:$AC$14,0), 1)</f>
        <v>0.22308589195491643</v>
      </c>
      <c r="J3683">
        <f>INDEX(DEM_D8!AF$3:AF$14, MATCH($B3683,DEM_D8!$AC$3:$AC$14,0), 1)</f>
        <v>0.77123982221571519</v>
      </c>
      <c r="K3683">
        <f>INDEX(DEM_D8!AG$3:AG$14, MATCH($B3683,DEM_D8!$AC$3:$AC$14,0), 1)</f>
        <v>0.24061407525855374</v>
      </c>
      <c r="L3683">
        <f>INDEX(DEM_D8!AH$3:AH$14, MATCH($B3683,DEM_D8!$AC$3:$AC$14,0), 1)</f>
        <v>1.0198212203653323</v>
      </c>
      <c r="M3683">
        <f>INDEX(DEM_D8!AI$3:AI$14, MATCH($B3683,DEM_D8!$AC$3:$AC$14,0), 1)</f>
        <v>1.1154294597745822</v>
      </c>
      <c r="N3683">
        <f>INDEX(DEM_D8!AJ$3:AJ$14, MATCH($B3683,DEM_D8!$AC$3:$AC$14,0), 1)</f>
        <v>0.47804119704624948</v>
      </c>
    </row>
    <row r="3684" spans="1:14">
      <c r="A3684" s="35">
        <v>40197</v>
      </c>
      <c r="B3684">
        <f t="shared" si="57"/>
        <v>1</v>
      </c>
      <c r="C3684" s="38">
        <f>INDEX(S_FOLSM!Z$3:Z$14, MATCH($B3684,S_FOLSM!$X$3:$X$14,0), 1)</f>
        <v>2.8931208658533433E-2</v>
      </c>
      <c r="D3684" s="38">
        <f>INDEX(S_FOLSM!AA$3:AA$14, MATCH($B3684,S_FOLSM!$X$3:$X$14,0), 1)</f>
        <v>10.542168674698797</v>
      </c>
      <c r="E3684" s="38">
        <f>INDEX(S_FOLSM!AB$3:AB$14, MATCH($B3684,S_FOLSM!$X$3:$X$14,0), 1)</f>
        <v>17.561212592304702</v>
      </c>
      <c r="F3684" s="38">
        <f>INDEX(S_FOLSM!AC$3:AC$14, MATCH($B3684,S_FOLSM!$X$3:$X$14,0), 1)</f>
        <v>17.561212592304702</v>
      </c>
      <c r="G3684" s="38">
        <f>INDEX(D_FOLSM_NP!$M$2:$M$13, MATCH($B3684,D_FOLSM_NP!$L$2:$L$13,0), 1)</f>
        <v>87.889202707669881</v>
      </c>
      <c r="H3684">
        <f>I_FOLSM!$F3673</f>
        <v>4498</v>
      </c>
      <c r="I3684">
        <f>INDEX(DEM_D8!AE$3:AE$14, MATCH($B3684,DEM_D8!$AC$3:$AC$14,0), 1)</f>
        <v>0.22308589195491643</v>
      </c>
      <c r="J3684">
        <f>INDEX(DEM_D8!AF$3:AF$14, MATCH($B3684,DEM_D8!$AC$3:$AC$14,0), 1)</f>
        <v>0.77123982221571519</v>
      </c>
      <c r="K3684">
        <f>INDEX(DEM_D8!AG$3:AG$14, MATCH($B3684,DEM_D8!$AC$3:$AC$14,0), 1)</f>
        <v>0.24061407525855374</v>
      </c>
      <c r="L3684">
        <f>INDEX(DEM_D8!AH$3:AH$14, MATCH($B3684,DEM_D8!$AC$3:$AC$14,0), 1)</f>
        <v>1.0198212203653323</v>
      </c>
      <c r="M3684">
        <f>INDEX(DEM_D8!AI$3:AI$14, MATCH($B3684,DEM_D8!$AC$3:$AC$14,0), 1)</f>
        <v>1.1154294597745822</v>
      </c>
      <c r="N3684">
        <f>INDEX(DEM_D8!AJ$3:AJ$14, MATCH($B3684,DEM_D8!$AC$3:$AC$14,0), 1)</f>
        <v>0.47804119704624948</v>
      </c>
    </row>
    <row r="3685" spans="1:14">
      <c r="A3685" s="35">
        <v>40198</v>
      </c>
      <c r="B3685">
        <f t="shared" si="57"/>
        <v>1</v>
      </c>
      <c r="C3685" s="38">
        <f>INDEX(S_FOLSM!Z$3:Z$14, MATCH($B3685,S_FOLSM!$X$3:$X$14,0), 1)</f>
        <v>2.8931208658533433E-2</v>
      </c>
      <c r="D3685" s="38">
        <f>INDEX(S_FOLSM!AA$3:AA$14, MATCH($B3685,S_FOLSM!$X$3:$X$14,0), 1)</f>
        <v>10.542168674698797</v>
      </c>
      <c r="E3685" s="38">
        <f>INDEX(S_FOLSM!AB$3:AB$14, MATCH($B3685,S_FOLSM!$X$3:$X$14,0), 1)</f>
        <v>17.561212592304702</v>
      </c>
      <c r="F3685" s="38">
        <f>INDEX(S_FOLSM!AC$3:AC$14, MATCH($B3685,S_FOLSM!$X$3:$X$14,0), 1)</f>
        <v>17.561212592304702</v>
      </c>
      <c r="G3685" s="38">
        <f>INDEX(D_FOLSM_NP!$M$2:$M$13, MATCH($B3685,D_FOLSM_NP!$L$2:$L$13,0), 1)</f>
        <v>87.889202707669881</v>
      </c>
      <c r="H3685">
        <f>I_FOLSM!$F3674</f>
        <v>5119</v>
      </c>
      <c r="I3685">
        <f>INDEX(DEM_D8!AE$3:AE$14, MATCH($B3685,DEM_D8!$AC$3:$AC$14,0), 1)</f>
        <v>0.22308589195491643</v>
      </c>
      <c r="J3685">
        <f>INDEX(DEM_D8!AF$3:AF$14, MATCH($B3685,DEM_D8!$AC$3:$AC$14,0), 1)</f>
        <v>0.77123982221571519</v>
      </c>
      <c r="K3685">
        <f>INDEX(DEM_D8!AG$3:AG$14, MATCH($B3685,DEM_D8!$AC$3:$AC$14,0), 1)</f>
        <v>0.24061407525855374</v>
      </c>
      <c r="L3685">
        <f>INDEX(DEM_D8!AH$3:AH$14, MATCH($B3685,DEM_D8!$AC$3:$AC$14,0), 1)</f>
        <v>1.0198212203653323</v>
      </c>
      <c r="M3685">
        <f>INDEX(DEM_D8!AI$3:AI$14, MATCH($B3685,DEM_D8!$AC$3:$AC$14,0), 1)</f>
        <v>1.1154294597745822</v>
      </c>
      <c r="N3685">
        <f>INDEX(DEM_D8!AJ$3:AJ$14, MATCH($B3685,DEM_D8!$AC$3:$AC$14,0), 1)</f>
        <v>0.47804119704624948</v>
      </c>
    </row>
    <row r="3686" spans="1:14">
      <c r="A3686" s="35">
        <v>40199</v>
      </c>
      <c r="B3686">
        <f t="shared" si="57"/>
        <v>1</v>
      </c>
      <c r="C3686" s="38">
        <f>INDEX(S_FOLSM!Z$3:Z$14, MATCH($B3686,S_FOLSM!$X$3:$X$14,0), 1)</f>
        <v>2.8931208658533433E-2</v>
      </c>
      <c r="D3686" s="38">
        <f>INDEX(S_FOLSM!AA$3:AA$14, MATCH($B3686,S_FOLSM!$X$3:$X$14,0), 1)</f>
        <v>10.542168674698797</v>
      </c>
      <c r="E3686" s="38">
        <f>INDEX(S_FOLSM!AB$3:AB$14, MATCH($B3686,S_FOLSM!$X$3:$X$14,0), 1)</f>
        <v>17.561212592304702</v>
      </c>
      <c r="F3686" s="38">
        <f>INDEX(S_FOLSM!AC$3:AC$14, MATCH($B3686,S_FOLSM!$X$3:$X$14,0), 1)</f>
        <v>17.561212592304702</v>
      </c>
      <c r="G3686" s="38">
        <f>INDEX(D_FOLSM_NP!$M$2:$M$13, MATCH($B3686,D_FOLSM_NP!$L$2:$L$13,0), 1)</f>
        <v>87.889202707669881</v>
      </c>
      <c r="H3686">
        <f>I_FOLSM!$F3675</f>
        <v>5321</v>
      </c>
      <c r="I3686">
        <f>INDEX(DEM_D8!AE$3:AE$14, MATCH($B3686,DEM_D8!$AC$3:$AC$14,0), 1)</f>
        <v>0.22308589195491643</v>
      </c>
      <c r="J3686">
        <f>INDEX(DEM_D8!AF$3:AF$14, MATCH($B3686,DEM_D8!$AC$3:$AC$14,0), 1)</f>
        <v>0.77123982221571519</v>
      </c>
      <c r="K3686">
        <f>INDEX(DEM_D8!AG$3:AG$14, MATCH($B3686,DEM_D8!$AC$3:$AC$14,0), 1)</f>
        <v>0.24061407525855374</v>
      </c>
      <c r="L3686">
        <f>INDEX(DEM_D8!AH$3:AH$14, MATCH($B3686,DEM_D8!$AC$3:$AC$14,0), 1)</f>
        <v>1.0198212203653323</v>
      </c>
      <c r="M3686">
        <f>INDEX(DEM_D8!AI$3:AI$14, MATCH($B3686,DEM_D8!$AC$3:$AC$14,0), 1)</f>
        <v>1.1154294597745822</v>
      </c>
      <c r="N3686">
        <f>INDEX(DEM_D8!AJ$3:AJ$14, MATCH($B3686,DEM_D8!$AC$3:$AC$14,0), 1)</f>
        <v>0.47804119704624948</v>
      </c>
    </row>
    <row r="3687" spans="1:14">
      <c r="A3687" s="35">
        <v>40200</v>
      </c>
      <c r="B3687">
        <f t="shared" si="57"/>
        <v>1</v>
      </c>
      <c r="C3687" s="38">
        <f>INDEX(S_FOLSM!Z$3:Z$14, MATCH($B3687,S_FOLSM!$X$3:$X$14,0), 1)</f>
        <v>2.8931208658533433E-2</v>
      </c>
      <c r="D3687" s="38">
        <f>INDEX(S_FOLSM!AA$3:AA$14, MATCH($B3687,S_FOLSM!$X$3:$X$14,0), 1)</f>
        <v>10.542168674698797</v>
      </c>
      <c r="E3687" s="38">
        <f>INDEX(S_FOLSM!AB$3:AB$14, MATCH($B3687,S_FOLSM!$X$3:$X$14,0), 1)</f>
        <v>17.561212592304702</v>
      </c>
      <c r="F3687" s="38">
        <f>INDEX(S_FOLSM!AC$3:AC$14, MATCH($B3687,S_FOLSM!$X$3:$X$14,0), 1)</f>
        <v>17.561212592304702</v>
      </c>
      <c r="G3687" s="38">
        <f>INDEX(D_FOLSM_NP!$M$2:$M$13, MATCH($B3687,D_FOLSM_NP!$L$2:$L$13,0), 1)</f>
        <v>87.889202707669881</v>
      </c>
      <c r="H3687">
        <f>I_FOLSM!$F3676</f>
        <v>4918</v>
      </c>
      <c r="I3687">
        <f>INDEX(DEM_D8!AE$3:AE$14, MATCH($B3687,DEM_D8!$AC$3:$AC$14,0), 1)</f>
        <v>0.22308589195491643</v>
      </c>
      <c r="J3687">
        <f>INDEX(DEM_D8!AF$3:AF$14, MATCH($B3687,DEM_D8!$AC$3:$AC$14,0), 1)</f>
        <v>0.77123982221571519</v>
      </c>
      <c r="K3687">
        <f>INDEX(DEM_D8!AG$3:AG$14, MATCH($B3687,DEM_D8!$AC$3:$AC$14,0), 1)</f>
        <v>0.24061407525855374</v>
      </c>
      <c r="L3687">
        <f>INDEX(DEM_D8!AH$3:AH$14, MATCH($B3687,DEM_D8!$AC$3:$AC$14,0), 1)</f>
        <v>1.0198212203653323</v>
      </c>
      <c r="M3687">
        <f>INDEX(DEM_D8!AI$3:AI$14, MATCH($B3687,DEM_D8!$AC$3:$AC$14,0), 1)</f>
        <v>1.1154294597745822</v>
      </c>
      <c r="N3687">
        <f>INDEX(DEM_D8!AJ$3:AJ$14, MATCH($B3687,DEM_D8!$AC$3:$AC$14,0), 1)</f>
        <v>0.47804119704624948</v>
      </c>
    </row>
    <row r="3688" spans="1:14">
      <c r="A3688" s="35">
        <v>40201</v>
      </c>
      <c r="B3688">
        <f t="shared" si="57"/>
        <v>1</v>
      </c>
      <c r="C3688" s="38">
        <f>INDEX(S_FOLSM!Z$3:Z$14, MATCH($B3688,S_FOLSM!$X$3:$X$14,0), 1)</f>
        <v>2.8931208658533433E-2</v>
      </c>
      <c r="D3688" s="38">
        <f>INDEX(S_FOLSM!AA$3:AA$14, MATCH($B3688,S_FOLSM!$X$3:$X$14,0), 1)</f>
        <v>10.542168674698797</v>
      </c>
      <c r="E3688" s="38">
        <f>INDEX(S_FOLSM!AB$3:AB$14, MATCH($B3688,S_FOLSM!$X$3:$X$14,0), 1)</f>
        <v>17.561212592304702</v>
      </c>
      <c r="F3688" s="38">
        <f>INDEX(S_FOLSM!AC$3:AC$14, MATCH($B3688,S_FOLSM!$X$3:$X$14,0), 1)</f>
        <v>17.561212592304702</v>
      </c>
      <c r="G3688" s="38">
        <f>INDEX(D_FOLSM_NP!$M$2:$M$13, MATCH($B3688,D_FOLSM_NP!$L$2:$L$13,0), 1)</f>
        <v>87.889202707669881</v>
      </c>
      <c r="H3688">
        <f>I_FOLSM!$F3677</f>
        <v>3827</v>
      </c>
      <c r="I3688">
        <f>INDEX(DEM_D8!AE$3:AE$14, MATCH($B3688,DEM_D8!$AC$3:$AC$14,0), 1)</f>
        <v>0.22308589195491643</v>
      </c>
      <c r="J3688">
        <f>INDEX(DEM_D8!AF$3:AF$14, MATCH($B3688,DEM_D8!$AC$3:$AC$14,0), 1)</f>
        <v>0.77123982221571519</v>
      </c>
      <c r="K3688">
        <f>INDEX(DEM_D8!AG$3:AG$14, MATCH($B3688,DEM_D8!$AC$3:$AC$14,0), 1)</f>
        <v>0.24061407525855374</v>
      </c>
      <c r="L3688">
        <f>INDEX(DEM_D8!AH$3:AH$14, MATCH($B3688,DEM_D8!$AC$3:$AC$14,0), 1)</f>
        <v>1.0198212203653323</v>
      </c>
      <c r="M3688">
        <f>INDEX(DEM_D8!AI$3:AI$14, MATCH($B3688,DEM_D8!$AC$3:$AC$14,0), 1)</f>
        <v>1.1154294597745822</v>
      </c>
      <c r="N3688">
        <f>INDEX(DEM_D8!AJ$3:AJ$14, MATCH($B3688,DEM_D8!$AC$3:$AC$14,0), 1)</f>
        <v>0.47804119704624948</v>
      </c>
    </row>
    <row r="3689" spans="1:14">
      <c r="A3689" s="35">
        <v>40202</v>
      </c>
      <c r="B3689">
        <f t="shared" si="57"/>
        <v>1</v>
      </c>
      <c r="C3689" s="38">
        <f>INDEX(S_FOLSM!Z$3:Z$14, MATCH($B3689,S_FOLSM!$X$3:$X$14,0), 1)</f>
        <v>2.8931208658533433E-2</v>
      </c>
      <c r="D3689" s="38">
        <f>INDEX(S_FOLSM!AA$3:AA$14, MATCH($B3689,S_FOLSM!$X$3:$X$14,0), 1)</f>
        <v>10.542168674698797</v>
      </c>
      <c r="E3689" s="38">
        <f>INDEX(S_FOLSM!AB$3:AB$14, MATCH($B3689,S_FOLSM!$X$3:$X$14,0), 1)</f>
        <v>17.561212592304702</v>
      </c>
      <c r="F3689" s="38">
        <f>INDEX(S_FOLSM!AC$3:AC$14, MATCH($B3689,S_FOLSM!$X$3:$X$14,0), 1)</f>
        <v>17.561212592304702</v>
      </c>
      <c r="G3689" s="38">
        <f>INDEX(D_FOLSM_NP!$M$2:$M$13, MATCH($B3689,D_FOLSM_NP!$L$2:$L$13,0), 1)</f>
        <v>87.889202707669881</v>
      </c>
      <c r="H3689">
        <f>I_FOLSM!$F3678</f>
        <v>3053</v>
      </c>
      <c r="I3689">
        <f>INDEX(DEM_D8!AE$3:AE$14, MATCH($B3689,DEM_D8!$AC$3:$AC$14,0), 1)</f>
        <v>0.22308589195491643</v>
      </c>
      <c r="J3689">
        <f>INDEX(DEM_D8!AF$3:AF$14, MATCH($B3689,DEM_D8!$AC$3:$AC$14,0), 1)</f>
        <v>0.77123982221571519</v>
      </c>
      <c r="K3689">
        <f>INDEX(DEM_D8!AG$3:AG$14, MATCH($B3689,DEM_D8!$AC$3:$AC$14,0), 1)</f>
        <v>0.24061407525855374</v>
      </c>
      <c r="L3689">
        <f>INDEX(DEM_D8!AH$3:AH$14, MATCH($B3689,DEM_D8!$AC$3:$AC$14,0), 1)</f>
        <v>1.0198212203653323</v>
      </c>
      <c r="M3689">
        <f>INDEX(DEM_D8!AI$3:AI$14, MATCH($B3689,DEM_D8!$AC$3:$AC$14,0), 1)</f>
        <v>1.1154294597745822</v>
      </c>
      <c r="N3689">
        <f>INDEX(DEM_D8!AJ$3:AJ$14, MATCH($B3689,DEM_D8!$AC$3:$AC$14,0), 1)</f>
        <v>0.47804119704624948</v>
      </c>
    </row>
    <row r="3690" spans="1:14">
      <c r="A3690" s="35">
        <v>40203</v>
      </c>
      <c r="B3690">
        <f t="shared" si="57"/>
        <v>1</v>
      </c>
      <c r="C3690" s="38">
        <f>INDEX(S_FOLSM!Z$3:Z$14, MATCH($B3690,S_FOLSM!$X$3:$X$14,0), 1)</f>
        <v>2.8931208658533433E-2</v>
      </c>
      <c r="D3690" s="38">
        <f>INDEX(S_FOLSM!AA$3:AA$14, MATCH($B3690,S_FOLSM!$X$3:$X$14,0), 1)</f>
        <v>10.542168674698797</v>
      </c>
      <c r="E3690" s="38">
        <f>INDEX(S_FOLSM!AB$3:AB$14, MATCH($B3690,S_FOLSM!$X$3:$X$14,0), 1)</f>
        <v>17.561212592304702</v>
      </c>
      <c r="F3690" s="38">
        <f>INDEX(S_FOLSM!AC$3:AC$14, MATCH($B3690,S_FOLSM!$X$3:$X$14,0), 1)</f>
        <v>17.561212592304702</v>
      </c>
      <c r="G3690" s="38">
        <f>INDEX(D_FOLSM_NP!$M$2:$M$13, MATCH($B3690,D_FOLSM_NP!$L$2:$L$13,0), 1)</f>
        <v>87.889202707669881</v>
      </c>
      <c r="H3690">
        <f>I_FOLSM!$F3679</f>
        <v>3107</v>
      </c>
      <c r="I3690">
        <f>INDEX(DEM_D8!AE$3:AE$14, MATCH($B3690,DEM_D8!$AC$3:$AC$14,0), 1)</f>
        <v>0.22308589195491643</v>
      </c>
      <c r="J3690">
        <f>INDEX(DEM_D8!AF$3:AF$14, MATCH($B3690,DEM_D8!$AC$3:$AC$14,0), 1)</f>
        <v>0.77123982221571519</v>
      </c>
      <c r="K3690">
        <f>INDEX(DEM_D8!AG$3:AG$14, MATCH($B3690,DEM_D8!$AC$3:$AC$14,0), 1)</f>
        <v>0.24061407525855374</v>
      </c>
      <c r="L3690">
        <f>INDEX(DEM_D8!AH$3:AH$14, MATCH($B3690,DEM_D8!$AC$3:$AC$14,0), 1)</f>
        <v>1.0198212203653323</v>
      </c>
      <c r="M3690">
        <f>INDEX(DEM_D8!AI$3:AI$14, MATCH($B3690,DEM_D8!$AC$3:$AC$14,0), 1)</f>
        <v>1.1154294597745822</v>
      </c>
      <c r="N3690">
        <f>INDEX(DEM_D8!AJ$3:AJ$14, MATCH($B3690,DEM_D8!$AC$3:$AC$14,0), 1)</f>
        <v>0.47804119704624948</v>
      </c>
    </row>
    <row r="3691" spans="1:14">
      <c r="A3691" s="35">
        <v>40204</v>
      </c>
      <c r="B3691">
        <f t="shared" si="57"/>
        <v>1</v>
      </c>
      <c r="C3691" s="38">
        <f>INDEX(S_FOLSM!Z$3:Z$14, MATCH($B3691,S_FOLSM!$X$3:$X$14,0), 1)</f>
        <v>2.8931208658533433E-2</v>
      </c>
      <c r="D3691" s="38">
        <f>INDEX(S_FOLSM!AA$3:AA$14, MATCH($B3691,S_FOLSM!$X$3:$X$14,0), 1)</f>
        <v>10.542168674698797</v>
      </c>
      <c r="E3691" s="38">
        <f>INDEX(S_FOLSM!AB$3:AB$14, MATCH($B3691,S_FOLSM!$X$3:$X$14,0), 1)</f>
        <v>17.561212592304702</v>
      </c>
      <c r="F3691" s="38">
        <f>INDEX(S_FOLSM!AC$3:AC$14, MATCH($B3691,S_FOLSM!$X$3:$X$14,0), 1)</f>
        <v>17.561212592304702</v>
      </c>
      <c r="G3691" s="38">
        <f>INDEX(D_FOLSM_NP!$M$2:$M$13, MATCH($B3691,D_FOLSM_NP!$L$2:$L$13,0), 1)</f>
        <v>87.889202707669881</v>
      </c>
      <c r="H3691">
        <f>I_FOLSM!$F3680</f>
        <v>4434</v>
      </c>
      <c r="I3691">
        <f>INDEX(DEM_D8!AE$3:AE$14, MATCH($B3691,DEM_D8!$AC$3:$AC$14,0), 1)</f>
        <v>0.22308589195491643</v>
      </c>
      <c r="J3691">
        <f>INDEX(DEM_D8!AF$3:AF$14, MATCH($B3691,DEM_D8!$AC$3:$AC$14,0), 1)</f>
        <v>0.77123982221571519</v>
      </c>
      <c r="K3691">
        <f>INDEX(DEM_D8!AG$3:AG$14, MATCH($B3691,DEM_D8!$AC$3:$AC$14,0), 1)</f>
        <v>0.24061407525855374</v>
      </c>
      <c r="L3691">
        <f>INDEX(DEM_D8!AH$3:AH$14, MATCH($B3691,DEM_D8!$AC$3:$AC$14,0), 1)</f>
        <v>1.0198212203653323</v>
      </c>
      <c r="M3691">
        <f>INDEX(DEM_D8!AI$3:AI$14, MATCH($B3691,DEM_D8!$AC$3:$AC$14,0), 1)</f>
        <v>1.1154294597745822</v>
      </c>
      <c r="N3691">
        <f>INDEX(DEM_D8!AJ$3:AJ$14, MATCH($B3691,DEM_D8!$AC$3:$AC$14,0), 1)</f>
        <v>0.47804119704624948</v>
      </c>
    </row>
    <row r="3692" spans="1:14">
      <c r="A3692" s="35">
        <v>40205</v>
      </c>
      <c r="B3692">
        <f t="shared" si="57"/>
        <v>1</v>
      </c>
      <c r="C3692" s="38">
        <f>INDEX(S_FOLSM!Z$3:Z$14, MATCH($B3692,S_FOLSM!$X$3:$X$14,0), 1)</f>
        <v>2.8931208658533433E-2</v>
      </c>
      <c r="D3692" s="38">
        <f>INDEX(S_FOLSM!AA$3:AA$14, MATCH($B3692,S_FOLSM!$X$3:$X$14,0), 1)</f>
        <v>10.542168674698797</v>
      </c>
      <c r="E3692" s="38">
        <f>INDEX(S_FOLSM!AB$3:AB$14, MATCH($B3692,S_FOLSM!$X$3:$X$14,0), 1)</f>
        <v>17.561212592304702</v>
      </c>
      <c r="F3692" s="38">
        <f>INDEX(S_FOLSM!AC$3:AC$14, MATCH($B3692,S_FOLSM!$X$3:$X$14,0), 1)</f>
        <v>17.561212592304702</v>
      </c>
      <c r="G3692" s="38">
        <f>INDEX(D_FOLSM_NP!$M$2:$M$13, MATCH($B3692,D_FOLSM_NP!$L$2:$L$13,0), 1)</f>
        <v>87.889202707669881</v>
      </c>
      <c r="H3692">
        <f>I_FOLSM!$F3681</f>
        <v>4264</v>
      </c>
      <c r="I3692">
        <f>INDEX(DEM_D8!AE$3:AE$14, MATCH($B3692,DEM_D8!$AC$3:$AC$14,0), 1)</f>
        <v>0.22308589195491643</v>
      </c>
      <c r="J3692">
        <f>INDEX(DEM_D8!AF$3:AF$14, MATCH($B3692,DEM_D8!$AC$3:$AC$14,0), 1)</f>
        <v>0.77123982221571519</v>
      </c>
      <c r="K3692">
        <f>INDEX(DEM_D8!AG$3:AG$14, MATCH($B3692,DEM_D8!$AC$3:$AC$14,0), 1)</f>
        <v>0.24061407525855374</v>
      </c>
      <c r="L3692">
        <f>INDEX(DEM_D8!AH$3:AH$14, MATCH($B3692,DEM_D8!$AC$3:$AC$14,0), 1)</f>
        <v>1.0198212203653323</v>
      </c>
      <c r="M3692">
        <f>INDEX(DEM_D8!AI$3:AI$14, MATCH($B3692,DEM_D8!$AC$3:$AC$14,0), 1)</f>
        <v>1.1154294597745822</v>
      </c>
      <c r="N3692">
        <f>INDEX(DEM_D8!AJ$3:AJ$14, MATCH($B3692,DEM_D8!$AC$3:$AC$14,0), 1)</f>
        <v>0.47804119704624948</v>
      </c>
    </row>
    <row r="3693" spans="1:14">
      <c r="A3693" s="35">
        <v>40206</v>
      </c>
      <c r="B3693">
        <f t="shared" si="57"/>
        <v>1</v>
      </c>
      <c r="C3693" s="38">
        <f>INDEX(S_FOLSM!Z$3:Z$14, MATCH($B3693,S_FOLSM!$X$3:$X$14,0), 1)</f>
        <v>2.8931208658533433E-2</v>
      </c>
      <c r="D3693" s="38">
        <f>INDEX(S_FOLSM!AA$3:AA$14, MATCH($B3693,S_FOLSM!$X$3:$X$14,0), 1)</f>
        <v>10.542168674698797</v>
      </c>
      <c r="E3693" s="38">
        <f>INDEX(S_FOLSM!AB$3:AB$14, MATCH($B3693,S_FOLSM!$X$3:$X$14,0), 1)</f>
        <v>17.561212592304702</v>
      </c>
      <c r="F3693" s="38">
        <f>INDEX(S_FOLSM!AC$3:AC$14, MATCH($B3693,S_FOLSM!$X$3:$X$14,0), 1)</f>
        <v>17.561212592304702</v>
      </c>
      <c r="G3693" s="38">
        <f>INDEX(D_FOLSM_NP!$M$2:$M$13, MATCH($B3693,D_FOLSM_NP!$L$2:$L$13,0), 1)</f>
        <v>87.889202707669881</v>
      </c>
      <c r="H3693">
        <f>I_FOLSM!$F3682</f>
        <v>3543</v>
      </c>
      <c r="I3693">
        <f>INDEX(DEM_D8!AE$3:AE$14, MATCH($B3693,DEM_D8!$AC$3:$AC$14,0), 1)</f>
        <v>0.22308589195491643</v>
      </c>
      <c r="J3693">
        <f>INDEX(DEM_D8!AF$3:AF$14, MATCH($B3693,DEM_D8!$AC$3:$AC$14,0), 1)</f>
        <v>0.77123982221571519</v>
      </c>
      <c r="K3693">
        <f>INDEX(DEM_D8!AG$3:AG$14, MATCH($B3693,DEM_D8!$AC$3:$AC$14,0), 1)</f>
        <v>0.24061407525855374</v>
      </c>
      <c r="L3693">
        <f>INDEX(DEM_D8!AH$3:AH$14, MATCH($B3693,DEM_D8!$AC$3:$AC$14,0), 1)</f>
        <v>1.0198212203653323</v>
      </c>
      <c r="M3693">
        <f>INDEX(DEM_D8!AI$3:AI$14, MATCH($B3693,DEM_D8!$AC$3:$AC$14,0), 1)</f>
        <v>1.1154294597745822</v>
      </c>
      <c r="N3693">
        <f>INDEX(DEM_D8!AJ$3:AJ$14, MATCH($B3693,DEM_D8!$AC$3:$AC$14,0), 1)</f>
        <v>0.47804119704624948</v>
      </c>
    </row>
    <row r="3694" spans="1:14">
      <c r="A3694" s="35">
        <v>40207</v>
      </c>
      <c r="B3694">
        <f t="shared" si="57"/>
        <v>1</v>
      </c>
      <c r="C3694" s="38">
        <f>INDEX(S_FOLSM!Z$3:Z$14, MATCH($B3694,S_FOLSM!$X$3:$X$14,0), 1)</f>
        <v>2.8931208658533433E-2</v>
      </c>
      <c r="D3694" s="38">
        <f>INDEX(S_FOLSM!AA$3:AA$14, MATCH($B3694,S_FOLSM!$X$3:$X$14,0), 1)</f>
        <v>10.542168674698797</v>
      </c>
      <c r="E3694" s="38">
        <f>INDEX(S_FOLSM!AB$3:AB$14, MATCH($B3694,S_FOLSM!$X$3:$X$14,0), 1)</f>
        <v>17.561212592304702</v>
      </c>
      <c r="F3694" s="38">
        <f>INDEX(S_FOLSM!AC$3:AC$14, MATCH($B3694,S_FOLSM!$X$3:$X$14,0), 1)</f>
        <v>17.561212592304702</v>
      </c>
      <c r="G3694" s="38">
        <f>INDEX(D_FOLSM_NP!$M$2:$M$13, MATCH($B3694,D_FOLSM_NP!$L$2:$L$13,0), 1)</f>
        <v>87.889202707669881</v>
      </c>
      <c r="H3694">
        <f>I_FOLSM!$F3683</f>
        <v>3266</v>
      </c>
      <c r="I3694">
        <f>INDEX(DEM_D8!AE$3:AE$14, MATCH($B3694,DEM_D8!$AC$3:$AC$14,0), 1)</f>
        <v>0.22308589195491643</v>
      </c>
      <c r="J3694">
        <f>INDEX(DEM_D8!AF$3:AF$14, MATCH($B3694,DEM_D8!$AC$3:$AC$14,0), 1)</f>
        <v>0.77123982221571519</v>
      </c>
      <c r="K3694">
        <f>INDEX(DEM_D8!AG$3:AG$14, MATCH($B3694,DEM_D8!$AC$3:$AC$14,0), 1)</f>
        <v>0.24061407525855374</v>
      </c>
      <c r="L3694">
        <f>INDEX(DEM_D8!AH$3:AH$14, MATCH($B3694,DEM_D8!$AC$3:$AC$14,0), 1)</f>
        <v>1.0198212203653323</v>
      </c>
      <c r="M3694">
        <f>INDEX(DEM_D8!AI$3:AI$14, MATCH($B3694,DEM_D8!$AC$3:$AC$14,0), 1)</f>
        <v>1.1154294597745822</v>
      </c>
      <c r="N3694">
        <f>INDEX(DEM_D8!AJ$3:AJ$14, MATCH($B3694,DEM_D8!$AC$3:$AC$14,0), 1)</f>
        <v>0.47804119704624948</v>
      </c>
    </row>
    <row r="3695" spans="1:14">
      <c r="A3695" s="35">
        <v>40208</v>
      </c>
      <c r="B3695">
        <f t="shared" si="57"/>
        <v>1</v>
      </c>
      <c r="C3695" s="38">
        <f>INDEX(S_FOLSM!Z$3:Z$14, MATCH($B3695,S_FOLSM!$X$3:$X$14,0), 1)</f>
        <v>2.8931208658533433E-2</v>
      </c>
      <c r="D3695" s="38">
        <f>INDEX(S_FOLSM!AA$3:AA$14, MATCH($B3695,S_FOLSM!$X$3:$X$14,0), 1)</f>
        <v>10.542168674698797</v>
      </c>
      <c r="E3695" s="38">
        <f>INDEX(S_FOLSM!AB$3:AB$14, MATCH($B3695,S_FOLSM!$X$3:$X$14,0), 1)</f>
        <v>17.561212592304702</v>
      </c>
      <c r="F3695" s="38">
        <f>INDEX(S_FOLSM!AC$3:AC$14, MATCH($B3695,S_FOLSM!$X$3:$X$14,0), 1)</f>
        <v>17.561212592304702</v>
      </c>
      <c r="G3695" s="38">
        <f>INDEX(D_FOLSM_NP!$M$2:$M$13, MATCH($B3695,D_FOLSM_NP!$L$2:$L$13,0), 1)</f>
        <v>87.889202707669881</v>
      </c>
      <c r="H3695">
        <f>I_FOLSM!$F3684</f>
        <v>3270</v>
      </c>
      <c r="I3695">
        <f>INDEX(DEM_D8!AE$3:AE$14, MATCH($B3695,DEM_D8!$AC$3:$AC$14,0), 1)</f>
        <v>0.22308589195491643</v>
      </c>
      <c r="J3695">
        <f>INDEX(DEM_D8!AF$3:AF$14, MATCH($B3695,DEM_D8!$AC$3:$AC$14,0), 1)</f>
        <v>0.77123982221571519</v>
      </c>
      <c r="K3695">
        <f>INDEX(DEM_D8!AG$3:AG$14, MATCH($B3695,DEM_D8!$AC$3:$AC$14,0), 1)</f>
        <v>0.24061407525855374</v>
      </c>
      <c r="L3695">
        <f>INDEX(DEM_D8!AH$3:AH$14, MATCH($B3695,DEM_D8!$AC$3:$AC$14,0), 1)</f>
        <v>1.0198212203653323</v>
      </c>
      <c r="M3695">
        <f>INDEX(DEM_D8!AI$3:AI$14, MATCH($B3695,DEM_D8!$AC$3:$AC$14,0), 1)</f>
        <v>1.1154294597745822</v>
      </c>
      <c r="N3695">
        <f>INDEX(DEM_D8!AJ$3:AJ$14, MATCH($B3695,DEM_D8!$AC$3:$AC$14,0), 1)</f>
        <v>0.47804119704624948</v>
      </c>
    </row>
    <row r="3696" spans="1:14">
      <c r="A3696" s="35">
        <v>40209</v>
      </c>
      <c r="B3696">
        <f t="shared" si="57"/>
        <v>1</v>
      </c>
      <c r="C3696" s="38">
        <f>INDEX(S_FOLSM!Z$3:Z$14, MATCH($B3696,S_FOLSM!$X$3:$X$14,0), 1)</f>
        <v>2.8931208658533433E-2</v>
      </c>
      <c r="D3696" s="38">
        <f>INDEX(S_FOLSM!AA$3:AA$14, MATCH($B3696,S_FOLSM!$X$3:$X$14,0), 1)</f>
        <v>10.542168674698797</v>
      </c>
      <c r="E3696" s="38">
        <f>INDEX(S_FOLSM!AB$3:AB$14, MATCH($B3696,S_FOLSM!$X$3:$X$14,0), 1)</f>
        <v>17.561212592304702</v>
      </c>
      <c r="F3696" s="38">
        <f>INDEX(S_FOLSM!AC$3:AC$14, MATCH($B3696,S_FOLSM!$X$3:$X$14,0), 1)</f>
        <v>17.561212592304702</v>
      </c>
      <c r="G3696" s="38">
        <f>INDEX(D_FOLSM_NP!$M$2:$M$13, MATCH($B3696,D_FOLSM_NP!$L$2:$L$13,0), 1)</f>
        <v>87.889202707669881</v>
      </c>
      <c r="H3696">
        <f>I_FOLSM!$F3685</f>
        <v>2815</v>
      </c>
      <c r="I3696">
        <f>INDEX(DEM_D8!AE$3:AE$14, MATCH($B3696,DEM_D8!$AC$3:$AC$14,0), 1)</f>
        <v>0.22308589195491643</v>
      </c>
      <c r="J3696">
        <f>INDEX(DEM_D8!AF$3:AF$14, MATCH($B3696,DEM_D8!$AC$3:$AC$14,0), 1)</f>
        <v>0.77123982221571519</v>
      </c>
      <c r="K3696">
        <f>INDEX(DEM_D8!AG$3:AG$14, MATCH($B3696,DEM_D8!$AC$3:$AC$14,0), 1)</f>
        <v>0.24061407525855374</v>
      </c>
      <c r="L3696">
        <f>INDEX(DEM_D8!AH$3:AH$14, MATCH($B3696,DEM_D8!$AC$3:$AC$14,0), 1)</f>
        <v>1.0198212203653323</v>
      </c>
      <c r="M3696">
        <f>INDEX(DEM_D8!AI$3:AI$14, MATCH($B3696,DEM_D8!$AC$3:$AC$14,0), 1)</f>
        <v>1.1154294597745822</v>
      </c>
      <c r="N3696">
        <f>INDEX(DEM_D8!AJ$3:AJ$14, MATCH($B3696,DEM_D8!$AC$3:$AC$14,0), 1)</f>
        <v>0.47804119704624948</v>
      </c>
    </row>
    <row r="3697" spans="1:14">
      <c r="A3697" s="35">
        <v>40210</v>
      </c>
      <c r="B3697">
        <f t="shared" si="57"/>
        <v>2</v>
      </c>
      <c r="C3697" s="38">
        <f>INDEX(S_FOLSM!Z$3:Z$14, MATCH($B3697,S_FOLSM!$X$3:$X$14,0), 1)</f>
        <v>5.6209122149751434E-2</v>
      </c>
      <c r="D3697" s="38">
        <f>INDEX(S_FOLSM!AA$3:AA$14, MATCH($B3697,S_FOLSM!$X$3:$X$14,0), 1)</f>
        <v>11.694922547332185</v>
      </c>
      <c r="E3697" s="38">
        <f>INDEX(S_FOLSM!AB$3:AB$14, MATCH($B3697,S_FOLSM!$X$3:$X$14,0), 1)</f>
        <v>19.243545611015492</v>
      </c>
      <c r="F3697" s="38">
        <f>INDEX(S_FOLSM!AC$3:AC$14, MATCH($B3697,S_FOLSM!$X$3:$X$14,0), 1)</f>
        <v>19.243545611015492</v>
      </c>
      <c r="G3697" s="38">
        <f>INDEX(D_FOLSM_NP!$M$2:$M$13, MATCH($B3697,D_FOLSM_NP!$L$2:$L$13,0), 1)</f>
        <v>96.541872101015244</v>
      </c>
      <c r="H3697">
        <f>I_FOLSM!$F3686</f>
        <v>3075</v>
      </c>
      <c r="I3697">
        <f>INDEX(DEM_D8!AE$3:AE$14, MATCH($B3697,DEM_D8!$AC$3:$AC$14,0), 1)</f>
        <v>0.24698795180722891</v>
      </c>
      <c r="J3697">
        <f>INDEX(DEM_D8!AF$3:AF$14, MATCH($B3697,DEM_D8!$AC$3:$AC$14,0), 1)</f>
        <v>0.8538726603102561</v>
      </c>
      <c r="K3697">
        <f>INDEX(DEM_D8!AG$3:AG$14, MATCH($B3697,DEM_D8!$AC$3:$AC$14,0), 1)</f>
        <v>0.26639415475054162</v>
      </c>
      <c r="L3697">
        <f>INDEX(DEM_D8!AH$3:AH$14, MATCH($B3697,DEM_D8!$AC$3:$AC$14,0), 1)</f>
        <v>1.1290877796901893</v>
      </c>
      <c r="M3697">
        <f>INDEX(DEM_D8!AI$3:AI$14, MATCH($B3697,DEM_D8!$AC$3:$AC$14,0), 1)</f>
        <v>1.2349397590361446</v>
      </c>
      <c r="N3697">
        <f>INDEX(DEM_D8!AJ$3:AJ$14, MATCH($B3697,DEM_D8!$AC$3:$AC$14,0), 1)</f>
        <v>0.52925989672977625</v>
      </c>
    </row>
    <row r="3698" spans="1:14">
      <c r="A3698" s="35">
        <v>40211</v>
      </c>
      <c r="B3698">
        <f t="shared" si="57"/>
        <v>2</v>
      </c>
      <c r="C3698" s="38">
        <f>INDEX(S_FOLSM!Z$3:Z$14, MATCH($B3698,S_FOLSM!$X$3:$X$14,0), 1)</f>
        <v>5.6209122149751434E-2</v>
      </c>
      <c r="D3698" s="38">
        <f>INDEX(S_FOLSM!AA$3:AA$14, MATCH($B3698,S_FOLSM!$X$3:$X$14,0), 1)</f>
        <v>11.694922547332185</v>
      </c>
      <c r="E3698" s="38">
        <f>INDEX(S_FOLSM!AB$3:AB$14, MATCH($B3698,S_FOLSM!$X$3:$X$14,0), 1)</f>
        <v>19.243545611015492</v>
      </c>
      <c r="F3698" s="38">
        <f>INDEX(S_FOLSM!AC$3:AC$14, MATCH($B3698,S_FOLSM!$X$3:$X$14,0), 1)</f>
        <v>19.243545611015492</v>
      </c>
      <c r="G3698" s="38">
        <f>INDEX(D_FOLSM_NP!$M$2:$M$13, MATCH($B3698,D_FOLSM_NP!$L$2:$L$13,0), 1)</f>
        <v>96.541872101015244</v>
      </c>
      <c r="H3698">
        <f>I_FOLSM!$F3687</f>
        <v>2772</v>
      </c>
      <c r="I3698">
        <f>INDEX(DEM_D8!AE$3:AE$14, MATCH($B3698,DEM_D8!$AC$3:$AC$14,0), 1)</f>
        <v>0.24698795180722891</v>
      </c>
      <c r="J3698">
        <f>INDEX(DEM_D8!AF$3:AF$14, MATCH($B3698,DEM_D8!$AC$3:$AC$14,0), 1)</f>
        <v>0.8538726603102561</v>
      </c>
      <c r="K3698">
        <f>INDEX(DEM_D8!AG$3:AG$14, MATCH($B3698,DEM_D8!$AC$3:$AC$14,0), 1)</f>
        <v>0.26639415475054162</v>
      </c>
      <c r="L3698">
        <f>INDEX(DEM_D8!AH$3:AH$14, MATCH($B3698,DEM_D8!$AC$3:$AC$14,0), 1)</f>
        <v>1.1290877796901893</v>
      </c>
      <c r="M3698">
        <f>INDEX(DEM_D8!AI$3:AI$14, MATCH($B3698,DEM_D8!$AC$3:$AC$14,0), 1)</f>
        <v>1.2349397590361446</v>
      </c>
      <c r="N3698">
        <f>INDEX(DEM_D8!AJ$3:AJ$14, MATCH($B3698,DEM_D8!$AC$3:$AC$14,0), 1)</f>
        <v>0.52925989672977625</v>
      </c>
    </row>
    <row r="3699" spans="1:14">
      <c r="A3699" s="35">
        <v>40212</v>
      </c>
      <c r="B3699">
        <f t="shared" si="57"/>
        <v>2</v>
      </c>
      <c r="C3699" s="38">
        <f>INDEX(S_FOLSM!Z$3:Z$14, MATCH($B3699,S_FOLSM!$X$3:$X$14,0), 1)</f>
        <v>5.6209122149751434E-2</v>
      </c>
      <c r="D3699" s="38">
        <f>INDEX(S_FOLSM!AA$3:AA$14, MATCH($B3699,S_FOLSM!$X$3:$X$14,0), 1)</f>
        <v>11.694922547332185</v>
      </c>
      <c r="E3699" s="38">
        <f>INDEX(S_FOLSM!AB$3:AB$14, MATCH($B3699,S_FOLSM!$X$3:$X$14,0), 1)</f>
        <v>19.243545611015492</v>
      </c>
      <c r="F3699" s="38">
        <f>INDEX(S_FOLSM!AC$3:AC$14, MATCH($B3699,S_FOLSM!$X$3:$X$14,0), 1)</f>
        <v>19.243545611015492</v>
      </c>
      <c r="G3699" s="38">
        <f>INDEX(D_FOLSM_NP!$M$2:$M$13, MATCH($B3699,D_FOLSM_NP!$L$2:$L$13,0), 1)</f>
        <v>96.541872101015244</v>
      </c>
      <c r="H3699">
        <f>I_FOLSM!$F3688</f>
        <v>2784</v>
      </c>
      <c r="I3699">
        <f>INDEX(DEM_D8!AE$3:AE$14, MATCH($B3699,DEM_D8!$AC$3:$AC$14,0), 1)</f>
        <v>0.24698795180722891</v>
      </c>
      <c r="J3699">
        <f>INDEX(DEM_D8!AF$3:AF$14, MATCH($B3699,DEM_D8!$AC$3:$AC$14,0), 1)</f>
        <v>0.8538726603102561</v>
      </c>
      <c r="K3699">
        <f>INDEX(DEM_D8!AG$3:AG$14, MATCH($B3699,DEM_D8!$AC$3:$AC$14,0), 1)</f>
        <v>0.26639415475054162</v>
      </c>
      <c r="L3699">
        <f>INDEX(DEM_D8!AH$3:AH$14, MATCH($B3699,DEM_D8!$AC$3:$AC$14,0), 1)</f>
        <v>1.1290877796901893</v>
      </c>
      <c r="M3699">
        <f>INDEX(DEM_D8!AI$3:AI$14, MATCH($B3699,DEM_D8!$AC$3:$AC$14,0), 1)</f>
        <v>1.2349397590361446</v>
      </c>
      <c r="N3699">
        <f>INDEX(DEM_D8!AJ$3:AJ$14, MATCH($B3699,DEM_D8!$AC$3:$AC$14,0), 1)</f>
        <v>0.52925989672977625</v>
      </c>
    </row>
    <row r="3700" spans="1:14">
      <c r="A3700" s="35">
        <v>40213</v>
      </c>
      <c r="B3700">
        <f t="shared" si="57"/>
        <v>2</v>
      </c>
      <c r="C3700" s="38">
        <f>INDEX(S_FOLSM!Z$3:Z$14, MATCH($B3700,S_FOLSM!$X$3:$X$14,0), 1)</f>
        <v>5.6209122149751434E-2</v>
      </c>
      <c r="D3700" s="38">
        <f>INDEX(S_FOLSM!AA$3:AA$14, MATCH($B3700,S_FOLSM!$X$3:$X$14,0), 1)</f>
        <v>11.694922547332185</v>
      </c>
      <c r="E3700" s="38">
        <f>INDEX(S_FOLSM!AB$3:AB$14, MATCH($B3700,S_FOLSM!$X$3:$X$14,0), 1)</f>
        <v>19.243545611015492</v>
      </c>
      <c r="F3700" s="38">
        <f>INDEX(S_FOLSM!AC$3:AC$14, MATCH($B3700,S_FOLSM!$X$3:$X$14,0), 1)</f>
        <v>19.243545611015492</v>
      </c>
      <c r="G3700" s="38">
        <f>INDEX(D_FOLSM_NP!$M$2:$M$13, MATCH($B3700,D_FOLSM_NP!$L$2:$L$13,0), 1)</f>
        <v>96.541872101015244</v>
      </c>
      <c r="H3700">
        <f>I_FOLSM!$F3689</f>
        <v>2696</v>
      </c>
      <c r="I3700">
        <f>INDEX(DEM_D8!AE$3:AE$14, MATCH($B3700,DEM_D8!$AC$3:$AC$14,0), 1)</f>
        <v>0.24698795180722891</v>
      </c>
      <c r="J3700">
        <f>INDEX(DEM_D8!AF$3:AF$14, MATCH($B3700,DEM_D8!$AC$3:$AC$14,0), 1)</f>
        <v>0.8538726603102561</v>
      </c>
      <c r="K3700">
        <f>INDEX(DEM_D8!AG$3:AG$14, MATCH($B3700,DEM_D8!$AC$3:$AC$14,0), 1)</f>
        <v>0.26639415475054162</v>
      </c>
      <c r="L3700">
        <f>INDEX(DEM_D8!AH$3:AH$14, MATCH($B3700,DEM_D8!$AC$3:$AC$14,0), 1)</f>
        <v>1.1290877796901893</v>
      </c>
      <c r="M3700">
        <f>INDEX(DEM_D8!AI$3:AI$14, MATCH($B3700,DEM_D8!$AC$3:$AC$14,0), 1)</f>
        <v>1.2349397590361446</v>
      </c>
      <c r="N3700">
        <f>INDEX(DEM_D8!AJ$3:AJ$14, MATCH($B3700,DEM_D8!$AC$3:$AC$14,0), 1)</f>
        <v>0.52925989672977625</v>
      </c>
    </row>
    <row r="3701" spans="1:14">
      <c r="A3701" s="35">
        <v>40214</v>
      </c>
      <c r="B3701">
        <f t="shared" si="57"/>
        <v>2</v>
      </c>
      <c r="C3701" s="38">
        <f>INDEX(S_FOLSM!Z$3:Z$14, MATCH($B3701,S_FOLSM!$X$3:$X$14,0), 1)</f>
        <v>5.6209122149751434E-2</v>
      </c>
      <c r="D3701" s="38">
        <f>INDEX(S_FOLSM!AA$3:AA$14, MATCH($B3701,S_FOLSM!$X$3:$X$14,0), 1)</f>
        <v>11.694922547332185</v>
      </c>
      <c r="E3701" s="38">
        <f>INDEX(S_FOLSM!AB$3:AB$14, MATCH($B3701,S_FOLSM!$X$3:$X$14,0), 1)</f>
        <v>19.243545611015492</v>
      </c>
      <c r="F3701" s="38">
        <f>INDEX(S_FOLSM!AC$3:AC$14, MATCH($B3701,S_FOLSM!$X$3:$X$14,0), 1)</f>
        <v>19.243545611015492</v>
      </c>
      <c r="G3701" s="38">
        <f>INDEX(D_FOLSM_NP!$M$2:$M$13, MATCH($B3701,D_FOLSM_NP!$L$2:$L$13,0), 1)</f>
        <v>96.541872101015244</v>
      </c>
      <c r="H3701">
        <f>I_FOLSM!$F3690</f>
        <v>3057</v>
      </c>
      <c r="I3701">
        <f>INDEX(DEM_D8!AE$3:AE$14, MATCH($B3701,DEM_D8!$AC$3:$AC$14,0), 1)</f>
        <v>0.24698795180722891</v>
      </c>
      <c r="J3701">
        <f>INDEX(DEM_D8!AF$3:AF$14, MATCH($B3701,DEM_D8!$AC$3:$AC$14,0), 1)</f>
        <v>0.8538726603102561</v>
      </c>
      <c r="K3701">
        <f>INDEX(DEM_D8!AG$3:AG$14, MATCH($B3701,DEM_D8!$AC$3:$AC$14,0), 1)</f>
        <v>0.26639415475054162</v>
      </c>
      <c r="L3701">
        <f>INDEX(DEM_D8!AH$3:AH$14, MATCH($B3701,DEM_D8!$AC$3:$AC$14,0), 1)</f>
        <v>1.1290877796901893</v>
      </c>
      <c r="M3701">
        <f>INDEX(DEM_D8!AI$3:AI$14, MATCH($B3701,DEM_D8!$AC$3:$AC$14,0), 1)</f>
        <v>1.2349397590361446</v>
      </c>
      <c r="N3701">
        <f>INDEX(DEM_D8!AJ$3:AJ$14, MATCH($B3701,DEM_D8!$AC$3:$AC$14,0), 1)</f>
        <v>0.52925989672977625</v>
      </c>
    </row>
    <row r="3702" spans="1:14">
      <c r="A3702" s="35">
        <v>40215</v>
      </c>
      <c r="B3702">
        <f t="shared" si="57"/>
        <v>2</v>
      </c>
      <c r="C3702" s="38">
        <f>INDEX(S_FOLSM!Z$3:Z$14, MATCH($B3702,S_FOLSM!$X$3:$X$14,0), 1)</f>
        <v>5.6209122149751434E-2</v>
      </c>
      <c r="D3702" s="38">
        <f>INDEX(S_FOLSM!AA$3:AA$14, MATCH($B3702,S_FOLSM!$X$3:$X$14,0), 1)</f>
        <v>11.694922547332185</v>
      </c>
      <c r="E3702" s="38">
        <f>INDEX(S_FOLSM!AB$3:AB$14, MATCH($B3702,S_FOLSM!$X$3:$X$14,0), 1)</f>
        <v>19.243545611015492</v>
      </c>
      <c r="F3702" s="38">
        <f>INDEX(S_FOLSM!AC$3:AC$14, MATCH($B3702,S_FOLSM!$X$3:$X$14,0), 1)</f>
        <v>19.243545611015492</v>
      </c>
      <c r="G3702" s="38">
        <f>INDEX(D_FOLSM_NP!$M$2:$M$13, MATCH($B3702,D_FOLSM_NP!$L$2:$L$13,0), 1)</f>
        <v>96.541872101015244</v>
      </c>
      <c r="H3702">
        <f>I_FOLSM!$F3691</f>
        <v>3499</v>
      </c>
      <c r="I3702">
        <f>INDEX(DEM_D8!AE$3:AE$14, MATCH($B3702,DEM_D8!$AC$3:$AC$14,0), 1)</f>
        <v>0.24698795180722891</v>
      </c>
      <c r="J3702">
        <f>INDEX(DEM_D8!AF$3:AF$14, MATCH($B3702,DEM_D8!$AC$3:$AC$14,0), 1)</f>
        <v>0.8538726603102561</v>
      </c>
      <c r="K3702">
        <f>INDEX(DEM_D8!AG$3:AG$14, MATCH($B3702,DEM_D8!$AC$3:$AC$14,0), 1)</f>
        <v>0.26639415475054162</v>
      </c>
      <c r="L3702">
        <f>INDEX(DEM_D8!AH$3:AH$14, MATCH($B3702,DEM_D8!$AC$3:$AC$14,0), 1)</f>
        <v>1.1290877796901893</v>
      </c>
      <c r="M3702">
        <f>INDEX(DEM_D8!AI$3:AI$14, MATCH($B3702,DEM_D8!$AC$3:$AC$14,0), 1)</f>
        <v>1.2349397590361446</v>
      </c>
      <c r="N3702">
        <f>INDEX(DEM_D8!AJ$3:AJ$14, MATCH($B3702,DEM_D8!$AC$3:$AC$14,0), 1)</f>
        <v>0.52925989672977625</v>
      </c>
    </row>
    <row r="3703" spans="1:14">
      <c r="A3703" s="35">
        <v>40216</v>
      </c>
      <c r="B3703">
        <f t="shared" si="57"/>
        <v>2</v>
      </c>
      <c r="C3703" s="38">
        <f>INDEX(S_FOLSM!Z$3:Z$14, MATCH($B3703,S_FOLSM!$X$3:$X$14,0), 1)</f>
        <v>5.6209122149751434E-2</v>
      </c>
      <c r="D3703" s="38">
        <f>INDEX(S_FOLSM!AA$3:AA$14, MATCH($B3703,S_FOLSM!$X$3:$X$14,0), 1)</f>
        <v>11.694922547332185</v>
      </c>
      <c r="E3703" s="38">
        <f>INDEX(S_FOLSM!AB$3:AB$14, MATCH($B3703,S_FOLSM!$X$3:$X$14,0), 1)</f>
        <v>19.243545611015492</v>
      </c>
      <c r="F3703" s="38">
        <f>INDEX(S_FOLSM!AC$3:AC$14, MATCH($B3703,S_FOLSM!$X$3:$X$14,0), 1)</f>
        <v>19.243545611015492</v>
      </c>
      <c r="G3703" s="38">
        <f>INDEX(D_FOLSM_NP!$M$2:$M$13, MATCH($B3703,D_FOLSM_NP!$L$2:$L$13,0), 1)</f>
        <v>96.541872101015244</v>
      </c>
      <c r="H3703">
        <f>I_FOLSM!$F3692</f>
        <v>3010</v>
      </c>
      <c r="I3703">
        <f>INDEX(DEM_D8!AE$3:AE$14, MATCH($B3703,DEM_D8!$AC$3:$AC$14,0), 1)</f>
        <v>0.24698795180722891</v>
      </c>
      <c r="J3703">
        <f>INDEX(DEM_D8!AF$3:AF$14, MATCH($B3703,DEM_D8!$AC$3:$AC$14,0), 1)</f>
        <v>0.8538726603102561</v>
      </c>
      <c r="K3703">
        <f>INDEX(DEM_D8!AG$3:AG$14, MATCH($B3703,DEM_D8!$AC$3:$AC$14,0), 1)</f>
        <v>0.26639415475054162</v>
      </c>
      <c r="L3703">
        <f>INDEX(DEM_D8!AH$3:AH$14, MATCH($B3703,DEM_D8!$AC$3:$AC$14,0), 1)</f>
        <v>1.1290877796901893</v>
      </c>
      <c r="M3703">
        <f>INDEX(DEM_D8!AI$3:AI$14, MATCH($B3703,DEM_D8!$AC$3:$AC$14,0), 1)</f>
        <v>1.2349397590361446</v>
      </c>
      <c r="N3703">
        <f>INDEX(DEM_D8!AJ$3:AJ$14, MATCH($B3703,DEM_D8!$AC$3:$AC$14,0), 1)</f>
        <v>0.52925989672977625</v>
      </c>
    </row>
    <row r="3704" spans="1:14">
      <c r="A3704" s="35">
        <v>40217</v>
      </c>
      <c r="B3704">
        <f t="shared" si="57"/>
        <v>2</v>
      </c>
      <c r="C3704" s="38">
        <f>INDEX(S_FOLSM!Z$3:Z$14, MATCH($B3704,S_FOLSM!$X$3:$X$14,0), 1)</f>
        <v>5.6209122149751434E-2</v>
      </c>
      <c r="D3704" s="38">
        <f>INDEX(S_FOLSM!AA$3:AA$14, MATCH($B3704,S_FOLSM!$X$3:$X$14,0), 1)</f>
        <v>11.694922547332185</v>
      </c>
      <c r="E3704" s="38">
        <f>INDEX(S_FOLSM!AB$3:AB$14, MATCH($B3704,S_FOLSM!$X$3:$X$14,0), 1)</f>
        <v>19.243545611015492</v>
      </c>
      <c r="F3704" s="38">
        <f>INDEX(S_FOLSM!AC$3:AC$14, MATCH($B3704,S_FOLSM!$X$3:$X$14,0), 1)</f>
        <v>19.243545611015492</v>
      </c>
      <c r="G3704" s="38">
        <f>INDEX(D_FOLSM_NP!$M$2:$M$13, MATCH($B3704,D_FOLSM_NP!$L$2:$L$13,0), 1)</f>
        <v>96.541872101015244</v>
      </c>
      <c r="H3704">
        <f>I_FOLSM!$F3693</f>
        <v>2900</v>
      </c>
      <c r="I3704">
        <f>INDEX(DEM_D8!AE$3:AE$14, MATCH($B3704,DEM_D8!$AC$3:$AC$14,0), 1)</f>
        <v>0.24698795180722891</v>
      </c>
      <c r="J3704">
        <f>INDEX(DEM_D8!AF$3:AF$14, MATCH($B3704,DEM_D8!$AC$3:$AC$14,0), 1)</f>
        <v>0.8538726603102561</v>
      </c>
      <c r="K3704">
        <f>INDEX(DEM_D8!AG$3:AG$14, MATCH($B3704,DEM_D8!$AC$3:$AC$14,0), 1)</f>
        <v>0.26639415475054162</v>
      </c>
      <c r="L3704">
        <f>INDEX(DEM_D8!AH$3:AH$14, MATCH($B3704,DEM_D8!$AC$3:$AC$14,0), 1)</f>
        <v>1.1290877796901893</v>
      </c>
      <c r="M3704">
        <f>INDEX(DEM_D8!AI$3:AI$14, MATCH($B3704,DEM_D8!$AC$3:$AC$14,0), 1)</f>
        <v>1.2349397590361446</v>
      </c>
      <c r="N3704">
        <f>INDEX(DEM_D8!AJ$3:AJ$14, MATCH($B3704,DEM_D8!$AC$3:$AC$14,0), 1)</f>
        <v>0.52925989672977625</v>
      </c>
    </row>
    <row r="3705" spans="1:14">
      <c r="A3705" s="35">
        <v>40218</v>
      </c>
      <c r="B3705">
        <f t="shared" si="57"/>
        <v>2</v>
      </c>
      <c r="C3705" s="38">
        <f>INDEX(S_FOLSM!Z$3:Z$14, MATCH($B3705,S_FOLSM!$X$3:$X$14,0), 1)</f>
        <v>5.6209122149751434E-2</v>
      </c>
      <c r="D3705" s="38">
        <f>INDEX(S_FOLSM!AA$3:AA$14, MATCH($B3705,S_FOLSM!$X$3:$X$14,0), 1)</f>
        <v>11.694922547332185</v>
      </c>
      <c r="E3705" s="38">
        <f>INDEX(S_FOLSM!AB$3:AB$14, MATCH($B3705,S_FOLSM!$X$3:$X$14,0), 1)</f>
        <v>19.243545611015492</v>
      </c>
      <c r="F3705" s="38">
        <f>INDEX(S_FOLSM!AC$3:AC$14, MATCH($B3705,S_FOLSM!$X$3:$X$14,0), 1)</f>
        <v>19.243545611015492</v>
      </c>
      <c r="G3705" s="38">
        <f>INDEX(D_FOLSM_NP!$M$2:$M$13, MATCH($B3705,D_FOLSM_NP!$L$2:$L$13,0), 1)</f>
        <v>96.541872101015244</v>
      </c>
      <c r="H3705">
        <f>I_FOLSM!$F3694</f>
        <v>3341</v>
      </c>
      <c r="I3705">
        <f>INDEX(DEM_D8!AE$3:AE$14, MATCH($B3705,DEM_D8!$AC$3:$AC$14,0), 1)</f>
        <v>0.24698795180722891</v>
      </c>
      <c r="J3705">
        <f>INDEX(DEM_D8!AF$3:AF$14, MATCH($B3705,DEM_D8!$AC$3:$AC$14,0), 1)</f>
        <v>0.8538726603102561</v>
      </c>
      <c r="K3705">
        <f>INDEX(DEM_D8!AG$3:AG$14, MATCH($B3705,DEM_D8!$AC$3:$AC$14,0), 1)</f>
        <v>0.26639415475054162</v>
      </c>
      <c r="L3705">
        <f>INDEX(DEM_D8!AH$3:AH$14, MATCH($B3705,DEM_D8!$AC$3:$AC$14,0), 1)</f>
        <v>1.1290877796901893</v>
      </c>
      <c r="M3705">
        <f>INDEX(DEM_D8!AI$3:AI$14, MATCH($B3705,DEM_D8!$AC$3:$AC$14,0), 1)</f>
        <v>1.2349397590361446</v>
      </c>
      <c r="N3705">
        <f>INDEX(DEM_D8!AJ$3:AJ$14, MATCH($B3705,DEM_D8!$AC$3:$AC$14,0), 1)</f>
        <v>0.52925989672977625</v>
      </c>
    </row>
    <row r="3706" spans="1:14">
      <c r="A3706" s="35">
        <v>40219</v>
      </c>
      <c r="B3706">
        <f t="shared" si="57"/>
        <v>2</v>
      </c>
      <c r="C3706" s="38">
        <f>INDEX(S_FOLSM!Z$3:Z$14, MATCH($B3706,S_FOLSM!$X$3:$X$14,0), 1)</f>
        <v>5.6209122149751434E-2</v>
      </c>
      <c r="D3706" s="38">
        <f>INDEX(S_FOLSM!AA$3:AA$14, MATCH($B3706,S_FOLSM!$X$3:$X$14,0), 1)</f>
        <v>11.694922547332185</v>
      </c>
      <c r="E3706" s="38">
        <f>INDEX(S_FOLSM!AB$3:AB$14, MATCH($B3706,S_FOLSM!$X$3:$X$14,0), 1)</f>
        <v>19.243545611015492</v>
      </c>
      <c r="F3706" s="38">
        <f>INDEX(S_FOLSM!AC$3:AC$14, MATCH($B3706,S_FOLSM!$X$3:$X$14,0), 1)</f>
        <v>19.243545611015492</v>
      </c>
      <c r="G3706" s="38">
        <f>INDEX(D_FOLSM_NP!$M$2:$M$13, MATCH($B3706,D_FOLSM_NP!$L$2:$L$13,0), 1)</f>
        <v>96.541872101015244</v>
      </c>
      <c r="H3706">
        <f>I_FOLSM!$F3695</f>
        <v>3216</v>
      </c>
      <c r="I3706">
        <f>INDEX(DEM_D8!AE$3:AE$14, MATCH($B3706,DEM_D8!$AC$3:$AC$14,0), 1)</f>
        <v>0.24698795180722891</v>
      </c>
      <c r="J3706">
        <f>INDEX(DEM_D8!AF$3:AF$14, MATCH($B3706,DEM_D8!$AC$3:$AC$14,0), 1)</f>
        <v>0.8538726603102561</v>
      </c>
      <c r="K3706">
        <f>INDEX(DEM_D8!AG$3:AG$14, MATCH($B3706,DEM_D8!$AC$3:$AC$14,0), 1)</f>
        <v>0.26639415475054162</v>
      </c>
      <c r="L3706">
        <f>INDEX(DEM_D8!AH$3:AH$14, MATCH($B3706,DEM_D8!$AC$3:$AC$14,0), 1)</f>
        <v>1.1290877796901893</v>
      </c>
      <c r="M3706">
        <f>INDEX(DEM_D8!AI$3:AI$14, MATCH($B3706,DEM_D8!$AC$3:$AC$14,0), 1)</f>
        <v>1.2349397590361446</v>
      </c>
      <c r="N3706">
        <f>INDEX(DEM_D8!AJ$3:AJ$14, MATCH($B3706,DEM_D8!$AC$3:$AC$14,0), 1)</f>
        <v>0.52925989672977625</v>
      </c>
    </row>
    <row r="3707" spans="1:14">
      <c r="A3707" s="35">
        <v>40220</v>
      </c>
      <c r="B3707">
        <f t="shared" si="57"/>
        <v>2</v>
      </c>
      <c r="C3707" s="38">
        <f>INDEX(S_FOLSM!Z$3:Z$14, MATCH($B3707,S_FOLSM!$X$3:$X$14,0), 1)</f>
        <v>5.6209122149751434E-2</v>
      </c>
      <c r="D3707" s="38">
        <f>INDEX(S_FOLSM!AA$3:AA$14, MATCH($B3707,S_FOLSM!$X$3:$X$14,0), 1)</f>
        <v>11.694922547332185</v>
      </c>
      <c r="E3707" s="38">
        <f>INDEX(S_FOLSM!AB$3:AB$14, MATCH($B3707,S_FOLSM!$X$3:$X$14,0), 1)</f>
        <v>19.243545611015492</v>
      </c>
      <c r="F3707" s="38">
        <f>INDEX(S_FOLSM!AC$3:AC$14, MATCH($B3707,S_FOLSM!$X$3:$X$14,0), 1)</f>
        <v>19.243545611015492</v>
      </c>
      <c r="G3707" s="38">
        <f>INDEX(D_FOLSM_NP!$M$2:$M$13, MATCH($B3707,D_FOLSM_NP!$L$2:$L$13,0), 1)</f>
        <v>96.541872101015244</v>
      </c>
      <c r="H3707">
        <f>I_FOLSM!$F3696</f>
        <v>2966</v>
      </c>
      <c r="I3707">
        <f>INDEX(DEM_D8!AE$3:AE$14, MATCH($B3707,DEM_D8!$AC$3:$AC$14,0), 1)</f>
        <v>0.24698795180722891</v>
      </c>
      <c r="J3707">
        <f>INDEX(DEM_D8!AF$3:AF$14, MATCH($B3707,DEM_D8!$AC$3:$AC$14,0), 1)</f>
        <v>0.8538726603102561</v>
      </c>
      <c r="K3707">
        <f>INDEX(DEM_D8!AG$3:AG$14, MATCH($B3707,DEM_D8!$AC$3:$AC$14,0), 1)</f>
        <v>0.26639415475054162</v>
      </c>
      <c r="L3707">
        <f>INDEX(DEM_D8!AH$3:AH$14, MATCH($B3707,DEM_D8!$AC$3:$AC$14,0), 1)</f>
        <v>1.1290877796901893</v>
      </c>
      <c r="M3707">
        <f>INDEX(DEM_D8!AI$3:AI$14, MATCH($B3707,DEM_D8!$AC$3:$AC$14,0), 1)</f>
        <v>1.2349397590361446</v>
      </c>
      <c r="N3707">
        <f>INDEX(DEM_D8!AJ$3:AJ$14, MATCH($B3707,DEM_D8!$AC$3:$AC$14,0), 1)</f>
        <v>0.52925989672977625</v>
      </c>
    </row>
    <row r="3708" spans="1:14">
      <c r="A3708" s="35">
        <v>40221</v>
      </c>
      <c r="B3708">
        <f t="shared" si="57"/>
        <v>2</v>
      </c>
      <c r="C3708" s="38">
        <f>INDEX(S_FOLSM!Z$3:Z$14, MATCH($B3708,S_FOLSM!$X$3:$X$14,0), 1)</f>
        <v>5.6209122149751434E-2</v>
      </c>
      <c r="D3708" s="38">
        <f>INDEX(S_FOLSM!AA$3:AA$14, MATCH($B3708,S_FOLSM!$X$3:$X$14,0), 1)</f>
        <v>11.694922547332185</v>
      </c>
      <c r="E3708" s="38">
        <f>INDEX(S_FOLSM!AB$3:AB$14, MATCH($B3708,S_FOLSM!$X$3:$X$14,0), 1)</f>
        <v>19.243545611015492</v>
      </c>
      <c r="F3708" s="38">
        <f>INDEX(S_FOLSM!AC$3:AC$14, MATCH($B3708,S_FOLSM!$X$3:$X$14,0), 1)</f>
        <v>19.243545611015492</v>
      </c>
      <c r="G3708" s="38">
        <f>INDEX(D_FOLSM_NP!$M$2:$M$13, MATCH($B3708,D_FOLSM_NP!$L$2:$L$13,0), 1)</f>
        <v>96.541872101015244</v>
      </c>
      <c r="H3708">
        <f>I_FOLSM!$F3697</f>
        <v>2919</v>
      </c>
      <c r="I3708">
        <f>INDEX(DEM_D8!AE$3:AE$14, MATCH($B3708,DEM_D8!$AC$3:$AC$14,0), 1)</f>
        <v>0.24698795180722891</v>
      </c>
      <c r="J3708">
        <f>INDEX(DEM_D8!AF$3:AF$14, MATCH($B3708,DEM_D8!$AC$3:$AC$14,0), 1)</f>
        <v>0.8538726603102561</v>
      </c>
      <c r="K3708">
        <f>INDEX(DEM_D8!AG$3:AG$14, MATCH($B3708,DEM_D8!$AC$3:$AC$14,0), 1)</f>
        <v>0.26639415475054162</v>
      </c>
      <c r="L3708">
        <f>INDEX(DEM_D8!AH$3:AH$14, MATCH($B3708,DEM_D8!$AC$3:$AC$14,0), 1)</f>
        <v>1.1290877796901893</v>
      </c>
      <c r="M3708">
        <f>INDEX(DEM_D8!AI$3:AI$14, MATCH($B3708,DEM_D8!$AC$3:$AC$14,0), 1)</f>
        <v>1.2349397590361446</v>
      </c>
      <c r="N3708">
        <f>INDEX(DEM_D8!AJ$3:AJ$14, MATCH($B3708,DEM_D8!$AC$3:$AC$14,0), 1)</f>
        <v>0.52925989672977625</v>
      </c>
    </row>
    <row r="3709" spans="1:14">
      <c r="A3709" s="35">
        <v>40222</v>
      </c>
      <c r="B3709">
        <f t="shared" si="57"/>
        <v>2</v>
      </c>
      <c r="C3709" s="38">
        <f>INDEX(S_FOLSM!Z$3:Z$14, MATCH($B3709,S_FOLSM!$X$3:$X$14,0), 1)</f>
        <v>5.6209122149751434E-2</v>
      </c>
      <c r="D3709" s="38">
        <f>INDEX(S_FOLSM!AA$3:AA$14, MATCH($B3709,S_FOLSM!$X$3:$X$14,0), 1)</f>
        <v>11.694922547332185</v>
      </c>
      <c r="E3709" s="38">
        <f>INDEX(S_FOLSM!AB$3:AB$14, MATCH($B3709,S_FOLSM!$X$3:$X$14,0), 1)</f>
        <v>19.243545611015492</v>
      </c>
      <c r="F3709" s="38">
        <f>INDEX(S_FOLSM!AC$3:AC$14, MATCH($B3709,S_FOLSM!$X$3:$X$14,0), 1)</f>
        <v>19.243545611015492</v>
      </c>
      <c r="G3709" s="38">
        <f>INDEX(D_FOLSM_NP!$M$2:$M$13, MATCH($B3709,D_FOLSM_NP!$L$2:$L$13,0), 1)</f>
        <v>96.541872101015244</v>
      </c>
      <c r="H3709">
        <f>I_FOLSM!$F3698</f>
        <v>2289</v>
      </c>
      <c r="I3709">
        <f>INDEX(DEM_D8!AE$3:AE$14, MATCH($B3709,DEM_D8!$AC$3:$AC$14,0), 1)</f>
        <v>0.24698795180722891</v>
      </c>
      <c r="J3709">
        <f>INDEX(DEM_D8!AF$3:AF$14, MATCH($B3709,DEM_D8!$AC$3:$AC$14,0), 1)</f>
        <v>0.8538726603102561</v>
      </c>
      <c r="K3709">
        <f>INDEX(DEM_D8!AG$3:AG$14, MATCH($B3709,DEM_D8!$AC$3:$AC$14,0), 1)</f>
        <v>0.26639415475054162</v>
      </c>
      <c r="L3709">
        <f>INDEX(DEM_D8!AH$3:AH$14, MATCH($B3709,DEM_D8!$AC$3:$AC$14,0), 1)</f>
        <v>1.1290877796901893</v>
      </c>
      <c r="M3709">
        <f>INDEX(DEM_D8!AI$3:AI$14, MATCH($B3709,DEM_D8!$AC$3:$AC$14,0), 1)</f>
        <v>1.2349397590361446</v>
      </c>
      <c r="N3709">
        <f>INDEX(DEM_D8!AJ$3:AJ$14, MATCH($B3709,DEM_D8!$AC$3:$AC$14,0), 1)</f>
        <v>0.52925989672977625</v>
      </c>
    </row>
    <row r="3710" spans="1:14">
      <c r="A3710" s="35">
        <v>40223</v>
      </c>
      <c r="B3710">
        <f t="shared" si="57"/>
        <v>2</v>
      </c>
      <c r="C3710" s="38">
        <f>INDEX(S_FOLSM!Z$3:Z$14, MATCH($B3710,S_FOLSM!$X$3:$X$14,0), 1)</f>
        <v>5.6209122149751434E-2</v>
      </c>
      <c r="D3710" s="38">
        <f>INDEX(S_FOLSM!AA$3:AA$14, MATCH($B3710,S_FOLSM!$X$3:$X$14,0), 1)</f>
        <v>11.694922547332185</v>
      </c>
      <c r="E3710" s="38">
        <f>INDEX(S_FOLSM!AB$3:AB$14, MATCH($B3710,S_FOLSM!$X$3:$X$14,0), 1)</f>
        <v>19.243545611015492</v>
      </c>
      <c r="F3710" s="38">
        <f>INDEX(S_FOLSM!AC$3:AC$14, MATCH($B3710,S_FOLSM!$X$3:$X$14,0), 1)</f>
        <v>19.243545611015492</v>
      </c>
      <c r="G3710" s="38">
        <f>INDEX(D_FOLSM_NP!$M$2:$M$13, MATCH($B3710,D_FOLSM_NP!$L$2:$L$13,0), 1)</f>
        <v>96.541872101015244</v>
      </c>
      <c r="H3710">
        <f>I_FOLSM!$F3699</f>
        <v>2327</v>
      </c>
      <c r="I3710">
        <f>INDEX(DEM_D8!AE$3:AE$14, MATCH($B3710,DEM_D8!$AC$3:$AC$14,0), 1)</f>
        <v>0.24698795180722891</v>
      </c>
      <c r="J3710">
        <f>INDEX(DEM_D8!AF$3:AF$14, MATCH($B3710,DEM_D8!$AC$3:$AC$14,0), 1)</f>
        <v>0.8538726603102561</v>
      </c>
      <c r="K3710">
        <f>INDEX(DEM_D8!AG$3:AG$14, MATCH($B3710,DEM_D8!$AC$3:$AC$14,0), 1)</f>
        <v>0.26639415475054162</v>
      </c>
      <c r="L3710">
        <f>INDEX(DEM_D8!AH$3:AH$14, MATCH($B3710,DEM_D8!$AC$3:$AC$14,0), 1)</f>
        <v>1.1290877796901893</v>
      </c>
      <c r="M3710">
        <f>INDEX(DEM_D8!AI$3:AI$14, MATCH($B3710,DEM_D8!$AC$3:$AC$14,0), 1)</f>
        <v>1.2349397590361446</v>
      </c>
      <c r="N3710">
        <f>INDEX(DEM_D8!AJ$3:AJ$14, MATCH($B3710,DEM_D8!$AC$3:$AC$14,0), 1)</f>
        <v>0.52925989672977625</v>
      </c>
    </row>
    <row r="3711" spans="1:14">
      <c r="A3711" s="35">
        <v>40224</v>
      </c>
      <c r="B3711">
        <f t="shared" si="57"/>
        <v>2</v>
      </c>
      <c r="C3711" s="38">
        <f>INDEX(S_FOLSM!Z$3:Z$14, MATCH($B3711,S_FOLSM!$X$3:$X$14,0), 1)</f>
        <v>5.6209122149751434E-2</v>
      </c>
      <c r="D3711" s="38">
        <f>INDEX(S_FOLSM!AA$3:AA$14, MATCH($B3711,S_FOLSM!$X$3:$X$14,0), 1)</f>
        <v>11.694922547332185</v>
      </c>
      <c r="E3711" s="38">
        <f>INDEX(S_FOLSM!AB$3:AB$14, MATCH($B3711,S_FOLSM!$X$3:$X$14,0), 1)</f>
        <v>19.243545611015492</v>
      </c>
      <c r="F3711" s="38">
        <f>INDEX(S_FOLSM!AC$3:AC$14, MATCH($B3711,S_FOLSM!$X$3:$X$14,0), 1)</f>
        <v>19.243545611015492</v>
      </c>
      <c r="G3711" s="38">
        <f>INDEX(D_FOLSM_NP!$M$2:$M$13, MATCH($B3711,D_FOLSM_NP!$L$2:$L$13,0), 1)</f>
        <v>96.541872101015244</v>
      </c>
      <c r="H3711">
        <f>I_FOLSM!$F3700</f>
        <v>2271</v>
      </c>
      <c r="I3711">
        <f>INDEX(DEM_D8!AE$3:AE$14, MATCH($B3711,DEM_D8!$AC$3:$AC$14,0), 1)</f>
        <v>0.24698795180722891</v>
      </c>
      <c r="J3711">
        <f>INDEX(DEM_D8!AF$3:AF$14, MATCH($B3711,DEM_D8!$AC$3:$AC$14,0), 1)</f>
        <v>0.8538726603102561</v>
      </c>
      <c r="K3711">
        <f>INDEX(DEM_D8!AG$3:AG$14, MATCH($B3711,DEM_D8!$AC$3:$AC$14,0), 1)</f>
        <v>0.26639415475054162</v>
      </c>
      <c r="L3711">
        <f>INDEX(DEM_D8!AH$3:AH$14, MATCH($B3711,DEM_D8!$AC$3:$AC$14,0), 1)</f>
        <v>1.1290877796901893</v>
      </c>
      <c r="M3711">
        <f>INDEX(DEM_D8!AI$3:AI$14, MATCH($B3711,DEM_D8!$AC$3:$AC$14,0), 1)</f>
        <v>1.2349397590361446</v>
      </c>
      <c r="N3711">
        <f>INDEX(DEM_D8!AJ$3:AJ$14, MATCH($B3711,DEM_D8!$AC$3:$AC$14,0), 1)</f>
        <v>0.52925989672977625</v>
      </c>
    </row>
    <row r="3712" spans="1:14">
      <c r="A3712" s="35">
        <v>40225</v>
      </c>
      <c r="B3712">
        <f t="shared" si="57"/>
        <v>2</v>
      </c>
      <c r="C3712" s="38">
        <f>INDEX(S_FOLSM!Z$3:Z$14, MATCH($B3712,S_FOLSM!$X$3:$X$14,0), 1)</f>
        <v>5.6209122149751434E-2</v>
      </c>
      <c r="D3712" s="38">
        <f>INDEX(S_FOLSM!AA$3:AA$14, MATCH($B3712,S_FOLSM!$X$3:$X$14,0), 1)</f>
        <v>11.694922547332185</v>
      </c>
      <c r="E3712" s="38">
        <f>INDEX(S_FOLSM!AB$3:AB$14, MATCH($B3712,S_FOLSM!$X$3:$X$14,0), 1)</f>
        <v>19.243545611015492</v>
      </c>
      <c r="F3712" s="38">
        <f>INDEX(S_FOLSM!AC$3:AC$14, MATCH($B3712,S_FOLSM!$X$3:$X$14,0), 1)</f>
        <v>19.243545611015492</v>
      </c>
      <c r="G3712" s="38">
        <f>INDEX(D_FOLSM_NP!$M$2:$M$13, MATCH($B3712,D_FOLSM_NP!$L$2:$L$13,0), 1)</f>
        <v>96.541872101015244</v>
      </c>
      <c r="H3712">
        <f>I_FOLSM!$F3701</f>
        <v>2368</v>
      </c>
      <c r="I3712">
        <f>INDEX(DEM_D8!AE$3:AE$14, MATCH($B3712,DEM_D8!$AC$3:$AC$14,0), 1)</f>
        <v>0.24698795180722891</v>
      </c>
      <c r="J3712">
        <f>INDEX(DEM_D8!AF$3:AF$14, MATCH($B3712,DEM_D8!$AC$3:$AC$14,0), 1)</f>
        <v>0.8538726603102561</v>
      </c>
      <c r="K3712">
        <f>INDEX(DEM_D8!AG$3:AG$14, MATCH($B3712,DEM_D8!$AC$3:$AC$14,0), 1)</f>
        <v>0.26639415475054162</v>
      </c>
      <c r="L3712">
        <f>INDEX(DEM_D8!AH$3:AH$14, MATCH($B3712,DEM_D8!$AC$3:$AC$14,0), 1)</f>
        <v>1.1290877796901893</v>
      </c>
      <c r="M3712">
        <f>INDEX(DEM_D8!AI$3:AI$14, MATCH($B3712,DEM_D8!$AC$3:$AC$14,0), 1)</f>
        <v>1.2349397590361446</v>
      </c>
      <c r="N3712">
        <f>INDEX(DEM_D8!AJ$3:AJ$14, MATCH($B3712,DEM_D8!$AC$3:$AC$14,0), 1)</f>
        <v>0.52925989672977625</v>
      </c>
    </row>
    <row r="3713" spans="1:14">
      <c r="A3713" s="35">
        <v>40226</v>
      </c>
      <c r="B3713">
        <f t="shared" si="57"/>
        <v>2</v>
      </c>
      <c r="C3713" s="38">
        <f>INDEX(S_FOLSM!Z$3:Z$14, MATCH($B3713,S_FOLSM!$X$3:$X$14,0), 1)</f>
        <v>5.6209122149751434E-2</v>
      </c>
      <c r="D3713" s="38">
        <f>INDEX(S_FOLSM!AA$3:AA$14, MATCH($B3713,S_FOLSM!$X$3:$X$14,0), 1)</f>
        <v>11.694922547332185</v>
      </c>
      <c r="E3713" s="38">
        <f>INDEX(S_FOLSM!AB$3:AB$14, MATCH($B3713,S_FOLSM!$X$3:$X$14,0), 1)</f>
        <v>19.243545611015492</v>
      </c>
      <c r="F3713" s="38">
        <f>INDEX(S_FOLSM!AC$3:AC$14, MATCH($B3713,S_FOLSM!$X$3:$X$14,0), 1)</f>
        <v>19.243545611015492</v>
      </c>
      <c r="G3713" s="38">
        <f>INDEX(D_FOLSM_NP!$M$2:$M$13, MATCH($B3713,D_FOLSM_NP!$L$2:$L$13,0), 1)</f>
        <v>96.541872101015244</v>
      </c>
      <c r="H3713">
        <f>I_FOLSM!$F3702</f>
        <v>2510</v>
      </c>
      <c r="I3713">
        <f>INDEX(DEM_D8!AE$3:AE$14, MATCH($B3713,DEM_D8!$AC$3:$AC$14,0), 1)</f>
        <v>0.24698795180722891</v>
      </c>
      <c r="J3713">
        <f>INDEX(DEM_D8!AF$3:AF$14, MATCH($B3713,DEM_D8!$AC$3:$AC$14,0), 1)</f>
        <v>0.8538726603102561</v>
      </c>
      <c r="K3713">
        <f>INDEX(DEM_D8!AG$3:AG$14, MATCH($B3713,DEM_D8!$AC$3:$AC$14,0), 1)</f>
        <v>0.26639415475054162</v>
      </c>
      <c r="L3713">
        <f>INDEX(DEM_D8!AH$3:AH$14, MATCH($B3713,DEM_D8!$AC$3:$AC$14,0), 1)</f>
        <v>1.1290877796901893</v>
      </c>
      <c r="M3713">
        <f>INDEX(DEM_D8!AI$3:AI$14, MATCH($B3713,DEM_D8!$AC$3:$AC$14,0), 1)</f>
        <v>1.2349397590361446</v>
      </c>
      <c r="N3713">
        <f>INDEX(DEM_D8!AJ$3:AJ$14, MATCH($B3713,DEM_D8!$AC$3:$AC$14,0), 1)</f>
        <v>0.52925989672977625</v>
      </c>
    </row>
    <row r="3714" spans="1:14">
      <c r="A3714" s="35">
        <v>40227</v>
      </c>
      <c r="B3714">
        <f t="shared" si="57"/>
        <v>2</v>
      </c>
      <c r="C3714" s="38">
        <f>INDEX(S_FOLSM!Z$3:Z$14, MATCH($B3714,S_FOLSM!$X$3:$X$14,0), 1)</f>
        <v>5.6209122149751434E-2</v>
      </c>
      <c r="D3714" s="38">
        <f>INDEX(S_FOLSM!AA$3:AA$14, MATCH($B3714,S_FOLSM!$X$3:$X$14,0), 1)</f>
        <v>11.694922547332185</v>
      </c>
      <c r="E3714" s="38">
        <f>INDEX(S_FOLSM!AB$3:AB$14, MATCH($B3714,S_FOLSM!$X$3:$X$14,0), 1)</f>
        <v>19.243545611015492</v>
      </c>
      <c r="F3714" s="38">
        <f>INDEX(S_FOLSM!AC$3:AC$14, MATCH($B3714,S_FOLSM!$X$3:$X$14,0), 1)</f>
        <v>19.243545611015492</v>
      </c>
      <c r="G3714" s="38">
        <f>INDEX(D_FOLSM_NP!$M$2:$M$13, MATCH($B3714,D_FOLSM_NP!$L$2:$L$13,0), 1)</f>
        <v>96.541872101015244</v>
      </c>
      <c r="H3714">
        <f>I_FOLSM!$F3703</f>
        <v>2654</v>
      </c>
      <c r="I3714">
        <f>INDEX(DEM_D8!AE$3:AE$14, MATCH($B3714,DEM_D8!$AC$3:$AC$14,0), 1)</f>
        <v>0.24698795180722891</v>
      </c>
      <c r="J3714">
        <f>INDEX(DEM_D8!AF$3:AF$14, MATCH($B3714,DEM_D8!$AC$3:$AC$14,0), 1)</f>
        <v>0.8538726603102561</v>
      </c>
      <c r="K3714">
        <f>INDEX(DEM_D8!AG$3:AG$14, MATCH($B3714,DEM_D8!$AC$3:$AC$14,0), 1)</f>
        <v>0.26639415475054162</v>
      </c>
      <c r="L3714">
        <f>INDEX(DEM_D8!AH$3:AH$14, MATCH($B3714,DEM_D8!$AC$3:$AC$14,0), 1)</f>
        <v>1.1290877796901893</v>
      </c>
      <c r="M3714">
        <f>INDEX(DEM_D8!AI$3:AI$14, MATCH($B3714,DEM_D8!$AC$3:$AC$14,0), 1)</f>
        <v>1.2349397590361446</v>
      </c>
      <c r="N3714">
        <f>INDEX(DEM_D8!AJ$3:AJ$14, MATCH($B3714,DEM_D8!$AC$3:$AC$14,0), 1)</f>
        <v>0.52925989672977625</v>
      </c>
    </row>
    <row r="3715" spans="1:14">
      <c r="A3715" s="35">
        <v>40228</v>
      </c>
      <c r="B3715">
        <f t="shared" si="57"/>
        <v>2</v>
      </c>
      <c r="C3715" s="38">
        <f>INDEX(S_FOLSM!Z$3:Z$14, MATCH($B3715,S_FOLSM!$X$3:$X$14,0), 1)</f>
        <v>5.6209122149751434E-2</v>
      </c>
      <c r="D3715" s="38">
        <f>INDEX(S_FOLSM!AA$3:AA$14, MATCH($B3715,S_FOLSM!$X$3:$X$14,0), 1)</f>
        <v>11.694922547332185</v>
      </c>
      <c r="E3715" s="38">
        <f>INDEX(S_FOLSM!AB$3:AB$14, MATCH($B3715,S_FOLSM!$X$3:$X$14,0), 1)</f>
        <v>19.243545611015492</v>
      </c>
      <c r="F3715" s="38">
        <f>INDEX(S_FOLSM!AC$3:AC$14, MATCH($B3715,S_FOLSM!$X$3:$X$14,0), 1)</f>
        <v>19.243545611015492</v>
      </c>
      <c r="G3715" s="38">
        <f>INDEX(D_FOLSM_NP!$M$2:$M$13, MATCH($B3715,D_FOLSM_NP!$L$2:$L$13,0), 1)</f>
        <v>96.541872101015244</v>
      </c>
      <c r="H3715">
        <f>I_FOLSM!$F3704</f>
        <v>2653</v>
      </c>
      <c r="I3715">
        <f>INDEX(DEM_D8!AE$3:AE$14, MATCH($B3715,DEM_D8!$AC$3:$AC$14,0), 1)</f>
        <v>0.24698795180722891</v>
      </c>
      <c r="J3715">
        <f>INDEX(DEM_D8!AF$3:AF$14, MATCH($B3715,DEM_D8!$AC$3:$AC$14,0), 1)</f>
        <v>0.8538726603102561</v>
      </c>
      <c r="K3715">
        <f>INDEX(DEM_D8!AG$3:AG$14, MATCH($B3715,DEM_D8!$AC$3:$AC$14,0), 1)</f>
        <v>0.26639415475054162</v>
      </c>
      <c r="L3715">
        <f>INDEX(DEM_D8!AH$3:AH$14, MATCH($B3715,DEM_D8!$AC$3:$AC$14,0), 1)</f>
        <v>1.1290877796901893</v>
      </c>
      <c r="M3715">
        <f>INDEX(DEM_D8!AI$3:AI$14, MATCH($B3715,DEM_D8!$AC$3:$AC$14,0), 1)</f>
        <v>1.2349397590361446</v>
      </c>
      <c r="N3715">
        <f>INDEX(DEM_D8!AJ$3:AJ$14, MATCH($B3715,DEM_D8!$AC$3:$AC$14,0), 1)</f>
        <v>0.52925989672977625</v>
      </c>
    </row>
    <row r="3716" spans="1:14">
      <c r="A3716" s="35">
        <v>40229</v>
      </c>
      <c r="B3716">
        <f t="shared" si="57"/>
        <v>2</v>
      </c>
      <c r="C3716" s="38">
        <f>INDEX(S_FOLSM!Z$3:Z$14, MATCH($B3716,S_FOLSM!$X$3:$X$14,0), 1)</f>
        <v>5.6209122149751434E-2</v>
      </c>
      <c r="D3716" s="38">
        <f>INDEX(S_FOLSM!AA$3:AA$14, MATCH($B3716,S_FOLSM!$X$3:$X$14,0), 1)</f>
        <v>11.694922547332185</v>
      </c>
      <c r="E3716" s="38">
        <f>INDEX(S_FOLSM!AB$3:AB$14, MATCH($B3716,S_FOLSM!$X$3:$X$14,0), 1)</f>
        <v>19.243545611015492</v>
      </c>
      <c r="F3716" s="38">
        <f>INDEX(S_FOLSM!AC$3:AC$14, MATCH($B3716,S_FOLSM!$X$3:$X$14,0), 1)</f>
        <v>19.243545611015492</v>
      </c>
      <c r="G3716" s="38">
        <f>INDEX(D_FOLSM_NP!$M$2:$M$13, MATCH($B3716,D_FOLSM_NP!$L$2:$L$13,0), 1)</f>
        <v>96.541872101015244</v>
      </c>
      <c r="H3716">
        <f>I_FOLSM!$F3705</f>
        <v>2860</v>
      </c>
      <c r="I3716">
        <f>INDEX(DEM_D8!AE$3:AE$14, MATCH($B3716,DEM_D8!$AC$3:$AC$14,0), 1)</f>
        <v>0.24698795180722891</v>
      </c>
      <c r="J3716">
        <f>INDEX(DEM_D8!AF$3:AF$14, MATCH($B3716,DEM_D8!$AC$3:$AC$14,0), 1)</f>
        <v>0.8538726603102561</v>
      </c>
      <c r="K3716">
        <f>INDEX(DEM_D8!AG$3:AG$14, MATCH($B3716,DEM_D8!$AC$3:$AC$14,0), 1)</f>
        <v>0.26639415475054162</v>
      </c>
      <c r="L3716">
        <f>INDEX(DEM_D8!AH$3:AH$14, MATCH($B3716,DEM_D8!$AC$3:$AC$14,0), 1)</f>
        <v>1.1290877796901893</v>
      </c>
      <c r="M3716">
        <f>INDEX(DEM_D8!AI$3:AI$14, MATCH($B3716,DEM_D8!$AC$3:$AC$14,0), 1)</f>
        <v>1.2349397590361446</v>
      </c>
      <c r="N3716">
        <f>INDEX(DEM_D8!AJ$3:AJ$14, MATCH($B3716,DEM_D8!$AC$3:$AC$14,0), 1)</f>
        <v>0.52925989672977625</v>
      </c>
    </row>
    <row r="3717" spans="1:14">
      <c r="A3717" s="35">
        <v>40230</v>
      </c>
      <c r="B3717">
        <f t="shared" si="57"/>
        <v>2</v>
      </c>
      <c r="C3717" s="38">
        <f>INDEX(S_FOLSM!Z$3:Z$14, MATCH($B3717,S_FOLSM!$X$3:$X$14,0), 1)</f>
        <v>5.6209122149751434E-2</v>
      </c>
      <c r="D3717" s="38">
        <f>INDEX(S_FOLSM!AA$3:AA$14, MATCH($B3717,S_FOLSM!$X$3:$X$14,0), 1)</f>
        <v>11.694922547332185</v>
      </c>
      <c r="E3717" s="38">
        <f>INDEX(S_FOLSM!AB$3:AB$14, MATCH($B3717,S_FOLSM!$X$3:$X$14,0), 1)</f>
        <v>19.243545611015492</v>
      </c>
      <c r="F3717" s="38">
        <f>INDEX(S_FOLSM!AC$3:AC$14, MATCH($B3717,S_FOLSM!$X$3:$X$14,0), 1)</f>
        <v>19.243545611015492</v>
      </c>
      <c r="G3717" s="38">
        <f>INDEX(D_FOLSM_NP!$M$2:$M$13, MATCH($B3717,D_FOLSM_NP!$L$2:$L$13,0), 1)</f>
        <v>96.541872101015244</v>
      </c>
      <c r="H3717">
        <f>I_FOLSM!$F3706</f>
        <v>2570</v>
      </c>
      <c r="I3717">
        <f>INDEX(DEM_D8!AE$3:AE$14, MATCH($B3717,DEM_D8!$AC$3:$AC$14,0), 1)</f>
        <v>0.24698795180722891</v>
      </c>
      <c r="J3717">
        <f>INDEX(DEM_D8!AF$3:AF$14, MATCH($B3717,DEM_D8!$AC$3:$AC$14,0), 1)</f>
        <v>0.8538726603102561</v>
      </c>
      <c r="K3717">
        <f>INDEX(DEM_D8!AG$3:AG$14, MATCH($B3717,DEM_D8!$AC$3:$AC$14,0), 1)</f>
        <v>0.26639415475054162</v>
      </c>
      <c r="L3717">
        <f>INDEX(DEM_D8!AH$3:AH$14, MATCH($B3717,DEM_D8!$AC$3:$AC$14,0), 1)</f>
        <v>1.1290877796901893</v>
      </c>
      <c r="M3717">
        <f>INDEX(DEM_D8!AI$3:AI$14, MATCH($B3717,DEM_D8!$AC$3:$AC$14,0), 1)</f>
        <v>1.2349397590361446</v>
      </c>
      <c r="N3717">
        <f>INDEX(DEM_D8!AJ$3:AJ$14, MATCH($B3717,DEM_D8!$AC$3:$AC$14,0), 1)</f>
        <v>0.52925989672977625</v>
      </c>
    </row>
    <row r="3718" spans="1:14">
      <c r="A3718" s="35">
        <v>40231</v>
      </c>
      <c r="B3718">
        <f t="shared" si="57"/>
        <v>2</v>
      </c>
      <c r="C3718" s="38">
        <f>INDEX(S_FOLSM!Z$3:Z$14, MATCH($B3718,S_FOLSM!$X$3:$X$14,0), 1)</f>
        <v>5.6209122149751434E-2</v>
      </c>
      <c r="D3718" s="38">
        <f>INDEX(S_FOLSM!AA$3:AA$14, MATCH($B3718,S_FOLSM!$X$3:$X$14,0), 1)</f>
        <v>11.694922547332185</v>
      </c>
      <c r="E3718" s="38">
        <f>INDEX(S_FOLSM!AB$3:AB$14, MATCH($B3718,S_FOLSM!$X$3:$X$14,0), 1)</f>
        <v>19.243545611015492</v>
      </c>
      <c r="F3718" s="38">
        <f>INDEX(S_FOLSM!AC$3:AC$14, MATCH($B3718,S_FOLSM!$X$3:$X$14,0), 1)</f>
        <v>19.243545611015492</v>
      </c>
      <c r="G3718" s="38">
        <f>INDEX(D_FOLSM_NP!$M$2:$M$13, MATCH($B3718,D_FOLSM_NP!$L$2:$L$13,0), 1)</f>
        <v>96.541872101015244</v>
      </c>
      <c r="H3718">
        <f>I_FOLSM!$F3707</f>
        <v>2487</v>
      </c>
      <c r="I3718">
        <f>INDEX(DEM_D8!AE$3:AE$14, MATCH($B3718,DEM_D8!$AC$3:$AC$14,0), 1)</f>
        <v>0.24698795180722891</v>
      </c>
      <c r="J3718">
        <f>INDEX(DEM_D8!AF$3:AF$14, MATCH($B3718,DEM_D8!$AC$3:$AC$14,0), 1)</f>
        <v>0.8538726603102561</v>
      </c>
      <c r="K3718">
        <f>INDEX(DEM_D8!AG$3:AG$14, MATCH($B3718,DEM_D8!$AC$3:$AC$14,0), 1)</f>
        <v>0.26639415475054162</v>
      </c>
      <c r="L3718">
        <f>INDEX(DEM_D8!AH$3:AH$14, MATCH($B3718,DEM_D8!$AC$3:$AC$14,0), 1)</f>
        <v>1.1290877796901893</v>
      </c>
      <c r="M3718">
        <f>INDEX(DEM_D8!AI$3:AI$14, MATCH($B3718,DEM_D8!$AC$3:$AC$14,0), 1)</f>
        <v>1.2349397590361446</v>
      </c>
      <c r="N3718">
        <f>INDEX(DEM_D8!AJ$3:AJ$14, MATCH($B3718,DEM_D8!$AC$3:$AC$14,0), 1)</f>
        <v>0.52925989672977625</v>
      </c>
    </row>
    <row r="3719" spans="1:14">
      <c r="A3719" s="35">
        <v>40232</v>
      </c>
      <c r="B3719">
        <f t="shared" si="57"/>
        <v>2</v>
      </c>
      <c r="C3719" s="38">
        <f>INDEX(S_FOLSM!Z$3:Z$14, MATCH($B3719,S_FOLSM!$X$3:$X$14,0), 1)</f>
        <v>5.6209122149751434E-2</v>
      </c>
      <c r="D3719" s="38">
        <f>INDEX(S_FOLSM!AA$3:AA$14, MATCH($B3719,S_FOLSM!$X$3:$X$14,0), 1)</f>
        <v>11.694922547332185</v>
      </c>
      <c r="E3719" s="38">
        <f>INDEX(S_FOLSM!AB$3:AB$14, MATCH($B3719,S_FOLSM!$X$3:$X$14,0), 1)</f>
        <v>19.243545611015492</v>
      </c>
      <c r="F3719" s="38">
        <f>INDEX(S_FOLSM!AC$3:AC$14, MATCH($B3719,S_FOLSM!$X$3:$X$14,0), 1)</f>
        <v>19.243545611015492</v>
      </c>
      <c r="G3719" s="38">
        <f>INDEX(D_FOLSM_NP!$M$2:$M$13, MATCH($B3719,D_FOLSM_NP!$L$2:$L$13,0), 1)</f>
        <v>96.541872101015244</v>
      </c>
      <c r="H3719">
        <f>I_FOLSM!$F3708</f>
        <v>2593</v>
      </c>
      <c r="I3719">
        <f>INDEX(DEM_D8!AE$3:AE$14, MATCH($B3719,DEM_D8!$AC$3:$AC$14,0), 1)</f>
        <v>0.24698795180722891</v>
      </c>
      <c r="J3719">
        <f>INDEX(DEM_D8!AF$3:AF$14, MATCH($B3719,DEM_D8!$AC$3:$AC$14,0), 1)</f>
        <v>0.8538726603102561</v>
      </c>
      <c r="K3719">
        <f>INDEX(DEM_D8!AG$3:AG$14, MATCH($B3719,DEM_D8!$AC$3:$AC$14,0), 1)</f>
        <v>0.26639415475054162</v>
      </c>
      <c r="L3719">
        <f>INDEX(DEM_D8!AH$3:AH$14, MATCH($B3719,DEM_D8!$AC$3:$AC$14,0), 1)</f>
        <v>1.1290877796901893</v>
      </c>
      <c r="M3719">
        <f>INDEX(DEM_D8!AI$3:AI$14, MATCH($B3719,DEM_D8!$AC$3:$AC$14,0), 1)</f>
        <v>1.2349397590361446</v>
      </c>
      <c r="N3719">
        <f>INDEX(DEM_D8!AJ$3:AJ$14, MATCH($B3719,DEM_D8!$AC$3:$AC$14,0), 1)</f>
        <v>0.52925989672977625</v>
      </c>
    </row>
    <row r="3720" spans="1:14">
      <c r="A3720" s="35">
        <v>40233</v>
      </c>
      <c r="B3720">
        <f t="shared" si="57"/>
        <v>2</v>
      </c>
      <c r="C3720" s="38">
        <f>INDEX(S_FOLSM!Z$3:Z$14, MATCH($B3720,S_FOLSM!$X$3:$X$14,0), 1)</f>
        <v>5.6209122149751434E-2</v>
      </c>
      <c r="D3720" s="38">
        <f>INDEX(S_FOLSM!AA$3:AA$14, MATCH($B3720,S_FOLSM!$X$3:$X$14,0), 1)</f>
        <v>11.694922547332185</v>
      </c>
      <c r="E3720" s="38">
        <f>INDEX(S_FOLSM!AB$3:AB$14, MATCH($B3720,S_FOLSM!$X$3:$X$14,0), 1)</f>
        <v>19.243545611015492</v>
      </c>
      <c r="F3720" s="38">
        <f>INDEX(S_FOLSM!AC$3:AC$14, MATCH($B3720,S_FOLSM!$X$3:$X$14,0), 1)</f>
        <v>19.243545611015492</v>
      </c>
      <c r="G3720" s="38">
        <f>INDEX(D_FOLSM_NP!$M$2:$M$13, MATCH($B3720,D_FOLSM_NP!$L$2:$L$13,0), 1)</f>
        <v>96.541872101015244</v>
      </c>
      <c r="H3720">
        <f>I_FOLSM!$F3709</f>
        <v>3816</v>
      </c>
      <c r="I3720">
        <f>INDEX(DEM_D8!AE$3:AE$14, MATCH($B3720,DEM_D8!$AC$3:$AC$14,0), 1)</f>
        <v>0.24698795180722891</v>
      </c>
      <c r="J3720">
        <f>INDEX(DEM_D8!AF$3:AF$14, MATCH($B3720,DEM_D8!$AC$3:$AC$14,0), 1)</f>
        <v>0.8538726603102561</v>
      </c>
      <c r="K3720">
        <f>INDEX(DEM_D8!AG$3:AG$14, MATCH($B3720,DEM_D8!$AC$3:$AC$14,0), 1)</f>
        <v>0.26639415475054162</v>
      </c>
      <c r="L3720">
        <f>INDEX(DEM_D8!AH$3:AH$14, MATCH($B3720,DEM_D8!$AC$3:$AC$14,0), 1)</f>
        <v>1.1290877796901893</v>
      </c>
      <c r="M3720">
        <f>INDEX(DEM_D8!AI$3:AI$14, MATCH($B3720,DEM_D8!$AC$3:$AC$14,0), 1)</f>
        <v>1.2349397590361446</v>
      </c>
      <c r="N3720">
        <f>INDEX(DEM_D8!AJ$3:AJ$14, MATCH($B3720,DEM_D8!$AC$3:$AC$14,0), 1)</f>
        <v>0.52925989672977625</v>
      </c>
    </row>
    <row r="3721" spans="1:14">
      <c r="A3721" s="35">
        <v>40234</v>
      </c>
      <c r="B3721">
        <f t="shared" si="57"/>
        <v>2</v>
      </c>
      <c r="C3721" s="38">
        <f>INDEX(S_FOLSM!Z$3:Z$14, MATCH($B3721,S_FOLSM!$X$3:$X$14,0), 1)</f>
        <v>5.6209122149751434E-2</v>
      </c>
      <c r="D3721" s="38">
        <f>INDEX(S_FOLSM!AA$3:AA$14, MATCH($B3721,S_FOLSM!$X$3:$X$14,0), 1)</f>
        <v>11.694922547332185</v>
      </c>
      <c r="E3721" s="38">
        <f>INDEX(S_FOLSM!AB$3:AB$14, MATCH($B3721,S_FOLSM!$X$3:$X$14,0), 1)</f>
        <v>19.243545611015492</v>
      </c>
      <c r="F3721" s="38">
        <f>INDEX(S_FOLSM!AC$3:AC$14, MATCH($B3721,S_FOLSM!$X$3:$X$14,0), 1)</f>
        <v>19.243545611015492</v>
      </c>
      <c r="G3721" s="38">
        <f>INDEX(D_FOLSM_NP!$M$2:$M$13, MATCH($B3721,D_FOLSM_NP!$L$2:$L$13,0), 1)</f>
        <v>96.541872101015244</v>
      </c>
      <c r="H3721">
        <f>I_FOLSM!$F3710</f>
        <v>4999</v>
      </c>
      <c r="I3721">
        <f>INDEX(DEM_D8!AE$3:AE$14, MATCH($B3721,DEM_D8!$AC$3:$AC$14,0), 1)</f>
        <v>0.24698795180722891</v>
      </c>
      <c r="J3721">
        <f>INDEX(DEM_D8!AF$3:AF$14, MATCH($B3721,DEM_D8!$AC$3:$AC$14,0), 1)</f>
        <v>0.8538726603102561</v>
      </c>
      <c r="K3721">
        <f>INDEX(DEM_D8!AG$3:AG$14, MATCH($B3721,DEM_D8!$AC$3:$AC$14,0), 1)</f>
        <v>0.26639415475054162</v>
      </c>
      <c r="L3721">
        <f>INDEX(DEM_D8!AH$3:AH$14, MATCH($B3721,DEM_D8!$AC$3:$AC$14,0), 1)</f>
        <v>1.1290877796901893</v>
      </c>
      <c r="M3721">
        <f>INDEX(DEM_D8!AI$3:AI$14, MATCH($B3721,DEM_D8!$AC$3:$AC$14,0), 1)</f>
        <v>1.2349397590361446</v>
      </c>
      <c r="N3721">
        <f>INDEX(DEM_D8!AJ$3:AJ$14, MATCH($B3721,DEM_D8!$AC$3:$AC$14,0), 1)</f>
        <v>0.52925989672977625</v>
      </c>
    </row>
    <row r="3722" spans="1:14">
      <c r="A3722" s="35">
        <v>40235</v>
      </c>
      <c r="B3722">
        <f t="shared" si="57"/>
        <v>2</v>
      </c>
      <c r="C3722" s="38">
        <f>INDEX(S_FOLSM!Z$3:Z$14, MATCH($B3722,S_FOLSM!$X$3:$X$14,0), 1)</f>
        <v>5.6209122149751434E-2</v>
      </c>
      <c r="D3722" s="38">
        <f>INDEX(S_FOLSM!AA$3:AA$14, MATCH($B3722,S_FOLSM!$X$3:$X$14,0), 1)</f>
        <v>11.694922547332185</v>
      </c>
      <c r="E3722" s="38">
        <f>INDEX(S_FOLSM!AB$3:AB$14, MATCH($B3722,S_FOLSM!$X$3:$X$14,0), 1)</f>
        <v>19.243545611015492</v>
      </c>
      <c r="F3722" s="38">
        <f>INDEX(S_FOLSM!AC$3:AC$14, MATCH($B3722,S_FOLSM!$X$3:$X$14,0), 1)</f>
        <v>19.243545611015492</v>
      </c>
      <c r="G3722" s="38">
        <f>INDEX(D_FOLSM_NP!$M$2:$M$13, MATCH($B3722,D_FOLSM_NP!$L$2:$L$13,0), 1)</f>
        <v>96.541872101015244</v>
      </c>
      <c r="H3722">
        <f>I_FOLSM!$F3711</f>
        <v>4302</v>
      </c>
      <c r="I3722">
        <f>INDEX(DEM_D8!AE$3:AE$14, MATCH($B3722,DEM_D8!$AC$3:$AC$14,0), 1)</f>
        <v>0.24698795180722891</v>
      </c>
      <c r="J3722">
        <f>INDEX(DEM_D8!AF$3:AF$14, MATCH($B3722,DEM_D8!$AC$3:$AC$14,0), 1)</f>
        <v>0.8538726603102561</v>
      </c>
      <c r="K3722">
        <f>INDEX(DEM_D8!AG$3:AG$14, MATCH($B3722,DEM_D8!$AC$3:$AC$14,0), 1)</f>
        <v>0.26639415475054162</v>
      </c>
      <c r="L3722">
        <f>INDEX(DEM_D8!AH$3:AH$14, MATCH($B3722,DEM_D8!$AC$3:$AC$14,0), 1)</f>
        <v>1.1290877796901893</v>
      </c>
      <c r="M3722">
        <f>INDEX(DEM_D8!AI$3:AI$14, MATCH($B3722,DEM_D8!$AC$3:$AC$14,0), 1)</f>
        <v>1.2349397590361446</v>
      </c>
      <c r="N3722">
        <f>INDEX(DEM_D8!AJ$3:AJ$14, MATCH($B3722,DEM_D8!$AC$3:$AC$14,0), 1)</f>
        <v>0.52925989672977625</v>
      </c>
    </row>
    <row r="3723" spans="1:14">
      <c r="A3723" s="35">
        <v>40236</v>
      </c>
      <c r="B3723">
        <f t="shared" si="57"/>
        <v>2</v>
      </c>
      <c r="C3723" s="38">
        <f>INDEX(S_FOLSM!Z$3:Z$14, MATCH($B3723,S_FOLSM!$X$3:$X$14,0), 1)</f>
        <v>5.6209122149751434E-2</v>
      </c>
      <c r="D3723" s="38">
        <f>INDEX(S_FOLSM!AA$3:AA$14, MATCH($B3723,S_FOLSM!$X$3:$X$14,0), 1)</f>
        <v>11.694922547332185</v>
      </c>
      <c r="E3723" s="38">
        <f>INDEX(S_FOLSM!AB$3:AB$14, MATCH($B3723,S_FOLSM!$X$3:$X$14,0), 1)</f>
        <v>19.243545611015492</v>
      </c>
      <c r="F3723" s="38">
        <f>INDEX(S_FOLSM!AC$3:AC$14, MATCH($B3723,S_FOLSM!$X$3:$X$14,0), 1)</f>
        <v>19.243545611015492</v>
      </c>
      <c r="G3723" s="38">
        <f>INDEX(D_FOLSM_NP!$M$2:$M$13, MATCH($B3723,D_FOLSM_NP!$L$2:$L$13,0), 1)</f>
        <v>96.541872101015244</v>
      </c>
      <c r="H3723">
        <f>I_FOLSM!$F3712</f>
        <v>8949</v>
      </c>
      <c r="I3723">
        <f>INDEX(DEM_D8!AE$3:AE$14, MATCH($B3723,DEM_D8!$AC$3:$AC$14,0), 1)</f>
        <v>0.24698795180722891</v>
      </c>
      <c r="J3723">
        <f>INDEX(DEM_D8!AF$3:AF$14, MATCH($B3723,DEM_D8!$AC$3:$AC$14,0), 1)</f>
        <v>0.8538726603102561</v>
      </c>
      <c r="K3723">
        <f>INDEX(DEM_D8!AG$3:AG$14, MATCH($B3723,DEM_D8!$AC$3:$AC$14,0), 1)</f>
        <v>0.26639415475054162</v>
      </c>
      <c r="L3723">
        <f>INDEX(DEM_D8!AH$3:AH$14, MATCH($B3723,DEM_D8!$AC$3:$AC$14,0), 1)</f>
        <v>1.1290877796901893</v>
      </c>
      <c r="M3723">
        <f>INDEX(DEM_D8!AI$3:AI$14, MATCH($B3723,DEM_D8!$AC$3:$AC$14,0), 1)</f>
        <v>1.2349397590361446</v>
      </c>
      <c r="N3723">
        <f>INDEX(DEM_D8!AJ$3:AJ$14, MATCH($B3723,DEM_D8!$AC$3:$AC$14,0), 1)</f>
        <v>0.52925989672977625</v>
      </c>
    </row>
    <row r="3724" spans="1:14">
      <c r="A3724" s="35">
        <v>40237</v>
      </c>
      <c r="B3724">
        <f t="shared" si="57"/>
        <v>2</v>
      </c>
      <c r="C3724" s="38">
        <f>INDEX(S_FOLSM!Z$3:Z$14, MATCH($B3724,S_FOLSM!$X$3:$X$14,0), 1)</f>
        <v>5.6209122149751434E-2</v>
      </c>
      <c r="D3724" s="38">
        <f>INDEX(S_FOLSM!AA$3:AA$14, MATCH($B3724,S_FOLSM!$X$3:$X$14,0), 1)</f>
        <v>11.694922547332185</v>
      </c>
      <c r="E3724" s="38">
        <f>INDEX(S_FOLSM!AB$3:AB$14, MATCH($B3724,S_FOLSM!$X$3:$X$14,0), 1)</f>
        <v>19.243545611015492</v>
      </c>
      <c r="F3724" s="38">
        <f>INDEX(S_FOLSM!AC$3:AC$14, MATCH($B3724,S_FOLSM!$X$3:$X$14,0), 1)</f>
        <v>19.243545611015492</v>
      </c>
      <c r="G3724" s="38">
        <f>INDEX(D_FOLSM_NP!$M$2:$M$13, MATCH($B3724,D_FOLSM_NP!$L$2:$L$13,0), 1)</f>
        <v>96.541872101015244</v>
      </c>
      <c r="H3724">
        <f>I_FOLSM!$F3713</f>
        <v>6699</v>
      </c>
      <c r="I3724">
        <f>INDEX(DEM_D8!AE$3:AE$14, MATCH($B3724,DEM_D8!$AC$3:$AC$14,0), 1)</f>
        <v>0.24698795180722891</v>
      </c>
      <c r="J3724">
        <f>INDEX(DEM_D8!AF$3:AF$14, MATCH($B3724,DEM_D8!$AC$3:$AC$14,0), 1)</f>
        <v>0.8538726603102561</v>
      </c>
      <c r="K3724">
        <f>INDEX(DEM_D8!AG$3:AG$14, MATCH($B3724,DEM_D8!$AC$3:$AC$14,0), 1)</f>
        <v>0.26639415475054162</v>
      </c>
      <c r="L3724">
        <f>INDEX(DEM_D8!AH$3:AH$14, MATCH($B3724,DEM_D8!$AC$3:$AC$14,0), 1)</f>
        <v>1.1290877796901893</v>
      </c>
      <c r="M3724">
        <f>INDEX(DEM_D8!AI$3:AI$14, MATCH($B3724,DEM_D8!$AC$3:$AC$14,0), 1)</f>
        <v>1.2349397590361446</v>
      </c>
      <c r="N3724">
        <f>INDEX(DEM_D8!AJ$3:AJ$14, MATCH($B3724,DEM_D8!$AC$3:$AC$14,0), 1)</f>
        <v>0.52925989672977625</v>
      </c>
    </row>
    <row r="3725" spans="1:14">
      <c r="A3725" s="35">
        <v>40238</v>
      </c>
      <c r="B3725">
        <f t="shared" si="57"/>
        <v>3</v>
      </c>
      <c r="C3725" s="38">
        <f>INDEX(S_FOLSM!Z$3:Z$14, MATCH($B3725,S_FOLSM!$X$3:$X$14,0), 1)</f>
        <v>9.9280994966064406E-2</v>
      </c>
      <c r="D3725" s="38">
        <f>INDEX(S_FOLSM!AA$3:AA$14, MATCH($B3725,S_FOLSM!$X$3:$X$14,0), 1)</f>
        <v>10.571317528177225</v>
      </c>
      <c r="E3725" s="38">
        <f>INDEX(S_FOLSM!AB$3:AB$14, MATCH($B3725,S_FOLSM!$X$3:$X$14,0), 1)</f>
        <v>20.653711620676255</v>
      </c>
      <c r="F3725" s="38">
        <f>INDEX(S_FOLSM!AC$3:AC$14, MATCH($B3725,S_FOLSM!$X$3:$X$14,0), 1)</f>
        <v>20.653711620676255</v>
      </c>
      <c r="G3725" s="38">
        <f>INDEX(D_FOLSM_NP!$M$2:$M$13, MATCH($B3725,D_FOLSM_NP!$L$2:$L$13,0), 1)</f>
        <v>95.65361343429818</v>
      </c>
      <c r="H3725">
        <f>I_FOLSM!$F3714</f>
        <v>5113</v>
      </c>
      <c r="I3725">
        <f>INDEX(DEM_D8!AE$3:AE$14, MATCH($B3725,DEM_D8!$AC$3:$AC$14,0), 1)</f>
        <v>0.22308589195491643</v>
      </c>
      <c r="J3725">
        <f>INDEX(DEM_D8!AF$3:AF$14, MATCH($B3725,DEM_D8!$AC$3:$AC$14,0), 1)</f>
        <v>0.77123982221571519</v>
      </c>
      <c r="K3725">
        <f>INDEX(DEM_D8!AG$3:AG$14, MATCH($B3725,DEM_D8!$AC$3:$AC$14,0), 1)</f>
        <v>0.24061407525855374</v>
      </c>
      <c r="L3725">
        <f>INDEX(DEM_D8!AH$3:AH$14, MATCH($B3725,DEM_D8!$AC$3:$AC$14,0), 1)</f>
        <v>1.0198212203653323</v>
      </c>
      <c r="M3725">
        <f>INDEX(DEM_D8!AI$3:AI$14, MATCH($B3725,DEM_D8!$AC$3:$AC$14,0), 1)</f>
        <v>1.1154294597745822</v>
      </c>
      <c r="N3725">
        <f>INDEX(DEM_D8!AJ$3:AJ$14, MATCH($B3725,DEM_D8!$AC$3:$AC$14,0), 1)</f>
        <v>0.47804119704624948</v>
      </c>
    </row>
    <row r="3726" spans="1:14">
      <c r="A3726" s="35">
        <v>40239</v>
      </c>
      <c r="B3726">
        <f t="shared" ref="B3726:B3789" si="58">MONTH(A3726)</f>
        <v>3</v>
      </c>
      <c r="C3726" s="38">
        <f>INDEX(S_FOLSM!Z$3:Z$14, MATCH($B3726,S_FOLSM!$X$3:$X$14,0), 1)</f>
        <v>9.9280994966064406E-2</v>
      </c>
      <c r="D3726" s="38">
        <f>INDEX(S_FOLSM!AA$3:AA$14, MATCH($B3726,S_FOLSM!$X$3:$X$14,0), 1)</f>
        <v>10.571317528177225</v>
      </c>
      <c r="E3726" s="38">
        <f>INDEX(S_FOLSM!AB$3:AB$14, MATCH($B3726,S_FOLSM!$X$3:$X$14,0), 1)</f>
        <v>20.653711620676255</v>
      </c>
      <c r="F3726" s="38">
        <f>INDEX(S_FOLSM!AC$3:AC$14, MATCH($B3726,S_FOLSM!$X$3:$X$14,0), 1)</f>
        <v>20.653711620676255</v>
      </c>
      <c r="G3726" s="38">
        <f>INDEX(D_FOLSM_NP!$M$2:$M$13, MATCH($B3726,D_FOLSM_NP!$L$2:$L$13,0), 1)</f>
        <v>95.65361343429818</v>
      </c>
      <c r="H3726">
        <f>I_FOLSM!$F3715</f>
        <v>4118</v>
      </c>
      <c r="I3726">
        <f>INDEX(DEM_D8!AE$3:AE$14, MATCH($B3726,DEM_D8!$AC$3:$AC$14,0), 1)</f>
        <v>0.22308589195491643</v>
      </c>
      <c r="J3726">
        <f>INDEX(DEM_D8!AF$3:AF$14, MATCH($B3726,DEM_D8!$AC$3:$AC$14,0), 1)</f>
        <v>0.77123982221571519</v>
      </c>
      <c r="K3726">
        <f>INDEX(DEM_D8!AG$3:AG$14, MATCH($B3726,DEM_D8!$AC$3:$AC$14,0), 1)</f>
        <v>0.24061407525855374</v>
      </c>
      <c r="L3726">
        <f>INDEX(DEM_D8!AH$3:AH$14, MATCH($B3726,DEM_D8!$AC$3:$AC$14,0), 1)</f>
        <v>1.0198212203653323</v>
      </c>
      <c r="M3726">
        <f>INDEX(DEM_D8!AI$3:AI$14, MATCH($B3726,DEM_D8!$AC$3:$AC$14,0), 1)</f>
        <v>1.1154294597745822</v>
      </c>
      <c r="N3726">
        <f>INDEX(DEM_D8!AJ$3:AJ$14, MATCH($B3726,DEM_D8!$AC$3:$AC$14,0), 1)</f>
        <v>0.47804119704624948</v>
      </c>
    </row>
    <row r="3727" spans="1:14">
      <c r="A3727" s="35">
        <v>40240</v>
      </c>
      <c r="B3727">
        <f t="shared" si="58"/>
        <v>3</v>
      </c>
      <c r="C3727" s="38">
        <f>INDEX(S_FOLSM!Z$3:Z$14, MATCH($B3727,S_FOLSM!$X$3:$X$14,0), 1)</f>
        <v>9.9280994966064406E-2</v>
      </c>
      <c r="D3727" s="38">
        <f>INDEX(S_FOLSM!AA$3:AA$14, MATCH($B3727,S_FOLSM!$X$3:$X$14,0), 1)</f>
        <v>10.571317528177225</v>
      </c>
      <c r="E3727" s="38">
        <f>INDEX(S_FOLSM!AB$3:AB$14, MATCH($B3727,S_FOLSM!$X$3:$X$14,0), 1)</f>
        <v>20.653711620676255</v>
      </c>
      <c r="F3727" s="38">
        <f>INDEX(S_FOLSM!AC$3:AC$14, MATCH($B3727,S_FOLSM!$X$3:$X$14,0), 1)</f>
        <v>20.653711620676255</v>
      </c>
      <c r="G3727" s="38">
        <f>INDEX(D_FOLSM_NP!$M$2:$M$13, MATCH($B3727,D_FOLSM_NP!$L$2:$L$13,0), 1)</f>
        <v>95.65361343429818</v>
      </c>
      <c r="H3727">
        <f>I_FOLSM!$F3716</f>
        <v>5379</v>
      </c>
      <c r="I3727">
        <f>INDEX(DEM_D8!AE$3:AE$14, MATCH($B3727,DEM_D8!$AC$3:$AC$14,0), 1)</f>
        <v>0.22308589195491643</v>
      </c>
      <c r="J3727">
        <f>INDEX(DEM_D8!AF$3:AF$14, MATCH($B3727,DEM_D8!$AC$3:$AC$14,0), 1)</f>
        <v>0.77123982221571519</v>
      </c>
      <c r="K3727">
        <f>INDEX(DEM_D8!AG$3:AG$14, MATCH($B3727,DEM_D8!$AC$3:$AC$14,0), 1)</f>
        <v>0.24061407525855374</v>
      </c>
      <c r="L3727">
        <f>INDEX(DEM_D8!AH$3:AH$14, MATCH($B3727,DEM_D8!$AC$3:$AC$14,0), 1)</f>
        <v>1.0198212203653323</v>
      </c>
      <c r="M3727">
        <f>INDEX(DEM_D8!AI$3:AI$14, MATCH($B3727,DEM_D8!$AC$3:$AC$14,0), 1)</f>
        <v>1.1154294597745822</v>
      </c>
      <c r="N3727">
        <f>INDEX(DEM_D8!AJ$3:AJ$14, MATCH($B3727,DEM_D8!$AC$3:$AC$14,0), 1)</f>
        <v>0.47804119704624948</v>
      </c>
    </row>
    <row r="3728" spans="1:14">
      <c r="A3728" s="35">
        <v>40241</v>
      </c>
      <c r="B3728">
        <f t="shared" si="58"/>
        <v>3</v>
      </c>
      <c r="C3728" s="38">
        <f>INDEX(S_FOLSM!Z$3:Z$14, MATCH($B3728,S_FOLSM!$X$3:$X$14,0), 1)</f>
        <v>9.9280994966064406E-2</v>
      </c>
      <c r="D3728" s="38">
        <f>INDEX(S_FOLSM!AA$3:AA$14, MATCH($B3728,S_FOLSM!$X$3:$X$14,0), 1)</f>
        <v>10.571317528177225</v>
      </c>
      <c r="E3728" s="38">
        <f>INDEX(S_FOLSM!AB$3:AB$14, MATCH($B3728,S_FOLSM!$X$3:$X$14,0), 1)</f>
        <v>20.653711620676255</v>
      </c>
      <c r="F3728" s="38">
        <f>INDEX(S_FOLSM!AC$3:AC$14, MATCH($B3728,S_FOLSM!$X$3:$X$14,0), 1)</f>
        <v>20.653711620676255</v>
      </c>
      <c r="G3728" s="38">
        <f>INDEX(D_FOLSM_NP!$M$2:$M$13, MATCH($B3728,D_FOLSM_NP!$L$2:$L$13,0), 1)</f>
        <v>95.65361343429818</v>
      </c>
      <c r="H3728">
        <f>I_FOLSM!$F3717</f>
        <v>5627</v>
      </c>
      <c r="I3728">
        <f>INDEX(DEM_D8!AE$3:AE$14, MATCH($B3728,DEM_D8!$AC$3:$AC$14,0), 1)</f>
        <v>0.22308589195491643</v>
      </c>
      <c r="J3728">
        <f>INDEX(DEM_D8!AF$3:AF$14, MATCH($B3728,DEM_D8!$AC$3:$AC$14,0), 1)</f>
        <v>0.77123982221571519</v>
      </c>
      <c r="K3728">
        <f>INDEX(DEM_D8!AG$3:AG$14, MATCH($B3728,DEM_D8!$AC$3:$AC$14,0), 1)</f>
        <v>0.24061407525855374</v>
      </c>
      <c r="L3728">
        <f>INDEX(DEM_D8!AH$3:AH$14, MATCH($B3728,DEM_D8!$AC$3:$AC$14,0), 1)</f>
        <v>1.0198212203653323</v>
      </c>
      <c r="M3728">
        <f>INDEX(DEM_D8!AI$3:AI$14, MATCH($B3728,DEM_D8!$AC$3:$AC$14,0), 1)</f>
        <v>1.1154294597745822</v>
      </c>
      <c r="N3728">
        <f>INDEX(DEM_D8!AJ$3:AJ$14, MATCH($B3728,DEM_D8!$AC$3:$AC$14,0), 1)</f>
        <v>0.47804119704624948</v>
      </c>
    </row>
    <row r="3729" spans="1:14">
      <c r="A3729" s="35">
        <v>40242</v>
      </c>
      <c r="B3729">
        <f t="shared" si="58"/>
        <v>3</v>
      </c>
      <c r="C3729" s="38">
        <f>INDEX(S_FOLSM!Z$3:Z$14, MATCH($B3729,S_FOLSM!$X$3:$X$14,0), 1)</f>
        <v>9.9280994966064406E-2</v>
      </c>
      <c r="D3729" s="38">
        <f>INDEX(S_FOLSM!AA$3:AA$14, MATCH($B3729,S_FOLSM!$X$3:$X$14,0), 1)</f>
        <v>10.571317528177225</v>
      </c>
      <c r="E3729" s="38">
        <f>INDEX(S_FOLSM!AB$3:AB$14, MATCH($B3729,S_FOLSM!$X$3:$X$14,0), 1)</f>
        <v>20.653711620676255</v>
      </c>
      <c r="F3729" s="38">
        <f>INDEX(S_FOLSM!AC$3:AC$14, MATCH($B3729,S_FOLSM!$X$3:$X$14,0), 1)</f>
        <v>20.653711620676255</v>
      </c>
      <c r="G3729" s="38">
        <f>INDEX(D_FOLSM_NP!$M$2:$M$13, MATCH($B3729,D_FOLSM_NP!$L$2:$L$13,0), 1)</f>
        <v>95.65361343429818</v>
      </c>
      <c r="H3729">
        <f>I_FOLSM!$F3718</f>
        <v>4523</v>
      </c>
      <c r="I3729">
        <f>INDEX(DEM_D8!AE$3:AE$14, MATCH($B3729,DEM_D8!$AC$3:$AC$14,0), 1)</f>
        <v>0.22308589195491643</v>
      </c>
      <c r="J3729">
        <f>INDEX(DEM_D8!AF$3:AF$14, MATCH($B3729,DEM_D8!$AC$3:$AC$14,0), 1)</f>
        <v>0.77123982221571519</v>
      </c>
      <c r="K3729">
        <f>INDEX(DEM_D8!AG$3:AG$14, MATCH($B3729,DEM_D8!$AC$3:$AC$14,0), 1)</f>
        <v>0.24061407525855374</v>
      </c>
      <c r="L3729">
        <f>INDEX(DEM_D8!AH$3:AH$14, MATCH($B3729,DEM_D8!$AC$3:$AC$14,0), 1)</f>
        <v>1.0198212203653323</v>
      </c>
      <c r="M3729">
        <f>INDEX(DEM_D8!AI$3:AI$14, MATCH($B3729,DEM_D8!$AC$3:$AC$14,0), 1)</f>
        <v>1.1154294597745822</v>
      </c>
      <c r="N3729">
        <f>INDEX(DEM_D8!AJ$3:AJ$14, MATCH($B3729,DEM_D8!$AC$3:$AC$14,0), 1)</f>
        <v>0.47804119704624948</v>
      </c>
    </row>
    <row r="3730" spans="1:14">
      <c r="A3730" s="35">
        <v>40243</v>
      </c>
      <c r="B3730">
        <f t="shared" si="58"/>
        <v>3</v>
      </c>
      <c r="C3730" s="38">
        <f>INDEX(S_FOLSM!Z$3:Z$14, MATCH($B3730,S_FOLSM!$X$3:$X$14,0), 1)</f>
        <v>9.9280994966064406E-2</v>
      </c>
      <c r="D3730" s="38">
        <f>INDEX(S_FOLSM!AA$3:AA$14, MATCH($B3730,S_FOLSM!$X$3:$X$14,0), 1)</f>
        <v>10.571317528177225</v>
      </c>
      <c r="E3730" s="38">
        <f>INDEX(S_FOLSM!AB$3:AB$14, MATCH($B3730,S_FOLSM!$X$3:$X$14,0), 1)</f>
        <v>20.653711620676255</v>
      </c>
      <c r="F3730" s="38">
        <f>INDEX(S_FOLSM!AC$3:AC$14, MATCH($B3730,S_FOLSM!$X$3:$X$14,0), 1)</f>
        <v>20.653711620676255</v>
      </c>
      <c r="G3730" s="38">
        <f>INDEX(D_FOLSM_NP!$M$2:$M$13, MATCH($B3730,D_FOLSM_NP!$L$2:$L$13,0), 1)</f>
        <v>95.65361343429818</v>
      </c>
      <c r="H3730">
        <f>I_FOLSM!$F3719</f>
        <v>3484</v>
      </c>
      <c r="I3730">
        <f>INDEX(DEM_D8!AE$3:AE$14, MATCH($B3730,DEM_D8!$AC$3:$AC$14,0), 1)</f>
        <v>0.22308589195491643</v>
      </c>
      <c r="J3730">
        <f>INDEX(DEM_D8!AF$3:AF$14, MATCH($B3730,DEM_D8!$AC$3:$AC$14,0), 1)</f>
        <v>0.77123982221571519</v>
      </c>
      <c r="K3730">
        <f>INDEX(DEM_D8!AG$3:AG$14, MATCH($B3730,DEM_D8!$AC$3:$AC$14,0), 1)</f>
        <v>0.24061407525855374</v>
      </c>
      <c r="L3730">
        <f>INDEX(DEM_D8!AH$3:AH$14, MATCH($B3730,DEM_D8!$AC$3:$AC$14,0), 1)</f>
        <v>1.0198212203653323</v>
      </c>
      <c r="M3730">
        <f>INDEX(DEM_D8!AI$3:AI$14, MATCH($B3730,DEM_D8!$AC$3:$AC$14,0), 1)</f>
        <v>1.1154294597745822</v>
      </c>
      <c r="N3730">
        <f>INDEX(DEM_D8!AJ$3:AJ$14, MATCH($B3730,DEM_D8!$AC$3:$AC$14,0), 1)</f>
        <v>0.47804119704624948</v>
      </c>
    </row>
    <row r="3731" spans="1:14">
      <c r="A3731" s="35">
        <v>40244</v>
      </c>
      <c r="B3731">
        <f t="shared" si="58"/>
        <v>3</v>
      </c>
      <c r="C3731" s="38">
        <f>INDEX(S_FOLSM!Z$3:Z$14, MATCH($B3731,S_FOLSM!$X$3:$X$14,0), 1)</f>
        <v>9.9280994966064406E-2</v>
      </c>
      <c r="D3731" s="38">
        <f>INDEX(S_FOLSM!AA$3:AA$14, MATCH($B3731,S_FOLSM!$X$3:$X$14,0), 1)</f>
        <v>10.571317528177225</v>
      </c>
      <c r="E3731" s="38">
        <f>INDEX(S_FOLSM!AB$3:AB$14, MATCH($B3731,S_FOLSM!$X$3:$X$14,0), 1)</f>
        <v>20.653711620676255</v>
      </c>
      <c r="F3731" s="38">
        <f>INDEX(S_FOLSM!AC$3:AC$14, MATCH($B3731,S_FOLSM!$X$3:$X$14,0), 1)</f>
        <v>20.653711620676255</v>
      </c>
      <c r="G3731" s="38">
        <f>INDEX(D_FOLSM_NP!$M$2:$M$13, MATCH($B3731,D_FOLSM_NP!$L$2:$L$13,0), 1)</f>
        <v>95.65361343429818</v>
      </c>
      <c r="H3731">
        <f>I_FOLSM!$F3720</f>
        <v>3560</v>
      </c>
      <c r="I3731">
        <f>INDEX(DEM_D8!AE$3:AE$14, MATCH($B3731,DEM_D8!$AC$3:$AC$14,0), 1)</f>
        <v>0.22308589195491643</v>
      </c>
      <c r="J3731">
        <f>INDEX(DEM_D8!AF$3:AF$14, MATCH($B3731,DEM_D8!$AC$3:$AC$14,0), 1)</f>
        <v>0.77123982221571519</v>
      </c>
      <c r="K3731">
        <f>INDEX(DEM_D8!AG$3:AG$14, MATCH($B3731,DEM_D8!$AC$3:$AC$14,0), 1)</f>
        <v>0.24061407525855374</v>
      </c>
      <c r="L3731">
        <f>INDEX(DEM_D8!AH$3:AH$14, MATCH($B3731,DEM_D8!$AC$3:$AC$14,0), 1)</f>
        <v>1.0198212203653323</v>
      </c>
      <c r="M3731">
        <f>INDEX(DEM_D8!AI$3:AI$14, MATCH($B3731,DEM_D8!$AC$3:$AC$14,0), 1)</f>
        <v>1.1154294597745822</v>
      </c>
      <c r="N3731">
        <f>INDEX(DEM_D8!AJ$3:AJ$14, MATCH($B3731,DEM_D8!$AC$3:$AC$14,0), 1)</f>
        <v>0.47804119704624948</v>
      </c>
    </row>
    <row r="3732" spans="1:14">
      <c r="A3732" s="35">
        <v>40245</v>
      </c>
      <c r="B3732">
        <f t="shared" si="58"/>
        <v>3</v>
      </c>
      <c r="C3732" s="38">
        <f>INDEX(S_FOLSM!Z$3:Z$14, MATCH($B3732,S_FOLSM!$X$3:$X$14,0), 1)</f>
        <v>9.9280994966064406E-2</v>
      </c>
      <c r="D3732" s="38">
        <f>INDEX(S_FOLSM!AA$3:AA$14, MATCH($B3732,S_FOLSM!$X$3:$X$14,0), 1)</f>
        <v>10.571317528177225</v>
      </c>
      <c r="E3732" s="38">
        <f>INDEX(S_FOLSM!AB$3:AB$14, MATCH($B3732,S_FOLSM!$X$3:$X$14,0), 1)</f>
        <v>20.653711620676255</v>
      </c>
      <c r="F3732" s="38">
        <f>INDEX(S_FOLSM!AC$3:AC$14, MATCH($B3732,S_FOLSM!$X$3:$X$14,0), 1)</f>
        <v>20.653711620676255</v>
      </c>
      <c r="G3732" s="38">
        <f>INDEX(D_FOLSM_NP!$M$2:$M$13, MATCH($B3732,D_FOLSM_NP!$L$2:$L$13,0), 1)</f>
        <v>95.65361343429818</v>
      </c>
      <c r="H3732">
        <f>I_FOLSM!$F3721</f>
        <v>3262</v>
      </c>
      <c r="I3732">
        <f>INDEX(DEM_D8!AE$3:AE$14, MATCH($B3732,DEM_D8!$AC$3:$AC$14,0), 1)</f>
        <v>0.22308589195491643</v>
      </c>
      <c r="J3732">
        <f>INDEX(DEM_D8!AF$3:AF$14, MATCH($B3732,DEM_D8!$AC$3:$AC$14,0), 1)</f>
        <v>0.77123982221571519</v>
      </c>
      <c r="K3732">
        <f>INDEX(DEM_D8!AG$3:AG$14, MATCH($B3732,DEM_D8!$AC$3:$AC$14,0), 1)</f>
        <v>0.24061407525855374</v>
      </c>
      <c r="L3732">
        <f>INDEX(DEM_D8!AH$3:AH$14, MATCH($B3732,DEM_D8!$AC$3:$AC$14,0), 1)</f>
        <v>1.0198212203653323</v>
      </c>
      <c r="M3732">
        <f>INDEX(DEM_D8!AI$3:AI$14, MATCH($B3732,DEM_D8!$AC$3:$AC$14,0), 1)</f>
        <v>1.1154294597745822</v>
      </c>
      <c r="N3732">
        <f>INDEX(DEM_D8!AJ$3:AJ$14, MATCH($B3732,DEM_D8!$AC$3:$AC$14,0), 1)</f>
        <v>0.47804119704624948</v>
      </c>
    </row>
    <row r="3733" spans="1:14">
      <c r="A3733" s="35">
        <v>40246</v>
      </c>
      <c r="B3733">
        <f t="shared" si="58"/>
        <v>3</v>
      </c>
      <c r="C3733" s="38">
        <f>INDEX(S_FOLSM!Z$3:Z$14, MATCH($B3733,S_FOLSM!$X$3:$X$14,0), 1)</f>
        <v>9.9280994966064406E-2</v>
      </c>
      <c r="D3733" s="38">
        <f>INDEX(S_FOLSM!AA$3:AA$14, MATCH($B3733,S_FOLSM!$X$3:$X$14,0), 1)</f>
        <v>10.571317528177225</v>
      </c>
      <c r="E3733" s="38">
        <f>INDEX(S_FOLSM!AB$3:AB$14, MATCH($B3733,S_FOLSM!$X$3:$X$14,0), 1)</f>
        <v>20.653711620676255</v>
      </c>
      <c r="F3733" s="38">
        <f>INDEX(S_FOLSM!AC$3:AC$14, MATCH($B3733,S_FOLSM!$X$3:$X$14,0), 1)</f>
        <v>20.653711620676255</v>
      </c>
      <c r="G3733" s="38">
        <f>INDEX(D_FOLSM_NP!$M$2:$M$13, MATCH($B3733,D_FOLSM_NP!$L$2:$L$13,0), 1)</f>
        <v>95.65361343429818</v>
      </c>
      <c r="H3733">
        <f>I_FOLSM!$F3722</f>
        <v>3318</v>
      </c>
      <c r="I3733">
        <f>INDEX(DEM_D8!AE$3:AE$14, MATCH($B3733,DEM_D8!$AC$3:$AC$14,0), 1)</f>
        <v>0.22308589195491643</v>
      </c>
      <c r="J3733">
        <f>INDEX(DEM_D8!AF$3:AF$14, MATCH($B3733,DEM_D8!$AC$3:$AC$14,0), 1)</f>
        <v>0.77123982221571519</v>
      </c>
      <c r="K3733">
        <f>INDEX(DEM_D8!AG$3:AG$14, MATCH($B3733,DEM_D8!$AC$3:$AC$14,0), 1)</f>
        <v>0.24061407525855374</v>
      </c>
      <c r="L3733">
        <f>INDEX(DEM_D8!AH$3:AH$14, MATCH($B3733,DEM_D8!$AC$3:$AC$14,0), 1)</f>
        <v>1.0198212203653323</v>
      </c>
      <c r="M3733">
        <f>INDEX(DEM_D8!AI$3:AI$14, MATCH($B3733,DEM_D8!$AC$3:$AC$14,0), 1)</f>
        <v>1.1154294597745822</v>
      </c>
      <c r="N3733">
        <f>INDEX(DEM_D8!AJ$3:AJ$14, MATCH($B3733,DEM_D8!$AC$3:$AC$14,0), 1)</f>
        <v>0.47804119704624948</v>
      </c>
    </row>
    <row r="3734" spans="1:14">
      <c r="A3734" s="35">
        <v>40247</v>
      </c>
      <c r="B3734">
        <f t="shared" si="58"/>
        <v>3</v>
      </c>
      <c r="C3734" s="38">
        <f>INDEX(S_FOLSM!Z$3:Z$14, MATCH($B3734,S_FOLSM!$X$3:$X$14,0), 1)</f>
        <v>9.9280994966064406E-2</v>
      </c>
      <c r="D3734" s="38">
        <f>INDEX(S_FOLSM!AA$3:AA$14, MATCH($B3734,S_FOLSM!$X$3:$X$14,0), 1)</f>
        <v>10.571317528177225</v>
      </c>
      <c r="E3734" s="38">
        <f>INDEX(S_FOLSM!AB$3:AB$14, MATCH($B3734,S_FOLSM!$X$3:$X$14,0), 1)</f>
        <v>20.653711620676255</v>
      </c>
      <c r="F3734" s="38">
        <f>INDEX(S_FOLSM!AC$3:AC$14, MATCH($B3734,S_FOLSM!$X$3:$X$14,0), 1)</f>
        <v>20.653711620676255</v>
      </c>
      <c r="G3734" s="38">
        <f>INDEX(D_FOLSM_NP!$M$2:$M$13, MATCH($B3734,D_FOLSM_NP!$L$2:$L$13,0), 1)</f>
        <v>95.65361343429818</v>
      </c>
      <c r="H3734">
        <f>I_FOLSM!$F3723</f>
        <v>3168</v>
      </c>
      <c r="I3734">
        <f>INDEX(DEM_D8!AE$3:AE$14, MATCH($B3734,DEM_D8!$AC$3:$AC$14,0), 1)</f>
        <v>0.22308589195491643</v>
      </c>
      <c r="J3734">
        <f>INDEX(DEM_D8!AF$3:AF$14, MATCH($B3734,DEM_D8!$AC$3:$AC$14,0), 1)</f>
        <v>0.77123982221571519</v>
      </c>
      <c r="K3734">
        <f>INDEX(DEM_D8!AG$3:AG$14, MATCH($B3734,DEM_D8!$AC$3:$AC$14,0), 1)</f>
        <v>0.24061407525855374</v>
      </c>
      <c r="L3734">
        <f>INDEX(DEM_D8!AH$3:AH$14, MATCH($B3734,DEM_D8!$AC$3:$AC$14,0), 1)</f>
        <v>1.0198212203653323</v>
      </c>
      <c r="M3734">
        <f>INDEX(DEM_D8!AI$3:AI$14, MATCH($B3734,DEM_D8!$AC$3:$AC$14,0), 1)</f>
        <v>1.1154294597745822</v>
      </c>
      <c r="N3734">
        <f>INDEX(DEM_D8!AJ$3:AJ$14, MATCH($B3734,DEM_D8!$AC$3:$AC$14,0), 1)</f>
        <v>0.47804119704624948</v>
      </c>
    </row>
    <row r="3735" spans="1:14">
      <c r="A3735" s="35">
        <v>40248</v>
      </c>
      <c r="B3735">
        <f t="shared" si="58"/>
        <v>3</v>
      </c>
      <c r="C3735" s="38">
        <f>INDEX(S_FOLSM!Z$3:Z$14, MATCH($B3735,S_FOLSM!$X$3:$X$14,0), 1)</f>
        <v>9.9280994966064406E-2</v>
      </c>
      <c r="D3735" s="38">
        <f>INDEX(S_FOLSM!AA$3:AA$14, MATCH($B3735,S_FOLSM!$X$3:$X$14,0), 1)</f>
        <v>10.571317528177225</v>
      </c>
      <c r="E3735" s="38">
        <f>INDEX(S_FOLSM!AB$3:AB$14, MATCH($B3735,S_FOLSM!$X$3:$X$14,0), 1)</f>
        <v>20.653711620676255</v>
      </c>
      <c r="F3735" s="38">
        <f>INDEX(S_FOLSM!AC$3:AC$14, MATCH($B3735,S_FOLSM!$X$3:$X$14,0), 1)</f>
        <v>20.653711620676255</v>
      </c>
      <c r="G3735" s="38">
        <f>INDEX(D_FOLSM_NP!$M$2:$M$13, MATCH($B3735,D_FOLSM_NP!$L$2:$L$13,0), 1)</f>
        <v>95.65361343429818</v>
      </c>
      <c r="H3735">
        <f>I_FOLSM!$F3724</f>
        <v>3026</v>
      </c>
      <c r="I3735">
        <f>INDEX(DEM_D8!AE$3:AE$14, MATCH($B3735,DEM_D8!$AC$3:$AC$14,0), 1)</f>
        <v>0.22308589195491643</v>
      </c>
      <c r="J3735">
        <f>INDEX(DEM_D8!AF$3:AF$14, MATCH($B3735,DEM_D8!$AC$3:$AC$14,0), 1)</f>
        <v>0.77123982221571519</v>
      </c>
      <c r="K3735">
        <f>INDEX(DEM_D8!AG$3:AG$14, MATCH($B3735,DEM_D8!$AC$3:$AC$14,0), 1)</f>
        <v>0.24061407525855374</v>
      </c>
      <c r="L3735">
        <f>INDEX(DEM_D8!AH$3:AH$14, MATCH($B3735,DEM_D8!$AC$3:$AC$14,0), 1)</f>
        <v>1.0198212203653323</v>
      </c>
      <c r="M3735">
        <f>INDEX(DEM_D8!AI$3:AI$14, MATCH($B3735,DEM_D8!$AC$3:$AC$14,0), 1)</f>
        <v>1.1154294597745822</v>
      </c>
      <c r="N3735">
        <f>INDEX(DEM_D8!AJ$3:AJ$14, MATCH($B3735,DEM_D8!$AC$3:$AC$14,0), 1)</f>
        <v>0.47804119704624948</v>
      </c>
    </row>
    <row r="3736" spans="1:14">
      <c r="A3736" s="35">
        <v>40249</v>
      </c>
      <c r="B3736">
        <f t="shared" si="58"/>
        <v>3</v>
      </c>
      <c r="C3736" s="38">
        <f>INDEX(S_FOLSM!Z$3:Z$14, MATCH($B3736,S_FOLSM!$X$3:$X$14,0), 1)</f>
        <v>9.9280994966064406E-2</v>
      </c>
      <c r="D3736" s="38">
        <f>INDEX(S_FOLSM!AA$3:AA$14, MATCH($B3736,S_FOLSM!$X$3:$X$14,0), 1)</f>
        <v>10.571317528177225</v>
      </c>
      <c r="E3736" s="38">
        <f>INDEX(S_FOLSM!AB$3:AB$14, MATCH($B3736,S_FOLSM!$X$3:$X$14,0), 1)</f>
        <v>20.653711620676255</v>
      </c>
      <c r="F3736" s="38">
        <f>INDEX(S_FOLSM!AC$3:AC$14, MATCH($B3736,S_FOLSM!$X$3:$X$14,0), 1)</f>
        <v>20.653711620676255</v>
      </c>
      <c r="G3736" s="38">
        <f>INDEX(D_FOLSM_NP!$M$2:$M$13, MATCH($B3736,D_FOLSM_NP!$L$2:$L$13,0), 1)</f>
        <v>95.65361343429818</v>
      </c>
      <c r="H3736">
        <f>I_FOLSM!$F3725</f>
        <v>3213</v>
      </c>
      <c r="I3736">
        <f>INDEX(DEM_D8!AE$3:AE$14, MATCH($B3736,DEM_D8!$AC$3:$AC$14,0), 1)</f>
        <v>0.22308589195491643</v>
      </c>
      <c r="J3736">
        <f>INDEX(DEM_D8!AF$3:AF$14, MATCH($B3736,DEM_D8!$AC$3:$AC$14,0), 1)</f>
        <v>0.77123982221571519</v>
      </c>
      <c r="K3736">
        <f>INDEX(DEM_D8!AG$3:AG$14, MATCH($B3736,DEM_D8!$AC$3:$AC$14,0), 1)</f>
        <v>0.24061407525855374</v>
      </c>
      <c r="L3736">
        <f>INDEX(DEM_D8!AH$3:AH$14, MATCH($B3736,DEM_D8!$AC$3:$AC$14,0), 1)</f>
        <v>1.0198212203653323</v>
      </c>
      <c r="M3736">
        <f>INDEX(DEM_D8!AI$3:AI$14, MATCH($B3736,DEM_D8!$AC$3:$AC$14,0), 1)</f>
        <v>1.1154294597745822</v>
      </c>
      <c r="N3736">
        <f>INDEX(DEM_D8!AJ$3:AJ$14, MATCH($B3736,DEM_D8!$AC$3:$AC$14,0), 1)</f>
        <v>0.47804119704624948</v>
      </c>
    </row>
    <row r="3737" spans="1:14">
      <c r="A3737" s="35">
        <v>40250</v>
      </c>
      <c r="B3737">
        <f t="shared" si="58"/>
        <v>3</v>
      </c>
      <c r="C3737" s="38">
        <f>INDEX(S_FOLSM!Z$3:Z$14, MATCH($B3737,S_FOLSM!$X$3:$X$14,0), 1)</f>
        <v>9.9280994966064406E-2</v>
      </c>
      <c r="D3737" s="38">
        <f>INDEX(S_FOLSM!AA$3:AA$14, MATCH($B3737,S_FOLSM!$X$3:$X$14,0), 1)</f>
        <v>10.571317528177225</v>
      </c>
      <c r="E3737" s="38">
        <f>INDEX(S_FOLSM!AB$3:AB$14, MATCH($B3737,S_FOLSM!$X$3:$X$14,0), 1)</f>
        <v>20.653711620676255</v>
      </c>
      <c r="F3737" s="38">
        <f>INDEX(S_FOLSM!AC$3:AC$14, MATCH($B3737,S_FOLSM!$X$3:$X$14,0), 1)</f>
        <v>20.653711620676255</v>
      </c>
      <c r="G3737" s="38">
        <f>INDEX(D_FOLSM_NP!$M$2:$M$13, MATCH($B3737,D_FOLSM_NP!$L$2:$L$13,0), 1)</f>
        <v>95.65361343429818</v>
      </c>
      <c r="H3737">
        <f>I_FOLSM!$F3726</f>
        <v>4327</v>
      </c>
      <c r="I3737">
        <f>INDEX(DEM_D8!AE$3:AE$14, MATCH($B3737,DEM_D8!$AC$3:$AC$14,0), 1)</f>
        <v>0.22308589195491643</v>
      </c>
      <c r="J3737">
        <f>INDEX(DEM_D8!AF$3:AF$14, MATCH($B3737,DEM_D8!$AC$3:$AC$14,0), 1)</f>
        <v>0.77123982221571519</v>
      </c>
      <c r="K3737">
        <f>INDEX(DEM_D8!AG$3:AG$14, MATCH($B3737,DEM_D8!$AC$3:$AC$14,0), 1)</f>
        <v>0.24061407525855374</v>
      </c>
      <c r="L3737">
        <f>INDEX(DEM_D8!AH$3:AH$14, MATCH($B3737,DEM_D8!$AC$3:$AC$14,0), 1)</f>
        <v>1.0198212203653323</v>
      </c>
      <c r="M3737">
        <f>INDEX(DEM_D8!AI$3:AI$14, MATCH($B3737,DEM_D8!$AC$3:$AC$14,0), 1)</f>
        <v>1.1154294597745822</v>
      </c>
      <c r="N3737">
        <f>INDEX(DEM_D8!AJ$3:AJ$14, MATCH($B3737,DEM_D8!$AC$3:$AC$14,0), 1)</f>
        <v>0.47804119704624948</v>
      </c>
    </row>
    <row r="3738" spans="1:14">
      <c r="A3738" s="35">
        <v>40251</v>
      </c>
      <c r="B3738">
        <f t="shared" si="58"/>
        <v>3</v>
      </c>
      <c r="C3738" s="38">
        <f>INDEX(S_FOLSM!Z$3:Z$14, MATCH($B3738,S_FOLSM!$X$3:$X$14,0), 1)</f>
        <v>9.9280994966064406E-2</v>
      </c>
      <c r="D3738" s="38">
        <f>INDEX(S_FOLSM!AA$3:AA$14, MATCH($B3738,S_FOLSM!$X$3:$X$14,0), 1)</f>
        <v>10.571317528177225</v>
      </c>
      <c r="E3738" s="38">
        <f>INDEX(S_FOLSM!AB$3:AB$14, MATCH($B3738,S_FOLSM!$X$3:$X$14,0), 1)</f>
        <v>20.653711620676255</v>
      </c>
      <c r="F3738" s="38">
        <f>INDEX(S_FOLSM!AC$3:AC$14, MATCH($B3738,S_FOLSM!$X$3:$X$14,0), 1)</f>
        <v>20.653711620676255</v>
      </c>
      <c r="G3738" s="38">
        <f>INDEX(D_FOLSM_NP!$M$2:$M$13, MATCH($B3738,D_FOLSM_NP!$L$2:$L$13,0), 1)</f>
        <v>95.65361343429818</v>
      </c>
      <c r="H3738">
        <f>I_FOLSM!$F3727</f>
        <v>3844</v>
      </c>
      <c r="I3738">
        <f>INDEX(DEM_D8!AE$3:AE$14, MATCH($B3738,DEM_D8!$AC$3:$AC$14,0), 1)</f>
        <v>0.22308589195491643</v>
      </c>
      <c r="J3738">
        <f>INDEX(DEM_D8!AF$3:AF$14, MATCH($B3738,DEM_D8!$AC$3:$AC$14,0), 1)</f>
        <v>0.77123982221571519</v>
      </c>
      <c r="K3738">
        <f>INDEX(DEM_D8!AG$3:AG$14, MATCH($B3738,DEM_D8!$AC$3:$AC$14,0), 1)</f>
        <v>0.24061407525855374</v>
      </c>
      <c r="L3738">
        <f>INDEX(DEM_D8!AH$3:AH$14, MATCH($B3738,DEM_D8!$AC$3:$AC$14,0), 1)</f>
        <v>1.0198212203653323</v>
      </c>
      <c r="M3738">
        <f>INDEX(DEM_D8!AI$3:AI$14, MATCH($B3738,DEM_D8!$AC$3:$AC$14,0), 1)</f>
        <v>1.1154294597745822</v>
      </c>
      <c r="N3738">
        <f>INDEX(DEM_D8!AJ$3:AJ$14, MATCH($B3738,DEM_D8!$AC$3:$AC$14,0), 1)</f>
        <v>0.47804119704624948</v>
      </c>
    </row>
    <row r="3739" spans="1:14">
      <c r="A3739" s="35">
        <v>40252</v>
      </c>
      <c r="B3739">
        <f t="shared" si="58"/>
        <v>3</v>
      </c>
      <c r="C3739" s="38">
        <f>INDEX(S_FOLSM!Z$3:Z$14, MATCH($B3739,S_FOLSM!$X$3:$X$14,0), 1)</f>
        <v>9.9280994966064406E-2</v>
      </c>
      <c r="D3739" s="38">
        <f>INDEX(S_FOLSM!AA$3:AA$14, MATCH($B3739,S_FOLSM!$X$3:$X$14,0), 1)</f>
        <v>10.571317528177225</v>
      </c>
      <c r="E3739" s="38">
        <f>INDEX(S_FOLSM!AB$3:AB$14, MATCH($B3739,S_FOLSM!$X$3:$X$14,0), 1)</f>
        <v>20.653711620676255</v>
      </c>
      <c r="F3739" s="38">
        <f>INDEX(S_FOLSM!AC$3:AC$14, MATCH($B3739,S_FOLSM!$X$3:$X$14,0), 1)</f>
        <v>20.653711620676255</v>
      </c>
      <c r="G3739" s="38">
        <f>INDEX(D_FOLSM_NP!$M$2:$M$13, MATCH($B3739,D_FOLSM_NP!$L$2:$L$13,0), 1)</f>
        <v>95.65361343429818</v>
      </c>
      <c r="H3739">
        <f>I_FOLSM!$F3728</f>
        <v>3447</v>
      </c>
      <c r="I3739">
        <f>INDEX(DEM_D8!AE$3:AE$14, MATCH($B3739,DEM_D8!$AC$3:$AC$14,0), 1)</f>
        <v>0.22308589195491643</v>
      </c>
      <c r="J3739">
        <f>INDEX(DEM_D8!AF$3:AF$14, MATCH($B3739,DEM_D8!$AC$3:$AC$14,0), 1)</f>
        <v>0.77123982221571519</v>
      </c>
      <c r="K3739">
        <f>INDEX(DEM_D8!AG$3:AG$14, MATCH($B3739,DEM_D8!$AC$3:$AC$14,0), 1)</f>
        <v>0.24061407525855374</v>
      </c>
      <c r="L3739">
        <f>INDEX(DEM_D8!AH$3:AH$14, MATCH($B3739,DEM_D8!$AC$3:$AC$14,0), 1)</f>
        <v>1.0198212203653323</v>
      </c>
      <c r="M3739">
        <f>INDEX(DEM_D8!AI$3:AI$14, MATCH($B3739,DEM_D8!$AC$3:$AC$14,0), 1)</f>
        <v>1.1154294597745822</v>
      </c>
      <c r="N3739">
        <f>INDEX(DEM_D8!AJ$3:AJ$14, MATCH($B3739,DEM_D8!$AC$3:$AC$14,0), 1)</f>
        <v>0.47804119704624948</v>
      </c>
    </row>
    <row r="3740" spans="1:14">
      <c r="A3740" s="35">
        <v>40253</v>
      </c>
      <c r="B3740">
        <f t="shared" si="58"/>
        <v>3</v>
      </c>
      <c r="C3740" s="38">
        <f>INDEX(S_FOLSM!Z$3:Z$14, MATCH($B3740,S_FOLSM!$X$3:$X$14,0), 1)</f>
        <v>9.9280994966064406E-2</v>
      </c>
      <c r="D3740" s="38">
        <f>INDEX(S_FOLSM!AA$3:AA$14, MATCH($B3740,S_FOLSM!$X$3:$X$14,0), 1)</f>
        <v>10.571317528177225</v>
      </c>
      <c r="E3740" s="38">
        <f>INDEX(S_FOLSM!AB$3:AB$14, MATCH($B3740,S_FOLSM!$X$3:$X$14,0), 1)</f>
        <v>20.653711620676255</v>
      </c>
      <c r="F3740" s="38">
        <f>INDEX(S_FOLSM!AC$3:AC$14, MATCH($B3740,S_FOLSM!$X$3:$X$14,0), 1)</f>
        <v>20.653711620676255</v>
      </c>
      <c r="G3740" s="38">
        <f>INDEX(D_FOLSM_NP!$M$2:$M$13, MATCH($B3740,D_FOLSM_NP!$L$2:$L$13,0), 1)</f>
        <v>95.65361343429818</v>
      </c>
      <c r="H3740">
        <f>I_FOLSM!$F3729</f>
        <v>3318</v>
      </c>
      <c r="I3740">
        <f>INDEX(DEM_D8!AE$3:AE$14, MATCH($B3740,DEM_D8!$AC$3:$AC$14,0), 1)</f>
        <v>0.22308589195491643</v>
      </c>
      <c r="J3740">
        <f>INDEX(DEM_D8!AF$3:AF$14, MATCH($B3740,DEM_D8!$AC$3:$AC$14,0), 1)</f>
        <v>0.77123982221571519</v>
      </c>
      <c r="K3740">
        <f>INDEX(DEM_D8!AG$3:AG$14, MATCH($B3740,DEM_D8!$AC$3:$AC$14,0), 1)</f>
        <v>0.24061407525855374</v>
      </c>
      <c r="L3740">
        <f>INDEX(DEM_D8!AH$3:AH$14, MATCH($B3740,DEM_D8!$AC$3:$AC$14,0), 1)</f>
        <v>1.0198212203653323</v>
      </c>
      <c r="M3740">
        <f>INDEX(DEM_D8!AI$3:AI$14, MATCH($B3740,DEM_D8!$AC$3:$AC$14,0), 1)</f>
        <v>1.1154294597745822</v>
      </c>
      <c r="N3740">
        <f>INDEX(DEM_D8!AJ$3:AJ$14, MATCH($B3740,DEM_D8!$AC$3:$AC$14,0), 1)</f>
        <v>0.47804119704624948</v>
      </c>
    </row>
    <row r="3741" spans="1:14">
      <c r="A3741" s="35">
        <v>40254</v>
      </c>
      <c r="B3741">
        <f t="shared" si="58"/>
        <v>3</v>
      </c>
      <c r="C3741" s="38">
        <f>INDEX(S_FOLSM!Z$3:Z$14, MATCH($B3741,S_FOLSM!$X$3:$X$14,0), 1)</f>
        <v>9.9280994966064406E-2</v>
      </c>
      <c r="D3741" s="38">
        <f>INDEX(S_FOLSM!AA$3:AA$14, MATCH($B3741,S_FOLSM!$X$3:$X$14,0), 1)</f>
        <v>10.571317528177225</v>
      </c>
      <c r="E3741" s="38">
        <f>INDEX(S_FOLSM!AB$3:AB$14, MATCH($B3741,S_FOLSM!$X$3:$X$14,0), 1)</f>
        <v>20.653711620676255</v>
      </c>
      <c r="F3741" s="38">
        <f>INDEX(S_FOLSM!AC$3:AC$14, MATCH($B3741,S_FOLSM!$X$3:$X$14,0), 1)</f>
        <v>20.653711620676255</v>
      </c>
      <c r="G3741" s="38">
        <f>INDEX(D_FOLSM_NP!$M$2:$M$13, MATCH($B3741,D_FOLSM_NP!$L$2:$L$13,0), 1)</f>
        <v>95.65361343429818</v>
      </c>
      <c r="H3741">
        <f>I_FOLSM!$F3730</f>
        <v>3348</v>
      </c>
      <c r="I3741">
        <f>INDEX(DEM_D8!AE$3:AE$14, MATCH($B3741,DEM_D8!$AC$3:$AC$14,0), 1)</f>
        <v>0.22308589195491643</v>
      </c>
      <c r="J3741">
        <f>INDEX(DEM_D8!AF$3:AF$14, MATCH($B3741,DEM_D8!$AC$3:$AC$14,0), 1)</f>
        <v>0.77123982221571519</v>
      </c>
      <c r="K3741">
        <f>INDEX(DEM_D8!AG$3:AG$14, MATCH($B3741,DEM_D8!$AC$3:$AC$14,0), 1)</f>
        <v>0.24061407525855374</v>
      </c>
      <c r="L3741">
        <f>INDEX(DEM_D8!AH$3:AH$14, MATCH($B3741,DEM_D8!$AC$3:$AC$14,0), 1)</f>
        <v>1.0198212203653323</v>
      </c>
      <c r="M3741">
        <f>INDEX(DEM_D8!AI$3:AI$14, MATCH($B3741,DEM_D8!$AC$3:$AC$14,0), 1)</f>
        <v>1.1154294597745822</v>
      </c>
      <c r="N3741">
        <f>INDEX(DEM_D8!AJ$3:AJ$14, MATCH($B3741,DEM_D8!$AC$3:$AC$14,0), 1)</f>
        <v>0.47804119704624948</v>
      </c>
    </row>
    <row r="3742" spans="1:14">
      <c r="A3742" s="35">
        <v>40255</v>
      </c>
      <c r="B3742">
        <f t="shared" si="58"/>
        <v>3</v>
      </c>
      <c r="C3742" s="38">
        <f>INDEX(S_FOLSM!Z$3:Z$14, MATCH($B3742,S_FOLSM!$X$3:$X$14,0), 1)</f>
        <v>9.9280994966064406E-2</v>
      </c>
      <c r="D3742" s="38">
        <f>INDEX(S_FOLSM!AA$3:AA$14, MATCH($B3742,S_FOLSM!$X$3:$X$14,0), 1)</f>
        <v>10.571317528177225</v>
      </c>
      <c r="E3742" s="38">
        <f>INDEX(S_FOLSM!AB$3:AB$14, MATCH($B3742,S_FOLSM!$X$3:$X$14,0), 1)</f>
        <v>20.653711620676255</v>
      </c>
      <c r="F3742" s="38">
        <f>INDEX(S_FOLSM!AC$3:AC$14, MATCH($B3742,S_FOLSM!$X$3:$X$14,0), 1)</f>
        <v>20.653711620676255</v>
      </c>
      <c r="G3742" s="38">
        <f>INDEX(D_FOLSM_NP!$M$2:$M$13, MATCH($B3742,D_FOLSM_NP!$L$2:$L$13,0), 1)</f>
        <v>95.65361343429818</v>
      </c>
      <c r="H3742">
        <f>I_FOLSM!$F3731</f>
        <v>3420</v>
      </c>
      <c r="I3742">
        <f>INDEX(DEM_D8!AE$3:AE$14, MATCH($B3742,DEM_D8!$AC$3:$AC$14,0), 1)</f>
        <v>0.22308589195491643</v>
      </c>
      <c r="J3742">
        <f>INDEX(DEM_D8!AF$3:AF$14, MATCH($B3742,DEM_D8!$AC$3:$AC$14,0), 1)</f>
        <v>0.77123982221571519</v>
      </c>
      <c r="K3742">
        <f>INDEX(DEM_D8!AG$3:AG$14, MATCH($B3742,DEM_D8!$AC$3:$AC$14,0), 1)</f>
        <v>0.24061407525855374</v>
      </c>
      <c r="L3742">
        <f>INDEX(DEM_D8!AH$3:AH$14, MATCH($B3742,DEM_D8!$AC$3:$AC$14,0), 1)</f>
        <v>1.0198212203653323</v>
      </c>
      <c r="M3742">
        <f>INDEX(DEM_D8!AI$3:AI$14, MATCH($B3742,DEM_D8!$AC$3:$AC$14,0), 1)</f>
        <v>1.1154294597745822</v>
      </c>
      <c r="N3742">
        <f>INDEX(DEM_D8!AJ$3:AJ$14, MATCH($B3742,DEM_D8!$AC$3:$AC$14,0), 1)</f>
        <v>0.47804119704624948</v>
      </c>
    </row>
    <row r="3743" spans="1:14">
      <c r="A3743" s="35">
        <v>40256</v>
      </c>
      <c r="B3743">
        <f t="shared" si="58"/>
        <v>3</v>
      </c>
      <c r="C3743" s="38">
        <f>INDEX(S_FOLSM!Z$3:Z$14, MATCH($B3743,S_FOLSM!$X$3:$X$14,0), 1)</f>
        <v>9.9280994966064406E-2</v>
      </c>
      <c r="D3743" s="38">
        <f>INDEX(S_FOLSM!AA$3:AA$14, MATCH($B3743,S_FOLSM!$X$3:$X$14,0), 1)</f>
        <v>10.571317528177225</v>
      </c>
      <c r="E3743" s="38">
        <f>INDEX(S_FOLSM!AB$3:AB$14, MATCH($B3743,S_FOLSM!$X$3:$X$14,0), 1)</f>
        <v>20.653711620676255</v>
      </c>
      <c r="F3743" s="38">
        <f>INDEX(S_FOLSM!AC$3:AC$14, MATCH($B3743,S_FOLSM!$X$3:$X$14,0), 1)</f>
        <v>20.653711620676255</v>
      </c>
      <c r="G3743" s="38">
        <f>INDEX(D_FOLSM_NP!$M$2:$M$13, MATCH($B3743,D_FOLSM_NP!$L$2:$L$13,0), 1)</f>
        <v>95.65361343429818</v>
      </c>
      <c r="H3743">
        <f>I_FOLSM!$F3732</f>
        <v>3294</v>
      </c>
      <c r="I3743">
        <f>INDEX(DEM_D8!AE$3:AE$14, MATCH($B3743,DEM_D8!$AC$3:$AC$14,0), 1)</f>
        <v>0.22308589195491643</v>
      </c>
      <c r="J3743">
        <f>INDEX(DEM_D8!AF$3:AF$14, MATCH($B3743,DEM_D8!$AC$3:$AC$14,0), 1)</f>
        <v>0.77123982221571519</v>
      </c>
      <c r="K3743">
        <f>INDEX(DEM_D8!AG$3:AG$14, MATCH($B3743,DEM_D8!$AC$3:$AC$14,0), 1)</f>
        <v>0.24061407525855374</v>
      </c>
      <c r="L3743">
        <f>INDEX(DEM_D8!AH$3:AH$14, MATCH($B3743,DEM_D8!$AC$3:$AC$14,0), 1)</f>
        <v>1.0198212203653323</v>
      </c>
      <c r="M3743">
        <f>INDEX(DEM_D8!AI$3:AI$14, MATCH($B3743,DEM_D8!$AC$3:$AC$14,0), 1)</f>
        <v>1.1154294597745822</v>
      </c>
      <c r="N3743">
        <f>INDEX(DEM_D8!AJ$3:AJ$14, MATCH($B3743,DEM_D8!$AC$3:$AC$14,0), 1)</f>
        <v>0.47804119704624948</v>
      </c>
    </row>
    <row r="3744" spans="1:14">
      <c r="A3744" s="35">
        <v>40257</v>
      </c>
      <c r="B3744">
        <f t="shared" si="58"/>
        <v>3</v>
      </c>
      <c r="C3744" s="38">
        <f>INDEX(S_FOLSM!Z$3:Z$14, MATCH($B3744,S_FOLSM!$X$3:$X$14,0), 1)</f>
        <v>9.9280994966064406E-2</v>
      </c>
      <c r="D3744" s="38">
        <f>INDEX(S_FOLSM!AA$3:AA$14, MATCH($B3744,S_FOLSM!$X$3:$X$14,0), 1)</f>
        <v>10.571317528177225</v>
      </c>
      <c r="E3744" s="38">
        <f>INDEX(S_FOLSM!AB$3:AB$14, MATCH($B3744,S_FOLSM!$X$3:$X$14,0), 1)</f>
        <v>20.653711620676255</v>
      </c>
      <c r="F3744" s="38">
        <f>INDEX(S_FOLSM!AC$3:AC$14, MATCH($B3744,S_FOLSM!$X$3:$X$14,0), 1)</f>
        <v>20.653711620676255</v>
      </c>
      <c r="G3744" s="38">
        <f>INDEX(D_FOLSM_NP!$M$2:$M$13, MATCH($B3744,D_FOLSM_NP!$L$2:$L$13,0), 1)</f>
        <v>95.65361343429818</v>
      </c>
      <c r="H3744">
        <f>I_FOLSM!$F3733</f>
        <v>3266</v>
      </c>
      <c r="I3744">
        <f>INDEX(DEM_D8!AE$3:AE$14, MATCH($B3744,DEM_D8!$AC$3:$AC$14,0), 1)</f>
        <v>0.22308589195491643</v>
      </c>
      <c r="J3744">
        <f>INDEX(DEM_D8!AF$3:AF$14, MATCH($B3744,DEM_D8!$AC$3:$AC$14,0), 1)</f>
        <v>0.77123982221571519</v>
      </c>
      <c r="K3744">
        <f>INDEX(DEM_D8!AG$3:AG$14, MATCH($B3744,DEM_D8!$AC$3:$AC$14,0), 1)</f>
        <v>0.24061407525855374</v>
      </c>
      <c r="L3744">
        <f>INDEX(DEM_D8!AH$3:AH$14, MATCH($B3744,DEM_D8!$AC$3:$AC$14,0), 1)</f>
        <v>1.0198212203653323</v>
      </c>
      <c r="M3744">
        <f>INDEX(DEM_D8!AI$3:AI$14, MATCH($B3744,DEM_D8!$AC$3:$AC$14,0), 1)</f>
        <v>1.1154294597745822</v>
      </c>
      <c r="N3744">
        <f>INDEX(DEM_D8!AJ$3:AJ$14, MATCH($B3744,DEM_D8!$AC$3:$AC$14,0), 1)</f>
        <v>0.47804119704624948</v>
      </c>
    </row>
    <row r="3745" spans="1:14">
      <c r="A3745" s="35">
        <v>40258</v>
      </c>
      <c r="B3745">
        <f t="shared" si="58"/>
        <v>3</v>
      </c>
      <c r="C3745" s="38">
        <f>INDEX(S_FOLSM!Z$3:Z$14, MATCH($B3745,S_FOLSM!$X$3:$X$14,0), 1)</f>
        <v>9.9280994966064406E-2</v>
      </c>
      <c r="D3745" s="38">
        <f>INDEX(S_FOLSM!AA$3:AA$14, MATCH($B3745,S_FOLSM!$X$3:$X$14,0), 1)</f>
        <v>10.571317528177225</v>
      </c>
      <c r="E3745" s="38">
        <f>INDEX(S_FOLSM!AB$3:AB$14, MATCH($B3745,S_FOLSM!$X$3:$X$14,0), 1)</f>
        <v>20.653711620676255</v>
      </c>
      <c r="F3745" s="38">
        <f>INDEX(S_FOLSM!AC$3:AC$14, MATCH($B3745,S_FOLSM!$X$3:$X$14,0), 1)</f>
        <v>20.653711620676255</v>
      </c>
      <c r="G3745" s="38">
        <f>INDEX(D_FOLSM_NP!$M$2:$M$13, MATCH($B3745,D_FOLSM_NP!$L$2:$L$13,0), 1)</f>
        <v>95.65361343429818</v>
      </c>
      <c r="H3745">
        <f>I_FOLSM!$F3734</f>
        <v>3229</v>
      </c>
      <c r="I3745">
        <f>INDEX(DEM_D8!AE$3:AE$14, MATCH($B3745,DEM_D8!$AC$3:$AC$14,0), 1)</f>
        <v>0.22308589195491643</v>
      </c>
      <c r="J3745">
        <f>INDEX(DEM_D8!AF$3:AF$14, MATCH($B3745,DEM_D8!$AC$3:$AC$14,0), 1)</f>
        <v>0.77123982221571519</v>
      </c>
      <c r="K3745">
        <f>INDEX(DEM_D8!AG$3:AG$14, MATCH($B3745,DEM_D8!$AC$3:$AC$14,0), 1)</f>
        <v>0.24061407525855374</v>
      </c>
      <c r="L3745">
        <f>INDEX(DEM_D8!AH$3:AH$14, MATCH($B3745,DEM_D8!$AC$3:$AC$14,0), 1)</f>
        <v>1.0198212203653323</v>
      </c>
      <c r="M3745">
        <f>INDEX(DEM_D8!AI$3:AI$14, MATCH($B3745,DEM_D8!$AC$3:$AC$14,0), 1)</f>
        <v>1.1154294597745822</v>
      </c>
      <c r="N3745">
        <f>INDEX(DEM_D8!AJ$3:AJ$14, MATCH($B3745,DEM_D8!$AC$3:$AC$14,0), 1)</f>
        <v>0.47804119704624948</v>
      </c>
    </row>
    <row r="3746" spans="1:14">
      <c r="A3746" s="35">
        <v>40259</v>
      </c>
      <c r="B3746">
        <f t="shared" si="58"/>
        <v>3</v>
      </c>
      <c r="C3746" s="38">
        <f>INDEX(S_FOLSM!Z$3:Z$14, MATCH($B3746,S_FOLSM!$X$3:$X$14,0), 1)</f>
        <v>9.9280994966064406E-2</v>
      </c>
      <c r="D3746" s="38">
        <f>INDEX(S_FOLSM!AA$3:AA$14, MATCH($B3746,S_FOLSM!$X$3:$X$14,0), 1)</f>
        <v>10.571317528177225</v>
      </c>
      <c r="E3746" s="38">
        <f>INDEX(S_FOLSM!AB$3:AB$14, MATCH($B3746,S_FOLSM!$X$3:$X$14,0), 1)</f>
        <v>20.653711620676255</v>
      </c>
      <c r="F3746" s="38">
        <f>INDEX(S_FOLSM!AC$3:AC$14, MATCH($B3746,S_FOLSM!$X$3:$X$14,0), 1)</f>
        <v>20.653711620676255</v>
      </c>
      <c r="G3746" s="38">
        <f>INDEX(D_FOLSM_NP!$M$2:$M$13, MATCH($B3746,D_FOLSM_NP!$L$2:$L$13,0), 1)</f>
        <v>95.65361343429818</v>
      </c>
      <c r="H3746">
        <f>I_FOLSM!$F3735</f>
        <v>3227</v>
      </c>
      <c r="I3746">
        <f>INDEX(DEM_D8!AE$3:AE$14, MATCH($B3746,DEM_D8!$AC$3:$AC$14,0), 1)</f>
        <v>0.22308589195491643</v>
      </c>
      <c r="J3746">
        <f>INDEX(DEM_D8!AF$3:AF$14, MATCH($B3746,DEM_D8!$AC$3:$AC$14,0), 1)</f>
        <v>0.77123982221571519</v>
      </c>
      <c r="K3746">
        <f>INDEX(DEM_D8!AG$3:AG$14, MATCH($B3746,DEM_D8!$AC$3:$AC$14,0), 1)</f>
        <v>0.24061407525855374</v>
      </c>
      <c r="L3746">
        <f>INDEX(DEM_D8!AH$3:AH$14, MATCH($B3746,DEM_D8!$AC$3:$AC$14,0), 1)</f>
        <v>1.0198212203653323</v>
      </c>
      <c r="M3746">
        <f>INDEX(DEM_D8!AI$3:AI$14, MATCH($B3746,DEM_D8!$AC$3:$AC$14,0), 1)</f>
        <v>1.1154294597745822</v>
      </c>
      <c r="N3746">
        <f>INDEX(DEM_D8!AJ$3:AJ$14, MATCH($B3746,DEM_D8!$AC$3:$AC$14,0), 1)</f>
        <v>0.47804119704624948</v>
      </c>
    </row>
    <row r="3747" spans="1:14">
      <c r="A3747" s="35">
        <v>40260</v>
      </c>
      <c r="B3747">
        <f t="shared" si="58"/>
        <v>3</v>
      </c>
      <c r="C3747" s="38">
        <f>INDEX(S_FOLSM!Z$3:Z$14, MATCH($B3747,S_FOLSM!$X$3:$X$14,0), 1)</f>
        <v>9.9280994966064406E-2</v>
      </c>
      <c r="D3747" s="38">
        <f>INDEX(S_FOLSM!AA$3:AA$14, MATCH($B3747,S_FOLSM!$X$3:$X$14,0), 1)</f>
        <v>10.571317528177225</v>
      </c>
      <c r="E3747" s="38">
        <f>INDEX(S_FOLSM!AB$3:AB$14, MATCH($B3747,S_FOLSM!$X$3:$X$14,0), 1)</f>
        <v>20.653711620676255</v>
      </c>
      <c r="F3747" s="38">
        <f>INDEX(S_FOLSM!AC$3:AC$14, MATCH($B3747,S_FOLSM!$X$3:$X$14,0), 1)</f>
        <v>20.653711620676255</v>
      </c>
      <c r="G3747" s="38">
        <f>INDEX(D_FOLSM_NP!$M$2:$M$13, MATCH($B3747,D_FOLSM_NP!$L$2:$L$13,0), 1)</f>
        <v>95.65361343429818</v>
      </c>
      <c r="H3747">
        <f>I_FOLSM!$F3736</f>
        <v>3397</v>
      </c>
      <c r="I3747">
        <f>INDEX(DEM_D8!AE$3:AE$14, MATCH($B3747,DEM_D8!$AC$3:$AC$14,0), 1)</f>
        <v>0.22308589195491643</v>
      </c>
      <c r="J3747">
        <f>INDEX(DEM_D8!AF$3:AF$14, MATCH($B3747,DEM_D8!$AC$3:$AC$14,0), 1)</f>
        <v>0.77123982221571519</v>
      </c>
      <c r="K3747">
        <f>INDEX(DEM_D8!AG$3:AG$14, MATCH($B3747,DEM_D8!$AC$3:$AC$14,0), 1)</f>
        <v>0.24061407525855374</v>
      </c>
      <c r="L3747">
        <f>INDEX(DEM_D8!AH$3:AH$14, MATCH($B3747,DEM_D8!$AC$3:$AC$14,0), 1)</f>
        <v>1.0198212203653323</v>
      </c>
      <c r="M3747">
        <f>INDEX(DEM_D8!AI$3:AI$14, MATCH($B3747,DEM_D8!$AC$3:$AC$14,0), 1)</f>
        <v>1.1154294597745822</v>
      </c>
      <c r="N3747">
        <f>INDEX(DEM_D8!AJ$3:AJ$14, MATCH($B3747,DEM_D8!$AC$3:$AC$14,0), 1)</f>
        <v>0.47804119704624948</v>
      </c>
    </row>
    <row r="3748" spans="1:14">
      <c r="A3748" s="35">
        <v>40261</v>
      </c>
      <c r="B3748">
        <f t="shared" si="58"/>
        <v>3</v>
      </c>
      <c r="C3748" s="38">
        <f>INDEX(S_FOLSM!Z$3:Z$14, MATCH($B3748,S_FOLSM!$X$3:$X$14,0), 1)</f>
        <v>9.9280994966064406E-2</v>
      </c>
      <c r="D3748" s="38">
        <f>INDEX(S_FOLSM!AA$3:AA$14, MATCH($B3748,S_FOLSM!$X$3:$X$14,0), 1)</f>
        <v>10.571317528177225</v>
      </c>
      <c r="E3748" s="38">
        <f>INDEX(S_FOLSM!AB$3:AB$14, MATCH($B3748,S_FOLSM!$X$3:$X$14,0), 1)</f>
        <v>20.653711620676255</v>
      </c>
      <c r="F3748" s="38">
        <f>INDEX(S_FOLSM!AC$3:AC$14, MATCH($B3748,S_FOLSM!$X$3:$X$14,0), 1)</f>
        <v>20.653711620676255</v>
      </c>
      <c r="G3748" s="38">
        <f>INDEX(D_FOLSM_NP!$M$2:$M$13, MATCH($B3748,D_FOLSM_NP!$L$2:$L$13,0), 1)</f>
        <v>95.65361343429818</v>
      </c>
      <c r="H3748">
        <f>I_FOLSM!$F3737</f>
        <v>3033</v>
      </c>
      <c r="I3748">
        <f>INDEX(DEM_D8!AE$3:AE$14, MATCH($B3748,DEM_D8!$AC$3:$AC$14,0), 1)</f>
        <v>0.22308589195491643</v>
      </c>
      <c r="J3748">
        <f>INDEX(DEM_D8!AF$3:AF$14, MATCH($B3748,DEM_D8!$AC$3:$AC$14,0), 1)</f>
        <v>0.77123982221571519</v>
      </c>
      <c r="K3748">
        <f>INDEX(DEM_D8!AG$3:AG$14, MATCH($B3748,DEM_D8!$AC$3:$AC$14,0), 1)</f>
        <v>0.24061407525855374</v>
      </c>
      <c r="L3748">
        <f>INDEX(DEM_D8!AH$3:AH$14, MATCH($B3748,DEM_D8!$AC$3:$AC$14,0), 1)</f>
        <v>1.0198212203653323</v>
      </c>
      <c r="M3748">
        <f>INDEX(DEM_D8!AI$3:AI$14, MATCH($B3748,DEM_D8!$AC$3:$AC$14,0), 1)</f>
        <v>1.1154294597745822</v>
      </c>
      <c r="N3748">
        <f>INDEX(DEM_D8!AJ$3:AJ$14, MATCH($B3748,DEM_D8!$AC$3:$AC$14,0), 1)</f>
        <v>0.47804119704624948</v>
      </c>
    </row>
    <row r="3749" spans="1:14">
      <c r="A3749" s="35">
        <v>40262</v>
      </c>
      <c r="B3749">
        <f t="shared" si="58"/>
        <v>3</v>
      </c>
      <c r="C3749" s="38">
        <f>INDEX(S_FOLSM!Z$3:Z$14, MATCH($B3749,S_FOLSM!$X$3:$X$14,0), 1)</f>
        <v>9.9280994966064406E-2</v>
      </c>
      <c r="D3749" s="38">
        <f>INDEX(S_FOLSM!AA$3:AA$14, MATCH($B3749,S_FOLSM!$X$3:$X$14,0), 1)</f>
        <v>10.571317528177225</v>
      </c>
      <c r="E3749" s="38">
        <f>INDEX(S_FOLSM!AB$3:AB$14, MATCH($B3749,S_FOLSM!$X$3:$X$14,0), 1)</f>
        <v>20.653711620676255</v>
      </c>
      <c r="F3749" s="38">
        <f>INDEX(S_FOLSM!AC$3:AC$14, MATCH($B3749,S_FOLSM!$X$3:$X$14,0), 1)</f>
        <v>20.653711620676255</v>
      </c>
      <c r="G3749" s="38">
        <f>INDEX(D_FOLSM_NP!$M$2:$M$13, MATCH($B3749,D_FOLSM_NP!$L$2:$L$13,0), 1)</f>
        <v>95.65361343429818</v>
      </c>
      <c r="H3749">
        <f>I_FOLSM!$F3738</f>
        <v>2947</v>
      </c>
      <c r="I3749">
        <f>INDEX(DEM_D8!AE$3:AE$14, MATCH($B3749,DEM_D8!$AC$3:$AC$14,0), 1)</f>
        <v>0.22308589195491643</v>
      </c>
      <c r="J3749">
        <f>INDEX(DEM_D8!AF$3:AF$14, MATCH($B3749,DEM_D8!$AC$3:$AC$14,0), 1)</f>
        <v>0.77123982221571519</v>
      </c>
      <c r="K3749">
        <f>INDEX(DEM_D8!AG$3:AG$14, MATCH($B3749,DEM_D8!$AC$3:$AC$14,0), 1)</f>
        <v>0.24061407525855374</v>
      </c>
      <c r="L3749">
        <f>INDEX(DEM_D8!AH$3:AH$14, MATCH($B3749,DEM_D8!$AC$3:$AC$14,0), 1)</f>
        <v>1.0198212203653323</v>
      </c>
      <c r="M3749">
        <f>INDEX(DEM_D8!AI$3:AI$14, MATCH($B3749,DEM_D8!$AC$3:$AC$14,0), 1)</f>
        <v>1.1154294597745822</v>
      </c>
      <c r="N3749">
        <f>INDEX(DEM_D8!AJ$3:AJ$14, MATCH($B3749,DEM_D8!$AC$3:$AC$14,0), 1)</f>
        <v>0.47804119704624948</v>
      </c>
    </row>
    <row r="3750" spans="1:14">
      <c r="A3750" s="35">
        <v>40263</v>
      </c>
      <c r="B3750">
        <f t="shared" si="58"/>
        <v>3</v>
      </c>
      <c r="C3750" s="38">
        <f>INDEX(S_FOLSM!Z$3:Z$14, MATCH($B3750,S_FOLSM!$X$3:$X$14,0), 1)</f>
        <v>9.9280994966064406E-2</v>
      </c>
      <c r="D3750" s="38">
        <f>INDEX(S_FOLSM!AA$3:AA$14, MATCH($B3750,S_FOLSM!$X$3:$X$14,0), 1)</f>
        <v>10.571317528177225</v>
      </c>
      <c r="E3750" s="38">
        <f>INDEX(S_FOLSM!AB$3:AB$14, MATCH($B3750,S_FOLSM!$X$3:$X$14,0), 1)</f>
        <v>20.653711620676255</v>
      </c>
      <c r="F3750" s="38">
        <f>INDEX(S_FOLSM!AC$3:AC$14, MATCH($B3750,S_FOLSM!$X$3:$X$14,0), 1)</f>
        <v>20.653711620676255</v>
      </c>
      <c r="G3750" s="38">
        <f>INDEX(D_FOLSM_NP!$M$2:$M$13, MATCH($B3750,D_FOLSM_NP!$L$2:$L$13,0), 1)</f>
        <v>95.65361343429818</v>
      </c>
      <c r="H3750">
        <f>I_FOLSM!$F3739</f>
        <v>3220</v>
      </c>
      <c r="I3750">
        <f>INDEX(DEM_D8!AE$3:AE$14, MATCH($B3750,DEM_D8!$AC$3:$AC$14,0), 1)</f>
        <v>0.22308589195491643</v>
      </c>
      <c r="J3750">
        <f>INDEX(DEM_D8!AF$3:AF$14, MATCH($B3750,DEM_D8!$AC$3:$AC$14,0), 1)</f>
        <v>0.77123982221571519</v>
      </c>
      <c r="K3750">
        <f>INDEX(DEM_D8!AG$3:AG$14, MATCH($B3750,DEM_D8!$AC$3:$AC$14,0), 1)</f>
        <v>0.24061407525855374</v>
      </c>
      <c r="L3750">
        <f>INDEX(DEM_D8!AH$3:AH$14, MATCH($B3750,DEM_D8!$AC$3:$AC$14,0), 1)</f>
        <v>1.0198212203653323</v>
      </c>
      <c r="M3750">
        <f>INDEX(DEM_D8!AI$3:AI$14, MATCH($B3750,DEM_D8!$AC$3:$AC$14,0), 1)</f>
        <v>1.1154294597745822</v>
      </c>
      <c r="N3750">
        <f>INDEX(DEM_D8!AJ$3:AJ$14, MATCH($B3750,DEM_D8!$AC$3:$AC$14,0), 1)</f>
        <v>0.47804119704624948</v>
      </c>
    </row>
    <row r="3751" spans="1:14">
      <c r="A3751" s="35">
        <v>40264</v>
      </c>
      <c r="B3751">
        <f t="shared" si="58"/>
        <v>3</v>
      </c>
      <c r="C3751" s="38">
        <f>INDEX(S_FOLSM!Z$3:Z$14, MATCH($B3751,S_FOLSM!$X$3:$X$14,0), 1)</f>
        <v>9.9280994966064406E-2</v>
      </c>
      <c r="D3751" s="38">
        <f>INDEX(S_FOLSM!AA$3:AA$14, MATCH($B3751,S_FOLSM!$X$3:$X$14,0), 1)</f>
        <v>10.571317528177225</v>
      </c>
      <c r="E3751" s="38">
        <f>INDEX(S_FOLSM!AB$3:AB$14, MATCH($B3751,S_FOLSM!$X$3:$X$14,0), 1)</f>
        <v>20.653711620676255</v>
      </c>
      <c r="F3751" s="38">
        <f>INDEX(S_FOLSM!AC$3:AC$14, MATCH($B3751,S_FOLSM!$X$3:$X$14,0), 1)</f>
        <v>20.653711620676255</v>
      </c>
      <c r="G3751" s="38">
        <f>INDEX(D_FOLSM_NP!$M$2:$M$13, MATCH($B3751,D_FOLSM_NP!$L$2:$L$13,0), 1)</f>
        <v>95.65361343429818</v>
      </c>
      <c r="H3751">
        <f>I_FOLSM!$F3740</f>
        <v>2659</v>
      </c>
      <c r="I3751">
        <f>INDEX(DEM_D8!AE$3:AE$14, MATCH($B3751,DEM_D8!$AC$3:$AC$14,0), 1)</f>
        <v>0.22308589195491643</v>
      </c>
      <c r="J3751">
        <f>INDEX(DEM_D8!AF$3:AF$14, MATCH($B3751,DEM_D8!$AC$3:$AC$14,0), 1)</f>
        <v>0.77123982221571519</v>
      </c>
      <c r="K3751">
        <f>INDEX(DEM_D8!AG$3:AG$14, MATCH($B3751,DEM_D8!$AC$3:$AC$14,0), 1)</f>
        <v>0.24061407525855374</v>
      </c>
      <c r="L3751">
        <f>INDEX(DEM_D8!AH$3:AH$14, MATCH($B3751,DEM_D8!$AC$3:$AC$14,0), 1)</f>
        <v>1.0198212203653323</v>
      </c>
      <c r="M3751">
        <f>INDEX(DEM_D8!AI$3:AI$14, MATCH($B3751,DEM_D8!$AC$3:$AC$14,0), 1)</f>
        <v>1.1154294597745822</v>
      </c>
      <c r="N3751">
        <f>INDEX(DEM_D8!AJ$3:AJ$14, MATCH($B3751,DEM_D8!$AC$3:$AC$14,0), 1)</f>
        <v>0.47804119704624948</v>
      </c>
    </row>
    <row r="3752" spans="1:14">
      <c r="A3752" s="35">
        <v>40265</v>
      </c>
      <c r="B3752">
        <f t="shared" si="58"/>
        <v>3</v>
      </c>
      <c r="C3752" s="38">
        <f>INDEX(S_FOLSM!Z$3:Z$14, MATCH($B3752,S_FOLSM!$X$3:$X$14,0), 1)</f>
        <v>9.9280994966064406E-2</v>
      </c>
      <c r="D3752" s="38">
        <f>INDEX(S_FOLSM!AA$3:AA$14, MATCH($B3752,S_FOLSM!$X$3:$X$14,0), 1)</f>
        <v>10.571317528177225</v>
      </c>
      <c r="E3752" s="38">
        <f>INDEX(S_FOLSM!AB$3:AB$14, MATCH($B3752,S_FOLSM!$X$3:$X$14,0), 1)</f>
        <v>20.653711620676255</v>
      </c>
      <c r="F3752" s="38">
        <f>INDEX(S_FOLSM!AC$3:AC$14, MATCH($B3752,S_FOLSM!$X$3:$X$14,0), 1)</f>
        <v>20.653711620676255</v>
      </c>
      <c r="G3752" s="38">
        <f>INDEX(D_FOLSM_NP!$M$2:$M$13, MATCH($B3752,D_FOLSM_NP!$L$2:$L$13,0), 1)</f>
        <v>95.65361343429818</v>
      </c>
      <c r="H3752">
        <f>I_FOLSM!$F3741</f>
        <v>2528</v>
      </c>
      <c r="I3752">
        <f>INDEX(DEM_D8!AE$3:AE$14, MATCH($B3752,DEM_D8!$AC$3:$AC$14,0), 1)</f>
        <v>0.22308589195491643</v>
      </c>
      <c r="J3752">
        <f>INDEX(DEM_D8!AF$3:AF$14, MATCH($B3752,DEM_D8!$AC$3:$AC$14,0), 1)</f>
        <v>0.77123982221571519</v>
      </c>
      <c r="K3752">
        <f>INDEX(DEM_D8!AG$3:AG$14, MATCH($B3752,DEM_D8!$AC$3:$AC$14,0), 1)</f>
        <v>0.24061407525855374</v>
      </c>
      <c r="L3752">
        <f>INDEX(DEM_D8!AH$3:AH$14, MATCH($B3752,DEM_D8!$AC$3:$AC$14,0), 1)</f>
        <v>1.0198212203653323</v>
      </c>
      <c r="M3752">
        <f>INDEX(DEM_D8!AI$3:AI$14, MATCH($B3752,DEM_D8!$AC$3:$AC$14,0), 1)</f>
        <v>1.1154294597745822</v>
      </c>
      <c r="N3752">
        <f>INDEX(DEM_D8!AJ$3:AJ$14, MATCH($B3752,DEM_D8!$AC$3:$AC$14,0), 1)</f>
        <v>0.47804119704624948</v>
      </c>
    </row>
    <row r="3753" spans="1:14">
      <c r="A3753" s="35">
        <v>40266</v>
      </c>
      <c r="B3753">
        <f t="shared" si="58"/>
        <v>3</v>
      </c>
      <c r="C3753" s="38">
        <f>INDEX(S_FOLSM!Z$3:Z$14, MATCH($B3753,S_FOLSM!$X$3:$X$14,0), 1)</f>
        <v>9.9280994966064406E-2</v>
      </c>
      <c r="D3753" s="38">
        <f>INDEX(S_FOLSM!AA$3:AA$14, MATCH($B3753,S_FOLSM!$X$3:$X$14,0), 1)</f>
        <v>10.571317528177225</v>
      </c>
      <c r="E3753" s="38">
        <f>INDEX(S_FOLSM!AB$3:AB$14, MATCH($B3753,S_FOLSM!$X$3:$X$14,0), 1)</f>
        <v>20.653711620676255</v>
      </c>
      <c r="F3753" s="38">
        <f>INDEX(S_FOLSM!AC$3:AC$14, MATCH($B3753,S_FOLSM!$X$3:$X$14,0), 1)</f>
        <v>20.653711620676255</v>
      </c>
      <c r="G3753" s="38">
        <f>INDEX(D_FOLSM_NP!$M$2:$M$13, MATCH($B3753,D_FOLSM_NP!$L$2:$L$13,0), 1)</f>
        <v>95.65361343429818</v>
      </c>
      <c r="H3753">
        <f>I_FOLSM!$F3742</f>
        <v>2863</v>
      </c>
      <c r="I3753">
        <f>INDEX(DEM_D8!AE$3:AE$14, MATCH($B3753,DEM_D8!$AC$3:$AC$14,0), 1)</f>
        <v>0.22308589195491643</v>
      </c>
      <c r="J3753">
        <f>INDEX(DEM_D8!AF$3:AF$14, MATCH($B3753,DEM_D8!$AC$3:$AC$14,0), 1)</f>
        <v>0.77123982221571519</v>
      </c>
      <c r="K3753">
        <f>INDEX(DEM_D8!AG$3:AG$14, MATCH($B3753,DEM_D8!$AC$3:$AC$14,0), 1)</f>
        <v>0.24061407525855374</v>
      </c>
      <c r="L3753">
        <f>INDEX(DEM_D8!AH$3:AH$14, MATCH($B3753,DEM_D8!$AC$3:$AC$14,0), 1)</f>
        <v>1.0198212203653323</v>
      </c>
      <c r="M3753">
        <f>INDEX(DEM_D8!AI$3:AI$14, MATCH($B3753,DEM_D8!$AC$3:$AC$14,0), 1)</f>
        <v>1.1154294597745822</v>
      </c>
      <c r="N3753">
        <f>INDEX(DEM_D8!AJ$3:AJ$14, MATCH($B3753,DEM_D8!$AC$3:$AC$14,0), 1)</f>
        <v>0.47804119704624948</v>
      </c>
    </row>
    <row r="3754" spans="1:14">
      <c r="A3754" s="35">
        <v>40267</v>
      </c>
      <c r="B3754">
        <f t="shared" si="58"/>
        <v>3</v>
      </c>
      <c r="C3754" s="38">
        <f>INDEX(S_FOLSM!Z$3:Z$14, MATCH($B3754,S_FOLSM!$X$3:$X$14,0), 1)</f>
        <v>9.9280994966064406E-2</v>
      </c>
      <c r="D3754" s="38">
        <f>INDEX(S_FOLSM!AA$3:AA$14, MATCH($B3754,S_FOLSM!$X$3:$X$14,0), 1)</f>
        <v>10.571317528177225</v>
      </c>
      <c r="E3754" s="38">
        <f>INDEX(S_FOLSM!AB$3:AB$14, MATCH($B3754,S_FOLSM!$X$3:$X$14,0), 1)</f>
        <v>20.653711620676255</v>
      </c>
      <c r="F3754" s="38">
        <f>INDEX(S_FOLSM!AC$3:AC$14, MATCH($B3754,S_FOLSM!$X$3:$X$14,0), 1)</f>
        <v>20.653711620676255</v>
      </c>
      <c r="G3754" s="38">
        <f>INDEX(D_FOLSM_NP!$M$2:$M$13, MATCH($B3754,D_FOLSM_NP!$L$2:$L$13,0), 1)</f>
        <v>95.65361343429818</v>
      </c>
      <c r="H3754">
        <f>I_FOLSM!$F3743</f>
        <v>4598</v>
      </c>
      <c r="I3754">
        <f>INDEX(DEM_D8!AE$3:AE$14, MATCH($B3754,DEM_D8!$AC$3:$AC$14,0), 1)</f>
        <v>0.22308589195491643</v>
      </c>
      <c r="J3754">
        <f>INDEX(DEM_D8!AF$3:AF$14, MATCH($B3754,DEM_D8!$AC$3:$AC$14,0), 1)</f>
        <v>0.77123982221571519</v>
      </c>
      <c r="K3754">
        <f>INDEX(DEM_D8!AG$3:AG$14, MATCH($B3754,DEM_D8!$AC$3:$AC$14,0), 1)</f>
        <v>0.24061407525855374</v>
      </c>
      <c r="L3754">
        <f>INDEX(DEM_D8!AH$3:AH$14, MATCH($B3754,DEM_D8!$AC$3:$AC$14,0), 1)</f>
        <v>1.0198212203653323</v>
      </c>
      <c r="M3754">
        <f>INDEX(DEM_D8!AI$3:AI$14, MATCH($B3754,DEM_D8!$AC$3:$AC$14,0), 1)</f>
        <v>1.1154294597745822</v>
      </c>
      <c r="N3754">
        <f>INDEX(DEM_D8!AJ$3:AJ$14, MATCH($B3754,DEM_D8!$AC$3:$AC$14,0), 1)</f>
        <v>0.47804119704624948</v>
      </c>
    </row>
    <row r="3755" spans="1:14">
      <c r="A3755" s="35">
        <v>40268</v>
      </c>
      <c r="B3755">
        <f t="shared" si="58"/>
        <v>3</v>
      </c>
      <c r="C3755" s="38">
        <f>INDEX(S_FOLSM!Z$3:Z$14, MATCH($B3755,S_FOLSM!$X$3:$X$14,0), 1)</f>
        <v>9.9280994966064406E-2</v>
      </c>
      <c r="D3755" s="38">
        <f>INDEX(S_FOLSM!AA$3:AA$14, MATCH($B3755,S_FOLSM!$X$3:$X$14,0), 1)</f>
        <v>10.571317528177225</v>
      </c>
      <c r="E3755" s="38">
        <f>INDEX(S_FOLSM!AB$3:AB$14, MATCH($B3755,S_FOLSM!$X$3:$X$14,0), 1)</f>
        <v>20.653711620676255</v>
      </c>
      <c r="F3755" s="38">
        <f>INDEX(S_FOLSM!AC$3:AC$14, MATCH($B3755,S_FOLSM!$X$3:$X$14,0), 1)</f>
        <v>20.653711620676255</v>
      </c>
      <c r="G3755" s="38">
        <f>INDEX(D_FOLSM_NP!$M$2:$M$13, MATCH($B3755,D_FOLSM_NP!$L$2:$L$13,0), 1)</f>
        <v>95.65361343429818</v>
      </c>
      <c r="H3755">
        <f>I_FOLSM!$F3744</f>
        <v>5112</v>
      </c>
      <c r="I3755">
        <f>INDEX(DEM_D8!AE$3:AE$14, MATCH($B3755,DEM_D8!$AC$3:$AC$14,0), 1)</f>
        <v>0.22308589195491643</v>
      </c>
      <c r="J3755">
        <f>INDEX(DEM_D8!AF$3:AF$14, MATCH($B3755,DEM_D8!$AC$3:$AC$14,0), 1)</f>
        <v>0.77123982221571519</v>
      </c>
      <c r="K3755">
        <f>INDEX(DEM_D8!AG$3:AG$14, MATCH($B3755,DEM_D8!$AC$3:$AC$14,0), 1)</f>
        <v>0.24061407525855374</v>
      </c>
      <c r="L3755">
        <f>INDEX(DEM_D8!AH$3:AH$14, MATCH($B3755,DEM_D8!$AC$3:$AC$14,0), 1)</f>
        <v>1.0198212203653323</v>
      </c>
      <c r="M3755">
        <f>INDEX(DEM_D8!AI$3:AI$14, MATCH($B3755,DEM_D8!$AC$3:$AC$14,0), 1)</f>
        <v>1.1154294597745822</v>
      </c>
      <c r="N3755">
        <f>INDEX(DEM_D8!AJ$3:AJ$14, MATCH($B3755,DEM_D8!$AC$3:$AC$14,0), 1)</f>
        <v>0.47804119704624948</v>
      </c>
    </row>
    <row r="3756" spans="1:14">
      <c r="A3756" s="35">
        <v>40269</v>
      </c>
      <c r="B3756">
        <f t="shared" si="58"/>
        <v>4</v>
      </c>
      <c r="C3756" s="38">
        <f>INDEX(S_FOLSM!Z$3:Z$14, MATCH($B3756,S_FOLSM!$X$3:$X$14,0), 1)</f>
        <v>0.16663855433942804</v>
      </c>
      <c r="D3756" s="38">
        <f>INDEX(S_FOLSM!AA$3:AA$14, MATCH($B3756,S_FOLSM!$X$3:$X$14,0), 1)</f>
        <v>10.923694779116465</v>
      </c>
      <c r="E3756" s="38">
        <f>INDEX(S_FOLSM!AB$3:AB$14, MATCH($B3756,S_FOLSM!$X$3:$X$14,0), 1)</f>
        <v>26.081927710843374</v>
      </c>
      <c r="F3756" s="38">
        <f>INDEX(S_FOLSM!AC$3:AC$14, MATCH($B3756,S_FOLSM!$X$3:$X$14,0), 1)</f>
        <v>26.081927710843374</v>
      </c>
      <c r="G3756" s="38">
        <f>INDEX(D_FOLSM_NP!$M$2:$M$13, MATCH($B3756,D_FOLSM_NP!$L$2:$L$13,0), 1)</f>
        <v>194.19143752731432</v>
      </c>
      <c r="H3756">
        <f>I_FOLSM!$F3745</f>
        <v>4299</v>
      </c>
      <c r="I3756">
        <f>INDEX(DEM_D8!AE$3:AE$14, MATCH($B3756,DEM_D8!$AC$3:$AC$14,0), 1)</f>
        <v>0.23052208835341365</v>
      </c>
      <c r="J3756">
        <f>INDEX(DEM_D8!AF$3:AF$14, MATCH($B3756,DEM_D8!$AC$3:$AC$14,0), 1)</f>
        <v>0.79694781628957234</v>
      </c>
      <c r="K3756">
        <f>INDEX(DEM_D8!AG$3:AG$14, MATCH($B3756,DEM_D8!$AC$3:$AC$14,0), 1)</f>
        <v>0.24863454443383887</v>
      </c>
      <c r="L3756">
        <f>INDEX(DEM_D8!AH$3:AH$14, MATCH($B3756,DEM_D8!$AC$3:$AC$14,0), 1)</f>
        <v>1.0538152610441767</v>
      </c>
      <c r="M3756">
        <f>INDEX(DEM_D8!AI$3:AI$14, MATCH($B3756,DEM_D8!$AC$3:$AC$14,0), 1)</f>
        <v>1.1526104417670682</v>
      </c>
      <c r="N3756">
        <f>INDEX(DEM_D8!AJ$3:AJ$14, MATCH($B3756,DEM_D8!$AC$3:$AC$14,0), 1)</f>
        <v>0.49397590361445781</v>
      </c>
    </row>
    <row r="3757" spans="1:14">
      <c r="A3757" s="35">
        <v>40270</v>
      </c>
      <c r="B3757">
        <f t="shared" si="58"/>
        <v>4</v>
      </c>
      <c r="C3757" s="38">
        <f>INDEX(S_FOLSM!Z$3:Z$14, MATCH($B3757,S_FOLSM!$X$3:$X$14,0), 1)</f>
        <v>0.16663855433942804</v>
      </c>
      <c r="D3757" s="38">
        <f>INDEX(S_FOLSM!AA$3:AA$14, MATCH($B3757,S_FOLSM!$X$3:$X$14,0), 1)</f>
        <v>10.923694779116465</v>
      </c>
      <c r="E3757" s="38">
        <f>INDEX(S_FOLSM!AB$3:AB$14, MATCH($B3757,S_FOLSM!$X$3:$X$14,0), 1)</f>
        <v>26.081927710843374</v>
      </c>
      <c r="F3757" s="38">
        <f>INDEX(S_FOLSM!AC$3:AC$14, MATCH($B3757,S_FOLSM!$X$3:$X$14,0), 1)</f>
        <v>26.081927710843374</v>
      </c>
      <c r="G3757" s="38">
        <f>INDEX(D_FOLSM_NP!$M$2:$M$13, MATCH($B3757,D_FOLSM_NP!$L$2:$L$13,0), 1)</f>
        <v>194.19143752731432</v>
      </c>
      <c r="H3757">
        <f>I_FOLSM!$F3746</f>
        <v>3762</v>
      </c>
      <c r="I3757">
        <f>INDEX(DEM_D8!AE$3:AE$14, MATCH($B3757,DEM_D8!$AC$3:$AC$14,0), 1)</f>
        <v>0.23052208835341365</v>
      </c>
      <c r="J3757">
        <f>INDEX(DEM_D8!AF$3:AF$14, MATCH($B3757,DEM_D8!$AC$3:$AC$14,0), 1)</f>
        <v>0.79694781628957234</v>
      </c>
      <c r="K3757">
        <f>INDEX(DEM_D8!AG$3:AG$14, MATCH($B3757,DEM_D8!$AC$3:$AC$14,0), 1)</f>
        <v>0.24863454443383887</v>
      </c>
      <c r="L3757">
        <f>INDEX(DEM_D8!AH$3:AH$14, MATCH($B3757,DEM_D8!$AC$3:$AC$14,0), 1)</f>
        <v>1.0538152610441767</v>
      </c>
      <c r="M3757">
        <f>INDEX(DEM_D8!AI$3:AI$14, MATCH($B3757,DEM_D8!$AC$3:$AC$14,0), 1)</f>
        <v>1.1526104417670682</v>
      </c>
      <c r="N3757">
        <f>INDEX(DEM_D8!AJ$3:AJ$14, MATCH($B3757,DEM_D8!$AC$3:$AC$14,0), 1)</f>
        <v>0.49397590361445781</v>
      </c>
    </row>
    <row r="3758" spans="1:14">
      <c r="A3758" s="35">
        <v>40271</v>
      </c>
      <c r="B3758">
        <f t="shared" si="58"/>
        <v>4</v>
      </c>
      <c r="C3758" s="38">
        <f>INDEX(S_FOLSM!Z$3:Z$14, MATCH($B3758,S_FOLSM!$X$3:$X$14,0), 1)</f>
        <v>0.16663855433942804</v>
      </c>
      <c r="D3758" s="38">
        <f>INDEX(S_FOLSM!AA$3:AA$14, MATCH($B3758,S_FOLSM!$X$3:$X$14,0), 1)</f>
        <v>10.923694779116465</v>
      </c>
      <c r="E3758" s="38">
        <f>INDEX(S_FOLSM!AB$3:AB$14, MATCH($B3758,S_FOLSM!$X$3:$X$14,0), 1)</f>
        <v>26.081927710843374</v>
      </c>
      <c r="F3758" s="38">
        <f>INDEX(S_FOLSM!AC$3:AC$14, MATCH($B3758,S_FOLSM!$X$3:$X$14,0), 1)</f>
        <v>26.081927710843374</v>
      </c>
      <c r="G3758" s="38">
        <f>INDEX(D_FOLSM_NP!$M$2:$M$13, MATCH($B3758,D_FOLSM_NP!$L$2:$L$13,0), 1)</f>
        <v>194.19143752731432</v>
      </c>
      <c r="H3758">
        <f>I_FOLSM!$F3747</f>
        <v>4086</v>
      </c>
      <c r="I3758">
        <f>INDEX(DEM_D8!AE$3:AE$14, MATCH($B3758,DEM_D8!$AC$3:$AC$14,0), 1)</f>
        <v>0.23052208835341365</v>
      </c>
      <c r="J3758">
        <f>INDEX(DEM_D8!AF$3:AF$14, MATCH($B3758,DEM_D8!$AC$3:$AC$14,0), 1)</f>
        <v>0.79694781628957234</v>
      </c>
      <c r="K3758">
        <f>INDEX(DEM_D8!AG$3:AG$14, MATCH($B3758,DEM_D8!$AC$3:$AC$14,0), 1)</f>
        <v>0.24863454443383887</v>
      </c>
      <c r="L3758">
        <f>INDEX(DEM_D8!AH$3:AH$14, MATCH($B3758,DEM_D8!$AC$3:$AC$14,0), 1)</f>
        <v>1.0538152610441767</v>
      </c>
      <c r="M3758">
        <f>INDEX(DEM_D8!AI$3:AI$14, MATCH($B3758,DEM_D8!$AC$3:$AC$14,0), 1)</f>
        <v>1.1526104417670682</v>
      </c>
      <c r="N3758">
        <f>INDEX(DEM_D8!AJ$3:AJ$14, MATCH($B3758,DEM_D8!$AC$3:$AC$14,0), 1)</f>
        <v>0.49397590361445781</v>
      </c>
    </row>
    <row r="3759" spans="1:14">
      <c r="A3759" s="35">
        <v>40272</v>
      </c>
      <c r="B3759">
        <f t="shared" si="58"/>
        <v>4</v>
      </c>
      <c r="C3759" s="38">
        <f>INDEX(S_FOLSM!Z$3:Z$14, MATCH($B3759,S_FOLSM!$X$3:$X$14,0), 1)</f>
        <v>0.16663855433942804</v>
      </c>
      <c r="D3759" s="38">
        <f>INDEX(S_FOLSM!AA$3:AA$14, MATCH($B3759,S_FOLSM!$X$3:$X$14,0), 1)</f>
        <v>10.923694779116465</v>
      </c>
      <c r="E3759" s="38">
        <f>INDEX(S_FOLSM!AB$3:AB$14, MATCH($B3759,S_FOLSM!$X$3:$X$14,0), 1)</f>
        <v>26.081927710843374</v>
      </c>
      <c r="F3759" s="38">
        <f>INDEX(S_FOLSM!AC$3:AC$14, MATCH($B3759,S_FOLSM!$X$3:$X$14,0), 1)</f>
        <v>26.081927710843374</v>
      </c>
      <c r="G3759" s="38">
        <f>INDEX(D_FOLSM_NP!$M$2:$M$13, MATCH($B3759,D_FOLSM_NP!$L$2:$L$13,0), 1)</f>
        <v>194.19143752731432</v>
      </c>
      <c r="H3759">
        <f>I_FOLSM!$F3748</f>
        <v>4017</v>
      </c>
      <c r="I3759">
        <f>INDEX(DEM_D8!AE$3:AE$14, MATCH($B3759,DEM_D8!$AC$3:$AC$14,0), 1)</f>
        <v>0.23052208835341365</v>
      </c>
      <c r="J3759">
        <f>INDEX(DEM_D8!AF$3:AF$14, MATCH($B3759,DEM_D8!$AC$3:$AC$14,0), 1)</f>
        <v>0.79694781628957234</v>
      </c>
      <c r="K3759">
        <f>INDEX(DEM_D8!AG$3:AG$14, MATCH($B3759,DEM_D8!$AC$3:$AC$14,0), 1)</f>
        <v>0.24863454443383887</v>
      </c>
      <c r="L3759">
        <f>INDEX(DEM_D8!AH$3:AH$14, MATCH($B3759,DEM_D8!$AC$3:$AC$14,0), 1)</f>
        <v>1.0538152610441767</v>
      </c>
      <c r="M3759">
        <f>INDEX(DEM_D8!AI$3:AI$14, MATCH($B3759,DEM_D8!$AC$3:$AC$14,0), 1)</f>
        <v>1.1526104417670682</v>
      </c>
      <c r="N3759">
        <f>INDEX(DEM_D8!AJ$3:AJ$14, MATCH($B3759,DEM_D8!$AC$3:$AC$14,0), 1)</f>
        <v>0.49397590361445781</v>
      </c>
    </row>
    <row r="3760" spans="1:14">
      <c r="A3760" s="35">
        <v>40273</v>
      </c>
      <c r="B3760">
        <f t="shared" si="58"/>
        <v>4</v>
      </c>
      <c r="C3760" s="38">
        <f>INDEX(S_FOLSM!Z$3:Z$14, MATCH($B3760,S_FOLSM!$X$3:$X$14,0), 1)</f>
        <v>0.16663855433942804</v>
      </c>
      <c r="D3760" s="38">
        <f>INDEX(S_FOLSM!AA$3:AA$14, MATCH($B3760,S_FOLSM!$X$3:$X$14,0), 1)</f>
        <v>10.923694779116465</v>
      </c>
      <c r="E3760" s="38">
        <f>INDEX(S_FOLSM!AB$3:AB$14, MATCH($B3760,S_FOLSM!$X$3:$X$14,0), 1)</f>
        <v>26.081927710843374</v>
      </c>
      <c r="F3760" s="38">
        <f>INDEX(S_FOLSM!AC$3:AC$14, MATCH($B3760,S_FOLSM!$X$3:$X$14,0), 1)</f>
        <v>26.081927710843374</v>
      </c>
      <c r="G3760" s="38">
        <f>INDEX(D_FOLSM_NP!$M$2:$M$13, MATCH($B3760,D_FOLSM_NP!$L$2:$L$13,0), 1)</f>
        <v>194.19143752731432</v>
      </c>
      <c r="H3760">
        <f>I_FOLSM!$F3749</f>
        <v>4810</v>
      </c>
      <c r="I3760">
        <f>INDEX(DEM_D8!AE$3:AE$14, MATCH($B3760,DEM_D8!$AC$3:$AC$14,0), 1)</f>
        <v>0.23052208835341365</v>
      </c>
      <c r="J3760">
        <f>INDEX(DEM_D8!AF$3:AF$14, MATCH($B3760,DEM_D8!$AC$3:$AC$14,0), 1)</f>
        <v>0.79694781628957234</v>
      </c>
      <c r="K3760">
        <f>INDEX(DEM_D8!AG$3:AG$14, MATCH($B3760,DEM_D8!$AC$3:$AC$14,0), 1)</f>
        <v>0.24863454443383887</v>
      </c>
      <c r="L3760">
        <f>INDEX(DEM_D8!AH$3:AH$14, MATCH($B3760,DEM_D8!$AC$3:$AC$14,0), 1)</f>
        <v>1.0538152610441767</v>
      </c>
      <c r="M3760">
        <f>INDEX(DEM_D8!AI$3:AI$14, MATCH($B3760,DEM_D8!$AC$3:$AC$14,0), 1)</f>
        <v>1.1526104417670682</v>
      </c>
      <c r="N3760">
        <f>INDEX(DEM_D8!AJ$3:AJ$14, MATCH($B3760,DEM_D8!$AC$3:$AC$14,0), 1)</f>
        <v>0.49397590361445781</v>
      </c>
    </row>
    <row r="3761" spans="1:14">
      <c r="A3761" s="35">
        <v>40274</v>
      </c>
      <c r="B3761">
        <f t="shared" si="58"/>
        <v>4</v>
      </c>
      <c r="C3761" s="38">
        <f>INDEX(S_FOLSM!Z$3:Z$14, MATCH($B3761,S_FOLSM!$X$3:$X$14,0), 1)</f>
        <v>0.16663855433942804</v>
      </c>
      <c r="D3761" s="38">
        <f>INDEX(S_FOLSM!AA$3:AA$14, MATCH($B3761,S_FOLSM!$X$3:$X$14,0), 1)</f>
        <v>10.923694779116465</v>
      </c>
      <c r="E3761" s="38">
        <f>INDEX(S_FOLSM!AB$3:AB$14, MATCH($B3761,S_FOLSM!$X$3:$X$14,0), 1)</f>
        <v>26.081927710843374</v>
      </c>
      <c r="F3761" s="38">
        <f>INDEX(S_FOLSM!AC$3:AC$14, MATCH($B3761,S_FOLSM!$X$3:$X$14,0), 1)</f>
        <v>26.081927710843374</v>
      </c>
      <c r="G3761" s="38">
        <f>INDEX(D_FOLSM_NP!$M$2:$M$13, MATCH($B3761,D_FOLSM_NP!$L$2:$L$13,0), 1)</f>
        <v>194.19143752731432</v>
      </c>
      <c r="H3761">
        <f>I_FOLSM!$F3750</f>
        <v>4875</v>
      </c>
      <c r="I3761">
        <f>INDEX(DEM_D8!AE$3:AE$14, MATCH($B3761,DEM_D8!$AC$3:$AC$14,0), 1)</f>
        <v>0.23052208835341365</v>
      </c>
      <c r="J3761">
        <f>INDEX(DEM_D8!AF$3:AF$14, MATCH($B3761,DEM_D8!$AC$3:$AC$14,0), 1)</f>
        <v>0.79694781628957234</v>
      </c>
      <c r="K3761">
        <f>INDEX(DEM_D8!AG$3:AG$14, MATCH($B3761,DEM_D8!$AC$3:$AC$14,0), 1)</f>
        <v>0.24863454443383887</v>
      </c>
      <c r="L3761">
        <f>INDEX(DEM_D8!AH$3:AH$14, MATCH($B3761,DEM_D8!$AC$3:$AC$14,0), 1)</f>
        <v>1.0538152610441767</v>
      </c>
      <c r="M3761">
        <f>INDEX(DEM_D8!AI$3:AI$14, MATCH($B3761,DEM_D8!$AC$3:$AC$14,0), 1)</f>
        <v>1.1526104417670682</v>
      </c>
      <c r="N3761">
        <f>INDEX(DEM_D8!AJ$3:AJ$14, MATCH($B3761,DEM_D8!$AC$3:$AC$14,0), 1)</f>
        <v>0.49397590361445781</v>
      </c>
    </row>
    <row r="3762" spans="1:14">
      <c r="A3762" s="35">
        <v>40275</v>
      </c>
      <c r="B3762">
        <f t="shared" si="58"/>
        <v>4</v>
      </c>
      <c r="C3762" s="38">
        <f>INDEX(S_FOLSM!Z$3:Z$14, MATCH($B3762,S_FOLSM!$X$3:$X$14,0), 1)</f>
        <v>0.16663855433942804</v>
      </c>
      <c r="D3762" s="38">
        <f>INDEX(S_FOLSM!AA$3:AA$14, MATCH($B3762,S_FOLSM!$X$3:$X$14,0), 1)</f>
        <v>10.923694779116465</v>
      </c>
      <c r="E3762" s="38">
        <f>INDEX(S_FOLSM!AB$3:AB$14, MATCH($B3762,S_FOLSM!$X$3:$X$14,0), 1)</f>
        <v>26.081927710843374</v>
      </c>
      <c r="F3762" s="38">
        <f>INDEX(S_FOLSM!AC$3:AC$14, MATCH($B3762,S_FOLSM!$X$3:$X$14,0), 1)</f>
        <v>26.081927710843374</v>
      </c>
      <c r="G3762" s="38">
        <f>INDEX(D_FOLSM_NP!$M$2:$M$13, MATCH($B3762,D_FOLSM_NP!$L$2:$L$13,0), 1)</f>
        <v>194.19143752731432</v>
      </c>
      <c r="H3762">
        <f>I_FOLSM!$F3751</f>
        <v>4220</v>
      </c>
      <c r="I3762">
        <f>INDEX(DEM_D8!AE$3:AE$14, MATCH($B3762,DEM_D8!$AC$3:$AC$14,0), 1)</f>
        <v>0.23052208835341365</v>
      </c>
      <c r="J3762">
        <f>INDEX(DEM_D8!AF$3:AF$14, MATCH($B3762,DEM_D8!$AC$3:$AC$14,0), 1)</f>
        <v>0.79694781628957234</v>
      </c>
      <c r="K3762">
        <f>INDEX(DEM_D8!AG$3:AG$14, MATCH($B3762,DEM_D8!$AC$3:$AC$14,0), 1)</f>
        <v>0.24863454443383887</v>
      </c>
      <c r="L3762">
        <f>INDEX(DEM_D8!AH$3:AH$14, MATCH($B3762,DEM_D8!$AC$3:$AC$14,0), 1)</f>
        <v>1.0538152610441767</v>
      </c>
      <c r="M3762">
        <f>INDEX(DEM_D8!AI$3:AI$14, MATCH($B3762,DEM_D8!$AC$3:$AC$14,0), 1)</f>
        <v>1.1526104417670682</v>
      </c>
      <c r="N3762">
        <f>INDEX(DEM_D8!AJ$3:AJ$14, MATCH($B3762,DEM_D8!$AC$3:$AC$14,0), 1)</f>
        <v>0.49397590361445781</v>
      </c>
    </row>
    <row r="3763" spans="1:14">
      <c r="A3763" s="35">
        <v>40276</v>
      </c>
      <c r="B3763">
        <f t="shared" si="58"/>
        <v>4</v>
      </c>
      <c r="C3763" s="38">
        <f>INDEX(S_FOLSM!Z$3:Z$14, MATCH($B3763,S_FOLSM!$X$3:$X$14,0), 1)</f>
        <v>0.16663855433942804</v>
      </c>
      <c r="D3763" s="38">
        <f>INDEX(S_FOLSM!AA$3:AA$14, MATCH($B3763,S_FOLSM!$X$3:$X$14,0), 1)</f>
        <v>10.923694779116465</v>
      </c>
      <c r="E3763" s="38">
        <f>INDEX(S_FOLSM!AB$3:AB$14, MATCH($B3763,S_FOLSM!$X$3:$X$14,0), 1)</f>
        <v>26.081927710843374</v>
      </c>
      <c r="F3763" s="38">
        <f>INDEX(S_FOLSM!AC$3:AC$14, MATCH($B3763,S_FOLSM!$X$3:$X$14,0), 1)</f>
        <v>26.081927710843374</v>
      </c>
      <c r="G3763" s="38">
        <f>INDEX(D_FOLSM_NP!$M$2:$M$13, MATCH($B3763,D_FOLSM_NP!$L$2:$L$13,0), 1)</f>
        <v>194.19143752731432</v>
      </c>
      <c r="H3763">
        <f>I_FOLSM!$F3752</f>
        <v>4260</v>
      </c>
      <c r="I3763">
        <f>INDEX(DEM_D8!AE$3:AE$14, MATCH($B3763,DEM_D8!$AC$3:$AC$14,0), 1)</f>
        <v>0.23052208835341365</v>
      </c>
      <c r="J3763">
        <f>INDEX(DEM_D8!AF$3:AF$14, MATCH($B3763,DEM_D8!$AC$3:$AC$14,0), 1)</f>
        <v>0.79694781628957234</v>
      </c>
      <c r="K3763">
        <f>INDEX(DEM_D8!AG$3:AG$14, MATCH($B3763,DEM_D8!$AC$3:$AC$14,0), 1)</f>
        <v>0.24863454443383887</v>
      </c>
      <c r="L3763">
        <f>INDEX(DEM_D8!AH$3:AH$14, MATCH($B3763,DEM_D8!$AC$3:$AC$14,0), 1)</f>
        <v>1.0538152610441767</v>
      </c>
      <c r="M3763">
        <f>INDEX(DEM_D8!AI$3:AI$14, MATCH($B3763,DEM_D8!$AC$3:$AC$14,0), 1)</f>
        <v>1.1526104417670682</v>
      </c>
      <c r="N3763">
        <f>INDEX(DEM_D8!AJ$3:AJ$14, MATCH($B3763,DEM_D8!$AC$3:$AC$14,0), 1)</f>
        <v>0.49397590361445781</v>
      </c>
    </row>
    <row r="3764" spans="1:14">
      <c r="A3764" s="35">
        <v>40277</v>
      </c>
      <c r="B3764">
        <f t="shared" si="58"/>
        <v>4</v>
      </c>
      <c r="C3764" s="38">
        <f>INDEX(S_FOLSM!Z$3:Z$14, MATCH($B3764,S_FOLSM!$X$3:$X$14,0), 1)</f>
        <v>0.16663855433942804</v>
      </c>
      <c r="D3764" s="38">
        <f>INDEX(S_FOLSM!AA$3:AA$14, MATCH($B3764,S_FOLSM!$X$3:$X$14,0), 1)</f>
        <v>10.923694779116465</v>
      </c>
      <c r="E3764" s="38">
        <f>INDEX(S_FOLSM!AB$3:AB$14, MATCH($B3764,S_FOLSM!$X$3:$X$14,0), 1)</f>
        <v>26.081927710843374</v>
      </c>
      <c r="F3764" s="38">
        <f>INDEX(S_FOLSM!AC$3:AC$14, MATCH($B3764,S_FOLSM!$X$3:$X$14,0), 1)</f>
        <v>26.081927710843374</v>
      </c>
      <c r="G3764" s="38">
        <f>INDEX(D_FOLSM_NP!$M$2:$M$13, MATCH($B3764,D_FOLSM_NP!$L$2:$L$13,0), 1)</f>
        <v>194.19143752731432</v>
      </c>
      <c r="H3764">
        <f>I_FOLSM!$F3753</f>
        <v>4759</v>
      </c>
      <c r="I3764">
        <f>INDEX(DEM_D8!AE$3:AE$14, MATCH($B3764,DEM_D8!$AC$3:$AC$14,0), 1)</f>
        <v>0.23052208835341365</v>
      </c>
      <c r="J3764">
        <f>INDEX(DEM_D8!AF$3:AF$14, MATCH($B3764,DEM_D8!$AC$3:$AC$14,0), 1)</f>
        <v>0.79694781628957234</v>
      </c>
      <c r="K3764">
        <f>INDEX(DEM_D8!AG$3:AG$14, MATCH($B3764,DEM_D8!$AC$3:$AC$14,0), 1)</f>
        <v>0.24863454443383887</v>
      </c>
      <c r="L3764">
        <f>INDEX(DEM_D8!AH$3:AH$14, MATCH($B3764,DEM_D8!$AC$3:$AC$14,0), 1)</f>
        <v>1.0538152610441767</v>
      </c>
      <c r="M3764">
        <f>INDEX(DEM_D8!AI$3:AI$14, MATCH($B3764,DEM_D8!$AC$3:$AC$14,0), 1)</f>
        <v>1.1526104417670682</v>
      </c>
      <c r="N3764">
        <f>INDEX(DEM_D8!AJ$3:AJ$14, MATCH($B3764,DEM_D8!$AC$3:$AC$14,0), 1)</f>
        <v>0.49397590361445781</v>
      </c>
    </row>
    <row r="3765" spans="1:14">
      <c r="A3765" s="35">
        <v>40278</v>
      </c>
      <c r="B3765">
        <f t="shared" si="58"/>
        <v>4</v>
      </c>
      <c r="C3765" s="38">
        <f>INDEX(S_FOLSM!Z$3:Z$14, MATCH($B3765,S_FOLSM!$X$3:$X$14,0), 1)</f>
        <v>0.16663855433942804</v>
      </c>
      <c r="D3765" s="38">
        <f>INDEX(S_FOLSM!AA$3:AA$14, MATCH($B3765,S_FOLSM!$X$3:$X$14,0), 1)</f>
        <v>10.923694779116465</v>
      </c>
      <c r="E3765" s="38">
        <f>INDEX(S_FOLSM!AB$3:AB$14, MATCH($B3765,S_FOLSM!$X$3:$X$14,0), 1)</f>
        <v>26.081927710843374</v>
      </c>
      <c r="F3765" s="38">
        <f>INDEX(S_FOLSM!AC$3:AC$14, MATCH($B3765,S_FOLSM!$X$3:$X$14,0), 1)</f>
        <v>26.081927710843374</v>
      </c>
      <c r="G3765" s="38">
        <f>INDEX(D_FOLSM_NP!$M$2:$M$13, MATCH($B3765,D_FOLSM_NP!$L$2:$L$13,0), 1)</f>
        <v>194.19143752731432</v>
      </c>
      <c r="H3765">
        <f>I_FOLSM!$F3754</f>
        <v>5215</v>
      </c>
      <c r="I3765">
        <f>INDEX(DEM_D8!AE$3:AE$14, MATCH($B3765,DEM_D8!$AC$3:$AC$14,0), 1)</f>
        <v>0.23052208835341365</v>
      </c>
      <c r="J3765">
        <f>INDEX(DEM_D8!AF$3:AF$14, MATCH($B3765,DEM_D8!$AC$3:$AC$14,0), 1)</f>
        <v>0.79694781628957234</v>
      </c>
      <c r="K3765">
        <f>INDEX(DEM_D8!AG$3:AG$14, MATCH($B3765,DEM_D8!$AC$3:$AC$14,0), 1)</f>
        <v>0.24863454443383887</v>
      </c>
      <c r="L3765">
        <f>INDEX(DEM_D8!AH$3:AH$14, MATCH($B3765,DEM_D8!$AC$3:$AC$14,0), 1)</f>
        <v>1.0538152610441767</v>
      </c>
      <c r="M3765">
        <f>INDEX(DEM_D8!AI$3:AI$14, MATCH($B3765,DEM_D8!$AC$3:$AC$14,0), 1)</f>
        <v>1.1526104417670682</v>
      </c>
      <c r="N3765">
        <f>INDEX(DEM_D8!AJ$3:AJ$14, MATCH($B3765,DEM_D8!$AC$3:$AC$14,0), 1)</f>
        <v>0.49397590361445781</v>
      </c>
    </row>
    <row r="3766" spans="1:14">
      <c r="A3766" s="35">
        <v>40279</v>
      </c>
      <c r="B3766">
        <f t="shared" si="58"/>
        <v>4</v>
      </c>
      <c r="C3766" s="38">
        <f>INDEX(S_FOLSM!Z$3:Z$14, MATCH($B3766,S_FOLSM!$X$3:$X$14,0), 1)</f>
        <v>0.16663855433942804</v>
      </c>
      <c r="D3766" s="38">
        <f>INDEX(S_FOLSM!AA$3:AA$14, MATCH($B3766,S_FOLSM!$X$3:$X$14,0), 1)</f>
        <v>10.923694779116465</v>
      </c>
      <c r="E3766" s="38">
        <f>INDEX(S_FOLSM!AB$3:AB$14, MATCH($B3766,S_FOLSM!$X$3:$X$14,0), 1)</f>
        <v>26.081927710843374</v>
      </c>
      <c r="F3766" s="38">
        <f>INDEX(S_FOLSM!AC$3:AC$14, MATCH($B3766,S_FOLSM!$X$3:$X$14,0), 1)</f>
        <v>26.081927710843374</v>
      </c>
      <c r="G3766" s="38">
        <f>INDEX(D_FOLSM_NP!$M$2:$M$13, MATCH($B3766,D_FOLSM_NP!$L$2:$L$13,0), 1)</f>
        <v>194.19143752731432</v>
      </c>
      <c r="H3766">
        <f>I_FOLSM!$F3755</f>
        <v>5596</v>
      </c>
      <c r="I3766">
        <f>INDEX(DEM_D8!AE$3:AE$14, MATCH($B3766,DEM_D8!$AC$3:$AC$14,0), 1)</f>
        <v>0.23052208835341365</v>
      </c>
      <c r="J3766">
        <f>INDEX(DEM_D8!AF$3:AF$14, MATCH($B3766,DEM_D8!$AC$3:$AC$14,0), 1)</f>
        <v>0.79694781628957234</v>
      </c>
      <c r="K3766">
        <f>INDEX(DEM_D8!AG$3:AG$14, MATCH($B3766,DEM_D8!$AC$3:$AC$14,0), 1)</f>
        <v>0.24863454443383887</v>
      </c>
      <c r="L3766">
        <f>INDEX(DEM_D8!AH$3:AH$14, MATCH($B3766,DEM_D8!$AC$3:$AC$14,0), 1)</f>
        <v>1.0538152610441767</v>
      </c>
      <c r="M3766">
        <f>INDEX(DEM_D8!AI$3:AI$14, MATCH($B3766,DEM_D8!$AC$3:$AC$14,0), 1)</f>
        <v>1.1526104417670682</v>
      </c>
      <c r="N3766">
        <f>INDEX(DEM_D8!AJ$3:AJ$14, MATCH($B3766,DEM_D8!$AC$3:$AC$14,0), 1)</f>
        <v>0.49397590361445781</v>
      </c>
    </row>
    <row r="3767" spans="1:14">
      <c r="A3767" s="35">
        <v>40280</v>
      </c>
      <c r="B3767">
        <f t="shared" si="58"/>
        <v>4</v>
      </c>
      <c r="C3767" s="38">
        <f>INDEX(S_FOLSM!Z$3:Z$14, MATCH($B3767,S_FOLSM!$X$3:$X$14,0), 1)</f>
        <v>0.16663855433942804</v>
      </c>
      <c r="D3767" s="38">
        <f>INDEX(S_FOLSM!AA$3:AA$14, MATCH($B3767,S_FOLSM!$X$3:$X$14,0), 1)</f>
        <v>10.923694779116465</v>
      </c>
      <c r="E3767" s="38">
        <f>INDEX(S_FOLSM!AB$3:AB$14, MATCH($B3767,S_FOLSM!$X$3:$X$14,0), 1)</f>
        <v>26.081927710843374</v>
      </c>
      <c r="F3767" s="38">
        <f>INDEX(S_FOLSM!AC$3:AC$14, MATCH($B3767,S_FOLSM!$X$3:$X$14,0), 1)</f>
        <v>26.081927710843374</v>
      </c>
      <c r="G3767" s="38">
        <f>INDEX(D_FOLSM_NP!$M$2:$M$13, MATCH($B3767,D_FOLSM_NP!$L$2:$L$13,0), 1)</f>
        <v>194.19143752731432</v>
      </c>
      <c r="H3767">
        <f>I_FOLSM!$F3756</f>
        <v>7232</v>
      </c>
      <c r="I3767">
        <f>INDEX(DEM_D8!AE$3:AE$14, MATCH($B3767,DEM_D8!$AC$3:$AC$14,0), 1)</f>
        <v>0.23052208835341365</v>
      </c>
      <c r="J3767">
        <f>INDEX(DEM_D8!AF$3:AF$14, MATCH($B3767,DEM_D8!$AC$3:$AC$14,0), 1)</f>
        <v>0.79694781628957234</v>
      </c>
      <c r="K3767">
        <f>INDEX(DEM_D8!AG$3:AG$14, MATCH($B3767,DEM_D8!$AC$3:$AC$14,0), 1)</f>
        <v>0.24863454443383887</v>
      </c>
      <c r="L3767">
        <f>INDEX(DEM_D8!AH$3:AH$14, MATCH($B3767,DEM_D8!$AC$3:$AC$14,0), 1)</f>
        <v>1.0538152610441767</v>
      </c>
      <c r="M3767">
        <f>INDEX(DEM_D8!AI$3:AI$14, MATCH($B3767,DEM_D8!$AC$3:$AC$14,0), 1)</f>
        <v>1.1526104417670682</v>
      </c>
      <c r="N3767">
        <f>INDEX(DEM_D8!AJ$3:AJ$14, MATCH($B3767,DEM_D8!$AC$3:$AC$14,0), 1)</f>
        <v>0.49397590361445781</v>
      </c>
    </row>
    <row r="3768" spans="1:14">
      <c r="A3768" s="35">
        <v>40281</v>
      </c>
      <c r="B3768">
        <f t="shared" si="58"/>
        <v>4</v>
      </c>
      <c r="C3768" s="38">
        <f>INDEX(S_FOLSM!Z$3:Z$14, MATCH($B3768,S_FOLSM!$X$3:$X$14,0), 1)</f>
        <v>0.16663855433942804</v>
      </c>
      <c r="D3768" s="38">
        <f>INDEX(S_FOLSM!AA$3:AA$14, MATCH($B3768,S_FOLSM!$X$3:$X$14,0), 1)</f>
        <v>10.923694779116465</v>
      </c>
      <c r="E3768" s="38">
        <f>INDEX(S_FOLSM!AB$3:AB$14, MATCH($B3768,S_FOLSM!$X$3:$X$14,0), 1)</f>
        <v>26.081927710843374</v>
      </c>
      <c r="F3768" s="38">
        <f>INDEX(S_FOLSM!AC$3:AC$14, MATCH($B3768,S_FOLSM!$X$3:$X$14,0), 1)</f>
        <v>26.081927710843374</v>
      </c>
      <c r="G3768" s="38">
        <f>INDEX(D_FOLSM_NP!$M$2:$M$13, MATCH($B3768,D_FOLSM_NP!$L$2:$L$13,0), 1)</f>
        <v>194.19143752731432</v>
      </c>
      <c r="H3768">
        <f>I_FOLSM!$F3757</f>
        <v>6446</v>
      </c>
      <c r="I3768">
        <f>INDEX(DEM_D8!AE$3:AE$14, MATCH($B3768,DEM_D8!$AC$3:$AC$14,0), 1)</f>
        <v>0.23052208835341365</v>
      </c>
      <c r="J3768">
        <f>INDEX(DEM_D8!AF$3:AF$14, MATCH($B3768,DEM_D8!$AC$3:$AC$14,0), 1)</f>
        <v>0.79694781628957234</v>
      </c>
      <c r="K3768">
        <f>INDEX(DEM_D8!AG$3:AG$14, MATCH($B3768,DEM_D8!$AC$3:$AC$14,0), 1)</f>
        <v>0.24863454443383887</v>
      </c>
      <c r="L3768">
        <f>INDEX(DEM_D8!AH$3:AH$14, MATCH($B3768,DEM_D8!$AC$3:$AC$14,0), 1)</f>
        <v>1.0538152610441767</v>
      </c>
      <c r="M3768">
        <f>INDEX(DEM_D8!AI$3:AI$14, MATCH($B3768,DEM_D8!$AC$3:$AC$14,0), 1)</f>
        <v>1.1526104417670682</v>
      </c>
      <c r="N3768">
        <f>INDEX(DEM_D8!AJ$3:AJ$14, MATCH($B3768,DEM_D8!$AC$3:$AC$14,0), 1)</f>
        <v>0.49397590361445781</v>
      </c>
    </row>
    <row r="3769" spans="1:14">
      <c r="A3769" s="35">
        <v>40282</v>
      </c>
      <c r="B3769">
        <f t="shared" si="58"/>
        <v>4</v>
      </c>
      <c r="C3769" s="38">
        <f>INDEX(S_FOLSM!Z$3:Z$14, MATCH($B3769,S_FOLSM!$X$3:$X$14,0), 1)</f>
        <v>0.16663855433942804</v>
      </c>
      <c r="D3769" s="38">
        <f>INDEX(S_FOLSM!AA$3:AA$14, MATCH($B3769,S_FOLSM!$X$3:$X$14,0), 1)</f>
        <v>10.923694779116465</v>
      </c>
      <c r="E3769" s="38">
        <f>INDEX(S_FOLSM!AB$3:AB$14, MATCH($B3769,S_FOLSM!$X$3:$X$14,0), 1)</f>
        <v>26.081927710843374</v>
      </c>
      <c r="F3769" s="38">
        <f>INDEX(S_FOLSM!AC$3:AC$14, MATCH($B3769,S_FOLSM!$X$3:$X$14,0), 1)</f>
        <v>26.081927710843374</v>
      </c>
      <c r="G3769" s="38">
        <f>INDEX(D_FOLSM_NP!$M$2:$M$13, MATCH($B3769,D_FOLSM_NP!$L$2:$L$13,0), 1)</f>
        <v>194.19143752731432</v>
      </c>
      <c r="H3769">
        <f>I_FOLSM!$F3758</f>
        <v>6156</v>
      </c>
      <c r="I3769">
        <f>INDEX(DEM_D8!AE$3:AE$14, MATCH($B3769,DEM_D8!$AC$3:$AC$14,0), 1)</f>
        <v>0.23052208835341365</v>
      </c>
      <c r="J3769">
        <f>INDEX(DEM_D8!AF$3:AF$14, MATCH($B3769,DEM_D8!$AC$3:$AC$14,0), 1)</f>
        <v>0.79694781628957234</v>
      </c>
      <c r="K3769">
        <f>INDEX(DEM_D8!AG$3:AG$14, MATCH($B3769,DEM_D8!$AC$3:$AC$14,0), 1)</f>
        <v>0.24863454443383887</v>
      </c>
      <c r="L3769">
        <f>INDEX(DEM_D8!AH$3:AH$14, MATCH($B3769,DEM_D8!$AC$3:$AC$14,0), 1)</f>
        <v>1.0538152610441767</v>
      </c>
      <c r="M3769">
        <f>INDEX(DEM_D8!AI$3:AI$14, MATCH($B3769,DEM_D8!$AC$3:$AC$14,0), 1)</f>
        <v>1.1526104417670682</v>
      </c>
      <c r="N3769">
        <f>INDEX(DEM_D8!AJ$3:AJ$14, MATCH($B3769,DEM_D8!$AC$3:$AC$14,0), 1)</f>
        <v>0.49397590361445781</v>
      </c>
    </row>
    <row r="3770" spans="1:14">
      <c r="A3770" s="35">
        <v>40283</v>
      </c>
      <c r="B3770">
        <f t="shared" si="58"/>
        <v>4</v>
      </c>
      <c r="C3770" s="38">
        <f>INDEX(S_FOLSM!Z$3:Z$14, MATCH($B3770,S_FOLSM!$X$3:$X$14,0), 1)</f>
        <v>0.16663855433942804</v>
      </c>
      <c r="D3770" s="38">
        <f>INDEX(S_FOLSM!AA$3:AA$14, MATCH($B3770,S_FOLSM!$X$3:$X$14,0), 1)</f>
        <v>10.923694779116465</v>
      </c>
      <c r="E3770" s="38">
        <f>INDEX(S_FOLSM!AB$3:AB$14, MATCH($B3770,S_FOLSM!$X$3:$X$14,0), 1)</f>
        <v>26.081927710843374</v>
      </c>
      <c r="F3770" s="38">
        <f>INDEX(S_FOLSM!AC$3:AC$14, MATCH($B3770,S_FOLSM!$X$3:$X$14,0), 1)</f>
        <v>26.081927710843374</v>
      </c>
      <c r="G3770" s="38">
        <f>INDEX(D_FOLSM_NP!$M$2:$M$13, MATCH($B3770,D_FOLSM_NP!$L$2:$L$13,0), 1)</f>
        <v>194.19143752731432</v>
      </c>
      <c r="H3770">
        <f>I_FOLSM!$F3759</f>
        <v>5851</v>
      </c>
      <c r="I3770">
        <f>INDEX(DEM_D8!AE$3:AE$14, MATCH($B3770,DEM_D8!$AC$3:$AC$14,0), 1)</f>
        <v>0.23052208835341365</v>
      </c>
      <c r="J3770">
        <f>INDEX(DEM_D8!AF$3:AF$14, MATCH($B3770,DEM_D8!$AC$3:$AC$14,0), 1)</f>
        <v>0.79694781628957234</v>
      </c>
      <c r="K3770">
        <f>INDEX(DEM_D8!AG$3:AG$14, MATCH($B3770,DEM_D8!$AC$3:$AC$14,0), 1)</f>
        <v>0.24863454443383887</v>
      </c>
      <c r="L3770">
        <f>INDEX(DEM_D8!AH$3:AH$14, MATCH($B3770,DEM_D8!$AC$3:$AC$14,0), 1)</f>
        <v>1.0538152610441767</v>
      </c>
      <c r="M3770">
        <f>INDEX(DEM_D8!AI$3:AI$14, MATCH($B3770,DEM_D8!$AC$3:$AC$14,0), 1)</f>
        <v>1.1526104417670682</v>
      </c>
      <c r="N3770">
        <f>INDEX(DEM_D8!AJ$3:AJ$14, MATCH($B3770,DEM_D8!$AC$3:$AC$14,0), 1)</f>
        <v>0.49397590361445781</v>
      </c>
    </row>
    <row r="3771" spans="1:14">
      <c r="A3771" s="35">
        <v>40284</v>
      </c>
      <c r="B3771">
        <f t="shared" si="58"/>
        <v>4</v>
      </c>
      <c r="C3771" s="38">
        <f>INDEX(S_FOLSM!Z$3:Z$14, MATCH($B3771,S_FOLSM!$X$3:$X$14,0), 1)</f>
        <v>0.16663855433942804</v>
      </c>
      <c r="D3771" s="38">
        <f>INDEX(S_FOLSM!AA$3:AA$14, MATCH($B3771,S_FOLSM!$X$3:$X$14,0), 1)</f>
        <v>10.923694779116465</v>
      </c>
      <c r="E3771" s="38">
        <f>INDEX(S_FOLSM!AB$3:AB$14, MATCH($B3771,S_FOLSM!$X$3:$X$14,0), 1)</f>
        <v>26.081927710843374</v>
      </c>
      <c r="F3771" s="38">
        <f>INDEX(S_FOLSM!AC$3:AC$14, MATCH($B3771,S_FOLSM!$X$3:$X$14,0), 1)</f>
        <v>26.081927710843374</v>
      </c>
      <c r="G3771" s="38">
        <f>INDEX(D_FOLSM_NP!$M$2:$M$13, MATCH($B3771,D_FOLSM_NP!$L$2:$L$13,0), 1)</f>
        <v>194.19143752731432</v>
      </c>
      <c r="H3771">
        <f>I_FOLSM!$F3760</f>
        <v>5568</v>
      </c>
      <c r="I3771">
        <f>INDEX(DEM_D8!AE$3:AE$14, MATCH($B3771,DEM_D8!$AC$3:$AC$14,0), 1)</f>
        <v>0.23052208835341365</v>
      </c>
      <c r="J3771">
        <f>INDEX(DEM_D8!AF$3:AF$14, MATCH($B3771,DEM_D8!$AC$3:$AC$14,0), 1)</f>
        <v>0.79694781628957234</v>
      </c>
      <c r="K3771">
        <f>INDEX(DEM_D8!AG$3:AG$14, MATCH($B3771,DEM_D8!$AC$3:$AC$14,0), 1)</f>
        <v>0.24863454443383887</v>
      </c>
      <c r="L3771">
        <f>INDEX(DEM_D8!AH$3:AH$14, MATCH($B3771,DEM_D8!$AC$3:$AC$14,0), 1)</f>
        <v>1.0538152610441767</v>
      </c>
      <c r="M3771">
        <f>INDEX(DEM_D8!AI$3:AI$14, MATCH($B3771,DEM_D8!$AC$3:$AC$14,0), 1)</f>
        <v>1.1526104417670682</v>
      </c>
      <c r="N3771">
        <f>INDEX(DEM_D8!AJ$3:AJ$14, MATCH($B3771,DEM_D8!$AC$3:$AC$14,0), 1)</f>
        <v>0.49397590361445781</v>
      </c>
    </row>
    <row r="3772" spans="1:14">
      <c r="A3772" s="35">
        <v>40285</v>
      </c>
      <c r="B3772">
        <f t="shared" si="58"/>
        <v>4</v>
      </c>
      <c r="C3772" s="38">
        <f>INDEX(S_FOLSM!Z$3:Z$14, MATCH($B3772,S_FOLSM!$X$3:$X$14,0), 1)</f>
        <v>0.16663855433942804</v>
      </c>
      <c r="D3772" s="38">
        <f>INDEX(S_FOLSM!AA$3:AA$14, MATCH($B3772,S_FOLSM!$X$3:$X$14,0), 1)</f>
        <v>10.923694779116465</v>
      </c>
      <c r="E3772" s="38">
        <f>INDEX(S_FOLSM!AB$3:AB$14, MATCH($B3772,S_FOLSM!$X$3:$X$14,0), 1)</f>
        <v>26.081927710843374</v>
      </c>
      <c r="F3772" s="38">
        <f>INDEX(S_FOLSM!AC$3:AC$14, MATCH($B3772,S_FOLSM!$X$3:$X$14,0), 1)</f>
        <v>26.081927710843374</v>
      </c>
      <c r="G3772" s="38">
        <f>INDEX(D_FOLSM_NP!$M$2:$M$13, MATCH($B3772,D_FOLSM_NP!$L$2:$L$13,0), 1)</f>
        <v>194.19143752731432</v>
      </c>
      <c r="H3772">
        <f>I_FOLSM!$F3761</f>
        <v>4814</v>
      </c>
      <c r="I3772">
        <f>INDEX(DEM_D8!AE$3:AE$14, MATCH($B3772,DEM_D8!$AC$3:$AC$14,0), 1)</f>
        <v>0.23052208835341365</v>
      </c>
      <c r="J3772">
        <f>INDEX(DEM_D8!AF$3:AF$14, MATCH($B3772,DEM_D8!$AC$3:$AC$14,0), 1)</f>
        <v>0.79694781628957234</v>
      </c>
      <c r="K3772">
        <f>INDEX(DEM_D8!AG$3:AG$14, MATCH($B3772,DEM_D8!$AC$3:$AC$14,0), 1)</f>
        <v>0.24863454443383887</v>
      </c>
      <c r="L3772">
        <f>INDEX(DEM_D8!AH$3:AH$14, MATCH($B3772,DEM_D8!$AC$3:$AC$14,0), 1)</f>
        <v>1.0538152610441767</v>
      </c>
      <c r="M3772">
        <f>INDEX(DEM_D8!AI$3:AI$14, MATCH($B3772,DEM_D8!$AC$3:$AC$14,0), 1)</f>
        <v>1.1526104417670682</v>
      </c>
      <c r="N3772">
        <f>INDEX(DEM_D8!AJ$3:AJ$14, MATCH($B3772,DEM_D8!$AC$3:$AC$14,0), 1)</f>
        <v>0.49397590361445781</v>
      </c>
    </row>
    <row r="3773" spans="1:14">
      <c r="A3773" s="35">
        <v>40286</v>
      </c>
      <c r="B3773">
        <f t="shared" si="58"/>
        <v>4</v>
      </c>
      <c r="C3773" s="38">
        <f>INDEX(S_FOLSM!Z$3:Z$14, MATCH($B3773,S_FOLSM!$X$3:$X$14,0), 1)</f>
        <v>0.16663855433942804</v>
      </c>
      <c r="D3773" s="38">
        <f>INDEX(S_FOLSM!AA$3:AA$14, MATCH($B3773,S_FOLSM!$X$3:$X$14,0), 1)</f>
        <v>10.923694779116465</v>
      </c>
      <c r="E3773" s="38">
        <f>INDEX(S_FOLSM!AB$3:AB$14, MATCH($B3773,S_FOLSM!$X$3:$X$14,0), 1)</f>
        <v>26.081927710843374</v>
      </c>
      <c r="F3773" s="38">
        <f>INDEX(S_FOLSM!AC$3:AC$14, MATCH($B3773,S_FOLSM!$X$3:$X$14,0), 1)</f>
        <v>26.081927710843374</v>
      </c>
      <c r="G3773" s="38">
        <f>INDEX(D_FOLSM_NP!$M$2:$M$13, MATCH($B3773,D_FOLSM_NP!$L$2:$L$13,0), 1)</f>
        <v>194.19143752731432</v>
      </c>
      <c r="H3773">
        <f>I_FOLSM!$F3762</f>
        <v>5148</v>
      </c>
      <c r="I3773">
        <f>INDEX(DEM_D8!AE$3:AE$14, MATCH($B3773,DEM_D8!$AC$3:$AC$14,0), 1)</f>
        <v>0.23052208835341365</v>
      </c>
      <c r="J3773">
        <f>INDEX(DEM_D8!AF$3:AF$14, MATCH($B3773,DEM_D8!$AC$3:$AC$14,0), 1)</f>
        <v>0.79694781628957234</v>
      </c>
      <c r="K3773">
        <f>INDEX(DEM_D8!AG$3:AG$14, MATCH($B3773,DEM_D8!$AC$3:$AC$14,0), 1)</f>
        <v>0.24863454443383887</v>
      </c>
      <c r="L3773">
        <f>INDEX(DEM_D8!AH$3:AH$14, MATCH($B3773,DEM_D8!$AC$3:$AC$14,0), 1)</f>
        <v>1.0538152610441767</v>
      </c>
      <c r="M3773">
        <f>INDEX(DEM_D8!AI$3:AI$14, MATCH($B3773,DEM_D8!$AC$3:$AC$14,0), 1)</f>
        <v>1.1526104417670682</v>
      </c>
      <c r="N3773">
        <f>INDEX(DEM_D8!AJ$3:AJ$14, MATCH($B3773,DEM_D8!$AC$3:$AC$14,0), 1)</f>
        <v>0.49397590361445781</v>
      </c>
    </row>
    <row r="3774" spans="1:14">
      <c r="A3774" s="35">
        <v>40287</v>
      </c>
      <c r="B3774">
        <f t="shared" si="58"/>
        <v>4</v>
      </c>
      <c r="C3774" s="38">
        <f>INDEX(S_FOLSM!Z$3:Z$14, MATCH($B3774,S_FOLSM!$X$3:$X$14,0), 1)</f>
        <v>0.16663855433942804</v>
      </c>
      <c r="D3774" s="38">
        <f>INDEX(S_FOLSM!AA$3:AA$14, MATCH($B3774,S_FOLSM!$X$3:$X$14,0), 1)</f>
        <v>10.923694779116465</v>
      </c>
      <c r="E3774" s="38">
        <f>INDEX(S_FOLSM!AB$3:AB$14, MATCH($B3774,S_FOLSM!$X$3:$X$14,0), 1)</f>
        <v>26.081927710843374</v>
      </c>
      <c r="F3774" s="38">
        <f>INDEX(S_FOLSM!AC$3:AC$14, MATCH($B3774,S_FOLSM!$X$3:$X$14,0), 1)</f>
        <v>26.081927710843374</v>
      </c>
      <c r="G3774" s="38">
        <f>INDEX(D_FOLSM_NP!$M$2:$M$13, MATCH($B3774,D_FOLSM_NP!$L$2:$L$13,0), 1)</f>
        <v>194.19143752731432</v>
      </c>
      <c r="H3774">
        <f>I_FOLSM!$F3763</f>
        <v>5895</v>
      </c>
      <c r="I3774">
        <f>INDEX(DEM_D8!AE$3:AE$14, MATCH($B3774,DEM_D8!$AC$3:$AC$14,0), 1)</f>
        <v>0.23052208835341365</v>
      </c>
      <c r="J3774">
        <f>INDEX(DEM_D8!AF$3:AF$14, MATCH($B3774,DEM_D8!$AC$3:$AC$14,0), 1)</f>
        <v>0.79694781628957234</v>
      </c>
      <c r="K3774">
        <f>INDEX(DEM_D8!AG$3:AG$14, MATCH($B3774,DEM_D8!$AC$3:$AC$14,0), 1)</f>
        <v>0.24863454443383887</v>
      </c>
      <c r="L3774">
        <f>INDEX(DEM_D8!AH$3:AH$14, MATCH($B3774,DEM_D8!$AC$3:$AC$14,0), 1)</f>
        <v>1.0538152610441767</v>
      </c>
      <c r="M3774">
        <f>INDEX(DEM_D8!AI$3:AI$14, MATCH($B3774,DEM_D8!$AC$3:$AC$14,0), 1)</f>
        <v>1.1526104417670682</v>
      </c>
      <c r="N3774">
        <f>INDEX(DEM_D8!AJ$3:AJ$14, MATCH($B3774,DEM_D8!$AC$3:$AC$14,0), 1)</f>
        <v>0.49397590361445781</v>
      </c>
    </row>
    <row r="3775" spans="1:14">
      <c r="A3775" s="35">
        <v>40288</v>
      </c>
      <c r="B3775">
        <f t="shared" si="58"/>
        <v>4</v>
      </c>
      <c r="C3775" s="38">
        <f>INDEX(S_FOLSM!Z$3:Z$14, MATCH($B3775,S_FOLSM!$X$3:$X$14,0), 1)</f>
        <v>0.16663855433942804</v>
      </c>
      <c r="D3775" s="38">
        <f>INDEX(S_FOLSM!AA$3:AA$14, MATCH($B3775,S_FOLSM!$X$3:$X$14,0), 1)</f>
        <v>10.923694779116465</v>
      </c>
      <c r="E3775" s="38">
        <f>INDEX(S_FOLSM!AB$3:AB$14, MATCH($B3775,S_FOLSM!$X$3:$X$14,0), 1)</f>
        <v>26.081927710843374</v>
      </c>
      <c r="F3775" s="38">
        <f>INDEX(S_FOLSM!AC$3:AC$14, MATCH($B3775,S_FOLSM!$X$3:$X$14,0), 1)</f>
        <v>26.081927710843374</v>
      </c>
      <c r="G3775" s="38">
        <f>INDEX(D_FOLSM_NP!$M$2:$M$13, MATCH($B3775,D_FOLSM_NP!$L$2:$L$13,0), 1)</f>
        <v>194.19143752731432</v>
      </c>
      <c r="H3775">
        <f>I_FOLSM!$F3764</f>
        <v>7569</v>
      </c>
      <c r="I3775">
        <f>INDEX(DEM_D8!AE$3:AE$14, MATCH($B3775,DEM_D8!$AC$3:$AC$14,0), 1)</f>
        <v>0.23052208835341365</v>
      </c>
      <c r="J3775">
        <f>INDEX(DEM_D8!AF$3:AF$14, MATCH($B3775,DEM_D8!$AC$3:$AC$14,0), 1)</f>
        <v>0.79694781628957234</v>
      </c>
      <c r="K3775">
        <f>INDEX(DEM_D8!AG$3:AG$14, MATCH($B3775,DEM_D8!$AC$3:$AC$14,0), 1)</f>
        <v>0.24863454443383887</v>
      </c>
      <c r="L3775">
        <f>INDEX(DEM_D8!AH$3:AH$14, MATCH($B3775,DEM_D8!$AC$3:$AC$14,0), 1)</f>
        <v>1.0538152610441767</v>
      </c>
      <c r="M3775">
        <f>INDEX(DEM_D8!AI$3:AI$14, MATCH($B3775,DEM_D8!$AC$3:$AC$14,0), 1)</f>
        <v>1.1526104417670682</v>
      </c>
      <c r="N3775">
        <f>INDEX(DEM_D8!AJ$3:AJ$14, MATCH($B3775,DEM_D8!$AC$3:$AC$14,0), 1)</f>
        <v>0.49397590361445781</v>
      </c>
    </row>
    <row r="3776" spans="1:14">
      <c r="A3776" s="35">
        <v>40289</v>
      </c>
      <c r="B3776">
        <f t="shared" si="58"/>
        <v>4</v>
      </c>
      <c r="C3776" s="38">
        <f>INDEX(S_FOLSM!Z$3:Z$14, MATCH($B3776,S_FOLSM!$X$3:$X$14,0), 1)</f>
        <v>0.16663855433942804</v>
      </c>
      <c r="D3776" s="38">
        <f>INDEX(S_FOLSM!AA$3:AA$14, MATCH($B3776,S_FOLSM!$X$3:$X$14,0), 1)</f>
        <v>10.923694779116465</v>
      </c>
      <c r="E3776" s="38">
        <f>INDEX(S_FOLSM!AB$3:AB$14, MATCH($B3776,S_FOLSM!$X$3:$X$14,0), 1)</f>
        <v>26.081927710843374</v>
      </c>
      <c r="F3776" s="38">
        <f>INDEX(S_FOLSM!AC$3:AC$14, MATCH($B3776,S_FOLSM!$X$3:$X$14,0), 1)</f>
        <v>26.081927710843374</v>
      </c>
      <c r="G3776" s="38">
        <f>INDEX(D_FOLSM_NP!$M$2:$M$13, MATCH($B3776,D_FOLSM_NP!$L$2:$L$13,0), 1)</f>
        <v>194.19143752731432</v>
      </c>
      <c r="H3776">
        <f>I_FOLSM!$F3765</f>
        <v>7808</v>
      </c>
      <c r="I3776">
        <f>INDEX(DEM_D8!AE$3:AE$14, MATCH($B3776,DEM_D8!$AC$3:$AC$14,0), 1)</f>
        <v>0.23052208835341365</v>
      </c>
      <c r="J3776">
        <f>INDEX(DEM_D8!AF$3:AF$14, MATCH($B3776,DEM_D8!$AC$3:$AC$14,0), 1)</f>
        <v>0.79694781628957234</v>
      </c>
      <c r="K3776">
        <f>INDEX(DEM_D8!AG$3:AG$14, MATCH($B3776,DEM_D8!$AC$3:$AC$14,0), 1)</f>
        <v>0.24863454443383887</v>
      </c>
      <c r="L3776">
        <f>INDEX(DEM_D8!AH$3:AH$14, MATCH($B3776,DEM_D8!$AC$3:$AC$14,0), 1)</f>
        <v>1.0538152610441767</v>
      </c>
      <c r="M3776">
        <f>INDEX(DEM_D8!AI$3:AI$14, MATCH($B3776,DEM_D8!$AC$3:$AC$14,0), 1)</f>
        <v>1.1526104417670682</v>
      </c>
      <c r="N3776">
        <f>INDEX(DEM_D8!AJ$3:AJ$14, MATCH($B3776,DEM_D8!$AC$3:$AC$14,0), 1)</f>
        <v>0.49397590361445781</v>
      </c>
    </row>
    <row r="3777" spans="1:14">
      <c r="A3777" s="35">
        <v>40290</v>
      </c>
      <c r="B3777">
        <f t="shared" si="58"/>
        <v>4</v>
      </c>
      <c r="C3777" s="38">
        <f>INDEX(S_FOLSM!Z$3:Z$14, MATCH($B3777,S_FOLSM!$X$3:$X$14,0), 1)</f>
        <v>0.16663855433942804</v>
      </c>
      <c r="D3777" s="38">
        <f>INDEX(S_FOLSM!AA$3:AA$14, MATCH($B3777,S_FOLSM!$X$3:$X$14,0), 1)</f>
        <v>10.923694779116465</v>
      </c>
      <c r="E3777" s="38">
        <f>INDEX(S_FOLSM!AB$3:AB$14, MATCH($B3777,S_FOLSM!$X$3:$X$14,0), 1)</f>
        <v>26.081927710843374</v>
      </c>
      <c r="F3777" s="38">
        <f>INDEX(S_FOLSM!AC$3:AC$14, MATCH($B3777,S_FOLSM!$X$3:$X$14,0), 1)</f>
        <v>26.081927710843374</v>
      </c>
      <c r="G3777" s="38">
        <f>INDEX(D_FOLSM_NP!$M$2:$M$13, MATCH($B3777,D_FOLSM_NP!$L$2:$L$13,0), 1)</f>
        <v>194.19143752731432</v>
      </c>
      <c r="H3777">
        <f>I_FOLSM!$F3766</f>
        <v>7045</v>
      </c>
      <c r="I3777">
        <f>INDEX(DEM_D8!AE$3:AE$14, MATCH($B3777,DEM_D8!$AC$3:$AC$14,0), 1)</f>
        <v>0.23052208835341365</v>
      </c>
      <c r="J3777">
        <f>INDEX(DEM_D8!AF$3:AF$14, MATCH($B3777,DEM_D8!$AC$3:$AC$14,0), 1)</f>
        <v>0.79694781628957234</v>
      </c>
      <c r="K3777">
        <f>INDEX(DEM_D8!AG$3:AG$14, MATCH($B3777,DEM_D8!$AC$3:$AC$14,0), 1)</f>
        <v>0.24863454443383887</v>
      </c>
      <c r="L3777">
        <f>INDEX(DEM_D8!AH$3:AH$14, MATCH($B3777,DEM_D8!$AC$3:$AC$14,0), 1)</f>
        <v>1.0538152610441767</v>
      </c>
      <c r="M3777">
        <f>INDEX(DEM_D8!AI$3:AI$14, MATCH($B3777,DEM_D8!$AC$3:$AC$14,0), 1)</f>
        <v>1.1526104417670682</v>
      </c>
      <c r="N3777">
        <f>INDEX(DEM_D8!AJ$3:AJ$14, MATCH($B3777,DEM_D8!$AC$3:$AC$14,0), 1)</f>
        <v>0.49397590361445781</v>
      </c>
    </row>
    <row r="3778" spans="1:14">
      <c r="A3778" s="35">
        <v>40291</v>
      </c>
      <c r="B3778">
        <f t="shared" si="58"/>
        <v>4</v>
      </c>
      <c r="C3778" s="38">
        <f>INDEX(S_FOLSM!Z$3:Z$14, MATCH($B3778,S_FOLSM!$X$3:$X$14,0), 1)</f>
        <v>0.16663855433942804</v>
      </c>
      <c r="D3778" s="38">
        <f>INDEX(S_FOLSM!AA$3:AA$14, MATCH($B3778,S_FOLSM!$X$3:$X$14,0), 1)</f>
        <v>10.923694779116465</v>
      </c>
      <c r="E3778" s="38">
        <f>INDEX(S_FOLSM!AB$3:AB$14, MATCH($B3778,S_FOLSM!$X$3:$X$14,0), 1)</f>
        <v>26.081927710843374</v>
      </c>
      <c r="F3778" s="38">
        <f>INDEX(S_FOLSM!AC$3:AC$14, MATCH($B3778,S_FOLSM!$X$3:$X$14,0), 1)</f>
        <v>26.081927710843374</v>
      </c>
      <c r="G3778" s="38">
        <f>INDEX(D_FOLSM_NP!$M$2:$M$13, MATCH($B3778,D_FOLSM_NP!$L$2:$L$13,0), 1)</f>
        <v>194.19143752731432</v>
      </c>
      <c r="H3778">
        <f>I_FOLSM!$F3767</f>
        <v>5989</v>
      </c>
      <c r="I3778">
        <f>INDEX(DEM_D8!AE$3:AE$14, MATCH($B3778,DEM_D8!$AC$3:$AC$14,0), 1)</f>
        <v>0.23052208835341365</v>
      </c>
      <c r="J3778">
        <f>INDEX(DEM_D8!AF$3:AF$14, MATCH($B3778,DEM_D8!$AC$3:$AC$14,0), 1)</f>
        <v>0.79694781628957234</v>
      </c>
      <c r="K3778">
        <f>INDEX(DEM_D8!AG$3:AG$14, MATCH($B3778,DEM_D8!$AC$3:$AC$14,0), 1)</f>
        <v>0.24863454443383887</v>
      </c>
      <c r="L3778">
        <f>INDEX(DEM_D8!AH$3:AH$14, MATCH($B3778,DEM_D8!$AC$3:$AC$14,0), 1)</f>
        <v>1.0538152610441767</v>
      </c>
      <c r="M3778">
        <f>INDEX(DEM_D8!AI$3:AI$14, MATCH($B3778,DEM_D8!$AC$3:$AC$14,0), 1)</f>
        <v>1.1526104417670682</v>
      </c>
      <c r="N3778">
        <f>INDEX(DEM_D8!AJ$3:AJ$14, MATCH($B3778,DEM_D8!$AC$3:$AC$14,0), 1)</f>
        <v>0.49397590361445781</v>
      </c>
    </row>
    <row r="3779" spans="1:14">
      <c r="A3779" s="35">
        <v>40292</v>
      </c>
      <c r="B3779">
        <f t="shared" si="58"/>
        <v>4</v>
      </c>
      <c r="C3779" s="38">
        <f>INDEX(S_FOLSM!Z$3:Z$14, MATCH($B3779,S_FOLSM!$X$3:$X$14,0), 1)</f>
        <v>0.16663855433942804</v>
      </c>
      <c r="D3779" s="38">
        <f>INDEX(S_FOLSM!AA$3:AA$14, MATCH($B3779,S_FOLSM!$X$3:$X$14,0), 1)</f>
        <v>10.923694779116465</v>
      </c>
      <c r="E3779" s="38">
        <f>INDEX(S_FOLSM!AB$3:AB$14, MATCH($B3779,S_FOLSM!$X$3:$X$14,0), 1)</f>
        <v>26.081927710843374</v>
      </c>
      <c r="F3779" s="38">
        <f>INDEX(S_FOLSM!AC$3:AC$14, MATCH($B3779,S_FOLSM!$X$3:$X$14,0), 1)</f>
        <v>26.081927710843374</v>
      </c>
      <c r="G3779" s="38">
        <f>INDEX(D_FOLSM_NP!$M$2:$M$13, MATCH($B3779,D_FOLSM_NP!$L$2:$L$13,0), 1)</f>
        <v>194.19143752731432</v>
      </c>
      <c r="H3779">
        <f>I_FOLSM!$F3768</f>
        <v>6252</v>
      </c>
      <c r="I3779">
        <f>INDEX(DEM_D8!AE$3:AE$14, MATCH($B3779,DEM_D8!$AC$3:$AC$14,0), 1)</f>
        <v>0.23052208835341365</v>
      </c>
      <c r="J3779">
        <f>INDEX(DEM_D8!AF$3:AF$14, MATCH($B3779,DEM_D8!$AC$3:$AC$14,0), 1)</f>
        <v>0.79694781628957234</v>
      </c>
      <c r="K3779">
        <f>INDEX(DEM_D8!AG$3:AG$14, MATCH($B3779,DEM_D8!$AC$3:$AC$14,0), 1)</f>
        <v>0.24863454443383887</v>
      </c>
      <c r="L3779">
        <f>INDEX(DEM_D8!AH$3:AH$14, MATCH($B3779,DEM_D8!$AC$3:$AC$14,0), 1)</f>
        <v>1.0538152610441767</v>
      </c>
      <c r="M3779">
        <f>INDEX(DEM_D8!AI$3:AI$14, MATCH($B3779,DEM_D8!$AC$3:$AC$14,0), 1)</f>
        <v>1.1526104417670682</v>
      </c>
      <c r="N3779">
        <f>INDEX(DEM_D8!AJ$3:AJ$14, MATCH($B3779,DEM_D8!$AC$3:$AC$14,0), 1)</f>
        <v>0.49397590361445781</v>
      </c>
    </row>
    <row r="3780" spans="1:14">
      <c r="A3780" s="35">
        <v>40293</v>
      </c>
      <c r="B3780">
        <f t="shared" si="58"/>
        <v>4</v>
      </c>
      <c r="C3780" s="38">
        <f>INDEX(S_FOLSM!Z$3:Z$14, MATCH($B3780,S_FOLSM!$X$3:$X$14,0), 1)</f>
        <v>0.16663855433942804</v>
      </c>
      <c r="D3780" s="38">
        <f>INDEX(S_FOLSM!AA$3:AA$14, MATCH($B3780,S_FOLSM!$X$3:$X$14,0), 1)</f>
        <v>10.923694779116465</v>
      </c>
      <c r="E3780" s="38">
        <f>INDEX(S_FOLSM!AB$3:AB$14, MATCH($B3780,S_FOLSM!$X$3:$X$14,0), 1)</f>
        <v>26.081927710843374</v>
      </c>
      <c r="F3780" s="38">
        <f>INDEX(S_FOLSM!AC$3:AC$14, MATCH($B3780,S_FOLSM!$X$3:$X$14,0), 1)</f>
        <v>26.081927710843374</v>
      </c>
      <c r="G3780" s="38">
        <f>INDEX(D_FOLSM_NP!$M$2:$M$13, MATCH($B3780,D_FOLSM_NP!$L$2:$L$13,0), 1)</f>
        <v>194.19143752731432</v>
      </c>
      <c r="H3780">
        <f>I_FOLSM!$F3769</f>
        <v>5981</v>
      </c>
      <c r="I3780">
        <f>INDEX(DEM_D8!AE$3:AE$14, MATCH($B3780,DEM_D8!$AC$3:$AC$14,0), 1)</f>
        <v>0.23052208835341365</v>
      </c>
      <c r="J3780">
        <f>INDEX(DEM_D8!AF$3:AF$14, MATCH($B3780,DEM_D8!$AC$3:$AC$14,0), 1)</f>
        <v>0.79694781628957234</v>
      </c>
      <c r="K3780">
        <f>INDEX(DEM_D8!AG$3:AG$14, MATCH($B3780,DEM_D8!$AC$3:$AC$14,0), 1)</f>
        <v>0.24863454443383887</v>
      </c>
      <c r="L3780">
        <f>INDEX(DEM_D8!AH$3:AH$14, MATCH($B3780,DEM_D8!$AC$3:$AC$14,0), 1)</f>
        <v>1.0538152610441767</v>
      </c>
      <c r="M3780">
        <f>INDEX(DEM_D8!AI$3:AI$14, MATCH($B3780,DEM_D8!$AC$3:$AC$14,0), 1)</f>
        <v>1.1526104417670682</v>
      </c>
      <c r="N3780">
        <f>INDEX(DEM_D8!AJ$3:AJ$14, MATCH($B3780,DEM_D8!$AC$3:$AC$14,0), 1)</f>
        <v>0.49397590361445781</v>
      </c>
    </row>
    <row r="3781" spans="1:14">
      <c r="A3781" s="35">
        <v>40294</v>
      </c>
      <c r="B3781">
        <f t="shared" si="58"/>
        <v>4</v>
      </c>
      <c r="C3781" s="38">
        <f>INDEX(S_FOLSM!Z$3:Z$14, MATCH($B3781,S_FOLSM!$X$3:$X$14,0), 1)</f>
        <v>0.16663855433942804</v>
      </c>
      <c r="D3781" s="38">
        <f>INDEX(S_FOLSM!AA$3:AA$14, MATCH($B3781,S_FOLSM!$X$3:$X$14,0), 1)</f>
        <v>10.923694779116465</v>
      </c>
      <c r="E3781" s="38">
        <f>INDEX(S_FOLSM!AB$3:AB$14, MATCH($B3781,S_FOLSM!$X$3:$X$14,0), 1)</f>
        <v>26.081927710843374</v>
      </c>
      <c r="F3781" s="38">
        <f>INDEX(S_FOLSM!AC$3:AC$14, MATCH($B3781,S_FOLSM!$X$3:$X$14,0), 1)</f>
        <v>26.081927710843374</v>
      </c>
      <c r="G3781" s="38">
        <f>INDEX(D_FOLSM_NP!$M$2:$M$13, MATCH($B3781,D_FOLSM_NP!$L$2:$L$13,0), 1)</f>
        <v>194.19143752731432</v>
      </c>
      <c r="H3781">
        <f>I_FOLSM!$F3770</f>
        <v>6736</v>
      </c>
      <c r="I3781">
        <f>INDEX(DEM_D8!AE$3:AE$14, MATCH($B3781,DEM_D8!$AC$3:$AC$14,0), 1)</f>
        <v>0.23052208835341365</v>
      </c>
      <c r="J3781">
        <f>INDEX(DEM_D8!AF$3:AF$14, MATCH($B3781,DEM_D8!$AC$3:$AC$14,0), 1)</f>
        <v>0.79694781628957234</v>
      </c>
      <c r="K3781">
        <f>INDEX(DEM_D8!AG$3:AG$14, MATCH($B3781,DEM_D8!$AC$3:$AC$14,0), 1)</f>
        <v>0.24863454443383887</v>
      </c>
      <c r="L3781">
        <f>INDEX(DEM_D8!AH$3:AH$14, MATCH($B3781,DEM_D8!$AC$3:$AC$14,0), 1)</f>
        <v>1.0538152610441767</v>
      </c>
      <c r="M3781">
        <f>INDEX(DEM_D8!AI$3:AI$14, MATCH($B3781,DEM_D8!$AC$3:$AC$14,0), 1)</f>
        <v>1.1526104417670682</v>
      </c>
      <c r="N3781">
        <f>INDEX(DEM_D8!AJ$3:AJ$14, MATCH($B3781,DEM_D8!$AC$3:$AC$14,0), 1)</f>
        <v>0.49397590361445781</v>
      </c>
    </row>
    <row r="3782" spans="1:14">
      <c r="A3782" s="35">
        <v>40295</v>
      </c>
      <c r="B3782">
        <f t="shared" si="58"/>
        <v>4</v>
      </c>
      <c r="C3782" s="38">
        <f>INDEX(S_FOLSM!Z$3:Z$14, MATCH($B3782,S_FOLSM!$X$3:$X$14,0), 1)</f>
        <v>0.16663855433942804</v>
      </c>
      <c r="D3782" s="38">
        <f>INDEX(S_FOLSM!AA$3:AA$14, MATCH($B3782,S_FOLSM!$X$3:$X$14,0), 1)</f>
        <v>10.923694779116465</v>
      </c>
      <c r="E3782" s="38">
        <f>INDEX(S_FOLSM!AB$3:AB$14, MATCH($B3782,S_FOLSM!$X$3:$X$14,0), 1)</f>
        <v>26.081927710843374</v>
      </c>
      <c r="F3782" s="38">
        <f>INDEX(S_FOLSM!AC$3:AC$14, MATCH($B3782,S_FOLSM!$X$3:$X$14,0), 1)</f>
        <v>26.081927710843374</v>
      </c>
      <c r="G3782" s="38">
        <f>INDEX(D_FOLSM_NP!$M$2:$M$13, MATCH($B3782,D_FOLSM_NP!$L$2:$L$13,0), 1)</f>
        <v>194.19143752731432</v>
      </c>
      <c r="H3782">
        <f>I_FOLSM!$F3771</f>
        <v>8897</v>
      </c>
      <c r="I3782">
        <f>INDEX(DEM_D8!AE$3:AE$14, MATCH($B3782,DEM_D8!$AC$3:$AC$14,0), 1)</f>
        <v>0.23052208835341365</v>
      </c>
      <c r="J3782">
        <f>INDEX(DEM_D8!AF$3:AF$14, MATCH($B3782,DEM_D8!$AC$3:$AC$14,0), 1)</f>
        <v>0.79694781628957234</v>
      </c>
      <c r="K3782">
        <f>INDEX(DEM_D8!AG$3:AG$14, MATCH($B3782,DEM_D8!$AC$3:$AC$14,0), 1)</f>
        <v>0.24863454443383887</v>
      </c>
      <c r="L3782">
        <f>INDEX(DEM_D8!AH$3:AH$14, MATCH($B3782,DEM_D8!$AC$3:$AC$14,0), 1)</f>
        <v>1.0538152610441767</v>
      </c>
      <c r="M3782">
        <f>INDEX(DEM_D8!AI$3:AI$14, MATCH($B3782,DEM_D8!$AC$3:$AC$14,0), 1)</f>
        <v>1.1526104417670682</v>
      </c>
      <c r="N3782">
        <f>INDEX(DEM_D8!AJ$3:AJ$14, MATCH($B3782,DEM_D8!$AC$3:$AC$14,0), 1)</f>
        <v>0.49397590361445781</v>
      </c>
    </row>
    <row r="3783" spans="1:14">
      <c r="A3783" s="35">
        <v>40296</v>
      </c>
      <c r="B3783">
        <f t="shared" si="58"/>
        <v>4</v>
      </c>
      <c r="C3783" s="38">
        <f>INDEX(S_FOLSM!Z$3:Z$14, MATCH($B3783,S_FOLSM!$X$3:$X$14,0), 1)</f>
        <v>0.16663855433942804</v>
      </c>
      <c r="D3783" s="38">
        <f>INDEX(S_FOLSM!AA$3:AA$14, MATCH($B3783,S_FOLSM!$X$3:$X$14,0), 1)</f>
        <v>10.923694779116465</v>
      </c>
      <c r="E3783" s="38">
        <f>INDEX(S_FOLSM!AB$3:AB$14, MATCH($B3783,S_FOLSM!$X$3:$X$14,0), 1)</f>
        <v>26.081927710843374</v>
      </c>
      <c r="F3783" s="38">
        <f>INDEX(S_FOLSM!AC$3:AC$14, MATCH($B3783,S_FOLSM!$X$3:$X$14,0), 1)</f>
        <v>26.081927710843374</v>
      </c>
      <c r="G3783" s="38">
        <f>INDEX(D_FOLSM_NP!$M$2:$M$13, MATCH($B3783,D_FOLSM_NP!$L$2:$L$13,0), 1)</f>
        <v>194.19143752731432</v>
      </c>
      <c r="H3783">
        <f>I_FOLSM!$F3772</f>
        <v>11311</v>
      </c>
      <c r="I3783">
        <f>INDEX(DEM_D8!AE$3:AE$14, MATCH($B3783,DEM_D8!$AC$3:$AC$14,0), 1)</f>
        <v>0.23052208835341365</v>
      </c>
      <c r="J3783">
        <f>INDEX(DEM_D8!AF$3:AF$14, MATCH($B3783,DEM_D8!$AC$3:$AC$14,0), 1)</f>
        <v>0.79694781628957234</v>
      </c>
      <c r="K3783">
        <f>INDEX(DEM_D8!AG$3:AG$14, MATCH($B3783,DEM_D8!$AC$3:$AC$14,0), 1)</f>
        <v>0.24863454443383887</v>
      </c>
      <c r="L3783">
        <f>INDEX(DEM_D8!AH$3:AH$14, MATCH($B3783,DEM_D8!$AC$3:$AC$14,0), 1)</f>
        <v>1.0538152610441767</v>
      </c>
      <c r="M3783">
        <f>INDEX(DEM_D8!AI$3:AI$14, MATCH($B3783,DEM_D8!$AC$3:$AC$14,0), 1)</f>
        <v>1.1526104417670682</v>
      </c>
      <c r="N3783">
        <f>INDEX(DEM_D8!AJ$3:AJ$14, MATCH($B3783,DEM_D8!$AC$3:$AC$14,0), 1)</f>
        <v>0.49397590361445781</v>
      </c>
    </row>
    <row r="3784" spans="1:14">
      <c r="A3784" s="35">
        <v>40297</v>
      </c>
      <c r="B3784">
        <f t="shared" si="58"/>
        <v>4</v>
      </c>
      <c r="C3784" s="38">
        <f>INDEX(S_FOLSM!Z$3:Z$14, MATCH($B3784,S_FOLSM!$X$3:$X$14,0), 1)</f>
        <v>0.16663855433942804</v>
      </c>
      <c r="D3784" s="38">
        <f>INDEX(S_FOLSM!AA$3:AA$14, MATCH($B3784,S_FOLSM!$X$3:$X$14,0), 1)</f>
        <v>10.923694779116465</v>
      </c>
      <c r="E3784" s="38">
        <f>INDEX(S_FOLSM!AB$3:AB$14, MATCH($B3784,S_FOLSM!$X$3:$X$14,0), 1)</f>
        <v>26.081927710843374</v>
      </c>
      <c r="F3784" s="38">
        <f>INDEX(S_FOLSM!AC$3:AC$14, MATCH($B3784,S_FOLSM!$X$3:$X$14,0), 1)</f>
        <v>26.081927710843374</v>
      </c>
      <c r="G3784" s="38">
        <f>INDEX(D_FOLSM_NP!$M$2:$M$13, MATCH($B3784,D_FOLSM_NP!$L$2:$L$13,0), 1)</f>
        <v>194.19143752731432</v>
      </c>
      <c r="H3784">
        <f>I_FOLSM!$F3773</f>
        <v>9864</v>
      </c>
      <c r="I3784">
        <f>INDEX(DEM_D8!AE$3:AE$14, MATCH($B3784,DEM_D8!$AC$3:$AC$14,0), 1)</f>
        <v>0.23052208835341365</v>
      </c>
      <c r="J3784">
        <f>INDEX(DEM_D8!AF$3:AF$14, MATCH($B3784,DEM_D8!$AC$3:$AC$14,0), 1)</f>
        <v>0.79694781628957234</v>
      </c>
      <c r="K3784">
        <f>INDEX(DEM_D8!AG$3:AG$14, MATCH($B3784,DEM_D8!$AC$3:$AC$14,0), 1)</f>
        <v>0.24863454443383887</v>
      </c>
      <c r="L3784">
        <f>INDEX(DEM_D8!AH$3:AH$14, MATCH($B3784,DEM_D8!$AC$3:$AC$14,0), 1)</f>
        <v>1.0538152610441767</v>
      </c>
      <c r="M3784">
        <f>INDEX(DEM_D8!AI$3:AI$14, MATCH($B3784,DEM_D8!$AC$3:$AC$14,0), 1)</f>
        <v>1.1526104417670682</v>
      </c>
      <c r="N3784">
        <f>INDEX(DEM_D8!AJ$3:AJ$14, MATCH($B3784,DEM_D8!$AC$3:$AC$14,0), 1)</f>
        <v>0.49397590361445781</v>
      </c>
    </row>
    <row r="3785" spans="1:14">
      <c r="A3785" s="35">
        <v>40298</v>
      </c>
      <c r="B3785">
        <f t="shared" si="58"/>
        <v>4</v>
      </c>
      <c r="C3785" s="38">
        <f>INDEX(S_FOLSM!Z$3:Z$14, MATCH($B3785,S_FOLSM!$X$3:$X$14,0), 1)</f>
        <v>0.16663855433942804</v>
      </c>
      <c r="D3785" s="38">
        <f>INDEX(S_FOLSM!AA$3:AA$14, MATCH($B3785,S_FOLSM!$X$3:$X$14,0), 1)</f>
        <v>10.923694779116465</v>
      </c>
      <c r="E3785" s="38">
        <f>INDEX(S_FOLSM!AB$3:AB$14, MATCH($B3785,S_FOLSM!$X$3:$X$14,0), 1)</f>
        <v>26.081927710843374</v>
      </c>
      <c r="F3785" s="38">
        <f>INDEX(S_FOLSM!AC$3:AC$14, MATCH($B3785,S_FOLSM!$X$3:$X$14,0), 1)</f>
        <v>26.081927710843374</v>
      </c>
      <c r="G3785" s="38">
        <f>INDEX(D_FOLSM_NP!$M$2:$M$13, MATCH($B3785,D_FOLSM_NP!$L$2:$L$13,0), 1)</f>
        <v>194.19143752731432</v>
      </c>
      <c r="H3785">
        <f>I_FOLSM!$F3774</f>
        <v>8264</v>
      </c>
      <c r="I3785">
        <f>INDEX(DEM_D8!AE$3:AE$14, MATCH($B3785,DEM_D8!$AC$3:$AC$14,0), 1)</f>
        <v>0.23052208835341365</v>
      </c>
      <c r="J3785">
        <f>INDEX(DEM_D8!AF$3:AF$14, MATCH($B3785,DEM_D8!$AC$3:$AC$14,0), 1)</f>
        <v>0.79694781628957234</v>
      </c>
      <c r="K3785">
        <f>INDEX(DEM_D8!AG$3:AG$14, MATCH($B3785,DEM_D8!$AC$3:$AC$14,0), 1)</f>
        <v>0.24863454443383887</v>
      </c>
      <c r="L3785">
        <f>INDEX(DEM_D8!AH$3:AH$14, MATCH($B3785,DEM_D8!$AC$3:$AC$14,0), 1)</f>
        <v>1.0538152610441767</v>
      </c>
      <c r="M3785">
        <f>INDEX(DEM_D8!AI$3:AI$14, MATCH($B3785,DEM_D8!$AC$3:$AC$14,0), 1)</f>
        <v>1.1526104417670682</v>
      </c>
      <c r="N3785">
        <f>INDEX(DEM_D8!AJ$3:AJ$14, MATCH($B3785,DEM_D8!$AC$3:$AC$14,0), 1)</f>
        <v>0.49397590361445781</v>
      </c>
    </row>
    <row r="3786" spans="1:14">
      <c r="A3786" s="35">
        <v>40299</v>
      </c>
      <c r="B3786">
        <f t="shared" si="58"/>
        <v>5</v>
      </c>
      <c r="C3786" s="38">
        <f>INDEX(S_FOLSM!Z$3:Z$14, MATCH($B3786,S_FOLSM!$X$3:$X$14,0), 1)</f>
        <v>0.2435056348742097</v>
      </c>
      <c r="D3786" s="38">
        <f>INDEX(S_FOLSM!AA$3:AA$14, MATCH($B3786,S_FOLSM!$X$3:$X$14,0), 1)</f>
        <v>10.571317528177225</v>
      </c>
      <c r="E3786" s="38">
        <f>INDEX(S_FOLSM!AB$3:AB$14, MATCH($B3786,S_FOLSM!$X$3:$X$14,0), 1)</f>
        <v>30.817722502914886</v>
      </c>
      <c r="F3786" s="38">
        <f>INDEX(S_FOLSM!AC$3:AC$14, MATCH($B3786,S_FOLSM!$X$3:$X$14,0), 1)</f>
        <v>30.817722502914886</v>
      </c>
      <c r="G3786" s="38">
        <f>INDEX(D_FOLSM_NP!$M$2:$M$13, MATCH($B3786,D_FOLSM_NP!$L$2:$L$13,0), 1)</f>
        <v>222.46124704423551</v>
      </c>
      <c r="H3786">
        <f>I_FOLSM!$F3775</f>
        <v>6755</v>
      </c>
      <c r="I3786">
        <f>INDEX(DEM_D8!AE$3:AE$14, MATCH($B3786,DEM_D8!$AC$3:$AC$14,0), 1)</f>
        <v>0.22308589195491643</v>
      </c>
      <c r="J3786">
        <f>INDEX(DEM_D8!AF$3:AF$14, MATCH($B3786,DEM_D8!$AC$3:$AC$14,0), 1)</f>
        <v>0.77123982221571519</v>
      </c>
      <c r="K3786">
        <f>INDEX(DEM_D8!AG$3:AG$14, MATCH($B3786,DEM_D8!$AC$3:$AC$14,0), 1)</f>
        <v>0.24061407525855374</v>
      </c>
      <c r="L3786">
        <f>INDEX(DEM_D8!AH$3:AH$14, MATCH($B3786,DEM_D8!$AC$3:$AC$14,0), 1)</f>
        <v>1.0198212203653323</v>
      </c>
      <c r="M3786">
        <f>INDEX(DEM_D8!AI$3:AI$14, MATCH($B3786,DEM_D8!$AC$3:$AC$14,0), 1)</f>
        <v>1.1154294597745822</v>
      </c>
      <c r="N3786">
        <f>INDEX(DEM_D8!AJ$3:AJ$14, MATCH($B3786,DEM_D8!$AC$3:$AC$14,0), 1)</f>
        <v>0.47804119704624948</v>
      </c>
    </row>
    <row r="3787" spans="1:14">
      <c r="A3787" s="35">
        <v>40300</v>
      </c>
      <c r="B3787">
        <f t="shared" si="58"/>
        <v>5</v>
      </c>
      <c r="C3787" s="38">
        <f>INDEX(S_FOLSM!Z$3:Z$14, MATCH($B3787,S_FOLSM!$X$3:$X$14,0), 1)</f>
        <v>0.2435056348742097</v>
      </c>
      <c r="D3787" s="38">
        <f>INDEX(S_FOLSM!AA$3:AA$14, MATCH($B3787,S_FOLSM!$X$3:$X$14,0), 1)</f>
        <v>10.571317528177225</v>
      </c>
      <c r="E3787" s="38">
        <f>INDEX(S_FOLSM!AB$3:AB$14, MATCH($B3787,S_FOLSM!$X$3:$X$14,0), 1)</f>
        <v>30.817722502914886</v>
      </c>
      <c r="F3787" s="38">
        <f>INDEX(S_FOLSM!AC$3:AC$14, MATCH($B3787,S_FOLSM!$X$3:$X$14,0), 1)</f>
        <v>30.817722502914886</v>
      </c>
      <c r="G3787" s="38">
        <f>INDEX(D_FOLSM_NP!$M$2:$M$13, MATCH($B3787,D_FOLSM_NP!$L$2:$L$13,0), 1)</f>
        <v>222.46124704423551</v>
      </c>
      <c r="H3787">
        <f>I_FOLSM!$F3776</f>
        <v>6338</v>
      </c>
      <c r="I3787">
        <f>INDEX(DEM_D8!AE$3:AE$14, MATCH($B3787,DEM_D8!$AC$3:$AC$14,0), 1)</f>
        <v>0.22308589195491643</v>
      </c>
      <c r="J3787">
        <f>INDEX(DEM_D8!AF$3:AF$14, MATCH($B3787,DEM_D8!$AC$3:$AC$14,0), 1)</f>
        <v>0.77123982221571519</v>
      </c>
      <c r="K3787">
        <f>INDEX(DEM_D8!AG$3:AG$14, MATCH($B3787,DEM_D8!$AC$3:$AC$14,0), 1)</f>
        <v>0.24061407525855374</v>
      </c>
      <c r="L3787">
        <f>INDEX(DEM_D8!AH$3:AH$14, MATCH($B3787,DEM_D8!$AC$3:$AC$14,0), 1)</f>
        <v>1.0198212203653323</v>
      </c>
      <c r="M3787">
        <f>INDEX(DEM_D8!AI$3:AI$14, MATCH($B3787,DEM_D8!$AC$3:$AC$14,0), 1)</f>
        <v>1.1154294597745822</v>
      </c>
      <c r="N3787">
        <f>INDEX(DEM_D8!AJ$3:AJ$14, MATCH($B3787,DEM_D8!$AC$3:$AC$14,0), 1)</f>
        <v>0.47804119704624948</v>
      </c>
    </row>
    <row r="3788" spans="1:14">
      <c r="A3788" s="35">
        <v>40301</v>
      </c>
      <c r="B3788">
        <f t="shared" si="58"/>
        <v>5</v>
      </c>
      <c r="C3788" s="38">
        <f>INDEX(S_FOLSM!Z$3:Z$14, MATCH($B3788,S_FOLSM!$X$3:$X$14,0), 1)</f>
        <v>0.2435056348742097</v>
      </c>
      <c r="D3788" s="38">
        <f>INDEX(S_FOLSM!AA$3:AA$14, MATCH($B3788,S_FOLSM!$X$3:$X$14,0), 1)</f>
        <v>10.571317528177225</v>
      </c>
      <c r="E3788" s="38">
        <f>INDEX(S_FOLSM!AB$3:AB$14, MATCH($B3788,S_FOLSM!$X$3:$X$14,0), 1)</f>
        <v>30.817722502914886</v>
      </c>
      <c r="F3788" s="38">
        <f>INDEX(S_FOLSM!AC$3:AC$14, MATCH($B3788,S_FOLSM!$X$3:$X$14,0), 1)</f>
        <v>30.817722502914886</v>
      </c>
      <c r="G3788" s="38">
        <f>INDEX(D_FOLSM_NP!$M$2:$M$13, MATCH($B3788,D_FOLSM_NP!$L$2:$L$13,0), 1)</f>
        <v>222.46124704423551</v>
      </c>
      <c r="H3788">
        <f>I_FOLSM!$F3777</f>
        <v>6955</v>
      </c>
      <c r="I3788">
        <f>INDEX(DEM_D8!AE$3:AE$14, MATCH($B3788,DEM_D8!$AC$3:$AC$14,0), 1)</f>
        <v>0.22308589195491643</v>
      </c>
      <c r="J3788">
        <f>INDEX(DEM_D8!AF$3:AF$14, MATCH($B3788,DEM_D8!$AC$3:$AC$14,0), 1)</f>
        <v>0.77123982221571519</v>
      </c>
      <c r="K3788">
        <f>INDEX(DEM_D8!AG$3:AG$14, MATCH($B3788,DEM_D8!$AC$3:$AC$14,0), 1)</f>
        <v>0.24061407525855374</v>
      </c>
      <c r="L3788">
        <f>INDEX(DEM_D8!AH$3:AH$14, MATCH($B3788,DEM_D8!$AC$3:$AC$14,0), 1)</f>
        <v>1.0198212203653323</v>
      </c>
      <c r="M3788">
        <f>INDEX(DEM_D8!AI$3:AI$14, MATCH($B3788,DEM_D8!$AC$3:$AC$14,0), 1)</f>
        <v>1.1154294597745822</v>
      </c>
      <c r="N3788">
        <f>INDEX(DEM_D8!AJ$3:AJ$14, MATCH($B3788,DEM_D8!$AC$3:$AC$14,0), 1)</f>
        <v>0.47804119704624948</v>
      </c>
    </row>
    <row r="3789" spans="1:14">
      <c r="A3789" s="35">
        <v>40302</v>
      </c>
      <c r="B3789">
        <f t="shared" si="58"/>
        <v>5</v>
      </c>
      <c r="C3789" s="38">
        <f>INDEX(S_FOLSM!Z$3:Z$14, MATCH($B3789,S_FOLSM!$X$3:$X$14,0), 1)</f>
        <v>0.2435056348742097</v>
      </c>
      <c r="D3789" s="38">
        <f>INDEX(S_FOLSM!AA$3:AA$14, MATCH($B3789,S_FOLSM!$X$3:$X$14,0), 1)</f>
        <v>10.571317528177225</v>
      </c>
      <c r="E3789" s="38">
        <f>INDEX(S_FOLSM!AB$3:AB$14, MATCH($B3789,S_FOLSM!$X$3:$X$14,0), 1)</f>
        <v>30.817722502914886</v>
      </c>
      <c r="F3789" s="38">
        <f>INDEX(S_FOLSM!AC$3:AC$14, MATCH($B3789,S_FOLSM!$X$3:$X$14,0), 1)</f>
        <v>30.817722502914886</v>
      </c>
      <c r="G3789" s="38">
        <f>INDEX(D_FOLSM_NP!$M$2:$M$13, MATCH($B3789,D_FOLSM_NP!$L$2:$L$13,0), 1)</f>
        <v>222.46124704423551</v>
      </c>
      <c r="H3789">
        <f>I_FOLSM!$F3778</f>
        <v>7183</v>
      </c>
      <c r="I3789">
        <f>INDEX(DEM_D8!AE$3:AE$14, MATCH($B3789,DEM_D8!$AC$3:$AC$14,0), 1)</f>
        <v>0.22308589195491643</v>
      </c>
      <c r="J3789">
        <f>INDEX(DEM_D8!AF$3:AF$14, MATCH($B3789,DEM_D8!$AC$3:$AC$14,0), 1)</f>
        <v>0.77123982221571519</v>
      </c>
      <c r="K3789">
        <f>INDEX(DEM_D8!AG$3:AG$14, MATCH($B3789,DEM_D8!$AC$3:$AC$14,0), 1)</f>
        <v>0.24061407525855374</v>
      </c>
      <c r="L3789">
        <f>INDEX(DEM_D8!AH$3:AH$14, MATCH($B3789,DEM_D8!$AC$3:$AC$14,0), 1)</f>
        <v>1.0198212203653323</v>
      </c>
      <c r="M3789">
        <f>INDEX(DEM_D8!AI$3:AI$14, MATCH($B3789,DEM_D8!$AC$3:$AC$14,0), 1)</f>
        <v>1.1154294597745822</v>
      </c>
      <c r="N3789">
        <f>INDEX(DEM_D8!AJ$3:AJ$14, MATCH($B3789,DEM_D8!$AC$3:$AC$14,0), 1)</f>
        <v>0.47804119704624948</v>
      </c>
    </row>
    <row r="3790" spans="1:14">
      <c r="A3790" s="35">
        <v>40303</v>
      </c>
      <c r="B3790">
        <f t="shared" ref="B3790:B3853" si="59">MONTH(A3790)</f>
        <v>5</v>
      </c>
      <c r="C3790" s="38">
        <f>INDEX(S_FOLSM!Z$3:Z$14, MATCH($B3790,S_FOLSM!$X$3:$X$14,0), 1)</f>
        <v>0.2435056348742097</v>
      </c>
      <c r="D3790" s="38">
        <f>INDEX(S_FOLSM!AA$3:AA$14, MATCH($B3790,S_FOLSM!$X$3:$X$14,0), 1)</f>
        <v>10.571317528177225</v>
      </c>
      <c r="E3790" s="38">
        <f>INDEX(S_FOLSM!AB$3:AB$14, MATCH($B3790,S_FOLSM!$X$3:$X$14,0), 1)</f>
        <v>30.817722502914886</v>
      </c>
      <c r="F3790" s="38">
        <f>INDEX(S_FOLSM!AC$3:AC$14, MATCH($B3790,S_FOLSM!$X$3:$X$14,0), 1)</f>
        <v>30.817722502914886</v>
      </c>
      <c r="G3790" s="38">
        <f>INDEX(D_FOLSM_NP!$M$2:$M$13, MATCH($B3790,D_FOLSM_NP!$L$2:$L$13,0), 1)</f>
        <v>222.46124704423551</v>
      </c>
      <c r="H3790">
        <f>I_FOLSM!$F3779</f>
        <v>7692</v>
      </c>
      <c r="I3790">
        <f>INDEX(DEM_D8!AE$3:AE$14, MATCH($B3790,DEM_D8!$AC$3:$AC$14,0), 1)</f>
        <v>0.22308589195491643</v>
      </c>
      <c r="J3790">
        <f>INDEX(DEM_D8!AF$3:AF$14, MATCH($B3790,DEM_D8!$AC$3:$AC$14,0), 1)</f>
        <v>0.77123982221571519</v>
      </c>
      <c r="K3790">
        <f>INDEX(DEM_D8!AG$3:AG$14, MATCH($B3790,DEM_D8!$AC$3:$AC$14,0), 1)</f>
        <v>0.24061407525855374</v>
      </c>
      <c r="L3790">
        <f>INDEX(DEM_D8!AH$3:AH$14, MATCH($B3790,DEM_D8!$AC$3:$AC$14,0), 1)</f>
        <v>1.0198212203653323</v>
      </c>
      <c r="M3790">
        <f>INDEX(DEM_D8!AI$3:AI$14, MATCH($B3790,DEM_D8!$AC$3:$AC$14,0), 1)</f>
        <v>1.1154294597745822</v>
      </c>
      <c r="N3790">
        <f>INDEX(DEM_D8!AJ$3:AJ$14, MATCH($B3790,DEM_D8!$AC$3:$AC$14,0), 1)</f>
        <v>0.47804119704624948</v>
      </c>
    </row>
    <row r="3791" spans="1:14">
      <c r="A3791" s="35">
        <v>40304</v>
      </c>
      <c r="B3791">
        <f t="shared" si="59"/>
        <v>5</v>
      </c>
      <c r="C3791" s="38">
        <f>INDEX(S_FOLSM!Z$3:Z$14, MATCH($B3791,S_FOLSM!$X$3:$X$14,0), 1)</f>
        <v>0.2435056348742097</v>
      </c>
      <c r="D3791" s="38">
        <f>INDEX(S_FOLSM!AA$3:AA$14, MATCH($B3791,S_FOLSM!$X$3:$X$14,0), 1)</f>
        <v>10.571317528177225</v>
      </c>
      <c r="E3791" s="38">
        <f>INDEX(S_FOLSM!AB$3:AB$14, MATCH($B3791,S_FOLSM!$X$3:$X$14,0), 1)</f>
        <v>30.817722502914886</v>
      </c>
      <c r="F3791" s="38">
        <f>INDEX(S_FOLSM!AC$3:AC$14, MATCH($B3791,S_FOLSM!$X$3:$X$14,0), 1)</f>
        <v>30.817722502914886</v>
      </c>
      <c r="G3791" s="38">
        <f>INDEX(D_FOLSM_NP!$M$2:$M$13, MATCH($B3791,D_FOLSM_NP!$L$2:$L$13,0), 1)</f>
        <v>222.46124704423551</v>
      </c>
      <c r="H3791">
        <f>I_FOLSM!$F3780</f>
        <v>7010</v>
      </c>
      <c r="I3791">
        <f>INDEX(DEM_D8!AE$3:AE$14, MATCH($B3791,DEM_D8!$AC$3:$AC$14,0), 1)</f>
        <v>0.22308589195491643</v>
      </c>
      <c r="J3791">
        <f>INDEX(DEM_D8!AF$3:AF$14, MATCH($B3791,DEM_D8!$AC$3:$AC$14,0), 1)</f>
        <v>0.77123982221571519</v>
      </c>
      <c r="K3791">
        <f>INDEX(DEM_D8!AG$3:AG$14, MATCH($B3791,DEM_D8!$AC$3:$AC$14,0), 1)</f>
        <v>0.24061407525855374</v>
      </c>
      <c r="L3791">
        <f>INDEX(DEM_D8!AH$3:AH$14, MATCH($B3791,DEM_D8!$AC$3:$AC$14,0), 1)</f>
        <v>1.0198212203653323</v>
      </c>
      <c r="M3791">
        <f>INDEX(DEM_D8!AI$3:AI$14, MATCH($B3791,DEM_D8!$AC$3:$AC$14,0), 1)</f>
        <v>1.1154294597745822</v>
      </c>
      <c r="N3791">
        <f>INDEX(DEM_D8!AJ$3:AJ$14, MATCH($B3791,DEM_D8!$AC$3:$AC$14,0), 1)</f>
        <v>0.47804119704624948</v>
      </c>
    </row>
    <row r="3792" spans="1:14">
      <c r="A3792" s="35">
        <v>40305</v>
      </c>
      <c r="B3792">
        <f t="shared" si="59"/>
        <v>5</v>
      </c>
      <c r="C3792" s="38">
        <f>INDEX(S_FOLSM!Z$3:Z$14, MATCH($B3792,S_FOLSM!$X$3:$X$14,0), 1)</f>
        <v>0.2435056348742097</v>
      </c>
      <c r="D3792" s="38">
        <f>INDEX(S_FOLSM!AA$3:AA$14, MATCH($B3792,S_FOLSM!$X$3:$X$14,0), 1)</f>
        <v>10.571317528177225</v>
      </c>
      <c r="E3792" s="38">
        <f>INDEX(S_FOLSM!AB$3:AB$14, MATCH($B3792,S_FOLSM!$X$3:$X$14,0), 1)</f>
        <v>30.817722502914886</v>
      </c>
      <c r="F3792" s="38">
        <f>INDEX(S_FOLSM!AC$3:AC$14, MATCH($B3792,S_FOLSM!$X$3:$X$14,0), 1)</f>
        <v>30.817722502914886</v>
      </c>
      <c r="G3792" s="38">
        <f>INDEX(D_FOLSM_NP!$M$2:$M$13, MATCH($B3792,D_FOLSM_NP!$L$2:$L$13,0), 1)</f>
        <v>222.46124704423551</v>
      </c>
      <c r="H3792">
        <f>I_FOLSM!$F3781</f>
        <v>6825</v>
      </c>
      <c r="I3792">
        <f>INDEX(DEM_D8!AE$3:AE$14, MATCH($B3792,DEM_D8!$AC$3:$AC$14,0), 1)</f>
        <v>0.22308589195491643</v>
      </c>
      <c r="J3792">
        <f>INDEX(DEM_D8!AF$3:AF$14, MATCH($B3792,DEM_D8!$AC$3:$AC$14,0), 1)</f>
        <v>0.77123982221571519</v>
      </c>
      <c r="K3792">
        <f>INDEX(DEM_D8!AG$3:AG$14, MATCH($B3792,DEM_D8!$AC$3:$AC$14,0), 1)</f>
        <v>0.24061407525855374</v>
      </c>
      <c r="L3792">
        <f>INDEX(DEM_D8!AH$3:AH$14, MATCH($B3792,DEM_D8!$AC$3:$AC$14,0), 1)</f>
        <v>1.0198212203653323</v>
      </c>
      <c r="M3792">
        <f>INDEX(DEM_D8!AI$3:AI$14, MATCH($B3792,DEM_D8!$AC$3:$AC$14,0), 1)</f>
        <v>1.1154294597745822</v>
      </c>
      <c r="N3792">
        <f>INDEX(DEM_D8!AJ$3:AJ$14, MATCH($B3792,DEM_D8!$AC$3:$AC$14,0), 1)</f>
        <v>0.47804119704624948</v>
      </c>
    </row>
    <row r="3793" spans="1:14">
      <c r="A3793" s="35">
        <v>40306</v>
      </c>
      <c r="B3793">
        <f t="shared" si="59"/>
        <v>5</v>
      </c>
      <c r="C3793" s="38">
        <f>INDEX(S_FOLSM!Z$3:Z$14, MATCH($B3793,S_FOLSM!$X$3:$X$14,0), 1)</f>
        <v>0.2435056348742097</v>
      </c>
      <c r="D3793" s="38">
        <f>INDEX(S_FOLSM!AA$3:AA$14, MATCH($B3793,S_FOLSM!$X$3:$X$14,0), 1)</f>
        <v>10.571317528177225</v>
      </c>
      <c r="E3793" s="38">
        <f>INDEX(S_FOLSM!AB$3:AB$14, MATCH($B3793,S_FOLSM!$X$3:$X$14,0), 1)</f>
        <v>30.817722502914886</v>
      </c>
      <c r="F3793" s="38">
        <f>INDEX(S_FOLSM!AC$3:AC$14, MATCH($B3793,S_FOLSM!$X$3:$X$14,0), 1)</f>
        <v>30.817722502914886</v>
      </c>
      <c r="G3793" s="38">
        <f>INDEX(D_FOLSM_NP!$M$2:$M$13, MATCH($B3793,D_FOLSM_NP!$L$2:$L$13,0), 1)</f>
        <v>222.46124704423551</v>
      </c>
      <c r="H3793">
        <f>I_FOLSM!$F3782</f>
        <v>6432</v>
      </c>
      <c r="I3793">
        <f>INDEX(DEM_D8!AE$3:AE$14, MATCH($B3793,DEM_D8!$AC$3:$AC$14,0), 1)</f>
        <v>0.22308589195491643</v>
      </c>
      <c r="J3793">
        <f>INDEX(DEM_D8!AF$3:AF$14, MATCH($B3793,DEM_D8!$AC$3:$AC$14,0), 1)</f>
        <v>0.77123982221571519</v>
      </c>
      <c r="K3793">
        <f>INDEX(DEM_D8!AG$3:AG$14, MATCH($B3793,DEM_D8!$AC$3:$AC$14,0), 1)</f>
        <v>0.24061407525855374</v>
      </c>
      <c r="L3793">
        <f>INDEX(DEM_D8!AH$3:AH$14, MATCH($B3793,DEM_D8!$AC$3:$AC$14,0), 1)</f>
        <v>1.0198212203653323</v>
      </c>
      <c r="M3793">
        <f>INDEX(DEM_D8!AI$3:AI$14, MATCH($B3793,DEM_D8!$AC$3:$AC$14,0), 1)</f>
        <v>1.1154294597745822</v>
      </c>
      <c r="N3793">
        <f>INDEX(DEM_D8!AJ$3:AJ$14, MATCH($B3793,DEM_D8!$AC$3:$AC$14,0), 1)</f>
        <v>0.47804119704624948</v>
      </c>
    </row>
    <row r="3794" spans="1:14">
      <c r="A3794" s="35">
        <v>40307</v>
      </c>
      <c r="B3794">
        <f t="shared" si="59"/>
        <v>5</v>
      </c>
      <c r="C3794" s="38">
        <f>INDEX(S_FOLSM!Z$3:Z$14, MATCH($B3794,S_FOLSM!$X$3:$X$14,0), 1)</f>
        <v>0.2435056348742097</v>
      </c>
      <c r="D3794" s="38">
        <f>INDEX(S_FOLSM!AA$3:AA$14, MATCH($B3794,S_FOLSM!$X$3:$X$14,0), 1)</f>
        <v>10.571317528177225</v>
      </c>
      <c r="E3794" s="38">
        <f>INDEX(S_FOLSM!AB$3:AB$14, MATCH($B3794,S_FOLSM!$X$3:$X$14,0), 1)</f>
        <v>30.817722502914886</v>
      </c>
      <c r="F3794" s="38">
        <f>INDEX(S_FOLSM!AC$3:AC$14, MATCH($B3794,S_FOLSM!$X$3:$X$14,0), 1)</f>
        <v>30.817722502914886</v>
      </c>
      <c r="G3794" s="38">
        <f>INDEX(D_FOLSM_NP!$M$2:$M$13, MATCH($B3794,D_FOLSM_NP!$L$2:$L$13,0), 1)</f>
        <v>222.46124704423551</v>
      </c>
      <c r="H3794">
        <f>I_FOLSM!$F3783</f>
        <v>6152</v>
      </c>
      <c r="I3794">
        <f>INDEX(DEM_D8!AE$3:AE$14, MATCH($B3794,DEM_D8!$AC$3:$AC$14,0), 1)</f>
        <v>0.22308589195491643</v>
      </c>
      <c r="J3794">
        <f>INDEX(DEM_D8!AF$3:AF$14, MATCH($B3794,DEM_D8!$AC$3:$AC$14,0), 1)</f>
        <v>0.77123982221571519</v>
      </c>
      <c r="K3794">
        <f>INDEX(DEM_D8!AG$3:AG$14, MATCH($B3794,DEM_D8!$AC$3:$AC$14,0), 1)</f>
        <v>0.24061407525855374</v>
      </c>
      <c r="L3794">
        <f>INDEX(DEM_D8!AH$3:AH$14, MATCH($B3794,DEM_D8!$AC$3:$AC$14,0), 1)</f>
        <v>1.0198212203653323</v>
      </c>
      <c r="M3794">
        <f>INDEX(DEM_D8!AI$3:AI$14, MATCH($B3794,DEM_D8!$AC$3:$AC$14,0), 1)</f>
        <v>1.1154294597745822</v>
      </c>
      <c r="N3794">
        <f>INDEX(DEM_D8!AJ$3:AJ$14, MATCH($B3794,DEM_D8!$AC$3:$AC$14,0), 1)</f>
        <v>0.47804119704624948</v>
      </c>
    </row>
    <row r="3795" spans="1:14">
      <c r="A3795" s="35">
        <v>40308</v>
      </c>
      <c r="B3795">
        <f t="shared" si="59"/>
        <v>5</v>
      </c>
      <c r="C3795" s="38">
        <f>INDEX(S_FOLSM!Z$3:Z$14, MATCH($B3795,S_FOLSM!$X$3:$X$14,0), 1)</f>
        <v>0.2435056348742097</v>
      </c>
      <c r="D3795" s="38">
        <f>INDEX(S_FOLSM!AA$3:AA$14, MATCH($B3795,S_FOLSM!$X$3:$X$14,0), 1)</f>
        <v>10.571317528177225</v>
      </c>
      <c r="E3795" s="38">
        <f>INDEX(S_FOLSM!AB$3:AB$14, MATCH($B3795,S_FOLSM!$X$3:$X$14,0), 1)</f>
        <v>30.817722502914886</v>
      </c>
      <c r="F3795" s="38">
        <f>INDEX(S_FOLSM!AC$3:AC$14, MATCH($B3795,S_FOLSM!$X$3:$X$14,0), 1)</f>
        <v>30.817722502914886</v>
      </c>
      <c r="G3795" s="38">
        <f>INDEX(D_FOLSM_NP!$M$2:$M$13, MATCH($B3795,D_FOLSM_NP!$L$2:$L$13,0), 1)</f>
        <v>222.46124704423551</v>
      </c>
      <c r="H3795">
        <f>I_FOLSM!$F3784</f>
        <v>6883</v>
      </c>
      <c r="I3795">
        <f>INDEX(DEM_D8!AE$3:AE$14, MATCH($B3795,DEM_D8!$AC$3:$AC$14,0), 1)</f>
        <v>0.22308589195491643</v>
      </c>
      <c r="J3795">
        <f>INDEX(DEM_D8!AF$3:AF$14, MATCH($B3795,DEM_D8!$AC$3:$AC$14,0), 1)</f>
        <v>0.77123982221571519</v>
      </c>
      <c r="K3795">
        <f>INDEX(DEM_D8!AG$3:AG$14, MATCH($B3795,DEM_D8!$AC$3:$AC$14,0), 1)</f>
        <v>0.24061407525855374</v>
      </c>
      <c r="L3795">
        <f>INDEX(DEM_D8!AH$3:AH$14, MATCH($B3795,DEM_D8!$AC$3:$AC$14,0), 1)</f>
        <v>1.0198212203653323</v>
      </c>
      <c r="M3795">
        <f>INDEX(DEM_D8!AI$3:AI$14, MATCH($B3795,DEM_D8!$AC$3:$AC$14,0), 1)</f>
        <v>1.1154294597745822</v>
      </c>
      <c r="N3795">
        <f>INDEX(DEM_D8!AJ$3:AJ$14, MATCH($B3795,DEM_D8!$AC$3:$AC$14,0), 1)</f>
        <v>0.47804119704624948</v>
      </c>
    </row>
    <row r="3796" spans="1:14">
      <c r="A3796" s="35">
        <v>40309</v>
      </c>
      <c r="B3796">
        <f t="shared" si="59"/>
        <v>5</v>
      </c>
      <c r="C3796" s="38">
        <f>INDEX(S_FOLSM!Z$3:Z$14, MATCH($B3796,S_FOLSM!$X$3:$X$14,0), 1)</f>
        <v>0.2435056348742097</v>
      </c>
      <c r="D3796" s="38">
        <f>INDEX(S_FOLSM!AA$3:AA$14, MATCH($B3796,S_FOLSM!$X$3:$X$14,0), 1)</f>
        <v>10.571317528177225</v>
      </c>
      <c r="E3796" s="38">
        <f>INDEX(S_FOLSM!AB$3:AB$14, MATCH($B3796,S_FOLSM!$X$3:$X$14,0), 1)</f>
        <v>30.817722502914886</v>
      </c>
      <c r="F3796" s="38">
        <f>INDEX(S_FOLSM!AC$3:AC$14, MATCH($B3796,S_FOLSM!$X$3:$X$14,0), 1)</f>
        <v>30.817722502914886</v>
      </c>
      <c r="G3796" s="38">
        <f>INDEX(D_FOLSM_NP!$M$2:$M$13, MATCH($B3796,D_FOLSM_NP!$L$2:$L$13,0), 1)</f>
        <v>222.46124704423551</v>
      </c>
      <c r="H3796">
        <f>I_FOLSM!$F3785</f>
        <v>6191</v>
      </c>
      <c r="I3796">
        <f>INDEX(DEM_D8!AE$3:AE$14, MATCH($B3796,DEM_D8!$AC$3:$AC$14,0), 1)</f>
        <v>0.22308589195491643</v>
      </c>
      <c r="J3796">
        <f>INDEX(DEM_D8!AF$3:AF$14, MATCH($B3796,DEM_D8!$AC$3:$AC$14,0), 1)</f>
        <v>0.77123982221571519</v>
      </c>
      <c r="K3796">
        <f>INDEX(DEM_D8!AG$3:AG$14, MATCH($B3796,DEM_D8!$AC$3:$AC$14,0), 1)</f>
        <v>0.24061407525855374</v>
      </c>
      <c r="L3796">
        <f>INDEX(DEM_D8!AH$3:AH$14, MATCH($B3796,DEM_D8!$AC$3:$AC$14,0), 1)</f>
        <v>1.0198212203653323</v>
      </c>
      <c r="M3796">
        <f>INDEX(DEM_D8!AI$3:AI$14, MATCH($B3796,DEM_D8!$AC$3:$AC$14,0), 1)</f>
        <v>1.1154294597745822</v>
      </c>
      <c r="N3796">
        <f>INDEX(DEM_D8!AJ$3:AJ$14, MATCH($B3796,DEM_D8!$AC$3:$AC$14,0), 1)</f>
        <v>0.47804119704624948</v>
      </c>
    </row>
    <row r="3797" spans="1:14">
      <c r="A3797" s="35">
        <v>40310</v>
      </c>
      <c r="B3797">
        <f t="shared" si="59"/>
        <v>5</v>
      </c>
      <c r="C3797" s="38">
        <f>INDEX(S_FOLSM!Z$3:Z$14, MATCH($B3797,S_FOLSM!$X$3:$X$14,0), 1)</f>
        <v>0.2435056348742097</v>
      </c>
      <c r="D3797" s="38">
        <f>INDEX(S_FOLSM!AA$3:AA$14, MATCH($B3797,S_FOLSM!$X$3:$X$14,0), 1)</f>
        <v>10.571317528177225</v>
      </c>
      <c r="E3797" s="38">
        <f>INDEX(S_FOLSM!AB$3:AB$14, MATCH($B3797,S_FOLSM!$X$3:$X$14,0), 1)</f>
        <v>30.817722502914886</v>
      </c>
      <c r="F3797" s="38">
        <f>INDEX(S_FOLSM!AC$3:AC$14, MATCH($B3797,S_FOLSM!$X$3:$X$14,0), 1)</f>
        <v>30.817722502914886</v>
      </c>
      <c r="G3797" s="38">
        <f>INDEX(D_FOLSM_NP!$M$2:$M$13, MATCH($B3797,D_FOLSM_NP!$L$2:$L$13,0), 1)</f>
        <v>222.46124704423551</v>
      </c>
      <c r="H3797">
        <f>I_FOLSM!$F3786</f>
        <v>5966</v>
      </c>
      <c r="I3797">
        <f>INDEX(DEM_D8!AE$3:AE$14, MATCH($B3797,DEM_D8!$AC$3:$AC$14,0), 1)</f>
        <v>0.22308589195491643</v>
      </c>
      <c r="J3797">
        <f>INDEX(DEM_D8!AF$3:AF$14, MATCH($B3797,DEM_D8!$AC$3:$AC$14,0), 1)</f>
        <v>0.77123982221571519</v>
      </c>
      <c r="K3797">
        <f>INDEX(DEM_D8!AG$3:AG$14, MATCH($B3797,DEM_D8!$AC$3:$AC$14,0), 1)</f>
        <v>0.24061407525855374</v>
      </c>
      <c r="L3797">
        <f>INDEX(DEM_D8!AH$3:AH$14, MATCH($B3797,DEM_D8!$AC$3:$AC$14,0), 1)</f>
        <v>1.0198212203653323</v>
      </c>
      <c r="M3797">
        <f>INDEX(DEM_D8!AI$3:AI$14, MATCH($B3797,DEM_D8!$AC$3:$AC$14,0), 1)</f>
        <v>1.1154294597745822</v>
      </c>
      <c r="N3797">
        <f>INDEX(DEM_D8!AJ$3:AJ$14, MATCH($B3797,DEM_D8!$AC$3:$AC$14,0), 1)</f>
        <v>0.47804119704624948</v>
      </c>
    </row>
    <row r="3798" spans="1:14">
      <c r="A3798" s="35">
        <v>40311</v>
      </c>
      <c r="B3798">
        <f t="shared" si="59"/>
        <v>5</v>
      </c>
      <c r="C3798" s="38">
        <f>INDEX(S_FOLSM!Z$3:Z$14, MATCH($B3798,S_FOLSM!$X$3:$X$14,0), 1)</f>
        <v>0.2435056348742097</v>
      </c>
      <c r="D3798" s="38">
        <f>INDEX(S_FOLSM!AA$3:AA$14, MATCH($B3798,S_FOLSM!$X$3:$X$14,0), 1)</f>
        <v>10.571317528177225</v>
      </c>
      <c r="E3798" s="38">
        <f>INDEX(S_FOLSM!AB$3:AB$14, MATCH($B3798,S_FOLSM!$X$3:$X$14,0), 1)</f>
        <v>30.817722502914886</v>
      </c>
      <c r="F3798" s="38">
        <f>INDEX(S_FOLSM!AC$3:AC$14, MATCH($B3798,S_FOLSM!$X$3:$X$14,0), 1)</f>
        <v>30.817722502914886</v>
      </c>
      <c r="G3798" s="38">
        <f>INDEX(D_FOLSM_NP!$M$2:$M$13, MATCH($B3798,D_FOLSM_NP!$L$2:$L$13,0), 1)</f>
        <v>222.46124704423551</v>
      </c>
      <c r="H3798">
        <f>I_FOLSM!$F3787</f>
        <v>5876</v>
      </c>
      <c r="I3798">
        <f>INDEX(DEM_D8!AE$3:AE$14, MATCH($B3798,DEM_D8!$AC$3:$AC$14,0), 1)</f>
        <v>0.22308589195491643</v>
      </c>
      <c r="J3798">
        <f>INDEX(DEM_D8!AF$3:AF$14, MATCH($B3798,DEM_D8!$AC$3:$AC$14,0), 1)</f>
        <v>0.77123982221571519</v>
      </c>
      <c r="K3798">
        <f>INDEX(DEM_D8!AG$3:AG$14, MATCH($B3798,DEM_D8!$AC$3:$AC$14,0), 1)</f>
        <v>0.24061407525855374</v>
      </c>
      <c r="L3798">
        <f>INDEX(DEM_D8!AH$3:AH$14, MATCH($B3798,DEM_D8!$AC$3:$AC$14,0), 1)</f>
        <v>1.0198212203653323</v>
      </c>
      <c r="M3798">
        <f>INDEX(DEM_D8!AI$3:AI$14, MATCH($B3798,DEM_D8!$AC$3:$AC$14,0), 1)</f>
        <v>1.1154294597745822</v>
      </c>
      <c r="N3798">
        <f>INDEX(DEM_D8!AJ$3:AJ$14, MATCH($B3798,DEM_D8!$AC$3:$AC$14,0), 1)</f>
        <v>0.47804119704624948</v>
      </c>
    </row>
    <row r="3799" spans="1:14">
      <c r="A3799" s="35">
        <v>40312</v>
      </c>
      <c r="B3799">
        <f t="shared" si="59"/>
        <v>5</v>
      </c>
      <c r="C3799" s="38">
        <f>INDEX(S_FOLSM!Z$3:Z$14, MATCH($B3799,S_FOLSM!$X$3:$X$14,0), 1)</f>
        <v>0.2435056348742097</v>
      </c>
      <c r="D3799" s="38">
        <f>INDEX(S_FOLSM!AA$3:AA$14, MATCH($B3799,S_FOLSM!$X$3:$X$14,0), 1)</f>
        <v>10.571317528177225</v>
      </c>
      <c r="E3799" s="38">
        <f>INDEX(S_FOLSM!AB$3:AB$14, MATCH($B3799,S_FOLSM!$X$3:$X$14,0), 1)</f>
        <v>30.817722502914886</v>
      </c>
      <c r="F3799" s="38">
        <f>INDEX(S_FOLSM!AC$3:AC$14, MATCH($B3799,S_FOLSM!$X$3:$X$14,0), 1)</f>
        <v>30.817722502914886</v>
      </c>
      <c r="G3799" s="38">
        <f>INDEX(D_FOLSM_NP!$M$2:$M$13, MATCH($B3799,D_FOLSM_NP!$L$2:$L$13,0), 1)</f>
        <v>222.46124704423551</v>
      </c>
      <c r="H3799">
        <f>I_FOLSM!$F3788</f>
        <v>5307</v>
      </c>
      <c r="I3799">
        <f>INDEX(DEM_D8!AE$3:AE$14, MATCH($B3799,DEM_D8!$AC$3:$AC$14,0), 1)</f>
        <v>0.22308589195491643</v>
      </c>
      <c r="J3799">
        <f>INDEX(DEM_D8!AF$3:AF$14, MATCH($B3799,DEM_D8!$AC$3:$AC$14,0), 1)</f>
        <v>0.77123982221571519</v>
      </c>
      <c r="K3799">
        <f>INDEX(DEM_D8!AG$3:AG$14, MATCH($B3799,DEM_D8!$AC$3:$AC$14,0), 1)</f>
        <v>0.24061407525855374</v>
      </c>
      <c r="L3799">
        <f>INDEX(DEM_D8!AH$3:AH$14, MATCH($B3799,DEM_D8!$AC$3:$AC$14,0), 1)</f>
        <v>1.0198212203653323</v>
      </c>
      <c r="M3799">
        <f>INDEX(DEM_D8!AI$3:AI$14, MATCH($B3799,DEM_D8!$AC$3:$AC$14,0), 1)</f>
        <v>1.1154294597745822</v>
      </c>
      <c r="N3799">
        <f>INDEX(DEM_D8!AJ$3:AJ$14, MATCH($B3799,DEM_D8!$AC$3:$AC$14,0), 1)</f>
        <v>0.47804119704624948</v>
      </c>
    </row>
    <row r="3800" spans="1:14">
      <c r="A3800" s="35">
        <v>40313</v>
      </c>
      <c r="B3800">
        <f t="shared" si="59"/>
        <v>5</v>
      </c>
      <c r="C3800" s="38">
        <f>INDEX(S_FOLSM!Z$3:Z$14, MATCH($B3800,S_FOLSM!$X$3:$X$14,0), 1)</f>
        <v>0.2435056348742097</v>
      </c>
      <c r="D3800" s="38">
        <f>INDEX(S_FOLSM!AA$3:AA$14, MATCH($B3800,S_FOLSM!$X$3:$X$14,0), 1)</f>
        <v>10.571317528177225</v>
      </c>
      <c r="E3800" s="38">
        <f>INDEX(S_FOLSM!AB$3:AB$14, MATCH($B3800,S_FOLSM!$X$3:$X$14,0), 1)</f>
        <v>30.817722502914886</v>
      </c>
      <c r="F3800" s="38">
        <f>INDEX(S_FOLSM!AC$3:AC$14, MATCH($B3800,S_FOLSM!$X$3:$X$14,0), 1)</f>
        <v>30.817722502914886</v>
      </c>
      <c r="G3800" s="38">
        <f>INDEX(D_FOLSM_NP!$M$2:$M$13, MATCH($B3800,D_FOLSM_NP!$L$2:$L$13,0), 1)</f>
        <v>222.46124704423551</v>
      </c>
      <c r="H3800">
        <f>I_FOLSM!$F3789</f>
        <v>6131</v>
      </c>
      <c r="I3800">
        <f>INDEX(DEM_D8!AE$3:AE$14, MATCH($B3800,DEM_D8!$AC$3:$AC$14,0), 1)</f>
        <v>0.22308589195491643</v>
      </c>
      <c r="J3800">
        <f>INDEX(DEM_D8!AF$3:AF$14, MATCH($B3800,DEM_D8!$AC$3:$AC$14,0), 1)</f>
        <v>0.77123982221571519</v>
      </c>
      <c r="K3800">
        <f>INDEX(DEM_D8!AG$3:AG$14, MATCH($B3800,DEM_D8!$AC$3:$AC$14,0), 1)</f>
        <v>0.24061407525855374</v>
      </c>
      <c r="L3800">
        <f>INDEX(DEM_D8!AH$3:AH$14, MATCH($B3800,DEM_D8!$AC$3:$AC$14,0), 1)</f>
        <v>1.0198212203653323</v>
      </c>
      <c r="M3800">
        <f>INDEX(DEM_D8!AI$3:AI$14, MATCH($B3800,DEM_D8!$AC$3:$AC$14,0), 1)</f>
        <v>1.1154294597745822</v>
      </c>
      <c r="N3800">
        <f>INDEX(DEM_D8!AJ$3:AJ$14, MATCH($B3800,DEM_D8!$AC$3:$AC$14,0), 1)</f>
        <v>0.47804119704624948</v>
      </c>
    </row>
    <row r="3801" spans="1:14">
      <c r="A3801" s="35">
        <v>40314</v>
      </c>
      <c r="B3801">
        <f t="shared" si="59"/>
        <v>5</v>
      </c>
      <c r="C3801" s="38">
        <f>INDEX(S_FOLSM!Z$3:Z$14, MATCH($B3801,S_FOLSM!$X$3:$X$14,0), 1)</f>
        <v>0.2435056348742097</v>
      </c>
      <c r="D3801" s="38">
        <f>INDEX(S_FOLSM!AA$3:AA$14, MATCH($B3801,S_FOLSM!$X$3:$X$14,0), 1)</f>
        <v>10.571317528177225</v>
      </c>
      <c r="E3801" s="38">
        <f>INDEX(S_FOLSM!AB$3:AB$14, MATCH($B3801,S_FOLSM!$X$3:$X$14,0), 1)</f>
        <v>30.817722502914886</v>
      </c>
      <c r="F3801" s="38">
        <f>INDEX(S_FOLSM!AC$3:AC$14, MATCH($B3801,S_FOLSM!$X$3:$X$14,0), 1)</f>
        <v>30.817722502914886</v>
      </c>
      <c r="G3801" s="38">
        <f>INDEX(D_FOLSM_NP!$M$2:$M$13, MATCH($B3801,D_FOLSM_NP!$L$2:$L$13,0), 1)</f>
        <v>222.46124704423551</v>
      </c>
      <c r="H3801">
        <f>I_FOLSM!$F3790</f>
        <v>6546</v>
      </c>
      <c r="I3801">
        <f>INDEX(DEM_D8!AE$3:AE$14, MATCH($B3801,DEM_D8!$AC$3:$AC$14,0), 1)</f>
        <v>0.22308589195491643</v>
      </c>
      <c r="J3801">
        <f>INDEX(DEM_D8!AF$3:AF$14, MATCH($B3801,DEM_D8!$AC$3:$AC$14,0), 1)</f>
        <v>0.77123982221571519</v>
      </c>
      <c r="K3801">
        <f>INDEX(DEM_D8!AG$3:AG$14, MATCH($B3801,DEM_D8!$AC$3:$AC$14,0), 1)</f>
        <v>0.24061407525855374</v>
      </c>
      <c r="L3801">
        <f>INDEX(DEM_D8!AH$3:AH$14, MATCH($B3801,DEM_D8!$AC$3:$AC$14,0), 1)</f>
        <v>1.0198212203653323</v>
      </c>
      <c r="M3801">
        <f>INDEX(DEM_D8!AI$3:AI$14, MATCH($B3801,DEM_D8!$AC$3:$AC$14,0), 1)</f>
        <v>1.1154294597745822</v>
      </c>
      <c r="N3801">
        <f>INDEX(DEM_D8!AJ$3:AJ$14, MATCH($B3801,DEM_D8!$AC$3:$AC$14,0), 1)</f>
        <v>0.47804119704624948</v>
      </c>
    </row>
    <row r="3802" spans="1:14">
      <c r="A3802" s="35">
        <v>40315</v>
      </c>
      <c r="B3802">
        <f t="shared" si="59"/>
        <v>5</v>
      </c>
      <c r="C3802" s="38">
        <f>INDEX(S_FOLSM!Z$3:Z$14, MATCH($B3802,S_FOLSM!$X$3:$X$14,0), 1)</f>
        <v>0.2435056348742097</v>
      </c>
      <c r="D3802" s="38">
        <f>INDEX(S_FOLSM!AA$3:AA$14, MATCH($B3802,S_FOLSM!$X$3:$X$14,0), 1)</f>
        <v>10.571317528177225</v>
      </c>
      <c r="E3802" s="38">
        <f>INDEX(S_FOLSM!AB$3:AB$14, MATCH($B3802,S_FOLSM!$X$3:$X$14,0), 1)</f>
        <v>30.817722502914886</v>
      </c>
      <c r="F3802" s="38">
        <f>INDEX(S_FOLSM!AC$3:AC$14, MATCH($B3802,S_FOLSM!$X$3:$X$14,0), 1)</f>
        <v>30.817722502914886</v>
      </c>
      <c r="G3802" s="38">
        <f>INDEX(D_FOLSM_NP!$M$2:$M$13, MATCH($B3802,D_FOLSM_NP!$L$2:$L$13,0), 1)</f>
        <v>222.46124704423551</v>
      </c>
      <c r="H3802">
        <f>I_FOLSM!$F3791</f>
        <v>6817</v>
      </c>
      <c r="I3802">
        <f>INDEX(DEM_D8!AE$3:AE$14, MATCH($B3802,DEM_D8!$AC$3:$AC$14,0), 1)</f>
        <v>0.22308589195491643</v>
      </c>
      <c r="J3802">
        <f>INDEX(DEM_D8!AF$3:AF$14, MATCH($B3802,DEM_D8!$AC$3:$AC$14,0), 1)</f>
        <v>0.77123982221571519</v>
      </c>
      <c r="K3802">
        <f>INDEX(DEM_D8!AG$3:AG$14, MATCH($B3802,DEM_D8!$AC$3:$AC$14,0), 1)</f>
        <v>0.24061407525855374</v>
      </c>
      <c r="L3802">
        <f>INDEX(DEM_D8!AH$3:AH$14, MATCH($B3802,DEM_D8!$AC$3:$AC$14,0), 1)</f>
        <v>1.0198212203653323</v>
      </c>
      <c r="M3802">
        <f>INDEX(DEM_D8!AI$3:AI$14, MATCH($B3802,DEM_D8!$AC$3:$AC$14,0), 1)</f>
        <v>1.1154294597745822</v>
      </c>
      <c r="N3802">
        <f>INDEX(DEM_D8!AJ$3:AJ$14, MATCH($B3802,DEM_D8!$AC$3:$AC$14,0), 1)</f>
        <v>0.47804119704624948</v>
      </c>
    </row>
    <row r="3803" spans="1:14">
      <c r="A3803" s="35">
        <v>40316</v>
      </c>
      <c r="B3803">
        <f t="shared" si="59"/>
        <v>5</v>
      </c>
      <c r="C3803" s="38">
        <f>INDEX(S_FOLSM!Z$3:Z$14, MATCH($B3803,S_FOLSM!$X$3:$X$14,0), 1)</f>
        <v>0.2435056348742097</v>
      </c>
      <c r="D3803" s="38">
        <f>INDEX(S_FOLSM!AA$3:AA$14, MATCH($B3803,S_FOLSM!$X$3:$X$14,0), 1)</f>
        <v>10.571317528177225</v>
      </c>
      <c r="E3803" s="38">
        <f>INDEX(S_FOLSM!AB$3:AB$14, MATCH($B3803,S_FOLSM!$X$3:$X$14,0), 1)</f>
        <v>30.817722502914886</v>
      </c>
      <c r="F3803" s="38">
        <f>INDEX(S_FOLSM!AC$3:AC$14, MATCH($B3803,S_FOLSM!$X$3:$X$14,0), 1)</f>
        <v>30.817722502914886</v>
      </c>
      <c r="G3803" s="38">
        <f>INDEX(D_FOLSM_NP!$M$2:$M$13, MATCH($B3803,D_FOLSM_NP!$L$2:$L$13,0), 1)</f>
        <v>222.46124704423551</v>
      </c>
      <c r="H3803">
        <f>I_FOLSM!$F3792</f>
        <v>6837</v>
      </c>
      <c r="I3803">
        <f>INDEX(DEM_D8!AE$3:AE$14, MATCH($B3803,DEM_D8!$AC$3:$AC$14,0), 1)</f>
        <v>0.22308589195491643</v>
      </c>
      <c r="J3803">
        <f>INDEX(DEM_D8!AF$3:AF$14, MATCH($B3803,DEM_D8!$AC$3:$AC$14,0), 1)</f>
        <v>0.77123982221571519</v>
      </c>
      <c r="K3803">
        <f>INDEX(DEM_D8!AG$3:AG$14, MATCH($B3803,DEM_D8!$AC$3:$AC$14,0), 1)</f>
        <v>0.24061407525855374</v>
      </c>
      <c r="L3803">
        <f>INDEX(DEM_D8!AH$3:AH$14, MATCH($B3803,DEM_D8!$AC$3:$AC$14,0), 1)</f>
        <v>1.0198212203653323</v>
      </c>
      <c r="M3803">
        <f>INDEX(DEM_D8!AI$3:AI$14, MATCH($B3803,DEM_D8!$AC$3:$AC$14,0), 1)</f>
        <v>1.1154294597745822</v>
      </c>
      <c r="N3803">
        <f>INDEX(DEM_D8!AJ$3:AJ$14, MATCH($B3803,DEM_D8!$AC$3:$AC$14,0), 1)</f>
        <v>0.47804119704624948</v>
      </c>
    </row>
    <row r="3804" spans="1:14">
      <c r="A3804" s="35">
        <v>40317</v>
      </c>
      <c r="B3804">
        <f t="shared" si="59"/>
        <v>5</v>
      </c>
      <c r="C3804" s="38">
        <f>INDEX(S_FOLSM!Z$3:Z$14, MATCH($B3804,S_FOLSM!$X$3:$X$14,0), 1)</f>
        <v>0.2435056348742097</v>
      </c>
      <c r="D3804" s="38">
        <f>INDEX(S_FOLSM!AA$3:AA$14, MATCH($B3804,S_FOLSM!$X$3:$X$14,0), 1)</f>
        <v>10.571317528177225</v>
      </c>
      <c r="E3804" s="38">
        <f>INDEX(S_FOLSM!AB$3:AB$14, MATCH($B3804,S_FOLSM!$X$3:$X$14,0), 1)</f>
        <v>30.817722502914886</v>
      </c>
      <c r="F3804" s="38">
        <f>INDEX(S_FOLSM!AC$3:AC$14, MATCH($B3804,S_FOLSM!$X$3:$X$14,0), 1)</f>
        <v>30.817722502914886</v>
      </c>
      <c r="G3804" s="38">
        <f>INDEX(D_FOLSM_NP!$M$2:$M$13, MATCH($B3804,D_FOLSM_NP!$L$2:$L$13,0), 1)</f>
        <v>222.46124704423551</v>
      </c>
      <c r="H3804">
        <f>I_FOLSM!$F3793</f>
        <v>6888</v>
      </c>
      <c r="I3804">
        <f>INDEX(DEM_D8!AE$3:AE$14, MATCH($B3804,DEM_D8!$AC$3:$AC$14,0), 1)</f>
        <v>0.22308589195491643</v>
      </c>
      <c r="J3804">
        <f>INDEX(DEM_D8!AF$3:AF$14, MATCH($B3804,DEM_D8!$AC$3:$AC$14,0), 1)</f>
        <v>0.77123982221571519</v>
      </c>
      <c r="K3804">
        <f>INDEX(DEM_D8!AG$3:AG$14, MATCH($B3804,DEM_D8!$AC$3:$AC$14,0), 1)</f>
        <v>0.24061407525855374</v>
      </c>
      <c r="L3804">
        <f>INDEX(DEM_D8!AH$3:AH$14, MATCH($B3804,DEM_D8!$AC$3:$AC$14,0), 1)</f>
        <v>1.0198212203653323</v>
      </c>
      <c r="M3804">
        <f>INDEX(DEM_D8!AI$3:AI$14, MATCH($B3804,DEM_D8!$AC$3:$AC$14,0), 1)</f>
        <v>1.1154294597745822</v>
      </c>
      <c r="N3804">
        <f>INDEX(DEM_D8!AJ$3:AJ$14, MATCH($B3804,DEM_D8!$AC$3:$AC$14,0), 1)</f>
        <v>0.47804119704624948</v>
      </c>
    </row>
    <row r="3805" spans="1:14">
      <c r="A3805" s="35">
        <v>40318</v>
      </c>
      <c r="B3805">
        <f t="shared" si="59"/>
        <v>5</v>
      </c>
      <c r="C3805" s="38">
        <f>INDEX(S_FOLSM!Z$3:Z$14, MATCH($B3805,S_FOLSM!$X$3:$X$14,0), 1)</f>
        <v>0.2435056348742097</v>
      </c>
      <c r="D3805" s="38">
        <f>INDEX(S_FOLSM!AA$3:AA$14, MATCH($B3805,S_FOLSM!$X$3:$X$14,0), 1)</f>
        <v>10.571317528177225</v>
      </c>
      <c r="E3805" s="38">
        <f>INDEX(S_FOLSM!AB$3:AB$14, MATCH($B3805,S_FOLSM!$X$3:$X$14,0), 1)</f>
        <v>30.817722502914886</v>
      </c>
      <c r="F3805" s="38">
        <f>INDEX(S_FOLSM!AC$3:AC$14, MATCH($B3805,S_FOLSM!$X$3:$X$14,0), 1)</f>
        <v>30.817722502914886</v>
      </c>
      <c r="G3805" s="38">
        <f>INDEX(D_FOLSM_NP!$M$2:$M$13, MATCH($B3805,D_FOLSM_NP!$L$2:$L$13,0), 1)</f>
        <v>222.46124704423551</v>
      </c>
      <c r="H3805">
        <f>I_FOLSM!$F3794</f>
        <v>6997</v>
      </c>
      <c r="I3805">
        <f>INDEX(DEM_D8!AE$3:AE$14, MATCH($B3805,DEM_D8!$AC$3:$AC$14,0), 1)</f>
        <v>0.22308589195491643</v>
      </c>
      <c r="J3805">
        <f>INDEX(DEM_D8!AF$3:AF$14, MATCH($B3805,DEM_D8!$AC$3:$AC$14,0), 1)</f>
        <v>0.77123982221571519</v>
      </c>
      <c r="K3805">
        <f>INDEX(DEM_D8!AG$3:AG$14, MATCH($B3805,DEM_D8!$AC$3:$AC$14,0), 1)</f>
        <v>0.24061407525855374</v>
      </c>
      <c r="L3805">
        <f>INDEX(DEM_D8!AH$3:AH$14, MATCH($B3805,DEM_D8!$AC$3:$AC$14,0), 1)</f>
        <v>1.0198212203653323</v>
      </c>
      <c r="M3805">
        <f>INDEX(DEM_D8!AI$3:AI$14, MATCH($B3805,DEM_D8!$AC$3:$AC$14,0), 1)</f>
        <v>1.1154294597745822</v>
      </c>
      <c r="N3805">
        <f>INDEX(DEM_D8!AJ$3:AJ$14, MATCH($B3805,DEM_D8!$AC$3:$AC$14,0), 1)</f>
        <v>0.47804119704624948</v>
      </c>
    </row>
    <row r="3806" spans="1:14">
      <c r="A3806" s="35">
        <v>40319</v>
      </c>
      <c r="B3806">
        <f t="shared" si="59"/>
        <v>5</v>
      </c>
      <c r="C3806" s="38">
        <f>INDEX(S_FOLSM!Z$3:Z$14, MATCH($B3806,S_FOLSM!$X$3:$X$14,0), 1)</f>
        <v>0.2435056348742097</v>
      </c>
      <c r="D3806" s="38">
        <f>INDEX(S_FOLSM!AA$3:AA$14, MATCH($B3806,S_FOLSM!$X$3:$X$14,0), 1)</f>
        <v>10.571317528177225</v>
      </c>
      <c r="E3806" s="38">
        <f>INDEX(S_FOLSM!AB$3:AB$14, MATCH($B3806,S_FOLSM!$X$3:$X$14,0), 1)</f>
        <v>30.817722502914886</v>
      </c>
      <c r="F3806" s="38">
        <f>INDEX(S_FOLSM!AC$3:AC$14, MATCH($B3806,S_FOLSM!$X$3:$X$14,0), 1)</f>
        <v>30.817722502914886</v>
      </c>
      <c r="G3806" s="38">
        <f>INDEX(D_FOLSM_NP!$M$2:$M$13, MATCH($B3806,D_FOLSM_NP!$L$2:$L$13,0), 1)</f>
        <v>222.46124704423551</v>
      </c>
      <c r="H3806">
        <f>I_FOLSM!$F3795</f>
        <v>6816</v>
      </c>
      <c r="I3806">
        <f>INDEX(DEM_D8!AE$3:AE$14, MATCH($B3806,DEM_D8!$AC$3:$AC$14,0), 1)</f>
        <v>0.22308589195491643</v>
      </c>
      <c r="J3806">
        <f>INDEX(DEM_D8!AF$3:AF$14, MATCH($B3806,DEM_D8!$AC$3:$AC$14,0), 1)</f>
        <v>0.77123982221571519</v>
      </c>
      <c r="K3806">
        <f>INDEX(DEM_D8!AG$3:AG$14, MATCH($B3806,DEM_D8!$AC$3:$AC$14,0), 1)</f>
        <v>0.24061407525855374</v>
      </c>
      <c r="L3806">
        <f>INDEX(DEM_D8!AH$3:AH$14, MATCH($B3806,DEM_D8!$AC$3:$AC$14,0), 1)</f>
        <v>1.0198212203653323</v>
      </c>
      <c r="M3806">
        <f>INDEX(DEM_D8!AI$3:AI$14, MATCH($B3806,DEM_D8!$AC$3:$AC$14,0), 1)</f>
        <v>1.1154294597745822</v>
      </c>
      <c r="N3806">
        <f>INDEX(DEM_D8!AJ$3:AJ$14, MATCH($B3806,DEM_D8!$AC$3:$AC$14,0), 1)</f>
        <v>0.47804119704624948</v>
      </c>
    </row>
    <row r="3807" spans="1:14">
      <c r="A3807" s="35">
        <v>40320</v>
      </c>
      <c r="B3807">
        <f t="shared" si="59"/>
        <v>5</v>
      </c>
      <c r="C3807" s="38">
        <f>INDEX(S_FOLSM!Z$3:Z$14, MATCH($B3807,S_FOLSM!$X$3:$X$14,0), 1)</f>
        <v>0.2435056348742097</v>
      </c>
      <c r="D3807" s="38">
        <f>INDEX(S_FOLSM!AA$3:AA$14, MATCH($B3807,S_FOLSM!$X$3:$X$14,0), 1)</f>
        <v>10.571317528177225</v>
      </c>
      <c r="E3807" s="38">
        <f>INDEX(S_FOLSM!AB$3:AB$14, MATCH($B3807,S_FOLSM!$X$3:$X$14,0), 1)</f>
        <v>30.817722502914886</v>
      </c>
      <c r="F3807" s="38">
        <f>INDEX(S_FOLSM!AC$3:AC$14, MATCH($B3807,S_FOLSM!$X$3:$X$14,0), 1)</f>
        <v>30.817722502914886</v>
      </c>
      <c r="G3807" s="38">
        <f>INDEX(D_FOLSM_NP!$M$2:$M$13, MATCH($B3807,D_FOLSM_NP!$L$2:$L$13,0), 1)</f>
        <v>222.46124704423551</v>
      </c>
      <c r="H3807">
        <f>I_FOLSM!$F3796</f>
        <v>5834</v>
      </c>
      <c r="I3807">
        <f>INDEX(DEM_D8!AE$3:AE$14, MATCH($B3807,DEM_D8!$AC$3:$AC$14,0), 1)</f>
        <v>0.22308589195491643</v>
      </c>
      <c r="J3807">
        <f>INDEX(DEM_D8!AF$3:AF$14, MATCH($B3807,DEM_D8!$AC$3:$AC$14,0), 1)</f>
        <v>0.77123982221571519</v>
      </c>
      <c r="K3807">
        <f>INDEX(DEM_D8!AG$3:AG$14, MATCH($B3807,DEM_D8!$AC$3:$AC$14,0), 1)</f>
        <v>0.24061407525855374</v>
      </c>
      <c r="L3807">
        <f>INDEX(DEM_D8!AH$3:AH$14, MATCH($B3807,DEM_D8!$AC$3:$AC$14,0), 1)</f>
        <v>1.0198212203653323</v>
      </c>
      <c r="M3807">
        <f>INDEX(DEM_D8!AI$3:AI$14, MATCH($B3807,DEM_D8!$AC$3:$AC$14,0), 1)</f>
        <v>1.1154294597745822</v>
      </c>
      <c r="N3807">
        <f>INDEX(DEM_D8!AJ$3:AJ$14, MATCH($B3807,DEM_D8!$AC$3:$AC$14,0), 1)</f>
        <v>0.47804119704624948</v>
      </c>
    </row>
    <row r="3808" spans="1:14">
      <c r="A3808" s="35">
        <v>40321</v>
      </c>
      <c r="B3808">
        <f t="shared" si="59"/>
        <v>5</v>
      </c>
      <c r="C3808" s="38">
        <f>INDEX(S_FOLSM!Z$3:Z$14, MATCH($B3808,S_FOLSM!$X$3:$X$14,0), 1)</f>
        <v>0.2435056348742097</v>
      </c>
      <c r="D3808" s="38">
        <f>INDEX(S_FOLSM!AA$3:AA$14, MATCH($B3808,S_FOLSM!$X$3:$X$14,0), 1)</f>
        <v>10.571317528177225</v>
      </c>
      <c r="E3808" s="38">
        <f>INDEX(S_FOLSM!AB$3:AB$14, MATCH($B3808,S_FOLSM!$X$3:$X$14,0), 1)</f>
        <v>30.817722502914886</v>
      </c>
      <c r="F3808" s="38">
        <f>INDEX(S_FOLSM!AC$3:AC$14, MATCH($B3808,S_FOLSM!$X$3:$X$14,0), 1)</f>
        <v>30.817722502914886</v>
      </c>
      <c r="G3808" s="38">
        <f>INDEX(D_FOLSM_NP!$M$2:$M$13, MATCH($B3808,D_FOLSM_NP!$L$2:$L$13,0), 1)</f>
        <v>222.46124704423551</v>
      </c>
      <c r="H3808">
        <f>I_FOLSM!$F3797</f>
        <v>5350</v>
      </c>
      <c r="I3808">
        <f>INDEX(DEM_D8!AE$3:AE$14, MATCH($B3808,DEM_D8!$AC$3:$AC$14,0), 1)</f>
        <v>0.22308589195491643</v>
      </c>
      <c r="J3808">
        <f>INDEX(DEM_D8!AF$3:AF$14, MATCH($B3808,DEM_D8!$AC$3:$AC$14,0), 1)</f>
        <v>0.77123982221571519</v>
      </c>
      <c r="K3808">
        <f>INDEX(DEM_D8!AG$3:AG$14, MATCH($B3808,DEM_D8!$AC$3:$AC$14,0), 1)</f>
        <v>0.24061407525855374</v>
      </c>
      <c r="L3808">
        <f>INDEX(DEM_D8!AH$3:AH$14, MATCH($B3808,DEM_D8!$AC$3:$AC$14,0), 1)</f>
        <v>1.0198212203653323</v>
      </c>
      <c r="M3808">
        <f>INDEX(DEM_D8!AI$3:AI$14, MATCH($B3808,DEM_D8!$AC$3:$AC$14,0), 1)</f>
        <v>1.1154294597745822</v>
      </c>
      <c r="N3808">
        <f>INDEX(DEM_D8!AJ$3:AJ$14, MATCH($B3808,DEM_D8!$AC$3:$AC$14,0), 1)</f>
        <v>0.47804119704624948</v>
      </c>
    </row>
    <row r="3809" spans="1:14">
      <c r="A3809" s="35">
        <v>40322</v>
      </c>
      <c r="B3809">
        <f t="shared" si="59"/>
        <v>5</v>
      </c>
      <c r="C3809" s="38">
        <f>INDEX(S_FOLSM!Z$3:Z$14, MATCH($B3809,S_FOLSM!$X$3:$X$14,0), 1)</f>
        <v>0.2435056348742097</v>
      </c>
      <c r="D3809" s="38">
        <f>INDEX(S_FOLSM!AA$3:AA$14, MATCH($B3809,S_FOLSM!$X$3:$X$14,0), 1)</f>
        <v>10.571317528177225</v>
      </c>
      <c r="E3809" s="38">
        <f>INDEX(S_FOLSM!AB$3:AB$14, MATCH($B3809,S_FOLSM!$X$3:$X$14,0), 1)</f>
        <v>30.817722502914886</v>
      </c>
      <c r="F3809" s="38">
        <f>INDEX(S_FOLSM!AC$3:AC$14, MATCH($B3809,S_FOLSM!$X$3:$X$14,0), 1)</f>
        <v>30.817722502914886</v>
      </c>
      <c r="G3809" s="38">
        <f>INDEX(D_FOLSM_NP!$M$2:$M$13, MATCH($B3809,D_FOLSM_NP!$L$2:$L$13,0), 1)</f>
        <v>222.46124704423551</v>
      </c>
      <c r="H3809">
        <f>I_FOLSM!$F3798</f>
        <v>5072</v>
      </c>
      <c r="I3809">
        <f>INDEX(DEM_D8!AE$3:AE$14, MATCH($B3809,DEM_D8!$AC$3:$AC$14,0), 1)</f>
        <v>0.22308589195491643</v>
      </c>
      <c r="J3809">
        <f>INDEX(DEM_D8!AF$3:AF$14, MATCH($B3809,DEM_D8!$AC$3:$AC$14,0), 1)</f>
        <v>0.77123982221571519</v>
      </c>
      <c r="K3809">
        <f>INDEX(DEM_D8!AG$3:AG$14, MATCH($B3809,DEM_D8!$AC$3:$AC$14,0), 1)</f>
        <v>0.24061407525855374</v>
      </c>
      <c r="L3809">
        <f>INDEX(DEM_D8!AH$3:AH$14, MATCH($B3809,DEM_D8!$AC$3:$AC$14,0), 1)</f>
        <v>1.0198212203653323</v>
      </c>
      <c r="M3809">
        <f>INDEX(DEM_D8!AI$3:AI$14, MATCH($B3809,DEM_D8!$AC$3:$AC$14,0), 1)</f>
        <v>1.1154294597745822</v>
      </c>
      <c r="N3809">
        <f>INDEX(DEM_D8!AJ$3:AJ$14, MATCH($B3809,DEM_D8!$AC$3:$AC$14,0), 1)</f>
        <v>0.47804119704624948</v>
      </c>
    </row>
    <row r="3810" spans="1:14">
      <c r="A3810" s="35">
        <v>40323</v>
      </c>
      <c r="B3810">
        <f t="shared" si="59"/>
        <v>5</v>
      </c>
      <c r="C3810" s="38">
        <f>INDEX(S_FOLSM!Z$3:Z$14, MATCH($B3810,S_FOLSM!$X$3:$X$14,0), 1)</f>
        <v>0.2435056348742097</v>
      </c>
      <c r="D3810" s="38">
        <f>INDEX(S_FOLSM!AA$3:AA$14, MATCH($B3810,S_FOLSM!$X$3:$X$14,0), 1)</f>
        <v>10.571317528177225</v>
      </c>
      <c r="E3810" s="38">
        <f>INDEX(S_FOLSM!AB$3:AB$14, MATCH($B3810,S_FOLSM!$X$3:$X$14,0), 1)</f>
        <v>30.817722502914886</v>
      </c>
      <c r="F3810" s="38">
        <f>INDEX(S_FOLSM!AC$3:AC$14, MATCH($B3810,S_FOLSM!$X$3:$X$14,0), 1)</f>
        <v>30.817722502914886</v>
      </c>
      <c r="G3810" s="38">
        <f>INDEX(D_FOLSM_NP!$M$2:$M$13, MATCH($B3810,D_FOLSM_NP!$L$2:$L$13,0), 1)</f>
        <v>222.46124704423551</v>
      </c>
      <c r="H3810">
        <f>I_FOLSM!$F3799</f>
        <v>5340</v>
      </c>
      <c r="I3810">
        <f>INDEX(DEM_D8!AE$3:AE$14, MATCH($B3810,DEM_D8!$AC$3:$AC$14,0), 1)</f>
        <v>0.22308589195491643</v>
      </c>
      <c r="J3810">
        <f>INDEX(DEM_D8!AF$3:AF$14, MATCH($B3810,DEM_D8!$AC$3:$AC$14,0), 1)</f>
        <v>0.77123982221571519</v>
      </c>
      <c r="K3810">
        <f>INDEX(DEM_D8!AG$3:AG$14, MATCH($B3810,DEM_D8!$AC$3:$AC$14,0), 1)</f>
        <v>0.24061407525855374</v>
      </c>
      <c r="L3810">
        <f>INDEX(DEM_D8!AH$3:AH$14, MATCH($B3810,DEM_D8!$AC$3:$AC$14,0), 1)</f>
        <v>1.0198212203653323</v>
      </c>
      <c r="M3810">
        <f>INDEX(DEM_D8!AI$3:AI$14, MATCH($B3810,DEM_D8!$AC$3:$AC$14,0), 1)</f>
        <v>1.1154294597745822</v>
      </c>
      <c r="N3810">
        <f>INDEX(DEM_D8!AJ$3:AJ$14, MATCH($B3810,DEM_D8!$AC$3:$AC$14,0), 1)</f>
        <v>0.47804119704624948</v>
      </c>
    </row>
    <row r="3811" spans="1:14">
      <c r="A3811" s="35">
        <v>40324</v>
      </c>
      <c r="B3811">
        <f t="shared" si="59"/>
        <v>5</v>
      </c>
      <c r="C3811" s="38">
        <f>INDEX(S_FOLSM!Z$3:Z$14, MATCH($B3811,S_FOLSM!$X$3:$X$14,0), 1)</f>
        <v>0.2435056348742097</v>
      </c>
      <c r="D3811" s="38">
        <f>INDEX(S_FOLSM!AA$3:AA$14, MATCH($B3811,S_FOLSM!$X$3:$X$14,0), 1)</f>
        <v>10.571317528177225</v>
      </c>
      <c r="E3811" s="38">
        <f>INDEX(S_FOLSM!AB$3:AB$14, MATCH($B3811,S_FOLSM!$X$3:$X$14,0), 1)</f>
        <v>30.817722502914886</v>
      </c>
      <c r="F3811" s="38">
        <f>INDEX(S_FOLSM!AC$3:AC$14, MATCH($B3811,S_FOLSM!$X$3:$X$14,0), 1)</f>
        <v>30.817722502914886</v>
      </c>
      <c r="G3811" s="38">
        <f>INDEX(D_FOLSM_NP!$M$2:$M$13, MATCH($B3811,D_FOLSM_NP!$L$2:$L$13,0), 1)</f>
        <v>222.46124704423551</v>
      </c>
      <c r="H3811">
        <f>I_FOLSM!$F3800</f>
        <v>5401</v>
      </c>
      <c r="I3811">
        <f>INDEX(DEM_D8!AE$3:AE$14, MATCH($B3811,DEM_D8!$AC$3:$AC$14,0), 1)</f>
        <v>0.22308589195491643</v>
      </c>
      <c r="J3811">
        <f>INDEX(DEM_D8!AF$3:AF$14, MATCH($B3811,DEM_D8!$AC$3:$AC$14,0), 1)</f>
        <v>0.77123982221571519</v>
      </c>
      <c r="K3811">
        <f>INDEX(DEM_D8!AG$3:AG$14, MATCH($B3811,DEM_D8!$AC$3:$AC$14,0), 1)</f>
        <v>0.24061407525855374</v>
      </c>
      <c r="L3811">
        <f>INDEX(DEM_D8!AH$3:AH$14, MATCH($B3811,DEM_D8!$AC$3:$AC$14,0), 1)</f>
        <v>1.0198212203653323</v>
      </c>
      <c r="M3811">
        <f>INDEX(DEM_D8!AI$3:AI$14, MATCH($B3811,DEM_D8!$AC$3:$AC$14,0), 1)</f>
        <v>1.1154294597745822</v>
      </c>
      <c r="N3811">
        <f>INDEX(DEM_D8!AJ$3:AJ$14, MATCH($B3811,DEM_D8!$AC$3:$AC$14,0), 1)</f>
        <v>0.47804119704624948</v>
      </c>
    </row>
    <row r="3812" spans="1:14">
      <c r="A3812" s="35">
        <v>40325</v>
      </c>
      <c r="B3812">
        <f t="shared" si="59"/>
        <v>5</v>
      </c>
      <c r="C3812" s="38">
        <f>INDEX(S_FOLSM!Z$3:Z$14, MATCH($B3812,S_FOLSM!$X$3:$X$14,0), 1)</f>
        <v>0.2435056348742097</v>
      </c>
      <c r="D3812" s="38">
        <f>INDEX(S_FOLSM!AA$3:AA$14, MATCH($B3812,S_FOLSM!$X$3:$X$14,0), 1)</f>
        <v>10.571317528177225</v>
      </c>
      <c r="E3812" s="38">
        <f>INDEX(S_FOLSM!AB$3:AB$14, MATCH($B3812,S_FOLSM!$X$3:$X$14,0), 1)</f>
        <v>30.817722502914886</v>
      </c>
      <c r="F3812" s="38">
        <f>INDEX(S_FOLSM!AC$3:AC$14, MATCH($B3812,S_FOLSM!$X$3:$X$14,0), 1)</f>
        <v>30.817722502914886</v>
      </c>
      <c r="G3812" s="38">
        <f>INDEX(D_FOLSM_NP!$M$2:$M$13, MATCH($B3812,D_FOLSM_NP!$L$2:$L$13,0), 1)</f>
        <v>222.46124704423551</v>
      </c>
      <c r="H3812">
        <f>I_FOLSM!$F3801</f>
        <v>7471</v>
      </c>
      <c r="I3812">
        <f>INDEX(DEM_D8!AE$3:AE$14, MATCH($B3812,DEM_D8!$AC$3:$AC$14,0), 1)</f>
        <v>0.22308589195491643</v>
      </c>
      <c r="J3812">
        <f>INDEX(DEM_D8!AF$3:AF$14, MATCH($B3812,DEM_D8!$AC$3:$AC$14,0), 1)</f>
        <v>0.77123982221571519</v>
      </c>
      <c r="K3812">
        <f>INDEX(DEM_D8!AG$3:AG$14, MATCH($B3812,DEM_D8!$AC$3:$AC$14,0), 1)</f>
        <v>0.24061407525855374</v>
      </c>
      <c r="L3812">
        <f>INDEX(DEM_D8!AH$3:AH$14, MATCH($B3812,DEM_D8!$AC$3:$AC$14,0), 1)</f>
        <v>1.0198212203653323</v>
      </c>
      <c r="M3812">
        <f>INDEX(DEM_D8!AI$3:AI$14, MATCH($B3812,DEM_D8!$AC$3:$AC$14,0), 1)</f>
        <v>1.1154294597745822</v>
      </c>
      <c r="N3812">
        <f>INDEX(DEM_D8!AJ$3:AJ$14, MATCH($B3812,DEM_D8!$AC$3:$AC$14,0), 1)</f>
        <v>0.47804119704624948</v>
      </c>
    </row>
    <row r="3813" spans="1:14">
      <c r="A3813" s="35">
        <v>40326</v>
      </c>
      <c r="B3813">
        <f t="shared" si="59"/>
        <v>5</v>
      </c>
      <c r="C3813" s="38">
        <f>INDEX(S_FOLSM!Z$3:Z$14, MATCH($B3813,S_FOLSM!$X$3:$X$14,0), 1)</f>
        <v>0.2435056348742097</v>
      </c>
      <c r="D3813" s="38">
        <f>INDEX(S_FOLSM!AA$3:AA$14, MATCH($B3813,S_FOLSM!$X$3:$X$14,0), 1)</f>
        <v>10.571317528177225</v>
      </c>
      <c r="E3813" s="38">
        <f>INDEX(S_FOLSM!AB$3:AB$14, MATCH($B3813,S_FOLSM!$X$3:$X$14,0), 1)</f>
        <v>30.817722502914886</v>
      </c>
      <c r="F3813" s="38">
        <f>INDEX(S_FOLSM!AC$3:AC$14, MATCH($B3813,S_FOLSM!$X$3:$X$14,0), 1)</f>
        <v>30.817722502914886</v>
      </c>
      <c r="G3813" s="38">
        <f>INDEX(D_FOLSM_NP!$M$2:$M$13, MATCH($B3813,D_FOLSM_NP!$L$2:$L$13,0), 1)</f>
        <v>222.46124704423551</v>
      </c>
      <c r="H3813">
        <f>I_FOLSM!$F3802</f>
        <v>8391</v>
      </c>
      <c r="I3813">
        <f>INDEX(DEM_D8!AE$3:AE$14, MATCH($B3813,DEM_D8!$AC$3:$AC$14,0), 1)</f>
        <v>0.22308589195491643</v>
      </c>
      <c r="J3813">
        <f>INDEX(DEM_D8!AF$3:AF$14, MATCH($B3813,DEM_D8!$AC$3:$AC$14,0), 1)</f>
        <v>0.77123982221571519</v>
      </c>
      <c r="K3813">
        <f>INDEX(DEM_D8!AG$3:AG$14, MATCH($B3813,DEM_D8!$AC$3:$AC$14,0), 1)</f>
        <v>0.24061407525855374</v>
      </c>
      <c r="L3813">
        <f>INDEX(DEM_D8!AH$3:AH$14, MATCH($B3813,DEM_D8!$AC$3:$AC$14,0), 1)</f>
        <v>1.0198212203653323</v>
      </c>
      <c r="M3813">
        <f>INDEX(DEM_D8!AI$3:AI$14, MATCH($B3813,DEM_D8!$AC$3:$AC$14,0), 1)</f>
        <v>1.1154294597745822</v>
      </c>
      <c r="N3813">
        <f>INDEX(DEM_D8!AJ$3:AJ$14, MATCH($B3813,DEM_D8!$AC$3:$AC$14,0), 1)</f>
        <v>0.47804119704624948</v>
      </c>
    </row>
    <row r="3814" spans="1:14">
      <c r="A3814" s="35">
        <v>40327</v>
      </c>
      <c r="B3814">
        <f t="shared" si="59"/>
        <v>5</v>
      </c>
      <c r="C3814" s="38">
        <f>INDEX(S_FOLSM!Z$3:Z$14, MATCH($B3814,S_FOLSM!$X$3:$X$14,0), 1)</f>
        <v>0.2435056348742097</v>
      </c>
      <c r="D3814" s="38">
        <f>INDEX(S_FOLSM!AA$3:AA$14, MATCH($B3814,S_FOLSM!$X$3:$X$14,0), 1)</f>
        <v>10.571317528177225</v>
      </c>
      <c r="E3814" s="38">
        <f>INDEX(S_FOLSM!AB$3:AB$14, MATCH($B3814,S_FOLSM!$X$3:$X$14,0), 1)</f>
        <v>30.817722502914886</v>
      </c>
      <c r="F3814" s="38">
        <f>INDEX(S_FOLSM!AC$3:AC$14, MATCH($B3814,S_FOLSM!$X$3:$X$14,0), 1)</f>
        <v>30.817722502914886</v>
      </c>
      <c r="G3814" s="38">
        <f>INDEX(D_FOLSM_NP!$M$2:$M$13, MATCH($B3814,D_FOLSM_NP!$L$2:$L$13,0), 1)</f>
        <v>222.46124704423551</v>
      </c>
      <c r="H3814">
        <f>I_FOLSM!$F3803</f>
        <v>6871</v>
      </c>
      <c r="I3814">
        <f>INDEX(DEM_D8!AE$3:AE$14, MATCH($B3814,DEM_D8!$AC$3:$AC$14,0), 1)</f>
        <v>0.22308589195491643</v>
      </c>
      <c r="J3814">
        <f>INDEX(DEM_D8!AF$3:AF$14, MATCH($B3814,DEM_D8!$AC$3:$AC$14,0), 1)</f>
        <v>0.77123982221571519</v>
      </c>
      <c r="K3814">
        <f>INDEX(DEM_D8!AG$3:AG$14, MATCH($B3814,DEM_D8!$AC$3:$AC$14,0), 1)</f>
        <v>0.24061407525855374</v>
      </c>
      <c r="L3814">
        <f>INDEX(DEM_D8!AH$3:AH$14, MATCH($B3814,DEM_D8!$AC$3:$AC$14,0), 1)</f>
        <v>1.0198212203653323</v>
      </c>
      <c r="M3814">
        <f>INDEX(DEM_D8!AI$3:AI$14, MATCH($B3814,DEM_D8!$AC$3:$AC$14,0), 1)</f>
        <v>1.1154294597745822</v>
      </c>
      <c r="N3814">
        <f>INDEX(DEM_D8!AJ$3:AJ$14, MATCH($B3814,DEM_D8!$AC$3:$AC$14,0), 1)</f>
        <v>0.47804119704624948</v>
      </c>
    </row>
    <row r="3815" spans="1:14">
      <c r="A3815" s="35">
        <v>40328</v>
      </c>
      <c r="B3815">
        <f t="shared" si="59"/>
        <v>5</v>
      </c>
      <c r="C3815" s="38">
        <f>INDEX(S_FOLSM!Z$3:Z$14, MATCH($B3815,S_FOLSM!$X$3:$X$14,0), 1)</f>
        <v>0.2435056348742097</v>
      </c>
      <c r="D3815" s="38">
        <f>INDEX(S_FOLSM!AA$3:AA$14, MATCH($B3815,S_FOLSM!$X$3:$X$14,0), 1)</f>
        <v>10.571317528177225</v>
      </c>
      <c r="E3815" s="38">
        <f>INDEX(S_FOLSM!AB$3:AB$14, MATCH($B3815,S_FOLSM!$X$3:$X$14,0), 1)</f>
        <v>30.817722502914886</v>
      </c>
      <c r="F3815" s="38">
        <f>INDEX(S_FOLSM!AC$3:AC$14, MATCH($B3815,S_FOLSM!$X$3:$X$14,0), 1)</f>
        <v>30.817722502914886</v>
      </c>
      <c r="G3815" s="38">
        <f>INDEX(D_FOLSM_NP!$M$2:$M$13, MATCH($B3815,D_FOLSM_NP!$L$2:$L$13,0), 1)</f>
        <v>222.46124704423551</v>
      </c>
      <c r="H3815">
        <f>I_FOLSM!$F3804</f>
        <v>6394</v>
      </c>
      <c r="I3815">
        <f>INDEX(DEM_D8!AE$3:AE$14, MATCH($B3815,DEM_D8!$AC$3:$AC$14,0), 1)</f>
        <v>0.22308589195491643</v>
      </c>
      <c r="J3815">
        <f>INDEX(DEM_D8!AF$3:AF$14, MATCH($B3815,DEM_D8!$AC$3:$AC$14,0), 1)</f>
        <v>0.77123982221571519</v>
      </c>
      <c r="K3815">
        <f>INDEX(DEM_D8!AG$3:AG$14, MATCH($B3815,DEM_D8!$AC$3:$AC$14,0), 1)</f>
        <v>0.24061407525855374</v>
      </c>
      <c r="L3815">
        <f>INDEX(DEM_D8!AH$3:AH$14, MATCH($B3815,DEM_D8!$AC$3:$AC$14,0), 1)</f>
        <v>1.0198212203653323</v>
      </c>
      <c r="M3815">
        <f>INDEX(DEM_D8!AI$3:AI$14, MATCH($B3815,DEM_D8!$AC$3:$AC$14,0), 1)</f>
        <v>1.1154294597745822</v>
      </c>
      <c r="N3815">
        <f>INDEX(DEM_D8!AJ$3:AJ$14, MATCH($B3815,DEM_D8!$AC$3:$AC$14,0), 1)</f>
        <v>0.47804119704624948</v>
      </c>
    </row>
    <row r="3816" spans="1:14">
      <c r="A3816" s="35">
        <v>40329</v>
      </c>
      <c r="B3816">
        <f t="shared" si="59"/>
        <v>5</v>
      </c>
      <c r="C3816" s="38">
        <f>INDEX(S_FOLSM!Z$3:Z$14, MATCH($B3816,S_FOLSM!$X$3:$X$14,0), 1)</f>
        <v>0.2435056348742097</v>
      </c>
      <c r="D3816" s="38">
        <f>INDEX(S_FOLSM!AA$3:AA$14, MATCH($B3816,S_FOLSM!$X$3:$X$14,0), 1)</f>
        <v>10.571317528177225</v>
      </c>
      <c r="E3816" s="38">
        <f>INDEX(S_FOLSM!AB$3:AB$14, MATCH($B3816,S_FOLSM!$X$3:$X$14,0), 1)</f>
        <v>30.817722502914886</v>
      </c>
      <c r="F3816" s="38">
        <f>INDEX(S_FOLSM!AC$3:AC$14, MATCH($B3816,S_FOLSM!$X$3:$X$14,0), 1)</f>
        <v>30.817722502914886</v>
      </c>
      <c r="G3816" s="38">
        <f>INDEX(D_FOLSM_NP!$M$2:$M$13, MATCH($B3816,D_FOLSM_NP!$L$2:$L$13,0), 1)</f>
        <v>222.46124704423551</v>
      </c>
      <c r="H3816">
        <f>I_FOLSM!$F3805</f>
        <v>6671</v>
      </c>
      <c r="I3816">
        <f>INDEX(DEM_D8!AE$3:AE$14, MATCH($B3816,DEM_D8!$AC$3:$AC$14,0), 1)</f>
        <v>0.22308589195491643</v>
      </c>
      <c r="J3816">
        <f>INDEX(DEM_D8!AF$3:AF$14, MATCH($B3816,DEM_D8!$AC$3:$AC$14,0), 1)</f>
        <v>0.77123982221571519</v>
      </c>
      <c r="K3816">
        <f>INDEX(DEM_D8!AG$3:AG$14, MATCH($B3816,DEM_D8!$AC$3:$AC$14,0), 1)</f>
        <v>0.24061407525855374</v>
      </c>
      <c r="L3816">
        <f>INDEX(DEM_D8!AH$3:AH$14, MATCH($B3816,DEM_D8!$AC$3:$AC$14,0), 1)</f>
        <v>1.0198212203653323</v>
      </c>
      <c r="M3816">
        <f>INDEX(DEM_D8!AI$3:AI$14, MATCH($B3816,DEM_D8!$AC$3:$AC$14,0), 1)</f>
        <v>1.1154294597745822</v>
      </c>
      <c r="N3816">
        <f>INDEX(DEM_D8!AJ$3:AJ$14, MATCH($B3816,DEM_D8!$AC$3:$AC$14,0), 1)</f>
        <v>0.47804119704624948</v>
      </c>
    </row>
    <row r="3817" spans="1:14">
      <c r="A3817" s="35">
        <v>40330</v>
      </c>
      <c r="B3817">
        <f t="shared" si="59"/>
        <v>6</v>
      </c>
      <c r="C3817" s="38">
        <f>INDEX(S_FOLSM!Z$3:Z$14, MATCH($B3817,S_FOLSM!$X$3:$X$14,0), 1)</f>
        <v>0.30831726909162527</v>
      </c>
      <c r="D3817" s="38">
        <f>INDEX(S_FOLSM!AA$3:AA$14, MATCH($B3817,S_FOLSM!$X$3:$X$14,0), 1)</f>
        <v>10.923694779116465</v>
      </c>
      <c r="E3817" s="38">
        <f>INDEX(S_FOLSM!AB$3:AB$14, MATCH($B3817,S_FOLSM!$X$3:$X$14,0), 1)</f>
        <v>19.495582329317269</v>
      </c>
      <c r="F3817" s="38">
        <f>INDEX(S_FOLSM!AC$3:AC$14, MATCH($B3817,S_FOLSM!$X$3:$X$14,0), 1)</f>
        <v>31.844979919678718</v>
      </c>
      <c r="G3817" s="38">
        <f>INDEX(D_FOLSM_NP!$M$2:$M$13, MATCH($B3817,D_FOLSM_NP!$L$2:$L$13,0), 1)</f>
        <v>272.3903112892508</v>
      </c>
      <c r="H3817">
        <f>I_FOLSM!$F3806</f>
        <v>6819</v>
      </c>
      <c r="I3817">
        <f>INDEX(DEM_D8!AE$3:AE$14, MATCH($B3817,DEM_D8!$AC$3:$AC$14,0), 1)</f>
        <v>0.23052208835341365</v>
      </c>
      <c r="J3817">
        <f>INDEX(DEM_D8!AF$3:AF$14, MATCH($B3817,DEM_D8!$AC$3:$AC$14,0), 1)</f>
        <v>0.79694781628957234</v>
      </c>
      <c r="K3817">
        <f>INDEX(DEM_D8!AG$3:AG$14, MATCH($B3817,DEM_D8!$AC$3:$AC$14,0), 1)</f>
        <v>0.24863454443383887</v>
      </c>
      <c r="L3817">
        <f>INDEX(DEM_D8!AH$3:AH$14, MATCH($B3817,DEM_D8!$AC$3:$AC$14,0), 1)</f>
        <v>1.0538152610441767</v>
      </c>
      <c r="M3817">
        <f>INDEX(DEM_D8!AI$3:AI$14, MATCH($B3817,DEM_D8!$AC$3:$AC$14,0), 1)</f>
        <v>1.1526104417670682</v>
      </c>
      <c r="N3817">
        <f>INDEX(DEM_D8!AJ$3:AJ$14, MATCH($B3817,DEM_D8!$AC$3:$AC$14,0), 1)</f>
        <v>0.49397590361445781</v>
      </c>
    </row>
    <row r="3818" spans="1:14">
      <c r="A3818" s="35">
        <v>40331</v>
      </c>
      <c r="B3818">
        <f t="shared" si="59"/>
        <v>6</v>
      </c>
      <c r="C3818" s="38">
        <f>INDEX(S_FOLSM!Z$3:Z$14, MATCH($B3818,S_FOLSM!$X$3:$X$14,0), 1)</f>
        <v>0.30831726909162527</v>
      </c>
      <c r="D3818" s="38">
        <f>INDEX(S_FOLSM!AA$3:AA$14, MATCH($B3818,S_FOLSM!$X$3:$X$14,0), 1)</f>
        <v>10.923694779116465</v>
      </c>
      <c r="E3818" s="38">
        <f>INDEX(S_FOLSM!AB$3:AB$14, MATCH($B3818,S_FOLSM!$X$3:$X$14,0), 1)</f>
        <v>19.495582329317269</v>
      </c>
      <c r="F3818" s="38">
        <f>INDEX(S_FOLSM!AC$3:AC$14, MATCH($B3818,S_FOLSM!$X$3:$X$14,0), 1)</f>
        <v>31.844979919678718</v>
      </c>
      <c r="G3818" s="38">
        <f>INDEX(D_FOLSM_NP!$M$2:$M$13, MATCH($B3818,D_FOLSM_NP!$L$2:$L$13,0), 1)</f>
        <v>272.3903112892508</v>
      </c>
      <c r="H3818">
        <f>I_FOLSM!$F3807</f>
        <v>7516</v>
      </c>
      <c r="I3818">
        <f>INDEX(DEM_D8!AE$3:AE$14, MATCH($B3818,DEM_D8!$AC$3:$AC$14,0), 1)</f>
        <v>0.23052208835341365</v>
      </c>
      <c r="J3818">
        <f>INDEX(DEM_D8!AF$3:AF$14, MATCH($B3818,DEM_D8!$AC$3:$AC$14,0), 1)</f>
        <v>0.79694781628957234</v>
      </c>
      <c r="K3818">
        <f>INDEX(DEM_D8!AG$3:AG$14, MATCH($B3818,DEM_D8!$AC$3:$AC$14,0), 1)</f>
        <v>0.24863454443383887</v>
      </c>
      <c r="L3818">
        <f>INDEX(DEM_D8!AH$3:AH$14, MATCH($B3818,DEM_D8!$AC$3:$AC$14,0), 1)</f>
        <v>1.0538152610441767</v>
      </c>
      <c r="M3818">
        <f>INDEX(DEM_D8!AI$3:AI$14, MATCH($B3818,DEM_D8!$AC$3:$AC$14,0), 1)</f>
        <v>1.1526104417670682</v>
      </c>
      <c r="N3818">
        <f>INDEX(DEM_D8!AJ$3:AJ$14, MATCH($B3818,DEM_D8!$AC$3:$AC$14,0), 1)</f>
        <v>0.49397590361445781</v>
      </c>
    </row>
    <row r="3819" spans="1:14">
      <c r="A3819" s="35">
        <v>40332</v>
      </c>
      <c r="B3819">
        <f t="shared" si="59"/>
        <v>6</v>
      </c>
      <c r="C3819" s="38">
        <f>INDEX(S_FOLSM!Z$3:Z$14, MATCH($B3819,S_FOLSM!$X$3:$X$14,0), 1)</f>
        <v>0.30831726909162527</v>
      </c>
      <c r="D3819" s="38">
        <f>INDEX(S_FOLSM!AA$3:AA$14, MATCH($B3819,S_FOLSM!$X$3:$X$14,0), 1)</f>
        <v>10.923694779116465</v>
      </c>
      <c r="E3819" s="38">
        <f>INDEX(S_FOLSM!AB$3:AB$14, MATCH($B3819,S_FOLSM!$X$3:$X$14,0), 1)</f>
        <v>19.495582329317269</v>
      </c>
      <c r="F3819" s="38">
        <f>INDEX(S_FOLSM!AC$3:AC$14, MATCH($B3819,S_FOLSM!$X$3:$X$14,0), 1)</f>
        <v>31.844979919678718</v>
      </c>
      <c r="G3819" s="38">
        <f>INDEX(D_FOLSM_NP!$M$2:$M$13, MATCH($B3819,D_FOLSM_NP!$L$2:$L$13,0), 1)</f>
        <v>272.3903112892508</v>
      </c>
      <c r="H3819">
        <f>I_FOLSM!$F3808</f>
        <v>7975</v>
      </c>
      <c r="I3819">
        <f>INDEX(DEM_D8!AE$3:AE$14, MATCH($B3819,DEM_D8!$AC$3:$AC$14,0), 1)</f>
        <v>0.23052208835341365</v>
      </c>
      <c r="J3819">
        <f>INDEX(DEM_D8!AF$3:AF$14, MATCH($B3819,DEM_D8!$AC$3:$AC$14,0), 1)</f>
        <v>0.79694781628957234</v>
      </c>
      <c r="K3819">
        <f>INDEX(DEM_D8!AG$3:AG$14, MATCH($B3819,DEM_D8!$AC$3:$AC$14,0), 1)</f>
        <v>0.24863454443383887</v>
      </c>
      <c r="L3819">
        <f>INDEX(DEM_D8!AH$3:AH$14, MATCH($B3819,DEM_D8!$AC$3:$AC$14,0), 1)</f>
        <v>1.0538152610441767</v>
      </c>
      <c r="M3819">
        <f>INDEX(DEM_D8!AI$3:AI$14, MATCH($B3819,DEM_D8!$AC$3:$AC$14,0), 1)</f>
        <v>1.1526104417670682</v>
      </c>
      <c r="N3819">
        <f>INDEX(DEM_D8!AJ$3:AJ$14, MATCH($B3819,DEM_D8!$AC$3:$AC$14,0), 1)</f>
        <v>0.49397590361445781</v>
      </c>
    </row>
    <row r="3820" spans="1:14">
      <c r="A3820" s="35">
        <v>40333</v>
      </c>
      <c r="B3820">
        <f t="shared" si="59"/>
        <v>6</v>
      </c>
      <c r="C3820" s="38">
        <f>INDEX(S_FOLSM!Z$3:Z$14, MATCH($B3820,S_FOLSM!$X$3:$X$14,0), 1)</f>
        <v>0.30831726909162527</v>
      </c>
      <c r="D3820" s="38">
        <f>INDEX(S_FOLSM!AA$3:AA$14, MATCH($B3820,S_FOLSM!$X$3:$X$14,0), 1)</f>
        <v>10.923694779116465</v>
      </c>
      <c r="E3820" s="38">
        <f>INDEX(S_FOLSM!AB$3:AB$14, MATCH($B3820,S_FOLSM!$X$3:$X$14,0), 1)</f>
        <v>19.495582329317269</v>
      </c>
      <c r="F3820" s="38">
        <f>INDEX(S_FOLSM!AC$3:AC$14, MATCH($B3820,S_FOLSM!$X$3:$X$14,0), 1)</f>
        <v>31.844979919678718</v>
      </c>
      <c r="G3820" s="38">
        <f>INDEX(D_FOLSM_NP!$M$2:$M$13, MATCH($B3820,D_FOLSM_NP!$L$2:$L$13,0), 1)</f>
        <v>272.3903112892508</v>
      </c>
      <c r="H3820">
        <f>I_FOLSM!$F3809</f>
        <v>8773</v>
      </c>
      <c r="I3820">
        <f>INDEX(DEM_D8!AE$3:AE$14, MATCH($B3820,DEM_D8!$AC$3:$AC$14,0), 1)</f>
        <v>0.23052208835341365</v>
      </c>
      <c r="J3820">
        <f>INDEX(DEM_D8!AF$3:AF$14, MATCH($B3820,DEM_D8!$AC$3:$AC$14,0), 1)</f>
        <v>0.79694781628957234</v>
      </c>
      <c r="K3820">
        <f>INDEX(DEM_D8!AG$3:AG$14, MATCH($B3820,DEM_D8!$AC$3:$AC$14,0), 1)</f>
        <v>0.24863454443383887</v>
      </c>
      <c r="L3820">
        <f>INDEX(DEM_D8!AH$3:AH$14, MATCH($B3820,DEM_D8!$AC$3:$AC$14,0), 1)</f>
        <v>1.0538152610441767</v>
      </c>
      <c r="M3820">
        <f>INDEX(DEM_D8!AI$3:AI$14, MATCH($B3820,DEM_D8!$AC$3:$AC$14,0), 1)</f>
        <v>1.1526104417670682</v>
      </c>
      <c r="N3820">
        <f>INDEX(DEM_D8!AJ$3:AJ$14, MATCH($B3820,DEM_D8!$AC$3:$AC$14,0), 1)</f>
        <v>0.49397590361445781</v>
      </c>
    </row>
    <row r="3821" spans="1:14">
      <c r="A3821" s="35">
        <v>40334</v>
      </c>
      <c r="B3821">
        <f t="shared" si="59"/>
        <v>6</v>
      </c>
      <c r="C3821" s="38">
        <f>INDEX(S_FOLSM!Z$3:Z$14, MATCH($B3821,S_FOLSM!$X$3:$X$14,0), 1)</f>
        <v>0.30831726909162527</v>
      </c>
      <c r="D3821" s="38">
        <f>INDEX(S_FOLSM!AA$3:AA$14, MATCH($B3821,S_FOLSM!$X$3:$X$14,0), 1)</f>
        <v>10.923694779116465</v>
      </c>
      <c r="E3821" s="38">
        <f>INDEX(S_FOLSM!AB$3:AB$14, MATCH($B3821,S_FOLSM!$X$3:$X$14,0), 1)</f>
        <v>19.495582329317269</v>
      </c>
      <c r="F3821" s="38">
        <f>INDEX(S_FOLSM!AC$3:AC$14, MATCH($B3821,S_FOLSM!$X$3:$X$14,0), 1)</f>
        <v>31.844979919678718</v>
      </c>
      <c r="G3821" s="38">
        <f>INDEX(D_FOLSM_NP!$M$2:$M$13, MATCH($B3821,D_FOLSM_NP!$L$2:$L$13,0), 1)</f>
        <v>272.3903112892508</v>
      </c>
      <c r="H3821">
        <f>I_FOLSM!$F3810</f>
        <v>8499</v>
      </c>
      <c r="I3821">
        <f>INDEX(DEM_D8!AE$3:AE$14, MATCH($B3821,DEM_D8!$AC$3:$AC$14,0), 1)</f>
        <v>0.23052208835341365</v>
      </c>
      <c r="J3821">
        <f>INDEX(DEM_D8!AF$3:AF$14, MATCH($B3821,DEM_D8!$AC$3:$AC$14,0), 1)</f>
        <v>0.79694781628957234</v>
      </c>
      <c r="K3821">
        <f>INDEX(DEM_D8!AG$3:AG$14, MATCH($B3821,DEM_D8!$AC$3:$AC$14,0), 1)</f>
        <v>0.24863454443383887</v>
      </c>
      <c r="L3821">
        <f>INDEX(DEM_D8!AH$3:AH$14, MATCH($B3821,DEM_D8!$AC$3:$AC$14,0), 1)</f>
        <v>1.0538152610441767</v>
      </c>
      <c r="M3821">
        <f>INDEX(DEM_D8!AI$3:AI$14, MATCH($B3821,DEM_D8!$AC$3:$AC$14,0), 1)</f>
        <v>1.1526104417670682</v>
      </c>
      <c r="N3821">
        <f>INDEX(DEM_D8!AJ$3:AJ$14, MATCH($B3821,DEM_D8!$AC$3:$AC$14,0), 1)</f>
        <v>0.49397590361445781</v>
      </c>
    </row>
    <row r="3822" spans="1:14">
      <c r="A3822" s="35">
        <v>40335</v>
      </c>
      <c r="B3822">
        <f t="shared" si="59"/>
        <v>6</v>
      </c>
      <c r="C3822" s="38">
        <f>INDEX(S_FOLSM!Z$3:Z$14, MATCH($B3822,S_FOLSM!$X$3:$X$14,0), 1)</f>
        <v>0.30831726909162527</v>
      </c>
      <c r="D3822" s="38">
        <f>INDEX(S_FOLSM!AA$3:AA$14, MATCH($B3822,S_FOLSM!$X$3:$X$14,0), 1)</f>
        <v>10.923694779116465</v>
      </c>
      <c r="E3822" s="38">
        <f>INDEX(S_FOLSM!AB$3:AB$14, MATCH($B3822,S_FOLSM!$X$3:$X$14,0), 1)</f>
        <v>19.495582329317269</v>
      </c>
      <c r="F3822" s="38">
        <f>INDEX(S_FOLSM!AC$3:AC$14, MATCH($B3822,S_FOLSM!$X$3:$X$14,0), 1)</f>
        <v>31.844979919678718</v>
      </c>
      <c r="G3822" s="38">
        <f>INDEX(D_FOLSM_NP!$M$2:$M$13, MATCH($B3822,D_FOLSM_NP!$L$2:$L$13,0), 1)</f>
        <v>272.3903112892508</v>
      </c>
      <c r="H3822">
        <f>I_FOLSM!$F3811</f>
        <v>9957</v>
      </c>
      <c r="I3822">
        <f>INDEX(DEM_D8!AE$3:AE$14, MATCH($B3822,DEM_D8!$AC$3:$AC$14,0), 1)</f>
        <v>0.23052208835341365</v>
      </c>
      <c r="J3822">
        <f>INDEX(DEM_D8!AF$3:AF$14, MATCH($B3822,DEM_D8!$AC$3:$AC$14,0), 1)</f>
        <v>0.79694781628957234</v>
      </c>
      <c r="K3822">
        <f>INDEX(DEM_D8!AG$3:AG$14, MATCH($B3822,DEM_D8!$AC$3:$AC$14,0), 1)</f>
        <v>0.24863454443383887</v>
      </c>
      <c r="L3822">
        <f>INDEX(DEM_D8!AH$3:AH$14, MATCH($B3822,DEM_D8!$AC$3:$AC$14,0), 1)</f>
        <v>1.0538152610441767</v>
      </c>
      <c r="M3822">
        <f>INDEX(DEM_D8!AI$3:AI$14, MATCH($B3822,DEM_D8!$AC$3:$AC$14,0), 1)</f>
        <v>1.1526104417670682</v>
      </c>
      <c r="N3822">
        <f>INDEX(DEM_D8!AJ$3:AJ$14, MATCH($B3822,DEM_D8!$AC$3:$AC$14,0), 1)</f>
        <v>0.49397590361445781</v>
      </c>
    </row>
    <row r="3823" spans="1:14">
      <c r="A3823" s="35">
        <v>40336</v>
      </c>
      <c r="B3823">
        <f t="shared" si="59"/>
        <v>6</v>
      </c>
      <c r="C3823" s="38">
        <f>INDEX(S_FOLSM!Z$3:Z$14, MATCH($B3823,S_FOLSM!$X$3:$X$14,0), 1)</f>
        <v>0.30831726909162527</v>
      </c>
      <c r="D3823" s="38">
        <f>INDEX(S_FOLSM!AA$3:AA$14, MATCH($B3823,S_FOLSM!$X$3:$X$14,0), 1)</f>
        <v>10.923694779116465</v>
      </c>
      <c r="E3823" s="38">
        <f>INDEX(S_FOLSM!AB$3:AB$14, MATCH($B3823,S_FOLSM!$X$3:$X$14,0), 1)</f>
        <v>19.495582329317269</v>
      </c>
      <c r="F3823" s="38">
        <f>INDEX(S_FOLSM!AC$3:AC$14, MATCH($B3823,S_FOLSM!$X$3:$X$14,0), 1)</f>
        <v>31.844979919678718</v>
      </c>
      <c r="G3823" s="38">
        <f>INDEX(D_FOLSM_NP!$M$2:$M$13, MATCH($B3823,D_FOLSM_NP!$L$2:$L$13,0), 1)</f>
        <v>272.3903112892508</v>
      </c>
      <c r="H3823">
        <f>I_FOLSM!$F3812</f>
        <v>9926</v>
      </c>
      <c r="I3823">
        <f>INDEX(DEM_D8!AE$3:AE$14, MATCH($B3823,DEM_D8!$AC$3:$AC$14,0), 1)</f>
        <v>0.23052208835341365</v>
      </c>
      <c r="J3823">
        <f>INDEX(DEM_D8!AF$3:AF$14, MATCH($B3823,DEM_D8!$AC$3:$AC$14,0), 1)</f>
        <v>0.79694781628957234</v>
      </c>
      <c r="K3823">
        <f>INDEX(DEM_D8!AG$3:AG$14, MATCH($B3823,DEM_D8!$AC$3:$AC$14,0), 1)</f>
        <v>0.24863454443383887</v>
      </c>
      <c r="L3823">
        <f>INDEX(DEM_D8!AH$3:AH$14, MATCH($B3823,DEM_D8!$AC$3:$AC$14,0), 1)</f>
        <v>1.0538152610441767</v>
      </c>
      <c r="M3823">
        <f>INDEX(DEM_D8!AI$3:AI$14, MATCH($B3823,DEM_D8!$AC$3:$AC$14,0), 1)</f>
        <v>1.1526104417670682</v>
      </c>
      <c r="N3823">
        <f>INDEX(DEM_D8!AJ$3:AJ$14, MATCH($B3823,DEM_D8!$AC$3:$AC$14,0), 1)</f>
        <v>0.49397590361445781</v>
      </c>
    </row>
    <row r="3824" spans="1:14">
      <c r="A3824" s="35">
        <v>40337</v>
      </c>
      <c r="B3824">
        <f t="shared" si="59"/>
        <v>6</v>
      </c>
      <c r="C3824" s="38">
        <f>INDEX(S_FOLSM!Z$3:Z$14, MATCH($B3824,S_FOLSM!$X$3:$X$14,0), 1)</f>
        <v>0.30831726909162527</v>
      </c>
      <c r="D3824" s="38">
        <f>INDEX(S_FOLSM!AA$3:AA$14, MATCH($B3824,S_FOLSM!$X$3:$X$14,0), 1)</f>
        <v>10.923694779116465</v>
      </c>
      <c r="E3824" s="38">
        <f>INDEX(S_FOLSM!AB$3:AB$14, MATCH($B3824,S_FOLSM!$X$3:$X$14,0), 1)</f>
        <v>19.495582329317269</v>
      </c>
      <c r="F3824" s="38">
        <f>INDEX(S_FOLSM!AC$3:AC$14, MATCH($B3824,S_FOLSM!$X$3:$X$14,0), 1)</f>
        <v>31.844979919678718</v>
      </c>
      <c r="G3824" s="38">
        <f>INDEX(D_FOLSM_NP!$M$2:$M$13, MATCH($B3824,D_FOLSM_NP!$L$2:$L$13,0), 1)</f>
        <v>272.3903112892508</v>
      </c>
      <c r="H3824">
        <f>I_FOLSM!$F3813</f>
        <v>8852</v>
      </c>
      <c r="I3824">
        <f>INDEX(DEM_D8!AE$3:AE$14, MATCH($B3824,DEM_D8!$AC$3:$AC$14,0), 1)</f>
        <v>0.23052208835341365</v>
      </c>
      <c r="J3824">
        <f>INDEX(DEM_D8!AF$3:AF$14, MATCH($B3824,DEM_D8!$AC$3:$AC$14,0), 1)</f>
        <v>0.79694781628957234</v>
      </c>
      <c r="K3824">
        <f>INDEX(DEM_D8!AG$3:AG$14, MATCH($B3824,DEM_D8!$AC$3:$AC$14,0), 1)</f>
        <v>0.24863454443383887</v>
      </c>
      <c r="L3824">
        <f>INDEX(DEM_D8!AH$3:AH$14, MATCH($B3824,DEM_D8!$AC$3:$AC$14,0), 1)</f>
        <v>1.0538152610441767</v>
      </c>
      <c r="M3824">
        <f>INDEX(DEM_D8!AI$3:AI$14, MATCH($B3824,DEM_D8!$AC$3:$AC$14,0), 1)</f>
        <v>1.1526104417670682</v>
      </c>
      <c r="N3824">
        <f>INDEX(DEM_D8!AJ$3:AJ$14, MATCH($B3824,DEM_D8!$AC$3:$AC$14,0), 1)</f>
        <v>0.49397590361445781</v>
      </c>
    </row>
    <row r="3825" spans="1:14">
      <c r="A3825" s="35">
        <v>40338</v>
      </c>
      <c r="B3825">
        <f t="shared" si="59"/>
        <v>6</v>
      </c>
      <c r="C3825" s="38">
        <f>INDEX(S_FOLSM!Z$3:Z$14, MATCH($B3825,S_FOLSM!$X$3:$X$14,0), 1)</f>
        <v>0.30831726909162527</v>
      </c>
      <c r="D3825" s="38">
        <f>INDEX(S_FOLSM!AA$3:AA$14, MATCH($B3825,S_FOLSM!$X$3:$X$14,0), 1)</f>
        <v>10.923694779116465</v>
      </c>
      <c r="E3825" s="38">
        <f>INDEX(S_FOLSM!AB$3:AB$14, MATCH($B3825,S_FOLSM!$X$3:$X$14,0), 1)</f>
        <v>19.495582329317269</v>
      </c>
      <c r="F3825" s="38">
        <f>INDEX(S_FOLSM!AC$3:AC$14, MATCH($B3825,S_FOLSM!$X$3:$X$14,0), 1)</f>
        <v>31.844979919678718</v>
      </c>
      <c r="G3825" s="38">
        <f>INDEX(D_FOLSM_NP!$M$2:$M$13, MATCH($B3825,D_FOLSM_NP!$L$2:$L$13,0), 1)</f>
        <v>272.3903112892508</v>
      </c>
      <c r="H3825">
        <f>I_FOLSM!$F3814</f>
        <v>8710</v>
      </c>
      <c r="I3825">
        <f>INDEX(DEM_D8!AE$3:AE$14, MATCH($B3825,DEM_D8!$AC$3:$AC$14,0), 1)</f>
        <v>0.23052208835341365</v>
      </c>
      <c r="J3825">
        <f>INDEX(DEM_D8!AF$3:AF$14, MATCH($B3825,DEM_D8!$AC$3:$AC$14,0), 1)</f>
        <v>0.79694781628957234</v>
      </c>
      <c r="K3825">
        <f>INDEX(DEM_D8!AG$3:AG$14, MATCH($B3825,DEM_D8!$AC$3:$AC$14,0), 1)</f>
        <v>0.24863454443383887</v>
      </c>
      <c r="L3825">
        <f>INDEX(DEM_D8!AH$3:AH$14, MATCH($B3825,DEM_D8!$AC$3:$AC$14,0), 1)</f>
        <v>1.0538152610441767</v>
      </c>
      <c r="M3825">
        <f>INDEX(DEM_D8!AI$3:AI$14, MATCH($B3825,DEM_D8!$AC$3:$AC$14,0), 1)</f>
        <v>1.1526104417670682</v>
      </c>
      <c r="N3825">
        <f>INDEX(DEM_D8!AJ$3:AJ$14, MATCH($B3825,DEM_D8!$AC$3:$AC$14,0), 1)</f>
        <v>0.49397590361445781</v>
      </c>
    </row>
    <row r="3826" spans="1:14">
      <c r="A3826" s="35">
        <v>40339</v>
      </c>
      <c r="B3826">
        <f t="shared" si="59"/>
        <v>6</v>
      </c>
      <c r="C3826" s="38">
        <f>INDEX(S_FOLSM!Z$3:Z$14, MATCH($B3826,S_FOLSM!$X$3:$X$14,0), 1)</f>
        <v>0.30831726909162527</v>
      </c>
      <c r="D3826" s="38">
        <f>INDEX(S_FOLSM!AA$3:AA$14, MATCH($B3826,S_FOLSM!$X$3:$X$14,0), 1)</f>
        <v>10.923694779116465</v>
      </c>
      <c r="E3826" s="38">
        <f>INDEX(S_FOLSM!AB$3:AB$14, MATCH($B3826,S_FOLSM!$X$3:$X$14,0), 1)</f>
        <v>19.495582329317269</v>
      </c>
      <c r="F3826" s="38">
        <f>INDEX(S_FOLSM!AC$3:AC$14, MATCH($B3826,S_FOLSM!$X$3:$X$14,0), 1)</f>
        <v>31.844979919678718</v>
      </c>
      <c r="G3826" s="38">
        <f>INDEX(D_FOLSM_NP!$M$2:$M$13, MATCH($B3826,D_FOLSM_NP!$L$2:$L$13,0), 1)</f>
        <v>272.3903112892508</v>
      </c>
      <c r="H3826">
        <f>I_FOLSM!$F3815</f>
        <v>9176</v>
      </c>
      <c r="I3826">
        <f>INDEX(DEM_D8!AE$3:AE$14, MATCH($B3826,DEM_D8!$AC$3:$AC$14,0), 1)</f>
        <v>0.23052208835341365</v>
      </c>
      <c r="J3826">
        <f>INDEX(DEM_D8!AF$3:AF$14, MATCH($B3826,DEM_D8!$AC$3:$AC$14,0), 1)</f>
        <v>0.79694781628957234</v>
      </c>
      <c r="K3826">
        <f>INDEX(DEM_D8!AG$3:AG$14, MATCH($B3826,DEM_D8!$AC$3:$AC$14,0), 1)</f>
        <v>0.24863454443383887</v>
      </c>
      <c r="L3826">
        <f>INDEX(DEM_D8!AH$3:AH$14, MATCH($B3826,DEM_D8!$AC$3:$AC$14,0), 1)</f>
        <v>1.0538152610441767</v>
      </c>
      <c r="M3826">
        <f>INDEX(DEM_D8!AI$3:AI$14, MATCH($B3826,DEM_D8!$AC$3:$AC$14,0), 1)</f>
        <v>1.1526104417670682</v>
      </c>
      <c r="N3826">
        <f>INDEX(DEM_D8!AJ$3:AJ$14, MATCH($B3826,DEM_D8!$AC$3:$AC$14,0), 1)</f>
        <v>0.49397590361445781</v>
      </c>
    </row>
    <row r="3827" spans="1:14">
      <c r="A3827" s="35">
        <v>40340</v>
      </c>
      <c r="B3827">
        <f t="shared" si="59"/>
        <v>6</v>
      </c>
      <c r="C3827" s="38">
        <f>INDEX(S_FOLSM!Z$3:Z$14, MATCH($B3827,S_FOLSM!$X$3:$X$14,0), 1)</f>
        <v>0.30831726909162527</v>
      </c>
      <c r="D3827" s="38">
        <f>INDEX(S_FOLSM!AA$3:AA$14, MATCH($B3827,S_FOLSM!$X$3:$X$14,0), 1)</f>
        <v>10.923694779116465</v>
      </c>
      <c r="E3827" s="38">
        <f>INDEX(S_FOLSM!AB$3:AB$14, MATCH($B3827,S_FOLSM!$X$3:$X$14,0), 1)</f>
        <v>19.495582329317269</v>
      </c>
      <c r="F3827" s="38">
        <f>INDEX(S_FOLSM!AC$3:AC$14, MATCH($B3827,S_FOLSM!$X$3:$X$14,0), 1)</f>
        <v>31.844979919678718</v>
      </c>
      <c r="G3827" s="38">
        <f>INDEX(D_FOLSM_NP!$M$2:$M$13, MATCH($B3827,D_FOLSM_NP!$L$2:$L$13,0), 1)</f>
        <v>272.3903112892508</v>
      </c>
      <c r="H3827">
        <f>I_FOLSM!$F3816</f>
        <v>7789</v>
      </c>
      <c r="I3827">
        <f>INDEX(DEM_D8!AE$3:AE$14, MATCH($B3827,DEM_D8!$AC$3:$AC$14,0), 1)</f>
        <v>0.23052208835341365</v>
      </c>
      <c r="J3827">
        <f>INDEX(DEM_D8!AF$3:AF$14, MATCH($B3827,DEM_D8!$AC$3:$AC$14,0), 1)</f>
        <v>0.79694781628957234</v>
      </c>
      <c r="K3827">
        <f>INDEX(DEM_D8!AG$3:AG$14, MATCH($B3827,DEM_D8!$AC$3:$AC$14,0), 1)</f>
        <v>0.24863454443383887</v>
      </c>
      <c r="L3827">
        <f>INDEX(DEM_D8!AH$3:AH$14, MATCH($B3827,DEM_D8!$AC$3:$AC$14,0), 1)</f>
        <v>1.0538152610441767</v>
      </c>
      <c r="M3827">
        <f>INDEX(DEM_D8!AI$3:AI$14, MATCH($B3827,DEM_D8!$AC$3:$AC$14,0), 1)</f>
        <v>1.1526104417670682</v>
      </c>
      <c r="N3827">
        <f>INDEX(DEM_D8!AJ$3:AJ$14, MATCH($B3827,DEM_D8!$AC$3:$AC$14,0), 1)</f>
        <v>0.49397590361445781</v>
      </c>
    </row>
    <row r="3828" spans="1:14">
      <c r="A3828" s="35">
        <v>40341</v>
      </c>
      <c r="B3828">
        <f t="shared" si="59"/>
        <v>6</v>
      </c>
      <c r="C3828" s="38">
        <f>INDEX(S_FOLSM!Z$3:Z$14, MATCH($B3828,S_FOLSM!$X$3:$X$14,0), 1)</f>
        <v>0.30831726909162527</v>
      </c>
      <c r="D3828" s="38">
        <f>INDEX(S_FOLSM!AA$3:AA$14, MATCH($B3828,S_FOLSM!$X$3:$X$14,0), 1)</f>
        <v>10.923694779116465</v>
      </c>
      <c r="E3828" s="38">
        <f>INDEX(S_FOLSM!AB$3:AB$14, MATCH($B3828,S_FOLSM!$X$3:$X$14,0), 1)</f>
        <v>19.495582329317269</v>
      </c>
      <c r="F3828" s="38">
        <f>INDEX(S_FOLSM!AC$3:AC$14, MATCH($B3828,S_FOLSM!$X$3:$X$14,0), 1)</f>
        <v>31.844979919678718</v>
      </c>
      <c r="G3828" s="38">
        <f>INDEX(D_FOLSM_NP!$M$2:$M$13, MATCH($B3828,D_FOLSM_NP!$L$2:$L$13,0), 1)</f>
        <v>272.3903112892508</v>
      </c>
      <c r="H3828">
        <f>I_FOLSM!$F3817</f>
        <v>7771</v>
      </c>
      <c r="I3828">
        <f>INDEX(DEM_D8!AE$3:AE$14, MATCH($B3828,DEM_D8!$AC$3:$AC$14,0), 1)</f>
        <v>0.23052208835341365</v>
      </c>
      <c r="J3828">
        <f>INDEX(DEM_D8!AF$3:AF$14, MATCH($B3828,DEM_D8!$AC$3:$AC$14,0), 1)</f>
        <v>0.79694781628957234</v>
      </c>
      <c r="K3828">
        <f>INDEX(DEM_D8!AG$3:AG$14, MATCH($B3828,DEM_D8!$AC$3:$AC$14,0), 1)</f>
        <v>0.24863454443383887</v>
      </c>
      <c r="L3828">
        <f>INDEX(DEM_D8!AH$3:AH$14, MATCH($B3828,DEM_D8!$AC$3:$AC$14,0), 1)</f>
        <v>1.0538152610441767</v>
      </c>
      <c r="M3828">
        <f>INDEX(DEM_D8!AI$3:AI$14, MATCH($B3828,DEM_D8!$AC$3:$AC$14,0), 1)</f>
        <v>1.1526104417670682</v>
      </c>
      <c r="N3828">
        <f>INDEX(DEM_D8!AJ$3:AJ$14, MATCH($B3828,DEM_D8!$AC$3:$AC$14,0), 1)</f>
        <v>0.49397590361445781</v>
      </c>
    </row>
    <row r="3829" spans="1:14">
      <c r="A3829" s="35">
        <v>40342</v>
      </c>
      <c r="B3829">
        <f t="shared" si="59"/>
        <v>6</v>
      </c>
      <c r="C3829" s="38">
        <f>INDEX(S_FOLSM!Z$3:Z$14, MATCH($B3829,S_FOLSM!$X$3:$X$14,0), 1)</f>
        <v>0.30831726909162527</v>
      </c>
      <c r="D3829" s="38">
        <f>INDEX(S_FOLSM!AA$3:AA$14, MATCH($B3829,S_FOLSM!$X$3:$X$14,0), 1)</f>
        <v>10.923694779116465</v>
      </c>
      <c r="E3829" s="38">
        <f>INDEX(S_FOLSM!AB$3:AB$14, MATCH($B3829,S_FOLSM!$X$3:$X$14,0), 1)</f>
        <v>19.495582329317269</v>
      </c>
      <c r="F3829" s="38">
        <f>INDEX(S_FOLSM!AC$3:AC$14, MATCH($B3829,S_FOLSM!$X$3:$X$14,0), 1)</f>
        <v>31.844979919678718</v>
      </c>
      <c r="G3829" s="38">
        <f>INDEX(D_FOLSM_NP!$M$2:$M$13, MATCH($B3829,D_FOLSM_NP!$L$2:$L$13,0), 1)</f>
        <v>272.3903112892508</v>
      </c>
      <c r="H3829">
        <f>I_FOLSM!$F3818</f>
        <v>7659</v>
      </c>
      <c r="I3829">
        <f>INDEX(DEM_D8!AE$3:AE$14, MATCH($B3829,DEM_D8!$AC$3:$AC$14,0), 1)</f>
        <v>0.23052208835341365</v>
      </c>
      <c r="J3829">
        <f>INDEX(DEM_D8!AF$3:AF$14, MATCH($B3829,DEM_D8!$AC$3:$AC$14,0), 1)</f>
        <v>0.79694781628957234</v>
      </c>
      <c r="K3829">
        <f>INDEX(DEM_D8!AG$3:AG$14, MATCH($B3829,DEM_D8!$AC$3:$AC$14,0), 1)</f>
        <v>0.24863454443383887</v>
      </c>
      <c r="L3829">
        <f>INDEX(DEM_D8!AH$3:AH$14, MATCH($B3829,DEM_D8!$AC$3:$AC$14,0), 1)</f>
        <v>1.0538152610441767</v>
      </c>
      <c r="M3829">
        <f>INDEX(DEM_D8!AI$3:AI$14, MATCH($B3829,DEM_D8!$AC$3:$AC$14,0), 1)</f>
        <v>1.1526104417670682</v>
      </c>
      <c r="N3829">
        <f>INDEX(DEM_D8!AJ$3:AJ$14, MATCH($B3829,DEM_D8!$AC$3:$AC$14,0), 1)</f>
        <v>0.49397590361445781</v>
      </c>
    </row>
    <row r="3830" spans="1:14">
      <c r="A3830" s="35">
        <v>40343</v>
      </c>
      <c r="B3830">
        <f t="shared" si="59"/>
        <v>6</v>
      </c>
      <c r="C3830" s="38">
        <f>INDEX(S_FOLSM!Z$3:Z$14, MATCH($B3830,S_FOLSM!$X$3:$X$14,0), 1)</f>
        <v>0.30831726909162527</v>
      </c>
      <c r="D3830" s="38">
        <f>INDEX(S_FOLSM!AA$3:AA$14, MATCH($B3830,S_FOLSM!$X$3:$X$14,0), 1)</f>
        <v>10.923694779116465</v>
      </c>
      <c r="E3830" s="38">
        <f>INDEX(S_FOLSM!AB$3:AB$14, MATCH($B3830,S_FOLSM!$X$3:$X$14,0), 1)</f>
        <v>19.495582329317269</v>
      </c>
      <c r="F3830" s="38">
        <f>INDEX(S_FOLSM!AC$3:AC$14, MATCH($B3830,S_FOLSM!$X$3:$X$14,0), 1)</f>
        <v>31.844979919678718</v>
      </c>
      <c r="G3830" s="38">
        <f>INDEX(D_FOLSM_NP!$M$2:$M$13, MATCH($B3830,D_FOLSM_NP!$L$2:$L$13,0), 1)</f>
        <v>272.3903112892508</v>
      </c>
      <c r="H3830">
        <f>I_FOLSM!$F3819</f>
        <v>7607</v>
      </c>
      <c r="I3830">
        <f>INDEX(DEM_D8!AE$3:AE$14, MATCH($B3830,DEM_D8!$AC$3:$AC$14,0), 1)</f>
        <v>0.23052208835341365</v>
      </c>
      <c r="J3830">
        <f>INDEX(DEM_D8!AF$3:AF$14, MATCH($B3830,DEM_D8!$AC$3:$AC$14,0), 1)</f>
        <v>0.79694781628957234</v>
      </c>
      <c r="K3830">
        <f>INDEX(DEM_D8!AG$3:AG$14, MATCH($B3830,DEM_D8!$AC$3:$AC$14,0), 1)</f>
        <v>0.24863454443383887</v>
      </c>
      <c r="L3830">
        <f>INDEX(DEM_D8!AH$3:AH$14, MATCH($B3830,DEM_D8!$AC$3:$AC$14,0), 1)</f>
        <v>1.0538152610441767</v>
      </c>
      <c r="M3830">
        <f>INDEX(DEM_D8!AI$3:AI$14, MATCH($B3830,DEM_D8!$AC$3:$AC$14,0), 1)</f>
        <v>1.1526104417670682</v>
      </c>
      <c r="N3830">
        <f>INDEX(DEM_D8!AJ$3:AJ$14, MATCH($B3830,DEM_D8!$AC$3:$AC$14,0), 1)</f>
        <v>0.49397590361445781</v>
      </c>
    </row>
    <row r="3831" spans="1:14">
      <c r="A3831" s="35">
        <v>40344</v>
      </c>
      <c r="B3831">
        <f t="shared" si="59"/>
        <v>6</v>
      </c>
      <c r="C3831" s="38">
        <f>INDEX(S_FOLSM!Z$3:Z$14, MATCH($B3831,S_FOLSM!$X$3:$X$14,0), 1)</f>
        <v>0.30831726909162527</v>
      </c>
      <c r="D3831" s="38">
        <f>INDEX(S_FOLSM!AA$3:AA$14, MATCH($B3831,S_FOLSM!$X$3:$X$14,0), 1)</f>
        <v>10.923694779116465</v>
      </c>
      <c r="E3831" s="38">
        <f>INDEX(S_FOLSM!AB$3:AB$14, MATCH($B3831,S_FOLSM!$X$3:$X$14,0), 1)</f>
        <v>19.495582329317269</v>
      </c>
      <c r="F3831" s="38">
        <f>INDEX(S_FOLSM!AC$3:AC$14, MATCH($B3831,S_FOLSM!$X$3:$X$14,0), 1)</f>
        <v>31.844979919678718</v>
      </c>
      <c r="G3831" s="38">
        <f>INDEX(D_FOLSM_NP!$M$2:$M$13, MATCH($B3831,D_FOLSM_NP!$L$2:$L$13,0), 1)</f>
        <v>272.3903112892508</v>
      </c>
      <c r="H3831">
        <f>I_FOLSM!$F3820</f>
        <v>6601</v>
      </c>
      <c r="I3831">
        <f>INDEX(DEM_D8!AE$3:AE$14, MATCH($B3831,DEM_D8!$AC$3:$AC$14,0), 1)</f>
        <v>0.23052208835341365</v>
      </c>
      <c r="J3831">
        <f>INDEX(DEM_D8!AF$3:AF$14, MATCH($B3831,DEM_D8!$AC$3:$AC$14,0), 1)</f>
        <v>0.79694781628957234</v>
      </c>
      <c r="K3831">
        <f>INDEX(DEM_D8!AG$3:AG$14, MATCH($B3831,DEM_D8!$AC$3:$AC$14,0), 1)</f>
        <v>0.24863454443383887</v>
      </c>
      <c r="L3831">
        <f>INDEX(DEM_D8!AH$3:AH$14, MATCH($B3831,DEM_D8!$AC$3:$AC$14,0), 1)</f>
        <v>1.0538152610441767</v>
      </c>
      <c r="M3831">
        <f>INDEX(DEM_D8!AI$3:AI$14, MATCH($B3831,DEM_D8!$AC$3:$AC$14,0), 1)</f>
        <v>1.1526104417670682</v>
      </c>
      <c r="N3831">
        <f>INDEX(DEM_D8!AJ$3:AJ$14, MATCH($B3831,DEM_D8!$AC$3:$AC$14,0), 1)</f>
        <v>0.49397590361445781</v>
      </c>
    </row>
    <row r="3832" spans="1:14">
      <c r="A3832" s="35">
        <v>40345</v>
      </c>
      <c r="B3832">
        <f t="shared" si="59"/>
        <v>6</v>
      </c>
      <c r="C3832" s="38">
        <f>INDEX(S_FOLSM!Z$3:Z$14, MATCH($B3832,S_FOLSM!$X$3:$X$14,0), 1)</f>
        <v>0.30831726909162527</v>
      </c>
      <c r="D3832" s="38">
        <f>INDEX(S_FOLSM!AA$3:AA$14, MATCH($B3832,S_FOLSM!$X$3:$X$14,0), 1)</f>
        <v>10.923694779116465</v>
      </c>
      <c r="E3832" s="38">
        <f>INDEX(S_FOLSM!AB$3:AB$14, MATCH($B3832,S_FOLSM!$X$3:$X$14,0), 1)</f>
        <v>19.495582329317269</v>
      </c>
      <c r="F3832" s="38">
        <f>INDEX(S_FOLSM!AC$3:AC$14, MATCH($B3832,S_FOLSM!$X$3:$X$14,0), 1)</f>
        <v>31.844979919678718</v>
      </c>
      <c r="G3832" s="38">
        <f>INDEX(D_FOLSM_NP!$M$2:$M$13, MATCH($B3832,D_FOLSM_NP!$L$2:$L$13,0), 1)</f>
        <v>272.3903112892508</v>
      </c>
      <c r="H3832">
        <f>I_FOLSM!$F3821</f>
        <v>6251</v>
      </c>
      <c r="I3832">
        <f>INDEX(DEM_D8!AE$3:AE$14, MATCH($B3832,DEM_D8!$AC$3:$AC$14,0), 1)</f>
        <v>0.23052208835341365</v>
      </c>
      <c r="J3832">
        <f>INDEX(DEM_D8!AF$3:AF$14, MATCH($B3832,DEM_D8!$AC$3:$AC$14,0), 1)</f>
        <v>0.79694781628957234</v>
      </c>
      <c r="K3832">
        <f>INDEX(DEM_D8!AG$3:AG$14, MATCH($B3832,DEM_D8!$AC$3:$AC$14,0), 1)</f>
        <v>0.24863454443383887</v>
      </c>
      <c r="L3832">
        <f>INDEX(DEM_D8!AH$3:AH$14, MATCH($B3832,DEM_D8!$AC$3:$AC$14,0), 1)</f>
        <v>1.0538152610441767</v>
      </c>
      <c r="M3832">
        <f>INDEX(DEM_D8!AI$3:AI$14, MATCH($B3832,DEM_D8!$AC$3:$AC$14,0), 1)</f>
        <v>1.1526104417670682</v>
      </c>
      <c r="N3832">
        <f>INDEX(DEM_D8!AJ$3:AJ$14, MATCH($B3832,DEM_D8!$AC$3:$AC$14,0), 1)</f>
        <v>0.49397590361445781</v>
      </c>
    </row>
    <row r="3833" spans="1:14">
      <c r="A3833" s="35">
        <v>40346</v>
      </c>
      <c r="B3833">
        <f t="shared" si="59"/>
        <v>6</v>
      </c>
      <c r="C3833" s="38">
        <f>INDEX(S_FOLSM!Z$3:Z$14, MATCH($B3833,S_FOLSM!$X$3:$X$14,0), 1)</f>
        <v>0.30831726909162527</v>
      </c>
      <c r="D3833" s="38">
        <f>INDEX(S_FOLSM!AA$3:AA$14, MATCH($B3833,S_FOLSM!$X$3:$X$14,0), 1)</f>
        <v>10.923694779116465</v>
      </c>
      <c r="E3833" s="38">
        <f>INDEX(S_FOLSM!AB$3:AB$14, MATCH($B3833,S_FOLSM!$X$3:$X$14,0), 1)</f>
        <v>19.495582329317269</v>
      </c>
      <c r="F3833" s="38">
        <f>INDEX(S_FOLSM!AC$3:AC$14, MATCH($B3833,S_FOLSM!$X$3:$X$14,0), 1)</f>
        <v>31.844979919678718</v>
      </c>
      <c r="G3833" s="38">
        <f>INDEX(D_FOLSM_NP!$M$2:$M$13, MATCH($B3833,D_FOLSM_NP!$L$2:$L$13,0), 1)</f>
        <v>272.3903112892508</v>
      </c>
      <c r="H3833">
        <f>I_FOLSM!$F3822</f>
        <v>6255</v>
      </c>
      <c r="I3833">
        <f>INDEX(DEM_D8!AE$3:AE$14, MATCH($B3833,DEM_D8!$AC$3:$AC$14,0), 1)</f>
        <v>0.23052208835341365</v>
      </c>
      <c r="J3833">
        <f>INDEX(DEM_D8!AF$3:AF$14, MATCH($B3833,DEM_D8!$AC$3:$AC$14,0), 1)</f>
        <v>0.79694781628957234</v>
      </c>
      <c r="K3833">
        <f>INDEX(DEM_D8!AG$3:AG$14, MATCH($B3833,DEM_D8!$AC$3:$AC$14,0), 1)</f>
        <v>0.24863454443383887</v>
      </c>
      <c r="L3833">
        <f>INDEX(DEM_D8!AH$3:AH$14, MATCH($B3833,DEM_D8!$AC$3:$AC$14,0), 1)</f>
        <v>1.0538152610441767</v>
      </c>
      <c r="M3833">
        <f>INDEX(DEM_D8!AI$3:AI$14, MATCH($B3833,DEM_D8!$AC$3:$AC$14,0), 1)</f>
        <v>1.1526104417670682</v>
      </c>
      <c r="N3833">
        <f>INDEX(DEM_D8!AJ$3:AJ$14, MATCH($B3833,DEM_D8!$AC$3:$AC$14,0), 1)</f>
        <v>0.49397590361445781</v>
      </c>
    </row>
    <row r="3834" spans="1:14">
      <c r="A3834" s="35">
        <v>40347</v>
      </c>
      <c r="B3834">
        <f t="shared" si="59"/>
        <v>6</v>
      </c>
      <c r="C3834" s="38">
        <f>INDEX(S_FOLSM!Z$3:Z$14, MATCH($B3834,S_FOLSM!$X$3:$X$14,0), 1)</f>
        <v>0.30831726909162527</v>
      </c>
      <c r="D3834" s="38">
        <f>INDEX(S_FOLSM!AA$3:AA$14, MATCH($B3834,S_FOLSM!$X$3:$X$14,0), 1)</f>
        <v>10.923694779116465</v>
      </c>
      <c r="E3834" s="38">
        <f>INDEX(S_FOLSM!AB$3:AB$14, MATCH($B3834,S_FOLSM!$X$3:$X$14,0), 1)</f>
        <v>19.495582329317269</v>
      </c>
      <c r="F3834" s="38">
        <f>INDEX(S_FOLSM!AC$3:AC$14, MATCH($B3834,S_FOLSM!$X$3:$X$14,0), 1)</f>
        <v>31.844979919678718</v>
      </c>
      <c r="G3834" s="38">
        <f>INDEX(D_FOLSM_NP!$M$2:$M$13, MATCH($B3834,D_FOLSM_NP!$L$2:$L$13,0), 1)</f>
        <v>272.3903112892508</v>
      </c>
      <c r="H3834">
        <f>I_FOLSM!$F3823</f>
        <v>5841</v>
      </c>
      <c r="I3834">
        <f>INDEX(DEM_D8!AE$3:AE$14, MATCH($B3834,DEM_D8!$AC$3:$AC$14,0), 1)</f>
        <v>0.23052208835341365</v>
      </c>
      <c r="J3834">
        <f>INDEX(DEM_D8!AF$3:AF$14, MATCH($B3834,DEM_D8!$AC$3:$AC$14,0), 1)</f>
        <v>0.79694781628957234</v>
      </c>
      <c r="K3834">
        <f>INDEX(DEM_D8!AG$3:AG$14, MATCH($B3834,DEM_D8!$AC$3:$AC$14,0), 1)</f>
        <v>0.24863454443383887</v>
      </c>
      <c r="L3834">
        <f>INDEX(DEM_D8!AH$3:AH$14, MATCH($B3834,DEM_D8!$AC$3:$AC$14,0), 1)</f>
        <v>1.0538152610441767</v>
      </c>
      <c r="M3834">
        <f>INDEX(DEM_D8!AI$3:AI$14, MATCH($B3834,DEM_D8!$AC$3:$AC$14,0), 1)</f>
        <v>1.1526104417670682</v>
      </c>
      <c r="N3834">
        <f>INDEX(DEM_D8!AJ$3:AJ$14, MATCH($B3834,DEM_D8!$AC$3:$AC$14,0), 1)</f>
        <v>0.49397590361445781</v>
      </c>
    </row>
    <row r="3835" spans="1:14">
      <c r="A3835" s="35">
        <v>40348</v>
      </c>
      <c r="B3835">
        <f t="shared" si="59"/>
        <v>6</v>
      </c>
      <c r="C3835" s="38">
        <f>INDEX(S_FOLSM!Z$3:Z$14, MATCH($B3835,S_FOLSM!$X$3:$X$14,0), 1)</f>
        <v>0.30831726909162527</v>
      </c>
      <c r="D3835" s="38">
        <f>INDEX(S_FOLSM!AA$3:AA$14, MATCH($B3835,S_FOLSM!$X$3:$X$14,0), 1)</f>
        <v>10.923694779116465</v>
      </c>
      <c r="E3835" s="38">
        <f>INDEX(S_FOLSM!AB$3:AB$14, MATCH($B3835,S_FOLSM!$X$3:$X$14,0), 1)</f>
        <v>19.495582329317269</v>
      </c>
      <c r="F3835" s="38">
        <f>INDEX(S_FOLSM!AC$3:AC$14, MATCH($B3835,S_FOLSM!$X$3:$X$14,0), 1)</f>
        <v>31.844979919678718</v>
      </c>
      <c r="G3835" s="38">
        <f>INDEX(D_FOLSM_NP!$M$2:$M$13, MATCH($B3835,D_FOLSM_NP!$L$2:$L$13,0), 1)</f>
        <v>272.3903112892508</v>
      </c>
      <c r="H3835">
        <f>I_FOLSM!$F3824</f>
        <v>5279</v>
      </c>
      <c r="I3835">
        <f>INDEX(DEM_D8!AE$3:AE$14, MATCH($B3835,DEM_D8!$AC$3:$AC$14,0), 1)</f>
        <v>0.23052208835341365</v>
      </c>
      <c r="J3835">
        <f>INDEX(DEM_D8!AF$3:AF$14, MATCH($B3835,DEM_D8!$AC$3:$AC$14,0), 1)</f>
        <v>0.79694781628957234</v>
      </c>
      <c r="K3835">
        <f>INDEX(DEM_D8!AG$3:AG$14, MATCH($B3835,DEM_D8!$AC$3:$AC$14,0), 1)</f>
        <v>0.24863454443383887</v>
      </c>
      <c r="L3835">
        <f>INDEX(DEM_D8!AH$3:AH$14, MATCH($B3835,DEM_D8!$AC$3:$AC$14,0), 1)</f>
        <v>1.0538152610441767</v>
      </c>
      <c r="M3835">
        <f>INDEX(DEM_D8!AI$3:AI$14, MATCH($B3835,DEM_D8!$AC$3:$AC$14,0), 1)</f>
        <v>1.1526104417670682</v>
      </c>
      <c r="N3835">
        <f>INDEX(DEM_D8!AJ$3:AJ$14, MATCH($B3835,DEM_D8!$AC$3:$AC$14,0), 1)</f>
        <v>0.49397590361445781</v>
      </c>
    </row>
    <row r="3836" spans="1:14">
      <c r="A3836" s="35">
        <v>40349</v>
      </c>
      <c r="B3836">
        <f t="shared" si="59"/>
        <v>6</v>
      </c>
      <c r="C3836" s="38">
        <f>INDEX(S_FOLSM!Z$3:Z$14, MATCH($B3836,S_FOLSM!$X$3:$X$14,0), 1)</f>
        <v>0.30831726909162527</v>
      </c>
      <c r="D3836" s="38">
        <f>INDEX(S_FOLSM!AA$3:AA$14, MATCH($B3836,S_FOLSM!$X$3:$X$14,0), 1)</f>
        <v>10.923694779116465</v>
      </c>
      <c r="E3836" s="38">
        <f>INDEX(S_FOLSM!AB$3:AB$14, MATCH($B3836,S_FOLSM!$X$3:$X$14,0), 1)</f>
        <v>19.495582329317269</v>
      </c>
      <c r="F3836" s="38">
        <f>INDEX(S_FOLSM!AC$3:AC$14, MATCH($B3836,S_FOLSM!$X$3:$X$14,0), 1)</f>
        <v>31.844979919678718</v>
      </c>
      <c r="G3836" s="38">
        <f>INDEX(D_FOLSM_NP!$M$2:$M$13, MATCH($B3836,D_FOLSM_NP!$L$2:$L$13,0), 1)</f>
        <v>272.3903112892508</v>
      </c>
      <c r="H3836">
        <f>I_FOLSM!$F3825</f>
        <v>4980</v>
      </c>
      <c r="I3836">
        <f>INDEX(DEM_D8!AE$3:AE$14, MATCH($B3836,DEM_D8!$AC$3:$AC$14,0), 1)</f>
        <v>0.23052208835341365</v>
      </c>
      <c r="J3836">
        <f>INDEX(DEM_D8!AF$3:AF$14, MATCH($B3836,DEM_D8!$AC$3:$AC$14,0), 1)</f>
        <v>0.79694781628957234</v>
      </c>
      <c r="K3836">
        <f>INDEX(DEM_D8!AG$3:AG$14, MATCH($B3836,DEM_D8!$AC$3:$AC$14,0), 1)</f>
        <v>0.24863454443383887</v>
      </c>
      <c r="L3836">
        <f>INDEX(DEM_D8!AH$3:AH$14, MATCH($B3836,DEM_D8!$AC$3:$AC$14,0), 1)</f>
        <v>1.0538152610441767</v>
      </c>
      <c r="M3836">
        <f>INDEX(DEM_D8!AI$3:AI$14, MATCH($B3836,DEM_D8!$AC$3:$AC$14,0), 1)</f>
        <v>1.1526104417670682</v>
      </c>
      <c r="N3836">
        <f>INDEX(DEM_D8!AJ$3:AJ$14, MATCH($B3836,DEM_D8!$AC$3:$AC$14,0), 1)</f>
        <v>0.49397590361445781</v>
      </c>
    </row>
    <row r="3837" spans="1:14">
      <c r="A3837" s="35">
        <v>40350</v>
      </c>
      <c r="B3837">
        <f t="shared" si="59"/>
        <v>6</v>
      </c>
      <c r="C3837" s="38">
        <f>INDEX(S_FOLSM!Z$3:Z$14, MATCH($B3837,S_FOLSM!$X$3:$X$14,0), 1)</f>
        <v>0.30831726909162527</v>
      </c>
      <c r="D3837" s="38">
        <f>INDEX(S_FOLSM!AA$3:AA$14, MATCH($B3837,S_FOLSM!$X$3:$X$14,0), 1)</f>
        <v>10.923694779116465</v>
      </c>
      <c r="E3837" s="38">
        <f>INDEX(S_FOLSM!AB$3:AB$14, MATCH($B3837,S_FOLSM!$X$3:$X$14,0), 1)</f>
        <v>19.495582329317269</v>
      </c>
      <c r="F3837" s="38">
        <f>INDEX(S_FOLSM!AC$3:AC$14, MATCH($B3837,S_FOLSM!$X$3:$X$14,0), 1)</f>
        <v>31.844979919678718</v>
      </c>
      <c r="G3837" s="38">
        <f>INDEX(D_FOLSM_NP!$M$2:$M$13, MATCH($B3837,D_FOLSM_NP!$L$2:$L$13,0), 1)</f>
        <v>272.3903112892508</v>
      </c>
      <c r="H3837">
        <f>I_FOLSM!$F3826</f>
        <v>5031</v>
      </c>
      <c r="I3837">
        <f>INDEX(DEM_D8!AE$3:AE$14, MATCH($B3837,DEM_D8!$AC$3:$AC$14,0), 1)</f>
        <v>0.23052208835341365</v>
      </c>
      <c r="J3837">
        <f>INDEX(DEM_D8!AF$3:AF$14, MATCH($B3837,DEM_D8!$AC$3:$AC$14,0), 1)</f>
        <v>0.79694781628957234</v>
      </c>
      <c r="K3837">
        <f>INDEX(DEM_D8!AG$3:AG$14, MATCH($B3837,DEM_D8!$AC$3:$AC$14,0), 1)</f>
        <v>0.24863454443383887</v>
      </c>
      <c r="L3837">
        <f>INDEX(DEM_D8!AH$3:AH$14, MATCH($B3837,DEM_D8!$AC$3:$AC$14,0), 1)</f>
        <v>1.0538152610441767</v>
      </c>
      <c r="M3837">
        <f>INDEX(DEM_D8!AI$3:AI$14, MATCH($B3837,DEM_D8!$AC$3:$AC$14,0), 1)</f>
        <v>1.1526104417670682</v>
      </c>
      <c r="N3837">
        <f>INDEX(DEM_D8!AJ$3:AJ$14, MATCH($B3837,DEM_D8!$AC$3:$AC$14,0), 1)</f>
        <v>0.49397590361445781</v>
      </c>
    </row>
    <row r="3838" spans="1:14">
      <c r="A3838" s="35">
        <v>40351</v>
      </c>
      <c r="B3838">
        <f t="shared" si="59"/>
        <v>6</v>
      </c>
      <c r="C3838" s="38">
        <f>INDEX(S_FOLSM!Z$3:Z$14, MATCH($B3838,S_FOLSM!$X$3:$X$14,0), 1)</f>
        <v>0.30831726909162527</v>
      </c>
      <c r="D3838" s="38">
        <f>INDEX(S_FOLSM!AA$3:AA$14, MATCH($B3838,S_FOLSM!$X$3:$X$14,0), 1)</f>
        <v>10.923694779116465</v>
      </c>
      <c r="E3838" s="38">
        <f>INDEX(S_FOLSM!AB$3:AB$14, MATCH($B3838,S_FOLSM!$X$3:$X$14,0), 1)</f>
        <v>19.495582329317269</v>
      </c>
      <c r="F3838" s="38">
        <f>INDEX(S_FOLSM!AC$3:AC$14, MATCH($B3838,S_FOLSM!$X$3:$X$14,0), 1)</f>
        <v>31.844979919678718</v>
      </c>
      <c r="G3838" s="38">
        <f>INDEX(D_FOLSM_NP!$M$2:$M$13, MATCH($B3838,D_FOLSM_NP!$L$2:$L$13,0), 1)</f>
        <v>272.3903112892508</v>
      </c>
      <c r="H3838">
        <f>I_FOLSM!$F3827</f>
        <v>5168</v>
      </c>
      <c r="I3838">
        <f>INDEX(DEM_D8!AE$3:AE$14, MATCH($B3838,DEM_D8!$AC$3:$AC$14,0), 1)</f>
        <v>0.23052208835341365</v>
      </c>
      <c r="J3838">
        <f>INDEX(DEM_D8!AF$3:AF$14, MATCH($B3838,DEM_D8!$AC$3:$AC$14,0), 1)</f>
        <v>0.79694781628957234</v>
      </c>
      <c r="K3838">
        <f>INDEX(DEM_D8!AG$3:AG$14, MATCH($B3838,DEM_D8!$AC$3:$AC$14,0), 1)</f>
        <v>0.24863454443383887</v>
      </c>
      <c r="L3838">
        <f>INDEX(DEM_D8!AH$3:AH$14, MATCH($B3838,DEM_D8!$AC$3:$AC$14,0), 1)</f>
        <v>1.0538152610441767</v>
      </c>
      <c r="M3838">
        <f>INDEX(DEM_D8!AI$3:AI$14, MATCH($B3838,DEM_D8!$AC$3:$AC$14,0), 1)</f>
        <v>1.1526104417670682</v>
      </c>
      <c r="N3838">
        <f>INDEX(DEM_D8!AJ$3:AJ$14, MATCH($B3838,DEM_D8!$AC$3:$AC$14,0), 1)</f>
        <v>0.49397590361445781</v>
      </c>
    </row>
    <row r="3839" spans="1:14">
      <c r="A3839" s="35">
        <v>40352</v>
      </c>
      <c r="B3839">
        <f t="shared" si="59"/>
        <v>6</v>
      </c>
      <c r="C3839" s="38">
        <f>INDEX(S_FOLSM!Z$3:Z$14, MATCH($B3839,S_FOLSM!$X$3:$X$14,0), 1)</f>
        <v>0.30831726909162527</v>
      </c>
      <c r="D3839" s="38">
        <f>INDEX(S_FOLSM!AA$3:AA$14, MATCH($B3839,S_FOLSM!$X$3:$X$14,0), 1)</f>
        <v>10.923694779116465</v>
      </c>
      <c r="E3839" s="38">
        <f>INDEX(S_FOLSM!AB$3:AB$14, MATCH($B3839,S_FOLSM!$X$3:$X$14,0), 1)</f>
        <v>19.495582329317269</v>
      </c>
      <c r="F3839" s="38">
        <f>INDEX(S_FOLSM!AC$3:AC$14, MATCH($B3839,S_FOLSM!$X$3:$X$14,0), 1)</f>
        <v>31.844979919678718</v>
      </c>
      <c r="G3839" s="38">
        <f>INDEX(D_FOLSM_NP!$M$2:$M$13, MATCH($B3839,D_FOLSM_NP!$L$2:$L$13,0), 1)</f>
        <v>272.3903112892508</v>
      </c>
      <c r="H3839">
        <f>I_FOLSM!$F3828</f>
        <v>4703</v>
      </c>
      <c r="I3839">
        <f>INDEX(DEM_D8!AE$3:AE$14, MATCH($B3839,DEM_D8!$AC$3:$AC$14,0), 1)</f>
        <v>0.23052208835341365</v>
      </c>
      <c r="J3839">
        <f>INDEX(DEM_D8!AF$3:AF$14, MATCH($B3839,DEM_D8!$AC$3:$AC$14,0), 1)</f>
        <v>0.79694781628957234</v>
      </c>
      <c r="K3839">
        <f>INDEX(DEM_D8!AG$3:AG$14, MATCH($B3839,DEM_D8!$AC$3:$AC$14,0), 1)</f>
        <v>0.24863454443383887</v>
      </c>
      <c r="L3839">
        <f>INDEX(DEM_D8!AH$3:AH$14, MATCH($B3839,DEM_D8!$AC$3:$AC$14,0), 1)</f>
        <v>1.0538152610441767</v>
      </c>
      <c r="M3839">
        <f>INDEX(DEM_D8!AI$3:AI$14, MATCH($B3839,DEM_D8!$AC$3:$AC$14,0), 1)</f>
        <v>1.1526104417670682</v>
      </c>
      <c r="N3839">
        <f>INDEX(DEM_D8!AJ$3:AJ$14, MATCH($B3839,DEM_D8!$AC$3:$AC$14,0), 1)</f>
        <v>0.49397590361445781</v>
      </c>
    </row>
    <row r="3840" spans="1:14">
      <c r="A3840" s="35">
        <v>40353</v>
      </c>
      <c r="B3840">
        <f t="shared" si="59"/>
        <v>6</v>
      </c>
      <c r="C3840" s="38">
        <f>INDEX(S_FOLSM!Z$3:Z$14, MATCH($B3840,S_FOLSM!$X$3:$X$14,0), 1)</f>
        <v>0.30831726909162527</v>
      </c>
      <c r="D3840" s="38">
        <f>INDEX(S_FOLSM!AA$3:AA$14, MATCH($B3840,S_FOLSM!$X$3:$X$14,0), 1)</f>
        <v>10.923694779116465</v>
      </c>
      <c r="E3840" s="38">
        <f>INDEX(S_FOLSM!AB$3:AB$14, MATCH($B3840,S_FOLSM!$X$3:$X$14,0), 1)</f>
        <v>19.495582329317269</v>
      </c>
      <c r="F3840" s="38">
        <f>INDEX(S_FOLSM!AC$3:AC$14, MATCH($B3840,S_FOLSM!$X$3:$X$14,0), 1)</f>
        <v>31.844979919678718</v>
      </c>
      <c r="G3840" s="38">
        <f>INDEX(D_FOLSM_NP!$M$2:$M$13, MATCH($B3840,D_FOLSM_NP!$L$2:$L$13,0), 1)</f>
        <v>272.3903112892508</v>
      </c>
      <c r="H3840">
        <f>I_FOLSM!$F3829</f>
        <v>4825</v>
      </c>
      <c r="I3840">
        <f>INDEX(DEM_D8!AE$3:AE$14, MATCH($B3840,DEM_D8!$AC$3:$AC$14,0), 1)</f>
        <v>0.23052208835341365</v>
      </c>
      <c r="J3840">
        <f>INDEX(DEM_D8!AF$3:AF$14, MATCH($B3840,DEM_D8!$AC$3:$AC$14,0), 1)</f>
        <v>0.79694781628957234</v>
      </c>
      <c r="K3840">
        <f>INDEX(DEM_D8!AG$3:AG$14, MATCH($B3840,DEM_D8!$AC$3:$AC$14,0), 1)</f>
        <v>0.24863454443383887</v>
      </c>
      <c r="L3840">
        <f>INDEX(DEM_D8!AH$3:AH$14, MATCH($B3840,DEM_D8!$AC$3:$AC$14,0), 1)</f>
        <v>1.0538152610441767</v>
      </c>
      <c r="M3840">
        <f>INDEX(DEM_D8!AI$3:AI$14, MATCH($B3840,DEM_D8!$AC$3:$AC$14,0), 1)</f>
        <v>1.1526104417670682</v>
      </c>
      <c r="N3840">
        <f>INDEX(DEM_D8!AJ$3:AJ$14, MATCH($B3840,DEM_D8!$AC$3:$AC$14,0), 1)</f>
        <v>0.49397590361445781</v>
      </c>
    </row>
    <row r="3841" spans="1:14">
      <c r="A3841" s="35">
        <v>40354</v>
      </c>
      <c r="B3841">
        <f t="shared" si="59"/>
        <v>6</v>
      </c>
      <c r="C3841" s="38">
        <f>INDEX(S_FOLSM!Z$3:Z$14, MATCH($B3841,S_FOLSM!$X$3:$X$14,0), 1)</f>
        <v>0.30831726909162527</v>
      </c>
      <c r="D3841" s="38">
        <f>INDEX(S_FOLSM!AA$3:AA$14, MATCH($B3841,S_FOLSM!$X$3:$X$14,0), 1)</f>
        <v>10.923694779116465</v>
      </c>
      <c r="E3841" s="38">
        <f>INDEX(S_FOLSM!AB$3:AB$14, MATCH($B3841,S_FOLSM!$X$3:$X$14,0), 1)</f>
        <v>19.495582329317269</v>
      </c>
      <c r="F3841" s="38">
        <f>INDEX(S_FOLSM!AC$3:AC$14, MATCH($B3841,S_FOLSM!$X$3:$X$14,0), 1)</f>
        <v>31.844979919678718</v>
      </c>
      <c r="G3841" s="38">
        <f>INDEX(D_FOLSM_NP!$M$2:$M$13, MATCH($B3841,D_FOLSM_NP!$L$2:$L$13,0), 1)</f>
        <v>272.3903112892508</v>
      </c>
      <c r="H3841">
        <f>I_FOLSM!$F3830</f>
        <v>4360</v>
      </c>
      <c r="I3841">
        <f>INDEX(DEM_D8!AE$3:AE$14, MATCH($B3841,DEM_D8!$AC$3:$AC$14,0), 1)</f>
        <v>0.23052208835341365</v>
      </c>
      <c r="J3841">
        <f>INDEX(DEM_D8!AF$3:AF$14, MATCH($B3841,DEM_D8!$AC$3:$AC$14,0), 1)</f>
        <v>0.79694781628957234</v>
      </c>
      <c r="K3841">
        <f>INDEX(DEM_D8!AG$3:AG$14, MATCH($B3841,DEM_D8!$AC$3:$AC$14,0), 1)</f>
        <v>0.24863454443383887</v>
      </c>
      <c r="L3841">
        <f>INDEX(DEM_D8!AH$3:AH$14, MATCH($B3841,DEM_D8!$AC$3:$AC$14,0), 1)</f>
        <v>1.0538152610441767</v>
      </c>
      <c r="M3841">
        <f>INDEX(DEM_D8!AI$3:AI$14, MATCH($B3841,DEM_D8!$AC$3:$AC$14,0), 1)</f>
        <v>1.1526104417670682</v>
      </c>
      <c r="N3841">
        <f>INDEX(DEM_D8!AJ$3:AJ$14, MATCH($B3841,DEM_D8!$AC$3:$AC$14,0), 1)</f>
        <v>0.49397590361445781</v>
      </c>
    </row>
    <row r="3842" spans="1:14">
      <c r="A3842" s="35">
        <v>40355</v>
      </c>
      <c r="B3842">
        <f t="shared" si="59"/>
        <v>6</v>
      </c>
      <c r="C3842" s="38">
        <f>INDEX(S_FOLSM!Z$3:Z$14, MATCH($B3842,S_FOLSM!$X$3:$X$14,0), 1)</f>
        <v>0.30831726909162527</v>
      </c>
      <c r="D3842" s="38">
        <f>INDEX(S_FOLSM!AA$3:AA$14, MATCH($B3842,S_FOLSM!$X$3:$X$14,0), 1)</f>
        <v>10.923694779116465</v>
      </c>
      <c r="E3842" s="38">
        <f>INDEX(S_FOLSM!AB$3:AB$14, MATCH($B3842,S_FOLSM!$X$3:$X$14,0), 1)</f>
        <v>19.495582329317269</v>
      </c>
      <c r="F3842" s="38">
        <f>INDEX(S_FOLSM!AC$3:AC$14, MATCH($B3842,S_FOLSM!$X$3:$X$14,0), 1)</f>
        <v>31.844979919678718</v>
      </c>
      <c r="G3842" s="38">
        <f>INDEX(D_FOLSM_NP!$M$2:$M$13, MATCH($B3842,D_FOLSM_NP!$L$2:$L$13,0), 1)</f>
        <v>272.3903112892508</v>
      </c>
      <c r="H3842">
        <f>I_FOLSM!$F3831</f>
        <v>4293</v>
      </c>
      <c r="I3842">
        <f>INDEX(DEM_D8!AE$3:AE$14, MATCH($B3842,DEM_D8!$AC$3:$AC$14,0), 1)</f>
        <v>0.23052208835341365</v>
      </c>
      <c r="J3842">
        <f>INDEX(DEM_D8!AF$3:AF$14, MATCH($B3842,DEM_D8!$AC$3:$AC$14,0), 1)</f>
        <v>0.79694781628957234</v>
      </c>
      <c r="K3842">
        <f>INDEX(DEM_D8!AG$3:AG$14, MATCH($B3842,DEM_D8!$AC$3:$AC$14,0), 1)</f>
        <v>0.24863454443383887</v>
      </c>
      <c r="L3842">
        <f>INDEX(DEM_D8!AH$3:AH$14, MATCH($B3842,DEM_D8!$AC$3:$AC$14,0), 1)</f>
        <v>1.0538152610441767</v>
      </c>
      <c r="M3842">
        <f>INDEX(DEM_D8!AI$3:AI$14, MATCH($B3842,DEM_D8!$AC$3:$AC$14,0), 1)</f>
        <v>1.1526104417670682</v>
      </c>
      <c r="N3842">
        <f>INDEX(DEM_D8!AJ$3:AJ$14, MATCH($B3842,DEM_D8!$AC$3:$AC$14,0), 1)</f>
        <v>0.49397590361445781</v>
      </c>
    </row>
    <row r="3843" spans="1:14">
      <c r="A3843" s="35">
        <v>40356</v>
      </c>
      <c r="B3843">
        <f t="shared" si="59"/>
        <v>6</v>
      </c>
      <c r="C3843" s="38">
        <f>INDEX(S_FOLSM!Z$3:Z$14, MATCH($B3843,S_FOLSM!$X$3:$X$14,0), 1)</f>
        <v>0.30831726909162527</v>
      </c>
      <c r="D3843" s="38">
        <f>INDEX(S_FOLSM!AA$3:AA$14, MATCH($B3843,S_FOLSM!$X$3:$X$14,0), 1)</f>
        <v>10.923694779116465</v>
      </c>
      <c r="E3843" s="38">
        <f>INDEX(S_FOLSM!AB$3:AB$14, MATCH($B3843,S_FOLSM!$X$3:$X$14,0), 1)</f>
        <v>19.495582329317269</v>
      </c>
      <c r="F3843" s="38">
        <f>INDEX(S_FOLSM!AC$3:AC$14, MATCH($B3843,S_FOLSM!$X$3:$X$14,0), 1)</f>
        <v>31.844979919678718</v>
      </c>
      <c r="G3843" s="38">
        <f>INDEX(D_FOLSM_NP!$M$2:$M$13, MATCH($B3843,D_FOLSM_NP!$L$2:$L$13,0), 1)</f>
        <v>272.3903112892508</v>
      </c>
      <c r="H3843">
        <f>I_FOLSM!$F3832</f>
        <v>3982</v>
      </c>
      <c r="I3843">
        <f>INDEX(DEM_D8!AE$3:AE$14, MATCH($B3843,DEM_D8!$AC$3:$AC$14,0), 1)</f>
        <v>0.23052208835341365</v>
      </c>
      <c r="J3843">
        <f>INDEX(DEM_D8!AF$3:AF$14, MATCH($B3843,DEM_D8!$AC$3:$AC$14,0), 1)</f>
        <v>0.79694781628957234</v>
      </c>
      <c r="K3843">
        <f>INDEX(DEM_D8!AG$3:AG$14, MATCH($B3843,DEM_D8!$AC$3:$AC$14,0), 1)</f>
        <v>0.24863454443383887</v>
      </c>
      <c r="L3843">
        <f>INDEX(DEM_D8!AH$3:AH$14, MATCH($B3843,DEM_D8!$AC$3:$AC$14,0), 1)</f>
        <v>1.0538152610441767</v>
      </c>
      <c r="M3843">
        <f>INDEX(DEM_D8!AI$3:AI$14, MATCH($B3843,DEM_D8!$AC$3:$AC$14,0), 1)</f>
        <v>1.1526104417670682</v>
      </c>
      <c r="N3843">
        <f>INDEX(DEM_D8!AJ$3:AJ$14, MATCH($B3843,DEM_D8!$AC$3:$AC$14,0), 1)</f>
        <v>0.49397590361445781</v>
      </c>
    </row>
    <row r="3844" spans="1:14">
      <c r="A3844" s="35">
        <v>40357</v>
      </c>
      <c r="B3844">
        <f t="shared" si="59"/>
        <v>6</v>
      </c>
      <c r="C3844" s="38">
        <f>INDEX(S_FOLSM!Z$3:Z$14, MATCH($B3844,S_FOLSM!$X$3:$X$14,0), 1)</f>
        <v>0.30831726909162527</v>
      </c>
      <c r="D3844" s="38">
        <f>INDEX(S_FOLSM!AA$3:AA$14, MATCH($B3844,S_FOLSM!$X$3:$X$14,0), 1)</f>
        <v>10.923694779116465</v>
      </c>
      <c r="E3844" s="38">
        <f>INDEX(S_FOLSM!AB$3:AB$14, MATCH($B3844,S_FOLSM!$X$3:$X$14,0), 1)</f>
        <v>19.495582329317269</v>
      </c>
      <c r="F3844" s="38">
        <f>INDEX(S_FOLSM!AC$3:AC$14, MATCH($B3844,S_FOLSM!$X$3:$X$14,0), 1)</f>
        <v>31.844979919678718</v>
      </c>
      <c r="G3844" s="38">
        <f>INDEX(D_FOLSM_NP!$M$2:$M$13, MATCH($B3844,D_FOLSM_NP!$L$2:$L$13,0), 1)</f>
        <v>272.3903112892508</v>
      </c>
      <c r="H3844">
        <f>I_FOLSM!$F3833</f>
        <v>4299</v>
      </c>
      <c r="I3844">
        <f>INDEX(DEM_D8!AE$3:AE$14, MATCH($B3844,DEM_D8!$AC$3:$AC$14,0), 1)</f>
        <v>0.23052208835341365</v>
      </c>
      <c r="J3844">
        <f>INDEX(DEM_D8!AF$3:AF$14, MATCH($B3844,DEM_D8!$AC$3:$AC$14,0), 1)</f>
        <v>0.79694781628957234</v>
      </c>
      <c r="K3844">
        <f>INDEX(DEM_D8!AG$3:AG$14, MATCH($B3844,DEM_D8!$AC$3:$AC$14,0), 1)</f>
        <v>0.24863454443383887</v>
      </c>
      <c r="L3844">
        <f>INDEX(DEM_D8!AH$3:AH$14, MATCH($B3844,DEM_D8!$AC$3:$AC$14,0), 1)</f>
        <v>1.0538152610441767</v>
      </c>
      <c r="M3844">
        <f>INDEX(DEM_D8!AI$3:AI$14, MATCH($B3844,DEM_D8!$AC$3:$AC$14,0), 1)</f>
        <v>1.1526104417670682</v>
      </c>
      <c r="N3844">
        <f>INDEX(DEM_D8!AJ$3:AJ$14, MATCH($B3844,DEM_D8!$AC$3:$AC$14,0), 1)</f>
        <v>0.49397590361445781</v>
      </c>
    </row>
    <row r="3845" spans="1:14">
      <c r="A3845" s="35">
        <v>40358</v>
      </c>
      <c r="B3845">
        <f t="shared" si="59"/>
        <v>6</v>
      </c>
      <c r="C3845" s="38">
        <f>INDEX(S_FOLSM!Z$3:Z$14, MATCH($B3845,S_FOLSM!$X$3:$X$14,0), 1)</f>
        <v>0.30831726909162527</v>
      </c>
      <c r="D3845" s="38">
        <f>INDEX(S_FOLSM!AA$3:AA$14, MATCH($B3845,S_FOLSM!$X$3:$X$14,0), 1)</f>
        <v>10.923694779116465</v>
      </c>
      <c r="E3845" s="38">
        <f>INDEX(S_FOLSM!AB$3:AB$14, MATCH($B3845,S_FOLSM!$X$3:$X$14,0), 1)</f>
        <v>19.495582329317269</v>
      </c>
      <c r="F3845" s="38">
        <f>INDEX(S_FOLSM!AC$3:AC$14, MATCH($B3845,S_FOLSM!$X$3:$X$14,0), 1)</f>
        <v>31.844979919678718</v>
      </c>
      <c r="G3845" s="38">
        <f>INDEX(D_FOLSM_NP!$M$2:$M$13, MATCH($B3845,D_FOLSM_NP!$L$2:$L$13,0), 1)</f>
        <v>272.3903112892508</v>
      </c>
      <c r="H3845">
        <f>I_FOLSM!$F3834</f>
        <v>4456</v>
      </c>
      <c r="I3845">
        <f>INDEX(DEM_D8!AE$3:AE$14, MATCH($B3845,DEM_D8!$AC$3:$AC$14,0), 1)</f>
        <v>0.23052208835341365</v>
      </c>
      <c r="J3845">
        <f>INDEX(DEM_D8!AF$3:AF$14, MATCH($B3845,DEM_D8!$AC$3:$AC$14,0), 1)</f>
        <v>0.79694781628957234</v>
      </c>
      <c r="K3845">
        <f>INDEX(DEM_D8!AG$3:AG$14, MATCH($B3845,DEM_D8!$AC$3:$AC$14,0), 1)</f>
        <v>0.24863454443383887</v>
      </c>
      <c r="L3845">
        <f>INDEX(DEM_D8!AH$3:AH$14, MATCH($B3845,DEM_D8!$AC$3:$AC$14,0), 1)</f>
        <v>1.0538152610441767</v>
      </c>
      <c r="M3845">
        <f>INDEX(DEM_D8!AI$3:AI$14, MATCH($B3845,DEM_D8!$AC$3:$AC$14,0), 1)</f>
        <v>1.1526104417670682</v>
      </c>
      <c r="N3845">
        <f>INDEX(DEM_D8!AJ$3:AJ$14, MATCH($B3845,DEM_D8!$AC$3:$AC$14,0), 1)</f>
        <v>0.49397590361445781</v>
      </c>
    </row>
    <row r="3846" spans="1:14">
      <c r="A3846" s="35">
        <v>40359</v>
      </c>
      <c r="B3846">
        <f t="shared" si="59"/>
        <v>6</v>
      </c>
      <c r="C3846" s="38">
        <f>INDEX(S_FOLSM!Z$3:Z$14, MATCH($B3846,S_FOLSM!$X$3:$X$14,0), 1)</f>
        <v>0.30831726909162527</v>
      </c>
      <c r="D3846" s="38">
        <f>INDEX(S_FOLSM!AA$3:AA$14, MATCH($B3846,S_FOLSM!$X$3:$X$14,0), 1)</f>
        <v>10.923694779116465</v>
      </c>
      <c r="E3846" s="38">
        <f>INDEX(S_FOLSM!AB$3:AB$14, MATCH($B3846,S_FOLSM!$X$3:$X$14,0), 1)</f>
        <v>19.495582329317269</v>
      </c>
      <c r="F3846" s="38">
        <f>INDEX(S_FOLSM!AC$3:AC$14, MATCH($B3846,S_FOLSM!$X$3:$X$14,0), 1)</f>
        <v>31.844979919678718</v>
      </c>
      <c r="G3846" s="38">
        <f>INDEX(D_FOLSM_NP!$M$2:$M$13, MATCH($B3846,D_FOLSM_NP!$L$2:$L$13,0), 1)</f>
        <v>272.3903112892508</v>
      </c>
      <c r="H3846">
        <f>I_FOLSM!$F3835</f>
        <v>4056</v>
      </c>
      <c r="I3846">
        <f>INDEX(DEM_D8!AE$3:AE$14, MATCH($B3846,DEM_D8!$AC$3:$AC$14,0), 1)</f>
        <v>0.23052208835341365</v>
      </c>
      <c r="J3846">
        <f>INDEX(DEM_D8!AF$3:AF$14, MATCH($B3846,DEM_D8!$AC$3:$AC$14,0), 1)</f>
        <v>0.79694781628957234</v>
      </c>
      <c r="K3846">
        <f>INDEX(DEM_D8!AG$3:AG$14, MATCH($B3846,DEM_D8!$AC$3:$AC$14,0), 1)</f>
        <v>0.24863454443383887</v>
      </c>
      <c r="L3846">
        <f>INDEX(DEM_D8!AH$3:AH$14, MATCH($B3846,DEM_D8!$AC$3:$AC$14,0), 1)</f>
        <v>1.0538152610441767</v>
      </c>
      <c r="M3846">
        <f>INDEX(DEM_D8!AI$3:AI$14, MATCH($B3846,DEM_D8!$AC$3:$AC$14,0), 1)</f>
        <v>1.1526104417670682</v>
      </c>
      <c r="N3846">
        <f>INDEX(DEM_D8!AJ$3:AJ$14, MATCH($B3846,DEM_D8!$AC$3:$AC$14,0), 1)</f>
        <v>0.49397590361445781</v>
      </c>
    </row>
    <row r="3847" spans="1:14">
      <c r="A3847" s="35">
        <v>40360</v>
      </c>
      <c r="B3847">
        <f t="shared" si="59"/>
        <v>7</v>
      </c>
      <c r="C3847" s="38">
        <f>INDEX(S_FOLSM!Z$3:Z$14, MATCH($B3847,S_FOLSM!$X$3:$X$14,0), 1)</f>
        <v>0.34310921166038588</v>
      </c>
      <c r="D3847" s="38">
        <f>INDEX(S_FOLSM!AA$3:AA$14, MATCH($B3847,S_FOLSM!$X$3:$X$14,0), 1)</f>
        <v>10.571317528177225</v>
      </c>
      <c r="E3847" s="38">
        <f>INDEX(S_FOLSM!AB$3:AB$14, MATCH($B3847,S_FOLSM!$X$3:$X$14,0), 1)</f>
        <v>18.866692576758648</v>
      </c>
      <c r="F3847" s="38">
        <f>INDEX(S_FOLSM!AC$3:AC$14, MATCH($B3847,S_FOLSM!$X$3:$X$14,0), 1)</f>
        <v>30.020987174504469</v>
      </c>
      <c r="G3847" s="38">
        <f>INDEX(D_FOLSM_NP!$M$2:$M$13, MATCH($B3847,D_FOLSM_NP!$L$2:$L$13,0), 1)</f>
        <v>274.27919473249773</v>
      </c>
      <c r="H3847">
        <f>I_FOLSM!$F3836</f>
        <v>3798</v>
      </c>
      <c r="I3847">
        <f>INDEX(DEM_D8!AE$3:AE$14, MATCH($B3847,DEM_D8!$AC$3:$AC$14,0), 1)</f>
        <v>0.22308589195491643</v>
      </c>
      <c r="J3847">
        <f>INDEX(DEM_D8!AF$3:AF$14, MATCH($B3847,DEM_D8!$AC$3:$AC$14,0), 1)</f>
        <v>0.77123982221571519</v>
      </c>
      <c r="K3847">
        <f>INDEX(DEM_D8!AG$3:AG$14, MATCH($B3847,DEM_D8!$AC$3:$AC$14,0), 1)</f>
        <v>0.24061407525855374</v>
      </c>
      <c r="L3847">
        <f>INDEX(DEM_D8!AH$3:AH$14, MATCH($B3847,DEM_D8!$AC$3:$AC$14,0), 1)</f>
        <v>1.0198212203653323</v>
      </c>
      <c r="M3847">
        <f>INDEX(DEM_D8!AI$3:AI$14, MATCH($B3847,DEM_D8!$AC$3:$AC$14,0), 1)</f>
        <v>1.1154294597745822</v>
      </c>
      <c r="N3847">
        <f>INDEX(DEM_D8!AJ$3:AJ$14, MATCH($B3847,DEM_D8!$AC$3:$AC$14,0), 1)</f>
        <v>0.47804119704624948</v>
      </c>
    </row>
    <row r="3848" spans="1:14">
      <c r="A3848" s="35">
        <v>40361</v>
      </c>
      <c r="B3848">
        <f t="shared" si="59"/>
        <v>7</v>
      </c>
      <c r="C3848" s="38">
        <f>INDEX(S_FOLSM!Z$3:Z$14, MATCH($B3848,S_FOLSM!$X$3:$X$14,0), 1)</f>
        <v>0.34310921166038588</v>
      </c>
      <c r="D3848" s="38">
        <f>INDEX(S_FOLSM!AA$3:AA$14, MATCH($B3848,S_FOLSM!$X$3:$X$14,0), 1)</f>
        <v>10.571317528177225</v>
      </c>
      <c r="E3848" s="38">
        <f>INDEX(S_FOLSM!AB$3:AB$14, MATCH($B3848,S_FOLSM!$X$3:$X$14,0), 1)</f>
        <v>18.866692576758648</v>
      </c>
      <c r="F3848" s="38">
        <f>INDEX(S_FOLSM!AC$3:AC$14, MATCH($B3848,S_FOLSM!$X$3:$X$14,0), 1)</f>
        <v>30.020987174504469</v>
      </c>
      <c r="G3848" s="38">
        <f>INDEX(D_FOLSM_NP!$M$2:$M$13, MATCH($B3848,D_FOLSM_NP!$L$2:$L$13,0), 1)</f>
        <v>274.27919473249773</v>
      </c>
      <c r="H3848">
        <f>I_FOLSM!$F3837</f>
        <v>3457</v>
      </c>
      <c r="I3848">
        <f>INDEX(DEM_D8!AE$3:AE$14, MATCH($B3848,DEM_D8!$AC$3:$AC$14,0), 1)</f>
        <v>0.22308589195491643</v>
      </c>
      <c r="J3848">
        <f>INDEX(DEM_D8!AF$3:AF$14, MATCH($B3848,DEM_D8!$AC$3:$AC$14,0), 1)</f>
        <v>0.77123982221571519</v>
      </c>
      <c r="K3848">
        <f>INDEX(DEM_D8!AG$3:AG$14, MATCH($B3848,DEM_D8!$AC$3:$AC$14,0), 1)</f>
        <v>0.24061407525855374</v>
      </c>
      <c r="L3848">
        <f>INDEX(DEM_D8!AH$3:AH$14, MATCH($B3848,DEM_D8!$AC$3:$AC$14,0), 1)</f>
        <v>1.0198212203653323</v>
      </c>
      <c r="M3848">
        <f>INDEX(DEM_D8!AI$3:AI$14, MATCH($B3848,DEM_D8!$AC$3:$AC$14,0), 1)</f>
        <v>1.1154294597745822</v>
      </c>
      <c r="N3848">
        <f>INDEX(DEM_D8!AJ$3:AJ$14, MATCH($B3848,DEM_D8!$AC$3:$AC$14,0), 1)</f>
        <v>0.47804119704624948</v>
      </c>
    </row>
    <row r="3849" spans="1:14">
      <c r="A3849" s="35">
        <v>40362</v>
      </c>
      <c r="B3849">
        <f t="shared" si="59"/>
        <v>7</v>
      </c>
      <c r="C3849" s="38">
        <f>INDEX(S_FOLSM!Z$3:Z$14, MATCH($B3849,S_FOLSM!$X$3:$X$14,0), 1)</f>
        <v>0.34310921166038588</v>
      </c>
      <c r="D3849" s="38">
        <f>INDEX(S_FOLSM!AA$3:AA$14, MATCH($B3849,S_FOLSM!$X$3:$X$14,0), 1)</f>
        <v>10.571317528177225</v>
      </c>
      <c r="E3849" s="38">
        <f>INDEX(S_FOLSM!AB$3:AB$14, MATCH($B3849,S_FOLSM!$X$3:$X$14,0), 1)</f>
        <v>18.866692576758648</v>
      </c>
      <c r="F3849" s="38">
        <f>INDEX(S_FOLSM!AC$3:AC$14, MATCH($B3849,S_FOLSM!$X$3:$X$14,0), 1)</f>
        <v>30.020987174504469</v>
      </c>
      <c r="G3849" s="38">
        <f>INDEX(D_FOLSM_NP!$M$2:$M$13, MATCH($B3849,D_FOLSM_NP!$L$2:$L$13,0), 1)</f>
        <v>274.27919473249773</v>
      </c>
      <c r="H3849">
        <f>I_FOLSM!$F3838</f>
        <v>3366</v>
      </c>
      <c r="I3849">
        <f>INDEX(DEM_D8!AE$3:AE$14, MATCH($B3849,DEM_D8!$AC$3:$AC$14,0), 1)</f>
        <v>0.22308589195491643</v>
      </c>
      <c r="J3849">
        <f>INDEX(DEM_D8!AF$3:AF$14, MATCH($B3849,DEM_D8!$AC$3:$AC$14,0), 1)</f>
        <v>0.77123982221571519</v>
      </c>
      <c r="K3849">
        <f>INDEX(DEM_D8!AG$3:AG$14, MATCH($B3849,DEM_D8!$AC$3:$AC$14,0), 1)</f>
        <v>0.24061407525855374</v>
      </c>
      <c r="L3849">
        <f>INDEX(DEM_D8!AH$3:AH$14, MATCH($B3849,DEM_D8!$AC$3:$AC$14,0), 1)</f>
        <v>1.0198212203653323</v>
      </c>
      <c r="M3849">
        <f>INDEX(DEM_D8!AI$3:AI$14, MATCH($B3849,DEM_D8!$AC$3:$AC$14,0), 1)</f>
        <v>1.1154294597745822</v>
      </c>
      <c r="N3849">
        <f>INDEX(DEM_D8!AJ$3:AJ$14, MATCH($B3849,DEM_D8!$AC$3:$AC$14,0), 1)</f>
        <v>0.47804119704624948</v>
      </c>
    </row>
    <row r="3850" spans="1:14">
      <c r="A3850" s="35">
        <v>40363</v>
      </c>
      <c r="B3850">
        <f t="shared" si="59"/>
        <v>7</v>
      </c>
      <c r="C3850" s="38">
        <f>INDEX(S_FOLSM!Z$3:Z$14, MATCH($B3850,S_FOLSM!$X$3:$X$14,0), 1)</f>
        <v>0.34310921166038588</v>
      </c>
      <c r="D3850" s="38">
        <f>INDEX(S_FOLSM!AA$3:AA$14, MATCH($B3850,S_FOLSM!$X$3:$X$14,0), 1)</f>
        <v>10.571317528177225</v>
      </c>
      <c r="E3850" s="38">
        <f>INDEX(S_FOLSM!AB$3:AB$14, MATCH($B3850,S_FOLSM!$X$3:$X$14,0), 1)</f>
        <v>18.866692576758648</v>
      </c>
      <c r="F3850" s="38">
        <f>INDEX(S_FOLSM!AC$3:AC$14, MATCH($B3850,S_FOLSM!$X$3:$X$14,0), 1)</f>
        <v>30.020987174504469</v>
      </c>
      <c r="G3850" s="38">
        <f>INDEX(D_FOLSM_NP!$M$2:$M$13, MATCH($B3850,D_FOLSM_NP!$L$2:$L$13,0), 1)</f>
        <v>274.27919473249773</v>
      </c>
      <c r="H3850">
        <f>I_FOLSM!$F3839</f>
        <v>3175</v>
      </c>
      <c r="I3850">
        <f>INDEX(DEM_D8!AE$3:AE$14, MATCH($B3850,DEM_D8!$AC$3:$AC$14,0), 1)</f>
        <v>0.22308589195491643</v>
      </c>
      <c r="J3850">
        <f>INDEX(DEM_D8!AF$3:AF$14, MATCH($B3850,DEM_D8!$AC$3:$AC$14,0), 1)</f>
        <v>0.77123982221571519</v>
      </c>
      <c r="K3850">
        <f>INDEX(DEM_D8!AG$3:AG$14, MATCH($B3850,DEM_D8!$AC$3:$AC$14,0), 1)</f>
        <v>0.24061407525855374</v>
      </c>
      <c r="L3850">
        <f>INDEX(DEM_D8!AH$3:AH$14, MATCH($B3850,DEM_D8!$AC$3:$AC$14,0), 1)</f>
        <v>1.0198212203653323</v>
      </c>
      <c r="M3850">
        <f>INDEX(DEM_D8!AI$3:AI$14, MATCH($B3850,DEM_D8!$AC$3:$AC$14,0), 1)</f>
        <v>1.1154294597745822</v>
      </c>
      <c r="N3850">
        <f>INDEX(DEM_D8!AJ$3:AJ$14, MATCH($B3850,DEM_D8!$AC$3:$AC$14,0), 1)</f>
        <v>0.47804119704624948</v>
      </c>
    </row>
    <row r="3851" spans="1:14">
      <c r="A3851" s="35">
        <v>40364</v>
      </c>
      <c r="B3851">
        <f t="shared" si="59"/>
        <v>7</v>
      </c>
      <c r="C3851" s="38">
        <f>INDEX(S_FOLSM!Z$3:Z$14, MATCH($B3851,S_FOLSM!$X$3:$X$14,0), 1)</f>
        <v>0.34310921166038588</v>
      </c>
      <c r="D3851" s="38">
        <f>INDEX(S_FOLSM!AA$3:AA$14, MATCH($B3851,S_FOLSM!$X$3:$X$14,0), 1)</f>
        <v>10.571317528177225</v>
      </c>
      <c r="E3851" s="38">
        <f>INDEX(S_FOLSM!AB$3:AB$14, MATCH($B3851,S_FOLSM!$X$3:$X$14,0), 1)</f>
        <v>18.866692576758648</v>
      </c>
      <c r="F3851" s="38">
        <f>INDEX(S_FOLSM!AC$3:AC$14, MATCH($B3851,S_FOLSM!$X$3:$X$14,0), 1)</f>
        <v>30.020987174504469</v>
      </c>
      <c r="G3851" s="38">
        <f>INDEX(D_FOLSM_NP!$M$2:$M$13, MATCH($B3851,D_FOLSM_NP!$L$2:$L$13,0), 1)</f>
        <v>274.27919473249773</v>
      </c>
      <c r="H3851">
        <f>I_FOLSM!$F3840</f>
        <v>2904</v>
      </c>
      <c r="I3851">
        <f>INDEX(DEM_D8!AE$3:AE$14, MATCH($B3851,DEM_D8!$AC$3:$AC$14,0), 1)</f>
        <v>0.22308589195491643</v>
      </c>
      <c r="J3851">
        <f>INDEX(DEM_D8!AF$3:AF$14, MATCH($B3851,DEM_D8!$AC$3:$AC$14,0), 1)</f>
        <v>0.77123982221571519</v>
      </c>
      <c r="K3851">
        <f>INDEX(DEM_D8!AG$3:AG$14, MATCH($B3851,DEM_D8!$AC$3:$AC$14,0), 1)</f>
        <v>0.24061407525855374</v>
      </c>
      <c r="L3851">
        <f>INDEX(DEM_D8!AH$3:AH$14, MATCH($B3851,DEM_D8!$AC$3:$AC$14,0), 1)</f>
        <v>1.0198212203653323</v>
      </c>
      <c r="M3851">
        <f>INDEX(DEM_D8!AI$3:AI$14, MATCH($B3851,DEM_D8!$AC$3:$AC$14,0), 1)</f>
        <v>1.1154294597745822</v>
      </c>
      <c r="N3851">
        <f>INDEX(DEM_D8!AJ$3:AJ$14, MATCH($B3851,DEM_D8!$AC$3:$AC$14,0), 1)</f>
        <v>0.47804119704624948</v>
      </c>
    </row>
    <row r="3852" spans="1:14">
      <c r="A3852" s="35">
        <v>40365</v>
      </c>
      <c r="B3852">
        <f t="shared" si="59"/>
        <v>7</v>
      </c>
      <c r="C3852" s="38">
        <f>INDEX(S_FOLSM!Z$3:Z$14, MATCH($B3852,S_FOLSM!$X$3:$X$14,0), 1)</f>
        <v>0.34310921166038588</v>
      </c>
      <c r="D3852" s="38">
        <f>INDEX(S_FOLSM!AA$3:AA$14, MATCH($B3852,S_FOLSM!$X$3:$X$14,0), 1)</f>
        <v>10.571317528177225</v>
      </c>
      <c r="E3852" s="38">
        <f>INDEX(S_FOLSM!AB$3:AB$14, MATCH($B3852,S_FOLSM!$X$3:$X$14,0), 1)</f>
        <v>18.866692576758648</v>
      </c>
      <c r="F3852" s="38">
        <f>INDEX(S_FOLSM!AC$3:AC$14, MATCH($B3852,S_FOLSM!$X$3:$X$14,0), 1)</f>
        <v>30.020987174504469</v>
      </c>
      <c r="G3852" s="38">
        <f>INDEX(D_FOLSM_NP!$M$2:$M$13, MATCH($B3852,D_FOLSM_NP!$L$2:$L$13,0), 1)</f>
        <v>274.27919473249773</v>
      </c>
      <c r="H3852">
        <f>I_FOLSM!$F3841</f>
        <v>2688</v>
      </c>
      <c r="I3852">
        <f>INDEX(DEM_D8!AE$3:AE$14, MATCH($B3852,DEM_D8!$AC$3:$AC$14,0), 1)</f>
        <v>0.22308589195491643</v>
      </c>
      <c r="J3852">
        <f>INDEX(DEM_D8!AF$3:AF$14, MATCH($B3852,DEM_D8!$AC$3:$AC$14,0), 1)</f>
        <v>0.77123982221571519</v>
      </c>
      <c r="K3852">
        <f>INDEX(DEM_D8!AG$3:AG$14, MATCH($B3852,DEM_D8!$AC$3:$AC$14,0), 1)</f>
        <v>0.24061407525855374</v>
      </c>
      <c r="L3852">
        <f>INDEX(DEM_D8!AH$3:AH$14, MATCH($B3852,DEM_D8!$AC$3:$AC$14,0), 1)</f>
        <v>1.0198212203653323</v>
      </c>
      <c r="M3852">
        <f>INDEX(DEM_D8!AI$3:AI$14, MATCH($B3852,DEM_D8!$AC$3:$AC$14,0), 1)</f>
        <v>1.1154294597745822</v>
      </c>
      <c r="N3852">
        <f>INDEX(DEM_D8!AJ$3:AJ$14, MATCH($B3852,DEM_D8!$AC$3:$AC$14,0), 1)</f>
        <v>0.47804119704624948</v>
      </c>
    </row>
    <row r="3853" spans="1:14">
      <c r="A3853" s="35">
        <v>40366</v>
      </c>
      <c r="B3853">
        <f t="shared" si="59"/>
        <v>7</v>
      </c>
      <c r="C3853" s="38">
        <f>INDEX(S_FOLSM!Z$3:Z$14, MATCH($B3853,S_FOLSM!$X$3:$X$14,0), 1)</f>
        <v>0.34310921166038588</v>
      </c>
      <c r="D3853" s="38">
        <f>INDEX(S_FOLSM!AA$3:AA$14, MATCH($B3853,S_FOLSM!$X$3:$X$14,0), 1)</f>
        <v>10.571317528177225</v>
      </c>
      <c r="E3853" s="38">
        <f>INDEX(S_FOLSM!AB$3:AB$14, MATCH($B3853,S_FOLSM!$X$3:$X$14,0), 1)</f>
        <v>18.866692576758648</v>
      </c>
      <c r="F3853" s="38">
        <f>INDEX(S_FOLSM!AC$3:AC$14, MATCH($B3853,S_FOLSM!$X$3:$X$14,0), 1)</f>
        <v>30.020987174504469</v>
      </c>
      <c r="G3853" s="38">
        <f>INDEX(D_FOLSM_NP!$M$2:$M$13, MATCH($B3853,D_FOLSM_NP!$L$2:$L$13,0), 1)</f>
        <v>274.27919473249773</v>
      </c>
      <c r="H3853">
        <f>I_FOLSM!$F3842</f>
        <v>2373</v>
      </c>
      <c r="I3853">
        <f>INDEX(DEM_D8!AE$3:AE$14, MATCH($B3853,DEM_D8!$AC$3:$AC$14,0), 1)</f>
        <v>0.22308589195491643</v>
      </c>
      <c r="J3853">
        <f>INDEX(DEM_D8!AF$3:AF$14, MATCH($B3853,DEM_D8!$AC$3:$AC$14,0), 1)</f>
        <v>0.77123982221571519</v>
      </c>
      <c r="K3853">
        <f>INDEX(DEM_D8!AG$3:AG$14, MATCH($B3853,DEM_D8!$AC$3:$AC$14,0), 1)</f>
        <v>0.24061407525855374</v>
      </c>
      <c r="L3853">
        <f>INDEX(DEM_D8!AH$3:AH$14, MATCH($B3853,DEM_D8!$AC$3:$AC$14,0), 1)</f>
        <v>1.0198212203653323</v>
      </c>
      <c r="M3853">
        <f>INDEX(DEM_D8!AI$3:AI$14, MATCH($B3853,DEM_D8!$AC$3:$AC$14,0), 1)</f>
        <v>1.1154294597745822</v>
      </c>
      <c r="N3853">
        <f>INDEX(DEM_D8!AJ$3:AJ$14, MATCH($B3853,DEM_D8!$AC$3:$AC$14,0), 1)</f>
        <v>0.47804119704624948</v>
      </c>
    </row>
    <row r="3854" spans="1:14">
      <c r="A3854" s="35">
        <v>40367</v>
      </c>
      <c r="B3854">
        <f t="shared" ref="B3854:B3917" si="60">MONTH(A3854)</f>
        <v>7</v>
      </c>
      <c r="C3854" s="38">
        <f>INDEX(S_FOLSM!Z$3:Z$14, MATCH($B3854,S_FOLSM!$X$3:$X$14,0), 1)</f>
        <v>0.34310921166038588</v>
      </c>
      <c r="D3854" s="38">
        <f>INDEX(S_FOLSM!AA$3:AA$14, MATCH($B3854,S_FOLSM!$X$3:$X$14,0), 1)</f>
        <v>10.571317528177225</v>
      </c>
      <c r="E3854" s="38">
        <f>INDEX(S_FOLSM!AB$3:AB$14, MATCH($B3854,S_FOLSM!$X$3:$X$14,0), 1)</f>
        <v>18.866692576758648</v>
      </c>
      <c r="F3854" s="38">
        <f>INDEX(S_FOLSM!AC$3:AC$14, MATCH($B3854,S_FOLSM!$X$3:$X$14,0), 1)</f>
        <v>30.020987174504469</v>
      </c>
      <c r="G3854" s="38">
        <f>INDEX(D_FOLSM_NP!$M$2:$M$13, MATCH($B3854,D_FOLSM_NP!$L$2:$L$13,0), 1)</f>
        <v>274.27919473249773</v>
      </c>
      <c r="H3854">
        <f>I_FOLSM!$F3843</f>
        <v>2206</v>
      </c>
      <c r="I3854">
        <f>INDEX(DEM_D8!AE$3:AE$14, MATCH($B3854,DEM_D8!$AC$3:$AC$14,0), 1)</f>
        <v>0.22308589195491643</v>
      </c>
      <c r="J3854">
        <f>INDEX(DEM_D8!AF$3:AF$14, MATCH($B3854,DEM_D8!$AC$3:$AC$14,0), 1)</f>
        <v>0.77123982221571519</v>
      </c>
      <c r="K3854">
        <f>INDEX(DEM_D8!AG$3:AG$14, MATCH($B3854,DEM_D8!$AC$3:$AC$14,0), 1)</f>
        <v>0.24061407525855374</v>
      </c>
      <c r="L3854">
        <f>INDEX(DEM_D8!AH$3:AH$14, MATCH($B3854,DEM_D8!$AC$3:$AC$14,0), 1)</f>
        <v>1.0198212203653323</v>
      </c>
      <c r="M3854">
        <f>INDEX(DEM_D8!AI$3:AI$14, MATCH($B3854,DEM_D8!$AC$3:$AC$14,0), 1)</f>
        <v>1.1154294597745822</v>
      </c>
      <c r="N3854">
        <f>INDEX(DEM_D8!AJ$3:AJ$14, MATCH($B3854,DEM_D8!$AC$3:$AC$14,0), 1)</f>
        <v>0.47804119704624948</v>
      </c>
    </row>
    <row r="3855" spans="1:14">
      <c r="A3855" s="35">
        <v>40368</v>
      </c>
      <c r="B3855">
        <f t="shared" si="60"/>
        <v>7</v>
      </c>
      <c r="C3855" s="38">
        <f>INDEX(S_FOLSM!Z$3:Z$14, MATCH($B3855,S_FOLSM!$X$3:$X$14,0), 1)</f>
        <v>0.34310921166038588</v>
      </c>
      <c r="D3855" s="38">
        <f>INDEX(S_FOLSM!AA$3:AA$14, MATCH($B3855,S_FOLSM!$X$3:$X$14,0), 1)</f>
        <v>10.571317528177225</v>
      </c>
      <c r="E3855" s="38">
        <f>INDEX(S_FOLSM!AB$3:AB$14, MATCH($B3855,S_FOLSM!$X$3:$X$14,0), 1)</f>
        <v>18.866692576758648</v>
      </c>
      <c r="F3855" s="38">
        <f>INDEX(S_FOLSM!AC$3:AC$14, MATCH($B3855,S_FOLSM!$X$3:$X$14,0), 1)</f>
        <v>30.020987174504469</v>
      </c>
      <c r="G3855" s="38">
        <f>INDEX(D_FOLSM_NP!$M$2:$M$13, MATCH($B3855,D_FOLSM_NP!$L$2:$L$13,0), 1)</f>
        <v>274.27919473249773</v>
      </c>
      <c r="H3855">
        <f>I_FOLSM!$F3844</f>
        <v>1996</v>
      </c>
      <c r="I3855">
        <f>INDEX(DEM_D8!AE$3:AE$14, MATCH($B3855,DEM_D8!$AC$3:$AC$14,0), 1)</f>
        <v>0.22308589195491643</v>
      </c>
      <c r="J3855">
        <f>INDEX(DEM_D8!AF$3:AF$14, MATCH($B3855,DEM_D8!$AC$3:$AC$14,0), 1)</f>
        <v>0.77123982221571519</v>
      </c>
      <c r="K3855">
        <f>INDEX(DEM_D8!AG$3:AG$14, MATCH($B3855,DEM_D8!$AC$3:$AC$14,0), 1)</f>
        <v>0.24061407525855374</v>
      </c>
      <c r="L3855">
        <f>INDEX(DEM_D8!AH$3:AH$14, MATCH($B3855,DEM_D8!$AC$3:$AC$14,0), 1)</f>
        <v>1.0198212203653323</v>
      </c>
      <c r="M3855">
        <f>INDEX(DEM_D8!AI$3:AI$14, MATCH($B3855,DEM_D8!$AC$3:$AC$14,0), 1)</f>
        <v>1.1154294597745822</v>
      </c>
      <c r="N3855">
        <f>INDEX(DEM_D8!AJ$3:AJ$14, MATCH($B3855,DEM_D8!$AC$3:$AC$14,0), 1)</f>
        <v>0.47804119704624948</v>
      </c>
    </row>
    <row r="3856" spans="1:14">
      <c r="A3856" s="35">
        <v>40369</v>
      </c>
      <c r="B3856">
        <f t="shared" si="60"/>
        <v>7</v>
      </c>
      <c r="C3856" s="38">
        <f>INDEX(S_FOLSM!Z$3:Z$14, MATCH($B3856,S_FOLSM!$X$3:$X$14,0), 1)</f>
        <v>0.34310921166038588</v>
      </c>
      <c r="D3856" s="38">
        <f>INDEX(S_FOLSM!AA$3:AA$14, MATCH($B3856,S_FOLSM!$X$3:$X$14,0), 1)</f>
        <v>10.571317528177225</v>
      </c>
      <c r="E3856" s="38">
        <f>INDEX(S_FOLSM!AB$3:AB$14, MATCH($B3856,S_FOLSM!$X$3:$X$14,0), 1)</f>
        <v>18.866692576758648</v>
      </c>
      <c r="F3856" s="38">
        <f>INDEX(S_FOLSM!AC$3:AC$14, MATCH($B3856,S_FOLSM!$X$3:$X$14,0), 1)</f>
        <v>30.020987174504469</v>
      </c>
      <c r="G3856" s="38">
        <f>INDEX(D_FOLSM_NP!$M$2:$M$13, MATCH($B3856,D_FOLSM_NP!$L$2:$L$13,0), 1)</f>
        <v>274.27919473249773</v>
      </c>
      <c r="H3856">
        <f>I_FOLSM!$F3845</f>
        <v>1821</v>
      </c>
      <c r="I3856">
        <f>INDEX(DEM_D8!AE$3:AE$14, MATCH($B3856,DEM_D8!$AC$3:$AC$14,0), 1)</f>
        <v>0.22308589195491643</v>
      </c>
      <c r="J3856">
        <f>INDEX(DEM_D8!AF$3:AF$14, MATCH($B3856,DEM_D8!$AC$3:$AC$14,0), 1)</f>
        <v>0.77123982221571519</v>
      </c>
      <c r="K3856">
        <f>INDEX(DEM_D8!AG$3:AG$14, MATCH($B3856,DEM_D8!$AC$3:$AC$14,0), 1)</f>
        <v>0.24061407525855374</v>
      </c>
      <c r="L3856">
        <f>INDEX(DEM_D8!AH$3:AH$14, MATCH($B3856,DEM_D8!$AC$3:$AC$14,0), 1)</f>
        <v>1.0198212203653323</v>
      </c>
      <c r="M3856">
        <f>INDEX(DEM_D8!AI$3:AI$14, MATCH($B3856,DEM_D8!$AC$3:$AC$14,0), 1)</f>
        <v>1.1154294597745822</v>
      </c>
      <c r="N3856">
        <f>INDEX(DEM_D8!AJ$3:AJ$14, MATCH($B3856,DEM_D8!$AC$3:$AC$14,0), 1)</f>
        <v>0.47804119704624948</v>
      </c>
    </row>
    <row r="3857" spans="1:14">
      <c r="A3857" s="35">
        <v>40370</v>
      </c>
      <c r="B3857">
        <f t="shared" si="60"/>
        <v>7</v>
      </c>
      <c r="C3857" s="38">
        <f>INDEX(S_FOLSM!Z$3:Z$14, MATCH($B3857,S_FOLSM!$X$3:$X$14,0), 1)</f>
        <v>0.34310921166038588</v>
      </c>
      <c r="D3857" s="38">
        <f>INDEX(S_FOLSM!AA$3:AA$14, MATCH($B3857,S_FOLSM!$X$3:$X$14,0), 1)</f>
        <v>10.571317528177225</v>
      </c>
      <c r="E3857" s="38">
        <f>INDEX(S_FOLSM!AB$3:AB$14, MATCH($B3857,S_FOLSM!$X$3:$X$14,0), 1)</f>
        <v>18.866692576758648</v>
      </c>
      <c r="F3857" s="38">
        <f>INDEX(S_FOLSM!AC$3:AC$14, MATCH($B3857,S_FOLSM!$X$3:$X$14,0), 1)</f>
        <v>30.020987174504469</v>
      </c>
      <c r="G3857" s="38">
        <f>INDEX(D_FOLSM_NP!$M$2:$M$13, MATCH($B3857,D_FOLSM_NP!$L$2:$L$13,0), 1)</f>
        <v>274.27919473249773</v>
      </c>
      <c r="H3857">
        <f>I_FOLSM!$F3846</f>
        <v>1914</v>
      </c>
      <c r="I3857">
        <f>INDEX(DEM_D8!AE$3:AE$14, MATCH($B3857,DEM_D8!$AC$3:$AC$14,0), 1)</f>
        <v>0.22308589195491643</v>
      </c>
      <c r="J3857">
        <f>INDEX(DEM_D8!AF$3:AF$14, MATCH($B3857,DEM_D8!$AC$3:$AC$14,0), 1)</f>
        <v>0.77123982221571519</v>
      </c>
      <c r="K3857">
        <f>INDEX(DEM_D8!AG$3:AG$14, MATCH($B3857,DEM_D8!$AC$3:$AC$14,0), 1)</f>
        <v>0.24061407525855374</v>
      </c>
      <c r="L3857">
        <f>INDEX(DEM_D8!AH$3:AH$14, MATCH($B3857,DEM_D8!$AC$3:$AC$14,0), 1)</f>
        <v>1.0198212203653323</v>
      </c>
      <c r="M3857">
        <f>INDEX(DEM_D8!AI$3:AI$14, MATCH($B3857,DEM_D8!$AC$3:$AC$14,0), 1)</f>
        <v>1.1154294597745822</v>
      </c>
      <c r="N3857">
        <f>INDEX(DEM_D8!AJ$3:AJ$14, MATCH($B3857,DEM_D8!$AC$3:$AC$14,0), 1)</f>
        <v>0.47804119704624948</v>
      </c>
    </row>
    <row r="3858" spans="1:14">
      <c r="A3858" s="35">
        <v>40371</v>
      </c>
      <c r="B3858">
        <f t="shared" si="60"/>
        <v>7</v>
      </c>
      <c r="C3858" s="38">
        <f>INDEX(S_FOLSM!Z$3:Z$14, MATCH($B3858,S_FOLSM!$X$3:$X$14,0), 1)</f>
        <v>0.34310921166038588</v>
      </c>
      <c r="D3858" s="38">
        <f>INDEX(S_FOLSM!AA$3:AA$14, MATCH($B3858,S_FOLSM!$X$3:$X$14,0), 1)</f>
        <v>10.571317528177225</v>
      </c>
      <c r="E3858" s="38">
        <f>INDEX(S_FOLSM!AB$3:AB$14, MATCH($B3858,S_FOLSM!$X$3:$X$14,0), 1)</f>
        <v>18.866692576758648</v>
      </c>
      <c r="F3858" s="38">
        <f>INDEX(S_FOLSM!AC$3:AC$14, MATCH($B3858,S_FOLSM!$X$3:$X$14,0), 1)</f>
        <v>30.020987174504469</v>
      </c>
      <c r="G3858" s="38">
        <f>INDEX(D_FOLSM_NP!$M$2:$M$13, MATCH($B3858,D_FOLSM_NP!$L$2:$L$13,0), 1)</f>
        <v>274.27919473249773</v>
      </c>
      <c r="H3858">
        <f>I_FOLSM!$F3847</f>
        <v>1856</v>
      </c>
      <c r="I3858">
        <f>INDEX(DEM_D8!AE$3:AE$14, MATCH($B3858,DEM_D8!$AC$3:$AC$14,0), 1)</f>
        <v>0.22308589195491643</v>
      </c>
      <c r="J3858">
        <f>INDEX(DEM_D8!AF$3:AF$14, MATCH($B3858,DEM_D8!$AC$3:$AC$14,0), 1)</f>
        <v>0.77123982221571519</v>
      </c>
      <c r="K3858">
        <f>INDEX(DEM_D8!AG$3:AG$14, MATCH($B3858,DEM_D8!$AC$3:$AC$14,0), 1)</f>
        <v>0.24061407525855374</v>
      </c>
      <c r="L3858">
        <f>INDEX(DEM_D8!AH$3:AH$14, MATCH($B3858,DEM_D8!$AC$3:$AC$14,0), 1)</f>
        <v>1.0198212203653323</v>
      </c>
      <c r="M3858">
        <f>INDEX(DEM_D8!AI$3:AI$14, MATCH($B3858,DEM_D8!$AC$3:$AC$14,0), 1)</f>
        <v>1.1154294597745822</v>
      </c>
      <c r="N3858">
        <f>INDEX(DEM_D8!AJ$3:AJ$14, MATCH($B3858,DEM_D8!$AC$3:$AC$14,0), 1)</f>
        <v>0.47804119704624948</v>
      </c>
    </row>
    <row r="3859" spans="1:14">
      <c r="A3859" s="35">
        <v>40372</v>
      </c>
      <c r="B3859">
        <f t="shared" si="60"/>
        <v>7</v>
      </c>
      <c r="C3859" s="38">
        <f>INDEX(S_FOLSM!Z$3:Z$14, MATCH($B3859,S_FOLSM!$X$3:$X$14,0), 1)</f>
        <v>0.34310921166038588</v>
      </c>
      <c r="D3859" s="38">
        <f>INDEX(S_FOLSM!AA$3:AA$14, MATCH($B3859,S_FOLSM!$X$3:$X$14,0), 1)</f>
        <v>10.571317528177225</v>
      </c>
      <c r="E3859" s="38">
        <f>INDEX(S_FOLSM!AB$3:AB$14, MATCH($B3859,S_FOLSM!$X$3:$X$14,0), 1)</f>
        <v>18.866692576758648</v>
      </c>
      <c r="F3859" s="38">
        <f>INDEX(S_FOLSM!AC$3:AC$14, MATCH($B3859,S_FOLSM!$X$3:$X$14,0), 1)</f>
        <v>30.020987174504469</v>
      </c>
      <c r="G3859" s="38">
        <f>INDEX(D_FOLSM_NP!$M$2:$M$13, MATCH($B3859,D_FOLSM_NP!$L$2:$L$13,0), 1)</f>
        <v>274.27919473249773</v>
      </c>
      <c r="H3859">
        <f>I_FOLSM!$F3848</f>
        <v>1744</v>
      </c>
      <c r="I3859">
        <f>INDEX(DEM_D8!AE$3:AE$14, MATCH($B3859,DEM_D8!$AC$3:$AC$14,0), 1)</f>
        <v>0.22308589195491643</v>
      </c>
      <c r="J3859">
        <f>INDEX(DEM_D8!AF$3:AF$14, MATCH($B3859,DEM_D8!$AC$3:$AC$14,0), 1)</f>
        <v>0.77123982221571519</v>
      </c>
      <c r="K3859">
        <f>INDEX(DEM_D8!AG$3:AG$14, MATCH($B3859,DEM_D8!$AC$3:$AC$14,0), 1)</f>
        <v>0.24061407525855374</v>
      </c>
      <c r="L3859">
        <f>INDEX(DEM_D8!AH$3:AH$14, MATCH($B3859,DEM_D8!$AC$3:$AC$14,0), 1)</f>
        <v>1.0198212203653323</v>
      </c>
      <c r="M3859">
        <f>INDEX(DEM_D8!AI$3:AI$14, MATCH($B3859,DEM_D8!$AC$3:$AC$14,0), 1)</f>
        <v>1.1154294597745822</v>
      </c>
      <c r="N3859">
        <f>INDEX(DEM_D8!AJ$3:AJ$14, MATCH($B3859,DEM_D8!$AC$3:$AC$14,0), 1)</f>
        <v>0.47804119704624948</v>
      </c>
    </row>
    <row r="3860" spans="1:14">
      <c r="A3860" s="35">
        <v>40373</v>
      </c>
      <c r="B3860">
        <f t="shared" si="60"/>
        <v>7</v>
      </c>
      <c r="C3860" s="38">
        <f>INDEX(S_FOLSM!Z$3:Z$14, MATCH($B3860,S_FOLSM!$X$3:$X$14,0), 1)</f>
        <v>0.34310921166038588</v>
      </c>
      <c r="D3860" s="38">
        <f>INDEX(S_FOLSM!AA$3:AA$14, MATCH($B3860,S_FOLSM!$X$3:$X$14,0), 1)</f>
        <v>10.571317528177225</v>
      </c>
      <c r="E3860" s="38">
        <f>INDEX(S_FOLSM!AB$3:AB$14, MATCH($B3860,S_FOLSM!$X$3:$X$14,0), 1)</f>
        <v>18.866692576758648</v>
      </c>
      <c r="F3860" s="38">
        <f>INDEX(S_FOLSM!AC$3:AC$14, MATCH($B3860,S_FOLSM!$X$3:$X$14,0), 1)</f>
        <v>30.020987174504469</v>
      </c>
      <c r="G3860" s="38">
        <f>INDEX(D_FOLSM_NP!$M$2:$M$13, MATCH($B3860,D_FOLSM_NP!$L$2:$L$13,0), 1)</f>
        <v>274.27919473249773</v>
      </c>
      <c r="H3860">
        <f>I_FOLSM!$F3849</f>
        <v>1783</v>
      </c>
      <c r="I3860">
        <f>INDEX(DEM_D8!AE$3:AE$14, MATCH($B3860,DEM_D8!$AC$3:$AC$14,0), 1)</f>
        <v>0.22308589195491643</v>
      </c>
      <c r="J3860">
        <f>INDEX(DEM_D8!AF$3:AF$14, MATCH($B3860,DEM_D8!$AC$3:$AC$14,0), 1)</f>
        <v>0.77123982221571519</v>
      </c>
      <c r="K3860">
        <f>INDEX(DEM_D8!AG$3:AG$14, MATCH($B3860,DEM_D8!$AC$3:$AC$14,0), 1)</f>
        <v>0.24061407525855374</v>
      </c>
      <c r="L3860">
        <f>INDEX(DEM_D8!AH$3:AH$14, MATCH($B3860,DEM_D8!$AC$3:$AC$14,0), 1)</f>
        <v>1.0198212203653323</v>
      </c>
      <c r="M3860">
        <f>INDEX(DEM_D8!AI$3:AI$14, MATCH($B3860,DEM_D8!$AC$3:$AC$14,0), 1)</f>
        <v>1.1154294597745822</v>
      </c>
      <c r="N3860">
        <f>INDEX(DEM_D8!AJ$3:AJ$14, MATCH($B3860,DEM_D8!$AC$3:$AC$14,0), 1)</f>
        <v>0.47804119704624948</v>
      </c>
    </row>
    <row r="3861" spans="1:14">
      <c r="A3861" s="35">
        <v>40374</v>
      </c>
      <c r="B3861">
        <f t="shared" si="60"/>
        <v>7</v>
      </c>
      <c r="C3861" s="38">
        <f>INDEX(S_FOLSM!Z$3:Z$14, MATCH($B3861,S_FOLSM!$X$3:$X$14,0), 1)</f>
        <v>0.34310921166038588</v>
      </c>
      <c r="D3861" s="38">
        <f>INDEX(S_FOLSM!AA$3:AA$14, MATCH($B3861,S_FOLSM!$X$3:$X$14,0), 1)</f>
        <v>10.571317528177225</v>
      </c>
      <c r="E3861" s="38">
        <f>INDEX(S_FOLSM!AB$3:AB$14, MATCH($B3861,S_FOLSM!$X$3:$X$14,0), 1)</f>
        <v>18.866692576758648</v>
      </c>
      <c r="F3861" s="38">
        <f>INDEX(S_FOLSM!AC$3:AC$14, MATCH($B3861,S_FOLSM!$X$3:$X$14,0), 1)</f>
        <v>30.020987174504469</v>
      </c>
      <c r="G3861" s="38">
        <f>INDEX(D_FOLSM_NP!$M$2:$M$13, MATCH($B3861,D_FOLSM_NP!$L$2:$L$13,0), 1)</f>
        <v>274.27919473249773</v>
      </c>
      <c r="H3861">
        <f>I_FOLSM!$F3850</f>
        <v>2145</v>
      </c>
      <c r="I3861">
        <f>INDEX(DEM_D8!AE$3:AE$14, MATCH($B3861,DEM_D8!$AC$3:$AC$14,0), 1)</f>
        <v>0.22308589195491643</v>
      </c>
      <c r="J3861">
        <f>INDEX(DEM_D8!AF$3:AF$14, MATCH($B3861,DEM_D8!$AC$3:$AC$14,0), 1)</f>
        <v>0.77123982221571519</v>
      </c>
      <c r="K3861">
        <f>INDEX(DEM_D8!AG$3:AG$14, MATCH($B3861,DEM_D8!$AC$3:$AC$14,0), 1)</f>
        <v>0.24061407525855374</v>
      </c>
      <c r="L3861">
        <f>INDEX(DEM_D8!AH$3:AH$14, MATCH($B3861,DEM_D8!$AC$3:$AC$14,0), 1)</f>
        <v>1.0198212203653323</v>
      </c>
      <c r="M3861">
        <f>INDEX(DEM_D8!AI$3:AI$14, MATCH($B3861,DEM_D8!$AC$3:$AC$14,0), 1)</f>
        <v>1.1154294597745822</v>
      </c>
      <c r="N3861">
        <f>INDEX(DEM_D8!AJ$3:AJ$14, MATCH($B3861,DEM_D8!$AC$3:$AC$14,0), 1)</f>
        <v>0.47804119704624948</v>
      </c>
    </row>
    <row r="3862" spans="1:14">
      <c r="A3862" s="35">
        <v>40375</v>
      </c>
      <c r="B3862">
        <f t="shared" si="60"/>
        <v>7</v>
      </c>
      <c r="C3862" s="38">
        <f>INDEX(S_FOLSM!Z$3:Z$14, MATCH($B3862,S_FOLSM!$X$3:$X$14,0), 1)</f>
        <v>0.34310921166038588</v>
      </c>
      <c r="D3862" s="38">
        <f>INDEX(S_FOLSM!AA$3:AA$14, MATCH($B3862,S_FOLSM!$X$3:$X$14,0), 1)</f>
        <v>10.571317528177225</v>
      </c>
      <c r="E3862" s="38">
        <f>INDEX(S_FOLSM!AB$3:AB$14, MATCH($B3862,S_FOLSM!$X$3:$X$14,0), 1)</f>
        <v>18.866692576758648</v>
      </c>
      <c r="F3862" s="38">
        <f>INDEX(S_FOLSM!AC$3:AC$14, MATCH($B3862,S_FOLSM!$X$3:$X$14,0), 1)</f>
        <v>30.020987174504469</v>
      </c>
      <c r="G3862" s="38">
        <f>INDEX(D_FOLSM_NP!$M$2:$M$13, MATCH($B3862,D_FOLSM_NP!$L$2:$L$13,0), 1)</f>
        <v>274.27919473249773</v>
      </c>
      <c r="H3862">
        <f>I_FOLSM!$F3851</f>
        <v>1931</v>
      </c>
      <c r="I3862">
        <f>INDEX(DEM_D8!AE$3:AE$14, MATCH($B3862,DEM_D8!$AC$3:$AC$14,0), 1)</f>
        <v>0.22308589195491643</v>
      </c>
      <c r="J3862">
        <f>INDEX(DEM_D8!AF$3:AF$14, MATCH($B3862,DEM_D8!$AC$3:$AC$14,0), 1)</f>
        <v>0.77123982221571519</v>
      </c>
      <c r="K3862">
        <f>INDEX(DEM_D8!AG$3:AG$14, MATCH($B3862,DEM_D8!$AC$3:$AC$14,0), 1)</f>
        <v>0.24061407525855374</v>
      </c>
      <c r="L3862">
        <f>INDEX(DEM_D8!AH$3:AH$14, MATCH($B3862,DEM_D8!$AC$3:$AC$14,0), 1)</f>
        <v>1.0198212203653323</v>
      </c>
      <c r="M3862">
        <f>INDEX(DEM_D8!AI$3:AI$14, MATCH($B3862,DEM_D8!$AC$3:$AC$14,0), 1)</f>
        <v>1.1154294597745822</v>
      </c>
      <c r="N3862">
        <f>INDEX(DEM_D8!AJ$3:AJ$14, MATCH($B3862,DEM_D8!$AC$3:$AC$14,0), 1)</f>
        <v>0.47804119704624948</v>
      </c>
    </row>
    <row r="3863" spans="1:14">
      <c r="A3863" s="35">
        <v>40376</v>
      </c>
      <c r="B3863">
        <f t="shared" si="60"/>
        <v>7</v>
      </c>
      <c r="C3863" s="38">
        <f>INDEX(S_FOLSM!Z$3:Z$14, MATCH($B3863,S_FOLSM!$X$3:$X$14,0), 1)</f>
        <v>0.34310921166038588</v>
      </c>
      <c r="D3863" s="38">
        <f>INDEX(S_FOLSM!AA$3:AA$14, MATCH($B3863,S_FOLSM!$X$3:$X$14,0), 1)</f>
        <v>10.571317528177225</v>
      </c>
      <c r="E3863" s="38">
        <f>INDEX(S_FOLSM!AB$3:AB$14, MATCH($B3863,S_FOLSM!$X$3:$X$14,0), 1)</f>
        <v>18.866692576758648</v>
      </c>
      <c r="F3863" s="38">
        <f>INDEX(S_FOLSM!AC$3:AC$14, MATCH($B3863,S_FOLSM!$X$3:$X$14,0), 1)</f>
        <v>30.020987174504469</v>
      </c>
      <c r="G3863" s="38">
        <f>INDEX(D_FOLSM_NP!$M$2:$M$13, MATCH($B3863,D_FOLSM_NP!$L$2:$L$13,0), 1)</f>
        <v>274.27919473249773</v>
      </c>
      <c r="H3863">
        <f>I_FOLSM!$F3852</f>
        <v>1782</v>
      </c>
      <c r="I3863">
        <f>INDEX(DEM_D8!AE$3:AE$14, MATCH($B3863,DEM_D8!$AC$3:$AC$14,0), 1)</f>
        <v>0.22308589195491643</v>
      </c>
      <c r="J3863">
        <f>INDEX(DEM_D8!AF$3:AF$14, MATCH($B3863,DEM_D8!$AC$3:$AC$14,0), 1)</f>
        <v>0.77123982221571519</v>
      </c>
      <c r="K3863">
        <f>INDEX(DEM_D8!AG$3:AG$14, MATCH($B3863,DEM_D8!$AC$3:$AC$14,0), 1)</f>
        <v>0.24061407525855374</v>
      </c>
      <c r="L3863">
        <f>INDEX(DEM_D8!AH$3:AH$14, MATCH($B3863,DEM_D8!$AC$3:$AC$14,0), 1)</f>
        <v>1.0198212203653323</v>
      </c>
      <c r="M3863">
        <f>INDEX(DEM_D8!AI$3:AI$14, MATCH($B3863,DEM_D8!$AC$3:$AC$14,0), 1)</f>
        <v>1.1154294597745822</v>
      </c>
      <c r="N3863">
        <f>INDEX(DEM_D8!AJ$3:AJ$14, MATCH($B3863,DEM_D8!$AC$3:$AC$14,0), 1)</f>
        <v>0.47804119704624948</v>
      </c>
    </row>
    <row r="3864" spans="1:14">
      <c r="A3864" s="35">
        <v>40377</v>
      </c>
      <c r="B3864">
        <f t="shared" si="60"/>
        <v>7</v>
      </c>
      <c r="C3864" s="38">
        <f>INDEX(S_FOLSM!Z$3:Z$14, MATCH($B3864,S_FOLSM!$X$3:$X$14,0), 1)</f>
        <v>0.34310921166038588</v>
      </c>
      <c r="D3864" s="38">
        <f>INDEX(S_FOLSM!AA$3:AA$14, MATCH($B3864,S_FOLSM!$X$3:$X$14,0), 1)</f>
        <v>10.571317528177225</v>
      </c>
      <c r="E3864" s="38">
        <f>INDEX(S_FOLSM!AB$3:AB$14, MATCH($B3864,S_FOLSM!$X$3:$X$14,0), 1)</f>
        <v>18.866692576758648</v>
      </c>
      <c r="F3864" s="38">
        <f>INDEX(S_FOLSM!AC$3:AC$14, MATCH($B3864,S_FOLSM!$X$3:$X$14,0), 1)</f>
        <v>30.020987174504469</v>
      </c>
      <c r="G3864" s="38">
        <f>INDEX(D_FOLSM_NP!$M$2:$M$13, MATCH($B3864,D_FOLSM_NP!$L$2:$L$13,0), 1)</f>
        <v>274.27919473249773</v>
      </c>
      <c r="H3864">
        <f>I_FOLSM!$F3853</f>
        <v>2000</v>
      </c>
      <c r="I3864">
        <f>INDEX(DEM_D8!AE$3:AE$14, MATCH($B3864,DEM_D8!$AC$3:$AC$14,0), 1)</f>
        <v>0.22308589195491643</v>
      </c>
      <c r="J3864">
        <f>INDEX(DEM_D8!AF$3:AF$14, MATCH($B3864,DEM_D8!$AC$3:$AC$14,0), 1)</f>
        <v>0.77123982221571519</v>
      </c>
      <c r="K3864">
        <f>INDEX(DEM_D8!AG$3:AG$14, MATCH($B3864,DEM_D8!$AC$3:$AC$14,0), 1)</f>
        <v>0.24061407525855374</v>
      </c>
      <c r="L3864">
        <f>INDEX(DEM_D8!AH$3:AH$14, MATCH($B3864,DEM_D8!$AC$3:$AC$14,0), 1)</f>
        <v>1.0198212203653323</v>
      </c>
      <c r="M3864">
        <f>INDEX(DEM_D8!AI$3:AI$14, MATCH($B3864,DEM_D8!$AC$3:$AC$14,0), 1)</f>
        <v>1.1154294597745822</v>
      </c>
      <c r="N3864">
        <f>INDEX(DEM_D8!AJ$3:AJ$14, MATCH($B3864,DEM_D8!$AC$3:$AC$14,0), 1)</f>
        <v>0.47804119704624948</v>
      </c>
    </row>
    <row r="3865" spans="1:14">
      <c r="A3865" s="35">
        <v>40378</v>
      </c>
      <c r="B3865">
        <f t="shared" si="60"/>
        <v>7</v>
      </c>
      <c r="C3865" s="38">
        <f>INDEX(S_FOLSM!Z$3:Z$14, MATCH($B3865,S_FOLSM!$X$3:$X$14,0), 1)</f>
        <v>0.34310921166038588</v>
      </c>
      <c r="D3865" s="38">
        <f>INDEX(S_FOLSM!AA$3:AA$14, MATCH($B3865,S_FOLSM!$X$3:$X$14,0), 1)</f>
        <v>10.571317528177225</v>
      </c>
      <c r="E3865" s="38">
        <f>INDEX(S_FOLSM!AB$3:AB$14, MATCH($B3865,S_FOLSM!$X$3:$X$14,0), 1)</f>
        <v>18.866692576758648</v>
      </c>
      <c r="F3865" s="38">
        <f>INDEX(S_FOLSM!AC$3:AC$14, MATCH($B3865,S_FOLSM!$X$3:$X$14,0), 1)</f>
        <v>30.020987174504469</v>
      </c>
      <c r="G3865" s="38">
        <f>INDEX(D_FOLSM_NP!$M$2:$M$13, MATCH($B3865,D_FOLSM_NP!$L$2:$L$13,0), 1)</f>
        <v>274.27919473249773</v>
      </c>
      <c r="H3865">
        <f>I_FOLSM!$F3854</f>
        <v>1129</v>
      </c>
      <c r="I3865">
        <f>INDEX(DEM_D8!AE$3:AE$14, MATCH($B3865,DEM_D8!$AC$3:$AC$14,0), 1)</f>
        <v>0.22308589195491643</v>
      </c>
      <c r="J3865">
        <f>INDEX(DEM_D8!AF$3:AF$14, MATCH($B3865,DEM_D8!$AC$3:$AC$14,0), 1)</f>
        <v>0.77123982221571519</v>
      </c>
      <c r="K3865">
        <f>INDEX(DEM_D8!AG$3:AG$14, MATCH($B3865,DEM_D8!$AC$3:$AC$14,0), 1)</f>
        <v>0.24061407525855374</v>
      </c>
      <c r="L3865">
        <f>INDEX(DEM_D8!AH$3:AH$14, MATCH($B3865,DEM_D8!$AC$3:$AC$14,0), 1)</f>
        <v>1.0198212203653323</v>
      </c>
      <c r="M3865">
        <f>INDEX(DEM_D8!AI$3:AI$14, MATCH($B3865,DEM_D8!$AC$3:$AC$14,0), 1)</f>
        <v>1.1154294597745822</v>
      </c>
      <c r="N3865">
        <f>INDEX(DEM_D8!AJ$3:AJ$14, MATCH($B3865,DEM_D8!$AC$3:$AC$14,0), 1)</f>
        <v>0.47804119704624948</v>
      </c>
    </row>
    <row r="3866" spans="1:14">
      <c r="A3866" s="35">
        <v>40379</v>
      </c>
      <c r="B3866">
        <f t="shared" si="60"/>
        <v>7</v>
      </c>
      <c r="C3866" s="38">
        <f>INDEX(S_FOLSM!Z$3:Z$14, MATCH($B3866,S_FOLSM!$X$3:$X$14,0), 1)</f>
        <v>0.34310921166038588</v>
      </c>
      <c r="D3866" s="38">
        <f>INDEX(S_FOLSM!AA$3:AA$14, MATCH($B3866,S_FOLSM!$X$3:$X$14,0), 1)</f>
        <v>10.571317528177225</v>
      </c>
      <c r="E3866" s="38">
        <f>INDEX(S_FOLSM!AB$3:AB$14, MATCH($B3866,S_FOLSM!$X$3:$X$14,0), 1)</f>
        <v>18.866692576758648</v>
      </c>
      <c r="F3866" s="38">
        <f>INDEX(S_FOLSM!AC$3:AC$14, MATCH($B3866,S_FOLSM!$X$3:$X$14,0), 1)</f>
        <v>30.020987174504469</v>
      </c>
      <c r="G3866" s="38">
        <f>INDEX(D_FOLSM_NP!$M$2:$M$13, MATCH($B3866,D_FOLSM_NP!$L$2:$L$13,0), 1)</f>
        <v>274.27919473249773</v>
      </c>
      <c r="H3866">
        <f>I_FOLSM!$F3855</f>
        <v>2098</v>
      </c>
      <c r="I3866">
        <f>INDEX(DEM_D8!AE$3:AE$14, MATCH($B3866,DEM_D8!$AC$3:$AC$14,0), 1)</f>
        <v>0.22308589195491643</v>
      </c>
      <c r="J3866">
        <f>INDEX(DEM_D8!AF$3:AF$14, MATCH($B3866,DEM_D8!$AC$3:$AC$14,0), 1)</f>
        <v>0.77123982221571519</v>
      </c>
      <c r="K3866">
        <f>INDEX(DEM_D8!AG$3:AG$14, MATCH($B3866,DEM_D8!$AC$3:$AC$14,0), 1)</f>
        <v>0.24061407525855374</v>
      </c>
      <c r="L3866">
        <f>INDEX(DEM_D8!AH$3:AH$14, MATCH($B3866,DEM_D8!$AC$3:$AC$14,0), 1)</f>
        <v>1.0198212203653323</v>
      </c>
      <c r="M3866">
        <f>INDEX(DEM_D8!AI$3:AI$14, MATCH($B3866,DEM_D8!$AC$3:$AC$14,0), 1)</f>
        <v>1.1154294597745822</v>
      </c>
      <c r="N3866">
        <f>INDEX(DEM_D8!AJ$3:AJ$14, MATCH($B3866,DEM_D8!$AC$3:$AC$14,0), 1)</f>
        <v>0.47804119704624948</v>
      </c>
    </row>
    <row r="3867" spans="1:14">
      <c r="A3867" s="35">
        <v>40380</v>
      </c>
      <c r="B3867">
        <f t="shared" si="60"/>
        <v>7</v>
      </c>
      <c r="C3867" s="38">
        <f>INDEX(S_FOLSM!Z$3:Z$14, MATCH($B3867,S_FOLSM!$X$3:$X$14,0), 1)</f>
        <v>0.34310921166038588</v>
      </c>
      <c r="D3867" s="38">
        <f>INDEX(S_FOLSM!AA$3:AA$14, MATCH($B3867,S_FOLSM!$X$3:$X$14,0), 1)</f>
        <v>10.571317528177225</v>
      </c>
      <c r="E3867" s="38">
        <f>INDEX(S_FOLSM!AB$3:AB$14, MATCH($B3867,S_FOLSM!$X$3:$X$14,0), 1)</f>
        <v>18.866692576758648</v>
      </c>
      <c r="F3867" s="38">
        <f>INDEX(S_FOLSM!AC$3:AC$14, MATCH($B3867,S_FOLSM!$X$3:$X$14,0), 1)</f>
        <v>30.020987174504469</v>
      </c>
      <c r="G3867" s="38">
        <f>INDEX(D_FOLSM_NP!$M$2:$M$13, MATCH($B3867,D_FOLSM_NP!$L$2:$L$13,0), 1)</f>
        <v>274.27919473249773</v>
      </c>
      <c r="H3867">
        <f>I_FOLSM!$F3856</f>
        <v>1512</v>
      </c>
      <c r="I3867">
        <f>INDEX(DEM_D8!AE$3:AE$14, MATCH($B3867,DEM_D8!$AC$3:$AC$14,0), 1)</f>
        <v>0.22308589195491643</v>
      </c>
      <c r="J3867">
        <f>INDEX(DEM_D8!AF$3:AF$14, MATCH($B3867,DEM_D8!$AC$3:$AC$14,0), 1)</f>
        <v>0.77123982221571519</v>
      </c>
      <c r="K3867">
        <f>INDEX(DEM_D8!AG$3:AG$14, MATCH($B3867,DEM_D8!$AC$3:$AC$14,0), 1)</f>
        <v>0.24061407525855374</v>
      </c>
      <c r="L3867">
        <f>INDEX(DEM_D8!AH$3:AH$14, MATCH($B3867,DEM_D8!$AC$3:$AC$14,0), 1)</f>
        <v>1.0198212203653323</v>
      </c>
      <c r="M3867">
        <f>INDEX(DEM_D8!AI$3:AI$14, MATCH($B3867,DEM_D8!$AC$3:$AC$14,0), 1)</f>
        <v>1.1154294597745822</v>
      </c>
      <c r="N3867">
        <f>INDEX(DEM_D8!AJ$3:AJ$14, MATCH($B3867,DEM_D8!$AC$3:$AC$14,0), 1)</f>
        <v>0.47804119704624948</v>
      </c>
    </row>
    <row r="3868" spans="1:14">
      <c r="A3868" s="35">
        <v>40381</v>
      </c>
      <c r="B3868">
        <f t="shared" si="60"/>
        <v>7</v>
      </c>
      <c r="C3868" s="38">
        <f>INDEX(S_FOLSM!Z$3:Z$14, MATCH($B3868,S_FOLSM!$X$3:$X$14,0), 1)</f>
        <v>0.34310921166038588</v>
      </c>
      <c r="D3868" s="38">
        <f>INDEX(S_FOLSM!AA$3:AA$14, MATCH($B3868,S_FOLSM!$X$3:$X$14,0), 1)</f>
        <v>10.571317528177225</v>
      </c>
      <c r="E3868" s="38">
        <f>INDEX(S_FOLSM!AB$3:AB$14, MATCH($B3868,S_FOLSM!$X$3:$X$14,0), 1)</f>
        <v>18.866692576758648</v>
      </c>
      <c r="F3868" s="38">
        <f>INDEX(S_FOLSM!AC$3:AC$14, MATCH($B3868,S_FOLSM!$X$3:$X$14,0), 1)</f>
        <v>30.020987174504469</v>
      </c>
      <c r="G3868" s="38">
        <f>INDEX(D_FOLSM_NP!$M$2:$M$13, MATCH($B3868,D_FOLSM_NP!$L$2:$L$13,0), 1)</f>
        <v>274.27919473249773</v>
      </c>
      <c r="H3868">
        <f>I_FOLSM!$F3857</f>
        <v>1457</v>
      </c>
      <c r="I3868">
        <f>INDEX(DEM_D8!AE$3:AE$14, MATCH($B3868,DEM_D8!$AC$3:$AC$14,0), 1)</f>
        <v>0.22308589195491643</v>
      </c>
      <c r="J3868">
        <f>INDEX(DEM_D8!AF$3:AF$14, MATCH($B3868,DEM_D8!$AC$3:$AC$14,0), 1)</f>
        <v>0.77123982221571519</v>
      </c>
      <c r="K3868">
        <f>INDEX(DEM_D8!AG$3:AG$14, MATCH($B3868,DEM_D8!$AC$3:$AC$14,0), 1)</f>
        <v>0.24061407525855374</v>
      </c>
      <c r="L3868">
        <f>INDEX(DEM_D8!AH$3:AH$14, MATCH($B3868,DEM_D8!$AC$3:$AC$14,0), 1)</f>
        <v>1.0198212203653323</v>
      </c>
      <c r="M3868">
        <f>INDEX(DEM_D8!AI$3:AI$14, MATCH($B3868,DEM_D8!$AC$3:$AC$14,0), 1)</f>
        <v>1.1154294597745822</v>
      </c>
      <c r="N3868">
        <f>INDEX(DEM_D8!AJ$3:AJ$14, MATCH($B3868,DEM_D8!$AC$3:$AC$14,0), 1)</f>
        <v>0.47804119704624948</v>
      </c>
    </row>
    <row r="3869" spans="1:14">
      <c r="A3869" s="35">
        <v>40382</v>
      </c>
      <c r="B3869">
        <f t="shared" si="60"/>
        <v>7</v>
      </c>
      <c r="C3869" s="38">
        <f>INDEX(S_FOLSM!Z$3:Z$14, MATCH($B3869,S_FOLSM!$X$3:$X$14,0), 1)</f>
        <v>0.34310921166038588</v>
      </c>
      <c r="D3869" s="38">
        <f>INDEX(S_FOLSM!AA$3:AA$14, MATCH($B3869,S_FOLSM!$X$3:$X$14,0), 1)</f>
        <v>10.571317528177225</v>
      </c>
      <c r="E3869" s="38">
        <f>INDEX(S_FOLSM!AB$3:AB$14, MATCH($B3869,S_FOLSM!$X$3:$X$14,0), 1)</f>
        <v>18.866692576758648</v>
      </c>
      <c r="F3869" s="38">
        <f>INDEX(S_FOLSM!AC$3:AC$14, MATCH($B3869,S_FOLSM!$X$3:$X$14,0), 1)</f>
        <v>30.020987174504469</v>
      </c>
      <c r="G3869" s="38">
        <f>INDEX(D_FOLSM_NP!$M$2:$M$13, MATCH($B3869,D_FOLSM_NP!$L$2:$L$13,0), 1)</f>
        <v>274.27919473249773</v>
      </c>
      <c r="H3869">
        <f>I_FOLSM!$F3858</f>
        <v>1800</v>
      </c>
      <c r="I3869">
        <f>INDEX(DEM_D8!AE$3:AE$14, MATCH($B3869,DEM_D8!$AC$3:$AC$14,0), 1)</f>
        <v>0.22308589195491643</v>
      </c>
      <c r="J3869">
        <f>INDEX(DEM_D8!AF$3:AF$14, MATCH($B3869,DEM_D8!$AC$3:$AC$14,0), 1)</f>
        <v>0.77123982221571519</v>
      </c>
      <c r="K3869">
        <f>INDEX(DEM_D8!AG$3:AG$14, MATCH($B3869,DEM_D8!$AC$3:$AC$14,0), 1)</f>
        <v>0.24061407525855374</v>
      </c>
      <c r="L3869">
        <f>INDEX(DEM_D8!AH$3:AH$14, MATCH($B3869,DEM_D8!$AC$3:$AC$14,0), 1)</f>
        <v>1.0198212203653323</v>
      </c>
      <c r="M3869">
        <f>INDEX(DEM_D8!AI$3:AI$14, MATCH($B3869,DEM_D8!$AC$3:$AC$14,0), 1)</f>
        <v>1.1154294597745822</v>
      </c>
      <c r="N3869">
        <f>INDEX(DEM_D8!AJ$3:AJ$14, MATCH($B3869,DEM_D8!$AC$3:$AC$14,0), 1)</f>
        <v>0.47804119704624948</v>
      </c>
    </row>
    <row r="3870" spans="1:14">
      <c r="A3870" s="35">
        <v>40383</v>
      </c>
      <c r="B3870">
        <f t="shared" si="60"/>
        <v>7</v>
      </c>
      <c r="C3870" s="38">
        <f>INDEX(S_FOLSM!Z$3:Z$14, MATCH($B3870,S_FOLSM!$X$3:$X$14,0), 1)</f>
        <v>0.34310921166038588</v>
      </c>
      <c r="D3870" s="38">
        <f>INDEX(S_FOLSM!AA$3:AA$14, MATCH($B3870,S_FOLSM!$X$3:$X$14,0), 1)</f>
        <v>10.571317528177225</v>
      </c>
      <c r="E3870" s="38">
        <f>INDEX(S_FOLSM!AB$3:AB$14, MATCH($B3870,S_FOLSM!$X$3:$X$14,0), 1)</f>
        <v>18.866692576758648</v>
      </c>
      <c r="F3870" s="38">
        <f>INDEX(S_FOLSM!AC$3:AC$14, MATCH($B3870,S_FOLSM!$X$3:$X$14,0), 1)</f>
        <v>30.020987174504469</v>
      </c>
      <c r="G3870" s="38">
        <f>INDEX(D_FOLSM_NP!$M$2:$M$13, MATCH($B3870,D_FOLSM_NP!$L$2:$L$13,0), 1)</f>
        <v>274.27919473249773</v>
      </c>
      <c r="H3870">
        <f>I_FOLSM!$F3859</f>
        <v>1526</v>
      </c>
      <c r="I3870">
        <f>INDEX(DEM_D8!AE$3:AE$14, MATCH($B3870,DEM_D8!$AC$3:$AC$14,0), 1)</f>
        <v>0.22308589195491643</v>
      </c>
      <c r="J3870">
        <f>INDEX(DEM_D8!AF$3:AF$14, MATCH($B3870,DEM_D8!$AC$3:$AC$14,0), 1)</f>
        <v>0.77123982221571519</v>
      </c>
      <c r="K3870">
        <f>INDEX(DEM_D8!AG$3:AG$14, MATCH($B3870,DEM_D8!$AC$3:$AC$14,0), 1)</f>
        <v>0.24061407525855374</v>
      </c>
      <c r="L3870">
        <f>INDEX(DEM_D8!AH$3:AH$14, MATCH($B3870,DEM_D8!$AC$3:$AC$14,0), 1)</f>
        <v>1.0198212203653323</v>
      </c>
      <c r="M3870">
        <f>INDEX(DEM_D8!AI$3:AI$14, MATCH($B3870,DEM_D8!$AC$3:$AC$14,0), 1)</f>
        <v>1.1154294597745822</v>
      </c>
      <c r="N3870">
        <f>INDEX(DEM_D8!AJ$3:AJ$14, MATCH($B3870,DEM_D8!$AC$3:$AC$14,0), 1)</f>
        <v>0.47804119704624948</v>
      </c>
    </row>
    <row r="3871" spans="1:14">
      <c r="A3871" s="35">
        <v>40384</v>
      </c>
      <c r="B3871">
        <f t="shared" si="60"/>
        <v>7</v>
      </c>
      <c r="C3871" s="38">
        <f>INDEX(S_FOLSM!Z$3:Z$14, MATCH($B3871,S_FOLSM!$X$3:$X$14,0), 1)</f>
        <v>0.34310921166038588</v>
      </c>
      <c r="D3871" s="38">
        <f>INDEX(S_FOLSM!AA$3:AA$14, MATCH($B3871,S_FOLSM!$X$3:$X$14,0), 1)</f>
        <v>10.571317528177225</v>
      </c>
      <c r="E3871" s="38">
        <f>INDEX(S_FOLSM!AB$3:AB$14, MATCH($B3871,S_FOLSM!$X$3:$X$14,0), 1)</f>
        <v>18.866692576758648</v>
      </c>
      <c r="F3871" s="38">
        <f>INDEX(S_FOLSM!AC$3:AC$14, MATCH($B3871,S_FOLSM!$X$3:$X$14,0), 1)</f>
        <v>30.020987174504469</v>
      </c>
      <c r="G3871" s="38">
        <f>INDEX(D_FOLSM_NP!$M$2:$M$13, MATCH($B3871,D_FOLSM_NP!$L$2:$L$13,0), 1)</f>
        <v>274.27919473249773</v>
      </c>
      <c r="H3871">
        <f>I_FOLSM!$F3860</f>
        <v>1229</v>
      </c>
      <c r="I3871">
        <f>INDEX(DEM_D8!AE$3:AE$14, MATCH($B3871,DEM_D8!$AC$3:$AC$14,0), 1)</f>
        <v>0.22308589195491643</v>
      </c>
      <c r="J3871">
        <f>INDEX(DEM_D8!AF$3:AF$14, MATCH($B3871,DEM_D8!$AC$3:$AC$14,0), 1)</f>
        <v>0.77123982221571519</v>
      </c>
      <c r="K3871">
        <f>INDEX(DEM_D8!AG$3:AG$14, MATCH($B3871,DEM_D8!$AC$3:$AC$14,0), 1)</f>
        <v>0.24061407525855374</v>
      </c>
      <c r="L3871">
        <f>INDEX(DEM_D8!AH$3:AH$14, MATCH($B3871,DEM_D8!$AC$3:$AC$14,0), 1)</f>
        <v>1.0198212203653323</v>
      </c>
      <c r="M3871">
        <f>INDEX(DEM_D8!AI$3:AI$14, MATCH($B3871,DEM_D8!$AC$3:$AC$14,0), 1)</f>
        <v>1.1154294597745822</v>
      </c>
      <c r="N3871">
        <f>INDEX(DEM_D8!AJ$3:AJ$14, MATCH($B3871,DEM_D8!$AC$3:$AC$14,0), 1)</f>
        <v>0.47804119704624948</v>
      </c>
    </row>
    <row r="3872" spans="1:14">
      <c r="A3872" s="35">
        <v>40385</v>
      </c>
      <c r="B3872">
        <f t="shared" si="60"/>
        <v>7</v>
      </c>
      <c r="C3872" s="38">
        <f>INDEX(S_FOLSM!Z$3:Z$14, MATCH($B3872,S_FOLSM!$X$3:$X$14,0), 1)</f>
        <v>0.34310921166038588</v>
      </c>
      <c r="D3872" s="38">
        <f>INDEX(S_FOLSM!AA$3:AA$14, MATCH($B3872,S_FOLSM!$X$3:$X$14,0), 1)</f>
        <v>10.571317528177225</v>
      </c>
      <c r="E3872" s="38">
        <f>INDEX(S_FOLSM!AB$3:AB$14, MATCH($B3872,S_FOLSM!$X$3:$X$14,0), 1)</f>
        <v>18.866692576758648</v>
      </c>
      <c r="F3872" s="38">
        <f>INDEX(S_FOLSM!AC$3:AC$14, MATCH($B3872,S_FOLSM!$X$3:$X$14,0), 1)</f>
        <v>30.020987174504469</v>
      </c>
      <c r="G3872" s="38">
        <f>INDEX(D_FOLSM_NP!$M$2:$M$13, MATCH($B3872,D_FOLSM_NP!$L$2:$L$13,0), 1)</f>
        <v>274.27919473249773</v>
      </c>
      <c r="H3872">
        <f>I_FOLSM!$F3861</f>
        <v>1267</v>
      </c>
      <c r="I3872">
        <f>INDEX(DEM_D8!AE$3:AE$14, MATCH($B3872,DEM_D8!$AC$3:$AC$14,0), 1)</f>
        <v>0.22308589195491643</v>
      </c>
      <c r="J3872">
        <f>INDEX(DEM_D8!AF$3:AF$14, MATCH($B3872,DEM_D8!$AC$3:$AC$14,0), 1)</f>
        <v>0.77123982221571519</v>
      </c>
      <c r="K3872">
        <f>INDEX(DEM_D8!AG$3:AG$14, MATCH($B3872,DEM_D8!$AC$3:$AC$14,0), 1)</f>
        <v>0.24061407525855374</v>
      </c>
      <c r="L3872">
        <f>INDEX(DEM_D8!AH$3:AH$14, MATCH($B3872,DEM_D8!$AC$3:$AC$14,0), 1)</f>
        <v>1.0198212203653323</v>
      </c>
      <c r="M3872">
        <f>INDEX(DEM_D8!AI$3:AI$14, MATCH($B3872,DEM_D8!$AC$3:$AC$14,0), 1)</f>
        <v>1.1154294597745822</v>
      </c>
      <c r="N3872">
        <f>INDEX(DEM_D8!AJ$3:AJ$14, MATCH($B3872,DEM_D8!$AC$3:$AC$14,0), 1)</f>
        <v>0.47804119704624948</v>
      </c>
    </row>
    <row r="3873" spans="1:14">
      <c r="A3873" s="35">
        <v>40386</v>
      </c>
      <c r="B3873">
        <f t="shared" si="60"/>
        <v>7</v>
      </c>
      <c r="C3873" s="38">
        <f>INDEX(S_FOLSM!Z$3:Z$14, MATCH($B3873,S_FOLSM!$X$3:$X$14,0), 1)</f>
        <v>0.34310921166038588</v>
      </c>
      <c r="D3873" s="38">
        <f>INDEX(S_FOLSM!AA$3:AA$14, MATCH($B3873,S_FOLSM!$X$3:$X$14,0), 1)</f>
        <v>10.571317528177225</v>
      </c>
      <c r="E3873" s="38">
        <f>INDEX(S_FOLSM!AB$3:AB$14, MATCH($B3873,S_FOLSM!$X$3:$X$14,0), 1)</f>
        <v>18.866692576758648</v>
      </c>
      <c r="F3873" s="38">
        <f>INDEX(S_FOLSM!AC$3:AC$14, MATCH($B3873,S_FOLSM!$X$3:$X$14,0), 1)</f>
        <v>30.020987174504469</v>
      </c>
      <c r="G3873" s="38">
        <f>INDEX(D_FOLSM_NP!$M$2:$M$13, MATCH($B3873,D_FOLSM_NP!$L$2:$L$13,0), 1)</f>
        <v>274.27919473249773</v>
      </c>
      <c r="H3873">
        <f>I_FOLSM!$F3862</f>
        <v>1830</v>
      </c>
      <c r="I3873">
        <f>INDEX(DEM_D8!AE$3:AE$14, MATCH($B3873,DEM_D8!$AC$3:$AC$14,0), 1)</f>
        <v>0.22308589195491643</v>
      </c>
      <c r="J3873">
        <f>INDEX(DEM_D8!AF$3:AF$14, MATCH($B3873,DEM_D8!$AC$3:$AC$14,0), 1)</f>
        <v>0.77123982221571519</v>
      </c>
      <c r="K3873">
        <f>INDEX(DEM_D8!AG$3:AG$14, MATCH($B3873,DEM_D8!$AC$3:$AC$14,0), 1)</f>
        <v>0.24061407525855374</v>
      </c>
      <c r="L3873">
        <f>INDEX(DEM_D8!AH$3:AH$14, MATCH($B3873,DEM_D8!$AC$3:$AC$14,0), 1)</f>
        <v>1.0198212203653323</v>
      </c>
      <c r="M3873">
        <f>INDEX(DEM_D8!AI$3:AI$14, MATCH($B3873,DEM_D8!$AC$3:$AC$14,0), 1)</f>
        <v>1.1154294597745822</v>
      </c>
      <c r="N3873">
        <f>INDEX(DEM_D8!AJ$3:AJ$14, MATCH($B3873,DEM_D8!$AC$3:$AC$14,0), 1)</f>
        <v>0.47804119704624948</v>
      </c>
    </row>
    <row r="3874" spans="1:14">
      <c r="A3874" s="35">
        <v>40387</v>
      </c>
      <c r="B3874">
        <f t="shared" si="60"/>
        <v>7</v>
      </c>
      <c r="C3874" s="38">
        <f>INDEX(S_FOLSM!Z$3:Z$14, MATCH($B3874,S_FOLSM!$X$3:$X$14,0), 1)</f>
        <v>0.34310921166038588</v>
      </c>
      <c r="D3874" s="38">
        <f>INDEX(S_FOLSM!AA$3:AA$14, MATCH($B3874,S_FOLSM!$X$3:$X$14,0), 1)</f>
        <v>10.571317528177225</v>
      </c>
      <c r="E3874" s="38">
        <f>INDEX(S_FOLSM!AB$3:AB$14, MATCH($B3874,S_FOLSM!$X$3:$X$14,0), 1)</f>
        <v>18.866692576758648</v>
      </c>
      <c r="F3874" s="38">
        <f>INDEX(S_FOLSM!AC$3:AC$14, MATCH($B3874,S_FOLSM!$X$3:$X$14,0), 1)</f>
        <v>30.020987174504469</v>
      </c>
      <c r="G3874" s="38">
        <f>INDEX(D_FOLSM_NP!$M$2:$M$13, MATCH($B3874,D_FOLSM_NP!$L$2:$L$13,0), 1)</f>
        <v>274.27919473249773</v>
      </c>
      <c r="H3874">
        <f>I_FOLSM!$F3863</f>
        <v>1325</v>
      </c>
      <c r="I3874">
        <f>INDEX(DEM_D8!AE$3:AE$14, MATCH($B3874,DEM_D8!$AC$3:$AC$14,0), 1)</f>
        <v>0.22308589195491643</v>
      </c>
      <c r="J3874">
        <f>INDEX(DEM_D8!AF$3:AF$14, MATCH($B3874,DEM_D8!$AC$3:$AC$14,0), 1)</f>
        <v>0.77123982221571519</v>
      </c>
      <c r="K3874">
        <f>INDEX(DEM_D8!AG$3:AG$14, MATCH($B3874,DEM_D8!$AC$3:$AC$14,0), 1)</f>
        <v>0.24061407525855374</v>
      </c>
      <c r="L3874">
        <f>INDEX(DEM_D8!AH$3:AH$14, MATCH($B3874,DEM_D8!$AC$3:$AC$14,0), 1)</f>
        <v>1.0198212203653323</v>
      </c>
      <c r="M3874">
        <f>INDEX(DEM_D8!AI$3:AI$14, MATCH($B3874,DEM_D8!$AC$3:$AC$14,0), 1)</f>
        <v>1.1154294597745822</v>
      </c>
      <c r="N3874">
        <f>INDEX(DEM_D8!AJ$3:AJ$14, MATCH($B3874,DEM_D8!$AC$3:$AC$14,0), 1)</f>
        <v>0.47804119704624948</v>
      </c>
    </row>
    <row r="3875" spans="1:14">
      <c r="A3875" s="35">
        <v>40388</v>
      </c>
      <c r="B3875">
        <f t="shared" si="60"/>
        <v>7</v>
      </c>
      <c r="C3875" s="38">
        <f>INDEX(S_FOLSM!Z$3:Z$14, MATCH($B3875,S_FOLSM!$X$3:$X$14,0), 1)</f>
        <v>0.34310921166038588</v>
      </c>
      <c r="D3875" s="38">
        <f>INDEX(S_FOLSM!AA$3:AA$14, MATCH($B3875,S_FOLSM!$X$3:$X$14,0), 1)</f>
        <v>10.571317528177225</v>
      </c>
      <c r="E3875" s="38">
        <f>INDEX(S_FOLSM!AB$3:AB$14, MATCH($B3875,S_FOLSM!$X$3:$X$14,0), 1)</f>
        <v>18.866692576758648</v>
      </c>
      <c r="F3875" s="38">
        <f>INDEX(S_FOLSM!AC$3:AC$14, MATCH($B3875,S_FOLSM!$X$3:$X$14,0), 1)</f>
        <v>30.020987174504469</v>
      </c>
      <c r="G3875" s="38">
        <f>INDEX(D_FOLSM_NP!$M$2:$M$13, MATCH($B3875,D_FOLSM_NP!$L$2:$L$13,0), 1)</f>
        <v>274.27919473249773</v>
      </c>
      <c r="H3875">
        <f>I_FOLSM!$F3864</f>
        <v>1800</v>
      </c>
      <c r="I3875">
        <f>INDEX(DEM_D8!AE$3:AE$14, MATCH($B3875,DEM_D8!$AC$3:$AC$14,0), 1)</f>
        <v>0.22308589195491643</v>
      </c>
      <c r="J3875">
        <f>INDEX(DEM_D8!AF$3:AF$14, MATCH($B3875,DEM_D8!$AC$3:$AC$14,0), 1)</f>
        <v>0.77123982221571519</v>
      </c>
      <c r="K3875">
        <f>INDEX(DEM_D8!AG$3:AG$14, MATCH($B3875,DEM_D8!$AC$3:$AC$14,0), 1)</f>
        <v>0.24061407525855374</v>
      </c>
      <c r="L3875">
        <f>INDEX(DEM_D8!AH$3:AH$14, MATCH($B3875,DEM_D8!$AC$3:$AC$14,0), 1)</f>
        <v>1.0198212203653323</v>
      </c>
      <c r="M3875">
        <f>INDEX(DEM_D8!AI$3:AI$14, MATCH($B3875,DEM_D8!$AC$3:$AC$14,0), 1)</f>
        <v>1.1154294597745822</v>
      </c>
      <c r="N3875">
        <f>INDEX(DEM_D8!AJ$3:AJ$14, MATCH($B3875,DEM_D8!$AC$3:$AC$14,0), 1)</f>
        <v>0.47804119704624948</v>
      </c>
    </row>
    <row r="3876" spans="1:14">
      <c r="A3876" s="35">
        <v>40389</v>
      </c>
      <c r="B3876">
        <f t="shared" si="60"/>
        <v>7</v>
      </c>
      <c r="C3876" s="38">
        <f>INDEX(S_FOLSM!Z$3:Z$14, MATCH($B3876,S_FOLSM!$X$3:$X$14,0), 1)</f>
        <v>0.34310921166038588</v>
      </c>
      <c r="D3876" s="38">
        <f>INDEX(S_FOLSM!AA$3:AA$14, MATCH($B3876,S_FOLSM!$X$3:$X$14,0), 1)</f>
        <v>10.571317528177225</v>
      </c>
      <c r="E3876" s="38">
        <f>INDEX(S_FOLSM!AB$3:AB$14, MATCH($B3876,S_FOLSM!$X$3:$X$14,0), 1)</f>
        <v>18.866692576758648</v>
      </c>
      <c r="F3876" s="38">
        <f>INDEX(S_FOLSM!AC$3:AC$14, MATCH($B3876,S_FOLSM!$X$3:$X$14,0), 1)</f>
        <v>30.020987174504469</v>
      </c>
      <c r="G3876" s="38">
        <f>INDEX(D_FOLSM_NP!$M$2:$M$13, MATCH($B3876,D_FOLSM_NP!$L$2:$L$13,0), 1)</f>
        <v>274.27919473249773</v>
      </c>
      <c r="H3876">
        <f>I_FOLSM!$F3865</f>
        <v>1712</v>
      </c>
      <c r="I3876">
        <f>INDEX(DEM_D8!AE$3:AE$14, MATCH($B3876,DEM_D8!$AC$3:$AC$14,0), 1)</f>
        <v>0.22308589195491643</v>
      </c>
      <c r="J3876">
        <f>INDEX(DEM_D8!AF$3:AF$14, MATCH($B3876,DEM_D8!$AC$3:$AC$14,0), 1)</f>
        <v>0.77123982221571519</v>
      </c>
      <c r="K3876">
        <f>INDEX(DEM_D8!AG$3:AG$14, MATCH($B3876,DEM_D8!$AC$3:$AC$14,0), 1)</f>
        <v>0.24061407525855374</v>
      </c>
      <c r="L3876">
        <f>INDEX(DEM_D8!AH$3:AH$14, MATCH($B3876,DEM_D8!$AC$3:$AC$14,0), 1)</f>
        <v>1.0198212203653323</v>
      </c>
      <c r="M3876">
        <f>INDEX(DEM_D8!AI$3:AI$14, MATCH($B3876,DEM_D8!$AC$3:$AC$14,0), 1)</f>
        <v>1.1154294597745822</v>
      </c>
      <c r="N3876">
        <f>INDEX(DEM_D8!AJ$3:AJ$14, MATCH($B3876,DEM_D8!$AC$3:$AC$14,0), 1)</f>
        <v>0.47804119704624948</v>
      </c>
    </row>
    <row r="3877" spans="1:14">
      <c r="A3877" s="35">
        <v>40390</v>
      </c>
      <c r="B3877">
        <f t="shared" si="60"/>
        <v>7</v>
      </c>
      <c r="C3877" s="38">
        <f>INDEX(S_FOLSM!Z$3:Z$14, MATCH($B3877,S_FOLSM!$X$3:$X$14,0), 1)</f>
        <v>0.34310921166038588</v>
      </c>
      <c r="D3877" s="38">
        <f>INDEX(S_FOLSM!AA$3:AA$14, MATCH($B3877,S_FOLSM!$X$3:$X$14,0), 1)</f>
        <v>10.571317528177225</v>
      </c>
      <c r="E3877" s="38">
        <f>INDEX(S_FOLSM!AB$3:AB$14, MATCH($B3877,S_FOLSM!$X$3:$X$14,0), 1)</f>
        <v>18.866692576758648</v>
      </c>
      <c r="F3877" s="38">
        <f>INDEX(S_FOLSM!AC$3:AC$14, MATCH($B3877,S_FOLSM!$X$3:$X$14,0), 1)</f>
        <v>30.020987174504469</v>
      </c>
      <c r="G3877" s="38">
        <f>INDEX(D_FOLSM_NP!$M$2:$M$13, MATCH($B3877,D_FOLSM_NP!$L$2:$L$13,0), 1)</f>
        <v>274.27919473249773</v>
      </c>
      <c r="H3877">
        <f>I_FOLSM!$F3866</f>
        <v>1575</v>
      </c>
      <c r="I3877">
        <f>INDEX(DEM_D8!AE$3:AE$14, MATCH($B3877,DEM_D8!$AC$3:$AC$14,0), 1)</f>
        <v>0.22308589195491643</v>
      </c>
      <c r="J3877">
        <f>INDEX(DEM_D8!AF$3:AF$14, MATCH($B3877,DEM_D8!$AC$3:$AC$14,0), 1)</f>
        <v>0.77123982221571519</v>
      </c>
      <c r="K3877">
        <f>INDEX(DEM_D8!AG$3:AG$14, MATCH($B3877,DEM_D8!$AC$3:$AC$14,0), 1)</f>
        <v>0.24061407525855374</v>
      </c>
      <c r="L3877">
        <f>INDEX(DEM_D8!AH$3:AH$14, MATCH($B3877,DEM_D8!$AC$3:$AC$14,0), 1)</f>
        <v>1.0198212203653323</v>
      </c>
      <c r="M3877">
        <f>INDEX(DEM_D8!AI$3:AI$14, MATCH($B3877,DEM_D8!$AC$3:$AC$14,0), 1)</f>
        <v>1.1154294597745822</v>
      </c>
      <c r="N3877">
        <f>INDEX(DEM_D8!AJ$3:AJ$14, MATCH($B3877,DEM_D8!$AC$3:$AC$14,0), 1)</f>
        <v>0.47804119704624948</v>
      </c>
    </row>
    <row r="3878" spans="1:14">
      <c r="A3878" s="35">
        <v>40391</v>
      </c>
      <c r="B3878">
        <f t="shared" si="60"/>
        <v>8</v>
      </c>
      <c r="C3878" s="38">
        <f>INDEX(S_FOLSM!Z$3:Z$14, MATCH($B3878,S_FOLSM!$X$3:$X$14,0), 1)</f>
        <v>0.30405752046350093</v>
      </c>
      <c r="D3878" s="38">
        <f>INDEX(S_FOLSM!AA$3:AA$14, MATCH($B3878,S_FOLSM!$X$3:$X$14,0), 1)</f>
        <v>10.571317528177225</v>
      </c>
      <c r="E3878" s="38">
        <f>INDEX(S_FOLSM!AB$3:AB$14, MATCH($B3878,S_FOLSM!$X$3:$X$14,0), 1)</f>
        <v>18.866692576758648</v>
      </c>
      <c r="F3878" s="38">
        <f>INDEX(S_FOLSM!AC$3:AC$14, MATCH($B3878,S_FOLSM!$X$3:$X$14,0), 1)</f>
        <v>25.240575204041974</v>
      </c>
      <c r="G3878" s="38">
        <f>INDEX(D_FOLSM_NP!$M$2:$M$13, MATCH($B3878,D_FOLSM_NP!$L$2:$L$13,0), 1)</f>
        <v>240.57258135660103</v>
      </c>
      <c r="H3878">
        <f>I_FOLSM!$F3867</f>
        <v>1849</v>
      </c>
      <c r="I3878">
        <f>INDEX(DEM_D8!AE$3:AE$14, MATCH($B3878,DEM_D8!$AC$3:$AC$14,0), 1)</f>
        <v>0.22308589195491643</v>
      </c>
      <c r="J3878">
        <f>INDEX(DEM_D8!AF$3:AF$14, MATCH($B3878,DEM_D8!$AC$3:$AC$14,0), 1)</f>
        <v>0.77123982221571519</v>
      </c>
      <c r="K3878">
        <f>INDEX(DEM_D8!AG$3:AG$14, MATCH($B3878,DEM_D8!$AC$3:$AC$14,0), 1)</f>
        <v>0.24061407525855374</v>
      </c>
      <c r="L3878">
        <f>INDEX(DEM_D8!AH$3:AH$14, MATCH($B3878,DEM_D8!$AC$3:$AC$14,0), 1)</f>
        <v>1.0198212203653323</v>
      </c>
      <c r="M3878">
        <f>INDEX(DEM_D8!AI$3:AI$14, MATCH($B3878,DEM_D8!$AC$3:$AC$14,0), 1)</f>
        <v>1.1154294597745822</v>
      </c>
      <c r="N3878">
        <f>INDEX(DEM_D8!AJ$3:AJ$14, MATCH($B3878,DEM_D8!$AC$3:$AC$14,0), 1)</f>
        <v>0.47804119704624948</v>
      </c>
    </row>
    <row r="3879" spans="1:14">
      <c r="A3879" s="35">
        <v>40392</v>
      </c>
      <c r="B3879">
        <f t="shared" si="60"/>
        <v>8</v>
      </c>
      <c r="C3879" s="38">
        <f>INDEX(S_FOLSM!Z$3:Z$14, MATCH($B3879,S_FOLSM!$X$3:$X$14,0), 1)</f>
        <v>0.30405752046350093</v>
      </c>
      <c r="D3879" s="38">
        <f>INDEX(S_FOLSM!AA$3:AA$14, MATCH($B3879,S_FOLSM!$X$3:$X$14,0), 1)</f>
        <v>10.571317528177225</v>
      </c>
      <c r="E3879" s="38">
        <f>INDEX(S_FOLSM!AB$3:AB$14, MATCH($B3879,S_FOLSM!$X$3:$X$14,0), 1)</f>
        <v>18.866692576758648</v>
      </c>
      <c r="F3879" s="38">
        <f>INDEX(S_FOLSM!AC$3:AC$14, MATCH($B3879,S_FOLSM!$X$3:$X$14,0), 1)</f>
        <v>25.240575204041974</v>
      </c>
      <c r="G3879" s="38">
        <f>INDEX(D_FOLSM_NP!$M$2:$M$13, MATCH($B3879,D_FOLSM_NP!$L$2:$L$13,0), 1)</f>
        <v>240.57258135660103</v>
      </c>
      <c r="H3879">
        <f>I_FOLSM!$F3868</f>
        <v>1424</v>
      </c>
      <c r="I3879">
        <f>INDEX(DEM_D8!AE$3:AE$14, MATCH($B3879,DEM_D8!$AC$3:$AC$14,0), 1)</f>
        <v>0.22308589195491643</v>
      </c>
      <c r="J3879">
        <f>INDEX(DEM_D8!AF$3:AF$14, MATCH($B3879,DEM_D8!$AC$3:$AC$14,0), 1)</f>
        <v>0.77123982221571519</v>
      </c>
      <c r="K3879">
        <f>INDEX(DEM_D8!AG$3:AG$14, MATCH($B3879,DEM_D8!$AC$3:$AC$14,0), 1)</f>
        <v>0.24061407525855374</v>
      </c>
      <c r="L3879">
        <f>INDEX(DEM_D8!AH$3:AH$14, MATCH($B3879,DEM_D8!$AC$3:$AC$14,0), 1)</f>
        <v>1.0198212203653323</v>
      </c>
      <c r="M3879">
        <f>INDEX(DEM_D8!AI$3:AI$14, MATCH($B3879,DEM_D8!$AC$3:$AC$14,0), 1)</f>
        <v>1.1154294597745822</v>
      </c>
      <c r="N3879">
        <f>INDEX(DEM_D8!AJ$3:AJ$14, MATCH($B3879,DEM_D8!$AC$3:$AC$14,0), 1)</f>
        <v>0.47804119704624948</v>
      </c>
    </row>
    <row r="3880" spans="1:14">
      <c r="A3880" s="35">
        <v>40393</v>
      </c>
      <c r="B3880">
        <f t="shared" si="60"/>
        <v>8</v>
      </c>
      <c r="C3880" s="38">
        <f>INDEX(S_FOLSM!Z$3:Z$14, MATCH($B3880,S_FOLSM!$X$3:$X$14,0), 1)</f>
        <v>0.30405752046350093</v>
      </c>
      <c r="D3880" s="38">
        <f>INDEX(S_FOLSM!AA$3:AA$14, MATCH($B3880,S_FOLSM!$X$3:$X$14,0), 1)</f>
        <v>10.571317528177225</v>
      </c>
      <c r="E3880" s="38">
        <f>INDEX(S_FOLSM!AB$3:AB$14, MATCH($B3880,S_FOLSM!$X$3:$X$14,0), 1)</f>
        <v>18.866692576758648</v>
      </c>
      <c r="F3880" s="38">
        <f>INDEX(S_FOLSM!AC$3:AC$14, MATCH($B3880,S_FOLSM!$X$3:$X$14,0), 1)</f>
        <v>25.240575204041974</v>
      </c>
      <c r="G3880" s="38">
        <f>INDEX(D_FOLSM_NP!$M$2:$M$13, MATCH($B3880,D_FOLSM_NP!$L$2:$L$13,0), 1)</f>
        <v>240.57258135660103</v>
      </c>
      <c r="H3880">
        <f>I_FOLSM!$F3869</f>
        <v>1541</v>
      </c>
      <c r="I3880">
        <f>INDEX(DEM_D8!AE$3:AE$14, MATCH($B3880,DEM_D8!$AC$3:$AC$14,0), 1)</f>
        <v>0.22308589195491643</v>
      </c>
      <c r="J3880">
        <f>INDEX(DEM_D8!AF$3:AF$14, MATCH($B3880,DEM_D8!$AC$3:$AC$14,0), 1)</f>
        <v>0.77123982221571519</v>
      </c>
      <c r="K3880">
        <f>INDEX(DEM_D8!AG$3:AG$14, MATCH($B3880,DEM_D8!$AC$3:$AC$14,0), 1)</f>
        <v>0.24061407525855374</v>
      </c>
      <c r="L3880">
        <f>INDEX(DEM_D8!AH$3:AH$14, MATCH($B3880,DEM_D8!$AC$3:$AC$14,0), 1)</f>
        <v>1.0198212203653323</v>
      </c>
      <c r="M3880">
        <f>INDEX(DEM_D8!AI$3:AI$14, MATCH($B3880,DEM_D8!$AC$3:$AC$14,0), 1)</f>
        <v>1.1154294597745822</v>
      </c>
      <c r="N3880">
        <f>INDEX(DEM_D8!AJ$3:AJ$14, MATCH($B3880,DEM_D8!$AC$3:$AC$14,0), 1)</f>
        <v>0.47804119704624948</v>
      </c>
    </row>
    <row r="3881" spans="1:14">
      <c r="A3881" s="35">
        <v>40394</v>
      </c>
      <c r="B3881">
        <f t="shared" si="60"/>
        <v>8</v>
      </c>
      <c r="C3881" s="38">
        <f>INDEX(S_FOLSM!Z$3:Z$14, MATCH($B3881,S_FOLSM!$X$3:$X$14,0), 1)</f>
        <v>0.30405752046350093</v>
      </c>
      <c r="D3881" s="38">
        <f>INDEX(S_FOLSM!AA$3:AA$14, MATCH($B3881,S_FOLSM!$X$3:$X$14,0), 1)</f>
        <v>10.571317528177225</v>
      </c>
      <c r="E3881" s="38">
        <f>INDEX(S_FOLSM!AB$3:AB$14, MATCH($B3881,S_FOLSM!$X$3:$X$14,0), 1)</f>
        <v>18.866692576758648</v>
      </c>
      <c r="F3881" s="38">
        <f>INDEX(S_FOLSM!AC$3:AC$14, MATCH($B3881,S_FOLSM!$X$3:$X$14,0), 1)</f>
        <v>25.240575204041974</v>
      </c>
      <c r="G3881" s="38">
        <f>INDEX(D_FOLSM_NP!$M$2:$M$13, MATCH($B3881,D_FOLSM_NP!$L$2:$L$13,0), 1)</f>
        <v>240.57258135660103</v>
      </c>
      <c r="H3881">
        <f>I_FOLSM!$F3870</f>
        <v>1644</v>
      </c>
      <c r="I3881">
        <f>INDEX(DEM_D8!AE$3:AE$14, MATCH($B3881,DEM_D8!$AC$3:$AC$14,0), 1)</f>
        <v>0.22308589195491643</v>
      </c>
      <c r="J3881">
        <f>INDEX(DEM_D8!AF$3:AF$14, MATCH($B3881,DEM_D8!$AC$3:$AC$14,0), 1)</f>
        <v>0.77123982221571519</v>
      </c>
      <c r="K3881">
        <f>INDEX(DEM_D8!AG$3:AG$14, MATCH($B3881,DEM_D8!$AC$3:$AC$14,0), 1)</f>
        <v>0.24061407525855374</v>
      </c>
      <c r="L3881">
        <f>INDEX(DEM_D8!AH$3:AH$14, MATCH($B3881,DEM_D8!$AC$3:$AC$14,0), 1)</f>
        <v>1.0198212203653323</v>
      </c>
      <c r="M3881">
        <f>INDEX(DEM_D8!AI$3:AI$14, MATCH($B3881,DEM_D8!$AC$3:$AC$14,0), 1)</f>
        <v>1.1154294597745822</v>
      </c>
      <c r="N3881">
        <f>INDEX(DEM_D8!AJ$3:AJ$14, MATCH($B3881,DEM_D8!$AC$3:$AC$14,0), 1)</f>
        <v>0.47804119704624948</v>
      </c>
    </row>
    <row r="3882" spans="1:14">
      <c r="A3882" s="35">
        <v>40395</v>
      </c>
      <c r="B3882">
        <f t="shared" si="60"/>
        <v>8</v>
      </c>
      <c r="C3882" s="38">
        <f>INDEX(S_FOLSM!Z$3:Z$14, MATCH($B3882,S_FOLSM!$X$3:$X$14,0), 1)</f>
        <v>0.30405752046350093</v>
      </c>
      <c r="D3882" s="38">
        <f>INDEX(S_FOLSM!AA$3:AA$14, MATCH($B3882,S_FOLSM!$X$3:$X$14,0), 1)</f>
        <v>10.571317528177225</v>
      </c>
      <c r="E3882" s="38">
        <f>INDEX(S_FOLSM!AB$3:AB$14, MATCH($B3882,S_FOLSM!$X$3:$X$14,0), 1)</f>
        <v>18.866692576758648</v>
      </c>
      <c r="F3882" s="38">
        <f>INDEX(S_FOLSM!AC$3:AC$14, MATCH($B3882,S_FOLSM!$X$3:$X$14,0), 1)</f>
        <v>25.240575204041974</v>
      </c>
      <c r="G3882" s="38">
        <f>INDEX(D_FOLSM_NP!$M$2:$M$13, MATCH($B3882,D_FOLSM_NP!$L$2:$L$13,0), 1)</f>
        <v>240.57258135660103</v>
      </c>
      <c r="H3882">
        <f>I_FOLSM!$F3871</f>
        <v>1994</v>
      </c>
      <c r="I3882">
        <f>INDEX(DEM_D8!AE$3:AE$14, MATCH($B3882,DEM_D8!$AC$3:$AC$14,0), 1)</f>
        <v>0.22308589195491643</v>
      </c>
      <c r="J3882">
        <f>INDEX(DEM_D8!AF$3:AF$14, MATCH($B3882,DEM_D8!$AC$3:$AC$14,0), 1)</f>
        <v>0.77123982221571519</v>
      </c>
      <c r="K3882">
        <f>INDEX(DEM_D8!AG$3:AG$14, MATCH($B3882,DEM_D8!$AC$3:$AC$14,0), 1)</f>
        <v>0.24061407525855374</v>
      </c>
      <c r="L3882">
        <f>INDEX(DEM_D8!AH$3:AH$14, MATCH($B3882,DEM_D8!$AC$3:$AC$14,0), 1)</f>
        <v>1.0198212203653323</v>
      </c>
      <c r="M3882">
        <f>INDEX(DEM_D8!AI$3:AI$14, MATCH($B3882,DEM_D8!$AC$3:$AC$14,0), 1)</f>
        <v>1.1154294597745822</v>
      </c>
      <c r="N3882">
        <f>INDEX(DEM_D8!AJ$3:AJ$14, MATCH($B3882,DEM_D8!$AC$3:$AC$14,0), 1)</f>
        <v>0.47804119704624948</v>
      </c>
    </row>
    <row r="3883" spans="1:14">
      <c r="A3883" s="35">
        <v>40396</v>
      </c>
      <c r="B3883">
        <f t="shared" si="60"/>
        <v>8</v>
      </c>
      <c r="C3883" s="38">
        <f>INDEX(S_FOLSM!Z$3:Z$14, MATCH($B3883,S_FOLSM!$X$3:$X$14,0), 1)</f>
        <v>0.30405752046350093</v>
      </c>
      <c r="D3883" s="38">
        <f>INDEX(S_FOLSM!AA$3:AA$14, MATCH($B3883,S_FOLSM!$X$3:$X$14,0), 1)</f>
        <v>10.571317528177225</v>
      </c>
      <c r="E3883" s="38">
        <f>INDEX(S_FOLSM!AB$3:AB$14, MATCH($B3883,S_FOLSM!$X$3:$X$14,0), 1)</f>
        <v>18.866692576758648</v>
      </c>
      <c r="F3883" s="38">
        <f>INDEX(S_FOLSM!AC$3:AC$14, MATCH($B3883,S_FOLSM!$X$3:$X$14,0), 1)</f>
        <v>25.240575204041974</v>
      </c>
      <c r="G3883" s="38">
        <f>INDEX(D_FOLSM_NP!$M$2:$M$13, MATCH($B3883,D_FOLSM_NP!$L$2:$L$13,0), 1)</f>
        <v>240.57258135660103</v>
      </c>
      <c r="H3883">
        <f>I_FOLSM!$F3872</f>
        <v>1684</v>
      </c>
      <c r="I3883">
        <f>INDEX(DEM_D8!AE$3:AE$14, MATCH($B3883,DEM_D8!$AC$3:$AC$14,0), 1)</f>
        <v>0.22308589195491643</v>
      </c>
      <c r="J3883">
        <f>INDEX(DEM_D8!AF$3:AF$14, MATCH($B3883,DEM_D8!$AC$3:$AC$14,0), 1)</f>
        <v>0.77123982221571519</v>
      </c>
      <c r="K3883">
        <f>INDEX(DEM_D8!AG$3:AG$14, MATCH($B3883,DEM_D8!$AC$3:$AC$14,0), 1)</f>
        <v>0.24061407525855374</v>
      </c>
      <c r="L3883">
        <f>INDEX(DEM_D8!AH$3:AH$14, MATCH($B3883,DEM_D8!$AC$3:$AC$14,0), 1)</f>
        <v>1.0198212203653323</v>
      </c>
      <c r="M3883">
        <f>INDEX(DEM_D8!AI$3:AI$14, MATCH($B3883,DEM_D8!$AC$3:$AC$14,0), 1)</f>
        <v>1.1154294597745822</v>
      </c>
      <c r="N3883">
        <f>INDEX(DEM_D8!AJ$3:AJ$14, MATCH($B3883,DEM_D8!$AC$3:$AC$14,0), 1)</f>
        <v>0.47804119704624948</v>
      </c>
    </row>
    <row r="3884" spans="1:14">
      <c r="A3884" s="35">
        <v>40397</v>
      </c>
      <c r="B3884">
        <f t="shared" si="60"/>
        <v>8</v>
      </c>
      <c r="C3884" s="38">
        <f>INDEX(S_FOLSM!Z$3:Z$14, MATCH($B3884,S_FOLSM!$X$3:$X$14,0), 1)</f>
        <v>0.30405752046350093</v>
      </c>
      <c r="D3884" s="38">
        <f>INDEX(S_FOLSM!AA$3:AA$14, MATCH($B3884,S_FOLSM!$X$3:$X$14,0), 1)</f>
        <v>10.571317528177225</v>
      </c>
      <c r="E3884" s="38">
        <f>INDEX(S_FOLSM!AB$3:AB$14, MATCH($B3884,S_FOLSM!$X$3:$X$14,0), 1)</f>
        <v>18.866692576758648</v>
      </c>
      <c r="F3884" s="38">
        <f>INDEX(S_FOLSM!AC$3:AC$14, MATCH($B3884,S_FOLSM!$X$3:$X$14,0), 1)</f>
        <v>25.240575204041974</v>
      </c>
      <c r="G3884" s="38">
        <f>INDEX(D_FOLSM_NP!$M$2:$M$13, MATCH($B3884,D_FOLSM_NP!$L$2:$L$13,0), 1)</f>
        <v>240.57258135660103</v>
      </c>
      <c r="H3884">
        <f>I_FOLSM!$F3873</f>
        <v>1712</v>
      </c>
      <c r="I3884">
        <f>INDEX(DEM_D8!AE$3:AE$14, MATCH($B3884,DEM_D8!$AC$3:$AC$14,0), 1)</f>
        <v>0.22308589195491643</v>
      </c>
      <c r="J3884">
        <f>INDEX(DEM_D8!AF$3:AF$14, MATCH($B3884,DEM_D8!$AC$3:$AC$14,0), 1)</f>
        <v>0.77123982221571519</v>
      </c>
      <c r="K3884">
        <f>INDEX(DEM_D8!AG$3:AG$14, MATCH($B3884,DEM_D8!$AC$3:$AC$14,0), 1)</f>
        <v>0.24061407525855374</v>
      </c>
      <c r="L3884">
        <f>INDEX(DEM_D8!AH$3:AH$14, MATCH($B3884,DEM_D8!$AC$3:$AC$14,0), 1)</f>
        <v>1.0198212203653323</v>
      </c>
      <c r="M3884">
        <f>INDEX(DEM_D8!AI$3:AI$14, MATCH($B3884,DEM_D8!$AC$3:$AC$14,0), 1)</f>
        <v>1.1154294597745822</v>
      </c>
      <c r="N3884">
        <f>INDEX(DEM_D8!AJ$3:AJ$14, MATCH($B3884,DEM_D8!$AC$3:$AC$14,0), 1)</f>
        <v>0.47804119704624948</v>
      </c>
    </row>
    <row r="3885" spans="1:14">
      <c r="A3885" s="35">
        <v>40398</v>
      </c>
      <c r="B3885">
        <f t="shared" si="60"/>
        <v>8</v>
      </c>
      <c r="C3885" s="38">
        <f>INDEX(S_FOLSM!Z$3:Z$14, MATCH($B3885,S_FOLSM!$X$3:$X$14,0), 1)</f>
        <v>0.30405752046350093</v>
      </c>
      <c r="D3885" s="38">
        <f>INDEX(S_FOLSM!AA$3:AA$14, MATCH($B3885,S_FOLSM!$X$3:$X$14,0), 1)</f>
        <v>10.571317528177225</v>
      </c>
      <c r="E3885" s="38">
        <f>INDEX(S_FOLSM!AB$3:AB$14, MATCH($B3885,S_FOLSM!$X$3:$X$14,0), 1)</f>
        <v>18.866692576758648</v>
      </c>
      <c r="F3885" s="38">
        <f>INDEX(S_FOLSM!AC$3:AC$14, MATCH($B3885,S_FOLSM!$X$3:$X$14,0), 1)</f>
        <v>25.240575204041974</v>
      </c>
      <c r="G3885" s="38">
        <f>INDEX(D_FOLSM_NP!$M$2:$M$13, MATCH($B3885,D_FOLSM_NP!$L$2:$L$13,0), 1)</f>
        <v>240.57258135660103</v>
      </c>
      <c r="H3885">
        <f>I_FOLSM!$F3874</f>
        <v>1322</v>
      </c>
      <c r="I3885">
        <f>INDEX(DEM_D8!AE$3:AE$14, MATCH($B3885,DEM_D8!$AC$3:$AC$14,0), 1)</f>
        <v>0.22308589195491643</v>
      </c>
      <c r="J3885">
        <f>INDEX(DEM_D8!AF$3:AF$14, MATCH($B3885,DEM_D8!$AC$3:$AC$14,0), 1)</f>
        <v>0.77123982221571519</v>
      </c>
      <c r="K3885">
        <f>INDEX(DEM_D8!AG$3:AG$14, MATCH($B3885,DEM_D8!$AC$3:$AC$14,0), 1)</f>
        <v>0.24061407525855374</v>
      </c>
      <c r="L3885">
        <f>INDEX(DEM_D8!AH$3:AH$14, MATCH($B3885,DEM_D8!$AC$3:$AC$14,0), 1)</f>
        <v>1.0198212203653323</v>
      </c>
      <c r="M3885">
        <f>INDEX(DEM_D8!AI$3:AI$14, MATCH($B3885,DEM_D8!$AC$3:$AC$14,0), 1)</f>
        <v>1.1154294597745822</v>
      </c>
      <c r="N3885">
        <f>INDEX(DEM_D8!AJ$3:AJ$14, MATCH($B3885,DEM_D8!$AC$3:$AC$14,0), 1)</f>
        <v>0.47804119704624948</v>
      </c>
    </row>
    <row r="3886" spans="1:14">
      <c r="A3886" s="35">
        <v>40399</v>
      </c>
      <c r="B3886">
        <f t="shared" si="60"/>
        <v>8</v>
      </c>
      <c r="C3886" s="38">
        <f>INDEX(S_FOLSM!Z$3:Z$14, MATCH($B3886,S_FOLSM!$X$3:$X$14,0), 1)</f>
        <v>0.30405752046350093</v>
      </c>
      <c r="D3886" s="38">
        <f>INDEX(S_FOLSM!AA$3:AA$14, MATCH($B3886,S_FOLSM!$X$3:$X$14,0), 1)</f>
        <v>10.571317528177225</v>
      </c>
      <c r="E3886" s="38">
        <f>INDEX(S_FOLSM!AB$3:AB$14, MATCH($B3886,S_FOLSM!$X$3:$X$14,0), 1)</f>
        <v>18.866692576758648</v>
      </c>
      <c r="F3886" s="38">
        <f>INDEX(S_FOLSM!AC$3:AC$14, MATCH($B3886,S_FOLSM!$X$3:$X$14,0), 1)</f>
        <v>25.240575204041974</v>
      </c>
      <c r="G3886" s="38">
        <f>INDEX(D_FOLSM_NP!$M$2:$M$13, MATCH($B3886,D_FOLSM_NP!$L$2:$L$13,0), 1)</f>
        <v>240.57258135660103</v>
      </c>
      <c r="H3886">
        <f>I_FOLSM!$F3875</f>
        <v>1113</v>
      </c>
      <c r="I3886">
        <f>INDEX(DEM_D8!AE$3:AE$14, MATCH($B3886,DEM_D8!$AC$3:$AC$14,0), 1)</f>
        <v>0.22308589195491643</v>
      </c>
      <c r="J3886">
        <f>INDEX(DEM_D8!AF$3:AF$14, MATCH($B3886,DEM_D8!$AC$3:$AC$14,0), 1)</f>
        <v>0.77123982221571519</v>
      </c>
      <c r="K3886">
        <f>INDEX(DEM_D8!AG$3:AG$14, MATCH($B3886,DEM_D8!$AC$3:$AC$14,0), 1)</f>
        <v>0.24061407525855374</v>
      </c>
      <c r="L3886">
        <f>INDEX(DEM_D8!AH$3:AH$14, MATCH($B3886,DEM_D8!$AC$3:$AC$14,0), 1)</f>
        <v>1.0198212203653323</v>
      </c>
      <c r="M3886">
        <f>INDEX(DEM_D8!AI$3:AI$14, MATCH($B3886,DEM_D8!$AC$3:$AC$14,0), 1)</f>
        <v>1.1154294597745822</v>
      </c>
      <c r="N3886">
        <f>INDEX(DEM_D8!AJ$3:AJ$14, MATCH($B3886,DEM_D8!$AC$3:$AC$14,0), 1)</f>
        <v>0.47804119704624948</v>
      </c>
    </row>
    <row r="3887" spans="1:14">
      <c r="A3887" s="35">
        <v>40400</v>
      </c>
      <c r="B3887">
        <f t="shared" si="60"/>
        <v>8</v>
      </c>
      <c r="C3887" s="38">
        <f>INDEX(S_FOLSM!Z$3:Z$14, MATCH($B3887,S_FOLSM!$X$3:$X$14,0), 1)</f>
        <v>0.30405752046350093</v>
      </c>
      <c r="D3887" s="38">
        <f>INDEX(S_FOLSM!AA$3:AA$14, MATCH($B3887,S_FOLSM!$X$3:$X$14,0), 1)</f>
        <v>10.571317528177225</v>
      </c>
      <c r="E3887" s="38">
        <f>INDEX(S_FOLSM!AB$3:AB$14, MATCH($B3887,S_FOLSM!$X$3:$X$14,0), 1)</f>
        <v>18.866692576758648</v>
      </c>
      <c r="F3887" s="38">
        <f>INDEX(S_FOLSM!AC$3:AC$14, MATCH($B3887,S_FOLSM!$X$3:$X$14,0), 1)</f>
        <v>25.240575204041974</v>
      </c>
      <c r="G3887" s="38">
        <f>INDEX(D_FOLSM_NP!$M$2:$M$13, MATCH($B3887,D_FOLSM_NP!$L$2:$L$13,0), 1)</f>
        <v>240.57258135660103</v>
      </c>
      <c r="H3887">
        <f>I_FOLSM!$F3876</f>
        <v>1662</v>
      </c>
      <c r="I3887">
        <f>INDEX(DEM_D8!AE$3:AE$14, MATCH($B3887,DEM_D8!$AC$3:$AC$14,0), 1)</f>
        <v>0.22308589195491643</v>
      </c>
      <c r="J3887">
        <f>INDEX(DEM_D8!AF$3:AF$14, MATCH($B3887,DEM_D8!$AC$3:$AC$14,0), 1)</f>
        <v>0.77123982221571519</v>
      </c>
      <c r="K3887">
        <f>INDEX(DEM_D8!AG$3:AG$14, MATCH($B3887,DEM_D8!$AC$3:$AC$14,0), 1)</f>
        <v>0.24061407525855374</v>
      </c>
      <c r="L3887">
        <f>INDEX(DEM_D8!AH$3:AH$14, MATCH($B3887,DEM_D8!$AC$3:$AC$14,0), 1)</f>
        <v>1.0198212203653323</v>
      </c>
      <c r="M3887">
        <f>INDEX(DEM_D8!AI$3:AI$14, MATCH($B3887,DEM_D8!$AC$3:$AC$14,0), 1)</f>
        <v>1.1154294597745822</v>
      </c>
      <c r="N3887">
        <f>INDEX(DEM_D8!AJ$3:AJ$14, MATCH($B3887,DEM_D8!$AC$3:$AC$14,0), 1)</f>
        <v>0.47804119704624948</v>
      </c>
    </row>
    <row r="3888" spans="1:14">
      <c r="A3888" s="35">
        <v>40401</v>
      </c>
      <c r="B3888">
        <f t="shared" si="60"/>
        <v>8</v>
      </c>
      <c r="C3888" s="38">
        <f>INDEX(S_FOLSM!Z$3:Z$14, MATCH($B3888,S_FOLSM!$X$3:$X$14,0), 1)</f>
        <v>0.30405752046350093</v>
      </c>
      <c r="D3888" s="38">
        <f>INDEX(S_FOLSM!AA$3:AA$14, MATCH($B3888,S_FOLSM!$X$3:$X$14,0), 1)</f>
        <v>10.571317528177225</v>
      </c>
      <c r="E3888" s="38">
        <f>INDEX(S_FOLSM!AB$3:AB$14, MATCH($B3888,S_FOLSM!$X$3:$X$14,0), 1)</f>
        <v>18.866692576758648</v>
      </c>
      <c r="F3888" s="38">
        <f>INDEX(S_FOLSM!AC$3:AC$14, MATCH($B3888,S_FOLSM!$X$3:$X$14,0), 1)</f>
        <v>25.240575204041974</v>
      </c>
      <c r="G3888" s="38">
        <f>INDEX(D_FOLSM_NP!$M$2:$M$13, MATCH($B3888,D_FOLSM_NP!$L$2:$L$13,0), 1)</f>
        <v>240.57258135660103</v>
      </c>
      <c r="H3888">
        <f>I_FOLSM!$F3877</f>
        <v>1306</v>
      </c>
      <c r="I3888">
        <f>INDEX(DEM_D8!AE$3:AE$14, MATCH($B3888,DEM_D8!$AC$3:$AC$14,0), 1)</f>
        <v>0.22308589195491643</v>
      </c>
      <c r="J3888">
        <f>INDEX(DEM_D8!AF$3:AF$14, MATCH($B3888,DEM_D8!$AC$3:$AC$14,0), 1)</f>
        <v>0.77123982221571519</v>
      </c>
      <c r="K3888">
        <f>INDEX(DEM_D8!AG$3:AG$14, MATCH($B3888,DEM_D8!$AC$3:$AC$14,0), 1)</f>
        <v>0.24061407525855374</v>
      </c>
      <c r="L3888">
        <f>INDEX(DEM_D8!AH$3:AH$14, MATCH($B3888,DEM_D8!$AC$3:$AC$14,0), 1)</f>
        <v>1.0198212203653323</v>
      </c>
      <c r="M3888">
        <f>INDEX(DEM_D8!AI$3:AI$14, MATCH($B3888,DEM_D8!$AC$3:$AC$14,0), 1)</f>
        <v>1.1154294597745822</v>
      </c>
      <c r="N3888">
        <f>INDEX(DEM_D8!AJ$3:AJ$14, MATCH($B3888,DEM_D8!$AC$3:$AC$14,0), 1)</f>
        <v>0.47804119704624948</v>
      </c>
    </row>
    <row r="3889" spans="1:14">
      <c r="A3889" s="35">
        <v>40402</v>
      </c>
      <c r="B3889">
        <f t="shared" si="60"/>
        <v>8</v>
      </c>
      <c r="C3889" s="38">
        <f>INDEX(S_FOLSM!Z$3:Z$14, MATCH($B3889,S_FOLSM!$X$3:$X$14,0), 1)</f>
        <v>0.30405752046350093</v>
      </c>
      <c r="D3889" s="38">
        <f>INDEX(S_FOLSM!AA$3:AA$14, MATCH($B3889,S_FOLSM!$X$3:$X$14,0), 1)</f>
        <v>10.571317528177225</v>
      </c>
      <c r="E3889" s="38">
        <f>INDEX(S_FOLSM!AB$3:AB$14, MATCH($B3889,S_FOLSM!$X$3:$X$14,0), 1)</f>
        <v>18.866692576758648</v>
      </c>
      <c r="F3889" s="38">
        <f>INDEX(S_FOLSM!AC$3:AC$14, MATCH($B3889,S_FOLSM!$X$3:$X$14,0), 1)</f>
        <v>25.240575204041974</v>
      </c>
      <c r="G3889" s="38">
        <f>INDEX(D_FOLSM_NP!$M$2:$M$13, MATCH($B3889,D_FOLSM_NP!$L$2:$L$13,0), 1)</f>
        <v>240.57258135660103</v>
      </c>
      <c r="H3889">
        <f>I_FOLSM!$F3878</f>
        <v>1183</v>
      </c>
      <c r="I3889">
        <f>INDEX(DEM_D8!AE$3:AE$14, MATCH($B3889,DEM_D8!$AC$3:$AC$14,0), 1)</f>
        <v>0.22308589195491643</v>
      </c>
      <c r="J3889">
        <f>INDEX(DEM_D8!AF$3:AF$14, MATCH($B3889,DEM_D8!$AC$3:$AC$14,0), 1)</f>
        <v>0.77123982221571519</v>
      </c>
      <c r="K3889">
        <f>INDEX(DEM_D8!AG$3:AG$14, MATCH($B3889,DEM_D8!$AC$3:$AC$14,0), 1)</f>
        <v>0.24061407525855374</v>
      </c>
      <c r="L3889">
        <f>INDEX(DEM_D8!AH$3:AH$14, MATCH($B3889,DEM_D8!$AC$3:$AC$14,0), 1)</f>
        <v>1.0198212203653323</v>
      </c>
      <c r="M3889">
        <f>INDEX(DEM_D8!AI$3:AI$14, MATCH($B3889,DEM_D8!$AC$3:$AC$14,0), 1)</f>
        <v>1.1154294597745822</v>
      </c>
      <c r="N3889">
        <f>INDEX(DEM_D8!AJ$3:AJ$14, MATCH($B3889,DEM_D8!$AC$3:$AC$14,0), 1)</f>
        <v>0.47804119704624948</v>
      </c>
    </row>
    <row r="3890" spans="1:14">
      <c r="A3890" s="35">
        <v>40403</v>
      </c>
      <c r="B3890">
        <f t="shared" si="60"/>
        <v>8</v>
      </c>
      <c r="C3890" s="38">
        <f>INDEX(S_FOLSM!Z$3:Z$14, MATCH($B3890,S_FOLSM!$X$3:$X$14,0), 1)</f>
        <v>0.30405752046350093</v>
      </c>
      <c r="D3890" s="38">
        <f>INDEX(S_FOLSM!AA$3:AA$14, MATCH($B3890,S_FOLSM!$X$3:$X$14,0), 1)</f>
        <v>10.571317528177225</v>
      </c>
      <c r="E3890" s="38">
        <f>INDEX(S_FOLSM!AB$3:AB$14, MATCH($B3890,S_FOLSM!$X$3:$X$14,0), 1)</f>
        <v>18.866692576758648</v>
      </c>
      <c r="F3890" s="38">
        <f>INDEX(S_FOLSM!AC$3:AC$14, MATCH($B3890,S_FOLSM!$X$3:$X$14,0), 1)</f>
        <v>25.240575204041974</v>
      </c>
      <c r="G3890" s="38">
        <f>INDEX(D_FOLSM_NP!$M$2:$M$13, MATCH($B3890,D_FOLSM_NP!$L$2:$L$13,0), 1)</f>
        <v>240.57258135660103</v>
      </c>
      <c r="H3890">
        <f>I_FOLSM!$F3879</f>
        <v>1420</v>
      </c>
      <c r="I3890">
        <f>INDEX(DEM_D8!AE$3:AE$14, MATCH($B3890,DEM_D8!$AC$3:$AC$14,0), 1)</f>
        <v>0.22308589195491643</v>
      </c>
      <c r="J3890">
        <f>INDEX(DEM_D8!AF$3:AF$14, MATCH($B3890,DEM_D8!$AC$3:$AC$14,0), 1)</f>
        <v>0.77123982221571519</v>
      </c>
      <c r="K3890">
        <f>INDEX(DEM_D8!AG$3:AG$14, MATCH($B3890,DEM_D8!$AC$3:$AC$14,0), 1)</f>
        <v>0.24061407525855374</v>
      </c>
      <c r="L3890">
        <f>INDEX(DEM_D8!AH$3:AH$14, MATCH($B3890,DEM_D8!$AC$3:$AC$14,0), 1)</f>
        <v>1.0198212203653323</v>
      </c>
      <c r="M3890">
        <f>INDEX(DEM_D8!AI$3:AI$14, MATCH($B3890,DEM_D8!$AC$3:$AC$14,0), 1)</f>
        <v>1.1154294597745822</v>
      </c>
      <c r="N3890">
        <f>INDEX(DEM_D8!AJ$3:AJ$14, MATCH($B3890,DEM_D8!$AC$3:$AC$14,0), 1)</f>
        <v>0.47804119704624948</v>
      </c>
    </row>
    <row r="3891" spans="1:14">
      <c r="A3891" s="35">
        <v>40404</v>
      </c>
      <c r="B3891">
        <f t="shared" si="60"/>
        <v>8</v>
      </c>
      <c r="C3891" s="38">
        <f>INDEX(S_FOLSM!Z$3:Z$14, MATCH($B3891,S_FOLSM!$X$3:$X$14,0), 1)</f>
        <v>0.30405752046350093</v>
      </c>
      <c r="D3891" s="38">
        <f>INDEX(S_FOLSM!AA$3:AA$14, MATCH($B3891,S_FOLSM!$X$3:$X$14,0), 1)</f>
        <v>10.571317528177225</v>
      </c>
      <c r="E3891" s="38">
        <f>INDEX(S_FOLSM!AB$3:AB$14, MATCH($B3891,S_FOLSM!$X$3:$X$14,0), 1)</f>
        <v>18.866692576758648</v>
      </c>
      <c r="F3891" s="38">
        <f>INDEX(S_FOLSM!AC$3:AC$14, MATCH($B3891,S_FOLSM!$X$3:$X$14,0), 1)</f>
        <v>25.240575204041974</v>
      </c>
      <c r="G3891" s="38">
        <f>INDEX(D_FOLSM_NP!$M$2:$M$13, MATCH($B3891,D_FOLSM_NP!$L$2:$L$13,0), 1)</f>
        <v>240.57258135660103</v>
      </c>
      <c r="H3891">
        <f>I_FOLSM!$F3880</f>
        <v>1485</v>
      </c>
      <c r="I3891">
        <f>INDEX(DEM_D8!AE$3:AE$14, MATCH($B3891,DEM_D8!$AC$3:$AC$14,0), 1)</f>
        <v>0.22308589195491643</v>
      </c>
      <c r="J3891">
        <f>INDEX(DEM_D8!AF$3:AF$14, MATCH($B3891,DEM_D8!$AC$3:$AC$14,0), 1)</f>
        <v>0.77123982221571519</v>
      </c>
      <c r="K3891">
        <f>INDEX(DEM_D8!AG$3:AG$14, MATCH($B3891,DEM_D8!$AC$3:$AC$14,0), 1)</f>
        <v>0.24061407525855374</v>
      </c>
      <c r="L3891">
        <f>INDEX(DEM_D8!AH$3:AH$14, MATCH($B3891,DEM_D8!$AC$3:$AC$14,0), 1)</f>
        <v>1.0198212203653323</v>
      </c>
      <c r="M3891">
        <f>INDEX(DEM_D8!AI$3:AI$14, MATCH($B3891,DEM_D8!$AC$3:$AC$14,0), 1)</f>
        <v>1.1154294597745822</v>
      </c>
      <c r="N3891">
        <f>INDEX(DEM_D8!AJ$3:AJ$14, MATCH($B3891,DEM_D8!$AC$3:$AC$14,0), 1)</f>
        <v>0.47804119704624948</v>
      </c>
    </row>
    <row r="3892" spans="1:14">
      <c r="A3892" s="35">
        <v>40405</v>
      </c>
      <c r="B3892">
        <f t="shared" si="60"/>
        <v>8</v>
      </c>
      <c r="C3892" s="38">
        <f>INDEX(S_FOLSM!Z$3:Z$14, MATCH($B3892,S_FOLSM!$X$3:$X$14,0), 1)</f>
        <v>0.30405752046350093</v>
      </c>
      <c r="D3892" s="38">
        <f>INDEX(S_FOLSM!AA$3:AA$14, MATCH($B3892,S_FOLSM!$X$3:$X$14,0), 1)</f>
        <v>10.571317528177225</v>
      </c>
      <c r="E3892" s="38">
        <f>INDEX(S_FOLSM!AB$3:AB$14, MATCH($B3892,S_FOLSM!$X$3:$X$14,0), 1)</f>
        <v>18.866692576758648</v>
      </c>
      <c r="F3892" s="38">
        <f>INDEX(S_FOLSM!AC$3:AC$14, MATCH($B3892,S_FOLSM!$X$3:$X$14,0), 1)</f>
        <v>25.240575204041974</v>
      </c>
      <c r="G3892" s="38">
        <f>INDEX(D_FOLSM_NP!$M$2:$M$13, MATCH($B3892,D_FOLSM_NP!$L$2:$L$13,0), 1)</f>
        <v>240.57258135660103</v>
      </c>
      <c r="H3892">
        <f>I_FOLSM!$F3881</f>
        <v>1160</v>
      </c>
      <c r="I3892">
        <f>INDEX(DEM_D8!AE$3:AE$14, MATCH($B3892,DEM_D8!$AC$3:$AC$14,0), 1)</f>
        <v>0.22308589195491643</v>
      </c>
      <c r="J3892">
        <f>INDEX(DEM_D8!AF$3:AF$14, MATCH($B3892,DEM_D8!$AC$3:$AC$14,0), 1)</f>
        <v>0.77123982221571519</v>
      </c>
      <c r="K3892">
        <f>INDEX(DEM_D8!AG$3:AG$14, MATCH($B3892,DEM_D8!$AC$3:$AC$14,0), 1)</f>
        <v>0.24061407525855374</v>
      </c>
      <c r="L3892">
        <f>INDEX(DEM_D8!AH$3:AH$14, MATCH($B3892,DEM_D8!$AC$3:$AC$14,0), 1)</f>
        <v>1.0198212203653323</v>
      </c>
      <c r="M3892">
        <f>INDEX(DEM_D8!AI$3:AI$14, MATCH($B3892,DEM_D8!$AC$3:$AC$14,0), 1)</f>
        <v>1.1154294597745822</v>
      </c>
      <c r="N3892">
        <f>INDEX(DEM_D8!AJ$3:AJ$14, MATCH($B3892,DEM_D8!$AC$3:$AC$14,0), 1)</f>
        <v>0.47804119704624948</v>
      </c>
    </row>
    <row r="3893" spans="1:14">
      <c r="A3893" s="35">
        <v>40406</v>
      </c>
      <c r="B3893">
        <f t="shared" si="60"/>
        <v>8</v>
      </c>
      <c r="C3893" s="38">
        <f>INDEX(S_FOLSM!Z$3:Z$14, MATCH($B3893,S_FOLSM!$X$3:$X$14,0), 1)</f>
        <v>0.30405752046350093</v>
      </c>
      <c r="D3893" s="38">
        <f>INDEX(S_FOLSM!AA$3:AA$14, MATCH($B3893,S_FOLSM!$X$3:$X$14,0), 1)</f>
        <v>10.571317528177225</v>
      </c>
      <c r="E3893" s="38">
        <f>INDEX(S_FOLSM!AB$3:AB$14, MATCH($B3893,S_FOLSM!$X$3:$X$14,0), 1)</f>
        <v>18.866692576758648</v>
      </c>
      <c r="F3893" s="38">
        <f>INDEX(S_FOLSM!AC$3:AC$14, MATCH($B3893,S_FOLSM!$X$3:$X$14,0), 1)</f>
        <v>25.240575204041974</v>
      </c>
      <c r="G3893" s="38">
        <f>INDEX(D_FOLSM_NP!$M$2:$M$13, MATCH($B3893,D_FOLSM_NP!$L$2:$L$13,0), 1)</f>
        <v>240.57258135660103</v>
      </c>
      <c r="H3893">
        <f>I_FOLSM!$F3882</f>
        <v>1108</v>
      </c>
      <c r="I3893">
        <f>INDEX(DEM_D8!AE$3:AE$14, MATCH($B3893,DEM_D8!$AC$3:$AC$14,0), 1)</f>
        <v>0.22308589195491643</v>
      </c>
      <c r="J3893">
        <f>INDEX(DEM_D8!AF$3:AF$14, MATCH($B3893,DEM_D8!$AC$3:$AC$14,0), 1)</f>
        <v>0.77123982221571519</v>
      </c>
      <c r="K3893">
        <f>INDEX(DEM_D8!AG$3:AG$14, MATCH($B3893,DEM_D8!$AC$3:$AC$14,0), 1)</f>
        <v>0.24061407525855374</v>
      </c>
      <c r="L3893">
        <f>INDEX(DEM_D8!AH$3:AH$14, MATCH($B3893,DEM_D8!$AC$3:$AC$14,0), 1)</f>
        <v>1.0198212203653323</v>
      </c>
      <c r="M3893">
        <f>INDEX(DEM_D8!AI$3:AI$14, MATCH($B3893,DEM_D8!$AC$3:$AC$14,0), 1)</f>
        <v>1.1154294597745822</v>
      </c>
      <c r="N3893">
        <f>INDEX(DEM_D8!AJ$3:AJ$14, MATCH($B3893,DEM_D8!$AC$3:$AC$14,0), 1)</f>
        <v>0.47804119704624948</v>
      </c>
    </row>
    <row r="3894" spans="1:14">
      <c r="A3894" s="35">
        <v>40407</v>
      </c>
      <c r="B3894">
        <f t="shared" si="60"/>
        <v>8</v>
      </c>
      <c r="C3894" s="38">
        <f>INDEX(S_FOLSM!Z$3:Z$14, MATCH($B3894,S_FOLSM!$X$3:$X$14,0), 1)</f>
        <v>0.30405752046350093</v>
      </c>
      <c r="D3894" s="38">
        <f>INDEX(S_FOLSM!AA$3:AA$14, MATCH($B3894,S_FOLSM!$X$3:$X$14,0), 1)</f>
        <v>10.571317528177225</v>
      </c>
      <c r="E3894" s="38">
        <f>INDEX(S_FOLSM!AB$3:AB$14, MATCH($B3894,S_FOLSM!$X$3:$X$14,0), 1)</f>
        <v>18.866692576758648</v>
      </c>
      <c r="F3894" s="38">
        <f>INDEX(S_FOLSM!AC$3:AC$14, MATCH($B3894,S_FOLSM!$X$3:$X$14,0), 1)</f>
        <v>25.240575204041974</v>
      </c>
      <c r="G3894" s="38">
        <f>INDEX(D_FOLSM_NP!$M$2:$M$13, MATCH($B3894,D_FOLSM_NP!$L$2:$L$13,0), 1)</f>
        <v>240.57258135660103</v>
      </c>
      <c r="H3894">
        <f>I_FOLSM!$F3883</f>
        <v>1573</v>
      </c>
      <c r="I3894">
        <f>INDEX(DEM_D8!AE$3:AE$14, MATCH($B3894,DEM_D8!$AC$3:$AC$14,0), 1)</f>
        <v>0.22308589195491643</v>
      </c>
      <c r="J3894">
        <f>INDEX(DEM_D8!AF$3:AF$14, MATCH($B3894,DEM_D8!$AC$3:$AC$14,0), 1)</f>
        <v>0.77123982221571519</v>
      </c>
      <c r="K3894">
        <f>INDEX(DEM_D8!AG$3:AG$14, MATCH($B3894,DEM_D8!$AC$3:$AC$14,0), 1)</f>
        <v>0.24061407525855374</v>
      </c>
      <c r="L3894">
        <f>INDEX(DEM_D8!AH$3:AH$14, MATCH($B3894,DEM_D8!$AC$3:$AC$14,0), 1)</f>
        <v>1.0198212203653323</v>
      </c>
      <c r="M3894">
        <f>INDEX(DEM_D8!AI$3:AI$14, MATCH($B3894,DEM_D8!$AC$3:$AC$14,0), 1)</f>
        <v>1.1154294597745822</v>
      </c>
      <c r="N3894">
        <f>INDEX(DEM_D8!AJ$3:AJ$14, MATCH($B3894,DEM_D8!$AC$3:$AC$14,0), 1)</f>
        <v>0.47804119704624948</v>
      </c>
    </row>
    <row r="3895" spans="1:14">
      <c r="A3895" s="35">
        <v>40408</v>
      </c>
      <c r="B3895">
        <f t="shared" si="60"/>
        <v>8</v>
      </c>
      <c r="C3895" s="38">
        <f>INDEX(S_FOLSM!Z$3:Z$14, MATCH($B3895,S_FOLSM!$X$3:$X$14,0), 1)</f>
        <v>0.30405752046350093</v>
      </c>
      <c r="D3895" s="38">
        <f>INDEX(S_FOLSM!AA$3:AA$14, MATCH($B3895,S_FOLSM!$X$3:$X$14,0), 1)</f>
        <v>10.571317528177225</v>
      </c>
      <c r="E3895" s="38">
        <f>INDEX(S_FOLSM!AB$3:AB$14, MATCH($B3895,S_FOLSM!$X$3:$X$14,0), 1)</f>
        <v>18.866692576758648</v>
      </c>
      <c r="F3895" s="38">
        <f>INDEX(S_FOLSM!AC$3:AC$14, MATCH($B3895,S_FOLSM!$X$3:$X$14,0), 1)</f>
        <v>25.240575204041974</v>
      </c>
      <c r="G3895" s="38">
        <f>INDEX(D_FOLSM_NP!$M$2:$M$13, MATCH($B3895,D_FOLSM_NP!$L$2:$L$13,0), 1)</f>
        <v>240.57258135660103</v>
      </c>
      <c r="H3895">
        <f>I_FOLSM!$F3884</f>
        <v>1760</v>
      </c>
      <c r="I3895">
        <f>INDEX(DEM_D8!AE$3:AE$14, MATCH($B3895,DEM_D8!$AC$3:$AC$14,0), 1)</f>
        <v>0.22308589195491643</v>
      </c>
      <c r="J3895">
        <f>INDEX(DEM_D8!AF$3:AF$14, MATCH($B3895,DEM_D8!$AC$3:$AC$14,0), 1)</f>
        <v>0.77123982221571519</v>
      </c>
      <c r="K3895">
        <f>INDEX(DEM_D8!AG$3:AG$14, MATCH($B3895,DEM_D8!$AC$3:$AC$14,0), 1)</f>
        <v>0.24061407525855374</v>
      </c>
      <c r="L3895">
        <f>INDEX(DEM_D8!AH$3:AH$14, MATCH($B3895,DEM_D8!$AC$3:$AC$14,0), 1)</f>
        <v>1.0198212203653323</v>
      </c>
      <c r="M3895">
        <f>INDEX(DEM_D8!AI$3:AI$14, MATCH($B3895,DEM_D8!$AC$3:$AC$14,0), 1)</f>
        <v>1.1154294597745822</v>
      </c>
      <c r="N3895">
        <f>INDEX(DEM_D8!AJ$3:AJ$14, MATCH($B3895,DEM_D8!$AC$3:$AC$14,0), 1)</f>
        <v>0.47804119704624948</v>
      </c>
    </row>
    <row r="3896" spans="1:14">
      <c r="A3896" s="35">
        <v>40409</v>
      </c>
      <c r="B3896">
        <f t="shared" si="60"/>
        <v>8</v>
      </c>
      <c r="C3896" s="38">
        <f>INDEX(S_FOLSM!Z$3:Z$14, MATCH($B3896,S_FOLSM!$X$3:$X$14,0), 1)</f>
        <v>0.30405752046350093</v>
      </c>
      <c r="D3896" s="38">
        <f>INDEX(S_FOLSM!AA$3:AA$14, MATCH($B3896,S_FOLSM!$X$3:$X$14,0), 1)</f>
        <v>10.571317528177225</v>
      </c>
      <c r="E3896" s="38">
        <f>INDEX(S_FOLSM!AB$3:AB$14, MATCH($B3896,S_FOLSM!$X$3:$X$14,0), 1)</f>
        <v>18.866692576758648</v>
      </c>
      <c r="F3896" s="38">
        <f>INDEX(S_FOLSM!AC$3:AC$14, MATCH($B3896,S_FOLSM!$X$3:$X$14,0), 1)</f>
        <v>25.240575204041974</v>
      </c>
      <c r="G3896" s="38">
        <f>INDEX(D_FOLSM_NP!$M$2:$M$13, MATCH($B3896,D_FOLSM_NP!$L$2:$L$13,0), 1)</f>
        <v>240.57258135660103</v>
      </c>
      <c r="H3896">
        <f>I_FOLSM!$F3885</f>
        <v>1519</v>
      </c>
      <c r="I3896">
        <f>INDEX(DEM_D8!AE$3:AE$14, MATCH($B3896,DEM_D8!$AC$3:$AC$14,0), 1)</f>
        <v>0.22308589195491643</v>
      </c>
      <c r="J3896">
        <f>INDEX(DEM_D8!AF$3:AF$14, MATCH($B3896,DEM_D8!$AC$3:$AC$14,0), 1)</f>
        <v>0.77123982221571519</v>
      </c>
      <c r="K3896">
        <f>INDEX(DEM_D8!AG$3:AG$14, MATCH($B3896,DEM_D8!$AC$3:$AC$14,0), 1)</f>
        <v>0.24061407525855374</v>
      </c>
      <c r="L3896">
        <f>INDEX(DEM_D8!AH$3:AH$14, MATCH($B3896,DEM_D8!$AC$3:$AC$14,0), 1)</f>
        <v>1.0198212203653323</v>
      </c>
      <c r="M3896">
        <f>INDEX(DEM_D8!AI$3:AI$14, MATCH($B3896,DEM_D8!$AC$3:$AC$14,0), 1)</f>
        <v>1.1154294597745822</v>
      </c>
      <c r="N3896">
        <f>INDEX(DEM_D8!AJ$3:AJ$14, MATCH($B3896,DEM_D8!$AC$3:$AC$14,0), 1)</f>
        <v>0.47804119704624948</v>
      </c>
    </row>
    <row r="3897" spans="1:14">
      <c r="A3897" s="35">
        <v>40410</v>
      </c>
      <c r="B3897">
        <f t="shared" si="60"/>
        <v>8</v>
      </c>
      <c r="C3897" s="38">
        <f>INDEX(S_FOLSM!Z$3:Z$14, MATCH($B3897,S_FOLSM!$X$3:$X$14,0), 1)</f>
        <v>0.30405752046350093</v>
      </c>
      <c r="D3897" s="38">
        <f>INDEX(S_FOLSM!AA$3:AA$14, MATCH($B3897,S_FOLSM!$X$3:$X$14,0), 1)</f>
        <v>10.571317528177225</v>
      </c>
      <c r="E3897" s="38">
        <f>INDEX(S_FOLSM!AB$3:AB$14, MATCH($B3897,S_FOLSM!$X$3:$X$14,0), 1)</f>
        <v>18.866692576758648</v>
      </c>
      <c r="F3897" s="38">
        <f>INDEX(S_FOLSM!AC$3:AC$14, MATCH($B3897,S_FOLSM!$X$3:$X$14,0), 1)</f>
        <v>25.240575204041974</v>
      </c>
      <c r="G3897" s="38">
        <f>INDEX(D_FOLSM_NP!$M$2:$M$13, MATCH($B3897,D_FOLSM_NP!$L$2:$L$13,0), 1)</f>
        <v>240.57258135660103</v>
      </c>
      <c r="H3897">
        <f>I_FOLSM!$F3886</f>
        <v>1672</v>
      </c>
      <c r="I3897">
        <f>INDEX(DEM_D8!AE$3:AE$14, MATCH($B3897,DEM_D8!$AC$3:$AC$14,0), 1)</f>
        <v>0.22308589195491643</v>
      </c>
      <c r="J3897">
        <f>INDEX(DEM_D8!AF$3:AF$14, MATCH($B3897,DEM_D8!$AC$3:$AC$14,0), 1)</f>
        <v>0.77123982221571519</v>
      </c>
      <c r="K3897">
        <f>INDEX(DEM_D8!AG$3:AG$14, MATCH($B3897,DEM_D8!$AC$3:$AC$14,0), 1)</f>
        <v>0.24061407525855374</v>
      </c>
      <c r="L3897">
        <f>INDEX(DEM_D8!AH$3:AH$14, MATCH($B3897,DEM_D8!$AC$3:$AC$14,0), 1)</f>
        <v>1.0198212203653323</v>
      </c>
      <c r="M3897">
        <f>INDEX(DEM_D8!AI$3:AI$14, MATCH($B3897,DEM_D8!$AC$3:$AC$14,0), 1)</f>
        <v>1.1154294597745822</v>
      </c>
      <c r="N3897">
        <f>INDEX(DEM_D8!AJ$3:AJ$14, MATCH($B3897,DEM_D8!$AC$3:$AC$14,0), 1)</f>
        <v>0.47804119704624948</v>
      </c>
    </row>
    <row r="3898" spans="1:14">
      <c r="A3898" s="35">
        <v>40411</v>
      </c>
      <c r="B3898">
        <f t="shared" si="60"/>
        <v>8</v>
      </c>
      <c r="C3898" s="38">
        <f>INDEX(S_FOLSM!Z$3:Z$14, MATCH($B3898,S_FOLSM!$X$3:$X$14,0), 1)</f>
        <v>0.30405752046350093</v>
      </c>
      <c r="D3898" s="38">
        <f>INDEX(S_FOLSM!AA$3:AA$14, MATCH($B3898,S_FOLSM!$X$3:$X$14,0), 1)</f>
        <v>10.571317528177225</v>
      </c>
      <c r="E3898" s="38">
        <f>INDEX(S_FOLSM!AB$3:AB$14, MATCH($B3898,S_FOLSM!$X$3:$X$14,0), 1)</f>
        <v>18.866692576758648</v>
      </c>
      <c r="F3898" s="38">
        <f>INDEX(S_FOLSM!AC$3:AC$14, MATCH($B3898,S_FOLSM!$X$3:$X$14,0), 1)</f>
        <v>25.240575204041974</v>
      </c>
      <c r="G3898" s="38">
        <f>INDEX(D_FOLSM_NP!$M$2:$M$13, MATCH($B3898,D_FOLSM_NP!$L$2:$L$13,0), 1)</f>
        <v>240.57258135660103</v>
      </c>
      <c r="H3898">
        <f>I_FOLSM!$F3887</f>
        <v>1704</v>
      </c>
      <c r="I3898">
        <f>INDEX(DEM_D8!AE$3:AE$14, MATCH($B3898,DEM_D8!$AC$3:$AC$14,0), 1)</f>
        <v>0.22308589195491643</v>
      </c>
      <c r="J3898">
        <f>INDEX(DEM_D8!AF$3:AF$14, MATCH($B3898,DEM_D8!$AC$3:$AC$14,0), 1)</f>
        <v>0.77123982221571519</v>
      </c>
      <c r="K3898">
        <f>INDEX(DEM_D8!AG$3:AG$14, MATCH($B3898,DEM_D8!$AC$3:$AC$14,0), 1)</f>
        <v>0.24061407525855374</v>
      </c>
      <c r="L3898">
        <f>INDEX(DEM_D8!AH$3:AH$14, MATCH($B3898,DEM_D8!$AC$3:$AC$14,0), 1)</f>
        <v>1.0198212203653323</v>
      </c>
      <c r="M3898">
        <f>INDEX(DEM_D8!AI$3:AI$14, MATCH($B3898,DEM_D8!$AC$3:$AC$14,0), 1)</f>
        <v>1.1154294597745822</v>
      </c>
      <c r="N3898">
        <f>INDEX(DEM_D8!AJ$3:AJ$14, MATCH($B3898,DEM_D8!$AC$3:$AC$14,0), 1)</f>
        <v>0.47804119704624948</v>
      </c>
    </row>
    <row r="3899" spans="1:14">
      <c r="A3899" s="35">
        <v>40412</v>
      </c>
      <c r="B3899">
        <f t="shared" si="60"/>
        <v>8</v>
      </c>
      <c r="C3899" s="38">
        <f>INDEX(S_FOLSM!Z$3:Z$14, MATCH($B3899,S_FOLSM!$X$3:$X$14,0), 1)</f>
        <v>0.30405752046350093</v>
      </c>
      <c r="D3899" s="38">
        <f>INDEX(S_FOLSM!AA$3:AA$14, MATCH($B3899,S_FOLSM!$X$3:$X$14,0), 1)</f>
        <v>10.571317528177225</v>
      </c>
      <c r="E3899" s="38">
        <f>INDEX(S_FOLSM!AB$3:AB$14, MATCH($B3899,S_FOLSM!$X$3:$X$14,0), 1)</f>
        <v>18.866692576758648</v>
      </c>
      <c r="F3899" s="38">
        <f>INDEX(S_FOLSM!AC$3:AC$14, MATCH($B3899,S_FOLSM!$X$3:$X$14,0), 1)</f>
        <v>25.240575204041974</v>
      </c>
      <c r="G3899" s="38">
        <f>INDEX(D_FOLSM_NP!$M$2:$M$13, MATCH($B3899,D_FOLSM_NP!$L$2:$L$13,0), 1)</f>
        <v>240.57258135660103</v>
      </c>
      <c r="H3899">
        <f>I_FOLSM!$F3888</f>
        <v>1230</v>
      </c>
      <c r="I3899">
        <f>INDEX(DEM_D8!AE$3:AE$14, MATCH($B3899,DEM_D8!$AC$3:$AC$14,0), 1)</f>
        <v>0.22308589195491643</v>
      </c>
      <c r="J3899">
        <f>INDEX(DEM_D8!AF$3:AF$14, MATCH($B3899,DEM_D8!$AC$3:$AC$14,0), 1)</f>
        <v>0.77123982221571519</v>
      </c>
      <c r="K3899">
        <f>INDEX(DEM_D8!AG$3:AG$14, MATCH($B3899,DEM_D8!$AC$3:$AC$14,0), 1)</f>
        <v>0.24061407525855374</v>
      </c>
      <c r="L3899">
        <f>INDEX(DEM_D8!AH$3:AH$14, MATCH($B3899,DEM_D8!$AC$3:$AC$14,0), 1)</f>
        <v>1.0198212203653323</v>
      </c>
      <c r="M3899">
        <f>INDEX(DEM_D8!AI$3:AI$14, MATCH($B3899,DEM_D8!$AC$3:$AC$14,0), 1)</f>
        <v>1.1154294597745822</v>
      </c>
      <c r="N3899">
        <f>INDEX(DEM_D8!AJ$3:AJ$14, MATCH($B3899,DEM_D8!$AC$3:$AC$14,0), 1)</f>
        <v>0.47804119704624948</v>
      </c>
    </row>
    <row r="3900" spans="1:14">
      <c r="A3900" s="35">
        <v>40413</v>
      </c>
      <c r="B3900">
        <f t="shared" si="60"/>
        <v>8</v>
      </c>
      <c r="C3900" s="38">
        <f>INDEX(S_FOLSM!Z$3:Z$14, MATCH($B3900,S_FOLSM!$X$3:$X$14,0), 1)</f>
        <v>0.30405752046350093</v>
      </c>
      <c r="D3900" s="38">
        <f>INDEX(S_FOLSM!AA$3:AA$14, MATCH($B3900,S_FOLSM!$X$3:$X$14,0), 1)</f>
        <v>10.571317528177225</v>
      </c>
      <c r="E3900" s="38">
        <f>INDEX(S_FOLSM!AB$3:AB$14, MATCH($B3900,S_FOLSM!$X$3:$X$14,0), 1)</f>
        <v>18.866692576758648</v>
      </c>
      <c r="F3900" s="38">
        <f>INDEX(S_FOLSM!AC$3:AC$14, MATCH($B3900,S_FOLSM!$X$3:$X$14,0), 1)</f>
        <v>25.240575204041974</v>
      </c>
      <c r="G3900" s="38">
        <f>INDEX(D_FOLSM_NP!$M$2:$M$13, MATCH($B3900,D_FOLSM_NP!$L$2:$L$13,0), 1)</f>
        <v>240.57258135660103</v>
      </c>
      <c r="H3900">
        <f>I_FOLSM!$F3889</f>
        <v>916</v>
      </c>
      <c r="I3900">
        <f>INDEX(DEM_D8!AE$3:AE$14, MATCH($B3900,DEM_D8!$AC$3:$AC$14,0), 1)</f>
        <v>0.22308589195491643</v>
      </c>
      <c r="J3900">
        <f>INDEX(DEM_D8!AF$3:AF$14, MATCH($B3900,DEM_D8!$AC$3:$AC$14,0), 1)</f>
        <v>0.77123982221571519</v>
      </c>
      <c r="K3900">
        <f>INDEX(DEM_D8!AG$3:AG$14, MATCH($B3900,DEM_D8!$AC$3:$AC$14,0), 1)</f>
        <v>0.24061407525855374</v>
      </c>
      <c r="L3900">
        <f>INDEX(DEM_D8!AH$3:AH$14, MATCH($B3900,DEM_D8!$AC$3:$AC$14,0), 1)</f>
        <v>1.0198212203653323</v>
      </c>
      <c r="M3900">
        <f>INDEX(DEM_D8!AI$3:AI$14, MATCH($B3900,DEM_D8!$AC$3:$AC$14,0), 1)</f>
        <v>1.1154294597745822</v>
      </c>
      <c r="N3900">
        <f>INDEX(DEM_D8!AJ$3:AJ$14, MATCH($B3900,DEM_D8!$AC$3:$AC$14,0), 1)</f>
        <v>0.47804119704624948</v>
      </c>
    </row>
    <row r="3901" spans="1:14">
      <c r="A3901" s="35">
        <v>40414</v>
      </c>
      <c r="B3901">
        <f t="shared" si="60"/>
        <v>8</v>
      </c>
      <c r="C3901" s="38">
        <f>INDEX(S_FOLSM!Z$3:Z$14, MATCH($B3901,S_FOLSM!$X$3:$X$14,0), 1)</f>
        <v>0.30405752046350093</v>
      </c>
      <c r="D3901" s="38">
        <f>INDEX(S_FOLSM!AA$3:AA$14, MATCH($B3901,S_FOLSM!$X$3:$X$14,0), 1)</f>
        <v>10.571317528177225</v>
      </c>
      <c r="E3901" s="38">
        <f>INDEX(S_FOLSM!AB$3:AB$14, MATCH($B3901,S_FOLSM!$X$3:$X$14,0), 1)</f>
        <v>18.866692576758648</v>
      </c>
      <c r="F3901" s="38">
        <f>INDEX(S_FOLSM!AC$3:AC$14, MATCH($B3901,S_FOLSM!$X$3:$X$14,0), 1)</f>
        <v>25.240575204041974</v>
      </c>
      <c r="G3901" s="38">
        <f>INDEX(D_FOLSM_NP!$M$2:$M$13, MATCH($B3901,D_FOLSM_NP!$L$2:$L$13,0), 1)</f>
        <v>240.57258135660103</v>
      </c>
      <c r="H3901">
        <f>I_FOLSM!$F3890</f>
        <v>1549</v>
      </c>
      <c r="I3901">
        <f>INDEX(DEM_D8!AE$3:AE$14, MATCH($B3901,DEM_D8!$AC$3:$AC$14,0), 1)</f>
        <v>0.22308589195491643</v>
      </c>
      <c r="J3901">
        <f>INDEX(DEM_D8!AF$3:AF$14, MATCH($B3901,DEM_D8!$AC$3:$AC$14,0), 1)</f>
        <v>0.77123982221571519</v>
      </c>
      <c r="K3901">
        <f>INDEX(DEM_D8!AG$3:AG$14, MATCH($B3901,DEM_D8!$AC$3:$AC$14,0), 1)</f>
        <v>0.24061407525855374</v>
      </c>
      <c r="L3901">
        <f>INDEX(DEM_D8!AH$3:AH$14, MATCH($B3901,DEM_D8!$AC$3:$AC$14,0), 1)</f>
        <v>1.0198212203653323</v>
      </c>
      <c r="M3901">
        <f>INDEX(DEM_D8!AI$3:AI$14, MATCH($B3901,DEM_D8!$AC$3:$AC$14,0), 1)</f>
        <v>1.1154294597745822</v>
      </c>
      <c r="N3901">
        <f>INDEX(DEM_D8!AJ$3:AJ$14, MATCH($B3901,DEM_D8!$AC$3:$AC$14,0), 1)</f>
        <v>0.47804119704624948</v>
      </c>
    </row>
    <row r="3902" spans="1:14">
      <c r="A3902" s="35">
        <v>40415</v>
      </c>
      <c r="B3902">
        <f t="shared" si="60"/>
        <v>8</v>
      </c>
      <c r="C3902" s="38">
        <f>INDEX(S_FOLSM!Z$3:Z$14, MATCH($B3902,S_FOLSM!$X$3:$X$14,0), 1)</f>
        <v>0.30405752046350093</v>
      </c>
      <c r="D3902" s="38">
        <f>INDEX(S_FOLSM!AA$3:AA$14, MATCH($B3902,S_FOLSM!$X$3:$X$14,0), 1)</f>
        <v>10.571317528177225</v>
      </c>
      <c r="E3902" s="38">
        <f>INDEX(S_FOLSM!AB$3:AB$14, MATCH($B3902,S_FOLSM!$X$3:$X$14,0), 1)</f>
        <v>18.866692576758648</v>
      </c>
      <c r="F3902" s="38">
        <f>INDEX(S_FOLSM!AC$3:AC$14, MATCH($B3902,S_FOLSM!$X$3:$X$14,0), 1)</f>
        <v>25.240575204041974</v>
      </c>
      <c r="G3902" s="38">
        <f>INDEX(D_FOLSM_NP!$M$2:$M$13, MATCH($B3902,D_FOLSM_NP!$L$2:$L$13,0), 1)</f>
        <v>240.57258135660103</v>
      </c>
      <c r="H3902">
        <f>I_FOLSM!$F3891</f>
        <v>2384</v>
      </c>
      <c r="I3902">
        <f>INDEX(DEM_D8!AE$3:AE$14, MATCH($B3902,DEM_D8!$AC$3:$AC$14,0), 1)</f>
        <v>0.22308589195491643</v>
      </c>
      <c r="J3902">
        <f>INDEX(DEM_D8!AF$3:AF$14, MATCH($B3902,DEM_D8!$AC$3:$AC$14,0), 1)</f>
        <v>0.77123982221571519</v>
      </c>
      <c r="K3902">
        <f>INDEX(DEM_D8!AG$3:AG$14, MATCH($B3902,DEM_D8!$AC$3:$AC$14,0), 1)</f>
        <v>0.24061407525855374</v>
      </c>
      <c r="L3902">
        <f>INDEX(DEM_D8!AH$3:AH$14, MATCH($B3902,DEM_D8!$AC$3:$AC$14,0), 1)</f>
        <v>1.0198212203653323</v>
      </c>
      <c r="M3902">
        <f>INDEX(DEM_D8!AI$3:AI$14, MATCH($B3902,DEM_D8!$AC$3:$AC$14,0), 1)</f>
        <v>1.1154294597745822</v>
      </c>
      <c r="N3902">
        <f>INDEX(DEM_D8!AJ$3:AJ$14, MATCH($B3902,DEM_D8!$AC$3:$AC$14,0), 1)</f>
        <v>0.47804119704624948</v>
      </c>
    </row>
    <row r="3903" spans="1:14">
      <c r="A3903" s="35">
        <v>40416</v>
      </c>
      <c r="B3903">
        <f t="shared" si="60"/>
        <v>8</v>
      </c>
      <c r="C3903" s="38">
        <f>INDEX(S_FOLSM!Z$3:Z$14, MATCH($B3903,S_FOLSM!$X$3:$X$14,0), 1)</f>
        <v>0.30405752046350093</v>
      </c>
      <c r="D3903" s="38">
        <f>INDEX(S_FOLSM!AA$3:AA$14, MATCH($B3903,S_FOLSM!$X$3:$X$14,0), 1)</f>
        <v>10.571317528177225</v>
      </c>
      <c r="E3903" s="38">
        <f>INDEX(S_FOLSM!AB$3:AB$14, MATCH($B3903,S_FOLSM!$X$3:$X$14,0), 1)</f>
        <v>18.866692576758648</v>
      </c>
      <c r="F3903" s="38">
        <f>INDEX(S_FOLSM!AC$3:AC$14, MATCH($B3903,S_FOLSM!$X$3:$X$14,0), 1)</f>
        <v>25.240575204041974</v>
      </c>
      <c r="G3903" s="38">
        <f>INDEX(D_FOLSM_NP!$M$2:$M$13, MATCH($B3903,D_FOLSM_NP!$L$2:$L$13,0), 1)</f>
        <v>240.57258135660103</v>
      </c>
      <c r="H3903">
        <f>I_FOLSM!$F3892</f>
        <v>1557</v>
      </c>
      <c r="I3903">
        <f>INDEX(DEM_D8!AE$3:AE$14, MATCH($B3903,DEM_D8!$AC$3:$AC$14,0), 1)</f>
        <v>0.22308589195491643</v>
      </c>
      <c r="J3903">
        <f>INDEX(DEM_D8!AF$3:AF$14, MATCH($B3903,DEM_D8!$AC$3:$AC$14,0), 1)</f>
        <v>0.77123982221571519</v>
      </c>
      <c r="K3903">
        <f>INDEX(DEM_D8!AG$3:AG$14, MATCH($B3903,DEM_D8!$AC$3:$AC$14,0), 1)</f>
        <v>0.24061407525855374</v>
      </c>
      <c r="L3903">
        <f>INDEX(DEM_D8!AH$3:AH$14, MATCH($B3903,DEM_D8!$AC$3:$AC$14,0), 1)</f>
        <v>1.0198212203653323</v>
      </c>
      <c r="M3903">
        <f>INDEX(DEM_D8!AI$3:AI$14, MATCH($B3903,DEM_D8!$AC$3:$AC$14,0), 1)</f>
        <v>1.1154294597745822</v>
      </c>
      <c r="N3903">
        <f>INDEX(DEM_D8!AJ$3:AJ$14, MATCH($B3903,DEM_D8!$AC$3:$AC$14,0), 1)</f>
        <v>0.47804119704624948</v>
      </c>
    </row>
    <row r="3904" spans="1:14">
      <c r="A3904" s="35">
        <v>40417</v>
      </c>
      <c r="B3904">
        <f t="shared" si="60"/>
        <v>8</v>
      </c>
      <c r="C3904" s="38">
        <f>INDEX(S_FOLSM!Z$3:Z$14, MATCH($B3904,S_FOLSM!$X$3:$X$14,0), 1)</f>
        <v>0.30405752046350093</v>
      </c>
      <c r="D3904" s="38">
        <f>INDEX(S_FOLSM!AA$3:AA$14, MATCH($B3904,S_FOLSM!$X$3:$X$14,0), 1)</f>
        <v>10.571317528177225</v>
      </c>
      <c r="E3904" s="38">
        <f>INDEX(S_FOLSM!AB$3:AB$14, MATCH($B3904,S_FOLSM!$X$3:$X$14,0), 1)</f>
        <v>18.866692576758648</v>
      </c>
      <c r="F3904" s="38">
        <f>INDEX(S_FOLSM!AC$3:AC$14, MATCH($B3904,S_FOLSM!$X$3:$X$14,0), 1)</f>
        <v>25.240575204041974</v>
      </c>
      <c r="G3904" s="38">
        <f>INDEX(D_FOLSM_NP!$M$2:$M$13, MATCH($B3904,D_FOLSM_NP!$L$2:$L$13,0), 1)</f>
        <v>240.57258135660103</v>
      </c>
      <c r="H3904">
        <f>I_FOLSM!$F3893</f>
        <v>1160</v>
      </c>
      <c r="I3904">
        <f>INDEX(DEM_D8!AE$3:AE$14, MATCH($B3904,DEM_D8!$AC$3:$AC$14,0), 1)</f>
        <v>0.22308589195491643</v>
      </c>
      <c r="J3904">
        <f>INDEX(DEM_D8!AF$3:AF$14, MATCH($B3904,DEM_D8!$AC$3:$AC$14,0), 1)</f>
        <v>0.77123982221571519</v>
      </c>
      <c r="K3904">
        <f>INDEX(DEM_D8!AG$3:AG$14, MATCH($B3904,DEM_D8!$AC$3:$AC$14,0), 1)</f>
        <v>0.24061407525855374</v>
      </c>
      <c r="L3904">
        <f>INDEX(DEM_D8!AH$3:AH$14, MATCH($B3904,DEM_D8!$AC$3:$AC$14,0), 1)</f>
        <v>1.0198212203653323</v>
      </c>
      <c r="M3904">
        <f>INDEX(DEM_D8!AI$3:AI$14, MATCH($B3904,DEM_D8!$AC$3:$AC$14,0), 1)</f>
        <v>1.1154294597745822</v>
      </c>
      <c r="N3904">
        <f>INDEX(DEM_D8!AJ$3:AJ$14, MATCH($B3904,DEM_D8!$AC$3:$AC$14,0), 1)</f>
        <v>0.47804119704624948</v>
      </c>
    </row>
    <row r="3905" spans="1:14">
      <c r="A3905" s="35">
        <v>40418</v>
      </c>
      <c r="B3905">
        <f t="shared" si="60"/>
        <v>8</v>
      </c>
      <c r="C3905" s="38">
        <f>INDEX(S_FOLSM!Z$3:Z$14, MATCH($B3905,S_FOLSM!$X$3:$X$14,0), 1)</f>
        <v>0.30405752046350093</v>
      </c>
      <c r="D3905" s="38">
        <f>INDEX(S_FOLSM!AA$3:AA$14, MATCH($B3905,S_FOLSM!$X$3:$X$14,0), 1)</f>
        <v>10.571317528177225</v>
      </c>
      <c r="E3905" s="38">
        <f>INDEX(S_FOLSM!AB$3:AB$14, MATCH($B3905,S_FOLSM!$X$3:$X$14,0), 1)</f>
        <v>18.866692576758648</v>
      </c>
      <c r="F3905" s="38">
        <f>INDEX(S_FOLSM!AC$3:AC$14, MATCH($B3905,S_FOLSM!$X$3:$X$14,0), 1)</f>
        <v>25.240575204041974</v>
      </c>
      <c r="G3905" s="38">
        <f>INDEX(D_FOLSM_NP!$M$2:$M$13, MATCH($B3905,D_FOLSM_NP!$L$2:$L$13,0), 1)</f>
        <v>240.57258135660103</v>
      </c>
      <c r="H3905">
        <f>I_FOLSM!$F3894</f>
        <v>1426</v>
      </c>
      <c r="I3905">
        <f>INDEX(DEM_D8!AE$3:AE$14, MATCH($B3905,DEM_D8!$AC$3:$AC$14,0), 1)</f>
        <v>0.22308589195491643</v>
      </c>
      <c r="J3905">
        <f>INDEX(DEM_D8!AF$3:AF$14, MATCH($B3905,DEM_D8!$AC$3:$AC$14,0), 1)</f>
        <v>0.77123982221571519</v>
      </c>
      <c r="K3905">
        <f>INDEX(DEM_D8!AG$3:AG$14, MATCH($B3905,DEM_D8!$AC$3:$AC$14,0), 1)</f>
        <v>0.24061407525855374</v>
      </c>
      <c r="L3905">
        <f>INDEX(DEM_D8!AH$3:AH$14, MATCH($B3905,DEM_D8!$AC$3:$AC$14,0), 1)</f>
        <v>1.0198212203653323</v>
      </c>
      <c r="M3905">
        <f>INDEX(DEM_D8!AI$3:AI$14, MATCH($B3905,DEM_D8!$AC$3:$AC$14,0), 1)</f>
        <v>1.1154294597745822</v>
      </c>
      <c r="N3905">
        <f>INDEX(DEM_D8!AJ$3:AJ$14, MATCH($B3905,DEM_D8!$AC$3:$AC$14,0), 1)</f>
        <v>0.47804119704624948</v>
      </c>
    </row>
    <row r="3906" spans="1:14">
      <c r="A3906" s="35">
        <v>40419</v>
      </c>
      <c r="B3906">
        <f t="shared" si="60"/>
        <v>8</v>
      </c>
      <c r="C3906" s="38">
        <f>INDEX(S_FOLSM!Z$3:Z$14, MATCH($B3906,S_FOLSM!$X$3:$X$14,0), 1)</f>
        <v>0.30405752046350093</v>
      </c>
      <c r="D3906" s="38">
        <f>INDEX(S_FOLSM!AA$3:AA$14, MATCH($B3906,S_FOLSM!$X$3:$X$14,0), 1)</f>
        <v>10.571317528177225</v>
      </c>
      <c r="E3906" s="38">
        <f>INDEX(S_FOLSM!AB$3:AB$14, MATCH($B3906,S_FOLSM!$X$3:$X$14,0), 1)</f>
        <v>18.866692576758648</v>
      </c>
      <c r="F3906" s="38">
        <f>INDEX(S_FOLSM!AC$3:AC$14, MATCH($B3906,S_FOLSM!$X$3:$X$14,0), 1)</f>
        <v>25.240575204041974</v>
      </c>
      <c r="G3906" s="38">
        <f>INDEX(D_FOLSM_NP!$M$2:$M$13, MATCH($B3906,D_FOLSM_NP!$L$2:$L$13,0), 1)</f>
        <v>240.57258135660103</v>
      </c>
      <c r="H3906">
        <f>I_FOLSM!$F3895</f>
        <v>1084</v>
      </c>
      <c r="I3906">
        <f>INDEX(DEM_D8!AE$3:AE$14, MATCH($B3906,DEM_D8!$AC$3:$AC$14,0), 1)</f>
        <v>0.22308589195491643</v>
      </c>
      <c r="J3906">
        <f>INDEX(DEM_D8!AF$3:AF$14, MATCH($B3906,DEM_D8!$AC$3:$AC$14,0), 1)</f>
        <v>0.77123982221571519</v>
      </c>
      <c r="K3906">
        <f>INDEX(DEM_D8!AG$3:AG$14, MATCH($B3906,DEM_D8!$AC$3:$AC$14,0), 1)</f>
        <v>0.24061407525855374</v>
      </c>
      <c r="L3906">
        <f>INDEX(DEM_D8!AH$3:AH$14, MATCH($B3906,DEM_D8!$AC$3:$AC$14,0), 1)</f>
        <v>1.0198212203653323</v>
      </c>
      <c r="M3906">
        <f>INDEX(DEM_D8!AI$3:AI$14, MATCH($B3906,DEM_D8!$AC$3:$AC$14,0), 1)</f>
        <v>1.1154294597745822</v>
      </c>
      <c r="N3906">
        <f>INDEX(DEM_D8!AJ$3:AJ$14, MATCH($B3906,DEM_D8!$AC$3:$AC$14,0), 1)</f>
        <v>0.47804119704624948</v>
      </c>
    </row>
    <row r="3907" spans="1:14">
      <c r="A3907" s="35">
        <v>40420</v>
      </c>
      <c r="B3907">
        <f t="shared" si="60"/>
        <v>8</v>
      </c>
      <c r="C3907" s="38">
        <f>INDEX(S_FOLSM!Z$3:Z$14, MATCH($B3907,S_FOLSM!$X$3:$X$14,0), 1)</f>
        <v>0.30405752046350093</v>
      </c>
      <c r="D3907" s="38">
        <f>INDEX(S_FOLSM!AA$3:AA$14, MATCH($B3907,S_FOLSM!$X$3:$X$14,0), 1)</f>
        <v>10.571317528177225</v>
      </c>
      <c r="E3907" s="38">
        <f>INDEX(S_FOLSM!AB$3:AB$14, MATCH($B3907,S_FOLSM!$X$3:$X$14,0), 1)</f>
        <v>18.866692576758648</v>
      </c>
      <c r="F3907" s="38">
        <f>INDEX(S_FOLSM!AC$3:AC$14, MATCH($B3907,S_FOLSM!$X$3:$X$14,0), 1)</f>
        <v>25.240575204041974</v>
      </c>
      <c r="G3907" s="38">
        <f>INDEX(D_FOLSM_NP!$M$2:$M$13, MATCH($B3907,D_FOLSM_NP!$L$2:$L$13,0), 1)</f>
        <v>240.57258135660103</v>
      </c>
      <c r="H3907">
        <f>I_FOLSM!$F3896</f>
        <v>1154</v>
      </c>
      <c r="I3907">
        <f>INDEX(DEM_D8!AE$3:AE$14, MATCH($B3907,DEM_D8!$AC$3:$AC$14,0), 1)</f>
        <v>0.22308589195491643</v>
      </c>
      <c r="J3907">
        <f>INDEX(DEM_D8!AF$3:AF$14, MATCH($B3907,DEM_D8!$AC$3:$AC$14,0), 1)</f>
        <v>0.77123982221571519</v>
      </c>
      <c r="K3907">
        <f>INDEX(DEM_D8!AG$3:AG$14, MATCH($B3907,DEM_D8!$AC$3:$AC$14,0), 1)</f>
        <v>0.24061407525855374</v>
      </c>
      <c r="L3907">
        <f>INDEX(DEM_D8!AH$3:AH$14, MATCH($B3907,DEM_D8!$AC$3:$AC$14,0), 1)</f>
        <v>1.0198212203653323</v>
      </c>
      <c r="M3907">
        <f>INDEX(DEM_D8!AI$3:AI$14, MATCH($B3907,DEM_D8!$AC$3:$AC$14,0), 1)</f>
        <v>1.1154294597745822</v>
      </c>
      <c r="N3907">
        <f>INDEX(DEM_D8!AJ$3:AJ$14, MATCH($B3907,DEM_D8!$AC$3:$AC$14,0), 1)</f>
        <v>0.47804119704624948</v>
      </c>
    </row>
    <row r="3908" spans="1:14">
      <c r="A3908" s="35">
        <v>40421</v>
      </c>
      <c r="B3908">
        <f t="shared" si="60"/>
        <v>8</v>
      </c>
      <c r="C3908" s="38">
        <f>INDEX(S_FOLSM!Z$3:Z$14, MATCH($B3908,S_FOLSM!$X$3:$X$14,0), 1)</f>
        <v>0.30405752046350093</v>
      </c>
      <c r="D3908" s="38">
        <f>INDEX(S_FOLSM!AA$3:AA$14, MATCH($B3908,S_FOLSM!$X$3:$X$14,0), 1)</f>
        <v>10.571317528177225</v>
      </c>
      <c r="E3908" s="38">
        <f>INDEX(S_FOLSM!AB$3:AB$14, MATCH($B3908,S_FOLSM!$X$3:$X$14,0), 1)</f>
        <v>18.866692576758648</v>
      </c>
      <c r="F3908" s="38">
        <f>INDEX(S_FOLSM!AC$3:AC$14, MATCH($B3908,S_FOLSM!$X$3:$X$14,0), 1)</f>
        <v>25.240575204041974</v>
      </c>
      <c r="G3908" s="38">
        <f>INDEX(D_FOLSM_NP!$M$2:$M$13, MATCH($B3908,D_FOLSM_NP!$L$2:$L$13,0), 1)</f>
        <v>240.57258135660103</v>
      </c>
      <c r="H3908">
        <f>I_FOLSM!$F3897</f>
        <v>1252</v>
      </c>
      <c r="I3908">
        <f>INDEX(DEM_D8!AE$3:AE$14, MATCH($B3908,DEM_D8!$AC$3:$AC$14,0), 1)</f>
        <v>0.22308589195491643</v>
      </c>
      <c r="J3908">
        <f>INDEX(DEM_D8!AF$3:AF$14, MATCH($B3908,DEM_D8!$AC$3:$AC$14,0), 1)</f>
        <v>0.77123982221571519</v>
      </c>
      <c r="K3908">
        <f>INDEX(DEM_D8!AG$3:AG$14, MATCH($B3908,DEM_D8!$AC$3:$AC$14,0), 1)</f>
        <v>0.24061407525855374</v>
      </c>
      <c r="L3908">
        <f>INDEX(DEM_D8!AH$3:AH$14, MATCH($B3908,DEM_D8!$AC$3:$AC$14,0), 1)</f>
        <v>1.0198212203653323</v>
      </c>
      <c r="M3908">
        <f>INDEX(DEM_D8!AI$3:AI$14, MATCH($B3908,DEM_D8!$AC$3:$AC$14,0), 1)</f>
        <v>1.1154294597745822</v>
      </c>
      <c r="N3908">
        <f>INDEX(DEM_D8!AJ$3:AJ$14, MATCH($B3908,DEM_D8!$AC$3:$AC$14,0), 1)</f>
        <v>0.47804119704624948</v>
      </c>
    </row>
    <row r="3909" spans="1:14">
      <c r="A3909" s="35">
        <v>40422</v>
      </c>
      <c r="B3909">
        <f t="shared" si="60"/>
        <v>9</v>
      </c>
      <c r="C3909" s="38">
        <f>INDEX(S_FOLSM!Z$3:Z$14, MATCH($B3909,S_FOLSM!$X$3:$X$14,0), 1)</f>
        <v>0.23520883518050473</v>
      </c>
      <c r="D3909" s="38">
        <f>INDEX(S_FOLSM!AA$3:AA$14, MATCH($B3909,S_FOLSM!$X$3:$X$14,0), 1)</f>
        <v>10.923694779116465</v>
      </c>
      <c r="E3909" s="38">
        <f>INDEX(S_FOLSM!AB$3:AB$14, MATCH($B3909,S_FOLSM!$X$3:$X$14,0), 1)</f>
        <v>19.495582329317269</v>
      </c>
      <c r="F3909" s="38">
        <f>INDEX(S_FOLSM!AC$3:AC$14, MATCH($B3909,S_FOLSM!$X$3:$X$14,0), 1)</f>
        <v>24.764658634538151</v>
      </c>
      <c r="G3909" s="38">
        <f>INDEX(D_FOLSM_NP!$M$2:$M$13, MATCH($B3909,D_FOLSM_NP!$L$2:$L$13,0), 1)</f>
        <v>177.2909169058976</v>
      </c>
      <c r="H3909">
        <f>I_FOLSM!$F3898</f>
        <v>1463</v>
      </c>
      <c r="I3909">
        <f>INDEX(DEM_D8!AE$3:AE$14, MATCH($B3909,DEM_D8!$AC$3:$AC$14,0), 1)</f>
        <v>0.23052208835341365</v>
      </c>
      <c r="J3909">
        <f>INDEX(DEM_D8!AF$3:AF$14, MATCH($B3909,DEM_D8!$AC$3:$AC$14,0), 1)</f>
        <v>0.79694781628957234</v>
      </c>
      <c r="K3909">
        <f>INDEX(DEM_D8!AG$3:AG$14, MATCH($B3909,DEM_D8!$AC$3:$AC$14,0), 1)</f>
        <v>0.24863454443383887</v>
      </c>
      <c r="L3909">
        <f>INDEX(DEM_D8!AH$3:AH$14, MATCH($B3909,DEM_D8!$AC$3:$AC$14,0), 1)</f>
        <v>1.0538152610441767</v>
      </c>
      <c r="M3909">
        <f>INDEX(DEM_D8!AI$3:AI$14, MATCH($B3909,DEM_D8!$AC$3:$AC$14,0), 1)</f>
        <v>1.1526104417670682</v>
      </c>
      <c r="N3909">
        <f>INDEX(DEM_D8!AJ$3:AJ$14, MATCH($B3909,DEM_D8!$AC$3:$AC$14,0), 1)</f>
        <v>0.49397590361445781</v>
      </c>
    </row>
    <row r="3910" spans="1:14">
      <c r="A3910" s="35">
        <v>40423</v>
      </c>
      <c r="B3910">
        <f t="shared" si="60"/>
        <v>9</v>
      </c>
      <c r="C3910" s="38">
        <f>INDEX(S_FOLSM!Z$3:Z$14, MATCH($B3910,S_FOLSM!$X$3:$X$14,0), 1)</f>
        <v>0.23520883518050473</v>
      </c>
      <c r="D3910" s="38">
        <f>INDEX(S_FOLSM!AA$3:AA$14, MATCH($B3910,S_FOLSM!$X$3:$X$14,0), 1)</f>
        <v>10.923694779116465</v>
      </c>
      <c r="E3910" s="38">
        <f>INDEX(S_FOLSM!AB$3:AB$14, MATCH($B3910,S_FOLSM!$X$3:$X$14,0), 1)</f>
        <v>19.495582329317269</v>
      </c>
      <c r="F3910" s="38">
        <f>INDEX(S_FOLSM!AC$3:AC$14, MATCH($B3910,S_FOLSM!$X$3:$X$14,0), 1)</f>
        <v>24.764658634538151</v>
      </c>
      <c r="G3910" s="38">
        <f>INDEX(D_FOLSM_NP!$M$2:$M$13, MATCH($B3910,D_FOLSM_NP!$L$2:$L$13,0), 1)</f>
        <v>177.2909169058976</v>
      </c>
      <c r="H3910">
        <f>I_FOLSM!$F3899</f>
        <v>1287</v>
      </c>
      <c r="I3910">
        <f>INDEX(DEM_D8!AE$3:AE$14, MATCH($B3910,DEM_D8!$AC$3:$AC$14,0), 1)</f>
        <v>0.23052208835341365</v>
      </c>
      <c r="J3910">
        <f>INDEX(DEM_D8!AF$3:AF$14, MATCH($B3910,DEM_D8!$AC$3:$AC$14,0), 1)</f>
        <v>0.79694781628957234</v>
      </c>
      <c r="K3910">
        <f>INDEX(DEM_D8!AG$3:AG$14, MATCH($B3910,DEM_D8!$AC$3:$AC$14,0), 1)</f>
        <v>0.24863454443383887</v>
      </c>
      <c r="L3910">
        <f>INDEX(DEM_D8!AH$3:AH$14, MATCH($B3910,DEM_D8!$AC$3:$AC$14,0), 1)</f>
        <v>1.0538152610441767</v>
      </c>
      <c r="M3910">
        <f>INDEX(DEM_D8!AI$3:AI$14, MATCH($B3910,DEM_D8!$AC$3:$AC$14,0), 1)</f>
        <v>1.1526104417670682</v>
      </c>
      <c r="N3910">
        <f>INDEX(DEM_D8!AJ$3:AJ$14, MATCH($B3910,DEM_D8!$AC$3:$AC$14,0), 1)</f>
        <v>0.49397590361445781</v>
      </c>
    </row>
    <row r="3911" spans="1:14">
      <c r="A3911" s="35">
        <v>40424</v>
      </c>
      <c r="B3911">
        <f t="shared" si="60"/>
        <v>9</v>
      </c>
      <c r="C3911" s="38">
        <f>INDEX(S_FOLSM!Z$3:Z$14, MATCH($B3911,S_FOLSM!$X$3:$X$14,0), 1)</f>
        <v>0.23520883518050473</v>
      </c>
      <c r="D3911" s="38">
        <f>INDEX(S_FOLSM!AA$3:AA$14, MATCH($B3911,S_FOLSM!$X$3:$X$14,0), 1)</f>
        <v>10.923694779116465</v>
      </c>
      <c r="E3911" s="38">
        <f>INDEX(S_FOLSM!AB$3:AB$14, MATCH($B3911,S_FOLSM!$X$3:$X$14,0), 1)</f>
        <v>19.495582329317269</v>
      </c>
      <c r="F3911" s="38">
        <f>INDEX(S_FOLSM!AC$3:AC$14, MATCH($B3911,S_FOLSM!$X$3:$X$14,0), 1)</f>
        <v>24.764658634538151</v>
      </c>
      <c r="G3911" s="38">
        <f>INDEX(D_FOLSM_NP!$M$2:$M$13, MATCH($B3911,D_FOLSM_NP!$L$2:$L$13,0), 1)</f>
        <v>177.2909169058976</v>
      </c>
      <c r="H3911">
        <f>I_FOLSM!$F3900</f>
        <v>1568</v>
      </c>
      <c r="I3911">
        <f>INDEX(DEM_D8!AE$3:AE$14, MATCH($B3911,DEM_D8!$AC$3:$AC$14,0), 1)</f>
        <v>0.23052208835341365</v>
      </c>
      <c r="J3911">
        <f>INDEX(DEM_D8!AF$3:AF$14, MATCH($B3911,DEM_D8!$AC$3:$AC$14,0), 1)</f>
        <v>0.79694781628957234</v>
      </c>
      <c r="K3911">
        <f>INDEX(DEM_D8!AG$3:AG$14, MATCH($B3911,DEM_D8!$AC$3:$AC$14,0), 1)</f>
        <v>0.24863454443383887</v>
      </c>
      <c r="L3911">
        <f>INDEX(DEM_D8!AH$3:AH$14, MATCH($B3911,DEM_D8!$AC$3:$AC$14,0), 1)</f>
        <v>1.0538152610441767</v>
      </c>
      <c r="M3911">
        <f>INDEX(DEM_D8!AI$3:AI$14, MATCH($B3911,DEM_D8!$AC$3:$AC$14,0), 1)</f>
        <v>1.1526104417670682</v>
      </c>
      <c r="N3911">
        <f>INDEX(DEM_D8!AJ$3:AJ$14, MATCH($B3911,DEM_D8!$AC$3:$AC$14,0), 1)</f>
        <v>0.49397590361445781</v>
      </c>
    </row>
    <row r="3912" spans="1:14">
      <c r="A3912" s="35">
        <v>40425</v>
      </c>
      <c r="B3912">
        <f t="shared" si="60"/>
        <v>9</v>
      </c>
      <c r="C3912" s="38">
        <f>INDEX(S_FOLSM!Z$3:Z$14, MATCH($B3912,S_FOLSM!$X$3:$X$14,0), 1)</f>
        <v>0.23520883518050473</v>
      </c>
      <c r="D3912" s="38">
        <f>INDEX(S_FOLSM!AA$3:AA$14, MATCH($B3912,S_FOLSM!$X$3:$X$14,0), 1)</f>
        <v>10.923694779116465</v>
      </c>
      <c r="E3912" s="38">
        <f>INDEX(S_FOLSM!AB$3:AB$14, MATCH($B3912,S_FOLSM!$X$3:$X$14,0), 1)</f>
        <v>19.495582329317269</v>
      </c>
      <c r="F3912" s="38">
        <f>INDEX(S_FOLSM!AC$3:AC$14, MATCH($B3912,S_FOLSM!$X$3:$X$14,0), 1)</f>
        <v>24.764658634538151</v>
      </c>
      <c r="G3912" s="38">
        <f>INDEX(D_FOLSM_NP!$M$2:$M$13, MATCH($B3912,D_FOLSM_NP!$L$2:$L$13,0), 1)</f>
        <v>177.2909169058976</v>
      </c>
      <c r="H3912">
        <f>I_FOLSM!$F3901</f>
        <v>1497</v>
      </c>
      <c r="I3912">
        <f>INDEX(DEM_D8!AE$3:AE$14, MATCH($B3912,DEM_D8!$AC$3:$AC$14,0), 1)</f>
        <v>0.23052208835341365</v>
      </c>
      <c r="J3912">
        <f>INDEX(DEM_D8!AF$3:AF$14, MATCH($B3912,DEM_D8!$AC$3:$AC$14,0), 1)</f>
        <v>0.79694781628957234</v>
      </c>
      <c r="K3912">
        <f>INDEX(DEM_D8!AG$3:AG$14, MATCH($B3912,DEM_D8!$AC$3:$AC$14,0), 1)</f>
        <v>0.24863454443383887</v>
      </c>
      <c r="L3912">
        <f>INDEX(DEM_D8!AH$3:AH$14, MATCH($B3912,DEM_D8!$AC$3:$AC$14,0), 1)</f>
        <v>1.0538152610441767</v>
      </c>
      <c r="M3912">
        <f>INDEX(DEM_D8!AI$3:AI$14, MATCH($B3912,DEM_D8!$AC$3:$AC$14,0), 1)</f>
        <v>1.1526104417670682</v>
      </c>
      <c r="N3912">
        <f>INDEX(DEM_D8!AJ$3:AJ$14, MATCH($B3912,DEM_D8!$AC$3:$AC$14,0), 1)</f>
        <v>0.49397590361445781</v>
      </c>
    </row>
    <row r="3913" spans="1:14">
      <c r="A3913" s="35">
        <v>40426</v>
      </c>
      <c r="B3913">
        <f t="shared" si="60"/>
        <v>9</v>
      </c>
      <c r="C3913" s="38">
        <f>INDEX(S_FOLSM!Z$3:Z$14, MATCH($B3913,S_FOLSM!$X$3:$X$14,0), 1)</f>
        <v>0.23520883518050473</v>
      </c>
      <c r="D3913" s="38">
        <f>INDEX(S_FOLSM!AA$3:AA$14, MATCH($B3913,S_FOLSM!$X$3:$X$14,0), 1)</f>
        <v>10.923694779116465</v>
      </c>
      <c r="E3913" s="38">
        <f>INDEX(S_FOLSM!AB$3:AB$14, MATCH($B3913,S_FOLSM!$X$3:$X$14,0), 1)</f>
        <v>19.495582329317269</v>
      </c>
      <c r="F3913" s="38">
        <f>INDEX(S_FOLSM!AC$3:AC$14, MATCH($B3913,S_FOLSM!$X$3:$X$14,0), 1)</f>
        <v>24.764658634538151</v>
      </c>
      <c r="G3913" s="38">
        <f>INDEX(D_FOLSM_NP!$M$2:$M$13, MATCH($B3913,D_FOLSM_NP!$L$2:$L$13,0), 1)</f>
        <v>177.2909169058976</v>
      </c>
      <c r="H3913">
        <f>I_FOLSM!$F3902</f>
        <v>1335</v>
      </c>
      <c r="I3913">
        <f>INDEX(DEM_D8!AE$3:AE$14, MATCH($B3913,DEM_D8!$AC$3:$AC$14,0), 1)</f>
        <v>0.23052208835341365</v>
      </c>
      <c r="J3913">
        <f>INDEX(DEM_D8!AF$3:AF$14, MATCH($B3913,DEM_D8!$AC$3:$AC$14,0), 1)</f>
        <v>0.79694781628957234</v>
      </c>
      <c r="K3913">
        <f>INDEX(DEM_D8!AG$3:AG$14, MATCH($B3913,DEM_D8!$AC$3:$AC$14,0), 1)</f>
        <v>0.24863454443383887</v>
      </c>
      <c r="L3913">
        <f>INDEX(DEM_D8!AH$3:AH$14, MATCH($B3913,DEM_D8!$AC$3:$AC$14,0), 1)</f>
        <v>1.0538152610441767</v>
      </c>
      <c r="M3913">
        <f>INDEX(DEM_D8!AI$3:AI$14, MATCH($B3913,DEM_D8!$AC$3:$AC$14,0), 1)</f>
        <v>1.1526104417670682</v>
      </c>
      <c r="N3913">
        <f>INDEX(DEM_D8!AJ$3:AJ$14, MATCH($B3913,DEM_D8!$AC$3:$AC$14,0), 1)</f>
        <v>0.49397590361445781</v>
      </c>
    </row>
    <row r="3914" spans="1:14">
      <c r="A3914" s="35">
        <v>40427</v>
      </c>
      <c r="B3914">
        <f t="shared" si="60"/>
        <v>9</v>
      </c>
      <c r="C3914" s="38">
        <f>INDEX(S_FOLSM!Z$3:Z$14, MATCH($B3914,S_FOLSM!$X$3:$X$14,0), 1)</f>
        <v>0.23520883518050473</v>
      </c>
      <c r="D3914" s="38">
        <f>INDEX(S_FOLSM!AA$3:AA$14, MATCH($B3914,S_FOLSM!$X$3:$X$14,0), 1)</f>
        <v>10.923694779116465</v>
      </c>
      <c r="E3914" s="38">
        <f>INDEX(S_FOLSM!AB$3:AB$14, MATCH($B3914,S_FOLSM!$X$3:$X$14,0), 1)</f>
        <v>19.495582329317269</v>
      </c>
      <c r="F3914" s="38">
        <f>INDEX(S_FOLSM!AC$3:AC$14, MATCH($B3914,S_FOLSM!$X$3:$X$14,0), 1)</f>
        <v>24.764658634538151</v>
      </c>
      <c r="G3914" s="38">
        <f>INDEX(D_FOLSM_NP!$M$2:$M$13, MATCH($B3914,D_FOLSM_NP!$L$2:$L$13,0), 1)</f>
        <v>177.2909169058976</v>
      </c>
      <c r="H3914">
        <f>I_FOLSM!$F3903</f>
        <v>1477</v>
      </c>
      <c r="I3914">
        <f>INDEX(DEM_D8!AE$3:AE$14, MATCH($B3914,DEM_D8!$AC$3:$AC$14,0), 1)</f>
        <v>0.23052208835341365</v>
      </c>
      <c r="J3914">
        <f>INDEX(DEM_D8!AF$3:AF$14, MATCH($B3914,DEM_D8!$AC$3:$AC$14,0), 1)</f>
        <v>0.79694781628957234</v>
      </c>
      <c r="K3914">
        <f>INDEX(DEM_D8!AG$3:AG$14, MATCH($B3914,DEM_D8!$AC$3:$AC$14,0), 1)</f>
        <v>0.24863454443383887</v>
      </c>
      <c r="L3914">
        <f>INDEX(DEM_D8!AH$3:AH$14, MATCH($B3914,DEM_D8!$AC$3:$AC$14,0), 1)</f>
        <v>1.0538152610441767</v>
      </c>
      <c r="M3914">
        <f>INDEX(DEM_D8!AI$3:AI$14, MATCH($B3914,DEM_D8!$AC$3:$AC$14,0), 1)</f>
        <v>1.1526104417670682</v>
      </c>
      <c r="N3914">
        <f>INDEX(DEM_D8!AJ$3:AJ$14, MATCH($B3914,DEM_D8!$AC$3:$AC$14,0), 1)</f>
        <v>0.49397590361445781</v>
      </c>
    </row>
    <row r="3915" spans="1:14">
      <c r="A3915" s="35">
        <v>40428</v>
      </c>
      <c r="B3915">
        <f t="shared" si="60"/>
        <v>9</v>
      </c>
      <c r="C3915" s="38">
        <f>INDEX(S_FOLSM!Z$3:Z$14, MATCH($B3915,S_FOLSM!$X$3:$X$14,0), 1)</f>
        <v>0.23520883518050473</v>
      </c>
      <c r="D3915" s="38">
        <f>INDEX(S_FOLSM!AA$3:AA$14, MATCH($B3915,S_FOLSM!$X$3:$X$14,0), 1)</f>
        <v>10.923694779116465</v>
      </c>
      <c r="E3915" s="38">
        <f>INDEX(S_FOLSM!AB$3:AB$14, MATCH($B3915,S_FOLSM!$X$3:$X$14,0), 1)</f>
        <v>19.495582329317269</v>
      </c>
      <c r="F3915" s="38">
        <f>INDEX(S_FOLSM!AC$3:AC$14, MATCH($B3915,S_FOLSM!$X$3:$X$14,0), 1)</f>
        <v>24.764658634538151</v>
      </c>
      <c r="G3915" s="38">
        <f>INDEX(D_FOLSM_NP!$M$2:$M$13, MATCH($B3915,D_FOLSM_NP!$L$2:$L$13,0), 1)</f>
        <v>177.2909169058976</v>
      </c>
      <c r="H3915">
        <f>I_FOLSM!$F3904</f>
        <v>1214</v>
      </c>
      <c r="I3915">
        <f>INDEX(DEM_D8!AE$3:AE$14, MATCH($B3915,DEM_D8!$AC$3:$AC$14,0), 1)</f>
        <v>0.23052208835341365</v>
      </c>
      <c r="J3915">
        <f>INDEX(DEM_D8!AF$3:AF$14, MATCH($B3915,DEM_D8!$AC$3:$AC$14,0), 1)</f>
        <v>0.79694781628957234</v>
      </c>
      <c r="K3915">
        <f>INDEX(DEM_D8!AG$3:AG$14, MATCH($B3915,DEM_D8!$AC$3:$AC$14,0), 1)</f>
        <v>0.24863454443383887</v>
      </c>
      <c r="L3915">
        <f>INDEX(DEM_D8!AH$3:AH$14, MATCH($B3915,DEM_D8!$AC$3:$AC$14,0), 1)</f>
        <v>1.0538152610441767</v>
      </c>
      <c r="M3915">
        <f>INDEX(DEM_D8!AI$3:AI$14, MATCH($B3915,DEM_D8!$AC$3:$AC$14,0), 1)</f>
        <v>1.1526104417670682</v>
      </c>
      <c r="N3915">
        <f>INDEX(DEM_D8!AJ$3:AJ$14, MATCH($B3915,DEM_D8!$AC$3:$AC$14,0), 1)</f>
        <v>0.49397590361445781</v>
      </c>
    </row>
    <row r="3916" spans="1:14">
      <c r="A3916" s="35">
        <v>40429</v>
      </c>
      <c r="B3916">
        <f t="shared" si="60"/>
        <v>9</v>
      </c>
      <c r="C3916" s="38">
        <f>INDEX(S_FOLSM!Z$3:Z$14, MATCH($B3916,S_FOLSM!$X$3:$X$14,0), 1)</f>
        <v>0.23520883518050473</v>
      </c>
      <c r="D3916" s="38">
        <f>INDEX(S_FOLSM!AA$3:AA$14, MATCH($B3916,S_FOLSM!$X$3:$X$14,0), 1)</f>
        <v>10.923694779116465</v>
      </c>
      <c r="E3916" s="38">
        <f>INDEX(S_FOLSM!AB$3:AB$14, MATCH($B3916,S_FOLSM!$X$3:$X$14,0), 1)</f>
        <v>19.495582329317269</v>
      </c>
      <c r="F3916" s="38">
        <f>INDEX(S_FOLSM!AC$3:AC$14, MATCH($B3916,S_FOLSM!$X$3:$X$14,0), 1)</f>
        <v>24.764658634538151</v>
      </c>
      <c r="G3916" s="38">
        <f>INDEX(D_FOLSM_NP!$M$2:$M$13, MATCH($B3916,D_FOLSM_NP!$L$2:$L$13,0), 1)</f>
        <v>177.2909169058976</v>
      </c>
      <c r="H3916">
        <f>I_FOLSM!$F3905</f>
        <v>1165</v>
      </c>
      <c r="I3916">
        <f>INDEX(DEM_D8!AE$3:AE$14, MATCH($B3916,DEM_D8!$AC$3:$AC$14,0), 1)</f>
        <v>0.23052208835341365</v>
      </c>
      <c r="J3916">
        <f>INDEX(DEM_D8!AF$3:AF$14, MATCH($B3916,DEM_D8!$AC$3:$AC$14,0), 1)</f>
        <v>0.79694781628957234</v>
      </c>
      <c r="K3916">
        <f>INDEX(DEM_D8!AG$3:AG$14, MATCH($B3916,DEM_D8!$AC$3:$AC$14,0), 1)</f>
        <v>0.24863454443383887</v>
      </c>
      <c r="L3916">
        <f>INDEX(DEM_D8!AH$3:AH$14, MATCH($B3916,DEM_D8!$AC$3:$AC$14,0), 1)</f>
        <v>1.0538152610441767</v>
      </c>
      <c r="M3916">
        <f>INDEX(DEM_D8!AI$3:AI$14, MATCH($B3916,DEM_D8!$AC$3:$AC$14,0), 1)</f>
        <v>1.1526104417670682</v>
      </c>
      <c r="N3916">
        <f>INDEX(DEM_D8!AJ$3:AJ$14, MATCH($B3916,DEM_D8!$AC$3:$AC$14,0), 1)</f>
        <v>0.49397590361445781</v>
      </c>
    </row>
    <row r="3917" spans="1:14">
      <c r="A3917" s="35">
        <v>40430</v>
      </c>
      <c r="B3917">
        <f t="shared" si="60"/>
        <v>9</v>
      </c>
      <c r="C3917" s="38">
        <f>INDEX(S_FOLSM!Z$3:Z$14, MATCH($B3917,S_FOLSM!$X$3:$X$14,0), 1)</f>
        <v>0.23520883518050473</v>
      </c>
      <c r="D3917" s="38">
        <f>INDEX(S_FOLSM!AA$3:AA$14, MATCH($B3917,S_FOLSM!$X$3:$X$14,0), 1)</f>
        <v>10.923694779116465</v>
      </c>
      <c r="E3917" s="38">
        <f>INDEX(S_FOLSM!AB$3:AB$14, MATCH($B3917,S_FOLSM!$X$3:$X$14,0), 1)</f>
        <v>19.495582329317269</v>
      </c>
      <c r="F3917" s="38">
        <f>INDEX(S_FOLSM!AC$3:AC$14, MATCH($B3917,S_FOLSM!$X$3:$X$14,0), 1)</f>
        <v>24.764658634538151</v>
      </c>
      <c r="G3917" s="38">
        <f>INDEX(D_FOLSM_NP!$M$2:$M$13, MATCH($B3917,D_FOLSM_NP!$L$2:$L$13,0), 1)</f>
        <v>177.2909169058976</v>
      </c>
      <c r="H3917">
        <f>I_FOLSM!$F3906</f>
        <v>1258</v>
      </c>
      <c r="I3917">
        <f>INDEX(DEM_D8!AE$3:AE$14, MATCH($B3917,DEM_D8!$AC$3:$AC$14,0), 1)</f>
        <v>0.23052208835341365</v>
      </c>
      <c r="J3917">
        <f>INDEX(DEM_D8!AF$3:AF$14, MATCH($B3917,DEM_D8!$AC$3:$AC$14,0), 1)</f>
        <v>0.79694781628957234</v>
      </c>
      <c r="K3917">
        <f>INDEX(DEM_D8!AG$3:AG$14, MATCH($B3917,DEM_D8!$AC$3:$AC$14,0), 1)</f>
        <v>0.24863454443383887</v>
      </c>
      <c r="L3917">
        <f>INDEX(DEM_D8!AH$3:AH$14, MATCH($B3917,DEM_D8!$AC$3:$AC$14,0), 1)</f>
        <v>1.0538152610441767</v>
      </c>
      <c r="M3917">
        <f>INDEX(DEM_D8!AI$3:AI$14, MATCH($B3917,DEM_D8!$AC$3:$AC$14,0), 1)</f>
        <v>1.1526104417670682</v>
      </c>
      <c r="N3917">
        <f>INDEX(DEM_D8!AJ$3:AJ$14, MATCH($B3917,DEM_D8!$AC$3:$AC$14,0), 1)</f>
        <v>0.49397590361445781</v>
      </c>
    </row>
    <row r="3918" spans="1:14">
      <c r="A3918" s="35">
        <v>40431</v>
      </c>
      <c r="B3918">
        <f t="shared" ref="B3918:B3981" si="61">MONTH(A3918)</f>
        <v>9</v>
      </c>
      <c r="C3918" s="38">
        <f>INDEX(S_FOLSM!Z$3:Z$14, MATCH($B3918,S_FOLSM!$X$3:$X$14,0), 1)</f>
        <v>0.23520883518050473</v>
      </c>
      <c r="D3918" s="38">
        <f>INDEX(S_FOLSM!AA$3:AA$14, MATCH($B3918,S_FOLSM!$X$3:$X$14,0), 1)</f>
        <v>10.923694779116465</v>
      </c>
      <c r="E3918" s="38">
        <f>INDEX(S_FOLSM!AB$3:AB$14, MATCH($B3918,S_FOLSM!$X$3:$X$14,0), 1)</f>
        <v>19.495582329317269</v>
      </c>
      <c r="F3918" s="38">
        <f>INDEX(S_FOLSM!AC$3:AC$14, MATCH($B3918,S_FOLSM!$X$3:$X$14,0), 1)</f>
        <v>24.764658634538151</v>
      </c>
      <c r="G3918" s="38">
        <f>INDEX(D_FOLSM_NP!$M$2:$M$13, MATCH($B3918,D_FOLSM_NP!$L$2:$L$13,0), 1)</f>
        <v>177.2909169058976</v>
      </c>
      <c r="H3918">
        <f>I_FOLSM!$F3907</f>
        <v>1340</v>
      </c>
      <c r="I3918">
        <f>INDEX(DEM_D8!AE$3:AE$14, MATCH($B3918,DEM_D8!$AC$3:$AC$14,0), 1)</f>
        <v>0.23052208835341365</v>
      </c>
      <c r="J3918">
        <f>INDEX(DEM_D8!AF$3:AF$14, MATCH($B3918,DEM_D8!$AC$3:$AC$14,0), 1)</f>
        <v>0.79694781628957234</v>
      </c>
      <c r="K3918">
        <f>INDEX(DEM_D8!AG$3:AG$14, MATCH($B3918,DEM_D8!$AC$3:$AC$14,0), 1)</f>
        <v>0.24863454443383887</v>
      </c>
      <c r="L3918">
        <f>INDEX(DEM_D8!AH$3:AH$14, MATCH($B3918,DEM_D8!$AC$3:$AC$14,0), 1)</f>
        <v>1.0538152610441767</v>
      </c>
      <c r="M3918">
        <f>INDEX(DEM_D8!AI$3:AI$14, MATCH($B3918,DEM_D8!$AC$3:$AC$14,0), 1)</f>
        <v>1.1526104417670682</v>
      </c>
      <c r="N3918">
        <f>INDEX(DEM_D8!AJ$3:AJ$14, MATCH($B3918,DEM_D8!$AC$3:$AC$14,0), 1)</f>
        <v>0.49397590361445781</v>
      </c>
    </row>
    <row r="3919" spans="1:14">
      <c r="A3919" s="35">
        <v>40432</v>
      </c>
      <c r="B3919">
        <f t="shared" si="61"/>
        <v>9</v>
      </c>
      <c r="C3919" s="38">
        <f>INDEX(S_FOLSM!Z$3:Z$14, MATCH($B3919,S_FOLSM!$X$3:$X$14,0), 1)</f>
        <v>0.23520883518050473</v>
      </c>
      <c r="D3919" s="38">
        <f>INDEX(S_FOLSM!AA$3:AA$14, MATCH($B3919,S_FOLSM!$X$3:$X$14,0), 1)</f>
        <v>10.923694779116465</v>
      </c>
      <c r="E3919" s="38">
        <f>INDEX(S_FOLSM!AB$3:AB$14, MATCH($B3919,S_FOLSM!$X$3:$X$14,0), 1)</f>
        <v>19.495582329317269</v>
      </c>
      <c r="F3919" s="38">
        <f>INDEX(S_FOLSM!AC$3:AC$14, MATCH($B3919,S_FOLSM!$X$3:$X$14,0), 1)</f>
        <v>24.764658634538151</v>
      </c>
      <c r="G3919" s="38">
        <f>INDEX(D_FOLSM_NP!$M$2:$M$13, MATCH($B3919,D_FOLSM_NP!$L$2:$L$13,0), 1)</f>
        <v>177.2909169058976</v>
      </c>
      <c r="H3919">
        <f>I_FOLSM!$F3908</f>
        <v>1961</v>
      </c>
      <c r="I3919">
        <f>INDEX(DEM_D8!AE$3:AE$14, MATCH($B3919,DEM_D8!$AC$3:$AC$14,0), 1)</f>
        <v>0.23052208835341365</v>
      </c>
      <c r="J3919">
        <f>INDEX(DEM_D8!AF$3:AF$14, MATCH($B3919,DEM_D8!$AC$3:$AC$14,0), 1)</f>
        <v>0.79694781628957234</v>
      </c>
      <c r="K3919">
        <f>INDEX(DEM_D8!AG$3:AG$14, MATCH($B3919,DEM_D8!$AC$3:$AC$14,0), 1)</f>
        <v>0.24863454443383887</v>
      </c>
      <c r="L3919">
        <f>INDEX(DEM_D8!AH$3:AH$14, MATCH($B3919,DEM_D8!$AC$3:$AC$14,0), 1)</f>
        <v>1.0538152610441767</v>
      </c>
      <c r="M3919">
        <f>INDEX(DEM_D8!AI$3:AI$14, MATCH($B3919,DEM_D8!$AC$3:$AC$14,0), 1)</f>
        <v>1.1526104417670682</v>
      </c>
      <c r="N3919">
        <f>INDEX(DEM_D8!AJ$3:AJ$14, MATCH($B3919,DEM_D8!$AC$3:$AC$14,0), 1)</f>
        <v>0.49397590361445781</v>
      </c>
    </row>
    <row r="3920" spans="1:14">
      <c r="A3920" s="35">
        <v>40433</v>
      </c>
      <c r="B3920">
        <f t="shared" si="61"/>
        <v>9</v>
      </c>
      <c r="C3920" s="38">
        <f>INDEX(S_FOLSM!Z$3:Z$14, MATCH($B3920,S_FOLSM!$X$3:$X$14,0), 1)</f>
        <v>0.23520883518050473</v>
      </c>
      <c r="D3920" s="38">
        <f>INDEX(S_FOLSM!AA$3:AA$14, MATCH($B3920,S_FOLSM!$X$3:$X$14,0), 1)</f>
        <v>10.923694779116465</v>
      </c>
      <c r="E3920" s="38">
        <f>INDEX(S_FOLSM!AB$3:AB$14, MATCH($B3920,S_FOLSM!$X$3:$X$14,0), 1)</f>
        <v>19.495582329317269</v>
      </c>
      <c r="F3920" s="38">
        <f>INDEX(S_FOLSM!AC$3:AC$14, MATCH($B3920,S_FOLSM!$X$3:$X$14,0), 1)</f>
        <v>24.764658634538151</v>
      </c>
      <c r="G3920" s="38">
        <f>INDEX(D_FOLSM_NP!$M$2:$M$13, MATCH($B3920,D_FOLSM_NP!$L$2:$L$13,0), 1)</f>
        <v>177.2909169058976</v>
      </c>
      <c r="H3920">
        <f>I_FOLSM!$F3909</f>
        <v>1252</v>
      </c>
      <c r="I3920">
        <f>INDEX(DEM_D8!AE$3:AE$14, MATCH($B3920,DEM_D8!$AC$3:$AC$14,0), 1)</f>
        <v>0.23052208835341365</v>
      </c>
      <c r="J3920">
        <f>INDEX(DEM_D8!AF$3:AF$14, MATCH($B3920,DEM_D8!$AC$3:$AC$14,0), 1)</f>
        <v>0.79694781628957234</v>
      </c>
      <c r="K3920">
        <f>INDEX(DEM_D8!AG$3:AG$14, MATCH($B3920,DEM_D8!$AC$3:$AC$14,0), 1)</f>
        <v>0.24863454443383887</v>
      </c>
      <c r="L3920">
        <f>INDEX(DEM_D8!AH$3:AH$14, MATCH($B3920,DEM_D8!$AC$3:$AC$14,0), 1)</f>
        <v>1.0538152610441767</v>
      </c>
      <c r="M3920">
        <f>INDEX(DEM_D8!AI$3:AI$14, MATCH($B3920,DEM_D8!$AC$3:$AC$14,0), 1)</f>
        <v>1.1526104417670682</v>
      </c>
      <c r="N3920">
        <f>INDEX(DEM_D8!AJ$3:AJ$14, MATCH($B3920,DEM_D8!$AC$3:$AC$14,0), 1)</f>
        <v>0.49397590361445781</v>
      </c>
    </row>
    <row r="3921" spans="1:14">
      <c r="A3921" s="35">
        <v>40434</v>
      </c>
      <c r="B3921">
        <f t="shared" si="61"/>
        <v>9</v>
      </c>
      <c r="C3921" s="38">
        <f>INDEX(S_FOLSM!Z$3:Z$14, MATCH($B3921,S_FOLSM!$X$3:$X$14,0), 1)</f>
        <v>0.23520883518050473</v>
      </c>
      <c r="D3921" s="38">
        <f>INDEX(S_FOLSM!AA$3:AA$14, MATCH($B3921,S_FOLSM!$X$3:$X$14,0), 1)</f>
        <v>10.923694779116465</v>
      </c>
      <c r="E3921" s="38">
        <f>INDEX(S_FOLSM!AB$3:AB$14, MATCH($B3921,S_FOLSM!$X$3:$X$14,0), 1)</f>
        <v>19.495582329317269</v>
      </c>
      <c r="F3921" s="38">
        <f>INDEX(S_FOLSM!AC$3:AC$14, MATCH($B3921,S_FOLSM!$X$3:$X$14,0), 1)</f>
        <v>24.764658634538151</v>
      </c>
      <c r="G3921" s="38">
        <f>INDEX(D_FOLSM_NP!$M$2:$M$13, MATCH($B3921,D_FOLSM_NP!$L$2:$L$13,0), 1)</f>
        <v>177.2909169058976</v>
      </c>
      <c r="H3921">
        <f>I_FOLSM!$F3910</f>
        <v>1132</v>
      </c>
      <c r="I3921">
        <f>INDEX(DEM_D8!AE$3:AE$14, MATCH($B3921,DEM_D8!$AC$3:$AC$14,0), 1)</f>
        <v>0.23052208835341365</v>
      </c>
      <c r="J3921">
        <f>INDEX(DEM_D8!AF$3:AF$14, MATCH($B3921,DEM_D8!$AC$3:$AC$14,0), 1)</f>
        <v>0.79694781628957234</v>
      </c>
      <c r="K3921">
        <f>INDEX(DEM_D8!AG$3:AG$14, MATCH($B3921,DEM_D8!$AC$3:$AC$14,0), 1)</f>
        <v>0.24863454443383887</v>
      </c>
      <c r="L3921">
        <f>INDEX(DEM_D8!AH$3:AH$14, MATCH($B3921,DEM_D8!$AC$3:$AC$14,0), 1)</f>
        <v>1.0538152610441767</v>
      </c>
      <c r="M3921">
        <f>INDEX(DEM_D8!AI$3:AI$14, MATCH($B3921,DEM_D8!$AC$3:$AC$14,0), 1)</f>
        <v>1.1526104417670682</v>
      </c>
      <c r="N3921">
        <f>INDEX(DEM_D8!AJ$3:AJ$14, MATCH($B3921,DEM_D8!$AC$3:$AC$14,0), 1)</f>
        <v>0.49397590361445781</v>
      </c>
    </row>
    <row r="3922" spans="1:14">
      <c r="A3922" s="35">
        <v>40435</v>
      </c>
      <c r="B3922">
        <f t="shared" si="61"/>
        <v>9</v>
      </c>
      <c r="C3922" s="38">
        <f>INDEX(S_FOLSM!Z$3:Z$14, MATCH($B3922,S_FOLSM!$X$3:$X$14,0), 1)</f>
        <v>0.23520883518050473</v>
      </c>
      <c r="D3922" s="38">
        <f>INDEX(S_FOLSM!AA$3:AA$14, MATCH($B3922,S_FOLSM!$X$3:$X$14,0), 1)</f>
        <v>10.923694779116465</v>
      </c>
      <c r="E3922" s="38">
        <f>INDEX(S_FOLSM!AB$3:AB$14, MATCH($B3922,S_FOLSM!$X$3:$X$14,0), 1)</f>
        <v>19.495582329317269</v>
      </c>
      <c r="F3922" s="38">
        <f>INDEX(S_FOLSM!AC$3:AC$14, MATCH($B3922,S_FOLSM!$X$3:$X$14,0), 1)</f>
        <v>24.764658634538151</v>
      </c>
      <c r="G3922" s="38">
        <f>INDEX(D_FOLSM_NP!$M$2:$M$13, MATCH($B3922,D_FOLSM_NP!$L$2:$L$13,0), 1)</f>
        <v>177.2909169058976</v>
      </c>
      <c r="H3922">
        <f>I_FOLSM!$F3911</f>
        <v>1194</v>
      </c>
      <c r="I3922">
        <f>INDEX(DEM_D8!AE$3:AE$14, MATCH($B3922,DEM_D8!$AC$3:$AC$14,0), 1)</f>
        <v>0.23052208835341365</v>
      </c>
      <c r="J3922">
        <f>INDEX(DEM_D8!AF$3:AF$14, MATCH($B3922,DEM_D8!$AC$3:$AC$14,0), 1)</f>
        <v>0.79694781628957234</v>
      </c>
      <c r="K3922">
        <f>INDEX(DEM_D8!AG$3:AG$14, MATCH($B3922,DEM_D8!$AC$3:$AC$14,0), 1)</f>
        <v>0.24863454443383887</v>
      </c>
      <c r="L3922">
        <f>INDEX(DEM_D8!AH$3:AH$14, MATCH($B3922,DEM_D8!$AC$3:$AC$14,0), 1)</f>
        <v>1.0538152610441767</v>
      </c>
      <c r="M3922">
        <f>INDEX(DEM_D8!AI$3:AI$14, MATCH($B3922,DEM_D8!$AC$3:$AC$14,0), 1)</f>
        <v>1.1526104417670682</v>
      </c>
      <c r="N3922">
        <f>INDEX(DEM_D8!AJ$3:AJ$14, MATCH($B3922,DEM_D8!$AC$3:$AC$14,0), 1)</f>
        <v>0.49397590361445781</v>
      </c>
    </row>
    <row r="3923" spans="1:14">
      <c r="A3923" s="35">
        <v>40436</v>
      </c>
      <c r="B3923">
        <f t="shared" si="61"/>
        <v>9</v>
      </c>
      <c r="C3923" s="38">
        <f>INDEX(S_FOLSM!Z$3:Z$14, MATCH($B3923,S_FOLSM!$X$3:$X$14,0), 1)</f>
        <v>0.23520883518050473</v>
      </c>
      <c r="D3923" s="38">
        <f>INDEX(S_FOLSM!AA$3:AA$14, MATCH($B3923,S_FOLSM!$X$3:$X$14,0), 1)</f>
        <v>10.923694779116465</v>
      </c>
      <c r="E3923" s="38">
        <f>INDEX(S_FOLSM!AB$3:AB$14, MATCH($B3923,S_FOLSM!$X$3:$X$14,0), 1)</f>
        <v>19.495582329317269</v>
      </c>
      <c r="F3923" s="38">
        <f>INDEX(S_FOLSM!AC$3:AC$14, MATCH($B3923,S_FOLSM!$X$3:$X$14,0), 1)</f>
        <v>24.764658634538151</v>
      </c>
      <c r="G3923" s="38">
        <f>INDEX(D_FOLSM_NP!$M$2:$M$13, MATCH($B3923,D_FOLSM_NP!$L$2:$L$13,0), 1)</f>
        <v>177.2909169058976</v>
      </c>
      <c r="H3923">
        <f>I_FOLSM!$F3912</f>
        <v>1236</v>
      </c>
      <c r="I3923">
        <f>INDEX(DEM_D8!AE$3:AE$14, MATCH($B3923,DEM_D8!$AC$3:$AC$14,0), 1)</f>
        <v>0.23052208835341365</v>
      </c>
      <c r="J3923">
        <f>INDEX(DEM_D8!AF$3:AF$14, MATCH($B3923,DEM_D8!$AC$3:$AC$14,0), 1)</f>
        <v>0.79694781628957234</v>
      </c>
      <c r="K3923">
        <f>INDEX(DEM_D8!AG$3:AG$14, MATCH($B3923,DEM_D8!$AC$3:$AC$14,0), 1)</f>
        <v>0.24863454443383887</v>
      </c>
      <c r="L3923">
        <f>INDEX(DEM_D8!AH$3:AH$14, MATCH($B3923,DEM_D8!$AC$3:$AC$14,0), 1)</f>
        <v>1.0538152610441767</v>
      </c>
      <c r="M3923">
        <f>INDEX(DEM_D8!AI$3:AI$14, MATCH($B3923,DEM_D8!$AC$3:$AC$14,0), 1)</f>
        <v>1.1526104417670682</v>
      </c>
      <c r="N3923">
        <f>INDEX(DEM_D8!AJ$3:AJ$14, MATCH($B3923,DEM_D8!$AC$3:$AC$14,0), 1)</f>
        <v>0.49397590361445781</v>
      </c>
    </row>
    <row r="3924" spans="1:14">
      <c r="A3924" s="35">
        <v>40437</v>
      </c>
      <c r="B3924">
        <f t="shared" si="61"/>
        <v>9</v>
      </c>
      <c r="C3924" s="38">
        <f>INDEX(S_FOLSM!Z$3:Z$14, MATCH($B3924,S_FOLSM!$X$3:$X$14,0), 1)</f>
        <v>0.23520883518050473</v>
      </c>
      <c r="D3924" s="38">
        <f>INDEX(S_FOLSM!AA$3:AA$14, MATCH($B3924,S_FOLSM!$X$3:$X$14,0), 1)</f>
        <v>10.923694779116465</v>
      </c>
      <c r="E3924" s="38">
        <f>INDEX(S_FOLSM!AB$3:AB$14, MATCH($B3924,S_FOLSM!$X$3:$X$14,0), 1)</f>
        <v>19.495582329317269</v>
      </c>
      <c r="F3924" s="38">
        <f>INDEX(S_FOLSM!AC$3:AC$14, MATCH($B3924,S_FOLSM!$X$3:$X$14,0), 1)</f>
        <v>24.764658634538151</v>
      </c>
      <c r="G3924" s="38">
        <f>INDEX(D_FOLSM_NP!$M$2:$M$13, MATCH($B3924,D_FOLSM_NP!$L$2:$L$13,0), 1)</f>
        <v>177.2909169058976</v>
      </c>
      <c r="H3924">
        <f>I_FOLSM!$F3913</f>
        <v>1732</v>
      </c>
      <c r="I3924">
        <f>INDEX(DEM_D8!AE$3:AE$14, MATCH($B3924,DEM_D8!$AC$3:$AC$14,0), 1)</f>
        <v>0.23052208835341365</v>
      </c>
      <c r="J3924">
        <f>INDEX(DEM_D8!AF$3:AF$14, MATCH($B3924,DEM_D8!$AC$3:$AC$14,0), 1)</f>
        <v>0.79694781628957234</v>
      </c>
      <c r="K3924">
        <f>INDEX(DEM_D8!AG$3:AG$14, MATCH($B3924,DEM_D8!$AC$3:$AC$14,0), 1)</f>
        <v>0.24863454443383887</v>
      </c>
      <c r="L3924">
        <f>INDEX(DEM_D8!AH$3:AH$14, MATCH($B3924,DEM_D8!$AC$3:$AC$14,0), 1)</f>
        <v>1.0538152610441767</v>
      </c>
      <c r="M3924">
        <f>INDEX(DEM_D8!AI$3:AI$14, MATCH($B3924,DEM_D8!$AC$3:$AC$14,0), 1)</f>
        <v>1.1526104417670682</v>
      </c>
      <c r="N3924">
        <f>INDEX(DEM_D8!AJ$3:AJ$14, MATCH($B3924,DEM_D8!$AC$3:$AC$14,0), 1)</f>
        <v>0.49397590361445781</v>
      </c>
    </row>
    <row r="3925" spans="1:14">
      <c r="A3925" s="35">
        <v>40438</v>
      </c>
      <c r="B3925">
        <f t="shared" si="61"/>
        <v>9</v>
      </c>
      <c r="C3925" s="38">
        <f>INDEX(S_FOLSM!Z$3:Z$14, MATCH($B3925,S_FOLSM!$X$3:$X$14,0), 1)</f>
        <v>0.23520883518050473</v>
      </c>
      <c r="D3925" s="38">
        <f>INDEX(S_FOLSM!AA$3:AA$14, MATCH($B3925,S_FOLSM!$X$3:$X$14,0), 1)</f>
        <v>10.923694779116465</v>
      </c>
      <c r="E3925" s="38">
        <f>INDEX(S_FOLSM!AB$3:AB$14, MATCH($B3925,S_FOLSM!$X$3:$X$14,0), 1)</f>
        <v>19.495582329317269</v>
      </c>
      <c r="F3925" s="38">
        <f>INDEX(S_FOLSM!AC$3:AC$14, MATCH($B3925,S_FOLSM!$X$3:$X$14,0), 1)</f>
        <v>24.764658634538151</v>
      </c>
      <c r="G3925" s="38">
        <f>INDEX(D_FOLSM_NP!$M$2:$M$13, MATCH($B3925,D_FOLSM_NP!$L$2:$L$13,0), 1)</f>
        <v>177.2909169058976</v>
      </c>
      <c r="H3925">
        <f>I_FOLSM!$F3914</f>
        <v>1664</v>
      </c>
      <c r="I3925">
        <f>INDEX(DEM_D8!AE$3:AE$14, MATCH($B3925,DEM_D8!$AC$3:$AC$14,0), 1)</f>
        <v>0.23052208835341365</v>
      </c>
      <c r="J3925">
        <f>INDEX(DEM_D8!AF$3:AF$14, MATCH($B3925,DEM_D8!$AC$3:$AC$14,0), 1)</f>
        <v>0.79694781628957234</v>
      </c>
      <c r="K3925">
        <f>INDEX(DEM_D8!AG$3:AG$14, MATCH($B3925,DEM_D8!$AC$3:$AC$14,0), 1)</f>
        <v>0.24863454443383887</v>
      </c>
      <c r="L3925">
        <f>INDEX(DEM_D8!AH$3:AH$14, MATCH($B3925,DEM_D8!$AC$3:$AC$14,0), 1)</f>
        <v>1.0538152610441767</v>
      </c>
      <c r="M3925">
        <f>INDEX(DEM_D8!AI$3:AI$14, MATCH($B3925,DEM_D8!$AC$3:$AC$14,0), 1)</f>
        <v>1.1526104417670682</v>
      </c>
      <c r="N3925">
        <f>INDEX(DEM_D8!AJ$3:AJ$14, MATCH($B3925,DEM_D8!$AC$3:$AC$14,0), 1)</f>
        <v>0.49397590361445781</v>
      </c>
    </row>
    <row r="3926" spans="1:14">
      <c r="A3926" s="35">
        <v>40439</v>
      </c>
      <c r="B3926">
        <f t="shared" si="61"/>
        <v>9</v>
      </c>
      <c r="C3926" s="38">
        <f>INDEX(S_FOLSM!Z$3:Z$14, MATCH($B3926,S_FOLSM!$X$3:$X$14,0), 1)</f>
        <v>0.23520883518050473</v>
      </c>
      <c r="D3926" s="38">
        <f>INDEX(S_FOLSM!AA$3:AA$14, MATCH($B3926,S_FOLSM!$X$3:$X$14,0), 1)</f>
        <v>10.923694779116465</v>
      </c>
      <c r="E3926" s="38">
        <f>INDEX(S_FOLSM!AB$3:AB$14, MATCH($B3926,S_FOLSM!$X$3:$X$14,0), 1)</f>
        <v>19.495582329317269</v>
      </c>
      <c r="F3926" s="38">
        <f>INDEX(S_FOLSM!AC$3:AC$14, MATCH($B3926,S_FOLSM!$X$3:$X$14,0), 1)</f>
        <v>24.764658634538151</v>
      </c>
      <c r="G3926" s="38">
        <f>INDEX(D_FOLSM_NP!$M$2:$M$13, MATCH($B3926,D_FOLSM_NP!$L$2:$L$13,0), 1)</f>
        <v>177.2909169058976</v>
      </c>
      <c r="H3926">
        <f>I_FOLSM!$F3915</f>
        <v>1754</v>
      </c>
      <c r="I3926">
        <f>INDEX(DEM_D8!AE$3:AE$14, MATCH($B3926,DEM_D8!$AC$3:$AC$14,0), 1)</f>
        <v>0.23052208835341365</v>
      </c>
      <c r="J3926">
        <f>INDEX(DEM_D8!AF$3:AF$14, MATCH($B3926,DEM_D8!$AC$3:$AC$14,0), 1)</f>
        <v>0.79694781628957234</v>
      </c>
      <c r="K3926">
        <f>INDEX(DEM_D8!AG$3:AG$14, MATCH($B3926,DEM_D8!$AC$3:$AC$14,0), 1)</f>
        <v>0.24863454443383887</v>
      </c>
      <c r="L3926">
        <f>INDEX(DEM_D8!AH$3:AH$14, MATCH($B3926,DEM_D8!$AC$3:$AC$14,0), 1)</f>
        <v>1.0538152610441767</v>
      </c>
      <c r="M3926">
        <f>INDEX(DEM_D8!AI$3:AI$14, MATCH($B3926,DEM_D8!$AC$3:$AC$14,0), 1)</f>
        <v>1.1526104417670682</v>
      </c>
      <c r="N3926">
        <f>INDEX(DEM_D8!AJ$3:AJ$14, MATCH($B3926,DEM_D8!$AC$3:$AC$14,0), 1)</f>
        <v>0.49397590361445781</v>
      </c>
    </row>
    <row r="3927" spans="1:14">
      <c r="A3927" s="35">
        <v>40440</v>
      </c>
      <c r="B3927">
        <f t="shared" si="61"/>
        <v>9</v>
      </c>
      <c r="C3927" s="38">
        <f>INDEX(S_FOLSM!Z$3:Z$14, MATCH($B3927,S_FOLSM!$X$3:$X$14,0), 1)</f>
        <v>0.23520883518050473</v>
      </c>
      <c r="D3927" s="38">
        <f>INDEX(S_FOLSM!AA$3:AA$14, MATCH($B3927,S_FOLSM!$X$3:$X$14,0), 1)</f>
        <v>10.923694779116465</v>
      </c>
      <c r="E3927" s="38">
        <f>INDEX(S_FOLSM!AB$3:AB$14, MATCH($B3927,S_FOLSM!$X$3:$X$14,0), 1)</f>
        <v>19.495582329317269</v>
      </c>
      <c r="F3927" s="38">
        <f>INDEX(S_FOLSM!AC$3:AC$14, MATCH($B3927,S_FOLSM!$X$3:$X$14,0), 1)</f>
        <v>24.764658634538151</v>
      </c>
      <c r="G3927" s="38">
        <f>INDEX(D_FOLSM_NP!$M$2:$M$13, MATCH($B3927,D_FOLSM_NP!$L$2:$L$13,0), 1)</f>
        <v>177.2909169058976</v>
      </c>
      <c r="H3927">
        <f>I_FOLSM!$F3916</f>
        <v>1193</v>
      </c>
      <c r="I3927">
        <f>INDEX(DEM_D8!AE$3:AE$14, MATCH($B3927,DEM_D8!$AC$3:$AC$14,0), 1)</f>
        <v>0.23052208835341365</v>
      </c>
      <c r="J3927">
        <f>INDEX(DEM_D8!AF$3:AF$14, MATCH($B3927,DEM_D8!$AC$3:$AC$14,0), 1)</f>
        <v>0.79694781628957234</v>
      </c>
      <c r="K3927">
        <f>INDEX(DEM_D8!AG$3:AG$14, MATCH($B3927,DEM_D8!$AC$3:$AC$14,0), 1)</f>
        <v>0.24863454443383887</v>
      </c>
      <c r="L3927">
        <f>INDEX(DEM_D8!AH$3:AH$14, MATCH($B3927,DEM_D8!$AC$3:$AC$14,0), 1)</f>
        <v>1.0538152610441767</v>
      </c>
      <c r="M3927">
        <f>INDEX(DEM_D8!AI$3:AI$14, MATCH($B3927,DEM_D8!$AC$3:$AC$14,0), 1)</f>
        <v>1.1526104417670682</v>
      </c>
      <c r="N3927">
        <f>INDEX(DEM_D8!AJ$3:AJ$14, MATCH($B3927,DEM_D8!$AC$3:$AC$14,0), 1)</f>
        <v>0.49397590361445781</v>
      </c>
    </row>
    <row r="3928" spans="1:14">
      <c r="A3928" s="35">
        <v>40441</v>
      </c>
      <c r="B3928">
        <f t="shared" si="61"/>
        <v>9</v>
      </c>
      <c r="C3928" s="38">
        <f>INDEX(S_FOLSM!Z$3:Z$14, MATCH($B3928,S_FOLSM!$X$3:$X$14,0), 1)</f>
        <v>0.23520883518050473</v>
      </c>
      <c r="D3928" s="38">
        <f>INDEX(S_FOLSM!AA$3:AA$14, MATCH($B3928,S_FOLSM!$X$3:$X$14,0), 1)</f>
        <v>10.923694779116465</v>
      </c>
      <c r="E3928" s="38">
        <f>INDEX(S_FOLSM!AB$3:AB$14, MATCH($B3928,S_FOLSM!$X$3:$X$14,0), 1)</f>
        <v>19.495582329317269</v>
      </c>
      <c r="F3928" s="38">
        <f>INDEX(S_FOLSM!AC$3:AC$14, MATCH($B3928,S_FOLSM!$X$3:$X$14,0), 1)</f>
        <v>24.764658634538151</v>
      </c>
      <c r="G3928" s="38">
        <f>INDEX(D_FOLSM_NP!$M$2:$M$13, MATCH($B3928,D_FOLSM_NP!$L$2:$L$13,0), 1)</f>
        <v>177.2909169058976</v>
      </c>
      <c r="H3928">
        <f>I_FOLSM!$F3917</f>
        <v>1095</v>
      </c>
      <c r="I3928">
        <f>INDEX(DEM_D8!AE$3:AE$14, MATCH($B3928,DEM_D8!$AC$3:$AC$14,0), 1)</f>
        <v>0.23052208835341365</v>
      </c>
      <c r="J3928">
        <f>INDEX(DEM_D8!AF$3:AF$14, MATCH($B3928,DEM_D8!$AC$3:$AC$14,0), 1)</f>
        <v>0.79694781628957234</v>
      </c>
      <c r="K3928">
        <f>INDEX(DEM_D8!AG$3:AG$14, MATCH($B3928,DEM_D8!$AC$3:$AC$14,0), 1)</f>
        <v>0.24863454443383887</v>
      </c>
      <c r="L3928">
        <f>INDEX(DEM_D8!AH$3:AH$14, MATCH($B3928,DEM_D8!$AC$3:$AC$14,0), 1)</f>
        <v>1.0538152610441767</v>
      </c>
      <c r="M3928">
        <f>INDEX(DEM_D8!AI$3:AI$14, MATCH($B3928,DEM_D8!$AC$3:$AC$14,0), 1)</f>
        <v>1.1526104417670682</v>
      </c>
      <c r="N3928">
        <f>INDEX(DEM_D8!AJ$3:AJ$14, MATCH($B3928,DEM_D8!$AC$3:$AC$14,0), 1)</f>
        <v>0.49397590361445781</v>
      </c>
    </row>
    <row r="3929" spans="1:14">
      <c r="A3929" s="35">
        <v>40442</v>
      </c>
      <c r="B3929">
        <f t="shared" si="61"/>
        <v>9</v>
      </c>
      <c r="C3929" s="38">
        <f>INDEX(S_FOLSM!Z$3:Z$14, MATCH($B3929,S_FOLSM!$X$3:$X$14,0), 1)</f>
        <v>0.23520883518050473</v>
      </c>
      <c r="D3929" s="38">
        <f>INDEX(S_FOLSM!AA$3:AA$14, MATCH($B3929,S_FOLSM!$X$3:$X$14,0), 1)</f>
        <v>10.923694779116465</v>
      </c>
      <c r="E3929" s="38">
        <f>INDEX(S_FOLSM!AB$3:AB$14, MATCH($B3929,S_FOLSM!$X$3:$X$14,0), 1)</f>
        <v>19.495582329317269</v>
      </c>
      <c r="F3929" s="38">
        <f>INDEX(S_FOLSM!AC$3:AC$14, MATCH($B3929,S_FOLSM!$X$3:$X$14,0), 1)</f>
        <v>24.764658634538151</v>
      </c>
      <c r="G3929" s="38">
        <f>INDEX(D_FOLSM_NP!$M$2:$M$13, MATCH($B3929,D_FOLSM_NP!$L$2:$L$13,0), 1)</f>
        <v>177.2909169058976</v>
      </c>
      <c r="H3929">
        <f>I_FOLSM!$F3918</f>
        <v>1704</v>
      </c>
      <c r="I3929">
        <f>INDEX(DEM_D8!AE$3:AE$14, MATCH($B3929,DEM_D8!$AC$3:$AC$14,0), 1)</f>
        <v>0.23052208835341365</v>
      </c>
      <c r="J3929">
        <f>INDEX(DEM_D8!AF$3:AF$14, MATCH($B3929,DEM_D8!$AC$3:$AC$14,0), 1)</f>
        <v>0.79694781628957234</v>
      </c>
      <c r="K3929">
        <f>INDEX(DEM_D8!AG$3:AG$14, MATCH($B3929,DEM_D8!$AC$3:$AC$14,0), 1)</f>
        <v>0.24863454443383887</v>
      </c>
      <c r="L3929">
        <f>INDEX(DEM_D8!AH$3:AH$14, MATCH($B3929,DEM_D8!$AC$3:$AC$14,0), 1)</f>
        <v>1.0538152610441767</v>
      </c>
      <c r="M3929">
        <f>INDEX(DEM_D8!AI$3:AI$14, MATCH($B3929,DEM_D8!$AC$3:$AC$14,0), 1)</f>
        <v>1.1526104417670682</v>
      </c>
      <c r="N3929">
        <f>INDEX(DEM_D8!AJ$3:AJ$14, MATCH($B3929,DEM_D8!$AC$3:$AC$14,0), 1)</f>
        <v>0.49397590361445781</v>
      </c>
    </row>
    <row r="3930" spans="1:14">
      <c r="A3930" s="35">
        <v>40443</v>
      </c>
      <c r="B3930">
        <f t="shared" si="61"/>
        <v>9</v>
      </c>
      <c r="C3930" s="38">
        <f>INDEX(S_FOLSM!Z$3:Z$14, MATCH($B3930,S_FOLSM!$X$3:$X$14,0), 1)</f>
        <v>0.23520883518050473</v>
      </c>
      <c r="D3930" s="38">
        <f>INDEX(S_FOLSM!AA$3:AA$14, MATCH($B3930,S_FOLSM!$X$3:$X$14,0), 1)</f>
        <v>10.923694779116465</v>
      </c>
      <c r="E3930" s="38">
        <f>INDEX(S_FOLSM!AB$3:AB$14, MATCH($B3930,S_FOLSM!$X$3:$X$14,0), 1)</f>
        <v>19.495582329317269</v>
      </c>
      <c r="F3930" s="38">
        <f>INDEX(S_FOLSM!AC$3:AC$14, MATCH($B3930,S_FOLSM!$X$3:$X$14,0), 1)</f>
        <v>24.764658634538151</v>
      </c>
      <c r="G3930" s="38">
        <f>INDEX(D_FOLSM_NP!$M$2:$M$13, MATCH($B3930,D_FOLSM_NP!$L$2:$L$13,0), 1)</f>
        <v>177.2909169058976</v>
      </c>
      <c r="H3930">
        <f>I_FOLSM!$F3919</f>
        <v>1664</v>
      </c>
      <c r="I3930">
        <f>INDEX(DEM_D8!AE$3:AE$14, MATCH($B3930,DEM_D8!$AC$3:$AC$14,0), 1)</f>
        <v>0.23052208835341365</v>
      </c>
      <c r="J3930">
        <f>INDEX(DEM_D8!AF$3:AF$14, MATCH($B3930,DEM_D8!$AC$3:$AC$14,0), 1)</f>
        <v>0.79694781628957234</v>
      </c>
      <c r="K3930">
        <f>INDEX(DEM_D8!AG$3:AG$14, MATCH($B3930,DEM_D8!$AC$3:$AC$14,0), 1)</f>
        <v>0.24863454443383887</v>
      </c>
      <c r="L3930">
        <f>INDEX(DEM_D8!AH$3:AH$14, MATCH($B3930,DEM_D8!$AC$3:$AC$14,0), 1)</f>
        <v>1.0538152610441767</v>
      </c>
      <c r="M3930">
        <f>INDEX(DEM_D8!AI$3:AI$14, MATCH($B3930,DEM_D8!$AC$3:$AC$14,0), 1)</f>
        <v>1.1526104417670682</v>
      </c>
      <c r="N3930">
        <f>INDEX(DEM_D8!AJ$3:AJ$14, MATCH($B3930,DEM_D8!$AC$3:$AC$14,0), 1)</f>
        <v>0.49397590361445781</v>
      </c>
    </row>
    <row r="3931" spans="1:14">
      <c r="A3931" s="35">
        <v>40444</v>
      </c>
      <c r="B3931">
        <f t="shared" si="61"/>
        <v>9</v>
      </c>
      <c r="C3931" s="38">
        <f>INDEX(S_FOLSM!Z$3:Z$14, MATCH($B3931,S_FOLSM!$X$3:$X$14,0), 1)</f>
        <v>0.23520883518050473</v>
      </c>
      <c r="D3931" s="38">
        <f>INDEX(S_FOLSM!AA$3:AA$14, MATCH($B3931,S_FOLSM!$X$3:$X$14,0), 1)</f>
        <v>10.923694779116465</v>
      </c>
      <c r="E3931" s="38">
        <f>INDEX(S_FOLSM!AB$3:AB$14, MATCH($B3931,S_FOLSM!$X$3:$X$14,0), 1)</f>
        <v>19.495582329317269</v>
      </c>
      <c r="F3931" s="38">
        <f>INDEX(S_FOLSM!AC$3:AC$14, MATCH($B3931,S_FOLSM!$X$3:$X$14,0), 1)</f>
        <v>24.764658634538151</v>
      </c>
      <c r="G3931" s="38">
        <f>INDEX(D_FOLSM_NP!$M$2:$M$13, MATCH($B3931,D_FOLSM_NP!$L$2:$L$13,0), 1)</f>
        <v>177.2909169058976</v>
      </c>
      <c r="H3931">
        <f>I_FOLSM!$F3920</f>
        <v>1506</v>
      </c>
      <c r="I3931">
        <f>INDEX(DEM_D8!AE$3:AE$14, MATCH($B3931,DEM_D8!$AC$3:$AC$14,0), 1)</f>
        <v>0.23052208835341365</v>
      </c>
      <c r="J3931">
        <f>INDEX(DEM_D8!AF$3:AF$14, MATCH($B3931,DEM_D8!$AC$3:$AC$14,0), 1)</f>
        <v>0.79694781628957234</v>
      </c>
      <c r="K3931">
        <f>INDEX(DEM_D8!AG$3:AG$14, MATCH($B3931,DEM_D8!$AC$3:$AC$14,0), 1)</f>
        <v>0.24863454443383887</v>
      </c>
      <c r="L3931">
        <f>INDEX(DEM_D8!AH$3:AH$14, MATCH($B3931,DEM_D8!$AC$3:$AC$14,0), 1)</f>
        <v>1.0538152610441767</v>
      </c>
      <c r="M3931">
        <f>INDEX(DEM_D8!AI$3:AI$14, MATCH($B3931,DEM_D8!$AC$3:$AC$14,0), 1)</f>
        <v>1.1526104417670682</v>
      </c>
      <c r="N3931">
        <f>INDEX(DEM_D8!AJ$3:AJ$14, MATCH($B3931,DEM_D8!$AC$3:$AC$14,0), 1)</f>
        <v>0.49397590361445781</v>
      </c>
    </row>
    <row r="3932" spans="1:14">
      <c r="A3932" s="35">
        <v>40445</v>
      </c>
      <c r="B3932">
        <f t="shared" si="61"/>
        <v>9</v>
      </c>
      <c r="C3932" s="38">
        <f>INDEX(S_FOLSM!Z$3:Z$14, MATCH($B3932,S_FOLSM!$X$3:$X$14,0), 1)</f>
        <v>0.23520883518050473</v>
      </c>
      <c r="D3932" s="38">
        <f>INDEX(S_FOLSM!AA$3:AA$14, MATCH($B3932,S_FOLSM!$X$3:$X$14,0), 1)</f>
        <v>10.923694779116465</v>
      </c>
      <c r="E3932" s="38">
        <f>INDEX(S_FOLSM!AB$3:AB$14, MATCH($B3932,S_FOLSM!$X$3:$X$14,0), 1)</f>
        <v>19.495582329317269</v>
      </c>
      <c r="F3932" s="38">
        <f>INDEX(S_FOLSM!AC$3:AC$14, MATCH($B3932,S_FOLSM!$X$3:$X$14,0), 1)</f>
        <v>24.764658634538151</v>
      </c>
      <c r="G3932" s="38">
        <f>INDEX(D_FOLSM_NP!$M$2:$M$13, MATCH($B3932,D_FOLSM_NP!$L$2:$L$13,0), 1)</f>
        <v>177.2909169058976</v>
      </c>
      <c r="H3932">
        <f>I_FOLSM!$F3921</f>
        <v>1354</v>
      </c>
      <c r="I3932">
        <f>INDEX(DEM_D8!AE$3:AE$14, MATCH($B3932,DEM_D8!$AC$3:$AC$14,0), 1)</f>
        <v>0.23052208835341365</v>
      </c>
      <c r="J3932">
        <f>INDEX(DEM_D8!AF$3:AF$14, MATCH($B3932,DEM_D8!$AC$3:$AC$14,0), 1)</f>
        <v>0.79694781628957234</v>
      </c>
      <c r="K3932">
        <f>INDEX(DEM_D8!AG$3:AG$14, MATCH($B3932,DEM_D8!$AC$3:$AC$14,0), 1)</f>
        <v>0.24863454443383887</v>
      </c>
      <c r="L3932">
        <f>INDEX(DEM_D8!AH$3:AH$14, MATCH($B3932,DEM_D8!$AC$3:$AC$14,0), 1)</f>
        <v>1.0538152610441767</v>
      </c>
      <c r="M3932">
        <f>INDEX(DEM_D8!AI$3:AI$14, MATCH($B3932,DEM_D8!$AC$3:$AC$14,0), 1)</f>
        <v>1.1526104417670682</v>
      </c>
      <c r="N3932">
        <f>INDEX(DEM_D8!AJ$3:AJ$14, MATCH($B3932,DEM_D8!$AC$3:$AC$14,0), 1)</f>
        <v>0.49397590361445781</v>
      </c>
    </row>
    <row r="3933" spans="1:14">
      <c r="A3933" s="35">
        <v>40446</v>
      </c>
      <c r="B3933">
        <f t="shared" si="61"/>
        <v>9</v>
      </c>
      <c r="C3933" s="38">
        <f>INDEX(S_FOLSM!Z$3:Z$14, MATCH($B3933,S_FOLSM!$X$3:$X$14,0), 1)</f>
        <v>0.23520883518050473</v>
      </c>
      <c r="D3933" s="38">
        <f>INDEX(S_FOLSM!AA$3:AA$14, MATCH($B3933,S_FOLSM!$X$3:$X$14,0), 1)</f>
        <v>10.923694779116465</v>
      </c>
      <c r="E3933" s="38">
        <f>INDEX(S_FOLSM!AB$3:AB$14, MATCH($B3933,S_FOLSM!$X$3:$X$14,0), 1)</f>
        <v>19.495582329317269</v>
      </c>
      <c r="F3933" s="38">
        <f>INDEX(S_FOLSM!AC$3:AC$14, MATCH($B3933,S_FOLSM!$X$3:$X$14,0), 1)</f>
        <v>24.764658634538151</v>
      </c>
      <c r="G3933" s="38">
        <f>INDEX(D_FOLSM_NP!$M$2:$M$13, MATCH($B3933,D_FOLSM_NP!$L$2:$L$13,0), 1)</f>
        <v>177.2909169058976</v>
      </c>
      <c r="H3933">
        <f>I_FOLSM!$F3922</f>
        <v>1635</v>
      </c>
      <c r="I3933">
        <f>INDEX(DEM_D8!AE$3:AE$14, MATCH($B3933,DEM_D8!$AC$3:$AC$14,0), 1)</f>
        <v>0.23052208835341365</v>
      </c>
      <c r="J3933">
        <f>INDEX(DEM_D8!AF$3:AF$14, MATCH($B3933,DEM_D8!$AC$3:$AC$14,0), 1)</f>
        <v>0.79694781628957234</v>
      </c>
      <c r="K3933">
        <f>INDEX(DEM_D8!AG$3:AG$14, MATCH($B3933,DEM_D8!$AC$3:$AC$14,0), 1)</f>
        <v>0.24863454443383887</v>
      </c>
      <c r="L3933">
        <f>INDEX(DEM_D8!AH$3:AH$14, MATCH($B3933,DEM_D8!$AC$3:$AC$14,0), 1)</f>
        <v>1.0538152610441767</v>
      </c>
      <c r="M3933">
        <f>INDEX(DEM_D8!AI$3:AI$14, MATCH($B3933,DEM_D8!$AC$3:$AC$14,0), 1)</f>
        <v>1.1526104417670682</v>
      </c>
      <c r="N3933">
        <f>INDEX(DEM_D8!AJ$3:AJ$14, MATCH($B3933,DEM_D8!$AC$3:$AC$14,0), 1)</f>
        <v>0.49397590361445781</v>
      </c>
    </row>
    <row r="3934" spans="1:14">
      <c r="A3934" s="35">
        <v>40447</v>
      </c>
      <c r="B3934">
        <f t="shared" si="61"/>
        <v>9</v>
      </c>
      <c r="C3934" s="38">
        <f>INDEX(S_FOLSM!Z$3:Z$14, MATCH($B3934,S_FOLSM!$X$3:$X$14,0), 1)</f>
        <v>0.23520883518050473</v>
      </c>
      <c r="D3934" s="38">
        <f>INDEX(S_FOLSM!AA$3:AA$14, MATCH($B3934,S_FOLSM!$X$3:$X$14,0), 1)</f>
        <v>10.923694779116465</v>
      </c>
      <c r="E3934" s="38">
        <f>INDEX(S_FOLSM!AB$3:AB$14, MATCH($B3934,S_FOLSM!$X$3:$X$14,0), 1)</f>
        <v>19.495582329317269</v>
      </c>
      <c r="F3934" s="38">
        <f>INDEX(S_FOLSM!AC$3:AC$14, MATCH($B3934,S_FOLSM!$X$3:$X$14,0), 1)</f>
        <v>24.764658634538151</v>
      </c>
      <c r="G3934" s="38">
        <f>INDEX(D_FOLSM_NP!$M$2:$M$13, MATCH($B3934,D_FOLSM_NP!$L$2:$L$13,0), 1)</f>
        <v>177.2909169058976</v>
      </c>
      <c r="H3934">
        <f>I_FOLSM!$F3923</f>
        <v>1435</v>
      </c>
      <c r="I3934">
        <f>INDEX(DEM_D8!AE$3:AE$14, MATCH($B3934,DEM_D8!$AC$3:$AC$14,0), 1)</f>
        <v>0.23052208835341365</v>
      </c>
      <c r="J3934">
        <f>INDEX(DEM_D8!AF$3:AF$14, MATCH($B3934,DEM_D8!$AC$3:$AC$14,0), 1)</f>
        <v>0.79694781628957234</v>
      </c>
      <c r="K3934">
        <f>INDEX(DEM_D8!AG$3:AG$14, MATCH($B3934,DEM_D8!$AC$3:$AC$14,0), 1)</f>
        <v>0.24863454443383887</v>
      </c>
      <c r="L3934">
        <f>INDEX(DEM_D8!AH$3:AH$14, MATCH($B3934,DEM_D8!$AC$3:$AC$14,0), 1)</f>
        <v>1.0538152610441767</v>
      </c>
      <c r="M3934">
        <f>INDEX(DEM_D8!AI$3:AI$14, MATCH($B3934,DEM_D8!$AC$3:$AC$14,0), 1)</f>
        <v>1.1526104417670682</v>
      </c>
      <c r="N3934">
        <f>INDEX(DEM_D8!AJ$3:AJ$14, MATCH($B3934,DEM_D8!$AC$3:$AC$14,0), 1)</f>
        <v>0.49397590361445781</v>
      </c>
    </row>
    <row r="3935" spans="1:14">
      <c r="A3935" s="35">
        <v>40448</v>
      </c>
      <c r="B3935">
        <f t="shared" si="61"/>
        <v>9</v>
      </c>
      <c r="C3935" s="38">
        <f>INDEX(S_FOLSM!Z$3:Z$14, MATCH($B3935,S_FOLSM!$X$3:$X$14,0), 1)</f>
        <v>0.23520883518050473</v>
      </c>
      <c r="D3935" s="38">
        <f>INDEX(S_FOLSM!AA$3:AA$14, MATCH($B3935,S_FOLSM!$X$3:$X$14,0), 1)</f>
        <v>10.923694779116465</v>
      </c>
      <c r="E3935" s="38">
        <f>INDEX(S_FOLSM!AB$3:AB$14, MATCH($B3935,S_FOLSM!$X$3:$X$14,0), 1)</f>
        <v>19.495582329317269</v>
      </c>
      <c r="F3935" s="38">
        <f>INDEX(S_FOLSM!AC$3:AC$14, MATCH($B3935,S_FOLSM!$X$3:$X$14,0), 1)</f>
        <v>24.764658634538151</v>
      </c>
      <c r="G3935" s="38">
        <f>INDEX(D_FOLSM_NP!$M$2:$M$13, MATCH($B3935,D_FOLSM_NP!$L$2:$L$13,0), 1)</f>
        <v>177.2909169058976</v>
      </c>
      <c r="H3935">
        <f>I_FOLSM!$F3924</f>
        <v>1302</v>
      </c>
      <c r="I3935">
        <f>INDEX(DEM_D8!AE$3:AE$14, MATCH($B3935,DEM_D8!$AC$3:$AC$14,0), 1)</f>
        <v>0.23052208835341365</v>
      </c>
      <c r="J3935">
        <f>INDEX(DEM_D8!AF$3:AF$14, MATCH($B3935,DEM_D8!$AC$3:$AC$14,0), 1)</f>
        <v>0.79694781628957234</v>
      </c>
      <c r="K3935">
        <f>INDEX(DEM_D8!AG$3:AG$14, MATCH($B3935,DEM_D8!$AC$3:$AC$14,0), 1)</f>
        <v>0.24863454443383887</v>
      </c>
      <c r="L3935">
        <f>INDEX(DEM_D8!AH$3:AH$14, MATCH($B3935,DEM_D8!$AC$3:$AC$14,0), 1)</f>
        <v>1.0538152610441767</v>
      </c>
      <c r="M3935">
        <f>INDEX(DEM_D8!AI$3:AI$14, MATCH($B3935,DEM_D8!$AC$3:$AC$14,0), 1)</f>
        <v>1.1526104417670682</v>
      </c>
      <c r="N3935">
        <f>INDEX(DEM_D8!AJ$3:AJ$14, MATCH($B3935,DEM_D8!$AC$3:$AC$14,0), 1)</f>
        <v>0.49397590361445781</v>
      </c>
    </row>
    <row r="3936" spans="1:14">
      <c r="A3936" s="35">
        <v>40449</v>
      </c>
      <c r="B3936">
        <f t="shared" si="61"/>
        <v>9</v>
      </c>
      <c r="C3936" s="38">
        <f>INDEX(S_FOLSM!Z$3:Z$14, MATCH($B3936,S_FOLSM!$X$3:$X$14,0), 1)</f>
        <v>0.23520883518050473</v>
      </c>
      <c r="D3936" s="38">
        <f>INDEX(S_FOLSM!AA$3:AA$14, MATCH($B3936,S_FOLSM!$X$3:$X$14,0), 1)</f>
        <v>10.923694779116465</v>
      </c>
      <c r="E3936" s="38">
        <f>INDEX(S_FOLSM!AB$3:AB$14, MATCH($B3936,S_FOLSM!$X$3:$X$14,0), 1)</f>
        <v>19.495582329317269</v>
      </c>
      <c r="F3936" s="38">
        <f>INDEX(S_FOLSM!AC$3:AC$14, MATCH($B3936,S_FOLSM!$X$3:$X$14,0), 1)</f>
        <v>24.764658634538151</v>
      </c>
      <c r="G3936" s="38">
        <f>INDEX(D_FOLSM_NP!$M$2:$M$13, MATCH($B3936,D_FOLSM_NP!$L$2:$L$13,0), 1)</f>
        <v>177.2909169058976</v>
      </c>
      <c r="H3936">
        <f>I_FOLSM!$F3925</f>
        <v>1429</v>
      </c>
      <c r="I3936">
        <f>INDEX(DEM_D8!AE$3:AE$14, MATCH($B3936,DEM_D8!$AC$3:$AC$14,0), 1)</f>
        <v>0.23052208835341365</v>
      </c>
      <c r="J3936">
        <f>INDEX(DEM_D8!AF$3:AF$14, MATCH($B3936,DEM_D8!$AC$3:$AC$14,0), 1)</f>
        <v>0.79694781628957234</v>
      </c>
      <c r="K3936">
        <f>INDEX(DEM_D8!AG$3:AG$14, MATCH($B3936,DEM_D8!$AC$3:$AC$14,0), 1)</f>
        <v>0.24863454443383887</v>
      </c>
      <c r="L3936">
        <f>INDEX(DEM_D8!AH$3:AH$14, MATCH($B3936,DEM_D8!$AC$3:$AC$14,0), 1)</f>
        <v>1.0538152610441767</v>
      </c>
      <c r="M3936">
        <f>INDEX(DEM_D8!AI$3:AI$14, MATCH($B3936,DEM_D8!$AC$3:$AC$14,0), 1)</f>
        <v>1.1526104417670682</v>
      </c>
      <c r="N3936">
        <f>INDEX(DEM_D8!AJ$3:AJ$14, MATCH($B3936,DEM_D8!$AC$3:$AC$14,0), 1)</f>
        <v>0.49397590361445781</v>
      </c>
    </row>
    <row r="3937" spans="1:14">
      <c r="A3937" s="35">
        <v>40450</v>
      </c>
      <c r="B3937">
        <f t="shared" si="61"/>
        <v>9</v>
      </c>
      <c r="C3937" s="38">
        <f>INDEX(S_FOLSM!Z$3:Z$14, MATCH($B3937,S_FOLSM!$X$3:$X$14,0), 1)</f>
        <v>0.23520883518050473</v>
      </c>
      <c r="D3937" s="38">
        <f>INDEX(S_FOLSM!AA$3:AA$14, MATCH($B3937,S_FOLSM!$X$3:$X$14,0), 1)</f>
        <v>10.923694779116465</v>
      </c>
      <c r="E3937" s="38">
        <f>INDEX(S_FOLSM!AB$3:AB$14, MATCH($B3937,S_FOLSM!$X$3:$X$14,0), 1)</f>
        <v>19.495582329317269</v>
      </c>
      <c r="F3937" s="38">
        <f>INDEX(S_FOLSM!AC$3:AC$14, MATCH($B3937,S_FOLSM!$X$3:$X$14,0), 1)</f>
        <v>24.764658634538151</v>
      </c>
      <c r="G3937" s="38">
        <f>INDEX(D_FOLSM_NP!$M$2:$M$13, MATCH($B3937,D_FOLSM_NP!$L$2:$L$13,0), 1)</f>
        <v>177.2909169058976</v>
      </c>
      <c r="H3937">
        <f>I_FOLSM!$F3926</f>
        <v>1451</v>
      </c>
      <c r="I3937">
        <f>INDEX(DEM_D8!AE$3:AE$14, MATCH($B3937,DEM_D8!$AC$3:$AC$14,0), 1)</f>
        <v>0.23052208835341365</v>
      </c>
      <c r="J3937">
        <f>INDEX(DEM_D8!AF$3:AF$14, MATCH($B3937,DEM_D8!$AC$3:$AC$14,0), 1)</f>
        <v>0.79694781628957234</v>
      </c>
      <c r="K3937">
        <f>INDEX(DEM_D8!AG$3:AG$14, MATCH($B3937,DEM_D8!$AC$3:$AC$14,0), 1)</f>
        <v>0.24863454443383887</v>
      </c>
      <c r="L3937">
        <f>INDEX(DEM_D8!AH$3:AH$14, MATCH($B3937,DEM_D8!$AC$3:$AC$14,0), 1)</f>
        <v>1.0538152610441767</v>
      </c>
      <c r="M3937">
        <f>INDEX(DEM_D8!AI$3:AI$14, MATCH($B3937,DEM_D8!$AC$3:$AC$14,0), 1)</f>
        <v>1.1526104417670682</v>
      </c>
      <c r="N3937">
        <f>INDEX(DEM_D8!AJ$3:AJ$14, MATCH($B3937,DEM_D8!$AC$3:$AC$14,0), 1)</f>
        <v>0.49397590361445781</v>
      </c>
    </row>
    <row r="3938" spans="1:14">
      <c r="A3938" s="35">
        <v>40451</v>
      </c>
      <c r="B3938">
        <f t="shared" si="61"/>
        <v>9</v>
      </c>
      <c r="C3938" s="38">
        <f>INDEX(S_FOLSM!Z$3:Z$14, MATCH($B3938,S_FOLSM!$X$3:$X$14,0), 1)</f>
        <v>0.23520883518050473</v>
      </c>
      <c r="D3938" s="38">
        <f>INDEX(S_FOLSM!AA$3:AA$14, MATCH($B3938,S_FOLSM!$X$3:$X$14,0), 1)</f>
        <v>10.923694779116465</v>
      </c>
      <c r="E3938" s="38">
        <f>INDEX(S_FOLSM!AB$3:AB$14, MATCH($B3938,S_FOLSM!$X$3:$X$14,0), 1)</f>
        <v>19.495582329317269</v>
      </c>
      <c r="F3938" s="38">
        <f>INDEX(S_FOLSM!AC$3:AC$14, MATCH($B3938,S_FOLSM!$X$3:$X$14,0), 1)</f>
        <v>24.764658634538151</v>
      </c>
      <c r="G3938" s="38">
        <f>INDEX(D_FOLSM_NP!$M$2:$M$13, MATCH($B3938,D_FOLSM_NP!$L$2:$L$13,0), 1)</f>
        <v>177.2909169058976</v>
      </c>
      <c r="H3938">
        <f>I_FOLSM!$F3927</f>
        <v>1510</v>
      </c>
      <c r="I3938">
        <f>INDEX(DEM_D8!AE$3:AE$14, MATCH($B3938,DEM_D8!$AC$3:$AC$14,0), 1)</f>
        <v>0.23052208835341365</v>
      </c>
      <c r="J3938">
        <f>INDEX(DEM_D8!AF$3:AF$14, MATCH($B3938,DEM_D8!$AC$3:$AC$14,0), 1)</f>
        <v>0.79694781628957234</v>
      </c>
      <c r="K3938">
        <f>INDEX(DEM_D8!AG$3:AG$14, MATCH($B3938,DEM_D8!$AC$3:$AC$14,0), 1)</f>
        <v>0.24863454443383887</v>
      </c>
      <c r="L3938">
        <f>INDEX(DEM_D8!AH$3:AH$14, MATCH($B3938,DEM_D8!$AC$3:$AC$14,0), 1)</f>
        <v>1.0538152610441767</v>
      </c>
      <c r="M3938">
        <f>INDEX(DEM_D8!AI$3:AI$14, MATCH($B3938,DEM_D8!$AC$3:$AC$14,0), 1)</f>
        <v>1.1526104417670682</v>
      </c>
      <c r="N3938">
        <f>INDEX(DEM_D8!AJ$3:AJ$14, MATCH($B3938,DEM_D8!$AC$3:$AC$14,0), 1)</f>
        <v>0.49397590361445781</v>
      </c>
    </row>
    <row r="3939" spans="1:14">
      <c r="A3939" s="35">
        <v>40452</v>
      </c>
      <c r="B3939">
        <f t="shared" si="61"/>
        <v>10</v>
      </c>
      <c r="C3939" s="38">
        <f>INDEX(S_FOLSM!Z$3:Z$14, MATCH($B3939,S_FOLSM!$X$3:$X$14,0), 1)</f>
        <v>0.14752429142287396</v>
      </c>
      <c r="D3939" s="38">
        <f>INDEX(S_FOLSM!AA$3:AA$14, MATCH($B3939,S_FOLSM!$X$3:$X$14,0), 1)</f>
        <v>10.571317528177225</v>
      </c>
      <c r="E3939" s="38">
        <f>INDEX(S_FOLSM!AB$3:AB$14, MATCH($B3939,S_FOLSM!$X$3:$X$14,0), 1)</f>
        <v>18.866692576758648</v>
      </c>
      <c r="F3939" s="38">
        <f>INDEX(S_FOLSM!AC$3:AC$14, MATCH($B3939,S_FOLSM!$X$3:$X$14,0), 1)</f>
        <v>22.691022153128642</v>
      </c>
      <c r="G3939" s="38">
        <f>INDEX(D_FOLSM_NP!$M$2:$M$13, MATCH($B3939,D_FOLSM_NP!$L$2:$L$13,0), 1)</f>
        <v>117.44183692615793</v>
      </c>
      <c r="H3939">
        <f>I_FOLSM!$F3928</f>
        <v>1334</v>
      </c>
      <c r="I3939">
        <f>INDEX(DEM_D8!AE$3:AE$14, MATCH($B3939,DEM_D8!$AC$3:$AC$14,0), 1)</f>
        <v>0.22308589195491643</v>
      </c>
      <c r="J3939">
        <f>INDEX(DEM_D8!AF$3:AF$14, MATCH($B3939,DEM_D8!$AC$3:$AC$14,0), 1)</f>
        <v>0.77123982221571519</v>
      </c>
      <c r="K3939">
        <f>INDEX(DEM_D8!AG$3:AG$14, MATCH($B3939,DEM_D8!$AC$3:$AC$14,0), 1)</f>
        <v>0.24061407525855374</v>
      </c>
      <c r="L3939">
        <f>INDEX(DEM_D8!AH$3:AH$14, MATCH($B3939,DEM_D8!$AC$3:$AC$14,0), 1)</f>
        <v>1.0198212203653323</v>
      </c>
      <c r="M3939">
        <f>INDEX(DEM_D8!AI$3:AI$14, MATCH($B3939,DEM_D8!$AC$3:$AC$14,0), 1)</f>
        <v>1.1154294597745822</v>
      </c>
      <c r="N3939">
        <f>INDEX(DEM_D8!AJ$3:AJ$14, MATCH($B3939,DEM_D8!$AC$3:$AC$14,0), 1)</f>
        <v>0.47804119704624948</v>
      </c>
    </row>
    <row r="3940" spans="1:14">
      <c r="A3940" s="35">
        <v>40453</v>
      </c>
      <c r="B3940">
        <f t="shared" si="61"/>
        <v>10</v>
      </c>
      <c r="C3940" s="38">
        <f>INDEX(S_FOLSM!Z$3:Z$14, MATCH($B3940,S_FOLSM!$X$3:$X$14,0), 1)</f>
        <v>0.14752429142287396</v>
      </c>
      <c r="D3940" s="38">
        <f>INDEX(S_FOLSM!AA$3:AA$14, MATCH($B3940,S_FOLSM!$X$3:$X$14,0), 1)</f>
        <v>10.571317528177225</v>
      </c>
      <c r="E3940" s="38">
        <f>INDEX(S_FOLSM!AB$3:AB$14, MATCH($B3940,S_FOLSM!$X$3:$X$14,0), 1)</f>
        <v>18.866692576758648</v>
      </c>
      <c r="F3940" s="38">
        <f>INDEX(S_FOLSM!AC$3:AC$14, MATCH($B3940,S_FOLSM!$X$3:$X$14,0), 1)</f>
        <v>22.691022153128642</v>
      </c>
      <c r="G3940" s="38">
        <f>INDEX(D_FOLSM_NP!$M$2:$M$13, MATCH($B3940,D_FOLSM_NP!$L$2:$L$13,0), 1)</f>
        <v>117.44183692615793</v>
      </c>
      <c r="H3940">
        <f>I_FOLSM!$F3929</f>
        <v>1385</v>
      </c>
      <c r="I3940">
        <f>INDEX(DEM_D8!AE$3:AE$14, MATCH($B3940,DEM_D8!$AC$3:$AC$14,0), 1)</f>
        <v>0.22308589195491643</v>
      </c>
      <c r="J3940">
        <f>INDEX(DEM_D8!AF$3:AF$14, MATCH($B3940,DEM_D8!$AC$3:$AC$14,0), 1)</f>
        <v>0.77123982221571519</v>
      </c>
      <c r="K3940">
        <f>INDEX(DEM_D8!AG$3:AG$14, MATCH($B3940,DEM_D8!$AC$3:$AC$14,0), 1)</f>
        <v>0.24061407525855374</v>
      </c>
      <c r="L3940">
        <f>INDEX(DEM_D8!AH$3:AH$14, MATCH($B3940,DEM_D8!$AC$3:$AC$14,0), 1)</f>
        <v>1.0198212203653323</v>
      </c>
      <c r="M3940">
        <f>INDEX(DEM_D8!AI$3:AI$14, MATCH($B3940,DEM_D8!$AC$3:$AC$14,0), 1)</f>
        <v>1.1154294597745822</v>
      </c>
      <c r="N3940">
        <f>INDEX(DEM_D8!AJ$3:AJ$14, MATCH($B3940,DEM_D8!$AC$3:$AC$14,0), 1)</f>
        <v>0.47804119704624948</v>
      </c>
    </row>
    <row r="3941" spans="1:14">
      <c r="A3941" s="35">
        <v>40454</v>
      </c>
      <c r="B3941">
        <f t="shared" si="61"/>
        <v>10</v>
      </c>
      <c r="C3941" s="38">
        <f>INDEX(S_FOLSM!Z$3:Z$14, MATCH($B3941,S_FOLSM!$X$3:$X$14,0), 1)</f>
        <v>0.14752429142287396</v>
      </c>
      <c r="D3941" s="38">
        <f>INDEX(S_FOLSM!AA$3:AA$14, MATCH($B3941,S_FOLSM!$X$3:$X$14,0), 1)</f>
        <v>10.571317528177225</v>
      </c>
      <c r="E3941" s="38">
        <f>INDEX(S_FOLSM!AB$3:AB$14, MATCH($B3941,S_FOLSM!$X$3:$X$14,0), 1)</f>
        <v>18.866692576758648</v>
      </c>
      <c r="F3941" s="38">
        <f>INDEX(S_FOLSM!AC$3:AC$14, MATCH($B3941,S_FOLSM!$X$3:$X$14,0), 1)</f>
        <v>22.691022153128642</v>
      </c>
      <c r="G3941" s="38">
        <f>INDEX(D_FOLSM_NP!$M$2:$M$13, MATCH($B3941,D_FOLSM_NP!$L$2:$L$13,0), 1)</f>
        <v>117.44183692615793</v>
      </c>
      <c r="H3941">
        <f>I_FOLSM!$F3930</f>
        <v>1246</v>
      </c>
      <c r="I3941">
        <f>INDEX(DEM_D8!AE$3:AE$14, MATCH($B3941,DEM_D8!$AC$3:$AC$14,0), 1)</f>
        <v>0.22308589195491643</v>
      </c>
      <c r="J3941">
        <f>INDEX(DEM_D8!AF$3:AF$14, MATCH($B3941,DEM_D8!$AC$3:$AC$14,0), 1)</f>
        <v>0.77123982221571519</v>
      </c>
      <c r="K3941">
        <f>INDEX(DEM_D8!AG$3:AG$14, MATCH($B3941,DEM_D8!$AC$3:$AC$14,0), 1)</f>
        <v>0.24061407525855374</v>
      </c>
      <c r="L3941">
        <f>INDEX(DEM_D8!AH$3:AH$14, MATCH($B3941,DEM_D8!$AC$3:$AC$14,0), 1)</f>
        <v>1.0198212203653323</v>
      </c>
      <c r="M3941">
        <f>INDEX(DEM_D8!AI$3:AI$14, MATCH($B3941,DEM_D8!$AC$3:$AC$14,0), 1)</f>
        <v>1.1154294597745822</v>
      </c>
      <c r="N3941">
        <f>INDEX(DEM_D8!AJ$3:AJ$14, MATCH($B3941,DEM_D8!$AC$3:$AC$14,0), 1)</f>
        <v>0.47804119704624948</v>
      </c>
    </row>
    <row r="3942" spans="1:14">
      <c r="A3942" s="35">
        <v>40455</v>
      </c>
      <c r="B3942">
        <f t="shared" si="61"/>
        <v>10</v>
      </c>
      <c r="C3942" s="38">
        <f>INDEX(S_FOLSM!Z$3:Z$14, MATCH($B3942,S_FOLSM!$X$3:$X$14,0), 1)</f>
        <v>0.14752429142287396</v>
      </c>
      <c r="D3942" s="38">
        <f>INDEX(S_FOLSM!AA$3:AA$14, MATCH($B3942,S_FOLSM!$X$3:$X$14,0), 1)</f>
        <v>10.571317528177225</v>
      </c>
      <c r="E3942" s="38">
        <f>INDEX(S_FOLSM!AB$3:AB$14, MATCH($B3942,S_FOLSM!$X$3:$X$14,0), 1)</f>
        <v>18.866692576758648</v>
      </c>
      <c r="F3942" s="38">
        <f>INDEX(S_FOLSM!AC$3:AC$14, MATCH($B3942,S_FOLSM!$X$3:$X$14,0), 1)</f>
        <v>22.691022153128642</v>
      </c>
      <c r="G3942" s="38">
        <f>INDEX(D_FOLSM_NP!$M$2:$M$13, MATCH($B3942,D_FOLSM_NP!$L$2:$L$13,0), 1)</f>
        <v>117.44183692615793</v>
      </c>
      <c r="H3942">
        <f>I_FOLSM!$F3931</f>
        <v>1230</v>
      </c>
      <c r="I3942">
        <f>INDEX(DEM_D8!AE$3:AE$14, MATCH($B3942,DEM_D8!$AC$3:$AC$14,0), 1)</f>
        <v>0.22308589195491643</v>
      </c>
      <c r="J3942">
        <f>INDEX(DEM_D8!AF$3:AF$14, MATCH($B3942,DEM_D8!$AC$3:$AC$14,0), 1)</f>
        <v>0.77123982221571519</v>
      </c>
      <c r="K3942">
        <f>INDEX(DEM_D8!AG$3:AG$14, MATCH($B3942,DEM_D8!$AC$3:$AC$14,0), 1)</f>
        <v>0.24061407525855374</v>
      </c>
      <c r="L3942">
        <f>INDEX(DEM_D8!AH$3:AH$14, MATCH($B3942,DEM_D8!$AC$3:$AC$14,0), 1)</f>
        <v>1.0198212203653323</v>
      </c>
      <c r="M3942">
        <f>INDEX(DEM_D8!AI$3:AI$14, MATCH($B3942,DEM_D8!$AC$3:$AC$14,0), 1)</f>
        <v>1.1154294597745822</v>
      </c>
      <c r="N3942">
        <f>INDEX(DEM_D8!AJ$3:AJ$14, MATCH($B3942,DEM_D8!$AC$3:$AC$14,0), 1)</f>
        <v>0.47804119704624948</v>
      </c>
    </row>
    <row r="3943" spans="1:14">
      <c r="A3943" s="35">
        <v>40456</v>
      </c>
      <c r="B3943">
        <f t="shared" si="61"/>
        <v>10</v>
      </c>
      <c r="C3943" s="38">
        <f>INDEX(S_FOLSM!Z$3:Z$14, MATCH($B3943,S_FOLSM!$X$3:$X$14,0), 1)</f>
        <v>0.14752429142287396</v>
      </c>
      <c r="D3943" s="38">
        <f>INDEX(S_FOLSM!AA$3:AA$14, MATCH($B3943,S_FOLSM!$X$3:$X$14,0), 1)</f>
        <v>10.571317528177225</v>
      </c>
      <c r="E3943" s="38">
        <f>INDEX(S_FOLSM!AB$3:AB$14, MATCH($B3943,S_FOLSM!$X$3:$X$14,0), 1)</f>
        <v>18.866692576758648</v>
      </c>
      <c r="F3943" s="38">
        <f>INDEX(S_FOLSM!AC$3:AC$14, MATCH($B3943,S_FOLSM!$X$3:$X$14,0), 1)</f>
        <v>22.691022153128642</v>
      </c>
      <c r="G3943" s="38">
        <f>INDEX(D_FOLSM_NP!$M$2:$M$13, MATCH($B3943,D_FOLSM_NP!$L$2:$L$13,0), 1)</f>
        <v>117.44183692615793</v>
      </c>
      <c r="H3943">
        <f>I_FOLSM!$F3932</f>
        <v>1019</v>
      </c>
      <c r="I3943">
        <f>INDEX(DEM_D8!AE$3:AE$14, MATCH($B3943,DEM_D8!$AC$3:$AC$14,0), 1)</f>
        <v>0.22308589195491643</v>
      </c>
      <c r="J3943">
        <f>INDEX(DEM_D8!AF$3:AF$14, MATCH($B3943,DEM_D8!$AC$3:$AC$14,0), 1)</f>
        <v>0.77123982221571519</v>
      </c>
      <c r="K3943">
        <f>INDEX(DEM_D8!AG$3:AG$14, MATCH($B3943,DEM_D8!$AC$3:$AC$14,0), 1)</f>
        <v>0.24061407525855374</v>
      </c>
      <c r="L3943">
        <f>INDEX(DEM_D8!AH$3:AH$14, MATCH($B3943,DEM_D8!$AC$3:$AC$14,0), 1)</f>
        <v>1.0198212203653323</v>
      </c>
      <c r="M3943">
        <f>INDEX(DEM_D8!AI$3:AI$14, MATCH($B3943,DEM_D8!$AC$3:$AC$14,0), 1)</f>
        <v>1.1154294597745822</v>
      </c>
      <c r="N3943">
        <f>INDEX(DEM_D8!AJ$3:AJ$14, MATCH($B3943,DEM_D8!$AC$3:$AC$14,0), 1)</f>
        <v>0.47804119704624948</v>
      </c>
    </row>
    <row r="3944" spans="1:14">
      <c r="A3944" s="35">
        <v>40457</v>
      </c>
      <c r="B3944">
        <f t="shared" si="61"/>
        <v>10</v>
      </c>
      <c r="C3944" s="38">
        <f>INDEX(S_FOLSM!Z$3:Z$14, MATCH($B3944,S_FOLSM!$X$3:$X$14,0), 1)</f>
        <v>0.14752429142287396</v>
      </c>
      <c r="D3944" s="38">
        <f>INDEX(S_FOLSM!AA$3:AA$14, MATCH($B3944,S_FOLSM!$X$3:$X$14,0), 1)</f>
        <v>10.571317528177225</v>
      </c>
      <c r="E3944" s="38">
        <f>INDEX(S_FOLSM!AB$3:AB$14, MATCH($B3944,S_FOLSM!$X$3:$X$14,0), 1)</f>
        <v>18.866692576758648</v>
      </c>
      <c r="F3944" s="38">
        <f>INDEX(S_FOLSM!AC$3:AC$14, MATCH($B3944,S_FOLSM!$X$3:$X$14,0), 1)</f>
        <v>22.691022153128642</v>
      </c>
      <c r="G3944" s="38">
        <f>INDEX(D_FOLSM_NP!$M$2:$M$13, MATCH($B3944,D_FOLSM_NP!$L$2:$L$13,0), 1)</f>
        <v>117.44183692615793</v>
      </c>
      <c r="H3944">
        <f>I_FOLSM!$F3933</f>
        <v>1014</v>
      </c>
      <c r="I3944">
        <f>INDEX(DEM_D8!AE$3:AE$14, MATCH($B3944,DEM_D8!$AC$3:$AC$14,0), 1)</f>
        <v>0.22308589195491643</v>
      </c>
      <c r="J3944">
        <f>INDEX(DEM_D8!AF$3:AF$14, MATCH($B3944,DEM_D8!$AC$3:$AC$14,0), 1)</f>
        <v>0.77123982221571519</v>
      </c>
      <c r="K3944">
        <f>INDEX(DEM_D8!AG$3:AG$14, MATCH($B3944,DEM_D8!$AC$3:$AC$14,0), 1)</f>
        <v>0.24061407525855374</v>
      </c>
      <c r="L3944">
        <f>INDEX(DEM_D8!AH$3:AH$14, MATCH($B3944,DEM_D8!$AC$3:$AC$14,0), 1)</f>
        <v>1.0198212203653323</v>
      </c>
      <c r="M3944">
        <f>INDEX(DEM_D8!AI$3:AI$14, MATCH($B3944,DEM_D8!$AC$3:$AC$14,0), 1)</f>
        <v>1.1154294597745822</v>
      </c>
      <c r="N3944">
        <f>INDEX(DEM_D8!AJ$3:AJ$14, MATCH($B3944,DEM_D8!$AC$3:$AC$14,0), 1)</f>
        <v>0.47804119704624948</v>
      </c>
    </row>
    <row r="3945" spans="1:14">
      <c r="A3945" s="35">
        <v>40458</v>
      </c>
      <c r="B3945">
        <f t="shared" si="61"/>
        <v>10</v>
      </c>
      <c r="C3945" s="38">
        <f>INDEX(S_FOLSM!Z$3:Z$14, MATCH($B3945,S_FOLSM!$X$3:$X$14,0), 1)</f>
        <v>0.14752429142287396</v>
      </c>
      <c r="D3945" s="38">
        <f>INDEX(S_FOLSM!AA$3:AA$14, MATCH($B3945,S_FOLSM!$X$3:$X$14,0), 1)</f>
        <v>10.571317528177225</v>
      </c>
      <c r="E3945" s="38">
        <f>INDEX(S_FOLSM!AB$3:AB$14, MATCH($B3945,S_FOLSM!$X$3:$X$14,0), 1)</f>
        <v>18.866692576758648</v>
      </c>
      <c r="F3945" s="38">
        <f>INDEX(S_FOLSM!AC$3:AC$14, MATCH($B3945,S_FOLSM!$X$3:$X$14,0), 1)</f>
        <v>22.691022153128642</v>
      </c>
      <c r="G3945" s="38">
        <f>INDEX(D_FOLSM_NP!$M$2:$M$13, MATCH($B3945,D_FOLSM_NP!$L$2:$L$13,0), 1)</f>
        <v>117.44183692615793</v>
      </c>
      <c r="H3945">
        <f>I_FOLSM!$F3934</f>
        <v>965</v>
      </c>
      <c r="I3945">
        <f>INDEX(DEM_D8!AE$3:AE$14, MATCH($B3945,DEM_D8!$AC$3:$AC$14,0), 1)</f>
        <v>0.22308589195491643</v>
      </c>
      <c r="J3945">
        <f>INDEX(DEM_D8!AF$3:AF$14, MATCH($B3945,DEM_D8!$AC$3:$AC$14,0), 1)</f>
        <v>0.77123982221571519</v>
      </c>
      <c r="K3945">
        <f>INDEX(DEM_D8!AG$3:AG$14, MATCH($B3945,DEM_D8!$AC$3:$AC$14,0), 1)</f>
        <v>0.24061407525855374</v>
      </c>
      <c r="L3945">
        <f>INDEX(DEM_D8!AH$3:AH$14, MATCH($B3945,DEM_D8!$AC$3:$AC$14,0), 1)</f>
        <v>1.0198212203653323</v>
      </c>
      <c r="M3945">
        <f>INDEX(DEM_D8!AI$3:AI$14, MATCH($B3945,DEM_D8!$AC$3:$AC$14,0), 1)</f>
        <v>1.1154294597745822</v>
      </c>
      <c r="N3945">
        <f>INDEX(DEM_D8!AJ$3:AJ$14, MATCH($B3945,DEM_D8!$AC$3:$AC$14,0), 1)</f>
        <v>0.47804119704624948</v>
      </c>
    </row>
    <row r="3946" spans="1:14">
      <c r="A3946" s="35">
        <v>40459</v>
      </c>
      <c r="B3946">
        <f t="shared" si="61"/>
        <v>10</v>
      </c>
      <c r="C3946" s="38">
        <f>INDEX(S_FOLSM!Z$3:Z$14, MATCH($B3946,S_FOLSM!$X$3:$X$14,0), 1)</f>
        <v>0.14752429142287396</v>
      </c>
      <c r="D3946" s="38">
        <f>INDEX(S_FOLSM!AA$3:AA$14, MATCH($B3946,S_FOLSM!$X$3:$X$14,0), 1)</f>
        <v>10.571317528177225</v>
      </c>
      <c r="E3946" s="38">
        <f>INDEX(S_FOLSM!AB$3:AB$14, MATCH($B3946,S_FOLSM!$X$3:$X$14,0), 1)</f>
        <v>18.866692576758648</v>
      </c>
      <c r="F3946" s="38">
        <f>INDEX(S_FOLSM!AC$3:AC$14, MATCH($B3946,S_FOLSM!$X$3:$X$14,0), 1)</f>
        <v>22.691022153128642</v>
      </c>
      <c r="G3946" s="38">
        <f>INDEX(D_FOLSM_NP!$M$2:$M$13, MATCH($B3946,D_FOLSM_NP!$L$2:$L$13,0), 1)</f>
        <v>117.44183692615793</v>
      </c>
      <c r="H3946">
        <f>I_FOLSM!$F3935</f>
        <v>1438</v>
      </c>
      <c r="I3946">
        <f>INDEX(DEM_D8!AE$3:AE$14, MATCH($B3946,DEM_D8!$AC$3:$AC$14,0), 1)</f>
        <v>0.22308589195491643</v>
      </c>
      <c r="J3946">
        <f>INDEX(DEM_D8!AF$3:AF$14, MATCH($B3946,DEM_D8!$AC$3:$AC$14,0), 1)</f>
        <v>0.77123982221571519</v>
      </c>
      <c r="K3946">
        <f>INDEX(DEM_D8!AG$3:AG$14, MATCH($B3946,DEM_D8!$AC$3:$AC$14,0), 1)</f>
        <v>0.24061407525855374</v>
      </c>
      <c r="L3946">
        <f>INDEX(DEM_D8!AH$3:AH$14, MATCH($B3946,DEM_D8!$AC$3:$AC$14,0), 1)</f>
        <v>1.0198212203653323</v>
      </c>
      <c r="M3946">
        <f>INDEX(DEM_D8!AI$3:AI$14, MATCH($B3946,DEM_D8!$AC$3:$AC$14,0), 1)</f>
        <v>1.1154294597745822</v>
      </c>
      <c r="N3946">
        <f>INDEX(DEM_D8!AJ$3:AJ$14, MATCH($B3946,DEM_D8!$AC$3:$AC$14,0), 1)</f>
        <v>0.47804119704624948</v>
      </c>
    </row>
    <row r="3947" spans="1:14">
      <c r="A3947" s="35">
        <v>40460</v>
      </c>
      <c r="B3947">
        <f t="shared" si="61"/>
        <v>10</v>
      </c>
      <c r="C3947" s="38">
        <f>INDEX(S_FOLSM!Z$3:Z$14, MATCH($B3947,S_FOLSM!$X$3:$X$14,0), 1)</f>
        <v>0.14752429142287396</v>
      </c>
      <c r="D3947" s="38">
        <f>INDEX(S_FOLSM!AA$3:AA$14, MATCH($B3947,S_FOLSM!$X$3:$X$14,0), 1)</f>
        <v>10.571317528177225</v>
      </c>
      <c r="E3947" s="38">
        <f>INDEX(S_FOLSM!AB$3:AB$14, MATCH($B3947,S_FOLSM!$X$3:$X$14,0), 1)</f>
        <v>18.866692576758648</v>
      </c>
      <c r="F3947" s="38">
        <f>INDEX(S_FOLSM!AC$3:AC$14, MATCH($B3947,S_FOLSM!$X$3:$X$14,0), 1)</f>
        <v>22.691022153128642</v>
      </c>
      <c r="G3947" s="38">
        <f>INDEX(D_FOLSM_NP!$M$2:$M$13, MATCH($B3947,D_FOLSM_NP!$L$2:$L$13,0), 1)</f>
        <v>117.44183692615793</v>
      </c>
      <c r="H3947">
        <f>I_FOLSM!$F3936</f>
        <v>1479</v>
      </c>
      <c r="I3947">
        <f>INDEX(DEM_D8!AE$3:AE$14, MATCH($B3947,DEM_D8!$AC$3:$AC$14,0), 1)</f>
        <v>0.22308589195491643</v>
      </c>
      <c r="J3947">
        <f>INDEX(DEM_D8!AF$3:AF$14, MATCH($B3947,DEM_D8!$AC$3:$AC$14,0), 1)</f>
        <v>0.77123982221571519</v>
      </c>
      <c r="K3947">
        <f>INDEX(DEM_D8!AG$3:AG$14, MATCH($B3947,DEM_D8!$AC$3:$AC$14,0), 1)</f>
        <v>0.24061407525855374</v>
      </c>
      <c r="L3947">
        <f>INDEX(DEM_D8!AH$3:AH$14, MATCH($B3947,DEM_D8!$AC$3:$AC$14,0), 1)</f>
        <v>1.0198212203653323</v>
      </c>
      <c r="M3947">
        <f>INDEX(DEM_D8!AI$3:AI$14, MATCH($B3947,DEM_D8!$AC$3:$AC$14,0), 1)</f>
        <v>1.1154294597745822</v>
      </c>
      <c r="N3947">
        <f>INDEX(DEM_D8!AJ$3:AJ$14, MATCH($B3947,DEM_D8!$AC$3:$AC$14,0), 1)</f>
        <v>0.47804119704624948</v>
      </c>
    </row>
    <row r="3948" spans="1:14">
      <c r="A3948" s="35">
        <v>40461</v>
      </c>
      <c r="B3948">
        <f t="shared" si="61"/>
        <v>10</v>
      </c>
      <c r="C3948" s="38">
        <f>INDEX(S_FOLSM!Z$3:Z$14, MATCH($B3948,S_FOLSM!$X$3:$X$14,0), 1)</f>
        <v>0.14752429142287396</v>
      </c>
      <c r="D3948" s="38">
        <f>INDEX(S_FOLSM!AA$3:AA$14, MATCH($B3948,S_FOLSM!$X$3:$X$14,0), 1)</f>
        <v>10.571317528177225</v>
      </c>
      <c r="E3948" s="38">
        <f>INDEX(S_FOLSM!AB$3:AB$14, MATCH($B3948,S_FOLSM!$X$3:$X$14,0), 1)</f>
        <v>18.866692576758648</v>
      </c>
      <c r="F3948" s="38">
        <f>INDEX(S_FOLSM!AC$3:AC$14, MATCH($B3948,S_FOLSM!$X$3:$X$14,0), 1)</f>
        <v>22.691022153128642</v>
      </c>
      <c r="G3948" s="38">
        <f>INDEX(D_FOLSM_NP!$M$2:$M$13, MATCH($B3948,D_FOLSM_NP!$L$2:$L$13,0), 1)</f>
        <v>117.44183692615793</v>
      </c>
      <c r="H3948">
        <f>I_FOLSM!$F3937</f>
        <v>1303</v>
      </c>
      <c r="I3948">
        <f>INDEX(DEM_D8!AE$3:AE$14, MATCH($B3948,DEM_D8!$AC$3:$AC$14,0), 1)</f>
        <v>0.22308589195491643</v>
      </c>
      <c r="J3948">
        <f>INDEX(DEM_D8!AF$3:AF$14, MATCH($B3948,DEM_D8!$AC$3:$AC$14,0), 1)</f>
        <v>0.77123982221571519</v>
      </c>
      <c r="K3948">
        <f>INDEX(DEM_D8!AG$3:AG$14, MATCH($B3948,DEM_D8!$AC$3:$AC$14,0), 1)</f>
        <v>0.24061407525855374</v>
      </c>
      <c r="L3948">
        <f>INDEX(DEM_D8!AH$3:AH$14, MATCH($B3948,DEM_D8!$AC$3:$AC$14,0), 1)</f>
        <v>1.0198212203653323</v>
      </c>
      <c r="M3948">
        <f>INDEX(DEM_D8!AI$3:AI$14, MATCH($B3948,DEM_D8!$AC$3:$AC$14,0), 1)</f>
        <v>1.1154294597745822</v>
      </c>
      <c r="N3948">
        <f>INDEX(DEM_D8!AJ$3:AJ$14, MATCH($B3948,DEM_D8!$AC$3:$AC$14,0), 1)</f>
        <v>0.47804119704624948</v>
      </c>
    </row>
    <row r="3949" spans="1:14">
      <c r="A3949" s="35">
        <v>40462</v>
      </c>
      <c r="B3949">
        <f t="shared" si="61"/>
        <v>10</v>
      </c>
      <c r="C3949" s="38">
        <f>INDEX(S_FOLSM!Z$3:Z$14, MATCH($B3949,S_FOLSM!$X$3:$X$14,0), 1)</f>
        <v>0.14752429142287396</v>
      </c>
      <c r="D3949" s="38">
        <f>INDEX(S_FOLSM!AA$3:AA$14, MATCH($B3949,S_FOLSM!$X$3:$X$14,0), 1)</f>
        <v>10.571317528177225</v>
      </c>
      <c r="E3949" s="38">
        <f>INDEX(S_FOLSM!AB$3:AB$14, MATCH($B3949,S_FOLSM!$X$3:$X$14,0), 1)</f>
        <v>18.866692576758648</v>
      </c>
      <c r="F3949" s="38">
        <f>INDEX(S_FOLSM!AC$3:AC$14, MATCH($B3949,S_FOLSM!$X$3:$X$14,0), 1)</f>
        <v>22.691022153128642</v>
      </c>
      <c r="G3949" s="38">
        <f>INDEX(D_FOLSM_NP!$M$2:$M$13, MATCH($B3949,D_FOLSM_NP!$L$2:$L$13,0), 1)</f>
        <v>117.44183692615793</v>
      </c>
      <c r="H3949">
        <f>I_FOLSM!$F3938</f>
        <v>1083</v>
      </c>
      <c r="I3949">
        <f>INDEX(DEM_D8!AE$3:AE$14, MATCH($B3949,DEM_D8!$AC$3:$AC$14,0), 1)</f>
        <v>0.22308589195491643</v>
      </c>
      <c r="J3949">
        <f>INDEX(DEM_D8!AF$3:AF$14, MATCH($B3949,DEM_D8!$AC$3:$AC$14,0), 1)</f>
        <v>0.77123982221571519</v>
      </c>
      <c r="K3949">
        <f>INDEX(DEM_D8!AG$3:AG$14, MATCH($B3949,DEM_D8!$AC$3:$AC$14,0), 1)</f>
        <v>0.24061407525855374</v>
      </c>
      <c r="L3949">
        <f>INDEX(DEM_D8!AH$3:AH$14, MATCH($B3949,DEM_D8!$AC$3:$AC$14,0), 1)</f>
        <v>1.0198212203653323</v>
      </c>
      <c r="M3949">
        <f>INDEX(DEM_D8!AI$3:AI$14, MATCH($B3949,DEM_D8!$AC$3:$AC$14,0), 1)</f>
        <v>1.1154294597745822</v>
      </c>
      <c r="N3949">
        <f>INDEX(DEM_D8!AJ$3:AJ$14, MATCH($B3949,DEM_D8!$AC$3:$AC$14,0), 1)</f>
        <v>0.47804119704624948</v>
      </c>
    </row>
    <row r="3950" spans="1:14">
      <c r="A3950" s="35">
        <v>40463</v>
      </c>
      <c r="B3950">
        <f t="shared" si="61"/>
        <v>10</v>
      </c>
      <c r="C3950" s="38">
        <f>INDEX(S_FOLSM!Z$3:Z$14, MATCH($B3950,S_FOLSM!$X$3:$X$14,0), 1)</f>
        <v>0.14752429142287396</v>
      </c>
      <c r="D3950" s="38">
        <f>INDEX(S_FOLSM!AA$3:AA$14, MATCH($B3950,S_FOLSM!$X$3:$X$14,0), 1)</f>
        <v>10.571317528177225</v>
      </c>
      <c r="E3950" s="38">
        <f>INDEX(S_FOLSM!AB$3:AB$14, MATCH($B3950,S_FOLSM!$X$3:$X$14,0), 1)</f>
        <v>18.866692576758648</v>
      </c>
      <c r="F3950" s="38">
        <f>INDEX(S_FOLSM!AC$3:AC$14, MATCH($B3950,S_FOLSM!$X$3:$X$14,0), 1)</f>
        <v>22.691022153128642</v>
      </c>
      <c r="G3950" s="38">
        <f>INDEX(D_FOLSM_NP!$M$2:$M$13, MATCH($B3950,D_FOLSM_NP!$L$2:$L$13,0), 1)</f>
        <v>117.44183692615793</v>
      </c>
      <c r="H3950">
        <f>I_FOLSM!$F3939</f>
        <v>865</v>
      </c>
      <c r="I3950">
        <f>INDEX(DEM_D8!AE$3:AE$14, MATCH($B3950,DEM_D8!$AC$3:$AC$14,0), 1)</f>
        <v>0.22308589195491643</v>
      </c>
      <c r="J3950">
        <f>INDEX(DEM_D8!AF$3:AF$14, MATCH($B3950,DEM_D8!$AC$3:$AC$14,0), 1)</f>
        <v>0.77123982221571519</v>
      </c>
      <c r="K3950">
        <f>INDEX(DEM_D8!AG$3:AG$14, MATCH($B3950,DEM_D8!$AC$3:$AC$14,0), 1)</f>
        <v>0.24061407525855374</v>
      </c>
      <c r="L3950">
        <f>INDEX(DEM_D8!AH$3:AH$14, MATCH($B3950,DEM_D8!$AC$3:$AC$14,0), 1)</f>
        <v>1.0198212203653323</v>
      </c>
      <c r="M3950">
        <f>INDEX(DEM_D8!AI$3:AI$14, MATCH($B3950,DEM_D8!$AC$3:$AC$14,0), 1)</f>
        <v>1.1154294597745822</v>
      </c>
      <c r="N3950">
        <f>INDEX(DEM_D8!AJ$3:AJ$14, MATCH($B3950,DEM_D8!$AC$3:$AC$14,0), 1)</f>
        <v>0.47804119704624948</v>
      </c>
    </row>
    <row r="3951" spans="1:14">
      <c r="A3951" s="35">
        <v>40464</v>
      </c>
      <c r="B3951">
        <f t="shared" si="61"/>
        <v>10</v>
      </c>
      <c r="C3951" s="38">
        <f>INDEX(S_FOLSM!Z$3:Z$14, MATCH($B3951,S_FOLSM!$X$3:$X$14,0), 1)</f>
        <v>0.14752429142287396</v>
      </c>
      <c r="D3951" s="38">
        <f>INDEX(S_FOLSM!AA$3:AA$14, MATCH($B3951,S_FOLSM!$X$3:$X$14,0), 1)</f>
        <v>10.571317528177225</v>
      </c>
      <c r="E3951" s="38">
        <f>INDEX(S_FOLSM!AB$3:AB$14, MATCH($B3951,S_FOLSM!$X$3:$X$14,0), 1)</f>
        <v>18.866692576758648</v>
      </c>
      <c r="F3951" s="38">
        <f>INDEX(S_FOLSM!AC$3:AC$14, MATCH($B3951,S_FOLSM!$X$3:$X$14,0), 1)</f>
        <v>22.691022153128642</v>
      </c>
      <c r="G3951" s="38">
        <f>INDEX(D_FOLSM_NP!$M$2:$M$13, MATCH($B3951,D_FOLSM_NP!$L$2:$L$13,0), 1)</f>
        <v>117.44183692615793</v>
      </c>
      <c r="H3951">
        <f>I_FOLSM!$F3940</f>
        <v>782</v>
      </c>
      <c r="I3951">
        <f>INDEX(DEM_D8!AE$3:AE$14, MATCH($B3951,DEM_D8!$AC$3:$AC$14,0), 1)</f>
        <v>0.22308589195491643</v>
      </c>
      <c r="J3951">
        <f>INDEX(DEM_D8!AF$3:AF$14, MATCH($B3951,DEM_D8!$AC$3:$AC$14,0), 1)</f>
        <v>0.77123982221571519</v>
      </c>
      <c r="K3951">
        <f>INDEX(DEM_D8!AG$3:AG$14, MATCH($B3951,DEM_D8!$AC$3:$AC$14,0), 1)</f>
        <v>0.24061407525855374</v>
      </c>
      <c r="L3951">
        <f>INDEX(DEM_D8!AH$3:AH$14, MATCH($B3951,DEM_D8!$AC$3:$AC$14,0), 1)</f>
        <v>1.0198212203653323</v>
      </c>
      <c r="M3951">
        <f>INDEX(DEM_D8!AI$3:AI$14, MATCH($B3951,DEM_D8!$AC$3:$AC$14,0), 1)</f>
        <v>1.1154294597745822</v>
      </c>
      <c r="N3951">
        <f>INDEX(DEM_D8!AJ$3:AJ$14, MATCH($B3951,DEM_D8!$AC$3:$AC$14,0), 1)</f>
        <v>0.47804119704624948</v>
      </c>
    </row>
    <row r="3952" spans="1:14">
      <c r="A3952" s="35">
        <v>40465</v>
      </c>
      <c r="B3952">
        <f t="shared" si="61"/>
        <v>10</v>
      </c>
      <c r="C3952" s="38">
        <f>INDEX(S_FOLSM!Z$3:Z$14, MATCH($B3952,S_FOLSM!$X$3:$X$14,0), 1)</f>
        <v>0.14752429142287396</v>
      </c>
      <c r="D3952" s="38">
        <f>INDEX(S_FOLSM!AA$3:AA$14, MATCH($B3952,S_FOLSM!$X$3:$X$14,0), 1)</f>
        <v>10.571317528177225</v>
      </c>
      <c r="E3952" s="38">
        <f>INDEX(S_FOLSM!AB$3:AB$14, MATCH($B3952,S_FOLSM!$X$3:$X$14,0), 1)</f>
        <v>18.866692576758648</v>
      </c>
      <c r="F3952" s="38">
        <f>INDEX(S_FOLSM!AC$3:AC$14, MATCH($B3952,S_FOLSM!$X$3:$X$14,0), 1)</f>
        <v>22.691022153128642</v>
      </c>
      <c r="G3952" s="38">
        <f>INDEX(D_FOLSM_NP!$M$2:$M$13, MATCH($B3952,D_FOLSM_NP!$L$2:$L$13,0), 1)</f>
        <v>117.44183692615793</v>
      </c>
      <c r="H3952">
        <f>I_FOLSM!$F3941</f>
        <v>891</v>
      </c>
      <c r="I3952">
        <f>INDEX(DEM_D8!AE$3:AE$14, MATCH($B3952,DEM_D8!$AC$3:$AC$14,0), 1)</f>
        <v>0.22308589195491643</v>
      </c>
      <c r="J3952">
        <f>INDEX(DEM_D8!AF$3:AF$14, MATCH($B3952,DEM_D8!$AC$3:$AC$14,0), 1)</f>
        <v>0.77123982221571519</v>
      </c>
      <c r="K3952">
        <f>INDEX(DEM_D8!AG$3:AG$14, MATCH($B3952,DEM_D8!$AC$3:$AC$14,0), 1)</f>
        <v>0.24061407525855374</v>
      </c>
      <c r="L3952">
        <f>INDEX(DEM_D8!AH$3:AH$14, MATCH($B3952,DEM_D8!$AC$3:$AC$14,0), 1)</f>
        <v>1.0198212203653323</v>
      </c>
      <c r="M3952">
        <f>INDEX(DEM_D8!AI$3:AI$14, MATCH($B3952,DEM_D8!$AC$3:$AC$14,0), 1)</f>
        <v>1.1154294597745822</v>
      </c>
      <c r="N3952">
        <f>INDEX(DEM_D8!AJ$3:AJ$14, MATCH($B3952,DEM_D8!$AC$3:$AC$14,0), 1)</f>
        <v>0.47804119704624948</v>
      </c>
    </row>
    <row r="3953" spans="1:14">
      <c r="A3953" s="35">
        <v>40466</v>
      </c>
      <c r="B3953">
        <f t="shared" si="61"/>
        <v>10</v>
      </c>
      <c r="C3953" s="38">
        <f>INDEX(S_FOLSM!Z$3:Z$14, MATCH($B3953,S_FOLSM!$X$3:$X$14,0), 1)</f>
        <v>0.14752429142287396</v>
      </c>
      <c r="D3953" s="38">
        <f>INDEX(S_FOLSM!AA$3:AA$14, MATCH($B3953,S_FOLSM!$X$3:$X$14,0), 1)</f>
        <v>10.571317528177225</v>
      </c>
      <c r="E3953" s="38">
        <f>INDEX(S_FOLSM!AB$3:AB$14, MATCH($B3953,S_FOLSM!$X$3:$X$14,0), 1)</f>
        <v>18.866692576758648</v>
      </c>
      <c r="F3953" s="38">
        <f>INDEX(S_FOLSM!AC$3:AC$14, MATCH($B3953,S_FOLSM!$X$3:$X$14,0), 1)</f>
        <v>22.691022153128642</v>
      </c>
      <c r="G3953" s="38">
        <f>INDEX(D_FOLSM_NP!$M$2:$M$13, MATCH($B3953,D_FOLSM_NP!$L$2:$L$13,0), 1)</f>
        <v>117.44183692615793</v>
      </c>
      <c r="H3953">
        <f>I_FOLSM!$F3942</f>
        <v>1044</v>
      </c>
      <c r="I3953">
        <f>INDEX(DEM_D8!AE$3:AE$14, MATCH($B3953,DEM_D8!$AC$3:$AC$14,0), 1)</f>
        <v>0.22308589195491643</v>
      </c>
      <c r="J3953">
        <f>INDEX(DEM_D8!AF$3:AF$14, MATCH($B3953,DEM_D8!$AC$3:$AC$14,0), 1)</f>
        <v>0.77123982221571519</v>
      </c>
      <c r="K3953">
        <f>INDEX(DEM_D8!AG$3:AG$14, MATCH($B3953,DEM_D8!$AC$3:$AC$14,0), 1)</f>
        <v>0.24061407525855374</v>
      </c>
      <c r="L3953">
        <f>INDEX(DEM_D8!AH$3:AH$14, MATCH($B3953,DEM_D8!$AC$3:$AC$14,0), 1)</f>
        <v>1.0198212203653323</v>
      </c>
      <c r="M3953">
        <f>INDEX(DEM_D8!AI$3:AI$14, MATCH($B3953,DEM_D8!$AC$3:$AC$14,0), 1)</f>
        <v>1.1154294597745822</v>
      </c>
      <c r="N3953">
        <f>INDEX(DEM_D8!AJ$3:AJ$14, MATCH($B3953,DEM_D8!$AC$3:$AC$14,0), 1)</f>
        <v>0.47804119704624948</v>
      </c>
    </row>
    <row r="3954" spans="1:14">
      <c r="A3954" s="35">
        <v>40467</v>
      </c>
      <c r="B3954">
        <f t="shared" si="61"/>
        <v>10</v>
      </c>
      <c r="C3954" s="38">
        <f>INDEX(S_FOLSM!Z$3:Z$14, MATCH($B3954,S_FOLSM!$X$3:$X$14,0), 1)</f>
        <v>0.14752429142287396</v>
      </c>
      <c r="D3954" s="38">
        <f>INDEX(S_FOLSM!AA$3:AA$14, MATCH($B3954,S_FOLSM!$X$3:$X$14,0), 1)</f>
        <v>10.571317528177225</v>
      </c>
      <c r="E3954" s="38">
        <f>INDEX(S_FOLSM!AB$3:AB$14, MATCH($B3954,S_FOLSM!$X$3:$X$14,0), 1)</f>
        <v>18.866692576758648</v>
      </c>
      <c r="F3954" s="38">
        <f>INDEX(S_FOLSM!AC$3:AC$14, MATCH($B3954,S_FOLSM!$X$3:$X$14,0), 1)</f>
        <v>22.691022153128642</v>
      </c>
      <c r="G3954" s="38">
        <f>INDEX(D_FOLSM_NP!$M$2:$M$13, MATCH($B3954,D_FOLSM_NP!$L$2:$L$13,0), 1)</f>
        <v>117.44183692615793</v>
      </c>
      <c r="H3954">
        <f>I_FOLSM!$F3943</f>
        <v>1115</v>
      </c>
      <c r="I3954">
        <f>INDEX(DEM_D8!AE$3:AE$14, MATCH($B3954,DEM_D8!$AC$3:$AC$14,0), 1)</f>
        <v>0.22308589195491643</v>
      </c>
      <c r="J3954">
        <f>INDEX(DEM_D8!AF$3:AF$14, MATCH($B3954,DEM_D8!$AC$3:$AC$14,0), 1)</f>
        <v>0.77123982221571519</v>
      </c>
      <c r="K3954">
        <f>INDEX(DEM_D8!AG$3:AG$14, MATCH($B3954,DEM_D8!$AC$3:$AC$14,0), 1)</f>
        <v>0.24061407525855374</v>
      </c>
      <c r="L3954">
        <f>INDEX(DEM_D8!AH$3:AH$14, MATCH($B3954,DEM_D8!$AC$3:$AC$14,0), 1)</f>
        <v>1.0198212203653323</v>
      </c>
      <c r="M3954">
        <f>INDEX(DEM_D8!AI$3:AI$14, MATCH($B3954,DEM_D8!$AC$3:$AC$14,0), 1)</f>
        <v>1.1154294597745822</v>
      </c>
      <c r="N3954">
        <f>INDEX(DEM_D8!AJ$3:AJ$14, MATCH($B3954,DEM_D8!$AC$3:$AC$14,0), 1)</f>
        <v>0.47804119704624948</v>
      </c>
    </row>
    <row r="3955" spans="1:14">
      <c r="A3955" s="35">
        <v>40468</v>
      </c>
      <c r="B3955">
        <f t="shared" si="61"/>
        <v>10</v>
      </c>
      <c r="C3955" s="38">
        <f>INDEX(S_FOLSM!Z$3:Z$14, MATCH($B3955,S_FOLSM!$X$3:$X$14,0), 1)</f>
        <v>0.14752429142287396</v>
      </c>
      <c r="D3955" s="38">
        <f>INDEX(S_FOLSM!AA$3:AA$14, MATCH($B3955,S_FOLSM!$X$3:$X$14,0), 1)</f>
        <v>10.571317528177225</v>
      </c>
      <c r="E3955" s="38">
        <f>INDEX(S_FOLSM!AB$3:AB$14, MATCH($B3955,S_FOLSM!$X$3:$X$14,0), 1)</f>
        <v>18.866692576758648</v>
      </c>
      <c r="F3955" s="38">
        <f>INDEX(S_FOLSM!AC$3:AC$14, MATCH($B3955,S_FOLSM!$X$3:$X$14,0), 1)</f>
        <v>22.691022153128642</v>
      </c>
      <c r="G3955" s="38">
        <f>INDEX(D_FOLSM_NP!$M$2:$M$13, MATCH($B3955,D_FOLSM_NP!$L$2:$L$13,0), 1)</f>
        <v>117.44183692615793</v>
      </c>
      <c r="H3955">
        <f>I_FOLSM!$F3944</f>
        <v>1004</v>
      </c>
      <c r="I3955">
        <f>INDEX(DEM_D8!AE$3:AE$14, MATCH($B3955,DEM_D8!$AC$3:$AC$14,0), 1)</f>
        <v>0.22308589195491643</v>
      </c>
      <c r="J3955">
        <f>INDEX(DEM_D8!AF$3:AF$14, MATCH($B3955,DEM_D8!$AC$3:$AC$14,0), 1)</f>
        <v>0.77123982221571519</v>
      </c>
      <c r="K3955">
        <f>INDEX(DEM_D8!AG$3:AG$14, MATCH($B3955,DEM_D8!$AC$3:$AC$14,0), 1)</f>
        <v>0.24061407525855374</v>
      </c>
      <c r="L3955">
        <f>INDEX(DEM_D8!AH$3:AH$14, MATCH($B3955,DEM_D8!$AC$3:$AC$14,0), 1)</f>
        <v>1.0198212203653323</v>
      </c>
      <c r="M3955">
        <f>INDEX(DEM_D8!AI$3:AI$14, MATCH($B3955,DEM_D8!$AC$3:$AC$14,0), 1)</f>
        <v>1.1154294597745822</v>
      </c>
      <c r="N3955">
        <f>INDEX(DEM_D8!AJ$3:AJ$14, MATCH($B3955,DEM_D8!$AC$3:$AC$14,0), 1)</f>
        <v>0.47804119704624948</v>
      </c>
    </row>
    <row r="3956" spans="1:14">
      <c r="A3956" s="35">
        <v>40469</v>
      </c>
      <c r="B3956">
        <f t="shared" si="61"/>
        <v>10</v>
      </c>
      <c r="C3956" s="38">
        <f>INDEX(S_FOLSM!Z$3:Z$14, MATCH($B3956,S_FOLSM!$X$3:$X$14,0), 1)</f>
        <v>0.14752429142287396</v>
      </c>
      <c r="D3956" s="38">
        <f>INDEX(S_FOLSM!AA$3:AA$14, MATCH($B3956,S_FOLSM!$X$3:$X$14,0), 1)</f>
        <v>10.571317528177225</v>
      </c>
      <c r="E3956" s="38">
        <f>INDEX(S_FOLSM!AB$3:AB$14, MATCH($B3956,S_FOLSM!$X$3:$X$14,0), 1)</f>
        <v>18.866692576758648</v>
      </c>
      <c r="F3956" s="38">
        <f>INDEX(S_FOLSM!AC$3:AC$14, MATCH($B3956,S_FOLSM!$X$3:$X$14,0), 1)</f>
        <v>22.691022153128642</v>
      </c>
      <c r="G3956" s="38">
        <f>INDEX(D_FOLSM_NP!$M$2:$M$13, MATCH($B3956,D_FOLSM_NP!$L$2:$L$13,0), 1)</f>
        <v>117.44183692615793</v>
      </c>
      <c r="H3956">
        <f>I_FOLSM!$F3945</f>
        <v>670</v>
      </c>
      <c r="I3956">
        <f>INDEX(DEM_D8!AE$3:AE$14, MATCH($B3956,DEM_D8!$AC$3:$AC$14,0), 1)</f>
        <v>0.22308589195491643</v>
      </c>
      <c r="J3956">
        <f>INDEX(DEM_D8!AF$3:AF$14, MATCH($B3956,DEM_D8!$AC$3:$AC$14,0), 1)</f>
        <v>0.77123982221571519</v>
      </c>
      <c r="K3956">
        <f>INDEX(DEM_D8!AG$3:AG$14, MATCH($B3956,DEM_D8!$AC$3:$AC$14,0), 1)</f>
        <v>0.24061407525855374</v>
      </c>
      <c r="L3956">
        <f>INDEX(DEM_D8!AH$3:AH$14, MATCH($B3956,DEM_D8!$AC$3:$AC$14,0), 1)</f>
        <v>1.0198212203653323</v>
      </c>
      <c r="M3956">
        <f>INDEX(DEM_D8!AI$3:AI$14, MATCH($B3956,DEM_D8!$AC$3:$AC$14,0), 1)</f>
        <v>1.1154294597745822</v>
      </c>
      <c r="N3956">
        <f>INDEX(DEM_D8!AJ$3:AJ$14, MATCH($B3956,DEM_D8!$AC$3:$AC$14,0), 1)</f>
        <v>0.47804119704624948</v>
      </c>
    </row>
    <row r="3957" spans="1:14">
      <c r="A3957" s="35">
        <v>40470</v>
      </c>
      <c r="B3957">
        <f t="shared" si="61"/>
        <v>10</v>
      </c>
      <c r="C3957" s="38">
        <f>INDEX(S_FOLSM!Z$3:Z$14, MATCH($B3957,S_FOLSM!$X$3:$X$14,0), 1)</f>
        <v>0.14752429142287396</v>
      </c>
      <c r="D3957" s="38">
        <f>INDEX(S_FOLSM!AA$3:AA$14, MATCH($B3957,S_FOLSM!$X$3:$X$14,0), 1)</f>
        <v>10.571317528177225</v>
      </c>
      <c r="E3957" s="38">
        <f>INDEX(S_FOLSM!AB$3:AB$14, MATCH($B3957,S_FOLSM!$X$3:$X$14,0), 1)</f>
        <v>18.866692576758648</v>
      </c>
      <c r="F3957" s="38">
        <f>INDEX(S_FOLSM!AC$3:AC$14, MATCH($B3957,S_FOLSM!$X$3:$X$14,0), 1)</f>
        <v>22.691022153128642</v>
      </c>
      <c r="G3957" s="38">
        <f>INDEX(D_FOLSM_NP!$M$2:$M$13, MATCH($B3957,D_FOLSM_NP!$L$2:$L$13,0), 1)</f>
        <v>117.44183692615793</v>
      </c>
      <c r="H3957">
        <f>I_FOLSM!$F3946</f>
        <v>436</v>
      </c>
      <c r="I3957">
        <f>INDEX(DEM_D8!AE$3:AE$14, MATCH($B3957,DEM_D8!$AC$3:$AC$14,0), 1)</f>
        <v>0.22308589195491643</v>
      </c>
      <c r="J3957">
        <f>INDEX(DEM_D8!AF$3:AF$14, MATCH($B3957,DEM_D8!$AC$3:$AC$14,0), 1)</f>
        <v>0.77123982221571519</v>
      </c>
      <c r="K3957">
        <f>INDEX(DEM_D8!AG$3:AG$14, MATCH($B3957,DEM_D8!$AC$3:$AC$14,0), 1)</f>
        <v>0.24061407525855374</v>
      </c>
      <c r="L3957">
        <f>INDEX(DEM_D8!AH$3:AH$14, MATCH($B3957,DEM_D8!$AC$3:$AC$14,0), 1)</f>
        <v>1.0198212203653323</v>
      </c>
      <c r="M3957">
        <f>INDEX(DEM_D8!AI$3:AI$14, MATCH($B3957,DEM_D8!$AC$3:$AC$14,0), 1)</f>
        <v>1.1154294597745822</v>
      </c>
      <c r="N3957">
        <f>INDEX(DEM_D8!AJ$3:AJ$14, MATCH($B3957,DEM_D8!$AC$3:$AC$14,0), 1)</f>
        <v>0.47804119704624948</v>
      </c>
    </row>
    <row r="3958" spans="1:14">
      <c r="A3958" s="35">
        <v>40471</v>
      </c>
      <c r="B3958">
        <f t="shared" si="61"/>
        <v>10</v>
      </c>
      <c r="C3958" s="38">
        <f>INDEX(S_FOLSM!Z$3:Z$14, MATCH($B3958,S_FOLSM!$X$3:$X$14,0), 1)</f>
        <v>0.14752429142287396</v>
      </c>
      <c r="D3958" s="38">
        <f>INDEX(S_FOLSM!AA$3:AA$14, MATCH($B3958,S_FOLSM!$X$3:$X$14,0), 1)</f>
        <v>10.571317528177225</v>
      </c>
      <c r="E3958" s="38">
        <f>INDEX(S_FOLSM!AB$3:AB$14, MATCH($B3958,S_FOLSM!$X$3:$X$14,0), 1)</f>
        <v>18.866692576758648</v>
      </c>
      <c r="F3958" s="38">
        <f>INDEX(S_FOLSM!AC$3:AC$14, MATCH($B3958,S_FOLSM!$X$3:$X$14,0), 1)</f>
        <v>22.691022153128642</v>
      </c>
      <c r="G3958" s="38">
        <f>INDEX(D_FOLSM_NP!$M$2:$M$13, MATCH($B3958,D_FOLSM_NP!$L$2:$L$13,0), 1)</f>
        <v>117.44183692615793</v>
      </c>
      <c r="H3958">
        <f>I_FOLSM!$F3947</f>
        <v>590</v>
      </c>
      <c r="I3958">
        <f>INDEX(DEM_D8!AE$3:AE$14, MATCH($B3958,DEM_D8!$AC$3:$AC$14,0), 1)</f>
        <v>0.22308589195491643</v>
      </c>
      <c r="J3958">
        <f>INDEX(DEM_D8!AF$3:AF$14, MATCH($B3958,DEM_D8!$AC$3:$AC$14,0), 1)</f>
        <v>0.77123982221571519</v>
      </c>
      <c r="K3958">
        <f>INDEX(DEM_D8!AG$3:AG$14, MATCH($B3958,DEM_D8!$AC$3:$AC$14,0), 1)</f>
        <v>0.24061407525855374</v>
      </c>
      <c r="L3958">
        <f>INDEX(DEM_D8!AH$3:AH$14, MATCH($B3958,DEM_D8!$AC$3:$AC$14,0), 1)</f>
        <v>1.0198212203653323</v>
      </c>
      <c r="M3958">
        <f>INDEX(DEM_D8!AI$3:AI$14, MATCH($B3958,DEM_D8!$AC$3:$AC$14,0), 1)</f>
        <v>1.1154294597745822</v>
      </c>
      <c r="N3958">
        <f>INDEX(DEM_D8!AJ$3:AJ$14, MATCH($B3958,DEM_D8!$AC$3:$AC$14,0), 1)</f>
        <v>0.47804119704624948</v>
      </c>
    </row>
    <row r="3959" spans="1:14">
      <c r="A3959" s="35">
        <v>40472</v>
      </c>
      <c r="B3959">
        <f t="shared" si="61"/>
        <v>10</v>
      </c>
      <c r="C3959" s="38">
        <f>INDEX(S_FOLSM!Z$3:Z$14, MATCH($B3959,S_FOLSM!$X$3:$X$14,0), 1)</f>
        <v>0.14752429142287396</v>
      </c>
      <c r="D3959" s="38">
        <f>INDEX(S_FOLSM!AA$3:AA$14, MATCH($B3959,S_FOLSM!$X$3:$X$14,0), 1)</f>
        <v>10.571317528177225</v>
      </c>
      <c r="E3959" s="38">
        <f>INDEX(S_FOLSM!AB$3:AB$14, MATCH($B3959,S_FOLSM!$X$3:$X$14,0), 1)</f>
        <v>18.866692576758648</v>
      </c>
      <c r="F3959" s="38">
        <f>INDEX(S_FOLSM!AC$3:AC$14, MATCH($B3959,S_FOLSM!$X$3:$X$14,0), 1)</f>
        <v>22.691022153128642</v>
      </c>
      <c r="G3959" s="38">
        <f>INDEX(D_FOLSM_NP!$M$2:$M$13, MATCH($B3959,D_FOLSM_NP!$L$2:$L$13,0), 1)</f>
        <v>117.44183692615793</v>
      </c>
      <c r="H3959">
        <f>I_FOLSM!$F3948</f>
        <v>505</v>
      </c>
      <c r="I3959">
        <f>INDEX(DEM_D8!AE$3:AE$14, MATCH($B3959,DEM_D8!$AC$3:$AC$14,0), 1)</f>
        <v>0.22308589195491643</v>
      </c>
      <c r="J3959">
        <f>INDEX(DEM_D8!AF$3:AF$14, MATCH($B3959,DEM_D8!$AC$3:$AC$14,0), 1)</f>
        <v>0.77123982221571519</v>
      </c>
      <c r="K3959">
        <f>INDEX(DEM_D8!AG$3:AG$14, MATCH($B3959,DEM_D8!$AC$3:$AC$14,0), 1)</f>
        <v>0.24061407525855374</v>
      </c>
      <c r="L3959">
        <f>INDEX(DEM_D8!AH$3:AH$14, MATCH($B3959,DEM_D8!$AC$3:$AC$14,0), 1)</f>
        <v>1.0198212203653323</v>
      </c>
      <c r="M3959">
        <f>INDEX(DEM_D8!AI$3:AI$14, MATCH($B3959,DEM_D8!$AC$3:$AC$14,0), 1)</f>
        <v>1.1154294597745822</v>
      </c>
      <c r="N3959">
        <f>INDEX(DEM_D8!AJ$3:AJ$14, MATCH($B3959,DEM_D8!$AC$3:$AC$14,0), 1)</f>
        <v>0.47804119704624948</v>
      </c>
    </row>
    <row r="3960" spans="1:14">
      <c r="A3960" s="35">
        <v>40473</v>
      </c>
      <c r="B3960">
        <f t="shared" si="61"/>
        <v>10</v>
      </c>
      <c r="C3960" s="38">
        <f>INDEX(S_FOLSM!Z$3:Z$14, MATCH($B3960,S_FOLSM!$X$3:$X$14,0), 1)</f>
        <v>0.14752429142287396</v>
      </c>
      <c r="D3960" s="38">
        <f>INDEX(S_FOLSM!AA$3:AA$14, MATCH($B3960,S_FOLSM!$X$3:$X$14,0), 1)</f>
        <v>10.571317528177225</v>
      </c>
      <c r="E3960" s="38">
        <f>INDEX(S_FOLSM!AB$3:AB$14, MATCH($B3960,S_FOLSM!$X$3:$X$14,0), 1)</f>
        <v>18.866692576758648</v>
      </c>
      <c r="F3960" s="38">
        <f>INDEX(S_FOLSM!AC$3:AC$14, MATCH($B3960,S_FOLSM!$X$3:$X$14,0), 1)</f>
        <v>22.691022153128642</v>
      </c>
      <c r="G3960" s="38">
        <f>INDEX(D_FOLSM_NP!$M$2:$M$13, MATCH($B3960,D_FOLSM_NP!$L$2:$L$13,0), 1)</f>
        <v>117.44183692615793</v>
      </c>
      <c r="H3960">
        <f>I_FOLSM!$F3949</f>
        <v>778</v>
      </c>
      <c r="I3960">
        <f>INDEX(DEM_D8!AE$3:AE$14, MATCH($B3960,DEM_D8!$AC$3:$AC$14,0), 1)</f>
        <v>0.22308589195491643</v>
      </c>
      <c r="J3960">
        <f>INDEX(DEM_D8!AF$3:AF$14, MATCH($B3960,DEM_D8!$AC$3:$AC$14,0), 1)</f>
        <v>0.77123982221571519</v>
      </c>
      <c r="K3960">
        <f>INDEX(DEM_D8!AG$3:AG$14, MATCH($B3960,DEM_D8!$AC$3:$AC$14,0), 1)</f>
        <v>0.24061407525855374</v>
      </c>
      <c r="L3960">
        <f>INDEX(DEM_D8!AH$3:AH$14, MATCH($B3960,DEM_D8!$AC$3:$AC$14,0), 1)</f>
        <v>1.0198212203653323</v>
      </c>
      <c r="M3960">
        <f>INDEX(DEM_D8!AI$3:AI$14, MATCH($B3960,DEM_D8!$AC$3:$AC$14,0), 1)</f>
        <v>1.1154294597745822</v>
      </c>
      <c r="N3960">
        <f>INDEX(DEM_D8!AJ$3:AJ$14, MATCH($B3960,DEM_D8!$AC$3:$AC$14,0), 1)</f>
        <v>0.47804119704624948</v>
      </c>
    </row>
    <row r="3961" spans="1:14">
      <c r="A3961" s="35">
        <v>40474</v>
      </c>
      <c r="B3961">
        <f t="shared" si="61"/>
        <v>10</v>
      </c>
      <c r="C3961" s="38">
        <f>INDEX(S_FOLSM!Z$3:Z$14, MATCH($B3961,S_FOLSM!$X$3:$X$14,0), 1)</f>
        <v>0.14752429142287396</v>
      </c>
      <c r="D3961" s="38">
        <f>INDEX(S_FOLSM!AA$3:AA$14, MATCH($B3961,S_FOLSM!$X$3:$X$14,0), 1)</f>
        <v>10.571317528177225</v>
      </c>
      <c r="E3961" s="38">
        <f>INDEX(S_FOLSM!AB$3:AB$14, MATCH($B3961,S_FOLSM!$X$3:$X$14,0), 1)</f>
        <v>18.866692576758648</v>
      </c>
      <c r="F3961" s="38">
        <f>INDEX(S_FOLSM!AC$3:AC$14, MATCH($B3961,S_FOLSM!$X$3:$X$14,0), 1)</f>
        <v>22.691022153128642</v>
      </c>
      <c r="G3961" s="38">
        <f>INDEX(D_FOLSM_NP!$M$2:$M$13, MATCH($B3961,D_FOLSM_NP!$L$2:$L$13,0), 1)</f>
        <v>117.44183692615793</v>
      </c>
      <c r="H3961">
        <f>I_FOLSM!$F3950</f>
        <v>1014</v>
      </c>
      <c r="I3961">
        <f>INDEX(DEM_D8!AE$3:AE$14, MATCH($B3961,DEM_D8!$AC$3:$AC$14,0), 1)</f>
        <v>0.22308589195491643</v>
      </c>
      <c r="J3961">
        <f>INDEX(DEM_D8!AF$3:AF$14, MATCH($B3961,DEM_D8!$AC$3:$AC$14,0), 1)</f>
        <v>0.77123982221571519</v>
      </c>
      <c r="K3961">
        <f>INDEX(DEM_D8!AG$3:AG$14, MATCH($B3961,DEM_D8!$AC$3:$AC$14,0), 1)</f>
        <v>0.24061407525855374</v>
      </c>
      <c r="L3961">
        <f>INDEX(DEM_D8!AH$3:AH$14, MATCH($B3961,DEM_D8!$AC$3:$AC$14,0), 1)</f>
        <v>1.0198212203653323</v>
      </c>
      <c r="M3961">
        <f>INDEX(DEM_D8!AI$3:AI$14, MATCH($B3961,DEM_D8!$AC$3:$AC$14,0), 1)</f>
        <v>1.1154294597745822</v>
      </c>
      <c r="N3961">
        <f>INDEX(DEM_D8!AJ$3:AJ$14, MATCH($B3961,DEM_D8!$AC$3:$AC$14,0), 1)</f>
        <v>0.47804119704624948</v>
      </c>
    </row>
    <row r="3962" spans="1:14">
      <c r="A3962" s="35">
        <v>40475</v>
      </c>
      <c r="B3962">
        <f t="shared" si="61"/>
        <v>10</v>
      </c>
      <c r="C3962" s="38">
        <f>INDEX(S_FOLSM!Z$3:Z$14, MATCH($B3962,S_FOLSM!$X$3:$X$14,0), 1)</f>
        <v>0.14752429142287396</v>
      </c>
      <c r="D3962" s="38">
        <f>INDEX(S_FOLSM!AA$3:AA$14, MATCH($B3962,S_FOLSM!$X$3:$X$14,0), 1)</f>
        <v>10.571317528177225</v>
      </c>
      <c r="E3962" s="38">
        <f>INDEX(S_FOLSM!AB$3:AB$14, MATCH($B3962,S_FOLSM!$X$3:$X$14,0), 1)</f>
        <v>18.866692576758648</v>
      </c>
      <c r="F3962" s="38">
        <f>INDEX(S_FOLSM!AC$3:AC$14, MATCH($B3962,S_FOLSM!$X$3:$X$14,0), 1)</f>
        <v>22.691022153128642</v>
      </c>
      <c r="G3962" s="38">
        <f>INDEX(D_FOLSM_NP!$M$2:$M$13, MATCH($B3962,D_FOLSM_NP!$L$2:$L$13,0), 1)</f>
        <v>117.44183692615793</v>
      </c>
      <c r="H3962">
        <f>I_FOLSM!$F3951</f>
        <v>4353</v>
      </c>
      <c r="I3962">
        <f>INDEX(DEM_D8!AE$3:AE$14, MATCH($B3962,DEM_D8!$AC$3:$AC$14,0), 1)</f>
        <v>0.22308589195491643</v>
      </c>
      <c r="J3962">
        <f>INDEX(DEM_D8!AF$3:AF$14, MATCH($B3962,DEM_D8!$AC$3:$AC$14,0), 1)</f>
        <v>0.77123982221571519</v>
      </c>
      <c r="K3962">
        <f>INDEX(DEM_D8!AG$3:AG$14, MATCH($B3962,DEM_D8!$AC$3:$AC$14,0), 1)</f>
        <v>0.24061407525855374</v>
      </c>
      <c r="L3962">
        <f>INDEX(DEM_D8!AH$3:AH$14, MATCH($B3962,DEM_D8!$AC$3:$AC$14,0), 1)</f>
        <v>1.0198212203653323</v>
      </c>
      <c r="M3962">
        <f>INDEX(DEM_D8!AI$3:AI$14, MATCH($B3962,DEM_D8!$AC$3:$AC$14,0), 1)</f>
        <v>1.1154294597745822</v>
      </c>
      <c r="N3962">
        <f>INDEX(DEM_D8!AJ$3:AJ$14, MATCH($B3962,DEM_D8!$AC$3:$AC$14,0), 1)</f>
        <v>0.47804119704624948</v>
      </c>
    </row>
    <row r="3963" spans="1:14">
      <c r="A3963" s="35">
        <v>40476</v>
      </c>
      <c r="B3963">
        <f t="shared" si="61"/>
        <v>10</v>
      </c>
      <c r="C3963" s="38">
        <f>INDEX(S_FOLSM!Z$3:Z$14, MATCH($B3963,S_FOLSM!$X$3:$X$14,0), 1)</f>
        <v>0.14752429142287396</v>
      </c>
      <c r="D3963" s="38">
        <f>INDEX(S_FOLSM!AA$3:AA$14, MATCH($B3963,S_FOLSM!$X$3:$X$14,0), 1)</f>
        <v>10.571317528177225</v>
      </c>
      <c r="E3963" s="38">
        <f>INDEX(S_FOLSM!AB$3:AB$14, MATCH($B3963,S_FOLSM!$X$3:$X$14,0), 1)</f>
        <v>18.866692576758648</v>
      </c>
      <c r="F3963" s="38">
        <f>INDEX(S_FOLSM!AC$3:AC$14, MATCH($B3963,S_FOLSM!$X$3:$X$14,0), 1)</f>
        <v>22.691022153128642</v>
      </c>
      <c r="G3963" s="38">
        <f>INDEX(D_FOLSM_NP!$M$2:$M$13, MATCH($B3963,D_FOLSM_NP!$L$2:$L$13,0), 1)</f>
        <v>117.44183692615793</v>
      </c>
      <c r="H3963">
        <f>I_FOLSM!$F3952</f>
        <v>10360</v>
      </c>
      <c r="I3963">
        <f>INDEX(DEM_D8!AE$3:AE$14, MATCH($B3963,DEM_D8!$AC$3:$AC$14,0), 1)</f>
        <v>0.22308589195491643</v>
      </c>
      <c r="J3963">
        <f>INDEX(DEM_D8!AF$3:AF$14, MATCH($B3963,DEM_D8!$AC$3:$AC$14,0), 1)</f>
        <v>0.77123982221571519</v>
      </c>
      <c r="K3963">
        <f>INDEX(DEM_D8!AG$3:AG$14, MATCH($B3963,DEM_D8!$AC$3:$AC$14,0), 1)</f>
        <v>0.24061407525855374</v>
      </c>
      <c r="L3963">
        <f>INDEX(DEM_D8!AH$3:AH$14, MATCH($B3963,DEM_D8!$AC$3:$AC$14,0), 1)</f>
        <v>1.0198212203653323</v>
      </c>
      <c r="M3963">
        <f>INDEX(DEM_D8!AI$3:AI$14, MATCH($B3963,DEM_D8!$AC$3:$AC$14,0), 1)</f>
        <v>1.1154294597745822</v>
      </c>
      <c r="N3963">
        <f>INDEX(DEM_D8!AJ$3:AJ$14, MATCH($B3963,DEM_D8!$AC$3:$AC$14,0), 1)</f>
        <v>0.47804119704624948</v>
      </c>
    </row>
    <row r="3964" spans="1:14">
      <c r="A3964" s="35">
        <v>40477</v>
      </c>
      <c r="B3964">
        <f t="shared" si="61"/>
        <v>10</v>
      </c>
      <c r="C3964" s="38">
        <f>INDEX(S_FOLSM!Z$3:Z$14, MATCH($B3964,S_FOLSM!$X$3:$X$14,0), 1)</f>
        <v>0.14752429142287396</v>
      </c>
      <c r="D3964" s="38">
        <f>INDEX(S_FOLSM!AA$3:AA$14, MATCH($B3964,S_FOLSM!$X$3:$X$14,0), 1)</f>
        <v>10.571317528177225</v>
      </c>
      <c r="E3964" s="38">
        <f>INDEX(S_FOLSM!AB$3:AB$14, MATCH($B3964,S_FOLSM!$X$3:$X$14,0), 1)</f>
        <v>18.866692576758648</v>
      </c>
      <c r="F3964" s="38">
        <f>INDEX(S_FOLSM!AC$3:AC$14, MATCH($B3964,S_FOLSM!$X$3:$X$14,0), 1)</f>
        <v>22.691022153128642</v>
      </c>
      <c r="G3964" s="38">
        <f>INDEX(D_FOLSM_NP!$M$2:$M$13, MATCH($B3964,D_FOLSM_NP!$L$2:$L$13,0), 1)</f>
        <v>117.44183692615793</v>
      </c>
      <c r="H3964">
        <f>I_FOLSM!$F3953</f>
        <v>3000</v>
      </c>
      <c r="I3964">
        <f>INDEX(DEM_D8!AE$3:AE$14, MATCH($B3964,DEM_D8!$AC$3:$AC$14,0), 1)</f>
        <v>0.22308589195491643</v>
      </c>
      <c r="J3964">
        <f>INDEX(DEM_D8!AF$3:AF$14, MATCH($B3964,DEM_D8!$AC$3:$AC$14,0), 1)</f>
        <v>0.77123982221571519</v>
      </c>
      <c r="K3964">
        <f>INDEX(DEM_D8!AG$3:AG$14, MATCH($B3964,DEM_D8!$AC$3:$AC$14,0), 1)</f>
        <v>0.24061407525855374</v>
      </c>
      <c r="L3964">
        <f>INDEX(DEM_D8!AH$3:AH$14, MATCH($B3964,DEM_D8!$AC$3:$AC$14,0), 1)</f>
        <v>1.0198212203653323</v>
      </c>
      <c r="M3964">
        <f>INDEX(DEM_D8!AI$3:AI$14, MATCH($B3964,DEM_D8!$AC$3:$AC$14,0), 1)</f>
        <v>1.1154294597745822</v>
      </c>
      <c r="N3964">
        <f>INDEX(DEM_D8!AJ$3:AJ$14, MATCH($B3964,DEM_D8!$AC$3:$AC$14,0), 1)</f>
        <v>0.47804119704624948</v>
      </c>
    </row>
    <row r="3965" spans="1:14">
      <c r="A3965" s="35">
        <v>40478</v>
      </c>
      <c r="B3965">
        <f t="shared" si="61"/>
        <v>10</v>
      </c>
      <c r="C3965" s="38">
        <f>INDEX(S_FOLSM!Z$3:Z$14, MATCH($B3965,S_FOLSM!$X$3:$X$14,0), 1)</f>
        <v>0.14752429142287396</v>
      </c>
      <c r="D3965" s="38">
        <f>INDEX(S_FOLSM!AA$3:AA$14, MATCH($B3965,S_FOLSM!$X$3:$X$14,0), 1)</f>
        <v>10.571317528177225</v>
      </c>
      <c r="E3965" s="38">
        <f>INDEX(S_FOLSM!AB$3:AB$14, MATCH($B3965,S_FOLSM!$X$3:$X$14,0), 1)</f>
        <v>18.866692576758648</v>
      </c>
      <c r="F3965" s="38">
        <f>INDEX(S_FOLSM!AC$3:AC$14, MATCH($B3965,S_FOLSM!$X$3:$X$14,0), 1)</f>
        <v>22.691022153128642</v>
      </c>
      <c r="G3965" s="38">
        <f>INDEX(D_FOLSM_NP!$M$2:$M$13, MATCH($B3965,D_FOLSM_NP!$L$2:$L$13,0), 1)</f>
        <v>117.44183692615793</v>
      </c>
      <c r="H3965">
        <f>I_FOLSM!$F3954</f>
        <v>1276</v>
      </c>
      <c r="I3965">
        <f>INDEX(DEM_D8!AE$3:AE$14, MATCH($B3965,DEM_D8!$AC$3:$AC$14,0), 1)</f>
        <v>0.22308589195491643</v>
      </c>
      <c r="J3965">
        <f>INDEX(DEM_D8!AF$3:AF$14, MATCH($B3965,DEM_D8!$AC$3:$AC$14,0), 1)</f>
        <v>0.77123982221571519</v>
      </c>
      <c r="K3965">
        <f>INDEX(DEM_D8!AG$3:AG$14, MATCH($B3965,DEM_D8!$AC$3:$AC$14,0), 1)</f>
        <v>0.24061407525855374</v>
      </c>
      <c r="L3965">
        <f>INDEX(DEM_D8!AH$3:AH$14, MATCH($B3965,DEM_D8!$AC$3:$AC$14,0), 1)</f>
        <v>1.0198212203653323</v>
      </c>
      <c r="M3965">
        <f>INDEX(DEM_D8!AI$3:AI$14, MATCH($B3965,DEM_D8!$AC$3:$AC$14,0), 1)</f>
        <v>1.1154294597745822</v>
      </c>
      <c r="N3965">
        <f>INDEX(DEM_D8!AJ$3:AJ$14, MATCH($B3965,DEM_D8!$AC$3:$AC$14,0), 1)</f>
        <v>0.47804119704624948</v>
      </c>
    </row>
    <row r="3966" spans="1:14">
      <c r="A3966" s="35">
        <v>40479</v>
      </c>
      <c r="B3966">
        <f t="shared" si="61"/>
        <v>10</v>
      </c>
      <c r="C3966" s="38">
        <f>INDEX(S_FOLSM!Z$3:Z$14, MATCH($B3966,S_FOLSM!$X$3:$X$14,0), 1)</f>
        <v>0.14752429142287396</v>
      </c>
      <c r="D3966" s="38">
        <f>INDEX(S_FOLSM!AA$3:AA$14, MATCH($B3966,S_FOLSM!$X$3:$X$14,0), 1)</f>
        <v>10.571317528177225</v>
      </c>
      <c r="E3966" s="38">
        <f>INDEX(S_FOLSM!AB$3:AB$14, MATCH($B3966,S_FOLSM!$X$3:$X$14,0), 1)</f>
        <v>18.866692576758648</v>
      </c>
      <c r="F3966" s="38">
        <f>INDEX(S_FOLSM!AC$3:AC$14, MATCH($B3966,S_FOLSM!$X$3:$X$14,0), 1)</f>
        <v>22.691022153128642</v>
      </c>
      <c r="G3966" s="38">
        <f>INDEX(D_FOLSM_NP!$M$2:$M$13, MATCH($B3966,D_FOLSM_NP!$L$2:$L$13,0), 1)</f>
        <v>117.44183692615793</v>
      </c>
      <c r="H3966">
        <f>I_FOLSM!$F3955</f>
        <v>1015</v>
      </c>
      <c r="I3966">
        <f>INDEX(DEM_D8!AE$3:AE$14, MATCH($B3966,DEM_D8!$AC$3:$AC$14,0), 1)</f>
        <v>0.22308589195491643</v>
      </c>
      <c r="J3966">
        <f>INDEX(DEM_D8!AF$3:AF$14, MATCH($B3966,DEM_D8!$AC$3:$AC$14,0), 1)</f>
        <v>0.77123982221571519</v>
      </c>
      <c r="K3966">
        <f>INDEX(DEM_D8!AG$3:AG$14, MATCH($B3966,DEM_D8!$AC$3:$AC$14,0), 1)</f>
        <v>0.24061407525855374</v>
      </c>
      <c r="L3966">
        <f>INDEX(DEM_D8!AH$3:AH$14, MATCH($B3966,DEM_D8!$AC$3:$AC$14,0), 1)</f>
        <v>1.0198212203653323</v>
      </c>
      <c r="M3966">
        <f>INDEX(DEM_D8!AI$3:AI$14, MATCH($B3966,DEM_D8!$AC$3:$AC$14,0), 1)</f>
        <v>1.1154294597745822</v>
      </c>
      <c r="N3966">
        <f>INDEX(DEM_D8!AJ$3:AJ$14, MATCH($B3966,DEM_D8!$AC$3:$AC$14,0), 1)</f>
        <v>0.47804119704624948</v>
      </c>
    </row>
    <row r="3967" spans="1:14">
      <c r="A3967" s="35">
        <v>40480</v>
      </c>
      <c r="B3967">
        <f t="shared" si="61"/>
        <v>10</v>
      </c>
      <c r="C3967" s="38">
        <f>INDEX(S_FOLSM!Z$3:Z$14, MATCH($B3967,S_FOLSM!$X$3:$X$14,0), 1)</f>
        <v>0.14752429142287396</v>
      </c>
      <c r="D3967" s="38">
        <f>INDEX(S_FOLSM!AA$3:AA$14, MATCH($B3967,S_FOLSM!$X$3:$X$14,0), 1)</f>
        <v>10.571317528177225</v>
      </c>
      <c r="E3967" s="38">
        <f>INDEX(S_FOLSM!AB$3:AB$14, MATCH($B3967,S_FOLSM!$X$3:$X$14,0), 1)</f>
        <v>18.866692576758648</v>
      </c>
      <c r="F3967" s="38">
        <f>INDEX(S_FOLSM!AC$3:AC$14, MATCH($B3967,S_FOLSM!$X$3:$X$14,0), 1)</f>
        <v>22.691022153128642</v>
      </c>
      <c r="G3967" s="38">
        <f>INDEX(D_FOLSM_NP!$M$2:$M$13, MATCH($B3967,D_FOLSM_NP!$L$2:$L$13,0), 1)</f>
        <v>117.44183692615793</v>
      </c>
      <c r="H3967">
        <f>I_FOLSM!$F3956</f>
        <v>969</v>
      </c>
      <c r="I3967">
        <f>INDEX(DEM_D8!AE$3:AE$14, MATCH($B3967,DEM_D8!$AC$3:$AC$14,0), 1)</f>
        <v>0.22308589195491643</v>
      </c>
      <c r="J3967">
        <f>INDEX(DEM_D8!AF$3:AF$14, MATCH($B3967,DEM_D8!$AC$3:$AC$14,0), 1)</f>
        <v>0.77123982221571519</v>
      </c>
      <c r="K3967">
        <f>INDEX(DEM_D8!AG$3:AG$14, MATCH($B3967,DEM_D8!$AC$3:$AC$14,0), 1)</f>
        <v>0.24061407525855374</v>
      </c>
      <c r="L3967">
        <f>INDEX(DEM_D8!AH$3:AH$14, MATCH($B3967,DEM_D8!$AC$3:$AC$14,0), 1)</f>
        <v>1.0198212203653323</v>
      </c>
      <c r="M3967">
        <f>INDEX(DEM_D8!AI$3:AI$14, MATCH($B3967,DEM_D8!$AC$3:$AC$14,0), 1)</f>
        <v>1.1154294597745822</v>
      </c>
      <c r="N3967">
        <f>INDEX(DEM_D8!AJ$3:AJ$14, MATCH($B3967,DEM_D8!$AC$3:$AC$14,0), 1)</f>
        <v>0.47804119704624948</v>
      </c>
    </row>
    <row r="3968" spans="1:14">
      <c r="A3968" s="35">
        <v>40481</v>
      </c>
      <c r="B3968">
        <f t="shared" si="61"/>
        <v>10</v>
      </c>
      <c r="C3968" s="38">
        <f>INDEX(S_FOLSM!Z$3:Z$14, MATCH($B3968,S_FOLSM!$X$3:$X$14,0), 1)</f>
        <v>0.14752429142287396</v>
      </c>
      <c r="D3968" s="38">
        <f>INDEX(S_FOLSM!AA$3:AA$14, MATCH($B3968,S_FOLSM!$X$3:$X$14,0), 1)</f>
        <v>10.571317528177225</v>
      </c>
      <c r="E3968" s="38">
        <f>INDEX(S_FOLSM!AB$3:AB$14, MATCH($B3968,S_FOLSM!$X$3:$X$14,0), 1)</f>
        <v>18.866692576758648</v>
      </c>
      <c r="F3968" s="38">
        <f>INDEX(S_FOLSM!AC$3:AC$14, MATCH($B3968,S_FOLSM!$X$3:$X$14,0), 1)</f>
        <v>22.691022153128642</v>
      </c>
      <c r="G3968" s="38">
        <f>INDEX(D_FOLSM_NP!$M$2:$M$13, MATCH($B3968,D_FOLSM_NP!$L$2:$L$13,0), 1)</f>
        <v>117.44183692615793</v>
      </c>
      <c r="H3968">
        <f>I_FOLSM!$F3957</f>
        <v>1070</v>
      </c>
      <c r="I3968">
        <f>INDEX(DEM_D8!AE$3:AE$14, MATCH($B3968,DEM_D8!$AC$3:$AC$14,0), 1)</f>
        <v>0.22308589195491643</v>
      </c>
      <c r="J3968">
        <f>INDEX(DEM_D8!AF$3:AF$14, MATCH($B3968,DEM_D8!$AC$3:$AC$14,0), 1)</f>
        <v>0.77123982221571519</v>
      </c>
      <c r="K3968">
        <f>INDEX(DEM_D8!AG$3:AG$14, MATCH($B3968,DEM_D8!$AC$3:$AC$14,0), 1)</f>
        <v>0.24061407525855374</v>
      </c>
      <c r="L3968">
        <f>INDEX(DEM_D8!AH$3:AH$14, MATCH($B3968,DEM_D8!$AC$3:$AC$14,0), 1)</f>
        <v>1.0198212203653323</v>
      </c>
      <c r="M3968">
        <f>INDEX(DEM_D8!AI$3:AI$14, MATCH($B3968,DEM_D8!$AC$3:$AC$14,0), 1)</f>
        <v>1.1154294597745822</v>
      </c>
      <c r="N3968">
        <f>INDEX(DEM_D8!AJ$3:AJ$14, MATCH($B3968,DEM_D8!$AC$3:$AC$14,0), 1)</f>
        <v>0.47804119704624948</v>
      </c>
    </row>
    <row r="3969" spans="1:14">
      <c r="A3969" s="35">
        <v>40482</v>
      </c>
      <c r="B3969">
        <f t="shared" si="61"/>
        <v>10</v>
      </c>
      <c r="C3969" s="38">
        <f>INDEX(S_FOLSM!Z$3:Z$14, MATCH($B3969,S_FOLSM!$X$3:$X$14,0), 1)</f>
        <v>0.14752429142287396</v>
      </c>
      <c r="D3969" s="38">
        <f>INDEX(S_FOLSM!AA$3:AA$14, MATCH($B3969,S_FOLSM!$X$3:$X$14,0), 1)</f>
        <v>10.571317528177225</v>
      </c>
      <c r="E3969" s="38">
        <f>INDEX(S_FOLSM!AB$3:AB$14, MATCH($B3969,S_FOLSM!$X$3:$X$14,0), 1)</f>
        <v>18.866692576758648</v>
      </c>
      <c r="F3969" s="38">
        <f>INDEX(S_FOLSM!AC$3:AC$14, MATCH($B3969,S_FOLSM!$X$3:$X$14,0), 1)</f>
        <v>22.691022153128642</v>
      </c>
      <c r="G3969" s="38">
        <f>INDEX(D_FOLSM_NP!$M$2:$M$13, MATCH($B3969,D_FOLSM_NP!$L$2:$L$13,0), 1)</f>
        <v>117.44183692615793</v>
      </c>
      <c r="H3969">
        <f>I_FOLSM!$F3958</f>
        <v>1171</v>
      </c>
      <c r="I3969">
        <f>INDEX(DEM_D8!AE$3:AE$14, MATCH($B3969,DEM_D8!$AC$3:$AC$14,0), 1)</f>
        <v>0.22308589195491643</v>
      </c>
      <c r="J3969">
        <f>INDEX(DEM_D8!AF$3:AF$14, MATCH($B3969,DEM_D8!$AC$3:$AC$14,0), 1)</f>
        <v>0.77123982221571519</v>
      </c>
      <c r="K3969">
        <f>INDEX(DEM_D8!AG$3:AG$14, MATCH($B3969,DEM_D8!$AC$3:$AC$14,0), 1)</f>
        <v>0.24061407525855374</v>
      </c>
      <c r="L3969">
        <f>INDEX(DEM_D8!AH$3:AH$14, MATCH($B3969,DEM_D8!$AC$3:$AC$14,0), 1)</f>
        <v>1.0198212203653323</v>
      </c>
      <c r="M3969">
        <f>INDEX(DEM_D8!AI$3:AI$14, MATCH($B3969,DEM_D8!$AC$3:$AC$14,0), 1)</f>
        <v>1.1154294597745822</v>
      </c>
      <c r="N3969">
        <f>INDEX(DEM_D8!AJ$3:AJ$14, MATCH($B3969,DEM_D8!$AC$3:$AC$14,0), 1)</f>
        <v>0.47804119704624948</v>
      </c>
    </row>
    <row r="3970" spans="1:14">
      <c r="A3970" s="35">
        <v>40483</v>
      </c>
      <c r="B3970">
        <f t="shared" si="61"/>
        <v>11</v>
      </c>
      <c r="C3970" s="38">
        <f>INDEX(S_FOLSM!Z$3:Z$14, MATCH($B3970,S_FOLSM!$X$3:$X$14,0), 1)</f>
        <v>6.1273092390543009E-2</v>
      </c>
      <c r="D3970" s="38">
        <f>INDEX(S_FOLSM!AA$3:AA$14, MATCH($B3970,S_FOLSM!$X$3:$X$14,0), 1)</f>
        <v>10.923694779116465</v>
      </c>
      <c r="E3970" s="38">
        <f>INDEX(S_FOLSM!AB$3:AB$14, MATCH($B3970,S_FOLSM!$X$3:$X$14,0), 1)</f>
        <v>18.569076305220886</v>
      </c>
      <c r="F3970" s="38">
        <f>INDEX(S_FOLSM!AC$3:AC$14, MATCH($B3970,S_FOLSM!$X$3:$X$14,0), 1)</f>
        <v>18.569076305220886</v>
      </c>
      <c r="G3970" s="38">
        <f>INDEX(D_FOLSM_NP!$M$2:$M$13, MATCH($B3970,D_FOLSM_NP!$L$2:$L$13,0), 1)</f>
        <v>93.7311384388519</v>
      </c>
      <c r="H3970">
        <f>I_FOLSM!$F3959</f>
        <v>862</v>
      </c>
      <c r="I3970">
        <f>INDEX(DEM_D8!AE$3:AE$14, MATCH($B3970,DEM_D8!$AC$3:$AC$14,0), 1)</f>
        <v>0.23052208835341365</v>
      </c>
      <c r="J3970">
        <f>INDEX(DEM_D8!AF$3:AF$14, MATCH($B3970,DEM_D8!$AC$3:$AC$14,0), 1)</f>
        <v>0.79694781628957234</v>
      </c>
      <c r="K3970">
        <f>INDEX(DEM_D8!AG$3:AG$14, MATCH($B3970,DEM_D8!$AC$3:$AC$14,0), 1)</f>
        <v>0.24863454443383887</v>
      </c>
      <c r="L3970">
        <f>INDEX(DEM_D8!AH$3:AH$14, MATCH($B3970,DEM_D8!$AC$3:$AC$14,0), 1)</f>
        <v>1.0538152610441767</v>
      </c>
      <c r="M3970">
        <f>INDEX(DEM_D8!AI$3:AI$14, MATCH($B3970,DEM_D8!$AC$3:$AC$14,0), 1)</f>
        <v>1.1526104417670682</v>
      </c>
      <c r="N3970">
        <f>INDEX(DEM_D8!AJ$3:AJ$14, MATCH($B3970,DEM_D8!$AC$3:$AC$14,0), 1)</f>
        <v>0.49397590361445781</v>
      </c>
    </row>
    <row r="3971" spans="1:14">
      <c r="A3971" s="35">
        <v>40484</v>
      </c>
      <c r="B3971">
        <f t="shared" si="61"/>
        <v>11</v>
      </c>
      <c r="C3971" s="38">
        <f>INDEX(S_FOLSM!Z$3:Z$14, MATCH($B3971,S_FOLSM!$X$3:$X$14,0), 1)</f>
        <v>6.1273092390543009E-2</v>
      </c>
      <c r="D3971" s="38">
        <f>INDEX(S_FOLSM!AA$3:AA$14, MATCH($B3971,S_FOLSM!$X$3:$X$14,0), 1)</f>
        <v>10.923694779116465</v>
      </c>
      <c r="E3971" s="38">
        <f>INDEX(S_FOLSM!AB$3:AB$14, MATCH($B3971,S_FOLSM!$X$3:$X$14,0), 1)</f>
        <v>18.569076305220886</v>
      </c>
      <c r="F3971" s="38">
        <f>INDEX(S_FOLSM!AC$3:AC$14, MATCH($B3971,S_FOLSM!$X$3:$X$14,0), 1)</f>
        <v>18.569076305220886</v>
      </c>
      <c r="G3971" s="38">
        <f>INDEX(D_FOLSM_NP!$M$2:$M$13, MATCH($B3971,D_FOLSM_NP!$L$2:$L$13,0), 1)</f>
        <v>93.7311384388519</v>
      </c>
      <c r="H3971">
        <f>I_FOLSM!$F3960</f>
        <v>846</v>
      </c>
      <c r="I3971">
        <f>INDEX(DEM_D8!AE$3:AE$14, MATCH($B3971,DEM_D8!$AC$3:$AC$14,0), 1)</f>
        <v>0.23052208835341365</v>
      </c>
      <c r="J3971">
        <f>INDEX(DEM_D8!AF$3:AF$14, MATCH($B3971,DEM_D8!$AC$3:$AC$14,0), 1)</f>
        <v>0.79694781628957234</v>
      </c>
      <c r="K3971">
        <f>INDEX(DEM_D8!AG$3:AG$14, MATCH($B3971,DEM_D8!$AC$3:$AC$14,0), 1)</f>
        <v>0.24863454443383887</v>
      </c>
      <c r="L3971">
        <f>INDEX(DEM_D8!AH$3:AH$14, MATCH($B3971,DEM_D8!$AC$3:$AC$14,0), 1)</f>
        <v>1.0538152610441767</v>
      </c>
      <c r="M3971">
        <f>INDEX(DEM_D8!AI$3:AI$14, MATCH($B3971,DEM_D8!$AC$3:$AC$14,0), 1)</f>
        <v>1.1526104417670682</v>
      </c>
      <c r="N3971">
        <f>INDEX(DEM_D8!AJ$3:AJ$14, MATCH($B3971,DEM_D8!$AC$3:$AC$14,0), 1)</f>
        <v>0.49397590361445781</v>
      </c>
    </row>
    <row r="3972" spans="1:14">
      <c r="A3972" s="35">
        <v>40485</v>
      </c>
      <c r="B3972">
        <f t="shared" si="61"/>
        <v>11</v>
      </c>
      <c r="C3972" s="38">
        <f>INDEX(S_FOLSM!Z$3:Z$14, MATCH($B3972,S_FOLSM!$X$3:$X$14,0), 1)</f>
        <v>6.1273092390543009E-2</v>
      </c>
      <c r="D3972" s="38">
        <f>INDEX(S_FOLSM!AA$3:AA$14, MATCH($B3972,S_FOLSM!$X$3:$X$14,0), 1)</f>
        <v>10.923694779116465</v>
      </c>
      <c r="E3972" s="38">
        <f>INDEX(S_FOLSM!AB$3:AB$14, MATCH($B3972,S_FOLSM!$X$3:$X$14,0), 1)</f>
        <v>18.569076305220886</v>
      </c>
      <c r="F3972" s="38">
        <f>INDEX(S_FOLSM!AC$3:AC$14, MATCH($B3972,S_FOLSM!$X$3:$X$14,0), 1)</f>
        <v>18.569076305220886</v>
      </c>
      <c r="G3972" s="38">
        <f>INDEX(D_FOLSM_NP!$M$2:$M$13, MATCH($B3972,D_FOLSM_NP!$L$2:$L$13,0), 1)</f>
        <v>93.7311384388519</v>
      </c>
      <c r="H3972">
        <f>I_FOLSM!$F3961</f>
        <v>914</v>
      </c>
      <c r="I3972">
        <f>INDEX(DEM_D8!AE$3:AE$14, MATCH($B3972,DEM_D8!$AC$3:$AC$14,0), 1)</f>
        <v>0.23052208835341365</v>
      </c>
      <c r="J3972">
        <f>INDEX(DEM_D8!AF$3:AF$14, MATCH($B3972,DEM_D8!$AC$3:$AC$14,0), 1)</f>
        <v>0.79694781628957234</v>
      </c>
      <c r="K3972">
        <f>INDEX(DEM_D8!AG$3:AG$14, MATCH($B3972,DEM_D8!$AC$3:$AC$14,0), 1)</f>
        <v>0.24863454443383887</v>
      </c>
      <c r="L3972">
        <f>INDEX(DEM_D8!AH$3:AH$14, MATCH($B3972,DEM_D8!$AC$3:$AC$14,0), 1)</f>
        <v>1.0538152610441767</v>
      </c>
      <c r="M3972">
        <f>INDEX(DEM_D8!AI$3:AI$14, MATCH($B3972,DEM_D8!$AC$3:$AC$14,0), 1)</f>
        <v>1.1526104417670682</v>
      </c>
      <c r="N3972">
        <f>INDEX(DEM_D8!AJ$3:AJ$14, MATCH($B3972,DEM_D8!$AC$3:$AC$14,0), 1)</f>
        <v>0.49397590361445781</v>
      </c>
    </row>
    <row r="3973" spans="1:14">
      <c r="A3973" s="35">
        <v>40486</v>
      </c>
      <c r="B3973">
        <f t="shared" si="61"/>
        <v>11</v>
      </c>
      <c r="C3973" s="38">
        <f>INDEX(S_FOLSM!Z$3:Z$14, MATCH($B3973,S_FOLSM!$X$3:$X$14,0), 1)</f>
        <v>6.1273092390543009E-2</v>
      </c>
      <c r="D3973" s="38">
        <f>INDEX(S_FOLSM!AA$3:AA$14, MATCH($B3973,S_FOLSM!$X$3:$X$14,0), 1)</f>
        <v>10.923694779116465</v>
      </c>
      <c r="E3973" s="38">
        <f>INDEX(S_FOLSM!AB$3:AB$14, MATCH($B3973,S_FOLSM!$X$3:$X$14,0), 1)</f>
        <v>18.569076305220886</v>
      </c>
      <c r="F3973" s="38">
        <f>INDEX(S_FOLSM!AC$3:AC$14, MATCH($B3973,S_FOLSM!$X$3:$X$14,0), 1)</f>
        <v>18.569076305220886</v>
      </c>
      <c r="G3973" s="38">
        <f>INDEX(D_FOLSM_NP!$M$2:$M$13, MATCH($B3973,D_FOLSM_NP!$L$2:$L$13,0), 1)</f>
        <v>93.7311384388519</v>
      </c>
      <c r="H3973">
        <f>I_FOLSM!$F3962</f>
        <v>875</v>
      </c>
      <c r="I3973">
        <f>INDEX(DEM_D8!AE$3:AE$14, MATCH($B3973,DEM_D8!$AC$3:$AC$14,0), 1)</f>
        <v>0.23052208835341365</v>
      </c>
      <c r="J3973">
        <f>INDEX(DEM_D8!AF$3:AF$14, MATCH($B3973,DEM_D8!$AC$3:$AC$14,0), 1)</f>
        <v>0.79694781628957234</v>
      </c>
      <c r="K3973">
        <f>INDEX(DEM_D8!AG$3:AG$14, MATCH($B3973,DEM_D8!$AC$3:$AC$14,0), 1)</f>
        <v>0.24863454443383887</v>
      </c>
      <c r="L3973">
        <f>INDEX(DEM_D8!AH$3:AH$14, MATCH($B3973,DEM_D8!$AC$3:$AC$14,0), 1)</f>
        <v>1.0538152610441767</v>
      </c>
      <c r="M3973">
        <f>INDEX(DEM_D8!AI$3:AI$14, MATCH($B3973,DEM_D8!$AC$3:$AC$14,0), 1)</f>
        <v>1.1526104417670682</v>
      </c>
      <c r="N3973">
        <f>INDEX(DEM_D8!AJ$3:AJ$14, MATCH($B3973,DEM_D8!$AC$3:$AC$14,0), 1)</f>
        <v>0.49397590361445781</v>
      </c>
    </row>
    <row r="3974" spans="1:14">
      <c r="A3974" s="35">
        <v>40487</v>
      </c>
      <c r="B3974">
        <f t="shared" si="61"/>
        <v>11</v>
      </c>
      <c r="C3974" s="38">
        <f>INDEX(S_FOLSM!Z$3:Z$14, MATCH($B3974,S_FOLSM!$X$3:$X$14,0), 1)</f>
        <v>6.1273092390543009E-2</v>
      </c>
      <c r="D3974" s="38">
        <f>INDEX(S_FOLSM!AA$3:AA$14, MATCH($B3974,S_FOLSM!$X$3:$X$14,0), 1)</f>
        <v>10.923694779116465</v>
      </c>
      <c r="E3974" s="38">
        <f>INDEX(S_FOLSM!AB$3:AB$14, MATCH($B3974,S_FOLSM!$X$3:$X$14,0), 1)</f>
        <v>18.569076305220886</v>
      </c>
      <c r="F3974" s="38">
        <f>INDEX(S_FOLSM!AC$3:AC$14, MATCH($B3974,S_FOLSM!$X$3:$X$14,0), 1)</f>
        <v>18.569076305220886</v>
      </c>
      <c r="G3974" s="38">
        <f>INDEX(D_FOLSM_NP!$M$2:$M$13, MATCH($B3974,D_FOLSM_NP!$L$2:$L$13,0), 1)</f>
        <v>93.7311384388519</v>
      </c>
      <c r="H3974">
        <f>I_FOLSM!$F3963</f>
        <v>747</v>
      </c>
      <c r="I3974">
        <f>INDEX(DEM_D8!AE$3:AE$14, MATCH($B3974,DEM_D8!$AC$3:$AC$14,0), 1)</f>
        <v>0.23052208835341365</v>
      </c>
      <c r="J3974">
        <f>INDEX(DEM_D8!AF$3:AF$14, MATCH($B3974,DEM_D8!$AC$3:$AC$14,0), 1)</f>
        <v>0.79694781628957234</v>
      </c>
      <c r="K3974">
        <f>INDEX(DEM_D8!AG$3:AG$14, MATCH($B3974,DEM_D8!$AC$3:$AC$14,0), 1)</f>
        <v>0.24863454443383887</v>
      </c>
      <c r="L3974">
        <f>INDEX(DEM_D8!AH$3:AH$14, MATCH($B3974,DEM_D8!$AC$3:$AC$14,0), 1)</f>
        <v>1.0538152610441767</v>
      </c>
      <c r="M3974">
        <f>INDEX(DEM_D8!AI$3:AI$14, MATCH($B3974,DEM_D8!$AC$3:$AC$14,0), 1)</f>
        <v>1.1526104417670682</v>
      </c>
      <c r="N3974">
        <f>INDEX(DEM_D8!AJ$3:AJ$14, MATCH($B3974,DEM_D8!$AC$3:$AC$14,0), 1)</f>
        <v>0.49397590361445781</v>
      </c>
    </row>
    <row r="3975" spans="1:14">
      <c r="A3975" s="35">
        <v>40488</v>
      </c>
      <c r="B3975">
        <f t="shared" si="61"/>
        <v>11</v>
      </c>
      <c r="C3975" s="38">
        <f>INDEX(S_FOLSM!Z$3:Z$14, MATCH($B3975,S_FOLSM!$X$3:$X$14,0), 1)</f>
        <v>6.1273092390543009E-2</v>
      </c>
      <c r="D3975" s="38">
        <f>INDEX(S_FOLSM!AA$3:AA$14, MATCH($B3975,S_FOLSM!$X$3:$X$14,0), 1)</f>
        <v>10.923694779116465</v>
      </c>
      <c r="E3975" s="38">
        <f>INDEX(S_FOLSM!AB$3:AB$14, MATCH($B3975,S_FOLSM!$X$3:$X$14,0), 1)</f>
        <v>18.569076305220886</v>
      </c>
      <c r="F3975" s="38">
        <f>INDEX(S_FOLSM!AC$3:AC$14, MATCH($B3975,S_FOLSM!$X$3:$X$14,0), 1)</f>
        <v>18.569076305220886</v>
      </c>
      <c r="G3975" s="38">
        <f>INDEX(D_FOLSM_NP!$M$2:$M$13, MATCH($B3975,D_FOLSM_NP!$L$2:$L$13,0), 1)</f>
        <v>93.7311384388519</v>
      </c>
      <c r="H3975">
        <f>I_FOLSM!$F3964</f>
        <v>1017</v>
      </c>
      <c r="I3975">
        <f>INDEX(DEM_D8!AE$3:AE$14, MATCH($B3975,DEM_D8!$AC$3:$AC$14,0), 1)</f>
        <v>0.23052208835341365</v>
      </c>
      <c r="J3975">
        <f>INDEX(DEM_D8!AF$3:AF$14, MATCH($B3975,DEM_D8!$AC$3:$AC$14,0), 1)</f>
        <v>0.79694781628957234</v>
      </c>
      <c r="K3975">
        <f>INDEX(DEM_D8!AG$3:AG$14, MATCH($B3975,DEM_D8!$AC$3:$AC$14,0), 1)</f>
        <v>0.24863454443383887</v>
      </c>
      <c r="L3975">
        <f>INDEX(DEM_D8!AH$3:AH$14, MATCH($B3975,DEM_D8!$AC$3:$AC$14,0), 1)</f>
        <v>1.0538152610441767</v>
      </c>
      <c r="M3975">
        <f>INDEX(DEM_D8!AI$3:AI$14, MATCH($B3975,DEM_D8!$AC$3:$AC$14,0), 1)</f>
        <v>1.1526104417670682</v>
      </c>
      <c r="N3975">
        <f>INDEX(DEM_D8!AJ$3:AJ$14, MATCH($B3975,DEM_D8!$AC$3:$AC$14,0), 1)</f>
        <v>0.49397590361445781</v>
      </c>
    </row>
    <row r="3976" spans="1:14">
      <c r="A3976" s="35">
        <v>40489</v>
      </c>
      <c r="B3976">
        <f t="shared" si="61"/>
        <v>11</v>
      </c>
      <c r="C3976" s="38">
        <f>INDEX(S_FOLSM!Z$3:Z$14, MATCH($B3976,S_FOLSM!$X$3:$X$14,0), 1)</f>
        <v>6.1273092390543009E-2</v>
      </c>
      <c r="D3976" s="38">
        <f>INDEX(S_FOLSM!AA$3:AA$14, MATCH($B3976,S_FOLSM!$X$3:$X$14,0), 1)</f>
        <v>10.923694779116465</v>
      </c>
      <c r="E3976" s="38">
        <f>INDEX(S_FOLSM!AB$3:AB$14, MATCH($B3976,S_FOLSM!$X$3:$X$14,0), 1)</f>
        <v>18.569076305220886</v>
      </c>
      <c r="F3976" s="38">
        <f>INDEX(S_FOLSM!AC$3:AC$14, MATCH($B3976,S_FOLSM!$X$3:$X$14,0), 1)</f>
        <v>18.569076305220886</v>
      </c>
      <c r="G3976" s="38">
        <f>INDEX(D_FOLSM_NP!$M$2:$M$13, MATCH($B3976,D_FOLSM_NP!$L$2:$L$13,0), 1)</f>
        <v>93.7311384388519</v>
      </c>
      <c r="H3976">
        <f>I_FOLSM!$F3965</f>
        <v>1390</v>
      </c>
      <c r="I3976">
        <f>INDEX(DEM_D8!AE$3:AE$14, MATCH($B3976,DEM_D8!$AC$3:$AC$14,0), 1)</f>
        <v>0.23052208835341365</v>
      </c>
      <c r="J3976">
        <f>INDEX(DEM_D8!AF$3:AF$14, MATCH($B3976,DEM_D8!$AC$3:$AC$14,0), 1)</f>
        <v>0.79694781628957234</v>
      </c>
      <c r="K3976">
        <f>INDEX(DEM_D8!AG$3:AG$14, MATCH($B3976,DEM_D8!$AC$3:$AC$14,0), 1)</f>
        <v>0.24863454443383887</v>
      </c>
      <c r="L3976">
        <f>INDEX(DEM_D8!AH$3:AH$14, MATCH($B3976,DEM_D8!$AC$3:$AC$14,0), 1)</f>
        <v>1.0538152610441767</v>
      </c>
      <c r="M3976">
        <f>INDEX(DEM_D8!AI$3:AI$14, MATCH($B3976,DEM_D8!$AC$3:$AC$14,0), 1)</f>
        <v>1.1526104417670682</v>
      </c>
      <c r="N3976">
        <f>INDEX(DEM_D8!AJ$3:AJ$14, MATCH($B3976,DEM_D8!$AC$3:$AC$14,0), 1)</f>
        <v>0.49397590361445781</v>
      </c>
    </row>
    <row r="3977" spans="1:14">
      <c r="A3977" s="35">
        <v>40490</v>
      </c>
      <c r="B3977">
        <f t="shared" si="61"/>
        <v>11</v>
      </c>
      <c r="C3977" s="38">
        <f>INDEX(S_FOLSM!Z$3:Z$14, MATCH($B3977,S_FOLSM!$X$3:$X$14,0), 1)</f>
        <v>6.1273092390543009E-2</v>
      </c>
      <c r="D3977" s="38">
        <f>INDEX(S_FOLSM!AA$3:AA$14, MATCH($B3977,S_FOLSM!$X$3:$X$14,0), 1)</f>
        <v>10.923694779116465</v>
      </c>
      <c r="E3977" s="38">
        <f>INDEX(S_FOLSM!AB$3:AB$14, MATCH($B3977,S_FOLSM!$X$3:$X$14,0), 1)</f>
        <v>18.569076305220886</v>
      </c>
      <c r="F3977" s="38">
        <f>INDEX(S_FOLSM!AC$3:AC$14, MATCH($B3977,S_FOLSM!$X$3:$X$14,0), 1)</f>
        <v>18.569076305220886</v>
      </c>
      <c r="G3977" s="38">
        <f>INDEX(D_FOLSM_NP!$M$2:$M$13, MATCH($B3977,D_FOLSM_NP!$L$2:$L$13,0), 1)</f>
        <v>93.7311384388519</v>
      </c>
      <c r="H3977">
        <f>I_FOLSM!$F3966</f>
        <v>2183</v>
      </c>
      <c r="I3977">
        <f>INDEX(DEM_D8!AE$3:AE$14, MATCH($B3977,DEM_D8!$AC$3:$AC$14,0), 1)</f>
        <v>0.23052208835341365</v>
      </c>
      <c r="J3977">
        <f>INDEX(DEM_D8!AF$3:AF$14, MATCH($B3977,DEM_D8!$AC$3:$AC$14,0), 1)</f>
        <v>0.79694781628957234</v>
      </c>
      <c r="K3977">
        <f>INDEX(DEM_D8!AG$3:AG$14, MATCH($B3977,DEM_D8!$AC$3:$AC$14,0), 1)</f>
        <v>0.24863454443383887</v>
      </c>
      <c r="L3977">
        <f>INDEX(DEM_D8!AH$3:AH$14, MATCH($B3977,DEM_D8!$AC$3:$AC$14,0), 1)</f>
        <v>1.0538152610441767</v>
      </c>
      <c r="M3977">
        <f>INDEX(DEM_D8!AI$3:AI$14, MATCH($B3977,DEM_D8!$AC$3:$AC$14,0), 1)</f>
        <v>1.1526104417670682</v>
      </c>
      <c r="N3977">
        <f>INDEX(DEM_D8!AJ$3:AJ$14, MATCH($B3977,DEM_D8!$AC$3:$AC$14,0), 1)</f>
        <v>0.49397590361445781</v>
      </c>
    </row>
    <row r="3978" spans="1:14">
      <c r="A3978" s="35">
        <v>40491</v>
      </c>
      <c r="B3978">
        <f t="shared" si="61"/>
        <v>11</v>
      </c>
      <c r="C3978" s="38">
        <f>INDEX(S_FOLSM!Z$3:Z$14, MATCH($B3978,S_FOLSM!$X$3:$X$14,0), 1)</f>
        <v>6.1273092390543009E-2</v>
      </c>
      <c r="D3978" s="38">
        <f>INDEX(S_FOLSM!AA$3:AA$14, MATCH($B3978,S_FOLSM!$X$3:$X$14,0), 1)</f>
        <v>10.923694779116465</v>
      </c>
      <c r="E3978" s="38">
        <f>INDEX(S_FOLSM!AB$3:AB$14, MATCH($B3978,S_FOLSM!$X$3:$X$14,0), 1)</f>
        <v>18.569076305220886</v>
      </c>
      <c r="F3978" s="38">
        <f>INDEX(S_FOLSM!AC$3:AC$14, MATCH($B3978,S_FOLSM!$X$3:$X$14,0), 1)</f>
        <v>18.569076305220886</v>
      </c>
      <c r="G3978" s="38">
        <f>INDEX(D_FOLSM_NP!$M$2:$M$13, MATCH($B3978,D_FOLSM_NP!$L$2:$L$13,0), 1)</f>
        <v>93.7311384388519</v>
      </c>
      <c r="H3978">
        <f>I_FOLSM!$F3967</f>
        <v>1686</v>
      </c>
      <c r="I3978">
        <f>INDEX(DEM_D8!AE$3:AE$14, MATCH($B3978,DEM_D8!$AC$3:$AC$14,0), 1)</f>
        <v>0.23052208835341365</v>
      </c>
      <c r="J3978">
        <f>INDEX(DEM_D8!AF$3:AF$14, MATCH($B3978,DEM_D8!$AC$3:$AC$14,0), 1)</f>
        <v>0.79694781628957234</v>
      </c>
      <c r="K3978">
        <f>INDEX(DEM_D8!AG$3:AG$14, MATCH($B3978,DEM_D8!$AC$3:$AC$14,0), 1)</f>
        <v>0.24863454443383887</v>
      </c>
      <c r="L3978">
        <f>INDEX(DEM_D8!AH$3:AH$14, MATCH($B3978,DEM_D8!$AC$3:$AC$14,0), 1)</f>
        <v>1.0538152610441767</v>
      </c>
      <c r="M3978">
        <f>INDEX(DEM_D8!AI$3:AI$14, MATCH($B3978,DEM_D8!$AC$3:$AC$14,0), 1)</f>
        <v>1.1526104417670682</v>
      </c>
      <c r="N3978">
        <f>INDEX(DEM_D8!AJ$3:AJ$14, MATCH($B3978,DEM_D8!$AC$3:$AC$14,0), 1)</f>
        <v>0.49397590361445781</v>
      </c>
    </row>
    <row r="3979" spans="1:14">
      <c r="A3979" s="35">
        <v>40492</v>
      </c>
      <c r="B3979">
        <f t="shared" si="61"/>
        <v>11</v>
      </c>
      <c r="C3979" s="38">
        <f>INDEX(S_FOLSM!Z$3:Z$14, MATCH($B3979,S_FOLSM!$X$3:$X$14,0), 1)</f>
        <v>6.1273092390543009E-2</v>
      </c>
      <c r="D3979" s="38">
        <f>INDEX(S_FOLSM!AA$3:AA$14, MATCH($B3979,S_FOLSM!$X$3:$X$14,0), 1)</f>
        <v>10.923694779116465</v>
      </c>
      <c r="E3979" s="38">
        <f>INDEX(S_FOLSM!AB$3:AB$14, MATCH($B3979,S_FOLSM!$X$3:$X$14,0), 1)</f>
        <v>18.569076305220886</v>
      </c>
      <c r="F3979" s="38">
        <f>INDEX(S_FOLSM!AC$3:AC$14, MATCH($B3979,S_FOLSM!$X$3:$X$14,0), 1)</f>
        <v>18.569076305220886</v>
      </c>
      <c r="G3979" s="38">
        <f>INDEX(D_FOLSM_NP!$M$2:$M$13, MATCH($B3979,D_FOLSM_NP!$L$2:$L$13,0), 1)</f>
        <v>93.7311384388519</v>
      </c>
      <c r="H3979">
        <f>I_FOLSM!$F3968</f>
        <v>1312</v>
      </c>
      <c r="I3979">
        <f>INDEX(DEM_D8!AE$3:AE$14, MATCH($B3979,DEM_D8!$AC$3:$AC$14,0), 1)</f>
        <v>0.23052208835341365</v>
      </c>
      <c r="J3979">
        <f>INDEX(DEM_D8!AF$3:AF$14, MATCH($B3979,DEM_D8!$AC$3:$AC$14,0), 1)</f>
        <v>0.79694781628957234</v>
      </c>
      <c r="K3979">
        <f>INDEX(DEM_D8!AG$3:AG$14, MATCH($B3979,DEM_D8!$AC$3:$AC$14,0), 1)</f>
        <v>0.24863454443383887</v>
      </c>
      <c r="L3979">
        <f>INDEX(DEM_D8!AH$3:AH$14, MATCH($B3979,DEM_D8!$AC$3:$AC$14,0), 1)</f>
        <v>1.0538152610441767</v>
      </c>
      <c r="M3979">
        <f>INDEX(DEM_D8!AI$3:AI$14, MATCH($B3979,DEM_D8!$AC$3:$AC$14,0), 1)</f>
        <v>1.1526104417670682</v>
      </c>
      <c r="N3979">
        <f>INDEX(DEM_D8!AJ$3:AJ$14, MATCH($B3979,DEM_D8!$AC$3:$AC$14,0), 1)</f>
        <v>0.49397590361445781</v>
      </c>
    </row>
    <row r="3980" spans="1:14">
      <c r="A3980" s="35">
        <v>40493</v>
      </c>
      <c r="B3980">
        <f t="shared" si="61"/>
        <v>11</v>
      </c>
      <c r="C3980" s="38">
        <f>INDEX(S_FOLSM!Z$3:Z$14, MATCH($B3980,S_FOLSM!$X$3:$X$14,0), 1)</f>
        <v>6.1273092390543009E-2</v>
      </c>
      <c r="D3980" s="38">
        <f>INDEX(S_FOLSM!AA$3:AA$14, MATCH($B3980,S_FOLSM!$X$3:$X$14,0), 1)</f>
        <v>10.923694779116465</v>
      </c>
      <c r="E3980" s="38">
        <f>INDEX(S_FOLSM!AB$3:AB$14, MATCH($B3980,S_FOLSM!$X$3:$X$14,0), 1)</f>
        <v>18.569076305220886</v>
      </c>
      <c r="F3980" s="38">
        <f>INDEX(S_FOLSM!AC$3:AC$14, MATCH($B3980,S_FOLSM!$X$3:$X$14,0), 1)</f>
        <v>18.569076305220886</v>
      </c>
      <c r="G3980" s="38">
        <f>INDEX(D_FOLSM_NP!$M$2:$M$13, MATCH($B3980,D_FOLSM_NP!$L$2:$L$13,0), 1)</f>
        <v>93.7311384388519</v>
      </c>
      <c r="H3980">
        <f>I_FOLSM!$F3969</f>
        <v>1253</v>
      </c>
      <c r="I3980">
        <f>INDEX(DEM_D8!AE$3:AE$14, MATCH($B3980,DEM_D8!$AC$3:$AC$14,0), 1)</f>
        <v>0.23052208835341365</v>
      </c>
      <c r="J3980">
        <f>INDEX(DEM_D8!AF$3:AF$14, MATCH($B3980,DEM_D8!$AC$3:$AC$14,0), 1)</f>
        <v>0.79694781628957234</v>
      </c>
      <c r="K3980">
        <f>INDEX(DEM_D8!AG$3:AG$14, MATCH($B3980,DEM_D8!$AC$3:$AC$14,0), 1)</f>
        <v>0.24863454443383887</v>
      </c>
      <c r="L3980">
        <f>INDEX(DEM_D8!AH$3:AH$14, MATCH($B3980,DEM_D8!$AC$3:$AC$14,0), 1)</f>
        <v>1.0538152610441767</v>
      </c>
      <c r="M3980">
        <f>INDEX(DEM_D8!AI$3:AI$14, MATCH($B3980,DEM_D8!$AC$3:$AC$14,0), 1)</f>
        <v>1.1526104417670682</v>
      </c>
      <c r="N3980">
        <f>INDEX(DEM_D8!AJ$3:AJ$14, MATCH($B3980,DEM_D8!$AC$3:$AC$14,0), 1)</f>
        <v>0.49397590361445781</v>
      </c>
    </row>
    <row r="3981" spans="1:14">
      <c r="A3981" s="35">
        <v>40494</v>
      </c>
      <c r="B3981">
        <f t="shared" si="61"/>
        <v>11</v>
      </c>
      <c r="C3981" s="38">
        <f>INDEX(S_FOLSM!Z$3:Z$14, MATCH($B3981,S_FOLSM!$X$3:$X$14,0), 1)</f>
        <v>6.1273092390543009E-2</v>
      </c>
      <c r="D3981" s="38">
        <f>INDEX(S_FOLSM!AA$3:AA$14, MATCH($B3981,S_FOLSM!$X$3:$X$14,0), 1)</f>
        <v>10.923694779116465</v>
      </c>
      <c r="E3981" s="38">
        <f>INDEX(S_FOLSM!AB$3:AB$14, MATCH($B3981,S_FOLSM!$X$3:$X$14,0), 1)</f>
        <v>18.569076305220886</v>
      </c>
      <c r="F3981" s="38">
        <f>INDEX(S_FOLSM!AC$3:AC$14, MATCH($B3981,S_FOLSM!$X$3:$X$14,0), 1)</f>
        <v>18.569076305220886</v>
      </c>
      <c r="G3981" s="38">
        <f>INDEX(D_FOLSM_NP!$M$2:$M$13, MATCH($B3981,D_FOLSM_NP!$L$2:$L$13,0), 1)</f>
        <v>93.7311384388519</v>
      </c>
      <c r="H3981">
        <f>I_FOLSM!$F3970</f>
        <v>1663</v>
      </c>
      <c r="I3981">
        <f>INDEX(DEM_D8!AE$3:AE$14, MATCH($B3981,DEM_D8!$AC$3:$AC$14,0), 1)</f>
        <v>0.23052208835341365</v>
      </c>
      <c r="J3981">
        <f>INDEX(DEM_D8!AF$3:AF$14, MATCH($B3981,DEM_D8!$AC$3:$AC$14,0), 1)</f>
        <v>0.79694781628957234</v>
      </c>
      <c r="K3981">
        <f>INDEX(DEM_D8!AG$3:AG$14, MATCH($B3981,DEM_D8!$AC$3:$AC$14,0), 1)</f>
        <v>0.24863454443383887</v>
      </c>
      <c r="L3981">
        <f>INDEX(DEM_D8!AH$3:AH$14, MATCH($B3981,DEM_D8!$AC$3:$AC$14,0), 1)</f>
        <v>1.0538152610441767</v>
      </c>
      <c r="M3981">
        <f>INDEX(DEM_D8!AI$3:AI$14, MATCH($B3981,DEM_D8!$AC$3:$AC$14,0), 1)</f>
        <v>1.1526104417670682</v>
      </c>
      <c r="N3981">
        <f>INDEX(DEM_D8!AJ$3:AJ$14, MATCH($B3981,DEM_D8!$AC$3:$AC$14,0), 1)</f>
        <v>0.49397590361445781</v>
      </c>
    </row>
    <row r="3982" spans="1:14">
      <c r="A3982" s="35">
        <v>40495</v>
      </c>
      <c r="B3982">
        <f t="shared" ref="B3982:B4045" si="62">MONTH(A3982)</f>
        <v>11</v>
      </c>
      <c r="C3982" s="38">
        <f>INDEX(S_FOLSM!Z$3:Z$14, MATCH($B3982,S_FOLSM!$X$3:$X$14,0), 1)</f>
        <v>6.1273092390543009E-2</v>
      </c>
      <c r="D3982" s="38">
        <f>INDEX(S_FOLSM!AA$3:AA$14, MATCH($B3982,S_FOLSM!$X$3:$X$14,0), 1)</f>
        <v>10.923694779116465</v>
      </c>
      <c r="E3982" s="38">
        <f>INDEX(S_FOLSM!AB$3:AB$14, MATCH($B3982,S_FOLSM!$X$3:$X$14,0), 1)</f>
        <v>18.569076305220886</v>
      </c>
      <c r="F3982" s="38">
        <f>INDEX(S_FOLSM!AC$3:AC$14, MATCH($B3982,S_FOLSM!$X$3:$X$14,0), 1)</f>
        <v>18.569076305220886</v>
      </c>
      <c r="G3982" s="38">
        <f>INDEX(D_FOLSM_NP!$M$2:$M$13, MATCH($B3982,D_FOLSM_NP!$L$2:$L$13,0), 1)</f>
        <v>93.7311384388519</v>
      </c>
      <c r="H3982">
        <f>I_FOLSM!$F3971</f>
        <v>1865</v>
      </c>
      <c r="I3982">
        <f>INDEX(DEM_D8!AE$3:AE$14, MATCH($B3982,DEM_D8!$AC$3:$AC$14,0), 1)</f>
        <v>0.23052208835341365</v>
      </c>
      <c r="J3982">
        <f>INDEX(DEM_D8!AF$3:AF$14, MATCH($B3982,DEM_D8!$AC$3:$AC$14,0), 1)</f>
        <v>0.79694781628957234</v>
      </c>
      <c r="K3982">
        <f>INDEX(DEM_D8!AG$3:AG$14, MATCH($B3982,DEM_D8!$AC$3:$AC$14,0), 1)</f>
        <v>0.24863454443383887</v>
      </c>
      <c r="L3982">
        <f>INDEX(DEM_D8!AH$3:AH$14, MATCH($B3982,DEM_D8!$AC$3:$AC$14,0), 1)</f>
        <v>1.0538152610441767</v>
      </c>
      <c r="M3982">
        <f>INDEX(DEM_D8!AI$3:AI$14, MATCH($B3982,DEM_D8!$AC$3:$AC$14,0), 1)</f>
        <v>1.1526104417670682</v>
      </c>
      <c r="N3982">
        <f>INDEX(DEM_D8!AJ$3:AJ$14, MATCH($B3982,DEM_D8!$AC$3:$AC$14,0), 1)</f>
        <v>0.49397590361445781</v>
      </c>
    </row>
    <row r="3983" spans="1:14">
      <c r="A3983" s="35">
        <v>40496</v>
      </c>
      <c r="B3983">
        <f t="shared" si="62"/>
        <v>11</v>
      </c>
      <c r="C3983" s="38">
        <f>INDEX(S_FOLSM!Z$3:Z$14, MATCH($B3983,S_FOLSM!$X$3:$X$14,0), 1)</f>
        <v>6.1273092390543009E-2</v>
      </c>
      <c r="D3983" s="38">
        <f>INDEX(S_FOLSM!AA$3:AA$14, MATCH($B3983,S_FOLSM!$X$3:$X$14,0), 1)</f>
        <v>10.923694779116465</v>
      </c>
      <c r="E3983" s="38">
        <f>INDEX(S_FOLSM!AB$3:AB$14, MATCH($B3983,S_FOLSM!$X$3:$X$14,0), 1)</f>
        <v>18.569076305220886</v>
      </c>
      <c r="F3983" s="38">
        <f>INDEX(S_FOLSM!AC$3:AC$14, MATCH($B3983,S_FOLSM!$X$3:$X$14,0), 1)</f>
        <v>18.569076305220886</v>
      </c>
      <c r="G3983" s="38">
        <f>INDEX(D_FOLSM_NP!$M$2:$M$13, MATCH($B3983,D_FOLSM_NP!$L$2:$L$13,0), 1)</f>
        <v>93.7311384388519</v>
      </c>
      <c r="H3983">
        <f>I_FOLSM!$F3972</f>
        <v>1581</v>
      </c>
      <c r="I3983">
        <f>INDEX(DEM_D8!AE$3:AE$14, MATCH($B3983,DEM_D8!$AC$3:$AC$14,0), 1)</f>
        <v>0.23052208835341365</v>
      </c>
      <c r="J3983">
        <f>INDEX(DEM_D8!AF$3:AF$14, MATCH($B3983,DEM_D8!$AC$3:$AC$14,0), 1)</f>
        <v>0.79694781628957234</v>
      </c>
      <c r="K3983">
        <f>INDEX(DEM_D8!AG$3:AG$14, MATCH($B3983,DEM_D8!$AC$3:$AC$14,0), 1)</f>
        <v>0.24863454443383887</v>
      </c>
      <c r="L3983">
        <f>INDEX(DEM_D8!AH$3:AH$14, MATCH($B3983,DEM_D8!$AC$3:$AC$14,0), 1)</f>
        <v>1.0538152610441767</v>
      </c>
      <c r="M3983">
        <f>INDEX(DEM_D8!AI$3:AI$14, MATCH($B3983,DEM_D8!$AC$3:$AC$14,0), 1)</f>
        <v>1.1526104417670682</v>
      </c>
      <c r="N3983">
        <f>INDEX(DEM_D8!AJ$3:AJ$14, MATCH($B3983,DEM_D8!$AC$3:$AC$14,0), 1)</f>
        <v>0.49397590361445781</v>
      </c>
    </row>
    <row r="3984" spans="1:14">
      <c r="A3984" s="35">
        <v>40497</v>
      </c>
      <c r="B3984">
        <f t="shared" si="62"/>
        <v>11</v>
      </c>
      <c r="C3984" s="38">
        <f>INDEX(S_FOLSM!Z$3:Z$14, MATCH($B3984,S_FOLSM!$X$3:$X$14,0), 1)</f>
        <v>6.1273092390543009E-2</v>
      </c>
      <c r="D3984" s="38">
        <f>INDEX(S_FOLSM!AA$3:AA$14, MATCH($B3984,S_FOLSM!$X$3:$X$14,0), 1)</f>
        <v>10.923694779116465</v>
      </c>
      <c r="E3984" s="38">
        <f>INDEX(S_FOLSM!AB$3:AB$14, MATCH($B3984,S_FOLSM!$X$3:$X$14,0), 1)</f>
        <v>18.569076305220886</v>
      </c>
      <c r="F3984" s="38">
        <f>INDEX(S_FOLSM!AC$3:AC$14, MATCH($B3984,S_FOLSM!$X$3:$X$14,0), 1)</f>
        <v>18.569076305220886</v>
      </c>
      <c r="G3984" s="38">
        <f>INDEX(D_FOLSM_NP!$M$2:$M$13, MATCH($B3984,D_FOLSM_NP!$L$2:$L$13,0), 1)</f>
        <v>93.7311384388519</v>
      </c>
      <c r="H3984">
        <f>I_FOLSM!$F3973</f>
        <v>1838</v>
      </c>
      <c r="I3984">
        <f>INDEX(DEM_D8!AE$3:AE$14, MATCH($B3984,DEM_D8!$AC$3:$AC$14,0), 1)</f>
        <v>0.23052208835341365</v>
      </c>
      <c r="J3984">
        <f>INDEX(DEM_D8!AF$3:AF$14, MATCH($B3984,DEM_D8!$AC$3:$AC$14,0), 1)</f>
        <v>0.79694781628957234</v>
      </c>
      <c r="K3984">
        <f>INDEX(DEM_D8!AG$3:AG$14, MATCH($B3984,DEM_D8!$AC$3:$AC$14,0), 1)</f>
        <v>0.24863454443383887</v>
      </c>
      <c r="L3984">
        <f>INDEX(DEM_D8!AH$3:AH$14, MATCH($B3984,DEM_D8!$AC$3:$AC$14,0), 1)</f>
        <v>1.0538152610441767</v>
      </c>
      <c r="M3984">
        <f>INDEX(DEM_D8!AI$3:AI$14, MATCH($B3984,DEM_D8!$AC$3:$AC$14,0), 1)</f>
        <v>1.1526104417670682</v>
      </c>
      <c r="N3984">
        <f>INDEX(DEM_D8!AJ$3:AJ$14, MATCH($B3984,DEM_D8!$AC$3:$AC$14,0), 1)</f>
        <v>0.49397590361445781</v>
      </c>
    </row>
    <row r="3985" spans="1:14">
      <c r="A3985" s="35">
        <v>40498</v>
      </c>
      <c r="B3985">
        <f t="shared" si="62"/>
        <v>11</v>
      </c>
      <c r="C3985" s="38">
        <f>INDEX(S_FOLSM!Z$3:Z$14, MATCH($B3985,S_FOLSM!$X$3:$X$14,0), 1)</f>
        <v>6.1273092390543009E-2</v>
      </c>
      <c r="D3985" s="38">
        <f>INDEX(S_FOLSM!AA$3:AA$14, MATCH($B3985,S_FOLSM!$X$3:$X$14,0), 1)</f>
        <v>10.923694779116465</v>
      </c>
      <c r="E3985" s="38">
        <f>INDEX(S_FOLSM!AB$3:AB$14, MATCH($B3985,S_FOLSM!$X$3:$X$14,0), 1)</f>
        <v>18.569076305220886</v>
      </c>
      <c r="F3985" s="38">
        <f>INDEX(S_FOLSM!AC$3:AC$14, MATCH($B3985,S_FOLSM!$X$3:$X$14,0), 1)</f>
        <v>18.569076305220886</v>
      </c>
      <c r="G3985" s="38">
        <f>INDEX(D_FOLSM_NP!$M$2:$M$13, MATCH($B3985,D_FOLSM_NP!$L$2:$L$13,0), 1)</f>
        <v>93.7311384388519</v>
      </c>
      <c r="H3985">
        <f>I_FOLSM!$F3974</f>
        <v>1814</v>
      </c>
      <c r="I3985">
        <f>INDEX(DEM_D8!AE$3:AE$14, MATCH($B3985,DEM_D8!$AC$3:$AC$14,0), 1)</f>
        <v>0.23052208835341365</v>
      </c>
      <c r="J3985">
        <f>INDEX(DEM_D8!AF$3:AF$14, MATCH($B3985,DEM_D8!$AC$3:$AC$14,0), 1)</f>
        <v>0.79694781628957234</v>
      </c>
      <c r="K3985">
        <f>INDEX(DEM_D8!AG$3:AG$14, MATCH($B3985,DEM_D8!$AC$3:$AC$14,0), 1)</f>
        <v>0.24863454443383887</v>
      </c>
      <c r="L3985">
        <f>INDEX(DEM_D8!AH$3:AH$14, MATCH($B3985,DEM_D8!$AC$3:$AC$14,0), 1)</f>
        <v>1.0538152610441767</v>
      </c>
      <c r="M3985">
        <f>INDEX(DEM_D8!AI$3:AI$14, MATCH($B3985,DEM_D8!$AC$3:$AC$14,0), 1)</f>
        <v>1.1526104417670682</v>
      </c>
      <c r="N3985">
        <f>INDEX(DEM_D8!AJ$3:AJ$14, MATCH($B3985,DEM_D8!$AC$3:$AC$14,0), 1)</f>
        <v>0.49397590361445781</v>
      </c>
    </row>
    <row r="3986" spans="1:14">
      <c r="A3986" s="35">
        <v>40499</v>
      </c>
      <c r="B3986">
        <f t="shared" si="62"/>
        <v>11</v>
      </c>
      <c r="C3986" s="38">
        <f>INDEX(S_FOLSM!Z$3:Z$14, MATCH($B3986,S_FOLSM!$X$3:$X$14,0), 1)</f>
        <v>6.1273092390543009E-2</v>
      </c>
      <c r="D3986" s="38">
        <f>INDEX(S_FOLSM!AA$3:AA$14, MATCH($B3986,S_FOLSM!$X$3:$X$14,0), 1)</f>
        <v>10.923694779116465</v>
      </c>
      <c r="E3986" s="38">
        <f>INDEX(S_FOLSM!AB$3:AB$14, MATCH($B3986,S_FOLSM!$X$3:$X$14,0), 1)</f>
        <v>18.569076305220886</v>
      </c>
      <c r="F3986" s="38">
        <f>INDEX(S_FOLSM!AC$3:AC$14, MATCH($B3986,S_FOLSM!$X$3:$X$14,0), 1)</f>
        <v>18.569076305220886</v>
      </c>
      <c r="G3986" s="38">
        <f>INDEX(D_FOLSM_NP!$M$2:$M$13, MATCH($B3986,D_FOLSM_NP!$L$2:$L$13,0), 1)</f>
        <v>93.7311384388519</v>
      </c>
      <c r="H3986">
        <f>I_FOLSM!$F3975</f>
        <v>2049</v>
      </c>
      <c r="I3986">
        <f>INDEX(DEM_D8!AE$3:AE$14, MATCH($B3986,DEM_D8!$AC$3:$AC$14,0), 1)</f>
        <v>0.23052208835341365</v>
      </c>
      <c r="J3986">
        <f>INDEX(DEM_D8!AF$3:AF$14, MATCH($B3986,DEM_D8!$AC$3:$AC$14,0), 1)</f>
        <v>0.79694781628957234</v>
      </c>
      <c r="K3986">
        <f>INDEX(DEM_D8!AG$3:AG$14, MATCH($B3986,DEM_D8!$AC$3:$AC$14,0), 1)</f>
        <v>0.24863454443383887</v>
      </c>
      <c r="L3986">
        <f>INDEX(DEM_D8!AH$3:AH$14, MATCH($B3986,DEM_D8!$AC$3:$AC$14,0), 1)</f>
        <v>1.0538152610441767</v>
      </c>
      <c r="M3986">
        <f>INDEX(DEM_D8!AI$3:AI$14, MATCH($B3986,DEM_D8!$AC$3:$AC$14,0), 1)</f>
        <v>1.1526104417670682</v>
      </c>
      <c r="N3986">
        <f>INDEX(DEM_D8!AJ$3:AJ$14, MATCH($B3986,DEM_D8!$AC$3:$AC$14,0), 1)</f>
        <v>0.49397590361445781</v>
      </c>
    </row>
    <row r="3987" spans="1:14">
      <c r="A3987" s="35">
        <v>40500</v>
      </c>
      <c r="B3987">
        <f t="shared" si="62"/>
        <v>11</v>
      </c>
      <c r="C3987" s="38">
        <f>INDEX(S_FOLSM!Z$3:Z$14, MATCH($B3987,S_FOLSM!$X$3:$X$14,0), 1)</f>
        <v>6.1273092390543009E-2</v>
      </c>
      <c r="D3987" s="38">
        <f>INDEX(S_FOLSM!AA$3:AA$14, MATCH($B3987,S_FOLSM!$X$3:$X$14,0), 1)</f>
        <v>10.923694779116465</v>
      </c>
      <c r="E3987" s="38">
        <f>INDEX(S_FOLSM!AB$3:AB$14, MATCH($B3987,S_FOLSM!$X$3:$X$14,0), 1)</f>
        <v>18.569076305220886</v>
      </c>
      <c r="F3987" s="38">
        <f>INDEX(S_FOLSM!AC$3:AC$14, MATCH($B3987,S_FOLSM!$X$3:$X$14,0), 1)</f>
        <v>18.569076305220886</v>
      </c>
      <c r="G3987" s="38">
        <f>INDEX(D_FOLSM_NP!$M$2:$M$13, MATCH($B3987,D_FOLSM_NP!$L$2:$L$13,0), 1)</f>
        <v>93.7311384388519</v>
      </c>
      <c r="H3987">
        <f>I_FOLSM!$F3976</f>
        <v>1776</v>
      </c>
      <c r="I3987">
        <f>INDEX(DEM_D8!AE$3:AE$14, MATCH($B3987,DEM_D8!$AC$3:$AC$14,0), 1)</f>
        <v>0.23052208835341365</v>
      </c>
      <c r="J3987">
        <f>INDEX(DEM_D8!AF$3:AF$14, MATCH($B3987,DEM_D8!$AC$3:$AC$14,0), 1)</f>
        <v>0.79694781628957234</v>
      </c>
      <c r="K3987">
        <f>INDEX(DEM_D8!AG$3:AG$14, MATCH($B3987,DEM_D8!$AC$3:$AC$14,0), 1)</f>
        <v>0.24863454443383887</v>
      </c>
      <c r="L3987">
        <f>INDEX(DEM_D8!AH$3:AH$14, MATCH($B3987,DEM_D8!$AC$3:$AC$14,0), 1)</f>
        <v>1.0538152610441767</v>
      </c>
      <c r="M3987">
        <f>INDEX(DEM_D8!AI$3:AI$14, MATCH($B3987,DEM_D8!$AC$3:$AC$14,0), 1)</f>
        <v>1.1526104417670682</v>
      </c>
      <c r="N3987">
        <f>INDEX(DEM_D8!AJ$3:AJ$14, MATCH($B3987,DEM_D8!$AC$3:$AC$14,0), 1)</f>
        <v>0.49397590361445781</v>
      </c>
    </row>
    <row r="3988" spans="1:14">
      <c r="A3988" s="35">
        <v>40501</v>
      </c>
      <c r="B3988">
        <f t="shared" si="62"/>
        <v>11</v>
      </c>
      <c r="C3988" s="38">
        <f>INDEX(S_FOLSM!Z$3:Z$14, MATCH($B3988,S_FOLSM!$X$3:$X$14,0), 1)</f>
        <v>6.1273092390543009E-2</v>
      </c>
      <c r="D3988" s="38">
        <f>INDEX(S_FOLSM!AA$3:AA$14, MATCH($B3988,S_FOLSM!$X$3:$X$14,0), 1)</f>
        <v>10.923694779116465</v>
      </c>
      <c r="E3988" s="38">
        <f>INDEX(S_FOLSM!AB$3:AB$14, MATCH($B3988,S_FOLSM!$X$3:$X$14,0), 1)</f>
        <v>18.569076305220886</v>
      </c>
      <c r="F3988" s="38">
        <f>INDEX(S_FOLSM!AC$3:AC$14, MATCH($B3988,S_FOLSM!$X$3:$X$14,0), 1)</f>
        <v>18.569076305220886</v>
      </c>
      <c r="G3988" s="38">
        <f>INDEX(D_FOLSM_NP!$M$2:$M$13, MATCH($B3988,D_FOLSM_NP!$L$2:$L$13,0), 1)</f>
        <v>93.7311384388519</v>
      </c>
      <c r="H3988">
        <f>I_FOLSM!$F3977</f>
        <v>2573</v>
      </c>
      <c r="I3988">
        <f>INDEX(DEM_D8!AE$3:AE$14, MATCH($B3988,DEM_D8!$AC$3:$AC$14,0), 1)</f>
        <v>0.23052208835341365</v>
      </c>
      <c r="J3988">
        <f>INDEX(DEM_D8!AF$3:AF$14, MATCH($B3988,DEM_D8!$AC$3:$AC$14,0), 1)</f>
        <v>0.79694781628957234</v>
      </c>
      <c r="K3988">
        <f>INDEX(DEM_D8!AG$3:AG$14, MATCH($B3988,DEM_D8!$AC$3:$AC$14,0), 1)</f>
        <v>0.24863454443383887</v>
      </c>
      <c r="L3988">
        <f>INDEX(DEM_D8!AH$3:AH$14, MATCH($B3988,DEM_D8!$AC$3:$AC$14,0), 1)</f>
        <v>1.0538152610441767</v>
      </c>
      <c r="M3988">
        <f>INDEX(DEM_D8!AI$3:AI$14, MATCH($B3988,DEM_D8!$AC$3:$AC$14,0), 1)</f>
        <v>1.1526104417670682</v>
      </c>
      <c r="N3988">
        <f>INDEX(DEM_D8!AJ$3:AJ$14, MATCH($B3988,DEM_D8!$AC$3:$AC$14,0), 1)</f>
        <v>0.49397590361445781</v>
      </c>
    </row>
    <row r="3989" spans="1:14">
      <c r="A3989" s="35">
        <v>40502</v>
      </c>
      <c r="B3989">
        <f t="shared" si="62"/>
        <v>11</v>
      </c>
      <c r="C3989" s="38">
        <f>INDEX(S_FOLSM!Z$3:Z$14, MATCH($B3989,S_FOLSM!$X$3:$X$14,0), 1)</f>
        <v>6.1273092390543009E-2</v>
      </c>
      <c r="D3989" s="38">
        <f>INDEX(S_FOLSM!AA$3:AA$14, MATCH($B3989,S_FOLSM!$X$3:$X$14,0), 1)</f>
        <v>10.923694779116465</v>
      </c>
      <c r="E3989" s="38">
        <f>INDEX(S_FOLSM!AB$3:AB$14, MATCH($B3989,S_FOLSM!$X$3:$X$14,0), 1)</f>
        <v>18.569076305220886</v>
      </c>
      <c r="F3989" s="38">
        <f>INDEX(S_FOLSM!AC$3:AC$14, MATCH($B3989,S_FOLSM!$X$3:$X$14,0), 1)</f>
        <v>18.569076305220886</v>
      </c>
      <c r="G3989" s="38">
        <f>INDEX(D_FOLSM_NP!$M$2:$M$13, MATCH($B3989,D_FOLSM_NP!$L$2:$L$13,0), 1)</f>
        <v>93.7311384388519</v>
      </c>
      <c r="H3989">
        <f>I_FOLSM!$F3978</f>
        <v>2991</v>
      </c>
      <c r="I3989">
        <f>INDEX(DEM_D8!AE$3:AE$14, MATCH($B3989,DEM_D8!$AC$3:$AC$14,0), 1)</f>
        <v>0.23052208835341365</v>
      </c>
      <c r="J3989">
        <f>INDEX(DEM_D8!AF$3:AF$14, MATCH($B3989,DEM_D8!$AC$3:$AC$14,0), 1)</f>
        <v>0.79694781628957234</v>
      </c>
      <c r="K3989">
        <f>INDEX(DEM_D8!AG$3:AG$14, MATCH($B3989,DEM_D8!$AC$3:$AC$14,0), 1)</f>
        <v>0.24863454443383887</v>
      </c>
      <c r="L3989">
        <f>INDEX(DEM_D8!AH$3:AH$14, MATCH($B3989,DEM_D8!$AC$3:$AC$14,0), 1)</f>
        <v>1.0538152610441767</v>
      </c>
      <c r="M3989">
        <f>INDEX(DEM_D8!AI$3:AI$14, MATCH($B3989,DEM_D8!$AC$3:$AC$14,0), 1)</f>
        <v>1.1526104417670682</v>
      </c>
      <c r="N3989">
        <f>INDEX(DEM_D8!AJ$3:AJ$14, MATCH($B3989,DEM_D8!$AC$3:$AC$14,0), 1)</f>
        <v>0.49397590361445781</v>
      </c>
    </row>
    <row r="3990" spans="1:14">
      <c r="A3990" s="35">
        <v>40503</v>
      </c>
      <c r="B3990">
        <f t="shared" si="62"/>
        <v>11</v>
      </c>
      <c r="C3990" s="38">
        <f>INDEX(S_FOLSM!Z$3:Z$14, MATCH($B3990,S_FOLSM!$X$3:$X$14,0), 1)</f>
        <v>6.1273092390543009E-2</v>
      </c>
      <c r="D3990" s="38">
        <f>INDEX(S_FOLSM!AA$3:AA$14, MATCH($B3990,S_FOLSM!$X$3:$X$14,0), 1)</f>
        <v>10.923694779116465</v>
      </c>
      <c r="E3990" s="38">
        <f>INDEX(S_FOLSM!AB$3:AB$14, MATCH($B3990,S_FOLSM!$X$3:$X$14,0), 1)</f>
        <v>18.569076305220886</v>
      </c>
      <c r="F3990" s="38">
        <f>INDEX(S_FOLSM!AC$3:AC$14, MATCH($B3990,S_FOLSM!$X$3:$X$14,0), 1)</f>
        <v>18.569076305220886</v>
      </c>
      <c r="G3990" s="38">
        <f>INDEX(D_FOLSM_NP!$M$2:$M$13, MATCH($B3990,D_FOLSM_NP!$L$2:$L$13,0), 1)</f>
        <v>93.7311384388519</v>
      </c>
      <c r="H3990">
        <f>I_FOLSM!$F3979</f>
        <v>3423</v>
      </c>
      <c r="I3990">
        <f>INDEX(DEM_D8!AE$3:AE$14, MATCH($B3990,DEM_D8!$AC$3:$AC$14,0), 1)</f>
        <v>0.23052208835341365</v>
      </c>
      <c r="J3990">
        <f>INDEX(DEM_D8!AF$3:AF$14, MATCH($B3990,DEM_D8!$AC$3:$AC$14,0), 1)</f>
        <v>0.79694781628957234</v>
      </c>
      <c r="K3990">
        <f>INDEX(DEM_D8!AG$3:AG$14, MATCH($B3990,DEM_D8!$AC$3:$AC$14,0), 1)</f>
        <v>0.24863454443383887</v>
      </c>
      <c r="L3990">
        <f>INDEX(DEM_D8!AH$3:AH$14, MATCH($B3990,DEM_D8!$AC$3:$AC$14,0), 1)</f>
        <v>1.0538152610441767</v>
      </c>
      <c r="M3990">
        <f>INDEX(DEM_D8!AI$3:AI$14, MATCH($B3990,DEM_D8!$AC$3:$AC$14,0), 1)</f>
        <v>1.1526104417670682</v>
      </c>
      <c r="N3990">
        <f>INDEX(DEM_D8!AJ$3:AJ$14, MATCH($B3990,DEM_D8!$AC$3:$AC$14,0), 1)</f>
        <v>0.49397590361445781</v>
      </c>
    </row>
    <row r="3991" spans="1:14">
      <c r="A3991" s="35">
        <v>40504</v>
      </c>
      <c r="B3991">
        <f t="shared" si="62"/>
        <v>11</v>
      </c>
      <c r="C3991" s="38">
        <f>INDEX(S_FOLSM!Z$3:Z$14, MATCH($B3991,S_FOLSM!$X$3:$X$14,0), 1)</f>
        <v>6.1273092390543009E-2</v>
      </c>
      <c r="D3991" s="38">
        <f>INDEX(S_FOLSM!AA$3:AA$14, MATCH($B3991,S_FOLSM!$X$3:$X$14,0), 1)</f>
        <v>10.923694779116465</v>
      </c>
      <c r="E3991" s="38">
        <f>INDEX(S_FOLSM!AB$3:AB$14, MATCH($B3991,S_FOLSM!$X$3:$X$14,0), 1)</f>
        <v>18.569076305220886</v>
      </c>
      <c r="F3991" s="38">
        <f>INDEX(S_FOLSM!AC$3:AC$14, MATCH($B3991,S_FOLSM!$X$3:$X$14,0), 1)</f>
        <v>18.569076305220886</v>
      </c>
      <c r="G3991" s="38">
        <f>INDEX(D_FOLSM_NP!$M$2:$M$13, MATCH($B3991,D_FOLSM_NP!$L$2:$L$13,0), 1)</f>
        <v>93.7311384388519</v>
      </c>
      <c r="H3991">
        <f>I_FOLSM!$F3980</f>
        <v>2707</v>
      </c>
      <c r="I3991">
        <f>INDEX(DEM_D8!AE$3:AE$14, MATCH($B3991,DEM_D8!$AC$3:$AC$14,0), 1)</f>
        <v>0.23052208835341365</v>
      </c>
      <c r="J3991">
        <f>INDEX(DEM_D8!AF$3:AF$14, MATCH($B3991,DEM_D8!$AC$3:$AC$14,0), 1)</f>
        <v>0.79694781628957234</v>
      </c>
      <c r="K3991">
        <f>INDEX(DEM_D8!AG$3:AG$14, MATCH($B3991,DEM_D8!$AC$3:$AC$14,0), 1)</f>
        <v>0.24863454443383887</v>
      </c>
      <c r="L3991">
        <f>INDEX(DEM_D8!AH$3:AH$14, MATCH($B3991,DEM_D8!$AC$3:$AC$14,0), 1)</f>
        <v>1.0538152610441767</v>
      </c>
      <c r="M3991">
        <f>INDEX(DEM_D8!AI$3:AI$14, MATCH($B3991,DEM_D8!$AC$3:$AC$14,0), 1)</f>
        <v>1.1526104417670682</v>
      </c>
      <c r="N3991">
        <f>INDEX(DEM_D8!AJ$3:AJ$14, MATCH($B3991,DEM_D8!$AC$3:$AC$14,0), 1)</f>
        <v>0.49397590361445781</v>
      </c>
    </row>
    <row r="3992" spans="1:14">
      <c r="A3992" s="35">
        <v>40505</v>
      </c>
      <c r="B3992">
        <f t="shared" si="62"/>
        <v>11</v>
      </c>
      <c r="C3992" s="38">
        <f>INDEX(S_FOLSM!Z$3:Z$14, MATCH($B3992,S_FOLSM!$X$3:$X$14,0), 1)</f>
        <v>6.1273092390543009E-2</v>
      </c>
      <c r="D3992" s="38">
        <f>INDEX(S_FOLSM!AA$3:AA$14, MATCH($B3992,S_FOLSM!$X$3:$X$14,0), 1)</f>
        <v>10.923694779116465</v>
      </c>
      <c r="E3992" s="38">
        <f>INDEX(S_FOLSM!AB$3:AB$14, MATCH($B3992,S_FOLSM!$X$3:$X$14,0), 1)</f>
        <v>18.569076305220886</v>
      </c>
      <c r="F3992" s="38">
        <f>INDEX(S_FOLSM!AC$3:AC$14, MATCH($B3992,S_FOLSM!$X$3:$X$14,0), 1)</f>
        <v>18.569076305220886</v>
      </c>
      <c r="G3992" s="38">
        <f>INDEX(D_FOLSM_NP!$M$2:$M$13, MATCH($B3992,D_FOLSM_NP!$L$2:$L$13,0), 1)</f>
        <v>93.7311384388519</v>
      </c>
      <c r="H3992">
        <f>I_FOLSM!$F3981</f>
        <v>4705</v>
      </c>
      <c r="I3992">
        <f>INDEX(DEM_D8!AE$3:AE$14, MATCH($B3992,DEM_D8!$AC$3:$AC$14,0), 1)</f>
        <v>0.23052208835341365</v>
      </c>
      <c r="J3992">
        <f>INDEX(DEM_D8!AF$3:AF$14, MATCH($B3992,DEM_D8!$AC$3:$AC$14,0), 1)</f>
        <v>0.79694781628957234</v>
      </c>
      <c r="K3992">
        <f>INDEX(DEM_D8!AG$3:AG$14, MATCH($B3992,DEM_D8!$AC$3:$AC$14,0), 1)</f>
        <v>0.24863454443383887</v>
      </c>
      <c r="L3992">
        <f>INDEX(DEM_D8!AH$3:AH$14, MATCH($B3992,DEM_D8!$AC$3:$AC$14,0), 1)</f>
        <v>1.0538152610441767</v>
      </c>
      <c r="M3992">
        <f>INDEX(DEM_D8!AI$3:AI$14, MATCH($B3992,DEM_D8!$AC$3:$AC$14,0), 1)</f>
        <v>1.1526104417670682</v>
      </c>
      <c r="N3992">
        <f>INDEX(DEM_D8!AJ$3:AJ$14, MATCH($B3992,DEM_D8!$AC$3:$AC$14,0), 1)</f>
        <v>0.49397590361445781</v>
      </c>
    </row>
    <row r="3993" spans="1:14">
      <c r="A3993" s="35">
        <v>40506</v>
      </c>
      <c r="B3993">
        <f t="shared" si="62"/>
        <v>11</v>
      </c>
      <c r="C3993" s="38">
        <f>INDEX(S_FOLSM!Z$3:Z$14, MATCH($B3993,S_FOLSM!$X$3:$X$14,0), 1)</f>
        <v>6.1273092390543009E-2</v>
      </c>
      <c r="D3993" s="38">
        <f>INDEX(S_FOLSM!AA$3:AA$14, MATCH($B3993,S_FOLSM!$X$3:$X$14,0), 1)</f>
        <v>10.923694779116465</v>
      </c>
      <c r="E3993" s="38">
        <f>INDEX(S_FOLSM!AB$3:AB$14, MATCH($B3993,S_FOLSM!$X$3:$X$14,0), 1)</f>
        <v>18.569076305220886</v>
      </c>
      <c r="F3993" s="38">
        <f>INDEX(S_FOLSM!AC$3:AC$14, MATCH($B3993,S_FOLSM!$X$3:$X$14,0), 1)</f>
        <v>18.569076305220886</v>
      </c>
      <c r="G3993" s="38">
        <f>INDEX(D_FOLSM_NP!$M$2:$M$13, MATCH($B3993,D_FOLSM_NP!$L$2:$L$13,0), 1)</f>
        <v>93.7311384388519</v>
      </c>
      <c r="H3993">
        <f>I_FOLSM!$F3982</f>
        <v>4282</v>
      </c>
      <c r="I3993">
        <f>INDEX(DEM_D8!AE$3:AE$14, MATCH($B3993,DEM_D8!$AC$3:$AC$14,0), 1)</f>
        <v>0.23052208835341365</v>
      </c>
      <c r="J3993">
        <f>INDEX(DEM_D8!AF$3:AF$14, MATCH($B3993,DEM_D8!$AC$3:$AC$14,0), 1)</f>
        <v>0.79694781628957234</v>
      </c>
      <c r="K3993">
        <f>INDEX(DEM_D8!AG$3:AG$14, MATCH($B3993,DEM_D8!$AC$3:$AC$14,0), 1)</f>
        <v>0.24863454443383887</v>
      </c>
      <c r="L3993">
        <f>INDEX(DEM_D8!AH$3:AH$14, MATCH($B3993,DEM_D8!$AC$3:$AC$14,0), 1)</f>
        <v>1.0538152610441767</v>
      </c>
      <c r="M3993">
        <f>INDEX(DEM_D8!AI$3:AI$14, MATCH($B3993,DEM_D8!$AC$3:$AC$14,0), 1)</f>
        <v>1.1526104417670682</v>
      </c>
      <c r="N3993">
        <f>INDEX(DEM_D8!AJ$3:AJ$14, MATCH($B3993,DEM_D8!$AC$3:$AC$14,0), 1)</f>
        <v>0.49397590361445781</v>
      </c>
    </row>
    <row r="3994" spans="1:14">
      <c r="A3994" s="35">
        <v>40507</v>
      </c>
      <c r="B3994">
        <f t="shared" si="62"/>
        <v>11</v>
      </c>
      <c r="C3994" s="38">
        <f>INDEX(S_FOLSM!Z$3:Z$14, MATCH($B3994,S_FOLSM!$X$3:$X$14,0), 1)</f>
        <v>6.1273092390543009E-2</v>
      </c>
      <c r="D3994" s="38">
        <f>INDEX(S_FOLSM!AA$3:AA$14, MATCH($B3994,S_FOLSM!$X$3:$X$14,0), 1)</f>
        <v>10.923694779116465</v>
      </c>
      <c r="E3994" s="38">
        <f>INDEX(S_FOLSM!AB$3:AB$14, MATCH($B3994,S_FOLSM!$X$3:$X$14,0), 1)</f>
        <v>18.569076305220886</v>
      </c>
      <c r="F3994" s="38">
        <f>INDEX(S_FOLSM!AC$3:AC$14, MATCH($B3994,S_FOLSM!$X$3:$X$14,0), 1)</f>
        <v>18.569076305220886</v>
      </c>
      <c r="G3994" s="38">
        <f>INDEX(D_FOLSM_NP!$M$2:$M$13, MATCH($B3994,D_FOLSM_NP!$L$2:$L$13,0), 1)</f>
        <v>93.7311384388519</v>
      </c>
      <c r="H3994">
        <f>I_FOLSM!$F3983</f>
        <v>2580</v>
      </c>
      <c r="I3994">
        <f>INDEX(DEM_D8!AE$3:AE$14, MATCH($B3994,DEM_D8!$AC$3:$AC$14,0), 1)</f>
        <v>0.23052208835341365</v>
      </c>
      <c r="J3994">
        <f>INDEX(DEM_D8!AF$3:AF$14, MATCH($B3994,DEM_D8!$AC$3:$AC$14,0), 1)</f>
        <v>0.79694781628957234</v>
      </c>
      <c r="K3994">
        <f>INDEX(DEM_D8!AG$3:AG$14, MATCH($B3994,DEM_D8!$AC$3:$AC$14,0), 1)</f>
        <v>0.24863454443383887</v>
      </c>
      <c r="L3994">
        <f>INDEX(DEM_D8!AH$3:AH$14, MATCH($B3994,DEM_D8!$AC$3:$AC$14,0), 1)</f>
        <v>1.0538152610441767</v>
      </c>
      <c r="M3994">
        <f>INDEX(DEM_D8!AI$3:AI$14, MATCH($B3994,DEM_D8!$AC$3:$AC$14,0), 1)</f>
        <v>1.1526104417670682</v>
      </c>
      <c r="N3994">
        <f>INDEX(DEM_D8!AJ$3:AJ$14, MATCH($B3994,DEM_D8!$AC$3:$AC$14,0), 1)</f>
        <v>0.49397590361445781</v>
      </c>
    </row>
    <row r="3995" spans="1:14">
      <c r="A3995" s="35">
        <v>40508</v>
      </c>
      <c r="B3995">
        <f t="shared" si="62"/>
        <v>11</v>
      </c>
      <c r="C3995" s="38">
        <f>INDEX(S_FOLSM!Z$3:Z$14, MATCH($B3995,S_FOLSM!$X$3:$X$14,0), 1)</f>
        <v>6.1273092390543009E-2</v>
      </c>
      <c r="D3995" s="38">
        <f>INDEX(S_FOLSM!AA$3:AA$14, MATCH($B3995,S_FOLSM!$X$3:$X$14,0), 1)</f>
        <v>10.923694779116465</v>
      </c>
      <c r="E3995" s="38">
        <f>INDEX(S_FOLSM!AB$3:AB$14, MATCH($B3995,S_FOLSM!$X$3:$X$14,0), 1)</f>
        <v>18.569076305220886</v>
      </c>
      <c r="F3995" s="38">
        <f>INDEX(S_FOLSM!AC$3:AC$14, MATCH($B3995,S_FOLSM!$X$3:$X$14,0), 1)</f>
        <v>18.569076305220886</v>
      </c>
      <c r="G3995" s="38">
        <f>INDEX(D_FOLSM_NP!$M$2:$M$13, MATCH($B3995,D_FOLSM_NP!$L$2:$L$13,0), 1)</f>
        <v>93.7311384388519</v>
      </c>
      <c r="H3995">
        <f>I_FOLSM!$F3984</f>
        <v>2144</v>
      </c>
      <c r="I3995">
        <f>INDEX(DEM_D8!AE$3:AE$14, MATCH($B3995,DEM_D8!$AC$3:$AC$14,0), 1)</f>
        <v>0.23052208835341365</v>
      </c>
      <c r="J3995">
        <f>INDEX(DEM_D8!AF$3:AF$14, MATCH($B3995,DEM_D8!$AC$3:$AC$14,0), 1)</f>
        <v>0.79694781628957234</v>
      </c>
      <c r="K3995">
        <f>INDEX(DEM_D8!AG$3:AG$14, MATCH($B3995,DEM_D8!$AC$3:$AC$14,0), 1)</f>
        <v>0.24863454443383887</v>
      </c>
      <c r="L3995">
        <f>INDEX(DEM_D8!AH$3:AH$14, MATCH($B3995,DEM_D8!$AC$3:$AC$14,0), 1)</f>
        <v>1.0538152610441767</v>
      </c>
      <c r="M3995">
        <f>INDEX(DEM_D8!AI$3:AI$14, MATCH($B3995,DEM_D8!$AC$3:$AC$14,0), 1)</f>
        <v>1.1526104417670682</v>
      </c>
      <c r="N3995">
        <f>INDEX(DEM_D8!AJ$3:AJ$14, MATCH($B3995,DEM_D8!$AC$3:$AC$14,0), 1)</f>
        <v>0.49397590361445781</v>
      </c>
    </row>
    <row r="3996" spans="1:14">
      <c r="A3996" s="35">
        <v>40509</v>
      </c>
      <c r="B3996">
        <f t="shared" si="62"/>
        <v>11</v>
      </c>
      <c r="C3996" s="38">
        <f>INDEX(S_FOLSM!Z$3:Z$14, MATCH($B3996,S_FOLSM!$X$3:$X$14,0), 1)</f>
        <v>6.1273092390543009E-2</v>
      </c>
      <c r="D3996" s="38">
        <f>INDEX(S_FOLSM!AA$3:AA$14, MATCH($B3996,S_FOLSM!$X$3:$X$14,0), 1)</f>
        <v>10.923694779116465</v>
      </c>
      <c r="E3996" s="38">
        <f>INDEX(S_FOLSM!AB$3:AB$14, MATCH($B3996,S_FOLSM!$X$3:$X$14,0), 1)</f>
        <v>18.569076305220886</v>
      </c>
      <c r="F3996" s="38">
        <f>INDEX(S_FOLSM!AC$3:AC$14, MATCH($B3996,S_FOLSM!$X$3:$X$14,0), 1)</f>
        <v>18.569076305220886</v>
      </c>
      <c r="G3996" s="38">
        <f>INDEX(D_FOLSM_NP!$M$2:$M$13, MATCH($B3996,D_FOLSM_NP!$L$2:$L$13,0), 1)</f>
        <v>93.7311384388519</v>
      </c>
      <c r="H3996">
        <f>I_FOLSM!$F3985</f>
        <v>3138</v>
      </c>
      <c r="I3996">
        <f>INDEX(DEM_D8!AE$3:AE$14, MATCH($B3996,DEM_D8!$AC$3:$AC$14,0), 1)</f>
        <v>0.23052208835341365</v>
      </c>
      <c r="J3996">
        <f>INDEX(DEM_D8!AF$3:AF$14, MATCH($B3996,DEM_D8!$AC$3:$AC$14,0), 1)</f>
        <v>0.79694781628957234</v>
      </c>
      <c r="K3996">
        <f>INDEX(DEM_D8!AG$3:AG$14, MATCH($B3996,DEM_D8!$AC$3:$AC$14,0), 1)</f>
        <v>0.24863454443383887</v>
      </c>
      <c r="L3996">
        <f>INDEX(DEM_D8!AH$3:AH$14, MATCH($B3996,DEM_D8!$AC$3:$AC$14,0), 1)</f>
        <v>1.0538152610441767</v>
      </c>
      <c r="M3996">
        <f>INDEX(DEM_D8!AI$3:AI$14, MATCH($B3996,DEM_D8!$AC$3:$AC$14,0), 1)</f>
        <v>1.1526104417670682</v>
      </c>
      <c r="N3996">
        <f>INDEX(DEM_D8!AJ$3:AJ$14, MATCH($B3996,DEM_D8!$AC$3:$AC$14,0), 1)</f>
        <v>0.49397590361445781</v>
      </c>
    </row>
    <row r="3997" spans="1:14">
      <c r="A3997" s="35">
        <v>40510</v>
      </c>
      <c r="B3997">
        <f t="shared" si="62"/>
        <v>11</v>
      </c>
      <c r="C3997" s="38">
        <f>INDEX(S_FOLSM!Z$3:Z$14, MATCH($B3997,S_FOLSM!$X$3:$X$14,0), 1)</f>
        <v>6.1273092390543009E-2</v>
      </c>
      <c r="D3997" s="38">
        <f>INDEX(S_FOLSM!AA$3:AA$14, MATCH($B3997,S_FOLSM!$X$3:$X$14,0), 1)</f>
        <v>10.923694779116465</v>
      </c>
      <c r="E3997" s="38">
        <f>INDEX(S_FOLSM!AB$3:AB$14, MATCH($B3997,S_FOLSM!$X$3:$X$14,0), 1)</f>
        <v>18.569076305220886</v>
      </c>
      <c r="F3997" s="38">
        <f>INDEX(S_FOLSM!AC$3:AC$14, MATCH($B3997,S_FOLSM!$X$3:$X$14,0), 1)</f>
        <v>18.569076305220886</v>
      </c>
      <c r="G3997" s="38">
        <f>INDEX(D_FOLSM_NP!$M$2:$M$13, MATCH($B3997,D_FOLSM_NP!$L$2:$L$13,0), 1)</f>
        <v>93.7311384388519</v>
      </c>
      <c r="H3997">
        <f>I_FOLSM!$F3986</f>
        <v>2975</v>
      </c>
      <c r="I3997">
        <f>INDEX(DEM_D8!AE$3:AE$14, MATCH($B3997,DEM_D8!$AC$3:$AC$14,0), 1)</f>
        <v>0.23052208835341365</v>
      </c>
      <c r="J3997">
        <f>INDEX(DEM_D8!AF$3:AF$14, MATCH($B3997,DEM_D8!$AC$3:$AC$14,0), 1)</f>
        <v>0.79694781628957234</v>
      </c>
      <c r="K3997">
        <f>INDEX(DEM_D8!AG$3:AG$14, MATCH($B3997,DEM_D8!$AC$3:$AC$14,0), 1)</f>
        <v>0.24863454443383887</v>
      </c>
      <c r="L3997">
        <f>INDEX(DEM_D8!AH$3:AH$14, MATCH($B3997,DEM_D8!$AC$3:$AC$14,0), 1)</f>
        <v>1.0538152610441767</v>
      </c>
      <c r="M3997">
        <f>INDEX(DEM_D8!AI$3:AI$14, MATCH($B3997,DEM_D8!$AC$3:$AC$14,0), 1)</f>
        <v>1.1526104417670682</v>
      </c>
      <c r="N3997">
        <f>INDEX(DEM_D8!AJ$3:AJ$14, MATCH($B3997,DEM_D8!$AC$3:$AC$14,0), 1)</f>
        <v>0.49397590361445781</v>
      </c>
    </row>
    <row r="3998" spans="1:14">
      <c r="A3998" s="35">
        <v>40511</v>
      </c>
      <c r="B3998">
        <f t="shared" si="62"/>
        <v>11</v>
      </c>
      <c r="C3998" s="38">
        <f>INDEX(S_FOLSM!Z$3:Z$14, MATCH($B3998,S_FOLSM!$X$3:$X$14,0), 1)</f>
        <v>6.1273092390543009E-2</v>
      </c>
      <c r="D3998" s="38">
        <f>INDEX(S_FOLSM!AA$3:AA$14, MATCH($B3998,S_FOLSM!$X$3:$X$14,0), 1)</f>
        <v>10.923694779116465</v>
      </c>
      <c r="E3998" s="38">
        <f>INDEX(S_FOLSM!AB$3:AB$14, MATCH($B3998,S_FOLSM!$X$3:$X$14,0), 1)</f>
        <v>18.569076305220886</v>
      </c>
      <c r="F3998" s="38">
        <f>INDEX(S_FOLSM!AC$3:AC$14, MATCH($B3998,S_FOLSM!$X$3:$X$14,0), 1)</f>
        <v>18.569076305220886</v>
      </c>
      <c r="G3998" s="38">
        <f>INDEX(D_FOLSM_NP!$M$2:$M$13, MATCH($B3998,D_FOLSM_NP!$L$2:$L$13,0), 1)</f>
        <v>93.7311384388519</v>
      </c>
      <c r="H3998">
        <f>I_FOLSM!$F3987</f>
        <v>2727</v>
      </c>
      <c r="I3998">
        <f>INDEX(DEM_D8!AE$3:AE$14, MATCH($B3998,DEM_D8!$AC$3:$AC$14,0), 1)</f>
        <v>0.23052208835341365</v>
      </c>
      <c r="J3998">
        <f>INDEX(DEM_D8!AF$3:AF$14, MATCH($B3998,DEM_D8!$AC$3:$AC$14,0), 1)</f>
        <v>0.79694781628957234</v>
      </c>
      <c r="K3998">
        <f>INDEX(DEM_D8!AG$3:AG$14, MATCH($B3998,DEM_D8!$AC$3:$AC$14,0), 1)</f>
        <v>0.24863454443383887</v>
      </c>
      <c r="L3998">
        <f>INDEX(DEM_D8!AH$3:AH$14, MATCH($B3998,DEM_D8!$AC$3:$AC$14,0), 1)</f>
        <v>1.0538152610441767</v>
      </c>
      <c r="M3998">
        <f>INDEX(DEM_D8!AI$3:AI$14, MATCH($B3998,DEM_D8!$AC$3:$AC$14,0), 1)</f>
        <v>1.1526104417670682</v>
      </c>
      <c r="N3998">
        <f>INDEX(DEM_D8!AJ$3:AJ$14, MATCH($B3998,DEM_D8!$AC$3:$AC$14,0), 1)</f>
        <v>0.49397590361445781</v>
      </c>
    </row>
    <row r="3999" spans="1:14">
      <c r="A3999" s="35">
        <v>40512</v>
      </c>
      <c r="B3999">
        <f t="shared" si="62"/>
        <v>11</v>
      </c>
      <c r="C3999" s="38">
        <f>INDEX(S_FOLSM!Z$3:Z$14, MATCH($B3999,S_FOLSM!$X$3:$X$14,0), 1)</f>
        <v>6.1273092390543009E-2</v>
      </c>
      <c r="D3999" s="38">
        <f>INDEX(S_FOLSM!AA$3:AA$14, MATCH($B3999,S_FOLSM!$X$3:$X$14,0), 1)</f>
        <v>10.923694779116465</v>
      </c>
      <c r="E3999" s="38">
        <f>INDEX(S_FOLSM!AB$3:AB$14, MATCH($B3999,S_FOLSM!$X$3:$X$14,0), 1)</f>
        <v>18.569076305220886</v>
      </c>
      <c r="F3999" s="38">
        <f>INDEX(S_FOLSM!AC$3:AC$14, MATCH($B3999,S_FOLSM!$X$3:$X$14,0), 1)</f>
        <v>18.569076305220886</v>
      </c>
      <c r="G3999" s="38">
        <f>INDEX(D_FOLSM_NP!$M$2:$M$13, MATCH($B3999,D_FOLSM_NP!$L$2:$L$13,0), 1)</f>
        <v>93.7311384388519</v>
      </c>
      <c r="H3999">
        <f>I_FOLSM!$F3988</f>
        <v>2381</v>
      </c>
      <c r="I3999">
        <f>INDEX(DEM_D8!AE$3:AE$14, MATCH($B3999,DEM_D8!$AC$3:$AC$14,0), 1)</f>
        <v>0.23052208835341365</v>
      </c>
      <c r="J3999">
        <f>INDEX(DEM_D8!AF$3:AF$14, MATCH($B3999,DEM_D8!$AC$3:$AC$14,0), 1)</f>
        <v>0.79694781628957234</v>
      </c>
      <c r="K3999">
        <f>INDEX(DEM_D8!AG$3:AG$14, MATCH($B3999,DEM_D8!$AC$3:$AC$14,0), 1)</f>
        <v>0.24863454443383887</v>
      </c>
      <c r="L3999">
        <f>INDEX(DEM_D8!AH$3:AH$14, MATCH($B3999,DEM_D8!$AC$3:$AC$14,0), 1)</f>
        <v>1.0538152610441767</v>
      </c>
      <c r="M3999">
        <f>INDEX(DEM_D8!AI$3:AI$14, MATCH($B3999,DEM_D8!$AC$3:$AC$14,0), 1)</f>
        <v>1.1526104417670682</v>
      </c>
      <c r="N3999">
        <f>INDEX(DEM_D8!AJ$3:AJ$14, MATCH($B3999,DEM_D8!$AC$3:$AC$14,0), 1)</f>
        <v>0.49397590361445781</v>
      </c>
    </row>
    <row r="4000" spans="1:14">
      <c r="A4000" s="35">
        <v>40513</v>
      </c>
      <c r="B4000">
        <f t="shared" si="62"/>
        <v>12</v>
      </c>
      <c r="C4000" s="38">
        <f>INDEX(S_FOLSM!Z$3:Z$14, MATCH($B4000,S_FOLSM!$X$3:$X$14,0), 1)</f>
        <v>3.132918760834897E-2</v>
      </c>
      <c r="D4000" s="38">
        <f>INDEX(S_FOLSM!AA$3:AA$14, MATCH($B4000,S_FOLSM!$X$3:$X$14,0), 1)</f>
        <v>10.545666537116208</v>
      </c>
      <c r="E4000" s="38">
        <f>INDEX(S_FOLSM!AB$3:AB$14, MATCH($B4000,S_FOLSM!$X$3:$X$14,0), 1)</f>
        <v>17.780411970462495</v>
      </c>
      <c r="F4000" s="38">
        <f>INDEX(S_FOLSM!AC$3:AC$14, MATCH($B4000,S_FOLSM!$X$3:$X$14,0), 1)</f>
        <v>17.780411970462495</v>
      </c>
      <c r="G4000" s="38">
        <f>INDEX(D_FOLSM_NP!$M$2:$M$13, MATCH($B4000,D_FOLSM_NP!$L$2:$L$13,0), 1)</f>
        <v>87.889202793808991</v>
      </c>
      <c r="H4000">
        <f>I_FOLSM!$F3989</f>
        <v>2309</v>
      </c>
      <c r="I4000">
        <f>INDEX(DEM_D8!AE$3:AE$14, MATCH($B4000,DEM_D8!$AC$3:$AC$14,0), 1)</f>
        <v>0.22308589195491643</v>
      </c>
      <c r="J4000">
        <f>INDEX(DEM_D8!AF$3:AF$14, MATCH($B4000,DEM_D8!$AC$3:$AC$14,0), 1)</f>
        <v>0.77123982221571519</v>
      </c>
      <c r="K4000">
        <f>INDEX(DEM_D8!AG$3:AG$14, MATCH($B4000,DEM_D8!$AC$3:$AC$14,0), 1)</f>
        <v>0.24061407525855374</v>
      </c>
      <c r="L4000">
        <f>INDEX(DEM_D8!AH$3:AH$14, MATCH($B4000,DEM_D8!$AC$3:$AC$14,0), 1)</f>
        <v>1.0198212203653323</v>
      </c>
      <c r="M4000">
        <f>INDEX(DEM_D8!AI$3:AI$14, MATCH($B4000,DEM_D8!$AC$3:$AC$14,0), 1)</f>
        <v>1.1154294597745822</v>
      </c>
      <c r="N4000">
        <f>INDEX(DEM_D8!AJ$3:AJ$14, MATCH($B4000,DEM_D8!$AC$3:$AC$14,0), 1)</f>
        <v>0.47804119704624948</v>
      </c>
    </row>
    <row r="4001" spans="1:14">
      <c r="A4001" s="35">
        <v>40514</v>
      </c>
      <c r="B4001">
        <f t="shared" si="62"/>
        <v>12</v>
      </c>
      <c r="C4001" s="38">
        <f>INDEX(S_FOLSM!Z$3:Z$14, MATCH($B4001,S_FOLSM!$X$3:$X$14,0), 1)</f>
        <v>3.132918760834897E-2</v>
      </c>
      <c r="D4001" s="38">
        <f>INDEX(S_FOLSM!AA$3:AA$14, MATCH($B4001,S_FOLSM!$X$3:$X$14,0), 1)</f>
        <v>10.545666537116208</v>
      </c>
      <c r="E4001" s="38">
        <f>INDEX(S_FOLSM!AB$3:AB$14, MATCH($B4001,S_FOLSM!$X$3:$X$14,0), 1)</f>
        <v>17.780411970462495</v>
      </c>
      <c r="F4001" s="38">
        <f>INDEX(S_FOLSM!AC$3:AC$14, MATCH($B4001,S_FOLSM!$X$3:$X$14,0), 1)</f>
        <v>17.780411970462495</v>
      </c>
      <c r="G4001" s="38">
        <f>INDEX(D_FOLSM_NP!$M$2:$M$13, MATCH($B4001,D_FOLSM_NP!$L$2:$L$13,0), 1)</f>
        <v>87.889202793808991</v>
      </c>
      <c r="H4001">
        <f>I_FOLSM!$F3990</f>
        <v>2390</v>
      </c>
      <c r="I4001">
        <f>INDEX(DEM_D8!AE$3:AE$14, MATCH($B4001,DEM_D8!$AC$3:$AC$14,0), 1)</f>
        <v>0.22308589195491643</v>
      </c>
      <c r="J4001">
        <f>INDEX(DEM_D8!AF$3:AF$14, MATCH($B4001,DEM_D8!$AC$3:$AC$14,0), 1)</f>
        <v>0.77123982221571519</v>
      </c>
      <c r="K4001">
        <f>INDEX(DEM_D8!AG$3:AG$14, MATCH($B4001,DEM_D8!$AC$3:$AC$14,0), 1)</f>
        <v>0.24061407525855374</v>
      </c>
      <c r="L4001">
        <f>INDEX(DEM_D8!AH$3:AH$14, MATCH($B4001,DEM_D8!$AC$3:$AC$14,0), 1)</f>
        <v>1.0198212203653323</v>
      </c>
      <c r="M4001">
        <f>INDEX(DEM_D8!AI$3:AI$14, MATCH($B4001,DEM_D8!$AC$3:$AC$14,0), 1)</f>
        <v>1.1154294597745822</v>
      </c>
      <c r="N4001">
        <f>INDEX(DEM_D8!AJ$3:AJ$14, MATCH($B4001,DEM_D8!$AC$3:$AC$14,0), 1)</f>
        <v>0.47804119704624948</v>
      </c>
    </row>
    <row r="4002" spans="1:14">
      <c r="A4002" s="35">
        <v>40515</v>
      </c>
      <c r="B4002">
        <f t="shared" si="62"/>
        <v>12</v>
      </c>
      <c r="C4002" s="38">
        <f>INDEX(S_FOLSM!Z$3:Z$14, MATCH($B4002,S_FOLSM!$X$3:$X$14,0), 1)</f>
        <v>3.132918760834897E-2</v>
      </c>
      <c r="D4002" s="38">
        <f>INDEX(S_FOLSM!AA$3:AA$14, MATCH($B4002,S_FOLSM!$X$3:$X$14,0), 1)</f>
        <v>10.545666537116208</v>
      </c>
      <c r="E4002" s="38">
        <f>INDEX(S_FOLSM!AB$3:AB$14, MATCH($B4002,S_FOLSM!$X$3:$X$14,0), 1)</f>
        <v>17.780411970462495</v>
      </c>
      <c r="F4002" s="38">
        <f>INDEX(S_FOLSM!AC$3:AC$14, MATCH($B4002,S_FOLSM!$X$3:$X$14,0), 1)</f>
        <v>17.780411970462495</v>
      </c>
      <c r="G4002" s="38">
        <f>INDEX(D_FOLSM_NP!$M$2:$M$13, MATCH($B4002,D_FOLSM_NP!$L$2:$L$13,0), 1)</f>
        <v>87.889202793808991</v>
      </c>
      <c r="H4002">
        <f>I_FOLSM!$F3991</f>
        <v>2447</v>
      </c>
      <c r="I4002">
        <f>INDEX(DEM_D8!AE$3:AE$14, MATCH($B4002,DEM_D8!$AC$3:$AC$14,0), 1)</f>
        <v>0.22308589195491643</v>
      </c>
      <c r="J4002">
        <f>INDEX(DEM_D8!AF$3:AF$14, MATCH($B4002,DEM_D8!$AC$3:$AC$14,0), 1)</f>
        <v>0.77123982221571519</v>
      </c>
      <c r="K4002">
        <f>INDEX(DEM_D8!AG$3:AG$14, MATCH($B4002,DEM_D8!$AC$3:$AC$14,0), 1)</f>
        <v>0.24061407525855374</v>
      </c>
      <c r="L4002">
        <f>INDEX(DEM_D8!AH$3:AH$14, MATCH($B4002,DEM_D8!$AC$3:$AC$14,0), 1)</f>
        <v>1.0198212203653323</v>
      </c>
      <c r="M4002">
        <f>INDEX(DEM_D8!AI$3:AI$14, MATCH($B4002,DEM_D8!$AC$3:$AC$14,0), 1)</f>
        <v>1.1154294597745822</v>
      </c>
      <c r="N4002">
        <f>INDEX(DEM_D8!AJ$3:AJ$14, MATCH($B4002,DEM_D8!$AC$3:$AC$14,0), 1)</f>
        <v>0.47804119704624948</v>
      </c>
    </row>
    <row r="4003" spans="1:14">
      <c r="A4003" s="35">
        <v>40516</v>
      </c>
      <c r="B4003">
        <f t="shared" si="62"/>
        <v>12</v>
      </c>
      <c r="C4003" s="38">
        <f>INDEX(S_FOLSM!Z$3:Z$14, MATCH($B4003,S_FOLSM!$X$3:$X$14,0), 1)</f>
        <v>3.132918760834897E-2</v>
      </c>
      <c r="D4003" s="38">
        <f>INDEX(S_FOLSM!AA$3:AA$14, MATCH($B4003,S_FOLSM!$X$3:$X$14,0), 1)</f>
        <v>10.545666537116208</v>
      </c>
      <c r="E4003" s="38">
        <f>INDEX(S_FOLSM!AB$3:AB$14, MATCH($B4003,S_FOLSM!$X$3:$X$14,0), 1)</f>
        <v>17.780411970462495</v>
      </c>
      <c r="F4003" s="38">
        <f>INDEX(S_FOLSM!AC$3:AC$14, MATCH($B4003,S_FOLSM!$X$3:$X$14,0), 1)</f>
        <v>17.780411970462495</v>
      </c>
      <c r="G4003" s="38">
        <f>INDEX(D_FOLSM_NP!$M$2:$M$13, MATCH($B4003,D_FOLSM_NP!$L$2:$L$13,0), 1)</f>
        <v>87.889202793808991</v>
      </c>
      <c r="H4003">
        <f>I_FOLSM!$F3992</f>
        <v>3123</v>
      </c>
      <c r="I4003">
        <f>INDEX(DEM_D8!AE$3:AE$14, MATCH($B4003,DEM_D8!$AC$3:$AC$14,0), 1)</f>
        <v>0.22308589195491643</v>
      </c>
      <c r="J4003">
        <f>INDEX(DEM_D8!AF$3:AF$14, MATCH($B4003,DEM_D8!$AC$3:$AC$14,0), 1)</f>
        <v>0.77123982221571519</v>
      </c>
      <c r="K4003">
        <f>INDEX(DEM_D8!AG$3:AG$14, MATCH($B4003,DEM_D8!$AC$3:$AC$14,0), 1)</f>
        <v>0.24061407525855374</v>
      </c>
      <c r="L4003">
        <f>INDEX(DEM_D8!AH$3:AH$14, MATCH($B4003,DEM_D8!$AC$3:$AC$14,0), 1)</f>
        <v>1.0198212203653323</v>
      </c>
      <c r="M4003">
        <f>INDEX(DEM_D8!AI$3:AI$14, MATCH($B4003,DEM_D8!$AC$3:$AC$14,0), 1)</f>
        <v>1.1154294597745822</v>
      </c>
      <c r="N4003">
        <f>INDEX(DEM_D8!AJ$3:AJ$14, MATCH($B4003,DEM_D8!$AC$3:$AC$14,0), 1)</f>
        <v>0.47804119704624948</v>
      </c>
    </row>
    <row r="4004" spans="1:14">
      <c r="A4004" s="35">
        <v>40517</v>
      </c>
      <c r="B4004">
        <f t="shared" si="62"/>
        <v>12</v>
      </c>
      <c r="C4004" s="38">
        <f>INDEX(S_FOLSM!Z$3:Z$14, MATCH($B4004,S_FOLSM!$X$3:$X$14,0), 1)</f>
        <v>3.132918760834897E-2</v>
      </c>
      <c r="D4004" s="38">
        <f>INDEX(S_FOLSM!AA$3:AA$14, MATCH($B4004,S_FOLSM!$X$3:$X$14,0), 1)</f>
        <v>10.545666537116208</v>
      </c>
      <c r="E4004" s="38">
        <f>INDEX(S_FOLSM!AB$3:AB$14, MATCH($B4004,S_FOLSM!$X$3:$X$14,0), 1)</f>
        <v>17.780411970462495</v>
      </c>
      <c r="F4004" s="38">
        <f>INDEX(S_FOLSM!AC$3:AC$14, MATCH($B4004,S_FOLSM!$X$3:$X$14,0), 1)</f>
        <v>17.780411970462495</v>
      </c>
      <c r="G4004" s="38">
        <f>INDEX(D_FOLSM_NP!$M$2:$M$13, MATCH($B4004,D_FOLSM_NP!$L$2:$L$13,0), 1)</f>
        <v>87.889202793808991</v>
      </c>
      <c r="H4004">
        <f>I_FOLSM!$F3993</f>
        <v>3759</v>
      </c>
      <c r="I4004">
        <f>INDEX(DEM_D8!AE$3:AE$14, MATCH($B4004,DEM_D8!$AC$3:$AC$14,0), 1)</f>
        <v>0.22308589195491643</v>
      </c>
      <c r="J4004">
        <f>INDEX(DEM_D8!AF$3:AF$14, MATCH($B4004,DEM_D8!$AC$3:$AC$14,0), 1)</f>
        <v>0.77123982221571519</v>
      </c>
      <c r="K4004">
        <f>INDEX(DEM_D8!AG$3:AG$14, MATCH($B4004,DEM_D8!$AC$3:$AC$14,0), 1)</f>
        <v>0.24061407525855374</v>
      </c>
      <c r="L4004">
        <f>INDEX(DEM_D8!AH$3:AH$14, MATCH($B4004,DEM_D8!$AC$3:$AC$14,0), 1)</f>
        <v>1.0198212203653323</v>
      </c>
      <c r="M4004">
        <f>INDEX(DEM_D8!AI$3:AI$14, MATCH($B4004,DEM_D8!$AC$3:$AC$14,0), 1)</f>
        <v>1.1154294597745822</v>
      </c>
      <c r="N4004">
        <f>INDEX(DEM_D8!AJ$3:AJ$14, MATCH($B4004,DEM_D8!$AC$3:$AC$14,0), 1)</f>
        <v>0.47804119704624948</v>
      </c>
    </row>
    <row r="4005" spans="1:14">
      <c r="A4005" s="35">
        <v>40518</v>
      </c>
      <c r="B4005">
        <f t="shared" si="62"/>
        <v>12</v>
      </c>
      <c r="C4005" s="38">
        <f>INDEX(S_FOLSM!Z$3:Z$14, MATCH($B4005,S_FOLSM!$X$3:$X$14,0), 1)</f>
        <v>3.132918760834897E-2</v>
      </c>
      <c r="D4005" s="38">
        <f>INDEX(S_FOLSM!AA$3:AA$14, MATCH($B4005,S_FOLSM!$X$3:$X$14,0), 1)</f>
        <v>10.545666537116208</v>
      </c>
      <c r="E4005" s="38">
        <f>INDEX(S_FOLSM!AB$3:AB$14, MATCH($B4005,S_FOLSM!$X$3:$X$14,0), 1)</f>
        <v>17.780411970462495</v>
      </c>
      <c r="F4005" s="38">
        <f>INDEX(S_FOLSM!AC$3:AC$14, MATCH($B4005,S_FOLSM!$X$3:$X$14,0), 1)</f>
        <v>17.780411970462495</v>
      </c>
      <c r="G4005" s="38">
        <f>INDEX(D_FOLSM_NP!$M$2:$M$13, MATCH($B4005,D_FOLSM_NP!$L$2:$L$13,0), 1)</f>
        <v>87.889202793808991</v>
      </c>
      <c r="H4005">
        <f>I_FOLSM!$F3994</f>
        <v>6565</v>
      </c>
      <c r="I4005">
        <f>INDEX(DEM_D8!AE$3:AE$14, MATCH($B4005,DEM_D8!$AC$3:$AC$14,0), 1)</f>
        <v>0.22308589195491643</v>
      </c>
      <c r="J4005">
        <f>INDEX(DEM_D8!AF$3:AF$14, MATCH($B4005,DEM_D8!$AC$3:$AC$14,0), 1)</f>
        <v>0.77123982221571519</v>
      </c>
      <c r="K4005">
        <f>INDEX(DEM_D8!AG$3:AG$14, MATCH($B4005,DEM_D8!$AC$3:$AC$14,0), 1)</f>
        <v>0.24061407525855374</v>
      </c>
      <c r="L4005">
        <f>INDEX(DEM_D8!AH$3:AH$14, MATCH($B4005,DEM_D8!$AC$3:$AC$14,0), 1)</f>
        <v>1.0198212203653323</v>
      </c>
      <c r="M4005">
        <f>INDEX(DEM_D8!AI$3:AI$14, MATCH($B4005,DEM_D8!$AC$3:$AC$14,0), 1)</f>
        <v>1.1154294597745822</v>
      </c>
      <c r="N4005">
        <f>INDEX(DEM_D8!AJ$3:AJ$14, MATCH($B4005,DEM_D8!$AC$3:$AC$14,0), 1)</f>
        <v>0.47804119704624948</v>
      </c>
    </row>
    <row r="4006" spans="1:14">
      <c r="A4006" s="35">
        <v>40519</v>
      </c>
      <c r="B4006">
        <f t="shared" si="62"/>
        <v>12</v>
      </c>
      <c r="C4006" s="38">
        <f>INDEX(S_FOLSM!Z$3:Z$14, MATCH($B4006,S_FOLSM!$X$3:$X$14,0), 1)</f>
        <v>3.132918760834897E-2</v>
      </c>
      <c r="D4006" s="38">
        <f>INDEX(S_FOLSM!AA$3:AA$14, MATCH($B4006,S_FOLSM!$X$3:$X$14,0), 1)</f>
        <v>10.545666537116208</v>
      </c>
      <c r="E4006" s="38">
        <f>INDEX(S_FOLSM!AB$3:AB$14, MATCH($B4006,S_FOLSM!$X$3:$X$14,0), 1)</f>
        <v>17.780411970462495</v>
      </c>
      <c r="F4006" s="38">
        <f>INDEX(S_FOLSM!AC$3:AC$14, MATCH($B4006,S_FOLSM!$X$3:$X$14,0), 1)</f>
        <v>17.780411970462495</v>
      </c>
      <c r="G4006" s="38">
        <f>INDEX(D_FOLSM_NP!$M$2:$M$13, MATCH($B4006,D_FOLSM_NP!$L$2:$L$13,0), 1)</f>
        <v>87.889202793808991</v>
      </c>
      <c r="H4006">
        <f>I_FOLSM!$F3995</f>
        <v>6163</v>
      </c>
      <c r="I4006">
        <f>INDEX(DEM_D8!AE$3:AE$14, MATCH($B4006,DEM_D8!$AC$3:$AC$14,0), 1)</f>
        <v>0.22308589195491643</v>
      </c>
      <c r="J4006">
        <f>INDEX(DEM_D8!AF$3:AF$14, MATCH($B4006,DEM_D8!$AC$3:$AC$14,0), 1)</f>
        <v>0.77123982221571519</v>
      </c>
      <c r="K4006">
        <f>INDEX(DEM_D8!AG$3:AG$14, MATCH($B4006,DEM_D8!$AC$3:$AC$14,0), 1)</f>
        <v>0.24061407525855374</v>
      </c>
      <c r="L4006">
        <f>INDEX(DEM_D8!AH$3:AH$14, MATCH($B4006,DEM_D8!$AC$3:$AC$14,0), 1)</f>
        <v>1.0198212203653323</v>
      </c>
      <c r="M4006">
        <f>INDEX(DEM_D8!AI$3:AI$14, MATCH($B4006,DEM_D8!$AC$3:$AC$14,0), 1)</f>
        <v>1.1154294597745822</v>
      </c>
      <c r="N4006">
        <f>INDEX(DEM_D8!AJ$3:AJ$14, MATCH($B4006,DEM_D8!$AC$3:$AC$14,0), 1)</f>
        <v>0.47804119704624948</v>
      </c>
    </row>
    <row r="4007" spans="1:14">
      <c r="A4007" s="35">
        <v>40520</v>
      </c>
      <c r="B4007">
        <f t="shared" si="62"/>
        <v>12</v>
      </c>
      <c r="C4007" s="38">
        <f>INDEX(S_FOLSM!Z$3:Z$14, MATCH($B4007,S_FOLSM!$X$3:$X$14,0), 1)</f>
        <v>3.132918760834897E-2</v>
      </c>
      <c r="D4007" s="38">
        <f>INDEX(S_FOLSM!AA$3:AA$14, MATCH($B4007,S_FOLSM!$X$3:$X$14,0), 1)</f>
        <v>10.545666537116208</v>
      </c>
      <c r="E4007" s="38">
        <f>INDEX(S_FOLSM!AB$3:AB$14, MATCH($B4007,S_FOLSM!$X$3:$X$14,0), 1)</f>
        <v>17.780411970462495</v>
      </c>
      <c r="F4007" s="38">
        <f>INDEX(S_FOLSM!AC$3:AC$14, MATCH($B4007,S_FOLSM!$X$3:$X$14,0), 1)</f>
        <v>17.780411970462495</v>
      </c>
      <c r="G4007" s="38">
        <f>INDEX(D_FOLSM_NP!$M$2:$M$13, MATCH($B4007,D_FOLSM_NP!$L$2:$L$13,0), 1)</f>
        <v>87.889202793808991</v>
      </c>
      <c r="H4007">
        <f>I_FOLSM!$F3996</f>
        <v>4462</v>
      </c>
      <c r="I4007">
        <f>INDEX(DEM_D8!AE$3:AE$14, MATCH($B4007,DEM_D8!$AC$3:$AC$14,0), 1)</f>
        <v>0.22308589195491643</v>
      </c>
      <c r="J4007">
        <f>INDEX(DEM_D8!AF$3:AF$14, MATCH($B4007,DEM_D8!$AC$3:$AC$14,0), 1)</f>
        <v>0.77123982221571519</v>
      </c>
      <c r="K4007">
        <f>INDEX(DEM_D8!AG$3:AG$14, MATCH($B4007,DEM_D8!$AC$3:$AC$14,0), 1)</f>
        <v>0.24061407525855374</v>
      </c>
      <c r="L4007">
        <f>INDEX(DEM_D8!AH$3:AH$14, MATCH($B4007,DEM_D8!$AC$3:$AC$14,0), 1)</f>
        <v>1.0198212203653323</v>
      </c>
      <c r="M4007">
        <f>INDEX(DEM_D8!AI$3:AI$14, MATCH($B4007,DEM_D8!$AC$3:$AC$14,0), 1)</f>
        <v>1.1154294597745822</v>
      </c>
      <c r="N4007">
        <f>INDEX(DEM_D8!AJ$3:AJ$14, MATCH($B4007,DEM_D8!$AC$3:$AC$14,0), 1)</f>
        <v>0.47804119704624948</v>
      </c>
    </row>
    <row r="4008" spans="1:14">
      <c r="A4008" s="35">
        <v>40521</v>
      </c>
      <c r="B4008">
        <f t="shared" si="62"/>
        <v>12</v>
      </c>
      <c r="C4008" s="38">
        <f>INDEX(S_FOLSM!Z$3:Z$14, MATCH($B4008,S_FOLSM!$X$3:$X$14,0), 1)</f>
        <v>3.132918760834897E-2</v>
      </c>
      <c r="D4008" s="38">
        <f>INDEX(S_FOLSM!AA$3:AA$14, MATCH($B4008,S_FOLSM!$X$3:$X$14,0), 1)</f>
        <v>10.545666537116208</v>
      </c>
      <c r="E4008" s="38">
        <f>INDEX(S_FOLSM!AB$3:AB$14, MATCH($B4008,S_FOLSM!$X$3:$X$14,0), 1)</f>
        <v>17.780411970462495</v>
      </c>
      <c r="F4008" s="38">
        <f>INDEX(S_FOLSM!AC$3:AC$14, MATCH($B4008,S_FOLSM!$X$3:$X$14,0), 1)</f>
        <v>17.780411970462495</v>
      </c>
      <c r="G4008" s="38">
        <f>INDEX(D_FOLSM_NP!$M$2:$M$13, MATCH($B4008,D_FOLSM_NP!$L$2:$L$13,0), 1)</f>
        <v>87.889202793808991</v>
      </c>
      <c r="H4008">
        <f>I_FOLSM!$F3997</f>
        <v>4554</v>
      </c>
      <c r="I4008">
        <f>INDEX(DEM_D8!AE$3:AE$14, MATCH($B4008,DEM_D8!$AC$3:$AC$14,0), 1)</f>
        <v>0.22308589195491643</v>
      </c>
      <c r="J4008">
        <f>INDEX(DEM_D8!AF$3:AF$14, MATCH($B4008,DEM_D8!$AC$3:$AC$14,0), 1)</f>
        <v>0.77123982221571519</v>
      </c>
      <c r="K4008">
        <f>INDEX(DEM_D8!AG$3:AG$14, MATCH($B4008,DEM_D8!$AC$3:$AC$14,0), 1)</f>
        <v>0.24061407525855374</v>
      </c>
      <c r="L4008">
        <f>INDEX(DEM_D8!AH$3:AH$14, MATCH($B4008,DEM_D8!$AC$3:$AC$14,0), 1)</f>
        <v>1.0198212203653323</v>
      </c>
      <c r="M4008">
        <f>INDEX(DEM_D8!AI$3:AI$14, MATCH($B4008,DEM_D8!$AC$3:$AC$14,0), 1)</f>
        <v>1.1154294597745822</v>
      </c>
      <c r="N4008">
        <f>INDEX(DEM_D8!AJ$3:AJ$14, MATCH($B4008,DEM_D8!$AC$3:$AC$14,0), 1)</f>
        <v>0.47804119704624948</v>
      </c>
    </row>
    <row r="4009" spans="1:14">
      <c r="A4009" s="35">
        <v>40522</v>
      </c>
      <c r="B4009">
        <f t="shared" si="62"/>
        <v>12</v>
      </c>
      <c r="C4009" s="38">
        <f>INDEX(S_FOLSM!Z$3:Z$14, MATCH($B4009,S_FOLSM!$X$3:$X$14,0), 1)</f>
        <v>3.132918760834897E-2</v>
      </c>
      <c r="D4009" s="38">
        <f>INDEX(S_FOLSM!AA$3:AA$14, MATCH($B4009,S_FOLSM!$X$3:$X$14,0), 1)</f>
        <v>10.545666537116208</v>
      </c>
      <c r="E4009" s="38">
        <f>INDEX(S_FOLSM!AB$3:AB$14, MATCH($B4009,S_FOLSM!$X$3:$X$14,0), 1)</f>
        <v>17.780411970462495</v>
      </c>
      <c r="F4009" s="38">
        <f>INDEX(S_FOLSM!AC$3:AC$14, MATCH($B4009,S_FOLSM!$X$3:$X$14,0), 1)</f>
        <v>17.780411970462495</v>
      </c>
      <c r="G4009" s="38">
        <f>INDEX(D_FOLSM_NP!$M$2:$M$13, MATCH($B4009,D_FOLSM_NP!$L$2:$L$13,0), 1)</f>
        <v>87.889202793808991</v>
      </c>
      <c r="H4009">
        <f>I_FOLSM!$F3998</f>
        <v>6824</v>
      </c>
      <c r="I4009">
        <f>INDEX(DEM_D8!AE$3:AE$14, MATCH($B4009,DEM_D8!$AC$3:$AC$14,0), 1)</f>
        <v>0.22308589195491643</v>
      </c>
      <c r="J4009">
        <f>INDEX(DEM_D8!AF$3:AF$14, MATCH($B4009,DEM_D8!$AC$3:$AC$14,0), 1)</f>
        <v>0.77123982221571519</v>
      </c>
      <c r="K4009">
        <f>INDEX(DEM_D8!AG$3:AG$14, MATCH($B4009,DEM_D8!$AC$3:$AC$14,0), 1)</f>
        <v>0.24061407525855374</v>
      </c>
      <c r="L4009">
        <f>INDEX(DEM_D8!AH$3:AH$14, MATCH($B4009,DEM_D8!$AC$3:$AC$14,0), 1)</f>
        <v>1.0198212203653323</v>
      </c>
      <c r="M4009">
        <f>INDEX(DEM_D8!AI$3:AI$14, MATCH($B4009,DEM_D8!$AC$3:$AC$14,0), 1)</f>
        <v>1.1154294597745822</v>
      </c>
      <c r="N4009">
        <f>INDEX(DEM_D8!AJ$3:AJ$14, MATCH($B4009,DEM_D8!$AC$3:$AC$14,0), 1)</f>
        <v>0.47804119704624948</v>
      </c>
    </row>
    <row r="4010" spans="1:14">
      <c r="A4010" s="35">
        <v>40523</v>
      </c>
      <c r="B4010">
        <f t="shared" si="62"/>
        <v>12</v>
      </c>
      <c r="C4010" s="38">
        <f>INDEX(S_FOLSM!Z$3:Z$14, MATCH($B4010,S_FOLSM!$X$3:$X$14,0), 1)</f>
        <v>3.132918760834897E-2</v>
      </c>
      <c r="D4010" s="38">
        <f>INDEX(S_FOLSM!AA$3:AA$14, MATCH($B4010,S_FOLSM!$X$3:$X$14,0), 1)</f>
        <v>10.545666537116208</v>
      </c>
      <c r="E4010" s="38">
        <f>INDEX(S_FOLSM!AB$3:AB$14, MATCH($B4010,S_FOLSM!$X$3:$X$14,0), 1)</f>
        <v>17.780411970462495</v>
      </c>
      <c r="F4010" s="38">
        <f>INDEX(S_FOLSM!AC$3:AC$14, MATCH($B4010,S_FOLSM!$X$3:$X$14,0), 1)</f>
        <v>17.780411970462495</v>
      </c>
      <c r="G4010" s="38">
        <f>INDEX(D_FOLSM_NP!$M$2:$M$13, MATCH($B4010,D_FOLSM_NP!$L$2:$L$13,0), 1)</f>
        <v>87.889202793808991</v>
      </c>
      <c r="H4010">
        <f>I_FOLSM!$F3999</f>
        <v>8824</v>
      </c>
      <c r="I4010">
        <f>INDEX(DEM_D8!AE$3:AE$14, MATCH($B4010,DEM_D8!$AC$3:$AC$14,0), 1)</f>
        <v>0.22308589195491643</v>
      </c>
      <c r="J4010">
        <f>INDEX(DEM_D8!AF$3:AF$14, MATCH($B4010,DEM_D8!$AC$3:$AC$14,0), 1)</f>
        <v>0.77123982221571519</v>
      </c>
      <c r="K4010">
        <f>INDEX(DEM_D8!AG$3:AG$14, MATCH($B4010,DEM_D8!$AC$3:$AC$14,0), 1)</f>
        <v>0.24061407525855374</v>
      </c>
      <c r="L4010">
        <f>INDEX(DEM_D8!AH$3:AH$14, MATCH($B4010,DEM_D8!$AC$3:$AC$14,0), 1)</f>
        <v>1.0198212203653323</v>
      </c>
      <c r="M4010">
        <f>INDEX(DEM_D8!AI$3:AI$14, MATCH($B4010,DEM_D8!$AC$3:$AC$14,0), 1)</f>
        <v>1.1154294597745822</v>
      </c>
      <c r="N4010">
        <f>INDEX(DEM_D8!AJ$3:AJ$14, MATCH($B4010,DEM_D8!$AC$3:$AC$14,0), 1)</f>
        <v>0.47804119704624948</v>
      </c>
    </row>
    <row r="4011" spans="1:14">
      <c r="A4011" s="35">
        <v>40524</v>
      </c>
      <c r="B4011">
        <f t="shared" si="62"/>
        <v>12</v>
      </c>
      <c r="C4011" s="38">
        <f>INDEX(S_FOLSM!Z$3:Z$14, MATCH($B4011,S_FOLSM!$X$3:$X$14,0), 1)</f>
        <v>3.132918760834897E-2</v>
      </c>
      <c r="D4011" s="38">
        <f>INDEX(S_FOLSM!AA$3:AA$14, MATCH($B4011,S_FOLSM!$X$3:$X$14,0), 1)</f>
        <v>10.545666537116208</v>
      </c>
      <c r="E4011" s="38">
        <f>INDEX(S_FOLSM!AB$3:AB$14, MATCH($B4011,S_FOLSM!$X$3:$X$14,0), 1)</f>
        <v>17.780411970462495</v>
      </c>
      <c r="F4011" s="38">
        <f>INDEX(S_FOLSM!AC$3:AC$14, MATCH($B4011,S_FOLSM!$X$3:$X$14,0), 1)</f>
        <v>17.780411970462495</v>
      </c>
      <c r="G4011" s="38">
        <f>INDEX(D_FOLSM_NP!$M$2:$M$13, MATCH($B4011,D_FOLSM_NP!$L$2:$L$13,0), 1)</f>
        <v>87.889202793808991</v>
      </c>
      <c r="H4011">
        <f>I_FOLSM!$F4000</f>
        <v>6888</v>
      </c>
      <c r="I4011">
        <f>INDEX(DEM_D8!AE$3:AE$14, MATCH($B4011,DEM_D8!$AC$3:$AC$14,0), 1)</f>
        <v>0.22308589195491643</v>
      </c>
      <c r="J4011">
        <f>INDEX(DEM_D8!AF$3:AF$14, MATCH($B4011,DEM_D8!$AC$3:$AC$14,0), 1)</f>
        <v>0.77123982221571519</v>
      </c>
      <c r="K4011">
        <f>INDEX(DEM_D8!AG$3:AG$14, MATCH($B4011,DEM_D8!$AC$3:$AC$14,0), 1)</f>
        <v>0.24061407525855374</v>
      </c>
      <c r="L4011">
        <f>INDEX(DEM_D8!AH$3:AH$14, MATCH($B4011,DEM_D8!$AC$3:$AC$14,0), 1)</f>
        <v>1.0198212203653323</v>
      </c>
      <c r="M4011">
        <f>INDEX(DEM_D8!AI$3:AI$14, MATCH($B4011,DEM_D8!$AC$3:$AC$14,0), 1)</f>
        <v>1.1154294597745822</v>
      </c>
      <c r="N4011">
        <f>INDEX(DEM_D8!AJ$3:AJ$14, MATCH($B4011,DEM_D8!$AC$3:$AC$14,0), 1)</f>
        <v>0.47804119704624948</v>
      </c>
    </row>
    <row r="4012" spans="1:14">
      <c r="A4012" s="35">
        <v>40525</v>
      </c>
      <c r="B4012">
        <f t="shared" si="62"/>
        <v>12</v>
      </c>
      <c r="C4012" s="38">
        <f>INDEX(S_FOLSM!Z$3:Z$14, MATCH($B4012,S_FOLSM!$X$3:$X$14,0), 1)</f>
        <v>3.132918760834897E-2</v>
      </c>
      <c r="D4012" s="38">
        <f>INDEX(S_FOLSM!AA$3:AA$14, MATCH($B4012,S_FOLSM!$X$3:$X$14,0), 1)</f>
        <v>10.545666537116208</v>
      </c>
      <c r="E4012" s="38">
        <f>INDEX(S_FOLSM!AB$3:AB$14, MATCH($B4012,S_FOLSM!$X$3:$X$14,0), 1)</f>
        <v>17.780411970462495</v>
      </c>
      <c r="F4012" s="38">
        <f>INDEX(S_FOLSM!AC$3:AC$14, MATCH($B4012,S_FOLSM!$X$3:$X$14,0), 1)</f>
        <v>17.780411970462495</v>
      </c>
      <c r="G4012" s="38">
        <f>INDEX(D_FOLSM_NP!$M$2:$M$13, MATCH($B4012,D_FOLSM_NP!$L$2:$L$13,0), 1)</f>
        <v>87.889202793808991</v>
      </c>
      <c r="H4012">
        <f>I_FOLSM!$F4001</f>
        <v>6075</v>
      </c>
      <c r="I4012">
        <f>INDEX(DEM_D8!AE$3:AE$14, MATCH($B4012,DEM_D8!$AC$3:$AC$14,0), 1)</f>
        <v>0.22308589195491643</v>
      </c>
      <c r="J4012">
        <f>INDEX(DEM_D8!AF$3:AF$14, MATCH($B4012,DEM_D8!$AC$3:$AC$14,0), 1)</f>
        <v>0.77123982221571519</v>
      </c>
      <c r="K4012">
        <f>INDEX(DEM_D8!AG$3:AG$14, MATCH($B4012,DEM_D8!$AC$3:$AC$14,0), 1)</f>
        <v>0.24061407525855374</v>
      </c>
      <c r="L4012">
        <f>INDEX(DEM_D8!AH$3:AH$14, MATCH($B4012,DEM_D8!$AC$3:$AC$14,0), 1)</f>
        <v>1.0198212203653323</v>
      </c>
      <c r="M4012">
        <f>INDEX(DEM_D8!AI$3:AI$14, MATCH($B4012,DEM_D8!$AC$3:$AC$14,0), 1)</f>
        <v>1.1154294597745822</v>
      </c>
      <c r="N4012">
        <f>INDEX(DEM_D8!AJ$3:AJ$14, MATCH($B4012,DEM_D8!$AC$3:$AC$14,0), 1)</f>
        <v>0.47804119704624948</v>
      </c>
    </row>
    <row r="4013" spans="1:14">
      <c r="A4013" s="35">
        <v>40526</v>
      </c>
      <c r="B4013">
        <f t="shared" si="62"/>
        <v>12</v>
      </c>
      <c r="C4013" s="38">
        <f>INDEX(S_FOLSM!Z$3:Z$14, MATCH($B4013,S_FOLSM!$X$3:$X$14,0), 1)</f>
        <v>3.132918760834897E-2</v>
      </c>
      <c r="D4013" s="38">
        <f>INDEX(S_FOLSM!AA$3:AA$14, MATCH($B4013,S_FOLSM!$X$3:$X$14,0), 1)</f>
        <v>10.545666537116208</v>
      </c>
      <c r="E4013" s="38">
        <f>INDEX(S_FOLSM!AB$3:AB$14, MATCH($B4013,S_FOLSM!$X$3:$X$14,0), 1)</f>
        <v>17.780411970462495</v>
      </c>
      <c r="F4013" s="38">
        <f>INDEX(S_FOLSM!AC$3:AC$14, MATCH($B4013,S_FOLSM!$X$3:$X$14,0), 1)</f>
        <v>17.780411970462495</v>
      </c>
      <c r="G4013" s="38">
        <f>INDEX(D_FOLSM_NP!$M$2:$M$13, MATCH($B4013,D_FOLSM_NP!$L$2:$L$13,0), 1)</f>
        <v>87.889202793808991</v>
      </c>
      <c r="H4013">
        <f>I_FOLSM!$F4002</f>
        <v>7603</v>
      </c>
      <c r="I4013">
        <f>INDEX(DEM_D8!AE$3:AE$14, MATCH($B4013,DEM_D8!$AC$3:$AC$14,0), 1)</f>
        <v>0.22308589195491643</v>
      </c>
      <c r="J4013">
        <f>INDEX(DEM_D8!AF$3:AF$14, MATCH($B4013,DEM_D8!$AC$3:$AC$14,0), 1)</f>
        <v>0.77123982221571519</v>
      </c>
      <c r="K4013">
        <f>INDEX(DEM_D8!AG$3:AG$14, MATCH($B4013,DEM_D8!$AC$3:$AC$14,0), 1)</f>
        <v>0.24061407525855374</v>
      </c>
      <c r="L4013">
        <f>INDEX(DEM_D8!AH$3:AH$14, MATCH($B4013,DEM_D8!$AC$3:$AC$14,0), 1)</f>
        <v>1.0198212203653323</v>
      </c>
      <c r="M4013">
        <f>INDEX(DEM_D8!AI$3:AI$14, MATCH($B4013,DEM_D8!$AC$3:$AC$14,0), 1)</f>
        <v>1.1154294597745822</v>
      </c>
      <c r="N4013">
        <f>INDEX(DEM_D8!AJ$3:AJ$14, MATCH($B4013,DEM_D8!$AC$3:$AC$14,0), 1)</f>
        <v>0.47804119704624948</v>
      </c>
    </row>
    <row r="4014" spans="1:14">
      <c r="A4014" s="35">
        <v>40527</v>
      </c>
      <c r="B4014">
        <f t="shared" si="62"/>
        <v>12</v>
      </c>
      <c r="C4014" s="38">
        <f>INDEX(S_FOLSM!Z$3:Z$14, MATCH($B4014,S_FOLSM!$X$3:$X$14,0), 1)</f>
        <v>3.132918760834897E-2</v>
      </c>
      <c r="D4014" s="38">
        <f>INDEX(S_FOLSM!AA$3:AA$14, MATCH($B4014,S_FOLSM!$X$3:$X$14,0), 1)</f>
        <v>10.545666537116208</v>
      </c>
      <c r="E4014" s="38">
        <f>INDEX(S_FOLSM!AB$3:AB$14, MATCH($B4014,S_FOLSM!$X$3:$X$14,0), 1)</f>
        <v>17.780411970462495</v>
      </c>
      <c r="F4014" s="38">
        <f>INDEX(S_FOLSM!AC$3:AC$14, MATCH($B4014,S_FOLSM!$X$3:$X$14,0), 1)</f>
        <v>17.780411970462495</v>
      </c>
      <c r="G4014" s="38">
        <f>INDEX(D_FOLSM_NP!$M$2:$M$13, MATCH($B4014,D_FOLSM_NP!$L$2:$L$13,0), 1)</f>
        <v>87.889202793808991</v>
      </c>
      <c r="H4014">
        <f>I_FOLSM!$F4003</f>
        <v>13278</v>
      </c>
      <c r="I4014">
        <f>INDEX(DEM_D8!AE$3:AE$14, MATCH($B4014,DEM_D8!$AC$3:$AC$14,0), 1)</f>
        <v>0.22308589195491643</v>
      </c>
      <c r="J4014">
        <f>INDEX(DEM_D8!AF$3:AF$14, MATCH($B4014,DEM_D8!$AC$3:$AC$14,0), 1)</f>
        <v>0.77123982221571519</v>
      </c>
      <c r="K4014">
        <f>INDEX(DEM_D8!AG$3:AG$14, MATCH($B4014,DEM_D8!$AC$3:$AC$14,0), 1)</f>
        <v>0.24061407525855374</v>
      </c>
      <c r="L4014">
        <f>INDEX(DEM_D8!AH$3:AH$14, MATCH($B4014,DEM_D8!$AC$3:$AC$14,0), 1)</f>
        <v>1.0198212203653323</v>
      </c>
      <c r="M4014">
        <f>INDEX(DEM_D8!AI$3:AI$14, MATCH($B4014,DEM_D8!$AC$3:$AC$14,0), 1)</f>
        <v>1.1154294597745822</v>
      </c>
      <c r="N4014">
        <f>INDEX(DEM_D8!AJ$3:AJ$14, MATCH($B4014,DEM_D8!$AC$3:$AC$14,0), 1)</f>
        <v>0.47804119704624948</v>
      </c>
    </row>
    <row r="4015" spans="1:14">
      <c r="A4015" s="35">
        <v>40528</v>
      </c>
      <c r="B4015">
        <f t="shared" si="62"/>
        <v>12</v>
      </c>
      <c r="C4015" s="38">
        <f>INDEX(S_FOLSM!Z$3:Z$14, MATCH($B4015,S_FOLSM!$X$3:$X$14,0), 1)</f>
        <v>3.132918760834897E-2</v>
      </c>
      <c r="D4015" s="38">
        <f>INDEX(S_FOLSM!AA$3:AA$14, MATCH($B4015,S_FOLSM!$X$3:$X$14,0), 1)</f>
        <v>10.545666537116208</v>
      </c>
      <c r="E4015" s="38">
        <f>INDEX(S_FOLSM!AB$3:AB$14, MATCH($B4015,S_FOLSM!$X$3:$X$14,0), 1)</f>
        <v>17.780411970462495</v>
      </c>
      <c r="F4015" s="38">
        <f>INDEX(S_FOLSM!AC$3:AC$14, MATCH($B4015,S_FOLSM!$X$3:$X$14,0), 1)</f>
        <v>17.780411970462495</v>
      </c>
      <c r="G4015" s="38">
        <f>INDEX(D_FOLSM_NP!$M$2:$M$13, MATCH($B4015,D_FOLSM_NP!$L$2:$L$13,0), 1)</f>
        <v>87.889202793808991</v>
      </c>
      <c r="H4015">
        <f>I_FOLSM!$F4004</f>
        <v>9324</v>
      </c>
      <c r="I4015">
        <f>INDEX(DEM_D8!AE$3:AE$14, MATCH($B4015,DEM_D8!$AC$3:$AC$14,0), 1)</f>
        <v>0.22308589195491643</v>
      </c>
      <c r="J4015">
        <f>INDEX(DEM_D8!AF$3:AF$14, MATCH($B4015,DEM_D8!$AC$3:$AC$14,0), 1)</f>
        <v>0.77123982221571519</v>
      </c>
      <c r="K4015">
        <f>INDEX(DEM_D8!AG$3:AG$14, MATCH($B4015,DEM_D8!$AC$3:$AC$14,0), 1)</f>
        <v>0.24061407525855374</v>
      </c>
      <c r="L4015">
        <f>INDEX(DEM_D8!AH$3:AH$14, MATCH($B4015,DEM_D8!$AC$3:$AC$14,0), 1)</f>
        <v>1.0198212203653323</v>
      </c>
      <c r="M4015">
        <f>INDEX(DEM_D8!AI$3:AI$14, MATCH($B4015,DEM_D8!$AC$3:$AC$14,0), 1)</f>
        <v>1.1154294597745822</v>
      </c>
      <c r="N4015">
        <f>INDEX(DEM_D8!AJ$3:AJ$14, MATCH($B4015,DEM_D8!$AC$3:$AC$14,0), 1)</f>
        <v>0.47804119704624948</v>
      </c>
    </row>
    <row r="4016" spans="1:14">
      <c r="A4016" s="35">
        <v>40529</v>
      </c>
      <c r="B4016">
        <f t="shared" si="62"/>
        <v>12</v>
      </c>
      <c r="C4016" s="38">
        <f>INDEX(S_FOLSM!Z$3:Z$14, MATCH($B4016,S_FOLSM!$X$3:$X$14,0), 1)</f>
        <v>3.132918760834897E-2</v>
      </c>
      <c r="D4016" s="38">
        <f>INDEX(S_FOLSM!AA$3:AA$14, MATCH($B4016,S_FOLSM!$X$3:$X$14,0), 1)</f>
        <v>10.545666537116208</v>
      </c>
      <c r="E4016" s="38">
        <f>INDEX(S_FOLSM!AB$3:AB$14, MATCH($B4016,S_FOLSM!$X$3:$X$14,0), 1)</f>
        <v>17.780411970462495</v>
      </c>
      <c r="F4016" s="38">
        <f>INDEX(S_FOLSM!AC$3:AC$14, MATCH($B4016,S_FOLSM!$X$3:$X$14,0), 1)</f>
        <v>17.780411970462495</v>
      </c>
      <c r="G4016" s="38">
        <f>INDEX(D_FOLSM_NP!$M$2:$M$13, MATCH($B4016,D_FOLSM_NP!$L$2:$L$13,0), 1)</f>
        <v>87.889202793808991</v>
      </c>
      <c r="H4016">
        <f>I_FOLSM!$F4005</f>
        <v>8366</v>
      </c>
      <c r="I4016">
        <f>INDEX(DEM_D8!AE$3:AE$14, MATCH($B4016,DEM_D8!$AC$3:$AC$14,0), 1)</f>
        <v>0.22308589195491643</v>
      </c>
      <c r="J4016">
        <f>INDEX(DEM_D8!AF$3:AF$14, MATCH($B4016,DEM_D8!$AC$3:$AC$14,0), 1)</f>
        <v>0.77123982221571519</v>
      </c>
      <c r="K4016">
        <f>INDEX(DEM_D8!AG$3:AG$14, MATCH($B4016,DEM_D8!$AC$3:$AC$14,0), 1)</f>
        <v>0.24061407525855374</v>
      </c>
      <c r="L4016">
        <f>INDEX(DEM_D8!AH$3:AH$14, MATCH($B4016,DEM_D8!$AC$3:$AC$14,0), 1)</f>
        <v>1.0198212203653323</v>
      </c>
      <c r="M4016">
        <f>INDEX(DEM_D8!AI$3:AI$14, MATCH($B4016,DEM_D8!$AC$3:$AC$14,0), 1)</f>
        <v>1.1154294597745822</v>
      </c>
      <c r="N4016">
        <f>INDEX(DEM_D8!AJ$3:AJ$14, MATCH($B4016,DEM_D8!$AC$3:$AC$14,0), 1)</f>
        <v>0.47804119704624948</v>
      </c>
    </row>
    <row r="4017" spans="1:14">
      <c r="A4017" s="35">
        <v>40530</v>
      </c>
      <c r="B4017">
        <f t="shared" si="62"/>
        <v>12</v>
      </c>
      <c r="C4017" s="38">
        <f>INDEX(S_FOLSM!Z$3:Z$14, MATCH($B4017,S_FOLSM!$X$3:$X$14,0), 1)</f>
        <v>3.132918760834897E-2</v>
      </c>
      <c r="D4017" s="38">
        <f>INDEX(S_FOLSM!AA$3:AA$14, MATCH($B4017,S_FOLSM!$X$3:$X$14,0), 1)</f>
        <v>10.545666537116208</v>
      </c>
      <c r="E4017" s="38">
        <f>INDEX(S_FOLSM!AB$3:AB$14, MATCH($B4017,S_FOLSM!$X$3:$X$14,0), 1)</f>
        <v>17.780411970462495</v>
      </c>
      <c r="F4017" s="38">
        <f>INDEX(S_FOLSM!AC$3:AC$14, MATCH($B4017,S_FOLSM!$X$3:$X$14,0), 1)</f>
        <v>17.780411970462495</v>
      </c>
      <c r="G4017" s="38">
        <f>INDEX(D_FOLSM_NP!$M$2:$M$13, MATCH($B4017,D_FOLSM_NP!$L$2:$L$13,0), 1)</f>
        <v>87.889202793808991</v>
      </c>
      <c r="H4017">
        <f>I_FOLSM!$F4006</f>
        <v>28411</v>
      </c>
      <c r="I4017">
        <f>INDEX(DEM_D8!AE$3:AE$14, MATCH($B4017,DEM_D8!$AC$3:$AC$14,0), 1)</f>
        <v>0.22308589195491643</v>
      </c>
      <c r="J4017">
        <f>INDEX(DEM_D8!AF$3:AF$14, MATCH($B4017,DEM_D8!$AC$3:$AC$14,0), 1)</f>
        <v>0.77123982221571519</v>
      </c>
      <c r="K4017">
        <f>INDEX(DEM_D8!AG$3:AG$14, MATCH($B4017,DEM_D8!$AC$3:$AC$14,0), 1)</f>
        <v>0.24061407525855374</v>
      </c>
      <c r="L4017">
        <f>INDEX(DEM_D8!AH$3:AH$14, MATCH($B4017,DEM_D8!$AC$3:$AC$14,0), 1)</f>
        <v>1.0198212203653323</v>
      </c>
      <c r="M4017">
        <f>INDEX(DEM_D8!AI$3:AI$14, MATCH($B4017,DEM_D8!$AC$3:$AC$14,0), 1)</f>
        <v>1.1154294597745822</v>
      </c>
      <c r="N4017">
        <f>INDEX(DEM_D8!AJ$3:AJ$14, MATCH($B4017,DEM_D8!$AC$3:$AC$14,0), 1)</f>
        <v>0.47804119704624948</v>
      </c>
    </row>
    <row r="4018" spans="1:14">
      <c r="A4018" s="35">
        <v>40531</v>
      </c>
      <c r="B4018">
        <f t="shared" si="62"/>
        <v>12</v>
      </c>
      <c r="C4018" s="38">
        <f>INDEX(S_FOLSM!Z$3:Z$14, MATCH($B4018,S_FOLSM!$X$3:$X$14,0), 1)</f>
        <v>3.132918760834897E-2</v>
      </c>
      <c r="D4018" s="38">
        <f>INDEX(S_FOLSM!AA$3:AA$14, MATCH($B4018,S_FOLSM!$X$3:$X$14,0), 1)</f>
        <v>10.545666537116208</v>
      </c>
      <c r="E4018" s="38">
        <f>INDEX(S_FOLSM!AB$3:AB$14, MATCH($B4018,S_FOLSM!$X$3:$X$14,0), 1)</f>
        <v>17.780411970462495</v>
      </c>
      <c r="F4018" s="38">
        <f>INDEX(S_FOLSM!AC$3:AC$14, MATCH($B4018,S_FOLSM!$X$3:$X$14,0), 1)</f>
        <v>17.780411970462495</v>
      </c>
      <c r="G4018" s="38">
        <f>INDEX(D_FOLSM_NP!$M$2:$M$13, MATCH($B4018,D_FOLSM_NP!$L$2:$L$13,0), 1)</f>
        <v>87.889202793808991</v>
      </c>
      <c r="H4018">
        <f>I_FOLSM!$F4007</f>
        <v>42719</v>
      </c>
      <c r="I4018">
        <f>INDEX(DEM_D8!AE$3:AE$14, MATCH($B4018,DEM_D8!$AC$3:$AC$14,0), 1)</f>
        <v>0.22308589195491643</v>
      </c>
      <c r="J4018">
        <f>INDEX(DEM_D8!AF$3:AF$14, MATCH($B4018,DEM_D8!$AC$3:$AC$14,0), 1)</f>
        <v>0.77123982221571519</v>
      </c>
      <c r="K4018">
        <f>INDEX(DEM_D8!AG$3:AG$14, MATCH($B4018,DEM_D8!$AC$3:$AC$14,0), 1)</f>
        <v>0.24061407525855374</v>
      </c>
      <c r="L4018">
        <f>INDEX(DEM_D8!AH$3:AH$14, MATCH($B4018,DEM_D8!$AC$3:$AC$14,0), 1)</f>
        <v>1.0198212203653323</v>
      </c>
      <c r="M4018">
        <f>INDEX(DEM_D8!AI$3:AI$14, MATCH($B4018,DEM_D8!$AC$3:$AC$14,0), 1)</f>
        <v>1.1154294597745822</v>
      </c>
      <c r="N4018">
        <f>INDEX(DEM_D8!AJ$3:AJ$14, MATCH($B4018,DEM_D8!$AC$3:$AC$14,0), 1)</f>
        <v>0.47804119704624948</v>
      </c>
    </row>
    <row r="4019" spans="1:14">
      <c r="A4019" s="35">
        <v>40532</v>
      </c>
      <c r="B4019">
        <f t="shared" si="62"/>
        <v>12</v>
      </c>
      <c r="C4019" s="38">
        <f>INDEX(S_FOLSM!Z$3:Z$14, MATCH($B4019,S_FOLSM!$X$3:$X$14,0), 1)</f>
        <v>3.132918760834897E-2</v>
      </c>
      <c r="D4019" s="38">
        <f>INDEX(S_FOLSM!AA$3:AA$14, MATCH($B4019,S_FOLSM!$X$3:$X$14,0), 1)</f>
        <v>10.545666537116208</v>
      </c>
      <c r="E4019" s="38">
        <f>INDEX(S_FOLSM!AB$3:AB$14, MATCH($B4019,S_FOLSM!$X$3:$X$14,0), 1)</f>
        <v>17.780411970462495</v>
      </c>
      <c r="F4019" s="38">
        <f>INDEX(S_FOLSM!AC$3:AC$14, MATCH($B4019,S_FOLSM!$X$3:$X$14,0), 1)</f>
        <v>17.780411970462495</v>
      </c>
      <c r="G4019" s="38">
        <f>INDEX(D_FOLSM_NP!$M$2:$M$13, MATCH($B4019,D_FOLSM_NP!$L$2:$L$13,0), 1)</f>
        <v>87.889202793808991</v>
      </c>
      <c r="H4019">
        <f>I_FOLSM!$F4008</f>
        <v>29563</v>
      </c>
      <c r="I4019">
        <f>INDEX(DEM_D8!AE$3:AE$14, MATCH($B4019,DEM_D8!$AC$3:$AC$14,0), 1)</f>
        <v>0.22308589195491643</v>
      </c>
      <c r="J4019">
        <f>INDEX(DEM_D8!AF$3:AF$14, MATCH($B4019,DEM_D8!$AC$3:$AC$14,0), 1)</f>
        <v>0.77123982221571519</v>
      </c>
      <c r="K4019">
        <f>INDEX(DEM_D8!AG$3:AG$14, MATCH($B4019,DEM_D8!$AC$3:$AC$14,0), 1)</f>
        <v>0.24061407525855374</v>
      </c>
      <c r="L4019">
        <f>INDEX(DEM_D8!AH$3:AH$14, MATCH($B4019,DEM_D8!$AC$3:$AC$14,0), 1)</f>
        <v>1.0198212203653323</v>
      </c>
      <c r="M4019">
        <f>INDEX(DEM_D8!AI$3:AI$14, MATCH($B4019,DEM_D8!$AC$3:$AC$14,0), 1)</f>
        <v>1.1154294597745822</v>
      </c>
      <c r="N4019">
        <f>INDEX(DEM_D8!AJ$3:AJ$14, MATCH($B4019,DEM_D8!$AC$3:$AC$14,0), 1)</f>
        <v>0.47804119704624948</v>
      </c>
    </row>
    <row r="4020" spans="1:14">
      <c r="A4020" s="35">
        <v>40533</v>
      </c>
      <c r="B4020">
        <f t="shared" si="62"/>
        <v>12</v>
      </c>
      <c r="C4020" s="38">
        <f>INDEX(S_FOLSM!Z$3:Z$14, MATCH($B4020,S_FOLSM!$X$3:$X$14,0), 1)</f>
        <v>3.132918760834897E-2</v>
      </c>
      <c r="D4020" s="38">
        <f>INDEX(S_FOLSM!AA$3:AA$14, MATCH($B4020,S_FOLSM!$X$3:$X$14,0), 1)</f>
        <v>10.545666537116208</v>
      </c>
      <c r="E4020" s="38">
        <f>INDEX(S_FOLSM!AB$3:AB$14, MATCH($B4020,S_FOLSM!$X$3:$X$14,0), 1)</f>
        <v>17.780411970462495</v>
      </c>
      <c r="F4020" s="38">
        <f>INDEX(S_FOLSM!AC$3:AC$14, MATCH($B4020,S_FOLSM!$X$3:$X$14,0), 1)</f>
        <v>17.780411970462495</v>
      </c>
      <c r="G4020" s="38">
        <f>INDEX(D_FOLSM_NP!$M$2:$M$13, MATCH($B4020,D_FOLSM_NP!$L$2:$L$13,0), 1)</f>
        <v>87.889202793808991</v>
      </c>
      <c r="H4020">
        <f>I_FOLSM!$F4009</f>
        <v>16083</v>
      </c>
      <c r="I4020">
        <f>INDEX(DEM_D8!AE$3:AE$14, MATCH($B4020,DEM_D8!$AC$3:$AC$14,0), 1)</f>
        <v>0.22308589195491643</v>
      </c>
      <c r="J4020">
        <f>INDEX(DEM_D8!AF$3:AF$14, MATCH($B4020,DEM_D8!$AC$3:$AC$14,0), 1)</f>
        <v>0.77123982221571519</v>
      </c>
      <c r="K4020">
        <f>INDEX(DEM_D8!AG$3:AG$14, MATCH($B4020,DEM_D8!$AC$3:$AC$14,0), 1)</f>
        <v>0.24061407525855374</v>
      </c>
      <c r="L4020">
        <f>INDEX(DEM_D8!AH$3:AH$14, MATCH($B4020,DEM_D8!$AC$3:$AC$14,0), 1)</f>
        <v>1.0198212203653323</v>
      </c>
      <c r="M4020">
        <f>INDEX(DEM_D8!AI$3:AI$14, MATCH($B4020,DEM_D8!$AC$3:$AC$14,0), 1)</f>
        <v>1.1154294597745822</v>
      </c>
      <c r="N4020">
        <f>INDEX(DEM_D8!AJ$3:AJ$14, MATCH($B4020,DEM_D8!$AC$3:$AC$14,0), 1)</f>
        <v>0.47804119704624948</v>
      </c>
    </row>
    <row r="4021" spans="1:14">
      <c r="A4021" s="35">
        <v>40534</v>
      </c>
      <c r="B4021">
        <f t="shared" si="62"/>
        <v>12</v>
      </c>
      <c r="C4021" s="38">
        <f>INDEX(S_FOLSM!Z$3:Z$14, MATCH($B4021,S_FOLSM!$X$3:$X$14,0), 1)</f>
        <v>3.132918760834897E-2</v>
      </c>
      <c r="D4021" s="38">
        <f>INDEX(S_FOLSM!AA$3:AA$14, MATCH($B4021,S_FOLSM!$X$3:$X$14,0), 1)</f>
        <v>10.545666537116208</v>
      </c>
      <c r="E4021" s="38">
        <f>INDEX(S_FOLSM!AB$3:AB$14, MATCH($B4021,S_FOLSM!$X$3:$X$14,0), 1)</f>
        <v>17.780411970462495</v>
      </c>
      <c r="F4021" s="38">
        <f>INDEX(S_FOLSM!AC$3:AC$14, MATCH($B4021,S_FOLSM!$X$3:$X$14,0), 1)</f>
        <v>17.780411970462495</v>
      </c>
      <c r="G4021" s="38">
        <f>INDEX(D_FOLSM_NP!$M$2:$M$13, MATCH($B4021,D_FOLSM_NP!$L$2:$L$13,0), 1)</f>
        <v>87.889202793808991</v>
      </c>
      <c r="H4021">
        <f>I_FOLSM!$F4010</f>
        <v>13357</v>
      </c>
      <c r="I4021">
        <f>INDEX(DEM_D8!AE$3:AE$14, MATCH($B4021,DEM_D8!$AC$3:$AC$14,0), 1)</f>
        <v>0.22308589195491643</v>
      </c>
      <c r="J4021">
        <f>INDEX(DEM_D8!AF$3:AF$14, MATCH($B4021,DEM_D8!$AC$3:$AC$14,0), 1)</f>
        <v>0.77123982221571519</v>
      </c>
      <c r="K4021">
        <f>INDEX(DEM_D8!AG$3:AG$14, MATCH($B4021,DEM_D8!$AC$3:$AC$14,0), 1)</f>
        <v>0.24061407525855374</v>
      </c>
      <c r="L4021">
        <f>INDEX(DEM_D8!AH$3:AH$14, MATCH($B4021,DEM_D8!$AC$3:$AC$14,0), 1)</f>
        <v>1.0198212203653323</v>
      </c>
      <c r="M4021">
        <f>INDEX(DEM_D8!AI$3:AI$14, MATCH($B4021,DEM_D8!$AC$3:$AC$14,0), 1)</f>
        <v>1.1154294597745822</v>
      </c>
      <c r="N4021">
        <f>INDEX(DEM_D8!AJ$3:AJ$14, MATCH($B4021,DEM_D8!$AC$3:$AC$14,0), 1)</f>
        <v>0.47804119704624948</v>
      </c>
    </row>
    <row r="4022" spans="1:14">
      <c r="A4022" s="35">
        <v>40535</v>
      </c>
      <c r="B4022">
        <f t="shared" si="62"/>
        <v>12</v>
      </c>
      <c r="C4022" s="38">
        <f>INDEX(S_FOLSM!Z$3:Z$14, MATCH($B4022,S_FOLSM!$X$3:$X$14,0), 1)</f>
        <v>3.132918760834897E-2</v>
      </c>
      <c r="D4022" s="38">
        <f>INDEX(S_FOLSM!AA$3:AA$14, MATCH($B4022,S_FOLSM!$X$3:$X$14,0), 1)</f>
        <v>10.545666537116208</v>
      </c>
      <c r="E4022" s="38">
        <f>INDEX(S_FOLSM!AB$3:AB$14, MATCH($B4022,S_FOLSM!$X$3:$X$14,0), 1)</f>
        <v>17.780411970462495</v>
      </c>
      <c r="F4022" s="38">
        <f>INDEX(S_FOLSM!AC$3:AC$14, MATCH($B4022,S_FOLSM!$X$3:$X$14,0), 1)</f>
        <v>17.780411970462495</v>
      </c>
      <c r="G4022" s="38">
        <f>INDEX(D_FOLSM_NP!$M$2:$M$13, MATCH($B4022,D_FOLSM_NP!$L$2:$L$13,0), 1)</f>
        <v>87.889202793808991</v>
      </c>
      <c r="H4022">
        <f>I_FOLSM!$F4011</f>
        <v>11221</v>
      </c>
      <c r="I4022">
        <f>INDEX(DEM_D8!AE$3:AE$14, MATCH($B4022,DEM_D8!$AC$3:$AC$14,0), 1)</f>
        <v>0.22308589195491643</v>
      </c>
      <c r="J4022">
        <f>INDEX(DEM_D8!AF$3:AF$14, MATCH($B4022,DEM_D8!$AC$3:$AC$14,0), 1)</f>
        <v>0.77123982221571519</v>
      </c>
      <c r="K4022">
        <f>INDEX(DEM_D8!AG$3:AG$14, MATCH($B4022,DEM_D8!$AC$3:$AC$14,0), 1)</f>
        <v>0.24061407525855374</v>
      </c>
      <c r="L4022">
        <f>INDEX(DEM_D8!AH$3:AH$14, MATCH($B4022,DEM_D8!$AC$3:$AC$14,0), 1)</f>
        <v>1.0198212203653323</v>
      </c>
      <c r="M4022">
        <f>INDEX(DEM_D8!AI$3:AI$14, MATCH($B4022,DEM_D8!$AC$3:$AC$14,0), 1)</f>
        <v>1.1154294597745822</v>
      </c>
      <c r="N4022">
        <f>INDEX(DEM_D8!AJ$3:AJ$14, MATCH($B4022,DEM_D8!$AC$3:$AC$14,0), 1)</f>
        <v>0.47804119704624948</v>
      </c>
    </row>
    <row r="4023" spans="1:14">
      <c r="A4023" s="35">
        <v>40536</v>
      </c>
      <c r="B4023">
        <f t="shared" si="62"/>
        <v>12</v>
      </c>
      <c r="C4023" s="38">
        <f>INDEX(S_FOLSM!Z$3:Z$14, MATCH($B4023,S_FOLSM!$X$3:$X$14,0), 1)</f>
        <v>3.132918760834897E-2</v>
      </c>
      <c r="D4023" s="38">
        <f>INDEX(S_FOLSM!AA$3:AA$14, MATCH($B4023,S_FOLSM!$X$3:$X$14,0), 1)</f>
        <v>10.545666537116208</v>
      </c>
      <c r="E4023" s="38">
        <f>INDEX(S_FOLSM!AB$3:AB$14, MATCH($B4023,S_FOLSM!$X$3:$X$14,0), 1)</f>
        <v>17.780411970462495</v>
      </c>
      <c r="F4023" s="38">
        <f>INDEX(S_FOLSM!AC$3:AC$14, MATCH($B4023,S_FOLSM!$X$3:$X$14,0), 1)</f>
        <v>17.780411970462495</v>
      </c>
      <c r="G4023" s="38">
        <f>INDEX(D_FOLSM_NP!$M$2:$M$13, MATCH($B4023,D_FOLSM_NP!$L$2:$L$13,0), 1)</f>
        <v>87.889202793808991</v>
      </c>
      <c r="H4023">
        <f>I_FOLSM!$F4012</f>
        <v>9592</v>
      </c>
      <c r="I4023">
        <f>INDEX(DEM_D8!AE$3:AE$14, MATCH($B4023,DEM_D8!$AC$3:$AC$14,0), 1)</f>
        <v>0.22308589195491643</v>
      </c>
      <c r="J4023">
        <f>INDEX(DEM_D8!AF$3:AF$14, MATCH($B4023,DEM_D8!$AC$3:$AC$14,0), 1)</f>
        <v>0.77123982221571519</v>
      </c>
      <c r="K4023">
        <f>INDEX(DEM_D8!AG$3:AG$14, MATCH($B4023,DEM_D8!$AC$3:$AC$14,0), 1)</f>
        <v>0.24061407525855374</v>
      </c>
      <c r="L4023">
        <f>INDEX(DEM_D8!AH$3:AH$14, MATCH($B4023,DEM_D8!$AC$3:$AC$14,0), 1)</f>
        <v>1.0198212203653323</v>
      </c>
      <c r="M4023">
        <f>INDEX(DEM_D8!AI$3:AI$14, MATCH($B4023,DEM_D8!$AC$3:$AC$14,0), 1)</f>
        <v>1.1154294597745822</v>
      </c>
      <c r="N4023">
        <f>INDEX(DEM_D8!AJ$3:AJ$14, MATCH($B4023,DEM_D8!$AC$3:$AC$14,0), 1)</f>
        <v>0.47804119704624948</v>
      </c>
    </row>
    <row r="4024" spans="1:14">
      <c r="A4024" s="35">
        <v>40537</v>
      </c>
      <c r="B4024">
        <f t="shared" si="62"/>
        <v>12</v>
      </c>
      <c r="C4024" s="38">
        <f>INDEX(S_FOLSM!Z$3:Z$14, MATCH($B4024,S_FOLSM!$X$3:$X$14,0), 1)</f>
        <v>3.132918760834897E-2</v>
      </c>
      <c r="D4024" s="38">
        <f>INDEX(S_FOLSM!AA$3:AA$14, MATCH($B4024,S_FOLSM!$X$3:$X$14,0), 1)</f>
        <v>10.545666537116208</v>
      </c>
      <c r="E4024" s="38">
        <f>INDEX(S_FOLSM!AB$3:AB$14, MATCH($B4024,S_FOLSM!$X$3:$X$14,0), 1)</f>
        <v>17.780411970462495</v>
      </c>
      <c r="F4024" s="38">
        <f>INDEX(S_FOLSM!AC$3:AC$14, MATCH($B4024,S_FOLSM!$X$3:$X$14,0), 1)</f>
        <v>17.780411970462495</v>
      </c>
      <c r="G4024" s="38">
        <f>INDEX(D_FOLSM_NP!$M$2:$M$13, MATCH($B4024,D_FOLSM_NP!$L$2:$L$13,0), 1)</f>
        <v>87.889202793808991</v>
      </c>
      <c r="H4024">
        <f>I_FOLSM!$F4013</f>
        <v>8847</v>
      </c>
      <c r="I4024">
        <f>INDEX(DEM_D8!AE$3:AE$14, MATCH($B4024,DEM_D8!$AC$3:$AC$14,0), 1)</f>
        <v>0.22308589195491643</v>
      </c>
      <c r="J4024">
        <f>INDEX(DEM_D8!AF$3:AF$14, MATCH($B4024,DEM_D8!$AC$3:$AC$14,0), 1)</f>
        <v>0.77123982221571519</v>
      </c>
      <c r="K4024">
        <f>INDEX(DEM_D8!AG$3:AG$14, MATCH($B4024,DEM_D8!$AC$3:$AC$14,0), 1)</f>
        <v>0.24061407525855374</v>
      </c>
      <c r="L4024">
        <f>INDEX(DEM_D8!AH$3:AH$14, MATCH($B4024,DEM_D8!$AC$3:$AC$14,0), 1)</f>
        <v>1.0198212203653323</v>
      </c>
      <c r="M4024">
        <f>INDEX(DEM_D8!AI$3:AI$14, MATCH($B4024,DEM_D8!$AC$3:$AC$14,0), 1)</f>
        <v>1.1154294597745822</v>
      </c>
      <c r="N4024">
        <f>INDEX(DEM_D8!AJ$3:AJ$14, MATCH($B4024,DEM_D8!$AC$3:$AC$14,0), 1)</f>
        <v>0.47804119704624948</v>
      </c>
    </row>
    <row r="4025" spans="1:14">
      <c r="A4025" s="35">
        <v>40538</v>
      </c>
      <c r="B4025">
        <f t="shared" si="62"/>
        <v>12</v>
      </c>
      <c r="C4025" s="38">
        <f>INDEX(S_FOLSM!Z$3:Z$14, MATCH($B4025,S_FOLSM!$X$3:$X$14,0), 1)</f>
        <v>3.132918760834897E-2</v>
      </c>
      <c r="D4025" s="38">
        <f>INDEX(S_FOLSM!AA$3:AA$14, MATCH($B4025,S_FOLSM!$X$3:$X$14,0), 1)</f>
        <v>10.545666537116208</v>
      </c>
      <c r="E4025" s="38">
        <f>INDEX(S_FOLSM!AB$3:AB$14, MATCH($B4025,S_FOLSM!$X$3:$X$14,0), 1)</f>
        <v>17.780411970462495</v>
      </c>
      <c r="F4025" s="38">
        <f>INDEX(S_FOLSM!AC$3:AC$14, MATCH($B4025,S_FOLSM!$X$3:$X$14,0), 1)</f>
        <v>17.780411970462495</v>
      </c>
      <c r="G4025" s="38">
        <f>INDEX(D_FOLSM_NP!$M$2:$M$13, MATCH($B4025,D_FOLSM_NP!$L$2:$L$13,0), 1)</f>
        <v>87.889202793808991</v>
      </c>
      <c r="H4025">
        <f>I_FOLSM!$F4014</f>
        <v>10996</v>
      </c>
      <c r="I4025">
        <f>INDEX(DEM_D8!AE$3:AE$14, MATCH($B4025,DEM_D8!$AC$3:$AC$14,0), 1)</f>
        <v>0.22308589195491643</v>
      </c>
      <c r="J4025">
        <f>INDEX(DEM_D8!AF$3:AF$14, MATCH($B4025,DEM_D8!$AC$3:$AC$14,0), 1)</f>
        <v>0.77123982221571519</v>
      </c>
      <c r="K4025">
        <f>INDEX(DEM_D8!AG$3:AG$14, MATCH($B4025,DEM_D8!$AC$3:$AC$14,0), 1)</f>
        <v>0.24061407525855374</v>
      </c>
      <c r="L4025">
        <f>INDEX(DEM_D8!AH$3:AH$14, MATCH($B4025,DEM_D8!$AC$3:$AC$14,0), 1)</f>
        <v>1.0198212203653323</v>
      </c>
      <c r="M4025">
        <f>INDEX(DEM_D8!AI$3:AI$14, MATCH($B4025,DEM_D8!$AC$3:$AC$14,0), 1)</f>
        <v>1.1154294597745822</v>
      </c>
      <c r="N4025">
        <f>INDEX(DEM_D8!AJ$3:AJ$14, MATCH($B4025,DEM_D8!$AC$3:$AC$14,0), 1)</f>
        <v>0.47804119704624948</v>
      </c>
    </row>
    <row r="4026" spans="1:14">
      <c r="A4026" s="35">
        <v>40539</v>
      </c>
      <c r="B4026">
        <f t="shared" si="62"/>
        <v>12</v>
      </c>
      <c r="C4026" s="38">
        <f>INDEX(S_FOLSM!Z$3:Z$14, MATCH($B4026,S_FOLSM!$X$3:$X$14,0), 1)</f>
        <v>3.132918760834897E-2</v>
      </c>
      <c r="D4026" s="38">
        <f>INDEX(S_FOLSM!AA$3:AA$14, MATCH($B4026,S_FOLSM!$X$3:$X$14,0), 1)</f>
        <v>10.545666537116208</v>
      </c>
      <c r="E4026" s="38">
        <f>INDEX(S_FOLSM!AB$3:AB$14, MATCH($B4026,S_FOLSM!$X$3:$X$14,0), 1)</f>
        <v>17.780411970462495</v>
      </c>
      <c r="F4026" s="38">
        <f>INDEX(S_FOLSM!AC$3:AC$14, MATCH($B4026,S_FOLSM!$X$3:$X$14,0), 1)</f>
        <v>17.780411970462495</v>
      </c>
      <c r="G4026" s="38">
        <f>INDEX(D_FOLSM_NP!$M$2:$M$13, MATCH($B4026,D_FOLSM_NP!$L$2:$L$13,0), 1)</f>
        <v>87.889202793808991</v>
      </c>
      <c r="H4026">
        <f>I_FOLSM!$F4015</f>
        <v>9463</v>
      </c>
      <c r="I4026">
        <f>INDEX(DEM_D8!AE$3:AE$14, MATCH($B4026,DEM_D8!$AC$3:$AC$14,0), 1)</f>
        <v>0.22308589195491643</v>
      </c>
      <c r="J4026">
        <f>INDEX(DEM_D8!AF$3:AF$14, MATCH($B4026,DEM_D8!$AC$3:$AC$14,0), 1)</f>
        <v>0.77123982221571519</v>
      </c>
      <c r="K4026">
        <f>INDEX(DEM_D8!AG$3:AG$14, MATCH($B4026,DEM_D8!$AC$3:$AC$14,0), 1)</f>
        <v>0.24061407525855374</v>
      </c>
      <c r="L4026">
        <f>INDEX(DEM_D8!AH$3:AH$14, MATCH($B4026,DEM_D8!$AC$3:$AC$14,0), 1)</f>
        <v>1.0198212203653323</v>
      </c>
      <c r="M4026">
        <f>INDEX(DEM_D8!AI$3:AI$14, MATCH($B4026,DEM_D8!$AC$3:$AC$14,0), 1)</f>
        <v>1.1154294597745822</v>
      </c>
      <c r="N4026">
        <f>INDEX(DEM_D8!AJ$3:AJ$14, MATCH($B4026,DEM_D8!$AC$3:$AC$14,0), 1)</f>
        <v>0.47804119704624948</v>
      </c>
    </row>
    <row r="4027" spans="1:14">
      <c r="A4027" s="35">
        <v>40540</v>
      </c>
      <c r="B4027">
        <f t="shared" si="62"/>
        <v>12</v>
      </c>
      <c r="C4027" s="38">
        <f>INDEX(S_FOLSM!Z$3:Z$14, MATCH($B4027,S_FOLSM!$X$3:$X$14,0), 1)</f>
        <v>3.132918760834897E-2</v>
      </c>
      <c r="D4027" s="38">
        <f>INDEX(S_FOLSM!AA$3:AA$14, MATCH($B4027,S_FOLSM!$X$3:$X$14,0), 1)</f>
        <v>10.545666537116208</v>
      </c>
      <c r="E4027" s="38">
        <f>INDEX(S_FOLSM!AB$3:AB$14, MATCH($B4027,S_FOLSM!$X$3:$X$14,0), 1)</f>
        <v>17.780411970462495</v>
      </c>
      <c r="F4027" s="38">
        <f>INDEX(S_FOLSM!AC$3:AC$14, MATCH($B4027,S_FOLSM!$X$3:$X$14,0), 1)</f>
        <v>17.780411970462495</v>
      </c>
      <c r="G4027" s="38">
        <f>INDEX(D_FOLSM_NP!$M$2:$M$13, MATCH($B4027,D_FOLSM_NP!$L$2:$L$13,0), 1)</f>
        <v>87.889202793808991</v>
      </c>
      <c r="H4027">
        <f>I_FOLSM!$F4016</f>
        <v>9249</v>
      </c>
      <c r="I4027">
        <f>INDEX(DEM_D8!AE$3:AE$14, MATCH($B4027,DEM_D8!$AC$3:$AC$14,0), 1)</f>
        <v>0.22308589195491643</v>
      </c>
      <c r="J4027">
        <f>INDEX(DEM_D8!AF$3:AF$14, MATCH($B4027,DEM_D8!$AC$3:$AC$14,0), 1)</f>
        <v>0.77123982221571519</v>
      </c>
      <c r="K4027">
        <f>INDEX(DEM_D8!AG$3:AG$14, MATCH($B4027,DEM_D8!$AC$3:$AC$14,0), 1)</f>
        <v>0.24061407525855374</v>
      </c>
      <c r="L4027">
        <f>INDEX(DEM_D8!AH$3:AH$14, MATCH($B4027,DEM_D8!$AC$3:$AC$14,0), 1)</f>
        <v>1.0198212203653323</v>
      </c>
      <c r="M4027">
        <f>INDEX(DEM_D8!AI$3:AI$14, MATCH($B4027,DEM_D8!$AC$3:$AC$14,0), 1)</f>
        <v>1.1154294597745822</v>
      </c>
      <c r="N4027">
        <f>INDEX(DEM_D8!AJ$3:AJ$14, MATCH($B4027,DEM_D8!$AC$3:$AC$14,0), 1)</f>
        <v>0.47804119704624948</v>
      </c>
    </row>
    <row r="4028" spans="1:14">
      <c r="A4028" s="35">
        <v>40541</v>
      </c>
      <c r="B4028">
        <f t="shared" si="62"/>
        <v>12</v>
      </c>
      <c r="C4028" s="38">
        <f>INDEX(S_FOLSM!Z$3:Z$14, MATCH($B4028,S_FOLSM!$X$3:$X$14,0), 1)</f>
        <v>3.132918760834897E-2</v>
      </c>
      <c r="D4028" s="38">
        <f>INDEX(S_FOLSM!AA$3:AA$14, MATCH($B4028,S_FOLSM!$X$3:$X$14,0), 1)</f>
        <v>10.545666537116208</v>
      </c>
      <c r="E4028" s="38">
        <f>INDEX(S_FOLSM!AB$3:AB$14, MATCH($B4028,S_FOLSM!$X$3:$X$14,0), 1)</f>
        <v>17.780411970462495</v>
      </c>
      <c r="F4028" s="38">
        <f>INDEX(S_FOLSM!AC$3:AC$14, MATCH($B4028,S_FOLSM!$X$3:$X$14,0), 1)</f>
        <v>17.780411970462495</v>
      </c>
      <c r="G4028" s="38">
        <f>INDEX(D_FOLSM_NP!$M$2:$M$13, MATCH($B4028,D_FOLSM_NP!$L$2:$L$13,0), 1)</f>
        <v>87.889202793808991</v>
      </c>
      <c r="H4028">
        <f>I_FOLSM!$F4017</f>
        <v>25280</v>
      </c>
      <c r="I4028">
        <f>INDEX(DEM_D8!AE$3:AE$14, MATCH($B4028,DEM_D8!$AC$3:$AC$14,0), 1)</f>
        <v>0.22308589195491643</v>
      </c>
      <c r="J4028">
        <f>INDEX(DEM_D8!AF$3:AF$14, MATCH($B4028,DEM_D8!$AC$3:$AC$14,0), 1)</f>
        <v>0.77123982221571519</v>
      </c>
      <c r="K4028">
        <f>INDEX(DEM_D8!AG$3:AG$14, MATCH($B4028,DEM_D8!$AC$3:$AC$14,0), 1)</f>
        <v>0.24061407525855374</v>
      </c>
      <c r="L4028">
        <f>INDEX(DEM_D8!AH$3:AH$14, MATCH($B4028,DEM_D8!$AC$3:$AC$14,0), 1)</f>
        <v>1.0198212203653323</v>
      </c>
      <c r="M4028">
        <f>INDEX(DEM_D8!AI$3:AI$14, MATCH($B4028,DEM_D8!$AC$3:$AC$14,0), 1)</f>
        <v>1.1154294597745822</v>
      </c>
      <c r="N4028">
        <f>INDEX(DEM_D8!AJ$3:AJ$14, MATCH($B4028,DEM_D8!$AC$3:$AC$14,0), 1)</f>
        <v>0.47804119704624948</v>
      </c>
    </row>
    <row r="4029" spans="1:14">
      <c r="A4029" s="35">
        <v>40542</v>
      </c>
      <c r="B4029">
        <f t="shared" si="62"/>
        <v>12</v>
      </c>
      <c r="C4029" s="38">
        <f>INDEX(S_FOLSM!Z$3:Z$14, MATCH($B4029,S_FOLSM!$X$3:$X$14,0), 1)</f>
        <v>3.132918760834897E-2</v>
      </c>
      <c r="D4029" s="38">
        <f>INDEX(S_FOLSM!AA$3:AA$14, MATCH($B4029,S_FOLSM!$X$3:$X$14,0), 1)</f>
        <v>10.545666537116208</v>
      </c>
      <c r="E4029" s="38">
        <f>INDEX(S_FOLSM!AB$3:AB$14, MATCH($B4029,S_FOLSM!$X$3:$X$14,0), 1)</f>
        <v>17.780411970462495</v>
      </c>
      <c r="F4029" s="38">
        <f>INDEX(S_FOLSM!AC$3:AC$14, MATCH($B4029,S_FOLSM!$X$3:$X$14,0), 1)</f>
        <v>17.780411970462495</v>
      </c>
      <c r="G4029" s="38">
        <f>INDEX(D_FOLSM_NP!$M$2:$M$13, MATCH($B4029,D_FOLSM_NP!$L$2:$L$13,0), 1)</f>
        <v>87.889202793808991</v>
      </c>
      <c r="H4029">
        <f>I_FOLSM!$F4018</f>
        <v>14324</v>
      </c>
      <c r="I4029">
        <f>INDEX(DEM_D8!AE$3:AE$14, MATCH($B4029,DEM_D8!$AC$3:$AC$14,0), 1)</f>
        <v>0.22308589195491643</v>
      </c>
      <c r="J4029">
        <f>INDEX(DEM_D8!AF$3:AF$14, MATCH($B4029,DEM_D8!$AC$3:$AC$14,0), 1)</f>
        <v>0.77123982221571519</v>
      </c>
      <c r="K4029">
        <f>INDEX(DEM_D8!AG$3:AG$14, MATCH($B4029,DEM_D8!$AC$3:$AC$14,0), 1)</f>
        <v>0.24061407525855374</v>
      </c>
      <c r="L4029">
        <f>INDEX(DEM_D8!AH$3:AH$14, MATCH($B4029,DEM_D8!$AC$3:$AC$14,0), 1)</f>
        <v>1.0198212203653323</v>
      </c>
      <c r="M4029">
        <f>INDEX(DEM_D8!AI$3:AI$14, MATCH($B4029,DEM_D8!$AC$3:$AC$14,0), 1)</f>
        <v>1.1154294597745822</v>
      </c>
      <c r="N4029">
        <f>INDEX(DEM_D8!AJ$3:AJ$14, MATCH($B4029,DEM_D8!$AC$3:$AC$14,0), 1)</f>
        <v>0.47804119704624948</v>
      </c>
    </row>
    <row r="4030" spans="1:14">
      <c r="A4030" s="35">
        <v>40543</v>
      </c>
      <c r="B4030">
        <f t="shared" si="62"/>
        <v>12</v>
      </c>
      <c r="C4030" s="38">
        <f>INDEX(S_FOLSM!Z$3:Z$14, MATCH($B4030,S_FOLSM!$X$3:$X$14,0), 1)</f>
        <v>3.132918760834897E-2</v>
      </c>
      <c r="D4030" s="38">
        <f>INDEX(S_FOLSM!AA$3:AA$14, MATCH($B4030,S_FOLSM!$X$3:$X$14,0), 1)</f>
        <v>10.545666537116208</v>
      </c>
      <c r="E4030" s="38">
        <f>INDEX(S_FOLSM!AB$3:AB$14, MATCH($B4030,S_FOLSM!$X$3:$X$14,0), 1)</f>
        <v>17.780411970462495</v>
      </c>
      <c r="F4030" s="38">
        <f>INDEX(S_FOLSM!AC$3:AC$14, MATCH($B4030,S_FOLSM!$X$3:$X$14,0), 1)</f>
        <v>17.780411970462495</v>
      </c>
      <c r="G4030" s="38">
        <f>INDEX(D_FOLSM_NP!$M$2:$M$13, MATCH($B4030,D_FOLSM_NP!$L$2:$L$13,0), 1)</f>
        <v>87.889202793808991</v>
      </c>
      <c r="H4030">
        <f>I_FOLSM!$F4019</f>
        <v>10479</v>
      </c>
      <c r="I4030">
        <f>INDEX(DEM_D8!AE$3:AE$14, MATCH($B4030,DEM_D8!$AC$3:$AC$14,0), 1)</f>
        <v>0.22308589195491643</v>
      </c>
      <c r="J4030">
        <f>INDEX(DEM_D8!AF$3:AF$14, MATCH($B4030,DEM_D8!$AC$3:$AC$14,0), 1)</f>
        <v>0.77123982221571519</v>
      </c>
      <c r="K4030">
        <f>INDEX(DEM_D8!AG$3:AG$14, MATCH($B4030,DEM_D8!$AC$3:$AC$14,0), 1)</f>
        <v>0.24061407525855374</v>
      </c>
      <c r="L4030">
        <f>INDEX(DEM_D8!AH$3:AH$14, MATCH($B4030,DEM_D8!$AC$3:$AC$14,0), 1)</f>
        <v>1.0198212203653323</v>
      </c>
      <c r="M4030">
        <f>INDEX(DEM_D8!AI$3:AI$14, MATCH($B4030,DEM_D8!$AC$3:$AC$14,0), 1)</f>
        <v>1.1154294597745822</v>
      </c>
      <c r="N4030">
        <f>INDEX(DEM_D8!AJ$3:AJ$14, MATCH($B4030,DEM_D8!$AC$3:$AC$14,0), 1)</f>
        <v>0.47804119704624948</v>
      </c>
    </row>
    <row r="4031" spans="1:14">
      <c r="A4031" s="35">
        <v>40544</v>
      </c>
      <c r="B4031">
        <f t="shared" si="62"/>
        <v>1</v>
      </c>
      <c r="C4031" s="38">
        <f>INDEX(S_FOLSM!Z$3:Z$14, MATCH($B4031,S_FOLSM!$X$3:$X$14,0), 1)</f>
        <v>2.8931208658533433E-2</v>
      </c>
      <c r="D4031" s="38">
        <f>INDEX(S_FOLSM!AA$3:AA$14, MATCH($B4031,S_FOLSM!$X$3:$X$14,0), 1)</f>
        <v>10.542168674698797</v>
      </c>
      <c r="E4031" s="38">
        <f>INDEX(S_FOLSM!AB$3:AB$14, MATCH($B4031,S_FOLSM!$X$3:$X$14,0), 1)</f>
        <v>17.561212592304702</v>
      </c>
      <c r="F4031" s="38">
        <f>INDEX(S_FOLSM!AC$3:AC$14, MATCH($B4031,S_FOLSM!$X$3:$X$14,0), 1)</f>
        <v>17.561212592304702</v>
      </c>
      <c r="G4031" s="38">
        <f>INDEX(D_FOLSM_NP!$M$2:$M$13, MATCH($B4031,D_FOLSM_NP!$L$2:$L$13,0), 1)</f>
        <v>87.889202707669881</v>
      </c>
      <c r="H4031">
        <f>I_FOLSM!$F4020</f>
        <v>9429</v>
      </c>
      <c r="I4031">
        <f>INDEX(DEM_D8!AE$3:AE$14, MATCH($B4031,DEM_D8!$AC$3:$AC$14,0), 1)</f>
        <v>0.22308589195491643</v>
      </c>
      <c r="J4031">
        <f>INDEX(DEM_D8!AF$3:AF$14, MATCH($B4031,DEM_D8!$AC$3:$AC$14,0), 1)</f>
        <v>0.77123982221571519</v>
      </c>
      <c r="K4031">
        <f>INDEX(DEM_D8!AG$3:AG$14, MATCH($B4031,DEM_D8!$AC$3:$AC$14,0), 1)</f>
        <v>0.24061407525855374</v>
      </c>
      <c r="L4031">
        <f>INDEX(DEM_D8!AH$3:AH$14, MATCH($B4031,DEM_D8!$AC$3:$AC$14,0), 1)</f>
        <v>1.0198212203653323</v>
      </c>
      <c r="M4031">
        <f>INDEX(DEM_D8!AI$3:AI$14, MATCH($B4031,DEM_D8!$AC$3:$AC$14,0), 1)</f>
        <v>1.1154294597745822</v>
      </c>
      <c r="N4031">
        <f>INDEX(DEM_D8!AJ$3:AJ$14, MATCH($B4031,DEM_D8!$AC$3:$AC$14,0), 1)</f>
        <v>0.47804119704624948</v>
      </c>
    </row>
    <row r="4032" spans="1:14">
      <c r="A4032" s="35">
        <v>40545</v>
      </c>
      <c r="B4032">
        <f t="shared" si="62"/>
        <v>1</v>
      </c>
      <c r="C4032" s="38">
        <f>INDEX(S_FOLSM!Z$3:Z$14, MATCH($B4032,S_FOLSM!$X$3:$X$14,0), 1)</f>
        <v>2.8931208658533433E-2</v>
      </c>
      <c r="D4032" s="38">
        <f>INDEX(S_FOLSM!AA$3:AA$14, MATCH($B4032,S_FOLSM!$X$3:$X$14,0), 1)</f>
        <v>10.542168674698797</v>
      </c>
      <c r="E4032" s="38">
        <f>INDEX(S_FOLSM!AB$3:AB$14, MATCH($B4032,S_FOLSM!$X$3:$X$14,0), 1)</f>
        <v>17.561212592304702</v>
      </c>
      <c r="F4032" s="38">
        <f>INDEX(S_FOLSM!AC$3:AC$14, MATCH($B4032,S_FOLSM!$X$3:$X$14,0), 1)</f>
        <v>17.561212592304702</v>
      </c>
      <c r="G4032" s="38">
        <f>INDEX(D_FOLSM_NP!$M$2:$M$13, MATCH($B4032,D_FOLSM_NP!$L$2:$L$13,0), 1)</f>
        <v>87.889202707669881</v>
      </c>
      <c r="H4032">
        <f>I_FOLSM!$F4021</f>
        <v>9916</v>
      </c>
      <c r="I4032">
        <f>INDEX(DEM_D8!AE$3:AE$14, MATCH($B4032,DEM_D8!$AC$3:$AC$14,0), 1)</f>
        <v>0.22308589195491643</v>
      </c>
      <c r="J4032">
        <f>INDEX(DEM_D8!AF$3:AF$14, MATCH($B4032,DEM_D8!$AC$3:$AC$14,0), 1)</f>
        <v>0.77123982221571519</v>
      </c>
      <c r="K4032">
        <f>INDEX(DEM_D8!AG$3:AG$14, MATCH($B4032,DEM_D8!$AC$3:$AC$14,0), 1)</f>
        <v>0.24061407525855374</v>
      </c>
      <c r="L4032">
        <f>INDEX(DEM_D8!AH$3:AH$14, MATCH($B4032,DEM_D8!$AC$3:$AC$14,0), 1)</f>
        <v>1.0198212203653323</v>
      </c>
      <c r="M4032">
        <f>INDEX(DEM_D8!AI$3:AI$14, MATCH($B4032,DEM_D8!$AC$3:$AC$14,0), 1)</f>
        <v>1.1154294597745822</v>
      </c>
      <c r="N4032">
        <f>INDEX(DEM_D8!AJ$3:AJ$14, MATCH($B4032,DEM_D8!$AC$3:$AC$14,0), 1)</f>
        <v>0.47804119704624948</v>
      </c>
    </row>
    <row r="4033" spans="1:14">
      <c r="A4033" s="35">
        <v>40546</v>
      </c>
      <c r="B4033">
        <f t="shared" si="62"/>
        <v>1</v>
      </c>
      <c r="C4033" s="38">
        <f>INDEX(S_FOLSM!Z$3:Z$14, MATCH($B4033,S_FOLSM!$X$3:$X$14,0), 1)</f>
        <v>2.8931208658533433E-2</v>
      </c>
      <c r="D4033" s="38">
        <f>INDEX(S_FOLSM!AA$3:AA$14, MATCH($B4033,S_FOLSM!$X$3:$X$14,0), 1)</f>
        <v>10.542168674698797</v>
      </c>
      <c r="E4033" s="38">
        <f>INDEX(S_FOLSM!AB$3:AB$14, MATCH($B4033,S_FOLSM!$X$3:$X$14,0), 1)</f>
        <v>17.561212592304702</v>
      </c>
      <c r="F4033" s="38">
        <f>INDEX(S_FOLSM!AC$3:AC$14, MATCH($B4033,S_FOLSM!$X$3:$X$14,0), 1)</f>
        <v>17.561212592304702</v>
      </c>
      <c r="G4033" s="38">
        <f>INDEX(D_FOLSM_NP!$M$2:$M$13, MATCH($B4033,D_FOLSM_NP!$L$2:$L$13,0), 1)</f>
        <v>87.889202707669881</v>
      </c>
      <c r="H4033">
        <f>I_FOLSM!$F4022</f>
        <v>8655</v>
      </c>
      <c r="I4033">
        <f>INDEX(DEM_D8!AE$3:AE$14, MATCH($B4033,DEM_D8!$AC$3:$AC$14,0), 1)</f>
        <v>0.22308589195491643</v>
      </c>
      <c r="J4033">
        <f>INDEX(DEM_D8!AF$3:AF$14, MATCH($B4033,DEM_D8!$AC$3:$AC$14,0), 1)</f>
        <v>0.77123982221571519</v>
      </c>
      <c r="K4033">
        <f>INDEX(DEM_D8!AG$3:AG$14, MATCH($B4033,DEM_D8!$AC$3:$AC$14,0), 1)</f>
        <v>0.24061407525855374</v>
      </c>
      <c r="L4033">
        <f>INDEX(DEM_D8!AH$3:AH$14, MATCH($B4033,DEM_D8!$AC$3:$AC$14,0), 1)</f>
        <v>1.0198212203653323</v>
      </c>
      <c r="M4033">
        <f>INDEX(DEM_D8!AI$3:AI$14, MATCH($B4033,DEM_D8!$AC$3:$AC$14,0), 1)</f>
        <v>1.1154294597745822</v>
      </c>
      <c r="N4033">
        <f>INDEX(DEM_D8!AJ$3:AJ$14, MATCH($B4033,DEM_D8!$AC$3:$AC$14,0), 1)</f>
        <v>0.47804119704624948</v>
      </c>
    </row>
    <row r="4034" spans="1:14">
      <c r="A4034" s="35">
        <v>40547</v>
      </c>
      <c r="B4034">
        <f t="shared" si="62"/>
        <v>1</v>
      </c>
      <c r="C4034" s="38">
        <f>INDEX(S_FOLSM!Z$3:Z$14, MATCH($B4034,S_FOLSM!$X$3:$X$14,0), 1)</f>
        <v>2.8931208658533433E-2</v>
      </c>
      <c r="D4034" s="38">
        <f>INDEX(S_FOLSM!AA$3:AA$14, MATCH($B4034,S_FOLSM!$X$3:$X$14,0), 1)</f>
        <v>10.542168674698797</v>
      </c>
      <c r="E4034" s="38">
        <f>INDEX(S_FOLSM!AB$3:AB$14, MATCH($B4034,S_FOLSM!$X$3:$X$14,0), 1)</f>
        <v>17.561212592304702</v>
      </c>
      <c r="F4034" s="38">
        <f>INDEX(S_FOLSM!AC$3:AC$14, MATCH($B4034,S_FOLSM!$X$3:$X$14,0), 1)</f>
        <v>17.561212592304702</v>
      </c>
      <c r="G4034" s="38">
        <f>INDEX(D_FOLSM_NP!$M$2:$M$13, MATCH($B4034,D_FOLSM_NP!$L$2:$L$13,0), 1)</f>
        <v>87.889202707669881</v>
      </c>
      <c r="H4034">
        <f>I_FOLSM!$F4023</f>
        <v>7733</v>
      </c>
      <c r="I4034">
        <f>INDEX(DEM_D8!AE$3:AE$14, MATCH($B4034,DEM_D8!$AC$3:$AC$14,0), 1)</f>
        <v>0.22308589195491643</v>
      </c>
      <c r="J4034">
        <f>INDEX(DEM_D8!AF$3:AF$14, MATCH($B4034,DEM_D8!$AC$3:$AC$14,0), 1)</f>
        <v>0.77123982221571519</v>
      </c>
      <c r="K4034">
        <f>INDEX(DEM_D8!AG$3:AG$14, MATCH($B4034,DEM_D8!$AC$3:$AC$14,0), 1)</f>
        <v>0.24061407525855374</v>
      </c>
      <c r="L4034">
        <f>INDEX(DEM_D8!AH$3:AH$14, MATCH($B4034,DEM_D8!$AC$3:$AC$14,0), 1)</f>
        <v>1.0198212203653323</v>
      </c>
      <c r="M4034">
        <f>INDEX(DEM_D8!AI$3:AI$14, MATCH($B4034,DEM_D8!$AC$3:$AC$14,0), 1)</f>
        <v>1.1154294597745822</v>
      </c>
      <c r="N4034">
        <f>INDEX(DEM_D8!AJ$3:AJ$14, MATCH($B4034,DEM_D8!$AC$3:$AC$14,0), 1)</f>
        <v>0.47804119704624948</v>
      </c>
    </row>
    <row r="4035" spans="1:14">
      <c r="A4035" s="35">
        <v>40548</v>
      </c>
      <c r="B4035">
        <f t="shared" si="62"/>
        <v>1</v>
      </c>
      <c r="C4035" s="38">
        <f>INDEX(S_FOLSM!Z$3:Z$14, MATCH($B4035,S_FOLSM!$X$3:$X$14,0), 1)</f>
        <v>2.8931208658533433E-2</v>
      </c>
      <c r="D4035" s="38">
        <f>INDEX(S_FOLSM!AA$3:AA$14, MATCH($B4035,S_FOLSM!$X$3:$X$14,0), 1)</f>
        <v>10.542168674698797</v>
      </c>
      <c r="E4035" s="38">
        <f>INDEX(S_FOLSM!AB$3:AB$14, MATCH($B4035,S_FOLSM!$X$3:$X$14,0), 1)</f>
        <v>17.561212592304702</v>
      </c>
      <c r="F4035" s="38">
        <f>INDEX(S_FOLSM!AC$3:AC$14, MATCH($B4035,S_FOLSM!$X$3:$X$14,0), 1)</f>
        <v>17.561212592304702</v>
      </c>
      <c r="G4035" s="38">
        <f>INDEX(D_FOLSM_NP!$M$2:$M$13, MATCH($B4035,D_FOLSM_NP!$L$2:$L$13,0), 1)</f>
        <v>87.889202707669881</v>
      </c>
      <c r="H4035">
        <f>I_FOLSM!$F4024</f>
        <v>6802</v>
      </c>
      <c r="I4035">
        <f>INDEX(DEM_D8!AE$3:AE$14, MATCH($B4035,DEM_D8!$AC$3:$AC$14,0), 1)</f>
        <v>0.22308589195491643</v>
      </c>
      <c r="J4035">
        <f>INDEX(DEM_D8!AF$3:AF$14, MATCH($B4035,DEM_D8!$AC$3:$AC$14,0), 1)</f>
        <v>0.77123982221571519</v>
      </c>
      <c r="K4035">
        <f>INDEX(DEM_D8!AG$3:AG$14, MATCH($B4035,DEM_D8!$AC$3:$AC$14,0), 1)</f>
        <v>0.24061407525855374</v>
      </c>
      <c r="L4035">
        <f>INDEX(DEM_D8!AH$3:AH$14, MATCH($B4035,DEM_D8!$AC$3:$AC$14,0), 1)</f>
        <v>1.0198212203653323</v>
      </c>
      <c r="M4035">
        <f>INDEX(DEM_D8!AI$3:AI$14, MATCH($B4035,DEM_D8!$AC$3:$AC$14,0), 1)</f>
        <v>1.1154294597745822</v>
      </c>
      <c r="N4035">
        <f>INDEX(DEM_D8!AJ$3:AJ$14, MATCH($B4035,DEM_D8!$AC$3:$AC$14,0), 1)</f>
        <v>0.47804119704624948</v>
      </c>
    </row>
    <row r="4036" spans="1:14">
      <c r="A4036" s="35">
        <v>40549</v>
      </c>
      <c r="B4036">
        <f t="shared" si="62"/>
        <v>1</v>
      </c>
      <c r="C4036" s="38">
        <f>INDEX(S_FOLSM!Z$3:Z$14, MATCH($B4036,S_FOLSM!$X$3:$X$14,0), 1)</f>
        <v>2.8931208658533433E-2</v>
      </c>
      <c r="D4036" s="38">
        <f>INDEX(S_FOLSM!AA$3:AA$14, MATCH($B4036,S_FOLSM!$X$3:$X$14,0), 1)</f>
        <v>10.542168674698797</v>
      </c>
      <c r="E4036" s="38">
        <f>INDEX(S_FOLSM!AB$3:AB$14, MATCH($B4036,S_FOLSM!$X$3:$X$14,0), 1)</f>
        <v>17.561212592304702</v>
      </c>
      <c r="F4036" s="38">
        <f>INDEX(S_FOLSM!AC$3:AC$14, MATCH($B4036,S_FOLSM!$X$3:$X$14,0), 1)</f>
        <v>17.561212592304702</v>
      </c>
      <c r="G4036" s="38">
        <f>INDEX(D_FOLSM_NP!$M$2:$M$13, MATCH($B4036,D_FOLSM_NP!$L$2:$L$13,0), 1)</f>
        <v>87.889202707669881</v>
      </c>
      <c r="H4036">
        <f>I_FOLSM!$F4025</f>
        <v>6720</v>
      </c>
      <c r="I4036">
        <f>INDEX(DEM_D8!AE$3:AE$14, MATCH($B4036,DEM_D8!$AC$3:$AC$14,0), 1)</f>
        <v>0.22308589195491643</v>
      </c>
      <c r="J4036">
        <f>INDEX(DEM_D8!AF$3:AF$14, MATCH($B4036,DEM_D8!$AC$3:$AC$14,0), 1)</f>
        <v>0.77123982221571519</v>
      </c>
      <c r="K4036">
        <f>INDEX(DEM_D8!AG$3:AG$14, MATCH($B4036,DEM_D8!$AC$3:$AC$14,0), 1)</f>
        <v>0.24061407525855374</v>
      </c>
      <c r="L4036">
        <f>INDEX(DEM_D8!AH$3:AH$14, MATCH($B4036,DEM_D8!$AC$3:$AC$14,0), 1)</f>
        <v>1.0198212203653323</v>
      </c>
      <c r="M4036">
        <f>INDEX(DEM_D8!AI$3:AI$14, MATCH($B4036,DEM_D8!$AC$3:$AC$14,0), 1)</f>
        <v>1.1154294597745822</v>
      </c>
      <c r="N4036">
        <f>INDEX(DEM_D8!AJ$3:AJ$14, MATCH($B4036,DEM_D8!$AC$3:$AC$14,0), 1)</f>
        <v>0.47804119704624948</v>
      </c>
    </row>
    <row r="4037" spans="1:14">
      <c r="A4037" s="35">
        <v>40550</v>
      </c>
      <c r="B4037">
        <f t="shared" si="62"/>
        <v>1</v>
      </c>
      <c r="C4037" s="38">
        <f>INDEX(S_FOLSM!Z$3:Z$14, MATCH($B4037,S_FOLSM!$X$3:$X$14,0), 1)</f>
        <v>2.8931208658533433E-2</v>
      </c>
      <c r="D4037" s="38">
        <f>INDEX(S_FOLSM!AA$3:AA$14, MATCH($B4037,S_FOLSM!$X$3:$X$14,0), 1)</f>
        <v>10.542168674698797</v>
      </c>
      <c r="E4037" s="38">
        <f>INDEX(S_FOLSM!AB$3:AB$14, MATCH($B4037,S_FOLSM!$X$3:$X$14,0), 1)</f>
        <v>17.561212592304702</v>
      </c>
      <c r="F4037" s="38">
        <f>INDEX(S_FOLSM!AC$3:AC$14, MATCH($B4037,S_FOLSM!$X$3:$X$14,0), 1)</f>
        <v>17.561212592304702</v>
      </c>
      <c r="G4037" s="38">
        <f>INDEX(D_FOLSM_NP!$M$2:$M$13, MATCH($B4037,D_FOLSM_NP!$L$2:$L$13,0), 1)</f>
        <v>87.889202707669881</v>
      </c>
      <c r="H4037">
        <f>I_FOLSM!$F4026</f>
        <v>5850</v>
      </c>
      <c r="I4037">
        <f>INDEX(DEM_D8!AE$3:AE$14, MATCH($B4037,DEM_D8!$AC$3:$AC$14,0), 1)</f>
        <v>0.22308589195491643</v>
      </c>
      <c r="J4037">
        <f>INDEX(DEM_D8!AF$3:AF$14, MATCH($B4037,DEM_D8!$AC$3:$AC$14,0), 1)</f>
        <v>0.77123982221571519</v>
      </c>
      <c r="K4037">
        <f>INDEX(DEM_D8!AG$3:AG$14, MATCH($B4037,DEM_D8!$AC$3:$AC$14,0), 1)</f>
        <v>0.24061407525855374</v>
      </c>
      <c r="L4037">
        <f>INDEX(DEM_D8!AH$3:AH$14, MATCH($B4037,DEM_D8!$AC$3:$AC$14,0), 1)</f>
        <v>1.0198212203653323</v>
      </c>
      <c r="M4037">
        <f>INDEX(DEM_D8!AI$3:AI$14, MATCH($B4037,DEM_D8!$AC$3:$AC$14,0), 1)</f>
        <v>1.1154294597745822</v>
      </c>
      <c r="N4037">
        <f>INDEX(DEM_D8!AJ$3:AJ$14, MATCH($B4037,DEM_D8!$AC$3:$AC$14,0), 1)</f>
        <v>0.47804119704624948</v>
      </c>
    </row>
    <row r="4038" spans="1:14">
      <c r="A4038" s="35">
        <v>40551</v>
      </c>
      <c r="B4038">
        <f t="shared" si="62"/>
        <v>1</v>
      </c>
      <c r="C4038" s="38">
        <f>INDEX(S_FOLSM!Z$3:Z$14, MATCH($B4038,S_FOLSM!$X$3:$X$14,0), 1)</f>
        <v>2.8931208658533433E-2</v>
      </c>
      <c r="D4038" s="38">
        <f>INDEX(S_FOLSM!AA$3:AA$14, MATCH($B4038,S_FOLSM!$X$3:$X$14,0), 1)</f>
        <v>10.542168674698797</v>
      </c>
      <c r="E4038" s="38">
        <f>INDEX(S_FOLSM!AB$3:AB$14, MATCH($B4038,S_FOLSM!$X$3:$X$14,0), 1)</f>
        <v>17.561212592304702</v>
      </c>
      <c r="F4038" s="38">
        <f>INDEX(S_FOLSM!AC$3:AC$14, MATCH($B4038,S_FOLSM!$X$3:$X$14,0), 1)</f>
        <v>17.561212592304702</v>
      </c>
      <c r="G4038" s="38">
        <f>INDEX(D_FOLSM_NP!$M$2:$M$13, MATCH($B4038,D_FOLSM_NP!$L$2:$L$13,0), 1)</f>
        <v>87.889202707669881</v>
      </c>
      <c r="H4038">
        <f>I_FOLSM!$F4027</f>
        <v>5786</v>
      </c>
      <c r="I4038">
        <f>INDEX(DEM_D8!AE$3:AE$14, MATCH($B4038,DEM_D8!$AC$3:$AC$14,0), 1)</f>
        <v>0.22308589195491643</v>
      </c>
      <c r="J4038">
        <f>INDEX(DEM_D8!AF$3:AF$14, MATCH($B4038,DEM_D8!$AC$3:$AC$14,0), 1)</f>
        <v>0.77123982221571519</v>
      </c>
      <c r="K4038">
        <f>INDEX(DEM_D8!AG$3:AG$14, MATCH($B4038,DEM_D8!$AC$3:$AC$14,0), 1)</f>
        <v>0.24061407525855374</v>
      </c>
      <c r="L4038">
        <f>INDEX(DEM_D8!AH$3:AH$14, MATCH($B4038,DEM_D8!$AC$3:$AC$14,0), 1)</f>
        <v>1.0198212203653323</v>
      </c>
      <c r="M4038">
        <f>INDEX(DEM_D8!AI$3:AI$14, MATCH($B4038,DEM_D8!$AC$3:$AC$14,0), 1)</f>
        <v>1.1154294597745822</v>
      </c>
      <c r="N4038">
        <f>INDEX(DEM_D8!AJ$3:AJ$14, MATCH($B4038,DEM_D8!$AC$3:$AC$14,0), 1)</f>
        <v>0.47804119704624948</v>
      </c>
    </row>
    <row r="4039" spans="1:14">
      <c r="A4039" s="35">
        <v>40552</v>
      </c>
      <c r="B4039">
        <f t="shared" si="62"/>
        <v>1</v>
      </c>
      <c r="C4039" s="38">
        <f>INDEX(S_FOLSM!Z$3:Z$14, MATCH($B4039,S_FOLSM!$X$3:$X$14,0), 1)</f>
        <v>2.8931208658533433E-2</v>
      </c>
      <c r="D4039" s="38">
        <f>INDEX(S_FOLSM!AA$3:AA$14, MATCH($B4039,S_FOLSM!$X$3:$X$14,0), 1)</f>
        <v>10.542168674698797</v>
      </c>
      <c r="E4039" s="38">
        <f>INDEX(S_FOLSM!AB$3:AB$14, MATCH($B4039,S_FOLSM!$X$3:$X$14,0), 1)</f>
        <v>17.561212592304702</v>
      </c>
      <c r="F4039" s="38">
        <f>INDEX(S_FOLSM!AC$3:AC$14, MATCH($B4039,S_FOLSM!$X$3:$X$14,0), 1)</f>
        <v>17.561212592304702</v>
      </c>
      <c r="G4039" s="38">
        <f>INDEX(D_FOLSM_NP!$M$2:$M$13, MATCH($B4039,D_FOLSM_NP!$L$2:$L$13,0), 1)</f>
        <v>87.889202707669881</v>
      </c>
      <c r="H4039">
        <f>I_FOLSM!$F4028</f>
        <v>5359</v>
      </c>
      <c r="I4039">
        <f>INDEX(DEM_D8!AE$3:AE$14, MATCH($B4039,DEM_D8!$AC$3:$AC$14,0), 1)</f>
        <v>0.22308589195491643</v>
      </c>
      <c r="J4039">
        <f>INDEX(DEM_D8!AF$3:AF$14, MATCH($B4039,DEM_D8!$AC$3:$AC$14,0), 1)</f>
        <v>0.77123982221571519</v>
      </c>
      <c r="K4039">
        <f>INDEX(DEM_D8!AG$3:AG$14, MATCH($B4039,DEM_D8!$AC$3:$AC$14,0), 1)</f>
        <v>0.24061407525855374</v>
      </c>
      <c r="L4039">
        <f>INDEX(DEM_D8!AH$3:AH$14, MATCH($B4039,DEM_D8!$AC$3:$AC$14,0), 1)</f>
        <v>1.0198212203653323</v>
      </c>
      <c r="M4039">
        <f>INDEX(DEM_D8!AI$3:AI$14, MATCH($B4039,DEM_D8!$AC$3:$AC$14,0), 1)</f>
        <v>1.1154294597745822</v>
      </c>
      <c r="N4039">
        <f>INDEX(DEM_D8!AJ$3:AJ$14, MATCH($B4039,DEM_D8!$AC$3:$AC$14,0), 1)</f>
        <v>0.47804119704624948</v>
      </c>
    </row>
    <row r="4040" spans="1:14">
      <c r="A4040" s="35">
        <v>40553</v>
      </c>
      <c r="B4040">
        <f t="shared" si="62"/>
        <v>1</v>
      </c>
      <c r="C4040" s="38">
        <f>INDEX(S_FOLSM!Z$3:Z$14, MATCH($B4040,S_FOLSM!$X$3:$X$14,0), 1)</f>
        <v>2.8931208658533433E-2</v>
      </c>
      <c r="D4040" s="38">
        <f>INDEX(S_FOLSM!AA$3:AA$14, MATCH($B4040,S_FOLSM!$X$3:$X$14,0), 1)</f>
        <v>10.542168674698797</v>
      </c>
      <c r="E4040" s="38">
        <f>INDEX(S_FOLSM!AB$3:AB$14, MATCH($B4040,S_FOLSM!$X$3:$X$14,0), 1)</f>
        <v>17.561212592304702</v>
      </c>
      <c r="F4040" s="38">
        <f>INDEX(S_FOLSM!AC$3:AC$14, MATCH($B4040,S_FOLSM!$X$3:$X$14,0), 1)</f>
        <v>17.561212592304702</v>
      </c>
      <c r="G4040" s="38">
        <f>INDEX(D_FOLSM_NP!$M$2:$M$13, MATCH($B4040,D_FOLSM_NP!$L$2:$L$13,0), 1)</f>
        <v>87.889202707669881</v>
      </c>
      <c r="H4040">
        <f>I_FOLSM!$F4029</f>
        <v>5541</v>
      </c>
      <c r="I4040">
        <f>INDEX(DEM_D8!AE$3:AE$14, MATCH($B4040,DEM_D8!$AC$3:$AC$14,0), 1)</f>
        <v>0.22308589195491643</v>
      </c>
      <c r="J4040">
        <f>INDEX(DEM_D8!AF$3:AF$14, MATCH($B4040,DEM_D8!$AC$3:$AC$14,0), 1)</f>
        <v>0.77123982221571519</v>
      </c>
      <c r="K4040">
        <f>INDEX(DEM_D8!AG$3:AG$14, MATCH($B4040,DEM_D8!$AC$3:$AC$14,0), 1)</f>
        <v>0.24061407525855374</v>
      </c>
      <c r="L4040">
        <f>INDEX(DEM_D8!AH$3:AH$14, MATCH($B4040,DEM_D8!$AC$3:$AC$14,0), 1)</f>
        <v>1.0198212203653323</v>
      </c>
      <c r="M4040">
        <f>INDEX(DEM_D8!AI$3:AI$14, MATCH($B4040,DEM_D8!$AC$3:$AC$14,0), 1)</f>
        <v>1.1154294597745822</v>
      </c>
      <c r="N4040">
        <f>INDEX(DEM_D8!AJ$3:AJ$14, MATCH($B4040,DEM_D8!$AC$3:$AC$14,0), 1)</f>
        <v>0.47804119704624948</v>
      </c>
    </row>
    <row r="4041" spans="1:14">
      <c r="A4041" s="35">
        <v>40554</v>
      </c>
      <c r="B4041">
        <f t="shared" si="62"/>
        <v>1</v>
      </c>
      <c r="C4041" s="38">
        <f>INDEX(S_FOLSM!Z$3:Z$14, MATCH($B4041,S_FOLSM!$X$3:$X$14,0), 1)</f>
        <v>2.8931208658533433E-2</v>
      </c>
      <c r="D4041" s="38">
        <f>INDEX(S_FOLSM!AA$3:AA$14, MATCH($B4041,S_FOLSM!$X$3:$X$14,0), 1)</f>
        <v>10.542168674698797</v>
      </c>
      <c r="E4041" s="38">
        <f>INDEX(S_FOLSM!AB$3:AB$14, MATCH($B4041,S_FOLSM!$X$3:$X$14,0), 1)</f>
        <v>17.561212592304702</v>
      </c>
      <c r="F4041" s="38">
        <f>INDEX(S_FOLSM!AC$3:AC$14, MATCH($B4041,S_FOLSM!$X$3:$X$14,0), 1)</f>
        <v>17.561212592304702</v>
      </c>
      <c r="G4041" s="38">
        <f>INDEX(D_FOLSM_NP!$M$2:$M$13, MATCH($B4041,D_FOLSM_NP!$L$2:$L$13,0), 1)</f>
        <v>87.889202707669881</v>
      </c>
      <c r="H4041">
        <f>I_FOLSM!$F4030</f>
        <v>5317</v>
      </c>
      <c r="I4041">
        <f>INDEX(DEM_D8!AE$3:AE$14, MATCH($B4041,DEM_D8!$AC$3:$AC$14,0), 1)</f>
        <v>0.22308589195491643</v>
      </c>
      <c r="J4041">
        <f>INDEX(DEM_D8!AF$3:AF$14, MATCH($B4041,DEM_D8!$AC$3:$AC$14,0), 1)</f>
        <v>0.77123982221571519</v>
      </c>
      <c r="K4041">
        <f>INDEX(DEM_D8!AG$3:AG$14, MATCH($B4041,DEM_D8!$AC$3:$AC$14,0), 1)</f>
        <v>0.24061407525855374</v>
      </c>
      <c r="L4041">
        <f>INDEX(DEM_D8!AH$3:AH$14, MATCH($B4041,DEM_D8!$AC$3:$AC$14,0), 1)</f>
        <v>1.0198212203653323</v>
      </c>
      <c r="M4041">
        <f>INDEX(DEM_D8!AI$3:AI$14, MATCH($B4041,DEM_D8!$AC$3:$AC$14,0), 1)</f>
        <v>1.1154294597745822</v>
      </c>
      <c r="N4041">
        <f>INDEX(DEM_D8!AJ$3:AJ$14, MATCH($B4041,DEM_D8!$AC$3:$AC$14,0), 1)</f>
        <v>0.47804119704624948</v>
      </c>
    </row>
    <row r="4042" spans="1:14">
      <c r="A4042" s="35">
        <v>40555</v>
      </c>
      <c r="B4042">
        <f t="shared" si="62"/>
        <v>1</v>
      </c>
      <c r="C4042" s="38">
        <f>INDEX(S_FOLSM!Z$3:Z$14, MATCH($B4042,S_FOLSM!$X$3:$X$14,0), 1)</f>
        <v>2.8931208658533433E-2</v>
      </c>
      <c r="D4042" s="38">
        <f>INDEX(S_FOLSM!AA$3:AA$14, MATCH($B4042,S_FOLSM!$X$3:$X$14,0), 1)</f>
        <v>10.542168674698797</v>
      </c>
      <c r="E4042" s="38">
        <f>INDEX(S_FOLSM!AB$3:AB$14, MATCH($B4042,S_FOLSM!$X$3:$X$14,0), 1)</f>
        <v>17.561212592304702</v>
      </c>
      <c r="F4042" s="38">
        <f>INDEX(S_FOLSM!AC$3:AC$14, MATCH($B4042,S_FOLSM!$X$3:$X$14,0), 1)</f>
        <v>17.561212592304702</v>
      </c>
      <c r="G4042" s="38">
        <f>INDEX(D_FOLSM_NP!$M$2:$M$13, MATCH($B4042,D_FOLSM_NP!$L$2:$L$13,0), 1)</f>
        <v>87.889202707669881</v>
      </c>
      <c r="H4042">
        <f>I_FOLSM!$F4031</f>
        <v>5095</v>
      </c>
      <c r="I4042">
        <f>INDEX(DEM_D8!AE$3:AE$14, MATCH($B4042,DEM_D8!$AC$3:$AC$14,0), 1)</f>
        <v>0.22308589195491643</v>
      </c>
      <c r="J4042">
        <f>INDEX(DEM_D8!AF$3:AF$14, MATCH($B4042,DEM_D8!$AC$3:$AC$14,0), 1)</f>
        <v>0.77123982221571519</v>
      </c>
      <c r="K4042">
        <f>INDEX(DEM_D8!AG$3:AG$14, MATCH($B4042,DEM_D8!$AC$3:$AC$14,0), 1)</f>
        <v>0.24061407525855374</v>
      </c>
      <c r="L4042">
        <f>INDEX(DEM_D8!AH$3:AH$14, MATCH($B4042,DEM_D8!$AC$3:$AC$14,0), 1)</f>
        <v>1.0198212203653323</v>
      </c>
      <c r="M4042">
        <f>INDEX(DEM_D8!AI$3:AI$14, MATCH($B4042,DEM_D8!$AC$3:$AC$14,0), 1)</f>
        <v>1.1154294597745822</v>
      </c>
      <c r="N4042">
        <f>INDEX(DEM_D8!AJ$3:AJ$14, MATCH($B4042,DEM_D8!$AC$3:$AC$14,0), 1)</f>
        <v>0.47804119704624948</v>
      </c>
    </row>
    <row r="4043" spans="1:14">
      <c r="A4043" s="35">
        <v>40556</v>
      </c>
      <c r="B4043">
        <f t="shared" si="62"/>
        <v>1</v>
      </c>
      <c r="C4043" s="38">
        <f>INDEX(S_FOLSM!Z$3:Z$14, MATCH($B4043,S_FOLSM!$X$3:$X$14,0), 1)</f>
        <v>2.8931208658533433E-2</v>
      </c>
      <c r="D4043" s="38">
        <f>INDEX(S_FOLSM!AA$3:AA$14, MATCH($B4043,S_FOLSM!$X$3:$X$14,0), 1)</f>
        <v>10.542168674698797</v>
      </c>
      <c r="E4043" s="38">
        <f>INDEX(S_FOLSM!AB$3:AB$14, MATCH($B4043,S_FOLSM!$X$3:$X$14,0), 1)</f>
        <v>17.561212592304702</v>
      </c>
      <c r="F4043" s="38">
        <f>INDEX(S_FOLSM!AC$3:AC$14, MATCH($B4043,S_FOLSM!$X$3:$X$14,0), 1)</f>
        <v>17.561212592304702</v>
      </c>
      <c r="G4043" s="38">
        <f>INDEX(D_FOLSM_NP!$M$2:$M$13, MATCH($B4043,D_FOLSM_NP!$L$2:$L$13,0), 1)</f>
        <v>87.889202707669881</v>
      </c>
      <c r="H4043">
        <f>I_FOLSM!$F4032</f>
        <v>5405</v>
      </c>
      <c r="I4043">
        <f>INDEX(DEM_D8!AE$3:AE$14, MATCH($B4043,DEM_D8!$AC$3:$AC$14,0), 1)</f>
        <v>0.22308589195491643</v>
      </c>
      <c r="J4043">
        <f>INDEX(DEM_D8!AF$3:AF$14, MATCH($B4043,DEM_D8!$AC$3:$AC$14,0), 1)</f>
        <v>0.77123982221571519</v>
      </c>
      <c r="K4043">
        <f>INDEX(DEM_D8!AG$3:AG$14, MATCH($B4043,DEM_D8!$AC$3:$AC$14,0), 1)</f>
        <v>0.24061407525855374</v>
      </c>
      <c r="L4043">
        <f>INDEX(DEM_D8!AH$3:AH$14, MATCH($B4043,DEM_D8!$AC$3:$AC$14,0), 1)</f>
        <v>1.0198212203653323</v>
      </c>
      <c r="M4043">
        <f>INDEX(DEM_D8!AI$3:AI$14, MATCH($B4043,DEM_D8!$AC$3:$AC$14,0), 1)</f>
        <v>1.1154294597745822</v>
      </c>
      <c r="N4043">
        <f>INDEX(DEM_D8!AJ$3:AJ$14, MATCH($B4043,DEM_D8!$AC$3:$AC$14,0), 1)</f>
        <v>0.47804119704624948</v>
      </c>
    </row>
    <row r="4044" spans="1:14">
      <c r="A4044" s="35">
        <v>40557</v>
      </c>
      <c r="B4044">
        <f t="shared" si="62"/>
        <v>1</v>
      </c>
      <c r="C4044" s="38">
        <f>INDEX(S_FOLSM!Z$3:Z$14, MATCH($B4044,S_FOLSM!$X$3:$X$14,0), 1)</f>
        <v>2.8931208658533433E-2</v>
      </c>
      <c r="D4044" s="38">
        <f>INDEX(S_FOLSM!AA$3:AA$14, MATCH($B4044,S_FOLSM!$X$3:$X$14,0), 1)</f>
        <v>10.542168674698797</v>
      </c>
      <c r="E4044" s="38">
        <f>INDEX(S_FOLSM!AB$3:AB$14, MATCH($B4044,S_FOLSM!$X$3:$X$14,0), 1)</f>
        <v>17.561212592304702</v>
      </c>
      <c r="F4044" s="38">
        <f>INDEX(S_FOLSM!AC$3:AC$14, MATCH($B4044,S_FOLSM!$X$3:$X$14,0), 1)</f>
        <v>17.561212592304702</v>
      </c>
      <c r="G4044" s="38">
        <f>INDEX(D_FOLSM_NP!$M$2:$M$13, MATCH($B4044,D_FOLSM_NP!$L$2:$L$13,0), 1)</f>
        <v>87.889202707669881</v>
      </c>
      <c r="H4044">
        <f>I_FOLSM!$F4033</f>
        <v>4923</v>
      </c>
      <c r="I4044">
        <f>INDEX(DEM_D8!AE$3:AE$14, MATCH($B4044,DEM_D8!$AC$3:$AC$14,0), 1)</f>
        <v>0.22308589195491643</v>
      </c>
      <c r="J4044">
        <f>INDEX(DEM_D8!AF$3:AF$14, MATCH($B4044,DEM_D8!$AC$3:$AC$14,0), 1)</f>
        <v>0.77123982221571519</v>
      </c>
      <c r="K4044">
        <f>INDEX(DEM_D8!AG$3:AG$14, MATCH($B4044,DEM_D8!$AC$3:$AC$14,0), 1)</f>
        <v>0.24061407525855374</v>
      </c>
      <c r="L4044">
        <f>INDEX(DEM_D8!AH$3:AH$14, MATCH($B4044,DEM_D8!$AC$3:$AC$14,0), 1)</f>
        <v>1.0198212203653323</v>
      </c>
      <c r="M4044">
        <f>INDEX(DEM_D8!AI$3:AI$14, MATCH($B4044,DEM_D8!$AC$3:$AC$14,0), 1)</f>
        <v>1.1154294597745822</v>
      </c>
      <c r="N4044">
        <f>INDEX(DEM_D8!AJ$3:AJ$14, MATCH($B4044,DEM_D8!$AC$3:$AC$14,0), 1)</f>
        <v>0.47804119704624948</v>
      </c>
    </row>
    <row r="4045" spans="1:14">
      <c r="A4045" s="35">
        <v>40558</v>
      </c>
      <c r="B4045">
        <f t="shared" si="62"/>
        <v>1</v>
      </c>
      <c r="C4045" s="38">
        <f>INDEX(S_FOLSM!Z$3:Z$14, MATCH($B4045,S_FOLSM!$X$3:$X$14,0), 1)</f>
        <v>2.8931208658533433E-2</v>
      </c>
      <c r="D4045" s="38">
        <f>INDEX(S_FOLSM!AA$3:AA$14, MATCH($B4045,S_FOLSM!$X$3:$X$14,0), 1)</f>
        <v>10.542168674698797</v>
      </c>
      <c r="E4045" s="38">
        <f>INDEX(S_FOLSM!AB$3:AB$14, MATCH($B4045,S_FOLSM!$X$3:$X$14,0), 1)</f>
        <v>17.561212592304702</v>
      </c>
      <c r="F4045" s="38">
        <f>INDEX(S_FOLSM!AC$3:AC$14, MATCH($B4045,S_FOLSM!$X$3:$X$14,0), 1)</f>
        <v>17.561212592304702</v>
      </c>
      <c r="G4045" s="38">
        <f>INDEX(D_FOLSM_NP!$M$2:$M$13, MATCH($B4045,D_FOLSM_NP!$L$2:$L$13,0), 1)</f>
        <v>87.889202707669881</v>
      </c>
      <c r="H4045">
        <f>I_FOLSM!$F4034</f>
        <v>4891</v>
      </c>
      <c r="I4045">
        <f>INDEX(DEM_D8!AE$3:AE$14, MATCH($B4045,DEM_D8!$AC$3:$AC$14,0), 1)</f>
        <v>0.22308589195491643</v>
      </c>
      <c r="J4045">
        <f>INDEX(DEM_D8!AF$3:AF$14, MATCH($B4045,DEM_D8!$AC$3:$AC$14,0), 1)</f>
        <v>0.77123982221571519</v>
      </c>
      <c r="K4045">
        <f>INDEX(DEM_D8!AG$3:AG$14, MATCH($B4045,DEM_D8!$AC$3:$AC$14,0), 1)</f>
        <v>0.24061407525855374</v>
      </c>
      <c r="L4045">
        <f>INDEX(DEM_D8!AH$3:AH$14, MATCH($B4045,DEM_D8!$AC$3:$AC$14,0), 1)</f>
        <v>1.0198212203653323</v>
      </c>
      <c r="M4045">
        <f>INDEX(DEM_D8!AI$3:AI$14, MATCH($B4045,DEM_D8!$AC$3:$AC$14,0), 1)</f>
        <v>1.1154294597745822</v>
      </c>
      <c r="N4045">
        <f>INDEX(DEM_D8!AJ$3:AJ$14, MATCH($B4045,DEM_D8!$AC$3:$AC$14,0), 1)</f>
        <v>0.47804119704624948</v>
      </c>
    </row>
    <row r="4046" spans="1:14">
      <c r="A4046" s="35">
        <v>40559</v>
      </c>
      <c r="B4046">
        <f t="shared" ref="B4046:B4109" si="63">MONTH(A4046)</f>
        <v>1</v>
      </c>
      <c r="C4046" s="38">
        <f>INDEX(S_FOLSM!Z$3:Z$14, MATCH($B4046,S_FOLSM!$X$3:$X$14,0), 1)</f>
        <v>2.8931208658533433E-2</v>
      </c>
      <c r="D4046" s="38">
        <f>INDEX(S_FOLSM!AA$3:AA$14, MATCH($B4046,S_FOLSM!$X$3:$X$14,0), 1)</f>
        <v>10.542168674698797</v>
      </c>
      <c r="E4046" s="38">
        <f>INDEX(S_FOLSM!AB$3:AB$14, MATCH($B4046,S_FOLSM!$X$3:$X$14,0), 1)</f>
        <v>17.561212592304702</v>
      </c>
      <c r="F4046" s="38">
        <f>INDEX(S_FOLSM!AC$3:AC$14, MATCH($B4046,S_FOLSM!$X$3:$X$14,0), 1)</f>
        <v>17.561212592304702</v>
      </c>
      <c r="G4046" s="38">
        <f>INDEX(D_FOLSM_NP!$M$2:$M$13, MATCH($B4046,D_FOLSM_NP!$L$2:$L$13,0), 1)</f>
        <v>87.889202707669881</v>
      </c>
      <c r="H4046">
        <f>I_FOLSM!$F4035</f>
        <v>4971</v>
      </c>
      <c r="I4046">
        <f>INDEX(DEM_D8!AE$3:AE$14, MATCH($B4046,DEM_D8!$AC$3:$AC$14,0), 1)</f>
        <v>0.22308589195491643</v>
      </c>
      <c r="J4046">
        <f>INDEX(DEM_D8!AF$3:AF$14, MATCH($B4046,DEM_D8!$AC$3:$AC$14,0), 1)</f>
        <v>0.77123982221571519</v>
      </c>
      <c r="K4046">
        <f>INDEX(DEM_D8!AG$3:AG$14, MATCH($B4046,DEM_D8!$AC$3:$AC$14,0), 1)</f>
        <v>0.24061407525855374</v>
      </c>
      <c r="L4046">
        <f>INDEX(DEM_D8!AH$3:AH$14, MATCH($B4046,DEM_D8!$AC$3:$AC$14,0), 1)</f>
        <v>1.0198212203653323</v>
      </c>
      <c r="M4046">
        <f>INDEX(DEM_D8!AI$3:AI$14, MATCH($B4046,DEM_D8!$AC$3:$AC$14,0), 1)</f>
        <v>1.1154294597745822</v>
      </c>
      <c r="N4046">
        <f>INDEX(DEM_D8!AJ$3:AJ$14, MATCH($B4046,DEM_D8!$AC$3:$AC$14,0), 1)</f>
        <v>0.47804119704624948</v>
      </c>
    </row>
    <row r="4047" spans="1:14">
      <c r="A4047" s="35">
        <v>40560</v>
      </c>
      <c r="B4047">
        <f t="shared" si="63"/>
        <v>1</v>
      </c>
      <c r="C4047" s="38">
        <f>INDEX(S_FOLSM!Z$3:Z$14, MATCH($B4047,S_FOLSM!$X$3:$X$14,0), 1)</f>
        <v>2.8931208658533433E-2</v>
      </c>
      <c r="D4047" s="38">
        <f>INDEX(S_FOLSM!AA$3:AA$14, MATCH($B4047,S_FOLSM!$X$3:$X$14,0), 1)</f>
        <v>10.542168674698797</v>
      </c>
      <c r="E4047" s="38">
        <f>INDEX(S_FOLSM!AB$3:AB$14, MATCH($B4047,S_FOLSM!$X$3:$X$14,0), 1)</f>
        <v>17.561212592304702</v>
      </c>
      <c r="F4047" s="38">
        <f>INDEX(S_FOLSM!AC$3:AC$14, MATCH($B4047,S_FOLSM!$X$3:$X$14,0), 1)</f>
        <v>17.561212592304702</v>
      </c>
      <c r="G4047" s="38">
        <f>INDEX(D_FOLSM_NP!$M$2:$M$13, MATCH($B4047,D_FOLSM_NP!$L$2:$L$13,0), 1)</f>
        <v>87.889202707669881</v>
      </c>
      <c r="H4047">
        <f>I_FOLSM!$F4036</f>
        <v>5771</v>
      </c>
      <c r="I4047">
        <f>INDEX(DEM_D8!AE$3:AE$14, MATCH($B4047,DEM_D8!$AC$3:$AC$14,0), 1)</f>
        <v>0.22308589195491643</v>
      </c>
      <c r="J4047">
        <f>INDEX(DEM_D8!AF$3:AF$14, MATCH($B4047,DEM_D8!$AC$3:$AC$14,0), 1)</f>
        <v>0.77123982221571519</v>
      </c>
      <c r="K4047">
        <f>INDEX(DEM_D8!AG$3:AG$14, MATCH($B4047,DEM_D8!$AC$3:$AC$14,0), 1)</f>
        <v>0.24061407525855374</v>
      </c>
      <c r="L4047">
        <f>INDEX(DEM_D8!AH$3:AH$14, MATCH($B4047,DEM_D8!$AC$3:$AC$14,0), 1)</f>
        <v>1.0198212203653323</v>
      </c>
      <c r="M4047">
        <f>INDEX(DEM_D8!AI$3:AI$14, MATCH($B4047,DEM_D8!$AC$3:$AC$14,0), 1)</f>
        <v>1.1154294597745822</v>
      </c>
      <c r="N4047">
        <f>INDEX(DEM_D8!AJ$3:AJ$14, MATCH($B4047,DEM_D8!$AC$3:$AC$14,0), 1)</f>
        <v>0.47804119704624948</v>
      </c>
    </row>
    <row r="4048" spans="1:14">
      <c r="A4048" s="35">
        <v>40561</v>
      </c>
      <c r="B4048">
        <f t="shared" si="63"/>
        <v>1</v>
      </c>
      <c r="C4048" s="38">
        <f>INDEX(S_FOLSM!Z$3:Z$14, MATCH($B4048,S_FOLSM!$X$3:$X$14,0), 1)</f>
        <v>2.8931208658533433E-2</v>
      </c>
      <c r="D4048" s="38">
        <f>INDEX(S_FOLSM!AA$3:AA$14, MATCH($B4048,S_FOLSM!$X$3:$X$14,0), 1)</f>
        <v>10.542168674698797</v>
      </c>
      <c r="E4048" s="38">
        <f>INDEX(S_FOLSM!AB$3:AB$14, MATCH($B4048,S_FOLSM!$X$3:$X$14,0), 1)</f>
        <v>17.561212592304702</v>
      </c>
      <c r="F4048" s="38">
        <f>INDEX(S_FOLSM!AC$3:AC$14, MATCH($B4048,S_FOLSM!$X$3:$X$14,0), 1)</f>
        <v>17.561212592304702</v>
      </c>
      <c r="G4048" s="38">
        <f>INDEX(D_FOLSM_NP!$M$2:$M$13, MATCH($B4048,D_FOLSM_NP!$L$2:$L$13,0), 1)</f>
        <v>87.889202707669881</v>
      </c>
      <c r="H4048">
        <f>I_FOLSM!$F4037</f>
        <v>5588</v>
      </c>
      <c r="I4048">
        <f>INDEX(DEM_D8!AE$3:AE$14, MATCH($B4048,DEM_D8!$AC$3:$AC$14,0), 1)</f>
        <v>0.22308589195491643</v>
      </c>
      <c r="J4048">
        <f>INDEX(DEM_D8!AF$3:AF$14, MATCH($B4048,DEM_D8!$AC$3:$AC$14,0), 1)</f>
        <v>0.77123982221571519</v>
      </c>
      <c r="K4048">
        <f>INDEX(DEM_D8!AG$3:AG$14, MATCH($B4048,DEM_D8!$AC$3:$AC$14,0), 1)</f>
        <v>0.24061407525855374</v>
      </c>
      <c r="L4048">
        <f>INDEX(DEM_D8!AH$3:AH$14, MATCH($B4048,DEM_D8!$AC$3:$AC$14,0), 1)</f>
        <v>1.0198212203653323</v>
      </c>
      <c r="M4048">
        <f>INDEX(DEM_D8!AI$3:AI$14, MATCH($B4048,DEM_D8!$AC$3:$AC$14,0), 1)</f>
        <v>1.1154294597745822</v>
      </c>
      <c r="N4048">
        <f>INDEX(DEM_D8!AJ$3:AJ$14, MATCH($B4048,DEM_D8!$AC$3:$AC$14,0), 1)</f>
        <v>0.47804119704624948</v>
      </c>
    </row>
    <row r="4049" spans="1:14">
      <c r="A4049" s="35">
        <v>40562</v>
      </c>
      <c r="B4049">
        <f t="shared" si="63"/>
        <v>1</v>
      </c>
      <c r="C4049" s="38">
        <f>INDEX(S_FOLSM!Z$3:Z$14, MATCH($B4049,S_FOLSM!$X$3:$X$14,0), 1)</f>
        <v>2.8931208658533433E-2</v>
      </c>
      <c r="D4049" s="38">
        <f>INDEX(S_FOLSM!AA$3:AA$14, MATCH($B4049,S_FOLSM!$X$3:$X$14,0), 1)</f>
        <v>10.542168674698797</v>
      </c>
      <c r="E4049" s="38">
        <f>INDEX(S_FOLSM!AB$3:AB$14, MATCH($B4049,S_FOLSM!$X$3:$X$14,0), 1)</f>
        <v>17.561212592304702</v>
      </c>
      <c r="F4049" s="38">
        <f>INDEX(S_FOLSM!AC$3:AC$14, MATCH($B4049,S_FOLSM!$X$3:$X$14,0), 1)</f>
        <v>17.561212592304702</v>
      </c>
      <c r="G4049" s="38">
        <f>INDEX(D_FOLSM_NP!$M$2:$M$13, MATCH($B4049,D_FOLSM_NP!$L$2:$L$13,0), 1)</f>
        <v>87.889202707669881</v>
      </c>
      <c r="H4049">
        <f>I_FOLSM!$F4038</f>
        <v>5417</v>
      </c>
      <c r="I4049">
        <f>INDEX(DEM_D8!AE$3:AE$14, MATCH($B4049,DEM_D8!$AC$3:$AC$14,0), 1)</f>
        <v>0.22308589195491643</v>
      </c>
      <c r="J4049">
        <f>INDEX(DEM_D8!AF$3:AF$14, MATCH($B4049,DEM_D8!$AC$3:$AC$14,0), 1)</f>
        <v>0.77123982221571519</v>
      </c>
      <c r="K4049">
        <f>INDEX(DEM_D8!AG$3:AG$14, MATCH($B4049,DEM_D8!$AC$3:$AC$14,0), 1)</f>
        <v>0.24061407525855374</v>
      </c>
      <c r="L4049">
        <f>INDEX(DEM_D8!AH$3:AH$14, MATCH($B4049,DEM_D8!$AC$3:$AC$14,0), 1)</f>
        <v>1.0198212203653323</v>
      </c>
      <c r="M4049">
        <f>INDEX(DEM_D8!AI$3:AI$14, MATCH($B4049,DEM_D8!$AC$3:$AC$14,0), 1)</f>
        <v>1.1154294597745822</v>
      </c>
      <c r="N4049">
        <f>INDEX(DEM_D8!AJ$3:AJ$14, MATCH($B4049,DEM_D8!$AC$3:$AC$14,0), 1)</f>
        <v>0.47804119704624948</v>
      </c>
    </row>
    <row r="4050" spans="1:14">
      <c r="A4050" s="35">
        <v>40563</v>
      </c>
      <c r="B4050">
        <f t="shared" si="63"/>
        <v>1</v>
      </c>
      <c r="C4050" s="38">
        <f>INDEX(S_FOLSM!Z$3:Z$14, MATCH($B4050,S_FOLSM!$X$3:$X$14,0), 1)</f>
        <v>2.8931208658533433E-2</v>
      </c>
      <c r="D4050" s="38">
        <f>INDEX(S_FOLSM!AA$3:AA$14, MATCH($B4050,S_FOLSM!$X$3:$X$14,0), 1)</f>
        <v>10.542168674698797</v>
      </c>
      <c r="E4050" s="38">
        <f>INDEX(S_FOLSM!AB$3:AB$14, MATCH($B4050,S_FOLSM!$X$3:$X$14,0), 1)</f>
        <v>17.561212592304702</v>
      </c>
      <c r="F4050" s="38">
        <f>INDEX(S_FOLSM!AC$3:AC$14, MATCH($B4050,S_FOLSM!$X$3:$X$14,0), 1)</f>
        <v>17.561212592304702</v>
      </c>
      <c r="G4050" s="38">
        <f>INDEX(D_FOLSM_NP!$M$2:$M$13, MATCH($B4050,D_FOLSM_NP!$L$2:$L$13,0), 1)</f>
        <v>87.889202707669881</v>
      </c>
      <c r="H4050">
        <f>I_FOLSM!$F4039</f>
        <v>5057</v>
      </c>
      <c r="I4050">
        <f>INDEX(DEM_D8!AE$3:AE$14, MATCH($B4050,DEM_D8!$AC$3:$AC$14,0), 1)</f>
        <v>0.22308589195491643</v>
      </c>
      <c r="J4050">
        <f>INDEX(DEM_D8!AF$3:AF$14, MATCH($B4050,DEM_D8!$AC$3:$AC$14,0), 1)</f>
        <v>0.77123982221571519</v>
      </c>
      <c r="K4050">
        <f>INDEX(DEM_D8!AG$3:AG$14, MATCH($B4050,DEM_D8!$AC$3:$AC$14,0), 1)</f>
        <v>0.24061407525855374</v>
      </c>
      <c r="L4050">
        <f>INDEX(DEM_D8!AH$3:AH$14, MATCH($B4050,DEM_D8!$AC$3:$AC$14,0), 1)</f>
        <v>1.0198212203653323</v>
      </c>
      <c r="M4050">
        <f>INDEX(DEM_D8!AI$3:AI$14, MATCH($B4050,DEM_D8!$AC$3:$AC$14,0), 1)</f>
        <v>1.1154294597745822</v>
      </c>
      <c r="N4050">
        <f>INDEX(DEM_D8!AJ$3:AJ$14, MATCH($B4050,DEM_D8!$AC$3:$AC$14,0), 1)</f>
        <v>0.47804119704624948</v>
      </c>
    </row>
    <row r="4051" spans="1:14">
      <c r="A4051" s="35">
        <v>40564</v>
      </c>
      <c r="B4051">
        <f t="shared" si="63"/>
        <v>1</v>
      </c>
      <c r="C4051" s="38">
        <f>INDEX(S_FOLSM!Z$3:Z$14, MATCH($B4051,S_FOLSM!$X$3:$X$14,0), 1)</f>
        <v>2.8931208658533433E-2</v>
      </c>
      <c r="D4051" s="38">
        <f>INDEX(S_FOLSM!AA$3:AA$14, MATCH($B4051,S_FOLSM!$X$3:$X$14,0), 1)</f>
        <v>10.542168674698797</v>
      </c>
      <c r="E4051" s="38">
        <f>INDEX(S_FOLSM!AB$3:AB$14, MATCH($B4051,S_FOLSM!$X$3:$X$14,0), 1)</f>
        <v>17.561212592304702</v>
      </c>
      <c r="F4051" s="38">
        <f>INDEX(S_FOLSM!AC$3:AC$14, MATCH($B4051,S_FOLSM!$X$3:$X$14,0), 1)</f>
        <v>17.561212592304702</v>
      </c>
      <c r="G4051" s="38">
        <f>INDEX(D_FOLSM_NP!$M$2:$M$13, MATCH($B4051,D_FOLSM_NP!$L$2:$L$13,0), 1)</f>
        <v>87.889202707669881</v>
      </c>
      <c r="H4051">
        <f>I_FOLSM!$F4040</f>
        <v>4168</v>
      </c>
      <c r="I4051">
        <f>INDEX(DEM_D8!AE$3:AE$14, MATCH($B4051,DEM_D8!$AC$3:$AC$14,0), 1)</f>
        <v>0.22308589195491643</v>
      </c>
      <c r="J4051">
        <f>INDEX(DEM_D8!AF$3:AF$14, MATCH($B4051,DEM_D8!$AC$3:$AC$14,0), 1)</f>
        <v>0.77123982221571519</v>
      </c>
      <c r="K4051">
        <f>INDEX(DEM_D8!AG$3:AG$14, MATCH($B4051,DEM_D8!$AC$3:$AC$14,0), 1)</f>
        <v>0.24061407525855374</v>
      </c>
      <c r="L4051">
        <f>INDEX(DEM_D8!AH$3:AH$14, MATCH($B4051,DEM_D8!$AC$3:$AC$14,0), 1)</f>
        <v>1.0198212203653323</v>
      </c>
      <c r="M4051">
        <f>INDEX(DEM_D8!AI$3:AI$14, MATCH($B4051,DEM_D8!$AC$3:$AC$14,0), 1)</f>
        <v>1.1154294597745822</v>
      </c>
      <c r="N4051">
        <f>INDEX(DEM_D8!AJ$3:AJ$14, MATCH($B4051,DEM_D8!$AC$3:$AC$14,0), 1)</f>
        <v>0.47804119704624948</v>
      </c>
    </row>
    <row r="4052" spans="1:14">
      <c r="A4052" s="35">
        <v>40565</v>
      </c>
      <c r="B4052">
        <f t="shared" si="63"/>
        <v>1</v>
      </c>
      <c r="C4052" s="38">
        <f>INDEX(S_FOLSM!Z$3:Z$14, MATCH($B4052,S_FOLSM!$X$3:$X$14,0), 1)</f>
        <v>2.8931208658533433E-2</v>
      </c>
      <c r="D4052" s="38">
        <f>INDEX(S_FOLSM!AA$3:AA$14, MATCH($B4052,S_FOLSM!$X$3:$X$14,0), 1)</f>
        <v>10.542168674698797</v>
      </c>
      <c r="E4052" s="38">
        <f>INDEX(S_FOLSM!AB$3:AB$14, MATCH($B4052,S_FOLSM!$X$3:$X$14,0), 1)</f>
        <v>17.561212592304702</v>
      </c>
      <c r="F4052" s="38">
        <f>INDEX(S_FOLSM!AC$3:AC$14, MATCH($B4052,S_FOLSM!$X$3:$X$14,0), 1)</f>
        <v>17.561212592304702</v>
      </c>
      <c r="G4052" s="38">
        <f>INDEX(D_FOLSM_NP!$M$2:$M$13, MATCH($B4052,D_FOLSM_NP!$L$2:$L$13,0), 1)</f>
        <v>87.889202707669881</v>
      </c>
      <c r="H4052">
        <f>I_FOLSM!$F4041</f>
        <v>4198</v>
      </c>
      <c r="I4052">
        <f>INDEX(DEM_D8!AE$3:AE$14, MATCH($B4052,DEM_D8!$AC$3:$AC$14,0), 1)</f>
        <v>0.22308589195491643</v>
      </c>
      <c r="J4052">
        <f>INDEX(DEM_D8!AF$3:AF$14, MATCH($B4052,DEM_D8!$AC$3:$AC$14,0), 1)</f>
        <v>0.77123982221571519</v>
      </c>
      <c r="K4052">
        <f>INDEX(DEM_D8!AG$3:AG$14, MATCH($B4052,DEM_D8!$AC$3:$AC$14,0), 1)</f>
        <v>0.24061407525855374</v>
      </c>
      <c r="L4052">
        <f>INDEX(DEM_D8!AH$3:AH$14, MATCH($B4052,DEM_D8!$AC$3:$AC$14,0), 1)</f>
        <v>1.0198212203653323</v>
      </c>
      <c r="M4052">
        <f>INDEX(DEM_D8!AI$3:AI$14, MATCH($B4052,DEM_D8!$AC$3:$AC$14,0), 1)</f>
        <v>1.1154294597745822</v>
      </c>
      <c r="N4052">
        <f>INDEX(DEM_D8!AJ$3:AJ$14, MATCH($B4052,DEM_D8!$AC$3:$AC$14,0), 1)</f>
        <v>0.47804119704624948</v>
      </c>
    </row>
    <row r="4053" spans="1:14">
      <c r="A4053" s="35">
        <v>40566</v>
      </c>
      <c r="B4053">
        <f t="shared" si="63"/>
        <v>1</v>
      </c>
      <c r="C4053" s="38">
        <f>INDEX(S_FOLSM!Z$3:Z$14, MATCH($B4053,S_FOLSM!$X$3:$X$14,0), 1)</f>
        <v>2.8931208658533433E-2</v>
      </c>
      <c r="D4053" s="38">
        <f>INDEX(S_FOLSM!AA$3:AA$14, MATCH($B4053,S_FOLSM!$X$3:$X$14,0), 1)</f>
        <v>10.542168674698797</v>
      </c>
      <c r="E4053" s="38">
        <f>INDEX(S_FOLSM!AB$3:AB$14, MATCH($B4053,S_FOLSM!$X$3:$X$14,0), 1)</f>
        <v>17.561212592304702</v>
      </c>
      <c r="F4053" s="38">
        <f>INDEX(S_FOLSM!AC$3:AC$14, MATCH($B4053,S_FOLSM!$X$3:$X$14,0), 1)</f>
        <v>17.561212592304702</v>
      </c>
      <c r="G4053" s="38">
        <f>INDEX(D_FOLSM_NP!$M$2:$M$13, MATCH($B4053,D_FOLSM_NP!$L$2:$L$13,0), 1)</f>
        <v>87.889202707669881</v>
      </c>
      <c r="H4053">
        <f>I_FOLSM!$F4042</f>
        <v>4435</v>
      </c>
      <c r="I4053">
        <f>INDEX(DEM_D8!AE$3:AE$14, MATCH($B4053,DEM_D8!$AC$3:$AC$14,0), 1)</f>
        <v>0.22308589195491643</v>
      </c>
      <c r="J4053">
        <f>INDEX(DEM_D8!AF$3:AF$14, MATCH($B4053,DEM_D8!$AC$3:$AC$14,0), 1)</f>
        <v>0.77123982221571519</v>
      </c>
      <c r="K4053">
        <f>INDEX(DEM_D8!AG$3:AG$14, MATCH($B4053,DEM_D8!$AC$3:$AC$14,0), 1)</f>
        <v>0.24061407525855374</v>
      </c>
      <c r="L4053">
        <f>INDEX(DEM_D8!AH$3:AH$14, MATCH($B4053,DEM_D8!$AC$3:$AC$14,0), 1)</f>
        <v>1.0198212203653323</v>
      </c>
      <c r="M4053">
        <f>INDEX(DEM_D8!AI$3:AI$14, MATCH($B4053,DEM_D8!$AC$3:$AC$14,0), 1)</f>
        <v>1.1154294597745822</v>
      </c>
      <c r="N4053">
        <f>INDEX(DEM_D8!AJ$3:AJ$14, MATCH($B4053,DEM_D8!$AC$3:$AC$14,0), 1)</f>
        <v>0.47804119704624948</v>
      </c>
    </row>
    <row r="4054" spans="1:14">
      <c r="A4054" s="35">
        <v>40567</v>
      </c>
      <c r="B4054">
        <f t="shared" si="63"/>
        <v>1</v>
      </c>
      <c r="C4054" s="38">
        <f>INDEX(S_FOLSM!Z$3:Z$14, MATCH($B4054,S_FOLSM!$X$3:$X$14,0), 1)</f>
        <v>2.8931208658533433E-2</v>
      </c>
      <c r="D4054" s="38">
        <f>INDEX(S_FOLSM!AA$3:AA$14, MATCH($B4054,S_FOLSM!$X$3:$X$14,0), 1)</f>
        <v>10.542168674698797</v>
      </c>
      <c r="E4054" s="38">
        <f>INDEX(S_FOLSM!AB$3:AB$14, MATCH($B4054,S_FOLSM!$X$3:$X$14,0), 1)</f>
        <v>17.561212592304702</v>
      </c>
      <c r="F4054" s="38">
        <f>INDEX(S_FOLSM!AC$3:AC$14, MATCH($B4054,S_FOLSM!$X$3:$X$14,0), 1)</f>
        <v>17.561212592304702</v>
      </c>
      <c r="G4054" s="38">
        <f>INDEX(D_FOLSM_NP!$M$2:$M$13, MATCH($B4054,D_FOLSM_NP!$L$2:$L$13,0), 1)</f>
        <v>87.889202707669881</v>
      </c>
      <c r="H4054">
        <f>I_FOLSM!$F4043</f>
        <v>4343</v>
      </c>
      <c r="I4054">
        <f>INDEX(DEM_D8!AE$3:AE$14, MATCH($B4054,DEM_D8!$AC$3:$AC$14,0), 1)</f>
        <v>0.22308589195491643</v>
      </c>
      <c r="J4054">
        <f>INDEX(DEM_D8!AF$3:AF$14, MATCH($B4054,DEM_D8!$AC$3:$AC$14,0), 1)</f>
        <v>0.77123982221571519</v>
      </c>
      <c r="K4054">
        <f>INDEX(DEM_D8!AG$3:AG$14, MATCH($B4054,DEM_D8!$AC$3:$AC$14,0), 1)</f>
        <v>0.24061407525855374</v>
      </c>
      <c r="L4054">
        <f>INDEX(DEM_D8!AH$3:AH$14, MATCH($B4054,DEM_D8!$AC$3:$AC$14,0), 1)</f>
        <v>1.0198212203653323</v>
      </c>
      <c r="M4054">
        <f>INDEX(DEM_D8!AI$3:AI$14, MATCH($B4054,DEM_D8!$AC$3:$AC$14,0), 1)</f>
        <v>1.1154294597745822</v>
      </c>
      <c r="N4054">
        <f>INDEX(DEM_D8!AJ$3:AJ$14, MATCH($B4054,DEM_D8!$AC$3:$AC$14,0), 1)</f>
        <v>0.47804119704624948</v>
      </c>
    </row>
    <row r="4055" spans="1:14">
      <c r="A4055" s="35">
        <v>40568</v>
      </c>
      <c r="B4055">
        <f t="shared" si="63"/>
        <v>1</v>
      </c>
      <c r="C4055" s="38">
        <f>INDEX(S_FOLSM!Z$3:Z$14, MATCH($B4055,S_FOLSM!$X$3:$X$14,0), 1)</f>
        <v>2.8931208658533433E-2</v>
      </c>
      <c r="D4055" s="38">
        <f>INDEX(S_FOLSM!AA$3:AA$14, MATCH($B4055,S_FOLSM!$X$3:$X$14,0), 1)</f>
        <v>10.542168674698797</v>
      </c>
      <c r="E4055" s="38">
        <f>INDEX(S_FOLSM!AB$3:AB$14, MATCH($B4055,S_FOLSM!$X$3:$X$14,0), 1)</f>
        <v>17.561212592304702</v>
      </c>
      <c r="F4055" s="38">
        <f>INDEX(S_FOLSM!AC$3:AC$14, MATCH($B4055,S_FOLSM!$X$3:$X$14,0), 1)</f>
        <v>17.561212592304702</v>
      </c>
      <c r="G4055" s="38">
        <f>INDEX(D_FOLSM_NP!$M$2:$M$13, MATCH($B4055,D_FOLSM_NP!$L$2:$L$13,0), 1)</f>
        <v>87.889202707669881</v>
      </c>
      <c r="H4055">
        <f>I_FOLSM!$F4044</f>
        <v>3797</v>
      </c>
      <c r="I4055">
        <f>INDEX(DEM_D8!AE$3:AE$14, MATCH($B4055,DEM_D8!$AC$3:$AC$14,0), 1)</f>
        <v>0.22308589195491643</v>
      </c>
      <c r="J4055">
        <f>INDEX(DEM_D8!AF$3:AF$14, MATCH($B4055,DEM_D8!$AC$3:$AC$14,0), 1)</f>
        <v>0.77123982221571519</v>
      </c>
      <c r="K4055">
        <f>INDEX(DEM_D8!AG$3:AG$14, MATCH($B4055,DEM_D8!$AC$3:$AC$14,0), 1)</f>
        <v>0.24061407525855374</v>
      </c>
      <c r="L4055">
        <f>INDEX(DEM_D8!AH$3:AH$14, MATCH($B4055,DEM_D8!$AC$3:$AC$14,0), 1)</f>
        <v>1.0198212203653323</v>
      </c>
      <c r="M4055">
        <f>INDEX(DEM_D8!AI$3:AI$14, MATCH($B4055,DEM_D8!$AC$3:$AC$14,0), 1)</f>
        <v>1.1154294597745822</v>
      </c>
      <c r="N4055">
        <f>INDEX(DEM_D8!AJ$3:AJ$14, MATCH($B4055,DEM_D8!$AC$3:$AC$14,0), 1)</f>
        <v>0.47804119704624948</v>
      </c>
    </row>
    <row r="4056" spans="1:14">
      <c r="A4056" s="35">
        <v>40569</v>
      </c>
      <c r="B4056">
        <f t="shared" si="63"/>
        <v>1</v>
      </c>
      <c r="C4056" s="38">
        <f>INDEX(S_FOLSM!Z$3:Z$14, MATCH($B4056,S_FOLSM!$X$3:$X$14,0), 1)</f>
        <v>2.8931208658533433E-2</v>
      </c>
      <c r="D4056" s="38">
        <f>INDEX(S_FOLSM!AA$3:AA$14, MATCH($B4056,S_FOLSM!$X$3:$X$14,0), 1)</f>
        <v>10.542168674698797</v>
      </c>
      <c r="E4056" s="38">
        <f>INDEX(S_FOLSM!AB$3:AB$14, MATCH($B4056,S_FOLSM!$X$3:$X$14,0), 1)</f>
        <v>17.561212592304702</v>
      </c>
      <c r="F4056" s="38">
        <f>INDEX(S_FOLSM!AC$3:AC$14, MATCH($B4056,S_FOLSM!$X$3:$X$14,0), 1)</f>
        <v>17.561212592304702</v>
      </c>
      <c r="G4056" s="38">
        <f>INDEX(D_FOLSM_NP!$M$2:$M$13, MATCH($B4056,D_FOLSM_NP!$L$2:$L$13,0), 1)</f>
        <v>87.889202707669881</v>
      </c>
      <c r="H4056">
        <f>I_FOLSM!$F4045</f>
        <v>3921</v>
      </c>
      <c r="I4056">
        <f>INDEX(DEM_D8!AE$3:AE$14, MATCH($B4056,DEM_D8!$AC$3:$AC$14,0), 1)</f>
        <v>0.22308589195491643</v>
      </c>
      <c r="J4056">
        <f>INDEX(DEM_D8!AF$3:AF$14, MATCH($B4056,DEM_D8!$AC$3:$AC$14,0), 1)</f>
        <v>0.77123982221571519</v>
      </c>
      <c r="K4056">
        <f>INDEX(DEM_D8!AG$3:AG$14, MATCH($B4056,DEM_D8!$AC$3:$AC$14,0), 1)</f>
        <v>0.24061407525855374</v>
      </c>
      <c r="L4056">
        <f>INDEX(DEM_D8!AH$3:AH$14, MATCH($B4056,DEM_D8!$AC$3:$AC$14,0), 1)</f>
        <v>1.0198212203653323</v>
      </c>
      <c r="M4056">
        <f>INDEX(DEM_D8!AI$3:AI$14, MATCH($B4056,DEM_D8!$AC$3:$AC$14,0), 1)</f>
        <v>1.1154294597745822</v>
      </c>
      <c r="N4056">
        <f>INDEX(DEM_D8!AJ$3:AJ$14, MATCH($B4056,DEM_D8!$AC$3:$AC$14,0), 1)</f>
        <v>0.47804119704624948</v>
      </c>
    </row>
    <row r="4057" spans="1:14">
      <c r="A4057" s="35">
        <v>40570</v>
      </c>
      <c r="B4057">
        <f t="shared" si="63"/>
        <v>1</v>
      </c>
      <c r="C4057" s="38">
        <f>INDEX(S_FOLSM!Z$3:Z$14, MATCH($B4057,S_FOLSM!$X$3:$X$14,0), 1)</f>
        <v>2.8931208658533433E-2</v>
      </c>
      <c r="D4057" s="38">
        <f>INDEX(S_FOLSM!AA$3:AA$14, MATCH($B4057,S_FOLSM!$X$3:$X$14,0), 1)</f>
        <v>10.542168674698797</v>
      </c>
      <c r="E4057" s="38">
        <f>INDEX(S_FOLSM!AB$3:AB$14, MATCH($B4057,S_FOLSM!$X$3:$X$14,0), 1)</f>
        <v>17.561212592304702</v>
      </c>
      <c r="F4057" s="38">
        <f>INDEX(S_FOLSM!AC$3:AC$14, MATCH($B4057,S_FOLSM!$X$3:$X$14,0), 1)</f>
        <v>17.561212592304702</v>
      </c>
      <c r="G4057" s="38">
        <f>INDEX(D_FOLSM_NP!$M$2:$M$13, MATCH($B4057,D_FOLSM_NP!$L$2:$L$13,0), 1)</f>
        <v>87.889202707669881</v>
      </c>
      <c r="H4057">
        <f>I_FOLSM!$F4046</f>
        <v>4457</v>
      </c>
      <c r="I4057">
        <f>INDEX(DEM_D8!AE$3:AE$14, MATCH($B4057,DEM_D8!$AC$3:$AC$14,0), 1)</f>
        <v>0.22308589195491643</v>
      </c>
      <c r="J4057">
        <f>INDEX(DEM_D8!AF$3:AF$14, MATCH($B4057,DEM_D8!$AC$3:$AC$14,0), 1)</f>
        <v>0.77123982221571519</v>
      </c>
      <c r="K4057">
        <f>INDEX(DEM_D8!AG$3:AG$14, MATCH($B4057,DEM_D8!$AC$3:$AC$14,0), 1)</f>
        <v>0.24061407525855374</v>
      </c>
      <c r="L4057">
        <f>INDEX(DEM_D8!AH$3:AH$14, MATCH($B4057,DEM_D8!$AC$3:$AC$14,0), 1)</f>
        <v>1.0198212203653323</v>
      </c>
      <c r="M4057">
        <f>INDEX(DEM_D8!AI$3:AI$14, MATCH($B4057,DEM_D8!$AC$3:$AC$14,0), 1)</f>
        <v>1.1154294597745822</v>
      </c>
      <c r="N4057">
        <f>INDEX(DEM_D8!AJ$3:AJ$14, MATCH($B4057,DEM_D8!$AC$3:$AC$14,0), 1)</f>
        <v>0.47804119704624948</v>
      </c>
    </row>
    <row r="4058" spans="1:14">
      <c r="A4058" s="35">
        <v>40571</v>
      </c>
      <c r="B4058">
        <f t="shared" si="63"/>
        <v>1</v>
      </c>
      <c r="C4058" s="38">
        <f>INDEX(S_FOLSM!Z$3:Z$14, MATCH($B4058,S_FOLSM!$X$3:$X$14,0), 1)</f>
        <v>2.8931208658533433E-2</v>
      </c>
      <c r="D4058" s="38">
        <f>INDEX(S_FOLSM!AA$3:AA$14, MATCH($B4058,S_FOLSM!$X$3:$X$14,0), 1)</f>
        <v>10.542168674698797</v>
      </c>
      <c r="E4058" s="38">
        <f>INDEX(S_FOLSM!AB$3:AB$14, MATCH($B4058,S_FOLSM!$X$3:$X$14,0), 1)</f>
        <v>17.561212592304702</v>
      </c>
      <c r="F4058" s="38">
        <f>INDEX(S_FOLSM!AC$3:AC$14, MATCH($B4058,S_FOLSM!$X$3:$X$14,0), 1)</f>
        <v>17.561212592304702</v>
      </c>
      <c r="G4058" s="38">
        <f>INDEX(D_FOLSM_NP!$M$2:$M$13, MATCH($B4058,D_FOLSM_NP!$L$2:$L$13,0), 1)</f>
        <v>87.889202707669881</v>
      </c>
      <c r="H4058">
        <f>I_FOLSM!$F4047</f>
        <v>4405</v>
      </c>
      <c r="I4058">
        <f>INDEX(DEM_D8!AE$3:AE$14, MATCH($B4058,DEM_D8!$AC$3:$AC$14,0), 1)</f>
        <v>0.22308589195491643</v>
      </c>
      <c r="J4058">
        <f>INDEX(DEM_D8!AF$3:AF$14, MATCH($B4058,DEM_D8!$AC$3:$AC$14,0), 1)</f>
        <v>0.77123982221571519</v>
      </c>
      <c r="K4058">
        <f>INDEX(DEM_D8!AG$3:AG$14, MATCH($B4058,DEM_D8!$AC$3:$AC$14,0), 1)</f>
        <v>0.24061407525855374</v>
      </c>
      <c r="L4058">
        <f>INDEX(DEM_D8!AH$3:AH$14, MATCH($B4058,DEM_D8!$AC$3:$AC$14,0), 1)</f>
        <v>1.0198212203653323</v>
      </c>
      <c r="M4058">
        <f>INDEX(DEM_D8!AI$3:AI$14, MATCH($B4058,DEM_D8!$AC$3:$AC$14,0), 1)</f>
        <v>1.1154294597745822</v>
      </c>
      <c r="N4058">
        <f>INDEX(DEM_D8!AJ$3:AJ$14, MATCH($B4058,DEM_D8!$AC$3:$AC$14,0), 1)</f>
        <v>0.47804119704624948</v>
      </c>
    </row>
    <row r="4059" spans="1:14">
      <c r="A4059" s="35">
        <v>40572</v>
      </c>
      <c r="B4059">
        <f t="shared" si="63"/>
        <v>1</v>
      </c>
      <c r="C4059" s="38">
        <f>INDEX(S_FOLSM!Z$3:Z$14, MATCH($B4059,S_FOLSM!$X$3:$X$14,0), 1)</f>
        <v>2.8931208658533433E-2</v>
      </c>
      <c r="D4059" s="38">
        <f>INDEX(S_FOLSM!AA$3:AA$14, MATCH($B4059,S_FOLSM!$X$3:$X$14,0), 1)</f>
        <v>10.542168674698797</v>
      </c>
      <c r="E4059" s="38">
        <f>INDEX(S_FOLSM!AB$3:AB$14, MATCH($B4059,S_FOLSM!$X$3:$X$14,0), 1)</f>
        <v>17.561212592304702</v>
      </c>
      <c r="F4059" s="38">
        <f>INDEX(S_FOLSM!AC$3:AC$14, MATCH($B4059,S_FOLSM!$X$3:$X$14,0), 1)</f>
        <v>17.561212592304702</v>
      </c>
      <c r="G4059" s="38">
        <f>INDEX(D_FOLSM_NP!$M$2:$M$13, MATCH($B4059,D_FOLSM_NP!$L$2:$L$13,0), 1)</f>
        <v>87.889202707669881</v>
      </c>
      <c r="H4059">
        <f>I_FOLSM!$F4048</f>
        <v>3916</v>
      </c>
      <c r="I4059">
        <f>INDEX(DEM_D8!AE$3:AE$14, MATCH($B4059,DEM_D8!$AC$3:$AC$14,0), 1)</f>
        <v>0.22308589195491643</v>
      </c>
      <c r="J4059">
        <f>INDEX(DEM_D8!AF$3:AF$14, MATCH($B4059,DEM_D8!$AC$3:$AC$14,0), 1)</f>
        <v>0.77123982221571519</v>
      </c>
      <c r="K4059">
        <f>INDEX(DEM_D8!AG$3:AG$14, MATCH($B4059,DEM_D8!$AC$3:$AC$14,0), 1)</f>
        <v>0.24061407525855374</v>
      </c>
      <c r="L4059">
        <f>INDEX(DEM_D8!AH$3:AH$14, MATCH($B4059,DEM_D8!$AC$3:$AC$14,0), 1)</f>
        <v>1.0198212203653323</v>
      </c>
      <c r="M4059">
        <f>INDEX(DEM_D8!AI$3:AI$14, MATCH($B4059,DEM_D8!$AC$3:$AC$14,0), 1)</f>
        <v>1.1154294597745822</v>
      </c>
      <c r="N4059">
        <f>INDEX(DEM_D8!AJ$3:AJ$14, MATCH($B4059,DEM_D8!$AC$3:$AC$14,0), 1)</f>
        <v>0.47804119704624948</v>
      </c>
    </row>
    <row r="4060" spans="1:14">
      <c r="A4060" s="35">
        <v>40573</v>
      </c>
      <c r="B4060">
        <f t="shared" si="63"/>
        <v>1</v>
      </c>
      <c r="C4060" s="38">
        <f>INDEX(S_FOLSM!Z$3:Z$14, MATCH($B4060,S_FOLSM!$X$3:$X$14,0), 1)</f>
        <v>2.8931208658533433E-2</v>
      </c>
      <c r="D4060" s="38">
        <f>INDEX(S_FOLSM!AA$3:AA$14, MATCH($B4060,S_FOLSM!$X$3:$X$14,0), 1)</f>
        <v>10.542168674698797</v>
      </c>
      <c r="E4060" s="38">
        <f>INDEX(S_FOLSM!AB$3:AB$14, MATCH($B4060,S_FOLSM!$X$3:$X$14,0), 1)</f>
        <v>17.561212592304702</v>
      </c>
      <c r="F4060" s="38">
        <f>INDEX(S_FOLSM!AC$3:AC$14, MATCH($B4060,S_FOLSM!$X$3:$X$14,0), 1)</f>
        <v>17.561212592304702</v>
      </c>
      <c r="G4060" s="38">
        <f>INDEX(D_FOLSM_NP!$M$2:$M$13, MATCH($B4060,D_FOLSM_NP!$L$2:$L$13,0), 1)</f>
        <v>87.889202707669881</v>
      </c>
      <c r="H4060">
        <f>I_FOLSM!$F4049</f>
        <v>4769</v>
      </c>
      <c r="I4060">
        <f>INDEX(DEM_D8!AE$3:AE$14, MATCH($B4060,DEM_D8!$AC$3:$AC$14,0), 1)</f>
        <v>0.22308589195491643</v>
      </c>
      <c r="J4060">
        <f>INDEX(DEM_D8!AF$3:AF$14, MATCH($B4060,DEM_D8!$AC$3:$AC$14,0), 1)</f>
        <v>0.77123982221571519</v>
      </c>
      <c r="K4060">
        <f>INDEX(DEM_D8!AG$3:AG$14, MATCH($B4060,DEM_D8!$AC$3:$AC$14,0), 1)</f>
        <v>0.24061407525855374</v>
      </c>
      <c r="L4060">
        <f>INDEX(DEM_D8!AH$3:AH$14, MATCH($B4060,DEM_D8!$AC$3:$AC$14,0), 1)</f>
        <v>1.0198212203653323</v>
      </c>
      <c r="M4060">
        <f>INDEX(DEM_D8!AI$3:AI$14, MATCH($B4060,DEM_D8!$AC$3:$AC$14,0), 1)</f>
        <v>1.1154294597745822</v>
      </c>
      <c r="N4060">
        <f>INDEX(DEM_D8!AJ$3:AJ$14, MATCH($B4060,DEM_D8!$AC$3:$AC$14,0), 1)</f>
        <v>0.47804119704624948</v>
      </c>
    </row>
    <row r="4061" spans="1:14">
      <c r="A4061" s="35">
        <v>40574</v>
      </c>
      <c r="B4061">
        <f t="shared" si="63"/>
        <v>1</v>
      </c>
      <c r="C4061" s="38">
        <f>INDEX(S_FOLSM!Z$3:Z$14, MATCH($B4061,S_FOLSM!$X$3:$X$14,0), 1)</f>
        <v>2.8931208658533433E-2</v>
      </c>
      <c r="D4061" s="38">
        <f>INDEX(S_FOLSM!AA$3:AA$14, MATCH($B4061,S_FOLSM!$X$3:$X$14,0), 1)</f>
        <v>10.542168674698797</v>
      </c>
      <c r="E4061" s="38">
        <f>INDEX(S_FOLSM!AB$3:AB$14, MATCH($B4061,S_FOLSM!$X$3:$X$14,0), 1)</f>
        <v>17.561212592304702</v>
      </c>
      <c r="F4061" s="38">
        <f>INDEX(S_FOLSM!AC$3:AC$14, MATCH($B4061,S_FOLSM!$X$3:$X$14,0), 1)</f>
        <v>17.561212592304702</v>
      </c>
      <c r="G4061" s="38">
        <f>INDEX(D_FOLSM_NP!$M$2:$M$13, MATCH($B4061,D_FOLSM_NP!$L$2:$L$13,0), 1)</f>
        <v>87.889202707669881</v>
      </c>
      <c r="H4061">
        <f>I_FOLSM!$F4050</f>
        <v>4199</v>
      </c>
      <c r="I4061">
        <f>INDEX(DEM_D8!AE$3:AE$14, MATCH($B4061,DEM_D8!$AC$3:$AC$14,0), 1)</f>
        <v>0.22308589195491643</v>
      </c>
      <c r="J4061">
        <f>INDEX(DEM_D8!AF$3:AF$14, MATCH($B4061,DEM_D8!$AC$3:$AC$14,0), 1)</f>
        <v>0.77123982221571519</v>
      </c>
      <c r="K4061">
        <f>INDEX(DEM_D8!AG$3:AG$14, MATCH($B4061,DEM_D8!$AC$3:$AC$14,0), 1)</f>
        <v>0.24061407525855374</v>
      </c>
      <c r="L4061">
        <f>INDEX(DEM_D8!AH$3:AH$14, MATCH($B4061,DEM_D8!$AC$3:$AC$14,0), 1)</f>
        <v>1.0198212203653323</v>
      </c>
      <c r="M4061">
        <f>INDEX(DEM_D8!AI$3:AI$14, MATCH($B4061,DEM_D8!$AC$3:$AC$14,0), 1)</f>
        <v>1.1154294597745822</v>
      </c>
      <c r="N4061">
        <f>INDEX(DEM_D8!AJ$3:AJ$14, MATCH($B4061,DEM_D8!$AC$3:$AC$14,0), 1)</f>
        <v>0.47804119704624948</v>
      </c>
    </row>
    <row r="4062" spans="1:14">
      <c r="A4062" s="35">
        <v>40575</v>
      </c>
      <c r="B4062">
        <f t="shared" si="63"/>
        <v>2</v>
      </c>
      <c r="C4062" s="38">
        <f>INDEX(S_FOLSM!Z$3:Z$14, MATCH($B4062,S_FOLSM!$X$3:$X$14,0), 1)</f>
        <v>5.6209122149751434E-2</v>
      </c>
      <c r="D4062" s="38">
        <f>INDEX(S_FOLSM!AA$3:AA$14, MATCH($B4062,S_FOLSM!$X$3:$X$14,0), 1)</f>
        <v>11.694922547332185</v>
      </c>
      <c r="E4062" s="38">
        <f>INDEX(S_FOLSM!AB$3:AB$14, MATCH($B4062,S_FOLSM!$X$3:$X$14,0), 1)</f>
        <v>19.243545611015492</v>
      </c>
      <c r="F4062" s="38">
        <f>INDEX(S_FOLSM!AC$3:AC$14, MATCH($B4062,S_FOLSM!$X$3:$X$14,0), 1)</f>
        <v>19.243545611015492</v>
      </c>
      <c r="G4062" s="38">
        <f>INDEX(D_FOLSM_NP!$M$2:$M$13, MATCH($B4062,D_FOLSM_NP!$L$2:$L$13,0), 1)</f>
        <v>96.541872101015244</v>
      </c>
      <c r="H4062">
        <f>I_FOLSM!$F4051</f>
        <v>3233</v>
      </c>
      <c r="I4062">
        <f>INDEX(DEM_D8!AE$3:AE$14, MATCH($B4062,DEM_D8!$AC$3:$AC$14,0), 1)</f>
        <v>0.24698795180722891</v>
      </c>
      <c r="J4062">
        <f>INDEX(DEM_D8!AF$3:AF$14, MATCH($B4062,DEM_D8!$AC$3:$AC$14,0), 1)</f>
        <v>0.8538726603102561</v>
      </c>
      <c r="K4062">
        <f>INDEX(DEM_D8!AG$3:AG$14, MATCH($B4062,DEM_D8!$AC$3:$AC$14,0), 1)</f>
        <v>0.26639415475054162</v>
      </c>
      <c r="L4062">
        <f>INDEX(DEM_D8!AH$3:AH$14, MATCH($B4062,DEM_D8!$AC$3:$AC$14,0), 1)</f>
        <v>1.1290877796901893</v>
      </c>
      <c r="M4062">
        <f>INDEX(DEM_D8!AI$3:AI$14, MATCH($B4062,DEM_D8!$AC$3:$AC$14,0), 1)</f>
        <v>1.2349397590361446</v>
      </c>
      <c r="N4062">
        <f>INDEX(DEM_D8!AJ$3:AJ$14, MATCH($B4062,DEM_D8!$AC$3:$AC$14,0), 1)</f>
        <v>0.52925989672977625</v>
      </c>
    </row>
    <row r="4063" spans="1:14">
      <c r="A4063" s="35">
        <v>40576</v>
      </c>
      <c r="B4063">
        <f t="shared" si="63"/>
        <v>2</v>
      </c>
      <c r="C4063" s="38">
        <f>INDEX(S_FOLSM!Z$3:Z$14, MATCH($B4063,S_FOLSM!$X$3:$X$14,0), 1)</f>
        <v>5.6209122149751434E-2</v>
      </c>
      <c r="D4063" s="38">
        <f>INDEX(S_FOLSM!AA$3:AA$14, MATCH($B4063,S_FOLSM!$X$3:$X$14,0), 1)</f>
        <v>11.694922547332185</v>
      </c>
      <c r="E4063" s="38">
        <f>INDEX(S_FOLSM!AB$3:AB$14, MATCH($B4063,S_FOLSM!$X$3:$X$14,0), 1)</f>
        <v>19.243545611015492</v>
      </c>
      <c r="F4063" s="38">
        <f>INDEX(S_FOLSM!AC$3:AC$14, MATCH($B4063,S_FOLSM!$X$3:$X$14,0), 1)</f>
        <v>19.243545611015492</v>
      </c>
      <c r="G4063" s="38">
        <f>INDEX(D_FOLSM_NP!$M$2:$M$13, MATCH($B4063,D_FOLSM_NP!$L$2:$L$13,0), 1)</f>
        <v>96.541872101015244</v>
      </c>
      <c r="H4063">
        <f>I_FOLSM!$F4052</f>
        <v>2762</v>
      </c>
      <c r="I4063">
        <f>INDEX(DEM_D8!AE$3:AE$14, MATCH($B4063,DEM_D8!$AC$3:$AC$14,0), 1)</f>
        <v>0.24698795180722891</v>
      </c>
      <c r="J4063">
        <f>INDEX(DEM_D8!AF$3:AF$14, MATCH($B4063,DEM_D8!$AC$3:$AC$14,0), 1)</f>
        <v>0.8538726603102561</v>
      </c>
      <c r="K4063">
        <f>INDEX(DEM_D8!AG$3:AG$14, MATCH($B4063,DEM_D8!$AC$3:$AC$14,0), 1)</f>
        <v>0.26639415475054162</v>
      </c>
      <c r="L4063">
        <f>INDEX(DEM_D8!AH$3:AH$14, MATCH($B4063,DEM_D8!$AC$3:$AC$14,0), 1)</f>
        <v>1.1290877796901893</v>
      </c>
      <c r="M4063">
        <f>INDEX(DEM_D8!AI$3:AI$14, MATCH($B4063,DEM_D8!$AC$3:$AC$14,0), 1)</f>
        <v>1.2349397590361446</v>
      </c>
      <c r="N4063">
        <f>INDEX(DEM_D8!AJ$3:AJ$14, MATCH($B4063,DEM_D8!$AC$3:$AC$14,0), 1)</f>
        <v>0.52925989672977625</v>
      </c>
    </row>
    <row r="4064" spans="1:14">
      <c r="A4064" s="35">
        <v>40577</v>
      </c>
      <c r="B4064">
        <f t="shared" si="63"/>
        <v>2</v>
      </c>
      <c r="C4064" s="38">
        <f>INDEX(S_FOLSM!Z$3:Z$14, MATCH($B4064,S_FOLSM!$X$3:$X$14,0), 1)</f>
        <v>5.6209122149751434E-2</v>
      </c>
      <c r="D4064" s="38">
        <f>INDEX(S_FOLSM!AA$3:AA$14, MATCH($B4064,S_FOLSM!$X$3:$X$14,0), 1)</f>
        <v>11.694922547332185</v>
      </c>
      <c r="E4064" s="38">
        <f>INDEX(S_FOLSM!AB$3:AB$14, MATCH($B4064,S_FOLSM!$X$3:$X$14,0), 1)</f>
        <v>19.243545611015492</v>
      </c>
      <c r="F4064" s="38">
        <f>INDEX(S_FOLSM!AC$3:AC$14, MATCH($B4064,S_FOLSM!$X$3:$X$14,0), 1)</f>
        <v>19.243545611015492</v>
      </c>
      <c r="G4064" s="38">
        <f>INDEX(D_FOLSM_NP!$M$2:$M$13, MATCH($B4064,D_FOLSM_NP!$L$2:$L$13,0), 1)</f>
        <v>96.541872101015244</v>
      </c>
      <c r="H4064">
        <f>I_FOLSM!$F4053</f>
        <v>2566</v>
      </c>
      <c r="I4064">
        <f>INDEX(DEM_D8!AE$3:AE$14, MATCH($B4064,DEM_D8!$AC$3:$AC$14,0), 1)</f>
        <v>0.24698795180722891</v>
      </c>
      <c r="J4064">
        <f>INDEX(DEM_D8!AF$3:AF$14, MATCH($B4064,DEM_D8!$AC$3:$AC$14,0), 1)</f>
        <v>0.8538726603102561</v>
      </c>
      <c r="K4064">
        <f>INDEX(DEM_D8!AG$3:AG$14, MATCH($B4064,DEM_D8!$AC$3:$AC$14,0), 1)</f>
        <v>0.26639415475054162</v>
      </c>
      <c r="L4064">
        <f>INDEX(DEM_D8!AH$3:AH$14, MATCH($B4064,DEM_D8!$AC$3:$AC$14,0), 1)</f>
        <v>1.1290877796901893</v>
      </c>
      <c r="M4064">
        <f>INDEX(DEM_D8!AI$3:AI$14, MATCH($B4064,DEM_D8!$AC$3:$AC$14,0), 1)</f>
        <v>1.2349397590361446</v>
      </c>
      <c r="N4064">
        <f>INDEX(DEM_D8!AJ$3:AJ$14, MATCH($B4064,DEM_D8!$AC$3:$AC$14,0), 1)</f>
        <v>0.52925989672977625</v>
      </c>
    </row>
    <row r="4065" spans="1:14">
      <c r="A4065" s="35">
        <v>40578</v>
      </c>
      <c r="B4065">
        <f t="shared" si="63"/>
        <v>2</v>
      </c>
      <c r="C4065" s="38">
        <f>INDEX(S_FOLSM!Z$3:Z$14, MATCH($B4065,S_FOLSM!$X$3:$X$14,0), 1)</f>
        <v>5.6209122149751434E-2</v>
      </c>
      <c r="D4065" s="38">
        <f>INDEX(S_FOLSM!AA$3:AA$14, MATCH($B4065,S_FOLSM!$X$3:$X$14,0), 1)</f>
        <v>11.694922547332185</v>
      </c>
      <c r="E4065" s="38">
        <f>INDEX(S_FOLSM!AB$3:AB$14, MATCH($B4065,S_FOLSM!$X$3:$X$14,0), 1)</f>
        <v>19.243545611015492</v>
      </c>
      <c r="F4065" s="38">
        <f>INDEX(S_FOLSM!AC$3:AC$14, MATCH($B4065,S_FOLSM!$X$3:$X$14,0), 1)</f>
        <v>19.243545611015492</v>
      </c>
      <c r="G4065" s="38">
        <f>INDEX(D_FOLSM_NP!$M$2:$M$13, MATCH($B4065,D_FOLSM_NP!$L$2:$L$13,0), 1)</f>
        <v>96.541872101015244</v>
      </c>
      <c r="H4065">
        <f>I_FOLSM!$F4054</f>
        <v>2904</v>
      </c>
      <c r="I4065">
        <f>INDEX(DEM_D8!AE$3:AE$14, MATCH($B4065,DEM_D8!$AC$3:$AC$14,0), 1)</f>
        <v>0.24698795180722891</v>
      </c>
      <c r="J4065">
        <f>INDEX(DEM_D8!AF$3:AF$14, MATCH($B4065,DEM_D8!$AC$3:$AC$14,0), 1)</f>
        <v>0.8538726603102561</v>
      </c>
      <c r="K4065">
        <f>INDEX(DEM_D8!AG$3:AG$14, MATCH($B4065,DEM_D8!$AC$3:$AC$14,0), 1)</f>
        <v>0.26639415475054162</v>
      </c>
      <c r="L4065">
        <f>INDEX(DEM_D8!AH$3:AH$14, MATCH($B4065,DEM_D8!$AC$3:$AC$14,0), 1)</f>
        <v>1.1290877796901893</v>
      </c>
      <c r="M4065">
        <f>INDEX(DEM_D8!AI$3:AI$14, MATCH($B4065,DEM_D8!$AC$3:$AC$14,0), 1)</f>
        <v>1.2349397590361446</v>
      </c>
      <c r="N4065">
        <f>INDEX(DEM_D8!AJ$3:AJ$14, MATCH($B4065,DEM_D8!$AC$3:$AC$14,0), 1)</f>
        <v>0.52925989672977625</v>
      </c>
    </row>
    <row r="4066" spans="1:14">
      <c r="A4066" s="35">
        <v>40579</v>
      </c>
      <c r="B4066">
        <f t="shared" si="63"/>
        <v>2</v>
      </c>
      <c r="C4066" s="38">
        <f>INDEX(S_FOLSM!Z$3:Z$14, MATCH($B4066,S_FOLSM!$X$3:$X$14,0), 1)</f>
        <v>5.6209122149751434E-2</v>
      </c>
      <c r="D4066" s="38">
        <f>INDEX(S_FOLSM!AA$3:AA$14, MATCH($B4066,S_FOLSM!$X$3:$X$14,0), 1)</f>
        <v>11.694922547332185</v>
      </c>
      <c r="E4066" s="38">
        <f>INDEX(S_FOLSM!AB$3:AB$14, MATCH($B4066,S_FOLSM!$X$3:$X$14,0), 1)</f>
        <v>19.243545611015492</v>
      </c>
      <c r="F4066" s="38">
        <f>INDEX(S_FOLSM!AC$3:AC$14, MATCH($B4066,S_FOLSM!$X$3:$X$14,0), 1)</f>
        <v>19.243545611015492</v>
      </c>
      <c r="G4066" s="38">
        <f>INDEX(D_FOLSM_NP!$M$2:$M$13, MATCH($B4066,D_FOLSM_NP!$L$2:$L$13,0), 1)</f>
        <v>96.541872101015244</v>
      </c>
      <c r="H4066">
        <f>I_FOLSM!$F4055</f>
        <v>3503</v>
      </c>
      <c r="I4066">
        <f>INDEX(DEM_D8!AE$3:AE$14, MATCH($B4066,DEM_D8!$AC$3:$AC$14,0), 1)</f>
        <v>0.24698795180722891</v>
      </c>
      <c r="J4066">
        <f>INDEX(DEM_D8!AF$3:AF$14, MATCH($B4066,DEM_D8!$AC$3:$AC$14,0), 1)</f>
        <v>0.8538726603102561</v>
      </c>
      <c r="K4066">
        <f>INDEX(DEM_D8!AG$3:AG$14, MATCH($B4066,DEM_D8!$AC$3:$AC$14,0), 1)</f>
        <v>0.26639415475054162</v>
      </c>
      <c r="L4066">
        <f>INDEX(DEM_D8!AH$3:AH$14, MATCH($B4066,DEM_D8!$AC$3:$AC$14,0), 1)</f>
        <v>1.1290877796901893</v>
      </c>
      <c r="M4066">
        <f>INDEX(DEM_D8!AI$3:AI$14, MATCH($B4066,DEM_D8!$AC$3:$AC$14,0), 1)</f>
        <v>1.2349397590361446</v>
      </c>
      <c r="N4066">
        <f>INDEX(DEM_D8!AJ$3:AJ$14, MATCH($B4066,DEM_D8!$AC$3:$AC$14,0), 1)</f>
        <v>0.52925989672977625</v>
      </c>
    </row>
    <row r="4067" spans="1:14">
      <c r="A4067" s="35">
        <v>40580</v>
      </c>
      <c r="B4067">
        <f t="shared" si="63"/>
        <v>2</v>
      </c>
      <c r="C4067" s="38">
        <f>INDEX(S_FOLSM!Z$3:Z$14, MATCH($B4067,S_FOLSM!$X$3:$X$14,0), 1)</f>
        <v>5.6209122149751434E-2</v>
      </c>
      <c r="D4067" s="38">
        <f>INDEX(S_FOLSM!AA$3:AA$14, MATCH($B4067,S_FOLSM!$X$3:$X$14,0), 1)</f>
        <v>11.694922547332185</v>
      </c>
      <c r="E4067" s="38">
        <f>INDEX(S_FOLSM!AB$3:AB$14, MATCH($B4067,S_FOLSM!$X$3:$X$14,0), 1)</f>
        <v>19.243545611015492</v>
      </c>
      <c r="F4067" s="38">
        <f>INDEX(S_FOLSM!AC$3:AC$14, MATCH($B4067,S_FOLSM!$X$3:$X$14,0), 1)</f>
        <v>19.243545611015492</v>
      </c>
      <c r="G4067" s="38">
        <f>INDEX(D_FOLSM_NP!$M$2:$M$13, MATCH($B4067,D_FOLSM_NP!$L$2:$L$13,0), 1)</f>
        <v>96.541872101015244</v>
      </c>
      <c r="H4067">
        <f>I_FOLSM!$F4056</f>
        <v>3441</v>
      </c>
      <c r="I4067">
        <f>INDEX(DEM_D8!AE$3:AE$14, MATCH($B4067,DEM_D8!$AC$3:$AC$14,0), 1)</f>
        <v>0.24698795180722891</v>
      </c>
      <c r="J4067">
        <f>INDEX(DEM_D8!AF$3:AF$14, MATCH($B4067,DEM_D8!$AC$3:$AC$14,0), 1)</f>
        <v>0.8538726603102561</v>
      </c>
      <c r="K4067">
        <f>INDEX(DEM_D8!AG$3:AG$14, MATCH($B4067,DEM_D8!$AC$3:$AC$14,0), 1)</f>
        <v>0.26639415475054162</v>
      </c>
      <c r="L4067">
        <f>INDEX(DEM_D8!AH$3:AH$14, MATCH($B4067,DEM_D8!$AC$3:$AC$14,0), 1)</f>
        <v>1.1290877796901893</v>
      </c>
      <c r="M4067">
        <f>INDEX(DEM_D8!AI$3:AI$14, MATCH($B4067,DEM_D8!$AC$3:$AC$14,0), 1)</f>
        <v>1.2349397590361446</v>
      </c>
      <c r="N4067">
        <f>INDEX(DEM_D8!AJ$3:AJ$14, MATCH($B4067,DEM_D8!$AC$3:$AC$14,0), 1)</f>
        <v>0.52925989672977625</v>
      </c>
    </row>
    <row r="4068" spans="1:14">
      <c r="A4068" s="35">
        <v>40581</v>
      </c>
      <c r="B4068">
        <f t="shared" si="63"/>
        <v>2</v>
      </c>
      <c r="C4068" s="38">
        <f>INDEX(S_FOLSM!Z$3:Z$14, MATCH($B4068,S_FOLSM!$X$3:$X$14,0), 1)</f>
        <v>5.6209122149751434E-2</v>
      </c>
      <c r="D4068" s="38">
        <f>INDEX(S_FOLSM!AA$3:AA$14, MATCH($B4068,S_FOLSM!$X$3:$X$14,0), 1)</f>
        <v>11.694922547332185</v>
      </c>
      <c r="E4068" s="38">
        <f>INDEX(S_FOLSM!AB$3:AB$14, MATCH($B4068,S_FOLSM!$X$3:$X$14,0), 1)</f>
        <v>19.243545611015492</v>
      </c>
      <c r="F4068" s="38">
        <f>INDEX(S_FOLSM!AC$3:AC$14, MATCH($B4068,S_FOLSM!$X$3:$X$14,0), 1)</f>
        <v>19.243545611015492</v>
      </c>
      <c r="G4068" s="38">
        <f>INDEX(D_FOLSM_NP!$M$2:$M$13, MATCH($B4068,D_FOLSM_NP!$L$2:$L$13,0), 1)</f>
        <v>96.541872101015244</v>
      </c>
      <c r="H4068">
        <f>I_FOLSM!$F4057</f>
        <v>3368</v>
      </c>
      <c r="I4068">
        <f>INDEX(DEM_D8!AE$3:AE$14, MATCH($B4068,DEM_D8!$AC$3:$AC$14,0), 1)</f>
        <v>0.24698795180722891</v>
      </c>
      <c r="J4068">
        <f>INDEX(DEM_D8!AF$3:AF$14, MATCH($B4068,DEM_D8!$AC$3:$AC$14,0), 1)</f>
        <v>0.8538726603102561</v>
      </c>
      <c r="K4068">
        <f>INDEX(DEM_D8!AG$3:AG$14, MATCH($B4068,DEM_D8!$AC$3:$AC$14,0), 1)</f>
        <v>0.26639415475054162</v>
      </c>
      <c r="L4068">
        <f>INDEX(DEM_D8!AH$3:AH$14, MATCH($B4068,DEM_D8!$AC$3:$AC$14,0), 1)</f>
        <v>1.1290877796901893</v>
      </c>
      <c r="M4068">
        <f>INDEX(DEM_D8!AI$3:AI$14, MATCH($B4068,DEM_D8!$AC$3:$AC$14,0), 1)</f>
        <v>1.2349397590361446</v>
      </c>
      <c r="N4068">
        <f>INDEX(DEM_D8!AJ$3:AJ$14, MATCH($B4068,DEM_D8!$AC$3:$AC$14,0), 1)</f>
        <v>0.52925989672977625</v>
      </c>
    </row>
    <row r="4069" spans="1:14">
      <c r="A4069" s="35">
        <v>40582</v>
      </c>
      <c r="B4069">
        <f t="shared" si="63"/>
        <v>2</v>
      </c>
      <c r="C4069" s="38">
        <f>INDEX(S_FOLSM!Z$3:Z$14, MATCH($B4069,S_FOLSM!$X$3:$X$14,0), 1)</f>
        <v>5.6209122149751434E-2</v>
      </c>
      <c r="D4069" s="38">
        <f>INDEX(S_FOLSM!AA$3:AA$14, MATCH($B4069,S_FOLSM!$X$3:$X$14,0), 1)</f>
        <v>11.694922547332185</v>
      </c>
      <c r="E4069" s="38">
        <f>INDEX(S_FOLSM!AB$3:AB$14, MATCH($B4069,S_FOLSM!$X$3:$X$14,0), 1)</f>
        <v>19.243545611015492</v>
      </c>
      <c r="F4069" s="38">
        <f>INDEX(S_FOLSM!AC$3:AC$14, MATCH($B4069,S_FOLSM!$X$3:$X$14,0), 1)</f>
        <v>19.243545611015492</v>
      </c>
      <c r="G4069" s="38">
        <f>INDEX(D_FOLSM_NP!$M$2:$M$13, MATCH($B4069,D_FOLSM_NP!$L$2:$L$13,0), 1)</f>
        <v>96.541872101015244</v>
      </c>
      <c r="H4069">
        <f>I_FOLSM!$F4058</f>
        <v>3732</v>
      </c>
      <c r="I4069">
        <f>INDEX(DEM_D8!AE$3:AE$14, MATCH($B4069,DEM_D8!$AC$3:$AC$14,0), 1)</f>
        <v>0.24698795180722891</v>
      </c>
      <c r="J4069">
        <f>INDEX(DEM_D8!AF$3:AF$14, MATCH($B4069,DEM_D8!$AC$3:$AC$14,0), 1)</f>
        <v>0.8538726603102561</v>
      </c>
      <c r="K4069">
        <f>INDEX(DEM_D8!AG$3:AG$14, MATCH($B4069,DEM_D8!$AC$3:$AC$14,0), 1)</f>
        <v>0.26639415475054162</v>
      </c>
      <c r="L4069">
        <f>INDEX(DEM_D8!AH$3:AH$14, MATCH($B4069,DEM_D8!$AC$3:$AC$14,0), 1)</f>
        <v>1.1290877796901893</v>
      </c>
      <c r="M4069">
        <f>INDEX(DEM_D8!AI$3:AI$14, MATCH($B4069,DEM_D8!$AC$3:$AC$14,0), 1)</f>
        <v>1.2349397590361446</v>
      </c>
      <c r="N4069">
        <f>INDEX(DEM_D8!AJ$3:AJ$14, MATCH($B4069,DEM_D8!$AC$3:$AC$14,0), 1)</f>
        <v>0.52925989672977625</v>
      </c>
    </row>
    <row r="4070" spans="1:14">
      <c r="A4070" s="35">
        <v>40583</v>
      </c>
      <c r="B4070">
        <f t="shared" si="63"/>
        <v>2</v>
      </c>
      <c r="C4070" s="38">
        <f>INDEX(S_FOLSM!Z$3:Z$14, MATCH($B4070,S_FOLSM!$X$3:$X$14,0), 1)</f>
        <v>5.6209122149751434E-2</v>
      </c>
      <c r="D4070" s="38">
        <f>INDEX(S_FOLSM!AA$3:AA$14, MATCH($B4070,S_FOLSM!$X$3:$X$14,0), 1)</f>
        <v>11.694922547332185</v>
      </c>
      <c r="E4070" s="38">
        <f>INDEX(S_FOLSM!AB$3:AB$14, MATCH($B4070,S_FOLSM!$X$3:$X$14,0), 1)</f>
        <v>19.243545611015492</v>
      </c>
      <c r="F4070" s="38">
        <f>INDEX(S_FOLSM!AC$3:AC$14, MATCH($B4070,S_FOLSM!$X$3:$X$14,0), 1)</f>
        <v>19.243545611015492</v>
      </c>
      <c r="G4070" s="38">
        <f>INDEX(D_FOLSM_NP!$M$2:$M$13, MATCH($B4070,D_FOLSM_NP!$L$2:$L$13,0), 1)</f>
        <v>96.541872101015244</v>
      </c>
      <c r="H4070">
        <f>I_FOLSM!$F4059</f>
        <v>4003</v>
      </c>
      <c r="I4070">
        <f>INDEX(DEM_D8!AE$3:AE$14, MATCH($B4070,DEM_D8!$AC$3:$AC$14,0), 1)</f>
        <v>0.24698795180722891</v>
      </c>
      <c r="J4070">
        <f>INDEX(DEM_D8!AF$3:AF$14, MATCH($B4070,DEM_D8!$AC$3:$AC$14,0), 1)</f>
        <v>0.8538726603102561</v>
      </c>
      <c r="K4070">
        <f>INDEX(DEM_D8!AG$3:AG$14, MATCH($B4070,DEM_D8!$AC$3:$AC$14,0), 1)</f>
        <v>0.26639415475054162</v>
      </c>
      <c r="L4070">
        <f>INDEX(DEM_D8!AH$3:AH$14, MATCH($B4070,DEM_D8!$AC$3:$AC$14,0), 1)</f>
        <v>1.1290877796901893</v>
      </c>
      <c r="M4070">
        <f>INDEX(DEM_D8!AI$3:AI$14, MATCH($B4070,DEM_D8!$AC$3:$AC$14,0), 1)</f>
        <v>1.2349397590361446</v>
      </c>
      <c r="N4070">
        <f>INDEX(DEM_D8!AJ$3:AJ$14, MATCH($B4070,DEM_D8!$AC$3:$AC$14,0), 1)</f>
        <v>0.52925989672977625</v>
      </c>
    </row>
    <row r="4071" spans="1:14">
      <c r="A4071" s="35">
        <v>40584</v>
      </c>
      <c r="B4071">
        <f t="shared" si="63"/>
        <v>2</v>
      </c>
      <c r="C4071" s="38">
        <f>INDEX(S_FOLSM!Z$3:Z$14, MATCH($B4071,S_FOLSM!$X$3:$X$14,0), 1)</f>
        <v>5.6209122149751434E-2</v>
      </c>
      <c r="D4071" s="38">
        <f>INDEX(S_FOLSM!AA$3:AA$14, MATCH($B4071,S_FOLSM!$X$3:$X$14,0), 1)</f>
        <v>11.694922547332185</v>
      </c>
      <c r="E4071" s="38">
        <f>INDEX(S_FOLSM!AB$3:AB$14, MATCH($B4071,S_FOLSM!$X$3:$X$14,0), 1)</f>
        <v>19.243545611015492</v>
      </c>
      <c r="F4071" s="38">
        <f>INDEX(S_FOLSM!AC$3:AC$14, MATCH($B4071,S_FOLSM!$X$3:$X$14,0), 1)</f>
        <v>19.243545611015492</v>
      </c>
      <c r="G4071" s="38">
        <f>INDEX(D_FOLSM_NP!$M$2:$M$13, MATCH($B4071,D_FOLSM_NP!$L$2:$L$13,0), 1)</f>
        <v>96.541872101015244</v>
      </c>
      <c r="H4071">
        <f>I_FOLSM!$F4060</f>
        <v>4066</v>
      </c>
      <c r="I4071">
        <f>INDEX(DEM_D8!AE$3:AE$14, MATCH($B4071,DEM_D8!$AC$3:$AC$14,0), 1)</f>
        <v>0.24698795180722891</v>
      </c>
      <c r="J4071">
        <f>INDEX(DEM_D8!AF$3:AF$14, MATCH($B4071,DEM_D8!$AC$3:$AC$14,0), 1)</f>
        <v>0.8538726603102561</v>
      </c>
      <c r="K4071">
        <f>INDEX(DEM_D8!AG$3:AG$14, MATCH($B4071,DEM_D8!$AC$3:$AC$14,0), 1)</f>
        <v>0.26639415475054162</v>
      </c>
      <c r="L4071">
        <f>INDEX(DEM_D8!AH$3:AH$14, MATCH($B4071,DEM_D8!$AC$3:$AC$14,0), 1)</f>
        <v>1.1290877796901893</v>
      </c>
      <c r="M4071">
        <f>INDEX(DEM_D8!AI$3:AI$14, MATCH($B4071,DEM_D8!$AC$3:$AC$14,0), 1)</f>
        <v>1.2349397590361446</v>
      </c>
      <c r="N4071">
        <f>INDEX(DEM_D8!AJ$3:AJ$14, MATCH($B4071,DEM_D8!$AC$3:$AC$14,0), 1)</f>
        <v>0.52925989672977625</v>
      </c>
    </row>
    <row r="4072" spans="1:14">
      <c r="A4072" s="35">
        <v>40585</v>
      </c>
      <c r="B4072">
        <f t="shared" si="63"/>
        <v>2</v>
      </c>
      <c r="C4072" s="38">
        <f>INDEX(S_FOLSM!Z$3:Z$14, MATCH($B4072,S_FOLSM!$X$3:$X$14,0), 1)</f>
        <v>5.6209122149751434E-2</v>
      </c>
      <c r="D4072" s="38">
        <f>INDEX(S_FOLSM!AA$3:AA$14, MATCH($B4072,S_FOLSM!$X$3:$X$14,0), 1)</f>
        <v>11.694922547332185</v>
      </c>
      <c r="E4072" s="38">
        <f>INDEX(S_FOLSM!AB$3:AB$14, MATCH($B4072,S_FOLSM!$X$3:$X$14,0), 1)</f>
        <v>19.243545611015492</v>
      </c>
      <c r="F4072" s="38">
        <f>INDEX(S_FOLSM!AC$3:AC$14, MATCH($B4072,S_FOLSM!$X$3:$X$14,0), 1)</f>
        <v>19.243545611015492</v>
      </c>
      <c r="G4072" s="38">
        <f>INDEX(D_FOLSM_NP!$M$2:$M$13, MATCH($B4072,D_FOLSM_NP!$L$2:$L$13,0), 1)</f>
        <v>96.541872101015244</v>
      </c>
      <c r="H4072">
        <f>I_FOLSM!$F4061</f>
        <v>3940</v>
      </c>
      <c r="I4072">
        <f>INDEX(DEM_D8!AE$3:AE$14, MATCH($B4072,DEM_D8!$AC$3:$AC$14,0), 1)</f>
        <v>0.24698795180722891</v>
      </c>
      <c r="J4072">
        <f>INDEX(DEM_D8!AF$3:AF$14, MATCH($B4072,DEM_D8!$AC$3:$AC$14,0), 1)</f>
        <v>0.8538726603102561</v>
      </c>
      <c r="K4072">
        <f>INDEX(DEM_D8!AG$3:AG$14, MATCH($B4072,DEM_D8!$AC$3:$AC$14,0), 1)</f>
        <v>0.26639415475054162</v>
      </c>
      <c r="L4072">
        <f>INDEX(DEM_D8!AH$3:AH$14, MATCH($B4072,DEM_D8!$AC$3:$AC$14,0), 1)</f>
        <v>1.1290877796901893</v>
      </c>
      <c r="M4072">
        <f>INDEX(DEM_D8!AI$3:AI$14, MATCH($B4072,DEM_D8!$AC$3:$AC$14,0), 1)</f>
        <v>1.2349397590361446</v>
      </c>
      <c r="N4072">
        <f>INDEX(DEM_D8!AJ$3:AJ$14, MATCH($B4072,DEM_D8!$AC$3:$AC$14,0), 1)</f>
        <v>0.52925989672977625</v>
      </c>
    </row>
    <row r="4073" spans="1:14">
      <c r="A4073" s="35">
        <v>40586</v>
      </c>
      <c r="B4073">
        <f t="shared" si="63"/>
        <v>2</v>
      </c>
      <c r="C4073" s="38">
        <f>INDEX(S_FOLSM!Z$3:Z$14, MATCH($B4073,S_FOLSM!$X$3:$X$14,0), 1)</f>
        <v>5.6209122149751434E-2</v>
      </c>
      <c r="D4073" s="38">
        <f>INDEX(S_FOLSM!AA$3:AA$14, MATCH($B4073,S_FOLSM!$X$3:$X$14,0), 1)</f>
        <v>11.694922547332185</v>
      </c>
      <c r="E4073" s="38">
        <f>INDEX(S_FOLSM!AB$3:AB$14, MATCH($B4073,S_FOLSM!$X$3:$X$14,0), 1)</f>
        <v>19.243545611015492</v>
      </c>
      <c r="F4073" s="38">
        <f>INDEX(S_FOLSM!AC$3:AC$14, MATCH($B4073,S_FOLSM!$X$3:$X$14,0), 1)</f>
        <v>19.243545611015492</v>
      </c>
      <c r="G4073" s="38">
        <f>INDEX(D_FOLSM_NP!$M$2:$M$13, MATCH($B4073,D_FOLSM_NP!$L$2:$L$13,0), 1)</f>
        <v>96.541872101015244</v>
      </c>
      <c r="H4073">
        <f>I_FOLSM!$F4062</f>
        <v>3788</v>
      </c>
      <c r="I4073">
        <f>INDEX(DEM_D8!AE$3:AE$14, MATCH($B4073,DEM_D8!$AC$3:$AC$14,0), 1)</f>
        <v>0.24698795180722891</v>
      </c>
      <c r="J4073">
        <f>INDEX(DEM_D8!AF$3:AF$14, MATCH($B4073,DEM_D8!$AC$3:$AC$14,0), 1)</f>
        <v>0.8538726603102561</v>
      </c>
      <c r="K4073">
        <f>INDEX(DEM_D8!AG$3:AG$14, MATCH($B4073,DEM_D8!$AC$3:$AC$14,0), 1)</f>
        <v>0.26639415475054162</v>
      </c>
      <c r="L4073">
        <f>INDEX(DEM_D8!AH$3:AH$14, MATCH($B4073,DEM_D8!$AC$3:$AC$14,0), 1)</f>
        <v>1.1290877796901893</v>
      </c>
      <c r="M4073">
        <f>INDEX(DEM_D8!AI$3:AI$14, MATCH($B4073,DEM_D8!$AC$3:$AC$14,0), 1)</f>
        <v>1.2349397590361446</v>
      </c>
      <c r="N4073">
        <f>INDEX(DEM_D8!AJ$3:AJ$14, MATCH($B4073,DEM_D8!$AC$3:$AC$14,0), 1)</f>
        <v>0.52925989672977625</v>
      </c>
    </row>
    <row r="4074" spans="1:14">
      <c r="A4074" s="35">
        <v>40587</v>
      </c>
      <c r="B4074">
        <f t="shared" si="63"/>
        <v>2</v>
      </c>
      <c r="C4074" s="38">
        <f>INDEX(S_FOLSM!Z$3:Z$14, MATCH($B4074,S_FOLSM!$X$3:$X$14,0), 1)</f>
        <v>5.6209122149751434E-2</v>
      </c>
      <c r="D4074" s="38">
        <f>INDEX(S_FOLSM!AA$3:AA$14, MATCH($B4074,S_FOLSM!$X$3:$X$14,0), 1)</f>
        <v>11.694922547332185</v>
      </c>
      <c r="E4074" s="38">
        <f>INDEX(S_FOLSM!AB$3:AB$14, MATCH($B4074,S_FOLSM!$X$3:$X$14,0), 1)</f>
        <v>19.243545611015492</v>
      </c>
      <c r="F4074" s="38">
        <f>INDEX(S_FOLSM!AC$3:AC$14, MATCH($B4074,S_FOLSM!$X$3:$X$14,0), 1)</f>
        <v>19.243545611015492</v>
      </c>
      <c r="G4074" s="38">
        <f>INDEX(D_FOLSM_NP!$M$2:$M$13, MATCH($B4074,D_FOLSM_NP!$L$2:$L$13,0), 1)</f>
        <v>96.541872101015244</v>
      </c>
      <c r="H4074">
        <f>I_FOLSM!$F4063</f>
        <v>3397</v>
      </c>
      <c r="I4074">
        <f>INDEX(DEM_D8!AE$3:AE$14, MATCH($B4074,DEM_D8!$AC$3:$AC$14,0), 1)</f>
        <v>0.24698795180722891</v>
      </c>
      <c r="J4074">
        <f>INDEX(DEM_D8!AF$3:AF$14, MATCH($B4074,DEM_D8!$AC$3:$AC$14,0), 1)</f>
        <v>0.8538726603102561</v>
      </c>
      <c r="K4074">
        <f>INDEX(DEM_D8!AG$3:AG$14, MATCH($B4074,DEM_D8!$AC$3:$AC$14,0), 1)</f>
        <v>0.26639415475054162</v>
      </c>
      <c r="L4074">
        <f>INDEX(DEM_D8!AH$3:AH$14, MATCH($B4074,DEM_D8!$AC$3:$AC$14,0), 1)</f>
        <v>1.1290877796901893</v>
      </c>
      <c r="M4074">
        <f>INDEX(DEM_D8!AI$3:AI$14, MATCH($B4074,DEM_D8!$AC$3:$AC$14,0), 1)</f>
        <v>1.2349397590361446</v>
      </c>
      <c r="N4074">
        <f>INDEX(DEM_D8!AJ$3:AJ$14, MATCH($B4074,DEM_D8!$AC$3:$AC$14,0), 1)</f>
        <v>0.52925989672977625</v>
      </c>
    </row>
    <row r="4075" spans="1:14">
      <c r="A4075" s="35">
        <v>40588</v>
      </c>
      <c r="B4075">
        <f t="shared" si="63"/>
        <v>2</v>
      </c>
      <c r="C4075" s="38">
        <f>INDEX(S_FOLSM!Z$3:Z$14, MATCH($B4075,S_FOLSM!$X$3:$X$14,0), 1)</f>
        <v>5.6209122149751434E-2</v>
      </c>
      <c r="D4075" s="38">
        <f>INDEX(S_FOLSM!AA$3:AA$14, MATCH($B4075,S_FOLSM!$X$3:$X$14,0), 1)</f>
        <v>11.694922547332185</v>
      </c>
      <c r="E4075" s="38">
        <f>INDEX(S_FOLSM!AB$3:AB$14, MATCH($B4075,S_FOLSM!$X$3:$X$14,0), 1)</f>
        <v>19.243545611015492</v>
      </c>
      <c r="F4075" s="38">
        <f>INDEX(S_FOLSM!AC$3:AC$14, MATCH($B4075,S_FOLSM!$X$3:$X$14,0), 1)</f>
        <v>19.243545611015492</v>
      </c>
      <c r="G4075" s="38">
        <f>INDEX(D_FOLSM_NP!$M$2:$M$13, MATCH($B4075,D_FOLSM_NP!$L$2:$L$13,0), 1)</f>
        <v>96.541872101015244</v>
      </c>
      <c r="H4075">
        <f>I_FOLSM!$F4064</f>
        <v>3336</v>
      </c>
      <c r="I4075">
        <f>INDEX(DEM_D8!AE$3:AE$14, MATCH($B4075,DEM_D8!$AC$3:$AC$14,0), 1)</f>
        <v>0.24698795180722891</v>
      </c>
      <c r="J4075">
        <f>INDEX(DEM_D8!AF$3:AF$14, MATCH($B4075,DEM_D8!$AC$3:$AC$14,0), 1)</f>
        <v>0.8538726603102561</v>
      </c>
      <c r="K4075">
        <f>INDEX(DEM_D8!AG$3:AG$14, MATCH($B4075,DEM_D8!$AC$3:$AC$14,0), 1)</f>
        <v>0.26639415475054162</v>
      </c>
      <c r="L4075">
        <f>INDEX(DEM_D8!AH$3:AH$14, MATCH($B4075,DEM_D8!$AC$3:$AC$14,0), 1)</f>
        <v>1.1290877796901893</v>
      </c>
      <c r="M4075">
        <f>INDEX(DEM_D8!AI$3:AI$14, MATCH($B4075,DEM_D8!$AC$3:$AC$14,0), 1)</f>
        <v>1.2349397590361446</v>
      </c>
      <c r="N4075">
        <f>INDEX(DEM_D8!AJ$3:AJ$14, MATCH($B4075,DEM_D8!$AC$3:$AC$14,0), 1)</f>
        <v>0.52925989672977625</v>
      </c>
    </row>
    <row r="4076" spans="1:14">
      <c r="A4076" s="35">
        <v>40589</v>
      </c>
      <c r="B4076">
        <f t="shared" si="63"/>
        <v>2</v>
      </c>
      <c r="C4076" s="38">
        <f>INDEX(S_FOLSM!Z$3:Z$14, MATCH($B4076,S_FOLSM!$X$3:$X$14,0), 1)</f>
        <v>5.6209122149751434E-2</v>
      </c>
      <c r="D4076" s="38">
        <f>INDEX(S_FOLSM!AA$3:AA$14, MATCH($B4076,S_FOLSM!$X$3:$X$14,0), 1)</f>
        <v>11.694922547332185</v>
      </c>
      <c r="E4076" s="38">
        <f>INDEX(S_FOLSM!AB$3:AB$14, MATCH($B4076,S_FOLSM!$X$3:$X$14,0), 1)</f>
        <v>19.243545611015492</v>
      </c>
      <c r="F4076" s="38">
        <f>INDEX(S_FOLSM!AC$3:AC$14, MATCH($B4076,S_FOLSM!$X$3:$X$14,0), 1)</f>
        <v>19.243545611015492</v>
      </c>
      <c r="G4076" s="38">
        <f>INDEX(D_FOLSM_NP!$M$2:$M$13, MATCH($B4076,D_FOLSM_NP!$L$2:$L$13,0), 1)</f>
        <v>96.541872101015244</v>
      </c>
      <c r="H4076">
        <f>I_FOLSM!$F4065</f>
        <v>4185</v>
      </c>
      <c r="I4076">
        <f>INDEX(DEM_D8!AE$3:AE$14, MATCH($B4076,DEM_D8!$AC$3:$AC$14,0), 1)</f>
        <v>0.24698795180722891</v>
      </c>
      <c r="J4076">
        <f>INDEX(DEM_D8!AF$3:AF$14, MATCH($B4076,DEM_D8!$AC$3:$AC$14,0), 1)</f>
        <v>0.8538726603102561</v>
      </c>
      <c r="K4076">
        <f>INDEX(DEM_D8!AG$3:AG$14, MATCH($B4076,DEM_D8!$AC$3:$AC$14,0), 1)</f>
        <v>0.26639415475054162</v>
      </c>
      <c r="L4076">
        <f>INDEX(DEM_D8!AH$3:AH$14, MATCH($B4076,DEM_D8!$AC$3:$AC$14,0), 1)</f>
        <v>1.1290877796901893</v>
      </c>
      <c r="M4076">
        <f>INDEX(DEM_D8!AI$3:AI$14, MATCH($B4076,DEM_D8!$AC$3:$AC$14,0), 1)</f>
        <v>1.2349397590361446</v>
      </c>
      <c r="N4076">
        <f>INDEX(DEM_D8!AJ$3:AJ$14, MATCH($B4076,DEM_D8!$AC$3:$AC$14,0), 1)</f>
        <v>0.52925989672977625</v>
      </c>
    </row>
    <row r="4077" spans="1:14">
      <c r="A4077" s="35">
        <v>40590</v>
      </c>
      <c r="B4077">
        <f t="shared" si="63"/>
        <v>2</v>
      </c>
      <c r="C4077" s="38">
        <f>INDEX(S_FOLSM!Z$3:Z$14, MATCH($B4077,S_FOLSM!$X$3:$X$14,0), 1)</f>
        <v>5.6209122149751434E-2</v>
      </c>
      <c r="D4077" s="38">
        <f>INDEX(S_FOLSM!AA$3:AA$14, MATCH($B4077,S_FOLSM!$X$3:$X$14,0), 1)</f>
        <v>11.694922547332185</v>
      </c>
      <c r="E4077" s="38">
        <f>INDEX(S_FOLSM!AB$3:AB$14, MATCH($B4077,S_FOLSM!$X$3:$X$14,0), 1)</f>
        <v>19.243545611015492</v>
      </c>
      <c r="F4077" s="38">
        <f>INDEX(S_FOLSM!AC$3:AC$14, MATCH($B4077,S_FOLSM!$X$3:$X$14,0), 1)</f>
        <v>19.243545611015492</v>
      </c>
      <c r="G4077" s="38">
        <f>INDEX(D_FOLSM_NP!$M$2:$M$13, MATCH($B4077,D_FOLSM_NP!$L$2:$L$13,0), 1)</f>
        <v>96.541872101015244</v>
      </c>
      <c r="H4077">
        <f>I_FOLSM!$F4066</f>
        <v>6147</v>
      </c>
      <c r="I4077">
        <f>INDEX(DEM_D8!AE$3:AE$14, MATCH($B4077,DEM_D8!$AC$3:$AC$14,0), 1)</f>
        <v>0.24698795180722891</v>
      </c>
      <c r="J4077">
        <f>INDEX(DEM_D8!AF$3:AF$14, MATCH($B4077,DEM_D8!$AC$3:$AC$14,0), 1)</f>
        <v>0.8538726603102561</v>
      </c>
      <c r="K4077">
        <f>INDEX(DEM_D8!AG$3:AG$14, MATCH($B4077,DEM_D8!$AC$3:$AC$14,0), 1)</f>
        <v>0.26639415475054162</v>
      </c>
      <c r="L4077">
        <f>INDEX(DEM_D8!AH$3:AH$14, MATCH($B4077,DEM_D8!$AC$3:$AC$14,0), 1)</f>
        <v>1.1290877796901893</v>
      </c>
      <c r="M4077">
        <f>INDEX(DEM_D8!AI$3:AI$14, MATCH($B4077,DEM_D8!$AC$3:$AC$14,0), 1)</f>
        <v>1.2349397590361446</v>
      </c>
      <c r="N4077">
        <f>INDEX(DEM_D8!AJ$3:AJ$14, MATCH($B4077,DEM_D8!$AC$3:$AC$14,0), 1)</f>
        <v>0.52925989672977625</v>
      </c>
    </row>
    <row r="4078" spans="1:14">
      <c r="A4078" s="35">
        <v>40591</v>
      </c>
      <c r="B4078">
        <f t="shared" si="63"/>
        <v>2</v>
      </c>
      <c r="C4078" s="38">
        <f>INDEX(S_FOLSM!Z$3:Z$14, MATCH($B4078,S_FOLSM!$X$3:$X$14,0), 1)</f>
        <v>5.6209122149751434E-2</v>
      </c>
      <c r="D4078" s="38">
        <f>INDEX(S_FOLSM!AA$3:AA$14, MATCH($B4078,S_FOLSM!$X$3:$X$14,0), 1)</f>
        <v>11.694922547332185</v>
      </c>
      <c r="E4078" s="38">
        <f>INDEX(S_FOLSM!AB$3:AB$14, MATCH($B4078,S_FOLSM!$X$3:$X$14,0), 1)</f>
        <v>19.243545611015492</v>
      </c>
      <c r="F4078" s="38">
        <f>INDEX(S_FOLSM!AC$3:AC$14, MATCH($B4078,S_FOLSM!$X$3:$X$14,0), 1)</f>
        <v>19.243545611015492</v>
      </c>
      <c r="G4078" s="38">
        <f>INDEX(D_FOLSM_NP!$M$2:$M$13, MATCH($B4078,D_FOLSM_NP!$L$2:$L$13,0), 1)</f>
        <v>96.541872101015244</v>
      </c>
      <c r="H4078">
        <f>I_FOLSM!$F4067</f>
        <v>6962</v>
      </c>
      <c r="I4078">
        <f>INDEX(DEM_D8!AE$3:AE$14, MATCH($B4078,DEM_D8!$AC$3:$AC$14,0), 1)</f>
        <v>0.24698795180722891</v>
      </c>
      <c r="J4078">
        <f>INDEX(DEM_D8!AF$3:AF$14, MATCH($B4078,DEM_D8!$AC$3:$AC$14,0), 1)</f>
        <v>0.8538726603102561</v>
      </c>
      <c r="K4078">
        <f>INDEX(DEM_D8!AG$3:AG$14, MATCH($B4078,DEM_D8!$AC$3:$AC$14,0), 1)</f>
        <v>0.26639415475054162</v>
      </c>
      <c r="L4078">
        <f>INDEX(DEM_D8!AH$3:AH$14, MATCH($B4078,DEM_D8!$AC$3:$AC$14,0), 1)</f>
        <v>1.1290877796901893</v>
      </c>
      <c r="M4078">
        <f>INDEX(DEM_D8!AI$3:AI$14, MATCH($B4078,DEM_D8!$AC$3:$AC$14,0), 1)</f>
        <v>1.2349397590361446</v>
      </c>
      <c r="N4078">
        <f>INDEX(DEM_D8!AJ$3:AJ$14, MATCH($B4078,DEM_D8!$AC$3:$AC$14,0), 1)</f>
        <v>0.52925989672977625</v>
      </c>
    </row>
    <row r="4079" spans="1:14">
      <c r="A4079" s="35">
        <v>40592</v>
      </c>
      <c r="B4079">
        <f t="shared" si="63"/>
        <v>2</v>
      </c>
      <c r="C4079" s="38">
        <f>INDEX(S_FOLSM!Z$3:Z$14, MATCH($B4079,S_FOLSM!$X$3:$X$14,0), 1)</f>
        <v>5.6209122149751434E-2</v>
      </c>
      <c r="D4079" s="38">
        <f>INDEX(S_FOLSM!AA$3:AA$14, MATCH($B4079,S_FOLSM!$X$3:$X$14,0), 1)</f>
        <v>11.694922547332185</v>
      </c>
      <c r="E4079" s="38">
        <f>INDEX(S_FOLSM!AB$3:AB$14, MATCH($B4079,S_FOLSM!$X$3:$X$14,0), 1)</f>
        <v>19.243545611015492</v>
      </c>
      <c r="F4079" s="38">
        <f>INDEX(S_FOLSM!AC$3:AC$14, MATCH($B4079,S_FOLSM!$X$3:$X$14,0), 1)</f>
        <v>19.243545611015492</v>
      </c>
      <c r="G4079" s="38">
        <f>INDEX(D_FOLSM_NP!$M$2:$M$13, MATCH($B4079,D_FOLSM_NP!$L$2:$L$13,0), 1)</f>
        <v>96.541872101015244</v>
      </c>
      <c r="H4079">
        <f>I_FOLSM!$F4068</f>
        <v>7875</v>
      </c>
      <c r="I4079">
        <f>INDEX(DEM_D8!AE$3:AE$14, MATCH($B4079,DEM_D8!$AC$3:$AC$14,0), 1)</f>
        <v>0.24698795180722891</v>
      </c>
      <c r="J4079">
        <f>INDEX(DEM_D8!AF$3:AF$14, MATCH($B4079,DEM_D8!$AC$3:$AC$14,0), 1)</f>
        <v>0.8538726603102561</v>
      </c>
      <c r="K4079">
        <f>INDEX(DEM_D8!AG$3:AG$14, MATCH($B4079,DEM_D8!$AC$3:$AC$14,0), 1)</f>
        <v>0.26639415475054162</v>
      </c>
      <c r="L4079">
        <f>INDEX(DEM_D8!AH$3:AH$14, MATCH($B4079,DEM_D8!$AC$3:$AC$14,0), 1)</f>
        <v>1.1290877796901893</v>
      </c>
      <c r="M4079">
        <f>INDEX(DEM_D8!AI$3:AI$14, MATCH($B4079,DEM_D8!$AC$3:$AC$14,0), 1)</f>
        <v>1.2349397590361446</v>
      </c>
      <c r="N4079">
        <f>INDEX(DEM_D8!AJ$3:AJ$14, MATCH($B4079,DEM_D8!$AC$3:$AC$14,0), 1)</f>
        <v>0.52925989672977625</v>
      </c>
    </row>
    <row r="4080" spans="1:14">
      <c r="A4080" s="35">
        <v>40593</v>
      </c>
      <c r="B4080">
        <f t="shared" si="63"/>
        <v>2</v>
      </c>
      <c r="C4080" s="38">
        <f>INDEX(S_FOLSM!Z$3:Z$14, MATCH($B4080,S_FOLSM!$X$3:$X$14,0), 1)</f>
        <v>5.6209122149751434E-2</v>
      </c>
      <c r="D4080" s="38">
        <f>INDEX(S_FOLSM!AA$3:AA$14, MATCH($B4080,S_FOLSM!$X$3:$X$14,0), 1)</f>
        <v>11.694922547332185</v>
      </c>
      <c r="E4080" s="38">
        <f>INDEX(S_FOLSM!AB$3:AB$14, MATCH($B4080,S_FOLSM!$X$3:$X$14,0), 1)</f>
        <v>19.243545611015492</v>
      </c>
      <c r="F4080" s="38">
        <f>INDEX(S_FOLSM!AC$3:AC$14, MATCH($B4080,S_FOLSM!$X$3:$X$14,0), 1)</f>
        <v>19.243545611015492</v>
      </c>
      <c r="G4080" s="38">
        <f>INDEX(D_FOLSM_NP!$M$2:$M$13, MATCH($B4080,D_FOLSM_NP!$L$2:$L$13,0), 1)</f>
        <v>96.541872101015244</v>
      </c>
      <c r="H4080">
        <f>I_FOLSM!$F4069</f>
        <v>10242</v>
      </c>
      <c r="I4080">
        <f>INDEX(DEM_D8!AE$3:AE$14, MATCH($B4080,DEM_D8!$AC$3:$AC$14,0), 1)</f>
        <v>0.24698795180722891</v>
      </c>
      <c r="J4080">
        <f>INDEX(DEM_D8!AF$3:AF$14, MATCH($B4080,DEM_D8!$AC$3:$AC$14,0), 1)</f>
        <v>0.8538726603102561</v>
      </c>
      <c r="K4080">
        <f>INDEX(DEM_D8!AG$3:AG$14, MATCH($B4080,DEM_D8!$AC$3:$AC$14,0), 1)</f>
        <v>0.26639415475054162</v>
      </c>
      <c r="L4080">
        <f>INDEX(DEM_D8!AH$3:AH$14, MATCH($B4080,DEM_D8!$AC$3:$AC$14,0), 1)</f>
        <v>1.1290877796901893</v>
      </c>
      <c r="M4080">
        <f>INDEX(DEM_D8!AI$3:AI$14, MATCH($B4080,DEM_D8!$AC$3:$AC$14,0), 1)</f>
        <v>1.2349397590361446</v>
      </c>
      <c r="N4080">
        <f>INDEX(DEM_D8!AJ$3:AJ$14, MATCH($B4080,DEM_D8!$AC$3:$AC$14,0), 1)</f>
        <v>0.52925989672977625</v>
      </c>
    </row>
    <row r="4081" spans="1:14">
      <c r="A4081" s="35">
        <v>40594</v>
      </c>
      <c r="B4081">
        <f t="shared" si="63"/>
        <v>2</v>
      </c>
      <c r="C4081" s="38">
        <f>INDEX(S_FOLSM!Z$3:Z$14, MATCH($B4081,S_FOLSM!$X$3:$X$14,0), 1)</f>
        <v>5.6209122149751434E-2</v>
      </c>
      <c r="D4081" s="38">
        <f>INDEX(S_FOLSM!AA$3:AA$14, MATCH($B4081,S_FOLSM!$X$3:$X$14,0), 1)</f>
        <v>11.694922547332185</v>
      </c>
      <c r="E4081" s="38">
        <f>INDEX(S_FOLSM!AB$3:AB$14, MATCH($B4081,S_FOLSM!$X$3:$X$14,0), 1)</f>
        <v>19.243545611015492</v>
      </c>
      <c r="F4081" s="38">
        <f>INDEX(S_FOLSM!AC$3:AC$14, MATCH($B4081,S_FOLSM!$X$3:$X$14,0), 1)</f>
        <v>19.243545611015492</v>
      </c>
      <c r="G4081" s="38">
        <f>INDEX(D_FOLSM_NP!$M$2:$M$13, MATCH($B4081,D_FOLSM_NP!$L$2:$L$13,0), 1)</f>
        <v>96.541872101015244</v>
      </c>
      <c r="H4081">
        <f>I_FOLSM!$F4070</f>
        <v>7291</v>
      </c>
      <c r="I4081">
        <f>INDEX(DEM_D8!AE$3:AE$14, MATCH($B4081,DEM_D8!$AC$3:$AC$14,0), 1)</f>
        <v>0.24698795180722891</v>
      </c>
      <c r="J4081">
        <f>INDEX(DEM_D8!AF$3:AF$14, MATCH($B4081,DEM_D8!$AC$3:$AC$14,0), 1)</f>
        <v>0.8538726603102561</v>
      </c>
      <c r="K4081">
        <f>INDEX(DEM_D8!AG$3:AG$14, MATCH($B4081,DEM_D8!$AC$3:$AC$14,0), 1)</f>
        <v>0.26639415475054162</v>
      </c>
      <c r="L4081">
        <f>INDEX(DEM_D8!AH$3:AH$14, MATCH($B4081,DEM_D8!$AC$3:$AC$14,0), 1)</f>
        <v>1.1290877796901893</v>
      </c>
      <c r="M4081">
        <f>INDEX(DEM_D8!AI$3:AI$14, MATCH($B4081,DEM_D8!$AC$3:$AC$14,0), 1)</f>
        <v>1.2349397590361446</v>
      </c>
      <c r="N4081">
        <f>INDEX(DEM_D8!AJ$3:AJ$14, MATCH($B4081,DEM_D8!$AC$3:$AC$14,0), 1)</f>
        <v>0.52925989672977625</v>
      </c>
    </row>
    <row r="4082" spans="1:14">
      <c r="A4082" s="35">
        <v>40595</v>
      </c>
      <c r="B4082">
        <f t="shared" si="63"/>
        <v>2</v>
      </c>
      <c r="C4082" s="38">
        <f>INDEX(S_FOLSM!Z$3:Z$14, MATCH($B4082,S_FOLSM!$X$3:$X$14,0), 1)</f>
        <v>5.6209122149751434E-2</v>
      </c>
      <c r="D4082" s="38">
        <f>INDEX(S_FOLSM!AA$3:AA$14, MATCH($B4082,S_FOLSM!$X$3:$X$14,0), 1)</f>
        <v>11.694922547332185</v>
      </c>
      <c r="E4082" s="38">
        <f>INDEX(S_FOLSM!AB$3:AB$14, MATCH($B4082,S_FOLSM!$X$3:$X$14,0), 1)</f>
        <v>19.243545611015492</v>
      </c>
      <c r="F4082" s="38">
        <f>INDEX(S_FOLSM!AC$3:AC$14, MATCH($B4082,S_FOLSM!$X$3:$X$14,0), 1)</f>
        <v>19.243545611015492</v>
      </c>
      <c r="G4082" s="38">
        <f>INDEX(D_FOLSM_NP!$M$2:$M$13, MATCH($B4082,D_FOLSM_NP!$L$2:$L$13,0), 1)</f>
        <v>96.541872101015244</v>
      </c>
      <c r="H4082">
        <f>I_FOLSM!$F4071</f>
        <v>5999</v>
      </c>
      <c r="I4082">
        <f>INDEX(DEM_D8!AE$3:AE$14, MATCH($B4082,DEM_D8!$AC$3:$AC$14,0), 1)</f>
        <v>0.24698795180722891</v>
      </c>
      <c r="J4082">
        <f>INDEX(DEM_D8!AF$3:AF$14, MATCH($B4082,DEM_D8!$AC$3:$AC$14,0), 1)</f>
        <v>0.8538726603102561</v>
      </c>
      <c r="K4082">
        <f>INDEX(DEM_D8!AG$3:AG$14, MATCH($B4082,DEM_D8!$AC$3:$AC$14,0), 1)</f>
        <v>0.26639415475054162</v>
      </c>
      <c r="L4082">
        <f>INDEX(DEM_D8!AH$3:AH$14, MATCH($B4082,DEM_D8!$AC$3:$AC$14,0), 1)</f>
        <v>1.1290877796901893</v>
      </c>
      <c r="M4082">
        <f>INDEX(DEM_D8!AI$3:AI$14, MATCH($B4082,DEM_D8!$AC$3:$AC$14,0), 1)</f>
        <v>1.2349397590361446</v>
      </c>
      <c r="N4082">
        <f>INDEX(DEM_D8!AJ$3:AJ$14, MATCH($B4082,DEM_D8!$AC$3:$AC$14,0), 1)</f>
        <v>0.52925989672977625</v>
      </c>
    </row>
    <row r="4083" spans="1:14">
      <c r="A4083" s="35">
        <v>40596</v>
      </c>
      <c r="B4083">
        <f t="shared" si="63"/>
        <v>2</v>
      </c>
      <c r="C4083" s="38">
        <f>INDEX(S_FOLSM!Z$3:Z$14, MATCH($B4083,S_FOLSM!$X$3:$X$14,0), 1)</f>
        <v>5.6209122149751434E-2</v>
      </c>
      <c r="D4083" s="38">
        <f>INDEX(S_FOLSM!AA$3:AA$14, MATCH($B4083,S_FOLSM!$X$3:$X$14,0), 1)</f>
        <v>11.694922547332185</v>
      </c>
      <c r="E4083" s="38">
        <f>INDEX(S_FOLSM!AB$3:AB$14, MATCH($B4083,S_FOLSM!$X$3:$X$14,0), 1)</f>
        <v>19.243545611015492</v>
      </c>
      <c r="F4083" s="38">
        <f>INDEX(S_FOLSM!AC$3:AC$14, MATCH($B4083,S_FOLSM!$X$3:$X$14,0), 1)</f>
        <v>19.243545611015492</v>
      </c>
      <c r="G4083" s="38">
        <f>INDEX(D_FOLSM_NP!$M$2:$M$13, MATCH($B4083,D_FOLSM_NP!$L$2:$L$13,0), 1)</f>
        <v>96.541872101015244</v>
      </c>
      <c r="H4083">
        <f>I_FOLSM!$F4072</f>
        <v>5091</v>
      </c>
      <c r="I4083">
        <f>INDEX(DEM_D8!AE$3:AE$14, MATCH($B4083,DEM_D8!$AC$3:$AC$14,0), 1)</f>
        <v>0.24698795180722891</v>
      </c>
      <c r="J4083">
        <f>INDEX(DEM_D8!AF$3:AF$14, MATCH($B4083,DEM_D8!$AC$3:$AC$14,0), 1)</f>
        <v>0.8538726603102561</v>
      </c>
      <c r="K4083">
        <f>INDEX(DEM_D8!AG$3:AG$14, MATCH($B4083,DEM_D8!$AC$3:$AC$14,0), 1)</f>
        <v>0.26639415475054162</v>
      </c>
      <c r="L4083">
        <f>INDEX(DEM_D8!AH$3:AH$14, MATCH($B4083,DEM_D8!$AC$3:$AC$14,0), 1)</f>
        <v>1.1290877796901893</v>
      </c>
      <c r="M4083">
        <f>INDEX(DEM_D8!AI$3:AI$14, MATCH($B4083,DEM_D8!$AC$3:$AC$14,0), 1)</f>
        <v>1.2349397590361446</v>
      </c>
      <c r="N4083">
        <f>INDEX(DEM_D8!AJ$3:AJ$14, MATCH($B4083,DEM_D8!$AC$3:$AC$14,0), 1)</f>
        <v>0.52925989672977625</v>
      </c>
    </row>
    <row r="4084" spans="1:14">
      <c r="A4084" s="35">
        <v>40597</v>
      </c>
      <c r="B4084">
        <f t="shared" si="63"/>
        <v>2</v>
      </c>
      <c r="C4084" s="38">
        <f>INDEX(S_FOLSM!Z$3:Z$14, MATCH($B4084,S_FOLSM!$X$3:$X$14,0), 1)</f>
        <v>5.6209122149751434E-2</v>
      </c>
      <c r="D4084" s="38">
        <f>INDEX(S_FOLSM!AA$3:AA$14, MATCH($B4084,S_FOLSM!$X$3:$X$14,0), 1)</f>
        <v>11.694922547332185</v>
      </c>
      <c r="E4084" s="38">
        <f>INDEX(S_FOLSM!AB$3:AB$14, MATCH($B4084,S_FOLSM!$X$3:$X$14,0), 1)</f>
        <v>19.243545611015492</v>
      </c>
      <c r="F4084" s="38">
        <f>INDEX(S_FOLSM!AC$3:AC$14, MATCH($B4084,S_FOLSM!$X$3:$X$14,0), 1)</f>
        <v>19.243545611015492</v>
      </c>
      <c r="G4084" s="38">
        <f>INDEX(D_FOLSM_NP!$M$2:$M$13, MATCH($B4084,D_FOLSM_NP!$L$2:$L$13,0), 1)</f>
        <v>96.541872101015244</v>
      </c>
      <c r="H4084">
        <f>I_FOLSM!$F4073</f>
        <v>4557</v>
      </c>
      <c r="I4084">
        <f>INDEX(DEM_D8!AE$3:AE$14, MATCH($B4084,DEM_D8!$AC$3:$AC$14,0), 1)</f>
        <v>0.24698795180722891</v>
      </c>
      <c r="J4084">
        <f>INDEX(DEM_D8!AF$3:AF$14, MATCH($B4084,DEM_D8!$AC$3:$AC$14,0), 1)</f>
        <v>0.8538726603102561</v>
      </c>
      <c r="K4084">
        <f>INDEX(DEM_D8!AG$3:AG$14, MATCH($B4084,DEM_D8!$AC$3:$AC$14,0), 1)</f>
        <v>0.26639415475054162</v>
      </c>
      <c r="L4084">
        <f>INDEX(DEM_D8!AH$3:AH$14, MATCH($B4084,DEM_D8!$AC$3:$AC$14,0), 1)</f>
        <v>1.1290877796901893</v>
      </c>
      <c r="M4084">
        <f>INDEX(DEM_D8!AI$3:AI$14, MATCH($B4084,DEM_D8!$AC$3:$AC$14,0), 1)</f>
        <v>1.2349397590361446</v>
      </c>
      <c r="N4084">
        <f>INDEX(DEM_D8!AJ$3:AJ$14, MATCH($B4084,DEM_D8!$AC$3:$AC$14,0), 1)</f>
        <v>0.52925989672977625</v>
      </c>
    </row>
    <row r="4085" spans="1:14">
      <c r="A4085" s="35">
        <v>40598</v>
      </c>
      <c r="B4085">
        <f t="shared" si="63"/>
        <v>2</v>
      </c>
      <c r="C4085" s="38">
        <f>INDEX(S_FOLSM!Z$3:Z$14, MATCH($B4085,S_FOLSM!$X$3:$X$14,0), 1)</f>
        <v>5.6209122149751434E-2</v>
      </c>
      <c r="D4085" s="38">
        <f>INDEX(S_FOLSM!AA$3:AA$14, MATCH($B4085,S_FOLSM!$X$3:$X$14,0), 1)</f>
        <v>11.694922547332185</v>
      </c>
      <c r="E4085" s="38">
        <f>INDEX(S_FOLSM!AB$3:AB$14, MATCH($B4085,S_FOLSM!$X$3:$X$14,0), 1)</f>
        <v>19.243545611015492</v>
      </c>
      <c r="F4085" s="38">
        <f>INDEX(S_FOLSM!AC$3:AC$14, MATCH($B4085,S_FOLSM!$X$3:$X$14,0), 1)</f>
        <v>19.243545611015492</v>
      </c>
      <c r="G4085" s="38">
        <f>INDEX(D_FOLSM_NP!$M$2:$M$13, MATCH($B4085,D_FOLSM_NP!$L$2:$L$13,0), 1)</f>
        <v>96.541872101015244</v>
      </c>
      <c r="H4085">
        <f>I_FOLSM!$F4074</f>
        <v>4096</v>
      </c>
      <c r="I4085">
        <f>INDEX(DEM_D8!AE$3:AE$14, MATCH($B4085,DEM_D8!$AC$3:$AC$14,0), 1)</f>
        <v>0.24698795180722891</v>
      </c>
      <c r="J4085">
        <f>INDEX(DEM_D8!AF$3:AF$14, MATCH($B4085,DEM_D8!$AC$3:$AC$14,0), 1)</f>
        <v>0.8538726603102561</v>
      </c>
      <c r="K4085">
        <f>INDEX(DEM_D8!AG$3:AG$14, MATCH($B4085,DEM_D8!$AC$3:$AC$14,0), 1)</f>
        <v>0.26639415475054162</v>
      </c>
      <c r="L4085">
        <f>INDEX(DEM_D8!AH$3:AH$14, MATCH($B4085,DEM_D8!$AC$3:$AC$14,0), 1)</f>
        <v>1.1290877796901893</v>
      </c>
      <c r="M4085">
        <f>INDEX(DEM_D8!AI$3:AI$14, MATCH($B4085,DEM_D8!$AC$3:$AC$14,0), 1)</f>
        <v>1.2349397590361446</v>
      </c>
      <c r="N4085">
        <f>INDEX(DEM_D8!AJ$3:AJ$14, MATCH($B4085,DEM_D8!$AC$3:$AC$14,0), 1)</f>
        <v>0.52925989672977625</v>
      </c>
    </row>
    <row r="4086" spans="1:14">
      <c r="A4086" s="35">
        <v>40599</v>
      </c>
      <c r="B4086">
        <f t="shared" si="63"/>
        <v>2</v>
      </c>
      <c r="C4086" s="38">
        <f>INDEX(S_FOLSM!Z$3:Z$14, MATCH($B4086,S_FOLSM!$X$3:$X$14,0), 1)</f>
        <v>5.6209122149751434E-2</v>
      </c>
      <c r="D4086" s="38">
        <f>INDEX(S_FOLSM!AA$3:AA$14, MATCH($B4086,S_FOLSM!$X$3:$X$14,0), 1)</f>
        <v>11.694922547332185</v>
      </c>
      <c r="E4086" s="38">
        <f>INDEX(S_FOLSM!AB$3:AB$14, MATCH($B4086,S_FOLSM!$X$3:$X$14,0), 1)</f>
        <v>19.243545611015492</v>
      </c>
      <c r="F4086" s="38">
        <f>INDEX(S_FOLSM!AC$3:AC$14, MATCH($B4086,S_FOLSM!$X$3:$X$14,0), 1)</f>
        <v>19.243545611015492</v>
      </c>
      <c r="G4086" s="38">
        <f>INDEX(D_FOLSM_NP!$M$2:$M$13, MATCH($B4086,D_FOLSM_NP!$L$2:$L$13,0), 1)</f>
        <v>96.541872101015244</v>
      </c>
      <c r="H4086">
        <f>I_FOLSM!$F4075</f>
        <v>10926</v>
      </c>
      <c r="I4086">
        <f>INDEX(DEM_D8!AE$3:AE$14, MATCH($B4086,DEM_D8!$AC$3:$AC$14,0), 1)</f>
        <v>0.24698795180722891</v>
      </c>
      <c r="J4086">
        <f>INDEX(DEM_D8!AF$3:AF$14, MATCH($B4086,DEM_D8!$AC$3:$AC$14,0), 1)</f>
        <v>0.8538726603102561</v>
      </c>
      <c r="K4086">
        <f>INDEX(DEM_D8!AG$3:AG$14, MATCH($B4086,DEM_D8!$AC$3:$AC$14,0), 1)</f>
        <v>0.26639415475054162</v>
      </c>
      <c r="L4086">
        <f>INDEX(DEM_D8!AH$3:AH$14, MATCH($B4086,DEM_D8!$AC$3:$AC$14,0), 1)</f>
        <v>1.1290877796901893</v>
      </c>
      <c r="M4086">
        <f>INDEX(DEM_D8!AI$3:AI$14, MATCH($B4086,DEM_D8!$AC$3:$AC$14,0), 1)</f>
        <v>1.2349397590361446</v>
      </c>
      <c r="N4086">
        <f>INDEX(DEM_D8!AJ$3:AJ$14, MATCH($B4086,DEM_D8!$AC$3:$AC$14,0), 1)</f>
        <v>0.52925989672977625</v>
      </c>
    </row>
    <row r="4087" spans="1:14">
      <c r="A4087" s="35">
        <v>40600</v>
      </c>
      <c r="B4087">
        <f t="shared" si="63"/>
        <v>2</v>
      </c>
      <c r="C4087" s="38">
        <f>INDEX(S_FOLSM!Z$3:Z$14, MATCH($B4087,S_FOLSM!$X$3:$X$14,0), 1)</f>
        <v>5.6209122149751434E-2</v>
      </c>
      <c r="D4087" s="38">
        <f>INDEX(S_FOLSM!AA$3:AA$14, MATCH($B4087,S_FOLSM!$X$3:$X$14,0), 1)</f>
        <v>11.694922547332185</v>
      </c>
      <c r="E4087" s="38">
        <f>INDEX(S_FOLSM!AB$3:AB$14, MATCH($B4087,S_FOLSM!$X$3:$X$14,0), 1)</f>
        <v>19.243545611015492</v>
      </c>
      <c r="F4087" s="38">
        <f>INDEX(S_FOLSM!AC$3:AC$14, MATCH($B4087,S_FOLSM!$X$3:$X$14,0), 1)</f>
        <v>19.243545611015492</v>
      </c>
      <c r="G4087" s="38">
        <f>INDEX(D_FOLSM_NP!$M$2:$M$13, MATCH($B4087,D_FOLSM_NP!$L$2:$L$13,0), 1)</f>
        <v>96.541872101015244</v>
      </c>
      <c r="H4087">
        <f>I_FOLSM!$F4076</f>
        <v>7546</v>
      </c>
      <c r="I4087">
        <f>INDEX(DEM_D8!AE$3:AE$14, MATCH($B4087,DEM_D8!$AC$3:$AC$14,0), 1)</f>
        <v>0.24698795180722891</v>
      </c>
      <c r="J4087">
        <f>INDEX(DEM_D8!AF$3:AF$14, MATCH($B4087,DEM_D8!$AC$3:$AC$14,0), 1)</f>
        <v>0.8538726603102561</v>
      </c>
      <c r="K4087">
        <f>INDEX(DEM_D8!AG$3:AG$14, MATCH($B4087,DEM_D8!$AC$3:$AC$14,0), 1)</f>
        <v>0.26639415475054162</v>
      </c>
      <c r="L4087">
        <f>INDEX(DEM_D8!AH$3:AH$14, MATCH($B4087,DEM_D8!$AC$3:$AC$14,0), 1)</f>
        <v>1.1290877796901893</v>
      </c>
      <c r="M4087">
        <f>INDEX(DEM_D8!AI$3:AI$14, MATCH($B4087,DEM_D8!$AC$3:$AC$14,0), 1)</f>
        <v>1.2349397590361446</v>
      </c>
      <c r="N4087">
        <f>INDEX(DEM_D8!AJ$3:AJ$14, MATCH($B4087,DEM_D8!$AC$3:$AC$14,0), 1)</f>
        <v>0.52925989672977625</v>
      </c>
    </row>
    <row r="4088" spans="1:14">
      <c r="A4088" s="35">
        <v>40601</v>
      </c>
      <c r="B4088">
        <f t="shared" si="63"/>
        <v>2</v>
      </c>
      <c r="C4088" s="38">
        <f>INDEX(S_FOLSM!Z$3:Z$14, MATCH($B4088,S_FOLSM!$X$3:$X$14,0), 1)</f>
        <v>5.6209122149751434E-2</v>
      </c>
      <c r="D4088" s="38">
        <f>INDEX(S_FOLSM!AA$3:AA$14, MATCH($B4088,S_FOLSM!$X$3:$X$14,0), 1)</f>
        <v>11.694922547332185</v>
      </c>
      <c r="E4088" s="38">
        <f>INDEX(S_FOLSM!AB$3:AB$14, MATCH($B4088,S_FOLSM!$X$3:$X$14,0), 1)</f>
        <v>19.243545611015492</v>
      </c>
      <c r="F4088" s="38">
        <f>INDEX(S_FOLSM!AC$3:AC$14, MATCH($B4088,S_FOLSM!$X$3:$X$14,0), 1)</f>
        <v>19.243545611015492</v>
      </c>
      <c r="G4088" s="38">
        <f>INDEX(D_FOLSM_NP!$M$2:$M$13, MATCH($B4088,D_FOLSM_NP!$L$2:$L$13,0), 1)</f>
        <v>96.541872101015244</v>
      </c>
      <c r="H4088">
        <f>I_FOLSM!$F4077</f>
        <v>6440</v>
      </c>
      <c r="I4088">
        <f>INDEX(DEM_D8!AE$3:AE$14, MATCH($B4088,DEM_D8!$AC$3:$AC$14,0), 1)</f>
        <v>0.24698795180722891</v>
      </c>
      <c r="J4088">
        <f>INDEX(DEM_D8!AF$3:AF$14, MATCH($B4088,DEM_D8!$AC$3:$AC$14,0), 1)</f>
        <v>0.8538726603102561</v>
      </c>
      <c r="K4088">
        <f>INDEX(DEM_D8!AG$3:AG$14, MATCH($B4088,DEM_D8!$AC$3:$AC$14,0), 1)</f>
        <v>0.26639415475054162</v>
      </c>
      <c r="L4088">
        <f>INDEX(DEM_D8!AH$3:AH$14, MATCH($B4088,DEM_D8!$AC$3:$AC$14,0), 1)</f>
        <v>1.1290877796901893</v>
      </c>
      <c r="M4088">
        <f>INDEX(DEM_D8!AI$3:AI$14, MATCH($B4088,DEM_D8!$AC$3:$AC$14,0), 1)</f>
        <v>1.2349397590361446</v>
      </c>
      <c r="N4088">
        <f>INDEX(DEM_D8!AJ$3:AJ$14, MATCH($B4088,DEM_D8!$AC$3:$AC$14,0), 1)</f>
        <v>0.52925989672977625</v>
      </c>
    </row>
    <row r="4089" spans="1:14">
      <c r="A4089" s="35">
        <v>40602</v>
      </c>
      <c r="B4089">
        <f t="shared" si="63"/>
        <v>2</v>
      </c>
      <c r="C4089" s="38">
        <f>INDEX(S_FOLSM!Z$3:Z$14, MATCH($B4089,S_FOLSM!$X$3:$X$14,0), 1)</f>
        <v>5.6209122149751434E-2</v>
      </c>
      <c r="D4089" s="38">
        <f>INDEX(S_FOLSM!AA$3:AA$14, MATCH($B4089,S_FOLSM!$X$3:$X$14,0), 1)</f>
        <v>11.694922547332185</v>
      </c>
      <c r="E4089" s="38">
        <f>INDEX(S_FOLSM!AB$3:AB$14, MATCH($B4089,S_FOLSM!$X$3:$X$14,0), 1)</f>
        <v>19.243545611015492</v>
      </c>
      <c r="F4089" s="38">
        <f>INDEX(S_FOLSM!AC$3:AC$14, MATCH($B4089,S_FOLSM!$X$3:$X$14,0), 1)</f>
        <v>19.243545611015492</v>
      </c>
      <c r="G4089" s="38">
        <f>INDEX(D_FOLSM_NP!$M$2:$M$13, MATCH($B4089,D_FOLSM_NP!$L$2:$L$13,0), 1)</f>
        <v>96.541872101015244</v>
      </c>
      <c r="H4089">
        <f>I_FOLSM!$F4078</f>
        <v>6166</v>
      </c>
      <c r="I4089">
        <f>INDEX(DEM_D8!AE$3:AE$14, MATCH($B4089,DEM_D8!$AC$3:$AC$14,0), 1)</f>
        <v>0.24698795180722891</v>
      </c>
      <c r="J4089">
        <f>INDEX(DEM_D8!AF$3:AF$14, MATCH($B4089,DEM_D8!$AC$3:$AC$14,0), 1)</f>
        <v>0.8538726603102561</v>
      </c>
      <c r="K4089">
        <f>INDEX(DEM_D8!AG$3:AG$14, MATCH($B4089,DEM_D8!$AC$3:$AC$14,0), 1)</f>
        <v>0.26639415475054162</v>
      </c>
      <c r="L4089">
        <f>INDEX(DEM_D8!AH$3:AH$14, MATCH($B4089,DEM_D8!$AC$3:$AC$14,0), 1)</f>
        <v>1.1290877796901893</v>
      </c>
      <c r="M4089">
        <f>INDEX(DEM_D8!AI$3:AI$14, MATCH($B4089,DEM_D8!$AC$3:$AC$14,0), 1)</f>
        <v>1.2349397590361446</v>
      </c>
      <c r="N4089">
        <f>INDEX(DEM_D8!AJ$3:AJ$14, MATCH($B4089,DEM_D8!$AC$3:$AC$14,0), 1)</f>
        <v>0.52925989672977625</v>
      </c>
    </row>
    <row r="4090" spans="1:14">
      <c r="A4090" s="35">
        <v>40603</v>
      </c>
      <c r="B4090">
        <f t="shared" si="63"/>
        <v>3</v>
      </c>
      <c r="C4090" s="38">
        <f>INDEX(S_FOLSM!Z$3:Z$14, MATCH($B4090,S_FOLSM!$X$3:$X$14,0), 1)</f>
        <v>9.9280994966064406E-2</v>
      </c>
      <c r="D4090" s="38">
        <f>INDEX(S_FOLSM!AA$3:AA$14, MATCH($B4090,S_FOLSM!$X$3:$X$14,0), 1)</f>
        <v>10.571317528177225</v>
      </c>
      <c r="E4090" s="38">
        <f>INDEX(S_FOLSM!AB$3:AB$14, MATCH($B4090,S_FOLSM!$X$3:$X$14,0), 1)</f>
        <v>20.653711620676255</v>
      </c>
      <c r="F4090" s="38">
        <f>INDEX(S_FOLSM!AC$3:AC$14, MATCH($B4090,S_FOLSM!$X$3:$X$14,0), 1)</f>
        <v>20.653711620676255</v>
      </c>
      <c r="G4090" s="38">
        <f>INDEX(D_FOLSM_NP!$M$2:$M$13, MATCH($B4090,D_FOLSM_NP!$L$2:$L$13,0), 1)</f>
        <v>95.65361343429818</v>
      </c>
      <c r="H4090">
        <f>I_FOLSM!$F4079</f>
        <v>5349</v>
      </c>
      <c r="I4090">
        <f>INDEX(DEM_D8!AE$3:AE$14, MATCH($B4090,DEM_D8!$AC$3:$AC$14,0), 1)</f>
        <v>0.22308589195491643</v>
      </c>
      <c r="J4090">
        <f>INDEX(DEM_D8!AF$3:AF$14, MATCH($B4090,DEM_D8!$AC$3:$AC$14,0), 1)</f>
        <v>0.77123982221571519</v>
      </c>
      <c r="K4090">
        <f>INDEX(DEM_D8!AG$3:AG$14, MATCH($B4090,DEM_D8!$AC$3:$AC$14,0), 1)</f>
        <v>0.24061407525855374</v>
      </c>
      <c r="L4090">
        <f>INDEX(DEM_D8!AH$3:AH$14, MATCH($B4090,DEM_D8!$AC$3:$AC$14,0), 1)</f>
        <v>1.0198212203653323</v>
      </c>
      <c r="M4090">
        <f>INDEX(DEM_D8!AI$3:AI$14, MATCH($B4090,DEM_D8!$AC$3:$AC$14,0), 1)</f>
        <v>1.1154294597745822</v>
      </c>
      <c r="N4090">
        <f>INDEX(DEM_D8!AJ$3:AJ$14, MATCH($B4090,DEM_D8!$AC$3:$AC$14,0), 1)</f>
        <v>0.47804119704624948</v>
      </c>
    </row>
    <row r="4091" spans="1:14">
      <c r="A4091" s="35">
        <v>40604</v>
      </c>
      <c r="B4091">
        <f t="shared" si="63"/>
        <v>3</v>
      </c>
      <c r="C4091" s="38">
        <f>INDEX(S_FOLSM!Z$3:Z$14, MATCH($B4091,S_FOLSM!$X$3:$X$14,0), 1)</f>
        <v>9.9280994966064406E-2</v>
      </c>
      <c r="D4091" s="38">
        <f>INDEX(S_FOLSM!AA$3:AA$14, MATCH($B4091,S_FOLSM!$X$3:$X$14,0), 1)</f>
        <v>10.571317528177225</v>
      </c>
      <c r="E4091" s="38">
        <f>INDEX(S_FOLSM!AB$3:AB$14, MATCH($B4091,S_FOLSM!$X$3:$X$14,0), 1)</f>
        <v>20.653711620676255</v>
      </c>
      <c r="F4091" s="38">
        <f>INDEX(S_FOLSM!AC$3:AC$14, MATCH($B4091,S_FOLSM!$X$3:$X$14,0), 1)</f>
        <v>20.653711620676255</v>
      </c>
      <c r="G4091" s="38">
        <f>INDEX(D_FOLSM_NP!$M$2:$M$13, MATCH($B4091,D_FOLSM_NP!$L$2:$L$13,0), 1)</f>
        <v>95.65361343429818</v>
      </c>
      <c r="H4091">
        <f>I_FOLSM!$F4080</f>
        <v>5385</v>
      </c>
      <c r="I4091">
        <f>INDEX(DEM_D8!AE$3:AE$14, MATCH($B4091,DEM_D8!$AC$3:$AC$14,0), 1)</f>
        <v>0.22308589195491643</v>
      </c>
      <c r="J4091">
        <f>INDEX(DEM_D8!AF$3:AF$14, MATCH($B4091,DEM_D8!$AC$3:$AC$14,0), 1)</f>
        <v>0.77123982221571519</v>
      </c>
      <c r="K4091">
        <f>INDEX(DEM_D8!AG$3:AG$14, MATCH($B4091,DEM_D8!$AC$3:$AC$14,0), 1)</f>
        <v>0.24061407525855374</v>
      </c>
      <c r="L4091">
        <f>INDEX(DEM_D8!AH$3:AH$14, MATCH($B4091,DEM_D8!$AC$3:$AC$14,0), 1)</f>
        <v>1.0198212203653323</v>
      </c>
      <c r="M4091">
        <f>INDEX(DEM_D8!AI$3:AI$14, MATCH($B4091,DEM_D8!$AC$3:$AC$14,0), 1)</f>
        <v>1.1154294597745822</v>
      </c>
      <c r="N4091">
        <f>INDEX(DEM_D8!AJ$3:AJ$14, MATCH($B4091,DEM_D8!$AC$3:$AC$14,0), 1)</f>
        <v>0.47804119704624948</v>
      </c>
    </row>
    <row r="4092" spans="1:14">
      <c r="A4092" s="35">
        <v>40605</v>
      </c>
      <c r="B4092">
        <f t="shared" si="63"/>
        <v>3</v>
      </c>
      <c r="C4092" s="38">
        <f>INDEX(S_FOLSM!Z$3:Z$14, MATCH($B4092,S_FOLSM!$X$3:$X$14,0), 1)</f>
        <v>9.9280994966064406E-2</v>
      </c>
      <c r="D4092" s="38">
        <f>INDEX(S_FOLSM!AA$3:AA$14, MATCH($B4092,S_FOLSM!$X$3:$X$14,0), 1)</f>
        <v>10.571317528177225</v>
      </c>
      <c r="E4092" s="38">
        <f>INDEX(S_FOLSM!AB$3:AB$14, MATCH($B4092,S_FOLSM!$X$3:$X$14,0), 1)</f>
        <v>20.653711620676255</v>
      </c>
      <c r="F4092" s="38">
        <f>INDEX(S_FOLSM!AC$3:AC$14, MATCH($B4092,S_FOLSM!$X$3:$X$14,0), 1)</f>
        <v>20.653711620676255</v>
      </c>
      <c r="G4092" s="38">
        <f>INDEX(D_FOLSM_NP!$M$2:$M$13, MATCH($B4092,D_FOLSM_NP!$L$2:$L$13,0), 1)</f>
        <v>95.65361343429818</v>
      </c>
      <c r="H4092">
        <f>I_FOLSM!$F4081</f>
        <v>8183</v>
      </c>
      <c r="I4092">
        <f>INDEX(DEM_D8!AE$3:AE$14, MATCH($B4092,DEM_D8!$AC$3:$AC$14,0), 1)</f>
        <v>0.22308589195491643</v>
      </c>
      <c r="J4092">
        <f>INDEX(DEM_D8!AF$3:AF$14, MATCH($B4092,DEM_D8!$AC$3:$AC$14,0), 1)</f>
        <v>0.77123982221571519</v>
      </c>
      <c r="K4092">
        <f>INDEX(DEM_D8!AG$3:AG$14, MATCH($B4092,DEM_D8!$AC$3:$AC$14,0), 1)</f>
        <v>0.24061407525855374</v>
      </c>
      <c r="L4092">
        <f>INDEX(DEM_D8!AH$3:AH$14, MATCH($B4092,DEM_D8!$AC$3:$AC$14,0), 1)</f>
        <v>1.0198212203653323</v>
      </c>
      <c r="M4092">
        <f>INDEX(DEM_D8!AI$3:AI$14, MATCH($B4092,DEM_D8!$AC$3:$AC$14,0), 1)</f>
        <v>1.1154294597745822</v>
      </c>
      <c r="N4092">
        <f>INDEX(DEM_D8!AJ$3:AJ$14, MATCH($B4092,DEM_D8!$AC$3:$AC$14,0), 1)</f>
        <v>0.47804119704624948</v>
      </c>
    </row>
    <row r="4093" spans="1:14">
      <c r="A4093" s="35">
        <v>40606</v>
      </c>
      <c r="B4093">
        <f t="shared" si="63"/>
        <v>3</v>
      </c>
      <c r="C4093" s="38">
        <f>INDEX(S_FOLSM!Z$3:Z$14, MATCH($B4093,S_FOLSM!$X$3:$X$14,0), 1)</f>
        <v>9.9280994966064406E-2</v>
      </c>
      <c r="D4093" s="38">
        <f>INDEX(S_FOLSM!AA$3:AA$14, MATCH($B4093,S_FOLSM!$X$3:$X$14,0), 1)</f>
        <v>10.571317528177225</v>
      </c>
      <c r="E4093" s="38">
        <f>INDEX(S_FOLSM!AB$3:AB$14, MATCH($B4093,S_FOLSM!$X$3:$X$14,0), 1)</f>
        <v>20.653711620676255</v>
      </c>
      <c r="F4093" s="38">
        <f>INDEX(S_FOLSM!AC$3:AC$14, MATCH($B4093,S_FOLSM!$X$3:$X$14,0), 1)</f>
        <v>20.653711620676255</v>
      </c>
      <c r="G4093" s="38">
        <f>INDEX(D_FOLSM_NP!$M$2:$M$13, MATCH($B4093,D_FOLSM_NP!$L$2:$L$13,0), 1)</f>
        <v>95.65361343429818</v>
      </c>
      <c r="H4093">
        <f>I_FOLSM!$F4082</f>
        <v>8632</v>
      </c>
      <c r="I4093">
        <f>INDEX(DEM_D8!AE$3:AE$14, MATCH($B4093,DEM_D8!$AC$3:$AC$14,0), 1)</f>
        <v>0.22308589195491643</v>
      </c>
      <c r="J4093">
        <f>INDEX(DEM_D8!AF$3:AF$14, MATCH($B4093,DEM_D8!$AC$3:$AC$14,0), 1)</f>
        <v>0.77123982221571519</v>
      </c>
      <c r="K4093">
        <f>INDEX(DEM_D8!AG$3:AG$14, MATCH($B4093,DEM_D8!$AC$3:$AC$14,0), 1)</f>
        <v>0.24061407525855374</v>
      </c>
      <c r="L4093">
        <f>INDEX(DEM_D8!AH$3:AH$14, MATCH($B4093,DEM_D8!$AC$3:$AC$14,0), 1)</f>
        <v>1.0198212203653323</v>
      </c>
      <c r="M4093">
        <f>INDEX(DEM_D8!AI$3:AI$14, MATCH($B4093,DEM_D8!$AC$3:$AC$14,0), 1)</f>
        <v>1.1154294597745822</v>
      </c>
      <c r="N4093">
        <f>INDEX(DEM_D8!AJ$3:AJ$14, MATCH($B4093,DEM_D8!$AC$3:$AC$14,0), 1)</f>
        <v>0.47804119704624948</v>
      </c>
    </row>
    <row r="4094" spans="1:14">
      <c r="A4094" s="35">
        <v>40607</v>
      </c>
      <c r="B4094">
        <f t="shared" si="63"/>
        <v>3</v>
      </c>
      <c r="C4094" s="38">
        <f>INDEX(S_FOLSM!Z$3:Z$14, MATCH($B4094,S_FOLSM!$X$3:$X$14,0), 1)</f>
        <v>9.9280994966064406E-2</v>
      </c>
      <c r="D4094" s="38">
        <f>INDEX(S_FOLSM!AA$3:AA$14, MATCH($B4094,S_FOLSM!$X$3:$X$14,0), 1)</f>
        <v>10.571317528177225</v>
      </c>
      <c r="E4094" s="38">
        <f>INDEX(S_FOLSM!AB$3:AB$14, MATCH($B4094,S_FOLSM!$X$3:$X$14,0), 1)</f>
        <v>20.653711620676255</v>
      </c>
      <c r="F4094" s="38">
        <f>INDEX(S_FOLSM!AC$3:AC$14, MATCH($B4094,S_FOLSM!$X$3:$X$14,0), 1)</f>
        <v>20.653711620676255</v>
      </c>
      <c r="G4094" s="38">
        <f>INDEX(D_FOLSM_NP!$M$2:$M$13, MATCH($B4094,D_FOLSM_NP!$L$2:$L$13,0), 1)</f>
        <v>95.65361343429818</v>
      </c>
      <c r="H4094">
        <f>I_FOLSM!$F4083</f>
        <v>7423</v>
      </c>
      <c r="I4094">
        <f>INDEX(DEM_D8!AE$3:AE$14, MATCH($B4094,DEM_D8!$AC$3:$AC$14,0), 1)</f>
        <v>0.22308589195491643</v>
      </c>
      <c r="J4094">
        <f>INDEX(DEM_D8!AF$3:AF$14, MATCH($B4094,DEM_D8!$AC$3:$AC$14,0), 1)</f>
        <v>0.77123982221571519</v>
      </c>
      <c r="K4094">
        <f>INDEX(DEM_D8!AG$3:AG$14, MATCH($B4094,DEM_D8!$AC$3:$AC$14,0), 1)</f>
        <v>0.24061407525855374</v>
      </c>
      <c r="L4094">
        <f>INDEX(DEM_D8!AH$3:AH$14, MATCH($B4094,DEM_D8!$AC$3:$AC$14,0), 1)</f>
        <v>1.0198212203653323</v>
      </c>
      <c r="M4094">
        <f>INDEX(DEM_D8!AI$3:AI$14, MATCH($B4094,DEM_D8!$AC$3:$AC$14,0), 1)</f>
        <v>1.1154294597745822</v>
      </c>
      <c r="N4094">
        <f>INDEX(DEM_D8!AJ$3:AJ$14, MATCH($B4094,DEM_D8!$AC$3:$AC$14,0), 1)</f>
        <v>0.47804119704624948</v>
      </c>
    </row>
    <row r="4095" spans="1:14">
      <c r="A4095" s="35">
        <v>40608</v>
      </c>
      <c r="B4095">
        <f t="shared" si="63"/>
        <v>3</v>
      </c>
      <c r="C4095" s="38">
        <f>INDEX(S_FOLSM!Z$3:Z$14, MATCH($B4095,S_FOLSM!$X$3:$X$14,0), 1)</f>
        <v>9.9280994966064406E-2</v>
      </c>
      <c r="D4095" s="38">
        <f>INDEX(S_FOLSM!AA$3:AA$14, MATCH($B4095,S_FOLSM!$X$3:$X$14,0), 1)</f>
        <v>10.571317528177225</v>
      </c>
      <c r="E4095" s="38">
        <f>INDEX(S_FOLSM!AB$3:AB$14, MATCH($B4095,S_FOLSM!$X$3:$X$14,0), 1)</f>
        <v>20.653711620676255</v>
      </c>
      <c r="F4095" s="38">
        <f>INDEX(S_FOLSM!AC$3:AC$14, MATCH($B4095,S_FOLSM!$X$3:$X$14,0), 1)</f>
        <v>20.653711620676255</v>
      </c>
      <c r="G4095" s="38">
        <f>INDEX(D_FOLSM_NP!$M$2:$M$13, MATCH($B4095,D_FOLSM_NP!$L$2:$L$13,0), 1)</f>
        <v>95.65361343429818</v>
      </c>
      <c r="H4095">
        <f>I_FOLSM!$F4084</f>
        <v>7970</v>
      </c>
      <c r="I4095">
        <f>INDEX(DEM_D8!AE$3:AE$14, MATCH($B4095,DEM_D8!$AC$3:$AC$14,0), 1)</f>
        <v>0.22308589195491643</v>
      </c>
      <c r="J4095">
        <f>INDEX(DEM_D8!AF$3:AF$14, MATCH($B4095,DEM_D8!$AC$3:$AC$14,0), 1)</f>
        <v>0.77123982221571519</v>
      </c>
      <c r="K4095">
        <f>INDEX(DEM_D8!AG$3:AG$14, MATCH($B4095,DEM_D8!$AC$3:$AC$14,0), 1)</f>
        <v>0.24061407525855374</v>
      </c>
      <c r="L4095">
        <f>INDEX(DEM_D8!AH$3:AH$14, MATCH($B4095,DEM_D8!$AC$3:$AC$14,0), 1)</f>
        <v>1.0198212203653323</v>
      </c>
      <c r="M4095">
        <f>INDEX(DEM_D8!AI$3:AI$14, MATCH($B4095,DEM_D8!$AC$3:$AC$14,0), 1)</f>
        <v>1.1154294597745822</v>
      </c>
      <c r="N4095">
        <f>INDEX(DEM_D8!AJ$3:AJ$14, MATCH($B4095,DEM_D8!$AC$3:$AC$14,0), 1)</f>
        <v>0.47804119704624948</v>
      </c>
    </row>
    <row r="4096" spans="1:14">
      <c r="A4096" s="35">
        <v>40609</v>
      </c>
      <c r="B4096">
        <f t="shared" si="63"/>
        <v>3</v>
      </c>
      <c r="C4096" s="38">
        <f>INDEX(S_FOLSM!Z$3:Z$14, MATCH($B4096,S_FOLSM!$X$3:$X$14,0), 1)</f>
        <v>9.9280994966064406E-2</v>
      </c>
      <c r="D4096" s="38">
        <f>INDEX(S_FOLSM!AA$3:AA$14, MATCH($B4096,S_FOLSM!$X$3:$X$14,0), 1)</f>
        <v>10.571317528177225</v>
      </c>
      <c r="E4096" s="38">
        <f>INDEX(S_FOLSM!AB$3:AB$14, MATCH($B4096,S_FOLSM!$X$3:$X$14,0), 1)</f>
        <v>20.653711620676255</v>
      </c>
      <c r="F4096" s="38">
        <f>INDEX(S_FOLSM!AC$3:AC$14, MATCH($B4096,S_FOLSM!$X$3:$X$14,0), 1)</f>
        <v>20.653711620676255</v>
      </c>
      <c r="G4096" s="38">
        <f>INDEX(D_FOLSM_NP!$M$2:$M$13, MATCH($B4096,D_FOLSM_NP!$L$2:$L$13,0), 1)</f>
        <v>95.65361343429818</v>
      </c>
      <c r="H4096">
        <f>I_FOLSM!$F4085</f>
        <v>13802</v>
      </c>
      <c r="I4096">
        <f>INDEX(DEM_D8!AE$3:AE$14, MATCH($B4096,DEM_D8!$AC$3:$AC$14,0), 1)</f>
        <v>0.22308589195491643</v>
      </c>
      <c r="J4096">
        <f>INDEX(DEM_D8!AF$3:AF$14, MATCH($B4096,DEM_D8!$AC$3:$AC$14,0), 1)</f>
        <v>0.77123982221571519</v>
      </c>
      <c r="K4096">
        <f>INDEX(DEM_D8!AG$3:AG$14, MATCH($B4096,DEM_D8!$AC$3:$AC$14,0), 1)</f>
        <v>0.24061407525855374</v>
      </c>
      <c r="L4096">
        <f>INDEX(DEM_D8!AH$3:AH$14, MATCH($B4096,DEM_D8!$AC$3:$AC$14,0), 1)</f>
        <v>1.0198212203653323</v>
      </c>
      <c r="M4096">
        <f>INDEX(DEM_D8!AI$3:AI$14, MATCH($B4096,DEM_D8!$AC$3:$AC$14,0), 1)</f>
        <v>1.1154294597745822</v>
      </c>
      <c r="N4096">
        <f>INDEX(DEM_D8!AJ$3:AJ$14, MATCH($B4096,DEM_D8!$AC$3:$AC$14,0), 1)</f>
        <v>0.47804119704624948</v>
      </c>
    </row>
    <row r="4097" spans="1:14">
      <c r="A4097" s="35">
        <v>40610</v>
      </c>
      <c r="B4097">
        <f t="shared" si="63"/>
        <v>3</v>
      </c>
      <c r="C4097" s="38">
        <f>INDEX(S_FOLSM!Z$3:Z$14, MATCH($B4097,S_FOLSM!$X$3:$X$14,0), 1)</f>
        <v>9.9280994966064406E-2</v>
      </c>
      <c r="D4097" s="38">
        <f>INDEX(S_FOLSM!AA$3:AA$14, MATCH($B4097,S_FOLSM!$X$3:$X$14,0), 1)</f>
        <v>10.571317528177225</v>
      </c>
      <c r="E4097" s="38">
        <f>INDEX(S_FOLSM!AB$3:AB$14, MATCH($B4097,S_FOLSM!$X$3:$X$14,0), 1)</f>
        <v>20.653711620676255</v>
      </c>
      <c r="F4097" s="38">
        <f>INDEX(S_FOLSM!AC$3:AC$14, MATCH($B4097,S_FOLSM!$X$3:$X$14,0), 1)</f>
        <v>20.653711620676255</v>
      </c>
      <c r="G4097" s="38">
        <f>INDEX(D_FOLSM_NP!$M$2:$M$13, MATCH($B4097,D_FOLSM_NP!$L$2:$L$13,0), 1)</f>
        <v>95.65361343429818</v>
      </c>
      <c r="H4097">
        <f>I_FOLSM!$F4086</f>
        <v>10435</v>
      </c>
      <c r="I4097">
        <f>INDEX(DEM_D8!AE$3:AE$14, MATCH($B4097,DEM_D8!$AC$3:$AC$14,0), 1)</f>
        <v>0.22308589195491643</v>
      </c>
      <c r="J4097">
        <f>INDEX(DEM_D8!AF$3:AF$14, MATCH($B4097,DEM_D8!$AC$3:$AC$14,0), 1)</f>
        <v>0.77123982221571519</v>
      </c>
      <c r="K4097">
        <f>INDEX(DEM_D8!AG$3:AG$14, MATCH($B4097,DEM_D8!$AC$3:$AC$14,0), 1)</f>
        <v>0.24061407525855374</v>
      </c>
      <c r="L4097">
        <f>INDEX(DEM_D8!AH$3:AH$14, MATCH($B4097,DEM_D8!$AC$3:$AC$14,0), 1)</f>
        <v>1.0198212203653323</v>
      </c>
      <c r="M4097">
        <f>INDEX(DEM_D8!AI$3:AI$14, MATCH($B4097,DEM_D8!$AC$3:$AC$14,0), 1)</f>
        <v>1.1154294597745822</v>
      </c>
      <c r="N4097">
        <f>INDEX(DEM_D8!AJ$3:AJ$14, MATCH($B4097,DEM_D8!$AC$3:$AC$14,0), 1)</f>
        <v>0.47804119704624948</v>
      </c>
    </row>
    <row r="4098" spans="1:14">
      <c r="A4098" s="35">
        <v>40611</v>
      </c>
      <c r="B4098">
        <f t="shared" si="63"/>
        <v>3</v>
      </c>
      <c r="C4098" s="38">
        <f>INDEX(S_FOLSM!Z$3:Z$14, MATCH($B4098,S_FOLSM!$X$3:$X$14,0), 1)</f>
        <v>9.9280994966064406E-2</v>
      </c>
      <c r="D4098" s="38">
        <f>INDEX(S_FOLSM!AA$3:AA$14, MATCH($B4098,S_FOLSM!$X$3:$X$14,0), 1)</f>
        <v>10.571317528177225</v>
      </c>
      <c r="E4098" s="38">
        <f>INDEX(S_FOLSM!AB$3:AB$14, MATCH($B4098,S_FOLSM!$X$3:$X$14,0), 1)</f>
        <v>20.653711620676255</v>
      </c>
      <c r="F4098" s="38">
        <f>INDEX(S_FOLSM!AC$3:AC$14, MATCH($B4098,S_FOLSM!$X$3:$X$14,0), 1)</f>
        <v>20.653711620676255</v>
      </c>
      <c r="G4098" s="38">
        <f>INDEX(D_FOLSM_NP!$M$2:$M$13, MATCH($B4098,D_FOLSM_NP!$L$2:$L$13,0), 1)</f>
        <v>95.65361343429818</v>
      </c>
      <c r="H4098">
        <f>I_FOLSM!$F4087</f>
        <v>9017</v>
      </c>
      <c r="I4098">
        <f>INDEX(DEM_D8!AE$3:AE$14, MATCH($B4098,DEM_D8!$AC$3:$AC$14,0), 1)</f>
        <v>0.22308589195491643</v>
      </c>
      <c r="J4098">
        <f>INDEX(DEM_D8!AF$3:AF$14, MATCH($B4098,DEM_D8!$AC$3:$AC$14,0), 1)</f>
        <v>0.77123982221571519</v>
      </c>
      <c r="K4098">
        <f>INDEX(DEM_D8!AG$3:AG$14, MATCH($B4098,DEM_D8!$AC$3:$AC$14,0), 1)</f>
        <v>0.24061407525855374</v>
      </c>
      <c r="L4098">
        <f>INDEX(DEM_D8!AH$3:AH$14, MATCH($B4098,DEM_D8!$AC$3:$AC$14,0), 1)</f>
        <v>1.0198212203653323</v>
      </c>
      <c r="M4098">
        <f>INDEX(DEM_D8!AI$3:AI$14, MATCH($B4098,DEM_D8!$AC$3:$AC$14,0), 1)</f>
        <v>1.1154294597745822</v>
      </c>
      <c r="N4098">
        <f>INDEX(DEM_D8!AJ$3:AJ$14, MATCH($B4098,DEM_D8!$AC$3:$AC$14,0), 1)</f>
        <v>0.47804119704624948</v>
      </c>
    </row>
    <row r="4099" spans="1:14">
      <c r="A4099" s="35">
        <v>40612</v>
      </c>
      <c r="B4099">
        <f t="shared" si="63"/>
        <v>3</v>
      </c>
      <c r="C4099" s="38">
        <f>INDEX(S_FOLSM!Z$3:Z$14, MATCH($B4099,S_FOLSM!$X$3:$X$14,0), 1)</f>
        <v>9.9280994966064406E-2</v>
      </c>
      <c r="D4099" s="38">
        <f>INDEX(S_FOLSM!AA$3:AA$14, MATCH($B4099,S_FOLSM!$X$3:$X$14,0), 1)</f>
        <v>10.571317528177225</v>
      </c>
      <c r="E4099" s="38">
        <f>INDEX(S_FOLSM!AB$3:AB$14, MATCH($B4099,S_FOLSM!$X$3:$X$14,0), 1)</f>
        <v>20.653711620676255</v>
      </c>
      <c r="F4099" s="38">
        <f>INDEX(S_FOLSM!AC$3:AC$14, MATCH($B4099,S_FOLSM!$X$3:$X$14,0), 1)</f>
        <v>20.653711620676255</v>
      </c>
      <c r="G4099" s="38">
        <f>INDEX(D_FOLSM_NP!$M$2:$M$13, MATCH($B4099,D_FOLSM_NP!$L$2:$L$13,0), 1)</f>
        <v>95.65361343429818</v>
      </c>
      <c r="H4099">
        <f>I_FOLSM!$F4088</f>
        <v>8931</v>
      </c>
      <c r="I4099">
        <f>INDEX(DEM_D8!AE$3:AE$14, MATCH($B4099,DEM_D8!$AC$3:$AC$14,0), 1)</f>
        <v>0.22308589195491643</v>
      </c>
      <c r="J4099">
        <f>INDEX(DEM_D8!AF$3:AF$14, MATCH($B4099,DEM_D8!$AC$3:$AC$14,0), 1)</f>
        <v>0.77123982221571519</v>
      </c>
      <c r="K4099">
        <f>INDEX(DEM_D8!AG$3:AG$14, MATCH($B4099,DEM_D8!$AC$3:$AC$14,0), 1)</f>
        <v>0.24061407525855374</v>
      </c>
      <c r="L4099">
        <f>INDEX(DEM_D8!AH$3:AH$14, MATCH($B4099,DEM_D8!$AC$3:$AC$14,0), 1)</f>
        <v>1.0198212203653323</v>
      </c>
      <c r="M4099">
        <f>INDEX(DEM_D8!AI$3:AI$14, MATCH($B4099,DEM_D8!$AC$3:$AC$14,0), 1)</f>
        <v>1.1154294597745822</v>
      </c>
      <c r="N4099">
        <f>INDEX(DEM_D8!AJ$3:AJ$14, MATCH($B4099,DEM_D8!$AC$3:$AC$14,0), 1)</f>
        <v>0.47804119704624948</v>
      </c>
    </row>
    <row r="4100" spans="1:14">
      <c r="A4100" s="35">
        <v>40613</v>
      </c>
      <c r="B4100">
        <f t="shared" si="63"/>
        <v>3</v>
      </c>
      <c r="C4100" s="38">
        <f>INDEX(S_FOLSM!Z$3:Z$14, MATCH($B4100,S_FOLSM!$X$3:$X$14,0), 1)</f>
        <v>9.9280994966064406E-2</v>
      </c>
      <c r="D4100" s="38">
        <f>INDEX(S_FOLSM!AA$3:AA$14, MATCH($B4100,S_FOLSM!$X$3:$X$14,0), 1)</f>
        <v>10.571317528177225</v>
      </c>
      <c r="E4100" s="38">
        <f>INDEX(S_FOLSM!AB$3:AB$14, MATCH($B4100,S_FOLSM!$X$3:$X$14,0), 1)</f>
        <v>20.653711620676255</v>
      </c>
      <c r="F4100" s="38">
        <f>INDEX(S_FOLSM!AC$3:AC$14, MATCH($B4100,S_FOLSM!$X$3:$X$14,0), 1)</f>
        <v>20.653711620676255</v>
      </c>
      <c r="G4100" s="38">
        <f>INDEX(D_FOLSM_NP!$M$2:$M$13, MATCH($B4100,D_FOLSM_NP!$L$2:$L$13,0), 1)</f>
        <v>95.65361343429818</v>
      </c>
      <c r="H4100">
        <f>I_FOLSM!$F4089</f>
        <v>8804</v>
      </c>
      <c r="I4100">
        <f>INDEX(DEM_D8!AE$3:AE$14, MATCH($B4100,DEM_D8!$AC$3:$AC$14,0), 1)</f>
        <v>0.22308589195491643</v>
      </c>
      <c r="J4100">
        <f>INDEX(DEM_D8!AF$3:AF$14, MATCH($B4100,DEM_D8!$AC$3:$AC$14,0), 1)</f>
        <v>0.77123982221571519</v>
      </c>
      <c r="K4100">
        <f>INDEX(DEM_D8!AG$3:AG$14, MATCH($B4100,DEM_D8!$AC$3:$AC$14,0), 1)</f>
        <v>0.24061407525855374</v>
      </c>
      <c r="L4100">
        <f>INDEX(DEM_D8!AH$3:AH$14, MATCH($B4100,DEM_D8!$AC$3:$AC$14,0), 1)</f>
        <v>1.0198212203653323</v>
      </c>
      <c r="M4100">
        <f>INDEX(DEM_D8!AI$3:AI$14, MATCH($B4100,DEM_D8!$AC$3:$AC$14,0), 1)</f>
        <v>1.1154294597745822</v>
      </c>
      <c r="N4100">
        <f>INDEX(DEM_D8!AJ$3:AJ$14, MATCH($B4100,DEM_D8!$AC$3:$AC$14,0), 1)</f>
        <v>0.47804119704624948</v>
      </c>
    </row>
    <row r="4101" spans="1:14">
      <c r="A4101" s="35">
        <v>40614</v>
      </c>
      <c r="B4101">
        <f t="shared" si="63"/>
        <v>3</v>
      </c>
      <c r="C4101" s="38">
        <f>INDEX(S_FOLSM!Z$3:Z$14, MATCH($B4101,S_FOLSM!$X$3:$X$14,0), 1)</f>
        <v>9.9280994966064406E-2</v>
      </c>
      <c r="D4101" s="38">
        <f>INDEX(S_FOLSM!AA$3:AA$14, MATCH($B4101,S_FOLSM!$X$3:$X$14,0), 1)</f>
        <v>10.571317528177225</v>
      </c>
      <c r="E4101" s="38">
        <f>INDEX(S_FOLSM!AB$3:AB$14, MATCH($B4101,S_FOLSM!$X$3:$X$14,0), 1)</f>
        <v>20.653711620676255</v>
      </c>
      <c r="F4101" s="38">
        <f>INDEX(S_FOLSM!AC$3:AC$14, MATCH($B4101,S_FOLSM!$X$3:$X$14,0), 1)</f>
        <v>20.653711620676255</v>
      </c>
      <c r="G4101" s="38">
        <f>INDEX(D_FOLSM_NP!$M$2:$M$13, MATCH($B4101,D_FOLSM_NP!$L$2:$L$13,0), 1)</f>
        <v>95.65361343429818</v>
      </c>
      <c r="H4101">
        <f>I_FOLSM!$F4090</f>
        <v>8374</v>
      </c>
      <c r="I4101">
        <f>INDEX(DEM_D8!AE$3:AE$14, MATCH($B4101,DEM_D8!$AC$3:$AC$14,0), 1)</f>
        <v>0.22308589195491643</v>
      </c>
      <c r="J4101">
        <f>INDEX(DEM_D8!AF$3:AF$14, MATCH($B4101,DEM_D8!$AC$3:$AC$14,0), 1)</f>
        <v>0.77123982221571519</v>
      </c>
      <c r="K4101">
        <f>INDEX(DEM_D8!AG$3:AG$14, MATCH($B4101,DEM_D8!$AC$3:$AC$14,0), 1)</f>
        <v>0.24061407525855374</v>
      </c>
      <c r="L4101">
        <f>INDEX(DEM_D8!AH$3:AH$14, MATCH($B4101,DEM_D8!$AC$3:$AC$14,0), 1)</f>
        <v>1.0198212203653323</v>
      </c>
      <c r="M4101">
        <f>INDEX(DEM_D8!AI$3:AI$14, MATCH($B4101,DEM_D8!$AC$3:$AC$14,0), 1)</f>
        <v>1.1154294597745822</v>
      </c>
      <c r="N4101">
        <f>INDEX(DEM_D8!AJ$3:AJ$14, MATCH($B4101,DEM_D8!$AC$3:$AC$14,0), 1)</f>
        <v>0.47804119704624948</v>
      </c>
    </row>
    <row r="4102" spans="1:14">
      <c r="A4102" s="35">
        <v>40615</v>
      </c>
      <c r="B4102">
        <f t="shared" si="63"/>
        <v>3</v>
      </c>
      <c r="C4102" s="38">
        <f>INDEX(S_FOLSM!Z$3:Z$14, MATCH($B4102,S_FOLSM!$X$3:$X$14,0), 1)</f>
        <v>9.9280994966064406E-2</v>
      </c>
      <c r="D4102" s="38">
        <f>INDEX(S_FOLSM!AA$3:AA$14, MATCH($B4102,S_FOLSM!$X$3:$X$14,0), 1)</f>
        <v>10.571317528177225</v>
      </c>
      <c r="E4102" s="38">
        <f>INDEX(S_FOLSM!AB$3:AB$14, MATCH($B4102,S_FOLSM!$X$3:$X$14,0), 1)</f>
        <v>20.653711620676255</v>
      </c>
      <c r="F4102" s="38">
        <f>INDEX(S_FOLSM!AC$3:AC$14, MATCH($B4102,S_FOLSM!$X$3:$X$14,0), 1)</f>
        <v>20.653711620676255</v>
      </c>
      <c r="G4102" s="38">
        <f>INDEX(D_FOLSM_NP!$M$2:$M$13, MATCH($B4102,D_FOLSM_NP!$L$2:$L$13,0), 1)</f>
        <v>95.65361343429818</v>
      </c>
      <c r="H4102">
        <f>I_FOLSM!$F4091</f>
        <v>8968</v>
      </c>
      <c r="I4102">
        <f>INDEX(DEM_D8!AE$3:AE$14, MATCH($B4102,DEM_D8!$AC$3:$AC$14,0), 1)</f>
        <v>0.22308589195491643</v>
      </c>
      <c r="J4102">
        <f>INDEX(DEM_D8!AF$3:AF$14, MATCH($B4102,DEM_D8!$AC$3:$AC$14,0), 1)</f>
        <v>0.77123982221571519</v>
      </c>
      <c r="K4102">
        <f>INDEX(DEM_D8!AG$3:AG$14, MATCH($B4102,DEM_D8!$AC$3:$AC$14,0), 1)</f>
        <v>0.24061407525855374</v>
      </c>
      <c r="L4102">
        <f>INDEX(DEM_D8!AH$3:AH$14, MATCH($B4102,DEM_D8!$AC$3:$AC$14,0), 1)</f>
        <v>1.0198212203653323</v>
      </c>
      <c r="M4102">
        <f>INDEX(DEM_D8!AI$3:AI$14, MATCH($B4102,DEM_D8!$AC$3:$AC$14,0), 1)</f>
        <v>1.1154294597745822</v>
      </c>
      <c r="N4102">
        <f>INDEX(DEM_D8!AJ$3:AJ$14, MATCH($B4102,DEM_D8!$AC$3:$AC$14,0), 1)</f>
        <v>0.47804119704624948</v>
      </c>
    </row>
    <row r="4103" spans="1:14">
      <c r="A4103" s="35">
        <v>40616</v>
      </c>
      <c r="B4103">
        <f t="shared" si="63"/>
        <v>3</v>
      </c>
      <c r="C4103" s="38">
        <f>INDEX(S_FOLSM!Z$3:Z$14, MATCH($B4103,S_FOLSM!$X$3:$X$14,0), 1)</f>
        <v>9.9280994966064406E-2</v>
      </c>
      <c r="D4103" s="38">
        <f>INDEX(S_FOLSM!AA$3:AA$14, MATCH($B4103,S_FOLSM!$X$3:$X$14,0), 1)</f>
        <v>10.571317528177225</v>
      </c>
      <c r="E4103" s="38">
        <f>INDEX(S_FOLSM!AB$3:AB$14, MATCH($B4103,S_FOLSM!$X$3:$X$14,0), 1)</f>
        <v>20.653711620676255</v>
      </c>
      <c r="F4103" s="38">
        <f>INDEX(S_FOLSM!AC$3:AC$14, MATCH($B4103,S_FOLSM!$X$3:$X$14,0), 1)</f>
        <v>20.653711620676255</v>
      </c>
      <c r="G4103" s="38">
        <f>INDEX(D_FOLSM_NP!$M$2:$M$13, MATCH($B4103,D_FOLSM_NP!$L$2:$L$13,0), 1)</f>
        <v>95.65361343429818</v>
      </c>
      <c r="H4103">
        <f>I_FOLSM!$F4092</f>
        <v>14561</v>
      </c>
      <c r="I4103">
        <f>INDEX(DEM_D8!AE$3:AE$14, MATCH($B4103,DEM_D8!$AC$3:$AC$14,0), 1)</f>
        <v>0.22308589195491643</v>
      </c>
      <c r="J4103">
        <f>INDEX(DEM_D8!AF$3:AF$14, MATCH($B4103,DEM_D8!$AC$3:$AC$14,0), 1)</f>
        <v>0.77123982221571519</v>
      </c>
      <c r="K4103">
        <f>INDEX(DEM_D8!AG$3:AG$14, MATCH($B4103,DEM_D8!$AC$3:$AC$14,0), 1)</f>
        <v>0.24061407525855374</v>
      </c>
      <c r="L4103">
        <f>INDEX(DEM_D8!AH$3:AH$14, MATCH($B4103,DEM_D8!$AC$3:$AC$14,0), 1)</f>
        <v>1.0198212203653323</v>
      </c>
      <c r="M4103">
        <f>INDEX(DEM_D8!AI$3:AI$14, MATCH($B4103,DEM_D8!$AC$3:$AC$14,0), 1)</f>
        <v>1.1154294597745822</v>
      </c>
      <c r="N4103">
        <f>INDEX(DEM_D8!AJ$3:AJ$14, MATCH($B4103,DEM_D8!$AC$3:$AC$14,0), 1)</f>
        <v>0.47804119704624948</v>
      </c>
    </row>
    <row r="4104" spans="1:14">
      <c r="A4104" s="35">
        <v>40617</v>
      </c>
      <c r="B4104">
        <f t="shared" si="63"/>
        <v>3</v>
      </c>
      <c r="C4104" s="38">
        <f>INDEX(S_FOLSM!Z$3:Z$14, MATCH($B4104,S_FOLSM!$X$3:$X$14,0), 1)</f>
        <v>9.9280994966064406E-2</v>
      </c>
      <c r="D4104" s="38">
        <f>INDEX(S_FOLSM!AA$3:AA$14, MATCH($B4104,S_FOLSM!$X$3:$X$14,0), 1)</f>
        <v>10.571317528177225</v>
      </c>
      <c r="E4104" s="38">
        <f>INDEX(S_FOLSM!AB$3:AB$14, MATCH($B4104,S_FOLSM!$X$3:$X$14,0), 1)</f>
        <v>20.653711620676255</v>
      </c>
      <c r="F4104" s="38">
        <f>INDEX(S_FOLSM!AC$3:AC$14, MATCH($B4104,S_FOLSM!$X$3:$X$14,0), 1)</f>
        <v>20.653711620676255</v>
      </c>
      <c r="G4104" s="38">
        <f>INDEX(D_FOLSM_NP!$M$2:$M$13, MATCH($B4104,D_FOLSM_NP!$L$2:$L$13,0), 1)</f>
        <v>95.65361343429818</v>
      </c>
      <c r="H4104">
        <f>I_FOLSM!$F4093</f>
        <v>18334</v>
      </c>
      <c r="I4104">
        <f>INDEX(DEM_D8!AE$3:AE$14, MATCH($B4104,DEM_D8!$AC$3:$AC$14,0), 1)</f>
        <v>0.22308589195491643</v>
      </c>
      <c r="J4104">
        <f>INDEX(DEM_D8!AF$3:AF$14, MATCH($B4104,DEM_D8!$AC$3:$AC$14,0), 1)</f>
        <v>0.77123982221571519</v>
      </c>
      <c r="K4104">
        <f>INDEX(DEM_D8!AG$3:AG$14, MATCH($B4104,DEM_D8!$AC$3:$AC$14,0), 1)</f>
        <v>0.24061407525855374</v>
      </c>
      <c r="L4104">
        <f>INDEX(DEM_D8!AH$3:AH$14, MATCH($B4104,DEM_D8!$AC$3:$AC$14,0), 1)</f>
        <v>1.0198212203653323</v>
      </c>
      <c r="M4104">
        <f>INDEX(DEM_D8!AI$3:AI$14, MATCH($B4104,DEM_D8!$AC$3:$AC$14,0), 1)</f>
        <v>1.1154294597745822</v>
      </c>
      <c r="N4104">
        <f>INDEX(DEM_D8!AJ$3:AJ$14, MATCH($B4104,DEM_D8!$AC$3:$AC$14,0), 1)</f>
        <v>0.47804119704624948</v>
      </c>
    </row>
    <row r="4105" spans="1:14">
      <c r="A4105" s="35">
        <v>40618</v>
      </c>
      <c r="B4105">
        <f t="shared" si="63"/>
        <v>3</v>
      </c>
      <c r="C4105" s="38">
        <f>INDEX(S_FOLSM!Z$3:Z$14, MATCH($B4105,S_FOLSM!$X$3:$X$14,0), 1)</f>
        <v>9.9280994966064406E-2</v>
      </c>
      <c r="D4105" s="38">
        <f>INDEX(S_FOLSM!AA$3:AA$14, MATCH($B4105,S_FOLSM!$X$3:$X$14,0), 1)</f>
        <v>10.571317528177225</v>
      </c>
      <c r="E4105" s="38">
        <f>INDEX(S_FOLSM!AB$3:AB$14, MATCH($B4105,S_FOLSM!$X$3:$X$14,0), 1)</f>
        <v>20.653711620676255</v>
      </c>
      <c r="F4105" s="38">
        <f>INDEX(S_FOLSM!AC$3:AC$14, MATCH($B4105,S_FOLSM!$X$3:$X$14,0), 1)</f>
        <v>20.653711620676255</v>
      </c>
      <c r="G4105" s="38">
        <f>INDEX(D_FOLSM_NP!$M$2:$M$13, MATCH($B4105,D_FOLSM_NP!$L$2:$L$13,0), 1)</f>
        <v>95.65361343429818</v>
      </c>
      <c r="H4105">
        <f>I_FOLSM!$F4094</f>
        <v>41973</v>
      </c>
      <c r="I4105">
        <f>INDEX(DEM_D8!AE$3:AE$14, MATCH($B4105,DEM_D8!$AC$3:$AC$14,0), 1)</f>
        <v>0.22308589195491643</v>
      </c>
      <c r="J4105">
        <f>INDEX(DEM_D8!AF$3:AF$14, MATCH($B4105,DEM_D8!$AC$3:$AC$14,0), 1)</f>
        <v>0.77123982221571519</v>
      </c>
      <c r="K4105">
        <f>INDEX(DEM_D8!AG$3:AG$14, MATCH($B4105,DEM_D8!$AC$3:$AC$14,0), 1)</f>
        <v>0.24061407525855374</v>
      </c>
      <c r="L4105">
        <f>INDEX(DEM_D8!AH$3:AH$14, MATCH($B4105,DEM_D8!$AC$3:$AC$14,0), 1)</f>
        <v>1.0198212203653323</v>
      </c>
      <c r="M4105">
        <f>INDEX(DEM_D8!AI$3:AI$14, MATCH($B4105,DEM_D8!$AC$3:$AC$14,0), 1)</f>
        <v>1.1154294597745822</v>
      </c>
      <c r="N4105">
        <f>INDEX(DEM_D8!AJ$3:AJ$14, MATCH($B4105,DEM_D8!$AC$3:$AC$14,0), 1)</f>
        <v>0.47804119704624948</v>
      </c>
    </row>
    <row r="4106" spans="1:14">
      <c r="A4106" s="35">
        <v>40619</v>
      </c>
      <c r="B4106">
        <f t="shared" si="63"/>
        <v>3</v>
      </c>
      <c r="C4106" s="38">
        <f>INDEX(S_FOLSM!Z$3:Z$14, MATCH($B4106,S_FOLSM!$X$3:$X$14,0), 1)</f>
        <v>9.9280994966064406E-2</v>
      </c>
      <c r="D4106" s="38">
        <f>INDEX(S_FOLSM!AA$3:AA$14, MATCH($B4106,S_FOLSM!$X$3:$X$14,0), 1)</f>
        <v>10.571317528177225</v>
      </c>
      <c r="E4106" s="38">
        <f>INDEX(S_FOLSM!AB$3:AB$14, MATCH($B4106,S_FOLSM!$X$3:$X$14,0), 1)</f>
        <v>20.653711620676255</v>
      </c>
      <c r="F4106" s="38">
        <f>INDEX(S_FOLSM!AC$3:AC$14, MATCH($B4106,S_FOLSM!$X$3:$X$14,0), 1)</f>
        <v>20.653711620676255</v>
      </c>
      <c r="G4106" s="38">
        <f>INDEX(D_FOLSM_NP!$M$2:$M$13, MATCH($B4106,D_FOLSM_NP!$L$2:$L$13,0), 1)</f>
        <v>95.65361343429818</v>
      </c>
      <c r="H4106">
        <f>I_FOLSM!$F4095</f>
        <v>22866</v>
      </c>
      <c r="I4106">
        <f>INDEX(DEM_D8!AE$3:AE$14, MATCH($B4106,DEM_D8!$AC$3:$AC$14,0), 1)</f>
        <v>0.22308589195491643</v>
      </c>
      <c r="J4106">
        <f>INDEX(DEM_D8!AF$3:AF$14, MATCH($B4106,DEM_D8!$AC$3:$AC$14,0), 1)</f>
        <v>0.77123982221571519</v>
      </c>
      <c r="K4106">
        <f>INDEX(DEM_D8!AG$3:AG$14, MATCH($B4106,DEM_D8!$AC$3:$AC$14,0), 1)</f>
        <v>0.24061407525855374</v>
      </c>
      <c r="L4106">
        <f>INDEX(DEM_D8!AH$3:AH$14, MATCH($B4106,DEM_D8!$AC$3:$AC$14,0), 1)</f>
        <v>1.0198212203653323</v>
      </c>
      <c r="M4106">
        <f>INDEX(DEM_D8!AI$3:AI$14, MATCH($B4106,DEM_D8!$AC$3:$AC$14,0), 1)</f>
        <v>1.1154294597745822</v>
      </c>
      <c r="N4106">
        <f>INDEX(DEM_D8!AJ$3:AJ$14, MATCH($B4106,DEM_D8!$AC$3:$AC$14,0), 1)</f>
        <v>0.47804119704624948</v>
      </c>
    </row>
    <row r="4107" spans="1:14">
      <c r="A4107" s="35">
        <v>40620</v>
      </c>
      <c r="B4107">
        <f t="shared" si="63"/>
        <v>3</v>
      </c>
      <c r="C4107" s="38">
        <f>INDEX(S_FOLSM!Z$3:Z$14, MATCH($B4107,S_FOLSM!$X$3:$X$14,0), 1)</f>
        <v>9.9280994966064406E-2</v>
      </c>
      <c r="D4107" s="38">
        <f>INDEX(S_FOLSM!AA$3:AA$14, MATCH($B4107,S_FOLSM!$X$3:$X$14,0), 1)</f>
        <v>10.571317528177225</v>
      </c>
      <c r="E4107" s="38">
        <f>INDEX(S_FOLSM!AB$3:AB$14, MATCH($B4107,S_FOLSM!$X$3:$X$14,0), 1)</f>
        <v>20.653711620676255</v>
      </c>
      <c r="F4107" s="38">
        <f>INDEX(S_FOLSM!AC$3:AC$14, MATCH($B4107,S_FOLSM!$X$3:$X$14,0), 1)</f>
        <v>20.653711620676255</v>
      </c>
      <c r="G4107" s="38">
        <f>INDEX(D_FOLSM_NP!$M$2:$M$13, MATCH($B4107,D_FOLSM_NP!$L$2:$L$13,0), 1)</f>
        <v>95.65361343429818</v>
      </c>
      <c r="H4107">
        <f>I_FOLSM!$F4096</f>
        <v>16800</v>
      </c>
      <c r="I4107">
        <f>INDEX(DEM_D8!AE$3:AE$14, MATCH($B4107,DEM_D8!$AC$3:$AC$14,0), 1)</f>
        <v>0.22308589195491643</v>
      </c>
      <c r="J4107">
        <f>INDEX(DEM_D8!AF$3:AF$14, MATCH($B4107,DEM_D8!$AC$3:$AC$14,0), 1)</f>
        <v>0.77123982221571519</v>
      </c>
      <c r="K4107">
        <f>INDEX(DEM_D8!AG$3:AG$14, MATCH($B4107,DEM_D8!$AC$3:$AC$14,0), 1)</f>
        <v>0.24061407525855374</v>
      </c>
      <c r="L4107">
        <f>INDEX(DEM_D8!AH$3:AH$14, MATCH($B4107,DEM_D8!$AC$3:$AC$14,0), 1)</f>
        <v>1.0198212203653323</v>
      </c>
      <c r="M4107">
        <f>INDEX(DEM_D8!AI$3:AI$14, MATCH($B4107,DEM_D8!$AC$3:$AC$14,0), 1)</f>
        <v>1.1154294597745822</v>
      </c>
      <c r="N4107">
        <f>INDEX(DEM_D8!AJ$3:AJ$14, MATCH($B4107,DEM_D8!$AC$3:$AC$14,0), 1)</f>
        <v>0.47804119704624948</v>
      </c>
    </row>
    <row r="4108" spans="1:14">
      <c r="A4108" s="35">
        <v>40621</v>
      </c>
      <c r="B4108">
        <f t="shared" si="63"/>
        <v>3</v>
      </c>
      <c r="C4108" s="38">
        <f>INDEX(S_FOLSM!Z$3:Z$14, MATCH($B4108,S_FOLSM!$X$3:$X$14,0), 1)</f>
        <v>9.9280994966064406E-2</v>
      </c>
      <c r="D4108" s="38">
        <f>INDEX(S_FOLSM!AA$3:AA$14, MATCH($B4108,S_FOLSM!$X$3:$X$14,0), 1)</f>
        <v>10.571317528177225</v>
      </c>
      <c r="E4108" s="38">
        <f>INDEX(S_FOLSM!AB$3:AB$14, MATCH($B4108,S_FOLSM!$X$3:$X$14,0), 1)</f>
        <v>20.653711620676255</v>
      </c>
      <c r="F4108" s="38">
        <f>INDEX(S_FOLSM!AC$3:AC$14, MATCH($B4108,S_FOLSM!$X$3:$X$14,0), 1)</f>
        <v>20.653711620676255</v>
      </c>
      <c r="G4108" s="38">
        <f>INDEX(D_FOLSM_NP!$M$2:$M$13, MATCH($B4108,D_FOLSM_NP!$L$2:$L$13,0), 1)</f>
        <v>95.65361343429818</v>
      </c>
      <c r="H4108">
        <f>I_FOLSM!$F4097</f>
        <v>17065</v>
      </c>
      <c r="I4108">
        <f>INDEX(DEM_D8!AE$3:AE$14, MATCH($B4108,DEM_D8!$AC$3:$AC$14,0), 1)</f>
        <v>0.22308589195491643</v>
      </c>
      <c r="J4108">
        <f>INDEX(DEM_D8!AF$3:AF$14, MATCH($B4108,DEM_D8!$AC$3:$AC$14,0), 1)</f>
        <v>0.77123982221571519</v>
      </c>
      <c r="K4108">
        <f>INDEX(DEM_D8!AG$3:AG$14, MATCH($B4108,DEM_D8!$AC$3:$AC$14,0), 1)</f>
        <v>0.24061407525855374</v>
      </c>
      <c r="L4108">
        <f>INDEX(DEM_D8!AH$3:AH$14, MATCH($B4108,DEM_D8!$AC$3:$AC$14,0), 1)</f>
        <v>1.0198212203653323</v>
      </c>
      <c r="M4108">
        <f>INDEX(DEM_D8!AI$3:AI$14, MATCH($B4108,DEM_D8!$AC$3:$AC$14,0), 1)</f>
        <v>1.1154294597745822</v>
      </c>
      <c r="N4108">
        <f>INDEX(DEM_D8!AJ$3:AJ$14, MATCH($B4108,DEM_D8!$AC$3:$AC$14,0), 1)</f>
        <v>0.47804119704624948</v>
      </c>
    </row>
    <row r="4109" spans="1:14">
      <c r="A4109" s="35">
        <v>40622</v>
      </c>
      <c r="B4109">
        <f t="shared" si="63"/>
        <v>3</v>
      </c>
      <c r="C4109" s="38">
        <f>INDEX(S_FOLSM!Z$3:Z$14, MATCH($B4109,S_FOLSM!$X$3:$X$14,0), 1)</f>
        <v>9.9280994966064406E-2</v>
      </c>
      <c r="D4109" s="38">
        <f>INDEX(S_FOLSM!AA$3:AA$14, MATCH($B4109,S_FOLSM!$X$3:$X$14,0), 1)</f>
        <v>10.571317528177225</v>
      </c>
      <c r="E4109" s="38">
        <f>INDEX(S_FOLSM!AB$3:AB$14, MATCH($B4109,S_FOLSM!$X$3:$X$14,0), 1)</f>
        <v>20.653711620676255</v>
      </c>
      <c r="F4109" s="38">
        <f>INDEX(S_FOLSM!AC$3:AC$14, MATCH($B4109,S_FOLSM!$X$3:$X$14,0), 1)</f>
        <v>20.653711620676255</v>
      </c>
      <c r="G4109" s="38">
        <f>INDEX(D_FOLSM_NP!$M$2:$M$13, MATCH($B4109,D_FOLSM_NP!$L$2:$L$13,0), 1)</f>
        <v>95.65361343429818</v>
      </c>
      <c r="H4109">
        <f>I_FOLSM!$F4098</f>
        <v>18593</v>
      </c>
      <c r="I4109">
        <f>INDEX(DEM_D8!AE$3:AE$14, MATCH($B4109,DEM_D8!$AC$3:$AC$14,0), 1)</f>
        <v>0.22308589195491643</v>
      </c>
      <c r="J4109">
        <f>INDEX(DEM_D8!AF$3:AF$14, MATCH($B4109,DEM_D8!$AC$3:$AC$14,0), 1)</f>
        <v>0.77123982221571519</v>
      </c>
      <c r="K4109">
        <f>INDEX(DEM_D8!AG$3:AG$14, MATCH($B4109,DEM_D8!$AC$3:$AC$14,0), 1)</f>
        <v>0.24061407525855374</v>
      </c>
      <c r="L4109">
        <f>INDEX(DEM_D8!AH$3:AH$14, MATCH($B4109,DEM_D8!$AC$3:$AC$14,0), 1)</f>
        <v>1.0198212203653323</v>
      </c>
      <c r="M4109">
        <f>INDEX(DEM_D8!AI$3:AI$14, MATCH($B4109,DEM_D8!$AC$3:$AC$14,0), 1)</f>
        <v>1.1154294597745822</v>
      </c>
      <c r="N4109">
        <f>INDEX(DEM_D8!AJ$3:AJ$14, MATCH($B4109,DEM_D8!$AC$3:$AC$14,0), 1)</f>
        <v>0.47804119704624948</v>
      </c>
    </row>
    <row r="4110" spans="1:14">
      <c r="A4110" s="35">
        <v>40623</v>
      </c>
      <c r="B4110">
        <f t="shared" ref="B4110:B4173" si="64">MONTH(A4110)</f>
        <v>3</v>
      </c>
      <c r="C4110" s="38">
        <f>INDEX(S_FOLSM!Z$3:Z$14, MATCH($B4110,S_FOLSM!$X$3:$X$14,0), 1)</f>
        <v>9.9280994966064406E-2</v>
      </c>
      <c r="D4110" s="38">
        <f>INDEX(S_FOLSM!AA$3:AA$14, MATCH($B4110,S_FOLSM!$X$3:$X$14,0), 1)</f>
        <v>10.571317528177225</v>
      </c>
      <c r="E4110" s="38">
        <f>INDEX(S_FOLSM!AB$3:AB$14, MATCH($B4110,S_FOLSM!$X$3:$X$14,0), 1)</f>
        <v>20.653711620676255</v>
      </c>
      <c r="F4110" s="38">
        <f>INDEX(S_FOLSM!AC$3:AC$14, MATCH($B4110,S_FOLSM!$X$3:$X$14,0), 1)</f>
        <v>20.653711620676255</v>
      </c>
      <c r="G4110" s="38">
        <f>INDEX(D_FOLSM_NP!$M$2:$M$13, MATCH($B4110,D_FOLSM_NP!$L$2:$L$13,0), 1)</f>
        <v>95.65361343429818</v>
      </c>
      <c r="H4110">
        <f>I_FOLSM!$F4099</f>
        <v>16432</v>
      </c>
      <c r="I4110">
        <f>INDEX(DEM_D8!AE$3:AE$14, MATCH($B4110,DEM_D8!$AC$3:$AC$14,0), 1)</f>
        <v>0.22308589195491643</v>
      </c>
      <c r="J4110">
        <f>INDEX(DEM_D8!AF$3:AF$14, MATCH($B4110,DEM_D8!$AC$3:$AC$14,0), 1)</f>
        <v>0.77123982221571519</v>
      </c>
      <c r="K4110">
        <f>INDEX(DEM_D8!AG$3:AG$14, MATCH($B4110,DEM_D8!$AC$3:$AC$14,0), 1)</f>
        <v>0.24061407525855374</v>
      </c>
      <c r="L4110">
        <f>INDEX(DEM_D8!AH$3:AH$14, MATCH($B4110,DEM_D8!$AC$3:$AC$14,0), 1)</f>
        <v>1.0198212203653323</v>
      </c>
      <c r="M4110">
        <f>INDEX(DEM_D8!AI$3:AI$14, MATCH($B4110,DEM_D8!$AC$3:$AC$14,0), 1)</f>
        <v>1.1154294597745822</v>
      </c>
      <c r="N4110">
        <f>INDEX(DEM_D8!AJ$3:AJ$14, MATCH($B4110,DEM_D8!$AC$3:$AC$14,0), 1)</f>
        <v>0.47804119704624948</v>
      </c>
    </row>
    <row r="4111" spans="1:14">
      <c r="A4111" s="35">
        <v>40624</v>
      </c>
      <c r="B4111">
        <f t="shared" si="64"/>
        <v>3</v>
      </c>
      <c r="C4111" s="38">
        <f>INDEX(S_FOLSM!Z$3:Z$14, MATCH($B4111,S_FOLSM!$X$3:$X$14,0), 1)</f>
        <v>9.9280994966064406E-2</v>
      </c>
      <c r="D4111" s="38">
        <f>INDEX(S_FOLSM!AA$3:AA$14, MATCH($B4111,S_FOLSM!$X$3:$X$14,0), 1)</f>
        <v>10.571317528177225</v>
      </c>
      <c r="E4111" s="38">
        <f>INDEX(S_FOLSM!AB$3:AB$14, MATCH($B4111,S_FOLSM!$X$3:$X$14,0), 1)</f>
        <v>20.653711620676255</v>
      </c>
      <c r="F4111" s="38">
        <f>INDEX(S_FOLSM!AC$3:AC$14, MATCH($B4111,S_FOLSM!$X$3:$X$14,0), 1)</f>
        <v>20.653711620676255</v>
      </c>
      <c r="G4111" s="38">
        <f>INDEX(D_FOLSM_NP!$M$2:$M$13, MATCH($B4111,D_FOLSM_NP!$L$2:$L$13,0), 1)</f>
        <v>95.65361343429818</v>
      </c>
      <c r="H4111">
        <f>I_FOLSM!$F4100</f>
        <v>13665</v>
      </c>
      <c r="I4111">
        <f>INDEX(DEM_D8!AE$3:AE$14, MATCH($B4111,DEM_D8!$AC$3:$AC$14,0), 1)</f>
        <v>0.22308589195491643</v>
      </c>
      <c r="J4111">
        <f>INDEX(DEM_D8!AF$3:AF$14, MATCH($B4111,DEM_D8!$AC$3:$AC$14,0), 1)</f>
        <v>0.77123982221571519</v>
      </c>
      <c r="K4111">
        <f>INDEX(DEM_D8!AG$3:AG$14, MATCH($B4111,DEM_D8!$AC$3:$AC$14,0), 1)</f>
        <v>0.24061407525855374</v>
      </c>
      <c r="L4111">
        <f>INDEX(DEM_D8!AH$3:AH$14, MATCH($B4111,DEM_D8!$AC$3:$AC$14,0), 1)</f>
        <v>1.0198212203653323</v>
      </c>
      <c r="M4111">
        <f>INDEX(DEM_D8!AI$3:AI$14, MATCH($B4111,DEM_D8!$AC$3:$AC$14,0), 1)</f>
        <v>1.1154294597745822</v>
      </c>
      <c r="N4111">
        <f>INDEX(DEM_D8!AJ$3:AJ$14, MATCH($B4111,DEM_D8!$AC$3:$AC$14,0), 1)</f>
        <v>0.47804119704624948</v>
      </c>
    </row>
    <row r="4112" spans="1:14">
      <c r="A4112" s="35">
        <v>40625</v>
      </c>
      <c r="B4112">
        <f t="shared" si="64"/>
        <v>3</v>
      </c>
      <c r="C4112" s="38">
        <f>INDEX(S_FOLSM!Z$3:Z$14, MATCH($B4112,S_FOLSM!$X$3:$X$14,0), 1)</f>
        <v>9.9280994966064406E-2</v>
      </c>
      <c r="D4112" s="38">
        <f>INDEX(S_FOLSM!AA$3:AA$14, MATCH($B4112,S_FOLSM!$X$3:$X$14,0), 1)</f>
        <v>10.571317528177225</v>
      </c>
      <c r="E4112" s="38">
        <f>INDEX(S_FOLSM!AB$3:AB$14, MATCH($B4112,S_FOLSM!$X$3:$X$14,0), 1)</f>
        <v>20.653711620676255</v>
      </c>
      <c r="F4112" s="38">
        <f>INDEX(S_FOLSM!AC$3:AC$14, MATCH($B4112,S_FOLSM!$X$3:$X$14,0), 1)</f>
        <v>20.653711620676255</v>
      </c>
      <c r="G4112" s="38">
        <f>INDEX(D_FOLSM_NP!$M$2:$M$13, MATCH($B4112,D_FOLSM_NP!$L$2:$L$13,0), 1)</f>
        <v>95.65361343429818</v>
      </c>
      <c r="H4112">
        <f>I_FOLSM!$F4101</f>
        <v>13602</v>
      </c>
      <c r="I4112">
        <f>INDEX(DEM_D8!AE$3:AE$14, MATCH($B4112,DEM_D8!$AC$3:$AC$14,0), 1)</f>
        <v>0.22308589195491643</v>
      </c>
      <c r="J4112">
        <f>INDEX(DEM_D8!AF$3:AF$14, MATCH($B4112,DEM_D8!$AC$3:$AC$14,0), 1)</f>
        <v>0.77123982221571519</v>
      </c>
      <c r="K4112">
        <f>INDEX(DEM_D8!AG$3:AG$14, MATCH($B4112,DEM_D8!$AC$3:$AC$14,0), 1)</f>
        <v>0.24061407525855374</v>
      </c>
      <c r="L4112">
        <f>INDEX(DEM_D8!AH$3:AH$14, MATCH($B4112,DEM_D8!$AC$3:$AC$14,0), 1)</f>
        <v>1.0198212203653323</v>
      </c>
      <c r="M4112">
        <f>INDEX(DEM_D8!AI$3:AI$14, MATCH($B4112,DEM_D8!$AC$3:$AC$14,0), 1)</f>
        <v>1.1154294597745822</v>
      </c>
      <c r="N4112">
        <f>INDEX(DEM_D8!AJ$3:AJ$14, MATCH($B4112,DEM_D8!$AC$3:$AC$14,0), 1)</f>
        <v>0.47804119704624948</v>
      </c>
    </row>
    <row r="4113" spans="1:14">
      <c r="A4113" s="35">
        <v>40626</v>
      </c>
      <c r="B4113">
        <f t="shared" si="64"/>
        <v>3</v>
      </c>
      <c r="C4113" s="38">
        <f>INDEX(S_FOLSM!Z$3:Z$14, MATCH($B4113,S_FOLSM!$X$3:$X$14,0), 1)</f>
        <v>9.9280994966064406E-2</v>
      </c>
      <c r="D4113" s="38">
        <f>INDEX(S_FOLSM!AA$3:AA$14, MATCH($B4113,S_FOLSM!$X$3:$X$14,0), 1)</f>
        <v>10.571317528177225</v>
      </c>
      <c r="E4113" s="38">
        <f>INDEX(S_FOLSM!AB$3:AB$14, MATCH($B4113,S_FOLSM!$X$3:$X$14,0), 1)</f>
        <v>20.653711620676255</v>
      </c>
      <c r="F4113" s="38">
        <f>INDEX(S_FOLSM!AC$3:AC$14, MATCH($B4113,S_FOLSM!$X$3:$X$14,0), 1)</f>
        <v>20.653711620676255</v>
      </c>
      <c r="G4113" s="38">
        <f>INDEX(D_FOLSM_NP!$M$2:$M$13, MATCH($B4113,D_FOLSM_NP!$L$2:$L$13,0), 1)</f>
        <v>95.65361343429818</v>
      </c>
      <c r="H4113">
        <f>I_FOLSM!$F4102</f>
        <v>20777</v>
      </c>
      <c r="I4113">
        <f>INDEX(DEM_D8!AE$3:AE$14, MATCH($B4113,DEM_D8!$AC$3:$AC$14,0), 1)</f>
        <v>0.22308589195491643</v>
      </c>
      <c r="J4113">
        <f>INDEX(DEM_D8!AF$3:AF$14, MATCH($B4113,DEM_D8!$AC$3:$AC$14,0), 1)</f>
        <v>0.77123982221571519</v>
      </c>
      <c r="K4113">
        <f>INDEX(DEM_D8!AG$3:AG$14, MATCH($B4113,DEM_D8!$AC$3:$AC$14,0), 1)</f>
        <v>0.24061407525855374</v>
      </c>
      <c r="L4113">
        <f>INDEX(DEM_D8!AH$3:AH$14, MATCH($B4113,DEM_D8!$AC$3:$AC$14,0), 1)</f>
        <v>1.0198212203653323</v>
      </c>
      <c r="M4113">
        <f>INDEX(DEM_D8!AI$3:AI$14, MATCH($B4113,DEM_D8!$AC$3:$AC$14,0), 1)</f>
        <v>1.1154294597745822</v>
      </c>
      <c r="N4113">
        <f>INDEX(DEM_D8!AJ$3:AJ$14, MATCH($B4113,DEM_D8!$AC$3:$AC$14,0), 1)</f>
        <v>0.47804119704624948</v>
      </c>
    </row>
    <row r="4114" spans="1:14">
      <c r="A4114" s="35">
        <v>40627</v>
      </c>
      <c r="B4114">
        <f t="shared" si="64"/>
        <v>3</v>
      </c>
      <c r="C4114" s="38">
        <f>INDEX(S_FOLSM!Z$3:Z$14, MATCH($B4114,S_FOLSM!$X$3:$X$14,0), 1)</f>
        <v>9.9280994966064406E-2</v>
      </c>
      <c r="D4114" s="38">
        <f>INDEX(S_FOLSM!AA$3:AA$14, MATCH($B4114,S_FOLSM!$X$3:$X$14,0), 1)</f>
        <v>10.571317528177225</v>
      </c>
      <c r="E4114" s="38">
        <f>INDEX(S_FOLSM!AB$3:AB$14, MATCH($B4114,S_FOLSM!$X$3:$X$14,0), 1)</f>
        <v>20.653711620676255</v>
      </c>
      <c r="F4114" s="38">
        <f>INDEX(S_FOLSM!AC$3:AC$14, MATCH($B4114,S_FOLSM!$X$3:$X$14,0), 1)</f>
        <v>20.653711620676255</v>
      </c>
      <c r="G4114" s="38">
        <f>INDEX(D_FOLSM_NP!$M$2:$M$13, MATCH($B4114,D_FOLSM_NP!$L$2:$L$13,0), 1)</f>
        <v>95.65361343429818</v>
      </c>
      <c r="H4114">
        <f>I_FOLSM!$F4103</f>
        <v>20173</v>
      </c>
      <c r="I4114">
        <f>INDEX(DEM_D8!AE$3:AE$14, MATCH($B4114,DEM_D8!$AC$3:$AC$14,0), 1)</f>
        <v>0.22308589195491643</v>
      </c>
      <c r="J4114">
        <f>INDEX(DEM_D8!AF$3:AF$14, MATCH($B4114,DEM_D8!$AC$3:$AC$14,0), 1)</f>
        <v>0.77123982221571519</v>
      </c>
      <c r="K4114">
        <f>INDEX(DEM_D8!AG$3:AG$14, MATCH($B4114,DEM_D8!$AC$3:$AC$14,0), 1)</f>
        <v>0.24061407525855374</v>
      </c>
      <c r="L4114">
        <f>INDEX(DEM_D8!AH$3:AH$14, MATCH($B4114,DEM_D8!$AC$3:$AC$14,0), 1)</f>
        <v>1.0198212203653323</v>
      </c>
      <c r="M4114">
        <f>INDEX(DEM_D8!AI$3:AI$14, MATCH($B4114,DEM_D8!$AC$3:$AC$14,0), 1)</f>
        <v>1.1154294597745822</v>
      </c>
      <c r="N4114">
        <f>INDEX(DEM_D8!AJ$3:AJ$14, MATCH($B4114,DEM_D8!$AC$3:$AC$14,0), 1)</f>
        <v>0.47804119704624948</v>
      </c>
    </row>
    <row r="4115" spans="1:14">
      <c r="A4115" s="35">
        <v>40628</v>
      </c>
      <c r="B4115">
        <f t="shared" si="64"/>
        <v>3</v>
      </c>
      <c r="C4115" s="38">
        <f>INDEX(S_FOLSM!Z$3:Z$14, MATCH($B4115,S_FOLSM!$X$3:$X$14,0), 1)</f>
        <v>9.9280994966064406E-2</v>
      </c>
      <c r="D4115" s="38">
        <f>INDEX(S_FOLSM!AA$3:AA$14, MATCH($B4115,S_FOLSM!$X$3:$X$14,0), 1)</f>
        <v>10.571317528177225</v>
      </c>
      <c r="E4115" s="38">
        <f>INDEX(S_FOLSM!AB$3:AB$14, MATCH($B4115,S_FOLSM!$X$3:$X$14,0), 1)</f>
        <v>20.653711620676255</v>
      </c>
      <c r="F4115" s="38">
        <f>INDEX(S_FOLSM!AC$3:AC$14, MATCH($B4115,S_FOLSM!$X$3:$X$14,0), 1)</f>
        <v>20.653711620676255</v>
      </c>
      <c r="G4115" s="38">
        <f>INDEX(D_FOLSM_NP!$M$2:$M$13, MATCH($B4115,D_FOLSM_NP!$L$2:$L$13,0), 1)</f>
        <v>95.65361343429818</v>
      </c>
      <c r="H4115">
        <f>I_FOLSM!$F4104</f>
        <v>21127</v>
      </c>
      <c r="I4115">
        <f>INDEX(DEM_D8!AE$3:AE$14, MATCH($B4115,DEM_D8!$AC$3:$AC$14,0), 1)</f>
        <v>0.22308589195491643</v>
      </c>
      <c r="J4115">
        <f>INDEX(DEM_D8!AF$3:AF$14, MATCH($B4115,DEM_D8!$AC$3:$AC$14,0), 1)</f>
        <v>0.77123982221571519</v>
      </c>
      <c r="K4115">
        <f>INDEX(DEM_D8!AG$3:AG$14, MATCH($B4115,DEM_D8!$AC$3:$AC$14,0), 1)</f>
        <v>0.24061407525855374</v>
      </c>
      <c r="L4115">
        <f>INDEX(DEM_D8!AH$3:AH$14, MATCH($B4115,DEM_D8!$AC$3:$AC$14,0), 1)</f>
        <v>1.0198212203653323</v>
      </c>
      <c r="M4115">
        <f>INDEX(DEM_D8!AI$3:AI$14, MATCH($B4115,DEM_D8!$AC$3:$AC$14,0), 1)</f>
        <v>1.1154294597745822</v>
      </c>
      <c r="N4115">
        <f>INDEX(DEM_D8!AJ$3:AJ$14, MATCH($B4115,DEM_D8!$AC$3:$AC$14,0), 1)</f>
        <v>0.47804119704624948</v>
      </c>
    </row>
    <row r="4116" spans="1:14">
      <c r="A4116" s="35">
        <v>40629</v>
      </c>
      <c r="B4116">
        <f t="shared" si="64"/>
        <v>3</v>
      </c>
      <c r="C4116" s="38">
        <f>INDEX(S_FOLSM!Z$3:Z$14, MATCH($B4116,S_FOLSM!$X$3:$X$14,0), 1)</f>
        <v>9.9280994966064406E-2</v>
      </c>
      <c r="D4116" s="38">
        <f>INDEX(S_FOLSM!AA$3:AA$14, MATCH($B4116,S_FOLSM!$X$3:$X$14,0), 1)</f>
        <v>10.571317528177225</v>
      </c>
      <c r="E4116" s="38">
        <f>INDEX(S_FOLSM!AB$3:AB$14, MATCH($B4116,S_FOLSM!$X$3:$X$14,0), 1)</f>
        <v>20.653711620676255</v>
      </c>
      <c r="F4116" s="38">
        <f>INDEX(S_FOLSM!AC$3:AC$14, MATCH($B4116,S_FOLSM!$X$3:$X$14,0), 1)</f>
        <v>20.653711620676255</v>
      </c>
      <c r="G4116" s="38">
        <f>INDEX(D_FOLSM_NP!$M$2:$M$13, MATCH($B4116,D_FOLSM_NP!$L$2:$L$13,0), 1)</f>
        <v>95.65361343429818</v>
      </c>
      <c r="H4116">
        <f>I_FOLSM!$F4105</f>
        <v>17913</v>
      </c>
      <c r="I4116">
        <f>INDEX(DEM_D8!AE$3:AE$14, MATCH($B4116,DEM_D8!$AC$3:$AC$14,0), 1)</f>
        <v>0.22308589195491643</v>
      </c>
      <c r="J4116">
        <f>INDEX(DEM_D8!AF$3:AF$14, MATCH($B4116,DEM_D8!$AC$3:$AC$14,0), 1)</f>
        <v>0.77123982221571519</v>
      </c>
      <c r="K4116">
        <f>INDEX(DEM_D8!AG$3:AG$14, MATCH($B4116,DEM_D8!$AC$3:$AC$14,0), 1)</f>
        <v>0.24061407525855374</v>
      </c>
      <c r="L4116">
        <f>INDEX(DEM_D8!AH$3:AH$14, MATCH($B4116,DEM_D8!$AC$3:$AC$14,0), 1)</f>
        <v>1.0198212203653323</v>
      </c>
      <c r="M4116">
        <f>INDEX(DEM_D8!AI$3:AI$14, MATCH($B4116,DEM_D8!$AC$3:$AC$14,0), 1)</f>
        <v>1.1154294597745822</v>
      </c>
      <c r="N4116">
        <f>INDEX(DEM_D8!AJ$3:AJ$14, MATCH($B4116,DEM_D8!$AC$3:$AC$14,0), 1)</f>
        <v>0.47804119704624948</v>
      </c>
    </row>
    <row r="4117" spans="1:14">
      <c r="A4117" s="35">
        <v>40630</v>
      </c>
      <c r="B4117">
        <f t="shared" si="64"/>
        <v>3</v>
      </c>
      <c r="C4117" s="38">
        <f>INDEX(S_FOLSM!Z$3:Z$14, MATCH($B4117,S_FOLSM!$X$3:$X$14,0), 1)</f>
        <v>9.9280994966064406E-2</v>
      </c>
      <c r="D4117" s="38">
        <f>INDEX(S_FOLSM!AA$3:AA$14, MATCH($B4117,S_FOLSM!$X$3:$X$14,0), 1)</f>
        <v>10.571317528177225</v>
      </c>
      <c r="E4117" s="38">
        <f>INDEX(S_FOLSM!AB$3:AB$14, MATCH($B4117,S_FOLSM!$X$3:$X$14,0), 1)</f>
        <v>20.653711620676255</v>
      </c>
      <c r="F4117" s="38">
        <f>INDEX(S_FOLSM!AC$3:AC$14, MATCH($B4117,S_FOLSM!$X$3:$X$14,0), 1)</f>
        <v>20.653711620676255</v>
      </c>
      <c r="G4117" s="38">
        <f>INDEX(D_FOLSM_NP!$M$2:$M$13, MATCH($B4117,D_FOLSM_NP!$L$2:$L$13,0), 1)</f>
        <v>95.65361343429818</v>
      </c>
      <c r="H4117">
        <f>I_FOLSM!$F4106</f>
        <v>14265</v>
      </c>
      <c r="I4117">
        <f>INDEX(DEM_D8!AE$3:AE$14, MATCH($B4117,DEM_D8!$AC$3:$AC$14,0), 1)</f>
        <v>0.22308589195491643</v>
      </c>
      <c r="J4117">
        <f>INDEX(DEM_D8!AF$3:AF$14, MATCH($B4117,DEM_D8!$AC$3:$AC$14,0), 1)</f>
        <v>0.77123982221571519</v>
      </c>
      <c r="K4117">
        <f>INDEX(DEM_D8!AG$3:AG$14, MATCH($B4117,DEM_D8!$AC$3:$AC$14,0), 1)</f>
        <v>0.24061407525855374</v>
      </c>
      <c r="L4117">
        <f>INDEX(DEM_D8!AH$3:AH$14, MATCH($B4117,DEM_D8!$AC$3:$AC$14,0), 1)</f>
        <v>1.0198212203653323</v>
      </c>
      <c r="M4117">
        <f>INDEX(DEM_D8!AI$3:AI$14, MATCH($B4117,DEM_D8!$AC$3:$AC$14,0), 1)</f>
        <v>1.1154294597745822</v>
      </c>
      <c r="N4117">
        <f>INDEX(DEM_D8!AJ$3:AJ$14, MATCH($B4117,DEM_D8!$AC$3:$AC$14,0), 1)</f>
        <v>0.47804119704624948</v>
      </c>
    </row>
    <row r="4118" spans="1:14">
      <c r="A4118" s="35">
        <v>40631</v>
      </c>
      <c r="B4118">
        <f t="shared" si="64"/>
        <v>3</v>
      </c>
      <c r="C4118" s="38">
        <f>INDEX(S_FOLSM!Z$3:Z$14, MATCH($B4118,S_FOLSM!$X$3:$X$14,0), 1)</f>
        <v>9.9280994966064406E-2</v>
      </c>
      <c r="D4118" s="38">
        <f>INDEX(S_FOLSM!AA$3:AA$14, MATCH($B4118,S_FOLSM!$X$3:$X$14,0), 1)</f>
        <v>10.571317528177225</v>
      </c>
      <c r="E4118" s="38">
        <f>INDEX(S_FOLSM!AB$3:AB$14, MATCH($B4118,S_FOLSM!$X$3:$X$14,0), 1)</f>
        <v>20.653711620676255</v>
      </c>
      <c r="F4118" s="38">
        <f>INDEX(S_FOLSM!AC$3:AC$14, MATCH($B4118,S_FOLSM!$X$3:$X$14,0), 1)</f>
        <v>20.653711620676255</v>
      </c>
      <c r="G4118" s="38">
        <f>INDEX(D_FOLSM_NP!$M$2:$M$13, MATCH($B4118,D_FOLSM_NP!$L$2:$L$13,0), 1)</f>
        <v>95.65361343429818</v>
      </c>
      <c r="H4118">
        <f>I_FOLSM!$F4107</f>
        <v>12762</v>
      </c>
      <c r="I4118">
        <f>INDEX(DEM_D8!AE$3:AE$14, MATCH($B4118,DEM_D8!$AC$3:$AC$14,0), 1)</f>
        <v>0.22308589195491643</v>
      </c>
      <c r="J4118">
        <f>INDEX(DEM_D8!AF$3:AF$14, MATCH($B4118,DEM_D8!$AC$3:$AC$14,0), 1)</f>
        <v>0.77123982221571519</v>
      </c>
      <c r="K4118">
        <f>INDEX(DEM_D8!AG$3:AG$14, MATCH($B4118,DEM_D8!$AC$3:$AC$14,0), 1)</f>
        <v>0.24061407525855374</v>
      </c>
      <c r="L4118">
        <f>INDEX(DEM_D8!AH$3:AH$14, MATCH($B4118,DEM_D8!$AC$3:$AC$14,0), 1)</f>
        <v>1.0198212203653323</v>
      </c>
      <c r="M4118">
        <f>INDEX(DEM_D8!AI$3:AI$14, MATCH($B4118,DEM_D8!$AC$3:$AC$14,0), 1)</f>
        <v>1.1154294597745822</v>
      </c>
      <c r="N4118">
        <f>INDEX(DEM_D8!AJ$3:AJ$14, MATCH($B4118,DEM_D8!$AC$3:$AC$14,0), 1)</f>
        <v>0.47804119704624948</v>
      </c>
    </row>
    <row r="4119" spans="1:14">
      <c r="A4119" s="35">
        <v>40632</v>
      </c>
      <c r="B4119">
        <f t="shared" si="64"/>
        <v>3</v>
      </c>
      <c r="C4119" s="38">
        <f>INDEX(S_FOLSM!Z$3:Z$14, MATCH($B4119,S_FOLSM!$X$3:$X$14,0), 1)</f>
        <v>9.9280994966064406E-2</v>
      </c>
      <c r="D4119" s="38">
        <f>INDEX(S_FOLSM!AA$3:AA$14, MATCH($B4119,S_FOLSM!$X$3:$X$14,0), 1)</f>
        <v>10.571317528177225</v>
      </c>
      <c r="E4119" s="38">
        <f>INDEX(S_FOLSM!AB$3:AB$14, MATCH($B4119,S_FOLSM!$X$3:$X$14,0), 1)</f>
        <v>20.653711620676255</v>
      </c>
      <c r="F4119" s="38">
        <f>INDEX(S_FOLSM!AC$3:AC$14, MATCH($B4119,S_FOLSM!$X$3:$X$14,0), 1)</f>
        <v>20.653711620676255</v>
      </c>
      <c r="G4119" s="38">
        <f>INDEX(D_FOLSM_NP!$M$2:$M$13, MATCH($B4119,D_FOLSM_NP!$L$2:$L$13,0), 1)</f>
        <v>95.65361343429818</v>
      </c>
      <c r="H4119">
        <f>I_FOLSM!$F4108</f>
        <v>11659</v>
      </c>
      <c r="I4119">
        <f>INDEX(DEM_D8!AE$3:AE$14, MATCH($B4119,DEM_D8!$AC$3:$AC$14,0), 1)</f>
        <v>0.22308589195491643</v>
      </c>
      <c r="J4119">
        <f>INDEX(DEM_D8!AF$3:AF$14, MATCH($B4119,DEM_D8!$AC$3:$AC$14,0), 1)</f>
        <v>0.77123982221571519</v>
      </c>
      <c r="K4119">
        <f>INDEX(DEM_D8!AG$3:AG$14, MATCH($B4119,DEM_D8!$AC$3:$AC$14,0), 1)</f>
        <v>0.24061407525855374</v>
      </c>
      <c r="L4119">
        <f>INDEX(DEM_D8!AH$3:AH$14, MATCH($B4119,DEM_D8!$AC$3:$AC$14,0), 1)</f>
        <v>1.0198212203653323</v>
      </c>
      <c r="M4119">
        <f>INDEX(DEM_D8!AI$3:AI$14, MATCH($B4119,DEM_D8!$AC$3:$AC$14,0), 1)</f>
        <v>1.1154294597745822</v>
      </c>
      <c r="N4119">
        <f>INDEX(DEM_D8!AJ$3:AJ$14, MATCH($B4119,DEM_D8!$AC$3:$AC$14,0), 1)</f>
        <v>0.47804119704624948</v>
      </c>
    </row>
    <row r="4120" spans="1:14">
      <c r="A4120" s="35">
        <v>40633</v>
      </c>
      <c r="B4120">
        <f t="shared" si="64"/>
        <v>3</v>
      </c>
      <c r="C4120" s="38">
        <f>INDEX(S_FOLSM!Z$3:Z$14, MATCH($B4120,S_FOLSM!$X$3:$X$14,0), 1)</f>
        <v>9.9280994966064406E-2</v>
      </c>
      <c r="D4120" s="38">
        <f>INDEX(S_FOLSM!AA$3:AA$14, MATCH($B4120,S_FOLSM!$X$3:$X$14,0), 1)</f>
        <v>10.571317528177225</v>
      </c>
      <c r="E4120" s="38">
        <f>INDEX(S_FOLSM!AB$3:AB$14, MATCH($B4120,S_FOLSM!$X$3:$X$14,0), 1)</f>
        <v>20.653711620676255</v>
      </c>
      <c r="F4120" s="38">
        <f>INDEX(S_FOLSM!AC$3:AC$14, MATCH($B4120,S_FOLSM!$X$3:$X$14,0), 1)</f>
        <v>20.653711620676255</v>
      </c>
      <c r="G4120" s="38">
        <f>INDEX(D_FOLSM_NP!$M$2:$M$13, MATCH($B4120,D_FOLSM_NP!$L$2:$L$13,0), 1)</f>
        <v>95.65361343429818</v>
      </c>
      <c r="H4120">
        <f>I_FOLSM!$F4109</f>
        <v>12748</v>
      </c>
      <c r="I4120">
        <f>INDEX(DEM_D8!AE$3:AE$14, MATCH($B4120,DEM_D8!$AC$3:$AC$14,0), 1)</f>
        <v>0.22308589195491643</v>
      </c>
      <c r="J4120">
        <f>INDEX(DEM_D8!AF$3:AF$14, MATCH($B4120,DEM_D8!$AC$3:$AC$14,0), 1)</f>
        <v>0.77123982221571519</v>
      </c>
      <c r="K4120">
        <f>INDEX(DEM_D8!AG$3:AG$14, MATCH($B4120,DEM_D8!$AC$3:$AC$14,0), 1)</f>
        <v>0.24061407525855374</v>
      </c>
      <c r="L4120">
        <f>INDEX(DEM_D8!AH$3:AH$14, MATCH($B4120,DEM_D8!$AC$3:$AC$14,0), 1)</f>
        <v>1.0198212203653323</v>
      </c>
      <c r="M4120">
        <f>INDEX(DEM_D8!AI$3:AI$14, MATCH($B4120,DEM_D8!$AC$3:$AC$14,0), 1)</f>
        <v>1.1154294597745822</v>
      </c>
      <c r="N4120">
        <f>INDEX(DEM_D8!AJ$3:AJ$14, MATCH($B4120,DEM_D8!$AC$3:$AC$14,0), 1)</f>
        <v>0.47804119704624948</v>
      </c>
    </row>
    <row r="4121" spans="1:14">
      <c r="A4121" s="35">
        <v>40634</v>
      </c>
      <c r="B4121">
        <f t="shared" si="64"/>
        <v>4</v>
      </c>
      <c r="C4121" s="38">
        <f>INDEX(S_FOLSM!Z$3:Z$14, MATCH($B4121,S_FOLSM!$X$3:$X$14,0), 1)</f>
        <v>0.16663855433942804</v>
      </c>
      <c r="D4121" s="38">
        <f>INDEX(S_FOLSM!AA$3:AA$14, MATCH($B4121,S_FOLSM!$X$3:$X$14,0), 1)</f>
        <v>10.923694779116465</v>
      </c>
      <c r="E4121" s="38">
        <f>INDEX(S_FOLSM!AB$3:AB$14, MATCH($B4121,S_FOLSM!$X$3:$X$14,0), 1)</f>
        <v>26.081927710843374</v>
      </c>
      <c r="F4121" s="38">
        <f>INDEX(S_FOLSM!AC$3:AC$14, MATCH($B4121,S_FOLSM!$X$3:$X$14,0), 1)</f>
        <v>26.081927710843374</v>
      </c>
      <c r="G4121" s="38">
        <f>INDEX(D_FOLSM_NP!$M$2:$M$13, MATCH($B4121,D_FOLSM_NP!$L$2:$L$13,0), 1)</f>
        <v>194.19143752731432</v>
      </c>
      <c r="H4121">
        <f>I_FOLSM!$F4110</f>
        <v>14403</v>
      </c>
      <c r="I4121">
        <f>INDEX(DEM_D8!AE$3:AE$14, MATCH($B4121,DEM_D8!$AC$3:$AC$14,0), 1)</f>
        <v>0.23052208835341365</v>
      </c>
      <c r="J4121">
        <f>INDEX(DEM_D8!AF$3:AF$14, MATCH($B4121,DEM_D8!$AC$3:$AC$14,0), 1)</f>
        <v>0.79694781628957234</v>
      </c>
      <c r="K4121">
        <f>INDEX(DEM_D8!AG$3:AG$14, MATCH($B4121,DEM_D8!$AC$3:$AC$14,0), 1)</f>
        <v>0.24863454443383887</v>
      </c>
      <c r="L4121">
        <f>INDEX(DEM_D8!AH$3:AH$14, MATCH($B4121,DEM_D8!$AC$3:$AC$14,0), 1)</f>
        <v>1.0538152610441767</v>
      </c>
      <c r="M4121">
        <f>INDEX(DEM_D8!AI$3:AI$14, MATCH($B4121,DEM_D8!$AC$3:$AC$14,0), 1)</f>
        <v>1.1526104417670682</v>
      </c>
      <c r="N4121">
        <f>INDEX(DEM_D8!AJ$3:AJ$14, MATCH($B4121,DEM_D8!$AC$3:$AC$14,0), 1)</f>
        <v>0.49397590361445781</v>
      </c>
    </row>
    <row r="4122" spans="1:14">
      <c r="A4122" s="35">
        <v>40635</v>
      </c>
      <c r="B4122">
        <f t="shared" si="64"/>
        <v>4</v>
      </c>
      <c r="C4122" s="38">
        <f>INDEX(S_FOLSM!Z$3:Z$14, MATCH($B4122,S_FOLSM!$X$3:$X$14,0), 1)</f>
        <v>0.16663855433942804</v>
      </c>
      <c r="D4122" s="38">
        <f>INDEX(S_FOLSM!AA$3:AA$14, MATCH($B4122,S_FOLSM!$X$3:$X$14,0), 1)</f>
        <v>10.923694779116465</v>
      </c>
      <c r="E4122" s="38">
        <f>INDEX(S_FOLSM!AB$3:AB$14, MATCH($B4122,S_FOLSM!$X$3:$X$14,0), 1)</f>
        <v>26.081927710843374</v>
      </c>
      <c r="F4122" s="38">
        <f>INDEX(S_FOLSM!AC$3:AC$14, MATCH($B4122,S_FOLSM!$X$3:$X$14,0), 1)</f>
        <v>26.081927710843374</v>
      </c>
      <c r="G4122" s="38">
        <f>INDEX(D_FOLSM_NP!$M$2:$M$13, MATCH($B4122,D_FOLSM_NP!$L$2:$L$13,0), 1)</f>
        <v>194.19143752731432</v>
      </c>
      <c r="H4122">
        <f>I_FOLSM!$F4111</f>
        <v>15592</v>
      </c>
      <c r="I4122">
        <f>INDEX(DEM_D8!AE$3:AE$14, MATCH($B4122,DEM_D8!$AC$3:$AC$14,0), 1)</f>
        <v>0.23052208835341365</v>
      </c>
      <c r="J4122">
        <f>INDEX(DEM_D8!AF$3:AF$14, MATCH($B4122,DEM_D8!$AC$3:$AC$14,0), 1)</f>
        <v>0.79694781628957234</v>
      </c>
      <c r="K4122">
        <f>INDEX(DEM_D8!AG$3:AG$14, MATCH($B4122,DEM_D8!$AC$3:$AC$14,0), 1)</f>
        <v>0.24863454443383887</v>
      </c>
      <c r="L4122">
        <f>INDEX(DEM_D8!AH$3:AH$14, MATCH($B4122,DEM_D8!$AC$3:$AC$14,0), 1)</f>
        <v>1.0538152610441767</v>
      </c>
      <c r="M4122">
        <f>INDEX(DEM_D8!AI$3:AI$14, MATCH($B4122,DEM_D8!$AC$3:$AC$14,0), 1)</f>
        <v>1.1526104417670682</v>
      </c>
      <c r="N4122">
        <f>INDEX(DEM_D8!AJ$3:AJ$14, MATCH($B4122,DEM_D8!$AC$3:$AC$14,0), 1)</f>
        <v>0.49397590361445781</v>
      </c>
    </row>
    <row r="4123" spans="1:14">
      <c r="A4123" s="35">
        <v>40636</v>
      </c>
      <c r="B4123">
        <f t="shared" si="64"/>
        <v>4</v>
      </c>
      <c r="C4123" s="38">
        <f>INDEX(S_FOLSM!Z$3:Z$14, MATCH($B4123,S_FOLSM!$X$3:$X$14,0), 1)</f>
        <v>0.16663855433942804</v>
      </c>
      <c r="D4123" s="38">
        <f>INDEX(S_FOLSM!AA$3:AA$14, MATCH($B4123,S_FOLSM!$X$3:$X$14,0), 1)</f>
        <v>10.923694779116465</v>
      </c>
      <c r="E4123" s="38">
        <f>INDEX(S_FOLSM!AB$3:AB$14, MATCH($B4123,S_FOLSM!$X$3:$X$14,0), 1)</f>
        <v>26.081927710843374</v>
      </c>
      <c r="F4123" s="38">
        <f>INDEX(S_FOLSM!AC$3:AC$14, MATCH($B4123,S_FOLSM!$X$3:$X$14,0), 1)</f>
        <v>26.081927710843374</v>
      </c>
      <c r="G4123" s="38">
        <f>INDEX(D_FOLSM_NP!$M$2:$M$13, MATCH($B4123,D_FOLSM_NP!$L$2:$L$13,0), 1)</f>
        <v>194.19143752731432</v>
      </c>
      <c r="H4123">
        <f>I_FOLSM!$F4112</f>
        <v>15769</v>
      </c>
      <c r="I4123">
        <f>INDEX(DEM_D8!AE$3:AE$14, MATCH($B4123,DEM_D8!$AC$3:$AC$14,0), 1)</f>
        <v>0.23052208835341365</v>
      </c>
      <c r="J4123">
        <f>INDEX(DEM_D8!AF$3:AF$14, MATCH($B4123,DEM_D8!$AC$3:$AC$14,0), 1)</f>
        <v>0.79694781628957234</v>
      </c>
      <c r="K4123">
        <f>INDEX(DEM_D8!AG$3:AG$14, MATCH($B4123,DEM_D8!$AC$3:$AC$14,0), 1)</f>
        <v>0.24863454443383887</v>
      </c>
      <c r="L4123">
        <f>INDEX(DEM_D8!AH$3:AH$14, MATCH($B4123,DEM_D8!$AC$3:$AC$14,0), 1)</f>
        <v>1.0538152610441767</v>
      </c>
      <c r="M4123">
        <f>INDEX(DEM_D8!AI$3:AI$14, MATCH($B4123,DEM_D8!$AC$3:$AC$14,0), 1)</f>
        <v>1.1526104417670682</v>
      </c>
      <c r="N4123">
        <f>INDEX(DEM_D8!AJ$3:AJ$14, MATCH($B4123,DEM_D8!$AC$3:$AC$14,0), 1)</f>
        <v>0.49397590361445781</v>
      </c>
    </row>
    <row r="4124" spans="1:14">
      <c r="A4124" s="35">
        <v>40637</v>
      </c>
      <c r="B4124">
        <f t="shared" si="64"/>
        <v>4</v>
      </c>
      <c r="C4124" s="38">
        <f>INDEX(S_FOLSM!Z$3:Z$14, MATCH($B4124,S_FOLSM!$X$3:$X$14,0), 1)</f>
        <v>0.16663855433942804</v>
      </c>
      <c r="D4124" s="38">
        <f>INDEX(S_FOLSM!AA$3:AA$14, MATCH($B4124,S_FOLSM!$X$3:$X$14,0), 1)</f>
        <v>10.923694779116465</v>
      </c>
      <c r="E4124" s="38">
        <f>INDEX(S_FOLSM!AB$3:AB$14, MATCH($B4124,S_FOLSM!$X$3:$X$14,0), 1)</f>
        <v>26.081927710843374</v>
      </c>
      <c r="F4124" s="38">
        <f>INDEX(S_FOLSM!AC$3:AC$14, MATCH($B4124,S_FOLSM!$X$3:$X$14,0), 1)</f>
        <v>26.081927710843374</v>
      </c>
      <c r="G4124" s="38">
        <f>INDEX(D_FOLSM_NP!$M$2:$M$13, MATCH($B4124,D_FOLSM_NP!$L$2:$L$13,0), 1)</f>
        <v>194.19143752731432</v>
      </c>
      <c r="H4124">
        <f>I_FOLSM!$F4113</f>
        <v>13963</v>
      </c>
      <c r="I4124">
        <f>INDEX(DEM_D8!AE$3:AE$14, MATCH($B4124,DEM_D8!$AC$3:$AC$14,0), 1)</f>
        <v>0.23052208835341365</v>
      </c>
      <c r="J4124">
        <f>INDEX(DEM_D8!AF$3:AF$14, MATCH($B4124,DEM_D8!$AC$3:$AC$14,0), 1)</f>
        <v>0.79694781628957234</v>
      </c>
      <c r="K4124">
        <f>INDEX(DEM_D8!AG$3:AG$14, MATCH($B4124,DEM_D8!$AC$3:$AC$14,0), 1)</f>
        <v>0.24863454443383887</v>
      </c>
      <c r="L4124">
        <f>INDEX(DEM_D8!AH$3:AH$14, MATCH($B4124,DEM_D8!$AC$3:$AC$14,0), 1)</f>
        <v>1.0538152610441767</v>
      </c>
      <c r="M4124">
        <f>INDEX(DEM_D8!AI$3:AI$14, MATCH($B4124,DEM_D8!$AC$3:$AC$14,0), 1)</f>
        <v>1.1526104417670682</v>
      </c>
      <c r="N4124">
        <f>INDEX(DEM_D8!AJ$3:AJ$14, MATCH($B4124,DEM_D8!$AC$3:$AC$14,0), 1)</f>
        <v>0.49397590361445781</v>
      </c>
    </row>
    <row r="4125" spans="1:14">
      <c r="A4125" s="35">
        <v>40638</v>
      </c>
      <c r="B4125">
        <f t="shared" si="64"/>
        <v>4</v>
      </c>
      <c r="C4125" s="38">
        <f>INDEX(S_FOLSM!Z$3:Z$14, MATCH($B4125,S_FOLSM!$X$3:$X$14,0), 1)</f>
        <v>0.16663855433942804</v>
      </c>
      <c r="D4125" s="38">
        <f>INDEX(S_FOLSM!AA$3:AA$14, MATCH($B4125,S_FOLSM!$X$3:$X$14,0), 1)</f>
        <v>10.923694779116465</v>
      </c>
      <c r="E4125" s="38">
        <f>INDEX(S_FOLSM!AB$3:AB$14, MATCH($B4125,S_FOLSM!$X$3:$X$14,0), 1)</f>
        <v>26.081927710843374</v>
      </c>
      <c r="F4125" s="38">
        <f>INDEX(S_FOLSM!AC$3:AC$14, MATCH($B4125,S_FOLSM!$X$3:$X$14,0), 1)</f>
        <v>26.081927710843374</v>
      </c>
      <c r="G4125" s="38">
        <f>INDEX(D_FOLSM_NP!$M$2:$M$13, MATCH($B4125,D_FOLSM_NP!$L$2:$L$13,0), 1)</f>
        <v>194.19143752731432</v>
      </c>
      <c r="H4125">
        <f>I_FOLSM!$F4114</f>
        <v>13654</v>
      </c>
      <c r="I4125">
        <f>INDEX(DEM_D8!AE$3:AE$14, MATCH($B4125,DEM_D8!$AC$3:$AC$14,0), 1)</f>
        <v>0.23052208835341365</v>
      </c>
      <c r="J4125">
        <f>INDEX(DEM_D8!AF$3:AF$14, MATCH($B4125,DEM_D8!$AC$3:$AC$14,0), 1)</f>
        <v>0.79694781628957234</v>
      </c>
      <c r="K4125">
        <f>INDEX(DEM_D8!AG$3:AG$14, MATCH($B4125,DEM_D8!$AC$3:$AC$14,0), 1)</f>
        <v>0.24863454443383887</v>
      </c>
      <c r="L4125">
        <f>INDEX(DEM_D8!AH$3:AH$14, MATCH($B4125,DEM_D8!$AC$3:$AC$14,0), 1)</f>
        <v>1.0538152610441767</v>
      </c>
      <c r="M4125">
        <f>INDEX(DEM_D8!AI$3:AI$14, MATCH($B4125,DEM_D8!$AC$3:$AC$14,0), 1)</f>
        <v>1.1526104417670682</v>
      </c>
      <c r="N4125">
        <f>INDEX(DEM_D8!AJ$3:AJ$14, MATCH($B4125,DEM_D8!$AC$3:$AC$14,0), 1)</f>
        <v>0.49397590361445781</v>
      </c>
    </row>
    <row r="4126" spans="1:14">
      <c r="A4126" s="35">
        <v>40639</v>
      </c>
      <c r="B4126">
        <f t="shared" si="64"/>
        <v>4</v>
      </c>
      <c r="C4126" s="38">
        <f>INDEX(S_FOLSM!Z$3:Z$14, MATCH($B4126,S_FOLSM!$X$3:$X$14,0), 1)</f>
        <v>0.16663855433942804</v>
      </c>
      <c r="D4126" s="38">
        <f>INDEX(S_FOLSM!AA$3:AA$14, MATCH($B4126,S_FOLSM!$X$3:$X$14,0), 1)</f>
        <v>10.923694779116465</v>
      </c>
      <c r="E4126" s="38">
        <f>INDEX(S_FOLSM!AB$3:AB$14, MATCH($B4126,S_FOLSM!$X$3:$X$14,0), 1)</f>
        <v>26.081927710843374</v>
      </c>
      <c r="F4126" s="38">
        <f>INDEX(S_FOLSM!AC$3:AC$14, MATCH($B4126,S_FOLSM!$X$3:$X$14,0), 1)</f>
        <v>26.081927710843374</v>
      </c>
      <c r="G4126" s="38">
        <f>INDEX(D_FOLSM_NP!$M$2:$M$13, MATCH($B4126,D_FOLSM_NP!$L$2:$L$13,0), 1)</f>
        <v>194.19143752731432</v>
      </c>
      <c r="H4126">
        <f>I_FOLSM!$F4115</f>
        <v>13267</v>
      </c>
      <c r="I4126">
        <f>INDEX(DEM_D8!AE$3:AE$14, MATCH($B4126,DEM_D8!$AC$3:$AC$14,0), 1)</f>
        <v>0.23052208835341365</v>
      </c>
      <c r="J4126">
        <f>INDEX(DEM_D8!AF$3:AF$14, MATCH($B4126,DEM_D8!$AC$3:$AC$14,0), 1)</f>
        <v>0.79694781628957234</v>
      </c>
      <c r="K4126">
        <f>INDEX(DEM_D8!AG$3:AG$14, MATCH($B4126,DEM_D8!$AC$3:$AC$14,0), 1)</f>
        <v>0.24863454443383887</v>
      </c>
      <c r="L4126">
        <f>INDEX(DEM_D8!AH$3:AH$14, MATCH($B4126,DEM_D8!$AC$3:$AC$14,0), 1)</f>
        <v>1.0538152610441767</v>
      </c>
      <c r="M4126">
        <f>INDEX(DEM_D8!AI$3:AI$14, MATCH($B4126,DEM_D8!$AC$3:$AC$14,0), 1)</f>
        <v>1.1526104417670682</v>
      </c>
      <c r="N4126">
        <f>INDEX(DEM_D8!AJ$3:AJ$14, MATCH($B4126,DEM_D8!$AC$3:$AC$14,0), 1)</f>
        <v>0.49397590361445781</v>
      </c>
    </row>
    <row r="4127" spans="1:14">
      <c r="A4127" s="35">
        <v>40640</v>
      </c>
      <c r="B4127">
        <f t="shared" si="64"/>
        <v>4</v>
      </c>
      <c r="C4127" s="38">
        <f>INDEX(S_FOLSM!Z$3:Z$14, MATCH($B4127,S_FOLSM!$X$3:$X$14,0), 1)</f>
        <v>0.16663855433942804</v>
      </c>
      <c r="D4127" s="38">
        <f>INDEX(S_FOLSM!AA$3:AA$14, MATCH($B4127,S_FOLSM!$X$3:$X$14,0), 1)</f>
        <v>10.923694779116465</v>
      </c>
      <c r="E4127" s="38">
        <f>INDEX(S_FOLSM!AB$3:AB$14, MATCH($B4127,S_FOLSM!$X$3:$X$14,0), 1)</f>
        <v>26.081927710843374</v>
      </c>
      <c r="F4127" s="38">
        <f>INDEX(S_FOLSM!AC$3:AC$14, MATCH($B4127,S_FOLSM!$X$3:$X$14,0), 1)</f>
        <v>26.081927710843374</v>
      </c>
      <c r="G4127" s="38">
        <f>INDEX(D_FOLSM_NP!$M$2:$M$13, MATCH($B4127,D_FOLSM_NP!$L$2:$L$13,0), 1)</f>
        <v>194.19143752731432</v>
      </c>
      <c r="H4127">
        <f>I_FOLSM!$F4116</f>
        <v>12687</v>
      </c>
      <c r="I4127">
        <f>INDEX(DEM_D8!AE$3:AE$14, MATCH($B4127,DEM_D8!$AC$3:$AC$14,0), 1)</f>
        <v>0.23052208835341365</v>
      </c>
      <c r="J4127">
        <f>INDEX(DEM_D8!AF$3:AF$14, MATCH($B4127,DEM_D8!$AC$3:$AC$14,0), 1)</f>
        <v>0.79694781628957234</v>
      </c>
      <c r="K4127">
        <f>INDEX(DEM_D8!AG$3:AG$14, MATCH($B4127,DEM_D8!$AC$3:$AC$14,0), 1)</f>
        <v>0.24863454443383887</v>
      </c>
      <c r="L4127">
        <f>INDEX(DEM_D8!AH$3:AH$14, MATCH($B4127,DEM_D8!$AC$3:$AC$14,0), 1)</f>
        <v>1.0538152610441767</v>
      </c>
      <c r="M4127">
        <f>INDEX(DEM_D8!AI$3:AI$14, MATCH($B4127,DEM_D8!$AC$3:$AC$14,0), 1)</f>
        <v>1.1526104417670682</v>
      </c>
      <c r="N4127">
        <f>INDEX(DEM_D8!AJ$3:AJ$14, MATCH($B4127,DEM_D8!$AC$3:$AC$14,0), 1)</f>
        <v>0.49397590361445781</v>
      </c>
    </row>
    <row r="4128" spans="1:14">
      <c r="A4128" s="35">
        <v>40641</v>
      </c>
      <c r="B4128">
        <f t="shared" si="64"/>
        <v>4</v>
      </c>
      <c r="C4128" s="38">
        <f>INDEX(S_FOLSM!Z$3:Z$14, MATCH($B4128,S_FOLSM!$X$3:$X$14,0), 1)</f>
        <v>0.16663855433942804</v>
      </c>
      <c r="D4128" s="38">
        <f>INDEX(S_FOLSM!AA$3:AA$14, MATCH($B4128,S_FOLSM!$X$3:$X$14,0), 1)</f>
        <v>10.923694779116465</v>
      </c>
      <c r="E4128" s="38">
        <f>INDEX(S_FOLSM!AB$3:AB$14, MATCH($B4128,S_FOLSM!$X$3:$X$14,0), 1)</f>
        <v>26.081927710843374</v>
      </c>
      <c r="F4128" s="38">
        <f>INDEX(S_FOLSM!AC$3:AC$14, MATCH($B4128,S_FOLSM!$X$3:$X$14,0), 1)</f>
        <v>26.081927710843374</v>
      </c>
      <c r="G4128" s="38">
        <f>INDEX(D_FOLSM_NP!$M$2:$M$13, MATCH($B4128,D_FOLSM_NP!$L$2:$L$13,0), 1)</f>
        <v>194.19143752731432</v>
      </c>
      <c r="H4128">
        <f>I_FOLSM!$F4117</f>
        <v>11754</v>
      </c>
      <c r="I4128">
        <f>INDEX(DEM_D8!AE$3:AE$14, MATCH($B4128,DEM_D8!$AC$3:$AC$14,0), 1)</f>
        <v>0.23052208835341365</v>
      </c>
      <c r="J4128">
        <f>INDEX(DEM_D8!AF$3:AF$14, MATCH($B4128,DEM_D8!$AC$3:$AC$14,0), 1)</f>
        <v>0.79694781628957234</v>
      </c>
      <c r="K4128">
        <f>INDEX(DEM_D8!AG$3:AG$14, MATCH($B4128,DEM_D8!$AC$3:$AC$14,0), 1)</f>
        <v>0.24863454443383887</v>
      </c>
      <c r="L4128">
        <f>INDEX(DEM_D8!AH$3:AH$14, MATCH($B4128,DEM_D8!$AC$3:$AC$14,0), 1)</f>
        <v>1.0538152610441767</v>
      </c>
      <c r="M4128">
        <f>INDEX(DEM_D8!AI$3:AI$14, MATCH($B4128,DEM_D8!$AC$3:$AC$14,0), 1)</f>
        <v>1.1526104417670682</v>
      </c>
      <c r="N4128">
        <f>INDEX(DEM_D8!AJ$3:AJ$14, MATCH($B4128,DEM_D8!$AC$3:$AC$14,0), 1)</f>
        <v>0.49397590361445781</v>
      </c>
    </row>
    <row r="4129" spans="1:14">
      <c r="A4129" s="35">
        <v>40642</v>
      </c>
      <c r="B4129">
        <f t="shared" si="64"/>
        <v>4</v>
      </c>
      <c r="C4129" s="38">
        <f>INDEX(S_FOLSM!Z$3:Z$14, MATCH($B4129,S_FOLSM!$X$3:$X$14,0), 1)</f>
        <v>0.16663855433942804</v>
      </c>
      <c r="D4129" s="38">
        <f>INDEX(S_FOLSM!AA$3:AA$14, MATCH($B4129,S_FOLSM!$X$3:$X$14,0), 1)</f>
        <v>10.923694779116465</v>
      </c>
      <c r="E4129" s="38">
        <f>INDEX(S_FOLSM!AB$3:AB$14, MATCH($B4129,S_FOLSM!$X$3:$X$14,0), 1)</f>
        <v>26.081927710843374</v>
      </c>
      <c r="F4129" s="38">
        <f>INDEX(S_FOLSM!AC$3:AC$14, MATCH($B4129,S_FOLSM!$X$3:$X$14,0), 1)</f>
        <v>26.081927710843374</v>
      </c>
      <c r="G4129" s="38">
        <f>INDEX(D_FOLSM_NP!$M$2:$M$13, MATCH($B4129,D_FOLSM_NP!$L$2:$L$13,0), 1)</f>
        <v>194.19143752731432</v>
      </c>
      <c r="H4129">
        <f>I_FOLSM!$F4118</f>
        <v>10541</v>
      </c>
      <c r="I4129">
        <f>INDEX(DEM_D8!AE$3:AE$14, MATCH($B4129,DEM_D8!$AC$3:$AC$14,0), 1)</f>
        <v>0.23052208835341365</v>
      </c>
      <c r="J4129">
        <f>INDEX(DEM_D8!AF$3:AF$14, MATCH($B4129,DEM_D8!$AC$3:$AC$14,0), 1)</f>
        <v>0.79694781628957234</v>
      </c>
      <c r="K4129">
        <f>INDEX(DEM_D8!AG$3:AG$14, MATCH($B4129,DEM_D8!$AC$3:$AC$14,0), 1)</f>
        <v>0.24863454443383887</v>
      </c>
      <c r="L4129">
        <f>INDEX(DEM_D8!AH$3:AH$14, MATCH($B4129,DEM_D8!$AC$3:$AC$14,0), 1)</f>
        <v>1.0538152610441767</v>
      </c>
      <c r="M4129">
        <f>INDEX(DEM_D8!AI$3:AI$14, MATCH($B4129,DEM_D8!$AC$3:$AC$14,0), 1)</f>
        <v>1.1526104417670682</v>
      </c>
      <c r="N4129">
        <f>INDEX(DEM_D8!AJ$3:AJ$14, MATCH($B4129,DEM_D8!$AC$3:$AC$14,0), 1)</f>
        <v>0.49397590361445781</v>
      </c>
    </row>
    <row r="4130" spans="1:14">
      <c r="A4130" s="35">
        <v>40643</v>
      </c>
      <c r="B4130">
        <f t="shared" si="64"/>
        <v>4</v>
      </c>
      <c r="C4130" s="38">
        <f>INDEX(S_FOLSM!Z$3:Z$14, MATCH($B4130,S_FOLSM!$X$3:$X$14,0), 1)</f>
        <v>0.16663855433942804</v>
      </c>
      <c r="D4130" s="38">
        <f>INDEX(S_FOLSM!AA$3:AA$14, MATCH($B4130,S_FOLSM!$X$3:$X$14,0), 1)</f>
        <v>10.923694779116465</v>
      </c>
      <c r="E4130" s="38">
        <f>INDEX(S_FOLSM!AB$3:AB$14, MATCH($B4130,S_FOLSM!$X$3:$X$14,0), 1)</f>
        <v>26.081927710843374</v>
      </c>
      <c r="F4130" s="38">
        <f>INDEX(S_FOLSM!AC$3:AC$14, MATCH($B4130,S_FOLSM!$X$3:$X$14,0), 1)</f>
        <v>26.081927710843374</v>
      </c>
      <c r="G4130" s="38">
        <f>INDEX(D_FOLSM_NP!$M$2:$M$13, MATCH($B4130,D_FOLSM_NP!$L$2:$L$13,0), 1)</f>
        <v>194.19143752731432</v>
      </c>
      <c r="H4130">
        <f>I_FOLSM!$F4119</f>
        <v>9338</v>
      </c>
      <c r="I4130">
        <f>INDEX(DEM_D8!AE$3:AE$14, MATCH($B4130,DEM_D8!$AC$3:$AC$14,0), 1)</f>
        <v>0.23052208835341365</v>
      </c>
      <c r="J4130">
        <f>INDEX(DEM_D8!AF$3:AF$14, MATCH($B4130,DEM_D8!$AC$3:$AC$14,0), 1)</f>
        <v>0.79694781628957234</v>
      </c>
      <c r="K4130">
        <f>INDEX(DEM_D8!AG$3:AG$14, MATCH($B4130,DEM_D8!$AC$3:$AC$14,0), 1)</f>
        <v>0.24863454443383887</v>
      </c>
      <c r="L4130">
        <f>INDEX(DEM_D8!AH$3:AH$14, MATCH($B4130,DEM_D8!$AC$3:$AC$14,0), 1)</f>
        <v>1.0538152610441767</v>
      </c>
      <c r="M4130">
        <f>INDEX(DEM_D8!AI$3:AI$14, MATCH($B4130,DEM_D8!$AC$3:$AC$14,0), 1)</f>
        <v>1.1526104417670682</v>
      </c>
      <c r="N4130">
        <f>INDEX(DEM_D8!AJ$3:AJ$14, MATCH($B4130,DEM_D8!$AC$3:$AC$14,0), 1)</f>
        <v>0.49397590361445781</v>
      </c>
    </row>
    <row r="4131" spans="1:14">
      <c r="A4131" s="35">
        <v>40644</v>
      </c>
      <c r="B4131">
        <f t="shared" si="64"/>
        <v>4</v>
      </c>
      <c r="C4131" s="38">
        <f>INDEX(S_FOLSM!Z$3:Z$14, MATCH($B4131,S_FOLSM!$X$3:$X$14,0), 1)</f>
        <v>0.16663855433942804</v>
      </c>
      <c r="D4131" s="38">
        <f>INDEX(S_FOLSM!AA$3:AA$14, MATCH($B4131,S_FOLSM!$X$3:$X$14,0), 1)</f>
        <v>10.923694779116465</v>
      </c>
      <c r="E4131" s="38">
        <f>INDEX(S_FOLSM!AB$3:AB$14, MATCH($B4131,S_FOLSM!$X$3:$X$14,0), 1)</f>
        <v>26.081927710843374</v>
      </c>
      <c r="F4131" s="38">
        <f>INDEX(S_FOLSM!AC$3:AC$14, MATCH($B4131,S_FOLSM!$X$3:$X$14,0), 1)</f>
        <v>26.081927710843374</v>
      </c>
      <c r="G4131" s="38">
        <f>INDEX(D_FOLSM_NP!$M$2:$M$13, MATCH($B4131,D_FOLSM_NP!$L$2:$L$13,0), 1)</f>
        <v>194.19143752731432</v>
      </c>
      <c r="H4131">
        <f>I_FOLSM!$F4120</f>
        <v>9305</v>
      </c>
      <c r="I4131">
        <f>INDEX(DEM_D8!AE$3:AE$14, MATCH($B4131,DEM_D8!$AC$3:$AC$14,0), 1)</f>
        <v>0.23052208835341365</v>
      </c>
      <c r="J4131">
        <f>INDEX(DEM_D8!AF$3:AF$14, MATCH($B4131,DEM_D8!$AC$3:$AC$14,0), 1)</f>
        <v>0.79694781628957234</v>
      </c>
      <c r="K4131">
        <f>INDEX(DEM_D8!AG$3:AG$14, MATCH($B4131,DEM_D8!$AC$3:$AC$14,0), 1)</f>
        <v>0.24863454443383887</v>
      </c>
      <c r="L4131">
        <f>INDEX(DEM_D8!AH$3:AH$14, MATCH($B4131,DEM_D8!$AC$3:$AC$14,0), 1)</f>
        <v>1.0538152610441767</v>
      </c>
      <c r="M4131">
        <f>INDEX(DEM_D8!AI$3:AI$14, MATCH($B4131,DEM_D8!$AC$3:$AC$14,0), 1)</f>
        <v>1.1526104417670682</v>
      </c>
      <c r="N4131">
        <f>INDEX(DEM_D8!AJ$3:AJ$14, MATCH($B4131,DEM_D8!$AC$3:$AC$14,0), 1)</f>
        <v>0.49397590361445781</v>
      </c>
    </row>
    <row r="4132" spans="1:14">
      <c r="A4132" s="35">
        <v>40645</v>
      </c>
      <c r="B4132">
        <f t="shared" si="64"/>
        <v>4</v>
      </c>
      <c r="C4132" s="38">
        <f>INDEX(S_FOLSM!Z$3:Z$14, MATCH($B4132,S_FOLSM!$X$3:$X$14,0), 1)</f>
        <v>0.16663855433942804</v>
      </c>
      <c r="D4132" s="38">
        <f>INDEX(S_FOLSM!AA$3:AA$14, MATCH($B4132,S_FOLSM!$X$3:$X$14,0), 1)</f>
        <v>10.923694779116465</v>
      </c>
      <c r="E4132" s="38">
        <f>INDEX(S_FOLSM!AB$3:AB$14, MATCH($B4132,S_FOLSM!$X$3:$X$14,0), 1)</f>
        <v>26.081927710843374</v>
      </c>
      <c r="F4132" s="38">
        <f>INDEX(S_FOLSM!AC$3:AC$14, MATCH($B4132,S_FOLSM!$X$3:$X$14,0), 1)</f>
        <v>26.081927710843374</v>
      </c>
      <c r="G4132" s="38">
        <f>INDEX(D_FOLSM_NP!$M$2:$M$13, MATCH($B4132,D_FOLSM_NP!$L$2:$L$13,0), 1)</f>
        <v>194.19143752731432</v>
      </c>
      <c r="H4132">
        <f>I_FOLSM!$F4121</f>
        <v>9030</v>
      </c>
      <c r="I4132">
        <f>INDEX(DEM_D8!AE$3:AE$14, MATCH($B4132,DEM_D8!$AC$3:$AC$14,0), 1)</f>
        <v>0.23052208835341365</v>
      </c>
      <c r="J4132">
        <f>INDEX(DEM_D8!AF$3:AF$14, MATCH($B4132,DEM_D8!$AC$3:$AC$14,0), 1)</f>
        <v>0.79694781628957234</v>
      </c>
      <c r="K4132">
        <f>INDEX(DEM_D8!AG$3:AG$14, MATCH($B4132,DEM_D8!$AC$3:$AC$14,0), 1)</f>
        <v>0.24863454443383887</v>
      </c>
      <c r="L4132">
        <f>INDEX(DEM_D8!AH$3:AH$14, MATCH($B4132,DEM_D8!$AC$3:$AC$14,0), 1)</f>
        <v>1.0538152610441767</v>
      </c>
      <c r="M4132">
        <f>INDEX(DEM_D8!AI$3:AI$14, MATCH($B4132,DEM_D8!$AC$3:$AC$14,0), 1)</f>
        <v>1.1526104417670682</v>
      </c>
      <c r="N4132">
        <f>INDEX(DEM_D8!AJ$3:AJ$14, MATCH($B4132,DEM_D8!$AC$3:$AC$14,0), 1)</f>
        <v>0.49397590361445781</v>
      </c>
    </row>
    <row r="4133" spans="1:14">
      <c r="A4133" s="35">
        <v>40646</v>
      </c>
      <c r="B4133">
        <f t="shared" si="64"/>
        <v>4</v>
      </c>
      <c r="C4133" s="38">
        <f>INDEX(S_FOLSM!Z$3:Z$14, MATCH($B4133,S_FOLSM!$X$3:$X$14,0), 1)</f>
        <v>0.16663855433942804</v>
      </c>
      <c r="D4133" s="38">
        <f>INDEX(S_FOLSM!AA$3:AA$14, MATCH($B4133,S_FOLSM!$X$3:$X$14,0), 1)</f>
        <v>10.923694779116465</v>
      </c>
      <c r="E4133" s="38">
        <f>INDEX(S_FOLSM!AB$3:AB$14, MATCH($B4133,S_FOLSM!$X$3:$X$14,0), 1)</f>
        <v>26.081927710843374</v>
      </c>
      <c r="F4133" s="38">
        <f>INDEX(S_FOLSM!AC$3:AC$14, MATCH($B4133,S_FOLSM!$X$3:$X$14,0), 1)</f>
        <v>26.081927710843374</v>
      </c>
      <c r="G4133" s="38">
        <f>INDEX(D_FOLSM_NP!$M$2:$M$13, MATCH($B4133,D_FOLSM_NP!$L$2:$L$13,0), 1)</f>
        <v>194.19143752731432</v>
      </c>
      <c r="H4133">
        <f>I_FOLSM!$F4122</f>
        <v>8938</v>
      </c>
      <c r="I4133">
        <f>INDEX(DEM_D8!AE$3:AE$14, MATCH($B4133,DEM_D8!$AC$3:$AC$14,0), 1)</f>
        <v>0.23052208835341365</v>
      </c>
      <c r="J4133">
        <f>INDEX(DEM_D8!AF$3:AF$14, MATCH($B4133,DEM_D8!$AC$3:$AC$14,0), 1)</f>
        <v>0.79694781628957234</v>
      </c>
      <c r="K4133">
        <f>INDEX(DEM_D8!AG$3:AG$14, MATCH($B4133,DEM_D8!$AC$3:$AC$14,0), 1)</f>
        <v>0.24863454443383887</v>
      </c>
      <c r="L4133">
        <f>INDEX(DEM_D8!AH$3:AH$14, MATCH($B4133,DEM_D8!$AC$3:$AC$14,0), 1)</f>
        <v>1.0538152610441767</v>
      </c>
      <c r="M4133">
        <f>INDEX(DEM_D8!AI$3:AI$14, MATCH($B4133,DEM_D8!$AC$3:$AC$14,0), 1)</f>
        <v>1.1526104417670682</v>
      </c>
      <c r="N4133">
        <f>INDEX(DEM_D8!AJ$3:AJ$14, MATCH($B4133,DEM_D8!$AC$3:$AC$14,0), 1)</f>
        <v>0.49397590361445781</v>
      </c>
    </row>
    <row r="4134" spans="1:14">
      <c r="A4134" s="35">
        <v>40647</v>
      </c>
      <c r="B4134">
        <f t="shared" si="64"/>
        <v>4</v>
      </c>
      <c r="C4134" s="38">
        <f>INDEX(S_FOLSM!Z$3:Z$14, MATCH($B4134,S_FOLSM!$X$3:$X$14,0), 1)</f>
        <v>0.16663855433942804</v>
      </c>
      <c r="D4134" s="38">
        <f>INDEX(S_FOLSM!AA$3:AA$14, MATCH($B4134,S_FOLSM!$X$3:$X$14,0), 1)</f>
        <v>10.923694779116465</v>
      </c>
      <c r="E4134" s="38">
        <f>INDEX(S_FOLSM!AB$3:AB$14, MATCH($B4134,S_FOLSM!$X$3:$X$14,0), 1)</f>
        <v>26.081927710843374</v>
      </c>
      <c r="F4134" s="38">
        <f>INDEX(S_FOLSM!AC$3:AC$14, MATCH($B4134,S_FOLSM!$X$3:$X$14,0), 1)</f>
        <v>26.081927710843374</v>
      </c>
      <c r="G4134" s="38">
        <f>INDEX(D_FOLSM_NP!$M$2:$M$13, MATCH($B4134,D_FOLSM_NP!$L$2:$L$13,0), 1)</f>
        <v>194.19143752731432</v>
      </c>
      <c r="H4134">
        <f>I_FOLSM!$F4123</f>
        <v>8901</v>
      </c>
      <c r="I4134">
        <f>INDEX(DEM_D8!AE$3:AE$14, MATCH($B4134,DEM_D8!$AC$3:$AC$14,0), 1)</f>
        <v>0.23052208835341365</v>
      </c>
      <c r="J4134">
        <f>INDEX(DEM_D8!AF$3:AF$14, MATCH($B4134,DEM_D8!$AC$3:$AC$14,0), 1)</f>
        <v>0.79694781628957234</v>
      </c>
      <c r="K4134">
        <f>INDEX(DEM_D8!AG$3:AG$14, MATCH($B4134,DEM_D8!$AC$3:$AC$14,0), 1)</f>
        <v>0.24863454443383887</v>
      </c>
      <c r="L4134">
        <f>INDEX(DEM_D8!AH$3:AH$14, MATCH($B4134,DEM_D8!$AC$3:$AC$14,0), 1)</f>
        <v>1.0538152610441767</v>
      </c>
      <c r="M4134">
        <f>INDEX(DEM_D8!AI$3:AI$14, MATCH($B4134,DEM_D8!$AC$3:$AC$14,0), 1)</f>
        <v>1.1526104417670682</v>
      </c>
      <c r="N4134">
        <f>INDEX(DEM_D8!AJ$3:AJ$14, MATCH($B4134,DEM_D8!$AC$3:$AC$14,0), 1)</f>
        <v>0.49397590361445781</v>
      </c>
    </row>
    <row r="4135" spans="1:14">
      <c r="A4135" s="35">
        <v>40648</v>
      </c>
      <c r="B4135">
        <f t="shared" si="64"/>
        <v>4</v>
      </c>
      <c r="C4135" s="38">
        <f>INDEX(S_FOLSM!Z$3:Z$14, MATCH($B4135,S_FOLSM!$X$3:$X$14,0), 1)</f>
        <v>0.16663855433942804</v>
      </c>
      <c r="D4135" s="38">
        <f>INDEX(S_FOLSM!AA$3:AA$14, MATCH($B4135,S_FOLSM!$X$3:$X$14,0), 1)</f>
        <v>10.923694779116465</v>
      </c>
      <c r="E4135" s="38">
        <f>INDEX(S_FOLSM!AB$3:AB$14, MATCH($B4135,S_FOLSM!$X$3:$X$14,0), 1)</f>
        <v>26.081927710843374</v>
      </c>
      <c r="F4135" s="38">
        <f>INDEX(S_FOLSM!AC$3:AC$14, MATCH($B4135,S_FOLSM!$X$3:$X$14,0), 1)</f>
        <v>26.081927710843374</v>
      </c>
      <c r="G4135" s="38">
        <f>INDEX(D_FOLSM_NP!$M$2:$M$13, MATCH($B4135,D_FOLSM_NP!$L$2:$L$13,0), 1)</f>
        <v>194.19143752731432</v>
      </c>
      <c r="H4135">
        <f>I_FOLSM!$F4124</f>
        <v>8593</v>
      </c>
      <c r="I4135">
        <f>INDEX(DEM_D8!AE$3:AE$14, MATCH($B4135,DEM_D8!$AC$3:$AC$14,0), 1)</f>
        <v>0.23052208835341365</v>
      </c>
      <c r="J4135">
        <f>INDEX(DEM_D8!AF$3:AF$14, MATCH($B4135,DEM_D8!$AC$3:$AC$14,0), 1)</f>
        <v>0.79694781628957234</v>
      </c>
      <c r="K4135">
        <f>INDEX(DEM_D8!AG$3:AG$14, MATCH($B4135,DEM_D8!$AC$3:$AC$14,0), 1)</f>
        <v>0.24863454443383887</v>
      </c>
      <c r="L4135">
        <f>INDEX(DEM_D8!AH$3:AH$14, MATCH($B4135,DEM_D8!$AC$3:$AC$14,0), 1)</f>
        <v>1.0538152610441767</v>
      </c>
      <c r="M4135">
        <f>INDEX(DEM_D8!AI$3:AI$14, MATCH($B4135,DEM_D8!$AC$3:$AC$14,0), 1)</f>
        <v>1.1526104417670682</v>
      </c>
      <c r="N4135">
        <f>INDEX(DEM_D8!AJ$3:AJ$14, MATCH($B4135,DEM_D8!$AC$3:$AC$14,0), 1)</f>
        <v>0.49397590361445781</v>
      </c>
    </row>
    <row r="4136" spans="1:14">
      <c r="A4136" s="35">
        <v>40649</v>
      </c>
      <c r="B4136">
        <f t="shared" si="64"/>
        <v>4</v>
      </c>
      <c r="C4136" s="38">
        <f>INDEX(S_FOLSM!Z$3:Z$14, MATCH($B4136,S_FOLSM!$X$3:$X$14,0), 1)</f>
        <v>0.16663855433942804</v>
      </c>
      <c r="D4136" s="38">
        <f>INDEX(S_FOLSM!AA$3:AA$14, MATCH($B4136,S_FOLSM!$X$3:$X$14,0), 1)</f>
        <v>10.923694779116465</v>
      </c>
      <c r="E4136" s="38">
        <f>INDEX(S_FOLSM!AB$3:AB$14, MATCH($B4136,S_FOLSM!$X$3:$X$14,0), 1)</f>
        <v>26.081927710843374</v>
      </c>
      <c r="F4136" s="38">
        <f>INDEX(S_FOLSM!AC$3:AC$14, MATCH($B4136,S_FOLSM!$X$3:$X$14,0), 1)</f>
        <v>26.081927710843374</v>
      </c>
      <c r="G4136" s="38">
        <f>INDEX(D_FOLSM_NP!$M$2:$M$13, MATCH($B4136,D_FOLSM_NP!$L$2:$L$13,0), 1)</f>
        <v>194.19143752731432</v>
      </c>
      <c r="H4136">
        <f>I_FOLSM!$F4125</f>
        <v>8443</v>
      </c>
      <c r="I4136">
        <f>INDEX(DEM_D8!AE$3:AE$14, MATCH($B4136,DEM_D8!$AC$3:$AC$14,0), 1)</f>
        <v>0.23052208835341365</v>
      </c>
      <c r="J4136">
        <f>INDEX(DEM_D8!AF$3:AF$14, MATCH($B4136,DEM_D8!$AC$3:$AC$14,0), 1)</f>
        <v>0.79694781628957234</v>
      </c>
      <c r="K4136">
        <f>INDEX(DEM_D8!AG$3:AG$14, MATCH($B4136,DEM_D8!$AC$3:$AC$14,0), 1)</f>
        <v>0.24863454443383887</v>
      </c>
      <c r="L4136">
        <f>INDEX(DEM_D8!AH$3:AH$14, MATCH($B4136,DEM_D8!$AC$3:$AC$14,0), 1)</f>
        <v>1.0538152610441767</v>
      </c>
      <c r="M4136">
        <f>INDEX(DEM_D8!AI$3:AI$14, MATCH($B4136,DEM_D8!$AC$3:$AC$14,0), 1)</f>
        <v>1.1526104417670682</v>
      </c>
      <c r="N4136">
        <f>INDEX(DEM_D8!AJ$3:AJ$14, MATCH($B4136,DEM_D8!$AC$3:$AC$14,0), 1)</f>
        <v>0.49397590361445781</v>
      </c>
    </row>
    <row r="4137" spans="1:14">
      <c r="A4137" s="35">
        <v>40650</v>
      </c>
      <c r="B4137">
        <f t="shared" si="64"/>
        <v>4</v>
      </c>
      <c r="C4137" s="38">
        <f>INDEX(S_FOLSM!Z$3:Z$14, MATCH($B4137,S_FOLSM!$X$3:$X$14,0), 1)</f>
        <v>0.16663855433942804</v>
      </c>
      <c r="D4137" s="38">
        <f>INDEX(S_FOLSM!AA$3:AA$14, MATCH($B4137,S_FOLSM!$X$3:$X$14,0), 1)</f>
        <v>10.923694779116465</v>
      </c>
      <c r="E4137" s="38">
        <f>INDEX(S_FOLSM!AB$3:AB$14, MATCH($B4137,S_FOLSM!$X$3:$X$14,0), 1)</f>
        <v>26.081927710843374</v>
      </c>
      <c r="F4137" s="38">
        <f>INDEX(S_FOLSM!AC$3:AC$14, MATCH($B4137,S_FOLSM!$X$3:$X$14,0), 1)</f>
        <v>26.081927710843374</v>
      </c>
      <c r="G4137" s="38">
        <f>INDEX(D_FOLSM_NP!$M$2:$M$13, MATCH($B4137,D_FOLSM_NP!$L$2:$L$13,0), 1)</f>
        <v>194.19143752731432</v>
      </c>
      <c r="H4137">
        <f>I_FOLSM!$F4126</f>
        <v>8692</v>
      </c>
      <c r="I4137">
        <f>INDEX(DEM_D8!AE$3:AE$14, MATCH($B4137,DEM_D8!$AC$3:$AC$14,0), 1)</f>
        <v>0.23052208835341365</v>
      </c>
      <c r="J4137">
        <f>INDEX(DEM_D8!AF$3:AF$14, MATCH($B4137,DEM_D8!$AC$3:$AC$14,0), 1)</f>
        <v>0.79694781628957234</v>
      </c>
      <c r="K4137">
        <f>INDEX(DEM_D8!AG$3:AG$14, MATCH($B4137,DEM_D8!$AC$3:$AC$14,0), 1)</f>
        <v>0.24863454443383887</v>
      </c>
      <c r="L4137">
        <f>INDEX(DEM_D8!AH$3:AH$14, MATCH($B4137,DEM_D8!$AC$3:$AC$14,0), 1)</f>
        <v>1.0538152610441767</v>
      </c>
      <c r="M4137">
        <f>INDEX(DEM_D8!AI$3:AI$14, MATCH($B4137,DEM_D8!$AC$3:$AC$14,0), 1)</f>
        <v>1.1526104417670682</v>
      </c>
      <c r="N4137">
        <f>INDEX(DEM_D8!AJ$3:AJ$14, MATCH($B4137,DEM_D8!$AC$3:$AC$14,0), 1)</f>
        <v>0.49397590361445781</v>
      </c>
    </row>
    <row r="4138" spans="1:14">
      <c r="A4138" s="35">
        <v>40651</v>
      </c>
      <c r="B4138">
        <f t="shared" si="64"/>
        <v>4</v>
      </c>
      <c r="C4138" s="38">
        <f>INDEX(S_FOLSM!Z$3:Z$14, MATCH($B4138,S_FOLSM!$X$3:$X$14,0), 1)</f>
        <v>0.16663855433942804</v>
      </c>
      <c r="D4138" s="38">
        <f>INDEX(S_FOLSM!AA$3:AA$14, MATCH($B4138,S_FOLSM!$X$3:$X$14,0), 1)</f>
        <v>10.923694779116465</v>
      </c>
      <c r="E4138" s="38">
        <f>INDEX(S_FOLSM!AB$3:AB$14, MATCH($B4138,S_FOLSM!$X$3:$X$14,0), 1)</f>
        <v>26.081927710843374</v>
      </c>
      <c r="F4138" s="38">
        <f>INDEX(S_FOLSM!AC$3:AC$14, MATCH($B4138,S_FOLSM!$X$3:$X$14,0), 1)</f>
        <v>26.081927710843374</v>
      </c>
      <c r="G4138" s="38">
        <f>INDEX(D_FOLSM_NP!$M$2:$M$13, MATCH($B4138,D_FOLSM_NP!$L$2:$L$13,0), 1)</f>
        <v>194.19143752731432</v>
      </c>
      <c r="H4138">
        <f>I_FOLSM!$F4127</f>
        <v>10903</v>
      </c>
      <c r="I4138">
        <f>INDEX(DEM_D8!AE$3:AE$14, MATCH($B4138,DEM_D8!$AC$3:$AC$14,0), 1)</f>
        <v>0.23052208835341365</v>
      </c>
      <c r="J4138">
        <f>INDEX(DEM_D8!AF$3:AF$14, MATCH($B4138,DEM_D8!$AC$3:$AC$14,0), 1)</f>
        <v>0.79694781628957234</v>
      </c>
      <c r="K4138">
        <f>INDEX(DEM_D8!AG$3:AG$14, MATCH($B4138,DEM_D8!$AC$3:$AC$14,0), 1)</f>
        <v>0.24863454443383887</v>
      </c>
      <c r="L4138">
        <f>INDEX(DEM_D8!AH$3:AH$14, MATCH($B4138,DEM_D8!$AC$3:$AC$14,0), 1)</f>
        <v>1.0538152610441767</v>
      </c>
      <c r="M4138">
        <f>INDEX(DEM_D8!AI$3:AI$14, MATCH($B4138,DEM_D8!$AC$3:$AC$14,0), 1)</f>
        <v>1.1526104417670682</v>
      </c>
      <c r="N4138">
        <f>INDEX(DEM_D8!AJ$3:AJ$14, MATCH($B4138,DEM_D8!$AC$3:$AC$14,0), 1)</f>
        <v>0.49397590361445781</v>
      </c>
    </row>
    <row r="4139" spans="1:14">
      <c r="A4139" s="35">
        <v>40652</v>
      </c>
      <c r="B4139">
        <f t="shared" si="64"/>
        <v>4</v>
      </c>
      <c r="C4139" s="38">
        <f>INDEX(S_FOLSM!Z$3:Z$14, MATCH($B4139,S_FOLSM!$X$3:$X$14,0), 1)</f>
        <v>0.16663855433942804</v>
      </c>
      <c r="D4139" s="38">
        <f>INDEX(S_FOLSM!AA$3:AA$14, MATCH($B4139,S_FOLSM!$X$3:$X$14,0), 1)</f>
        <v>10.923694779116465</v>
      </c>
      <c r="E4139" s="38">
        <f>INDEX(S_FOLSM!AB$3:AB$14, MATCH($B4139,S_FOLSM!$X$3:$X$14,0), 1)</f>
        <v>26.081927710843374</v>
      </c>
      <c r="F4139" s="38">
        <f>INDEX(S_FOLSM!AC$3:AC$14, MATCH($B4139,S_FOLSM!$X$3:$X$14,0), 1)</f>
        <v>26.081927710843374</v>
      </c>
      <c r="G4139" s="38">
        <f>INDEX(D_FOLSM_NP!$M$2:$M$13, MATCH($B4139,D_FOLSM_NP!$L$2:$L$13,0), 1)</f>
        <v>194.19143752731432</v>
      </c>
      <c r="H4139">
        <f>I_FOLSM!$F4128</f>
        <v>11342</v>
      </c>
      <c r="I4139">
        <f>INDEX(DEM_D8!AE$3:AE$14, MATCH($B4139,DEM_D8!$AC$3:$AC$14,0), 1)</f>
        <v>0.23052208835341365</v>
      </c>
      <c r="J4139">
        <f>INDEX(DEM_D8!AF$3:AF$14, MATCH($B4139,DEM_D8!$AC$3:$AC$14,0), 1)</f>
        <v>0.79694781628957234</v>
      </c>
      <c r="K4139">
        <f>INDEX(DEM_D8!AG$3:AG$14, MATCH($B4139,DEM_D8!$AC$3:$AC$14,0), 1)</f>
        <v>0.24863454443383887</v>
      </c>
      <c r="L4139">
        <f>INDEX(DEM_D8!AH$3:AH$14, MATCH($B4139,DEM_D8!$AC$3:$AC$14,0), 1)</f>
        <v>1.0538152610441767</v>
      </c>
      <c r="M4139">
        <f>INDEX(DEM_D8!AI$3:AI$14, MATCH($B4139,DEM_D8!$AC$3:$AC$14,0), 1)</f>
        <v>1.1526104417670682</v>
      </c>
      <c r="N4139">
        <f>INDEX(DEM_D8!AJ$3:AJ$14, MATCH($B4139,DEM_D8!$AC$3:$AC$14,0), 1)</f>
        <v>0.49397590361445781</v>
      </c>
    </row>
    <row r="4140" spans="1:14">
      <c r="A4140" s="35">
        <v>40653</v>
      </c>
      <c r="B4140">
        <f t="shared" si="64"/>
        <v>4</v>
      </c>
      <c r="C4140" s="38">
        <f>INDEX(S_FOLSM!Z$3:Z$14, MATCH($B4140,S_FOLSM!$X$3:$X$14,0), 1)</f>
        <v>0.16663855433942804</v>
      </c>
      <c r="D4140" s="38">
        <f>INDEX(S_FOLSM!AA$3:AA$14, MATCH($B4140,S_FOLSM!$X$3:$X$14,0), 1)</f>
        <v>10.923694779116465</v>
      </c>
      <c r="E4140" s="38">
        <f>INDEX(S_FOLSM!AB$3:AB$14, MATCH($B4140,S_FOLSM!$X$3:$X$14,0), 1)</f>
        <v>26.081927710843374</v>
      </c>
      <c r="F4140" s="38">
        <f>INDEX(S_FOLSM!AC$3:AC$14, MATCH($B4140,S_FOLSM!$X$3:$X$14,0), 1)</f>
        <v>26.081927710843374</v>
      </c>
      <c r="G4140" s="38">
        <f>INDEX(D_FOLSM_NP!$M$2:$M$13, MATCH($B4140,D_FOLSM_NP!$L$2:$L$13,0), 1)</f>
        <v>194.19143752731432</v>
      </c>
      <c r="H4140">
        <f>I_FOLSM!$F4129</f>
        <v>11253</v>
      </c>
      <c r="I4140">
        <f>INDEX(DEM_D8!AE$3:AE$14, MATCH($B4140,DEM_D8!$AC$3:$AC$14,0), 1)</f>
        <v>0.23052208835341365</v>
      </c>
      <c r="J4140">
        <f>INDEX(DEM_D8!AF$3:AF$14, MATCH($B4140,DEM_D8!$AC$3:$AC$14,0), 1)</f>
        <v>0.79694781628957234</v>
      </c>
      <c r="K4140">
        <f>INDEX(DEM_D8!AG$3:AG$14, MATCH($B4140,DEM_D8!$AC$3:$AC$14,0), 1)</f>
        <v>0.24863454443383887</v>
      </c>
      <c r="L4140">
        <f>INDEX(DEM_D8!AH$3:AH$14, MATCH($B4140,DEM_D8!$AC$3:$AC$14,0), 1)</f>
        <v>1.0538152610441767</v>
      </c>
      <c r="M4140">
        <f>INDEX(DEM_D8!AI$3:AI$14, MATCH($B4140,DEM_D8!$AC$3:$AC$14,0), 1)</f>
        <v>1.1526104417670682</v>
      </c>
      <c r="N4140">
        <f>INDEX(DEM_D8!AJ$3:AJ$14, MATCH($B4140,DEM_D8!$AC$3:$AC$14,0), 1)</f>
        <v>0.49397590361445781</v>
      </c>
    </row>
    <row r="4141" spans="1:14">
      <c r="A4141" s="35">
        <v>40654</v>
      </c>
      <c r="B4141">
        <f t="shared" si="64"/>
        <v>4</v>
      </c>
      <c r="C4141" s="38">
        <f>INDEX(S_FOLSM!Z$3:Z$14, MATCH($B4141,S_FOLSM!$X$3:$X$14,0), 1)</f>
        <v>0.16663855433942804</v>
      </c>
      <c r="D4141" s="38">
        <f>INDEX(S_FOLSM!AA$3:AA$14, MATCH($B4141,S_FOLSM!$X$3:$X$14,0), 1)</f>
        <v>10.923694779116465</v>
      </c>
      <c r="E4141" s="38">
        <f>INDEX(S_FOLSM!AB$3:AB$14, MATCH($B4141,S_FOLSM!$X$3:$X$14,0), 1)</f>
        <v>26.081927710843374</v>
      </c>
      <c r="F4141" s="38">
        <f>INDEX(S_FOLSM!AC$3:AC$14, MATCH($B4141,S_FOLSM!$X$3:$X$14,0), 1)</f>
        <v>26.081927710843374</v>
      </c>
      <c r="G4141" s="38">
        <f>INDEX(D_FOLSM_NP!$M$2:$M$13, MATCH($B4141,D_FOLSM_NP!$L$2:$L$13,0), 1)</f>
        <v>194.19143752731432</v>
      </c>
      <c r="H4141">
        <f>I_FOLSM!$F4130</f>
        <v>12700</v>
      </c>
      <c r="I4141">
        <f>INDEX(DEM_D8!AE$3:AE$14, MATCH($B4141,DEM_D8!$AC$3:$AC$14,0), 1)</f>
        <v>0.23052208835341365</v>
      </c>
      <c r="J4141">
        <f>INDEX(DEM_D8!AF$3:AF$14, MATCH($B4141,DEM_D8!$AC$3:$AC$14,0), 1)</f>
        <v>0.79694781628957234</v>
      </c>
      <c r="K4141">
        <f>INDEX(DEM_D8!AG$3:AG$14, MATCH($B4141,DEM_D8!$AC$3:$AC$14,0), 1)</f>
        <v>0.24863454443383887</v>
      </c>
      <c r="L4141">
        <f>INDEX(DEM_D8!AH$3:AH$14, MATCH($B4141,DEM_D8!$AC$3:$AC$14,0), 1)</f>
        <v>1.0538152610441767</v>
      </c>
      <c r="M4141">
        <f>INDEX(DEM_D8!AI$3:AI$14, MATCH($B4141,DEM_D8!$AC$3:$AC$14,0), 1)</f>
        <v>1.1526104417670682</v>
      </c>
      <c r="N4141">
        <f>INDEX(DEM_D8!AJ$3:AJ$14, MATCH($B4141,DEM_D8!$AC$3:$AC$14,0), 1)</f>
        <v>0.49397590361445781</v>
      </c>
    </row>
    <row r="4142" spans="1:14">
      <c r="A4142" s="35">
        <v>40655</v>
      </c>
      <c r="B4142">
        <f t="shared" si="64"/>
        <v>4</v>
      </c>
      <c r="C4142" s="38">
        <f>INDEX(S_FOLSM!Z$3:Z$14, MATCH($B4142,S_FOLSM!$X$3:$X$14,0), 1)</f>
        <v>0.16663855433942804</v>
      </c>
      <c r="D4142" s="38">
        <f>INDEX(S_FOLSM!AA$3:AA$14, MATCH($B4142,S_FOLSM!$X$3:$X$14,0), 1)</f>
        <v>10.923694779116465</v>
      </c>
      <c r="E4142" s="38">
        <f>INDEX(S_FOLSM!AB$3:AB$14, MATCH($B4142,S_FOLSM!$X$3:$X$14,0), 1)</f>
        <v>26.081927710843374</v>
      </c>
      <c r="F4142" s="38">
        <f>INDEX(S_FOLSM!AC$3:AC$14, MATCH($B4142,S_FOLSM!$X$3:$X$14,0), 1)</f>
        <v>26.081927710843374</v>
      </c>
      <c r="G4142" s="38">
        <f>INDEX(D_FOLSM_NP!$M$2:$M$13, MATCH($B4142,D_FOLSM_NP!$L$2:$L$13,0), 1)</f>
        <v>194.19143752731432</v>
      </c>
      <c r="H4142">
        <f>I_FOLSM!$F4131</f>
        <v>12141</v>
      </c>
      <c r="I4142">
        <f>INDEX(DEM_D8!AE$3:AE$14, MATCH($B4142,DEM_D8!$AC$3:$AC$14,0), 1)</f>
        <v>0.23052208835341365</v>
      </c>
      <c r="J4142">
        <f>INDEX(DEM_D8!AF$3:AF$14, MATCH($B4142,DEM_D8!$AC$3:$AC$14,0), 1)</f>
        <v>0.79694781628957234</v>
      </c>
      <c r="K4142">
        <f>INDEX(DEM_D8!AG$3:AG$14, MATCH($B4142,DEM_D8!$AC$3:$AC$14,0), 1)</f>
        <v>0.24863454443383887</v>
      </c>
      <c r="L4142">
        <f>INDEX(DEM_D8!AH$3:AH$14, MATCH($B4142,DEM_D8!$AC$3:$AC$14,0), 1)</f>
        <v>1.0538152610441767</v>
      </c>
      <c r="M4142">
        <f>INDEX(DEM_D8!AI$3:AI$14, MATCH($B4142,DEM_D8!$AC$3:$AC$14,0), 1)</f>
        <v>1.1526104417670682</v>
      </c>
      <c r="N4142">
        <f>INDEX(DEM_D8!AJ$3:AJ$14, MATCH($B4142,DEM_D8!$AC$3:$AC$14,0), 1)</f>
        <v>0.49397590361445781</v>
      </c>
    </row>
    <row r="4143" spans="1:14">
      <c r="A4143" s="35">
        <v>40656</v>
      </c>
      <c r="B4143">
        <f t="shared" si="64"/>
        <v>4</v>
      </c>
      <c r="C4143" s="38">
        <f>INDEX(S_FOLSM!Z$3:Z$14, MATCH($B4143,S_FOLSM!$X$3:$X$14,0), 1)</f>
        <v>0.16663855433942804</v>
      </c>
      <c r="D4143" s="38">
        <f>INDEX(S_FOLSM!AA$3:AA$14, MATCH($B4143,S_FOLSM!$X$3:$X$14,0), 1)</f>
        <v>10.923694779116465</v>
      </c>
      <c r="E4143" s="38">
        <f>INDEX(S_FOLSM!AB$3:AB$14, MATCH($B4143,S_FOLSM!$X$3:$X$14,0), 1)</f>
        <v>26.081927710843374</v>
      </c>
      <c r="F4143" s="38">
        <f>INDEX(S_FOLSM!AC$3:AC$14, MATCH($B4143,S_FOLSM!$X$3:$X$14,0), 1)</f>
        <v>26.081927710843374</v>
      </c>
      <c r="G4143" s="38">
        <f>INDEX(D_FOLSM_NP!$M$2:$M$13, MATCH($B4143,D_FOLSM_NP!$L$2:$L$13,0), 1)</f>
        <v>194.19143752731432</v>
      </c>
      <c r="H4143">
        <f>I_FOLSM!$F4132</f>
        <v>10619</v>
      </c>
      <c r="I4143">
        <f>INDEX(DEM_D8!AE$3:AE$14, MATCH($B4143,DEM_D8!$AC$3:$AC$14,0), 1)</f>
        <v>0.23052208835341365</v>
      </c>
      <c r="J4143">
        <f>INDEX(DEM_D8!AF$3:AF$14, MATCH($B4143,DEM_D8!$AC$3:$AC$14,0), 1)</f>
        <v>0.79694781628957234</v>
      </c>
      <c r="K4143">
        <f>INDEX(DEM_D8!AG$3:AG$14, MATCH($B4143,DEM_D8!$AC$3:$AC$14,0), 1)</f>
        <v>0.24863454443383887</v>
      </c>
      <c r="L4143">
        <f>INDEX(DEM_D8!AH$3:AH$14, MATCH($B4143,DEM_D8!$AC$3:$AC$14,0), 1)</f>
        <v>1.0538152610441767</v>
      </c>
      <c r="M4143">
        <f>INDEX(DEM_D8!AI$3:AI$14, MATCH($B4143,DEM_D8!$AC$3:$AC$14,0), 1)</f>
        <v>1.1526104417670682</v>
      </c>
      <c r="N4143">
        <f>INDEX(DEM_D8!AJ$3:AJ$14, MATCH($B4143,DEM_D8!$AC$3:$AC$14,0), 1)</f>
        <v>0.49397590361445781</v>
      </c>
    </row>
    <row r="4144" spans="1:14">
      <c r="A4144" s="35">
        <v>40657</v>
      </c>
      <c r="B4144">
        <f t="shared" si="64"/>
        <v>4</v>
      </c>
      <c r="C4144" s="38">
        <f>INDEX(S_FOLSM!Z$3:Z$14, MATCH($B4144,S_FOLSM!$X$3:$X$14,0), 1)</f>
        <v>0.16663855433942804</v>
      </c>
      <c r="D4144" s="38">
        <f>INDEX(S_FOLSM!AA$3:AA$14, MATCH($B4144,S_FOLSM!$X$3:$X$14,0), 1)</f>
        <v>10.923694779116465</v>
      </c>
      <c r="E4144" s="38">
        <f>INDEX(S_FOLSM!AB$3:AB$14, MATCH($B4144,S_FOLSM!$X$3:$X$14,0), 1)</f>
        <v>26.081927710843374</v>
      </c>
      <c r="F4144" s="38">
        <f>INDEX(S_FOLSM!AC$3:AC$14, MATCH($B4144,S_FOLSM!$X$3:$X$14,0), 1)</f>
        <v>26.081927710843374</v>
      </c>
      <c r="G4144" s="38">
        <f>INDEX(D_FOLSM_NP!$M$2:$M$13, MATCH($B4144,D_FOLSM_NP!$L$2:$L$13,0), 1)</f>
        <v>194.19143752731432</v>
      </c>
      <c r="H4144">
        <f>I_FOLSM!$F4133</f>
        <v>10651</v>
      </c>
      <c r="I4144">
        <f>INDEX(DEM_D8!AE$3:AE$14, MATCH($B4144,DEM_D8!$AC$3:$AC$14,0), 1)</f>
        <v>0.23052208835341365</v>
      </c>
      <c r="J4144">
        <f>INDEX(DEM_D8!AF$3:AF$14, MATCH($B4144,DEM_D8!$AC$3:$AC$14,0), 1)</f>
        <v>0.79694781628957234</v>
      </c>
      <c r="K4144">
        <f>INDEX(DEM_D8!AG$3:AG$14, MATCH($B4144,DEM_D8!$AC$3:$AC$14,0), 1)</f>
        <v>0.24863454443383887</v>
      </c>
      <c r="L4144">
        <f>INDEX(DEM_D8!AH$3:AH$14, MATCH($B4144,DEM_D8!$AC$3:$AC$14,0), 1)</f>
        <v>1.0538152610441767</v>
      </c>
      <c r="M4144">
        <f>INDEX(DEM_D8!AI$3:AI$14, MATCH($B4144,DEM_D8!$AC$3:$AC$14,0), 1)</f>
        <v>1.1526104417670682</v>
      </c>
      <c r="N4144">
        <f>INDEX(DEM_D8!AJ$3:AJ$14, MATCH($B4144,DEM_D8!$AC$3:$AC$14,0), 1)</f>
        <v>0.49397590361445781</v>
      </c>
    </row>
    <row r="4145" spans="1:14">
      <c r="A4145" s="35">
        <v>40658</v>
      </c>
      <c r="B4145">
        <f t="shared" si="64"/>
        <v>4</v>
      </c>
      <c r="C4145" s="38">
        <f>INDEX(S_FOLSM!Z$3:Z$14, MATCH($B4145,S_FOLSM!$X$3:$X$14,0), 1)</f>
        <v>0.16663855433942804</v>
      </c>
      <c r="D4145" s="38">
        <f>INDEX(S_FOLSM!AA$3:AA$14, MATCH($B4145,S_FOLSM!$X$3:$X$14,0), 1)</f>
        <v>10.923694779116465</v>
      </c>
      <c r="E4145" s="38">
        <f>INDEX(S_FOLSM!AB$3:AB$14, MATCH($B4145,S_FOLSM!$X$3:$X$14,0), 1)</f>
        <v>26.081927710843374</v>
      </c>
      <c r="F4145" s="38">
        <f>INDEX(S_FOLSM!AC$3:AC$14, MATCH($B4145,S_FOLSM!$X$3:$X$14,0), 1)</f>
        <v>26.081927710843374</v>
      </c>
      <c r="G4145" s="38">
        <f>INDEX(D_FOLSM_NP!$M$2:$M$13, MATCH($B4145,D_FOLSM_NP!$L$2:$L$13,0), 1)</f>
        <v>194.19143752731432</v>
      </c>
      <c r="H4145">
        <f>I_FOLSM!$F4134</f>
        <v>12087</v>
      </c>
      <c r="I4145">
        <f>INDEX(DEM_D8!AE$3:AE$14, MATCH($B4145,DEM_D8!$AC$3:$AC$14,0), 1)</f>
        <v>0.23052208835341365</v>
      </c>
      <c r="J4145">
        <f>INDEX(DEM_D8!AF$3:AF$14, MATCH($B4145,DEM_D8!$AC$3:$AC$14,0), 1)</f>
        <v>0.79694781628957234</v>
      </c>
      <c r="K4145">
        <f>INDEX(DEM_D8!AG$3:AG$14, MATCH($B4145,DEM_D8!$AC$3:$AC$14,0), 1)</f>
        <v>0.24863454443383887</v>
      </c>
      <c r="L4145">
        <f>INDEX(DEM_D8!AH$3:AH$14, MATCH($B4145,DEM_D8!$AC$3:$AC$14,0), 1)</f>
        <v>1.0538152610441767</v>
      </c>
      <c r="M4145">
        <f>INDEX(DEM_D8!AI$3:AI$14, MATCH($B4145,DEM_D8!$AC$3:$AC$14,0), 1)</f>
        <v>1.1526104417670682</v>
      </c>
      <c r="N4145">
        <f>INDEX(DEM_D8!AJ$3:AJ$14, MATCH($B4145,DEM_D8!$AC$3:$AC$14,0), 1)</f>
        <v>0.49397590361445781</v>
      </c>
    </row>
    <row r="4146" spans="1:14">
      <c r="A4146" s="35">
        <v>40659</v>
      </c>
      <c r="B4146">
        <f t="shared" si="64"/>
        <v>4</v>
      </c>
      <c r="C4146" s="38">
        <f>INDEX(S_FOLSM!Z$3:Z$14, MATCH($B4146,S_FOLSM!$X$3:$X$14,0), 1)</f>
        <v>0.16663855433942804</v>
      </c>
      <c r="D4146" s="38">
        <f>INDEX(S_FOLSM!AA$3:AA$14, MATCH($B4146,S_FOLSM!$X$3:$X$14,0), 1)</f>
        <v>10.923694779116465</v>
      </c>
      <c r="E4146" s="38">
        <f>INDEX(S_FOLSM!AB$3:AB$14, MATCH($B4146,S_FOLSM!$X$3:$X$14,0), 1)</f>
        <v>26.081927710843374</v>
      </c>
      <c r="F4146" s="38">
        <f>INDEX(S_FOLSM!AC$3:AC$14, MATCH($B4146,S_FOLSM!$X$3:$X$14,0), 1)</f>
        <v>26.081927710843374</v>
      </c>
      <c r="G4146" s="38">
        <f>INDEX(D_FOLSM_NP!$M$2:$M$13, MATCH($B4146,D_FOLSM_NP!$L$2:$L$13,0), 1)</f>
        <v>194.19143752731432</v>
      </c>
      <c r="H4146">
        <f>I_FOLSM!$F4135</f>
        <v>10955</v>
      </c>
      <c r="I4146">
        <f>INDEX(DEM_D8!AE$3:AE$14, MATCH($B4146,DEM_D8!$AC$3:$AC$14,0), 1)</f>
        <v>0.23052208835341365</v>
      </c>
      <c r="J4146">
        <f>INDEX(DEM_D8!AF$3:AF$14, MATCH($B4146,DEM_D8!$AC$3:$AC$14,0), 1)</f>
        <v>0.79694781628957234</v>
      </c>
      <c r="K4146">
        <f>INDEX(DEM_D8!AG$3:AG$14, MATCH($B4146,DEM_D8!$AC$3:$AC$14,0), 1)</f>
        <v>0.24863454443383887</v>
      </c>
      <c r="L4146">
        <f>INDEX(DEM_D8!AH$3:AH$14, MATCH($B4146,DEM_D8!$AC$3:$AC$14,0), 1)</f>
        <v>1.0538152610441767</v>
      </c>
      <c r="M4146">
        <f>INDEX(DEM_D8!AI$3:AI$14, MATCH($B4146,DEM_D8!$AC$3:$AC$14,0), 1)</f>
        <v>1.1526104417670682</v>
      </c>
      <c r="N4146">
        <f>INDEX(DEM_D8!AJ$3:AJ$14, MATCH($B4146,DEM_D8!$AC$3:$AC$14,0), 1)</f>
        <v>0.49397590361445781</v>
      </c>
    </row>
    <row r="4147" spans="1:14">
      <c r="A4147" s="35">
        <v>40660</v>
      </c>
      <c r="B4147">
        <f t="shared" si="64"/>
        <v>4</v>
      </c>
      <c r="C4147" s="38">
        <f>INDEX(S_FOLSM!Z$3:Z$14, MATCH($B4147,S_FOLSM!$X$3:$X$14,0), 1)</f>
        <v>0.16663855433942804</v>
      </c>
      <c r="D4147" s="38">
        <f>INDEX(S_FOLSM!AA$3:AA$14, MATCH($B4147,S_FOLSM!$X$3:$X$14,0), 1)</f>
        <v>10.923694779116465</v>
      </c>
      <c r="E4147" s="38">
        <f>INDEX(S_FOLSM!AB$3:AB$14, MATCH($B4147,S_FOLSM!$X$3:$X$14,0), 1)</f>
        <v>26.081927710843374</v>
      </c>
      <c r="F4147" s="38">
        <f>INDEX(S_FOLSM!AC$3:AC$14, MATCH($B4147,S_FOLSM!$X$3:$X$14,0), 1)</f>
        <v>26.081927710843374</v>
      </c>
      <c r="G4147" s="38">
        <f>INDEX(D_FOLSM_NP!$M$2:$M$13, MATCH($B4147,D_FOLSM_NP!$L$2:$L$13,0), 1)</f>
        <v>194.19143752731432</v>
      </c>
      <c r="H4147">
        <f>I_FOLSM!$F4136</f>
        <v>10277</v>
      </c>
      <c r="I4147">
        <f>INDEX(DEM_D8!AE$3:AE$14, MATCH($B4147,DEM_D8!$AC$3:$AC$14,0), 1)</f>
        <v>0.23052208835341365</v>
      </c>
      <c r="J4147">
        <f>INDEX(DEM_D8!AF$3:AF$14, MATCH($B4147,DEM_D8!$AC$3:$AC$14,0), 1)</f>
        <v>0.79694781628957234</v>
      </c>
      <c r="K4147">
        <f>INDEX(DEM_D8!AG$3:AG$14, MATCH($B4147,DEM_D8!$AC$3:$AC$14,0), 1)</f>
        <v>0.24863454443383887</v>
      </c>
      <c r="L4147">
        <f>INDEX(DEM_D8!AH$3:AH$14, MATCH($B4147,DEM_D8!$AC$3:$AC$14,0), 1)</f>
        <v>1.0538152610441767</v>
      </c>
      <c r="M4147">
        <f>INDEX(DEM_D8!AI$3:AI$14, MATCH($B4147,DEM_D8!$AC$3:$AC$14,0), 1)</f>
        <v>1.1526104417670682</v>
      </c>
      <c r="N4147">
        <f>INDEX(DEM_D8!AJ$3:AJ$14, MATCH($B4147,DEM_D8!$AC$3:$AC$14,0), 1)</f>
        <v>0.49397590361445781</v>
      </c>
    </row>
    <row r="4148" spans="1:14">
      <c r="A4148" s="35">
        <v>40661</v>
      </c>
      <c r="B4148">
        <f t="shared" si="64"/>
        <v>4</v>
      </c>
      <c r="C4148" s="38">
        <f>INDEX(S_FOLSM!Z$3:Z$14, MATCH($B4148,S_FOLSM!$X$3:$X$14,0), 1)</f>
        <v>0.16663855433942804</v>
      </c>
      <c r="D4148" s="38">
        <f>INDEX(S_FOLSM!AA$3:AA$14, MATCH($B4148,S_FOLSM!$X$3:$X$14,0), 1)</f>
        <v>10.923694779116465</v>
      </c>
      <c r="E4148" s="38">
        <f>INDEX(S_FOLSM!AB$3:AB$14, MATCH($B4148,S_FOLSM!$X$3:$X$14,0), 1)</f>
        <v>26.081927710843374</v>
      </c>
      <c r="F4148" s="38">
        <f>INDEX(S_FOLSM!AC$3:AC$14, MATCH($B4148,S_FOLSM!$X$3:$X$14,0), 1)</f>
        <v>26.081927710843374</v>
      </c>
      <c r="G4148" s="38">
        <f>INDEX(D_FOLSM_NP!$M$2:$M$13, MATCH($B4148,D_FOLSM_NP!$L$2:$L$13,0), 1)</f>
        <v>194.19143752731432</v>
      </c>
      <c r="H4148">
        <f>I_FOLSM!$F4137</f>
        <v>10037</v>
      </c>
      <c r="I4148">
        <f>INDEX(DEM_D8!AE$3:AE$14, MATCH($B4148,DEM_D8!$AC$3:$AC$14,0), 1)</f>
        <v>0.23052208835341365</v>
      </c>
      <c r="J4148">
        <f>INDEX(DEM_D8!AF$3:AF$14, MATCH($B4148,DEM_D8!$AC$3:$AC$14,0), 1)</f>
        <v>0.79694781628957234</v>
      </c>
      <c r="K4148">
        <f>INDEX(DEM_D8!AG$3:AG$14, MATCH($B4148,DEM_D8!$AC$3:$AC$14,0), 1)</f>
        <v>0.24863454443383887</v>
      </c>
      <c r="L4148">
        <f>INDEX(DEM_D8!AH$3:AH$14, MATCH($B4148,DEM_D8!$AC$3:$AC$14,0), 1)</f>
        <v>1.0538152610441767</v>
      </c>
      <c r="M4148">
        <f>INDEX(DEM_D8!AI$3:AI$14, MATCH($B4148,DEM_D8!$AC$3:$AC$14,0), 1)</f>
        <v>1.1526104417670682</v>
      </c>
      <c r="N4148">
        <f>INDEX(DEM_D8!AJ$3:AJ$14, MATCH($B4148,DEM_D8!$AC$3:$AC$14,0), 1)</f>
        <v>0.49397590361445781</v>
      </c>
    </row>
    <row r="4149" spans="1:14">
      <c r="A4149" s="35">
        <v>40662</v>
      </c>
      <c r="B4149">
        <f t="shared" si="64"/>
        <v>4</v>
      </c>
      <c r="C4149" s="38">
        <f>INDEX(S_FOLSM!Z$3:Z$14, MATCH($B4149,S_FOLSM!$X$3:$X$14,0), 1)</f>
        <v>0.16663855433942804</v>
      </c>
      <c r="D4149" s="38">
        <f>INDEX(S_FOLSM!AA$3:AA$14, MATCH($B4149,S_FOLSM!$X$3:$X$14,0), 1)</f>
        <v>10.923694779116465</v>
      </c>
      <c r="E4149" s="38">
        <f>INDEX(S_FOLSM!AB$3:AB$14, MATCH($B4149,S_FOLSM!$X$3:$X$14,0), 1)</f>
        <v>26.081927710843374</v>
      </c>
      <c r="F4149" s="38">
        <f>INDEX(S_FOLSM!AC$3:AC$14, MATCH($B4149,S_FOLSM!$X$3:$X$14,0), 1)</f>
        <v>26.081927710843374</v>
      </c>
      <c r="G4149" s="38">
        <f>INDEX(D_FOLSM_NP!$M$2:$M$13, MATCH($B4149,D_FOLSM_NP!$L$2:$L$13,0), 1)</f>
        <v>194.19143752731432</v>
      </c>
      <c r="H4149">
        <f>I_FOLSM!$F4138</f>
        <v>10287</v>
      </c>
      <c r="I4149">
        <f>INDEX(DEM_D8!AE$3:AE$14, MATCH($B4149,DEM_D8!$AC$3:$AC$14,0), 1)</f>
        <v>0.23052208835341365</v>
      </c>
      <c r="J4149">
        <f>INDEX(DEM_D8!AF$3:AF$14, MATCH($B4149,DEM_D8!$AC$3:$AC$14,0), 1)</f>
        <v>0.79694781628957234</v>
      </c>
      <c r="K4149">
        <f>INDEX(DEM_D8!AG$3:AG$14, MATCH($B4149,DEM_D8!$AC$3:$AC$14,0), 1)</f>
        <v>0.24863454443383887</v>
      </c>
      <c r="L4149">
        <f>INDEX(DEM_D8!AH$3:AH$14, MATCH($B4149,DEM_D8!$AC$3:$AC$14,0), 1)</f>
        <v>1.0538152610441767</v>
      </c>
      <c r="M4149">
        <f>INDEX(DEM_D8!AI$3:AI$14, MATCH($B4149,DEM_D8!$AC$3:$AC$14,0), 1)</f>
        <v>1.1526104417670682</v>
      </c>
      <c r="N4149">
        <f>INDEX(DEM_D8!AJ$3:AJ$14, MATCH($B4149,DEM_D8!$AC$3:$AC$14,0), 1)</f>
        <v>0.49397590361445781</v>
      </c>
    </row>
    <row r="4150" spans="1:14">
      <c r="A4150" s="35">
        <v>40663</v>
      </c>
      <c r="B4150">
        <f t="shared" si="64"/>
        <v>4</v>
      </c>
      <c r="C4150" s="38">
        <f>INDEX(S_FOLSM!Z$3:Z$14, MATCH($B4150,S_FOLSM!$X$3:$X$14,0), 1)</f>
        <v>0.16663855433942804</v>
      </c>
      <c r="D4150" s="38">
        <f>INDEX(S_FOLSM!AA$3:AA$14, MATCH($B4150,S_FOLSM!$X$3:$X$14,0), 1)</f>
        <v>10.923694779116465</v>
      </c>
      <c r="E4150" s="38">
        <f>INDEX(S_FOLSM!AB$3:AB$14, MATCH($B4150,S_FOLSM!$X$3:$X$14,0), 1)</f>
        <v>26.081927710843374</v>
      </c>
      <c r="F4150" s="38">
        <f>INDEX(S_FOLSM!AC$3:AC$14, MATCH($B4150,S_FOLSM!$X$3:$X$14,0), 1)</f>
        <v>26.081927710843374</v>
      </c>
      <c r="G4150" s="38">
        <f>INDEX(D_FOLSM_NP!$M$2:$M$13, MATCH($B4150,D_FOLSM_NP!$L$2:$L$13,0), 1)</f>
        <v>194.19143752731432</v>
      </c>
      <c r="H4150">
        <f>I_FOLSM!$F4139</f>
        <v>9101</v>
      </c>
      <c r="I4150">
        <f>INDEX(DEM_D8!AE$3:AE$14, MATCH($B4150,DEM_D8!$AC$3:$AC$14,0), 1)</f>
        <v>0.23052208835341365</v>
      </c>
      <c r="J4150">
        <f>INDEX(DEM_D8!AF$3:AF$14, MATCH($B4150,DEM_D8!$AC$3:$AC$14,0), 1)</f>
        <v>0.79694781628957234</v>
      </c>
      <c r="K4150">
        <f>INDEX(DEM_D8!AG$3:AG$14, MATCH($B4150,DEM_D8!$AC$3:$AC$14,0), 1)</f>
        <v>0.24863454443383887</v>
      </c>
      <c r="L4150">
        <f>INDEX(DEM_D8!AH$3:AH$14, MATCH($B4150,DEM_D8!$AC$3:$AC$14,0), 1)</f>
        <v>1.0538152610441767</v>
      </c>
      <c r="M4150">
        <f>INDEX(DEM_D8!AI$3:AI$14, MATCH($B4150,DEM_D8!$AC$3:$AC$14,0), 1)</f>
        <v>1.1526104417670682</v>
      </c>
      <c r="N4150">
        <f>INDEX(DEM_D8!AJ$3:AJ$14, MATCH($B4150,DEM_D8!$AC$3:$AC$14,0), 1)</f>
        <v>0.49397590361445781</v>
      </c>
    </row>
    <row r="4151" spans="1:14">
      <c r="A4151" s="35">
        <v>40664</v>
      </c>
      <c r="B4151">
        <f t="shared" si="64"/>
        <v>5</v>
      </c>
      <c r="C4151" s="38">
        <f>INDEX(S_FOLSM!Z$3:Z$14, MATCH($B4151,S_FOLSM!$X$3:$X$14,0), 1)</f>
        <v>0.2435056348742097</v>
      </c>
      <c r="D4151" s="38">
        <f>INDEX(S_FOLSM!AA$3:AA$14, MATCH($B4151,S_FOLSM!$X$3:$X$14,0), 1)</f>
        <v>10.571317528177225</v>
      </c>
      <c r="E4151" s="38">
        <f>INDEX(S_FOLSM!AB$3:AB$14, MATCH($B4151,S_FOLSM!$X$3:$X$14,0), 1)</f>
        <v>30.817722502914886</v>
      </c>
      <c r="F4151" s="38">
        <f>INDEX(S_FOLSM!AC$3:AC$14, MATCH($B4151,S_FOLSM!$X$3:$X$14,0), 1)</f>
        <v>30.817722502914886</v>
      </c>
      <c r="G4151" s="38">
        <f>INDEX(D_FOLSM_NP!$M$2:$M$13, MATCH($B4151,D_FOLSM_NP!$L$2:$L$13,0), 1)</f>
        <v>222.46124704423551</v>
      </c>
      <c r="H4151">
        <f>I_FOLSM!$F4140</f>
        <v>9185</v>
      </c>
      <c r="I4151">
        <f>INDEX(DEM_D8!AE$3:AE$14, MATCH($B4151,DEM_D8!$AC$3:$AC$14,0), 1)</f>
        <v>0.22308589195491643</v>
      </c>
      <c r="J4151">
        <f>INDEX(DEM_D8!AF$3:AF$14, MATCH($B4151,DEM_D8!$AC$3:$AC$14,0), 1)</f>
        <v>0.77123982221571519</v>
      </c>
      <c r="K4151">
        <f>INDEX(DEM_D8!AG$3:AG$14, MATCH($B4151,DEM_D8!$AC$3:$AC$14,0), 1)</f>
        <v>0.24061407525855374</v>
      </c>
      <c r="L4151">
        <f>INDEX(DEM_D8!AH$3:AH$14, MATCH($B4151,DEM_D8!$AC$3:$AC$14,0), 1)</f>
        <v>1.0198212203653323</v>
      </c>
      <c r="M4151">
        <f>INDEX(DEM_D8!AI$3:AI$14, MATCH($B4151,DEM_D8!$AC$3:$AC$14,0), 1)</f>
        <v>1.1154294597745822</v>
      </c>
      <c r="N4151">
        <f>INDEX(DEM_D8!AJ$3:AJ$14, MATCH($B4151,DEM_D8!$AC$3:$AC$14,0), 1)</f>
        <v>0.47804119704624948</v>
      </c>
    </row>
    <row r="4152" spans="1:14">
      <c r="A4152" s="35">
        <v>40665</v>
      </c>
      <c r="B4152">
        <f t="shared" si="64"/>
        <v>5</v>
      </c>
      <c r="C4152" s="38">
        <f>INDEX(S_FOLSM!Z$3:Z$14, MATCH($B4152,S_FOLSM!$X$3:$X$14,0), 1)</f>
        <v>0.2435056348742097</v>
      </c>
      <c r="D4152" s="38">
        <f>INDEX(S_FOLSM!AA$3:AA$14, MATCH($B4152,S_FOLSM!$X$3:$X$14,0), 1)</f>
        <v>10.571317528177225</v>
      </c>
      <c r="E4152" s="38">
        <f>INDEX(S_FOLSM!AB$3:AB$14, MATCH($B4152,S_FOLSM!$X$3:$X$14,0), 1)</f>
        <v>30.817722502914886</v>
      </c>
      <c r="F4152" s="38">
        <f>INDEX(S_FOLSM!AC$3:AC$14, MATCH($B4152,S_FOLSM!$X$3:$X$14,0), 1)</f>
        <v>30.817722502914886</v>
      </c>
      <c r="G4152" s="38">
        <f>INDEX(D_FOLSM_NP!$M$2:$M$13, MATCH($B4152,D_FOLSM_NP!$L$2:$L$13,0), 1)</f>
        <v>222.46124704423551</v>
      </c>
      <c r="H4152">
        <f>I_FOLSM!$F4141</f>
        <v>8866</v>
      </c>
      <c r="I4152">
        <f>INDEX(DEM_D8!AE$3:AE$14, MATCH($B4152,DEM_D8!$AC$3:$AC$14,0), 1)</f>
        <v>0.22308589195491643</v>
      </c>
      <c r="J4152">
        <f>INDEX(DEM_D8!AF$3:AF$14, MATCH($B4152,DEM_D8!$AC$3:$AC$14,0), 1)</f>
        <v>0.77123982221571519</v>
      </c>
      <c r="K4152">
        <f>INDEX(DEM_D8!AG$3:AG$14, MATCH($B4152,DEM_D8!$AC$3:$AC$14,0), 1)</f>
        <v>0.24061407525855374</v>
      </c>
      <c r="L4152">
        <f>INDEX(DEM_D8!AH$3:AH$14, MATCH($B4152,DEM_D8!$AC$3:$AC$14,0), 1)</f>
        <v>1.0198212203653323</v>
      </c>
      <c r="M4152">
        <f>INDEX(DEM_D8!AI$3:AI$14, MATCH($B4152,DEM_D8!$AC$3:$AC$14,0), 1)</f>
        <v>1.1154294597745822</v>
      </c>
      <c r="N4152">
        <f>INDEX(DEM_D8!AJ$3:AJ$14, MATCH($B4152,DEM_D8!$AC$3:$AC$14,0), 1)</f>
        <v>0.47804119704624948</v>
      </c>
    </row>
    <row r="4153" spans="1:14">
      <c r="A4153" s="35">
        <v>40666</v>
      </c>
      <c r="B4153">
        <f t="shared" si="64"/>
        <v>5</v>
      </c>
      <c r="C4153" s="38">
        <f>INDEX(S_FOLSM!Z$3:Z$14, MATCH($B4153,S_FOLSM!$X$3:$X$14,0), 1)</f>
        <v>0.2435056348742097</v>
      </c>
      <c r="D4153" s="38">
        <f>INDEX(S_FOLSM!AA$3:AA$14, MATCH($B4153,S_FOLSM!$X$3:$X$14,0), 1)</f>
        <v>10.571317528177225</v>
      </c>
      <c r="E4153" s="38">
        <f>INDEX(S_FOLSM!AB$3:AB$14, MATCH($B4153,S_FOLSM!$X$3:$X$14,0), 1)</f>
        <v>30.817722502914886</v>
      </c>
      <c r="F4153" s="38">
        <f>INDEX(S_FOLSM!AC$3:AC$14, MATCH($B4153,S_FOLSM!$X$3:$X$14,0), 1)</f>
        <v>30.817722502914886</v>
      </c>
      <c r="G4153" s="38">
        <f>INDEX(D_FOLSM_NP!$M$2:$M$13, MATCH($B4153,D_FOLSM_NP!$L$2:$L$13,0), 1)</f>
        <v>222.46124704423551</v>
      </c>
      <c r="H4153">
        <f>I_FOLSM!$F4142</f>
        <v>9584</v>
      </c>
      <c r="I4153">
        <f>INDEX(DEM_D8!AE$3:AE$14, MATCH($B4153,DEM_D8!$AC$3:$AC$14,0), 1)</f>
        <v>0.22308589195491643</v>
      </c>
      <c r="J4153">
        <f>INDEX(DEM_D8!AF$3:AF$14, MATCH($B4153,DEM_D8!$AC$3:$AC$14,0), 1)</f>
        <v>0.77123982221571519</v>
      </c>
      <c r="K4153">
        <f>INDEX(DEM_D8!AG$3:AG$14, MATCH($B4153,DEM_D8!$AC$3:$AC$14,0), 1)</f>
        <v>0.24061407525855374</v>
      </c>
      <c r="L4153">
        <f>INDEX(DEM_D8!AH$3:AH$14, MATCH($B4153,DEM_D8!$AC$3:$AC$14,0), 1)</f>
        <v>1.0198212203653323</v>
      </c>
      <c r="M4153">
        <f>INDEX(DEM_D8!AI$3:AI$14, MATCH($B4153,DEM_D8!$AC$3:$AC$14,0), 1)</f>
        <v>1.1154294597745822</v>
      </c>
      <c r="N4153">
        <f>INDEX(DEM_D8!AJ$3:AJ$14, MATCH($B4153,DEM_D8!$AC$3:$AC$14,0), 1)</f>
        <v>0.47804119704624948</v>
      </c>
    </row>
    <row r="4154" spans="1:14">
      <c r="A4154" s="35">
        <v>40667</v>
      </c>
      <c r="B4154">
        <f t="shared" si="64"/>
        <v>5</v>
      </c>
      <c r="C4154" s="38">
        <f>INDEX(S_FOLSM!Z$3:Z$14, MATCH($B4154,S_FOLSM!$X$3:$X$14,0), 1)</f>
        <v>0.2435056348742097</v>
      </c>
      <c r="D4154" s="38">
        <f>INDEX(S_FOLSM!AA$3:AA$14, MATCH($B4154,S_FOLSM!$X$3:$X$14,0), 1)</f>
        <v>10.571317528177225</v>
      </c>
      <c r="E4154" s="38">
        <f>INDEX(S_FOLSM!AB$3:AB$14, MATCH($B4154,S_FOLSM!$X$3:$X$14,0), 1)</f>
        <v>30.817722502914886</v>
      </c>
      <c r="F4154" s="38">
        <f>INDEX(S_FOLSM!AC$3:AC$14, MATCH($B4154,S_FOLSM!$X$3:$X$14,0), 1)</f>
        <v>30.817722502914886</v>
      </c>
      <c r="G4154" s="38">
        <f>INDEX(D_FOLSM_NP!$M$2:$M$13, MATCH($B4154,D_FOLSM_NP!$L$2:$L$13,0), 1)</f>
        <v>222.46124704423551</v>
      </c>
      <c r="H4154">
        <f>I_FOLSM!$F4143</f>
        <v>10242</v>
      </c>
      <c r="I4154">
        <f>INDEX(DEM_D8!AE$3:AE$14, MATCH($B4154,DEM_D8!$AC$3:$AC$14,0), 1)</f>
        <v>0.22308589195491643</v>
      </c>
      <c r="J4154">
        <f>INDEX(DEM_D8!AF$3:AF$14, MATCH($B4154,DEM_D8!$AC$3:$AC$14,0), 1)</f>
        <v>0.77123982221571519</v>
      </c>
      <c r="K4154">
        <f>INDEX(DEM_D8!AG$3:AG$14, MATCH($B4154,DEM_D8!$AC$3:$AC$14,0), 1)</f>
        <v>0.24061407525855374</v>
      </c>
      <c r="L4154">
        <f>INDEX(DEM_D8!AH$3:AH$14, MATCH($B4154,DEM_D8!$AC$3:$AC$14,0), 1)</f>
        <v>1.0198212203653323</v>
      </c>
      <c r="M4154">
        <f>INDEX(DEM_D8!AI$3:AI$14, MATCH($B4154,DEM_D8!$AC$3:$AC$14,0), 1)</f>
        <v>1.1154294597745822</v>
      </c>
      <c r="N4154">
        <f>INDEX(DEM_D8!AJ$3:AJ$14, MATCH($B4154,DEM_D8!$AC$3:$AC$14,0), 1)</f>
        <v>0.47804119704624948</v>
      </c>
    </row>
    <row r="4155" spans="1:14">
      <c r="A4155" s="35">
        <v>40668</v>
      </c>
      <c r="B4155">
        <f t="shared" si="64"/>
        <v>5</v>
      </c>
      <c r="C4155" s="38">
        <f>INDEX(S_FOLSM!Z$3:Z$14, MATCH($B4155,S_FOLSM!$X$3:$X$14,0), 1)</f>
        <v>0.2435056348742097</v>
      </c>
      <c r="D4155" s="38">
        <f>INDEX(S_FOLSM!AA$3:AA$14, MATCH($B4155,S_FOLSM!$X$3:$X$14,0), 1)</f>
        <v>10.571317528177225</v>
      </c>
      <c r="E4155" s="38">
        <f>INDEX(S_FOLSM!AB$3:AB$14, MATCH($B4155,S_FOLSM!$X$3:$X$14,0), 1)</f>
        <v>30.817722502914886</v>
      </c>
      <c r="F4155" s="38">
        <f>INDEX(S_FOLSM!AC$3:AC$14, MATCH($B4155,S_FOLSM!$X$3:$X$14,0), 1)</f>
        <v>30.817722502914886</v>
      </c>
      <c r="G4155" s="38">
        <f>INDEX(D_FOLSM_NP!$M$2:$M$13, MATCH($B4155,D_FOLSM_NP!$L$2:$L$13,0), 1)</f>
        <v>222.46124704423551</v>
      </c>
      <c r="H4155">
        <f>I_FOLSM!$F4144</f>
        <v>10630</v>
      </c>
      <c r="I4155">
        <f>INDEX(DEM_D8!AE$3:AE$14, MATCH($B4155,DEM_D8!$AC$3:$AC$14,0), 1)</f>
        <v>0.22308589195491643</v>
      </c>
      <c r="J4155">
        <f>INDEX(DEM_D8!AF$3:AF$14, MATCH($B4155,DEM_D8!$AC$3:$AC$14,0), 1)</f>
        <v>0.77123982221571519</v>
      </c>
      <c r="K4155">
        <f>INDEX(DEM_D8!AG$3:AG$14, MATCH($B4155,DEM_D8!$AC$3:$AC$14,0), 1)</f>
        <v>0.24061407525855374</v>
      </c>
      <c r="L4155">
        <f>INDEX(DEM_D8!AH$3:AH$14, MATCH($B4155,DEM_D8!$AC$3:$AC$14,0), 1)</f>
        <v>1.0198212203653323</v>
      </c>
      <c r="M4155">
        <f>INDEX(DEM_D8!AI$3:AI$14, MATCH($B4155,DEM_D8!$AC$3:$AC$14,0), 1)</f>
        <v>1.1154294597745822</v>
      </c>
      <c r="N4155">
        <f>INDEX(DEM_D8!AJ$3:AJ$14, MATCH($B4155,DEM_D8!$AC$3:$AC$14,0), 1)</f>
        <v>0.47804119704624948</v>
      </c>
    </row>
    <row r="4156" spans="1:14">
      <c r="A4156" s="35">
        <v>40669</v>
      </c>
      <c r="B4156">
        <f t="shared" si="64"/>
        <v>5</v>
      </c>
      <c r="C4156" s="38">
        <f>INDEX(S_FOLSM!Z$3:Z$14, MATCH($B4156,S_FOLSM!$X$3:$X$14,0), 1)</f>
        <v>0.2435056348742097</v>
      </c>
      <c r="D4156" s="38">
        <f>INDEX(S_FOLSM!AA$3:AA$14, MATCH($B4156,S_FOLSM!$X$3:$X$14,0), 1)</f>
        <v>10.571317528177225</v>
      </c>
      <c r="E4156" s="38">
        <f>INDEX(S_FOLSM!AB$3:AB$14, MATCH($B4156,S_FOLSM!$X$3:$X$14,0), 1)</f>
        <v>30.817722502914886</v>
      </c>
      <c r="F4156" s="38">
        <f>INDEX(S_FOLSM!AC$3:AC$14, MATCH($B4156,S_FOLSM!$X$3:$X$14,0), 1)</f>
        <v>30.817722502914886</v>
      </c>
      <c r="G4156" s="38">
        <f>INDEX(D_FOLSM_NP!$M$2:$M$13, MATCH($B4156,D_FOLSM_NP!$L$2:$L$13,0), 1)</f>
        <v>222.46124704423551</v>
      </c>
      <c r="H4156">
        <f>I_FOLSM!$F4145</f>
        <v>11634</v>
      </c>
      <c r="I4156">
        <f>INDEX(DEM_D8!AE$3:AE$14, MATCH($B4156,DEM_D8!$AC$3:$AC$14,0), 1)</f>
        <v>0.22308589195491643</v>
      </c>
      <c r="J4156">
        <f>INDEX(DEM_D8!AF$3:AF$14, MATCH($B4156,DEM_D8!$AC$3:$AC$14,0), 1)</f>
        <v>0.77123982221571519</v>
      </c>
      <c r="K4156">
        <f>INDEX(DEM_D8!AG$3:AG$14, MATCH($B4156,DEM_D8!$AC$3:$AC$14,0), 1)</f>
        <v>0.24061407525855374</v>
      </c>
      <c r="L4156">
        <f>INDEX(DEM_D8!AH$3:AH$14, MATCH($B4156,DEM_D8!$AC$3:$AC$14,0), 1)</f>
        <v>1.0198212203653323</v>
      </c>
      <c r="M4156">
        <f>INDEX(DEM_D8!AI$3:AI$14, MATCH($B4156,DEM_D8!$AC$3:$AC$14,0), 1)</f>
        <v>1.1154294597745822</v>
      </c>
      <c r="N4156">
        <f>INDEX(DEM_D8!AJ$3:AJ$14, MATCH($B4156,DEM_D8!$AC$3:$AC$14,0), 1)</f>
        <v>0.47804119704624948</v>
      </c>
    </row>
    <row r="4157" spans="1:14">
      <c r="A4157" s="35">
        <v>40670</v>
      </c>
      <c r="B4157">
        <f t="shared" si="64"/>
        <v>5</v>
      </c>
      <c r="C4157" s="38">
        <f>INDEX(S_FOLSM!Z$3:Z$14, MATCH($B4157,S_FOLSM!$X$3:$X$14,0), 1)</f>
        <v>0.2435056348742097</v>
      </c>
      <c r="D4157" s="38">
        <f>INDEX(S_FOLSM!AA$3:AA$14, MATCH($B4157,S_FOLSM!$X$3:$X$14,0), 1)</f>
        <v>10.571317528177225</v>
      </c>
      <c r="E4157" s="38">
        <f>INDEX(S_FOLSM!AB$3:AB$14, MATCH($B4157,S_FOLSM!$X$3:$X$14,0), 1)</f>
        <v>30.817722502914886</v>
      </c>
      <c r="F4157" s="38">
        <f>INDEX(S_FOLSM!AC$3:AC$14, MATCH($B4157,S_FOLSM!$X$3:$X$14,0), 1)</f>
        <v>30.817722502914886</v>
      </c>
      <c r="G4157" s="38">
        <f>INDEX(D_FOLSM_NP!$M$2:$M$13, MATCH($B4157,D_FOLSM_NP!$L$2:$L$13,0), 1)</f>
        <v>222.46124704423551</v>
      </c>
      <c r="H4157">
        <f>I_FOLSM!$F4146</f>
        <v>12018</v>
      </c>
      <c r="I4157">
        <f>INDEX(DEM_D8!AE$3:AE$14, MATCH($B4157,DEM_D8!$AC$3:$AC$14,0), 1)</f>
        <v>0.22308589195491643</v>
      </c>
      <c r="J4157">
        <f>INDEX(DEM_D8!AF$3:AF$14, MATCH($B4157,DEM_D8!$AC$3:$AC$14,0), 1)</f>
        <v>0.77123982221571519</v>
      </c>
      <c r="K4157">
        <f>INDEX(DEM_D8!AG$3:AG$14, MATCH($B4157,DEM_D8!$AC$3:$AC$14,0), 1)</f>
        <v>0.24061407525855374</v>
      </c>
      <c r="L4157">
        <f>INDEX(DEM_D8!AH$3:AH$14, MATCH($B4157,DEM_D8!$AC$3:$AC$14,0), 1)</f>
        <v>1.0198212203653323</v>
      </c>
      <c r="M4157">
        <f>INDEX(DEM_D8!AI$3:AI$14, MATCH($B4157,DEM_D8!$AC$3:$AC$14,0), 1)</f>
        <v>1.1154294597745822</v>
      </c>
      <c r="N4157">
        <f>INDEX(DEM_D8!AJ$3:AJ$14, MATCH($B4157,DEM_D8!$AC$3:$AC$14,0), 1)</f>
        <v>0.47804119704624948</v>
      </c>
    </row>
    <row r="4158" spans="1:14">
      <c r="A4158" s="35">
        <v>40671</v>
      </c>
      <c r="B4158">
        <f t="shared" si="64"/>
        <v>5</v>
      </c>
      <c r="C4158" s="38">
        <f>INDEX(S_FOLSM!Z$3:Z$14, MATCH($B4158,S_FOLSM!$X$3:$X$14,0), 1)</f>
        <v>0.2435056348742097</v>
      </c>
      <c r="D4158" s="38">
        <f>INDEX(S_FOLSM!AA$3:AA$14, MATCH($B4158,S_FOLSM!$X$3:$X$14,0), 1)</f>
        <v>10.571317528177225</v>
      </c>
      <c r="E4158" s="38">
        <f>INDEX(S_FOLSM!AB$3:AB$14, MATCH($B4158,S_FOLSM!$X$3:$X$14,0), 1)</f>
        <v>30.817722502914886</v>
      </c>
      <c r="F4158" s="38">
        <f>INDEX(S_FOLSM!AC$3:AC$14, MATCH($B4158,S_FOLSM!$X$3:$X$14,0), 1)</f>
        <v>30.817722502914886</v>
      </c>
      <c r="G4158" s="38">
        <f>INDEX(D_FOLSM_NP!$M$2:$M$13, MATCH($B4158,D_FOLSM_NP!$L$2:$L$13,0), 1)</f>
        <v>222.46124704423551</v>
      </c>
      <c r="H4158">
        <f>I_FOLSM!$F4147</f>
        <v>11898</v>
      </c>
      <c r="I4158">
        <f>INDEX(DEM_D8!AE$3:AE$14, MATCH($B4158,DEM_D8!$AC$3:$AC$14,0), 1)</f>
        <v>0.22308589195491643</v>
      </c>
      <c r="J4158">
        <f>INDEX(DEM_D8!AF$3:AF$14, MATCH($B4158,DEM_D8!$AC$3:$AC$14,0), 1)</f>
        <v>0.77123982221571519</v>
      </c>
      <c r="K4158">
        <f>INDEX(DEM_D8!AG$3:AG$14, MATCH($B4158,DEM_D8!$AC$3:$AC$14,0), 1)</f>
        <v>0.24061407525855374</v>
      </c>
      <c r="L4158">
        <f>INDEX(DEM_D8!AH$3:AH$14, MATCH($B4158,DEM_D8!$AC$3:$AC$14,0), 1)</f>
        <v>1.0198212203653323</v>
      </c>
      <c r="M4158">
        <f>INDEX(DEM_D8!AI$3:AI$14, MATCH($B4158,DEM_D8!$AC$3:$AC$14,0), 1)</f>
        <v>1.1154294597745822</v>
      </c>
      <c r="N4158">
        <f>INDEX(DEM_D8!AJ$3:AJ$14, MATCH($B4158,DEM_D8!$AC$3:$AC$14,0), 1)</f>
        <v>0.47804119704624948</v>
      </c>
    </row>
    <row r="4159" spans="1:14">
      <c r="A4159" s="35">
        <v>40672</v>
      </c>
      <c r="B4159">
        <f t="shared" si="64"/>
        <v>5</v>
      </c>
      <c r="C4159" s="38">
        <f>INDEX(S_FOLSM!Z$3:Z$14, MATCH($B4159,S_FOLSM!$X$3:$X$14,0), 1)</f>
        <v>0.2435056348742097</v>
      </c>
      <c r="D4159" s="38">
        <f>INDEX(S_FOLSM!AA$3:AA$14, MATCH($B4159,S_FOLSM!$X$3:$X$14,0), 1)</f>
        <v>10.571317528177225</v>
      </c>
      <c r="E4159" s="38">
        <f>INDEX(S_FOLSM!AB$3:AB$14, MATCH($B4159,S_FOLSM!$X$3:$X$14,0), 1)</f>
        <v>30.817722502914886</v>
      </c>
      <c r="F4159" s="38">
        <f>INDEX(S_FOLSM!AC$3:AC$14, MATCH($B4159,S_FOLSM!$X$3:$X$14,0), 1)</f>
        <v>30.817722502914886</v>
      </c>
      <c r="G4159" s="38">
        <f>INDEX(D_FOLSM_NP!$M$2:$M$13, MATCH($B4159,D_FOLSM_NP!$L$2:$L$13,0), 1)</f>
        <v>222.46124704423551</v>
      </c>
      <c r="H4159">
        <f>I_FOLSM!$F4148</f>
        <v>10412</v>
      </c>
      <c r="I4159">
        <f>INDEX(DEM_D8!AE$3:AE$14, MATCH($B4159,DEM_D8!$AC$3:$AC$14,0), 1)</f>
        <v>0.22308589195491643</v>
      </c>
      <c r="J4159">
        <f>INDEX(DEM_D8!AF$3:AF$14, MATCH($B4159,DEM_D8!$AC$3:$AC$14,0), 1)</f>
        <v>0.77123982221571519</v>
      </c>
      <c r="K4159">
        <f>INDEX(DEM_D8!AG$3:AG$14, MATCH($B4159,DEM_D8!$AC$3:$AC$14,0), 1)</f>
        <v>0.24061407525855374</v>
      </c>
      <c r="L4159">
        <f>INDEX(DEM_D8!AH$3:AH$14, MATCH($B4159,DEM_D8!$AC$3:$AC$14,0), 1)</f>
        <v>1.0198212203653323</v>
      </c>
      <c r="M4159">
        <f>INDEX(DEM_D8!AI$3:AI$14, MATCH($B4159,DEM_D8!$AC$3:$AC$14,0), 1)</f>
        <v>1.1154294597745822</v>
      </c>
      <c r="N4159">
        <f>INDEX(DEM_D8!AJ$3:AJ$14, MATCH($B4159,DEM_D8!$AC$3:$AC$14,0), 1)</f>
        <v>0.47804119704624948</v>
      </c>
    </row>
    <row r="4160" spans="1:14">
      <c r="A4160" s="35">
        <v>40673</v>
      </c>
      <c r="B4160">
        <f t="shared" si="64"/>
        <v>5</v>
      </c>
      <c r="C4160" s="38">
        <f>INDEX(S_FOLSM!Z$3:Z$14, MATCH($B4160,S_FOLSM!$X$3:$X$14,0), 1)</f>
        <v>0.2435056348742097</v>
      </c>
      <c r="D4160" s="38">
        <f>INDEX(S_FOLSM!AA$3:AA$14, MATCH($B4160,S_FOLSM!$X$3:$X$14,0), 1)</f>
        <v>10.571317528177225</v>
      </c>
      <c r="E4160" s="38">
        <f>INDEX(S_FOLSM!AB$3:AB$14, MATCH($B4160,S_FOLSM!$X$3:$X$14,0), 1)</f>
        <v>30.817722502914886</v>
      </c>
      <c r="F4160" s="38">
        <f>INDEX(S_FOLSM!AC$3:AC$14, MATCH($B4160,S_FOLSM!$X$3:$X$14,0), 1)</f>
        <v>30.817722502914886</v>
      </c>
      <c r="G4160" s="38">
        <f>INDEX(D_FOLSM_NP!$M$2:$M$13, MATCH($B4160,D_FOLSM_NP!$L$2:$L$13,0), 1)</f>
        <v>222.46124704423551</v>
      </c>
      <c r="H4160">
        <f>I_FOLSM!$F4149</f>
        <v>8660</v>
      </c>
      <c r="I4160">
        <f>INDEX(DEM_D8!AE$3:AE$14, MATCH($B4160,DEM_D8!$AC$3:$AC$14,0), 1)</f>
        <v>0.22308589195491643</v>
      </c>
      <c r="J4160">
        <f>INDEX(DEM_D8!AF$3:AF$14, MATCH($B4160,DEM_D8!$AC$3:$AC$14,0), 1)</f>
        <v>0.77123982221571519</v>
      </c>
      <c r="K4160">
        <f>INDEX(DEM_D8!AG$3:AG$14, MATCH($B4160,DEM_D8!$AC$3:$AC$14,0), 1)</f>
        <v>0.24061407525855374</v>
      </c>
      <c r="L4160">
        <f>INDEX(DEM_D8!AH$3:AH$14, MATCH($B4160,DEM_D8!$AC$3:$AC$14,0), 1)</f>
        <v>1.0198212203653323</v>
      </c>
      <c r="M4160">
        <f>INDEX(DEM_D8!AI$3:AI$14, MATCH($B4160,DEM_D8!$AC$3:$AC$14,0), 1)</f>
        <v>1.1154294597745822</v>
      </c>
      <c r="N4160">
        <f>INDEX(DEM_D8!AJ$3:AJ$14, MATCH($B4160,DEM_D8!$AC$3:$AC$14,0), 1)</f>
        <v>0.47804119704624948</v>
      </c>
    </row>
    <row r="4161" spans="1:14">
      <c r="A4161" s="35">
        <v>40674</v>
      </c>
      <c r="B4161">
        <f t="shared" si="64"/>
        <v>5</v>
      </c>
      <c r="C4161" s="38">
        <f>INDEX(S_FOLSM!Z$3:Z$14, MATCH($B4161,S_FOLSM!$X$3:$X$14,0), 1)</f>
        <v>0.2435056348742097</v>
      </c>
      <c r="D4161" s="38">
        <f>INDEX(S_FOLSM!AA$3:AA$14, MATCH($B4161,S_FOLSM!$X$3:$X$14,0), 1)</f>
        <v>10.571317528177225</v>
      </c>
      <c r="E4161" s="38">
        <f>INDEX(S_FOLSM!AB$3:AB$14, MATCH($B4161,S_FOLSM!$X$3:$X$14,0), 1)</f>
        <v>30.817722502914886</v>
      </c>
      <c r="F4161" s="38">
        <f>INDEX(S_FOLSM!AC$3:AC$14, MATCH($B4161,S_FOLSM!$X$3:$X$14,0), 1)</f>
        <v>30.817722502914886</v>
      </c>
      <c r="G4161" s="38">
        <f>INDEX(D_FOLSM_NP!$M$2:$M$13, MATCH($B4161,D_FOLSM_NP!$L$2:$L$13,0), 1)</f>
        <v>222.46124704423551</v>
      </c>
      <c r="H4161">
        <f>I_FOLSM!$F4150</f>
        <v>9201</v>
      </c>
      <c r="I4161">
        <f>INDEX(DEM_D8!AE$3:AE$14, MATCH($B4161,DEM_D8!$AC$3:$AC$14,0), 1)</f>
        <v>0.22308589195491643</v>
      </c>
      <c r="J4161">
        <f>INDEX(DEM_D8!AF$3:AF$14, MATCH($B4161,DEM_D8!$AC$3:$AC$14,0), 1)</f>
        <v>0.77123982221571519</v>
      </c>
      <c r="K4161">
        <f>INDEX(DEM_D8!AG$3:AG$14, MATCH($B4161,DEM_D8!$AC$3:$AC$14,0), 1)</f>
        <v>0.24061407525855374</v>
      </c>
      <c r="L4161">
        <f>INDEX(DEM_D8!AH$3:AH$14, MATCH($B4161,DEM_D8!$AC$3:$AC$14,0), 1)</f>
        <v>1.0198212203653323</v>
      </c>
      <c r="M4161">
        <f>INDEX(DEM_D8!AI$3:AI$14, MATCH($B4161,DEM_D8!$AC$3:$AC$14,0), 1)</f>
        <v>1.1154294597745822</v>
      </c>
      <c r="N4161">
        <f>INDEX(DEM_D8!AJ$3:AJ$14, MATCH($B4161,DEM_D8!$AC$3:$AC$14,0), 1)</f>
        <v>0.47804119704624948</v>
      </c>
    </row>
    <row r="4162" spans="1:14">
      <c r="A4162" s="35">
        <v>40675</v>
      </c>
      <c r="B4162">
        <f t="shared" si="64"/>
        <v>5</v>
      </c>
      <c r="C4162" s="38">
        <f>INDEX(S_FOLSM!Z$3:Z$14, MATCH($B4162,S_FOLSM!$X$3:$X$14,0), 1)</f>
        <v>0.2435056348742097</v>
      </c>
      <c r="D4162" s="38">
        <f>INDEX(S_FOLSM!AA$3:AA$14, MATCH($B4162,S_FOLSM!$X$3:$X$14,0), 1)</f>
        <v>10.571317528177225</v>
      </c>
      <c r="E4162" s="38">
        <f>INDEX(S_FOLSM!AB$3:AB$14, MATCH($B4162,S_FOLSM!$X$3:$X$14,0), 1)</f>
        <v>30.817722502914886</v>
      </c>
      <c r="F4162" s="38">
        <f>INDEX(S_FOLSM!AC$3:AC$14, MATCH($B4162,S_FOLSM!$X$3:$X$14,0), 1)</f>
        <v>30.817722502914886</v>
      </c>
      <c r="G4162" s="38">
        <f>INDEX(D_FOLSM_NP!$M$2:$M$13, MATCH($B4162,D_FOLSM_NP!$L$2:$L$13,0), 1)</f>
        <v>222.46124704423551</v>
      </c>
      <c r="H4162">
        <f>I_FOLSM!$F4151</f>
        <v>9142</v>
      </c>
      <c r="I4162">
        <f>INDEX(DEM_D8!AE$3:AE$14, MATCH($B4162,DEM_D8!$AC$3:$AC$14,0), 1)</f>
        <v>0.22308589195491643</v>
      </c>
      <c r="J4162">
        <f>INDEX(DEM_D8!AF$3:AF$14, MATCH($B4162,DEM_D8!$AC$3:$AC$14,0), 1)</f>
        <v>0.77123982221571519</v>
      </c>
      <c r="K4162">
        <f>INDEX(DEM_D8!AG$3:AG$14, MATCH($B4162,DEM_D8!$AC$3:$AC$14,0), 1)</f>
        <v>0.24061407525855374</v>
      </c>
      <c r="L4162">
        <f>INDEX(DEM_D8!AH$3:AH$14, MATCH($B4162,DEM_D8!$AC$3:$AC$14,0), 1)</f>
        <v>1.0198212203653323</v>
      </c>
      <c r="M4162">
        <f>INDEX(DEM_D8!AI$3:AI$14, MATCH($B4162,DEM_D8!$AC$3:$AC$14,0), 1)</f>
        <v>1.1154294597745822</v>
      </c>
      <c r="N4162">
        <f>INDEX(DEM_D8!AJ$3:AJ$14, MATCH($B4162,DEM_D8!$AC$3:$AC$14,0), 1)</f>
        <v>0.47804119704624948</v>
      </c>
    </row>
    <row r="4163" spans="1:14">
      <c r="A4163" s="35">
        <v>40676</v>
      </c>
      <c r="B4163">
        <f t="shared" si="64"/>
        <v>5</v>
      </c>
      <c r="C4163" s="38">
        <f>INDEX(S_FOLSM!Z$3:Z$14, MATCH($B4163,S_FOLSM!$X$3:$X$14,0), 1)</f>
        <v>0.2435056348742097</v>
      </c>
      <c r="D4163" s="38">
        <f>INDEX(S_FOLSM!AA$3:AA$14, MATCH($B4163,S_FOLSM!$X$3:$X$14,0), 1)</f>
        <v>10.571317528177225</v>
      </c>
      <c r="E4163" s="38">
        <f>INDEX(S_FOLSM!AB$3:AB$14, MATCH($B4163,S_FOLSM!$X$3:$X$14,0), 1)</f>
        <v>30.817722502914886</v>
      </c>
      <c r="F4163" s="38">
        <f>INDEX(S_FOLSM!AC$3:AC$14, MATCH($B4163,S_FOLSM!$X$3:$X$14,0), 1)</f>
        <v>30.817722502914886</v>
      </c>
      <c r="G4163" s="38">
        <f>INDEX(D_FOLSM_NP!$M$2:$M$13, MATCH($B4163,D_FOLSM_NP!$L$2:$L$13,0), 1)</f>
        <v>222.46124704423551</v>
      </c>
      <c r="H4163">
        <f>I_FOLSM!$F4152</f>
        <v>9453</v>
      </c>
      <c r="I4163">
        <f>INDEX(DEM_D8!AE$3:AE$14, MATCH($B4163,DEM_D8!$AC$3:$AC$14,0), 1)</f>
        <v>0.22308589195491643</v>
      </c>
      <c r="J4163">
        <f>INDEX(DEM_D8!AF$3:AF$14, MATCH($B4163,DEM_D8!$AC$3:$AC$14,0), 1)</f>
        <v>0.77123982221571519</v>
      </c>
      <c r="K4163">
        <f>INDEX(DEM_D8!AG$3:AG$14, MATCH($B4163,DEM_D8!$AC$3:$AC$14,0), 1)</f>
        <v>0.24061407525855374</v>
      </c>
      <c r="L4163">
        <f>INDEX(DEM_D8!AH$3:AH$14, MATCH($B4163,DEM_D8!$AC$3:$AC$14,0), 1)</f>
        <v>1.0198212203653323</v>
      </c>
      <c r="M4163">
        <f>INDEX(DEM_D8!AI$3:AI$14, MATCH($B4163,DEM_D8!$AC$3:$AC$14,0), 1)</f>
        <v>1.1154294597745822</v>
      </c>
      <c r="N4163">
        <f>INDEX(DEM_D8!AJ$3:AJ$14, MATCH($B4163,DEM_D8!$AC$3:$AC$14,0), 1)</f>
        <v>0.47804119704624948</v>
      </c>
    </row>
    <row r="4164" spans="1:14">
      <c r="A4164" s="35">
        <v>40677</v>
      </c>
      <c r="B4164">
        <f t="shared" si="64"/>
        <v>5</v>
      </c>
      <c r="C4164" s="38">
        <f>INDEX(S_FOLSM!Z$3:Z$14, MATCH($B4164,S_FOLSM!$X$3:$X$14,0), 1)</f>
        <v>0.2435056348742097</v>
      </c>
      <c r="D4164" s="38">
        <f>INDEX(S_FOLSM!AA$3:AA$14, MATCH($B4164,S_FOLSM!$X$3:$X$14,0), 1)</f>
        <v>10.571317528177225</v>
      </c>
      <c r="E4164" s="38">
        <f>INDEX(S_FOLSM!AB$3:AB$14, MATCH($B4164,S_FOLSM!$X$3:$X$14,0), 1)</f>
        <v>30.817722502914886</v>
      </c>
      <c r="F4164" s="38">
        <f>INDEX(S_FOLSM!AC$3:AC$14, MATCH($B4164,S_FOLSM!$X$3:$X$14,0), 1)</f>
        <v>30.817722502914886</v>
      </c>
      <c r="G4164" s="38">
        <f>INDEX(D_FOLSM_NP!$M$2:$M$13, MATCH($B4164,D_FOLSM_NP!$L$2:$L$13,0), 1)</f>
        <v>222.46124704423551</v>
      </c>
      <c r="H4164">
        <f>I_FOLSM!$F4153</f>
        <v>9952</v>
      </c>
      <c r="I4164">
        <f>INDEX(DEM_D8!AE$3:AE$14, MATCH($B4164,DEM_D8!$AC$3:$AC$14,0), 1)</f>
        <v>0.22308589195491643</v>
      </c>
      <c r="J4164">
        <f>INDEX(DEM_D8!AF$3:AF$14, MATCH($B4164,DEM_D8!$AC$3:$AC$14,0), 1)</f>
        <v>0.77123982221571519</v>
      </c>
      <c r="K4164">
        <f>INDEX(DEM_D8!AG$3:AG$14, MATCH($B4164,DEM_D8!$AC$3:$AC$14,0), 1)</f>
        <v>0.24061407525855374</v>
      </c>
      <c r="L4164">
        <f>INDEX(DEM_D8!AH$3:AH$14, MATCH($B4164,DEM_D8!$AC$3:$AC$14,0), 1)</f>
        <v>1.0198212203653323</v>
      </c>
      <c r="M4164">
        <f>INDEX(DEM_D8!AI$3:AI$14, MATCH($B4164,DEM_D8!$AC$3:$AC$14,0), 1)</f>
        <v>1.1154294597745822</v>
      </c>
      <c r="N4164">
        <f>INDEX(DEM_D8!AJ$3:AJ$14, MATCH($B4164,DEM_D8!$AC$3:$AC$14,0), 1)</f>
        <v>0.47804119704624948</v>
      </c>
    </row>
    <row r="4165" spans="1:14">
      <c r="A4165" s="35">
        <v>40678</v>
      </c>
      <c r="B4165">
        <f t="shared" si="64"/>
        <v>5</v>
      </c>
      <c r="C4165" s="38">
        <f>INDEX(S_FOLSM!Z$3:Z$14, MATCH($B4165,S_FOLSM!$X$3:$X$14,0), 1)</f>
        <v>0.2435056348742097</v>
      </c>
      <c r="D4165" s="38">
        <f>INDEX(S_FOLSM!AA$3:AA$14, MATCH($B4165,S_FOLSM!$X$3:$X$14,0), 1)</f>
        <v>10.571317528177225</v>
      </c>
      <c r="E4165" s="38">
        <f>INDEX(S_FOLSM!AB$3:AB$14, MATCH($B4165,S_FOLSM!$X$3:$X$14,0), 1)</f>
        <v>30.817722502914886</v>
      </c>
      <c r="F4165" s="38">
        <f>INDEX(S_FOLSM!AC$3:AC$14, MATCH($B4165,S_FOLSM!$X$3:$X$14,0), 1)</f>
        <v>30.817722502914886</v>
      </c>
      <c r="G4165" s="38">
        <f>INDEX(D_FOLSM_NP!$M$2:$M$13, MATCH($B4165,D_FOLSM_NP!$L$2:$L$13,0), 1)</f>
        <v>222.46124704423551</v>
      </c>
      <c r="H4165">
        <f>I_FOLSM!$F4154</f>
        <v>10263</v>
      </c>
      <c r="I4165">
        <f>INDEX(DEM_D8!AE$3:AE$14, MATCH($B4165,DEM_D8!$AC$3:$AC$14,0), 1)</f>
        <v>0.22308589195491643</v>
      </c>
      <c r="J4165">
        <f>INDEX(DEM_D8!AF$3:AF$14, MATCH($B4165,DEM_D8!$AC$3:$AC$14,0), 1)</f>
        <v>0.77123982221571519</v>
      </c>
      <c r="K4165">
        <f>INDEX(DEM_D8!AG$3:AG$14, MATCH($B4165,DEM_D8!$AC$3:$AC$14,0), 1)</f>
        <v>0.24061407525855374</v>
      </c>
      <c r="L4165">
        <f>INDEX(DEM_D8!AH$3:AH$14, MATCH($B4165,DEM_D8!$AC$3:$AC$14,0), 1)</f>
        <v>1.0198212203653323</v>
      </c>
      <c r="M4165">
        <f>INDEX(DEM_D8!AI$3:AI$14, MATCH($B4165,DEM_D8!$AC$3:$AC$14,0), 1)</f>
        <v>1.1154294597745822</v>
      </c>
      <c r="N4165">
        <f>INDEX(DEM_D8!AJ$3:AJ$14, MATCH($B4165,DEM_D8!$AC$3:$AC$14,0), 1)</f>
        <v>0.47804119704624948</v>
      </c>
    </row>
    <row r="4166" spans="1:14">
      <c r="A4166" s="35">
        <v>40679</v>
      </c>
      <c r="B4166">
        <f t="shared" si="64"/>
        <v>5</v>
      </c>
      <c r="C4166" s="38">
        <f>INDEX(S_FOLSM!Z$3:Z$14, MATCH($B4166,S_FOLSM!$X$3:$X$14,0), 1)</f>
        <v>0.2435056348742097</v>
      </c>
      <c r="D4166" s="38">
        <f>INDEX(S_FOLSM!AA$3:AA$14, MATCH($B4166,S_FOLSM!$X$3:$X$14,0), 1)</f>
        <v>10.571317528177225</v>
      </c>
      <c r="E4166" s="38">
        <f>INDEX(S_FOLSM!AB$3:AB$14, MATCH($B4166,S_FOLSM!$X$3:$X$14,0), 1)</f>
        <v>30.817722502914886</v>
      </c>
      <c r="F4166" s="38">
        <f>INDEX(S_FOLSM!AC$3:AC$14, MATCH($B4166,S_FOLSM!$X$3:$X$14,0), 1)</f>
        <v>30.817722502914886</v>
      </c>
      <c r="G4166" s="38">
        <f>INDEX(D_FOLSM_NP!$M$2:$M$13, MATCH($B4166,D_FOLSM_NP!$L$2:$L$13,0), 1)</f>
        <v>222.46124704423551</v>
      </c>
      <c r="H4166">
        <f>I_FOLSM!$F4155</f>
        <v>8459</v>
      </c>
      <c r="I4166">
        <f>INDEX(DEM_D8!AE$3:AE$14, MATCH($B4166,DEM_D8!$AC$3:$AC$14,0), 1)</f>
        <v>0.22308589195491643</v>
      </c>
      <c r="J4166">
        <f>INDEX(DEM_D8!AF$3:AF$14, MATCH($B4166,DEM_D8!$AC$3:$AC$14,0), 1)</f>
        <v>0.77123982221571519</v>
      </c>
      <c r="K4166">
        <f>INDEX(DEM_D8!AG$3:AG$14, MATCH($B4166,DEM_D8!$AC$3:$AC$14,0), 1)</f>
        <v>0.24061407525855374</v>
      </c>
      <c r="L4166">
        <f>INDEX(DEM_D8!AH$3:AH$14, MATCH($B4166,DEM_D8!$AC$3:$AC$14,0), 1)</f>
        <v>1.0198212203653323</v>
      </c>
      <c r="M4166">
        <f>INDEX(DEM_D8!AI$3:AI$14, MATCH($B4166,DEM_D8!$AC$3:$AC$14,0), 1)</f>
        <v>1.1154294597745822</v>
      </c>
      <c r="N4166">
        <f>INDEX(DEM_D8!AJ$3:AJ$14, MATCH($B4166,DEM_D8!$AC$3:$AC$14,0), 1)</f>
        <v>0.47804119704624948</v>
      </c>
    </row>
    <row r="4167" spans="1:14">
      <c r="A4167" s="35">
        <v>40680</v>
      </c>
      <c r="B4167">
        <f t="shared" si="64"/>
        <v>5</v>
      </c>
      <c r="C4167" s="38">
        <f>INDEX(S_FOLSM!Z$3:Z$14, MATCH($B4167,S_FOLSM!$X$3:$X$14,0), 1)</f>
        <v>0.2435056348742097</v>
      </c>
      <c r="D4167" s="38">
        <f>INDEX(S_FOLSM!AA$3:AA$14, MATCH($B4167,S_FOLSM!$X$3:$X$14,0), 1)</f>
        <v>10.571317528177225</v>
      </c>
      <c r="E4167" s="38">
        <f>INDEX(S_FOLSM!AB$3:AB$14, MATCH($B4167,S_FOLSM!$X$3:$X$14,0), 1)</f>
        <v>30.817722502914886</v>
      </c>
      <c r="F4167" s="38">
        <f>INDEX(S_FOLSM!AC$3:AC$14, MATCH($B4167,S_FOLSM!$X$3:$X$14,0), 1)</f>
        <v>30.817722502914886</v>
      </c>
      <c r="G4167" s="38">
        <f>INDEX(D_FOLSM_NP!$M$2:$M$13, MATCH($B4167,D_FOLSM_NP!$L$2:$L$13,0), 1)</f>
        <v>222.46124704423551</v>
      </c>
      <c r="H4167">
        <f>I_FOLSM!$F4156</f>
        <v>8422</v>
      </c>
      <c r="I4167">
        <f>INDEX(DEM_D8!AE$3:AE$14, MATCH($B4167,DEM_D8!$AC$3:$AC$14,0), 1)</f>
        <v>0.22308589195491643</v>
      </c>
      <c r="J4167">
        <f>INDEX(DEM_D8!AF$3:AF$14, MATCH($B4167,DEM_D8!$AC$3:$AC$14,0), 1)</f>
        <v>0.77123982221571519</v>
      </c>
      <c r="K4167">
        <f>INDEX(DEM_D8!AG$3:AG$14, MATCH($B4167,DEM_D8!$AC$3:$AC$14,0), 1)</f>
        <v>0.24061407525855374</v>
      </c>
      <c r="L4167">
        <f>INDEX(DEM_D8!AH$3:AH$14, MATCH($B4167,DEM_D8!$AC$3:$AC$14,0), 1)</f>
        <v>1.0198212203653323</v>
      </c>
      <c r="M4167">
        <f>INDEX(DEM_D8!AI$3:AI$14, MATCH($B4167,DEM_D8!$AC$3:$AC$14,0), 1)</f>
        <v>1.1154294597745822</v>
      </c>
      <c r="N4167">
        <f>INDEX(DEM_D8!AJ$3:AJ$14, MATCH($B4167,DEM_D8!$AC$3:$AC$14,0), 1)</f>
        <v>0.47804119704624948</v>
      </c>
    </row>
    <row r="4168" spans="1:14">
      <c r="A4168" s="35">
        <v>40681</v>
      </c>
      <c r="B4168">
        <f t="shared" si="64"/>
        <v>5</v>
      </c>
      <c r="C4168" s="38">
        <f>INDEX(S_FOLSM!Z$3:Z$14, MATCH($B4168,S_FOLSM!$X$3:$X$14,0), 1)</f>
        <v>0.2435056348742097</v>
      </c>
      <c r="D4168" s="38">
        <f>INDEX(S_FOLSM!AA$3:AA$14, MATCH($B4168,S_FOLSM!$X$3:$X$14,0), 1)</f>
        <v>10.571317528177225</v>
      </c>
      <c r="E4168" s="38">
        <f>INDEX(S_FOLSM!AB$3:AB$14, MATCH($B4168,S_FOLSM!$X$3:$X$14,0), 1)</f>
        <v>30.817722502914886</v>
      </c>
      <c r="F4168" s="38">
        <f>INDEX(S_FOLSM!AC$3:AC$14, MATCH($B4168,S_FOLSM!$X$3:$X$14,0), 1)</f>
        <v>30.817722502914886</v>
      </c>
      <c r="G4168" s="38">
        <f>INDEX(D_FOLSM_NP!$M$2:$M$13, MATCH($B4168,D_FOLSM_NP!$L$2:$L$13,0), 1)</f>
        <v>222.46124704423551</v>
      </c>
      <c r="H4168">
        <f>I_FOLSM!$F4157</f>
        <v>9345</v>
      </c>
      <c r="I4168">
        <f>INDEX(DEM_D8!AE$3:AE$14, MATCH($B4168,DEM_D8!$AC$3:$AC$14,0), 1)</f>
        <v>0.22308589195491643</v>
      </c>
      <c r="J4168">
        <f>INDEX(DEM_D8!AF$3:AF$14, MATCH($B4168,DEM_D8!$AC$3:$AC$14,0), 1)</f>
        <v>0.77123982221571519</v>
      </c>
      <c r="K4168">
        <f>INDEX(DEM_D8!AG$3:AG$14, MATCH($B4168,DEM_D8!$AC$3:$AC$14,0), 1)</f>
        <v>0.24061407525855374</v>
      </c>
      <c r="L4168">
        <f>INDEX(DEM_D8!AH$3:AH$14, MATCH($B4168,DEM_D8!$AC$3:$AC$14,0), 1)</f>
        <v>1.0198212203653323</v>
      </c>
      <c r="M4168">
        <f>INDEX(DEM_D8!AI$3:AI$14, MATCH($B4168,DEM_D8!$AC$3:$AC$14,0), 1)</f>
        <v>1.1154294597745822</v>
      </c>
      <c r="N4168">
        <f>INDEX(DEM_D8!AJ$3:AJ$14, MATCH($B4168,DEM_D8!$AC$3:$AC$14,0), 1)</f>
        <v>0.47804119704624948</v>
      </c>
    </row>
    <row r="4169" spans="1:14">
      <c r="A4169" s="35">
        <v>40682</v>
      </c>
      <c r="B4169">
        <f t="shared" si="64"/>
        <v>5</v>
      </c>
      <c r="C4169" s="38">
        <f>INDEX(S_FOLSM!Z$3:Z$14, MATCH($B4169,S_FOLSM!$X$3:$X$14,0), 1)</f>
        <v>0.2435056348742097</v>
      </c>
      <c r="D4169" s="38">
        <f>INDEX(S_FOLSM!AA$3:AA$14, MATCH($B4169,S_FOLSM!$X$3:$X$14,0), 1)</f>
        <v>10.571317528177225</v>
      </c>
      <c r="E4169" s="38">
        <f>INDEX(S_FOLSM!AB$3:AB$14, MATCH($B4169,S_FOLSM!$X$3:$X$14,0), 1)</f>
        <v>30.817722502914886</v>
      </c>
      <c r="F4169" s="38">
        <f>INDEX(S_FOLSM!AC$3:AC$14, MATCH($B4169,S_FOLSM!$X$3:$X$14,0), 1)</f>
        <v>30.817722502914886</v>
      </c>
      <c r="G4169" s="38">
        <f>INDEX(D_FOLSM_NP!$M$2:$M$13, MATCH($B4169,D_FOLSM_NP!$L$2:$L$13,0), 1)</f>
        <v>222.46124704423551</v>
      </c>
      <c r="H4169">
        <f>I_FOLSM!$F4158</f>
        <v>8174</v>
      </c>
      <c r="I4169">
        <f>INDEX(DEM_D8!AE$3:AE$14, MATCH($B4169,DEM_D8!$AC$3:$AC$14,0), 1)</f>
        <v>0.22308589195491643</v>
      </c>
      <c r="J4169">
        <f>INDEX(DEM_D8!AF$3:AF$14, MATCH($B4169,DEM_D8!$AC$3:$AC$14,0), 1)</f>
        <v>0.77123982221571519</v>
      </c>
      <c r="K4169">
        <f>INDEX(DEM_D8!AG$3:AG$14, MATCH($B4169,DEM_D8!$AC$3:$AC$14,0), 1)</f>
        <v>0.24061407525855374</v>
      </c>
      <c r="L4169">
        <f>INDEX(DEM_D8!AH$3:AH$14, MATCH($B4169,DEM_D8!$AC$3:$AC$14,0), 1)</f>
        <v>1.0198212203653323</v>
      </c>
      <c r="M4169">
        <f>INDEX(DEM_D8!AI$3:AI$14, MATCH($B4169,DEM_D8!$AC$3:$AC$14,0), 1)</f>
        <v>1.1154294597745822</v>
      </c>
      <c r="N4169">
        <f>INDEX(DEM_D8!AJ$3:AJ$14, MATCH($B4169,DEM_D8!$AC$3:$AC$14,0), 1)</f>
        <v>0.47804119704624948</v>
      </c>
    </row>
    <row r="4170" spans="1:14">
      <c r="A4170" s="35">
        <v>40683</v>
      </c>
      <c r="B4170">
        <f t="shared" si="64"/>
        <v>5</v>
      </c>
      <c r="C4170" s="38">
        <f>INDEX(S_FOLSM!Z$3:Z$14, MATCH($B4170,S_FOLSM!$X$3:$X$14,0), 1)</f>
        <v>0.2435056348742097</v>
      </c>
      <c r="D4170" s="38">
        <f>INDEX(S_FOLSM!AA$3:AA$14, MATCH($B4170,S_FOLSM!$X$3:$X$14,0), 1)</f>
        <v>10.571317528177225</v>
      </c>
      <c r="E4170" s="38">
        <f>INDEX(S_FOLSM!AB$3:AB$14, MATCH($B4170,S_FOLSM!$X$3:$X$14,0), 1)</f>
        <v>30.817722502914886</v>
      </c>
      <c r="F4170" s="38">
        <f>INDEX(S_FOLSM!AC$3:AC$14, MATCH($B4170,S_FOLSM!$X$3:$X$14,0), 1)</f>
        <v>30.817722502914886</v>
      </c>
      <c r="G4170" s="38">
        <f>INDEX(D_FOLSM_NP!$M$2:$M$13, MATCH($B4170,D_FOLSM_NP!$L$2:$L$13,0), 1)</f>
        <v>222.46124704423551</v>
      </c>
      <c r="H4170">
        <f>I_FOLSM!$F4159</f>
        <v>7774</v>
      </c>
      <c r="I4170">
        <f>INDEX(DEM_D8!AE$3:AE$14, MATCH($B4170,DEM_D8!$AC$3:$AC$14,0), 1)</f>
        <v>0.22308589195491643</v>
      </c>
      <c r="J4170">
        <f>INDEX(DEM_D8!AF$3:AF$14, MATCH($B4170,DEM_D8!$AC$3:$AC$14,0), 1)</f>
        <v>0.77123982221571519</v>
      </c>
      <c r="K4170">
        <f>INDEX(DEM_D8!AG$3:AG$14, MATCH($B4170,DEM_D8!$AC$3:$AC$14,0), 1)</f>
        <v>0.24061407525855374</v>
      </c>
      <c r="L4170">
        <f>INDEX(DEM_D8!AH$3:AH$14, MATCH($B4170,DEM_D8!$AC$3:$AC$14,0), 1)</f>
        <v>1.0198212203653323</v>
      </c>
      <c r="M4170">
        <f>INDEX(DEM_D8!AI$3:AI$14, MATCH($B4170,DEM_D8!$AC$3:$AC$14,0), 1)</f>
        <v>1.1154294597745822</v>
      </c>
      <c r="N4170">
        <f>INDEX(DEM_D8!AJ$3:AJ$14, MATCH($B4170,DEM_D8!$AC$3:$AC$14,0), 1)</f>
        <v>0.47804119704624948</v>
      </c>
    </row>
    <row r="4171" spans="1:14">
      <c r="A4171" s="35">
        <v>40684</v>
      </c>
      <c r="B4171">
        <f t="shared" si="64"/>
        <v>5</v>
      </c>
      <c r="C4171" s="38">
        <f>INDEX(S_FOLSM!Z$3:Z$14, MATCH($B4171,S_FOLSM!$X$3:$X$14,0), 1)</f>
        <v>0.2435056348742097</v>
      </c>
      <c r="D4171" s="38">
        <f>INDEX(S_FOLSM!AA$3:AA$14, MATCH($B4171,S_FOLSM!$X$3:$X$14,0), 1)</f>
        <v>10.571317528177225</v>
      </c>
      <c r="E4171" s="38">
        <f>INDEX(S_FOLSM!AB$3:AB$14, MATCH($B4171,S_FOLSM!$X$3:$X$14,0), 1)</f>
        <v>30.817722502914886</v>
      </c>
      <c r="F4171" s="38">
        <f>INDEX(S_FOLSM!AC$3:AC$14, MATCH($B4171,S_FOLSM!$X$3:$X$14,0), 1)</f>
        <v>30.817722502914886</v>
      </c>
      <c r="G4171" s="38">
        <f>INDEX(D_FOLSM_NP!$M$2:$M$13, MATCH($B4171,D_FOLSM_NP!$L$2:$L$13,0), 1)</f>
        <v>222.46124704423551</v>
      </c>
      <c r="H4171">
        <f>I_FOLSM!$F4160</f>
        <v>8228</v>
      </c>
      <c r="I4171">
        <f>INDEX(DEM_D8!AE$3:AE$14, MATCH($B4171,DEM_D8!$AC$3:$AC$14,0), 1)</f>
        <v>0.22308589195491643</v>
      </c>
      <c r="J4171">
        <f>INDEX(DEM_D8!AF$3:AF$14, MATCH($B4171,DEM_D8!$AC$3:$AC$14,0), 1)</f>
        <v>0.77123982221571519</v>
      </c>
      <c r="K4171">
        <f>INDEX(DEM_D8!AG$3:AG$14, MATCH($B4171,DEM_D8!$AC$3:$AC$14,0), 1)</f>
        <v>0.24061407525855374</v>
      </c>
      <c r="L4171">
        <f>INDEX(DEM_D8!AH$3:AH$14, MATCH($B4171,DEM_D8!$AC$3:$AC$14,0), 1)</f>
        <v>1.0198212203653323</v>
      </c>
      <c r="M4171">
        <f>INDEX(DEM_D8!AI$3:AI$14, MATCH($B4171,DEM_D8!$AC$3:$AC$14,0), 1)</f>
        <v>1.1154294597745822</v>
      </c>
      <c r="N4171">
        <f>INDEX(DEM_D8!AJ$3:AJ$14, MATCH($B4171,DEM_D8!$AC$3:$AC$14,0), 1)</f>
        <v>0.47804119704624948</v>
      </c>
    </row>
    <row r="4172" spans="1:14">
      <c r="A4172" s="35">
        <v>40685</v>
      </c>
      <c r="B4172">
        <f t="shared" si="64"/>
        <v>5</v>
      </c>
      <c r="C4172" s="38">
        <f>INDEX(S_FOLSM!Z$3:Z$14, MATCH($B4172,S_FOLSM!$X$3:$X$14,0), 1)</f>
        <v>0.2435056348742097</v>
      </c>
      <c r="D4172" s="38">
        <f>INDEX(S_FOLSM!AA$3:AA$14, MATCH($B4172,S_FOLSM!$X$3:$X$14,0), 1)</f>
        <v>10.571317528177225</v>
      </c>
      <c r="E4172" s="38">
        <f>INDEX(S_FOLSM!AB$3:AB$14, MATCH($B4172,S_FOLSM!$X$3:$X$14,0), 1)</f>
        <v>30.817722502914886</v>
      </c>
      <c r="F4172" s="38">
        <f>INDEX(S_FOLSM!AC$3:AC$14, MATCH($B4172,S_FOLSM!$X$3:$X$14,0), 1)</f>
        <v>30.817722502914886</v>
      </c>
      <c r="G4172" s="38">
        <f>INDEX(D_FOLSM_NP!$M$2:$M$13, MATCH($B4172,D_FOLSM_NP!$L$2:$L$13,0), 1)</f>
        <v>222.46124704423551</v>
      </c>
      <c r="H4172">
        <f>I_FOLSM!$F4161</f>
        <v>8727</v>
      </c>
      <c r="I4172">
        <f>INDEX(DEM_D8!AE$3:AE$14, MATCH($B4172,DEM_D8!$AC$3:$AC$14,0), 1)</f>
        <v>0.22308589195491643</v>
      </c>
      <c r="J4172">
        <f>INDEX(DEM_D8!AF$3:AF$14, MATCH($B4172,DEM_D8!$AC$3:$AC$14,0), 1)</f>
        <v>0.77123982221571519</v>
      </c>
      <c r="K4172">
        <f>INDEX(DEM_D8!AG$3:AG$14, MATCH($B4172,DEM_D8!$AC$3:$AC$14,0), 1)</f>
        <v>0.24061407525855374</v>
      </c>
      <c r="L4172">
        <f>INDEX(DEM_D8!AH$3:AH$14, MATCH($B4172,DEM_D8!$AC$3:$AC$14,0), 1)</f>
        <v>1.0198212203653323</v>
      </c>
      <c r="M4172">
        <f>INDEX(DEM_D8!AI$3:AI$14, MATCH($B4172,DEM_D8!$AC$3:$AC$14,0), 1)</f>
        <v>1.1154294597745822</v>
      </c>
      <c r="N4172">
        <f>INDEX(DEM_D8!AJ$3:AJ$14, MATCH($B4172,DEM_D8!$AC$3:$AC$14,0), 1)</f>
        <v>0.47804119704624948</v>
      </c>
    </row>
    <row r="4173" spans="1:14">
      <c r="A4173" s="35">
        <v>40686</v>
      </c>
      <c r="B4173">
        <f t="shared" si="64"/>
        <v>5</v>
      </c>
      <c r="C4173" s="38">
        <f>INDEX(S_FOLSM!Z$3:Z$14, MATCH($B4173,S_FOLSM!$X$3:$X$14,0), 1)</f>
        <v>0.2435056348742097</v>
      </c>
      <c r="D4173" s="38">
        <f>INDEX(S_FOLSM!AA$3:AA$14, MATCH($B4173,S_FOLSM!$X$3:$X$14,0), 1)</f>
        <v>10.571317528177225</v>
      </c>
      <c r="E4173" s="38">
        <f>INDEX(S_FOLSM!AB$3:AB$14, MATCH($B4173,S_FOLSM!$X$3:$X$14,0), 1)</f>
        <v>30.817722502914886</v>
      </c>
      <c r="F4173" s="38">
        <f>INDEX(S_FOLSM!AC$3:AC$14, MATCH($B4173,S_FOLSM!$X$3:$X$14,0), 1)</f>
        <v>30.817722502914886</v>
      </c>
      <c r="G4173" s="38">
        <f>INDEX(D_FOLSM_NP!$M$2:$M$13, MATCH($B4173,D_FOLSM_NP!$L$2:$L$13,0), 1)</f>
        <v>222.46124704423551</v>
      </c>
      <c r="H4173">
        <f>I_FOLSM!$F4162</f>
        <v>8805</v>
      </c>
      <c r="I4173">
        <f>INDEX(DEM_D8!AE$3:AE$14, MATCH($B4173,DEM_D8!$AC$3:$AC$14,0), 1)</f>
        <v>0.22308589195491643</v>
      </c>
      <c r="J4173">
        <f>INDEX(DEM_D8!AF$3:AF$14, MATCH($B4173,DEM_D8!$AC$3:$AC$14,0), 1)</f>
        <v>0.77123982221571519</v>
      </c>
      <c r="K4173">
        <f>INDEX(DEM_D8!AG$3:AG$14, MATCH($B4173,DEM_D8!$AC$3:$AC$14,0), 1)</f>
        <v>0.24061407525855374</v>
      </c>
      <c r="L4173">
        <f>INDEX(DEM_D8!AH$3:AH$14, MATCH($B4173,DEM_D8!$AC$3:$AC$14,0), 1)</f>
        <v>1.0198212203653323</v>
      </c>
      <c r="M4173">
        <f>INDEX(DEM_D8!AI$3:AI$14, MATCH($B4173,DEM_D8!$AC$3:$AC$14,0), 1)</f>
        <v>1.1154294597745822</v>
      </c>
      <c r="N4173">
        <f>INDEX(DEM_D8!AJ$3:AJ$14, MATCH($B4173,DEM_D8!$AC$3:$AC$14,0), 1)</f>
        <v>0.47804119704624948</v>
      </c>
    </row>
    <row r="4174" spans="1:14">
      <c r="A4174" s="35">
        <v>40687</v>
      </c>
      <c r="B4174">
        <f t="shared" ref="B4174:B4237" si="65">MONTH(A4174)</f>
        <v>5</v>
      </c>
      <c r="C4174" s="38">
        <f>INDEX(S_FOLSM!Z$3:Z$14, MATCH($B4174,S_FOLSM!$X$3:$X$14,0), 1)</f>
        <v>0.2435056348742097</v>
      </c>
      <c r="D4174" s="38">
        <f>INDEX(S_FOLSM!AA$3:AA$14, MATCH($B4174,S_FOLSM!$X$3:$X$14,0), 1)</f>
        <v>10.571317528177225</v>
      </c>
      <c r="E4174" s="38">
        <f>INDEX(S_FOLSM!AB$3:AB$14, MATCH($B4174,S_FOLSM!$X$3:$X$14,0), 1)</f>
        <v>30.817722502914886</v>
      </c>
      <c r="F4174" s="38">
        <f>INDEX(S_FOLSM!AC$3:AC$14, MATCH($B4174,S_FOLSM!$X$3:$X$14,0), 1)</f>
        <v>30.817722502914886</v>
      </c>
      <c r="G4174" s="38">
        <f>INDEX(D_FOLSM_NP!$M$2:$M$13, MATCH($B4174,D_FOLSM_NP!$L$2:$L$13,0), 1)</f>
        <v>222.46124704423551</v>
      </c>
      <c r="H4174">
        <f>I_FOLSM!$F4163</f>
        <v>8492</v>
      </c>
      <c r="I4174">
        <f>INDEX(DEM_D8!AE$3:AE$14, MATCH($B4174,DEM_D8!$AC$3:$AC$14,0), 1)</f>
        <v>0.22308589195491643</v>
      </c>
      <c r="J4174">
        <f>INDEX(DEM_D8!AF$3:AF$14, MATCH($B4174,DEM_D8!$AC$3:$AC$14,0), 1)</f>
        <v>0.77123982221571519</v>
      </c>
      <c r="K4174">
        <f>INDEX(DEM_D8!AG$3:AG$14, MATCH($B4174,DEM_D8!$AC$3:$AC$14,0), 1)</f>
        <v>0.24061407525855374</v>
      </c>
      <c r="L4174">
        <f>INDEX(DEM_D8!AH$3:AH$14, MATCH($B4174,DEM_D8!$AC$3:$AC$14,0), 1)</f>
        <v>1.0198212203653323</v>
      </c>
      <c r="M4174">
        <f>INDEX(DEM_D8!AI$3:AI$14, MATCH($B4174,DEM_D8!$AC$3:$AC$14,0), 1)</f>
        <v>1.1154294597745822</v>
      </c>
      <c r="N4174">
        <f>INDEX(DEM_D8!AJ$3:AJ$14, MATCH($B4174,DEM_D8!$AC$3:$AC$14,0), 1)</f>
        <v>0.47804119704624948</v>
      </c>
    </row>
    <row r="4175" spans="1:14">
      <c r="A4175" s="35">
        <v>40688</v>
      </c>
      <c r="B4175">
        <f t="shared" si="65"/>
        <v>5</v>
      </c>
      <c r="C4175" s="38">
        <f>INDEX(S_FOLSM!Z$3:Z$14, MATCH($B4175,S_FOLSM!$X$3:$X$14,0), 1)</f>
        <v>0.2435056348742097</v>
      </c>
      <c r="D4175" s="38">
        <f>INDEX(S_FOLSM!AA$3:AA$14, MATCH($B4175,S_FOLSM!$X$3:$X$14,0), 1)</f>
        <v>10.571317528177225</v>
      </c>
      <c r="E4175" s="38">
        <f>INDEX(S_FOLSM!AB$3:AB$14, MATCH($B4175,S_FOLSM!$X$3:$X$14,0), 1)</f>
        <v>30.817722502914886</v>
      </c>
      <c r="F4175" s="38">
        <f>INDEX(S_FOLSM!AC$3:AC$14, MATCH($B4175,S_FOLSM!$X$3:$X$14,0), 1)</f>
        <v>30.817722502914886</v>
      </c>
      <c r="G4175" s="38">
        <f>INDEX(D_FOLSM_NP!$M$2:$M$13, MATCH($B4175,D_FOLSM_NP!$L$2:$L$13,0), 1)</f>
        <v>222.46124704423551</v>
      </c>
      <c r="H4175">
        <f>I_FOLSM!$F4164</f>
        <v>8912</v>
      </c>
      <c r="I4175">
        <f>INDEX(DEM_D8!AE$3:AE$14, MATCH($B4175,DEM_D8!$AC$3:$AC$14,0), 1)</f>
        <v>0.22308589195491643</v>
      </c>
      <c r="J4175">
        <f>INDEX(DEM_D8!AF$3:AF$14, MATCH($B4175,DEM_D8!$AC$3:$AC$14,0), 1)</f>
        <v>0.77123982221571519</v>
      </c>
      <c r="K4175">
        <f>INDEX(DEM_D8!AG$3:AG$14, MATCH($B4175,DEM_D8!$AC$3:$AC$14,0), 1)</f>
        <v>0.24061407525855374</v>
      </c>
      <c r="L4175">
        <f>INDEX(DEM_D8!AH$3:AH$14, MATCH($B4175,DEM_D8!$AC$3:$AC$14,0), 1)</f>
        <v>1.0198212203653323</v>
      </c>
      <c r="M4175">
        <f>INDEX(DEM_D8!AI$3:AI$14, MATCH($B4175,DEM_D8!$AC$3:$AC$14,0), 1)</f>
        <v>1.1154294597745822</v>
      </c>
      <c r="N4175">
        <f>INDEX(DEM_D8!AJ$3:AJ$14, MATCH($B4175,DEM_D8!$AC$3:$AC$14,0), 1)</f>
        <v>0.47804119704624948</v>
      </c>
    </row>
    <row r="4176" spans="1:14">
      <c r="A4176" s="35">
        <v>40689</v>
      </c>
      <c r="B4176">
        <f t="shared" si="65"/>
        <v>5</v>
      </c>
      <c r="C4176" s="38">
        <f>INDEX(S_FOLSM!Z$3:Z$14, MATCH($B4176,S_FOLSM!$X$3:$X$14,0), 1)</f>
        <v>0.2435056348742097</v>
      </c>
      <c r="D4176" s="38">
        <f>INDEX(S_FOLSM!AA$3:AA$14, MATCH($B4176,S_FOLSM!$X$3:$X$14,0), 1)</f>
        <v>10.571317528177225</v>
      </c>
      <c r="E4176" s="38">
        <f>INDEX(S_FOLSM!AB$3:AB$14, MATCH($B4176,S_FOLSM!$X$3:$X$14,0), 1)</f>
        <v>30.817722502914886</v>
      </c>
      <c r="F4176" s="38">
        <f>INDEX(S_FOLSM!AC$3:AC$14, MATCH($B4176,S_FOLSM!$X$3:$X$14,0), 1)</f>
        <v>30.817722502914886</v>
      </c>
      <c r="G4176" s="38">
        <f>INDEX(D_FOLSM_NP!$M$2:$M$13, MATCH($B4176,D_FOLSM_NP!$L$2:$L$13,0), 1)</f>
        <v>222.46124704423551</v>
      </c>
      <c r="H4176">
        <f>I_FOLSM!$F4165</f>
        <v>8297</v>
      </c>
      <c r="I4176">
        <f>INDEX(DEM_D8!AE$3:AE$14, MATCH($B4176,DEM_D8!$AC$3:$AC$14,0), 1)</f>
        <v>0.22308589195491643</v>
      </c>
      <c r="J4176">
        <f>INDEX(DEM_D8!AF$3:AF$14, MATCH($B4176,DEM_D8!$AC$3:$AC$14,0), 1)</f>
        <v>0.77123982221571519</v>
      </c>
      <c r="K4176">
        <f>INDEX(DEM_D8!AG$3:AG$14, MATCH($B4176,DEM_D8!$AC$3:$AC$14,0), 1)</f>
        <v>0.24061407525855374</v>
      </c>
      <c r="L4176">
        <f>INDEX(DEM_D8!AH$3:AH$14, MATCH($B4176,DEM_D8!$AC$3:$AC$14,0), 1)</f>
        <v>1.0198212203653323</v>
      </c>
      <c r="M4176">
        <f>INDEX(DEM_D8!AI$3:AI$14, MATCH($B4176,DEM_D8!$AC$3:$AC$14,0), 1)</f>
        <v>1.1154294597745822</v>
      </c>
      <c r="N4176">
        <f>INDEX(DEM_D8!AJ$3:AJ$14, MATCH($B4176,DEM_D8!$AC$3:$AC$14,0), 1)</f>
        <v>0.47804119704624948</v>
      </c>
    </row>
    <row r="4177" spans="1:14">
      <c r="A4177" s="35">
        <v>40690</v>
      </c>
      <c r="B4177">
        <f t="shared" si="65"/>
        <v>5</v>
      </c>
      <c r="C4177" s="38">
        <f>INDEX(S_FOLSM!Z$3:Z$14, MATCH($B4177,S_FOLSM!$X$3:$X$14,0), 1)</f>
        <v>0.2435056348742097</v>
      </c>
      <c r="D4177" s="38">
        <f>INDEX(S_FOLSM!AA$3:AA$14, MATCH($B4177,S_FOLSM!$X$3:$X$14,0), 1)</f>
        <v>10.571317528177225</v>
      </c>
      <c r="E4177" s="38">
        <f>INDEX(S_FOLSM!AB$3:AB$14, MATCH($B4177,S_FOLSM!$X$3:$X$14,0), 1)</f>
        <v>30.817722502914886</v>
      </c>
      <c r="F4177" s="38">
        <f>INDEX(S_FOLSM!AC$3:AC$14, MATCH($B4177,S_FOLSM!$X$3:$X$14,0), 1)</f>
        <v>30.817722502914886</v>
      </c>
      <c r="G4177" s="38">
        <f>INDEX(D_FOLSM_NP!$M$2:$M$13, MATCH($B4177,D_FOLSM_NP!$L$2:$L$13,0), 1)</f>
        <v>222.46124704423551</v>
      </c>
      <c r="H4177">
        <f>I_FOLSM!$F4166</f>
        <v>7726</v>
      </c>
      <c r="I4177">
        <f>INDEX(DEM_D8!AE$3:AE$14, MATCH($B4177,DEM_D8!$AC$3:$AC$14,0), 1)</f>
        <v>0.22308589195491643</v>
      </c>
      <c r="J4177">
        <f>INDEX(DEM_D8!AF$3:AF$14, MATCH($B4177,DEM_D8!$AC$3:$AC$14,0), 1)</f>
        <v>0.77123982221571519</v>
      </c>
      <c r="K4177">
        <f>INDEX(DEM_D8!AG$3:AG$14, MATCH($B4177,DEM_D8!$AC$3:$AC$14,0), 1)</f>
        <v>0.24061407525855374</v>
      </c>
      <c r="L4177">
        <f>INDEX(DEM_D8!AH$3:AH$14, MATCH($B4177,DEM_D8!$AC$3:$AC$14,0), 1)</f>
        <v>1.0198212203653323</v>
      </c>
      <c r="M4177">
        <f>INDEX(DEM_D8!AI$3:AI$14, MATCH($B4177,DEM_D8!$AC$3:$AC$14,0), 1)</f>
        <v>1.1154294597745822</v>
      </c>
      <c r="N4177">
        <f>INDEX(DEM_D8!AJ$3:AJ$14, MATCH($B4177,DEM_D8!$AC$3:$AC$14,0), 1)</f>
        <v>0.47804119704624948</v>
      </c>
    </row>
    <row r="4178" spans="1:14">
      <c r="A4178" s="35">
        <v>40691</v>
      </c>
      <c r="B4178">
        <f t="shared" si="65"/>
        <v>5</v>
      </c>
      <c r="C4178" s="38">
        <f>INDEX(S_FOLSM!Z$3:Z$14, MATCH($B4178,S_FOLSM!$X$3:$X$14,0), 1)</f>
        <v>0.2435056348742097</v>
      </c>
      <c r="D4178" s="38">
        <f>INDEX(S_FOLSM!AA$3:AA$14, MATCH($B4178,S_FOLSM!$X$3:$X$14,0), 1)</f>
        <v>10.571317528177225</v>
      </c>
      <c r="E4178" s="38">
        <f>INDEX(S_FOLSM!AB$3:AB$14, MATCH($B4178,S_FOLSM!$X$3:$X$14,0), 1)</f>
        <v>30.817722502914886</v>
      </c>
      <c r="F4178" s="38">
        <f>INDEX(S_FOLSM!AC$3:AC$14, MATCH($B4178,S_FOLSM!$X$3:$X$14,0), 1)</f>
        <v>30.817722502914886</v>
      </c>
      <c r="G4178" s="38">
        <f>INDEX(D_FOLSM_NP!$M$2:$M$13, MATCH($B4178,D_FOLSM_NP!$L$2:$L$13,0), 1)</f>
        <v>222.46124704423551</v>
      </c>
      <c r="H4178">
        <f>I_FOLSM!$F4167</f>
        <v>7208</v>
      </c>
      <c r="I4178">
        <f>INDEX(DEM_D8!AE$3:AE$14, MATCH($B4178,DEM_D8!$AC$3:$AC$14,0), 1)</f>
        <v>0.22308589195491643</v>
      </c>
      <c r="J4178">
        <f>INDEX(DEM_D8!AF$3:AF$14, MATCH($B4178,DEM_D8!$AC$3:$AC$14,0), 1)</f>
        <v>0.77123982221571519</v>
      </c>
      <c r="K4178">
        <f>INDEX(DEM_D8!AG$3:AG$14, MATCH($B4178,DEM_D8!$AC$3:$AC$14,0), 1)</f>
        <v>0.24061407525855374</v>
      </c>
      <c r="L4178">
        <f>INDEX(DEM_D8!AH$3:AH$14, MATCH($B4178,DEM_D8!$AC$3:$AC$14,0), 1)</f>
        <v>1.0198212203653323</v>
      </c>
      <c r="M4178">
        <f>INDEX(DEM_D8!AI$3:AI$14, MATCH($B4178,DEM_D8!$AC$3:$AC$14,0), 1)</f>
        <v>1.1154294597745822</v>
      </c>
      <c r="N4178">
        <f>INDEX(DEM_D8!AJ$3:AJ$14, MATCH($B4178,DEM_D8!$AC$3:$AC$14,0), 1)</f>
        <v>0.47804119704624948</v>
      </c>
    </row>
    <row r="4179" spans="1:14">
      <c r="A4179" s="35">
        <v>40692</v>
      </c>
      <c r="B4179">
        <f t="shared" si="65"/>
        <v>5</v>
      </c>
      <c r="C4179" s="38">
        <f>INDEX(S_FOLSM!Z$3:Z$14, MATCH($B4179,S_FOLSM!$X$3:$X$14,0), 1)</f>
        <v>0.2435056348742097</v>
      </c>
      <c r="D4179" s="38">
        <f>INDEX(S_FOLSM!AA$3:AA$14, MATCH($B4179,S_FOLSM!$X$3:$X$14,0), 1)</f>
        <v>10.571317528177225</v>
      </c>
      <c r="E4179" s="38">
        <f>INDEX(S_FOLSM!AB$3:AB$14, MATCH($B4179,S_FOLSM!$X$3:$X$14,0), 1)</f>
        <v>30.817722502914886</v>
      </c>
      <c r="F4179" s="38">
        <f>INDEX(S_FOLSM!AC$3:AC$14, MATCH($B4179,S_FOLSM!$X$3:$X$14,0), 1)</f>
        <v>30.817722502914886</v>
      </c>
      <c r="G4179" s="38">
        <f>INDEX(D_FOLSM_NP!$M$2:$M$13, MATCH($B4179,D_FOLSM_NP!$L$2:$L$13,0), 1)</f>
        <v>222.46124704423551</v>
      </c>
      <c r="H4179">
        <f>I_FOLSM!$F4168</f>
        <v>6953</v>
      </c>
      <c r="I4179">
        <f>INDEX(DEM_D8!AE$3:AE$14, MATCH($B4179,DEM_D8!$AC$3:$AC$14,0), 1)</f>
        <v>0.22308589195491643</v>
      </c>
      <c r="J4179">
        <f>INDEX(DEM_D8!AF$3:AF$14, MATCH($B4179,DEM_D8!$AC$3:$AC$14,0), 1)</f>
        <v>0.77123982221571519</v>
      </c>
      <c r="K4179">
        <f>INDEX(DEM_D8!AG$3:AG$14, MATCH($B4179,DEM_D8!$AC$3:$AC$14,0), 1)</f>
        <v>0.24061407525855374</v>
      </c>
      <c r="L4179">
        <f>INDEX(DEM_D8!AH$3:AH$14, MATCH($B4179,DEM_D8!$AC$3:$AC$14,0), 1)</f>
        <v>1.0198212203653323</v>
      </c>
      <c r="M4179">
        <f>INDEX(DEM_D8!AI$3:AI$14, MATCH($B4179,DEM_D8!$AC$3:$AC$14,0), 1)</f>
        <v>1.1154294597745822</v>
      </c>
      <c r="N4179">
        <f>INDEX(DEM_D8!AJ$3:AJ$14, MATCH($B4179,DEM_D8!$AC$3:$AC$14,0), 1)</f>
        <v>0.47804119704624948</v>
      </c>
    </row>
    <row r="4180" spans="1:14">
      <c r="A4180" s="35">
        <v>40693</v>
      </c>
      <c r="B4180">
        <f t="shared" si="65"/>
        <v>5</v>
      </c>
      <c r="C4180" s="38">
        <f>INDEX(S_FOLSM!Z$3:Z$14, MATCH($B4180,S_FOLSM!$X$3:$X$14,0), 1)</f>
        <v>0.2435056348742097</v>
      </c>
      <c r="D4180" s="38">
        <f>INDEX(S_FOLSM!AA$3:AA$14, MATCH($B4180,S_FOLSM!$X$3:$X$14,0), 1)</f>
        <v>10.571317528177225</v>
      </c>
      <c r="E4180" s="38">
        <f>INDEX(S_FOLSM!AB$3:AB$14, MATCH($B4180,S_FOLSM!$X$3:$X$14,0), 1)</f>
        <v>30.817722502914886</v>
      </c>
      <c r="F4180" s="38">
        <f>INDEX(S_FOLSM!AC$3:AC$14, MATCH($B4180,S_FOLSM!$X$3:$X$14,0), 1)</f>
        <v>30.817722502914886</v>
      </c>
      <c r="G4180" s="38">
        <f>INDEX(D_FOLSM_NP!$M$2:$M$13, MATCH($B4180,D_FOLSM_NP!$L$2:$L$13,0), 1)</f>
        <v>222.46124704423551</v>
      </c>
      <c r="H4180">
        <f>I_FOLSM!$F4169</f>
        <v>7079</v>
      </c>
      <c r="I4180">
        <f>INDEX(DEM_D8!AE$3:AE$14, MATCH($B4180,DEM_D8!$AC$3:$AC$14,0), 1)</f>
        <v>0.22308589195491643</v>
      </c>
      <c r="J4180">
        <f>INDEX(DEM_D8!AF$3:AF$14, MATCH($B4180,DEM_D8!$AC$3:$AC$14,0), 1)</f>
        <v>0.77123982221571519</v>
      </c>
      <c r="K4180">
        <f>INDEX(DEM_D8!AG$3:AG$14, MATCH($B4180,DEM_D8!$AC$3:$AC$14,0), 1)</f>
        <v>0.24061407525855374</v>
      </c>
      <c r="L4180">
        <f>INDEX(DEM_D8!AH$3:AH$14, MATCH($B4180,DEM_D8!$AC$3:$AC$14,0), 1)</f>
        <v>1.0198212203653323</v>
      </c>
      <c r="M4180">
        <f>INDEX(DEM_D8!AI$3:AI$14, MATCH($B4180,DEM_D8!$AC$3:$AC$14,0), 1)</f>
        <v>1.1154294597745822</v>
      </c>
      <c r="N4180">
        <f>INDEX(DEM_D8!AJ$3:AJ$14, MATCH($B4180,DEM_D8!$AC$3:$AC$14,0), 1)</f>
        <v>0.47804119704624948</v>
      </c>
    </row>
    <row r="4181" spans="1:14">
      <c r="A4181" s="35">
        <v>40694</v>
      </c>
      <c r="B4181">
        <f t="shared" si="65"/>
        <v>5</v>
      </c>
      <c r="C4181" s="38">
        <f>INDEX(S_FOLSM!Z$3:Z$14, MATCH($B4181,S_FOLSM!$X$3:$X$14,0), 1)</f>
        <v>0.2435056348742097</v>
      </c>
      <c r="D4181" s="38">
        <f>INDEX(S_FOLSM!AA$3:AA$14, MATCH($B4181,S_FOLSM!$X$3:$X$14,0), 1)</f>
        <v>10.571317528177225</v>
      </c>
      <c r="E4181" s="38">
        <f>INDEX(S_FOLSM!AB$3:AB$14, MATCH($B4181,S_FOLSM!$X$3:$X$14,0), 1)</f>
        <v>30.817722502914886</v>
      </c>
      <c r="F4181" s="38">
        <f>INDEX(S_FOLSM!AC$3:AC$14, MATCH($B4181,S_FOLSM!$X$3:$X$14,0), 1)</f>
        <v>30.817722502914886</v>
      </c>
      <c r="G4181" s="38">
        <f>INDEX(D_FOLSM_NP!$M$2:$M$13, MATCH($B4181,D_FOLSM_NP!$L$2:$L$13,0), 1)</f>
        <v>222.46124704423551</v>
      </c>
      <c r="H4181">
        <f>I_FOLSM!$F4170</f>
        <v>7015</v>
      </c>
      <c r="I4181">
        <f>INDEX(DEM_D8!AE$3:AE$14, MATCH($B4181,DEM_D8!$AC$3:$AC$14,0), 1)</f>
        <v>0.22308589195491643</v>
      </c>
      <c r="J4181">
        <f>INDEX(DEM_D8!AF$3:AF$14, MATCH($B4181,DEM_D8!$AC$3:$AC$14,0), 1)</f>
        <v>0.77123982221571519</v>
      </c>
      <c r="K4181">
        <f>INDEX(DEM_D8!AG$3:AG$14, MATCH($B4181,DEM_D8!$AC$3:$AC$14,0), 1)</f>
        <v>0.24061407525855374</v>
      </c>
      <c r="L4181">
        <f>INDEX(DEM_D8!AH$3:AH$14, MATCH($B4181,DEM_D8!$AC$3:$AC$14,0), 1)</f>
        <v>1.0198212203653323</v>
      </c>
      <c r="M4181">
        <f>INDEX(DEM_D8!AI$3:AI$14, MATCH($B4181,DEM_D8!$AC$3:$AC$14,0), 1)</f>
        <v>1.1154294597745822</v>
      </c>
      <c r="N4181">
        <f>INDEX(DEM_D8!AJ$3:AJ$14, MATCH($B4181,DEM_D8!$AC$3:$AC$14,0), 1)</f>
        <v>0.47804119704624948</v>
      </c>
    </row>
    <row r="4182" spans="1:14">
      <c r="A4182" s="35">
        <v>40695</v>
      </c>
      <c r="B4182">
        <f t="shared" si="65"/>
        <v>6</v>
      </c>
      <c r="C4182" s="38">
        <f>INDEX(S_FOLSM!Z$3:Z$14, MATCH($B4182,S_FOLSM!$X$3:$X$14,0), 1)</f>
        <v>0.30831726909162527</v>
      </c>
      <c r="D4182" s="38">
        <f>INDEX(S_FOLSM!AA$3:AA$14, MATCH($B4182,S_FOLSM!$X$3:$X$14,0), 1)</f>
        <v>10.923694779116465</v>
      </c>
      <c r="E4182" s="38">
        <f>INDEX(S_FOLSM!AB$3:AB$14, MATCH($B4182,S_FOLSM!$X$3:$X$14,0), 1)</f>
        <v>19.495582329317269</v>
      </c>
      <c r="F4182" s="38">
        <f>INDEX(S_FOLSM!AC$3:AC$14, MATCH($B4182,S_FOLSM!$X$3:$X$14,0), 1)</f>
        <v>31.844979919678718</v>
      </c>
      <c r="G4182" s="38">
        <f>INDEX(D_FOLSM_NP!$M$2:$M$13, MATCH($B4182,D_FOLSM_NP!$L$2:$L$13,0), 1)</f>
        <v>272.3903112892508</v>
      </c>
      <c r="H4182">
        <f>I_FOLSM!$F4171</f>
        <v>7051</v>
      </c>
      <c r="I4182">
        <f>INDEX(DEM_D8!AE$3:AE$14, MATCH($B4182,DEM_D8!$AC$3:$AC$14,0), 1)</f>
        <v>0.23052208835341365</v>
      </c>
      <c r="J4182">
        <f>INDEX(DEM_D8!AF$3:AF$14, MATCH($B4182,DEM_D8!$AC$3:$AC$14,0), 1)</f>
        <v>0.79694781628957234</v>
      </c>
      <c r="K4182">
        <f>INDEX(DEM_D8!AG$3:AG$14, MATCH($B4182,DEM_D8!$AC$3:$AC$14,0), 1)</f>
        <v>0.24863454443383887</v>
      </c>
      <c r="L4182">
        <f>INDEX(DEM_D8!AH$3:AH$14, MATCH($B4182,DEM_D8!$AC$3:$AC$14,0), 1)</f>
        <v>1.0538152610441767</v>
      </c>
      <c r="M4182">
        <f>INDEX(DEM_D8!AI$3:AI$14, MATCH($B4182,DEM_D8!$AC$3:$AC$14,0), 1)</f>
        <v>1.1526104417670682</v>
      </c>
      <c r="N4182">
        <f>INDEX(DEM_D8!AJ$3:AJ$14, MATCH($B4182,DEM_D8!$AC$3:$AC$14,0), 1)</f>
        <v>0.49397590361445781</v>
      </c>
    </row>
    <row r="4183" spans="1:14">
      <c r="A4183" s="35">
        <v>40696</v>
      </c>
      <c r="B4183">
        <f t="shared" si="65"/>
        <v>6</v>
      </c>
      <c r="C4183" s="38">
        <f>INDEX(S_FOLSM!Z$3:Z$14, MATCH($B4183,S_FOLSM!$X$3:$X$14,0), 1)</f>
        <v>0.30831726909162527</v>
      </c>
      <c r="D4183" s="38">
        <f>INDEX(S_FOLSM!AA$3:AA$14, MATCH($B4183,S_FOLSM!$X$3:$X$14,0), 1)</f>
        <v>10.923694779116465</v>
      </c>
      <c r="E4183" s="38">
        <f>INDEX(S_FOLSM!AB$3:AB$14, MATCH($B4183,S_FOLSM!$X$3:$X$14,0), 1)</f>
        <v>19.495582329317269</v>
      </c>
      <c r="F4183" s="38">
        <f>INDEX(S_FOLSM!AC$3:AC$14, MATCH($B4183,S_FOLSM!$X$3:$X$14,0), 1)</f>
        <v>31.844979919678718</v>
      </c>
      <c r="G4183" s="38">
        <f>INDEX(D_FOLSM_NP!$M$2:$M$13, MATCH($B4183,D_FOLSM_NP!$L$2:$L$13,0), 1)</f>
        <v>272.3903112892508</v>
      </c>
      <c r="H4183">
        <f>I_FOLSM!$F4172</f>
        <v>6958</v>
      </c>
      <c r="I4183">
        <f>INDEX(DEM_D8!AE$3:AE$14, MATCH($B4183,DEM_D8!$AC$3:$AC$14,0), 1)</f>
        <v>0.23052208835341365</v>
      </c>
      <c r="J4183">
        <f>INDEX(DEM_D8!AF$3:AF$14, MATCH($B4183,DEM_D8!$AC$3:$AC$14,0), 1)</f>
        <v>0.79694781628957234</v>
      </c>
      <c r="K4183">
        <f>INDEX(DEM_D8!AG$3:AG$14, MATCH($B4183,DEM_D8!$AC$3:$AC$14,0), 1)</f>
        <v>0.24863454443383887</v>
      </c>
      <c r="L4183">
        <f>INDEX(DEM_D8!AH$3:AH$14, MATCH($B4183,DEM_D8!$AC$3:$AC$14,0), 1)</f>
        <v>1.0538152610441767</v>
      </c>
      <c r="M4183">
        <f>INDEX(DEM_D8!AI$3:AI$14, MATCH($B4183,DEM_D8!$AC$3:$AC$14,0), 1)</f>
        <v>1.1526104417670682</v>
      </c>
      <c r="N4183">
        <f>INDEX(DEM_D8!AJ$3:AJ$14, MATCH($B4183,DEM_D8!$AC$3:$AC$14,0), 1)</f>
        <v>0.49397590361445781</v>
      </c>
    </row>
    <row r="4184" spans="1:14">
      <c r="A4184" s="35">
        <v>40697</v>
      </c>
      <c r="B4184">
        <f t="shared" si="65"/>
        <v>6</v>
      </c>
      <c r="C4184" s="38">
        <f>INDEX(S_FOLSM!Z$3:Z$14, MATCH($B4184,S_FOLSM!$X$3:$X$14,0), 1)</f>
        <v>0.30831726909162527</v>
      </c>
      <c r="D4184" s="38">
        <f>INDEX(S_FOLSM!AA$3:AA$14, MATCH($B4184,S_FOLSM!$X$3:$X$14,0), 1)</f>
        <v>10.923694779116465</v>
      </c>
      <c r="E4184" s="38">
        <f>INDEX(S_FOLSM!AB$3:AB$14, MATCH($B4184,S_FOLSM!$X$3:$X$14,0), 1)</f>
        <v>19.495582329317269</v>
      </c>
      <c r="F4184" s="38">
        <f>INDEX(S_FOLSM!AC$3:AC$14, MATCH($B4184,S_FOLSM!$X$3:$X$14,0), 1)</f>
        <v>31.844979919678718</v>
      </c>
      <c r="G4184" s="38">
        <f>INDEX(D_FOLSM_NP!$M$2:$M$13, MATCH($B4184,D_FOLSM_NP!$L$2:$L$13,0), 1)</f>
        <v>272.3903112892508</v>
      </c>
      <c r="H4184">
        <f>I_FOLSM!$F4173</f>
        <v>6691</v>
      </c>
      <c r="I4184">
        <f>INDEX(DEM_D8!AE$3:AE$14, MATCH($B4184,DEM_D8!$AC$3:$AC$14,0), 1)</f>
        <v>0.23052208835341365</v>
      </c>
      <c r="J4184">
        <f>INDEX(DEM_D8!AF$3:AF$14, MATCH($B4184,DEM_D8!$AC$3:$AC$14,0), 1)</f>
        <v>0.79694781628957234</v>
      </c>
      <c r="K4184">
        <f>INDEX(DEM_D8!AG$3:AG$14, MATCH($B4184,DEM_D8!$AC$3:$AC$14,0), 1)</f>
        <v>0.24863454443383887</v>
      </c>
      <c r="L4184">
        <f>INDEX(DEM_D8!AH$3:AH$14, MATCH($B4184,DEM_D8!$AC$3:$AC$14,0), 1)</f>
        <v>1.0538152610441767</v>
      </c>
      <c r="M4184">
        <f>INDEX(DEM_D8!AI$3:AI$14, MATCH($B4184,DEM_D8!$AC$3:$AC$14,0), 1)</f>
        <v>1.1526104417670682</v>
      </c>
      <c r="N4184">
        <f>INDEX(DEM_D8!AJ$3:AJ$14, MATCH($B4184,DEM_D8!$AC$3:$AC$14,0), 1)</f>
        <v>0.49397590361445781</v>
      </c>
    </row>
    <row r="4185" spans="1:14">
      <c r="A4185" s="35">
        <v>40698</v>
      </c>
      <c r="B4185">
        <f t="shared" si="65"/>
        <v>6</v>
      </c>
      <c r="C4185" s="38">
        <f>INDEX(S_FOLSM!Z$3:Z$14, MATCH($B4185,S_FOLSM!$X$3:$X$14,0), 1)</f>
        <v>0.30831726909162527</v>
      </c>
      <c r="D4185" s="38">
        <f>INDEX(S_FOLSM!AA$3:AA$14, MATCH($B4185,S_FOLSM!$X$3:$X$14,0), 1)</f>
        <v>10.923694779116465</v>
      </c>
      <c r="E4185" s="38">
        <f>INDEX(S_FOLSM!AB$3:AB$14, MATCH($B4185,S_FOLSM!$X$3:$X$14,0), 1)</f>
        <v>19.495582329317269</v>
      </c>
      <c r="F4185" s="38">
        <f>INDEX(S_FOLSM!AC$3:AC$14, MATCH($B4185,S_FOLSM!$X$3:$X$14,0), 1)</f>
        <v>31.844979919678718</v>
      </c>
      <c r="G4185" s="38">
        <f>INDEX(D_FOLSM_NP!$M$2:$M$13, MATCH($B4185,D_FOLSM_NP!$L$2:$L$13,0), 1)</f>
        <v>272.3903112892508</v>
      </c>
      <c r="H4185">
        <f>I_FOLSM!$F4174</f>
        <v>6951</v>
      </c>
      <c r="I4185">
        <f>INDEX(DEM_D8!AE$3:AE$14, MATCH($B4185,DEM_D8!$AC$3:$AC$14,0), 1)</f>
        <v>0.23052208835341365</v>
      </c>
      <c r="J4185">
        <f>INDEX(DEM_D8!AF$3:AF$14, MATCH($B4185,DEM_D8!$AC$3:$AC$14,0), 1)</f>
        <v>0.79694781628957234</v>
      </c>
      <c r="K4185">
        <f>INDEX(DEM_D8!AG$3:AG$14, MATCH($B4185,DEM_D8!$AC$3:$AC$14,0), 1)</f>
        <v>0.24863454443383887</v>
      </c>
      <c r="L4185">
        <f>INDEX(DEM_D8!AH$3:AH$14, MATCH($B4185,DEM_D8!$AC$3:$AC$14,0), 1)</f>
        <v>1.0538152610441767</v>
      </c>
      <c r="M4185">
        <f>INDEX(DEM_D8!AI$3:AI$14, MATCH($B4185,DEM_D8!$AC$3:$AC$14,0), 1)</f>
        <v>1.1526104417670682</v>
      </c>
      <c r="N4185">
        <f>INDEX(DEM_D8!AJ$3:AJ$14, MATCH($B4185,DEM_D8!$AC$3:$AC$14,0), 1)</f>
        <v>0.49397590361445781</v>
      </c>
    </row>
    <row r="4186" spans="1:14">
      <c r="A4186" s="35">
        <v>40699</v>
      </c>
      <c r="B4186">
        <f t="shared" si="65"/>
        <v>6</v>
      </c>
      <c r="C4186" s="38">
        <f>INDEX(S_FOLSM!Z$3:Z$14, MATCH($B4186,S_FOLSM!$X$3:$X$14,0), 1)</f>
        <v>0.30831726909162527</v>
      </c>
      <c r="D4186" s="38">
        <f>INDEX(S_FOLSM!AA$3:AA$14, MATCH($B4186,S_FOLSM!$X$3:$X$14,0), 1)</f>
        <v>10.923694779116465</v>
      </c>
      <c r="E4186" s="38">
        <f>INDEX(S_FOLSM!AB$3:AB$14, MATCH($B4186,S_FOLSM!$X$3:$X$14,0), 1)</f>
        <v>19.495582329317269</v>
      </c>
      <c r="F4186" s="38">
        <f>INDEX(S_FOLSM!AC$3:AC$14, MATCH($B4186,S_FOLSM!$X$3:$X$14,0), 1)</f>
        <v>31.844979919678718</v>
      </c>
      <c r="G4186" s="38">
        <f>INDEX(D_FOLSM_NP!$M$2:$M$13, MATCH($B4186,D_FOLSM_NP!$L$2:$L$13,0), 1)</f>
        <v>272.3903112892508</v>
      </c>
      <c r="H4186">
        <f>I_FOLSM!$F4175</f>
        <v>7461</v>
      </c>
      <c r="I4186">
        <f>INDEX(DEM_D8!AE$3:AE$14, MATCH($B4186,DEM_D8!$AC$3:$AC$14,0), 1)</f>
        <v>0.23052208835341365</v>
      </c>
      <c r="J4186">
        <f>INDEX(DEM_D8!AF$3:AF$14, MATCH($B4186,DEM_D8!$AC$3:$AC$14,0), 1)</f>
        <v>0.79694781628957234</v>
      </c>
      <c r="K4186">
        <f>INDEX(DEM_D8!AG$3:AG$14, MATCH($B4186,DEM_D8!$AC$3:$AC$14,0), 1)</f>
        <v>0.24863454443383887</v>
      </c>
      <c r="L4186">
        <f>INDEX(DEM_D8!AH$3:AH$14, MATCH($B4186,DEM_D8!$AC$3:$AC$14,0), 1)</f>
        <v>1.0538152610441767</v>
      </c>
      <c r="M4186">
        <f>INDEX(DEM_D8!AI$3:AI$14, MATCH($B4186,DEM_D8!$AC$3:$AC$14,0), 1)</f>
        <v>1.1526104417670682</v>
      </c>
      <c r="N4186">
        <f>INDEX(DEM_D8!AJ$3:AJ$14, MATCH($B4186,DEM_D8!$AC$3:$AC$14,0), 1)</f>
        <v>0.49397590361445781</v>
      </c>
    </row>
    <row r="4187" spans="1:14">
      <c r="A4187" s="35">
        <v>40700</v>
      </c>
      <c r="B4187">
        <f t="shared" si="65"/>
        <v>6</v>
      </c>
      <c r="C4187" s="38">
        <f>INDEX(S_FOLSM!Z$3:Z$14, MATCH($B4187,S_FOLSM!$X$3:$X$14,0), 1)</f>
        <v>0.30831726909162527</v>
      </c>
      <c r="D4187" s="38">
        <f>INDEX(S_FOLSM!AA$3:AA$14, MATCH($B4187,S_FOLSM!$X$3:$X$14,0), 1)</f>
        <v>10.923694779116465</v>
      </c>
      <c r="E4187" s="38">
        <f>INDEX(S_FOLSM!AB$3:AB$14, MATCH($B4187,S_FOLSM!$X$3:$X$14,0), 1)</f>
        <v>19.495582329317269</v>
      </c>
      <c r="F4187" s="38">
        <f>INDEX(S_FOLSM!AC$3:AC$14, MATCH($B4187,S_FOLSM!$X$3:$X$14,0), 1)</f>
        <v>31.844979919678718</v>
      </c>
      <c r="G4187" s="38">
        <f>INDEX(D_FOLSM_NP!$M$2:$M$13, MATCH($B4187,D_FOLSM_NP!$L$2:$L$13,0), 1)</f>
        <v>272.3903112892508</v>
      </c>
      <c r="H4187">
        <f>I_FOLSM!$F4176</f>
        <v>10169</v>
      </c>
      <c r="I4187">
        <f>INDEX(DEM_D8!AE$3:AE$14, MATCH($B4187,DEM_D8!$AC$3:$AC$14,0), 1)</f>
        <v>0.23052208835341365</v>
      </c>
      <c r="J4187">
        <f>INDEX(DEM_D8!AF$3:AF$14, MATCH($B4187,DEM_D8!$AC$3:$AC$14,0), 1)</f>
        <v>0.79694781628957234</v>
      </c>
      <c r="K4187">
        <f>INDEX(DEM_D8!AG$3:AG$14, MATCH($B4187,DEM_D8!$AC$3:$AC$14,0), 1)</f>
        <v>0.24863454443383887</v>
      </c>
      <c r="L4187">
        <f>INDEX(DEM_D8!AH$3:AH$14, MATCH($B4187,DEM_D8!$AC$3:$AC$14,0), 1)</f>
        <v>1.0538152610441767</v>
      </c>
      <c r="M4187">
        <f>INDEX(DEM_D8!AI$3:AI$14, MATCH($B4187,DEM_D8!$AC$3:$AC$14,0), 1)</f>
        <v>1.1526104417670682</v>
      </c>
      <c r="N4187">
        <f>INDEX(DEM_D8!AJ$3:AJ$14, MATCH($B4187,DEM_D8!$AC$3:$AC$14,0), 1)</f>
        <v>0.49397590361445781</v>
      </c>
    </row>
    <row r="4188" spans="1:14">
      <c r="A4188" s="35">
        <v>40701</v>
      </c>
      <c r="B4188">
        <f t="shared" si="65"/>
        <v>6</v>
      </c>
      <c r="C4188" s="38">
        <f>INDEX(S_FOLSM!Z$3:Z$14, MATCH($B4188,S_FOLSM!$X$3:$X$14,0), 1)</f>
        <v>0.30831726909162527</v>
      </c>
      <c r="D4188" s="38">
        <f>INDEX(S_FOLSM!AA$3:AA$14, MATCH($B4188,S_FOLSM!$X$3:$X$14,0), 1)</f>
        <v>10.923694779116465</v>
      </c>
      <c r="E4188" s="38">
        <f>INDEX(S_FOLSM!AB$3:AB$14, MATCH($B4188,S_FOLSM!$X$3:$X$14,0), 1)</f>
        <v>19.495582329317269</v>
      </c>
      <c r="F4188" s="38">
        <f>INDEX(S_FOLSM!AC$3:AC$14, MATCH($B4188,S_FOLSM!$X$3:$X$14,0), 1)</f>
        <v>31.844979919678718</v>
      </c>
      <c r="G4188" s="38">
        <f>INDEX(D_FOLSM_NP!$M$2:$M$13, MATCH($B4188,D_FOLSM_NP!$L$2:$L$13,0), 1)</f>
        <v>272.3903112892508</v>
      </c>
      <c r="H4188">
        <f>I_FOLSM!$F4177</f>
        <v>10406</v>
      </c>
      <c r="I4188">
        <f>INDEX(DEM_D8!AE$3:AE$14, MATCH($B4188,DEM_D8!$AC$3:$AC$14,0), 1)</f>
        <v>0.23052208835341365</v>
      </c>
      <c r="J4188">
        <f>INDEX(DEM_D8!AF$3:AF$14, MATCH($B4188,DEM_D8!$AC$3:$AC$14,0), 1)</f>
        <v>0.79694781628957234</v>
      </c>
      <c r="K4188">
        <f>INDEX(DEM_D8!AG$3:AG$14, MATCH($B4188,DEM_D8!$AC$3:$AC$14,0), 1)</f>
        <v>0.24863454443383887</v>
      </c>
      <c r="L4188">
        <f>INDEX(DEM_D8!AH$3:AH$14, MATCH($B4188,DEM_D8!$AC$3:$AC$14,0), 1)</f>
        <v>1.0538152610441767</v>
      </c>
      <c r="M4188">
        <f>INDEX(DEM_D8!AI$3:AI$14, MATCH($B4188,DEM_D8!$AC$3:$AC$14,0), 1)</f>
        <v>1.1526104417670682</v>
      </c>
      <c r="N4188">
        <f>INDEX(DEM_D8!AJ$3:AJ$14, MATCH($B4188,DEM_D8!$AC$3:$AC$14,0), 1)</f>
        <v>0.49397590361445781</v>
      </c>
    </row>
    <row r="4189" spans="1:14">
      <c r="A4189" s="35">
        <v>40702</v>
      </c>
      <c r="B4189">
        <f t="shared" si="65"/>
        <v>6</v>
      </c>
      <c r="C4189" s="38">
        <f>INDEX(S_FOLSM!Z$3:Z$14, MATCH($B4189,S_FOLSM!$X$3:$X$14,0), 1)</f>
        <v>0.30831726909162527</v>
      </c>
      <c r="D4189" s="38">
        <f>INDEX(S_FOLSM!AA$3:AA$14, MATCH($B4189,S_FOLSM!$X$3:$X$14,0), 1)</f>
        <v>10.923694779116465</v>
      </c>
      <c r="E4189" s="38">
        <f>INDEX(S_FOLSM!AB$3:AB$14, MATCH($B4189,S_FOLSM!$X$3:$X$14,0), 1)</f>
        <v>19.495582329317269</v>
      </c>
      <c r="F4189" s="38">
        <f>INDEX(S_FOLSM!AC$3:AC$14, MATCH($B4189,S_FOLSM!$X$3:$X$14,0), 1)</f>
        <v>31.844979919678718</v>
      </c>
      <c r="G4189" s="38">
        <f>INDEX(D_FOLSM_NP!$M$2:$M$13, MATCH($B4189,D_FOLSM_NP!$L$2:$L$13,0), 1)</f>
        <v>272.3903112892508</v>
      </c>
      <c r="H4189">
        <f>I_FOLSM!$F4178</f>
        <v>9354</v>
      </c>
      <c r="I4189">
        <f>INDEX(DEM_D8!AE$3:AE$14, MATCH($B4189,DEM_D8!$AC$3:$AC$14,0), 1)</f>
        <v>0.23052208835341365</v>
      </c>
      <c r="J4189">
        <f>INDEX(DEM_D8!AF$3:AF$14, MATCH($B4189,DEM_D8!$AC$3:$AC$14,0), 1)</f>
        <v>0.79694781628957234</v>
      </c>
      <c r="K4189">
        <f>INDEX(DEM_D8!AG$3:AG$14, MATCH($B4189,DEM_D8!$AC$3:$AC$14,0), 1)</f>
        <v>0.24863454443383887</v>
      </c>
      <c r="L4189">
        <f>INDEX(DEM_D8!AH$3:AH$14, MATCH($B4189,DEM_D8!$AC$3:$AC$14,0), 1)</f>
        <v>1.0538152610441767</v>
      </c>
      <c r="M4189">
        <f>INDEX(DEM_D8!AI$3:AI$14, MATCH($B4189,DEM_D8!$AC$3:$AC$14,0), 1)</f>
        <v>1.1526104417670682</v>
      </c>
      <c r="N4189">
        <f>INDEX(DEM_D8!AJ$3:AJ$14, MATCH($B4189,DEM_D8!$AC$3:$AC$14,0), 1)</f>
        <v>0.49397590361445781</v>
      </c>
    </row>
    <row r="4190" spans="1:14">
      <c r="A4190" s="35">
        <v>40703</v>
      </c>
      <c r="B4190">
        <f t="shared" si="65"/>
        <v>6</v>
      </c>
      <c r="C4190" s="38">
        <f>INDEX(S_FOLSM!Z$3:Z$14, MATCH($B4190,S_FOLSM!$X$3:$X$14,0), 1)</f>
        <v>0.30831726909162527</v>
      </c>
      <c r="D4190" s="38">
        <f>INDEX(S_FOLSM!AA$3:AA$14, MATCH($B4190,S_FOLSM!$X$3:$X$14,0), 1)</f>
        <v>10.923694779116465</v>
      </c>
      <c r="E4190" s="38">
        <f>INDEX(S_FOLSM!AB$3:AB$14, MATCH($B4190,S_FOLSM!$X$3:$X$14,0), 1)</f>
        <v>19.495582329317269</v>
      </c>
      <c r="F4190" s="38">
        <f>INDEX(S_FOLSM!AC$3:AC$14, MATCH($B4190,S_FOLSM!$X$3:$X$14,0), 1)</f>
        <v>31.844979919678718</v>
      </c>
      <c r="G4190" s="38">
        <f>INDEX(D_FOLSM_NP!$M$2:$M$13, MATCH($B4190,D_FOLSM_NP!$L$2:$L$13,0), 1)</f>
        <v>272.3903112892508</v>
      </c>
      <c r="H4190">
        <f>I_FOLSM!$F4179</f>
        <v>10393</v>
      </c>
      <c r="I4190">
        <f>INDEX(DEM_D8!AE$3:AE$14, MATCH($B4190,DEM_D8!$AC$3:$AC$14,0), 1)</f>
        <v>0.23052208835341365</v>
      </c>
      <c r="J4190">
        <f>INDEX(DEM_D8!AF$3:AF$14, MATCH($B4190,DEM_D8!$AC$3:$AC$14,0), 1)</f>
        <v>0.79694781628957234</v>
      </c>
      <c r="K4190">
        <f>INDEX(DEM_D8!AG$3:AG$14, MATCH($B4190,DEM_D8!$AC$3:$AC$14,0), 1)</f>
        <v>0.24863454443383887</v>
      </c>
      <c r="L4190">
        <f>INDEX(DEM_D8!AH$3:AH$14, MATCH($B4190,DEM_D8!$AC$3:$AC$14,0), 1)</f>
        <v>1.0538152610441767</v>
      </c>
      <c r="M4190">
        <f>INDEX(DEM_D8!AI$3:AI$14, MATCH($B4190,DEM_D8!$AC$3:$AC$14,0), 1)</f>
        <v>1.1526104417670682</v>
      </c>
      <c r="N4190">
        <f>INDEX(DEM_D8!AJ$3:AJ$14, MATCH($B4190,DEM_D8!$AC$3:$AC$14,0), 1)</f>
        <v>0.49397590361445781</v>
      </c>
    </row>
    <row r="4191" spans="1:14">
      <c r="A4191" s="35">
        <v>40704</v>
      </c>
      <c r="B4191">
        <f t="shared" si="65"/>
        <v>6</v>
      </c>
      <c r="C4191" s="38">
        <f>INDEX(S_FOLSM!Z$3:Z$14, MATCH($B4191,S_FOLSM!$X$3:$X$14,0), 1)</f>
        <v>0.30831726909162527</v>
      </c>
      <c r="D4191" s="38">
        <f>INDEX(S_FOLSM!AA$3:AA$14, MATCH($B4191,S_FOLSM!$X$3:$X$14,0), 1)</f>
        <v>10.923694779116465</v>
      </c>
      <c r="E4191" s="38">
        <f>INDEX(S_FOLSM!AB$3:AB$14, MATCH($B4191,S_FOLSM!$X$3:$X$14,0), 1)</f>
        <v>19.495582329317269</v>
      </c>
      <c r="F4191" s="38">
        <f>INDEX(S_FOLSM!AC$3:AC$14, MATCH($B4191,S_FOLSM!$X$3:$X$14,0), 1)</f>
        <v>31.844979919678718</v>
      </c>
      <c r="G4191" s="38">
        <f>INDEX(D_FOLSM_NP!$M$2:$M$13, MATCH($B4191,D_FOLSM_NP!$L$2:$L$13,0), 1)</f>
        <v>272.3903112892508</v>
      </c>
      <c r="H4191">
        <f>I_FOLSM!$F4180</f>
        <v>11008</v>
      </c>
      <c r="I4191">
        <f>INDEX(DEM_D8!AE$3:AE$14, MATCH($B4191,DEM_D8!$AC$3:$AC$14,0), 1)</f>
        <v>0.23052208835341365</v>
      </c>
      <c r="J4191">
        <f>INDEX(DEM_D8!AF$3:AF$14, MATCH($B4191,DEM_D8!$AC$3:$AC$14,0), 1)</f>
        <v>0.79694781628957234</v>
      </c>
      <c r="K4191">
        <f>INDEX(DEM_D8!AG$3:AG$14, MATCH($B4191,DEM_D8!$AC$3:$AC$14,0), 1)</f>
        <v>0.24863454443383887</v>
      </c>
      <c r="L4191">
        <f>INDEX(DEM_D8!AH$3:AH$14, MATCH($B4191,DEM_D8!$AC$3:$AC$14,0), 1)</f>
        <v>1.0538152610441767</v>
      </c>
      <c r="M4191">
        <f>INDEX(DEM_D8!AI$3:AI$14, MATCH($B4191,DEM_D8!$AC$3:$AC$14,0), 1)</f>
        <v>1.1526104417670682</v>
      </c>
      <c r="N4191">
        <f>INDEX(DEM_D8!AJ$3:AJ$14, MATCH($B4191,DEM_D8!$AC$3:$AC$14,0), 1)</f>
        <v>0.49397590361445781</v>
      </c>
    </row>
    <row r="4192" spans="1:14">
      <c r="A4192" s="35">
        <v>40705</v>
      </c>
      <c r="B4192">
        <f t="shared" si="65"/>
        <v>6</v>
      </c>
      <c r="C4192" s="38">
        <f>INDEX(S_FOLSM!Z$3:Z$14, MATCH($B4192,S_FOLSM!$X$3:$X$14,0), 1)</f>
        <v>0.30831726909162527</v>
      </c>
      <c r="D4192" s="38">
        <f>INDEX(S_FOLSM!AA$3:AA$14, MATCH($B4192,S_FOLSM!$X$3:$X$14,0), 1)</f>
        <v>10.923694779116465</v>
      </c>
      <c r="E4192" s="38">
        <f>INDEX(S_FOLSM!AB$3:AB$14, MATCH($B4192,S_FOLSM!$X$3:$X$14,0), 1)</f>
        <v>19.495582329317269</v>
      </c>
      <c r="F4192" s="38">
        <f>INDEX(S_FOLSM!AC$3:AC$14, MATCH($B4192,S_FOLSM!$X$3:$X$14,0), 1)</f>
        <v>31.844979919678718</v>
      </c>
      <c r="G4192" s="38">
        <f>INDEX(D_FOLSM_NP!$M$2:$M$13, MATCH($B4192,D_FOLSM_NP!$L$2:$L$13,0), 1)</f>
        <v>272.3903112892508</v>
      </c>
      <c r="H4192">
        <f>I_FOLSM!$F4181</f>
        <v>11261</v>
      </c>
      <c r="I4192">
        <f>INDEX(DEM_D8!AE$3:AE$14, MATCH($B4192,DEM_D8!$AC$3:$AC$14,0), 1)</f>
        <v>0.23052208835341365</v>
      </c>
      <c r="J4192">
        <f>INDEX(DEM_D8!AF$3:AF$14, MATCH($B4192,DEM_D8!$AC$3:$AC$14,0), 1)</f>
        <v>0.79694781628957234</v>
      </c>
      <c r="K4192">
        <f>INDEX(DEM_D8!AG$3:AG$14, MATCH($B4192,DEM_D8!$AC$3:$AC$14,0), 1)</f>
        <v>0.24863454443383887</v>
      </c>
      <c r="L4192">
        <f>INDEX(DEM_D8!AH$3:AH$14, MATCH($B4192,DEM_D8!$AC$3:$AC$14,0), 1)</f>
        <v>1.0538152610441767</v>
      </c>
      <c r="M4192">
        <f>INDEX(DEM_D8!AI$3:AI$14, MATCH($B4192,DEM_D8!$AC$3:$AC$14,0), 1)</f>
        <v>1.1526104417670682</v>
      </c>
      <c r="N4192">
        <f>INDEX(DEM_D8!AJ$3:AJ$14, MATCH($B4192,DEM_D8!$AC$3:$AC$14,0), 1)</f>
        <v>0.49397590361445781</v>
      </c>
    </row>
    <row r="4193" spans="1:14">
      <c r="A4193" s="35">
        <v>40706</v>
      </c>
      <c r="B4193">
        <f t="shared" si="65"/>
        <v>6</v>
      </c>
      <c r="C4193" s="38">
        <f>INDEX(S_FOLSM!Z$3:Z$14, MATCH($B4193,S_FOLSM!$X$3:$X$14,0), 1)</f>
        <v>0.30831726909162527</v>
      </c>
      <c r="D4193" s="38">
        <f>INDEX(S_FOLSM!AA$3:AA$14, MATCH($B4193,S_FOLSM!$X$3:$X$14,0), 1)</f>
        <v>10.923694779116465</v>
      </c>
      <c r="E4193" s="38">
        <f>INDEX(S_FOLSM!AB$3:AB$14, MATCH($B4193,S_FOLSM!$X$3:$X$14,0), 1)</f>
        <v>19.495582329317269</v>
      </c>
      <c r="F4193" s="38">
        <f>INDEX(S_FOLSM!AC$3:AC$14, MATCH($B4193,S_FOLSM!$X$3:$X$14,0), 1)</f>
        <v>31.844979919678718</v>
      </c>
      <c r="G4193" s="38">
        <f>INDEX(D_FOLSM_NP!$M$2:$M$13, MATCH($B4193,D_FOLSM_NP!$L$2:$L$13,0), 1)</f>
        <v>272.3903112892508</v>
      </c>
      <c r="H4193">
        <f>I_FOLSM!$F4182</f>
        <v>11628</v>
      </c>
      <c r="I4193">
        <f>INDEX(DEM_D8!AE$3:AE$14, MATCH($B4193,DEM_D8!$AC$3:$AC$14,0), 1)</f>
        <v>0.23052208835341365</v>
      </c>
      <c r="J4193">
        <f>INDEX(DEM_D8!AF$3:AF$14, MATCH($B4193,DEM_D8!$AC$3:$AC$14,0), 1)</f>
        <v>0.79694781628957234</v>
      </c>
      <c r="K4193">
        <f>INDEX(DEM_D8!AG$3:AG$14, MATCH($B4193,DEM_D8!$AC$3:$AC$14,0), 1)</f>
        <v>0.24863454443383887</v>
      </c>
      <c r="L4193">
        <f>INDEX(DEM_D8!AH$3:AH$14, MATCH($B4193,DEM_D8!$AC$3:$AC$14,0), 1)</f>
        <v>1.0538152610441767</v>
      </c>
      <c r="M4193">
        <f>INDEX(DEM_D8!AI$3:AI$14, MATCH($B4193,DEM_D8!$AC$3:$AC$14,0), 1)</f>
        <v>1.1526104417670682</v>
      </c>
      <c r="N4193">
        <f>INDEX(DEM_D8!AJ$3:AJ$14, MATCH($B4193,DEM_D8!$AC$3:$AC$14,0), 1)</f>
        <v>0.49397590361445781</v>
      </c>
    </row>
    <row r="4194" spans="1:14">
      <c r="A4194" s="35">
        <v>40707</v>
      </c>
      <c r="B4194">
        <f t="shared" si="65"/>
        <v>6</v>
      </c>
      <c r="C4194" s="38">
        <f>INDEX(S_FOLSM!Z$3:Z$14, MATCH($B4194,S_FOLSM!$X$3:$X$14,0), 1)</f>
        <v>0.30831726909162527</v>
      </c>
      <c r="D4194" s="38">
        <f>INDEX(S_FOLSM!AA$3:AA$14, MATCH($B4194,S_FOLSM!$X$3:$X$14,0), 1)</f>
        <v>10.923694779116465</v>
      </c>
      <c r="E4194" s="38">
        <f>INDEX(S_FOLSM!AB$3:AB$14, MATCH($B4194,S_FOLSM!$X$3:$X$14,0), 1)</f>
        <v>19.495582329317269</v>
      </c>
      <c r="F4194" s="38">
        <f>INDEX(S_FOLSM!AC$3:AC$14, MATCH($B4194,S_FOLSM!$X$3:$X$14,0), 1)</f>
        <v>31.844979919678718</v>
      </c>
      <c r="G4194" s="38">
        <f>INDEX(D_FOLSM_NP!$M$2:$M$13, MATCH($B4194,D_FOLSM_NP!$L$2:$L$13,0), 1)</f>
        <v>272.3903112892508</v>
      </c>
      <c r="H4194">
        <f>I_FOLSM!$F4183</f>
        <v>11212</v>
      </c>
      <c r="I4194">
        <f>INDEX(DEM_D8!AE$3:AE$14, MATCH($B4194,DEM_D8!$AC$3:$AC$14,0), 1)</f>
        <v>0.23052208835341365</v>
      </c>
      <c r="J4194">
        <f>INDEX(DEM_D8!AF$3:AF$14, MATCH($B4194,DEM_D8!$AC$3:$AC$14,0), 1)</f>
        <v>0.79694781628957234</v>
      </c>
      <c r="K4194">
        <f>INDEX(DEM_D8!AG$3:AG$14, MATCH($B4194,DEM_D8!$AC$3:$AC$14,0), 1)</f>
        <v>0.24863454443383887</v>
      </c>
      <c r="L4194">
        <f>INDEX(DEM_D8!AH$3:AH$14, MATCH($B4194,DEM_D8!$AC$3:$AC$14,0), 1)</f>
        <v>1.0538152610441767</v>
      </c>
      <c r="M4194">
        <f>INDEX(DEM_D8!AI$3:AI$14, MATCH($B4194,DEM_D8!$AC$3:$AC$14,0), 1)</f>
        <v>1.1526104417670682</v>
      </c>
      <c r="N4194">
        <f>INDEX(DEM_D8!AJ$3:AJ$14, MATCH($B4194,DEM_D8!$AC$3:$AC$14,0), 1)</f>
        <v>0.49397590361445781</v>
      </c>
    </row>
    <row r="4195" spans="1:14">
      <c r="A4195" s="35">
        <v>40708</v>
      </c>
      <c r="B4195">
        <f t="shared" si="65"/>
        <v>6</v>
      </c>
      <c r="C4195" s="38">
        <f>INDEX(S_FOLSM!Z$3:Z$14, MATCH($B4195,S_FOLSM!$X$3:$X$14,0), 1)</f>
        <v>0.30831726909162527</v>
      </c>
      <c r="D4195" s="38">
        <f>INDEX(S_FOLSM!AA$3:AA$14, MATCH($B4195,S_FOLSM!$X$3:$X$14,0), 1)</f>
        <v>10.923694779116465</v>
      </c>
      <c r="E4195" s="38">
        <f>INDEX(S_FOLSM!AB$3:AB$14, MATCH($B4195,S_FOLSM!$X$3:$X$14,0), 1)</f>
        <v>19.495582329317269</v>
      </c>
      <c r="F4195" s="38">
        <f>INDEX(S_FOLSM!AC$3:AC$14, MATCH($B4195,S_FOLSM!$X$3:$X$14,0), 1)</f>
        <v>31.844979919678718</v>
      </c>
      <c r="G4195" s="38">
        <f>INDEX(D_FOLSM_NP!$M$2:$M$13, MATCH($B4195,D_FOLSM_NP!$L$2:$L$13,0), 1)</f>
        <v>272.3903112892508</v>
      </c>
      <c r="H4195">
        <f>I_FOLSM!$F4184</f>
        <v>12141</v>
      </c>
      <c r="I4195">
        <f>INDEX(DEM_D8!AE$3:AE$14, MATCH($B4195,DEM_D8!$AC$3:$AC$14,0), 1)</f>
        <v>0.23052208835341365</v>
      </c>
      <c r="J4195">
        <f>INDEX(DEM_D8!AF$3:AF$14, MATCH($B4195,DEM_D8!$AC$3:$AC$14,0), 1)</f>
        <v>0.79694781628957234</v>
      </c>
      <c r="K4195">
        <f>INDEX(DEM_D8!AG$3:AG$14, MATCH($B4195,DEM_D8!$AC$3:$AC$14,0), 1)</f>
        <v>0.24863454443383887</v>
      </c>
      <c r="L4195">
        <f>INDEX(DEM_D8!AH$3:AH$14, MATCH($B4195,DEM_D8!$AC$3:$AC$14,0), 1)</f>
        <v>1.0538152610441767</v>
      </c>
      <c r="M4195">
        <f>INDEX(DEM_D8!AI$3:AI$14, MATCH($B4195,DEM_D8!$AC$3:$AC$14,0), 1)</f>
        <v>1.1526104417670682</v>
      </c>
      <c r="N4195">
        <f>INDEX(DEM_D8!AJ$3:AJ$14, MATCH($B4195,DEM_D8!$AC$3:$AC$14,0), 1)</f>
        <v>0.49397590361445781</v>
      </c>
    </row>
    <row r="4196" spans="1:14">
      <c r="A4196" s="35">
        <v>40709</v>
      </c>
      <c r="B4196">
        <f t="shared" si="65"/>
        <v>6</v>
      </c>
      <c r="C4196" s="38">
        <f>INDEX(S_FOLSM!Z$3:Z$14, MATCH($B4196,S_FOLSM!$X$3:$X$14,0), 1)</f>
        <v>0.30831726909162527</v>
      </c>
      <c r="D4196" s="38">
        <f>INDEX(S_FOLSM!AA$3:AA$14, MATCH($B4196,S_FOLSM!$X$3:$X$14,0), 1)</f>
        <v>10.923694779116465</v>
      </c>
      <c r="E4196" s="38">
        <f>INDEX(S_FOLSM!AB$3:AB$14, MATCH($B4196,S_FOLSM!$X$3:$X$14,0), 1)</f>
        <v>19.495582329317269</v>
      </c>
      <c r="F4196" s="38">
        <f>INDEX(S_FOLSM!AC$3:AC$14, MATCH($B4196,S_FOLSM!$X$3:$X$14,0), 1)</f>
        <v>31.844979919678718</v>
      </c>
      <c r="G4196" s="38">
        <f>INDEX(D_FOLSM_NP!$M$2:$M$13, MATCH($B4196,D_FOLSM_NP!$L$2:$L$13,0), 1)</f>
        <v>272.3903112892508</v>
      </c>
      <c r="H4196">
        <f>I_FOLSM!$F4185</f>
        <v>12964</v>
      </c>
      <c r="I4196">
        <f>INDEX(DEM_D8!AE$3:AE$14, MATCH($B4196,DEM_D8!$AC$3:$AC$14,0), 1)</f>
        <v>0.23052208835341365</v>
      </c>
      <c r="J4196">
        <f>INDEX(DEM_D8!AF$3:AF$14, MATCH($B4196,DEM_D8!$AC$3:$AC$14,0), 1)</f>
        <v>0.79694781628957234</v>
      </c>
      <c r="K4196">
        <f>INDEX(DEM_D8!AG$3:AG$14, MATCH($B4196,DEM_D8!$AC$3:$AC$14,0), 1)</f>
        <v>0.24863454443383887</v>
      </c>
      <c r="L4196">
        <f>INDEX(DEM_D8!AH$3:AH$14, MATCH($B4196,DEM_D8!$AC$3:$AC$14,0), 1)</f>
        <v>1.0538152610441767</v>
      </c>
      <c r="M4196">
        <f>INDEX(DEM_D8!AI$3:AI$14, MATCH($B4196,DEM_D8!$AC$3:$AC$14,0), 1)</f>
        <v>1.1526104417670682</v>
      </c>
      <c r="N4196">
        <f>INDEX(DEM_D8!AJ$3:AJ$14, MATCH($B4196,DEM_D8!$AC$3:$AC$14,0), 1)</f>
        <v>0.49397590361445781</v>
      </c>
    </row>
    <row r="4197" spans="1:14">
      <c r="A4197" s="35">
        <v>40710</v>
      </c>
      <c r="B4197">
        <f t="shared" si="65"/>
        <v>6</v>
      </c>
      <c r="C4197" s="38">
        <f>INDEX(S_FOLSM!Z$3:Z$14, MATCH($B4197,S_FOLSM!$X$3:$X$14,0), 1)</f>
        <v>0.30831726909162527</v>
      </c>
      <c r="D4197" s="38">
        <f>INDEX(S_FOLSM!AA$3:AA$14, MATCH($B4197,S_FOLSM!$X$3:$X$14,0), 1)</f>
        <v>10.923694779116465</v>
      </c>
      <c r="E4197" s="38">
        <f>INDEX(S_FOLSM!AB$3:AB$14, MATCH($B4197,S_FOLSM!$X$3:$X$14,0), 1)</f>
        <v>19.495582329317269</v>
      </c>
      <c r="F4197" s="38">
        <f>INDEX(S_FOLSM!AC$3:AC$14, MATCH($B4197,S_FOLSM!$X$3:$X$14,0), 1)</f>
        <v>31.844979919678718</v>
      </c>
      <c r="G4197" s="38">
        <f>INDEX(D_FOLSM_NP!$M$2:$M$13, MATCH($B4197,D_FOLSM_NP!$L$2:$L$13,0), 1)</f>
        <v>272.3903112892508</v>
      </c>
      <c r="H4197">
        <f>I_FOLSM!$F4186</f>
        <v>13372</v>
      </c>
      <c r="I4197">
        <f>INDEX(DEM_D8!AE$3:AE$14, MATCH($B4197,DEM_D8!$AC$3:$AC$14,0), 1)</f>
        <v>0.23052208835341365</v>
      </c>
      <c r="J4197">
        <f>INDEX(DEM_D8!AF$3:AF$14, MATCH($B4197,DEM_D8!$AC$3:$AC$14,0), 1)</f>
        <v>0.79694781628957234</v>
      </c>
      <c r="K4197">
        <f>INDEX(DEM_D8!AG$3:AG$14, MATCH($B4197,DEM_D8!$AC$3:$AC$14,0), 1)</f>
        <v>0.24863454443383887</v>
      </c>
      <c r="L4197">
        <f>INDEX(DEM_D8!AH$3:AH$14, MATCH($B4197,DEM_D8!$AC$3:$AC$14,0), 1)</f>
        <v>1.0538152610441767</v>
      </c>
      <c r="M4197">
        <f>INDEX(DEM_D8!AI$3:AI$14, MATCH($B4197,DEM_D8!$AC$3:$AC$14,0), 1)</f>
        <v>1.1526104417670682</v>
      </c>
      <c r="N4197">
        <f>INDEX(DEM_D8!AJ$3:AJ$14, MATCH($B4197,DEM_D8!$AC$3:$AC$14,0), 1)</f>
        <v>0.49397590361445781</v>
      </c>
    </row>
    <row r="4198" spans="1:14">
      <c r="A4198" s="35">
        <v>40711</v>
      </c>
      <c r="B4198">
        <f t="shared" si="65"/>
        <v>6</v>
      </c>
      <c r="C4198" s="38">
        <f>INDEX(S_FOLSM!Z$3:Z$14, MATCH($B4198,S_FOLSM!$X$3:$X$14,0), 1)</f>
        <v>0.30831726909162527</v>
      </c>
      <c r="D4198" s="38">
        <f>INDEX(S_FOLSM!AA$3:AA$14, MATCH($B4198,S_FOLSM!$X$3:$X$14,0), 1)</f>
        <v>10.923694779116465</v>
      </c>
      <c r="E4198" s="38">
        <f>INDEX(S_FOLSM!AB$3:AB$14, MATCH($B4198,S_FOLSM!$X$3:$X$14,0), 1)</f>
        <v>19.495582329317269</v>
      </c>
      <c r="F4198" s="38">
        <f>INDEX(S_FOLSM!AC$3:AC$14, MATCH($B4198,S_FOLSM!$X$3:$X$14,0), 1)</f>
        <v>31.844979919678718</v>
      </c>
      <c r="G4198" s="38">
        <f>INDEX(D_FOLSM_NP!$M$2:$M$13, MATCH($B4198,D_FOLSM_NP!$L$2:$L$13,0), 1)</f>
        <v>272.3903112892508</v>
      </c>
      <c r="H4198">
        <f>I_FOLSM!$F4187</f>
        <v>12211</v>
      </c>
      <c r="I4198">
        <f>INDEX(DEM_D8!AE$3:AE$14, MATCH($B4198,DEM_D8!$AC$3:$AC$14,0), 1)</f>
        <v>0.23052208835341365</v>
      </c>
      <c r="J4198">
        <f>INDEX(DEM_D8!AF$3:AF$14, MATCH($B4198,DEM_D8!$AC$3:$AC$14,0), 1)</f>
        <v>0.79694781628957234</v>
      </c>
      <c r="K4198">
        <f>INDEX(DEM_D8!AG$3:AG$14, MATCH($B4198,DEM_D8!$AC$3:$AC$14,0), 1)</f>
        <v>0.24863454443383887</v>
      </c>
      <c r="L4198">
        <f>INDEX(DEM_D8!AH$3:AH$14, MATCH($B4198,DEM_D8!$AC$3:$AC$14,0), 1)</f>
        <v>1.0538152610441767</v>
      </c>
      <c r="M4198">
        <f>INDEX(DEM_D8!AI$3:AI$14, MATCH($B4198,DEM_D8!$AC$3:$AC$14,0), 1)</f>
        <v>1.1526104417670682</v>
      </c>
      <c r="N4198">
        <f>INDEX(DEM_D8!AJ$3:AJ$14, MATCH($B4198,DEM_D8!$AC$3:$AC$14,0), 1)</f>
        <v>0.49397590361445781</v>
      </c>
    </row>
    <row r="4199" spans="1:14">
      <c r="A4199" s="35">
        <v>40712</v>
      </c>
      <c r="B4199">
        <f t="shared" si="65"/>
        <v>6</v>
      </c>
      <c r="C4199" s="38">
        <f>INDEX(S_FOLSM!Z$3:Z$14, MATCH($B4199,S_FOLSM!$X$3:$X$14,0), 1)</f>
        <v>0.30831726909162527</v>
      </c>
      <c r="D4199" s="38">
        <f>INDEX(S_FOLSM!AA$3:AA$14, MATCH($B4199,S_FOLSM!$X$3:$X$14,0), 1)</f>
        <v>10.923694779116465</v>
      </c>
      <c r="E4199" s="38">
        <f>INDEX(S_FOLSM!AB$3:AB$14, MATCH($B4199,S_FOLSM!$X$3:$X$14,0), 1)</f>
        <v>19.495582329317269</v>
      </c>
      <c r="F4199" s="38">
        <f>INDEX(S_FOLSM!AC$3:AC$14, MATCH($B4199,S_FOLSM!$X$3:$X$14,0), 1)</f>
        <v>31.844979919678718</v>
      </c>
      <c r="G4199" s="38">
        <f>INDEX(D_FOLSM_NP!$M$2:$M$13, MATCH($B4199,D_FOLSM_NP!$L$2:$L$13,0), 1)</f>
        <v>272.3903112892508</v>
      </c>
      <c r="H4199">
        <f>I_FOLSM!$F4188</f>
        <v>11225</v>
      </c>
      <c r="I4199">
        <f>INDEX(DEM_D8!AE$3:AE$14, MATCH($B4199,DEM_D8!$AC$3:$AC$14,0), 1)</f>
        <v>0.23052208835341365</v>
      </c>
      <c r="J4199">
        <f>INDEX(DEM_D8!AF$3:AF$14, MATCH($B4199,DEM_D8!$AC$3:$AC$14,0), 1)</f>
        <v>0.79694781628957234</v>
      </c>
      <c r="K4199">
        <f>INDEX(DEM_D8!AG$3:AG$14, MATCH($B4199,DEM_D8!$AC$3:$AC$14,0), 1)</f>
        <v>0.24863454443383887</v>
      </c>
      <c r="L4199">
        <f>INDEX(DEM_D8!AH$3:AH$14, MATCH($B4199,DEM_D8!$AC$3:$AC$14,0), 1)</f>
        <v>1.0538152610441767</v>
      </c>
      <c r="M4199">
        <f>INDEX(DEM_D8!AI$3:AI$14, MATCH($B4199,DEM_D8!$AC$3:$AC$14,0), 1)</f>
        <v>1.1526104417670682</v>
      </c>
      <c r="N4199">
        <f>INDEX(DEM_D8!AJ$3:AJ$14, MATCH($B4199,DEM_D8!$AC$3:$AC$14,0), 1)</f>
        <v>0.49397590361445781</v>
      </c>
    </row>
    <row r="4200" spans="1:14">
      <c r="A4200" s="35">
        <v>40713</v>
      </c>
      <c r="B4200">
        <f t="shared" si="65"/>
        <v>6</v>
      </c>
      <c r="C4200" s="38">
        <f>INDEX(S_FOLSM!Z$3:Z$14, MATCH($B4200,S_FOLSM!$X$3:$X$14,0), 1)</f>
        <v>0.30831726909162527</v>
      </c>
      <c r="D4200" s="38">
        <f>INDEX(S_FOLSM!AA$3:AA$14, MATCH($B4200,S_FOLSM!$X$3:$X$14,0), 1)</f>
        <v>10.923694779116465</v>
      </c>
      <c r="E4200" s="38">
        <f>INDEX(S_FOLSM!AB$3:AB$14, MATCH($B4200,S_FOLSM!$X$3:$X$14,0), 1)</f>
        <v>19.495582329317269</v>
      </c>
      <c r="F4200" s="38">
        <f>INDEX(S_FOLSM!AC$3:AC$14, MATCH($B4200,S_FOLSM!$X$3:$X$14,0), 1)</f>
        <v>31.844979919678718</v>
      </c>
      <c r="G4200" s="38">
        <f>INDEX(D_FOLSM_NP!$M$2:$M$13, MATCH($B4200,D_FOLSM_NP!$L$2:$L$13,0), 1)</f>
        <v>272.3903112892508</v>
      </c>
      <c r="H4200">
        <f>I_FOLSM!$F4189</f>
        <v>11335</v>
      </c>
      <c r="I4200">
        <f>INDEX(DEM_D8!AE$3:AE$14, MATCH($B4200,DEM_D8!$AC$3:$AC$14,0), 1)</f>
        <v>0.23052208835341365</v>
      </c>
      <c r="J4200">
        <f>INDEX(DEM_D8!AF$3:AF$14, MATCH($B4200,DEM_D8!$AC$3:$AC$14,0), 1)</f>
        <v>0.79694781628957234</v>
      </c>
      <c r="K4200">
        <f>INDEX(DEM_D8!AG$3:AG$14, MATCH($B4200,DEM_D8!$AC$3:$AC$14,0), 1)</f>
        <v>0.24863454443383887</v>
      </c>
      <c r="L4200">
        <f>INDEX(DEM_D8!AH$3:AH$14, MATCH($B4200,DEM_D8!$AC$3:$AC$14,0), 1)</f>
        <v>1.0538152610441767</v>
      </c>
      <c r="M4200">
        <f>INDEX(DEM_D8!AI$3:AI$14, MATCH($B4200,DEM_D8!$AC$3:$AC$14,0), 1)</f>
        <v>1.1526104417670682</v>
      </c>
      <c r="N4200">
        <f>INDEX(DEM_D8!AJ$3:AJ$14, MATCH($B4200,DEM_D8!$AC$3:$AC$14,0), 1)</f>
        <v>0.49397590361445781</v>
      </c>
    </row>
    <row r="4201" spans="1:14">
      <c r="A4201" s="35">
        <v>40714</v>
      </c>
      <c r="B4201">
        <f t="shared" si="65"/>
        <v>6</v>
      </c>
      <c r="C4201" s="38">
        <f>INDEX(S_FOLSM!Z$3:Z$14, MATCH($B4201,S_FOLSM!$X$3:$X$14,0), 1)</f>
        <v>0.30831726909162527</v>
      </c>
      <c r="D4201" s="38">
        <f>INDEX(S_FOLSM!AA$3:AA$14, MATCH($B4201,S_FOLSM!$X$3:$X$14,0), 1)</f>
        <v>10.923694779116465</v>
      </c>
      <c r="E4201" s="38">
        <f>INDEX(S_FOLSM!AB$3:AB$14, MATCH($B4201,S_FOLSM!$X$3:$X$14,0), 1)</f>
        <v>19.495582329317269</v>
      </c>
      <c r="F4201" s="38">
        <f>INDEX(S_FOLSM!AC$3:AC$14, MATCH($B4201,S_FOLSM!$X$3:$X$14,0), 1)</f>
        <v>31.844979919678718</v>
      </c>
      <c r="G4201" s="38">
        <f>INDEX(D_FOLSM_NP!$M$2:$M$13, MATCH($B4201,D_FOLSM_NP!$L$2:$L$13,0), 1)</f>
        <v>272.3903112892508</v>
      </c>
      <c r="H4201">
        <f>I_FOLSM!$F4190</f>
        <v>11444</v>
      </c>
      <c r="I4201">
        <f>INDEX(DEM_D8!AE$3:AE$14, MATCH($B4201,DEM_D8!$AC$3:$AC$14,0), 1)</f>
        <v>0.23052208835341365</v>
      </c>
      <c r="J4201">
        <f>INDEX(DEM_D8!AF$3:AF$14, MATCH($B4201,DEM_D8!$AC$3:$AC$14,0), 1)</f>
        <v>0.79694781628957234</v>
      </c>
      <c r="K4201">
        <f>INDEX(DEM_D8!AG$3:AG$14, MATCH($B4201,DEM_D8!$AC$3:$AC$14,0), 1)</f>
        <v>0.24863454443383887</v>
      </c>
      <c r="L4201">
        <f>INDEX(DEM_D8!AH$3:AH$14, MATCH($B4201,DEM_D8!$AC$3:$AC$14,0), 1)</f>
        <v>1.0538152610441767</v>
      </c>
      <c r="M4201">
        <f>INDEX(DEM_D8!AI$3:AI$14, MATCH($B4201,DEM_D8!$AC$3:$AC$14,0), 1)</f>
        <v>1.1526104417670682</v>
      </c>
      <c r="N4201">
        <f>INDEX(DEM_D8!AJ$3:AJ$14, MATCH($B4201,DEM_D8!$AC$3:$AC$14,0), 1)</f>
        <v>0.49397590361445781</v>
      </c>
    </row>
    <row r="4202" spans="1:14">
      <c r="A4202" s="35">
        <v>40715</v>
      </c>
      <c r="B4202">
        <f t="shared" si="65"/>
        <v>6</v>
      </c>
      <c r="C4202" s="38">
        <f>INDEX(S_FOLSM!Z$3:Z$14, MATCH($B4202,S_FOLSM!$X$3:$X$14,0), 1)</f>
        <v>0.30831726909162527</v>
      </c>
      <c r="D4202" s="38">
        <f>INDEX(S_FOLSM!AA$3:AA$14, MATCH($B4202,S_FOLSM!$X$3:$X$14,0), 1)</f>
        <v>10.923694779116465</v>
      </c>
      <c r="E4202" s="38">
        <f>INDEX(S_FOLSM!AB$3:AB$14, MATCH($B4202,S_FOLSM!$X$3:$X$14,0), 1)</f>
        <v>19.495582329317269</v>
      </c>
      <c r="F4202" s="38">
        <f>INDEX(S_FOLSM!AC$3:AC$14, MATCH($B4202,S_FOLSM!$X$3:$X$14,0), 1)</f>
        <v>31.844979919678718</v>
      </c>
      <c r="G4202" s="38">
        <f>INDEX(D_FOLSM_NP!$M$2:$M$13, MATCH($B4202,D_FOLSM_NP!$L$2:$L$13,0), 1)</f>
        <v>272.3903112892508</v>
      </c>
      <c r="H4202">
        <f>I_FOLSM!$F4191</f>
        <v>11907</v>
      </c>
      <c r="I4202">
        <f>INDEX(DEM_D8!AE$3:AE$14, MATCH($B4202,DEM_D8!$AC$3:$AC$14,0), 1)</f>
        <v>0.23052208835341365</v>
      </c>
      <c r="J4202">
        <f>INDEX(DEM_D8!AF$3:AF$14, MATCH($B4202,DEM_D8!$AC$3:$AC$14,0), 1)</f>
        <v>0.79694781628957234</v>
      </c>
      <c r="K4202">
        <f>INDEX(DEM_D8!AG$3:AG$14, MATCH($B4202,DEM_D8!$AC$3:$AC$14,0), 1)</f>
        <v>0.24863454443383887</v>
      </c>
      <c r="L4202">
        <f>INDEX(DEM_D8!AH$3:AH$14, MATCH($B4202,DEM_D8!$AC$3:$AC$14,0), 1)</f>
        <v>1.0538152610441767</v>
      </c>
      <c r="M4202">
        <f>INDEX(DEM_D8!AI$3:AI$14, MATCH($B4202,DEM_D8!$AC$3:$AC$14,0), 1)</f>
        <v>1.1526104417670682</v>
      </c>
      <c r="N4202">
        <f>INDEX(DEM_D8!AJ$3:AJ$14, MATCH($B4202,DEM_D8!$AC$3:$AC$14,0), 1)</f>
        <v>0.49397590361445781</v>
      </c>
    </row>
    <row r="4203" spans="1:14">
      <c r="A4203" s="35">
        <v>40716</v>
      </c>
      <c r="B4203">
        <f t="shared" si="65"/>
        <v>6</v>
      </c>
      <c r="C4203" s="38">
        <f>INDEX(S_FOLSM!Z$3:Z$14, MATCH($B4203,S_FOLSM!$X$3:$X$14,0), 1)</f>
        <v>0.30831726909162527</v>
      </c>
      <c r="D4203" s="38">
        <f>INDEX(S_FOLSM!AA$3:AA$14, MATCH($B4203,S_FOLSM!$X$3:$X$14,0), 1)</f>
        <v>10.923694779116465</v>
      </c>
      <c r="E4203" s="38">
        <f>INDEX(S_FOLSM!AB$3:AB$14, MATCH($B4203,S_FOLSM!$X$3:$X$14,0), 1)</f>
        <v>19.495582329317269</v>
      </c>
      <c r="F4203" s="38">
        <f>INDEX(S_FOLSM!AC$3:AC$14, MATCH($B4203,S_FOLSM!$X$3:$X$14,0), 1)</f>
        <v>31.844979919678718</v>
      </c>
      <c r="G4203" s="38">
        <f>INDEX(D_FOLSM_NP!$M$2:$M$13, MATCH($B4203,D_FOLSM_NP!$L$2:$L$13,0), 1)</f>
        <v>272.3903112892508</v>
      </c>
      <c r="H4203">
        <f>I_FOLSM!$F4192</f>
        <v>12545</v>
      </c>
      <c r="I4203">
        <f>INDEX(DEM_D8!AE$3:AE$14, MATCH($B4203,DEM_D8!$AC$3:$AC$14,0), 1)</f>
        <v>0.23052208835341365</v>
      </c>
      <c r="J4203">
        <f>INDEX(DEM_D8!AF$3:AF$14, MATCH($B4203,DEM_D8!$AC$3:$AC$14,0), 1)</f>
        <v>0.79694781628957234</v>
      </c>
      <c r="K4203">
        <f>INDEX(DEM_D8!AG$3:AG$14, MATCH($B4203,DEM_D8!$AC$3:$AC$14,0), 1)</f>
        <v>0.24863454443383887</v>
      </c>
      <c r="L4203">
        <f>INDEX(DEM_D8!AH$3:AH$14, MATCH($B4203,DEM_D8!$AC$3:$AC$14,0), 1)</f>
        <v>1.0538152610441767</v>
      </c>
      <c r="M4203">
        <f>INDEX(DEM_D8!AI$3:AI$14, MATCH($B4203,DEM_D8!$AC$3:$AC$14,0), 1)</f>
        <v>1.1526104417670682</v>
      </c>
      <c r="N4203">
        <f>INDEX(DEM_D8!AJ$3:AJ$14, MATCH($B4203,DEM_D8!$AC$3:$AC$14,0), 1)</f>
        <v>0.49397590361445781</v>
      </c>
    </row>
    <row r="4204" spans="1:14">
      <c r="A4204" s="35">
        <v>40717</v>
      </c>
      <c r="B4204">
        <f t="shared" si="65"/>
        <v>6</v>
      </c>
      <c r="C4204" s="38">
        <f>INDEX(S_FOLSM!Z$3:Z$14, MATCH($B4204,S_FOLSM!$X$3:$X$14,0), 1)</f>
        <v>0.30831726909162527</v>
      </c>
      <c r="D4204" s="38">
        <f>INDEX(S_FOLSM!AA$3:AA$14, MATCH($B4204,S_FOLSM!$X$3:$X$14,0), 1)</f>
        <v>10.923694779116465</v>
      </c>
      <c r="E4204" s="38">
        <f>INDEX(S_FOLSM!AB$3:AB$14, MATCH($B4204,S_FOLSM!$X$3:$X$14,0), 1)</f>
        <v>19.495582329317269</v>
      </c>
      <c r="F4204" s="38">
        <f>INDEX(S_FOLSM!AC$3:AC$14, MATCH($B4204,S_FOLSM!$X$3:$X$14,0), 1)</f>
        <v>31.844979919678718</v>
      </c>
      <c r="G4204" s="38">
        <f>INDEX(D_FOLSM_NP!$M$2:$M$13, MATCH($B4204,D_FOLSM_NP!$L$2:$L$13,0), 1)</f>
        <v>272.3903112892508</v>
      </c>
      <c r="H4204">
        <f>I_FOLSM!$F4193</f>
        <v>12729</v>
      </c>
      <c r="I4204">
        <f>INDEX(DEM_D8!AE$3:AE$14, MATCH($B4204,DEM_D8!$AC$3:$AC$14,0), 1)</f>
        <v>0.23052208835341365</v>
      </c>
      <c r="J4204">
        <f>INDEX(DEM_D8!AF$3:AF$14, MATCH($B4204,DEM_D8!$AC$3:$AC$14,0), 1)</f>
        <v>0.79694781628957234</v>
      </c>
      <c r="K4204">
        <f>INDEX(DEM_D8!AG$3:AG$14, MATCH($B4204,DEM_D8!$AC$3:$AC$14,0), 1)</f>
        <v>0.24863454443383887</v>
      </c>
      <c r="L4204">
        <f>INDEX(DEM_D8!AH$3:AH$14, MATCH($B4204,DEM_D8!$AC$3:$AC$14,0), 1)</f>
        <v>1.0538152610441767</v>
      </c>
      <c r="M4204">
        <f>INDEX(DEM_D8!AI$3:AI$14, MATCH($B4204,DEM_D8!$AC$3:$AC$14,0), 1)</f>
        <v>1.1526104417670682</v>
      </c>
      <c r="N4204">
        <f>INDEX(DEM_D8!AJ$3:AJ$14, MATCH($B4204,DEM_D8!$AC$3:$AC$14,0), 1)</f>
        <v>0.49397590361445781</v>
      </c>
    </row>
    <row r="4205" spans="1:14">
      <c r="A4205" s="35">
        <v>40718</v>
      </c>
      <c r="B4205">
        <f t="shared" si="65"/>
        <v>6</v>
      </c>
      <c r="C4205" s="38">
        <f>INDEX(S_FOLSM!Z$3:Z$14, MATCH($B4205,S_FOLSM!$X$3:$X$14,0), 1)</f>
        <v>0.30831726909162527</v>
      </c>
      <c r="D4205" s="38">
        <f>INDEX(S_FOLSM!AA$3:AA$14, MATCH($B4205,S_FOLSM!$X$3:$X$14,0), 1)</f>
        <v>10.923694779116465</v>
      </c>
      <c r="E4205" s="38">
        <f>INDEX(S_FOLSM!AB$3:AB$14, MATCH($B4205,S_FOLSM!$X$3:$X$14,0), 1)</f>
        <v>19.495582329317269</v>
      </c>
      <c r="F4205" s="38">
        <f>INDEX(S_FOLSM!AC$3:AC$14, MATCH($B4205,S_FOLSM!$X$3:$X$14,0), 1)</f>
        <v>31.844979919678718</v>
      </c>
      <c r="G4205" s="38">
        <f>INDEX(D_FOLSM_NP!$M$2:$M$13, MATCH($B4205,D_FOLSM_NP!$L$2:$L$13,0), 1)</f>
        <v>272.3903112892508</v>
      </c>
      <c r="H4205">
        <f>I_FOLSM!$F4194</f>
        <v>11882</v>
      </c>
      <c r="I4205">
        <f>INDEX(DEM_D8!AE$3:AE$14, MATCH($B4205,DEM_D8!$AC$3:$AC$14,0), 1)</f>
        <v>0.23052208835341365</v>
      </c>
      <c r="J4205">
        <f>INDEX(DEM_D8!AF$3:AF$14, MATCH($B4205,DEM_D8!$AC$3:$AC$14,0), 1)</f>
        <v>0.79694781628957234</v>
      </c>
      <c r="K4205">
        <f>INDEX(DEM_D8!AG$3:AG$14, MATCH($B4205,DEM_D8!$AC$3:$AC$14,0), 1)</f>
        <v>0.24863454443383887</v>
      </c>
      <c r="L4205">
        <f>INDEX(DEM_D8!AH$3:AH$14, MATCH($B4205,DEM_D8!$AC$3:$AC$14,0), 1)</f>
        <v>1.0538152610441767</v>
      </c>
      <c r="M4205">
        <f>INDEX(DEM_D8!AI$3:AI$14, MATCH($B4205,DEM_D8!$AC$3:$AC$14,0), 1)</f>
        <v>1.1526104417670682</v>
      </c>
      <c r="N4205">
        <f>INDEX(DEM_D8!AJ$3:AJ$14, MATCH($B4205,DEM_D8!$AC$3:$AC$14,0), 1)</f>
        <v>0.49397590361445781</v>
      </c>
    </row>
    <row r="4206" spans="1:14">
      <c r="A4206" s="35">
        <v>40719</v>
      </c>
      <c r="B4206">
        <f t="shared" si="65"/>
        <v>6</v>
      </c>
      <c r="C4206" s="38">
        <f>INDEX(S_FOLSM!Z$3:Z$14, MATCH($B4206,S_FOLSM!$X$3:$X$14,0), 1)</f>
        <v>0.30831726909162527</v>
      </c>
      <c r="D4206" s="38">
        <f>INDEX(S_FOLSM!AA$3:AA$14, MATCH($B4206,S_FOLSM!$X$3:$X$14,0), 1)</f>
        <v>10.923694779116465</v>
      </c>
      <c r="E4206" s="38">
        <f>INDEX(S_FOLSM!AB$3:AB$14, MATCH($B4206,S_FOLSM!$X$3:$X$14,0), 1)</f>
        <v>19.495582329317269</v>
      </c>
      <c r="F4206" s="38">
        <f>INDEX(S_FOLSM!AC$3:AC$14, MATCH($B4206,S_FOLSM!$X$3:$X$14,0), 1)</f>
        <v>31.844979919678718</v>
      </c>
      <c r="G4206" s="38">
        <f>INDEX(D_FOLSM_NP!$M$2:$M$13, MATCH($B4206,D_FOLSM_NP!$L$2:$L$13,0), 1)</f>
        <v>272.3903112892508</v>
      </c>
      <c r="H4206">
        <f>I_FOLSM!$F4195</f>
        <v>10465</v>
      </c>
      <c r="I4206">
        <f>INDEX(DEM_D8!AE$3:AE$14, MATCH($B4206,DEM_D8!$AC$3:$AC$14,0), 1)</f>
        <v>0.23052208835341365</v>
      </c>
      <c r="J4206">
        <f>INDEX(DEM_D8!AF$3:AF$14, MATCH($B4206,DEM_D8!$AC$3:$AC$14,0), 1)</f>
        <v>0.79694781628957234</v>
      </c>
      <c r="K4206">
        <f>INDEX(DEM_D8!AG$3:AG$14, MATCH($B4206,DEM_D8!$AC$3:$AC$14,0), 1)</f>
        <v>0.24863454443383887</v>
      </c>
      <c r="L4206">
        <f>INDEX(DEM_D8!AH$3:AH$14, MATCH($B4206,DEM_D8!$AC$3:$AC$14,0), 1)</f>
        <v>1.0538152610441767</v>
      </c>
      <c r="M4206">
        <f>INDEX(DEM_D8!AI$3:AI$14, MATCH($B4206,DEM_D8!$AC$3:$AC$14,0), 1)</f>
        <v>1.1526104417670682</v>
      </c>
      <c r="N4206">
        <f>INDEX(DEM_D8!AJ$3:AJ$14, MATCH($B4206,DEM_D8!$AC$3:$AC$14,0), 1)</f>
        <v>0.49397590361445781</v>
      </c>
    </row>
    <row r="4207" spans="1:14">
      <c r="A4207" s="35">
        <v>40720</v>
      </c>
      <c r="B4207">
        <f t="shared" si="65"/>
        <v>6</v>
      </c>
      <c r="C4207" s="38">
        <f>INDEX(S_FOLSM!Z$3:Z$14, MATCH($B4207,S_FOLSM!$X$3:$X$14,0), 1)</f>
        <v>0.30831726909162527</v>
      </c>
      <c r="D4207" s="38">
        <f>INDEX(S_FOLSM!AA$3:AA$14, MATCH($B4207,S_FOLSM!$X$3:$X$14,0), 1)</f>
        <v>10.923694779116465</v>
      </c>
      <c r="E4207" s="38">
        <f>INDEX(S_FOLSM!AB$3:AB$14, MATCH($B4207,S_FOLSM!$X$3:$X$14,0), 1)</f>
        <v>19.495582329317269</v>
      </c>
      <c r="F4207" s="38">
        <f>INDEX(S_FOLSM!AC$3:AC$14, MATCH($B4207,S_FOLSM!$X$3:$X$14,0), 1)</f>
        <v>31.844979919678718</v>
      </c>
      <c r="G4207" s="38">
        <f>INDEX(D_FOLSM_NP!$M$2:$M$13, MATCH($B4207,D_FOLSM_NP!$L$2:$L$13,0), 1)</f>
        <v>272.3903112892508</v>
      </c>
      <c r="H4207">
        <f>I_FOLSM!$F4196</f>
        <v>9754</v>
      </c>
      <c r="I4207">
        <f>INDEX(DEM_D8!AE$3:AE$14, MATCH($B4207,DEM_D8!$AC$3:$AC$14,0), 1)</f>
        <v>0.23052208835341365</v>
      </c>
      <c r="J4207">
        <f>INDEX(DEM_D8!AF$3:AF$14, MATCH($B4207,DEM_D8!$AC$3:$AC$14,0), 1)</f>
        <v>0.79694781628957234</v>
      </c>
      <c r="K4207">
        <f>INDEX(DEM_D8!AG$3:AG$14, MATCH($B4207,DEM_D8!$AC$3:$AC$14,0), 1)</f>
        <v>0.24863454443383887</v>
      </c>
      <c r="L4207">
        <f>INDEX(DEM_D8!AH$3:AH$14, MATCH($B4207,DEM_D8!$AC$3:$AC$14,0), 1)</f>
        <v>1.0538152610441767</v>
      </c>
      <c r="M4207">
        <f>INDEX(DEM_D8!AI$3:AI$14, MATCH($B4207,DEM_D8!$AC$3:$AC$14,0), 1)</f>
        <v>1.1526104417670682</v>
      </c>
      <c r="N4207">
        <f>INDEX(DEM_D8!AJ$3:AJ$14, MATCH($B4207,DEM_D8!$AC$3:$AC$14,0), 1)</f>
        <v>0.49397590361445781</v>
      </c>
    </row>
    <row r="4208" spans="1:14">
      <c r="A4208" s="35">
        <v>40721</v>
      </c>
      <c r="B4208">
        <f t="shared" si="65"/>
        <v>6</v>
      </c>
      <c r="C4208" s="38">
        <f>INDEX(S_FOLSM!Z$3:Z$14, MATCH($B4208,S_FOLSM!$X$3:$X$14,0), 1)</f>
        <v>0.30831726909162527</v>
      </c>
      <c r="D4208" s="38">
        <f>INDEX(S_FOLSM!AA$3:AA$14, MATCH($B4208,S_FOLSM!$X$3:$X$14,0), 1)</f>
        <v>10.923694779116465</v>
      </c>
      <c r="E4208" s="38">
        <f>INDEX(S_FOLSM!AB$3:AB$14, MATCH($B4208,S_FOLSM!$X$3:$X$14,0), 1)</f>
        <v>19.495582329317269</v>
      </c>
      <c r="F4208" s="38">
        <f>INDEX(S_FOLSM!AC$3:AC$14, MATCH($B4208,S_FOLSM!$X$3:$X$14,0), 1)</f>
        <v>31.844979919678718</v>
      </c>
      <c r="G4208" s="38">
        <f>INDEX(D_FOLSM_NP!$M$2:$M$13, MATCH($B4208,D_FOLSM_NP!$L$2:$L$13,0), 1)</f>
        <v>272.3903112892508</v>
      </c>
      <c r="H4208">
        <f>I_FOLSM!$F4197</f>
        <v>9197</v>
      </c>
      <c r="I4208">
        <f>INDEX(DEM_D8!AE$3:AE$14, MATCH($B4208,DEM_D8!$AC$3:$AC$14,0), 1)</f>
        <v>0.23052208835341365</v>
      </c>
      <c r="J4208">
        <f>INDEX(DEM_D8!AF$3:AF$14, MATCH($B4208,DEM_D8!$AC$3:$AC$14,0), 1)</f>
        <v>0.79694781628957234</v>
      </c>
      <c r="K4208">
        <f>INDEX(DEM_D8!AG$3:AG$14, MATCH($B4208,DEM_D8!$AC$3:$AC$14,0), 1)</f>
        <v>0.24863454443383887</v>
      </c>
      <c r="L4208">
        <f>INDEX(DEM_D8!AH$3:AH$14, MATCH($B4208,DEM_D8!$AC$3:$AC$14,0), 1)</f>
        <v>1.0538152610441767</v>
      </c>
      <c r="M4208">
        <f>INDEX(DEM_D8!AI$3:AI$14, MATCH($B4208,DEM_D8!$AC$3:$AC$14,0), 1)</f>
        <v>1.1526104417670682</v>
      </c>
      <c r="N4208">
        <f>INDEX(DEM_D8!AJ$3:AJ$14, MATCH($B4208,DEM_D8!$AC$3:$AC$14,0), 1)</f>
        <v>0.49397590361445781</v>
      </c>
    </row>
    <row r="4209" spans="1:14">
      <c r="A4209" s="35">
        <v>40722</v>
      </c>
      <c r="B4209">
        <f t="shared" si="65"/>
        <v>6</v>
      </c>
      <c r="C4209" s="38">
        <f>INDEX(S_FOLSM!Z$3:Z$14, MATCH($B4209,S_FOLSM!$X$3:$X$14,0), 1)</f>
        <v>0.30831726909162527</v>
      </c>
      <c r="D4209" s="38">
        <f>INDEX(S_FOLSM!AA$3:AA$14, MATCH($B4209,S_FOLSM!$X$3:$X$14,0), 1)</f>
        <v>10.923694779116465</v>
      </c>
      <c r="E4209" s="38">
        <f>INDEX(S_FOLSM!AB$3:AB$14, MATCH($B4209,S_FOLSM!$X$3:$X$14,0), 1)</f>
        <v>19.495582329317269</v>
      </c>
      <c r="F4209" s="38">
        <f>INDEX(S_FOLSM!AC$3:AC$14, MATCH($B4209,S_FOLSM!$X$3:$X$14,0), 1)</f>
        <v>31.844979919678718</v>
      </c>
      <c r="G4209" s="38">
        <f>INDEX(D_FOLSM_NP!$M$2:$M$13, MATCH($B4209,D_FOLSM_NP!$L$2:$L$13,0), 1)</f>
        <v>272.3903112892508</v>
      </c>
      <c r="H4209">
        <f>I_FOLSM!$F4198</f>
        <v>9739</v>
      </c>
      <c r="I4209">
        <f>INDEX(DEM_D8!AE$3:AE$14, MATCH($B4209,DEM_D8!$AC$3:$AC$14,0), 1)</f>
        <v>0.23052208835341365</v>
      </c>
      <c r="J4209">
        <f>INDEX(DEM_D8!AF$3:AF$14, MATCH($B4209,DEM_D8!$AC$3:$AC$14,0), 1)</f>
        <v>0.79694781628957234</v>
      </c>
      <c r="K4209">
        <f>INDEX(DEM_D8!AG$3:AG$14, MATCH($B4209,DEM_D8!$AC$3:$AC$14,0), 1)</f>
        <v>0.24863454443383887</v>
      </c>
      <c r="L4209">
        <f>INDEX(DEM_D8!AH$3:AH$14, MATCH($B4209,DEM_D8!$AC$3:$AC$14,0), 1)</f>
        <v>1.0538152610441767</v>
      </c>
      <c r="M4209">
        <f>INDEX(DEM_D8!AI$3:AI$14, MATCH($B4209,DEM_D8!$AC$3:$AC$14,0), 1)</f>
        <v>1.1526104417670682</v>
      </c>
      <c r="N4209">
        <f>INDEX(DEM_D8!AJ$3:AJ$14, MATCH($B4209,DEM_D8!$AC$3:$AC$14,0), 1)</f>
        <v>0.49397590361445781</v>
      </c>
    </row>
    <row r="4210" spans="1:14">
      <c r="A4210" s="35">
        <v>40723</v>
      </c>
      <c r="B4210">
        <f t="shared" si="65"/>
        <v>6</v>
      </c>
      <c r="C4210" s="38">
        <f>INDEX(S_FOLSM!Z$3:Z$14, MATCH($B4210,S_FOLSM!$X$3:$X$14,0), 1)</f>
        <v>0.30831726909162527</v>
      </c>
      <c r="D4210" s="38">
        <f>INDEX(S_FOLSM!AA$3:AA$14, MATCH($B4210,S_FOLSM!$X$3:$X$14,0), 1)</f>
        <v>10.923694779116465</v>
      </c>
      <c r="E4210" s="38">
        <f>INDEX(S_FOLSM!AB$3:AB$14, MATCH($B4210,S_FOLSM!$X$3:$X$14,0), 1)</f>
        <v>19.495582329317269</v>
      </c>
      <c r="F4210" s="38">
        <f>INDEX(S_FOLSM!AC$3:AC$14, MATCH($B4210,S_FOLSM!$X$3:$X$14,0), 1)</f>
        <v>31.844979919678718</v>
      </c>
      <c r="G4210" s="38">
        <f>INDEX(D_FOLSM_NP!$M$2:$M$13, MATCH($B4210,D_FOLSM_NP!$L$2:$L$13,0), 1)</f>
        <v>272.3903112892508</v>
      </c>
      <c r="H4210">
        <f>I_FOLSM!$F4199</f>
        <v>12672</v>
      </c>
      <c r="I4210">
        <f>INDEX(DEM_D8!AE$3:AE$14, MATCH($B4210,DEM_D8!$AC$3:$AC$14,0), 1)</f>
        <v>0.23052208835341365</v>
      </c>
      <c r="J4210">
        <f>INDEX(DEM_D8!AF$3:AF$14, MATCH($B4210,DEM_D8!$AC$3:$AC$14,0), 1)</f>
        <v>0.79694781628957234</v>
      </c>
      <c r="K4210">
        <f>INDEX(DEM_D8!AG$3:AG$14, MATCH($B4210,DEM_D8!$AC$3:$AC$14,0), 1)</f>
        <v>0.24863454443383887</v>
      </c>
      <c r="L4210">
        <f>INDEX(DEM_D8!AH$3:AH$14, MATCH($B4210,DEM_D8!$AC$3:$AC$14,0), 1)</f>
        <v>1.0538152610441767</v>
      </c>
      <c r="M4210">
        <f>INDEX(DEM_D8!AI$3:AI$14, MATCH($B4210,DEM_D8!$AC$3:$AC$14,0), 1)</f>
        <v>1.1526104417670682</v>
      </c>
      <c r="N4210">
        <f>INDEX(DEM_D8!AJ$3:AJ$14, MATCH($B4210,DEM_D8!$AC$3:$AC$14,0), 1)</f>
        <v>0.49397590361445781</v>
      </c>
    </row>
    <row r="4211" spans="1:14">
      <c r="A4211" s="35">
        <v>40724</v>
      </c>
      <c r="B4211">
        <f t="shared" si="65"/>
        <v>6</v>
      </c>
      <c r="C4211" s="38">
        <f>INDEX(S_FOLSM!Z$3:Z$14, MATCH($B4211,S_FOLSM!$X$3:$X$14,0), 1)</f>
        <v>0.30831726909162527</v>
      </c>
      <c r="D4211" s="38">
        <f>INDEX(S_FOLSM!AA$3:AA$14, MATCH($B4211,S_FOLSM!$X$3:$X$14,0), 1)</f>
        <v>10.923694779116465</v>
      </c>
      <c r="E4211" s="38">
        <f>INDEX(S_FOLSM!AB$3:AB$14, MATCH($B4211,S_FOLSM!$X$3:$X$14,0), 1)</f>
        <v>19.495582329317269</v>
      </c>
      <c r="F4211" s="38">
        <f>INDEX(S_FOLSM!AC$3:AC$14, MATCH($B4211,S_FOLSM!$X$3:$X$14,0), 1)</f>
        <v>31.844979919678718</v>
      </c>
      <c r="G4211" s="38">
        <f>INDEX(D_FOLSM_NP!$M$2:$M$13, MATCH($B4211,D_FOLSM_NP!$L$2:$L$13,0), 1)</f>
        <v>272.3903112892508</v>
      </c>
      <c r="H4211">
        <f>I_FOLSM!$F4200</f>
        <v>12199</v>
      </c>
      <c r="I4211">
        <f>INDEX(DEM_D8!AE$3:AE$14, MATCH($B4211,DEM_D8!$AC$3:$AC$14,0), 1)</f>
        <v>0.23052208835341365</v>
      </c>
      <c r="J4211">
        <f>INDEX(DEM_D8!AF$3:AF$14, MATCH($B4211,DEM_D8!$AC$3:$AC$14,0), 1)</f>
        <v>0.79694781628957234</v>
      </c>
      <c r="K4211">
        <f>INDEX(DEM_D8!AG$3:AG$14, MATCH($B4211,DEM_D8!$AC$3:$AC$14,0), 1)</f>
        <v>0.24863454443383887</v>
      </c>
      <c r="L4211">
        <f>INDEX(DEM_D8!AH$3:AH$14, MATCH($B4211,DEM_D8!$AC$3:$AC$14,0), 1)</f>
        <v>1.0538152610441767</v>
      </c>
      <c r="M4211">
        <f>INDEX(DEM_D8!AI$3:AI$14, MATCH($B4211,DEM_D8!$AC$3:$AC$14,0), 1)</f>
        <v>1.1526104417670682</v>
      </c>
      <c r="N4211">
        <f>INDEX(DEM_D8!AJ$3:AJ$14, MATCH($B4211,DEM_D8!$AC$3:$AC$14,0), 1)</f>
        <v>0.49397590361445781</v>
      </c>
    </row>
    <row r="4212" spans="1:14">
      <c r="A4212" s="35">
        <v>40725</v>
      </c>
      <c r="B4212">
        <f t="shared" si="65"/>
        <v>7</v>
      </c>
      <c r="C4212" s="38">
        <f>INDEX(S_FOLSM!Z$3:Z$14, MATCH($B4212,S_FOLSM!$X$3:$X$14,0), 1)</f>
        <v>0.34310921166038588</v>
      </c>
      <c r="D4212" s="38">
        <f>INDEX(S_FOLSM!AA$3:AA$14, MATCH($B4212,S_FOLSM!$X$3:$X$14,0), 1)</f>
        <v>10.571317528177225</v>
      </c>
      <c r="E4212" s="38">
        <f>INDEX(S_FOLSM!AB$3:AB$14, MATCH($B4212,S_FOLSM!$X$3:$X$14,0), 1)</f>
        <v>18.866692576758648</v>
      </c>
      <c r="F4212" s="38">
        <f>INDEX(S_FOLSM!AC$3:AC$14, MATCH($B4212,S_FOLSM!$X$3:$X$14,0), 1)</f>
        <v>30.020987174504469</v>
      </c>
      <c r="G4212" s="38">
        <f>INDEX(D_FOLSM_NP!$M$2:$M$13, MATCH($B4212,D_FOLSM_NP!$L$2:$L$13,0), 1)</f>
        <v>274.27919473249773</v>
      </c>
      <c r="H4212">
        <f>I_FOLSM!$F4201</f>
        <v>10280</v>
      </c>
      <c r="I4212">
        <f>INDEX(DEM_D8!AE$3:AE$14, MATCH($B4212,DEM_D8!$AC$3:$AC$14,0), 1)</f>
        <v>0.22308589195491643</v>
      </c>
      <c r="J4212">
        <f>INDEX(DEM_D8!AF$3:AF$14, MATCH($B4212,DEM_D8!$AC$3:$AC$14,0), 1)</f>
        <v>0.77123982221571519</v>
      </c>
      <c r="K4212">
        <f>INDEX(DEM_D8!AG$3:AG$14, MATCH($B4212,DEM_D8!$AC$3:$AC$14,0), 1)</f>
        <v>0.24061407525855374</v>
      </c>
      <c r="L4212">
        <f>INDEX(DEM_D8!AH$3:AH$14, MATCH($B4212,DEM_D8!$AC$3:$AC$14,0), 1)</f>
        <v>1.0198212203653323</v>
      </c>
      <c r="M4212">
        <f>INDEX(DEM_D8!AI$3:AI$14, MATCH($B4212,DEM_D8!$AC$3:$AC$14,0), 1)</f>
        <v>1.1154294597745822</v>
      </c>
      <c r="N4212">
        <f>INDEX(DEM_D8!AJ$3:AJ$14, MATCH($B4212,DEM_D8!$AC$3:$AC$14,0), 1)</f>
        <v>0.47804119704624948</v>
      </c>
    </row>
    <row r="4213" spans="1:14">
      <c r="A4213" s="35">
        <v>40726</v>
      </c>
      <c r="B4213">
        <f t="shared" si="65"/>
        <v>7</v>
      </c>
      <c r="C4213" s="38">
        <f>INDEX(S_FOLSM!Z$3:Z$14, MATCH($B4213,S_FOLSM!$X$3:$X$14,0), 1)</f>
        <v>0.34310921166038588</v>
      </c>
      <c r="D4213" s="38">
        <f>INDEX(S_FOLSM!AA$3:AA$14, MATCH($B4213,S_FOLSM!$X$3:$X$14,0), 1)</f>
        <v>10.571317528177225</v>
      </c>
      <c r="E4213" s="38">
        <f>INDEX(S_FOLSM!AB$3:AB$14, MATCH($B4213,S_FOLSM!$X$3:$X$14,0), 1)</f>
        <v>18.866692576758648</v>
      </c>
      <c r="F4213" s="38">
        <f>INDEX(S_FOLSM!AC$3:AC$14, MATCH($B4213,S_FOLSM!$X$3:$X$14,0), 1)</f>
        <v>30.020987174504469</v>
      </c>
      <c r="G4213" s="38">
        <f>INDEX(D_FOLSM_NP!$M$2:$M$13, MATCH($B4213,D_FOLSM_NP!$L$2:$L$13,0), 1)</f>
        <v>274.27919473249773</v>
      </c>
      <c r="H4213">
        <f>I_FOLSM!$F4202</f>
        <v>9439</v>
      </c>
      <c r="I4213">
        <f>INDEX(DEM_D8!AE$3:AE$14, MATCH($B4213,DEM_D8!$AC$3:$AC$14,0), 1)</f>
        <v>0.22308589195491643</v>
      </c>
      <c r="J4213">
        <f>INDEX(DEM_D8!AF$3:AF$14, MATCH($B4213,DEM_D8!$AC$3:$AC$14,0), 1)</f>
        <v>0.77123982221571519</v>
      </c>
      <c r="K4213">
        <f>INDEX(DEM_D8!AG$3:AG$14, MATCH($B4213,DEM_D8!$AC$3:$AC$14,0), 1)</f>
        <v>0.24061407525855374</v>
      </c>
      <c r="L4213">
        <f>INDEX(DEM_D8!AH$3:AH$14, MATCH($B4213,DEM_D8!$AC$3:$AC$14,0), 1)</f>
        <v>1.0198212203653323</v>
      </c>
      <c r="M4213">
        <f>INDEX(DEM_D8!AI$3:AI$14, MATCH($B4213,DEM_D8!$AC$3:$AC$14,0), 1)</f>
        <v>1.1154294597745822</v>
      </c>
      <c r="N4213">
        <f>INDEX(DEM_D8!AJ$3:AJ$14, MATCH($B4213,DEM_D8!$AC$3:$AC$14,0), 1)</f>
        <v>0.47804119704624948</v>
      </c>
    </row>
    <row r="4214" spans="1:14">
      <c r="A4214" s="35">
        <v>40727</v>
      </c>
      <c r="B4214">
        <f t="shared" si="65"/>
        <v>7</v>
      </c>
      <c r="C4214" s="38">
        <f>INDEX(S_FOLSM!Z$3:Z$14, MATCH($B4214,S_FOLSM!$X$3:$X$14,0), 1)</f>
        <v>0.34310921166038588</v>
      </c>
      <c r="D4214" s="38">
        <f>INDEX(S_FOLSM!AA$3:AA$14, MATCH($B4214,S_FOLSM!$X$3:$X$14,0), 1)</f>
        <v>10.571317528177225</v>
      </c>
      <c r="E4214" s="38">
        <f>INDEX(S_FOLSM!AB$3:AB$14, MATCH($B4214,S_FOLSM!$X$3:$X$14,0), 1)</f>
        <v>18.866692576758648</v>
      </c>
      <c r="F4214" s="38">
        <f>INDEX(S_FOLSM!AC$3:AC$14, MATCH($B4214,S_FOLSM!$X$3:$X$14,0), 1)</f>
        <v>30.020987174504469</v>
      </c>
      <c r="G4214" s="38">
        <f>INDEX(D_FOLSM_NP!$M$2:$M$13, MATCH($B4214,D_FOLSM_NP!$L$2:$L$13,0), 1)</f>
        <v>274.27919473249773</v>
      </c>
      <c r="H4214">
        <f>I_FOLSM!$F4203</f>
        <v>9258</v>
      </c>
      <c r="I4214">
        <f>INDEX(DEM_D8!AE$3:AE$14, MATCH($B4214,DEM_D8!$AC$3:$AC$14,0), 1)</f>
        <v>0.22308589195491643</v>
      </c>
      <c r="J4214">
        <f>INDEX(DEM_D8!AF$3:AF$14, MATCH($B4214,DEM_D8!$AC$3:$AC$14,0), 1)</f>
        <v>0.77123982221571519</v>
      </c>
      <c r="K4214">
        <f>INDEX(DEM_D8!AG$3:AG$14, MATCH($B4214,DEM_D8!$AC$3:$AC$14,0), 1)</f>
        <v>0.24061407525855374</v>
      </c>
      <c r="L4214">
        <f>INDEX(DEM_D8!AH$3:AH$14, MATCH($B4214,DEM_D8!$AC$3:$AC$14,0), 1)</f>
        <v>1.0198212203653323</v>
      </c>
      <c r="M4214">
        <f>INDEX(DEM_D8!AI$3:AI$14, MATCH($B4214,DEM_D8!$AC$3:$AC$14,0), 1)</f>
        <v>1.1154294597745822</v>
      </c>
      <c r="N4214">
        <f>INDEX(DEM_D8!AJ$3:AJ$14, MATCH($B4214,DEM_D8!$AC$3:$AC$14,0), 1)</f>
        <v>0.47804119704624948</v>
      </c>
    </row>
    <row r="4215" spans="1:14">
      <c r="A4215" s="35">
        <v>40728</v>
      </c>
      <c r="B4215">
        <f t="shared" si="65"/>
        <v>7</v>
      </c>
      <c r="C4215" s="38">
        <f>INDEX(S_FOLSM!Z$3:Z$14, MATCH($B4215,S_FOLSM!$X$3:$X$14,0), 1)</f>
        <v>0.34310921166038588</v>
      </c>
      <c r="D4215" s="38">
        <f>INDEX(S_FOLSM!AA$3:AA$14, MATCH($B4215,S_FOLSM!$X$3:$X$14,0), 1)</f>
        <v>10.571317528177225</v>
      </c>
      <c r="E4215" s="38">
        <f>INDEX(S_FOLSM!AB$3:AB$14, MATCH($B4215,S_FOLSM!$X$3:$X$14,0), 1)</f>
        <v>18.866692576758648</v>
      </c>
      <c r="F4215" s="38">
        <f>INDEX(S_FOLSM!AC$3:AC$14, MATCH($B4215,S_FOLSM!$X$3:$X$14,0), 1)</f>
        <v>30.020987174504469</v>
      </c>
      <c r="G4215" s="38">
        <f>INDEX(D_FOLSM_NP!$M$2:$M$13, MATCH($B4215,D_FOLSM_NP!$L$2:$L$13,0), 1)</f>
        <v>274.27919473249773</v>
      </c>
      <c r="H4215">
        <f>I_FOLSM!$F4204</f>
        <v>9255</v>
      </c>
      <c r="I4215">
        <f>INDEX(DEM_D8!AE$3:AE$14, MATCH($B4215,DEM_D8!$AC$3:$AC$14,0), 1)</f>
        <v>0.22308589195491643</v>
      </c>
      <c r="J4215">
        <f>INDEX(DEM_D8!AF$3:AF$14, MATCH($B4215,DEM_D8!$AC$3:$AC$14,0), 1)</f>
        <v>0.77123982221571519</v>
      </c>
      <c r="K4215">
        <f>INDEX(DEM_D8!AG$3:AG$14, MATCH($B4215,DEM_D8!$AC$3:$AC$14,0), 1)</f>
        <v>0.24061407525855374</v>
      </c>
      <c r="L4215">
        <f>INDEX(DEM_D8!AH$3:AH$14, MATCH($B4215,DEM_D8!$AC$3:$AC$14,0), 1)</f>
        <v>1.0198212203653323</v>
      </c>
      <c r="M4215">
        <f>INDEX(DEM_D8!AI$3:AI$14, MATCH($B4215,DEM_D8!$AC$3:$AC$14,0), 1)</f>
        <v>1.1154294597745822</v>
      </c>
      <c r="N4215">
        <f>INDEX(DEM_D8!AJ$3:AJ$14, MATCH($B4215,DEM_D8!$AC$3:$AC$14,0), 1)</f>
        <v>0.47804119704624948</v>
      </c>
    </row>
    <row r="4216" spans="1:14">
      <c r="A4216" s="35">
        <v>40729</v>
      </c>
      <c r="B4216">
        <f t="shared" si="65"/>
        <v>7</v>
      </c>
      <c r="C4216" s="38">
        <f>INDEX(S_FOLSM!Z$3:Z$14, MATCH($B4216,S_FOLSM!$X$3:$X$14,0), 1)</f>
        <v>0.34310921166038588</v>
      </c>
      <c r="D4216" s="38">
        <f>INDEX(S_FOLSM!AA$3:AA$14, MATCH($B4216,S_FOLSM!$X$3:$X$14,0), 1)</f>
        <v>10.571317528177225</v>
      </c>
      <c r="E4216" s="38">
        <f>INDEX(S_FOLSM!AB$3:AB$14, MATCH($B4216,S_FOLSM!$X$3:$X$14,0), 1)</f>
        <v>18.866692576758648</v>
      </c>
      <c r="F4216" s="38">
        <f>INDEX(S_FOLSM!AC$3:AC$14, MATCH($B4216,S_FOLSM!$X$3:$X$14,0), 1)</f>
        <v>30.020987174504469</v>
      </c>
      <c r="G4216" s="38">
        <f>INDEX(D_FOLSM_NP!$M$2:$M$13, MATCH($B4216,D_FOLSM_NP!$L$2:$L$13,0), 1)</f>
        <v>274.27919473249773</v>
      </c>
      <c r="H4216">
        <f>I_FOLSM!$F4205</f>
        <v>9046</v>
      </c>
      <c r="I4216">
        <f>INDEX(DEM_D8!AE$3:AE$14, MATCH($B4216,DEM_D8!$AC$3:$AC$14,0), 1)</f>
        <v>0.22308589195491643</v>
      </c>
      <c r="J4216">
        <f>INDEX(DEM_D8!AF$3:AF$14, MATCH($B4216,DEM_D8!$AC$3:$AC$14,0), 1)</f>
        <v>0.77123982221571519</v>
      </c>
      <c r="K4216">
        <f>INDEX(DEM_D8!AG$3:AG$14, MATCH($B4216,DEM_D8!$AC$3:$AC$14,0), 1)</f>
        <v>0.24061407525855374</v>
      </c>
      <c r="L4216">
        <f>INDEX(DEM_D8!AH$3:AH$14, MATCH($B4216,DEM_D8!$AC$3:$AC$14,0), 1)</f>
        <v>1.0198212203653323</v>
      </c>
      <c r="M4216">
        <f>INDEX(DEM_D8!AI$3:AI$14, MATCH($B4216,DEM_D8!$AC$3:$AC$14,0), 1)</f>
        <v>1.1154294597745822</v>
      </c>
      <c r="N4216">
        <f>INDEX(DEM_D8!AJ$3:AJ$14, MATCH($B4216,DEM_D8!$AC$3:$AC$14,0), 1)</f>
        <v>0.47804119704624948</v>
      </c>
    </row>
    <row r="4217" spans="1:14">
      <c r="A4217" s="35">
        <v>40730</v>
      </c>
      <c r="B4217">
        <f t="shared" si="65"/>
        <v>7</v>
      </c>
      <c r="C4217" s="38">
        <f>INDEX(S_FOLSM!Z$3:Z$14, MATCH($B4217,S_FOLSM!$X$3:$X$14,0), 1)</f>
        <v>0.34310921166038588</v>
      </c>
      <c r="D4217" s="38">
        <f>INDEX(S_FOLSM!AA$3:AA$14, MATCH($B4217,S_FOLSM!$X$3:$X$14,0), 1)</f>
        <v>10.571317528177225</v>
      </c>
      <c r="E4217" s="38">
        <f>INDEX(S_FOLSM!AB$3:AB$14, MATCH($B4217,S_FOLSM!$X$3:$X$14,0), 1)</f>
        <v>18.866692576758648</v>
      </c>
      <c r="F4217" s="38">
        <f>INDEX(S_FOLSM!AC$3:AC$14, MATCH($B4217,S_FOLSM!$X$3:$X$14,0), 1)</f>
        <v>30.020987174504469</v>
      </c>
      <c r="G4217" s="38">
        <f>INDEX(D_FOLSM_NP!$M$2:$M$13, MATCH($B4217,D_FOLSM_NP!$L$2:$L$13,0), 1)</f>
        <v>274.27919473249773</v>
      </c>
      <c r="H4217">
        <f>I_FOLSM!$F4206</f>
        <v>7922</v>
      </c>
      <c r="I4217">
        <f>INDEX(DEM_D8!AE$3:AE$14, MATCH($B4217,DEM_D8!$AC$3:$AC$14,0), 1)</f>
        <v>0.22308589195491643</v>
      </c>
      <c r="J4217">
        <f>INDEX(DEM_D8!AF$3:AF$14, MATCH($B4217,DEM_D8!$AC$3:$AC$14,0), 1)</f>
        <v>0.77123982221571519</v>
      </c>
      <c r="K4217">
        <f>INDEX(DEM_D8!AG$3:AG$14, MATCH($B4217,DEM_D8!$AC$3:$AC$14,0), 1)</f>
        <v>0.24061407525855374</v>
      </c>
      <c r="L4217">
        <f>INDEX(DEM_D8!AH$3:AH$14, MATCH($B4217,DEM_D8!$AC$3:$AC$14,0), 1)</f>
        <v>1.0198212203653323</v>
      </c>
      <c r="M4217">
        <f>INDEX(DEM_D8!AI$3:AI$14, MATCH($B4217,DEM_D8!$AC$3:$AC$14,0), 1)</f>
        <v>1.1154294597745822</v>
      </c>
      <c r="N4217">
        <f>INDEX(DEM_D8!AJ$3:AJ$14, MATCH($B4217,DEM_D8!$AC$3:$AC$14,0), 1)</f>
        <v>0.47804119704624948</v>
      </c>
    </row>
    <row r="4218" spans="1:14">
      <c r="A4218" s="35">
        <v>40731</v>
      </c>
      <c r="B4218">
        <f t="shared" si="65"/>
        <v>7</v>
      </c>
      <c r="C4218" s="38">
        <f>INDEX(S_FOLSM!Z$3:Z$14, MATCH($B4218,S_FOLSM!$X$3:$X$14,0), 1)</f>
        <v>0.34310921166038588</v>
      </c>
      <c r="D4218" s="38">
        <f>INDEX(S_FOLSM!AA$3:AA$14, MATCH($B4218,S_FOLSM!$X$3:$X$14,0), 1)</f>
        <v>10.571317528177225</v>
      </c>
      <c r="E4218" s="38">
        <f>INDEX(S_FOLSM!AB$3:AB$14, MATCH($B4218,S_FOLSM!$X$3:$X$14,0), 1)</f>
        <v>18.866692576758648</v>
      </c>
      <c r="F4218" s="38">
        <f>INDEX(S_FOLSM!AC$3:AC$14, MATCH($B4218,S_FOLSM!$X$3:$X$14,0), 1)</f>
        <v>30.020987174504469</v>
      </c>
      <c r="G4218" s="38">
        <f>INDEX(D_FOLSM_NP!$M$2:$M$13, MATCH($B4218,D_FOLSM_NP!$L$2:$L$13,0), 1)</f>
        <v>274.27919473249773</v>
      </c>
      <c r="H4218">
        <f>I_FOLSM!$F4207</f>
        <v>7839</v>
      </c>
      <c r="I4218">
        <f>INDEX(DEM_D8!AE$3:AE$14, MATCH($B4218,DEM_D8!$AC$3:$AC$14,0), 1)</f>
        <v>0.22308589195491643</v>
      </c>
      <c r="J4218">
        <f>INDEX(DEM_D8!AF$3:AF$14, MATCH($B4218,DEM_D8!$AC$3:$AC$14,0), 1)</f>
        <v>0.77123982221571519</v>
      </c>
      <c r="K4218">
        <f>INDEX(DEM_D8!AG$3:AG$14, MATCH($B4218,DEM_D8!$AC$3:$AC$14,0), 1)</f>
        <v>0.24061407525855374</v>
      </c>
      <c r="L4218">
        <f>INDEX(DEM_D8!AH$3:AH$14, MATCH($B4218,DEM_D8!$AC$3:$AC$14,0), 1)</f>
        <v>1.0198212203653323</v>
      </c>
      <c r="M4218">
        <f>INDEX(DEM_D8!AI$3:AI$14, MATCH($B4218,DEM_D8!$AC$3:$AC$14,0), 1)</f>
        <v>1.1154294597745822</v>
      </c>
      <c r="N4218">
        <f>INDEX(DEM_D8!AJ$3:AJ$14, MATCH($B4218,DEM_D8!$AC$3:$AC$14,0), 1)</f>
        <v>0.47804119704624948</v>
      </c>
    </row>
    <row r="4219" spans="1:14">
      <c r="A4219" s="35">
        <v>40732</v>
      </c>
      <c r="B4219">
        <f t="shared" si="65"/>
        <v>7</v>
      </c>
      <c r="C4219" s="38">
        <f>INDEX(S_FOLSM!Z$3:Z$14, MATCH($B4219,S_FOLSM!$X$3:$X$14,0), 1)</f>
        <v>0.34310921166038588</v>
      </c>
      <c r="D4219" s="38">
        <f>INDEX(S_FOLSM!AA$3:AA$14, MATCH($B4219,S_FOLSM!$X$3:$X$14,0), 1)</f>
        <v>10.571317528177225</v>
      </c>
      <c r="E4219" s="38">
        <f>INDEX(S_FOLSM!AB$3:AB$14, MATCH($B4219,S_FOLSM!$X$3:$X$14,0), 1)</f>
        <v>18.866692576758648</v>
      </c>
      <c r="F4219" s="38">
        <f>INDEX(S_FOLSM!AC$3:AC$14, MATCH($B4219,S_FOLSM!$X$3:$X$14,0), 1)</f>
        <v>30.020987174504469</v>
      </c>
      <c r="G4219" s="38">
        <f>INDEX(D_FOLSM_NP!$M$2:$M$13, MATCH($B4219,D_FOLSM_NP!$L$2:$L$13,0), 1)</f>
        <v>274.27919473249773</v>
      </c>
      <c r="H4219">
        <f>I_FOLSM!$F4208</f>
        <v>7876</v>
      </c>
      <c r="I4219">
        <f>INDEX(DEM_D8!AE$3:AE$14, MATCH($B4219,DEM_D8!$AC$3:$AC$14,0), 1)</f>
        <v>0.22308589195491643</v>
      </c>
      <c r="J4219">
        <f>INDEX(DEM_D8!AF$3:AF$14, MATCH($B4219,DEM_D8!$AC$3:$AC$14,0), 1)</f>
        <v>0.77123982221571519</v>
      </c>
      <c r="K4219">
        <f>INDEX(DEM_D8!AG$3:AG$14, MATCH($B4219,DEM_D8!$AC$3:$AC$14,0), 1)</f>
        <v>0.24061407525855374</v>
      </c>
      <c r="L4219">
        <f>INDEX(DEM_D8!AH$3:AH$14, MATCH($B4219,DEM_D8!$AC$3:$AC$14,0), 1)</f>
        <v>1.0198212203653323</v>
      </c>
      <c r="M4219">
        <f>INDEX(DEM_D8!AI$3:AI$14, MATCH($B4219,DEM_D8!$AC$3:$AC$14,0), 1)</f>
        <v>1.1154294597745822</v>
      </c>
      <c r="N4219">
        <f>INDEX(DEM_D8!AJ$3:AJ$14, MATCH($B4219,DEM_D8!$AC$3:$AC$14,0), 1)</f>
        <v>0.47804119704624948</v>
      </c>
    </row>
    <row r="4220" spans="1:14">
      <c r="A4220" s="35">
        <v>40733</v>
      </c>
      <c r="B4220">
        <f t="shared" si="65"/>
        <v>7</v>
      </c>
      <c r="C4220" s="38">
        <f>INDEX(S_FOLSM!Z$3:Z$14, MATCH($B4220,S_FOLSM!$X$3:$X$14,0), 1)</f>
        <v>0.34310921166038588</v>
      </c>
      <c r="D4220" s="38">
        <f>INDEX(S_FOLSM!AA$3:AA$14, MATCH($B4220,S_FOLSM!$X$3:$X$14,0), 1)</f>
        <v>10.571317528177225</v>
      </c>
      <c r="E4220" s="38">
        <f>INDEX(S_FOLSM!AB$3:AB$14, MATCH($B4220,S_FOLSM!$X$3:$X$14,0), 1)</f>
        <v>18.866692576758648</v>
      </c>
      <c r="F4220" s="38">
        <f>INDEX(S_FOLSM!AC$3:AC$14, MATCH($B4220,S_FOLSM!$X$3:$X$14,0), 1)</f>
        <v>30.020987174504469</v>
      </c>
      <c r="G4220" s="38">
        <f>INDEX(D_FOLSM_NP!$M$2:$M$13, MATCH($B4220,D_FOLSM_NP!$L$2:$L$13,0), 1)</f>
        <v>274.27919473249773</v>
      </c>
      <c r="H4220">
        <f>I_FOLSM!$F4209</f>
        <v>7299</v>
      </c>
      <c r="I4220">
        <f>INDEX(DEM_D8!AE$3:AE$14, MATCH($B4220,DEM_D8!$AC$3:$AC$14,0), 1)</f>
        <v>0.22308589195491643</v>
      </c>
      <c r="J4220">
        <f>INDEX(DEM_D8!AF$3:AF$14, MATCH($B4220,DEM_D8!$AC$3:$AC$14,0), 1)</f>
        <v>0.77123982221571519</v>
      </c>
      <c r="K4220">
        <f>INDEX(DEM_D8!AG$3:AG$14, MATCH($B4220,DEM_D8!$AC$3:$AC$14,0), 1)</f>
        <v>0.24061407525855374</v>
      </c>
      <c r="L4220">
        <f>INDEX(DEM_D8!AH$3:AH$14, MATCH($B4220,DEM_D8!$AC$3:$AC$14,0), 1)</f>
        <v>1.0198212203653323</v>
      </c>
      <c r="M4220">
        <f>INDEX(DEM_D8!AI$3:AI$14, MATCH($B4220,DEM_D8!$AC$3:$AC$14,0), 1)</f>
        <v>1.1154294597745822</v>
      </c>
      <c r="N4220">
        <f>INDEX(DEM_D8!AJ$3:AJ$14, MATCH($B4220,DEM_D8!$AC$3:$AC$14,0), 1)</f>
        <v>0.47804119704624948</v>
      </c>
    </row>
    <row r="4221" spans="1:14">
      <c r="A4221" s="35">
        <v>40734</v>
      </c>
      <c r="B4221">
        <f t="shared" si="65"/>
        <v>7</v>
      </c>
      <c r="C4221" s="38">
        <f>INDEX(S_FOLSM!Z$3:Z$14, MATCH($B4221,S_FOLSM!$X$3:$X$14,0), 1)</f>
        <v>0.34310921166038588</v>
      </c>
      <c r="D4221" s="38">
        <f>INDEX(S_FOLSM!AA$3:AA$14, MATCH($B4221,S_FOLSM!$X$3:$X$14,0), 1)</f>
        <v>10.571317528177225</v>
      </c>
      <c r="E4221" s="38">
        <f>INDEX(S_FOLSM!AB$3:AB$14, MATCH($B4221,S_FOLSM!$X$3:$X$14,0), 1)</f>
        <v>18.866692576758648</v>
      </c>
      <c r="F4221" s="38">
        <f>INDEX(S_FOLSM!AC$3:AC$14, MATCH($B4221,S_FOLSM!$X$3:$X$14,0), 1)</f>
        <v>30.020987174504469</v>
      </c>
      <c r="G4221" s="38">
        <f>INDEX(D_FOLSM_NP!$M$2:$M$13, MATCH($B4221,D_FOLSM_NP!$L$2:$L$13,0), 1)</f>
        <v>274.27919473249773</v>
      </c>
      <c r="H4221">
        <f>I_FOLSM!$F4210</f>
        <v>6976</v>
      </c>
      <c r="I4221">
        <f>INDEX(DEM_D8!AE$3:AE$14, MATCH($B4221,DEM_D8!$AC$3:$AC$14,0), 1)</f>
        <v>0.22308589195491643</v>
      </c>
      <c r="J4221">
        <f>INDEX(DEM_D8!AF$3:AF$14, MATCH($B4221,DEM_D8!$AC$3:$AC$14,0), 1)</f>
        <v>0.77123982221571519</v>
      </c>
      <c r="K4221">
        <f>INDEX(DEM_D8!AG$3:AG$14, MATCH($B4221,DEM_D8!$AC$3:$AC$14,0), 1)</f>
        <v>0.24061407525855374</v>
      </c>
      <c r="L4221">
        <f>INDEX(DEM_D8!AH$3:AH$14, MATCH($B4221,DEM_D8!$AC$3:$AC$14,0), 1)</f>
        <v>1.0198212203653323</v>
      </c>
      <c r="M4221">
        <f>INDEX(DEM_D8!AI$3:AI$14, MATCH($B4221,DEM_D8!$AC$3:$AC$14,0), 1)</f>
        <v>1.1154294597745822</v>
      </c>
      <c r="N4221">
        <f>INDEX(DEM_D8!AJ$3:AJ$14, MATCH($B4221,DEM_D8!$AC$3:$AC$14,0), 1)</f>
        <v>0.47804119704624948</v>
      </c>
    </row>
    <row r="4222" spans="1:14">
      <c r="A4222" s="35">
        <v>40735</v>
      </c>
      <c r="B4222">
        <f t="shared" si="65"/>
        <v>7</v>
      </c>
      <c r="C4222" s="38">
        <f>INDEX(S_FOLSM!Z$3:Z$14, MATCH($B4222,S_FOLSM!$X$3:$X$14,0), 1)</f>
        <v>0.34310921166038588</v>
      </c>
      <c r="D4222" s="38">
        <f>INDEX(S_FOLSM!AA$3:AA$14, MATCH($B4222,S_FOLSM!$X$3:$X$14,0), 1)</f>
        <v>10.571317528177225</v>
      </c>
      <c r="E4222" s="38">
        <f>INDEX(S_FOLSM!AB$3:AB$14, MATCH($B4222,S_FOLSM!$X$3:$X$14,0), 1)</f>
        <v>18.866692576758648</v>
      </c>
      <c r="F4222" s="38">
        <f>INDEX(S_FOLSM!AC$3:AC$14, MATCH($B4222,S_FOLSM!$X$3:$X$14,0), 1)</f>
        <v>30.020987174504469</v>
      </c>
      <c r="G4222" s="38">
        <f>INDEX(D_FOLSM_NP!$M$2:$M$13, MATCH($B4222,D_FOLSM_NP!$L$2:$L$13,0), 1)</f>
        <v>274.27919473249773</v>
      </c>
      <c r="H4222">
        <f>I_FOLSM!$F4211</f>
        <v>6304</v>
      </c>
      <c r="I4222">
        <f>INDEX(DEM_D8!AE$3:AE$14, MATCH($B4222,DEM_D8!$AC$3:$AC$14,0), 1)</f>
        <v>0.22308589195491643</v>
      </c>
      <c r="J4222">
        <f>INDEX(DEM_D8!AF$3:AF$14, MATCH($B4222,DEM_D8!$AC$3:$AC$14,0), 1)</f>
        <v>0.77123982221571519</v>
      </c>
      <c r="K4222">
        <f>INDEX(DEM_D8!AG$3:AG$14, MATCH($B4222,DEM_D8!$AC$3:$AC$14,0), 1)</f>
        <v>0.24061407525855374</v>
      </c>
      <c r="L4222">
        <f>INDEX(DEM_D8!AH$3:AH$14, MATCH($B4222,DEM_D8!$AC$3:$AC$14,0), 1)</f>
        <v>1.0198212203653323</v>
      </c>
      <c r="M4222">
        <f>INDEX(DEM_D8!AI$3:AI$14, MATCH($B4222,DEM_D8!$AC$3:$AC$14,0), 1)</f>
        <v>1.1154294597745822</v>
      </c>
      <c r="N4222">
        <f>INDEX(DEM_D8!AJ$3:AJ$14, MATCH($B4222,DEM_D8!$AC$3:$AC$14,0), 1)</f>
        <v>0.47804119704624948</v>
      </c>
    </row>
    <row r="4223" spans="1:14">
      <c r="A4223" s="35">
        <v>40736</v>
      </c>
      <c r="B4223">
        <f t="shared" si="65"/>
        <v>7</v>
      </c>
      <c r="C4223" s="38">
        <f>INDEX(S_FOLSM!Z$3:Z$14, MATCH($B4223,S_FOLSM!$X$3:$X$14,0), 1)</f>
        <v>0.34310921166038588</v>
      </c>
      <c r="D4223" s="38">
        <f>INDEX(S_FOLSM!AA$3:AA$14, MATCH($B4223,S_FOLSM!$X$3:$X$14,0), 1)</f>
        <v>10.571317528177225</v>
      </c>
      <c r="E4223" s="38">
        <f>INDEX(S_FOLSM!AB$3:AB$14, MATCH($B4223,S_FOLSM!$X$3:$X$14,0), 1)</f>
        <v>18.866692576758648</v>
      </c>
      <c r="F4223" s="38">
        <f>INDEX(S_FOLSM!AC$3:AC$14, MATCH($B4223,S_FOLSM!$X$3:$X$14,0), 1)</f>
        <v>30.020987174504469</v>
      </c>
      <c r="G4223" s="38">
        <f>INDEX(D_FOLSM_NP!$M$2:$M$13, MATCH($B4223,D_FOLSM_NP!$L$2:$L$13,0), 1)</f>
        <v>274.27919473249773</v>
      </c>
      <c r="H4223">
        <f>I_FOLSM!$F4212</f>
        <v>5619</v>
      </c>
      <c r="I4223">
        <f>INDEX(DEM_D8!AE$3:AE$14, MATCH($B4223,DEM_D8!$AC$3:$AC$14,0), 1)</f>
        <v>0.22308589195491643</v>
      </c>
      <c r="J4223">
        <f>INDEX(DEM_D8!AF$3:AF$14, MATCH($B4223,DEM_D8!$AC$3:$AC$14,0), 1)</f>
        <v>0.77123982221571519</v>
      </c>
      <c r="K4223">
        <f>INDEX(DEM_D8!AG$3:AG$14, MATCH($B4223,DEM_D8!$AC$3:$AC$14,0), 1)</f>
        <v>0.24061407525855374</v>
      </c>
      <c r="L4223">
        <f>INDEX(DEM_D8!AH$3:AH$14, MATCH($B4223,DEM_D8!$AC$3:$AC$14,0), 1)</f>
        <v>1.0198212203653323</v>
      </c>
      <c r="M4223">
        <f>INDEX(DEM_D8!AI$3:AI$14, MATCH($B4223,DEM_D8!$AC$3:$AC$14,0), 1)</f>
        <v>1.1154294597745822</v>
      </c>
      <c r="N4223">
        <f>INDEX(DEM_D8!AJ$3:AJ$14, MATCH($B4223,DEM_D8!$AC$3:$AC$14,0), 1)</f>
        <v>0.47804119704624948</v>
      </c>
    </row>
    <row r="4224" spans="1:14">
      <c r="A4224" s="35">
        <v>40737</v>
      </c>
      <c r="B4224">
        <f t="shared" si="65"/>
        <v>7</v>
      </c>
      <c r="C4224" s="38">
        <f>INDEX(S_FOLSM!Z$3:Z$14, MATCH($B4224,S_FOLSM!$X$3:$X$14,0), 1)</f>
        <v>0.34310921166038588</v>
      </c>
      <c r="D4224" s="38">
        <f>INDEX(S_FOLSM!AA$3:AA$14, MATCH($B4224,S_FOLSM!$X$3:$X$14,0), 1)</f>
        <v>10.571317528177225</v>
      </c>
      <c r="E4224" s="38">
        <f>INDEX(S_FOLSM!AB$3:AB$14, MATCH($B4224,S_FOLSM!$X$3:$X$14,0), 1)</f>
        <v>18.866692576758648</v>
      </c>
      <c r="F4224" s="38">
        <f>INDEX(S_FOLSM!AC$3:AC$14, MATCH($B4224,S_FOLSM!$X$3:$X$14,0), 1)</f>
        <v>30.020987174504469</v>
      </c>
      <c r="G4224" s="38">
        <f>INDEX(D_FOLSM_NP!$M$2:$M$13, MATCH($B4224,D_FOLSM_NP!$L$2:$L$13,0), 1)</f>
        <v>274.27919473249773</v>
      </c>
      <c r="H4224">
        <f>I_FOLSM!$F4213</f>
        <v>4806</v>
      </c>
      <c r="I4224">
        <f>INDEX(DEM_D8!AE$3:AE$14, MATCH($B4224,DEM_D8!$AC$3:$AC$14,0), 1)</f>
        <v>0.22308589195491643</v>
      </c>
      <c r="J4224">
        <f>INDEX(DEM_D8!AF$3:AF$14, MATCH($B4224,DEM_D8!$AC$3:$AC$14,0), 1)</f>
        <v>0.77123982221571519</v>
      </c>
      <c r="K4224">
        <f>INDEX(DEM_D8!AG$3:AG$14, MATCH($B4224,DEM_D8!$AC$3:$AC$14,0), 1)</f>
        <v>0.24061407525855374</v>
      </c>
      <c r="L4224">
        <f>INDEX(DEM_D8!AH$3:AH$14, MATCH($B4224,DEM_D8!$AC$3:$AC$14,0), 1)</f>
        <v>1.0198212203653323</v>
      </c>
      <c r="M4224">
        <f>INDEX(DEM_D8!AI$3:AI$14, MATCH($B4224,DEM_D8!$AC$3:$AC$14,0), 1)</f>
        <v>1.1154294597745822</v>
      </c>
      <c r="N4224">
        <f>INDEX(DEM_D8!AJ$3:AJ$14, MATCH($B4224,DEM_D8!$AC$3:$AC$14,0), 1)</f>
        <v>0.47804119704624948</v>
      </c>
    </row>
    <row r="4225" spans="1:14">
      <c r="A4225" s="35">
        <v>40738</v>
      </c>
      <c r="B4225">
        <f t="shared" si="65"/>
        <v>7</v>
      </c>
      <c r="C4225" s="38">
        <f>INDEX(S_FOLSM!Z$3:Z$14, MATCH($B4225,S_FOLSM!$X$3:$X$14,0), 1)</f>
        <v>0.34310921166038588</v>
      </c>
      <c r="D4225" s="38">
        <f>INDEX(S_FOLSM!AA$3:AA$14, MATCH($B4225,S_FOLSM!$X$3:$X$14,0), 1)</f>
        <v>10.571317528177225</v>
      </c>
      <c r="E4225" s="38">
        <f>INDEX(S_FOLSM!AB$3:AB$14, MATCH($B4225,S_FOLSM!$X$3:$X$14,0), 1)</f>
        <v>18.866692576758648</v>
      </c>
      <c r="F4225" s="38">
        <f>INDEX(S_FOLSM!AC$3:AC$14, MATCH($B4225,S_FOLSM!$X$3:$X$14,0), 1)</f>
        <v>30.020987174504469</v>
      </c>
      <c r="G4225" s="38">
        <f>INDEX(D_FOLSM_NP!$M$2:$M$13, MATCH($B4225,D_FOLSM_NP!$L$2:$L$13,0), 1)</f>
        <v>274.27919473249773</v>
      </c>
      <c r="H4225">
        <f>I_FOLSM!$F4214</f>
        <v>4313</v>
      </c>
      <c r="I4225">
        <f>INDEX(DEM_D8!AE$3:AE$14, MATCH($B4225,DEM_D8!$AC$3:$AC$14,0), 1)</f>
        <v>0.22308589195491643</v>
      </c>
      <c r="J4225">
        <f>INDEX(DEM_D8!AF$3:AF$14, MATCH($B4225,DEM_D8!$AC$3:$AC$14,0), 1)</f>
        <v>0.77123982221571519</v>
      </c>
      <c r="K4225">
        <f>INDEX(DEM_D8!AG$3:AG$14, MATCH($B4225,DEM_D8!$AC$3:$AC$14,0), 1)</f>
        <v>0.24061407525855374</v>
      </c>
      <c r="L4225">
        <f>INDEX(DEM_D8!AH$3:AH$14, MATCH($B4225,DEM_D8!$AC$3:$AC$14,0), 1)</f>
        <v>1.0198212203653323</v>
      </c>
      <c r="M4225">
        <f>INDEX(DEM_D8!AI$3:AI$14, MATCH($B4225,DEM_D8!$AC$3:$AC$14,0), 1)</f>
        <v>1.1154294597745822</v>
      </c>
      <c r="N4225">
        <f>INDEX(DEM_D8!AJ$3:AJ$14, MATCH($B4225,DEM_D8!$AC$3:$AC$14,0), 1)</f>
        <v>0.47804119704624948</v>
      </c>
    </row>
    <row r="4226" spans="1:14">
      <c r="A4226" s="35">
        <v>40739</v>
      </c>
      <c r="B4226">
        <f t="shared" si="65"/>
        <v>7</v>
      </c>
      <c r="C4226" s="38">
        <f>INDEX(S_FOLSM!Z$3:Z$14, MATCH($B4226,S_FOLSM!$X$3:$X$14,0), 1)</f>
        <v>0.34310921166038588</v>
      </c>
      <c r="D4226" s="38">
        <f>INDEX(S_FOLSM!AA$3:AA$14, MATCH($B4226,S_FOLSM!$X$3:$X$14,0), 1)</f>
        <v>10.571317528177225</v>
      </c>
      <c r="E4226" s="38">
        <f>INDEX(S_FOLSM!AB$3:AB$14, MATCH($B4226,S_FOLSM!$X$3:$X$14,0), 1)</f>
        <v>18.866692576758648</v>
      </c>
      <c r="F4226" s="38">
        <f>INDEX(S_FOLSM!AC$3:AC$14, MATCH($B4226,S_FOLSM!$X$3:$X$14,0), 1)</f>
        <v>30.020987174504469</v>
      </c>
      <c r="G4226" s="38">
        <f>INDEX(D_FOLSM_NP!$M$2:$M$13, MATCH($B4226,D_FOLSM_NP!$L$2:$L$13,0), 1)</f>
        <v>274.27919473249773</v>
      </c>
      <c r="H4226">
        <f>I_FOLSM!$F4215</f>
        <v>4299</v>
      </c>
      <c r="I4226">
        <f>INDEX(DEM_D8!AE$3:AE$14, MATCH($B4226,DEM_D8!$AC$3:$AC$14,0), 1)</f>
        <v>0.22308589195491643</v>
      </c>
      <c r="J4226">
        <f>INDEX(DEM_D8!AF$3:AF$14, MATCH($B4226,DEM_D8!$AC$3:$AC$14,0), 1)</f>
        <v>0.77123982221571519</v>
      </c>
      <c r="K4226">
        <f>INDEX(DEM_D8!AG$3:AG$14, MATCH($B4226,DEM_D8!$AC$3:$AC$14,0), 1)</f>
        <v>0.24061407525855374</v>
      </c>
      <c r="L4226">
        <f>INDEX(DEM_D8!AH$3:AH$14, MATCH($B4226,DEM_D8!$AC$3:$AC$14,0), 1)</f>
        <v>1.0198212203653323</v>
      </c>
      <c r="M4226">
        <f>INDEX(DEM_D8!AI$3:AI$14, MATCH($B4226,DEM_D8!$AC$3:$AC$14,0), 1)</f>
        <v>1.1154294597745822</v>
      </c>
      <c r="N4226">
        <f>INDEX(DEM_D8!AJ$3:AJ$14, MATCH($B4226,DEM_D8!$AC$3:$AC$14,0), 1)</f>
        <v>0.47804119704624948</v>
      </c>
    </row>
    <row r="4227" spans="1:14">
      <c r="A4227" s="35">
        <v>40740</v>
      </c>
      <c r="B4227">
        <f t="shared" si="65"/>
        <v>7</v>
      </c>
      <c r="C4227" s="38">
        <f>INDEX(S_FOLSM!Z$3:Z$14, MATCH($B4227,S_FOLSM!$X$3:$X$14,0), 1)</f>
        <v>0.34310921166038588</v>
      </c>
      <c r="D4227" s="38">
        <f>INDEX(S_FOLSM!AA$3:AA$14, MATCH($B4227,S_FOLSM!$X$3:$X$14,0), 1)</f>
        <v>10.571317528177225</v>
      </c>
      <c r="E4227" s="38">
        <f>INDEX(S_FOLSM!AB$3:AB$14, MATCH($B4227,S_FOLSM!$X$3:$X$14,0), 1)</f>
        <v>18.866692576758648</v>
      </c>
      <c r="F4227" s="38">
        <f>INDEX(S_FOLSM!AC$3:AC$14, MATCH($B4227,S_FOLSM!$X$3:$X$14,0), 1)</f>
        <v>30.020987174504469</v>
      </c>
      <c r="G4227" s="38">
        <f>INDEX(D_FOLSM_NP!$M$2:$M$13, MATCH($B4227,D_FOLSM_NP!$L$2:$L$13,0), 1)</f>
        <v>274.27919473249773</v>
      </c>
      <c r="H4227">
        <f>I_FOLSM!$F4216</f>
        <v>4043</v>
      </c>
      <c r="I4227">
        <f>INDEX(DEM_D8!AE$3:AE$14, MATCH($B4227,DEM_D8!$AC$3:$AC$14,0), 1)</f>
        <v>0.22308589195491643</v>
      </c>
      <c r="J4227">
        <f>INDEX(DEM_D8!AF$3:AF$14, MATCH($B4227,DEM_D8!$AC$3:$AC$14,0), 1)</f>
        <v>0.77123982221571519</v>
      </c>
      <c r="K4227">
        <f>INDEX(DEM_D8!AG$3:AG$14, MATCH($B4227,DEM_D8!$AC$3:$AC$14,0), 1)</f>
        <v>0.24061407525855374</v>
      </c>
      <c r="L4227">
        <f>INDEX(DEM_D8!AH$3:AH$14, MATCH($B4227,DEM_D8!$AC$3:$AC$14,0), 1)</f>
        <v>1.0198212203653323</v>
      </c>
      <c r="M4227">
        <f>INDEX(DEM_D8!AI$3:AI$14, MATCH($B4227,DEM_D8!$AC$3:$AC$14,0), 1)</f>
        <v>1.1154294597745822</v>
      </c>
      <c r="N4227">
        <f>INDEX(DEM_D8!AJ$3:AJ$14, MATCH($B4227,DEM_D8!$AC$3:$AC$14,0), 1)</f>
        <v>0.47804119704624948</v>
      </c>
    </row>
    <row r="4228" spans="1:14">
      <c r="A4228" s="35">
        <v>40741</v>
      </c>
      <c r="B4228">
        <f t="shared" si="65"/>
        <v>7</v>
      </c>
      <c r="C4228" s="38">
        <f>INDEX(S_FOLSM!Z$3:Z$14, MATCH($B4228,S_FOLSM!$X$3:$X$14,0), 1)</f>
        <v>0.34310921166038588</v>
      </c>
      <c r="D4228" s="38">
        <f>INDEX(S_FOLSM!AA$3:AA$14, MATCH($B4228,S_FOLSM!$X$3:$X$14,0), 1)</f>
        <v>10.571317528177225</v>
      </c>
      <c r="E4228" s="38">
        <f>INDEX(S_FOLSM!AB$3:AB$14, MATCH($B4228,S_FOLSM!$X$3:$X$14,0), 1)</f>
        <v>18.866692576758648</v>
      </c>
      <c r="F4228" s="38">
        <f>INDEX(S_FOLSM!AC$3:AC$14, MATCH($B4228,S_FOLSM!$X$3:$X$14,0), 1)</f>
        <v>30.020987174504469</v>
      </c>
      <c r="G4228" s="38">
        <f>INDEX(D_FOLSM_NP!$M$2:$M$13, MATCH($B4228,D_FOLSM_NP!$L$2:$L$13,0), 1)</f>
        <v>274.27919473249773</v>
      </c>
      <c r="H4228">
        <f>I_FOLSM!$F4217</f>
        <v>3972</v>
      </c>
      <c r="I4228">
        <f>INDEX(DEM_D8!AE$3:AE$14, MATCH($B4228,DEM_D8!$AC$3:$AC$14,0), 1)</f>
        <v>0.22308589195491643</v>
      </c>
      <c r="J4228">
        <f>INDEX(DEM_D8!AF$3:AF$14, MATCH($B4228,DEM_D8!$AC$3:$AC$14,0), 1)</f>
        <v>0.77123982221571519</v>
      </c>
      <c r="K4228">
        <f>INDEX(DEM_D8!AG$3:AG$14, MATCH($B4228,DEM_D8!$AC$3:$AC$14,0), 1)</f>
        <v>0.24061407525855374</v>
      </c>
      <c r="L4228">
        <f>INDEX(DEM_D8!AH$3:AH$14, MATCH($B4228,DEM_D8!$AC$3:$AC$14,0), 1)</f>
        <v>1.0198212203653323</v>
      </c>
      <c r="M4228">
        <f>INDEX(DEM_D8!AI$3:AI$14, MATCH($B4228,DEM_D8!$AC$3:$AC$14,0), 1)</f>
        <v>1.1154294597745822</v>
      </c>
      <c r="N4228">
        <f>INDEX(DEM_D8!AJ$3:AJ$14, MATCH($B4228,DEM_D8!$AC$3:$AC$14,0), 1)</f>
        <v>0.47804119704624948</v>
      </c>
    </row>
    <row r="4229" spans="1:14">
      <c r="A4229" s="35">
        <v>40742</v>
      </c>
      <c r="B4229">
        <f t="shared" si="65"/>
        <v>7</v>
      </c>
      <c r="C4229" s="38">
        <f>INDEX(S_FOLSM!Z$3:Z$14, MATCH($B4229,S_FOLSM!$X$3:$X$14,0), 1)</f>
        <v>0.34310921166038588</v>
      </c>
      <c r="D4229" s="38">
        <f>INDEX(S_FOLSM!AA$3:AA$14, MATCH($B4229,S_FOLSM!$X$3:$X$14,0), 1)</f>
        <v>10.571317528177225</v>
      </c>
      <c r="E4229" s="38">
        <f>INDEX(S_FOLSM!AB$3:AB$14, MATCH($B4229,S_FOLSM!$X$3:$X$14,0), 1)</f>
        <v>18.866692576758648</v>
      </c>
      <c r="F4229" s="38">
        <f>INDEX(S_FOLSM!AC$3:AC$14, MATCH($B4229,S_FOLSM!$X$3:$X$14,0), 1)</f>
        <v>30.020987174504469</v>
      </c>
      <c r="G4229" s="38">
        <f>INDEX(D_FOLSM_NP!$M$2:$M$13, MATCH($B4229,D_FOLSM_NP!$L$2:$L$13,0), 1)</f>
        <v>274.27919473249773</v>
      </c>
      <c r="H4229">
        <f>I_FOLSM!$F4218</f>
        <v>3404</v>
      </c>
      <c r="I4229">
        <f>INDEX(DEM_D8!AE$3:AE$14, MATCH($B4229,DEM_D8!$AC$3:$AC$14,0), 1)</f>
        <v>0.22308589195491643</v>
      </c>
      <c r="J4229">
        <f>INDEX(DEM_D8!AF$3:AF$14, MATCH($B4229,DEM_D8!$AC$3:$AC$14,0), 1)</f>
        <v>0.77123982221571519</v>
      </c>
      <c r="K4229">
        <f>INDEX(DEM_D8!AG$3:AG$14, MATCH($B4229,DEM_D8!$AC$3:$AC$14,0), 1)</f>
        <v>0.24061407525855374</v>
      </c>
      <c r="L4229">
        <f>INDEX(DEM_D8!AH$3:AH$14, MATCH($B4229,DEM_D8!$AC$3:$AC$14,0), 1)</f>
        <v>1.0198212203653323</v>
      </c>
      <c r="M4229">
        <f>INDEX(DEM_D8!AI$3:AI$14, MATCH($B4229,DEM_D8!$AC$3:$AC$14,0), 1)</f>
        <v>1.1154294597745822</v>
      </c>
      <c r="N4229">
        <f>INDEX(DEM_D8!AJ$3:AJ$14, MATCH($B4229,DEM_D8!$AC$3:$AC$14,0), 1)</f>
        <v>0.47804119704624948</v>
      </c>
    </row>
    <row r="4230" spans="1:14">
      <c r="A4230" s="35">
        <v>40743</v>
      </c>
      <c r="B4230">
        <f t="shared" si="65"/>
        <v>7</v>
      </c>
      <c r="C4230" s="38">
        <f>INDEX(S_FOLSM!Z$3:Z$14, MATCH($B4230,S_FOLSM!$X$3:$X$14,0), 1)</f>
        <v>0.34310921166038588</v>
      </c>
      <c r="D4230" s="38">
        <f>INDEX(S_FOLSM!AA$3:AA$14, MATCH($B4230,S_FOLSM!$X$3:$X$14,0), 1)</f>
        <v>10.571317528177225</v>
      </c>
      <c r="E4230" s="38">
        <f>INDEX(S_FOLSM!AB$3:AB$14, MATCH($B4230,S_FOLSM!$X$3:$X$14,0), 1)</f>
        <v>18.866692576758648</v>
      </c>
      <c r="F4230" s="38">
        <f>INDEX(S_FOLSM!AC$3:AC$14, MATCH($B4230,S_FOLSM!$X$3:$X$14,0), 1)</f>
        <v>30.020987174504469</v>
      </c>
      <c r="G4230" s="38">
        <f>INDEX(D_FOLSM_NP!$M$2:$M$13, MATCH($B4230,D_FOLSM_NP!$L$2:$L$13,0), 1)</f>
        <v>274.27919473249773</v>
      </c>
      <c r="H4230">
        <f>I_FOLSM!$F4219</f>
        <v>3875</v>
      </c>
      <c r="I4230">
        <f>INDEX(DEM_D8!AE$3:AE$14, MATCH($B4230,DEM_D8!$AC$3:$AC$14,0), 1)</f>
        <v>0.22308589195491643</v>
      </c>
      <c r="J4230">
        <f>INDEX(DEM_D8!AF$3:AF$14, MATCH($B4230,DEM_D8!$AC$3:$AC$14,0), 1)</f>
        <v>0.77123982221571519</v>
      </c>
      <c r="K4230">
        <f>INDEX(DEM_D8!AG$3:AG$14, MATCH($B4230,DEM_D8!$AC$3:$AC$14,0), 1)</f>
        <v>0.24061407525855374</v>
      </c>
      <c r="L4230">
        <f>INDEX(DEM_D8!AH$3:AH$14, MATCH($B4230,DEM_D8!$AC$3:$AC$14,0), 1)</f>
        <v>1.0198212203653323</v>
      </c>
      <c r="M4230">
        <f>INDEX(DEM_D8!AI$3:AI$14, MATCH($B4230,DEM_D8!$AC$3:$AC$14,0), 1)</f>
        <v>1.1154294597745822</v>
      </c>
      <c r="N4230">
        <f>INDEX(DEM_D8!AJ$3:AJ$14, MATCH($B4230,DEM_D8!$AC$3:$AC$14,0), 1)</f>
        <v>0.47804119704624948</v>
      </c>
    </row>
    <row r="4231" spans="1:14">
      <c r="A4231" s="35">
        <v>40744</v>
      </c>
      <c r="B4231">
        <f t="shared" si="65"/>
        <v>7</v>
      </c>
      <c r="C4231" s="38">
        <f>INDEX(S_FOLSM!Z$3:Z$14, MATCH($B4231,S_FOLSM!$X$3:$X$14,0), 1)</f>
        <v>0.34310921166038588</v>
      </c>
      <c r="D4231" s="38">
        <f>INDEX(S_FOLSM!AA$3:AA$14, MATCH($B4231,S_FOLSM!$X$3:$X$14,0), 1)</f>
        <v>10.571317528177225</v>
      </c>
      <c r="E4231" s="38">
        <f>INDEX(S_FOLSM!AB$3:AB$14, MATCH($B4231,S_FOLSM!$X$3:$X$14,0), 1)</f>
        <v>18.866692576758648</v>
      </c>
      <c r="F4231" s="38">
        <f>INDEX(S_FOLSM!AC$3:AC$14, MATCH($B4231,S_FOLSM!$X$3:$X$14,0), 1)</f>
        <v>30.020987174504469</v>
      </c>
      <c r="G4231" s="38">
        <f>INDEX(D_FOLSM_NP!$M$2:$M$13, MATCH($B4231,D_FOLSM_NP!$L$2:$L$13,0), 1)</f>
        <v>274.27919473249773</v>
      </c>
      <c r="H4231">
        <f>I_FOLSM!$F4220</f>
        <v>4041</v>
      </c>
      <c r="I4231">
        <f>INDEX(DEM_D8!AE$3:AE$14, MATCH($B4231,DEM_D8!$AC$3:$AC$14,0), 1)</f>
        <v>0.22308589195491643</v>
      </c>
      <c r="J4231">
        <f>INDEX(DEM_D8!AF$3:AF$14, MATCH($B4231,DEM_D8!$AC$3:$AC$14,0), 1)</f>
        <v>0.77123982221571519</v>
      </c>
      <c r="K4231">
        <f>INDEX(DEM_D8!AG$3:AG$14, MATCH($B4231,DEM_D8!$AC$3:$AC$14,0), 1)</f>
        <v>0.24061407525855374</v>
      </c>
      <c r="L4231">
        <f>INDEX(DEM_D8!AH$3:AH$14, MATCH($B4231,DEM_D8!$AC$3:$AC$14,0), 1)</f>
        <v>1.0198212203653323</v>
      </c>
      <c r="M4231">
        <f>INDEX(DEM_D8!AI$3:AI$14, MATCH($B4231,DEM_D8!$AC$3:$AC$14,0), 1)</f>
        <v>1.1154294597745822</v>
      </c>
      <c r="N4231">
        <f>INDEX(DEM_D8!AJ$3:AJ$14, MATCH($B4231,DEM_D8!$AC$3:$AC$14,0), 1)</f>
        <v>0.47804119704624948</v>
      </c>
    </row>
    <row r="4232" spans="1:14">
      <c r="A4232" s="35">
        <v>40745</v>
      </c>
      <c r="B4232">
        <f t="shared" si="65"/>
        <v>7</v>
      </c>
      <c r="C4232" s="38">
        <f>INDEX(S_FOLSM!Z$3:Z$14, MATCH($B4232,S_FOLSM!$X$3:$X$14,0), 1)</f>
        <v>0.34310921166038588</v>
      </c>
      <c r="D4232" s="38">
        <f>INDEX(S_FOLSM!AA$3:AA$14, MATCH($B4232,S_FOLSM!$X$3:$X$14,0), 1)</f>
        <v>10.571317528177225</v>
      </c>
      <c r="E4232" s="38">
        <f>INDEX(S_FOLSM!AB$3:AB$14, MATCH($B4232,S_FOLSM!$X$3:$X$14,0), 1)</f>
        <v>18.866692576758648</v>
      </c>
      <c r="F4232" s="38">
        <f>INDEX(S_FOLSM!AC$3:AC$14, MATCH($B4232,S_FOLSM!$X$3:$X$14,0), 1)</f>
        <v>30.020987174504469</v>
      </c>
      <c r="G4232" s="38">
        <f>INDEX(D_FOLSM_NP!$M$2:$M$13, MATCH($B4232,D_FOLSM_NP!$L$2:$L$13,0), 1)</f>
        <v>274.27919473249773</v>
      </c>
      <c r="H4232">
        <f>I_FOLSM!$F4221</f>
        <v>4187</v>
      </c>
      <c r="I4232">
        <f>INDEX(DEM_D8!AE$3:AE$14, MATCH($B4232,DEM_D8!$AC$3:$AC$14,0), 1)</f>
        <v>0.22308589195491643</v>
      </c>
      <c r="J4232">
        <f>INDEX(DEM_D8!AF$3:AF$14, MATCH($B4232,DEM_D8!$AC$3:$AC$14,0), 1)</f>
        <v>0.77123982221571519</v>
      </c>
      <c r="K4232">
        <f>INDEX(DEM_D8!AG$3:AG$14, MATCH($B4232,DEM_D8!$AC$3:$AC$14,0), 1)</f>
        <v>0.24061407525855374</v>
      </c>
      <c r="L4232">
        <f>INDEX(DEM_D8!AH$3:AH$14, MATCH($B4232,DEM_D8!$AC$3:$AC$14,0), 1)</f>
        <v>1.0198212203653323</v>
      </c>
      <c r="M4232">
        <f>INDEX(DEM_D8!AI$3:AI$14, MATCH($B4232,DEM_D8!$AC$3:$AC$14,0), 1)</f>
        <v>1.1154294597745822</v>
      </c>
      <c r="N4232">
        <f>INDEX(DEM_D8!AJ$3:AJ$14, MATCH($B4232,DEM_D8!$AC$3:$AC$14,0), 1)</f>
        <v>0.47804119704624948</v>
      </c>
    </row>
    <row r="4233" spans="1:14">
      <c r="A4233" s="35">
        <v>40746</v>
      </c>
      <c r="B4233">
        <f t="shared" si="65"/>
        <v>7</v>
      </c>
      <c r="C4233" s="38">
        <f>INDEX(S_FOLSM!Z$3:Z$14, MATCH($B4233,S_FOLSM!$X$3:$X$14,0), 1)</f>
        <v>0.34310921166038588</v>
      </c>
      <c r="D4233" s="38">
        <f>INDEX(S_FOLSM!AA$3:AA$14, MATCH($B4233,S_FOLSM!$X$3:$X$14,0), 1)</f>
        <v>10.571317528177225</v>
      </c>
      <c r="E4233" s="38">
        <f>INDEX(S_FOLSM!AB$3:AB$14, MATCH($B4233,S_FOLSM!$X$3:$X$14,0), 1)</f>
        <v>18.866692576758648</v>
      </c>
      <c r="F4233" s="38">
        <f>INDEX(S_FOLSM!AC$3:AC$14, MATCH($B4233,S_FOLSM!$X$3:$X$14,0), 1)</f>
        <v>30.020987174504469</v>
      </c>
      <c r="G4233" s="38">
        <f>INDEX(D_FOLSM_NP!$M$2:$M$13, MATCH($B4233,D_FOLSM_NP!$L$2:$L$13,0), 1)</f>
        <v>274.27919473249773</v>
      </c>
      <c r="H4233">
        <f>I_FOLSM!$F4222</f>
        <v>3653</v>
      </c>
      <c r="I4233">
        <f>INDEX(DEM_D8!AE$3:AE$14, MATCH($B4233,DEM_D8!$AC$3:$AC$14,0), 1)</f>
        <v>0.22308589195491643</v>
      </c>
      <c r="J4233">
        <f>INDEX(DEM_D8!AF$3:AF$14, MATCH($B4233,DEM_D8!$AC$3:$AC$14,0), 1)</f>
        <v>0.77123982221571519</v>
      </c>
      <c r="K4233">
        <f>INDEX(DEM_D8!AG$3:AG$14, MATCH($B4233,DEM_D8!$AC$3:$AC$14,0), 1)</f>
        <v>0.24061407525855374</v>
      </c>
      <c r="L4233">
        <f>INDEX(DEM_D8!AH$3:AH$14, MATCH($B4233,DEM_D8!$AC$3:$AC$14,0), 1)</f>
        <v>1.0198212203653323</v>
      </c>
      <c r="M4233">
        <f>INDEX(DEM_D8!AI$3:AI$14, MATCH($B4233,DEM_D8!$AC$3:$AC$14,0), 1)</f>
        <v>1.1154294597745822</v>
      </c>
      <c r="N4233">
        <f>INDEX(DEM_D8!AJ$3:AJ$14, MATCH($B4233,DEM_D8!$AC$3:$AC$14,0), 1)</f>
        <v>0.47804119704624948</v>
      </c>
    </row>
    <row r="4234" spans="1:14">
      <c r="A4234" s="35">
        <v>40747</v>
      </c>
      <c r="B4234">
        <f t="shared" si="65"/>
        <v>7</v>
      </c>
      <c r="C4234" s="38">
        <f>INDEX(S_FOLSM!Z$3:Z$14, MATCH($B4234,S_FOLSM!$X$3:$X$14,0), 1)</f>
        <v>0.34310921166038588</v>
      </c>
      <c r="D4234" s="38">
        <f>INDEX(S_FOLSM!AA$3:AA$14, MATCH($B4234,S_FOLSM!$X$3:$X$14,0), 1)</f>
        <v>10.571317528177225</v>
      </c>
      <c r="E4234" s="38">
        <f>INDEX(S_FOLSM!AB$3:AB$14, MATCH($B4234,S_FOLSM!$X$3:$X$14,0), 1)</f>
        <v>18.866692576758648</v>
      </c>
      <c r="F4234" s="38">
        <f>INDEX(S_FOLSM!AC$3:AC$14, MATCH($B4234,S_FOLSM!$X$3:$X$14,0), 1)</f>
        <v>30.020987174504469</v>
      </c>
      <c r="G4234" s="38">
        <f>INDEX(D_FOLSM_NP!$M$2:$M$13, MATCH($B4234,D_FOLSM_NP!$L$2:$L$13,0), 1)</f>
        <v>274.27919473249773</v>
      </c>
      <c r="H4234">
        <f>I_FOLSM!$F4223</f>
        <v>3468</v>
      </c>
      <c r="I4234">
        <f>INDEX(DEM_D8!AE$3:AE$14, MATCH($B4234,DEM_D8!$AC$3:$AC$14,0), 1)</f>
        <v>0.22308589195491643</v>
      </c>
      <c r="J4234">
        <f>INDEX(DEM_D8!AF$3:AF$14, MATCH($B4234,DEM_D8!$AC$3:$AC$14,0), 1)</f>
        <v>0.77123982221571519</v>
      </c>
      <c r="K4234">
        <f>INDEX(DEM_D8!AG$3:AG$14, MATCH($B4234,DEM_D8!$AC$3:$AC$14,0), 1)</f>
        <v>0.24061407525855374</v>
      </c>
      <c r="L4234">
        <f>INDEX(DEM_D8!AH$3:AH$14, MATCH($B4234,DEM_D8!$AC$3:$AC$14,0), 1)</f>
        <v>1.0198212203653323</v>
      </c>
      <c r="M4234">
        <f>INDEX(DEM_D8!AI$3:AI$14, MATCH($B4234,DEM_D8!$AC$3:$AC$14,0), 1)</f>
        <v>1.1154294597745822</v>
      </c>
      <c r="N4234">
        <f>INDEX(DEM_D8!AJ$3:AJ$14, MATCH($B4234,DEM_D8!$AC$3:$AC$14,0), 1)</f>
        <v>0.47804119704624948</v>
      </c>
    </row>
    <row r="4235" spans="1:14">
      <c r="A4235" s="35">
        <v>40748</v>
      </c>
      <c r="B4235">
        <f t="shared" si="65"/>
        <v>7</v>
      </c>
      <c r="C4235" s="38">
        <f>INDEX(S_FOLSM!Z$3:Z$14, MATCH($B4235,S_FOLSM!$X$3:$X$14,0), 1)</f>
        <v>0.34310921166038588</v>
      </c>
      <c r="D4235" s="38">
        <f>INDEX(S_FOLSM!AA$3:AA$14, MATCH($B4235,S_FOLSM!$X$3:$X$14,0), 1)</f>
        <v>10.571317528177225</v>
      </c>
      <c r="E4235" s="38">
        <f>INDEX(S_FOLSM!AB$3:AB$14, MATCH($B4235,S_FOLSM!$X$3:$X$14,0), 1)</f>
        <v>18.866692576758648</v>
      </c>
      <c r="F4235" s="38">
        <f>INDEX(S_FOLSM!AC$3:AC$14, MATCH($B4235,S_FOLSM!$X$3:$X$14,0), 1)</f>
        <v>30.020987174504469</v>
      </c>
      <c r="G4235" s="38">
        <f>INDEX(D_FOLSM_NP!$M$2:$M$13, MATCH($B4235,D_FOLSM_NP!$L$2:$L$13,0), 1)</f>
        <v>274.27919473249773</v>
      </c>
      <c r="H4235">
        <f>I_FOLSM!$F4224</f>
        <v>3294</v>
      </c>
      <c r="I4235">
        <f>INDEX(DEM_D8!AE$3:AE$14, MATCH($B4235,DEM_D8!$AC$3:$AC$14,0), 1)</f>
        <v>0.22308589195491643</v>
      </c>
      <c r="J4235">
        <f>INDEX(DEM_D8!AF$3:AF$14, MATCH($B4235,DEM_D8!$AC$3:$AC$14,0), 1)</f>
        <v>0.77123982221571519</v>
      </c>
      <c r="K4235">
        <f>INDEX(DEM_D8!AG$3:AG$14, MATCH($B4235,DEM_D8!$AC$3:$AC$14,0), 1)</f>
        <v>0.24061407525855374</v>
      </c>
      <c r="L4235">
        <f>INDEX(DEM_D8!AH$3:AH$14, MATCH($B4235,DEM_D8!$AC$3:$AC$14,0), 1)</f>
        <v>1.0198212203653323</v>
      </c>
      <c r="M4235">
        <f>INDEX(DEM_D8!AI$3:AI$14, MATCH($B4235,DEM_D8!$AC$3:$AC$14,0), 1)</f>
        <v>1.1154294597745822</v>
      </c>
      <c r="N4235">
        <f>INDEX(DEM_D8!AJ$3:AJ$14, MATCH($B4235,DEM_D8!$AC$3:$AC$14,0), 1)</f>
        <v>0.47804119704624948</v>
      </c>
    </row>
    <row r="4236" spans="1:14">
      <c r="A4236" s="35">
        <v>40749</v>
      </c>
      <c r="B4236">
        <f t="shared" si="65"/>
        <v>7</v>
      </c>
      <c r="C4236" s="38">
        <f>INDEX(S_FOLSM!Z$3:Z$14, MATCH($B4236,S_FOLSM!$X$3:$X$14,0), 1)</f>
        <v>0.34310921166038588</v>
      </c>
      <c r="D4236" s="38">
        <f>INDEX(S_FOLSM!AA$3:AA$14, MATCH($B4236,S_FOLSM!$X$3:$X$14,0), 1)</f>
        <v>10.571317528177225</v>
      </c>
      <c r="E4236" s="38">
        <f>INDEX(S_FOLSM!AB$3:AB$14, MATCH($B4236,S_FOLSM!$X$3:$X$14,0), 1)</f>
        <v>18.866692576758648</v>
      </c>
      <c r="F4236" s="38">
        <f>INDEX(S_FOLSM!AC$3:AC$14, MATCH($B4236,S_FOLSM!$X$3:$X$14,0), 1)</f>
        <v>30.020987174504469</v>
      </c>
      <c r="G4236" s="38">
        <f>INDEX(D_FOLSM_NP!$M$2:$M$13, MATCH($B4236,D_FOLSM_NP!$L$2:$L$13,0), 1)</f>
        <v>274.27919473249773</v>
      </c>
      <c r="H4236">
        <f>I_FOLSM!$F4225</f>
        <v>3134</v>
      </c>
      <c r="I4236">
        <f>INDEX(DEM_D8!AE$3:AE$14, MATCH($B4236,DEM_D8!$AC$3:$AC$14,0), 1)</f>
        <v>0.22308589195491643</v>
      </c>
      <c r="J4236">
        <f>INDEX(DEM_D8!AF$3:AF$14, MATCH($B4236,DEM_D8!$AC$3:$AC$14,0), 1)</f>
        <v>0.77123982221571519</v>
      </c>
      <c r="K4236">
        <f>INDEX(DEM_D8!AG$3:AG$14, MATCH($B4236,DEM_D8!$AC$3:$AC$14,0), 1)</f>
        <v>0.24061407525855374</v>
      </c>
      <c r="L4236">
        <f>INDEX(DEM_D8!AH$3:AH$14, MATCH($B4236,DEM_D8!$AC$3:$AC$14,0), 1)</f>
        <v>1.0198212203653323</v>
      </c>
      <c r="M4236">
        <f>INDEX(DEM_D8!AI$3:AI$14, MATCH($B4236,DEM_D8!$AC$3:$AC$14,0), 1)</f>
        <v>1.1154294597745822</v>
      </c>
      <c r="N4236">
        <f>INDEX(DEM_D8!AJ$3:AJ$14, MATCH($B4236,DEM_D8!$AC$3:$AC$14,0), 1)</f>
        <v>0.47804119704624948</v>
      </c>
    </row>
    <row r="4237" spans="1:14">
      <c r="A4237" s="35">
        <v>40750</v>
      </c>
      <c r="B4237">
        <f t="shared" si="65"/>
        <v>7</v>
      </c>
      <c r="C4237" s="38">
        <f>INDEX(S_FOLSM!Z$3:Z$14, MATCH($B4237,S_FOLSM!$X$3:$X$14,0), 1)</f>
        <v>0.34310921166038588</v>
      </c>
      <c r="D4237" s="38">
        <f>INDEX(S_FOLSM!AA$3:AA$14, MATCH($B4237,S_FOLSM!$X$3:$X$14,0), 1)</f>
        <v>10.571317528177225</v>
      </c>
      <c r="E4237" s="38">
        <f>INDEX(S_FOLSM!AB$3:AB$14, MATCH($B4237,S_FOLSM!$X$3:$X$14,0), 1)</f>
        <v>18.866692576758648</v>
      </c>
      <c r="F4237" s="38">
        <f>INDEX(S_FOLSM!AC$3:AC$14, MATCH($B4237,S_FOLSM!$X$3:$X$14,0), 1)</f>
        <v>30.020987174504469</v>
      </c>
      <c r="G4237" s="38">
        <f>INDEX(D_FOLSM_NP!$M$2:$M$13, MATCH($B4237,D_FOLSM_NP!$L$2:$L$13,0), 1)</f>
        <v>274.27919473249773</v>
      </c>
      <c r="H4237">
        <f>I_FOLSM!$F4226</f>
        <v>3501</v>
      </c>
      <c r="I4237">
        <f>INDEX(DEM_D8!AE$3:AE$14, MATCH($B4237,DEM_D8!$AC$3:$AC$14,0), 1)</f>
        <v>0.22308589195491643</v>
      </c>
      <c r="J4237">
        <f>INDEX(DEM_D8!AF$3:AF$14, MATCH($B4237,DEM_D8!$AC$3:$AC$14,0), 1)</f>
        <v>0.77123982221571519</v>
      </c>
      <c r="K4237">
        <f>INDEX(DEM_D8!AG$3:AG$14, MATCH($B4237,DEM_D8!$AC$3:$AC$14,0), 1)</f>
        <v>0.24061407525855374</v>
      </c>
      <c r="L4237">
        <f>INDEX(DEM_D8!AH$3:AH$14, MATCH($B4237,DEM_D8!$AC$3:$AC$14,0), 1)</f>
        <v>1.0198212203653323</v>
      </c>
      <c r="M4237">
        <f>INDEX(DEM_D8!AI$3:AI$14, MATCH($B4237,DEM_D8!$AC$3:$AC$14,0), 1)</f>
        <v>1.1154294597745822</v>
      </c>
      <c r="N4237">
        <f>INDEX(DEM_D8!AJ$3:AJ$14, MATCH($B4237,DEM_D8!$AC$3:$AC$14,0), 1)</f>
        <v>0.47804119704624948</v>
      </c>
    </row>
    <row r="4238" spans="1:14">
      <c r="A4238" s="35">
        <v>40751</v>
      </c>
      <c r="B4238">
        <f t="shared" ref="B4238:B4301" si="66">MONTH(A4238)</f>
        <v>7</v>
      </c>
      <c r="C4238" s="38">
        <f>INDEX(S_FOLSM!Z$3:Z$14, MATCH($B4238,S_FOLSM!$X$3:$X$14,0), 1)</f>
        <v>0.34310921166038588</v>
      </c>
      <c r="D4238" s="38">
        <f>INDEX(S_FOLSM!AA$3:AA$14, MATCH($B4238,S_FOLSM!$X$3:$X$14,0), 1)</f>
        <v>10.571317528177225</v>
      </c>
      <c r="E4238" s="38">
        <f>INDEX(S_FOLSM!AB$3:AB$14, MATCH($B4238,S_FOLSM!$X$3:$X$14,0), 1)</f>
        <v>18.866692576758648</v>
      </c>
      <c r="F4238" s="38">
        <f>INDEX(S_FOLSM!AC$3:AC$14, MATCH($B4238,S_FOLSM!$X$3:$X$14,0), 1)</f>
        <v>30.020987174504469</v>
      </c>
      <c r="G4238" s="38">
        <f>INDEX(D_FOLSM_NP!$M$2:$M$13, MATCH($B4238,D_FOLSM_NP!$L$2:$L$13,0), 1)</f>
        <v>274.27919473249773</v>
      </c>
      <c r="H4238">
        <f>I_FOLSM!$F4227</f>
        <v>3404</v>
      </c>
      <c r="I4238">
        <f>INDEX(DEM_D8!AE$3:AE$14, MATCH($B4238,DEM_D8!$AC$3:$AC$14,0), 1)</f>
        <v>0.22308589195491643</v>
      </c>
      <c r="J4238">
        <f>INDEX(DEM_D8!AF$3:AF$14, MATCH($B4238,DEM_D8!$AC$3:$AC$14,0), 1)</f>
        <v>0.77123982221571519</v>
      </c>
      <c r="K4238">
        <f>INDEX(DEM_D8!AG$3:AG$14, MATCH($B4238,DEM_D8!$AC$3:$AC$14,0), 1)</f>
        <v>0.24061407525855374</v>
      </c>
      <c r="L4238">
        <f>INDEX(DEM_D8!AH$3:AH$14, MATCH($B4238,DEM_D8!$AC$3:$AC$14,0), 1)</f>
        <v>1.0198212203653323</v>
      </c>
      <c r="M4238">
        <f>INDEX(DEM_D8!AI$3:AI$14, MATCH($B4238,DEM_D8!$AC$3:$AC$14,0), 1)</f>
        <v>1.1154294597745822</v>
      </c>
      <c r="N4238">
        <f>INDEX(DEM_D8!AJ$3:AJ$14, MATCH($B4238,DEM_D8!$AC$3:$AC$14,0), 1)</f>
        <v>0.47804119704624948</v>
      </c>
    </row>
    <row r="4239" spans="1:14">
      <c r="A4239" s="35">
        <v>40752</v>
      </c>
      <c r="B4239">
        <f t="shared" si="66"/>
        <v>7</v>
      </c>
      <c r="C4239" s="38">
        <f>INDEX(S_FOLSM!Z$3:Z$14, MATCH($B4239,S_FOLSM!$X$3:$X$14,0), 1)</f>
        <v>0.34310921166038588</v>
      </c>
      <c r="D4239" s="38">
        <f>INDEX(S_FOLSM!AA$3:AA$14, MATCH($B4239,S_FOLSM!$X$3:$X$14,0), 1)</f>
        <v>10.571317528177225</v>
      </c>
      <c r="E4239" s="38">
        <f>INDEX(S_FOLSM!AB$3:AB$14, MATCH($B4239,S_FOLSM!$X$3:$X$14,0), 1)</f>
        <v>18.866692576758648</v>
      </c>
      <c r="F4239" s="38">
        <f>INDEX(S_FOLSM!AC$3:AC$14, MATCH($B4239,S_FOLSM!$X$3:$X$14,0), 1)</f>
        <v>30.020987174504469</v>
      </c>
      <c r="G4239" s="38">
        <f>INDEX(D_FOLSM_NP!$M$2:$M$13, MATCH($B4239,D_FOLSM_NP!$L$2:$L$13,0), 1)</f>
        <v>274.27919473249773</v>
      </c>
      <c r="H4239">
        <f>I_FOLSM!$F4228</f>
        <v>3111</v>
      </c>
      <c r="I4239">
        <f>INDEX(DEM_D8!AE$3:AE$14, MATCH($B4239,DEM_D8!$AC$3:$AC$14,0), 1)</f>
        <v>0.22308589195491643</v>
      </c>
      <c r="J4239">
        <f>INDEX(DEM_D8!AF$3:AF$14, MATCH($B4239,DEM_D8!$AC$3:$AC$14,0), 1)</f>
        <v>0.77123982221571519</v>
      </c>
      <c r="K4239">
        <f>INDEX(DEM_D8!AG$3:AG$14, MATCH($B4239,DEM_D8!$AC$3:$AC$14,0), 1)</f>
        <v>0.24061407525855374</v>
      </c>
      <c r="L4239">
        <f>INDEX(DEM_D8!AH$3:AH$14, MATCH($B4239,DEM_D8!$AC$3:$AC$14,0), 1)</f>
        <v>1.0198212203653323</v>
      </c>
      <c r="M4239">
        <f>INDEX(DEM_D8!AI$3:AI$14, MATCH($B4239,DEM_D8!$AC$3:$AC$14,0), 1)</f>
        <v>1.1154294597745822</v>
      </c>
      <c r="N4239">
        <f>INDEX(DEM_D8!AJ$3:AJ$14, MATCH($B4239,DEM_D8!$AC$3:$AC$14,0), 1)</f>
        <v>0.47804119704624948</v>
      </c>
    </row>
    <row r="4240" spans="1:14">
      <c r="A4240" s="35">
        <v>40753</v>
      </c>
      <c r="B4240">
        <f t="shared" si="66"/>
        <v>7</v>
      </c>
      <c r="C4240" s="38">
        <f>INDEX(S_FOLSM!Z$3:Z$14, MATCH($B4240,S_FOLSM!$X$3:$X$14,0), 1)</f>
        <v>0.34310921166038588</v>
      </c>
      <c r="D4240" s="38">
        <f>INDEX(S_FOLSM!AA$3:AA$14, MATCH($B4240,S_FOLSM!$X$3:$X$14,0), 1)</f>
        <v>10.571317528177225</v>
      </c>
      <c r="E4240" s="38">
        <f>INDEX(S_FOLSM!AB$3:AB$14, MATCH($B4240,S_FOLSM!$X$3:$X$14,0), 1)</f>
        <v>18.866692576758648</v>
      </c>
      <c r="F4240" s="38">
        <f>INDEX(S_FOLSM!AC$3:AC$14, MATCH($B4240,S_FOLSM!$X$3:$X$14,0), 1)</f>
        <v>30.020987174504469</v>
      </c>
      <c r="G4240" s="38">
        <f>INDEX(D_FOLSM_NP!$M$2:$M$13, MATCH($B4240,D_FOLSM_NP!$L$2:$L$13,0), 1)</f>
        <v>274.27919473249773</v>
      </c>
      <c r="H4240">
        <f>I_FOLSM!$F4229</f>
        <v>3033</v>
      </c>
      <c r="I4240">
        <f>INDEX(DEM_D8!AE$3:AE$14, MATCH($B4240,DEM_D8!$AC$3:$AC$14,0), 1)</f>
        <v>0.22308589195491643</v>
      </c>
      <c r="J4240">
        <f>INDEX(DEM_D8!AF$3:AF$14, MATCH($B4240,DEM_D8!$AC$3:$AC$14,0), 1)</f>
        <v>0.77123982221571519</v>
      </c>
      <c r="K4240">
        <f>INDEX(DEM_D8!AG$3:AG$14, MATCH($B4240,DEM_D8!$AC$3:$AC$14,0), 1)</f>
        <v>0.24061407525855374</v>
      </c>
      <c r="L4240">
        <f>INDEX(DEM_D8!AH$3:AH$14, MATCH($B4240,DEM_D8!$AC$3:$AC$14,0), 1)</f>
        <v>1.0198212203653323</v>
      </c>
      <c r="M4240">
        <f>INDEX(DEM_D8!AI$3:AI$14, MATCH($B4240,DEM_D8!$AC$3:$AC$14,0), 1)</f>
        <v>1.1154294597745822</v>
      </c>
      <c r="N4240">
        <f>INDEX(DEM_D8!AJ$3:AJ$14, MATCH($B4240,DEM_D8!$AC$3:$AC$14,0), 1)</f>
        <v>0.47804119704624948</v>
      </c>
    </row>
    <row r="4241" spans="1:14">
      <c r="A4241" s="35">
        <v>40754</v>
      </c>
      <c r="B4241">
        <f t="shared" si="66"/>
        <v>7</v>
      </c>
      <c r="C4241" s="38">
        <f>INDEX(S_FOLSM!Z$3:Z$14, MATCH($B4241,S_FOLSM!$X$3:$X$14,0), 1)</f>
        <v>0.34310921166038588</v>
      </c>
      <c r="D4241" s="38">
        <f>INDEX(S_FOLSM!AA$3:AA$14, MATCH($B4241,S_FOLSM!$X$3:$X$14,0), 1)</f>
        <v>10.571317528177225</v>
      </c>
      <c r="E4241" s="38">
        <f>INDEX(S_FOLSM!AB$3:AB$14, MATCH($B4241,S_FOLSM!$X$3:$X$14,0), 1)</f>
        <v>18.866692576758648</v>
      </c>
      <c r="F4241" s="38">
        <f>INDEX(S_FOLSM!AC$3:AC$14, MATCH($B4241,S_FOLSM!$X$3:$X$14,0), 1)</f>
        <v>30.020987174504469</v>
      </c>
      <c r="G4241" s="38">
        <f>INDEX(D_FOLSM_NP!$M$2:$M$13, MATCH($B4241,D_FOLSM_NP!$L$2:$L$13,0), 1)</f>
        <v>274.27919473249773</v>
      </c>
      <c r="H4241">
        <f>I_FOLSM!$F4230</f>
        <v>3064</v>
      </c>
      <c r="I4241">
        <f>INDEX(DEM_D8!AE$3:AE$14, MATCH($B4241,DEM_D8!$AC$3:$AC$14,0), 1)</f>
        <v>0.22308589195491643</v>
      </c>
      <c r="J4241">
        <f>INDEX(DEM_D8!AF$3:AF$14, MATCH($B4241,DEM_D8!$AC$3:$AC$14,0), 1)</f>
        <v>0.77123982221571519</v>
      </c>
      <c r="K4241">
        <f>INDEX(DEM_D8!AG$3:AG$14, MATCH($B4241,DEM_D8!$AC$3:$AC$14,0), 1)</f>
        <v>0.24061407525855374</v>
      </c>
      <c r="L4241">
        <f>INDEX(DEM_D8!AH$3:AH$14, MATCH($B4241,DEM_D8!$AC$3:$AC$14,0), 1)</f>
        <v>1.0198212203653323</v>
      </c>
      <c r="M4241">
        <f>INDEX(DEM_D8!AI$3:AI$14, MATCH($B4241,DEM_D8!$AC$3:$AC$14,0), 1)</f>
        <v>1.1154294597745822</v>
      </c>
      <c r="N4241">
        <f>INDEX(DEM_D8!AJ$3:AJ$14, MATCH($B4241,DEM_D8!$AC$3:$AC$14,0), 1)</f>
        <v>0.47804119704624948</v>
      </c>
    </row>
    <row r="4242" spans="1:14">
      <c r="A4242" s="35">
        <v>40755</v>
      </c>
      <c r="B4242">
        <f t="shared" si="66"/>
        <v>7</v>
      </c>
      <c r="C4242" s="38">
        <f>INDEX(S_FOLSM!Z$3:Z$14, MATCH($B4242,S_FOLSM!$X$3:$X$14,0), 1)</f>
        <v>0.34310921166038588</v>
      </c>
      <c r="D4242" s="38">
        <f>INDEX(S_FOLSM!AA$3:AA$14, MATCH($B4242,S_FOLSM!$X$3:$X$14,0), 1)</f>
        <v>10.571317528177225</v>
      </c>
      <c r="E4242" s="38">
        <f>INDEX(S_FOLSM!AB$3:AB$14, MATCH($B4242,S_FOLSM!$X$3:$X$14,0), 1)</f>
        <v>18.866692576758648</v>
      </c>
      <c r="F4242" s="38">
        <f>INDEX(S_FOLSM!AC$3:AC$14, MATCH($B4242,S_FOLSM!$X$3:$X$14,0), 1)</f>
        <v>30.020987174504469</v>
      </c>
      <c r="G4242" s="38">
        <f>INDEX(D_FOLSM_NP!$M$2:$M$13, MATCH($B4242,D_FOLSM_NP!$L$2:$L$13,0), 1)</f>
        <v>274.27919473249773</v>
      </c>
      <c r="H4242">
        <f>I_FOLSM!$F4231</f>
        <v>2479</v>
      </c>
      <c r="I4242">
        <f>INDEX(DEM_D8!AE$3:AE$14, MATCH($B4242,DEM_D8!$AC$3:$AC$14,0), 1)</f>
        <v>0.22308589195491643</v>
      </c>
      <c r="J4242">
        <f>INDEX(DEM_D8!AF$3:AF$14, MATCH($B4242,DEM_D8!$AC$3:$AC$14,0), 1)</f>
        <v>0.77123982221571519</v>
      </c>
      <c r="K4242">
        <f>INDEX(DEM_D8!AG$3:AG$14, MATCH($B4242,DEM_D8!$AC$3:$AC$14,0), 1)</f>
        <v>0.24061407525855374</v>
      </c>
      <c r="L4242">
        <f>INDEX(DEM_D8!AH$3:AH$14, MATCH($B4242,DEM_D8!$AC$3:$AC$14,0), 1)</f>
        <v>1.0198212203653323</v>
      </c>
      <c r="M4242">
        <f>INDEX(DEM_D8!AI$3:AI$14, MATCH($B4242,DEM_D8!$AC$3:$AC$14,0), 1)</f>
        <v>1.1154294597745822</v>
      </c>
      <c r="N4242">
        <f>INDEX(DEM_D8!AJ$3:AJ$14, MATCH($B4242,DEM_D8!$AC$3:$AC$14,0), 1)</f>
        <v>0.47804119704624948</v>
      </c>
    </row>
    <row r="4243" spans="1:14">
      <c r="A4243" s="35">
        <v>40756</v>
      </c>
      <c r="B4243">
        <f t="shared" si="66"/>
        <v>8</v>
      </c>
      <c r="C4243" s="38">
        <f>INDEX(S_FOLSM!Z$3:Z$14, MATCH($B4243,S_FOLSM!$X$3:$X$14,0), 1)</f>
        <v>0.30405752046350093</v>
      </c>
      <c r="D4243" s="38">
        <f>INDEX(S_FOLSM!AA$3:AA$14, MATCH($B4243,S_FOLSM!$X$3:$X$14,0), 1)</f>
        <v>10.571317528177225</v>
      </c>
      <c r="E4243" s="38">
        <f>INDEX(S_FOLSM!AB$3:AB$14, MATCH($B4243,S_FOLSM!$X$3:$X$14,0), 1)</f>
        <v>18.866692576758648</v>
      </c>
      <c r="F4243" s="38">
        <f>INDEX(S_FOLSM!AC$3:AC$14, MATCH($B4243,S_FOLSM!$X$3:$X$14,0), 1)</f>
        <v>25.240575204041974</v>
      </c>
      <c r="G4243" s="38">
        <f>INDEX(D_FOLSM_NP!$M$2:$M$13, MATCH($B4243,D_FOLSM_NP!$L$2:$L$13,0), 1)</f>
        <v>240.57258135660103</v>
      </c>
      <c r="H4243">
        <f>I_FOLSM!$F4232</f>
        <v>2312</v>
      </c>
      <c r="I4243">
        <f>INDEX(DEM_D8!AE$3:AE$14, MATCH($B4243,DEM_D8!$AC$3:$AC$14,0), 1)</f>
        <v>0.22308589195491643</v>
      </c>
      <c r="J4243">
        <f>INDEX(DEM_D8!AF$3:AF$14, MATCH($B4243,DEM_D8!$AC$3:$AC$14,0), 1)</f>
        <v>0.77123982221571519</v>
      </c>
      <c r="K4243">
        <f>INDEX(DEM_D8!AG$3:AG$14, MATCH($B4243,DEM_D8!$AC$3:$AC$14,0), 1)</f>
        <v>0.24061407525855374</v>
      </c>
      <c r="L4243">
        <f>INDEX(DEM_D8!AH$3:AH$14, MATCH($B4243,DEM_D8!$AC$3:$AC$14,0), 1)</f>
        <v>1.0198212203653323</v>
      </c>
      <c r="M4243">
        <f>INDEX(DEM_D8!AI$3:AI$14, MATCH($B4243,DEM_D8!$AC$3:$AC$14,0), 1)</f>
        <v>1.1154294597745822</v>
      </c>
      <c r="N4243">
        <f>INDEX(DEM_D8!AJ$3:AJ$14, MATCH($B4243,DEM_D8!$AC$3:$AC$14,0), 1)</f>
        <v>0.47804119704624948</v>
      </c>
    </row>
    <row r="4244" spans="1:14">
      <c r="A4244" s="35">
        <v>40757</v>
      </c>
      <c r="B4244">
        <f t="shared" si="66"/>
        <v>8</v>
      </c>
      <c r="C4244" s="38">
        <f>INDEX(S_FOLSM!Z$3:Z$14, MATCH($B4244,S_FOLSM!$X$3:$X$14,0), 1)</f>
        <v>0.30405752046350093</v>
      </c>
      <c r="D4244" s="38">
        <f>INDEX(S_FOLSM!AA$3:AA$14, MATCH($B4244,S_FOLSM!$X$3:$X$14,0), 1)</f>
        <v>10.571317528177225</v>
      </c>
      <c r="E4244" s="38">
        <f>INDEX(S_FOLSM!AB$3:AB$14, MATCH($B4244,S_FOLSM!$X$3:$X$14,0), 1)</f>
        <v>18.866692576758648</v>
      </c>
      <c r="F4244" s="38">
        <f>INDEX(S_FOLSM!AC$3:AC$14, MATCH($B4244,S_FOLSM!$X$3:$X$14,0), 1)</f>
        <v>25.240575204041974</v>
      </c>
      <c r="G4244" s="38">
        <f>INDEX(D_FOLSM_NP!$M$2:$M$13, MATCH($B4244,D_FOLSM_NP!$L$2:$L$13,0), 1)</f>
        <v>240.57258135660103</v>
      </c>
      <c r="H4244">
        <f>I_FOLSM!$F4233</f>
        <v>2469</v>
      </c>
      <c r="I4244">
        <f>INDEX(DEM_D8!AE$3:AE$14, MATCH($B4244,DEM_D8!$AC$3:$AC$14,0), 1)</f>
        <v>0.22308589195491643</v>
      </c>
      <c r="J4244">
        <f>INDEX(DEM_D8!AF$3:AF$14, MATCH($B4244,DEM_D8!$AC$3:$AC$14,0), 1)</f>
        <v>0.77123982221571519</v>
      </c>
      <c r="K4244">
        <f>INDEX(DEM_D8!AG$3:AG$14, MATCH($B4244,DEM_D8!$AC$3:$AC$14,0), 1)</f>
        <v>0.24061407525855374</v>
      </c>
      <c r="L4244">
        <f>INDEX(DEM_D8!AH$3:AH$14, MATCH($B4244,DEM_D8!$AC$3:$AC$14,0), 1)</f>
        <v>1.0198212203653323</v>
      </c>
      <c r="M4244">
        <f>INDEX(DEM_D8!AI$3:AI$14, MATCH($B4244,DEM_D8!$AC$3:$AC$14,0), 1)</f>
        <v>1.1154294597745822</v>
      </c>
      <c r="N4244">
        <f>INDEX(DEM_D8!AJ$3:AJ$14, MATCH($B4244,DEM_D8!$AC$3:$AC$14,0), 1)</f>
        <v>0.47804119704624948</v>
      </c>
    </row>
    <row r="4245" spans="1:14">
      <c r="A4245" s="35">
        <v>40758</v>
      </c>
      <c r="B4245">
        <f t="shared" si="66"/>
        <v>8</v>
      </c>
      <c r="C4245" s="38">
        <f>INDEX(S_FOLSM!Z$3:Z$14, MATCH($B4245,S_FOLSM!$X$3:$X$14,0), 1)</f>
        <v>0.30405752046350093</v>
      </c>
      <c r="D4245" s="38">
        <f>INDEX(S_FOLSM!AA$3:AA$14, MATCH($B4245,S_FOLSM!$X$3:$X$14,0), 1)</f>
        <v>10.571317528177225</v>
      </c>
      <c r="E4245" s="38">
        <f>INDEX(S_FOLSM!AB$3:AB$14, MATCH($B4245,S_FOLSM!$X$3:$X$14,0), 1)</f>
        <v>18.866692576758648</v>
      </c>
      <c r="F4245" s="38">
        <f>INDEX(S_FOLSM!AC$3:AC$14, MATCH($B4245,S_FOLSM!$X$3:$X$14,0), 1)</f>
        <v>25.240575204041974</v>
      </c>
      <c r="G4245" s="38">
        <f>INDEX(D_FOLSM_NP!$M$2:$M$13, MATCH($B4245,D_FOLSM_NP!$L$2:$L$13,0), 1)</f>
        <v>240.57258135660103</v>
      </c>
      <c r="H4245">
        <f>I_FOLSM!$F4234</f>
        <v>2156</v>
      </c>
      <c r="I4245">
        <f>INDEX(DEM_D8!AE$3:AE$14, MATCH($B4245,DEM_D8!$AC$3:$AC$14,0), 1)</f>
        <v>0.22308589195491643</v>
      </c>
      <c r="J4245">
        <f>INDEX(DEM_D8!AF$3:AF$14, MATCH($B4245,DEM_D8!$AC$3:$AC$14,0), 1)</f>
        <v>0.77123982221571519</v>
      </c>
      <c r="K4245">
        <f>INDEX(DEM_D8!AG$3:AG$14, MATCH($B4245,DEM_D8!$AC$3:$AC$14,0), 1)</f>
        <v>0.24061407525855374</v>
      </c>
      <c r="L4245">
        <f>INDEX(DEM_D8!AH$3:AH$14, MATCH($B4245,DEM_D8!$AC$3:$AC$14,0), 1)</f>
        <v>1.0198212203653323</v>
      </c>
      <c r="M4245">
        <f>INDEX(DEM_D8!AI$3:AI$14, MATCH($B4245,DEM_D8!$AC$3:$AC$14,0), 1)</f>
        <v>1.1154294597745822</v>
      </c>
      <c r="N4245">
        <f>INDEX(DEM_D8!AJ$3:AJ$14, MATCH($B4245,DEM_D8!$AC$3:$AC$14,0), 1)</f>
        <v>0.47804119704624948</v>
      </c>
    </row>
    <row r="4246" spans="1:14">
      <c r="A4246" s="35">
        <v>40759</v>
      </c>
      <c r="B4246">
        <f t="shared" si="66"/>
        <v>8</v>
      </c>
      <c r="C4246" s="38">
        <f>INDEX(S_FOLSM!Z$3:Z$14, MATCH($B4246,S_FOLSM!$X$3:$X$14,0), 1)</f>
        <v>0.30405752046350093</v>
      </c>
      <c r="D4246" s="38">
        <f>INDEX(S_FOLSM!AA$3:AA$14, MATCH($B4246,S_FOLSM!$X$3:$X$14,0), 1)</f>
        <v>10.571317528177225</v>
      </c>
      <c r="E4246" s="38">
        <f>INDEX(S_FOLSM!AB$3:AB$14, MATCH($B4246,S_FOLSM!$X$3:$X$14,0), 1)</f>
        <v>18.866692576758648</v>
      </c>
      <c r="F4246" s="38">
        <f>INDEX(S_FOLSM!AC$3:AC$14, MATCH($B4246,S_FOLSM!$X$3:$X$14,0), 1)</f>
        <v>25.240575204041974</v>
      </c>
      <c r="G4246" s="38">
        <f>INDEX(D_FOLSM_NP!$M$2:$M$13, MATCH($B4246,D_FOLSM_NP!$L$2:$L$13,0), 1)</f>
        <v>240.57258135660103</v>
      </c>
      <c r="H4246">
        <f>I_FOLSM!$F4235</f>
        <v>2462</v>
      </c>
      <c r="I4246">
        <f>INDEX(DEM_D8!AE$3:AE$14, MATCH($B4246,DEM_D8!$AC$3:$AC$14,0), 1)</f>
        <v>0.22308589195491643</v>
      </c>
      <c r="J4246">
        <f>INDEX(DEM_D8!AF$3:AF$14, MATCH($B4246,DEM_D8!$AC$3:$AC$14,0), 1)</f>
        <v>0.77123982221571519</v>
      </c>
      <c r="K4246">
        <f>INDEX(DEM_D8!AG$3:AG$14, MATCH($B4246,DEM_D8!$AC$3:$AC$14,0), 1)</f>
        <v>0.24061407525855374</v>
      </c>
      <c r="L4246">
        <f>INDEX(DEM_D8!AH$3:AH$14, MATCH($B4246,DEM_D8!$AC$3:$AC$14,0), 1)</f>
        <v>1.0198212203653323</v>
      </c>
      <c r="M4246">
        <f>INDEX(DEM_D8!AI$3:AI$14, MATCH($B4246,DEM_D8!$AC$3:$AC$14,0), 1)</f>
        <v>1.1154294597745822</v>
      </c>
      <c r="N4246">
        <f>INDEX(DEM_D8!AJ$3:AJ$14, MATCH($B4246,DEM_D8!$AC$3:$AC$14,0), 1)</f>
        <v>0.47804119704624948</v>
      </c>
    </row>
    <row r="4247" spans="1:14">
      <c r="A4247" s="35">
        <v>40760</v>
      </c>
      <c r="B4247">
        <f t="shared" si="66"/>
        <v>8</v>
      </c>
      <c r="C4247" s="38">
        <f>INDEX(S_FOLSM!Z$3:Z$14, MATCH($B4247,S_FOLSM!$X$3:$X$14,0), 1)</f>
        <v>0.30405752046350093</v>
      </c>
      <c r="D4247" s="38">
        <f>INDEX(S_FOLSM!AA$3:AA$14, MATCH($B4247,S_FOLSM!$X$3:$X$14,0), 1)</f>
        <v>10.571317528177225</v>
      </c>
      <c r="E4247" s="38">
        <f>INDEX(S_FOLSM!AB$3:AB$14, MATCH($B4247,S_FOLSM!$X$3:$X$14,0), 1)</f>
        <v>18.866692576758648</v>
      </c>
      <c r="F4247" s="38">
        <f>INDEX(S_FOLSM!AC$3:AC$14, MATCH($B4247,S_FOLSM!$X$3:$X$14,0), 1)</f>
        <v>25.240575204041974</v>
      </c>
      <c r="G4247" s="38">
        <f>INDEX(D_FOLSM_NP!$M$2:$M$13, MATCH($B4247,D_FOLSM_NP!$L$2:$L$13,0), 1)</f>
        <v>240.57258135660103</v>
      </c>
      <c r="H4247">
        <f>I_FOLSM!$F4236</f>
        <v>2461</v>
      </c>
      <c r="I4247">
        <f>INDEX(DEM_D8!AE$3:AE$14, MATCH($B4247,DEM_D8!$AC$3:$AC$14,0), 1)</f>
        <v>0.22308589195491643</v>
      </c>
      <c r="J4247">
        <f>INDEX(DEM_D8!AF$3:AF$14, MATCH($B4247,DEM_D8!$AC$3:$AC$14,0), 1)</f>
        <v>0.77123982221571519</v>
      </c>
      <c r="K4247">
        <f>INDEX(DEM_D8!AG$3:AG$14, MATCH($B4247,DEM_D8!$AC$3:$AC$14,0), 1)</f>
        <v>0.24061407525855374</v>
      </c>
      <c r="L4247">
        <f>INDEX(DEM_D8!AH$3:AH$14, MATCH($B4247,DEM_D8!$AC$3:$AC$14,0), 1)</f>
        <v>1.0198212203653323</v>
      </c>
      <c r="M4247">
        <f>INDEX(DEM_D8!AI$3:AI$14, MATCH($B4247,DEM_D8!$AC$3:$AC$14,0), 1)</f>
        <v>1.1154294597745822</v>
      </c>
      <c r="N4247">
        <f>INDEX(DEM_D8!AJ$3:AJ$14, MATCH($B4247,DEM_D8!$AC$3:$AC$14,0), 1)</f>
        <v>0.47804119704624948</v>
      </c>
    </row>
    <row r="4248" spans="1:14">
      <c r="A4248" s="35">
        <v>40761</v>
      </c>
      <c r="B4248">
        <f t="shared" si="66"/>
        <v>8</v>
      </c>
      <c r="C4248" s="38">
        <f>INDEX(S_FOLSM!Z$3:Z$14, MATCH($B4248,S_FOLSM!$X$3:$X$14,0), 1)</f>
        <v>0.30405752046350093</v>
      </c>
      <c r="D4248" s="38">
        <f>INDEX(S_FOLSM!AA$3:AA$14, MATCH($B4248,S_FOLSM!$X$3:$X$14,0), 1)</f>
        <v>10.571317528177225</v>
      </c>
      <c r="E4248" s="38">
        <f>INDEX(S_FOLSM!AB$3:AB$14, MATCH($B4248,S_FOLSM!$X$3:$X$14,0), 1)</f>
        <v>18.866692576758648</v>
      </c>
      <c r="F4248" s="38">
        <f>INDEX(S_FOLSM!AC$3:AC$14, MATCH($B4248,S_FOLSM!$X$3:$X$14,0), 1)</f>
        <v>25.240575204041974</v>
      </c>
      <c r="G4248" s="38">
        <f>INDEX(D_FOLSM_NP!$M$2:$M$13, MATCH($B4248,D_FOLSM_NP!$L$2:$L$13,0), 1)</f>
        <v>240.57258135660103</v>
      </c>
      <c r="H4248">
        <f>I_FOLSM!$F4237</f>
        <v>2429</v>
      </c>
      <c r="I4248">
        <f>INDEX(DEM_D8!AE$3:AE$14, MATCH($B4248,DEM_D8!$AC$3:$AC$14,0), 1)</f>
        <v>0.22308589195491643</v>
      </c>
      <c r="J4248">
        <f>INDEX(DEM_D8!AF$3:AF$14, MATCH($B4248,DEM_D8!$AC$3:$AC$14,0), 1)</f>
        <v>0.77123982221571519</v>
      </c>
      <c r="K4248">
        <f>INDEX(DEM_D8!AG$3:AG$14, MATCH($B4248,DEM_D8!$AC$3:$AC$14,0), 1)</f>
        <v>0.24061407525855374</v>
      </c>
      <c r="L4248">
        <f>INDEX(DEM_D8!AH$3:AH$14, MATCH($B4248,DEM_D8!$AC$3:$AC$14,0), 1)</f>
        <v>1.0198212203653323</v>
      </c>
      <c r="M4248">
        <f>INDEX(DEM_D8!AI$3:AI$14, MATCH($B4248,DEM_D8!$AC$3:$AC$14,0), 1)</f>
        <v>1.1154294597745822</v>
      </c>
      <c r="N4248">
        <f>INDEX(DEM_D8!AJ$3:AJ$14, MATCH($B4248,DEM_D8!$AC$3:$AC$14,0), 1)</f>
        <v>0.47804119704624948</v>
      </c>
    </row>
    <row r="4249" spans="1:14">
      <c r="A4249" s="35">
        <v>40762</v>
      </c>
      <c r="B4249">
        <f t="shared" si="66"/>
        <v>8</v>
      </c>
      <c r="C4249" s="38">
        <f>INDEX(S_FOLSM!Z$3:Z$14, MATCH($B4249,S_FOLSM!$X$3:$X$14,0), 1)</f>
        <v>0.30405752046350093</v>
      </c>
      <c r="D4249" s="38">
        <f>INDEX(S_FOLSM!AA$3:AA$14, MATCH($B4249,S_FOLSM!$X$3:$X$14,0), 1)</f>
        <v>10.571317528177225</v>
      </c>
      <c r="E4249" s="38">
        <f>INDEX(S_FOLSM!AB$3:AB$14, MATCH($B4249,S_FOLSM!$X$3:$X$14,0), 1)</f>
        <v>18.866692576758648</v>
      </c>
      <c r="F4249" s="38">
        <f>INDEX(S_FOLSM!AC$3:AC$14, MATCH($B4249,S_FOLSM!$X$3:$X$14,0), 1)</f>
        <v>25.240575204041974</v>
      </c>
      <c r="G4249" s="38">
        <f>INDEX(D_FOLSM_NP!$M$2:$M$13, MATCH($B4249,D_FOLSM_NP!$L$2:$L$13,0), 1)</f>
        <v>240.57258135660103</v>
      </c>
      <c r="H4249">
        <f>I_FOLSM!$F4238</f>
        <v>2364</v>
      </c>
      <c r="I4249">
        <f>INDEX(DEM_D8!AE$3:AE$14, MATCH($B4249,DEM_D8!$AC$3:$AC$14,0), 1)</f>
        <v>0.22308589195491643</v>
      </c>
      <c r="J4249">
        <f>INDEX(DEM_D8!AF$3:AF$14, MATCH($B4249,DEM_D8!$AC$3:$AC$14,0), 1)</f>
        <v>0.77123982221571519</v>
      </c>
      <c r="K4249">
        <f>INDEX(DEM_D8!AG$3:AG$14, MATCH($B4249,DEM_D8!$AC$3:$AC$14,0), 1)</f>
        <v>0.24061407525855374</v>
      </c>
      <c r="L4249">
        <f>INDEX(DEM_D8!AH$3:AH$14, MATCH($B4249,DEM_D8!$AC$3:$AC$14,0), 1)</f>
        <v>1.0198212203653323</v>
      </c>
      <c r="M4249">
        <f>INDEX(DEM_D8!AI$3:AI$14, MATCH($B4249,DEM_D8!$AC$3:$AC$14,0), 1)</f>
        <v>1.1154294597745822</v>
      </c>
      <c r="N4249">
        <f>INDEX(DEM_D8!AJ$3:AJ$14, MATCH($B4249,DEM_D8!$AC$3:$AC$14,0), 1)</f>
        <v>0.47804119704624948</v>
      </c>
    </row>
    <row r="4250" spans="1:14">
      <c r="A4250" s="35">
        <v>40763</v>
      </c>
      <c r="B4250">
        <f t="shared" si="66"/>
        <v>8</v>
      </c>
      <c r="C4250" s="38">
        <f>INDEX(S_FOLSM!Z$3:Z$14, MATCH($B4250,S_FOLSM!$X$3:$X$14,0), 1)</f>
        <v>0.30405752046350093</v>
      </c>
      <c r="D4250" s="38">
        <f>INDEX(S_FOLSM!AA$3:AA$14, MATCH($B4250,S_FOLSM!$X$3:$X$14,0), 1)</f>
        <v>10.571317528177225</v>
      </c>
      <c r="E4250" s="38">
        <f>INDEX(S_FOLSM!AB$3:AB$14, MATCH($B4250,S_FOLSM!$X$3:$X$14,0), 1)</f>
        <v>18.866692576758648</v>
      </c>
      <c r="F4250" s="38">
        <f>INDEX(S_FOLSM!AC$3:AC$14, MATCH($B4250,S_FOLSM!$X$3:$X$14,0), 1)</f>
        <v>25.240575204041974</v>
      </c>
      <c r="G4250" s="38">
        <f>INDEX(D_FOLSM_NP!$M$2:$M$13, MATCH($B4250,D_FOLSM_NP!$L$2:$L$13,0), 1)</f>
        <v>240.57258135660103</v>
      </c>
      <c r="H4250">
        <f>I_FOLSM!$F4239</f>
        <v>2044</v>
      </c>
      <c r="I4250">
        <f>INDEX(DEM_D8!AE$3:AE$14, MATCH($B4250,DEM_D8!$AC$3:$AC$14,0), 1)</f>
        <v>0.22308589195491643</v>
      </c>
      <c r="J4250">
        <f>INDEX(DEM_D8!AF$3:AF$14, MATCH($B4250,DEM_D8!$AC$3:$AC$14,0), 1)</f>
        <v>0.77123982221571519</v>
      </c>
      <c r="K4250">
        <f>INDEX(DEM_D8!AG$3:AG$14, MATCH($B4250,DEM_D8!$AC$3:$AC$14,0), 1)</f>
        <v>0.24061407525855374</v>
      </c>
      <c r="L4250">
        <f>INDEX(DEM_D8!AH$3:AH$14, MATCH($B4250,DEM_D8!$AC$3:$AC$14,0), 1)</f>
        <v>1.0198212203653323</v>
      </c>
      <c r="M4250">
        <f>INDEX(DEM_D8!AI$3:AI$14, MATCH($B4250,DEM_D8!$AC$3:$AC$14,0), 1)</f>
        <v>1.1154294597745822</v>
      </c>
      <c r="N4250">
        <f>INDEX(DEM_D8!AJ$3:AJ$14, MATCH($B4250,DEM_D8!$AC$3:$AC$14,0), 1)</f>
        <v>0.47804119704624948</v>
      </c>
    </row>
    <row r="4251" spans="1:14">
      <c r="A4251" s="35">
        <v>40764</v>
      </c>
      <c r="B4251">
        <f t="shared" si="66"/>
        <v>8</v>
      </c>
      <c r="C4251" s="38">
        <f>INDEX(S_FOLSM!Z$3:Z$14, MATCH($B4251,S_FOLSM!$X$3:$X$14,0), 1)</f>
        <v>0.30405752046350093</v>
      </c>
      <c r="D4251" s="38">
        <f>INDEX(S_FOLSM!AA$3:AA$14, MATCH($B4251,S_FOLSM!$X$3:$X$14,0), 1)</f>
        <v>10.571317528177225</v>
      </c>
      <c r="E4251" s="38">
        <f>INDEX(S_FOLSM!AB$3:AB$14, MATCH($B4251,S_FOLSM!$X$3:$X$14,0), 1)</f>
        <v>18.866692576758648</v>
      </c>
      <c r="F4251" s="38">
        <f>INDEX(S_FOLSM!AC$3:AC$14, MATCH($B4251,S_FOLSM!$X$3:$X$14,0), 1)</f>
        <v>25.240575204041974</v>
      </c>
      <c r="G4251" s="38">
        <f>INDEX(D_FOLSM_NP!$M$2:$M$13, MATCH($B4251,D_FOLSM_NP!$L$2:$L$13,0), 1)</f>
        <v>240.57258135660103</v>
      </c>
      <c r="H4251">
        <f>I_FOLSM!$F4240</f>
        <v>2437</v>
      </c>
      <c r="I4251">
        <f>INDEX(DEM_D8!AE$3:AE$14, MATCH($B4251,DEM_D8!$AC$3:$AC$14,0), 1)</f>
        <v>0.22308589195491643</v>
      </c>
      <c r="J4251">
        <f>INDEX(DEM_D8!AF$3:AF$14, MATCH($B4251,DEM_D8!$AC$3:$AC$14,0), 1)</f>
        <v>0.77123982221571519</v>
      </c>
      <c r="K4251">
        <f>INDEX(DEM_D8!AG$3:AG$14, MATCH($B4251,DEM_D8!$AC$3:$AC$14,0), 1)</f>
        <v>0.24061407525855374</v>
      </c>
      <c r="L4251">
        <f>INDEX(DEM_D8!AH$3:AH$14, MATCH($B4251,DEM_D8!$AC$3:$AC$14,0), 1)</f>
        <v>1.0198212203653323</v>
      </c>
      <c r="M4251">
        <f>INDEX(DEM_D8!AI$3:AI$14, MATCH($B4251,DEM_D8!$AC$3:$AC$14,0), 1)</f>
        <v>1.1154294597745822</v>
      </c>
      <c r="N4251">
        <f>INDEX(DEM_D8!AJ$3:AJ$14, MATCH($B4251,DEM_D8!$AC$3:$AC$14,0), 1)</f>
        <v>0.47804119704624948</v>
      </c>
    </row>
    <row r="4252" spans="1:14">
      <c r="A4252" s="35">
        <v>40765</v>
      </c>
      <c r="B4252">
        <f t="shared" si="66"/>
        <v>8</v>
      </c>
      <c r="C4252" s="38">
        <f>INDEX(S_FOLSM!Z$3:Z$14, MATCH($B4252,S_FOLSM!$X$3:$X$14,0), 1)</f>
        <v>0.30405752046350093</v>
      </c>
      <c r="D4252" s="38">
        <f>INDEX(S_FOLSM!AA$3:AA$14, MATCH($B4252,S_FOLSM!$X$3:$X$14,0), 1)</f>
        <v>10.571317528177225</v>
      </c>
      <c r="E4252" s="38">
        <f>INDEX(S_FOLSM!AB$3:AB$14, MATCH($B4252,S_FOLSM!$X$3:$X$14,0), 1)</f>
        <v>18.866692576758648</v>
      </c>
      <c r="F4252" s="38">
        <f>INDEX(S_FOLSM!AC$3:AC$14, MATCH($B4252,S_FOLSM!$X$3:$X$14,0), 1)</f>
        <v>25.240575204041974</v>
      </c>
      <c r="G4252" s="38">
        <f>INDEX(D_FOLSM_NP!$M$2:$M$13, MATCH($B4252,D_FOLSM_NP!$L$2:$L$13,0), 1)</f>
        <v>240.57258135660103</v>
      </c>
      <c r="H4252">
        <f>I_FOLSM!$F4241</f>
        <v>2596</v>
      </c>
      <c r="I4252">
        <f>INDEX(DEM_D8!AE$3:AE$14, MATCH($B4252,DEM_D8!$AC$3:$AC$14,0), 1)</f>
        <v>0.22308589195491643</v>
      </c>
      <c r="J4252">
        <f>INDEX(DEM_D8!AF$3:AF$14, MATCH($B4252,DEM_D8!$AC$3:$AC$14,0), 1)</f>
        <v>0.77123982221571519</v>
      </c>
      <c r="K4252">
        <f>INDEX(DEM_D8!AG$3:AG$14, MATCH($B4252,DEM_D8!$AC$3:$AC$14,0), 1)</f>
        <v>0.24061407525855374</v>
      </c>
      <c r="L4252">
        <f>INDEX(DEM_D8!AH$3:AH$14, MATCH($B4252,DEM_D8!$AC$3:$AC$14,0), 1)</f>
        <v>1.0198212203653323</v>
      </c>
      <c r="M4252">
        <f>INDEX(DEM_D8!AI$3:AI$14, MATCH($B4252,DEM_D8!$AC$3:$AC$14,0), 1)</f>
        <v>1.1154294597745822</v>
      </c>
      <c r="N4252">
        <f>INDEX(DEM_D8!AJ$3:AJ$14, MATCH($B4252,DEM_D8!$AC$3:$AC$14,0), 1)</f>
        <v>0.47804119704624948</v>
      </c>
    </row>
    <row r="4253" spans="1:14">
      <c r="A4253" s="35">
        <v>40766</v>
      </c>
      <c r="B4253">
        <f t="shared" si="66"/>
        <v>8</v>
      </c>
      <c r="C4253" s="38">
        <f>INDEX(S_FOLSM!Z$3:Z$14, MATCH($B4253,S_FOLSM!$X$3:$X$14,0), 1)</f>
        <v>0.30405752046350093</v>
      </c>
      <c r="D4253" s="38">
        <f>INDEX(S_FOLSM!AA$3:AA$14, MATCH($B4253,S_FOLSM!$X$3:$X$14,0), 1)</f>
        <v>10.571317528177225</v>
      </c>
      <c r="E4253" s="38">
        <f>INDEX(S_FOLSM!AB$3:AB$14, MATCH($B4253,S_FOLSM!$X$3:$X$14,0), 1)</f>
        <v>18.866692576758648</v>
      </c>
      <c r="F4253" s="38">
        <f>INDEX(S_FOLSM!AC$3:AC$14, MATCH($B4253,S_FOLSM!$X$3:$X$14,0), 1)</f>
        <v>25.240575204041974</v>
      </c>
      <c r="G4253" s="38">
        <f>INDEX(D_FOLSM_NP!$M$2:$M$13, MATCH($B4253,D_FOLSM_NP!$L$2:$L$13,0), 1)</f>
        <v>240.57258135660103</v>
      </c>
      <c r="H4253">
        <f>I_FOLSM!$F4242</f>
        <v>2287</v>
      </c>
      <c r="I4253">
        <f>INDEX(DEM_D8!AE$3:AE$14, MATCH($B4253,DEM_D8!$AC$3:$AC$14,0), 1)</f>
        <v>0.22308589195491643</v>
      </c>
      <c r="J4253">
        <f>INDEX(DEM_D8!AF$3:AF$14, MATCH($B4253,DEM_D8!$AC$3:$AC$14,0), 1)</f>
        <v>0.77123982221571519</v>
      </c>
      <c r="K4253">
        <f>INDEX(DEM_D8!AG$3:AG$14, MATCH($B4253,DEM_D8!$AC$3:$AC$14,0), 1)</f>
        <v>0.24061407525855374</v>
      </c>
      <c r="L4253">
        <f>INDEX(DEM_D8!AH$3:AH$14, MATCH($B4253,DEM_D8!$AC$3:$AC$14,0), 1)</f>
        <v>1.0198212203653323</v>
      </c>
      <c r="M4253">
        <f>INDEX(DEM_D8!AI$3:AI$14, MATCH($B4253,DEM_D8!$AC$3:$AC$14,0), 1)</f>
        <v>1.1154294597745822</v>
      </c>
      <c r="N4253">
        <f>INDEX(DEM_D8!AJ$3:AJ$14, MATCH($B4253,DEM_D8!$AC$3:$AC$14,0), 1)</f>
        <v>0.47804119704624948</v>
      </c>
    </row>
    <row r="4254" spans="1:14">
      <c r="A4254" s="35">
        <v>40767</v>
      </c>
      <c r="B4254">
        <f t="shared" si="66"/>
        <v>8</v>
      </c>
      <c r="C4254" s="38">
        <f>INDEX(S_FOLSM!Z$3:Z$14, MATCH($B4254,S_FOLSM!$X$3:$X$14,0), 1)</f>
        <v>0.30405752046350093</v>
      </c>
      <c r="D4254" s="38">
        <f>INDEX(S_FOLSM!AA$3:AA$14, MATCH($B4254,S_FOLSM!$X$3:$X$14,0), 1)</f>
        <v>10.571317528177225</v>
      </c>
      <c r="E4254" s="38">
        <f>INDEX(S_FOLSM!AB$3:AB$14, MATCH($B4254,S_FOLSM!$X$3:$X$14,0), 1)</f>
        <v>18.866692576758648</v>
      </c>
      <c r="F4254" s="38">
        <f>INDEX(S_FOLSM!AC$3:AC$14, MATCH($B4254,S_FOLSM!$X$3:$X$14,0), 1)</f>
        <v>25.240575204041974</v>
      </c>
      <c r="G4254" s="38">
        <f>INDEX(D_FOLSM_NP!$M$2:$M$13, MATCH($B4254,D_FOLSM_NP!$L$2:$L$13,0), 1)</f>
        <v>240.57258135660103</v>
      </c>
      <c r="H4254">
        <f>I_FOLSM!$F4243</f>
        <v>2407</v>
      </c>
      <c r="I4254">
        <f>INDEX(DEM_D8!AE$3:AE$14, MATCH($B4254,DEM_D8!$AC$3:$AC$14,0), 1)</f>
        <v>0.22308589195491643</v>
      </c>
      <c r="J4254">
        <f>INDEX(DEM_D8!AF$3:AF$14, MATCH($B4254,DEM_D8!$AC$3:$AC$14,0), 1)</f>
        <v>0.77123982221571519</v>
      </c>
      <c r="K4254">
        <f>INDEX(DEM_D8!AG$3:AG$14, MATCH($B4254,DEM_D8!$AC$3:$AC$14,0), 1)</f>
        <v>0.24061407525855374</v>
      </c>
      <c r="L4254">
        <f>INDEX(DEM_D8!AH$3:AH$14, MATCH($B4254,DEM_D8!$AC$3:$AC$14,0), 1)</f>
        <v>1.0198212203653323</v>
      </c>
      <c r="M4254">
        <f>INDEX(DEM_D8!AI$3:AI$14, MATCH($B4254,DEM_D8!$AC$3:$AC$14,0), 1)</f>
        <v>1.1154294597745822</v>
      </c>
      <c r="N4254">
        <f>INDEX(DEM_D8!AJ$3:AJ$14, MATCH($B4254,DEM_D8!$AC$3:$AC$14,0), 1)</f>
        <v>0.47804119704624948</v>
      </c>
    </row>
    <row r="4255" spans="1:14">
      <c r="A4255" s="35">
        <v>40768</v>
      </c>
      <c r="B4255">
        <f t="shared" si="66"/>
        <v>8</v>
      </c>
      <c r="C4255" s="38">
        <f>INDEX(S_FOLSM!Z$3:Z$14, MATCH($B4255,S_FOLSM!$X$3:$X$14,0), 1)</f>
        <v>0.30405752046350093</v>
      </c>
      <c r="D4255" s="38">
        <f>INDEX(S_FOLSM!AA$3:AA$14, MATCH($B4255,S_FOLSM!$X$3:$X$14,0), 1)</f>
        <v>10.571317528177225</v>
      </c>
      <c r="E4255" s="38">
        <f>INDEX(S_FOLSM!AB$3:AB$14, MATCH($B4255,S_FOLSM!$X$3:$X$14,0), 1)</f>
        <v>18.866692576758648</v>
      </c>
      <c r="F4255" s="38">
        <f>INDEX(S_FOLSM!AC$3:AC$14, MATCH($B4255,S_FOLSM!$X$3:$X$14,0), 1)</f>
        <v>25.240575204041974</v>
      </c>
      <c r="G4255" s="38">
        <f>INDEX(D_FOLSM_NP!$M$2:$M$13, MATCH($B4255,D_FOLSM_NP!$L$2:$L$13,0), 1)</f>
        <v>240.57258135660103</v>
      </c>
      <c r="H4255">
        <f>I_FOLSM!$F4244</f>
        <v>2336</v>
      </c>
      <c r="I4255">
        <f>INDEX(DEM_D8!AE$3:AE$14, MATCH($B4255,DEM_D8!$AC$3:$AC$14,0), 1)</f>
        <v>0.22308589195491643</v>
      </c>
      <c r="J4255">
        <f>INDEX(DEM_D8!AF$3:AF$14, MATCH($B4255,DEM_D8!$AC$3:$AC$14,0), 1)</f>
        <v>0.77123982221571519</v>
      </c>
      <c r="K4255">
        <f>INDEX(DEM_D8!AG$3:AG$14, MATCH($B4255,DEM_D8!$AC$3:$AC$14,0), 1)</f>
        <v>0.24061407525855374</v>
      </c>
      <c r="L4255">
        <f>INDEX(DEM_D8!AH$3:AH$14, MATCH($B4255,DEM_D8!$AC$3:$AC$14,0), 1)</f>
        <v>1.0198212203653323</v>
      </c>
      <c r="M4255">
        <f>INDEX(DEM_D8!AI$3:AI$14, MATCH($B4255,DEM_D8!$AC$3:$AC$14,0), 1)</f>
        <v>1.1154294597745822</v>
      </c>
      <c r="N4255">
        <f>INDEX(DEM_D8!AJ$3:AJ$14, MATCH($B4255,DEM_D8!$AC$3:$AC$14,0), 1)</f>
        <v>0.47804119704624948</v>
      </c>
    </row>
    <row r="4256" spans="1:14">
      <c r="A4256" s="35">
        <v>40769</v>
      </c>
      <c r="B4256">
        <f t="shared" si="66"/>
        <v>8</v>
      </c>
      <c r="C4256" s="38">
        <f>INDEX(S_FOLSM!Z$3:Z$14, MATCH($B4256,S_FOLSM!$X$3:$X$14,0), 1)</f>
        <v>0.30405752046350093</v>
      </c>
      <c r="D4256" s="38">
        <f>INDEX(S_FOLSM!AA$3:AA$14, MATCH($B4256,S_FOLSM!$X$3:$X$14,0), 1)</f>
        <v>10.571317528177225</v>
      </c>
      <c r="E4256" s="38">
        <f>INDEX(S_FOLSM!AB$3:AB$14, MATCH($B4256,S_FOLSM!$X$3:$X$14,0), 1)</f>
        <v>18.866692576758648</v>
      </c>
      <c r="F4256" s="38">
        <f>INDEX(S_FOLSM!AC$3:AC$14, MATCH($B4256,S_FOLSM!$X$3:$X$14,0), 1)</f>
        <v>25.240575204041974</v>
      </c>
      <c r="G4256" s="38">
        <f>INDEX(D_FOLSM_NP!$M$2:$M$13, MATCH($B4256,D_FOLSM_NP!$L$2:$L$13,0), 1)</f>
        <v>240.57258135660103</v>
      </c>
      <c r="H4256">
        <f>I_FOLSM!$F4245</f>
        <v>1790</v>
      </c>
      <c r="I4256">
        <f>INDEX(DEM_D8!AE$3:AE$14, MATCH($B4256,DEM_D8!$AC$3:$AC$14,0), 1)</f>
        <v>0.22308589195491643</v>
      </c>
      <c r="J4256">
        <f>INDEX(DEM_D8!AF$3:AF$14, MATCH($B4256,DEM_D8!$AC$3:$AC$14,0), 1)</f>
        <v>0.77123982221571519</v>
      </c>
      <c r="K4256">
        <f>INDEX(DEM_D8!AG$3:AG$14, MATCH($B4256,DEM_D8!$AC$3:$AC$14,0), 1)</f>
        <v>0.24061407525855374</v>
      </c>
      <c r="L4256">
        <f>INDEX(DEM_D8!AH$3:AH$14, MATCH($B4256,DEM_D8!$AC$3:$AC$14,0), 1)</f>
        <v>1.0198212203653323</v>
      </c>
      <c r="M4256">
        <f>INDEX(DEM_D8!AI$3:AI$14, MATCH($B4256,DEM_D8!$AC$3:$AC$14,0), 1)</f>
        <v>1.1154294597745822</v>
      </c>
      <c r="N4256">
        <f>INDEX(DEM_D8!AJ$3:AJ$14, MATCH($B4256,DEM_D8!$AC$3:$AC$14,0), 1)</f>
        <v>0.47804119704624948</v>
      </c>
    </row>
    <row r="4257" spans="1:14">
      <c r="A4257" s="35">
        <v>40770</v>
      </c>
      <c r="B4257">
        <f t="shared" si="66"/>
        <v>8</v>
      </c>
      <c r="C4257" s="38">
        <f>INDEX(S_FOLSM!Z$3:Z$14, MATCH($B4257,S_FOLSM!$X$3:$X$14,0), 1)</f>
        <v>0.30405752046350093</v>
      </c>
      <c r="D4257" s="38">
        <f>INDEX(S_FOLSM!AA$3:AA$14, MATCH($B4257,S_FOLSM!$X$3:$X$14,0), 1)</f>
        <v>10.571317528177225</v>
      </c>
      <c r="E4257" s="38">
        <f>INDEX(S_FOLSM!AB$3:AB$14, MATCH($B4257,S_FOLSM!$X$3:$X$14,0), 1)</f>
        <v>18.866692576758648</v>
      </c>
      <c r="F4257" s="38">
        <f>INDEX(S_FOLSM!AC$3:AC$14, MATCH($B4257,S_FOLSM!$X$3:$X$14,0), 1)</f>
        <v>25.240575204041974</v>
      </c>
      <c r="G4257" s="38">
        <f>INDEX(D_FOLSM_NP!$M$2:$M$13, MATCH($B4257,D_FOLSM_NP!$L$2:$L$13,0), 1)</f>
        <v>240.57258135660103</v>
      </c>
      <c r="H4257">
        <f>I_FOLSM!$F4246</f>
        <v>2355</v>
      </c>
      <c r="I4257">
        <f>INDEX(DEM_D8!AE$3:AE$14, MATCH($B4257,DEM_D8!$AC$3:$AC$14,0), 1)</f>
        <v>0.22308589195491643</v>
      </c>
      <c r="J4257">
        <f>INDEX(DEM_D8!AF$3:AF$14, MATCH($B4257,DEM_D8!$AC$3:$AC$14,0), 1)</f>
        <v>0.77123982221571519</v>
      </c>
      <c r="K4257">
        <f>INDEX(DEM_D8!AG$3:AG$14, MATCH($B4257,DEM_D8!$AC$3:$AC$14,0), 1)</f>
        <v>0.24061407525855374</v>
      </c>
      <c r="L4257">
        <f>INDEX(DEM_D8!AH$3:AH$14, MATCH($B4257,DEM_D8!$AC$3:$AC$14,0), 1)</f>
        <v>1.0198212203653323</v>
      </c>
      <c r="M4257">
        <f>INDEX(DEM_D8!AI$3:AI$14, MATCH($B4257,DEM_D8!$AC$3:$AC$14,0), 1)</f>
        <v>1.1154294597745822</v>
      </c>
      <c r="N4257">
        <f>INDEX(DEM_D8!AJ$3:AJ$14, MATCH($B4257,DEM_D8!$AC$3:$AC$14,0), 1)</f>
        <v>0.47804119704624948</v>
      </c>
    </row>
    <row r="4258" spans="1:14">
      <c r="A4258" s="35">
        <v>40771</v>
      </c>
      <c r="B4258">
        <f t="shared" si="66"/>
        <v>8</v>
      </c>
      <c r="C4258" s="38">
        <f>INDEX(S_FOLSM!Z$3:Z$14, MATCH($B4258,S_FOLSM!$X$3:$X$14,0), 1)</f>
        <v>0.30405752046350093</v>
      </c>
      <c r="D4258" s="38">
        <f>INDEX(S_FOLSM!AA$3:AA$14, MATCH($B4258,S_FOLSM!$X$3:$X$14,0), 1)</f>
        <v>10.571317528177225</v>
      </c>
      <c r="E4258" s="38">
        <f>INDEX(S_FOLSM!AB$3:AB$14, MATCH($B4258,S_FOLSM!$X$3:$X$14,0), 1)</f>
        <v>18.866692576758648</v>
      </c>
      <c r="F4258" s="38">
        <f>INDEX(S_FOLSM!AC$3:AC$14, MATCH($B4258,S_FOLSM!$X$3:$X$14,0), 1)</f>
        <v>25.240575204041974</v>
      </c>
      <c r="G4258" s="38">
        <f>INDEX(D_FOLSM_NP!$M$2:$M$13, MATCH($B4258,D_FOLSM_NP!$L$2:$L$13,0), 1)</f>
        <v>240.57258135660103</v>
      </c>
      <c r="H4258">
        <f>I_FOLSM!$F4247</f>
        <v>2547</v>
      </c>
      <c r="I4258">
        <f>INDEX(DEM_D8!AE$3:AE$14, MATCH($B4258,DEM_D8!$AC$3:$AC$14,0), 1)</f>
        <v>0.22308589195491643</v>
      </c>
      <c r="J4258">
        <f>INDEX(DEM_D8!AF$3:AF$14, MATCH($B4258,DEM_D8!$AC$3:$AC$14,0), 1)</f>
        <v>0.77123982221571519</v>
      </c>
      <c r="K4258">
        <f>INDEX(DEM_D8!AG$3:AG$14, MATCH($B4258,DEM_D8!$AC$3:$AC$14,0), 1)</f>
        <v>0.24061407525855374</v>
      </c>
      <c r="L4258">
        <f>INDEX(DEM_D8!AH$3:AH$14, MATCH($B4258,DEM_D8!$AC$3:$AC$14,0), 1)</f>
        <v>1.0198212203653323</v>
      </c>
      <c r="M4258">
        <f>INDEX(DEM_D8!AI$3:AI$14, MATCH($B4258,DEM_D8!$AC$3:$AC$14,0), 1)</f>
        <v>1.1154294597745822</v>
      </c>
      <c r="N4258">
        <f>INDEX(DEM_D8!AJ$3:AJ$14, MATCH($B4258,DEM_D8!$AC$3:$AC$14,0), 1)</f>
        <v>0.47804119704624948</v>
      </c>
    </row>
    <row r="4259" spans="1:14">
      <c r="A4259" s="35">
        <v>40772</v>
      </c>
      <c r="B4259">
        <f t="shared" si="66"/>
        <v>8</v>
      </c>
      <c r="C4259" s="38">
        <f>INDEX(S_FOLSM!Z$3:Z$14, MATCH($B4259,S_FOLSM!$X$3:$X$14,0), 1)</f>
        <v>0.30405752046350093</v>
      </c>
      <c r="D4259" s="38">
        <f>INDEX(S_FOLSM!AA$3:AA$14, MATCH($B4259,S_FOLSM!$X$3:$X$14,0), 1)</f>
        <v>10.571317528177225</v>
      </c>
      <c r="E4259" s="38">
        <f>INDEX(S_FOLSM!AB$3:AB$14, MATCH($B4259,S_FOLSM!$X$3:$X$14,0), 1)</f>
        <v>18.866692576758648</v>
      </c>
      <c r="F4259" s="38">
        <f>INDEX(S_FOLSM!AC$3:AC$14, MATCH($B4259,S_FOLSM!$X$3:$X$14,0), 1)</f>
        <v>25.240575204041974</v>
      </c>
      <c r="G4259" s="38">
        <f>INDEX(D_FOLSM_NP!$M$2:$M$13, MATCH($B4259,D_FOLSM_NP!$L$2:$L$13,0), 1)</f>
        <v>240.57258135660103</v>
      </c>
      <c r="H4259">
        <f>I_FOLSM!$F4248</f>
        <v>2061</v>
      </c>
      <c r="I4259">
        <f>INDEX(DEM_D8!AE$3:AE$14, MATCH($B4259,DEM_D8!$AC$3:$AC$14,0), 1)</f>
        <v>0.22308589195491643</v>
      </c>
      <c r="J4259">
        <f>INDEX(DEM_D8!AF$3:AF$14, MATCH($B4259,DEM_D8!$AC$3:$AC$14,0), 1)</f>
        <v>0.77123982221571519</v>
      </c>
      <c r="K4259">
        <f>INDEX(DEM_D8!AG$3:AG$14, MATCH($B4259,DEM_D8!$AC$3:$AC$14,0), 1)</f>
        <v>0.24061407525855374</v>
      </c>
      <c r="L4259">
        <f>INDEX(DEM_D8!AH$3:AH$14, MATCH($B4259,DEM_D8!$AC$3:$AC$14,0), 1)</f>
        <v>1.0198212203653323</v>
      </c>
      <c r="M4259">
        <f>INDEX(DEM_D8!AI$3:AI$14, MATCH($B4259,DEM_D8!$AC$3:$AC$14,0), 1)</f>
        <v>1.1154294597745822</v>
      </c>
      <c r="N4259">
        <f>INDEX(DEM_D8!AJ$3:AJ$14, MATCH($B4259,DEM_D8!$AC$3:$AC$14,0), 1)</f>
        <v>0.47804119704624948</v>
      </c>
    </row>
    <row r="4260" spans="1:14">
      <c r="A4260" s="35">
        <v>40773</v>
      </c>
      <c r="B4260">
        <f t="shared" si="66"/>
        <v>8</v>
      </c>
      <c r="C4260" s="38">
        <f>INDEX(S_FOLSM!Z$3:Z$14, MATCH($B4260,S_FOLSM!$X$3:$X$14,0), 1)</f>
        <v>0.30405752046350093</v>
      </c>
      <c r="D4260" s="38">
        <f>INDEX(S_FOLSM!AA$3:AA$14, MATCH($B4260,S_FOLSM!$X$3:$X$14,0), 1)</f>
        <v>10.571317528177225</v>
      </c>
      <c r="E4260" s="38">
        <f>INDEX(S_FOLSM!AB$3:AB$14, MATCH($B4260,S_FOLSM!$X$3:$X$14,0), 1)</f>
        <v>18.866692576758648</v>
      </c>
      <c r="F4260" s="38">
        <f>INDEX(S_FOLSM!AC$3:AC$14, MATCH($B4260,S_FOLSM!$X$3:$X$14,0), 1)</f>
        <v>25.240575204041974</v>
      </c>
      <c r="G4260" s="38">
        <f>INDEX(D_FOLSM_NP!$M$2:$M$13, MATCH($B4260,D_FOLSM_NP!$L$2:$L$13,0), 1)</f>
        <v>240.57258135660103</v>
      </c>
      <c r="H4260">
        <f>I_FOLSM!$F4249</f>
        <v>2081</v>
      </c>
      <c r="I4260">
        <f>INDEX(DEM_D8!AE$3:AE$14, MATCH($B4260,DEM_D8!$AC$3:$AC$14,0), 1)</f>
        <v>0.22308589195491643</v>
      </c>
      <c r="J4260">
        <f>INDEX(DEM_D8!AF$3:AF$14, MATCH($B4260,DEM_D8!$AC$3:$AC$14,0), 1)</f>
        <v>0.77123982221571519</v>
      </c>
      <c r="K4260">
        <f>INDEX(DEM_D8!AG$3:AG$14, MATCH($B4260,DEM_D8!$AC$3:$AC$14,0), 1)</f>
        <v>0.24061407525855374</v>
      </c>
      <c r="L4260">
        <f>INDEX(DEM_D8!AH$3:AH$14, MATCH($B4260,DEM_D8!$AC$3:$AC$14,0), 1)</f>
        <v>1.0198212203653323</v>
      </c>
      <c r="M4260">
        <f>INDEX(DEM_D8!AI$3:AI$14, MATCH($B4260,DEM_D8!$AC$3:$AC$14,0), 1)</f>
        <v>1.1154294597745822</v>
      </c>
      <c r="N4260">
        <f>INDEX(DEM_D8!AJ$3:AJ$14, MATCH($B4260,DEM_D8!$AC$3:$AC$14,0), 1)</f>
        <v>0.47804119704624948</v>
      </c>
    </row>
    <row r="4261" spans="1:14">
      <c r="A4261" s="35">
        <v>40774</v>
      </c>
      <c r="B4261">
        <f t="shared" si="66"/>
        <v>8</v>
      </c>
      <c r="C4261" s="38">
        <f>INDEX(S_FOLSM!Z$3:Z$14, MATCH($B4261,S_FOLSM!$X$3:$X$14,0), 1)</f>
        <v>0.30405752046350093</v>
      </c>
      <c r="D4261" s="38">
        <f>INDEX(S_FOLSM!AA$3:AA$14, MATCH($B4261,S_FOLSM!$X$3:$X$14,0), 1)</f>
        <v>10.571317528177225</v>
      </c>
      <c r="E4261" s="38">
        <f>INDEX(S_FOLSM!AB$3:AB$14, MATCH($B4261,S_FOLSM!$X$3:$X$14,0), 1)</f>
        <v>18.866692576758648</v>
      </c>
      <c r="F4261" s="38">
        <f>INDEX(S_FOLSM!AC$3:AC$14, MATCH($B4261,S_FOLSM!$X$3:$X$14,0), 1)</f>
        <v>25.240575204041974</v>
      </c>
      <c r="G4261" s="38">
        <f>INDEX(D_FOLSM_NP!$M$2:$M$13, MATCH($B4261,D_FOLSM_NP!$L$2:$L$13,0), 1)</f>
        <v>240.57258135660103</v>
      </c>
      <c r="H4261">
        <f>I_FOLSM!$F4250</f>
        <v>1886</v>
      </c>
      <c r="I4261">
        <f>INDEX(DEM_D8!AE$3:AE$14, MATCH($B4261,DEM_D8!$AC$3:$AC$14,0), 1)</f>
        <v>0.22308589195491643</v>
      </c>
      <c r="J4261">
        <f>INDEX(DEM_D8!AF$3:AF$14, MATCH($B4261,DEM_D8!$AC$3:$AC$14,0), 1)</f>
        <v>0.77123982221571519</v>
      </c>
      <c r="K4261">
        <f>INDEX(DEM_D8!AG$3:AG$14, MATCH($B4261,DEM_D8!$AC$3:$AC$14,0), 1)</f>
        <v>0.24061407525855374</v>
      </c>
      <c r="L4261">
        <f>INDEX(DEM_D8!AH$3:AH$14, MATCH($B4261,DEM_D8!$AC$3:$AC$14,0), 1)</f>
        <v>1.0198212203653323</v>
      </c>
      <c r="M4261">
        <f>INDEX(DEM_D8!AI$3:AI$14, MATCH($B4261,DEM_D8!$AC$3:$AC$14,0), 1)</f>
        <v>1.1154294597745822</v>
      </c>
      <c r="N4261">
        <f>INDEX(DEM_D8!AJ$3:AJ$14, MATCH($B4261,DEM_D8!$AC$3:$AC$14,0), 1)</f>
        <v>0.47804119704624948</v>
      </c>
    </row>
    <row r="4262" spans="1:14">
      <c r="A4262" s="35">
        <v>40775</v>
      </c>
      <c r="B4262">
        <f t="shared" si="66"/>
        <v>8</v>
      </c>
      <c r="C4262" s="38">
        <f>INDEX(S_FOLSM!Z$3:Z$14, MATCH($B4262,S_FOLSM!$X$3:$X$14,0), 1)</f>
        <v>0.30405752046350093</v>
      </c>
      <c r="D4262" s="38">
        <f>INDEX(S_FOLSM!AA$3:AA$14, MATCH($B4262,S_FOLSM!$X$3:$X$14,0), 1)</f>
        <v>10.571317528177225</v>
      </c>
      <c r="E4262" s="38">
        <f>INDEX(S_FOLSM!AB$3:AB$14, MATCH($B4262,S_FOLSM!$X$3:$X$14,0), 1)</f>
        <v>18.866692576758648</v>
      </c>
      <c r="F4262" s="38">
        <f>INDEX(S_FOLSM!AC$3:AC$14, MATCH($B4262,S_FOLSM!$X$3:$X$14,0), 1)</f>
        <v>25.240575204041974</v>
      </c>
      <c r="G4262" s="38">
        <f>INDEX(D_FOLSM_NP!$M$2:$M$13, MATCH($B4262,D_FOLSM_NP!$L$2:$L$13,0), 1)</f>
        <v>240.57258135660103</v>
      </c>
      <c r="H4262">
        <f>I_FOLSM!$F4251</f>
        <v>2083</v>
      </c>
      <c r="I4262">
        <f>INDEX(DEM_D8!AE$3:AE$14, MATCH($B4262,DEM_D8!$AC$3:$AC$14,0), 1)</f>
        <v>0.22308589195491643</v>
      </c>
      <c r="J4262">
        <f>INDEX(DEM_D8!AF$3:AF$14, MATCH($B4262,DEM_D8!$AC$3:$AC$14,0), 1)</f>
        <v>0.77123982221571519</v>
      </c>
      <c r="K4262">
        <f>INDEX(DEM_D8!AG$3:AG$14, MATCH($B4262,DEM_D8!$AC$3:$AC$14,0), 1)</f>
        <v>0.24061407525855374</v>
      </c>
      <c r="L4262">
        <f>INDEX(DEM_D8!AH$3:AH$14, MATCH($B4262,DEM_D8!$AC$3:$AC$14,0), 1)</f>
        <v>1.0198212203653323</v>
      </c>
      <c r="M4262">
        <f>INDEX(DEM_D8!AI$3:AI$14, MATCH($B4262,DEM_D8!$AC$3:$AC$14,0), 1)</f>
        <v>1.1154294597745822</v>
      </c>
      <c r="N4262">
        <f>INDEX(DEM_D8!AJ$3:AJ$14, MATCH($B4262,DEM_D8!$AC$3:$AC$14,0), 1)</f>
        <v>0.47804119704624948</v>
      </c>
    </row>
    <row r="4263" spans="1:14">
      <c r="A4263" s="35">
        <v>40776</v>
      </c>
      <c r="B4263">
        <f t="shared" si="66"/>
        <v>8</v>
      </c>
      <c r="C4263" s="38">
        <f>INDEX(S_FOLSM!Z$3:Z$14, MATCH($B4263,S_FOLSM!$X$3:$X$14,0), 1)</f>
        <v>0.30405752046350093</v>
      </c>
      <c r="D4263" s="38">
        <f>INDEX(S_FOLSM!AA$3:AA$14, MATCH($B4263,S_FOLSM!$X$3:$X$14,0), 1)</f>
        <v>10.571317528177225</v>
      </c>
      <c r="E4263" s="38">
        <f>INDEX(S_FOLSM!AB$3:AB$14, MATCH($B4263,S_FOLSM!$X$3:$X$14,0), 1)</f>
        <v>18.866692576758648</v>
      </c>
      <c r="F4263" s="38">
        <f>INDEX(S_FOLSM!AC$3:AC$14, MATCH($B4263,S_FOLSM!$X$3:$X$14,0), 1)</f>
        <v>25.240575204041974</v>
      </c>
      <c r="G4263" s="38">
        <f>INDEX(D_FOLSM_NP!$M$2:$M$13, MATCH($B4263,D_FOLSM_NP!$L$2:$L$13,0), 1)</f>
        <v>240.57258135660103</v>
      </c>
      <c r="H4263">
        <f>I_FOLSM!$F4252</f>
        <v>2408</v>
      </c>
      <c r="I4263">
        <f>INDEX(DEM_D8!AE$3:AE$14, MATCH($B4263,DEM_D8!$AC$3:$AC$14,0), 1)</f>
        <v>0.22308589195491643</v>
      </c>
      <c r="J4263">
        <f>INDEX(DEM_D8!AF$3:AF$14, MATCH($B4263,DEM_D8!$AC$3:$AC$14,0), 1)</f>
        <v>0.77123982221571519</v>
      </c>
      <c r="K4263">
        <f>INDEX(DEM_D8!AG$3:AG$14, MATCH($B4263,DEM_D8!$AC$3:$AC$14,0), 1)</f>
        <v>0.24061407525855374</v>
      </c>
      <c r="L4263">
        <f>INDEX(DEM_D8!AH$3:AH$14, MATCH($B4263,DEM_D8!$AC$3:$AC$14,0), 1)</f>
        <v>1.0198212203653323</v>
      </c>
      <c r="M4263">
        <f>INDEX(DEM_D8!AI$3:AI$14, MATCH($B4263,DEM_D8!$AC$3:$AC$14,0), 1)</f>
        <v>1.1154294597745822</v>
      </c>
      <c r="N4263">
        <f>INDEX(DEM_D8!AJ$3:AJ$14, MATCH($B4263,DEM_D8!$AC$3:$AC$14,0), 1)</f>
        <v>0.47804119704624948</v>
      </c>
    </row>
    <row r="4264" spans="1:14">
      <c r="A4264" s="35">
        <v>40777</v>
      </c>
      <c r="B4264">
        <f t="shared" si="66"/>
        <v>8</v>
      </c>
      <c r="C4264" s="38">
        <f>INDEX(S_FOLSM!Z$3:Z$14, MATCH($B4264,S_FOLSM!$X$3:$X$14,0), 1)</f>
        <v>0.30405752046350093</v>
      </c>
      <c r="D4264" s="38">
        <f>INDEX(S_FOLSM!AA$3:AA$14, MATCH($B4264,S_FOLSM!$X$3:$X$14,0), 1)</f>
        <v>10.571317528177225</v>
      </c>
      <c r="E4264" s="38">
        <f>INDEX(S_FOLSM!AB$3:AB$14, MATCH($B4264,S_FOLSM!$X$3:$X$14,0), 1)</f>
        <v>18.866692576758648</v>
      </c>
      <c r="F4264" s="38">
        <f>INDEX(S_FOLSM!AC$3:AC$14, MATCH($B4264,S_FOLSM!$X$3:$X$14,0), 1)</f>
        <v>25.240575204041974</v>
      </c>
      <c r="G4264" s="38">
        <f>INDEX(D_FOLSM_NP!$M$2:$M$13, MATCH($B4264,D_FOLSM_NP!$L$2:$L$13,0), 1)</f>
        <v>240.57258135660103</v>
      </c>
      <c r="H4264">
        <f>I_FOLSM!$F4253</f>
        <v>2377</v>
      </c>
      <c r="I4264">
        <f>INDEX(DEM_D8!AE$3:AE$14, MATCH($B4264,DEM_D8!$AC$3:$AC$14,0), 1)</f>
        <v>0.22308589195491643</v>
      </c>
      <c r="J4264">
        <f>INDEX(DEM_D8!AF$3:AF$14, MATCH($B4264,DEM_D8!$AC$3:$AC$14,0), 1)</f>
        <v>0.77123982221571519</v>
      </c>
      <c r="K4264">
        <f>INDEX(DEM_D8!AG$3:AG$14, MATCH($B4264,DEM_D8!$AC$3:$AC$14,0), 1)</f>
        <v>0.24061407525855374</v>
      </c>
      <c r="L4264">
        <f>INDEX(DEM_D8!AH$3:AH$14, MATCH($B4264,DEM_D8!$AC$3:$AC$14,0), 1)</f>
        <v>1.0198212203653323</v>
      </c>
      <c r="M4264">
        <f>INDEX(DEM_D8!AI$3:AI$14, MATCH($B4264,DEM_D8!$AC$3:$AC$14,0), 1)</f>
        <v>1.1154294597745822</v>
      </c>
      <c r="N4264">
        <f>INDEX(DEM_D8!AJ$3:AJ$14, MATCH($B4264,DEM_D8!$AC$3:$AC$14,0), 1)</f>
        <v>0.47804119704624948</v>
      </c>
    </row>
    <row r="4265" spans="1:14">
      <c r="A4265" s="35">
        <v>40778</v>
      </c>
      <c r="B4265">
        <f t="shared" si="66"/>
        <v>8</v>
      </c>
      <c r="C4265" s="38">
        <f>INDEX(S_FOLSM!Z$3:Z$14, MATCH($B4265,S_FOLSM!$X$3:$X$14,0), 1)</f>
        <v>0.30405752046350093</v>
      </c>
      <c r="D4265" s="38">
        <f>INDEX(S_FOLSM!AA$3:AA$14, MATCH($B4265,S_FOLSM!$X$3:$X$14,0), 1)</f>
        <v>10.571317528177225</v>
      </c>
      <c r="E4265" s="38">
        <f>INDEX(S_FOLSM!AB$3:AB$14, MATCH($B4265,S_FOLSM!$X$3:$X$14,0), 1)</f>
        <v>18.866692576758648</v>
      </c>
      <c r="F4265" s="38">
        <f>INDEX(S_FOLSM!AC$3:AC$14, MATCH($B4265,S_FOLSM!$X$3:$X$14,0), 1)</f>
        <v>25.240575204041974</v>
      </c>
      <c r="G4265" s="38">
        <f>INDEX(D_FOLSM_NP!$M$2:$M$13, MATCH($B4265,D_FOLSM_NP!$L$2:$L$13,0), 1)</f>
        <v>240.57258135660103</v>
      </c>
      <c r="H4265">
        <f>I_FOLSM!$F4254</f>
        <v>1947</v>
      </c>
      <c r="I4265">
        <f>INDEX(DEM_D8!AE$3:AE$14, MATCH($B4265,DEM_D8!$AC$3:$AC$14,0), 1)</f>
        <v>0.22308589195491643</v>
      </c>
      <c r="J4265">
        <f>INDEX(DEM_D8!AF$3:AF$14, MATCH($B4265,DEM_D8!$AC$3:$AC$14,0), 1)</f>
        <v>0.77123982221571519</v>
      </c>
      <c r="K4265">
        <f>INDEX(DEM_D8!AG$3:AG$14, MATCH($B4265,DEM_D8!$AC$3:$AC$14,0), 1)</f>
        <v>0.24061407525855374</v>
      </c>
      <c r="L4265">
        <f>INDEX(DEM_D8!AH$3:AH$14, MATCH($B4265,DEM_D8!$AC$3:$AC$14,0), 1)</f>
        <v>1.0198212203653323</v>
      </c>
      <c r="M4265">
        <f>INDEX(DEM_D8!AI$3:AI$14, MATCH($B4265,DEM_D8!$AC$3:$AC$14,0), 1)</f>
        <v>1.1154294597745822</v>
      </c>
      <c r="N4265">
        <f>INDEX(DEM_D8!AJ$3:AJ$14, MATCH($B4265,DEM_D8!$AC$3:$AC$14,0), 1)</f>
        <v>0.47804119704624948</v>
      </c>
    </row>
    <row r="4266" spans="1:14">
      <c r="A4266" s="35">
        <v>40779</v>
      </c>
      <c r="B4266">
        <f t="shared" si="66"/>
        <v>8</v>
      </c>
      <c r="C4266" s="38">
        <f>INDEX(S_FOLSM!Z$3:Z$14, MATCH($B4266,S_FOLSM!$X$3:$X$14,0), 1)</f>
        <v>0.30405752046350093</v>
      </c>
      <c r="D4266" s="38">
        <f>INDEX(S_FOLSM!AA$3:AA$14, MATCH($B4266,S_FOLSM!$X$3:$X$14,0), 1)</f>
        <v>10.571317528177225</v>
      </c>
      <c r="E4266" s="38">
        <f>INDEX(S_FOLSM!AB$3:AB$14, MATCH($B4266,S_FOLSM!$X$3:$X$14,0), 1)</f>
        <v>18.866692576758648</v>
      </c>
      <c r="F4266" s="38">
        <f>INDEX(S_FOLSM!AC$3:AC$14, MATCH($B4266,S_FOLSM!$X$3:$X$14,0), 1)</f>
        <v>25.240575204041974</v>
      </c>
      <c r="G4266" s="38">
        <f>INDEX(D_FOLSM_NP!$M$2:$M$13, MATCH($B4266,D_FOLSM_NP!$L$2:$L$13,0), 1)</f>
        <v>240.57258135660103</v>
      </c>
      <c r="H4266">
        <f>I_FOLSM!$F4255</f>
        <v>2383</v>
      </c>
      <c r="I4266">
        <f>INDEX(DEM_D8!AE$3:AE$14, MATCH($B4266,DEM_D8!$AC$3:$AC$14,0), 1)</f>
        <v>0.22308589195491643</v>
      </c>
      <c r="J4266">
        <f>INDEX(DEM_D8!AF$3:AF$14, MATCH($B4266,DEM_D8!$AC$3:$AC$14,0), 1)</f>
        <v>0.77123982221571519</v>
      </c>
      <c r="K4266">
        <f>INDEX(DEM_D8!AG$3:AG$14, MATCH($B4266,DEM_D8!$AC$3:$AC$14,0), 1)</f>
        <v>0.24061407525855374</v>
      </c>
      <c r="L4266">
        <f>INDEX(DEM_D8!AH$3:AH$14, MATCH($B4266,DEM_D8!$AC$3:$AC$14,0), 1)</f>
        <v>1.0198212203653323</v>
      </c>
      <c r="M4266">
        <f>INDEX(DEM_D8!AI$3:AI$14, MATCH($B4266,DEM_D8!$AC$3:$AC$14,0), 1)</f>
        <v>1.1154294597745822</v>
      </c>
      <c r="N4266">
        <f>INDEX(DEM_D8!AJ$3:AJ$14, MATCH($B4266,DEM_D8!$AC$3:$AC$14,0), 1)</f>
        <v>0.47804119704624948</v>
      </c>
    </row>
    <row r="4267" spans="1:14">
      <c r="A4267" s="35">
        <v>40780</v>
      </c>
      <c r="B4267">
        <f t="shared" si="66"/>
        <v>8</v>
      </c>
      <c r="C4267" s="38">
        <f>INDEX(S_FOLSM!Z$3:Z$14, MATCH($B4267,S_FOLSM!$X$3:$X$14,0), 1)</f>
        <v>0.30405752046350093</v>
      </c>
      <c r="D4267" s="38">
        <f>INDEX(S_FOLSM!AA$3:AA$14, MATCH($B4267,S_FOLSM!$X$3:$X$14,0), 1)</f>
        <v>10.571317528177225</v>
      </c>
      <c r="E4267" s="38">
        <f>INDEX(S_FOLSM!AB$3:AB$14, MATCH($B4267,S_FOLSM!$X$3:$X$14,0), 1)</f>
        <v>18.866692576758648</v>
      </c>
      <c r="F4267" s="38">
        <f>INDEX(S_FOLSM!AC$3:AC$14, MATCH($B4267,S_FOLSM!$X$3:$X$14,0), 1)</f>
        <v>25.240575204041974</v>
      </c>
      <c r="G4267" s="38">
        <f>INDEX(D_FOLSM_NP!$M$2:$M$13, MATCH($B4267,D_FOLSM_NP!$L$2:$L$13,0), 1)</f>
        <v>240.57258135660103</v>
      </c>
      <c r="H4267">
        <f>I_FOLSM!$F4256</f>
        <v>2853</v>
      </c>
      <c r="I4267">
        <f>INDEX(DEM_D8!AE$3:AE$14, MATCH($B4267,DEM_D8!$AC$3:$AC$14,0), 1)</f>
        <v>0.22308589195491643</v>
      </c>
      <c r="J4267">
        <f>INDEX(DEM_D8!AF$3:AF$14, MATCH($B4267,DEM_D8!$AC$3:$AC$14,0), 1)</f>
        <v>0.77123982221571519</v>
      </c>
      <c r="K4267">
        <f>INDEX(DEM_D8!AG$3:AG$14, MATCH($B4267,DEM_D8!$AC$3:$AC$14,0), 1)</f>
        <v>0.24061407525855374</v>
      </c>
      <c r="L4267">
        <f>INDEX(DEM_D8!AH$3:AH$14, MATCH($B4267,DEM_D8!$AC$3:$AC$14,0), 1)</f>
        <v>1.0198212203653323</v>
      </c>
      <c r="M4267">
        <f>INDEX(DEM_D8!AI$3:AI$14, MATCH($B4267,DEM_D8!$AC$3:$AC$14,0), 1)</f>
        <v>1.1154294597745822</v>
      </c>
      <c r="N4267">
        <f>INDEX(DEM_D8!AJ$3:AJ$14, MATCH($B4267,DEM_D8!$AC$3:$AC$14,0), 1)</f>
        <v>0.47804119704624948</v>
      </c>
    </row>
    <row r="4268" spans="1:14">
      <c r="A4268" s="35">
        <v>40781</v>
      </c>
      <c r="B4268">
        <f t="shared" si="66"/>
        <v>8</v>
      </c>
      <c r="C4268" s="38">
        <f>INDEX(S_FOLSM!Z$3:Z$14, MATCH($B4268,S_FOLSM!$X$3:$X$14,0), 1)</f>
        <v>0.30405752046350093</v>
      </c>
      <c r="D4268" s="38">
        <f>INDEX(S_FOLSM!AA$3:AA$14, MATCH($B4268,S_FOLSM!$X$3:$X$14,0), 1)</f>
        <v>10.571317528177225</v>
      </c>
      <c r="E4268" s="38">
        <f>INDEX(S_FOLSM!AB$3:AB$14, MATCH($B4268,S_FOLSM!$X$3:$X$14,0), 1)</f>
        <v>18.866692576758648</v>
      </c>
      <c r="F4268" s="38">
        <f>INDEX(S_FOLSM!AC$3:AC$14, MATCH($B4268,S_FOLSM!$X$3:$X$14,0), 1)</f>
        <v>25.240575204041974</v>
      </c>
      <c r="G4268" s="38">
        <f>INDEX(D_FOLSM_NP!$M$2:$M$13, MATCH($B4268,D_FOLSM_NP!$L$2:$L$13,0), 1)</f>
        <v>240.57258135660103</v>
      </c>
      <c r="H4268">
        <f>I_FOLSM!$F4257</f>
        <v>2541</v>
      </c>
      <c r="I4268">
        <f>INDEX(DEM_D8!AE$3:AE$14, MATCH($B4268,DEM_D8!$AC$3:$AC$14,0), 1)</f>
        <v>0.22308589195491643</v>
      </c>
      <c r="J4268">
        <f>INDEX(DEM_D8!AF$3:AF$14, MATCH($B4268,DEM_D8!$AC$3:$AC$14,0), 1)</f>
        <v>0.77123982221571519</v>
      </c>
      <c r="K4268">
        <f>INDEX(DEM_D8!AG$3:AG$14, MATCH($B4268,DEM_D8!$AC$3:$AC$14,0), 1)</f>
        <v>0.24061407525855374</v>
      </c>
      <c r="L4268">
        <f>INDEX(DEM_D8!AH$3:AH$14, MATCH($B4268,DEM_D8!$AC$3:$AC$14,0), 1)</f>
        <v>1.0198212203653323</v>
      </c>
      <c r="M4268">
        <f>INDEX(DEM_D8!AI$3:AI$14, MATCH($B4268,DEM_D8!$AC$3:$AC$14,0), 1)</f>
        <v>1.1154294597745822</v>
      </c>
      <c r="N4268">
        <f>INDEX(DEM_D8!AJ$3:AJ$14, MATCH($B4268,DEM_D8!$AC$3:$AC$14,0), 1)</f>
        <v>0.47804119704624948</v>
      </c>
    </row>
    <row r="4269" spans="1:14">
      <c r="A4269" s="35">
        <v>40782</v>
      </c>
      <c r="B4269">
        <f t="shared" si="66"/>
        <v>8</v>
      </c>
      <c r="C4269" s="38">
        <f>INDEX(S_FOLSM!Z$3:Z$14, MATCH($B4269,S_FOLSM!$X$3:$X$14,0), 1)</f>
        <v>0.30405752046350093</v>
      </c>
      <c r="D4269" s="38">
        <f>INDEX(S_FOLSM!AA$3:AA$14, MATCH($B4269,S_FOLSM!$X$3:$X$14,0), 1)</f>
        <v>10.571317528177225</v>
      </c>
      <c r="E4269" s="38">
        <f>INDEX(S_FOLSM!AB$3:AB$14, MATCH($B4269,S_FOLSM!$X$3:$X$14,0), 1)</f>
        <v>18.866692576758648</v>
      </c>
      <c r="F4269" s="38">
        <f>INDEX(S_FOLSM!AC$3:AC$14, MATCH($B4269,S_FOLSM!$X$3:$X$14,0), 1)</f>
        <v>25.240575204041974</v>
      </c>
      <c r="G4269" s="38">
        <f>INDEX(D_FOLSM_NP!$M$2:$M$13, MATCH($B4269,D_FOLSM_NP!$L$2:$L$13,0), 1)</f>
        <v>240.57258135660103</v>
      </c>
      <c r="H4269">
        <f>I_FOLSM!$F4258</f>
        <v>2178</v>
      </c>
      <c r="I4269">
        <f>INDEX(DEM_D8!AE$3:AE$14, MATCH($B4269,DEM_D8!$AC$3:$AC$14,0), 1)</f>
        <v>0.22308589195491643</v>
      </c>
      <c r="J4269">
        <f>INDEX(DEM_D8!AF$3:AF$14, MATCH($B4269,DEM_D8!$AC$3:$AC$14,0), 1)</f>
        <v>0.77123982221571519</v>
      </c>
      <c r="K4269">
        <f>INDEX(DEM_D8!AG$3:AG$14, MATCH($B4269,DEM_D8!$AC$3:$AC$14,0), 1)</f>
        <v>0.24061407525855374</v>
      </c>
      <c r="L4269">
        <f>INDEX(DEM_D8!AH$3:AH$14, MATCH($B4269,DEM_D8!$AC$3:$AC$14,0), 1)</f>
        <v>1.0198212203653323</v>
      </c>
      <c r="M4269">
        <f>INDEX(DEM_D8!AI$3:AI$14, MATCH($B4269,DEM_D8!$AC$3:$AC$14,0), 1)</f>
        <v>1.1154294597745822</v>
      </c>
      <c r="N4269">
        <f>INDEX(DEM_D8!AJ$3:AJ$14, MATCH($B4269,DEM_D8!$AC$3:$AC$14,0), 1)</f>
        <v>0.47804119704624948</v>
      </c>
    </row>
    <row r="4270" spans="1:14">
      <c r="A4270" s="35">
        <v>40783</v>
      </c>
      <c r="B4270">
        <f t="shared" si="66"/>
        <v>8</v>
      </c>
      <c r="C4270" s="38">
        <f>INDEX(S_FOLSM!Z$3:Z$14, MATCH($B4270,S_FOLSM!$X$3:$X$14,0), 1)</f>
        <v>0.30405752046350093</v>
      </c>
      <c r="D4270" s="38">
        <f>INDEX(S_FOLSM!AA$3:AA$14, MATCH($B4270,S_FOLSM!$X$3:$X$14,0), 1)</f>
        <v>10.571317528177225</v>
      </c>
      <c r="E4270" s="38">
        <f>INDEX(S_FOLSM!AB$3:AB$14, MATCH($B4270,S_FOLSM!$X$3:$X$14,0), 1)</f>
        <v>18.866692576758648</v>
      </c>
      <c r="F4270" s="38">
        <f>INDEX(S_FOLSM!AC$3:AC$14, MATCH($B4270,S_FOLSM!$X$3:$X$14,0), 1)</f>
        <v>25.240575204041974</v>
      </c>
      <c r="G4270" s="38">
        <f>INDEX(D_FOLSM_NP!$M$2:$M$13, MATCH($B4270,D_FOLSM_NP!$L$2:$L$13,0), 1)</f>
        <v>240.57258135660103</v>
      </c>
      <c r="H4270">
        <f>I_FOLSM!$F4259</f>
        <v>2175</v>
      </c>
      <c r="I4270">
        <f>INDEX(DEM_D8!AE$3:AE$14, MATCH($B4270,DEM_D8!$AC$3:$AC$14,0), 1)</f>
        <v>0.22308589195491643</v>
      </c>
      <c r="J4270">
        <f>INDEX(DEM_D8!AF$3:AF$14, MATCH($B4270,DEM_D8!$AC$3:$AC$14,0), 1)</f>
        <v>0.77123982221571519</v>
      </c>
      <c r="K4270">
        <f>INDEX(DEM_D8!AG$3:AG$14, MATCH($B4270,DEM_D8!$AC$3:$AC$14,0), 1)</f>
        <v>0.24061407525855374</v>
      </c>
      <c r="L4270">
        <f>INDEX(DEM_D8!AH$3:AH$14, MATCH($B4270,DEM_D8!$AC$3:$AC$14,0), 1)</f>
        <v>1.0198212203653323</v>
      </c>
      <c r="M4270">
        <f>INDEX(DEM_D8!AI$3:AI$14, MATCH($B4270,DEM_D8!$AC$3:$AC$14,0), 1)</f>
        <v>1.1154294597745822</v>
      </c>
      <c r="N4270">
        <f>INDEX(DEM_D8!AJ$3:AJ$14, MATCH($B4270,DEM_D8!$AC$3:$AC$14,0), 1)</f>
        <v>0.47804119704624948</v>
      </c>
    </row>
    <row r="4271" spans="1:14">
      <c r="A4271" s="35">
        <v>40784</v>
      </c>
      <c r="B4271">
        <f t="shared" si="66"/>
        <v>8</v>
      </c>
      <c r="C4271" s="38">
        <f>INDEX(S_FOLSM!Z$3:Z$14, MATCH($B4271,S_FOLSM!$X$3:$X$14,0), 1)</f>
        <v>0.30405752046350093</v>
      </c>
      <c r="D4271" s="38">
        <f>INDEX(S_FOLSM!AA$3:AA$14, MATCH($B4271,S_FOLSM!$X$3:$X$14,0), 1)</f>
        <v>10.571317528177225</v>
      </c>
      <c r="E4271" s="38">
        <f>INDEX(S_FOLSM!AB$3:AB$14, MATCH($B4271,S_FOLSM!$X$3:$X$14,0), 1)</f>
        <v>18.866692576758648</v>
      </c>
      <c r="F4271" s="38">
        <f>INDEX(S_FOLSM!AC$3:AC$14, MATCH($B4271,S_FOLSM!$X$3:$X$14,0), 1)</f>
        <v>25.240575204041974</v>
      </c>
      <c r="G4271" s="38">
        <f>INDEX(D_FOLSM_NP!$M$2:$M$13, MATCH($B4271,D_FOLSM_NP!$L$2:$L$13,0), 1)</f>
        <v>240.57258135660103</v>
      </c>
      <c r="H4271">
        <f>I_FOLSM!$F4260</f>
        <v>1767</v>
      </c>
      <c r="I4271">
        <f>INDEX(DEM_D8!AE$3:AE$14, MATCH($B4271,DEM_D8!$AC$3:$AC$14,0), 1)</f>
        <v>0.22308589195491643</v>
      </c>
      <c r="J4271">
        <f>INDEX(DEM_D8!AF$3:AF$14, MATCH($B4271,DEM_D8!$AC$3:$AC$14,0), 1)</f>
        <v>0.77123982221571519</v>
      </c>
      <c r="K4271">
        <f>INDEX(DEM_D8!AG$3:AG$14, MATCH($B4271,DEM_D8!$AC$3:$AC$14,0), 1)</f>
        <v>0.24061407525855374</v>
      </c>
      <c r="L4271">
        <f>INDEX(DEM_D8!AH$3:AH$14, MATCH($B4271,DEM_D8!$AC$3:$AC$14,0), 1)</f>
        <v>1.0198212203653323</v>
      </c>
      <c r="M4271">
        <f>INDEX(DEM_D8!AI$3:AI$14, MATCH($B4271,DEM_D8!$AC$3:$AC$14,0), 1)</f>
        <v>1.1154294597745822</v>
      </c>
      <c r="N4271">
        <f>INDEX(DEM_D8!AJ$3:AJ$14, MATCH($B4271,DEM_D8!$AC$3:$AC$14,0), 1)</f>
        <v>0.47804119704624948</v>
      </c>
    </row>
    <row r="4272" spans="1:14">
      <c r="A4272" s="35">
        <v>40785</v>
      </c>
      <c r="B4272">
        <f t="shared" si="66"/>
        <v>8</v>
      </c>
      <c r="C4272" s="38">
        <f>INDEX(S_FOLSM!Z$3:Z$14, MATCH($B4272,S_FOLSM!$X$3:$X$14,0), 1)</f>
        <v>0.30405752046350093</v>
      </c>
      <c r="D4272" s="38">
        <f>INDEX(S_FOLSM!AA$3:AA$14, MATCH($B4272,S_FOLSM!$X$3:$X$14,0), 1)</f>
        <v>10.571317528177225</v>
      </c>
      <c r="E4272" s="38">
        <f>INDEX(S_FOLSM!AB$3:AB$14, MATCH($B4272,S_FOLSM!$X$3:$X$14,0), 1)</f>
        <v>18.866692576758648</v>
      </c>
      <c r="F4272" s="38">
        <f>INDEX(S_FOLSM!AC$3:AC$14, MATCH($B4272,S_FOLSM!$X$3:$X$14,0), 1)</f>
        <v>25.240575204041974</v>
      </c>
      <c r="G4272" s="38">
        <f>INDEX(D_FOLSM_NP!$M$2:$M$13, MATCH($B4272,D_FOLSM_NP!$L$2:$L$13,0), 1)</f>
        <v>240.57258135660103</v>
      </c>
      <c r="H4272">
        <f>I_FOLSM!$F4261</f>
        <v>1800</v>
      </c>
      <c r="I4272">
        <f>INDEX(DEM_D8!AE$3:AE$14, MATCH($B4272,DEM_D8!$AC$3:$AC$14,0), 1)</f>
        <v>0.22308589195491643</v>
      </c>
      <c r="J4272">
        <f>INDEX(DEM_D8!AF$3:AF$14, MATCH($B4272,DEM_D8!$AC$3:$AC$14,0), 1)</f>
        <v>0.77123982221571519</v>
      </c>
      <c r="K4272">
        <f>INDEX(DEM_D8!AG$3:AG$14, MATCH($B4272,DEM_D8!$AC$3:$AC$14,0), 1)</f>
        <v>0.24061407525855374</v>
      </c>
      <c r="L4272">
        <f>INDEX(DEM_D8!AH$3:AH$14, MATCH($B4272,DEM_D8!$AC$3:$AC$14,0), 1)</f>
        <v>1.0198212203653323</v>
      </c>
      <c r="M4272">
        <f>INDEX(DEM_D8!AI$3:AI$14, MATCH($B4272,DEM_D8!$AC$3:$AC$14,0), 1)</f>
        <v>1.1154294597745822</v>
      </c>
      <c r="N4272">
        <f>INDEX(DEM_D8!AJ$3:AJ$14, MATCH($B4272,DEM_D8!$AC$3:$AC$14,0), 1)</f>
        <v>0.47804119704624948</v>
      </c>
    </row>
    <row r="4273" spans="1:14">
      <c r="A4273" s="35">
        <v>40786</v>
      </c>
      <c r="B4273">
        <f t="shared" si="66"/>
        <v>8</v>
      </c>
      <c r="C4273" s="38">
        <f>INDEX(S_FOLSM!Z$3:Z$14, MATCH($B4273,S_FOLSM!$X$3:$X$14,0), 1)</f>
        <v>0.30405752046350093</v>
      </c>
      <c r="D4273" s="38">
        <f>INDEX(S_FOLSM!AA$3:AA$14, MATCH($B4273,S_FOLSM!$X$3:$X$14,0), 1)</f>
        <v>10.571317528177225</v>
      </c>
      <c r="E4273" s="38">
        <f>INDEX(S_FOLSM!AB$3:AB$14, MATCH($B4273,S_FOLSM!$X$3:$X$14,0), 1)</f>
        <v>18.866692576758648</v>
      </c>
      <c r="F4273" s="38">
        <f>INDEX(S_FOLSM!AC$3:AC$14, MATCH($B4273,S_FOLSM!$X$3:$X$14,0), 1)</f>
        <v>25.240575204041974</v>
      </c>
      <c r="G4273" s="38">
        <f>INDEX(D_FOLSM_NP!$M$2:$M$13, MATCH($B4273,D_FOLSM_NP!$L$2:$L$13,0), 1)</f>
        <v>240.57258135660103</v>
      </c>
      <c r="H4273">
        <f>I_FOLSM!$F4262</f>
        <v>2034</v>
      </c>
      <c r="I4273">
        <f>INDEX(DEM_D8!AE$3:AE$14, MATCH($B4273,DEM_D8!$AC$3:$AC$14,0), 1)</f>
        <v>0.22308589195491643</v>
      </c>
      <c r="J4273">
        <f>INDEX(DEM_D8!AF$3:AF$14, MATCH($B4273,DEM_D8!$AC$3:$AC$14,0), 1)</f>
        <v>0.77123982221571519</v>
      </c>
      <c r="K4273">
        <f>INDEX(DEM_D8!AG$3:AG$14, MATCH($B4273,DEM_D8!$AC$3:$AC$14,0), 1)</f>
        <v>0.24061407525855374</v>
      </c>
      <c r="L4273">
        <f>INDEX(DEM_D8!AH$3:AH$14, MATCH($B4273,DEM_D8!$AC$3:$AC$14,0), 1)</f>
        <v>1.0198212203653323</v>
      </c>
      <c r="M4273">
        <f>INDEX(DEM_D8!AI$3:AI$14, MATCH($B4273,DEM_D8!$AC$3:$AC$14,0), 1)</f>
        <v>1.1154294597745822</v>
      </c>
      <c r="N4273">
        <f>INDEX(DEM_D8!AJ$3:AJ$14, MATCH($B4273,DEM_D8!$AC$3:$AC$14,0), 1)</f>
        <v>0.47804119704624948</v>
      </c>
    </row>
    <row r="4274" spans="1:14">
      <c r="A4274" s="35">
        <v>40787</v>
      </c>
      <c r="B4274">
        <f t="shared" si="66"/>
        <v>9</v>
      </c>
      <c r="C4274" s="38">
        <f>INDEX(S_FOLSM!Z$3:Z$14, MATCH($B4274,S_FOLSM!$X$3:$X$14,0), 1)</f>
        <v>0.23520883518050473</v>
      </c>
      <c r="D4274" s="38">
        <f>INDEX(S_FOLSM!AA$3:AA$14, MATCH($B4274,S_FOLSM!$X$3:$X$14,0), 1)</f>
        <v>10.923694779116465</v>
      </c>
      <c r="E4274" s="38">
        <f>INDEX(S_FOLSM!AB$3:AB$14, MATCH($B4274,S_FOLSM!$X$3:$X$14,0), 1)</f>
        <v>19.495582329317269</v>
      </c>
      <c r="F4274" s="38">
        <f>INDEX(S_FOLSM!AC$3:AC$14, MATCH($B4274,S_FOLSM!$X$3:$X$14,0), 1)</f>
        <v>24.764658634538151</v>
      </c>
      <c r="G4274" s="38">
        <f>INDEX(D_FOLSM_NP!$M$2:$M$13, MATCH($B4274,D_FOLSM_NP!$L$2:$L$13,0), 1)</f>
        <v>177.2909169058976</v>
      </c>
      <c r="H4274">
        <f>I_FOLSM!$F4263</f>
        <v>2036</v>
      </c>
      <c r="I4274">
        <f>INDEX(DEM_D8!AE$3:AE$14, MATCH($B4274,DEM_D8!$AC$3:$AC$14,0), 1)</f>
        <v>0.23052208835341365</v>
      </c>
      <c r="J4274">
        <f>INDEX(DEM_D8!AF$3:AF$14, MATCH($B4274,DEM_D8!$AC$3:$AC$14,0), 1)</f>
        <v>0.79694781628957234</v>
      </c>
      <c r="K4274">
        <f>INDEX(DEM_D8!AG$3:AG$14, MATCH($B4274,DEM_D8!$AC$3:$AC$14,0), 1)</f>
        <v>0.24863454443383887</v>
      </c>
      <c r="L4274">
        <f>INDEX(DEM_D8!AH$3:AH$14, MATCH($B4274,DEM_D8!$AC$3:$AC$14,0), 1)</f>
        <v>1.0538152610441767</v>
      </c>
      <c r="M4274">
        <f>INDEX(DEM_D8!AI$3:AI$14, MATCH($B4274,DEM_D8!$AC$3:$AC$14,0), 1)</f>
        <v>1.1526104417670682</v>
      </c>
      <c r="N4274">
        <f>INDEX(DEM_D8!AJ$3:AJ$14, MATCH($B4274,DEM_D8!$AC$3:$AC$14,0), 1)</f>
        <v>0.49397590361445781</v>
      </c>
    </row>
    <row r="4275" spans="1:14">
      <c r="A4275" s="35">
        <v>40788</v>
      </c>
      <c r="B4275">
        <f t="shared" si="66"/>
        <v>9</v>
      </c>
      <c r="C4275" s="38">
        <f>INDEX(S_FOLSM!Z$3:Z$14, MATCH($B4275,S_FOLSM!$X$3:$X$14,0), 1)</f>
        <v>0.23520883518050473</v>
      </c>
      <c r="D4275" s="38">
        <f>INDEX(S_FOLSM!AA$3:AA$14, MATCH($B4275,S_FOLSM!$X$3:$X$14,0), 1)</f>
        <v>10.923694779116465</v>
      </c>
      <c r="E4275" s="38">
        <f>INDEX(S_FOLSM!AB$3:AB$14, MATCH($B4275,S_FOLSM!$X$3:$X$14,0), 1)</f>
        <v>19.495582329317269</v>
      </c>
      <c r="F4275" s="38">
        <f>INDEX(S_FOLSM!AC$3:AC$14, MATCH($B4275,S_FOLSM!$X$3:$X$14,0), 1)</f>
        <v>24.764658634538151</v>
      </c>
      <c r="G4275" s="38">
        <f>INDEX(D_FOLSM_NP!$M$2:$M$13, MATCH($B4275,D_FOLSM_NP!$L$2:$L$13,0), 1)</f>
        <v>177.2909169058976</v>
      </c>
      <c r="H4275">
        <f>I_FOLSM!$F4264</f>
        <v>2407</v>
      </c>
      <c r="I4275">
        <f>INDEX(DEM_D8!AE$3:AE$14, MATCH($B4275,DEM_D8!$AC$3:$AC$14,0), 1)</f>
        <v>0.23052208835341365</v>
      </c>
      <c r="J4275">
        <f>INDEX(DEM_D8!AF$3:AF$14, MATCH($B4275,DEM_D8!$AC$3:$AC$14,0), 1)</f>
        <v>0.79694781628957234</v>
      </c>
      <c r="K4275">
        <f>INDEX(DEM_D8!AG$3:AG$14, MATCH($B4275,DEM_D8!$AC$3:$AC$14,0), 1)</f>
        <v>0.24863454443383887</v>
      </c>
      <c r="L4275">
        <f>INDEX(DEM_D8!AH$3:AH$14, MATCH($B4275,DEM_D8!$AC$3:$AC$14,0), 1)</f>
        <v>1.0538152610441767</v>
      </c>
      <c r="M4275">
        <f>INDEX(DEM_D8!AI$3:AI$14, MATCH($B4275,DEM_D8!$AC$3:$AC$14,0), 1)</f>
        <v>1.1526104417670682</v>
      </c>
      <c r="N4275">
        <f>INDEX(DEM_D8!AJ$3:AJ$14, MATCH($B4275,DEM_D8!$AC$3:$AC$14,0), 1)</f>
        <v>0.49397590361445781</v>
      </c>
    </row>
    <row r="4276" spans="1:14">
      <c r="A4276" s="35">
        <v>40789</v>
      </c>
      <c r="B4276">
        <f t="shared" si="66"/>
        <v>9</v>
      </c>
      <c r="C4276" s="38">
        <f>INDEX(S_FOLSM!Z$3:Z$14, MATCH($B4276,S_FOLSM!$X$3:$X$14,0), 1)</f>
        <v>0.23520883518050473</v>
      </c>
      <c r="D4276" s="38">
        <f>INDEX(S_FOLSM!AA$3:AA$14, MATCH($B4276,S_FOLSM!$X$3:$X$14,0), 1)</f>
        <v>10.923694779116465</v>
      </c>
      <c r="E4276" s="38">
        <f>INDEX(S_FOLSM!AB$3:AB$14, MATCH($B4276,S_FOLSM!$X$3:$X$14,0), 1)</f>
        <v>19.495582329317269</v>
      </c>
      <c r="F4276" s="38">
        <f>INDEX(S_FOLSM!AC$3:AC$14, MATCH($B4276,S_FOLSM!$X$3:$X$14,0), 1)</f>
        <v>24.764658634538151</v>
      </c>
      <c r="G4276" s="38">
        <f>INDEX(D_FOLSM_NP!$M$2:$M$13, MATCH($B4276,D_FOLSM_NP!$L$2:$L$13,0), 1)</f>
        <v>177.2909169058976</v>
      </c>
      <c r="H4276">
        <f>I_FOLSM!$F4265</f>
        <v>2630</v>
      </c>
      <c r="I4276">
        <f>INDEX(DEM_D8!AE$3:AE$14, MATCH($B4276,DEM_D8!$AC$3:$AC$14,0), 1)</f>
        <v>0.23052208835341365</v>
      </c>
      <c r="J4276">
        <f>INDEX(DEM_D8!AF$3:AF$14, MATCH($B4276,DEM_D8!$AC$3:$AC$14,0), 1)</f>
        <v>0.79694781628957234</v>
      </c>
      <c r="K4276">
        <f>INDEX(DEM_D8!AG$3:AG$14, MATCH($B4276,DEM_D8!$AC$3:$AC$14,0), 1)</f>
        <v>0.24863454443383887</v>
      </c>
      <c r="L4276">
        <f>INDEX(DEM_D8!AH$3:AH$14, MATCH($B4276,DEM_D8!$AC$3:$AC$14,0), 1)</f>
        <v>1.0538152610441767</v>
      </c>
      <c r="M4276">
        <f>INDEX(DEM_D8!AI$3:AI$14, MATCH($B4276,DEM_D8!$AC$3:$AC$14,0), 1)</f>
        <v>1.1526104417670682</v>
      </c>
      <c r="N4276">
        <f>INDEX(DEM_D8!AJ$3:AJ$14, MATCH($B4276,DEM_D8!$AC$3:$AC$14,0), 1)</f>
        <v>0.49397590361445781</v>
      </c>
    </row>
    <row r="4277" spans="1:14">
      <c r="A4277" s="35">
        <v>40790</v>
      </c>
      <c r="B4277">
        <f t="shared" si="66"/>
        <v>9</v>
      </c>
      <c r="C4277" s="38">
        <f>INDEX(S_FOLSM!Z$3:Z$14, MATCH($B4277,S_FOLSM!$X$3:$X$14,0), 1)</f>
        <v>0.23520883518050473</v>
      </c>
      <c r="D4277" s="38">
        <f>INDEX(S_FOLSM!AA$3:AA$14, MATCH($B4277,S_FOLSM!$X$3:$X$14,0), 1)</f>
        <v>10.923694779116465</v>
      </c>
      <c r="E4277" s="38">
        <f>INDEX(S_FOLSM!AB$3:AB$14, MATCH($B4277,S_FOLSM!$X$3:$X$14,0), 1)</f>
        <v>19.495582329317269</v>
      </c>
      <c r="F4277" s="38">
        <f>INDEX(S_FOLSM!AC$3:AC$14, MATCH($B4277,S_FOLSM!$X$3:$X$14,0), 1)</f>
        <v>24.764658634538151</v>
      </c>
      <c r="G4277" s="38">
        <f>INDEX(D_FOLSM_NP!$M$2:$M$13, MATCH($B4277,D_FOLSM_NP!$L$2:$L$13,0), 1)</f>
        <v>177.2909169058976</v>
      </c>
      <c r="H4277">
        <f>I_FOLSM!$F4266</f>
        <v>2349</v>
      </c>
      <c r="I4277">
        <f>INDEX(DEM_D8!AE$3:AE$14, MATCH($B4277,DEM_D8!$AC$3:$AC$14,0), 1)</f>
        <v>0.23052208835341365</v>
      </c>
      <c r="J4277">
        <f>INDEX(DEM_D8!AF$3:AF$14, MATCH($B4277,DEM_D8!$AC$3:$AC$14,0), 1)</f>
        <v>0.79694781628957234</v>
      </c>
      <c r="K4277">
        <f>INDEX(DEM_D8!AG$3:AG$14, MATCH($B4277,DEM_D8!$AC$3:$AC$14,0), 1)</f>
        <v>0.24863454443383887</v>
      </c>
      <c r="L4277">
        <f>INDEX(DEM_D8!AH$3:AH$14, MATCH($B4277,DEM_D8!$AC$3:$AC$14,0), 1)</f>
        <v>1.0538152610441767</v>
      </c>
      <c r="M4277">
        <f>INDEX(DEM_D8!AI$3:AI$14, MATCH($B4277,DEM_D8!$AC$3:$AC$14,0), 1)</f>
        <v>1.1526104417670682</v>
      </c>
      <c r="N4277">
        <f>INDEX(DEM_D8!AJ$3:AJ$14, MATCH($B4277,DEM_D8!$AC$3:$AC$14,0), 1)</f>
        <v>0.49397590361445781</v>
      </c>
    </row>
    <row r="4278" spans="1:14">
      <c r="A4278" s="35">
        <v>40791</v>
      </c>
      <c r="B4278">
        <f t="shared" si="66"/>
        <v>9</v>
      </c>
      <c r="C4278" s="38">
        <f>INDEX(S_FOLSM!Z$3:Z$14, MATCH($B4278,S_FOLSM!$X$3:$X$14,0), 1)</f>
        <v>0.23520883518050473</v>
      </c>
      <c r="D4278" s="38">
        <f>INDEX(S_FOLSM!AA$3:AA$14, MATCH($B4278,S_FOLSM!$X$3:$X$14,0), 1)</f>
        <v>10.923694779116465</v>
      </c>
      <c r="E4278" s="38">
        <f>INDEX(S_FOLSM!AB$3:AB$14, MATCH($B4278,S_FOLSM!$X$3:$X$14,0), 1)</f>
        <v>19.495582329317269</v>
      </c>
      <c r="F4278" s="38">
        <f>INDEX(S_FOLSM!AC$3:AC$14, MATCH($B4278,S_FOLSM!$X$3:$X$14,0), 1)</f>
        <v>24.764658634538151</v>
      </c>
      <c r="G4278" s="38">
        <f>INDEX(D_FOLSM_NP!$M$2:$M$13, MATCH($B4278,D_FOLSM_NP!$L$2:$L$13,0), 1)</f>
        <v>177.2909169058976</v>
      </c>
      <c r="H4278">
        <f>I_FOLSM!$F4267</f>
        <v>1848</v>
      </c>
      <c r="I4278">
        <f>INDEX(DEM_D8!AE$3:AE$14, MATCH($B4278,DEM_D8!$AC$3:$AC$14,0), 1)</f>
        <v>0.23052208835341365</v>
      </c>
      <c r="J4278">
        <f>INDEX(DEM_D8!AF$3:AF$14, MATCH($B4278,DEM_D8!$AC$3:$AC$14,0), 1)</f>
        <v>0.79694781628957234</v>
      </c>
      <c r="K4278">
        <f>INDEX(DEM_D8!AG$3:AG$14, MATCH($B4278,DEM_D8!$AC$3:$AC$14,0), 1)</f>
        <v>0.24863454443383887</v>
      </c>
      <c r="L4278">
        <f>INDEX(DEM_D8!AH$3:AH$14, MATCH($B4278,DEM_D8!$AC$3:$AC$14,0), 1)</f>
        <v>1.0538152610441767</v>
      </c>
      <c r="M4278">
        <f>INDEX(DEM_D8!AI$3:AI$14, MATCH($B4278,DEM_D8!$AC$3:$AC$14,0), 1)</f>
        <v>1.1526104417670682</v>
      </c>
      <c r="N4278">
        <f>INDEX(DEM_D8!AJ$3:AJ$14, MATCH($B4278,DEM_D8!$AC$3:$AC$14,0), 1)</f>
        <v>0.49397590361445781</v>
      </c>
    </row>
    <row r="4279" spans="1:14">
      <c r="A4279" s="35">
        <v>40792</v>
      </c>
      <c r="B4279">
        <f t="shared" si="66"/>
        <v>9</v>
      </c>
      <c r="C4279" s="38">
        <f>INDEX(S_FOLSM!Z$3:Z$14, MATCH($B4279,S_FOLSM!$X$3:$X$14,0), 1)</f>
        <v>0.23520883518050473</v>
      </c>
      <c r="D4279" s="38">
        <f>INDEX(S_FOLSM!AA$3:AA$14, MATCH($B4279,S_FOLSM!$X$3:$X$14,0), 1)</f>
        <v>10.923694779116465</v>
      </c>
      <c r="E4279" s="38">
        <f>INDEX(S_FOLSM!AB$3:AB$14, MATCH($B4279,S_FOLSM!$X$3:$X$14,0), 1)</f>
        <v>19.495582329317269</v>
      </c>
      <c r="F4279" s="38">
        <f>INDEX(S_FOLSM!AC$3:AC$14, MATCH($B4279,S_FOLSM!$X$3:$X$14,0), 1)</f>
        <v>24.764658634538151</v>
      </c>
      <c r="G4279" s="38">
        <f>INDEX(D_FOLSM_NP!$M$2:$M$13, MATCH($B4279,D_FOLSM_NP!$L$2:$L$13,0), 1)</f>
        <v>177.2909169058976</v>
      </c>
      <c r="H4279">
        <f>I_FOLSM!$F4268</f>
        <v>1401</v>
      </c>
      <c r="I4279">
        <f>INDEX(DEM_D8!AE$3:AE$14, MATCH($B4279,DEM_D8!$AC$3:$AC$14,0), 1)</f>
        <v>0.23052208835341365</v>
      </c>
      <c r="J4279">
        <f>INDEX(DEM_D8!AF$3:AF$14, MATCH($B4279,DEM_D8!$AC$3:$AC$14,0), 1)</f>
        <v>0.79694781628957234</v>
      </c>
      <c r="K4279">
        <f>INDEX(DEM_D8!AG$3:AG$14, MATCH($B4279,DEM_D8!$AC$3:$AC$14,0), 1)</f>
        <v>0.24863454443383887</v>
      </c>
      <c r="L4279">
        <f>INDEX(DEM_D8!AH$3:AH$14, MATCH($B4279,DEM_D8!$AC$3:$AC$14,0), 1)</f>
        <v>1.0538152610441767</v>
      </c>
      <c r="M4279">
        <f>INDEX(DEM_D8!AI$3:AI$14, MATCH($B4279,DEM_D8!$AC$3:$AC$14,0), 1)</f>
        <v>1.1526104417670682</v>
      </c>
      <c r="N4279">
        <f>INDEX(DEM_D8!AJ$3:AJ$14, MATCH($B4279,DEM_D8!$AC$3:$AC$14,0), 1)</f>
        <v>0.49397590361445781</v>
      </c>
    </row>
    <row r="4280" spans="1:14">
      <c r="A4280" s="35">
        <v>40793</v>
      </c>
      <c r="B4280">
        <f t="shared" si="66"/>
        <v>9</v>
      </c>
      <c r="C4280" s="38">
        <f>INDEX(S_FOLSM!Z$3:Z$14, MATCH($B4280,S_FOLSM!$X$3:$X$14,0), 1)</f>
        <v>0.23520883518050473</v>
      </c>
      <c r="D4280" s="38">
        <f>INDEX(S_FOLSM!AA$3:AA$14, MATCH($B4280,S_FOLSM!$X$3:$X$14,0), 1)</f>
        <v>10.923694779116465</v>
      </c>
      <c r="E4280" s="38">
        <f>INDEX(S_FOLSM!AB$3:AB$14, MATCH($B4280,S_FOLSM!$X$3:$X$14,0), 1)</f>
        <v>19.495582329317269</v>
      </c>
      <c r="F4280" s="38">
        <f>INDEX(S_FOLSM!AC$3:AC$14, MATCH($B4280,S_FOLSM!$X$3:$X$14,0), 1)</f>
        <v>24.764658634538151</v>
      </c>
      <c r="G4280" s="38">
        <f>INDEX(D_FOLSM_NP!$M$2:$M$13, MATCH($B4280,D_FOLSM_NP!$L$2:$L$13,0), 1)</f>
        <v>177.2909169058976</v>
      </c>
      <c r="H4280">
        <f>I_FOLSM!$F4269</f>
        <v>2248</v>
      </c>
      <c r="I4280">
        <f>INDEX(DEM_D8!AE$3:AE$14, MATCH($B4280,DEM_D8!$AC$3:$AC$14,0), 1)</f>
        <v>0.23052208835341365</v>
      </c>
      <c r="J4280">
        <f>INDEX(DEM_D8!AF$3:AF$14, MATCH($B4280,DEM_D8!$AC$3:$AC$14,0), 1)</f>
        <v>0.79694781628957234</v>
      </c>
      <c r="K4280">
        <f>INDEX(DEM_D8!AG$3:AG$14, MATCH($B4280,DEM_D8!$AC$3:$AC$14,0), 1)</f>
        <v>0.24863454443383887</v>
      </c>
      <c r="L4280">
        <f>INDEX(DEM_D8!AH$3:AH$14, MATCH($B4280,DEM_D8!$AC$3:$AC$14,0), 1)</f>
        <v>1.0538152610441767</v>
      </c>
      <c r="M4280">
        <f>INDEX(DEM_D8!AI$3:AI$14, MATCH($B4280,DEM_D8!$AC$3:$AC$14,0), 1)</f>
        <v>1.1526104417670682</v>
      </c>
      <c r="N4280">
        <f>INDEX(DEM_D8!AJ$3:AJ$14, MATCH($B4280,DEM_D8!$AC$3:$AC$14,0), 1)</f>
        <v>0.49397590361445781</v>
      </c>
    </row>
    <row r="4281" spans="1:14">
      <c r="A4281" s="35">
        <v>40794</v>
      </c>
      <c r="B4281">
        <f t="shared" si="66"/>
        <v>9</v>
      </c>
      <c r="C4281" s="38">
        <f>INDEX(S_FOLSM!Z$3:Z$14, MATCH($B4281,S_FOLSM!$X$3:$X$14,0), 1)</f>
        <v>0.23520883518050473</v>
      </c>
      <c r="D4281" s="38">
        <f>INDEX(S_FOLSM!AA$3:AA$14, MATCH($B4281,S_FOLSM!$X$3:$X$14,0), 1)</f>
        <v>10.923694779116465</v>
      </c>
      <c r="E4281" s="38">
        <f>INDEX(S_FOLSM!AB$3:AB$14, MATCH($B4281,S_FOLSM!$X$3:$X$14,0), 1)</f>
        <v>19.495582329317269</v>
      </c>
      <c r="F4281" s="38">
        <f>INDEX(S_FOLSM!AC$3:AC$14, MATCH($B4281,S_FOLSM!$X$3:$X$14,0), 1)</f>
        <v>24.764658634538151</v>
      </c>
      <c r="G4281" s="38">
        <f>INDEX(D_FOLSM_NP!$M$2:$M$13, MATCH($B4281,D_FOLSM_NP!$L$2:$L$13,0), 1)</f>
        <v>177.2909169058976</v>
      </c>
      <c r="H4281">
        <f>I_FOLSM!$F4270</f>
        <v>2427</v>
      </c>
      <c r="I4281">
        <f>INDEX(DEM_D8!AE$3:AE$14, MATCH($B4281,DEM_D8!$AC$3:$AC$14,0), 1)</f>
        <v>0.23052208835341365</v>
      </c>
      <c r="J4281">
        <f>INDEX(DEM_D8!AF$3:AF$14, MATCH($B4281,DEM_D8!$AC$3:$AC$14,0), 1)</f>
        <v>0.79694781628957234</v>
      </c>
      <c r="K4281">
        <f>INDEX(DEM_D8!AG$3:AG$14, MATCH($B4281,DEM_D8!$AC$3:$AC$14,0), 1)</f>
        <v>0.24863454443383887</v>
      </c>
      <c r="L4281">
        <f>INDEX(DEM_D8!AH$3:AH$14, MATCH($B4281,DEM_D8!$AC$3:$AC$14,0), 1)</f>
        <v>1.0538152610441767</v>
      </c>
      <c r="M4281">
        <f>INDEX(DEM_D8!AI$3:AI$14, MATCH($B4281,DEM_D8!$AC$3:$AC$14,0), 1)</f>
        <v>1.1526104417670682</v>
      </c>
      <c r="N4281">
        <f>INDEX(DEM_D8!AJ$3:AJ$14, MATCH($B4281,DEM_D8!$AC$3:$AC$14,0), 1)</f>
        <v>0.49397590361445781</v>
      </c>
    </row>
    <row r="4282" spans="1:14">
      <c r="A4282" s="35">
        <v>40795</v>
      </c>
      <c r="B4282">
        <f t="shared" si="66"/>
        <v>9</v>
      </c>
      <c r="C4282" s="38">
        <f>INDEX(S_FOLSM!Z$3:Z$14, MATCH($B4282,S_FOLSM!$X$3:$X$14,0), 1)</f>
        <v>0.23520883518050473</v>
      </c>
      <c r="D4282" s="38">
        <f>INDEX(S_FOLSM!AA$3:AA$14, MATCH($B4282,S_FOLSM!$X$3:$X$14,0), 1)</f>
        <v>10.923694779116465</v>
      </c>
      <c r="E4282" s="38">
        <f>INDEX(S_FOLSM!AB$3:AB$14, MATCH($B4282,S_FOLSM!$X$3:$X$14,0), 1)</f>
        <v>19.495582329317269</v>
      </c>
      <c r="F4282" s="38">
        <f>INDEX(S_FOLSM!AC$3:AC$14, MATCH($B4282,S_FOLSM!$X$3:$X$14,0), 1)</f>
        <v>24.764658634538151</v>
      </c>
      <c r="G4282" s="38">
        <f>INDEX(D_FOLSM_NP!$M$2:$M$13, MATCH($B4282,D_FOLSM_NP!$L$2:$L$13,0), 1)</f>
        <v>177.2909169058976</v>
      </c>
      <c r="H4282">
        <f>I_FOLSM!$F4271</f>
        <v>2055</v>
      </c>
      <c r="I4282">
        <f>INDEX(DEM_D8!AE$3:AE$14, MATCH($B4282,DEM_D8!$AC$3:$AC$14,0), 1)</f>
        <v>0.23052208835341365</v>
      </c>
      <c r="J4282">
        <f>INDEX(DEM_D8!AF$3:AF$14, MATCH($B4282,DEM_D8!$AC$3:$AC$14,0), 1)</f>
        <v>0.79694781628957234</v>
      </c>
      <c r="K4282">
        <f>INDEX(DEM_D8!AG$3:AG$14, MATCH($B4282,DEM_D8!$AC$3:$AC$14,0), 1)</f>
        <v>0.24863454443383887</v>
      </c>
      <c r="L4282">
        <f>INDEX(DEM_D8!AH$3:AH$14, MATCH($B4282,DEM_D8!$AC$3:$AC$14,0), 1)</f>
        <v>1.0538152610441767</v>
      </c>
      <c r="M4282">
        <f>INDEX(DEM_D8!AI$3:AI$14, MATCH($B4282,DEM_D8!$AC$3:$AC$14,0), 1)</f>
        <v>1.1526104417670682</v>
      </c>
      <c r="N4282">
        <f>INDEX(DEM_D8!AJ$3:AJ$14, MATCH($B4282,DEM_D8!$AC$3:$AC$14,0), 1)</f>
        <v>0.49397590361445781</v>
      </c>
    </row>
    <row r="4283" spans="1:14">
      <c r="A4283" s="35">
        <v>40796</v>
      </c>
      <c r="B4283">
        <f t="shared" si="66"/>
        <v>9</v>
      </c>
      <c r="C4283" s="38">
        <f>INDEX(S_FOLSM!Z$3:Z$14, MATCH($B4283,S_FOLSM!$X$3:$X$14,0), 1)</f>
        <v>0.23520883518050473</v>
      </c>
      <c r="D4283" s="38">
        <f>INDEX(S_FOLSM!AA$3:AA$14, MATCH($B4283,S_FOLSM!$X$3:$X$14,0), 1)</f>
        <v>10.923694779116465</v>
      </c>
      <c r="E4283" s="38">
        <f>INDEX(S_FOLSM!AB$3:AB$14, MATCH($B4283,S_FOLSM!$X$3:$X$14,0), 1)</f>
        <v>19.495582329317269</v>
      </c>
      <c r="F4283" s="38">
        <f>INDEX(S_FOLSM!AC$3:AC$14, MATCH($B4283,S_FOLSM!$X$3:$X$14,0), 1)</f>
        <v>24.764658634538151</v>
      </c>
      <c r="G4283" s="38">
        <f>INDEX(D_FOLSM_NP!$M$2:$M$13, MATCH($B4283,D_FOLSM_NP!$L$2:$L$13,0), 1)</f>
        <v>177.2909169058976</v>
      </c>
      <c r="H4283">
        <f>I_FOLSM!$F4272</f>
        <v>2670</v>
      </c>
      <c r="I4283">
        <f>INDEX(DEM_D8!AE$3:AE$14, MATCH($B4283,DEM_D8!$AC$3:$AC$14,0), 1)</f>
        <v>0.23052208835341365</v>
      </c>
      <c r="J4283">
        <f>INDEX(DEM_D8!AF$3:AF$14, MATCH($B4283,DEM_D8!$AC$3:$AC$14,0), 1)</f>
        <v>0.79694781628957234</v>
      </c>
      <c r="K4283">
        <f>INDEX(DEM_D8!AG$3:AG$14, MATCH($B4283,DEM_D8!$AC$3:$AC$14,0), 1)</f>
        <v>0.24863454443383887</v>
      </c>
      <c r="L4283">
        <f>INDEX(DEM_D8!AH$3:AH$14, MATCH($B4283,DEM_D8!$AC$3:$AC$14,0), 1)</f>
        <v>1.0538152610441767</v>
      </c>
      <c r="M4283">
        <f>INDEX(DEM_D8!AI$3:AI$14, MATCH($B4283,DEM_D8!$AC$3:$AC$14,0), 1)</f>
        <v>1.1526104417670682</v>
      </c>
      <c r="N4283">
        <f>INDEX(DEM_D8!AJ$3:AJ$14, MATCH($B4283,DEM_D8!$AC$3:$AC$14,0), 1)</f>
        <v>0.49397590361445781</v>
      </c>
    </row>
    <row r="4284" spans="1:14">
      <c r="A4284" s="35">
        <v>40797</v>
      </c>
      <c r="B4284">
        <f t="shared" si="66"/>
        <v>9</v>
      </c>
      <c r="C4284" s="38">
        <f>INDEX(S_FOLSM!Z$3:Z$14, MATCH($B4284,S_FOLSM!$X$3:$X$14,0), 1)</f>
        <v>0.23520883518050473</v>
      </c>
      <c r="D4284" s="38">
        <f>INDEX(S_FOLSM!AA$3:AA$14, MATCH($B4284,S_FOLSM!$X$3:$X$14,0), 1)</f>
        <v>10.923694779116465</v>
      </c>
      <c r="E4284" s="38">
        <f>INDEX(S_FOLSM!AB$3:AB$14, MATCH($B4284,S_FOLSM!$X$3:$X$14,0), 1)</f>
        <v>19.495582329317269</v>
      </c>
      <c r="F4284" s="38">
        <f>INDEX(S_FOLSM!AC$3:AC$14, MATCH($B4284,S_FOLSM!$X$3:$X$14,0), 1)</f>
        <v>24.764658634538151</v>
      </c>
      <c r="G4284" s="38">
        <f>INDEX(D_FOLSM_NP!$M$2:$M$13, MATCH($B4284,D_FOLSM_NP!$L$2:$L$13,0), 1)</f>
        <v>177.2909169058976</v>
      </c>
      <c r="H4284">
        <f>I_FOLSM!$F4273</f>
        <v>2134</v>
      </c>
      <c r="I4284">
        <f>INDEX(DEM_D8!AE$3:AE$14, MATCH($B4284,DEM_D8!$AC$3:$AC$14,0), 1)</f>
        <v>0.23052208835341365</v>
      </c>
      <c r="J4284">
        <f>INDEX(DEM_D8!AF$3:AF$14, MATCH($B4284,DEM_D8!$AC$3:$AC$14,0), 1)</f>
        <v>0.79694781628957234</v>
      </c>
      <c r="K4284">
        <f>INDEX(DEM_D8!AG$3:AG$14, MATCH($B4284,DEM_D8!$AC$3:$AC$14,0), 1)</f>
        <v>0.24863454443383887</v>
      </c>
      <c r="L4284">
        <f>INDEX(DEM_D8!AH$3:AH$14, MATCH($B4284,DEM_D8!$AC$3:$AC$14,0), 1)</f>
        <v>1.0538152610441767</v>
      </c>
      <c r="M4284">
        <f>INDEX(DEM_D8!AI$3:AI$14, MATCH($B4284,DEM_D8!$AC$3:$AC$14,0), 1)</f>
        <v>1.1526104417670682</v>
      </c>
      <c r="N4284">
        <f>INDEX(DEM_D8!AJ$3:AJ$14, MATCH($B4284,DEM_D8!$AC$3:$AC$14,0), 1)</f>
        <v>0.49397590361445781</v>
      </c>
    </row>
    <row r="4285" spans="1:14">
      <c r="A4285" s="35">
        <v>40798</v>
      </c>
      <c r="B4285">
        <f t="shared" si="66"/>
        <v>9</v>
      </c>
      <c r="C4285" s="38">
        <f>INDEX(S_FOLSM!Z$3:Z$14, MATCH($B4285,S_FOLSM!$X$3:$X$14,0), 1)</f>
        <v>0.23520883518050473</v>
      </c>
      <c r="D4285" s="38">
        <f>INDEX(S_FOLSM!AA$3:AA$14, MATCH($B4285,S_FOLSM!$X$3:$X$14,0), 1)</f>
        <v>10.923694779116465</v>
      </c>
      <c r="E4285" s="38">
        <f>INDEX(S_FOLSM!AB$3:AB$14, MATCH($B4285,S_FOLSM!$X$3:$X$14,0), 1)</f>
        <v>19.495582329317269</v>
      </c>
      <c r="F4285" s="38">
        <f>INDEX(S_FOLSM!AC$3:AC$14, MATCH($B4285,S_FOLSM!$X$3:$X$14,0), 1)</f>
        <v>24.764658634538151</v>
      </c>
      <c r="G4285" s="38">
        <f>INDEX(D_FOLSM_NP!$M$2:$M$13, MATCH($B4285,D_FOLSM_NP!$L$2:$L$13,0), 1)</f>
        <v>177.2909169058976</v>
      </c>
      <c r="H4285">
        <f>I_FOLSM!$F4274</f>
        <v>1775</v>
      </c>
      <c r="I4285">
        <f>INDEX(DEM_D8!AE$3:AE$14, MATCH($B4285,DEM_D8!$AC$3:$AC$14,0), 1)</f>
        <v>0.23052208835341365</v>
      </c>
      <c r="J4285">
        <f>INDEX(DEM_D8!AF$3:AF$14, MATCH($B4285,DEM_D8!$AC$3:$AC$14,0), 1)</f>
        <v>0.79694781628957234</v>
      </c>
      <c r="K4285">
        <f>INDEX(DEM_D8!AG$3:AG$14, MATCH($B4285,DEM_D8!$AC$3:$AC$14,0), 1)</f>
        <v>0.24863454443383887</v>
      </c>
      <c r="L4285">
        <f>INDEX(DEM_D8!AH$3:AH$14, MATCH($B4285,DEM_D8!$AC$3:$AC$14,0), 1)</f>
        <v>1.0538152610441767</v>
      </c>
      <c r="M4285">
        <f>INDEX(DEM_D8!AI$3:AI$14, MATCH($B4285,DEM_D8!$AC$3:$AC$14,0), 1)</f>
        <v>1.1526104417670682</v>
      </c>
      <c r="N4285">
        <f>INDEX(DEM_D8!AJ$3:AJ$14, MATCH($B4285,DEM_D8!$AC$3:$AC$14,0), 1)</f>
        <v>0.49397590361445781</v>
      </c>
    </row>
    <row r="4286" spans="1:14">
      <c r="A4286" s="35">
        <v>40799</v>
      </c>
      <c r="B4286">
        <f t="shared" si="66"/>
        <v>9</v>
      </c>
      <c r="C4286" s="38">
        <f>INDEX(S_FOLSM!Z$3:Z$14, MATCH($B4286,S_FOLSM!$X$3:$X$14,0), 1)</f>
        <v>0.23520883518050473</v>
      </c>
      <c r="D4286" s="38">
        <f>INDEX(S_FOLSM!AA$3:AA$14, MATCH($B4286,S_FOLSM!$X$3:$X$14,0), 1)</f>
        <v>10.923694779116465</v>
      </c>
      <c r="E4286" s="38">
        <f>INDEX(S_FOLSM!AB$3:AB$14, MATCH($B4286,S_FOLSM!$X$3:$X$14,0), 1)</f>
        <v>19.495582329317269</v>
      </c>
      <c r="F4286" s="38">
        <f>INDEX(S_FOLSM!AC$3:AC$14, MATCH($B4286,S_FOLSM!$X$3:$X$14,0), 1)</f>
        <v>24.764658634538151</v>
      </c>
      <c r="G4286" s="38">
        <f>INDEX(D_FOLSM_NP!$M$2:$M$13, MATCH($B4286,D_FOLSM_NP!$L$2:$L$13,0), 1)</f>
        <v>177.2909169058976</v>
      </c>
      <c r="H4286">
        <f>I_FOLSM!$F4275</f>
        <v>2041</v>
      </c>
      <c r="I4286">
        <f>INDEX(DEM_D8!AE$3:AE$14, MATCH($B4286,DEM_D8!$AC$3:$AC$14,0), 1)</f>
        <v>0.23052208835341365</v>
      </c>
      <c r="J4286">
        <f>INDEX(DEM_D8!AF$3:AF$14, MATCH($B4286,DEM_D8!$AC$3:$AC$14,0), 1)</f>
        <v>0.79694781628957234</v>
      </c>
      <c r="K4286">
        <f>INDEX(DEM_D8!AG$3:AG$14, MATCH($B4286,DEM_D8!$AC$3:$AC$14,0), 1)</f>
        <v>0.24863454443383887</v>
      </c>
      <c r="L4286">
        <f>INDEX(DEM_D8!AH$3:AH$14, MATCH($B4286,DEM_D8!$AC$3:$AC$14,0), 1)</f>
        <v>1.0538152610441767</v>
      </c>
      <c r="M4286">
        <f>INDEX(DEM_D8!AI$3:AI$14, MATCH($B4286,DEM_D8!$AC$3:$AC$14,0), 1)</f>
        <v>1.1526104417670682</v>
      </c>
      <c r="N4286">
        <f>INDEX(DEM_D8!AJ$3:AJ$14, MATCH($B4286,DEM_D8!$AC$3:$AC$14,0), 1)</f>
        <v>0.49397590361445781</v>
      </c>
    </row>
    <row r="4287" spans="1:14">
      <c r="A4287" s="35">
        <v>40800</v>
      </c>
      <c r="B4287">
        <f t="shared" si="66"/>
        <v>9</v>
      </c>
      <c r="C4287" s="38">
        <f>INDEX(S_FOLSM!Z$3:Z$14, MATCH($B4287,S_FOLSM!$X$3:$X$14,0), 1)</f>
        <v>0.23520883518050473</v>
      </c>
      <c r="D4287" s="38">
        <f>INDEX(S_FOLSM!AA$3:AA$14, MATCH($B4287,S_FOLSM!$X$3:$X$14,0), 1)</f>
        <v>10.923694779116465</v>
      </c>
      <c r="E4287" s="38">
        <f>INDEX(S_FOLSM!AB$3:AB$14, MATCH($B4287,S_FOLSM!$X$3:$X$14,0), 1)</f>
        <v>19.495582329317269</v>
      </c>
      <c r="F4287" s="38">
        <f>INDEX(S_FOLSM!AC$3:AC$14, MATCH($B4287,S_FOLSM!$X$3:$X$14,0), 1)</f>
        <v>24.764658634538151</v>
      </c>
      <c r="G4287" s="38">
        <f>INDEX(D_FOLSM_NP!$M$2:$M$13, MATCH($B4287,D_FOLSM_NP!$L$2:$L$13,0), 1)</f>
        <v>177.2909169058976</v>
      </c>
      <c r="H4287">
        <f>I_FOLSM!$F4276</f>
        <v>2007</v>
      </c>
      <c r="I4287">
        <f>INDEX(DEM_D8!AE$3:AE$14, MATCH($B4287,DEM_D8!$AC$3:$AC$14,0), 1)</f>
        <v>0.23052208835341365</v>
      </c>
      <c r="J4287">
        <f>INDEX(DEM_D8!AF$3:AF$14, MATCH($B4287,DEM_D8!$AC$3:$AC$14,0), 1)</f>
        <v>0.79694781628957234</v>
      </c>
      <c r="K4287">
        <f>INDEX(DEM_D8!AG$3:AG$14, MATCH($B4287,DEM_D8!$AC$3:$AC$14,0), 1)</f>
        <v>0.24863454443383887</v>
      </c>
      <c r="L4287">
        <f>INDEX(DEM_D8!AH$3:AH$14, MATCH($B4287,DEM_D8!$AC$3:$AC$14,0), 1)</f>
        <v>1.0538152610441767</v>
      </c>
      <c r="M4287">
        <f>INDEX(DEM_D8!AI$3:AI$14, MATCH($B4287,DEM_D8!$AC$3:$AC$14,0), 1)</f>
        <v>1.1526104417670682</v>
      </c>
      <c r="N4287">
        <f>INDEX(DEM_D8!AJ$3:AJ$14, MATCH($B4287,DEM_D8!$AC$3:$AC$14,0), 1)</f>
        <v>0.49397590361445781</v>
      </c>
    </row>
    <row r="4288" spans="1:14">
      <c r="A4288" s="35">
        <v>40801</v>
      </c>
      <c r="B4288">
        <f t="shared" si="66"/>
        <v>9</v>
      </c>
      <c r="C4288" s="38">
        <f>INDEX(S_FOLSM!Z$3:Z$14, MATCH($B4288,S_FOLSM!$X$3:$X$14,0), 1)</f>
        <v>0.23520883518050473</v>
      </c>
      <c r="D4288" s="38">
        <f>INDEX(S_FOLSM!AA$3:AA$14, MATCH($B4288,S_FOLSM!$X$3:$X$14,0), 1)</f>
        <v>10.923694779116465</v>
      </c>
      <c r="E4288" s="38">
        <f>INDEX(S_FOLSM!AB$3:AB$14, MATCH($B4288,S_FOLSM!$X$3:$X$14,0), 1)</f>
        <v>19.495582329317269</v>
      </c>
      <c r="F4288" s="38">
        <f>INDEX(S_FOLSM!AC$3:AC$14, MATCH($B4288,S_FOLSM!$X$3:$X$14,0), 1)</f>
        <v>24.764658634538151</v>
      </c>
      <c r="G4288" s="38">
        <f>INDEX(D_FOLSM_NP!$M$2:$M$13, MATCH($B4288,D_FOLSM_NP!$L$2:$L$13,0), 1)</f>
        <v>177.2909169058976</v>
      </c>
      <c r="H4288">
        <f>I_FOLSM!$F4277</f>
        <v>2307</v>
      </c>
      <c r="I4288">
        <f>INDEX(DEM_D8!AE$3:AE$14, MATCH($B4288,DEM_D8!$AC$3:$AC$14,0), 1)</f>
        <v>0.23052208835341365</v>
      </c>
      <c r="J4288">
        <f>INDEX(DEM_D8!AF$3:AF$14, MATCH($B4288,DEM_D8!$AC$3:$AC$14,0), 1)</f>
        <v>0.79694781628957234</v>
      </c>
      <c r="K4288">
        <f>INDEX(DEM_D8!AG$3:AG$14, MATCH($B4288,DEM_D8!$AC$3:$AC$14,0), 1)</f>
        <v>0.24863454443383887</v>
      </c>
      <c r="L4288">
        <f>INDEX(DEM_D8!AH$3:AH$14, MATCH($B4288,DEM_D8!$AC$3:$AC$14,0), 1)</f>
        <v>1.0538152610441767</v>
      </c>
      <c r="M4288">
        <f>INDEX(DEM_D8!AI$3:AI$14, MATCH($B4288,DEM_D8!$AC$3:$AC$14,0), 1)</f>
        <v>1.1526104417670682</v>
      </c>
      <c r="N4288">
        <f>INDEX(DEM_D8!AJ$3:AJ$14, MATCH($B4288,DEM_D8!$AC$3:$AC$14,0), 1)</f>
        <v>0.49397590361445781</v>
      </c>
    </row>
    <row r="4289" spans="1:14">
      <c r="A4289" s="35">
        <v>40802</v>
      </c>
      <c r="B4289">
        <f t="shared" si="66"/>
        <v>9</v>
      </c>
      <c r="C4289" s="38">
        <f>INDEX(S_FOLSM!Z$3:Z$14, MATCH($B4289,S_FOLSM!$X$3:$X$14,0), 1)</f>
        <v>0.23520883518050473</v>
      </c>
      <c r="D4289" s="38">
        <f>INDEX(S_FOLSM!AA$3:AA$14, MATCH($B4289,S_FOLSM!$X$3:$X$14,0), 1)</f>
        <v>10.923694779116465</v>
      </c>
      <c r="E4289" s="38">
        <f>INDEX(S_FOLSM!AB$3:AB$14, MATCH($B4289,S_FOLSM!$X$3:$X$14,0), 1)</f>
        <v>19.495582329317269</v>
      </c>
      <c r="F4289" s="38">
        <f>INDEX(S_FOLSM!AC$3:AC$14, MATCH($B4289,S_FOLSM!$X$3:$X$14,0), 1)</f>
        <v>24.764658634538151</v>
      </c>
      <c r="G4289" s="38">
        <f>INDEX(D_FOLSM_NP!$M$2:$M$13, MATCH($B4289,D_FOLSM_NP!$L$2:$L$13,0), 1)</f>
        <v>177.2909169058976</v>
      </c>
      <c r="H4289">
        <f>I_FOLSM!$F4278</f>
        <v>2311</v>
      </c>
      <c r="I4289">
        <f>INDEX(DEM_D8!AE$3:AE$14, MATCH($B4289,DEM_D8!$AC$3:$AC$14,0), 1)</f>
        <v>0.23052208835341365</v>
      </c>
      <c r="J4289">
        <f>INDEX(DEM_D8!AF$3:AF$14, MATCH($B4289,DEM_D8!$AC$3:$AC$14,0), 1)</f>
        <v>0.79694781628957234</v>
      </c>
      <c r="K4289">
        <f>INDEX(DEM_D8!AG$3:AG$14, MATCH($B4289,DEM_D8!$AC$3:$AC$14,0), 1)</f>
        <v>0.24863454443383887</v>
      </c>
      <c r="L4289">
        <f>INDEX(DEM_D8!AH$3:AH$14, MATCH($B4289,DEM_D8!$AC$3:$AC$14,0), 1)</f>
        <v>1.0538152610441767</v>
      </c>
      <c r="M4289">
        <f>INDEX(DEM_D8!AI$3:AI$14, MATCH($B4289,DEM_D8!$AC$3:$AC$14,0), 1)</f>
        <v>1.1526104417670682</v>
      </c>
      <c r="N4289">
        <f>INDEX(DEM_D8!AJ$3:AJ$14, MATCH($B4289,DEM_D8!$AC$3:$AC$14,0), 1)</f>
        <v>0.49397590361445781</v>
      </c>
    </row>
    <row r="4290" spans="1:14">
      <c r="A4290" s="35">
        <v>40803</v>
      </c>
      <c r="B4290">
        <f t="shared" si="66"/>
        <v>9</v>
      </c>
      <c r="C4290" s="38">
        <f>INDEX(S_FOLSM!Z$3:Z$14, MATCH($B4290,S_FOLSM!$X$3:$X$14,0), 1)</f>
        <v>0.23520883518050473</v>
      </c>
      <c r="D4290" s="38">
        <f>INDEX(S_FOLSM!AA$3:AA$14, MATCH($B4290,S_FOLSM!$X$3:$X$14,0), 1)</f>
        <v>10.923694779116465</v>
      </c>
      <c r="E4290" s="38">
        <f>INDEX(S_FOLSM!AB$3:AB$14, MATCH($B4290,S_FOLSM!$X$3:$X$14,0), 1)</f>
        <v>19.495582329317269</v>
      </c>
      <c r="F4290" s="38">
        <f>INDEX(S_FOLSM!AC$3:AC$14, MATCH($B4290,S_FOLSM!$X$3:$X$14,0), 1)</f>
        <v>24.764658634538151</v>
      </c>
      <c r="G4290" s="38">
        <f>INDEX(D_FOLSM_NP!$M$2:$M$13, MATCH($B4290,D_FOLSM_NP!$L$2:$L$13,0), 1)</f>
        <v>177.2909169058976</v>
      </c>
      <c r="H4290">
        <f>I_FOLSM!$F4279</f>
        <v>1972</v>
      </c>
      <c r="I4290">
        <f>INDEX(DEM_D8!AE$3:AE$14, MATCH($B4290,DEM_D8!$AC$3:$AC$14,0), 1)</f>
        <v>0.23052208835341365</v>
      </c>
      <c r="J4290">
        <f>INDEX(DEM_D8!AF$3:AF$14, MATCH($B4290,DEM_D8!$AC$3:$AC$14,0), 1)</f>
        <v>0.79694781628957234</v>
      </c>
      <c r="K4290">
        <f>INDEX(DEM_D8!AG$3:AG$14, MATCH($B4290,DEM_D8!$AC$3:$AC$14,0), 1)</f>
        <v>0.24863454443383887</v>
      </c>
      <c r="L4290">
        <f>INDEX(DEM_D8!AH$3:AH$14, MATCH($B4290,DEM_D8!$AC$3:$AC$14,0), 1)</f>
        <v>1.0538152610441767</v>
      </c>
      <c r="M4290">
        <f>INDEX(DEM_D8!AI$3:AI$14, MATCH($B4290,DEM_D8!$AC$3:$AC$14,0), 1)</f>
        <v>1.1526104417670682</v>
      </c>
      <c r="N4290">
        <f>INDEX(DEM_D8!AJ$3:AJ$14, MATCH($B4290,DEM_D8!$AC$3:$AC$14,0), 1)</f>
        <v>0.49397590361445781</v>
      </c>
    </row>
    <row r="4291" spans="1:14">
      <c r="A4291" s="35">
        <v>40804</v>
      </c>
      <c r="B4291">
        <f t="shared" si="66"/>
        <v>9</v>
      </c>
      <c r="C4291" s="38">
        <f>INDEX(S_FOLSM!Z$3:Z$14, MATCH($B4291,S_FOLSM!$X$3:$X$14,0), 1)</f>
        <v>0.23520883518050473</v>
      </c>
      <c r="D4291" s="38">
        <f>INDEX(S_FOLSM!AA$3:AA$14, MATCH($B4291,S_FOLSM!$X$3:$X$14,0), 1)</f>
        <v>10.923694779116465</v>
      </c>
      <c r="E4291" s="38">
        <f>INDEX(S_FOLSM!AB$3:AB$14, MATCH($B4291,S_FOLSM!$X$3:$X$14,0), 1)</f>
        <v>19.495582329317269</v>
      </c>
      <c r="F4291" s="38">
        <f>INDEX(S_FOLSM!AC$3:AC$14, MATCH($B4291,S_FOLSM!$X$3:$X$14,0), 1)</f>
        <v>24.764658634538151</v>
      </c>
      <c r="G4291" s="38">
        <f>INDEX(D_FOLSM_NP!$M$2:$M$13, MATCH($B4291,D_FOLSM_NP!$L$2:$L$13,0), 1)</f>
        <v>177.2909169058976</v>
      </c>
      <c r="H4291">
        <f>I_FOLSM!$F4280</f>
        <v>1852</v>
      </c>
      <c r="I4291">
        <f>INDEX(DEM_D8!AE$3:AE$14, MATCH($B4291,DEM_D8!$AC$3:$AC$14,0), 1)</f>
        <v>0.23052208835341365</v>
      </c>
      <c r="J4291">
        <f>INDEX(DEM_D8!AF$3:AF$14, MATCH($B4291,DEM_D8!$AC$3:$AC$14,0), 1)</f>
        <v>0.79694781628957234</v>
      </c>
      <c r="K4291">
        <f>INDEX(DEM_D8!AG$3:AG$14, MATCH($B4291,DEM_D8!$AC$3:$AC$14,0), 1)</f>
        <v>0.24863454443383887</v>
      </c>
      <c r="L4291">
        <f>INDEX(DEM_D8!AH$3:AH$14, MATCH($B4291,DEM_D8!$AC$3:$AC$14,0), 1)</f>
        <v>1.0538152610441767</v>
      </c>
      <c r="M4291">
        <f>INDEX(DEM_D8!AI$3:AI$14, MATCH($B4291,DEM_D8!$AC$3:$AC$14,0), 1)</f>
        <v>1.1526104417670682</v>
      </c>
      <c r="N4291">
        <f>INDEX(DEM_D8!AJ$3:AJ$14, MATCH($B4291,DEM_D8!$AC$3:$AC$14,0), 1)</f>
        <v>0.49397590361445781</v>
      </c>
    </row>
    <row r="4292" spans="1:14">
      <c r="A4292" s="35">
        <v>40805</v>
      </c>
      <c r="B4292">
        <f t="shared" si="66"/>
        <v>9</v>
      </c>
      <c r="C4292" s="38">
        <f>INDEX(S_FOLSM!Z$3:Z$14, MATCH($B4292,S_FOLSM!$X$3:$X$14,0), 1)</f>
        <v>0.23520883518050473</v>
      </c>
      <c r="D4292" s="38">
        <f>INDEX(S_FOLSM!AA$3:AA$14, MATCH($B4292,S_FOLSM!$X$3:$X$14,0), 1)</f>
        <v>10.923694779116465</v>
      </c>
      <c r="E4292" s="38">
        <f>INDEX(S_FOLSM!AB$3:AB$14, MATCH($B4292,S_FOLSM!$X$3:$X$14,0), 1)</f>
        <v>19.495582329317269</v>
      </c>
      <c r="F4292" s="38">
        <f>INDEX(S_FOLSM!AC$3:AC$14, MATCH($B4292,S_FOLSM!$X$3:$X$14,0), 1)</f>
        <v>24.764658634538151</v>
      </c>
      <c r="G4292" s="38">
        <f>INDEX(D_FOLSM_NP!$M$2:$M$13, MATCH($B4292,D_FOLSM_NP!$L$2:$L$13,0), 1)</f>
        <v>177.2909169058976</v>
      </c>
      <c r="H4292">
        <f>I_FOLSM!$F4281</f>
        <v>2407</v>
      </c>
      <c r="I4292">
        <f>INDEX(DEM_D8!AE$3:AE$14, MATCH($B4292,DEM_D8!$AC$3:$AC$14,0), 1)</f>
        <v>0.23052208835341365</v>
      </c>
      <c r="J4292">
        <f>INDEX(DEM_D8!AF$3:AF$14, MATCH($B4292,DEM_D8!$AC$3:$AC$14,0), 1)</f>
        <v>0.79694781628957234</v>
      </c>
      <c r="K4292">
        <f>INDEX(DEM_D8!AG$3:AG$14, MATCH($B4292,DEM_D8!$AC$3:$AC$14,0), 1)</f>
        <v>0.24863454443383887</v>
      </c>
      <c r="L4292">
        <f>INDEX(DEM_D8!AH$3:AH$14, MATCH($B4292,DEM_D8!$AC$3:$AC$14,0), 1)</f>
        <v>1.0538152610441767</v>
      </c>
      <c r="M4292">
        <f>INDEX(DEM_D8!AI$3:AI$14, MATCH($B4292,DEM_D8!$AC$3:$AC$14,0), 1)</f>
        <v>1.1526104417670682</v>
      </c>
      <c r="N4292">
        <f>INDEX(DEM_D8!AJ$3:AJ$14, MATCH($B4292,DEM_D8!$AC$3:$AC$14,0), 1)</f>
        <v>0.49397590361445781</v>
      </c>
    </row>
    <row r="4293" spans="1:14">
      <c r="A4293" s="35">
        <v>40806</v>
      </c>
      <c r="B4293">
        <f t="shared" si="66"/>
        <v>9</v>
      </c>
      <c r="C4293" s="38">
        <f>INDEX(S_FOLSM!Z$3:Z$14, MATCH($B4293,S_FOLSM!$X$3:$X$14,0), 1)</f>
        <v>0.23520883518050473</v>
      </c>
      <c r="D4293" s="38">
        <f>INDEX(S_FOLSM!AA$3:AA$14, MATCH($B4293,S_FOLSM!$X$3:$X$14,0), 1)</f>
        <v>10.923694779116465</v>
      </c>
      <c r="E4293" s="38">
        <f>INDEX(S_FOLSM!AB$3:AB$14, MATCH($B4293,S_FOLSM!$X$3:$X$14,0), 1)</f>
        <v>19.495582329317269</v>
      </c>
      <c r="F4293" s="38">
        <f>INDEX(S_FOLSM!AC$3:AC$14, MATCH($B4293,S_FOLSM!$X$3:$X$14,0), 1)</f>
        <v>24.764658634538151</v>
      </c>
      <c r="G4293" s="38">
        <f>INDEX(D_FOLSM_NP!$M$2:$M$13, MATCH($B4293,D_FOLSM_NP!$L$2:$L$13,0), 1)</f>
        <v>177.2909169058976</v>
      </c>
      <c r="H4293">
        <f>I_FOLSM!$F4282</f>
        <v>2376</v>
      </c>
      <c r="I4293">
        <f>INDEX(DEM_D8!AE$3:AE$14, MATCH($B4293,DEM_D8!$AC$3:$AC$14,0), 1)</f>
        <v>0.23052208835341365</v>
      </c>
      <c r="J4293">
        <f>INDEX(DEM_D8!AF$3:AF$14, MATCH($B4293,DEM_D8!$AC$3:$AC$14,0), 1)</f>
        <v>0.79694781628957234</v>
      </c>
      <c r="K4293">
        <f>INDEX(DEM_D8!AG$3:AG$14, MATCH($B4293,DEM_D8!$AC$3:$AC$14,0), 1)</f>
        <v>0.24863454443383887</v>
      </c>
      <c r="L4293">
        <f>INDEX(DEM_D8!AH$3:AH$14, MATCH($B4293,DEM_D8!$AC$3:$AC$14,0), 1)</f>
        <v>1.0538152610441767</v>
      </c>
      <c r="M4293">
        <f>INDEX(DEM_D8!AI$3:AI$14, MATCH($B4293,DEM_D8!$AC$3:$AC$14,0), 1)</f>
        <v>1.1526104417670682</v>
      </c>
      <c r="N4293">
        <f>INDEX(DEM_D8!AJ$3:AJ$14, MATCH($B4293,DEM_D8!$AC$3:$AC$14,0), 1)</f>
        <v>0.49397590361445781</v>
      </c>
    </row>
    <row r="4294" spans="1:14">
      <c r="A4294" s="35">
        <v>40807</v>
      </c>
      <c r="B4294">
        <f t="shared" si="66"/>
        <v>9</v>
      </c>
      <c r="C4294" s="38">
        <f>INDEX(S_FOLSM!Z$3:Z$14, MATCH($B4294,S_FOLSM!$X$3:$X$14,0), 1)</f>
        <v>0.23520883518050473</v>
      </c>
      <c r="D4294" s="38">
        <f>INDEX(S_FOLSM!AA$3:AA$14, MATCH($B4294,S_FOLSM!$X$3:$X$14,0), 1)</f>
        <v>10.923694779116465</v>
      </c>
      <c r="E4294" s="38">
        <f>INDEX(S_FOLSM!AB$3:AB$14, MATCH($B4294,S_FOLSM!$X$3:$X$14,0), 1)</f>
        <v>19.495582329317269</v>
      </c>
      <c r="F4294" s="38">
        <f>INDEX(S_FOLSM!AC$3:AC$14, MATCH($B4294,S_FOLSM!$X$3:$X$14,0), 1)</f>
        <v>24.764658634538151</v>
      </c>
      <c r="G4294" s="38">
        <f>INDEX(D_FOLSM_NP!$M$2:$M$13, MATCH($B4294,D_FOLSM_NP!$L$2:$L$13,0), 1)</f>
        <v>177.2909169058976</v>
      </c>
      <c r="H4294">
        <f>I_FOLSM!$F4283</f>
        <v>1952</v>
      </c>
      <c r="I4294">
        <f>INDEX(DEM_D8!AE$3:AE$14, MATCH($B4294,DEM_D8!$AC$3:$AC$14,0), 1)</f>
        <v>0.23052208835341365</v>
      </c>
      <c r="J4294">
        <f>INDEX(DEM_D8!AF$3:AF$14, MATCH($B4294,DEM_D8!$AC$3:$AC$14,0), 1)</f>
        <v>0.79694781628957234</v>
      </c>
      <c r="K4294">
        <f>INDEX(DEM_D8!AG$3:AG$14, MATCH($B4294,DEM_D8!$AC$3:$AC$14,0), 1)</f>
        <v>0.24863454443383887</v>
      </c>
      <c r="L4294">
        <f>INDEX(DEM_D8!AH$3:AH$14, MATCH($B4294,DEM_D8!$AC$3:$AC$14,0), 1)</f>
        <v>1.0538152610441767</v>
      </c>
      <c r="M4294">
        <f>INDEX(DEM_D8!AI$3:AI$14, MATCH($B4294,DEM_D8!$AC$3:$AC$14,0), 1)</f>
        <v>1.1526104417670682</v>
      </c>
      <c r="N4294">
        <f>INDEX(DEM_D8!AJ$3:AJ$14, MATCH($B4294,DEM_D8!$AC$3:$AC$14,0), 1)</f>
        <v>0.49397590361445781</v>
      </c>
    </row>
    <row r="4295" spans="1:14">
      <c r="A4295" s="35">
        <v>40808</v>
      </c>
      <c r="B4295">
        <f t="shared" si="66"/>
        <v>9</v>
      </c>
      <c r="C4295" s="38">
        <f>INDEX(S_FOLSM!Z$3:Z$14, MATCH($B4295,S_FOLSM!$X$3:$X$14,0), 1)</f>
        <v>0.23520883518050473</v>
      </c>
      <c r="D4295" s="38">
        <f>INDEX(S_FOLSM!AA$3:AA$14, MATCH($B4295,S_FOLSM!$X$3:$X$14,0), 1)</f>
        <v>10.923694779116465</v>
      </c>
      <c r="E4295" s="38">
        <f>INDEX(S_FOLSM!AB$3:AB$14, MATCH($B4295,S_FOLSM!$X$3:$X$14,0), 1)</f>
        <v>19.495582329317269</v>
      </c>
      <c r="F4295" s="38">
        <f>INDEX(S_FOLSM!AC$3:AC$14, MATCH($B4295,S_FOLSM!$X$3:$X$14,0), 1)</f>
        <v>24.764658634538151</v>
      </c>
      <c r="G4295" s="38">
        <f>INDEX(D_FOLSM_NP!$M$2:$M$13, MATCH($B4295,D_FOLSM_NP!$L$2:$L$13,0), 1)</f>
        <v>177.2909169058976</v>
      </c>
      <c r="H4295">
        <f>I_FOLSM!$F4284</f>
        <v>2272</v>
      </c>
      <c r="I4295">
        <f>INDEX(DEM_D8!AE$3:AE$14, MATCH($B4295,DEM_D8!$AC$3:$AC$14,0), 1)</f>
        <v>0.23052208835341365</v>
      </c>
      <c r="J4295">
        <f>INDEX(DEM_D8!AF$3:AF$14, MATCH($B4295,DEM_D8!$AC$3:$AC$14,0), 1)</f>
        <v>0.79694781628957234</v>
      </c>
      <c r="K4295">
        <f>INDEX(DEM_D8!AG$3:AG$14, MATCH($B4295,DEM_D8!$AC$3:$AC$14,0), 1)</f>
        <v>0.24863454443383887</v>
      </c>
      <c r="L4295">
        <f>INDEX(DEM_D8!AH$3:AH$14, MATCH($B4295,DEM_D8!$AC$3:$AC$14,0), 1)</f>
        <v>1.0538152610441767</v>
      </c>
      <c r="M4295">
        <f>INDEX(DEM_D8!AI$3:AI$14, MATCH($B4295,DEM_D8!$AC$3:$AC$14,0), 1)</f>
        <v>1.1526104417670682</v>
      </c>
      <c r="N4295">
        <f>INDEX(DEM_D8!AJ$3:AJ$14, MATCH($B4295,DEM_D8!$AC$3:$AC$14,0), 1)</f>
        <v>0.49397590361445781</v>
      </c>
    </row>
    <row r="4296" spans="1:14">
      <c r="A4296" s="35">
        <v>40809</v>
      </c>
      <c r="B4296">
        <f t="shared" si="66"/>
        <v>9</v>
      </c>
      <c r="C4296" s="38">
        <f>INDEX(S_FOLSM!Z$3:Z$14, MATCH($B4296,S_FOLSM!$X$3:$X$14,0), 1)</f>
        <v>0.23520883518050473</v>
      </c>
      <c r="D4296" s="38">
        <f>INDEX(S_FOLSM!AA$3:AA$14, MATCH($B4296,S_FOLSM!$X$3:$X$14,0), 1)</f>
        <v>10.923694779116465</v>
      </c>
      <c r="E4296" s="38">
        <f>INDEX(S_FOLSM!AB$3:AB$14, MATCH($B4296,S_FOLSM!$X$3:$X$14,0), 1)</f>
        <v>19.495582329317269</v>
      </c>
      <c r="F4296" s="38">
        <f>INDEX(S_FOLSM!AC$3:AC$14, MATCH($B4296,S_FOLSM!$X$3:$X$14,0), 1)</f>
        <v>24.764658634538151</v>
      </c>
      <c r="G4296" s="38">
        <f>INDEX(D_FOLSM_NP!$M$2:$M$13, MATCH($B4296,D_FOLSM_NP!$L$2:$L$13,0), 1)</f>
        <v>177.2909169058976</v>
      </c>
      <c r="H4296">
        <f>I_FOLSM!$F4285</f>
        <v>2658</v>
      </c>
      <c r="I4296">
        <f>INDEX(DEM_D8!AE$3:AE$14, MATCH($B4296,DEM_D8!$AC$3:$AC$14,0), 1)</f>
        <v>0.23052208835341365</v>
      </c>
      <c r="J4296">
        <f>INDEX(DEM_D8!AF$3:AF$14, MATCH($B4296,DEM_D8!$AC$3:$AC$14,0), 1)</f>
        <v>0.79694781628957234</v>
      </c>
      <c r="K4296">
        <f>INDEX(DEM_D8!AG$3:AG$14, MATCH($B4296,DEM_D8!$AC$3:$AC$14,0), 1)</f>
        <v>0.24863454443383887</v>
      </c>
      <c r="L4296">
        <f>INDEX(DEM_D8!AH$3:AH$14, MATCH($B4296,DEM_D8!$AC$3:$AC$14,0), 1)</f>
        <v>1.0538152610441767</v>
      </c>
      <c r="M4296">
        <f>INDEX(DEM_D8!AI$3:AI$14, MATCH($B4296,DEM_D8!$AC$3:$AC$14,0), 1)</f>
        <v>1.1526104417670682</v>
      </c>
      <c r="N4296">
        <f>INDEX(DEM_D8!AJ$3:AJ$14, MATCH($B4296,DEM_D8!$AC$3:$AC$14,0), 1)</f>
        <v>0.49397590361445781</v>
      </c>
    </row>
    <row r="4297" spans="1:14">
      <c r="A4297" s="35">
        <v>40810</v>
      </c>
      <c r="B4297">
        <f t="shared" si="66"/>
        <v>9</v>
      </c>
      <c r="C4297" s="38">
        <f>INDEX(S_FOLSM!Z$3:Z$14, MATCH($B4297,S_FOLSM!$X$3:$X$14,0), 1)</f>
        <v>0.23520883518050473</v>
      </c>
      <c r="D4297" s="38">
        <f>INDEX(S_FOLSM!AA$3:AA$14, MATCH($B4297,S_FOLSM!$X$3:$X$14,0), 1)</f>
        <v>10.923694779116465</v>
      </c>
      <c r="E4297" s="38">
        <f>INDEX(S_FOLSM!AB$3:AB$14, MATCH($B4297,S_FOLSM!$X$3:$X$14,0), 1)</f>
        <v>19.495582329317269</v>
      </c>
      <c r="F4297" s="38">
        <f>INDEX(S_FOLSM!AC$3:AC$14, MATCH($B4297,S_FOLSM!$X$3:$X$14,0), 1)</f>
        <v>24.764658634538151</v>
      </c>
      <c r="G4297" s="38">
        <f>INDEX(D_FOLSM_NP!$M$2:$M$13, MATCH($B4297,D_FOLSM_NP!$L$2:$L$13,0), 1)</f>
        <v>177.2909169058976</v>
      </c>
      <c r="H4297">
        <f>I_FOLSM!$F4286</f>
        <v>2158</v>
      </c>
      <c r="I4297">
        <f>INDEX(DEM_D8!AE$3:AE$14, MATCH($B4297,DEM_D8!$AC$3:$AC$14,0), 1)</f>
        <v>0.23052208835341365</v>
      </c>
      <c r="J4297">
        <f>INDEX(DEM_D8!AF$3:AF$14, MATCH($B4297,DEM_D8!$AC$3:$AC$14,0), 1)</f>
        <v>0.79694781628957234</v>
      </c>
      <c r="K4297">
        <f>INDEX(DEM_D8!AG$3:AG$14, MATCH($B4297,DEM_D8!$AC$3:$AC$14,0), 1)</f>
        <v>0.24863454443383887</v>
      </c>
      <c r="L4297">
        <f>INDEX(DEM_D8!AH$3:AH$14, MATCH($B4297,DEM_D8!$AC$3:$AC$14,0), 1)</f>
        <v>1.0538152610441767</v>
      </c>
      <c r="M4297">
        <f>INDEX(DEM_D8!AI$3:AI$14, MATCH($B4297,DEM_D8!$AC$3:$AC$14,0), 1)</f>
        <v>1.1526104417670682</v>
      </c>
      <c r="N4297">
        <f>INDEX(DEM_D8!AJ$3:AJ$14, MATCH($B4297,DEM_D8!$AC$3:$AC$14,0), 1)</f>
        <v>0.49397590361445781</v>
      </c>
    </row>
    <row r="4298" spans="1:14">
      <c r="A4298" s="35">
        <v>40811</v>
      </c>
      <c r="B4298">
        <f t="shared" si="66"/>
        <v>9</v>
      </c>
      <c r="C4298" s="38">
        <f>INDEX(S_FOLSM!Z$3:Z$14, MATCH($B4298,S_FOLSM!$X$3:$X$14,0), 1)</f>
        <v>0.23520883518050473</v>
      </c>
      <c r="D4298" s="38">
        <f>INDEX(S_FOLSM!AA$3:AA$14, MATCH($B4298,S_FOLSM!$X$3:$X$14,0), 1)</f>
        <v>10.923694779116465</v>
      </c>
      <c r="E4298" s="38">
        <f>INDEX(S_FOLSM!AB$3:AB$14, MATCH($B4298,S_FOLSM!$X$3:$X$14,0), 1)</f>
        <v>19.495582329317269</v>
      </c>
      <c r="F4298" s="38">
        <f>INDEX(S_FOLSM!AC$3:AC$14, MATCH($B4298,S_FOLSM!$X$3:$X$14,0), 1)</f>
        <v>24.764658634538151</v>
      </c>
      <c r="G4298" s="38">
        <f>INDEX(D_FOLSM_NP!$M$2:$M$13, MATCH($B4298,D_FOLSM_NP!$L$2:$L$13,0), 1)</f>
        <v>177.2909169058976</v>
      </c>
      <c r="H4298">
        <f>I_FOLSM!$F4287</f>
        <v>1743</v>
      </c>
      <c r="I4298">
        <f>INDEX(DEM_D8!AE$3:AE$14, MATCH($B4298,DEM_D8!$AC$3:$AC$14,0), 1)</f>
        <v>0.23052208835341365</v>
      </c>
      <c r="J4298">
        <f>INDEX(DEM_D8!AF$3:AF$14, MATCH($B4298,DEM_D8!$AC$3:$AC$14,0), 1)</f>
        <v>0.79694781628957234</v>
      </c>
      <c r="K4298">
        <f>INDEX(DEM_D8!AG$3:AG$14, MATCH($B4298,DEM_D8!$AC$3:$AC$14,0), 1)</f>
        <v>0.24863454443383887</v>
      </c>
      <c r="L4298">
        <f>INDEX(DEM_D8!AH$3:AH$14, MATCH($B4298,DEM_D8!$AC$3:$AC$14,0), 1)</f>
        <v>1.0538152610441767</v>
      </c>
      <c r="M4298">
        <f>INDEX(DEM_D8!AI$3:AI$14, MATCH($B4298,DEM_D8!$AC$3:$AC$14,0), 1)</f>
        <v>1.1526104417670682</v>
      </c>
      <c r="N4298">
        <f>INDEX(DEM_D8!AJ$3:AJ$14, MATCH($B4298,DEM_D8!$AC$3:$AC$14,0), 1)</f>
        <v>0.49397590361445781</v>
      </c>
    </row>
    <row r="4299" spans="1:14">
      <c r="A4299" s="35">
        <v>40812</v>
      </c>
      <c r="B4299">
        <f t="shared" si="66"/>
        <v>9</v>
      </c>
      <c r="C4299" s="38">
        <f>INDEX(S_FOLSM!Z$3:Z$14, MATCH($B4299,S_FOLSM!$X$3:$X$14,0), 1)</f>
        <v>0.23520883518050473</v>
      </c>
      <c r="D4299" s="38">
        <f>INDEX(S_FOLSM!AA$3:AA$14, MATCH($B4299,S_FOLSM!$X$3:$X$14,0), 1)</f>
        <v>10.923694779116465</v>
      </c>
      <c r="E4299" s="38">
        <f>INDEX(S_FOLSM!AB$3:AB$14, MATCH($B4299,S_FOLSM!$X$3:$X$14,0), 1)</f>
        <v>19.495582329317269</v>
      </c>
      <c r="F4299" s="38">
        <f>INDEX(S_FOLSM!AC$3:AC$14, MATCH($B4299,S_FOLSM!$X$3:$X$14,0), 1)</f>
        <v>24.764658634538151</v>
      </c>
      <c r="G4299" s="38">
        <f>INDEX(D_FOLSM_NP!$M$2:$M$13, MATCH($B4299,D_FOLSM_NP!$L$2:$L$13,0), 1)</f>
        <v>177.2909169058976</v>
      </c>
      <c r="H4299">
        <f>I_FOLSM!$F4288</f>
        <v>2119</v>
      </c>
      <c r="I4299">
        <f>INDEX(DEM_D8!AE$3:AE$14, MATCH($B4299,DEM_D8!$AC$3:$AC$14,0), 1)</f>
        <v>0.23052208835341365</v>
      </c>
      <c r="J4299">
        <f>INDEX(DEM_D8!AF$3:AF$14, MATCH($B4299,DEM_D8!$AC$3:$AC$14,0), 1)</f>
        <v>0.79694781628957234</v>
      </c>
      <c r="K4299">
        <f>INDEX(DEM_D8!AG$3:AG$14, MATCH($B4299,DEM_D8!$AC$3:$AC$14,0), 1)</f>
        <v>0.24863454443383887</v>
      </c>
      <c r="L4299">
        <f>INDEX(DEM_D8!AH$3:AH$14, MATCH($B4299,DEM_D8!$AC$3:$AC$14,0), 1)</f>
        <v>1.0538152610441767</v>
      </c>
      <c r="M4299">
        <f>INDEX(DEM_D8!AI$3:AI$14, MATCH($B4299,DEM_D8!$AC$3:$AC$14,0), 1)</f>
        <v>1.1526104417670682</v>
      </c>
      <c r="N4299">
        <f>INDEX(DEM_D8!AJ$3:AJ$14, MATCH($B4299,DEM_D8!$AC$3:$AC$14,0), 1)</f>
        <v>0.49397590361445781</v>
      </c>
    </row>
    <row r="4300" spans="1:14">
      <c r="A4300" s="35">
        <v>40813</v>
      </c>
      <c r="B4300">
        <f t="shared" si="66"/>
        <v>9</v>
      </c>
      <c r="C4300" s="38">
        <f>INDEX(S_FOLSM!Z$3:Z$14, MATCH($B4300,S_FOLSM!$X$3:$X$14,0), 1)</f>
        <v>0.23520883518050473</v>
      </c>
      <c r="D4300" s="38">
        <f>INDEX(S_FOLSM!AA$3:AA$14, MATCH($B4300,S_FOLSM!$X$3:$X$14,0), 1)</f>
        <v>10.923694779116465</v>
      </c>
      <c r="E4300" s="38">
        <f>INDEX(S_FOLSM!AB$3:AB$14, MATCH($B4300,S_FOLSM!$X$3:$X$14,0), 1)</f>
        <v>19.495582329317269</v>
      </c>
      <c r="F4300" s="38">
        <f>INDEX(S_FOLSM!AC$3:AC$14, MATCH($B4300,S_FOLSM!$X$3:$X$14,0), 1)</f>
        <v>24.764658634538151</v>
      </c>
      <c r="G4300" s="38">
        <f>INDEX(D_FOLSM_NP!$M$2:$M$13, MATCH($B4300,D_FOLSM_NP!$L$2:$L$13,0), 1)</f>
        <v>177.2909169058976</v>
      </c>
      <c r="H4300">
        <f>I_FOLSM!$F4289</f>
        <v>2067</v>
      </c>
      <c r="I4300">
        <f>INDEX(DEM_D8!AE$3:AE$14, MATCH($B4300,DEM_D8!$AC$3:$AC$14,0), 1)</f>
        <v>0.23052208835341365</v>
      </c>
      <c r="J4300">
        <f>INDEX(DEM_D8!AF$3:AF$14, MATCH($B4300,DEM_D8!$AC$3:$AC$14,0), 1)</f>
        <v>0.79694781628957234</v>
      </c>
      <c r="K4300">
        <f>INDEX(DEM_D8!AG$3:AG$14, MATCH($B4300,DEM_D8!$AC$3:$AC$14,0), 1)</f>
        <v>0.24863454443383887</v>
      </c>
      <c r="L4300">
        <f>INDEX(DEM_D8!AH$3:AH$14, MATCH($B4300,DEM_D8!$AC$3:$AC$14,0), 1)</f>
        <v>1.0538152610441767</v>
      </c>
      <c r="M4300">
        <f>INDEX(DEM_D8!AI$3:AI$14, MATCH($B4300,DEM_D8!$AC$3:$AC$14,0), 1)</f>
        <v>1.1526104417670682</v>
      </c>
      <c r="N4300">
        <f>INDEX(DEM_D8!AJ$3:AJ$14, MATCH($B4300,DEM_D8!$AC$3:$AC$14,0), 1)</f>
        <v>0.49397590361445781</v>
      </c>
    </row>
    <row r="4301" spans="1:14">
      <c r="A4301" s="35">
        <v>40814</v>
      </c>
      <c r="B4301">
        <f t="shared" si="66"/>
        <v>9</v>
      </c>
      <c r="C4301" s="38">
        <f>INDEX(S_FOLSM!Z$3:Z$14, MATCH($B4301,S_FOLSM!$X$3:$X$14,0), 1)</f>
        <v>0.23520883518050473</v>
      </c>
      <c r="D4301" s="38">
        <f>INDEX(S_FOLSM!AA$3:AA$14, MATCH($B4301,S_FOLSM!$X$3:$X$14,0), 1)</f>
        <v>10.923694779116465</v>
      </c>
      <c r="E4301" s="38">
        <f>INDEX(S_FOLSM!AB$3:AB$14, MATCH($B4301,S_FOLSM!$X$3:$X$14,0), 1)</f>
        <v>19.495582329317269</v>
      </c>
      <c r="F4301" s="38">
        <f>INDEX(S_FOLSM!AC$3:AC$14, MATCH($B4301,S_FOLSM!$X$3:$X$14,0), 1)</f>
        <v>24.764658634538151</v>
      </c>
      <c r="G4301" s="38">
        <f>INDEX(D_FOLSM_NP!$M$2:$M$13, MATCH($B4301,D_FOLSM_NP!$L$2:$L$13,0), 1)</f>
        <v>177.2909169058976</v>
      </c>
      <c r="H4301">
        <f>I_FOLSM!$F4290</f>
        <v>2107</v>
      </c>
      <c r="I4301">
        <f>INDEX(DEM_D8!AE$3:AE$14, MATCH($B4301,DEM_D8!$AC$3:$AC$14,0), 1)</f>
        <v>0.23052208835341365</v>
      </c>
      <c r="J4301">
        <f>INDEX(DEM_D8!AF$3:AF$14, MATCH($B4301,DEM_D8!$AC$3:$AC$14,0), 1)</f>
        <v>0.79694781628957234</v>
      </c>
      <c r="K4301">
        <f>INDEX(DEM_D8!AG$3:AG$14, MATCH($B4301,DEM_D8!$AC$3:$AC$14,0), 1)</f>
        <v>0.24863454443383887</v>
      </c>
      <c r="L4301">
        <f>INDEX(DEM_D8!AH$3:AH$14, MATCH($B4301,DEM_D8!$AC$3:$AC$14,0), 1)</f>
        <v>1.0538152610441767</v>
      </c>
      <c r="M4301">
        <f>INDEX(DEM_D8!AI$3:AI$14, MATCH($B4301,DEM_D8!$AC$3:$AC$14,0), 1)</f>
        <v>1.1526104417670682</v>
      </c>
      <c r="N4301">
        <f>INDEX(DEM_D8!AJ$3:AJ$14, MATCH($B4301,DEM_D8!$AC$3:$AC$14,0), 1)</f>
        <v>0.49397590361445781</v>
      </c>
    </row>
    <row r="4302" spans="1:14">
      <c r="A4302" s="35">
        <v>40815</v>
      </c>
      <c r="B4302">
        <f t="shared" ref="B4302:B4365" si="67">MONTH(A4302)</f>
        <v>9</v>
      </c>
      <c r="C4302" s="38">
        <f>INDEX(S_FOLSM!Z$3:Z$14, MATCH($B4302,S_FOLSM!$X$3:$X$14,0), 1)</f>
        <v>0.23520883518050473</v>
      </c>
      <c r="D4302" s="38">
        <f>INDEX(S_FOLSM!AA$3:AA$14, MATCH($B4302,S_FOLSM!$X$3:$X$14,0), 1)</f>
        <v>10.923694779116465</v>
      </c>
      <c r="E4302" s="38">
        <f>INDEX(S_FOLSM!AB$3:AB$14, MATCH($B4302,S_FOLSM!$X$3:$X$14,0), 1)</f>
        <v>19.495582329317269</v>
      </c>
      <c r="F4302" s="38">
        <f>INDEX(S_FOLSM!AC$3:AC$14, MATCH($B4302,S_FOLSM!$X$3:$X$14,0), 1)</f>
        <v>24.764658634538151</v>
      </c>
      <c r="G4302" s="38">
        <f>INDEX(D_FOLSM_NP!$M$2:$M$13, MATCH($B4302,D_FOLSM_NP!$L$2:$L$13,0), 1)</f>
        <v>177.2909169058976</v>
      </c>
      <c r="H4302">
        <f>I_FOLSM!$F4291</f>
        <v>2688</v>
      </c>
      <c r="I4302">
        <f>INDEX(DEM_D8!AE$3:AE$14, MATCH($B4302,DEM_D8!$AC$3:$AC$14,0), 1)</f>
        <v>0.23052208835341365</v>
      </c>
      <c r="J4302">
        <f>INDEX(DEM_D8!AF$3:AF$14, MATCH($B4302,DEM_D8!$AC$3:$AC$14,0), 1)</f>
        <v>0.79694781628957234</v>
      </c>
      <c r="K4302">
        <f>INDEX(DEM_D8!AG$3:AG$14, MATCH($B4302,DEM_D8!$AC$3:$AC$14,0), 1)</f>
        <v>0.24863454443383887</v>
      </c>
      <c r="L4302">
        <f>INDEX(DEM_D8!AH$3:AH$14, MATCH($B4302,DEM_D8!$AC$3:$AC$14,0), 1)</f>
        <v>1.0538152610441767</v>
      </c>
      <c r="M4302">
        <f>INDEX(DEM_D8!AI$3:AI$14, MATCH($B4302,DEM_D8!$AC$3:$AC$14,0), 1)</f>
        <v>1.1526104417670682</v>
      </c>
      <c r="N4302">
        <f>INDEX(DEM_D8!AJ$3:AJ$14, MATCH($B4302,DEM_D8!$AC$3:$AC$14,0), 1)</f>
        <v>0.49397590361445781</v>
      </c>
    </row>
    <row r="4303" spans="1:14">
      <c r="A4303" s="35">
        <v>40816</v>
      </c>
      <c r="B4303">
        <f t="shared" si="67"/>
        <v>9</v>
      </c>
      <c r="C4303" s="38">
        <f>INDEX(S_FOLSM!Z$3:Z$14, MATCH($B4303,S_FOLSM!$X$3:$X$14,0), 1)</f>
        <v>0.23520883518050473</v>
      </c>
      <c r="D4303" s="38">
        <f>INDEX(S_FOLSM!AA$3:AA$14, MATCH($B4303,S_FOLSM!$X$3:$X$14,0), 1)</f>
        <v>10.923694779116465</v>
      </c>
      <c r="E4303" s="38">
        <f>INDEX(S_FOLSM!AB$3:AB$14, MATCH($B4303,S_FOLSM!$X$3:$X$14,0), 1)</f>
        <v>19.495582329317269</v>
      </c>
      <c r="F4303" s="38">
        <f>INDEX(S_FOLSM!AC$3:AC$14, MATCH($B4303,S_FOLSM!$X$3:$X$14,0), 1)</f>
        <v>24.764658634538151</v>
      </c>
      <c r="G4303" s="38">
        <f>INDEX(D_FOLSM_NP!$M$2:$M$13, MATCH($B4303,D_FOLSM_NP!$L$2:$L$13,0), 1)</f>
        <v>177.2909169058976</v>
      </c>
      <c r="H4303">
        <f>I_FOLSM!$F4292</f>
        <v>2167</v>
      </c>
      <c r="I4303">
        <f>INDEX(DEM_D8!AE$3:AE$14, MATCH($B4303,DEM_D8!$AC$3:$AC$14,0), 1)</f>
        <v>0.23052208835341365</v>
      </c>
      <c r="J4303">
        <f>INDEX(DEM_D8!AF$3:AF$14, MATCH($B4303,DEM_D8!$AC$3:$AC$14,0), 1)</f>
        <v>0.79694781628957234</v>
      </c>
      <c r="K4303">
        <f>INDEX(DEM_D8!AG$3:AG$14, MATCH($B4303,DEM_D8!$AC$3:$AC$14,0), 1)</f>
        <v>0.24863454443383887</v>
      </c>
      <c r="L4303">
        <f>INDEX(DEM_D8!AH$3:AH$14, MATCH($B4303,DEM_D8!$AC$3:$AC$14,0), 1)</f>
        <v>1.0538152610441767</v>
      </c>
      <c r="M4303">
        <f>INDEX(DEM_D8!AI$3:AI$14, MATCH($B4303,DEM_D8!$AC$3:$AC$14,0), 1)</f>
        <v>1.1526104417670682</v>
      </c>
      <c r="N4303">
        <f>INDEX(DEM_D8!AJ$3:AJ$14, MATCH($B4303,DEM_D8!$AC$3:$AC$14,0), 1)</f>
        <v>0.49397590361445781</v>
      </c>
    </row>
    <row r="4304" spans="1:14">
      <c r="A4304" s="35">
        <v>40817</v>
      </c>
      <c r="B4304">
        <f t="shared" si="67"/>
        <v>10</v>
      </c>
      <c r="C4304" s="38">
        <f>INDEX(S_FOLSM!Z$3:Z$14, MATCH($B4304,S_FOLSM!$X$3:$X$14,0), 1)</f>
        <v>0.14752429142287396</v>
      </c>
      <c r="D4304" s="38">
        <f>INDEX(S_FOLSM!AA$3:AA$14, MATCH($B4304,S_FOLSM!$X$3:$X$14,0), 1)</f>
        <v>10.571317528177225</v>
      </c>
      <c r="E4304" s="38">
        <f>INDEX(S_FOLSM!AB$3:AB$14, MATCH($B4304,S_FOLSM!$X$3:$X$14,0), 1)</f>
        <v>18.866692576758648</v>
      </c>
      <c r="F4304" s="38">
        <f>INDEX(S_FOLSM!AC$3:AC$14, MATCH($B4304,S_FOLSM!$X$3:$X$14,0), 1)</f>
        <v>22.691022153128642</v>
      </c>
      <c r="G4304" s="38">
        <f>INDEX(D_FOLSM_NP!$M$2:$M$13, MATCH($B4304,D_FOLSM_NP!$L$2:$L$13,0), 1)</f>
        <v>117.44183692615793</v>
      </c>
      <c r="H4304">
        <f>I_FOLSM!$F4293</f>
        <v>1904</v>
      </c>
      <c r="I4304">
        <f>INDEX(DEM_D8!AE$3:AE$14, MATCH($B4304,DEM_D8!$AC$3:$AC$14,0), 1)</f>
        <v>0.22308589195491643</v>
      </c>
      <c r="J4304">
        <f>INDEX(DEM_D8!AF$3:AF$14, MATCH($B4304,DEM_D8!$AC$3:$AC$14,0), 1)</f>
        <v>0.77123982221571519</v>
      </c>
      <c r="K4304">
        <f>INDEX(DEM_D8!AG$3:AG$14, MATCH($B4304,DEM_D8!$AC$3:$AC$14,0), 1)</f>
        <v>0.24061407525855374</v>
      </c>
      <c r="L4304">
        <f>INDEX(DEM_D8!AH$3:AH$14, MATCH($B4304,DEM_D8!$AC$3:$AC$14,0), 1)</f>
        <v>1.0198212203653323</v>
      </c>
      <c r="M4304">
        <f>INDEX(DEM_D8!AI$3:AI$14, MATCH($B4304,DEM_D8!$AC$3:$AC$14,0), 1)</f>
        <v>1.1154294597745822</v>
      </c>
      <c r="N4304">
        <f>INDEX(DEM_D8!AJ$3:AJ$14, MATCH($B4304,DEM_D8!$AC$3:$AC$14,0), 1)</f>
        <v>0.47804119704624948</v>
      </c>
    </row>
    <row r="4305" spans="1:14">
      <c r="A4305" s="35">
        <v>40818</v>
      </c>
      <c r="B4305">
        <f t="shared" si="67"/>
        <v>10</v>
      </c>
      <c r="C4305" s="38">
        <f>INDEX(S_FOLSM!Z$3:Z$14, MATCH($B4305,S_FOLSM!$X$3:$X$14,0), 1)</f>
        <v>0.14752429142287396</v>
      </c>
      <c r="D4305" s="38">
        <f>INDEX(S_FOLSM!AA$3:AA$14, MATCH($B4305,S_FOLSM!$X$3:$X$14,0), 1)</f>
        <v>10.571317528177225</v>
      </c>
      <c r="E4305" s="38">
        <f>INDEX(S_FOLSM!AB$3:AB$14, MATCH($B4305,S_FOLSM!$X$3:$X$14,0), 1)</f>
        <v>18.866692576758648</v>
      </c>
      <c r="F4305" s="38">
        <f>INDEX(S_FOLSM!AC$3:AC$14, MATCH($B4305,S_FOLSM!$X$3:$X$14,0), 1)</f>
        <v>22.691022153128642</v>
      </c>
      <c r="G4305" s="38">
        <f>INDEX(D_FOLSM_NP!$M$2:$M$13, MATCH($B4305,D_FOLSM_NP!$L$2:$L$13,0), 1)</f>
        <v>117.44183692615793</v>
      </c>
      <c r="H4305">
        <f>I_FOLSM!$F4294</f>
        <v>2052</v>
      </c>
      <c r="I4305">
        <f>INDEX(DEM_D8!AE$3:AE$14, MATCH($B4305,DEM_D8!$AC$3:$AC$14,0), 1)</f>
        <v>0.22308589195491643</v>
      </c>
      <c r="J4305">
        <f>INDEX(DEM_D8!AF$3:AF$14, MATCH($B4305,DEM_D8!$AC$3:$AC$14,0), 1)</f>
        <v>0.77123982221571519</v>
      </c>
      <c r="K4305">
        <f>INDEX(DEM_D8!AG$3:AG$14, MATCH($B4305,DEM_D8!$AC$3:$AC$14,0), 1)</f>
        <v>0.24061407525855374</v>
      </c>
      <c r="L4305">
        <f>INDEX(DEM_D8!AH$3:AH$14, MATCH($B4305,DEM_D8!$AC$3:$AC$14,0), 1)</f>
        <v>1.0198212203653323</v>
      </c>
      <c r="M4305">
        <f>INDEX(DEM_D8!AI$3:AI$14, MATCH($B4305,DEM_D8!$AC$3:$AC$14,0), 1)</f>
        <v>1.1154294597745822</v>
      </c>
      <c r="N4305">
        <f>INDEX(DEM_D8!AJ$3:AJ$14, MATCH($B4305,DEM_D8!$AC$3:$AC$14,0), 1)</f>
        <v>0.47804119704624948</v>
      </c>
    </row>
    <row r="4306" spans="1:14">
      <c r="A4306" s="35">
        <v>40819</v>
      </c>
      <c r="B4306">
        <f t="shared" si="67"/>
        <v>10</v>
      </c>
      <c r="C4306" s="38">
        <f>INDEX(S_FOLSM!Z$3:Z$14, MATCH($B4306,S_FOLSM!$X$3:$X$14,0), 1)</f>
        <v>0.14752429142287396</v>
      </c>
      <c r="D4306" s="38">
        <f>INDEX(S_FOLSM!AA$3:AA$14, MATCH($B4306,S_FOLSM!$X$3:$X$14,0), 1)</f>
        <v>10.571317528177225</v>
      </c>
      <c r="E4306" s="38">
        <f>INDEX(S_FOLSM!AB$3:AB$14, MATCH($B4306,S_FOLSM!$X$3:$X$14,0), 1)</f>
        <v>18.866692576758648</v>
      </c>
      <c r="F4306" s="38">
        <f>INDEX(S_FOLSM!AC$3:AC$14, MATCH($B4306,S_FOLSM!$X$3:$X$14,0), 1)</f>
        <v>22.691022153128642</v>
      </c>
      <c r="G4306" s="38">
        <f>INDEX(D_FOLSM_NP!$M$2:$M$13, MATCH($B4306,D_FOLSM_NP!$L$2:$L$13,0), 1)</f>
        <v>117.44183692615793</v>
      </c>
      <c r="H4306">
        <f>I_FOLSM!$F4295</f>
        <v>1127</v>
      </c>
      <c r="I4306">
        <f>INDEX(DEM_D8!AE$3:AE$14, MATCH($B4306,DEM_D8!$AC$3:$AC$14,0), 1)</f>
        <v>0.22308589195491643</v>
      </c>
      <c r="J4306">
        <f>INDEX(DEM_D8!AF$3:AF$14, MATCH($B4306,DEM_D8!$AC$3:$AC$14,0), 1)</f>
        <v>0.77123982221571519</v>
      </c>
      <c r="K4306">
        <f>INDEX(DEM_D8!AG$3:AG$14, MATCH($B4306,DEM_D8!$AC$3:$AC$14,0), 1)</f>
        <v>0.24061407525855374</v>
      </c>
      <c r="L4306">
        <f>INDEX(DEM_D8!AH$3:AH$14, MATCH($B4306,DEM_D8!$AC$3:$AC$14,0), 1)</f>
        <v>1.0198212203653323</v>
      </c>
      <c r="M4306">
        <f>INDEX(DEM_D8!AI$3:AI$14, MATCH($B4306,DEM_D8!$AC$3:$AC$14,0), 1)</f>
        <v>1.1154294597745822</v>
      </c>
      <c r="N4306">
        <f>INDEX(DEM_D8!AJ$3:AJ$14, MATCH($B4306,DEM_D8!$AC$3:$AC$14,0), 1)</f>
        <v>0.47804119704624948</v>
      </c>
    </row>
    <row r="4307" spans="1:14">
      <c r="A4307" s="35">
        <v>40820</v>
      </c>
      <c r="B4307">
        <f t="shared" si="67"/>
        <v>10</v>
      </c>
      <c r="C4307" s="38">
        <f>INDEX(S_FOLSM!Z$3:Z$14, MATCH($B4307,S_FOLSM!$X$3:$X$14,0), 1)</f>
        <v>0.14752429142287396</v>
      </c>
      <c r="D4307" s="38">
        <f>INDEX(S_FOLSM!AA$3:AA$14, MATCH($B4307,S_FOLSM!$X$3:$X$14,0), 1)</f>
        <v>10.571317528177225</v>
      </c>
      <c r="E4307" s="38">
        <f>INDEX(S_FOLSM!AB$3:AB$14, MATCH($B4307,S_FOLSM!$X$3:$X$14,0), 1)</f>
        <v>18.866692576758648</v>
      </c>
      <c r="F4307" s="38">
        <f>INDEX(S_FOLSM!AC$3:AC$14, MATCH($B4307,S_FOLSM!$X$3:$X$14,0), 1)</f>
        <v>22.691022153128642</v>
      </c>
      <c r="G4307" s="38">
        <f>INDEX(D_FOLSM_NP!$M$2:$M$13, MATCH($B4307,D_FOLSM_NP!$L$2:$L$13,0), 1)</f>
        <v>117.44183692615793</v>
      </c>
      <c r="H4307">
        <f>I_FOLSM!$F4296</f>
        <v>1363</v>
      </c>
      <c r="I4307">
        <f>INDEX(DEM_D8!AE$3:AE$14, MATCH($B4307,DEM_D8!$AC$3:$AC$14,0), 1)</f>
        <v>0.22308589195491643</v>
      </c>
      <c r="J4307">
        <f>INDEX(DEM_D8!AF$3:AF$14, MATCH($B4307,DEM_D8!$AC$3:$AC$14,0), 1)</f>
        <v>0.77123982221571519</v>
      </c>
      <c r="K4307">
        <f>INDEX(DEM_D8!AG$3:AG$14, MATCH($B4307,DEM_D8!$AC$3:$AC$14,0), 1)</f>
        <v>0.24061407525855374</v>
      </c>
      <c r="L4307">
        <f>INDEX(DEM_D8!AH$3:AH$14, MATCH($B4307,DEM_D8!$AC$3:$AC$14,0), 1)</f>
        <v>1.0198212203653323</v>
      </c>
      <c r="M4307">
        <f>INDEX(DEM_D8!AI$3:AI$14, MATCH($B4307,DEM_D8!$AC$3:$AC$14,0), 1)</f>
        <v>1.1154294597745822</v>
      </c>
      <c r="N4307">
        <f>INDEX(DEM_D8!AJ$3:AJ$14, MATCH($B4307,DEM_D8!$AC$3:$AC$14,0), 1)</f>
        <v>0.47804119704624948</v>
      </c>
    </row>
    <row r="4308" spans="1:14">
      <c r="A4308" s="35">
        <v>40821</v>
      </c>
      <c r="B4308">
        <f t="shared" si="67"/>
        <v>10</v>
      </c>
      <c r="C4308" s="38">
        <f>INDEX(S_FOLSM!Z$3:Z$14, MATCH($B4308,S_FOLSM!$X$3:$X$14,0), 1)</f>
        <v>0.14752429142287396</v>
      </c>
      <c r="D4308" s="38">
        <f>INDEX(S_FOLSM!AA$3:AA$14, MATCH($B4308,S_FOLSM!$X$3:$X$14,0), 1)</f>
        <v>10.571317528177225</v>
      </c>
      <c r="E4308" s="38">
        <f>INDEX(S_FOLSM!AB$3:AB$14, MATCH($B4308,S_FOLSM!$X$3:$X$14,0), 1)</f>
        <v>18.866692576758648</v>
      </c>
      <c r="F4308" s="38">
        <f>INDEX(S_FOLSM!AC$3:AC$14, MATCH($B4308,S_FOLSM!$X$3:$X$14,0), 1)</f>
        <v>22.691022153128642</v>
      </c>
      <c r="G4308" s="38">
        <f>INDEX(D_FOLSM_NP!$M$2:$M$13, MATCH($B4308,D_FOLSM_NP!$L$2:$L$13,0), 1)</f>
        <v>117.44183692615793</v>
      </c>
      <c r="H4308">
        <f>I_FOLSM!$F4297</f>
        <v>1612</v>
      </c>
      <c r="I4308">
        <f>INDEX(DEM_D8!AE$3:AE$14, MATCH($B4308,DEM_D8!$AC$3:$AC$14,0), 1)</f>
        <v>0.22308589195491643</v>
      </c>
      <c r="J4308">
        <f>INDEX(DEM_D8!AF$3:AF$14, MATCH($B4308,DEM_D8!$AC$3:$AC$14,0), 1)</f>
        <v>0.77123982221571519</v>
      </c>
      <c r="K4308">
        <f>INDEX(DEM_D8!AG$3:AG$14, MATCH($B4308,DEM_D8!$AC$3:$AC$14,0), 1)</f>
        <v>0.24061407525855374</v>
      </c>
      <c r="L4308">
        <f>INDEX(DEM_D8!AH$3:AH$14, MATCH($B4308,DEM_D8!$AC$3:$AC$14,0), 1)</f>
        <v>1.0198212203653323</v>
      </c>
      <c r="M4308">
        <f>INDEX(DEM_D8!AI$3:AI$14, MATCH($B4308,DEM_D8!$AC$3:$AC$14,0), 1)</f>
        <v>1.1154294597745822</v>
      </c>
      <c r="N4308">
        <f>INDEX(DEM_D8!AJ$3:AJ$14, MATCH($B4308,DEM_D8!$AC$3:$AC$14,0), 1)</f>
        <v>0.47804119704624948</v>
      </c>
    </row>
    <row r="4309" spans="1:14">
      <c r="A4309" s="35">
        <v>40822</v>
      </c>
      <c r="B4309">
        <f t="shared" si="67"/>
        <v>10</v>
      </c>
      <c r="C4309" s="38">
        <f>INDEX(S_FOLSM!Z$3:Z$14, MATCH($B4309,S_FOLSM!$X$3:$X$14,0), 1)</f>
        <v>0.14752429142287396</v>
      </c>
      <c r="D4309" s="38">
        <f>INDEX(S_FOLSM!AA$3:AA$14, MATCH($B4309,S_FOLSM!$X$3:$X$14,0), 1)</f>
        <v>10.571317528177225</v>
      </c>
      <c r="E4309" s="38">
        <f>INDEX(S_FOLSM!AB$3:AB$14, MATCH($B4309,S_FOLSM!$X$3:$X$14,0), 1)</f>
        <v>18.866692576758648</v>
      </c>
      <c r="F4309" s="38">
        <f>INDEX(S_FOLSM!AC$3:AC$14, MATCH($B4309,S_FOLSM!$X$3:$X$14,0), 1)</f>
        <v>22.691022153128642</v>
      </c>
      <c r="G4309" s="38">
        <f>INDEX(D_FOLSM_NP!$M$2:$M$13, MATCH($B4309,D_FOLSM_NP!$L$2:$L$13,0), 1)</f>
        <v>117.44183692615793</v>
      </c>
      <c r="H4309">
        <f>I_FOLSM!$F4298</f>
        <v>1361</v>
      </c>
      <c r="I4309">
        <f>INDEX(DEM_D8!AE$3:AE$14, MATCH($B4309,DEM_D8!$AC$3:$AC$14,0), 1)</f>
        <v>0.22308589195491643</v>
      </c>
      <c r="J4309">
        <f>INDEX(DEM_D8!AF$3:AF$14, MATCH($B4309,DEM_D8!$AC$3:$AC$14,0), 1)</f>
        <v>0.77123982221571519</v>
      </c>
      <c r="K4309">
        <f>INDEX(DEM_D8!AG$3:AG$14, MATCH($B4309,DEM_D8!$AC$3:$AC$14,0), 1)</f>
        <v>0.24061407525855374</v>
      </c>
      <c r="L4309">
        <f>INDEX(DEM_D8!AH$3:AH$14, MATCH($B4309,DEM_D8!$AC$3:$AC$14,0), 1)</f>
        <v>1.0198212203653323</v>
      </c>
      <c r="M4309">
        <f>INDEX(DEM_D8!AI$3:AI$14, MATCH($B4309,DEM_D8!$AC$3:$AC$14,0), 1)</f>
        <v>1.1154294597745822</v>
      </c>
      <c r="N4309">
        <f>INDEX(DEM_D8!AJ$3:AJ$14, MATCH($B4309,DEM_D8!$AC$3:$AC$14,0), 1)</f>
        <v>0.47804119704624948</v>
      </c>
    </row>
    <row r="4310" spans="1:14">
      <c r="A4310" s="35">
        <v>40823</v>
      </c>
      <c r="B4310">
        <f t="shared" si="67"/>
        <v>10</v>
      </c>
      <c r="C4310" s="38">
        <f>INDEX(S_FOLSM!Z$3:Z$14, MATCH($B4310,S_FOLSM!$X$3:$X$14,0), 1)</f>
        <v>0.14752429142287396</v>
      </c>
      <c r="D4310" s="38">
        <f>INDEX(S_FOLSM!AA$3:AA$14, MATCH($B4310,S_FOLSM!$X$3:$X$14,0), 1)</f>
        <v>10.571317528177225</v>
      </c>
      <c r="E4310" s="38">
        <f>INDEX(S_FOLSM!AB$3:AB$14, MATCH($B4310,S_FOLSM!$X$3:$X$14,0), 1)</f>
        <v>18.866692576758648</v>
      </c>
      <c r="F4310" s="38">
        <f>INDEX(S_FOLSM!AC$3:AC$14, MATCH($B4310,S_FOLSM!$X$3:$X$14,0), 1)</f>
        <v>22.691022153128642</v>
      </c>
      <c r="G4310" s="38">
        <f>INDEX(D_FOLSM_NP!$M$2:$M$13, MATCH($B4310,D_FOLSM_NP!$L$2:$L$13,0), 1)</f>
        <v>117.44183692615793</v>
      </c>
      <c r="H4310">
        <f>I_FOLSM!$F4299</f>
        <v>917</v>
      </c>
      <c r="I4310">
        <f>INDEX(DEM_D8!AE$3:AE$14, MATCH($B4310,DEM_D8!$AC$3:$AC$14,0), 1)</f>
        <v>0.22308589195491643</v>
      </c>
      <c r="J4310">
        <f>INDEX(DEM_D8!AF$3:AF$14, MATCH($B4310,DEM_D8!$AC$3:$AC$14,0), 1)</f>
        <v>0.77123982221571519</v>
      </c>
      <c r="K4310">
        <f>INDEX(DEM_D8!AG$3:AG$14, MATCH($B4310,DEM_D8!$AC$3:$AC$14,0), 1)</f>
        <v>0.24061407525855374</v>
      </c>
      <c r="L4310">
        <f>INDEX(DEM_D8!AH$3:AH$14, MATCH($B4310,DEM_D8!$AC$3:$AC$14,0), 1)</f>
        <v>1.0198212203653323</v>
      </c>
      <c r="M4310">
        <f>INDEX(DEM_D8!AI$3:AI$14, MATCH($B4310,DEM_D8!$AC$3:$AC$14,0), 1)</f>
        <v>1.1154294597745822</v>
      </c>
      <c r="N4310">
        <f>INDEX(DEM_D8!AJ$3:AJ$14, MATCH($B4310,DEM_D8!$AC$3:$AC$14,0), 1)</f>
        <v>0.47804119704624948</v>
      </c>
    </row>
    <row r="4311" spans="1:14">
      <c r="A4311" s="35">
        <v>40824</v>
      </c>
      <c r="B4311">
        <f t="shared" si="67"/>
        <v>10</v>
      </c>
      <c r="C4311" s="38">
        <f>INDEX(S_FOLSM!Z$3:Z$14, MATCH($B4311,S_FOLSM!$X$3:$X$14,0), 1)</f>
        <v>0.14752429142287396</v>
      </c>
      <c r="D4311" s="38">
        <f>INDEX(S_FOLSM!AA$3:AA$14, MATCH($B4311,S_FOLSM!$X$3:$X$14,0), 1)</f>
        <v>10.571317528177225</v>
      </c>
      <c r="E4311" s="38">
        <f>INDEX(S_FOLSM!AB$3:AB$14, MATCH($B4311,S_FOLSM!$X$3:$X$14,0), 1)</f>
        <v>18.866692576758648</v>
      </c>
      <c r="F4311" s="38">
        <f>INDEX(S_FOLSM!AC$3:AC$14, MATCH($B4311,S_FOLSM!$X$3:$X$14,0), 1)</f>
        <v>22.691022153128642</v>
      </c>
      <c r="G4311" s="38">
        <f>INDEX(D_FOLSM_NP!$M$2:$M$13, MATCH($B4311,D_FOLSM_NP!$L$2:$L$13,0), 1)</f>
        <v>117.44183692615793</v>
      </c>
      <c r="H4311">
        <f>I_FOLSM!$F4300</f>
        <v>1222</v>
      </c>
      <c r="I4311">
        <f>INDEX(DEM_D8!AE$3:AE$14, MATCH($B4311,DEM_D8!$AC$3:$AC$14,0), 1)</f>
        <v>0.22308589195491643</v>
      </c>
      <c r="J4311">
        <f>INDEX(DEM_D8!AF$3:AF$14, MATCH($B4311,DEM_D8!$AC$3:$AC$14,0), 1)</f>
        <v>0.77123982221571519</v>
      </c>
      <c r="K4311">
        <f>INDEX(DEM_D8!AG$3:AG$14, MATCH($B4311,DEM_D8!$AC$3:$AC$14,0), 1)</f>
        <v>0.24061407525855374</v>
      </c>
      <c r="L4311">
        <f>INDEX(DEM_D8!AH$3:AH$14, MATCH($B4311,DEM_D8!$AC$3:$AC$14,0), 1)</f>
        <v>1.0198212203653323</v>
      </c>
      <c r="M4311">
        <f>INDEX(DEM_D8!AI$3:AI$14, MATCH($B4311,DEM_D8!$AC$3:$AC$14,0), 1)</f>
        <v>1.1154294597745822</v>
      </c>
      <c r="N4311">
        <f>INDEX(DEM_D8!AJ$3:AJ$14, MATCH($B4311,DEM_D8!$AC$3:$AC$14,0), 1)</f>
        <v>0.47804119704624948</v>
      </c>
    </row>
    <row r="4312" spans="1:14">
      <c r="A4312" s="35">
        <v>40825</v>
      </c>
      <c r="B4312">
        <f t="shared" si="67"/>
        <v>10</v>
      </c>
      <c r="C4312" s="38">
        <f>INDEX(S_FOLSM!Z$3:Z$14, MATCH($B4312,S_FOLSM!$X$3:$X$14,0), 1)</f>
        <v>0.14752429142287396</v>
      </c>
      <c r="D4312" s="38">
        <f>INDEX(S_FOLSM!AA$3:AA$14, MATCH($B4312,S_FOLSM!$X$3:$X$14,0), 1)</f>
        <v>10.571317528177225</v>
      </c>
      <c r="E4312" s="38">
        <f>INDEX(S_FOLSM!AB$3:AB$14, MATCH($B4312,S_FOLSM!$X$3:$X$14,0), 1)</f>
        <v>18.866692576758648</v>
      </c>
      <c r="F4312" s="38">
        <f>INDEX(S_FOLSM!AC$3:AC$14, MATCH($B4312,S_FOLSM!$X$3:$X$14,0), 1)</f>
        <v>22.691022153128642</v>
      </c>
      <c r="G4312" s="38">
        <f>INDEX(D_FOLSM_NP!$M$2:$M$13, MATCH($B4312,D_FOLSM_NP!$L$2:$L$13,0), 1)</f>
        <v>117.44183692615793</v>
      </c>
      <c r="H4312">
        <f>I_FOLSM!$F4301</f>
        <v>1277</v>
      </c>
      <c r="I4312">
        <f>INDEX(DEM_D8!AE$3:AE$14, MATCH($B4312,DEM_D8!$AC$3:$AC$14,0), 1)</f>
        <v>0.22308589195491643</v>
      </c>
      <c r="J4312">
        <f>INDEX(DEM_D8!AF$3:AF$14, MATCH($B4312,DEM_D8!$AC$3:$AC$14,0), 1)</f>
        <v>0.77123982221571519</v>
      </c>
      <c r="K4312">
        <f>INDEX(DEM_D8!AG$3:AG$14, MATCH($B4312,DEM_D8!$AC$3:$AC$14,0), 1)</f>
        <v>0.24061407525855374</v>
      </c>
      <c r="L4312">
        <f>INDEX(DEM_D8!AH$3:AH$14, MATCH($B4312,DEM_D8!$AC$3:$AC$14,0), 1)</f>
        <v>1.0198212203653323</v>
      </c>
      <c r="M4312">
        <f>INDEX(DEM_D8!AI$3:AI$14, MATCH($B4312,DEM_D8!$AC$3:$AC$14,0), 1)</f>
        <v>1.1154294597745822</v>
      </c>
      <c r="N4312">
        <f>INDEX(DEM_D8!AJ$3:AJ$14, MATCH($B4312,DEM_D8!$AC$3:$AC$14,0), 1)</f>
        <v>0.47804119704624948</v>
      </c>
    </row>
    <row r="4313" spans="1:14">
      <c r="A4313" s="35">
        <v>40826</v>
      </c>
      <c r="B4313">
        <f t="shared" si="67"/>
        <v>10</v>
      </c>
      <c r="C4313" s="38">
        <f>INDEX(S_FOLSM!Z$3:Z$14, MATCH($B4313,S_FOLSM!$X$3:$X$14,0), 1)</f>
        <v>0.14752429142287396</v>
      </c>
      <c r="D4313" s="38">
        <f>INDEX(S_FOLSM!AA$3:AA$14, MATCH($B4313,S_FOLSM!$X$3:$X$14,0), 1)</f>
        <v>10.571317528177225</v>
      </c>
      <c r="E4313" s="38">
        <f>INDEX(S_FOLSM!AB$3:AB$14, MATCH($B4313,S_FOLSM!$X$3:$X$14,0), 1)</f>
        <v>18.866692576758648</v>
      </c>
      <c r="F4313" s="38">
        <f>INDEX(S_FOLSM!AC$3:AC$14, MATCH($B4313,S_FOLSM!$X$3:$X$14,0), 1)</f>
        <v>22.691022153128642</v>
      </c>
      <c r="G4313" s="38">
        <f>INDEX(D_FOLSM_NP!$M$2:$M$13, MATCH($B4313,D_FOLSM_NP!$L$2:$L$13,0), 1)</f>
        <v>117.44183692615793</v>
      </c>
      <c r="H4313">
        <f>I_FOLSM!$F4302</f>
        <v>2045</v>
      </c>
      <c r="I4313">
        <f>INDEX(DEM_D8!AE$3:AE$14, MATCH($B4313,DEM_D8!$AC$3:$AC$14,0), 1)</f>
        <v>0.22308589195491643</v>
      </c>
      <c r="J4313">
        <f>INDEX(DEM_D8!AF$3:AF$14, MATCH($B4313,DEM_D8!$AC$3:$AC$14,0), 1)</f>
        <v>0.77123982221571519</v>
      </c>
      <c r="K4313">
        <f>INDEX(DEM_D8!AG$3:AG$14, MATCH($B4313,DEM_D8!$AC$3:$AC$14,0), 1)</f>
        <v>0.24061407525855374</v>
      </c>
      <c r="L4313">
        <f>INDEX(DEM_D8!AH$3:AH$14, MATCH($B4313,DEM_D8!$AC$3:$AC$14,0), 1)</f>
        <v>1.0198212203653323</v>
      </c>
      <c r="M4313">
        <f>INDEX(DEM_D8!AI$3:AI$14, MATCH($B4313,DEM_D8!$AC$3:$AC$14,0), 1)</f>
        <v>1.1154294597745822</v>
      </c>
      <c r="N4313">
        <f>INDEX(DEM_D8!AJ$3:AJ$14, MATCH($B4313,DEM_D8!$AC$3:$AC$14,0), 1)</f>
        <v>0.47804119704624948</v>
      </c>
    </row>
    <row r="4314" spans="1:14">
      <c r="A4314" s="35">
        <v>40827</v>
      </c>
      <c r="B4314">
        <f t="shared" si="67"/>
        <v>10</v>
      </c>
      <c r="C4314" s="38">
        <f>INDEX(S_FOLSM!Z$3:Z$14, MATCH($B4314,S_FOLSM!$X$3:$X$14,0), 1)</f>
        <v>0.14752429142287396</v>
      </c>
      <c r="D4314" s="38">
        <f>INDEX(S_FOLSM!AA$3:AA$14, MATCH($B4314,S_FOLSM!$X$3:$X$14,0), 1)</f>
        <v>10.571317528177225</v>
      </c>
      <c r="E4314" s="38">
        <f>INDEX(S_FOLSM!AB$3:AB$14, MATCH($B4314,S_FOLSM!$X$3:$X$14,0), 1)</f>
        <v>18.866692576758648</v>
      </c>
      <c r="F4314" s="38">
        <f>INDEX(S_FOLSM!AC$3:AC$14, MATCH($B4314,S_FOLSM!$X$3:$X$14,0), 1)</f>
        <v>22.691022153128642</v>
      </c>
      <c r="G4314" s="38">
        <f>INDEX(D_FOLSM_NP!$M$2:$M$13, MATCH($B4314,D_FOLSM_NP!$L$2:$L$13,0), 1)</f>
        <v>117.44183692615793</v>
      </c>
      <c r="H4314">
        <f>I_FOLSM!$F4303</f>
        <v>1546</v>
      </c>
      <c r="I4314">
        <f>INDEX(DEM_D8!AE$3:AE$14, MATCH($B4314,DEM_D8!$AC$3:$AC$14,0), 1)</f>
        <v>0.22308589195491643</v>
      </c>
      <c r="J4314">
        <f>INDEX(DEM_D8!AF$3:AF$14, MATCH($B4314,DEM_D8!$AC$3:$AC$14,0), 1)</f>
        <v>0.77123982221571519</v>
      </c>
      <c r="K4314">
        <f>INDEX(DEM_D8!AG$3:AG$14, MATCH($B4314,DEM_D8!$AC$3:$AC$14,0), 1)</f>
        <v>0.24061407525855374</v>
      </c>
      <c r="L4314">
        <f>INDEX(DEM_D8!AH$3:AH$14, MATCH($B4314,DEM_D8!$AC$3:$AC$14,0), 1)</f>
        <v>1.0198212203653323</v>
      </c>
      <c r="M4314">
        <f>INDEX(DEM_D8!AI$3:AI$14, MATCH($B4314,DEM_D8!$AC$3:$AC$14,0), 1)</f>
        <v>1.1154294597745822</v>
      </c>
      <c r="N4314">
        <f>INDEX(DEM_D8!AJ$3:AJ$14, MATCH($B4314,DEM_D8!$AC$3:$AC$14,0), 1)</f>
        <v>0.47804119704624948</v>
      </c>
    </row>
    <row r="4315" spans="1:14">
      <c r="A4315" s="35">
        <v>40828</v>
      </c>
      <c r="B4315">
        <f t="shared" si="67"/>
        <v>10</v>
      </c>
      <c r="C4315" s="38">
        <f>INDEX(S_FOLSM!Z$3:Z$14, MATCH($B4315,S_FOLSM!$X$3:$X$14,0), 1)</f>
        <v>0.14752429142287396</v>
      </c>
      <c r="D4315" s="38">
        <f>INDEX(S_FOLSM!AA$3:AA$14, MATCH($B4315,S_FOLSM!$X$3:$X$14,0), 1)</f>
        <v>10.571317528177225</v>
      </c>
      <c r="E4315" s="38">
        <f>INDEX(S_FOLSM!AB$3:AB$14, MATCH($B4315,S_FOLSM!$X$3:$X$14,0), 1)</f>
        <v>18.866692576758648</v>
      </c>
      <c r="F4315" s="38">
        <f>INDEX(S_FOLSM!AC$3:AC$14, MATCH($B4315,S_FOLSM!$X$3:$X$14,0), 1)</f>
        <v>22.691022153128642</v>
      </c>
      <c r="G4315" s="38">
        <f>INDEX(D_FOLSM_NP!$M$2:$M$13, MATCH($B4315,D_FOLSM_NP!$L$2:$L$13,0), 1)</f>
        <v>117.44183692615793</v>
      </c>
      <c r="H4315">
        <f>I_FOLSM!$F4304</f>
        <v>1447</v>
      </c>
      <c r="I4315">
        <f>INDEX(DEM_D8!AE$3:AE$14, MATCH($B4315,DEM_D8!$AC$3:$AC$14,0), 1)</f>
        <v>0.22308589195491643</v>
      </c>
      <c r="J4315">
        <f>INDEX(DEM_D8!AF$3:AF$14, MATCH($B4315,DEM_D8!$AC$3:$AC$14,0), 1)</f>
        <v>0.77123982221571519</v>
      </c>
      <c r="K4315">
        <f>INDEX(DEM_D8!AG$3:AG$14, MATCH($B4315,DEM_D8!$AC$3:$AC$14,0), 1)</f>
        <v>0.24061407525855374</v>
      </c>
      <c r="L4315">
        <f>INDEX(DEM_D8!AH$3:AH$14, MATCH($B4315,DEM_D8!$AC$3:$AC$14,0), 1)</f>
        <v>1.0198212203653323</v>
      </c>
      <c r="M4315">
        <f>INDEX(DEM_D8!AI$3:AI$14, MATCH($B4315,DEM_D8!$AC$3:$AC$14,0), 1)</f>
        <v>1.1154294597745822</v>
      </c>
      <c r="N4315">
        <f>INDEX(DEM_D8!AJ$3:AJ$14, MATCH($B4315,DEM_D8!$AC$3:$AC$14,0), 1)</f>
        <v>0.47804119704624948</v>
      </c>
    </row>
    <row r="4316" spans="1:14">
      <c r="A4316" s="35">
        <v>40829</v>
      </c>
      <c r="B4316">
        <f t="shared" si="67"/>
        <v>10</v>
      </c>
      <c r="C4316" s="38">
        <f>INDEX(S_FOLSM!Z$3:Z$14, MATCH($B4316,S_FOLSM!$X$3:$X$14,0), 1)</f>
        <v>0.14752429142287396</v>
      </c>
      <c r="D4316" s="38">
        <f>INDEX(S_FOLSM!AA$3:AA$14, MATCH($B4316,S_FOLSM!$X$3:$X$14,0), 1)</f>
        <v>10.571317528177225</v>
      </c>
      <c r="E4316" s="38">
        <f>INDEX(S_FOLSM!AB$3:AB$14, MATCH($B4316,S_FOLSM!$X$3:$X$14,0), 1)</f>
        <v>18.866692576758648</v>
      </c>
      <c r="F4316" s="38">
        <f>INDEX(S_FOLSM!AC$3:AC$14, MATCH($B4316,S_FOLSM!$X$3:$X$14,0), 1)</f>
        <v>22.691022153128642</v>
      </c>
      <c r="G4316" s="38">
        <f>INDEX(D_FOLSM_NP!$M$2:$M$13, MATCH($B4316,D_FOLSM_NP!$L$2:$L$13,0), 1)</f>
        <v>117.44183692615793</v>
      </c>
      <c r="H4316">
        <f>I_FOLSM!$F4305</f>
        <v>1706</v>
      </c>
      <c r="I4316">
        <f>INDEX(DEM_D8!AE$3:AE$14, MATCH($B4316,DEM_D8!$AC$3:$AC$14,0), 1)</f>
        <v>0.22308589195491643</v>
      </c>
      <c r="J4316">
        <f>INDEX(DEM_D8!AF$3:AF$14, MATCH($B4316,DEM_D8!$AC$3:$AC$14,0), 1)</f>
        <v>0.77123982221571519</v>
      </c>
      <c r="K4316">
        <f>INDEX(DEM_D8!AG$3:AG$14, MATCH($B4316,DEM_D8!$AC$3:$AC$14,0), 1)</f>
        <v>0.24061407525855374</v>
      </c>
      <c r="L4316">
        <f>INDEX(DEM_D8!AH$3:AH$14, MATCH($B4316,DEM_D8!$AC$3:$AC$14,0), 1)</f>
        <v>1.0198212203653323</v>
      </c>
      <c r="M4316">
        <f>INDEX(DEM_D8!AI$3:AI$14, MATCH($B4316,DEM_D8!$AC$3:$AC$14,0), 1)</f>
        <v>1.1154294597745822</v>
      </c>
      <c r="N4316">
        <f>INDEX(DEM_D8!AJ$3:AJ$14, MATCH($B4316,DEM_D8!$AC$3:$AC$14,0), 1)</f>
        <v>0.47804119704624948</v>
      </c>
    </row>
    <row r="4317" spans="1:14">
      <c r="A4317" s="35">
        <v>40830</v>
      </c>
      <c r="B4317">
        <f t="shared" si="67"/>
        <v>10</v>
      </c>
      <c r="C4317" s="38">
        <f>INDEX(S_FOLSM!Z$3:Z$14, MATCH($B4317,S_FOLSM!$X$3:$X$14,0), 1)</f>
        <v>0.14752429142287396</v>
      </c>
      <c r="D4317" s="38">
        <f>INDEX(S_FOLSM!AA$3:AA$14, MATCH($B4317,S_FOLSM!$X$3:$X$14,0), 1)</f>
        <v>10.571317528177225</v>
      </c>
      <c r="E4317" s="38">
        <f>INDEX(S_FOLSM!AB$3:AB$14, MATCH($B4317,S_FOLSM!$X$3:$X$14,0), 1)</f>
        <v>18.866692576758648</v>
      </c>
      <c r="F4317" s="38">
        <f>INDEX(S_FOLSM!AC$3:AC$14, MATCH($B4317,S_FOLSM!$X$3:$X$14,0), 1)</f>
        <v>22.691022153128642</v>
      </c>
      <c r="G4317" s="38">
        <f>INDEX(D_FOLSM_NP!$M$2:$M$13, MATCH($B4317,D_FOLSM_NP!$L$2:$L$13,0), 1)</f>
        <v>117.44183692615793</v>
      </c>
      <c r="H4317">
        <f>I_FOLSM!$F4306</f>
        <v>1338</v>
      </c>
      <c r="I4317">
        <f>INDEX(DEM_D8!AE$3:AE$14, MATCH($B4317,DEM_D8!$AC$3:$AC$14,0), 1)</f>
        <v>0.22308589195491643</v>
      </c>
      <c r="J4317">
        <f>INDEX(DEM_D8!AF$3:AF$14, MATCH($B4317,DEM_D8!$AC$3:$AC$14,0), 1)</f>
        <v>0.77123982221571519</v>
      </c>
      <c r="K4317">
        <f>INDEX(DEM_D8!AG$3:AG$14, MATCH($B4317,DEM_D8!$AC$3:$AC$14,0), 1)</f>
        <v>0.24061407525855374</v>
      </c>
      <c r="L4317">
        <f>INDEX(DEM_D8!AH$3:AH$14, MATCH($B4317,DEM_D8!$AC$3:$AC$14,0), 1)</f>
        <v>1.0198212203653323</v>
      </c>
      <c r="M4317">
        <f>INDEX(DEM_D8!AI$3:AI$14, MATCH($B4317,DEM_D8!$AC$3:$AC$14,0), 1)</f>
        <v>1.1154294597745822</v>
      </c>
      <c r="N4317">
        <f>INDEX(DEM_D8!AJ$3:AJ$14, MATCH($B4317,DEM_D8!$AC$3:$AC$14,0), 1)</f>
        <v>0.47804119704624948</v>
      </c>
    </row>
    <row r="4318" spans="1:14">
      <c r="A4318" s="35">
        <v>40831</v>
      </c>
      <c r="B4318">
        <f t="shared" si="67"/>
        <v>10</v>
      </c>
      <c r="C4318" s="38">
        <f>INDEX(S_FOLSM!Z$3:Z$14, MATCH($B4318,S_FOLSM!$X$3:$X$14,0), 1)</f>
        <v>0.14752429142287396</v>
      </c>
      <c r="D4318" s="38">
        <f>INDEX(S_FOLSM!AA$3:AA$14, MATCH($B4318,S_FOLSM!$X$3:$X$14,0), 1)</f>
        <v>10.571317528177225</v>
      </c>
      <c r="E4318" s="38">
        <f>INDEX(S_FOLSM!AB$3:AB$14, MATCH($B4318,S_FOLSM!$X$3:$X$14,0), 1)</f>
        <v>18.866692576758648</v>
      </c>
      <c r="F4318" s="38">
        <f>INDEX(S_FOLSM!AC$3:AC$14, MATCH($B4318,S_FOLSM!$X$3:$X$14,0), 1)</f>
        <v>22.691022153128642</v>
      </c>
      <c r="G4318" s="38">
        <f>INDEX(D_FOLSM_NP!$M$2:$M$13, MATCH($B4318,D_FOLSM_NP!$L$2:$L$13,0), 1)</f>
        <v>117.44183692615793</v>
      </c>
      <c r="H4318">
        <f>I_FOLSM!$F4307</f>
        <v>1306</v>
      </c>
      <c r="I4318">
        <f>INDEX(DEM_D8!AE$3:AE$14, MATCH($B4318,DEM_D8!$AC$3:$AC$14,0), 1)</f>
        <v>0.22308589195491643</v>
      </c>
      <c r="J4318">
        <f>INDEX(DEM_D8!AF$3:AF$14, MATCH($B4318,DEM_D8!$AC$3:$AC$14,0), 1)</f>
        <v>0.77123982221571519</v>
      </c>
      <c r="K4318">
        <f>INDEX(DEM_D8!AG$3:AG$14, MATCH($B4318,DEM_D8!$AC$3:$AC$14,0), 1)</f>
        <v>0.24061407525855374</v>
      </c>
      <c r="L4318">
        <f>INDEX(DEM_D8!AH$3:AH$14, MATCH($B4318,DEM_D8!$AC$3:$AC$14,0), 1)</f>
        <v>1.0198212203653323</v>
      </c>
      <c r="M4318">
        <f>INDEX(DEM_D8!AI$3:AI$14, MATCH($B4318,DEM_D8!$AC$3:$AC$14,0), 1)</f>
        <v>1.1154294597745822</v>
      </c>
      <c r="N4318">
        <f>INDEX(DEM_D8!AJ$3:AJ$14, MATCH($B4318,DEM_D8!$AC$3:$AC$14,0), 1)</f>
        <v>0.47804119704624948</v>
      </c>
    </row>
    <row r="4319" spans="1:14">
      <c r="A4319" s="35">
        <v>40832</v>
      </c>
      <c r="B4319">
        <f t="shared" si="67"/>
        <v>10</v>
      </c>
      <c r="C4319" s="38">
        <f>INDEX(S_FOLSM!Z$3:Z$14, MATCH($B4319,S_FOLSM!$X$3:$X$14,0), 1)</f>
        <v>0.14752429142287396</v>
      </c>
      <c r="D4319" s="38">
        <f>INDEX(S_FOLSM!AA$3:AA$14, MATCH($B4319,S_FOLSM!$X$3:$X$14,0), 1)</f>
        <v>10.571317528177225</v>
      </c>
      <c r="E4319" s="38">
        <f>INDEX(S_FOLSM!AB$3:AB$14, MATCH($B4319,S_FOLSM!$X$3:$X$14,0), 1)</f>
        <v>18.866692576758648</v>
      </c>
      <c r="F4319" s="38">
        <f>INDEX(S_FOLSM!AC$3:AC$14, MATCH($B4319,S_FOLSM!$X$3:$X$14,0), 1)</f>
        <v>22.691022153128642</v>
      </c>
      <c r="G4319" s="38">
        <f>INDEX(D_FOLSM_NP!$M$2:$M$13, MATCH($B4319,D_FOLSM_NP!$L$2:$L$13,0), 1)</f>
        <v>117.44183692615793</v>
      </c>
      <c r="H4319">
        <f>I_FOLSM!$F4308</f>
        <v>1072</v>
      </c>
      <c r="I4319">
        <f>INDEX(DEM_D8!AE$3:AE$14, MATCH($B4319,DEM_D8!$AC$3:$AC$14,0), 1)</f>
        <v>0.22308589195491643</v>
      </c>
      <c r="J4319">
        <f>INDEX(DEM_D8!AF$3:AF$14, MATCH($B4319,DEM_D8!$AC$3:$AC$14,0), 1)</f>
        <v>0.77123982221571519</v>
      </c>
      <c r="K4319">
        <f>INDEX(DEM_D8!AG$3:AG$14, MATCH($B4319,DEM_D8!$AC$3:$AC$14,0), 1)</f>
        <v>0.24061407525855374</v>
      </c>
      <c r="L4319">
        <f>INDEX(DEM_D8!AH$3:AH$14, MATCH($B4319,DEM_D8!$AC$3:$AC$14,0), 1)</f>
        <v>1.0198212203653323</v>
      </c>
      <c r="M4319">
        <f>INDEX(DEM_D8!AI$3:AI$14, MATCH($B4319,DEM_D8!$AC$3:$AC$14,0), 1)</f>
        <v>1.1154294597745822</v>
      </c>
      <c r="N4319">
        <f>INDEX(DEM_D8!AJ$3:AJ$14, MATCH($B4319,DEM_D8!$AC$3:$AC$14,0), 1)</f>
        <v>0.47804119704624948</v>
      </c>
    </row>
    <row r="4320" spans="1:14">
      <c r="A4320" s="35">
        <v>40833</v>
      </c>
      <c r="B4320">
        <f t="shared" si="67"/>
        <v>10</v>
      </c>
      <c r="C4320" s="38">
        <f>INDEX(S_FOLSM!Z$3:Z$14, MATCH($B4320,S_FOLSM!$X$3:$X$14,0), 1)</f>
        <v>0.14752429142287396</v>
      </c>
      <c r="D4320" s="38">
        <f>INDEX(S_FOLSM!AA$3:AA$14, MATCH($B4320,S_FOLSM!$X$3:$X$14,0), 1)</f>
        <v>10.571317528177225</v>
      </c>
      <c r="E4320" s="38">
        <f>INDEX(S_FOLSM!AB$3:AB$14, MATCH($B4320,S_FOLSM!$X$3:$X$14,0), 1)</f>
        <v>18.866692576758648</v>
      </c>
      <c r="F4320" s="38">
        <f>INDEX(S_FOLSM!AC$3:AC$14, MATCH($B4320,S_FOLSM!$X$3:$X$14,0), 1)</f>
        <v>22.691022153128642</v>
      </c>
      <c r="G4320" s="38">
        <f>INDEX(D_FOLSM_NP!$M$2:$M$13, MATCH($B4320,D_FOLSM_NP!$L$2:$L$13,0), 1)</f>
        <v>117.44183692615793</v>
      </c>
      <c r="H4320">
        <f>I_FOLSM!$F4309</f>
        <v>1049</v>
      </c>
      <c r="I4320">
        <f>INDEX(DEM_D8!AE$3:AE$14, MATCH($B4320,DEM_D8!$AC$3:$AC$14,0), 1)</f>
        <v>0.22308589195491643</v>
      </c>
      <c r="J4320">
        <f>INDEX(DEM_D8!AF$3:AF$14, MATCH($B4320,DEM_D8!$AC$3:$AC$14,0), 1)</f>
        <v>0.77123982221571519</v>
      </c>
      <c r="K4320">
        <f>INDEX(DEM_D8!AG$3:AG$14, MATCH($B4320,DEM_D8!$AC$3:$AC$14,0), 1)</f>
        <v>0.24061407525855374</v>
      </c>
      <c r="L4320">
        <f>INDEX(DEM_D8!AH$3:AH$14, MATCH($B4320,DEM_D8!$AC$3:$AC$14,0), 1)</f>
        <v>1.0198212203653323</v>
      </c>
      <c r="M4320">
        <f>INDEX(DEM_D8!AI$3:AI$14, MATCH($B4320,DEM_D8!$AC$3:$AC$14,0), 1)</f>
        <v>1.1154294597745822</v>
      </c>
      <c r="N4320">
        <f>INDEX(DEM_D8!AJ$3:AJ$14, MATCH($B4320,DEM_D8!$AC$3:$AC$14,0), 1)</f>
        <v>0.47804119704624948</v>
      </c>
    </row>
    <row r="4321" spans="1:14">
      <c r="A4321" s="35">
        <v>40834</v>
      </c>
      <c r="B4321">
        <f t="shared" si="67"/>
        <v>10</v>
      </c>
      <c r="C4321" s="38">
        <f>INDEX(S_FOLSM!Z$3:Z$14, MATCH($B4321,S_FOLSM!$X$3:$X$14,0), 1)</f>
        <v>0.14752429142287396</v>
      </c>
      <c r="D4321" s="38">
        <f>INDEX(S_FOLSM!AA$3:AA$14, MATCH($B4321,S_FOLSM!$X$3:$X$14,0), 1)</f>
        <v>10.571317528177225</v>
      </c>
      <c r="E4321" s="38">
        <f>INDEX(S_FOLSM!AB$3:AB$14, MATCH($B4321,S_FOLSM!$X$3:$X$14,0), 1)</f>
        <v>18.866692576758648</v>
      </c>
      <c r="F4321" s="38">
        <f>INDEX(S_FOLSM!AC$3:AC$14, MATCH($B4321,S_FOLSM!$X$3:$X$14,0), 1)</f>
        <v>22.691022153128642</v>
      </c>
      <c r="G4321" s="38">
        <f>INDEX(D_FOLSM_NP!$M$2:$M$13, MATCH($B4321,D_FOLSM_NP!$L$2:$L$13,0), 1)</f>
        <v>117.44183692615793</v>
      </c>
      <c r="H4321">
        <f>I_FOLSM!$F4310</f>
        <v>971</v>
      </c>
      <c r="I4321">
        <f>INDEX(DEM_D8!AE$3:AE$14, MATCH($B4321,DEM_D8!$AC$3:$AC$14,0), 1)</f>
        <v>0.22308589195491643</v>
      </c>
      <c r="J4321">
        <f>INDEX(DEM_D8!AF$3:AF$14, MATCH($B4321,DEM_D8!$AC$3:$AC$14,0), 1)</f>
        <v>0.77123982221571519</v>
      </c>
      <c r="K4321">
        <f>INDEX(DEM_D8!AG$3:AG$14, MATCH($B4321,DEM_D8!$AC$3:$AC$14,0), 1)</f>
        <v>0.24061407525855374</v>
      </c>
      <c r="L4321">
        <f>INDEX(DEM_D8!AH$3:AH$14, MATCH($B4321,DEM_D8!$AC$3:$AC$14,0), 1)</f>
        <v>1.0198212203653323</v>
      </c>
      <c r="M4321">
        <f>INDEX(DEM_D8!AI$3:AI$14, MATCH($B4321,DEM_D8!$AC$3:$AC$14,0), 1)</f>
        <v>1.1154294597745822</v>
      </c>
      <c r="N4321">
        <f>INDEX(DEM_D8!AJ$3:AJ$14, MATCH($B4321,DEM_D8!$AC$3:$AC$14,0), 1)</f>
        <v>0.47804119704624948</v>
      </c>
    </row>
    <row r="4322" spans="1:14">
      <c r="A4322" s="35">
        <v>40835</v>
      </c>
      <c r="B4322">
        <f t="shared" si="67"/>
        <v>10</v>
      </c>
      <c r="C4322" s="38">
        <f>INDEX(S_FOLSM!Z$3:Z$14, MATCH($B4322,S_FOLSM!$X$3:$X$14,0), 1)</f>
        <v>0.14752429142287396</v>
      </c>
      <c r="D4322" s="38">
        <f>INDEX(S_FOLSM!AA$3:AA$14, MATCH($B4322,S_FOLSM!$X$3:$X$14,0), 1)</f>
        <v>10.571317528177225</v>
      </c>
      <c r="E4322" s="38">
        <f>INDEX(S_FOLSM!AB$3:AB$14, MATCH($B4322,S_FOLSM!$X$3:$X$14,0), 1)</f>
        <v>18.866692576758648</v>
      </c>
      <c r="F4322" s="38">
        <f>INDEX(S_FOLSM!AC$3:AC$14, MATCH($B4322,S_FOLSM!$X$3:$X$14,0), 1)</f>
        <v>22.691022153128642</v>
      </c>
      <c r="G4322" s="38">
        <f>INDEX(D_FOLSM_NP!$M$2:$M$13, MATCH($B4322,D_FOLSM_NP!$L$2:$L$13,0), 1)</f>
        <v>117.44183692615793</v>
      </c>
      <c r="H4322">
        <f>I_FOLSM!$F4311</f>
        <v>886</v>
      </c>
      <c r="I4322">
        <f>INDEX(DEM_D8!AE$3:AE$14, MATCH($B4322,DEM_D8!$AC$3:$AC$14,0), 1)</f>
        <v>0.22308589195491643</v>
      </c>
      <c r="J4322">
        <f>INDEX(DEM_D8!AF$3:AF$14, MATCH($B4322,DEM_D8!$AC$3:$AC$14,0), 1)</f>
        <v>0.77123982221571519</v>
      </c>
      <c r="K4322">
        <f>INDEX(DEM_D8!AG$3:AG$14, MATCH($B4322,DEM_D8!$AC$3:$AC$14,0), 1)</f>
        <v>0.24061407525855374</v>
      </c>
      <c r="L4322">
        <f>INDEX(DEM_D8!AH$3:AH$14, MATCH($B4322,DEM_D8!$AC$3:$AC$14,0), 1)</f>
        <v>1.0198212203653323</v>
      </c>
      <c r="M4322">
        <f>INDEX(DEM_D8!AI$3:AI$14, MATCH($B4322,DEM_D8!$AC$3:$AC$14,0), 1)</f>
        <v>1.1154294597745822</v>
      </c>
      <c r="N4322">
        <f>INDEX(DEM_D8!AJ$3:AJ$14, MATCH($B4322,DEM_D8!$AC$3:$AC$14,0), 1)</f>
        <v>0.47804119704624948</v>
      </c>
    </row>
    <row r="4323" spans="1:14">
      <c r="A4323" s="35">
        <v>40836</v>
      </c>
      <c r="B4323">
        <f t="shared" si="67"/>
        <v>10</v>
      </c>
      <c r="C4323" s="38">
        <f>INDEX(S_FOLSM!Z$3:Z$14, MATCH($B4323,S_FOLSM!$X$3:$X$14,0), 1)</f>
        <v>0.14752429142287396</v>
      </c>
      <c r="D4323" s="38">
        <f>INDEX(S_FOLSM!AA$3:AA$14, MATCH($B4323,S_FOLSM!$X$3:$X$14,0), 1)</f>
        <v>10.571317528177225</v>
      </c>
      <c r="E4323" s="38">
        <f>INDEX(S_FOLSM!AB$3:AB$14, MATCH($B4323,S_FOLSM!$X$3:$X$14,0), 1)</f>
        <v>18.866692576758648</v>
      </c>
      <c r="F4323" s="38">
        <f>INDEX(S_FOLSM!AC$3:AC$14, MATCH($B4323,S_FOLSM!$X$3:$X$14,0), 1)</f>
        <v>22.691022153128642</v>
      </c>
      <c r="G4323" s="38">
        <f>INDEX(D_FOLSM_NP!$M$2:$M$13, MATCH($B4323,D_FOLSM_NP!$L$2:$L$13,0), 1)</f>
        <v>117.44183692615793</v>
      </c>
      <c r="H4323">
        <f>I_FOLSM!$F4312</f>
        <v>887</v>
      </c>
      <c r="I4323">
        <f>INDEX(DEM_D8!AE$3:AE$14, MATCH($B4323,DEM_D8!$AC$3:$AC$14,0), 1)</f>
        <v>0.22308589195491643</v>
      </c>
      <c r="J4323">
        <f>INDEX(DEM_D8!AF$3:AF$14, MATCH($B4323,DEM_D8!$AC$3:$AC$14,0), 1)</f>
        <v>0.77123982221571519</v>
      </c>
      <c r="K4323">
        <f>INDEX(DEM_D8!AG$3:AG$14, MATCH($B4323,DEM_D8!$AC$3:$AC$14,0), 1)</f>
        <v>0.24061407525855374</v>
      </c>
      <c r="L4323">
        <f>INDEX(DEM_D8!AH$3:AH$14, MATCH($B4323,DEM_D8!$AC$3:$AC$14,0), 1)</f>
        <v>1.0198212203653323</v>
      </c>
      <c r="M4323">
        <f>INDEX(DEM_D8!AI$3:AI$14, MATCH($B4323,DEM_D8!$AC$3:$AC$14,0), 1)</f>
        <v>1.1154294597745822</v>
      </c>
      <c r="N4323">
        <f>INDEX(DEM_D8!AJ$3:AJ$14, MATCH($B4323,DEM_D8!$AC$3:$AC$14,0), 1)</f>
        <v>0.47804119704624948</v>
      </c>
    </row>
    <row r="4324" spans="1:14">
      <c r="A4324" s="35">
        <v>40837</v>
      </c>
      <c r="B4324">
        <f t="shared" si="67"/>
        <v>10</v>
      </c>
      <c r="C4324" s="38">
        <f>INDEX(S_FOLSM!Z$3:Z$14, MATCH($B4324,S_FOLSM!$X$3:$X$14,0), 1)</f>
        <v>0.14752429142287396</v>
      </c>
      <c r="D4324" s="38">
        <f>INDEX(S_FOLSM!AA$3:AA$14, MATCH($B4324,S_FOLSM!$X$3:$X$14,0), 1)</f>
        <v>10.571317528177225</v>
      </c>
      <c r="E4324" s="38">
        <f>INDEX(S_FOLSM!AB$3:AB$14, MATCH($B4324,S_FOLSM!$X$3:$X$14,0), 1)</f>
        <v>18.866692576758648</v>
      </c>
      <c r="F4324" s="38">
        <f>INDEX(S_FOLSM!AC$3:AC$14, MATCH($B4324,S_FOLSM!$X$3:$X$14,0), 1)</f>
        <v>22.691022153128642</v>
      </c>
      <c r="G4324" s="38">
        <f>INDEX(D_FOLSM_NP!$M$2:$M$13, MATCH($B4324,D_FOLSM_NP!$L$2:$L$13,0), 1)</f>
        <v>117.44183692615793</v>
      </c>
      <c r="H4324">
        <f>I_FOLSM!$F4313</f>
        <v>1315</v>
      </c>
      <c r="I4324">
        <f>INDEX(DEM_D8!AE$3:AE$14, MATCH($B4324,DEM_D8!$AC$3:$AC$14,0), 1)</f>
        <v>0.22308589195491643</v>
      </c>
      <c r="J4324">
        <f>INDEX(DEM_D8!AF$3:AF$14, MATCH($B4324,DEM_D8!$AC$3:$AC$14,0), 1)</f>
        <v>0.77123982221571519</v>
      </c>
      <c r="K4324">
        <f>INDEX(DEM_D8!AG$3:AG$14, MATCH($B4324,DEM_D8!$AC$3:$AC$14,0), 1)</f>
        <v>0.24061407525855374</v>
      </c>
      <c r="L4324">
        <f>INDEX(DEM_D8!AH$3:AH$14, MATCH($B4324,DEM_D8!$AC$3:$AC$14,0), 1)</f>
        <v>1.0198212203653323</v>
      </c>
      <c r="M4324">
        <f>INDEX(DEM_D8!AI$3:AI$14, MATCH($B4324,DEM_D8!$AC$3:$AC$14,0), 1)</f>
        <v>1.1154294597745822</v>
      </c>
      <c r="N4324">
        <f>INDEX(DEM_D8!AJ$3:AJ$14, MATCH($B4324,DEM_D8!$AC$3:$AC$14,0), 1)</f>
        <v>0.47804119704624948</v>
      </c>
    </row>
    <row r="4325" spans="1:14">
      <c r="A4325" s="35">
        <v>40838</v>
      </c>
      <c r="B4325">
        <f t="shared" si="67"/>
        <v>10</v>
      </c>
      <c r="C4325" s="38">
        <f>INDEX(S_FOLSM!Z$3:Z$14, MATCH($B4325,S_FOLSM!$X$3:$X$14,0), 1)</f>
        <v>0.14752429142287396</v>
      </c>
      <c r="D4325" s="38">
        <f>INDEX(S_FOLSM!AA$3:AA$14, MATCH($B4325,S_FOLSM!$X$3:$X$14,0), 1)</f>
        <v>10.571317528177225</v>
      </c>
      <c r="E4325" s="38">
        <f>INDEX(S_FOLSM!AB$3:AB$14, MATCH($B4325,S_FOLSM!$X$3:$X$14,0), 1)</f>
        <v>18.866692576758648</v>
      </c>
      <c r="F4325" s="38">
        <f>INDEX(S_FOLSM!AC$3:AC$14, MATCH($B4325,S_FOLSM!$X$3:$X$14,0), 1)</f>
        <v>22.691022153128642</v>
      </c>
      <c r="G4325" s="38">
        <f>INDEX(D_FOLSM_NP!$M$2:$M$13, MATCH($B4325,D_FOLSM_NP!$L$2:$L$13,0), 1)</f>
        <v>117.44183692615793</v>
      </c>
      <c r="H4325">
        <f>I_FOLSM!$F4314</f>
        <v>1110</v>
      </c>
      <c r="I4325">
        <f>INDEX(DEM_D8!AE$3:AE$14, MATCH($B4325,DEM_D8!$AC$3:$AC$14,0), 1)</f>
        <v>0.22308589195491643</v>
      </c>
      <c r="J4325">
        <f>INDEX(DEM_D8!AF$3:AF$14, MATCH($B4325,DEM_D8!$AC$3:$AC$14,0), 1)</f>
        <v>0.77123982221571519</v>
      </c>
      <c r="K4325">
        <f>INDEX(DEM_D8!AG$3:AG$14, MATCH($B4325,DEM_D8!$AC$3:$AC$14,0), 1)</f>
        <v>0.24061407525855374</v>
      </c>
      <c r="L4325">
        <f>INDEX(DEM_D8!AH$3:AH$14, MATCH($B4325,DEM_D8!$AC$3:$AC$14,0), 1)</f>
        <v>1.0198212203653323</v>
      </c>
      <c r="M4325">
        <f>INDEX(DEM_D8!AI$3:AI$14, MATCH($B4325,DEM_D8!$AC$3:$AC$14,0), 1)</f>
        <v>1.1154294597745822</v>
      </c>
      <c r="N4325">
        <f>INDEX(DEM_D8!AJ$3:AJ$14, MATCH($B4325,DEM_D8!$AC$3:$AC$14,0), 1)</f>
        <v>0.47804119704624948</v>
      </c>
    </row>
    <row r="4326" spans="1:14">
      <c r="A4326" s="35">
        <v>40839</v>
      </c>
      <c r="B4326">
        <f t="shared" si="67"/>
        <v>10</v>
      </c>
      <c r="C4326" s="38">
        <f>INDEX(S_FOLSM!Z$3:Z$14, MATCH($B4326,S_FOLSM!$X$3:$X$14,0), 1)</f>
        <v>0.14752429142287396</v>
      </c>
      <c r="D4326" s="38">
        <f>INDEX(S_FOLSM!AA$3:AA$14, MATCH($B4326,S_FOLSM!$X$3:$X$14,0), 1)</f>
        <v>10.571317528177225</v>
      </c>
      <c r="E4326" s="38">
        <f>INDEX(S_FOLSM!AB$3:AB$14, MATCH($B4326,S_FOLSM!$X$3:$X$14,0), 1)</f>
        <v>18.866692576758648</v>
      </c>
      <c r="F4326" s="38">
        <f>INDEX(S_FOLSM!AC$3:AC$14, MATCH($B4326,S_FOLSM!$X$3:$X$14,0), 1)</f>
        <v>22.691022153128642</v>
      </c>
      <c r="G4326" s="38">
        <f>INDEX(D_FOLSM_NP!$M$2:$M$13, MATCH($B4326,D_FOLSM_NP!$L$2:$L$13,0), 1)</f>
        <v>117.44183692615793</v>
      </c>
      <c r="H4326">
        <f>I_FOLSM!$F4315</f>
        <v>1015</v>
      </c>
      <c r="I4326">
        <f>INDEX(DEM_D8!AE$3:AE$14, MATCH($B4326,DEM_D8!$AC$3:$AC$14,0), 1)</f>
        <v>0.22308589195491643</v>
      </c>
      <c r="J4326">
        <f>INDEX(DEM_D8!AF$3:AF$14, MATCH($B4326,DEM_D8!$AC$3:$AC$14,0), 1)</f>
        <v>0.77123982221571519</v>
      </c>
      <c r="K4326">
        <f>INDEX(DEM_D8!AG$3:AG$14, MATCH($B4326,DEM_D8!$AC$3:$AC$14,0), 1)</f>
        <v>0.24061407525855374</v>
      </c>
      <c r="L4326">
        <f>INDEX(DEM_D8!AH$3:AH$14, MATCH($B4326,DEM_D8!$AC$3:$AC$14,0), 1)</f>
        <v>1.0198212203653323</v>
      </c>
      <c r="M4326">
        <f>INDEX(DEM_D8!AI$3:AI$14, MATCH($B4326,DEM_D8!$AC$3:$AC$14,0), 1)</f>
        <v>1.1154294597745822</v>
      </c>
      <c r="N4326">
        <f>INDEX(DEM_D8!AJ$3:AJ$14, MATCH($B4326,DEM_D8!$AC$3:$AC$14,0), 1)</f>
        <v>0.47804119704624948</v>
      </c>
    </row>
    <row r="4327" spans="1:14">
      <c r="A4327" s="35">
        <v>40840</v>
      </c>
      <c r="B4327">
        <f t="shared" si="67"/>
        <v>10</v>
      </c>
      <c r="C4327" s="38">
        <f>INDEX(S_FOLSM!Z$3:Z$14, MATCH($B4327,S_FOLSM!$X$3:$X$14,0), 1)</f>
        <v>0.14752429142287396</v>
      </c>
      <c r="D4327" s="38">
        <f>INDEX(S_FOLSM!AA$3:AA$14, MATCH($B4327,S_FOLSM!$X$3:$X$14,0), 1)</f>
        <v>10.571317528177225</v>
      </c>
      <c r="E4327" s="38">
        <f>INDEX(S_FOLSM!AB$3:AB$14, MATCH($B4327,S_FOLSM!$X$3:$X$14,0), 1)</f>
        <v>18.866692576758648</v>
      </c>
      <c r="F4327" s="38">
        <f>INDEX(S_FOLSM!AC$3:AC$14, MATCH($B4327,S_FOLSM!$X$3:$X$14,0), 1)</f>
        <v>22.691022153128642</v>
      </c>
      <c r="G4327" s="38">
        <f>INDEX(D_FOLSM_NP!$M$2:$M$13, MATCH($B4327,D_FOLSM_NP!$L$2:$L$13,0), 1)</f>
        <v>117.44183692615793</v>
      </c>
      <c r="H4327">
        <f>I_FOLSM!$F4316</f>
        <v>1008</v>
      </c>
      <c r="I4327">
        <f>INDEX(DEM_D8!AE$3:AE$14, MATCH($B4327,DEM_D8!$AC$3:$AC$14,0), 1)</f>
        <v>0.22308589195491643</v>
      </c>
      <c r="J4327">
        <f>INDEX(DEM_D8!AF$3:AF$14, MATCH($B4327,DEM_D8!$AC$3:$AC$14,0), 1)</f>
        <v>0.77123982221571519</v>
      </c>
      <c r="K4327">
        <f>INDEX(DEM_D8!AG$3:AG$14, MATCH($B4327,DEM_D8!$AC$3:$AC$14,0), 1)</f>
        <v>0.24061407525855374</v>
      </c>
      <c r="L4327">
        <f>INDEX(DEM_D8!AH$3:AH$14, MATCH($B4327,DEM_D8!$AC$3:$AC$14,0), 1)</f>
        <v>1.0198212203653323</v>
      </c>
      <c r="M4327">
        <f>INDEX(DEM_D8!AI$3:AI$14, MATCH($B4327,DEM_D8!$AC$3:$AC$14,0), 1)</f>
        <v>1.1154294597745822</v>
      </c>
      <c r="N4327">
        <f>INDEX(DEM_D8!AJ$3:AJ$14, MATCH($B4327,DEM_D8!$AC$3:$AC$14,0), 1)</f>
        <v>0.47804119704624948</v>
      </c>
    </row>
    <row r="4328" spans="1:14">
      <c r="A4328" s="35">
        <v>40841</v>
      </c>
      <c r="B4328">
        <f t="shared" si="67"/>
        <v>10</v>
      </c>
      <c r="C4328" s="38">
        <f>INDEX(S_FOLSM!Z$3:Z$14, MATCH($B4328,S_FOLSM!$X$3:$X$14,0), 1)</f>
        <v>0.14752429142287396</v>
      </c>
      <c r="D4328" s="38">
        <f>INDEX(S_FOLSM!AA$3:AA$14, MATCH($B4328,S_FOLSM!$X$3:$X$14,0), 1)</f>
        <v>10.571317528177225</v>
      </c>
      <c r="E4328" s="38">
        <f>INDEX(S_FOLSM!AB$3:AB$14, MATCH($B4328,S_FOLSM!$X$3:$X$14,0), 1)</f>
        <v>18.866692576758648</v>
      </c>
      <c r="F4328" s="38">
        <f>INDEX(S_FOLSM!AC$3:AC$14, MATCH($B4328,S_FOLSM!$X$3:$X$14,0), 1)</f>
        <v>22.691022153128642</v>
      </c>
      <c r="G4328" s="38">
        <f>INDEX(D_FOLSM_NP!$M$2:$M$13, MATCH($B4328,D_FOLSM_NP!$L$2:$L$13,0), 1)</f>
        <v>117.44183692615793</v>
      </c>
      <c r="H4328">
        <f>I_FOLSM!$F4317</f>
        <v>738</v>
      </c>
      <c r="I4328">
        <f>INDEX(DEM_D8!AE$3:AE$14, MATCH($B4328,DEM_D8!$AC$3:$AC$14,0), 1)</f>
        <v>0.22308589195491643</v>
      </c>
      <c r="J4328">
        <f>INDEX(DEM_D8!AF$3:AF$14, MATCH($B4328,DEM_D8!$AC$3:$AC$14,0), 1)</f>
        <v>0.77123982221571519</v>
      </c>
      <c r="K4328">
        <f>INDEX(DEM_D8!AG$3:AG$14, MATCH($B4328,DEM_D8!$AC$3:$AC$14,0), 1)</f>
        <v>0.24061407525855374</v>
      </c>
      <c r="L4328">
        <f>INDEX(DEM_D8!AH$3:AH$14, MATCH($B4328,DEM_D8!$AC$3:$AC$14,0), 1)</f>
        <v>1.0198212203653323</v>
      </c>
      <c r="M4328">
        <f>INDEX(DEM_D8!AI$3:AI$14, MATCH($B4328,DEM_D8!$AC$3:$AC$14,0), 1)</f>
        <v>1.1154294597745822</v>
      </c>
      <c r="N4328">
        <f>INDEX(DEM_D8!AJ$3:AJ$14, MATCH($B4328,DEM_D8!$AC$3:$AC$14,0), 1)</f>
        <v>0.47804119704624948</v>
      </c>
    </row>
    <row r="4329" spans="1:14">
      <c r="A4329" s="35">
        <v>40842</v>
      </c>
      <c r="B4329">
        <f t="shared" si="67"/>
        <v>10</v>
      </c>
      <c r="C4329" s="38">
        <f>INDEX(S_FOLSM!Z$3:Z$14, MATCH($B4329,S_FOLSM!$X$3:$X$14,0), 1)</f>
        <v>0.14752429142287396</v>
      </c>
      <c r="D4329" s="38">
        <f>INDEX(S_FOLSM!AA$3:AA$14, MATCH($B4329,S_FOLSM!$X$3:$X$14,0), 1)</f>
        <v>10.571317528177225</v>
      </c>
      <c r="E4329" s="38">
        <f>INDEX(S_FOLSM!AB$3:AB$14, MATCH($B4329,S_FOLSM!$X$3:$X$14,0), 1)</f>
        <v>18.866692576758648</v>
      </c>
      <c r="F4329" s="38">
        <f>INDEX(S_FOLSM!AC$3:AC$14, MATCH($B4329,S_FOLSM!$X$3:$X$14,0), 1)</f>
        <v>22.691022153128642</v>
      </c>
      <c r="G4329" s="38">
        <f>INDEX(D_FOLSM_NP!$M$2:$M$13, MATCH($B4329,D_FOLSM_NP!$L$2:$L$13,0), 1)</f>
        <v>117.44183692615793</v>
      </c>
      <c r="H4329">
        <f>I_FOLSM!$F4318</f>
        <v>527</v>
      </c>
      <c r="I4329">
        <f>INDEX(DEM_D8!AE$3:AE$14, MATCH($B4329,DEM_D8!$AC$3:$AC$14,0), 1)</f>
        <v>0.22308589195491643</v>
      </c>
      <c r="J4329">
        <f>INDEX(DEM_D8!AF$3:AF$14, MATCH($B4329,DEM_D8!$AC$3:$AC$14,0), 1)</f>
        <v>0.77123982221571519</v>
      </c>
      <c r="K4329">
        <f>INDEX(DEM_D8!AG$3:AG$14, MATCH($B4329,DEM_D8!$AC$3:$AC$14,0), 1)</f>
        <v>0.24061407525855374</v>
      </c>
      <c r="L4329">
        <f>INDEX(DEM_D8!AH$3:AH$14, MATCH($B4329,DEM_D8!$AC$3:$AC$14,0), 1)</f>
        <v>1.0198212203653323</v>
      </c>
      <c r="M4329">
        <f>INDEX(DEM_D8!AI$3:AI$14, MATCH($B4329,DEM_D8!$AC$3:$AC$14,0), 1)</f>
        <v>1.1154294597745822</v>
      </c>
      <c r="N4329">
        <f>INDEX(DEM_D8!AJ$3:AJ$14, MATCH($B4329,DEM_D8!$AC$3:$AC$14,0), 1)</f>
        <v>0.47804119704624948</v>
      </c>
    </row>
    <row r="4330" spans="1:14">
      <c r="A4330" s="35">
        <v>40843</v>
      </c>
      <c r="B4330">
        <f t="shared" si="67"/>
        <v>10</v>
      </c>
      <c r="C4330" s="38">
        <f>INDEX(S_FOLSM!Z$3:Z$14, MATCH($B4330,S_FOLSM!$X$3:$X$14,0), 1)</f>
        <v>0.14752429142287396</v>
      </c>
      <c r="D4330" s="38">
        <f>INDEX(S_FOLSM!AA$3:AA$14, MATCH($B4330,S_FOLSM!$X$3:$X$14,0), 1)</f>
        <v>10.571317528177225</v>
      </c>
      <c r="E4330" s="38">
        <f>INDEX(S_FOLSM!AB$3:AB$14, MATCH($B4330,S_FOLSM!$X$3:$X$14,0), 1)</f>
        <v>18.866692576758648</v>
      </c>
      <c r="F4330" s="38">
        <f>INDEX(S_FOLSM!AC$3:AC$14, MATCH($B4330,S_FOLSM!$X$3:$X$14,0), 1)</f>
        <v>22.691022153128642</v>
      </c>
      <c r="G4330" s="38">
        <f>INDEX(D_FOLSM_NP!$M$2:$M$13, MATCH($B4330,D_FOLSM_NP!$L$2:$L$13,0), 1)</f>
        <v>117.44183692615793</v>
      </c>
      <c r="H4330">
        <f>I_FOLSM!$F4319</f>
        <v>858</v>
      </c>
      <c r="I4330">
        <f>INDEX(DEM_D8!AE$3:AE$14, MATCH($B4330,DEM_D8!$AC$3:$AC$14,0), 1)</f>
        <v>0.22308589195491643</v>
      </c>
      <c r="J4330">
        <f>INDEX(DEM_D8!AF$3:AF$14, MATCH($B4330,DEM_D8!$AC$3:$AC$14,0), 1)</f>
        <v>0.77123982221571519</v>
      </c>
      <c r="K4330">
        <f>INDEX(DEM_D8!AG$3:AG$14, MATCH($B4330,DEM_D8!$AC$3:$AC$14,0), 1)</f>
        <v>0.24061407525855374</v>
      </c>
      <c r="L4330">
        <f>INDEX(DEM_D8!AH$3:AH$14, MATCH($B4330,DEM_D8!$AC$3:$AC$14,0), 1)</f>
        <v>1.0198212203653323</v>
      </c>
      <c r="M4330">
        <f>INDEX(DEM_D8!AI$3:AI$14, MATCH($B4330,DEM_D8!$AC$3:$AC$14,0), 1)</f>
        <v>1.1154294597745822</v>
      </c>
      <c r="N4330">
        <f>INDEX(DEM_D8!AJ$3:AJ$14, MATCH($B4330,DEM_D8!$AC$3:$AC$14,0), 1)</f>
        <v>0.47804119704624948</v>
      </c>
    </row>
    <row r="4331" spans="1:14">
      <c r="A4331" s="35">
        <v>40844</v>
      </c>
      <c r="B4331">
        <f t="shared" si="67"/>
        <v>10</v>
      </c>
      <c r="C4331" s="38">
        <f>INDEX(S_FOLSM!Z$3:Z$14, MATCH($B4331,S_FOLSM!$X$3:$X$14,0), 1)</f>
        <v>0.14752429142287396</v>
      </c>
      <c r="D4331" s="38">
        <f>INDEX(S_FOLSM!AA$3:AA$14, MATCH($B4331,S_FOLSM!$X$3:$X$14,0), 1)</f>
        <v>10.571317528177225</v>
      </c>
      <c r="E4331" s="38">
        <f>INDEX(S_FOLSM!AB$3:AB$14, MATCH($B4331,S_FOLSM!$X$3:$X$14,0), 1)</f>
        <v>18.866692576758648</v>
      </c>
      <c r="F4331" s="38">
        <f>INDEX(S_FOLSM!AC$3:AC$14, MATCH($B4331,S_FOLSM!$X$3:$X$14,0), 1)</f>
        <v>22.691022153128642</v>
      </c>
      <c r="G4331" s="38">
        <f>INDEX(D_FOLSM_NP!$M$2:$M$13, MATCH($B4331,D_FOLSM_NP!$L$2:$L$13,0), 1)</f>
        <v>117.44183692615793</v>
      </c>
      <c r="H4331">
        <f>I_FOLSM!$F4320</f>
        <v>1060</v>
      </c>
      <c r="I4331">
        <f>INDEX(DEM_D8!AE$3:AE$14, MATCH($B4331,DEM_D8!$AC$3:$AC$14,0), 1)</f>
        <v>0.22308589195491643</v>
      </c>
      <c r="J4331">
        <f>INDEX(DEM_D8!AF$3:AF$14, MATCH($B4331,DEM_D8!$AC$3:$AC$14,0), 1)</f>
        <v>0.77123982221571519</v>
      </c>
      <c r="K4331">
        <f>INDEX(DEM_D8!AG$3:AG$14, MATCH($B4331,DEM_D8!$AC$3:$AC$14,0), 1)</f>
        <v>0.24061407525855374</v>
      </c>
      <c r="L4331">
        <f>INDEX(DEM_D8!AH$3:AH$14, MATCH($B4331,DEM_D8!$AC$3:$AC$14,0), 1)</f>
        <v>1.0198212203653323</v>
      </c>
      <c r="M4331">
        <f>INDEX(DEM_D8!AI$3:AI$14, MATCH($B4331,DEM_D8!$AC$3:$AC$14,0), 1)</f>
        <v>1.1154294597745822</v>
      </c>
      <c r="N4331">
        <f>INDEX(DEM_D8!AJ$3:AJ$14, MATCH($B4331,DEM_D8!$AC$3:$AC$14,0), 1)</f>
        <v>0.47804119704624948</v>
      </c>
    </row>
    <row r="4332" spans="1:14">
      <c r="A4332" s="35">
        <v>40845</v>
      </c>
      <c r="B4332">
        <f t="shared" si="67"/>
        <v>10</v>
      </c>
      <c r="C4332" s="38">
        <f>INDEX(S_FOLSM!Z$3:Z$14, MATCH($B4332,S_FOLSM!$X$3:$X$14,0), 1)</f>
        <v>0.14752429142287396</v>
      </c>
      <c r="D4332" s="38">
        <f>INDEX(S_FOLSM!AA$3:AA$14, MATCH($B4332,S_FOLSM!$X$3:$X$14,0), 1)</f>
        <v>10.571317528177225</v>
      </c>
      <c r="E4332" s="38">
        <f>INDEX(S_FOLSM!AB$3:AB$14, MATCH($B4332,S_FOLSM!$X$3:$X$14,0), 1)</f>
        <v>18.866692576758648</v>
      </c>
      <c r="F4332" s="38">
        <f>INDEX(S_FOLSM!AC$3:AC$14, MATCH($B4332,S_FOLSM!$X$3:$X$14,0), 1)</f>
        <v>22.691022153128642</v>
      </c>
      <c r="G4332" s="38">
        <f>INDEX(D_FOLSM_NP!$M$2:$M$13, MATCH($B4332,D_FOLSM_NP!$L$2:$L$13,0), 1)</f>
        <v>117.44183692615793</v>
      </c>
      <c r="H4332">
        <f>I_FOLSM!$F4321</f>
        <v>1584</v>
      </c>
      <c r="I4332">
        <f>INDEX(DEM_D8!AE$3:AE$14, MATCH($B4332,DEM_D8!$AC$3:$AC$14,0), 1)</f>
        <v>0.22308589195491643</v>
      </c>
      <c r="J4332">
        <f>INDEX(DEM_D8!AF$3:AF$14, MATCH($B4332,DEM_D8!$AC$3:$AC$14,0), 1)</f>
        <v>0.77123982221571519</v>
      </c>
      <c r="K4332">
        <f>INDEX(DEM_D8!AG$3:AG$14, MATCH($B4332,DEM_D8!$AC$3:$AC$14,0), 1)</f>
        <v>0.24061407525855374</v>
      </c>
      <c r="L4332">
        <f>INDEX(DEM_D8!AH$3:AH$14, MATCH($B4332,DEM_D8!$AC$3:$AC$14,0), 1)</f>
        <v>1.0198212203653323</v>
      </c>
      <c r="M4332">
        <f>INDEX(DEM_D8!AI$3:AI$14, MATCH($B4332,DEM_D8!$AC$3:$AC$14,0), 1)</f>
        <v>1.1154294597745822</v>
      </c>
      <c r="N4332">
        <f>INDEX(DEM_D8!AJ$3:AJ$14, MATCH($B4332,DEM_D8!$AC$3:$AC$14,0), 1)</f>
        <v>0.47804119704624948</v>
      </c>
    </row>
    <row r="4333" spans="1:14">
      <c r="A4333" s="35">
        <v>40846</v>
      </c>
      <c r="B4333">
        <f t="shared" si="67"/>
        <v>10</v>
      </c>
      <c r="C4333" s="38">
        <f>INDEX(S_FOLSM!Z$3:Z$14, MATCH($B4333,S_FOLSM!$X$3:$X$14,0), 1)</f>
        <v>0.14752429142287396</v>
      </c>
      <c r="D4333" s="38">
        <f>INDEX(S_FOLSM!AA$3:AA$14, MATCH($B4333,S_FOLSM!$X$3:$X$14,0), 1)</f>
        <v>10.571317528177225</v>
      </c>
      <c r="E4333" s="38">
        <f>INDEX(S_FOLSM!AB$3:AB$14, MATCH($B4333,S_FOLSM!$X$3:$X$14,0), 1)</f>
        <v>18.866692576758648</v>
      </c>
      <c r="F4333" s="38">
        <f>INDEX(S_FOLSM!AC$3:AC$14, MATCH($B4333,S_FOLSM!$X$3:$X$14,0), 1)</f>
        <v>22.691022153128642</v>
      </c>
      <c r="G4333" s="38">
        <f>INDEX(D_FOLSM_NP!$M$2:$M$13, MATCH($B4333,D_FOLSM_NP!$L$2:$L$13,0), 1)</f>
        <v>117.44183692615793</v>
      </c>
      <c r="H4333">
        <f>I_FOLSM!$F4322</f>
        <v>1744</v>
      </c>
      <c r="I4333">
        <f>INDEX(DEM_D8!AE$3:AE$14, MATCH($B4333,DEM_D8!$AC$3:$AC$14,0), 1)</f>
        <v>0.22308589195491643</v>
      </c>
      <c r="J4333">
        <f>INDEX(DEM_D8!AF$3:AF$14, MATCH($B4333,DEM_D8!$AC$3:$AC$14,0), 1)</f>
        <v>0.77123982221571519</v>
      </c>
      <c r="K4333">
        <f>INDEX(DEM_D8!AG$3:AG$14, MATCH($B4333,DEM_D8!$AC$3:$AC$14,0), 1)</f>
        <v>0.24061407525855374</v>
      </c>
      <c r="L4333">
        <f>INDEX(DEM_D8!AH$3:AH$14, MATCH($B4333,DEM_D8!$AC$3:$AC$14,0), 1)</f>
        <v>1.0198212203653323</v>
      </c>
      <c r="M4333">
        <f>INDEX(DEM_D8!AI$3:AI$14, MATCH($B4333,DEM_D8!$AC$3:$AC$14,0), 1)</f>
        <v>1.1154294597745822</v>
      </c>
      <c r="N4333">
        <f>INDEX(DEM_D8!AJ$3:AJ$14, MATCH($B4333,DEM_D8!$AC$3:$AC$14,0), 1)</f>
        <v>0.47804119704624948</v>
      </c>
    </row>
    <row r="4334" spans="1:14">
      <c r="A4334" s="35">
        <v>40847</v>
      </c>
      <c r="B4334">
        <f t="shared" si="67"/>
        <v>10</v>
      </c>
      <c r="C4334" s="38">
        <f>INDEX(S_FOLSM!Z$3:Z$14, MATCH($B4334,S_FOLSM!$X$3:$X$14,0), 1)</f>
        <v>0.14752429142287396</v>
      </c>
      <c r="D4334" s="38">
        <f>INDEX(S_FOLSM!AA$3:AA$14, MATCH($B4334,S_FOLSM!$X$3:$X$14,0), 1)</f>
        <v>10.571317528177225</v>
      </c>
      <c r="E4334" s="38">
        <f>INDEX(S_FOLSM!AB$3:AB$14, MATCH($B4334,S_FOLSM!$X$3:$X$14,0), 1)</f>
        <v>18.866692576758648</v>
      </c>
      <c r="F4334" s="38">
        <f>INDEX(S_FOLSM!AC$3:AC$14, MATCH($B4334,S_FOLSM!$X$3:$X$14,0), 1)</f>
        <v>22.691022153128642</v>
      </c>
      <c r="G4334" s="38">
        <f>INDEX(D_FOLSM_NP!$M$2:$M$13, MATCH($B4334,D_FOLSM_NP!$L$2:$L$13,0), 1)</f>
        <v>117.44183692615793</v>
      </c>
      <c r="H4334">
        <f>I_FOLSM!$F4323</f>
        <v>748</v>
      </c>
      <c r="I4334">
        <f>INDEX(DEM_D8!AE$3:AE$14, MATCH($B4334,DEM_D8!$AC$3:$AC$14,0), 1)</f>
        <v>0.22308589195491643</v>
      </c>
      <c r="J4334">
        <f>INDEX(DEM_D8!AF$3:AF$14, MATCH($B4334,DEM_D8!$AC$3:$AC$14,0), 1)</f>
        <v>0.77123982221571519</v>
      </c>
      <c r="K4334">
        <f>INDEX(DEM_D8!AG$3:AG$14, MATCH($B4334,DEM_D8!$AC$3:$AC$14,0), 1)</f>
        <v>0.24061407525855374</v>
      </c>
      <c r="L4334">
        <f>INDEX(DEM_D8!AH$3:AH$14, MATCH($B4334,DEM_D8!$AC$3:$AC$14,0), 1)</f>
        <v>1.0198212203653323</v>
      </c>
      <c r="M4334">
        <f>INDEX(DEM_D8!AI$3:AI$14, MATCH($B4334,DEM_D8!$AC$3:$AC$14,0), 1)</f>
        <v>1.1154294597745822</v>
      </c>
      <c r="N4334">
        <f>INDEX(DEM_D8!AJ$3:AJ$14, MATCH($B4334,DEM_D8!$AC$3:$AC$14,0), 1)</f>
        <v>0.47804119704624948</v>
      </c>
    </row>
    <row r="4335" spans="1:14">
      <c r="A4335" s="35">
        <v>40848</v>
      </c>
      <c r="B4335">
        <f t="shared" si="67"/>
        <v>11</v>
      </c>
      <c r="C4335" s="38">
        <f>INDEX(S_FOLSM!Z$3:Z$14, MATCH($B4335,S_FOLSM!$X$3:$X$14,0), 1)</f>
        <v>6.1273092390543009E-2</v>
      </c>
      <c r="D4335" s="38">
        <f>INDEX(S_FOLSM!AA$3:AA$14, MATCH($B4335,S_FOLSM!$X$3:$X$14,0), 1)</f>
        <v>10.923694779116465</v>
      </c>
      <c r="E4335" s="38">
        <f>INDEX(S_FOLSM!AB$3:AB$14, MATCH($B4335,S_FOLSM!$X$3:$X$14,0), 1)</f>
        <v>18.569076305220886</v>
      </c>
      <c r="F4335" s="38">
        <f>INDEX(S_FOLSM!AC$3:AC$14, MATCH($B4335,S_FOLSM!$X$3:$X$14,0), 1)</f>
        <v>18.569076305220886</v>
      </c>
      <c r="G4335" s="38">
        <f>INDEX(D_FOLSM_NP!$M$2:$M$13, MATCH($B4335,D_FOLSM_NP!$L$2:$L$13,0), 1)</f>
        <v>93.7311384388519</v>
      </c>
      <c r="H4335">
        <f>I_FOLSM!$F4324</f>
        <v>588</v>
      </c>
      <c r="I4335">
        <f>INDEX(DEM_D8!AE$3:AE$14, MATCH($B4335,DEM_D8!$AC$3:$AC$14,0), 1)</f>
        <v>0.23052208835341365</v>
      </c>
      <c r="J4335">
        <f>INDEX(DEM_D8!AF$3:AF$14, MATCH($B4335,DEM_D8!$AC$3:$AC$14,0), 1)</f>
        <v>0.79694781628957234</v>
      </c>
      <c r="K4335">
        <f>INDEX(DEM_D8!AG$3:AG$14, MATCH($B4335,DEM_D8!$AC$3:$AC$14,0), 1)</f>
        <v>0.24863454443383887</v>
      </c>
      <c r="L4335">
        <f>INDEX(DEM_D8!AH$3:AH$14, MATCH($B4335,DEM_D8!$AC$3:$AC$14,0), 1)</f>
        <v>1.0538152610441767</v>
      </c>
      <c r="M4335">
        <f>INDEX(DEM_D8!AI$3:AI$14, MATCH($B4335,DEM_D8!$AC$3:$AC$14,0), 1)</f>
        <v>1.1526104417670682</v>
      </c>
      <c r="N4335">
        <f>INDEX(DEM_D8!AJ$3:AJ$14, MATCH($B4335,DEM_D8!$AC$3:$AC$14,0), 1)</f>
        <v>0.49397590361445781</v>
      </c>
    </row>
    <row r="4336" spans="1:14">
      <c r="A4336" s="35">
        <v>40849</v>
      </c>
      <c r="B4336">
        <f t="shared" si="67"/>
        <v>11</v>
      </c>
      <c r="C4336" s="38">
        <f>INDEX(S_FOLSM!Z$3:Z$14, MATCH($B4336,S_FOLSM!$X$3:$X$14,0), 1)</f>
        <v>6.1273092390543009E-2</v>
      </c>
      <c r="D4336" s="38">
        <f>INDEX(S_FOLSM!AA$3:AA$14, MATCH($B4336,S_FOLSM!$X$3:$X$14,0), 1)</f>
        <v>10.923694779116465</v>
      </c>
      <c r="E4336" s="38">
        <f>INDEX(S_FOLSM!AB$3:AB$14, MATCH($B4336,S_FOLSM!$X$3:$X$14,0), 1)</f>
        <v>18.569076305220886</v>
      </c>
      <c r="F4336" s="38">
        <f>INDEX(S_FOLSM!AC$3:AC$14, MATCH($B4336,S_FOLSM!$X$3:$X$14,0), 1)</f>
        <v>18.569076305220886</v>
      </c>
      <c r="G4336" s="38">
        <f>INDEX(D_FOLSM_NP!$M$2:$M$13, MATCH($B4336,D_FOLSM_NP!$L$2:$L$13,0), 1)</f>
        <v>93.7311384388519</v>
      </c>
      <c r="H4336">
        <f>I_FOLSM!$F4325</f>
        <v>634</v>
      </c>
      <c r="I4336">
        <f>INDEX(DEM_D8!AE$3:AE$14, MATCH($B4336,DEM_D8!$AC$3:$AC$14,0), 1)</f>
        <v>0.23052208835341365</v>
      </c>
      <c r="J4336">
        <f>INDEX(DEM_D8!AF$3:AF$14, MATCH($B4336,DEM_D8!$AC$3:$AC$14,0), 1)</f>
        <v>0.79694781628957234</v>
      </c>
      <c r="K4336">
        <f>INDEX(DEM_D8!AG$3:AG$14, MATCH($B4336,DEM_D8!$AC$3:$AC$14,0), 1)</f>
        <v>0.24863454443383887</v>
      </c>
      <c r="L4336">
        <f>INDEX(DEM_D8!AH$3:AH$14, MATCH($B4336,DEM_D8!$AC$3:$AC$14,0), 1)</f>
        <v>1.0538152610441767</v>
      </c>
      <c r="M4336">
        <f>INDEX(DEM_D8!AI$3:AI$14, MATCH($B4336,DEM_D8!$AC$3:$AC$14,0), 1)</f>
        <v>1.1526104417670682</v>
      </c>
      <c r="N4336">
        <f>INDEX(DEM_D8!AJ$3:AJ$14, MATCH($B4336,DEM_D8!$AC$3:$AC$14,0), 1)</f>
        <v>0.49397590361445781</v>
      </c>
    </row>
    <row r="4337" spans="1:14">
      <c r="A4337" s="35">
        <v>40850</v>
      </c>
      <c r="B4337">
        <f t="shared" si="67"/>
        <v>11</v>
      </c>
      <c r="C4337" s="38">
        <f>INDEX(S_FOLSM!Z$3:Z$14, MATCH($B4337,S_FOLSM!$X$3:$X$14,0), 1)</f>
        <v>6.1273092390543009E-2</v>
      </c>
      <c r="D4337" s="38">
        <f>INDEX(S_FOLSM!AA$3:AA$14, MATCH($B4337,S_FOLSM!$X$3:$X$14,0), 1)</f>
        <v>10.923694779116465</v>
      </c>
      <c r="E4337" s="38">
        <f>INDEX(S_FOLSM!AB$3:AB$14, MATCH($B4337,S_FOLSM!$X$3:$X$14,0), 1)</f>
        <v>18.569076305220886</v>
      </c>
      <c r="F4337" s="38">
        <f>INDEX(S_FOLSM!AC$3:AC$14, MATCH($B4337,S_FOLSM!$X$3:$X$14,0), 1)</f>
        <v>18.569076305220886</v>
      </c>
      <c r="G4337" s="38">
        <f>INDEX(D_FOLSM_NP!$M$2:$M$13, MATCH($B4337,D_FOLSM_NP!$L$2:$L$13,0), 1)</f>
        <v>93.7311384388519</v>
      </c>
      <c r="H4337">
        <f>I_FOLSM!$F4326</f>
        <v>560</v>
      </c>
      <c r="I4337">
        <f>INDEX(DEM_D8!AE$3:AE$14, MATCH($B4337,DEM_D8!$AC$3:$AC$14,0), 1)</f>
        <v>0.23052208835341365</v>
      </c>
      <c r="J4337">
        <f>INDEX(DEM_D8!AF$3:AF$14, MATCH($B4337,DEM_D8!$AC$3:$AC$14,0), 1)</f>
        <v>0.79694781628957234</v>
      </c>
      <c r="K4337">
        <f>INDEX(DEM_D8!AG$3:AG$14, MATCH($B4337,DEM_D8!$AC$3:$AC$14,0), 1)</f>
        <v>0.24863454443383887</v>
      </c>
      <c r="L4337">
        <f>INDEX(DEM_D8!AH$3:AH$14, MATCH($B4337,DEM_D8!$AC$3:$AC$14,0), 1)</f>
        <v>1.0538152610441767</v>
      </c>
      <c r="M4337">
        <f>INDEX(DEM_D8!AI$3:AI$14, MATCH($B4337,DEM_D8!$AC$3:$AC$14,0), 1)</f>
        <v>1.1526104417670682</v>
      </c>
      <c r="N4337">
        <f>INDEX(DEM_D8!AJ$3:AJ$14, MATCH($B4337,DEM_D8!$AC$3:$AC$14,0), 1)</f>
        <v>0.49397590361445781</v>
      </c>
    </row>
    <row r="4338" spans="1:14">
      <c r="A4338" s="35">
        <v>40851</v>
      </c>
      <c r="B4338">
        <f t="shared" si="67"/>
        <v>11</v>
      </c>
      <c r="C4338" s="38">
        <f>INDEX(S_FOLSM!Z$3:Z$14, MATCH($B4338,S_FOLSM!$X$3:$X$14,0), 1)</f>
        <v>6.1273092390543009E-2</v>
      </c>
      <c r="D4338" s="38">
        <f>INDEX(S_FOLSM!AA$3:AA$14, MATCH($B4338,S_FOLSM!$X$3:$X$14,0), 1)</f>
        <v>10.923694779116465</v>
      </c>
      <c r="E4338" s="38">
        <f>INDEX(S_FOLSM!AB$3:AB$14, MATCH($B4338,S_FOLSM!$X$3:$X$14,0), 1)</f>
        <v>18.569076305220886</v>
      </c>
      <c r="F4338" s="38">
        <f>INDEX(S_FOLSM!AC$3:AC$14, MATCH($B4338,S_FOLSM!$X$3:$X$14,0), 1)</f>
        <v>18.569076305220886</v>
      </c>
      <c r="G4338" s="38">
        <f>INDEX(D_FOLSM_NP!$M$2:$M$13, MATCH($B4338,D_FOLSM_NP!$L$2:$L$13,0), 1)</f>
        <v>93.7311384388519</v>
      </c>
      <c r="H4338">
        <f>I_FOLSM!$F4327</f>
        <v>531</v>
      </c>
      <c r="I4338">
        <f>INDEX(DEM_D8!AE$3:AE$14, MATCH($B4338,DEM_D8!$AC$3:$AC$14,0), 1)</f>
        <v>0.23052208835341365</v>
      </c>
      <c r="J4338">
        <f>INDEX(DEM_D8!AF$3:AF$14, MATCH($B4338,DEM_D8!$AC$3:$AC$14,0), 1)</f>
        <v>0.79694781628957234</v>
      </c>
      <c r="K4338">
        <f>INDEX(DEM_D8!AG$3:AG$14, MATCH($B4338,DEM_D8!$AC$3:$AC$14,0), 1)</f>
        <v>0.24863454443383887</v>
      </c>
      <c r="L4338">
        <f>INDEX(DEM_D8!AH$3:AH$14, MATCH($B4338,DEM_D8!$AC$3:$AC$14,0), 1)</f>
        <v>1.0538152610441767</v>
      </c>
      <c r="M4338">
        <f>INDEX(DEM_D8!AI$3:AI$14, MATCH($B4338,DEM_D8!$AC$3:$AC$14,0), 1)</f>
        <v>1.1526104417670682</v>
      </c>
      <c r="N4338">
        <f>INDEX(DEM_D8!AJ$3:AJ$14, MATCH($B4338,DEM_D8!$AC$3:$AC$14,0), 1)</f>
        <v>0.49397590361445781</v>
      </c>
    </row>
    <row r="4339" spans="1:14">
      <c r="A4339" s="35">
        <v>40852</v>
      </c>
      <c r="B4339">
        <f t="shared" si="67"/>
        <v>11</v>
      </c>
      <c r="C4339" s="38">
        <f>INDEX(S_FOLSM!Z$3:Z$14, MATCH($B4339,S_FOLSM!$X$3:$X$14,0), 1)</f>
        <v>6.1273092390543009E-2</v>
      </c>
      <c r="D4339" s="38">
        <f>INDEX(S_FOLSM!AA$3:AA$14, MATCH($B4339,S_FOLSM!$X$3:$X$14,0), 1)</f>
        <v>10.923694779116465</v>
      </c>
      <c r="E4339" s="38">
        <f>INDEX(S_FOLSM!AB$3:AB$14, MATCH($B4339,S_FOLSM!$X$3:$X$14,0), 1)</f>
        <v>18.569076305220886</v>
      </c>
      <c r="F4339" s="38">
        <f>INDEX(S_FOLSM!AC$3:AC$14, MATCH($B4339,S_FOLSM!$X$3:$X$14,0), 1)</f>
        <v>18.569076305220886</v>
      </c>
      <c r="G4339" s="38">
        <f>INDEX(D_FOLSM_NP!$M$2:$M$13, MATCH($B4339,D_FOLSM_NP!$L$2:$L$13,0), 1)</f>
        <v>93.7311384388519</v>
      </c>
      <c r="H4339">
        <f>I_FOLSM!$F4328</f>
        <v>947</v>
      </c>
      <c r="I4339">
        <f>INDEX(DEM_D8!AE$3:AE$14, MATCH($B4339,DEM_D8!$AC$3:$AC$14,0), 1)</f>
        <v>0.23052208835341365</v>
      </c>
      <c r="J4339">
        <f>INDEX(DEM_D8!AF$3:AF$14, MATCH($B4339,DEM_D8!$AC$3:$AC$14,0), 1)</f>
        <v>0.79694781628957234</v>
      </c>
      <c r="K4339">
        <f>INDEX(DEM_D8!AG$3:AG$14, MATCH($B4339,DEM_D8!$AC$3:$AC$14,0), 1)</f>
        <v>0.24863454443383887</v>
      </c>
      <c r="L4339">
        <f>INDEX(DEM_D8!AH$3:AH$14, MATCH($B4339,DEM_D8!$AC$3:$AC$14,0), 1)</f>
        <v>1.0538152610441767</v>
      </c>
      <c r="M4339">
        <f>INDEX(DEM_D8!AI$3:AI$14, MATCH($B4339,DEM_D8!$AC$3:$AC$14,0), 1)</f>
        <v>1.1526104417670682</v>
      </c>
      <c r="N4339">
        <f>INDEX(DEM_D8!AJ$3:AJ$14, MATCH($B4339,DEM_D8!$AC$3:$AC$14,0), 1)</f>
        <v>0.49397590361445781</v>
      </c>
    </row>
    <row r="4340" spans="1:14">
      <c r="A4340" s="35">
        <v>40853</v>
      </c>
      <c r="B4340">
        <f t="shared" si="67"/>
        <v>11</v>
      </c>
      <c r="C4340" s="38">
        <f>INDEX(S_FOLSM!Z$3:Z$14, MATCH($B4340,S_FOLSM!$X$3:$X$14,0), 1)</f>
        <v>6.1273092390543009E-2</v>
      </c>
      <c r="D4340" s="38">
        <f>INDEX(S_FOLSM!AA$3:AA$14, MATCH($B4340,S_FOLSM!$X$3:$X$14,0), 1)</f>
        <v>10.923694779116465</v>
      </c>
      <c r="E4340" s="38">
        <f>INDEX(S_FOLSM!AB$3:AB$14, MATCH($B4340,S_FOLSM!$X$3:$X$14,0), 1)</f>
        <v>18.569076305220886</v>
      </c>
      <c r="F4340" s="38">
        <f>INDEX(S_FOLSM!AC$3:AC$14, MATCH($B4340,S_FOLSM!$X$3:$X$14,0), 1)</f>
        <v>18.569076305220886</v>
      </c>
      <c r="G4340" s="38">
        <f>INDEX(D_FOLSM_NP!$M$2:$M$13, MATCH($B4340,D_FOLSM_NP!$L$2:$L$13,0), 1)</f>
        <v>93.7311384388519</v>
      </c>
      <c r="H4340">
        <f>I_FOLSM!$F4329</f>
        <v>775</v>
      </c>
      <c r="I4340">
        <f>INDEX(DEM_D8!AE$3:AE$14, MATCH($B4340,DEM_D8!$AC$3:$AC$14,0), 1)</f>
        <v>0.23052208835341365</v>
      </c>
      <c r="J4340">
        <f>INDEX(DEM_D8!AF$3:AF$14, MATCH($B4340,DEM_D8!$AC$3:$AC$14,0), 1)</f>
        <v>0.79694781628957234</v>
      </c>
      <c r="K4340">
        <f>INDEX(DEM_D8!AG$3:AG$14, MATCH($B4340,DEM_D8!$AC$3:$AC$14,0), 1)</f>
        <v>0.24863454443383887</v>
      </c>
      <c r="L4340">
        <f>INDEX(DEM_D8!AH$3:AH$14, MATCH($B4340,DEM_D8!$AC$3:$AC$14,0), 1)</f>
        <v>1.0538152610441767</v>
      </c>
      <c r="M4340">
        <f>INDEX(DEM_D8!AI$3:AI$14, MATCH($B4340,DEM_D8!$AC$3:$AC$14,0), 1)</f>
        <v>1.1526104417670682</v>
      </c>
      <c r="N4340">
        <f>INDEX(DEM_D8!AJ$3:AJ$14, MATCH($B4340,DEM_D8!$AC$3:$AC$14,0), 1)</f>
        <v>0.49397590361445781</v>
      </c>
    </row>
    <row r="4341" spans="1:14">
      <c r="A4341" s="35">
        <v>40854</v>
      </c>
      <c r="B4341">
        <f t="shared" si="67"/>
        <v>11</v>
      </c>
      <c r="C4341" s="38">
        <f>INDEX(S_FOLSM!Z$3:Z$14, MATCH($B4341,S_FOLSM!$X$3:$X$14,0), 1)</f>
        <v>6.1273092390543009E-2</v>
      </c>
      <c r="D4341" s="38">
        <f>INDEX(S_FOLSM!AA$3:AA$14, MATCH($B4341,S_FOLSM!$X$3:$X$14,0), 1)</f>
        <v>10.923694779116465</v>
      </c>
      <c r="E4341" s="38">
        <f>INDEX(S_FOLSM!AB$3:AB$14, MATCH($B4341,S_FOLSM!$X$3:$X$14,0), 1)</f>
        <v>18.569076305220886</v>
      </c>
      <c r="F4341" s="38">
        <f>INDEX(S_FOLSM!AC$3:AC$14, MATCH($B4341,S_FOLSM!$X$3:$X$14,0), 1)</f>
        <v>18.569076305220886</v>
      </c>
      <c r="G4341" s="38">
        <f>INDEX(D_FOLSM_NP!$M$2:$M$13, MATCH($B4341,D_FOLSM_NP!$L$2:$L$13,0), 1)</f>
        <v>93.7311384388519</v>
      </c>
      <c r="H4341">
        <f>I_FOLSM!$F4330</f>
        <v>721</v>
      </c>
      <c r="I4341">
        <f>INDEX(DEM_D8!AE$3:AE$14, MATCH($B4341,DEM_D8!$AC$3:$AC$14,0), 1)</f>
        <v>0.23052208835341365</v>
      </c>
      <c r="J4341">
        <f>INDEX(DEM_D8!AF$3:AF$14, MATCH($B4341,DEM_D8!$AC$3:$AC$14,0), 1)</f>
        <v>0.79694781628957234</v>
      </c>
      <c r="K4341">
        <f>INDEX(DEM_D8!AG$3:AG$14, MATCH($B4341,DEM_D8!$AC$3:$AC$14,0), 1)</f>
        <v>0.24863454443383887</v>
      </c>
      <c r="L4341">
        <f>INDEX(DEM_D8!AH$3:AH$14, MATCH($B4341,DEM_D8!$AC$3:$AC$14,0), 1)</f>
        <v>1.0538152610441767</v>
      </c>
      <c r="M4341">
        <f>INDEX(DEM_D8!AI$3:AI$14, MATCH($B4341,DEM_D8!$AC$3:$AC$14,0), 1)</f>
        <v>1.1526104417670682</v>
      </c>
      <c r="N4341">
        <f>INDEX(DEM_D8!AJ$3:AJ$14, MATCH($B4341,DEM_D8!$AC$3:$AC$14,0), 1)</f>
        <v>0.49397590361445781</v>
      </c>
    </row>
    <row r="4342" spans="1:14">
      <c r="A4342" s="35">
        <v>40855</v>
      </c>
      <c r="B4342">
        <f t="shared" si="67"/>
        <v>11</v>
      </c>
      <c r="C4342" s="38">
        <f>INDEX(S_FOLSM!Z$3:Z$14, MATCH($B4342,S_FOLSM!$X$3:$X$14,0), 1)</f>
        <v>6.1273092390543009E-2</v>
      </c>
      <c r="D4342" s="38">
        <f>INDEX(S_FOLSM!AA$3:AA$14, MATCH($B4342,S_FOLSM!$X$3:$X$14,0), 1)</f>
        <v>10.923694779116465</v>
      </c>
      <c r="E4342" s="38">
        <f>INDEX(S_FOLSM!AB$3:AB$14, MATCH($B4342,S_FOLSM!$X$3:$X$14,0), 1)</f>
        <v>18.569076305220886</v>
      </c>
      <c r="F4342" s="38">
        <f>INDEX(S_FOLSM!AC$3:AC$14, MATCH($B4342,S_FOLSM!$X$3:$X$14,0), 1)</f>
        <v>18.569076305220886</v>
      </c>
      <c r="G4342" s="38">
        <f>INDEX(D_FOLSM_NP!$M$2:$M$13, MATCH($B4342,D_FOLSM_NP!$L$2:$L$13,0), 1)</f>
        <v>93.7311384388519</v>
      </c>
      <c r="H4342">
        <f>I_FOLSM!$F4331</f>
        <v>848</v>
      </c>
      <c r="I4342">
        <f>INDEX(DEM_D8!AE$3:AE$14, MATCH($B4342,DEM_D8!$AC$3:$AC$14,0), 1)</f>
        <v>0.23052208835341365</v>
      </c>
      <c r="J4342">
        <f>INDEX(DEM_D8!AF$3:AF$14, MATCH($B4342,DEM_D8!$AC$3:$AC$14,0), 1)</f>
        <v>0.79694781628957234</v>
      </c>
      <c r="K4342">
        <f>INDEX(DEM_D8!AG$3:AG$14, MATCH($B4342,DEM_D8!$AC$3:$AC$14,0), 1)</f>
        <v>0.24863454443383887</v>
      </c>
      <c r="L4342">
        <f>INDEX(DEM_D8!AH$3:AH$14, MATCH($B4342,DEM_D8!$AC$3:$AC$14,0), 1)</f>
        <v>1.0538152610441767</v>
      </c>
      <c r="M4342">
        <f>INDEX(DEM_D8!AI$3:AI$14, MATCH($B4342,DEM_D8!$AC$3:$AC$14,0), 1)</f>
        <v>1.1526104417670682</v>
      </c>
      <c r="N4342">
        <f>INDEX(DEM_D8!AJ$3:AJ$14, MATCH($B4342,DEM_D8!$AC$3:$AC$14,0), 1)</f>
        <v>0.49397590361445781</v>
      </c>
    </row>
    <row r="4343" spans="1:14">
      <c r="A4343" s="35">
        <v>40856</v>
      </c>
      <c r="B4343">
        <f t="shared" si="67"/>
        <v>11</v>
      </c>
      <c r="C4343" s="38">
        <f>INDEX(S_FOLSM!Z$3:Z$14, MATCH($B4343,S_FOLSM!$X$3:$X$14,0), 1)</f>
        <v>6.1273092390543009E-2</v>
      </c>
      <c r="D4343" s="38">
        <f>INDEX(S_FOLSM!AA$3:AA$14, MATCH($B4343,S_FOLSM!$X$3:$X$14,0), 1)</f>
        <v>10.923694779116465</v>
      </c>
      <c r="E4343" s="38">
        <f>INDEX(S_FOLSM!AB$3:AB$14, MATCH($B4343,S_FOLSM!$X$3:$X$14,0), 1)</f>
        <v>18.569076305220886</v>
      </c>
      <c r="F4343" s="38">
        <f>INDEX(S_FOLSM!AC$3:AC$14, MATCH($B4343,S_FOLSM!$X$3:$X$14,0), 1)</f>
        <v>18.569076305220886</v>
      </c>
      <c r="G4343" s="38">
        <f>INDEX(D_FOLSM_NP!$M$2:$M$13, MATCH($B4343,D_FOLSM_NP!$L$2:$L$13,0), 1)</f>
        <v>93.7311384388519</v>
      </c>
      <c r="H4343">
        <f>I_FOLSM!$F4332</f>
        <v>884</v>
      </c>
      <c r="I4343">
        <f>INDEX(DEM_D8!AE$3:AE$14, MATCH($B4343,DEM_D8!$AC$3:$AC$14,0), 1)</f>
        <v>0.23052208835341365</v>
      </c>
      <c r="J4343">
        <f>INDEX(DEM_D8!AF$3:AF$14, MATCH($B4343,DEM_D8!$AC$3:$AC$14,0), 1)</f>
        <v>0.79694781628957234</v>
      </c>
      <c r="K4343">
        <f>INDEX(DEM_D8!AG$3:AG$14, MATCH($B4343,DEM_D8!$AC$3:$AC$14,0), 1)</f>
        <v>0.24863454443383887</v>
      </c>
      <c r="L4343">
        <f>INDEX(DEM_D8!AH$3:AH$14, MATCH($B4343,DEM_D8!$AC$3:$AC$14,0), 1)</f>
        <v>1.0538152610441767</v>
      </c>
      <c r="M4343">
        <f>INDEX(DEM_D8!AI$3:AI$14, MATCH($B4343,DEM_D8!$AC$3:$AC$14,0), 1)</f>
        <v>1.1526104417670682</v>
      </c>
      <c r="N4343">
        <f>INDEX(DEM_D8!AJ$3:AJ$14, MATCH($B4343,DEM_D8!$AC$3:$AC$14,0), 1)</f>
        <v>0.49397590361445781</v>
      </c>
    </row>
    <row r="4344" spans="1:14">
      <c r="A4344" s="35">
        <v>40857</v>
      </c>
      <c r="B4344">
        <f t="shared" si="67"/>
        <v>11</v>
      </c>
      <c r="C4344" s="38">
        <f>INDEX(S_FOLSM!Z$3:Z$14, MATCH($B4344,S_FOLSM!$X$3:$X$14,0), 1)</f>
        <v>6.1273092390543009E-2</v>
      </c>
      <c r="D4344" s="38">
        <f>INDEX(S_FOLSM!AA$3:AA$14, MATCH($B4344,S_FOLSM!$X$3:$X$14,0), 1)</f>
        <v>10.923694779116465</v>
      </c>
      <c r="E4344" s="38">
        <f>INDEX(S_FOLSM!AB$3:AB$14, MATCH($B4344,S_FOLSM!$X$3:$X$14,0), 1)</f>
        <v>18.569076305220886</v>
      </c>
      <c r="F4344" s="38">
        <f>INDEX(S_FOLSM!AC$3:AC$14, MATCH($B4344,S_FOLSM!$X$3:$X$14,0), 1)</f>
        <v>18.569076305220886</v>
      </c>
      <c r="G4344" s="38">
        <f>INDEX(D_FOLSM_NP!$M$2:$M$13, MATCH($B4344,D_FOLSM_NP!$L$2:$L$13,0), 1)</f>
        <v>93.7311384388519</v>
      </c>
      <c r="H4344">
        <f>I_FOLSM!$F4333</f>
        <v>1065</v>
      </c>
      <c r="I4344">
        <f>INDEX(DEM_D8!AE$3:AE$14, MATCH($B4344,DEM_D8!$AC$3:$AC$14,0), 1)</f>
        <v>0.23052208835341365</v>
      </c>
      <c r="J4344">
        <f>INDEX(DEM_D8!AF$3:AF$14, MATCH($B4344,DEM_D8!$AC$3:$AC$14,0), 1)</f>
        <v>0.79694781628957234</v>
      </c>
      <c r="K4344">
        <f>INDEX(DEM_D8!AG$3:AG$14, MATCH($B4344,DEM_D8!$AC$3:$AC$14,0), 1)</f>
        <v>0.24863454443383887</v>
      </c>
      <c r="L4344">
        <f>INDEX(DEM_D8!AH$3:AH$14, MATCH($B4344,DEM_D8!$AC$3:$AC$14,0), 1)</f>
        <v>1.0538152610441767</v>
      </c>
      <c r="M4344">
        <f>INDEX(DEM_D8!AI$3:AI$14, MATCH($B4344,DEM_D8!$AC$3:$AC$14,0), 1)</f>
        <v>1.1526104417670682</v>
      </c>
      <c r="N4344">
        <f>INDEX(DEM_D8!AJ$3:AJ$14, MATCH($B4344,DEM_D8!$AC$3:$AC$14,0), 1)</f>
        <v>0.49397590361445781</v>
      </c>
    </row>
    <row r="4345" spans="1:14">
      <c r="A4345" s="35">
        <v>40858</v>
      </c>
      <c r="B4345">
        <f t="shared" si="67"/>
        <v>11</v>
      </c>
      <c r="C4345" s="38">
        <f>INDEX(S_FOLSM!Z$3:Z$14, MATCH($B4345,S_FOLSM!$X$3:$X$14,0), 1)</f>
        <v>6.1273092390543009E-2</v>
      </c>
      <c r="D4345" s="38">
        <f>INDEX(S_FOLSM!AA$3:AA$14, MATCH($B4345,S_FOLSM!$X$3:$X$14,0), 1)</f>
        <v>10.923694779116465</v>
      </c>
      <c r="E4345" s="38">
        <f>INDEX(S_FOLSM!AB$3:AB$14, MATCH($B4345,S_FOLSM!$X$3:$X$14,0), 1)</f>
        <v>18.569076305220886</v>
      </c>
      <c r="F4345" s="38">
        <f>INDEX(S_FOLSM!AC$3:AC$14, MATCH($B4345,S_FOLSM!$X$3:$X$14,0), 1)</f>
        <v>18.569076305220886</v>
      </c>
      <c r="G4345" s="38">
        <f>INDEX(D_FOLSM_NP!$M$2:$M$13, MATCH($B4345,D_FOLSM_NP!$L$2:$L$13,0), 1)</f>
        <v>93.7311384388519</v>
      </c>
      <c r="H4345">
        <f>I_FOLSM!$F4334</f>
        <v>809</v>
      </c>
      <c r="I4345">
        <f>INDEX(DEM_D8!AE$3:AE$14, MATCH($B4345,DEM_D8!$AC$3:$AC$14,0), 1)</f>
        <v>0.23052208835341365</v>
      </c>
      <c r="J4345">
        <f>INDEX(DEM_D8!AF$3:AF$14, MATCH($B4345,DEM_D8!$AC$3:$AC$14,0), 1)</f>
        <v>0.79694781628957234</v>
      </c>
      <c r="K4345">
        <f>INDEX(DEM_D8!AG$3:AG$14, MATCH($B4345,DEM_D8!$AC$3:$AC$14,0), 1)</f>
        <v>0.24863454443383887</v>
      </c>
      <c r="L4345">
        <f>INDEX(DEM_D8!AH$3:AH$14, MATCH($B4345,DEM_D8!$AC$3:$AC$14,0), 1)</f>
        <v>1.0538152610441767</v>
      </c>
      <c r="M4345">
        <f>INDEX(DEM_D8!AI$3:AI$14, MATCH($B4345,DEM_D8!$AC$3:$AC$14,0), 1)</f>
        <v>1.1526104417670682</v>
      </c>
      <c r="N4345">
        <f>INDEX(DEM_D8!AJ$3:AJ$14, MATCH($B4345,DEM_D8!$AC$3:$AC$14,0), 1)</f>
        <v>0.49397590361445781</v>
      </c>
    </row>
    <row r="4346" spans="1:14">
      <c r="A4346" s="35">
        <v>40859</v>
      </c>
      <c r="B4346">
        <f t="shared" si="67"/>
        <v>11</v>
      </c>
      <c r="C4346" s="38">
        <f>INDEX(S_FOLSM!Z$3:Z$14, MATCH($B4346,S_FOLSM!$X$3:$X$14,0), 1)</f>
        <v>6.1273092390543009E-2</v>
      </c>
      <c r="D4346" s="38">
        <f>INDEX(S_FOLSM!AA$3:AA$14, MATCH($B4346,S_FOLSM!$X$3:$X$14,0), 1)</f>
        <v>10.923694779116465</v>
      </c>
      <c r="E4346" s="38">
        <f>INDEX(S_FOLSM!AB$3:AB$14, MATCH($B4346,S_FOLSM!$X$3:$X$14,0), 1)</f>
        <v>18.569076305220886</v>
      </c>
      <c r="F4346" s="38">
        <f>INDEX(S_FOLSM!AC$3:AC$14, MATCH($B4346,S_FOLSM!$X$3:$X$14,0), 1)</f>
        <v>18.569076305220886</v>
      </c>
      <c r="G4346" s="38">
        <f>INDEX(D_FOLSM_NP!$M$2:$M$13, MATCH($B4346,D_FOLSM_NP!$L$2:$L$13,0), 1)</f>
        <v>93.7311384388519</v>
      </c>
      <c r="H4346">
        <f>I_FOLSM!$F4335</f>
        <v>1336</v>
      </c>
      <c r="I4346">
        <f>INDEX(DEM_D8!AE$3:AE$14, MATCH($B4346,DEM_D8!$AC$3:$AC$14,0), 1)</f>
        <v>0.23052208835341365</v>
      </c>
      <c r="J4346">
        <f>INDEX(DEM_D8!AF$3:AF$14, MATCH($B4346,DEM_D8!$AC$3:$AC$14,0), 1)</f>
        <v>0.79694781628957234</v>
      </c>
      <c r="K4346">
        <f>INDEX(DEM_D8!AG$3:AG$14, MATCH($B4346,DEM_D8!$AC$3:$AC$14,0), 1)</f>
        <v>0.24863454443383887</v>
      </c>
      <c r="L4346">
        <f>INDEX(DEM_D8!AH$3:AH$14, MATCH($B4346,DEM_D8!$AC$3:$AC$14,0), 1)</f>
        <v>1.0538152610441767</v>
      </c>
      <c r="M4346">
        <f>INDEX(DEM_D8!AI$3:AI$14, MATCH($B4346,DEM_D8!$AC$3:$AC$14,0), 1)</f>
        <v>1.1526104417670682</v>
      </c>
      <c r="N4346">
        <f>INDEX(DEM_D8!AJ$3:AJ$14, MATCH($B4346,DEM_D8!$AC$3:$AC$14,0), 1)</f>
        <v>0.49397590361445781</v>
      </c>
    </row>
    <row r="4347" spans="1:14">
      <c r="A4347" s="35">
        <v>40860</v>
      </c>
      <c r="B4347">
        <f t="shared" si="67"/>
        <v>11</v>
      </c>
      <c r="C4347" s="38">
        <f>INDEX(S_FOLSM!Z$3:Z$14, MATCH($B4347,S_FOLSM!$X$3:$X$14,0), 1)</f>
        <v>6.1273092390543009E-2</v>
      </c>
      <c r="D4347" s="38">
        <f>INDEX(S_FOLSM!AA$3:AA$14, MATCH($B4347,S_FOLSM!$X$3:$X$14,0), 1)</f>
        <v>10.923694779116465</v>
      </c>
      <c r="E4347" s="38">
        <f>INDEX(S_FOLSM!AB$3:AB$14, MATCH($B4347,S_FOLSM!$X$3:$X$14,0), 1)</f>
        <v>18.569076305220886</v>
      </c>
      <c r="F4347" s="38">
        <f>INDEX(S_FOLSM!AC$3:AC$14, MATCH($B4347,S_FOLSM!$X$3:$X$14,0), 1)</f>
        <v>18.569076305220886</v>
      </c>
      <c r="G4347" s="38">
        <f>INDEX(D_FOLSM_NP!$M$2:$M$13, MATCH($B4347,D_FOLSM_NP!$L$2:$L$13,0), 1)</f>
        <v>93.7311384388519</v>
      </c>
      <c r="H4347">
        <f>I_FOLSM!$F4336</f>
        <v>1328</v>
      </c>
      <c r="I4347">
        <f>INDEX(DEM_D8!AE$3:AE$14, MATCH($B4347,DEM_D8!$AC$3:$AC$14,0), 1)</f>
        <v>0.23052208835341365</v>
      </c>
      <c r="J4347">
        <f>INDEX(DEM_D8!AF$3:AF$14, MATCH($B4347,DEM_D8!$AC$3:$AC$14,0), 1)</f>
        <v>0.79694781628957234</v>
      </c>
      <c r="K4347">
        <f>INDEX(DEM_D8!AG$3:AG$14, MATCH($B4347,DEM_D8!$AC$3:$AC$14,0), 1)</f>
        <v>0.24863454443383887</v>
      </c>
      <c r="L4347">
        <f>INDEX(DEM_D8!AH$3:AH$14, MATCH($B4347,DEM_D8!$AC$3:$AC$14,0), 1)</f>
        <v>1.0538152610441767</v>
      </c>
      <c r="M4347">
        <f>INDEX(DEM_D8!AI$3:AI$14, MATCH($B4347,DEM_D8!$AC$3:$AC$14,0), 1)</f>
        <v>1.1526104417670682</v>
      </c>
      <c r="N4347">
        <f>INDEX(DEM_D8!AJ$3:AJ$14, MATCH($B4347,DEM_D8!$AC$3:$AC$14,0), 1)</f>
        <v>0.49397590361445781</v>
      </c>
    </row>
    <row r="4348" spans="1:14">
      <c r="A4348" s="35">
        <v>40861</v>
      </c>
      <c r="B4348">
        <f t="shared" si="67"/>
        <v>11</v>
      </c>
      <c r="C4348" s="38">
        <f>INDEX(S_FOLSM!Z$3:Z$14, MATCH($B4348,S_FOLSM!$X$3:$X$14,0), 1)</f>
        <v>6.1273092390543009E-2</v>
      </c>
      <c r="D4348" s="38">
        <f>INDEX(S_FOLSM!AA$3:AA$14, MATCH($B4348,S_FOLSM!$X$3:$X$14,0), 1)</f>
        <v>10.923694779116465</v>
      </c>
      <c r="E4348" s="38">
        <f>INDEX(S_FOLSM!AB$3:AB$14, MATCH($B4348,S_FOLSM!$X$3:$X$14,0), 1)</f>
        <v>18.569076305220886</v>
      </c>
      <c r="F4348" s="38">
        <f>INDEX(S_FOLSM!AC$3:AC$14, MATCH($B4348,S_FOLSM!$X$3:$X$14,0), 1)</f>
        <v>18.569076305220886</v>
      </c>
      <c r="G4348" s="38">
        <f>INDEX(D_FOLSM_NP!$M$2:$M$13, MATCH($B4348,D_FOLSM_NP!$L$2:$L$13,0), 1)</f>
        <v>93.7311384388519</v>
      </c>
      <c r="H4348">
        <f>I_FOLSM!$F4337</f>
        <v>820</v>
      </c>
      <c r="I4348">
        <f>INDEX(DEM_D8!AE$3:AE$14, MATCH($B4348,DEM_D8!$AC$3:$AC$14,0), 1)</f>
        <v>0.23052208835341365</v>
      </c>
      <c r="J4348">
        <f>INDEX(DEM_D8!AF$3:AF$14, MATCH($B4348,DEM_D8!$AC$3:$AC$14,0), 1)</f>
        <v>0.79694781628957234</v>
      </c>
      <c r="K4348">
        <f>INDEX(DEM_D8!AG$3:AG$14, MATCH($B4348,DEM_D8!$AC$3:$AC$14,0), 1)</f>
        <v>0.24863454443383887</v>
      </c>
      <c r="L4348">
        <f>INDEX(DEM_D8!AH$3:AH$14, MATCH($B4348,DEM_D8!$AC$3:$AC$14,0), 1)</f>
        <v>1.0538152610441767</v>
      </c>
      <c r="M4348">
        <f>INDEX(DEM_D8!AI$3:AI$14, MATCH($B4348,DEM_D8!$AC$3:$AC$14,0), 1)</f>
        <v>1.1526104417670682</v>
      </c>
      <c r="N4348">
        <f>INDEX(DEM_D8!AJ$3:AJ$14, MATCH($B4348,DEM_D8!$AC$3:$AC$14,0), 1)</f>
        <v>0.49397590361445781</v>
      </c>
    </row>
    <row r="4349" spans="1:14">
      <c r="A4349" s="35">
        <v>40862</v>
      </c>
      <c r="B4349">
        <f t="shared" si="67"/>
        <v>11</v>
      </c>
      <c r="C4349" s="38">
        <f>INDEX(S_FOLSM!Z$3:Z$14, MATCH($B4349,S_FOLSM!$X$3:$X$14,0), 1)</f>
        <v>6.1273092390543009E-2</v>
      </c>
      <c r="D4349" s="38">
        <f>INDEX(S_FOLSM!AA$3:AA$14, MATCH($B4349,S_FOLSM!$X$3:$X$14,0), 1)</f>
        <v>10.923694779116465</v>
      </c>
      <c r="E4349" s="38">
        <f>INDEX(S_FOLSM!AB$3:AB$14, MATCH($B4349,S_FOLSM!$X$3:$X$14,0), 1)</f>
        <v>18.569076305220886</v>
      </c>
      <c r="F4349" s="38">
        <f>INDEX(S_FOLSM!AC$3:AC$14, MATCH($B4349,S_FOLSM!$X$3:$X$14,0), 1)</f>
        <v>18.569076305220886</v>
      </c>
      <c r="G4349" s="38">
        <f>INDEX(D_FOLSM_NP!$M$2:$M$13, MATCH($B4349,D_FOLSM_NP!$L$2:$L$13,0), 1)</f>
        <v>93.7311384388519</v>
      </c>
      <c r="H4349">
        <f>I_FOLSM!$F4338</f>
        <v>846</v>
      </c>
      <c r="I4349">
        <f>INDEX(DEM_D8!AE$3:AE$14, MATCH($B4349,DEM_D8!$AC$3:$AC$14,0), 1)</f>
        <v>0.23052208835341365</v>
      </c>
      <c r="J4349">
        <f>INDEX(DEM_D8!AF$3:AF$14, MATCH($B4349,DEM_D8!$AC$3:$AC$14,0), 1)</f>
        <v>0.79694781628957234</v>
      </c>
      <c r="K4349">
        <f>INDEX(DEM_D8!AG$3:AG$14, MATCH($B4349,DEM_D8!$AC$3:$AC$14,0), 1)</f>
        <v>0.24863454443383887</v>
      </c>
      <c r="L4349">
        <f>INDEX(DEM_D8!AH$3:AH$14, MATCH($B4349,DEM_D8!$AC$3:$AC$14,0), 1)</f>
        <v>1.0538152610441767</v>
      </c>
      <c r="M4349">
        <f>INDEX(DEM_D8!AI$3:AI$14, MATCH($B4349,DEM_D8!$AC$3:$AC$14,0), 1)</f>
        <v>1.1526104417670682</v>
      </c>
      <c r="N4349">
        <f>INDEX(DEM_D8!AJ$3:AJ$14, MATCH($B4349,DEM_D8!$AC$3:$AC$14,0), 1)</f>
        <v>0.49397590361445781</v>
      </c>
    </row>
    <row r="4350" spans="1:14">
      <c r="A4350" s="35">
        <v>40863</v>
      </c>
      <c r="B4350">
        <f t="shared" si="67"/>
        <v>11</v>
      </c>
      <c r="C4350" s="38">
        <f>INDEX(S_FOLSM!Z$3:Z$14, MATCH($B4350,S_FOLSM!$X$3:$X$14,0), 1)</f>
        <v>6.1273092390543009E-2</v>
      </c>
      <c r="D4350" s="38">
        <f>INDEX(S_FOLSM!AA$3:AA$14, MATCH($B4350,S_FOLSM!$X$3:$X$14,0), 1)</f>
        <v>10.923694779116465</v>
      </c>
      <c r="E4350" s="38">
        <f>INDEX(S_FOLSM!AB$3:AB$14, MATCH($B4350,S_FOLSM!$X$3:$X$14,0), 1)</f>
        <v>18.569076305220886</v>
      </c>
      <c r="F4350" s="38">
        <f>INDEX(S_FOLSM!AC$3:AC$14, MATCH($B4350,S_FOLSM!$X$3:$X$14,0), 1)</f>
        <v>18.569076305220886</v>
      </c>
      <c r="G4350" s="38">
        <f>INDEX(D_FOLSM_NP!$M$2:$M$13, MATCH($B4350,D_FOLSM_NP!$L$2:$L$13,0), 1)</f>
        <v>93.7311384388519</v>
      </c>
      <c r="H4350">
        <f>I_FOLSM!$F4339</f>
        <v>845</v>
      </c>
      <c r="I4350">
        <f>INDEX(DEM_D8!AE$3:AE$14, MATCH($B4350,DEM_D8!$AC$3:$AC$14,0), 1)</f>
        <v>0.23052208835341365</v>
      </c>
      <c r="J4350">
        <f>INDEX(DEM_D8!AF$3:AF$14, MATCH($B4350,DEM_D8!$AC$3:$AC$14,0), 1)</f>
        <v>0.79694781628957234</v>
      </c>
      <c r="K4350">
        <f>INDEX(DEM_D8!AG$3:AG$14, MATCH($B4350,DEM_D8!$AC$3:$AC$14,0), 1)</f>
        <v>0.24863454443383887</v>
      </c>
      <c r="L4350">
        <f>INDEX(DEM_D8!AH$3:AH$14, MATCH($B4350,DEM_D8!$AC$3:$AC$14,0), 1)</f>
        <v>1.0538152610441767</v>
      </c>
      <c r="M4350">
        <f>INDEX(DEM_D8!AI$3:AI$14, MATCH($B4350,DEM_D8!$AC$3:$AC$14,0), 1)</f>
        <v>1.1526104417670682</v>
      </c>
      <c r="N4350">
        <f>INDEX(DEM_D8!AJ$3:AJ$14, MATCH($B4350,DEM_D8!$AC$3:$AC$14,0), 1)</f>
        <v>0.49397590361445781</v>
      </c>
    </row>
    <row r="4351" spans="1:14">
      <c r="A4351" s="35">
        <v>40864</v>
      </c>
      <c r="B4351">
        <f t="shared" si="67"/>
        <v>11</v>
      </c>
      <c r="C4351" s="38">
        <f>INDEX(S_FOLSM!Z$3:Z$14, MATCH($B4351,S_FOLSM!$X$3:$X$14,0), 1)</f>
        <v>6.1273092390543009E-2</v>
      </c>
      <c r="D4351" s="38">
        <f>INDEX(S_FOLSM!AA$3:AA$14, MATCH($B4351,S_FOLSM!$X$3:$X$14,0), 1)</f>
        <v>10.923694779116465</v>
      </c>
      <c r="E4351" s="38">
        <f>INDEX(S_FOLSM!AB$3:AB$14, MATCH($B4351,S_FOLSM!$X$3:$X$14,0), 1)</f>
        <v>18.569076305220886</v>
      </c>
      <c r="F4351" s="38">
        <f>INDEX(S_FOLSM!AC$3:AC$14, MATCH($B4351,S_FOLSM!$X$3:$X$14,0), 1)</f>
        <v>18.569076305220886</v>
      </c>
      <c r="G4351" s="38">
        <f>INDEX(D_FOLSM_NP!$M$2:$M$13, MATCH($B4351,D_FOLSM_NP!$L$2:$L$13,0), 1)</f>
        <v>93.7311384388519</v>
      </c>
      <c r="H4351">
        <f>I_FOLSM!$F4340</f>
        <v>949</v>
      </c>
      <c r="I4351">
        <f>INDEX(DEM_D8!AE$3:AE$14, MATCH($B4351,DEM_D8!$AC$3:$AC$14,0), 1)</f>
        <v>0.23052208835341365</v>
      </c>
      <c r="J4351">
        <f>INDEX(DEM_D8!AF$3:AF$14, MATCH($B4351,DEM_D8!$AC$3:$AC$14,0), 1)</f>
        <v>0.79694781628957234</v>
      </c>
      <c r="K4351">
        <f>INDEX(DEM_D8!AG$3:AG$14, MATCH($B4351,DEM_D8!$AC$3:$AC$14,0), 1)</f>
        <v>0.24863454443383887</v>
      </c>
      <c r="L4351">
        <f>INDEX(DEM_D8!AH$3:AH$14, MATCH($B4351,DEM_D8!$AC$3:$AC$14,0), 1)</f>
        <v>1.0538152610441767</v>
      </c>
      <c r="M4351">
        <f>INDEX(DEM_D8!AI$3:AI$14, MATCH($B4351,DEM_D8!$AC$3:$AC$14,0), 1)</f>
        <v>1.1526104417670682</v>
      </c>
      <c r="N4351">
        <f>INDEX(DEM_D8!AJ$3:AJ$14, MATCH($B4351,DEM_D8!$AC$3:$AC$14,0), 1)</f>
        <v>0.49397590361445781</v>
      </c>
    </row>
    <row r="4352" spans="1:14">
      <c r="A4352" s="35">
        <v>40865</v>
      </c>
      <c r="B4352">
        <f t="shared" si="67"/>
        <v>11</v>
      </c>
      <c r="C4352" s="38">
        <f>INDEX(S_FOLSM!Z$3:Z$14, MATCH($B4352,S_FOLSM!$X$3:$X$14,0), 1)</f>
        <v>6.1273092390543009E-2</v>
      </c>
      <c r="D4352" s="38">
        <f>INDEX(S_FOLSM!AA$3:AA$14, MATCH($B4352,S_FOLSM!$X$3:$X$14,0), 1)</f>
        <v>10.923694779116465</v>
      </c>
      <c r="E4352" s="38">
        <f>INDEX(S_FOLSM!AB$3:AB$14, MATCH($B4352,S_FOLSM!$X$3:$X$14,0), 1)</f>
        <v>18.569076305220886</v>
      </c>
      <c r="F4352" s="38">
        <f>INDEX(S_FOLSM!AC$3:AC$14, MATCH($B4352,S_FOLSM!$X$3:$X$14,0), 1)</f>
        <v>18.569076305220886</v>
      </c>
      <c r="G4352" s="38">
        <f>INDEX(D_FOLSM_NP!$M$2:$M$13, MATCH($B4352,D_FOLSM_NP!$L$2:$L$13,0), 1)</f>
        <v>93.7311384388519</v>
      </c>
      <c r="H4352">
        <f>I_FOLSM!$F4341</f>
        <v>945</v>
      </c>
      <c r="I4352">
        <f>INDEX(DEM_D8!AE$3:AE$14, MATCH($B4352,DEM_D8!$AC$3:$AC$14,0), 1)</f>
        <v>0.23052208835341365</v>
      </c>
      <c r="J4352">
        <f>INDEX(DEM_D8!AF$3:AF$14, MATCH($B4352,DEM_D8!$AC$3:$AC$14,0), 1)</f>
        <v>0.79694781628957234</v>
      </c>
      <c r="K4352">
        <f>INDEX(DEM_D8!AG$3:AG$14, MATCH($B4352,DEM_D8!$AC$3:$AC$14,0), 1)</f>
        <v>0.24863454443383887</v>
      </c>
      <c r="L4352">
        <f>INDEX(DEM_D8!AH$3:AH$14, MATCH($B4352,DEM_D8!$AC$3:$AC$14,0), 1)</f>
        <v>1.0538152610441767</v>
      </c>
      <c r="M4352">
        <f>INDEX(DEM_D8!AI$3:AI$14, MATCH($B4352,DEM_D8!$AC$3:$AC$14,0), 1)</f>
        <v>1.1526104417670682</v>
      </c>
      <c r="N4352">
        <f>INDEX(DEM_D8!AJ$3:AJ$14, MATCH($B4352,DEM_D8!$AC$3:$AC$14,0), 1)</f>
        <v>0.49397590361445781</v>
      </c>
    </row>
    <row r="4353" spans="1:14">
      <c r="A4353" s="35">
        <v>40866</v>
      </c>
      <c r="B4353">
        <f t="shared" si="67"/>
        <v>11</v>
      </c>
      <c r="C4353" s="38">
        <f>INDEX(S_FOLSM!Z$3:Z$14, MATCH($B4353,S_FOLSM!$X$3:$X$14,0), 1)</f>
        <v>6.1273092390543009E-2</v>
      </c>
      <c r="D4353" s="38">
        <f>INDEX(S_FOLSM!AA$3:AA$14, MATCH($B4353,S_FOLSM!$X$3:$X$14,0), 1)</f>
        <v>10.923694779116465</v>
      </c>
      <c r="E4353" s="38">
        <f>INDEX(S_FOLSM!AB$3:AB$14, MATCH($B4353,S_FOLSM!$X$3:$X$14,0), 1)</f>
        <v>18.569076305220886</v>
      </c>
      <c r="F4353" s="38">
        <f>INDEX(S_FOLSM!AC$3:AC$14, MATCH($B4353,S_FOLSM!$X$3:$X$14,0), 1)</f>
        <v>18.569076305220886</v>
      </c>
      <c r="G4353" s="38">
        <f>INDEX(D_FOLSM_NP!$M$2:$M$13, MATCH($B4353,D_FOLSM_NP!$L$2:$L$13,0), 1)</f>
        <v>93.7311384388519</v>
      </c>
      <c r="H4353">
        <f>I_FOLSM!$F4342</f>
        <v>1266</v>
      </c>
      <c r="I4353">
        <f>INDEX(DEM_D8!AE$3:AE$14, MATCH($B4353,DEM_D8!$AC$3:$AC$14,0), 1)</f>
        <v>0.23052208835341365</v>
      </c>
      <c r="J4353">
        <f>INDEX(DEM_D8!AF$3:AF$14, MATCH($B4353,DEM_D8!$AC$3:$AC$14,0), 1)</f>
        <v>0.79694781628957234</v>
      </c>
      <c r="K4353">
        <f>INDEX(DEM_D8!AG$3:AG$14, MATCH($B4353,DEM_D8!$AC$3:$AC$14,0), 1)</f>
        <v>0.24863454443383887</v>
      </c>
      <c r="L4353">
        <f>INDEX(DEM_D8!AH$3:AH$14, MATCH($B4353,DEM_D8!$AC$3:$AC$14,0), 1)</f>
        <v>1.0538152610441767</v>
      </c>
      <c r="M4353">
        <f>INDEX(DEM_D8!AI$3:AI$14, MATCH($B4353,DEM_D8!$AC$3:$AC$14,0), 1)</f>
        <v>1.1526104417670682</v>
      </c>
      <c r="N4353">
        <f>INDEX(DEM_D8!AJ$3:AJ$14, MATCH($B4353,DEM_D8!$AC$3:$AC$14,0), 1)</f>
        <v>0.49397590361445781</v>
      </c>
    </row>
    <row r="4354" spans="1:14">
      <c r="A4354" s="35">
        <v>40867</v>
      </c>
      <c r="B4354">
        <f t="shared" si="67"/>
        <v>11</v>
      </c>
      <c r="C4354" s="38">
        <f>INDEX(S_FOLSM!Z$3:Z$14, MATCH($B4354,S_FOLSM!$X$3:$X$14,0), 1)</f>
        <v>6.1273092390543009E-2</v>
      </c>
      <c r="D4354" s="38">
        <f>INDEX(S_FOLSM!AA$3:AA$14, MATCH($B4354,S_FOLSM!$X$3:$X$14,0), 1)</f>
        <v>10.923694779116465</v>
      </c>
      <c r="E4354" s="38">
        <f>INDEX(S_FOLSM!AB$3:AB$14, MATCH($B4354,S_FOLSM!$X$3:$X$14,0), 1)</f>
        <v>18.569076305220886</v>
      </c>
      <c r="F4354" s="38">
        <f>INDEX(S_FOLSM!AC$3:AC$14, MATCH($B4354,S_FOLSM!$X$3:$X$14,0), 1)</f>
        <v>18.569076305220886</v>
      </c>
      <c r="G4354" s="38">
        <f>INDEX(D_FOLSM_NP!$M$2:$M$13, MATCH($B4354,D_FOLSM_NP!$L$2:$L$13,0), 1)</f>
        <v>93.7311384388519</v>
      </c>
      <c r="H4354">
        <f>I_FOLSM!$F4343</f>
        <v>1318</v>
      </c>
      <c r="I4354">
        <f>INDEX(DEM_D8!AE$3:AE$14, MATCH($B4354,DEM_D8!$AC$3:$AC$14,0), 1)</f>
        <v>0.23052208835341365</v>
      </c>
      <c r="J4354">
        <f>INDEX(DEM_D8!AF$3:AF$14, MATCH($B4354,DEM_D8!$AC$3:$AC$14,0), 1)</f>
        <v>0.79694781628957234</v>
      </c>
      <c r="K4354">
        <f>INDEX(DEM_D8!AG$3:AG$14, MATCH($B4354,DEM_D8!$AC$3:$AC$14,0), 1)</f>
        <v>0.24863454443383887</v>
      </c>
      <c r="L4354">
        <f>INDEX(DEM_D8!AH$3:AH$14, MATCH($B4354,DEM_D8!$AC$3:$AC$14,0), 1)</f>
        <v>1.0538152610441767</v>
      </c>
      <c r="M4354">
        <f>INDEX(DEM_D8!AI$3:AI$14, MATCH($B4354,DEM_D8!$AC$3:$AC$14,0), 1)</f>
        <v>1.1526104417670682</v>
      </c>
      <c r="N4354">
        <f>INDEX(DEM_D8!AJ$3:AJ$14, MATCH($B4354,DEM_D8!$AC$3:$AC$14,0), 1)</f>
        <v>0.49397590361445781</v>
      </c>
    </row>
    <row r="4355" spans="1:14">
      <c r="A4355" s="35">
        <v>40868</v>
      </c>
      <c r="B4355">
        <f t="shared" si="67"/>
        <v>11</v>
      </c>
      <c r="C4355" s="38">
        <f>INDEX(S_FOLSM!Z$3:Z$14, MATCH($B4355,S_FOLSM!$X$3:$X$14,0), 1)</f>
        <v>6.1273092390543009E-2</v>
      </c>
      <c r="D4355" s="38">
        <f>INDEX(S_FOLSM!AA$3:AA$14, MATCH($B4355,S_FOLSM!$X$3:$X$14,0), 1)</f>
        <v>10.923694779116465</v>
      </c>
      <c r="E4355" s="38">
        <f>INDEX(S_FOLSM!AB$3:AB$14, MATCH($B4355,S_FOLSM!$X$3:$X$14,0), 1)</f>
        <v>18.569076305220886</v>
      </c>
      <c r="F4355" s="38">
        <f>INDEX(S_FOLSM!AC$3:AC$14, MATCH($B4355,S_FOLSM!$X$3:$X$14,0), 1)</f>
        <v>18.569076305220886</v>
      </c>
      <c r="G4355" s="38">
        <f>INDEX(D_FOLSM_NP!$M$2:$M$13, MATCH($B4355,D_FOLSM_NP!$L$2:$L$13,0), 1)</f>
        <v>93.7311384388519</v>
      </c>
      <c r="H4355">
        <f>I_FOLSM!$F4344</f>
        <v>947</v>
      </c>
      <c r="I4355">
        <f>INDEX(DEM_D8!AE$3:AE$14, MATCH($B4355,DEM_D8!$AC$3:$AC$14,0), 1)</f>
        <v>0.23052208835341365</v>
      </c>
      <c r="J4355">
        <f>INDEX(DEM_D8!AF$3:AF$14, MATCH($B4355,DEM_D8!$AC$3:$AC$14,0), 1)</f>
        <v>0.79694781628957234</v>
      </c>
      <c r="K4355">
        <f>INDEX(DEM_D8!AG$3:AG$14, MATCH($B4355,DEM_D8!$AC$3:$AC$14,0), 1)</f>
        <v>0.24863454443383887</v>
      </c>
      <c r="L4355">
        <f>INDEX(DEM_D8!AH$3:AH$14, MATCH($B4355,DEM_D8!$AC$3:$AC$14,0), 1)</f>
        <v>1.0538152610441767</v>
      </c>
      <c r="M4355">
        <f>INDEX(DEM_D8!AI$3:AI$14, MATCH($B4355,DEM_D8!$AC$3:$AC$14,0), 1)</f>
        <v>1.1526104417670682</v>
      </c>
      <c r="N4355">
        <f>INDEX(DEM_D8!AJ$3:AJ$14, MATCH($B4355,DEM_D8!$AC$3:$AC$14,0), 1)</f>
        <v>0.49397590361445781</v>
      </c>
    </row>
    <row r="4356" spans="1:14">
      <c r="A4356" s="35">
        <v>40869</v>
      </c>
      <c r="B4356">
        <f t="shared" si="67"/>
        <v>11</v>
      </c>
      <c r="C4356" s="38">
        <f>INDEX(S_FOLSM!Z$3:Z$14, MATCH($B4356,S_FOLSM!$X$3:$X$14,0), 1)</f>
        <v>6.1273092390543009E-2</v>
      </c>
      <c r="D4356" s="38">
        <f>INDEX(S_FOLSM!AA$3:AA$14, MATCH($B4356,S_FOLSM!$X$3:$X$14,0), 1)</f>
        <v>10.923694779116465</v>
      </c>
      <c r="E4356" s="38">
        <f>INDEX(S_FOLSM!AB$3:AB$14, MATCH($B4356,S_FOLSM!$X$3:$X$14,0), 1)</f>
        <v>18.569076305220886</v>
      </c>
      <c r="F4356" s="38">
        <f>INDEX(S_FOLSM!AC$3:AC$14, MATCH($B4356,S_FOLSM!$X$3:$X$14,0), 1)</f>
        <v>18.569076305220886</v>
      </c>
      <c r="G4356" s="38">
        <f>INDEX(D_FOLSM_NP!$M$2:$M$13, MATCH($B4356,D_FOLSM_NP!$L$2:$L$13,0), 1)</f>
        <v>93.7311384388519</v>
      </c>
      <c r="H4356">
        <f>I_FOLSM!$F4345</f>
        <v>825</v>
      </c>
      <c r="I4356">
        <f>INDEX(DEM_D8!AE$3:AE$14, MATCH($B4356,DEM_D8!$AC$3:$AC$14,0), 1)</f>
        <v>0.23052208835341365</v>
      </c>
      <c r="J4356">
        <f>INDEX(DEM_D8!AF$3:AF$14, MATCH($B4356,DEM_D8!$AC$3:$AC$14,0), 1)</f>
        <v>0.79694781628957234</v>
      </c>
      <c r="K4356">
        <f>INDEX(DEM_D8!AG$3:AG$14, MATCH($B4356,DEM_D8!$AC$3:$AC$14,0), 1)</f>
        <v>0.24863454443383887</v>
      </c>
      <c r="L4356">
        <f>INDEX(DEM_D8!AH$3:AH$14, MATCH($B4356,DEM_D8!$AC$3:$AC$14,0), 1)</f>
        <v>1.0538152610441767</v>
      </c>
      <c r="M4356">
        <f>INDEX(DEM_D8!AI$3:AI$14, MATCH($B4356,DEM_D8!$AC$3:$AC$14,0), 1)</f>
        <v>1.1526104417670682</v>
      </c>
      <c r="N4356">
        <f>INDEX(DEM_D8!AJ$3:AJ$14, MATCH($B4356,DEM_D8!$AC$3:$AC$14,0), 1)</f>
        <v>0.49397590361445781</v>
      </c>
    </row>
    <row r="4357" spans="1:14">
      <c r="A4357" s="35">
        <v>40870</v>
      </c>
      <c r="B4357">
        <f t="shared" si="67"/>
        <v>11</v>
      </c>
      <c r="C4357" s="38">
        <f>INDEX(S_FOLSM!Z$3:Z$14, MATCH($B4357,S_FOLSM!$X$3:$X$14,0), 1)</f>
        <v>6.1273092390543009E-2</v>
      </c>
      <c r="D4357" s="38">
        <f>INDEX(S_FOLSM!AA$3:AA$14, MATCH($B4357,S_FOLSM!$X$3:$X$14,0), 1)</f>
        <v>10.923694779116465</v>
      </c>
      <c r="E4357" s="38">
        <f>INDEX(S_FOLSM!AB$3:AB$14, MATCH($B4357,S_FOLSM!$X$3:$X$14,0), 1)</f>
        <v>18.569076305220886</v>
      </c>
      <c r="F4357" s="38">
        <f>INDEX(S_FOLSM!AC$3:AC$14, MATCH($B4357,S_FOLSM!$X$3:$X$14,0), 1)</f>
        <v>18.569076305220886</v>
      </c>
      <c r="G4357" s="38">
        <f>INDEX(D_FOLSM_NP!$M$2:$M$13, MATCH($B4357,D_FOLSM_NP!$L$2:$L$13,0), 1)</f>
        <v>93.7311384388519</v>
      </c>
      <c r="H4357">
        <f>I_FOLSM!$F4346</f>
        <v>797</v>
      </c>
      <c r="I4357">
        <f>INDEX(DEM_D8!AE$3:AE$14, MATCH($B4357,DEM_D8!$AC$3:$AC$14,0), 1)</f>
        <v>0.23052208835341365</v>
      </c>
      <c r="J4357">
        <f>INDEX(DEM_D8!AF$3:AF$14, MATCH($B4357,DEM_D8!$AC$3:$AC$14,0), 1)</f>
        <v>0.79694781628957234</v>
      </c>
      <c r="K4357">
        <f>INDEX(DEM_D8!AG$3:AG$14, MATCH($B4357,DEM_D8!$AC$3:$AC$14,0), 1)</f>
        <v>0.24863454443383887</v>
      </c>
      <c r="L4357">
        <f>INDEX(DEM_D8!AH$3:AH$14, MATCH($B4357,DEM_D8!$AC$3:$AC$14,0), 1)</f>
        <v>1.0538152610441767</v>
      </c>
      <c r="M4357">
        <f>INDEX(DEM_D8!AI$3:AI$14, MATCH($B4357,DEM_D8!$AC$3:$AC$14,0), 1)</f>
        <v>1.1526104417670682</v>
      </c>
      <c r="N4357">
        <f>INDEX(DEM_D8!AJ$3:AJ$14, MATCH($B4357,DEM_D8!$AC$3:$AC$14,0), 1)</f>
        <v>0.49397590361445781</v>
      </c>
    </row>
    <row r="4358" spans="1:14">
      <c r="A4358" s="35">
        <v>40871</v>
      </c>
      <c r="B4358">
        <f t="shared" si="67"/>
        <v>11</v>
      </c>
      <c r="C4358" s="38">
        <f>INDEX(S_FOLSM!Z$3:Z$14, MATCH($B4358,S_FOLSM!$X$3:$X$14,0), 1)</f>
        <v>6.1273092390543009E-2</v>
      </c>
      <c r="D4358" s="38">
        <f>INDEX(S_FOLSM!AA$3:AA$14, MATCH($B4358,S_FOLSM!$X$3:$X$14,0), 1)</f>
        <v>10.923694779116465</v>
      </c>
      <c r="E4358" s="38">
        <f>INDEX(S_FOLSM!AB$3:AB$14, MATCH($B4358,S_FOLSM!$X$3:$X$14,0), 1)</f>
        <v>18.569076305220886</v>
      </c>
      <c r="F4358" s="38">
        <f>INDEX(S_FOLSM!AC$3:AC$14, MATCH($B4358,S_FOLSM!$X$3:$X$14,0), 1)</f>
        <v>18.569076305220886</v>
      </c>
      <c r="G4358" s="38">
        <f>INDEX(D_FOLSM_NP!$M$2:$M$13, MATCH($B4358,D_FOLSM_NP!$L$2:$L$13,0), 1)</f>
        <v>93.7311384388519</v>
      </c>
      <c r="H4358">
        <f>I_FOLSM!$F4347</f>
        <v>839</v>
      </c>
      <c r="I4358">
        <f>INDEX(DEM_D8!AE$3:AE$14, MATCH($B4358,DEM_D8!$AC$3:$AC$14,0), 1)</f>
        <v>0.23052208835341365</v>
      </c>
      <c r="J4358">
        <f>INDEX(DEM_D8!AF$3:AF$14, MATCH($B4358,DEM_D8!$AC$3:$AC$14,0), 1)</f>
        <v>0.79694781628957234</v>
      </c>
      <c r="K4358">
        <f>INDEX(DEM_D8!AG$3:AG$14, MATCH($B4358,DEM_D8!$AC$3:$AC$14,0), 1)</f>
        <v>0.24863454443383887</v>
      </c>
      <c r="L4358">
        <f>INDEX(DEM_D8!AH$3:AH$14, MATCH($B4358,DEM_D8!$AC$3:$AC$14,0), 1)</f>
        <v>1.0538152610441767</v>
      </c>
      <c r="M4358">
        <f>INDEX(DEM_D8!AI$3:AI$14, MATCH($B4358,DEM_D8!$AC$3:$AC$14,0), 1)</f>
        <v>1.1526104417670682</v>
      </c>
      <c r="N4358">
        <f>INDEX(DEM_D8!AJ$3:AJ$14, MATCH($B4358,DEM_D8!$AC$3:$AC$14,0), 1)</f>
        <v>0.49397590361445781</v>
      </c>
    </row>
    <row r="4359" spans="1:14">
      <c r="A4359" s="35">
        <v>40872</v>
      </c>
      <c r="B4359">
        <f t="shared" si="67"/>
        <v>11</v>
      </c>
      <c r="C4359" s="38">
        <f>INDEX(S_FOLSM!Z$3:Z$14, MATCH($B4359,S_FOLSM!$X$3:$X$14,0), 1)</f>
        <v>6.1273092390543009E-2</v>
      </c>
      <c r="D4359" s="38">
        <f>INDEX(S_FOLSM!AA$3:AA$14, MATCH($B4359,S_FOLSM!$X$3:$X$14,0), 1)</f>
        <v>10.923694779116465</v>
      </c>
      <c r="E4359" s="38">
        <f>INDEX(S_FOLSM!AB$3:AB$14, MATCH($B4359,S_FOLSM!$X$3:$X$14,0), 1)</f>
        <v>18.569076305220886</v>
      </c>
      <c r="F4359" s="38">
        <f>INDEX(S_FOLSM!AC$3:AC$14, MATCH($B4359,S_FOLSM!$X$3:$X$14,0), 1)</f>
        <v>18.569076305220886</v>
      </c>
      <c r="G4359" s="38">
        <f>INDEX(D_FOLSM_NP!$M$2:$M$13, MATCH($B4359,D_FOLSM_NP!$L$2:$L$13,0), 1)</f>
        <v>93.7311384388519</v>
      </c>
      <c r="H4359">
        <f>I_FOLSM!$F4348</f>
        <v>1043</v>
      </c>
      <c r="I4359">
        <f>INDEX(DEM_D8!AE$3:AE$14, MATCH($B4359,DEM_D8!$AC$3:$AC$14,0), 1)</f>
        <v>0.23052208835341365</v>
      </c>
      <c r="J4359">
        <f>INDEX(DEM_D8!AF$3:AF$14, MATCH($B4359,DEM_D8!$AC$3:$AC$14,0), 1)</f>
        <v>0.79694781628957234</v>
      </c>
      <c r="K4359">
        <f>INDEX(DEM_D8!AG$3:AG$14, MATCH($B4359,DEM_D8!$AC$3:$AC$14,0), 1)</f>
        <v>0.24863454443383887</v>
      </c>
      <c r="L4359">
        <f>INDEX(DEM_D8!AH$3:AH$14, MATCH($B4359,DEM_D8!$AC$3:$AC$14,0), 1)</f>
        <v>1.0538152610441767</v>
      </c>
      <c r="M4359">
        <f>INDEX(DEM_D8!AI$3:AI$14, MATCH($B4359,DEM_D8!$AC$3:$AC$14,0), 1)</f>
        <v>1.1526104417670682</v>
      </c>
      <c r="N4359">
        <f>INDEX(DEM_D8!AJ$3:AJ$14, MATCH($B4359,DEM_D8!$AC$3:$AC$14,0), 1)</f>
        <v>0.49397590361445781</v>
      </c>
    </row>
    <row r="4360" spans="1:14">
      <c r="A4360" s="35">
        <v>40873</v>
      </c>
      <c r="B4360">
        <f t="shared" si="67"/>
        <v>11</v>
      </c>
      <c r="C4360" s="38">
        <f>INDEX(S_FOLSM!Z$3:Z$14, MATCH($B4360,S_FOLSM!$X$3:$X$14,0), 1)</f>
        <v>6.1273092390543009E-2</v>
      </c>
      <c r="D4360" s="38">
        <f>INDEX(S_FOLSM!AA$3:AA$14, MATCH($B4360,S_FOLSM!$X$3:$X$14,0), 1)</f>
        <v>10.923694779116465</v>
      </c>
      <c r="E4360" s="38">
        <f>INDEX(S_FOLSM!AB$3:AB$14, MATCH($B4360,S_FOLSM!$X$3:$X$14,0), 1)</f>
        <v>18.569076305220886</v>
      </c>
      <c r="F4360" s="38">
        <f>INDEX(S_FOLSM!AC$3:AC$14, MATCH($B4360,S_FOLSM!$X$3:$X$14,0), 1)</f>
        <v>18.569076305220886</v>
      </c>
      <c r="G4360" s="38">
        <f>INDEX(D_FOLSM_NP!$M$2:$M$13, MATCH($B4360,D_FOLSM_NP!$L$2:$L$13,0), 1)</f>
        <v>93.7311384388519</v>
      </c>
      <c r="H4360">
        <f>I_FOLSM!$F4349</f>
        <v>1340</v>
      </c>
      <c r="I4360">
        <f>INDEX(DEM_D8!AE$3:AE$14, MATCH($B4360,DEM_D8!$AC$3:$AC$14,0), 1)</f>
        <v>0.23052208835341365</v>
      </c>
      <c r="J4360">
        <f>INDEX(DEM_D8!AF$3:AF$14, MATCH($B4360,DEM_D8!$AC$3:$AC$14,0), 1)</f>
        <v>0.79694781628957234</v>
      </c>
      <c r="K4360">
        <f>INDEX(DEM_D8!AG$3:AG$14, MATCH($B4360,DEM_D8!$AC$3:$AC$14,0), 1)</f>
        <v>0.24863454443383887</v>
      </c>
      <c r="L4360">
        <f>INDEX(DEM_D8!AH$3:AH$14, MATCH($B4360,DEM_D8!$AC$3:$AC$14,0), 1)</f>
        <v>1.0538152610441767</v>
      </c>
      <c r="M4360">
        <f>INDEX(DEM_D8!AI$3:AI$14, MATCH($B4360,DEM_D8!$AC$3:$AC$14,0), 1)</f>
        <v>1.1526104417670682</v>
      </c>
      <c r="N4360">
        <f>INDEX(DEM_D8!AJ$3:AJ$14, MATCH($B4360,DEM_D8!$AC$3:$AC$14,0), 1)</f>
        <v>0.49397590361445781</v>
      </c>
    </row>
    <row r="4361" spans="1:14">
      <c r="A4361" s="35">
        <v>40874</v>
      </c>
      <c r="B4361">
        <f t="shared" si="67"/>
        <v>11</v>
      </c>
      <c r="C4361" s="38">
        <f>INDEX(S_FOLSM!Z$3:Z$14, MATCH($B4361,S_FOLSM!$X$3:$X$14,0), 1)</f>
        <v>6.1273092390543009E-2</v>
      </c>
      <c r="D4361" s="38">
        <f>INDEX(S_FOLSM!AA$3:AA$14, MATCH($B4361,S_FOLSM!$X$3:$X$14,0), 1)</f>
        <v>10.923694779116465</v>
      </c>
      <c r="E4361" s="38">
        <f>INDEX(S_FOLSM!AB$3:AB$14, MATCH($B4361,S_FOLSM!$X$3:$X$14,0), 1)</f>
        <v>18.569076305220886</v>
      </c>
      <c r="F4361" s="38">
        <f>INDEX(S_FOLSM!AC$3:AC$14, MATCH($B4361,S_FOLSM!$X$3:$X$14,0), 1)</f>
        <v>18.569076305220886</v>
      </c>
      <c r="G4361" s="38">
        <f>INDEX(D_FOLSM_NP!$M$2:$M$13, MATCH($B4361,D_FOLSM_NP!$L$2:$L$13,0), 1)</f>
        <v>93.7311384388519</v>
      </c>
      <c r="H4361">
        <f>I_FOLSM!$F4350</f>
        <v>1178</v>
      </c>
      <c r="I4361">
        <f>INDEX(DEM_D8!AE$3:AE$14, MATCH($B4361,DEM_D8!$AC$3:$AC$14,0), 1)</f>
        <v>0.23052208835341365</v>
      </c>
      <c r="J4361">
        <f>INDEX(DEM_D8!AF$3:AF$14, MATCH($B4361,DEM_D8!$AC$3:$AC$14,0), 1)</f>
        <v>0.79694781628957234</v>
      </c>
      <c r="K4361">
        <f>INDEX(DEM_D8!AG$3:AG$14, MATCH($B4361,DEM_D8!$AC$3:$AC$14,0), 1)</f>
        <v>0.24863454443383887</v>
      </c>
      <c r="L4361">
        <f>INDEX(DEM_D8!AH$3:AH$14, MATCH($B4361,DEM_D8!$AC$3:$AC$14,0), 1)</f>
        <v>1.0538152610441767</v>
      </c>
      <c r="M4361">
        <f>INDEX(DEM_D8!AI$3:AI$14, MATCH($B4361,DEM_D8!$AC$3:$AC$14,0), 1)</f>
        <v>1.1526104417670682</v>
      </c>
      <c r="N4361">
        <f>INDEX(DEM_D8!AJ$3:AJ$14, MATCH($B4361,DEM_D8!$AC$3:$AC$14,0), 1)</f>
        <v>0.49397590361445781</v>
      </c>
    </row>
    <row r="4362" spans="1:14">
      <c r="A4362" s="35">
        <v>40875</v>
      </c>
      <c r="B4362">
        <f t="shared" si="67"/>
        <v>11</v>
      </c>
      <c r="C4362" s="38">
        <f>INDEX(S_FOLSM!Z$3:Z$14, MATCH($B4362,S_FOLSM!$X$3:$X$14,0), 1)</f>
        <v>6.1273092390543009E-2</v>
      </c>
      <c r="D4362" s="38">
        <f>INDEX(S_FOLSM!AA$3:AA$14, MATCH($B4362,S_FOLSM!$X$3:$X$14,0), 1)</f>
        <v>10.923694779116465</v>
      </c>
      <c r="E4362" s="38">
        <f>INDEX(S_FOLSM!AB$3:AB$14, MATCH($B4362,S_FOLSM!$X$3:$X$14,0), 1)</f>
        <v>18.569076305220886</v>
      </c>
      <c r="F4362" s="38">
        <f>INDEX(S_FOLSM!AC$3:AC$14, MATCH($B4362,S_FOLSM!$X$3:$X$14,0), 1)</f>
        <v>18.569076305220886</v>
      </c>
      <c r="G4362" s="38">
        <f>INDEX(D_FOLSM_NP!$M$2:$M$13, MATCH($B4362,D_FOLSM_NP!$L$2:$L$13,0), 1)</f>
        <v>93.7311384388519</v>
      </c>
      <c r="H4362">
        <f>I_FOLSM!$F4351</f>
        <v>1030</v>
      </c>
      <c r="I4362">
        <f>INDEX(DEM_D8!AE$3:AE$14, MATCH($B4362,DEM_D8!$AC$3:$AC$14,0), 1)</f>
        <v>0.23052208835341365</v>
      </c>
      <c r="J4362">
        <f>INDEX(DEM_D8!AF$3:AF$14, MATCH($B4362,DEM_D8!$AC$3:$AC$14,0), 1)</f>
        <v>0.79694781628957234</v>
      </c>
      <c r="K4362">
        <f>INDEX(DEM_D8!AG$3:AG$14, MATCH($B4362,DEM_D8!$AC$3:$AC$14,0), 1)</f>
        <v>0.24863454443383887</v>
      </c>
      <c r="L4362">
        <f>INDEX(DEM_D8!AH$3:AH$14, MATCH($B4362,DEM_D8!$AC$3:$AC$14,0), 1)</f>
        <v>1.0538152610441767</v>
      </c>
      <c r="M4362">
        <f>INDEX(DEM_D8!AI$3:AI$14, MATCH($B4362,DEM_D8!$AC$3:$AC$14,0), 1)</f>
        <v>1.1526104417670682</v>
      </c>
      <c r="N4362">
        <f>INDEX(DEM_D8!AJ$3:AJ$14, MATCH($B4362,DEM_D8!$AC$3:$AC$14,0), 1)</f>
        <v>0.49397590361445781</v>
      </c>
    </row>
    <row r="4363" spans="1:14">
      <c r="A4363" s="35">
        <v>40876</v>
      </c>
      <c r="B4363">
        <f t="shared" si="67"/>
        <v>11</v>
      </c>
      <c r="C4363" s="38">
        <f>INDEX(S_FOLSM!Z$3:Z$14, MATCH($B4363,S_FOLSM!$X$3:$X$14,0), 1)</f>
        <v>6.1273092390543009E-2</v>
      </c>
      <c r="D4363" s="38">
        <f>INDEX(S_FOLSM!AA$3:AA$14, MATCH($B4363,S_FOLSM!$X$3:$X$14,0), 1)</f>
        <v>10.923694779116465</v>
      </c>
      <c r="E4363" s="38">
        <f>INDEX(S_FOLSM!AB$3:AB$14, MATCH($B4363,S_FOLSM!$X$3:$X$14,0), 1)</f>
        <v>18.569076305220886</v>
      </c>
      <c r="F4363" s="38">
        <f>INDEX(S_FOLSM!AC$3:AC$14, MATCH($B4363,S_FOLSM!$X$3:$X$14,0), 1)</f>
        <v>18.569076305220886</v>
      </c>
      <c r="G4363" s="38">
        <f>INDEX(D_FOLSM_NP!$M$2:$M$13, MATCH($B4363,D_FOLSM_NP!$L$2:$L$13,0), 1)</f>
        <v>93.7311384388519</v>
      </c>
      <c r="H4363">
        <f>I_FOLSM!$F4352</f>
        <v>1048</v>
      </c>
      <c r="I4363">
        <f>INDEX(DEM_D8!AE$3:AE$14, MATCH($B4363,DEM_D8!$AC$3:$AC$14,0), 1)</f>
        <v>0.23052208835341365</v>
      </c>
      <c r="J4363">
        <f>INDEX(DEM_D8!AF$3:AF$14, MATCH($B4363,DEM_D8!$AC$3:$AC$14,0), 1)</f>
        <v>0.79694781628957234</v>
      </c>
      <c r="K4363">
        <f>INDEX(DEM_D8!AG$3:AG$14, MATCH($B4363,DEM_D8!$AC$3:$AC$14,0), 1)</f>
        <v>0.24863454443383887</v>
      </c>
      <c r="L4363">
        <f>INDEX(DEM_D8!AH$3:AH$14, MATCH($B4363,DEM_D8!$AC$3:$AC$14,0), 1)</f>
        <v>1.0538152610441767</v>
      </c>
      <c r="M4363">
        <f>INDEX(DEM_D8!AI$3:AI$14, MATCH($B4363,DEM_D8!$AC$3:$AC$14,0), 1)</f>
        <v>1.1526104417670682</v>
      </c>
      <c r="N4363">
        <f>INDEX(DEM_D8!AJ$3:AJ$14, MATCH($B4363,DEM_D8!$AC$3:$AC$14,0), 1)</f>
        <v>0.49397590361445781</v>
      </c>
    </row>
    <row r="4364" spans="1:14">
      <c r="A4364" s="35">
        <v>40877</v>
      </c>
      <c r="B4364">
        <f t="shared" si="67"/>
        <v>11</v>
      </c>
      <c r="C4364" s="38">
        <f>INDEX(S_FOLSM!Z$3:Z$14, MATCH($B4364,S_FOLSM!$X$3:$X$14,0), 1)</f>
        <v>6.1273092390543009E-2</v>
      </c>
      <c r="D4364" s="38">
        <f>INDEX(S_FOLSM!AA$3:AA$14, MATCH($B4364,S_FOLSM!$X$3:$X$14,0), 1)</f>
        <v>10.923694779116465</v>
      </c>
      <c r="E4364" s="38">
        <f>INDEX(S_FOLSM!AB$3:AB$14, MATCH($B4364,S_FOLSM!$X$3:$X$14,0), 1)</f>
        <v>18.569076305220886</v>
      </c>
      <c r="F4364" s="38">
        <f>INDEX(S_FOLSM!AC$3:AC$14, MATCH($B4364,S_FOLSM!$X$3:$X$14,0), 1)</f>
        <v>18.569076305220886</v>
      </c>
      <c r="G4364" s="38">
        <f>INDEX(D_FOLSM_NP!$M$2:$M$13, MATCH($B4364,D_FOLSM_NP!$L$2:$L$13,0), 1)</f>
        <v>93.7311384388519</v>
      </c>
      <c r="H4364">
        <f>I_FOLSM!$F4353</f>
        <v>891</v>
      </c>
      <c r="I4364">
        <f>INDEX(DEM_D8!AE$3:AE$14, MATCH($B4364,DEM_D8!$AC$3:$AC$14,0), 1)</f>
        <v>0.23052208835341365</v>
      </c>
      <c r="J4364">
        <f>INDEX(DEM_D8!AF$3:AF$14, MATCH($B4364,DEM_D8!$AC$3:$AC$14,0), 1)</f>
        <v>0.79694781628957234</v>
      </c>
      <c r="K4364">
        <f>INDEX(DEM_D8!AG$3:AG$14, MATCH($B4364,DEM_D8!$AC$3:$AC$14,0), 1)</f>
        <v>0.24863454443383887</v>
      </c>
      <c r="L4364">
        <f>INDEX(DEM_D8!AH$3:AH$14, MATCH($B4364,DEM_D8!$AC$3:$AC$14,0), 1)</f>
        <v>1.0538152610441767</v>
      </c>
      <c r="M4364">
        <f>INDEX(DEM_D8!AI$3:AI$14, MATCH($B4364,DEM_D8!$AC$3:$AC$14,0), 1)</f>
        <v>1.1526104417670682</v>
      </c>
      <c r="N4364">
        <f>INDEX(DEM_D8!AJ$3:AJ$14, MATCH($B4364,DEM_D8!$AC$3:$AC$14,0), 1)</f>
        <v>0.49397590361445781</v>
      </c>
    </row>
    <row r="4365" spans="1:14">
      <c r="A4365" s="35">
        <v>40878</v>
      </c>
      <c r="B4365">
        <f t="shared" si="67"/>
        <v>12</v>
      </c>
      <c r="C4365" s="38">
        <f>INDEX(S_FOLSM!Z$3:Z$14, MATCH($B4365,S_FOLSM!$X$3:$X$14,0), 1)</f>
        <v>3.132918760834897E-2</v>
      </c>
      <c r="D4365" s="38">
        <f>INDEX(S_FOLSM!AA$3:AA$14, MATCH($B4365,S_FOLSM!$X$3:$X$14,0), 1)</f>
        <v>10.545666537116208</v>
      </c>
      <c r="E4365" s="38">
        <f>INDEX(S_FOLSM!AB$3:AB$14, MATCH($B4365,S_FOLSM!$X$3:$X$14,0), 1)</f>
        <v>17.780411970462495</v>
      </c>
      <c r="F4365" s="38">
        <f>INDEX(S_FOLSM!AC$3:AC$14, MATCH($B4365,S_FOLSM!$X$3:$X$14,0), 1)</f>
        <v>17.780411970462495</v>
      </c>
      <c r="G4365" s="38">
        <f>INDEX(D_FOLSM_NP!$M$2:$M$13, MATCH($B4365,D_FOLSM_NP!$L$2:$L$13,0), 1)</f>
        <v>87.889202793808991</v>
      </c>
      <c r="H4365">
        <f>I_FOLSM!$F4354</f>
        <v>983</v>
      </c>
      <c r="I4365">
        <f>INDEX(DEM_D8!AE$3:AE$14, MATCH($B4365,DEM_D8!$AC$3:$AC$14,0), 1)</f>
        <v>0.22308589195491643</v>
      </c>
      <c r="J4365">
        <f>INDEX(DEM_D8!AF$3:AF$14, MATCH($B4365,DEM_D8!$AC$3:$AC$14,0), 1)</f>
        <v>0.77123982221571519</v>
      </c>
      <c r="K4365">
        <f>INDEX(DEM_D8!AG$3:AG$14, MATCH($B4365,DEM_D8!$AC$3:$AC$14,0), 1)</f>
        <v>0.24061407525855374</v>
      </c>
      <c r="L4365">
        <f>INDEX(DEM_D8!AH$3:AH$14, MATCH($B4365,DEM_D8!$AC$3:$AC$14,0), 1)</f>
        <v>1.0198212203653323</v>
      </c>
      <c r="M4365">
        <f>INDEX(DEM_D8!AI$3:AI$14, MATCH($B4365,DEM_D8!$AC$3:$AC$14,0), 1)</f>
        <v>1.1154294597745822</v>
      </c>
      <c r="N4365">
        <f>INDEX(DEM_D8!AJ$3:AJ$14, MATCH($B4365,DEM_D8!$AC$3:$AC$14,0), 1)</f>
        <v>0.47804119704624948</v>
      </c>
    </row>
    <row r="4366" spans="1:14">
      <c r="A4366" s="35">
        <v>40879</v>
      </c>
      <c r="B4366">
        <f t="shared" ref="B4366:B4429" si="68">MONTH(A4366)</f>
        <v>12</v>
      </c>
      <c r="C4366" s="38">
        <f>INDEX(S_FOLSM!Z$3:Z$14, MATCH($B4366,S_FOLSM!$X$3:$X$14,0), 1)</f>
        <v>3.132918760834897E-2</v>
      </c>
      <c r="D4366" s="38">
        <f>INDEX(S_FOLSM!AA$3:AA$14, MATCH($B4366,S_FOLSM!$X$3:$X$14,0), 1)</f>
        <v>10.545666537116208</v>
      </c>
      <c r="E4366" s="38">
        <f>INDEX(S_FOLSM!AB$3:AB$14, MATCH($B4366,S_FOLSM!$X$3:$X$14,0), 1)</f>
        <v>17.780411970462495</v>
      </c>
      <c r="F4366" s="38">
        <f>INDEX(S_FOLSM!AC$3:AC$14, MATCH($B4366,S_FOLSM!$X$3:$X$14,0), 1)</f>
        <v>17.780411970462495</v>
      </c>
      <c r="G4366" s="38">
        <f>INDEX(D_FOLSM_NP!$M$2:$M$13, MATCH($B4366,D_FOLSM_NP!$L$2:$L$13,0), 1)</f>
        <v>87.889202793808991</v>
      </c>
      <c r="H4366">
        <f>I_FOLSM!$F4355</f>
        <v>610</v>
      </c>
      <c r="I4366">
        <f>INDEX(DEM_D8!AE$3:AE$14, MATCH($B4366,DEM_D8!$AC$3:$AC$14,0), 1)</f>
        <v>0.22308589195491643</v>
      </c>
      <c r="J4366">
        <f>INDEX(DEM_D8!AF$3:AF$14, MATCH($B4366,DEM_D8!$AC$3:$AC$14,0), 1)</f>
        <v>0.77123982221571519</v>
      </c>
      <c r="K4366">
        <f>INDEX(DEM_D8!AG$3:AG$14, MATCH($B4366,DEM_D8!$AC$3:$AC$14,0), 1)</f>
        <v>0.24061407525855374</v>
      </c>
      <c r="L4366">
        <f>INDEX(DEM_D8!AH$3:AH$14, MATCH($B4366,DEM_D8!$AC$3:$AC$14,0), 1)</f>
        <v>1.0198212203653323</v>
      </c>
      <c r="M4366">
        <f>INDEX(DEM_D8!AI$3:AI$14, MATCH($B4366,DEM_D8!$AC$3:$AC$14,0), 1)</f>
        <v>1.1154294597745822</v>
      </c>
      <c r="N4366">
        <f>INDEX(DEM_D8!AJ$3:AJ$14, MATCH($B4366,DEM_D8!$AC$3:$AC$14,0), 1)</f>
        <v>0.47804119704624948</v>
      </c>
    </row>
    <row r="4367" spans="1:14">
      <c r="A4367" s="35">
        <v>40880</v>
      </c>
      <c r="B4367">
        <f t="shared" si="68"/>
        <v>12</v>
      </c>
      <c r="C4367" s="38">
        <f>INDEX(S_FOLSM!Z$3:Z$14, MATCH($B4367,S_FOLSM!$X$3:$X$14,0), 1)</f>
        <v>3.132918760834897E-2</v>
      </c>
      <c r="D4367" s="38">
        <f>INDEX(S_FOLSM!AA$3:AA$14, MATCH($B4367,S_FOLSM!$X$3:$X$14,0), 1)</f>
        <v>10.545666537116208</v>
      </c>
      <c r="E4367" s="38">
        <f>INDEX(S_FOLSM!AB$3:AB$14, MATCH($B4367,S_FOLSM!$X$3:$X$14,0), 1)</f>
        <v>17.780411970462495</v>
      </c>
      <c r="F4367" s="38">
        <f>INDEX(S_FOLSM!AC$3:AC$14, MATCH($B4367,S_FOLSM!$X$3:$X$14,0), 1)</f>
        <v>17.780411970462495</v>
      </c>
      <c r="G4367" s="38">
        <f>INDEX(D_FOLSM_NP!$M$2:$M$13, MATCH($B4367,D_FOLSM_NP!$L$2:$L$13,0), 1)</f>
        <v>87.889202793808991</v>
      </c>
      <c r="H4367">
        <f>I_FOLSM!$F4356</f>
        <v>811</v>
      </c>
      <c r="I4367">
        <f>INDEX(DEM_D8!AE$3:AE$14, MATCH($B4367,DEM_D8!$AC$3:$AC$14,0), 1)</f>
        <v>0.22308589195491643</v>
      </c>
      <c r="J4367">
        <f>INDEX(DEM_D8!AF$3:AF$14, MATCH($B4367,DEM_D8!$AC$3:$AC$14,0), 1)</f>
        <v>0.77123982221571519</v>
      </c>
      <c r="K4367">
        <f>INDEX(DEM_D8!AG$3:AG$14, MATCH($B4367,DEM_D8!$AC$3:$AC$14,0), 1)</f>
        <v>0.24061407525855374</v>
      </c>
      <c r="L4367">
        <f>INDEX(DEM_D8!AH$3:AH$14, MATCH($B4367,DEM_D8!$AC$3:$AC$14,0), 1)</f>
        <v>1.0198212203653323</v>
      </c>
      <c r="M4367">
        <f>INDEX(DEM_D8!AI$3:AI$14, MATCH($B4367,DEM_D8!$AC$3:$AC$14,0), 1)</f>
        <v>1.1154294597745822</v>
      </c>
      <c r="N4367">
        <f>INDEX(DEM_D8!AJ$3:AJ$14, MATCH($B4367,DEM_D8!$AC$3:$AC$14,0), 1)</f>
        <v>0.47804119704624948</v>
      </c>
    </row>
    <row r="4368" spans="1:14">
      <c r="A4368" s="35">
        <v>40881</v>
      </c>
      <c r="B4368">
        <f t="shared" si="68"/>
        <v>12</v>
      </c>
      <c r="C4368" s="38">
        <f>INDEX(S_FOLSM!Z$3:Z$14, MATCH($B4368,S_FOLSM!$X$3:$X$14,0), 1)</f>
        <v>3.132918760834897E-2</v>
      </c>
      <c r="D4368" s="38">
        <f>INDEX(S_FOLSM!AA$3:AA$14, MATCH($B4368,S_FOLSM!$X$3:$X$14,0), 1)</f>
        <v>10.545666537116208</v>
      </c>
      <c r="E4368" s="38">
        <f>INDEX(S_FOLSM!AB$3:AB$14, MATCH($B4368,S_FOLSM!$X$3:$X$14,0), 1)</f>
        <v>17.780411970462495</v>
      </c>
      <c r="F4368" s="38">
        <f>INDEX(S_FOLSM!AC$3:AC$14, MATCH($B4368,S_FOLSM!$X$3:$X$14,0), 1)</f>
        <v>17.780411970462495</v>
      </c>
      <c r="G4368" s="38">
        <f>INDEX(D_FOLSM_NP!$M$2:$M$13, MATCH($B4368,D_FOLSM_NP!$L$2:$L$13,0), 1)</f>
        <v>87.889202793808991</v>
      </c>
      <c r="H4368">
        <f>I_FOLSM!$F4357</f>
        <v>1190</v>
      </c>
      <c r="I4368">
        <f>INDEX(DEM_D8!AE$3:AE$14, MATCH($B4368,DEM_D8!$AC$3:$AC$14,0), 1)</f>
        <v>0.22308589195491643</v>
      </c>
      <c r="J4368">
        <f>INDEX(DEM_D8!AF$3:AF$14, MATCH($B4368,DEM_D8!$AC$3:$AC$14,0), 1)</f>
        <v>0.77123982221571519</v>
      </c>
      <c r="K4368">
        <f>INDEX(DEM_D8!AG$3:AG$14, MATCH($B4368,DEM_D8!$AC$3:$AC$14,0), 1)</f>
        <v>0.24061407525855374</v>
      </c>
      <c r="L4368">
        <f>INDEX(DEM_D8!AH$3:AH$14, MATCH($B4368,DEM_D8!$AC$3:$AC$14,0), 1)</f>
        <v>1.0198212203653323</v>
      </c>
      <c r="M4368">
        <f>INDEX(DEM_D8!AI$3:AI$14, MATCH($B4368,DEM_D8!$AC$3:$AC$14,0), 1)</f>
        <v>1.1154294597745822</v>
      </c>
      <c r="N4368">
        <f>INDEX(DEM_D8!AJ$3:AJ$14, MATCH($B4368,DEM_D8!$AC$3:$AC$14,0), 1)</f>
        <v>0.47804119704624948</v>
      </c>
    </row>
    <row r="4369" spans="1:14">
      <c r="A4369" s="35">
        <v>40882</v>
      </c>
      <c r="B4369">
        <f t="shared" si="68"/>
        <v>12</v>
      </c>
      <c r="C4369" s="38">
        <f>INDEX(S_FOLSM!Z$3:Z$14, MATCH($B4369,S_FOLSM!$X$3:$X$14,0), 1)</f>
        <v>3.132918760834897E-2</v>
      </c>
      <c r="D4369" s="38">
        <f>INDEX(S_FOLSM!AA$3:AA$14, MATCH($B4369,S_FOLSM!$X$3:$X$14,0), 1)</f>
        <v>10.545666537116208</v>
      </c>
      <c r="E4369" s="38">
        <f>INDEX(S_FOLSM!AB$3:AB$14, MATCH($B4369,S_FOLSM!$X$3:$X$14,0), 1)</f>
        <v>17.780411970462495</v>
      </c>
      <c r="F4369" s="38">
        <f>INDEX(S_FOLSM!AC$3:AC$14, MATCH($B4369,S_FOLSM!$X$3:$X$14,0), 1)</f>
        <v>17.780411970462495</v>
      </c>
      <c r="G4369" s="38">
        <f>INDEX(D_FOLSM_NP!$M$2:$M$13, MATCH($B4369,D_FOLSM_NP!$L$2:$L$13,0), 1)</f>
        <v>87.889202793808991</v>
      </c>
      <c r="H4369">
        <f>I_FOLSM!$F4358</f>
        <v>955</v>
      </c>
      <c r="I4369">
        <f>INDEX(DEM_D8!AE$3:AE$14, MATCH($B4369,DEM_D8!$AC$3:$AC$14,0), 1)</f>
        <v>0.22308589195491643</v>
      </c>
      <c r="J4369">
        <f>INDEX(DEM_D8!AF$3:AF$14, MATCH($B4369,DEM_D8!$AC$3:$AC$14,0), 1)</f>
        <v>0.77123982221571519</v>
      </c>
      <c r="K4369">
        <f>INDEX(DEM_D8!AG$3:AG$14, MATCH($B4369,DEM_D8!$AC$3:$AC$14,0), 1)</f>
        <v>0.24061407525855374</v>
      </c>
      <c r="L4369">
        <f>INDEX(DEM_D8!AH$3:AH$14, MATCH($B4369,DEM_D8!$AC$3:$AC$14,0), 1)</f>
        <v>1.0198212203653323</v>
      </c>
      <c r="M4369">
        <f>INDEX(DEM_D8!AI$3:AI$14, MATCH($B4369,DEM_D8!$AC$3:$AC$14,0), 1)</f>
        <v>1.1154294597745822</v>
      </c>
      <c r="N4369">
        <f>INDEX(DEM_D8!AJ$3:AJ$14, MATCH($B4369,DEM_D8!$AC$3:$AC$14,0), 1)</f>
        <v>0.47804119704624948</v>
      </c>
    </row>
    <row r="4370" spans="1:14">
      <c r="A4370" s="35">
        <v>40883</v>
      </c>
      <c r="B4370">
        <f t="shared" si="68"/>
        <v>12</v>
      </c>
      <c r="C4370" s="38">
        <f>INDEX(S_FOLSM!Z$3:Z$14, MATCH($B4370,S_FOLSM!$X$3:$X$14,0), 1)</f>
        <v>3.132918760834897E-2</v>
      </c>
      <c r="D4370" s="38">
        <f>INDEX(S_FOLSM!AA$3:AA$14, MATCH($B4370,S_FOLSM!$X$3:$X$14,0), 1)</f>
        <v>10.545666537116208</v>
      </c>
      <c r="E4370" s="38">
        <f>INDEX(S_FOLSM!AB$3:AB$14, MATCH($B4370,S_FOLSM!$X$3:$X$14,0), 1)</f>
        <v>17.780411970462495</v>
      </c>
      <c r="F4370" s="38">
        <f>INDEX(S_FOLSM!AC$3:AC$14, MATCH($B4370,S_FOLSM!$X$3:$X$14,0), 1)</f>
        <v>17.780411970462495</v>
      </c>
      <c r="G4370" s="38">
        <f>INDEX(D_FOLSM_NP!$M$2:$M$13, MATCH($B4370,D_FOLSM_NP!$L$2:$L$13,0), 1)</f>
        <v>87.889202793808991</v>
      </c>
      <c r="H4370">
        <f>I_FOLSM!$F4359</f>
        <v>984</v>
      </c>
      <c r="I4370">
        <f>INDEX(DEM_D8!AE$3:AE$14, MATCH($B4370,DEM_D8!$AC$3:$AC$14,0), 1)</f>
        <v>0.22308589195491643</v>
      </c>
      <c r="J4370">
        <f>INDEX(DEM_D8!AF$3:AF$14, MATCH($B4370,DEM_D8!$AC$3:$AC$14,0), 1)</f>
        <v>0.77123982221571519</v>
      </c>
      <c r="K4370">
        <f>INDEX(DEM_D8!AG$3:AG$14, MATCH($B4370,DEM_D8!$AC$3:$AC$14,0), 1)</f>
        <v>0.24061407525855374</v>
      </c>
      <c r="L4370">
        <f>INDEX(DEM_D8!AH$3:AH$14, MATCH($B4370,DEM_D8!$AC$3:$AC$14,0), 1)</f>
        <v>1.0198212203653323</v>
      </c>
      <c r="M4370">
        <f>INDEX(DEM_D8!AI$3:AI$14, MATCH($B4370,DEM_D8!$AC$3:$AC$14,0), 1)</f>
        <v>1.1154294597745822</v>
      </c>
      <c r="N4370">
        <f>INDEX(DEM_D8!AJ$3:AJ$14, MATCH($B4370,DEM_D8!$AC$3:$AC$14,0), 1)</f>
        <v>0.47804119704624948</v>
      </c>
    </row>
    <row r="4371" spans="1:14">
      <c r="A4371" s="35">
        <v>40884</v>
      </c>
      <c r="B4371">
        <f t="shared" si="68"/>
        <v>12</v>
      </c>
      <c r="C4371" s="38">
        <f>INDEX(S_FOLSM!Z$3:Z$14, MATCH($B4371,S_FOLSM!$X$3:$X$14,0), 1)</f>
        <v>3.132918760834897E-2</v>
      </c>
      <c r="D4371" s="38">
        <f>INDEX(S_FOLSM!AA$3:AA$14, MATCH($B4371,S_FOLSM!$X$3:$X$14,0), 1)</f>
        <v>10.545666537116208</v>
      </c>
      <c r="E4371" s="38">
        <f>INDEX(S_FOLSM!AB$3:AB$14, MATCH($B4371,S_FOLSM!$X$3:$X$14,0), 1)</f>
        <v>17.780411970462495</v>
      </c>
      <c r="F4371" s="38">
        <f>INDEX(S_FOLSM!AC$3:AC$14, MATCH($B4371,S_FOLSM!$X$3:$X$14,0), 1)</f>
        <v>17.780411970462495</v>
      </c>
      <c r="G4371" s="38">
        <f>INDEX(D_FOLSM_NP!$M$2:$M$13, MATCH($B4371,D_FOLSM_NP!$L$2:$L$13,0), 1)</f>
        <v>87.889202793808991</v>
      </c>
      <c r="H4371">
        <f>I_FOLSM!$F4360</f>
        <v>900</v>
      </c>
      <c r="I4371">
        <f>INDEX(DEM_D8!AE$3:AE$14, MATCH($B4371,DEM_D8!$AC$3:$AC$14,0), 1)</f>
        <v>0.22308589195491643</v>
      </c>
      <c r="J4371">
        <f>INDEX(DEM_D8!AF$3:AF$14, MATCH($B4371,DEM_D8!$AC$3:$AC$14,0), 1)</f>
        <v>0.77123982221571519</v>
      </c>
      <c r="K4371">
        <f>INDEX(DEM_D8!AG$3:AG$14, MATCH($B4371,DEM_D8!$AC$3:$AC$14,0), 1)</f>
        <v>0.24061407525855374</v>
      </c>
      <c r="L4371">
        <f>INDEX(DEM_D8!AH$3:AH$14, MATCH($B4371,DEM_D8!$AC$3:$AC$14,0), 1)</f>
        <v>1.0198212203653323</v>
      </c>
      <c r="M4371">
        <f>INDEX(DEM_D8!AI$3:AI$14, MATCH($B4371,DEM_D8!$AC$3:$AC$14,0), 1)</f>
        <v>1.1154294597745822</v>
      </c>
      <c r="N4371">
        <f>INDEX(DEM_D8!AJ$3:AJ$14, MATCH($B4371,DEM_D8!$AC$3:$AC$14,0), 1)</f>
        <v>0.47804119704624948</v>
      </c>
    </row>
    <row r="4372" spans="1:14">
      <c r="A4372" s="35">
        <v>40885</v>
      </c>
      <c r="B4372">
        <f t="shared" si="68"/>
        <v>12</v>
      </c>
      <c r="C4372" s="38">
        <f>INDEX(S_FOLSM!Z$3:Z$14, MATCH($B4372,S_FOLSM!$X$3:$X$14,0), 1)</f>
        <v>3.132918760834897E-2</v>
      </c>
      <c r="D4372" s="38">
        <f>INDEX(S_FOLSM!AA$3:AA$14, MATCH($B4372,S_FOLSM!$X$3:$X$14,0), 1)</f>
        <v>10.545666537116208</v>
      </c>
      <c r="E4372" s="38">
        <f>INDEX(S_FOLSM!AB$3:AB$14, MATCH($B4372,S_FOLSM!$X$3:$X$14,0), 1)</f>
        <v>17.780411970462495</v>
      </c>
      <c r="F4372" s="38">
        <f>INDEX(S_FOLSM!AC$3:AC$14, MATCH($B4372,S_FOLSM!$X$3:$X$14,0), 1)</f>
        <v>17.780411970462495</v>
      </c>
      <c r="G4372" s="38">
        <f>INDEX(D_FOLSM_NP!$M$2:$M$13, MATCH($B4372,D_FOLSM_NP!$L$2:$L$13,0), 1)</f>
        <v>87.889202793808991</v>
      </c>
      <c r="H4372">
        <f>I_FOLSM!$F4361</f>
        <v>821</v>
      </c>
      <c r="I4372">
        <f>INDEX(DEM_D8!AE$3:AE$14, MATCH($B4372,DEM_D8!$AC$3:$AC$14,0), 1)</f>
        <v>0.22308589195491643</v>
      </c>
      <c r="J4372">
        <f>INDEX(DEM_D8!AF$3:AF$14, MATCH($B4372,DEM_D8!$AC$3:$AC$14,0), 1)</f>
        <v>0.77123982221571519</v>
      </c>
      <c r="K4372">
        <f>INDEX(DEM_D8!AG$3:AG$14, MATCH($B4372,DEM_D8!$AC$3:$AC$14,0), 1)</f>
        <v>0.24061407525855374</v>
      </c>
      <c r="L4372">
        <f>INDEX(DEM_D8!AH$3:AH$14, MATCH($B4372,DEM_D8!$AC$3:$AC$14,0), 1)</f>
        <v>1.0198212203653323</v>
      </c>
      <c r="M4372">
        <f>INDEX(DEM_D8!AI$3:AI$14, MATCH($B4372,DEM_D8!$AC$3:$AC$14,0), 1)</f>
        <v>1.1154294597745822</v>
      </c>
      <c r="N4372">
        <f>INDEX(DEM_D8!AJ$3:AJ$14, MATCH($B4372,DEM_D8!$AC$3:$AC$14,0), 1)</f>
        <v>0.47804119704624948</v>
      </c>
    </row>
    <row r="4373" spans="1:14">
      <c r="A4373" s="35">
        <v>40886</v>
      </c>
      <c r="B4373">
        <f t="shared" si="68"/>
        <v>12</v>
      </c>
      <c r="C4373" s="38">
        <f>INDEX(S_FOLSM!Z$3:Z$14, MATCH($B4373,S_FOLSM!$X$3:$X$14,0), 1)</f>
        <v>3.132918760834897E-2</v>
      </c>
      <c r="D4373" s="38">
        <f>INDEX(S_FOLSM!AA$3:AA$14, MATCH($B4373,S_FOLSM!$X$3:$X$14,0), 1)</f>
        <v>10.545666537116208</v>
      </c>
      <c r="E4373" s="38">
        <f>INDEX(S_FOLSM!AB$3:AB$14, MATCH($B4373,S_FOLSM!$X$3:$X$14,0), 1)</f>
        <v>17.780411970462495</v>
      </c>
      <c r="F4373" s="38">
        <f>INDEX(S_FOLSM!AC$3:AC$14, MATCH($B4373,S_FOLSM!$X$3:$X$14,0), 1)</f>
        <v>17.780411970462495</v>
      </c>
      <c r="G4373" s="38">
        <f>INDEX(D_FOLSM_NP!$M$2:$M$13, MATCH($B4373,D_FOLSM_NP!$L$2:$L$13,0), 1)</f>
        <v>87.889202793808991</v>
      </c>
      <c r="H4373">
        <f>I_FOLSM!$F4362</f>
        <v>765</v>
      </c>
      <c r="I4373">
        <f>INDEX(DEM_D8!AE$3:AE$14, MATCH($B4373,DEM_D8!$AC$3:$AC$14,0), 1)</f>
        <v>0.22308589195491643</v>
      </c>
      <c r="J4373">
        <f>INDEX(DEM_D8!AF$3:AF$14, MATCH($B4373,DEM_D8!$AC$3:$AC$14,0), 1)</f>
        <v>0.77123982221571519</v>
      </c>
      <c r="K4373">
        <f>INDEX(DEM_D8!AG$3:AG$14, MATCH($B4373,DEM_D8!$AC$3:$AC$14,0), 1)</f>
        <v>0.24061407525855374</v>
      </c>
      <c r="L4373">
        <f>INDEX(DEM_D8!AH$3:AH$14, MATCH($B4373,DEM_D8!$AC$3:$AC$14,0), 1)</f>
        <v>1.0198212203653323</v>
      </c>
      <c r="M4373">
        <f>INDEX(DEM_D8!AI$3:AI$14, MATCH($B4373,DEM_D8!$AC$3:$AC$14,0), 1)</f>
        <v>1.1154294597745822</v>
      </c>
      <c r="N4373">
        <f>INDEX(DEM_D8!AJ$3:AJ$14, MATCH($B4373,DEM_D8!$AC$3:$AC$14,0), 1)</f>
        <v>0.47804119704624948</v>
      </c>
    </row>
    <row r="4374" spans="1:14">
      <c r="A4374" s="35">
        <v>40887</v>
      </c>
      <c r="B4374">
        <f t="shared" si="68"/>
        <v>12</v>
      </c>
      <c r="C4374" s="38">
        <f>INDEX(S_FOLSM!Z$3:Z$14, MATCH($B4374,S_FOLSM!$X$3:$X$14,0), 1)</f>
        <v>3.132918760834897E-2</v>
      </c>
      <c r="D4374" s="38">
        <f>INDEX(S_FOLSM!AA$3:AA$14, MATCH($B4374,S_FOLSM!$X$3:$X$14,0), 1)</f>
        <v>10.545666537116208</v>
      </c>
      <c r="E4374" s="38">
        <f>INDEX(S_FOLSM!AB$3:AB$14, MATCH($B4374,S_FOLSM!$X$3:$X$14,0), 1)</f>
        <v>17.780411970462495</v>
      </c>
      <c r="F4374" s="38">
        <f>INDEX(S_FOLSM!AC$3:AC$14, MATCH($B4374,S_FOLSM!$X$3:$X$14,0), 1)</f>
        <v>17.780411970462495</v>
      </c>
      <c r="G4374" s="38">
        <f>INDEX(D_FOLSM_NP!$M$2:$M$13, MATCH($B4374,D_FOLSM_NP!$L$2:$L$13,0), 1)</f>
        <v>87.889202793808991</v>
      </c>
      <c r="H4374">
        <f>I_FOLSM!$F4363</f>
        <v>1210</v>
      </c>
      <c r="I4374">
        <f>INDEX(DEM_D8!AE$3:AE$14, MATCH($B4374,DEM_D8!$AC$3:$AC$14,0), 1)</f>
        <v>0.22308589195491643</v>
      </c>
      <c r="J4374">
        <f>INDEX(DEM_D8!AF$3:AF$14, MATCH($B4374,DEM_D8!$AC$3:$AC$14,0), 1)</f>
        <v>0.77123982221571519</v>
      </c>
      <c r="K4374">
        <f>INDEX(DEM_D8!AG$3:AG$14, MATCH($B4374,DEM_D8!$AC$3:$AC$14,0), 1)</f>
        <v>0.24061407525855374</v>
      </c>
      <c r="L4374">
        <f>INDEX(DEM_D8!AH$3:AH$14, MATCH($B4374,DEM_D8!$AC$3:$AC$14,0), 1)</f>
        <v>1.0198212203653323</v>
      </c>
      <c r="M4374">
        <f>INDEX(DEM_D8!AI$3:AI$14, MATCH($B4374,DEM_D8!$AC$3:$AC$14,0), 1)</f>
        <v>1.1154294597745822</v>
      </c>
      <c r="N4374">
        <f>INDEX(DEM_D8!AJ$3:AJ$14, MATCH($B4374,DEM_D8!$AC$3:$AC$14,0), 1)</f>
        <v>0.47804119704624948</v>
      </c>
    </row>
    <row r="4375" spans="1:14">
      <c r="A4375" s="35">
        <v>40888</v>
      </c>
      <c r="B4375">
        <f t="shared" si="68"/>
        <v>12</v>
      </c>
      <c r="C4375" s="38">
        <f>INDEX(S_FOLSM!Z$3:Z$14, MATCH($B4375,S_FOLSM!$X$3:$X$14,0), 1)</f>
        <v>3.132918760834897E-2</v>
      </c>
      <c r="D4375" s="38">
        <f>INDEX(S_FOLSM!AA$3:AA$14, MATCH($B4375,S_FOLSM!$X$3:$X$14,0), 1)</f>
        <v>10.545666537116208</v>
      </c>
      <c r="E4375" s="38">
        <f>INDEX(S_FOLSM!AB$3:AB$14, MATCH($B4375,S_FOLSM!$X$3:$X$14,0), 1)</f>
        <v>17.780411970462495</v>
      </c>
      <c r="F4375" s="38">
        <f>INDEX(S_FOLSM!AC$3:AC$14, MATCH($B4375,S_FOLSM!$X$3:$X$14,0), 1)</f>
        <v>17.780411970462495</v>
      </c>
      <c r="G4375" s="38">
        <f>INDEX(D_FOLSM_NP!$M$2:$M$13, MATCH($B4375,D_FOLSM_NP!$L$2:$L$13,0), 1)</f>
        <v>87.889202793808991</v>
      </c>
      <c r="H4375">
        <f>I_FOLSM!$F4364</f>
        <v>1185</v>
      </c>
      <c r="I4375">
        <f>INDEX(DEM_D8!AE$3:AE$14, MATCH($B4375,DEM_D8!$AC$3:$AC$14,0), 1)</f>
        <v>0.22308589195491643</v>
      </c>
      <c r="J4375">
        <f>INDEX(DEM_D8!AF$3:AF$14, MATCH($B4375,DEM_D8!$AC$3:$AC$14,0), 1)</f>
        <v>0.77123982221571519</v>
      </c>
      <c r="K4375">
        <f>INDEX(DEM_D8!AG$3:AG$14, MATCH($B4375,DEM_D8!$AC$3:$AC$14,0), 1)</f>
        <v>0.24061407525855374</v>
      </c>
      <c r="L4375">
        <f>INDEX(DEM_D8!AH$3:AH$14, MATCH($B4375,DEM_D8!$AC$3:$AC$14,0), 1)</f>
        <v>1.0198212203653323</v>
      </c>
      <c r="M4375">
        <f>INDEX(DEM_D8!AI$3:AI$14, MATCH($B4375,DEM_D8!$AC$3:$AC$14,0), 1)</f>
        <v>1.1154294597745822</v>
      </c>
      <c r="N4375">
        <f>INDEX(DEM_D8!AJ$3:AJ$14, MATCH($B4375,DEM_D8!$AC$3:$AC$14,0), 1)</f>
        <v>0.47804119704624948</v>
      </c>
    </row>
    <row r="4376" spans="1:14">
      <c r="A4376" s="35">
        <v>40889</v>
      </c>
      <c r="B4376">
        <f t="shared" si="68"/>
        <v>12</v>
      </c>
      <c r="C4376" s="38">
        <f>INDEX(S_FOLSM!Z$3:Z$14, MATCH($B4376,S_FOLSM!$X$3:$X$14,0), 1)</f>
        <v>3.132918760834897E-2</v>
      </c>
      <c r="D4376" s="38">
        <f>INDEX(S_FOLSM!AA$3:AA$14, MATCH($B4376,S_FOLSM!$X$3:$X$14,0), 1)</f>
        <v>10.545666537116208</v>
      </c>
      <c r="E4376" s="38">
        <f>INDEX(S_FOLSM!AB$3:AB$14, MATCH($B4376,S_FOLSM!$X$3:$X$14,0), 1)</f>
        <v>17.780411970462495</v>
      </c>
      <c r="F4376" s="38">
        <f>INDEX(S_FOLSM!AC$3:AC$14, MATCH($B4376,S_FOLSM!$X$3:$X$14,0), 1)</f>
        <v>17.780411970462495</v>
      </c>
      <c r="G4376" s="38">
        <f>INDEX(D_FOLSM_NP!$M$2:$M$13, MATCH($B4376,D_FOLSM_NP!$L$2:$L$13,0), 1)</f>
        <v>87.889202793808991</v>
      </c>
      <c r="H4376">
        <f>I_FOLSM!$F4365</f>
        <v>989</v>
      </c>
      <c r="I4376">
        <f>INDEX(DEM_D8!AE$3:AE$14, MATCH($B4376,DEM_D8!$AC$3:$AC$14,0), 1)</f>
        <v>0.22308589195491643</v>
      </c>
      <c r="J4376">
        <f>INDEX(DEM_D8!AF$3:AF$14, MATCH($B4376,DEM_D8!$AC$3:$AC$14,0), 1)</f>
        <v>0.77123982221571519</v>
      </c>
      <c r="K4376">
        <f>INDEX(DEM_D8!AG$3:AG$14, MATCH($B4376,DEM_D8!$AC$3:$AC$14,0), 1)</f>
        <v>0.24061407525855374</v>
      </c>
      <c r="L4376">
        <f>INDEX(DEM_D8!AH$3:AH$14, MATCH($B4376,DEM_D8!$AC$3:$AC$14,0), 1)</f>
        <v>1.0198212203653323</v>
      </c>
      <c r="M4376">
        <f>INDEX(DEM_D8!AI$3:AI$14, MATCH($B4376,DEM_D8!$AC$3:$AC$14,0), 1)</f>
        <v>1.1154294597745822</v>
      </c>
      <c r="N4376">
        <f>INDEX(DEM_D8!AJ$3:AJ$14, MATCH($B4376,DEM_D8!$AC$3:$AC$14,0), 1)</f>
        <v>0.47804119704624948</v>
      </c>
    </row>
    <row r="4377" spans="1:14">
      <c r="A4377" s="35">
        <v>40890</v>
      </c>
      <c r="B4377">
        <f t="shared" si="68"/>
        <v>12</v>
      </c>
      <c r="C4377" s="38">
        <f>INDEX(S_FOLSM!Z$3:Z$14, MATCH($B4377,S_FOLSM!$X$3:$X$14,0), 1)</f>
        <v>3.132918760834897E-2</v>
      </c>
      <c r="D4377" s="38">
        <f>INDEX(S_FOLSM!AA$3:AA$14, MATCH($B4377,S_FOLSM!$X$3:$X$14,0), 1)</f>
        <v>10.545666537116208</v>
      </c>
      <c r="E4377" s="38">
        <f>INDEX(S_FOLSM!AB$3:AB$14, MATCH($B4377,S_FOLSM!$X$3:$X$14,0), 1)</f>
        <v>17.780411970462495</v>
      </c>
      <c r="F4377" s="38">
        <f>INDEX(S_FOLSM!AC$3:AC$14, MATCH($B4377,S_FOLSM!$X$3:$X$14,0), 1)</f>
        <v>17.780411970462495</v>
      </c>
      <c r="G4377" s="38">
        <f>INDEX(D_FOLSM_NP!$M$2:$M$13, MATCH($B4377,D_FOLSM_NP!$L$2:$L$13,0), 1)</f>
        <v>87.889202793808991</v>
      </c>
      <c r="H4377">
        <f>I_FOLSM!$F4366</f>
        <v>1053</v>
      </c>
      <c r="I4377">
        <f>INDEX(DEM_D8!AE$3:AE$14, MATCH($B4377,DEM_D8!$AC$3:$AC$14,0), 1)</f>
        <v>0.22308589195491643</v>
      </c>
      <c r="J4377">
        <f>INDEX(DEM_D8!AF$3:AF$14, MATCH($B4377,DEM_D8!$AC$3:$AC$14,0), 1)</f>
        <v>0.77123982221571519</v>
      </c>
      <c r="K4377">
        <f>INDEX(DEM_D8!AG$3:AG$14, MATCH($B4377,DEM_D8!$AC$3:$AC$14,0), 1)</f>
        <v>0.24061407525855374</v>
      </c>
      <c r="L4377">
        <f>INDEX(DEM_D8!AH$3:AH$14, MATCH($B4377,DEM_D8!$AC$3:$AC$14,0), 1)</f>
        <v>1.0198212203653323</v>
      </c>
      <c r="M4377">
        <f>INDEX(DEM_D8!AI$3:AI$14, MATCH($B4377,DEM_D8!$AC$3:$AC$14,0), 1)</f>
        <v>1.1154294597745822</v>
      </c>
      <c r="N4377">
        <f>INDEX(DEM_D8!AJ$3:AJ$14, MATCH($B4377,DEM_D8!$AC$3:$AC$14,0), 1)</f>
        <v>0.47804119704624948</v>
      </c>
    </row>
    <row r="4378" spans="1:14">
      <c r="A4378" s="35">
        <v>40891</v>
      </c>
      <c r="B4378">
        <f t="shared" si="68"/>
        <v>12</v>
      </c>
      <c r="C4378" s="38">
        <f>INDEX(S_FOLSM!Z$3:Z$14, MATCH($B4378,S_FOLSM!$X$3:$X$14,0), 1)</f>
        <v>3.132918760834897E-2</v>
      </c>
      <c r="D4378" s="38">
        <f>INDEX(S_FOLSM!AA$3:AA$14, MATCH($B4378,S_FOLSM!$X$3:$X$14,0), 1)</f>
        <v>10.545666537116208</v>
      </c>
      <c r="E4378" s="38">
        <f>INDEX(S_FOLSM!AB$3:AB$14, MATCH($B4378,S_FOLSM!$X$3:$X$14,0), 1)</f>
        <v>17.780411970462495</v>
      </c>
      <c r="F4378" s="38">
        <f>INDEX(S_FOLSM!AC$3:AC$14, MATCH($B4378,S_FOLSM!$X$3:$X$14,0), 1)</f>
        <v>17.780411970462495</v>
      </c>
      <c r="G4378" s="38">
        <f>INDEX(D_FOLSM_NP!$M$2:$M$13, MATCH($B4378,D_FOLSM_NP!$L$2:$L$13,0), 1)</f>
        <v>87.889202793808991</v>
      </c>
      <c r="H4378">
        <f>I_FOLSM!$F4367</f>
        <v>934</v>
      </c>
      <c r="I4378">
        <f>INDEX(DEM_D8!AE$3:AE$14, MATCH($B4378,DEM_D8!$AC$3:$AC$14,0), 1)</f>
        <v>0.22308589195491643</v>
      </c>
      <c r="J4378">
        <f>INDEX(DEM_D8!AF$3:AF$14, MATCH($B4378,DEM_D8!$AC$3:$AC$14,0), 1)</f>
        <v>0.77123982221571519</v>
      </c>
      <c r="K4378">
        <f>INDEX(DEM_D8!AG$3:AG$14, MATCH($B4378,DEM_D8!$AC$3:$AC$14,0), 1)</f>
        <v>0.24061407525855374</v>
      </c>
      <c r="L4378">
        <f>INDEX(DEM_D8!AH$3:AH$14, MATCH($B4378,DEM_D8!$AC$3:$AC$14,0), 1)</f>
        <v>1.0198212203653323</v>
      </c>
      <c r="M4378">
        <f>INDEX(DEM_D8!AI$3:AI$14, MATCH($B4378,DEM_D8!$AC$3:$AC$14,0), 1)</f>
        <v>1.1154294597745822</v>
      </c>
      <c r="N4378">
        <f>INDEX(DEM_D8!AJ$3:AJ$14, MATCH($B4378,DEM_D8!$AC$3:$AC$14,0), 1)</f>
        <v>0.47804119704624948</v>
      </c>
    </row>
    <row r="4379" spans="1:14">
      <c r="A4379" s="35">
        <v>40892</v>
      </c>
      <c r="B4379">
        <f t="shared" si="68"/>
        <v>12</v>
      </c>
      <c r="C4379" s="38">
        <f>INDEX(S_FOLSM!Z$3:Z$14, MATCH($B4379,S_FOLSM!$X$3:$X$14,0), 1)</f>
        <v>3.132918760834897E-2</v>
      </c>
      <c r="D4379" s="38">
        <f>INDEX(S_FOLSM!AA$3:AA$14, MATCH($B4379,S_FOLSM!$X$3:$X$14,0), 1)</f>
        <v>10.545666537116208</v>
      </c>
      <c r="E4379" s="38">
        <f>INDEX(S_FOLSM!AB$3:AB$14, MATCH($B4379,S_FOLSM!$X$3:$X$14,0), 1)</f>
        <v>17.780411970462495</v>
      </c>
      <c r="F4379" s="38">
        <f>INDEX(S_FOLSM!AC$3:AC$14, MATCH($B4379,S_FOLSM!$X$3:$X$14,0), 1)</f>
        <v>17.780411970462495</v>
      </c>
      <c r="G4379" s="38">
        <f>INDEX(D_FOLSM_NP!$M$2:$M$13, MATCH($B4379,D_FOLSM_NP!$L$2:$L$13,0), 1)</f>
        <v>87.889202793808991</v>
      </c>
      <c r="H4379">
        <f>I_FOLSM!$F4368</f>
        <v>944</v>
      </c>
      <c r="I4379">
        <f>INDEX(DEM_D8!AE$3:AE$14, MATCH($B4379,DEM_D8!$AC$3:$AC$14,0), 1)</f>
        <v>0.22308589195491643</v>
      </c>
      <c r="J4379">
        <f>INDEX(DEM_D8!AF$3:AF$14, MATCH($B4379,DEM_D8!$AC$3:$AC$14,0), 1)</f>
        <v>0.77123982221571519</v>
      </c>
      <c r="K4379">
        <f>INDEX(DEM_D8!AG$3:AG$14, MATCH($B4379,DEM_D8!$AC$3:$AC$14,0), 1)</f>
        <v>0.24061407525855374</v>
      </c>
      <c r="L4379">
        <f>INDEX(DEM_D8!AH$3:AH$14, MATCH($B4379,DEM_D8!$AC$3:$AC$14,0), 1)</f>
        <v>1.0198212203653323</v>
      </c>
      <c r="M4379">
        <f>INDEX(DEM_D8!AI$3:AI$14, MATCH($B4379,DEM_D8!$AC$3:$AC$14,0), 1)</f>
        <v>1.1154294597745822</v>
      </c>
      <c r="N4379">
        <f>INDEX(DEM_D8!AJ$3:AJ$14, MATCH($B4379,DEM_D8!$AC$3:$AC$14,0), 1)</f>
        <v>0.47804119704624948</v>
      </c>
    </row>
    <row r="4380" spans="1:14">
      <c r="A4380" s="35">
        <v>40893</v>
      </c>
      <c r="B4380">
        <f t="shared" si="68"/>
        <v>12</v>
      </c>
      <c r="C4380" s="38">
        <f>INDEX(S_FOLSM!Z$3:Z$14, MATCH($B4380,S_FOLSM!$X$3:$X$14,0), 1)</f>
        <v>3.132918760834897E-2</v>
      </c>
      <c r="D4380" s="38">
        <f>INDEX(S_FOLSM!AA$3:AA$14, MATCH($B4380,S_FOLSM!$X$3:$X$14,0), 1)</f>
        <v>10.545666537116208</v>
      </c>
      <c r="E4380" s="38">
        <f>INDEX(S_FOLSM!AB$3:AB$14, MATCH($B4380,S_FOLSM!$X$3:$X$14,0), 1)</f>
        <v>17.780411970462495</v>
      </c>
      <c r="F4380" s="38">
        <f>INDEX(S_FOLSM!AC$3:AC$14, MATCH($B4380,S_FOLSM!$X$3:$X$14,0), 1)</f>
        <v>17.780411970462495</v>
      </c>
      <c r="G4380" s="38">
        <f>INDEX(D_FOLSM_NP!$M$2:$M$13, MATCH($B4380,D_FOLSM_NP!$L$2:$L$13,0), 1)</f>
        <v>87.889202793808991</v>
      </c>
      <c r="H4380">
        <f>I_FOLSM!$F4369</f>
        <v>824</v>
      </c>
      <c r="I4380">
        <f>INDEX(DEM_D8!AE$3:AE$14, MATCH($B4380,DEM_D8!$AC$3:$AC$14,0), 1)</f>
        <v>0.22308589195491643</v>
      </c>
      <c r="J4380">
        <f>INDEX(DEM_D8!AF$3:AF$14, MATCH($B4380,DEM_D8!$AC$3:$AC$14,0), 1)</f>
        <v>0.77123982221571519</v>
      </c>
      <c r="K4380">
        <f>INDEX(DEM_D8!AG$3:AG$14, MATCH($B4380,DEM_D8!$AC$3:$AC$14,0), 1)</f>
        <v>0.24061407525855374</v>
      </c>
      <c r="L4380">
        <f>INDEX(DEM_D8!AH$3:AH$14, MATCH($B4380,DEM_D8!$AC$3:$AC$14,0), 1)</f>
        <v>1.0198212203653323</v>
      </c>
      <c r="M4380">
        <f>INDEX(DEM_D8!AI$3:AI$14, MATCH($B4380,DEM_D8!$AC$3:$AC$14,0), 1)</f>
        <v>1.1154294597745822</v>
      </c>
      <c r="N4380">
        <f>INDEX(DEM_D8!AJ$3:AJ$14, MATCH($B4380,DEM_D8!$AC$3:$AC$14,0), 1)</f>
        <v>0.47804119704624948</v>
      </c>
    </row>
    <row r="4381" spans="1:14">
      <c r="A4381" s="35">
        <v>40894</v>
      </c>
      <c r="B4381">
        <f t="shared" si="68"/>
        <v>12</v>
      </c>
      <c r="C4381" s="38">
        <f>INDEX(S_FOLSM!Z$3:Z$14, MATCH($B4381,S_FOLSM!$X$3:$X$14,0), 1)</f>
        <v>3.132918760834897E-2</v>
      </c>
      <c r="D4381" s="38">
        <f>INDEX(S_FOLSM!AA$3:AA$14, MATCH($B4381,S_FOLSM!$X$3:$X$14,0), 1)</f>
        <v>10.545666537116208</v>
      </c>
      <c r="E4381" s="38">
        <f>INDEX(S_FOLSM!AB$3:AB$14, MATCH($B4381,S_FOLSM!$X$3:$X$14,0), 1)</f>
        <v>17.780411970462495</v>
      </c>
      <c r="F4381" s="38">
        <f>INDEX(S_FOLSM!AC$3:AC$14, MATCH($B4381,S_FOLSM!$X$3:$X$14,0), 1)</f>
        <v>17.780411970462495</v>
      </c>
      <c r="G4381" s="38">
        <f>INDEX(D_FOLSM_NP!$M$2:$M$13, MATCH($B4381,D_FOLSM_NP!$L$2:$L$13,0), 1)</f>
        <v>87.889202793808991</v>
      </c>
      <c r="H4381">
        <f>I_FOLSM!$F4370</f>
        <v>1353</v>
      </c>
      <c r="I4381">
        <f>INDEX(DEM_D8!AE$3:AE$14, MATCH($B4381,DEM_D8!$AC$3:$AC$14,0), 1)</f>
        <v>0.22308589195491643</v>
      </c>
      <c r="J4381">
        <f>INDEX(DEM_D8!AF$3:AF$14, MATCH($B4381,DEM_D8!$AC$3:$AC$14,0), 1)</f>
        <v>0.77123982221571519</v>
      </c>
      <c r="K4381">
        <f>INDEX(DEM_D8!AG$3:AG$14, MATCH($B4381,DEM_D8!$AC$3:$AC$14,0), 1)</f>
        <v>0.24061407525855374</v>
      </c>
      <c r="L4381">
        <f>INDEX(DEM_D8!AH$3:AH$14, MATCH($B4381,DEM_D8!$AC$3:$AC$14,0), 1)</f>
        <v>1.0198212203653323</v>
      </c>
      <c r="M4381">
        <f>INDEX(DEM_D8!AI$3:AI$14, MATCH($B4381,DEM_D8!$AC$3:$AC$14,0), 1)</f>
        <v>1.1154294597745822</v>
      </c>
      <c r="N4381">
        <f>INDEX(DEM_D8!AJ$3:AJ$14, MATCH($B4381,DEM_D8!$AC$3:$AC$14,0), 1)</f>
        <v>0.47804119704624948</v>
      </c>
    </row>
    <row r="4382" spans="1:14">
      <c r="A4382" s="35">
        <v>40895</v>
      </c>
      <c r="B4382">
        <f t="shared" si="68"/>
        <v>12</v>
      </c>
      <c r="C4382" s="38">
        <f>INDEX(S_FOLSM!Z$3:Z$14, MATCH($B4382,S_FOLSM!$X$3:$X$14,0), 1)</f>
        <v>3.132918760834897E-2</v>
      </c>
      <c r="D4382" s="38">
        <f>INDEX(S_FOLSM!AA$3:AA$14, MATCH($B4382,S_FOLSM!$X$3:$X$14,0), 1)</f>
        <v>10.545666537116208</v>
      </c>
      <c r="E4382" s="38">
        <f>INDEX(S_FOLSM!AB$3:AB$14, MATCH($B4382,S_FOLSM!$X$3:$X$14,0), 1)</f>
        <v>17.780411970462495</v>
      </c>
      <c r="F4382" s="38">
        <f>INDEX(S_FOLSM!AC$3:AC$14, MATCH($B4382,S_FOLSM!$X$3:$X$14,0), 1)</f>
        <v>17.780411970462495</v>
      </c>
      <c r="G4382" s="38">
        <f>INDEX(D_FOLSM_NP!$M$2:$M$13, MATCH($B4382,D_FOLSM_NP!$L$2:$L$13,0), 1)</f>
        <v>87.889202793808991</v>
      </c>
      <c r="H4382">
        <f>I_FOLSM!$F4371</f>
        <v>1200</v>
      </c>
      <c r="I4382">
        <f>INDEX(DEM_D8!AE$3:AE$14, MATCH($B4382,DEM_D8!$AC$3:$AC$14,0), 1)</f>
        <v>0.22308589195491643</v>
      </c>
      <c r="J4382">
        <f>INDEX(DEM_D8!AF$3:AF$14, MATCH($B4382,DEM_D8!$AC$3:$AC$14,0), 1)</f>
        <v>0.77123982221571519</v>
      </c>
      <c r="K4382">
        <f>INDEX(DEM_D8!AG$3:AG$14, MATCH($B4382,DEM_D8!$AC$3:$AC$14,0), 1)</f>
        <v>0.24061407525855374</v>
      </c>
      <c r="L4382">
        <f>INDEX(DEM_D8!AH$3:AH$14, MATCH($B4382,DEM_D8!$AC$3:$AC$14,0), 1)</f>
        <v>1.0198212203653323</v>
      </c>
      <c r="M4382">
        <f>INDEX(DEM_D8!AI$3:AI$14, MATCH($B4382,DEM_D8!$AC$3:$AC$14,0), 1)</f>
        <v>1.1154294597745822</v>
      </c>
      <c r="N4382">
        <f>INDEX(DEM_D8!AJ$3:AJ$14, MATCH($B4382,DEM_D8!$AC$3:$AC$14,0), 1)</f>
        <v>0.47804119704624948</v>
      </c>
    </row>
    <row r="4383" spans="1:14">
      <c r="A4383" s="35">
        <v>40896</v>
      </c>
      <c r="B4383">
        <f t="shared" si="68"/>
        <v>12</v>
      </c>
      <c r="C4383" s="38">
        <f>INDEX(S_FOLSM!Z$3:Z$14, MATCH($B4383,S_FOLSM!$X$3:$X$14,0), 1)</f>
        <v>3.132918760834897E-2</v>
      </c>
      <c r="D4383" s="38">
        <f>INDEX(S_FOLSM!AA$3:AA$14, MATCH($B4383,S_FOLSM!$X$3:$X$14,0), 1)</f>
        <v>10.545666537116208</v>
      </c>
      <c r="E4383" s="38">
        <f>INDEX(S_FOLSM!AB$3:AB$14, MATCH($B4383,S_FOLSM!$X$3:$X$14,0), 1)</f>
        <v>17.780411970462495</v>
      </c>
      <c r="F4383" s="38">
        <f>INDEX(S_FOLSM!AC$3:AC$14, MATCH($B4383,S_FOLSM!$X$3:$X$14,0), 1)</f>
        <v>17.780411970462495</v>
      </c>
      <c r="G4383" s="38">
        <f>INDEX(D_FOLSM_NP!$M$2:$M$13, MATCH($B4383,D_FOLSM_NP!$L$2:$L$13,0), 1)</f>
        <v>87.889202793808991</v>
      </c>
      <c r="H4383">
        <f>I_FOLSM!$F4372</f>
        <v>1036</v>
      </c>
      <c r="I4383">
        <f>INDEX(DEM_D8!AE$3:AE$14, MATCH($B4383,DEM_D8!$AC$3:$AC$14,0), 1)</f>
        <v>0.22308589195491643</v>
      </c>
      <c r="J4383">
        <f>INDEX(DEM_D8!AF$3:AF$14, MATCH($B4383,DEM_D8!$AC$3:$AC$14,0), 1)</f>
        <v>0.77123982221571519</v>
      </c>
      <c r="K4383">
        <f>INDEX(DEM_D8!AG$3:AG$14, MATCH($B4383,DEM_D8!$AC$3:$AC$14,0), 1)</f>
        <v>0.24061407525855374</v>
      </c>
      <c r="L4383">
        <f>INDEX(DEM_D8!AH$3:AH$14, MATCH($B4383,DEM_D8!$AC$3:$AC$14,0), 1)</f>
        <v>1.0198212203653323</v>
      </c>
      <c r="M4383">
        <f>INDEX(DEM_D8!AI$3:AI$14, MATCH($B4383,DEM_D8!$AC$3:$AC$14,0), 1)</f>
        <v>1.1154294597745822</v>
      </c>
      <c r="N4383">
        <f>INDEX(DEM_D8!AJ$3:AJ$14, MATCH($B4383,DEM_D8!$AC$3:$AC$14,0), 1)</f>
        <v>0.47804119704624948</v>
      </c>
    </row>
    <row r="4384" spans="1:14">
      <c r="A4384" s="35">
        <v>40897</v>
      </c>
      <c r="B4384">
        <f t="shared" si="68"/>
        <v>12</v>
      </c>
      <c r="C4384" s="38">
        <f>INDEX(S_FOLSM!Z$3:Z$14, MATCH($B4384,S_FOLSM!$X$3:$X$14,0), 1)</f>
        <v>3.132918760834897E-2</v>
      </c>
      <c r="D4384" s="38">
        <f>INDEX(S_FOLSM!AA$3:AA$14, MATCH($B4384,S_FOLSM!$X$3:$X$14,0), 1)</f>
        <v>10.545666537116208</v>
      </c>
      <c r="E4384" s="38">
        <f>INDEX(S_FOLSM!AB$3:AB$14, MATCH($B4384,S_FOLSM!$X$3:$X$14,0), 1)</f>
        <v>17.780411970462495</v>
      </c>
      <c r="F4384" s="38">
        <f>INDEX(S_FOLSM!AC$3:AC$14, MATCH($B4384,S_FOLSM!$X$3:$X$14,0), 1)</f>
        <v>17.780411970462495</v>
      </c>
      <c r="G4384" s="38">
        <f>INDEX(D_FOLSM_NP!$M$2:$M$13, MATCH($B4384,D_FOLSM_NP!$L$2:$L$13,0), 1)</f>
        <v>87.889202793808991</v>
      </c>
      <c r="H4384">
        <f>I_FOLSM!$F4373</f>
        <v>886</v>
      </c>
      <c r="I4384">
        <f>INDEX(DEM_D8!AE$3:AE$14, MATCH($B4384,DEM_D8!$AC$3:$AC$14,0), 1)</f>
        <v>0.22308589195491643</v>
      </c>
      <c r="J4384">
        <f>INDEX(DEM_D8!AF$3:AF$14, MATCH($B4384,DEM_D8!$AC$3:$AC$14,0), 1)</f>
        <v>0.77123982221571519</v>
      </c>
      <c r="K4384">
        <f>INDEX(DEM_D8!AG$3:AG$14, MATCH($B4384,DEM_D8!$AC$3:$AC$14,0), 1)</f>
        <v>0.24061407525855374</v>
      </c>
      <c r="L4384">
        <f>INDEX(DEM_D8!AH$3:AH$14, MATCH($B4384,DEM_D8!$AC$3:$AC$14,0), 1)</f>
        <v>1.0198212203653323</v>
      </c>
      <c r="M4384">
        <f>INDEX(DEM_D8!AI$3:AI$14, MATCH($B4384,DEM_D8!$AC$3:$AC$14,0), 1)</f>
        <v>1.1154294597745822</v>
      </c>
      <c r="N4384">
        <f>INDEX(DEM_D8!AJ$3:AJ$14, MATCH($B4384,DEM_D8!$AC$3:$AC$14,0), 1)</f>
        <v>0.47804119704624948</v>
      </c>
    </row>
    <row r="4385" spans="1:14">
      <c r="A4385" s="35">
        <v>40898</v>
      </c>
      <c r="B4385">
        <f t="shared" si="68"/>
        <v>12</v>
      </c>
      <c r="C4385" s="38">
        <f>INDEX(S_FOLSM!Z$3:Z$14, MATCH($B4385,S_FOLSM!$X$3:$X$14,0), 1)</f>
        <v>3.132918760834897E-2</v>
      </c>
      <c r="D4385" s="38">
        <f>INDEX(S_FOLSM!AA$3:AA$14, MATCH($B4385,S_FOLSM!$X$3:$X$14,0), 1)</f>
        <v>10.545666537116208</v>
      </c>
      <c r="E4385" s="38">
        <f>INDEX(S_FOLSM!AB$3:AB$14, MATCH($B4385,S_FOLSM!$X$3:$X$14,0), 1)</f>
        <v>17.780411970462495</v>
      </c>
      <c r="F4385" s="38">
        <f>INDEX(S_FOLSM!AC$3:AC$14, MATCH($B4385,S_FOLSM!$X$3:$X$14,0), 1)</f>
        <v>17.780411970462495</v>
      </c>
      <c r="G4385" s="38">
        <f>INDEX(D_FOLSM_NP!$M$2:$M$13, MATCH($B4385,D_FOLSM_NP!$L$2:$L$13,0), 1)</f>
        <v>87.889202793808991</v>
      </c>
      <c r="H4385">
        <f>I_FOLSM!$F4374</f>
        <v>969</v>
      </c>
      <c r="I4385">
        <f>INDEX(DEM_D8!AE$3:AE$14, MATCH($B4385,DEM_D8!$AC$3:$AC$14,0), 1)</f>
        <v>0.22308589195491643</v>
      </c>
      <c r="J4385">
        <f>INDEX(DEM_D8!AF$3:AF$14, MATCH($B4385,DEM_D8!$AC$3:$AC$14,0), 1)</f>
        <v>0.77123982221571519</v>
      </c>
      <c r="K4385">
        <f>INDEX(DEM_D8!AG$3:AG$14, MATCH($B4385,DEM_D8!$AC$3:$AC$14,0), 1)</f>
        <v>0.24061407525855374</v>
      </c>
      <c r="L4385">
        <f>INDEX(DEM_D8!AH$3:AH$14, MATCH($B4385,DEM_D8!$AC$3:$AC$14,0), 1)</f>
        <v>1.0198212203653323</v>
      </c>
      <c r="M4385">
        <f>INDEX(DEM_D8!AI$3:AI$14, MATCH($B4385,DEM_D8!$AC$3:$AC$14,0), 1)</f>
        <v>1.1154294597745822</v>
      </c>
      <c r="N4385">
        <f>INDEX(DEM_D8!AJ$3:AJ$14, MATCH($B4385,DEM_D8!$AC$3:$AC$14,0), 1)</f>
        <v>0.47804119704624948</v>
      </c>
    </row>
    <row r="4386" spans="1:14">
      <c r="A4386" s="35">
        <v>40899</v>
      </c>
      <c r="B4386">
        <f t="shared" si="68"/>
        <v>12</v>
      </c>
      <c r="C4386" s="38">
        <f>INDEX(S_FOLSM!Z$3:Z$14, MATCH($B4386,S_FOLSM!$X$3:$X$14,0), 1)</f>
        <v>3.132918760834897E-2</v>
      </c>
      <c r="D4386" s="38">
        <f>INDEX(S_FOLSM!AA$3:AA$14, MATCH($B4386,S_FOLSM!$X$3:$X$14,0), 1)</f>
        <v>10.545666537116208</v>
      </c>
      <c r="E4386" s="38">
        <f>INDEX(S_FOLSM!AB$3:AB$14, MATCH($B4386,S_FOLSM!$X$3:$X$14,0), 1)</f>
        <v>17.780411970462495</v>
      </c>
      <c r="F4386" s="38">
        <f>INDEX(S_FOLSM!AC$3:AC$14, MATCH($B4386,S_FOLSM!$X$3:$X$14,0), 1)</f>
        <v>17.780411970462495</v>
      </c>
      <c r="G4386" s="38">
        <f>INDEX(D_FOLSM_NP!$M$2:$M$13, MATCH($B4386,D_FOLSM_NP!$L$2:$L$13,0), 1)</f>
        <v>87.889202793808991</v>
      </c>
      <c r="H4386">
        <f>I_FOLSM!$F4375</f>
        <v>991</v>
      </c>
      <c r="I4386">
        <f>INDEX(DEM_D8!AE$3:AE$14, MATCH($B4386,DEM_D8!$AC$3:$AC$14,0), 1)</f>
        <v>0.22308589195491643</v>
      </c>
      <c r="J4386">
        <f>INDEX(DEM_D8!AF$3:AF$14, MATCH($B4386,DEM_D8!$AC$3:$AC$14,0), 1)</f>
        <v>0.77123982221571519</v>
      </c>
      <c r="K4386">
        <f>INDEX(DEM_D8!AG$3:AG$14, MATCH($B4386,DEM_D8!$AC$3:$AC$14,0), 1)</f>
        <v>0.24061407525855374</v>
      </c>
      <c r="L4386">
        <f>INDEX(DEM_D8!AH$3:AH$14, MATCH($B4386,DEM_D8!$AC$3:$AC$14,0), 1)</f>
        <v>1.0198212203653323</v>
      </c>
      <c r="M4386">
        <f>INDEX(DEM_D8!AI$3:AI$14, MATCH($B4386,DEM_D8!$AC$3:$AC$14,0), 1)</f>
        <v>1.1154294597745822</v>
      </c>
      <c r="N4386">
        <f>INDEX(DEM_D8!AJ$3:AJ$14, MATCH($B4386,DEM_D8!$AC$3:$AC$14,0), 1)</f>
        <v>0.47804119704624948</v>
      </c>
    </row>
    <row r="4387" spans="1:14">
      <c r="A4387" s="35">
        <v>40900</v>
      </c>
      <c r="B4387">
        <f t="shared" si="68"/>
        <v>12</v>
      </c>
      <c r="C4387" s="38">
        <f>INDEX(S_FOLSM!Z$3:Z$14, MATCH($B4387,S_FOLSM!$X$3:$X$14,0), 1)</f>
        <v>3.132918760834897E-2</v>
      </c>
      <c r="D4387" s="38">
        <f>INDEX(S_FOLSM!AA$3:AA$14, MATCH($B4387,S_FOLSM!$X$3:$X$14,0), 1)</f>
        <v>10.545666537116208</v>
      </c>
      <c r="E4387" s="38">
        <f>INDEX(S_FOLSM!AB$3:AB$14, MATCH($B4387,S_FOLSM!$X$3:$X$14,0), 1)</f>
        <v>17.780411970462495</v>
      </c>
      <c r="F4387" s="38">
        <f>INDEX(S_FOLSM!AC$3:AC$14, MATCH($B4387,S_FOLSM!$X$3:$X$14,0), 1)</f>
        <v>17.780411970462495</v>
      </c>
      <c r="G4387" s="38">
        <f>INDEX(D_FOLSM_NP!$M$2:$M$13, MATCH($B4387,D_FOLSM_NP!$L$2:$L$13,0), 1)</f>
        <v>87.889202793808991</v>
      </c>
      <c r="H4387">
        <f>I_FOLSM!$F4376</f>
        <v>992</v>
      </c>
      <c r="I4387">
        <f>INDEX(DEM_D8!AE$3:AE$14, MATCH($B4387,DEM_D8!$AC$3:$AC$14,0), 1)</f>
        <v>0.22308589195491643</v>
      </c>
      <c r="J4387">
        <f>INDEX(DEM_D8!AF$3:AF$14, MATCH($B4387,DEM_D8!$AC$3:$AC$14,0), 1)</f>
        <v>0.77123982221571519</v>
      </c>
      <c r="K4387">
        <f>INDEX(DEM_D8!AG$3:AG$14, MATCH($B4387,DEM_D8!$AC$3:$AC$14,0), 1)</f>
        <v>0.24061407525855374</v>
      </c>
      <c r="L4387">
        <f>INDEX(DEM_D8!AH$3:AH$14, MATCH($B4387,DEM_D8!$AC$3:$AC$14,0), 1)</f>
        <v>1.0198212203653323</v>
      </c>
      <c r="M4387">
        <f>INDEX(DEM_D8!AI$3:AI$14, MATCH($B4387,DEM_D8!$AC$3:$AC$14,0), 1)</f>
        <v>1.1154294597745822</v>
      </c>
      <c r="N4387">
        <f>INDEX(DEM_D8!AJ$3:AJ$14, MATCH($B4387,DEM_D8!$AC$3:$AC$14,0), 1)</f>
        <v>0.47804119704624948</v>
      </c>
    </row>
    <row r="4388" spans="1:14">
      <c r="A4388" s="35">
        <v>40901</v>
      </c>
      <c r="B4388">
        <f t="shared" si="68"/>
        <v>12</v>
      </c>
      <c r="C4388" s="38">
        <f>INDEX(S_FOLSM!Z$3:Z$14, MATCH($B4388,S_FOLSM!$X$3:$X$14,0), 1)</f>
        <v>3.132918760834897E-2</v>
      </c>
      <c r="D4388" s="38">
        <f>INDEX(S_FOLSM!AA$3:AA$14, MATCH($B4388,S_FOLSM!$X$3:$X$14,0), 1)</f>
        <v>10.545666537116208</v>
      </c>
      <c r="E4388" s="38">
        <f>INDEX(S_FOLSM!AB$3:AB$14, MATCH($B4388,S_FOLSM!$X$3:$X$14,0), 1)</f>
        <v>17.780411970462495</v>
      </c>
      <c r="F4388" s="38">
        <f>INDEX(S_FOLSM!AC$3:AC$14, MATCH($B4388,S_FOLSM!$X$3:$X$14,0), 1)</f>
        <v>17.780411970462495</v>
      </c>
      <c r="G4388" s="38">
        <f>INDEX(D_FOLSM_NP!$M$2:$M$13, MATCH($B4388,D_FOLSM_NP!$L$2:$L$13,0), 1)</f>
        <v>87.889202793808991</v>
      </c>
      <c r="H4388">
        <f>I_FOLSM!$F4377</f>
        <v>1329</v>
      </c>
      <c r="I4388">
        <f>INDEX(DEM_D8!AE$3:AE$14, MATCH($B4388,DEM_D8!$AC$3:$AC$14,0), 1)</f>
        <v>0.22308589195491643</v>
      </c>
      <c r="J4388">
        <f>INDEX(DEM_D8!AF$3:AF$14, MATCH($B4388,DEM_D8!$AC$3:$AC$14,0), 1)</f>
        <v>0.77123982221571519</v>
      </c>
      <c r="K4388">
        <f>INDEX(DEM_D8!AG$3:AG$14, MATCH($B4388,DEM_D8!$AC$3:$AC$14,0), 1)</f>
        <v>0.24061407525855374</v>
      </c>
      <c r="L4388">
        <f>INDEX(DEM_D8!AH$3:AH$14, MATCH($B4388,DEM_D8!$AC$3:$AC$14,0), 1)</f>
        <v>1.0198212203653323</v>
      </c>
      <c r="M4388">
        <f>INDEX(DEM_D8!AI$3:AI$14, MATCH($B4388,DEM_D8!$AC$3:$AC$14,0), 1)</f>
        <v>1.1154294597745822</v>
      </c>
      <c r="N4388">
        <f>INDEX(DEM_D8!AJ$3:AJ$14, MATCH($B4388,DEM_D8!$AC$3:$AC$14,0), 1)</f>
        <v>0.47804119704624948</v>
      </c>
    </row>
    <row r="4389" spans="1:14">
      <c r="A4389" s="35">
        <v>40902</v>
      </c>
      <c r="B4389">
        <f t="shared" si="68"/>
        <v>12</v>
      </c>
      <c r="C4389" s="38">
        <f>INDEX(S_FOLSM!Z$3:Z$14, MATCH($B4389,S_FOLSM!$X$3:$X$14,0), 1)</f>
        <v>3.132918760834897E-2</v>
      </c>
      <c r="D4389" s="38">
        <f>INDEX(S_FOLSM!AA$3:AA$14, MATCH($B4389,S_FOLSM!$X$3:$X$14,0), 1)</f>
        <v>10.545666537116208</v>
      </c>
      <c r="E4389" s="38">
        <f>INDEX(S_FOLSM!AB$3:AB$14, MATCH($B4389,S_FOLSM!$X$3:$X$14,0), 1)</f>
        <v>17.780411970462495</v>
      </c>
      <c r="F4389" s="38">
        <f>INDEX(S_FOLSM!AC$3:AC$14, MATCH($B4389,S_FOLSM!$X$3:$X$14,0), 1)</f>
        <v>17.780411970462495</v>
      </c>
      <c r="G4389" s="38">
        <f>INDEX(D_FOLSM_NP!$M$2:$M$13, MATCH($B4389,D_FOLSM_NP!$L$2:$L$13,0), 1)</f>
        <v>87.889202793808991</v>
      </c>
      <c r="H4389">
        <f>I_FOLSM!$F4378</f>
        <v>1322</v>
      </c>
      <c r="I4389">
        <f>INDEX(DEM_D8!AE$3:AE$14, MATCH($B4389,DEM_D8!$AC$3:$AC$14,0), 1)</f>
        <v>0.22308589195491643</v>
      </c>
      <c r="J4389">
        <f>INDEX(DEM_D8!AF$3:AF$14, MATCH($B4389,DEM_D8!$AC$3:$AC$14,0), 1)</f>
        <v>0.77123982221571519</v>
      </c>
      <c r="K4389">
        <f>INDEX(DEM_D8!AG$3:AG$14, MATCH($B4389,DEM_D8!$AC$3:$AC$14,0), 1)</f>
        <v>0.24061407525855374</v>
      </c>
      <c r="L4389">
        <f>INDEX(DEM_D8!AH$3:AH$14, MATCH($B4389,DEM_D8!$AC$3:$AC$14,0), 1)</f>
        <v>1.0198212203653323</v>
      </c>
      <c r="M4389">
        <f>INDEX(DEM_D8!AI$3:AI$14, MATCH($B4389,DEM_D8!$AC$3:$AC$14,0), 1)</f>
        <v>1.1154294597745822</v>
      </c>
      <c r="N4389">
        <f>INDEX(DEM_D8!AJ$3:AJ$14, MATCH($B4389,DEM_D8!$AC$3:$AC$14,0), 1)</f>
        <v>0.47804119704624948</v>
      </c>
    </row>
    <row r="4390" spans="1:14">
      <c r="A4390" s="35">
        <v>40903</v>
      </c>
      <c r="B4390">
        <f t="shared" si="68"/>
        <v>12</v>
      </c>
      <c r="C4390" s="38">
        <f>INDEX(S_FOLSM!Z$3:Z$14, MATCH($B4390,S_FOLSM!$X$3:$X$14,0), 1)</f>
        <v>3.132918760834897E-2</v>
      </c>
      <c r="D4390" s="38">
        <f>INDEX(S_FOLSM!AA$3:AA$14, MATCH($B4390,S_FOLSM!$X$3:$X$14,0), 1)</f>
        <v>10.545666537116208</v>
      </c>
      <c r="E4390" s="38">
        <f>INDEX(S_FOLSM!AB$3:AB$14, MATCH($B4390,S_FOLSM!$X$3:$X$14,0), 1)</f>
        <v>17.780411970462495</v>
      </c>
      <c r="F4390" s="38">
        <f>INDEX(S_FOLSM!AC$3:AC$14, MATCH($B4390,S_FOLSM!$X$3:$X$14,0), 1)</f>
        <v>17.780411970462495</v>
      </c>
      <c r="G4390" s="38">
        <f>INDEX(D_FOLSM_NP!$M$2:$M$13, MATCH($B4390,D_FOLSM_NP!$L$2:$L$13,0), 1)</f>
        <v>87.889202793808991</v>
      </c>
      <c r="H4390">
        <f>I_FOLSM!$F4379</f>
        <v>1079</v>
      </c>
      <c r="I4390">
        <f>INDEX(DEM_D8!AE$3:AE$14, MATCH($B4390,DEM_D8!$AC$3:$AC$14,0), 1)</f>
        <v>0.22308589195491643</v>
      </c>
      <c r="J4390">
        <f>INDEX(DEM_D8!AF$3:AF$14, MATCH($B4390,DEM_D8!$AC$3:$AC$14,0), 1)</f>
        <v>0.77123982221571519</v>
      </c>
      <c r="K4390">
        <f>INDEX(DEM_D8!AG$3:AG$14, MATCH($B4390,DEM_D8!$AC$3:$AC$14,0), 1)</f>
        <v>0.24061407525855374</v>
      </c>
      <c r="L4390">
        <f>INDEX(DEM_D8!AH$3:AH$14, MATCH($B4390,DEM_D8!$AC$3:$AC$14,0), 1)</f>
        <v>1.0198212203653323</v>
      </c>
      <c r="M4390">
        <f>INDEX(DEM_D8!AI$3:AI$14, MATCH($B4390,DEM_D8!$AC$3:$AC$14,0), 1)</f>
        <v>1.1154294597745822</v>
      </c>
      <c r="N4390">
        <f>INDEX(DEM_D8!AJ$3:AJ$14, MATCH($B4390,DEM_D8!$AC$3:$AC$14,0), 1)</f>
        <v>0.47804119704624948</v>
      </c>
    </row>
    <row r="4391" spans="1:14">
      <c r="A4391" s="35">
        <v>40904</v>
      </c>
      <c r="B4391">
        <f t="shared" si="68"/>
        <v>12</v>
      </c>
      <c r="C4391" s="38">
        <f>INDEX(S_FOLSM!Z$3:Z$14, MATCH($B4391,S_FOLSM!$X$3:$X$14,0), 1)</f>
        <v>3.132918760834897E-2</v>
      </c>
      <c r="D4391" s="38">
        <f>INDEX(S_FOLSM!AA$3:AA$14, MATCH($B4391,S_FOLSM!$X$3:$X$14,0), 1)</f>
        <v>10.545666537116208</v>
      </c>
      <c r="E4391" s="38">
        <f>INDEX(S_FOLSM!AB$3:AB$14, MATCH($B4391,S_FOLSM!$X$3:$X$14,0), 1)</f>
        <v>17.780411970462495</v>
      </c>
      <c r="F4391" s="38">
        <f>INDEX(S_FOLSM!AC$3:AC$14, MATCH($B4391,S_FOLSM!$X$3:$X$14,0), 1)</f>
        <v>17.780411970462495</v>
      </c>
      <c r="G4391" s="38">
        <f>INDEX(D_FOLSM_NP!$M$2:$M$13, MATCH($B4391,D_FOLSM_NP!$L$2:$L$13,0), 1)</f>
        <v>87.889202793808991</v>
      </c>
      <c r="H4391">
        <f>I_FOLSM!$F4380</f>
        <v>1284</v>
      </c>
      <c r="I4391">
        <f>INDEX(DEM_D8!AE$3:AE$14, MATCH($B4391,DEM_D8!$AC$3:$AC$14,0), 1)</f>
        <v>0.22308589195491643</v>
      </c>
      <c r="J4391">
        <f>INDEX(DEM_D8!AF$3:AF$14, MATCH($B4391,DEM_D8!$AC$3:$AC$14,0), 1)</f>
        <v>0.77123982221571519</v>
      </c>
      <c r="K4391">
        <f>INDEX(DEM_D8!AG$3:AG$14, MATCH($B4391,DEM_D8!$AC$3:$AC$14,0), 1)</f>
        <v>0.24061407525855374</v>
      </c>
      <c r="L4391">
        <f>INDEX(DEM_D8!AH$3:AH$14, MATCH($B4391,DEM_D8!$AC$3:$AC$14,0), 1)</f>
        <v>1.0198212203653323</v>
      </c>
      <c r="M4391">
        <f>INDEX(DEM_D8!AI$3:AI$14, MATCH($B4391,DEM_D8!$AC$3:$AC$14,0), 1)</f>
        <v>1.1154294597745822</v>
      </c>
      <c r="N4391">
        <f>INDEX(DEM_D8!AJ$3:AJ$14, MATCH($B4391,DEM_D8!$AC$3:$AC$14,0), 1)</f>
        <v>0.47804119704624948</v>
      </c>
    </row>
    <row r="4392" spans="1:14">
      <c r="A4392" s="35">
        <v>40905</v>
      </c>
      <c r="B4392">
        <f t="shared" si="68"/>
        <v>12</v>
      </c>
      <c r="C4392" s="38">
        <f>INDEX(S_FOLSM!Z$3:Z$14, MATCH($B4392,S_FOLSM!$X$3:$X$14,0), 1)</f>
        <v>3.132918760834897E-2</v>
      </c>
      <c r="D4392" s="38">
        <f>INDEX(S_FOLSM!AA$3:AA$14, MATCH($B4392,S_FOLSM!$X$3:$X$14,0), 1)</f>
        <v>10.545666537116208</v>
      </c>
      <c r="E4392" s="38">
        <f>INDEX(S_FOLSM!AB$3:AB$14, MATCH($B4392,S_FOLSM!$X$3:$X$14,0), 1)</f>
        <v>17.780411970462495</v>
      </c>
      <c r="F4392" s="38">
        <f>INDEX(S_FOLSM!AC$3:AC$14, MATCH($B4392,S_FOLSM!$X$3:$X$14,0), 1)</f>
        <v>17.780411970462495</v>
      </c>
      <c r="G4392" s="38">
        <f>INDEX(D_FOLSM_NP!$M$2:$M$13, MATCH($B4392,D_FOLSM_NP!$L$2:$L$13,0), 1)</f>
        <v>87.889202793808991</v>
      </c>
      <c r="H4392">
        <f>I_FOLSM!$F4381</f>
        <v>1174</v>
      </c>
      <c r="I4392">
        <f>INDEX(DEM_D8!AE$3:AE$14, MATCH($B4392,DEM_D8!$AC$3:$AC$14,0), 1)</f>
        <v>0.22308589195491643</v>
      </c>
      <c r="J4392">
        <f>INDEX(DEM_D8!AF$3:AF$14, MATCH($B4392,DEM_D8!$AC$3:$AC$14,0), 1)</f>
        <v>0.77123982221571519</v>
      </c>
      <c r="K4392">
        <f>INDEX(DEM_D8!AG$3:AG$14, MATCH($B4392,DEM_D8!$AC$3:$AC$14,0), 1)</f>
        <v>0.24061407525855374</v>
      </c>
      <c r="L4392">
        <f>INDEX(DEM_D8!AH$3:AH$14, MATCH($B4392,DEM_D8!$AC$3:$AC$14,0), 1)</f>
        <v>1.0198212203653323</v>
      </c>
      <c r="M4392">
        <f>INDEX(DEM_D8!AI$3:AI$14, MATCH($B4392,DEM_D8!$AC$3:$AC$14,0), 1)</f>
        <v>1.1154294597745822</v>
      </c>
      <c r="N4392">
        <f>INDEX(DEM_D8!AJ$3:AJ$14, MATCH($B4392,DEM_D8!$AC$3:$AC$14,0), 1)</f>
        <v>0.47804119704624948</v>
      </c>
    </row>
    <row r="4393" spans="1:14">
      <c r="A4393" s="35">
        <v>40906</v>
      </c>
      <c r="B4393">
        <f t="shared" si="68"/>
        <v>12</v>
      </c>
      <c r="C4393" s="38">
        <f>INDEX(S_FOLSM!Z$3:Z$14, MATCH($B4393,S_FOLSM!$X$3:$X$14,0), 1)</f>
        <v>3.132918760834897E-2</v>
      </c>
      <c r="D4393" s="38">
        <f>INDEX(S_FOLSM!AA$3:AA$14, MATCH($B4393,S_FOLSM!$X$3:$X$14,0), 1)</f>
        <v>10.545666537116208</v>
      </c>
      <c r="E4393" s="38">
        <f>INDEX(S_FOLSM!AB$3:AB$14, MATCH($B4393,S_FOLSM!$X$3:$X$14,0), 1)</f>
        <v>17.780411970462495</v>
      </c>
      <c r="F4393" s="38">
        <f>INDEX(S_FOLSM!AC$3:AC$14, MATCH($B4393,S_FOLSM!$X$3:$X$14,0), 1)</f>
        <v>17.780411970462495</v>
      </c>
      <c r="G4393" s="38">
        <f>INDEX(D_FOLSM_NP!$M$2:$M$13, MATCH($B4393,D_FOLSM_NP!$L$2:$L$13,0), 1)</f>
        <v>87.889202793808991</v>
      </c>
      <c r="H4393">
        <f>I_FOLSM!$F4382</f>
        <v>1311</v>
      </c>
      <c r="I4393">
        <f>INDEX(DEM_D8!AE$3:AE$14, MATCH($B4393,DEM_D8!$AC$3:$AC$14,0), 1)</f>
        <v>0.22308589195491643</v>
      </c>
      <c r="J4393">
        <f>INDEX(DEM_D8!AF$3:AF$14, MATCH($B4393,DEM_D8!$AC$3:$AC$14,0), 1)</f>
        <v>0.77123982221571519</v>
      </c>
      <c r="K4393">
        <f>INDEX(DEM_D8!AG$3:AG$14, MATCH($B4393,DEM_D8!$AC$3:$AC$14,0), 1)</f>
        <v>0.24061407525855374</v>
      </c>
      <c r="L4393">
        <f>INDEX(DEM_D8!AH$3:AH$14, MATCH($B4393,DEM_D8!$AC$3:$AC$14,0), 1)</f>
        <v>1.0198212203653323</v>
      </c>
      <c r="M4393">
        <f>INDEX(DEM_D8!AI$3:AI$14, MATCH($B4393,DEM_D8!$AC$3:$AC$14,0), 1)</f>
        <v>1.1154294597745822</v>
      </c>
      <c r="N4393">
        <f>INDEX(DEM_D8!AJ$3:AJ$14, MATCH($B4393,DEM_D8!$AC$3:$AC$14,0), 1)</f>
        <v>0.47804119704624948</v>
      </c>
    </row>
    <row r="4394" spans="1:14">
      <c r="A4394" s="35">
        <v>40907</v>
      </c>
      <c r="B4394">
        <f t="shared" si="68"/>
        <v>12</v>
      </c>
      <c r="C4394" s="38">
        <f>INDEX(S_FOLSM!Z$3:Z$14, MATCH($B4394,S_FOLSM!$X$3:$X$14,0), 1)</f>
        <v>3.132918760834897E-2</v>
      </c>
      <c r="D4394" s="38">
        <f>INDEX(S_FOLSM!AA$3:AA$14, MATCH($B4394,S_FOLSM!$X$3:$X$14,0), 1)</f>
        <v>10.545666537116208</v>
      </c>
      <c r="E4394" s="38">
        <f>INDEX(S_FOLSM!AB$3:AB$14, MATCH($B4394,S_FOLSM!$X$3:$X$14,0), 1)</f>
        <v>17.780411970462495</v>
      </c>
      <c r="F4394" s="38">
        <f>INDEX(S_FOLSM!AC$3:AC$14, MATCH($B4394,S_FOLSM!$X$3:$X$14,0), 1)</f>
        <v>17.780411970462495</v>
      </c>
      <c r="G4394" s="38">
        <f>INDEX(D_FOLSM_NP!$M$2:$M$13, MATCH($B4394,D_FOLSM_NP!$L$2:$L$13,0), 1)</f>
        <v>87.889202793808991</v>
      </c>
      <c r="H4394">
        <f>I_FOLSM!$F4383</f>
        <v>1516</v>
      </c>
      <c r="I4394">
        <f>INDEX(DEM_D8!AE$3:AE$14, MATCH($B4394,DEM_D8!$AC$3:$AC$14,0), 1)</f>
        <v>0.22308589195491643</v>
      </c>
      <c r="J4394">
        <f>INDEX(DEM_D8!AF$3:AF$14, MATCH($B4394,DEM_D8!$AC$3:$AC$14,0), 1)</f>
        <v>0.77123982221571519</v>
      </c>
      <c r="K4394">
        <f>INDEX(DEM_D8!AG$3:AG$14, MATCH($B4394,DEM_D8!$AC$3:$AC$14,0), 1)</f>
        <v>0.24061407525855374</v>
      </c>
      <c r="L4394">
        <f>INDEX(DEM_D8!AH$3:AH$14, MATCH($B4394,DEM_D8!$AC$3:$AC$14,0), 1)</f>
        <v>1.0198212203653323</v>
      </c>
      <c r="M4394">
        <f>INDEX(DEM_D8!AI$3:AI$14, MATCH($B4394,DEM_D8!$AC$3:$AC$14,0), 1)</f>
        <v>1.1154294597745822</v>
      </c>
      <c r="N4394">
        <f>INDEX(DEM_D8!AJ$3:AJ$14, MATCH($B4394,DEM_D8!$AC$3:$AC$14,0), 1)</f>
        <v>0.47804119704624948</v>
      </c>
    </row>
    <row r="4395" spans="1:14">
      <c r="A4395" s="35">
        <v>40908</v>
      </c>
      <c r="B4395">
        <f t="shared" si="68"/>
        <v>12</v>
      </c>
      <c r="C4395" s="38">
        <f>INDEX(S_FOLSM!Z$3:Z$14, MATCH($B4395,S_FOLSM!$X$3:$X$14,0), 1)</f>
        <v>3.132918760834897E-2</v>
      </c>
      <c r="D4395" s="38">
        <f>INDEX(S_FOLSM!AA$3:AA$14, MATCH($B4395,S_FOLSM!$X$3:$X$14,0), 1)</f>
        <v>10.545666537116208</v>
      </c>
      <c r="E4395" s="38">
        <f>INDEX(S_FOLSM!AB$3:AB$14, MATCH($B4395,S_FOLSM!$X$3:$X$14,0), 1)</f>
        <v>17.780411970462495</v>
      </c>
      <c r="F4395" s="38">
        <f>INDEX(S_FOLSM!AC$3:AC$14, MATCH($B4395,S_FOLSM!$X$3:$X$14,0), 1)</f>
        <v>17.780411970462495</v>
      </c>
      <c r="G4395" s="38">
        <f>INDEX(D_FOLSM_NP!$M$2:$M$13, MATCH($B4395,D_FOLSM_NP!$L$2:$L$13,0), 1)</f>
        <v>87.889202793808991</v>
      </c>
      <c r="H4395">
        <f>I_FOLSM!$F4384</f>
        <v>1827</v>
      </c>
      <c r="I4395">
        <f>INDEX(DEM_D8!AE$3:AE$14, MATCH($B4395,DEM_D8!$AC$3:$AC$14,0), 1)</f>
        <v>0.22308589195491643</v>
      </c>
      <c r="J4395">
        <f>INDEX(DEM_D8!AF$3:AF$14, MATCH($B4395,DEM_D8!$AC$3:$AC$14,0), 1)</f>
        <v>0.77123982221571519</v>
      </c>
      <c r="K4395">
        <f>INDEX(DEM_D8!AG$3:AG$14, MATCH($B4395,DEM_D8!$AC$3:$AC$14,0), 1)</f>
        <v>0.24061407525855374</v>
      </c>
      <c r="L4395">
        <f>INDEX(DEM_D8!AH$3:AH$14, MATCH($B4395,DEM_D8!$AC$3:$AC$14,0), 1)</f>
        <v>1.0198212203653323</v>
      </c>
      <c r="M4395">
        <f>INDEX(DEM_D8!AI$3:AI$14, MATCH($B4395,DEM_D8!$AC$3:$AC$14,0), 1)</f>
        <v>1.1154294597745822</v>
      </c>
      <c r="N4395">
        <f>INDEX(DEM_D8!AJ$3:AJ$14, MATCH($B4395,DEM_D8!$AC$3:$AC$14,0), 1)</f>
        <v>0.47804119704624948</v>
      </c>
    </row>
    <row r="4396" spans="1:14">
      <c r="A4396" s="35">
        <v>40909</v>
      </c>
      <c r="B4396">
        <f t="shared" si="68"/>
        <v>1</v>
      </c>
      <c r="C4396" s="38">
        <f>INDEX(S_FOLSM!Z$3:Z$14, MATCH($B4396,S_FOLSM!$X$3:$X$14,0), 1)</f>
        <v>2.8931208658533433E-2</v>
      </c>
      <c r="D4396" s="38">
        <f>INDEX(S_FOLSM!AA$3:AA$14, MATCH($B4396,S_FOLSM!$X$3:$X$14,0), 1)</f>
        <v>10.542168674698797</v>
      </c>
      <c r="E4396" s="38">
        <f>INDEX(S_FOLSM!AB$3:AB$14, MATCH($B4396,S_FOLSM!$X$3:$X$14,0), 1)</f>
        <v>17.561212592304702</v>
      </c>
      <c r="F4396" s="38">
        <f>INDEX(S_FOLSM!AC$3:AC$14, MATCH($B4396,S_FOLSM!$X$3:$X$14,0), 1)</f>
        <v>17.561212592304702</v>
      </c>
      <c r="G4396" s="38">
        <f>INDEX(D_FOLSM_NP!$M$2:$M$13, MATCH($B4396,D_FOLSM_NP!$L$2:$L$13,0), 1)</f>
        <v>87.889202707669881</v>
      </c>
      <c r="H4396">
        <f>I_FOLSM!$F4385</f>
        <v>1636</v>
      </c>
      <c r="I4396">
        <f>INDEX(DEM_D8!AE$3:AE$14, MATCH($B4396,DEM_D8!$AC$3:$AC$14,0), 1)</f>
        <v>0.22308589195491643</v>
      </c>
      <c r="J4396">
        <f>INDEX(DEM_D8!AF$3:AF$14, MATCH($B4396,DEM_D8!$AC$3:$AC$14,0), 1)</f>
        <v>0.77123982221571519</v>
      </c>
      <c r="K4396">
        <f>INDEX(DEM_D8!AG$3:AG$14, MATCH($B4396,DEM_D8!$AC$3:$AC$14,0), 1)</f>
        <v>0.24061407525855374</v>
      </c>
      <c r="L4396">
        <f>INDEX(DEM_D8!AH$3:AH$14, MATCH($B4396,DEM_D8!$AC$3:$AC$14,0), 1)</f>
        <v>1.0198212203653323</v>
      </c>
      <c r="M4396">
        <f>INDEX(DEM_D8!AI$3:AI$14, MATCH($B4396,DEM_D8!$AC$3:$AC$14,0), 1)</f>
        <v>1.1154294597745822</v>
      </c>
      <c r="N4396">
        <f>INDEX(DEM_D8!AJ$3:AJ$14, MATCH($B4396,DEM_D8!$AC$3:$AC$14,0), 1)</f>
        <v>0.47804119704624948</v>
      </c>
    </row>
    <row r="4397" spans="1:14">
      <c r="A4397" s="35">
        <v>40910</v>
      </c>
      <c r="B4397">
        <f t="shared" si="68"/>
        <v>1</v>
      </c>
      <c r="C4397" s="38">
        <f>INDEX(S_FOLSM!Z$3:Z$14, MATCH($B4397,S_FOLSM!$X$3:$X$14,0), 1)</f>
        <v>2.8931208658533433E-2</v>
      </c>
      <c r="D4397" s="38">
        <f>INDEX(S_FOLSM!AA$3:AA$14, MATCH($B4397,S_FOLSM!$X$3:$X$14,0), 1)</f>
        <v>10.542168674698797</v>
      </c>
      <c r="E4397" s="38">
        <f>INDEX(S_FOLSM!AB$3:AB$14, MATCH($B4397,S_FOLSM!$X$3:$X$14,0), 1)</f>
        <v>17.561212592304702</v>
      </c>
      <c r="F4397" s="38">
        <f>INDEX(S_FOLSM!AC$3:AC$14, MATCH($B4397,S_FOLSM!$X$3:$X$14,0), 1)</f>
        <v>17.561212592304702</v>
      </c>
      <c r="G4397" s="38">
        <f>INDEX(D_FOLSM_NP!$M$2:$M$13, MATCH($B4397,D_FOLSM_NP!$L$2:$L$13,0), 1)</f>
        <v>87.889202707669881</v>
      </c>
      <c r="H4397">
        <f>I_FOLSM!$F4386</f>
        <v>1074</v>
      </c>
      <c r="I4397">
        <f>INDEX(DEM_D8!AE$3:AE$14, MATCH($B4397,DEM_D8!$AC$3:$AC$14,0), 1)</f>
        <v>0.22308589195491643</v>
      </c>
      <c r="J4397">
        <f>INDEX(DEM_D8!AF$3:AF$14, MATCH($B4397,DEM_D8!$AC$3:$AC$14,0), 1)</f>
        <v>0.77123982221571519</v>
      </c>
      <c r="K4397">
        <f>INDEX(DEM_D8!AG$3:AG$14, MATCH($B4397,DEM_D8!$AC$3:$AC$14,0), 1)</f>
        <v>0.24061407525855374</v>
      </c>
      <c r="L4397">
        <f>INDEX(DEM_D8!AH$3:AH$14, MATCH($B4397,DEM_D8!$AC$3:$AC$14,0), 1)</f>
        <v>1.0198212203653323</v>
      </c>
      <c r="M4397">
        <f>INDEX(DEM_D8!AI$3:AI$14, MATCH($B4397,DEM_D8!$AC$3:$AC$14,0), 1)</f>
        <v>1.1154294597745822</v>
      </c>
      <c r="N4397">
        <f>INDEX(DEM_D8!AJ$3:AJ$14, MATCH($B4397,DEM_D8!$AC$3:$AC$14,0), 1)</f>
        <v>0.47804119704624948</v>
      </c>
    </row>
    <row r="4398" spans="1:14">
      <c r="A4398" s="35">
        <v>40911</v>
      </c>
      <c r="B4398">
        <f t="shared" si="68"/>
        <v>1</v>
      </c>
      <c r="C4398" s="38">
        <f>INDEX(S_FOLSM!Z$3:Z$14, MATCH($B4398,S_FOLSM!$X$3:$X$14,0), 1)</f>
        <v>2.8931208658533433E-2</v>
      </c>
      <c r="D4398" s="38">
        <f>INDEX(S_FOLSM!AA$3:AA$14, MATCH($B4398,S_FOLSM!$X$3:$X$14,0), 1)</f>
        <v>10.542168674698797</v>
      </c>
      <c r="E4398" s="38">
        <f>INDEX(S_FOLSM!AB$3:AB$14, MATCH($B4398,S_FOLSM!$X$3:$X$14,0), 1)</f>
        <v>17.561212592304702</v>
      </c>
      <c r="F4398" s="38">
        <f>INDEX(S_FOLSM!AC$3:AC$14, MATCH($B4398,S_FOLSM!$X$3:$X$14,0), 1)</f>
        <v>17.561212592304702</v>
      </c>
      <c r="G4398" s="38">
        <f>INDEX(D_FOLSM_NP!$M$2:$M$13, MATCH($B4398,D_FOLSM_NP!$L$2:$L$13,0), 1)</f>
        <v>87.889202707669881</v>
      </c>
      <c r="H4398">
        <f>I_FOLSM!$F4387</f>
        <v>1237</v>
      </c>
      <c r="I4398">
        <f>INDEX(DEM_D8!AE$3:AE$14, MATCH($B4398,DEM_D8!$AC$3:$AC$14,0), 1)</f>
        <v>0.22308589195491643</v>
      </c>
      <c r="J4398">
        <f>INDEX(DEM_D8!AF$3:AF$14, MATCH($B4398,DEM_D8!$AC$3:$AC$14,0), 1)</f>
        <v>0.77123982221571519</v>
      </c>
      <c r="K4398">
        <f>INDEX(DEM_D8!AG$3:AG$14, MATCH($B4398,DEM_D8!$AC$3:$AC$14,0), 1)</f>
        <v>0.24061407525855374</v>
      </c>
      <c r="L4398">
        <f>INDEX(DEM_D8!AH$3:AH$14, MATCH($B4398,DEM_D8!$AC$3:$AC$14,0), 1)</f>
        <v>1.0198212203653323</v>
      </c>
      <c r="M4398">
        <f>INDEX(DEM_D8!AI$3:AI$14, MATCH($B4398,DEM_D8!$AC$3:$AC$14,0), 1)</f>
        <v>1.1154294597745822</v>
      </c>
      <c r="N4398">
        <f>INDEX(DEM_D8!AJ$3:AJ$14, MATCH($B4398,DEM_D8!$AC$3:$AC$14,0), 1)</f>
        <v>0.47804119704624948</v>
      </c>
    </row>
    <row r="4399" spans="1:14">
      <c r="A4399" s="35">
        <v>40912</v>
      </c>
      <c r="B4399">
        <f t="shared" si="68"/>
        <v>1</v>
      </c>
      <c r="C4399" s="38">
        <f>INDEX(S_FOLSM!Z$3:Z$14, MATCH($B4399,S_FOLSM!$X$3:$X$14,0), 1)</f>
        <v>2.8931208658533433E-2</v>
      </c>
      <c r="D4399" s="38">
        <f>INDEX(S_FOLSM!AA$3:AA$14, MATCH($B4399,S_FOLSM!$X$3:$X$14,0), 1)</f>
        <v>10.542168674698797</v>
      </c>
      <c r="E4399" s="38">
        <f>INDEX(S_FOLSM!AB$3:AB$14, MATCH($B4399,S_FOLSM!$X$3:$X$14,0), 1)</f>
        <v>17.561212592304702</v>
      </c>
      <c r="F4399" s="38">
        <f>INDEX(S_FOLSM!AC$3:AC$14, MATCH($B4399,S_FOLSM!$X$3:$X$14,0), 1)</f>
        <v>17.561212592304702</v>
      </c>
      <c r="G4399" s="38">
        <f>INDEX(D_FOLSM_NP!$M$2:$M$13, MATCH($B4399,D_FOLSM_NP!$L$2:$L$13,0), 1)</f>
        <v>87.889202707669881</v>
      </c>
      <c r="H4399">
        <f>I_FOLSM!$F4388</f>
        <v>1310</v>
      </c>
      <c r="I4399">
        <f>INDEX(DEM_D8!AE$3:AE$14, MATCH($B4399,DEM_D8!$AC$3:$AC$14,0), 1)</f>
        <v>0.22308589195491643</v>
      </c>
      <c r="J4399">
        <f>INDEX(DEM_D8!AF$3:AF$14, MATCH($B4399,DEM_D8!$AC$3:$AC$14,0), 1)</f>
        <v>0.77123982221571519</v>
      </c>
      <c r="K4399">
        <f>INDEX(DEM_D8!AG$3:AG$14, MATCH($B4399,DEM_D8!$AC$3:$AC$14,0), 1)</f>
        <v>0.24061407525855374</v>
      </c>
      <c r="L4399">
        <f>INDEX(DEM_D8!AH$3:AH$14, MATCH($B4399,DEM_D8!$AC$3:$AC$14,0), 1)</f>
        <v>1.0198212203653323</v>
      </c>
      <c r="M4399">
        <f>INDEX(DEM_D8!AI$3:AI$14, MATCH($B4399,DEM_D8!$AC$3:$AC$14,0), 1)</f>
        <v>1.1154294597745822</v>
      </c>
      <c r="N4399">
        <f>INDEX(DEM_D8!AJ$3:AJ$14, MATCH($B4399,DEM_D8!$AC$3:$AC$14,0), 1)</f>
        <v>0.47804119704624948</v>
      </c>
    </row>
    <row r="4400" spans="1:14">
      <c r="A4400" s="35">
        <v>40913</v>
      </c>
      <c r="B4400">
        <f t="shared" si="68"/>
        <v>1</v>
      </c>
      <c r="C4400" s="38">
        <f>INDEX(S_FOLSM!Z$3:Z$14, MATCH($B4400,S_FOLSM!$X$3:$X$14,0), 1)</f>
        <v>2.8931208658533433E-2</v>
      </c>
      <c r="D4400" s="38">
        <f>INDEX(S_FOLSM!AA$3:AA$14, MATCH($B4400,S_FOLSM!$X$3:$X$14,0), 1)</f>
        <v>10.542168674698797</v>
      </c>
      <c r="E4400" s="38">
        <f>INDEX(S_FOLSM!AB$3:AB$14, MATCH($B4400,S_FOLSM!$X$3:$X$14,0), 1)</f>
        <v>17.561212592304702</v>
      </c>
      <c r="F4400" s="38">
        <f>INDEX(S_FOLSM!AC$3:AC$14, MATCH($B4400,S_FOLSM!$X$3:$X$14,0), 1)</f>
        <v>17.561212592304702</v>
      </c>
      <c r="G4400" s="38">
        <f>INDEX(D_FOLSM_NP!$M$2:$M$13, MATCH($B4400,D_FOLSM_NP!$L$2:$L$13,0), 1)</f>
        <v>87.889202707669881</v>
      </c>
      <c r="H4400">
        <f>I_FOLSM!$F4389</f>
        <v>1356</v>
      </c>
      <c r="I4400">
        <f>INDEX(DEM_D8!AE$3:AE$14, MATCH($B4400,DEM_D8!$AC$3:$AC$14,0), 1)</f>
        <v>0.22308589195491643</v>
      </c>
      <c r="J4400">
        <f>INDEX(DEM_D8!AF$3:AF$14, MATCH($B4400,DEM_D8!$AC$3:$AC$14,0), 1)</f>
        <v>0.77123982221571519</v>
      </c>
      <c r="K4400">
        <f>INDEX(DEM_D8!AG$3:AG$14, MATCH($B4400,DEM_D8!$AC$3:$AC$14,0), 1)</f>
        <v>0.24061407525855374</v>
      </c>
      <c r="L4400">
        <f>INDEX(DEM_D8!AH$3:AH$14, MATCH($B4400,DEM_D8!$AC$3:$AC$14,0), 1)</f>
        <v>1.0198212203653323</v>
      </c>
      <c r="M4400">
        <f>INDEX(DEM_D8!AI$3:AI$14, MATCH($B4400,DEM_D8!$AC$3:$AC$14,0), 1)</f>
        <v>1.1154294597745822</v>
      </c>
      <c r="N4400">
        <f>INDEX(DEM_D8!AJ$3:AJ$14, MATCH($B4400,DEM_D8!$AC$3:$AC$14,0), 1)</f>
        <v>0.47804119704624948</v>
      </c>
    </row>
    <row r="4401" spans="1:14">
      <c r="A4401" s="35">
        <v>40914</v>
      </c>
      <c r="B4401">
        <f t="shared" si="68"/>
        <v>1</v>
      </c>
      <c r="C4401" s="38">
        <f>INDEX(S_FOLSM!Z$3:Z$14, MATCH($B4401,S_FOLSM!$X$3:$X$14,0), 1)</f>
        <v>2.8931208658533433E-2</v>
      </c>
      <c r="D4401" s="38">
        <f>INDEX(S_FOLSM!AA$3:AA$14, MATCH($B4401,S_FOLSM!$X$3:$X$14,0), 1)</f>
        <v>10.542168674698797</v>
      </c>
      <c r="E4401" s="38">
        <f>INDEX(S_FOLSM!AB$3:AB$14, MATCH($B4401,S_FOLSM!$X$3:$X$14,0), 1)</f>
        <v>17.561212592304702</v>
      </c>
      <c r="F4401" s="38">
        <f>INDEX(S_FOLSM!AC$3:AC$14, MATCH($B4401,S_FOLSM!$X$3:$X$14,0), 1)</f>
        <v>17.561212592304702</v>
      </c>
      <c r="G4401" s="38">
        <f>INDEX(D_FOLSM_NP!$M$2:$M$13, MATCH($B4401,D_FOLSM_NP!$L$2:$L$13,0), 1)</f>
        <v>87.889202707669881</v>
      </c>
      <c r="H4401">
        <f>I_FOLSM!$F4390</f>
        <v>1167</v>
      </c>
      <c r="I4401">
        <f>INDEX(DEM_D8!AE$3:AE$14, MATCH($B4401,DEM_D8!$AC$3:$AC$14,0), 1)</f>
        <v>0.22308589195491643</v>
      </c>
      <c r="J4401">
        <f>INDEX(DEM_D8!AF$3:AF$14, MATCH($B4401,DEM_D8!$AC$3:$AC$14,0), 1)</f>
        <v>0.77123982221571519</v>
      </c>
      <c r="K4401">
        <f>INDEX(DEM_D8!AG$3:AG$14, MATCH($B4401,DEM_D8!$AC$3:$AC$14,0), 1)</f>
        <v>0.24061407525855374</v>
      </c>
      <c r="L4401">
        <f>INDEX(DEM_D8!AH$3:AH$14, MATCH($B4401,DEM_D8!$AC$3:$AC$14,0), 1)</f>
        <v>1.0198212203653323</v>
      </c>
      <c r="M4401">
        <f>INDEX(DEM_D8!AI$3:AI$14, MATCH($B4401,DEM_D8!$AC$3:$AC$14,0), 1)</f>
        <v>1.1154294597745822</v>
      </c>
      <c r="N4401">
        <f>INDEX(DEM_D8!AJ$3:AJ$14, MATCH($B4401,DEM_D8!$AC$3:$AC$14,0), 1)</f>
        <v>0.47804119704624948</v>
      </c>
    </row>
    <row r="4402" spans="1:14">
      <c r="A4402" s="35">
        <v>40915</v>
      </c>
      <c r="B4402">
        <f t="shared" si="68"/>
        <v>1</v>
      </c>
      <c r="C4402" s="38">
        <f>INDEX(S_FOLSM!Z$3:Z$14, MATCH($B4402,S_FOLSM!$X$3:$X$14,0), 1)</f>
        <v>2.8931208658533433E-2</v>
      </c>
      <c r="D4402" s="38">
        <f>INDEX(S_FOLSM!AA$3:AA$14, MATCH($B4402,S_FOLSM!$X$3:$X$14,0), 1)</f>
        <v>10.542168674698797</v>
      </c>
      <c r="E4402" s="38">
        <f>INDEX(S_FOLSM!AB$3:AB$14, MATCH($B4402,S_FOLSM!$X$3:$X$14,0), 1)</f>
        <v>17.561212592304702</v>
      </c>
      <c r="F4402" s="38">
        <f>INDEX(S_FOLSM!AC$3:AC$14, MATCH($B4402,S_FOLSM!$X$3:$X$14,0), 1)</f>
        <v>17.561212592304702</v>
      </c>
      <c r="G4402" s="38">
        <f>INDEX(D_FOLSM_NP!$M$2:$M$13, MATCH($B4402,D_FOLSM_NP!$L$2:$L$13,0), 1)</f>
        <v>87.889202707669881</v>
      </c>
      <c r="H4402">
        <f>I_FOLSM!$F4391</f>
        <v>1091</v>
      </c>
      <c r="I4402">
        <f>INDEX(DEM_D8!AE$3:AE$14, MATCH($B4402,DEM_D8!$AC$3:$AC$14,0), 1)</f>
        <v>0.22308589195491643</v>
      </c>
      <c r="J4402">
        <f>INDEX(DEM_D8!AF$3:AF$14, MATCH($B4402,DEM_D8!$AC$3:$AC$14,0), 1)</f>
        <v>0.77123982221571519</v>
      </c>
      <c r="K4402">
        <f>INDEX(DEM_D8!AG$3:AG$14, MATCH($B4402,DEM_D8!$AC$3:$AC$14,0), 1)</f>
        <v>0.24061407525855374</v>
      </c>
      <c r="L4402">
        <f>INDEX(DEM_D8!AH$3:AH$14, MATCH($B4402,DEM_D8!$AC$3:$AC$14,0), 1)</f>
        <v>1.0198212203653323</v>
      </c>
      <c r="M4402">
        <f>INDEX(DEM_D8!AI$3:AI$14, MATCH($B4402,DEM_D8!$AC$3:$AC$14,0), 1)</f>
        <v>1.1154294597745822</v>
      </c>
      <c r="N4402">
        <f>INDEX(DEM_D8!AJ$3:AJ$14, MATCH($B4402,DEM_D8!$AC$3:$AC$14,0), 1)</f>
        <v>0.47804119704624948</v>
      </c>
    </row>
    <row r="4403" spans="1:14">
      <c r="A4403" s="35">
        <v>40916</v>
      </c>
      <c r="B4403">
        <f t="shared" si="68"/>
        <v>1</v>
      </c>
      <c r="C4403" s="38">
        <f>INDEX(S_FOLSM!Z$3:Z$14, MATCH($B4403,S_FOLSM!$X$3:$X$14,0), 1)</f>
        <v>2.8931208658533433E-2</v>
      </c>
      <c r="D4403" s="38">
        <f>INDEX(S_FOLSM!AA$3:AA$14, MATCH($B4403,S_FOLSM!$X$3:$X$14,0), 1)</f>
        <v>10.542168674698797</v>
      </c>
      <c r="E4403" s="38">
        <f>INDEX(S_FOLSM!AB$3:AB$14, MATCH($B4403,S_FOLSM!$X$3:$X$14,0), 1)</f>
        <v>17.561212592304702</v>
      </c>
      <c r="F4403" s="38">
        <f>INDEX(S_FOLSM!AC$3:AC$14, MATCH($B4403,S_FOLSM!$X$3:$X$14,0), 1)</f>
        <v>17.561212592304702</v>
      </c>
      <c r="G4403" s="38">
        <f>INDEX(D_FOLSM_NP!$M$2:$M$13, MATCH($B4403,D_FOLSM_NP!$L$2:$L$13,0), 1)</f>
        <v>87.889202707669881</v>
      </c>
      <c r="H4403">
        <f>I_FOLSM!$F4392</f>
        <v>998</v>
      </c>
      <c r="I4403">
        <f>INDEX(DEM_D8!AE$3:AE$14, MATCH($B4403,DEM_D8!$AC$3:$AC$14,0), 1)</f>
        <v>0.22308589195491643</v>
      </c>
      <c r="J4403">
        <f>INDEX(DEM_D8!AF$3:AF$14, MATCH($B4403,DEM_D8!$AC$3:$AC$14,0), 1)</f>
        <v>0.77123982221571519</v>
      </c>
      <c r="K4403">
        <f>INDEX(DEM_D8!AG$3:AG$14, MATCH($B4403,DEM_D8!$AC$3:$AC$14,0), 1)</f>
        <v>0.24061407525855374</v>
      </c>
      <c r="L4403">
        <f>INDEX(DEM_D8!AH$3:AH$14, MATCH($B4403,DEM_D8!$AC$3:$AC$14,0), 1)</f>
        <v>1.0198212203653323</v>
      </c>
      <c r="M4403">
        <f>INDEX(DEM_D8!AI$3:AI$14, MATCH($B4403,DEM_D8!$AC$3:$AC$14,0), 1)</f>
        <v>1.1154294597745822</v>
      </c>
      <c r="N4403">
        <f>INDEX(DEM_D8!AJ$3:AJ$14, MATCH($B4403,DEM_D8!$AC$3:$AC$14,0), 1)</f>
        <v>0.47804119704624948</v>
      </c>
    </row>
    <row r="4404" spans="1:14">
      <c r="A4404" s="35">
        <v>40917</v>
      </c>
      <c r="B4404">
        <f t="shared" si="68"/>
        <v>1</v>
      </c>
      <c r="C4404" s="38">
        <f>INDEX(S_FOLSM!Z$3:Z$14, MATCH($B4404,S_FOLSM!$X$3:$X$14,0), 1)</f>
        <v>2.8931208658533433E-2</v>
      </c>
      <c r="D4404" s="38">
        <f>INDEX(S_FOLSM!AA$3:AA$14, MATCH($B4404,S_FOLSM!$X$3:$X$14,0), 1)</f>
        <v>10.542168674698797</v>
      </c>
      <c r="E4404" s="38">
        <f>INDEX(S_FOLSM!AB$3:AB$14, MATCH($B4404,S_FOLSM!$X$3:$X$14,0), 1)</f>
        <v>17.561212592304702</v>
      </c>
      <c r="F4404" s="38">
        <f>INDEX(S_FOLSM!AC$3:AC$14, MATCH($B4404,S_FOLSM!$X$3:$X$14,0), 1)</f>
        <v>17.561212592304702</v>
      </c>
      <c r="G4404" s="38">
        <f>INDEX(D_FOLSM_NP!$M$2:$M$13, MATCH($B4404,D_FOLSM_NP!$L$2:$L$13,0), 1)</f>
        <v>87.889202707669881</v>
      </c>
      <c r="H4404">
        <f>I_FOLSM!$F4393</f>
        <v>850</v>
      </c>
      <c r="I4404">
        <f>INDEX(DEM_D8!AE$3:AE$14, MATCH($B4404,DEM_D8!$AC$3:$AC$14,0), 1)</f>
        <v>0.22308589195491643</v>
      </c>
      <c r="J4404">
        <f>INDEX(DEM_D8!AF$3:AF$14, MATCH($B4404,DEM_D8!$AC$3:$AC$14,0), 1)</f>
        <v>0.77123982221571519</v>
      </c>
      <c r="K4404">
        <f>INDEX(DEM_D8!AG$3:AG$14, MATCH($B4404,DEM_D8!$AC$3:$AC$14,0), 1)</f>
        <v>0.24061407525855374</v>
      </c>
      <c r="L4404">
        <f>INDEX(DEM_D8!AH$3:AH$14, MATCH($B4404,DEM_D8!$AC$3:$AC$14,0), 1)</f>
        <v>1.0198212203653323</v>
      </c>
      <c r="M4404">
        <f>INDEX(DEM_D8!AI$3:AI$14, MATCH($B4404,DEM_D8!$AC$3:$AC$14,0), 1)</f>
        <v>1.1154294597745822</v>
      </c>
      <c r="N4404">
        <f>INDEX(DEM_D8!AJ$3:AJ$14, MATCH($B4404,DEM_D8!$AC$3:$AC$14,0), 1)</f>
        <v>0.47804119704624948</v>
      </c>
    </row>
    <row r="4405" spans="1:14">
      <c r="A4405" s="35">
        <v>40918</v>
      </c>
      <c r="B4405">
        <f t="shared" si="68"/>
        <v>1</v>
      </c>
      <c r="C4405" s="38">
        <f>INDEX(S_FOLSM!Z$3:Z$14, MATCH($B4405,S_FOLSM!$X$3:$X$14,0), 1)</f>
        <v>2.8931208658533433E-2</v>
      </c>
      <c r="D4405" s="38">
        <f>INDEX(S_FOLSM!AA$3:AA$14, MATCH($B4405,S_FOLSM!$X$3:$X$14,0), 1)</f>
        <v>10.542168674698797</v>
      </c>
      <c r="E4405" s="38">
        <f>INDEX(S_FOLSM!AB$3:AB$14, MATCH($B4405,S_FOLSM!$X$3:$X$14,0), 1)</f>
        <v>17.561212592304702</v>
      </c>
      <c r="F4405" s="38">
        <f>INDEX(S_FOLSM!AC$3:AC$14, MATCH($B4405,S_FOLSM!$X$3:$X$14,0), 1)</f>
        <v>17.561212592304702</v>
      </c>
      <c r="G4405" s="38">
        <f>INDEX(D_FOLSM_NP!$M$2:$M$13, MATCH($B4405,D_FOLSM_NP!$L$2:$L$13,0), 1)</f>
        <v>87.889202707669881</v>
      </c>
      <c r="H4405">
        <f>I_FOLSM!$F4394</f>
        <v>1004</v>
      </c>
      <c r="I4405">
        <f>INDEX(DEM_D8!AE$3:AE$14, MATCH($B4405,DEM_D8!$AC$3:$AC$14,0), 1)</f>
        <v>0.22308589195491643</v>
      </c>
      <c r="J4405">
        <f>INDEX(DEM_D8!AF$3:AF$14, MATCH($B4405,DEM_D8!$AC$3:$AC$14,0), 1)</f>
        <v>0.77123982221571519</v>
      </c>
      <c r="K4405">
        <f>INDEX(DEM_D8!AG$3:AG$14, MATCH($B4405,DEM_D8!$AC$3:$AC$14,0), 1)</f>
        <v>0.24061407525855374</v>
      </c>
      <c r="L4405">
        <f>INDEX(DEM_D8!AH$3:AH$14, MATCH($B4405,DEM_D8!$AC$3:$AC$14,0), 1)</f>
        <v>1.0198212203653323</v>
      </c>
      <c r="M4405">
        <f>INDEX(DEM_D8!AI$3:AI$14, MATCH($B4405,DEM_D8!$AC$3:$AC$14,0), 1)</f>
        <v>1.1154294597745822</v>
      </c>
      <c r="N4405">
        <f>INDEX(DEM_D8!AJ$3:AJ$14, MATCH($B4405,DEM_D8!$AC$3:$AC$14,0), 1)</f>
        <v>0.47804119704624948</v>
      </c>
    </row>
    <row r="4406" spans="1:14">
      <c r="A4406" s="35">
        <v>40919</v>
      </c>
      <c r="B4406">
        <f t="shared" si="68"/>
        <v>1</v>
      </c>
      <c r="C4406" s="38">
        <f>INDEX(S_FOLSM!Z$3:Z$14, MATCH($B4406,S_FOLSM!$X$3:$X$14,0), 1)</f>
        <v>2.8931208658533433E-2</v>
      </c>
      <c r="D4406" s="38">
        <f>INDEX(S_FOLSM!AA$3:AA$14, MATCH($B4406,S_FOLSM!$X$3:$X$14,0), 1)</f>
        <v>10.542168674698797</v>
      </c>
      <c r="E4406" s="38">
        <f>INDEX(S_FOLSM!AB$3:AB$14, MATCH($B4406,S_FOLSM!$X$3:$X$14,0), 1)</f>
        <v>17.561212592304702</v>
      </c>
      <c r="F4406" s="38">
        <f>INDEX(S_FOLSM!AC$3:AC$14, MATCH($B4406,S_FOLSM!$X$3:$X$14,0), 1)</f>
        <v>17.561212592304702</v>
      </c>
      <c r="G4406" s="38">
        <f>INDEX(D_FOLSM_NP!$M$2:$M$13, MATCH($B4406,D_FOLSM_NP!$L$2:$L$13,0), 1)</f>
        <v>87.889202707669881</v>
      </c>
      <c r="H4406">
        <f>I_FOLSM!$F4395</f>
        <v>914</v>
      </c>
      <c r="I4406">
        <f>INDEX(DEM_D8!AE$3:AE$14, MATCH($B4406,DEM_D8!$AC$3:$AC$14,0), 1)</f>
        <v>0.22308589195491643</v>
      </c>
      <c r="J4406">
        <f>INDEX(DEM_D8!AF$3:AF$14, MATCH($B4406,DEM_D8!$AC$3:$AC$14,0), 1)</f>
        <v>0.77123982221571519</v>
      </c>
      <c r="K4406">
        <f>INDEX(DEM_D8!AG$3:AG$14, MATCH($B4406,DEM_D8!$AC$3:$AC$14,0), 1)</f>
        <v>0.24061407525855374</v>
      </c>
      <c r="L4406">
        <f>INDEX(DEM_D8!AH$3:AH$14, MATCH($B4406,DEM_D8!$AC$3:$AC$14,0), 1)</f>
        <v>1.0198212203653323</v>
      </c>
      <c r="M4406">
        <f>INDEX(DEM_D8!AI$3:AI$14, MATCH($B4406,DEM_D8!$AC$3:$AC$14,0), 1)</f>
        <v>1.1154294597745822</v>
      </c>
      <c r="N4406">
        <f>INDEX(DEM_D8!AJ$3:AJ$14, MATCH($B4406,DEM_D8!$AC$3:$AC$14,0), 1)</f>
        <v>0.47804119704624948</v>
      </c>
    </row>
    <row r="4407" spans="1:14">
      <c r="A4407" s="35">
        <v>40920</v>
      </c>
      <c r="B4407">
        <f t="shared" si="68"/>
        <v>1</v>
      </c>
      <c r="C4407" s="38">
        <f>INDEX(S_FOLSM!Z$3:Z$14, MATCH($B4407,S_FOLSM!$X$3:$X$14,0), 1)</f>
        <v>2.8931208658533433E-2</v>
      </c>
      <c r="D4407" s="38">
        <f>INDEX(S_FOLSM!AA$3:AA$14, MATCH($B4407,S_FOLSM!$X$3:$X$14,0), 1)</f>
        <v>10.542168674698797</v>
      </c>
      <c r="E4407" s="38">
        <f>INDEX(S_FOLSM!AB$3:AB$14, MATCH($B4407,S_FOLSM!$X$3:$X$14,0), 1)</f>
        <v>17.561212592304702</v>
      </c>
      <c r="F4407" s="38">
        <f>INDEX(S_FOLSM!AC$3:AC$14, MATCH($B4407,S_FOLSM!$X$3:$X$14,0), 1)</f>
        <v>17.561212592304702</v>
      </c>
      <c r="G4407" s="38">
        <f>INDEX(D_FOLSM_NP!$M$2:$M$13, MATCH($B4407,D_FOLSM_NP!$L$2:$L$13,0), 1)</f>
        <v>87.889202707669881</v>
      </c>
      <c r="H4407">
        <f>I_FOLSM!$F4396</f>
        <v>989</v>
      </c>
      <c r="I4407">
        <f>INDEX(DEM_D8!AE$3:AE$14, MATCH($B4407,DEM_D8!$AC$3:$AC$14,0), 1)</f>
        <v>0.22308589195491643</v>
      </c>
      <c r="J4407">
        <f>INDEX(DEM_D8!AF$3:AF$14, MATCH($B4407,DEM_D8!$AC$3:$AC$14,0), 1)</f>
        <v>0.77123982221571519</v>
      </c>
      <c r="K4407">
        <f>INDEX(DEM_D8!AG$3:AG$14, MATCH($B4407,DEM_D8!$AC$3:$AC$14,0), 1)</f>
        <v>0.24061407525855374</v>
      </c>
      <c r="L4407">
        <f>INDEX(DEM_D8!AH$3:AH$14, MATCH($B4407,DEM_D8!$AC$3:$AC$14,0), 1)</f>
        <v>1.0198212203653323</v>
      </c>
      <c r="M4407">
        <f>INDEX(DEM_D8!AI$3:AI$14, MATCH($B4407,DEM_D8!$AC$3:$AC$14,0), 1)</f>
        <v>1.1154294597745822</v>
      </c>
      <c r="N4407">
        <f>INDEX(DEM_D8!AJ$3:AJ$14, MATCH($B4407,DEM_D8!$AC$3:$AC$14,0), 1)</f>
        <v>0.47804119704624948</v>
      </c>
    </row>
    <row r="4408" spans="1:14">
      <c r="A4408" s="35">
        <v>40921</v>
      </c>
      <c r="B4408">
        <f t="shared" si="68"/>
        <v>1</v>
      </c>
      <c r="C4408" s="38">
        <f>INDEX(S_FOLSM!Z$3:Z$14, MATCH($B4408,S_FOLSM!$X$3:$X$14,0), 1)</f>
        <v>2.8931208658533433E-2</v>
      </c>
      <c r="D4408" s="38">
        <f>INDEX(S_FOLSM!AA$3:AA$14, MATCH($B4408,S_FOLSM!$X$3:$X$14,0), 1)</f>
        <v>10.542168674698797</v>
      </c>
      <c r="E4408" s="38">
        <f>INDEX(S_FOLSM!AB$3:AB$14, MATCH($B4408,S_FOLSM!$X$3:$X$14,0), 1)</f>
        <v>17.561212592304702</v>
      </c>
      <c r="F4408" s="38">
        <f>INDEX(S_FOLSM!AC$3:AC$14, MATCH($B4408,S_FOLSM!$X$3:$X$14,0), 1)</f>
        <v>17.561212592304702</v>
      </c>
      <c r="G4408" s="38">
        <f>INDEX(D_FOLSM_NP!$M$2:$M$13, MATCH($B4408,D_FOLSM_NP!$L$2:$L$13,0), 1)</f>
        <v>87.889202707669881</v>
      </c>
      <c r="H4408">
        <f>I_FOLSM!$F4397</f>
        <v>1036</v>
      </c>
      <c r="I4408">
        <f>INDEX(DEM_D8!AE$3:AE$14, MATCH($B4408,DEM_D8!$AC$3:$AC$14,0), 1)</f>
        <v>0.22308589195491643</v>
      </c>
      <c r="J4408">
        <f>INDEX(DEM_D8!AF$3:AF$14, MATCH($B4408,DEM_D8!$AC$3:$AC$14,0), 1)</f>
        <v>0.77123982221571519</v>
      </c>
      <c r="K4408">
        <f>INDEX(DEM_D8!AG$3:AG$14, MATCH($B4408,DEM_D8!$AC$3:$AC$14,0), 1)</f>
        <v>0.24061407525855374</v>
      </c>
      <c r="L4408">
        <f>INDEX(DEM_D8!AH$3:AH$14, MATCH($B4408,DEM_D8!$AC$3:$AC$14,0), 1)</f>
        <v>1.0198212203653323</v>
      </c>
      <c r="M4408">
        <f>INDEX(DEM_D8!AI$3:AI$14, MATCH($B4408,DEM_D8!$AC$3:$AC$14,0), 1)</f>
        <v>1.1154294597745822</v>
      </c>
      <c r="N4408">
        <f>INDEX(DEM_D8!AJ$3:AJ$14, MATCH($B4408,DEM_D8!$AC$3:$AC$14,0), 1)</f>
        <v>0.47804119704624948</v>
      </c>
    </row>
    <row r="4409" spans="1:14">
      <c r="A4409" s="35">
        <v>40922</v>
      </c>
      <c r="B4409">
        <f t="shared" si="68"/>
        <v>1</v>
      </c>
      <c r="C4409" s="38">
        <f>INDEX(S_FOLSM!Z$3:Z$14, MATCH($B4409,S_FOLSM!$X$3:$X$14,0), 1)</f>
        <v>2.8931208658533433E-2</v>
      </c>
      <c r="D4409" s="38">
        <f>INDEX(S_FOLSM!AA$3:AA$14, MATCH($B4409,S_FOLSM!$X$3:$X$14,0), 1)</f>
        <v>10.542168674698797</v>
      </c>
      <c r="E4409" s="38">
        <f>INDEX(S_FOLSM!AB$3:AB$14, MATCH($B4409,S_FOLSM!$X$3:$X$14,0), 1)</f>
        <v>17.561212592304702</v>
      </c>
      <c r="F4409" s="38">
        <f>INDEX(S_FOLSM!AC$3:AC$14, MATCH($B4409,S_FOLSM!$X$3:$X$14,0), 1)</f>
        <v>17.561212592304702</v>
      </c>
      <c r="G4409" s="38">
        <f>INDEX(D_FOLSM_NP!$M$2:$M$13, MATCH($B4409,D_FOLSM_NP!$L$2:$L$13,0), 1)</f>
        <v>87.889202707669881</v>
      </c>
      <c r="H4409">
        <f>I_FOLSM!$F4398</f>
        <v>1264</v>
      </c>
      <c r="I4409">
        <f>INDEX(DEM_D8!AE$3:AE$14, MATCH($B4409,DEM_D8!$AC$3:$AC$14,0), 1)</f>
        <v>0.22308589195491643</v>
      </c>
      <c r="J4409">
        <f>INDEX(DEM_D8!AF$3:AF$14, MATCH($B4409,DEM_D8!$AC$3:$AC$14,0), 1)</f>
        <v>0.77123982221571519</v>
      </c>
      <c r="K4409">
        <f>INDEX(DEM_D8!AG$3:AG$14, MATCH($B4409,DEM_D8!$AC$3:$AC$14,0), 1)</f>
        <v>0.24061407525855374</v>
      </c>
      <c r="L4409">
        <f>INDEX(DEM_D8!AH$3:AH$14, MATCH($B4409,DEM_D8!$AC$3:$AC$14,0), 1)</f>
        <v>1.0198212203653323</v>
      </c>
      <c r="M4409">
        <f>INDEX(DEM_D8!AI$3:AI$14, MATCH($B4409,DEM_D8!$AC$3:$AC$14,0), 1)</f>
        <v>1.1154294597745822</v>
      </c>
      <c r="N4409">
        <f>INDEX(DEM_D8!AJ$3:AJ$14, MATCH($B4409,DEM_D8!$AC$3:$AC$14,0), 1)</f>
        <v>0.47804119704624948</v>
      </c>
    </row>
    <row r="4410" spans="1:14">
      <c r="A4410" s="35">
        <v>40923</v>
      </c>
      <c r="B4410">
        <f t="shared" si="68"/>
        <v>1</v>
      </c>
      <c r="C4410" s="38">
        <f>INDEX(S_FOLSM!Z$3:Z$14, MATCH($B4410,S_FOLSM!$X$3:$X$14,0), 1)</f>
        <v>2.8931208658533433E-2</v>
      </c>
      <c r="D4410" s="38">
        <f>INDEX(S_FOLSM!AA$3:AA$14, MATCH($B4410,S_FOLSM!$X$3:$X$14,0), 1)</f>
        <v>10.542168674698797</v>
      </c>
      <c r="E4410" s="38">
        <f>INDEX(S_FOLSM!AB$3:AB$14, MATCH($B4410,S_FOLSM!$X$3:$X$14,0), 1)</f>
        <v>17.561212592304702</v>
      </c>
      <c r="F4410" s="38">
        <f>INDEX(S_FOLSM!AC$3:AC$14, MATCH($B4410,S_FOLSM!$X$3:$X$14,0), 1)</f>
        <v>17.561212592304702</v>
      </c>
      <c r="G4410" s="38">
        <f>INDEX(D_FOLSM_NP!$M$2:$M$13, MATCH($B4410,D_FOLSM_NP!$L$2:$L$13,0), 1)</f>
        <v>87.889202707669881</v>
      </c>
      <c r="H4410">
        <f>I_FOLSM!$F4399</f>
        <v>1026</v>
      </c>
      <c r="I4410">
        <f>INDEX(DEM_D8!AE$3:AE$14, MATCH($B4410,DEM_D8!$AC$3:$AC$14,0), 1)</f>
        <v>0.22308589195491643</v>
      </c>
      <c r="J4410">
        <f>INDEX(DEM_D8!AF$3:AF$14, MATCH($B4410,DEM_D8!$AC$3:$AC$14,0), 1)</f>
        <v>0.77123982221571519</v>
      </c>
      <c r="K4410">
        <f>INDEX(DEM_D8!AG$3:AG$14, MATCH($B4410,DEM_D8!$AC$3:$AC$14,0), 1)</f>
        <v>0.24061407525855374</v>
      </c>
      <c r="L4410">
        <f>INDEX(DEM_D8!AH$3:AH$14, MATCH($B4410,DEM_D8!$AC$3:$AC$14,0), 1)</f>
        <v>1.0198212203653323</v>
      </c>
      <c r="M4410">
        <f>INDEX(DEM_D8!AI$3:AI$14, MATCH($B4410,DEM_D8!$AC$3:$AC$14,0), 1)</f>
        <v>1.1154294597745822</v>
      </c>
      <c r="N4410">
        <f>INDEX(DEM_D8!AJ$3:AJ$14, MATCH($B4410,DEM_D8!$AC$3:$AC$14,0), 1)</f>
        <v>0.47804119704624948</v>
      </c>
    </row>
    <row r="4411" spans="1:14">
      <c r="A4411" s="35">
        <v>40924</v>
      </c>
      <c r="B4411">
        <f t="shared" si="68"/>
        <v>1</v>
      </c>
      <c r="C4411" s="38">
        <f>INDEX(S_FOLSM!Z$3:Z$14, MATCH($B4411,S_FOLSM!$X$3:$X$14,0), 1)</f>
        <v>2.8931208658533433E-2</v>
      </c>
      <c r="D4411" s="38">
        <f>INDEX(S_FOLSM!AA$3:AA$14, MATCH($B4411,S_FOLSM!$X$3:$X$14,0), 1)</f>
        <v>10.542168674698797</v>
      </c>
      <c r="E4411" s="38">
        <f>INDEX(S_FOLSM!AB$3:AB$14, MATCH($B4411,S_FOLSM!$X$3:$X$14,0), 1)</f>
        <v>17.561212592304702</v>
      </c>
      <c r="F4411" s="38">
        <f>INDEX(S_FOLSM!AC$3:AC$14, MATCH($B4411,S_FOLSM!$X$3:$X$14,0), 1)</f>
        <v>17.561212592304702</v>
      </c>
      <c r="G4411" s="38">
        <f>INDEX(D_FOLSM_NP!$M$2:$M$13, MATCH($B4411,D_FOLSM_NP!$L$2:$L$13,0), 1)</f>
        <v>87.889202707669881</v>
      </c>
      <c r="H4411">
        <f>I_FOLSM!$F4400</f>
        <v>619</v>
      </c>
      <c r="I4411">
        <f>INDEX(DEM_D8!AE$3:AE$14, MATCH($B4411,DEM_D8!$AC$3:$AC$14,0), 1)</f>
        <v>0.22308589195491643</v>
      </c>
      <c r="J4411">
        <f>INDEX(DEM_D8!AF$3:AF$14, MATCH($B4411,DEM_D8!$AC$3:$AC$14,0), 1)</f>
        <v>0.77123982221571519</v>
      </c>
      <c r="K4411">
        <f>INDEX(DEM_D8!AG$3:AG$14, MATCH($B4411,DEM_D8!$AC$3:$AC$14,0), 1)</f>
        <v>0.24061407525855374</v>
      </c>
      <c r="L4411">
        <f>INDEX(DEM_D8!AH$3:AH$14, MATCH($B4411,DEM_D8!$AC$3:$AC$14,0), 1)</f>
        <v>1.0198212203653323</v>
      </c>
      <c r="M4411">
        <f>INDEX(DEM_D8!AI$3:AI$14, MATCH($B4411,DEM_D8!$AC$3:$AC$14,0), 1)</f>
        <v>1.1154294597745822</v>
      </c>
      <c r="N4411">
        <f>INDEX(DEM_D8!AJ$3:AJ$14, MATCH($B4411,DEM_D8!$AC$3:$AC$14,0), 1)</f>
        <v>0.47804119704624948</v>
      </c>
    </row>
    <row r="4412" spans="1:14">
      <c r="A4412" s="35">
        <v>40925</v>
      </c>
      <c r="B4412">
        <f t="shared" si="68"/>
        <v>1</v>
      </c>
      <c r="C4412" s="38">
        <f>INDEX(S_FOLSM!Z$3:Z$14, MATCH($B4412,S_FOLSM!$X$3:$X$14,0), 1)</f>
        <v>2.8931208658533433E-2</v>
      </c>
      <c r="D4412" s="38">
        <f>INDEX(S_FOLSM!AA$3:AA$14, MATCH($B4412,S_FOLSM!$X$3:$X$14,0), 1)</f>
        <v>10.542168674698797</v>
      </c>
      <c r="E4412" s="38">
        <f>INDEX(S_FOLSM!AB$3:AB$14, MATCH($B4412,S_FOLSM!$X$3:$X$14,0), 1)</f>
        <v>17.561212592304702</v>
      </c>
      <c r="F4412" s="38">
        <f>INDEX(S_FOLSM!AC$3:AC$14, MATCH($B4412,S_FOLSM!$X$3:$X$14,0), 1)</f>
        <v>17.561212592304702</v>
      </c>
      <c r="G4412" s="38">
        <f>INDEX(D_FOLSM_NP!$M$2:$M$13, MATCH($B4412,D_FOLSM_NP!$L$2:$L$13,0), 1)</f>
        <v>87.889202707669881</v>
      </c>
      <c r="H4412">
        <f>I_FOLSM!$F4401</f>
        <v>767</v>
      </c>
      <c r="I4412">
        <f>INDEX(DEM_D8!AE$3:AE$14, MATCH($B4412,DEM_D8!$AC$3:$AC$14,0), 1)</f>
        <v>0.22308589195491643</v>
      </c>
      <c r="J4412">
        <f>INDEX(DEM_D8!AF$3:AF$14, MATCH($B4412,DEM_D8!$AC$3:$AC$14,0), 1)</f>
        <v>0.77123982221571519</v>
      </c>
      <c r="K4412">
        <f>INDEX(DEM_D8!AG$3:AG$14, MATCH($B4412,DEM_D8!$AC$3:$AC$14,0), 1)</f>
        <v>0.24061407525855374</v>
      </c>
      <c r="L4412">
        <f>INDEX(DEM_D8!AH$3:AH$14, MATCH($B4412,DEM_D8!$AC$3:$AC$14,0), 1)</f>
        <v>1.0198212203653323</v>
      </c>
      <c r="M4412">
        <f>INDEX(DEM_D8!AI$3:AI$14, MATCH($B4412,DEM_D8!$AC$3:$AC$14,0), 1)</f>
        <v>1.1154294597745822</v>
      </c>
      <c r="N4412">
        <f>INDEX(DEM_D8!AJ$3:AJ$14, MATCH($B4412,DEM_D8!$AC$3:$AC$14,0), 1)</f>
        <v>0.47804119704624948</v>
      </c>
    </row>
    <row r="4413" spans="1:14">
      <c r="A4413" s="35">
        <v>40926</v>
      </c>
      <c r="B4413">
        <f t="shared" si="68"/>
        <v>1</v>
      </c>
      <c r="C4413" s="38">
        <f>INDEX(S_FOLSM!Z$3:Z$14, MATCH($B4413,S_FOLSM!$X$3:$X$14,0), 1)</f>
        <v>2.8931208658533433E-2</v>
      </c>
      <c r="D4413" s="38">
        <f>INDEX(S_FOLSM!AA$3:AA$14, MATCH($B4413,S_FOLSM!$X$3:$X$14,0), 1)</f>
        <v>10.542168674698797</v>
      </c>
      <c r="E4413" s="38">
        <f>INDEX(S_FOLSM!AB$3:AB$14, MATCH($B4413,S_FOLSM!$X$3:$X$14,0), 1)</f>
        <v>17.561212592304702</v>
      </c>
      <c r="F4413" s="38">
        <f>INDEX(S_FOLSM!AC$3:AC$14, MATCH($B4413,S_FOLSM!$X$3:$X$14,0), 1)</f>
        <v>17.561212592304702</v>
      </c>
      <c r="G4413" s="38">
        <f>INDEX(D_FOLSM_NP!$M$2:$M$13, MATCH($B4413,D_FOLSM_NP!$L$2:$L$13,0), 1)</f>
        <v>87.889202707669881</v>
      </c>
      <c r="H4413">
        <f>I_FOLSM!$F4402</f>
        <v>921</v>
      </c>
      <c r="I4413">
        <f>INDEX(DEM_D8!AE$3:AE$14, MATCH($B4413,DEM_D8!$AC$3:$AC$14,0), 1)</f>
        <v>0.22308589195491643</v>
      </c>
      <c r="J4413">
        <f>INDEX(DEM_D8!AF$3:AF$14, MATCH($B4413,DEM_D8!$AC$3:$AC$14,0), 1)</f>
        <v>0.77123982221571519</v>
      </c>
      <c r="K4413">
        <f>INDEX(DEM_D8!AG$3:AG$14, MATCH($B4413,DEM_D8!$AC$3:$AC$14,0), 1)</f>
        <v>0.24061407525855374</v>
      </c>
      <c r="L4413">
        <f>INDEX(DEM_D8!AH$3:AH$14, MATCH($B4413,DEM_D8!$AC$3:$AC$14,0), 1)</f>
        <v>1.0198212203653323</v>
      </c>
      <c r="M4413">
        <f>INDEX(DEM_D8!AI$3:AI$14, MATCH($B4413,DEM_D8!$AC$3:$AC$14,0), 1)</f>
        <v>1.1154294597745822</v>
      </c>
      <c r="N4413">
        <f>INDEX(DEM_D8!AJ$3:AJ$14, MATCH($B4413,DEM_D8!$AC$3:$AC$14,0), 1)</f>
        <v>0.47804119704624948</v>
      </c>
    </row>
    <row r="4414" spans="1:14">
      <c r="A4414" s="35">
        <v>40927</v>
      </c>
      <c r="B4414">
        <f t="shared" si="68"/>
        <v>1</v>
      </c>
      <c r="C4414" s="38">
        <f>INDEX(S_FOLSM!Z$3:Z$14, MATCH($B4414,S_FOLSM!$X$3:$X$14,0), 1)</f>
        <v>2.8931208658533433E-2</v>
      </c>
      <c r="D4414" s="38">
        <f>INDEX(S_FOLSM!AA$3:AA$14, MATCH($B4414,S_FOLSM!$X$3:$X$14,0), 1)</f>
        <v>10.542168674698797</v>
      </c>
      <c r="E4414" s="38">
        <f>INDEX(S_FOLSM!AB$3:AB$14, MATCH($B4414,S_FOLSM!$X$3:$X$14,0), 1)</f>
        <v>17.561212592304702</v>
      </c>
      <c r="F4414" s="38">
        <f>INDEX(S_FOLSM!AC$3:AC$14, MATCH($B4414,S_FOLSM!$X$3:$X$14,0), 1)</f>
        <v>17.561212592304702</v>
      </c>
      <c r="G4414" s="38">
        <f>INDEX(D_FOLSM_NP!$M$2:$M$13, MATCH($B4414,D_FOLSM_NP!$L$2:$L$13,0), 1)</f>
        <v>87.889202707669881</v>
      </c>
      <c r="H4414">
        <f>I_FOLSM!$F4403</f>
        <v>1312</v>
      </c>
      <c r="I4414">
        <f>INDEX(DEM_D8!AE$3:AE$14, MATCH($B4414,DEM_D8!$AC$3:$AC$14,0), 1)</f>
        <v>0.22308589195491643</v>
      </c>
      <c r="J4414">
        <f>INDEX(DEM_D8!AF$3:AF$14, MATCH($B4414,DEM_D8!$AC$3:$AC$14,0), 1)</f>
        <v>0.77123982221571519</v>
      </c>
      <c r="K4414">
        <f>INDEX(DEM_D8!AG$3:AG$14, MATCH($B4414,DEM_D8!$AC$3:$AC$14,0), 1)</f>
        <v>0.24061407525855374</v>
      </c>
      <c r="L4414">
        <f>INDEX(DEM_D8!AH$3:AH$14, MATCH($B4414,DEM_D8!$AC$3:$AC$14,0), 1)</f>
        <v>1.0198212203653323</v>
      </c>
      <c r="M4414">
        <f>INDEX(DEM_D8!AI$3:AI$14, MATCH($B4414,DEM_D8!$AC$3:$AC$14,0), 1)</f>
        <v>1.1154294597745822</v>
      </c>
      <c r="N4414">
        <f>INDEX(DEM_D8!AJ$3:AJ$14, MATCH($B4414,DEM_D8!$AC$3:$AC$14,0), 1)</f>
        <v>0.47804119704624948</v>
      </c>
    </row>
    <row r="4415" spans="1:14">
      <c r="A4415" s="35">
        <v>40928</v>
      </c>
      <c r="B4415">
        <f t="shared" si="68"/>
        <v>1</v>
      </c>
      <c r="C4415" s="38">
        <f>INDEX(S_FOLSM!Z$3:Z$14, MATCH($B4415,S_FOLSM!$X$3:$X$14,0), 1)</f>
        <v>2.8931208658533433E-2</v>
      </c>
      <c r="D4415" s="38">
        <f>INDEX(S_FOLSM!AA$3:AA$14, MATCH($B4415,S_FOLSM!$X$3:$X$14,0), 1)</f>
        <v>10.542168674698797</v>
      </c>
      <c r="E4415" s="38">
        <f>INDEX(S_FOLSM!AB$3:AB$14, MATCH($B4415,S_FOLSM!$X$3:$X$14,0), 1)</f>
        <v>17.561212592304702</v>
      </c>
      <c r="F4415" s="38">
        <f>INDEX(S_FOLSM!AC$3:AC$14, MATCH($B4415,S_FOLSM!$X$3:$X$14,0), 1)</f>
        <v>17.561212592304702</v>
      </c>
      <c r="G4415" s="38">
        <f>INDEX(D_FOLSM_NP!$M$2:$M$13, MATCH($B4415,D_FOLSM_NP!$L$2:$L$13,0), 1)</f>
        <v>87.889202707669881</v>
      </c>
      <c r="H4415">
        <f>I_FOLSM!$F4404</f>
        <v>2339</v>
      </c>
      <c r="I4415">
        <f>INDEX(DEM_D8!AE$3:AE$14, MATCH($B4415,DEM_D8!$AC$3:$AC$14,0), 1)</f>
        <v>0.22308589195491643</v>
      </c>
      <c r="J4415">
        <f>INDEX(DEM_D8!AF$3:AF$14, MATCH($B4415,DEM_D8!$AC$3:$AC$14,0), 1)</f>
        <v>0.77123982221571519</v>
      </c>
      <c r="K4415">
        <f>INDEX(DEM_D8!AG$3:AG$14, MATCH($B4415,DEM_D8!$AC$3:$AC$14,0), 1)</f>
        <v>0.24061407525855374</v>
      </c>
      <c r="L4415">
        <f>INDEX(DEM_D8!AH$3:AH$14, MATCH($B4415,DEM_D8!$AC$3:$AC$14,0), 1)</f>
        <v>1.0198212203653323</v>
      </c>
      <c r="M4415">
        <f>INDEX(DEM_D8!AI$3:AI$14, MATCH($B4415,DEM_D8!$AC$3:$AC$14,0), 1)</f>
        <v>1.1154294597745822</v>
      </c>
      <c r="N4415">
        <f>INDEX(DEM_D8!AJ$3:AJ$14, MATCH($B4415,DEM_D8!$AC$3:$AC$14,0), 1)</f>
        <v>0.47804119704624948</v>
      </c>
    </row>
    <row r="4416" spans="1:14">
      <c r="A4416" s="35">
        <v>40929</v>
      </c>
      <c r="B4416">
        <f t="shared" si="68"/>
        <v>1</v>
      </c>
      <c r="C4416" s="38">
        <f>INDEX(S_FOLSM!Z$3:Z$14, MATCH($B4416,S_FOLSM!$X$3:$X$14,0), 1)</f>
        <v>2.8931208658533433E-2</v>
      </c>
      <c r="D4416" s="38">
        <f>INDEX(S_FOLSM!AA$3:AA$14, MATCH($B4416,S_FOLSM!$X$3:$X$14,0), 1)</f>
        <v>10.542168674698797</v>
      </c>
      <c r="E4416" s="38">
        <f>INDEX(S_FOLSM!AB$3:AB$14, MATCH($B4416,S_FOLSM!$X$3:$X$14,0), 1)</f>
        <v>17.561212592304702</v>
      </c>
      <c r="F4416" s="38">
        <f>INDEX(S_FOLSM!AC$3:AC$14, MATCH($B4416,S_FOLSM!$X$3:$X$14,0), 1)</f>
        <v>17.561212592304702</v>
      </c>
      <c r="G4416" s="38">
        <f>INDEX(D_FOLSM_NP!$M$2:$M$13, MATCH($B4416,D_FOLSM_NP!$L$2:$L$13,0), 1)</f>
        <v>87.889202707669881</v>
      </c>
      <c r="H4416">
        <f>I_FOLSM!$F4405</f>
        <v>7293</v>
      </c>
      <c r="I4416">
        <f>INDEX(DEM_D8!AE$3:AE$14, MATCH($B4416,DEM_D8!$AC$3:$AC$14,0), 1)</f>
        <v>0.22308589195491643</v>
      </c>
      <c r="J4416">
        <f>INDEX(DEM_D8!AF$3:AF$14, MATCH($B4416,DEM_D8!$AC$3:$AC$14,0), 1)</f>
        <v>0.77123982221571519</v>
      </c>
      <c r="K4416">
        <f>INDEX(DEM_D8!AG$3:AG$14, MATCH($B4416,DEM_D8!$AC$3:$AC$14,0), 1)</f>
        <v>0.24061407525855374</v>
      </c>
      <c r="L4416">
        <f>INDEX(DEM_D8!AH$3:AH$14, MATCH($B4416,DEM_D8!$AC$3:$AC$14,0), 1)</f>
        <v>1.0198212203653323</v>
      </c>
      <c r="M4416">
        <f>INDEX(DEM_D8!AI$3:AI$14, MATCH($B4416,DEM_D8!$AC$3:$AC$14,0), 1)</f>
        <v>1.1154294597745822</v>
      </c>
      <c r="N4416">
        <f>INDEX(DEM_D8!AJ$3:AJ$14, MATCH($B4416,DEM_D8!$AC$3:$AC$14,0), 1)</f>
        <v>0.47804119704624948</v>
      </c>
    </row>
    <row r="4417" spans="1:14">
      <c r="A4417" s="35">
        <v>40930</v>
      </c>
      <c r="B4417">
        <f t="shared" si="68"/>
        <v>1</v>
      </c>
      <c r="C4417" s="38">
        <f>INDEX(S_FOLSM!Z$3:Z$14, MATCH($B4417,S_FOLSM!$X$3:$X$14,0), 1)</f>
        <v>2.8931208658533433E-2</v>
      </c>
      <c r="D4417" s="38">
        <f>INDEX(S_FOLSM!AA$3:AA$14, MATCH($B4417,S_FOLSM!$X$3:$X$14,0), 1)</f>
        <v>10.542168674698797</v>
      </c>
      <c r="E4417" s="38">
        <f>INDEX(S_FOLSM!AB$3:AB$14, MATCH($B4417,S_FOLSM!$X$3:$X$14,0), 1)</f>
        <v>17.561212592304702</v>
      </c>
      <c r="F4417" s="38">
        <f>INDEX(S_FOLSM!AC$3:AC$14, MATCH($B4417,S_FOLSM!$X$3:$X$14,0), 1)</f>
        <v>17.561212592304702</v>
      </c>
      <c r="G4417" s="38">
        <f>INDEX(D_FOLSM_NP!$M$2:$M$13, MATCH($B4417,D_FOLSM_NP!$L$2:$L$13,0), 1)</f>
        <v>87.889202707669881</v>
      </c>
      <c r="H4417">
        <f>I_FOLSM!$F4406</f>
        <v>3856</v>
      </c>
      <c r="I4417">
        <f>INDEX(DEM_D8!AE$3:AE$14, MATCH($B4417,DEM_D8!$AC$3:$AC$14,0), 1)</f>
        <v>0.22308589195491643</v>
      </c>
      <c r="J4417">
        <f>INDEX(DEM_D8!AF$3:AF$14, MATCH($B4417,DEM_D8!$AC$3:$AC$14,0), 1)</f>
        <v>0.77123982221571519</v>
      </c>
      <c r="K4417">
        <f>INDEX(DEM_D8!AG$3:AG$14, MATCH($B4417,DEM_D8!$AC$3:$AC$14,0), 1)</f>
        <v>0.24061407525855374</v>
      </c>
      <c r="L4417">
        <f>INDEX(DEM_D8!AH$3:AH$14, MATCH($B4417,DEM_D8!$AC$3:$AC$14,0), 1)</f>
        <v>1.0198212203653323</v>
      </c>
      <c r="M4417">
        <f>INDEX(DEM_D8!AI$3:AI$14, MATCH($B4417,DEM_D8!$AC$3:$AC$14,0), 1)</f>
        <v>1.1154294597745822</v>
      </c>
      <c r="N4417">
        <f>INDEX(DEM_D8!AJ$3:AJ$14, MATCH($B4417,DEM_D8!$AC$3:$AC$14,0), 1)</f>
        <v>0.47804119704624948</v>
      </c>
    </row>
    <row r="4418" spans="1:14">
      <c r="A4418" s="35">
        <v>40931</v>
      </c>
      <c r="B4418">
        <f t="shared" si="68"/>
        <v>1</v>
      </c>
      <c r="C4418" s="38">
        <f>INDEX(S_FOLSM!Z$3:Z$14, MATCH($B4418,S_FOLSM!$X$3:$X$14,0), 1)</f>
        <v>2.8931208658533433E-2</v>
      </c>
      <c r="D4418" s="38">
        <f>INDEX(S_FOLSM!AA$3:AA$14, MATCH($B4418,S_FOLSM!$X$3:$X$14,0), 1)</f>
        <v>10.542168674698797</v>
      </c>
      <c r="E4418" s="38">
        <f>INDEX(S_FOLSM!AB$3:AB$14, MATCH($B4418,S_FOLSM!$X$3:$X$14,0), 1)</f>
        <v>17.561212592304702</v>
      </c>
      <c r="F4418" s="38">
        <f>INDEX(S_FOLSM!AC$3:AC$14, MATCH($B4418,S_FOLSM!$X$3:$X$14,0), 1)</f>
        <v>17.561212592304702</v>
      </c>
      <c r="G4418" s="38">
        <f>INDEX(D_FOLSM_NP!$M$2:$M$13, MATCH($B4418,D_FOLSM_NP!$L$2:$L$13,0), 1)</f>
        <v>87.889202707669881</v>
      </c>
      <c r="H4418">
        <f>I_FOLSM!$F4407</f>
        <v>4380</v>
      </c>
      <c r="I4418">
        <f>INDEX(DEM_D8!AE$3:AE$14, MATCH($B4418,DEM_D8!$AC$3:$AC$14,0), 1)</f>
        <v>0.22308589195491643</v>
      </c>
      <c r="J4418">
        <f>INDEX(DEM_D8!AF$3:AF$14, MATCH($B4418,DEM_D8!$AC$3:$AC$14,0), 1)</f>
        <v>0.77123982221571519</v>
      </c>
      <c r="K4418">
        <f>INDEX(DEM_D8!AG$3:AG$14, MATCH($B4418,DEM_D8!$AC$3:$AC$14,0), 1)</f>
        <v>0.24061407525855374</v>
      </c>
      <c r="L4418">
        <f>INDEX(DEM_D8!AH$3:AH$14, MATCH($B4418,DEM_D8!$AC$3:$AC$14,0), 1)</f>
        <v>1.0198212203653323</v>
      </c>
      <c r="M4418">
        <f>INDEX(DEM_D8!AI$3:AI$14, MATCH($B4418,DEM_D8!$AC$3:$AC$14,0), 1)</f>
        <v>1.1154294597745822</v>
      </c>
      <c r="N4418">
        <f>INDEX(DEM_D8!AJ$3:AJ$14, MATCH($B4418,DEM_D8!$AC$3:$AC$14,0), 1)</f>
        <v>0.47804119704624948</v>
      </c>
    </row>
    <row r="4419" spans="1:14">
      <c r="A4419" s="35">
        <v>40932</v>
      </c>
      <c r="B4419">
        <f t="shared" si="68"/>
        <v>1</v>
      </c>
      <c r="C4419" s="38">
        <f>INDEX(S_FOLSM!Z$3:Z$14, MATCH($B4419,S_FOLSM!$X$3:$X$14,0), 1)</f>
        <v>2.8931208658533433E-2</v>
      </c>
      <c r="D4419" s="38">
        <f>INDEX(S_FOLSM!AA$3:AA$14, MATCH($B4419,S_FOLSM!$X$3:$X$14,0), 1)</f>
        <v>10.542168674698797</v>
      </c>
      <c r="E4419" s="38">
        <f>INDEX(S_FOLSM!AB$3:AB$14, MATCH($B4419,S_FOLSM!$X$3:$X$14,0), 1)</f>
        <v>17.561212592304702</v>
      </c>
      <c r="F4419" s="38">
        <f>INDEX(S_FOLSM!AC$3:AC$14, MATCH($B4419,S_FOLSM!$X$3:$X$14,0), 1)</f>
        <v>17.561212592304702</v>
      </c>
      <c r="G4419" s="38">
        <f>INDEX(D_FOLSM_NP!$M$2:$M$13, MATCH($B4419,D_FOLSM_NP!$L$2:$L$13,0), 1)</f>
        <v>87.889202707669881</v>
      </c>
      <c r="H4419">
        <f>I_FOLSM!$F4408</f>
        <v>3249</v>
      </c>
      <c r="I4419">
        <f>INDEX(DEM_D8!AE$3:AE$14, MATCH($B4419,DEM_D8!$AC$3:$AC$14,0), 1)</f>
        <v>0.22308589195491643</v>
      </c>
      <c r="J4419">
        <f>INDEX(DEM_D8!AF$3:AF$14, MATCH($B4419,DEM_D8!$AC$3:$AC$14,0), 1)</f>
        <v>0.77123982221571519</v>
      </c>
      <c r="K4419">
        <f>INDEX(DEM_D8!AG$3:AG$14, MATCH($B4419,DEM_D8!$AC$3:$AC$14,0), 1)</f>
        <v>0.24061407525855374</v>
      </c>
      <c r="L4419">
        <f>INDEX(DEM_D8!AH$3:AH$14, MATCH($B4419,DEM_D8!$AC$3:$AC$14,0), 1)</f>
        <v>1.0198212203653323</v>
      </c>
      <c r="M4419">
        <f>INDEX(DEM_D8!AI$3:AI$14, MATCH($B4419,DEM_D8!$AC$3:$AC$14,0), 1)</f>
        <v>1.1154294597745822</v>
      </c>
      <c r="N4419">
        <f>INDEX(DEM_D8!AJ$3:AJ$14, MATCH($B4419,DEM_D8!$AC$3:$AC$14,0), 1)</f>
        <v>0.47804119704624948</v>
      </c>
    </row>
    <row r="4420" spans="1:14">
      <c r="A4420" s="35">
        <v>40933</v>
      </c>
      <c r="B4420">
        <f t="shared" si="68"/>
        <v>1</v>
      </c>
      <c r="C4420" s="38">
        <f>INDEX(S_FOLSM!Z$3:Z$14, MATCH($B4420,S_FOLSM!$X$3:$X$14,0), 1)</f>
        <v>2.8931208658533433E-2</v>
      </c>
      <c r="D4420" s="38">
        <f>INDEX(S_FOLSM!AA$3:AA$14, MATCH($B4420,S_FOLSM!$X$3:$X$14,0), 1)</f>
        <v>10.542168674698797</v>
      </c>
      <c r="E4420" s="38">
        <f>INDEX(S_FOLSM!AB$3:AB$14, MATCH($B4420,S_FOLSM!$X$3:$X$14,0), 1)</f>
        <v>17.561212592304702</v>
      </c>
      <c r="F4420" s="38">
        <f>INDEX(S_FOLSM!AC$3:AC$14, MATCH($B4420,S_FOLSM!$X$3:$X$14,0), 1)</f>
        <v>17.561212592304702</v>
      </c>
      <c r="G4420" s="38">
        <f>INDEX(D_FOLSM_NP!$M$2:$M$13, MATCH($B4420,D_FOLSM_NP!$L$2:$L$13,0), 1)</f>
        <v>87.889202707669881</v>
      </c>
      <c r="H4420">
        <f>I_FOLSM!$F4409</f>
        <v>2063</v>
      </c>
      <c r="I4420">
        <f>INDEX(DEM_D8!AE$3:AE$14, MATCH($B4420,DEM_D8!$AC$3:$AC$14,0), 1)</f>
        <v>0.22308589195491643</v>
      </c>
      <c r="J4420">
        <f>INDEX(DEM_D8!AF$3:AF$14, MATCH($B4420,DEM_D8!$AC$3:$AC$14,0), 1)</f>
        <v>0.77123982221571519</v>
      </c>
      <c r="K4420">
        <f>INDEX(DEM_D8!AG$3:AG$14, MATCH($B4420,DEM_D8!$AC$3:$AC$14,0), 1)</f>
        <v>0.24061407525855374</v>
      </c>
      <c r="L4420">
        <f>INDEX(DEM_D8!AH$3:AH$14, MATCH($B4420,DEM_D8!$AC$3:$AC$14,0), 1)</f>
        <v>1.0198212203653323</v>
      </c>
      <c r="M4420">
        <f>INDEX(DEM_D8!AI$3:AI$14, MATCH($B4420,DEM_D8!$AC$3:$AC$14,0), 1)</f>
        <v>1.1154294597745822</v>
      </c>
      <c r="N4420">
        <f>INDEX(DEM_D8!AJ$3:AJ$14, MATCH($B4420,DEM_D8!$AC$3:$AC$14,0), 1)</f>
        <v>0.47804119704624948</v>
      </c>
    </row>
    <row r="4421" spans="1:14">
      <c r="A4421" s="35">
        <v>40934</v>
      </c>
      <c r="B4421">
        <f t="shared" si="68"/>
        <v>1</v>
      </c>
      <c r="C4421" s="38">
        <f>INDEX(S_FOLSM!Z$3:Z$14, MATCH($B4421,S_FOLSM!$X$3:$X$14,0), 1)</f>
        <v>2.8931208658533433E-2</v>
      </c>
      <c r="D4421" s="38">
        <f>INDEX(S_FOLSM!AA$3:AA$14, MATCH($B4421,S_FOLSM!$X$3:$X$14,0), 1)</f>
        <v>10.542168674698797</v>
      </c>
      <c r="E4421" s="38">
        <f>INDEX(S_FOLSM!AB$3:AB$14, MATCH($B4421,S_FOLSM!$X$3:$X$14,0), 1)</f>
        <v>17.561212592304702</v>
      </c>
      <c r="F4421" s="38">
        <f>INDEX(S_FOLSM!AC$3:AC$14, MATCH($B4421,S_FOLSM!$X$3:$X$14,0), 1)</f>
        <v>17.561212592304702</v>
      </c>
      <c r="G4421" s="38">
        <f>INDEX(D_FOLSM_NP!$M$2:$M$13, MATCH($B4421,D_FOLSM_NP!$L$2:$L$13,0), 1)</f>
        <v>87.889202707669881</v>
      </c>
      <c r="H4421">
        <f>I_FOLSM!$F4410</f>
        <v>1785</v>
      </c>
      <c r="I4421">
        <f>INDEX(DEM_D8!AE$3:AE$14, MATCH($B4421,DEM_D8!$AC$3:$AC$14,0), 1)</f>
        <v>0.22308589195491643</v>
      </c>
      <c r="J4421">
        <f>INDEX(DEM_D8!AF$3:AF$14, MATCH($B4421,DEM_D8!$AC$3:$AC$14,0), 1)</f>
        <v>0.77123982221571519</v>
      </c>
      <c r="K4421">
        <f>INDEX(DEM_D8!AG$3:AG$14, MATCH($B4421,DEM_D8!$AC$3:$AC$14,0), 1)</f>
        <v>0.24061407525855374</v>
      </c>
      <c r="L4421">
        <f>INDEX(DEM_D8!AH$3:AH$14, MATCH($B4421,DEM_D8!$AC$3:$AC$14,0), 1)</f>
        <v>1.0198212203653323</v>
      </c>
      <c r="M4421">
        <f>INDEX(DEM_D8!AI$3:AI$14, MATCH($B4421,DEM_D8!$AC$3:$AC$14,0), 1)</f>
        <v>1.1154294597745822</v>
      </c>
      <c r="N4421">
        <f>INDEX(DEM_D8!AJ$3:AJ$14, MATCH($B4421,DEM_D8!$AC$3:$AC$14,0), 1)</f>
        <v>0.47804119704624948</v>
      </c>
    </row>
    <row r="4422" spans="1:14">
      <c r="A4422" s="35">
        <v>40935</v>
      </c>
      <c r="B4422">
        <f t="shared" si="68"/>
        <v>1</v>
      </c>
      <c r="C4422" s="38">
        <f>INDEX(S_FOLSM!Z$3:Z$14, MATCH($B4422,S_FOLSM!$X$3:$X$14,0), 1)</f>
        <v>2.8931208658533433E-2</v>
      </c>
      <c r="D4422" s="38">
        <f>INDEX(S_FOLSM!AA$3:AA$14, MATCH($B4422,S_FOLSM!$X$3:$X$14,0), 1)</f>
        <v>10.542168674698797</v>
      </c>
      <c r="E4422" s="38">
        <f>INDEX(S_FOLSM!AB$3:AB$14, MATCH($B4422,S_FOLSM!$X$3:$X$14,0), 1)</f>
        <v>17.561212592304702</v>
      </c>
      <c r="F4422" s="38">
        <f>INDEX(S_FOLSM!AC$3:AC$14, MATCH($B4422,S_FOLSM!$X$3:$X$14,0), 1)</f>
        <v>17.561212592304702</v>
      </c>
      <c r="G4422" s="38">
        <f>INDEX(D_FOLSM_NP!$M$2:$M$13, MATCH($B4422,D_FOLSM_NP!$L$2:$L$13,0), 1)</f>
        <v>87.889202707669881</v>
      </c>
      <c r="H4422">
        <f>I_FOLSM!$F4411</f>
        <v>2258</v>
      </c>
      <c r="I4422">
        <f>INDEX(DEM_D8!AE$3:AE$14, MATCH($B4422,DEM_D8!$AC$3:$AC$14,0), 1)</f>
        <v>0.22308589195491643</v>
      </c>
      <c r="J4422">
        <f>INDEX(DEM_D8!AF$3:AF$14, MATCH($B4422,DEM_D8!$AC$3:$AC$14,0), 1)</f>
        <v>0.77123982221571519</v>
      </c>
      <c r="K4422">
        <f>INDEX(DEM_D8!AG$3:AG$14, MATCH($B4422,DEM_D8!$AC$3:$AC$14,0), 1)</f>
        <v>0.24061407525855374</v>
      </c>
      <c r="L4422">
        <f>INDEX(DEM_D8!AH$3:AH$14, MATCH($B4422,DEM_D8!$AC$3:$AC$14,0), 1)</f>
        <v>1.0198212203653323</v>
      </c>
      <c r="M4422">
        <f>INDEX(DEM_D8!AI$3:AI$14, MATCH($B4422,DEM_D8!$AC$3:$AC$14,0), 1)</f>
        <v>1.1154294597745822</v>
      </c>
      <c r="N4422">
        <f>INDEX(DEM_D8!AJ$3:AJ$14, MATCH($B4422,DEM_D8!$AC$3:$AC$14,0), 1)</f>
        <v>0.47804119704624948</v>
      </c>
    </row>
    <row r="4423" spans="1:14">
      <c r="A4423" s="35">
        <v>40936</v>
      </c>
      <c r="B4423">
        <f t="shared" si="68"/>
        <v>1</v>
      </c>
      <c r="C4423" s="38">
        <f>INDEX(S_FOLSM!Z$3:Z$14, MATCH($B4423,S_FOLSM!$X$3:$X$14,0), 1)</f>
        <v>2.8931208658533433E-2</v>
      </c>
      <c r="D4423" s="38">
        <f>INDEX(S_FOLSM!AA$3:AA$14, MATCH($B4423,S_FOLSM!$X$3:$X$14,0), 1)</f>
        <v>10.542168674698797</v>
      </c>
      <c r="E4423" s="38">
        <f>INDEX(S_FOLSM!AB$3:AB$14, MATCH($B4423,S_FOLSM!$X$3:$X$14,0), 1)</f>
        <v>17.561212592304702</v>
      </c>
      <c r="F4423" s="38">
        <f>INDEX(S_FOLSM!AC$3:AC$14, MATCH($B4423,S_FOLSM!$X$3:$X$14,0), 1)</f>
        <v>17.561212592304702</v>
      </c>
      <c r="G4423" s="38">
        <f>INDEX(D_FOLSM_NP!$M$2:$M$13, MATCH($B4423,D_FOLSM_NP!$L$2:$L$13,0), 1)</f>
        <v>87.889202707669881</v>
      </c>
      <c r="H4423">
        <f>I_FOLSM!$F4412</f>
        <v>2048</v>
      </c>
      <c r="I4423">
        <f>INDEX(DEM_D8!AE$3:AE$14, MATCH($B4423,DEM_D8!$AC$3:$AC$14,0), 1)</f>
        <v>0.22308589195491643</v>
      </c>
      <c r="J4423">
        <f>INDEX(DEM_D8!AF$3:AF$14, MATCH($B4423,DEM_D8!$AC$3:$AC$14,0), 1)</f>
        <v>0.77123982221571519</v>
      </c>
      <c r="K4423">
        <f>INDEX(DEM_D8!AG$3:AG$14, MATCH($B4423,DEM_D8!$AC$3:$AC$14,0), 1)</f>
        <v>0.24061407525855374</v>
      </c>
      <c r="L4423">
        <f>INDEX(DEM_D8!AH$3:AH$14, MATCH($B4423,DEM_D8!$AC$3:$AC$14,0), 1)</f>
        <v>1.0198212203653323</v>
      </c>
      <c r="M4423">
        <f>INDEX(DEM_D8!AI$3:AI$14, MATCH($B4423,DEM_D8!$AC$3:$AC$14,0), 1)</f>
        <v>1.1154294597745822</v>
      </c>
      <c r="N4423">
        <f>INDEX(DEM_D8!AJ$3:AJ$14, MATCH($B4423,DEM_D8!$AC$3:$AC$14,0), 1)</f>
        <v>0.47804119704624948</v>
      </c>
    </row>
    <row r="4424" spans="1:14">
      <c r="A4424" s="35">
        <v>40937</v>
      </c>
      <c r="B4424">
        <f t="shared" si="68"/>
        <v>1</v>
      </c>
      <c r="C4424" s="38">
        <f>INDEX(S_FOLSM!Z$3:Z$14, MATCH($B4424,S_FOLSM!$X$3:$X$14,0), 1)</f>
        <v>2.8931208658533433E-2</v>
      </c>
      <c r="D4424" s="38">
        <f>INDEX(S_FOLSM!AA$3:AA$14, MATCH($B4424,S_FOLSM!$X$3:$X$14,0), 1)</f>
        <v>10.542168674698797</v>
      </c>
      <c r="E4424" s="38">
        <f>INDEX(S_FOLSM!AB$3:AB$14, MATCH($B4424,S_FOLSM!$X$3:$X$14,0), 1)</f>
        <v>17.561212592304702</v>
      </c>
      <c r="F4424" s="38">
        <f>INDEX(S_FOLSM!AC$3:AC$14, MATCH($B4424,S_FOLSM!$X$3:$X$14,0), 1)</f>
        <v>17.561212592304702</v>
      </c>
      <c r="G4424" s="38">
        <f>INDEX(D_FOLSM_NP!$M$2:$M$13, MATCH($B4424,D_FOLSM_NP!$L$2:$L$13,0), 1)</f>
        <v>87.889202707669881</v>
      </c>
      <c r="H4424">
        <f>I_FOLSM!$F4413</f>
        <v>1887</v>
      </c>
      <c r="I4424">
        <f>INDEX(DEM_D8!AE$3:AE$14, MATCH($B4424,DEM_D8!$AC$3:$AC$14,0), 1)</f>
        <v>0.22308589195491643</v>
      </c>
      <c r="J4424">
        <f>INDEX(DEM_D8!AF$3:AF$14, MATCH($B4424,DEM_D8!$AC$3:$AC$14,0), 1)</f>
        <v>0.77123982221571519</v>
      </c>
      <c r="K4424">
        <f>INDEX(DEM_D8!AG$3:AG$14, MATCH($B4424,DEM_D8!$AC$3:$AC$14,0), 1)</f>
        <v>0.24061407525855374</v>
      </c>
      <c r="L4424">
        <f>INDEX(DEM_D8!AH$3:AH$14, MATCH($B4424,DEM_D8!$AC$3:$AC$14,0), 1)</f>
        <v>1.0198212203653323</v>
      </c>
      <c r="M4424">
        <f>INDEX(DEM_D8!AI$3:AI$14, MATCH($B4424,DEM_D8!$AC$3:$AC$14,0), 1)</f>
        <v>1.1154294597745822</v>
      </c>
      <c r="N4424">
        <f>INDEX(DEM_D8!AJ$3:AJ$14, MATCH($B4424,DEM_D8!$AC$3:$AC$14,0), 1)</f>
        <v>0.47804119704624948</v>
      </c>
    </row>
    <row r="4425" spans="1:14">
      <c r="A4425" s="35">
        <v>40938</v>
      </c>
      <c r="B4425">
        <f t="shared" si="68"/>
        <v>1</v>
      </c>
      <c r="C4425" s="38">
        <f>INDEX(S_FOLSM!Z$3:Z$14, MATCH($B4425,S_FOLSM!$X$3:$X$14,0), 1)</f>
        <v>2.8931208658533433E-2</v>
      </c>
      <c r="D4425" s="38">
        <f>INDEX(S_FOLSM!AA$3:AA$14, MATCH($B4425,S_FOLSM!$X$3:$X$14,0), 1)</f>
        <v>10.542168674698797</v>
      </c>
      <c r="E4425" s="38">
        <f>INDEX(S_FOLSM!AB$3:AB$14, MATCH($B4425,S_FOLSM!$X$3:$X$14,0), 1)</f>
        <v>17.561212592304702</v>
      </c>
      <c r="F4425" s="38">
        <f>INDEX(S_FOLSM!AC$3:AC$14, MATCH($B4425,S_FOLSM!$X$3:$X$14,0), 1)</f>
        <v>17.561212592304702</v>
      </c>
      <c r="G4425" s="38">
        <f>INDEX(D_FOLSM_NP!$M$2:$M$13, MATCH($B4425,D_FOLSM_NP!$L$2:$L$13,0), 1)</f>
        <v>87.889202707669881</v>
      </c>
      <c r="H4425">
        <f>I_FOLSM!$F4414</f>
        <v>1507</v>
      </c>
      <c r="I4425">
        <f>INDEX(DEM_D8!AE$3:AE$14, MATCH($B4425,DEM_D8!$AC$3:$AC$14,0), 1)</f>
        <v>0.22308589195491643</v>
      </c>
      <c r="J4425">
        <f>INDEX(DEM_D8!AF$3:AF$14, MATCH($B4425,DEM_D8!$AC$3:$AC$14,0), 1)</f>
        <v>0.77123982221571519</v>
      </c>
      <c r="K4425">
        <f>INDEX(DEM_D8!AG$3:AG$14, MATCH($B4425,DEM_D8!$AC$3:$AC$14,0), 1)</f>
        <v>0.24061407525855374</v>
      </c>
      <c r="L4425">
        <f>INDEX(DEM_D8!AH$3:AH$14, MATCH($B4425,DEM_D8!$AC$3:$AC$14,0), 1)</f>
        <v>1.0198212203653323</v>
      </c>
      <c r="M4425">
        <f>INDEX(DEM_D8!AI$3:AI$14, MATCH($B4425,DEM_D8!$AC$3:$AC$14,0), 1)</f>
        <v>1.1154294597745822</v>
      </c>
      <c r="N4425">
        <f>INDEX(DEM_D8!AJ$3:AJ$14, MATCH($B4425,DEM_D8!$AC$3:$AC$14,0), 1)</f>
        <v>0.47804119704624948</v>
      </c>
    </row>
    <row r="4426" spans="1:14">
      <c r="A4426" s="35">
        <v>40939</v>
      </c>
      <c r="B4426">
        <f t="shared" si="68"/>
        <v>1</v>
      </c>
      <c r="C4426" s="38">
        <f>INDEX(S_FOLSM!Z$3:Z$14, MATCH($B4426,S_FOLSM!$X$3:$X$14,0), 1)</f>
        <v>2.8931208658533433E-2</v>
      </c>
      <c r="D4426" s="38">
        <f>INDEX(S_FOLSM!AA$3:AA$14, MATCH($B4426,S_FOLSM!$X$3:$X$14,0), 1)</f>
        <v>10.542168674698797</v>
      </c>
      <c r="E4426" s="38">
        <f>INDEX(S_FOLSM!AB$3:AB$14, MATCH($B4426,S_FOLSM!$X$3:$X$14,0), 1)</f>
        <v>17.561212592304702</v>
      </c>
      <c r="F4426" s="38">
        <f>INDEX(S_FOLSM!AC$3:AC$14, MATCH($B4426,S_FOLSM!$X$3:$X$14,0), 1)</f>
        <v>17.561212592304702</v>
      </c>
      <c r="G4426" s="38">
        <f>INDEX(D_FOLSM_NP!$M$2:$M$13, MATCH($B4426,D_FOLSM_NP!$L$2:$L$13,0), 1)</f>
        <v>87.889202707669881</v>
      </c>
      <c r="H4426">
        <f>I_FOLSM!$F4415</f>
        <v>1584</v>
      </c>
      <c r="I4426">
        <f>INDEX(DEM_D8!AE$3:AE$14, MATCH($B4426,DEM_D8!$AC$3:$AC$14,0), 1)</f>
        <v>0.22308589195491643</v>
      </c>
      <c r="J4426">
        <f>INDEX(DEM_D8!AF$3:AF$14, MATCH($B4426,DEM_D8!$AC$3:$AC$14,0), 1)</f>
        <v>0.77123982221571519</v>
      </c>
      <c r="K4426">
        <f>INDEX(DEM_D8!AG$3:AG$14, MATCH($B4426,DEM_D8!$AC$3:$AC$14,0), 1)</f>
        <v>0.24061407525855374</v>
      </c>
      <c r="L4426">
        <f>INDEX(DEM_D8!AH$3:AH$14, MATCH($B4426,DEM_D8!$AC$3:$AC$14,0), 1)</f>
        <v>1.0198212203653323</v>
      </c>
      <c r="M4426">
        <f>INDEX(DEM_D8!AI$3:AI$14, MATCH($B4426,DEM_D8!$AC$3:$AC$14,0), 1)</f>
        <v>1.1154294597745822</v>
      </c>
      <c r="N4426">
        <f>INDEX(DEM_D8!AJ$3:AJ$14, MATCH($B4426,DEM_D8!$AC$3:$AC$14,0), 1)</f>
        <v>0.47804119704624948</v>
      </c>
    </row>
    <row r="4427" spans="1:14">
      <c r="A4427" s="35">
        <v>40940</v>
      </c>
      <c r="B4427">
        <f t="shared" si="68"/>
        <v>2</v>
      </c>
      <c r="C4427" s="38">
        <f>INDEX(S_FOLSM!Z$3:Z$14, MATCH($B4427,S_FOLSM!$X$3:$X$14,0), 1)</f>
        <v>5.6209122149751434E-2</v>
      </c>
      <c r="D4427" s="38">
        <f>INDEX(S_FOLSM!AA$3:AA$14, MATCH($B4427,S_FOLSM!$X$3:$X$14,0), 1)</f>
        <v>11.694922547332185</v>
      </c>
      <c r="E4427" s="38">
        <f>INDEX(S_FOLSM!AB$3:AB$14, MATCH($B4427,S_FOLSM!$X$3:$X$14,0), 1)</f>
        <v>19.243545611015492</v>
      </c>
      <c r="F4427" s="38">
        <f>INDEX(S_FOLSM!AC$3:AC$14, MATCH($B4427,S_FOLSM!$X$3:$X$14,0), 1)</f>
        <v>19.243545611015492</v>
      </c>
      <c r="G4427" s="38">
        <f>INDEX(D_FOLSM_NP!$M$2:$M$13, MATCH($B4427,D_FOLSM_NP!$L$2:$L$13,0), 1)</f>
        <v>96.541872101015244</v>
      </c>
      <c r="H4427">
        <f>I_FOLSM!$F4416</f>
        <v>1679</v>
      </c>
      <c r="I4427">
        <f>INDEX(DEM_D8!AE$3:AE$14, MATCH($B4427,DEM_D8!$AC$3:$AC$14,0), 1)</f>
        <v>0.24698795180722891</v>
      </c>
      <c r="J4427">
        <f>INDEX(DEM_D8!AF$3:AF$14, MATCH($B4427,DEM_D8!$AC$3:$AC$14,0), 1)</f>
        <v>0.8538726603102561</v>
      </c>
      <c r="K4427">
        <f>INDEX(DEM_D8!AG$3:AG$14, MATCH($B4427,DEM_D8!$AC$3:$AC$14,0), 1)</f>
        <v>0.26639415475054162</v>
      </c>
      <c r="L4427">
        <f>INDEX(DEM_D8!AH$3:AH$14, MATCH($B4427,DEM_D8!$AC$3:$AC$14,0), 1)</f>
        <v>1.1290877796901893</v>
      </c>
      <c r="M4427">
        <f>INDEX(DEM_D8!AI$3:AI$14, MATCH($B4427,DEM_D8!$AC$3:$AC$14,0), 1)</f>
        <v>1.2349397590361446</v>
      </c>
      <c r="N4427">
        <f>INDEX(DEM_D8!AJ$3:AJ$14, MATCH($B4427,DEM_D8!$AC$3:$AC$14,0), 1)</f>
        <v>0.52925989672977625</v>
      </c>
    </row>
    <row r="4428" spans="1:14">
      <c r="A4428" s="35">
        <v>40941</v>
      </c>
      <c r="B4428">
        <f t="shared" si="68"/>
        <v>2</v>
      </c>
      <c r="C4428" s="38">
        <f>INDEX(S_FOLSM!Z$3:Z$14, MATCH($B4428,S_FOLSM!$X$3:$X$14,0), 1)</f>
        <v>5.6209122149751434E-2</v>
      </c>
      <c r="D4428" s="38">
        <f>INDEX(S_FOLSM!AA$3:AA$14, MATCH($B4428,S_FOLSM!$X$3:$X$14,0), 1)</f>
        <v>11.694922547332185</v>
      </c>
      <c r="E4428" s="38">
        <f>INDEX(S_FOLSM!AB$3:AB$14, MATCH($B4428,S_FOLSM!$X$3:$X$14,0), 1)</f>
        <v>19.243545611015492</v>
      </c>
      <c r="F4428" s="38">
        <f>INDEX(S_FOLSM!AC$3:AC$14, MATCH($B4428,S_FOLSM!$X$3:$X$14,0), 1)</f>
        <v>19.243545611015492</v>
      </c>
      <c r="G4428" s="38">
        <f>INDEX(D_FOLSM_NP!$M$2:$M$13, MATCH($B4428,D_FOLSM_NP!$L$2:$L$13,0), 1)</f>
        <v>96.541872101015244</v>
      </c>
      <c r="H4428">
        <f>I_FOLSM!$F4417</f>
        <v>1720</v>
      </c>
      <c r="I4428">
        <f>INDEX(DEM_D8!AE$3:AE$14, MATCH($B4428,DEM_D8!$AC$3:$AC$14,0), 1)</f>
        <v>0.24698795180722891</v>
      </c>
      <c r="J4428">
        <f>INDEX(DEM_D8!AF$3:AF$14, MATCH($B4428,DEM_D8!$AC$3:$AC$14,0), 1)</f>
        <v>0.8538726603102561</v>
      </c>
      <c r="K4428">
        <f>INDEX(DEM_D8!AG$3:AG$14, MATCH($B4428,DEM_D8!$AC$3:$AC$14,0), 1)</f>
        <v>0.26639415475054162</v>
      </c>
      <c r="L4428">
        <f>INDEX(DEM_D8!AH$3:AH$14, MATCH($B4428,DEM_D8!$AC$3:$AC$14,0), 1)</f>
        <v>1.1290877796901893</v>
      </c>
      <c r="M4428">
        <f>INDEX(DEM_D8!AI$3:AI$14, MATCH($B4428,DEM_D8!$AC$3:$AC$14,0), 1)</f>
        <v>1.2349397590361446</v>
      </c>
      <c r="N4428">
        <f>INDEX(DEM_D8!AJ$3:AJ$14, MATCH($B4428,DEM_D8!$AC$3:$AC$14,0), 1)</f>
        <v>0.52925989672977625</v>
      </c>
    </row>
    <row r="4429" spans="1:14">
      <c r="A4429" s="35">
        <v>40942</v>
      </c>
      <c r="B4429">
        <f t="shared" si="68"/>
        <v>2</v>
      </c>
      <c r="C4429" s="38">
        <f>INDEX(S_FOLSM!Z$3:Z$14, MATCH($B4429,S_FOLSM!$X$3:$X$14,0), 1)</f>
        <v>5.6209122149751434E-2</v>
      </c>
      <c r="D4429" s="38">
        <f>INDEX(S_FOLSM!AA$3:AA$14, MATCH($B4429,S_FOLSM!$X$3:$X$14,0), 1)</f>
        <v>11.694922547332185</v>
      </c>
      <c r="E4429" s="38">
        <f>INDEX(S_FOLSM!AB$3:AB$14, MATCH($B4429,S_FOLSM!$X$3:$X$14,0), 1)</f>
        <v>19.243545611015492</v>
      </c>
      <c r="F4429" s="38">
        <f>INDEX(S_FOLSM!AC$3:AC$14, MATCH($B4429,S_FOLSM!$X$3:$X$14,0), 1)</f>
        <v>19.243545611015492</v>
      </c>
      <c r="G4429" s="38">
        <f>INDEX(D_FOLSM_NP!$M$2:$M$13, MATCH($B4429,D_FOLSM_NP!$L$2:$L$13,0), 1)</f>
        <v>96.541872101015244</v>
      </c>
      <c r="H4429">
        <f>I_FOLSM!$F4418</f>
        <v>1483</v>
      </c>
      <c r="I4429">
        <f>INDEX(DEM_D8!AE$3:AE$14, MATCH($B4429,DEM_D8!$AC$3:$AC$14,0), 1)</f>
        <v>0.24698795180722891</v>
      </c>
      <c r="J4429">
        <f>INDEX(DEM_D8!AF$3:AF$14, MATCH($B4429,DEM_D8!$AC$3:$AC$14,0), 1)</f>
        <v>0.8538726603102561</v>
      </c>
      <c r="K4429">
        <f>INDEX(DEM_D8!AG$3:AG$14, MATCH($B4429,DEM_D8!$AC$3:$AC$14,0), 1)</f>
        <v>0.26639415475054162</v>
      </c>
      <c r="L4429">
        <f>INDEX(DEM_D8!AH$3:AH$14, MATCH($B4429,DEM_D8!$AC$3:$AC$14,0), 1)</f>
        <v>1.1290877796901893</v>
      </c>
      <c r="M4429">
        <f>INDEX(DEM_D8!AI$3:AI$14, MATCH($B4429,DEM_D8!$AC$3:$AC$14,0), 1)</f>
        <v>1.2349397590361446</v>
      </c>
      <c r="N4429">
        <f>INDEX(DEM_D8!AJ$3:AJ$14, MATCH($B4429,DEM_D8!$AC$3:$AC$14,0), 1)</f>
        <v>0.52925989672977625</v>
      </c>
    </row>
    <row r="4430" spans="1:14">
      <c r="A4430" s="35">
        <v>40943</v>
      </c>
      <c r="B4430">
        <f t="shared" ref="B4430:B4493" si="69">MONTH(A4430)</f>
        <v>2</v>
      </c>
      <c r="C4430" s="38">
        <f>INDEX(S_FOLSM!Z$3:Z$14, MATCH($B4430,S_FOLSM!$X$3:$X$14,0), 1)</f>
        <v>5.6209122149751434E-2</v>
      </c>
      <c r="D4430" s="38">
        <f>INDEX(S_FOLSM!AA$3:AA$14, MATCH($B4430,S_FOLSM!$X$3:$X$14,0), 1)</f>
        <v>11.694922547332185</v>
      </c>
      <c r="E4430" s="38">
        <f>INDEX(S_FOLSM!AB$3:AB$14, MATCH($B4430,S_FOLSM!$X$3:$X$14,0), 1)</f>
        <v>19.243545611015492</v>
      </c>
      <c r="F4430" s="38">
        <f>INDEX(S_FOLSM!AC$3:AC$14, MATCH($B4430,S_FOLSM!$X$3:$X$14,0), 1)</f>
        <v>19.243545611015492</v>
      </c>
      <c r="G4430" s="38">
        <f>INDEX(D_FOLSM_NP!$M$2:$M$13, MATCH($B4430,D_FOLSM_NP!$L$2:$L$13,0), 1)</f>
        <v>96.541872101015244</v>
      </c>
      <c r="H4430">
        <f>I_FOLSM!$F4419</f>
        <v>1680</v>
      </c>
      <c r="I4430">
        <f>INDEX(DEM_D8!AE$3:AE$14, MATCH($B4430,DEM_D8!$AC$3:$AC$14,0), 1)</f>
        <v>0.24698795180722891</v>
      </c>
      <c r="J4430">
        <f>INDEX(DEM_D8!AF$3:AF$14, MATCH($B4430,DEM_D8!$AC$3:$AC$14,0), 1)</f>
        <v>0.8538726603102561</v>
      </c>
      <c r="K4430">
        <f>INDEX(DEM_D8!AG$3:AG$14, MATCH($B4430,DEM_D8!$AC$3:$AC$14,0), 1)</f>
        <v>0.26639415475054162</v>
      </c>
      <c r="L4430">
        <f>INDEX(DEM_D8!AH$3:AH$14, MATCH($B4430,DEM_D8!$AC$3:$AC$14,0), 1)</f>
        <v>1.1290877796901893</v>
      </c>
      <c r="M4430">
        <f>INDEX(DEM_D8!AI$3:AI$14, MATCH($B4430,DEM_D8!$AC$3:$AC$14,0), 1)</f>
        <v>1.2349397590361446</v>
      </c>
      <c r="N4430">
        <f>INDEX(DEM_D8!AJ$3:AJ$14, MATCH($B4430,DEM_D8!$AC$3:$AC$14,0), 1)</f>
        <v>0.52925989672977625</v>
      </c>
    </row>
    <row r="4431" spans="1:14">
      <c r="A4431" s="35">
        <v>40944</v>
      </c>
      <c r="B4431">
        <f t="shared" si="69"/>
        <v>2</v>
      </c>
      <c r="C4431" s="38">
        <f>INDEX(S_FOLSM!Z$3:Z$14, MATCH($B4431,S_FOLSM!$X$3:$X$14,0), 1)</f>
        <v>5.6209122149751434E-2</v>
      </c>
      <c r="D4431" s="38">
        <f>INDEX(S_FOLSM!AA$3:AA$14, MATCH($B4431,S_FOLSM!$X$3:$X$14,0), 1)</f>
        <v>11.694922547332185</v>
      </c>
      <c r="E4431" s="38">
        <f>INDEX(S_FOLSM!AB$3:AB$14, MATCH($B4431,S_FOLSM!$X$3:$X$14,0), 1)</f>
        <v>19.243545611015492</v>
      </c>
      <c r="F4431" s="38">
        <f>INDEX(S_FOLSM!AC$3:AC$14, MATCH($B4431,S_FOLSM!$X$3:$X$14,0), 1)</f>
        <v>19.243545611015492</v>
      </c>
      <c r="G4431" s="38">
        <f>INDEX(D_FOLSM_NP!$M$2:$M$13, MATCH($B4431,D_FOLSM_NP!$L$2:$L$13,0), 1)</f>
        <v>96.541872101015244</v>
      </c>
      <c r="H4431">
        <f>I_FOLSM!$F4420</f>
        <v>1417</v>
      </c>
      <c r="I4431">
        <f>INDEX(DEM_D8!AE$3:AE$14, MATCH($B4431,DEM_D8!$AC$3:$AC$14,0), 1)</f>
        <v>0.24698795180722891</v>
      </c>
      <c r="J4431">
        <f>INDEX(DEM_D8!AF$3:AF$14, MATCH($B4431,DEM_D8!$AC$3:$AC$14,0), 1)</f>
        <v>0.8538726603102561</v>
      </c>
      <c r="K4431">
        <f>INDEX(DEM_D8!AG$3:AG$14, MATCH($B4431,DEM_D8!$AC$3:$AC$14,0), 1)</f>
        <v>0.26639415475054162</v>
      </c>
      <c r="L4431">
        <f>INDEX(DEM_D8!AH$3:AH$14, MATCH($B4431,DEM_D8!$AC$3:$AC$14,0), 1)</f>
        <v>1.1290877796901893</v>
      </c>
      <c r="M4431">
        <f>INDEX(DEM_D8!AI$3:AI$14, MATCH($B4431,DEM_D8!$AC$3:$AC$14,0), 1)</f>
        <v>1.2349397590361446</v>
      </c>
      <c r="N4431">
        <f>INDEX(DEM_D8!AJ$3:AJ$14, MATCH($B4431,DEM_D8!$AC$3:$AC$14,0), 1)</f>
        <v>0.52925989672977625</v>
      </c>
    </row>
    <row r="4432" spans="1:14">
      <c r="A4432" s="35">
        <v>40945</v>
      </c>
      <c r="B4432">
        <f t="shared" si="69"/>
        <v>2</v>
      </c>
      <c r="C4432" s="38">
        <f>INDEX(S_FOLSM!Z$3:Z$14, MATCH($B4432,S_FOLSM!$X$3:$X$14,0), 1)</f>
        <v>5.6209122149751434E-2</v>
      </c>
      <c r="D4432" s="38">
        <f>INDEX(S_FOLSM!AA$3:AA$14, MATCH($B4432,S_FOLSM!$X$3:$X$14,0), 1)</f>
        <v>11.694922547332185</v>
      </c>
      <c r="E4432" s="38">
        <f>INDEX(S_FOLSM!AB$3:AB$14, MATCH($B4432,S_FOLSM!$X$3:$X$14,0), 1)</f>
        <v>19.243545611015492</v>
      </c>
      <c r="F4432" s="38">
        <f>INDEX(S_FOLSM!AC$3:AC$14, MATCH($B4432,S_FOLSM!$X$3:$X$14,0), 1)</f>
        <v>19.243545611015492</v>
      </c>
      <c r="G4432" s="38">
        <f>INDEX(D_FOLSM_NP!$M$2:$M$13, MATCH($B4432,D_FOLSM_NP!$L$2:$L$13,0), 1)</f>
        <v>96.541872101015244</v>
      </c>
      <c r="H4432">
        <f>I_FOLSM!$F4421</f>
        <v>1273</v>
      </c>
      <c r="I4432">
        <f>INDEX(DEM_D8!AE$3:AE$14, MATCH($B4432,DEM_D8!$AC$3:$AC$14,0), 1)</f>
        <v>0.24698795180722891</v>
      </c>
      <c r="J4432">
        <f>INDEX(DEM_D8!AF$3:AF$14, MATCH($B4432,DEM_D8!$AC$3:$AC$14,0), 1)</f>
        <v>0.8538726603102561</v>
      </c>
      <c r="K4432">
        <f>INDEX(DEM_D8!AG$3:AG$14, MATCH($B4432,DEM_D8!$AC$3:$AC$14,0), 1)</f>
        <v>0.26639415475054162</v>
      </c>
      <c r="L4432">
        <f>INDEX(DEM_D8!AH$3:AH$14, MATCH($B4432,DEM_D8!$AC$3:$AC$14,0), 1)</f>
        <v>1.1290877796901893</v>
      </c>
      <c r="M4432">
        <f>INDEX(DEM_D8!AI$3:AI$14, MATCH($B4432,DEM_D8!$AC$3:$AC$14,0), 1)</f>
        <v>1.2349397590361446</v>
      </c>
      <c r="N4432">
        <f>INDEX(DEM_D8!AJ$3:AJ$14, MATCH($B4432,DEM_D8!$AC$3:$AC$14,0), 1)</f>
        <v>0.52925989672977625</v>
      </c>
    </row>
    <row r="4433" spans="1:14">
      <c r="A4433" s="35">
        <v>40946</v>
      </c>
      <c r="B4433">
        <f t="shared" si="69"/>
        <v>2</v>
      </c>
      <c r="C4433" s="38">
        <f>INDEX(S_FOLSM!Z$3:Z$14, MATCH($B4433,S_FOLSM!$X$3:$X$14,0), 1)</f>
        <v>5.6209122149751434E-2</v>
      </c>
      <c r="D4433" s="38">
        <f>INDEX(S_FOLSM!AA$3:AA$14, MATCH($B4433,S_FOLSM!$X$3:$X$14,0), 1)</f>
        <v>11.694922547332185</v>
      </c>
      <c r="E4433" s="38">
        <f>INDEX(S_FOLSM!AB$3:AB$14, MATCH($B4433,S_FOLSM!$X$3:$X$14,0), 1)</f>
        <v>19.243545611015492</v>
      </c>
      <c r="F4433" s="38">
        <f>INDEX(S_FOLSM!AC$3:AC$14, MATCH($B4433,S_FOLSM!$X$3:$X$14,0), 1)</f>
        <v>19.243545611015492</v>
      </c>
      <c r="G4433" s="38">
        <f>INDEX(D_FOLSM_NP!$M$2:$M$13, MATCH($B4433,D_FOLSM_NP!$L$2:$L$13,0), 1)</f>
        <v>96.541872101015244</v>
      </c>
      <c r="H4433">
        <f>I_FOLSM!$F4422</f>
        <v>1422</v>
      </c>
      <c r="I4433">
        <f>INDEX(DEM_D8!AE$3:AE$14, MATCH($B4433,DEM_D8!$AC$3:$AC$14,0), 1)</f>
        <v>0.24698795180722891</v>
      </c>
      <c r="J4433">
        <f>INDEX(DEM_D8!AF$3:AF$14, MATCH($B4433,DEM_D8!$AC$3:$AC$14,0), 1)</f>
        <v>0.8538726603102561</v>
      </c>
      <c r="K4433">
        <f>INDEX(DEM_D8!AG$3:AG$14, MATCH($B4433,DEM_D8!$AC$3:$AC$14,0), 1)</f>
        <v>0.26639415475054162</v>
      </c>
      <c r="L4433">
        <f>INDEX(DEM_D8!AH$3:AH$14, MATCH($B4433,DEM_D8!$AC$3:$AC$14,0), 1)</f>
        <v>1.1290877796901893</v>
      </c>
      <c r="M4433">
        <f>INDEX(DEM_D8!AI$3:AI$14, MATCH($B4433,DEM_D8!$AC$3:$AC$14,0), 1)</f>
        <v>1.2349397590361446</v>
      </c>
      <c r="N4433">
        <f>INDEX(DEM_D8!AJ$3:AJ$14, MATCH($B4433,DEM_D8!$AC$3:$AC$14,0), 1)</f>
        <v>0.52925989672977625</v>
      </c>
    </row>
    <row r="4434" spans="1:14">
      <c r="A4434" s="35">
        <v>40947</v>
      </c>
      <c r="B4434">
        <f t="shared" si="69"/>
        <v>2</v>
      </c>
      <c r="C4434" s="38">
        <f>INDEX(S_FOLSM!Z$3:Z$14, MATCH($B4434,S_FOLSM!$X$3:$X$14,0), 1)</f>
        <v>5.6209122149751434E-2</v>
      </c>
      <c r="D4434" s="38">
        <f>INDEX(S_FOLSM!AA$3:AA$14, MATCH($B4434,S_FOLSM!$X$3:$X$14,0), 1)</f>
        <v>11.694922547332185</v>
      </c>
      <c r="E4434" s="38">
        <f>INDEX(S_FOLSM!AB$3:AB$14, MATCH($B4434,S_FOLSM!$X$3:$X$14,0), 1)</f>
        <v>19.243545611015492</v>
      </c>
      <c r="F4434" s="38">
        <f>INDEX(S_FOLSM!AC$3:AC$14, MATCH($B4434,S_FOLSM!$X$3:$X$14,0), 1)</f>
        <v>19.243545611015492</v>
      </c>
      <c r="G4434" s="38">
        <f>INDEX(D_FOLSM_NP!$M$2:$M$13, MATCH($B4434,D_FOLSM_NP!$L$2:$L$13,0), 1)</f>
        <v>96.541872101015244</v>
      </c>
      <c r="H4434">
        <f>I_FOLSM!$F4423</f>
        <v>1275</v>
      </c>
      <c r="I4434">
        <f>INDEX(DEM_D8!AE$3:AE$14, MATCH($B4434,DEM_D8!$AC$3:$AC$14,0), 1)</f>
        <v>0.24698795180722891</v>
      </c>
      <c r="J4434">
        <f>INDEX(DEM_D8!AF$3:AF$14, MATCH($B4434,DEM_D8!$AC$3:$AC$14,0), 1)</f>
        <v>0.8538726603102561</v>
      </c>
      <c r="K4434">
        <f>INDEX(DEM_D8!AG$3:AG$14, MATCH($B4434,DEM_D8!$AC$3:$AC$14,0), 1)</f>
        <v>0.26639415475054162</v>
      </c>
      <c r="L4434">
        <f>INDEX(DEM_D8!AH$3:AH$14, MATCH($B4434,DEM_D8!$AC$3:$AC$14,0), 1)</f>
        <v>1.1290877796901893</v>
      </c>
      <c r="M4434">
        <f>INDEX(DEM_D8!AI$3:AI$14, MATCH($B4434,DEM_D8!$AC$3:$AC$14,0), 1)</f>
        <v>1.2349397590361446</v>
      </c>
      <c r="N4434">
        <f>INDEX(DEM_D8!AJ$3:AJ$14, MATCH($B4434,DEM_D8!$AC$3:$AC$14,0), 1)</f>
        <v>0.52925989672977625</v>
      </c>
    </row>
    <row r="4435" spans="1:14">
      <c r="A4435" s="35">
        <v>40948</v>
      </c>
      <c r="B4435">
        <f t="shared" si="69"/>
        <v>2</v>
      </c>
      <c r="C4435" s="38">
        <f>INDEX(S_FOLSM!Z$3:Z$14, MATCH($B4435,S_FOLSM!$X$3:$X$14,0), 1)</f>
        <v>5.6209122149751434E-2</v>
      </c>
      <c r="D4435" s="38">
        <f>INDEX(S_FOLSM!AA$3:AA$14, MATCH($B4435,S_FOLSM!$X$3:$X$14,0), 1)</f>
        <v>11.694922547332185</v>
      </c>
      <c r="E4435" s="38">
        <f>INDEX(S_FOLSM!AB$3:AB$14, MATCH($B4435,S_FOLSM!$X$3:$X$14,0), 1)</f>
        <v>19.243545611015492</v>
      </c>
      <c r="F4435" s="38">
        <f>INDEX(S_FOLSM!AC$3:AC$14, MATCH($B4435,S_FOLSM!$X$3:$X$14,0), 1)</f>
        <v>19.243545611015492</v>
      </c>
      <c r="G4435" s="38">
        <f>INDEX(D_FOLSM_NP!$M$2:$M$13, MATCH($B4435,D_FOLSM_NP!$L$2:$L$13,0), 1)</f>
        <v>96.541872101015244</v>
      </c>
      <c r="H4435">
        <f>I_FOLSM!$F4424</f>
        <v>1264</v>
      </c>
      <c r="I4435">
        <f>INDEX(DEM_D8!AE$3:AE$14, MATCH($B4435,DEM_D8!$AC$3:$AC$14,0), 1)</f>
        <v>0.24698795180722891</v>
      </c>
      <c r="J4435">
        <f>INDEX(DEM_D8!AF$3:AF$14, MATCH($B4435,DEM_D8!$AC$3:$AC$14,0), 1)</f>
        <v>0.8538726603102561</v>
      </c>
      <c r="K4435">
        <f>INDEX(DEM_D8!AG$3:AG$14, MATCH($B4435,DEM_D8!$AC$3:$AC$14,0), 1)</f>
        <v>0.26639415475054162</v>
      </c>
      <c r="L4435">
        <f>INDEX(DEM_D8!AH$3:AH$14, MATCH($B4435,DEM_D8!$AC$3:$AC$14,0), 1)</f>
        <v>1.1290877796901893</v>
      </c>
      <c r="M4435">
        <f>INDEX(DEM_D8!AI$3:AI$14, MATCH($B4435,DEM_D8!$AC$3:$AC$14,0), 1)</f>
        <v>1.2349397590361446</v>
      </c>
      <c r="N4435">
        <f>INDEX(DEM_D8!AJ$3:AJ$14, MATCH($B4435,DEM_D8!$AC$3:$AC$14,0), 1)</f>
        <v>0.52925989672977625</v>
      </c>
    </row>
    <row r="4436" spans="1:14">
      <c r="A4436" s="35">
        <v>40949</v>
      </c>
      <c r="B4436">
        <f t="shared" si="69"/>
        <v>2</v>
      </c>
      <c r="C4436" s="38">
        <f>INDEX(S_FOLSM!Z$3:Z$14, MATCH($B4436,S_FOLSM!$X$3:$X$14,0), 1)</f>
        <v>5.6209122149751434E-2</v>
      </c>
      <c r="D4436" s="38">
        <f>INDEX(S_FOLSM!AA$3:AA$14, MATCH($B4436,S_FOLSM!$X$3:$X$14,0), 1)</f>
        <v>11.694922547332185</v>
      </c>
      <c r="E4436" s="38">
        <f>INDEX(S_FOLSM!AB$3:AB$14, MATCH($B4436,S_FOLSM!$X$3:$X$14,0), 1)</f>
        <v>19.243545611015492</v>
      </c>
      <c r="F4436" s="38">
        <f>INDEX(S_FOLSM!AC$3:AC$14, MATCH($B4436,S_FOLSM!$X$3:$X$14,0), 1)</f>
        <v>19.243545611015492</v>
      </c>
      <c r="G4436" s="38">
        <f>INDEX(D_FOLSM_NP!$M$2:$M$13, MATCH($B4436,D_FOLSM_NP!$L$2:$L$13,0), 1)</f>
        <v>96.541872101015244</v>
      </c>
      <c r="H4436">
        <f>I_FOLSM!$F4425</f>
        <v>1691</v>
      </c>
      <c r="I4436">
        <f>INDEX(DEM_D8!AE$3:AE$14, MATCH($B4436,DEM_D8!$AC$3:$AC$14,0), 1)</f>
        <v>0.24698795180722891</v>
      </c>
      <c r="J4436">
        <f>INDEX(DEM_D8!AF$3:AF$14, MATCH($B4436,DEM_D8!$AC$3:$AC$14,0), 1)</f>
        <v>0.8538726603102561</v>
      </c>
      <c r="K4436">
        <f>INDEX(DEM_D8!AG$3:AG$14, MATCH($B4436,DEM_D8!$AC$3:$AC$14,0), 1)</f>
        <v>0.26639415475054162</v>
      </c>
      <c r="L4436">
        <f>INDEX(DEM_D8!AH$3:AH$14, MATCH($B4436,DEM_D8!$AC$3:$AC$14,0), 1)</f>
        <v>1.1290877796901893</v>
      </c>
      <c r="M4436">
        <f>INDEX(DEM_D8!AI$3:AI$14, MATCH($B4436,DEM_D8!$AC$3:$AC$14,0), 1)</f>
        <v>1.2349397590361446</v>
      </c>
      <c r="N4436">
        <f>INDEX(DEM_D8!AJ$3:AJ$14, MATCH($B4436,DEM_D8!$AC$3:$AC$14,0), 1)</f>
        <v>0.52925989672977625</v>
      </c>
    </row>
    <row r="4437" spans="1:14">
      <c r="A4437" s="35">
        <v>40950</v>
      </c>
      <c r="B4437">
        <f t="shared" si="69"/>
        <v>2</v>
      </c>
      <c r="C4437" s="38">
        <f>INDEX(S_FOLSM!Z$3:Z$14, MATCH($B4437,S_FOLSM!$X$3:$X$14,0), 1)</f>
        <v>5.6209122149751434E-2</v>
      </c>
      <c r="D4437" s="38">
        <f>INDEX(S_FOLSM!AA$3:AA$14, MATCH($B4437,S_FOLSM!$X$3:$X$14,0), 1)</f>
        <v>11.694922547332185</v>
      </c>
      <c r="E4437" s="38">
        <f>INDEX(S_FOLSM!AB$3:AB$14, MATCH($B4437,S_FOLSM!$X$3:$X$14,0), 1)</f>
        <v>19.243545611015492</v>
      </c>
      <c r="F4437" s="38">
        <f>INDEX(S_FOLSM!AC$3:AC$14, MATCH($B4437,S_FOLSM!$X$3:$X$14,0), 1)</f>
        <v>19.243545611015492</v>
      </c>
      <c r="G4437" s="38">
        <f>INDEX(D_FOLSM_NP!$M$2:$M$13, MATCH($B4437,D_FOLSM_NP!$L$2:$L$13,0), 1)</f>
        <v>96.541872101015244</v>
      </c>
      <c r="H4437">
        <f>I_FOLSM!$F4426</f>
        <v>1487</v>
      </c>
      <c r="I4437">
        <f>INDEX(DEM_D8!AE$3:AE$14, MATCH($B4437,DEM_D8!$AC$3:$AC$14,0), 1)</f>
        <v>0.24698795180722891</v>
      </c>
      <c r="J4437">
        <f>INDEX(DEM_D8!AF$3:AF$14, MATCH($B4437,DEM_D8!$AC$3:$AC$14,0), 1)</f>
        <v>0.8538726603102561</v>
      </c>
      <c r="K4437">
        <f>INDEX(DEM_D8!AG$3:AG$14, MATCH($B4437,DEM_D8!$AC$3:$AC$14,0), 1)</f>
        <v>0.26639415475054162</v>
      </c>
      <c r="L4437">
        <f>INDEX(DEM_D8!AH$3:AH$14, MATCH($B4437,DEM_D8!$AC$3:$AC$14,0), 1)</f>
        <v>1.1290877796901893</v>
      </c>
      <c r="M4437">
        <f>INDEX(DEM_D8!AI$3:AI$14, MATCH($B4437,DEM_D8!$AC$3:$AC$14,0), 1)</f>
        <v>1.2349397590361446</v>
      </c>
      <c r="N4437">
        <f>INDEX(DEM_D8!AJ$3:AJ$14, MATCH($B4437,DEM_D8!$AC$3:$AC$14,0), 1)</f>
        <v>0.52925989672977625</v>
      </c>
    </row>
    <row r="4438" spans="1:14">
      <c r="A4438" s="35">
        <v>40951</v>
      </c>
      <c r="B4438">
        <f t="shared" si="69"/>
        <v>2</v>
      </c>
      <c r="C4438" s="38">
        <f>INDEX(S_FOLSM!Z$3:Z$14, MATCH($B4438,S_FOLSM!$X$3:$X$14,0), 1)</f>
        <v>5.6209122149751434E-2</v>
      </c>
      <c r="D4438" s="38">
        <f>INDEX(S_FOLSM!AA$3:AA$14, MATCH($B4438,S_FOLSM!$X$3:$X$14,0), 1)</f>
        <v>11.694922547332185</v>
      </c>
      <c r="E4438" s="38">
        <f>INDEX(S_FOLSM!AB$3:AB$14, MATCH($B4438,S_FOLSM!$X$3:$X$14,0), 1)</f>
        <v>19.243545611015492</v>
      </c>
      <c r="F4438" s="38">
        <f>INDEX(S_FOLSM!AC$3:AC$14, MATCH($B4438,S_FOLSM!$X$3:$X$14,0), 1)</f>
        <v>19.243545611015492</v>
      </c>
      <c r="G4438" s="38">
        <f>INDEX(D_FOLSM_NP!$M$2:$M$13, MATCH($B4438,D_FOLSM_NP!$L$2:$L$13,0), 1)</f>
        <v>96.541872101015244</v>
      </c>
      <c r="H4438">
        <f>I_FOLSM!$F4427</f>
        <v>1346</v>
      </c>
      <c r="I4438">
        <f>INDEX(DEM_D8!AE$3:AE$14, MATCH($B4438,DEM_D8!$AC$3:$AC$14,0), 1)</f>
        <v>0.24698795180722891</v>
      </c>
      <c r="J4438">
        <f>INDEX(DEM_D8!AF$3:AF$14, MATCH($B4438,DEM_D8!$AC$3:$AC$14,0), 1)</f>
        <v>0.8538726603102561</v>
      </c>
      <c r="K4438">
        <f>INDEX(DEM_D8!AG$3:AG$14, MATCH($B4438,DEM_D8!$AC$3:$AC$14,0), 1)</f>
        <v>0.26639415475054162</v>
      </c>
      <c r="L4438">
        <f>INDEX(DEM_D8!AH$3:AH$14, MATCH($B4438,DEM_D8!$AC$3:$AC$14,0), 1)</f>
        <v>1.1290877796901893</v>
      </c>
      <c r="M4438">
        <f>INDEX(DEM_D8!AI$3:AI$14, MATCH($B4438,DEM_D8!$AC$3:$AC$14,0), 1)</f>
        <v>1.2349397590361446</v>
      </c>
      <c r="N4438">
        <f>INDEX(DEM_D8!AJ$3:AJ$14, MATCH($B4438,DEM_D8!$AC$3:$AC$14,0), 1)</f>
        <v>0.52925989672977625</v>
      </c>
    </row>
    <row r="4439" spans="1:14">
      <c r="A4439" s="35">
        <v>40952</v>
      </c>
      <c r="B4439">
        <f t="shared" si="69"/>
        <v>2</v>
      </c>
      <c r="C4439" s="38">
        <f>INDEX(S_FOLSM!Z$3:Z$14, MATCH($B4439,S_FOLSM!$X$3:$X$14,0), 1)</f>
        <v>5.6209122149751434E-2</v>
      </c>
      <c r="D4439" s="38">
        <f>INDEX(S_FOLSM!AA$3:AA$14, MATCH($B4439,S_FOLSM!$X$3:$X$14,0), 1)</f>
        <v>11.694922547332185</v>
      </c>
      <c r="E4439" s="38">
        <f>INDEX(S_FOLSM!AB$3:AB$14, MATCH($B4439,S_FOLSM!$X$3:$X$14,0), 1)</f>
        <v>19.243545611015492</v>
      </c>
      <c r="F4439" s="38">
        <f>INDEX(S_FOLSM!AC$3:AC$14, MATCH($B4439,S_FOLSM!$X$3:$X$14,0), 1)</f>
        <v>19.243545611015492</v>
      </c>
      <c r="G4439" s="38">
        <f>INDEX(D_FOLSM_NP!$M$2:$M$13, MATCH($B4439,D_FOLSM_NP!$L$2:$L$13,0), 1)</f>
        <v>96.541872101015244</v>
      </c>
      <c r="H4439">
        <f>I_FOLSM!$F4428</f>
        <v>1312</v>
      </c>
      <c r="I4439">
        <f>INDEX(DEM_D8!AE$3:AE$14, MATCH($B4439,DEM_D8!$AC$3:$AC$14,0), 1)</f>
        <v>0.24698795180722891</v>
      </c>
      <c r="J4439">
        <f>INDEX(DEM_D8!AF$3:AF$14, MATCH($B4439,DEM_D8!$AC$3:$AC$14,0), 1)</f>
        <v>0.8538726603102561</v>
      </c>
      <c r="K4439">
        <f>INDEX(DEM_D8!AG$3:AG$14, MATCH($B4439,DEM_D8!$AC$3:$AC$14,0), 1)</f>
        <v>0.26639415475054162</v>
      </c>
      <c r="L4439">
        <f>INDEX(DEM_D8!AH$3:AH$14, MATCH($B4439,DEM_D8!$AC$3:$AC$14,0), 1)</f>
        <v>1.1290877796901893</v>
      </c>
      <c r="M4439">
        <f>INDEX(DEM_D8!AI$3:AI$14, MATCH($B4439,DEM_D8!$AC$3:$AC$14,0), 1)</f>
        <v>1.2349397590361446</v>
      </c>
      <c r="N4439">
        <f>INDEX(DEM_D8!AJ$3:AJ$14, MATCH($B4439,DEM_D8!$AC$3:$AC$14,0), 1)</f>
        <v>0.52925989672977625</v>
      </c>
    </row>
    <row r="4440" spans="1:14">
      <c r="A4440" s="35">
        <v>40953</v>
      </c>
      <c r="B4440">
        <f t="shared" si="69"/>
        <v>2</v>
      </c>
      <c r="C4440" s="38">
        <f>INDEX(S_FOLSM!Z$3:Z$14, MATCH($B4440,S_FOLSM!$X$3:$X$14,0), 1)</f>
        <v>5.6209122149751434E-2</v>
      </c>
      <c r="D4440" s="38">
        <f>INDEX(S_FOLSM!AA$3:AA$14, MATCH($B4440,S_FOLSM!$X$3:$X$14,0), 1)</f>
        <v>11.694922547332185</v>
      </c>
      <c r="E4440" s="38">
        <f>INDEX(S_FOLSM!AB$3:AB$14, MATCH($B4440,S_FOLSM!$X$3:$X$14,0), 1)</f>
        <v>19.243545611015492</v>
      </c>
      <c r="F4440" s="38">
        <f>INDEX(S_FOLSM!AC$3:AC$14, MATCH($B4440,S_FOLSM!$X$3:$X$14,0), 1)</f>
        <v>19.243545611015492</v>
      </c>
      <c r="G4440" s="38">
        <f>INDEX(D_FOLSM_NP!$M$2:$M$13, MATCH($B4440,D_FOLSM_NP!$L$2:$L$13,0), 1)</f>
        <v>96.541872101015244</v>
      </c>
      <c r="H4440">
        <f>I_FOLSM!$F4429</f>
        <v>1122</v>
      </c>
      <c r="I4440">
        <f>INDEX(DEM_D8!AE$3:AE$14, MATCH($B4440,DEM_D8!$AC$3:$AC$14,0), 1)</f>
        <v>0.24698795180722891</v>
      </c>
      <c r="J4440">
        <f>INDEX(DEM_D8!AF$3:AF$14, MATCH($B4440,DEM_D8!$AC$3:$AC$14,0), 1)</f>
        <v>0.8538726603102561</v>
      </c>
      <c r="K4440">
        <f>INDEX(DEM_D8!AG$3:AG$14, MATCH($B4440,DEM_D8!$AC$3:$AC$14,0), 1)</f>
        <v>0.26639415475054162</v>
      </c>
      <c r="L4440">
        <f>INDEX(DEM_D8!AH$3:AH$14, MATCH($B4440,DEM_D8!$AC$3:$AC$14,0), 1)</f>
        <v>1.1290877796901893</v>
      </c>
      <c r="M4440">
        <f>INDEX(DEM_D8!AI$3:AI$14, MATCH($B4440,DEM_D8!$AC$3:$AC$14,0), 1)</f>
        <v>1.2349397590361446</v>
      </c>
      <c r="N4440">
        <f>INDEX(DEM_D8!AJ$3:AJ$14, MATCH($B4440,DEM_D8!$AC$3:$AC$14,0), 1)</f>
        <v>0.52925989672977625</v>
      </c>
    </row>
    <row r="4441" spans="1:14">
      <c r="A4441" s="35">
        <v>40954</v>
      </c>
      <c r="B4441">
        <f t="shared" si="69"/>
        <v>2</v>
      </c>
      <c r="C4441" s="38">
        <f>INDEX(S_FOLSM!Z$3:Z$14, MATCH($B4441,S_FOLSM!$X$3:$X$14,0), 1)</f>
        <v>5.6209122149751434E-2</v>
      </c>
      <c r="D4441" s="38">
        <f>INDEX(S_FOLSM!AA$3:AA$14, MATCH($B4441,S_FOLSM!$X$3:$X$14,0), 1)</f>
        <v>11.694922547332185</v>
      </c>
      <c r="E4441" s="38">
        <f>INDEX(S_FOLSM!AB$3:AB$14, MATCH($B4441,S_FOLSM!$X$3:$X$14,0), 1)</f>
        <v>19.243545611015492</v>
      </c>
      <c r="F4441" s="38">
        <f>INDEX(S_FOLSM!AC$3:AC$14, MATCH($B4441,S_FOLSM!$X$3:$X$14,0), 1)</f>
        <v>19.243545611015492</v>
      </c>
      <c r="G4441" s="38">
        <f>INDEX(D_FOLSM_NP!$M$2:$M$13, MATCH($B4441,D_FOLSM_NP!$L$2:$L$13,0), 1)</f>
        <v>96.541872101015244</v>
      </c>
      <c r="H4441">
        <f>I_FOLSM!$F4430</f>
        <v>1128</v>
      </c>
      <c r="I4441">
        <f>INDEX(DEM_D8!AE$3:AE$14, MATCH($B4441,DEM_D8!$AC$3:$AC$14,0), 1)</f>
        <v>0.24698795180722891</v>
      </c>
      <c r="J4441">
        <f>INDEX(DEM_D8!AF$3:AF$14, MATCH($B4441,DEM_D8!$AC$3:$AC$14,0), 1)</f>
        <v>0.8538726603102561</v>
      </c>
      <c r="K4441">
        <f>INDEX(DEM_D8!AG$3:AG$14, MATCH($B4441,DEM_D8!$AC$3:$AC$14,0), 1)</f>
        <v>0.26639415475054162</v>
      </c>
      <c r="L4441">
        <f>INDEX(DEM_D8!AH$3:AH$14, MATCH($B4441,DEM_D8!$AC$3:$AC$14,0), 1)</f>
        <v>1.1290877796901893</v>
      </c>
      <c r="M4441">
        <f>INDEX(DEM_D8!AI$3:AI$14, MATCH($B4441,DEM_D8!$AC$3:$AC$14,0), 1)</f>
        <v>1.2349397590361446</v>
      </c>
      <c r="N4441">
        <f>INDEX(DEM_D8!AJ$3:AJ$14, MATCH($B4441,DEM_D8!$AC$3:$AC$14,0), 1)</f>
        <v>0.52925989672977625</v>
      </c>
    </row>
    <row r="4442" spans="1:14">
      <c r="A4442" s="35">
        <v>40955</v>
      </c>
      <c r="B4442">
        <f t="shared" si="69"/>
        <v>2</v>
      </c>
      <c r="C4442" s="38">
        <f>INDEX(S_FOLSM!Z$3:Z$14, MATCH($B4442,S_FOLSM!$X$3:$X$14,0), 1)</f>
        <v>5.6209122149751434E-2</v>
      </c>
      <c r="D4442" s="38">
        <f>INDEX(S_FOLSM!AA$3:AA$14, MATCH($B4442,S_FOLSM!$X$3:$X$14,0), 1)</f>
        <v>11.694922547332185</v>
      </c>
      <c r="E4442" s="38">
        <f>INDEX(S_FOLSM!AB$3:AB$14, MATCH($B4442,S_FOLSM!$X$3:$X$14,0), 1)</f>
        <v>19.243545611015492</v>
      </c>
      <c r="F4442" s="38">
        <f>INDEX(S_FOLSM!AC$3:AC$14, MATCH($B4442,S_FOLSM!$X$3:$X$14,0), 1)</f>
        <v>19.243545611015492</v>
      </c>
      <c r="G4442" s="38">
        <f>INDEX(D_FOLSM_NP!$M$2:$M$13, MATCH($B4442,D_FOLSM_NP!$L$2:$L$13,0), 1)</f>
        <v>96.541872101015244</v>
      </c>
      <c r="H4442">
        <f>I_FOLSM!$F4431</f>
        <v>983</v>
      </c>
      <c r="I4442">
        <f>INDEX(DEM_D8!AE$3:AE$14, MATCH($B4442,DEM_D8!$AC$3:$AC$14,0), 1)</f>
        <v>0.24698795180722891</v>
      </c>
      <c r="J4442">
        <f>INDEX(DEM_D8!AF$3:AF$14, MATCH($B4442,DEM_D8!$AC$3:$AC$14,0), 1)</f>
        <v>0.8538726603102561</v>
      </c>
      <c r="K4442">
        <f>INDEX(DEM_D8!AG$3:AG$14, MATCH($B4442,DEM_D8!$AC$3:$AC$14,0), 1)</f>
        <v>0.26639415475054162</v>
      </c>
      <c r="L4442">
        <f>INDEX(DEM_D8!AH$3:AH$14, MATCH($B4442,DEM_D8!$AC$3:$AC$14,0), 1)</f>
        <v>1.1290877796901893</v>
      </c>
      <c r="M4442">
        <f>INDEX(DEM_D8!AI$3:AI$14, MATCH($B4442,DEM_D8!$AC$3:$AC$14,0), 1)</f>
        <v>1.2349397590361446</v>
      </c>
      <c r="N4442">
        <f>INDEX(DEM_D8!AJ$3:AJ$14, MATCH($B4442,DEM_D8!$AC$3:$AC$14,0), 1)</f>
        <v>0.52925989672977625</v>
      </c>
    </row>
    <row r="4443" spans="1:14">
      <c r="A4443" s="35">
        <v>40956</v>
      </c>
      <c r="B4443">
        <f t="shared" si="69"/>
        <v>2</v>
      </c>
      <c r="C4443" s="38">
        <f>INDEX(S_FOLSM!Z$3:Z$14, MATCH($B4443,S_FOLSM!$X$3:$X$14,0), 1)</f>
        <v>5.6209122149751434E-2</v>
      </c>
      <c r="D4443" s="38">
        <f>INDEX(S_FOLSM!AA$3:AA$14, MATCH($B4443,S_FOLSM!$X$3:$X$14,0), 1)</f>
        <v>11.694922547332185</v>
      </c>
      <c r="E4443" s="38">
        <f>INDEX(S_FOLSM!AB$3:AB$14, MATCH($B4443,S_FOLSM!$X$3:$X$14,0), 1)</f>
        <v>19.243545611015492</v>
      </c>
      <c r="F4443" s="38">
        <f>INDEX(S_FOLSM!AC$3:AC$14, MATCH($B4443,S_FOLSM!$X$3:$X$14,0), 1)</f>
        <v>19.243545611015492</v>
      </c>
      <c r="G4443" s="38">
        <f>INDEX(D_FOLSM_NP!$M$2:$M$13, MATCH($B4443,D_FOLSM_NP!$L$2:$L$13,0), 1)</f>
        <v>96.541872101015244</v>
      </c>
      <c r="H4443">
        <f>I_FOLSM!$F4432</f>
        <v>1065</v>
      </c>
      <c r="I4443">
        <f>INDEX(DEM_D8!AE$3:AE$14, MATCH($B4443,DEM_D8!$AC$3:$AC$14,0), 1)</f>
        <v>0.24698795180722891</v>
      </c>
      <c r="J4443">
        <f>INDEX(DEM_D8!AF$3:AF$14, MATCH($B4443,DEM_D8!$AC$3:$AC$14,0), 1)</f>
        <v>0.8538726603102561</v>
      </c>
      <c r="K4443">
        <f>INDEX(DEM_D8!AG$3:AG$14, MATCH($B4443,DEM_D8!$AC$3:$AC$14,0), 1)</f>
        <v>0.26639415475054162</v>
      </c>
      <c r="L4443">
        <f>INDEX(DEM_D8!AH$3:AH$14, MATCH($B4443,DEM_D8!$AC$3:$AC$14,0), 1)</f>
        <v>1.1290877796901893</v>
      </c>
      <c r="M4443">
        <f>INDEX(DEM_D8!AI$3:AI$14, MATCH($B4443,DEM_D8!$AC$3:$AC$14,0), 1)</f>
        <v>1.2349397590361446</v>
      </c>
      <c r="N4443">
        <f>INDEX(DEM_D8!AJ$3:AJ$14, MATCH($B4443,DEM_D8!$AC$3:$AC$14,0), 1)</f>
        <v>0.52925989672977625</v>
      </c>
    </row>
    <row r="4444" spans="1:14">
      <c r="A4444" s="35">
        <v>40957</v>
      </c>
      <c r="B4444">
        <f t="shared" si="69"/>
        <v>2</v>
      </c>
      <c r="C4444" s="38">
        <f>INDEX(S_FOLSM!Z$3:Z$14, MATCH($B4444,S_FOLSM!$X$3:$X$14,0), 1)</f>
        <v>5.6209122149751434E-2</v>
      </c>
      <c r="D4444" s="38">
        <f>INDEX(S_FOLSM!AA$3:AA$14, MATCH($B4444,S_FOLSM!$X$3:$X$14,0), 1)</f>
        <v>11.694922547332185</v>
      </c>
      <c r="E4444" s="38">
        <f>INDEX(S_FOLSM!AB$3:AB$14, MATCH($B4444,S_FOLSM!$X$3:$X$14,0), 1)</f>
        <v>19.243545611015492</v>
      </c>
      <c r="F4444" s="38">
        <f>INDEX(S_FOLSM!AC$3:AC$14, MATCH($B4444,S_FOLSM!$X$3:$X$14,0), 1)</f>
        <v>19.243545611015492</v>
      </c>
      <c r="G4444" s="38">
        <f>INDEX(D_FOLSM_NP!$M$2:$M$13, MATCH($B4444,D_FOLSM_NP!$L$2:$L$13,0), 1)</f>
        <v>96.541872101015244</v>
      </c>
      <c r="H4444">
        <f>I_FOLSM!$F4433</f>
        <v>1241</v>
      </c>
      <c r="I4444">
        <f>INDEX(DEM_D8!AE$3:AE$14, MATCH($B4444,DEM_D8!$AC$3:$AC$14,0), 1)</f>
        <v>0.24698795180722891</v>
      </c>
      <c r="J4444">
        <f>INDEX(DEM_D8!AF$3:AF$14, MATCH($B4444,DEM_D8!$AC$3:$AC$14,0), 1)</f>
        <v>0.8538726603102561</v>
      </c>
      <c r="K4444">
        <f>INDEX(DEM_D8!AG$3:AG$14, MATCH($B4444,DEM_D8!$AC$3:$AC$14,0), 1)</f>
        <v>0.26639415475054162</v>
      </c>
      <c r="L4444">
        <f>INDEX(DEM_D8!AH$3:AH$14, MATCH($B4444,DEM_D8!$AC$3:$AC$14,0), 1)</f>
        <v>1.1290877796901893</v>
      </c>
      <c r="M4444">
        <f>INDEX(DEM_D8!AI$3:AI$14, MATCH($B4444,DEM_D8!$AC$3:$AC$14,0), 1)</f>
        <v>1.2349397590361446</v>
      </c>
      <c r="N4444">
        <f>INDEX(DEM_D8!AJ$3:AJ$14, MATCH($B4444,DEM_D8!$AC$3:$AC$14,0), 1)</f>
        <v>0.52925989672977625</v>
      </c>
    </row>
    <row r="4445" spans="1:14">
      <c r="A4445" s="35">
        <v>40958</v>
      </c>
      <c r="B4445">
        <f t="shared" si="69"/>
        <v>2</v>
      </c>
      <c r="C4445" s="38">
        <f>INDEX(S_FOLSM!Z$3:Z$14, MATCH($B4445,S_FOLSM!$X$3:$X$14,0), 1)</f>
        <v>5.6209122149751434E-2</v>
      </c>
      <c r="D4445" s="38">
        <f>INDEX(S_FOLSM!AA$3:AA$14, MATCH($B4445,S_FOLSM!$X$3:$X$14,0), 1)</f>
        <v>11.694922547332185</v>
      </c>
      <c r="E4445" s="38">
        <f>INDEX(S_FOLSM!AB$3:AB$14, MATCH($B4445,S_FOLSM!$X$3:$X$14,0), 1)</f>
        <v>19.243545611015492</v>
      </c>
      <c r="F4445" s="38">
        <f>INDEX(S_FOLSM!AC$3:AC$14, MATCH($B4445,S_FOLSM!$X$3:$X$14,0), 1)</f>
        <v>19.243545611015492</v>
      </c>
      <c r="G4445" s="38">
        <f>INDEX(D_FOLSM_NP!$M$2:$M$13, MATCH($B4445,D_FOLSM_NP!$L$2:$L$13,0), 1)</f>
        <v>96.541872101015244</v>
      </c>
      <c r="H4445">
        <f>I_FOLSM!$F4434</f>
        <v>1240</v>
      </c>
      <c r="I4445">
        <f>INDEX(DEM_D8!AE$3:AE$14, MATCH($B4445,DEM_D8!$AC$3:$AC$14,0), 1)</f>
        <v>0.24698795180722891</v>
      </c>
      <c r="J4445">
        <f>INDEX(DEM_D8!AF$3:AF$14, MATCH($B4445,DEM_D8!$AC$3:$AC$14,0), 1)</f>
        <v>0.8538726603102561</v>
      </c>
      <c r="K4445">
        <f>INDEX(DEM_D8!AG$3:AG$14, MATCH($B4445,DEM_D8!$AC$3:$AC$14,0), 1)</f>
        <v>0.26639415475054162</v>
      </c>
      <c r="L4445">
        <f>INDEX(DEM_D8!AH$3:AH$14, MATCH($B4445,DEM_D8!$AC$3:$AC$14,0), 1)</f>
        <v>1.1290877796901893</v>
      </c>
      <c r="M4445">
        <f>INDEX(DEM_D8!AI$3:AI$14, MATCH($B4445,DEM_D8!$AC$3:$AC$14,0), 1)</f>
        <v>1.2349397590361446</v>
      </c>
      <c r="N4445">
        <f>INDEX(DEM_D8!AJ$3:AJ$14, MATCH($B4445,DEM_D8!$AC$3:$AC$14,0), 1)</f>
        <v>0.52925989672977625</v>
      </c>
    </row>
    <row r="4446" spans="1:14">
      <c r="A4446" s="35">
        <v>40959</v>
      </c>
      <c r="B4446">
        <f t="shared" si="69"/>
        <v>2</v>
      </c>
      <c r="C4446" s="38">
        <f>INDEX(S_FOLSM!Z$3:Z$14, MATCH($B4446,S_FOLSM!$X$3:$X$14,0), 1)</f>
        <v>5.6209122149751434E-2</v>
      </c>
      <c r="D4446" s="38">
        <f>INDEX(S_FOLSM!AA$3:AA$14, MATCH($B4446,S_FOLSM!$X$3:$X$14,0), 1)</f>
        <v>11.694922547332185</v>
      </c>
      <c r="E4446" s="38">
        <f>INDEX(S_FOLSM!AB$3:AB$14, MATCH($B4446,S_FOLSM!$X$3:$X$14,0), 1)</f>
        <v>19.243545611015492</v>
      </c>
      <c r="F4446" s="38">
        <f>INDEX(S_FOLSM!AC$3:AC$14, MATCH($B4446,S_FOLSM!$X$3:$X$14,0), 1)</f>
        <v>19.243545611015492</v>
      </c>
      <c r="G4446" s="38">
        <f>INDEX(D_FOLSM_NP!$M$2:$M$13, MATCH($B4446,D_FOLSM_NP!$L$2:$L$13,0), 1)</f>
        <v>96.541872101015244</v>
      </c>
      <c r="H4446">
        <f>I_FOLSM!$F4435</f>
        <v>958</v>
      </c>
      <c r="I4446">
        <f>INDEX(DEM_D8!AE$3:AE$14, MATCH($B4446,DEM_D8!$AC$3:$AC$14,0), 1)</f>
        <v>0.24698795180722891</v>
      </c>
      <c r="J4446">
        <f>INDEX(DEM_D8!AF$3:AF$14, MATCH($B4446,DEM_D8!$AC$3:$AC$14,0), 1)</f>
        <v>0.8538726603102561</v>
      </c>
      <c r="K4446">
        <f>INDEX(DEM_D8!AG$3:AG$14, MATCH($B4446,DEM_D8!$AC$3:$AC$14,0), 1)</f>
        <v>0.26639415475054162</v>
      </c>
      <c r="L4446">
        <f>INDEX(DEM_D8!AH$3:AH$14, MATCH($B4446,DEM_D8!$AC$3:$AC$14,0), 1)</f>
        <v>1.1290877796901893</v>
      </c>
      <c r="M4446">
        <f>INDEX(DEM_D8!AI$3:AI$14, MATCH($B4446,DEM_D8!$AC$3:$AC$14,0), 1)</f>
        <v>1.2349397590361446</v>
      </c>
      <c r="N4446">
        <f>INDEX(DEM_D8!AJ$3:AJ$14, MATCH($B4446,DEM_D8!$AC$3:$AC$14,0), 1)</f>
        <v>0.52925989672977625</v>
      </c>
    </row>
    <row r="4447" spans="1:14">
      <c r="A4447" s="35">
        <v>40960</v>
      </c>
      <c r="B4447">
        <f t="shared" si="69"/>
        <v>2</v>
      </c>
      <c r="C4447" s="38">
        <f>INDEX(S_FOLSM!Z$3:Z$14, MATCH($B4447,S_FOLSM!$X$3:$X$14,0), 1)</f>
        <v>5.6209122149751434E-2</v>
      </c>
      <c r="D4447" s="38">
        <f>INDEX(S_FOLSM!AA$3:AA$14, MATCH($B4447,S_FOLSM!$X$3:$X$14,0), 1)</f>
        <v>11.694922547332185</v>
      </c>
      <c r="E4447" s="38">
        <f>INDEX(S_FOLSM!AB$3:AB$14, MATCH($B4447,S_FOLSM!$X$3:$X$14,0), 1)</f>
        <v>19.243545611015492</v>
      </c>
      <c r="F4447" s="38">
        <f>INDEX(S_FOLSM!AC$3:AC$14, MATCH($B4447,S_FOLSM!$X$3:$X$14,0), 1)</f>
        <v>19.243545611015492</v>
      </c>
      <c r="G4447" s="38">
        <f>INDEX(D_FOLSM_NP!$M$2:$M$13, MATCH($B4447,D_FOLSM_NP!$L$2:$L$13,0), 1)</f>
        <v>96.541872101015244</v>
      </c>
      <c r="H4447">
        <f>I_FOLSM!$F4436</f>
        <v>892</v>
      </c>
      <c r="I4447">
        <f>INDEX(DEM_D8!AE$3:AE$14, MATCH($B4447,DEM_D8!$AC$3:$AC$14,0), 1)</f>
        <v>0.24698795180722891</v>
      </c>
      <c r="J4447">
        <f>INDEX(DEM_D8!AF$3:AF$14, MATCH($B4447,DEM_D8!$AC$3:$AC$14,0), 1)</f>
        <v>0.8538726603102561</v>
      </c>
      <c r="K4447">
        <f>INDEX(DEM_D8!AG$3:AG$14, MATCH($B4447,DEM_D8!$AC$3:$AC$14,0), 1)</f>
        <v>0.26639415475054162</v>
      </c>
      <c r="L4447">
        <f>INDEX(DEM_D8!AH$3:AH$14, MATCH($B4447,DEM_D8!$AC$3:$AC$14,0), 1)</f>
        <v>1.1290877796901893</v>
      </c>
      <c r="M4447">
        <f>INDEX(DEM_D8!AI$3:AI$14, MATCH($B4447,DEM_D8!$AC$3:$AC$14,0), 1)</f>
        <v>1.2349397590361446</v>
      </c>
      <c r="N4447">
        <f>INDEX(DEM_D8!AJ$3:AJ$14, MATCH($B4447,DEM_D8!$AC$3:$AC$14,0), 1)</f>
        <v>0.52925989672977625</v>
      </c>
    </row>
    <row r="4448" spans="1:14">
      <c r="A4448" s="35">
        <v>40961</v>
      </c>
      <c r="B4448">
        <f t="shared" si="69"/>
        <v>2</v>
      </c>
      <c r="C4448" s="38">
        <f>INDEX(S_FOLSM!Z$3:Z$14, MATCH($B4448,S_FOLSM!$X$3:$X$14,0), 1)</f>
        <v>5.6209122149751434E-2</v>
      </c>
      <c r="D4448" s="38">
        <f>INDEX(S_FOLSM!AA$3:AA$14, MATCH($B4448,S_FOLSM!$X$3:$X$14,0), 1)</f>
        <v>11.694922547332185</v>
      </c>
      <c r="E4448" s="38">
        <f>INDEX(S_FOLSM!AB$3:AB$14, MATCH($B4448,S_FOLSM!$X$3:$X$14,0), 1)</f>
        <v>19.243545611015492</v>
      </c>
      <c r="F4448" s="38">
        <f>INDEX(S_FOLSM!AC$3:AC$14, MATCH($B4448,S_FOLSM!$X$3:$X$14,0), 1)</f>
        <v>19.243545611015492</v>
      </c>
      <c r="G4448" s="38">
        <f>INDEX(D_FOLSM_NP!$M$2:$M$13, MATCH($B4448,D_FOLSM_NP!$L$2:$L$13,0), 1)</f>
        <v>96.541872101015244</v>
      </c>
      <c r="H4448">
        <f>I_FOLSM!$F4437</f>
        <v>861</v>
      </c>
      <c r="I4448">
        <f>INDEX(DEM_D8!AE$3:AE$14, MATCH($B4448,DEM_D8!$AC$3:$AC$14,0), 1)</f>
        <v>0.24698795180722891</v>
      </c>
      <c r="J4448">
        <f>INDEX(DEM_D8!AF$3:AF$14, MATCH($B4448,DEM_D8!$AC$3:$AC$14,0), 1)</f>
        <v>0.8538726603102561</v>
      </c>
      <c r="K4448">
        <f>INDEX(DEM_D8!AG$3:AG$14, MATCH($B4448,DEM_D8!$AC$3:$AC$14,0), 1)</f>
        <v>0.26639415475054162</v>
      </c>
      <c r="L4448">
        <f>INDEX(DEM_D8!AH$3:AH$14, MATCH($B4448,DEM_D8!$AC$3:$AC$14,0), 1)</f>
        <v>1.1290877796901893</v>
      </c>
      <c r="M4448">
        <f>INDEX(DEM_D8!AI$3:AI$14, MATCH($B4448,DEM_D8!$AC$3:$AC$14,0), 1)</f>
        <v>1.2349397590361446</v>
      </c>
      <c r="N4448">
        <f>INDEX(DEM_D8!AJ$3:AJ$14, MATCH($B4448,DEM_D8!$AC$3:$AC$14,0), 1)</f>
        <v>0.52925989672977625</v>
      </c>
    </row>
    <row r="4449" spans="1:14">
      <c r="A4449" s="35">
        <v>40962</v>
      </c>
      <c r="B4449">
        <f t="shared" si="69"/>
        <v>2</v>
      </c>
      <c r="C4449" s="38">
        <f>INDEX(S_FOLSM!Z$3:Z$14, MATCH($B4449,S_FOLSM!$X$3:$X$14,0), 1)</f>
        <v>5.6209122149751434E-2</v>
      </c>
      <c r="D4449" s="38">
        <f>INDEX(S_FOLSM!AA$3:AA$14, MATCH($B4449,S_FOLSM!$X$3:$X$14,0), 1)</f>
        <v>11.694922547332185</v>
      </c>
      <c r="E4449" s="38">
        <f>INDEX(S_FOLSM!AB$3:AB$14, MATCH($B4449,S_FOLSM!$X$3:$X$14,0), 1)</f>
        <v>19.243545611015492</v>
      </c>
      <c r="F4449" s="38">
        <f>INDEX(S_FOLSM!AC$3:AC$14, MATCH($B4449,S_FOLSM!$X$3:$X$14,0), 1)</f>
        <v>19.243545611015492</v>
      </c>
      <c r="G4449" s="38">
        <f>INDEX(D_FOLSM_NP!$M$2:$M$13, MATCH($B4449,D_FOLSM_NP!$L$2:$L$13,0), 1)</f>
        <v>96.541872101015244</v>
      </c>
      <c r="H4449">
        <f>I_FOLSM!$F4438</f>
        <v>722</v>
      </c>
      <c r="I4449">
        <f>INDEX(DEM_D8!AE$3:AE$14, MATCH($B4449,DEM_D8!$AC$3:$AC$14,0), 1)</f>
        <v>0.24698795180722891</v>
      </c>
      <c r="J4449">
        <f>INDEX(DEM_D8!AF$3:AF$14, MATCH($B4449,DEM_D8!$AC$3:$AC$14,0), 1)</f>
        <v>0.8538726603102561</v>
      </c>
      <c r="K4449">
        <f>INDEX(DEM_D8!AG$3:AG$14, MATCH($B4449,DEM_D8!$AC$3:$AC$14,0), 1)</f>
        <v>0.26639415475054162</v>
      </c>
      <c r="L4449">
        <f>INDEX(DEM_D8!AH$3:AH$14, MATCH($B4449,DEM_D8!$AC$3:$AC$14,0), 1)</f>
        <v>1.1290877796901893</v>
      </c>
      <c r="M4449">
        <f>INDEX(DEM_D8!AI$3:AI$14, MATCH($B4449,DEM_D8!$AC$3:$AC$14,0), 1)</f>
        <v>1.2349397590361446</v>
      </c>
      <c r="N4449">
        <f>INDEX(DEM_D8!AJ$3:AJ$14, MATCH($B4449,DEM_D8!$AC$3:$AC$14,0), 1)</f>
        <v>0.52925989672977625</v>
      </c>
    </row>
    <row r="4450" spans="1:14">
      <c r="A4450" s="35">
        <v>40963</v>
      </c>
      <c r="B4450">
        <f t="shared" si="69"/>
        <v>2</v>
      </c>
      <c r="C4450" s="38">
        <f>INDEX(S_FOLSM!Z$3:Z$14, MATCH($B4450,S_FOLSM!$X$3:$X$14,0), 1)</f>
        <v>5.6209122149751434E-2</v>
      </c>
      <c r="D4450" s="38">
        <f>INDEX(S_FOLSM!AA$3:AA$14, MATCH($B4450,S_FOLSM!$X$3:$X$14,0), 1)</f>
        <v>11.694922547332185</v>
      </c>
      <c r="E4450" s="38">
        <f>INDEX(S_FOLSM!AB$3:AB$14, MATCH($B4450,S_FOLSM!$X$3:$X$14,0), 1)</f>
        <v>19.243545611015492</v>
      </c>
      <c r="F4450" s="38">
        <f>INDEX(S_FOLSM!AC$3:AC$14, MATCH($B4450,S_FOLSM!$X$3:$X$14,0), 1)</f>
        <v>19.243545611015492</v>
      </c>
      <c r="G4450" s="38">
        <f>INDEX(D_FOLSM_NP!$M$2:$M$13, MATCH($B4450,D_FOLSM_NP!$L$2:$L$13,0), 1)</f>
        <v>96.541872101015244</v>
      </c>
      <c r="H4450">
        <f>I_FOLSM!$F4439</f>
        <v>766</v>
      </c>
      <c r="I4450">
        <f>INDEX(DEM_D8!AE$3:AE$14, MATCH($B4450,DEM_D8!$AC$3:$AC$14,0), 1)</f>
        <v>0.24698795180722891</v>
      </c>
      <c r="J4450">
        <f>INDEX(DEM_D8!AF$3:AF$14, MATCH($B4450,DEM_D8!$AC$3:$AC$14,0), 1)</f>
        <v>0.8538726603102561</v>
      </c>
      <c r="K4450">
        <f>INDEX(DEM_D8!AG$3:AG$14, MATCH($B4450,DEM_D8!$AC$3:$AC$14,0), 1)</f>
        <v>0.26639415475054162</v>
      </c>
      <c r="L4450">
        <f>INDEX(DEM_D8!AH$3:AH$14, MATCH($B4450,DEM_D8!$AC$3:$AC$14,0), 1)</f>
        <v>1.1290877796901893</v>
      </c>
      <c r="M4450">
        <f>INDEX(DEM_D8!AI$3:AI$14, MATCH($B4450,DEM_D8!$AC$3:$AC$14,0), 1)</f>
        <v>1.2349397590361446</v>
      </c>
      <c r="N4450">
        <f>INDEX(DEM_D8!AJ$3:AJ$14, MATCH($B4450,DEM_D8!$AC$3:$AC$14,0), 1)</f>
        <v>0.52925989672977625</v>
      </c>
    </row>
    <row r="4451" spans="1:14">
      <c r="A4451" s="35">
        <v>40964</v>
      </c>
      <c r="B4451">
        <f t="shared" si="69"/>
        <v>2</v>
      </c>
      <c r="C4451" s="38">
        <f>INDEX(S_FOLSM!Z$3:Z$14, MATCH($B4451,S_FOLSM!$X$3:$X$14,0), 1)</f>
        <v>5.6209122149751434E-2</v>
      </c>
      <c r="D4451" s="38">
        <f>INDEX(S_FOLSM!AA$3:AA$14, MATCH($B4451,S_FOLSM!$X$3:$X$14,0), 1)</f>
        <v>11.694922547332185</v>
      </c>
      <c r="E4451" s="38">
        <f>INDEX(S_FOLSM!AB$3:AB$14, MATCH($B4451,S_FOLSM!$X$3:$X$14,0), 1)</f>
        <v>19.243545611015492</v>
      </c>
      <c r="F4451" s="38">
        <f>INDEX(S_FOLSM!AC$3:AC$14, MATCH($B4451,S_FOLSM!$X$3:$X$14,0), 1)</f>
        <v>19.243545611015492</v>
      </c>
      <c r="G4451" s="38">
        <f>INDEX(D_FOLSM_NP!$M$2:$M$13, MATCH($B4451,D_FOLSM_NP!$L$2:$L$13,0), 1)</f>
        <v>96.541872101015244</v>
      </c>
      <c r="H4451">
        <f>I_FOLSM!$F4440</f>
        <v>1138</v>
      </c>
      <c r="I4451">
        <f>INDEX(DEM_D8!AE$3:AE$14, MATCH($B4451,DEM_D8!$AC$3:$AC$14,0), 1)</f>
        <v>0.24698795180722891</v>
      </c>
      <c r="J4451">
        <f>INDEX(DEM_D8!AF$3:AF$14, MATCH($B4451,DEM_D8!$AC$3:$AC$14,0), 1)</f>
        <v>0.8538726603102561</v>
      </c>
      <c r="K4451">
        <f>INDEX(DEM_D8!AG$3:AG$14, MATCH($B4451,DEM_D8!$AC$3:$AC$14,0), 1)</f>
        <v>0.26639415475054162</v>
      </c>
      <c r="L4451">
        <f>INDEX(DEM_D8!AH$3:AH$14, MATCH($B4451,DEM_D8!$AC$3:$AC$14,0), 1)</f>
        <v>1.1290877796901893</v>
      </c>
      <c r="M4451">
        <f>INDEX(DEM_D8!AI$3:AI$14, MATCH($B4451,DEM_D8!$AC$3:$AC$14,0), 1)</f>
        <v>1.2349397590361446</v>
      </c>
      <c r="N4451">
        <f>INDEX(DEM_D8!AJ$3:AJ$14, MATCH($B4451,DEM_D8!$AC$3:$AC$14,0), 1)</f>
        <v>0.52925989672977625</v>
      </c>
    </row>
    <row r="4452" spans="1:14">
      <c r="A4452" s="35">
        <v>40965</v>
      </c>
      <c r="B4452">
        <f t="shared" si="69"/>
        <v>2</v>
      </c>
      <c r="C4452" s="38">
        <f>INDEX(S_FOLSM!Z$3:Z$14, MATCH($B4452,S_FOLSM!$X$3:$X$14,0), 1)</f>
        <v>5.6209122149751434E-2</v>
      </c>
      <c r="D4452" s="38">
        <f>INDEX(S_FOLSM!AA$3:AA$14, MATCH($B4452,S_FOLSM!$X$3:$X$14,0), 1)</f>
        <v>11.694922547332185</v>
      </c>
      <c r="E4452" s="38">
        <f>INDEX(S_FOLSM!AB$3:AB$14, MATCH($B4452,S_FOLSM!$X$3:$X$14,0), 1)</f>
        <v>19.243545611015492</v>
      </c>
      <c r="F4452" s="38">
        <f>INDEX(S_FOLSM!AC$3:AC$14, MATCH($B4452,S_FOLSM!$X$3:$X$14,0), 1)</f>
        <v>19.243545611015492</v>
      </c>
      <c r="G4452" s="38">
        <f>INDEX(D_FOLSM_NP!$M$2:$M$13, MATCH($B4452,D_FOLSM_NP!$L$2:$L$13,0), 1)</f>
        <v>96.541872101015244</v>
      </c>
      <c r="H4452">
        <f>I_FOLSM!$F4441</f>
        <v>985</v>
      </c>
      <c r="I4452">
        <f>INDEX(DEM_D8!AE$3:AE$14, MATCH($B4452,DEM_D8!$AC$3:$AC$14,0), 1)</f>
        <v>0.24698795180722891</v>
      </c>
      <c r="J4452">
        <f>INDEX(DEM_D8!AF$3:AF$14, MATCH($B4452,DEM_D8!$AC$3:$AC$14,0), 1)</f>
        <v>0.8538726603102561</v>
      </c>
      <c r="K4452">
        <f>INDEX(DEM_D8!AG$3:AG$14, MATCH($B4452,DEM_D8!$AC$3:$AC$14,0), 1)</f>
        <v>0.26639415475054162</v>
      </c>
      <c r="L4452">
        <f>INDEX(DEM_D8!AH$3:AH$14, MATCH($B4452,DEM_D8!$AC$3:$AC$14,0), 1)</f>
        <v>1.1290877796901893</v>
      </c>
      <c r="M4452">
        <f>INDEX(DEM_D8!AI$3:AI$14, MATCH($B4452,DEM_D8!$AC$3:$AC$14,0), 1)</f>
        <v>1.2349397590361446</v>
      </c>
      <c r="N4452">
        <f>INDEX(DEM_D8!AJ$3:AJ$14, MATCH($B4452,DEM_D8!$AC$3:$AC$14,0), 1)</f>
        <v>0.52925989672977625</v>
      </c>
    </row>
    <row r="4453" spans="1:14">
      <c r="A4453" s="35">
        <v>40966</v>
      </c>
      <c r="B4453">
        <f t="shared" si="69"/>
        <v>2</v>
      </c>
      <c r="C4453" s="38">
        <f>INDEX(S_FOLSM!Z$3:Z$14, MATCH($B4453,S_FOLSM!$X$3:$X$14,0), 1)</f>
        <v>5.6209122149751434E-2</v>
      </c>
      <c r="D4453" s="38">
        <f>INDEX(S_FOLSM!AA$3:AA$14, MATCH($B4453,S_FOLSM!$X$3:$X$14,0), 1)</f>
        <v>11.694922547332185</v>
      </c>
      <c r="E4453" s="38">
        <f>INDEX(S_FOLSM!AB$3:AB$14, MATCH($B4453,S_FOLSM!$X$3:$X$14,0), 1)</f>
        <v>19.243545611015492</v>
      </c>
      <c r="F4453" s="38">
        <f>INDEX(S_FOLSM!AC$3:AC$14, MATCH($B4453,S_FOLSM!$X$3:$X$14,0), 1)</f>
        <v>19.243545611015492</v>
      </c>
      <c r="G4453" s="38">
        <f>INDEX(D_FOLSM_NP!$M$2:$M$13, MATCH($B4453,D_FOLSM_NP!$L$2:$L$13,0), 1)</f>
        <v>96.541872101015244</v>
      </c>
      <c r="H4453">
        <f>I_FOLSM!$F4442</f>
        <v>773</v>
      </c>
      <c r="I4453">
        <f>INDEX(DEM_D8!AE$3:AE$14, MATCH($B4453,DEM_D8!$AC$3:$AC$14,0), 1)</f>
        <v>0.24698795180722891</v>
      </c>
      <c r="J4453">
        <f>INDEX(DEM_D8!AF$3:AF$14, MATCH($B4453,DEM_D8!$AC$3:$AC$14,0), 1)</f>
        <v>0.8538726603102561</v>
      </c>
      <c r="K4453">
        <f>INDEX(DEM_D8!AG$3:AG$14, MATCH($B4453,DEM_D8!$AC$3:$AC$14,0), 1)</f>
        <v>0.26639415475054162</v>
      </c>
      <c r="L4453">
        <f>INDEX(DEM_D8!AH$3:AH$14, MATCH($B4453,DEM_D8!$AC$3:$AC$14,0), 1)</f>
        <v>1.1290877796901893</v>
      </c>
      <c r="M4453">
        <f>INDEX(DEM_D8!AI$3:AI$14, MATCH($B4453,DEM_D8!$AC$3:$AC$14,0), 1)</f>
        <v>1.2349397590361446</v>
      </c>
      <c r="N4453">
        <f>INDEX(DEM_D8!AJ$3:AJ$14, MATCH($B4453,DEM_D8!$AC$3:$AC$14,0), 1)</f>
        <v>0.52925989672977625</v>
      </c>
    </row>
    <row r="4454" spans="1:14">
      <c r="A4454" s="35">
        <v>40967</v>
      </c>
      <c r="B4454">
        <f t="shared" si="69"/>
        <v>2</v>
      </c>
      <c r="C4454" s="38">
        <f>INDEX(S_FOLSM!Z$3:Z$14, MATCH($B4454,S_FOLSM!$X$3:$X$14,0), 1)</f>
        <v>5.6209122149751434E-2</v>
      </c>
      <c r="D4454" s="38">
        <f>INDEX(S_FOLSM!AA$3:AA$14, MATCH($B4454,S_FOLSM!$X$3:$X$14,0), 1)</f>
        <v>11.694922547332185</v>
      </c>
      <c r="E4454" s="38">
        <f>INDEX(S_FOLSM!AB$3:AB$14, MATCH($B4454,S_FOLSM!$X$3:$X$14,0), 1)</f>
        <v>19.243545611015492</v>
      </c>
      <c r="F4454" s="38">
        <f>INDEX(S_FOLSM!AC$3:AC$14, MATCH($B4454,S_FOLSM!$X$3:$X$14,0), 1)</f>
        <v>19.243545611015492</v>
      </c>
      <c r="G4454" s="38">
        <f>INDEX(D_FOLSM_NP!$M$2:$M$13, MATCH($B4454,D_FOLSM_NP!$L$2:$L$13,0), 1)</f>
        <v>96.541872101015244</v>
      </c>
      <c r="H4454">
        <f>I_FOLSM!$F4443</f>
        <v>778</v>
      </c>
      <c r="I4454">
        <f>INDEX(DEM_D8!AE$3:AE$14, MATCH($B4454,DEM_D8!$AC$3:$AC$14,0), 1)</f>
        <v>0.24698795180722891</v>
      </c>
      <c r="J4454">
        <f>INDEX(DEM_D8!AF$3:AF$14, MATCH($B4454,DEM_D8!$AC$3:$AC$14,0), 1)</f>
        <v>0.8538726603102561</v>
      </c>
      <c r="K4454">
        <f>INDEX(DEM_D8!AG$3:AG$14, MATCH($B4454,DEM_D8!$AC$3:$AC$14,0), 1)</f>
        <v>0.26639415475054162</v>
      </c>
      <c r="L4454">
        <f>INDEX(DEM_D8!AH$3:AH$14, MATCH($B4454,DEM_D8!$AC$3:$AC$14,0), 1)</f>
        <v>1.1290877796901893</v>
      </c>
      <c r="M4454">
        <f>INDEX(DEM_D8!AI$3:AI$14, MATCH($B4454,DEM_D8!$AC$3:$AC$14,0), 1)</f>
        <v>1.2349397590361446</v>
      </c>
      <c r="N4454">
        <f>INDEX(DEM_D8!AJ$3:AJ$14, MATCH($B4454,DEM_D8!$AC$3:$AC$14,0), 1)</f>
        <v>0.52925989672977625</v>
      </c>
    </row>
    <row r="4455" spans="1:14">
      <c r="A4455" s="35">
        <v>40968</v>
      </c>
      <c r="B4455">
        <f t="shared" si="69"/>
        <v>2</v>
      </c>
      <c r="C4455" s="38">
        <f>INDEX(S_FOLSM!Z$3:Z$14, MATCH($B4455,S_FOLSM!$X$3:$X$14,0), 1)</f>
        <v>5.6209122149751434E-2</v>
      </c>
      <c r="D4455" s="38">
        <f>INDEX(S_FOLSM!AA$3:AA$14, MATCH($B4455,S_FOLSM!$X$3:$X$14,0), 1)</f>
        <v>11.694922547332185</v>
      </c>
      <c r="E4455" s="38">
        <f>INDEX(S_FOLSM!AB$3:AB$14, MATCH($B4455,S_FOLSM!$X$3:$X$14,0), 1)</f>
        <v>19.243545611015492</v>
      </c>
      <c r="F4455" s="38">
        <f>INDEX(S_FOLSM!AC$3:AC$14, MATCH($B4455,S_FOLSM!$X$3:$X$14,0), 1)</f>
        <v>19.243545611015492</v>
      </c>
      <c r="G4455" s="38">
        <f>INDEX(D_FOLSM_NP!$M$2:$M$13, MATCH($B4455,D_FOLSM_NP!$L$2:$L$13,0), 1)</f>
        <v>96.541872101015244</v>
      </c>
      <c r="H4455">
        <f>I_FOLSM!$F4444</f>
        <v>1436</v>
      </c>
      <c r="I4455">
        <f>INDEX(DEM_D8!AE$3:AE$14, MATCH($B4455,DEM_D8!$AC$3:$AC$14,0), 1)</f>
        <v>0.24698795180722891</v>
      </c>
      <c r="J4455">
        <f>INDEX(DEM_D8!AF$3:AF$14, MATCH($B4455,DEM_D8!$AC$3:$AC$14,0), 1)</f>
        <v>0.8538726603102561</v>
      </c>
      <c r="K4455">
        <f>INDEX(DEM_D8!AG$3:AG$14, MATCH($B4455,DEM_D8!$AC$3:$AC$14,0), 1)</f>
        <v>0.26639415475054162</v>
      </c>
      <c r="L4455">
        <f>INDEX(DEM_D8!AH$3:AH$14, MATCH($B4455,DEM_D8!$AC$3:$AC$14,0), 1)</f>
        <v>1.1290877796901893</v>
      </c>
      <c r="M4455">
        <f>INDEX(DEM_D8!AI$3:AI$14, MATCH($B4455,DEM_D8!$AC$3:$AC$14,0), 1)</f>
        <v>1.2349397590361446</v>
      </c>
      <c r="N4455">
        <f>INDEX(DEM_D8!AJ$3:AJ$14, MATCH($B4455,DEM_D8!$AC$3:$AC$14,0), 1)</f>
        <v>0.52925989672977625</v>
      </c>
    </row>
    <row r="4456" spans="1:14">
      <c r="A4456" s="35">
        <v>40969</v>
      </c>
      <c r="B4456">
        <f t="shared" si="69"/>
        <v>3</v>
      </c>
      <c r="C4456" s="38">
        <f>INDEX(S_FOLSM!Z$3:Z$14, MATCH($B4456,S_FOLSM!$X$3:$X$14,0), 1)</f>
        <v>9.9280994966064406E-2</v>
      </c>
      <c r="D4456" s="38">
        <f>INDEX(S_FOLSM!AA$3:AA$14, MATCH($B4456,S_FOLSM!$X$3:$X$14,0), 1)</f>
        <v>10.571317528177225</v>
      </c>
      <c r="E4456" s="38">
        <f>INDEX(S_FOLSM!AB$3:AB$14, MATCH($B4456,S_FOLSM!$X$3:$X$14,0), 1)</f>
        <v>20.653711620676255</v>
      </c>
      <c r="F4456" s="38">
        <f>INDEX(S_FOLSM!AC$3:AC$14, MATCH($B4456,S_FOLSM!$X$3:$X$14,0), 1)</f>
        <v>20.653711620676255</v>
      </c>
      <c r="G4456" s="38">
        <f>INDEX(D_FOLSM_NP!$M$2:$M$13, MATCH($B4456,D_FOLSM_NP!$L$2:$L$13,0), 1)</f>
        <v>95.65361343429818</v>
      </c>
      <c r="H4456">
        <f>I_FOLSM!$F4445</f>
        <v>1489</v>
      </c>
      <c r="I4456">
        <f>INDEX(DEM_D8!AE$3:AE$14, MATCH($B4456,DEM_D8!$AC$3:$AC$14,0), 1)</f>
        <v>0.22308589195491643</v>
      </c>
      <c r="J4456">
        <f>INDEX(DEM_D8!AF$3:AF$14, MATCH($B4456,DEM_D8!$AC$3:$AC$14,0), 1)</f>
        <v>0.77123982221571519</v>
      </c>
      <c r="K4456">
        <f>INDEX(DEM_D8!AG$3:AG$14, MATCH($B4456,DEM_D8!$AC$3:$AC$14,0), 1)</f>
        <v>0.24061407525855374</v>
      </c>
      <c r="L4456">
        <f>INDEX(DEM_D8!AH$3:AH$14, MATCH($B4456,DEM_D8!$AC$3:$AC$14,0), 1)</f>
        <v>1.0198212203653323</v>
      </c>
      <c r="M4456">
        <f>INDEX(DEM_D8!AI$3:AI$14, MATCH($B4456,DEM_D8!$AC$3:$AC$14,0), 1)</f>
        <v>1.1154294597745822</v>
      </c>
      <c r="N4456">
        <f>INDEX(DEM_D8!AJ$3:AJ$14, MATCH($B4456,DEM_D8!$AC$3:$AC$14,0), 1)</f>
        <v>0.47804119704624948</v>
      </c>
    </row>
    <row r="4457" spans="1:14">
      <c r="A4457" s="35">
        <v>40970</v>
      </c>
      <c r="B4457">
        <f t="shared" si="69"/>
        <v>3</v>
      </c>
      <c r="C4457" s="38">
        <f>INDEX(S_FOLSM!Z$3:Z$14, MATCH($B4457,S_FOLSM!$X$3:$X$14,0), 1)</f>
        <v>9.9280994966064406E-2</v>
      </c>
      <c r="D4457" s="38">
        <f>INDEX(S_FOLSM!AA$3:AA$14, MATCH($B4457,S_FOLSM!$X$3:$X$14,0), 1)</f>
        <v>10.571317528177225</v>
      </c>
      <c r="E4457" s="38">
        <f>INDEX(S_FOLSM!AB$3:AB$14, MATCH($B4457,S_FOLSM!$X$3:$X$14,0), 1)</f>
        <v>20.653711620676255</v>
      </c>
      <c r="F4457" s="38">
        <f>INDEX(S_FOLSM!AC$3:AC$14, MATCH($B4457,S_FOLSM!$X$3:$X$14,0), 1)</f>
        <v>20.653711620676255</v>
      </c>
      <c r="G4457" s="38">
        <f>INDEX(D_FOLSM_NP!$M$2:$M$13, MATCH($B4457,D_FOLSM_NP!$L$2:$L$13,0), 1)</f>
        <v>95.65361343429818</v>
      </c>
      <c r="H4457">
        <f>I_FOLSM!$F4446</f>
        <v>1797</v>
      </c>
      <c r="I4457">
        <f>INDEX(DEM_D8!AE$3:AE$14, MATCH($B4457,DEM_D8!$AC$3:$AC$14,0), 1)</f>
        <v>0.22308589195491643</v>
      </c>
      <c r="J4457">
        <f>INDEX(DEM_D8!AF$3:AF$14, MATCH($B4457,DEM_D8!$AC$3:$AC$14,0), 1)</f>
        <v>0.77123982221571519</v>
      </c>
      <c r="K4457">
        <f>INDEX(DEM_D8!AG$3:AG$14, MATCH($B4457,DEM_D8!$AC$3:$AC$14,0), 1)</f>
        <v>0.24061407525855374</v>
      </c>
      <c r="L4457">
        <f>INDEX(DEM_D8!AH$3:AH$14, MATCH($B4457,DEM_D8!$AC$3:$AC$14,0), 1)</f>
        <v>1.0198212203653323</v>
      </c>
      <c r="M4457">
        <f>INDEX(DEM_D8!AI$3:AI$14, MATCH($B4457,DEM_D8!$AC$3:$AC$14,0), 1)</f>
        <v>1.1154294597745822</v>
      </c>
      <c r="N4457">
        <f>INDEX(DEM_D8!AJ$3:AJ$14, MATCH($B4457,DEM_D8!$AC$3:$AC$14,0), 1)</f>
        <v>0.47804119704624948</v>
      </c>
    </row>
    <row r="4458" spans="1:14">
      <c r="A4458" s="35">
        <v>40971</v>
      </c>
      <c r="B4458">
        <f t="shared" si="69"/>
        <v>3</v>
      </c>
      <c r="C4458" s="38">
        <f>INDEX(S_FOLSM!Z$3:Z$14, MATCH($B4458,S_FOLSM!$X$3:$X$14,0), 1)</f>
        <v>9.9280994966064406E-2</v>
      </c>
      <c r="D4458" s="38">
        <f>INDEX(S_FOLSM!AA$3:AA$14, MATCH($B4458,S_FOLSM!$X$3:$X$14,0), 1)</f>
        <v>10.571317528177225</v>
      </c>
      <c r="E4458" s="38">
        <f>INDEX(S_FOLSM!AB$3:AB$14, MATCH($B4458,S_FOLSM!$X$3:$X$14,0), 1)</f>
        <v>20.653711620676255</v>
      </c>
      <c r="F4458" s="38">
        <f>INDEX(S_FOLSM!AC$3:AC$14, MATCH($B4458,S_FOLSM!$X$3:$X$14,0), 1)</f>
        <v>20.653711620676255</v>
      </c>
      <c r="G4458" s="38">
        <f>INDEX(D_FOLSM_NP!$M$2:$M$13, MATCH($B4458,D_FOLSM_NP!$L$2:$L$13,0), 1)</f>
        <v>95.65361343429818</v>
      </c>
      <c r="H4458">
        <f>I_FOLSM!$F4447</f>
        <v>1396</v>
      </c>
      <c r="I4458">
        <f>INDEX(DEM_D8!AE$3:AE$14, MATCH($B4458,DEM_D8!$AC$3:$AC$14,0), 1)</f>
        <v>0.22308589195491643</v>
      </c>
      <c r="J4458">
        <f>INDEX(DEM_D8!AF$3:AF$14, MATCH($B4458,DEM_D8!$AC$3:$AC$14,0), 1)</f>
        <v>0.77123982221571519</v>
      </c>
      <c r="K4458">
        <f>INDEX(DEM_D8!AG$3:AG$14, MATCH($B4458,DEM_D8!$AC$3:$AC$14,0), 1)</f>
        <v>0.24061407525855374</v>
      </c>
      <c r="L4458">
        <f>INDEX(DEM_D8!AH$3:AH$14, MATCH($B4458,DEM_D8!$AC$3:$AC$14,0), 1)</f>
        <v>1.0198212203653323</v>
      </c>
      <c r="M4458">
        <f>INDEX(DEM_D8!AI$3:AI$14, MATCH($B4458,DEM_D8!$AC$3:$AC$14,0), 1)</f>
        <v>1.1154294597745822</v>
      </c>
      <c r="N4458">
        <f>INDEX(DEM_D8!AJ$3:AJ$14, MATCH($B4458,DEM_D8!$AC$3:$AC$14,0), 1)</f>
        <v>0.47804119704624948</v>
      </c>
    </row>
    <row r="4459" spans="1:14">
      <c r="A4459" s="35">
        <v>40972</v>
      </c>
      <c r="B4459">
        <f t="shared" si="69"/>
        <v>3</v>
      </c>
      <c r="C4459" s="38">
        <f>INDEX(S_FOLSM!Z$3:Z$14, MATCH($B4459,S_FOLSM!$X$3:$X$14,0), 1)</f>
        <v>9.9280994966064406E-2</v>
      </c>
      <c r="D4459" s="38">
        <f>INDEX(S_FOLSM!AA$3:AA$14, MATCH($B4459,S_FOLSM!$X$3:$X$14,0), 1)</f>
        <v>10.571317528177225</v>
      </c>
      <c r="E4459" s="38">
        <f>INDEX(S_FOLSM!AB$3:AB$14, MATCH($B4459,S_FOLSM!$X$3:$X$14,0), 1)</f>
        <v>20.653711620676255</v>
      </c>
      <c r="F4459" s="38">
        <f>INDEX(S_FOLSM!AC$3:AC$14, MATCH($B4459,S_FOLSM!$X$3:$X$14,0), 1)</f>
        <v>20.653711620676255</v>
      </c>
      <c r="G4459" s="38">
        <f>INDEX(D_FOLSM_NP!$M$2:$M$13, MATCH($B4459,D_FOLSM_NP!$L$2:$L$13,0), 1)</f>
        <v>95.65361343429818</v>
      </c>
      <c r="H4459">
        <f>I_FOLSM!$F4448</f>
        <v>1473</v>
      </c>
      <c r="I4459">
        <f>INDEX(DEM_D8!AE$3:AE$14, MATCH($B4459,DEM_D8!$AC$3:$AC$14,0), 1)</f>
        <v>0.22308589195491643</v>
      </c>
      <c r="J4459">
        <f>INDEX(DEM_D8!AF$3:AF$14, MATCH($B4459,DEM_D8!$AC$3:$AC$14,0), 1)</f>
        <v>0.77123982221571519</v>
      </c>
      <c r="K4459">
        <f>INDEX(DEM_D8!AG$3:AG$14, MATCH($B4459,DEM_D8!$AC$3:$AC$14,0), 1)</f>
        <v>0.24061407525855374</v>
      </c>
      <c r="L4459">
        <f>INDEX(DEM_D8!AH$3:AH$14, MATCH($B4459,DEM_D8!$AC$3:$AC$14,0), 1)</f>
        <v>1.0198212203653323</v>
      </c>
      <c r="M4459">
        <f>INDEX(DEM_D8!AI$3:AI$14, MATCH($B4459,DEM_D8!$AC$3:$AC$14,0), 1)</f>
        <v>1.1154294597745822</v>
      </c>
      <c r="N4459">
        <f>INDEX(DEM_D8!AJ$3:AJ$14, MATCH($B4459,DEM_D8!$AC$3:$AC$14,0), 1)</f>
        <v>0.47804119704624948</v>
      </c>
    </row>
    <row r="4460" spans="1:14">
      <c r="A4460" s="35">
        <v>40973</v>
      </c>
      <c r="B4460">
        <f t="shared" si="69"/>
        <v>3</v>
      </c>
      <c r="C4460" s="38">
        <f>INDEX(S_FOLSM!Z$3:Z$14, MATCH($B4460,S_FOLSM!$X$3:$X$14,0), 1)</f>
        <v>9.9280994966064406E-2</v>
      </c>
      <c r="D4460" s="38">
        <f>INDEX(S_FOLSM!AA$3:AA$14, MATCH($B4460,S_FOLSM!$X$3:$X$14,0), 1)</f>
        <v>10.571317528177225</v>
      </c>
      <c r="E4460" s="38">
        <f>INDEX(S_FOLSM!AB$3:AB$14, MATCH($B4460,S_FOLSM!$X$3:$X$14,0), 1)</f>
        <v>20.653711620676255</v>
      </c>
      <c r="F4460" s="38">
        <f>INDEX(S_FOLSM!AC$3:AC$14, MATCH($B4460,S_FOLSM!$X$3:$X$14,0), 1)</f>
        <v>20.653711620676255</v>
      </c>
      <c r="G4460" s="38">
        <f>INDEX(D_FOLSM_NP!$M$2:$M$13, MATCH($B4460,D_FOLSM_NP!$L$2:$L$13,0), 1)</f>
        <v>95.65361343429818</v>
      </c>
      <c r="H4460">
        <f>I_FOLSM!$F4449</f>
        <v>1375</v>
      </c>
      <c r="I4460">
        <f>INDEX(DEM_D8!AE$3:AE$14, MATCH($B4460,DEM_D8!$AC$3:$AC$14,0), 1)</f>
        <v>0.22308589195491643</v>
      </c>
      <c r="J4460">
        <f>INDEX(DEM_D8!AF$3:AF$14, MATCH($B4460,DEM_D8!$AC$3:$AC$14,0), 1)</f>
        <v>0.77123982221571519</v>
      </c>
      <c r="K4460">
        <f>INDEX(DEM_D8!AG$3:AG$14, MATCH($B4460,DEM_D8!$AC$3:$AC$14,0), 1)</f>
        <v>0.24061407525855374</v>
      </c>
      <c r="L4460">
        <f>INDEX(DEM_D8!AH$3:AH$14, MATCH($B4460,DEM_D8!$AC$3:$AC$14,0), 1)</f>
        <v>1.0198212203653323</v>
      </c>
      <c r="M4460">
        <f>INDEX(DEM_D8!AI$3:AI$14, MATCH($B4460,DEM_D8!$AC$3:$AC$14,0), 1)</f>
        <v>1.1154294597745822</v>
      </c>
      <c r="N4460">
        <f>INDEX(DEM_D8!AJ$3:AJ$14, MATCH($B4460,DEM_D8!$AC$3:$AC$14,0), 1)</f>
        <v>0.47804119704624948</v>
      </c>
    </row>
    <row r="4461" spans="1:14">
      <c r="A4461" s="35">
        <v>40974</v>
      </c>
      <c r="B4461">
        <f t="shared" si="69"/>
        <v>3</v>
      </c>
      <c r="C4461" s="38">
        <f>INDEX(S_FOLSM!Z$3:Z$14, MATCH($B4461,S_FOLSM!$X$3:$X$14,0), 1)</f>
        <v>9.9280994966064406E-2</v>
      </c>
      <c r="D4461" s="38">
        <f>INDEX(S_FOLSM!AA$3:AA$14, MATCH($B4461,S_FOLSM!$X$3:$X$14,0), 1)</f>
        <v>10.571317528177225</v>
      </c>
      <c r="E4461" s="38">
        <f>INDEX(S_FOLSM!AB$3:AB$14, MATCH($B4461,S_FOLSM!$X$3:$X$14,0), 1)</f>
        <v>20.653711620676255</v>
      </c>
      <c r="F4461" s="38">
        <f>INDEX(S_FOLSM!AC$3:AC$14, MATCH($B4461,S_FOLSM!$X$3:$X$14,0), 1)</f>
        <v>20.653711620676255</v>
      </c>
      <c r="G4461" s="38">
        <f>INDEX(D_FOLSM_NP!$M$2:$M$13, MATCH($B4461,D_FOLSM_NP!$L$2:$L$13,0), 1)</f>
        <v>95.65361343429818</v>
      </c>
      <c r="H4461">
        <f>I_FOLSM!$F4450</f>
        <v>1518</v>
      </c>
      <c r="I4461">
        <f>INDEX(DEM_D8!AE$3:AE$14, MATCH($B4461,DEM_D8!$AC$3:$AC$14,0), 1)</f>
        <v>0.22308589195491643</v>
      </c>
      <c r="J4461">
        <f>INDEX(DEM_D8!AF$3:AF$14, MATCH($B4461,DEM_D8!$AC$3:$AC$14,0), 1)</f>
        <v>0.77123982221571519</v>
      </c>
      <c r="K4461">
        <f>INDEX(DEM_D8!AG$3:AG$14, MATCH($B4461,DEM_D8!$AC$3:$AC$14,0), 1)</f>
        <v>0.24061407525855374</v>
      </c>
      <c r="L4461">
        <f>INDEX(DEM_D8!AH$3:AH$14, MATCH($B4461,DEM_D8!$AC$3:$AC$14,0), 1)</f>
        <v>1.0198212203653323</v>
      </c>
      <c r="M4461">
        <f>INDEX(DEM_D8!AI$3:AI$14, MATCH($B4461,DEM_D8!$AC$3:$AC$14,0), 1)</f>
        <v>1.1154294597745822</v>
      </c>
      <c r="N4461">
        <f>INDEX(DEM_D8!AJ$3:AJ$14, MATCH($B4461,DEM_D8!$AC$3:$AC$14,0), 1)</f>
        <v>0.47804119704624948</v>
      </c>
    </row>
    <row r="4462" spans="1:14">
      <c r="A4462" s="35">
        <v>40975</v>
      </c>
      <c r="B4462">
        <f t="shared" si="69"/>
        <v>3</v>
      </c>
      <c r="C4462" s="38">
        <f>INDEX(S_FOLSM!Z$3:Z$14, MATCH($B4462,S_FOLSM!$X$3:$X$14,0), 1)</f>
        <v>9.9280994966064406E-2</v>
      </c>
      <c r="D4462" s="38">
        <f>INDEX(S_FOLSM!AA$3:AA$14, MATCH($B4462,S_FOLSM!$X$3:$X$14,0), 1)</f>
        <v>10.571317528177225</v>
      </c>
      <c r="E4462" s="38">
        <f>INDEX(S_FOLSM!AB$3:AB$14, MATCH($B4462,S_FOLSM!$X$3:$X$14,0), 1)</f>
        <v>20.653711620676255</v>
      </c>
      <c r="F4462" s="38">
        <f>INDEX(S_FOLSM!AC$3:AC$14, MATCH($B4462,S_FOLSM!$X$3:$X$14,0), 1)</f>
        <v>20.653711620676255</v>
      </c>
      <c r="G4462" s="38">
        <f>INDEX(D_FOLSM_NP!$M$2:$M$13, MATCH($B4462,D_FOLSM_NP!$L$2:$L$13,0), 1)</f>
        <v>95.65361343429818</v>
      </c>
      <c r="H4462">
        <f>I_FOLSM!$F4451</f>
        <v>1311</v>
      </c>
      <c r="I4462">
        <f>INDEX(DEM_D8!AE$3:AE$14, MATCH($B4462,DEM_D8!$AC$3:$AC$14,0), 1)</f>
        <v>0.22308589195491643</v>
      </c>
      <c r="J4462">
        <f>INDEX(DEM_D8!AF$3:AF$14, MATCH($B4462,DEM_D8!$AC$3:$AC$14,0), 1)</f>
        <v>0.77123982221571519</v>
      </c>
      <c r="K4462">
        <f>INDEX(DEM_D8!AG$3:AG$14, MATCH($B4462,DEM_D8!$AC$3:$AC$14,0), 1)</f>
        <v>0.24061407525855374</v>
      </c>
      <c r="L4462">
        <f>INDEX(DEM_D8!AH$3:AH$14, MATCH($B4462,DEM_D8!$AC$3:$AC$14,0), 1)</f>
        <v>1.0198212203653323</v>
      </c>
      <c r="M4462">
        <f>INDEX(DEM_D8!AI$3:AI$14, MATCH($B4462,DEM_D8!$AC$3:$AC$14,0), 1)</f>
        <v>1.1154294597745822</v>
      </c>
      <c r="N4462">
        <f>INDEX(DEM_D8!AJ$3:AJ$14, MATCH($B4462,DEM_D8!$AC$3:$AC$14,0), 1)</f>
        <v>0.47804119704624948</v>
      </c>
    </row>
    <row r="4463" spans="1:14">
      <c r="A4463" s="35">
        <v>40976</v>
      </c>
      <c r="B4463">
        <f t="shared" si="69"/>
        <v>3</v>
      </c>
      <c r="C4463" s="38">
        <f>INDEX(S_FOLSM!Z$3:Z$14, MATCH($B4463,S_FOLSM!$X$3:$X$14,0), 1)</f>
        <v>9.9280994966064406E-2</v>
      </c>
      <c r="D4463" s="38">
        <f>INDEX(S_FOLSM!AA$3:AA$14, MATCH($B4463,S_FOLSM!$X$3:$X$14,0), 1)</f>
        <v>10.571317528177225</v>
      </c>
      <c r="E4463" s="38">
        <f>INDEX(S_FOLSM!AB$3:AB$14, MATCH($B4463,S_FOLSM!$X$3:$X$14,0), 1)</f>
        <v>20.653711620676255</v>
      </c>
      <c r="F4463" s="38">
        <f>INDEX(S_FOLSM!AC$3:AC$14, MATCH($B4463,S_FOLSM!$X$3:$X$14,0), 1)</f>
        <v>20.653711620676255</v>
      </c>
      <c r="G4463" s="38">
        <f>INDEX(D_FOLSM_NP!$M$2:$M$13, MATCH($B4463,D_FOLSM_NP!$L$2:$L$13,0), 1)</f>
        <v>95.65361343429818</v>
      </c>
      <c r="H4463">
        <f>I_FOLSM!$F4452</f>
        <v>1179</v>
      </c>
      <c r="I4463">
        <f>INDEX(DEM_D8!AE$3:AE$14, MATCH($B4463,DEM_D8!$AC$3:$AC$14,0), 1)</f>
        <v>0.22308589195491643</v>
      </c>
      <c r="J4463">
        <f>INDEX(DEM_D8!AF$3:AF$14, MATCH($B4463,DEM_D8!$AC$3:$AC$14,0), 1)</f>
        <v>0.77123982221571519</v>
      </c>
      <c r="K4463">
        <f>INDEX(DEM_D8!AG$3:AG$14, MATCH($B4463,DEM_D8!$AC$3:$AC$14,0), 1)</f>
        <v>0.24061407525855374</v>
      </c>
      <c r="L4463">
        <f>INDEX(DEM_D8!AH$3:AH$14, MATCH($B4463,DEM_D8!$AC$3:$AC$14,0), 1)</f>
        <v>1.0198212203653323</v>
      </c>
      <c r="M4463">
        <f>INDEX(DEM_D8!AI$3:AI$14, MATCH($B4463,DEM_D8!$AC$3:$AC$14,0), 1)</f>
        <v>1.1154294597745822</v>
      </c>
      <c r="N4463">
        <f>INDEX(DEM_D8!AJ$3:AJ$14, MATCH($B4463,DEM_D8!$AC$3:$AC$14,0), 1)</f>
        <v>0.47804119704624948</v>
      </c>
    </row>
    <row r="4464" spans="1:14">
      <c r="A4464" s="35">
        <v>40977</v>
      </c>
      <c r="B4464">
        <f t="shared" si="69"/>
        <v>3</v>
      </c>
      <c r="C4464" s="38">
        <f>INDEX(S_FOLSM!Z$3:Z$14, MATCH($B4464,S_FOLSM!$X$3:$X$14,0), 1)</f>
        <v>9.9280994966064406E-2</v>
      </c>
      <c r="D4464" s="38">
        <f>INDEX(S_FOLSM!AA$3:AA$14, MATCH($B4464,S_FOLSM!$X$3:$X$14,0), 1)</f>
        <v>10.571317528177225</v>
      </c>
      <c r="E4464" s="38">
        <f>INDEX(S_FOLSM!AB$3:AB$14, MATCH($B4464,S_FOLSM!$X$3:$X$14,0), 1)</f>
        <v>20.653711620676255</v>
      </c>
      <c r="F4464" s="38">
        <f>INDEX(S_FOLSM!AC$3:AC$14, MATCH($B4464,S_FOLSM!$X$3:$X$14,0), 1)</f>
        <v>20.653711620676255</v>
      </c>
      <c r="G4464" s="38">
        <f>INDEX(D_FOLSM_NP!$M$2:$M$13, MATCH($B4464,D_FOLSM_NP!$L$2:$L$13,0), 1)</f>
        <v>95.65361343429818</v>
      </c>
      <c r="H4464">
        <f>I_FOLSM!$F4453</f>
        <v>1324</v>
      </c>
      <c r="I4464">
        <f>INDEX(DEM_D8!AE$3:AE$14, MATCH($B4464,DEM_D8!$AC$3:$AC$14,0), 1)</f>
        <v>0.22308589195491643</v>
      </c>
      <c r="J4464">
        <f>INDEX(DEM_D8!AF$3:AF$14, MATCH($B4464,DEM_D8!$AC$3:$AC$14,0), 1)</f>
        <v>0.77123982221571519</v>
      </c>
      <c r="K4464">
        <f>INDEX(DEM_D8!AG$3:AG$14, MATCH($B4464,DEM_D8!$AC$3:$AC$14,0), 1)</f>
        <v>0.24061407525855374</v>
      </c>
      <c r="L4464">
        <f>INDEX(DEM_D8!AH$3:AH$14, MATCH($B4464,DEM_D8!$AC$3:$AC$14,0), 1)</f>
        <v>1.0198212203653323</v>
      </c>
      <c r="M4464">
        <f>INDEX(DEM_D8!AI$3:AI$14, MATCH($B4464,DEM_D8!$AC$3:$AC$14,0), 1)</f>
        <v>1.1154294597745822</v>
      </c>
      <c r="N4464">
        <f>INDEX(DEM_D8!AJ$3:AJ$14, MATCH($B4464,DEM_D8!$AC$3:$AC$14,0), 1)</f>
        <v>0.47804119704624948</v>
      </c>
    </row>
    <row r="4465" spans="1:14">
      <c r="A4465" s="35">
        <v>40978</v>
      </c>
      <c r="B4465">
        <f t="shared" si="69"/>
        <v>3</v>
      </c>
      <c r="C4465" s="38">
        <f>INDEX(S_FOLSM!Z$3:Z$14, MATCH($B4465,S_FOLSM!$X$3:$X$14,0), 1)</f>
        <v>9.9280994966064406E-2</v>
      </c>
      <c r="D4465" s="38">
        <f>INDEX(S_FOLSM!AA$3:AA$14, MATCH($B4465,S_FOLSM!$X$3:$X$14,0), 1)</f>
        <v>10.571317528177225</v>
      </c>
      <c r="E4465" s="38">
        <f>INDEX(S_FOLSM!AB$3:AB$14, MATCH($B4465,S_FOLSM!$X$3:$X$14,0), 1)</f>
        <v>20.653711620676255</v>
      </c>
      <c r="F4465" s="38">
        <f>INDEX(S_FOLSM!AC$3:AC$14, MATCH($B4465,S_FOLSM!$X$3:$X$14,0), 1)</f>
        <v>20.653711620676255</v>
      </c>
      <c r="G4465" s="38">
        <f>INDEX(D_FOLSM_NP!$M$2:$M$13, MATCH($B4465,D_FOLSM_NP!$L$2:$L$13,0), 1)</f>
        <v>95.65361343429818</v>
      </c>
      <c r="H4465">
        <f>I_FOLSM!$F4454</f>
        <v>1365</v>
      </c>
      <c r="I4465">
        <f>INDEX(DEM_D8!AE$3:AE$14, MATCH($B4465,DEM_D8!$AC$3:$AC$14,0), 1)</f>
        <v>0.22308589195491643</v>
      </c>
      <c r="J4465">
        <f>INDEX(DEM_D8!AF$3:AF$14, MATCH($B4465,DEM_D8!$AC$3:$AC$14,0), 1)</f>
        <v>0.77123982221571519</v>
      </c>
      <c r="K4465">
        <f>INDEX(DEM_D8!AG$3:AG$14, MATCH($B4465,DEM_D8!$AC$3:$AC$14,0), 1)</f>
        <v>0.24061407525855374</v>
      </c>
      <c r="L4465">
        <f>INDEX(DEM_D8!AH$3:AH$14, MATCH($B4465,DEM_D8!$AC$3:$AC$14,0), 1)</f>
        <v>1.0198212203653323</v>
      </c>
      <c r="M4465">
        <f>INDEX(DEM_D8!AI$3:AI$14, MATCH($B4465,DEM_D8!$AC$3:$AC$14,0), 1)</f>
        <v>1.1154294597745822</v>
      </c>
      <c r="N4465">
        <f>INDEX(DEM_D8!AJ$3:AJ$14, MATCH($B4465,DEM_D8!$AC$3:$AC$14,0), 1)</f>
        <v>0.47804119704624948</v>
      </c>
    </row>
    <row r="4466" spans="1:14">
      <c r="A4466" s="35">
        <v>40979</v>
      </c>
      <c r="B4466">
        <f t="shared" si="69"/>
        <v>3</v>
      </c>
      <c r="C4466" s="38">
        <f>INDEX(S_FOLSM!Z$3:Z$14, MATCH($B4466,S_FOLSM!$X$3:$X$14,0), 1)</f>
        <v>9.9280994966064406E-2</v>
      </c>
      <c r="D4466" s="38">
        <f>INDEX(S_FOLSM!AA$3:AA$14, MATCH($B4466,S_FOLSM!$X$3:$X$14,0), 1)</f>
        <v>10.571317528177225</v>
      </c>
      <c r="E4466" s="38">
        <f>INDEX(S_FOLSM!AB$3:AB$14, MATCH($B4466,S_FOLSM!$X$3:$X$14,0), 1)</f>
        <v>20.653711620676255</v>
      </c>
      <c r="F4466" s="38">
        <f>INDEX(S_FOLSM!AC$3:AC$14, MATCH($B4466,S_FOLSM!$X$3:$X$14,0), 1)</f>
        <v>20.653711620676255</v>
      </c>
      <c r="G4466" s="38">
        <f>INDEX(D_FOLSM_NP!$M$2:$M$13, MATCH($B4466,D_FOLSM_NP!$L$2:$L$13,0), 1)</f>
        <v>95.65361343429818</v>
      </c>
      <c r="H4466">
        <f>I_FOLSM!$F4455</f>
        <v>1415</v>
      </c>
      <c r="I4466">
        <f>INDEX(DEM_D8!AE$3:AE$14, MATCH($B4466,DEM_D8!$AC$3:$AC$14,0), 1)</f>
        <v>0.22308589195491643</v>
      </c>
      <c r="J4466">
        <f>INDEX(DEM_D8!AF$3:AF$14, MATCH($B4466,DEM_D8!$AC$3:$AC$14,0), 1)</f>
        <v>0.77123982221571519</v>
      </c>
      <c r="K4466">
        <f>INDEX(DEM_D8!AG$3:AG$14, MATCH($B4466,DEM_D8!$AC$3:$AC$14,0), 1)</f>
        <v>0.24061407525855374</v>
      </c>
      <c r="L4466">
        <f>INDEX(DEM_D8!AH$3:AH$14, MATCH($B4466,DEM_D8!$AC$3:$AC$14,0), 1)</f>
        <v>1.0198212203653323</v>
      </c>
      <c r="M4466">
        <f>INDEX(DEM_D8!AI$3:AI$14, MATCH($B4466,DEM_D8!$AC$3:$AC$14,0), 1)</f>
        <v>1.1154294597745822</v>
      </c>
      <c r="N4466">
        <f>INDEX(DEM_D8!AJ$3:AJ$14, MATCH($B4466,DEM_D8!$AC$3:$AC$14,0), 1)</f>
        <v>0.47804119704624948</v>
      </c>
    </row>
    <row r="4467" spans="1:14">
      <c r="A4467" s="35">
        <v>40980</v>
      </c>
      <c r="B4467">
        <f t="shared" si="69"/>
        <v>3</v>
      </c>
      <c r="C4467" s="38">
        <f>INDEX(S_FOLSM!Z$3:Z$14, MATCH($B4467,S_FOLSM!$X$3:$X$14,0), 1)</f>
        <v>9.9280994966064406E-2</v>
      </c>
      <c r="D4467" s="38">
        <f>INDEX(S_FOLSM!AA$3:AA$14, MATCH($B4467,S_FOLSM!$X$3:$X$14,0), 1)</f>
        <v>10.571317528177225</v>
      </c>
      <c r="E4467" s="38">
        <f>INDEX(S_FOLSM!AB$3:AB$14, MATCH($B4467,S_FOLSM!$X$3:$X$14,0), 1)</f>
        <v>20.653711620676255</v>
      </c>
      <c r="F4467" s="38">
        <f>INDEX(S_FOLSM!AC$3:AC$14, MATCH($B4467,S_FOLSM!$X$3:$X$14,0), 1)</f>
        <v>20.653711620676255</v>
      </c>
      <c r="G4467" s="38">
        <f>INDEX(D_FOLSM_NP!$M$2:$M$13, MATCH($B4467,D_FOLSM_NP!$L$2:$L$13,0), 1)</f>
        <v>95.65361343429818</v>
      </c>
      <c r="H4467">
        <f>I_FOLSM!$F4456</f>
        <v>1543</v>
      </c>
      <c r="I4467">
        <f>INDEX(DEM_D8!AE$3:AE$14, MATCH($B4467,DEM_D8!$AC$3:$AC$14,0), 1)</f>
        <v>0.22308589195491643</v>
      </c>
      <c r="J4467">
        <f>INDEX(DEM_D8!AF$3:AF$14, MATCH($B4467,DEM_D8!$AC$3:$AC$14,0), 1)</f>
        <v>0.77123982221571519</v>
      </c>
      <c r="K4467">
        <f>INDEX(DEM_D8!AG$3:AG$14, MATCH($B4467,DEM_D8!$AC$3:$AC$14,0), 1)</f>
        <v>0.24061407525855374</v>
      </c>
      <c r="L4467">
        <f>INDEX(DEM_D8!AH$3:AH$14, MATCH($B4467,DEM_D8!$AC$3:$AC$14,0), 1)</f>
        <v>1.0198212203653323</v>
      </c>
      <c r="M4467">
        <f>INDEX(DEM_D8!AI$3:AI$14, MATCH($B4467,DEM_D8!$AC$3:$AC$14,0), 1)</f>
        <v>1.1154294597745822</v>
      </c>
      <c r="N4467">
        <f>INDEX(DEM_D8!AJ$3:AJ$14, MATCH($B4467,DEM_D8!$AC$3:$AC$14,0), 1)</f>
        <v>0.47804119704624948</v>
      </c>
    </row>
    <row r="4468" spans="1:14">
      <c r="A4468" s="35">
        <v>40981</v>
      </c>
      <c r="B4468">
        <f t="shared" si="69"/>
        <v>3</v>
      </c>
      <c r="C4468" s="38">
        <f>INDEX(S_FOLSM!Z$3:Z$14, MATCH($B4468,S_FOLSM!$X$3:$X$14,0), 1)</f>
        <v>9.9280994966064406E-2</v>
      </c>
      <c r="D4468" s="38">
        <f>INDEX(S_FOLSM!AA$3:AA$14, MATCH($B4468,S_FOLSM!$X$3:$X$14,0), 1)</f>
        <v>10.571317528177225</v>
      </c>
      <c r="E4468" s="38">
        <f>INDEX(S_FOLSM!AB$3:AB$14, MATCH($B4468,S_FOLSM!$X$3:$X$14,0), 1)</f>
        <v>20.653711620676255</v>
      </c>
      <c r="F4468" s="38">
        <f>INDEX(S_FOLSM!AC$3:AC$14, MATCH($B4468,S_FOLSM!$X$3:$X$14,0), 1)</f>
        <v>20.653711620676255</v>
      </c>
      <c r="G4468" s="38">
        <f>INDEX(D_FOLSM_NP!$M$2:$M$13, MATCH($B4468,D_FOLSM_NP!$L$2:$L$13,0), 1)</f>
        <v>95.65361343429818</v>
      </c>
      <c r="H4468">
        <f>I_FOLSM!$F4457</f>
        <v>1728</v>
      </c>
      <c r="I4468">
        <f>INDEX(DEM_D8!AE$3:AE$14, MATCH($B4468,DEM_D8!$AC$3:$AC$14,0), 1)</f>
        <v>0.22308589195491643</v>
      </c>
      <c r="J4468">
        <f>INDEX(DEM_D8!AF$3:AF$14, MATCH($B4468,DEM_D8!$AC$3:$AC$14,0), 1)</f>
        <v>0.77123982221571519</v>
      </c>
      <c r="K4468">
        <f>INDEX(DEM_D8!AG$3:AG$14, MATCH($B4468,DEM_D8!$AC$3:$AC$14,0), 1)</f>
        <v>0.24061407525855374</v>
      </c>
      <c r="L4468">
        <f>INDEX(DEM_D8!AH$3:AH$14, MATCH($B4468,DEM_D8!$AC$3:$AC$14,0), 1)</f>
        <v>1.0198212203653323</v>
      </c>
      <c r="M4468">
        <f>INDEX(DEM_D8!AI$3:AI$14, MATCH($B4468,DEM_D8!$AC$3:$AC$14,0), 1)</f>
        <v>1.1154294597745822</v>
      </c>
      <c r="N4468">
        <f>INDEX(DEM_D8!AJ$3:AJ$14, MATCH($B4468,DEM_D8!$AC$3:$AC$14,0), 1)</f>
        <v>0.47804119704624948</v>
      </c>
    </row>
    <row r="4469" spans="1:14">
      <c r="A4469" s="35">
        <v>40982</v>
      </c>
      <c r="B4469">
        <f t="shared" si="69"/>
        <v>3</v>
      </c>
      <c r="C4469" s="38">
        <f>INDEX(S_FOLSM!Z$3:Z$14, MATCH($B4469,S_FOLSM!$X$3:$X$14,0), 1)</f>
        <v>9.9280994966064406E-2</v>
      </c>
      <c r="D4469" s="38">
        <f>INDEX(S_FOLSM!AA$3:AA$14, MATCH($B4469,S_FOLSM!$X$3:$X$14,0), 1)</f>
        <v>10.571317528177225</v>
      </c>
      <c r="E4469" s="38">
        <f>INDEX(S_FOLSM!AB$3:AB$14, MATCH($B4469,S_FOLSM!$X$3:$X$14,0), 1)</f>
        <v>20.653711620676255</v>
      </c>
      <c r="F4469" s="38">
        <f>INDEX(S_FOLSM!AC$3:AC$14, MATCH($B4469,S_FOLSM!$X$3:$X$14,0), 1)</f>
        <v>20.653711620676255</v>
      </c>
      <c r="G4469" s="38">
        <f>INDEX(D_FOLSM_NP!$M$2:$M$13, MATCH($B4469,D_FOLSM_NP!$L$2:$L$13,0), 1)</f>
        <v>95.65361343429818</v>
      </c>
      <c r="H4469">
        <f>I_FOLSM!$F4458</f>
        <v>7658</v>
      </c>
      <c r="I4469">
        <f>INDEX(DEM_D8!AE$3:AE$14, MATCH($B4469,DEM_D8!$AC$3:$AC$14,0), 1)</f>
        <v>0.22308589195491643</v>
      </c>
      <c r="J4469">
        <f>INDEX(DEM_D8!AF$3:AF$14, MATCH($B4469,DEM_D8!$AC$3:$AC$14,0), 1)</f>
        <v>0.77123982221571519</v>
      </c>
      <c r="K4469">
        <f>INDEX(DEM_D8!AG$3:AG$14, MATCH($B4469,DEM_D8!$AC$3:$AC$14,0), 1)</f>
        <v>0.24061407525855374</v>
      </c>
      <c r="L4469">
        <f>INDEX(DEM_D8!AH$3:AH$14, MATCH($B4469,DEM_D8!$AC$3:$AC$14,0), 1)</f>
        <v>1.0198212203653323</v>
      </c>
      <c r="M4469">
        <f>INDEX(DEM_D8!AI$3:AI$14, MATCH($B4469,DEM_D8!$AC$3:$AC$14,0), 1)</f>
        <v>1.1154294597745822</v>
      </c>
      <c r="N4469">
        <f>INDEX(DEM_D8!AJ$3:AJ$14, MATCH($B4469,DEM_D8!$AC$3:$AC$14,0), 1)</f>
        <v>0.47804119704624948</v>
      </c>
    </row>
    <row r="4470" spans="1:14">
      <c r="A4470" s="35">
        <v>40983</v>
      </c>
      <c r="B4470">
        <f t="shared" si="69"/>
        <v>3</v>
      </c>
      <c r="C4470" s="38">
        <f>INDEX(S_FOLSM!Z$3:Z$14, MATCH($B4470,S_FOLSM!$X$3:$X$14,0), 1)</f>
        <v>9.9280994966064406E-2</v>
      </c>
      <c r="D4470" s="38">
        <f>INDEX(S_FOLSM!AA$3:AA$14, MATCH($B4470,S_FOLSM!$X$3:$X$14,0), 1)</f>
        <v>10.571317528177225</v>
      </c>
      <c r="E4470" s="38">
        <f>INDEX(S_FOLSM!AB$3:AB$14, MATCH($B4470,S_FOLSM!$X$3:$X$14,0), 1)</f>
        <v>20.653711620676255</v>
      </c>
      <c r="F4470" s="38">
        <f>INDEX(S_FOLSM!AC$3:AC$14, MATCH($B4470,S_FOLSM!$X$3:$X$14,0), 1)</f>
        <v>20.653711620676255</v>
      </c>
      <c r="G4470" s="38">
        <f>INDEX(D_FOLSM_NP!$M$2:$M$13, MATCH($B4470,D_FOLSM_NP!$L$2:$L$13,0), 1)</f>
        <v>95.65361343429818</v>
      </c>
      <c r="H4470">
        <f>I_FOLSM!$F4459</f>
        <v>10879</v>
      </c>
      <c r="I4470">
        <f>INDEX(DEM_D8!AE$3:AE$14, MATCH($B4470,DEM_D8!$AC$3:$AC$14,0), 1)</f>
        <v>0.22308589195491643</v>
      </c>
      <c r="J4470">
        <f>INDEX(DEM_D8!AF$3:AF$14, MATCH($B4470,DEM_D8!$AC$3:$AC$14,0), 1)</f>
        <v>0.77123982221571519</v>
      </c>
      <c r="K4470">
        <f>INDEX(DEM_D8!AG$3:AG$14, MATCH($B4470,DEM_D8!$AC$3:$AC$14,0), 1)</f>
        <v>0.24061407525855374</v>
      </c>
      <c r="L4470">
        <f>INDEX(DEM_D8!AH$3:AH$14, MATCH($B4470,DEM_D8!$AC$3:$AC$14,0), 1)</f>
        <v>1.0198212203653323</v>
      </c>
      <c r="M4470">
        <f>INDEX(DEM_D8!AI$3:AI$14, MATCH($B4470,DEM_D8!$AC$3:$AC$14,0), 1)</f>
        <v>1.1154294597745822</v>
      </c>
      <c r="N4470">
        <f>INDEX(DEM_D8!AJ$3:AJ$14, MATCH($B4470,DEM_D8!$AC$3:$AC$14,0), 1)</f>
        <v>0.47804119704624948</v>
      </c>
    </row>
    <row r="4471" spans="1:14">
      <c r="A4471" s="35">
        <v>40984</v>
      </c>
      <c r="B4471">
        <f t="shared" si="69"/>
        <v>3</v>
      </c>
      <c r="C4471" s="38">
        <f>INDEX(S_FOLSM!Z$3:Z$14, MATCH($B4471,S_FOLSM!$X$3:$X$14,0), 1)</f>
        <v>9.9280994966064406E-2</v>
      </c>
      <c r="D4471" s="38">
        <f>INDEX(S_FOLSM!AA$3:AA$14, MATCH($B4471,S_FOLSM!$X$3:$X$14,0), 1)</f>
        <v>10.571317528177225</v>
      </c>
      <c r="E4471" s="38">
        <f>INDEX(S_FOLSM!AB$3:AB$14, MATCH($B4471,S_FOLSM!$X$3:$X$14,0), 1)</f>
        <v>20.653711620676255</v>
      </c>
      <c r="F4471" s="38">
        <f>INDEX(S_FOLSM!AC$3:AC$14, MATCH($B4471,S_FOLSM!$X$3:$X$14,0), 1)</f>
        <v>20.653711620676255</v>
      </c>
      <c r="G4471" s="38">
        <f>INDEX(D_FOLSM_NP!$M$2:$M$13, MATCH($B4471,D_FOLSM_NP!$L$2:$L$13,0), 1)</f>
        <v>95.65361343429818</v>
      </c>
      <c r="H4471">
        <f>I_FOLSM!$F4460</f>
        <v>23705</v>
      </c>
      <c r="I4471">
        <f>INDEX(DEM_D8!AE$3:AE$14, MATCH($B4471,DEM_D8!$AC$3:$AC$14,0), 1)</f>
        <v>0.22308589195491643</v>
      </c>
      <c r="J4471">
        <f>INDEX(DEM_D8!AF$3:AF$14, MATCH($B4471,DEM_D8!$AC$3:$AC$14,0), 1)</f>
        <v>0.77123982221571519</v>
      </c>
      <c r="K4471">
        <f>INDEX(DEM_D8!AG$3:AG$14, MATCH($B4471,DEM_D8!$AC$3:$AC$14,0), 1)</f>
        <v>0.24061407525855374</v>
      </c>
      <c r="L4471">
        <f>INDEX(DEM_D8!AH$3:AH$14, MATCH($B4471,DEM_D8!$AC$3:$AC$14,0), 1)</f>
        <v>1.0198212203653323</v>
      </c>
      <c r="M4471">
        <f>INDEX(DEM_D8!AI$3:AI$14, MATCH($B4471,DEM_D8!$AC$3:$AC$14,0), 1)</f>
        <v>1.1154294597745822</v>
      </c>
      <c r="N4471">
        <f>INDEX(DEM_D8!AJ$3:AJ$14, MATCH($B4471,DEM_D8!$AC$3:$AC$14,0), 1)</f>
        <v>0.47804119704624948</v>
      </c>
    </row>
    <row r="4472" spans="1:14">
      <c r="A4472" s="35">
        <v>40985</v>
      </c>
      <c r="B4472">
        <f t="shared" si="69"/>
        <v>3</v>
      </c>
      <c r="C4472" s="38">
        <f>INDEX(S_FOLSM!Z$3:Z$14, MATCH($B4472,S_FOLSM!$X$3:$X$14,0), 1)</f>
        <v>9.9280994966064406E-2</v>
      </c>
      <c r="D4472" s="38">
        <f>INDEX(S_FOLSM!AA$3:AA$14, MATCH($B4472,S_FOLSM!$X$3:$X$14,0), 1)</f>
        <v>10.571317528177225</v>
      </c>
      <c r="E4472" s="38">
        <f>INDEX(S_FOLSM!AB$3:AB$14, MATCH($B4472,S_FOLSM!$X$3:$X$14,0), 1)</f>
        <v>20.653711620676255</v>
      </c>
      <c r="F4472" s="38">
        <f>INDEX(S_FOLSM!AC$3:AC$14, MATCH($B4472,S_FOLSM!$X$3:$X$14,0), 1)</f>
        <v>20.653711620676255</v>
      </c>
      <c r="G4472" s="38">
        <f>INDEX(D_FOLSM_NP!$M$2:$M$13, MATCH($B4472,D_FOLSM_NP!$L$2:$L$13,0), 1)</f>
        <v>95.65361343429818</v>
      </c>
      <c r="H4472">
        <f>I_FOLSM!$F4461</f>
        <v>31143</v>
      </c>
      <c r="I4472">
        <f>INDEX(DEM_D8!AE$3:AE$14, MATCH($B4472,DEM_D8!$AC$3:$AC$14,0), 1)</f>
        <v>0.22308589195491643</v>
      </c>
      <c r="J4472">
        <f>INDEX(DEM_D8!AF$3:AF$14, MATCH($B4472,DEM_D8!$AC$3:$AC$14,0), 1)</f>
        <v>0.77123982221571519</v>
      </c>
      <c r="K4472">
        <f>INDEX(DEM_D8!AG$3:AG$14, MATCH($B4472,DEM_D8!$AC$3:$AC$14,0), 1)</f>
        <v>0.24061407525855374</v>
      </c>
      <c r="L4472">
        <f>INDEX(DEM_D8!AH$3:AH$14, MATCH($B4472,DEM_D8!$AC$3:$AC$14,0), 1)</f>
        <v>1.0198212203653323</v>
      </c>
      <c r="M4472">
        <f>INDEX(DEM_D8!AI$3:AI$14, MATCH($B4472,DEM_D8!$AC$3:$AC$14,0), 1)</f>
        <v>1.1154294597745822</v>
      </c>
      <c r="N4472">
        <f>INDEX(DEM_D8!AJ$3:AJ$14, MATCH($B4472,DEM_D8!$AC$3:$AC$14,0), 1)</f>
        <v>0.47804119704624948</v>
      </c>
    </row>
    <row r="4473" spans="1:14">
      <c r="A4473" s="35">
        <v>40986</v>
      </c>
      <c r="B4473">
        <f t="shared" si="69"/>
        <v>3</v>
      </c>
      <c r="C4473" s="38">
        <f>INDEX(S_FOLSM!Z$3:Z$14, MATCH($B4473,S_FOLSM!$X$3:$X$14,0), 1)</f>
        <v>9.9280994966064406E-2</v>
      </c>
      <c r="D4473" s="38">
        <f>INDEX(S_FOLSM!AA$3:AA$14, MATCH($B4473,S_FOLSM!$X$3:$X$14,0), 1)</f>
        <v>10.571317528177225</v>
      </c>
      <c r="E4473" s="38">
        <f>INDEX(S_FOLSM!AB$3:AB$14, MATCH($B4473,S_FOLSM!$X$3:$X$14,0), 1)</f>
        <v>20.653711620676255</v>
      </c>
      <c r="F4473" s="38">
        <f>INDEX(S_FOLSM!AC$3:AC$14, MATCH($B4473,S_FOLSM!$X$3:$X$14,0), 1)</f>
        <v>20.653711620676255</v>
      </c>
      <c r="G4473" s="38">
        <f>INDEX(D_FOLSM_NP!$M$2:$M$13, MATCH($B4473,D_FOLSM_NP!$L$2:$L$13,0), 1)</f>
        <v>95.65361343429818</v>
      </c>
      <c r="H4473">
        <f>I_FOLSM!$F4462</f>
        <v>12666</v>
      </c>
      <c r="I4473">
        <f>INDEX(DEM_D8!AE$3:AE$14, MATCH($B4473,DEM_D8!$AC$3:$AC$14,0), 1)</f>
        <v>0.22308589195491643</v>
      </c>
      <c r="J4473">
        <f>INDEX(DEM_D8!AF$3:AF$14, MATCH($B4473,DEM_D8!$AC$3:$AC$14,0), 1)</f>
        <v>0.77123982221571519</v>
      </c>
      <c r="K4473">
        <f>INDEX(DEM_D8!AG$3:AG$14, MATCH($B4473,DEM_D8!$AC$3:$AC$14,0), 1)</f>
        <v>0.24061407525855374</v>
      </c>
      <c r="L4473">
        <f>INDEX(DEM_D8!AH$3:AH$14, MATCH($B4473,DEM_D8!$AC$3:$AC$14,0), 1)</f>
        <v>1.0198212203653323</v>
      </c>
      <c r="M4473">
        <f>INDEX(DEM_D8!AI$3:AI$14, MATCH($B4473,DEM_D8!$AC$3:$AC$14,0), 1)</f>
        <v>1.1154294597745822</v>
      </c>
      <c r="N4473">
        <f>INDEX(DEM_D8!AJ$3:AJ$14, MATCH($B4473,DEM_D8!$AC$3:$AC$14,0), 1)</f>
        <v>0.47804119704624948</v>
      </c>
    </row>
    <row r="4474" spans="1:14">
      <c r="A4474" s="35">
        <v>40987</v>
      </c>
      <c r="B4474">
        <f t="shared" si="69"/>
        <v>3</v>
      </c>
      <c r="C4474" s="38">
        <f>INDEX(S_FOLSM!Z$3:Z$14, MATCH($B4474,S_FOLSM!$X$3:$X$14,0), 1)</f>
        <v>9.9280994966064406E-2</v>
      </c>
      <c r="D4474" s="38">
        <f>INDEX(S_FOLSM!AA$3:AA$14, MATCH($B4474,S_FOLSM!$X$3:$X$14,0), 1)</f>
        <v>10.571317528177225</v>
      </c>
      <c r="E4474" s="38">
        <f>INDEX(S_FOLSM!AB$3:AB$14, MATCH($B4474,S_FOLSM!$X$3:$X$14,0), 1)</f>
        <v>20.653711620676255</v>
      </c>
      <c r="F4474" s="38">
        <f>INDEX(S_FOLSM!AC$3:AC$14, MATCH($B4474,S_FOLSM!$X$3:$X$14,0), 1)</f>
        <v>20.653711620676255</v>
      </c>
      <c r="G4474" s="38">
        <f>INDEX(D_FOLSM_NP!$M$2:$M$13, MATCH($B4474,D_FOLSM_NP!$L$2:$L$13,0), 1)</f>
        <v>95.65361343429818</v>
      </c>
      <c r="H4474">
        <f>I_FOLSM!$F4463</f>
        <v>8437</v>
      </c>
      <c r="I4474">
        <f>INDEX(DEM_D8!AE$3:AE$14, MATCH($B4474,DEM_D8!$AC$3:$AC$14,0), 1)</f>
        <v>0.22308589195491643</v>
      </c>
      <c r="J4474">
        <f>INDEX(DEM_D8!AF$3:AF$14, MATCH($B4474,DEM_D8!$AC$3:$AC$14,0), 1)</f>
        <v>0.77123982221571519</v>
      </c>
      <c r="K4474">
        <f>INDEX(DEM_D8!AG$3:AG$14, MATCH($B4474,DEM_D8!$AC$3:$AC$14,0), 1)</f>
        <v>0.24061407525855374</v>
      </c>
      <c r="L4474">
        <f>INDEX(DEM_D8!AH$3:AH$14, MATCH($B4474,DEM_D8!$AC$3:$AC$14,0), 1)</f>
        <v>1.0198212203653323</v>
      </c>
      <c r="M4474">
        <f>INDEX(DEM_D8!AI$3:AI$14, MATCH($B4474,DEM_D8!$AC$3:$AC$14,0), 1)</f>
        <v>1.1154294597745822</v>
      </c>
      <c r="N4474">
        <f>INDEX(DEM_D8!AJ$3:AJ$14, MATCH($B4474,DEM_D8!$AC$3:$AC$14,0), 1)</f>
        <v>0.47804119704624948</v>
      </c>
    </row>
    <row r="4475" spans="1:14">
      <c r="A4475" s="35">
        <v>40988</v>
      </c>
      <c r="B4475">
        <f t="shared" si="69"/>
        <v>3</v>
      </c>
      <c r="C4475" s="38">
        <f>INDEX(S_FOLSM!Z$3:Z$14, MATCH($B4475,S_FOLSM!$X$3:$X$14,0), 1)</f>
        <v>9.9280994966064406E-2</v>
      </c>
      <c r="D4475" s="38">
        <f>INDEX(S_FOLSM!AA$3:AA$14, MATCH($B4475,S_FOLSM!$X$3:$X$14,0), 1)</f>
        <v>10.571317528177225</v>
      </c>
      <c r="E4475" s="38">
        <f>INDEX(S_FOLSM!AB$3:AB$14, MATCH($B4475,S_FOLSM!$X$3:$X$14,0), 1)</f>
        <v>20.653711620676255</v>
      </c>
      <c r="F4475" s="38">
        <f>INDEX(S_FOLSM!AC$3:AC$14, MATCH($B4475,S_FOLSM!$X$3:$X$14,0), 1)</f>
        <v>20.653711620676255</v>
      </c>
      <c r="G4475" s="38">
        <f>INDEX(D_FOLSM_NP!$M$2:$M$13, MATCH($B4475,D_FOLSM_NP!$L$2:$L$13,0), 1)</f>
        <v>95.65361343429818</v>
      </c>
      <c r="H4475">
        <f>I_FOLSM!$F4464</f>
        <v>6018</v>
      </c>
      <c r="I4475">
        <f>INDEX(DEM_D8!AE$3:AE$14, MATCH($B4475,DEM_D8!$AC$3:$AC$14,0), 1)</f>
        <v>0.22308589195491643</v>
      </c>
      <c r="J4475">
        <f>INDEX(DEM_D8!AF$3:AF$14, MATCH($B4475,DEM_D8!$AC$3:$AC$14,0), 1)</f>
        <v>0.77123982221571519</v>
      </c>
      <c r="K4475">
        <f>INDEX(DEM_D8!AG$3:AG$14, MATCH($B4475,DEM_D8!$AC$3:$AC$14,0), 1)</f>
        <v>0.24061407525855374</v>
      </c>
      <c r="L4475">
        <f>INDEX(DEM_D8!AH$3:AH$14, MATCH($B4475,DEM_D8!$AC$3:$AC$14,0), 1)</f>
        <v>1.0198212203653323</v>
      </c>
      <c r="M4475">
        <f>INDEX(DEM_D8!AI$3:AI$14, MATCH($B4475,DEM_D8!$AC$3:$AC$14,0), 1)</f>
        <v>1.1154294597745822</v>
      </c>
      <c r="N4475">
        <f>INDEX(DEM_D8!AJ$3:AJ$14, MATCH($B4475,DEM_D8!$AC$3:$AC$14,0), 1)</f>
        <v>0.47804119704624948</v>
      </c>
    </row>
    <row r="4476" spans="1:14">
      <c r="A4476" s="35">
        <v>40989</v>
      </c>
      <c r="B4476">
        <f t="shared" si="69"/>
        <v>3</v>
      </c>
      <c r="C4476" s="38">
        <f>INDEX(S_FOLSM!Z$3:Z$14, MATCH($B4476,S_FOLSM!$X$3:$X$14,0), 1)</f>
        <v>9.9280994966064406E-2</v>
      </c>
      <c r="D4476" s="38">
        <f>INDEX(S_FOLSM!AA$3:AA$14, MATCH($B4476,S_FOLSM!$X$3:$X$14,0), 1)</f>
        <v>10.571317528177225</v>
      </c>
      <c r="E4476" s="38">
        <f>INDEX(S_FOLSM!AB$3:AB$14, MATCH($B4476,S_FOLSM!$X$3:$X$14,0), 1)</f>
        <v>20.653711620676255</v>
      </c>
      <c r="F4476" s="38">
        <f>INDEX(S_FOLSM!AC$3:AC$14, MATCH($B4476,S_FOLSM!$X$3:$X$14,0), 1)</f>
        <v>20.653711620676255</v>
      </c>
      <c r="G4476" s="38">
        <f>INDEX(D_FOLSM_NP!$M$2:$M$13, MATCH($B4476,D_FOLSM_NP!$L$2:$L$13,0), 1)</f>
        <v>95.65361343429818</v>
      </c>
      <c r="H4476">
        <f>I_FOLSM!$F4465</f>
        <v>4811</v>
      </c>
      <c r="I4476">
        <f>INDEX(DEM_D8!AE$3:AE$14, MATCH($B4476,DEM_D8!$AC$3:$AC$14,0), 1)</f>
        <v>0.22308589195491643</v>
      </c>
      <c r="J4476">
        <f>INDEX(DEM_D8!AF$3:AF$14, MATCH($B4476,DEM_D8!$AC$3:$AC$14,0), 1)</f>
        <v>0.77123982221571519</v>
      </c>
      <c r="K4476">
        <f>INDEX(DEM_D8!AG$3:AG$14, MATCH($B4476,DEM_D8!$AC$3:$AC$14,0), 1)</f>
        <v>0.24061407525855374</v>
      </c>
      <c r="L4476">
        <f>INDEX(DEM_D8!AH$3:AH$14, MATCH($B4476,DEM_D8!$AC$3:$AC$14,0), 1)</f>
        <v>1.0198212203653323</v>
      </c>
      <c r="M4476">
        <f>INDEX(DEM_D8!AI$3:AI$14, MATCH($B4476,DEM_D8!$AC$3:$AC$14,0), 1)</f>
        <v>1.1154294597745822</v>
      </c>
      <c r="N4476">
        <f>INDEX(DEM_D8!AJ$3:AJ$14, MATCH($B4476,DEM_D8!$AC$3:$AC$14,0), 1)</f>
        <v>0.47804119704624948</v>
      </c>
    </row>
    <row r="4477" spans="1:14">
      <c r="A4477" s="35">
        <v>40990</v>
      </c>
      <c r="B4477">
        <f t="shared" si="69"/>
        <v>3</v>
      </c>
      <c r="C4477" s="38">
        <f>INDEX(S_FOLSM!Z$3:Z$14, MATCH($B4477,S_FOLSM!$X$3:$X$14,0), 1)</f>
        <v>9.9280994966064406E-2</v>
      </c>
      <c r="D4477" s="38">
        <f>INDEX(S_FOLSM!AA$3:AA$14, MATCH($B4477,S_FOLSM!$X$3:$X$14,0), 1)</f>
        <v>10.571317528177225</v>
      </c>
      <c r="E4477" s="38">
        <f>INDEX(S_FOLSM!AB$3:AB$14, MATCH($B4477,S_FOLSM!$X$3:$X$14,0), 1)</f>
        <v>20.653711620676255</v>
      </c>
      <c r="F4477" s="38">
        <f>INDEX(S_FOLSM!AC$3:AC$14, MATCH($B4477,S_FOLSM!$X$3:$X$14,0), 1)</f>
        <v>20.653711620676255</v>
      </c>
      <c r="G4477" s="38">
        <f>INDEX(D_FOLSM_NP!$M$2:$M$13, MATCH($B4477,D_FOLSM_NP!$L$2:$L$13,0), 1)</f>
        <v>95.65361343429818</v>
      </c>
      <c r="H4477">
        <f>I_FOLSM!$F4466</f>
        <v>5490</v>
      </c>
      <c r="I4477">
        <f>INDEX(DEM_D8!AE$3:AE$14, MATCH($B4477,DEM_D8!$AC$3:$AC$14,0), 1)</f>
        <v>0.22308589195491643</v>
      </c>
      <c r="J4477">
        <f>INDEX(DEM_D8!AF$3:AF$14, MATCH($B4477,DEM_D8!$AC$3:$AC$14,0), 1)</f>
        <v>0.77123982221571519</v>
      </c>
      <c r="K4477">
        <f>INDEX(DEM_D8!AG$3:AG$14, MATCH($B4477,DEM_D8!$AC$3:$AC$14,0), 1)</f>
        <v>0.24061407525855374</v>
      </c>
      <c r="L4477">
        <f>INDEX(DEM_D8!AH$3:AH$14, MATCH($B4477,DEM_D8!$AC$3:$AC$14,0), 1)</f>
        <v>1.0198212203653323</v>
      </c>
      <c r="M4477">
        <f>INDEX(DEM_D8!AI$3:AI$14, MATCH($B4477,DEM_D8!$AC$3:$AC$14,0), 1)</f>
        <v>1.1154294597745822</v>
      </c>
      <c r="N4477">
        <f>INDEX(DEM_D8!AJ$3:AJ$14, MATCH($B4477,DEM_D8!$AC$3:$AC$14,0), 1)</f>
        <v>0.47804119704624948</v>
      </c>
    </row>
    <row r="4478" spans="1:14">
      <c r="A4478" s="35">
        <v>40991</v>
      </c>
      <c r="B4478">
        <f t="shared" si="69"/>
        <v>3</v>
      </c>
      <c r="C4478" s="38">
        <f>INDEX(S_FOLSM!Z$3:Z$14, MATCH($B4478,S_FOLSM!$X$3:$X$14,0), 1)</f>
        <v>9.9280994966064406E-2</v>
      </c>
      <c r="D4478" s="38">
        <f>INDEX(S_FOLSM!AA$3:AA$14, MATCH($B4478,S_FOLSM!$X$3:$X$14,0), 1)</f>
        <v>10.571317528177225</v>
      </c>
      <c r="E4478" s="38">
        <f>INDEX(S_FOLSM!AB$3:AB$14, MATCH($B4478,S_FOLSM!$X$3:$X$14,0), 1)</f>
        <v>20.653711620676255</v>
      </c>
      <c r="F4478" s="38">
        <f>INDEX(S_FOLSM!AC$3:AC$14, MATCH($B4478,S_FOLSM!$X$3:$X$14,0), 1)</f>
        <v>20.653711620676255</v>
      </c>
      <c r="G4478" s="38">
        <f>INDEX(D_FOLSM_NP!$M$2:$M$13, MATCH($B4478,D_FOLSM_NP!$L$2:$L$13,0), 1)</f>
        <v>95.65361343429818</v>
      </c>
      <c r="H4478">
        <f>I_FOLSM!$F4467</f>
        <v>4887</v>
      </c>
      <c r="I4478">
        <f>INDEX(DEM_D8!AE$3:AE$14, MATCH($B4478,DEM_D8!$AC$3:$AC$14,0), 1)</f>
        <v>0.22308589195491643</v>
      </c>
      <c r="J4478">
        <f>INDEX(DEM_D8!AF$3:AF$14, MATCH($B4478,DEM_D8!$AC$3:$AC$14,0), 1)</f>
        <v>0.77123982221571519</v>
      </c>
      <c r="K4478">
        <f>INDEX(DEM_D8!AG$3:AG$14, MATCH($B4478,DEM_D8!$AC$3:$AC$14,0), 1)</f>
        <v>0.24061407525855374</v>
      </c>
      <c r="L4478">
        <f>INDEX(DEM_D8!AH$3:AH$14, MATCH($B4478,DEM_D8!$AC$3:$AC$14,0), 1)</f>
        <v>1.0198212203653323</v>
      </c>
      <c r="M4478">
        <f>INDEX(DEM_D8!AI$3:AI$14, MATCH($B4478,DEM_D8!$AC$3:$AC$14,0), 1)</f>
        <v>1.1154294597745822</v>
      </c>
      <c r="N4478">
        <f>INDEX(DEM_D8!AJ$3:AJ$14, MATCH($B4478,DEM_D8!$AC$3:$AC$14,0), 1)</f>
        <v>0.47804119704624948</v>
      </c>
    </row>
    <row r="4479" spans="1:14">
      <c r="A4479" s="35">
        <v>40992</v>
      </c>
      <c r="B4479">
        <f t="shared" si="69"/>
        <v>3</v>
      </c>
      <c r="C4479" s="38">
        <f>INDEX(S_FOLSM!Z$3:Z$14, MATCH($B4479,S_FOLSM!$X$3:$X$14,0), 1)</f>
        <v>9.9280994966064406E-2</v>
      </c>
      <c r="D4479" s="38">
        <f>INDEX(S_FOLSM!AA$3:AA$14, MATCH($B4479,S_FOLSM!$X$3:$X$14,0), 1)</f>
        <v>10.571317528177225</v>
      </c>
      <c r="E4479" s="38">
        <f>INDEX(S_FOLSM!AB$3:AB$14, MATCH($B4479,S_FOLSM!$X$3:$X$14,0), 1)</f>
        <v>20.653711620676255</v>
      </c>
      <c r="F4479" s="38">
        <f>INDEX(S_FOLSM!AC$3:AC$14, MATCH($B4479,S_FOLSM!$X$3:$X$14,0), 1)</f>
        <v>20.653711620676255</v>
      </c>
      <c r="G4479" s="38">
        <f>INDEX(D_FOLSM_NP!$M$2:$M$13, MATCH($B4479,D_FOLSM_NP!$L$2:$L$13,0), 1)</f>
        <v>95.65361343429818</v>
      </c>
      <c r="H4479">
        <f>I_FOLSM!$F4468</f>
        <v>4752</v>
      </c>
      <c r="I4479">
        <f>INDEX(DEM_D8!AE$3:AE$14, MATCH($B4479,DEM_D8!$AC$3:$AC$14,0), 1)</f>
        <v>0.22308589195491643</v>
      </c>
      <c r="J4479">
        <f>INDEX(DEM_D8!AF$3:AF$14, MATCH($B4479,DEM_D8!$AC$3:$AC$14,0), 1)</f>
        <v>0.77123982221571519</v>
      </c>
      <c r="K4479">
        <f>INDEX(DEM_D8!AG$3:AG$14, MATCH($B4479,DEM_D8!$AC$3:$AC$14,0), 1)</f>
        <v>0.24061407525855374</v>
      </c>
      <c r="L4479">
        <f>INDEX(DEM_D8!AH$3:AH$14, MATCH($B4479,DEM_D8!$AC$3:$AC$14,0), 1)</f>
        <v>1.0198212203653323</v>
      </c>
      <c r="M4479">
        <f>INDEX(DEM_D8!AI$3:AI$14, MATCH($B4479,DEM_D8!$AC$3:$AC$14,0), 1)</f>
        <v>1.1154294597745822</v>
      </c>
      <c r="N4479">
        <f>INDEX(DEM_D8!AJ$3:AJ$14, MATCH($B4479,DEM_D8!$AC$3:$AC$14,0), 1)</f>
        <v>0.47804119704624948</v>
      </c>
    </row>
    <row r="4480" spans="1:14">
      <c r="A4480" s="35">
        <v>40993</v>
      </c>
      <c r="B4480">
        <f t="shared" si="69"/>
        <v>3</v>
      </c>
      <c r="C4480" s="38">
        <f>INDEX(S_FOLSM!Z$3:Z$14, MATCH($B4480,S_FOLSM!$X$3:$X$14,0), 1)</f>
        <v>9.9280994966064406E-2</v>
      </c>
      <c r="D4480" s="38">
        <f>INDEX(S_FOLSM!AA$3:AA$14, MATCH($B4480,S_FOLSM!$X$3:$X$14,0), 1)</f>
        <v>10.571317528177225</v>
      </c>
      <c r="E4480" s="38">
        <f>INDEX(S_FOLSM!AB$3:AB$14, MATCH($B4480,S_FOLSM!$X$3:$X$14,0), 1)</f>
        <v>20.653711620676255</v>
      </c>
      <c r="F4480" s="38">
        <f>INDEX(S_FOLSM!AC$3:AC$14, MATCH($B4480,S_FOLSM!$X$3:$X$14,0), 1)</f>
        <v>20.653711620676255</v>
      </c>
      <c r="G4480" s="38">
        <f>INDEX(D_FOLSM_NP!$M$2:$M$13, MATCH($B4480,D_FOLSM_NP!$L$2:$L$13,0), 1)</f>
        <v>95.65361343429818</v>
      </c>
      <c r="H4480">
        <f>I_FOLSM!$F4469</f>
        <v>4442</v>
      </c>
      <c r="I4480">
        <f>INDEX(DEM_D8!AE$3:AE$14, MATCH($B4480,DEM_D8!$AC$3:$AC$14,0), 1)</f>
        <v>0.22308589195491643</v>
      </c>
      <c r="J4480">
        <f>INDEX(DEM_D8!AF$3:AF$14, MATCH($B4480,DEM_D8!$AC$3:$AC$14,0), 1)</f>
        <v>0.77123982221571519</v>
      </c>
      <c r="K4480">
        <f>INDEX(DEM_D8!AG$3:AG$14, MATCH($B4480,DEM_D8!$AC$3:$AC$14,0), 1)</f>
        <v>0.24061407525855374</v>
      </c>
      <c r="L4480">
        <f>INDEX(DEM_D8!AH$3:AH$14, MATCH($B4480,DEM_D8!$AC$3:$AC$14,0), 1)</f>
        <v>1.0198212203653323</v>
      </c>
      <c r="M4480">
        <f>INDEX(DEM_D8!AI$3:AI$14, MATCH($B4480,DEM_D8!$AC$3:$AC$14,0), 1)</f>
        <v>1.1154294597745822</v>
      </c>
      <c r="N4480">
        <f>INDEX(DEM_D8!AJ$3:AJ$14, MATCH($B4480,DEM_D8!$AC$3:$AC$14,0), 1)</f>
        <v>0.47804119704624948</v>
      </c>
    </row>
    <row r="4481" spans="1:14">
      <c r="A4481" s="35">
        <v>40994</v>
      </c>
      <c r="B4481">
        <f t="shared" si="69"/>
        <v>3</v>
      </c>
      <c r="C4481" s="38">
        <f>INDEX(S_FOLSM!Z$3:Z$14, MATCH($B4481,S_FOLSM!$X$3:$X$14,0), 1)</f>
        <v>9.9280994966064406E-2</v>
      </c>
      <c r="D4481" s="38">
        <f>INDEX(S_FOLSM!AA$3:AA$14, MATCH($B4481,S_FOLSM!$X$3:$X$14,0), 1)</f>
        <v>10.571317528177225</v>
      </c>
      <c r="E4481" s="38">
        <f>INDEX(S_FOLSM!AB$3:AB$14, MATCH($B4481,S_FOLSM!$X$3:$X$14,0), 1)</f>
        <v>20.653711620676255</v>
      </c>
      <c r="F4481" s="38">
        <f>INDEX(S_FOLSM!AC$3:AC$14, MATCH($B4481,S_FOLSM!$X$3:$X$14,0), 1)</f>
        <v>20.653711620676255</v>
      </c>
      <c r="G4481" s="38">
        <f>INDEX(D_FOLSM_NP!$M$2:$M$13, MATCH($B4481,D_FOLSM_NP!$L$2:$L$13,0), 1)</f>
        <v>95.65361343429818</v>
      </c>
      <c r="H4481">
        <f>I_FOLSM!$F4470</f>
        <v>3983</v>
      </c>
      <c r="I4481">
        <f>INDEX(DEM_D8!AE$3:AE$14, MATCH($B4481,DEM_D8!$AC$3:$AC$14,0), 1)</f>
        <v>0.22308589195491643</v>
      </c>
      <c r="J4481">
        <f>INDEX(DEM_D8!AF$3:AF$14, MATCH($B4481,DEM_D8!$AC$3:$AC$14,0), 1)</f>
        <v>0.77123982221571519</v>
      </c>
      <c r="K4481">
        <f>INDEX(DEM_D8!AG$3:AG$14, MATCH($B4481,DEM_D8!$AC$3:$AC$14,0), 1)</f>
        <v>0.24061407525855374</v>
      </c>
      <c r="L4481">
        <f>INDEX(DEM_D8!AH$3:AH$14, MATCH($B4481,DEM_D8!$AC$3:$AC$14,0), 1)</f>
        <v>1.0198212203653323</v>
      </c>
      <c r="M4481">
        <f>INDEX(DEM_D8!AI$3:AI$14, MATCH($B4481,DEM_D8!$AC$3:$AC$14,0), 1)</f>
        <v>1.1154294597745822</v>
      </c>
      <c r="N4481">
        <f>INDEX(DEM_D8!AJ$3:AJ$14, MATCH($B4481,DEM_D8!$AC$3:$AC$14,0), 1)</f>
        <v>0.47804119704624948</v>
      </c>
    </row>
    <row r="4482" spans="1:14">
      <c r="A4482" s="35">
        <v>40995</v>
      </c>
      <c r="B4482">
        <f t="shared" si="69"/>
        <v>3</v>
      </c>
      <c r="C4482" s="38">
        <f>INDEX(S_FOLSM!Z$3:Z$14, MATCH($B4482,S_FOLSM!$X$3:$X$14,0), 1)</f>
        <v>9.9280994966064406E-2</v>
      </c>
      <c r="D4482" s="38">
        <f>INDEX(S_FOLSM!AA$3:AA$14, MATCH($B4482,S_FOLSM!$X$3:$X$14,0), 1)</f>
        <v>10.571317528177225</v>
      </c>
      <c r="E4482" s="38">
        <f>INDEX(S_FOLSM!AB$3:AB$14, MATCH($B4482,S_FOLSM!$X$3:$X$14,0), 1)</f>
        <v>20.653711620676255</v>
      </c>
      <c r="F4482" s="38">
        <f>INDEX(S_FOLSM!AC$3:AC$14, MATCH($B4482,S_FOLSM!$X$3:$X$14,0), 1)</f>
        <v>20.653711620676255</v>
      </c>
      <c r="G4482" s="38">
        <f>INDEX(D_FOLSM_NP!$M$2:$M$13, MATCH($B4482,D_FOLSM_NP!$L$2:$L$13,0), 1)</f>
        <v>95.65361343429818</v>
      </c>
      <c r="H4482">
        <f>I_FOLSM!$F4471</f>
        <v>4354</v>
      </c>
      <c r="I4482">
        <f>INDEX(DEM_D8!AE$3:AE$14, MATCH($B4482,DEM_D8!$AC$3:$AC$14,0), 1)</f>
        <v>0.22308589195491643</v>
      </c>
      <c r="J4482">
        <f>INDEX(DEM_D8!AF$3:AF$14, MATCH($B4482,DEM_D8!$AC$3:$AC$14,0), 1)</f>
        <v>0.77123982221571519</v>
      </c>
      <c r="K4482">
        <f>INDEX(DEM_D8!AG$3:AG$14, MATCH($B4482,DEM_D8!$AC$3:$AC$14,0), 1)</f>
        <v>0.24061407525855374</v>
      </c>
      <c r="L4482">
        <f>INDEX(DEM_D8!AH$3:AH$14, MATCH($B4482,DEM_D8!$AC$3:$AC$14,0), 1)</f>
        <v>1.0198212203653323</v>
      </c>
      <c r="M4482">
        <f>INDEX(DEM_D8!AI$3:AI$14, MATCH($B4482,DEM_D8!$AC$3:$AC$14,0), 1)</f>
        <v>1.1154294597745822</v>
      </c>
      <c r="N4482">
        <f>INDEX(DEM_D8!AJ$3:AJ$14, MATCH($B4482,DEM_D8!$AC$3:$AC$14,0), 1)</f>
        <v>0.47804119704624948</v>
      </c>
    </row>
    <row r="4483" spans="1:14">
      <c r="A4483" s="35">
        <v>40996</v>
      </c>
      <c r="B4483">
        <f t="shared" si="69"/>
        <v>3</v>
      </c>
      <c r="C4483" s="38">
        <f>INDEX(S_FOLSM!Z$3:Z$14, MATCH($B4483,S_FOLSM!$X$3:$X$14,0), 1)</f>
        <v>9.9280994966064406E-2</v>
      </c>
      <c r="D4483" s="38">
        <f>INDEX(S_FOLSM!AA$3:AA$14, MATCH($B4483,S_FOLSM!$X$3:$X$14,0), 1)</f>
        <v>10.571317528177225</v>
      </c>
      <c r="E4483" s="38">
        <f>INDEX(S_FOLSM!AB$3:AB$14, MATCH($B4483,S_FOLSM!$X$3:$X$14,0), 1)</f>
        <v>20.653711620676255</v>
      </c>
      <c r="F4483" s="38">
        <f>INDEX(S_FOLSM!AC$3:AC$14, MATCH($B4483,S_FOLSM!$X$3:$X$14,0), 1)</f>
        <v>20.653711620676255</v>
      </c>
      <c r="G4483" s="38">
        <f>INDEX(D_FOLSM_NP!$M$2:$M$13, MATCH($B4483,D_FOLSM_NP!$L$2:$L$13,0), 1)</f>
        <v>95.65361343429818</v>
      </c>
      <c r="H4483">
        <f>I_FOLSM!$F4472</f>
        <v>6267</v>
      </c>
      <c r="I4483">
        <f>INDEX(DEM_D8!AE$3:AE$14, MATCH($B4483,DEM_D8!$AC$3:$AC$14,0), 1)</f>
        <v>0.22308589195491643</v>
      </c>
      <c r="J4483">
        <f>INDEX(DEM_D8!AF$3:AF$14, MATCH($B4483,DEM_D8!$AC$3:$AC$14,0), 1)</f>
        <v>0.77123982221571519</v>
      </c>
      <c r="K4483">
        <f>INDEX(DEM_D8!AG$3:AG$14, MATCH($B4483,DEM_D8!$AC$3:$AC$14,0), 1)</f>
        <v>0.24061407525855374</v>
      </c>
      <c r="L4483">
        <f>INDEX(DEM_D8!AH$3:AH$14, MATCH($B4483,DEM_D8!$AC$3:$AC$14,0), 1)</f>
        <v>1.0198212203653323</v>
      </c>
      <c r="M4483">
        <f>INDEX(DEM_D8!AI$3:AI$14, MATCH($B4483,DEM_D8!$AC$3:$AC$14,0), 1)</f>
        <v>1.1154294597745822</v>
      </c>
      <c r="N4483">
        <f>INDEX(DEM_D8!AJ$3:AJ$14, MATCH($B4483,DEM_D8!$AC$3:$AC$14,0), 1)</f>
        <v>0.47804119704624948</v>
      </c>
    </row>
    <row r="4484" spans="1:14">
      <c r="A4484" s="35">
        <v>40997</v>
      </c>
      <c r="B4484">
        <f t="shared" si="69"/>
        <v>3</v>
      </c>
      <c r="C4484" s="38">
        <f>INDEX(S_FOLSM!Z$3:Z$14, MATCH($B4484,S_FOLSM!$X$3:$X$14,0), 1)</f>
        <v>9.9280994966064406E-2</v>
      </c>
      <c r="D4484" s="38">
        <f>INDEX(S_FOLSM!AA$3:AA$14, MATCH($B4484,S_FOLSM!$X$3:$X$14,0), 1)</f>
        <v>10.571317528177225</v>
      </c>
      <c r="E4484" s="38">
        <f>INDEX(S_FOLSM!AB$3:AB$14, MATCH($B4484,S_FOLSM!$X$3:$X$14,0), 1)</f>
        <v>20.653711620676255</v>
      </c>
      <c r="F4484" s="38">
        <f>INDEX(S_FOLSM!AC$3:AC$14, MATCH($B4484,S_FOLSM!$X$3:$X$14,0), 1)</f>
        <v>20.653711620676255</v>
      </c>
      <c r="G4484" s="38">
        <f>INDEX(D_FOLSM_NP!$M$2:$M$13, MATCH($B4484,D_FOLSM_NP!$L$2:$L$13,0), 1)</f>
        <v>95.65361343429818</v>
      </c>
      <c r="H4484">
        <f>I_FOLSM!$F4473</f>
        <v>5616</v>
      </c>
      <c r="I4484">
        <f>INDEX(DEM_D8!AE$3:AE$14, MATCH($B4484,DEM_D8!$AC$3:$AC$14,0), 1)</f>
        <v>0.22308589195491643</v>
      </c>
      <c r="J4484">
        <f>INDEX(DEM_D8!AF$3:AF$14, MATCH($B4484,DEM_D8!$AC$3:$AC$14,0), 1)</f>
        <v>0.77123982221571519</v>
      </c>
      <c r="K4484">
        <f>INDEX(DEM_D8!AG$3:AG$14, MATCH($B4484,DEM_D8!$AC$3:$AC$14,0), 1)</f>
        <v>0.24061407525855374</v>
      </c>
      <c r="L4484">
        <f>INDEX(DEM_D8!AH$3:AH$14, MATCH($B4484,DEM_D8!$AC$3:$AC$14,0), 1)</f>
        <v>1.0198212203653323</v>
      </c>
      <c r="M4484">
        <f>INDEX(DEM_D8!AI$3:AI$14, MATCH($B4484,DEM_D8!$AC$3:$AC$14,0), 1)</f>
        <v>1.1154294597745822</v>
      </c>
      <c r="N4484">
        <f>INDEX(DEM_D8!AJ$3:AJ$14, MATCH($B4484,DEM_D8!$AC$3:$AC$14,0), 1)</f>
        <v>0.47804119704624948</v>
      </c>
    </row>
    <row r="4485" spans="1:14">
      <c r="A4485" s="35">
        <v>40998</v>
      </c>
      <c r="B4485">
        <f t="shared" si="69"/>
        <v>3</v>
      </c>
      <c r="C4485" s="38">
        <f>INDEX(S_FOLSM!Z$3:Z$14, MATCH($B4485,S_FOLSM!$X$3:$X$14,0), 1)</f>
        <v>9.9280994966064406E-2</v>
      </c>
      <c r="D4485" s="38">
        <f>INDEX(S_FOLSM!AA$3:AA$14, MATCH($B4485,S_FOLSM!$X$3:$X$14,0), 1)</f>
        <v>10.571317528177225</v>
      </c>
      <c r="E4485" s="38">
        <f>INDEX(S_FOLSM!AB$3:AB$14, MATCH($B4485,S_FOLSM!$X$3:$X$14,0), 1)</f>
        <v>20.653711620676255</v>
      </c>
      <c r="F4485" s="38">
        <f>INDEX(S_FOLSM!AC$3:AC$14, MATCH($B4485,S_FOLSM!$X$3:$X$14,0), 1)</f>
        <v>20.653711620676255</v>
      </c>
      <c r="G4485" s="38">
        <f>INDEX(D_FOLSM_NP!$M$2:$M$13, MATCH($B4485,D_FOLSM_NP!$L$2:$L$13,0), 1)</f>
        <v>95.65361343429818</v>
      </c>
      <c r="H4485">
        <f>I_FOLSM!$F4474</f>
        <v>4508</v>
      </c>
      <c r="I4485">
        <f>INDEX(DEM_D8!AE$3:AE$14, MATCH($B4485,DEM_D8!$AC$3:$AC$14,0), 1)</f>
        <v>0.22308589195491643</v>
      </c>
      <c r="J4485">
        <f>INDEX(DEM_D8!AF$3:AF$14, MATCH($B4485,DEM_D8!$AC$3:$AC$14,0), 1)</f>
        <v>0.77123982221571519</v>
      </c>
      <c r="K4485">
        <f>INDEX(DEM_D8!AG$3:AG$14, MATCH($B4485,DEM_D8!$AC$3:$AC$14,0), 1)</f>
        <v>0.24061407525855374</v>
      </c>
      <c r="L4485">
        <f>INDEX(DEM_D8!AH$3:AH$14, MATCH($B4485,DEM_D8!$AC$3:$AC$14,0), 1)</f>
        <v>1.0198212203653323</v>
      </c>
      <c r="M4485">
        <f>INDEX(DEM_D8!AI$3:AI$14, MATCH($B4485,DEM_D8!$AC$3:$AC$14,0), 1)</f>
        <v>1.1154294597745822</v>
      </c>
      <c r="N4485">
        <f>INDEX(DEM_D8!AJ$3:AJ$14, MATCH($B4485,DEM_D8!$AC$3:$AC$14,0), 1)</f>
        <v>0.47804119704624948</v>
      </c>
    </row>
    <row r="4486" spans="1:14">
      <c r="A4486" s="35">
        <v>40999</v>
      </c>
      <c r="B4486">
        <f t="shared" si="69"/>
        <v>3</v>
      </c>
      <c r="C4486" s="38">
        <f>INDEX(S_FOLSM!Z$3:Z$14, MATCH($B4486,S_FOLSM!$X$3:$X$14,0), 1)</f>
        <v>9.9280994966064406E-2</v>
      </c>
      <c r="D4486" s="38">
        <f>INDEX(S_FOLSM!AA$3:AA$14, MATCH($B4486,S_FOLSM!$X$3:$X$14,0), 1)</f>
        <v>10.571317528177225</v>
      </c>
      <c r="E4486" s="38">
        <f>INDEX(S_FOLSM!AB$3:AB$14, MATCH($B4486,S_FOLSM!$X$3:$X$14,0), 1)</f>
        <v>20.653711620676255</v>
      </c>
      <c r="F4486" s="38">
        <f>INDEX(S_FOLSM!AC$3:AC$14, MATCH($B4486,S_FOLSM!$X$3:$X$14,0), 1)</f>
        <v>20.653711620676255</v>
      </c>
      <c r="G4486" s="38">
        <f>INDEX(D_FOLSM_NP!$M$2:$M$13, MATCH($B4486,D_FOLSM_NP!$L$2:$L$13,0), 1)</f>
        <v>95.65361343429818</v>
      </c>
      <c r="H4486">
        <f>I_FOLSM!$F4475</f>
        <v>5977</v>
      </c>
      <c r="I4486">
        <f>INDEX(DEM_D8!AE$3:AE$14, MATCH($B4486,DEM_D8!$AC$3:$AC$14,0), 1)</f>
        <v>0.22308589195491643</v>
      </c>
      <c r="J4486">
        <f>INDEX(DEM_D8!AF$3:AF$14, MATCH($B4486,DEM_D8!$AC$3:$AC$14,0), 1)</f>
        <v>0.77123982221571519</v>
      </c>
      <c r="K4486">
        <f>INDEX(DEM_D8!AG$3:AG$14, MATCH($B4486,DEM_D8!$AC$3:$AC$14,0), 1)</f>
        <v>0.24061407525855374</v>
      </c>
      <c r="L4486">
        <f>INDEX(DEM_D8!AH$3:AH$14, MATCH($B4486,DEM_D8!$AC$3:$AC$14,0), 1)</f>
        <v>1.0198212203653323</v>
      </c>
      <c r="M4486">
        <f>INDEX(DEM_D8!AI$3:AI$14, MATCH($B4486,DEM_D8!$AC$3:$AC$14,0), 1)</f>
        <v>1.1154294597745822</v>
      </c>
      <c r="N4486">
        <f>INDEX(DEM_D8!AJ$3:AJ$14, MATCH($B4486,DEM_D8!$AC$3:$AC$14,0), 1)</f>
        <v>0.47804119704624948</v>
      </c>
    </row>
    <row r="4487" spans="1:14">
      <c r="A4487" s="35">
        <v>41000</v>
      </c>
      <c r="B4487">
        <f t="shared" si="69"/>
        <v>4</v>
      </c>
      <c r="C4487" s="38">
        <f>INDEX(S_FOLSM!Z$3:Z$14, MATCH($B4487,S_FOLSM!$X$3:$X$14,0), 1)</f>
        <v>0.16663855433942804</v>
      </c>
      <c r="D4487" s="38">
        <f>INDEX(S_FOLSM!AA$3:AA$14, MATCH($B4487,S_FOLSM!$X$3:$X$14,0), 1)</f>
        <v>10.923694779116465</v>
      </c>
      <c r="E4487" s="38">
        <f>INDEX(S_FOLSM!AB$3:AB$14, MATCH($B4487,S_FOLSM!$X$3:$X$14,0), 1)</f>
        <v>26.081927710843374</v>
      </c>
      <c r="F4487" s="38">
        <f>INDEX(S_FOLSM!AC$3:AC$14, MATCH($B4487,S_FOLSM!$X$3:$X$14,0), 1)</f>
        <v>26.081927710843374</v>
      </c>
      <c r="G4487" s="38">
        <f>INDEX(D_FOLSM_NP!$M$2:$M$13, MATCH($B4487,D_FOLSM_NP!$L$2:$L$13,0), 1)</f>
        <v>194.19143752731432</v>
      </c>
      <c r="H4487">
        <f>I_FOLSM!$F4476</f>
        <v>7567</v>
      </c>
      <c r="I4487">
        <f>INDEX(DEM_D8!AE$3:AE$14, MATCH($B4487,DEM_D8!$AC$3:$AC$14,0), 1)</f>
        <v>0.23052208835341365</v>
      </c>
      <c r="J4487">
        <f>INDEX(DEM_D8!AF$3:AF$14, MATCH($B4487,DEM_D8!$AC$3:$AC$14,0), 1)</f>
        <v>0.79694781628957234</v>
      </c>
      <c r="K4487">
        <f>INDEX(DEM_D8!AG$3:AG$14, MATCH($B4487,DEM_D8!$AC$3:$AC$14,0), 1)</f>
        <v>0.24863454443383887</v>
      </c>
      <c r="L4487">
        <f>INDEX(DEM_D8!AH$3:AH$14, MATCH($B4487,DEM_D8!$AC$3:$AC$14,0), 1)</f>
        <v>1.0538152610441767</v>
      </c>
      <c r="M4487">
        <f>INDEX(DEM_D8!AI$3:AI$14, MATCH($B4487,DEM_D8!$AC$3:$AC$14,0), 1)</f>
        <v>1.1526104417670682</v>
      </c>
      <c r="N4487">
        <f>INDEX(DEM_D8!AJ$3:AJ$14, MATCH($B4487,DEM_D8!$AC$3:$AC$14,0), 1)</f>
        <v>0.49397590361445781</v>
      </c>
    </row>
    <row r="4488" spans="1:14">
      <c r="A4488" s="35">
        <v>41001</v>
      </c>
      <c r="B4488">
        <f t="shared" si="69"/>
        <v>4</v>
      </c>
      <c r="C4488" s="38">
        <f>INDEX(S_FOLSM!Z$3:Z$14, MATCH($B4488,S_FOLSM!$X$3:$X$14,0), 1)</f>
        <v>0.16663855433942804</v>
      </c>
      <c r="D4488" s="38">
        <f>INDEX(S_FOLSM!AA$3:AA$14, MATCH($B4488,S_FOLSM!$X$3:$X$14,0), 1)</f>
        <v>10.923694779116465</v>
      </c>
      <c r="E4488" s="38">
        <f>INDEX(S_FOLSM!AB$3:AB$14, MATCH($B4488,S_FOLSM!$X$3:$X$14,0), 1)</f>
        <v>26.081927710843374</v>
      </c>
      <c r="F4488" s="38">
        <f>INDEX(S_FOLSM!AC$3:AC$14, MATCH($B4488,S_FOLSM!$X$3:$X$14,0), 1)</f>
        <v>26.081927710843374</v>
      </c>
      <c r="G4488" s="38">
        <f>INDEX(D_FOLSM_NP!$M$2:$M$13, MATCH($B4488,D_FOLSM_NP!$L$2:$L$13,0), 1)</f>
        <v>194.19143752731432</v>
      </c>
      <c r="H4488">
        <f>I_FOLSM!$F4477</f>
        <v>6305</v>
      </c>
      <c r="I4488">
        <f>INDEX(DEM_D8!AE$3:AE$14, MATCH($B4488,DEM_D8!$AC$3:$AC$14,0), 1)</f>
        <v>0.23052208835341365</v>
      </c>
      <c r="J4488">
        <f>INDEX(DEM_D8!AF$3:AF$14, MATCH($B4488,DEM_D8!$AC$3:$AC$14,0), 1)</f>
        <v>0.79694781628957234</v>
      </c>
      <c r="K4488">
        <f>INDEX(DEM_D8!AG$3:AG$14, MATCH($B4488,DEM_D8!$AC$3:$AC$14,0), 1)</f>
        <v>0.24863454443383887</v>
      </c>
      <c r="L4488">
        <f>INDEX(DEM_D8!AH$3:AH$14, MATCH($B4488,DEM_D8!$AC$3:$AC$14,0), 1)</f>
        <v>1.0538152610441767</v>
      </c>
      <c r="M4488">
        <f>INDEX(DEM_D8!AI$3:AI$14, MATCH($B4488,DEM_D8!$AC$3:$AC$14,0), 1)</f>
        <v>1.1526104417670682</v>
      </c>
      <c r="N4488">
        <f>INDEX(DEM_D8!AJ$3:AJ$14, MATCH($B4488,DEM_D8!$AC$3:$AC$14,0), 1)</f>
        <v>0.49397590361445781</v>
      </c>
    </row>
    <row r="4489" spans="1:14">
      <c r="A4489" s="35">
        <v>41002</v>
      </c>
      <c r="B4489">
        <f t="shared" si="69"/>
        <v>4</v>
      </c>
      <c r="C4489" s="38">
        <f>INDEX(S_FOLSM!Z$3:Z$14, MATCH($B4489,S_FOLSM!$X$3:$X$14,0), 1)</f>
        <v>0.16663855433942804</v>
      </c>
      <c r="D4489" s="38">
        <f>INDEX(S_FOLSM!AA$3:AA$14, MATCH($B4489,S_FOLSM!$X$3:$X$14,0), 1)</f>
        <v>10.923694779116465</v>
      </c>
      <c r="E4489" s="38">
        <f>INDEX(S_FOLSM!AB$3:AB$14, MATCH($B4489,S_FOLSM!$X$3:$X$14,0), 1)</f>
        <v>26.081927710843374</v>
      </c>
      <c r="F4489" s="38">
        <f>INDEX(S_FOLSM!AC$3:AC$14, MATCH($B4489,S_FOLSM!$X$3:$X$14,0), 1)</f>
        <v>26.081927710843374</v>
      </c>
      <c r="G4489" s="38">
        <f>INDEX(D_FOLSM_NP!$M$2:$M$13, MATCH($B4489,D_FOLSM_NP!$L$2:$L$13,0), 1)</f>
        <v>194.19143752731432</v>
      </c>
      <c r="H4489">
        <f>I_FOLSM!$F4478</f>
        <v>5643</v>
      </c>
      <c r="I4489">
        <f>INDEX(DEM_D8!AE$3:AE$14, MATCH($B4489,DEM_D8!$AC$3:$AC$14,0), 1)</f>
        <v>0.23052208835341365</v>
      </c>
      <c r="J4489">
        <f>INDEX(DEM_D8!AF$3:AF$14, MATCH($B4489,DEM_D8!$AC$3:$AC$14,0), 1)</f>
        <v>0.79694781628957234</v>
      </c>
      <c r="K4489">
        <f>INDEX(DEM_D8!AG$3:AG$14, MATCH($B4489,DEM_D8!$AC$3:$AC$14,0), 1)</f>
        <v>0.24863454443383887</v>
      </c>
      <c r="L4489">
        <f>INDEX(DEM_D8!AH$3:AH$14, MATCH($B4489,DEM_D8!$AC$3:$AC$14,0), 1)</f>
        <v>1.0538152610441767</v>
      </c>
      <c r="M4489">
        <f>INDEX(DEM_D8!AI$3:AI$14, MATCH($B4489,DEM_D8!$AC$3:$AC$14,0), 1)</f>
        <v>1.1526104417670682</v>
      </c>
      <c r="N4489">
        <f>INDEX(DEM_D8!AJ$3:AJ$14, MATCH($B4489,DEM_D8!$AC$3:$AC$14,0), 1)</f>
        <v>0.49397590361445781</v>
      </c>
    </row>
    <row r="4490" spans="1:14">
      <c r="A4490" s="35">
        <v>41003</v>
      </c>
      <c r="B4490">
        <f t="shared" si="69"/>
        <v>4</v>
      </c>
      <c r="C4490" s="38">
        <f>INDEX(S_FOLSM!Z$3:Z$14, MATCH($B4490,S_FOLSM!$X$3:$X$14,0), 1)</f>
        <v>0.16663855433942804</v>
      </c>
      <c r="D4490" s="38">
        <f>INDEX(S_FOLSM!AA$3:AA$14, MATCH($B4490,S_FOLSM!$X$3:$X$14,0), 1)</f>
        <v>10.923694779116465</v>
      </c>
      <c r="E4490" s="38">
        <f>INDEX(S_FOLSM!AB$3:AB$14, MATCH($B4490,S_FOLSM!$X$3:$X$14,0), 1)</f>
        <v>26.081927710843374</v>
      </c>
      <c r="F4490" s="38">
        <f>INDEX(S_FOLSM!AC$3:AC$14, MATCH($B4490,S_FOLSM!$X$3:$X$14,0), 1)</f>
        <v>26.081927710843374</v>
      </c>
      <c r="G4490" s="38">
        <f>INDEX(D_FOLSM_NP!$M$2:$M$13, MATCH($B4490,D_FOLSM_NP!$L$2:$L$13,0), 1)</f>
        <v>194.19143752731432</v>
      </c>
      <c r="H4490">
        <f>I_FOLSM!$F4479</f>
        <v>5913</v>
      </c>
      <c r="I4490">
        <f>INDEX(DEM_D8!AE$3:AE$14, MATCH($B4490,DEM_D8!$AC$3:$AC$14,0), 1)</f>
        <v>0.23052208835341365</v>
      </c>
      <c r="J4490">
        <f>INDEX(DEM_D8!AF$3:AF$14, MATCH($B4490,DEM_D8!$AC$3:$AC$14,0), 1)</f>
        <v>0.79694781628957234</v>
      </c>
      <c r="K4490">
        <f>INDEX(DEM_D8!AG$3:AG$14, MATCH($B4490,DEM_D8!$AC$3:$AC$14,0), 1)</f>
        <v>0.24863454443383887</v>
      </c>
      <c r="L4490">
        <f>INDEX(DEM_D8!AH$3:AH$14, MATCH($B4490,DEM_D8!$AC$3:$AC$14,0), 1)</f>
        <v>1.0538152610441767</v>
      </c>
      <c r="M4490">
        <f>INDEX(DEM_D8!AI$3:AI$14, MATCH($B4490,DEM_D8!$AC$3:$AC$14,0), 1)</f>
        <v>1.1526104417670682</v>
      </c>
      <c r="N4490">
        <f>INDEX(DEM_D8!AJ$3:AJ$14, MATCH($B4490,DEM_D8!$AC$3:$AC$14,0), 1)</f>
        <v>0.49397590361445781</v>
      </c>
    </row>
    <row r="4491" spans="1:14">
      <c r="A4491" s="35">
        <v>41004</v>
      </c>
      <c r="B4491">
        <f t="shared" si="69"/>
        <v>4</v>
      </c>
      <c r="C4491" s="38">
        <f>INDEX(S_FOLSM!Z$3:Z$14, MATCH($B4491,S_FOLSM!$X$3:$X$14,0), 1)</f>
        <v>0.16663855433942804</v>
      </c>
      <c r="D4491" s="38">
        <f>INDEX(S_FOLSM!AA$3:AA$14, MATCH($B4491,S_FOLSM!$X$3:$X$14,0), 1)</f>
        <v>10.923694779116465</v>
      </c>
      <c r="E4491" s="38">
        <f>INDEX(S_FOLSM!AB$3:AB$14, MATCH($B4491,S_FOLSM!$X$3:$X$14,0), 1)</f>
        <v>26.081927710843374</v>
      </c>
      <c r="F4491" s="38">
        <f>INDEX(S_FOLSM!AC$3:AC$14, MATCH($B4491,S_FOLSM!$X$3:$X$14,0), 1)</f>
        <v>26.081927710843374</v>
      </c>
      <c r="G4491" s="38">
        <f>INDEX(D_FOLSM_NP!$M$2:$M$13, MATCH($B4491,D_FOLSM_NP!$L$2:$L$13,0), 1)</f>
        <v>194.19143752731432</v>
      </c>
      <c r="H4491">
        <f>I_FOLSM!$F4480</f>
        <v>5451</v>
      </c>
      <c r="I4491">
        <f>INDEX(DEM_D8!AE$3:AE$14, MATCH($B4491,DEM_D8!$AC$3:$AC$14,0), 1)</f>
        <v>0.23052208835341365</v>
      </c>
      <c r="J4491">
        <f>INDEX(DEM_D8!AF$3:AF$14, MATCH($B4491,DEM_D8!$AC$3:$AC$14,0), 1)</f>
        <v>0.79694781628957234</v>
      </c>
      <c r="K4491">
        <f>INDEX(DEM_D8!AG$3:AG$14, MATCH($B4491,DEM_D8!$AC$3:$AC$14,0), 1)</f>
        <v>0.24863454443383887</v>
      </c>
      <c r="L4491">
        <f>INDEX(DEM_D8!AH$3:AH$14, MATCH($B4491,DEM_D8!$AC$3:$AC$14,0), 1)</f>
        <v>1.0538152610441767</v>
      </c>
      <c r="M4491">
        <f>INDEX(DEM_D8!AI$3:AI$14, MATCH($B4491,DEM_D8!$AC$3:$AC$14,0), 1)</f>
        <v>1.1526104417670682</v>
      </c>
      <c r="N4491">
        <f>INDEX(DEM_D8!AJ$3:AJ$14, MATCH($B4491,DEM_D8!$AC$3:$AC$14,0), 1)</f>
        <v>0.49397590361445781</v>
      </c>
    </row>
    <row r="4492" spans="1:14">
      <c r="A4492" s="35">
        <v>41005</v>
      </c>
      <c r="B4492">
        <f t="shared" si="69"/>
        <v>4</v>
      </c>
      <c r="C4492" s="38">
        <f>INDEX(S_FOLSM!Z$3:Z$14, MATCH($B4492,S_FOLSM!$X$3:$X$14,0), 1)</f>
        <v>0.16663855433942804</v>
      </c>
      <c r="D4492" s="38">
        <f>INDEX(S_FOLSM!AA$3:AA$14, MATCH($B4492,S_FOLSM!$X$3:$X$14,0), 1)</f>
        <v>10.923694779116465</v>
      </c>
      <c r="E4492" s="38">
        <f>INDEX(S_FOLSM!AB$3:AB$14, MATCH($B4492,S_FOLSM!$X$3:$X$14,0), 1)</f>
        <v>26.081927710843374</v>
      </c>
      <c r="F4492" s="38">
        <f>INDEX(S_FOLSM!AC$3:AC$14, MATCH($B4492,S_FOLSM!$X$3:$X$14,0), 1)</f>
        <v>26.081927710843374</v>
      </c>
      <c r="G4492" s="38">
        <f>INDEX(D_FOLSM_NP!$M$2:$M$13, MATCH($B4492,D_FOLSM_NP!$L$2:$L$13,0), 1)</f>
        <v>194.19143752731432</v>
      </c>
      <c r="H4492">
        <f>I_FOLSM!$F4481</f>
        <v>4610</v>
      </c>
      <c r="I4492">
        <f>INDEX(DEM_D8!AE$3:AE$14, MATCH($B4492,DEM_D8!$AC$3:$AC$14,0), 1)</f>
        <v>0.23052208835341365</v>
      </c>
      <c r="J4492">
        <f>INDEX(DEM_D8!AF$3:AF$14, MATCH($B4492,DEM_D8!$AC$3:$AC$14,0), 1)</f>
        <v>0.79694781628957234</v>
      </c>
      <c r="K4492">
        <f>INDEX(DEM_D8!AG$3:AG$14, MATCH($B4492,DEM_D8!$AC$3:$AC$14,0), 1)</f>
        <v>0.24863454443383887</v>
      </c>
      <c r="L4492">
        <f>INDEX(DEM_D8!AH$3:AH$14, MATCH($B4492,DEM_D8!$AC$3:$AC$14,0), 1)</f>
        <v>1.0538152610441767</v>
      </c>
      <c r="M4492">
        <f>INDEX(DEM_D8!AI$3:AI$14, MATCH($B4492,DEM_D8!$AC$3:$AC$14,0), 1)</f>
        <v>1.1526104417670682</v>
      </c>
      <c r="N4492">
        <f>INDEX(DEM_D8!AJ$3:AJ$14, MATCH($B4492,DEM_D8!$AC$3:$AC$14,0), 1)</f>
        <v>0.49397590361445781</v>
      </c>
    </row>
    <row r="4493" spans="1:14">
      <c r="A4493" s="35">
        <v>41006</v>
      </c>
      <c r="B4493">
        <f t="shared" si="69"/>
        <v>4</v>
      </c>
      <c r="C4493" s="38">
        <f>INDEX(S_FOLSM!Z$3:Z$14, MATCH($B4493,S_FOLSM!$X$3:$X$14,0), 1)</f>
        <v>0.16663855433942804</v>
      </c>
      <c r="D4493" s="38">
        <f>INDEX(S_FOLSM!AA$3:AA$14, MATCH($B4493,S_FOLSM!$X$3:$X$14,0), 1)</f>
        <v>10.923694779116465</v>
      </c>
      <c r="E4493" s="38">
        <f>INDEX(S_FOLSM!AB$3:AB$14, MATCH($B4493,S_FOLSM!$X$3:$X$14,0), 1)</f>
        <v>26.081927710843374</v>
      </c>
      <c r="F4493" s="38">
        <f>INDEX(S_FOLSM!AC$3:AC$14, MATCH($B4493,S_FOLSM!$X$3:$X$14,0), 1)</f>
        <v>26.081927710843374</v>
      </c>
      <c r="G4493" s="38">
        <f>INDEX(D_FOLSM_NP!$M$2:$M$13, MATCH($B4493,D_FOLSM_NP!$L$2:$L$13,0), 1)</f>
        <v>194.19143752731432</v>
      </c>
      <c r="H4493">
        <f>I_FOLSM!$F4482</f>
        <v>4254</v>
      </c>
      <c r="I4493">
        <f>INDEX(DEM_D8!AE$3:AE$14, MATCH($B4493,DEM_D8!$AC$3:$AC$14,0), 1)</f>
        <v>0.23052208835341365</v>
      </c>
      <c r="J4493">
        <f>INDEX(DEM_D8!AF$3:AF$14, MATCH($B4493,DEM_D8!$AC$3:$AC$14,0), 1)</f>
        <v>0.79694781628957234</v>
      </c>
      <c r="K4493">
        <f>INDEX(DEM_D8!AG$3:AG$14, MATCH($B4493,DEM_D8!$AC$3:$AC$14,0), 1)</f>
        <v>0.24863454443383887</v>
      </c>
      <c r="L4493">
        <f>INDEX(DEM_D8!AH$3:AH$14, MATCH($B4493,DEM_D8!$AC$3:$AC$14,0), 1)</f>
        <v>1.0538152610441767</v>
      </c>
      <c r="M4493">
        <f>INDEX(DEM_D8!AI$3:AI$14, MATCH($B4493,DEM_D8!$AC$3:$AC$14,0), 1)</f>
        <v>1.1526104417670682</v>
      </c>
      <c r="N4493">
        <f>INDEX(DEM_D8!AJ$3:AJ$14, MATCH($B4493,DEM_D8!$AC$3:$AC$14,0), 1)</f>
        <v>0.49397590361445781</v>
      </c>
    </row>
    <row r="4494" spans="1:14">
      <c r="A4494" s="35">
        <v>41007</v>
      </c>
      <c r="B4494">
        <f t="shared" ref="B4494:B4557" si="70">MONTH(A4494)</f>
        <v>4</v>
      </c>
      <c r="C4494" s="38">
        <f>INDEX(S_FOLSM!Z$3:Z$14, MATCH($B4494,S_FOLSM!$X$3:$X$14,0), 1)</f>
        <v>0.16663855433942804</v>
      </c>
      <c r="D4494" s="38">
        <f>INDEX(S_FOLSM!AA$3:AA$14, MATCH($B4494,S_FOLSM!$X$3:$X$14,0), 1)</f>
        <v>10.923694779116465</v>
      </c>
      <c r="E4494" s="38">
        <f>INDEX(S_FOLSM!AB$3:AB$14, MATCH($B4494,S_FOLSM!$X$3:$X$14,0), 1)</f>
        <v>26.081927710843374</v>
      </c>
      <c r="F4494" s="38">
        <f>INDEX(S_FOLSM!AC$3:AC$14, MATCH($B4494,S_FOLSM!$X$3:$X$14,0), 1)</f>
        <v>26.081927710843374</v>
      </c>
      <c r="G4494" s="38">
        <f>INDEX(D_FOLSM_NP!$M$2:$M$13, MATCH($B4494,D_FOLSM_NP!$L$2:$L$13,0), 1)</f>
        <v>194.19143752731432</v>
      </c>
      <c r="H4494">
        <f>I_FOLSM!$F4483</f>
        <v>3713</v>
      </c>
      <c r="I4494">
        <f>INDEX(DEM_D8!AE$3:AE$14, MATCH($B4494,DEM_D8!$AC$3:$AC$14,0), 1)</f>
        <v>0.23052208835341365</v>
      </c>
      <c r="J4494">
        <f>INDEX(DEM_D8!AF$3:AF$14, MATCH($B4494,DEM_D8!$AC$3:$AC$14,0), 1)</f>
        <v>0.79694781628957234</v>
      </c>
      <c r="K4494">
        <f>INDEX(DEM_D8!AG$3:AG$14, MATCH($B4494,DEM_D8!$AC$3:$AC$14,0), 1)</f>
        <v>0.24863454443383887</v>
      </c>
      <c r="L4494">
        <f>INDEX(DEM_D8!AH$3:AH$14, MATCH($B4494,DEM_D8!$AC$3:$AC$14,0), 1)</f>
        <v>1.0538152610441767</v>
      </c>
      <c r="M4494">
        <f>INDEX(DEM_D8!AI$3:AI$14, MATCH($B4494,DEM_D8!$AC$3:$AC$14,0), 1)</f>
        <v>1.1526104417670682</v>
      </c>
      <c r="N4494">
        <f>INDEX(DEM_D8!AJ$3:AJ$14, MATCH($B4494,DEM_D8!$AC$3:$AC$14,0), 1)</f>
        <v>0.49397590361445781</v>
      </c>
    </row>
    <row r="4495" spans="1:14">
      <c r="A4495" s="35">
        <v>41008</v>
      </c>
      <c r="B4495">
        <f t="shared" si="70"/>
        <v>4</v>
      </c>
      <c r="C4495" s="38">
        <f>INDEX(S_FOLSM!Z$3:Z$14, MATCH($B4495,S_FOLSM!$X$3:$X$14,0), 1)</f>
        <v>0.16663855433942804</v>
      </c>
      <c r="D4495" s="38">
        <f>INDEX(S_FOLSM!AA$3:AA$14, MATCH($B4495,S_FOLSM!$X$3:$X$14,0), 1)</f>
        <v>10.923694779116465</v>
      </c>
      <c r="E4495" s="38">
        <f>INDEX(S_FOLSM!AB$3:AB$14, MATCH($B4495,S_FOLSM!$X$3:$X$14,0), 1)</f>
        <v>26.081927710843374</v>
      </c>
      <c r="F4495" s="38">
        <f>INDEX(S_FOLSM!AC$3:AC$14, MATCH($B4495,S_FOLSM!$X$3:$X$14,0), 1)</f>
        <v>26.081927710843374</v>
      </c>
      <c r="G4495" s="38">
        <f>INDEX(D_FOLSM_NP!$M$2:$M$13, MATCH($B4495,D_FOLSM_NP!$L$2:$L$13,0), 1)</f>
        <v>194.19143752731432</v>
      </c>
      <c r="H4495">
        <f>I_FOLSM!$F4484</f>
        <v>3592</v>
      </c>
      <c r="I4495">
        <f>INDEX(DEM_D8!AE$3:AE$14, MATCH($B4495,DEM_D8!$AC$3:$AC$14,0), 1)</f>
        <v>0.23052208835341365</v>
      </c>
      <c r="J4495">
        <f>INDEX(DEM_D8!AF$3:AF$14, MATCH($B4495,DEM_D8!$AC$3:$AC$14,0), 1)</f>
        <v>0.79694781628957234</v>
      </c>
      <c r="K4495">
        <f>INDEX(DEM_D8!AG$3:AG$14, MATCH($B4495,DEM_D8!$AC$3:$AC$14,0), 1)</f>
        <v>0.24863454443383887</v>
      </c>
      <c r="L4495">
        <f>INDEX(DEM_D8!AH$3:AH$14, MATCH($B4495,DEM_D8!$AC$3:$AC$14,0), 1)</f>
        <v>1.0538152610441767</v>
      </c>
      <c r="M4495">
        <f>INDEX(DEM_D8!AI$3:AI$14, MATCH($B4495,DEM_D8!$AC$3:$AC$14,0), 1)</f>
        <v>1.1526104417670682</v>
      </c>
      <c r="N4495">
        <f>INDEX(DEM_D8!AJ$3:AJ$14, MATCH($B4495,DEM_D8!$AC$3:$AC$14,0), 1)</f>
        <v>0.49397590361445781</v>
      </c>
    </row>
    <row r="4496" spans="1:14">
      <c r="A4496" s="35">
        <v>41009</v>
      </c>
      <c r="B4496">
        <f t="shared" si="70"/>
        <v>4</v>
      </c>
      <c r="C4496" s="38">
        <f>INDEX(S_FOLSM!Z$3:Z$14, MATCH($B4496,S_FOLSM!$X$3:$X$14,0), 1)</f>
        <v>0.16663855433942804</v>
      </c>
      <c r="D4496" s="38">
        <f>INDEX(S_FOLSM!AA$3:AA$14, MATCH($B4496,S_FOLSM!$X$3:$X$14,0), 1)</f>
        <v>10.923694779116465</v>
      </c>
      <c r="E4496" s="38">
        <f>INDEX(S_FOLSM!AB$3:AB$14, MATCH($B4496,S_FOLSM!$X$3:$X$14,0), 1)</f>
        <v>26.081927710843374</v>
      </c>
      <c r="F4496" s="38">
        <f>INDEX(S_FOLSM!AC$3:AC$14, MATCH($B4496,S_FOLSM!$X$3:$X$14,0), 1)</f>
        <v>26.081927710843374</v>
      </c>
      <c r="G4496" s="38">
        <f>INDEX(D_FOLSM_NP!$M$2:$M$13, MATCH($B4496,D_FOLSM_NP!$L$2:$L$13,0), 1)</f>
        <v>194.19143752731432</v>
      </c>
      <c r="H4496">
        <f>I_FOLSM!$F4485</f>
        <v>4073</v>
      </c>
      <c r="I4496">
        <f>INDEX(DEM_D8!AE$3:AE$14, MATCH($B4496,DEM_D8!$AC$3:$AC$14,0), 1)</f>
        <v>0.23052208835341365</v>
      </c>
      <c r="J4496">
        <f>INDEX(DEM_D8!AF$3:AF$14, MATCH($B4496,DEM_D8!$AC$3:$AC$14,0), 1)</f>
        <v>0.79694781628957234</v>
      </c>
      <c r="K4496">
        <f>INDEX(DEM_D8!AG$3:AG$14, MATCH($B4496,DEM_D8!$AC$3:$AC$14,0), 1)</f>
        <v>0.24863454443383887</v>
      </c>
      <c r="L4496">
        <f>INDEX(DEM_D8!AH$3:AH$14, MATCH($B4496,DEM_D8!$AC$3:$AC$14,0), 1)</f>
        <v>1.0538152610441767</v>
      </c>
      <c r="M4496">
        <f>INDEX(DEM_D8!AI$3:AI$14, MATCH($B4496,DEM_D8!$AC$3:$AC$14,0), 1)</f>
        <v>1.1526104417670682</v>
      </c>
      <c r="N4496">
        <f>INDEX(DEM_D8!AJ$3:AJ$14, MATCH($B4496,DEM_D8!$AC$3:$AC$14,0), 1)</f>
        <v>0.49397590361445781</v>
      </c>
    </row>
    <row r="4497" spans="1:14">
      <c r="A4497" s="35">
        <v>41010</v>
      </c>
      <c r="B4497">
        <f t="shared" si="70"/>
        <v>4</v>
      </c>
      <c r="C4497" s="38">
        <f>INDEX(S_FOLSM!Z$3:Z$14, MATCH($B4497,S_FOLSM!$X$3:$X$14,0), 1)</f>
        <v>0.16663855433942804</v>
      </c>
      <c r="D4497" s="38">
        <f>INDEX(S_FOLSM!AA$3:AA$14, MATCH($B4497,S_FOLSM!$X$3:$X$14,0), 1)</f>
        <v>10.923694779116465</v>
      </c>
      <c r="E4497" s="38">
        <f>INDEX(S_FOLSM!AB$3:AB$14, MATCH($B4497,S_FOLSM!$X$3:$X$14,0), 1)</f>
        <v>26.081927710843374</v>
      </c>
      <c r="F4497" s="38">
        <f>INDEX(S_FOLSM!AC$3:AC$14, MATCH($B4497,S_FOLSM!$X$3:$X$14,0), 1)</f>
        <v>26.081927710843374</v>
      </c>
      <c r="G4497" s="38">
        <f>INDEX(D_FOLSM_NP!$M$2:$M$13, MATCH($B4497,D_FOLSM_NP!$L$2:$L$13,0), 1)</f>
        <v>194.19143752731432</v>
      </c>
      <c r="H4497">
        <f>I_FOLSM!$F4486</f>
        <v>4195</v>
      </c>
      <c r="I4497">
        <f>INDEX(DEM_D8!AE$3:AE$14, MATCH($B4497,DEM_D8!$AC$3:$AC$14,0), 1)</f>
        <v>0.23052208835341365</v>
      </c>
      <c r="J4497">
        <f>INDEX(DEM_D8!AF$3:AF$14, MATCH($B4497,DEM_D8!$AC$3:$AC$14,0), 1)</f>
        <v>0.79694781628957234</v>
      </c>
      <c r="K4497">
        <f>INDEX(DEM_D8!AG$3:AG$14, MATCH($B4497,DEM_D8!$AC$3:$AC$14,0), 1)</f>
        <v>0.24863454443383887</v>
      </c>
      <c r="L4497">
        <f>INDEX(DEM_D8!AH$3:AH$14, MATCH($B4497,DEM_D8!$AC$3:$AC$14,0), 1)</f>
        <v>1.0538152610441767</v>
      </c>
      <c r="M4497">
        <f>INDEX(DEM_D8!AI$3:AI$14, MATCH($B4497,DEM_D8!$AC$3:$AC$14,0), 1)</f>
        <v>1.1526104417670682</v>
      </c>
      <c r="N4497">
        <f>INDEX(DEM_D8!AJ$3:AJ$14, MATCH($B4497,DEM_D8!$AC$3:$AC$14,0), 1)</f>
        <v>0.49397590361445781</v>
      </c>
    </row>
    <row r="4498" spans="1:14">
      <c r="A4498" s="35">
        <v>41011</v>
      </c>
      <c r="B4498">
        <f t="shared" si="70"/>
        <v>4</v>
      </c>
      <c r="C4498" s="38">
        <f>INDEX(S_FOLSM!Z$3:Z$14, MATCH($B4498,S_FOLSM!$X$3:$X$14,0), 1)</f>
        <v>0.16663855433942804</v>
      </c>
      <c r="D4498" s="38">
        <f>INDEX(S_FOLSM!AA$3:AA$14, MATCH($B4498,S_FOLSM!$X$3:$X$14,0), 1)</f>
        <v>10.923694779116465</v>
      </c>
      <c r="E4498" s="38">
        <f>INDEX(S_FOLSM!AB$3:AB$14, MATCH($B4498,S_FOLSM!$X$3:$X$14,0), 1)</f>
        <v>26.081927710843374</v>
      </c>
      <c r="F4498" s="38">
        <f>INDEX(S_FOLSM!AC$3:AC$14, MATCH($B4498,S_FOLSM!$X$3:$X$14,0), 1)</f>
        <v>26.081927710843374</v>
      </c>
      <c r="G4498" s="38">
        <f>INDEX(D_FOLSM_NP!$M$2:$M$13, MATCH($B4498,D_FOLSM_NP!$L$2:$L$13,0), 1)</f>
        <v>194.19143752731432</v>
      </c>
      <c r="H4498">
        <f>I_FOLSM!$F4487</f>
        <v>6059</v>
      </c>
      <c r="I4498">
        <f>INDEX(DEM_D8!AE$3:AE$14, MATCH($B4498,DEM_D8!$AC$3:$AC$14,0), 1)</f>
        <v>0.23052208835341365</v>
      </c>
      <c r="J4498">
        <f>INDEX(DEM_D8!AF$3:AF$14, MATCH($B4498,DEM_D8!$AC$3:$AC$14,0), 1)</f>
        <v>0.79694781628957234</v>
      </c>
      <c r="K4498">
        <f>INDEX(DEM_D8!AG$3:AG$14, MATCH($B4498,DEM_D8!$AC$3:$AC$14,0), 1)</f>
        <v>0.24863454443383887</v>
      </c>
      <c r="L4498">
        <f>INDEX(DEM_D8!AH$3:AH$14, MATCH($B4498,DEM_D8!$AC$3:$AC$14,0), 1)</f>
        <v>1.0538152610441767</v>
      </c>
      <c r="M4498">
        <f>INDEX(DEM_D8!AI$3:AI$14, MATCH($B4498,DEM_D8!$AC$3:$AC$14,0), 1)</f>
        <v>1.1526104417670682</v>
      </c>
      <c r="N4498">
        <f>INDEX(DEM_D8!AJ$3:AJ$14, MATCH($B4498,DEM_D8!$AC$3:$AC$14,0), 1)</f>
        <v>0.49397590361445781</v>
      </c>
    </row>
    <row r="4499" spans="1:14">
      <c r="A4499" s="35">
        <v>41012</v>
      </c>
      <c r="B4499">
        <f t="shared" si="70"/>
        <v>4</v>
      </c>
      <c r="C4499" s="38">
        <f>INDEX(S_FOLSM!Z$3:Z$14, MATCH($B4499,S_FOLSM!$X$3:$X$14,0), 1)</f>
        <v>0.16663855433942804</v>
      </c>
      <c r="D4499" s="38">
        <f>INDEX(S_FOLSM!AA$3:AA$14, MATCH($B4499,S_FOLSM!$X$3:$X$14,0), 1)</f>
        <v>10.923694779116465</v>
      </c>
      <c r="E4499" s="38">
        <f>INDEX(S_FOLSM!AB$3:AB$14, MATCH($B4499,S_FOLSM!$X$3:$X$14,0), 1)</f>
        <v>26.081927710843374</v>
      </c>
      <c r="F4499" s="38">
        <f>INDEX(S_FOLSM!AC$3:AC$14, MATCH($B4499,S_FOLSM!$X$3:$X$14,0), 1)</f>
        <v>26.081927710843374</v>
      </c>
      <c r="G4499" s="38">
        <f>INDEX(D_FOLSM_NP!$M$2:$M$13, MATCH($B4499,D_FOLSM_NP!$L$2:$L$13,0), 1)</f>
        <v>194.19143752731432</v>
      </c>
      <c r="H4499">
        <f>I_FOLSM!$F4488</f>
        <v>13207</v>
      </c>
      <c r="I4499">
        <f>INDEX(DEM_D8!AE$3:AE$14, MATCH($B4499,DEM_D8!$AC$3:$AC$14,0), 1)</f>
        <v>0.23052208835341365</v>
      </c>
      <c r="J4499">
        <f>INDEX(DEM_D8!AF$3:AF$14, MATCH($B4499,DEM_D8!$AC$3:$AC$14,0), 1)</f>
        <v>0.79694781628957234</v>
      </c>
      <c r="K4499">
        <f>INDEX(DEM_D8!AG$3:AG$14, MATCH($B4499,DEM_D8!$AC$3:$AC$14,0), 1)</f>
        <v>0.24863454443383887</v>
      </c>
      <c r="L4499">
        <f>INDEX(DEM_D8!AH$3:AH$14, MATCH($B4499,DEM_D8!$AC$3:$AC$14,0), 1)</f>
        <v>1.0538152610441767</v>
      </c>
      <c r="M4499">
        <f>INDEX(DEM_D8!AI$3:AI$14, MATCH($B4499,DEM_D8!$AC$3:$AC$14,0), 1)</f>
        <v>1.1526104417670682</v>
      </c>
      <c r="N4499">
        <f>INDEX(DEM_D8!AJ$3:AJ$14, MATCH($B4499,DEM_D8!$AC$3:$AC$14,0), 1)</f>
        <v>0.49397590361445781</v>
      </c>
    </row>
    <row r="4500" spans="1:14">
      <c r="A4500" s="35">
        <v>41013</v>
      </c>
      <c r="B4500">
        <f t="shared" si="70"/>
        <v>4</v>
      </c>
      <c r="C4500" s="38">
        <f>INDEX(S_FOLSM!Z$3:Z$14, MATCH($B4500,S_FOLSM!$X$3:$X$14,0), 1)</f>
        <v>0.16663855433942804</v>
      </c>
      <c r="D4500" s="38">
        <f>INDEX(S_FOLSM!AA$3:AA$14, MATCH($B4500,S_FOLSM!$X$3:$X$14,0), 1)</f>
        <v>10.923694779116465</v>
      </c>
      <c r="E4500" s="38">
        <f>INDEX(S_FOLSM!AB$3:AB$14, MATCH($B4500,S_FOLSM!$X$3:$X$14,0), 1)</f>
        <v>26.081927710843374</v>
      </c>
      <c r="F4500" s="38">
        <f>INDEX(S_FOLSM!AC$3:AC$14, MATCH($B4500,S_FOLSM!$X$3:$X$14,0), 1)</f>
        <v>26.081927710843374</v>
      </c>
      <c r="G4500" s="38">
        <f>INDEX(D_FOLSM_NP!$M$2:$M$13, MATCH($B4500,D_FOLSM_NP!$L$2:$L$13,0), 1)</f>
        <v>194.19143752731432</v>
      </c>
      <c r="H4500">
        <f>I_FOLSM!$F4489</f>
        <v>9192</v>
      </c>
      <c r="I4500">
        <f>INDEX(DEM_D8!AE$3:AE$14, MATCH($B4500,DEM_D8!$AC$3:$AC$14,0), 1)</f>
        <v>0.23052208835341365</v>
      </c>
      <c r="J4500">
        <f>INDEX(DEM_D8!AF$3:AF$14, MATCH($B4500,DEM_D8!$AC$3:$AC$14,0), 1)</f>
        <v>0.79694781628957234</v>
      </c>
      <c r="K4500">
        <f>INDEX(DEM_D8!AG$3:AG$14, MATCH($B4500,DEM_D8!$AC$3:$AC$14,0), 1)</f>
        <v>0.24863454443383887</v>
      </c>
      <c r="L4500">
        <f>INDEX(DEM_D8!AH$3:AH$14, MATCH($B4500,DEM_D8!$AC$3:$AC$14,0), 1)</f>
        <v>1.0538152610441767</v>
      </c>
      <c r="M4500">
        <f>INDEX(DEM_D8!AI$3:AI$14, MATCH($B4500,DEM_D8!$AC$3:$AC$14,0), 1)</f>
        <v>1.1526104417670682</v>
      </c>
      <c r="N4500">
        <f>INDEX(DEM_D8!AJ$3:AJ$14, MATCH($B4500,DEM_D8!$AC$3:$AC$14,0), 1)</f>
        <v>0.49397590361445781</v>
      </c>
    </row>
    <row r="4501" spans="1:14">
      <c r="A4501" s="35">
        <v>41014</v>
      </c>
      <c r="B4501">
        <f t="shared" si="70"/>
        <v>4</v>
      </c>
      <c r="C4501" s="38">
        <f>INDEX(S_FOLSM!Z$3:Z$14, MATCH($B4501,S_FOLSM!$X$3:$X$14,0), 1)</f>
        <v>0.16663855433942804</v>
      </c>
      <c r="D4501" s="38">
        <f>INDEX(S_FOLSM!AA$3:AA$14, MATCH($B4501,S_FOLSM!$X$3:$X$14,0), 1)</f>
        <v>10.923694779116465</v>
      </c>
      <c r="E4501" s="38">
        <f>INDEX(S_FOLSM!AB$3:AB$14, MATCH($B4501,S_FOLSM!$X$3:$X$14,0), 1)</f>
        <v>26.081927710843374</v>
      </c>
      <c r="F4501" s="38">
        <f>INDEX(S_FOLSM!AC$3:AC$14, MATCH($B4501,S_FOLSM!$X$3:$X$14,0), 1)</f>
        <v>26.081927710843374</v>
      </c>
      <c r="G4501" s="38">
        <f>INDEX(D_FOLSM_NP!$M$2:$M$13, MATCH($B4501,D_FOLSM_NP!$L$2:$L$13,0), 1)</f>
        <v>194.19143752731432</v>
      </c>
      <c r="H4501">
        <f>I_FOLSM!$F4490</f>
        <v>6796</v>
      </c>
      <c r="I4501">
        <f>INDEX(DEM_D8!AE$3:AE$14, MATCH($B4501,DEM_D8!$AC$3:$AC$14,0), 1)</f>
        <v>0.23052208835341365</v>
      </c>
      <c r="J4501">
        <f>INDEX(DEM_D8!AF$3:AF$14, MATCH($B4501,DEM_D8!$AC$3:$AC$14,0), 1)</f>
        <v>0.79694781628957234</v>
      </c>
      <c r="K4501">
        <f>INDEX(DEM_D8!AG$3:AG$14, MATCH($B4501,DEM_D8!$AC$3:$AC$14,0), 1)</f>
        <v>0.24863454443383887</v>
      </c>
      <c r="L4501">
        <f>INDEX(DEM_D8!AH$3:AH$14, MATCH($B4501,DEM_D8!$AC$3:$AC$14,0), 1)</f>
        <v>1.0538152610441767</v>
      </c>
      <c r="M4501">
        <f>INDEX(DEM_D8!AI$3:AI$14, MATCH($B4501,DEM_D8!$AC$3:$AC$14,0), 1)</f>
        <v>1.1526104417670682</v>
      </c>
      <c r="N4501">
        <f>INDEX(DEM_D8!AJ$3:AJ$14, MATCH($B4501,DEM_D8!$AC$3:$AC$14,0), 1)</f>
        <v>0.49397590361445781</v>
      </c>
    </row>
    <row r="4502" spans="1:14">
      <c r="A4502" s="35">
        <v>41015</v>
      </c>
      <c r="B4502">
        <f t="shared" si="70"/>
        <v>4</v>
      </c>
      <c r="C4502" s="38">
        <f>INDEX(S_FOLSM!Z$3:Z$14, MATCH($B4502,S_FOLSM!$X$3:$X$14,0), 1)</f>
        <v>0.16663855433942804</v>
      </c>
      <c r="D4502" s="38">
        <f>INDEX(S_FOLSM!AA$3:AA$14, MATCH($B4502,S_FOLSM!$X$3:$X$14,0), 1)</f>
        <v>10.923694779116465</v>
      </c>
      <c r="E4502" s="38">
        <f>INDEX(S_FOLSM!AB$3:AB$14, MATCH($B4502,S_FOLSM!$X$3:$X$14,0), 1)</f>
        <v>26.081927710843374</v>
      </c>
      <c r="F4502" s="38">
        <f>INDEX(S_FOLSM!AC$3:AC$14, MATCH($B4502,S_FOLSM!$X$3:$X$14,0), 1)</f>
        <v>26.081927710843374</v>
      </c>
      <c r="G4502" s="38">
        <f>INDEX(D_FOLSM_NP!$M$2:$M$13, MATCH($B4502,D_FOLSM_NP!$L$2:$L$13,0), 1)</f>
        <v>194.19143752731432</v>
      </c>
      <c r="H4502">
        <f>I_FOLSM!$F4491</f>
        <v>5591</v>
      </c>
      <c r="I4502">
        <f>INDEX(DEM_D8!AE$3:AE$14, MATCH($B4502,DEM_D8!$AC$3:$AC$14,0), 1)</f>
        <v>0.23052208835341365</v>
      </c>
      <c r="J4502">
        <f>INDEX(DEM_D8!AF$3:AF$14, MATCH($B4502,DEM_D8!$AC$3:$AC$14,0), 1)</f>
        <v>0.79694781628957234</v>
      </c>
      <c r="K4502">
        <f>INDEX(DEM_D8!AG$3:AG$14, MATCH($B4502,DEM_D8!$AC$3:$AC$14,0), 1)</f>
        <v>0.24863454443383887</v>
      </c>
      <c r="L4502">
        <f>INDEX(DEM_D8!AH$3:AH$14, MATCH($B4502,DEM_D8!$AC$3:$AC$14,0), 1)</f>
        <v>1.0538152610441767</v>
      </c>
      <c r="M4502">
        <f>INDEX(DEM_D8!AI$3:AI$14, MATCH($B4502,DEM_D8!$AC$3:$AC$14,0), 1)</f>
        <v>1.1526104417670682</v>
      </c>
      <c r="N4502">
        <f>INDEX(DEM_D8!AJ$3:AJ$14, MATCH($B4502,DEM_D8!$AC$3:$AC$14,0), 1)</f>
        <v>0.49397590361445781</v>
      </c>
    </row>
    <row r="4503" spans="1:14">
      <c r="A4503" s="35">
        <v>41016</v>
      </c>
      <c r="B4503">
        <f t="shared" si="70"/>
        <v>4</v>
      </c>
      <c r="C4503" s="38">
        <f>INDEX(S_FOLSM!Z$3:Z$14, MATCH($B4503,S_FOLSM!$X$3:$X$14,0), 1)</f>
        <v>0.16663855433942804</v>
      </c>
      <c r="D4503" s="38">
        <f>INDEX(S_FOLSM!AA$3:AA$14, MATCH($B4503,S_FOLSM!$X$3:$X$14,0), 1)</f>
        <v>10.923694779116465</v>
      </c>
      <c r="E4503" s="38">
        <f>INDEX(S_FOLSM!AB$3:AB$14, MATCH($B4503,S_FOLSM!$X$3:$X$14,0), 1)</f>
        <v>26.081927710843374</v>
      </c>
      <c r="F4503" s="38">
        <f>INDEX(S_FOLSM!AC$3:AC$14, MATCH($B4503,S_FOLSM!$X$3:$X$14,0), 1)</f>
        <v>26.081927710843374</v>
      </c>
      <c r="G4503" s="38">
        <f>INDEX(D_FOLSM_NP!$M$2:$M$13, MATCH($B4503,D_FOLSM_NP!$L$2:$L$13,0), 1)</f>
        <v>194.19143752731432</v>
      </c>
      <c r="H4503">
        <f>I_FOLSM!$F4492</f>
        <v>5704</v>
      </c>
      <c r="I4503">
        <f>INDEX(DEM_D8!AE$3:AE$14, MATCH($B4503,DEM_D8!$AC$3:$AC$14,0), 1)</f>
        <v>0.23052208835341365</v>
      </c>
      <c r="J4503">
        <f>INDEX(DEM_D8!AF$3:AF$14, MATCH($B4503,DEM_D8!$AC$3:$AC$14,0), 1)</f>
        <v>0.79694781628957234</v>
      </c>
      <c r="K4503">
        <f>INDEX(DEM_D8!AG$3:AG$14, MATCH($B4503,DEM_D8!$AC$3:$AC$14,0), 1)</f>
        <v>0.24863454443383887</v>
      </c>
      <c r="L4503">
        <f>INDEX(DEM_D8!AH$3:AH$14, MATCH($B4503,DEM_D8!$AC$3:$AC$14,0), 1)</f>
        <v>1.0538152610441767</v>
      </c>
      <c r="M4503">
        <f>INDEX(DEM_D8!AI$3:AI$14, MATCH($B4503,DEM_D8!$AC$3:$AC$14,0), 1)</f>
        <v>1.1526104417670682</v>
      </c>
      <c r="N4503">
        <f>INDEX(DEM_D8!AJ$3:AJ$14, MATCH($B4503,DEM_D8!$AC$3:$AC$14,0), 1)</f>
        <v>0.49397590361445781</v>
      </c>
    </row>
    <row r="4504" spans="1:14">
      <c r="A4504" s="35">
        <v>41017</v>
      </c>
      <c r="B4504">
        <f t="shared" si="70"/>
        <v>4</v>
      </c>
      <c r="C4504" s="38">
        <f>INDEX(S_FOLSM!Z$3:Z$14, MATCH($B4504,S_FOLSM!$X$3:$X$14,0), 1)</f>
        <v>0.16663855433942804</v>
      </c>
      <c r="D4504" s="38">
        <f>INDEX(S_FOLSM!AA$3:AA$14, MATCH($B4504,S_FOLSM!$X$3:$X$14,0), 1)</f>
        <v>10.923694779116465</v>
      </c>
      <c r="E4504" s="38">
        <f>INDEX(S_FOLSM!AB$3:AB$14, MATCH($B4504,S_FOLSM!$X$3:$X$14,0), 1)</f>
        <v>26.081927710843374</v>
      </c>
      <c r="F4504" s="38">
        <f>INDEX(S_FOLSM!AC$3:AC$14, MATCH($B4504,S_FOLSM!$X$3:$X$14,0), 1)</f>
        <v>26.081927710843374</v>
      </c>
      <c r="G4504" s="38">
        <f>INDEX(D_FOLSM_NP!$M$2:$M$13, MATCH($B4504,D_FOLSM_NP!$L$2:$L$13,0), 1)</f>
        <v>194.19143752731432</v>
      </c>
      <c r="H4504">
        <f>I_FOLSM!$F4493</f>
        <v>5226</v>
      </c>
      <c r="I4504">
        <f>INDEX(DEM_D8!AE$3:AE$14, MATCH($B4504,DEM_D8!$AC$3:$AC$14,0), 1)</f>
        <v>0.23052208835341365</v>
      </c>
      <c r="J4504">
        <f>INDEX(DEM_D8!AF$3:AF$14, MATCH($B4504,DEM_D8!$AC$3:$AC$14,0), 1)</f>
        <v>0.79694781628957234</v>
      </c>
      <c r="K4504">
        <f>INDEX(DEM_D8!AG$3:AG$14, MATCH($B4504,DEM_D8!$AC$3:$AC$14,0), 1)</f>
        <v>0.24863454443383887</v>
      </c>
      <c r="L4504">
        <f>INDEX(DEM_D8!AH$3:AH$14, MATCH($B4504,DEM_D8!$AC$3:$AC$14,0), 1)</f>
        <v>1.0538152610441767</v>
      </c>
      <c r="M4504">
        <f>INDEX(DEM_D8!AI$3:AI$14, MATCH($B4504,DEM_D8!$AC$3:$AC$14,0), 1)</f>
        <v>1.1526104417670682</v>
      </c>
      <c r="N4504">
        <f>INDEX(DEM_D8!AJ$3:AJ$14, MATCH($B4504,DEM_D8!$AC$3:$AC$14,0), 1)</f>
        <v>0.49397590361445781</v>
      </c>
    </row>
    <row r="4505" spans="1:14">
      <c r="A4505" s="35">
        <v>41018</v>
      </c>
      <c r="B4505">
        <f t="shared" si="70"/>
        <v>4</v>
      </c>
      <c r="C4505" s="38">
        <f>INDEX(S_FOLSM!Z$3:Z$14, MATCH($B4505,S_FOLSM!$X$3:$X$14,0), 1)</f>
        <v>0.16663855433942804</v>
      </c>
      <c r="D4505" s="38">
        <f>INDEX(S_FOLSM!AA$3:AA$14, MATCH($B4505,S_FOLSM!$X$3:$X$14,0), 1)</f>
        <v>10.923694779116465</v>
      </c>
      <c r="E4505" s="38">
        <f>INDEX(S_FOLSM!AB$3:AB$14, MATCH($B4505,S_FOLSM!$X$3:$X$14,0), 1)</f>
        <v>26.081927710843374</v>
      </c>
      <c r="F4505" s="38">
        <f>INDEX(S_FOLSM!AC$3:AC$14, MATCH($B4505,S_FOLSM!$X$3:$X$14,0), 1)</f>
        <v>26.081927710843374</v>
      </c>
      <c r="G4505" s="38">
        <f>INDEX(D_FOLSM_NP!$M$2:$M$13, MATCH($B4505,D_FOLSM_NP!$L$2:$L$13,0), 1)</f>
        <v>194.19143752731432</v>
      </c>
      <c r="H4505">
        <f>I_FOLSM!$F4494</f>
        <v>6683</v>
      </c>
      <c r="I4505">
        <f>INDEX(DEM_D8!AE$3:AE$14, MATCH($B4505,DEM_D8!$AC$3:$AC$14,0), 1)</f>
        <v>0.23052208835341365</v>
      </c>
      <c r="J4505">
        <f>INDEX(DEM_D8!AF$3:AF$14, MATCH($B4505,DEM_D8!$AC$3:$AC$14,0), 1)</f>
        <v>0.79694781628957234</v>
      </c>
      <c r="K4505">
        <f>INDEX(DEM_D8!AG$3:AG$14, MATCH($B4505,DEM_D8!$AC$3:$AC$14,0), 1)</f>
        <v>0.24863454443383887</v>
      </c>
      <c r="L4505">
        <f>INDEX(DEM_D8!AH$3:AH$14, MATCH($B4505,DEM_D8!$AC$3:$AC$14,0), 1)</f>
        <v>1.0538152610441767</v>
      </c>
      <c r="M4505">
        <f>INDEX(DEM_D8!AI$3:AI$14, MATCH($B4505,DEM_D8!$AC$3:$AC$14,0), 1)</f>
        <v>1.1526104417670682</v>
      </c>
      <c r="N4505">
        <f>INDEX(DEM_D8!AJ$3:AJ$14, MATCH($B4505,DEM_D8!$AC$3:$AC$14,0), 1)</f>
        <v>0.49397590361445781</v>
      </c>
    </row>
    <row r="4506" spans="1:14">
      <c r="A4506" s="35">
        <v>41019</v>
      </c>
      <c r="B4506">
        <f t="shared" si="70"/>
        <v>4</v>
      </c>
      <c r="C4506" s="38">
        <f>INDEX(S_FOLSM!Z$3:Z$14, MATCH($B4506,S_FOLSM!$X$3:$X$14,0), 1)</f>
        <v>0.16663855433942804</v>
      </c>
      <c r="D4506" s="38">
        <f>INDEX(S_FOLSM!AA$3:AA$14, MATCH($B4506,S_FOLSM!$X$3:$X$14,0), 1)</f>
        <v>10.923694779116465</v>
      </c>
      <c r="E4506" s="38">
        <f>INDEX(S_FOLSM!AB$3:AB$14, MATCH($B4506,S_FOLSM!$X$3:$X$14,0), 1)</f>
        <v>26.081927710843374</v>
      </c>
      <c r="F4506" s="38">
        <f>INDEX(S_FOLSM!AC$3:AC$14, MATCH($B4506,S_FOLSM!$X$3:$X$14,0), 1)</f>
        <v>26.081927710843374</v>
      </c>
      <c r="G4506" s="38">
        <f>INDEX(D_FOLSM_NP!$M$2:$M$13, MATCH($B4506,D_FOLSM_NP!$L$2:$L$13,0), 1)</f>
        <v>194.19143752731432</v>
      </c>
      <c r="H4506">
        <f>I_FOLSM!$F4495</f>
        <v>7014</v>
      </c>
      <c r="I4506">
        <f>INDEX(DEM_D8!AE$3:AE$14, MATCH($B4506,DEM_D8!$AC$3:$AC$14,0), 1)</f>
        <v>0.23052208835341365</v>
      </c>
      <c r="J4506">
        <f>INDEX(DEM_D8!AF$3:AF$14, MATCH($B4506,DEM_D8!$AC$3:$AC$14,0), 1)</f>
        <v>0.79694781628957234</v>
      </c>
      <c r="K4506">
        <f>INDEX(DEM_D8!AG$3:AG$14, MATCH($B4506,DEM_D8!$AC$3:$AC$14,0), 1)</f>
        <v>0.24863454443383887</v>
      </c>
      <c r="L4506">
        <f>INDEX(DEM_D8!AH$3:AH$14, MATCH($B4506,DEM_D8!$AC$3:$AC$14,0), 1)</f>
        <v>1.0538152610441767</v>
      </c>
      <c r="M4506">
        <f>INDEX(DEM_D8!AI$3:AI$14, MATCH($B4506,DEM_D8!$AC$3:$AC$14,0), 1)</f>
        <v>1.1526104417670682</v>
      </c>
      <c r="N4506">
        <f>INDEX(DEM_D8!AJ$3:AJ$14, MATCH($B4506,DEM_D8!$AC$3:$AC$14,0), 1)</f>
        <v>0.49397590361445781</v>
      </c>
    </row>
    <row r="4507" spans="1:14">
      <c r="A4507" s="35">
        <v>41020</v>
      </c>
      <c r="B4507">
        <f t="shared" si="70"/>
        <v>4</v>
      </c>
      <c r="C4507" s="38">
        <f>INDEX(S_FOLSM!Z$3:Z$14, MATCH($B4507,S_FOLSM!$X$3:$X$14,0), 1)</f>
        <v>0.16663855433942804</v>
      </c>
      <c r="D4507" s="38">
        <f>INDEX(S_FOLSM!AA$3:AA$14, MATCH($B4507,S_FOLSM!$X$3:$X$14,0), 1)</f>
        <v>10.923694779116465</v>
      </c>
      <c r="E4507" s="38">
        <f>INDEX(S_FOLSM!AB$3:AB$14, MATCH($B4507,S_FOLSM!$X$3:$X$14,0), 1)</f>
        <v>26.081927710843374</v>
      </c>
      <c r="F4507" s="38">
        <f>INDEX(S_FOLSM!AC$3:AC$14, MATCH($B4507,S_FOLSM!$X$3:$X$14,0), 1)</f>
        <v>26.081927710843374</v>
      </c>
      <c r="G4507" s="38">
        <f>INDEX(D_FOLSM_NP!$M$2:$M$13, MATCH($B4507,D_FOLSM_NP!$L$2:$L$13,0), 1)</f>
        <v>194.19143752731432</v>
      </c>
      <c r="H4507">
        <f>I_FOLSM!$F4496</f>
        <v>8228</v>
      </c>
      <c r="I4507">
        <f>INDEX(DEM_D8!AE$3:AE$14, MATCH($B4507,DEM_D8!$AC$3:$AC$14,0), 1)</f>
        <v>0.23052208835341365</v>
      </c>
      <c r="J4507">
        <f>INDEX(DEM_D8!AF$3:AF$14, MATCH($B4507,DEM_D8!$AC$3:$AC$14,0), 1)</f>
        <v>0.79694781628957234</v>
      </c>
      <c r="K4507">
        <f>INDEX(DEM_D8!AG$3:AG$14, MATCH($B4507,DEM_D8!$AC$3:$AC$14,0), 1)</f>
        <v>0.24863454443383887</v>
      </c>
      <c r="L4507">
        <f>INDEX(DEM_D8!AH$3:AH$14, MATCH($B4507,DEM_D8!$AC$3:$AC$14,0), 1)</f>
        <v>1.0538152610441767</v>
      </c>
      <c r="M4507">
        <f>INDEX(DEM_D8!AI$3:AI$14, MATCH($B4507,DEM_D8!$AC$3:$AC$14,0), 1)</f>
        <v>1.1526104417670682</v>
      </c>
      <c r="N4507">
        <f>INDEX(DEM_D8!AJ$3:AJ$14, MATCH($B4507,DEM_D8!$AC$3:$AC$14,0), 1)</f>
        <v>0.49397590361445781</v>
      </c>
    </row>
    <row r="4508" spans="1:14">
      <c r="A4508" s="35">
        <v>41021</v>
      </c>
      <c r="B4508">
        <f t="shared" si="70"/>
        <v>4</v>
      </c>
      <c r="C4508" s="38">
        <f>INDEX(S_FOLSM!Z$3:Z$14, MATCH($B4508,S_FOLSM!$X$3:$X$14,0), 1)</f>
        <v>0.16663855433942804</v>
      </c>
      <c r="D4508" s="38">
        <f>INDEX(S_FOLSM!AA$3:AA$14, MATCH($B4508,S_FOLSM!$X$3:$X$14,0), 1)</f>
        <v>10.923694779116465</v>
      </c>
      <c r="E4508" s="38">
        <f>INDEX(S_FOLSM!AB$3:AB$14, MATCH($B4508,S_FOLSM!$X$3:$X$14,0), 1)</f>
        <v>26.081927710843374</v>
      </c>
      <c r="F4508" s="38">
        <f>INDEX(S_FOLSM!AC$3:AC$14, MATCH($B4508,S_FOLSM!$X$3:$X$14,0), 1)</f>
        <v>26.081927710843374</v>
      </c>
      <c r="G4508" s="38">
        <f>INDEX(D_FOLSM_NP!$M$2:$M$13, MATCH($B4508,D_FOLSM_NP!$L$2:$L$13,0), 1)</f>
        <v>194.19143752731432</v>
      </c>
      <c r="H4508">
        <f>I_FOLSM!$F4497</f>
        <v>8105</v>
      </c>
      <c r="I4508">
        <f>INDEX(DEM_D8!AE$3:AE$14, MATCH($B4508,DEM_D8!$AC$3:$AC$14,0), 1)</f>
        <v>0.23052208835341365</v>
      </c>
      <c r="J4508">
        <f>INDEX(DEM_D8!AF$3:AF$14, MATCH($B4508,DEM_D8!$AC$3:$AC$14,0), 1)</f>
        <v>0.79694781628957234</v>
      </c>
      <c r="K4508">
        <f>INDEX(DEM_D8!AG$3:AG$14, MATCH($B4508,DEM_D8!$AC$3:$AC$14,0), 1)</f>
        <v>0.24863454443383887</v>
      </c>
      <c r="L4508">
        <f>INDEX(DEM_D8!AH$3:AH$14, MATCH($B4508,DEM_D8!$AC$3:$AC$14,0), 1)</f>
        <v>1.0538152610441767</v>
      </c>
      <c r="M4508">
        <f>INDEX(DEM_D8!AI$3:AI$14, MATCH($B4508,DEM_D8!$AC$3:$AC$14,0), 1)</f>
        <v>1.1526104417670682</v>
      </c>
      <c r="N4508">
        <f>INDEX(DEM_D8!AJ$3:AJ$14, MATCH($B4508,DEM_D8!$AC$3:$AC$14,0), 1)</f>
        <v>0.49397590361445781</v>
      </c>
    </row>
    <row r="4509" spans="1:14">
      <c r="A4509" s="35">
        <v>41022</v>
      </c>
      <c r="B4509">
        <f t="shared" si="70"/>
        <v>4</v>
      </c>
      <c r="C4509" s="38">
        <f>INDEX(S_FOLSM!Z$3:Z$14, MATCH($B4509,S_FOLSM!$X$3:$X$14,0), 1)</f>
        <v>0.16663855433942804</v>
      </c>
      <c r="D4509" s="38">
        <f>INDEX(S_FOLSM!AA$3:AA$14, MATCH($B4509,S_FOLSM!$X$3:$X$14,0), 1)</f>
        <v>10.923694779116465</v>
      </c>
      <c r="E4509" s="38">
        <f>INDEX(S_FOLSM!AB$3:AB$14, MATCH($B4509,S_FOLSM!$X$3:$X$14,0), 1)</f>
        <v>26.081927710843374</v>
      </c>
      <c r="F4509" s="38">
        <f>INDEX(S_FOLSM!AC$3:AC$14, MATCH($B4509,S_FOLSM!$X$3:$X$14,0), 1)</f>
        <v>26.081927710843374</v>
      </c>
      <c r="G4509" s="38">
        <f>INDEX(D_FOLSM_NP!$M$2:$M$13, MATCH($B4509,D_FOLSM_NP!$L$2:$L$13,0), 1)</f>
        <v>194.19143752731432</v>
      </c>
      <c r="H4509">
        <f>I_FOLSM!$F4498</f>
        <v>8730</v>
      </c>
      <c r="I4509">
        <f>INDEX(DEM_D8!AE$3:AE$14, MATCH($B4509,DEM_D8!$AC$3:$AC$14,0), 1)</f>
        <v>0.23052208835341365</v>
      </c>
      <c r="J4509">
        <f>INDEX(DEM_D8!AF$3:AF$14, MATCH($B4509,DEM_D8!$AC$3:$AC$14,0), 1)</f>
        <v>0.79694781628957234</v>
      </c>
      <c r="K4509">
        <f>INDEX(DEM_D8!AG$3:AG$14, MATCH($B4509,DEM_D8!$AC$3:$AC$14,0), 1)</f>
        <v>0.24863454443383887</v>
      </c>
      <c r="L4509">
        <f>INDEX(DEM_D8!AH$3:AH$14, MATCH($B4509,DEM_D8!$AC$3:$AC$14,0), 1)</f>
        <v>1.0538152610441767</v>
      </c>
      <c r="M4509">
        <f>INDEX(DEM_D8!AI$3:AI$14, MATCH($B4509,DEM_D8!$AC$3:$AC$14,0), 1)</f>
        <v>1.1526104417670682</v>
      </c>
      <c r="N4509">
        <f>INDEX(DEM_D8!AJ$3:AJ$14, MATCH($B4509,DEM_D8!$AC$3:$AC$14,0), 1)</f>
        <v>0.49397590361445781</v>
      </c>
    </row>
    <row r="4510" spans="1:14">
      <c r="A4510" s="35">
        <v>41023</v>
      </c>
      <c r="B4510">
        <f t="shared" si="70"/>
        <v>4</v>
      </c>
      <c r="C4510" s="38">
        <f>INDEX(S_FOLSM!Z$3:Z$14, MATCH($B4510,S_FOLSM!$X$3:$X$14,0), 1)</f>
        <v>0.16663855433942804</v>
      </c>
      <c r="D4510" s="38">
        <f>INDEX(S_FOLSM!AA$3:AA$14, MATCH($B4510,S_FOLSM!$X$3:$X$14,0), 1)</f>
        <v>10.923694779116465</v>
      </c>
      <c r="E4510" s="38">
        <f>INDEX(S_FOLSM!AB$3:AB$14, MATCH($B4510,S_FOLSM!$X$3:$X$14,0), 1)</f>
        <v>26.081927710843374</v>
      </c>
      <c r="F4510" s="38">
        <f>INDEX(S_FOLSM!AC$3:AC$14, MATCH($B4510,S_FOLSM!$X$3:$X$14,0), 1)</f>
        <v>26.081927710843374</v>
      </c>
      <c r="G4510" s="38">
        <f>INDEX(D_FOLSM_NP!$M$2:$M$13, MATCH($B4510,D_FOLSM_NP!$L$2:$L$13,0), 1)</f>
        <v>194.19143752731432</v>
      </c>
      <c r="H4510">
        <f>I_FOLSM!$F4499</f>
        <v>8135</v>
      </c>
      <c r="I4510">
        <f>INDEX(DEM_D8!AE$3:AE$14, MATCH($B4510,DEM_D8!$AC$3:$AC$14,0), 1)</f>
        <v>0.23052208835341365</v>
      </c>
      <c r="J4510">
        <f>INDEX(DEM_D8!AF$3:AF$14, MATCH($B4510,DEM_D8!$AC$3:$AC$14,0), 1)</f>
        <v>0.79694781628957234</v>
      </c>
      <c r="K4510">
        <f>INDEX(DEM_D8!AG$3:AG$14, MATCH($B4510,DEM_D8!$AC$3:$AC$14,0), 1)</f>
        <v>0.24863454443383887</v>
      </c>
      <c r="L4510">
        <f>INDEX(DEM_D8!AH$3:AH$14, MATCH($B4510,DEM_D8!$AC$3:$AC$14,0), 1)</f>
        <v>1.0538152610441767</v>
      </c>
      <c r="M4510">
        <f>INDEX(DEM_D8!AI$3:AI$14, MATCH($B4510,DEM_D8!$AC$3:$AC$14,0), 1)</f>
        <v>1.1526104417670682</v>
      </c>
      <c r="N4510">
        <f>INDEX(DEM_D8!AJ$3:AJ$14, MATCH($B4510,DEM_D8!$AC$3:$AC$14,0), 1)</f>
        <v>0.49397590361445781</v>
      </c>
    </row>
    <row r="4511" spans="1:14">
      <c r="A4511" s="35">
        <v>41024</v>
      </c>
      <c r="B4511">
        <f t="shared" si="70"/>
        <v>4</v>
      </c>
      <c r="C4511" s="38">
        <f>INDEX(S_FOLSM!Z$3:Z$14, MATCH($B4511,S_FOLSM!$X$3:$X$14,0), 1)</f>
        <v>0.16663855433942804</v>
      </c>
      <c r="D4511" s="38">
        <f>INDEX(S_FOLSM!AA$3:AA$14, MATCH($B4511,S_FOLSM!$X$3:$X$14,0), 1)</f>
        <v>10.923694779116465</v>
      </c>
      <c r="E4511" s="38">
        <f>INDEX(S_FOLSM!AB$3:AB$14, MATCH($B4511,S_FOLSM!$X$3:$X$14,0), 1)</f>
        <v>26.081927710843374</v>
      </c>
      <c r="F4511" s="38">
        <f>INDEX(S_FOLSM!AC$3:AC$14, MATCH($B4511,S_FOLSM!$X$3:$X$14,0), 1)</f>
        <v>26.081927710843374</v>
      </c>
      <c r="G4511" s="38">
        <f>INDEX(D_FOLSM_NP!$M$2:$M$13, MATCH($B4511,D_FOLSM_NP!$L$2:$L$13,0), 1)</f>
        <v>194.19143752731432</v>
      </c>
      <c r="H4511">
        <f>I_FOLSM!$F4500</f>
        <v>8524</v>
      </c>
      <c r="I4511">
        <f>INDEX(DEM_D8!AE$3:AE$14, MATCH($B4511,DEM_D8!$AC$3:$AC$14,0), 1)</f>
        <v>0.23052208835341365</v>
      </c>
      <c r="J4511">
        <f>INDEX(DEM_D8!AF$3:AF$14, MATCH($B4511,DEM_D8!$AC$3:$AC$14,0), 1)</f>
        <v>0.79694781628957234</v>
      </c>
      <c r="K4511">
        <f>INDEX(DEM_D8!AG$3:AG$14, MATCH($B4511,DEM_D8!$AC$3:$AC$14,0), 1)</f>
        <v>0.24863454443383887</v>
      </c>
      <c r="L4511">
        <f>INDEX(DEM_D8!AH$3:AH$14, MATCH($B4511,DEM_D8!$AC$3:$AC$14,0), 1)</f>
        <v>1.0538152610441767</v>
      </c>
      <c r="M4511">
        <f>INDEX(DEM_D8!AI$3:AI$14, MATCH($B4511,DEM_D8!$AC$3:$AC$14,0), 1)</f>
        <v>1.1526104417670682</v>
      </c>
      <c r="N4511">
        <f>INDEX(DEM_D8!AJ$3:AJ$14, MATCH($B4511,DEM_D8!$AC$3:$AC$14,0), 1)</f>
        <v>0.49397590361445781</v>
      </c>
    </row>
    <row r="4512" spans="1:14">
      <c r="A4512" s="35">
        <v>41025</v>
      </c>
      <c r="B4512">
        <f t="shared" si="70"/>
        <v>4</v>
      </c>
      <c r="C4512" s="38">
        <f>INDEX(S_FOLSM!Z$3:Z$14, MATCH($B4512,S_FOLSM!$X$3:$X$14,0), 1)</f>
        <v>0.16663855433942804</v>
      </c>
      <c r="D4512" s="38">
        <f>INDEX(S_FOLSM!AA$3:AA$14, MATCH($B4512,S_FOLSM!$X$3:$X$14,0), 1)</f>
        <v>10.923694779116465</v>
      </c>
      <c r="E4512" s="38">
        <f>INDEX(S_FOLSM!AB$3:AB$14, MATCH($B4512,S_FOLSM!$X$3:$X$14,0), 1)</f>
        <v>26.081927710843374</v>
      </c>
      <c r="F4512" s="38">
        <f>INDEX(S_FOLSM!AC$3:AC$14, MATCH($B4512,S_FOLSM!$X$3:$X$14,0), 1)</f>
        <v>26.081927710843374</v>
      </c>
      <c r="G4512" s="38">
        <f>INDEX(D_FOLSM_NP!$M$2:$M$13, MATCH($B4512,D_FOLSM_NP!$L$2:$L$13,0), 1)</f>
        <v>194.19143752731432</v>
      </c>
      <c r="H4512">
        <f>I_FOLSM!$F4501</f>
        <v>12471</v>
      </c>
      <c r="I4512">
        <f>INDEX(DEM_D8!AE$3:AE$14, MATCH($B4512,DEM_D8!$AC$3:$AC$14,0), 1)</f>
        <v>0.23052208835341365</v>
      </c>
      <c r="J4512">
        <f>INDEX(DEM_D8!AF$3:AF$14, MATCH($B4512,DEM_D8!$AC$3:$AC$14,0), 1)</f>
        <v>0.79694781628957234</v>
      </c>
      <c r="K4512">
        <f>INDEX(DEM_D8!AG$3:AG$14, MATCH($B4512,DEM_D8!$AC$3:$AC$14,0), 1)</f>
        <v>0.24863454443383887</v>
      </c>
      <c r="L4512">
        <f>INDEX(DEM_D8!AH$3:AH$14, MATCH($B4512,DEM_D8!$AC$3:$AC$14,0), 1)</f>
        <v>1.0538152610441767</v>
      </c>
      <c r="M4512">
        <f>INDEX(DEM_D8!AI$3:AI$14, MATCH($B4512,DEM_D8!$AC$3:$AC$14,0), 1)</f>
        <v>1.1526104417670682</v>
      </c>
      <c r="N4512">
        <f>INDEX(DEM_D8!AJ$3:AJ$14, MATCH($B4512,DEM_D8!$AC$3:$AC$14,0), 1)</f>
        <v>0.49397590361445781</v>
      </c>
    </row>
    <row r="4513" spans="1:14">
      <c r="A4513" s="35">
        <v>41026</v>
      </c>
      <c r="B4513">
        <f t="shared" si="70"/>
        <v>4</v>
      </c>
      <c r="C4513" s="38">
        <f>INDEX(S_FOLSM!Z$3:Z$14, MATCH($B4513,S_FOLSM!$X$3:$X$14,0), 1)</f>
        <v>0.16663855433942804</v>
      </c>
      <c r="D4513" s="38">
        <f>INDEX(S_FOLSM!AA$3:AA$14, MATCH($B4513,S_FOLSM!$X$3:$X$14,0), 1)</f>
        <v>10.923694779116465</v>
      </c>
      <c r="E4513" s="38">
        <f>INDEX(S_FOLSM!AB$3:AB$14, MATCH($B4513,S_FOLSM!$X$3:$X$14,0), 1)</f>
        <v>26.081927710843374</v>
      </c>
      <c r="F4513" s="38">
        <f>INDEX(S_FOLSM!AC$3:AC$14, MATCH($B4513,S_FOLSM!$X$3:$X$14,0), 1)</f>
        <v>26.081927710843374</v>
      </c>
      <c r="G4513" s="38">
        <f>INDEX(D_FOLSM_NP!$M$2:$M$13, MATCH($B4513,D_FOLSM_NP!$L$2:$L$13,0), 1)</f>
        <v>194.19143752731432</v>
      </c>
      <c r="H4513">
        <f>I_FOLSM!$F4502</f>
        <v>11672</v>
      </c>
      <c r="I4513">
        <f>INDEX(DEM_D8!AE$3:AE$14, MATCH($B4513,DEM_D8!$AC$3:$AC$14,0), 1)</f>
        <v>0.23052208835341365</v>
      </c>
      <c r="J4513">
        <f>INDEX(DEM_D8!AF$3:AF$14, MATCH($B4513,DEM_D8!$AC$3:$AC$14,0), 1)</f>
        <v>0.79694781628957234</v>
      </c>
      <c r="K4513">
        <f>INDEX(DEM_D8!AG$3:AG$14, MATCH($B4513,DEM_D8!$AC$3:$AC$14,0), 1)</f>
        <v>0.24863454443383887</v>
      </c>
      <c r="L4513">
        <f>INDEX(DEM_D8!AH$3:AH$14, MATCH($B4513,DEM_D8!$AC$3:$AC$14,0), 1)</f>
        <v>1.0538152610441767</v>
      </c>
      <c r="M4513">
        <f>INDEX(DEM_D8!AI$3:AI$14, MATCH($B4513,DEM_D8!$AC$3:$AC$14,0), 1)</f>
        <v>1.1526104417670682</v>
      </c>
      <c r="N4513">
        <f>INDEX(DEM_D8!AJ$3:AJ$14, MATCH($B4513,DEM_D8!$AC$3:$AC$14,0), 1)</f>
        <v>0.49397590361445781</v>
      </c>
    </row>
    <row r="4514" spans="1:14">
      <c r="A4514" s="35">
        <v>41027</v>
      </c>
      <c r="B4514">
        <f t="shared" si="70"/>
        <v>4</v>
      </c>
      <c r="C4514" s="38">
        <f>INDEX(S_FOLSM!Z$3:Z$14, MATCH($B4514,S_FOLSM!$X$3:$X$14,0), 1)</f>
        <v>0.16663855433942804</v>
      </c>
      <c r="D4514" s="38">
        <f>INDEX(S_FOLSM!AA$3:AA$14, MATCH($B4514,S_FOLSM!$X$3:$X$14,0), 1)</f>
        <v>10.923694779116465</v>
      </c>
      <c r="E4514" s="38">
        <f>INDEX(S_FOLSM!AB$3:AB$14, MATCH($B4514,S_FOLSM!$X$3:$X$14,0), 1)</f>
        <v>26.081927710843374</v>
      </c>
      <c r="F4514" s="38">
        <f>INDEX(S_FOLSM!AC$3:AC$14, MATCH($B4514,S_FOLSM!$X$3:$X$14,0), 1)</f>
        <v>26.081927710843374</v>
      </c>
      <c r="G4514" s="38">
        <f>INDEX(D_FOLSM_NP!$M$2:$M$13, MATCH($B4514,D_FOLSM_NP!$L$2:$L$13,0), 1)</f>
        <v>194.19143752731432</v>
      </c>
      <c r="H4514">
        <f>I_FOLSM!$F4503</f>
        <v>8499</v>
      </c>
      <c r="I4514">
        <f>INDEX(DEM_D8!AE$3:AE$14, MATCH($B4514,DEM_D8!$AC$3:$AC$14,0), 1)</f>
        <v>0.23052208835341365</v>
      </c>
      <c r="J4514">
        <f>INDEX(DEM_D8!AF$3:AF$14, MATCH($B4514,DEM_D8!$AC$3:$AC$14,0), 1)</f>
        <v>0.79694781628957234</v>
      </c>
      <c r="K4514">
        <f>INDEX(DEM_D8!AG$3:AG$14, MATCH($B4514,DEM_D8!$AC$3:$AC$14,0), 1)</f>
        <v>0.24863454443383887</v>
      </c>
      <c r="L4514">
        <f>INDEX(DEM_D8!AH$3:AH$14, MATCH($B4514,DEM_D8!$AC$3:$AC$14,0), 1)</f>
        <v>1.0538152610441767</v>
      </c>
      <c r="M4514">
        <f>INDEX(DEM_D8!AI$3:AI$14, MATCH($B4514,DEM_D8!$AC$3:$AC$14,0), 1)</f>
        <v>1.1526104417670682</v>
      </c>
      <c r="N4514">
        <f>INDEX(DEM_D8!AJ$3:AJ$14, MATCH($B4514,DEM_D8!$AC$3:$AC$14,0), 1)</f>
        <v>0.49397590361445781</v>
      </c>
    </row>
    <row r="4515" spans="1:14">
      <c r="A4515" s="35">
        <v>41028</v>
      </c>
      <c r="B4515">
        <f t="shared" si="70"/>
        <v>4</v>
      </c>
      <c r="C4515" s="38">
        <f>INDEX(S_FOLSM!Z$3:Z$14, MATCH($B4515,S_FOLSM!$X$3:$X$14,0), 1)</f>
        <v>0.16663855433942804</v>
      </c>
      <c r="D4515" s="38">
        <f>INDEX(S_FOLSM!AA$3:AA$14, MATCH($B4515,S_FOLSM!$X$3:$X$14,0), 1)</f>
        <v>10.923694779116465</v>
      </c>
      <c r="E4515" s="38">
        <f>INDEX(S_FOLSM!AB$3:AB$14, MATCH($B4515,S_FOLSM!$X$3:$X$14,0), 1)</f>
        <v>26.081927710843374</v>
      </c>
      <c r="F4515" s="38">
        <f>INDEX(S_FOLSM!AC$3:AC$14, MATCH($B4515,S_FOLSM!$X$3:$X$14,0), 1)</f>
        <v>26.081927710843374</v>
      </c>
      <c r="G4515" s="38">
        <f>INDEX(D_FOLSM_NP!$M$2:$M$13, MATCH($B4515,D_FOLSM_NP!$L$2:$L$13,0), 1)</f>
        <v>194.19143752731432</v>
      </c>
      <c r="H4515">
        <f>I_FOLSM!$F4504</f>
        <v>7426</v>
      </c>
      <c r="I4515">
        <f>INDEX(DEM_D8!AE$3:AE$14, MATCH($B4515,DEM_D8!$AC$3:$AC$14,0), 1)</f>
        <v>0.23052208835341365</v>
      </c>
      <c r="J4515">
        <f>INDEX(DEM_D8!AF$3:AF$14, MATCH($B4515,DEM_D8!$AC$3:$AC$14,0), 1)</f>
        <v>0.79694781628957234</v>
      </c>
      <c r="K4515">
        <f>INDEX(DEM_D8!AG$3:AG$14, MATCH($B4515,DEM_D8!$AC$3:$AC$14,0), 1)</f>
        <v>0.24863454443383887</v>
      </c>
      <c r="L4515">
        <f>INDEX(DEM_D8!AH$3:AH$14, MATCH($B4515,DEM_D8!$AC$3:$AC$14,0), 1)</f>
        <v>1.0538152610441767</v>
      </c>
      <c r="M4515">
        <f>INDEX(DEM_D8!AI$3:AI$14, MATCH($B4515,DEM_D8!$AC$3:$AC$14,0), 1)</f>
        <v>1.1526104417670682</v>
      </c>
      <c r="N4515">
        <f>INDEX(DEM_D8!AJ$3:AJ$14, MATCH($B4515,DEM_D8!$AC$3:$AC$14,0), 1)</f>
        <v>0.49397590361445781</v>
      </c>
    </row>
    <row r="4516" spans="1:14">
      <c r="A4516" s="35">
        <v>41029</v>
      </c>
      <c r="B4516">
        <f t="shared" si="70"/>
        <v>4</v>
      </c>
      <c r="C4516" s="38">
        <f>INDEX(S_FOLSM!Z$3:Z$14, MATCH($B4516,S_FOLSM!$X$3:$X$14,0), 1)</f>
        <v>0.16663855433942804</v>
      </c>
      <c r="D4516" s="38">
        <f>INDEX(S_FOLSM!AA$3:AA$14, MATCH($B4516,S_FOLSM!$X$3:$X$14,0), 1)</f>
        <v>10.923694779116465</v>
      </c>
      <c r="E4516" s="38">
        <f>INDEX(S_FOLSM!AB$3:AB$14, MATCH($B4516,S_FOLSM!$X$3:$X$14,0), 1)</f>
        <v>26.081927710843374</v>
      </c>
      <c r="F4516" s="38">
        <f>INDEX(S_FOLSM!AC$3:AC$14, MATCH($B4516,S_FOLSM!$X$3:$X$14,0), 1)</f>
        <v>26.081927710843374</v>
      </c>
      <c r="G4516" s="38">
        <f>INDEX(D_FOLSM_NP!$M$2:$M$13, MATCH($B4516,D_FOLSM_NP!$L$2:$L$13,0), 1)</f>
        <v>194.19143752731432</v>
      </c>
      <c r="H4516">
        <f>I_FOLSM!$F4505</f>
        <v>7113</v>
      </c>
      <c r="I4516">
        <f>INDEX(DEM_D8!AE$3:AE$14, MATCH($B4516,DEM_D8!$AC$3:$AC$14,0), 1)</f>
        <v>0.23052208835341365</v>
      </c>
      <c r="J4516">
        <f>INDEX(DEM_D8!AF$3:AF$14, MATCH($B4516,DEM_D8!$AC$3:$AC$14,0), 1)</f>
        <v>0.79694781628957234</v>
      </c>
      <c r="K4516">
        <f>INDEX(DEM_D8!AG$3:AG$14, MATCH($B4516,DEM_D8!$AC$3:$AC$14,0), 1)</f>
        <v>0.24863454443383887</v>
      </c>
      <c r="L4516">
        <f>INDEX(DEM_D8!AH$3:AH$14, MATCH($B4516,DEM_D8!$AC$3:$AC$14,0), 1)</f>
        <v>1.0538152610441767</v>
      </c>
      <c r="M4516">
        <f>INDEX(DEM_D8!AI$3:AI$14, MATCH($B4516,DEM_D8!$AC$3:$AC$14,0), 1)</f>
        <v>1.1526104417670682</v>
      </c>
      <c r="N4516">
        <f>INDEX(DEM_D8!AJ$3:AJ$14, MATCH($B4516,DEM_D8!$AC$3:$AC$14,0), 1)</f>
        <v>0.49397590361445781</v>
      </c>
    </row>
    <row r="4517" spans="1:14">
      <c r="A4517" s="35">
        <v>41030</v>
      </c>
      <c r="B4517">
        <f t="shared" si="70"/>
        <v>5</v>
      </c>
      <c r="C4517" s="38">
        <f>INDEX(S_FOLSM!Z$3:Z$14, MATCH($B4517,S_FOLSM!$X$3:$X$14,0), 1)</f>
        <v>0.2435056348742097</v>
      </c>
      <c r="D4517" s="38">
        <f>INDEX(S_FOLSM!AA$3:AA$14, MATCH($B4517,S_FOLSM!$X$3:$X$14,0), 1)</f>
        <v>10.571317528177225</v>
      </c>
      <c r="E4517" s="38">
        <f>INDEX(S_FOLSM!AB$3:AB$14, MATCH($B4517,S_FOLSM!$X$3:$X$14,0), 1)</f>
        <v>30.817722502914886</v>
      </c>
      <c r="F4517" s="38">
        <f>INDEX(S_FOLSM!AC$3:AC$14, MATCH($B4517,S_FOLSM!$X$3:$X$14,0), 1)</f>
        <v>30.817722502914886</v>
      </c>
      <c r="G4517" s="38">
        <f>INDEX(D_FOLSM_NP!$M$2:$M$13, MATCH($B4517,D_FOLSM_NP!$L$2:$L$13,0), 1)</f>
        <v>222.46124704423551</v>
      </c>
      <c r="H4517">
        <f>I_FOLSM!$F4506</f>
        <v>7029</v>
      </c>
      <c r="I4517">
        <f>INDEX(DEM_D8!AE$3:AE$14, MATCH($B4517,DEM_D8!$AC$3:$AC$14,0), 1)</f>
        <v>0.22308589195491643</v>
      </c>
      <c r="J4517">
        <f>INDEX(DEM_D8!AF$3:AF$14, MATCH($B4517,DEM_D8!$AC$3:$AC$14,0), 1)</f>
        <v>0.77123982221571519</v>
      </c>
      <c r="K4517">
        <f>INDEX(DEM_D8!AG$3:AG$14, MATCH($B4517,DEM_D8!$AC$3:$AC$14,0), 1)</f>
        <v>0.24061407525855374</v>
      </c>
      <c r="L4517">
        <f>INDEX(DEM_D8!AH$3:AH$14, MATCH($B4517,DEM_D8!$AC$3:$AC$14,0), 1)</f>
        <v>1.0198212203653323</v>
      </c>
      <c r="M4517">
        <f>INDEX(DEM_D8!AI$3:AI$14, MATCH($B4517,DEM_D8!$AC$3:$AC$14,0), 1)</f>
        <v>1.1154294597745822</v>
      </c>
      <c r="N4517">
        <f>INDEX(DEM_D8!AJ$3:AJ$14, MATCH($B4517,DEM_D8!$AC$3:$AC$14,0), 1)</f>
        <v>0.47804119704624948</v>
      </c>
    </row>
    <row r="4518" spans="1:14">
      <c r="A4518" s="35">
        <v>41031</v>
      </c>
      <c r="B4518">
        <f t="shared" si="70"/>
        <v>5</v>
      </c>
      <c r="C4518" s="38">
        <f>INDEX(S_FOLSM!Z$3:Z$14, MATCH($B4518,S_FOLSM!$X$3:$X$14,0), 1)</f>
        <v>0.2435056348742097</v>
      </c>
      <c r="D4518" s="38">
        <f>INDEX(S_FOLSM!AA$3:AA$14, MATCH($B4518,S_FOLSM!$X$3:$X$14,0), 1)</f>
        <v>10.571317528177225</v>
      </c>
      <c r="E4518" s="38">
        <f>INDEX(S_FOLSM!AB$3:AB$14, MATCH($B4518,S_FOLSM!$X$3:$X$14,0), 1)</f>
        <v>30.817722502914886</v>
      </c>
      <c r="F4518" s="38">
        <f>INDEX(S_FOLSM!AC$3:AC$14, MATCH($B4518,S_FOLSM!$X$3:$X$14,0), 1)</f>
        <v>30.817722502914886</v>
      </c>
      <c r="G4518" s="38">
        <f>INDEX(D_FOLSM_NP!$M$2:$M$13, MATCH($B4518,D_FOLSM_NP!$L$2:$L$13,0), 1)</f>
        <v>222.46124704423551</v>
      </c>
      <c r="H4518">
        <f>I_FOLSM!$F4507</f>
        <v>6676</v>
      </c>
      <c r="I4518">
        <f>INDEX(DEM_D8!AE$3:AE$14, MATCH($B4518,DEM_D8!$AC$3:$AC$14,0), 1)</f>
        <v>0.22308589195491643</v>
      </c>
      <c r="J4518">
        <f>INDEX(DEM_D8!AF$3:AF$14, MATCH($B4518,DEM_D8!$AC$3:$AC$14,0), 1)</f>
        <v>0.77123982221571519</v>
      </c>
      <c r="K4518">
        <f>INDEX(DEM_D8!AG$3:AG$14, MATCH($B4518,DEM_D8!$AC$3:$AC$14,0), 1)</f>
        <v>0.24061407525855374</v>
      </c>
      <c r="L4518">
        <f>INDEX(DEM_D8!AH$3:AH$14, MATCH($B4518,DEM_D8!$AC$3:$AC$14,0), 1)</f>
        <v>1.0198212203653323</v>
      </c>
      <c r="M4518">
        <f>INDEX(DEM_D8!AI$3:AI$14, MATCH($B4518,DEM_D8!$AC$3:$AC$14,0), 1)</f>
        <v>1.1154294597745822</v>
      </c>
      <c r="N4518">
        <f>INDEX(DEM_D8!AJ$3:AJ$14, MATCH($B4518,DEM_D8!$AC$3:$AC$14,0), 1)</f>
        <v>0.47804119704624948</v>
      </c>
    </row>
    <row r="4519" spans="1:14">
      <c r="A4519" s="35">
        <v>41032</v>
      </c>
      <c r="B4519">
        <f t="shared" si="70"/>
        <v>5</v>
      </c>
      <c r="C4519" s="38">
        <f>INDEX(S_FOLSM!Z$3:Z$14, MATCH($B4519,S_FOLSM!$X$3:$X$14,0), 1)</f>
        <v>0.2435056348742097</v>
      </c>
      <c r="D4519" s="38">
        <f>INDEX(S_FOLSM!AA$3:AA$14, MATCH($B4519,S_FOLSM!$X$3:$X$14,0), 1)</f>
        <v>10.571317528177225</v>
      </c>
      <c r="E4519" s="38">
        <f>INDEX(S_FOLSM!AB$3:AB$14, MATCH($B4519,S_FOLSM!$X$3:$X$14,0), 1)</f>
        <v>30.817722502914886</v>
      </c>
      <c r="F4519" s="38">
        <f>INDEX(S_FOLSM!AC$3:AC$14, MATCH($B4519,S_FOLSM!$X$3:$X$14,0), 1)</f>
        <v>30.817722502914886</v>
      </c>
      <c r="G4519" s="38">
        <f>INDEX(D_FOLSM_NP!$M$2:$M$13, MATCH($B4519,D_FOLSM_NP!$L$2:$L$13,0), 1)</f>
        <v>222.46124704423551</v>
      </c>
      <c r="H4519">
        <f>I_FOLSM!$F4508</f>
        <v>6354</v>
      </c>
      <c r="I4519">
        <f>INDEX(DEM_D8!AE$3:AE$14, MATCH($B4519,DEM_D8!$AC$3:$AC$14,0), 1)</f>
        <v>0.22308589195491643</v>
      </c>
      <c r="J4519">
        <f>INDEX(DEM_D8!AF$3:AF$14, MATCH($B4519,DEM_D8!$AC$3:$AC$14,0), 1)</f>
        <v>0.77123982221571519</v>
      </c>
      <c r="K4519">
        <f>INDEX(DEM_D8!AG$3:AG$14, MATCH($B4519,DEM_D8!$AC$3:$AC$14,0), 1)</f>
        <v>0.24061407525855374</v>
      </c>
      <c r="L4519">
        <f>INDEX(DEM_D8!AH$3:AH$14, MATCH($B4519,DEM_D8!$AC$3:$AC$14,0), 1)</f>
        <v>1.0198212203653323</v>
      </c>
      <c r="M4519">
        <f>INDEX(DEM_D8!AI$3:AI$14, MATCH($B4519,DEM_D8!$AC$3:$AC$14,0), 1)</f>
        <v>1.1154294597745822</v>
      </c>
      <c r="N4519">
        <f>INDEX(DEM_D8!AJ$3:AJ$14, MATCH($B4519,DEM_D8!$AC$3:$AC$14,0), 1)</f>
        <v>0.47804119704624948</v>
      </c>
    </row>
    <row r="4520" spans="1:14">
      <c r="A4520" s="35">
        <v>41033</v>
      </c>
      <c r="B4520">
        <f t="shared" si="70"/>
        <v>5</v>
      </c>
      <c r="C4520" s="38">
        <f>INDEX(S_FOLSM!Z$3:Z$14, MATCH($B4520,S_FOLSM!$X$3:$X$14,0), 1)</f>
        <v>0.2435056348742097</v>
      </c>
      <c r="D4520" s="38">
        <f>INDEX(S_FOLSM!AA$3:AA$14, MATCH($B4520,S_FOLSM!$X$3:$X$14,0), 1)</f>
        <v>10.571317528177225</v>
      </c>
      <c r="E4520" s="38">
        <f>INDEX(S_FOLSM!AB$3:AB$14, MATCH($B4520,S_FOLSM!$X$3:$X$14,0), 1)</f>
        <v>30.817722502914886</v>
      </c>
      <c r="F4520" s="38">
        <f>INDEX(S_FOLSM!AC$3:AC$14, MATCH($B4520,S_FOLSM!$X$3:$X$14,0), 1)</f>
        <v>30.817722502914886</v>
      </c>
      <c r="G4520" s="38">
        <f>INDEX(D_FOLSM_NP!$M$2:$M$13, MATCH($B4520,D_FOLSM_NP!$L$2:$L$13,0), 1)</f>
        <v>222.46124704423551</v>
      </c>
      <c r="H4520">
        <f>I_FOLSM!$F4509</f>
        <v>5189</v>
      </c>
      <c r="I4520">
        <f>INDEX(DEM_D8!AE$3:AE$14, MATCH($B4520,DEM_D8!$AC$3:$AC$14,0), 1)</f>
        <v>0.22308589195491643</v>
      </c>
      <c r="J4520">
        <f>INDEX(DEM_D8!AF$3:AF$14, MATCH($B4520,DEM_D8!$AC$3:$AC$14,0), 1)</f>
        <v>0.77123982221571519</v>
      </c>
      <c r="K4520">
        <f>INDEX(DEM_D8!AG$3:AG$14, MATCH($B4520,DEM_D8!$AC$3:$AC$14,0), 1)</f>
        <v>0.24061407525855374</v>
      </c>
      <c r="L4520">
        <f>INDEX(DEM_D8!AH$3:AH$14, MATCH($B4520,DEM_D8!$AC$3:$AC$14,0), 1)</f>
        <v>1.0198212203653323</v>
      </c>
      <c r="M4520">
        <f>INDEX(DEM_D8!AI$3:AI$14, MATCH($B4520,DEM_D8!$AC$3:$AC$14,0), 1)</f>
        <v>1.1154294597745822</v>
      </c>
      <c r="N4520">
        <f>INDEX(DEM_D8!AJ$3:AJ$14, MATCH($B4520,DEM_D8!$AC$3:$AC$14,0), 1)</f>
        <v>0.47804119704624948</v>
      </c>
    </row>
    <row r="4521" spans="1:14">
      <c r="A4521" s="35">
        <v>41034</v>
      </c>
      <c r="B4521">
        <f t="shared" si="70"/>
        <v>5</v>
      </c>
      <c r="C4521" s="38">
        <f>INDEX(S_FOLSM!Z$3:Z$14, MATCH($B4521,S_FOLSM!$X$3:$X$14,0), 1)</f>
        <v>0.2435056348742097</v>
      </c>
      <c r="D4521" s="38">
        <f>INDEX(S_FOLSM!AA$3:AA$14, MATCH($B4521,S_FOLSM!$X$3:$X$14,0), 1)</f>
        <v>10.571317528177225</v>
      </c>
      <c r="E4521" s="38">
        <f>INDEX(S_FOLSM!AB$3:AB$14, MATCH($B4521,S_FOLSM!$X$3:$X$14,0), 1)</f>
        <v>30.817722502914886</v>
      </c>
      <c r="F4521" s="38">
        <f>INDEX(S_FOLSM!AC$3:AC$14, MATCH($B4521,S_FOLSM!$X$3:$X$14,0), 1)</f>
        <v>30.817722502914886</v>
      </c>
      <c r="G4521" s="38">
        <f>INDEX(D_FOLSM_NP!$M$2:$M$13, MATCH($B4521,D_FOLSM_NP!$L$2:$L$13,0), 1)</f>
        <v>222.46124704423551</v>
      </c>
      <c r="H4521">
        <f>I_FOLSM!$F4510</f>
        <v>5053</v>
      </c>
      <c r="I4521">
        <f>INDEX(DEM_D8!AE$3:AE$14, MATCH($B4521,DEM_D8!$AC$3:$AC$14,0), 1)</f>
        <v>0.22308589195491643</v>
      </c>
      <c r="J4521">
        <f>INDEX(DEM_D8!AF$3:AF$14, MATCH($B4521,DEM_D8!$AC$3:$AC$14,0), 1)</f>
        <v>0.77123982221571519</v>
      </c>
      <c r="K4521">
        <f>INDEX(DEM_D8!AG$3:AG$14, MATCH($B4521,DEM_D8!$AC$3:$AC$14,0), 1)</f>
        <v>0.24061407525855374</v>
      </c>
      <c r="L4521">
        <f>INDEX(DEM_D8!AH$3:AH$14, MATCH($B4521,DEM_D8!$AC$3:$AC$14,0), 1)</f>
        <v>1.0198212203653323</v>
      </c>
      <c r="M4521">
        <f>INDEX(DEM_D8!AI$3:AI$14, MATCH($B4521,DEM_D8!$AC$3:$AC$14,0), 1)</f>
        <v>1.1154294597745822</v>
      </c>
      <c r="N4521">
        <f>INDEX(DEM_D8!AJ$3:AJ$14, MATCH($B4521,DEM_D8!$AC$3:$AC$14,0), 1)</f>
        <v>0.47804119704624948</v>
      </c>
    </row>
    <row r="4522" spans="1:14">
      <c r="A4522" s="35">
        <v>41035</v>
      </c>
      <c r="B4522">
        <f t="shared" si="70"/>
        <v>5</v>
      </c>
      <c r="C4522" s="38">
        <f>INDEX(S_FOLSM!Z$3:Z$14, MATCH($B4522,S_FOLSM!$X$3:$X$14,0), 1)</f>
        <v>0.2435056348742097</v>
      </c>
      <c r="D4522" s="38">
        <f>INDEX(S_FOLSM!AA$3:AA$14, MATCH($B4522,S_FOLSM!$X$3:$X$14,0), 1)</f>
        <v>10.571317528177225</v>
      </c>
      <c r="E4522" s="38">
        <f>INDEX(S_FOLSM!AB$3:AB$14, MATCH($B4522,S_FOLSM!$X$3:$X$14,0), 1)</f>
        <v>30.817722502914886</v>
      </c>
      <c r="F4522" s="38">
        <f>INDEX(S_FOLSM!AC$3:AC$14, MATCH($B4522,S_FOLSM!$X$3:$X$14,0), 1)</f>
        <v>30.817722502914886</v>
      </c>
      <c r="G4522" s="38">
        <f>INDEX(D_FOLSM_NP!$M$2:$M$13, MATCH($B4522,D_FOLSM_NP!$L$2:$L$13,0), 1)</f>
        <v>222.46124704423551</v>
      </c>
      <c r="H4522">
        <f>I_FOLSM!$F4511</f>
        <v>5321</v>
      </c>
      <c r="I4522">
        <f>INDEX(DEM_D8!AE$3:AE$14, MATCH($B4522,DEM_D8!$AC$3:$AC$14,0), 1)</f>
        <v>0.22308589195491643</v>
      </c>
      <c r="J4522">
        <f>INDEX(DEM_D8!AF$3:AF$14, MATCH($B4522,DEM_D8!$AC$3:$AC$14,0), 1)</f>
        <v>0.77123982221571519</v>
      </c>
      <c r="K4522">
        <f>INDEX(DEM_D8!AG$3:AG$14, MATCH($B4522,DEM_D8!$AC$3:$AC$14,0), 1)</f>
        <v>0.24061407525855374</v>
      </c>
      <c r="L4522">
        <f>INDEX(DEM_D8!AH$3:AH$14, MATCH($B4522,DEM_D8!$AC$3:$AC$14,0), 1)</f>
        <v>1.0198212203653323</v>
      </c>
      <c r="M4522">
        <f>INDEX(DEM_D8!AI$3:AI$14, MATCH($B4522,DEM_D8!$AC$3:$AC$14,0), 1)</f>
        <v>1.1154294597745822</v>
      </c>
      <c r="N4522">
        <f>INDEX(DEM_D8!AJ$3:AJ$14, MATCH($B4522,DEM_D8!$AC$3:$AC$14,0), 1)</f>
        <v>0.47804119704624948</v>
      </c>
    </row>
    <row r="4523" spans="1:14">
      <c r="A4523" s="35">
        <v>41036</v>
      </c>
      <c r="B4523">
        <f t="shared" si="70"/>
        <v>5</v>
      </c>
      <c r="C4523" s="38">
        <f>INDEX(S_FOLSM!Z$3:Z$14, MATCH($B4523,S_FOLSM!$X$3:$X$14,0), 1)</f>
        <v>0.2435056348742097</v>
      </c>
      <c r="D4523" s="38">
        <f>INDEX(S_FOLSM!AA$3:AA$14, MATCH($B4523,S_FOLSM!$X$3:$X$14,0), 1)</f>
        <v>10.571317528177225</v>
      </c>
      <c r="E4523" s="38">
        <f>INDEX(S_FOLSM!AB$3:AB$14, MATCH($B4523,S_FOLSM!$X$3:$X$14,0), 1)</f>
        <v>30.817722502914886</v>
      </c>
      <c r="F4523" s="38">
        <f>INDEX(S_FOLSM!AC$3:AC$14, MATCH($B4523,S_FOLSM!$X$3:$X$14,0), 1)</f>
        <v>30.817722502914886</v>
      </c>
      <c r="G4523" s="38">
        <f>INDEX(D_FOLSM_NP!$M$2:$M$13, MATCH($B4523,D_FOLSM_NP!$L$2:$L$13,0), 1)</f>
        <v>222.46124704423551</v>
      </c>
      <c r="H4523">
        <f>I_FOLSM!$F4512</f>
        <v>4845</v>
      </c>
      <c r="I4523">
        <f>INDEX(DEM_D8!AE$3:AE$14, MATCH($B4523,DEM_D8!$AC$3:$AC$14,0), 1)</f>
        <v>0.22308589195491643</v>
      </c>
      <c r="J4523">
        <f>INDEX(DEM_D8!AF$3:AF$14, MATCH($B4523,DEM_D8!$AC$3:$AC$14,0), 1)</f>
        <v>0.77123982221571519</v>
      </c>
      <c r="K4523">
        <f>INDEX(DEM_D8!AG$3:AG$14, MATCH($B4523,DEM_D8!$AC$3:$AC$14,0), 1)</f>
        <v>0.24061407525855374</v>
      </c>
      <c r="L4523">
        <f>INDEX(DEM_D8!AH$3:AH$14, MATCH($B4523,DEM_D8!$AC$3:$AC$14,0), 1)</f>
        <v>1.0198212203653323</v>
      </c>
      <c r="M4523">
        <f>INDEX(DEM_D8!AI$3:AI$14, MATCH($B4523,DEM_D8!$AC$3:$AC$14,0), 1)</f>
        <v>1.1154294597745822</v>
      </c>
      <c r="N4523">
        <f>INDEX(DEM_D8!AJ$3:AJ$14, MATCH($B4523,DEM_D8!$AC$3:$AC$14,0), 1)</f>
        <v>0.47804119704624948</v>
      </c>
    </row>
    <row r="4524" spans="1:14">
      <c r="A4524" s="35">
        <v>41037</v>
      </c>
      <c r="B4524">
        <f t="shared" si="70"/>
        <v>5</v>
      </c>
      <c r="C4524" s="38">
        <f>INDEX(S_FOLSM!Z$3:Z$14, MATCH($B4524,S_FOLSM!$X$3:$X$14,0), 1)</f>
        <v>0.2435056348742097</v>
      </c>
      <c r="D4524" s="38">
        <f>INDEX(S_FOLSM!AA$3:AA$14, MATCH($B4524,S_FOLSM!$X$3:$X$14,0), 1)</f>
        <v>10.571317528177225</v>
      </c>
      <c r="E4524" s="38">
        <f>INDEX(S_FOLSM!AB$3:AB$14, MATCH($B4524,S_FOLSM!$X$3:$X$14,0), 1)</f>
        <v>30.817722502914886</v>
      </c>
      <c r="F4524" s="38">
        <f>INDEX(S_FOLSM!AC$3:AC$14, MATCH($B4524,S_FOLSM!$X$3:$X$14,0), 1)</f>
        <v>30.817722502914886</v>
      </c>
      <c r="G4524" s="38">
        <f>INDEX(D_FOLSM_NP!$M$2:$M$13, MATCH($B4524,D_FOLSM_NP!$L$2:$L$13,0), 1)</f>
        <v>222.46124704423551</v>
      </c>
      <c r="H4524">
        <f>I_FOLSM!$F4513</f>
        <v>3738</v>
      </c>
      <c r="I4524">
        <f>INDEX(DEM_D8!AE$3:AE$14, MATCH($B4524,DEM_D8!$AC$3:$AC$14,0), 1)</f>
        <v>0.22308589195491643</v>
      </c>
      <c r="J4524">
        <f>INDEX(DEM_D8!AF$3:AF$14, MATCH($B4524,DEM_D8!$AC$3:$AC$14,0), 1)</f>
        <v>0.77123982221571519</v>
      </c>
      <c r="K4524">
        <f>INDEX(DEM_D8!AG$3:AG$14, MATCH($B4524,DEM_D8!$AC$3:$AC$14,0), 1)</f>
        <v>0.24061407525855374</v>
      </c>
      <c r="L4524">
        <f>INDEX(DEM_D8!AH$3:AH$14, MATCH($B4524,DEM_D8!$AC$3:$AC$14,0), 1)</f>
        <v>1.0198212203653323</v>
      </c>
      <c r="M4524">
        <f>INDEX(DEM_D8!AI$3:AI$14, MATCH($B4524,DEM_D8!$AC$3:$AC$14,0), 1)</f>
        <v>1.1154294597745822</v>
      </c>
      <c r="N4524">
        <f>INDEX(DEM_D8!AJ$3:AJ$14, MATCH($B4524,DEM_D8!$AC$3:$AC$14,0), 1)</f>
        <v>0.47804119704624948</v>
      </c>
    </row>
    <row r="4525" spans="1:14">
      <c r="A4525" s="35">
        <v>41038</v>
      </c>
      <c r="B4525">
        <f t="shared" si="70"/>
        <v>5</v>
      </c>
      <c r="C4525" s="38">
        <f>INDEX(S_FOLSM!Z$3:Z$14, MATCH($B4525,S_FOLSM!$X$3:$X$14,0), 1)</f>
        <v>0.2435056348742097</v>
      </c>
      <c r="D4525" s="38">
        <f>INDEX(S_FOLSM!AA$3:AA$14, MATCH($B4525,S_FOLSM!$X$3:$X$14,0), 1)</f>
        <v>10.571317528177225</v>
      </c>
      <c r="E4525" s="38">
        <f>INDEX(S_FOLSM!AB$3:AB$14, MATCH($B4525,S_FOLSM!$X$3:$X$14,0), 1)</f>
        <v>30.817722502914886</v>
      </c>
      <c r="F4525" s="38">
        <f>INDEX(S_FOLSM!AC$3:AC$14, MATCH($B4525,S_FOLSM!$X$3:$X$14,0), 1)</f>
        <v>30.817722502914886</v>
      </c>
      <c r="G4525" s="38">
        <f>INDEX(D_FOLSM_NP!$M$2:$M$13, MATCH($B4525,D_FOLSM_NP!$L$2:$L$13,0), 1)</f>
        <v>222.46124704423551</v>
      </c>
      <c r="H4525">
        <f>I_FOLSM!$F4514</f>
        <v>4596</v>
      </c>
      <c r="I4525">
        <f>INDEX(DEM_D8!AE$3:AE$14, MATCH($B4525,DEM_D8!$AC$3:$AC$14,0), 1)</f>
        <v>0.22308589195491643</v>
      </c>
      <c r="J4525">
        <f>INDEX(DEM_D8!AF$3:AF$14, MATCH($B4525,DEM_D8!$AC$3:$AC$14,0), 1)</f>
        <v>0.77123982221571519</v>
      </c>
      <c r="K4525">
        <f>INDEX(DEM_D8!AG$3:AG$14, MATCH($B4525,DEM_D8!$AC$3:$AC$14,0), 1)</f>
        <v>0.24061407525855374</v>
      </c>
      <c r="L4525">
        <f>INDEX(DEM_D8!AH$3:AH$14, MATCH($B4525,DEM_D8!$AC$3:$AC$14,0), 1)</f>
        <v>1.0198212203653323</v>
      </c>
      <c r="M4525">
        <f>INDEX(DEM_D8!AI$3:AI$14, MATCH($B4525,DEM_D8!$AC$3:$AC$14,0), 1)</f>
        <v>1.1154294597745822</v>
      </c>
      <c r="N4525">
        <f>INDEX(DEM_D8!AJ$3:AJ$14, MATCH($B4525,DEM_D8!$AC$3:$AC$14,0), 1)</f>
        <v>0.47804119704624948</v>
      </c>
    </row>
    <row r="4526" spans="1:14">
      <c r="A4526" s="35">
        <v>41039</v>
      </c>
      <c r="B4526">
        <f t="shared" si="70"/>
        <v>5</v>
      </c>
      <c r="C4526" s="38">
        <f>INDEX(S_FOLSM!Z$3:Z$14, MATCH($B4526,S_FOLSM!$X$3:$X$14,0), 1)</f>
        <v>0.2435056348742097</v>
      </c>
      <c r="D4526" s="38">
        <f>INDEX(S_FOLSM!AA$3:AA$14, MATCH($B4526,S_FOLSM!$X$3:$X$14,0), 1)</f>
        <v>10.571317528177225</v>
      </c>
      <c r="E4526" s="38">
        <f>INDEX(S_FOLSM!AB$3:AB$14, MATCH($B4526,S_FOLSM!$X$3:$X$14,0), 1)</f>
        <v>30.817722502914886</v>
      </c>
      <c r="F4526" s="38">
        <f>INDEX(S_FOLSM!AC$3:AC$14, MATCH($B4526,S_FOLSM!$X$3:$X$14,0), 1)</f>
        <v>30.817722502914886</v>
      </c>
      <c r="G4526" s="38">
        <f>INDEX(D_FOLSM_NP!$M$2:$M$13, MATCH($B4526,D_FOLSM_NP!$L$2:$L$13,0), 1)</f>
        <v>222.46124704423551</v>
      </c>
      <c r="H4526">
        <f>I_FOLSM!$F4515</f>
        <v>4410</v>
      </c>
      <c r="I4526">
        <f>INDEX(DEM_D8!AE$3:AE$14, MATCH($B4526,DEM_D8!$AC$3:$AC$14,0), 1)</f>
        <v>0.22308589195491643</v>
      </c>
      <c r="J4526">
        <f>INDEX(DEM_D8!AF$3:AF$14, MATCH($B4526,DEM_D8!$AC$3:$AC$14,0), 1)</f>
        <v>0.77123982221571519</v>
      </c>
      <c r="K4526">
        <f>INDEX(DEM_D8!AG$3:AG$14, MATCH($B4526,DEM_D8!$AC$3:$AC$14,0), 1)</f>
        <v>0.24061407525855374</v>
      </c>
      <c r="L4526">
        <f>INDEX(DEM_D8!AH$3:AH$14, MATCH($B4526,DEM_D8!$AC$3:$AC$14,0), 1)</f>
        <v>1.0198212203653323</v>
      </c>
      <c r="M4526">
        <f>INDEX(DEM_D8!AI$3:AI$14, MATCH($B4526,DEM_D8!$AC$3:$AC$14,0), 1)</f>
        <v>1.1154294597745822</v>
      </c>
      <c r="N4526">
        <f>INDEX(DEM_D8!AJ$3:AJ$14, MATCH($B4526,DEM_D8!$AC$3:$AC$14,0), 1)</f>
        <v>0.47804119704624948</v>
      </c>
    </row>
    <row r="4527" spans="1:14">
      <c r="A4527" s="35">
        <v>41040</v>
      </c>
      <c r="B4527">
        <f t="shared" si="70"/>
        <v>5</v>
      </c>
      <c r="C4527" s="38">
        <f>INDEX(S_FOLSM!Z$3:Z$14, MATCH($B4527,S_FOLSM!$X$3:$X$14,0), 1)</f>
        <v>0.2435056348742097</v>
      </c>
      <c r="D4527" s="38">
        <f>INDEX(S_FOLSM!AA$3:AA$14, MATCH($B4527,S_FOLSM!$X$3:$X$14,0), 1)</f>
        <v>10.571317528177225</v>
      </c>
      <c r="E4527" s="38">
        <f>INDEX(S_FOLSM!AB$3:AB$14, MATCH($B4527,S_FOLSM!$X$3:$X$14,0), 1)</f>
        <v>30.817722502914886</v>
      </c>
      <c r="F4527" s="38">
        <f>INDEX(S_FOLSM!AC$3:AC$14, MATCH($B4527,S_FOLSM!$X$3:$X$14,0), 1)</f>
        <v>30.817722502914886</v>
      </c>
      <c r="G4527" s="38">
        <f>INDEX(D_FOLSM_NP!$M$2:$M$13, MATCH($B4527,D_FOLSM_NP!$L$2:$L$13,0), 1)</f>
        <v>222.46124704423551</v>
      </c>
      <c r="H4527">
        <f>I_FOLSM!$F4516</f>
        <v>4554</v>
      </c>
      <c r="I4527">
        <f>INDEX(DEM_D8!AE$3:AE$14, MATCH($B4527,DEM_D8!$AC$3:$AC$14,0), 1)</f>
        <v>0.22308589195491643</v>
      </c>
      <c r="J4527">
        <f>INDEX(DEM_D8!AF$3:AF$14, MATCH($B4527,DEM_D8!$AC$3:$AC$14,0), 1)</f>
        <v>0.77123982221571519</v>
      </c>
      <c r="K4527">
        <f>INDEX(DEM_D8!AG$3:AG$14, MATCH($B4527,DEM_D8!$AC$3:$AC$14,0), 1)</f>
        <v>0.24061407525855374</v>
      </c>
      <c r="L4527">
        <f>INDEX(DEM_D8!AH$3:AH$14, MATCH($B4527,DEM_D8!$AC$3:$AC$14,0), 1)</f>
        <v>1.0198212203653323</v>
      </c>
      <c r="M4527">
        <f>INDEX(DEM_D8!AI$3:AI$14, MATCH($B4527,DEM_D8!$AC$3:$AC$14,0), 1)</f>
        <v>1.1154294597745822</v>
      </c>
      <c r="N4527">
        <f>INDEX(DEM_D8!AJ$3:AJ$14, MATCH($B4527,DEM_D8!$AC$3:$AC$14,0), 1)</f>
        <v>0.47804119704624948</v>
      </c>
    </row>
    <row r="4528" spans="1:14">
      <c r="A4528" s="35">
        <v>41041</v>
      </c>
      <c r="B4528">
        <f t="shared" si="70"/>
        <v>5</v>
      </c>
      <c r="C4528" s="38">
        <f>INDEX(S_FOLSM!Z$3:Z$14, MATCH($B4528,S_FOLSM!$X$3:$X$14,0), 1)</f>
        <v>0.2435056348742097</v>
      </c>
      <c r="D4528" s="38">
        <f>INDEX(S_FOLSM!AA$3:AA$14, MATCH($B4528,S_FOLSM!$X$3:$X$14,0), 1)</f>
        <v>10.571317528177225</v>
      </c>
      <c r="E4528" s="38">
        <f>INDEX(S_FOLSM!AB$3:AB$14, MATCH($B4528,S_FOLSM!$X$3:$X$14,0), 1)</f>
        <v>30.817722502914886</v>
      </c>
      <c r="F4528" s="38">
        <f>INDEX(S_FOLSM!AC$3:AC$14, MATCH($B4528,S_FOLSM!$X$3:$X$14,0), 1)</f>
        <v>30.817722502914886</v>
      </c>
      <c r="G4528" s="38">
        <f>INDEX(D_FOLSM_NP!$M$2:$M$13, MATCH($B4528,D_FOLSM_NP!$L$2:$L$13,0), 1)</f>
        <v>222.46124704423551</v>
      </c>
      <c r="H4528">
        <f>I_FOLSM!$F4517</f>
        <v>4664</v>
      </c>
      <c r="I4528">
        <f>INDEX(DEM_D8!AE$3:AE$14, MATCH($B4528,DEM_D8!$AC$3:$AC$14,0), 1)</f>
        <v>0.22308589195491643</v>
      </c>
      <c r="J4528">
        <f>INDEX(DEM_D8!AF$3:AF$14, MATCH($B4528,DEM_D8!$AC$3:$AC$14,0), 1)</f>
        <v>0.77123982221571519</v>
      </c>
      <c r="K4528">
        <f>INDEX(DEM_D8!AG$3:AG$14, MATCH($B4528,DEM_D8!$AC$3:$AC$14,0), 1)</f>
        <v>0.24061407525855374</v>
      </c>
      <c r="L4528">
        <f>INDEX(DEM_D8!AH$3:AH$14, MATCH($B4528,DEM_D8!$AC$3:$AC$14,0), 1)</f>
        <v>1.0198212203653323</v>
      </c>
      <c r="M4528">
        <f>INDEX(DEM_D8!AI$3:AI$14, MATCH($B4528,DEM_D8!$AC$3:$AC$14,0), 1)</f>
        <v>1.1154294597745822</v>
      </c>
      <c r="N4528">
        <f>INDEX(DEM_D8!AJ$3:AJ$14, MATCH($B4528,DEM_D8!$AC$3:$AC$14,0), 1)</f>
        <v>0.47804119704624948</v>
      </c>
    </row>
    <row r="4529" spans="1:14">
      <c r="A4529" s="35">
        <v>41042</v>
      </c>
      <c r="B4529">
        <f t="shared" si="70"/>
        <v>5</v>
      </c>
      <c r="C4529" s="38">
        <f>INDEX(S_FOLSM!Z$3:Z$14, MATCH($B4529,S_FOLSM!$X$3:$X$14,0), 1)</f>
        <v>0.2435056348742097</v>
      </c>
      <c r="D4529" s="38">
        <f>INDEX(S_FOLSM!AA$3:AA$14, MATCH($B4529,S_FOLSM!$X$3:$X$14,0), 1)</f>
        <v>10.571317528177225</v>
      </c>
      <c r="E4529" s="38">
        <f>INDEX(S_FOLSM!AB$3:AB$14, MATCH($B4529,S_FOLSM!$X$3:$X$14,0), 1)</f>
        <v>30.817722502914886</v>
      </c>
      <c r="F4529" s="38">
        <f>INDEX(S_FOLSM!AC$3:AC$14, MATCH($B4529,S_FOLSM!$X$3:$X$14,0), 1)</f>
        <v>30.817722502914886</v>
      </c>
      <c r="G4529" s="38">
        <f>INDEX(D_FOLSM_NP!$M$2:$M$13, MATCH($B4529,D_FOLSM_NP!$L$2:$L$13,0), 1)</f>
        <v>222.46124704423551</v>
      </c>
      <c r="H4529">
        <f>I_FOLSM!$F4518</f>
        <v>3725</v>
      </c>
      <c r="I4529">
        <f>INDEX(DEM_D8!AE$3:AE$14, MATCH($B4529,DEM_D8!$AC$3:$AC$14,0), 1)</f>
        <v>0.22308589195491643</v>
      </c>
      <c r="J4529">
        <f>INDEX(DEM_D8!AF$3:AF$14, MATCH($B4529,DEM_D8!$AC$3:$AC$14,0), 1)</f>
        <v>0.77123982221571519</v>
      </c>
      <c r="K4529">
        <f>INDEX(DEM_D8!AG$3:AG$14, MATCH($B4529,DEM_D8!$AC$3:$AC$14,0), 1)</f>
        <v>0.24061407525855374</v>
      </c>
      <c r="L4529">
        <f>INDEX(DEM_D8!AH$3:AH$14, MATCH($B4529,DEM_D8!$AC$3:$AC$14,0), 1)</f>
        <v>1.0198212203653323</v>
      </c>
      <c r="M4529">
        <f>INDEX(DEM_D8!AI$3:AI$14, MATCH($B4529,DEM_D8!$AC$3:$AC$14,0), 1)</f>
        <v>1.1154294597745822</v>
      </c>
      <c r="N4529">
        <f>INDEX(DEM_D8!AJ$3:AJ$14, MATCH($B4529,DEM_D8!$AC$3:$AC$14,0), 1)</f>
        <v>0.47804119704624948</v>
      </c>
    </row>
    <row r="4530" spans="1:14">
      <c r="A4530" s="35">
        <v>41043</v>
      </c>
      <c r="B4530">
        <f t="shared" si="70"/>
        <v>5</v>
      </c>
      <c r="C4530" s="38">
        <f>INDEX(S_FOLSM!Z$3:Z$14, MATCH($B4530,S_FOLSM!$X$3:$X$14,0), 1)</f>
        <v>0.2435056348742097</v>
      </c>
      <c r="D4530" s="38">
        <f>INDEX(S_FOLSM!AA$3:AA$14, MATCH($B4530,S_FOLSM!$X$3:$X$14,0), 1)</f>
        <v>10.571317528177225</v>
      </c>
      <c r="E4530" s="38">
        <f>INDEX(S_FOLSM!AB$3:AB$14, MATCH($B4530,S_FOLSM!$X$3:$X$14,0), 1)</f>
        <v>30.817722502914886</v>
      </c>
      <c r="F4530" s="38">
        <f>INDEX(S_FOLSM!AC$3:AC$14, MATCH($B4530,S_FOLSM!$X$3:$X$14,0), 1)</f>
        <v>30.817722502914886</v>
      </c>
      <c r="G4530" s="38">
        <f>INDEX(D_FOLSM_NP!$M$2:$M$13, MATCH($B4530,D_FOLSM_NP!$L$2:$L$13,0), 1)</f>
        <v>222.46124704423551</v>
      </c>
      <c r="H4530">
        <f>I_FOLSM!$F4519</f>
        <v>4071</v>
      </c>
      <c r="I4530">
        <f>INDEX(DEM_D8!AE$3:AE$14, MATCH($B4530,DEM_D8!$AC$3:$AC$14,0), 1)</f>
        <v>0.22308589195491643</v>
      </c>
      <c r="J4530">
        <f>INDEX(DEM_D8!AF$3:AF$14, MATCH($B4530,DEM_D8!$AC$3:$AC$14,0), 1)</f>
        <v>0.77123982221571519</v>
      </c>
      <c r="K4530">
        <f>INDEX(DEM_D8!AG$3:AG$14, MATCH($B4530,DEM_D8!$AC$3:$AC$14,0), 1)</f>
        <v>0.24061407525855374</v>
      </c>
      <c r="L4530">
        <f>INDEX(DEM_D8!AH$3:AH$14, MATCH($B4530,DEM_D8!$AC$3:$AC$14,0), 1)</f>
        <v>1.0198212203653323</v>
      </c>
      <c r="M4530">
        <f>INDEX(DEM_D8!AI$3:AI$14, MATCH($B4530,DEM_D8!$AC$3:$AC$14,0), 1)</f>
        <v>1.1154294597745822</v>
      </c>
      <c r="N4530">
        <f>INDEX(DEM_D8!AJ$3:AJ$14, MATCH($B4530,DEM_D8!$AC$3:$AC$14,0), 1)</f>
        <v>0.47804119704624948</v>
      </c>
    </row>
    <row r="4531" spans="1:14">
      <c r="A4531" s="35">
        <v>41044</v>
      </c>
      <c r="B4531">
        <f t="shared" si="70"/>
        <v>5</v>
      </c>
      <c r="C4531" s="38">
        <f>INDEX(S_FOLSM!Z$3:Z$14, MATCH($B4531,S_FOLSM!$X$3:$X$14,0), 1)</f>
        <v>0.2435056348742097</v>
      </c>
      <c r="D4531" s="38">
        <f>INDEX(S_FOLSM!AA$3:AA$14, MATCH($B4531,S_FOLSM!$X$3:$X$14,0), 1)</f>
        <v>10.571317528177225</v>
      </c>
      <c r="E4531" s="38">
        <f>INDEX(S_FOLSM!AB$3:AB$14, MATCH($B4531,S_FOLSM!$X$3:$X$14,0), 1)</f>
        <v>30.817722502914886</v>
      </c>
      <c r="F4531" s="38">
        <f>INDEX(S_FOLSM!AC$3:AC$14, MATCH($B4531,S_FOLSM!$X$3:$X$14,0), 1)</f>
        <v>30.817722502914886</v>
      </c>
      <c r="G4531" s="38">
        <f>INDEX(D_FOLSM_NP!$M$2:$M$13, MATCH($B4531,D_FOLSM_NP!$L$2:$L$13,0), 1)</f>
        <v>222.46124704423551</v>
      </c>
      <c r="H4531">
        <f>I_FOLSM!$F4520</f>
        <v>4142</v>
      </c>
      <c r="I4531">
        <f>INDEX(DEM_D8!AE$3:AE$14, MATCH($B4531,DEM_D8!$AC$3:$AC$14,0), 1)</f>
        <v>0.22308589195491643</v>
      </c>
      <c r="J4531">
        <f>INDEX(DEM_D8!AF$3:AF$14, MATCH($B4531,DEM_D8!$AC$3:$AC$14,0), 1)</f>
        <v>0.77123982221571519</v>
      </c>
      <c r="K4531">
        <f>INDEX(DEM_D8!AG$3:AG$14, MATCH($B4531,DEM_D8!$AC$3:$AC$14,0), 1)</f>
        <v>0.24061407525855374</v>
      </c>
      <c r="L4531">
        <f>INDEX(DEM_D8!AH$3:AH$14, MATCH($B4531,DEM_D8!$AC$3:$AC$14,0), 1)</f>
        <v>1.0198212203653323</v>
      </c>
      <c r="M4531">
        <f>INDEX(DEM_D8!AI$3:AI$14, MATCH($B4531,DEM_D8!$AC$3:$AC$14,0), 1)</f>
        <v>1.1154294597745822</v>
      </c>
      <c r="N4531">
        <f>INDEX(DEM_D8!AJ$3:AJ$14, MATCH($B4531,DEM_D8!$AC$3:$AC$14,0), 1)</f>
        <v>0.47804119704624948</v>
      </c>
    </row>
    <row r="4532" spans="1:14">
      <c r="A4532" s="35">
        <v>41045</v>
      </c>
      <c r="B4532">
        <f t="shared" si="70"/>
        <v>5</v>
      </c>
      <c r="C4532" s="38">
        <f>INDEX(S_FOLSM!Z$3:Z$14, MATCH($B4532,S_FOLSM!$X$3:$X$14,0), 1)</f>
        <v>0.2435056348742097</v>
      </c>
      <c r="D4532" s="38">
        <f>INDEX(S_FOLSM!AA$3:AA$14, MATCH($B4532,S_FOLSM!$X$3:$X$14,0), 1)</f>
        <v>10.571317528177225</v>
      </c>
      <c r="E4532" s="38">
        <f>INDEX(S_FOLSM!AB$3:AB$14, MATCH($B4532,S_FOLSM!$X$3:$X$14,0), 1)</f>
        <v>30.817722502914886</v>
      </c>
      <c r="F4532" s="38">
        <f>INDEX(S_FOLSM!AC$3:AC$14, MATCH($B4532,S_FOLSM!$X$3:$X$14,0), 1)</f>
        <v>30.817722502914886</v>
      </c>
      <c r="G4532" s="38">
        <f>INDEX(D_FOLSM_NP!$M$2:$M$13, MATCH($B4532,D_FOLSM_NP!$L$2:$L$13,0), 1)</f>
        <v>222.46124704423551</v>
      </c>
      <c r="H4532">
        <f>I_FOLSM!$F4521</f>
        <v>3777</v>
      </c>
      <c r="I4532">
        <f>INDEX(DEM_D8!AE$3:AE$14, MATCH($B4532,DEM_D8!$AC$3:$AC$14,0), 1)</f>
        <v>0.22308589195491643</v>
      </c>
      <c r="J4532">
        <f>INDEX(DEM_D8!AF$3:AF$14, MATCH($B4532,DEM_D8!$AC$3:$AC$14,0), 1)</f>
        <v>0.77123982221571519</v>
      </c>
      <c r="K4532">
        <f>INDEX(DEM_D8!AG$3:AG$14, MATCH($B4532,DEM_D8!$AC$3:$AC$14,0), 1)</f>
        <v>0.24061407525855374</v>
      </c>
      <c r="L4532">
        <f>INDEX(DEM_D8!AH$3:AH$14, MATCH($B4532,DEM_D8!$AC$3:$AC$14,0), 1)</f>
        <v>1.0198212203653323</v>
      </c>
      <c r="M4532">
        <f>INDEX(DEM_D8!AI$3:AI$14, MATCH($B4532,DEM_D8!$AC$3:$AC$14,0), 1)</f>
        <v>1.1154294597745822</v>
      </c>
      <c r="N4532">
        <f>INDEX(DEM_D8!AJ$3:AJ$14, MATCH($B4532,DEM_D8!$AC$3:$AC$14,0), 1)</f>
        <v>0.47804119704624948</v>
      </c>
    </row>
    <row r="4533" spans="1:14">
      <c r="A4533" s="35">
        <v>41046</v>
      </c>
      <c r="B4533">
        <f t="shared" si="70"/>
        <v>5</v>
      </c>
      <c r="C4533" s="38">
        <f>INDEX(S_FOLSM!Z$3:Z$14, MATCH($B4533,S_FOLSM!$X$3:$X$14,0), 1)</f>
        <v>0.2435056348742097</v>
      </c>
      <c r="D4533" s="38">
        <f>INDEX(S_FOLSM!AA$3:AA$14, MATCH($B4533,S_FOLSM!$X$3:$X$14,0), 1)</f>
        <v>10.571317528177225</v>
      </c>
      <c r="E4533" s="38">
        <f>INDEX(S_FOLSM!AB$3:AB$14, MATCH($B4533,S_FOLSM!$X$3:$X$14,0), 1)</f>
        <v>30.817722502914886</v>
      </c>
      <c r="F4533" s="38">
        <f>INDEX(S_FOLSM!AC$3:AC$14, MATCH($B4533,S_FOLSM!$X$3:$X$14,0), 1)</f>
        <v>30.817722502914886</v>
      </c>
      <c r="G4533" s="38">
        <f>INDEX(D_FOLSM_NP!$M$2:$M$13, MATCH($B4533,D_FOLSM_NP!$L$2:$L$13,0), 1)</f>
        <v>222.46124704423551</v>
      </c>
      <c r="H4533">
        <f>I_FOLSM!$F4522</f>
        <v>2480</v>
      </c>
      <c r="I4533">
        <f>INDEX(DEM_D8!AE$3:AE$14, MATCH($B4533,DEM_D8!$AC$3:$AC$14,0), 1)</f>
        <v>0.22308589195491643</v>
      </c>
      <c r="J4533">
        <f>INDEX(DEM_D8!AF$3:AF$14, MATCH($B4533,DEM_D8!$AC$3:$AC$14,0), 1)</f>
        <v>0.77123982221571519</v>
      </c>
      <c r="K4533">
        <f>INDEX(DEM_D8!AG$3:AG$14, MATCH($B4533,DEM_D8!$AC$3:$AC$14,0), 1)</f>
        <v>0.24061407525855374</v>
      </c>
      <c r="L4533">
        <f>INDEX(DEM_D8!AH$3:AH$14, MATCH($B4533,DEM_D8!$AC$3:$AC$14,0), 1)</f>
        <v>1.0198212203653323</v>
      </c>
      <c r="M4533">
        <f>INDEX(DEM_D8!AI$3:AI$14, MATCH($B4533,DEM_D8!$AC$3:$AC$14,0), 1)</f>
        <v>1.1154294597745822</v>
      </c>
      <c r="N4533">
        <f>INDEX(DEM_D8!AJ$3:AJ$14, MATCH($B4533,DEM_D8!$AC$3:$AC$14,0), 1)</f>
        <v>0.47804119704624948</v>
      </c>
    </row>
    <row r="4534" spans="1:14">
      <c r="A4534" s="35">
        <v>41047</v>
      </c>
      <c r="B4534">
        <f t="shared" si="70"/>
        <v>5</v>
      </c>
      <c r="C4534" s="38">
        <f>INDEX(S_FOLSM!Z$3:Z$14, MATCH($B4534,S_FOLSM!$X$3:$X$14,0), 1)</f>
        <v>0.2435056348742097</v>
      </c>
      <c r="D4534" s="38">
        <f>INDEX(S_FOLSM!AA$3:AA$14, MATCH($B4534,S_FOLSM!$X$3:$X$14,0), 1)</f>
        <v>10.571317528177225</v>
      </c>
      <c r="E4534" s="38">
        <f>INDEX(S_FOLSM!AB$3:AB$14, MATCH($B4534,S_FOLSM!$X$3:$X$14,0), 1)</f>
        <v>30.817722502914886</v>
      </c>
      <c r="F4534" s="38">
        <f>INDEX(S_FOLSM!AC$3:AC$14, MATCH($B4534,S_FOLSM!$X$3:$X$14,0), 1)</f>
        <v>30.817722502914886</v>
      </c>
      <c r="G4534" s="38">
        <f>INDEX(D_FOLSM_NP!$M$2:$M$13, MATCH($B4534,D_FOLSM_NP!$L$2:$L$13,0), 1)</f>
        <v>222.46124704423551</v>
      </c>
      <c r="H4534">
        <f>I_FOLSM!$F4523</f>
        <v>7391</v>
      </c>
      <c r="I4534">
        <f>INDEX(DEM_D8!AE$3:AE$14, MATCH($B4534,DEM_D8!$AC$3:$AC$14,0), 1)</f>
        <v>0.22308589195491643</v>
      </c>
      <c r="J4534">
        <f>INDEX(DEM_D8!AF$3:AF$14, MATCH($B4534,DEM_D8!$AC$3:$AC$14,0), 1)</f>
        <v>0.77123982221571519</v>
      </c>
      <c r="K4534">
        <f>INDEX(DEM_D8!AG$3:AG$14, MATCH($B4534,DEM_D8!$AC$3:$AC$14,0), 1)</f>
        <v>0.24061407525855374</v>
      </c>
      <c r="L4534">
        <f>INDEX(DEM_D8!AH$3:AH$14, MATCH($B4534,DEM_D8!$AC$3:$AC$14,0), 1)</f>
        <v>1.0198212203653323</v>
      </c>
      <c r="M4534">
        <f>INDEX(DEM_D8!AI$3:AI$14, MATCH($B4534,DEM_D8!$AC$3:$AC$14,0), 1)</f>
        <v>1.1154294597745822</v>
      </c>
      <c r="N4534">
        <f>INDEX(DEM_D8!AJ$3:AJ$14, MATCH($B4534,DEM_D8!$AC$3:$AC$14,0), 1)</f>
        <v>0.47804119704624948</v>
      </c>
    </row>
    <row r="4535" spans="1:14">
      <c r="A4535" s="35">
        <v>41048</v>
      </c>
      <c r="B4535">
        <f t="shared" si="70"/>
        <v>5</v>
      </c>
      <c r="C4535" s="38">
        <f>INDEX(S_FOLSM!Z$3:Z$14, MATCH($B4535,S_FOLSM!$X$3:$X$14,0), 1)</f>
        <v>0.2435056348742097</v>
      </c>
      <c r="D4535" s="38">
        <f>INDEX(S_FOLSM!AA$3:AA$14, MATCH($B4535,S_FOLSM!$X$3:$X$14,0), 1)</f>
        <v>10.571317528177225</v>
      </c>
      <c r="E4535" s="38">
        <f>INDEX(S_FOLSM!AB$3:AB$14, MATCH($B4535,S_FOLSM!$X$3:$X$14,0), 1)</f>
        <v>30.817722502914886</v>
      </c>
      <c r="F4535" s="38">
        <f>INDEX(S_FOLSM!AC$3:AC$14, MATCH($B4535,S_FOLSM!$X$3:$X$14,0), 1)</f>
        <v>30.817722502914886</v>
      </c>
      <c r="G4535" s="38">
        <f>INDEX(D_FOLSM_NP!$M$2:$M$13, MATCH($B4535,D_FOLSM_NP!$L$2:$L$13,0), 1)</f>
        <v>222.46124704423551</v>
      </c>
      <c r="H4535">
        <f>I_FOLSM!$F4524</f>
        <v>3689</v>
      </c>
      <c r="I4535">
        <f>INDEX(DEM_D8!AE$3:AE$14, MATCH($B4535,DEM_D8!$AC$3:$AC$14,0), 1)</f>
        <v>0.22308589195491643</v>
      </c>
      <c r="J4535">
        <f>INDEX(DEM_D8!AF$3:AF$14, MATCH($B4535,DEM_D8!$AC$3:$AC$14,0), 1)</f>
        <v>0.77123982221571519</v>
      </c>
      <c r="K4535">
        <f>INDEX(DEM_D8!AG$3:AG$14, MATCH($B4535,DEM_D8!$AC$3:$AC$14,0), 1)</f>
        <v>0.24061407525855374</v>
      </c>
      <c r="L4535">
        <f>INDEX(DEM_D8!AH$3:AH$14, MATCH($B4535,DEM_D8!$AC$3:$AC$14,0), 1)</f>
        <v>1.0198212203653323</v>
      </c>
      <c r="M4535">
        <f>INDEX(DEM_D8!AI$3:AI$14, MATCH($B4535,DEM_D8!$AC$3:$AC$14,0), 1)</f>
        <v>1.1154294597745822</v>
      </c>
      <c r="N4535">
        <f>INDEX(DEM_D8!AJ$3:AJ$14, MATCH($B4535,DEM_D8!$AC$3:$AC$14,0), 1)</f>
        <v>0.47804119704624948</v>
      </c>
    </row>
    <row r="4536" spans="1:14">
      <c r="A4536" s="35">
        <v>41049</v>
      </c>
      <c r="B4536">
        <f t="shared" si="70"/>
        <v>5</v>
      </c>
      <c r="C4536" s="38">
        <f>INDEX(S_FOLSM!Z$3:Z$14, MATCH($B4536,S_FOLSM!$X$3:$X$14,0), 1)</f>
        <v>0.2435056348742097</v>
      </c>
      <c r="D4536" s="38">
        <f>INDEX(S_FOLSM!AA$3:AA$14, MATCH($B4536,S_FOLSM!$X$3:$X$14,0), 1)</f>
        <v>10.571317528177225</v>
      </c>
      <c r="E4536" s="38">
        <f>INDEX(S_FOLSM!AB$3:AB$14, MATCH($B4536,S_FOLSM!$X$3:$X$14,0), 1)</f>
        <v>30.817722502914886</v>
      </c>
      <c r="F4536" s="38">
        <f>INDEX(S_FOLSM!AC$3:AC$14, MATCH($B4536,S_FOLSM!$X$3:$X$14,0), 1)</f>
        <v>30.817722502914886</v>
      </c>
      <c r="G4536" s="38">
        <f>INDEX(D_FOLSM_NP!$M$2:$M$13, MATCH($B4536,D_FOLSM_NP!$L$2:$L$13,0), 1)</f>
        <v>222.46124704423551</v>
      </c>
      <c r="H4536">
        <f>I_FOLSM!$F4525</f>
        <v>3302</v>
      </c>
      <c r="I4536">
        <f>INDEX(DEM_D8!AE$3:AE$14, MATCH($B4536,DEM_D8!$AC$3:$AC$14,0), 1)</f>
        <v>0.22308589195491643</v>
      </c>
      <c r="J4536">
        <f>INDEX(DEM_D8!AF$3:AF$14, MATCH($B4536,DEM_D8!$AC$3:$AC$14,0), 1)</f>
        <v>0.77123982221571519</v>
      </c>
      <c r="K4536">
        <f>INDEX(DEM_D8!AG$3:AG$14, MATCH($B4536,DEM_D8!$AC$3:$AC$14,0), 1)</f>
        <v>0.24061407525855374</v>
      </c>
      <c r="L4536">
        <f>INDEX(DEM_D8!AH$3:AH$14, MATCH($B4536,DEM_D8!$AC$3:$AC$14,0), 1)</f>
        <v>1.0198212203653323</v>
      </c>
      <c r="M4536">
        <f>INDEX(DEM_D8!AI$3:AI$14, MATCH($B4536,DEM_D8!$AC$3:$AC$14,0), 1)</f>
        <v>1.1154294597745822</v>
      </c>
      <c r="N4536">
        <f>INDEX(DEM_D8!AJ$3:AJ$14, MATCH($B4536,DEM_D8!$AC$3:$AC$14,0), 1)</f>
        <v>0.47804119704624948</v>
      </c>
    </row>
    <row r="4537" spans="1:14">
      <c r="A4537" s="35">
        <v>41050</v>
      </c>
      <c r="B4537">
        <f t="shared" si="70"/>
        <v>5</v>
      </c>
      <c r="C4537" s="38">
        <f>INDEX(S_FOLSM!Z$3:Z$14, MATCH($B4537,S_FOLSM!$X$3:$X$14,0), 1)</f>
        <v>0.2435056348742097</v>
      </c>
      <c r="D4537" s="38">
        <f>INDEX(S_FOLSM!AA$3:AA$14, MATCH($B4537,S_FOLSM!$X$3:$X$14,0), 1)</f>
        <v>10.571317528177225</v>
      </c>
      <c r="E4537" s="38">
        <f>INDEX(S_FOLSM!AB$3:AB$14, MATCH($B4537,S_FOLSM!$X$3:$X$14,0), 1)</f>
        <v>30.817722502914886</v>
      </c>
      <c r="F4537" s="38">
        <f>INDEX(S_FOLSM!AC$3:AC$14, MATCH($B4537,S_FOLSM!$X$3:$X$14,0), 1)</f>
        <v>30.817722502914886</v>
      </c>
      <c r="G4537" s="38">
        <f>INDEX(D_FOLSM_NP!$M$2:$M$13, MATCH($B4537,D_FOLSM_NP!$L$2:$L$13,0), 1)</f>
        <v>222.46124704423551</v>
      </c>
      <c r="H4537">
        <f>I_FOLSM!$F4526</f>
        <v>3342</v>
      </c>
      <c r="I4537">
        <f>INDEX(DEM_D8!AE$3:AE$14, MATCH($B4537,DEM_D8!$AC$3:$AC$14,0), 1)</f>
        <v>0.22308589195491643</v>
      </c>
      <c r="J4537">
        <f>INDEX(DEM_D8!AF$3:AF$14, MATCH($B4537,DEM_D8!$AC$3:$AC$14,0), 1)</f>
        <v>0.77123982221571519</v>
      </c>
      <c r="K4537">
        <f>INDEX(DEM_D8!AG$3:AG$14, MATCH($B4537,DEM_D8!$AC$3:$AC$14,0), 1)</f>
        <v>0.24061407525855374</v>
      </c>
      <c r="L4537">
        <f>INDEX(DEM_D8!AH$3:AH$14, MATCH($B4537,DEM_D8!$AC$3:$AC$14,0), 1)</f>
        <v>1.0198212203653323</v>
      </c>
      <c r="M4537">
        <f>INDEX(DEM_D8!AI$3:AI$14, MATCH($B4537,DEM_D8!$AC$3:$AC$14,0), 1)</f>
        <v>1.1154294597745822</v>
      </c>
      <c r="N4537">
        <f>INDEX(DEM_D8!AJ$3:AJ$14, MATCH($B4537,DEM_D8!$AC$3:$AC$14,0), 1)</f>
        <v>0.47804119704624948</v>
      </c>
    </row>
    <row r="4538" spans="1:14">
      <c r="A4538" s="35">
        <v>41051</v>
      </c>
      <c r="B4538">
        <f t="shared" si="70"/>
        <v>5</v>
      </c>
      <c r="C4538" s="38">
        <f>INDEX(S_FOLSM!Z$3:Z$14, MATCH($B4538,S_FOLSM!$X$3:$X$14,0), 1)</f>
        <v>0.2435056348742097</v>
      </c>
      <c r="D4538" s="38">
        <f>INDEX(S_FOLSM!AA$3:AA$14, MATCH($B4538,S_FOLSM!$X$3:$X$14,0), 1)</f>
        <v>10.571317528177225</v>
      </c>
      <c r="E4538" s="38">
        <f>INDEX(S_FOLSM!AB$3:AB$14, MATCH($B4538,S_FOLSM!$X$3:$X$14,0), 1)</f>
        <v>30.817722502914886</v>
      </c>
      <c r="F4538" s="38">
        <f>INDEX(S_FOLSM!AC$3:AC$14, MATCH($B4538,S_FOLSM!$X$3:$X$14,0), 1)</f>
        <v>30.817722502914886</v>
      </c>
      <c r="G4538" s="38">
        <f>INDEX(D_FOLSM_NP!$M$2:$M$13, MATCH($B4538,D_FOLSM_NP!$L$2:$L$13,0), 1)</f>
        <v>222.46124704423551</v>
      </c>
      <c r="H4538">
        <f>I_FOLSM!$F4527</f>
        <v>3250</v>
      </c>
      <c r="I4538">
        <f>INDEX(DEM_D8!AE$3:AE$14, MATCH($B4538,DEM_D8!$AC$3:$AC$14,0), 1)</f>
        <v>0.22308589195491643</v>
      </c>
      <c r="J4538">
        <f>INDEX(DEM_D8!AF$3:AF$14, MATCH($B4538,DEM_D8!$AC$3:$AC$14,0), 1)</f>
        <v>0.77123982221571519</v>
      </c>
      <c r="K4538">
        <f>INDEX(DEM_D8!AG$3:AG$14, MATCH($B4538,DEM_D8!$AC$3:$AC$14,0), 1)</f>
        <v>0.24061407525855374</v>
      </c>
      <c r="L4538">
        <f>INDEX(DEM_D8!AH$3:AH$14, MATCH($B4538,DEM_D8!$AC$3:$AC$14,0), 1)</f>
        <v>1.0198212203653323</v>
      </c>
      <c r="M4538">
        <f>INDEX(DEM_D8!AI$3:AI$14, MATCH($B4538,DEM_D8!$AC$3:$AC$14,0), 1)</f>
        <v>1.1154294597745822</v>
      </c>
      <c r="N4538">
        <f>INDEX(DEM_D8!AJ$3:AJ$14, MATCH($B4538,DEM_D8!$AC$3:$AC$14,0), 1)</f>
        <v>0.47804119704624948</v>
      </c>
    </row>
    <row r="4539" spans="1:14">
      <c r="A4539" s="35">
        <v>41052</v>
      </c>
      <c r="B4539">
        <f t="shared" si="70"/>
        <v>5</v>
      </c>
      <c r="C4539" s="38">
        <f>INDEX(S_FOLSM!Z$3:Z$14, MATCH($B4539,S_FOLSM!$X$3:$X$14,0), 1)</f>
        <v>0.2435056348742097</v>
      </c>
      <c r="D4539" s="38">
        <f>INDEX(S_FOLSM!AA$3:AA$14, MATCH($B4539,S_FOLSM!$X$3:$X$14,0), 1)</f>
        <v>10.571317528177225</v>
      </c>
      <c r="E4539" s="38">
        <f>INDEX(S_FOLSM!AB$3:AB$14, MATCH($B4539,S_FOLSM!$X$3:$X$14,0), 1)</f>
        <v>30.817722502914886</v>
      </c>
      <c r="F4539" s="38">
        <f>INDEX(S_FOLSM!AC$3:AC$14, MATCH($B4539,S_FOLSM!$X$3:$X$14,0), 1)</f>
        <v>30.817722502914886</v>
      </c>
      <c r="G4539" s="38">
        <f>INDEX(D_FOLSM_NP!$M$2:$M$13, MATCH($B4539,D_FOLSM_NP!$L$2:$L$13,0), 1)</f>
        <v>222.46124704423551</v>
      </c>
      <c r="H4539">
        <f>I_FOLSM!$F4528</f>
        <v>3167</v>
      </c>
      <c r="I4539">
        <f>INDEX(DEM_D8!AE$3:AE$14, MATCH($B4539,DEM_D8!$AC$3:$AC$14,0), 1)</f>
        <v>0.22308589195491643</v>
      </c>
      <c r="J4539">
        <f>INDEX(DEM_D8!AF$3:AF$14, MATCH($B4539,DEM_D8!$AC$3:$AC$14,0), 1)</f>
        <v>0.77123982221571519</v>
      </c>
      <c r="K4539">
        <f>INDEX(DEM_D8!AG$3:AG$14, MATCH($B4539,DEM_D8!$AC$3:$AC$14,0), 1)</f>
        <v>0.24061407525855374</v>
      </c>
      <c r="L4539">
        <f>INDEX(DEM_D8!AH$3:AH$14, MATCH($B4539,DEM_D8!$AC$3:$AC$14,0), 1)</f>
        <v>1.0198212203653323</v>
      </c>
      <c r="M4539">
        <f>INDEX(DEM_D8!AI$3:AI$14, MATCH($B4539,DEM_D8!$AC$3:$AC$14,0), 1)</f>
        <v>1.1154294597745822</v>
      </c>
      <c r="N4539">
        <f>INDEX(DEM_D8!AJ$3:AJ$14, MATCH($B4539,DEM_D8!$AC$3:$AC$14,0), 1)</f>
        <v>0.47804119704624948</v>
      </c>
    </row>
    <row r="4540" spans="1:14">
      <c r="A4540" s="35">
        <v>41053</v>
      </c>
      <c r="B4540">
        <f t="shared" si="70"/>
        <v>5</v>
      </c>
      <c r="C4540" s="38">
        <f>INDEX(S_FOLSM!Z$3:Z$14, MATCH($B4540,S_FOLSM!$X$3:$X$14,0), 1)</f>
        <v>0.2435056348742097</v>
      </c>
      <c r="D4540" s="38">
        <f>INDEX(S_FOLSM!AA$3:AA$14, MATCH($B4540,S_FOLSM!$X$3:$X$14,0), 1)</f>
        <v>10.571317528177225</v>
      </c>
      <c r="E4540" s="38">
        <f>INDEX(S_FOLSM!AB$3:AB$14, MATCH($B4540,S_FOLSM!$X$3:$X$14,0), 1)</f>
        <v>30.817722502914886</v>
      </c>
      <c r="F4540" s="38">
        <f>INDEX(S_FOLSM!AC$3:AC$14, MATCH($B4540,S_FOLSM!$X$3:$X$14,0), 1)</f>
        <v>30.817722502914886</v>
      </c>
      <c r="G4540" s="38">
        <f>INDEX(D_FOLSM_NP!$M$2:$M$13, MATCH($B4540,D_FOLSM_NP!$L$2:$L$13,0), 1)</f>
        <v>222.46124704423551</v>
      </c>
      <c r="H4540">
        <f>I_FOLSM!$F4529</f>
        <v>2989</v>
      </c>
      <c r="I4540">
        <f>INDEX(DEM_D8!AE$3:AE$14, MATCH($B4540,DEM_D8!$AC$3:$AC$14,0), 1)</f>
        <v>0.22308589195491643</v>
      </c>
      <c r="J4540">
        <f>INDEX(DEM_D8!AF$3:AF$14, MATCH($B4540,DEM_D8!$AC$3:$AC$14,0), 1)</f>
        <v>0.77123982221571519</v>
      </c>
      <c r="K4540">
        <f>INDEX(DEM_D8!AG$3:AG$14, MATCH($B4540,DEM_D8!$AC$3:$AC$14,0), 1)</f>
        <v>0.24061407525855374</v>
      </c>
      <c r="L4540">
        <f>INDEX(DEM_D8!AH$3:AH$14, MATCH($B4540,DEM_D8!$AC$3:$AC$14,0), 1)</f>
        <v>1.0198212203653323</v>
      </c>
      <c r="M4540">
        <f>INDEX(DEM_D8!AI$3:AI$14, MATCH($B4540,DEM_D8!$AC$3:$AC$14,0), 1)</f>
        <v>1.1154294597745822</v>
      </c>
      <c r="N4540">
        <f>INDEX(DEM_D8!AJ$3:AJ$14, MATCH($B4540,DEM_D8!$AC$3:$AC$14,0), 1)</f>
        <v>0.47804119704624948</v>
      </c>
    </row>
    <row r="4541" spans="1:14">
      <c r="A4541" s="35">
        <v>41054</v>
      </c>
      <c r="B4541">
        <f t="shared" si="70"/>
        <v>5</v>
      </c>
      <c r="C4541" s="38">
        <f>INDEX(S_FOLSM!Z$3:Z$14, MATCH($B4541,S_FOLSM!$X$3:$X$14,0), 1)</f>
        <v>0.2435056348742097</v>
      </c>
      <c r="D4541" s="38">
        <f>INDEX(S_FOLSM!AA$3:AA$14, MATCH($B4541,S_FOLSM!$X$3:$X$14,0), 1)</f>
        <v>10.571317528177225</v>
      </c>
      <c r="E4541" s="38">
        <f>INDEX(S_FOLSM!AB$3:AB$14, MATCH($B4541,S_FOLSM!$X$3:$X$14,0), 1)</f>
        <v>30.817722502914886</v>
      </c>
      <c r="F4541" s="38">
        <f>INDEX(S_FOLSM!AC$3:AC$14, MATCH($B4541,S_FOLSM!$X$3:$X$14,0), 1)</f>
        <v>30.817722502914886</v>
      </c>
      <c r="G4541" s="38">
        <f>INDEX(D_FOLSM_NP!$M$2:$M$13, MATCH($B4541,D_FOLSM_NP!$L$2:$L$13,0), 1)</f>
        <v>222.46124704423551</v>
      </c>
      <c r="H4541">
        <f>I_FOLSM!$F4530</f>
        <v>2893</v>
      </c>
      <c r="I4541">
        <f>INDEX(DEM_D8!AE$3:AE$14, MATCH($B4541,DEM_D8!$AC$3:$AC$14,0), 1)</f>
        <v>0.22308589195491643</v>
      </c>
      <c r="J4541">
        <f>INDEX(DEM_D8!AF$3:AF$14, MATCH($B4541,DEM_D8!$AC$3:$AC$14,0), 1)</f>
        <v>0.77123982221571519</v>
      </c>
      <c r="K4541">
        <f>INDEX(DEM_D8!AG$3:AG$14, MATCH($B4541,DEM_D8!$AC$3:$AC$14,0), 1)</f>
        <v>0.24061407525855374</v>
      </c>
      <c r="L4541">
        <f>INDEX(DEM_D8!AH$3:AH$14, MATCH($B4541,DEM_D8!$AC$3:$AC$14,0), 1)</f>
        <v>1.0198212203653323</v>
      </c>
      <c r="M4541">
        <f>INDEX(DEM_D8!AI$3:AI$14, MATCH($B4541,DEM_D8!$AC$3:$AC$14,0), 1)</f>
        <v>1.1154294597745822</v>
      </c>
      <c r="N4541">
        <f>INDEX(DEM_D8!AJ$3:AJ$14, MATCH($B4541,DEM_D8!$AC$3:$AC$14,0), 1)</f>
        <v>0.47804119704624948</v>
      </c>
    </row>
    <row r="4542" spans="1:14">
      <c r="A4542" s="35">
        <v>41055</v>
      </c>
      <c r="B4542">
        <f t="shared" si="70"/>
        <v>5</v>
      </c>
      <c r="C4542" s="38">
        <f>INDEX(S_FOLSM!Z$3:Z$14, MATCH($B4542,S_FOLSM!$X$3:$X$14,0), 1)</f>
        <v>0.2435056348742097</v>
      </c>
      <c r="D4542" s="38">
        <f>INDEX(S_FOLSM!AA$3:AA$14, MATCH($B4542,S_FOLSM!$X$3:$X$14,0), 1)</f>
        <v>10.571317528177225</v>
      </c>
      <c r="E4542" s="38">
        <f>INDEX(S_FOLSM!AB$3:AB$14, MATCH($B4542,S_FOLSM!$X$3:$X$14,0), 1)</f>
        <v>30.817722502914886</v>
      </c>
      <c r="F4542" s="38">
        <f>INDEX(S_FOLSM!AC$3:AC$14, MATCH($B4542,S_FOLSM!$X$3:$X$14,0), 1)</f>
        <v>30.817722502914886</v>
      </c>
      <c r="G4542" s="38">
        <f>INDEX(D_FOLSM_NP!$M$2:$M$13, MATCH($B4542,D_FOLSM_NP!$L$2:$L$13,0), 1)</f>
        <v>222.46124704423551</v>
      </c>
      <c r="H4542">
        <f>I_FOLSM!$F4531</f>
        <v>2678</v>
      </c>
      <c r="I4542">
        <f>INDEX(DEM_D8!AE$3:AE$14, MATCH($B4542,DEM_D8!$AC$3:$AC$14,0), 1)</f>
        <v>0.22308589195491643</v>
      </c>
      <c r="J4542">
        <f>INDEX(DEM_D8!AF$3:AF$14, MATCH($B4542,DEM_D8!$AC$3:$AC$14,0), 1)</f>
        <v>0.77123982221571519</v>
      </c>
      <c r="K4542">
        <f>INDEX(DEM_D8!AG$3:AG$14, MATCH($B4542,DEM_D8!$AC$3:$AC$14,0), 1)</f>
        <v>0.24061407525855374</v>
      </c>
      <c r="L4542">
        <f>INDEX(DEM_D8!AH$3:AH$14, MATCH($B4542,DEM_D8!$AC$3:$AC$14,0), 1)</f>
        <v>1.0198212203653323</v>
      </c>
      <c r="M4542">
        <f>INDEX(DEM_D8!AI$3:AI$14, MATCH($B4542,DEM_D8!$AC$3:$AC$14,0), 1)</f>
        <v>1.1154294597745822</v>
      </c>
      <c r="N4542">
        <f>INDEX(DEM_D8!AJ$3:AJ$14, MATCH($B4542,DEM_D8!$AC$3:$AC$14,0), 1)</f>
        <v>0.47804119704624948</v>
      </c>
    </row>
    <row r="4543" spans="1:14">
      <c r="A4543" s="35">
        <v>41056</v>
      </c>
      <c r="B4543">
        <f t="shared" si="70"/>
        <v>5</v>
      </c>
      <c r="C4543" s="38">
        <f>INDEX(S_FOLSM!Z$3:Z$14, MATCH($B4543,S_FOLSM!$X$3:$X$14,0), 1)</f>
        <v>0.2435056348742097</v>
      </c>
      <c r="D4543" s="38">
        <f>INDEX(S_FOLSM!AA$3:AA$14, MATCH($B4543,S_FOLSM!$X$3:$X$14,0), 1)</f>
        <v>10.571317528177225</v>
      </c>
      <c r="E4543" s="38">
        <f>INDEX(S_FOLSM!AB$3:AB$14, MATCH($B4543,S_FOLSM!$X$3:$X$14,0), 1)</f>
        <v>30.817722502914886</v>
      </c>
      <c r="F4543" s="38">
        <f>INDEX(S_FOLSM!AC$3:AC$14, MATCH($B4543,S_FOLSM!$X$3:$X$14,0), 1)</f>
        <v>30.817722502914886</v>
      </c>
      <c r="G4543" s="38">
        <f>INDEX(D_FOLSM_NP!$M$2:$M$13, MATCH($B4543,D_FOLSM_NP!$L$2:$L$13,0), 1)</f>
        <v>222.46124704423551</v>
      </c>
      <c r="H4543">
        <f>I_FOLSM!$F4532</f>
        <v>2352</v>
      </c>
      <c r="I4543">
        <f>INDEX(DEM_D8!AE$3:AE$14, MATCH($B4543,DEM_D8!$AC$3:$AC$14,0), 1)</f>
        <v>0.22308589195491643</v>
      </c>
      <c r="J4543">
        <f>INDEX(DEM_D8!AF$3:AF$14, MATCH($B4543,DEM_D8!$AC$3:$AC$14,0), 1)</f>
        <v>0.77123982221571519</v>
      </c>
      <c r="K4543">
        <f>INDEX(DEM_D8!AG$3:AG$14, MATCH($B4543,DEM_D8!$AC$3:$AC$14,0), 1)</f>
        <v>0.24061407525855374</v>
      </c>
      <c r="L4543">
        <f>INDEX(DEM_D8!AH$3:AH$14, MATCH($B4543,DEM_D8!$AC$3:$AC$14,0), 1)</f>
        <v>1.0198212203653323</v>
      </c>
      <c r="M4543">
        <f>INDEX(DEM_D8!AI$3:AI$14, MATCH($B4543,DEM_D8!$AC$3:$AC$14,0), 1)</f>
        <v>1.1154294597745822</v>
      </c>
      <c r="N4543">
        <f>INDEX(DEM_D8!AJ$3:AJ$14, MATCH($B4543,DEM_D8!$AC$3:$AC$14,0), 1)</f>
        <v>0.47804119704624948</v>
      </c>
    </row>
    <row r="4544" spans="1:14">
      <c r="A4544" s="35">
        <v>41057</v>
      </c>
      <c r="B4544">
        <f t="shared" si="70"/>
        <v>5</v>
      </c>
      <c r="C4544" s="38">
        <f>INDEX(S_FOLSM!Z$3:Z$14, MATCH($B4544,S_FOLSM!$X$3:$X$14,0), 1)</f>
        <v>0.2435056348742097</v>
      </c>
      <c r="D4544" s="38">
        <f>INDEX(S_FOLSM!AA$3:AA$14, MATCH($B4544,S_FOLSM!$X$3:$X$14,0), 1)</f>
        <v>10.571317528177225</v>
      </c>
      <c r="E4544" s="38">
        <f>INDEX(S_FOLSM!AB$3:AB$14, MATCH($B4544,S_FOLSM!$X$3:$X$14,0), 1)</f>
        <v>30.817722502914886</v>
      </c>
      <c r="F4544" s="38">
        <f>INDEX(S_FOLSM!AC$3:AC$14, MATCH($B4544,S_FOLSM!$X$3:$X$14,0), 1)</f>
        <v>30.817722502914886</v>
      </c>
      <c r="G4544" s="38">
        <f>INDEX(D_FOLSM_NP!$M$2:$M$13, MATCH($B4544,D_FOLSM_NP!$L$2:$L$13,0), 1)</f>
        <v>222.46124704423551</v>
      </c>
      <c r="H4544">
        <f>I_FOLSM!$F4533</f>
        <v>2289</v>
      </c>
      <c r="I4544">
        <f>INDEX(DEM_D8!AE$3:AE$14, MATCH($B4544,DEM_D8!$AC$3:$AC$14,0), 1)</f>
        <v>0.22308589195491643</v>
      </c>
      <c r="J4544">
        <f>INDEX(DEM_D8!AF$3:AF$14, MATCH($B4544,DEM_D8!$AC$3:$AC$14,0), 1)</f>
        <v>0.77123982221571519</v>
      </c>
      <c r="K4544">
        <f>INDEX(DEM_D8!AG$3:AG$14, MATCH($B4544,DEM_D8!$AC$3:$AC$14,0), 1)</f>
        <v>0.24061407525855374</v>
      </c>
      <c r="L4544">
        <f>INDEX(DEM_D8!AH$3:AH$14, MATCH($B4544,DEM_D8!$AC$3:$AC$14,0), 1)</f>
        <v>1.0198212203653323</v>
      </c>
      <c r="M4544">
        <f>INDEX(DEM_D8!AI$3:AI$14, MATCH($B4544,DEM_D8!$AC$3:$AC$14,0), 1)</f>
        <v>1.1154294597745822</v>
      </c>
      <c r="N4544">
        <f>INDEX(DEM_D8!AJ$3:AJ$14, MATCH($B4544,DEM_D8!$AC$3:$AC$14,0), 1)</f>
        <v>0.47804119704624948</v>
      </c>
    </row>
    <row r="4545" spans="1:14">
      <c r="A4545" s="35">
        <v>41058</v>
      </c>
      <c r="B4545">
        <f t="shared" si="70"/>
        <v>5</v>
      </c>
      <c r="C4545" s="38">
        <f>INDEX(S_FOLSM!Z$3:Z$14, MATCH($B4545,S_FOLSM!$X$3:$X$14,0), 1)</f>
        <v>0.2435056348742097</v>
      </c>
      <c r="D4545" s="38">
        <f>INDEX(S_FOLSM!AA$3:AA$14, MATCH($B4545,S_FOLSM!$X$3:$X$14,0), 1)</f>
        <v>10.571317528177225</v>
      </c>
      <c r="E4545" s="38">
        <f>INDEX(S_FOLSM!AB$3:AB$14, MATCH($B4545,S_FOLSM!$X$3:$X$14,0), 1)</f>
        <v>30.817722502914886</v>
      </c>
      <c r="F4545" s="38">
        <f>INDEX(S_FOLSM!AC$3:AC$14, MATCH($B4545,S_FOLSM!$X$3:$X$14,0), 1)</f>
        <v>30.817722502914886</v>
      </c>
      <c r="G4545" s="38">
        <f>INDEX(D_FOLSM_NP!$M$2:$M$13, MATCH($B4545,D_FOLSM_NP!$L$2:$L$13,0), 1)</f>
        <v>222.46124704423551</v>
      </c>
      <c r="H4545">
        <f>I_FOLSM!$F4534</f>
        <v>2884</v>
      </c>
      <c r="I4545">
        <f>INDEX(DEM_D8!AE$3:AE$14, MATCH($B4545,DEM_D8!$AC$3:$AC$14,0), 1)</f>
        <v>0.22308589195491643</v>
      </c>
      <c r="J4545">
        <f>INDEX(DEM_D8!AF$3:AF$14, MATCH($B4545,DEM_D8!$AC$3:$AC$14,0), 1)</f>
        <v>0.77123982221571519</v>
      </c>
      <c r="K4545">
        <f>INDEX(DEM_D8!AG$3:AG$14, MATCH($B4545,DEM_D8!$AC$3:$AC$14,0), 1)</f>
        <v>0.24061407525855374</v>
      </c>
      <c r="L4545">
        <f>INDEX(DEM_D8!AH$3:AH$14, MATCH($B4545,DEM_D8!$AC$3:$AC$14,0), 1)</f>
        <v>1.0198212203653323</v>
      </c>
      <c r="M4545">
        <f>INDEX(DEM_D8!AI$3:AI$14, MATCH($B4545,DEM_D8!$AC$3:$AC$14,0), 1)</f>
        <v>1.1154294597745822</v>
      </c>
      <c r="N4545">
        <f>INDEX(DEM_D8!AJ$3:AJ$14, MATCH($B4545,DEM_D8!$AC$3:$AC$14,0), 1)</f>
        <v>0.47804119704624948</v>
      </c>
    </row>
    <row r="4546" spans="1:14">
      <c r="A4546" s="35">
        <v>41059</v>
      </c>
      <c r="B4546">
        <f t="shared" si="70"/>
        <v>5</v>
      </c>
      <c r="C4546" s="38">
        <f>INDEX(S_FOLSM!Z$3:Z$14, MATCH($B4546,S_FOLSM!$X$3:$X$14,0), 1)</f>
        <v>0.2435056348742097</v>
      </c>
      <c r="D4546" s="38">
        <f>INDEX(S_FOLSM!AA$3:AA$14, MATCH($B4546,S_FOLSM!$X$3:$X$14,0), 1)</f>
        <v>10.571317528177225</v>
      </c>
      <c r="E4546" s="38">
        <f>INDEX(S_FOLSM!AB$3:AB$14, MATCH($B4546,S_FOLSM!$X$3:$X$14,0), 1)</f>
        <v>30.817722502914886</v>
      </c>
      <c r="F4546" s="38">
        <f>INDEX(S_FOLSM!AC$3:AC$14, MATCH($B4546,S_FOLSM!$X$3:$X$14,0), 1)</f>
        <v>30.817722502914886</v>
      </c>
      <c r="G4546" s="38">
        <f>INDEX(D_FOLSM_NP!$M$2:$M$13, MATCH($B4546,D_FOLSM_NP!$L$2:$L$13,0), 1)</f>
        <v>222.46124704423551</v>
      </c>
      <c r="H4546">
        <f>I_FOLSM!$F4535</f>
        <v>2309</v>
      </c>
      <c r="I4546">
        <f>INDEX(DEM_D8!AE$3:AE$14, MATCH($B4546,DEM_D8!$AC$3:$AC$14,0), 1)</f>
        <v>0.22308589195491643</v>
      </c>
      <c r="J4546">
        <f>INDEX(DEM_D8!AF$3:AF$14, MATCH($B4546,DEM_D8!$AC$3:$AC$14,0), 1)</f>
        <v>0.77123982221571519</v>
      </c>
      <c r="K4546">
        <f>INDEX(DEM_D8!AG$3:AG$14, MATCH($B4546,DEM_D8!$AC$3:$AC$14,0), 1)</f>
        <v>0.24061407525855374</v>
      </c>
      <c r="L4546">
        <f>INDEX(DEM_D8!AH$3:AH$14, MATCH($B4546,DEM_D8!$AC$3:$AC$14,0), 1)</f>
        <v>1.0198212203653323</v>
      </c>
      <c r="M4546">
        <f>INDEX(DEM_D8!AI$3:AI$14, MATCH($B4546,DEM_D8!$AC$3:$AC$14,0), 1)</f>
        <v>1.1154294597745822</v>
      </c>
      <c r="N4546">
        <f>INDEX(DEM_D8!AJ$3:AJ$14, MATCH($B4546,DEM_D8!$AC$3:$AC$14,0), 1)</f>
        <v>0.47804119704624948</v>
      </c>
    </row>
    <row r="4547" spans="1:14">
      <c r="A4547" s="35">
        <v>41060</v>
      </c>
      <c r="B4547">
        <f t="shared" si="70"/>
        <v>5</v>
      </c>
      <c r="C4547" s="38">
        <f>INDEX(S_FOLSM!Z$3:Z$14, MATCH($B4547,S_FOLSM!$X$3:$X$14,0), 1)</f>
        <v>0.2435056348742097</v>
      </c>
      <c r="D4547" s="38">
        <f>INDEX(S_FOLSM!AA$3:AA$14, MATCH($B4547,S_FOLSM!$X$3:$X$14,0), 1)</f>
        <v>10.571317528177225</v>
      </c>
      <c r="E4547" s="38">
        <f>INDEX(S_FOLSM!AB$3:AB$14, MATCH($B4547,S_FOLSM!$X$3:$X$14,0), 1)</f>
        <v>30.817722502914886</v>
      </c>
      <c r="F4547" s="38">
        <f>INDEX(S_FOLSM!AC$3:AC$14, MATCH($B4547,S_FOLSM!$X$3:$X$14,0), 1)</f>
        <v>30.817722502914886</v>
      </c>
      <c r="G4547" s="38">
        <f>INDEX(D_FOLSM_NP!$M$2:$M$13, MATCH($B4547,D_FOLSM_NP!$L$2:$L$13,0), 1)</f>
        <v>222.46124704423551</v>
      </c>
      <c r="H4547">
        <f>I_FOLSM!$F4536</f>
        <v>2507</v>
      </c>
      <c r="I4547">
        <f>INDEX(DEM_D8!AE$3:AE$14, MATCH($B4547,DEM_D8!$AC$3:$AC$14,0), 1)</f>
        <v>0.22308589195491643</v>
      </c>
      <c r="J4547">
        <f>INDEX(DEM_D8!AF$3:AF$14, MATCH($B4547,DEM_D8!$AC$3:$AC$14,0), 1)</f>
        <v>0.77123982221571519</v>
      </c>
      <c r="K4547">
        <f>INDEX(DEM_D8!AG$3:AG$14, MATCH($B4547,DEM_D8!$AC$3:$AC$14,0), 1)</f>
        <v>0.24061407525855374</v>
      </c>
      <c r="L4547">
        <f>INDEX(DEM_D8!AH$3:AH$14, MATCH($B4547,DEM_D8!$AC$3:$AC$14,0), 1)</f>
        <v>1.0198212203653323</v>
      </c>
      <c r="M4547">
        <f>INDEX(DEM_D8!AI$3:AI$14, MATCH($B4547,DEM_D8!$AC$3:$AC$14,0), 1)</f>
        <v>1.1154294597745822</v>
      </c>
      <c r="N4547">
        <f>INDEX(DEM_D8!AJ$3:AJ$14, MATCH($B4547,DEM_D8!$AC$3:$AC$14,0), 1)</f>
        <v>0.47804119704624948</v>
      </c>
    </row>
    <row r="4548" spans="1:14">
      <c r="A4548" s="35">
        <v>41061</v>
      </c>
      <c r="B4548">
        <f t="shared" si="70"/>
        <v>6</v>
      </c>
      <c r="C4548" s="38">
        <f>INDEX(S_FOLSM!Z$3:Z$14, MATCH($B4548,S_FOLSM!$X$3:$X$14,0), 1)</f>
        <v>0.30831726909162527</v>
      </c>
      <c r="D4548" s="38">
        <f>INDEX(S_FOLSM!AA$3:AA$14, MATCH($B4548,S_FOLSM!$X$3:$X$14,0), 1)</f>
        <v>10.923694779116465</v>
      </c>
      <c r="E4548" s="38">
        <f>INDEX(S_FOLSM!AB$3:AB$14, MATCH($B4548,S_FOLSM!$X$3:$X$14,0), 1)</f>
        <v>19.495582329317269</v>
      </c>
      <c r="F4548" s="38">
        <f>INDEX(S_FOLSM!AC$3:AC$14, MATCH($B4548,S_FOLSM!$X$3:$X$14,0), 1)</f>
        <v>31.844979919678718</v>
      </c>
      <c r="G4548" s="38">
        <f>INDEX(D_FOLSM_NP!$M$2:$M$13, MATCH($B4548,D_FOLSM_NP!$L$2:$L$13,0), 1)</f>
        <v>272.3903112892508</v>
      </c>
      <c r="H4548">
        <f>I_FOLSM!$F4537</f>
        <v>2903</v>
      </c>
      <c r="I4548">
        <f>INDEX(DEM_D8!AE$3:AE$14, MATCH($B4548,DEM_D8!$AC$3:$AC$14,0), 1)</f>
        <v>0.23052208835341365</v>
      </c>
      <c r="J4548">
        <f>INDEX(DEM_D8!AF$3:AF$14, MATCH($B4548,DEM_D8!$AC$3:$AC$14,0), 1)</f>
        <v>0.79694781628957234</v>
      </c>
      <c r="K4548">
        <f>INDEX(DEM_D8!AG$3:AG$14, MATCH($B4548,DEM_D8!$AC$3:$AC$14,0), 1)</f>
        <v>0.24863454443383887</v>
      </c>
      <c r="L4548">
        <f>INDEX(DEM_D8!AH$3:AH$14, MATCH($B4548,DEM_D8!$AC$3:$AC$14,0), 1)</f>
        <v>1.0538152610441767</v>
      </c>
      <c r="M4548">
        <f>INDEX(DEM_D8!AI$3:AI$14, MATCH($B4548,DEM_D8!$AC$3:$AC$14,0), 1)</f>
        <v>1.1526104417670682</v>
      </c>
      <c r="N4548">
        <f>INDEX(DEM_D8!AJ$3:AJ$14, MATCH($B4548,DEM_D8!$AC$3:$AC$14,0), 1)</f>
        <v>0.49397590361445781</v>
      </c>
    </row>
    <row r="4549" spans="1:14">
      <c r="A4549" s="35">
        <v>41062</v>
      </c>
      <c r="B4549">
        <f t="shared" si="70"/>
        <v>6</v>
      </c>
      <c r="C4549" s="38">
        <f>INDEX(S_FOLSM!Z$3:Z$14, MATCH($B4549,S_FOLSM!$X$3:$X$14,0), 1)</f>
        <v>0.30831726909162527</v>
      </c>
      <c r="D4549" s="38">
        <f>INDEX(S_FOLSM!AA$3:AA$14, MATCH($B4549,S_FOLSM!$X$3:$X$14,0), 1)</f>
        <v>10.923694779116465</v>
      </c>
      <c r="E4549" s="38">
        <f>INDEX(S_FOLSM!AB$3:AB$14, MATCH($B4549,S_FOLSM!$X$3:$X$14,0), 1)</f>
        <v>19.495582329317269</v>
      </c>
      <c r="F4549" s="38">
        <f>INDEX(S_FOLSM!AC$3:AC$14, MATCH($B4549,S_FOLSM!$X$3:$X$14,0), 1)</f>
        <v>31.844979919678718</v>
      </c>
      <c r="G4549" s="38">
        <f>INDEX(D_FOLSM_NP!$M$2:$M$13, MATCH($B4549,D_FOLSM_NP!$L$2:$L$13,0), 1)</f>
        <v>272.3903112892508</v>
      </c>
      <c r="H4549">
        <f>I_FOLSM!$F4538</f>
        <v>2193</v>
      </c>
      <c r="I4549">
        <f>INDEX(DEM_D8!AE$3:AE$14, MATCH($B4549,DEM_D8!$AC$3:$AC$14,0), 1)</f>
        <v>0.23052208835341365</v>
      </c>
      <c r="J4549">
        <f>INDEX(DEM_D8!AF$3:AF$14, MATCH($B4549,DEM_D8!$AC$3:$AC$14,0), 1)</f>
        <v>0.79694781628957234</v>
      </c>
      <c r="K4549">
        <f>INDEX(DEM_D8!AG$3:AG$14, MATCH($B4549,DEM_D8!$AC$3:$AC$14,0), 1)</f>
        <v>0.24863454443383887</v>
      </c>
      <c r="L4549">
        <f>INDEX(DEM_D8!AH$3:AH$14, MATCH($B4549,DEM_D8!$AC$3:$AC$14,0), 1)</f>
        <v>1.0538152610441767</v>
      </c>
      <c r="M4549">
        <f>INDEX(DEM_D8!AI$3:AI$14, MATCH($B4549,DEM_D8!$AC$3:$AC$14,0), 1)</f>
        <v>1.1526104417670682</v>
      </c>
      <c r="N4549">
        <f>INDEX(DEM_D8!AJ$3:AJ$14, MATCH($B4549,DEM_D8!$AC$3:$AC$14,0), 1)</f>
        <v>0.49397590361445781</v>
      </c>
    </row>
    <row r="4550" spans="1:14">
      <c r="A4550" s="35">
        <v>41063</v>
      </c>
      <c r="B4550">
        <f t="shared" si="70"/>
        <v>6</v>
      </c>
      <c r="C4550" s="38">
        <f>INDEX(S_FOLSM!Z$3:Z$14, MATCH($B4550,S_FOLSM!$X$3:$X$14,0), 1)</f>
        <v>0.30831726909162527</v>
      </c>
      <c r="D4550" s="38">
        <f>INDEX(S_FOLSM!AA$3:AA$14, MATCH($B4550,S_FOLSM!$X$3:$X$14,0), 1)</f>
        <v>10.923694779116465</v>
      </c>
      <c r="E4550" s="38">
        <f>INDEX(S_FOLSM!AB$3:AB$14, MATCH($B4550,S_FOLSM!$X$3:$X$14,0), 1)</f>
        <v>19.495582329317269</v>
      </c>
      <c r="F4550" s="38">
        <f>INDEX(S_FOLSM!AC$3:AC$14, MATCH($B4550,S_FOLSM!$X$3:$X$14,0), 1)</f>
        <v>31.844979919678718</v>
      </c>
      <c r="G4550" s="38">
        <f>INDEX(D_FOLSM_NP!$M$2:$M$13, MATCH($B4550,D_FOLSM_NP!$L$2:$L$13,0), 1)</f>
        <v>272.3903112892508</v>
      </c>
      <c r="H4550">
        <f>I_FOLSM!$F4539</f>
        <v>1679</v>
      </c>
      <c r="I4550">
        <f>INDEX(DEM_D8!AE$3:AE$14, MATCH($B4550,DEM_D8!$AC$3:$AC$14,0), 1)</f>
        <v>0.23052208835341365</v>
      </c>
      <c r="J4550">
        <f>INDEX(DEM_D8!AF$3:AF$14, MATCH($B4550,DEM_D8!$AC$3:$AC$14,0), 1)</f>
        <v>0.79694781628957234</v>
      </c>
      <c r="K4550">
        <f>INDEX(DEM_D8!AG$3:AG$14, MATCH($B4550,DEM_D8!$AC$3:$AC$14,0), 1)</f>
        <v>0.24863454443383887</v>
      </c>
      <c r="L4550">
        <f>INDEX(DEM_D8!AH$3:AH$14, MATCH($B4550,DEM_D8!$AC$3:$AC$14,0), 1)</f>
        <v>1.0538152610441767</v>
      </c>
      <c r="M4550">
        <f>INDEX(DEM_D8!AI$3:AI$14, MATCH($B4550,DEM_D8!$AC$3:$AC$14,0), 1)</f>
        <v>1.1526104417670682</v>
      </c>
      <c r="N4550">
        <f>INDEX(DEM_D8!AJ$3:AJ$14, MATCH($B4550,DEM_D8!$AC$3:$AC$14,0), 1)</f>
        <v>0.49397590361445781</v>
      </c>
    </row>
    <row r="4551" spans="1:14">
      <c r="A4551" s="35">
        <v>41064</v>
      </c>
      <c r="B4551">
        <f t="shared" si="70"/>
        <v>6</v>
      </c>
      <c r="C4551" s="38">
        <f>INDEX(S_FOLSM!Z$3:Z$14, MATCH($B4551,S_FOLSM!$X$3:$X$14,0), 1)</f>
        <v>0.30831726909162527</v>
      </c>
      <c r="D4551" s="38">
        <f>INDEX(S_FOLSM!AA$3:AA$14, MATCH($B4551,S_FOLSM!$X$3:$X$14,0), 1)</f>
        <v>10.923694779116465</v>
      </c>
      <c r="E4551" s="38">
        <f>INDEX(S_FOLSM!AB$3:AB$14, MATCH($B4551,S_FOLSM!$X$3:$X$14,0), 1)</f>
        <v>19.495582329317269</v>
      </c>
      <c r="F4551" s="38">
        <f>INDEX(S_FOLSM!AC$3:AC$14, MATCH($B4551,S_FOLSM!$X$3:$X$14,0), 1)</f>
        <v>31.844979919678718</v>
      </c>
      <c r="G4551" s="38">
        <f>INDEX(D_FOLSM_NP!$M$2:$M$13, MATCH($B4551,D_FOLSM_NP!$L$2:$L$13,0), 1)</f>
        <v>272.3903112892508</v>
      </c>
      <c r="H4551">
        <f>I_FOLSM!$F4540</f>
        <v>2129</v>
      </c>
      <c r="I4551">
        <f>INDEX(DEM_D8!AE$3:AE$14, MATCH($B4551,DEM_D8!$AC$3:$AC$14,0), 1)</f>
        <v>0.23052208835341365</v>
      </c>
      <c r="J4551">
        <f>INDEX(DEM_D8!AF$3:AF$14, MATCH($B4551,DEM_D8!$AC$3:$AC$14,0), 1)</f>
        <v>0.79694781628957234</v>
      </c>
      <c r="K4551">
        <f>INDEX(DEM_D8!AG$3:AG$14, MATCH($B4551,DEM_D8!$AC$3:$AC$14,0), 1)</f>
        <v>0.24863454443383887</v>
      </c>
      <c r="L4551">
        <f>INDEX(DEM_D8!AH$3:AH$14, MATCH($B4551,DEM_D8!$AC$3:$AC$14,0), 1)</f>
        <v>1.0538152610441767</v>
      </c>
      <c r="M4551">
        <f>INDEX(DEM_D8!AI$3:AI$14, MATCH($B4551,DEM_D8!$AC$3:$AC$14,0), 1)</f>
        <v>1.1526104417670682</v>
      </c>
      <c r="N4551">
        <f>INDEX(DEM_D8!AJ$3:AJ$14, MATCH($B4551,DEM_D8!$AC$3:$AC$14,0), 1)</f>
        <v>0.49397590361445781</v>
      </c>
    </row>
    <row r="4552" spans="1:14">
      <c r="A4552" s="35">
        <v>41065</v>
      </c>
      <c r="B4552">
        <f t="shared" si="70"/>
        <v>6</v>
      </c>
      <c r="C4552" s="38">
        <f>INDEX(S_FOLSM!Z$3:Z$14, MATCH($B4552,S_FOLSM!$X$3:$X$14,0), 1)</f>
        <v>0.30831726909162527</v>
      </c>
      <c r="D4552" s="38">
        <f>INDEX(S_FOLSM!AA$3:AA$14, MATCH($B4552,S_FOLSM!$X$3:$X$14,0), 1)</f>
        <v>10.923694779116465</v>
      </c>
      <c r="E4552" s="38">
        <f>INDEX(S_FOLSM!AB$3:AB$14, MATCH($B4552,S_FOLSM!$X$3:$X$14,0), 1)</f>
        <v>19.495582329317269</v>
      </c>
      <c r="F4552" s="38">
        <f>INDEX(S_FOLSM!AC$3:AC$14, MATCH($B4552,S_FOLSM!$X$3:$X$14,0), 1)</f>
        <v>31.844979919678718</v>
      </c>
      <c r="G4552" s="38">
        <f>INDEX(D_FOLSM_NP!$M$2:$M$13, MATCH($B4552,D_FOLSM_NP!$L$2:$L$13,0), 1)</f>
        <v>272.3903112892508</v>
      </c>
      <c r="H4552">
        <f>I_FOLSM!$F4541</f>
        <v>2067</v>
      </c>
      <c r="I4552">
        <f>INDEX(DEM_D8!AE$3:AE$14, MATCH($B4552,DEM_D8!$AC$3:$AC$14,0), 1)</f>
        <v>0.23052208835341365</v>
      </c>
      <c r="J4552">
        <f>INDEX(DEM_D8!AF$3:AF$14, MATCH($B4552,DEM_D8!$AC$3:$AC$14,0), 1)</f>
        <v>0.79694781628957234</v>
      </c>
      <c r="K4552">
        <f>INDEX(DEM_D8!AG$3:AG$14, MATCH($B4552,DEM_D8!$AC$3:$AC$14,0), 1)</f>
        <v>0.24863454443383887</v>
      </c>
      <c r="L4552">
        <f>INDEX(DEM_D8!AH$3:AH$14, MATCH($B4552,DEM_D8!$AC$3:$AC$14,0), 1)</f>
        <v>1.0538152610441767</v>
      </c>
      <c r="M4552">
        <f>INDEX(DEM_D8!AI$3:AI$14, MATCH($B4552,DEM_D8!$AC$3:$AC$14,0), 1)</f>
        <v>1.1526104417670682</v>
      </c>
      <c r="N4552">
        <f>INDEX(DEM_D8!AJ$3:AJ$14, MATCH($B4552,DEM_D8!$AC$3:$AC$14,0), 1)</f>
        <v>0.49397590361445781</v>
      </c>
    </row>
    <row r="4553" spans="1:14">
      <c r="A4553" s="35">
        <v>41066</v>
      </c>
      <c r="B4553">
        <f t="shared" si="70"/>
        <v>6</v>
      </c>
      <c r="C4553" s="38">
        <f>INDEX(S_FOLSM!Z$3:Z$14, MATCH($B4553,S_FOLSM!$X$3:$X$14,0), 1)</f>
        <v>0.30831726909162527</v>
      </c>
      <c r="D4553" s="38">
        <f>INDEX(S_FOLSM!AA$3:AA$14, MATCH($B4553,S_FOLSM!$X$3:$X$14,0), 1)</f>
        <v>10.923694779116465</v>
      </c>
      <c r="E4553" s="38">
        <f>INDEX(S_FOLSM!AB$3:AB$14, MATCH($B4553,S_FOLSM!$X$3:$X$14,0), 1)</f>
        <v>19.495582329317269</v>
      </c>
      <c r="F4553" s="38">
        <f>INDEX(S_FOLSM!AC$3:AC$14, MATCH($B4553,S_FOLSM!$X$3:$X$14,0), 1)</f>
        <v>31.844979919678718</v>
      </c>
      <c r="G4553" s="38">
        <f>INDEX(D_FOLSM_NP!$M$2:$M$13, MATCH($B4553,D_FOLSM_NP!$L$2:$L$13,0), 1)</f>
        <v>272.3903112892508</v>
      </c>
      <c r="H4553">
        <f>I_FOLSM!$F4542</f>
        <v>1981</v>
      </c>
      <c r="I4553">
        <f>INDEX(DEM_D8!AE$3:AE$14, MATCH($B4553,DEM_D8!$AC$3:$AC$14,0), 1)</f>
        <v>0.23052208835341365</v>
      </c>
      <c r="J4553">
        <f>INDEX(DEM_D8!AF$3:AF$14, MATCH($B4553,DEM_D8!$AC$3:$AC$14,0), 1)</f>
        <v>0.79694781628957234</v>
      </c>
      <c r="K4553">
        <f>INDEX(DEM_D8!AG$3:AG$14, MATCH($B4553,DEM_D8!$AC$3:$AC$14,0), 1)</f>
        <v>0.24863454443383887</v>
      </c>
      <c r="L4553">
        <f>INDEX(DEM_D8!AH$3:AH$14, MATCH($B4553,DEM_D8!$AC$3:$AC$14,0), 1)</f>
        <v>1.0538152610441767</v>
      </c>
      <c r="M4553">
        <f>INDEX(DEM_D8!AI$3:AI$14, MATCH($B4553,DEM_D8!$AC$3:$AC$14,0), 1)</f>
        <v>1.1526104417670682</v>
      </c>
      <c r="N4553">
        <f>INDEX(DEM_D8!AJ$3:AJ$14, MATCH($B4553,DEM_D8!$AC$3:$AC$14,0), 1)</f>
        <v>0.49397590361445781</v>
      </c>
    </row>
    <row r="4554" spans="1:14">
      <c r="A4554" s="35">
        <v>41067</v>
      </c>
      <c r="B4554">
        <f t="shared" si="70"/>
        <v>6</v>
      </c>
      <c r="C4554" s="38">
        <f>INDEX(S_FOLSM!Z$3:Z$14, MATCH($B4554,S_FOLSM!$X$3:$X$14,0), 1)</f>
        <v>0.30831726909162527</v>
      </c>
      <c r="D4554" s="38">
        <f>INDEX(S_FOLSM!AA$3:AA$14, MATCH($B4554,S_FOLSM!$X$3:$X$14,0), 1)</f>
        <v>10.923694779116465</v>
      </c>
      <c r="E4554" s="38">
        <f>INDEX(S_FOLSM!AB$3:AB$14, MATCH($B4554,S_FOLSM!$X$3:$X$14,0), 1)</f>
        <v>19.495582329317269</v>
      </c>
      <c r="F4554" s="38">
        <f>INDEX(S_FOLSM!AC$3:AC$14, MATCH($B4554,S_FOLSM!$X$3:$X$14,0), 1)</f>
        <v>31.844979919678718</v>
      </c>
      <c r="G4554" s="38">
        <f>INDEX(D_FOLSM_NP!$M$2:$M$13, MATCH($B4554,D_FOLSM_NP!$L$2:$L$13,0), 1)</f>
        <v>272.3903112892508</v>
      </c>
      <c r="H4554">
        <f>I_FOLSM!$F4543</f>
        <v>2179</v>
      </c>
      <c r="I4554">
        <f>INDEX(DEM_D8!AE$3:AE$14, MATCH($B4554,DEM_D8!$AC$3:$AC$14,0), 1)</f>
        <v>0.23052208835341365</v>
      </c>
      <c r="J4554">
        <f>INDEX(DEM_D8!AF$3:AF$14, MATCH($B4554,DEM_D8!$AC$3:$AC$14,0), 1)</f>
        <v>0.79694781628957234</v>
      </c>
      <c r="K4554">
        <f>INDEX(DEM_D8!AG$3:AG$14, MATCH($B4554,DEM_D8!$AC$3:$AC$14,0), 1)</f>
        <v>0.24863454443383887</v>
      </c>
      <c r="L4554">
        <f>INDEX(DEM_D8!AH$3:AH$14, MATCH($B4554,DEM_D8!$AC$3:$AC$14,0), 1)</f>
        <v>1.0538152610441767</v>
      </c>
      <c r="M4554">
        <f>INDEX(DEM_D8!AI$3:AI$14, MATCH($B4554,DEM_D8!$AC$3:$AC$14,0), 1)</f>
        <v>1.1526104417670682</v>
      </c>
      <c r="N4554">
        <f>INDEX(DEM_D8!AJ$3:AJ$14, MATCH($B4554,DEM_D8!$AC$3:$AC$14,0), 1)</f>
        <v>0.49397590361445781</v>
      </c>
    </row>
    <row r="4555" spans="1:14">
      <c r="A4555" s="35">
        <v>41068</v>
      </c>
      <c r="B4555">
        <f t="shared" si="70"/>
        <v>6</v>
      </c>
      <c r="C4555" s="38">
        <f>INDEX(S_FOLSM!Z$3:Z$14, MATCH($B4555,S_FOLSM!$X$3:$X$14,0), 1)</f>
        <v>0.30831726909162527</v>
      </c>
      <c r="D4555" s="38">
        <f>INDEX(S_FOLSM!AA$3:AA$14, MATCH($B4555,S_FOLSM!$X$3:$X$14,0), 1)</f>
        <v>10.923694779116465</v>
      </c>
      <c r="E4555" s="38">
        <f>INDEX(S_FOLSM!AB$3:AB$14, MATCH($B4555,S_FOLSM!$X$3:$X$14,0), 1)</f>
        <v>19.495582329317269</v>
      </c>
      <c r="F4555" s="38">
        <f>INDEX(S_FOLSM!AC$3:AC$14, MATCH($B4555,S_FOLSM!$X$3:$X$14,0), 1)</f>
        <v>31.844979919678718</v>
      </c>
      <c r="G4555" s="38">
        <f>INDEX(D_FOLSM_NP!$M$2:$M$13, MATCH($B4555,D_FOLSM_NP!$L$2:$L$13,0), 1)</f>
        <v>272.3903112892508</v>
      </c>
      <c r="H4555">
        <f>I_FOLSM!$F4544</f>
        <v>2357</v>
      </c>
      <c r="I4555">
        <f>INDEX(DEM_D8!AE$3:AE$14, MATCH($B4555,DEM_D8!$AC$3:$AC$14,0), 1)</f>
        <v>0.23052208835341365</v>
      </c>
      <c r="J4555">
        <f>INDEX(DEM_D8!AF$3:AF$14, MATCH($B4555,DEM_D8!$AC$3:$AC$14,0), 1)</f>
        <v>0.79694781628957234</v>
      </c>
      <c r="K4555">
        <f>INDEX(DEM_D8!AG$3:AG$14, MATCH($B4555,DEM_D8!$AC$3:$AC$14,0), 1)</f>
        <v>0.24863454443383887</v>
      </c>
      <c r="L4555">
        <f>INDEX(DEM_D8!AH$3:AH$14, MATCH($B4555,DEM_D8!$AC$3:$AC$14,0), 1)</f>
        <v>1.0538152610441767</v>
      </c>
      <c r="M4555">
        <f>INDEX(DEM_D8!AI$3:AI$14, MATCH($B4555,DEM_D8!$AC$3:$AC$14,0), 1)</f>
        <v>1.1526104417670682</v>
      </c>
      <c r="N4555">
        <f>INDEX(DEM_D8!AJ$3:AJ$14, MATCH($B4555,DEM_D8!$AC$3:$AC$14,0), 1)</f>
        <v>0.49397590361445781</v>
      </c>
    </row>
    <row r="4556" spans="1:14">
      <c r="A4556" s="35">
        <v>41069</v>
      </c>
      <c r="B4556">
        <f t="shared" si="70"/>
        <v>6</v>
      </c>
      <c r="C4556" s="38">
        <f>INDEX(S_FOLSM!Z$3:Z$14, MATCH($B4556,S_FOLSM!$X$3:$X$14,0), 1)</f>
        <v>0.30831726909162527</v>
      </c>
      <c r="D4556" s="38">
        <f>INDEX(S_FOLSM!AA$3:AA$14, MATCH($B4556,S_FOLSM!$X$3:$X$14,0), 1)</f>
        <v>10.923694779116465</v>
      </c>
      <c r="E4556" s="38">
        <f>INDEX(S_FOLSM!AB$3:AB$14, MATCH($B4556,S_FOLSM!$X$3:$X$14,0), 1)</f>
        <v>19.495582329317269</v>
      </c>
      <c r="F4556" s="38">
        <f>INDEX(S_FOLSM!AC$3:AC$14, MATCH($B4556,S_FOLSM!$X$3:$X$14,0), 1)</f>
        <v>31.844979919678718</v>
      </c>
      <c r="G4556" s="38">
        <f>INDEX(D_FOLSM_NP!$M$2:$M$13, MATCH($B4556,D_FOLSM_NP!$L$2:$L$13,0), 1)</f>
        <v>272.3903112892508</v>
      </c>
      <c r="H4556">
        <f>I_FOLSM!$F4545</f>
        <v>2123</v>
      </c>
      <c r="I4556">
        <f>INDEX(DEM_D8!AE$3:AE$14, MATCH($B4556,DEM_D8!$AC$3:$AC$14,0), 1)</f>
        <v>0.23052208835341365</v>
      </c>
      <c r="J4556">
        <f>INDEX(DEM_D8!AF$3:AF$14, MATCH($B4556,DEM_D8!$AC$3:$AC$14,0), 1)</f>
        <v>0.79694781628957234</v>
      </c>
      <c r="K4556">
        <f>INDEX(DEM_D8!AG$3:AG$14, MATCH($B4556,DEM_D8!$AC$3:$AC$14,0), 1)</f>
        <v>0.24863454443383887</v>
      </c>
      <c r="L4556">
        <f>INDEX(DEM_D8!AH$3:AH$14, MATCH($B4556,DEM_D8!$AC$3:$AC$14,0), 1)</f>
        <v>1.0538152610441767</v>
      </c>
      <c r="M4556">
        <f>INDEX(DEM_D8!AI$3:AI$14, MATCH($B4556,DEM_D8!$AC$3:$AC$14,0), 1)</f>
        <v>1.1526104417670682</v>
      </c>
      <c r="N4556">
        <f>INDEX(DEM_D8!AJ$3:AJ$14, MATCH($B4556,DEM_D8!$AC$3:$AC$14,0), 1)</f>
        <v>0.49397590361445781</v>
      </c>
    </row>
    <row r="4557" spans="1:14">
      <c r="A4557" s="35">
        <v>41070</v>
      </c>
      <c r="B4557">
        <f t="shared" si="70"/>
        <v>6</v>
      </c>
      <c r="C4557" s="38">
        <f>INDEX(S_FOLSM!Z$3:Z$14, MATCH($B4557,S_FOLSM!$X$3:$X$14,0), 1)</f>
        <v>0.30831726909162527</v>
      </c>
      <c r="D4557" s="38">
        <f>INDEX(S_FOLSM!AA$3:AA$14, MATCH($B4557,S_FOLSM!$X$3:$X$14,0), 1)</f>
        <v>10.923694779116465</v>
      </c>
      <c r="E4557" s="38">
        <f>INDEX(S_FOLSM!AB$3:AB$14, MATCH($B4557,S_FOLSM!$X$3:$X$14,0), 1)</f>
        <v>19.495582329317269</v>
      </c>
      <c r="F4557" s="38">
        <f>INDEX(S_FOLSM!AC$3:AC$14, MATCH($B4557,S_FOLSM!$X$3:$X$14,0), 1)</f>
        <v>31.844979919678718</v>
      </c>
      <c r="G4557" s="38">
        <f>INDEX(D_FOLSM_NP!$M$2:$M$13, MATCH($B4557,D_FOLSM_NP!$L$2:$L$13,0), 1)</f>
        <v>272.3903112892508</v>
      </c>
      <c r="H4557">
        <f>I_FOLSM!$F4546</f>
        <v>1988</v>
      </c>
      <c r="I4557">
        <f>INDEX(DEM_D8!AE$3:AE$14, MATCH($B4557,DEM_D8!$AC$3:$AC$14,0), 1)</f>
        <v>0.23052208835341365</v>
      </c>
      <c r="J4557">
        <f>INDEX(DEM_D8!AF$3:AF$14, MATCH($B4557,DEM_D8!$AC$3:$AC$14,0), 1)</f>
        <v>0.79694781628957234</v>
      </c>
      <c r="K4557">
        <f>INDEX(DEM_D8!AG$3:AG$14, MATCH($B4557,DEM_D8!$AC$3:$AC$14,0), 1)</f>
        <v>0.24863454443383887</v>
      </c>
      <c r="L4557">
        <f>INDEX(DEM_D8!AH$3:AH$14, MATCH($B4557,DEM_D8!$AC$3:$AC$14,0), 1)</f>
        <v>1.0538152610441767</v>
      </c>
      <c r="M4557">
        <f>INDEX(DEM_D8!AI$3:AI$14, MATCH($B4557,DEM_D8!$AC$3:$AC$14,0), 1)</f>
        <v>1.1526104417670682</v>
      </c>
      <c r="N4557">
        <f>INDEX(DEM_D8!AJ$3:AJ$14, MATCH($B4557,DEM_D8!$AC$3:$AC$14,0), 1)</f>
        <v>0.49397590361445781</v>
      </c>
    </row>
    <row r="4558" spans="1:14">
      <c r="A4558" s="35">
        <v>41071</v>
      </c>
      <c r="B4558">
        <f t="shared" ref="B4558:B4621" si="71">MONTH(A4558)</f>
        <v>6</v>
      </c>
      <c r="C4558" s="38">
        <f>INDEX(S_FOLSM!Z$3:Z$14, MATCH($B4558,S_FOLSM!$X$3:$X$14,0), 1)</f>
        <v>0.30831726909162527</v>
      </c>
      <c r="D4558" s="38">
        <f>INDEX(S_FOLSM!AA$3:AA$14, MATCH($B4558,S_FOLSM!$X$3:$X$14,0), 1)</f>
        <v>10.923694779116465</v>
      </c>
      <c r="E4558" s="38">
        <f>INDEX(S_FOLSM!AB$3:AB$14, MATCH($B4558,S_FOLSM!$X$3:$X$14,0), 1)</f>
        <v>19.495582329317269</v>
      </c>
      <c r="F4558" s="38">
        <f>INDEX(S_FOLSM!AC$3:AC$14, MATCH($B4558,S_FOLSM!$X$3:$X$14,0), 1)</f>
        <v>31.844979919678718</v>
      </c>
      <c r="G4558" s="38">
        <f>INDEX(D_FOLSM_NP!$M$2:$M$13, MATCH($B4558,D_FOLSM_NP!$L$2:$L$13,0), 1)</f>
        <v>272.3903112892508</v>
      </c>
      <c r="H4558">
        <f>I_FOLSM!$F4547</f>
        <v>1904</v>
      </c>
      <c r="I4558">
        <f>INDEX(DEM_D8!AE$3:AE$14, MATCH($B4558,DEM_D8!$AC$3:$AC$14,0), 1)</f>
        <v>0.23052208835341365</v>
      </c>
      <c r="J4558">
        <f>INDEX(DEM_D8!AF$3:AF$14, MATCH($B4558,DEM_D8!$AC$3:$AC$14,0), 1)</f>
        <v>0.79694781628957234</v>
      </c>
      <c r="K4558">
        <f>INDEX(DEM_D8!AG$3:AG$14, MATCH($B4558,DEM_D8!$AC$3:$AC$14,0), 1)</f>
        <v>0.24863454443383887</v>
      </c>
      <c r="L4558">
        <f>INDEX(DEM_D8!AH$3:AH$14, MATCH($B4558,DEM_D8!$AC$3:$AC$14,0), 1)</f>
        <v>1.0538152610441767</v>
      </c>
      <c r="M4558">
        <f>INDEX(DEM_D8!AI$3:AI$14, MATCH($B4558,DEM_D8!$AC$3:$AC$14,0), 1)</f>
        <v>1.1526104417670682</v>
      </c>
      <c r="N4558">
        <f>INDEX(DEM_D8!AJ$3:AJ$14, MATCH($B4558,DEM_D8!$AC$3:$AC$14,0), 1)</f>
        <v>0.49397590361445781</v>
      </c>
    </row>
    <row r="4559" spans="1:14">
      <c r="A4559" s="35">
        <v>41072</v>
      </c>
      <c r="B4559">
        <f t="shared" si="71"/>
        <v>6</v>
      </c>
      <c r="C4559" s="38">
        <f>INDEX(S_FOLSM!Z$3:Z$14, MATCH($B4559,S_FOLSM!$X$3:$X$14,0), 1)</f>
        <v>0.30831726909162527</v>
      </c>
      <c r="D4559" s="38">
        <f>INDEX(S_FOLSM!AA$3:AA$14, MATCH($B4559,S_FOLSM!$X$3:$X$14,0), 1)</f>
        <v>10.923694779116465</v>
      </c>
      <c r="E4559" s="38">
        <f>INDEX(S_FOLSM!AB$3:AB$14, MATCH($B4559,S_FOLSM!$X$3:$X$14,0), 1)</f>
        <v>19.495582329317269</v>
      </c>
      <c r="F4559" s="38">
        <f>INDEX(S_FOLSM!AC$3:AC$14, MATCH($B4559,S_FOLSM!$X$3:$X$14,0), 1)</f>
        <v>31.844979919678718</v>
      </c>
      <c r="G4559" s="38">
        <f>INDEX(D_FOLSM_NP!$M$2:$M$13, MATCH($B4559,D_FOLSM_NP!$L$2:$L$13,0), 1)</f>
        <v>272.3903112892508</v>
      </c>
      <c r="H4559">
        <f>I_FOLSM!$F4548</f>
        <v>1562</v>
      </c>
      <c r="I4559">
        <f>INDEX(DEM_D8!AE$3:AE$14, MATCH($B4559,DEM_D8!$AC$3:$AC$14,0), 1)</f>
        <v>0.23052208835341365</v>
      </c>
      <c r="J4559">
        <f>INDEX(DEM_D8!AF$3:AF$14, MATCH($B4559,DEM_D8!$AC$3:$AC$14,0), 1)</f>
        <v>0.79694781628957234</v>
      </c>
      <c r="K4559">
        <f>INDEX(DEM_D8!AG$3:AG$14, MATCH($B4559,DEM_D8!$AC$3:$AC$14,0), 1)</f>
        <v>0.24863454443383887</v>
      </c>
      <c r="L4559">
        <f>INDEX(DEM_D8!AH$3:AH$14, MATCH($B4559,DEM_D8!$AC$3:$AC$14,0), 1)</f>
        <v>1.0538152610441767</v>
      </c>
      <c r="M4559">
        <f>INDEX(DEM_D8!AI$3:AI$14, MATCH($B4559,DEM_D8!$AC$3:$AC$14,0), 1)</f>
        <v>1.1526104417670682</v>
      </c>
      <c r="N4559">
        <f>INDEX(DEM_D8!AJ$3:AJ$14, MATCH($B4559,DEM_D8!$AC$3:$AC$14,0), 1)</f>
        <v>0.49397590361445781</v>
      </c>
    </row>
    <row r="4560" spans="1:14">
      <c r="A4560" s="35">
        <v>41073</v>
      </c>
      <c r="B4560">
        <f t="shared" si="71"/>
        <v>6</v>
      </c>
      <c r="C4560" s="38">
        <f>INDEX(S_FOLSM!Z$3:Z$14, MATCH($B4560,S_FOLSM!$X$3:$X$14,0), 1)</f>
        <v>0.30831726909162527</v>
      </c>
      <c r="D4560" s="38">
        <f>INDEX(S_FOLSM!AA$3:AA$14, MATCH($B4560,S_FOLSM!$X$3:$X$14,0), 1)</f>
        <v>10.923694779116465</v>
      </c>
      <c r="E4560" s="38">
        <f>INDEX(S_FOLSM!AB$3:AB$14, MATCH($B4560,S_FOLSM!$X$3:$X$14,0), 1)</f>
        <v>19.495582329317269</v>
      </c>
      <c r="F4560" s="38">
        <f>INDEX(S_FOLSM!AC$3:AC$14, MATCH($B4560,S_FOLSM!$X$3:$X$14,0), 1)</f>
        <v>31.844979919678718</v>
      </c>
      <c r="G4560" s="38">
        <f>INDEX(D_FOLSM_NP!$M$2:$M$13, MATCH($B4560,D_FOLSM_NP!$L$2:$L$13,0), 1)</f>
        <v>272.3903112892508</v>
      </c>
      <c r="H4560">
        <f>I_FOLSM!$F4549</f>
        <v>1437</v>
      </c>
      <c r="I4560">
        <f>INDEX(DEM_D8!AE$3:AE$14, MATCH($B4560,DEM_D8!$AC$3:$AC$14,0), 1)</f>
        <v>0.23052208835341365</v>
      </c>
      <c r="J4560">
        <f>INDEX(DEM_D8!AF$3:AF$14, MATCH($B4560,DEM_D8!$AC$3:$AC$14,0), 1)</f>
        <v>0.79694781628957234</v>
      </c>
      <c r="K4560">
        <f>INDEX(DEM_D8!AG$3:AG$14, MATCH($B4560,DEM_D8!$AC$3:$AC$14,0), 1)</f>
        <v>0.24863454443383887</v>
      </c>
      <c r="L4560">
        <f>INDEX(DEM_D8!AH$3:AH$14, MATCH($B4560,DEM_D8!$AC$3:$AC$14,0), 1)</f>
        <v>1.0538152610441767</v>
      </c>
      <c r="M4560">
        <f>INDEX(DEM_D8!AI$3:AI$14, MATCH($B4560,DEM_D8!$AC$3:$AC$14,0), 1)</f>
        <v>1.1526104417670682</v>
      </c>
      <c r="N4560">
        <f>INDEX(DEM_D8!AJ$3:AJ$14, MATCH($B4560,DEM_D8!$AC$3:$AC$14,0), 1)</f>
        <v>0.49397590361445781</v>
      </c>
    </row>
    <row r="4561" spans="1:14">
      <c r="A4561" s="35">
        <v>41074</v>
      </c>
      <c r="B4561">
        <f t="shared" si="71"/>
        <v>6</v>
      </c>
      <c r="C4561" s="38">
        <f>INDEX(S_FOLSM!Z$3:Z$14, MATCH($B4561,S_FOLSM!$X$3:$X$14,0), 1)</f>
        <v>0.30831726909162527</v>
      </c>
      <c r="D4561" s="38">
        <f>INDEX(S_FOLSM!AA$3:AA$14, MATCH($B4561,S_FOLSM!$X$3:$X$14,0), 1)</f>
        <v>10.923694779116465</v>
      </c>
      <c r="E4561" s="38">
        <f>INDEX(S_FOLSM!AB$3:AB$14, MATCH($B4561,S_FOLSM!$X$3:$X$14,0), 1)</f>
        <v>19.495582329317269</v>
      </c>
      <c r="F4561" s="38">
        <f>INDEX(S_FOLSM!AC$3:AC$14, MATCH($B4561,S_FOLSM!$X$3:$X$14,0), 1)</f>
        <v>31.844979919678718</v>
      </c>
      <c r="G4561" s="38">
        <f>INDEX(D_FOLSM_NP!$M$2:$M$13, MATCH($B4561,D_FOLSM_NP!$L$2:$L$13,0), 1)</f>
        <v>272.3903112892508</v>
      </c>
      <c r="H4561">
        <f>I_FOLSM!$F4550</f>
        <v>1674</v>
      </c>
      <c r="I4561">
        <f>INDEX(DEM_D8!AE$3:AE$14, MATCH($B4561,DEM_D8!$AC$3:$AC$14,0), 1)</f>
        <v>0.23052208835341365</v>
      </c>
      <c r="J4561">
        <f>INDEX(DEM_D8!AF$3:AF$14, MATCH($B4561,DEM_D8!$AC$3:$AC$14,0), 1)</f>
        <v>0.79694781628957234</v>
      </c>
      <c r="K4561">
        <f>INDEX(DEM_D8!AG$3:AG$14, MATCH($B4561,DEM_D8!$AC$3:$AC$14,0), 1)</f>
        <v>0.24863454443383887</v>
      </c>
      <c r="L4561">
        <f>INDEX(DEM_D8!AH$3:AH$14, MATCH($B4561,DEM_D8!$AC$3:$AC$14,0), 1)</f>
        <v>1.0538152610441767</v>
      </c>
      <c r="M4561">
        <f>INDEX(DEM_D8!AI$3:AI$14, MATCH($B4561,DEM_D8!$AC$3:$AC$14,0), 1)</f>
        <v>1.1526104417670682</v>
      </c>
      <c r="N4561">
        <f>INDEX(DEM_D8!AJ$3:AJ$14, MATCH($B4561,DEM_D8!$AC$3:$AC$14,0), 1)</f>
        <v>0.49397590361445781</v>
      </c>
    </row>
    <row r="4562" spans="1:14">
      <c r="A4562" s="35">
        <v>41075</v>
      </c>
      <c r="B4562">
        <f t="shared" si="71"/>
        <v>6</v>
      </c>
      <c r="C4562" s="38">
        <f>INDEX(S_FOLSM!Z$3:Z$14, MATCH($B4562,S_FOLSM!$X$3:$X$14,0), 1)</f>
        <v>0.30831726909162527</v>
      </c>
      <c r="D4562" s="38">
        <f>INDEX(S_FOLSM!AA$3:AA$14, MATCH($B4562,S_FOLSM!$X$3:$X$14,0), 1)</f>
        <v>10.923694779116465</v>
      </c>
      <c r="E4562" s="38">
        <f>INDEX(S_FOLSM!AB$3:AB$14, MATCH($B4562,S_FOLSM!$X$3:$X$14,0), 1)</f>
        <v>19.495582329317269</v>
      </c>
      <c r="F4562" s="38">
        <f>INDEX(S_FOLSM!AC$3:AC$14, MATCH($B4562,S_FOLSM!$X$3:$X$14,0), 1)</f>
        <v>31.844979919678718</v>
      </c>
      <c r="G4562" s="38">
        <f>INDEX(D_FOLSM_NP!$M$2:$M$13, MATCH($B4562,D_FOLSM_NP!$L$2:$L$13,0), 1)</f>
        <v>272.3903112892508</v>
      </c>
      <c r="H4562">
        <f>I_FOLSM!$F4551</f>
        <v>1721</v>
      </c>
      <c r="I4562">
        <f>INDEX(DEM_D8!AE$3:AE$14, MATCH($B4562,DEM_D8!$AC$3:$AC$14,0), 1)</f>
        <v>0.23052208835341365</v>
      </c>
      <c r="J4562">
        <f>INDEX(DEM_D8!AF$3:AF$14, MATCH($B4562,DEM_D8!$AC$3:$AC$14,0), 1)</f>
        <v>0.79694781628957234</v>
      </c>
      <c r="K4562">
        <f>INDEX(DEM_D8!AG$3:AG$14, MATCH($B4562,DEM_D8!$AC$3:$AC$14,0), 1)</f>
        <v>0.24863454443383887</v>
      </c>
      <c r="L4562">
        <f>INDEX(DEM_D8!AH$3:AH$14, MATCH($B4562,DEM_D8!$AC$3:$AC$14,0), 1)</f>
        <v>1.0538152610441767</v>
      </c>
      <c r="M4562">
        <f>INDEX(DEM_D8!AI$3:AI$14, MATCH($B4562,DEM_D8!$AC$3:$AC$14,0), 1)</f>
        <v>1.1526104417670682</v>
      </c>
      <c r="N4562">
        <f>INDEX(DEM_D8!AJ$3:AJ$14, MATCH($B4562,DEM_D8!$AC$3:$AC$14,0), 1)</f>
        <v>0.49397590361445781</v>
      </c>
    </row>
    <row r="4563" spans="1:14">
      <c r="A4563" s="35">
        <v>41076</v>
      </c>
      <c r="B4563">
        <f t="shared" si="71"/>
        <v>6</v>
      </c>
      <c r="C4563" s="38">
        <f>INDEX(S_FOLSM!Z$3:Z$14, MATCH($B4563,S_FOLSM!$X$3:$X$14,0), 1)</f>
        <v>0.30831726909162527</v>
      </c>
      <c r="D4563" s="38">
        <f>INDEX(S_FOLSM!AA$3:AA$14, MATCH($B4563,S_FOLSM!$X$3:$X$14,0), 1)</f>
        <v>10.923694779116465</v>
      </c>
      <c r="E4563" s="38">
        <f>INDEX(S_FOLSM!AB$3:AB$14, MATCH($B4563,S_FOLSM!$X$3:$X$14,0), 1)</f>
        <v>19.495582329317269</v>
      </c>
      <c r="F4563" s="38">
        <f>INDEX(S_FOLSM!AC$3:AC$14, MATCH($B4563,S_FOLSM!$X$3:$X$14,0), 1)</f>
        <v>31.844979919678718</v>
      </c>
      <c r="G4563" s="38">
        <f>INDEX(D_FOLSM_NP!$M$2:$M$13, MATCH($B4563,D_FOLSM_NP!$L$2:$L$13,0), 1)</f>
        <v>272.3903112892508</v>
      </c>
      <c r="H4563">
        <f>I_FOLSM!$F4552</f>
        <v>1850</v>
      </c>
      <c r="I4563">
        <f>INDEX(DEM_D8!AE$3:AE$14, MATCH($B4563,DEM_D8!$AC$3:$AC$14,0), 1)</f>
        <v>0.23052208835341365</v>
      </c>
      <c r="J4563">
        <f>INDEX(DEM_D8!AF$3:AF$14, MATCH($B4563,DEM_D8!$AC$3:$AC$14,0), 1)</f>
        <v>0.79694781628957234</v>
      </c>
      <c r="K4563">
        <f>INDEX(DEM_D8!AG$3:AG$14, MATCH($B4563,DEM_D8!$AC$3:$AC$14,0), 1)</f>
        <v>0.24863454443383887</v>
      </c>
      <c r="L4563">
        <f>INDEX(DEM_D8!AH$3:AH$14, MATCH($B4563,DEM_D8!$AC$3:$AC$14,0), 1)</f>
        <v>1.0538152610441767</v>
      </c>
      <c r="M4563">
        <f>INDEX(DEM_D8!AI$3:AI$14, MATCH($B4563,DEM_D8!$AC$3:$AC$14,0), 1)</f>
        <v>1.1526104417670682</v>
      </c>
      <c r="N4563">
        <f>INDEX(DEM_D8!AJ$3:AJ$14, MATCH($B4563,DEM_D8!$AC$3:$AC$14,0), 1)</f>
        <v>0.49397590361445781</v>
      </c>
    </row>
    <row r="4564" spans="1:14">
      <c r="A4564" s="35">
        <v>41077</v>
      </c>
      <c r="B4564">
        <f t="shared" si="71"/>
        <v>6</v>
      </c>
      <c r="C4564" s="38">
        <f>INDEX(S_FOLSM!Z$3:Z$14, MATCH($B4564,S_FOLSM!$X$3:$X$14,0), 1)</f>
        <v>0.30831726909162527</v>
      </c>
      <c r="D4564" s="38">
        <f>INDEX(S_FOLSM!AA$3:AA$14, MATCH($B4564,S_FOLSM!$X$3:$X$14,0), 1)</f>
        <v>10.923694779116465</v>
      </c>
      <c r="E4564" s="38">
        <f>INDEX(S_FOLSM!AB$3:AB$14, MATCH($B4564,S_FOLSM!$X$3:$X$14,0), 1)</f>
        <v>19.495582329317269</v>
      </c>
      <c r="F4564" s="38">
        <f>INDEX(S_FOLSM!AC$3:AC$14, MATCH($B4564,S_FOLSM!$X$3:$X$14,0), 1)</f>
        <v>31.844979919678718</v>
      </c>
      <c r="G4564" s="38">
        <f>INDEX(D_FOLSM_NP!$M$2:$M$13, MATCH($B4564,D_FOLSM_NP!$L$2:$L$13,0), 1)</f>
        <v>272.3903112892508</v>
      </c>
      <c r="H4564">
        <f>I_FOLSM!$F4553</f>
        <v>1760</v>
      </c>
      <c r="I4564">
        <f>INDEX(DEM_D8!AE$3:AE$14, MATCH($B4564,DEM_D8!$AC$3:$AC$14,0), 1)</f>
        <v>0.23052208835341365</v>
      </c>
      <c r="J4564">
        <f>INDEX(DEM_D8!AF$3:AF$14, MATCH($B4564,DEM_D8!$AC$3:$AC$14,0), 1)</f>
        <v>0.79694781628957234</v>
      </c>
      <c r="K4564">
        <f>INDEX(DEM_D8!AG$3:AG$14, MATCH($B4564,DEM_D8!$AC$3:$AC$14,0), 1)</f>
        <v>0.24863454443383887</v>
      </c>
      <c r="L4564">
        <f>INDEX(DEM_D8!AH$3:AH$14, MATCH($B4564,DEM_D8!$AC$3:$AC$14,0), 1)</f>
        <v>1.0538152610441767</v>
      </c>
      <c r="M4564">
        <f>INDEX(DEM_D8!AI$3:AI$14, MATCH($B4564,DEM_D8!$AC$3:$AC$14,0), 1)</f>
        <v>1.1526104417670682</v>
      </c>
      <c r="N4564">
        <f>INDEX(DEM_D8!AJ$3:AJ$14, MATCH($B4564,DEM_D8!$AC$3:$AC$14,0), 1)</f>
        <v>0.49397590361445781</v>
      </c>
    </row>
    <row r="4565" spans="1:14">
      <c r="A4565" s="35">
        <v>41078</v>
      </c>
      <c r="B4565">
        <f t="shared" si="71"/>
        <v>6</v>
      </c>
      <c r="C4565" s="38">
        <f>INDEX(S_FOLSM!Z$3:Z$14, MATCH($B4565,S_FOLSM!$X$3:$X$14,0), 1)</f>
        <v>0.30831726909162527</v>
      </c>
      <c r="D4565" s="38">
        <f>INDEX(S_FOLSM!AA$3:AA$14, MATCH($B4565,S_FOLSM!$X$3:$X$14,0), 1)</f>
        <v>10.923694779116465</v>
      </c>
      <c r="E4565" s="38">
        <f>INDEX(S_FOLSM!AB$3:AB$14, MATCH($B4565,S_FOLSM!$X$3:$X$14,0), 1)</f>
        <v>19.495582329317269</v>
      </c>
      <c r="F4565" s="38">
        <f>INDEX(S_FOLSM!AC$3:AC$14, MATCH($B4565,S_FOLSM!$X$3:$X$14,0), 1)</f>
        <v>31.844979919678718</v>
      </c>
      <c r="G4565" s="38">
        <f>INDEX(D_FOLSM_NP!$M$2:$M$13, MATCH($B4565,D_FOLSM_NP!$L$2:$L$13,0), 1)</f>
        <v>272.3903112892508</v>
      </c>
      <c r="H4565">
        <f>I_FOLSM!$F4554</f>
        <v>1272</v>
      </c>
      <c r="I4565">
        <f>INDEX(DEM_D8!AE$3:AE$14, MATCH($B4565,DEM_D8!$AC$3:$AC$14,0), 1)</f>
        <v>0.23052208835341365</v>
      </c>
      <c r="J4565">
        <f>INDEX(DEM_D8!AF$3:AF$14, MATCH($B4565,DEM_D8!$AC$3:$AC$14,0), 1)</f>
        <v>0.79694781628957234</v>
      </c>
      <c r="K4565">
        <f>INDEX(DEM_D8!AG$3:AG$14, MATCH($B4565,DEM_D8!$AC$3:$AC$14,0), 1)</f>
        <v>0.24863454443383887</v>
      </c>
      <c r="L4565">
        <f>INDEX(DEM_D8!AH$3:AH$14, MATCH($B4565,DEM_D8!$AC$3:$AC$14,0), 1)</f>
        <v>1.0538152610441767</v>
      </c>
      <c r="M4565">
        <f>INDEX(DEM_D8!AI$3:AI$14, MATCH($B4565,DEM_D8!$AC$3:$AC$14,0), 1)</f>
        <v>1.1526104417670682</v>
      </c>
      <c r="N4565">
        <f>INDEX(DEM_D8!AJ$3:AJ$14, MATCH($B4565,DEM_D8!$AC$3:$AC$14,0), 1)</f>
        <v>0.49397590361445781</v>
      </c>
    </row>
    <row r="4566" spans="1:14">
      <c r="A4566" s="35">
        <v>41079</v>
      </c>
      <c r="B4566">
        <f t="shared" si="71"/>
        <v>6</v>
      </c>
      <c r="C4566" s="38">
        <f>INDEX(S_FOLSM!Z$3:Z$14, MATCH($B4566,S_FOLSM!$X$3:$X$14,0), 1)</f>
        <v>0.30831726909162527</v>
      </c>
      <c r="D4566" s="38">
        <f>INDEX(S_FOLSM!AA$3:AA$14, MATCH($B4566,S_FOLSM!$X$3:$X$14,0), 1)</f>
        <v>10.923694779116465</v>
      </c>
      <c r="E4566" s="38">
        <f>INDEX(S_FOLSM!AB$3:AB$14, MATCH($B4566,S_FOLSM!$X$3:$X$14,0), 1)</f>
        <v>19.495582329317269</v>
      </c>
      <c r="F4566" s="38">
        <f>INDEX(S_FOLSM!AC$3:AC$14, MATCH($B4566,S_FOLSM!$X$3:$X$14,0), 1)</f>
        <v>31.844979919678718</v>
      </c>
      <c r="G4566" s="38">
        <f>INDEX(D_FOLSM_NP!$M$2:$M$13, MATCH($B4566,D_FOLSM_NP!$L$2:$L$13,0), 1)</f>
        <v>272.3903112892508</v>
      </c>
      <c r="H4566">
        <f>I_FOLSM!$F4555</f>
        <v>1342</v>
      </c>
      <c r="I4566">
        <f>INDEX(DEM_D8!AE$3:AE$14, MATCH($B4566,DEM_D8!$AC$3:$AC$14,0), 1)</f>
        <v>0.23052208835341365</v>
      </c>
      <c r="J4566">
        <f>INDEX(DEM_D8!AF$3:AF$14, MATCH($B4566,DEM_D8!$AC$3:$AC$14,0), 1)</f>
        <v>0.79694781628957234</v>
      </c>
      <c r="K4566">
        <f>INDEX(DEM_D8!AG$3:AG$14, MATCH($B4566,DEM_D8!$AC$3:$AC$14,0), 1)</f>
        <v>0.24863454443383887</v>
      </c>
      <c r="L4566">
        <f>INDEX(DEM_D8!AH$3:AH$14, MATCH($B4566,DEM_D8!$AC$3:$AC$14,0), 1)</f>
        <v>1.0538152610441767</v>
      </c>
      <c r="M4566">
        <f>INDEX(DEM_D8!AI$3:AI$14, MATCH($B4566,DEM_D8!$AC$3:$AC$14,0), 1)</f>
        <v>1.1526104417670682</v>
      </c>
      <c r="N4566">
        <f>INDEX(DEM_D8!AJ$3:AJ$14, MATCH($B4566,DEM_D8!$AC$3:$AC$14,0), 1)</f>
        <v>0.49397590361445781</v>
      </c>
    </row>
    <row r="4567" spans="1:14">
      <c r="A4567" s="35">
        <v>41080</v>
      </c>
      <c r="B4567">
        <f t="shared" si="71"/>
        <v>6</v>
      </c>
      <c r="C4567" s="38">
        <f>INDEX(S_FOLSM!Z$3:Z$14, MATCH($B4567,S_FOLSM!$X$3:$X$14,0), 1)</f>
        <v>0.30831726909162527</v>
      </c>
      <c r="D4567" s="38">
        <f>INDEX(S_FOLSM!AA$3:AA$14, MATCH($B4567,S_FOLSM!$X$3:$X$14,0), 1)</f>
        <v>10.923694779116465</v>
      </c>
      <c r="E4567" s="38">
        <f>INDEX(S_FOLSM!AB$3:AB$14, MATCH($B4567,S_FOLSM!$X$3:$X$14,0), 1)</f>
        <v>19.495582329317269</v>
      </c>
      <c r="F4567" s="38">
        <f>INDEX(S_FOLSM!AC$3:AC$14, MATCH($B4567,S_FOLSM!$X$3:$X$14,0), 1)</f>
        <v>31.844979919678718</v>
      </c>
      <c r="G4567" s="38">
        <f>INDEX(D_FOLSM_NP!$M$2:$M$13, MATCH($B4567,D_FOLSM_NP!$L$2:$L$13,0), 1)</f>
        <v>272.3903112892508</v>
      </c>
      <c r="H4567">
        <f>I_FOLSM!$F4556</f>
        <v>1108</v>
      </c>
      <c r="I4567">
        <f>INDEX(DEM_D8!AE$3:AE$14, MATCH($B4567,DEM_D8!$AC$3:$AC$14,0), 1)</f>
        <v>0.23052208835341365</v>
      </c>
      <c r="J4567">
        <f>INDEX(DEM_D8!AF$3:AF$14, MATCH($B4567,DEM_D8!$AC$3:$AC$14,0), 1)</f>
        <v>0.79694781628957234</v>
      </c>
      <c r="K4567">
        <f>INDEX(DEM_D8!AG$3:AG$14, MATCH($B4567,DEM_D8!$AC$3:$AC$14,0), 1)</f>
        <v>0.24863454443383887</v>
      </c>
      <c r="L4567">
        <f>INDEX(DEM_D8!AH$3:AH$14, MATCH($B4567,DEM_D8!$AC$3:$AC$14,0), 1)</f>
        <v>1.0538152610441767</v>
      </c>
      <c r="M4567">
        <f>INDEX(DEM_D8!AI$3:AI$14, MATCH($B4567,DEM_D8!$AC$3:$AC$14,0), 1)</f>
        <v>1.1526104417670682</v>
      </c>
      <c r="N4567">
        <f>INDEX(DEM_D8!AJ$3:AJ$14, MATCH($B4567,DEM_D8!$AC$3:$AC$14,0), 1)</f>
        <v>0.49397590361445781</v>
      </c>
    </row>
    <row r="4568" spans="1:14">
      <c r="A4568" s="35">
        <v>41081</v>
      </c>
      <c r="B4568">
        <f t="shared" si="71"/>
        <v>6</v>
      </c>
      <c r="C4568" s="38">
        <f>INDEX(S_FOLSM!Z$3:Z$14, MATCH($B4568,S_FOLSM!$X$3:$X$14,0), 1)</f>
        <v>0.30831726909162527</v>
      </c>
      <c r="D4568" s="38">
        <f>INDEX(S_FOLSM!AA$3:AA$14, MATCH($B4568,S_FOLSM!$X$3:$X$14,0), 1)</f>
        <v>10.923694779116465</v>
      </c>
      <c r="E4568" s="38">
        <f>INDEX(S_FOLSM!AB$3:AB$14, MATCH($B4568,S_FOLSM!$X$3:$X$14,0), 1)</f>
        <v>19.495582329317269</v>
      </c>
      <c r="F4568" s="38">
        <f>INDEX(S_FOLSM!AC$3:AC$14, MATCH($B4568,S_FOLSM!$X$3:$X$14,0), 1)</f>
        <v>31.844979919678718</v>
      </c>
      <c r="G4568" s="38">
        <f>INDEX(D_FOLSM_NP!$M$2:$M$13, MATCH($B4568,D_FOLSM_NP!$L$2:$L$13,0), 1)</f>
        <v>272.3903112892508</v>
      </c>
      <c r="H4568">
        <f>I_FOLSM!$F4557</f>
        <v>1183</v>
      </c>
      <c r="I4568">
        <f>INDEX(DEM_D8!AE$3:AE$14, MATCH($B4568,DEM_D8!$AC$3:$AC$14,0), 1)</f>
        <v>0.23052208835341365</v>
      </c>
      <c r="J4568">
        <f>INDEX(DEM_D8!AF$3:AF$14, MATCH($B4568,DEM_D8!$AC$3:$AC$14,0), 1)</f>
        <v>0.79694781628957234</v>
      </c>
      <c r="K4568">
        <f>INDEX(DEM_D8!AG$3:AG$14, MATCH($B4568,DEM_D8!$AC$3:$AC$14,0), 1)</f>
        <v>0.24863454443383887</v>
      </c>
      <c r="L4568">
        <f>INDEX(DEM_D8!AH$3:AH$14, MATCH($B4568,DEM_D8!$AC$3:$AC$14,0), 1)</f>
        <v>1.0538152610441767</v>
      </c>
      <c r="M4568">
        <f>INDEX(DEM_D8!AI$3:AI$14, MATCH($B4568,DEM_D8!$AC$3:$AC$14,0), 1)</f>
        <v>1.1526104417670682</v>
      </c>
      <c r="N4568">
        <f>INDEX(DEM_D8!AJ$3:AJ$14, MATCH($B4568,DEM_D8!$AC$3:$AC$14,0), 1)</f>
        <v>0.49397590361445781</v>
      </c>
    </row>
    <row r="4569" spans="1:14">
      <c r="A4569" s="35">
        <v>41082</v>
      </c>
      <c r="B4569">
        <f t="shared" si="71"/>
        <v>6</v>
      </c>
      <c r="C4569" s="38">
        <f>INDEX(S_FOLSM!Z$3:Z$14, MATCH($B4569,S_FOLSM!$X$3:$X$14,0), 1)</f>
        <v>0.30831726909162527</v>
      </c>
      <c r="D4569" s="38">
        <f>INDEX(S_FOLSM!AA$3:AA$14, MATCH($B4569,S_FOLSM!$X$3:$X$14,0), 1)</f>
        <v>10.923694779116465</v>
      </c>
      <c r="E4569" s="38">
        <f>INDEX(S_FOLSM!AB$3:AB$14, MATCH($B4569,S_FOLSM!$X$3:$X$14,0), 1)</f>
        <v>19.495582329317269</v>
      </c>
      <c r="F4569" s="38">
        <f>INDEX(S_FOLSM!AC$3:AC$14, MATCH($B4569,S_FOLSM!$X$3:$X$14,0), 1)</f>
        <v>31.844979919678718</v>
      </c>
      <c r="G4569" s="38">
        <f>INDEX(D_FOLSM_NP!$M$2:$M$13, MATCH($B4569,D_FOLSM_NP!$L$2:$L$13,0), 1)</f>
        <v>272.3903112892508</v>
      </c>
      <c r="H4569">
        <f>I_FOLSM!$F4558</f>
        <v>1212</v>
      </c>
      <c r="I4569">
        <f>INDEX(DEM_D8!AE$3:AE$14, MATCH($B4569,DEM_D8!$AC$3:$AC$14,0), 1)</f>
        <v>0.23052208835341365</v>
      </c>
      <c r="J4569">
        <f>INDEX(DEM_D8!AF$3:AF$14, MATCH($B4569,DEM_D8!$AC$3:$AC$14,0), 1)</f>
        <v>0.79694781628957234</v>
      </c>
      <c r="K4569">
        <f>INDEX(DEM_D8!AG$3:AG$14, MATCH($B4569,DEM_D8!$AC$3:$AC$14,0), 1)</f>
        <v>0.24863454443383887</v>
      </c>
      <c r="L4569">
        <f>INDEX(DEM_D8!AH$3:AH$14, MATCH($B4569,DEM_D8!$AC$3:$AC$14,0), 1)</f>
        <v>1.0538152610441767</v>
      </c>
      <c r="M4569">
        <f>INDEX(DEM_D8!AI$3:AI$14, MATCH($B4569,DEM_D8!$AC$3:$AC$14,0), 1)</f>
        <v>1.1526104417670682</v>
      </c>
      <c r="N4569">
        <f>INDEX(DEM_D8!AJ$3:AJ$14, MATCH($B4569,DEM_D8!$AC$3:$AC$14,0), 1)</f>
        <v>0.49397590361445781</v>
      </c>
    </row>
    <row r="4570" spans="1:14">
      <c r="A4570" s="35">
        <v>41083</v>
      </c>
      <c r="B4570">
        <f t="shared" si="71"/>
        <v>6</v>
      </c>
      <c r="C4570" s="38">
        <f>INDEX(S_FOLSM!Z$3:Z$14, MATCH($B4570,S_FOLSM!$X$3:$X$14,0), 1)</f>
        <v>0.30831726909162527</v>
      </c>
      <c r="D4570" s="38">
        <f>INDEX(S_FOLSM!AA$3:AA$14, MATCH($B4570,S_FOLSM!$X$3:$X$14,0), 1)</f>
        <v>10.923694779116465</v>
      </c>
      <c r="E4570" s="38">
        <f>INDEX(S_FOLSM!AB$3:AB$14, MATCH($B4570,S_FOLSM!$X$3:$X$14,0), 1)</f>
        <v>19.495582329317269</v>
      </c>
      <c r="F4570" s="38">
        <f>INDEX(S_FOLSM!AC$3:AC$14, MATCH($B4570,S_FOLSM!$X$3:$X$14,0), 1)</f>
        <v>31.844979919678718</v>
      </c>
      <c r="G4570" s="38">
        <f>INDEX(D_FOLSM_NP!$M$2:$M$13, MATCH($B4570,D_FOLSM_NP!$L$2:$L$13,0), 1)</f>
        <v>272.3903112892508</v>
      </c>
      <c r="H4570">
        <f>I_FOLSM!$F4559</f>
        <v>1122</v>
      </c>
      <c r="I4570">
        <f>INDEX(DEM_D8!AE$3:AE$14, MATCH($B4570,DEM_D8!$AC$3:$AC$14,0), 1)</f>
        <v>0.23052208835341365</v>
      </c>
      <c r="J4570">
        <f>INDEX(DEM_D8!AF$3:AF$14, MATCH($B4570,DEM_D8!$AC$3:$AC$14,0), 1)</f>
        <v>0.79694781628957234</v>
      </c>
      <c r="K4570">
        <f>INDEX(DEM_D8!AG$3:AG$14, MATCH($B4570,DEM_D8!$AC$3:$AC$14,0), 1)</f>
        <v>0.24863454443383887</v>
      </c>
      <c r="L4570">
        <f>INDEX(DEM_D8!AH$3:AH$14, MATCH($B4570,DEM_D8!$AC$3:$AC$14,0), 1)</f>
        <v>1.0538152610441767</v>
      </c>
      <c r="M4570">
        <f>INDEX(DEM_D8!AI$3:AI$14, MATCH($B4570,DEM_D8!$AC$3:$AC$14,0), 1)</f>
        <v>1.1526104417670682</v>
      </c>
      <c r="N4570">
        <f>INDEX(DEM_D8!AJ$3:AJ$14, MATCH($B4570,DEM_D8!$AC$3:$AC$14,0), 1)</f>
        <v>0.49397590361445781</v>
      </c>
    </row>
    <row r="4571" spans="1:14">
      <c r="A4571" s="35">
        <v>41084</v>
      </c>
      <c r="B4571">
        <f t="shared" si="71"/>
        <v>6</v>
      </c>
      <c r="C4571" s="38">
        <f>INDEX(S_FOLSM!Z$3:Z$14, MATCH($B4571,S_FOLSM!$X$3:$X$14,0), 1)</f>
        <v>0.30831726909162527</v>
      </c>
      <c r="D4571" s="38">
        <f>INDEX(S_FOLSM!AA$3:AA$14, MATCH($B4571,S_FOLSM!$X$3:$X$14,0), 1)</f>
        <v>10.923694779116465</v>
      </c>
      <c r="E4571" s="38">
        <f>INDEX(S_FOLSM!AB$3:AB$14, MATCH($B4571,S_FOLSM!$X$3:$X$14,0), 1)</f>
        <v>19.495582329317269</v>
      </c>
      <c r="F4571" s="38">
        <f>INDEX(S_FOLSM!AC$3:AC$14, MATCH($B4571,S_FOLSM!$X$3:$X$14,0), 1)</f>
        <v>31.844979919678718</v>
      </c>
      <c r="G4571" s="38">
        <f>INDEX(D_FOLSM_NP!$M$2:$M$13, MATCH($B4571,D_FOLSM_NP!$L$2:$L$13,0), 1)</f>
        <v>272.3903112892508</v>
      </c>
      <c r="H4571">
        <f>I_FOLSM!$F4560</f>
        <v>1294</v>
      </c>
      <c r="I4571">
        <f>INDEX(DEM_D8!AE$3:AE$14, MATCH($B4571,DEM_D8!$AC$3:$AC$14,0), 1)</f>
        <v>0.23052208835341365</v>
      </c>
      <c r="J4571">
        <f>INDEX(DEM_D8!AF$3:AF$14, MATCH($B4571,DEM_D8!$AC$3:$AC$14,0), 1)</f>
        <v>0.79694781628957234</v>
      </c>
      <c r="K4571">
        <f>INDEX(DEM_D8!AG$3:AG$14, MATCH($B4571,DEM_D8!$AC$3:$AC$14,0), 1)</f>
        <v>0.24863454443383887</v>
      </c>
      <c r="L4571">
        <f>INDEX(DEM_D8!AH$3:AH$14, MATCH($B4571,DEM_D8!$AC$3:$AC$14,0), 1)</f>
        <v>1.0538152610441767</v>
      </c>
      <c r="M4571">
        <f>INDEX(DEM_D8!AI$3:AI$14, MATCH($B4571,DEM_D8!$AC$3:$AC$14,0), 1)</f>
        <v>1.1526104417670682</v>
      </c>
      <c r="N4571">
        <f>INDEX(DEM_D8!AJ$3:AJ$14, MATCH($B4571,DEM_D8!$AC$3:$AC$14,0), 1)</f>
        <v>0.49397590361445781</v>
      </c>
    </row>
    <row r="4572" spans="1:14">
      <c r="A4572" s="35">
        <v>41085</v>
      </c>
      <c r="B4572">
        <f t="shared" si="71"/>
        <v>6</v>
      </c>
      <c r="C4572" s="38">
        <f>INDEX(S_FOLSM!Z$3:Z$14, MATCH($B4572,S_FOLSM!$X$3:$X$14,0), 1)</f>
        <v>0.30831726909162527</v>
      </c>
      <c r="D4572" s="38">
        <f>INDEX(S_FOLSM!AA$3:AA$14, MATCH($B4572,S_FOLSM!$X$3:$X$14,0), 1)</f>
        <v>10.923694779116465</v>
      </c>
      <c r="E4572" s="38">
        <f>INDEX(S_FOLSM!AB$3:AB$14, MATCH($B4572,S_FOLSM!$X$3:$X$14,0), 1)</f>
        <v>19.495582329317269</v>
      </c>
      <c r="F4572" s="38">
        <f>INDEX(S_FOLSM!AC$3:AC$14, MATCH($B4572,S_FOLSM!$X$3:$X$14,0), 1)</f>
        <v>31.844979919678718</v>
      </c>
      <c r="G4572" s="38">
        <f>INDEX(D_FOLSM_NP!$M$2:$M$13, MATCH($B4572,D_FOLSM_NP!$L$2:$L$13,0), 1)</f>
        <v>272.3903112892508</v>
      </c>
      <c r="H4572">
        <f>I_FOLSM!$F4561</f>
        <v>1156</v>
      </c>
      <c r="I4572">
        <f>INDEX(DEM_D8!AE$3:AE$14, MATCH($B4572,DEM_D8!$AC$3:$AC$14,0), 1)</f>
        <v>0.23052208835341365</v>
      </c>
      <c r="J4572">
        <f>INDEX(DEM_D8!AF$3:AF$14, MATCH($B4572,DEM_D8!$AC$3:$AC$14,0), 1)</f>
        <v>0.79694781628957234</v>
      </c>
      <c r="K4572">
        <f>INDEX(DEM_D8!AG$3:AG$14, MATCH($B4572,DEM_D8!$AC$3:$AC$14,0), 1)</f>
        <v>0.24863454443383887</v>
      </c>
      <c r="L4572">
        <f>INDEX(DEM_D8!AH$3:AH$14, MATCH($B4572,DEM_D8!$AC$3:$AC$14,0), 1)</f>
        <v>1.0538152610441767</v>
      </c>
      <c r="M4572">
        <f>INDEX(DEM_D8!AI$3:AI$14, MATCH($B4572,DEM_D8!$AC$3:$AC$14,0), 1)</f>
        <v>1.1526104417670682</v>
      </c>
      <c r="N4572">
        <f>INDEX(DEM_D8!AJ$3:AJ$14, MATCH($B4572,DEM_D8!$AC$3:$AC$14,0), 1)</f>
        <v>0.49397590361445781</v>
      </c>
    </row>
    <row r="4573" spans="1:14">
      <c r="A4573" s="35">
        <v>41086</v>
      </c>
      <c r="B4573">
        <f t="shared" si="71"/>
        <v>6</v>
      </c>
      <c r="C4573" s="38">
        <f>INDEX(S_FOLSM!Z$3:Z$14, MATCH($B4573,S_FOLSM!$X$3:$X$14,0), 1)</f>
        <v>0.30831726909162527</v>
      </c>
      <c r="D4573" s="38">
        <f>INDEX(S_FOLSM!AA$3:AA$14, MATCH($B4573,S_FOLSM!$X$3:$X$14,0), 1)</f>
        <v>10.923694779116465</v>
      </c>
      <c r="E4573" s="38">
        <f>INDEX(S_FOLSM!AB$3:AB$14, MATCH($B4573,S_FOLSM!$X$3:$X$14,0), 1)</f>
        <v>19.495582329317269</v>
      </c>
      <c r="F4573" s="38">
        <f>INDEX(S_FOLSM!AC$3:AC$14, MATCH($B4573,S_FOLSM!$X$3:$X$14,0), 1)</f>
        <v>31.844979919678718</v>
      </c>
      <c r="G4573" s="38">
        <f>INDEX(D_FOLSM_NP!$M$2:$M$13, MATCH($B4573,D_FOLSM_NP!$L$2:$L$13,0), 1)</f>
        <v>272.3903112892508</v>
      </c>
      <c r="H4573">
        <f>I_FOLSM!$F4562</f>
        <v>1163</v>
      </c>
      <c r="I4573">
        <f>INDEX(DEM_D8!AE$3:AE$14, MATCH($B4573,DEM_D8!$AC$3:$AC$14,0), 1)</f>
        <v>0.23052208835341365</v>
      </c>
      <c r="J4573">
        <f>INDEX(DEM_D8!AF$3:AF$14, MATCH($B4573,DEM_D8!$AC$3:$AC$14,0), 1)</f>
        <v>0.79694781628957234</v>
      </c>
      <c r="K4573">
        <f>INDEX(DEM_D8!AG$3:AG$14, MATCH($B4573,DEM_D8!$AC$3:$AC$14,0), 1)</f>
        <v>0.24863454443383887</v>
      </c>
      <c r="L4573">
        <f>INDEX(DEM_D8!AH$3:AH$14, MATCH($B4573,DEM_D8!$AC$3:$AC$14,0), 1)</f>
        <v>1.0538152610441767</v>
      </c>
      <c r="M4573">
        <f>INDEX(DEM_D8!AI$3:AI$14, MATCH($B4573,DEM_D8!$AC$3:$AC$14,0), 1)</f>
        <v>1.1526104417670682</v>
      </c>
      <c r="N4573">
        <f>INDEX(DEM_D8!AJ$3:AJ$14, MATCH($B4573,DEM_D8!$AC$3:$AC$14,0), 1)</f>
        <v>0.49397590361445781</v>
      </c>
    </row>
    <row r="4574" spans="1:14">
      <c r="A4574" s="35">
        <v>41087</v>
      </c>
      <c r="B4574">
        <f t="shared" si="71"/>
        <v>6</v>
      </c>
      <c r="C4574" s="38">
        <f>INDEX(S_FOLSM!Z$3:Z$14, MATCH($B4574,S_FOLSM!$X$3:$X$14,0), 1)</f>
        <v>0.30831726909162527</v>
      </c>
      <c r="D4574" s="38">
        <f>INDEX(S_FOLSM!AA$3:AA$14, MATCH($B4574,S_FOLSM!$X$3:$X$14,0), 1)</f>
        <v>10.923694779116465</v>
      </c>
      <c r="E4574" s="38">
        <f>INDEX(S_FOLSM!AB$3:AB$14, MATCH($B4574,S_FOLSM!$X$3:$X$14,0), 1)</f>
        <v>19.495582329317269</v>
      </c>
      <c r="F4574" s="38">
        <f>INDEX(S_FOLSM!AC$3:AC$14, MATCH($B4574,S_FOLSM!$X$3:$X$14,0), 1)</f>
        <v>31.844979919678718</v>
      </c>
      <c r="G4574" s="38">
        <f>INDEX(D_FOLSM_NP!$M$2:$M$13, MATCH($B4574,D_FOLSM_NP!$L$2:$L$13,0), 1)</f>
        <v>272.3903112892508</v>
      </c>
      <c r="H4574">
        <f>I_FOLSM!$F4563</f>
        <v>978</v>
      </c>
      <c r="I4574">
        <f>INDEX(DEM_D8!AE$3:AE$14, MATCH($B4574,DEM_D8!$AC$3:$AC$14,0), 1)</f>
        <v>0.23052208835341365</v>
      </c>
      <c r="J4574">
        <f>INDEX(DEM_D8!AF$3:AF$14, MATCH($B4574,DEM_D8!$AC$3:$AC$14,0), 1)</f>
        <v>0.79694781628957234</v>
      </c>
      <c r="K4574">
        <f>INDEX(DEM_D8!AG$3:AG$14, MATCH($B4574,DEM_D8!$AC$3:$AC$14,0), 1)</f>
        <v>0.24863454443383887</v>
      </c>
      <c r="L4574">
        <f>INDEX(DEM_D8!AH$3:AH$14, MATCH($B4574,DEM_D8!$AC$3:$AC$14,0), 1)</f>
        <v>1.0538152610441767</v>
      </c>
      <c r="M4574">
        <f>INDEX(DEM_D8!AI$3:AI$14, MATCH($B4574,DEM_D8!$AC$3:$AC$14,0), 1)</f>
        <v>1.1526104417670682</v>
      </c>
      <c r="N4574">
        <f>INDEX(DEM_D8!AJ$3:AJ$14, MATCH($B4574,DEM_D8!$AC$3:$AC$14,0), 1)</f>
        <v>0.49397590361445781</v>
      </c>
    </row>
    <row r="4575" spans="1:14">
      <c r="A4575" s="35">
        <v>41088</v>
      </c>
      <c r="B4575">
        <f t="shared" si="71"/>
        <v>6</v>
      </c>
      <c r="C4575" s="38">
        <f>INDEX(S_FOLSM!Z$3:Z$14, MATCH($B4575,S_FOLSM!$X$3:$X$14,0), 1)</f>
        <v>0.30831726909162527</v>
      </c>
      <c r="D4575" s="38">
        <f>INDEX(S_FOLSM!AA$3:AA$14, MATCH($B4575,S_FOLSM!$X$3:$X$14,0), 1)</f>
        <v>10.923694779116465</v>
      </c>
      <c r="E4575" s="38">
        <f>INDEX(S_FOLSM!AB$3:AB$14, MATCH($B4575,S_FOLSM!$X$3:$X$14,0), 1)</f>
        <v>19.495582329317269</v>
      </c>
      <c r="F4575" s="38">
        <f>INDEX(S_FOLSM!AC$3:AC$14, MATCH($B4575,S_FOLSM!$X$3:$X$14,0), 1)</f>
        <v>31.844979919678718</v>
      </c>
      <c r="G4575" s="38">
        <f>INDEX(D_FOLSM_NP!$M$2:$M$13, MATCH($B4575,D_FOLSM_NP!$L$2:$L$13,0), 1)</f>
        <v>272.3903112892508</v>
      </c>
      <c r="H4575">
        <f>I_FOLSM!$F4564</f>
        <v>1464</v>
      </c>
      <c r="I4575">
        <f>INDEX(DEM_D8!AE$3:AE$14, MATCH($B4575,DEM_D8!$AC$3:$AC$14,0), 1)</f>
        <v>0.23052208835341365</v>
      </c>
      <c r="J4575">
        <f>INDEX(DEM_D8!AF$3:AF$14, MATCH($B4575,DEM_D8!$AC$3:$AC$14,0), 1)</f>
        <v>0.79694781628957234</v>
      </c>
      <c r="K4575">
        <f>INDEX(DEM_D8!AG$3:AG$14, MATCH($B4575,DEM_D8!$AC$3:$AC$14,0), 1)</f>
        <v>0.24863454443383887</v>
      </c>
      <c r="L4575">
        <f>INDEX(DEM_D8!AH$3:AH$14, MATCH($B4575,DEM_D8!$AC$3:$AC$14,0), 1)</f>
        <v>1.0538152610441767</v>
      </c>
      <c r="M4575">
        <f>INDEX(DEM_D8!AI$3:AI$14, MATCH($B4575,DEM_D8!$AC$3:$AC$14,0), 1)</f>
        <v>1.1526104417670682</v>
      </c>
      <c r="N4575">
        <f>INDEX(DEM_D8!AJ$3:AJ$14, MATCH($B4575,DEM_D8!$AC$3:$AC$14,0), 1)</f>
        <v>0.49397590361445781</v>
      </c>
    </row>
    <row r="4576" spans="1:14">
      <c r="A4576" s="35">
        <v>41089</v>
      </c>
      <c r="B4576">
        <f t="shared" si="71"/>
        <v>6</v>
      </c>
      <c r="C4576" s="38">
        <f>INDEX(S_FOLSM!Z$3:Z$14, MATCH($B4576,S_FOLSM!$X$3:$X$14,0), 1)</f>
        <v>0.30831726909162527</v>
      </c>
      <c r="D4576" s="38">
        <f>INDEX(S_FOLSM!AA$3:AA$14, MATCH($B4576,S_FOLSM!$X$3:$X$14,0), 1)</f>
        <v>10.923694779116465</v>
      </c>
      <c r="E4576" s="38">
        <f>INDEX(S_FOLSM!AB$3:AB$14, MATCH($B4576,S_FOLSM!$X$3:$X$14,0), 1)</f>
        <v>19.495582329317269</v>
      </c>
      <c r="F4576" s="38">
        <f>INDEX(S_FOLSM!AC$3:AC$14, MATCH($B4576,S_FOLSM!$X$3:$X$14,0), 1)</f>
        <v>31.844979919678718</v>
      </c>
      <c r="G4576" s="38">
        <f>INDEX(D_FOLSM_NP!$M$2:$M$13, MATCH($B4576,D_FOLSM_NP!$L$2:$L$13,0), 1)</f>
        <v>272.3903112892508</v>
      </c>
      <c r="H4576">
        <f>I_FOLSM!$F4565</f>
        <v>1448</v>
      </c>
      <c r="I4576">
        <f>INDEX(DEM_D8!AE$3:AE$14, MATCH($B4576,DEM_D8!$AC$3:$AC$14,0), 1)</f>
        <v>0.23052208835341365</v>
      </c>
      <c r="J4576">
        <f>INDEX(DEM_D8!AF$3:AF$14, MATCH($B4576,DEM_D8!$AC$3:$AC$14,0), 1)</f>
        <v>0.79694781628957234</v>
      </c>
      <c r="K4576">
        <f>INDEX(DEM_D8!AG$3:AG$14, MATCH($B4576,DEM_D8!$AC$3:$AC$14,0), 1)</f>
        <v>0.24863454443383887</v>
      </c>
      <c r="L4576">
        <f>INDEX(DEM_D8!AH$3:AH$14, MATCH($B4576,DEM_D8!$AC$3:$AC$14,0), 1)</f>
        <v>1.0538152610441767</v>
      </c>
      <c r="M4576">
        <f>INDEX(DEM_D8!AI$3:AI$14, MATCH($B4576,DEM_D8!$AC$3:$AC$14,0), 1)</f>
        <v>1.1526104417670682</v>
      </c>
      <c r="N4576">
        <f>INDEX(DEM_D8!AJ$3:AJ$14, MATCH($B4576,DEM_D8!$AC$3:$AC$14,0), 1)</f>
        <v>0.49397590361445781</v>
      </c>
    </row>
    <row r="4577" spans="1:14">
      <c r="A4577" s="35">
        <v>41090</v>
      </c>
      <c r="B4577">
        <f t="shared" si="71"/>
        <v>6</v>
      </c>
      <c r="C4577" s="38">
        <f>INDEX(S_FOLSM!Z$3:Z$14, MATCH($B4577,S_FOLSM!$X$3:$X$14,0), 1)</f>
        <v>0.30831726909162527</v>
      </c>
      <c r="D4577" s="38">
        <f>INDEX(S_FOLSM!AA$3:AA$14, MATCH($B4577,S_FOLSM!$X$3:$X$14,0), 1)</f>
        <v>10.923694779116465</v>
      </c>
      <c r="E4577" s="38">
        <f>INDEX(S_FOLSM!AB$3:AB$14, MATCH($B4577,S_FOLSM!$X$3:$X$14,0), 1)</f>
        <v>19.495582329317269</v>
      </c>
      <c r="F4577" s="38">
        <f>INDEX(S_FOLSM!AC$3:AC$14, MATCH($B4577,S_FOLSM!$X$3:$X$14,0), 1)</f>
        <v>31.844979919678718</v>
      </c>
      <c r="G4577" s="38">
        <f>INDEX(D_FOLSM_NP!$M$2:$M$13, MATCH($B4577,D_FOLSM_NP!$L$2:$L$13,0), 1)</f>
        <v>272.3903112892508</v>
      </c>
      <c r="H4577">
        <f>I_FOLSM!$F4566</f>
        <v>1388</v>
      </c>
      <c r="I4577">
        <f>INDEX(DEM_D8!AE$3:AE$14, MATCH($B4577,DEM_D8!$AC$3:$AC$14,0), 1)</f>
        <v>0.23052208835341365</v>
      </c>
      <c r="J4577">
        <f>INDEX(DEM_D8!AF$3:AF$14, MATCH($B4577,DEM_D8!$AC$3:$AC$14,0), 1)</f>
        <v>0.79694781628957234</v>
      </c>
      <c r="K4577">
        <f>INDEX(DEM_D8!AG$3:AG$14, MATCH($B4577,DEM_D8!$AC$3:$AC$14,0), 1)</f>
        <v>0.24863454443383887</v>
      </c>
      <c r="L4577">
        <f>INDEX(DEM_D8!AH$3:AH$14, MATCH($B4577,DEM_D8!$AC$3:$AC$14,0), 1)</f>
        <v>1.0538152610441767</v>
      </c>
      <c r="M4577">
        <f>INDEX(DEM_D8!AI$3:AI$14, MATCH($B4577,DEM_D8!$AC$3:$AC$14,0), 1)</f>
        <v>1.1526104417670682</v>
      </c>
      <c r="N4577">
        <f>INDEX(DEM_D8!AJ$3:AJ$14, MATCH($B4577,DEM_D8!$AC$3:$AC$14,0), 1)</f>
        <v>0.49397590361445781</v>
      </c>
    </row>
    <row r="4578" spans="1:14">
      <c r="A4578" s="35">
        <v>41091</v>
      </c>
      <c r="B4578">
        <f t="shared" si="71"/>
        <v>7</v>
      </c>
      <c r="C4578" s="38">
        <f>INDEX(S_FOLSM!Z$3:Z$14, MATCH($B4578,S_FOLSM!$X$3:$X$14,0), 1)</f>
        <v>0.34310921166038588</v>
      </c>
      <c r="D4578" s="38">
        <f>INDEX(S_FOLSM!AA$3:AA$14, MATCH($B4578,S_FOLSM!$X$3:$X$14,0), 1)</f>
        <v>10.571317528177225</v>
      </c>
      <c r="E4578" s="38">
        <f>INDEX(S_FOLSM!AB$3:AB$14, MATCH($B4578,S_FOLSM!$X$3:$X$14,0), 1)</f>
        <v>18.866692576758648</v>
      </c>
      <c r="F4578" s="38">
        <f>INDEX(S_FOLSM!AC$3:AC$14, MATCH($B4578,S_FOLSM!$X$3:$X$14,0), 1)</f>
        <v>30.020987174504469</v>
      </c>
      <c r="G4578" s="38">
        <f>INDEX(D_FOLSM_NP!$M$2:$M$13, MATCH($B4578,D_FOLSM_NP!$L$2:$L$13,0), 1)</f>
        <v>274.27919473249773</v>
      </c>
      <c r="H4578">
        <f>I_FOLSM!$F4567</f>
        <v>1576</v>
      </c>
      <c r="I4578">
        <f>INDEX(DEM_D8!AE$3:AE$14, MATCH($B4578,DEM_D8!$AC$3:$AC$14,0), 1)</f>
        <v>0.22308589195491643</v>
      </c>
      <c r="J4578">
        <f>INDEX(DEM_D8!AF$3:AF$14, MATCH($B4578,DEM_D8!$AC$3:$AC$14,0), 1)</f>
        <v>0.77123982221571519</v>
      </c>
      <c r="K4578">
        <f>INDEX(DEM_D8!AG$3:AG$14, MATCH($B4578,DEM_D8!$AC$3:$AC$14,0), 1)</f>
        <v>0.24061407525855374</v>
      </c>
      <c r="L4578">
        <f>INDEX(DEM_D8!AH$3:AH$14, MATCH($B4578,DEM_D8!$AC$3:$AC$14,0), 1)</f>
        <v>1.0198212203653323</v>
      </c>
      <c r="M4578">
        <f>INDEX(DEM_D8!AI$3:AI$14, MATCH($B4578,DEM_D8!$AC$3:$AC$14,0), 1)</f>
        <v>1.1154294597745822</v>
      </c>
      <c r="N4578">
        <f>INDEX(DEM_D8!AJ$3:AJ$14, MATCH($B4578,DEM_D8!$AC$3:$AC$14,0), 1)</f>
        <v>0.47804119704624948</v>
      </c>
    </row>
    <row r="4579" spans="1:14">
      <c r="A4579" s="35">
        <v>41092</v>
      </c>
      <c r="B4579">
        <f t="shared" si="71"/>
        <v>7</v>
      </c>
      <c r="C4579" s="38">
        <f>INDEX(S_FOLSM!Z$3:Z$14, MATCH($B4579,S_FOLSM!$X$3:$X$14,0), 1)</f>
        <v>0.34310921166038588</v>
      </c>
      <c r="D4579" s="38">
        <f>INDEX(S_FOLSM!AA$3:AA$14, MATCH($B4579,S_FOLSM!$X$3:$X$14,0), 1)</f>
        <v>10.571317528177225</v>
      </c>
      <c r="E4579" s="38">
        <f>INDEX(S_FOLSM!AB$3:AB$14, MATCH($B4579,S_FOLSM!$X$3:$X$14,0), 1)</f>
        <v>18.866692576758648</v>
      </c>
      <c r="F4579" s="38">
        <f>INDEX(S_FOLSM!AC$3:AC$14, MATCH($B4579,S_FOLSM!$X$3:$X$14,0), 1)</f>
        <v>30.020987174504469</v>
      </c>
      <c r="G4579" s="38">
        <f>INDEX(D_FOLSM_NP!$M$2:$M$13, MATCH($B4579,D_FOLSM_NP!$L$2:$L$13,0), 1)</f>
        <v>274.27919473249773</v>
      </c>
      <c r="H4579">
        <f>I_FOLSM!$F4568</f>
        <v>1627</v>
      </c>
      <c r="I4579">
        <f>INDEX(DEM_D8!AE$3:AE$14, MATCH($B4579,DEM_D8!$AC$3:$AC$14,0), 1)</f>
        <v>0.22308589195491643</v>
      </c>
      <c r="J4579">
        <f>INDEX(DEM_D8!AF$3:AF$14, MATCH($B4579,DEM_D8!$AC$3:$AC$14,0), 1)</f>
        <v>0.77123982221571519</v>
      </c>
      <c r="K4579">
        <f>INDEX(DEM_D8!AG$3:AG$14, MATCH($B4579,DEM_D8!$AC$3:$AC$14,0), 1)</f>
        <v>0.24061407525855374</v>
      </c>
      <c r="L4579">
        <f>INDEX(DEM_D8!AH$3:AH$14, MATCH($B4579,DEM_D8!$AC$3:$AC$14,0), 1)</f>
        <v>1.0198212203653323</v>
      </c>
      <c r="M4579">
        <f>INDEX(DEM_D8!AI$3:AI$14, MATCH($B4579,DEM_D8!$AC$3:$AC$14,0), 1)</f>
        <v>1.1154294597745822</v>
      </c>
      <c r="N4579">
        <f>INDEX(DEM_D8!AJ$3:AJ$14, MATCH($B4579,DEM_D8!$AC$3:$AC$14,0), 1)</f>
        <v>0.47804119704624948</v>
      </c>
    </row>
    <row r="4580" spans="1:14">
      <c r="A4580" s="35">
        <v>41093</v>
      </c>
      <c r="B4580">
        <f t="shared" si="71"/>
        <v>7</v>
      </c>
      <c r="C4580" s="38">
        <f>INDEX(S_FOLSM!Z$3:Z$14, MATCH($B4580,S_FOLSM!$X$3:$X$14,0), 1)</f>
        <v>0.34310921166038588</v>
      </c>
      <c r="D4580" s="38">
        <f>INDEX(S_FOLSM!AA$3:AA$14, MATCH($B4580,S_FOLSM!$X$3:$X$14,0), 1)</f>
        <v>10.571317528177225</v>
      </c>
      <c r="E4580" s="38">
        <f>INDEX(S_FOLSM!AB$3:AB$14, MATCH($B4580,S_FOLSM!$X$3:$X$14,0), 1)</f>
        <v>18.866692576758648</v>
      </c>
      <c r="F4580" s="38">
        <f>INDEX(S_FOLSM!AC$3:AC$14, MATCH($B4580,S_FOLSM!$X$3:$X$14,0), 1)</f>
        <v>30.020987174504469</v>
      </c>
      <c r="G4580" s="38">
        <f>INDEX(D_FOLSM_NP!$M$2:$M$13, MATCH($B4580,D_FOLSM_NP!$L$2:$L$13,0), 1)</f>
        <v>274.27919473249773</v>
      </c>
      <c r="H4580">
        <f>I_FOLSM!$F4569</f>
        <v>1727</v>
      </c>
      <c r="I4580">
        <f>INDEX(DEM_D8!AE$3:AE$14, MATCH($B4580,DEM_D8!$AC$3:$AC$14,0), 1)</f>
        <v>0.22308589195491643</v>
      </c>
      <c r="J4580">
        <f>INDEX(DEM_D8!AF$3:AF$14, MATCH($B4580,DEM_D8!$AC$3:$AC$14,0), 1)</f>
        <v>0.77123982221571519</v>
      </c>
      <c r="K4580">
        <f>INDEX(DEM_D8!AG$3:AG$14, MATCH($B4580,DEM_D8!$AC$3:$AC$14,0), 1)</f>
        <v>0.24061407525855374</v>
      </c>
      <c r="L4580">
        <f>INDEX(DEM_D8!AH$3:AH$14, MATCH($B4580,DEM_D8!$AC$3:$AC$14,0), 1)</f>
        <v>1.0198212203653323</v>
      </c>
      <c r="M4580">
        <f>INDEX(DEM_D8!AI$3:AI$14, MATCH($B4580,DEM_D8!$AC$3:$AC$14,0), 1)</f>
        <v>1.1154294597745822</v>
      </c>
      <c r="N4580">
        <f>INDEX(DEM_D8!AJ$3:AJ$14, MATCH($B4580,DEM_D8!$AC$3:$AC$14,0), 1)</f>
        <v>0.47804119704624948</v>
      </c>
    </row>
    <row r="4581" spans="1:14">
      <c r="A4581" s="35">
        <v>41094</v>
      </c>
      <c r="B4581">
        <f t="shared" si="71"/>
        <v>7</v>
      </c>
      <c r="C4581" s="38">
        <f>INDEX(S_FOLSM!Z$3:Z$14, MATCH($B4581,S_FOLSM!$X$3:$X$14,0), 1)</f>
        <v>0.34310921166038588</v>
      </c>
      <c r="D4581" s="38">
        <f>INDEX(S_FOLSM!AA$3:AA$14, MATCH($B4581,S_FOLSM!$X$3:$X$14,0), 1)</f>
        <v>10.571317528177225</v>
      </c>
      <c r="E4581" s="38">
        <f>INDEX(S_FOLSM!AB$3:AB$14, MATCH($B4581,S_FOLSM!$X$3:$X$14,0), 1)</f>
        <v>18.866692576758648</v>
      </c>
      <c r="F4581" s="38">
        <f>INDEX(S_FOLSM!AC$3:AC$14, MATCH($B4581,S_FOLSM!$X$3:$X$14,0), 1)</f>
        <v>30.020987174504469</v>
      </c>
      <c r="G4581" s="38">
        <f>INDEX(D_FOLSM_NP!$M$2:$M$13, MATCH($B4581,D_FOLSM_NP!$L$2:$L$13,0), 1)</f>
        <v>274.27919473249773</v>
      </c>
      <c r="H4581">
        <f>I_FOLSM!$F4570</f>
        <v>1612</v>
      </c>
      <c r="I4581">
        <f>INDEX(DEM_D8!AE$3:AE$14, MATCH($B4581,DEM_D8!$AC$3:$AC$14,0), 1)</f>
        <v>0.22308589195491643</v>
      </c>
      <c r="J4581">
        <f>INDEX(DEM_D8!AF$3:AF$14, MATCH($B4581,DEM_D8!$AC$3:$AC$14,0), 1)</f>
        <v>0.77123982221571519</v>
      </c>
      <c r="K4581">
        <f>INDEX(DEM_D8!AG$3:AG$14, MATCH($B4581,DEM_D8!$AC$3:$AC$14,0), 1)</f>
        <v>0.24061407525855374</v>
      </c>
      <c r="L4581">
        <f>INDEX(DEM_D8!AH$3:AH$14, MATCH($B4581,DEM_D8!$AC$3:$AC$14,0), 1)</f>
        <v>1.0198212203653323</v>
      </c>
      <c r="M4581">
        <f>INDEX(DEM_D8!AI$3:AI$14, MATCH($B4581,DEM_D8!$AC$3:$AC$14,0), 1)</f>
        <v>1.1154294597745822</v>
      </c>
      <c r="N4581">
        <f>INDEX(DEM_D8!AJ$3:AJ$14, MATCH($B4581,DEM_D8!$AC$3:$AC$14,0), 1)</f>
        <v>0.47804119704624948</v>
      </c>
    </row>
    <row r="4582" spans="1:14">
      <c r="A4582" s="35">
        <v>41095</v>
      </c>
      <c r="B4582">
        <f t="shared" si="71"/>
        <v>7</v>
      </c>
      <c r="C4582" s="38">
        <f>INDEX(S_FOLSM!Z$3:Z$14, MATCH($B4582,S_FOLSM!$X$3:$X$14,0), 1)</f>
        <v>0.34310921166038588</v>
      </c>
      <c r="D4582" s="38">
        <f>INDEX(S_FOLSM!AA$3:AA$14, MATCH($B4582,S_FOLSM!$X$3:$X$14,0), 1)</f>
        <v>10.571317528177225</v>
      </c>
      <c r="E4582" s="38">
        <f>INDEX(S_FOLSM!AB$3:AB$14, MATCH($B4582,S_FOLSM!$X$3:$X$14,0), 1)</f>
        <v>18.866692576758648</v>
      </c>
      <c r="F4582" s="38">
        <f>INDEX(S_FOLSM!AC$3:AC$14, MATCH($B4582,S_FOLSM!$X$3:$X$14,0), 1)</f>
        <v>30.020987174504469</v>
      </c>
      <c r="G4582" s="38">
        <f>INDEX(D_FOLSM_NP!$M$2:$M$13, MATCH($B4582,D_FOLSM_NP!$L$2:$L$13,0), 1)</f>
        <v>274.27919473249773</v>
      </c>
      <c r="H4582">
        <f>I_FOLSM!$F4571</f>
        <v>1314</v>
      </c>
      <c r="I4582">
        <f>INDEX(DEM_D8!AE$3:AE$14, MATCH($B4582,DEM_D8!$AC$3:$AC$14,0), 1)</f>
        <v>0.22308589195491643</v>
      </c>
      <c r="J4582">
        <f>INDEX(DEM_D8!AF$3:AF$14, MATCH($B4582,DEM_D8!$AC$3:$AC$14,0), 1)</f>
        <v>0.77123982221571519</v>
      </c>
      <c r="K4582">
        <f>INDEX(DEM_D8!AG$3:AG$14, MATCH($B4582,DEM_D8!$AC$3:$AC$14,0), 1)</f>
        <v>0.24061407525855374</v>
      </c>
      <c r="L4582">
        <f>INDEX(DEM_D8!AH$3:AH$14, MATCH($B4582,DEM_D8!$AC$3:$AC$14,0), 1)</f>
        <v>1.0198212203653323</v>
      </c>
      <c r="M4582">
        <f>INDEX(DEM_D8!AI$3:AI$14, MATCH($B4582,DEM_D8!$AC$3:$AC$14,0), 1)</f>
        <v>1.1154294597745822</v>
      </c>
      <c r="N4582">
        <f>INDEX(DEM_D8!AJ$3:AJ$14, MATCH($B4582,DEM_D8!$AC$3:$AC$14,0), 1)</f>
        <v>0.47804119704624948</v>
      </c>
    </row>
    <row r="4583" spans="1:14">
      <c r="A4583" s="35">
        <v>41096</v>
      </c>
      <c r="B4583">
        <f t="shared" si="71"/>
        <v>7</v>
      </c>
      <c r="C4583" s="38">
        <f>INDEX(S_FOLSM!Z$3:Z$14, MATCH($B4583,S_FOLSM!$X$3:$X$14,0), 1)</f>
        <v>0.34310921166038588</v>
      </c>
      <c r="D4583" s="38">
        <f>INDEX(S_FOLSM!AA$3:AA$14, MATCH($B4583,S_FOLSM!$X$3:$X$14,0), 1)</f>
        <v>10.571317528177225</v>
      </c>
      <c r="E4583" s="38">
        <f>INDEX(S_FOLSM!AB$3:AB$14, MATCH($B4583,S_FOLSM!$X$3:$X$14,0), 1)</f>
        <v>18.866692576758648</v>
      </c>
      <c r="F4583" s="38">
        <f>INDEX(S_FOLSM!AC$3:AC$14, MATCH($B4583,S_FOLSM!$X$3:$X$14,0), 1)</f>
        <v>30.020987174504469</v>
      </c>
      <c r="G4583" s="38">
        <f>INDEX(D_FOLSM_NP!$M$2:$M$13, MATCH($B4583,D_FOLSM_NP!$L$2:$L$13,0), 1)</f>
        <v>274.27919473249773</v>
      </c>
      <c r="H4583">
        <f>I_FOLSM!$F4572</f>
        <v>1424</v>
      </c>
      <c r="I4583">
        <f>INDEX(DEM_D8!AE$3:AE$14, MATCH($B4583,DEM_D8!$AC$3:$AC$14,0), 1)</f>
        <v>0.22308589195491643</v>
      </c>
      <c r="J4583">
        <f>INDEX(DEM_D8!AF$3:AF$14, MATCH($B4583,DEM_D8!$AC$3:$AC$14,0), 1)</f>
        <v>0.77123982221571519</v>
      </c>
      <c r="K4583">
        <f>INDEX(DEM_D8!AG$3:AG$14, MATCH($B4583,DEM_D8!$AC$3:$AC$14,0), 1)</f>
        <v>0.24061407525855374</v>
      </c>
      <c r="L4583">
        <f>INDEX(DEM_D8!AH$3:AH$14, MATCH($B4583,DEM_D8!$AC$3:$AC$14,0), 1)</f>
        <v>1.0198212203653323</v>
      </c>
      <c r="M4583">
        <f>INDEX(DEM_D8!AI$3:AI$14, MATCH($B4583,DEM_D8!$AC$3:$AC$14,0), 1)</f>
        <v>1.1154294597745822</v>
      </c>
      <c r="N4583">
        <f>INDEX(DEM_D8!AJ$3:AJ$14, MATCH($B4583,DEM_D8!$AC$3:$AC$14,0), 1)</f>
        <v>0.47804119704624948</v>
      </c>
    </row>
    <row r="4584" spans="1:14">
      <c r="A4584" s="35">
        <v>41097</v>
      </c>
      <c r="B4584">
        <f t="shared" si="71"/>
        <v>7</v>
      </c>
      <c r="C4584" s="38">
        <f>INDEX(S_FOLSM!Z$3:Z$14, MATCH($B4584,S_FOLSM!$X$3:$X$14,0), 1)</f>
        <v>0.34310921166038588</v>
      </c>
      <c r="D4584" s="38">
        <f>INDEX(S_FOLSM!AA$3:AA$14, MATCH($B4584,S_FOLSM!$X$3:$X$14,0), 1)</f>
        <v>10.571317528177225</v>
      </c>
      <c r="E4584" s="38">
        <f>INDEX(S_FOLSM!AB$3:AB$14, MATCH($B4584,S_FOLSM!$X$3:$X$14,0), 1)</f>
        <v>18.866692576758648</v>
      </c>
      <c r="F4584" s="38">
        <f>INDEX(S_FOLSM!AC$3:AC$14, MATCH($B4584,S_FOLSM!$X$3:$X$14,0), 1)</f>
        <v>30.020987174504469</v>
      </c>
      <c r="G4584" s="38">
        <f>INDEX(D_FOLSM_NP!$M$2:$M$13, MATCH($B4584,D_FOLSM_NP!$L$2:$L$13,0), 1)</f>
        <v>274.27919473249773</v>
      </c>
      <c r="H4584">
        <f>I_FOLSM!$F4573</f>
        <v>1677</v>
      </c>
      <c r="I4584">
        <f>INDEX(DEM_D8!AE$3:AE$14, MATCH($B4584,DEM_D8!$AC$3:$AC$14,0), 1)</f>
        <v>0.22308589195491643</v>
      </c>
      <c r="J4584">
        <f>INDEX(DEM_D8!AF$3:AF$14, MATCH($B4584,DEM_D8!$AC$3:$AC$14,0), 1)</f>
        <v>0.77123982221571519</v>
      </c>
      <c r="K4584">
        <f>INDEX(DEM_D8!AG$3:AG$14, MATCH($B4584,DEM_D8!$AC$3:$AC$14,0), 1)</f>
        <v>0.24061407525855374</v>
      </c>
      <c r="L4584">
        <f>INDEX(DEM_D8!AH$3:AH$14, MATCH($B4584,DEM_D8!$AC$3:$AC$14,0), 1)</f>
        <v>1.0198212203653323</v>
      </c>
      <c r="M4584">
        <f>INDEX(DEM_D8!AI$3:AI$14, MATCH($B4584,DEM_D8!$AC$3:$AC$14,0), 1)</f>
        <v>1.1154294597745822</v>
      </c>
      <c r="N4584">
        <f>INDEX(DEM_D8!AJ$3:AJ$14, MATCH($B4584,DEM_D8!$AC$3:$AC$14,0), 1)</f>
        <v>0.47804119704624948</v>
      </c>
    </row>
    <row r="4585" spans="1:14">
      <c r="A4585" s="35">
        <v>41098</v>
      </c>
      <c r="B4585">
        <f t="shared" si="71"/>
        <v>7</v>
      </c>
      <c r="C4585" s="38">
        <f>INDEX(S_FOLSM!Z$3:Z$14, MATCH($B4585,S_FOLSM!$X$3:$X$14,0), 1)</f>
        <v>0.34310921166038588</v>
      </c>
      <c r="D4585" s="38">
        <f>INDEX(S_FOLSM!AA$3:AA$14, MATCH($B4585,S_FOLSM!$X$3:$X$14,0), 1)</f>
        <v>10.571317528177225</v>
      </c>
      <c r="E4585" s="38">
        <f>INDEX(S_FOLSM!AB$3:AB$14, MATCH($B4585,S_FOLSM!$X$3:$X$14,0), 1)</f>
        <v>18.866692576758648</v>
      </c>
      <c r="F4585" s="38">
        <f>INDEX(S_FOLSM!AC$3:AC$14, MATCH($B4585,S_FOLSM!$X$3:$X$14,0), 1)</f>
        <v>30.020987174504469</v>
      </c>
      <c r="G4585" s="38">
        <f>INDEX(D_FOLSM_NP!$M$2:$M$13, MATCH($B4585,D_FOLSM_NP!$L$2:$L$13,0), 1)</f>
        <v>274.27919473249773</v>
      </c>
      <c r="H4585">
        <f>I_FOLSM!$F4574</f>
        <v>1383</v>
      </c>
      <c r="I4585">
        <f>INDEX(DEM_D8!AE$3:AE$14, MATCH($B4585,DEM_D8!$AC$3:$AC$14,0), 1)</f>
        <v>0.22308589195491643</v>
      </c>
      <c r="J4585">
        <f>INDEX(DEM_D8!AF$3:AF$14, MATCH($B4585,DEM_D8!$AC$3:$AC$14,0), 1)</f>
        <v>0.77123982221571519</v>
      </c>
      <c r="K4585">
        <f>INDEX(DEM_D8!AG$3:AG$14, MATCH($B4585,DEM_D8!$AC$3:$AC$14,0), 1)</f>
        <v>0.24061407525855374</v>
      </c>
      <c r="L4585">
        <f>INDEX(DEM_D8!AH$3:AH$14, MATCH($B4585,DEM_D8!$AC$3:$AC$14,0), 1)</f>
        <v>1.0198212203653323</v>
      </c>
      <c r="M4585">
        <f>INDEX(DEM_D8!AI$3:AI$14, MATCH($B4585,DEM_D8!$AC$3:$AC$14,0), 1)</f>
        <v>1.1154294597745822</v>
      </c>
      <c r="N4585">
        <f>INDEX(DEM_D8!AJ$3:AJ$14, MATCH($B4585,DEM_D8!$AC$3:$AC$14,0), 1)</f>
        <v>0.47804119704624948</v>
      </c>
    </row>
    <row r="4586" spans="1:14">
      <c r="A4586" s="35">
        <v>41099</v>
      </c>
      <c r="B4586">
        <f t="shared" si="71"/>
        <v>7</v>
      </c>
      <c r="C4586" s="38">
        <f>INDEX(S_FOLSM!Z$3:Z$14, MATCH($B4586,S_FOLSM!$X$3:$X$14,0), 1)</f>
        <v>0.34310921166038588</v>
      </c>
      <c r="D4586" s="38">
        <f>INDEX(S_FOLSM!AA$3:AA$14, MATCH($B4586,S_FOLSM!$X$3:$X$14,0), 1)</f>
        <v>10.571317528177225</v>
      </c>
      <c r="E4586" s="38">
        <f>INDEX(S_FOLSM!AB$3:AB$14, MATCH($B4586,S_FOLSM!$X$3:$X$14,0), 1)</f>
        <v>18.866692576758648</v>
      </c>
      <c r="F4586" s="38">
        <f>INDEX(S_FOLSM!AC$3:AC$14, MATCH($B4586,S_FOLSM!$X$3:$X$14,0), 1)</f>
        <v>30.020987174504469</v>
      </c>
      <c r="G4586" s="38">
        <f>INDEX(D_FOLSM_NP!$M$2:$M$13, MATCH($B4586,D_FOLSM_NP!$L$2:$L$13,0), 1)</f>
        <v>274.27919473249773</v>
      </c>
      <c r="H4586">
        <f>I_FOLSM!$F4575</f>
        <v>1304</v>
      </c>
      <c r="I4586">
        <f>INDEX(DEM_D8!AE$3:AE$14, MATCH($B4586,DEM_D8!$AC$3:$AC$14,0), 1)</f>
        <v>0.22308589195491643</v>
      </c>
      <c r="J4586">
        <f>INDEX(DEM_D8!AF$3:AF$14, MATCH($B4586,DEM_D8!$AC$3:$AC$14,0), 1)</f>
        <v>0.77123982221571519</v>
      </c>
      <c r="K4586">
        <f>INDEX(DEM_D8!AG$3:AG$14, MATCH($B4586,DEM_D8!$AC$3:$AC$14,0), 1)</f>
        <v>0.24061407525855374</v>
      </c>
      <c r="L4586">
        <f>INDEX(DEM_D8!AH$3:AH$14, MATCH($B4586,DEM_D8!$AC$3:$AC$14,0), 1)</f>
        <v>1.0198212203653323</v>
      </c>
      <c r="M4586">
        <f>INDEX(DEM_D8!AI$3:AI$14, MATCH($B4586,DEM_D8!$AC$3:$AC$14,0), 1)</f>
        <v>1.1154294597745822</v>
      </c>
      <c r="N4586">
        <f>INDEX(DEM_D8!AJ$3:AJ$14, MATCH($B4586,DEM_D8!$AC$3:$AC$14,0), 1)</f>
        <v>0.47804119704624948</v>
      </c>
    </row>
    <row r="4587" spans="1:14">
      <c r="A4587" s="35">
        <v>41100</v>
      </c>
      <c r="B4587">
        <f t="shared" si="71"/>
        <v>7</v>
      </c>
      <c r="C4587" s="38">
        <f>INDEX(S_FOLSM!Z$3:Z$14, MATCH($B4587,S_FOLSM!$X$3:$X$14,0), 1)</f>
        <v>0.34310921166038588</v>
      </c>
      <c r="D4587" s="38">
        <f>INDEX(S_FOLSM!AA$3:AA$14, MATCH($B4587,S_FOLSM!$X$3:$X$14,0), 1)</f>
        <v>10.571317528177225</v>
      </c>
      <c r="E4587" s="38">
        <f>INDEX(S_FOLSM!AB$3:AB$14, MATCH($B4587,S_FOLSM!$X$3:$X$14,0), 1)</f>
        <v>18.866692576758648</v>
      </c>
      <c r="F4587" s="38">
        <f>INDEX(S_FOLSM!AC$3:AC$14, MATCH($B4587,S_FOLSM!$X$3:$X$14,0), 1)</f>
        <v>30.020987174504469</v>
      </c>
      <c r="G4587" s="38">
        <f>INDEX(D_FOLSM_NP!$M$2:$M$13, MATCH($B4587,D_FOLSM_NP!$L$2:$L$13,0), 1)</f>
        <v>274.27919473249773</v>
      </c>
      <c r="H4587">
        <f>I_FOLSM!$F4576</f>
        <v>1473</v>
      </c>
      <c r="I4587">
        <f>INDEX(DEM_D8!AE$3:AE$14, MATCH($B4587,DEM_D8!$AC$3:$AC$14,0), 1)</f>
        <v>0.22308589195491643</v>
      </c>
      <c r="J4587">
        <f>INDEX(DEM_D8!AF$3:AF$14, MATCH($B4587,DEM_D8!$AC$3:$AC$14,0), 1)</f>
        <v>0.77123982221571519</v>
      </c>
      <c r="K4587">
        <f>INDEX(DEM_D8!AG$3:AG$14, MATCH($B4587,DEM_D8!$AC$3:$AC$14,0), 1)</f>
        <v>0.24061407525855374</v>
      </c>
      <c r="L4587">
        <f>INDEX(DEM_D8!AH$3:AH$14, MATCH($B4587,DEM_D8!$AC$3:$AC$14,0), 1)</f>
        <v>1.0198212203653323</v>
      </c>
      <c r="M4587">
        <f>INDEX(DEM_D8!AI$3:AI$14, MATCH($B4587,DEM_D8!$AC$3:$AC$14,0), 1)</f>
        <v>1.1154294597745822</v>
      </c>
      <c r="N4587">
        <f>INDEX(DEM_D8!AJ$3:AJ$14, MATCH($B4587,DEM_D8!$AC$3:$AC$14,0), 1)</f>
        <v>0.47804119704624948</v>
      </c>
    </row>
    <row r="4588" spans="1:14">
      <c r="A4588" s="35">
        <v>41101</v>
      </c>
      <c r="B4588">
        <f t="shared" si="71"/>
        <v>7</v>
      </c>
      <c r="C4588" s="38">
        <f>INDEX(S_FOLSM!Z$3:Z$14, MATCH($B4588,S_FOLSM!$X$3:$X$14,0), 1)</f>
        <v>0.34310921166038588</v>
      </c>
      <c r="D4588" s="38">
        <f>INDEX(S_FOLSM!AA$3:AA$14, MATCH($B4588,S_FOLSM!$X$3:$X$14,0), 1)</f>
        <v>10.571317528177225</v>
      </c>
      <c r="E4588" s="38">
        <f>INDEX(S_FOLSM!AB$3:AB$14, MATCH($B4588,S_FOLSM!$X$3:$X$14,0), 1)</f>
        <v>18.866692576758648</v>
      </c>
      <c r="F4588" s="38">
        <f>INDEX(S_FOLSM!AC$3:AC$14, MATCH($B4588,S_FOLSM!$X$3:$X$14,0), 1)</f>
        <v>30.020987174504469</v>
      </c>
      <c r="G4588" s="38">
        <f>INDEX(D_FOLSM_NP!$M$2:$M$13, MATCH($B4588,D_FOLSM_NP!$L$2:$L$13,0), 1)</f>
        <v>274.27919473249773</v>
      </c>
      <c r="H4588">
        <f>I_FOLSM!$F4577</f>
        <v>1426</v>
      </c>
      <c r="I4588">
        <f>INDEX(DEM_D8!AE$3:AE$14, MATCH($B4588,DEM_D8!$AC$3:$AC$14,0), 1)</f>
        <v>0.22308589195491643</v>
      </c>
      <c r="J4588">
        <f>INDEX(DEM_D8!AF$3:AF$14, MATCH($B4588,DEM_D8!$AC$3:$AC$14,0), 1)</f>
        <v>0.77123982221571519</v>
      </c>
      <c r="K4588">
        <f>INDEX(DEM_D8!AG$3:AG$14, MATCH($B4588,DEM_D8!$AC$3:$AC$14,0), 1)</f>
        <v>0.24061407525855374</v>
      </c>
      <c r="L4588">
        <f>INDEX(DEM_D8!AH$3:AH$14, MATCH($B4588,DEM_D8!$AC$3:$AC$14,0), 1)</f>
        <v>1.0198212203653323</v>
      </c>
      <c r="M4588">
        <f>INDEX(DEM_D8!AI$3:AI$14, MATCH($B4588,DEM_D8!$AC$3:$AC$14,0), 1)</f>
        <v>1.1154294597745822</v>
      </c>
      <c r="N4588">
        <f>INDEX(DEM_D8!AJ$3:AJ$14, MATCH($B4588,DEM_D8!$AC$3:$AC$14,0), 1)</f>
        <v>0.47804119704624948</v>
      </c>
    </row>
    <row r="4589" spans="1:14">
      <c r="A4589" s="35">
        <v>41102</v>
      </c>
      <c r="B4589">
        <f t="shared" si="71"/>
        <v>7</v>
      </c>
      <c r="C4589" s="38">
        <f>INDEX(S_FOLSM!Z$3:Z$14, MATCH($B4589,S_FOLSM!$X$3:$X$14,0), 1)</f>
        <v>0.34310921166038588</v>
      </c>
      <c r="D4589" s="38">
        <f>INDEX(S_FOLSM!AA$3:AA$14, MATCH($B4589,S_FOLSM!$X$3:$X$14,0), 1)</f>
        <v>10.571317528177225</v>
      </c>
      <c r="E4589" s="38">
        <f>INDEX(S_FOLSM!AB$3:AB$14, MATCH($B4589,S_FOLSM!$X$3:$X$14,0), 1)</f>
        <v>18.866692576758648</v>
      </c>
      <c r="F4589" s="38">
        <f>INDEX(S_FOLSM!AC$3:AC$14, MATCH($B4589,S_FOLSM!$X$3:$X$14,0), 1)</f>
        <v>30.020987174504469</v>
      </c>
      <c r="G4589" s="38">
        <f>INDEX(D_FOLSM_NP!$M$2:$M$13, MATCH($B4589,D_FOLSM_NP!$L$2:$L$13,0), 1)</f>
        <v>274.27919473249773</v>
      </c>
      <c r="H4589">
        <f>I_FOLSM!$F4578</f>
        <v>1812</v>
      </c>
      <c r="I4589">
        <f>INDEX(DEM_D8!AE$3:AE$14, MATCH($B4589,DEM_D8!$AC$3:$AC$14,0), 1)</f>
        <v>0.22308589195491643</v>
      </c>
      <c r="J4589">
        <f>INDEX(DEM_D8!AF$3:AF$14, MATCH($B4589,DEM_D8!$AC$3:$AC$14,0), 1)</f>
        <v>0.77123982221571519</v>
      </c>
      <c r="K4589">
        <f>INDEX(DEM_D8!AG$3:AG$14, MATCH($B4589,DEM_D8!$AC$3:$AC$14,0), 1)</f>
        <v>0.24061407525855374</v>
      </c>
      <c r="L4589">
        <f>INDEX(DEM_D8!AH$3:AH$14, MATCH($B4589,DEM_D8!$AC$3:$AC$14,0), 1)</f>
        <v>1.0198212203653323</v>
      </c>
      <c r="M4589">
        <f>INDEX(DEM_D8!AI$3:AI$14, MATCH($B4589,DEM_D8!$AC$3:$AC$14,0), 1)</f>
        <v>1.1154294597745822</v>
      </c>
      <c r="N4589">
        <f>INDEX(DEM_D8!AJ$3:AJ$14, MATCH($B4589,DEM_D8!$AC$3:$AC$14,0), 1)</f>
        <v>0.47804119704624948</v>
      </c>
    </row>
    <row r="4590" spans="1:14">
      <c r="A4590" s="35">
        <v>41103</v>
      </c>
      <c r="B4590">
        <f t="shared" si="71"/>
        <v>7</v>
      </c>
      <c r="C4590" s="38">
        <f>INDEX(S_FOLSM!Z$3:Z$14, MATCH($B4590,S_FOLSM!$X$3:$X$14,0), 1)</f>
        <v>0.34310921166038588</v>
      </c>
      <c r="D4590" s="38">
        <f>INDEX(S_FOLSM!AA$3:AA$14, MATCH($B4590,S_FOLSM!$X$3:$X$14,0), 1)</f>
        <v>10.571317528177225</v>
      </c>
      <c r="E4590" s="38">
        <f>INDEX(S_FOLSM!AB$3:AB$14, MATCH($B4590,S_FOLSM!$X$3:$X$14,0), 1)</f>
        <v>18.866692576758648</v>
      </c>
      <c r="F4590" s="38">
        <f>INDEX(S_FOLSM!AC$3:AC$14, MATCH($B4590,S_FOLSM!$X$3:$X$14,0), 1)</f>
        <v>30.020987174504469</v>
      </c>
      <c r="G4590" s="38">
        <f>INDEX(D_FOLSM_NP!$M$2:$M$13, MATCH($B4590,D_FOLSM_NP!$L$2:$L$13,0), 1)</f>
        <v>274.27919473249773</v>
      </c>
      <c r="H4590">
        <f>I_FOLSM!$F4579</f>
        <v>1553</v>
      </c>
      <c r="I4590">
        <f>INDEX(DEM_D8!AE$3:AE$14, MATCH($B4590,DEM_D8!$AC$3:$AC$14,0), 1)</f>
        <v>0.22308589195491643</v>
      </c>
      <c r="J4590">
        <f>INDEX(DEM_D8!AF$3:AF$14, MATCH($B4590,DEM_D8!$AC$3:$AC$14,0), 1)</f>
        <v>0.77123982221571519</v>
      </c>
      <c r="K4590">
        <f>INDEX(DEM_D8!AG$3:AG$14, MATCH($B4590,DEM_D8!$AC$3:$AC$14,0), 1)</f>
        <v>0.24061407525855374</v>
      </c>
      <c r="L4590">
        <f>INDEX(DEM_D8!AH$3:AH$14, MATCH($B4590,DEM_D8!$AC$3:$AC$14,0), 1)</f>
        <v>1.0198212203653323</v>
      </c>
      <c r="M4590">
        <f>INDEX(DEM_D8!AI$3:AI$14, MATCH($B4590,DEM_D8!$AC$3:$AC$14,0), 1)</f>
        <v>1.1154294597745822</v>
      </c>
      <c r="N4590">
        <f>INDEX(DEM_D8!AJ$3:AJ$14, MATCH($B4590,DEM_D8!$AC$3:$AC$14,0), 1)</f>
        <v>0.47804119704624948</v>
      </c>
    </row>
    <row r="4591" spans="1:14">
      <c r="A4591" s="35">
        <v>41104</v>
      </c>
      <c r="B4591">
        <f t="shared" si="71"/>
        <v>7</v>
      </c>
      <c r="C4591" s="38">
        <f>INDEX(S_FOLSM!Z$3:Z$14, MATCH($B4591,S_FOLSM!$X$3:$X$14,0), 1)</f>
        <v>0.34310921166038588</v>
      </c>
      <c r="D4591" s="38">
        <f>INDEX(S_FOLSM!AA$3:AA$14, MATCH($B4591,S_FOLSM!$X$3:$X$14,0), 1)</f>
        <v>10.571317528177225</v>
      </c>
      <c r="E4591" s="38">
        <f>INDEX(S_FOLSM!AB$3:AB$14, MATCH($B4591,S_FOLSM!$X$3:$X$14,0), 1)</f>
        <v>18.866692576758648</v>
      </c>
      <c r="F4591" s="38">
        <f>INDEX(S_FOLSM!AC$3:AC$14, MATCH($B4591,S_FOLSM!$X$3:$X$14,0), 1)</f>
        <v>30.020987174504469</v>
      </c>
      <c r="G4591" s="38">
        <f>INDEX(D_FOLSM_NP!$M$2:$M$13, MATCH($B4591,D_FOLSM_NP!$L$2:$L$13,0), 1)</f>
        <v>274.27919473249773</v>
      </c>
      <c r="H4591">
        <f>I_FOLSM!$F4580</f>
        <v>1447</v>
      </c>
      <c r="I4591">
        <f>INDEX(DEM_D8!AE$3:AE$14, MATCH($B4591,DEM_D8!$AC$3:$AC$14,0), 1)</f>
        <v>0.22308589195491643</v>
      </c>
      <c r="J4591">
        <f>INDEX(DEM_D8!AF$3:AF$14, MATCH($B4591,DEM_D8!$AC$3:$AC$14,0), 1)</f>
        <v>0.77123982221571519</v>
      </c>
      <c r="K4591">
        <f>INDEX(DEM_D8!AG$3:AG$14, MATCH($B4591,DEM_D8!$AC$3:$AC$14,0), 1)</f>
        <v>0.24061407525855374</v>
      </c>
      <c r="L4591">
        <f>INDEX(DEM_D8!AH$3:AH$14, MATCH($B4591,DEM_D8!$AC$3:$AC$14,0), 1)</f>
        <v>1.0198212203653323</v>
      </c>
      <c r="M4591">
        <f>INDEX(DEM_D8!AI$3:AI$14, MATCH($B4591,DEM_D8!$AC$3:$AC$14,0), 1)</f>
        <v>1.1154294597745822</v>
      </c>
      <c r="N4591">
        <f>INDEX(DEM_D8!AJ$3:AJ$14, MATCH($B4591,DEM_D8!$AC$3:$AC$14,0), 1)</f>
        <v>0.47804119704624948</v>
      </c>
    </row>
    <row r="4592" spans="1:14">
      <c r="A4592" s="35">
        <v>41105</v>
      </c>
      <c r="B4592">
        <f t="shared" si="71"/>
        <v>7</v>
      </c>
      <c r="C4592" s="38">
        <f>INDEX(S_FOLSM!Z$3:Z$14, MATCH($B4592,S_FOLSM!$X$3:$X$14,0), 1)</f>
        <v>0.34310921166038588</v>
      </c>
      <c r="D4592" s="38">
        <f>INDEX(S_FOLSM!AA$3:AA$14, MATCH($B4592,S_FOLSM!$X$3:$X$14,0), 1)</f>
        <v>10.571317528177225</v>
      </c>
      <c r="E4592" s="38">
        <f>INDEX(S_FOLSM!AB$3:AB$14, MATCH($B4592,S_FOLSM!$X$3:$X$14,0), 1)</f>
        <v>18.866692576758648</v>
      </c>
      <c r="F4592" s="38">
        <f>INDEX(S_FOLSM!AC$3:AC$14, MATCH($B4592,S_FOLSM!$X$3:$X$14,0), 1)</f>
        <v>30.020987174504469</v>
      </c>
      <c r="G4592" s="38">
        <f>INDEX(D_FOLSM_NP!$M$2:$M$13, MATCH($B4592,D_FOLSM_NP!$L$2:$L$13,0), 1)</f>
        <v>274.27919473249773</v>
      </c>
      <c r="H4592">
        <f>I_FOLSM!$F4581</f>
        <v>1254</v>
      </c>
      <c r="I4592">
        <f>INDEX(DEM_D8!AE$3:AE$14, MATCH($B4592,DEM_D8!$AC$3:$AC$14,0), 1)</f>
        <v>0.22308589195491643</v>
      </c>
      <c r="J4592">
        <f>INDEX(DEM_D8!AF$3:AF$14, MATCH($B4592,DEM_D8!$AC$3:$AC$14,0), 1)</f>
        <v>0.77123982221571519</v>
      </c>
      <c r="K4592">
        <f>INDEX(DEM_D8!AG$3:AG$14, MATCH($B4592,DEM_D8!$AC$3:$AC$14,0), 1)</f>
        <v>0.24061407525855374</v>
      </c>
      <c r="L4592">
        <f>INDEX(DEM_D8!AH$3:AH$14, MATCH($B4592,DEM_D8!$AC$3:$AC$14,0), 1)</f>
        <v>1.0198212203653323</v>
      </c>
      <c r="M4592">
        <f>INDEX(DEM_D8!AI$3:AI$14, MATCH($B4592,DEM_D8!$AC$3:$AC$14,0), 1)</f>
        <v>1.1154294597745822</v>
      </c>
      <c r="N4592">
        <f>INDEX(DEM_D8!AJ$3:AJ$14, MATCH($B4592,DEM_D8!$AC$3:$AC$14,0), 1)</f>
        <v>0.47804119704624948</v>
      </c>
    </row>
    <row r="4593" spans="1:14">
      <c r="A4593" s="35">
        <v>41106</v>
      </c>
      <c r="B4593">
        <f t="shared" si="71"/>
        <v>7</v>
      </c>
      <c r="C4593" s="38">
        <f>INDEX(S_FOLSM!Z$3:Z$14, MATCH($B4593,S_FOLSM!$X$3:$X$14,0), 1)</f>
        <v>0.34310921166038588</v>
      </c>
      <c r="D4593" s="38">
        <f>INDEX(S_FOLSM!AA$3:AA$14, MATCH($B4593,S_FOLSM!$X$3:$X$14,0), 1)</f>
        <v>10.571317528177225</v>
      </c>
      <c r="E4593" s="38">
        <f>INDEX(S_FOLSM!AB$3:AB$14, MATCH($B4593,S_FOLSM!$X$3:$X$14,0), 1)</f>
        <v>18.866692576758648</v>
      </c>
      <c r="F4593" s="38">
        <f>INDEX(S_FOLSM!AC$3:AC$14, MATCH($B4593,S_FOLSM!$X$3:$X$14,0), 1)</f>
        <v>30.020987174504469</v>
      </c>
      <c r="G4593" s="38">
        <f>INDEX(D_FOLSM_NP!$M$2:$M$13, MATCH($B4593,D_FOLSM_NP!$L$2:$L$13,0), 1)</f>
        <v>274.27919473249773</v>
      </c>
      <c r="H4593">
        <f>I_FOLSM!$F4582</f>
        <v>997</v>
      </c>
      <c r="I4593">
        <f>INDEX(DEM_D8!AE$3:AE$14, MATCH($B4593,DEM_D8!$AC$3:$AC$14,0), 1)</f>
        <v>0.22308589195491643</v>
      </c>
      <c r="J4593">
        <f>INDEX(DEM_D8!AF$3:AF$14, MATCH($B4593,DEM_D8!$AC$3:$AC$14,0), 1)</f>
        <v>0.77123982221571519</v>
      </c>
      <c r="K4593">
        <f>INDEX(DEM_D8!AG$3:AG$14, MATCH($B4593,DEM_D8!$AC$3:$AC$14,0), 1)</f>
        <v>0.24061407525855374</v>
      </c>
      <c r="L4593">
        <f>INDEX(DEM_D8!AH$3:AH$14, MATCH($B4593,DEM_D8!$AC$3:$AC$14,0), 1)</f>
        <v>1.0198212203653323</v>
      </c>
      <c r="M4593">
        <f>INDEX(DEM_D8!AI$3:AI$14, MATCH($B4593,DEM_D8!$AC$3:$AC$14,0), 1)</f>
        <v>1.1154294597745822</v>
      </c>
      <c r="N4593">
        <f>INDEX(DEM_D8!AJ$3:AJ$14, MATCH($B4593,DEM_D8!$AC$3:$AC$14,0), 1)</f>
        <v>0.47804119704624948</v>
      </c>
    </row>
    <row r="4594" spans="1:14">
      <c r="A4594" s="35">
        <v>41107</v>
      </c>
      <c r="B4594">
        <f t="shared" si="71"/>
        <v>7</v>
      </c>
      <c r="C4594" s="38">
        <f>INDEX(S_FOLSM!Z$3:Z$14, MATCH($B4594,S_FOLSM!$X$3:$X$14,0), 1)</f>
        <v>0.34310921166038588</v>
      </c>
      <c r="D4594" s="38">
        <f>INDEX(S_FOLSM!AA$3:AA$14, MATCH($B4594,S_FOLSM!$X$3:$X$14,0), 1)</f>
        <v>10.571317528177225</v>
      </c>
      <c r="E4594" s="38">
        <f>INDEX(S_FOLSM!AB$3:AB$14, MATCH($B4594,S_FOLSM!$X$3:$X$14,0), 1)</f>
        <v>18.866692576758648</v>
      </c>
      <c r="F4594" s="38">
        <f>INDEX(S_FOLSM!AC$3:AC$14, MATCH($B4594,S_FOLSM!$X$3:$X$14,0), 1)</f>
        <v>30.020987174504469</v>
      </c>
      <c r="G4594" s="38">
        <f>INDEX(D_FOLSM_NP!$M$2:$M$13, MATCH($B4594,D_FOLSM_NP!$L$2:$L$13,0), 1)</f>
        <v>274.27919473249773</v>
      </c>
      <c r="H4594">
        <f>I_FOLSM!$F4583</f>
        <v>1308</v>
      </c>
      <c r="I4594">
        <f>INDEX(DEM_D8!AE$3:AE$14, MATCH($B4594,DEM_D8!$AC$3:$AC$14,0), 1)</f>
        <v>0.22308589195491643</v>
      </c>
      <c r="J4594">
        <f>INDEX(DEM_D8!AF$3:AF$14, MATCH($B4594,DEM_D8!$AC$3:$AC$14,0), 1)</f>
        <v>0.77123982221571519</v>
      </c>
      <c r="K4594">
        <f>INDEX(DEM_D8!AG$3:AG$14, MATCH($B4594,DEM_D8!$AC$3:$AC$14,0), 1)</f>
        <v>0.24061407525855374</v>
      </c>
      <c r="L4594">
        <f>INDEX(DEM_D8!AH$3:AH$14, MATCH($B4594,DEM_D8!$AC$3:$AC$14,0), 1)</f>
        <v>1.0198212203653323</v>
      </c>
      <c r="M4594">
        <f>INDEX(DEM_D8!AI$3:AI$14, MATCH($B4594,DEM_D8!$AC$3:$AC$14,0), 1)</f>
        <v>1.1154294597745822</v>
      </c>
      <c r="N4594">
        <f>INDEX(DEM_D8!AJ$3:AJ$14, MATCH($B4594,DEM_D8!$AC$3:$AC$14,0), 1)</f>
        <v>0.47804119704624948</v>
      </c>
    </row>
    <row r="4595" spans="1:14">
      <c r="A4595" s="35">
        <v>41108</v>
      </c>
      <c r="B4595">
        <f t="shared" si="71"/>
        <v>7</v>
      </c>
      <c r="C4595" s="38">
        <f>INDEX(S_FOLSM!Z$3:Z$14, MATCH($B4595,S_FOLSM!$X$3:$X$14,0), 1)</f>
        <v>0.34310921166038588</v>
      </c>
      <c r="D4595" s="38">
        <f>INDEX(S_FOLSM!AA$3:AA$14, MATCH($B4595,S_FOLSM!$X$3:$X$14,0), 1)</f>
        <v>10.571317528177225</v>
      </c>
      <c r="E4595" s="38">
        <f>INDEX(S_FOLSM!AB$3:AB$14, MATCH($B4595,S_FOLSM!$X$3:$X$14,0), 1)</f>
        <v>18.866692576758648</v>
      </c>
      <c r="F4595" s="38">
        <f>INDEX(S_FOLSM!AC$3:AC$14, MATCH($B4595,S_FOLSM!$X$3:$X$14,0), 1)</f>
        <v>30.020987174504469</v>
      </c>
      <c r="G4595" s="38">
        <f>INDEX(D_FOLSM_NP!$M$2:$M$13, MATCH($B4595,D_FOLSM_NP!$L$2:$L$13,0), 1)</f>
        <v>274.27919473249773</v>
      </c>
      <c r="H4595">
        <f>I_FOLSM!$F4584</f>
        <v>1349</v>
      </c>
      <c r="I4595">
        <f>INDEX(DEM_D8!AE$3:AE$14, MATCH($B4595,DEM_D8!$AC$3:$AC$14,0), 1)</f>
        <v>0.22308589195491643</v>
      </c>
      <c r="J4595">
        <f>INDEX(DEM_D8!AF$3:AF$14, MATCH($B4595,DEM_D8!$AC$3:$AC$14,0), 1)</f>
        <v>0.77123982221571519</v>
      </c>
      <c r="K4595">
        <f>INDEX(DEM_D8!AG$3:AG$14, MATCH($B4595,DEM_D8!$AC$3:$AC$14,0), 1)</f>
        <v>0.24061407525855374</v>
      </c>
      <c r="L4595">
        <f>INDEX(DEM_D8!AH$3:AH$14, MATCH($B4595,DEM_D8!$AC$3:$AC$14,0), 1)</f>
        <v>1.0198212203653323</v>
      </c>
      <c r="M4595">
        <f>INDEX(DEM_D8!AI$3:AI$14, MATCH($B4595,DEM_D8!$AC$3:$AC$14,0), 1)</f>
        <v>1.1154294597745822</v>
      </c>
      <c r="N4595">
        <f>INDEX(DEM_D8!AJ$3:AJ$14, MATCH($B4595,DEM_D8!$AC$3:$AC$14,0), 1)</f>
        <v>0.47804119704624948</v>
      </c>
    </row>
    <row r="4596" spans="1:14">
      <c r="A4596" s="35">
        <v>41109</v>
      </c>
      <c r="B4596">
        <f t="shared" si="71"/>
        <v>7</v>
      </c>
      <c r="C4596" s="38">
        <f>INDEX(S_FOLSM!Z$3:Z$14, MATCH($B4596,S_FOLSM!$X$3:$X$14,0), 1)</f>
        <v>0.34310921166038588</v>
      </c>
      <c r="D4596" s="38">
        <f>INDEX(S_FOLSM!AA$3:AA$14, MATCH($B4596,S_FOLSM!$X$3:$X$14,0), 1)</f>
        <v>10.571317528177225</v>
      </c>
      <c r="E4596" s="38">
        <f>INDEX(S_FOLSM!AB$3:AB$14, MATCH($B4596,S_FOLSM!$X$3:$X$14,0), 1)</f>
        <v>18.866692576758648</v>
      </c>
      <c r="F4596" s="38">
        <f>INDEX(S_FOLSM!AC$3:AC$14, MATCH($B4596,S_FOLSM!$X$3:$X$14,0), 1)</f>
        <v>30.020987174504469</v>
      </c>
      <c r="G4596" s="38">
        <f>INDEX(D_FOLSM_NP!$M$2:$M$13, MATCH($B4596,D_FOLSM_NP!$L$2:$L$13,0), 1)</f>
        <v>274.27919473249773</v>
      </c>
      <c r="H4596">
        <f>I_FOLSM!$F4585</f>
        <v>1438</v>
      </c>
      <c r="I4596">
        <f>INDEX(DEM_D8!AE$3:AE$14, MATCH($B4596,DEM_D8!$AC$3:$AC$14,0), 1)</f>
        <v>0.22308589195491643</v>
      </c>
      <c r="J4596">
        <f>INDEX(DEM_D8!AF$3:AF$14, MATCH($B4596,DEM_D8!$AC$3:$AC$14,0), 1)</f>
        <v>0.77123982221571519</v>
      </c>
      <c r="K4596">
        <f>INDEX(DEM_D8!AG$3:AG$14, MATCH($B4596,DEM_D8!$AC$3:$AC$14,0), 1)</f>
        <v>0.24061407525855374</v>
      </c>
      <c r="L4596">
        <f>INDEX(DEM_D8!AH$3:AH$14, MATCH($B4596,DEM_D8!$AC$3:$AC$14,0), 1)</f>
        <v>1.0198212203653323</v>
      </c>
      <c r="M4596">
        <f>INDEX(DEM_D8!AI$3:AI$14, MATCH($B4596,DEM_D8!$AC$3:$AC$14,0), 1)</f>
        <v>1.1154294597745822</v>
      </c>
      <c r="N4596">
        <f>INDEX(DEM_D8!AJ$3:AJ$14, MATCH($B4596,DEM_D8!$AC$3:$AC$14,0), 1)</f>
        <v>0.47804119704624948</v>
      </c>
    </row>
    <row r="4597" spans="1:14">
      <c r="A4597" s="35">
        <v>41110</v>
      </c>
      <c r="B4597">
        <f t="shared" si="71"/>
        <v>7</v>
      </c>
      <c r="C4597" s="38">
        <f>INDEX(S_FOLSM!Z$3:Z$14, MATCH($B4597,S_FOLSM!$X$3:$X$14,0), 1)</f>
        <v>0.34310921166038588</v>
      </c>
      <c r="D4597" s="38">
        <f>INDEX(S_FOLSM!AA$3:AA$14, MATCH($B4597,S_FOLSM!$X$3:$X$14,0), 1)</f>
        <v>10.571317528177225</v>
      </c>
      <c r="E4597" s="38">
        <f>INDEX(S_FOLSM!AB$3:AB$14, MATCH($B4597,S_FOLSM!$X$3:$X$14,0), 1)</f>
        <v>18.866692576758648</v>
      </c>
      <c r="F4597" s="38">
        <f>INDEX(S_FOLSM!AC$3:AC$14, MATCH($B4597,S_FOLSM!$X$3:$X$14,0), 1)</f>
        <v>30.020987174504469</v>
      </c>
      <c r="G4597" s="38">
        <f>INDEX(D_FOLSM_NP!$M$2:$M$13, MATCH($B4597,D_FOLSM_NP!$L$2:$L$13,0), 1)</f>
        <v>274.27919473249773</v>
      </c>
      <c r="H4597">
        <f>I_FOLSM!$F4586</f>
        <v>1446</v>
      </c>
      <c r="I4597">
        <f>INDEX(DEM_D8!AE$3:AE$14, MATCH($B4597,DEM_D8!$AC$3:$AC$14,0), 1)</f>
        <v>0.22308589195491643</v>
      </c>
      <c r="J4597">
        <f>INDEX(DEM_D8!AF$3:AF$14, MATCH($B4597,DEM_D8!$AC$3:$AC$14,0), 1)</f>
        <v>0.77123982221571519</v>
      </c>
      <c r="K4597">
        <f>INDEX(DEM_D8!AG$3:AG$14, MATCH($B4597,DEM_D8!$AC$3:$AC$14,0), 1)</f>
        <v>0.24061407525855374</v>
      </c>
      <c r="L4597">
        <f>INDEX(DEM_D8!AH$3:AH$14, MATCH($B4597,DEM_D8!$AC$3:$AC$14,0), 1)</f>
        <v>1.0198212203653323</v>
      </c>
      <c r="M4597">
        <f>INDEX(DEM_D8!AI$3:AI$14, MATCH($B4597,DEM_D8!$AC$3:$AC$14,0), 1)</f>
        <v>1.1154294597745822</v>
      </c>
      <c r="N4597">
        <f>INDEX(DEM_D8!AJ$3:AJ$14, MATCH($B4597,DEM_D8!$AC$3:$AC$14,0), 1)</f>
        <v>0.47804119704624948</v>
      </c>
    </row>
    <row r="4598" spans="1:14">
      <c r="A4598" s="35">
        <v>41111</v>
      </c>
      <c r="B4598">
        <f t="shared" si="71"/>
        <v>7</v>
      </c>
      <c r="C4598" s="38">
        <f>INDEX(S_FOLSM!Z$3:Z$14, MATCH($B4598,S_FOLSM!$X$3:$X$14,0), 1)</f>
        <v>0.34310921166038588</v>
      </c>
      <c r="D4598" s="38">
        <f>INDEX(S_FOLSM!AA$3:AA$14, MATCH($B4598,S_FOLSM!$X$3:$X$14,0), 1)</f>
        <v>10.571317528177225</v>
      </c>
      <c r="E4598" s="38">
        <f>INDEX(S_FOLSM!AB$3:AB$14, MATCH($B4598,S_FOLSM!$X$3:$X$14,0), 1)</f>
        <v>18.866692576758648</v>
      </c>
      <c r="F4598" s="38">
        <f>INDEX(S_FOLSM!AC$3:AC$14, MATCH($B4598,S_FOLSM!$X$3:$X$14,0), 1)</f>
        <v>30.020987174504469</v>
      </c>
      <c r="G4598" s="38">
        <f>INDEX(D_FOLSM_NP!$M$2:$M$13, MATCH($B4598,D_FOLSM_NP!$L$2:$L$13,0), 1)</f>
        <v>274.27919473249773</v>
      </c>
      <c r="H4598">
        <f>I_FOLSM!$F4587</f>
        <v>1542</v>
      </c>
      <c r="I4598">
        <f>INDEX(DEM_D8!AE$3:AE$14, MATCH($B4598,DEM_D8!$AC$3:$AC$14,0), 1)</f>
        <v>0.22308589195491643</v>
      </c>
      <c r="J4598">
        <f>INDEX(DEM_D8!AF$3:AF$14, MATCH($B4598,DEM_D8!$AC$3:$AC$14,0), 1)</f>
        <v>0.77123982221571519</v>
      </c>
      <c r="K4598">
        <f>INDEX(DEM_D8!AG$3:AG$14, MATCH($B4598,DEM_D8!$AC$3:$AC$14,0), 1)</f>
        <v>0.24061407525855374</v>
      </c>
      <c r="L4598">
        <f>INDEX(DEM_D8!AH$3:AH$14, MATCH($B4598,DEM_D8!$AC$3:$AC$14,0), 1)</f>
        <v>1.0198212203653323</v>
      </c>
      <c r="M4598">
        <f>INDEX(DEM_D8!AI$3:AI$14, MATCH($B4598,DEM_D8!$AC$3:$AC$14,0), 1)</f>
        <v>1.1154294597745822</v>
      </c>
      <c r="N4598">
        <f>INDEX(DEM_D8!AJ$3:AJ$14, MATCH($B4598,DEM_D8!$AC$3:$AC$14,0), 1)</f>
        <v>0.47804119704624948</v>
      </c>
    </row>
    <row r="4599" spans="1:14">
      <c r="A4599" s="35">
        <v>41112</v>
      </c>
      <c r="B4599">
        <f t="shared" si="71"/>
        <v>7</v>
      </c>
      <c r="C4599" s="38">
        <f>INDEX(S_FOLSM!Z$3:Z$14, MATCH($B4599,S_FOLSM!$X$3:$X$14,0), 1)</f>
        <v>0.34310921166038588</v>
      </c>
      <c r="D4599" s="38">
        <f>INDEX(S_FOLSM!AA$3:AA$14, MATCH($B4599,S_FOLSM!$X$3:$X$14,0), 1)</f>
        <v>10.571317528177225</v>
      </c>
      <c r="E4599" s="38">
        <f>INDEX(S_FOLSM!AB$3:AB$14, MATCH($B4599,S_FOLSM!$X$3:$X$14,0), 1)</f>
        <v>18.866692576758648</v>
      </c>
      <c r="F4599" s="38">
        <f>INDEX(S_FOLSM!AC$3:AC$14, MATCH($B4599,S_FOLSM!$X$3:$X$14,0), 1)</f>
        <v>30.020987174504469</v>
      </c>
      <c r="G4599" s="38">
        <f>INDEX(D_FOLSM_NP!$M$2:$M$13, MATCH($B4599,D_FOLSM_NP!$L$2:$L$13,0), 1)</f>
        <v>274.27919473249773</v>
      </c>
      <c r="H4599">
        <f>I_FOLSM!$F4588</f>
        <v>1469</v>
      </c>
      <c r="I4599">
        <f>INDEX(DEM_D8!AE$3:AE$14, MATCH($B4599,DEM_D8!$AC$3:$AC$14,0), 1)</f>
        <v>0.22308589195491643</v>
      </c>
      <c r="J4599">
        <f>INDEX(DEM_D8!AF$3:AF$14, MATCH($B4599,DEM_D8!$AC$3:$AC$14,0), 1)</f>
        <v>0.77123982221571519</v>
      </c>
      <c r="K4599">
        <f>INDEX(DEM_D8!AG$3:AG$14, MATCH($B4599,DEM_D8!$AC$3:$AC$14,0), 1)</f>
        <v>0.24061407525855374</v>
      </c>
      <c r="L4599">
        <f>INDEX(DEM_D8!AH$3:AH$14, MATCH($B4599,DEM_D8!$AC$3:$AC$14,0), 1)</f>
        <v>1.0198212203653323</v>
      </c>
      <c r="M4599">
        <f>INDEX(DEM_D8!AI$3:AI$14, MATCH($B4599,DEM_D8!$AC$3:$AC$14,0), 1)</f>
        <v>1.1154294597745822</v>
      </c>
      <c r="N4599">
        <f>INDEX(DEM_D8!AJ$3:AJ$14, MATCH($B4599,DEM_D8!$AC$3:$AC$14,0), 1)</f>
        <v>0.47804119704624948</v>
      </c>
    </row>
    <row r="4600" spans="1:14">
      <c r="A4600" s="35">
        <v>41113</v>
      </c>
      <c r="B4600">
        <f t="shared" si="71"/>
        <v>7</v>
      </c>
      <c r="C4600" s="38">
        <f>INDEX(S_FOLSM!Z$3:Z$14, MATCH($B4600,S_FOLSM!$X$3:$X$14,0), 1)</f>
        <v>0.34310921166038588</v>
      </c>
      <c r="D4600" s="38">
        <f>INDEX(S_FOLSM!AA$3:AA$14, MATCH($B4600,S_FOLSM!$X$3:$X$14,0), 1)</f>
        <v>10.571317528177225</v>
      </c>
      <c r="E4600" s="38">
        <f>INDEX(S_FOLSM!AB$3:AB$14, MATCH($B4600,S_FOLSM!$X$3:$X$14,0), 1)</f>
        <v>18.866692576758648</v>
      </c>
      <c r="F4600" s="38">
        <f>INDEX(S_FOLSM!AC$3:AC$14, MATCH($B4600,S_FOLSM!$X$3:$X$14,0), 1)</f>
        <v>30.020987174504469</v>
      </c>
      <c r="G4600" s="38">
        <f>INDEX(D_FOLSM_NP!$M$2:$M$13, MATCH($B4600,D_FOLSM_NP!$L$2:$L$13,0), 1)</f>
        <v>274.27919473249773</v>
      </c>
      <c r="H4600">
        <f>I_FOLSM!$F4589</f>
        <v>1238</v>
      </c>
      <c r="I4600">
        <f>INDEX(DEM_D8!AE$3:AE$14, MATCH($B4600,DEM_D8!$AC$3:$AC$14,0), 1)</f>
        <v>0.22308589195491643</v>
      </c>
      <c r="J4600">
        <f>INDEX(DEM_D8!AF$3:AF$14, MATCH($B4600,DEM_D8!$AC$3:$AC$14,0), 1)</f>
        <v>0.77123982221571519</v>
      </c>
      <c r="K4600">
        <f>INDEX(DEM_D8!AG$3:AG$14, MATCH($B4600,DEM_D8!$AC$3:$AC$14,0), 1)</f>
        <v>0.24061407525855374</v>
      </c>
      <c r="L4600">
        <f>INDEX(DEM_D8!AH$3:AH$14, MATCH($B4600,DEM_D8!$AC$3:$AC$14,0), 1)</f>
        <v>1.0198212203653323</v>
      </c>
      <c r="M4600">
        <f>INDEX(DEM_D8!AI$3:AI$14, MATCH($B4600,DEM_D8!$AC$3:$AC$14,0), 1)</f>
        <v>1.1154294597745822</v>
      </c>
      <c r="N4600">
        <f>INDEX(DEM_D8!AJ$3:AJ$14, MATCH($B4600,DEM_D8!$AC$3:$AC$14,0), 1)</f>
        <v>0.47804119704624948</v>
      </c>
    </row>
    <row r="4601" spans="1:14">
      <c r="A4601" s="35">
        <v>41114</v>
      </c>
      <c r="B4601">
        <f t="shared" si="71"/>
        <v>7</v>
      </c>
      <c r="C4601" s="38">
        <f>INDEX(S_FOLSM!Z$3:Z$14, MATCH($B4601,S_FOLSM!$X$3:$X$14,0), 1)</f>
        <v>0.34310921166038588</v>
      </c>
      <c r="D4601" s="38">
        <f>INDEX(S_FOLSM!AA$3:AA$14, MATCH($B4601,S_FOLSM!$X$3:$X$14,0), 1)</f>
        <v>10.571317528177225</v>
      </c>
      <c r="E4601" s="38">
        <f>INDEX(S_FOLSM!AB$3:AB$14, MATCH($B4601,S_FOLSM!$X$3:$X$14,0), 1)</f>
        <v>18.866692576758648</v>
      </c>
      <c r="F4601" s="38">
        <f>INDEX(S_FOLSM!AC$3:AC$14, MATCH($B4601,S_FOLSM!$X$3:$X$14,0), 1)</f>
        <v>30.020987174504469</v>
      </c>
      <c r="G4601" s="38">
        <f>INDEX(D_FOLSM_NP!$M$2:$M$13, MATCH($B4601,D_FOLSM_NP!$L$2:$L$13,0), 1)</f>
        <v>274.27919473249773</v>
      </c>
      <c r="H4601">
        <f>I_FOLSM!$F4590</f>
        <v>1167</v>
      </c>
      <c r="I4601">
        <f>INDEX(DEM_D8!AE$3:AE$14, MATCH($B4601,DEM_D8!$AC$3:$AC$14,0), 1)</f>
        <v>0.22308589195491643</v>
      </c>
      <c r="J4601">
        <f>INDEX(DEM_D8!AF$3:AF$14, MATCH($B4601,DEM_D8!$AC$3:$AC$14,0), 1)</f>
        <v>0.77123982221571519</v>
      </c>
      <c r="K4601">
        <f>INDEX(DEM_D8!AG$3:AG$14, MATCH($B4601,DEM_D8!$AC$3:$AC$14,0), 1)</f>
        <v>0.24061407525855374</v>
      </c>
      <c r="L4601">
        <f>INDEX(DEM_D8!AH$3:AH$14, MATCH($B4601,DEM_D8!$AC$3:$AC$14,0), 1)</f>
        <v>1.0198212203653323</v>
      </c>
      <c r="M4601">
        <f>INDEX(DEM_D8!AI$3:AI$14, MATCH($B4601,DEM_D8!$AC$3:$AC$14,0), 1)</f>
        <v>1.1154294597745822</v>
      </c>
      <c r="N4601">
        <f>INDEX(DEM_D8!AJ$3:AJ$14, MATCH($B4601,DEM_D8!$AC$3:$AC$14,0), 1)</f>
        <v>0.47804119704624948</v>
      </c>
    </row>
    <row r="4602" spans="1:14">
      <c r="A4602" s="35">
        <v>41115</v>
      </c>
      <c r="B4602">
        <f t="shared" si="71"/>
        <v>7</v>
      </c>
      <c r="C4602" s="38">
        <f>INDEX(S_FOLSM!Z$3:Z$14, MATCH($B4602,S_FOLSM!$X$3:$X$14,0), 1)</f>
        <v>0.34310921166038588</v>
      </c>
      <c r="D4602" s="38">
        <f>INDEX(S_FOLSM!AA$3:AA$14, MATCH($B4602,S_FOLSM!$X$3:$X$14,0), 1)</f>
        <v>10.571317528177225</v>
      </c>
      <c r="E4602" s="38">
        <f>INDEX(S_FOLSM!AB$3:AB$14, MATCH($B4602,S_FOLSM!$X$3:$X$14,0), 1)</f>
        <v>18.866692576758648</v>
      </c>
      <c r="F4602" s="38">
        <f>INDEX(S_FOLSM!AC$3:AC$14, MATCH($B4602,S_FOLSM!$X$3:$X$14,0), 1)</f>
        <v>30.020987174504469</v>
      </c>
      <c r="G4602" s="38">
        <f>INDEX(D_FOLSM_NP!$M$2:$M$13, MATCH($B4602,D_FOLSM_NP!$L$2:$L$13,0), 1)</f>
        <v>274.27919473249773</v>
      </c>
      <c r="H4602">
        <f>I_FOLSM!$F4591</f>
        <v>1242</v>
      </c>
      <c r="I4602">
        <f>INDEX(DEM_D8!AE$3:AE$14, MATCH($B4602,DEM_D8!$AC$3:$AC$14,0), 1)</f>
        <v>0.22308589195491643</v>
      </c>
      <c r="J4602">
        <f>INDEX(DEM_D8!AF$3:AF$14, MATCH($B4602,DEM_D8!$AC$3:$AC$14,0), 1)</f>
        <v>0.77123982221571519</v>
      </c>
      <c r="K4602">
        <f>INDEX(DEM_D8!AG$3:AG$14, MATCH($B4602,DEM_D8!$AC$3:$AC$14,0), 1)</f>
        <v>0.24061407525855374</v>
      </c>
      <c r="L4602">
        <f>INDEX(DEM_D8!AH$3:AH$14, MATCH($B4602,DEM_D8!$AC$3:$AC$14,0), 1)</f>
        <v>1.0198212203653323</v>
      </c>
      <c r="M4602">
        <f>INDEX(DEM_D8!AI$3:AI$14, MATCH($B4602,DEM_D8!$AC$3:$AC$14,0), 1)</f>
        <v>1.1154294597745822</v>
      </c>
      <c r="N4602">
        <f>INDEX(DEM_D8!AJ$3:AJ$14, MATCH($B4602,DEM_D8!$AC$3:$AC$14,0), 1)</f>
        <v>0.47804119704624948</v>
      </c>
    </row>
    <row r="4603" spans="1:14">
      <c r="A4603" s="35">
        <v>41116</v>
      </c>
      <c r="B4603">
        <f t="shared" si="71"/>
        <v>7</v>
      </c>
      <c r="C4603" s="38">
        <f>INDEX(S_FOLSM!Z$3:Z$14, MATCH($B4603,S_FOLSM!$X$3:$X$14,0), 1)</f>
        <v>0.34310921166038588</v>
      </c>
      <c r="D4603" s="38">
        <f>INDEX(S_FOLSM!AA$3:AA$14, MATCH($B4603,S_FOLSM!$X$3:$X$14,0), 1)</f>
        <v>10.571317528177225</v>
      </c>
      <c r="E4603" s="38">
        <f>INDEX(S_FOLSM!AB$3:AB$14, MATCH($B4603,S_FOLSM!$X$3:$X$14,0), 1)</f>
        <v>18.866692576758648</v>
      </c>
      <c r="F4603" s="38">
        <f>INDEX(S_FOLSM!AC$3:AC$14, MATCH($B4603,S_FOLSM!$X$3:$X$14,0), 1)</f>
        <v>30.020987174504469</v>
      </c>
      <c r="G4603" s="38">
        <f>INDEX(D_FOLSM_NP!$M$2:$M$13, MATCH($B4603,D_FOLSM_NP!$L$2:$L$13,0), 1)</f>
        <v>274.27919473249773</v>
      </c>
      <c r="H4603">
        <f>I_FOLSM!$F4592</f>
        <v>847</v>
      </c>
      <c r="I4603">
        <f>INDEX(DEM_D8!AE$3:AE$14, MATCH($B4603,DEM_D8!$AC$3:$AC$14,0), 1)</f>
        <v>0.22308589195491643</v>
      </c>
      <c r="J4603">
        <f>INDEX(DEM_D8!AF$3:AF$14, MATCH($B4603,DEM_D8!$AC$3:$AC$14,0), 1)</f>
        <v>0.77123982221571519</v>
      </c>
      <c r="K4603">
        <f>INDEX(DEM_D8!AG$3:AG$14, MATCH($B4603,DEM_D8!$AC$3:$AC$14,0), 1)</f>
        <v>0.24061407525855374</v>
      </c>
      <c r="L4603">
        <f>INDEX(DEM_D8!AH$3:AH$14, MATCH($B4603,DEM_D8!$AC$3:$AC$14,0), 1)</f>
        <v>1.0198212203653323</v>
      </c>
      <c r="M4603">
        <f>INDEX(DEM_D8!AI$3:AI$14, MATCH($B4603,DEM_D8!$AC$3:$AC$14,0), 1)</f>
        <v>1.1154294597745822</v>
      </c>
      <c r="N4603">
        <f>INDEX(DEM_D8!AJ$3:AJ$14, MATCH($B4603,DEM_D8!$AC$3:$AC$14,0), 1)</f>
        <v>0.47804119704624948</v>
      </c>
    </row>
    <row r="4604" spans="1:14">
      <c r="A4604" s="35">
        <v>41117</v>
      </c>
      <c r="B4604">
        <f t="shared" si="71"/>
        <v>7</v>
      </c>
      <c r="C4604" s="38">
        <f>INDEX(S_FOLSM!Z$3:Z$14, MATCH($B4604,S_FOLSM!$X$3:$X$14,0), 1)</f>
        <v>0.34310921166038588</v>
      </c>
      <c r="D4604" s="38">
        <f>INDEX(S_FOLSM!AA$3:AA$14, MATCH($B4604,S_FOLSM!$X$3:$X$14,0), 1)</f>
        <v>10.571317528177225</v>
      </c>
      <c r="E4604" s="38">
        <f>INDEX(S_FOLSM!AB$3:AB$14, MATCH($B4604,S_FOLSM!$X$3:$X$14,0), 1)</f>
        <v>18.866692576758648</v>
      </c>
      <c r="F4604" s="38">
        <f>INDEX(S_FOLSM!AC$3:AC$14, MATCH($B4604,S_FOLSM!$X$3:$X$14,0), 1)</f>
        <v>30.020987174504469</v>
      </c>
      <c r="G4604" s="38">
        <f>INDEX(D_FOLSM_NP!$M$2:$M$13, MATCH($B4604,D_FOLSM_NP!$L$2:$L$13,0), 1)</f>
        <v>274.27919473249773</v>
      </c>
      <c r="H4604">
        <f>I_FOLSM!$F4593</f>
        <v>909</v>
      </c>
      <c r="I4604">
        <f>INDEX(DEM_D8!AE$3:AE$14, MATCH($B4604,DEM_D8!$AC$3:$AC$14,0), 1)</f>
        <v>0.22308589195491643</v>
      </c>
      <c r="J4604">
        <f>INDEX(DEM_D8!AF$3:AF$14, MATCH($B4604,DEM_D8!$AC$3:$AC$14,0), 1)</f>
        <v>0.77123982221571519</v>
      </c>
      <c r="K4604">
        <f>INDEX(DEM_D8!AG$3:AG$14, MATCH($B4604,DEM_D8!$AC$3:$AC$14,0), 1)</f>
        <v>0.24061407525855374</v>
      </c>
      <c r="L4604">
        <f>INDEX(DEM_D8!AH$3:AH$14, MATCH($B4604,DEM_D8!$AC$3:$AC$14,0), 1)</f>
        <v>1.0198212203653323</v>
      </c>
      <c r="M4604">
        <f>INDEX(DEM_D8!AI$3:AI$14, MATCH($B4604,DEM_D8!$AC$3:$AC$14,0), 1)</f>
        <v>1.1154294597745822</v>
      </c>
      <c r="N4604">
        <f>INDEX(DEM_D8!AJ$3:AJ$14, MATCH($B4604,DEM_D8!$AC$3:$AC$14,0), 1)</f>
        <v>0.47804119704624948</v>
      </c>
    </row>
    <row r="4605" spans="1:14">
      <c r="A4605" s="35">
        <v>41118</v>
      </c>
      <c r="B4605">
        <f t="shared" si="71"/>
        <v>7</v>
      </c>
      <c r="C4605" s="38">
        <f>INDEX(S_FOLSM!Z$3:Z$14, MATCH($B4605,S_FOLSM!$X$3:$X$14,0), 1)</f>
        <v>0.34310921166038588</v>
      </c>
      <c r="D4605" s="38">
        <f>INDEX(S_FOLSM!AA$3:AA$14, MATCH($B4605,S_FOLSM!$X$3:$X$14,0), 1)</f>
        <v>10.571317528177225</v>
      </c>
      <c r="E4605" s="38">
        <f>INDEX(S_FOLSM!AB$3:AB$14, MATCH($B4605,S_FOLSM!$X$3:$X$14,0), 1)</f>
        <v>18.866692576758648</v>
      </c>
      <c r="F4605" s="38">
        <f>INDEX(S_FOLSM!AC$3:AC$14, MATCH($B4605,S_FOLSM!$X$3:$X$14,0), 1)</f>
        <v>30.020987174504469</v>
      </c>
      <c r="G4605" s="38">
        <f>INDEX(D_FOLSM_NP!$M$2:$M$13, MATCH($B4605,D_FOLSM_NP!$L$2:$L$13,0), 1)</f>
        <v>274.27919473249773</v>
      </c>
      <c r="H4605">
        <f>I_FOLSM!$F4594</f>
        <v>1168</v>
      </c>
      <c r="I4605">
        <f>INDEX(DEM_D8!AE$3:AE$14, MATCH($B4605,DEM_D8!$AC$3:$AC$14,0), 1)</f>
        <v>0.22308589195491643</v>
      </c>
      <c r="J4605">
        <f>INDEX(DEM_D8!AF$3:AF$14, MATCH($B4605,DEM_D8!$AC$3:$AC$14,0), 1)</f>
        <v>0.77123982221571519</v>
      </c>
      <c r="K4605">
        <f>INDEX(DEM_D8!AG$3:AG$14, MATCH($B4605,DEM_D8!$AC$3:$AC$14,0), 1)</f>
        <v>0.24061407525855374</v>
      </c>
      <c r="L4605">
        <f>INDEX(DEM_D8!AH$3:AH$14, MATCH($B4605,DEM_D8!$AC$3:$AC$14,0), 1)</f>
        <v>1.0198212203653323</v>
      </c>
      <c r="M4605">
        <f>INDEX(DEM_D8!AI$3:AI$14, MATCH($B4605,DEM_D8!$AC$3:$AC$14,0), 1)</f>
        <v>1.1154294597745822</v>
      </c>
      <c r="N4605">
        <f>INDEX(DEM_D8!AJ$3:AJ$14, MATCH($B4605,DEM_D8!$AC$3:$AC$14,0), 1)</f>
        <v>0.47804119704624948</v>
      </c>
    </row>
    <row r="4606" spans="1:14">
      <c r="A4606" s="35">
        <v>41119</v>
      </c>
      <c r="B4606">
        <f t="shared" si="71"/>
        <v>7</v>
      </c>
      <c r="C4606" s="38">
        <f>INDEX(S_FOLSM!Z$3:Z$14, MATCH($B4606,S_FOLSM!$X$3:$X$14,0), 1)</f>
        <v>0.34310921166038588</v>
      </c>
      <c r="D4606" s="38">
        <f>INDEX(S_FOLSM!AA$3:AA$14, MATCH($B4606,S_FOLSM!$X$3:$X$14,0), 1)</f>
        <v>10.571317528177225</v>
      </c>
      <c r="E4606" s="38">
        <f>INDEX(S_FOLSM!AB$3:AB$14, MATCH($B4606,S_FOLSM!$X$3:$X$14,0), 1)</f>
        <v>18.866692576758648</v>
      </c>
      <c r="F4606" s="38">
        <f>INDEX(S_FOLSM!AC$3:AC$14, MATCH($B4606,S_FOLSM!$X$3:$X$14,0), 1)</f>
        <v>30.020987174504469</v>
      </c>
      <c r="G4606" s="38">
        <f>INDEX(D_FOLSM_NP!$M$2:$M$13, MATCH($B4606,D_FOLSM_NP!$L$2:$L$13,0), 1)</f>
        <v>274.27919473249773</v>
      </c>
      <c r="H4606">
        <f>I_FOLSM!$F4595</f>
        <v>1111</v>
      </c>
      <c r="I4606">
        <f>INDEX(DEM_D8!AE$3:AE$14, MATCH($B4606,DEM_D8!$AC$3:$AC$14,0), 1)</f>
        <v>0.22308589195491643</v>
      </c>
      <c r="J4606">
        <f>INDEX(DEM_D8!AF$3:AF$14, MATCH($B4606,DEM_D8!$AC$3:$AC$14,0), 1)</f>
        <v>0.77123982221571519</v>
      </c>
      <c r="K4606">
        <f>INDEX(DEM_D8!AG$3:AG$14, MATCH($B4606,DEM_D8!$AC$3:$AC$14,0), 1)</f>
        <v>0.24061407525855374</v>
      </c>
      <c r="L4606">
        <f>INDEX(DEM_D8!AH$3:AH$14, MATCH($B4606,DEM_D8!$AC$3:$AC$14,0), 1)</f>
        <v>1.0198212203653323</v>
      </c>
      <c r="M4606">
        <f>INDEX(DEM_D8!AI$3:AI$14, MATCH($B4606,DEM_D8!$AC$3:$AC$14,0), 1)</f>
        <v>1.1154294597745822</v>
      </c>
      <c r="N4606">
        <f>INDEX(DEM_D8!AJ$3:AJ$14, MATCH($B4606,DEM_D8!$AC$3:$AC$14,0), 1)</f>
        <v>0.47804119704624948</v>
      </c>
    </row>
    <row r="4607" spans="1:14">
      <c r="A4607" s="35">
        <v>41120</v>
      </c>
      <c r="B4607">
        <f t="shared" si="71"/>
        <v>7</v>
      </c>
      <c r="C4607" s="38">
        <f>INDEX(S_FOLSM!Z$3:Z$14, MATCH($B4607,S_FOLSM!$X$3:$X$14,0), 1)</f>
        <v>0.34310921166038588</v>
      </c>
      <c r="D4607" s="38">
        <f>INDEX(S_FOLSM!AA$3:AA$14, MATCH($B4607,S_FOLSM!$X$3:$X$14,0), 1)</f>
        <v>10.571317528177225</v>
      </c>
      <c r="E4607" s="38">
        <f>INDEX(S_FOLSM!AB$3:AB$14, MATCH($B4607,S_FOLSM!$X$3:$X$14,0), 1)</f>
        <v>18.866692576758648</v>
      </c>
      <c r="F4607" s="38">
        <f>INDEX(S_FOLSM!AC$3:AC$14, MATCH($B4607,S_FOLSM!$X$3:$X$14,0), 1)</f>
        <v>30.020987174504469</v>
      </c>
      <c r="G4607" s="38">
        <f>INDEX(D_FOLSM_NP!$M$2:$M$13, MATCH($B4607,D_FOLSM_NP!$L$2:$L$13,0), 1)</f>
        <v>274.27919473249773</v>
      </c>
      <c r="H4607">
        <f>I_FOLSM!$F4596</f>
        <v>1060</v>
      </c>
      <c r="I4607">
        <f>INDEX(DEM_D8!AE$3:AE$14, MATCH($B4607,DEM_D8!$AC$3:$AC$14,0), 1)</f>
        <v>0.22308589195491643</v>
      </c>
      <c r="J4607">
        <f>INDEX(DEM_D8!AF$3:AF$14, MATCH($B4607,DEM_D8!$AC$3:$AC$14,0), 1)</f>
        <v>0.77123982221571519</v>
      </c>
      <c r="K4607">
        <f>INDEX(DEM_D8!AG$3:AG$14, MATCH($B4607,DEM_D8!$AC$3:$AC$14,0), 1)</f>
        <v>0.24061407525855374</v>
      </c>
      <c r="L4607">
        <f>INDEX(DEM_D8!AH$3:AH$14, MATCH($B4607,DEM_D8!$AC$3:$AC$14,0), 1)</f>
        <v>1.0198212203653323</v>
      </c>
      <c r="M4607">
        <f>INDEX(DEM_D8!AI$3:AI$14, MATCH($B4607,DEM_D8!$AC$3:$AC$14,0), 1)</f>
        <v>1.1154294597745822</v>
      </c>
      <c r="N4607">
        <f>INDEX(DEM_D8!AJ$3:AJ$14, MATCH($B4607,DEM_D8!$AC$3:$AC$14,0), 1)</f>
        <v>0.47804119704624948</v>
      </c>
    </row>
    <row r="4608" spans="1:14">
      <c r="A4608" s="35">
        <v>41121</v>
      </c>
      <c r="B4608">
        <f t="shared" si="71"/>
        <v>7</v>
      </c>
      <c r="C4608" s="38">
        <f>INDEX(S_FOLSM!Z$3:Z$14, MATCH($B4608,S_FOLSM!$X$3:$X$14,0), 1)</f>
        <v>0.34310921166038588</v>
      </c>
      <c r="D4608" s="38">
        <f>INDEX(S_FOLSM!AA$3:AA$14, MATCH($B4608,S_FOLSM!$X$3:$X$14,0), 1)</f>
        <v>10.571317528177225</v>
      </c>
      <c r="E4608" s="38">
        <f>INDEX(S_FOLSM!AB$3:AB$14, MATCH($B4608,S_FOLSM!$X$3:$X$14,0), 1)</f>
        <v>18.866692576758648</v>
      </c>
      <c r="F4608" s="38">
        <f>INDEX(S_FOLSM!AC$3:AC$14, MATCH($B4608,S_FOLSM!$X$3:$X$14,0), 1)</f>
        <v>30.020987174504469</v>
      </c>
      <c r="G4608" s="38">
        <f>INDEX(D_FOLSM_NP!$M$2:$M$13, MATCH($B4608,D_FOLSM_NP!$L$2:$L$13,0), 1)</f>
        <v>274.27919473249773</v>
      </c>
      <c r="H4608">
        <f>I_FOLSM!$F4597</f>
        <v>1497</v>
      </c>
      <c r="I4608">
        <f>INDEX(DEM_D8!AE$3:AE$14, MATCH($B4608,DEM_D8!$AC$3:$AC$14,0), 1)</f>
        <v>0.22308589195491643</v>
      </c>
      <c r="J4608">
        <f>INDEX(DEM_D8!AF$3:AF$14, MATCH($B4608,DEM_D8!$AC$3:$AC$14,0), 1)</f>
        <v>0.77123982221571519</v>
      </c>
      <c r="K4608">
        <f>INDEX(DEM_D8!AG$3:AG$14, MATCH($B4608,DEM_D8!$AC$3:$AC$14,0), 1)</f>
        <v>0.24061407525855374</v>
      </c>
      <c r="L4608">
        <f>INDEX(DEM_D8!AH$3:AH$14, MATCH($B4608,DEM_D8!$AC$3:$AC$14,0), 1)</f>
        <v>1.0198212203653323</v>
      </c>
      <c r="M4608">
        <f>INDEX(DEM_D8!AI$3:AI$14, MATCH($B4608,DEM_D8!$AC$3:$AC$14,0), 1)</f>
        <v>1.1154294597745822</v>
      </c>
      <c r="N4608">
        <f>INDEX(DEM_D8!AJ$3:AJ$14, MATCH($B4608,DEM_D8!$AC$3:$AC$14,0), 1)</f>
        <v>0.47804119704624948</v>
      </c>
    </row>
    <row r="4609" spans="1:14">
      <c r="A4609" s="35">
        <v>41122</v>
      </c>
      <c r="B4609">
        <f t="shared" si="71"/>
        <v>8</v>
      </c>
      <c r="C4609" s="38">
        <f>INDEX(S_FOLSM!Z$3:Z$14, MATCH($B4609,S_FOLSM!$X$3:$X$14,0), 1)</f>
        <v>0.30405752046350093</v>
      </c>
      <c r="D4609" s="38">
        <f>INDEX(S_FOLSM!AA$3:AA$14, MATCH($B4609,S_FOLSM!$X$3:$X$14,0), 1)</f>
        <v>10.571317528177225</v>
      </c>
      <c r="E4609" s="38">
        <f>INDEX(S_FOLSM!AB$3:AB$14, MATCH($B4609,S_FOLSM!$X$3:$X$14,0), 1)</f>
        <v>18.866692576758648</v>
      </c>
      <c r="F4609" s="38">
        <f>INDEX(S_FOLSM!AC$3:AC$14, MATCH($B4609,S_FOLSM!$X$3:$X$14,0), 1)</f>
        <v>25.240575204041974</v>
      </c>
      <c r="G4609" s="38">
        <f>INDEX(D_FOLSM_NP!$M$2:$M$13, MATCH($B4609,D_FOLSM_NP!$L$2:$L$13,0), 1)</f>
        <v>240.57258135660103</v>
      </c>
      <c r="H4609">
        <f>I_FOLSM!$F4598</f>
        <v>1421</v>
      </c>
      <c r="I4609">
        <f>INDEX(DEM_D8!AE$3:AE$14, MATCH($B4609,DEM_D8!$AC$3:$AC$14,0), 1)</f>
        <v>0.22308589195491643</v>
      </c>
      <c r="J4609">
        <f>INDEX(DEM_D8!AF$3:AF$14, MATCH($B4609,DEM_D8!$AC$3:$AC$14,0), 1)</f>
        <v>0.77123982221571519</v>
      </c>
      <c r="K4609">
        <f>INDEX(DEM_D8!AG$3:AG$14, MATCH($B4609,DEM_D8!$AC$3:$AC$14,0), 1)</f>
        <v>0.24061407525855374</v>
      </c>
      <c r="L4609">
        <f>INDEX(DEM_D8!AH$3:AH$14, MATCH($B4609,DEM_D8!$AC$3:$AC$14,0), 1)</f>
        <v>1.0198212203653323</v>
      </c>
      <c r="M4609">
        <f>INDEX(DEM_D8!AI$3:AI$14, MATCH($B4609,DEM_D8!$AC$3:$AC$14,0), 1)</f>
        <v>1.1154294597745822</v>
      </c>
      <c r="N4609">
        <f>INDEX(DEM_D8!AJ$3:AJ$14, MATCH($B4609,DEM_D8!$AC$3:$AC$14,0), 1)</f>
        <v>0.47804119704624948</v>
      </c>
    </row>
    <row r="4610" spans="1:14">
      <c r="A4610" s="35">
        <v>41123</v>
      </c>
      <c r="B4610">
        <f t="shared" si="71"/>
        <v>8</v>
      </c>
      <c r="C4610" s="38">
        <f>INDEX(S_FOLSM!Z$3:Z$14, MATCH($B4610,S_FOLSM!$X$3:$X$14,0), 1)</f>
        <v>0.30405752046350093</v>
      </c>
      <c r="D4610" s="38">
        <f>INDEX(S_FOLSM!AA$3:AA$14, MATCH($B4610,S_FOLSM!$X$3:$X$14,0), 1)</f>
        <v>10.571317528177225</v>
      </c>
      <c r="E4610" s="38">
        <f>INDEX(S_FOLSM!AB$3:AB$14, MATCH($B4610,S_FOLSM!$X$3:$X$14,0), 1)</f>
        <v>18.866692576758648</v>
      </c>
      <c r="F4610" s="38">
        <f>INDEX(S_FOLSM!AC$3:AC$14, MATCH($B4610,S_FOLSM!$X$3:$X$14,0), 1)</f>
        <v>25.240575204041974</v>
      </c>
      <c r="G4610" s="38">
        <f>INDEX(D_FOLSM_NP!$M$2:$M$13, MATCH($B4610,D_FOLSM_NP!$L$2:$L$13,0), 1)</f>
        <v>240.57258135660103</v>
      </c>
      <c r="H4610">
        <f>I_FOLSM!$F4599</f>
        <v>1325</v>
      </c>
      <c r="I4610">
        <f>INDEX(DEM_D8!AE$3:AE$14, MATCH($B4610,DEM_D8!$AC$3:$AC$14,0), 1)</f>
        <v>0.22308589195491643</v>
      </c>
      <c r="J4610">
        <f>INDEX(DEM_D8!AF$3:AF$14, MATCH($B4610,DEM_D8!$AC$3:$AC$14,0), 1)</f>
        <v>0.77123982221571519</v>
      </c>
      <c r="K4610">
        <f>INDEX(DEM_D8!AG$3:AG$14, MATCH($B4610,DEM_D8!$AC$3:$AC$14,0), 1)</f>
        <v>0.24061407525855374</v>
      </c>
      <c r="L4610">
        <f>INDEX(DEM_D8!AH$3:AH$14, MATCH($B4610,DEM_D8!$AC$3:$AC$14,0), 1)</f>
        <v>1.0198212203653323</v>
      </c>
      <c r="M4610">
        <f>INDEX(DEM_D8!AI$3:AI$14, MATCH($B4610,DEM_D8!$AC$3:$AC$14,0), 1)</f>
        <v>1.1154294597745822</v>
      </c>
      <c r="N4610">
        <f>INDEX(DEM_D8!AJ$3:AJ$14, MATCH($B4610,DEM_D8!$AC$3:$AC$14,0), 1)</f>
        <v>0.47804119704624948</v>
      </c>
    </row>
    <row r="4611" spans="1:14">
      <c r="A4611" s="35">
        <v>41124</v>
      </c>
      <c r="B4611">
        <f t="shared" si="71"/>
        <v>8</v>
      </c>
      <c r="C4611" s="38">
        <f>INDEX(S_FOLSM!Z$3:Z$14, MATCH($B4611,S_FOLSM!$X$3:$X$14,0), 1)</f>
        <v>0.30405752046350093</v>
      </c>
      <c r="D4611" s="38">
        <f>INDEX(S_FOLSM!AA$3:AA$14, MATCH($B4611,S_FOLSM!$X$3:$X$14,0), 1)</f>
        <v>10.571317528177225</v>
      </c>
      <c r="E4611" s="38">
        <f>INDEX(S_FOLSM!AB$3:AB$14, MATCH($B4611,S_FOLSM!$X$3:$X$14,0), 1)</f>
        <v>18.866692576758648</v>
      </c>
      <c r="F4611" s="38">
        <f>INDEX(S_FOLSM!AC$3:AC$14, MATCH($B4611,S_FOLSM!$X$3:$X$14,0), 1)</f>
        <v>25.240575204041974</v>
      </c>
      <c r="G4611" s="38">
        <f>INDEX(D_FOLSM_NP!$M$2:$M$13, MATCH($B4611,D_FOLSM_NP!$L$2:$L$13,0), 1)</f>
        <v>240.57258135660103</v>
      </c>
      <c r="H4611">
        <f>I_FOLSM!$F4600</f>
        <v>1189</v>
      </c>
      <c r="I4611">
        <f>INDEX(DEM_D8!AE$3:AE$14, MATCH($B4611,DEM_D8!$AC$3:$AC$14,0), 1)</f>
        <v>0.22308589195491643</v>
      </c>
      <c r="J4611">
        <f>INDEX(DEM_D8!AF$3:AF$14, MATCH($B4611,DEM_D8!$AC$3:$AC$14,0), 1)</f>
        <v>0.77123982221571519</v>
      </c>
      <c r="K4611">
        <f>INDEX(DEM_D8!AG$3:AG$14, MATCH($B4611,DEM_D8!$AC$3:$AC$14,0), 1)</f>
        <v>0.24061407525855374</v>
      </c>
      <c r="L4611">
        <f>INDEX(DEM_D8!AH$3:AH$14, MATCH($B4611,DEM_D8!$AC$3:$AC$14,0), 1)</f>
        <v>1.0198212203653323</v>
      </c>
      <c r="M4611">
        <f>INDEX(DEM_D8!AI$3:AI$14, MATCH($B4611,DEM_D8!$AC$3:$AC$14,0), 1)</f>
        <v>1.1154294597745822</v>
      </c>
      <c r="N4611">
        <f>INDEX(DEM_D8!AJ$3:AJ$14, MATCH($B4611,DEM_D8!$AC$3:$AC$14,0), 1)</f>
        <v>0.47804119704624948</v>
      </c>
    </row>
    <row r="4612" spans="1:14">
      <c r="A4612" s="35">
        <v>41125</v>
      </c>
      <c r="B4612">
        <f t="shared" si="71"/>
        <v>8</v>
      </c>
      <c r="C4612" s="38">
        <f>INDEX(S_FOLSM!Z$3:Z$14, MATCH($B4612,S_FOLSM!$X$3:$X$14,0), 1)</f>
        <v>0.30405752046350093</v>
      </c>
      <c r="D4612" s="38">
        <f>INDEX(S_FOLSM!AA$3:AA$14, MATCH($B4612,S_FOLSM!$X$3:$X$14,0), 1)</f>
        <v>10.571317528177225</v>
      </c>
      <c r="E4612" s="38">
        <f>INDEX(S_FOLSM!AB$3:AB$14, MATCH($B4612,S_FOLSM!$X$3:$X$14,0), 1)</f>
        <v>18.866692576758648</v>
      </c>
      <c r="F4612" s="38">
        <f>INDEX(S_FOLSM!AC$3:AC$14, MATCH($B4612,S_FOLSM!$X$3:$X$14,0), 1)</f>
        <v>25.240575204041974</v>
      </c>
      <c r="G4612" s="38">
        <f>INDEX(D_FOLSM_NP!$M$2:$M$13, MATCH($B4612,D_FOLSM_NP!$L$2:$L$13,0), 1)</f>
        <v>240.57258135660103</v>
      </c>
      <c r="H4612">
        <f>I_FOLSM!$F4601</f>
        <v>1357</v>
      </c>
      <c r="I4612">
        <f>INDEX(DEM_D8!AE$3:AE$14, MATCH($B4612,DEM_D8!$AC$3:$AC$14,0), 1)</f>
        <v>0.22308589195491643</v>
      </c>
      <c r="J4612">
        <f>INDEX(DEM_D8!AF$3:AF$14, MATCH($B4612,DEM_D8!$AC$3:$AC$14,0), 1)</f>
        <v>0.77123982221571519</v>
      </c>
      <c r="K4612">
        <f>INDEX(DEM_D8!AG$3:AG$14, MATCH($B4612,DEM_D8!$AC$3:$AC$14,0), 1)</f>
        <v>0.24061407525855374</v>
      </c>
      <c r="L4612">
        <f>INDEX(DEM_D8!AH$3:AH$14, MATCH($B4612,DEM_D8!$AC$3:$AC$14,0), 1)</f>
        <v>1.0198212203653323</v>
      </c>
      <c r="M4612">
        <f>INDEX(DEM_D8!AI$3:AI$14, MATCH($B4612,DEM_D8!$AC$3:$AC$14,0), 1)</f>
        <v>1.1154294597745822</v>
      </c>
      <c r="N4612">
        <f>INDEX(DEM_D8!AJ$3:AJ$14, MATCH($B4612,DEM_D8!$AC$3:$AC$14,0), 1)</f>
        <v>0.47804119704624948</v>
      </c>
    </row>
    <row r="4613" spans="1:14">
      <c r="A4613" s="35">
        <v>41126</v>
      </c>
      <c r="B4613">
        <f t="shared" si="71"/>
        <v>8</v>
      </c>
      <c r="C4613" s="38">
        <f>INDEX(S_FOLSM!Z$3:Z$14, MATCH($B4613,S_FOLSM!$X$3:$X$14,0), 1)</f>
        <v>0.30405752046350093</v>
      </c>
      <c r="D4613" s="38">
        <f>INDEX(S_FOLSM!AA$3:AA$14, MATCH($B4613,S_FOLSM!$X$3:$X$14,0), 1)</f>
        <v>10.571317528177225</v>
      </c>
      <c r="E4613" s="38">
        <f>INDEX(S_FOLSM!AB$3:AB$14, MATCH($B4613,S_FOLSM!$X$3:$X$14,0), 1)</f>
        <v>18.866692576758648</v>
      </c>
      <c r="F4613" s="38">
        <f>INDEX(S_FOLSM!AC$3:AC$14, MATCH($B4613,S_FOLSM!$X$3:$X$14,0), 1)</f>
        <v>25.240575204041974</v>
      </c>
      <c r="G4613" s="38">
        <f>INDEX(D_FOLSM_NP!$M$2:$M$13, MATCH($B4613,D_FOLSM_NP!$L$2:$L$13,0), 1)</f>
        <v>240.57258135660103</v>
      </c>
      <c r="H4613">
        <f>I_FOLSM!$F4602</f>
        <v>830</v>
      </c>
      <c r="I4613">
        <f>INDEX(DEM_D8!AE$3:AE$14, MATCH($B4613,DEM_D8!$AC$3:$AC$14,0), 1)</f>
        <v>0.22308589195491643</v>
      </c>
      <c r="J4613">
        <f>INDEX(DEM_D8!AF$3:AF$14, MATCH($B4613,DEM_D8!$AC$3:$AC$14,0), 1)</f>
        <v>0.77123982221571519</v>
      </c>
      <c r="K4613">
        <f>INDEX(DEM_D8!AG$3:AG$14, MATCH($B4613,DEM_D8!$AC$3:$AC$14,0), 1)</f>
        <v>0.24061407525855374</v>
      </c>
      <c r="L4613">
        <f>INDEX(DEM_D8!AH$3:AH$14, MATCH($B4613,DEM_D8!$AC$3:$AC$14,0), 1)</f>
        <v>1.0198212203653323</v>
      </c>
      <c r="M4613">
        <f>INDEX(DEM_D8!AI$3:AI$14, MATCH($B4613,DEM_D8!$AC$3:$AC$14,0), 1)</f>
        <v>1.1154294597745822</v>
      </c>
      <c r="N4613">
        <f>INDEX(DEM_D8!AJ$3:AJ$14, MATCH($B4613,DEM_D8!$AC$3:$AC$14,0), 1)</f>
        <v>0.47804119704624948</v>
      </c>
    </row>
    <row r="4614" spans="1:14">
      <c r="A4614" s="35">
        <v>41127</v>
      </c>
      <c r="B4614">
        <f t="shared" si="71"/>
        <v>8</v>
      </c>
      <c r="C4614" s="38">
        <f>INDEX(S_FOLSM!Z$3:Z$14, MATCH($B4614,S_FOLSM!$X$3:$X$14,0), 1)</f>
        <v>0.30405752046350093</v>
      </c>
      <c r="D4614" s="38">
        <f>INDEX(S_FOLSM!AA$3:AA$14, MATCH($B4614,S_FOLSM!$X$3:$X$14,0), 1)</f>
        <v>10.571317528177225</v>
      </c>
      <c r="E4614" s="38">
        <f>INDEX(S_FOLSM!AB$3:AB$14, MATCH($B4614,S_FOLSM!$X$3:$X$14,0), 1)</f>
        <v>18.866692576758648</v>
      </c>
      <c r="F4614" s="38">
        <f>INDEX(S_FOLSM!AC$3:AC$14, MATCH($B4614,S_FOLSM!$X$3:$X$14,0), 1)</f>
        <v>25.240575204041974</v>
      </c>
      <c r="G4614" s="38">
        <f>INDEX(D_FOLSM_NP!$M$2:$M$13, MATCH($B4614,D_FOLSM_NP!$L$2:$L$13,0), 1)</f>
        <v>240.57258135660103</v>
      </c>
      <c r="H4614">
        <f>I_FOLSM!$F4603</f>
        <v>1351</v>
      </c>
      <c r="I4614">
        <f>INDEX(DEM_D8!AE$3:AE$14, MATCH($B4614,DEM_D8!$AC$3:$AC$14,0), 1)</f>
        <v>0.22308589195491643</v>
      </c>
      <c r="J4614">
        <f>INDEX(DEM_D8!AF$3:AF$14, MATCH($B4614,DEM_D8!$AC$3:$AC$14,0), 1)</f>
        <v>0.77123982221571519</v>
      </c>
      <c r="K4614">
        <f>INDEX(DEM_D8!AG$3:AG$14, MATCH($B4614,DEM_D8!$AC$3:$AC$14,0), 1)</f>
        <v>0.24061407525855374</v>
      </c>
      <c r="L4614">
        <f>INDEX(DEM_D8!AH$3:AH$14, MATCH($B4614,DEM_D8!$AC$3:$AC$14,0), 1)</f>
        <v>1.0198212203653323</v>
      </c>
      <c r="M4614">
        <f>INDEX(DEM_D8!AI$3:AI$14, MATCH($B4614,DEM_D8!$AC$3:$AC$14,0), 1)</f>
        <v>1.1154294597745822</v>
      </c>
      <c r="N4614">
        <f>INDEX(DEM_D8!AJ$3:AJ$14, MATCH($B4614,DEM_D8!$AC$3:$AC$14,0), 1)</f>
        <v>0.47804119704624948</v>
      </c>
    </row>
    <row r="4615" spans="1:14">
      <c r="A4615" s="35">
        <v>41128</v>
      </c>
      <c r="B4615">
        <f t="shared" si="71"/>
        <v>8</v>
      </c>
      <c r="C4615" s="38">
        <f>INDEX(S_FOLSM!Z$3:Z$14, MATCH($B4615,S_FOLSM!$X$3:$X$14,0), 1)</f>
        <v>0.30405752046350093</v>
      </c>
      <c r="D4615" s="38">
        <f>INDEX(S_FOLSM!AA$3:AA$14, MATCH($B4615,S_FOLSM!$X$3:$X$14,0), 1)</f>
        <v>10.571317528177225</v>
      </c>
      <c r="E4615" s="38">
        <f>INDEX(S_FOLSM!AB$3:AB$14, MATCH($B4615,S_FOLSM!$X$3:$X$14,0), 1)</f>
        <v>18.866692576758648</v>
      </c>
      <c r="F4615" s="38">
        <f>INDEX(S_FOLSM!AC$3:AC$14, MATCH($B4615,S_FOLSM!$X$3:$X$14,0), 1)</f>
        <v>25.240575204041974</v>
      </c>
      <c r="G4615" s="38">
        <f>INDEX(D_FOLSM_NP!$M$2:$M$13, MATCH($B4615,D_FOLSM_NP!$L$2:$L$13,0), 1)</f>
        <v>240.57258135660103</v>
      </c>
      <c r="H4615">
        <f>I_FOLSM!$F4604</f>
        <v>1516</v>
      </c>
      <c r="I4615">
        <f>INDEX(DEM_D8!AE$3:AE$14, MATCH($B4615,DEM_D8!$AC$3:$AC$14,0), 1)</f>
        <v>0.22308589195491643</v>
      </c>
      <c r="J4615">
        <f>INDEX(DEM_D8!AF$3:AF$14, MATCH($B4615,DEM_D8!$AC$3:$AC$14,0), 1)</f>
        <v>0.77123982221571519</v>
      </c>
      <c r="K4615">
        <f>INDEX(DEM_D8!AG$3:AG$14, MATCH($B4615,DEM_D8!$AC$3:$AC$14,0), 1)</f>
        <v>0.24061407525855374</v>
      </c>
      <c r="L4615">
        <f>INDEX(DEM_D8!AH$3:AH$14, MATCH($B4615,DEM_D8!$AC$3:$AC$14,0), 1)</f>
        <v>1.0198212203653323</v>
      </c>
      <c r="M4615">
        <f>INDEX(DEM_D8!AI$3:AI$14, MATCH($B4615,DEM_D8!$AC$3:$AC$14,0), 1)</f>
        <v>1.1154294597745822</v>
      </c>
      <c r="N4615">
        <f>INDEX(DEM_D8!AJ$3:AJ$14, MATCH($B4615,DEM_D8!$AC$3:$AC$14,0), 1)</f>
        <v>0.47804119704624948</v>
      </c>
    </row>
    <row r="4616" spans="1:14">
      <c r="A4616" s="35">
        <v>41129</v>
      </c>
      <c r="B4616">
        <f t="shared" si="71"/>
        <v>8</v>
      </c>
      <c r="C4616" s="38">
        <f>INDEX(S_FOLSM!Z$3:Z$14, MATCH($B4616,S_FOLSM!$X$3:$X$14,0), 1)</f>
        <v>0.30405752046350093</v>
      </c>
      <c r="D4616" s="38">
        <f>INDEX(S_FOLSM!AA$3:AA$14, MATCH($B4616,S_FOLSM!$X$3:$X$14,0), 1)</f>
        <v>10.571317528177225</v>
      </c>
      <c r="E4616" s="38">
        <f>INDEX(S_FOLSM!AB$3:AB$14, MATCH($B4616,S_FOLSM!$X$3:$X$14,0), 1)</f>
        <v>18.866692576758648</v>
      </c>
      <c r="F4616" s="38">
        <f>INDEX(S_FOLSM!AC$3:AC$14, MATCH($B4616,S_FOLSM!$X$3:$X$14,0), 1)</f>
        <v>25.240575204041974</v>
      </c>
      <c r="G4616" s="38">
        <f>INDEX(D_FOLSM_NP!$M$2:$M$13, MATCH($B4616,D_FOLSM_NP!$L$2:$L$13,0), 1)</f>
        <v>240.57258135660103</v>
      </c>
      <c r="H4616">
        <f>I_FOLSM!$F4605</f>
        <v>1111</v>
      </c>
      <c r="I4616">
        <f>INDEX(DEM_D8!AE$3:AE$14, MATCH($B4616,DEM_D8!$AC$3:$AC$14,0), 1)</f>
        <v>0.22308589195491643</v>
      </c>
      <c r="J4616">
        <f>INDEX(DEM_D8!AF$3:AF$14, MATCH($B4616,DEM_D8!$AC$3:$AC$14,0), 1)</f>
        <v>0.77123982221571519</v>
      </c>
      <c r="K4616">
        <f>INDEX(DEM_D8!AG$3:AG$14, MATCH($B4616,DEM_D8!$AC$3:$AC$14,0), 1)</f>
        <v>0.24061407525855374</v>
      </c>
      <c r="L4616">
        <f>INDEX(DEM_D8!AH$3:AH$14, MATCH($B4616,DEM_D8!$AC$3:$AC$14,0), 1)</f>
        <v>1.0198212203653323</v>
      </c>
      <c r="M4616">
        <f>INDEX(DEM_D8!AI$3:AI$14, MATCH($B4616,DEM_D8!$AC$3:$AC$14,0), 1)</f>
        <v>1.1154294597745822</v>
      </c>
      <c r="N4616">
        <f>INDEX(DEM_D8!AJ$3:AJ$14, MATCH($B4616,DEM_D8!$AC$3:$AC$14,0), 1)</f>
        <v>0.47804119704624948</v>
      </c>
    </row>
    <row r="4617" spans="1:14">
      <c r="A4617" s="35">
        <v>41130</v>
      </c>
      <c r="B4617">
        <f t="shared" si="71"/>
        <v>8</v>
      </c>
      <c r="C4617" s="38">
        <f>INDEX(S_FOLSM!Z$3:Z$14, MATCH($B4617,S_FOLSM!$X$3:$X$14,0), 1)</f>
        <v>0.30405752046350093</v>
      </c>
      <c r="D4617" s="38">
        <f>INDEX(S_FOLSM!AA$3:AA$14, MATCH($B4617,S_FOLSM!$X$3:$X$14,0), 1)</f>
        <v>10.571317528177225</v>
      </c>
      <c r="E4617" s="38">
        <f>INDEX(S_FOLSM!AB$3:AB$14, MATCH($B4617,S_FOLSM!$X$3:$X$14,0), 1)</f>
        <v>18.866692576758648</v>
      </c>
      <c r="F4617" s="38">
        <f>INDEX(S_FOLSM!AC$3:AC$14, MATCH($B4617,S_FOLSM!$X$3:$X$14,0), 1)</f>
        <v>25.240575204041974</v>
      </c>
      <c r="G4617" s="38">
        <f>INDEX(D_FOLSM_NP!$M$2:$M$13, MATCH($B4617,D_FOLSM_NP!$L$2:$L$13,0), 1)</f>
        <v>240.57258135660103</v>
      </c>
      <c r="H4617">
        <f>I_FOLSM!$F4606</f>
        <v>1656</v>
      </c>
      <c r="I4617">
        <f>INDEX(DEM_D8!AE$3:AE$14, MATCH($B4617,DEM_D8!$AC$3:$AC$14,0), 1)</f>
        <v>0.22308589195491643</v>
      </c>
      <c r="J4617">
        <f>INDEX(DEM_D8!AF$3:AF$14, MATCH($B4617,DEM_D8!$AC$3:$AC$14,0), 1)</f>
        <v>0.77123982221571519</v>
      </c>
      <c r="K4617">
        <f>INDEX(DEM_D8!AG$3:AG$14, MATCH($B4617,DEM_D8!$AC$3:$AC$14,0), 1)</f>
        <v>0.24061407525855374</v>
      </c>
      <c r="L4617">
        <f>INDEX(DEM_D8!AH$3:AH$14, MATCH($B4617,DEM_D8!$AC$3:$AC$14,0), 1)</f>
        <v>1.0198212203653323</v>
      </c>
      <c r="M4617">
        <f>INDEX(DEM_D8!AI$3:AI$14, MATCH($B4617,DEM_D8!$AC$3:$AC$14,0), 1)</f>
        <v>1.1154294597745822</v>
      </c>
      <c r="N4617">
        <f>INDEX(DEM_D8!AJ$3:AJ$14, MATCH($B4617,DEM_D8!$AC$3:$AC$14,0), 1)</f>
        <v>0.47804119704624948</v>
      </c>
    </row>
    <row r="4618" spans="1:14">
      <c r="A4618" s="35">
        <v>41131</v>
      </c>
      <c r="B4618">
        <f t="shared" si="71"/>
        <v>8</v>
      </c>
      <c r="C4618" s="38">
        <f>INDEX(S_FOLSM!Z$3:Z$14, MATCH($B4618,S_FOLSM!$X$3:$X$14,0), 1)</f>
        <v>0.30405752046350093</v>
      </c>
      <c r="D4618" s="38">
        <f>INDEX(S_FOLSM!AA$3:AA$14, MATCH($B4618,S_FOLSM!$X$3:$X$14,0), 1)</f>
        <v>10.571317528177225</v>
      </c>
      <c r="E4618" s="38">
        <f>INDEX(S_FOLSM!AB$3:AB$14, MATCH($B4618,S_FOLSM!$X$3:$X$14,0), 1)</f>
        <v>18.866692576758648</v>
      </c>
      <c r="F4618" s="38">
        <f>INDEX(S_FOLSM!AC$3:AC$14, MATCH($B4618,S_FOLSM!$X$3:$X$14,0), 1)</f>
        <v>25.240575204041974</v>
      </c>
      <c r="G4618" s="38">
        <f>INDEX(D_FOLSM_NP!$M$2:$M$13, MATCH($B4618,D_FOLSM_NP!$L$2:$L$13,0), 1)</f>
        <v>240.57258135660103</v>
      </c>
      <c r="H4618">
        <f>I_FOLSM!$F4607</f>
        <v>1637</v>
      </c>
      <c r="I4618">
        <f>INDEX(DEM_D8!AE$3:AE$14, MATCH($B4618,DEM_D8!$AC$3:$AC$14,0), 1)</f>
        <v>0.22308589195491643</v>
      </c>
      <c r="J4618">
        <f>INDEX(DEM_D8!AF$3:AF$14, MATCH($B4618,DEM_D8!$AC$3:$AC$14,0), 1)</f>
        <v>0.77123982221571519</v>
      </c>
      <c r="K4618">
        <f>INDEX(DEM_D8!AG$3:AG$14, MATCH($B4618,DEM_D8!$AC$3:$AC$14,0), 1)</f>
        <v>0.24061407525855374</v>
      </c>
      <c r="L4618">
        <f>INDEX(DEM_D8!AH$3:AH$14, MATCH($B4618,DEM_D8!$AC$3:$AC$14,0), 1)</f>
        <v>1.0198212203653323</v>
      </c>
      <c r="M4618">
        <f>INDEX(DEM_D8!AI$3:AI$14, MATCH($B4618,DEM_D8!$AC$3:$AC$14,0), 1)</f>
        <v>1.1154294597745822</v>
      </c>
      <c r="N4618">
        <f>INDEX(DEM_D8!AJ$3:AJ$14, MATCH($B4618,DEM_D8!$AC$3:$AC$14,0), 1)</f>
        <v>0.47804119704624948</v>
      </c>
    </row>
    <row r="4619" spans="1:14">
      <c r="A4619" s="35">
        <v>41132</v>
      </c>
      <c r="B4619">
        <f t="shared" si="71"/>
        <v>8</v>
      </c>
      <c r="C4619" s="38">
        <f>INDEX(S_FOLSM!Z$3:Z$14, MATCH($B4619,S_FOLSM!$X$3:$X$14,0), 1)</f>
        <v>0.30405752046350093</v>
      </c>
      <c r="D4619" s="38">
        <f>INDEX(S_FOLSM!AA$3:AA$14, MATCH($B4619,S_FOLSM!$X$3:$X$14,0), 1)</f>
        <v>10.571317528177225</v>
      </c>
      <c r="E4619" s="38">
        <f>INDEX(S_FOLSM!AB$3:AB$14, MATCH($B4619,S_FOLSM!$X$3:$X$14,0), 1)</f>
        <v>18.866692576758648</v>
      </c>
      <c r="F4619" s="38">
        <f>INDEX(S_FOLSM!AC$3:AC$14, MATCH($B4619,S_FOLSM!$X$3:$X$14,0), 1)</f>
        <v>25.240575204041974</v>
      </c>
      <c r="G4619" s="38">
        <f>INDEX(D_FOLSM_NP!$M$2:$M$13, MATCH($B4619,D_FOLSM_NP!$L$2:$L$13,0), 1)</f>
        <v>240.57258135660103</v>
      </c>
      <c r="H4619">
        <f>I_FOLSM!$F4608</f>
        <v>1288</v>
      </c>
      <c r="I4619">
        <f>INDEX(DEM_D8!AE$3:AE$14, MATCH($B4619,DEM_D8!$AC$3:$AC$14,0), 1)</f>
        <v>0.22308589195491643</v>
      </c>
      <c r="J4619">
        <f>INDEX(DEM_D8!AF$3:AF$14, MATCH($B4619,DEM_D8!$AC$3:$AC$14,0), 1)</f>
        <v>0.77123982221571519</v>
      </c>
      <c r="K4619">
        <f>INDEX(DEM_D8!AG$3:AG$14, MATCH($B4619,DEM_D8!$AC$3:$AC$14,0), 1)</f>
        <v>0.24061407525855374</v>
      </c>
      <c r="L4619">
        <f>INDEX(DEM_D8!AH$3:AH$14, MATCH($B4619,DEM_D8!$AC$3:$AC$14,0), 1)</f>
        <v>1.0198212203653323</v>
      </c>
      <c r="M4619">
        <f>INDEX(DEM_D8!AI$3:AI$14, MATCH($B4619,DEM_D8!$AC$3:$AC$14,0), 1)</f>
        <v>1.1154294597745822</v>
      </c>
      <c r="N4619">
        <f>INDEX(DEM_D8!AJ$3:AJ$14, MATCH($B4619,DEM_D8!$AC$3:$AC$14,0), 1)</f>
        <v>0.47804119704624948</v>
      </c>
    </row>
    <row r="4620" spans="1:14">
      <c r="A4620" s="35">
        <v>41133</v>
      </c>
      <c r="B4620">
        <f t="shared" si="71"/>
        <v>8</v>
      </c>
      <c r="C4620" s="38">
        <f>INDEX(S_FOLSM!Z$3:Z$14, MATCH($B4620,S_FOLSM!$X$3:$X$14,0), 1)</f>
        <v>0.30405752046350093</v>
      </c>
      <c r="D4620" s="38">
        <f>INDEX(S_FOLSM!AA$3:AA$14, MATCH($B4620,S_FOLSM!$X$3:$X$14,0), 1)</f>
        <v>10.571317528177225</v>
      </c>
      <c r="E4620" s="38">
        <f>INDEX(S_FOLSM!AB$3:AB$14, MATCH($B4620,S_FOLSM!$X$3:$X$14,0), 1)</f>
        <v>18.866692576758648</v>
      </c>
      <c r="F4620" s="38">
        <f>INDEX(S_FOLSM!AC$3:AC$14, MATCH($B4620,S_FOLSM!$X$3:$X$14,0), 1)</f>
        <v>25.240575204041974</v>
      </c>
      <c r="G4620" s="38">
        <f>INDEX(D_FOLSM_NP!$M$2:$M$13, MATCH($B4620,D_FOLSM_NP!$L$2:$L$13,0), 1)</f>
        <v>240.57258135660103</v>
      </c>
      <c r="H4620">
        <f>I_FOLSM!$F4609</f>
        <v>1828</v>
      </c>
      <c r="I4620">
        <f>INDEX(DEM_D8!AE$3:AE$14, MATCH($B4620,DEM_D8!$AC$3:$AC$14,0), 1)</f>
        <v>0.22308589195491643</v>
      </c>
      <c r="J4620">
        <f>INDEX(DEM_D8!AF$3:AF$14, MATCH($B4620,DEM_D8!$AC$3:$AC$14,0), 1)</f>
        <v>0.77123982221571519</v>
      </c>
      <c r="K4620">
        <f>INDEX(DEM_D8!AG$3:AG$14, MATCH($B4620,DEM_D8!$AC$3:$AC$14,0), 1)</f>
        <v>0.24061407525855374</v>
      </c>
      <c r="L4620">
        <f>INDEX(DEM_D8!AH$3:AH$14, MATCH($B4620,DEM_D8!$AC$3:$AC$14,0), 1)</f>
        <v>1.0198212203653323</v>
      </c>
      <c r="M4620">
        <f>INDEX(DEM_D8!AI$3:AI$14, MATCH($B4620,DEM_D8!$AC$3:$AC$14,0), 1)</f>
        <v>1.1154294597745822</v>
      </c>
      <c r="N4620">
        <f>INDEX(DEM_D8!AJ$3:AJ$14, MATCH($B4620,DEM_D8!$AC$3:$AC$14,0), 1)</f>
        <v>0.47804119704624948</v>
      </c>
    </row>
    <row r="4621" spans="1:14">
      <c r="A4621" s="35">
        <v>41134</v>
      </c>
      <c r="B4621">
        <f t="shared" si="71"/>
        <v>8</v>
      </c>
      <c r="C4621" s="38">
        <f>INDEX(S_FOLSM!Z$3:Z$14, MATCH($B4621,S_FOLSM!$X$3:$X$14,0), 1)</f>
        <v>0.30405752046350093</v>
      </c>
      <c r="D4621" s="38">
        <f>INDEX(S_FOLSM!AA$3:AA$14, MATCH($B4621,S_FOLSM!$X$3:$X$14,0), 1)</f>
        <v>10.571317528177225</v>
      </c>
      <c r="E4621" s="38">
        <f>INDEX(S_FOLSM!AB$3:AB$14, MATCH($B4621,S_FOLSM!$X$3:$X$14,0), 1)</f>
        <v>18.866692576758648</v>
      </c>
      <c r="F4621" s="38">
        <f>INDEX(S_FOLSM!AC$3:AC$14, MATCH($B4621,S_FOLSM!$X$3:$X$14,0), 1)</f>
        <v>25.240575204041974</v>
      </c>
      <c r="G4621" s="38">
        <f>INDEX(D_FOLSM_NP!$M$2:$M$13, MATCH($B4621,D_FOLSM_NP!$L$2:$L$13,0), 1)</f>
        <v>240.57258135660103</v>
      </c>
      <c r="H4621">
        <f>I_FOLSM!$F4610</f>
        <v>1341</v>
      </c>
      <c r="I4621">
        <f>INDEX(DEM_D8!AE$3:AE$14, MATCH($B4621,DEM_D8!$AC$3:$AC$14,0), 1)</f>
        <v>0.22308589195491643</v>
      </c>
      <c r="J4621">
        <f>INDEX(DEM_D8!AF$3:AF$14, MATCH($B4621,DEM_D8!$AC$3:$AC$14,0), 1)</f>
        <v>0.77123982221571519</v>
      </c>
      <c r="K4621">
        <f>INDEX(DEM_D8!AG$3:AG$14, MATCH($B4621,DEM_D8!$AC$3:$AC$14,0), 1)</f>
        <v>0.24061407525855374</v>
      </c>
      <c r="L4621">
        <f>INDEX(DEM_D8!AH$3:AH$14, MATCH($B4621,DEM_D8!$AC$3:$AC$14,0), 1)</f>
        <v>1.0198212203653323</v>
      </c>
      <c r="M4621">
        <f>INDEX(DEM_D8!AI$3:AI$14, MATCH($B4621,DEM_D8!$AC$3:$AC$14,0), 1)</f>
        <v>1.1154294597745822</v>
      </c>
      <c r="N4621">
        <f>INDEX(DEM_D8!AJ$3:AJ$14, MATCH($B4621,DEM_D8!$AC$3:$AC$14,0), 1)</f>
        <v>0.47804119704624948</v>
      </c>
    </row>
    <row r="4622" spans="1:14">
      <c r="A4622" s="35">
        <v>41135</v>
      </c>
      <c r="B4622">
        <f t="shared" ref="B4622:B4685" si="72">MONTH(A4622)</f>
        <v>8</v>
      </c>
      <c r="C4622" s="38">
        <f>INDEX(S_FOLSM!Z$3:Z$14, MATCH($B4622,S_FOLSM!$X$3:$X$14,0), 1)</f>
        <v>0.30405752046350093</v>
      </c>
      <c r="D4622" s="38">
        <f>INDEX(S_FOLSM!AA$3:AA$14, MATCH($B4622,S_FOLSM!$X$3:$X$14,0), 1)</f>
        <v>10.571317528177225</v>
      </c>
      <c r="E4622" s="38">
        <f>INDEX(S_FOLSM!AB$3:AB$14, MATCH($B4622,S_FOLSM!$X$3:$X$14,0), 1)</f>
        <v>18.866692576758648</v>
      </c>
      <c r="F4622" s="38">
        <f>INDEX(S_FOLSM!AC$3:AC$14, MATCH($B4622,S_FOLSM!$X$3:$X$14,0), 1)</f>
        <v>25.240575204041974</v>
      </c>
      <c r="G4622" s="38">
        <f>INDEX(D_FOLSM_NP!$M$2:$M$13, MATCH($B4622,D_FOLSM_NP!$L$2:$L$13,0), 1)</f>
        <v>240.57258135660103</v>
      </c>
      <c r="H4622">
        <f>I_FOLSM!$F4611</f>
        <v>1453</v>
      </c>
      <c r="I4622">
        <f>INDEX(DEM_D8!AE$3:AE$14, MATCH($B4622,DEM_D8!$AC$3:$AC$14,0), 1)</f>
        <v>0.22308589195491643</v>
      </c>
      <c r="J4622">
        <f>INDEX(DEM_D8!AF$3:AF$14, MATCH($B4622,DEM_D8!$AC$3:$AC$14,0), 1)</f>
        <v>0.77123982221571519</v>
      </c>
      <c r="K4622">
        <f>INDEX(DEM_D8!AG$3:AG$14, MATCH($B4622,DEM_D8!$AC$3:$AC$14,0), 1)</f>
        <v>0.24061407525855374</v>
      </c>
      <c r="L4622">
        <f>INDEX(DEM_D8!AH$3:AH$14, MATCH($B4622,DEM_D8!$AC$3:$AC$14,0), 1)</f>
        <v>1.0198212203653323</v>
      </c>
      <c r="M4622">
        <f>INDEX(DEM_D8!AI$3:AI$14, MATCH($B4622,DEM_D8!$AC$3:$AC$14,0), 1)</f>
        <v>1.1154294597745822</v>
      </c>
      <c r="N4622">
        <f>INDEX(DEM_D8!AJ$3:AJ$14, MATCH($B4622,DEM_D8!$AC$3:$AC$14,0), 1)</f>
        <v>0.47804119704624948</v>
      </c>
    </row>
    <row r="4623" spans="1:14">
      <c r="A4623" s="35">
        <v>41136</v>
      </c>
      <c r="B4623">
        <f t="shared" si="72"/>
        <v>8</v>
      </c>
      <c r="C4623" s="38">
        <f>INDEX(S_FOLSM!Z$3:Z$14, MATCH($B4623,S_FOLSM!$X$3:$X$14,0), 1)</f>
        <v>0.30405752046350093</v>
      </c>
      <c r="D4623" s="38">
        <f>INDEX(S_FOLSM!AA$3:AA$14, MATCH($B4623,S_FOLSM!$X$3:$X$14,0), 1)</f>
        <v>10.571317528177225</v>
      </c>
      <c r="E4623" s="38">
        <f>INDEX(S_FOLSM!AB$3:AB$14, MATCH($B4623,S_FOLSM!$X$3:$X$14,0), 1)</f>
        <v>18.866692576758648</v>
      </c>
      <c r="F4623" s="38">
        <f>INDEX(S_FOLSM!AC$3:AC$14, MATCH($B4623,S_FOLSM!$X$3:$X$14,0), 1)</f>
        <v>25.240575204041974</v>
      </c>
      <c r="G4623" s="38">
        <f>INDEX(D_FOLSM_NP!$M$2:$M$13, MATCH($B4623,D_FOLSM_NP!$L$2:$L$13,0), 1)</f>
        <v>240.57258135660103</v>
      </c>
      <c r="H4623">
        <f>I_FOLSM!$F4612</f>
        <v>1602</v>
      </c>
      <c r="I4623">
        <f>INDEX(DEM_D8!AE$3:AE$14, MATCH($B4623,DEM_D8!$AC$3:$AC$14,0), 1)</f>
        <v>0.22308589195491643</v>
      </c>
      <c r="J4623">
        <f>INDEX(DEM_D8!AF$3:AF$14, MATCH($B4623,DEM_D8!$AC$3:$AC$14,0), 1)</f>
        <v>0.77123982221571519</v>
      </c>
      <c r="K4623">
        <f>INDEX(DEM_D8!AG$3:AG$14, MATCH($B4623,DEM_D8!$AC$3:$AC$14,0), 1)</f>
        <v>0.24061407525855374</v>
      </c>
      <c r="L4623">
        <f>INDEX(DEM_D8!AH$3:AH$14, MATCH($B4623,DEM_D8!$AC$3:$AC$14,0), 1)</f>
        <v>1.0198212203653323</v>
      </c>
      <c r="M4623">
        <f>INDEX(DEM_D8!AI$3:AI$14, MATCH($B4623,DEM_D8!$AC$3:$AC$14,0), 1)</f>
        <v>1.1154294597745822</v>
      </c>
      <c r="N4623">
        <f>INDEX(DEM_D8!AJ$3:AJ$14, MATCH($B4623,DEM_D8!$AC$3:$AC$14,0), 1)</f>
        <v>0.47804119704624948</v>
      </c>
    </row>
    <row r="4624" spans="1:14">
      <c r="A4624" s="35">
        <v>41137</v>
      </c>
      <c r="B4624">
        <f t="shared" si="72"/>
        <v>8</v>
      </c>
      <c r="C4624" s="38">
        <f>INDEX(S_FOLSM!Z$3:Z$14, MATCH($B4624,S_FOLSM!$X$3:$X$14,0), 1)</f>
        <v>0.30405752046350093</v>
      </c>
      <c r="D4624" s="38">
        <f>INDEX(S_FOLSM!AA$3:AA$14, MATCH($B4624,S_FOLSM!$X$3:$X$14,0), 1)</f>
        <v>10.571317528177225</v>
      </c>
      <c r="E4624" s="38">
        <f>INDEX(S_FOLSM!AB$3:AB$14, MATCH($B4624,S_FOLSM!$X$3:$X$14,0), 1)</f>
        <v>18.866692576758648</v>
      </c>
      <c r="F4624" s="38">
        <f>INDEX(S_FOLSM!AC$3:AC$14, MATCH($B4624,S_FOLSM!$X$3:$X$14,0), 1)</f>
        <v>25.240575204041974</v>
      </c>
      <c r="G4624" s="38">
        <f>INDEX(D_FOLSM_NP!$M$2:$M$13, MATCH($B4624,D_FOLSM_NP!$L$2:$L$13,0), 1)</f>
        <v>240.57258135660103</v>
      </c>
      <c r="H4624">
        <f>I_FOLSM!$F4613</f>
        <v>1440</v>
      </c>
      <c r="I4624">
        <f>INDEX(DEM_D8!AE$3:AE$14, MATCH($B4624,DEM_D8!$AC$3:$AC$14,0), 1)</f>
        <v>0.22308589195491643</v>
      </c>
      <c r="J4624">
        <f>INDEX(DEM_D8!AF$3:AF$14, MATCH($B4624,DEM_D8!$AC$3:$AC$14,0), 1)</f>
        <v>0.77123982221571519</v>
      </c>
      <c r="K4624">
        <f>INDEX(DEM_D8!AG$3:AG$14, MATCH($B4624,DEM_D8!$AC$3:$AC$14,0), 1)</f>
        <v>0.24061407525855374</v>
      </c>
      <c r="L4624">
        <f>INDEX(DEM_D8!AH$3:AH$14, MATCH($B4624,DEM_D8!$AC$3:$AC$14,0), 1)</f>
        <v>1.0198212203653323</v>
      </c>
      <c r="M4624">
        <f>INDEX(DEM_D8!AI$3:AI$14, MATCH($B4624,DEM_D8!$AC$3:$AC$14,0), 1)</f>
        <v>1.1154294597745822</v>
      </c>
      <c r="N4624">
        <f>INDEX(DEM_D8!AJ$3:AJ$14, MATCH($B4624,DEM_D8!$AC$3:$AC$14,0), 1)</f>
        <v>0.47804119704624948</v>
      </c>
    </row>
    <row r="4625" spans="1:14">
      <c r="A4625" s="35">
        <v>41138</v>
      </c>
      <c r="B4625">
        <f t="shared" si="72"/>
        <v>8</v>
      </c>
      <c r="C4625" s="38">
        <f>INDEX(S_FOLSM!Z$3:Z$14, MATCH($B4625,S_FOLSM!$X$3:$X$14,0), 1)</f>
        <v>0.30405752046350093</v>
      </c>
      <c r="D4625" s="38">
        <f>INDEX(S_FOLSM!AA$3:AA$14, MATCH($B4625,S_FOLSM!$X$3:$X$14,0), 1)</f>
        <v>10.571317528177225</v>
      </c>
      <c r="E4625" s="38">
        <f>INDEX(S_FOLSM!AB$3:AB$14, MATCH($B4625,S_FOLSM!$X$3:$X$14,0), 1)</f>
        <v>18.866692576758648</v>
      </c>
      <c r="F4625" s="38">
        <f>INDEX(S_FOLSM!AC$3:AC$14, MATCH($B4625,S_FOLSM!$X$3:$X$14,0), 1)</f>
        <v>25.240575204041974</v>
      </c>
      <c r="G4625" s="38">
        <f>INDEX(D_FOLSM_NP!$M$2:$M$13, MATCH($B4625,D_FOLSM_NP!$L$2:$L$13,0), 1)</f>
        <v>240.57258135660103</v>
      </c>
      <c r="H4625">
        <f>I_FOLSM!$F4614</f>
        <v>1696</v>
      </c>
      <c r="I4625">
        <f>INDEX(DEM_D8!AE$3:AE$14, MATCH($B4625,DEM_D8!$AC$3:$AC$14,0), 1)</f>
        <v>0.22308589195491643</v>
      </c>
      <c r="J4625">
        <f>INDEX(DEM_D8!AF$3:AF$14, MATCH($B4625,DEM_D8!$AC$3:$AC$14,0), 1)</f>
        <v>0.77123982221571519</v>
      </c>
      <c r="K4625">
        <f>INDEX(DEM_D8!AG$3:AG$14, MATCH($B4625,DEM_D8!$AC$3:$AC$14,0), 1)</f>
        <v>0.24061407525855374</v>
      </c>
      <c r="L4625">
        <f>INDEX(DEM_D8!AH$3:AH$14, MATCH($B4625,DEM_D8!$AC$3:$AC$14,0), 1)</f>
        <v>1.0198212203653323</v>
      </c>
      <c r="M4625">
        <f>INDEX(DEM_D8!AI$3:AI$14, MATCH($B4625,DEM_D8!$AC$3:$AC$14,0), 1)</f>
        <v>1.1154294597745822</v>
      </c>
      <c r="N4625">
        <f>INDEX(DEM_D8!AJ$3:AJ$14, MATCH($B4625,DEM_D8!$AC$3:$AC$14,0), 1)</f>
        <v>0.47804119704624948</v>
      </c>
    </row>
    <row r="4626" spans="1:14">
      <c r="A4626" s="35">
        <v>41139</v>
      </c>
      <c r="B4626">
        <f t="shared" si="72"/>
        <v>8</v>
      </c>
      <c r="C4626" s="38">
        <f>INDEX(S_FOLSM!Z$3:Z$14, MATCH($B4626,S_FOLSM!$X$3:$X$14,0), 1)</f>
        <v>0.30405752046350093</v>
      </c>
      <c r="D4626" s="38">
        <f>INDEX(S_FOLSM!AA$3:AA$14, MATCH($B4626,S_FOLSM!$X$3:$X$14,0), 1)</f>
        <v>10.571317528177225</v>
      </c>
      <c r="E4626" s="38">
        <f>INDEX(S_FOLSM!AB$3:AB$14, MATCH($B4626,S_FOLSM!$X$3:$X$14,0), 1)</f>
        <v>18.866692576758648</v>
      </c>
      <c r="F4626" s="38">
        <f>INDEX(S_FOLSM!AC$3:AC$14, MATCH($B4626,S_FOLSM!$X$3:$X$14,0), 1)</f>
        <v>25.240575204041974</v>
      </c>
      <c r="G4626" s="38">
        <f>INDEX(D_FOLSM_NP!$M$2:$M$13, MATCH($B4626,D_FOLSM_NP!$L$2:$L$13,0), 1)</f>
        <v>240.57258135660103</v>
      </c>
      <c r="H4626">
        <f>I_FOLSM!$F4615</f>
        <v>1675</v>
      </c>
      <c r="I4626">
        <f>INDEX(DEM_D8!AE$3:AE$14, MATCH($B4626,DEM_D8!$AC$3:$AC$14,0), 1)</f>
        <v>0.22308589195491643</v>
      </c>
      <c r="J4626">
        <f>INDEX(DEM_D8!AF$3:AF$14, MATCH($B4626,DEM_D8!$AC$3:$AC$14,0), 1)</f>
        <v>0.77123982221571519</v>
      </c>
      <c r="K4626">
        <f>INDEX(DEM_D8!AG$3:AG$14, MATCH($B4626,DEM_D8!$AC$3:$AC$14,0), 1)</f>
        <v>0.24061407525855374</v>
      </c>
      <c r="L4626">
        <f>INDEX(DEM_D8!AH$3:AH$14, MATCH($B4626,DEM_D8!$AC$3:$AC$14,0), 1)</f>
        <v>1.0198212203653323</v>
      </c>
      <c r="M4626">
        <f>INDEX(DEM_D8!AI$3:AI$14, MATCH($B4626,DEM_D8!$AC$3:$AC$14,0), 1)</f>
        <v>1.1154294597745822</v>
      </c>
      <c r="N4626">
        <f>INDEX(DEM_D8!AJ$3:AJ$14, MATCH($B4626,DEM_D8!$AC$3:$AC$14,0), 1)</f>
        <v>0.47804119704624948</v>
      </c>
    </row>
    <row r="4627" spans="1:14">
      <c r="A4627" s="35">
        <v>41140</v>
      </c>
      <c r="B4627">
        <f t="shared" si="72"/>
        <v>8</v>
      </c>
      <c r="C4627" s="38">
        <f>INDEX(S_FOLSM!Z$3:Z$14, MATCH($B4627,S_FOLSM!$X$3:$X$14,0), 1)</f>
        <v>0.30405752046350093</v>
      </c>
      <c r="D4627" s="38">
        <f>INDEX(S_FOLSM!AA$3:AA$14, MATCH($B4627,S_FOLSM!$X$3:$X$14,0), 1)</f>
        <v>10.571317528177225</v>
      </c>
      <c r="E4627" s="38">
        <f>INDEX(S_FOLSM!AB$3:AB$14, MATCH($B4627,S_FOLSM!$X$3:$X$14,0), 1)</f>
        <v>18.866692576758648</v>
      </c>
      <c r="F4627" s="38">
        <f>INDEX(S_FOLSM!AC$3:AC$14, MATCH($B4627,S_FOLSM!$X$3:$X$14,0), 1)</f>
        <v>25.240575204041974</v>
      </c>
      <c r="G4627" s="38">
        <f>INDEX(D_FOLSM_NP!$M$2:$M$13, MATCH($B4627,D_FOLSM_NP!$L$2:$L$13,0), 1)</f>
        <v>240.57258135660103</v>
      </c>
      <c r="H4627">
        <f>I_FOLSM!$F4616</f>
        <v>1619</v>
      </c>
      <c r="I4627">
        <f>INDEX(DEM_D8!AE$3:AE$14, MATCH($B4627,DEM_D8!$AC$3:$AC$14,0), 1)</f>
        <v>0.22308589195491643</v>
      </c>
      <c r="J4627">
        <f>INDEX(DEM_D8!AF$3:AF$14, MATCH($B4627,DEM_D8!$AC$3:$AC$14,0), 1)</f>
        <v>0.77123982221571519</v>
      </c>
      <c r="K4627">
        <f>INDEX(DEM_D8!AG$3:AG$14, MATCH($B4627,DEM_D8!$AC$3:$AC$14,0), 1)</f>
        <v>0.24061407525855374</v>
      </c>
      <c r="L4627">
        <f>INDEX(DEM_D8!AH$3:AH$14, MATCH($B4627,DEM_D8!$AC$3:$AC$14,0), 1)</f>
        <v>1.0198212203653323</v>
      </c>
      <c r="M4627">
        <f>INDEX(DEM_D8!AI$3:AI$14, MATCH($B4627,DEM_D8!$AC$3:$AC$14,0), 1)</f>
        <v>1.1154294597745822</v>
      </c>
      <c r="N4627">
        <f>INDEX(DEM_D8!AJ$3:AJ$14, MATCH($B4627,DEM_D8!$AC$3:$AC$14,0), 1)</f>
        <v>0.47804119704624948</v>
      </c>
    </row>
    <row r="4628" spans="1:14">
      <c r="A4628" s="35">
        <v>41141</v>
      </c>
      <c r="B4628">
        <f t="shared" si="72"/>
        <v>8</v>
      </c>
      <c r="C4628" s="38">
        <f>INDEX(S_FOLSM!Z$3:Z$14, MATCH($B4628,S_FOLSM!$X$3:$X$14,0), 1)</f>
        <v>0.30405752046350093</v>
      </c>
      <c r="D4628" s="38">
        <f>INDEX(S_FOLSM!AA$3:AA$14, MATCH($B4628,S_FOLSM!$X$3:$X$14,0), 1)</f>
        <v>10.571317528177225</v>
      </c>
      <c r="E4628" s="38">
        <f>INDEX(S_FOLSM!AB$3:AB$14, MATCH($B4628,S_FOLSM!$X$3:$X$14,0), 1)</f>
        <v>18.866692576758648</v>
      </c>
      <c r="F4628" s="38">
        <f>INDEX(S_FOLSM!AC$3:AC$14, MATCH($B4628,S_FOLSM!$X$3:$X$14,0), 1)</f>
        <v>25.240575204041974</v>
      </c>
      <c r="G4628" s="38">
        <f>INDEX(D_FOLSM_NP!$M$2:$M$13, MATCH($B4628,D_FOLSM_NP!$L$2:$L$13,0), 1)</f>
        <v>240.57258135660103</v>
      </c>
      <c r="H4628">
        <f>I_FOLSM!$F4617</f>
        <v>1564</v>
      </c>
      <c r="I4628">
        <f>INDEX(DEM_D8!AE$3:AE$14, MATCH($B4628,DEM_D8!$AC$3:$AC$14,0), 1)</f>
        <v>0.22308589195491643</v>
      </c>
      <c r="J4628">
        <f>INDEX(DEM_D8!AF$3:AF$14, MATCH($B4628,DEM_D8!$AC$3:$AC$14,0), 1)</f>
        <v>0.77123982221571519</v>
      </c>
      <c r="K4628">
        <f>INDEX(DEM_D8!AG$3:AG$14, MATCH($B4628,DEM_D8!$AC$3:$AC$14,0), 1)</f>
        <v>0.24061407525855374</v>
      </c>
      <c r="L4628">
        <f>INDEX(DEM_D8!AH$3:AH$14, MATCH($B4628,DEM_D8!$AC$3:$AC$14,0), 1)</f>
        <v>1.0198212203653323</v>
      </c>
      <c r="M4628">
        <f>INDEX(DEM_D8!AI$3:AI$14, MATCH($B4628,DEM_D8!$AC$3:$AC$14,0), 1)</f>
        <v>1.1154294597745822</v>
      </c>
      <c r="N4628">
        <f>INDEX(DEM_D8!AJ$3:AJ$14, MATCH($B4628,DEM_D8!$AC$3:$AC$14,0), 1)</f>
        <v>0.47804119704624948</v>
      </c>
    </row>
    <row r="4629" spans="1:14">
      <c r="A4629" s="35">
        <v>41142</v>
      </c>
      <c r="B4629">
        <f t="shared" si="72"/>
        <v>8</v>
      </c>
      <c r="C4629" s="38">
        <f>INDEX(S_FOLSM!Z$3:Z$14, MATCH($B4629,S_FOLSM!$X$3:$X$14,0), 1)</f>
        <v>0.30405752046350093</v>
      </c>
      <c r="D4629" s="38">
        <f>INDEX(S_FOLSM!AA$3:AA$14, MATCH($B4629,S_FOLSM!$X$3:$X$14,0), 1)</f>
        <v>10.571317528177225</v>
      </c>
      <c r="E4629" s="38">
        <f>INDEX(S_FOLSM!AB$3:AB$14, MATCH($B4629,S_FOLSM!$X$3:$X$14,0), 1)</f>
        <v>18.866692576758648</v>
      </c>
      <c r="F4629" s="38">
        <f>INDEX(S_FOLSM!AC$3:AC$14, MATCH($B4629,S_FOLSM!$X$3:$X$14,0), 1)</f>
        <v>25.240575204041974</v>
      </c>
      <c r="G4629" s="38">
        <f>INDEX(D_FOLSM_NP!$M$2:$M$13, MATCH($B4629,D_FOLSM_NP!$L$2:$L$13,0), 1)</f>
        <v>240.57258135660103</v>
      </c>
      <c r="H4629">
        <f>I_FOLSM!$F4618</f>
        <v>1492</v>
      </c>
      <c r="I4629">
        <f>INDEX(DEM_D8!AE$3:AE$14, MATCH($B4629,DEM_D8!$AC$3:$AC$14,0), 1)</f>
        <v>0.22308589195491643</v>
      </c>
      <c r="J4629">
        <f>INDEX(DEM_D8!AF$3:AF$14, MATCH($B4629,DEM_D8!$AC$3:$AC$14,0), 1)</f>
        <v>0.77123982221571519</v>
      </c>
      <c r="K4629">
        <f>INDEX(DEM_D8!AG$3:AG$14, MATCH($B4629,DEM_D8!$AC$3:$AC$14,0), 1)</f>
        <v>0.24061407525855374</v>
      </c>
      <c r="L4629">
        <f>INDEX(DEM_D8!AH$3:AH$14, MATCH($B4629,DEM_D8!$AC$3:$AC$14,0), 1)</f>
        <v>1.0198212203653323</v>
      </c>
      <c r="M4629">
        <f>INDEX(DEM_D8!AI$3:AI$14, MATCH($B4629,DEM_D8!$AC$3:$AC$14,0), 1)</f>
        <v>1.1154294597745822</v>
      </c>
      <c r="N4629">
        <f>INDEX(DEM_D8!AJ$3:AJ$14, MATCH($B4629,DEM_D8!$AC$3:$AC$14,0), 1)</f>
        <v>0.47804119704624948</v>
      </c>
    </row>
    <row r="4630" spans="1:14">
      <c r="A4630" s="35">
        <v>41143</v>
      </c>
      <c r="B4630">
        <f t="shared" si="72"/>
        <v>8</v>
      </c>
      <c r="C4630" s="38">
        <f>INDEX(S_FOLSM!Z$3:Z$14, MATCH($B4630,S_FOLSM!$X$3:$X$14,0), 1)</f>
        <v>0.30405752046350093</v>
      </c>
      <c r="D4630" s="38">
        <f>INDEX(S_FOLSM!AA$3:AA$14, MATCH($B4630,S_FOLSM!$X$3:$X$14,0), 1)</f>
        <v>10.571317528177225</v>
      </c>
      <c r="E4630" s="38">
        <f>INDEX(S_FOLSM!AB$3:AB$14, MATCH($B4630,S_FOLSM!$X$3:$X$14,0), 1)</f>
        <v>18.866692576758648</v>
      </c>
      <c r="F4630" s="38">
        <f>INDEX(S_FOLSM!AC$3:AC$14, MATCH($B4630,S_FOLSM!$X$3:$X$14,0), 1)</f>
        <v>25.240575204041974</v>
      </c>
      <c r="G4630" s="38">
        <f>INDEX(D_FOLSM_NP!$M$2:$M$13, MATCH($B4630,D_FOLSM_NP!$L$2:$L$13,0), 1)</f>
        <v>240.57258135660103</v>
      </c>
      <c r="H4630">
        <f>I_FOLSM!$F4619</f>
        <v>1486</v>
      </c>
      <c r="I4630">
        <f>INDEX(DEM_D8!AE$3:AE$14, MATCH($B4630,DEM_D8!$AC$3:$AC$14,0), 1)</f>
        <v>0.22308589195491643</v>
      </c>
      <c r="J4630">
        <f>INDEX(DEM_D8!AF$3:AF$14, MATCH($B4630,DEM_D8!$AC$3:$AC$14,0), 1)</f>
        <v>0.77123982221571519</v>
      </c>
      <c r="K4630">
        <f>INDEX(DEM_D8!AG$3:AG$14, MATCH($B4630,DEM_D8!$AC$3:$AC$14,0), 1)</f>
        <v>0.24061407525855374</v>
      </c>
      <c r="L4630">
        <f>INDEX(DEM_D8!AH$3:AH$14, MATCH($B4630,DEM_D8!$AC$3:$AC$14,0), 1)</f>
        <v>1.0198212203653323</v>
      </c>
      <c r="M4630">
        <f>INDEX(DEM_D8!AI$3:AI$14, MATCH($B4630,DEM_D8!$AC$3:$AC$14,0), 1)</f>
        <v>1.1154294597745822</v>
      </c>
      <c r="N4630">
        <f>INDEX(DEM_D8!AJ$3:AJ$14, MATCH($B4630,DEM_D8!$AC$3:$AC$14,0), 1)</f>
        <v>0.47804119704624948</v>
      </c>
    </row>
    <row r="4631" spans="1:14">
      <c r="A4631" s="35">
        <v>41144</v>
      </c>
      <c r="B4631">
        <f t="shared" si="72"/>
        <v>8</v>
      </c>
      <c r="C4631" s="38">
        <f>INDEX(S_FOLSM!Z$3:Z$14, MATCH($B4631,S_FOLSM!$X$3:$X$14,0), 1)</f>
        <v>0.30405752046350093</v>
      </c>
      <c r="D4631" s="38">
        <f>INDEX(S_FOLSM!AA$3:AA$14, MATCH($B4631,S_FOLSM!$X$3:$X$14,0), 1)</f>
        <v>10.571317528177225</v>
      </c>
      <c r="E4631" s="38">
        <f>INDEX(S_FOLSM!AB$3:AB$14, MATCH($B4631,S_FOLSM!$X$3:$X$14,0), 1)</f>
        <v>18.866692576758648</v>
      </c>
      <c r="F4631" s="38">
        <f>INDEX(S_FOLSM!AC$3:AC$14, MATCH($B4631,S_FOLSM!$X$3:$X$14,0), 1)</f>
        <v>25.240575204041974</v>
      </c>
      <c r="G4631" s="38">
        <f>INDEX(D_FOLSM_NP!$M$2:$M$13, MATCH($B4631,D_FOLSM_NP!$L$2:$L$13,0), 1)</f>
        <v>240.57258135660103</v>
      </c>
      <c r="H4631">
        <f>I_FOLSM!$F4620</f>
        <v>1503</v>
      </c>
      <c r="I4631">
        <f>INDEX(DEM_D8!AE$3:AE$14, MATCH($B4631,DEM_D8!$AC$3:$AC$14,0), 1)</f>
        <v>0.22308589195491643</v>
      </c>
      <c r="J4631">
        <f>INDEX(DEM_D8!AF$3:AF$14, MATCH($B4631,DEM_D8!$AC$3:$AC$14,0), 1)</f>
        <v>0.77123982221571519</v>
      </c>
      <c r="K4631">
        <f>INDEX(DEM_D8!AG$3:AG$14, MATCH($B4631,DEM_D8!$AC$3:$AC$14,0), 1)</f>
        <v>0.24061407525855374</v>
      </c>
      <c r="L4631">
        <f>INDEX(DEM_D8!AH$3:AH$14, MATCH($B4631,DEM_D8!$AC$3:$AC$14,0), 1)</f>
        <v>1.0198212203653323</v>
      </c>
      <c r="M4631">
        <f>INDEX(DEM_D8!AI$3:AI$14, MATCH($B4631,DEM_D8!$AC$3:$AC$14,0), 1)</f>
        <v>1.1154294597745822</v>
      </c>
      <c r="N4631">
        <f>INDEX(DEM_D8!AJ$3:AJ$14, MATCH($B4631,DEM_D8!$AC$3:$AC$14,0), 1)</f>
        <v>0.47804119704624948</v>
      </c>
    </row>
    <row r="4632" spans="1:14">
      <c r="A4632" s="35">
        <v>41145</v>
      </c>
      <c r="B4632">
        <f t="shared" si="72"/>
        <v>8</v>
      </c>
      <c r="C4632" s="38">
        <f>INDEX(S_FOLSM!Z$3:Z$14, MATCH($B4632,S_FOLSM!$X$3:$X$14,0), 1)</f>
        <v>0.30405752046350093</v>
      </c>
      <c r="D4632" s="38">
        <f>INDEX(S_FOLSM!AA$3:AA$14, MATCH($B4632,S_FOLSM!$X$3:$X$14,0), 1)</f>
        <v>10.571317528177225</v>
      </c>
      <c r="E4632" s="38">
        <f>INDEX(S_FOLSM!AB$3:AB$14, MATCH($B4632,S_FOLSM!$X$3:$X$14,0), 1)</f>
        <v>18.866692576758648</v>
      </c>
      <c r="F4632" s="38">
        <f>INDEX(S_FOLSM!AC$3:AC$14, MATCH($B4632,S_FOLSM!$X$3:$X$14,0), 1)</f>
        <v>25.240575204041974</v>
      </c>
      <c r="G4632" s="38">
        <f>INDEX(D_FOLSM_NP!$M$2:$M$13, MATCH($B4632,D_FOLSM_NP!$L$2:$L$13,0), 1)</f>
        <v>240.57258135660103</v>
      </c>
      <c r="H4632">
        <f>I_FOLSM!$F4621</f>
        <v>1780</v>
      </c>
      <c r="I4632">
        <f>INDEX(DEM_D8!AE$3:AE$14, MATCH($B4632,DEM_D8!$AC$3:$AC$14,0), 1)</f>
        <v>0.22308589195491643</v>
      </c>
      <c r="J4632">
        <f>INDEX(DEM_D8!AF$3:AF$14, MATCH($B4632,DEM_D8!$AC$3:$AC$14,0), 1)</f>
        <v>0.77123982221571519</v>
      </c>
      <c r="K4632">
        <f>INDEX(DEM_D8!AG$3:AG$14, MATCH($B4632,DEM_D8!$AC$3:$AC$14,0), 1)</f>
        <v>0.24061407525855374</v>
      </c>
      <c r="L4632">
        <f>INDEX(DEM_D8!AH$3:AH$14, MATCH($B4632,DEM_D8!$AC$3:$AC$14,0), 1)</f>
        <v>1.0198212203653323</v>
      </c>
      <c r="M4632">
        <f>INDEX(DEM_D8!AI$3:AI$14, MATCH($B4632,DEM_D8!$AC$3:$AC$14,0), 1)</f>
        <v>1.1154294597745822</v>
      </c>
      <c r="N4632">
        <f>INDEX(DEM_D8!AJ$3:AJ$14, MATCH($B4632,DEM_D8!$AC$3:$AC$14,0), 1)</f>
        <v>0.47804119704624948</v>
      </c>
    </row>
    <row r="4633" spans="1:14">
      <c r="A4633" s="35">
        <v>41146</v>
      </c>
      <c r="B4633">
        <f t="shared" si="72"/>
        <v>8</v>
      </c>
      <c r="C4633" s="38">
        <f>INDEX(S_FOLSM!Z$3:Z$14, MATCH($B4633,S_FOLSM!$X$3:$X$14,0), 1)</f>
        <v>0.30405752046350093</v>
      </c>
      <c r="D4633" s="38">
        <f>INDEX(S_FOLSM!AA$3:AA$14, MATCH($B4633,S_FOLSM!$X$3:$X$14,0), 1)</f>
        <v>10.571317528177225</v>
      </c>
      <c r="E4633" s="38">
        <f>INDEX(S_FOLSM!AB$3:AB$14, MATCH($B4633,S_FOLSM!$X$3:$X$14,0), 1)</f>
        <v>18.866692576758648</v>
      </c>
      <c r="F4633" s="38">
        <f>INDEX(S_FOLSM!AC$3:AC$14, MATCH($B4633,S_FOLSM!$X$3:$X$14,0), 1)</f>
        <v>25.240575204041974</v>
      </c>
      <c r="G4633" s="38">
        <f>INDEX(D_FOLSM_NP!$M$2:$M$13, MATCH($B4633,D_FOLSM_NP!$L$2:$L$13,0), 1)</f>
        <v>240.57258135660103</v>
      </c>
      <c r="H4633">
        <f>I_FOLSM!$F4622</f>
        <v>1566</v>
      </c>
      <c r="I4633">
        <f>INDEX(DEM_D8!AE$3:AE$14, MATCH($B4633,DEM_D8!$AC$3:$AC$14,0), 1)</f>
        <v>0.22308589195491643</v>
      </c>
      <c r="J4633">
        <f>INDEX(DEM_D8!AF$3:AF$14, MATCH($B4633,DEM_D8!$AC$3:$AC$14,0), 1)</f>
        <v>0.77123982221571519</v>
      </c>
      <c r="K4633">
        <f>INDEX(DEM_D8!AG$3:AG$14, MATCH($B4633,DEM_D8!$AC$3:$AC$14,0), 1)</f>
        <v>0.24061407525855374</v>
      </c>
      <c r="L4633">
        <f>INDEX(DEM_D8!AH$3:AH$14, MATCH($B4633,DEM_D8!$AC$3:$AC$14,0), 1)</f>
        <v>1.0198212203653323</v>
      </c>
      <c r="M4633">
        <f>INDEX(DEM_D8!AI$3:AI$14, MATCH($B4633,DEM_D8!$AC$3:$AC$14,0), 1)</f>
        <v>1.1154294597745822</v>
      </c>
      <c r="N4633">
        <f>INDEX(DEM_D8!AJ$3:AJ$14, MATCH($B4633,DEM_D8!$AC$3:$AC$14,0), 1)</f>
        <v>0.47804119704624948</v>
      </c>
    </row>
    <row r="4634" spans="1:14">
      <c r="A4634" s="35">
        <v>41147</v>
      </c>
      <c r="B4634">
        <f t="shared" si="72"/>
        <v>8</v>
      </c>
      <c r="C4634" s="38">
        <f>INDEX(S_FOLSM!Z$3:Z$14, MATCH($B4634,S_FOLSM!$X$3:$X$14,0), 1)</f>
        <v>0.30405752046350093</v>
      </c>
      <c r="D4634" s="38">
        <f>INDEX(S_FOLSM!AA$3:AA$14, MATCH($B4634,S_FOLSM!$X$3:$X$14,0), 1)</f>
        <v>10.571317528177225</v>
      </c>
      <c r="E4634" s="38">
        <f>INDEX(S_FOLSM!AB$3:AB$14, MATCH($B4634,S_FOLSM!$X$3:$X$14,0), 1)</f>
        <v>18.866692576758648</v>
      </c>
      <c r="F4634" s="38">
        <f>INDEX(S_FOLSM!AC$3:AC$14, MATCH($B4634,S_FOLSM!$X$3:$X$14,0), 1)</f>
        <v>25.240575204041974</v>
      </c>
      <c r="G4634" s="38">
        <f>INDEX(D_FOLSM_NP!$M$2:$M$13, MATCH($B4634,D_FOLSM_NP!$L$2:$L$13,0), 1)</f>
        <v>240.57258135660103</v>
      </c>
      <c r="H4634">
        <f>I_FOLSM!$F4623</f>
        <v>1135</v>
      </c>
      <c r="I4634">
        <f>INDEX(DEM_D8!AE$3:AE$14, MATCH($B4634,DEM_D8!$AC$3:$AC$14,0), 1)</f>
        <v>0.22308589195491643</v>
      </c>
      <c r="J4634">
        <f>INDEX(DEM_D8!AF$3:AF$14, MATCH($B4634,DEM_D8!$AC$3:$AC$14,0), 1)</f>
        <v>0.77123982221571519</v>
      </c>
      <c r="K4634">
        <f>INDEX(DEM_D8!AG$3:AG$14, MATCH($B4634,DEM_D8!$AC$3:$AC$14,0), 1)</f>
        <v>0.24061407525855374</v>
      </c>
      <c r="L4634">
        <f>INDEX(DEM_D8!AH$3:AH$14, MATCH($B4634,DEM_D8!$AC$3:$AC$14,0), 1)</f>
        <v>1.0198212203653323</v>
      </c>
      <c r="M4634">
        <f>INDEX(DEM_D8!AI$3:AI$14, MATCH($B4634,DEM_D8!$AC$3:$AC$14,0), 1)</f>
        <v>1.1154294597745822</v>
      </c>
      <c r="N4634">
        <f>INDEX(DEM_D8!AJ$3:AJ$14, MATCH($B4634,DEM_D8!$AC$3:$AC$14,0), 1)</f>
        <v>0.47804119704624948</v>
      </c>
    </row>
    <row r="4635" spans="1:14">
      <c r="A4635" s="35">
        <v>41148</v>
      </c>
      <c r="B4635">
        <f t="shared" si="72"/>
        <v>8</v>
      </c>
      <c r="C4635" s="38">
        <f>INDEX(S_FOLSM!Z$3:Z$14, MATCH($B4635,S_FOLSM!$X$3:$X$14,0), 1)</f>
        <v>0.30405752046350093</v>
      </c>
      <c r="D4635" s="38">
        <f>INDEX(S_FOLSM!AA$3:AA$14, MATCH($B4635,S_FOLSM!$X$3:$X$14,0), 1)</f>
        <v>10.571317528177225</v>
      </c>
      <c r="E4635" s="38">
        <f>INDEX(S_FOLSM!AB$3:AB$14, MATCH($B4635,S_FOLSM!$X$3:$X$14,0), 1)</f>
        <v>18.866692576758648</v>
      </c>
      <c r="F4635" s="38">
        <f>INDEX(S_FOLSM!AC$3:AC$14, MATCH($B4635,S_FOLSM!$X$3:$X$14,0), 1)</f>
        <v>25.240575204041974</v>
      </c>
      <c r="G4635" s="38">
        <f>INDEX(D_FOLSM_NP!$M$2:$M$13, MATCH($B4635,D_FOLSM_NP!$L$2:$L$13,0), 1)</f>
        <v>240.57258135660103</v>
      </c>
      <c r="H4635">
        <f>I_FOLSM!$F4624</f>
        <v>1458</v>
      </c>
      <c r="I4635">
        <f>INDEX(DEM_D8!AE$3:AE$14, MATCH($B4635,DEM_D8!$AC$3:$AC$14,0), 1)</f>
        <v>0.22308589195491643</v>
      </c>
      <c r="J4635">
        <f>INDEX(DEM_D8!AF$3:AF$14, MATCH($B4635,DEM_D8!$AC$3:$AC$14,0), 1)</f>
        <v>0.77123982221571519</v>
      </c>
      <c r="K4635">
        <f>INDEX(DEM_D8!AG$3:AG$14, MATCH($B4635,DEM_D8!$AC$3:$AC$14,0), 1)</f>
        <v>0.24061407525855374</v>
      </c>
      <c r="L4635">
        <f>INDEX(DEM_D8!AH$3:AH$14, MATCH($B4635,DEM_D8!$AC$3:$AC$14,0), 1)</f>
        <v>1.0198212203653323</v>
      </c>
      <c r="M4635">
        <f>INDEX(DEM_D8!AI$3:AI$14, MATCH($B4635,DEM_D8!$AC$3:$AC$14,0), 1)</f>
        <v>1.1154294597745822</v>
      </c>
      <c r="N4635">
        <f>INDEX(DEM_D8!AJ$3:AJ$14, MATCH($B4635,DEM_D8!$AC$3:$AC$14,0), 1)</f>
        <v>0.47804119704624948</v>
      </c>
    </row>
    <row r="4636" spans="1:14">
      <c r="A4636" s="35">
        <v>41149</v>
      </c>
      <c r="B4636">
        <f t="shared" si="72"/>
        <v>8</v>
      </c>
      <c r="C4636" s="38">
        <f>INDEX(S_FOLSM!Z$3:Z$14, MATCH($B4636,S_FOLSM!$X$3:$X$14,0), 1)</f>
        <v>0.30405752046350093</v>
      </c>
      <c r="D4636" s="38">
        <f>INDEX(S_FOLSM!AA$3:AA$14, MATCH($B4636,S_FOLSM!$X$3:$X$14,0), 1)</f>
        <v>10.571317528177225</v>
      </c>
      <c r="E4636" s="38">
        <f>INDEX(S_FOLSM!AB$3:AB$14, MATCH($B4636,S_FOLSM!$X$3:$X$14,0), 1)</f>
        <v>18.866692576758648</v>
      </c>
      <c r="F4636" s="38">
        <f>INDEX(S_FOLSM!AC$3:AC$14, MATCH($B4636,S_FOLSM!$X$3:$X$14,0), 1)</f>
        <v>25.240575204041974</v>
      </c>
      <c r="G4636" s="38">
        <f>INDEX(D_FOLSM_NP!$M$2:$M$13, MATCH($B4636,D_FOLSM_NP!$L$2:$L$13,0), 1)</f>
        <v>240.57258135660103</v>
      </c>
      <c r="H4636">
        <f>I_FOLSM!$F4625</f>
        <v>1831</v>
      </c>
      <c r="I4636">
        <f>INDEX(DEM_D8!AE$3:AE$14, MATCH($B4636,DEM_D8!$AC$3:$AC$14,0), 1)</f>
        <v>0.22308589195491643</v>
      </c>
      <c r="J4636">
        <f>INDEX(DEM_D8!AF$3:AF$14, MATCH($B4636,DEM_D8!$AC$3:$AC$14,0), 1)</f>
        <v>0.77123982221571519</v>
      </c>
      <c r="K4636">
        <f>INDEX(DEM_D8!AG$3:AG$14, MATCH($B4636,DEM_D8!$AC$3:$AC$14,0), 1)</f>
        <v>0.24061407525855374</v>
      </c>
      <c r="L4636">
        <f>INDEX(DEM_D8!AH$3:AH$14, MATCH($B4636,DEM_D8!$AC$3:$AC$14,0), 1)</f>
        <v>1.0198212203653323</v>
      </c>
      <c r="M4636">
        <f>INDEX(DEM_D8!AI$3:AI$14, MATCH($B4636,DEM_D8!$AC$3:$AC$14,0), 1)</f>
        <v>1.1154294597745822</v>
      </c>
      <c r="N4636">
        <f>INDEX(DEM_D8!AJ$3:AJ$14, MATCH($B4636,DEM_D8!$AC$3:$AC$14,0), 1)</f>
        <v>0.47804119704624948</v>
      </c>
    </row>
    <row r="4637" spans="1:14">
      <c r="A4637" s="35">
        <v>41150</v>
      </c>
      <c r="B4637">
        <f t="shared" si="72"/>
        <v>8</v>
      </c>
      <c r="C4637" s="38">
        <f>INDEX(S_FOLSM!Z$3:Z$14, MATCH($B4637,S_FOLSM!$X$3:$X$14,0), 1)</f>
        <v>0.30405752046350093</v>
      </c>
      <c r="D4637" s="38">
        <f>INDEX(S_FOLSM!AA$3:AA$14, MATCH($B4637,S_FOLSM!$X$3:$X$14,0), 1)</f>
        <v>10.571317528177225</v>
      </c>
      <c r="E4637" s="38">
        <f>INDEX(S_FOLSM!AB$3:AB$14, MATCH($B4637,S_FOLSM!$X$3:$X$14,0), 1)</f>
        <v>18.866692576758648</v>
      </c>
      <c r="F4637" s="38">
        <f>INDEX(S_FOLSM!AC$3:AC$14, MATCH($B4637,S_FOLSM!$X$3:$X$14,0), 1)</f>
        <v>25.240575204041974</v>
      </c>
      <c r="G4637" s="38">
        <f>INDEX(D_FOLSM_NP!$M$2:$M$13, MATCH($B4637,D_FOLSM_NP!$L$2:$L$13,0), 1)</f>
        <v>240.57258135660103</v>
      </c>
      <c r="H4637">
        <f>I_FOLSM!$F4626</f>
        <v>1555</v>
      </c>
      <c r="I4637">
        <f>INDEX(DEM_D8!AE$3:AE$14, MATCH($B4637,DEM_D8!$AC$3:$AC$14,0), 1)</f>
        <v>0.22308589195491643</v>
      </c>
      <c r="J4637">
        <f>INDEX(DEM_D8!AF$3:AF$14, MATCH($B4637,DEM_D8!$AC$3:$AC$14,0), 1)</f>
        <v>0.77123982221571519</v>
      </c>
      <c r="K4637">
        <f>INDEX(DEM_D8!AG$3:AG$14, MATCH($B4637,DEM_D8!$AC$3:$AC$14,0), 1)</f>
        <v>0.24061407525855374</v>
      </c>
      <c r="L4637">
        <f>INDEX(DEM_D8!AH$3:AH$14, MATCH($B4637,DEM_D8!$AC$3:$AC$14,0), 1)</f>
        <v>1.0198212203653323</v>
      </c>
      <c r="M4637">
        <f>INDEX(DEM_D8!AI$3:AI$14, MATCH($B4637,DEM_D8!$AC$3:$AC$14,0), 1)</f>
        <v>1.1154294597745822</v>
      </c>
      <c r="N4637">
        <f>INDEX(DEM_D8!AJ$3:AJ$14, MATCH($B4637,DEM_D8!$AC$3:$AC$14,0), 1)</f>
        <v>0.47804119704624948</v>
      </c>
    </row>
    <row r="4638" spans="1:14">
      <c r="A4638" s="35">
        <v>41151</v>
      </c>
      <c r="B4638">
        <f t="shared" si="72"/>
        <v>8</v>
      </c>
      <c r="C4638" s="38">
        <f>INDEX(S_FOLSM!Z$3:Z$14, MATCH($B4638,S_FOLSM!$X$3:$X$14,0), 1)</f>
        <v>0.30405752046350093</v>
      </c>
      <c r="D4638" s="38">
        <f>INDEX(S_FOLSM!AA$3:AA$14, MATCH($B4638,S_FOLSM!$X$3:$X$14,0), 1)</f>
        <v>10.571317528177225</v>
      </c>
      <c r="E4638" s="38">
        <f>INDEX(S_FOLSM!AB$3:AB$14, MATCH($B4638,S_FOLSM!$X$3:$X$14,0), 1)</f>
        <v>18.866692576758648</v>
      </c>
      <c r="F4638" s="38">
        <f>INDEX(S_FOLSM!AC$3:AC$14, MATCH($B4638,S_FOLSM!$X$3:$X$14,0), 1)</f>
        <v>25.240575204041974</v>
      </c>
      <c r="G4638" s="38">
        <f>INDEX(D_FOLSM_NP!$M$2:$M$13, MATCH($B4638,D_FOLSM_NP!$L$2:$L$13,0), 1)</f>
        <v>240.57258135660103</v>
      </c>
      <c r="H4638">
        <f>I_FOLSM!$F4627</f>
        <v>1826</v>
      </c>
      <c r="I4638">
        <f>INDEX(DEM_D8!AE$3:AE$14, MATCH($B4638,DEM_D8!$AC$3:$AC$14,0), 1)</f>
        <v>0.22308589195491643</v>
      </c>
      <c r="J4638">
        <f>INDEX(DEM_D8!AF$3:AF$14, MATCH($B4638,DEM_D8!$AC$3:$AC$14,0), 1)</f>
        <v>0.77123982221571519</v>
      </c>
      <c r="K4638">
        <f>INDEX(DEM_D8!AG$3:AG$14, MATCH($B4638,DEM_D8!$AC$3:$AC$14,0), 1)</f>
        <v>0.24061407525855374</v>
      </c>
      <c r="L4638">
        <f>INDEX(DEM_D8!AH$3:AH$14, MATCH($B4638,DEM_D8!$AC$3:$AC$14,0), 1)</f>
        <v>1.0198212203653323</v>
      </c>
      <c r="M4638">
        <f>INDEX(DEM_D8!AI$3:AI$14, MATCH($B4638,DEM_D8!$AC$3:$AC$14,0), 1)</f>
        <v>1.1154294597745822</v>
      </c>
      <c r="N4638">
        <f>INDEX(DEM_D8!AJ$3:AJ$14, MATCH($B4638,DEM_D8!$AC$3:$AC$14,0), 1)</f>
        <v>0.47804119704624948</v>
      </c>
    </row>
    <row r="4639" spans="1:14">
      <c r="A4639" s="35">
        <v>41152</v>
      </c>
      <c r="B4639">
        <f t="shared" si="72"/>
        <v>8</v>
      </c>
      <c r="C4639" s="38">
        <f>INDEX(S_FOLSM!Z$3:Z$14, MATCH($B4639,S_FOLSM!$X$3:$X$14,0), 1)</f>
        <v>0.30405752046350093</v>
      </c>
      <c r="D4639" s="38">
        <f>INDEX(S_FOLSM!AA$3:AA$14, MATCH($B4639,S_FOLSM!$X$3:$X$14,0), 1)</f>
        <v>10.571317528177225</v>
      </c>
      <c r="E4639" s="38">
        <f>INDEX(S_FOLSM!AB$3:AB$14, MATCH($B4639,S_FOLSM!$X$3:$X$14,0), 1)</f>
        <v>18.866692576758648</v>
      </c>
      <c r="F4639" s="38">
        <f>INDEX(S_FOLSM!AC$3:AC$14, MATCH($B4639,S_FOLSM!$X$3:$X$14,0), 1)</f>
        <v>25.240575204041974</v>
      </c>
      <c r="G4639" s="38">
        <f>INDEX(D_FOLSM_NP!$M$2:$M$13, MATCH($B4639,D_FOLSM_NP!$L$2:$L$13,0), 1)</f>
        <v>240.57258135660103</v>
      </c>
      <c r="H4639">
        <f>I_FOLSM!$F4628</f>
        <v>1318</v>
      </c>
      <c r="I4639">
        <f>INDEX(DEM_D8!AE$3:AE$14, MATCH($B4639,DEM_D8!$AC$3:$AC$14,0), 1)</f>
        <v>0.22308589195491643</v>
      </c>
      <c r="J4639">
        <f>INDEX(DEM_D8!AF$3:AF$14, MATCH($B4639,DEM_D8!$AC$3:$AC$14,0), 1)</f>
        <v>0.77123982221571519</v>
      </c>
      <c r="K4639">
        <f>INDEX(DEM_D8!AG$3:AG$14, MATCH($B4639,DEM_D8!$AC$3:$AC$14,0), 1)</f>
        <v>0.24061407525855374</v>
      </c>
      <c r="L4639">
        <f>INDEX(DEM_D8!AH$3:AH$14, MATCH($B4639,DEM_D8!$AC$3:$AC$14,0), 1)</f>
        <v>1.0198212203653323</v>
      </c>
      <c r="M4639">
        <f>INDEX(DEM_D8!AI$3:AI$14, MATCH($B4639,DEM_D8!$AC$3:$AC$14,0), 1)</f>
        <v>1.1154294597745822</v>
      </c>
      <c r="N4639">
        <f>INDEX(DEM_D8!AJ$3:AJ$14, MATCH($B4639,DEM_D8!$AC$3:$AC$14,0), 1)</f>
        <v>0.47804119704624948</v>
      </c>
    </row>
    <row r="4640" spans="1:14">
      <c r="A4640" s="35">
        <v>41153</v>
      </c>
      <c r="B4640">
        <f t="shared" si="72"/>
        <v>9</v>
      </c>
      <c r="C4640" s="38">
        <f>INDEX(S_FOLSM!Z$3:Z$14, MATCH($B4640,S_FOLSM!$X$3:$X$14,0), 1)</f>
        <v>0.23520883518050473</v>
      </c>
      <c r="D4640" s="38">
        <f>INDEX(S_FOLSM!AA$3:AA$14, MATCH($B4640,S_FOLSM!$X$3:$X$14,0), 1)</f>
        <v>10.923694779116465</v>
      </c>
      <c r="E4640" s="38">
        <f>INDEX(S_FOLSM!AB$3:AB$14, MATCH($B4640,S_FOLSM!$X$3:$X$14,0), 1)</f>
        <v>19.495582329317269</v>
      </c>
      <c r="F4640" s="38">
        <f>INDEX(S_FOLSM!AC$3:AC$14, MATCH($B4640,S_FOLSM!$X$3:$X$14,0), 1)</f>
        <v>24.764658634538151</v>
      </c>
      <c r="G4640" s="38">
        <f>INDEX(D_FOLSM_NP!$M$2:$M$13, MATCH($B4640,D_FOLSM_NP!$L$2:$L$13,0), 1)</f>
        <v>177.2909169058976</v>
      </c>
      <c r="H4640">
        <f>I_FOLSM!$F4629</f>
        <v>1409</v>
      </c>
      <c r="I4640">
        <f>INDEX(DEM_D8!AE$3:AE$14, MATCH($B4640,DEM_D8!$AC$3:$AC$14,0), 1)</f>
        <v>0.23052208835341365</v>
      </c>
      <c r="J4640">
        <f>INDEX(DEM_D8!AF$3:AF$14, MATCH($B4640,DEM_D8!$AC$3:$AC$14,0), 1)</f>
        <v>0.79694781628957234</v>
      </c>
      <c r="K4640">
        <f>INDEX(DEM_D8!AG$3:AG$14, MATCH($B4640,DEM_D8!$AC$3:$AC$14,0), 1)</f>
        <v>0.24863454443383887</v>
      </c>
      <c r="L4640">
        <f>INDEX(DEM_D8!AH$3:AH$14, MATCH($B4640,DEM_D8!$AC$3:$AC$14,0), 1)</f>
        <v>1.0538152610441767</v>
      </c>
      <c r="M4640">
        <f>INDEX(DEM_D8!AI$3:AI$14, MATCH($B4640,DEM_D8!$AC$3:$AC$14,0), 1)</f>
        <v>1.1526104417670682</v>
      </c>
      <c r="N4640">
        <f>INDEX(DEM_D8!AJ$3:AJ$14, MATCH($B4640,DEM_D8!$AC$3:$AC$14,0), 1)</f>
        <v>0.49397590361445781</v>
      </c>
    </row>
    <row r="4641" spans="1:14">
      <c r="A4641" s="35">
        <v>41154</v>
      </c>
      <c r="B4641">
        <f t="shared" si="72"/>
        <v>9</v>
      </c>
      <c r="C4641" s="38">
        <f>INDEX(S_FOLSM!Z$3:Z$14, MATCH($B4641,S_FOLSM!$X$3:$X$14,0), 1)</f>
        <v>0.23520883518050473</v>
      </c>
      <c r="D4641" s="38">
        <f>INDEX(S_FOLSM!AA$3:AA$14, MATCH($B4641,S_FOLSM!$X$3:$X$14,0), 1)</f>
        <v>10.923694779116465</v>
      </c>
      <c r="E4641" s="38">
        <f>INDEX(S_FOLSM!AB$3:AB$14, MATCH($B4641,S_FOLSM!$X$3:$X$14,0), 1)</f>
        <v>19.495582329317269</v>
      </c>
      <c r="F4641" s="38">
        <f>INDEX(S_FOLSM!AC$3:AC$14, MATCH($B4641,S_FOLSM!$X$3:$X$14,0), 1)</f>
        <v>24.764658634538151</v>
      </c>
      <c r="G4641" s="38">
        <f>INDEX(D_FOLSM_NP!$M$2:$M$13, MATCH($B4641,D_FOLSM_NP!$L$2:$L$13,0), 1)</f>
        <v>177.2909169058976</v>
      </c>
      <c r="H4641">
        <f>I_FOLSM!$F4630</f>
        <v>1476</v>
      </c>
      <c r="I4641">
        <f>INDEX(DEM_D8!AE$3:AE$14, MATCH($B4641,DEM_D8!$AC$3:$AC$14,0), 1)</f>
        <v>0.23052208835341365</v>
      </c>
      <c r="J4641">
        <f>INDEX(DEM_D8!AF$3:AF$14, MATCH($B4641,DEM_D8!$AC$3:$AC$14,0), 1)</f>
        <v>0.79694781628957234</v>
      </c>
      <c r="K4641">
        <f>INDEX(DEM_D8!AG$3:AG$14, MATCH($B4641,DEM_D8!$AC$3:$AC$14,0), 1)</f>
        <v>0.24863454443383887</v>
      </c>
      <c r="L4641">
        <f>INDEX(DEM_D8!AH$3:AH$14, MATCH($B4641,DEM_D8!$AC$3:$AC$14,0), 1)</f>
        <v>1.0538152610441767</v>
      </c>
      <c r="M4641">
        <f>INDEX(DEM_D8!AI$3:AI$14, MATCH($B4641,DEM_D8!$AC$3:$AC$14,0), 1)</f>
        <v>1.1526104417670682</v>
      </c>
      <c r="N4641">
        <f>INDEX(DEM_D8!AJ$3:AJ$14, MATCH($B4641,DEM_D8!$AC$3:$AC$14,0), 1)</f>
        <v>0.49397590361445781</v>
      </c>
    </row>
    <row r="4642" spans="1:14">
      <c r="A4642" s="35">
        <v>41155</v>
      </c>
      <c r="B4642">
        <f t="shared" si="72"/>
        <v>9</v>
      </c>
      <c r="C4642" s="38">
        <f>INDEX(S_FOLSM!Z$3:Z$14, MATCH($B4642,S_FOLSM!$X$3:$X$14,0), 1)</f>
        <v>0.23520883518050473</v>
      </c>
      <c r="D4642" s="38">
        <f>INDEX(S_FOLSM!AA$3:AA$14, MATCH($B4642,S_FOLSM!$X$3:$X$14,0), 1)</f>
        <v>10.923694779116465</v>
      </c>
      <c r="E4642" s="38">
        <f>INDEX(S_FOLSM!AB$3:AB$14, MATCH($B4642,S_FOLSM!$X$3:$X$14,0), 1)</f>
        <v>19.495582329317269</v>
      </c>
      <c r="F4642" s="38">
        <f>INDEX(S_FOLSM!AC$3:AC$14, MATCH($B4642,S_FOLSM!$X$3:$X$14,0), 1)</f>
        <v>24.764658634538151</v>
      </c>
      <c r="G4642" s="38">
        <f>INDEX(D_FOLSM_NP!$M$2:$M$13, MATCH($B4642,D_FOLSM_NP!$L$2:$L$13,0), 1)</f>
        <v>177.2909169058976</v>
      </c>
      <c r="H4642">
        <f>I_FOLSM!$F4631</f>
        <v>1839</v>
      </c>
      <c r="I4642">
        <f>INDEX(DEM_D8!AE$3:AE$14, MATCH($B4642,DEM_D8!$AC$3:$AC$14,0), 1)</f>
        <v>0.23052208835341365</v>
      </c>
      <c r="J4642">
        <f>INDEX(DEM_D8!AF$3:AF$14, MATCH($B4642,DEM_D8!$AC$3:$AC$14,0), 1)</f>
        <v>0.79694781628957234</v>
      </c>
      <c r="K4642">
        <f>INDEX(DEM_D8!AG$3:AG$14, MATCH($B4642,DEM_D8!$AC$3:$AC$14,0), 1)</f>
        <v>0.24863454443383887</v>
      </c>
      <c r="L4642">
        <f>INDEX(DEM_D8!AH$3:AH$14, MATCH($B4642,DEM_D8!$AC$3:$AC$14,0), 1)</f>
        <v>1.0538152610441767</v>
      </c>
      <c r="M4642">
        <f>INDEX(DEM_D8!AI$3:AI$14, MATCH($B4642,DEM_D8!$AC$3:$AC$14,0), 1)</f>
        <v>1.1526104417670682</v>
      </c>
      <c r="N4642">
        <f>INDEX(DEM_D8!AJ$3:AJ$14, MATCH($B4642,DEM_D8!$AC$3:$AC$14,0), 1)</f>
        <v>0.49397590361445781</v>
      </c>
    </row>
    <row r="4643" spans="1:14">
      <c r="A4643" s="35">
        <v>41156</v>
      </c>
      <c r="B4643">
        <f t="shared" si="72"/>
        <v>9</v>
      </c>
      <c r="C4643" s="38">
        <f>INDEX(S_FOLSM!Z$3:Z$14, MATCH($B4643,S_FOLSM!$X$3:$X$14,0), 1)</f>
        <v>0.23520883518050473</v>
      </c>
      <c r="D4643" s="38">
        <f>INDEX(S_FOLSM!AA$3:AA$14, MATCH($B4643,S_FOLSM!$X$3:$X$14,0), 1)</f>
        <v>10.923694779116465</v>
      </c>
      <c r="E4643" s="38">
        <f>INDEX(S_FOLSM!AB$3:AB$14, MATCH($B4643,S_FOLSM!$X$3:$X$14,0), 1)</f>
        <v>19.495582329317269</v>
      </c>
      <c r="F4643" s="38">
        <f>INDEX(S_FOLSM!AC$3:AC$14, MATCH($B4643,S_FOLSM!$X$3:$X$14,0), 1)</f>
        <v>24.764658634538151</v>
      </c>
      <c r="G4643" s="38">
        <f>INDEX(D_FOLSM_NP!$M$2:$M$13, MATCH($B4643,D_FOLSM_NP!$L$2:$L$13,0), 1)</f>
        <v>177.2909169058976</v>
      </c>
      <c r="H4643">
        <f>I_FOLSM!$F4632</f>
        <v>1860</v>
      </c>
      <c r="I4643">
        <f>INDEX(DEM_D8!AE$3:AE$14, MATCH($B4643,DEM_D8!$AC$3:$AC$14,0), 1)</f>
        <v>0.23052208835341365</v>
      </c>
      <c r="J4643">
        <f>INDEX(DEM_D8!AF$3:AF$14, MATCH($B4643,DEM_D8!$AC$3:$AC$14,0), 1)</f>
        <v>0.79694781628957234</v>
      </c>
      <c r="K4643">
        <f>INDEX(DEM_D8!AG$3:AG$14, MATCH($B4643,DEM_D8!$AC$3:$AC$14,0), 1)</f>
        <v>0.24863454443383887</v>
      </c>
      <c r="L4643">
        <f>INDEX(DEM_D8!AH$3:AH$14, MATCH($B4643,DEM_D8!$AC$3:$AC$14,0), 1)</f>
        <v>1.0538152610441767</v>
      </c>
      <c r="M4643">
        <f>INDEX(DEM_D8!AI$3:AI$14, MATCH($B4643,DEM_D8!$AC$3:$AC$14,0), 1)</f>
        <v>1.1526104417670682</v>
      </c>
      <c r="N4643">
        <f>INDEX(DEM_D8!AJ$3:AJ$14, MATCH($B4643,DEM_D8!$AC$3:$AC$14,0), 1)</f>
        <v>0.49397590361445781</v>
      </c>
    </row>
    <row r="4644" spans="1:14">
      <c r="A4644" s="35">
        <v>41157</v>
      </c>
      <c r="B4644">
        <f t="shared" si="72"/>
        <v>9</v>
      </c>
      <c r="C4644" s="38">
        <f>INDEX(S_FOLSM!Z$3:Z$14, MATCH($B4644,S_FOLSM!$X$3:$X$14,0), 1)</f>
        <v>0.23520883518050473</v>
      </c>
      <c r="D4644" s="38">
        <f>INDEX(S_FOLSM!AA$3:AA$14, MATCH($B4644,S_FOLSM!$X$3:$X$14,0), 1)</f>
        <v>10.923694779116465</v>
      </c>
      <c r="E4644" s="38">
        <f>INDEX(S_FOLSM!AB$3:AB$14, MATCH($B4644,S_FOLSM!$X$3:$X$14,0), 1)</f>
        <v>19.495582329317269</v>
      </c>
      <c r="F4644" s="38">
        <f>INDEX(S_FOLSM!AC$3:AC$14, MATCH($B4644,S_FOLSM!$X$3:$X$14,0), 1)</f>
        <v>24.764658634538151</v>
      </c>
      <c r="G4644" s="38">
        <f>INDEX(D_FOLSM_NP!$M$2:$M$13, MATCH($B4644,D_FOLSM_NP!$L$2:$L$13,0), 1)</f>
        <v>177.2909169058976</v>
      </c>
      <c r="H4644">
        <f>I_FOLSM!$F4633</f>
        <v>1242</v>
      </c>
      <c r="I4644">
        <f>INDEX(DEM_D8!AE$3:AE$14, MATCH($B4644,DEM_D8!$AC$3:$AC$14,0), 1)</f>
        <v>0.23052208835341365</v>
      </c>
      <c r="J4644">
        <f>INDEX(DEM_D8!AF$3:AF$14, MATCH($B4644,DEM_D8!$AC$3:$AC$14,0), 1)</f>
        <v>0.79694781628957234</v>
      </c>
      <c r="K4644">
        <f>INDEX(DEM_D8!AG$3:AG$14, MATCH($B4644,DEM_D8!$AC$3:$AC$14,0), 1)</f>
        <v>0.24863454443383887</v>
      </c>
      <c r="L4644">
        <f>INDEX(DEM_D8!AH$3:AH$14, MATCH($B4644,DEM_D8!$AC$3:$AC$14,0), 1)</f>
        <v>1.0538152610441767</v>
      </c>
      <c r="M4644">
        <f>INDEX(DEM_D8!AI$3:AI$14, MATCH($B4644,DEM_D8!$AC$3:$AC$14,0), 1)</f>
        <v>1.1526104417670682</v>
      </c>
      <c r="N4644">
        <f>INDEX(DEM_D8!AJ$3:AJ$14, MATCH($B4644,DEM_D8!$AC$3:$AC$14,0), 1)</f>
        <v>0.49397590361445781</v>
      </c>
    </row>
    <row r="4645" spans="1:14">
      <c r="A4645" s="35">
        <v>41158</v>
      </c>
      <c r="B4645">
        <f t="shared" si="72"/>
        <v>9</v>
      </c>
      <c r="C4645" s="38">
        <f>INDEX(S_FOLSM!Z$3:Z$14, MATCH($B4645,S_FOLSM!$X$3:$X$14,0), 1)</f>
        <v>0.23520883518050473</v>
      </c>
      <c r="D4645" s="38">
        <f>INDEX(S_FOLSM!AA$3:AA$14, MATCH($B4645,S_FOLSM!$X$3:$X$14,0), 1)</f>
        <v>10.923694779116465</v>
      </c>
      <c r="E4645" s="38">
        <f>INDEX(S_FOLSM!AB$3:AB$14, MATCH($B4645,S_FOLSM!$X$3:$X$14,0), 1)</f>
        <v>19.495582329317269</v>
      </c>
      <c r="F4645" s="38">
        <f>INDEX(S_FOLSM!AC$3:AC$14, MATCH($B4645,S_FOLSM!$X$3:$X$14,0), 1)</f>
        <v>24.764658634538151</v>
      </c>
      <c r="G4645" s="38">
        <f>INDEX(D_FOLSM_NP!$M$2:$M$13, MATCH($B4645,D_FOLSM_NP!$L$2:$L$13,0), 1)</f>
        <v>177.2909169058976</v>
      </c>
      <c r="H4645">
        <f>I_FOLSM!$F4634</f>
        <v>1967</v>
      </c>
      <c r="I4645">
        <f>INDEX(DEM_D8!AE$3:AE$14, MATCH($B4645,DEM_D8!$AC$3:$AC$14,0), 1)</f>
        <v>0.23052208835341365</v>
      </c>
      <c r="J4645">
        <f>INDEX(DEM_D8!AF$3:AF$14, MATCH($B4645,DEM_D8!$AC$3:$AC$14,0), 1)</f>
        <v>0.79694781628957234</v>
      </c>
      <c r="K4645">
        <f>INDEX(DEM_D8!AG$3:AG$14, MATCH($B4645,DEM_D8!$AC$3:$AC$14,0), 1)</f>
        <v>0.24863454443383887</v>
      </c>
      <c r="L4645">
        <f>INDEX(DEM_D8!AH$3:AH$14, MATCH($B4645,DEM_D8!$AC$3:$AC$14,0), 1)</f>
        <v>1.0538152610441767</v>
      </c>
      <c r="M4645">
        <f>INDEX(DEM_D8!AI$3:AI$14, MATCH($B4645,DEM_D8!$AC$3:$AC$14,0), 1)</f>
        <v>1.1526104417670682</v>
      </c>
      <c r="N4645">
        <f>INDEX(DEM_D8!AJ$3:AJ$14, MATCH($B4645,DEM_D8!$AC$3:$AC$14,0), 1)</f>
        <v>0.49397590361445781</v>
      </c>
    </row>
    <row r="4646" spans="1:14">
      <c r="A4646" s="35">
        <v>41159</v>
      </c>
      <c r="B4646">
        <f t="shared" si="72"/>
        <v>9</v>
      </c>
      <c r="C4646" s="38">
        <f>INDEX(S_FOLSM!Z$3:Z$14, MATCH($B4646,S_FOLSM!$X$3:$X$14,0), 1)</f>
        <v>0.23520883518050473</v>
      </c>
      <c r="D4646" s="38">
        <f>INDEX(S_FOLSM!AA$3:AA$14, MATCH($B4646,S_FOLSM!$X$3:$X$14,0), 1)</f>
        <v>10.923694779116465</v>
      </c>
      <c r="E4646" s="38">
        <f>INDEX(S_FOLSM!AB$3:AB$14, MATCH($B4646,S_FOLSM!$X$3:$X$14,0), 1)</f>
        <v>19.495582329317269</v>
      </c>
      <c r="F4646" s="38">
        <f>INDEX(S_FOLSM!AC$3:AC$14, MATCH($B4646,S_FOLSM!$X$3:$X$14,0), 1)</f>
        <v>24.764658634538151</v>
      </c>
      <c r="G4646" s="38">
        <f>INDEX(D_FOLSM_NP!$M$2:$M$13, MATCH($B4646,D_FOLSM_NP!$L$2:$L$13,0), 1)</f>
        <v>177.2909169058976</v>
      </c>
      <c r="H4646">
        <f>I_FOLSM!$F4635</f>
        <v>1779</v>
      </c>
      <c r="I4646">
        <f>INDEX(DEM_D8!AE$3:AE$14, MATCH($B4646,DEM_D8!$AC$3:$AC$14,0), 1)</f>
        <v>0.23052208835341365</v>
      </c>
      <c r="J4646">
        <f>INDEX(DEM_D8!AF$3:AF$14, MATCH($B4646,DEM_D8!$AC$3:$AC$14,0), 1)</f>
        <v>0.79694781628957234</v>
      </c>
      <c r="K4646">
        <f>INDEX(DEM_D8!AG$3:AG$14, MATCH($B4646,DEM_D8!$AC$3:$AC$14,0), 1)</f>
        <v>0.24863454443383887</v>
      </c>
      <c r="L4646">
        <f>INDEX(DEM_D8!AH$3:AH$14, MATCH($B4646,DEM_D8!$AC$3:$AC$14,0), 1)</f>
        <v>1.0538152610441767</v>
      </c>
      <c r="M4646">
        <f>INDEX(DEM_D8!AI$3:AI$14, MATCH($B4646,DEM_D8!$AC$3:$AC$14,0), 1)</f>
        <v>1.1526104417670682</v>
      </c>
      <c r="N4646">
        <f>INDEX(DEM_D8!AJ$3:AJ$14, MATCH($B4646,DEM_D8!$AC$3:$AC$14,0), 1)</f>
        <v>0.49397590361445781</v>
      </c>
    </row>
    <row r="4647" spans="1:14">
      <c r="A4647" s="35">
        <v>41160</v>
      </c>
      <c r="B4647">
        <f t="shared" si="72"/>
        <v>9</v>
      </c>
      <c r="C4647" s="38">
        <f>INDEX(S_FOLSM!Z$3:Z$14, MATCH($B4647,S_FOLSM!$X$3:$X$14,0), 1)</f>
        <v>0.23520883518050473</v>
      </c>
      <c r="D4647" s="38">
        <f>INDEX(S_FOLSM!AA$3:AA$14, MATCH($B4647,S_FOLSM!$X$3:$X$14,0), 1)</f>
        <v>10.923694779116465</v>
      </c>
      <c r="E4647" s="38">
        <f>INDEX(S_FOLSM!AB$3:AB$14, MATCH($B4647,S_FOLSM!$X$3:$X$14,0), 1)</f>
        <v>19.495582329317269</v>
      </c>
      <c r="F4647" s="38">
        <f>INDEX(S_FOLSM!AC$3:AC$14, MATCH($B4647,S_FOLSM!$X$3:$X$14,0), 1)</f>
        <v>24.764658634538151</v>
      </c>
      <c r="G4647" s="38">
        <f>INDEX(D_FOLSM_NP!$M$2:$M$13, MATCH($B4647,D_FOLSM_NP!$L$2:$L$13,0), 1)</f>
        <v>177.2909169058976</v>
      </c>
      <c r="H4647">
        <f>I_FOLSM!$F4636</f>
        <v>1837</v>
      </c>
      <c r="I4647">
        <f>INDEX(DEM_D8!AE$3:AE$14, MATCH($B4647,DEM_D8!$AC$3:$AC$14,0), 1)</f>
        <v>0.23052208835341365</v>
      </c>
      <c r="J4647">
        <f>INDEX(DEM_D8!AF$3:AF$14, MATCH($B4647,DEM_D8!$AC$3:$AC$14,0), 1)</f>
        <v>0.79694781628957234</v>
      </c>
      <c r="K4647">
        <f>INDEX(DEM_D8!AG$3:AG$14, MATCH($B4647,DEM_D8!$AC$3:$AC$14,0), 1)</f>
        <v>0.24863454443383887</v>
      </c>
      <c r="L4647">
        <f>INDEX(DEM_D8!AH$3:AH$14, MATCH($B4647,DEM_D8!$AC$3:$AC$14,0), 1)</f>
        <v>1.0538152610441767</v>
      </c>
      <c r="M4647">
        <f>INDEX(DEM_D8!AI$3:AI$14, MATCH($B4647,DEM_D8!$AC$3:$AC$14,0), 1)</f>
        <v>1.1526104417670682</v>
      </c>
      <c r="N4647">
        <f>INDEX(DEM_D8!AJ$3:AJ$14, MATCH($B4647,DEM_D8!$AC$3:$AC$14,0), 1)</f>
        <v>0.49397590361445781</v>
      </c>
    </row>
    <row r="4648" spans="1:14">
      <c r="A4648" s="35">
        <v>41161</v>
      </c>
      <c r="B4648">
        <f t="shared" si="72"/>
        <v>9</v>
      </c>
      <c r="C4648" s="38">
        <f>INDEX(S_FOLSM!Z$3:Z$14, MATCH($B4648,S_FOLSM!$X$3:$X$14,0), 1)</f>
        <v>0.23520883518050473</v>
      </c>
      <c r="D4648" s="38">
        <f>INDEX(S_FOLSM!AA$3:AA$14, MATCH($B4648,S_FOLSM!$X$3:$X$14,0), 1)</f>
        <v>10.923694779116465</v>
      </c>
      <c r="E4648" s="38">
        <f>INDEX(S_FOLSM!AB$3:AB$14, MATCH($B4648,S_FOLSM!$X$3:$X$14,0), 1)</f>
        <v>19.495582329317269</v>
      </c>
      <c r="F4648" s="38">
        <f>INDEX(S_FOLSM!AC$3:AC$14, MATCH($B4648,S_FOLSM!$X$3:$X$14,0), 1)</f>
        <v>24.764658634538151</v>
      </c>
      <c r="G4648" s="38">
        <f>INDEX(D_FOLSM_NP!$M$2:$M$13, MATCH($B4648,D_FOLSM_NP!$L$2:$L$13,0), 1)</f>
        <v>177.2909169058976</v>
      </c>
      <c r="H4648">
        <f>I_FOLSM!$F4637</f>
        <v>1369</v>
      </c>
      <c r="I4648">
        <f>INDEX(DEM_D8!AE$3:AE$14, MATCH($B4648,DEM_D8!$AC$3:$AC$14,0), 1)</f>
        <v>0.23052208835341365</v>
      </c>
      <c r="J4648">
        <f>INDEX(DEM_D8!AF$3:AF$14, MATCH($B4648,DEM_D8!$AC$3:$AC$14,0), 1)</f>
        <v>0.79694781628957234</v>
      </c>
      <c r="K4648">
        <f>INDEX(DEM_D8!AG$3:AG$14, MATCH($B4648,DEM_D8!$AC$3:$AC$14,0), 1)</f>
        <v>0.24863454443383887</v>
      </c>
      <c r="L4648">
        <f>INDEX(DEM_D8!AH$3:AH$14, MATCH($B4648,DEM_D8!$AC$3:$AC$14,0), 1)</f>
        <v>1.0538152610441767</v>
      </c>
      <c r="M4648">
        <f>INDEX(DEM_D8!AI$3:AI$14, MATCH($B4648,DEM_D8!$AC$3:$AC$14,0), 1)</f>
        <v>1.1526104417670682</v>
      </c>
      <c r="N4648">
        <f>INDEX(DEM_D8!AJ$3:AJ$14, MATCH($B4648,DEM_D8!$AC$3:$AC$14,0), 1)</f>
        <v>0.49397590361445781</v>
      </c>
    </row>
    <row r="4649" spans="1:14">
      <c r="A4649" s="35">
        <v>41162</v>
      </c>
      <c r="B4649">
        <f t="shared" si="72"/>
        <v>9</v>
      </c>
      <c r="C4649" s="38">
        <f>INDEX(S_FOLSM!Z$3:Z$14, MATCH($B4649,S_FOLSM!$X$3:$X$14,0), 1)</f>
        <v>0.23520883518050473</v>
      </c>
      <c r="D4649" s="38">
        <f>INDEX(S_FOLSM!AA$3:AA$14, MATCH($B4649,S_FOLSM!$X$3:$X$14,0), 1)</f>
        <v>10.923694779116465</v>
      </c>
      <c r="E4649" s="38">
        <f>INDEX(S_FOLSM!AB$3:AB$14, MATCH($B4649,S_FOLSM!$X$3:$X$14,0), 1)</f>
        <v>19.495582329317269</v>
      </c>
      <c r="F4649" s="38">
        <f>INDEX(S_FOLSM!AC$3:AC$14, MATCH($B4649,S_FOLSM!$X$3:$X$14,0), 1)</f>
        <v>24.764658634538151</v>
      </c>
      <c r="G4649" s="38">
        <f>INDEX(D_FOLSM_NP!$M$2:$M$13, MATCH($B4649,D_FOLSM_NP!$L$2:$L$13,0), 1)</f>
        <v>177.2909169058976</v>
      </c>
      <c r="H4649">
        <f>I_FOLSM!$F4638</f>
        <v>1308</v>
      </c>
      <c r="I4649">
        <f>INDEX(DEM_D8!AE$3:AE$14, MATCH($B4649,DEM_D8!$AC$3:$AC$14,0), 1)</f>
        <v>0.23052208835341365</v>
      </c>
      <c r="J4649">
        <f>INDEX(DEM_D8!AF$3:AF$14, MATCH($B4649,DEM_D8!$AC$3:$AC$14,0), 1)</f>
        <v>0.79694781628957234</v>
      </c>
      <c r="K4649">
        <f>INDEX(DEM_D8!AG$3:AG$14, MATCH($B4649,DEM_D8!$AC$3:$AC$14,0), 1)</f>
        <v>0.24863454443383887</v>
      </c>
      <c r="L4649">
        <f>INDEX(DEM_D8!AH$3:AH$14, MATCH($B4649,DEM_D8!$AC$3:$AC$14,0), 1)</f>
        <v>1.0538152610441767</v>
      </c>
      <c r="M4649">
        <f>INDEX(DEM_D8!AI$3:AI$14, MATCH($B4649,DEM_D8!$AC$3:$AC$14,0), 1)</f>
        <v>1.1526104417670682</v>
      </c>
      <c r="N4649">
        <f>INDEX(DEM_D8!AJ$3:AJ$14, MATCH($B4649,DEM_D8!$AC$3:$AC$14,0), 1)</f>
        <v>0.49397590361445781</v>
      </c>
    </row>
    <row r="4650" spans="1:14">
      <c r="A4650" s="35">
        <v>41163</v>
      </c>
      <c r="B4650">
        <f t="shared" si="72"/>
        <v>9</v>
      </c>
      <c r="C4650" s="38">
        <f>INDEX(S_FOLSM!Z$3:Z$14, MATCH($B4650,S_FOLSM!$X$3:$X$14,0), 1)</f>
        <v>0.23520883518050473</v>
      </c>
      <c r="D4650" s="38">
        <f>INDEX(S_FOLSM!AA$3:AA$14, MATCH($B4650,S_FOLSM!$X$3:$X$14,0), 1)</f>
        <v>10.923694779116465</v>
      </c>
      <c r="E4650" s="38">
        <f>INDEX(S_FOLSM!AB$3:AB$14, MATCH($B4650,S_FOLSM!$X$3:$X$14,0), 1)</f>
        <v>19.495582329317269</v>
      </c>
      <c r="F4650" s="38">
        <f>INDEX(S_FOLSM!AC$3:AC$14, MATCH($B4650,S_FOLSM!$X$3:$X$14,0), 1)</f>
        <v>24.764658634538151</v>
      </c>
      <c r="G4650" s="38">
        <f>INDEX(D_FOLSM_NP!$M$2:$M$13, MATCH($B4650,D_FOLSM_NP!$L$2:$L$13,0), 1)</f>
        <v>177.2909169058976</v>
      </c>
      <c r="H4650">
        <f>I_FOLSM!$F4639</f>
        <v>1363</v>
      </c>
      <c r="I4650">
        <f>INDEX(DEM_D8!AE$3:AE$14, MATCH($B4650,DEM_D8!$AC$3:$AC$14,0), 1)</f>
        <v>0.23052208835341365</v>
      </c>
      <c r="J4650">
        <f>INDEX(DEM_D8!AF$3:AF$14, MATCH($B4650,DEM_D8!$AC$3:$AC$14,0), 1)</f>
        <v>0.79694781628957234</v>
      </c>
      <c r="K4650">
        <f>INDEX(DEM_D8!AG$3:AG$14, MATCH($B4650,DEM_D8!$AC$3:$AC$14,0), 1)</f>
        <v>0.24863454443383887</v>
      </c>
      <c r="L4650">
        <f>INDEX(DEM_D8!AH$3:AH$14, MATCH($B4650,DEM_D8!$AC$3:$AC$14,0), 1)</f>
        <v>1.0538152610441767</v>
      </c>
      <c r="M4650">
        <f>INDEX(DEM_D8!AI$3:AI$14, MATCH($B4650,DEM_D8!$AC$3:$AC$14,0), 1)</f>
        <v>1.1526104417670682</v>
      </c>
      <c r="N4650">
        <f>INDEX(DEM_D8!AJ$3:AJ$14, MATCH($B4650,DEM_D8!$AC$3:$AC$14,0), 1)</f>
        <v>0.49397590361445781</v>
      </c>
    </row>
    <row r="4651" spans="1:14">
      <c r="A4651" s="35">
        <v>41164</v>
      </c>
      <c r="B4651">
        <f t="shared" si="72"/>
        <v>9</v>
      </c>
      <c r="C4651" s="38">
        <f>INDEX(S_FOLSM!Z$3:Z$14, MATCH($B4651,S_FOLSM!$X$3:$X$14,0), 1)</f>
        <v>0.23520883518050473</v>
      </c>
      <c r="D4651" s="38">
        <f>INDEX(S_FOLSM!AA$3:AA$14, MATCH($B4651,S_FOLSM!$X$3:$X$14,0), 1)</f>
        <v>10.923694779116465</v>
      </c>
      <c r="E4651" s="38">
        <f>INDEX(S_FOLSM!AB$3:AB$14, MATCH($B4651,S_FOLSM!$X$3:$X$14,0), 1)</f>
        <v>19.495582329317269</v>
      </c>
      <c r="F4651" s="38">
        <f>INDEX(S_FOLSM!AC$3:AC$14, MATCH($B4651,S_FOLSM!$X$3:$X$14,0), 1)</f>
        <v>24.764658634538151</v>
      </c>
      <c r="G4651" s="38">
        <f>INDEX(D_FOLSM_NP!$M$2:$M$13, MATCH($B4651,D_FOLSM_NP!$L$2:$L$13,0), 1)</f>
        <v>177.2909169058976</v>
      </c>
      <c r="H4651">
        <f>I_FOLSM!$F4640</f>
        <v>1524</v>
      </c>
      <c r="I4651">
        <f>INDEX(DEM_D8!AE$3:AE$14, MATCH($B4651,DEM_D8!$AC$3:$AC$14,0), 1)</f>
        <v>0.23052208835341365</v>
      </c>
      <c r="J4651">
        <f>INDEX(DEM_D8!AF$3:AF$14, MATCH($B4651,DEM_D8!$AC$3:$AC$14,0), 1)</f>
        <v>0.79694781628957234</v>
      </c>
      <c r="K4651">
        <f>INDEX(DEM_D8!AG$3:AG$14, MATCH($B4651,DEM_D8!$AC$3:$AC$14,0), 1)</f>
        <v>0.24863454443383887</v>
      </c>
      <c r="L4651">
        <f>INDEX(DEM_D8!AH$3:AH$14, MATCH($B4651,DEM_D8!$AC$3:$AC$14,0), 1)</f>
        <v>1.0538152610441767</v>
      </c>
      <c r="M4651">
        <f>INDEX(DEM_D8!AI$3:AI$14, MATCH($B4651,DEM_D8!$AC$3:$AC$14,0), 1)</f>
        <v>1.1526104417670682</v>
      </c>
      <c r="N4651">
        <f>INDEX(DEM_D8!AJ$3:AJ$14, MATCH($B4651,DEM_D8!$AC$3:$AC$14,0), 1)</f>
        <v>0.49397590361445781</v>
      </c>
    </row>
    <row r="4652" spans="1:14">
      <c r="A4652" s="35">
        <v>41165</v>
      </c>
      <c r="B4652">
        <f t="shared" si="72"/>
        <v>9</v>
      </c>
      <c r="C4652" s="38">
        <f>INDEX(S_FOLSM!Z$3:Z$14, MATCH($B4652,S_FOLSM!$X$3:$X$14,0), 1)</f>
        <v>0.23520883518050473</v>
      </c>
      <c r="D4652" s="38">
        <f>INDEX(S_FOLSM!AA$3:AA$14, MATCH($B4652,S_FOLSM!$X$3:$X$14,0), 1)</f>
        <v>10.923694779116465</v>
      </c>
      <c r="E4652" s="38">
        <f>INDEX(S_FOLSM!AB$3:AB$14, MATCH($B4652,S_FOLSM!$X$3:$X$14,0), 1)</f>
        <v>19.495582329317269</v>
      </c>
      <c r="F4652" s="38">
        <f>INDEX(S_FOLSM!AC$3:AC$14, MATCH($B4652,S_FOLSM!$X$3:$X$14,0), 1)</f>
        <v>24.764658634538151</v>
      </c>
      <c r="G4652" s="38">
        <f>INDEX(D_FOLSM_NP!$M$2:$M$13, MATCH($B4652,D_FOLSM_NP!$L$2:$L$13,0), 1)</f>
        <v>177.2909169058976</v>
      </c>
      <c r="H4652">
        <f>I_FOLSM!$F4641</f>
        <v>1320</v>
      </c>
      <c r="I4652">
        <f>INDEX(DEM_D8!AE$3:AE$14, MATCH($B4652,DEM_D8!$AC$3:$AC$14,0), 1)</f>
        <v>0.23052208835341365</v>
      </c>
      <c r="J4652">
        <f>INDEX(DEM_D8!AF$3:AF$14, MATCH($B4652,DEM_D8!$AC$3:$AC$14,0), 1)</f>
        <v>0.79694781628957234</v>
      </c>
      <c r="K4652">
        <f>INDEX(DEM_D8!AG$3:AG$14, MATCH($B4652,DEM_D8!$AC$3:$AC$14,0), 1)</f>
        <v>0.24863454443383887</v>
      </c>
      <c r="L4652">
        <f>INDEX(DEM_D8!AH$3:AH$14, MATCH($B4652,DEM_D8!$AC$3:$AC$14,0), 1)</f>
        <v>1.0538152610441767</v>
      </c>
      <c r="M4652">
        <f>INDEX(DEM_D8!AI$3:AI$14, MATCH($B4652,DEM_D8!$AC$3:$AC$14,0), 1)</f>
        <v>1.1526104417670682</v>
      </c>
      <c r="N4652">
        <f>INDEX(DEM_D8!AJ$3:AJ$14, MATCH($B4652,DEM_D8!$AC$3:$AC$14,0), 1)</f>
        <v>0.49397590361445781</v>
      </c>
    </row>
    <row r="4653" spans="1:14">
      <c r="A4653" s="35">
        <v>41166</v>
      </c>
      <c r="B4653">
        <f t="shared" si="72"/>
        <v>9</v>
      </c>
      <c r="C4653" s="38">
        <f>INDEX(S_FOLSM!Z$3:Z$14, MATCH($B4653,S_FOLSM!$X$3:$X$14,0), 1)</f>
        <v>0.23520883518050473</v>
      </c>
      <c r="D4653" s="38">
        <f>INDEX(S_FOLSM!AA$3:AA$14, MATCH($B4653,S_FOLSM!$X$3:$X$14,0), 1)</f>
        <v>10.923694779116465</v>
      </c>
      <c r="E4653" s="38">
        <f>INDEX(S_FOLSM!AB$3:AB$14, MATCH($B4653,S_FOLSM!$X$3:$X$14,0), 1)</f>
        <v>19.495582329317269</v>
      </c>
      <c r="F4653" s="38">
        <f>INDEX(S_FOLSM!AC$3:AC$14, MATCH($B4653,S_FOLSM!$X$3:$X$14,0), 1)</f>
        <v>24.764658634538151</v>
      </c>
      <c r="G4653" s="38">
        <f>INDEX(D_FOLSM_NP!$M$2:$M$13, MATCH($B4653,D_FOLSM_NP!$L$2:$L$13,0), 1)</f>
        <v>177.2909169058976</v>
      </c>
      <c r="H4653">
        <f>I_FOLSM!$F4642</f>
        <v>1603</v>
      </c>
      <c r="I4653">
        <f>INDEX(DEM_D8!AE$3:AE$14, MATCH($B4653,DEM_D8!$AC$3:$AC$14,0), 1)</f>
        <v>0.23052208835341365</v>
      </c>
      <c r="J4653">
        <f>INDEX(DEM_D8!AF$3:AF$14, MATCH($B4653,DEM_D8!$AC$3:$AC$14,0), 1)</f>
        <v>0.79694781628957234</v>
      </c>
      <c r="K4653">
        <f>INDEX(DEM_D8!AG$3:AG$14, MATCH($B4653,DEM_D8!$AC$3:$AC$14,0), 1)</f>
        <v>0.24863454443383887</v>
      </c>
      <c r="L4653">
        <f>INDEX(DEM_D8!AH$3:AH$14, MATCH($B4653,DEM_D8!$AC$3:$AC$14,0), 1)</f>
        <v>1.0538152610441767</v>
      </c>
      <c r="M4653">
        <f>INDEX(DEM_D8!AI$3:AI$14, MATCH($B4653,DEM_D8!$AC$3:$AC$14,0), 1)</f>
        <v>1.1526104417670682</v>
      </c>
      <c r="N4653">
        <f>INDEX(DEM_D8!AJ$3:AJ$14, MATCH($B4653,DEM_D8!$AC$3:$AC$14,0), 1)</f>
        <v>0.49397590361445781</v>
      </c>
    </row>
    <row r="4654" spans="1:14">
      <c r="A4654" s="35">
        <v>41167</v>
      </c>
      <c r="B4654">
        <f t="shared" si="72"/>
        <v>9</v>
      </c>
      <c r="C4654" s="38">
        <f>INDEX(S_FOLSM!Z$3:Z$14, MATCH($B4654,S_FOLSM!$X$3:$X$14,0), 1)</f>
        <v>0.23520883518050473</v>
      </c>
      <c r="D4654" s="38">
        <f>INDEX(S_FOLSM!AA$3:AA$14, MATCH($B4654,S_FOLSM!$X$3:$X$14,0), 1)</f>
        <v>10.923694779116465</v>
      </c>
      <c r="E4654" s="38">
        <f>INDEX(S_FOLSM!AB$3:AB$14, MATCH($B4654,S_FOLSM!$X$3:$X$14,0), 1)</f>
        <v>19.495582329317269</v>
      </c>
      <c r="F4654" s="38">
        <f>INDEX(S_FOLSM!AC$3:AC$14, MATCH($B4654,S_FOLSM!$X$3:$X$14,0), 1)</f>
        <v>24.764658634538151</v>
      </c>
      <c r="G4654" s="38">
        <f>INDEX(D_FOLSM_NP!$M$2:$M$13, MATCH($B4654,D_FOLSM_NP!$L$2:$L$13,0), 1)</f>
        <v>177.2909169058976</v>
      </c>
      <c r="H4654">
        <f>I_FOLSM!$F4643</f>
        <v>1235</v>
      </c>
      <c r="I4654">
        <f>INDEX(DEM_D8!AE$3:AE$14, MATCH($B4654,DEM_D8!$AC$3:$AC$14,0), 1)</f>
        <v>0.23052208835341365</v>
      </c>
      <c r="J4654">
        <f>INDEX(DEM_D8!AF$3:AF$14, MATCH($B4654,DEM_D8!$AC$3:$AC$14,0), 1)</f>
        <v>0.79694781628957234</v>
      </c>
      <c r="K4654">
        <f>INDEX(DEM_D8!AG$3:AG$14, MATCH($B4654,DEM_D8!$AC$3:$AC$14,0), 1)</f>
        <v>0.24863454443383887</v>
      </c>
      <c r="L4654">
        <f>INDEX(DEM_D8!AH$3:AH$14, MATCH($B4654,DEM_D8!$AC$3:$AC$14,0), 1)</f>
        <v>1.0538152610441767</v>
      </c>
      <c r="M4654">
        <f>INDEX(DEM_D8!AI$3:AI$14, MATCH($B4654,DEM_D8!$AC$3:$AC$14,0), 1)</f>
        <v>1.1526104417670682</v>
      </c>
      <c r="N4654">
        <f>INDEX(DEM_D8!AJ$3:AJ$14, MATCH($B4654,DEM_D8!$AC$3:$AC$14,0), 1)</f>
        <v>0.49397590361445781</v>
      </c>
    </row>
    <row r="4655" spans="1:14">
      <c r="A4655" s="35">
        <v>41168</v>
      </c>
      <c r="B4655">
        <f t="shared" si="72"/>
        <v>9</v>
      </c>
      <c r="C4655" s="38">
        <f>INDEX(S_FOLSM!Z$3:Z$14, MATCH($B4655,S_FOLSM!$X$3:$X$14,0), 1)</f>
        <v>0.23520883518050473</v>
      </c>
      <c r="D4655" s="38">
        <f>INDEX(S_FOLSM!AA$3:AA$14, MATCH($B4655,S_FOLSM!$X$3:$X$14,0), 1)</f>
        <v>10.923694779116465</v>
      </c>
      <c r="E4655" s="38">
        <f>INDEX(S_FOLSM!AB$3:AB$14, MATCH($B4655,S_FOLSM!$X$3:$X$14,0), 1)</f>
        <v>19.495582329317269</v>
      </c>
      <c r="F4655" s="38">
        <f>INDEX(S_FOLSM!AC$3:AC$14, MATCH($B4655,S_FOLSM!$X$3:$X$14,0), 1)</f>
        <v>24.764658634538151</v>
      </c>
      <c r="G4655" s="38">
        <f>INDEX(D_FOLSM_NP!$M$2:$M$13, MATCH($B4655,D_FOLSM_NP!$L$2:$L$13,0), 1)</f>
        <v>177.2909169058976</v>
      </c>
      <c r="H4655">
        <f>I_FOLSM!$F4644</f>
        <v>988</v>
      </c>
      <c r="I4655">
        <f>INDEX(DEM_D8!AE$3:AE$14, MATCH($B4655,DEM_D8!$AC$3:$AC$14,0), 1)</f>
        <v>0.23052208835341365</v>
      </c>
      <c r="J4655">
        <f>INDEX(DEM_D8!AF$3:AF$14, MATCH($B4655,DEM_D8!$AC$3:$AC$14,0), 1)</f>
        <v>0.79694781628957234</v>
      </c>
      <c r="K4655">
        <f>INDEX(DEM_D8!AG$3:AG$14, MATCH($B4655,DEM_D8!$AC$3:$AC$14,0), 1)</f>
        <v>0.24863454443383887</v>
      </c>
      <c r="L4655">
        <f>INDEX(DEM_D8!AH$3:AH$14, MATCH($B4655,DEM_D8!$AC$3:$AC$14,0), 1)</f>
        <v>1.0538152610441767</v>
      </c>
      <c r="M4655">
        <f>INDEX(DEM_D8!AI$3:AI$14, MATCH($B4655,DEM_D8!$AC$3:$AC$14,0), 1)</f>
        <v>1.1526104417670682</v>
      </c>
      <c r="N4655">
        <f>INDEX(DEM_D8!AJ$3:AJ$14, MATCH($B4655,DEM_D8!$AC$3:$AC$14,0), 1)</f>
        <v>0.49397590361445781</v>
      </c>
    </row>
    <row r="4656" spans="1:14">
      <c r="A4656" s="35">
        <v>41169</v>
      </c>
      <c r="B4656">
        <f t="shared" si="72"/>
        <v>9</v>
      </c>
      <c r="C4656" s="38">
        <f>INDEX(S_FOLSM!Z$3:Z$14, MATCH($B4656,S_FOLSM!$X$3:$X$14,0), 1)</f>
        <v>0.23520883518050473</v>
      </c>
      <c r="D4656" s="38">
        <f>INDEX(S_FOLSM!AA$3:AA$14, MATCH($B4656,S_FOLSM!$X$3:$X$14,0), 1)</f>
        <v>10.923694779116465</v>
      </c>
      <c r="E4656" s="38">
        <f>INDEX(S_FOLSM!AB$3:AB$14, MATCH($B4656,S_FOLSM!$X$3:$X$14,0), 1)</f>
        <v>19.495582329317269</v>
      </c>
      <c r="F4656" s="38">
        <f>INDEX(S_FOLSM!AC$3:AC$14, MATCH($B4656,S_FOLSM!$X$3:$X$14,0), 1)</f>
        <v>24.764658634538151</v>
      </c>
      <c r="G4656" s="38">
        <f>INDEX(D_FOLSM_NP!$M$2:$M$13, MATCH($B4656,D_FOLSM_NP!$L$2:$L$13,0), 1)</f>
        <v>177.2909169058976</v>
      </c>
      <c r="H4656">
        <f>I_FOLSM!$F4645</f>
        <v>1013</v>
      </c>
      <c r="I4656">
        <f>INDEX(DEM_D8!AE$3:AE$14, MATCH($B4656,DEM_D8!$AC$3:$AC$14,0), 1)</f>
        <v>0.23052208835341365</v>
      </c>
      <c r="J4656">
        <f>INDEX(DEM_D8!AF$3:AF$14, MATCH($B4656,DEM_D8!$AC$3:$AC$14,0), 1)</f>
        <v>0.79694781628957234</v>
      </c>
      <c r="K4656">
        <f>INDEX(DEM_D8!AG$3:AG$14, MATCH($B4656,DEM_D8!$AC$3:$AC$14,0), 1)</f>
        <v>0.24863454443383887</v>
      </c>
      <c r="L4656">
        <f>INDEX(DEM_D8!AH$3:AH$14, MATCH($B4656,DEM_D8!$AC$3:$AC$14,0), 1)</f>
        <v>1.0538152610441767</v>
      </c>
      <c r="M4656">
        <f>INDEX(DEM_D8!AI$3:AI$14, MATCH($B4656,DEM_D8!$AC$3:$AC$14,0), 1)</f>
        <v>1.1526104417670682</v>
      </c>
      <c r="N4656">
        <f>INDEX(DEM_D8!AJ$3:AJ$14, MATCH($B4656,DEM_D8!$AC$3:$AC$14,0), 1)</f>
        <v>0.49397590361445781</v>
      </c>
    </row>
    <row r="4657" spans="1:14">
      <c r="A4657" s="35">
        <v>41170</v>
      </c>
      <c r="B4657">
        <f t="shared" si="72"/>
        <v>9</v>
      </c>
      <c r="C4657" s="38">
        <f>INDEX(S_FOLSM!Z$3:Z$14, MATCH($B4657,S_FOLSM!$X$3:$X$14,0), 1)</f>
        <v>0.23520883518050473</v>
      </c>
      <c r="D4657" s="38">
        <f>INDEX(S_FOLSM!AA$3:AA$14, MATCH($B4657,S_FOLSM!$X$3:$X$14,0), 1)</f>
        <v>10.923694779116465</v>
      </c>
      <c r="E4657" s="38">
        <f>INDEX(S_FOLSM!AB$3:AB$14, MATCH($B4657,S_FOLSM!$X$3:$X$14,0), 1)</f>
        <v>19.495582329317269</v>
      </c>
      <c r="F4657" s="38">
        <f>INDEX(S_FOLSM!AC$3:AC$14, MATCH($B4657,S_FOLSM!$X$3:$X$14,0), 1)</f>
        <v>24.764658634538151</v>
      </c>
      <c r="G4657" s="38">
        <f>INDEX(D_FOLSM_NP!$M$2:$M$13, MATCH($B4657,D_FOLSM_NP!$L$2:$L$13,0), 1)</f>
        <v>177.2909169058976</v>
      </c>
      <c r="H4657">
        <f>I_FOLSM!$F4646</f>
        <v>882</v>
      </c>
      <c r="I4657">
        <f>INDEX(DEM_D8!AE$3:AE$14, MATCH($B4657,DEM_D8!$AC$3:$AC$14,0), 1)</f>
        <v>0.23052208835341365</v>
      </c>
      <c r="J4657">
        <f>INDEX(DEM_D8!AF$3:AF$14, MATCH($B4657,DEM_D8!$AC$3:$AC$14,0), 1)</f>
        <v>0.79694781628957234</v>
      </c>
      <c r="K4657">
        <f>INDEX(DEM_D8!AG$3:AG$14, MATCH($B4657,DEM_D8!$AC$3:$AC$14,0), 1)</f>
        <v>0.24863454443383887</v>
      </c>
      <c r="L4657">
        <f>INDEX(DEM_D8!AH$3:AH$14, MATCH($B4657,DEM_D8!$AC$3:$AC$14,0), 1)</f>
        <v>1.0538152610441767</v>
      </c>
      <c r="M4657">
        <f>INDEX(DEM_D8!AI$3:AI$14, MATCH($B4657,DEM_D8!$AC$3:$AC$14,0), 1)</f>
        <v>1.1526104417670682</v>
      </c>
      <c r="N4657">
        <f>INDEX(DEM_D8!AJ$3:AJ$14, MATCH($B4657,DEM_D8!$AC$3:$AC$14,0), 1)</f>
        <v>0.49397590361445781</v>
      </c>
    </row>
    <row r="4658" spans="1:14">
      <c r="A4658" s="35">
        <v>41171</v>
      </c>
      <c r="B4658">
        <f t="shared" si="72"/>
        <v>9</v>
      </c>
      <c r="C4658" s="38">
        <f>INDEX(S_FOLSM!Z$3:Z$14, MATCH($B4658,S_FOLSM!$X$3:$X$14,0), 1)</f>
        <v>0.23520883518050473</v>
      </c>
      <c r="D4658" s="38">
        <f>INDEX(S_FOLSM!AA$3:AA$14, MATCH($B4658,S_FOLSM!$X$3:$X$14,0), 1)</f>
        <v>10.923694779116465</v>
      </c>
      <c r="E4658" s="38">
        <f>INDEX(S_FOLSM!AB$3:AB$14, MATCH($B4658,S_FOLSM!$X$3:$X$14,0), 1)</f>
        <v>19.495582329317269</v>
      </c>
      <c r="F4658" s="38">
        <f>INDEX(S_FOLSM!AC$3:AC$14, MATCH($B4658,S_FOLSM!$X$3:$X$14,0), 1)</f>
        <v>24.764658634538151</v>
      </c>
      <c r="G4658" s="38">
        <f>INDEX(D_FOLSM_NP!$M$2:$M$13, MATCH($B4658,D_FOLSM_NP!$L$2:$L$13,0), 1)</f>
        <v>177.2909169058976</v>
      </c>
      <c r="H4658">
        <f>I_FOLSM!$F4647</f>
        <v>810</v>
      </c>
      <c r="I4658">
        <f>INDEX(DEM_D8!AE$3:AE$14, MATCH($B4658,DEM_D8!$AC$3:$AC$14,0), 1)</f>
        <v>0.23052208835341365</v>
      </c>
      <c r="J4658">
        <f>INDEX(DEM_D8!AF$3:AF$14, MATCH($B4658,DEM_D8!$AC$3:$AC$14,0), 1)</f>
        <v>0.79694781628957234</v>
      </c>
      <c r="K4658">
        <f>INDEX(DEM_D8!AG$3:AG$14, MATCH($B4658,DEM_D8!$AC$3:$AC$14,0), 1)</f>
        <v>0.24863454443383887</v>
      </c>
      <c r="L4658">
        <f>INDEX(DEM_D8!AH$3:AH$14, MATCH($B4658,DEM_D8!$AC$3:$AC$14,0), 1)</f>
        <v>1.0538152610441767</v>
      </c>
      <c r="M4658">
        <f>INDEX(DEM_D8!AI$3:AI$14, MATCH($B4658,DEM_D8!$AC$3:$AC$14,0), 1)</f>
        <v>1.1526104417670682</v>
      </c>
      <c r="N4658">
        <f>INDEX(DEM_D8!AJ$3:AJ$14, MATCH($B4658,DEM_D8!$AC$3:$AC$14,0), 1)</f>
        <v>0.49397590361445781</v>
      </c>
    </row>
    <row r="4659" spans="1:14">
      <c r="A4659" s="35">
        <v>41172</v>
      </c>
      <c r="B4659">
        <f t="shared" si="72"/>
        <v>9</v>
      </c>
      <c r="C4659" s="38">
        <f>INDEX(S_FOLSM!Z$3:Z$14, MATCH($B4659,S_FOLSM!$X$3:$X$14,0), 1)</f>
        <v>0.23520883518050473</v>
      </c>
      <c r="D4659" s="38">
        <f>INDEX(S_FOLSM!AA$3:AA$14, MATCH($B4659,S_FOLSM!$X$3:$X$14,0), 1)</f>
        <v>10.923694779116465</v>
      </c>
      <c r="E4659" s="38">
        <f>INDEX(S_FOLSM!AB$3:AB$14, MATCH($B4659,S_FOLSM!$X$3:$X$14,0), 1)</f>
        <v>19.495582329317269</v>
      </c>
      <c r="F4659" s="38">
        <f>INDEX(S_FOLSM!AC$3:AC$14, MATCH($B4659,S_FOLSM!$X$3:$X$14,0), 1)</f>
        <v>24.764658634538151</v>
      </c>
      <c r="G4659" s="38">
        <f>INDEX(D_FOLSM_NP!$M$2:$M$13, MATCH($B4659,D_FOLSM_NP!$L$2:$L$13,0), 1)</f>
        <v>177.2909169058976</v>
      </c>
      <c r="H4659">
        <f>I_FOLSM!$F4648</f>
        <v>902</v>
      </c>
      <c r="I4659">
        <f>INDEX(DEM_D8!AE$3:AE$14, MATCH($B4659,DEM_D8!$AC$3:$AC$14,0), 1)</f>
        <v>0.23052208835341365</v>
      </c>
      <c r="J4659">
        <f>INDEX(DEM_D8!AF$3:AF$14, MATCH($B4659,DEM_D8!$AC$3:$AC$14,0), 1)</f>
        <v>0.79694781628957234</v>
      </c>
      <c r="K4659">
        <f>INDEX(DEM_D8!AG$3:AG$14, MATCH($B4659,DEM_D8!$AC$3:$AC$14,0), 1)</f>
        <v>0.24863454443383887</v>
      </c>
      <c r="L4659">
        <f>INDEX(DEM_D8!AH$3:AH$14, MATCH($B4659,DEM_D8!$AC$3:$AC$14,0), 1)</f>
        <v>1.0538152610441767</v>
      </c>
      <c r="M4659">
        <f>INDEX(DEM_D8!AI$3:AI$14, MATCH($B4659,DEM_D8!$AC$3:$AC$14,0), 1)</f>
        <v>1.1526104417670682</v>
      </c>
      <c r="N4659">
        <f>INDEX(DEM_D8!AJ$3:AJ$14, MATCH($B4659,DEM_D8!$AC$3:$AC$14,0), 1)</f>
        <v>0.49397590361445781</v>
      </c>
    </row>
    <row r="4660" spans="1:14">
      <c r="A4660" s="35">
        <v>41173</v>
      </c>
      <c r="B4660">
        <f t="shared" si="72"/>
        <v>9</v>
      </c>
      <c r="C4660" s="38">
        <f>INDEX(S_FOLSM!Z$3:Z$14, MATCH($B4660,S_FOLSM!$X$3:$X$14,0), 1)</f>
        <v>0.23520883518050473</v>
      </c>
      <c r="D4660" s="38">
        <f>INDEX(S_FOLSM!AA$3:AA$14, MATCH($B4660,S_FOLSM!$X$3:$X$14,0), 1)</f>
        <v>10.923694779116465</v>
      </c>
      <c r="E4660" s="38">
        <f>INDEX(S_FOLSM!AB$3:AB$14, MATCH($B4660,S_FOLSM!$X$3:$X$14,0), 1)</f>
        <v>19.495582329317269</v>
      </c>
      <c r="F4660" s="38">
        <f>INDEX(S_FOLSM!AC$3:AC$14, MATCH($B4660,S_FOLSM!$X$3:$X$14,0), 1)</f>
        <v>24.764658634538151</v>
      </c>
      <c r="G4660" s="38">
        <f>INDEX(D_FOLSM_NP!$M$2:$M$13, MATCH($B4660,D_FOLSM_NP!$L$2:$L$13,0), 1)</f>
        <v>177.2909169058976</v>
      </c>
      <c r="H4660">
        <f>I_FOLSM!$F4649</f>
        <v>1012</v>
      </c>
      <c r="I4660">
        <f>INDEX(DEM_D8!AE$3:AE$14, MATCH($B4660,DEM_D8!$AC$3:$AC$14,0), 1)</f>
        <v>0.23052208835341365</v>
      </c>
      <c r="J4660">
        <f>INDEX(DEM_D8!AF$3:AF$14, MATCH($B4660,DEM_D8!$AC$3:$AC$14,0), 1)</f>
        <v>0.79694781628957234</v>
      </c>
      <c r="K4660">
        <f>INDEX(DEM_D8!AG$3:AG$14, MATCH($B4660,DEM_D8!$AC$3:$AC$14,0), 1)</f>
        <v>0.24863454443383887</v>
      </c>
      <c r="L4660">
        <f>INDEX(DEM_D8!AH$3:AH$14, MATCH($B4660,DEM_D8!$AC$3:$AC$14,0), 1)</f>
        <v>1.0538152610441767</v>
      </c>
      <c r="M4660">
        <f>INDEX(DEM_D8!AI$3:AI$14, MATCH($B4660,DEM_D8!$AC$3:$AC$14,0), 1)</f>
        <v>1.1526104417670682</v>
      </c>
      <c r="N4660">
        <f>INDEX(DEM_D8!AJ$3:AJ$14, MATCH($B4660,DEM_D8!$AC$3:$AC$14,0), 1)</f>
        <v>0.49397590361445781</v>
      </c>
    </row>
    <row r="4661" spans="1:14">
      <c r="A4661" s="35">
        <v>41174</v>
      </c>
      <c r="B4661">
        <f t="shared" si="72"/>
        <v>9</v>
      </c>
      <c r="C4661" s="38">
        <f>INDEX(S_FOLSM!Z$3:Z$14, MATCH($B4661,S_FOLSM!$X$3:$X$14,0), 1)</f>
        <v>0.23520883518050473</v>
      </c>
      <c r="D4661" s="38">
        <f>INDEX(S_FOLSM!AA$3:AA$14, MATCH($B4661,S_FOLSM!$X$3:$X$14,0), 1)</f>
        <v>10.923694779116465</v>
      </c>
      <c r="E4661" s="38">
        <f>INDEX(S_FOLSM!AB$3:AB$14, MATCH($B4661,S_FOLSM!$X$3:$X$14,0), 1)</f>
        <v>19.495582329317269</v>
      </c>
      <c r="F4661" s="38">
        <f>INDEX(S_FOLSM!AC$3:AC$14, MATCH($B4661,S_FOLSM!$X$3:$X$14,0), 1)</f>
        <v>24.764658634538151</v>
      </c>
      <c r="G4661" s="38">
        <f>INDEX(D_FOLSM_NP!$M$2:$M$13, MATCH($B4661,D_FOLSM_NP!$L$2:$L$13,0), 1)</f>
        <v>177.2909169058976</v>
      </c>
      <c r="H4661">
        <f>I_FOLSM!$F4650</f>
        <v>1059</v>
      </c>
      <c r="I4661">
        <f>INDEX(DEM_D8!AE$3:AE$14, MATCH($B4661,DEM_D8!$AC$3:$AC$14,0), 1)</f>
        <v>0.23052208835341365</v>
      </c>
      <c r="J4661">
        <f>INDEX(DEM_D8!AF$3:AF$14, MATCH($B4661,DEM_D8!$AC$3:$AC$14,0), 1)</f>
        <v>0.79694781628957234</v>
      </c>
      <c r="K4661">
        <f>INDEX(DEM_D8!AG$3:AG$14, MATCH($B4661,DEM_D8!$AC$3:$AC$14,0), 1)</f>
        <v>0.24863454443383887</v>
      </c>
      <c r="L4661">
        <f>INDEX(DEM_D8!AH$3:AH$14, MATCH($B4661,DEM_D8!$AC$3:$AC$14,0), 1)</f>
        <v>1.0538152610441767</v>
      </c>
      <c r="M4661">
        <f>INDEX(DEM_D8!AI$3:AI$14, MATCH($B4661,DEM_D8!$AC$3:$AC$14,0), 1)</f>
        <v>1.1526104417670682</v>
      </c>
      <c r="N4661">
        <f>INDEX(DEM_D8!AJ$3:AJ$14, MATCH($B4661,DEM_D8!$AC$3:$AC$14,0), 1)</f>
        <v>0.49397590361445781</v>
      </c>
    </row>
    <row r="4662" spans="1:14">
      <c r="A4662" s="35">
        <v>41175</v>
      </c>
      <c r="B4662">
        <f t="shared" si="72"/>
        <v>9</v>
      </c>
      <c r="C4662" s="38">
        <f>INDEX(S_FOLSM!Z$3:Z$14, MATCH($B4662,S_FOLSM!$X$3:$X$14,0), 1)</f>
        <v>0.23520883518050473</v>
      </c>
      <c r="D4662" s="38">
        <f>INDEX(S_FOLSM!AA$3:AA$14, MATCH($B4662,S_FOLSM!$X$3:$X$14,0), 1)</f>
        <v>10.923694779116465</v>
      </c>
      <c r="E4662" s="38">
        <f>INDEX(S_FOLSM!AB$3:AB$14, MATCH($B4662,S_FOLSM!$X$3:$X$14,0), 1)</f>
        <v>19.495582329317269</v>
      </c>
      <c r="F4662" s="38">
        <f>INDEX(S_FOLSM!AC$3:AC$14, MATCH($B4662,S_FOLSM!$X$3:$X$14,0), 1)</f>
        <v>24.764658634538151</v>
      </c>
      <c r="G4662" s="38">
        <f>INDEX(D_FOLSM_NP!$M$2:$M$13, MATCH($B4662,D_FOLSM_NP!$L$2:$L$13,0), 1)</f>
        <v>177.2909169058976</v>
      </c>
      <c r="H4662">
        <f>I_FOLSM!$F4651</f>
        <v>1104</v>
      </c>
      <c r="I4662">
        <f>INDEX(DEM_D8!AE$3:AE$14, MATCH($B4662,DEM_D8!$AC$3:$AC$14,0), 1)</f>
        <v>0.23052208835341365</v>
      </c>
      <c r="J4662">
        <f>INDEX(DEM_D8!AF$3:AF$14, MATCH($B4662,DEM_D8!$AC$3:$AC$14,0), 1)</f>
        <v>0.79694781628957234</v>
      </c>
      <c r="K4662">
        <f>INDEX(DEM_D8!AG$3:AG$14, MATCH($B4662,DEM_D8!$AC$3:$AC$14,0), 1)</f>
        <v>0.24863454443383887</v>
      </c>
      <c r="L4662">
        <f>INDEX(DEM_D8!AH$3:AH$14, MATCH($B4662,DEM_D8!$AC$3:$AC$14,0), 1)</f>
        <v>1.0538152610441767</v>
      </c>
      <c r="M4662">
        <f>INDEX(DEM_D8!AI$3:AI$14, MATCH($B4662,DEM_D8!$AC$3:$AC$14,0), 1)</f>
        <v>1.1526104417670682</v>
      </c>
      <c r="N4662">
        <f>INDEX(DEM_D8!AJ$3:AJ$14, MATCH($B4662,DEM_D8!$AC$3:$AC$14,0), 1)</f>
        <v>0.49397590361445781</v>
      </c>
    </row>
    <row r="4663" spans="1:14">
      <c r="A4663" s="35">
        <v>41176</v>
      </c>
      <c r="B4663">
        <f t="shared" si="72"/>
        <v>9</v>
      </c>
      <c r="C4663" s="38">
        <f>INDEX(S_FOLSM!Z$3:Z$14, MATCH($B4663,S_FOLSM!$X$3:$X$14,0), 1)</f>
        <v>0.23520883518050473</v>
      </c>
      <c r="D4663" s="38">
        <f>INDEX(S_FOLSM!AA$3:AA$14, MATCH($B4663,S_FOLSM!$X$3:$X$14,0), 1)</f>
        <v>10.923694779116465</v>
      </c>
      <c r="E4663" s="38">
        <f>INDEX(S_FOLSM!AB$3:AB$14, MATCH($B4663,S_FOLSM!$X$3:$X$14,0), 1)</f>
        <v>19.495582329317269</v>
      </c>
      <c r="F4663" s="38">
        <f>INDEX(S_FOLSM!AC$3:AC$14, MATCH($B4663,S_FOLSM!$X$3:$X$14,0), 1)</f>
        <v>24.764658634538151</v>
      </c>
      <c r="G4663" s="38">
        <f>INDEX(D_FOLSM_NP!$M$2:$M$13, MATCH($B4663,D_FOLSM_NP!$L$2:$L$13,0), 1)</f>
        <v>177.2909169058976</v>
      </c>
      <c r="H4663">
        <f>I_FOLSM!$F4652</f>
        <v>868</v>
      </c>
      <c r="I4663">
        <f>INDEX(DEM_D8!AE$3:AE$14, MATCH($B4663,DEM_D8!$AC$3:$AC$14,0), 1)</f>
        <v>0.23052208835341365</v>
      </c>
      <c r="J4663">
        <f>INDEX(DEM_D8!AF$3:AF$14, MATCH($B4663,DEM_D8!$AC$3:$AC$14,0), 1)</f>
        <v>0.79694781628957234</v>
      </c>
      <c r="K4663">
        <f>INDEX(DEM_D8!AG$3:AG$14, MATCH($B4663,DEM_D8!$AC$3:$AC$14,0), 1)</f>
        <v>0.24863454443383887</v>
      </c>
      <c r="L4663">
        <f>INDEX(DEM_D8!AH$3:AH$14, MATCH($B4663,DEM_D8!$AC$3:$AC$14,0), 1)</f>
        <v>1.0538152610441767</v>
      </c>
      <c r="M4663">
        <f>INDEX(DEM_D8!AI$3:AI$14, MATCH($B4663,DEM_D8!$AC$3:$AC$14,0), 1)</f>
        <v>1.1526104417670682</v>
      </c>
      <c r="N4663">
        <f>INDEX(DEM_D8!AJ$3:AJ$14, MATCH($B4663,DEM_D8!$AC$3:$AC$14,0), 1)</f>
        <v>0.49397590361445781</v>
      </c>
    </row>
    <row r="4664" spans="1:14">
      <c r="A4664" s="35">
        <v>41177</v>
      </c>
      <c r="B4664">
        <f t="shared" si="72"/>
        <v>9</v>
      </c>
      <c r="C4664" s="38">
        <f>INDEX(S_FOLSM!Z$3:Z$14, MATCH($B4664,S_FOLSM!$X$3:$X$14,0), 1)</f>
        <v>0.23520883518050473</v>
      </c>
      <c r="D4664" s="38">
        <f>INDEX(S_FOLSM!AA$3:AA$14, MATCH($B4664,S_FOLSM!$X$3:$X$14,0), 1)</f>
        <v>10.923694779116465</v>
      </c>
      <c r="E4664" s="38">
        <f>INDEX(S_FOLSM!AB$3:AB$14, MATCH($B4664,S_FOLSM!$X$3:$X$14,0), 1)</f>
        <v>19.495582329317269</v>
      </c>
      <c r="F4664" s="38">
        <f>INDEX(S_FOLSM!AC$3:AC$14, MATCH($B4664,S_FOLSM!$X$3:$X$14,0), 1)</f>
        <v>24.764658634538151</v>
      </c>
      <c r="G4664" s="38">
        <f>INDEX(D_FOLSM_NP!$M$2:$M$13, MATCH($B4664,D_FOLSM_NP!$L$2:$L$13,0), 1)</f>
        <v>177.2909169058976</v>
      </c>
      <c r="H4664">
        <f>I_FOLSM!$F4653</f>
        <v>1100</v>
      </c>
      <c r="I4664">
        <f>INDEX(DEM_D8!AE$3:AE$14, MATCH($B4664,DEM_D8!$AC$3:$AC$14,0), 1)</f>
        <v>0.23052208835341365</v>
      </c>
      <c r="J4664">
        <f>INDEX(DEM_D8!AF$3:AF$14, MATCH($B4664,DEM_D8!$AC$3:$AC$14,0), 1)</f>
        <v>0.79694781628957234</v>
      </c>
      <c r="K4664">
        <f>INDEX(DEM_D8!AG$3:AG$14, MATCH($B4664,DEM_D8!$AC$3:$AC$14,0), 1)</f>
        <v>0.24863454443383887</v>
      </c>
      <c r="L4664">
        <f>INDEX(DEM_D8!AH$3:AH$14, MATCH($B4664,DEM_D8!$AC$3:$AC$14,0), 1)</f>
        <v>1.0538152610441767</v>
      </c>
      <c r="M4664">
        <f>INDEX(DEM_D8!AI$3:AI$14, MATCH($B4664,DEM_D8!$AC$3:$AC$14,0), 1)</f>
        <v>1.1526104417670682</v>
      </c>
      <c r="N4664">
        <f>INDEX(DEM_D8!AJ$3:AJ$14, MATCH($B4664,DEM_D8!$AC$3:$AC$14,0), 1)</f>
        <v>0.49397590361445781</v>
      </c>
    </row>
    <row r="4665" spans="1:14">
      <c r="A4665" s="35">
        <v>41178</v>
      </c>
      <c r="B4665">
        <f t="shared" si="72"/>
        <v>9</v>
      </c>
      <c r="C4665" s="38">
        <f>INDEX(S_FOLSM!Z$3:Z$14, MATCH($B4665,S_FOLSM!$X$3:$X$14,0), 1)</f>
        <v>0.23520883518050473</v>
      </c>
      <c r="D4665" s="38">
        <f>INDEX(S_FOLSM!AA$3:AA$14, MATCH($B4665,S_FOLSM!$X$3:$X$14,0), 1)</f>
        <v>10.923694779116465</v>
      </c>
      <c r="E4665" s="38">
        <f>INDEX(S_FOLSM!AB$3:AB$14, MATCH($B4665,S_FOLSM!$X$3:$X$14,0), 1)</f>
        <v>19.495582329317269</v>
      </c>
      <c r="F4665" s="38">
        <f>INDEX(S_FOLSM!AC$3:AC$14, MATCH($B4665,S_FOLSM!$X$3:$X$14,0), 1)</f>
        <v>24.764658634538151</v>
      </c>
      <c r="G4665" s="38">
        <f>INDEX(D_FOLSM_NP!$M$2:$M$13, MATCH($B4665,D_FOLSM_NP!$L$2:$L$13,0), 1)</f>
        <v>177.2909169058976</v>
      </c>
      <c r="H4665">
        <f>I_FOLSM!$F4654</f>
        <v>1021</v>
      </c>
      <c r="I4665">
        <f>INDEX(DEM_D8!AE$3:AE$14, MATCH($B4665,DEM_D8!$AC$3:$AC$14,0), 1)</f>
        <v>0.23052208835341365</v>
      </c>
      <c r="J4665">
        <f>INDEX(DEM_D8!AF$3:AF$14, MATCH($B4665,DEM_D8!$AC$3:$AC$14,0), 1)</f>
        <v>0.79694781628957234</v>
      </c>
      <c r="K4665">
        <f>INDEX(DEM_D8!AG$3:AG$14, MATCH($B4665,DEM_D8!$AC$3:$AC$14,0), 1)</f>
        <v>0.24863454443383887</v>
      </c>
      <c r="L4665">
        <f>INDEX(DEM_D8!AH$3:AH$14, MATCH($B4665,DEM_D8!$AC$3:$AC$14,0), 1)</f>
        <v>1.0538152610441767</v>
      </c>
      <c r="M4665">
        <f>INDEX(DEM_D8!AI$3:AI$14, MATCH($B4665,DEM_D8!$AC$3:$AC$14,0), 1)</f>
        <v>1.1526104417670682</v>
      </c>
      <c r="N4665">
        <f>INDEX(DEM_D8!AJ$3:AJ$14, MATCH($B4665,DEM_D8!$AC$3:$AC$14,0), 1)</f>
        <v>0.49397590361445781</v>
      </c>
    </row>
    <row r="4666" spans="1:14">
      <c r="A4666" s="35">
        <v>41179</v>
      </c>
      <c r="B4666">
        <f t="shared" si="72"/>
        <v>9</v>
      </c>
      <c r="C4666" s="38">
        <f>INDEX(S_FOLSM!Z$3:Z$14, MATCH($B4666,S_FOLSM!$X$3:$X$14,0), 1)</f>
        <v>0.23520883518050473</v>
      </c>
      <c r="D4666" s="38">
        <f>INDEX(S_FOLSM!AA$3:AA$14, MATCH($B4666,S_FOLSM!$X$3:$X$14,0), 1)</f>
        <v>10.923694779116465</v>
      </c>
      <c r="E4666" s="38">
        <f>INDEX(S_FOLSM!AB$3:AB$14, MATCH($B4666,S_FOLSM!$X$3:$X$14,0), 1)</f>
        <v>19.495582329317269</v>
      </c>
      <c r="F4666" s="38">
        <f>INDEX(S_FOLSM!AC$3:AC$14, MATCH($B4666,S_FOLSM!$X$3:$X$14,0), 1)</f>
        <v>24.764658634538151</v>
      </c>
      <c r="G4666" s="38">
        <f>INDEX(D_FOLSM_NP!$M$2:$M$13, MATCH($B4666,D_FOLSM_NP!$L$2:$L$13,0), 1)</f>
        <v>177.2909169058976</v>
      </c>
      <c r="H4666">
        <f>I_FOLSM!$F4655</f>
        <v>1669</v>
      </c>
      <c r="I4666">
        <f>INDEX(DEM_D8!AE$3:AE$14, MATCH($B4666,DEM_D8!$AC$3:$AC$14,0), 1)</f>
        <v>0.23052208835341365</v>
      </c>
      <c r="J4666">
        <f>INDEX(DEM_D8!AF$3:AF$14, MATCH($B4666,DEM_D8!$AC$3:$AC$14,0), 1)</f>
        <v>0.79694781628957234</v>
      </c>
      <c r="K4666">
        <f>INDEX(DEM_D8!AG$3:AG$14, MATCH($B4666,DEM_D8!$AC$3:$AC$14,0), 1)</f>
        <v>0.24863454443383887</v>
      </c>
      <c r="L4666">
        <f>INDEX(DEM_D8!AH$3:AH$14, MATCH($B4666,DEM_D8!$AC$3:$AC$14,0), 1)</f>
        <v>1.0538152610441767</v>
      </c>
      <c r="M4666">
        <f>INDEX(DEM_D8!AI$3:AI$14, MATCH($B4666,DEM_D8!$AC$3:$AC$14,0), 1)</f>
        <v>1.1526104417670682</v>
      </c>
      <c r="N4666">
        <f>INDEX(DEM_D8!AJ$3:AJ$14, MATCH($B4666,DEM_D8!$AC$3:$AC$14,0), 1)</f>
        <v>0.49397590361445781</v>
      </c>
    </row>
    <row r="4667" spans="1:14">
      <c r="A4667" s="35">
        <v>41180</v>
      </c>
      <c r="B4667">
        <f t="shared" si="72"/>
        <v>9</v>
      </c>
      <c r="C4667" s="38">
        <f>INDEX(S_FOLSM!Z$3:Z$14, MATCH($B4667,S_FOLSM!$X$3:$X$14,0), 1)</f>
        <v>0.23520883518050473</v>
      </c>
      <c r="D4667" s="38">
        <f>INDEX(S_FOLSM!AA$3:AA$14, MATCH($B4667,S_FOLSM!$X$3:$X$14,0), 1)</f>
        <v>10.923694779116465</v>
      </c>
      <c r="E4667" s="38">
        <f>INDEX(S_FOLSM!AB$3:AB$14, MATCH($B4667,S_FOLSM!$X$3:$X$14,0), 1)</f>
        <v>19.495582329317269</v>
      </c>
      <c r="F4667" s="38">
        <f>INDEX(S_FOLSM!AC$3:AC$14, MATCH($B4667,S_FOLSM!$X$3:$X$14,0), 1)</f>
        <v>24.764658634538151</v>
      </c>
      <c r="G4667" s="38">
        <f>INDEX(D_FOLSM_NP!$M$2:$M$13, MATCH($B4667,D_FOLSM_NP!$L$2:$L$13,0), 1)</f>
        <v>177.2909169058976</v>
      </c>
      <c r="H4667">
        <f>I_FOLSM!$F4656</f>
        <v>1447</v>
      </c>
      <c r="I4667">
        <f>INDEX(DEM_D8!AE$3:AE$14, MATCH($B4667,DEM_D8!$AC$3:$AC$14,0), 1)</f>
        <v>0.23052208835341365</v>
      </c>
      <c r="J4667">
        <f>INDEX(DEM_D8!AF$3:AF$14, MATCH($B4667,DEM_D8!$AC$3:$AC$14,0), 1)</f>
        <v>0.79694781628957234</v>
      </c>
      <c r="K4667">
        <f>INDEX(DEM_D8!AG$3:AG$14, MATCH($B4667,DEM_D8!$AC$3:$AC$14,0), 1)</f>
        <v>0.24863454443383887</v>
      </c>
      <c r="L4667">
        <f>INDEX(DEM_D8!AH$3:AH$14, MATCH($B4667,DEM_D8!$AC$3:$AC$14,0), 1)</f>
        <v>1.0538152610441767</v>
      </c>
      <c r="M4667">
        <f>INDEX(DEM_D8!AI$3:AI$14, MATCH($B4667,DEM_D8!$AC$3:$AC$14,0), 1)</f>
        <v>1.1526104417670682</v>
      </c>
      <c r="N4667">
        <f>INDEX(DEM_D8!AJ$3:AJ$14, MATCH($B4667,DEM_D8!$AC$3:$AC$14,0), 1)</f>
        <v>0.49397590361445781</v>
      </c>
    </row>
    <row r="4668" spans="1:14">
      <c r="A4668" s="35">
        <v>41181</v>
      </c>
      <c r="B4668">
        <f t="shared" si="72"/>
        <v>9</v>
      </c>
      <c r="C4668" s="38">
        <f>INDEX(S_FOLSM!Z$3:Z$14, MATCH($B4668,S_FOLSM!$X$3:$X$14,0), 1)</f>
        <v>0.23520883518050473</v>
      </c>
      <c r="D4668" s="38">
        <f>INDEX(S_FOLSM!AA$3:AA$14, MATCH($B4668,S_FOLSM!$X$3:$X$14,0), 1)</f>
        <v>10.923694779116465</v>
      </c>
      <c r="E4668" s="38">
        <f>INDEX(S_FOLSM!AB$3:AB$14, MATCH($B4668,S_FOLSM!$X$3:$X$14,0), 1)</f>
        <v>19.495582329317269</v>
      </c>
      <c r="F4668" s="38">
        <f>INDEX(S_FOLSM!AC$3:AC$14, MATCH($B4668,S_FOLSM!$X$3:$X$14,0), 1)</f>
        <v>24.764658634538151</v>
      </c>
      <c r="G4668" s="38">
        <f>INDEX(D_FOLSM_NP!$M$2:$M$13, MATCH($B4668,D_FOLSM_NP!$L$2:$L$13,0), 1)</f>
        <v>177.2909169058976</v>
      </c>
      <c r="H4668">
        <f>I_FOLSM!$F4657</f>
        <v>1179</v>
      </c>
      <c r="I4668">
        <f>INDEX(DEM_D8!AE$3:AE$14, MATCH($B4668,DEM_D8!$AC$3:$AC$14,0), 1)</f>
        <v>0.23052208835341365</v>
      </c>
      <c r="J4668">
        <f>INDEX(DEM_D8!AF$3:AF$14, MATCH($B4668,DEM_D8!$AC$3:$AC$14,0), 1)</f>
        <v>0.79694781628957234</v>
      </c>
      <c r="K4668">
        <f>INDEX(DEM_D8!AG$3:AG$14, MATCH($B4668,DEM_D8!$AC$3:$AC$14,0), 1)</f>
        <v>0.24863454443383887</v>
      </c>
      <c r="L4668">
        <f>INDEX(DEM_D8!AH$3:AH$14, MATCH($B4668,DEM_D8!$AC$3:$AC$14,0), 1)</f>
        <v>1.0538152610441767</v>
      </c>
      <c r="M4668">
        <f>INDEX(DEM_D8!AI$3:AI$14, MATCH($B4668,DEM_D8!$AC$3:$AC$14,0), 1)</f>
        <v>1.1526104417670682</v>
      </c>
      <c r="N4668">
        <f>INDEX(DEM_D8!AJ$3:AJ$14, MATCH($B4668,DEM_D8!$AC$3:$AC$14,0), 1)</f>
        <v>0.49397590361445781</v>
      </c>
    </row>
    <row r="4669" spans="1:14">
      <c r="A4669" s="35">
        <v>41182</v>
      </c>
      <c r="B4669">
        <f t="shared" si="72"/>
        <v>9</v>
      </c>
      <c r="C4669" s="38">
        <f>INDEX(S_FOLSM!Z$3:Z$14, MATCH($B4669,S_FOLSM!$X$3:$X$14,0), 1)</f>
        <v>0.23520883518050473</v>
      </c>
      <c r="D4669" s="38">
        <f>INDEX(S_FOLSM!AA$3:AA$14, MATCH($B4669,S_FOLSM!$X$3:$X$14,0), 1)</f>
        <v>10.923694779116465</v>
      </c>
      <c r="E4669" s="38">
        <f>INDEX(S_FOLSM!AB$3:AB$14, MATCH($B4669,S_FOLSM!$X$3:$X$14,0), 1)</f>
        <v>19.495582329317269</v>
      </c>
      <c r="F4669" s="38">
        <f>INDEX(S_FOLSM!AC$3:AC$14, MATCH($B4669,S_FOLSM!$X$3:$X$14,0), 1)</f>
        <v>24.764658634538151</v>
      </c>
      <c r="G4669" s="38">
        <f>INDEX(D_FOLSM_NP!$M$2:$M$13, MATCH($B4669,D_FOLSM_NP!$L$2:$L$13,0), 1)</f>
        <v>177.2909169058976</v>
      </c>
      <c r="H4669">
        <f>I_FOLSM!$F4658</f>
        <v>1198</v>
      </c>
      <c r="I4669">
        <f>INDEX(DEM_D8!AE$3:AE$14, MATCH($B4669,DEM_D8!$AC$3:$AC$14,0), 1)</f>
        <v>0.23052208835341365</v>
      </c>
      <c r="J4669">
        <f>INDEX(DEM_D8!AF$3:AF$14, MATCH($B4669,DEM_D8!$AC$3:$AC$14,0), 1)</f>
        <v>0.79694781628957234</v>
      </c>
      <c r="K4669">
        <f>INDEX(DEM_D8!AG$3:AG$14, MATCH($B4669,DEM_D8!$AC$3:$AC$14,0), 1)</f>
        <v>0.24863454443383887</v>
      </c>
      <c r="L4669">
        <f>INDEX(DEM_D8!AH$3:AH$14, MATCH($B4669,DEM_D8!$AC$3:$AC$14,0), 1)</f>
        <v>1.0538152610441767</v>
      </c>
      <c r="M4669">
        <f>INDEX(DEM_D8!AI$3:AI$14, MATCH($B4669,DEM_D8!$AC$3:$AC$14,0), 1)</f>
        <v>1.1526104417670682</v>
      </c>
      <c r="N4669">
        <f>INDEX(DEM_D8!AJ$3:AJ$14, MATCH($B4669,DEM_D8!$AC$3:$AC$14,0), 1)</f>
        <v>0.49397590361445781</v>
      </c>
    </row>
    <row r="4670" spans="1:14">
      <c r="A4670" s="35">
        <v>41183</v>
      </c>
      <c r="B4670">
        <f t="shared" si="72"/>
        <v>10</v>
      </c>
      <c r="C4670" s="38">
        <f>INDEX(S_FOLSM!Z$3:Z$14, MATCH($B4670,S_FOLSM!$X$3:$X$14,0), 1)</f>
        <v>0.14752429142287396</v>
      </c>
      <c r="D4670" s="38">
        <f>INDEX(S_FOLSM!AA$3:AA$14, MATCH($B4670,S_FOLSM!$X$3:$X$14,0), 1)</f>
        <v>10.571317528177225</v>
      </c>
      <c r="E4670" s="38">
        <f>INDEX(S_FOLSM!AB$3:AB$14, MATCH($B4670,S_FOLSM!$X$3:$X$14,0), 1)</f>
        <v>18.866692576758648</v>
      </c>
      <c r="F4670" s="38">
        <f>INDEX(S_FOLSM!AC$3:AC$14, MATCH($B4670,S_FOLSM!$X$3:$X$14,0), 1)</f>
        <v>22.691022153128642</v>
      </c>
      <c r="G4670" s="38">
        <f>INDEX(D_FOLSM_NP!$M$2:$M$13, MATCH($B4670,D_FOLSM_NP!$L$2:$L$13,0), 1)</f>
        <v>117.44183692615793</v>
      </c>
      <c r="H4670">
        <f>I_FOLSM!$F4659</f>
        <v>1341</v>
      </c>
      <c r="I4670">
        <f>INDEX(DEM_D8!AE$3:AE$14, MATCH($B4670,DEM_D8!$AC$3:$AC$14,0), 1)</f>
        <v>0.22308589195491643</v>
      </c>
      <c r="J4670">
        <f>INDEX(DEM_D8!AF$3:AF$14, MATCH($B4670,DEM_D8!$AC$3:$AC$14,0), 1)</f>
        <v>0.77123982221571519</v>
      </c>
      <c r="K4670">
        <f>INDEX(DEM_D8!AG$3:AG$14, MATCH($B4670,DEM_D8!$AC$3:$AC$14,0), 1)</f>
        <v>0.24061407525855374</v>
      </c>
      <c r="L4670">
        <f>INDEX(DEM_D8!AH$3:AH$14, MATCH($B4670,DEM_D8!$AC$3:$AC$14,0), 1)</f>
        <v>1.0198212203653323</v>
      </c>
      <c r="M4670">
        <f>INDEX(DEM_D8!AI$3:AI$14, MATCH($B4670,DEM_D8!$AC$3:$AC$14,0), 1)</f>
        <v>1.1154294597745822</v>
      </c>
      <c r="N4670">
        <f>INDEX(DEM_D8!AJ$3:AJ$14, MATCH($B4670,DEM_D8!$AC$3:$AC$14,0), 1)</f>
        <v>0.47804119704624948</v>
      </c>
    </row>
    <row r="4671" spans="1:14">
      <c r="A4671" s="35">
        <v>41184</v>
      </c>
      <c r="B4671">
        <f t="shared" si="72"/>
        <v>10</v>
      </c>
      <c r="C4671" s="38">
        <f>INDEX(S_FOLSM!Z$3:Z$14, MATCH($B4671,S_FOLSM!$X$3:$X$14,0), 1)</f>
        <v>0.14752429142287396</v>
      </c>
      <c r="D4671" s="38">
        <f>INDEX(S_FOLSM!AA$3:AA$14, MATCH($B4671,S_FOLSM!$X$3:$X$14,0), 1)</f>
        <v>10.571317528177225</v>
      </c>
      <c r="E4671" s="38">
        <f>INDEX(S_FOLSM!AB$3:AB$14, MATCH($B4671,S_FOLSM!$X$3:$X$14,0), 1)</f>
        <v>18.866692576758648</v>
      </c>
      <c r="F4671" s="38">
        <f>INDEX(S_FOLSM!AC$3:AC$14, MATCH($B4671,S_FOLSM!$X$3:$X$14,0), 1)</f>
        <v>22.691022153128642</v>
      </c>
      <c r="G4671" s="38">
        <f>INDEX(D_FOLSM_NP!$M$2:$M$13, MATCH($B4671,D_FOLSM_NP!$L$2:$L$13,0), 1)</f>
        <v>117.44183692615793</v>
      </c>
      <c r="H4671">
        <f>I_FOLSM!$F4660</f>
        <v>1456</v>
      </c>
      <c r="I4671">
        <f>INDEX(DEM_D8!AE$3:AE$14, MATCH($B4671,DEM_D8!$AC$3:$AC$14,0), 1)</f>
        <v>0.22308589195491643</v>
      </c>
      <c r="J4671">
        <f>INDEX(DEM_D8!AF$3:AF$14, MATCH($B4671,DEM_D8!$AC$3:$AC$14,0), 1)</f>
        <v>0.77123982221571519</v>
      </c>
      <c r="K4671">
        <f>INDEX(DEM_D8!AG$3:AG$14, MATCH($B4671,DEM_D8!$AC$3:$AC$14,0), 1)</f>
        <v>0.24061407525855374</v>
      </c>
      <c r="L4671">
        <f>INDEX(DEM_D8!AH$3:AH$14, MATCH($B4671,DEM_D8!$AC$3:$AC$14,0), 1)</f>
        <v>1.0198212203653323</v>
      </c>
      <c r="M4671">
        <f>INDEX(DEM_D8!AI$3:AI$14, MATCH($B4671,DEM_D8!$AC$3:$AC$14,0), 1)</f>
        <v>1.1154294597745822</v>
      </c>
      <c r="N4671">
        <f>INDEX(DEM_D8!AJ$3:AJ$14, MATCH($B4671,DEM_D8!$AC$3:$AC$14,0), 1)</f>
        <v>0.47804119704624948</v>
      </c>
    </row>
    <row r="4672" spans="1:14">
      <c r="A4672" s="35">
        <v>41185</v>
      </c>
      <c r="B4672">
        <f t="shared" si="72"/>
        <v>10</v>
      </c>
      <c r="C4672" s="38">
        <f>INDEX(S_FOLSM!Z$3:Z$14, MATCH($B4672,S_FOLSM!$X$3:$X$14,0), 1)</f>
        <v>0.14752429142287396</v>
      </c>
      <c r="D4672" s="38">
        <f>INDEX(S_FOLSM!AA$3:AA$14, MATCH($B4672,S_FOLSM!$X$3:$X$14,0), 1)</f>
        <v>10.571317528177225</v>
      </c>
      <c r="E4672" s="38">
        <f>INDEX(S_FOLSM!AB$3:AB$14, MATCH($B4672,S_FOLSM!$X$3:$X$14,0), 1)</f>
        <v>18.866692576758648</v>
      </c>
      <c r="F4672" s="38">
        <f>INDEX(S_FOLSM!AC$3:AC$14, MATCH($B4672,S_FOLSM!$X$3:$X$14,0), 1)</f>
        <v>22.691022153128642</v>
      </c>
      <c r="G4672" s="38">
        <f>INDEX(D_FOLSM_NP!$M$2:$M$13, MATCH($B4672,D_FOLSM_NP!$L$2:$L$13,0), 1)</f>
        <v>117.44183692615793</v>
      </c>
      <c r="H4672">
        <f>I_FOLSM!$F4661</f>
        <v>997</v>
      </c>
      <c r="I4672">
        <f>INDEX(DEM_D8!AE$3:AE$14, MATCH($B4672,DEM_D8!$AC$3:$AC$14,0), 1)</f>
        <v>0.22308589195491643</v>
      </c>
      <c r="J4672">
        <f>INDEX(DEM_D8!AF$3:AF$14, MATCH($B4672,DEM_D8!$AC$3:$AC$14,0), 1)</f>
        <v>0.77123982221571519</v>
      </c>
      <c r="K4672">
        <f>INDEX(DEM_D8!AG$3:AG$14, MATCH($B4672,DEM_D8!$AC$3:$AC$14,0), 1)</f>
        <v>0.24061407525855374</v>
      </c>
      <c r="L4672">
        <f>INDEX(DEM_D8!AH$3:AH$14, MATCH($B4672,DEM_D8!$AC$3:$AC$14,0), 1)</f>
        <v>1.0198212203653323</v>
      </c>
      <c r="M4672">
        <f>INDEX(DEM_D8!AI$3:AI$14, MATCH($B4672,DEM_D8!$AC$3:$AC$14,0), 1)</f>
        <v>1.1154294597745822</v>
      </c>
      <c r="N4672">
        <f>INDEX(DEM_D8!AJ$3:AJ$14, MATCH($B4672,DEM_D8!$AC$3:$AC$14,0), 1)</f>
        <v>0.47804119704624948</v>
      </c>
    </row>
    <row r="4673" spans="1:14">
      <c r="A4673" s="35">
        <v>41186</v>
      </c>
      <c r="B4673">
        <f t="shared" si="72"/>
        <v>10</v>
      </c>
      <c r="C4673" s="38">
        <f>INDEX(S_FOLSM!Z$3:Z$14, MATCH($B4673,S_FOLSM!$X$3:$X$14,0), 1)</f>
        <v>0.14752429142287396</v>
      </c>
      <c r="D4673" s="38">
        <f>INDEX(S_FOLSM!AA$3:AA$14, MATCH($B4673,S_FOLSM!$X$3:$X$14,0), 1)</f>
        <v>10.571317528177225</v>
      </c>
      <c r="E4673" s="38">
        <f>INDEX(S_FOLSM!AB$3:AB$14, MATCH($B4673,S_FOLSM!$X$3:$X$14,0), 1)</f>
        <v>18.866692576758648</v>
      </c>
      <c r="F4673" s="38">
        <f>INDEX(S_FOLSM!AC$3:AC$14, MATCH($B4673,S_FOLSM!$X$3:$X$14,0), 1)</f>
        <v>22.691022153128642</v>
      </c>
      <c r="G4673" s="38">
        <f>INDEX(D_FOLSM_NP!$M$2:$M$13, MATCH($B4673,D_FOLSM_NP!$L$2:$L$13,0), 1)</f>
        <v>117.44183692615793</v>
      </c>
      <c r="H4673">
        <f>I_FOLSM!$F4662</f>
        <v>842</v>
      </c>
      <c r="I4673">
        <f>INDEX(DEM_D8!AE$3:AE$14, MATCH($B4673,DEM_D8!$AC$3:$AC$14,0), 1)</f>
        <v>0.22308589195491643</v>
      </c>
      <c r="J4673">
        <f>INDEX(DEM_D8!AF$3:AF$14, MATCH($B4673,DEM_D8!$AC$3:$AC$14,0), 1)</f>
        <v>0.77123982221571519</v>
      </c>
      <c r="K4673">
        <f>INDEX(DEM_D8!AG$3:AG$14, MATCH($B4673,DEM_D8!$AC$3:$AC$14,0), 1)</f>
        <v>0.24061407525855374</v>
      </c>
      <c r="L4673">
        <f>INDEX(DEM_D8!AH$3:AH$14, MATCH($B4673,DEM_D8!$AC$3:$AC$14,0), 1)</f>
        <v>1.0198212203653323</v>
      </c>
      <c r="M4673">
        <f>INDEX(DEM_D8!AI$3:AI$14, MATCH($B4673,DEM_D8!$AC$3:$AC$14,0), 1)</f>
        <v>1.1154294597745822</v>
      </c>
      <c r="N4673">
        <f>INDEX(DEM_D8!AJ$3:AJ$14, MATCH($B4673,DEM_D8!$AC$3:$AC$14,0), 1)</f>
        <v>0.47804119704624948</v>
      </c>
    </row>
    <row r="4674" spans="1:14">
      <c r="A4674" s="35">
        <v>41187</v>
      </c>
      <c r="B4674">
        <f t="shared" si="72"/>
        <v>10</v>
      </c>
      <c r="C4674" s="38">
        <f>INDEX(S_FOLSM!Z$3:Z$14, MATCH($B4674,S_FOLSM!$X$3:$X$14,0), 1)</f>
        <v>0.14752429142287396</v>
      </c>
      <c r="D4674" s="38">
        <f>INDEX(S_FOLSM!AA$3:AA$14, MATCH($B4674,S_FOLSM!$X$3:$X$14,0), 1)</f>
        <v>10.571317528177225</v>
      </c>
      <c r="E4674" s="38">
        <f>INDEX(S_FOLSM!AB$3:AB$14, MATCH($B4674,S_FOLSM!$X$3:$X$14,0), 1)</f>
        <v>18.866692576758648</v>
      </c>
      <c r="F4674" s="38">
        <f>INDEX(S_FOLSM!AC$3:AC$14, MATCH($B4674,S_FOLSM!$X$3:$X$14,0), 1)</f>
        <v>22.691022153128642</v>
      </c>
      <c r="G4674" s="38">
        <f>INDEX(D_FOLSM_NP!$M$2:$M$13, MATCH($B4674,D_FOLSM_NP!$L$2:$L$13,0), 1)</f>
        <v>117.44183692615793</v>
      </c>
      <c r="H4674">
        <f>I_FOLSM!$F4663</f>
        <v>436</v>
      </c>
      <c r="I4674">
        <f>INDEX(DEM_D8!AE$3:AE$14, MATCH($B4674,DEM_D8!$AC$3:$AC$14,0), 1)</f>
        <v>0.22308589195491643</v>
      </c>
      <c r="J4674">
        <f>INDEX(DEM_D8!AF$3:AF$14, MATCH($B4674,DEM_D8!$AC$3:$AC$14,0), 1)</f>
        <v>0.77123982221571519</v>
      </c>
      <c r="K4674">
        <f>INDEX(DEM_D8!AG$3:AG$14, MATCH($B4674,DEM_D8!$AC$3:$AC$14,0), 1)</f>
        <v>0.24061407525855374</v>
      </c>
      <c r="L4674">
        <f>INDEX(DEM_D8!AH$3:AH$14, MATCH($B4674,DEM_D8!$AC$3:$AC$14,0), 1)</f>
        <v>1.0198212203653323</v>
      </c>
      <c r="M4674">
        <f>INDEX(DEM_D8!AI$3:AI$14, MATCH($B4674,DEM_D8!$AC$3:$AC$14,0), 1)</f>
        <v>1.1154294597745822</v>
      </c>
      <c r="N4674">
        <f>INDEX(DEM_D8!AJ$3:AJ$14, MATCH($B4674,DEM_D8!$AC$3:$AC$14,0), 1)</f>
        <v>0.47804119704624948</v>
      </c>
    </row>
    <row r="4675" spans="1:14">
      <c r="A4675" s="35">
        <v>41188</v>
      </c>
      <c r="B4675">
        <f t="shared" si="72"/>
        <v>10</v>
      </c>
      <c r="C4675" s="38">
        <f>INDEX(S_FOLSM!Z$3:Z$14, MATCH($B4675,S_FOLSM!$X$3:$X$14,0), 1)</f>
        <v>0.14752429142287396</v>
      </c>
      <c r="D4675" s="38">
        <f>INDEX(S_FOLSM!AA$3:AA$14, MATCH($B4675,S_FOLSM!$X$3:$X$14,0), 1)</f>
        <v>10.571317528177225</v>
      </c>
      <c r="E4675" s="38">
        <f>INDEX(S_FOLSM!AB$3:AB$14, MATCH($B4675,S_FOLSM!$X$3:$X$14,0), 1)</f>
        <v>18.866692576758648</v>
      </c>
      <c r="F4675" s="38">
        <f>INDEX(S_FOLSM!AC$3:AC$14, MATCH($B4675,S_FOLSM!$X$3:$X$14,0), 1)</f>
        <v>22.691022153128642</v>
      </c>
      <c r="G4675" s="38">
        <f>INDEX(D_FOLSM_NP!$M$2:$M$13, MATCH($B4675,D_FOLSM_NP!$L$2:$L$13,0), 1)</f>
        <v>117.44183692615793</v>
      </c>
      <c r="H4675">
        <f>I_FOLSM!$F4664</f>
        <v>1010</v>
      </c>
      <c r="I4675">
        <f>INDEX(DEM_D8!AE$3:AE$14, MATCH($B4675,DEM_D8!$AC$3:$AC$14,0), 1)</f>
        <v>0.22308589195491643</v>
      </c>
      <c r="J4675">
        <f>INDEX(DEM_D8!AF$3:AF$14, MATCH($B4675,DEM_D8!$AC$3:$AC$14,0), 1)</f>
        <v>0.77123982221571519</v>
      </c>
      <c r="K4675">
        <f>INDEX(DEM_D8!AG$3:AG$14, MATCH($B4675,DEM_D8!$AC$3:$AC$14,0), 1)</f>
        <v>0.24061407525855374</v>
      </c>
      <c r="L4675">
        <f>INDEX(DEM_D8!AH$3:AH$14, MATCH($B4675,DEM_D8!$AC$3:$AC$14,0), 1)</f>
        <v>1.0198212203653323</v>
      </c>
      <c r="M4675">
        <f>INDEX(DEM_D8!AI$3:AI$14, MATCH($B4675,DEM_D8!$AC$3:$AC$14,0), 1)</f>
        <v>1.1154294597745822</v>
      </c>
      <c r="N4675">
        <f>INDEX(DEM_D8!AJ$3:AJ$14, MATCH($B4675,DEM_D8!$AC$3:$AC$14,0), 1)</f>
        <v>0.47804119704624948</v>
      </c>
    </row>
    <row r="4676" spans="1:14">
      <c r="A4676" s="35">
        <v>41189</v>
      </c>
      <c r="B4676">
        <f t="shared" si="72"/>
        <v>10</v>
      </c>
      <c r="C4676" s="38">
        <f>INDEX(S_FOLSM!Z$3:Z$14, MATCH($B4676,S_FOLSM!$X$3:$X$14,0), 1)</f>
        <v>0.14752429142287396</v>
      </c>
      <c r="D4676" s="38">
        <f>INDEX(S_FOLSM!AA$3:AA$14, MATCH($B4676,S_FOLSM!$X$3:$X$14,0), 1)</f>
        <v>10.571317528177225</v>
      </c>
      <c r="E4676" s="38">
        <f>INDEX(S_FOLSM!AB$3:AB$14, MATCH($B4676,S_FOLSM!$X$3:$X$14,0), 1)</f>
        <v>18.866692576758648</v>
      </c>
      <c r="F4676" s="38">
        <f>INDEX(S_FOLSM!AC$3:AC$14, MATCH($B4676,S_FOLSM!$X$3:$X$14,0), 1)</f>
        <v>22.691022153128642</v>
      </c>
      <c r="G4676" s="38">
        <f>INDEX(D_FOLSM_NP!$M$2:$M$13, MATCH($B4676,D_FOLSM_NP!$L$2:$L$13,0), 1)</f>
        <v>117.44183692615793</v>
      </c>
      <c r="H4676">
        <f>I_FOLSM!$F4665</f>
        <v>1012</v>
      </c>
      <c r="I4676">
        <f>INDEX(DEM_D8!AE$3:AE$14, MATCH($B4676,DEM_D8!$AC$3:$AC$14,0), 1)</f>
        <v>0.22308589195491643</v>
      </c>
      <c r="J4676">
        <f>INDEX(DEM_D8!AF$3:AF$14, MATCH($B4676,DEM_D8!$AC$3:$AC$14,0), 1)</f>
        <v>0.77123982221571519</v>
      </c>
      <c r="K4676">
        <f>INDEX(DEM_D8!AG$3:AG$14, MATCH($B4676,DEM_D8!$AC$3:$AC$14,0), 1)</f>
        <v>0.24061407525855374</v>
      </c>
      <c r="L4676">
        <f>INDEX(DEM_D8!AH$3:AH$14, MATCH($B4676,DEM_D8!$AC$3:$AC$14,0), 1)</f>
        <v>1.0198212203653323</v>
      </c>
      <c r="M4676">
        <f>INDEX(DEM_D8!AI$3:AI$14, MATCH($B4676,DEM_D8!$AC$3:$AC$14,0), 1)</f>
        <v>1.1154294597745822</v>
      </c>
      <c r="N4676">
        <f>INDEX(DEM_D8!AJ$3:AJ$14, MATCH($B4676,DEM_D8!$AC$3:$AC$14,0), 1)</f>
        <v>0.47804119704624948</v>
      </c>
    </row>
    <row r="4677" spans="1:14">
      <c r="A4677" s="35">
        <v>41190</v>
      </c>
      <c r="B4677">
        <f t="shared" si="72"/>
        <v>10</v>
      </c>
      <c r="C4677" s="38">
        <f>INDEX(S_FOLSM!Z$3:Z$14, MATCH($B4677,S_FOLSM!$X$3:$X$14,0), 1)</f>
        <v>0.14752429142287396</v>
      </c>
      <c r="D4677" s="38">
        <f>INDEX(S_FOLSM!AA$3:AA$14, MATCH($B4677,S_FOLSM!$X$3:$X$14,0), 1)</f>
        <v>10.571317528177225</v>
      </c>
      <c r="E4677" s="38">
        <f>INDEX(S_FOLSM!AB$3:AB$14, MATCH($B4677,S_FOLSM!$X$3:$X$14,0), 1)</f>
        <v>18.866692576758648</v>
      </c>
      <c r="F4677" s="38">
        <f>INDEX(S_FOLSM!AC$3:AC$14, MATCH($B4677,S_FOLSM!$X$3:$X$14,0), 1)</f>
        <v>22.691022153128642</v>
      </c>
      <c r="G4677" s="38">
        <f>INDEX(D_FOLSM_NP!$M$2:$M$13, MATCH($B4677,D_FOLSM_NP!$L$2:$L$13,0), 1)</f>
        <v>117.44183692615793</v>
      </c>
      <c r="H4677">
        <f>I_FOLSM!$F4666</f>
        <v>978</v>
      </c>
      <c r="I4677">
        <f>INDEX(DEM_D8!AE$3:AE$14, MATCH($B4677,DEM_D8!$AC$3:$AC$14,0), 1)</f>
        <v>0.22308589195491643</v>
      </c>
      <c r="J4677">
        <f>INDEX(DEM_D8!AF$3:AF$14, MATCH($B4677,DEM_D8!$AC$3:$AC$14,0), 1)</f>
        <v>0.77123982221571519</v>
      </c>
      <c r="K4677">
        <f>INDEX(DEM_D8!AG$3:AG$14, MATCH($B4677,DEM_D8!$AC$3:$AC$14,0), 1)</f>
        <v>0.24061407525855374</v>
      </c>
      <c r="L4677">
        <f>INDEX(DEM_D8!AH$3:AH$14, MATCH($B4677,DEM_D8!$AC$3:$AC$14,0), 1)</f>
        <v>1.0198212203653323</v>
      </c>
      <c r="M4677">
        <f>INDEX(DEM_D8!AI$3:AI$14, MATCH($B4677,DEM_D8!$AC$3:$AC$14,0), 1)</f>
        <v>1.1154294597745822</v>
      </c>
      <c r="N4677">
        <f>INDEX(DEM_D8!AJ$3:AJ$14, MATCH($B4677,DEM_D8!$AC$3:$AC$14,0), 1)</f>
        <v>0.47804119704624948</v>
      </c>
    </row>
    <row r="4678" spans="1:14">
      <c r="A4678" s="35">
        <v>41191</v>
      </c>
      <c r="B4678">
        <f t="shared" si="72"/>
        <v>10</v>
      </c>
      <c r="C4678" s="38">
        <f>INDEX(S_FOLSM!Z$3:Z$14, MATCH($B4678,S_FOLSM!$X$3:$X$14,0), 1)</f>
        <v>0.14752429142287396</v>
      </c>
      <c r="D4678" s="38">
        <f>INDEX(S_FOLSM!AA$3:AA$14, MATCH($B4678,S_FOLSM!$X$3:$X$14,0), 1)</f>
        <v>10.571317528177225</v>
      </c>
      <c r="E4678" s="38">
        <f>INDEX(S_FOLSM!AB$3:AB$14, MATCH($B4678,S_FOLSM!$X$3:$X$14,0), 1)</f>
        <v>18.866692576758648</v>
      </c>
      <c r="F4678" s="38">
        <f>INDEX(S_FOLSM!AC$3:AC$14, MATCH($B4678,S_FOLSM!$X$3:$X$14,0), 1)</f>
        <v>22.691022153128642</v>
      </c>
      <c r="G4678" s="38">
        <f>INDEX(D_FOLSM_NP!$M$2:$M$13, MATCH($B4678,D_FOLSM_NP!$L$2:$L$13,0), 1)</f>
        <v>117.44183692615793</v>
      </c>
      <c r="H4678">
        <f>I_FOLSM!$F4667</f>
        <v>1752</v>
      </c>
      <c r="I4678">
        <f>INDEX(DEM_D8!AE$3:AE$14, MATCH($B4678,DEM_D8!$AC$3:$AC$14,0), 1)</f>
        <v>0.22308589195491643</v>
      </c>
      <c r="J4678">
        <f>INDEX(DEM_D8!AF$3:AF$14, MATCH($B4678,DEM_D8!$AC$3:$AC$14,0), 1)</f>
        <v>0.77123982221571519</v>
      </c>
      <c r="K4678">
        <f>INDEX(DEM_D8!AG$3:AG$14, MATCH($B4678,DEM_D8!$AC$3:$AC$14,0), 1)</f>
        <v>0.24061407525855374</v>
      </c>
      <c r="L4678">
        <f>INDEX(DEM_D8!AH$3:AH$14, MATCH($B4678,DEM_D8!$AC$3:$AC$14,0), 1)</f>
        <v>1.0198212203653323</v>
      </c>
      <c r="M4678">
        <f>INDEX(DEM_D8!AI$3:AI$14, MATCH($B4678,DEM_D8!$AC$3:$AC$14,0), 1)</f>
        <v>1.1154294597745822</v>
      </c>
      <c r="N4678">
        <f>INDEX(DEM_D8!AJ$3:AJ$14, MATCH($B4678,DEM_D8!$AC$3:$AC$14,0), 1)</f>
        <v>0.47804119704624948</v>
      </c>
    </row>
    <row r="4679" spans="1:14">
      <c r="A4679" s="35">
        <v>41192</v>
      </c>
      <c r="B4679">
        <f t="shared" si="72"/>
        <v>10</v>
      </c>
      <c r="C4679" s="38">
        <f>INDEX(S_FOLSM!Z$3:Z$14, MATCH($B4679,S_FOLSM!$X$3:$X$14,0), 1)</f>
        <v>0.14752429142287396</v>
      </c>
      <c r="D4679" s="38">
        <f>INDEX(S_FOLSM!AA$3:AA$14, MATCH($B4679,S_FOLSM!$X$3:$X$14,0), 1)</f>
        <v>10.571317528177225</v>
      </c>
      <c r="E4679" s="38">
        <f>INDEX(S_FOLSM!AB$3:AB$14, MATCH($B4679,S_FOLSM!$X$3:$X$14,0), 1)</f>
        <v>18.866692576758648</v>
      </c>
      <c r="F4679" s="38">
        <f>INDEX(S_FOLSM!AC$3:AC$14, MATCH($B4679,S_FOLSM!$X$3:$X$14,0), 1)</f>
        <v>22.691022153128642</v>
      </c>
      <c r="G4679" s="38">
        <f>INDEX(D_FOLSM_NP!$M$2:$M$13, MATCH($B4679,D_FOLSM_NP!$L$2:$L$13,0), 1)</f>
        <v>117.44183692615793</v>
      </c>
      <c r="H4679">
        <f>I_FOLSM!$F4668</f>
        <v>925</v>
      </c>
      <c r="I4679">
        <f>INDEX(DEM_D8!AE$3:AE$14, MATCH($B4679,DEM_D8!$AC$3:$AC$14,0), 1)</f>
        <v>0.22308589195491643</v>
      </c>
      <c r="J4679">
        <f>INDEX(DEM_D8!AF$3:AF$14, MATCH($B4679,DEM_D8!$AC$3:$AC$14,0), 1)</f>
        <v>0.77123982221571519</v>
      </c>
      <c r="K4679">
        <f>INDEX(DEM_D8!AG$3:AG$14, MATCH($B4679,DEM_D8!$AC$3:$AC$14,0), 1)</f>
        <v>0.24061407525855374</v>
      </c>
      <c r="L4679">
        <f>INDEX(DEM_D8!AH$3:AH$14, MATCH($B4679,DEM_D8!$AC$3:$AC$14,0), 1)</f>
        <v>1.0198212203653323</v>
      </c>
      <c r="M4679">
        <f>INDEX(DEM_D8!AI$3:AI$14, MATCH($B4679,DEM_D8!$AC$3:$AC$14,0), 1)</f>
        <v>1.1154294597745822</v>
      </c>
      <c r="N4679">
        <f>INDEX(DEM_D8!AJ$3:AJ$14, MATCH($B4679,DEM_D8!$AC$3:$AC$14,0), 1)</f>
        <v>0.47804119704624948</v>
      </c>
    </row>
    <row r="4680" spans="1:14">
      <c r="A4680" s="35">
        <v>41193</v>
      </c>
      <c r="B4680">
        <f t="shared" si="72"/>
        <v>10</v>
      </c>
      <c r="C4680" s="38">
        <f>INDEX(S_FOLSM!Z$3:Z$14, MATCH($B4680,S_FOLSM!$X$3:$X$14,0), 1)</f>
        <v>0.14752429142287396</v>
      </c>
      <c r="D4680" s="38">
        <f>INDEX(S_FOLSM!AA$3:AA$14, MATCH($B4680,S_FOLSM!$X$3:$X$14,0), 1)</f>
        <v>10.571317528177225</v>
      </c>
      <c r="E4680" s="38">
        <f>INDEX(S_FOLSM!AB$3:AB$14, MATCH($B4680,S_FOLSM!$X$3:$X$14,0), 1)</f>
        <v>18.866692576758648</v>
      </c>
      <c r="F4680" s="38">
        <f>INDEX(S_FOLSM!AC$3:AC$14, MATCH($B4680,S_FOLSM!$X$3:$X$14,0), 1)</f>
        <v>22.691022153128642</v>
      </c>
      <c r="G4680" s="38">
        <f>INDEX(D_FOLSM_NP!$M$2:$M$13, MATCH($B4680,D_FOLSM_NP!$L$2:$L$13,0), 1)</f>
        <v>117.44183692615793</v>
      </c>
      <c r="H4680">
        <f>I_FOLSM!$F4669</f>
        <v>607</v>
      </c>
      <c r="I4680">
        <f>INDEX(DEM_D8!AE$3:AE$14, MATCH($B4680,DEM_D8!$AC$3:$AC$14,0), 1)</f>
        <v>0.22308589195491643</v>
      </c>
      <c r="J4680">
        <f>INDEX(DEM_D8!AF$3:AF$14, MATCH($B4680,DEM_D8!$AC$3:$AC$14,0), 1)</f>
        <v>0.77123982221571519</v>
      </c>
      <c r="K4680">
        <f>INDEX(DEM_D8!AG$3:AG$14, MATCH($B4680,DEM_D8!$AC$3:$AC$14,0), 1)</f>
        <v>0.24061407525855374</v>
      </c>
      <c r="L4680">
        <f>INDEX(DEM_D8!AH$3:AH$14, MATCH($B4680,DEM_D8!$AC$3:$AC$14,0), 1)</f>
        <v>1.0198212203653323</v>
      </c>
      <c r="M4680">
        <f>INDEX(DEM_D8!AI$3:AI$14, MATCH($B4680,DEM_D8!$AC$3:$AC$14,0), 1)</f>
        <v>1.1154294597745822</v>
      </c>
      <c r="N4680">
        <f>INDEX(DEM_D8!AJ$3:AJ$14, MATCH($B4680,DEM_D8!$AC$3:$AC$14,0), 1)</f>
        <v>0.47804119704624948</v>
      </c>
    </row>
    <row r="4681" spans="1:14">
      <c r="A4681" s="35">
        <v>41194</v>
      </c>
      <c r="B4681">
        <f t="shared" si="72"/>
        <v>10</v>
      </c>
      <c r="C4681" s="38">
        <f>INDEX(S_FOLSM!Z$3:Z$14, MATCH($B4681,S_FOLSM!$X$3:$X$14,0), 1)</f>
        <v>0.14752429142287396</v>
      </c>
      <c r="D4681" s="38">
        <f>INDEX(S_FOLSM!AA$3:AA$14, MATCH($B4681,S_FOLSM!$X$3:$X$14,0), 1)</f>
        <v>10.571317528177225</v>
      </c>
      <c r="E4681" s="38">
        <f>INDEX(S_FOLSM!AB$3:AB$14, MATCH($B4681,S_FOLSM!$X$3:$X$14,0), 1)</f>
        <v>18.866692576758648</v>
      </c>
      <c r="F4681" s="38">
        <f>INDEX(S_FOLSM!AC$3:AC$14, MATCH($B4681,S_FOLSM!$X$3:$X$14,0), 1)</f>
        <v>22.691022153128642</v>
      </c>
      <c r="G4681" s="38">
        <f>INDEX(D_FOLSM_NP!$M$2:$M$13, MATCH($B4681,D_FOLSM_NP!$L$2:$L$13,0), 1)</f>
        <v>117.44183692615793</v>
      </c>
      <c r="H4681">
        <f>I_FOLSM!$F4670</f>
        <v>1045</v>
      </c>
      <c r="I4681">
        <f>INDEX(DEM_D8!AE$3:AE$14, MATCH($B4681,DEM_D8!$AC$3:$AC$14,0), 1)</f>
        <v>0.22308589195491643</v>
      </c>
      <c r="J4681">
        <f>INDEX(DEM_D8!AF$3:AF$14, MATCH($B4681,DEM_D8!$AC$3:$AC$14,0), 1)</f>
        <v>0.77123982221571519</v>
      </c>
      <c r="K4681">
        <f>INDEX(DEM_D8!AG$3:AG$14, MATCH($B4681,DEM_D8!$AC$3:$AC$14,0), 1)</f>
        <v>0.24061407525855374</v>
      </c>
      <c r="L4681">
        <f>INDEX(DEM_D8!AH$3:AH$14, MATCH($B4681,DEM_D8!$AC$3:$AC$14,0), 1)</f>
        <v>1.0198212203653323</v>
      </c>
      <c r="M4681">
        <f>INDEX(DEM_D8!AI$3:AI$14, MATCH($B4681,DEM_D8!$AC$3:$AC$14,0), 1)</f>
        <v>1.1154294597745822</v>
      </c>
      <c r="N4681">
        <f>INDEX(DEM_D8!AJ$3:AJ$14, MATCH($B4681,DEM_D8!$AC$3:$AC$14,0), 1)</f>
        <v>0.47804119704624948</v>
      </c>
    </row>
    <row r="4682" spans="1:14">
      <c r="A4682" s="35">
        <v>41195</v>
      </c>
      <c r="B4682">
        <f t="shared" si="72"/>
        <v>10</v>
      </c>
      <c r="C4682" s="38">
        <f>INDEX(S_FOLSM!Z$3:Z$14, MATCH($B4682,S_FOLSM!$X$3:$X$14,0), 1)</f>
        <v>0.14752429142287396</v>
      </c>
      <c r="D4682" s="38">
        <f>INDEX(S_FOLSM!AA$3:AA$14, MATCH($B4682,S_FOLSM!$X$3:$X$14,0), 1)</f>
        <v>10.571317528177225</v>
      </c>
      <c r="E4682" s="38">
        <f>INDEX(S_FOLSM!AB$3:AB$14, MATCH($B4682,S_FOLSM!$X$3:$X$14,0), 1)</f>
        <v>18.866692576758648</v>
      </c>
      <c r="F4682" s="38">
        <f>INDEX(S_FOLSM!AC$3:AC$14, MATCH($B4682,S_FOLSM!$X$3:$X$14,0), 1)</f>
        <v>22.691022153128642</v>
      </c>
      <c r="G4682" s="38">
        <f>INDEX(D_FOLSM_NP!$M$2:$M$13, MATCH($B4682,D_FOLSM_NP!$L$2:$L$13,0), 1)</f>
        <v>117.44183692615793</v>
      </c>
      <c r="H4682">
        <f>I_FOLSM!$F4671</f>
        <v>835</v>
      </c>
      <c r="I4682">
        <f>INDEX(DEM_D8!AE$3:AE$14, MATCH($B4682,DEM_D8!$AC$3:$AC$14,0), 1)</f>
        <v>0.22308589195491643</v>
      </c>
      <c r="J4682">
        <f>INDEX(DEM_D8!AF$3:AF$14, MATCH($B4682,DEM_D8!$AC$3:$AC$14,0), 1)</f>
        <v>0.77123982221571519</v>
      </c>
      <c r="K4682">
        <f>INDEX(DEM_D8!AG$3:AG$14, MATCH($B4682,DEM_D8!$AC$3:$AC$14,0), 1)</f>
        <v>0.24061407525855374</v>
      </c>
      <c r="L4682">
        <f>INDEX(DEM_D8!AH$3:AH$14, MATCH($B4682,DEM_D8!$AC$3:$AC$14,0), 1)</f>
        <v>1.0198212203653323</v>
      </c>
      <c r="M4682">
        <f>INDEX(DEM_D8!AI$3:AI$14, MATCH($B4682,DEM_D8!$AC$3:$AC$14,0), 1)</f>
        <v>1.1154294597745822</v>
      </c>
      <c r="N4682">
        <f>INDEX(DEM_D8!AJ$3:AJ$14, MATCH($B4682,DEM_D8!$AC$3:$AC$14,0), 1)</f>
        <v>0.47804119704624948</v>
      </c>
    </row>
    <row r="4683" spans="1:14">
      <c r="A4683" s="35">
        <v>41196</v>
      </c>
      <c r="B4683">
        <f t="shared" si="72"/>
        <v>10</v>
      </c>
      <c r="C4683" s="38">
        <f>INDEX(S_FOLSM!Z$3:Z$14, MATCH($B4683,S_FOLSM!$X$3:$X$14,0), 1)</f>
        <v>0.14752429142287396</v>
      </c>
      <c r="D4683" s="38">
        <f>INDEX(S_FOLSM!AA$3:AA$14, MATCH($B4683,S_FOLSM!$X$3:$X$14,0), 1)</f>
        <v>10.571317528177225</v>
      </c>
      <c r="E4683" s="38">
        <f>INDEX(S_FOLSM!AB$3:AB$14, MATCH($B4683,S_FOLSM!$X$3:$X$14,0), 1)</f>
        <v>18.866692576758648</v>
      </c>
      <c r="F4683" s="38">
        <f>INDEX(S_FOLSM!AC$3:AC$14, MATCH($B4683,S_FOLSM!$X$3:$X$14,0), 1)</f>
        <v>22.691022153128642</v>
      </c>
      <c r="G4683" s="38">
        <f>INDEX(D_FOLSM_NP!$M$2:$M$13, MATCH($B4683,D_FOLSM_NP!$L$2:$L$13,0), 1)</f>
        <v>117.44183692615793</v>
      </c>
      <c r="H4683">
        <f>I_FOLSM!$F4672</f>
        <v>939</v>
      </c>
      <c r="I4683">
        <f>INDEX(DEM_D8!AE$3:AE$14, MATCH($B4683,DEM_D8!$AC$3:$AC$14,0), 1)</f>
        <v>0.22308589195491643</v>
      </c>
      <c r="J4683">
        <f>INDEX(DEM_D8!AF$3:AF$14, MATCH($B4683,DEM_D8!$AC$3:$AC$14,0), 1)</f>
        <v>0.77123982221571519</v>
      </c>
      <c r="K4683">
        <f>INDEX(DEM_D8!AG$3:AG$14, MATCH($B4683,DEM_D8!$AC$3:$AC$14,0), 1)</f>
        <v>0.24061407525855374</v>
      </c>
      <c r="L4683">
        <f>INDEX(DEM_D8!AH$3:AH$14, MATCH($B4683,DEM_D8!$AC$3:$AC$14,0), 1)</f>
        <v>1.0198212203653323</v>
      </c>
      <c r="M4683">
        <f>INDEX(DEM_D8!AI$3:AI$14, MATCH($B4683,DEM_D8!$AC$3:$AC$14,0), 1)</f>
        <v>1.1154294597745822</v>
      </c>
      <c r="N4683">
        <f>INDEX(DEM_D8!AJ$3:AJ$14, MATCH($B4683,DEM_D8!$AC$3:$AC$14,0), 1)</f>
        <v>0.47804119704624948</v>
      </c>
    </row>
    <row r="4684" spans="1:14">
      <c r="A4684" s="35">
        <v>41197</v>
      </c>
      <c r="B4684">
        <f t="shared" si="72"/>
        <v>10</v>
      </c>
      <c r="C4684" s="38">
        <f>INDEX(S_FOLSM!Z$3:Z$14, MATCH($B4684,S_FOLSM!$X$3:$X$14,0), 1)</f>
        <v>0.14752429142287396</v>
      </c>
      <c r="D4684" s="38">
        <f>INDEX(S_FOLSM!AA$3:AA$14, MATCH($B4684,S_FOLSM!$X$3:$X$14,0), 1)</f>
        <v>10.571317528177225</v>
      </c>
      <c r="E4684" s="38">
        <f>INDEX(S_FOLSM!AB$3:AB$14, MATCH($B4684,S_FOLSM!$X$3:$X$14,0), 1)</f>
        <v>18.866692576758648</v>
      </c>
      <c r="F4684" s="38">
        <f>INDEX(S_FOLSM!AC$3:AC$14, MATCH($B4684,S_FOLSM!$X$3:$X$14,0), 1)</f>
        <v>22.691022153128642</v>
      </c>
      <c r="G4684" s="38">
        <f>INDEX(D_FOLSM_NP!$M$2:$M$13, MATCH($B4684,D_FOLSM_NP!$L$2:$L$13,0), 1)</f>
        <v>117.44183692615793</v>
      </c>
      <c r="H4684">
        <f>I_FOLSM!$F4673</f>
        <v>948</v>
      </c>
      <c r="I4684">
        <f>INDEX(DEM_D8!AE$3:AE$14, MATCH($B4684,DEM_D8!$AC$3:$AC$14,0), 1)</f>
        <v>0.22308589195491643</v>
      </c>
      <c r="J4684">
        <f>INDEX(DEM_D8!AF$3:AF$14, MATCH($B4684,DEM_D8!$AC$3:$AC$14,0), 1)</f>
        <v>0.77123982221571519</v>
      </c>
      <c r="K4684">
        <f>INDEX(DEM_D8!AG$3:AG$14, MATCH($B4684,DEM_D8!$AC$3:$AC$14,0), 1)</f>
        <v>0.24061407525855374</v>
      </c>
      <c r="L4684">
        <f>INDEX(DEM_D8!AH$3:AH$14, MATCH($B4684,DEM_D8!$AC$3:$AC$14,0), 1)</f>
        <v>1.0198212203653323</v>
      </c>
      <c r="M4684">
        <f>INDEX(DEM_D8!AI$3:AI$14, MATCH($B4684,DEM_D8!$AC$3:$AC$14,0), 1)</f>
        <v>1.1154294597745822</v>
      </c>
      <c r="N4684">
        <f>INDEX(DEM_D8!AJ$3:AJ$14, MATCH($B4684,DEM_D8!$AC$3:$AC$14,0), 1)</f>
        <v>0.47804119704624948</v>
      </c>
    </row>
    <row r="4685" spans="1:14">
      <c r="A4685" s="35">
        <v>41198</v>
      </c>
      <c r="B4685">
        <f t="shared" si="72"/>
        <v>10</v>
      </c>
      <c r="C4685" s="38">
        <f>INDEX(S_FOLSM!Z$3:Z$14, MATCH($B4685,S_FOLSM!$X$3:$X$14,0), 1)</f>
        <v>0.14752429142287396</v>
      </c>
      <c r="D4685" s="38">
        <f>INDEX(S_FOLSM!AA$3:AA$14, MATCH($B4685,S_FOLSM!$X$3:$X$14,0), 1)</f>
        <v>10.571317528177225</v>
      </c>
      <c r="E4685" s="38">
        <f>INDEX(S_FOLSM!AB$3:AB$14, MATCH($B4685,S_FOLSM!$X$3:$X$14,0), 1)</f>
        <v>18.866692576758648</v>
      </c>
      <c r="F4685" s="38">
        <f>INDEX(S_FOLSM!AC$3:AC$14, MATCH($B4685,S_FOLSM!$X$3:$X$14,0), 1)</f>
        <v>22.691022153128642</v>
      </c>
      <c r="G4685" s="38">
        <f>INDEX(D_FOLSM_NP!$M$2:$M$13, MATCH($B4685,D_FOLSM_NP!$L$2:$L$13,0), 1)</f>
        <v>117.44183692615793</v>
      </c>
      <c r="H4685">
        <f>I_FOLSM!$F4674</f>
        <v>977</v>
      </c>
      <c r="I4685">
        <f>INDEX(DEM_D8!AE$3:AE$14, MATCH($B4685,DEM_D8!$AC$3:$AC$14,0), 1)</f>
        <v>0.22308589195491643</v>
      </c>
      <c r="J4685">
        <f>INDEX(DEM_D8!AF$3:AF$14, MATCH($B4685,DEM_D8!$AC$3:$AC$14,0), 1)</f>
        <v>0.77123982221571519</v>
      </c>
      <c r="K4685">
        <f>INDEX(DEM_D8!AG$3:AG$14, MATCH($B4685,DEM_D8!$AC$3:$AC$14,0), 1)</f>
        <v>0.24061407525855374</v>
      </c>
      <c r="L4685">
        <f>INDEX(DEM_D8!AH$3:AH$14, MATCH($B4685,DEM_D8!$AC$3:$AC$14,0), 1)</f>
        <v>1.0198212203653323</v>
      </c>
      <c r="M4685">
        <f>INDEX(DEM_D8!AI$3:AI$14, MATCH($B4685,DEM_D8!$AC$3:$AC$14,0), 1)</f>
        <v>1.1154294597745822</v>
      </c>
      <c r="N4685">
        <f>INDEX(DEM_D8!AJ$3:AJ$14, MATCH($B4685,DEM_D8!$AC$3:$AC$14,0), 1)</f>
        <v>0.47804119704624948</v>
      </c>
    </row>
    <row r="4686" spans="1:14">
      <c r="A4686" s="35">
        <v>41199</v>
      </c>
      <c r="B4686">
        <f t="shared" ref="B4686:B4749" si="73">MONTH(A4686)</f>
        <v>10</v>
      </c>
      <c r="C4686" s="38">
        <f>INDEX(S_FOLSM!Z$3:Z$14, MATCH($B4686,S_FOLSM!$X$3:$X$14,0), 1)</f>
        <v>0.14752429142287396</v>
      </c>
      <c r="D4686" s="38">
        <f>INDEX(S_FOLSM!AA$3:AA$14, MATCH($B4686,S_FOLSM!$X$3:$X$14,0), 1)</f>
        <v>10.571317528177225</v>
      </c>
      <c r="E4686" s="38">
        <f>INDEX(S_FOLSM!AB$3:AB$14, MATCH($B4686,S_FOLSM!$X$3:$X$14,0), 1)</f>
        <v>18.866692576758648</v>
      </c>
      <c r="F4686" s="38">
        <f>INDEX(S_FOLSM!AC$3:AC$14, MATCH($B4686,S_FOLSM!$X$3:$X$14,0), 1)</f>
        <v>22.691022153128642</v>
      </c>
      <c r="G4686" s="38">
        <f>INDEX(D_FOLSM_NP!$M$2:$M$13, MATCH($B4686,D_FOLSM_NP!$L$2:$L$13,0), 1)</f>
        <v>117.44183692615793</v>
      </c>
      <c r="H4686">
        <f>I_FOLSM!$F4675</f>
        <v>893</v>
      </c>
      <c r="I4686">
        <f>INDEX(DEM_D8!AE$3:AE$14, MATCH($B4686,DEM_D8!$AC$3:$AC$14,0), 1)</f>
        <v>0.22308589195491643</v>
      </c>
      <c r="J4686">
        <f>INDEX(DEM_D8!AF$3:AF$14, MATCH($B4686,DEM_D8!$AC$3:$AC$14,0), 1)</f>
        <v>0.77123982221571519</v>
      </c>
      <c r="K4686">
        <f>INDEX(DEM_D8!AG$3:AG$14, MATCH($B4686,DEM_D8!$AC$3:$AC$14,0), 1)</f>
        <v>0.24061407525855374</v>
      </c>
      <c r="L4686">
        <f>INDEX(DEM_D8!AH$3:AH$14, MATCH($B4686,DEM_D8!$AC$3:$AC$14,0), 1)</f>
        <v>1.0198212203653323</v>
      </c>
      <c r="M4686">
        <f>INDEX(DEM_D8!AI$3:AI$14, MATCH($B4686,DEM_D8!$AC$3:$AC$14,0), 1)</f>
        <v>1.1154294597745822</v>
      </c>
      <c r="N4686">
        <f>INDEX(DEM_D8!AJ$3:AJ$14, MATCH($B4686,DEM_D8!$AC$3:$AC$14,0), 1)</f>
        <v>0.47804119704624948</v>
      </c>
    </row>
    <row r="4687" spans="1:14">
      <c r="A4687" s="35">
        <v>41200</v>
      </c>
      <c r="B4687">
        <f t="shared" si="73"/>
        <v>10</v>
      </c>
      <c r="C4687" s="38">
        <f>INDEX(S_FOLSM!Z$3:Z$14, MATCH($B4687,S_FOLSM!$X$3:$X$14,0), 1)</f>
        <v>0.14752429142287396</v>
      </c>
      <c r="D4687" s="38">
        <f>INDEX(S_FOLSM!AA$3:AA$14, MATCH($B4687,S_FOLSM!$X$3:$X$14,0), 1)</f>
        <v>10.571317528177225</v>
      </c>
      <c r="E4687" s="38">
        <f>INDEX(S_FOLSM!AB$3:AB$14, MATCH($B4687,S_FOLSM!$X$3:$X$14,0), 1)</f>
        <v>18.866692576758648</v>
      </c>
      <c r="F4687" s="38">
        <f>INDEX(S_FOLSM!AC$3:AC$14, MATCH($B4687,S_FOLSM!$X$3:$X$14,0), 1)</f>
        <v>22.691022153128642</v>
      </c>
      <c r="G4687" s="38">
        <f>INDEX(D_FOLSM_NP!$M$2:$M$13, MATCH($B4687,D_FOLSM_NP!$L$2:$L$13,0), 1)</f>
        <v>117.44183692615793</v>
      </c>
      <c r="H4687">
        <f>I_FOLSM!$F4676</f>
        <v>965</v>
      </c>
      <c r="I4687">
        <f>INDEX(DEM_D8!AE$3:AE$14, MATCH($B4687,DEM_D8!$AC$3:$AC$14,0), 1)</f>
        <v>0.22308589195491643</v>
      </c>
      <c r="J4687">
        <f>INDEX(DEM_D8!AF$3:AF$14, MATCH($B4687,DEM_D8!$AC$3:$AC$14,0), 1)</f>
        <v>0.77123982221571519</v>
      </c>
      <c r="K4687">
        <f>INDEX(DEM_D8!AG$3:AG$14, MATCH($B4687,DEM_D8!$AC$3:$AC$14,0), 1)</f>
        <v>0.24061407525855374</v>
      </c>
      <c r="L4687">
        <f>INDEX(DEM_D8!AH$3:AH$14, MATCH($B4687,DEM_D8!$AC$3:$AC$14,0), 1)</f>
        <v>1.0198212203653323</v>
      </c>
      <c r="M4687">
        <f>INDEX(DEM_D8!AI$3:AI$14, MATCH($B4687,DEM_D8!$AC$3:$AC$14,0), 1)</f>
        <v>1.1154294597745822</v>
      </c>
      <c r="N4687">
        <f>INDEX(DEM_D8!AJ$3:AJ$14, MATCH($B4687,DEM_D8!$AC$3:$AC$14,0), 1)</f>
        <v>0.47804119704624948</v>
      </c>
    </row>
    <row r="4688" spans="1:14">
      <c r="A4688" s="35">
        <v>41201</v>
      </c>
      <c r="B4688">
        <f t="shared" si="73"/>
        <v>10</v>
      </c>
      <c r="C4688" s="38">
        <f>INDEX(S_FOLSM!Z$3:Z$14, MATCH($B4688,S_FOLSM!$X$3:$X$14,0), 1)</f>
        <v>0.14752429142287396</v>
      </c>
      <c r="D4688" s="38">
        <f>INDEX(S_FOLSM!AA$3:AA$14, MATCH($B4688,S_FOLSM!$X$3:$X$14,0), 1)</f>
        <v>10.571317528177225</v>
      </c>
      <c r="E4688" s="38">
        <f>INDEX(S_FOLSM!AB$3:AB$14, MATCH($B4688,S_FOLSM!$X$3:$X$14,0), 1)</f>
        <v>18.866692576758648</v>
      </c>
      <c r="F4688" s="38">
        <f>INDEX(S_FOLSM!AC$3:AC$14, MATCH($B4688,S_FOLSM!$X$3:$X$14,0), 1)</f>
        <v>22.691022153128642</v>
      </c>
      <c r="G4688" s="38">
        <f>INDEX(D_FOLSM_NP!$M$2:$M$13, MATCH($B4688,D_FOLSM_NP!$L$2:$L$13,0), 1)</f>
        <v>117.44183692615793</v>
      </c>
      <c r="H4688">
        <f>I_FOLSM!$F4677</f>
        <v>1018</v>
      </c>
      <c r="I4688">
        <f>INDEX(DEM_D8!AE$3:AE$14, MATCH($B4688,DEM_D8!$AC$3:$AC$14,0), 1)</f>
        <v>0.22308589195491643</v>
      </c>
      <c r="J4688">
        <f>INDEX(DEM_D8!AF$3:AF$14, MATCH($B4688,DEM_D8!$AC$3:$AC$14,0), 1)</f>
        <v>0.77123982221571519</v>
      </c>
      <c r="K4688">
        <f>INDEX(DEM_D8!AG$3:AG$14, MATCH($B4688,DEM_D8!$AC$3:$AC$14,0), 1)</f>
        <v>0.24061407525855374</v>
      </c>
      <c r="L4688">
        <f>INDEX(DEM_D8!AH$3:AH$14, MATCH($B4688,DEM_D8!$AC$3:$AC$14,0), 1)</f>
        <v>1.0198212203653323</v>
      </c>
      <c r="M4688">
        <f>INDEX(DEM_D8!AI$3:AI$14, MATCH($B4688,DEM_D8!$AC$3:$AC$14,0), 1)</f>
        <v>1.1154294597745822</v>
      </c>
      <c r="N4688">
        <f>INDEX(DEM_D8!AJ$3:AJ$14, MATCH($B4688,DEM_D8!$AC$3:$AC$14,0), 1)</f>
        <v>0.47804119704624948</v>
      </c>
    </row>
    <row r="4689" spans="1:14">
      <c r="A4689" s="35">
        <v>41202</v>
      </c>
      <c r="B4689">
        <f t="shared" si="73"/>
        <v>10</v>
      </c>
      <c r="C4689" s="38">
        <f>INDEX(S_FOLSM!Z$3:Z$14, MATCH($B4689,S_FOLSM!$X$3:$X$14,0), 1)</f>
        <v>0.14752429142287396</v>
      </c>
      <c r="D4689" s="38">
        <f>INDEX(S_FOLSM!AA$3:AA$14, MATCH($B4689,S_FOLSM!$X$3:$X$14,0), 1)</f>
        <v>10.571317528177225</v>
      </c>
      <c r="E4689" s="38">
        <f>INDEX(S_FOLSM!AB$3:AB$14, MATCH($B4689,S_FOLSM!$X$3:$X$14,0), 1)</f>
        <v>18.866692576758648</v>
      </c>
      <c r="F4689" s="38">
        <f>INDEX(S_FOLSM!AC$3:AC$14, MATCH($B4689,S_FOLSM!$X$3:$X$14,0), 1)</f>
        <v>22.691022153128642</v>
      </c>
      <c r="G4689" s="38">
        <f>INDEX(D_FOLSM_NP!$M$2:$M$13, MATCH($B4689,D_FOLSM_NP!$L$2:$L$13,0), 1)</f>
        <v>117.44183692615793</v>
      </c>
      <c r="H4689">
        <f>I_FOLSM!$F4678</f>
        <v>729</v>
      </c>
      <c r="I4689">
        <f>INDEX(DEM_D8!AE$3:AE$14, MATCH($B4689,DEM_D8!$AC$3:$AC$14,0), 1)</f>
        <v>0.22308589195491643</v>
      </c>
      <c r="J4689">
        <f>INDEX(DEM_D8!AF$3:AF$14, MATCH($B4689,DEM_D8!$AC$3:$AC$14,0), 1)</f>
        <v>0.77123982221571519</v>
      </c>
      <c r="K4689">
        <f>INDEX(DEM_D8!AG$3:AG$14, MATCH($B4689,DEM_D8!$AC$3:$AC$14,0), 1)</f>
        <v>0.24061407525855374</v>
      </c>
      <c r="L4689">
        <f>INDEX(DEM_D8!AH$3:AH$14, MATCH($B4689,DEM_D8!$AC$3:$AC$14,0), 1)</f>
        <v>1.0198212203653323</v>
      </c>
      <c r="M4689">
        <f>INDEX(DEM_D8!AI$3:AI$14, MATCH($B4689,DEM_D8!$AC$3:$AC$14,0), 1)</f>
        <v>1.1154294597745822</v>
      </c>
      <c r="N4689">
        <f>INDEX(DEM_D8!AJ$3:AJ$14, MATCH($B4689,DEM_D8!$AC$3:$AC$14,0), 1)</f>
        <v>0.47804119704624948</v>
      </c>
    </row>
    <row r="4690" spans="1:14">
      <c r="A4690" s="35">
        <v>41203</v>
      </c>
      <c r="B4690">
        <f t="shared" si="73"/>
        <v>10</v>
      </c>
      <c r="C4690" s="38">
        <f>INDEX(S_FOLSM!Z$3:Z$14, MATCH($B4690,S_FOLSM!$X$3:$X$14,0), 1)</f>
        <v>0.14752429142287396</v>
      </c>
      <c r="D4690" s="38">
        <f>INDEX(S_FOLSM!AA$3:AA$14, MATCH($B4690,S_FOLSM!$X$3:$X$14,0), 1)</f>
        <v>10.571317528177225</v>
      </c>
      <c r="E4690" s="38">
        <f>INDEX(S_FOLSM!AB$3:AB$14, MATCH($B4690,S_FOLSM!$X$3:$X$14,0), 1)</f>
        <v>18.866692576758648</v>
      </c>
      <c r="F4690" s="38">
        <f>INDEX(S_FOLSM!AC$3:AC$14, MATCH($B4690,S_FOLSM!$X$3:$X$14,0), 1)</f>
        <v>22.691022153128642</v>
      </c>
      <c r="G4690" s="38">
        <f>INDEX(D_FOLSM_NP!$M$2:$M$13, MATCH($B4690,D_FOLSM_NP!$L$2:$L$13,0), 1)</f>
        <v>117.44183692615793</v>
      </c>
      <c r="H4690">
        <f>I_FOLSM!$F4679</f>
        <v>739</v>
      </c>
      <c r="I4690">
        <f>INDEX(DEM_D8!AE$3:AE$14, MATCH($B4690,DEM_D8!$AC$3:$AC$14,0), 1)</f>
        <v>0.22308589195491643</v>
      </c>
      <c r="J4690">
        <f>INDEX(DEM_D8!AF$3:AF$14, MATCH($B4690,DEM_D8!$AC$3:$AC$14,0), 1)</f>
        <v>0.77123982221571519</v>
      </c>
      <c r="K4690">
        <f>INDEX(DEM_D8!AG$3:AG$14, MATCH($B4690,DEM_D8!$AC$3:$AC$14,0), 1)</f>
        <v>0.24061407525855374</v>
      </c>
      <c r="L4690">
        <f>INDEX(DEM_D8!AH$3:AH$14, MATCH($B4690,DEM_D8!$AC$3:$AC$14,0), 1)</f>
        <v>1.0198212203653323</v>
      </c>
      <c r="M4690">
        <f>INDEX(DEM_D8!AI$3:AI$14, MATCH($B4690,DEM_D8!$AC$3:$AC$14,0), 1)</f>
        <v>1.1154294597745822</v>
      </c>
      <c r="N4690">
        <f>INDEX(DEM_D8!AJ$3:AJ$14, MATCH($B4690,DEM_D8!$AC$3:$AC$14,0), 1)</f>
        <v>0.47804119704624948</v>
      </c>
    </row>
    <row r="4691" spans="1:14">
      <c r="A4691" s="35">
        <v>41204</v>
      </c>
      <c r="B4691">
        <f t="shared" si="73"/>
        <v>10</v>
      </c>
      <c r="C4691" s="38">
        <f>INDEX(S_FOLSM!Z$3:Z$14, MATCH($B4691,S_FOLSM!$X$3:$X$14,0), 1)</f>
        <v>0.14752429142287396</v>
      </c>
      <c r="D4691" s="38">
        <f>INDEX(S_FOLSM!AA$3:AA$14, MATCH($B4691,S_FOLSM!$X$3:$X$14,0), 1)</f>
        <v>10.571317528177225</v>
      </c>
      <c r="E4691" s="38">
        <f>INDEX(S_FOLSM!AB$3:AB$14, MATCH($B4691,S_FOLSM!$X$3:$X$14,0), 1)</f>
        <v>18.866692576758648</v>
      </c>
      <c r="F4691" s="38">
        <f>INDEX(S_FOLSM!AC$3:AC$14, MATCH($B4691,S_FOLSM!$X$3:$X$14,0), 1)</f>
        <v>22.691022153128642</v>
      </c>
      <c r="G4691" s="38">
        <f>INDEX(D_FOLSM_NP!$M$2:$M$13, MATCH($B4691,D_FOLSM_NP!$L$2:$L$13,0), 1)</f>
        <v>117.44183692615793</v>
      </c>
      <c r="H4691">
        <f>I_FOLSM!$F4680</f>
        <v>1226</v>
      </c>
      <c r="I4691">
        <f>INDEX(DEM_D8!AE$3:AE$14, MATCH($B4691,DEM_D8!$AC$3:$AC$14,0), 1)</f>
        <v>0.22308589195491643</v>
      </c>
      <c r="J4691">
        <f>INDEX(DEM_D8!AF$3:AF$14, MATCH($B4691,DEM_D8!$AC$3:$AC$14,0), 1)</f>
        <v>0.77123982221571519</v>
      </c>
      <c r="K4691">
        <f>INDEX(DEM_D8!AG$3:AG$14, MATCH($B4691,DEM_D8!$AC$3:$AC$14,0), 1)</f>
        <v>0.24061407525855374</v>
      </c>
      <c r="L4691">
        <f>INDEX(DEM_D8!AH$3:AH$14, MATCH($B4691,DEM_D8!$AC$3:$AC$14,0), 1)</f>
        <v>1.0198212203653323</v>
      </c>
      <c r="M4691">
        <f>INDEX(DEM_D8!AI$3:AI$14, MATCH($B4691,DEM_D8!$AC$3:$AC$14,0), 1)</f>
        <v>1.1154294597745822</v>
      </c>
      <c r="N4691">
        <f>INDEX(DEM_D8!AJ$3:AJ$14, MATCH($B4691,DEM_D8!$AC$3:$AC$14,0), 1)</f>
        <v>0.47804119704624948</v>
      </c>
    </row>
    <row r="4692" spans="1:14">
      <c r="A4692" s="35">
        <v>41205</v>
      </c>
      <c r="B4692">
        <f t="shared" si="73"/>
        <v>10</v>
      </c>
      <c r="C4692" s="38">
        <f>INDEX(S_FOLSM!Z$3:Z$14, MATCH($B4692,S_FOLSM!$X$3:$X$14,0), 1)</f>
        <v>0.14752429142287396</v>
      </c>
      <c r="D4692" s="38">
        <f>INDEX(S_FOLSM!AA$3:AA$14, MATCH($B4692,S_FOLSM!$X$3:$X$14,0), 1)</f>
        <v>10.571317528177225</v>
      </c>
      <c r="E4692" s="38">
        <f>INDEX(S_FOLSM!AB$3:AB$14, MATCH($B4692,S_FOLSM!$X$3:$X$14,0), 1)</f>
        <v>18.866692576758648</v>
      </c>
      <c r="F4692" s="38">
        <f>INDEX(S_FOLSM!AC$3:AC$14, MATCH($B4692,S_FOLSM!$X$3:$X$14,0), 1)</f>
        <v>22.691022153128642</v>
      </c>
      <c r="G4692" s="38">
        <f>INDEX(D_FOLSM_NP!$M$2:$M$13, MATCH($B4692,D_FOLSM_NP!$L$2:$L$13,0), 1)</f>
        <v>117.44183692615793</v>
      </c>
      <c r="H4692">
        <f>I_FOLSM!$F4681</f>
        <v>1280</v>
      </c>
      <c r="I4692">
        <f>INDEX(DEM_D8!AE$3:AE$14, MATCH($B4692,DEM_D8!$AC$3:$AC$14,0), 1)</f>
        <v>0.22308589195491643</v>
      </c>
      <c r="J4692">
        <f>INDEX(DEM_D8!AF$3:AF$14, MATCH($B4692,DEM_D8!$AC$3:$AC$14,0), 1)</f>
        <v>0.77123982221571519</v>
      </c>
      <c r="K4692">
        <f>INDEX(DEM_D8!AG$3:AG$14, MATCH($B4692,DEM_D8!$AC$3:$AC$14,0), 1)</f>
        <v>0.24061407525855374</v>
      </c>
      <c r="L4692">
        <f>INDEX(DEM_D8!AH$3:AH$14, MATCH($B4692,DEM_D8!$AC$3:$AC$14,0), 1)</f>
        <v>1.0198212203653323</v>
      </c>
      <c r="M4692">
        <f>INDEX(DEM_D8!AI$3:AI$14, MATCH($B4692,DEM_D8!$AC$3:$AC$14,0), 1)</f>
        <v>1.1154294597745822</v>
      </c>
      <c r="N4692">
        <f>INDEX(DEM_D8!AJ$3:AJ$14, MATCH($B4692,DEM_D8!$AC$3:$AC$14,0), 1)</f>
        <v>0.47804119704624948</v>
      </c>
    </row>
    <row r="4693" spans="1:14">
      <c r="A4693" s="35">
        <v>41206</v>
      </c>
      <c r="B4693">
        <f t="shared" si="73"/>
        <v>10</v>
      </c>
      <c r="C4693" s="38">
        <f>INDEX(S_FOLSM!Z$3:Z$14, MATCH($B4693,S_FOLSM!$X$3:$X$14,0), 1)</f>
        <v>0.14752429142287396</v>
      </c>
      <c r="D4693" s="38">
        <f>INDEX(S_FOLSM!AA$3:AA$14, MATCH($B4693,S_FOLSM!$X$3:$X$14,0), 1)</f>
        <v>10.571317528177225</v>
      </c>
      <c r="E4693" s="38">
        <f>INDEX(S_FOLSM!AB$3:AB$14, MATCH($B4693,S_FOLSM!$X$3:$X$14,0), 1)</f>
        <v>18.866692576758648</v>
      </c>
      <c r="F4693" s="38">
        <f>INDEX(S_FOLSM!AC$3:AC$14, MATCH($B4693,S_FOLSM!$X$3:$X$14,0), 1)</f>
        <v>22.691022153128642</v>
      </c>
      <c r="G4693" s="38">
        <f>INDEX(D_FOLSM_NP!$M$2:$M$13, MATCH($B4693,D_FOLSM_NP!$L$2:$L$13,0), 1)</f>
        <v>117.44183692615793</v>
      </c>
      <c r="H4693">
        <f>I_FOLSM!$F4682</f>
        <v>859</v>
      </c>
      <c r="I4693">
        <f>INDEX(DEM_D8!AE$3:AE$14, MATCH($B4693,DEM_D8!$AC$3:$AC$14,0), 1)</f>
        <v>0.22308589195491643</v>
      </c>
      <c r="J4693">
        <f>INDEX(DEM_D8!AF$3:AF$14, MATCH($B4693,DEM_D8!$AC$3:$AC$14,0), 1)</f>
        <v>0.77123982221571519</v>
      </c>
      <c r="K4693">
        <f>INDEX(DEM_D8!AG$3:AG$14, MATCH($B4693,DEM_D8!$AC$3:$AC$14,0), 1)</f>
        <v>0.24061407525855374</v>
      </c>
      <c r="L4693">
        <f>INDEX(DEM_D8!AH$3:AH$14, MATCH($B4693,DEM_D8!$AC$3:$AC$14,0), 1)</f>
        <v>1.0198212203653323</v>
      </c>
      <c r="M4693">
        <f>INDEX(DEM_D8!AI$3:AI$14, MATCH($B4693,DEM_D8!$AC$3:$AC$14,0), 1)</f>
        <v>1.1154294597745822</v>
      </c>
      <c r="N4693">
        <f>INDEX(DEM_D8!AJ$3:AJ$14, MATCH($B4693,DEM_D8!$AC$3:$AC$14,0), 1)</f>
        <v>0.47804119704624948</v>
      </c>
    </row>
    <row r="4694" spans="1:14">
      <c r="A4694" s="35">
        <v>41207</v>
      </c>
      <c r="B4694">
        <f t="shared" si="73"/>
        <v>10</v>
      </c>
      <c r="C4694" s="38">
        <f>INDEX(S_FOLSM!Z$3:Z$14, MATCH($B4694,S_FOLSM!$X$3:$X$14,0), 1)</f>
        <v>0.14752429142287396</v>
      </c>
      <c r="D4694" s="38">
        <f>INDEX(S_FOLSM!AA$3:AA$14, MATCH($B4694,S_FOLSM!$X$3:$X$14,0), 1)</f>
        <v>10.571317528177225</v>
      </c>
      <c r="E4694" s="38">
        <f>INDEX(S_FOLSM!AB$3:AB$14, MATCH($B4694,S_FOLSM!$X$3:$X$14,0), 1)</f>
        <v>18.866692576758648</v>
      </c>
      <c r="F4694" s="38">
        <f>INDEX(S_FOLSM!AC$3:AC$14, MATCH($B4694,S_FOLSM!$X$3:$X$14,0), 1)</f>
        <v>22.691022153128642</v>
      </c>
      <c r="G4694" s="38">
        <f>INDEX(D_FOLSM_NP!$M$2:$M$13, MATCH($B4694,D_FOLSM_NP!$L$2:$L$13,0), 1)</f>
        <v>117.44183692615793</v>
      </c>
      <c r="H4694">
        <f>I_FOLSM!$F4683</f>
        <v>1209</v>
      </c>
      <c r="I4694">
        <f>INDEX(DEM_D8!AE$3:AE$14, MATCH($B4694,DEM_D8!$AC$3:$AC$14,0), 1)</f>
        <v>0.22308589195491643</v>
      </c>
      <c r="J4694">
        <f>INDEX(DEM_D8!AF$3:AF$14, MATCH($B4694,DEM_D8!$AC$3:$AC$14,0), 1)</f>
        <v>0.77123982221571519</v>
      </c>
      <c r="K4694">
        <f>INDEX(DEM_D8!AG$3:AG$14, MATCH($B4694,DEM_D8!$AC$3:$AC$14,0), 1)</f>
        <v>0.24061407525855374</v>
      </c>
      <c r="L4694">
        <f>INDEX(DEM_D8!AH$3:AH$14, MATCH($B4694,DEM_D8!$AC$3:$AC$14,0), 1)</f>
        <v>1.0198212203653323</v>
      </c>
      <c r="M4694">
        <f>INDEX(DEM_D8!AI$3:AI$14, MATCH($B4694,DEM_D8!$AC$3:$AC$14,0), 1)</f>
        <v>1.1154294597745822</v>
      </c>
      <c r="N4694">
        <f>INDEX(DEM_D8!AJ$3:AJ$14, MATCH($B4694,DEM_D8!$AC$3:$AC$14,0), 1)</f>
        <v>0.47804119704624948</v>
      </c>
    </row>
    <row r="4695" spans="1:14">
      <c r="A4695" s="35">
        <v>41208</v>
      </c>
      <c r="B4695">
        <f t="shared" si="73"/>
        <v>10</v>
      </c>
      <c r="C4695" s="38">
        <f>INDEX(S_FOLSM!Z$3:Z$14, MATCH($B4695,S_FOLSM!$X$3:$X$14,0), 1)</f>
        <v>0.14752429142287396</v>
      </c>
      <c r="D4695" s="38">
        <f>INDEX(S_FOLSM!AA$3:AA$14, MATCH($B4695,S_FOLSM!$X$3:$X$14,0), 1)</f>
        <v>10.571317528177225</v>
      </c>
      <c r="E4695" s="38">
        <f>INDEX(S_FOLSM!AB$3:AB$14, MATCH($B4695,S_FOLSM!$X$3:$X$14,0), 1)</f>
        <v>18.866692576758648</v>
      </c>
      <c r="F4695" s="38">
        <f>INDEX(S_FOLSM!AC$3:AC$14, MATCH($B4695,S_FOLSM!$X$3:$X$14,0), 1)</f>
        <v>22.691022153128642</v>
      </c>
      <c r="G4695" s="38">
        <f>INDEX(D_FOLSM_NP!$M$2:$M$13, MATCH($B4695,D_FOLSM_NP!$L$2:$L$13,0), 1)</f>
        <v>117.44183692615793</v>
      </c>
      <c r="H4695">
        <f>I_FOLSM!$F4684</f>
        <v>1177</v>
      </c>
      <c r="I4695">
        <f>INDEX(DEM_D8!AE$3:AE$14, MATCH($B4695,DEM_D8!$AC$3:$AC$14,0), 1)</f>
        <v>0.22308589195491643</v>
      </c>
      <c r="J4695">
        <f>INDEX(DEM_D8!AF$3:AF$14, MATCH($B4695,DEM_D8!$AC$3:$AC$14,0), 1)</f>
        <v>0.77123982221571519</v>
      </c>
      <c r="K4695">
        <f>INDEX(DEM_D8!AG$3:AG$14, MATCH($B4695,DEM_D8!$AC$3:$AC$14,0), 1)</f>
        <v>0.24061407525855374</v>
      </c>
      <c r="L4695">
        <f>INDEX(DEM_D8!AH$3:AH$14, MATCH($B4695,DEM_D8!$AC$3:$AC$14,0), 1)</f>
        <v>1.0198212203653323</v>
      </c>
      <c r="M4695">
        <f>INDEX(DEM_D8!AI$3:AI$14, MATCH($B4695,DEM_D8!$AC$3:$AC$14,0), 1)</f>
        <v>1.1154294597745822</v>
      </c>
      <c r="N4695">
        <f>INDEX(DEM_D8!AJ$3:AJ$14, MATCH($B4695,DEM_D8!$AC$3:$AC$14,0), 1)</f>
        <v>0.47804119704624948</v>
      </c>
    </row>
    <row r="4696" spans="1:14">
      <c r="A4696" s="35">
        <v>41209</v>
      </c>
      <c r="B4696">
        <f t="shared" si="73"/>
        <v>10</v>
      </c>
      <c r="C4696" s="38">
        <f>INDEX(S_FOLSM!Z$3:Z$14, MATCH($B4696,S_FOLSM!$X$3:$X$14,0), 1)</f>
        <v>0.14752429142287396</v>
      </c>
      <c r="D4696" s="38">
        <f>INDEX(S_FOLSM!AA$3:AA$14, MATCH($B4696,S_FOLSM!$X$3:$X$14,0), 1)</f>
        <v>10.571317528177225</v>
      </c>
      <c r="E4696" s="38">
        <f>INDEX(S_FOLSM!AB$3:AB$14, MATCH($B4696,S_FOLSM!$X$3:$X$14,0), 1)</f>
        <v>18.866692576758648</v>
      </c>
      <c r="F4696" s="38">
        <f>INDEX(S_FOLSM!AC$3:AC$14, MATCH($B4696,S_FOLSM!$X$3:$X$14,0), 1)</f>
        <v>22.691022153128642</v>
      </c>
      <c r="G4696" s="38">
        <f>INDEX(D_FOLSM_NP!$M$2:$M$13, MATCH($B4696,D_FOLSM_NP!$L$2:$L$13,0), 1)</f>
        <v>117.44183692615793</v>
      </c>
      <c r="H4696">
        <f>I_FOLSM!$F4685</f>
        <v>985</v>
      </c>
      <c r="I4696">
        <f>INDEX(DEM_D8!AE$3:AE$14, MATCH($B4696,DEM_D8!$AC$3:$AC$14,0), 1)</f>
        <v>0.22308589195491643</v>
      </c>
      <c r="J4696">
        <f>INDEX(DEM_D8!AF$3:AF$14, MATCH($B4696,DEM_D8!$AC$3:$AC$14,0), 1)</f>
        <v>0.77123982221571519</v>
      </c>
      <c r="K4696">
        <f>INDEX(DEM_D8!AG$3:AG$14, MATCH($B4696,DEM_D8!$AC$3:$AC$14,0), 1)</f>
        <v>0.24061407525855374</v>
      </c>
      <c r="L4696">
        <f>INDEX(DEM_D8!AH$3:AH$14, MATCH($B4696,DEM_D8!$AC$3:$AC$14,0), 1)</f>
        <v>1.0198212203653323</v>
      </c>
      <c r="M4696">
        <f>INDEX(DEM_D8!AI$3:AI$14, MATCH($B4696,DEM_D8!$AC$3:$AC$14,0), 1)</f>
        <v>1.1154294597745822</v>
      </c>
      <c r="N4696">
        <f>INDEX(DEM_D8!AJ$3:AJ$14, MATCH($B4696,DEM_D8!$AC$3:$AC$14,0), 1)</f>
        <v>0.47804119704624948</v>
      </c>
    </row>
    <row r="4697" spans="1:14">
      <c r="A4697" s="35">
        <v>41210</v>
      </c>
      <c r="B4697">
        <f t="shared" si="73"/>
        <v>10</v>
      </c>
      <c r="C4697" s="38">
        <f>INDEX(S_FOLSM!Z$3:Z$14, MATCH($B4697,S_FOLSM!$X$3:$X$14,0), 1)</f>
        <v>0.14752429142287396</v>
      </c>
      <c r="D4697" s="38">
        <f>INDEX(S_FOLSM!AA$3:AA$14, MATCH($B4697,S_FOLSM!$X$3:$X$14,0), 1)</f>
        <v>10.571317528177225</v>
      </c>
      <c r="E4697" s="38">
        <f>INDEX(S_FOLSM!AB$3:AB$14, MATCH($B4697,S_FOLSM!$X$3:$X$14,0), 1)</f>
        <v>18.866692576758648</v>
      </c>
      <c r="F4697" s="38">
        <f>INDEX(S_FOLSM!AC$3:AC$14, MATCH($B4697,S_FOLSM!$X$3:$X$14,0), 1)</f>
        <v>22.691022153128642</v>
      </c>
      <c r="G4697" s="38">
        <f>INDEX(D_FOLSM_NP!$M$2:$M$13, MATCH($B4697,D_FOLSM_NP!$L$2:$L$13,0), 1)</f>
        <v>117.44183692615793</v>
      </c>
      <c r="H4697">
        <f>I_FOLSM!$F4686</f>
        <v>882</v>
      </c>
      <c r="I4697">
        <f>INDEX(DEM_D8!AE$3:AE$14, MATCH($B4697,DEM_D8!$AC$3:$AC$14,0), 1)</f>
        <v>0.22308589195491643</v>
      </c>
      <c r="J4697">
        <f>INDEX(DEM_D8!AF$3:AF$14, MATCH($B4697,DEM_D8!$AC$3:$AC$14,0), 1)</f>
        <v>0.77123982221571519</v>
      </c>
      <c r="K4697">
        <f>INDEX(DEM_D8!AG$3:AG$14, MATCH($B4697,DEM_D8!$AC$3:$AC$14,0), 1)</f>
        <v>0.24061407525855374</v>
      </c>
      <c r="L4697">
        <f>INDEX(DEM_D8!AH$3:AH$14, MATCH($B4697,DEM_D8!$AC$3:$AC$14,0), 1)</f>
        <v>1.0198212203653323</v>
      </c>
      <c r="M4697">
        <f>INDEX(DEM_D8!AI$3:AI$14, MATCH($B4697,DEM_D8!$AC$3:$AC$14,0), 1)</f>
        <v>1.1154294597745822</v>
      </c>
      <c r="N4697">
        <f>INDEX(DEM_D8!AJ$3:AJ$14, MATCH($B4697,DEM_D8!$AC$3:$AC$14,0), 1)</f>
        <v>0.47804119704624948</v>
      </c>
    </row>
    <row r="4698" spans="1:14">
      <c r="A4698" s="35">
        <v>41211</v>
      </c>
      <c r="B4698">
        <f t="shared" si="73"/>
        <v>10</v>
      </c>
      <c r="C4698" s="38">
        <f>INDEX(S_FOLSM!Z$3:Z$14, MATCH($B4698,S_FOLSM!$X$3:$X$14,0), 1)</f>
        <v>0.14752429142287396</v>
      </c>
      <c r="D4698" s="38">
        <f>INDEX(S_FOLSM!AA$3:AA$14, MATCH($B4698,S_FOLSM!$X$3:$X$14,0), 1)</f>
        <v>10.571317528177225</v>
      </c>
      <c r="E4698" s="38">
        <f>INDEX(S_FOLSM!AB$3:AB$14, MATCH($B4698,S_FOLSM!$X$3:$X$14,0), 1)</f>
        <v>18.866692576758648</v>
      </c>
      <c r="F4698" s="38">
        <f>INDEX(S_FOLSM!AC$3:AC$14, MATCH($B4698,S_FOLSM!$X$3:$X$14,0), 1)</f>
        <v>22.691022153128642</v>
      </c>
      <c r="G4698" s="38">
        <f>INDEX(D_FOLSM_NP!$M$2:$M$13, MATCH($B4698,D_FOLSM_NP!$L$2:$L$13,0), 1)</f>
        <v>117.44183692615793</v>
      </c>
      <c r="H4698">
        <f>I_FOLSM!$F4687</f>
        <v>998</v>
      </c>
      <c r="I4698">
        <f>INDEX(DEM_D8!AE$3:AE$14, MATCH($B4698,DEM_D8!$AC$3:$AC$14,0), 1)</f>
        <v>0.22308589195491643</v>
      </c>
      <c r="J4698">
        <f>INDEX(DEM_D8!AF$3:AF$14, MATCH($B4698,DEM_D8!$AC$3:$AC$14,0), 1)</f>
        <v>0.77123982221571519</v>
      </c>
      <c r="K4698">
        <f>INDEX(DEM_D8!AG$3:AG$14, MATCH($B4698,DEM_D8!$AC$3:$AC$14,0), 1)</f>
        <v>0.24061407525855374</v>
      </c>
      <c r="L4698">
        <f>INDEX(DEM_D8!AH$3:AH$14, MATCH($B4698,DEM_D8!$AC$3:$AC$14,0), 1)</f>
        <v>1.0198212203653323</v>
      </c>
      <c r="M4698">
        <f>INDEX(DEM_D8!AI$3:AI$14, MATCH($B4698,DEM_D8!$AC$3:$AC$14,0), 1)</f>
        <v>1.1154294597745822</v>
      </c>
      <c r="N4698">
        <f>INDEX(DEM_D8!AJ$3:AJ$14, MATCH($B4698,DEM_D8!$AC$3:$AC$14,0), 1)</f>
        <v>0.47804119704624948</v>
      </c>
    </row>
    <row r="4699" spans="1:14">
      <c r="A4699" s="35">
        <v>41212</v>
      </c>
      <c r="B4699">
        <f t="shared" si="73"/>
        <v>10</v>
      </c>
      <c r="C4699" s="38">
        <f>INDEX(S_FOLSM!Z$3:Z$14, MATCH($B4699,S_FOLSM!$X$3:$X$14,0), 1)</f>
        <v>0.14752429142287396</v>
      </c>
      <c r="D4699" s="38">
        <f>INDEX(S_FOLSM!AA$3:AA$14, MATCH($B4699,S_FOLSM!$X$3:$X$14,0), 1)</f>
        <v>10.571317528177225</v>
      </c>
      <c r="E4699" s="38">
        <f>INDEX(S_FOLSM!AB$3:AB$14, MATCH($B4699,S_FOLSM!$X$3:$X$14,0), 1)</f>
        <v>18.866692576758648</v>
      </c>
      <c r="F4699" s="38">
        <f>INDEX(S_FOLSM!AC$3:AC$14, MATCH($B4699,S_FOLSM!$X$3:$X$14,0), 1)</f>
        <v>22.691022153128642</v>
      </c>
      <c r="G4699" s="38">
        <f>INDEX(D_FOLSM_NP!$M$2:$M$13, MATCH($B4699,D_FOLSM_NP!$L$2:$L$13,0), 1)</f>
        <v>117.44183692615793</v>
      </c>
      <c r="H4699">
        <f>I_FOLSM!$F4688</f>
        <v>961</v>
      </c>
      <c r="I4699">
        <f>INDEX(DEM_D8!AE$3:AE$14, MATCH($B4699,DEM_D8!$AC$3:$AC$14,0), 1)</f>
        <v>0.22308589195491643</v>
      </c>
      <c r="J4699">
        <f>INDEX(DEM_D8!AF$3:AF$14, MATCH($B4699,DEM_D8!$AC$3:$AC$14,0), 1)</f>
        <v>0.77123982221571519</v>
      </c>
      <c r="K4699">
        <f>INDEX(DEM_D8!AG$3:AG$14, MATCH($B4699,DEM_D8!$AC$3:$AC$14,0), 1)</f>
        <v>0.24061407525855374</v>
      </c>
      <c r="L4699">
        <f>INDEX(DEM_D8!AH$3:AH$14, MATCH($B4699,DEM_D8!$AC$3:$AC$14,0), 1)</f>
        <v>1.0198212203653323</v>
      </c>
      <c r="M4699">
        <f>INDEX(DEM_D8!AI$3:AI$14, MATCH($B4699,DEM_D8!$AC$3:$AC$14,0), 1)</f>
        <v>1.1154294597745822</v>
      </c>
      <c r="N4699">
        <f>INDEX(DEM_D8!AJ$3:AJ$14, MATCH($B4699,DEM_D8!$AC$3:$AC$14,0), 1)</f>
        <v>0.47804119704624948</v>
      </c>
    </row>
    <row r="4700" spans="1:14">
      <c r="A4700" s="35">
        <v>41213</v>
      </c>
      <c r="B4700">
        <f t="shared" si="73"/>
        <v>10</v>
      </c>
      <c r="C4700" s="38">
        <f>INDEX(S_FOLSM!Z$3:Z$14, MATCH($B4700,S_FOLSM!$X$3:$X$14,0), 1)</f>
        <v>0.14752429142287396</v>
      </c>
      <c r="D4700" s="38">
        <f>INDEX(S_FOLSM!AA$3:AA$14, MATCH($B4700,S_FOLSM!$X$3:$X$14,0), 1)</f>
        <v>10.571317528177225</v>
      </c>
      <c r="E4700" s="38">
        <f>INDEX(S_FOLSM!AB$3:AB$14, MATCH($B4700,S_FOLSM!$X$3:$X$14,0), 1)</f>
        <v>18.866692576758648</v>
      </c>
      <c r="F4700" s="38">
        <f>INDEX(S_FOLSM!AC$3:AC$14, MATCH($B4700,S_FOLSM!$X$3:$X$14,0), 1)</f>
        <v>22.691022153128642</v>
      </c>
      <c r="G4700" s="38">
        <f>INDEX(D_FOLSM_NP!$M$2:$M$13, MATCH($B4700,D_FOLSM_NP!$L$2:$L$13,0), 1)</f>
        <v>117.44183692615793</v>
      </c>
      <c r="H4700">
        <f>I_FOLSM!$F4689</f>
        <v>1049</v>
      </c>
      <c r="I4700">
        <f>INDEX(DEM_D8!AE$3:AE$14, MATCH($B4700,DEM_D8!$AC$3:$AC$14,0), 1)</f>
        <v>0.22308589195491643</v>
      </c>
      <c r="J4700">
        <f>INDEX(DEM_D8!AF$3:AF$14, MATCH($B4700,DEM_D8!$AC$3:$AC$14,0), 1)</f>
        <v>0.77123982221571519</v>
      </c>
      <c r="K4700">
        <f>INDEX(DEM_D8!AG$3:AG$14, MATCH($B4700,DEM_D8!$AC$3:$AC$14,0), 1)</f>
        <v>0.24061407525855374</v>
      </c>
      <c r="L4700">
        <f>INDEX(DEM_D8!AH$3:AH$14, MATCH($B4700,DEM_D8!$AC$3:$AC$14,0), 1)</f>
        <v>1.0198212203653323</v>
      </c>
      <c r="M4700">
        <f>INDEX(DEM_D8!AI$3:AI$14, MATCH($B4700,DEM_D8!$AC$3:$AC$14,0), 1)</f>
        <v>1.1154294597745822</v>
      </c>
      <c r="N4700">
        <f>INDEX(DEM_D8!AJ$3:AJ$14, MATCH($B4700,DEM_D8!$AC$3:$AC$14,0), 1)</f>
        <v>0.47804119704624948</v>
      </c>
    </row>
    <row r="4701" spans="1:14">
      <c r="A4701" s="35">
        <v>41214</v>
      </c>
      <c r="B4701">
        <f t="shared" si="73"/>
        <v>11</v>
      </c>
      <c r="C4701" s="38">
        <f>INDEX(S_FOLSM!Z$3:Z$14, MATCH($B4701,S_FOLSM!$X$3:$X$14,0), 1)</f>
        <v>6.1273092390543009E-2</v>
      </c>
      <c r="D4701" s="38">
        <f>INDEX(S_FOLSM!AA$3:AA$14, MATCH($B4701,S_FOLSM!$X$3:$X$14,0), 1)</f>
        <v>10.923694779116465</v>
      </c>
      <c r="E4701" s="38">
        <f>INDEX(S_FOLSM!AB$3:AB$14, MATCH($B4701,S_FOLSM!$X$3:$X$14,0), 1)</f>
        <v>18.569076305220886</v>
      </c>
      <c r="F4701" s="38">
        <f>INDEX(S_FOLSM!AC$3:AC$14, MATCH($B4701,S_FOLSM!$X$3:$X$14,0), 1)</f>
        <v>18.569076305220886</v>
      </c>
      <c r="G4701" s="38">
        <f>INDEX(D_FOLSM_NP!$M$2:$M$13, MATCH($B4701,D_FOLSM_NP!$L$2:$L$13,0), 1)</f>
        <v>93.7311384388519</v>
      </c>
      <c r="H4701">
        <f>I_FOLSM!$F4690</f>
        <v>1070</v>
      </c>
      <c r="I4701">
        <f>INDEX(DEM_D8!AE$3:AE$14, MATCH($B4701,DEM_D8!$AC$3:$AC$14,0), 1)</f>
        <v>0.23052208835341365</v>
      </c>
      <c r="J4701">
        <f>INDEX(DEM_D8!AF$3:AF$14, MATCH($B4701,DEM_D8!$AC$3:$AC$14,0), 1)</f>
        <v>0.79694781628957234</v>
      </c>
      <c r="K4701">
        <f>INDEX(DEM_D8!AG$3:AG$14, MATCH($B4701,DEM_D8!$AC$3:$AC$14,0), 1)</f>
        <v>0.24863454443383887</v>
      </c>
      <c r="L4701">
        <f>INDEX(DEM_D8!AH$3:AH$14, MATCH($B4701,DEM_D8!$AC$3:$AC$14,0), 1)</f>
        <v>1.0538152610441767</v>
      </c>
      <c r="M4701">
        <f>INDEX(DEM_D8!AI$3:AI$14, MATCH($B4701,DEM_D8!$AC$3:$AC$14,0), 1)</f>
        <v>1.1526104417670682</v>
      </c>
      <c r="N4701">
        <f>INDEX(DEM_D8!AJ$3:AJ$14, MATCH($B4701,DEM_D8!$AC$3:$AC$14,0), 1)</f>
        <v>0.49397590361445781</v>
      </c>
    </row>
    <row r="4702" spans="1:14">
      <c r="A4702" s="35">
        <v>41215</v>
      </c>
      <c r="B4702">
        <f t="shared" si="73"/>
        <v>11</v>
      </c>
      <c r="C4702" s="38">
        <f>INDEX(S_FOLSM!Z$3:Z$14, MATCH($B4702,S_FOLSM!$X$3:$X$14,0), 1)</f>
        <v>6.1273092390543009E-2</v>
      </c>
      <c r="D4702" s="38">
        <f>INDEX(S_FOLSM!AA$3:AA$14, MATCH($B4702,S_FOLSM!$X$3:$X$14,0), 1)</f>
        <v>10.923694779116465</v>
      </c>
      <c r="E4702" s="38">
        <f>INDEX(S_FOLSM!AB$3:AB$14, MATCH($B4702,S_FOLSM!$X$3:$X$14,0), 1)</f>
        <v>18.569076305220886</v>
      </c>
      <c r="F4702" s="38">
        <f>INDEX(S_FOLSM!AC$3:AC$14, MATCH($B4702,S_FOLSM!$X$3:$X$14,0), 1)</f>
        <v>18.569076305220886</v>
      </c>
      <c r="G4702" s="38">
        <f>INDEX(D_FOLSM_NP!$M$2:$M$13, MATCH($B4702,D_FOLSM_NP!$L$2:$L$13,0), 1)</f>
        <v>93.7311384388519</v>
      </c>
      <c r="H4702">
        <f>I_FOLSM!$F4691</f>
        <v>635</v>
      </c>
      <c r="I4702">
        <f>INDEX(DEM_D8!AE$3:AE$14, MATCH($B4702,DEM_D8!$AC$3:$AC$14,0), 1)</f>
        <v>0.23052208835341365</v>
      </c>
      <c r="J4702">
        <f>INDEX(DEM_D8!AF$3:AF$14, MATCH($B4702,DEM_D8!$AC$3:$AC$14,0), 1)</f>
        <v>0.79694781628957234</v>
      </c>
      <c r="K4702">
        <f>INDEX(DEM_D8!AG$3:AG$14, MATCH($B4702,DEM_D8!$AC$3:$AC$14,0), 1)</f>
        <v>0.24863454443383887</v>
      </c>
      <c r="L4702">
        <f>INDEX(DEM_D8!AH$3:AH$14, MATCH($B4702,DEM_D8!$AC$3:$AC$14,0), 1)</f>
        <v>1.0538152610441767</v>
      </c>
      <c r="M4702">
        <f>INDEX(DEM_D8!AI$3:AI$14, MATCH($B4702,DEM_D8!$AC$3:$AC$14,0), 1)</f>
        <v>1.1526104417670682</v>
      </c>
      <c r="N4702">
        <f>INDEX(DEM_D8!AJ$3:AJ$14, MATCH($B4702,DEM_D8!$AC$3:$AC$14,0), 1)</f>
        <v>0.49397590361445781</v>
      </c>
    </row>
    <row r="4703" spans="1:14">
      <c r="A4703" s="35">
        <v>41216</v>
      </c>
      <c r="B4703">
        <f t="shared" si="73"/>
        <v>11</v>
      </c>
      <c r="C4703" s="38">
        <f>INDEX(S_FOLSM!Z$3:Z$14, MATCH($B4703,S_FOLSM!$X$3:$X$14,0), 1)</f>
        <v>6.1273092390543009E-2</v>
      </c>
      <c r="D4703" s="38">
        <f>INDEX(S_FOLSM!AA$3:AA$14, MATCH($B4703,S_FOLSM!$X$3:$X$14,0), 1)</f>
        <v>10.923694779116465</v>
      </c>
      <c r="E4703" s="38">
        <f>INDEX(S_FOLSM!AB$3:AB$14, MATCH($B4703,S_FOLSM!$X$3:$X$14,0), 1)</f>
        <v>18.569076305220886</v>
      </c>
      <c r="F4703" s="38">
        <f>INDEX(S_FOLSM!AC$3:AC$14, MATCH($B4703,S_FOLSM!$X$3:$X$14,0), 1)</f>
        <v>18.569076305220886</v>
      </c>
      <c r="G4703" s="38">
        <f>INDEX(D_FOLSM_NP!$M$2:$M$13, MATCH($B4703,D_FOLSM_NP!$L$2:$L$13,0), 1)</f>
        <v>93.7311384388519</v>
      </c>
      <c r="H4703">
        <f>I_FOLSM!$F4692</f>
        <v>1049</v>
      </c>
      <c r="I4703">
        <f>INDEX(DEM_D8!AE$3:AE$14, MATCH($B4703,DEM_D8!$AC$3:$AC$14,0), 1)</f>
        <v>0.23052208835341365</v>
      </c>
      <c r="J4703">
        <f>INDEX(DEM_D8!AF$3:AF$14, MATCH($B4703,DEM_D8!$AC$3:$AC$14,0), 1)</f>
        <v>0.79694781628957234</v>
      </c>
      <c r="K4703">
        <f>INDEX(DEM_D8!AG$3:AG$14, MATCH($B4703,DEM_D8!$AC$3:$AC$14,0), 1)</f>
        <v>0.24863454443383887</v>
      </c>
      <c r="L4703">
        <f>INDEX(DEM_D8!AH$3:AH$14, MATCH($B4703,DEM_D8!$AC$3:$AC$14,0), 1)</f>
        <v>1.0538152610441767</v>
      </c>
      <c r="M4703">
        <f>INDEX(DEM_D8!AI$3:AI$14, MATCH($B4703,DEM_D8!$AC$3:$AC$14,0), 1)</f>
        <v>1.1526104417670682</v>
      </c>
      <c r="N4703">
        <f>INDEX(DEM_D8!AJ$3:AJ$14, MATCH($B4703,DEM_D8!$AC$3:$AC$14,0), 1)</f>
        <v>0.49397590361445781</v>
      </c>
    </row>
    <row r="4704" spans="1:14">
      <c r="A4704" s="35">
        <v>41217</v>
      </c>
      <c r="B4704">
        <f t="shared" si="73"/>
        <v>11</v>
      </c>
      <c r="C4704" s="38">
        <f>INDEX(S_FOLSM!Z$3:Z$14, MATCH($B4704,S_FOLSM!$X$3:$X$14,0), 1)</f>
        <v>6.1273092390543009E-2</v>
      </c>
      <c r="D4704" s="38">
        <f>INDEX(S_FOLSM!AA$3:AA$14, MATCH($B4704,S_FOLSM!$X$3:$X$14,0), 1)</f>
        <v>10.923694779116465</v>
      </c>
      <c r="E4704" s="38">
        <f>INDEX(S_FOLSM!AB$3:AB$14, MATCH($B4704,S_FOLSM!$X$3:$X$14,0), 1)</f>
        <v>18.569076305220886</v>
      </c>
      <c r="F4704" s="38">
        <f>INDEX(S_FOLSM!AC$3:AC$14, MATCH($B4704,S_FOLSM!$X$3:$X$14,0), 1)</f>
        <v>18.569076305220886</v>
      </c>
      <c r="G4704" s="38">
        <f>INDEX(D_FOLSM_NP!$M$2:$M$13, MATCH($B4704,D_FOLSM_NP!$L$2:$L$13,0), 1)</f>
        <v>93.7311384388519</v>
      </c>
      <c r="H4704">
        <f>I_FOLSM!$F4693</f>
        <v>620</v>
      </c>
      <c r="I4704">
        <f>INDEX(DEM_D8!AE$3:AE$14, MATCH($B4704,DEM_D8!$AC$3:$AC$14,0), 1)</f>
        <v>0.23052208835341365</v>
      </c>
      <c r="J4704">
        <f>INDEX(DEM_D8!AF$3:AF$14, MATCH($B4704,DEM_D8!$AC$3:$AC$14,0), 1)</f>
        <v>0.79694781628957234</v>
      </c>
      <c r="K4704">
        <f>INDEX(DEM_D8!AG$3:AG$14, MATCH($B4704,DEM_D8!$AC$3:$AC$14,0), 1)</f>
        <v>0.24863454443383887</v>
      </c>
      <c r="L4704">
        <f>INDEX(DEM_D8!AH$3:AH$14, MATCH($B4704,DEM_D8!$AC$3:$AC$14,0), 1)</f>
        <v>1.0538152610441767</v>
      </c>
      <c r="M4704">
        <f>INDEX(DEM_D8!AI$3:AI$14, MATCH($B4704,DEM_D8!$AC$3:$AC$14,0), 1)</f>
        <v>1.1526104417670682</v>
      </c>
      <c r="N4704">
        <f>INDEX(DEM_D8!AJ$3:AJ$14, MATCH($B4704,DEM_D8!$AC$3:$AC$14,0), 1)</f>
        <v>0.49397590361445781</v>
      </c>
    </row>
    <row r="4705" spans="1:14">
      <c r="A4705" s="35">
        <v>41218</v>
      </c>
      <c r="B4705">
        <f t="shared" si="73"/>
        <v>11</v>
      </c>
      <c r="C4705" s="38">
        <f>INDEX(S_FOLSM!Z$3:Z$14, MATCH($B4705,S_FOLSM!$X$3:$X$14,0), 1)</f>
        <v>6.1273092390543009E-2</v>
      </c>
      <c r="D4705" s="38">
        <f>INDEX(S_FOLSM!AA$3:AA$14, MATCH($B4705,S_FOLSM!$X$3:$X$14,0), 1)</f>
        <v>10.923694779116465</v>
      </c>
      <c r="E4705" s="38">
        <f>INDEX(S_FOLSM!AB$3:AB$14, MATCH($B4705,S_FOLSM!$X$3:$X$14,0), 1)</f>
        <v>18.569076305220886</v>
      </c>
      <c r="F4705" s="38">
        <f>INDEX(S_FOLSM!AC$3:AC$14, MATCH($B4705,S_FOLSM!$X$3:$X$14,0), 1)</f>
        <v>18.569076305220886</v>
      </c>
      <c r="G4705" s="38">
        <f>INDEX(D_FOLSM_NP!$M$2:$M$13, MATCH($B4705,D_FOLSM_NP!$L$2:$L$13,0), 1)</f>
        <v>93.7311384388519</v>
      </c>
      <c r="H4705">
        <f>I_FOLSM!$F4694</f>
        <v>453</v>
      </c>
      <c r="I4705">
        <f>INDEX(DEM_D8!AE$3:AE$14, MATCH($B4705,DEM_D8!$AC$3:$AC$14,0), 1)</f>
        <v>0.23052208835341365</v>
      </c>
      <c r="J4705">
        <f>INDEX(DEM_D8!AF$3:AF$14, MATCH($B4705,DEM_D8!$AC$3:$AC$14,0), 1)</f>
        <v>0.79694781628957234</v>
      </c>
      <c r="K4705">
        <f>INDEX(DEM_D8!AG$3:AG$14, MATCH($B4705,DEM_D8!$AC$3:$AC$14,0), 1)</f>
        <v>0.24863454443383887</v>
      </c>
      <c r="L4705">
        <f>INDEX(DEM_D8!AH$3:AH$14, MATCH($B4705,DEM_D8!$AC$3:$AC$14,0), 1)</f>
        <v>1.0538152610441767</v>
      </c>
      <c r="M4705">
        <f>INDEX(DEM_D8!AI$3:AI$14, MATCH($B4705,DEM_D8!$AC$3:$AC$14,0), 1)</f>
        <v>1.1526104417670682</v>
      </c>
      <c r="N4705">
        <f>INDEX(DEM_D8!AJ$3:AJ$14, MATCH($B4705,DEM_D8!$AC$3:$AC$14,0), 1)</f>
        <v>0.49397590361445781</v>
      </c>
    </row>
    <row r="4706" spans="1:14">
      <c r="A4706" s="35">
        <v>41219</v>
      </c>
      <c r="B4706">
        <f t="shared" si="73"/>
        <v>11</v>
      </c>
      <c r="C4706" s="38">
        <f>INDEX(S_FOLSM!Z$3:Z$14, MATCH($B4706,S_FOLSM!$X$3:$X$14,0), 1)</f>
        <v>6.1273092390543009E-2</v>
      </c>
      <c r="D4706" s="38">
        <f>INDEX(S_FOLSM!AA$3:AA$14, MATCH($B4706,S_FOLSM!$X$3:$X$14,0), 1)</f>
        <v>10.923694779116465</v>
      </c>
      <c r="E4706" s="38">
        <f>INDEX(S_FOLSM!AB$3:AB$14, MATCH($B4706,S_FOLSM!$X$3:$X$14,0), 1)</f>
        <v>18.569076305220886</v>
      </c>
      <c r="F4706" s="38">
        <f>INDEX(S_FOLSM!AC$3:AC$14, MATCH($B4706,S_FOLSM!$X$3:$X$14,0), 1)</f>
        <v>18.569076305220886</v>
      </c>
      <c r="G4706" s="38">
        <f>INDEX(D_FOLSM_NP!$M$2:$M$13, MATCH($B4706,D_FOLSM_NP!$L$2:$L$13,0), 1)</f>
        <v>93.7311384388519</v>
      </c>
      <c r="H4706">
        <f>I_FOLSM!$F4695</f>
        <v>558</v>
      </c>
      <c r="I4706">
        <f>INDEX(DEM_D8!AE$3:AE$14, MATCH($B4706,DEM_D8!$AC$3:$AC$14,0), 1)</f>
        <v>0.23052208835341365</v>
      </c>
      <c r="J4706">
        <f>INDEX(DEM_D8!AF$3:AF$14, MATCH($B4706,DEM_D8!$AC$3:$AC$14,0), 1)</f>
        <v>0.79694781628957234</v>
      </c>
      <c r="K4706">
        <f>INDEX(DEM_D8!AG$3:AG$14, MATCH($B4706,DEM_D8!$AC$3:$AC$14,0), 1)</f>
        <v>0.24863454443383887</v>
      </c>
      <c r="L4706">
        <f>INDEX(DEM_D8!AH$3:AH$14, MATCH($B4706,DEM_D8!$AC$3:$AC$14,0), 1)</f>
        <v>1.0538152610441767</v>
      </c>
      <c r="M4706">
        <f>INDEX(DEM_D8!AI$3:AI$14, MATCH($B4706,DEM_D8!$AC$3:$AC$14,0), 1)</f>
        <v>1.1526104417670682</v>
      </c>
      <c r="N4706">
        <f>INDEX(DEM_D8!AJ$3:AJ$14, MATCH($B4706,DEM_D8!$AC$3:$AC$14,0), 1)</f>
        <v>0.49397590361445781</v>
      </c>
    </row>
    <row r="4707" spans="1:14">
      <c r="A4707" s="35">
        <v>41220</v>
      </c>
      <c r="B4707">
        <f t="shared" si="73"/>
        <v>11</v>
      </c>
      <c r="C4707" s="38">
        <f>INDEX(S_FOLSM!Z$3:Z$14, MATCH($B4707,S_FOLSM!$X$3:$X$14,0), 1)</f>
        <v>6.1273092390543009E-2</v>
      </c>
      <c r="D4707" s="38">
        <f>INDEX(S_FOLSM!AA$3:AA$14, MATCH($B4707,S_FOLSM!$X$3:$X$14,0), 1)</f>
        <v>10.923694779116465</v>
      </c>
      <c r="E4707" s="38">
        <f>INDEX(S_FOLSM!AB$3:AB$14, MATCH($B4707,S_FOLSM!$X$3:$X$14,0), 1)</f>
        <v>18.569076305220886</v>
      </c>
      <c r="F4707" s="38">
        <f>INDEX(S_FOLSM!AC$3:AC$14, MATCH($B4707,S_FOLSM!$X$3:$X$14,0), 1)</f>
        <v>18.569076305220886</v>
      </c>
      <c r="G4707" s="38">
        <f>INDEX(D_FOLSM_NP!$M$2:$M$13, MATCH($B4707,D_FOLSM_NP!$L$2:$L$13,0), 1)</f>
        <v>93.7311384388519</v>
      </c>
      <c r="H4707">
        <f>I_FOLSM!$F4696</f>
        <v>421</v>
      </c>
      <c r="I4707">
        <f>INDEX(DEM_D8!AE$3:AE$14, MATCH($B4707,DEM_D8!$AC$3:$AC$14,0), 1)</f>
        <v>0.23052208835341365</v>
      </c>
      <c r="J4707">
        <f>INDEX(DEM_D8!AF$3:AF$14, MATCH($B4707,DEM_D8!$AC$3:$AC$14,0), 1)</f>
        <v>0.79694781628957234</v>
      </c>
      <c r="K4707">
        <f>INDEX(DEM_D8!AG$3:AG$14, MATCH($B4707,DEM_D8!$AC$3:$AC$14,0), 1)</f>
        <v>0.24863454443383887</v>
      </c>
      <c r="L4707">
        <f>INDEX(DEM_D8!AH$3:AH$14, MATCH($B4707,DEM_D8!$AC$3:$AC$14,0), 1)</f>
        <v>1.0538152610441767</v>
      </c>
      <c r="M4707">
        <f>INDEX(DEM_D8!AI$3:AI$14, MATCH($B4707,DEM_D8!$AC$3:$AC$14,0), 1)</f>
        <v>1.1526104417670682</v>
      </c>
      <c r="N4707">
        <f>INDEX(DEM_D8!AJ$3:AJ$14, MATCH($B4707,DEM_D8!$AC$3:$AC$14,0), 1)</f>
        <v>0.49397590361445781</v>
      </c>
    </row>
    <row r="4708" spans="1:14">
      <c r="A4708" s="35">
        <v>41221</v>
      </c>
      <c r="B4708">
        <f t="shared" si="73"/>
        <v>11</v>
      </c>
      <c r="C4708" s="38">
        <f>INDEX(S_FOLSM!Z$3:Z$14, MATCH($B4708,S_FOLSM!$X$3:$X$14,0), 1)</f>
        <v>6.1273092390543009E-2</v>
      </c>
      <c r="D4708" s="38">
        <f>INDEX(S_FOLSM!AA$3:AA$14, MATCH($B4708,S_FOLSM!$X$3:$X$14,0), 1)</f>
        <v>10.923694779116465</v>
      </c>
      <c r="E4708" s="38">
        <f>INDEX(S_FOLSM!AB$3:AB$14, MATCH($B4708,S_FOLSM!$X$3:$X$14,0), 1)</f>
        <v>18.569076305220886</v>
      </c>
      <c r="F4708" s="38">
        <f>INDEX(S_FOLSM!AC$3:AC$14, MATCH($B4708,S_FOLSM!$X$3:$X$14,0), 1)</f>
        <v>18.569076305220886</v>
      </c>
      <c r="G4708" s="38">
        <f>INDEX(D_FOLSM_NP!$M$2:$M$13, MATCH($B4708,D_FOLSM_NP!$L$2:$L$13,0), 1)</f>
        <v>93.7311384388519</v>
      </c>
      <c r="H4708">
        <f>I_FOLSM!$F4697</f>
        <v>572</v>
      </c>
      <c r="I4708">
        <f>INDEX(DEM_D8!AE$3:AE$14, MATCH($B4708,DEM_D8!$AC$3:$AC$14,0), 1)</f>
        <v>0.23052208835341365</v>
      </c>
      <c r="J4708">
        <f>INDEX(DEM_D8!AF$3:AF$14, MATCH($B4708,DEM_D8!$AC$3:$AC$14,0), 1)</f>
        <v>0.79694781628957234</v>
      </c>
      <c r="K4708">
        <f>INDEX(DEM_D8!AG$3:AG$14, MATCH($B4708,DEM_D8!$AC$3:$AC$14,0), 1)</f>
        <v>0.24863454443383887</v>
      </c>
      <c r="L4708">
        <f>INDEX(DEM_D8!AH$3:AH$14, MATCH($B4708,DEM_D8!$AC$3:$AC$14,0), 1)</f>
        <v>1.0538152610441767</v>
      </c>
      <c r="M4708">
        <f>INDEX(DEM_D8!AI$3:AI$14, MATCH($B4708,DEM_D8!$AC$3:$AC$14,0), 1)</f>
        <v>1.1526104417670682</v>
      </c>
      <c r="N4708">
        <f>INDEX(DEM_D8!AJ$3:AJ$14, MATCH($B4708,DEM_D8!$AC$3:$AC$14,0), 1)</f>
        <v>0.49397590361445781</v>
      </c>
    </row>
    <row r="4709" spans="1:14">
      <c r="A4709" s="35">
        <v>41222</v>
      </c>
      <c r="B4709">
        <f t="shared" si="73"/>
        <v>11</v>
      </c>
      <c r="C4709" s="38">
        <f>INDEX(S_FOLSM!Z$3:Z$14, MATCH($B4709,S_FOLSM!$X$3:$X$14,0), 1)</f>
        <v>6.1273092390543009E-2</v>
      </c>
      <c r="D4709" s="38">
        <f>INDEX(S_FOLSM!AA$3:AA$14, MATCH($B4709,S_FOLSM!$X$3:$X$14,0), 1)</f>
        <v>10.923694779116465</v>
      </c>
      <c r="E4709" s="38">
        <f>INDEX(S_FOLSM!AB$3:AB$14, MATCH($B4709,S_FOLSM!$X$3:$X$14,0), 1)</f>
        <v>18.569076305220886</v>
      </c>
      <c r="F4709" s="38">
        <f>INDEX(S_FOLSM!AC$3:AC$14, MATCH($B4709,S_FOLSM!$X$3:$X$14,0), 1)</f>
        <v>18.569076305220886</v>
      </c>
      <c r="G4709" s="38">
        <f>INDEX(D_FOLSM_NP!$M$2:$M$13, MATCH($B4709,D_FOLSM_NP!$L$2:$L$13,0), 1)</f>
        <v>93.7311384388519</v>
      </c>
      <c r="H4709">
        <f>I_FOLSM!$F4698</f>
        <v>525</v>
      </c>
      <c r="I4709">
        <f>INDEX(DEM_D8!AE$3:AE$14, MATCH($B4709,DEM_D8!$AC$3:$AC$14,0), 1)</f>
        <v>0.23052208835341365</v>
      </c>
      <c r="J4709">
        <f>INDEX(DEM_D8!AF$3:AF$14, MATCH($B4709,DEM_D8!$AC$3:$AC$14,0), 1)</f>
        <v>0.79694781628957234</v>
      </c>
      <c r="K4709">
        <f>INDEX(DEM_D8!AG$3:AG$14, MATCH($B4709,DEM_D8!$AC$3:$AC$14,0), 1)</f>
        <v>0.24863454443383887</v>
      </c>
      <c r="L4709">
        <f>INDEX(DEM_D8!AH$3:AH$14, MATCH($B4709,DEM_D8!$AC$3:$AC$14,0), 1)</f>
        <v>1.0538152610441767</v>
      </c>
      <c r="M4709">
        <f>INDEX(DEM_D8!AI$3:AI$14, MATCH($B4709,DEM_D8!$AC$3:$AC$14,0), 1)</f>
        <v>1.1526104417670682</v>
      </c>
      <c r="N4709">
        <f>INDEX(DEM_D8!AJ$3:AJ$14, MATCH($B4709,DEM_D8!$AC$3:$AC$14,0), 1)</f>
        <v>0.49397590361445781</v>
      </c>
    </row>
    <row r="4710" spans="1:14">
      <c r="A4710" s="35">
        <v>41223</v>
      </c>
      <c r="B4710">
        <f t="shared" si="73"/>
        <v>11</v>
      </c>
      <c r="C4710" s="38">
        <f>INDEX(S_FOLSM!Z$3:Z$14, MATCH($B4710,S_FOLSM!$X$3:$X$14,0), 1)</f>
        <v>6.1273092390543009E-2</v>
      </c>
      <c r="D4710" s="38">
        <f>INDEX(S_FOLSM!AA$3:AA$14, MATCH($B4710,S_FOLSM!$X$3:$X$14,0), 1)</f>
        <v>10.923694779116465</v>
      </c>
      <c r="E4710" s="38">
        <f>INDEX(S_FOLSM!AB$3:AB$14, MATCH($B4710,S_FOLSM!$X$3:$X$14,0), 1)</f>
        <v>18.569076305220886</v>
      </c>
      <c r="F4710" s="38">
        <f>INDEX(S_FOLSM!AC$3:AC$14, MATCH($B4710,S_FOLSM!$X$3:$X$14,0), 1)</f>
        <v>18.569076305220886</v>
      </c>
      <c r="G4710" s="38">
        <f>INDEX(D_FOLSM_NP!$M$2:$M$13, MATCH($B4710,D_FOLSM_NP!$L$2:$L$13,0), 1)</f>
        <v>93.7311384388519</v>
      </c>
      <c r="H4710">
        <f>I_FOLSM!$F4699</f>
        <v>1229</v>
      </c>
      <c r="I4710">
        <f>INDEX(DEM_D8!AE$3:AE$14, MATCH($B4710,DEM_D8!$AC$3:$AC$14,0), 1)</f>
        <v>0.23052208835341365</v>
      </c>
      <c r="J4710">
        <f>INDEX(DEM_D8!AF$3:AF$14, MATCH($B4710,DEM_D8!$AC$3:$AC$14,0), 1)</f>
        <v>0.79694781628957234</v>
      </c>
      <c r="K4710">
        <f>INDEX(DEM_D8!AG$3:AG$14, MATCH($B4710,DEM_D8!$AC$3:$AC$14,0), 1)</f>
        <v>0.24863454443383887</v>
      </c>
      <c r="L4710">
        <f>INDEX(DEM_D8!AH$3:AH$14, MATCH($B4710,DEM_D8!$AC$3:$AC$14,0), 1)</f>
        <v>1.0538152610441767</v>
      </c>
      <c r="M4710">
        <f>INDEX(DEM_D8!AI$3:AI$14, MATCH($B4710,DEM_D8!$AC$3:$AC$14,0), 1)</f>
        <v>1.1526104417670682</v>
      </c>
      <c r="N4710">
        <f>INDEX(DEM_D8!AJ$3:AJ$14, MATCH($B4710,DEM_D8!$AC$3:$AC$14,0), 1)</f>
        <v>0.49397590361445781</v>
      </c>
    </row>
    <row r="4711" spans="1:14">
      <c r="A4711" s="35">
        <v>41224</v>
      </c>
      <c r="B4711">
        <f t="shared" si="73"/>
        <v>11</v>
      </c>
      <c r="C4711" s="38">
        <f>INDEX(S_FOLSM!Z$3:Z$14, MATCH($B4711,S_FOLSM!$X$3:$X$14,0), 1)</f>
        <v>6.1273092390543009E-2</v>
      </c>
      <c r="D4711" s="38">
        <f>INDEX(S_FOLSM!AA$3:AA$14, MATCH($B4711,S_FOLSM!$X$3:$X$14,0), 1)</f>
        <v>10.923694779116465</v>
      </c>
      <c r="E4711" s="38">
        <f>INDEX(S_FOLSM!AB$3:AB$14, MATCH($B4711,S_FOLSM!$X$3:$X$14,0), 1)</f>
        <v>18.569076305220886</v>
      </c>
      <c r="F4711" s="38">
        <f>INDEX(S_FOLSM!AC$3:AC$14, MATCH($B4711,S_FOLSM!$X$3:$X$14,0), 1)</f>
        <v>18.569076305220886</v>
      </c>
      <c r="G4711" s="38">
        <f>INDEX(D_FOLSM_NP!$M$2:$M$13, MATCH($B4711,D_FOLSM_NP!$L$2:$L$13,0), 1)</f>
        <v>93.7311384388519</v>
      </c>
      <c r="H4711">
        <f>I_FOLSM!$F4700</f>
        <v>1086</v>
      </c>
      <c r="I4711">
        <f>INDEX(DEM_D8!AE$3:AE$14, MATCH($B4711,DEM_D8!$AC$3:$AC$14,0), 1)</f>
        <v>0.23052208835341365</v>
      </c>
      <c r="J4711">
        <f>INDEX(DEM_D8!AF$3:AF$14, MATCH($B4711,DEM_D8!$AC$3:$AC$14,0), 1)</f>
        <v>0.79694781628957234</v>
      </c>
      <c r="K4711">
        <f>INDEX(DEM_D8!AG$3:AG$14, MATCH($B4711,DEM_D8!$AC$3:$AC$14,0), 1)</f>
        <v>0.24863454443383887</v>
      </c>
      <c r="L4711">
        <f>INDEX(DEM_D8!AH$3:AH$14, MATCH($B4711,DEM_D8!$AC$3:$AC$14,0), 1)</f>
        <v>1.0538152610441767</v>
      </c>
      <c r="M4711">
        <f>INDEX(DEM_D8!AI$3:AI$14, MATCH($B4711,DEM_D8!$AC$3:$AC$14,0), 1)</f>
        <v>1.1526104417670682</v>
      </c>
      <c r="N4711">
        <f>INDEX(DEM_D8!AJ$3:AJ$14, MATCH($B4711,DEM_D8!$AC$3:$AC$14,0), 1)</f>
        <v>0.49397590361445781</v>
      </c>
    </row>
    <row r="4712" spans="1:14">
      <c r="A4712" s="35">
        <v>41225</v>
      </c>
      <c r="B4712">
        <f t="shared" si="73"/>
        <v>11</v>
      </c>
      <c r="C4712" s="38">
        <f>INDEX(S_FOLSM!Z$3:Z$14, MATCH($B4712,S_FOLSM!$X$3:$X$14,0), 1)</f>
        <v>6.1273092390543009E-2</v>
      </c>
      <c r="D4712" s="38">
        <f>INDEX(S_FOLSM!AA$3:AA$14, MATCH($B4712,S_FOLSM!$X$3:$X$14,0), 1)</f>
        <v>10.923694779116465</v>
      </c>
      <c r="E4712" s="38">
        <f>INDEX(S_FOLSM!AB$3:AB$14, MATCH($B4712,S_FOLSM!$X$3:$X$14,0), 1)</f>
        <v>18.569076305220886</v>
      </c>
      <c r="F4712" s="38">
        <f>INDEX(S_FOLSM!AC$3:AC$14, MATCH($B4712,S_FOLSM!$X$3:$X$14,0), 1)</f>
        <v>18.569076305220886</v>
      </c>
      <c r="G4712" s="38">
        <f>INDEX(D_FOLSM_NP!$M$2:$M$13, MATCH($B4712,D_FOLSM_NP!$L$2:$L$13,0), 1)</f>
        <v>93.7311384388519</v>
      </c>
      <c r="H4712">
        <f>I_FOLSM!$F4701</f>
        <v>977</v>
      </c>
      <c r="I4712">
        <f>INDEX(DEM_D8!AE$3:AE$14, MATCH($B4712,DEM_D8!$AC$3:$AC$14,0), 1)</f>
        <v>0.23052208835341365</v>
      </c>
      <c r="J4712">
        <f>INDEX(DEM_D8!AF$3:AF$14, MATCH($B4712,DEM_D8!$AC$3:$AC$14,0), 1)</f>
        <v>0.79694781628957234</v>
      </c>
      <c r="K4712">
        <f>INDEX(DEM_D8!AG$3:AG$14, MATCH($B4712,DEM_D8!$AC$3:$AC$14,0), 1)</f>
        <v>0.24863454443383887</v>
      </c>
      <c r="L4712">
        <f>INDEX(DEM_D8!AH$3:AH$14, MATCH($B4712,DEM_D8!$AC$3:$AC$14,0), 1)</f>
        <v>1.0538152610441767</v>
      </c>
      <c r="M4712">
        <f>INDEX(DEM_D8!AI$3:AI$14, MATCH($B4712,DEM_D8!$AC$3:$AC$14,0), 1)</f>
        <v>1.1526104417670682</v>
      </c>
      <c r="N4712">
        <f>INDEX(DEM_D8!AJ$3:AJ$14, MATCH($B4712,DEM_D8!$AC$3:$AC$14,0), 1)</f>
        <v>0.49397590361445781</v>
      </c>
    </row>
    <row r="4713" spans="1:14">
      <c r="A4713" s="35">
        <v>41226</v>
      </c>
      <c r="B4713">
        <f t="shared" si="73"/>
        <v>11</v>
      </c>
      <c r="C4713" s="38">
        <f>INDEX(S_FOLSM!Z$3:Z$14, MATCH($B4713,S_FOLSM!$X$3:$X$14,0), 1)</f>
        <v>6.1273092390543009E-2</v>
      </c>
      <c r="D4713" s="38">
        <f>INDEX(S_FOLSM!AA$3:AA$14, MATCH($B4713,S_FOLSM!$X$3:$X$14,0), 1)</f>
        <v>10.923694779116465</v>
      </c>
      <c r="E4713" s="38">
        <f>INDEX(S_FOLSM!AB$3:AB$14, MATCH($B4713,S_FOLSM!$X$3:$X$14,0), 1)</f>
        <v>18.569076305220886</v>
      </c>
      <c r="F4713" s="38">
        <f>INDEX(S_FOLSM!AC$3:AC$14, MATCH($B4713,S_FOLSM!$X$3:$X$14,0), 1)</f>
        <v>18.569076305220886</v>
      </c>
      <c r="G4713" s="38">
        <f>INDEX(D_FOLSM_NP!$M$2:$M$13, MATCH($B4713,D_FOLSM_NP!$L$2:$L$13,0), 1)</f>
        <v>93.7311384388519</v>
      </c>
      <c r="H4713">
        <f>I_FOLSM!$F4702</f>
        <v>993</v>
      </c>
      <c r="I4713">
        <f>INDEX(DEM_D8!AE$3:AE$14, MATCH($B4713,DEM_D8!$AC$3:$AC$14,0), 1)</f>
        <v>0.23052208835341365</v>
      </c>
      <c r="J4713">
        <f>INDEX(DEM_D8!AF$3:AF$14, MATCH($B4713,DEM_D8!$AC$3:$AC$14,0), 1)</f>
        <v>0.79694781628957234</v>
      </c>
      <c r="K4713">
        <f>INDEX(DEM_D8!AG$3:AG$14, MATCH($B4713,DEM_D8!$AC$3:$AC$14,0), 1)</f>
        <v>0.24863454443383887</v>
      </c>
      <c r="L4713">
        <f>INDEX(DEM_D8!AH$3:AH$14, MATCH($B4713,DEM_D8!$AC$3:$AC$14,0), 1)</f>
        <v>1.0538152610441767</v>
      </c>
      <c r="M4713">
        <f>INDEX(DEM_D8!AI$3:AI$14, MATCH($B4713,DEM_D8!$AC$3:$AC$14,0), 1)</f>
        <v>1.1526104417670682</v>
      </c>
      <c r="N4713">
        <f>INDEX(DEM_D8!AJ$3:AJ$14, MATCH($B4713,DEM_D8!$AC$3:$AC$14,0), 1)</f>
        <v>0.49397590361445781</v>
      </c>
    </row>
    <row r="4714" spans="1:14">
      <c r="A4714" s="35">
        <v>41227</v>
      </c>
      <c r="B4714">
        <f t="shared" si="73"/>
        <v>11</v>
      </c>
      <c r="C4714" s="38">
        <f>INDEX(S_FOLSM!Z$3:Z$14, MATCH($B4714,S_FOLSM!$X$3:$X$14,0), 1)</f>
        <v>6.1273092390543009E-2</v>
      </c>
      <c r="D4714" s="38">
        <f>INDEX(S_FOLSM!AA$3:AA$14, MATCH($B4714,S_FOLSM!$X$3:$X$14,0), 1)</f>
        <v>10.923694779116465</v>
      </c>
      <c r="E4714" s="38">
        <f>INDEX(S_FOLSM!AB$3:AB$14, MATCH($B4714,S_FOLSM!$X$3:$X$14,0), 1)</f>
        <v>18.569076305220886</v>
      </c>
      <c r="F4714" s="38">
        <f>INDEX(S_FOLSM!AC$3:AC$14, MATCH($B4714,S_FOLSM!$X$3:$X$14,0), 1)</f>
        <v>18.569076305220886</v>
      </c>
      <c r="G4714" s="38">
        <f>INDEX(D_FOLSM_NP!$M$2:$M$13, MATCH($B4714,D_FOLSM_NP!$L$2:$L$13,0), 1)</f>
        <v>93.7311384388519</v>
      </c>
      <c r="H4714">
        <f>I_FOLSM!$F4703</f>
        <v>810</v>
      </c>
      <c r="I4714">
        <f>INDEX(DEM_D8!AE$3:AE$14, MATCH($B4714,DEM_D8!$AC$3:$AC$14,0), 1)</f>
        <v>0.23052208835341365</v>
      </c>
      <c r="J4714">
        <f>INDEX(DEM_D8!AF$3:AF$14, MATCH($B4714,DEM_D8!$AC$3:$AC$14,0), 1)</f>
        <v>0.79694781628957234</v>
      </c>
      <c r="K4714">
        <f>INDEX(DEM_D8!AG$3:AG$14, MATCH($B4714,DEM_D8!$AC$3:$AC$14,0), 1)</f>
        <v>0.24863454443383887</v>
      </c>
      <c r="L4714">
        <f>INDEX(DEM_D8!AH$3:AH$14, MATCH($B4714,DEM_D8!$AC$3:$AC$14,0), 1)</f>
        <v>1.0538152610441767</v>
      </c>
      <c r="M4714">
        <f>INDEX(DEM_D8!AI$3:AI$14, MATCH($B4714,DEM_D8!$AC$3:$AC$14,0), 1)</f>
        <v>1.1526104417670682</v>
      </c>
      <c r="N4714">
        <f>INDEX(DEM_D8!AJ$3:AJ$14, MATCH($B4714,DEM_D8!$AC$3:$AC$14,0), 1)</f>
        <v>0.49397590361445781</v>
      </c>
    </row>
    <row r="4715" spans="1:14">
      <c r="A4715" s="35">
        <v>41228</v>
      </c>
      <c r="B4715">
        <f t="shared" si="73"/>
        <v>11</v>
      </c>
      <c r="C4715" s="38">
        <f>INDEX(S_FOLSM!Z$3:Z$14, MATCH($B4715,S_FOLSM!$X$3:$X$14,0), 1)</f>
        <v>6.1273092390543009E-2</v>
      </c>
      <c r="D4715" s="38">
        <f>INDEX(S_FOLSM!AA$3:AA$14, MATCH($B4715,S_FOLSM!$X$3:$X$14,0), 1)</f>
        <v>10.923694779116465</v>
      </c>
      <c r="E4715" s="38">
        <f>INDEX(S_FOLSM!AB$3:AB$14, MATCH($B4715,S_FOLSM!$X$3:$X$14,0), 1)</f>
        <v>18.569076305220886</v>
      </c>
      <c r="F4715" s="38">
        <f>INDEX(S_FOLSM!AC$3:AC$14, MATCH($B4715,S_FOLSM!$X$3:$X$14,0), 1)</f>
        <v>18.569076305220886</v>
      </c>
      <c r="G4715" s="38">
        <f>INDEX(D_FOLSM_NP!$M$2:$M$13, MATCH($B4715,D_FOLSM_NP!$L$2:$L$13,0), 1)</f>
        <v>93.7311384388519</v>
      </c>
      <c r="H4715">
        <f>I_FOLSM!$F4704</f>
        <v>726</v>
      </c>
      <c r="I4715">
        <f>INDEX(DEM_D8!AE$3:AE$14, MATCH($B4715,DEM_D8!$AC$3:$AC$14,0), 1)</f>
        <v>0.23052208835341365</v>
      </c>
      <c r="J4715">
        <f>INDEX(DEM_D8!AF$3:AF$14, MATCH($B4715,DEM_D8!$AC$3:$AC$14,0), 1)</f>
        <v>0.79694781628957234</v>
      </c>
      <c r="K4715">
        <f>INDEX(DEM_D8!AG$3:AG$14, MATCH($B4715,DEM_D8!$AC$3:$AC$14,0), 1)</f>
        <v>0.24863454443383887</v>
      </c>
      <c r="L4715">
        <f>INDEX(DEM_D8!AH$3:AH$14, MATCH($B4715,DEM_D8!$AC$3:$AC$14,0), 1)</f>
        <v>1.0538152610441767</v>
      </c>
      <c r="M4715">
        <f>INDEX(DEM_D8!AI$3:AI$14, MATCH($B4715,DEM_D8!$AC$3:$AC$14,0), 1)</f>
        <v>1.1526104417670682</v>
      </c>
      <c r="N4715">
        <f>INDEX(DEM_D8!AJ$3:AJ$14, MATCH($B4715,DEM_D8!$AC$3:$AC$14,0), 1)</f>
        <v>0.49397590361445781</v>
      </c>
    </row>
    <row r="4716" spans="1:14">
      <c r="A4716" s="35">
        <v>41229</v>
      </c>
      <c r="B4716">
        <f t="shared" si="73"/>
        <v>11</v>
      </c>
      <c r="C4716" s="38">
        <f>INDEX(S_FOLSM!Z$3:Z$14, MATCH($B4716,S_FOLSM!$X$3:$X$14,0), 1)</f>
        <v>6.1273092390543009E-2</v>
      </c>
      <c r="D4716" s="38">
        <f>INDEX(S_FOLSM!AA$3:AA$14, MATCH($B4716,S_FOLSM!$X$3:$X$14,0), 1)</f>
        <v>10.923694779116465</v>
      </c>
      <c r="E4716" s="38">
        <f>INDEX(S_FOLSM!AB$3:AB$14, MATCH($B4716,S_FOLSM!$X$3:$X$14,0), 1)</f>
        <v>18.569076305220886</v>
      </c>
      <c r="F4716" s="38">
        <f>INDEX(S_FOLSM!AC$3:AC$14, MATCH($B4716,S_FOLSM!$X$3:$X$14,0), 1)</f>
        <v>18.569076305220886</v>
      </c>
      <c r="G4716" s="38">
        <f>INDEX(D_FOLSM_NP!$M$2:$M$13, MATCH($B4716,D_FOLSM_NP!$L$2:$L$13,0), 1)</f>
        <v>93.7311384388519</v>
      </c>
      <c r="H4716">
        <f>I_FOLSM!$F4705</f>
        <v>888</v>
      </c>
      <c r="I4716">
        <f>INDEX(DEM_D8!AE$3:AE$14, MATCH($B4716,DEM_D8!$AC$3:$AC$14,0), 1)</f>
        <v>0.23052208835341365</v>
      </c>
      <c r="J4716">
        <f>INDEX(DEM_D8!AF$3:AF$14, MATCH($B4716,DEM_D8!$AC$3:$AC$14,0), 1)</f>
        <v>0.79694781628957234</v>
      </c>
      <c r="K4716">
        <f>INDEX(DEM_D8!AG$3:AG$14, MATCH($B4716,DEM_D8!$AC$3:$AC$14,0), 1)</f>
        <v>0.24863454443383887</v>
      </c>
      <c r="L4716">
        <f>INDEX(DEM_D8!AH$3:AH$14, MATCH($B4716,DEM_D8!$AC$3:$AC$14,0), 1)</f>
        <v>1.0538152610441767</v>
      </c>
      <c r="M4716">
        <f>INDEX(DEM_D8!AI$3:AI$14, MATCH($B4716,DEM_D8!$AC$3:$AC$14,0), 1)</f>
        <v>1.1526104417670682</v>
      </c>
      <c r="N4716">
        <f>INDEX(DEM_D8!AJ$3:AJ$14, MATCH($B4716,DEM_D8!$AC$3:$AC$14,0), 1)</f>
        <v>0.49397590361445781</v>
      </c>
    </row>
    <row r="4717" spans="1:14">
      <c r="A4717" s="35">
        <v>41230</v>
      </c>
      <c r="B4717">
        <f t="shared" si="73"/>
        <v>11</v>
      </c>
      <c r="C4717" s="38">
        <f>INDEX(S_FOLSM!Z$3:Z$14, MATCH($B4717,S_FOLSM!$X$3:$X$14,0), 1)</f>
        <v>6.1273092390543009E-2</v>
      </c>
      <c r="D4717" s="38">
        <f>INDEX(S_FOLSM!AA$3:AA$14, MATCH($B4717,S_FOLSM!$X$3:$X$14,0), 1)</f>
        <v>10.923694779116465</v>
      </c>
      <c r="E4717" s="38">
        <f>INDEX(S_FOLSM!AB$3:AB$14, MATCH($B4717,S_FOLSM!$X$3:$X$14,0), 1)</f>
        <v>18.569076305220886</v>
      </c>
      <c r="F4717" s="38">
        <f>INDEX(S_FOLSM!AC$3:AC$14, MATCH($B4717,S_FOLSM!$X$3:$X$14,0), 1)</f>
        <v>18.569076305220886</v>
      </c>
      <c r="G4717" s="38">
        <f>INDEX(D_FOLSM_NP!$M$2:$M$13, MATCH($B4717,D_FOLSM_NP!$L$2:$L$13,0), 1)</f>
        <v>93.7311384388519</v>
      </c>
      <c r="H4717">
        <f>I_FOLSM!$F4706</f>
        <v>1677</v>
      </c>
      <c r="I4717">
        <f>INDEX(DEM_D8!AE$3:AE$14, MATCH($B4717,DEM_D8!$AC$3:$AC$14,0), 1)</f>
        <v>0.23052208835341365</v>
      </c>
      <c r="J4717">
        <f>INDEX(DEM_D8!AF$3:AF$14, MATCH($B4717,DEM_D8!$AC$3:$AC$14,0), 1)</f>
        <v>0.79694781628957234</v>
      </c>
      <c r="K4717">
        <f>INDEX(DEM_D8!AG$3:AG$14, MATCH($B4717,DEM_D8!$AC$3:$AC$14,0), 1)</f>
        <v>0.24863454443383887</v>
      </c>
      <c r="L4717">
        <f>INDEX(DEM_D8!AH$3:AH$14, MATCH($B4717,DEM_D8!$AC$3:$AC$14,0), 1)</f>
        <v>1.0538152610441767</v>
      </c>
      <c r="M4717">
        <f>INDEX(DEM_D8!AI$3:AI$14, MATCH($B4717,DEM_D8!$AC$3:$AC$14,0), 1)</f>
        <v>1.1526104417670682</v>
      </c>
      <c r="N4717">
        <f>INDEX(DEM_D8!AJ$3:AJ$14, MATCH($B4717,DEM_D8!$AC$3:$AC$14,0), 1)</f>
        <v>0.49397590361445781</v>
      </c>
    </row>
    <row r="4718" spans="1:14">
      <c r="A4718" s="35">
        <v>41231</v>
      </c>
      <c r="B4718">
        <f t="shared" si="73"/>
        <v>11</v>
      </c>
      <c r="C4718" s="38">
        <f>INDEX(S_FOLSM!Z$3:Z$14, MATCH($B4718,S_FOLSM!$X$3:$X$14,0), 1)</f>
        <v>6.1273092390543009E-2</v>
      </c>
      <c r="D4718" s="38">
        <f>INDEX(S_FOLSM!AA$3:AA$14, MATCH($B4718,S_FOLSM!$X$3:$X$14,0), 1)</f>
        <v>10.923694779116465</v>
      </c>
      <c r="E4718" s="38">
        <f>INDEX(S_FOLSM!AB$3:AB$14, MATCH($B4718,S_FOLSM!$X$3:$X$14,0), 1)</f>
        <v>18.569076305220886</v>
      </c>
      <c r="F4718" s="38">
        <f>INDEX(S_FOLSM!AC$3:AC$14, MATCH($B4718,S_FOLSM!$X$3:$X$14,0), 1)</f>
        <v>18.569076305220886</v>
      </c>
      <c r="G4718" s="38">
        <f>INDEX(D_FOLSM_NP!$M$2:$M$13, MATCH($B4718,D_FOLSM_NP!$L$2:$L$13,0), 1)</f>
        <v>93.7311384388519</v>
      </c>
      <c r="H4718">
        <f>I_FOLSM!$F4707</f>
        <v>3012</v>
      </c>
      <c r="I4718">
        <f>INDEX(DEM_D8!AE$3:AE$14, MATCH($B4718,DEM_D8!$AC$3:$AC$14,0), 1)</f>
        <v>0.23052208835341365</v>
      </c>
      <c r="J4718">
        <f>INDEX(DEM_D8!AF$3:AF$14, MATCH($B4718,DEM_D8!$AC$3:$AC$14,0), 1)</f>
        <v>0.79694781628957234</v>
      </c>
      <c r="K4718">
        <f>INDEX(DEM_D8!AG$3:AG$14, MATCH($B4718,DEM_D8!$AC$3:$AC$14,0), 1)</f>
        <v>0.24863454443383887</v>
      </c>
      <c r="L4718">
        <f>INDEX(DEM_D8!AH$3:AH$14, MATCH($B4718,DEM_D8!$AC$3:$AC$14,0), 1)</f>
        <v>1.0538152610441767</v>
      </c>
      <c r="M4718">
        <f>INDEX(DEM_D8!AI$3:AI$14, MATCH($B4718,DEM_D8!$AC$3:$AC$14,0), 1)</f>
        <v>1.1526104417670682</v>
      </c>
      <c r="N4718">
        <f>INDEX(DEM_D8!AJ$3:AJ$14, MATCH($B4718,DEM_D8!$AC$3:$AC$14,0), 1)</f>
        <v>0.49397590361445781</v>
      </c>
    </row>
    <row r="4719" spans="1:14">
      <c r="A4719" s="35">
        <v>41232</v>
      </c>
      <c r="B4719">
        <f t="shared" si="73"/>
        <v>11</v>
      </c>
      <c r="C4719" s="38">
        <f>INDEX(S_FOLSM!Z$3:Z$14, MATCH($B4719,S_FOLSM!$X$3:$X$14,0), 1)</f>
        <v>6.1273092390543009E-2</v>
      </c>
      <c r="D4719" s="38">
        <f>INDEX(S_FOLSM!AA$3:AA$14, MATCH($B4719,S_FOLSM!$X$3:$X$14,0), 1)</f>
        <v>10.923694779116465</v>
      </c>
      <c r="E4719" s="38">
        <f>INDEX(S_FOLSM!AB$3:AB$14, MATCH($B4719,S_FOLSM!$X$3:$X$14,0), 1)</f>
        <v>18.569076305220886</v>
      </c>
      <c r="F4719" s="38">
        <f>INDEX(S_FOLSM!AC$3:AC$14, MATCH($B4719,S_FOLSM!$X$3:$X$14,0), 1)</f>
        <v>18.569076305220886</v>
      </c>
      <c r="G4719" s="38">
        <f>INDEX(D_FOLSM_NP!$M$2:$M$13, MATCH($B4719,D_FOLSM_NP!$L$2:$L$13,0), 1)</f>
        <v>93.7311384388519</v>
      </c>
      <c r="H4719">
        <f>I_FOLSM!$F4708</f>
        <v>2108</v>
      </c>
      <c r="I4719">
        <f>INDEX(DEM_D8!AE$3:AE$14, MATCH($B4719,DEM_D8!$AC$3:$AC$14,0), 1)</f>
        <v>0.23052208835341365</v>
      </c>
      <c r="J4719">
        <f>INDEX(DEM_D8!AF$3:AF$14, MATCH($B4719,DEM_D8!$AC$3:$AC$14,0), 1)</f>
        <v>0.79694781628957234</v>
      </c>
      <c r="K4719">
        <f>INDEX(DEM_D8!AG$3:AG$14, MATCH($B4719,DEM_D8!$AC$3:$AC$14,0), 1)</f>
        <v>0.24863454443383887</v>
      </c>
      <c r="L4719">
        <f>INDEX(DEM_D8!AH$3:AH$14, MATCH($B4719,DEM_D8!$AC$3:$AC$14,0), 1)</f>
        <v>1.0538152610441767</v>
      </c>
      <c r="M4719">
        <f>INDEX(DEM_D8!AI$3:AI$14, MATCH($B4719,DEM_D8!$AC$3:$AC$14,0), 1)</f>
        <v>1.1526104417670682</v>
      </c>
      <c r="N4719">
        <f>INDEX(DEM_D8!AJ$3:AJ$14, MATCH($B4719,DEM_D8!$AC$3:$AC$14,0), 1)</f>
        <v>0.49397590361445781</v>
      </c>
    </row>
    <row r="4720" spans="1:14">
      <c r="A4720" s="35">
        <v>41233</v>
      </c>
      <c r="B4720">
        <f t="shared" si="73"/>
        <v>11</v>
      </c>
      <c r="C4720" s="38">
        <f>INDEX(S_FOLSM!Z$3:Z$14, MATCH($B4720,S_FOLSM!$X$3:$X$14,0), 1)</f>
        <v>6.1273092390543009E-2</v>
      </c>
      <c r="D4720" s="38">
        <f>INDEX(S_FOLSM!AA$3:AA$14, MATCH($B4720,S_FOLSM!$X$3:$X$14,0), 1)</f>
        <v>10.923694779116465</v>
      </c>
      <c r="E4720" s="38">
        <f>INDEX(S_FOLSM!AB$3:AB$14, MATCH($B4720,S_FOLSM!$X$3:$X$14,0), 1)</f>
        <v>18.569076305220886</v>
      </c>
      <c r="F4720" s="38">
        <f>INDEX(S_FOLSM!AC$3:AC$14, MATCH($B4720,S_FOLSM!$X$3:$X$14,0), 1)</f>
        <v>18.569076305220886</v>
      </c>
      <c r="G4720" s="38">
        <f>INDEX(D_FOLSM_NP!$M$2:$M$13, MATCH($B4720,D_FOLSM_NP!$L$2:$L$13,0), 1)</f>
        <v>93.7311384388519</v>
      </c>
      <c r="H4720">
        <f>I_FOLSM!$F4709</f>
        <v>1404</v>
      </c>
      <c r="I4720">
        <f>INDEX(DEM_D8!AE$3:AE$14, MATCH($B4720,DEM_D8!$AC$3:$AC$14,0), 1)</f>
        <v>0.23052208835341365</v>
      </c>
      <c r="J4720">
        <f>INDEX(DEM_D8!AF$3:AF$14, MATCH($B4720,DEM_D8!$AC$3:$AC$14,0), 1)</f>
        <v>0.79694781628957234</v>
      </c>
      <c r="K4720">
        <f>INDEX(DEM_D8!AG$3:AG$14, MATCH($B4720,DEM_D8!$AC$3:$AC$14,0), 1)</f>
        <v>0.24863454443383887</v>
      </c>
      <c r="L4720">
        <f>INDEX(DEM_D8!AH$3:AH$14, MATCH($B4720,DEM_D8!$AC$3:$AC$14,0), 1)</f>
        <v>1.0538152610441767</v>
      </c>
      <c r="M4720">
        <f>INDEX(DEM_D8!AI$3:AI$14, MATCH($B4720,DEM_D8!$AC$3:$AC$14,0), 1)</f>
        <v>1.1526104417670682</v>
      </c>
      <c r="N4720">
        <f>INDEX(DEM_D8!AJ$3:AJ$14, MATCH($B4720,DEM_D8!$AC$3:$AC$14,0), 1)</f>
        <v>0.49397590361445781</v>
      </c>
    </row>
    <row r="4721" spans="1:14">
      <c r="A4721" s="35">
        <v>41234</v>
      </c>
      <c r="B4721">
        <f t="shared" si="73"/>
        <v>11</v>
      </c>
      <c r="C4721" s="38">
        <f>INDEX(S_FOLSM!Z$3:Z$14, MATCH($B4721,S_FOLSM!$X$3:$X$14,0), 1)</f>
        <v>6.1273092390543009E-2</v>
      </c>
      <c r="D4721" s="38">
        <f>INDEX(S_FOLSM!AA$3:AA$14, MATCH($B4721,S_FOLSM!$X$3:$X$14,0), 1)</f>
        <v>10.923694779116465</v>
      </c>
      <c r="E4721" s="38">
        <f>INDEX(S_FOLSM!AB$3:AB$14, MATCH($B4721,S_FOLSM!$X$3:$X$14,0), 1)</f>
        <v>18.569076305220886</v>
      </c>
      <c r="F4721" s="38">
        <f>INDEX(S_FOLSM!AC$3:AC$14, MATCH($B4721,S_FOLSM!$X$3:$X$14,0), 1)</f>
        <v>18.569076305220886</v>
      </c>
      <c r="G4721" s="38">
        <f>INDEX(D_FOLSM_NP!$M$2:$M$13, MATCH($B4721,D_FOLSM_NP!$L$2:$L$13,0), 1)</f>
        <v>93.7311384388519</v>
      </c>
      <c r="H4721">
        <f>I_FOLSM!$F4710</f>
        <v>2415</v>
      </c>
      <c r="I4721">
        <f>INDEX(DEM_D8!AE$3:AE$14, MATCH($B4721,DEM_D8!$AC$3:$AC$14,0), 1)</f>
        <v>0.23052208835341365</v>
      </c>
      <c r="J4721">
        <f>INDEX(DEM_D8!AF$3:AF$14, MATCH($B4721,DEM_D8!$AC$3:$AC$14,0), 1)</f>
        <v>0.79694781628957234</v>
      </c>
      <c r="K4721">
        <f>INDEX(DEM_D8!AG$3:AG$14, MATCH($B4721,DEM_D8!$AC$3:$AC$14,0), 1)</f>
        <v>0.24863454443383887</v>
      </c>
      <c r="L4721">
        <f>INDEX(DEM_D8!AH$3:AH$14, MATCH($B4721,DEM_D8!$AC$3:$AC$14,0), 1)</f>
        <v>1.0538152610441767</v>
      </c>
      <c r="M4721">
        <f>INDEX(DEM_D8!AI$3:AI$14, MATCH($B4721,DEM_D8!$AC$3:$AC$14,0), 1)</f>
        <v>1.1526104417670682</v>
      </c>
      <c r="N4721">
        <f>INDEX(DEM_D8!AJ$3:AJ$14, MATCH($B4721,DEM_D8!$AC$3:$AC$14,0), 1)</f>
        <v>0.49397590361445781</v>
      </c>
    </row>
    <row r="4722" spans="1:14">
      <c r="A4722" s="35">
        <v>41235</v>
      </c>
      <c r="B4722">
        <f t="shared" si="73"/>
        <v>11</v>
      </c>
      <c r="C4722" s="38">
        <f>INDEX(S_FOLSM!Z$3:Z$14, MATCH($B4722,S_FOLSM!$X$3:$X$14,0), 1)</f>
        <v>6.1273092390543009E-2</v>
      </c>
      <c r="D4722" s="38">
        <f>INDEX(S_FOLSM!AA$3:AA$14, MATCH($B4722,S_FOLSM!$X$3:$X$14,0), 1)</f>
        <v>10.923694779116465</v>
      </c>
      <c r="E4722" s="38">
        <f>INDEX(S_FOLSM!AB$3:AB$14, MATCH($B4722,S_FOLSM!$X$3:$X$14,0), 1)</f>
        <v>18.569076305220886</v>
      </c>
      <c r="F4722" s="38">
        <f>INDEX(S_FOLSM!AC$3:AC$14, MATCH($B4722,S_FOLSM!$X$3:$X$14,0), 1)</f>
        <v>18.569076305220886</v>
      </c>
      <c r="G4722" s="38">
        <f>INDEX(D_FOLSM_NP!$M$2:$M$13, MATCH($B4722,D_FOLSM_NP!$L$2:$L$13,0), 1)</f>
        <v>93.7311384388519</v>
      </c>
      <c r="H4722">
        <f>I_FOLSM!$F4711</f>
        <v>2847</v>
      </c>
      <c r="I4722">
        <f>INDEX(DEM_D8!AE$3:AE$14, MATCH($B4722,DEM_D8!$AC$3:$AC$14,0), 1)</f>
        <v>0.23052208835341365</v>
      </c>
      <c r="J4722">
        <f>INDEX(DEM_D8!AF$3:AF$14, MATCH($B4722,DEM_D8!$AC$3:$AC$14,0), 1)</f>
        <v>0.79694781628957234</v>
      </c>
      <c r="K4722">
        <f>INDEX(DEM_D8!AG$3:AG$14, MATCH($B4722,DEM_D8!$AC$3:$AC$14,0), 1)</f>
        <v>0.24863454443383887</v>
      </c>
      <c r="L4722">
        <f>INDEX(DEM_D8!AH$3:AH$14, MATCH($B4722,DEM_D8!$AC$3:$AC$14,0), 1)</f>
        <v>1.0538152610441767</v>
      </c>
      <c r="M4722">
        <f>INDEX(DEM_D8!AI$3:AI$14, MATCH($B4722,DEM_D8!$AC$3:$AC$14,0), 1)</f>
        <v>1.1526104417670682</v>
      </c>
      <c r="N4722">
        <f>INDEX(DEM_D8!AJ$3:AJ$14, MATCH($B4722,DEM_D8!$AC$3:$AC$14,0), 1)</f>
        <v>0.49397590361445781</v>
      </c>
    </row>
    <row r="4723" spans="1:14">
      <c r="A4723" s="35">
        <v>41236</v>
      </c>
      <c r="B4723">
        <f t="shared" si="73"/>
        <v>11</v>
      </c>
      <c r="C4723" s="38">
        <f>INDEX(S_FOLSM!Z$3:Z$14, MATCH($B4723,S_FOLSM!$X$3:$X$14,0), 1)</f>
        <v>6.1273092390543009E-2</v>
      </c>
      <c r="D4723" s="38">
        <f>INDEX(S_FOLSM!AA$3:AA$14, MATCH($B4723,S_FOLSM!$X$3:$X$14,0), 1)</f>
        <v>10.923694779116465</v>
      </c>
      <c r="E4723" s="38">
        <f>INDEX(S_FOLSM!AB$3:AB$14, MATCH($B4723,S_FOLSM!$X$3:$X$14,0), 1)</f>
        <v>18.569076305220886</v>
      </c>
      <c r="F4723" s="38">
        <f>INDEX(S_FOLSM!AC$3:AC$14, MATCH($B4723,S_FOLSM!$X$3:$X$14,0), 1)</f>
        <v>18.569076305220886</v>
      </c>
      <c r="G4723" s="38">
        <f>INDEX(D_FOLSM_NP!$M$2:$M$13, MATCH($B4723,D_FOLSM_NP!$L$2:$L$13,0), 1)</f>
        <v>93.7311384388519</v>
      </c>
      <c r="H4723">
        <f>I_FOLSM!$F4712</f>
        <v>1565</v>
      </c>
      <c r="I4723">
        <f>INDEX(DEM_D8!AE$3:AE$14, MATCH($B4723,DEM_D8!$AC$3:$AC$14,0), 1)</f>
        <v>0.23052208835341365</v>
      </c>
      <c r="J4723">
        <f>INDEX(DEM_D8!AF$3:AF$14, MATCH($B4723,DEM_D8!$AC$3:$AC$14,0), 1)</f>
        <v>0.79694781628957234</v>
      </c>
      <c r="K4723">
        <f>INDEX(DEM_D8!AG$3:AG$14, MATCH($B4723,DEM_D8!$AC$3:$AC$14,0), 1)</f>
        <v>0.24863454443383887</v>
      </c>
      <c r="L4723">
        <f>INDEX(DEM_D8!AH$3:AH$14, MATCH($B4723,DEM_D8!$AC$3:$AC$14,0), 1)</f>
        <v>1.0538152610441767</v>
      </c>
      <c r="M4723">
        <f>INDEX(DEM_D8!AI$3:AI$14, MATCH($B4723,DEM_D8!$AC$3:$AC$14,0), 1)</f>
        <v>1.1526104417670682</v>
      </c>
      <c r="N4723">
        <f>INDEX(DEM_D8!AJ$3:AJ$14, MATCH($B4723,DEM_D8!$AC$3:$AC$14,0), 1)</f>
        <v>0.49397590361445781</v>
      </c>
    </row>
    <row r="4724" spans="1:14">
      <c r="A4724" s="35">
        <v>41237</v>
      </c>
      <c r="B4724">
        <f t="shared" si="73"/>
        <v>11</v>
      </c>
      <c r="C4724" s="38">
        <f>INDEX(S_FOLSM!Z$3:Z$14, MATCH($B4724,S_FOLSM!$X$3:$X$14,0), 1)</f>
        <v>6.1273092390543009E-2</v>
      </c>
      <c r="D4724" s="38">
        <f>INDEX(S_FOLSM!AA$3:AA$14, MATCH($B4724,S_FOLSM!$X$3:$X$14,0), 1)</f>
        <v>10.923694779116465</v>
      </c>
      <c r="E4724" s="38">
        <f>INDEX(S_FOLSM!AB$3:AB$14, MATCH($B4724,S_FOLSM!$X$3:$X$14,0), 1)</f>
        <v>18.569076305220886</v>
      </c>
      <c r="F4724" s="38">
        <f>INDEX(S_FOLSM!AC$3:AC$14, MATCH($B4724,S_FOLSM!$X$3:$X$14,0), 1)</f>
        <v>18.569076305220886</v>
      </c>
      <c r="G4724" s="38">
        <f>INDEX(D_FOLSM_NP!$M$2:$M$13, MATCH($B4724,D_FOLSM_NP!$L$2:$L$13,0), 1)</f>
        <v>93.7311384388519</v>
      </c>
      <c r="H4724">
        <f>I_FOLSM!$F4713</f>
        <v>1511</v>
      </c>
      <c r="I4724">
        <f>INDEX(DEM_D8!AE$3:AE$14, MATCH($B4724,DEM_D8!$AC$3:$AC$14,0), 1)</f>
        <v>0.23052208835341365</v>
      </c>
      <c r="J4724">
        <f>INDEX(DEM_D8!AF$3:AF$14, MATCH($B4724,DEM_D8!$AC$3:$AC$14,0), 1)</f>
        <v>0.79694781628957234</v>
      </c>
      <c r="K4724">
        <f>INDEX(DEM_D8!AG$3:AG$14, MATCH($B4724,DEM_D8!$AC$3:$AC$14,0), 1)</f>
        <v>0.24863454443383887</v>
      </c>
      <c r="L4724">
        <f>INDEX(DEM_D8!AH$3:AH$14, MATCH($B4724,DEM_D8!$AC$3:$AC$14,0), 1)</f>
        <v>1.0538152610441767</v>
      </c>
      <c r="M4724">
        <f>INDEX(DEM_D8!AI$3:AI$14, MATCH($B4724,DEM_D8!$AC$3:$AC$14,0), 1)</f>
        <v>1.1526104417670682</v>
      </c>
      <c r="N4724">
        <f>INDEX(DEM_D8!AJ$3:AJ$14, MATCH($B4724,DEM_D8!$AC$3:$AC$14,0), 1)</f>
        <v>0.49397590361445781</v>
      </c>
    </row>
    <row r="4725" spans="1:14">
      <c r="A4725" s="35">
        <v>41238</v>
      </c>
      <c r="B4725">
        <f t="shared" si="73"/>
        <v>11</v>
      </c>
      <c r="C4725" s="38">
        <f>INDEX(S_FOLSM!Z$3:Z$14, MATCH($B4725,S_FOLSM!$X$3:$X$14,0), 1)</f>
        <v>6.1273092390543009E-2</v>
      </c>
      <c r="D4725" s="38">
        <f>INDEX(S_FOLSM!AA$3:AA$14, MATCH($B4725,S_FOLSM!$X$3:$X$14,0), 1)</f>
        <v>10.923694779116465</v>
      </c>
      <c r="E4725" s="38">
        <f>INDEX(S_FOLSM!AB$3:AB$14, MATCH($B4725,S_FOLSM!$X$3:$X$14,0), 1)</f>
        <v>18.569076305220886</v>
      </c>
      <c r="F4725" s="38">
        <f>INDEX(S_FOLSM!AC$3:AC$14, MATCH($B4725,S_FOLSM!$X$3:$X$14,0), 1)</f>
        <v>18.569076305220886</v>
      </c>
      <c r="G4725" s="38">
        <f>INDEX(D_FOLSM_NP!$M$2:$M$13, MATCH($B4725,D_FOLSM_NP!$L$2:$L$13,0), 1)</f>
        <v>93.7311384388519</v>
      </c>
      <c r="H4725">
        <f>I_FOLSM!$F4714</f>
        <v>1477</v>
      </c>
      <c r="I4725">
        <f>INDEX(DEM_D8!AE$3:AE$14, MATCH($B4725,DEM_D8!$AC$3:$AC$14,0), 1)</f>
        <v>0.23052208835341365</v>
      </c>
      <c r="J4725">
        <f>INDEX(DEM_D8!AF$3:AF$14, MATCH($B4725,DEM_D8!$AC$3:$AC$14,0), 1)</f>
        <v>0.79694781628957234</v>
      </c>
      <c r="K4725">
        <f>INDEX(DEM_D8!AG$3:AG$14, MATCH($B4725,DEM_D8!$AC$3:$AC$14,0), 1)</f>
        <v>0.24863454443383887</v>
      </c>
      <c r="L4725">
        <f>INDEX(DEM_D8!AH$3:AH$14, MATCH($B4725,DEM_D8!$AC$3:$AC$14,0), 1)</f>
        <v>1.0538152610441767</v>
      </c>
      <c r="M4725">
        <f>INDEX(DEM_D8!AI$3:AI$14, MATCH($B4725,DEM_D8!$AC$3:$AC$14,0), 1)</f>
        <v>1.1526104417670682</v>
      </c>
      <c r="N4725">
        <f>INDEX(DEM_D8!AJ$3:AJ$14, MATCH($B4725,DEM_D8!$AC$3:$AC$14,0), 1)</f>
        <v>0.49397590361445781</v>
      </c>
    </row>
    <row r="4726" spans="1:14">
      <c r="A4726" s="35">
        <v>41239</v>
      </c>
      <c r="B4726">
        <f t="shared" si="73"/>
        <v>11</v>
      </c>
      <c r="C4726" s="38">
        <f>INDEX(S_FOLSM!Z$3:Z$14, MATCH($B4726,S_FOLSM!$X$3:$X$14,0), 1)</f>
        <v>6.1273092390543009E-2</v>
      </c>
      <c r="D4726" s="38">
        <f>INDEX(S_FOLSM!AA$3:AA$14, MATCH($B4726,S_FOLSM!$X$3:$X$14,0), 1)</f>
        <v>10.923694779116465</v>
      </c>
      <c r="E4726" s="38">
        <f>INDEX(S_FOLSM!AB$3:AB$14, MATCH($B4726,S_FOLSM!$X$3:$X$14,0), 1)</f>
        <v>18.569076305220886</v>
      </c>
      <c r="F4726" s="38">
        <f>INDEX(S_FOLSM!AC$3:AC$14, MATCH($B4726,S_FOLSM!$X$3:$X$14,0), 1)</f>
        <v>18.569076305220886</v>
      </c>
      <c r="G4726" s="38">
        <f>INDEX(D_FOLSM_NP!$M$2:$M$13, MATCH($B4726,D_FOLSM_NP!$L$2:$L$13,0), 1)</f>
        <v>93.7311384388519</v>
      </c>
      <c r="H4726">
        <f>I_FOLSM!$F4715</f>
        <v>1269</v>
      </c>
      <c r="I4726">
        <f>INDEX(DEM_D8!AE$3:AE$14, MATCH($B4726,DEM_D8!$AC$3:$AC$14,0), 1)</f>
        <v>0.23052208835341365</v>
      </c>
      <c r="J4726">
        <f>INDEX(DEM_D8!AF$3:AF$14, MATCH($B4726,DEM_D8!$AC$3:$AC$14,0), 1)</f>
        <v>0.79694781628957234</v>
      </c>
      <c r="K4726">
        <f>INDEX(DEM_D8!AG$3:AG$14, MATCH($B4726,DEM_D8!$AC$3:$AC$14,0), 1)</f>
        <v>0.24863454443383887</v>
      </c>
      <c r="L4726">
        <f>INDEX(DEM_D8!AH$3:AH$14, MATCH($B4726,DEM_D8!$AC$3:$AC$14,0), 1)</f>
        <v>1.0538152610441767</v>
      </c>
      <c r="M4726">
        <f>INDEX(DEM_D8!AI$3:AI$14, MATCH($B4726,DEM_D8!$AC$3:$AC$14,0), 1)</f>
        <v>1.1526104417670682</v>
      </c>
      <c r="N4726">
        <f>INDEX(DEM_D8!AJ$3:AJ$14, MATCH($B4726,DEM_D8!$AC$3:$AC$14,0), 1)</f>
        <v>0.49397590361445781</v>
      </c>
    </row>
    <row r="4727" spans="1:14">
      <c r="A4727" s="35">
        <v>41240</v>
      </c>
      <c r="B4727">
        <f t="shared" si="73"/>
        <v>11</v>
      </c>
      <c r="C4727" s="38">
        <f>INDEX(S_FOLSM!Z$3:Z$14, MATCH($B4727,S_FOLSM!$X$3:$X$14,0), 1)</f>
        <v>6.1273092390543009E-2</v>
      </c>
      <c r="D4727" s="38">
        <f>INDEX(S_FOLSM!AA$3:AA$14, MATCH($B4727,S_FOLSM!$X$3:$X$14,0), 1)</f>
        <v>10.923694779116465</v>
      </c>
      <c r="E4727" s="38">
        <f>INDEX(S_FOLSM!AB$3:AB$14, MATCH($B4727,S_FOLSM!$X$3:$X$14,0), 1)</f>
        <v>18.569076305220886</v>
      </c>
      <c r="F4727" s="38">
        <f>INDEX(S_FOLSM!AC$3:AC$14, MATCH($B4727,S_FOLSM!$X$3:$X$14,0), 1)</f>
        <v>18.569076305220886</v>
      </c>
      <c r="G4727" s="38">
        <f>INDEX(D_FOLSM_NP!$M$2:$M$13, MATCH($B4727,D_FOLSM_NP!$L$2:$L$13,0), 1)</f>
        <v>93.7311384388519</v>
      </c>
      <c r="H4727">
        <f>I_FOLSM!$F4716</f>
        <v>1408</v>
      </c>
      <c r="I4727">
        <f>INDEX(DEM_D8!AE$3:AE$14, MATCH($B4727,DEM_D8!$AC$3:$AC$14,0), 1)</f>
        <v>0.23052208835341365</v>
      </c>
      <c r="J4727">
        <f>INDEX(DEM_D8!AF$3:AF$14, MATCH($B4727,DEM_D8!$AC$3:$AC$14,0), 1)</f>
        <v>0.79694781628957234</v>
      </c>
      <c r="K4727">
        <f>INDEX(DEM_D8!AG$3:AG$14, MATCH($B4727,DEM_D8!$AC$3:$AC$14,0), 1)</f>
        <v>0.24863454443383887</v>
      </c>
      <c r="L4727">
        <f>INDEX(DEM_D8!AH$3:AH$14, MATCH($B4727,DEM_D8!$AC$3:$AC$14,0), 1)</f>
        <v>1.0538152610441767</v>
      </c>
      <c r="M4727">
        <f>INDEX(DEM_D8!AI$3:AI$14, MATCH($B4727,DEM_D8!$AC$3:$AC$14,0), 1)</f>
        <v>1.1526104417670682</v>
      </c>
      <c r="N4727">
        <f>INDEX(DEM_D8!AJ$3:AJ$14, MATCH($B4727,DEM_D8!$AC$3:$AC$14,0), 1)</f>
        <v>0.49397590361445781</v>
      </c>
    </row>
    <row r="4728" spans="1:14">
      <c r="A4728" s="35">
        <v>41241</v>
      </c>
      <c r="B4728">
        <f t="shared" si="73"/>
        <v>11</v>
      </c>
      <c r="C4728" s="38">
        <f>INDEX(S_FOLSM!Z$3:Z$14, MATCH($B4728,S_FOLSM!$X$3:$X$14,0), 1)</f>
        <v>6.1273092390543009E-2</v>
      </c>
      <c r="D4728" s="38">
        <f>INDEX(S_FOLSM!AA$3:AA$14, MATCH($B4728,S_FOLSM!$X$3:$X$14,0), 1)</f>
        <v>10.923694779116465</v>
      </c>
      <c r="E4728" s="38">
        <f>INDEX(S_FOLSM!AB$3:AB$14, MATCH($B4728,S_FOLSM!$X$3:$X$14,0), 1)</f>
        <v>18.569076305220886</v>
      </c>
      <c r="F4728" s="38">
        <f>INDEX(S_FOLSM!AC$3:AC$14, MATCH($B4728,S_FOLSM!$X$3:$X$14,0), 1)</f>
        <v>18.569076305220886</v>
      </c>
      <c r="G4728" s="38">
        <f>INDEX(D_FOLSM_NP!$M$2:$M$13, MATCH($B4728,D_FOLSM_NP!$L$2:$L$13,0), 1)</f>
        <v>93.7311384388519</v>
      </c>
      <c r="H4728">
        <f>I_FOLSM!$F4717</f>
        <v>2734</v>
      </c>
      <c r="I4728">
        <f>INDEX(DEM_D8!AE$3:AE$14, MATCH($B4728,DEM_D8!$AC$3:$AC$14,0), 1)</f>
        <v>0.23052208835341365</v>
      </c>
      <c r="J4728">
        <f>INDEX(DEM_D8!AF$3:AF$14, MATCH($B4728,DEM_D8!$AC$3:$AC$14,0), 1)</f>
        <v>0.79694781628957234</v>
      </c>
      <c r="K4728">
        <f>INDEX(DEM_D8!AG$3:AG$14, MATCH($B4728,DEM_D8!$AC$3:$AC$14,0), 1)</f>
        <v>0.24863454443383887</v>
      </c>
      <c r="L4728">
        <f>INDEX(DEM_D8!AH$3:AH$14, MATCH($B4728,DEM_D8!$AC$3:$AC$14,0), 1)</f>
        <v>1.0538152610441767</v>
      </c>
      <c r="M4728">
        <f>INDEX(DEM_D8!AI$3:AI$14, MATCH($B4728,DEM_D8!$AC$3:$AC$14,0), 1)</f>
        <v>1.1526104417670682</v>
      </c>
      <c r="N4728">
        <f>INDEX(DEM_D8!AJ$3:AJ$14, MATCH($B4728,DEM_D8!$AC$3:$AC$14,0), 1)</f>
        <v>0.49397590361445781</v>
      </c>
    </row>
    <row r="4729" spans="1:14">
      <c r="A4729" s="35">
        <v>41242</v>
      </c>
      <c r="B4729">
        <f t="shared" si="73"/>
        <v>11</v>
      </c>
      <c r="C4729" s="38">
        <f>INDEX(S_FOLSM!Z$3:Z$14, MATCH($B4729,S_FOLSM!$X$3:$X$14,0), 1)</f>
        <v>6.1273092390543009E-2</v>
      </c>
      <c r="D4729" s="38">
        <f>INDEX(S_FOLSM!AA$3:AA$14, MATCH($B4729,S_FOLSM!$X$3:$X$14,0), 1)</f>
        <v>10.923694779116465</v>
      </c>
      <c r="E4729" s="38">
        <f>INDEX(S_FOLSM!AB$3:AB$14, MATCH($B4729,S_FOLSM!$X$3:$X$14,0), 1)</f>
        <v>18.569076305220886</v>
      </c>
      <c r="F4729" s="38">
        <f>INDEX(S_FOLSM!AC$3:AC$14, MATCH($B4729,S_FOLSM!$X$3:$X$14,0), 1)</f>
        <v>18.569076305220886</v>
      </c>
      <c r="G4729" s="38">
        <f>INDEX(D_FOLSM_NP!$M$2:$M$13, MATCH($B4729,D_FOLSM_NP!$L$2:$L$13,0), 1)</f>
        <v>93.7311384388519</v>
      </c>
      <c r="H4729">
        <f>I_FOLSM!$F4718</f>
        <v>3415</v>
      </c>
      <c r="I4729">
        <f>INDEX(DEM_D8!AE$3:AE$14, MATCH($B4729,DEM_D8!$AC$3:$AC$14,0), 1)</f>
        <v>0.23052208835341365</v>
      </c>
      <c r="J4729">
        <f>INDEX(DEM_D8!AF$3:AF$14, MATCH($B4729,DEM_D8!$AC$3:$AC$14,0), 1)</f>
        <v>0.79694781628957234</v>
      </c>
      <c r="K4729">
        <f>INDEX(DEM_D8!AG$3:AG$14, MATCH($B4729,DEM_D8!$AC$3:$AC$14,0), 1)</f>
        <v>0.24863454443383887</v>
      </c>
      <c r="L4729">
        <f>INDEX(DEM_D8!AH$3:AH$14, MATCH($B4729,DEM_D8!$AC$3:$AC$14,0), 1)</f>
        <v>1.0538152610441767</v>
      </c>
      <c r="M4729">
        <f>INDEX(DEM_D8!AI$3:AI$14, MATCH($B4729,DEM_D8!$AC$3:$AC$14,0), 1)</f>
        <v>1.1526104417670682</v>
      </c>
      <c r="N4729">
        <f>INDEX(DEM_D8!AJ$3:AJ$14, MATCH($B4729,DEM_D8!$AC$3:$AC$14,0), 1)</f>
        <v>0.49397590361445781</v>
      </c>
    </row>
    <row r="4730" spans="1:14">
      <c r="A4730" s="35">
        <v>41243</v>
      </c>
      <c r="B4730">
        <f t="shared" si="73"/>
        <v>11</v>
      </c>
      <c r="C4730" s="38">
        <f>INDEX(S_FOLSM!Z$3:Z$14, MATCH($B4730,S_FOLSM!$X$3:$X$14,0), 1)</f>
        <v>6.1273092390543009E-2</v>
      </c>
      <c r="D4730" s="38">
        <f>INDEX(S_FOLSM!AA$3:AA$14, MATCH($B4730,S_FOLSM!$X$3:$X$14,0), 1)</f>
        <v>10.923694779116465</v>
      </c>
      <c r="E4730" s="38">
        <f>INDEX(S_FOLSM!AB$3:AB$14, MATCH($B4730,S_FOLSM!$X$3:$X$14,0), 1)</f>
        <v>18.569076305220886</v>
      </c>
      <c r="F4730" s="38">
        <f>INDEX(S_FOLSM!AC$3:AC$14, MATCH($B4730,S_FOLSM!$X$3:$X$14,0), 1)</f>
        <v>18.569076305220886</v>
      </c>
      <c r="G4730" s="38">
        <f>INDEX(D_FOLSM_NP!$M$2:$M$13, MATCH($B4730,D_FOLSM_NP!$L$2:$L$13,0), 1)</f>
        <v>93.7311384388519</v>
      </c>
      <c r="H4730">
        <f>I_FOLSM!$F4719</f>
        <v>19621</v>
      </c>
      <c r="I4730">
        <f>INDEX(DEM_D8!AE$3:AE$14, MATCH($B4730,DEM_D8!$AC$3:$AC$14,0), 1)</f>
        <v>0.23052208835341365</v>
      </c>
      <c r="J4730">
        <f>INDEX(DEM_D8!AF$3:AF$14, MATCH($B4730,DEM_D8!$AC$3:$AC$14,0), 1)</f>
        <v>0.79694781628957234</v>
      </c>
      <c r="K4730">
        <f>INDEX(DEM_D8!AG$3:AG$14, MATCH($B4730,DEM_D8!$AC$3:$AC$14,0), 1)</f>
        <v>0.24863454443383887</v>
      </c>
      <c r="L4730">
        <f>INDEX(DEM_D8!AH$3:AH$14, MATCH($B4730,DEM_D8!$AC$3:$AC$14,0), 1)</f>
        <v>1.0538152610441767</v>
      </c>
      <c r="M4730">
        <f>INDEX(DEM_D8!AI$3:AI$14, MATCH($B4730,DEM_D8!$AC$3:$AC$14,0), 1)</f>
        <v>1.1526104417670682</v>
      </c>
      <c r="N4730">
        <f>INDEX(DEM_D8!AJ$3:AJ$14, MATCH($B4730,DEM_D8!$AC$3:$AC$14,0), 1)</f>
        <v>0.49397590361445781</v>
      </c>
    </row>
    <row r="4731" spans="1:14">
      <c r="A4731" s="35">
        <v>41244</v>
      </c>
      <c r="B4731">
        <f t="shared" si="73"/>
        <v>12</v>
      </c>
      <c r="C4731" s="38">
        <f>INDEX(S_FOLSM!Z$3:Z$14, MATCH($B4731,S_FOLSM!$X$3:$X$14,0), 1)</f>
        <v>3.132918760834897E-2</v>
      </c>
      <c r="D4731" s="38">
        <f>INDEX(S_FOLSM!AA$3:AA$14, MATCH($B4731,S_FOLSM!$X$3:$X$14,0), 1)</f>
        <v>10.545666537116208</v>
      </c>
      <c r="E4731" s="38">
        <f>INDEX(S_FOLSM!AB$3:AB$14, MATCH($B4731,S_FOLSM!$X$3:$X$14,0), 1)</f>
        <v>17.780411970462495</v>
      </c>
      <c r="F4731" s="38">
        <f>INDEX(S_FOLSM!AC$3:AC$14, MATCH($B4731,S_FOLSM!$X$3:$X$14,0), 1)</f>
        <v>17.780411970462495</v>
      </c>
      <c r="G4731" s="38">
        <f>INDEX(D_FOLSM_NP!$M$2:$M$13, MATCH($B4731,D_FOLSM_NP!$L$2:$L$13,0), 1)</f>
        <v>87.889202793808991</v>
      </c>
      <c r="H4731">
        <f>I_FOLSM!$F4720</f>
        <v>18465</v>
      </c>
      <c r="I4731">
        <f>INDEX(DEM_D8!AE$3:AE$14, MATCH($B4731,DEM_D8!$AC$3:$AC$14,0), 1)</f>
        <v>0.22308589195491643</v>
      </c>
      <c r="J4731">
        <f>INDEX(DEM_D8!AF$3:AF$14, MATCH($B4731,DEM_D8!$AC$3:$AC$14,0), 1)</f>
        <v>0.77123982221571519</v>
      </c>
      <c r="K4731">
        <f>INDEX(DEM_D8!AG$3:AG$14, MATCH($B4731,DEM_D8!$AC$3:$AC$14,0), 1)</f>
        <v>0.24061407525855374</v>
      </c>
      <c r="L4731">
        <f>INDEX(DEM_D8!AH$3:AH$14, MATCH($B4731,DEM_D8!$AC$3:$AC$14,0), 1)</f>
        <v>1.0198212203653323</v>
      </c>
      <c r="M4731">
        <f>INDEX(DEM_D8!AI$3:AI$14, MATCH($B4731,DEM_D8!$AC$3:$AC$14,0), 1)</f>
        <v>1.1154294597745822</v>
      </c>
      <c r="N4731">
        <f>INDEX(DEM_D8!AJ$3:AJ$14, MATCH($B4731,DEM_D8!$AC$3:$AC$14,0), 1)</f>
        <v>0.47804119704624948</v>
      </c>
    </row>
    <row r="4732" spans="1:14">
      <c r="A4732" s="35">
        <v>41245</v>
      </c>
      <c r="B4732">
        <f t="shared" si="73"/>
        <v>12</v>
      </c>
      <c r="C4732" s="38">
        <f>INDEX(S_FOLSM!Z$3:Z$14, MATCH($B4732,S_FOLSM!$X$3:$X$14,0), 1)</f>
        <v>3.132918760834897E-2</v>
      </c>
      <c r="D4732" s="38">
        <f>INDEX(S_FOLSM!AA$3:AA$14, MATCH($B4732,S_FOLSM!$X$3:$X$14,0), 1)</f>
        <v>10.545666537116208</v>
      </c>
      <c r="E4732" s="38">
        <f>INDEX(S_FOLSM!AB$3:AB$14, MATCH($B4732,S_FOLSM!$X$3:$X$14,0), 1)</f>
        <v>17.780411970462495</v>
      </c>
      <c r="F4732" s="38">
        <f>INDEX(S_FOLSM!AC$3:AC$14, MATCH($B4732,S_FOLSM!$X$3:$X$14,0), 1)</f>
        <v>17.780411970462495</v>
      </c>
      <c r="G4732" s="38">
        <f>INDEX(D_FOLSM_NP!$M$2:$M$13, MATCH($B4732,D_FOLSM_NP!$L$2:$L$13,0), 1)</f>
        <v>87.889202793808991</v>
      </c>
      <c r="H4732">
        <f>I_FOLSM!$F4721</f>
        <v>32162</v>
      </c>
      <c r="I4732">
        <f>INDEX(DEM_D8!AE$3:AE$14, MATCH($B4732,DEM_D8!$AC$3:$AC$14,0), 1)</f>
        <v>0.22308589195491643</v>
      </c>
      <c r="J4732">
        <f>INDEX(DEM_D8!AF$3:AF$14, MATCH($B4732,DEM_D8!$AC$3:$AC$14,0), 1)</f>
        <v>0.77123982221571519</v>
      </c>
      <c r="K4732">
        <f>INDEX(DEM_D8!AG$3:AG$14, MATCH($B4732,DEM_D8!$AC$3:$AC$14,0), 1)</f>
        <v>0.24061407525855374</v>
      </c>
      <c r="L4732">
        <f>INDEX(DEM_D8!AH$3:AH$14, MATCH($B4732,DEM_D8!$AC$3:$AC$14,0), 1)</f>
        <v>1.0198212203653323</v>
      </c>
      <c r="M4732">
        <f>INDEX(DEM_D8!AI$3:AI$14, MATCH($B4732,DEM_D8!$AC$3:$AC$14,0), 1)</f>
        <v>1.1154294597745822</v>
      </c>
      <c r="N4732">
        <f>INDEX(DEM_D8!AJ$3:AJ$14, MATCH($B4732,DEM_D8!$AC$3:$AC$14,0), 1)</f>
        <v>0.47804119704624948</v>
      </c>
    </row>
    <row r="4733" spans="1:14">
      <c r="A4733" s="35">
        <v>41246</v>
      </c>
      <c r="B4733">
        <f t="shared" si="73"/>
        <v>12</v>
      </c>
      <c r="C4733" s="38">
        <f>INDEX(S_FOLSM!Z$3:Z$14, MATCH($B4733,S_FOLSM!$X$3:$X$14,0), 1)</f>
        <v>3.132918760834897E-2</v>
      </c>
      <c r="D4733" s="38">
        <f>INDEX(S_FOLSM!AA$3:AA$14, MATCH($B4733,S_FOLSM!$X$3:$X$14,0), 1)</f>
        <v>10.545666537116208</v>
      </c>
      <c r="E4733" s="38">
        <f>INDEX(S_FOLSM!AB$3:AB$14, MATCH($B4733,S_FOLSM!$X$3:$X$14,0), 1)</f>
        <v>17.780411970462495</v>
      </c>
      <c r="F4733" s="38">
        <f>INDEX(S_FOLSM!AC$3:AC$14, MATCH($B4733,S_FOLSM!$X$3:$X$14,0), 1)</f>
        <v>17.780411970462495</v>
      </c>
      <c r="G4733" s="38">
        <f>INDEX(D_FOLSM_NP!$M$2:$M$13, MATCH($B4733,D_FOLSM_NP!$L$2:$L$13,0), 1)</f>
        <v>87.889202793808991</v>
      </c>
      <c r="H4733">
        <f>I_FOLSM!$F4722</f>
        <v>15556</v>
      </c>
      <c r="I4733">
        <f>INDEX(DEM_D8!AE$3:AE$14, MATCH($B4733,DEM_D8!$AC$3:$AC$14,0), 1)</f>
        <v>0.22308589195491643</v>
      </c>
      <c r="J4733">
        <f>INDEX(DEM_D8!AF$3:AF$14, MATCH($B4733,DEM_D8!$AC$3:$AC$14,0), 1)</f>
        <v>0.77123982221571519</v>
      </c>
      <c r="K4733">
        <f>INDEX(DEM_D8!AG$3:AG$14, MATCH($B4733,DEM_D8!$AC$3:$AC$14,0), 1)</f>
        <v>0.24061407525855374</v>
      </c>
      <c r="L4733">
        <f>INDEX(DEM_D8!AH$3:AH$14, MATCH($B4733,DEM_D8!$AC$3:$AC$14,0), 1)</f>
        <v>1.0198212203653323</v>
      </c>
      <c r="M4733">
        <f>INDEX(DEM_D8!AI$3:AI$14, MATCH($B4733,DEM_D8!$AC$3:$AC$14,0), 1)</f>
        <v>1.1154294597745822</v>
      </c>
      <c r="N4733">
        <f>INDEX(DEM_D8!AJ$3:AJ$14, MATCH($B4733,DEM_D8!$AC$3:$AC$14,0), 1)</f>
        <v>0.47804119704624948</v>
      </c>
    </row>
    <row r="4734" spans="1:14">
      <c r="A4734" s="35">
        <v>41247</v>
      </c>
      <c r="B4734">
        <f t="shared" si="73"/>
        <v>12</v>
      </c>
      <c r="C4734" s="38">
        <f>INDEX(S_FOLSM!Z$3:Z$14, MATCH($B4734,S_FOLSM!$X$3:$X$14,0), 1)</f>
        <v>3.132918760834897E-2</v>
      </c>
      <c r="D4734" s="38">
        <f>INDEX(S_FOLSM!AA$3:AA$14, MATCH($B4734,S_FOLSM!$X$3:$X$14,0), 1)</f>
        <v>10.545666537116208</v>
      </c>
      <c r="E4734" s="38">
        <f>INDEX(S_FOLSM!AB$3:AB$14, MATCH($B4734,S_FOLSM!$X$3:$X$14,0), 1)</f>
        <v>17.780411970462495</v>
      </c>
      <c r="F4734" s="38">
        <f>INDEX(S_FOLSM!AC$3:AC$14, MATCH($B4734,S_FOLSM!$X$3:$X$14,0), 1)</f>
        <v>17.780411970462495</v>
      </c>
      <c r="G4734" s="38">
        <f>INDEX(D_FOLSM_NP!$M$2:$M$13, MATCH($B4734,D_FOLSM_NP!$L$2:$L$13,0), 1)</f>
        <v>87.889202793808991</v>
      </c>
      <c r="H4734">
        <f>I_FOLSM!$F4723</f>
        <v>7998</v>
      </c>
      <c r="I4734">
        <f>INDEX(DEM_D8!AE$3:AE$14, MATCH($B4734,DEM_D8!$AC$3:$AC$14,0), 1)</f>
        <v>0.22308589195491643</v>
      </c>
      <c r="J4734">
        <f>INDEX(DEM_D8!AF$3:AF$14, MATCH($B4734,DEM_D8!$AC$3:$AC$14,0), 1)</f>
        <v>0.77123982221571519</v>
      </c>
      <c r="K4734">
        <f>INDEX(DEM_D8!AG$3:AG$14, MATCH($B4734,DEM_D8!$AC$3:$AC$14,0), 1)</f>
        <v>0.24061407525855374</v>
      </c>
      <c r="L4734">
        <f>INDEX(DEM_D8!AH$3:AH$14, MATCH($B4734,DEM_D8!$AC$3:$AC$14,0), 1)</f>
        <v>1.0198212203653323</v>
      </c>
      <c r="M4734">
        <f>INDEX(DEM_D8!AI$3:AI$14, MATCH($B4734,DEM_D8!$AC$3:$AC$14,0), 1)</f>
        <v>1.1154294597745822</v>
      </c>
      <c r="N4734">
        <f>INDEX(DEM_D8!AJ$3:AJ$14, MATCH($B4734,DEM_D8!$AC$3:$AC$14,0), 1)</f>
        <v>0.47804119704624948</v>
      </c>
    </row>
    <row r="4735" spans="1:14">
      <c r="A4735" s="35">
        <v>41248</v>
      </c>
      <c r="B4735">
        <f t="shared" si="73"/>
        <v>12</v>
      </c>
      <c r="C4735" s="38">
        <f>INDEX(S_FOLSM!Z$3:Z$14, MATCH($B4735,S_FOLSM!$X$3:$X$14,0), 1)</f>
        <v>3.132918760834897E-2</v>
      </c>
      <c r="D4735" s="38">
        <f>INDEX(S_FOLSM!AA$3:AA$14, MATCH($B4735,S_FOLSM!$X$3:$X$14,0), 1)</f>
        <v>10.545666537116208</v>
      </c>
      <c r="E4735" s="38">
        <f>INDEX(S_FOLSM!AB$3:AB$14, MATCH($B4735,S_FOLSM!$X$3:$X$14,0), 1)</f>
        <v>17.780411970462495</v>
      </c>
      <c r="F4735" s="38">
        <f>INDEX(S_FOLSM!AC$3:AC$14, MATCH($B4735,S_FOLSM!$X$3:$X$14,0), 1)</f>
        <v>17.780411970462495</v>
      </c>
      <c r="G4735" s="38">
        <f>INDEX(D_FOLSM_NP!$M$2:$M$13, MATCH($B4735,D_FOLSM_NP!$L$2:$L$13,0), 1)</f>
        <v>87.889202793808991</v>
      </c>
      <c r="H4735">
        <f>I_FOLSM!$F4724</f>
        <v>10646</v>
      </c>
      <c r="I4735">
        <f>INDEX(DEM_D8!AE$3:AE$14, MATCH($B4735,DEM_D8!$AC$3:$AC$14,0), 1)</f>
        <v>0.22308589195491643</v>
      </c>
      <c r="J4735">
        <f>INDEX(DEM_D8!AF$3:AF$14, MATCH($B4735,DEM_D8!$AC$3:$AC$14,0), 1)</f>
        <v>0.77123982221571519</v>
      </c>
      <c r="K4735">
        <f>INDEX(DEM_D8!AG$3:AG$14, MATCH($B4735,DEM_D8!$AC$3:$AC$14,0), 1)</f>
        <v>0.24061407525855374</v>
      </c>
      <c r="L4735">
        <f>INDEX(DEM_D8!AH$3:AH$14, MATCH($B4735,DEM_D8!$AC$3:$AC$14,0), 1)</f>
        <v>1.0198212203653323</v>
      </c>
      <c r="M4735">
        <f>INDEX(DEM_D8!AI$3:AI$14, MATCH($B4735,DEM_D8!$AC$3:$AC$14,0), 1)</f>
        <v>1.1154294597745822</v>
      </c>
      <c r="N4735">
        <f>INDEX(DEM_D8!AJ$3:AJ$14, MATCH($B4735,DEM_D8!$AC$3:$AC$14,0), 1)</f>
        <v>0.47804119704624948</v>
      </c>
    </row>
    <row r="4736" spans="1:14">
      <c r="A4736" s="35">
        <v>41249</v>
      </c>
      <c r="B4736">
        <f t="shared" si="73"/>
        <v>12</v>
      </c>
      <c r="C4736" s="38">
        <f>INDEX(S_FOLSM!Z$3:Z$14, MATCH($B4736,S_FOLSM!$X$3:$X$14,0), 1)</f>
        <v>3.132918760834897E-2</v>
      </c>
      <c r="D4736" s="38">
        <f>INDEX(S_FOLSM!AA$3:AA$14, MATCH($B4736,S_FOLSM!$X$3:$X$14,0), 1)</f>
        <v>10.545666537116208</v>
      </c>
      <c r="E4736" s="38">
        <f>INDEX(S_FOLSM!AB$3:AB$14, MATCH($B4736,S_FOLSM!$X$3:$X$14,0), 1)</f>
        <v>17.780411970462495</v>
      </c>
      <c r="F4736" s="38">
        <f>INDEX(S_FOLSM!AC$3:AC$14, MATCH($B4736,S_FOLSM!$X$3:$X$14,0), 1)</f>
        <v>17.780411970462495</v>
      </c>
      <c r="G4736" s="38">
        <f>INDEX(D_FOLSM_NP!$M$2:$M$13, MATCH($B4736,D_FOLSM_NP!$L$2:$L$13,0), 1)</f>
        <v>87.889202793808991</v>
      </c>
      <c r="H4736">
        <f>I_FOLSM!$F4725</f>
        <v>10462</v>
      </c>
      <c r="I4736">
        <f>INDEX(DEM_D8!AE$3:AE$14, MATCH($B4736,DEM_D8!$AC$3:$AC$14,0), 1)</f>
        <v>0.22308589195491643</v>
      </c>
      <c r="J4736">
        <f>INDEX(DEM_D8!AF$3:AF$14, MATCH($B4736,DEM_D8!$AC$3:$AC$14,0), 1)</f>
        <v>0.77123982221571519</v>
      </c>
      <c r="K4736">
        <f>INDEX(DEM_D8!AG$3:AG$14, MATCH($B4736,DEM_D8!$AC$3:$AC$14,0), 1)</f>
        <v>0.24061407525855374</v>
      </c>
      <c r="L4736">
        <f>INDEX(DEM_D8!AH$3:AH$14, MATCH($B4736,DEM_D8!$AC$3:$AC$14,0), 1)</f>
        <v>1.0198212203653323</v>
      </c>
      <c r="M4736">
        <f>INDEX(DEM_D8!AI$3:AI$14, MATCH($B4736,DEM_D8!$AC$3:$AC$14,0), 1)</f>
        <v>1.1154294597745822</v>
      </c>
      <c r="N4736">
        <f>INDEX(DEM_D8!AJ$3:AJ$14, MATCH($B4736,DEM_D8!$AC$3:$AC$14,0), 1)</f>
        <v>0.47804119704624948</v>
      </c>
    </row>
    <row r="4737" spans="1:14">
      <c r="A4737" s="35">
        <v>41250</v>
      </c>
      <c r="B4737">
        <f t="shared" si="73"/>
        <v>12</v>
      </c>
      <c r="C4737" s="38">
        <f>INDEX(S_FOLSM!Z$3:Z$14, MATCH($B4737,S_FOLSM!$X$3:$X$14,0), 1)</f>
        <v>3.132918760834897E-2</v>
      </c>
      <c r="D4737" s="38">
        <f>INDEX(S_FOLSM!AA$3:AA$14, MATCH($B4737,S_FOLSM!$X$3:$X$14,0), 1)</f>
        <v>10.545666537116208</v>
      </c>
      <c r="E4737" s="38">
        <f>INDEX(S_FOLSM!AB$3:AB$14, MATCH($B4737,S_FOLSM!$X$3:$X$14,0), 1)</f>
        <v>17.780411970462495</v>
      </c>
      <c r="F4737" s="38">
        <f>INDEX(S_FOLSM!AC$3:AC$14, MATCH($B4737,S_FOLSM!$X$3:$X$14,0), 1)</f>
        <v>17.780411970462495</v>
      </c>
      <c r="G4737" s="38">
        <f>INDEX(D_FOLSM_NP!$M$2:$M$13, MATCH($B4737,D_FOLSM_NP!$L$2:$L$13,0), 1)</f>
        <v>87.889202793808991</v>
      </c>
      <c r="H4737">
        <f>I_FOLSM!$F4726</f>
        <v>6999</v>
      </c>
      <c r="I4737">
        <f>INDEX(DEM_D8!AE$3:AE$14, MATCH($B4737,DEM_D8!$AC$3:$AC$14,0), 1)</f>
        <v>0.22308589195491643</v>
      </c>
      <c r="J4737">
        <f>INDEX(DEM_D8!AF$3:AF$14, MATCH($B4737,DEM_D8!$AC$3:$AC$14,0), 1)</f>
        <v>0.77123982221571519</v>
      </c>
      <c r="K4737">
        <f>INDEX(DEM_D8!AG$3:AG$14, MATCH($B4737,DEM_D8!$AC$3:$AC$14,0), 1)</f>
        <v>0.24061407525855374</v>
      </c>
      <c r="L4737">
        <f>INDEX(DEM_D8!AH$3:AH$14, MATCH($B4737,DEM_D8!$AC$3:$AC$14,0), 1)</f>
        <v>1.0198212203653323</v>
      </c>
      <c r="M4737">
        <f>INDEX(DEM_D8!AI$3:AI$14, MATCH($B4737,DEM_D8!$AC$3:$AC$14,0), 1)</f>
        <v>1.1154294597745822</v>
      </c>
      <c r="N4737">
        <f>INDEX(DEM_D8!AJ$3:AJ$14, MATCH($B4737,DEM_D8!$AC$3:$AC$14,0), 1)</f>
        <v>0.47804119704624948</v>
      </c>
    </row>
    <row r="4738" spans="1:14">
      <c r="A4738" s="35">
        <v>41251</v>
      </c>
      <c r="B4738">
        <f t="shared" si="73"/>
        <v>12</v>
      </c>
      <c r="C4738" s="38">
        <f>INDEX(S_FOLSM!Z$3:Z$14, MATCH($B4738,S_FOLSM!$X$3:$X$14,0), 1)</f>
        <v>3.132918760834897E-2</v>
      </c>
      <c r="D4738" s="38">
        <f>INDEX(S_FOLSM!AA$3:AA$14, MATCH($B4738,S_FOLSM!$X$3:$X$14,0), 1)</f>
        <v>10.545666537116208</v>
      </c>
      <c r="E4738" s="38">
        <f>INDEX(S_FOLSM!AB$3:AB$14, MATCH($B4738,S_FOLSM!$X$3:$X$14,0), 1)</f>
        <v>17.780411970462495</v>
      </c>
      <c r="F4738" s="38">
        <f>INDEX(S_FOLSM!AC$3:AC$14, MATCH($B4738,S_FOLSM!$X$3:$X$14,0), 1)</f>
        <v>17.780411970462495</v>
      </c>
      <c r="G4738" s="38">
        <f>INDEX(D_FOLSM_NP!$M$2:$M$13, MATCH($B4738,D_FOLSM_NP!$L$2:$L$13,0), 1)</f>
        <v>87.889202793808991</v>
      </c>
      <c r="H4738">
        <f>I_FOLSM!$F4727</f>
        <v>5467</v>
      </c>
      <c r="I4738">
        <f>INDEX(DEM_D8!AE$3:AE$14, MATCH($B4738,DEM_D8!$AC$3:$AC$14,0), 1)</f>
        <v>0.22308589195491643</v>
      </c>
      <c r="J4738">
        <f>INDEX(DEM_D8!AF$3:AF$14, MATCH($B4738,DEM_D8!$AC$3:$AC$14,0), 1)</f>
        <v>0.77123982221571519</v>
      </c>
      <c r="K4738">
        <f>INDEX(DEM_D8!AG$3:AG$14, MATCH($B4738,DEM_D8!$AC$3:$AC$14,0), 1)</f>
        <v>0.24061407525855374</v>
      </c>
      <c r="L4738">
        <f>INDEX(DEM_D8!AH$3:AH$14, MATCH($B4738,DEM_D8!$AC$3:$AC$14,0), 1)</f>
        <v>1.0198212203653323</v>
      </c>
      <c r="M4738">
        <f>INDEX(DEM_D8!AI$3:AI$14, MATCH($B4738,DEM_D8!$AC$3:$AC$14,0), 1)</f>
        <v>1.1154294597745822</v>
      </c>
      <c r="N4738">
        <f>INDEX(DEM_D8!AJ$3:AJ$14, MATCH($B4738,DEM_D8!$AC$3:$AC$14,0), 1)</f>
        <v>0.47804119704624948</v>
      </c>
    </row>
    <row r="4739" spans="1:14">
      <c r="A4739" s="35">
        <v>41252</v>
      </c>
      <c r="B4739">
        <f t="shared" si="73"/>
        <v>12</v>
      </c>
      <c r="C4739" s="38">
        <f>INDEX(S_FOLSM!Z$3:Z$14, MATCH($B4739,S_FOLSM!$X$3:$X$14,0), 1)</f>
        <v>3.132918760834897E-2</v>
      </c>
      <c r="D4739" s="38">
        <f>INDEX(S_FOLSM!AA$3:AA$14, MATCH($B4739,S_FOLSM!$X$3:$X$14,0), 1)</f>
        <v>10.545666537116208</v>
      </c>
      <c r="E4739" s="38">
        <f>INDEX(S_FOLSM!AB$3:AB$14, MATCH($B4739,S_FOLSM!$X$3:$X$14,0), 1)</f>
        <v>17.780411970462495</v>
      </c>
      <c r="F4739" s="38">
        <f>INDEX(S_FOLSM!AC$3:AC$14, MATCH($B4739,S_FOLSM!$X$3:$X$14,0), 1)</f>
        <v>17.780411970462495</v>
      </c>
      <c r="G4739" s="38">
        <f>INDEX(D_FOLSM_NP!$M$2:$M$13, MATCH($B4739,D_FOLSM_NP!$L$2:$L$13,0), 1)</f>
        <v>87.889202793808991</v>
      </c>
      <c r="H4739">
        <f>I_FOLSM!$F4728</f>
        <v>4845</v>
      </c>
      <c r="I4739">
        <f>INDEX(DEM_D8!AE$3:AE$14, MATCH($B4739,DEM_D8!$AC$3:$AC$14,0), 1)</f>
        <v>0.22308589195491643</v>
      </c>
      <c r="J4739">
        <f>INDEX(DEM_D8!AF$3:AF$14, MATCH($B4739,DEM_D8!$AC$3:$AC$14,0), 1)</f>
        <v>0.77123982221571519</v>
      </c>
      <c r="K4739">
        <f>INDEX(DEM_D8!AG$3:AG$14, MATCH($B4739,DEM_D8!$AC$3:$AC$14,0), 1)</f>
        <v>0.24061407525855374</v>
      </c>
      <c r="L4739">
        <f>INDEX(DEM_D8!AH$3:AH$14, MATCH($B4739,DEM_D8!$AC$3:$AC$14,0), 1)</f>
        <v>1.0198212203653323</v>
      </c>
      <c r="M4739">
        <f>INDEX(DEM_D8!AI$3:AI$14, MATCH($B4739,DEM_D8!$AC$3:$AC$14,0), 1)</f>
        <v>1.1154294597745822</v>
      </c>
      <c r="N4739">
        <f>INDEX(DEM_D8!AJ$3:AJ$14, MATCH($B4739,DEM_D8!$AC$3:$AC$14,0), 1)</f>
        <v>0.47804119704624948</v>
      </c>
    </row>
    <row r="4740" spans="1:14">
      <c r="A4740" s="35">
        <v>41253</v>
      </c>
      <c r="B4740">
        <f t="shared" si="73"/>
        <v>12</v>
      </c>
      <c r="C4740" s="38">
        <f>INDEX(S_FOLSM!Z$3:Z$14, MATCH($B4740,S_FOLSM!$X$3:$X$14,0), 1)</f>
        <v>3.132918760834897E-2</v>
      </c>
      <c r="D4740" s="38">
        <f>INDEX(S_FOLSM!AA$3:AA$14, MATCH($B4740,S_FOLSM!$X$3:$X$14,0), 1)</f>
        <v>10.545666537116208</v>
      </c>
      <c r="E4740" s="38">
        <f>INDEX(S_FOLSM!AB$3:AB$14, MATCH($B4740,S_FOLSM!$X$3:$X$14,0), 1)</f>
        <v>17.780411970462495</v>
      </c>
      <c r="F4740" s="38">
        <f>INDEX(S_FOLSM!AC$3:AC$14, MATCH($B4740,S_FOLSM!$X$3:$X$14,0), 1)</f>
        <v>17.780411970462495</v>
      </c>
      <c r="G4740" s="38">
        <f>INDEX(D_FOLSM_NP!$M$2:$M$13, MATCH($B4740,D_FOLSM_NP!$L$2:$L$13,0), 1)</f>
        <v>87.889202793808991</v>
      </c>
      <c r="H4740">
        <f>I_FOLSM!$F4729</f>
        <v>4040</v>
      </c>
      <c r="I4740">
        <f>INDEX(DEM_D8!AE$3:AE$14, MATCH($B4740,DEM_D8!$AC$3:$AC$14,0), 1)</f>
        <v>0.22308589195491643</v>
      </c>
      <c r="J4740">
        <f>INDEX(DEM_D8!AF$3:AF$14, MATCH($B4740,DEM_D8!$AC$3:$AC$14,0), 1)</f>
        <v>0.77123982221571519</v>
      </c>
      <c r="K4740">
        <f>INDEX(DEM_D8!AG$3:AG$14, MATCH($B4740,DEM_D8!$AC$3:$AC$14,0), 1)</f>
        <v>0.24061407525855374</v>
      </c>
      <c r="L4740">
        <f>INDEX(DEM_D8!AH$3:AH$14, MATCH($B4740,DEM_D8!$AC$3:$AC$14,0), 1)</f>
        <v>1.0198212203653323</v>
      </c>
      <c r="M4740">
        <f>INDEX(DEM_D8!AI$3:AI$14, MATCH($B4740,DEM_D8!$AC$3:$AC$14,0), 1)</f>
        <v>1.1154294597745822</v>
      </c>
      <c r="N4740">
        <f>INDEX(DEM_D8!AJ$3:AJ$14, MATCH($B4740,DEM_D8!$AC$3:$AC$14,0), 1)</f>
        <v>0.47804119704624948</v>
      </c>
    </row>
    <row r="4741" spans="1:14">
      <c r="A4741" s="35">
        <v>41254</v>
      </c>
      <c r="B4741">
        <f t="shared" si="73"/>
        <v>12</v>
      </c>
      <c r="C4741" s="38">
        <f>INDEX(S_FOLSM!Z$3:Z$14, MATCH($B4741,S_FOLSM!$X$3:$X$14,0), 1)</f>
        <v>3.132918760834897E-2</v>
      </c>
      <c r="D4741" s="38">
        <f>INDEX(S_FOLSM!AA$3:AA$14, MATCH($B4741,S_FOLSM!$X$3:$X$14,0), 1)</f>
        <v>10.545666537116208</v>
      </c>
      <c r="E4741" s="38">
        <f>INDEX(S_FOLSM!AB$3:AB$14, MATCH($B4741,S_FOLSM!$X$3:$X$14,0), 1)</f>
        <v>17.780411970462495</v>
      </c>
      <c r="F4741" s="38">
        <f>INDEX(S_FOLSM!AC$3:AC$14, MATCH($B4741,S_FOLSM!$X$3:$X$14,0), 1)</f>
        <v>17.780411970462495</v>
      </c>
      <c r="G4741" s="38">
        <f>INDEX(D_FOLSM_NP!$M$2:$M$13, MATCH($B4741,D_FOLSM_NP!$L$2:$L$13,0), 1)</f>
        <v>87.889202793808991</v>
      </c>
      <c r="H4741">
        <f>I_FOLSM!$F4730</f>
        <v>4089</v>
      </c>
      <c r="I4741">
        <f>INDEX(DEM_D8!AE$3:AE$14, MATCH($B4741,DEM_D8!$AC$3:$AC$14,0), 1)</f>
        <v>0.22308589195491643</v>
      </c>
      <c r="J4741">
        <f>INDEX(DEM_D8!AF$3:AF$14, MATCH($B4741,DEM_D8!$AC$3:$AC$14,0), 1)</f>
        <v>0.77123982221571519</v>
      </c>
      <c r="K4741">
        <f>INDEX(DEM_D8!AG$3:AG$14, MATCH($B4741,DEM_D8!$AC$3:$AC$14,0), 1)</f>
        <v>0.24061407525855374</v>
      </c>
      <c r="L4741">
        <f>INDEX(DEM_D8!AH$3:AH$14, MATCH($B4741,DEM_D8!$AC$3:$AC$14,0), 1)</f>
        <v>1.0198212203653323</v>
      </c>
      <c r="M4741">
        <f>INDEX(DEM_D8!AI$3:AI$14, MATCH($B4741,DEM_D8!$AC$3:$AC$14,0), 1)</f>
        <v>1.1154294597745822</v>
      </c>
      <c r="N4741">
        <f>INDEX(DEM_D8!AJ$3:AJ$14, MATCH($B4741,DEM_D8!$AC$3:$AC$14,0), 1)</f>
        <v>0.47804119704624948</v>
      </c>
    </row>
    <row r="4742" spans="1:14">
      <c r="A4742" s="35">
        <v>41255</v>
      </c>
      <c r="B4742">
        <f t="shared" si="73"/>
        <v>12</v>
      </c>
      <c r="C4742" s="38">
        <f>INDEX(S_FOLSM!Z$3:Z$14, MATCH($B4742,S_FOLSM!$X$3:$X$14,0), 1)</f>
        <v>3.132918760834897E-2</v>
      </c>
      <c r="D4742" s="38">
        <f>INDEX(S_FOLSM!AA$3:AA$14, MATCH($B4742,S_FOLSM!$X$3:$X$14,0), 1)</f>
        <v>10.545666537116208</v>
      </c>
      <c r="E4742" s="38">
        <f>INDEX(S_FOLSM!AB$3:AB$14, MATCH($B4742,S_FOLSM!$X$3:$X$14,0), 1)</f>
        <v>17.780411970462495</v>
      </c>
      <c r="F4742" s="38">
        <f>INDEX(S_FOLSM!AC$3:AC$14, MATCH($B4742,S_FOLSM!$X$3:$X$14,0), 1)</f>
        <v>17.780411970462495</v>
      </c>
      <c r="G4742" s="38">
        <f>INDEX(D_FOLSM_NP!$M$2:$M$13, MATCH($B4742,D_FOLSM_NP!$L$2:$L$13,0), 1)</f>
        <v>87.889202793808991</v>
      </c>
      <c r="H4742">
        <f>I_FOLSM!$F4731</f>
        <v>3823</v>
      </c>
      <c r="I4742">
        <f>INDEX(DEM_D8!AE$3:AE$14, MATCH($B4742,DEM_D8!$AC$3:$AC$14,0), 1)</f>
        <v>0.22308589195491643</v>
      </c>
      <c r="J4742">
        <f>INDEX(DEM_D8!AF$3:AF$14, MATCH($B4742,DEM_D8!$AC$3:$AC$14,0), 1)</f>
        <v>0.77123982221571519</v>
      </c>
      <c r="K4742">
        <f>INDEX(DEM_D8!AG$3:AG$14, MATCH($B4742,DEM_D8!$AC$3:$AC$14,0), 1)</f>
        <v>0.24061407525855374</v>
      </c>
      <c r="L4742">
        <f>INDEX(DEM_D8!AH$3:AH$14, MATCH($B4742,DEM_D8!$AC$3:$AC$14,0), 1)</f>
        <v>1.0198212203653323</v>
      </c>
      <c r="M4742">
        <f>INDEX(DEM_D8!AI$3:AI$14, MATCH($B4742,DEM_D8!$AC$3:$AC$14,0), 1)</f>
        <v>1.1154294597745822</v>
      </c>
      <c r="N4742">
        <f>INDEX(DEM_D8!AJ$3:AJ$14, MATCH($B4742,DEM_D8!$AC$3:$AC$14,0), 1)</f>
        <v>0.47804119704624948</v>
      </c>
    </row>
    <row r="4743" spans="1:14">
      <c r="A4743" s="35">
        <v>41256</v>
      </c>
      <c r="B4743">
        <f t="shared" si="73"/>
        <v>12</v>
      </c>
      <c r="C4743" s="38">
        <f>INDEX(S_FOLSM!Z$3:Z$14, MATCH($B4743,S_FOLSM!$X$3:$X$14,0), 1)</f>
        <v>3.132918760834897E-2</v>
      </c>
      <c r="D4743" s="38">
        <f>INDEX(S_FOLSM!AA$3:AA$14, MATCH($B4743,S_FOLSM!$X$3:$X$14,0), 1)</f>
        <v>10.545666537116208</v>
      </c>
      <c r="E4743" s="38">
        <f>INDEX(S_FOLSM!AB$3:AB$14, MATCH($B4743,S_FOLSM!$X$3:$X$14,0), 1)</f>
        <v>17.780411970462495</v>
      </c>
      <c r="F4743" s="38">
        <f>INDEX(S_FOLSM!AC$3:AC$14, MATCH($B4743,S_FOLSM!$X$3:$X$14,0), 1)</f>
        <v>17.780411970462495</v>
      </c>
      <c r="G4743" s="38">
        <f>INDEX(D_FOLSM_NP!$M$2:$M$13, MATCH($B4743,D_FOLSM_NP!$L$2:$L$13,0), 1)</f>
        <v>87.889202793808991</v>
      </c>
      <c r="H4743">
        <f>I_FOLSM!$F4732</f>
        <v>4076</v>
      </c>
      <c r="I4743">
        <f>INDEX(DEM_D8!AE$3:AE$14, MATCH($B4743,DEM_D8!$AC$3:$AC$14,0), 1)</f>
        <v>0.22308589195491643</v>
      </c>
      <c r="J4743">
        <f>INDEX(DEM_D8!AF$3:AF$14, MATCH($B4743,DEM_D8!$AC$3:$AC$14,0), 1)</f>
        <v>0.77123982221571519</v>
      </c>
      <c r="K4743">
        <f>INDEX(DEM_D8!AG$3:AG$14, MATCH($B4743,DEM_D8!$AC$3:$AC$14,0), 1)</f>
        <v>0.24061407525855374</v>
      </c>
      <c r="L4743">
        <f>INDEX(DEM_D8!AH$3:AH$14, MATCH($B4743,DEM_D8!$AC$3:$AC$14,0), 1)</f>
        <v>1.0198212203653323</v>
      </c>
      <c r="M4743">
        <f>INDEX(DEM_D8!AI$3:AI$14, MATCH($B4743,DEM_D8!$AC$3:$AC$14,0), 1)</f>
        <v>1.1154294597745822</v>
      </c>
      <c r="N4743">
        <f>INDEX(DEM_D8!AJ$3:AJ$14, MATCH($B4743,DEM_D8!$AC$3:$AC$14,0), 1)</f>
        <v>0.47804119704624948</v>
      </c>
    </row>
    <row r="4744" spans="1:14">
      <c r="A4744" s="35">
        <v>41257</v>
      </c>
      <c r="B4744">
        <f t="shared" si="73"/>
        <v>12</v>
      </c>
      <c r="C4744" s="38">
        <f>INDEX(S_FOLSM!Z$3:Z$14, MATCH($B4744,S_FOLSM!$X$3:$X$14,0), 1)</f>
        <v>3.132918760834897E-2</v>
      </c>
      <c r="D4744" s="38">
        <f>INDEX(S_FOLSM!AA$3:AA$14, MATCH($B4744,S_FOLSM!$X$3:$X$14,0), 1)</f>
        <v>10.545666537116208</v>
      </c>
      <c r="E4744" s="38">
        <f>INDEX(S_FOLSM!AB$3:AB$14, MATCH($B4744,S_FOLSM!$X$3:$X$14,0), 1)</f>
        <v>17.780411970462495</v>
      </c>
      <c r="F4744" s="38">
        <f>INDEX(S_FOLSM!AC$3:AC$14, MATCH($B4744,S_FOLSM!$X$3:$X$14,0), 1)</f>
        <v>17.780411970462495</v>
      </c>
      <c r="G4744" s="38">
        <f>INDEX(D_FOLSM_NP!$M$2:$M$13, MATCH($B4744,D_FOLSM_NP!$L$2:$L$13,0), 1)</f>
        <v>87.889202793808991</v>
      </c>
      <c r="H4744">
        <f>I_FOLSM!$F4733</f>
        <v>3846</v>
      </c>
      <c r="I4744">
        <f>INDEX(DEM_D8!AE$3:AE$14, MATCH($B4744,DEM_D8!$AC$3:$AC$14,0), 1)</f>
        <v>0.22308589195491643</v>
      </c>
      <c r="J4744">
        <f>INDEX(DEM_D8!AF$3:AF$14, MATCH($B4744,DEM_D8!$AC$3:$AC$14,0), 1)</f>
        <v>0.77123982221571519</v>
      </c>
      <c r="K4744">
        <f>INDEX(DEM_D8!AG$3:AG$14, MATCH($B4744,DEM_D8!$AC$3:$AC$14,0), 1)</f>
        <v>0.24061407525855374</v>
      </c>
      <c r="L4744">
        <f>INDEX(DEM_D8!AH$3:AH$14, MATCH($B4744,DEM_D8!$AC$3:$AC$14,0), 1)</f>
        <v>1.0198212203653323</v>
      </c>
      <c r="M4744">
        <f>INDEX(DEM_D8!AI$3:AI$14, MATCH($B4744,DEM_D8!$AC$3:$AC$14,0), 1)</f>
        <v>1.1154294597745822</v>
      </c>
      <c r="N4744">
        <f>INDEX(DEM_D8!AJ$3:AJ$14, MATCH($B4744,DEM_D8!$AC$3:$AC$14,0), 1)</f>
        <v>0.47804119704624948</v>
      </c>
    </row>
    <row r="4745" spans="1:14">
      <c r="A4745" s="35">
        <v>41258</v>
      </c>
      <c r="B4745">
        <f t="shared" si="73"/>
        <v>12</v>
      </c>
      <c r="C4745" s="38">
        <f>INDEX(S_FOLSM!Z$3:Z$14, MATCH($B4745,S_FOLSM!$X$3:$X$14,0), 1)</f>
        <v>3.132918760834897E-2</v>
      </c>
      <c r="D4745" s="38">
        <f>INDEX(S_FOLSM!AA$3:AA$14, MATCH($B4745,S_FOLSM!$X$3:$X$14,0), 1)</f>
        <v>10.545666537116208</v>
      </c>
      <c r="E4745" s="38">
        <f>INDEX(S_FOLSM!AB$3:AB$14, MATCH($B4745,S_FOLSM!$X$3:$X$14,0), 1)</f>
        <v>17.780411970462495</v>
      </c>
      <c r="F4745" s="38">
        <f>INDEX(S_FOLSM!AC$3:AC$14, MATCH($B4745,S_FOLSM!$X$3:$X$14,0), 1)</f>
        <v>17.780411970462495</v>
      </c>
      <c r="G4745" s="38">
        <f>INDEX(D_FOLSM_NP!$M$2:$M$13, MATCH($B4745,D_FOLSM_NP!$L$2:$L$13,0), 1)</f>
        <v>87.889202793808991</v>
      </c>
      <c r="H4745">
        <f>I_FOLSM!$F4734</f>
        <v>3797</v>
      </c>
      <c r="I4745">
        <f>INDEX(DEM_D8!AE$3:AE$14, MATCH($B4745,DEM_D8!$AC$3:$AC$14,0), 1)</f>
        <v>0.22308589195491643</v>
      </c>
      <c r="J4745">
        <f>INDEX(DEM_D8!AF$3:AF$14, MATCH($B4745,DEM_D8!$AC$3:$AC$14,0), 1)</f>
        <v>0.77123982221571519</v>
      </c>
      <c r="K4745">
        <f>INDEX(DEM_D8!AG$3:AG$14, MATCH($B4745,DEM_D8!$AC$3:$AC$14,0), 1)</f>
        <v>0.24061407525855374</v>
      </c>
      <c r="L4745">
        <f>INDEX(DEM_D8!AH$3:AH$14, MATCH($B4745,DEM_D8!$AC$3:$AC$14,0), 1)</f>
        <v>1.0198212203653323</v>
      </c>
      <c r="M4745">
        <f>INDEX(DEM_D8!AI$3:AI$14, MATCH($B4745,DEM_D8!$AC$3:$AC$14,0), 1)</f>
        <v>1.1154294597745822</v>
      </c>
      <c r="N4745">
        <f>INDEX(DEM_D8!AJ$3:AJ$14, MATCH($B4745,DEM_D8!$AC$3:$AC$14,0), 1)</f>
        <v>0.47804119704624948</v>
      </c>
    </row>
    <row r="4746" spans="1:14">
      <c r="A4746" s="35">
        <v>41259</v>
      </c>
      <c r="B4746">
        <f t="shared" si="73"/>
        <v>12</v>
      </c>
      <c r="C4746" s="38">
        <f>INDEX(S_FOLSM!Z$3:Z$14, MATCH($B4746,S_FOLSM!$X$3:$X$14,0), 1)</f>
        <v>3.132918760834897E-2</v>
      </c>
      <c r="D4746" s="38">
        <f>INDEX(S_FOLSM!AA$3:AA$14, MATCH($B4746,S_FOLSM!$X$3:$X$14,0), 1)</f>
        <v>10.545666537116208</v>
      </c>
      <c r="E4746" s="38">
        <f>INDEX(S_FOLSM!AB$3:AB$14, MATCH($B4746,S_FOLSM!$X$3:$X$14,0), 1)</f>
        <v>17.780411970462495</v>
      </c>
      <c r="F4746" s="38">
        <f>INDEX(S_FOLSM!AC$3:AC$14, MATCH($B4746,S_FOLSM!$X$3:$X$14,0), 1)</f>
        <v>17.780411970462495</v>
      </c>
      <c r="G4746" s="38">
        <f>INDEX(D_FOLSM_NP!$M$2:$M$13, MATCH($B4746,D_FOLSM_NP!$L$2:$L$13,0), 1)</f>
        <v>87.889202793808991</v>
      </c>
      <c r="H4746">
        <f>I_FOLSM!$F4735</f>
        <v>3190</v>
      </c>
      <c r="I4746">
        <f>INDEX(DEM_D8!AE$3:AE$14, MATCH($B4746,DEM_D8!$AC$3:$AC$14,0), 1)</f>
        <v>0.22308589195491643</v>
      </c>
      <c r="J4746">
        <f>INDEX(DEM_D8!AF$3:AF$14, MATCH($B4746,DEM_D8!$AC$3:$AC$14,0), 1)</f>
        <v>0.77123982221571519</v>
      </c>
      <c r="K4746">
        <f>INDEX(DEM_D8!AG$3:AG$14, MATCH($B4746,DEM_D8!$AC$3:$AC$14,0), 1)</f>
        <v>0.24061407525855374</v>
      </c>
      <c r="L4746">
        <f>INDEX(DEM_D8!AH$3:AH$14, MATCH($B4746,DEM_D8!$AC$3:$AC$14,0), 1)</f>
        <v>1.0198212203653323</v>
      </c>
      <c r="M4746">
        <f>INDEX(DEM_D8!AI$3:AI$14, MATCH($B4746,DEM_D8!$AC$3:$AC$14,0), 1)</f>
        <v>1.1154294597745822</v>
      </c>
      <c r="N4746">
        <f>INDEX(DEM_D8!AJ$3:AJ$14, MATCH($B4746,DEM_D8!$AC$3:$AC$14,0), 1)</f>
        <v>0.47804119704624948</v>
      </c>
    </row>
    <row r="4747" spans="1:14">
      <c r="A4747" s="35">
        <v>41260</v>
      </c>
      <c r="B4747">
        <f t="shared" si="73"/>
        <v>12</v>
      </c>
      <c r="C4747" s="38">
        <f>INDEX(S_FOLSM!Z$3:Z$14, MATCH($B4747,S_FOLSM!$X$3:$X$14,0), 1)</f>
        <v>3.132918760834897E-2</v>
      </c>
      <c r="D4747" s="38">
        <f>INDEX(S_FOLSM!AA$3:AA$14, MATCH($B4747,S_FOLSM!$X$3:$X$14,0), 1)</f>
        <v>10.545666537116208</v>
      </c>
      <c r="E4747" s="38">
        <f>INDEX(S_FOLSM!AB$3:AB$14, MATCH($B4747,S_FOLSM!$X$3:$X$14,0), 1)</f>
        <v>17.780411970462495</v>
      </c>
      <c r="F4747" s="38">
        <f>INDEX(S_FOLSM!AC$3:AC$14, MATCH($B4747,S_FOLSM!$X$3:$X$14,0), 1)</f>
        <v>17.780411970462495</v>
      </c>
      <c r="G4747" s="38">
        <f>INDEX(D_FOLSM_NP!$M$2:$M$13, MATCH($B4747,D_FOLSM_NP!$L$2:$L$13,0), 1)</f>
        <v>87.889202793808991</v>
      </c>
      <c r="H4747">
        <f>I_FOLSM!$F4736</f>
        <v>5159</v>
      </c>
      <c r="I4747">
        <f>INDEX(DEM_D8!AE$3:AE$14, MATCH($B4747,DEM_D8!$AC$3:$AC$14,0), 1)</f>
        <v>0.22308589195491643</v>
      </c>
      <c r="J4747">
        <f>INDEX(DEM_D8!AF$3:AF$14, MATCH($B4747,DEM_D8!$AC$3:$AC$14,0), 1)</f>
        <v>0.77123982221571519</v>
      </c>
      <c r="K4747">
        <f>INDEX(DEM_D8!AG$3:AG$14, MATCH($B4747,DEM_D8!$AC$3:$AC$14,0), 1)</f>
        <v>0.24061407525855374</v>
      </c>
      <c r="L4747">
        <f>INDEX(DEM_D8!AH$3:AH$14, MATCH($B4747,DEM_D8!$AC$3:$AC$14,0), 1)</f>
        <v>1.0198212203653323</v>
      </c>
      <c r="M4747">
        <f>INDEX(DEM_D8!AI$3:AI$14, MATCH($B4747,DEM_D8!$AC$3:$AC$14,0), 1)</f>
        <v>1.1154294597745822</v>
      </c>
      <c r="N4747">
        <f>INDEX(DEM_D8!AJ$3:AJ$14, MATCH($B4747,DEM_D8!$AC$3:$AC$14,0), 1)</f>
        <v>0.47804119704624948</v>
      </c>
    </row>
    <row r="4748" spans="1:14">
      <c r="A4748" s="35">
        <v>41261</v>
      </c>
      <c r="B4748">
        <f t="shared" si="73"/>
        <v>12</v>
      </c>
      <c r="C4748" s="38">
        <f>INDEX(S_FOLSM!Z$3:Z$14, MATCH($B4748,S_FOLSM!$X$3:$X$14,0), 1)</f>
        <v>3.132918760834897E-2</v>
      </c>
      <c r="D4748" s="38">
        <f>INDEX(S_FOLSM!AA$3:AA$14, MATCH($B4748,S_FOLSM!$X$3:$X$14,0), 1)</f>
        <v>10.545666537116208</v>
      </c>
      <c r="E4748" s="38">
        <f>INDEX(S_FOLSM!AB$3:AB$14, MATCH($B4748,S_FOLSM!$X$3:$X$14,0), 1)</f>
        <v>17.780411970462495</v>
      </c>
      <c r="F4748" s="38">
        <f>INDEX(S_FOLSM!AC$3:AC$14, MATCH($B4748,S_FOLSM!$X$3:$X$14,0), 1)</f>
        <v>17.780411970462495</v>
      </c>
      <c r="G4748" s="38">
        <f>INDEX(D_FOLSM_NP!$M$2:$M$13, MATCH($B4748,D_FOLSM_NP!$L$2:$L$13,0), 1)</f>
        <v>87.889202793808991</v>
      </c>
      <c r="H4748">
        <f>I_FOLSM!$F4737</f>
        <v>6615</v>
      </c>
      <c r="I4748">
        <f>INDEX(DEM_D8!AE$3:AE$14, MATCH($B4748,DEM_D8!$AC$3:$AC$14,0), 1)</f>
        <v>0.22308589195491643</v>
      </c>
      <c r="J4748">
        <f>INDEX(DEM_D8!AF$3:AF$14, MATCH($B4748,DEM_D8!$AC$3:$AC$14,0), 1)</f>
        <v>0.77123982221571519</v>
      </c>
      <c r="K4748">
        <f>INDEX(DEM_D8!AG$3:AG$14, MATCH($B4748,DEM_D8!$AC$3:$AC$14,0), 1)</f>
        <v>0.24061407525855374</v>
      </c>
      <c r="L4748">
        <f>INDEX(DEM_D8!AH$3:AH$14, MATCH($B4748,DEM_D8!$AC$3:$AC$14,0), 1)</f>
        <v>1.0198212203653323</v>
      </c>
      <c r="M4748">
        <f>INDEX(DEM_D8!AI$3:AI$14, MATCH($B4748,DEM_D8!$AC$3:$AC$14,0), 1)</f>
        <v>1.1154294597745822</v>
      </c>
      <c r="N4748">
        <f>INDEX(DEM_D8!AJ$3:AJ$14, MATCH($B4748,DEM_D8!$AC$3:$AC$14,0), 1)</f>
        <v>0.47804119704624948</v>
      </c>
    </row>
    <row r="4749" spans="1:14">
      <c r="A4749" s="35">
        <v>41262</v>
      </c>
      <c r="B4749">
        <f t="shared" si="73"/>
        <v>12</v>
      </c>
      <c r="C4749" s="38">
        <f>INDEX(S_FOLSM!Z$3:Z$14, MATCH($B4749,S_FOLSM!$X$3:$X$14,0), 1)</f>
        <v>3.132918760834897E-2</v>
      </c>
      <c r="D4749" s="38">
        <f>INDEX(S_FOLSM!AA$3:AA$14, MATCH($B4749,S_FOLSM!$X$3:$X$14,0), 1)</f>
        <v>10.545666537116208</v>
      </c>
      <c r="E4749" s="38">
        <f>INDEX(S_FOLSM!AB$3:AB$14, MATCH($B4749,S_FOLSM!$X$3:$X$14,0), 1)</f>
        <v>17.780411970462495</v>
      </c>
      <c r="F4749" s="38">
        <f>INDEX(S_FOLSM!AC$3:AC$14, MATCH($B4749,S_FOLSM!$X$3:$X$14,0), 1)</f>
        <v>17.780411970462495</v>
      </c>
      <c r="G4749" s="38">
        <f>INDEX(D_FOLSM_NP!$M$2:$M$13, MATCH($B4749,D_FOLSM_NP!$L$2:$L$13,0), 1)</f>
        <v>87.889202793808991</v>
      </c>
      <c r="H4749">
        <f>I_FOLSM!$F4738</f>
        <v>5662</v>
      </c>
      <c r="I4749">
        <f>INDEX(DEM_D8!AE$3:AE$14, MATCH($B4749,DEM_D8!$AC$3:$AC$14,0), 1)</f>
        <v>0.22308589195491643</v>
      </c>
      <c r="J4749">
        <f>INDEX(DEM_D8!AF$3:AF$14, MATCH($B4749,DEM_D8!$AC$3:$AC$14,0), 1)</f>
        <v>0.77123982221571519</v>
      </c>
      <c r="K4749">
        <f>INDEX(DEM_D8!AG$3:AG$14, MATCH($B4749,DEM_D8!$AC$3:$AC$14,0), 1)</f>
        <v>0.24061407525855374</v>
      </c>
      <c r="L4749">
        <f>INDEX(DEM_D8!AH$3:AH$14, MATCH($B4749,DEM_D8!$AC$3:$AC$14,0), 1)</f>
        <v>1.0198212203653323</v>
      </c>
      <c r="M4749">
        <f>INDEX(DEM_D8!AI$3:AI$14, MATCH($B4749,DEM_D8!$AC$3:$AC$14,0), 1)</f>
        <v>1.1154294597745822</v>
      </c>
      <c r="N4749">
        <f>INDEX(DEM_D8!AJ$3:AJ$14, MATCH($B4749,DEM_D8!$AC$3:$AC$14,0), 1)</f>
        <v>0.47804119704624948</v>
      </c>
    </row>
    <row r="4750" spans="1:14">
      <c r="A4750" s="35">
        <v>41263</v>
      </c>
      <c r="B4750">
        <f t="shared" ref="B4750:B4813" si="74">MONTH(A4750)</f>
        <v>12</v>
      </c>
      <c r="C4750" s="38">
        <f>INDEX(S_FOLSM!Z$3:Z$14, MATCH($B4750,S_FOLSM!$X$3:$X$14,0), 1)</f>
        <v>3.132918760834897E-2</v>
      </c>
      <c r="D4750" s="38">
        <f>INDEX(S_FOLSM!AA$3:AA$14, MATCH($B4750,S_FOLSM!$X$3:$X$14,0), 1)</f>
        <v>10.545666537116208</v>
      </c>
      <c r="E4750" s="38">
        <f>INDEX(S_FOLSM!AB$3:AB$14, MATCH($B4750,S_FOLSM!$X$3:$X$14,0), 1)</f>
        <v>17.780411970462495</v>
      </c>
      <c r="F4750" s="38">
        <f>INDEX(S_FOLSM!AC$3:AC$14, MATCH($B4750,S_FOLSM!$X$3:$X$14,0), 1)</f>
        <v>17.780411970462495</v>
      </c>
      <c r="G4750" s="38">
        <f>INDEX(D_FOLSM_NP!$M$2:$M$13, MATCH($B4750,D_FOLSM_NP!$L$2:$L$13,0), 1)</f>
        <v>87.889202793808991</v>
      </c>
      <c r="H4750">
        <f>I_FOLSM!$F4739</f>
        <v>4964</v>
      </c>
      <c r="I4750">
        <f>INDEX(DEM_D8!AE$3:AE$14, MATCH($B4750,DEM_D8!$AC$3:$AC$14,0), 1)</f>
        <v>0.22308589195491643</v>
      </c>
      <c r="J4750">
        <f>INDEX(DEM_D8!AF$3:AF$14, MATCH($B4750,DEM_D8!$AC$3:$AC$14,0), 1)</f>
        <v>0.77123982221571519</v>
      </c>
      <c r="K4750">
        <f>INDEX(DEM_D8!AG$3:AG$14, MATCH($B4750,DEM_D8!$AC$3:$AC$14,0), 1)</f>
        <v>0.24061407525855374</v>
      </c>
      <c r="L4750">
        <f>INDEX(DEM_D8!AH$3:AH$14, MATCH($B4750,DEM_D8!$AC$3:$AC$14,0), 1)</f>
        <v>1.0198212203653323</v>
      </c>
      <c r="M4750">
        <f>INDEX(DEM_D8!AI$3:AI$14, MATCH($B4750,DEM_D8!$AC$3:$AC$14,0), 1)</f>
        <v>1.1154294597745822</v>
      </c>
      <c r="N4750">
        <f>INDEX(DEM_D8!AJ$3:AJ$14, MATCH($B4750,DEM_D8!$AC$3:$AC$14,0), 1)</f>
        <v>0.47804119704624948</v>
      </c>
    </row>
    <row r="4751" spans="1:14">
      <c r="A4751" s="35">
        <v>41264</v>
      </c>
      <c r="B4751">
        <f t="shared" si="74"/>
        <v>12</v>
      </c>
      <c r="C4751" s="38">
        <f>INDEX(S_FOLSM!Z$3:Z$14, MATCH($B4751,S_FOLSM!$X$3:$X$14,0), 1)</f>
        <v>3.132918760834897E-2</v>
      </c>
      <c r="D4751" s="38">
        <f>INDEX(S_FOLSM!AA$3:AA$14, MATCH($B4751,S_FOLSM!$X$3:$X$14,0), 1)</f>
        <v>10.545666537116208</v>
      </c>
      <c r="E4751" s="38">
        <f>INDEX(S_FOLSM!AB$3:AB$14, MATCH($B4751,S_FOLSM!$X$3:$X$14,0), 1)</f>
        <v>17.780411970462495</v>
      </c>
      <c r="F4751" s="38">
        <f>INDEX(S_FOLSM!AC$3:AC$14, MATCH($B4751,S_FOLSM!$X$3:$X$14,0), 1)</f>
        <v>17.780411970462495</v>
      </c>
      <c r="G4751" s="38">
        <f>INDEX(D_FOLSM_NP!$M$2:$M$13, MATCH($B4751,D_FOLSM_NP!$L$2:$L$13,0), 1)</f>
        <v>87.889202793808991</v>
      </c>
      <c r="H4751">
        <f>I_FOLSM!$F4740</f>
        <v>4677</v>
      </c>
      <c r="I4751">
        <f>INDEX(DEM_D8!AE$3:AE$14, MATCH($B4751,DEM_D8!$AC$3:$AC$14,0), 1)</f>
        <v>0.22308589195491643</v>
      </c>
      <c r="J4751">
        <f>INDEX(DEM_D8!AF$3:AF$14, MATCH($B4751,DEM_D8!$AC$3:$AC$14,0), 1)</f>
        <v>0.77123982221571519</v>
      </c>
      <c r="K4751">
        <f>INDEX(DEM_D8!AG$3:AG$14, MATCH($B4751,DEM_D8!$AC$3:$AC$14,0), 1)</f>
        <v>0.24061407525855374</v>
      </c>
      <c r="L4751">
        <f>INDEX(DEM_D8!AH$3:AH$14, MATCH($B4751,DEM_D8!$AC$3:$AC$14,0), 1)</f>
        <v>1.0198212203653323</v>
      </c>
      <c r="M4751">
        <f>INDEX(DEM_D8!AI$3:AI$14, MATCH($B4751,DEM_D8!$AC$3:$AC$14,0), 1)</f>
        <v>1.1154294597745822</v>
      </c>
      <c r="N4751">
        <f>INDEX(DEM_D8!AJ$3:AJ$14, MATCH($B4751,DEM_D8!$AC$3:$AC$14,0), 1)</f>
        <v>0.47804119704624948</v>
      </c>
    </row>
    <row r="4752" spans="1:14">
      <c r="A4752" s="35">
        <v>41265</v>
      </c>
      <c r="B4752">
        <f t="shared" si="74"/>
        <v>12</v>
      </c>
      <c r="C4752" s="38">
        <f>INDEX(S_FOLSM!Z$3:Z$14, MATCH($B4752,S_FOLSM!$X$3:$X$14,0), 1)</f>
        <v>3.132918760834897E-2</v>
      </c>
      <c r="D4752" s="38">
        <f>INDEX(S_FOLSM!AA$3:AA$14, MATCH($B4752,S_FOLSM!$X$3:$X$14,0), 1)</f>
        <v>10.545666537116208</v>
      </c>
      <c r="E4752" s="38">
        <f>INDEX(S_FOLSM!AB$3:AB$14, MATCH($B4752,S_FOLSM!$X$3:$X$14,0), 1)</f>
        <v>17.780411970462495</v>
      </c>
      <c r="F4752" s="38">
        <f>INDEX(S_FOLSM!AC$3:AC$14, MATCH($B4752,S_FOLSM!$X$3:$X$14,0), 1)</f>
        <v>17.780411970462495</v>
      </c>
      <c r="G4752" s="38">
        <f>INDEX(D_FOLSM_NP!$M$2:$M$13, MATCH($B4752,D_FOLSM_NP!$L$2:$L$13,0), 1)</f>
        <v>87.889202793808991</v>
      </c>
      <c r="H4752">
        <f>I_FOLSM!$F4741</f>
        <v>6273</v>
      </c>
      <c r="I4752">
        <f>INDEX(DEM_D8!AE$3:AE$14, MATCH($B4752,DEM_D8!$AC$3:$AC$14,0), 1)</f>
        <v>0.22308589195491643</v>
      </c>
      <c r="J4752">
        <f>INDEX(DEM_D8!AF$3:AF$14, MATCH($B4752,DEM_D8!$AC$3:$AC$14,0), 1)</f>
        <v>0.77123982221571519</v>
      </c>
      <c r="K4752">
        <f>INDEX(DEM_D8!AG$3:AG$14, MATCH($B4752,DEM_D8!$AC$3:$AC$14,0), 1)</f>
        <v>0.24061407525855374</v>
      </c>
      <c r="L4752">
        <f>INDEX(DEM_D8!AH$3:AH$14, MATCH($B4752,DEM_D8!$AC$3:$AC$14,0), 1)</f>
        <v>1.0198212203653323</v>
      </c>
      <c r="M4752">
        <f>INDEX(DEM_D8!AI$3:AI$14, MATCH($B4752,DEM_D8!$AC$3:$AC$14,0), 1)</f>
        <v>1.1154294597745822</v>
      </c>
      <c r="N4752">
        <f>INDEX(DEM_D8!AJ$3:AJ$14, MATCH($B4752,DEM_D8!$AC$3:$AC$14,0), 1)</f>
        <v>0.47804119704624948</v>
      </c>
    </row>
    <row r="4753" spans="1:14">
      <c r="A4753" s="35">
        <v>41266</v>
      </c>
      <c r="B4753">
        <f t="shared" si="74"/>
        <v>12</v>
      </c>
      <c r="C4753" s="38">
        <f>INDEX(S_FOLSM!Z$3:Z$14, MATCH($B4753,S_FOLSM!$X$3:$X$14,0), 1)</f>
        <v>3.132918760834897E-2</v>
      </c>
      <c r="D4753" s="38">
        <f>INDEX(S_FOLSM!AA$3:AA$14, MATCH($B4753,S_FOLSM!$X$3:$X$14,0), 1)</f>
        <v>10.545666537116208</v>
      </c>
      <c r="E4753" s="38">
        <f>INDEX(S_FOLSM!AB$3:AB$14, MATCH($B4753,S_FOLSM!$X$3:$X$14,0), 1)</f>
        <v>17.780411970462495</v>
      </c>
      <c r="F4753" s="38">
        <f>INDEX(S_FOLSM!AC$3:AC$14, MATCH($B4753,S_FOLSM!$X$3:$X$14,0), 1)</f>
        <v>17.780411970462495</v>
      </c>
      <c r="G4753" s="38">
        <f>INDEX(D_FOLSM_NP!$M$2:$M$13, MATCH($B4753,D_FOLSM_NP!$L$2:$L$13,0), 1)</f>
        <v>87.889202793808991</v>
      </c>
      <c r="H4753">
        <f>I_FOLSM!$F4742</f>
        <v>10864</v>
      </c>
      <c r="I4753">
        <f>INDEX(DEM_D8!AE$3:AE$14, MATCH($B4753,DEM_D8!$AC$3:$AC$14,0), 1)</f>
        <v>0.22308589195491643</v>
      </c>
      <c r="J4753">
        <f>INDEX(DEM_D8!AF$3:AF$14, MATCH($B4753,DEM_D8!$AC$3:$AC$14,0), 1)</f>
        <v>0.77123982221571519</v>
      </c>
      <c r="K4753">
        <f>INDEX(DEM_D8!AG$3:AG$14, MATCH($B4753,DEM_D8!$AC$3:$AC$14,0), 1)</f>
        <v>0.24061407525855374</v>
      </c>
      <c r="L4753">
        <f>INDEX(DEM_D8!AH$3:AH$14, MATCH($B4753,DEM_D8!$AC$3:$AC$14,0), 1)</f>
        <v>1.0198212203653323</v>
      </c>
      <c r="M4753">
        <f>INDEX(DEM_D8!AI$3:AI$14, MATCH($B4753,DEM_D8!$AC$3:$AC$14,0), 1)</f>
        <v>1.1154294597745822</v>
      </c>
      <c r="N4753">
        <f>INDEX(DEM_D8!AJ$3:AJ$14, MATCH($B4753,DEM_D8!$AC$3:$AC$14,0), 1)</f>
        <v>0.47804119704624948</v>
      </c>
    </row>
    <row r="4754" spans="1:14">
      <c r="A4754" s="35">
        <v>41267</v>
      </c>
      <c r="B4754">
        <f t="shared" si="74"/>
        <v>12</v>
      </c>
      <c r="C4754" s="38">
        <f>INDEX(S_FOLSM!Z$3:Z$14, MATCH($B4754,S_FOLSM!$X$3:$X$14,0), 1)</f>
        <v>3.132918760834897E-2</v>
      </c>
      <c r="D4754" s="38">
        <f>INDEX(S_FOLSM!AA$3:AA$14, MATCH($B4754,S_FOLSM!$X$3:$X$14,0), 1)</f>
        <v>10.545666537116208</v>
      </c>
      <c r="E4754" s="38">
        <f>INDEX(S_FOLSM!AB$3:AB$14, MATCH($B4754,S_FOLSM!$X$3:$X$14,0), 1)</f>
        <v>17.780411970462495</v>
      </c>
      <c r="F4754" s="38">
        <f>INDEX(S_FOLSM!AC$3:AC$14, MATCH($B4754,S_FOLSM!$X$3:$X$14,0), 1)</f>
        <v>17.780411970462495</v>
      </c>
      <c r="G4754" s="38">
        <f>INDEX(D_FOLSM_NP!$M$2:$M$13, MATCH($B4754,D_FOLSM_NP!$L$2:$L$13,0), 1)</f>
        <v>87.889202793808991</v>
      </c>
      <c r="H4754">
        <f>I_FOLSM!$F4743</f>
        <v>11835</v>
      </c>
      <c r="I4754">
        <f>INDEX(DEM_D8!AE$3:AE$14, MATCH($B4754,DEM_D8!$AC$3:$AC$14,0), 1)</f>
        <v>0.22308589195491643</v>
      </c>
      <c r="J4754">
        <f>INDEX(DEM_D8!AF$3:AF$14, MATCH($B4754,DEM_D8!$AC$3:$AC$14,0), 1)</f>
        <v>0.77123982221571519</v>
      </c>
      <c r="K4754">
        <f>INDEX(DEM_D8!AG$3:AG$14, MATCH($B4754,DEM_D8!$AC$3:$AC$14,0), 1)</f>
        <v>0.24061407525855374</v>
      </c>
      <c r="L4754">
        <f>INDEX(DEM_D8!AH$3:AH$14, MATCH($B4754,DEM_D8!$AC$3:$AC$14,0), 1)</f>
        <v>1.0198212203653323</v>
      </c>
      <c r="M4754">
        <f>INDEX(DEM_D8!AI$3:AI$14, MATCH($B4754,DEM_D8!$AC$3:$AC$14,0), 1)</f>
        <v>1.1154294597745822</v>
      </c>
      <c r="N4754">
        <f>INDEX(DEM_D8!AJ$3:AJ$14, MATCH($B4754,DEM_D8!$AC$3:$AC$14,0), 1)</f>
        <v>0.47804119704624948</v>
      </c>
    </row>
    <row r="4755" spans="1:14">
      <c r="A4755" s="35">
        <v>41268</v>
      </c>
      <c r="B4755">
        <f t="shared" si="74"/>
        <v>12</v>
      </c>
      <c r="C4755" s="38">
        <f>INDEX(S_FOLSM!Z$3:Z$14, MATCH($B4755,S_FOLSM!$X$3:$X$14,0), 1)</f>
        <v>3.132918760834897E-2</v>
      </c>
      <c r="D4755" s="38">
        <f>INDEX(S_FOLSM!AA$3:AA$14, MATCH($B4755,S_FOLSM!$X$3:$X$14,0), 1)</f>
        <v>10.545666537116208</v>
      </c>
      <c r="E4755" s="38">
        <f>INDEX(S_FOLSM!AB$3:AB$14, MATCH($B4755,S_FOLSM!$X$3:$X$14,0), 1)</f>
        <v>17.780411970462495</v>
      </c>
      <c r="F4755" s="38">
        <f>INDEX(S_FOLSM!AC$3:AC$14, MATCH($B4755,S_FOLSM!$X$3:$X$14,0), 1)</f>
        <v>17.780411970462495</v>
      </c>
      <c r="G4755" s="38">
        <f>INDEX(D_FOLSM_NP!$M$2:$M$13, MATCH($B4755,D_FOLSM_NP!$L$2:$L$13,0), 1)</f>
        <v>87.889202793808991</v>
      </c>
      <c r="H4755">
        <f>I_FOLSM!$F4744</f>
        <v>8670</v>
      </c>
      <c r="I4755">
        <f>INDEX(DEM_D8!AE$3:AE$14, MATCH($B4755,DEM_D8!$AC$3:$AC$14,0), 1)</f>
        <v>0.22308589195491643</v>
      </c>
      <c r="J4755">
        <f>INDEX(DEM_D8!AF$3:AF$14, MATCH($B4755,DEM_D8!$AC$3:$AC$14,0), 1)</f>
        <v>0.77123982221571519</v>
      </c>
      <c r="K4755">
        <f>INDEX(DEM_D8!AG$3:AG$14, MATCH($B4755,DEM_D8!$AC$3:$AC$14,0), 1)</f>
        <v>0.24061407525855374</v>
      </c>
      <c r="L4755">
        <f>INDEX(DEM_D8!AH$3:AH$14, MATCH($B4755,DEM_D8!$AC$3:$AC$14,0), 1)</f>
        <v>1.0198212203653323</v>
      </c>
      <c r="M4755">
        <f>INDEX(DEM_D8!AI$3:AI$14, MATCH($B4755,DEM_D8!$AC$3:$AC$14,0), 1)</f>
        <v>1.1154294597745822</v>
      </c>
      <c r="N4755">
        <f>INDEX(DEM_D8!AJ$3:AJ$14, MATCH($B4755,DEM_D8!$AC$3:$AC$14,0), 1)</f>
        <v>0.47804119704624948</v>
      </c>
    </row>
    <row r="4756" spans="1:14">
      <c r="A4756" s="35">
        <v>41269</v>
      </c>
      <c r="B4756">
        <f t="shared" si="74"/>
        <v>12</v>
      </c>
      <c r="C4756" s="38">
        <f>INDEX(S_FOLSM!Z$3:Z$14, MATCH($B4756,S_FOLSM!$X$3:$X$14,0), 1)</f>
        <v>3.132918760834897E-2</v>
      </c>
      <c r="D4756" s="38">
        <f>INDEX(S_FOLSM!AA$3:AA$14, MATCH($B4756,S_FOLSM!$X$3:$X$14,0), 1)</f>
        <v>10.545666537116208</v>
      </c>
      <c r="E4756" s="38">
        <f>INDEX(S_FOLSM!AB$3:AB$14, MATCH($B4756,S_FOLSM!$X$3:$X$14,0), 1)</f>
        <v>17.780411970462495</v>
      </c>
      <c r="F4756" s="38">
        <f>INDEX(S_FOLSM!AC$3:AC$14, MATCH($B4756,S_FOLSM!$X$3:$X$14,0), 1)</f>
        <v>17.780411970462495</v>
      </c>
      <c r="G4756" s="38">
        <f>INDEX(D_FOLSM_NP!$M$2:$M$13, MATCH($B4756,D_FOLSM_NP!$L$2:$L$13,0), 1)</f>
        <v>87.889202793808991</v>
      </c>
      <c r="H4756">
        <f>I_FOLSM!$F4745</f>
        <v>11762</v>
      </c>
      <c r="I4756">
        <f>INDEX(DEM_D8!AE$3:AE$14, MATCH($B4756,DEM_D8!$AC$3:$AC$14,0), 1)</f>
        <v>0.22308589195491643</v>
      </c>
      <c r="J4756">
        <f>INDEX(DEM_D8!AF$3:AF$14, MATCH($B4756,DEM_D8!$AC$3:$AC$14,0), 1)</f>
        <v>0.77123982221571519</v>
      </c>
      <c r="K4756">
        <f>INDEX(DEM_D8!AG$3:AG$14, MATCH($B4756,DEM_D8!$AC$3:$AC$14,0), 1)</f>
        <v>0.24061407525855374</v>
      </c>
      <c r="L4756">
        <f>INDEX(DEM_D8!AH$3:AH$14, MATCH($B4756,DEM_D8!$AC$3:$AC$14,0), 1)</f>
        <v>1.0198212203653323</v>
      </c>
      <c r="M4756">
        <f>INDEX(DEM_D8!AI$3:AI$14, MATCH($B4756,DEM_D8!$AC$3:$AC$14,0), 1)</f>
        <v>1.1154294597745822</v>
      </c>
      <c r="N4756">
        <f>INDEX(DEM_D8!AJ$3:AJ$14, MATCH($B4756,DEM_D8!$AC$3:$AC$14,0), 1)</f>
        <v>0.47804119704624948</v>
      </c>
    </row>
    <row r="4757" spans="1:14">
      <c r="A4757" s="35">
        <v>41270</v>
      </c>
      <c r="B4757">
        <f t="shared" si="74"/>
        <v>12</v>
      </c>
      <c r="C4757" s="38">
        <f>INDEX(S_FOLSM!Z$3:Z$14, MATCH($B4757,S_FOLSM!$X$3:$X$14,0), 1)</f>
        <v>3.132918760834897E-2</v>
      </c>
      <c r="D4757" s="38">
        <f>INDEX(S_FOLSM!AA$3:AA$14, MATCH($B4757,S_FOLSM!$X$3:$X$14,0), 1)</f>
        <v>10.545666537116208</v>
      </c>
      <c r="E4757" s="38">
        <f>INDEX(S_FOLSM!AB$3:AB$14, MATCH($B4757,S_FOLSM!$X$3:$X$14,0), 1)</f>
        <v>17.780411970462495</v>
      </c>
      <c r="F4757" s="38">
        <f>INDEX(S_FOLSM!AC$3:AC$14, MATCH($B4757,S_FOLSM!$X$3:$X$14,0), 1)</f>
        <v>17.780411970462495</v>
      </c>
      <c r="G4757" s="38">
        <f>INDEX(D_FOLSM_NP!$M$2:$M$13, MATCH($B4757,D_FOLSM_NP!$L$2:$L$13,0), 1)</f>
        <v>87.889202793808991</v>
      </c>
      <c r="H4757">
        <f>I_FOLSM!$F4746</f>
        <v>8710</v>
      </c>
      <c r="I4757">
        <f>INDEX(DEM_D8!AE$3:AE$14, MATCH($B4757,DEM_D8!$AC$3:$AC$14,0), 1)</f>
        <v>0.22308589195491643</v>
      </c>
      <c r="J4757">
        <f>INDEX(DEM_D8!AF$3:AF$14, MATCH($B4757,DEM_D8!$AC$3:$AC$14,0), 1)</f>
        <v>0.77123982221571519</v>
      </c>
      <c r="K4757">
        <f>INDEX(DEM_D8!AG$3:AG$14, MATCH($B4757,DEM_D8!$AC$3:$AC$14,0), 1)</f>
        <v>0.24061407525855374</v>
      </c>
      <c r="L4757">
        <f>INDEX(DEM_D8!AH$3:AH$14, MATCH($B4757,DEM_D8!$AC$3:$AC$14,0), 1)</f>
        <v>1.0198212203653323</v>
      </c>
      <c r="M4757">
        <f>INDEX(DEM_D8!AI$3:AI$14, MATCH($B4757,DEM_D8!$AC$3:$AC$14,0), 1)</f>
        <v>1.1154294597745822</v>
      </c>
      <c r="N4757">
        <f>INDEX(DEM_D8!AJ$3:AJ$14, MATCH($B4757,DEM_D8!$AC$3:$AC$14,0), 1)</f>
        <v>0.47804119704624948</v>
      </c>
    </row>
    <row r="4758" spans="1:14">
      <c r="A4758" s="35">
        <v>41271</v>
      </c>
      <c r="B4758">
        <f t="shared" si="74"/>
        <v>12</v>
      </c>
      <c r="C4758" s="38">
        <f>INDEX(S_FOLSM!Z$3:Z$14, MATCH($B4758,S_FOLSM!$X$3:$X$14,0), 1)</f>
        <v>3.132918760834897E-2</v>
      </c>
      <c r="D4758" s="38">
        <f>INDEX(S_FOLSM!AA$3:AA$14, MATCH($B4758,S_FOLSM!$X$3:$X$14,0), 1)</f>
        <v>10.545666537116208</v>
      </c>
      <c r="E4758" s="38">
        <f>INDEX(S_FOLSM!AB$3:AB$14, MATCH($B4758,S_FOLSM!$X$3:$X$14,0), 1)</f>
        <v>17.780411970462495</v>
      </c>
      <c r="F4758" s="38">
        <f>INDEX(S_FOLSM!AC$3:AC$14, MATCH($B4758,S_FOLSM!$X$3:$X$14,0), 1)</f>
        <v>17.780411970462495</v>
      </c>
      <c r="G4758" s="38">
        <f>INDEX(D_FOLSM_NP!$M$2:$M$13, MATCH($B4758,D_FOLSM_NP!$L$2:$L$13,0), 1)</f>
        <v>87.889202793808991</v>
      </c>
      <c r="H4758">
        <f>I_FOLSM!$F4747</f>
        <v>6922</v>
      </c>
      <c r="I4758">
        <f>INDEX(DEM_D8!AE$3:AE$14, MATCH($B4758,DEM_D8!$AC$3:$AC$14,0), 1)</f>
        <v>0.22308589195491643</v>
      </c>
      <c r="J4758">
        <f>INDEX(DEM_D8!AF$3:AF$14, MATCH($B4758,DEM_D8!$AC$3:$AC$14,0), 1)</f>
        <v>0.77123982221571519</v>
      </c>
      <c r="K4758">
        <f>INDEX(DEM_D8!AG$3:AG$14, MATCH($B4758,DEM_D8!$AC$3:$AC$14,0), 1)</f>
        <v>0.24061407525855374</v>
      </c>
      <c r="L4758">
        <f>INDEX(DEM_D8!AH$3:AH$14, MATCH($B4758,DEM_D8!$AC$3:$AC$14,0), 1)</f>
        <v>1.0198212203653323</v>
      </c>
      <c r="M4758">
        <f>INDEX(DEM_D8!AI$3:AI$14, MATCH($B4758,DEM_D8!$AC$3:$AC$14,0), 1)</f>
        <v>1.1154294597745822</v>
      </c>
      <c r="N4758">
        <f>INDEX(DEM_D8!AJ$3:AJ$14, MATCH($B4758,DEM_D8!$AC$3:$AC$14,0), 1)</f>
        <v>0.47804119704624948</v>
      </c>
    </row>
    <row r="4759" spans="1:14">
      <c r="A4759" s="35">
        <v>41272</v>
      </c>
      <c r="B4759">
        <f t="shared" si="74"/>
        <v>12</v>
      </c>
      <c r="C4759" s="38">
        <f>INDEX(S_FOLSM!Z$3:Z$14, MATCH($B4759,S_FOLSM!$X$3:$X$14,0), 1)</f>
        <v>3.132918760834897E-2</v>
      </c>
      <c r="D4759" s="38">
        <f>INDEX(S_FOLSM!AA$3:AA$14, MATCH($B4759,S_FOLSM!$X$3:$X$14,0), 1)</f>
        <v>10.545666537116208</v>
      </c>
      <c r="E4759" s="38">
        <f>INDEX(S_FOLSM!AB$3:AB$14, MATCH($B4759,S_FOLSM!$X$3:$X$14,0), 1)</f>
        <v>17.780411970462495</v>
      </c>
      <c r="F4759" s="38">
        <f>INDEX(S_FOLSM!AC$3:AC$14, MATCH($B4759,S_FOLSM!$X$3:$X$14,0), 1)</f>
        <v>17.780411970462495</v>
      </c>
      <c r="G4759" s="38">
        <f>INDEX(D_FOLSM_NP!$M$2:$M$13, MATCH($B4759,D_FOLSM_NP!$L$2:$L$13,0), 1)</f>
        <v>87.889202793808991</v>
      </c>
      <c r="H4759">
        <f>I_FOLSM!$F4748</f>
        <v>5117</v>
      </c>
      <c r="I4759">
        <f>INDEX(DEM_D8!AE$3:AE$14, MATCH($B4759,DEM_D8!$AC$3:$AC$14,0), 1)</f>
        <v>0.22308589195491643</v>
      </c>
      <c r="J4759">
        <f>INDEX(DEM_D8!AF$3:AF$14, MATCH($B4759,DEM_D8!$AC$3:$AC$14,0), 1)</f>
        <v>0.77123982221571519</v>
      </c>
      <c r="K4759">
        <f>INDEX(DEM_D8!AG$3:AG$14, MATCH($B4759,DEM_D8!$AC$3:$AC$14,0), 1)</f>
        <v>0.24061407525855374</v>
      </c>
      <c r="L4759">
        <f>INDEX(DEM_D8!AH$3:AH$14, MATCH($B4759,DEM_D8!$AC$3:$AC$14,0), 1)</f>
        <v>1.0198212203653323</v>
      </c>
      <c r="M4759">
        <f>INDEX(DEM_D8!AI$3:AI$14, MATCH($B4759,DEM_D8!$AC$3:$AC$14,0), 1)</f>
        <v>1.1154294597745822</v>
      </c>
      <c r="N4759">
        <f>INDEX(DEM_D8!AJ$3:AJ$14, MATCH($B4759,DEM_D8!$AC$3:$AC$14,0), 1)</f>
        <v>0.47804119704624948</v>
      </c>
    </row>
    <row r="4760" spans="1:14">
      <c r="A4760" s="35">
        <v>41273</v>
      </c>
      <c r="B4760">
        <f t="shared" si="74"/>
        <v>12</v>
      </c>
      <c r="C4760" s="38">
        <f>INDEX(S_FOLSM!Z$3:Z$14, MATCH($B4760,S_FOLSM!$X$3:$X$14,0), 1)</f>
        <v>3.132918760834897E-2</v>
      </c>
      <c r="D4760" s="38">
        <f>INDEX(S_FOLSM!AA$3:AA$14, MATCH($B4760,S_FOLSM!$X$3:$X$14,0), 1)</f>
        <v>10.545666537116208</v>
      </c>
      <c r="E4760" s="38">
        <f>INDEX(S_FOLSM!AB$3:AB$14, MATCH($B4760,S_FOLSM!$X$3:$X$14,0), 1)</f>
        <v>17.780411970462495</v>
      </c>
      <c r="F4760" s="38">
        <f>INDEX(S_FOLSM!AC$3:AC$14, MATCH($B4760,S_FOLSM!$X$3:$X$14,0), 1)</f>
        <v>17.780411970462495</v>
      </c>
      <c r="G4760" s="38">
        <f>INDEX(D_FOLSM_NP!$M$2:$M$13, MATCH($B4760,D_FOLSM_NP!$L$2:$L$13,0), 1)</f>
        <v>87.889202793808991</v>
      </c>
      <c r="H4760">
        <f>I_FOLSM!$F4749</f>
        <v>4659</v>
      </c>
      <c r="I4760">
        <f>INDEX(DEM_D8!AE$3:AE$14, MATCH($B4760,DEM_D8!$AC$3:$AC$14,0), 1)</f>
        <v>0.22308589195491643</v>
      </c>
      <c r="J4760">
        <f>INDEX(DEM_D8!AF$3:AF$14, MATCH($B4760,DEM_D8!$AC$3:$AC$14,0), 1)</f>
        <v>0.77123982221571519</v>
      </c>
      <c r="K4760">
        <f>INDEX(DEM_D8!AG$3:AG$14, MATCH($B4760,DEM_D8!$AC$3:$AC$14,0), 1)</f>
        <v>0.24061407525855374</v>
      </c>
      <c r="L4760">
        <f>INDEX(DEM_D8!AH$3:AH$14, MATCH($B4760,DEM_D8!$AC$3:$AC$14,0), 1)</f>
        <v>1.0198212203653323</v>
      </c>
      <c r="M4760">
        <f>INDEX(DEM_D8!AI$3:AI$14, MATCH($B4760,DEM_D8!$AC$3:$AC$14,0), 1)</f>
        <v>1.1154294597745822</v>
      </c>
      <c r="N4760">
        <f>INDEX(DEM_D8!AJ$3:AJ$14, MATCH($B4760,DEM_D8!$AC$3:$AC$14,0), 1)</f>
        <v>0.47804119704624948</v>
      </c>
    </row>
    <row r="4761" spans="1:14">
      <c r="A4761" s="35">
        <v>41274</v>
      </c>
      <c r="B4761">
        <f t="shared" si="74"/>
        <v>12</v>
      </c>
      <c r="C4761" s="38">
        <f>INDEX(S_FOLSM!Z$3:Z$14, MATCH($B4761,S_FOLSM!$X$3:$X$14,0), 1)</f>
        <v>3.132918760834897E-2</v>
      </c>
      <c r="D4761" s="38">
        <f>INDEX(S_FOLSM!AA$3:AA$14, MATCH($B4761,S_FOLSM!$X$3:$X$14,0), 1)</f>
        <v>10.545666537116208</v>
      </c>
      <c r="E4761" s="38">
        <f>INDEX(S_FOLSM!AB$3:AB$14, MATCH($B4761,S_FOLSM!$X$3:$X$14,0), 1)</f>
        <v>17.780411970462495</v>
      </c>
      <c r="F4761" s="38">
        <f>INDEX(S_FOLSM!AC$3:AC$14, MATCH($B4761,S_FOLSM!$X$3:$X$14,0), 1)</f>
        <v>17.780411970462495</v>
      </c>
      <c r="G4761" s="38">
        <f>INDEX(D_FOLSM_NP!$M$2:$M$13, MATCH($B4761,D_FOLSM_NP!$L$2:$L$13,0), 1)</f>
        <v>87.889202793808991</v>
      </c>
      <c r="H4761">
        <f>I_FOLSM!$F4750</f>
        <v>4561</v>
      </c>
      <c r="I4761">
        <f>INDEX(DEM_D8!AE$3:AE$14, MATCH($B4761,DEM_D8!$AC$3:$AC$14,0), 1)</f>
        <v>0.22308589195491643</v>
      </c>
      <c r="J4761">
        <f>INDEX(DEM_D8!AF$3:AF$14, MATCH($B4761,DEM_D8!$AC$3:$AC$14,0), 1)</f>
        <v>0.77123982221571519</v>
      </c>
      <c r="K4761">
        <f>INDEX(DEM_D8!AG$3:AG$14, MATCH($B4761,DEM_D8!$AC$3:$AC$14,0), 1)</f>
        <v>0.24061407525855374</v>
      </c>
      <c r="L4761">
        <f>INDEX(DEM_D8!AH$3:AH$14, MATCH($B4761,DEM_D8!$AC$3:$AC$14,0), 1)</f>
        <v>1.0198212203653323</v>
      </c>
      <c r="M4761">
        <f>INDEX(DEM_D8!AI$3:AI$14, MATCH($B4761,DEM_D8!$AC$3:$AC$14,0), 1)</f>
        <v>1.1154294597745822</v>
      </c>
      <c r="N4761">
        <f>INDEX(DEM_D8!AJ$3:AJ$14, MATCH($B4761,DEM_D8!$AC$3:$AC$14,0), 1)</f>
        <v>0.47804119704624948</v>
      </c>
    </row>
    <row r="4762" spans="1:14">
      <c r="A4762" s="35">
        <v>41275</v>
      </c>
      <c r="B4762">
        <f t="shared" si="74"/>
        <v>1</v>
      </c>
      <c r="C4762" s="38">
        <f>INDEX(S_FOLSM!Z$3:Z$14, MATCH($B4762,S_FOLSM!$X$3:$X$14,0), 1)</f>
        <v>2.8931208658533433E-2</v>
      </c>
      <c r="D4762" s="38">
        <f>INDEX(S_FOLSM!AA$3:AA$14, MATCH($B4762,S_FOLSM!$X$3:$X$14,0), 1)</f>
        <v>10.542168674698797</v>
      </c>
      <c r="E4762" s="38">
        <f>INDEX(S_FOLSM!AB$3:AB$14, MATCH($B4762,S_FOLSM!$X$3:$X$14,0), 1)</f>
        <v>17.561212592304702</v>
      </c>
      <c r="F4762" s="38">
        <f>INDEX(S_FOLSM!AC$3:AC$14, MATCH($B4762,S_FOLSM!$X$3:$X$14,0), 1)</f>
        <v>17.561212592304702</v>
      </c>
      <c r="G4762" s="38">
        <f>INDEX(D_FOLSM_NP!$M$2:$M$13, MATCH($B4762,D_FOLSM_NP!$L$2:$L$13,0), 1)</f>
        <v>87.889202707669881</v>
      </c>
      <c r="H4762">
        <f>I_FOLSM!$F4751</f>
        <v>3838</v>
      </c>
      <c r="I4762">
        <f>INDEX(DEM_D8!AE$3:AE$14, MATCH($B4762,DEM_D8!$AC$3:$AC$14,0), 1)</f>
        <v>0.22308589195491643</v>
      </c>
      <c r="J4762">
        <f>INDEX(DEM_D8!AF$3:AF$14, MATCH($B4762,DEM_D8!$AC$3:$AC$14,0), 1)</f>
        <v>0.77123982221571519</v>
      </c>
      <c r="K4762">
        <f>INDEX(DEM_D8!AG$3:AG$14, MATCH($B4762,DEM_D8!$AC$3:$AC$14,0), 1)</f>
        <v>0.24061407525855374</v>
      </c>
      <c r="L4762">
        <f>INDEX(DEM_D8!AH$3:AH$14, MATCH($B4762,DEM_D8!$AC$3:$AC$14,0), 1)</f>
        <v>1.0198212203653323</v>
      </c>
      <c r="M4762">
        <f>INDEX(DEM_D8!AI$3:AI$14, MATCH($B4762,DEM_D8!$AC$3:$AC$14,0), 1)</f>
        <v>1.1154294597745822</v>
      </c>
      <c r="N4762">
        <f>INDEX(DEM_D8!AJ$3:AJ$14, MATCH($B4762,DEM_D8!$AC$3:$AC$14,0), 1)</f>
        <v>0.47804119704624948</v>
      </c>
    </row>
    <row r="4763" spans="1:14">
      <c r="A4763" s="35">
        <v>41276</v>
      </c>
      <c r="B4763">
        <f t="shared" si="74"/>
        <v>1</v>
      </c>
      <c r="C4763" s="38">
        <f>INDEX(S_FOLSM!Z$3:Z$14, MATCH($B4763,S_FOLSM!$X$3:$X$14,0), 1)</f>
        <v>2.8931208658533433E-2</v>
      </c>
      <c r="D4763" s="38">
        <f>INDEX(S_FOLSM!AA$3:AA$14, MATCH($B4763,S_FOLSM!$X$3:$X$14,0), 1)</f>
        <v>10.542168674698797</v>
      </c>
      <c r="E4763" s="38">
        <f>INDEX(S_FOLSM!AB$3:AB$14, MATCH($B4763,S_FOLSM!$X$3:$X$14,0), 1)</f>
        <v>17.561212592304702</v>
      </c>
      <c r="F4763" s="38">
        <f>INDEX(S_FOLSM!AC$3:AC$14, MATCH($B4763,S_FOLSM!$X$3:$X$14,0), 1)</f>
        <v>17.561212592304702</v>
      </c>
      <c r="G4763" s="38">
        <f>INDEX(D_FOLSM_NP!$M$2:$M$13, MATCH($B4763,D_FOLSM_NP!$L$2:$L$13,0), 1)</f>
        <v>87.889202707669881</v>
      </c>
      <c r="H4763">
        <f>I_FOLSM!$F4752</f>
        <v>4349</v>
      </c>
      <c r="I4763">
        <f>INDEX(DEM_D8!AE$3:AE$14, MATCH($B4763,DEM_D8!$AC$3:$AC$14,0), 1)</f>
        <v>0.22308589195491643</v>
      </c>
      <c r="J4763">
        <f>INDEX(DEM_D8!AF$3:AF$14, MATCH($B4763,DEM_D8!$AC$3:$AC$14,0), 1)</f>
        <v>0.77123982221571519</v>
      </c>
      <c r="K4763">
        <f>INDEX(DEM_D8!AG$3:AG$14, MATCH($B4763,DEM_D8!$AC$3:$AC$14,0), 1)</f>
        <v>0.24061407525855374</v>
      </c>
      <c r="L4763">
        <f>INDEX(DEM_D8!AH$3:AH$14, MATCH($B4763,DEM_D8!$AC$3:$AC$14,0), 1)</f>
        <v>1.0198212203653323</v>
      </c>
      <c r="M4763">
        <f>INDEX(DEM_D8!AI$3:AI$14, MATCH($B4763,DEM_D8!$AC$3:$AC$14,0), 1)</f>
        <v>1.1154294597745822</v>
      </c>
      <c r="N4763">
        <f>INDEX(DEM_D8!AJ$3:AJ$14, MATCH($B4763,DEM_D8!$AC$3:$AC$14,0), 1)</f>
        <v>0.47804119704624948</v>
      </c>
    </row>
    <row r="4764" spans="1:14">
      <c r="A4764" s="35">
        <v>41277</v>
      </c>
      <c r="B4764">
        <f t="shared" si="74"/>
        <v>1</v>
      </c>
      <c r="C4764" s="38">
        <f>INDEX(S_FOLSM!Z$3:Z$14, MATCH($B4764,S_FOLSM!$X$3:$X$14,0), 1)</f>
        <v>2.8931208658533433E-2</v>
      </c>
      <c r="D4764" s="38">
        <f>INDEX(S_FOLSM!AA$3:AA$14, MATCH($B4764,S_FOLSM!$X$3:$X$14,0), 1)</f>
        <v>10.542168674698797</v>
      </c>
      <c r="E4764" s="38">
        <f>INDEX(S_FOLSM!AB$3:AB$14, MATCH($B4764,S_FOLSM!$X$3:$X$14,0), 1)</f>
        <v>17.561212592304702</v>
      </c>
      <c r="F4764" s="38">
        <f>INDEX(S_FOLSM!AC$3:AC$14, MATCH($B4764,S_FOLSM!$X$3:$X$14,0), 1)</f>
        <v>17.561212592304702</v>
      </c>
      <c r="G4764" s="38">
        <f>INDEX(D_FOLSM_NP!$M$2:$M$13, MATCH($B4764,D_FOLSM_NP!$L$2:$L$13,0), 1)</f>
        <v>87.889202707669881</v>
      </c>
      <c r="H4764">
        <f>I_FOLSM!$F4753</f>
        <v>3696</v>
      </c>
      <c r="I4764">
        <f>INDEX(DEM_D8!AE$3:AE$14, MATCH($B4764,DEM_D8!$AC$3:$AC$14,0), 1)</f>
        <v>0.22308589195491643</v>
      </c>
      <c r="J4764">
        <f>INDEX(DEM_D8!AF$3:AF$14, MATCH($B4764,DEM_D8!$AC$3:$AC$14,0), 1)</f>
        <v>0.77123982221571519</v>
      </c>
      <c r="K4764">
        <f>INDEX(DEM_D8!AG$3:AG$14, MATCH($B4764,DEM_D8!$AC$3:$AC$14,0), 1)</f>
        <v>0.24061407525855374</v>
      </c>
      <c r="L4764">
        <f>INDEX(DEM_D8!AH$3:AH$14, MATCH($B4764,DEM_D8!$AC$3:$AC$14,0), 1)</f>
        <v>1.0198212203653323</v>
      </c>
      <c r="M4764">
        <f>INDEX(DEM_D8!AI$3:AI$14, MATCH($B4764,DEM_D8!$AC$3:$AC$14,0), 1)</f>
        <v>1.1154294597745822</v>
      </c>
      <c r="N4764">
        <f>INDEX(DEM_D8!AJ$3:AJ$14, MATCH($B4764,DEM_D8!$AC$3:$AC$14,0), 1)</f>
        <v>0.47804119704624948</v>
      </c>
    </row>
    <row r="4765" spans="1:14">
      <c r="A4765" s="35">
        <v>41278</v>
      </c>
      <c r="B4765">
        <f t="shared" si="74"/>
        <v>1</v>
      </c>
      <c r="C4765" s="38">
        <f>INDEX(S_FOLSM!Z$3:Z$14, MATCH($B4765,S_FOLSM!$X$3:$X$14,0), 1)</f>
        <v>2.8931208658533433E-2</v>
      </c>
      <c r="D4765" s="38">
        <f>INDEX(S_FOLSM!AA$3:AA$14, MATCH($B4765,S_FOLSM!$X$3:$X$14,0), 1)</f>
        <v>10.542168674698797</v>
      </c>
      <c r="E4765" s="38">
        <f>INDEX(S_FOLSM!AB$3:AB$14, MATCH($B4765,S_FOLSM!$X$3:$X$14,0), 1)</f>
        <v>17.561212592304702</v>
      </c>
      <c r="F4765" s="38">
        <f>INDEX(S_FOLSM!AC$3:AC$14, MATCH($B4765,S_FOLSM!$X$3:$X$14,0), 1)</f>
        <v>17.561212592304702</v>
      </c>
      <c r="G4765" s="38">
        <f>INDEX(D_FOLSM_NP!$M$2:$M$13, MATCH($B4765,D_FOLSM_NP!$L$2:$L$13,0), 1)</f>
        <v>87.889202707669881</v>
      </c>
      <c r="H4765">
        <f>I_FOLSM!$F4754</f>
        <v>3599</v>
      </c>
      <c r="I4765">
        <f>INDEX(DEM_D8!AE$3:AE$14, MATCH($B4765,DEM_D8!$AC$3:$AC$14,0), 1)</f>
        <v>0.22308589195491643</v>
      </c>
      <c r="J4765">
        <f>INDEX(DEM_D8!AF$3:AF$14, MATCH($B4765,DEM_D8!$AC$3:$AC$14,0), 1)</f>
        <v>0.77123982221571519</v>
      </c>
      <c r="K4765">
        <f>INDEX(DEM_D8!AG$3:AG$14, MATCH($B4765,DEM_D8!$AC$3:$AC$14,0), 1)</f>
        <v>0.24061407525855374</v>
      </c>
      <c r="L4765">
        <f>INDEX(DEM_D8!AH$3:AH$14, MATCH($B4765,DEM_D8!$AC$3:$AC$14,0), 1)</f>
        <v>1.0198212203653323</v>
      </c>
      <c r="M4765">
        <f>INDEX(DEM_D8!AI$3:AI$14, MATCH($B4765,DEM_D8!$AC$3:$AC$14,0), 1)</f>
        <v>1.1154294597745822</v>
      </c>
      <c r="N4765">
        <f>INDEX(DEM_D8!AJ$3:AJ$14, MATCH($B4765,DEM_D8!$AC$3:$AC$14,0), 1)</f>
        <v>0.47804119704624948</v>
      </c>
    </row>
    <row r="4766" spans="1:14">
      <c r="A4766" s="35">
        <v>41279</v>
      </c>
      <c r="B4766">
        <f t="shared" si="74"/>
        <v>1</v>
      </c>
      <c r="C4766" s="38">
        <f>INDEX(S_FOLSM!Z$3:Z$14, MATCH($B4766,S_FOLSM!$X$3:$X$14,0), 1)</f>
        <v>2.8931208658533433E-2</v>
      </c>
      <c r="D4766" s="38">
        <f>INDEX(S_FOLSM!AA$3:AA$14, MATCH($B4766,S_FOLSM!$X$3:$X$14,0), 1)</f>
        <v>10.542168674698797</v>
      </c>
      <c r="E4766" s="38">
        <f>INDEX(S_FOLSM!AB$3:AB$14, MATCH($B4766,S_FOLSM!$X$3:$X$14,0), 1)</f>
        <v>17.561212592304702</v>
      </c>
      <c r="F4766" s="38">
        <f>INDEX(S_FOLSM!AC$3:AC$14, MATCH($B4766,S_FOLSM!$X$3:$X$14,0), 1)</f>
        <v>17.561212592304702</v>
      </c>
      <c r="G4766" s="38">
        <f>INDEX(D_FOLSM_NP!$M$2:$M$13, MATCH($B4766,D_FOLSM_NP!$L$2:$L$13,0), 1)</f>
        <v>87.889202707669881</v>
      </c>
      <c r="H4766">
        <f>I_FOLSM!$F4755</f>
        <v>3034</v>
      </c>
      <c r="I4766">
        <f>INDEX(DEM_D8!AE$3:AE$14, MATCH($B4766,DEM_D8!$AC$3:$AC$14,0), 1)</f>
        <v>0.22308589195491643</v>
      </c>
      <c r="J4766">
        <f>INDEX(DEM_D8!AF$3:AF$14, MATCH($B4766,DEM_D8!$AC$3:$AC$14,0), 1)</f>
        <v>0.77123982221571519</v>
      </c>
      <c r="K4766">
        <f>INDEX(DEM_D8!AG$3:AG$14, MATCH($B4766,DEM_D8!$AC$3:$AC$14,0), 1)</f>
        <v>0.24061407525855374</v>
      </c>
      <c r="L4766">
        <f>INDEX(DEM_D8!AH$3:AH$14, MATCH($B4766,DEM_D8!$AC$3:$AC$14,0), 1)</f>
        <v>1.0198212203653323</v>
      </c>
      <c r="M4766">
        <f>INDEX(DEM_D8!AI$3:AI$14, MATCH($B4766,DEM_D8!$AC$3:$AC$14,0), 1)</f>
        <v>1.1154294597745822</v>
      </c>
      <c r="N4766">
        <f>INDEX(DEM_D8!AJ$3:AJ$14, MATCH($B4766,DEM_D8!$AC$3:$AC$14,0), 1)</f>
        <v>0.47804119704624948</v>
      </c>
    </row>
    <row r="4767" spans="1:14">
      <c r="A4767" s="35">
        <v>41280</v>
      </c>
      <c r="B4767">
        <f t="shared" si="74"/>
        <v>1</v>
      </c>
      <c r="C4767" s="38">
        <f>INDEX(S_FOLSM!Z$3:Z$14, MATCH($B4767,S_FOLSM!$X$3:$X$14,0), 1)</f>
        <v>2.8931208658533433E-2</v>
      </c>
      <c r="D4767" s="38">
        <f>INDEX(S_FOLSM!AA$3:AA$14, MATCH($B4767,S_FOLSM!$X$3:$X$14,0), 1)</f>
        <v>10.542168674698797</v>
      </c>
      <c r="E4767" s="38">
        <f>INDEX(S_FOLSM!AB$3:AB$14, MATCH($B4767,S_FOLSM!$X$3:$X$14,0), 1)</f>
        <v>17.561212592304702</v>
      </c>
      <c r="F4767" s="38">
        <f>INDEX(S_FOLSM!AC$3:AC$14, MATCH($B4767,S_FOLSM!$X$3:$X$14,0), 1)</f>
        <v>17.561212592304702</v>
      </c>
      <c r="G4767" s="38">
        <f>INDEX(D_FOLSM_NP!$M$2:$M$13, MATCH($B4767,D_FOLSM_NP!$L$2:$L$13,0), 1)</f>
        <v>87.889202707669881</v>
      </c>
      <c r="H4767">
        <f>I_FOLSM!$F4756</f>
        <v>2874</v>
      </c>
      <c r="I4767">
        <f>INDEX(DEM_D8!AE$3:AE$14, MATCH($B4767,DEM_D8!$AC$3:$AC$14,0), 1)</f>
        <v>0.22308589195491643</v>
      </c>
      <c r="J4767">
        <f>INDEX(DEM_D8!AF$3:AF$14, MATCH($B4767,DEM_D8!$AC$3:$AC$14,0), 1)</f>
        <v>0.77123982221571519</v>
      </c>
      <c r="K4767">
        <f>INDEX(DEM_D8!AG$3:AG$14, MATCH($B4767,DEM_D8!$AC$3:$AC$14,0), 1)</f>
        <v>0.24061407525855374</v>
      </c>
      <c r="L4767">
        <f>INDEX(DEM_D8!AH$3:AH$14, MATCH($B4767,DEM_D8!$AC$3:$AC$14,0), 1)</f>
        <v>1.0198212203653323</v>
      </c>
      <c r="M4767">
        <f>INDEX(DEM_D8!AI$3:AI$14, MATCH($B4767,DEM_D8!$AC$3:$AC$14,0), 1)</f>
        <v>1.1154294597745822</v>
      </c>
      <c r="N4767">
        <f>INDEX(DEM_D8!AJ$3:AJ$14, MATCH($B4767,DEM_D8!$AC$3:$AC$14,0), 1)</f>
        <v>0.47804119704624948</v>
      </c>
    </row>
    <row r="4768" spans="1:14">
      <c r="A4768" s="35">
        <v>41281</v>
      </c>
      <c r="B4768">
        <f t="shared" si="74"/>
        <v>1</v>
      </c>
      <c r="C4768" s="38">
        <f>INDEX(S_FOLSM!Z$3:Z$14, MATCH($B4768,S_FOLSM!$X$3:$X$14,0), 1)</f>
        <v>2.8931208658533433E-2</v>
      </c>
      <c r="D4768" s="38">
        <f>INDEX(S_FOLSM!AA$3:AA$14, MATCH($B4768,S_FOLSM!$X$3:$X$14,0), 1)</f>
        <v>10.542168674698797</v>
      </c>
      <c r="E4768" s="38">
        <f>INDEX(S_FOLSM!AB$3:AB$14, MATCH($B4768,S_FOLSM!$X$3:$X$14,0), 1)</f>
        <v>17.561212592304702</v>
      </c>
      <c r="F4768" s="38">
        <f>INDEX(S_FOLSM!AC$3:AC$14, MATCH($B4768,S_FOLSM!$X$3:$X$14,0), 1)</f>
        <v>17.561212592304702</v>
      </c>
      <c r="G4768" s="38">
        <f>INDEX(D_FOLSM_NP!$M$2:$M$13, MATCH($B4768,D_FOLSM_NP!$L$2:$L$13,0), 1)</f>
        <v>87.889202707669881</v>
      </c>
      <c r="H4768">
        <f>I_FOLSM!$F4757</f>
        <v>3202</v>
      </c>
      <c r="I4768">
        <f>INDEX(DEM_D8!AE$3:AE$14, MATCH($B4768,DEM_D8!$AC$3:$AC$14,0), 1)</f>
        <v>0.22308589195491643</v>
      </c>
      <c r="J4768">
        <f>INDEX(DEM_D8!AF$3:AF$14, MATCH($B4768,DEM_D8!$AC$3:$AC$14,0), 1)</f>
        <v>0.77123982221571519</v>
      </c>
      <c r="K4768">
        <f>INDEX(DEM_D8!AG$3:AG$14, MATCH($B4768,DEM_D8!$AC$3:$AC$14,0), 1)</f>
        <v>0.24061407525855374</v>
      </c>
      <c r="L4768">
        <f>INDEX(DEM_D8!AH$3:AH$14, MATCH($B4768,DEM_D8!$AC$3:$AC$14,0), 1)</f>
        <v>1.0198212203653323</v>
      </c>
      <c r="M4768">
        <f>INDEX(DEM_D8!AI$3:AI$14, MATCH($B4768,DEM_D8!$AC$3:$AC$14,0), 1)</f>
        <v>1.1154294597745822</v>
      </c>
      <c r="N4768">
        <f>INDEX(DEM_D8!AJ$3:AJ$14, MATCH($B4768,DEM_D8!$AC$3:$AC$14,0), 1)</f>
        <v>0.47804119704624948</v>
      </c>
    </row>
    <row r="4769" spans="1:14">
      <c r="A4769" s="35">
        <v>41282</v>
      </c>
      <c r="B4769">
        <f t="shared" si="74"/>
        <v>1</v>
      </c>
      <c r="C4769" s="38">
        <f>INDEX(S_FOLSM!Z$3:Z$14, MATCH($B4769,S_FOLSM!$X$3:$X$14,0), 1)</f>
        <v>2.8931208658533433E-2</v>
      </c>
      <c r="D4769" s="38">
        <f>INDEX(S_FOLSM!AA$3:AA$14, MATCH($B4769,S_FOLSM!$X$3:$X$14,0), 1)</f>
        <v>10.542168674698797</v>
      </c>
      <c r="E4769" s="38">
        <f>INDEX(S_FOLSM!AB$3:AB$14, MATCH($B4769,S_FOLSM!$X$3:$X$14,0), 1)</f>
        <v>17.561212592304702</v>
      </c>
      <c r="F4769" s="38">
        <f>INDEX(S_FOLSM!AC$3:AC$14, MATCH($B4769,S_FOLSM!$X$3:$X$14,0), 1)</f>
        <v>17.561212592304702</v>
      </c>
      <c r="G4769" s="38">
        <f>INDEX(D_FOLSM_NP!$M$2:$M$13, MATCH($B4769,D_FOLSM_NP!$L$2:$L$13,0), 1)</f>
        <v>87.889202707669881</v>
      </c>
      <c r="H4769">
        <f>I_FOLSM!$F4758</f>
        <v>2336</v>
      </c>
      <c r="I4769">
        <f>INDEX(DEM_D8!AE$3:AE$14, MATCH($B4769,DEM_D8!$AC$3:$AC$14,0), 1)</f>
        <v>0.22308589195491643</v>
      </c>
      <c r="J4769">
        <f>INDEX(DEM_D8!AF$3:AF$14, MATCH($B4769,DEM_D8!$AC$3:$AC$14,0), 1)</f>
        <v>0.77123982221571519</v>
      </c>
      <c r="K4769">
        <f>INDEX(DEM_D8!AG$3:AG$14, MATCH($B4769,DEM_D8!$AC$3:$AC$14,0), 1)</f>
        <v>0.24061407525855374</v>
      </c>
      <c r="L4769">
        <f>INDEX(DEM_D8!AH$3:AH$14, MATCH($B4769,DEM_D8!$AC$3:$AC$14,0), 1)</f>
        <v>1.0198212203653323</v>
      </c>
      <c r="M4769">
        <f>INDEX(DEM_D8!AI$3:AI$14, MATCH($B4769,DEM_D8!$AC$3:$AC$14,0), 1)</f>
        <v>1.1154294597745822</v>
      </c>
      <c r="N4769">
        <f>INDEX(DEM_D8!AJ$3:AJ$14, MATCH($B4769,DEM_D8!$AC$3:$AC$14,0), 1)</f>
        <v>0.47804119704624948</v>
      </c>
    </row>
    <row r="4770" spans="1:14">
      <c r="A4770" s="35">
        <v>41283</v>
      </c>
      <c r="B4770">
        <f t="shared" si="74"/>
        <v>1</v>
      </c>
      <c r="C4770" s="38">
        <f>INDEX(S_FOLSM!Z$3:Z$14, MATCH($B4770,S_FOLSM!$X$3:$X$14,0), 1)</f>
        <v>2.8931208658533433E-2</v>
      </c>
      <c r="D4770" s="38">
        <f>INDEX(S_FOLSM!AA$3:AA$14, MATCH($B4770,S_FOLSM!$X$3:$X$14,0), 1)</f>
        <v>10.542168674698797</v>
      </c>
      <c r="E4770" s="38">
        <f>INDEX(S_FOLSM!AB$3:AB$14, MATCH($B4770,S_FOLSM!$X$3:$X$14,0), 1)</f>
        <v>17.561212592304702</v>
      </c>
      <c r="F4770" s="38">
        <f>INDEX(S_FOLSM!AC$3:AC$14, MATCH($B4770,S_FOLSM!$X$3:$X$14,0), 1)</f>
        <v>17.561212592304702</v>
      </c>
      <c r="G4770" s="38">
        <f>INDEX(D_FOLSM_NP!$M$2:$M$13, MATCH($B4770,D_FOLSM_NP!$L$2:$L$13,0), 1)</f>
        <v>87.889202707669881</v>
      </c>
      <c r="H4770">
        <f>I_FOLSM!$F4759</f>
        <v>2447</v>
      </c>
      <c r="I4770">
        <f>INDEX(DEM_D8!AE$3:AE$14, MATCH($B4770,DEM_D8!$AC$3:$AC$14,0), 1)</f>
        <v>0.22308589195491643</v>
      </c>
      <c r="J4770">
        <f>INDEX(DEM_D8!AF$3:AF$14, MATCH($B4770,DEM_D8!$AC$3:$AC$14,0), 1)</f>
        <v>0.77123982221571519</v>
      </c>
      <c r="K4770">
        <f>INDEX(DEM_D8!AG$3:AG$14, MATCH($B4770,DEM_D8!$AC$3:$AC$14,0), 1)</f>
        <v>0.24061407525855374</v>
      </c>
      <c r="L4770">
        <f>INDEX(DEM_D8!AH$3:AH$14, MATCH($B4770,DEM_D8!$AC$3:$AC$14,0), 1)</f>
        <v>1.0198212203653323</v>
      </c>
      <c r="M4770">
        <f>INDEX(DEM_D8!AI$3:AI$14, MATCH($B4770,DEM_D8!$AC$3:$AC$14,0), 1)</f>
        <v>1.1154294597745822</v>
      </c>
      <c r="N4770">
        <f>INDEX(DEM_D8!AJ$3:AJ$14, MATCH($B4770,DEM_D8!$AC$3:$AC$14,0), 1)</f>
        <v>0.47804119704624948</v>
      </c>
    </row>
    <row r="4771" spans="1:14">
      <c r="A4771" s="35">
        <v>41284</v>
      </c>
      <c r="B4771">
        <f t="shared" si="74"/>
        <v>1</v>
      </c>
      <c r="C4771" s="38">
        <f>INDEX(S_FOLSM!Z$3:Z$14, MATCH($B4771,S_FOLSM!$X$3:$X$14,0), 1)</f>
        <v>2.8931208658533433E-2</v>
      </c>
      <c r="D4771" s="38">
        <f>INDEX(S_FOLSM!AA$3:AA$14, MATCH($B4771,S_FOLSM!$X$3:$X$14,0), 1)</f>
        <v>10.542168674698797</v>
      </c>
      <c r="E4771" s="38">
        <f>INDEX(S_FOLSM!AB$3:AB$14, MATCH($B4771,S_FOLSM!$X$3:$X$14,0), 1)</f>
        <v>17.561212592304702</v>
      </c>
      <c r="F4771" s="38">
        <f>INDEX(S_FOLSM!AC$3:AC$14, MATCH($B4771,S_FOLSM!$X$3:$X$14,0), 1)</f>
        <v>17.561212592304702</v>
      </c>
      <c r="G4771" s="38">
        <f>INDEX(D_FOLSM_NP!$M$2:$M$13, MATCH($B4771,D_FOLSM_NP!$L$2:$L$13,0), 1)</f>
        <v>87.889202707669881</v>
      </c>
      <c r="H4771">
        <f>I_FOLSM!$F4760</f>
        <v>2964</v>
      </c>
      <c r="I4771">
        <f>INDEX(DEM_D8!AE$3:AE$14, MATCH($B4771,DEM_D8!$AC$3:$AC$14,0), 1)</f>
        <v>0.22308589195491643</v>
      </c>
      <c r="J4771">
        <f>INDEX(DEM_D8!AF$3:AF$14, MATCH($B4771,DEM_D8!$AC$3:$AC$14,0), 1)</f>
        <v>0.77123982221571519</v>
      </c>
      <c r="K4771">
        <f>INDEX(DEM_D8!AG$3:AG$14, MATCH($B4771,DEM_D8!$AC$3:$AC$14,0), 1)</f>
        <v>0.24061407525855374</v>
      </c>
      <c r="L4771">
        <f>INDEX(DEM_D8!AH$3:AH$14, MATCH($B4771,DEM_D8!$AC$3:$AC$14,0), 1)</f>
        <v>1.0198212203653323</v>
      </c>
      <c r="M4771">
        <f>INDEX(DEM_D8!AI$3:AI$14, MATCH($B4771,DEM_D8!$AC$3:$AC$14,0), 1)</f>
        <v>1.1154294597745822</v>
      </c>
      <c r="N4771">
        <f>INDEX(DEM_D8!AJ$3:AJ$14, MATCH($B4771,DEM_D8!$AC$3:$AC$14,0), 1)</f>
        <v>0.47804119704624948</v>
      </c>
    </row>
    <row r="4772" spans="1:14">
      <c r="A4772" s="35">
        <v>41285</v>
      </c>
      <c r="B4772">
        <f t="shared" si="74"/>
        <v>1</v>
      </c>
      <c r="C4772" s="38">
        <f>INDEX(S_FOLSM!Z$3:Z$14, MATCH($B4772,S_FOLSM!$X$3:$X$14,0), 1)</f>
        <v>2.8931208658533433E-2</v>
      </c>
      <c r="D4772" s="38">
        <f>INDEX(S_FOLSM!AA$3:AA$14, MATCH($B4772,S_FOLSM!$X$3:$X$14,0), 1)</f>
        <v>10.542168674698797</v>
      </c>
      <c r="E4772" s="38">
        <f>INDEX(S_FOLSM!AB$3:AB$14, MATCH($B4772,S_FOLSM!$X$3:$X$14,0), 1)</f>
        <v>17.561212592304702</v>
      </c>
      <c r="F4772" s="38">
        <f>INDEX(S_FOLSM!AC$3:AC$14, MATCH($B4772,S_FOLSM!$X$3:$X$14,0), 1)</f>
        <v>17.561212592304702</v>
      </c>
      <c r="G4772" s="38">
        <f>INDEX(D_FOLSM_NP!$M$2:$M$13, MATCH($B4772,D_FOLSM_NP!$L$2:$L$13,0), 1)</f>
        <v>87.889202707669881</v>
      </c>
      <c r="H4772">
        <f>I_FOLSM!$F4761</f>
        <v>2939</v>
      </c>
      <c r="I4772">
        <f>INDEX(DEM_D8!AE$3:AE$14, MATCH($B4772,DEM_D8!$AC$3:$AC$14,0), 1)</f>
        <v>0.22308589195491643</v>
      </c>
      <c r="J4772">
        <f>INDEX(DEM_D8!AF$3:AF$14, MATCH($B4772,DEM_D8!$AC$3:$AC$14,0), 1)</f>
        <v>0.77123982221571519</v>
      </c>
      <c r="K4772">
        <f>INDEX(DEM_D8!AG$3:AG$14, MATCH($B4772,DEM_D8!$AC$3:$AC$14,0), 1)</f>
        <v>0.24061407525855374</v>
      </c>
      <c r="L4772">
        <f>INDEX(DEM_D8!AH$3:AH$14, MATCH($B4772,DEM_D8!$AC$3:$AC$14,0), 1)</f>
        <v>1.0198212203653323</v>
      </c>
      <c r="M4772">
        <f>INDEX(DEM_D8!AI$3:AI$14, MATCH($B4772,DEM_D8!$AC$3:$AC$14,0), 1)</f>
        <v>1.1154294597745822</v>
      </c>
      <c r="N4772">
        <f>INDEX(DEM_D8!AJ$3:AJ$14, MATCH($B4772,DEM_D8!$AC$3:$AC$14,0), 1)</f>
        <v>0.47804119704624948</v>
      </c>
    </row>
    <row r="4773" spans="1:14">
      <c r="A4773" s="35">
        <v>41286</v>
      </c>
      <c r="B4773">
        <f t="shared" si="74"/>
        <v>1</v>
      </c>
      <c r="C4773" s="38">
        <f>INDEX(S_FOLSM!Z$3:Z$14, MATCH($B4773,S_FOLSM!$X$3:$X$14,0), 1)</f>
        <v>2.8931208658533433E-2</v>
      </c>
      <c r="D4773" s="38">
        <f>INDEX(S_FOLSM!AA$3:AA$14, MATCH($B4773,S_FOLSM!$X$3:$X$14,0), 1)</f>
        <v>10.542168674698797</v>
      </c>
      <c r="E4773" s="38">
        <f>INDEX(S_FOLSM!AB$3:AB$14, MATCH($B4773,S_FOLSM!$X$3:$X$14,0), 1)</f>
        <v>17.561212592304702</v>
      </c>
      <c r="F4773" s="38">
        <f>INDEX(S_FOLSM!AC$3:AC$14, MATCH($B4773,S_FOLSM!$X$3:$X$14,0), 1)</f>
        <v>17.561212592304702</v>
      </c>
      <c r="G4773" s="38">
        <f>INDEX(D_FOLSM_NP!$M$2:$M$13, MATCH($B4773,D_FOLSM_NP!$L$2:$L$13,0), 1)</f>
        <v>87.889202707669881</v>
      </c>
      <c r="H4773">
        <f>I_FOLSM!$F4762</f>
        <v>2728</v>
      </c>
      <c r="I4773">
        <f>INDEX(DEM_D8!AE$3:AE$14, MATCH($B4773,DEM_D8!$AC$3:$AC$14,0), 1)</f>
        <v>0.22308589195491643</v>
      </c>
      <c r="J4773">
        <f>INDEX(DEM_D8!AF$3:AF$14, MATCH($B4773,DEM_D8!$AC$3:$AC$14,0), 1)</f>
        <v>0.77123982221571519</v>
      </c>
      <c r="K4773">
        <f>INDEX(DEM_D8!AG$3:AG$14, MATCH($B4773,DEM_D8!$AC$3:$AC$14,0), 1)</f>
        <v>0.24061407525855374</v>
      </c>
      <c r="L4773">
        <f>INDEX(DEM_D8!AH$3:AH$14, MATCH($B4773,DEM_D8!$AC$3:$AC$14,0), 1)</f>
        <v>1.0198212203653323</v>
      </c>
      <c r="M4773">
        <f>INDEX(DEM_D8!AI$3:AI$14, MATCH($B4773,DEM_D8!$AC$3:$AC$14,0), 1)</f>
        <v>1.1154294597745822</v>
      </c>
      <c r="N4773">
        <f>INDEX(DEM_D8!AJ$3:AJ$14, MATCH($B4773,DEM_D8!$AC$3:$AC$14,0), 1)</f>
        <v>0.47804119704624948</v>
      </c>
    </row>
    <row r="4774" spans="1:14">
      <c r="A4774" s="35">
        <v>41287</v>
      </c>
      <c r="B4774">
        <f t="shared" si="74"/>
        <v>1</v>
      </c>
      <c r="C4774" s="38">
        <f>INDEX(S_FOLSM!Z$3:Z$14, MATCH($B4774,S_FOLSM!$X$3:$X$14,0), 1)</f>
        <v>2.8931208658533433E-2</v>
      </c>
      <c r="D4774" s="38">
        <f>INDEX(S_FOLSM!AA$3:AA$14, MATCH($B4774,S_FOLSM!$X$3:$X$14,0), 1)</f>
        <v>10.542168674698797</v>
      </c>
      <c r="E4774" s="38">
        <f>INDEX(S_FOLSM!AB$3:AB$14, MATCH($B4774,S_FOLSM!$X$3:$X$14,0), 1)</f>
        <v>17.561212592304702</v>
      </c>
      <c r="F4774" s="38">
        <f>INDEX(S_FOLSM!AC$3:AC$14, MATCH($B4774,S_FOLSM!$X$3:$X$14,0), 1)</f>
        <v>17.561212592304702</v>
      </c>
      <c r="G4774" s="38">
        <f>INDEX(D_FOLSM_NP!$M$2:$M$13, MATCH($B4774,D_FOLSM_NP!$L$2:$L$13,0), 1)</f>
        <v>87.889202707669881</v>
      </c>
      <c r="H4774">
        <f>I_FOLSM!$F4763</f>
        <v>2649</v>
      </c>
      <c r="I4774">
        <f>INDEX(DEM_D8!AE$3:AE$14, MATCH($B4774,DEM_D8!$AC$3:$AC$14,0), 1)</f>
        <v>0.22308589195491643</v>
      </c>
      <c r="J4774">
        <f>INDEX(DEM_D8!AF$3:AF$14, MATCH($B4774,DEM_D8!$AC$3:$AC$14,0), 1)</f>
        <v>0.77123982221571519</v>
      </c>
      <c r="K4774">
        <f>INDEX(DEM_D8!AG$3:AG$14, MATCH($B4774,DEM_D8!$AC$3:$AC$14,0), 1)</f>
        <v>0.24061407525855374</v>
      </c>
      <c r="L4774">
        <f>INDEX(DEM_D8!AH$3:AH$14, MATCH($B4774,DEM_D8!$AC$3:$AC$14,0), 1)</f>
        <v>1.0198212203653323</v>
      </c>
      <c r="M4774">
        <f>INDEX(DEM_D8!AI$3:AI$14, MATCH($B4774,DEM_D8!$AC$3:$AC$14,0), 1)</f>
        <v>1.1154294597745822</v>
      </c>
      <c r="N4774">
        <f>INDEX(DEM_D8!AJ$3:AJ$14, MATCH($B4774,DEM_D8!$AC$3:$AC$14,0), 1)</f>
        <v>0.47804119704624948</v>
      </c>
    </row>
    <row r="4775" spans="1:14">
      <c r="A4775" s="35">
        <v>41288</v>
      </c>
      <c r="B4775">
        <f t="shared" si="74"/>
        <v>1</v>
      </c>
      <c r="C4775" s="38">
        <f>INDEX(S_FOLSM!Z$3:Z$14, MATCH($B4775,S_FOLSM!$X$3:$X$14,0), 1)</f>
        <v>2.8931208658533433E-2</v>
      </c>
      <c r="D4775" s="38">
        <f>INDEX(S_FOLSM!AA$3:AA$14, MATCH($B4775,S_FOLSM!$X$3:$X$14,0), 1)</f>
        <v>10.542168674698797</v>
      </c>
      <c r="E4775" s="38">
        <f>INDEX(S_FOLSM!AB$3:AB$14, MATCH($B4775,S_FOLSM!$X$3:$X$14,0), 1)</f>
        <v>17.561212592304702</v>
      </c>
      <c r="F4775" s="38">
        <f>INDEX(S_FOLSM!AC$3:AC$14, MATCH($B4775,S_FOLSM!$X$3:$X$14,0), 1)</f>
        <v>17.561212592304702</v>
      </c>
      <c r="G4775" s="38">
        <f>INDEX(D_FOLSM_NP!$M$2:$M$13, MATCH($B4775,D_FOLSM_NP!$L$2:$L$13,0), 1)</f>
        <v>87.889202707669881</v>
      </c>
      <c r="H4775">
        <f>I_FOLSM!$F4764</f>
        <v>2152</v>
      </c>
      <c r="I4775">
        <f>INDEX(DEM_D8!AE$3:AE$14, MATCH($B4775,DEM_D8!$AC$3:$AC$14,0), 1)</f>
        <v>0.22308589195491643</v>
      </c>
      <c r="J4775">
        <f>INDEX(DEM_D8!AF$3:AF$14, MATCH($B4775,DEM_D8!$AC$3:$AC$14,0), 1)</f>
        <v>0.77123982221571519</v>
      </c>
      <c r="K4775">
        <f>INDEX(DEM_D8!AG$3:AG$14, MATCH($B4775,DEM_D8!$AC$3:$AC$14,0), 1)</f>
        <v>0.24061407525855374</v>
      </c>
      <c r="L4775">
        <f>INDEX(DEM_D8!AH$3:AH$14, MATCH($B4775,DEM_D8!$AC$3:$AC$14,0), 1)</f>
        <v>1.0198212203653323</v>
      </c>
      <c r="M4775">
        <f>INDEX(DEM_D8!AI$3:AI$14, MATCH($B4775,DEM_D8!$AC$3:$AC$14,0), 1)</f>
        <v>1.1154294597745822</v>
      </c>
      <c r="N4775">
        <f>INDEX(DEM_D8!AJ$3:AJ$14, MATCH($B4775,DEM_D8!$AC$3:$AC$14,0), 1)</f>
        <v>0.47804119704624948</v>
      </c>
    </row>
    <row r="4776" spans="1:14">
      <c r="A4776" s="35">
        <v>41289</v>
      </c>
      <c r="B4776">
        <f t="shared" si="74"/>
        <v>1</v>
      </c>
      <c r="C4776" s="38">
        <f>INDEX(S_FOLSM!Z$3:Z$14, MATCH($B4776,S_FOLSM!$X$3:$X$14,0), 1)</f>
        <v>2.8931208658533433E-2</v>
      </c>
      <c r="D4776" s="38">
        <f>INDEX(S_FOLSM!AA$3:AA$14, MATCH($B4776,S_FOLSM!$X$3:$X$14,0), 1)</f>
        <v>10.542168674698797</v>
      </c>
      <c r="E4776" s="38">
        <f>INDEX(S_FOLSM!AB$3:AB$14, MATCH($B4776,S_FOLSM!$X$3:$X$14,0), 1)</f>
        <v>17.561212592304702</v>
      </c>
      <c r="F4776" s="38">
        <f>INDEX(S_FOLSM!AC$3:AC$14, MATCH($B4776,S_FOLSM!$X$3:$X$14,0), 1)</f>
        <v>17.561212592304702</v>
      </c>
      <c r="G4776" s="38">
        <f>INDEX(D_FOLSM_NP!$M$2:$M$13, MATCH($B4776,D_FOLSM_NP!$L$2:$L$13,0), 1)</f>
        <v>87.889202707669881</v>
      </c>
      <c r="H4776">
        <f>I_FOLSM!$F4765</f>
        <v>2534</v>
      </c>
      <c r="I4776">
        <f>INDEX(DEM_D8!AE$3:AE$14, MATCH($B4776,DEM_D8!$AC$3:$AC$14,0), 1)</f>
        <v>0.22308589195491643</v>
      </c>
      <c r="J4776">
        <f>INDEX(DEM_D8!AF$3:AF$14, MATCH($B4776,DEM_D8!$AC$3:$AC$14,0), 1)</f>
        <v>0.77123982221571519</v>
      </c>
      <c r="K4776">
        <f>INDEX(DEM_D8!AG$3:AG$14, MATCH($B4776,DEM_D8!$AC$3:$AC$14,0), 1)</f>
        <v>0.24061407525855374</v>
      </c>
      <c r="L4776">
        <f>INDEX(DEM_D8!AH$3:AH$14, MATCH($B4776,DEM_D8!$AC$3:$AC$14,0), 1)</f>
        <v>1.0198212203653323</v>
      </c>
      <c r="M4776">
        <f>INDEX(DEM_D8!AI$3:AI$14, MATCH($B4776,DEM_D8!$AC$3:$AC$14,0), 1)</f>
        <v>1.1154294597745822</v>
      </c>
      <c r="N4776">
        <f>INDEX(DEM_D8!AJ$3:AJ$14, MATCH($B4776,DEM_D8!$AC$3:$AC$14,0), 1)</f>
        <v>0.47804119704624948</v>
      </c>
    </row>
    <row r="4777" spans="1:14">
      <c r="A4777" s="35">
        <v>41290</v>
      </c>
      <c r="B4777">
        <f t="shared" si="74"/>
        <v>1</v>
      </c>
      <c r="C4777" s="38">
        <f>INDEX(S_FOLSM!Z$3:Z$14, MATCH($B4777,S_FOLSM!$X$3:$X$14,0), 1)</f>
        <v>2.8931208658533433E-2</v>
      </c>
      <c r="D4777" s="38">
        <f>INDEX(S_FOLSM!AA$3:AA$14, MATCH($B4777,S_FOLSM!$X$3:$X$14,0), 1)</f>
        <v>10.542168674698797</v>
      </c>
      <c r="E4777" s="38">
        <f>INDEX(S_FOLSM!AB$3:AB$14, MATCH($B4777,S_FOLSM!$X$3:$X$14,0), 1)</f>
        <v>17.561212592304702</v>
      </c>
      <c r="F4777" s="38">
        <f>INDEX(S_FOLSM!AC$3:AC$14, MATCH($B4777,S_FOLSM!$X$3:$X$14,0), 1)</f>
        <v>17.561212592304702</v>
      </c>
      <c r="G4777" s="38">
        <f>INDEX(D_FOLSM_NP!$M$2:$M$13, MATCH($B4777,D_FOLSM_NP!$L$2:$L$13,0), 1)</f>
        <v>87.889202707669881</v>
      </c>
      <c r="H4777">
        <f>I_FOLSM!$F4766</f>
        <v>2590</v>
      </c>
      <c r="I4777">
        <f>INDEX(DEM_D8!AE$3:AE$14, MATCH($B4777,DEM_D8!$AC$3:$AC$14,0), 1)</f>
        <v>0.22308589195491643</v>
      </c>
      <c r="J4777">
        <f>INDEX(DEM_D8!AF$3:AF$14, MATCH($B4777,DEM_D8!$AC$3:$AC$14,0), 1)</f>
        <v>0.77123982221571519</v>
      </c>
      <c r="K4777">
        <f>INDEX(DEM_D8!AG$3:AG$14, MATCH($B4777,DEM_D8!$AC$3:$AC$14,0), 1)</f>
        <v>0.24061407525855374</v>
      </c>
      <c r="L4777">
        <f>INDEX(DEM_D8!AH$3:AH$14, MATCH($B4777,DEM_D8!$AC$3:$AC$14,0), 1)</f>
        <v>1.0198212203653323</v>
      </c>
      <c r="M4777">
        <f>INDEX(DEM_D8!AI$3:AI$14, MATCH($B4777,DEM_D8!$AC$3:$AC$14,0), 1)</f>
        <v>1.1154294597745822</v>
      </c>
      <c r="N4777">
        <f>INDEX(DEM_D8!AJ$3:AJ$14, MATCH($B4777,DEM_D8!$AC$3:$AC$14,0), 1)</f>
        <v>0.47804119704624948</v>
      </c>
    </row>
    <row r="4778" spans="1:14">
      <c r="A4778" s="35">
        <v>41291</v>
      </c>
      <c r="B4778">
        <f t="shared" si="74"/>
        <v>1</v>
      </c>
      <c r="C4778" s="38">
        <f>INDEX(S_FOLSM!Z$3:Z$14, MATCH($B4778,S_FOLSM!$X$3:$X$14,0), 1)</f>
        <v>2.8931208658533433E-2</v>
      </c>
      <c r="D4778" s="38">
        <f>INDEX(S_FOLSM!AA$3:AA$14, MATCH($B4778,S_FOLSM!$X$3:$X$14,0), 1)</f>
        <v>10.542168674698797</v>
      </c>
      <c r="E4778" s="38">
        <f>INDEX(S_FOLSM!AB$3:AB$14, MATCH($B4778,S_FOLSM!$X$3:$X$14,0), 1)</f>
        <v>17.561212592304702</v>
      </c>
      <c r="F4778" s="38">
        <f>INDEX(S_FOLSM!AC$3:AC$14, MATCH($B4778,S_FOLSM!$X$3:$X$14,0), 1)</f>
        <v>17.561212592304702</v>
      </c>
      <c r="G4778" s="38">
        <f>INDEX(D_FOLSM_NP!$M$2:$M$13, MATCH($B4778,D_FOLSM_NP!$L$2:$L$13,0), 1)</f>
        <v>87.889202707669881</v>
      </c>
      <c r="H4778">
        <f>I_FOLSM!$F4767</f>
        <v>2418</v>
      </c>
      <c r="I4778">
        <f>INDEX(DEM_D8!AE$3:AE$14, MATCH($B4778,DEM_D8!$AC$3:$AC$14,0), 1)</f>
        <v>0.22308589195491643</v>
      </c>
      <c r="J4778">
        <f>INDEX(DEM_D8!AF$3:AF$14, MATCH($B4778,DEM_D8!$AC$3:$AC$14,0), 1)</f>
        <v>0.77123982221571519</v>
      </c>
      <c r="K4778">
        <f>INDEX(DEM_D8!AG$3:AG$14, MATCH($B4778,DEM_D8!$AC$3:$AC$14,0), 1)</f>
        <v>0.24061407525855374</v>
      </c>
      <c r="L4778">
        <f>INDEX(DEM_D8!AH$3:AH$14, MATCH($B4778,DEM_D8!$AC$3:$AC$14,0), 1)</f>
        <v>1.0198212203653323</v>
      </c>
      <c r="M4778">
        <f>INDEX(DEM_D8!AI$3:AI$14, MATCH($B4778,DEM_D8!$AC$3:$AC$14,0), 1)</f>
        <v>1.1154294597745822</v>
      </c>
      <c r="N4778">
        <f>INDEX(DEM_D8!AJ$3:AJ$14, MATCH($B4778,DEM_D8!$AC$3:$AC$14,0), 1)</f>
        <v>0.47804119704624948</v>
      </c>
    </row>
    <row r="4779" spans="1:14">
      <c r="A4779" s="35">
        <v>41292</v>
      </c>
      <c r="B4779">
        <f t="shared" si="74"/>
        <v>1</v>
      </c>
      <c r="C4779" s="38">
        <f>INDEX(S_FOLSM!Z$3:Z$14, MATCH($B4779,S_FOLSM!$X$3:$X$14,0), 1)</f>
        <v>2.8931208658533433E-2</v>
      </c>
      <c r="D4779" s="38">
        <f>INDEX(S_FOLSM!AA$3:AA$14, MATCH($B4779,S_FOLSM!$X$3:$X$14,0), 1)</f>
        <v>10.542168674698797</v>
      </c>
      <c r="E4779" s="38">
        <f>INDEX(S_FOLSM!AB$3:AB$14, MATCH($B4779,S_FOLSM!$X$3:$X$14,0), 1)</f>
        <v>17.561212592304702</v>
      </c>
      <c r="F4779" s="38">
        <f>INDEX(S_FOLSM!AC$3:AC$14, MATCH($B4779,S_FOLSM!$X$3:$X$14,0), 1)</f>
        <v>17.561212592304702</v>
      </c>
      <c r="G4779" s="38">
        <f>INDEX(D_FOLSM_NP!$M$2:$M$13, MATCH($B4779,D_FOLSM_NP!$L$2:$L$13,0), 1)</f>
        <v>87.889202707669881</v>
      </c>
      <c r="H4779">
        <f>I_FOLSM!$F4768</f>
        <v>2392</v>
      </c>
      <c r="I4779">
        <f>INDEX(DEM_D8!AE$3:AE$14, MATCH($B4779,DEM_D8!$AC$3:$AC$14,0), 1)</f>
        <v>0.22308589195491643</v>
      </c>
      <c r="J4779">
        <f>INDEX(DEM_D8!AF$3:AF$14, MATCH($B4779,DEM_D8!$AC$3:$AC$14,0), 1)</f>
        <v>0.77123982221571519</v>
      </c>
      <c r="K4779">
        <f>INDEX(DEM_D8!AG$3:AG$14, MATCH($B4779,DEM_D8!$AC$3:$AC$14,0), 1)</f>
        <v>0.24061407525855374</v>
      </c>
      <c r="L4779">
        <f>INDEX(DEM_D8!AH$3:AH$14, MATCH($B4779,DEM_D8!$AC$3:$AC$14,0), 1)</f>
        <v>1.0198212203653323</v>
      </c>
      <c r="M4779">
        <f>INDEX(DEM_D8!AI$3:AI$14, MATCH($B4779,DEM_D8!$AC$3:$AC$14,0), 1)</f>
        <v>1.1154294597745822</v>
      </c>
      <c r="N4779">
        <f>INDEX(DEM_D8!AJ$3:AJ$14, MATCH($B4779,DEM_D8!$AC$3:$AC$14,0), 1)</f>
        <v>0.47804119704624948</v>
      </c>
    </row>
    <row r="4780" spans="1:14">
      <c r="A4780" s="35">
        <v>41293</v>
      </c>
      <c r="B4780">
        <f t="shared" si="74"/>
        <v>1</v>
      </c>
      <c r="C4780" s="38">
        <f>INDEX(S_FOLSM!Z$3:Z$14, MATCH($B4780,S_FOLSM!$X$3:$X$14,0), 1)</f>
        <v>2.8931208658533433E-2</v>
      </c>
      <c r="D4780" s="38">
        <f>INDEX(S_FOLSM!AA$3:AA$14, MATCH($B4780,S_FOLSM!$X$3:$X$14,0), 1)</f>
        <v>10.542168674698797</v>
      </c>
      <c r="E4780" s="38">
        <f>INDEX(S_FOLSM!AB$3:AB$14, MATCH($B4780,S_FOLSM!$X$3:$X$14,0), 1)</f>
        <v>17.561212592304702</v>
      </c>
      <c r="F4780" s="38">
        <f>INDEX(S_FOLSM!AC$3:AC$14, MATCH($B4780,S_FOLSM!$X$3:$X$14,0), 1)</f>
        <v>17.561212592304702</v>
      </c>
      <c r="G4780" s="38">
        <f>INDEX(D_FOLSM_NP!$M$2:$M$13, MATCH($B4780,D_FOLSM_NP!$L$2:$L$13,0), 1)</f>
        <v>87.889202707669881</v>
      </c>
      <c r="H4780">
        <f>I_FOLSM!$F4769</f>
        <v>2472</v>
      </c>
      <c r="I4780">
        <f>INDEX(DEM_D8!AE$3:AE$14, MATCH($B4780,DEM_D8!$AC$3:$AC$14,0), 1)</f>
        <v>0.22308589195491643</v>
      </c>
      <c r="J4780">
        <f>INDEX(DEM_D8!AF$3:AF$14, MATCH($B4780,DEM_D8!$AC$3:$AC$14,0), 1)</f>
        <v>0.77123982221571519</v>
      </c>
      <c r="K4780">
        <f>INDEX(DEM_D8!AG$3:AG$14, MATCH($B4780,DEM_D8!$AC$3:$AC$14,0), 1)</f>
        <v>0.24061407525855374</v>
      </c>
      <c r="L4780">
        <f>INDEX(DEM_D8!AH$3:AH$14, MATCH($B4780,DEM_D8!$AC$3:$AC$14,0), 1)</f>
        <v>1.0198212203653323</v>
      </c>
      <c r="M4780">
        <f>INDEX(DEM_D8!AI$3:AI$14, MATCH($B4780,DEM_D8!$AC$3:$AC$14,0), 1)</f>
        <v>1.1154294597745822</v>
      </c>
      <c r="N4780">
        <f>INDEX(DEM_D8!AJ$3:AJ$14, MATCH($B4780,DEM_D8!$AC$3:$AC$14,0), 1)</f>
        <v>0.47804119704624948</v>
      </c>
    </row>
    <row r="4781" spans="1:14">
      <c r="A4781" s="35">
        <v>41294</v>
      </c>
      <c r="B4781">
        <f t="shared" si="74"/>
        <v>1</v>
      </c>
      <c r="C4781" s="38">
        <f>INDEX(S_FOLSM!Z$3:Z$14, MATCH($B4781,S_FOLSM!$X$3:$X$14,0), 1)</f>
        <v>2.8931208658533433E-2</v>
      </c>
      <c r="D4781" s="38">
        <f>INDEX(S_FOLSM!AA$3:AA$14, MATCH($B4781,S_FOLSM!$X$3:$X$14,0), 1)</f>
        <v>10.542168674698797</v>
      </c>
      <c r="E4781" s="38">
        <f>INDEX(S_FOLSM!AB$3:AB$14, MATCH($B4781,S_FOLSM!$X$3:$X$14,0), 1)</f>
        <v>17.561212592304702</v>
      </c>
      <c r="F4781" s="38">
        <f>INDEX(S_FOLSM!AC$3:AC$14, MATCH($B4781,S_FOLSM!$X$3:$X$14,0), 1)</f>
        <v>17.561212592304702</v>
      </c>
      <c r="G4781" s="38">
        <f>INDEX(D_FOLSM_NP!$M$2:$M$13, MATCH($B4781,D_FOLSM_NP!$L$2:$L$13,0), 1)</f>
        <v>87.889202707669881</v>
      </c>
      <c r="H4781">
        <f>I_FOLSM!$F4770</f>
        <v>2431</v>
      </c>
      <c r="I4781">
        <f>INDEX(DEM_D8!AE$3:AE$14, MATCH($B4781,DEM_D8!$AC$3:$AC$14,0), 1)</f>
        <v>0.22308589195491643</v>
      </c>
      <c r="J4781">
        <f>INDEX(DEM_D8!AF$3:AF$14, MATCH($B4781,DEM_D8!$AC$3:$AC$14,0), 1)</f>
        <v>0.77123982221571519</v>
      </c>
      <c r="K4781">
        <f>INDEX(DEM_D8!AG$3:AG$14, MATCH($B4781,DEM_D8!$AC$3:$AC$14,0), 1)</f>
        <v>0.24061407525855374</v>
      </c>
      <c r="L4781">
        <f>INDEX(DEM_D8!AH$3:AH$14, MATCH($B4781,DEM_D8!$AC$3:$AC$14,0), 1)</f>
        <v>1.0198212203653323</v>
      </c>
      <c r="M4781">
        <f>INDEX(DEM_D8!AI$3:AI$14, MATCH($B4781,DEM_D8!$AC$3:$AC$14,0), 1)</f>
        <v>1.1154294597745822</v>
      </c>
      <c r="N4781">
        <f>INDEX(DEM_D8!AJ$3:AJ$14, MATCH($B4781,DEM_D8!$AC$3:$AC$14,0), 1)</f>
        <v>0.47804119704624948</v>
      </c>
    </row>
    <row r="4782" spans="1:14">
      <c r="A4782" s="35">
        <v>41295</v>
      </c>
      <c r="B4782">
        <f t="shared" si="74"/>
        <v>1</v>
      </c>
      <c r="C4782" s="38">
        <f>INDEX(S_FOLSM!Z$3:Z$14, MATCH($B4782,S_FOLSM!$X$3:$X$14,0), 1)</f>
        <v>2.8931208658533433E-2</v>
      </c>
      <c r="D4782" s="38">
        <f>INDEX(S_FOLSM!AA$3:AA$14, MATCH($B4782,S_FOLSM!$X$3:$X$14,0), 1)</f>
        <v>10.542168674698797</v>
      </c>
      <c r="E4782" s="38">
        <f>INDEX(S_FOLSM!AB$3:AB$14, MATCH($B4782,S_FOLSM!$X$3:$X$14,0), 1)</f>
        <v>17.561212592304702</v>
      </c>
      <c r="F4782" s="38">
        <f>INDEX(S_FOLSM!AC$3:AC$14, MATCH($B4782,S_FOLSM!$X$3:$X$14,0), 1)</f>
        <v>17.561212592304702</v>
      </c>
      <c r="G4782" s="38">
        <f>INDEX(D_FOLSM_NP!$M$2:$M$13, MATCH($B4782,D_FOLSM_NP!$L$2:$L$13,0), 1)</f>
        <v>87.889202707669881</v>
      </c>
      <c r="H4782">
        <f>I_FOLSM!$F4771</f>
        <v>2235</v>
      </c>
      <c r="I4782">
        <f>INDEX(DEM_D8!AE$3:AE$14, MATCH($B4782,DEM_D8!$AC$3:$AC$14,0), 1)</f>
        <v>0.22308589195491643</v>
      </c>
      <c r="J4782">
        <f>INDEX(DEM_D8!AF$3:AF$14, MATCH($B4782,DEM_D8!$AC$3:$AC$14,0), 1)</f>
        <v>0.77123982221571519</v>
      </c>
      <c r="K4782">
        <f>INDEX(DEM_D8!AG$3:AG$14, MATCH($B4782,DEM_D8!$AC$3:$AC$14,0), 1)</f>
        <v>0.24061407525855374</v>
      </c>
      <c r="L4782">
        <f>INDEX(DEM_D8!AH$3:AH$14, MATCH($B4782,DEM_D8!$AC$3:$AC$14,0), 1)</f>
        <v>1.0198212203653323</v>
      </c>
      <c r="M4782">
        <f>INDEX(DEM_D8!AI$3:AI$14, MATCH($B4782,DEM_D8!$AC$3:$AC$14,0), 1)</f>
        <v>1.1154294597745822</v>
      </c>
      <c r="N4782">
        <f>INDEX(DEM_D8!AJ$3:AJ$14, MATCH($B4782,DEM_D8!$AC$3:$AC$14,0), 1)</f>
        <v>0.47804119704624948</v>
      </c>
    </row>
    <row r="4783" spans="1:14">
      <c r="A4783" s="35">
        <v>41296</v>
      </c>
      <c r="B4783">
        <f t="shared" si="74"/>
        <v>1</v>
      </c>
      <c r="C4783" s="38">
        <f>INDEX(S_FOLSM!Z$3:Z$14, MATCH($B4783,S_FOLSM!$X$3:$X$14,0), 1)</f>
        <v>2.8931208658533433E-2</v>
      </c>
      <c r="D4783" s="38">
        <f>INDEX(S_FOLSM!AA$3:AA$14, MATCH($B4783,S_FOLSM!$X$3:$X$14,0), 1)</f>
        <v>10.542168674698797</v>
      </c>
      <c r="E4783" s="38">
        <f>INDEX(S_FOLSM!AB$3:AB$14, MATCH($B4783,S_FOLSM!$X$3:$X$14,0), 1)</f>
        <v>17.561212592304702</v>
      </c>
      <c r="F4783" s="38">
        <f>INDEX(S_FOLSM!AC$3:AC$14, MATCH($B4783,S_FOLSM!$X$3:$X$14,0), 1)</f>
        <v>17.561212592304702</v>
      </c>
      <c r="G4783" s="38">
        <f>INDEX(D_FOLSM_NP!$M$2:$M$13, MATCH($B4783,D_FOLSM_NP!$L$2:$L$13,0), 1)</f>
        <v>87.889202707669881</v>
      </c>
      <c r="H4783">
        <f>I_FOLSM!$F4772</f>
        <v>2579</v>
      </c>
      <c r="I4783">
        <f>INDEX(DEM_D8!AE$3:AE$14, MATCH($B4783,DEM_D8!$AC$3:$AC$14,0), 1)</f>
        <v>0.22308589195491643</v>
      </c>
      <c r="J4783">
        <f>INDEX(DEM_D8!AF$3:AF$14, MATCH($B4783,DEM_D8!$AC$3:$AC$14,0), 1)</f>
        <v>0.77123982221571519</v>
      </c>
      <c r="K4783">
        <f>INDEX(DEM_D8!AG$3:AG$14, MATCH($B4783,DEM_D8!$AC$3:$AC$14,0), 1)</f>
        <v>0.24061407525855374</v>
      </c>
      <c r="L4783">
        <f>INDEX(DEM_D8!AH$3:AH$14, MATCH($B4783,DEM_D8!$AC$3:$AC$14,0), 1)</f>
        <v>1.0198212203653323</v>
      </c>
      <c r="M4783">
        <f>INDEX(DEM_D8!AI$3:AI$14, MATCH($B4783,DEM_D8!$AC$3:$AC$14,0), 1)</f>
        <v>1.1154294597745822</v>
      </c>
      <c r="N4783">
        <f>INDEX(DEM_D8!AJ$3:AJ$14, MATCH($B4783,DEM_D8!$AC$3:$AC$14,0), 1)</f>
        <v>0.47804119704624948</v>
      </c>
    </row>
    <row r="4784" spans="1:14">
      <c r="A4784" s="35">
        <v>41297</v>
      </c>
      <c r="B4784">
        <f t="shared" si="74"/>
        <v>1</v>
      </c>
      <c r="C4784" s="38">
        <f>INDEX(S_FOLSM!Z$3:Z$14, MATCH($B4784,S_FOLSM!$X$3:$X$14,0), 1)</f>
        <v>2.8931208658533433E-2</v>
      </c>
      <c r="D4784" s="38">
        <f>INDEX(S_FOLSM!AA$3:AA$14, MATCH($B4784,S_FOLSM!$X$3:$X$14,0), 1)</f>
        <v>10.542168674698797</v>
      </c>
      <c r="E4784" s="38">
        <f>INDEX(S_FOLSM!AB$3:AB$14, MATCH($B4784,S_FOLSM!$X$3:$X$14,0), 1)</f>
        <v>17.561212592304702</v>
      </c>
      <c r="F4784" s="38">
        <f>INDEX(S_FOLSM!AC$3:AC$14, MATCH($B4784,S_FOLSM!$X$3:$X$14,0), 1)</f>
        <v>17.561212592304702</v>
      </c>
      <c r="G4784" s="38">
        <f>INDEX(D_FOLSM_NP!$M$2:$M$13, MATCH($B4784,D_FOLSM_NP!$L$2:$L$13,0), 1)</f>
        <v>87.889202707669881</v>
      </c>
      <c r="H4784">
        <f>I_FOLSM!$F4773</f>
        <v>2309</v>
      </c>
      <c r="I4784">
        <f>INDEX(DEM_D8!AE$3:AE$14, MATCH($B4784,DEM_D8!$AC$3:$AC$14,0), 1)</f>
        <v>0.22308589195491643</v>
      </c>
      <c r="J4784">
        <f>INDEX(DEM_D8!AF$3:AF$14, MATCH($B4784,DEM_D8!$AC$3:$AC$14,0), 1)</f>
        <v>0.77123982221571519</v>
      </c>
      <c r="K4784">
        <f>INDEX(DEM_D8!AG$3:AG$14, MATCH($B4784,DEM_D8!$AC$3:$AC$14,0), 1)</f>
        <v>0.24061407525855374</v>
      </c>
      <c r="L4784">
        <f>INDEX(DEM_D8!AH$3:AH$14, MATCH($B4784,DEM_D8!$AC$3:$AC$14,0), 1)</f>
        <v>1.0198212203653323</v>
      </c>
      <c r="M4784">
        <f>INDEX(DEM_D8!AI$3:AI$14, MATCH($B4784,DEM_D8!$AC$3:$AC$14,0), 1)</f>
        <v>1.1154294597745822</v>
      </c>
      <c r="N4784">
        <f>INDEX(DEM_D8!AJ$3:AJ$14, MATCH($B4784,DEM_D8!$AC$3:$AC$14,0), 1)</f>
        <v>0.47804119704624948</v>
      </c>
    </row>
    <row r="4785" spans="1:14">
      <c r="A4785" s="35">
        <v>41298</v>
      </c>
      <c r="B4785">
        <f t="shared" si="74"/>
        <v>1</v>
      </c>
      <c r="C4785" s="38">
        <f>INDEX(S_FOLSM!Z$3:Z$14, MATCH($B4785,S_FOLSM!$X$3:$X$14,0), 1)</f>
        <v>2.8931208658533433E-2</v>
      </c>
      <c r="D4785" s="38">
        <f>INDEX(S_FOLSM!AA$3:AA$14, MATCH($B4785,S_FOLSM!$X$3:$X$14,0), 1)</f>
        <v>10.542168674698797</v>
      </c>
      <c r="E4785" s="38">
        <f>INDEX(S_FOLSM!AB$3:AB$14, MATCH($B4785,S_FOLSM!$X$3:$X$14,0), 1)</f>
        <v>17.561212592304702</v>
      </c>
      <c r="F4785" s="38">
        <f>INDEX(S_FOLSM!AC$3:AC$14, MATCH($B4785,S_FOLSM!$X$3:$X$14,0), 1)</f>
        <v>17.561212592304702</v>
      </c>
      <c r="G4785" s="38">
        <f>INDEX(D_FOLSM_NP!$M$2:$M$13, MATCH($B4785,D_FOLSM_NP!$L$2:$L$13,0), 1)</f>
        <v>87.889202707669881</v>
      </c>
      <c r="H4785">
        <f>I_FOLSM!$F4774</f>
        <v>2435</v>
      </c>
      <c r="I4785">
        <f>INDEX(DEM_D8!AE$3:AE$14, MATCH($B4785,DEM_D8!$AC$3:$AC$14,0), 1)</f>
        <v>0.22308589195491643</v>
      </c>
      <c r="J4785">
        <f>INDEX(DEM_D8!AF$3:AF$14, MATCH($B4785,DEM_D8!$AC$3:$AC$14,0), 1)</f>
        <v>0.77123982221571519</v>
      </c>
      <c r="K4785">
        <f>INDEX(DEM_D8!AG$3:AG$14, MATCH($B4785,DEM_D8!$AC$3:$AC$14,0), 1)</f>
        <v>0.24061407525855374</v>
      </c>
      <c r="L4785">
        <f>INDEX(DEM_D8!AH$3:AH$14, MATCH($B4785,DEM_D8!$AC$3:$AC$14,0), 1)</f>
        <v>1.0198212203653323</v>
      </c>
      <c r="M4785">
        <f>INDEX(DEM_D8!AI$3:AI$14, MATCH($B4785,DEM_D8!$AC$3:$AC$14,0), 1)</f>
        <v>1.1154294597745822</v>
      </c>
      <c r="N4785">
        <f>INDEX(DEM_D8!AJ$3:AJ$14, MATCH($B4785,DEM_D8!$AC$3:$AC$14,0), 1)</f>
        <v>0.47804119704624948</v>
      </c>
    </row>
    <row r="4786" spans="1:14">
      <c r="A4786" s="35">
        <v>41299</v>
      </c>
      <c r="B4786">
        <f t="shared" si="74"/>
        <v>1</v>
      </c>
      <c r="C4786" s="38">
        <f>INDEX(S_FOLSM!Z$3:Z$14, MATCH($B4786,S_FOLSM!$X$3:$X$14,0), 1)</f>
        <v>2.8931208658533433E-2</v>
      </c>
      <c r="D4786" s="38">
        <f>INDEX(S_FOLSM!AA$3:AA$14, MATCH($B4786,S_FOLSM!$X$3:$X$14,0), 1)</f>
        <v>10.542168674698797</v>
      </c>
      <c r="E4786" s="38">
        <f>INDEX(S_FOLSM!AB$3:AB$14, MATCH($B4786,S_FOLSM!$X$3:$X$14,0), 1)</f>
        <v>17.561212592304702</v>
      </c>
      <c r="F4786" s="38">
        <f>INDEX(S_FOLSM!AC$3:AC$14, MATCH($B4786,S_FOLSM!$X$3:$X$14,0), 1)</f>
        <v>17.561212592304702</v>
      </c>
      <c r="G4786" s="38">
        <f>INDEX(D_FOLSM_NP!$M$2:$M$13, MATCH($B4786,D_FOLSM_NP!$L$2:$L$13,0), 1)</f>
        <v>87.889202707669881</v>
      </c>
      <c r="H4786">
        <f>I_FOLSM!$F4775</f>
        <v>2160</v>
      </c>
      <c r="I4786">
        <f>INDEX(DEM_D8!AE$3:AE$14, MATCH($B4786,DEM_D8!$AC$3:$AC$14,0), 1)</f>
        <v>0.22308589195491643</v>
      </c>
      <c r="J4786">
        <f>INDEX(DEM_D8!AF$3:AF$14, MATCH($B4786,DEM_D8!$AC$3:$AC$14,0), 1)</f>
        <v>0.77123982221571519</v>
      </c>
      <c r="K4786">
        <f>INDEX(DEM_D8!AG$3:AG$14, MATCH($B4786,DEM_D8!$AC$3:$AC$14,0), 1)</f>
        <v>0.24061407525855374</v>
      </c>
      <c r="L4786">
        <f>INDEX(DEM_D8!AH$3:AH$14, MATCH($B4786,DEM_D8!$AC$3:$AC$14,0), 1)</f>
        <v>1.0198212203653323</v>
      </c>
      <c r="M4786">
        <f>INDEX(DEM_D8!AI$3:AI$14, MATCH($B4786,DEM_D8!$AC$3:$AC$14,0), 1)</f>
        <v>1.1154294597745822</v>
      </c>
      <c r="N4786">
        <f>INDEX(DEM_D8!AJ$3:AJ$14, MATCH($B4786,DEM_D8!$AC$3:$AC$14,0), 1)</f>
        <v>0.47804119704624948</v>
      </c>
    </row>
    <row r="4787" spans="1:14">
      <c r="A4787" s="35">
        <v>41300</v>
      </c>
      <c r="B4787">
        <f t="shared" si="74"/>
        <v>1</v>
      </c>
      <c r="C4787" s="38">
        <f>INDEX(S_FOLSM!Z$3:Z$14, MATCH($B4787,S_FOLSM!$X$3:$X$14,0), 1)</f>
        <v>2.8931208658533433E-2</v>
      </c>
      <c r="D4787" s="38">
        <f>INDEX(S_FOLSM!AA$3:AA$14, MATCH($B4787,S_FOLSM!$X$3:$X$14,0), 1)</f>
        <v>10.542168674698797</v>
      </c>
      <c r="E4787" s="38">
        <f>INDEX(S_FOLSM!AB$3:AB$14, MATCH($B4787,S_FOLSM!$X$3:$X$14,0), 1)</f>
        <v>17.561212592304702</v>
      </c>
      <c r="F4787" s="38">
        <f>INDEX(S_FOLSM!AC$3:AC$14, MATCH($B4787,S_FOLSM!$X$3:$X$14,0), 1)</f>
        <v>17.561212592304702</v>
      </c>
      <c r="G4787" s="38">
        <f>INDEX(D_FOLSM_NP!$M$2:$M$13, MATCH($B4787,D_FOLSM_NP!$L$2:$L$13,0), 1)</f>
        <v>87.889202707669881</v>
      </c>
      <c r="H4787">
        <f>I_FOLSM!$F4776</f>
        <v>3067</v>
      </c>
      <c r="I4787">
        <f>INDEX(DEM_D8!AE$3:AE$14, MATCH($B4787,DEM_D8!$AC$3:$AC$14,0), 1)</f>
        <v>0.22308589195491643</v>
      </c>
      <c r="J4787">
        <f>INDEX(DEM_D8!AF$3:AF$14, MATCH($B4787,DEM_D8!$AC$3:$AC$14,0), 1)</f>
        <v>0.77123982221571519</v>
      </c>
      <c r="K4787">
        <f>INDEX(DEM_D8!AG$3:AG$14, MATCH($B4787,DEM_D8!$AC$3:$AC$14,0), 1)</f>
        <v>0.24061407525855374</v>
      </c>
      <c r="L4787">
        <f>INDEX(DEM_D8!AH$3:AH$14, MATCH($B4787,DEM_D8!$AC$3:$AC$14,0), 1)</f>
        <v>1.0198212203653323</v>
      </c>
      <c r="M4787">
        <f>INDEX(DEM_D8!AI$3:AI$14, MATCH($B4787,DEM_D8!$AC$3:$AC$14,0), 1)</f>
        <v>1.1154294597745822</v>
      </c>
      <c r="N4787">
        <f>INDEX(DEM_D8!AJ$3:AJ$14, MATCH($B4787,DEM_D8!$AC$3:$AC$14,0), 1)</f>
        <v>0.47804119704624948</v>
      </c>
    </row>
    <row r="4788" spans="1:14">
      <c r="A4788" s="35">
        <v>41301</v>
      </c>
      <c r="B4788">
        <f t="shared" si="74"/>
        <v>1</v>
      </c>
      <c r="C4788" s="38">
        <f>INDEX(S_FOLSM!Z$3:Z$14, MATCH($B4788,S_FOLSM!$X$3:$X$14,0), 1)</f>
        <v>2.8931208658533433E-2</v>
      </c>
      <c r="D4788" s="38">
        <f>INDEX(S_FOLSM!AA$3:AA$14, MATCH($B4788,S_FOLSM!$X$3:$X$14,0), 1)</f>
        <v>10.542168674698797</v>
      </c>
      <c r="E4788" s="38">
        <f>INDEX(S_FOLSM!AB$3:AB$14, MATCH($B4788,S_FOLSM!$X$3:$X$14,0), 1)</f>
        <v>17.561212592304702</v>
      </c>
      <c r="F4788" s="38">
        <f>INDEX(S_FOLSM!AC$3:AC$14, MATCH($B4788,S_FOLSM!$X$3:$X$14,0), 1)</f>
        <v>17.561212592304702</v>
      </c>
      <c r="G4788" s="38">
        <f>INDEX(D_FOLSM_NP!$M$2:$M$13, MATCH($B4788,D_FOLSM_NP!$L$2:$L$13,0), 1)</f>
        <v>87.889202707669881</v>
      </c>
      <c r="H4788">
        <f>I_FOLSM!$F4777</f>
        <v>3576</v>
      </c>
      <c r="I4788">
        <f>INDEX(DEM_D8!AE$3:AE$14, MATCH($B4788,DEM_D8!$AC$3:$AC$14,0), 1)</f>
        <v>0.22308589195491643</v>
      </c>
      <c r="J4788">
        <f>INDEX(DEM_D8!AF$3:AF$14, MATCH($B4788,DEM_D8!$AC$3:$AC$14,0), 1)</f>
        <v>0.77123982221571519</v>
      </c>
      <c r="K4788">
        <f>INDEX(DEM_D8!AG$3:AG$14, MATCH($B4788,DEM_D8!$AC$3:$AC$14,0), 1)</f>
        <v>0.24061407525855374</v>
      </c>
      <c r="L4788">
        <f>INDEX(DEM_D8!AH$3:AH$14, MATCH($B4788,DEM_D8!$AC$3:$AC$14,0), 1)</f>
        <v>1.0198212203653323</v>
      </c>
      <c r="M4788">
        <f>INDEX(DEM_D8!AI$3:AI$14, MATCH($B4788,DEM_D8!$AC$3:$AC$14,0), 1)</f>
        <v>1.1154294597745822</v>
      </c>
      <c r="N4788">
        <f>INDEX(DEM_D8!AJ$3:AJ$14, MATCH($B4788,DEM_D8!$AC$3:$AC$14,0), 1)</f>
        <v>0.47804119704624948</v>
      </c>
    </row>
    <row r="4789" spans="1:14">
      <c r="A4789" s="35">
        <v>41302</v>
      </c>
      <c r="B4789">
        <f t="shared" si="74"/>
        <v>1</v>
      </c>
      <c r="C4789" s="38">
        <f>INDEX(S_FOLSM!Z$3:Z$14, MATCH($B4789,S_FOLSM!$X$3:$X$14,0), 1)</f>
        <v>2.8931208658533433E-2</v>
      </c>
      <c r="D4789" s="38">
        <f>INDEX(S_FOLSM!AA$3:AA$14, MATCH($B4789,S_FOLSM!$X$3:$X$14,0), 1)</f>
        <v>10.542168674698797</v>
      </c>
      <c r="E4789" s="38">
        <f>INDEX(S_FOLSM!AB$3:AB$14, MATCH($B4789,S_FOLSM!$X$3:$X$14,0), 1)</f>
        <v>17.561212592304702</v>
      </c>
      <c r="F4789" s="38">
        <f>INDEX(S_FOLSM!AC$3:AC$14, MATCH($B4789,S_FOLSM!$X$3:$X$14,0), 1)</f>
        <v>17.561212592304702</v>
      </c>
      <c r="G4789" s="38">
        <f>INDEX(D_FOLSM_NP!$M$2:$M$13, MATCH($B4789,D_FOLSM_NP!$L$2:$L$13,0), 1)</f>
        <v>87.889202707669881</v>
      </c>
      <c r="H4789">
        <f>I_FOLSM!$F4778</f>
        <v>2946</v>
      </c>
      <c r="I4789">
        <f>INDEX(DEM_D8!AE$3:AE$14, MATCH($B4789,DEM_D8!$AC$3:$AC$14,0), 1)</f>
        <v>0.22308589195491643</v>
      </c>
      <c r="J4789">
        <f>INDEX(DEM_D8!AF$3:AF$14, MATCH($B4789,DEM_D8!$AC$3:$AC$14,0), 1)</f>
        <v>0.77123982221571519</v>
      </c>
      <c r="K4789">
        <f>INDEX(DEM_D8!AG$3:AG$14, MATCH($B4789,DEM_D8!$AC$3:$AC$14,0), 1)</f>
        <v>0.24061407525855374</v>
      </c>
      <c r="L4789">
        <f>INDEX(DEM_D8!AH$3:AH$14, MATCH($B4789,DEM_D8!$AC$3:$AC$14,0), 1)</f>
        <v>1.0198212203653323</v>
      </c>
      <c r="M4789">
        <f>INDEX(DEM_D8!AI$3:AI$14, MATCH($B4789,DEM_D8!$AC$3:$AC$14,0), 1)</f>
        <v>1.1154294597745822</v>
      </c>
      <c r="N4789">
        <f>INDEX(DEM_D8!AJ$3:AJ$14, MATCH($B4789,DEM_D8!$AC$3:$AC$14,0), 1)</f>
        <v>0.47804119704624948</v>
      </c>
    </row>
    <row r="4790" spans="1:14">
      <c r="A4790" s="35">
        <v>41303</v>
      </c>
      <c r="B4790">
        <f t="shared" si="74"/>
        <v>1</v>
      </c>
      <c r="C4790" s="38">
        <f>INDEX(S_FOLSM!Z$3:Z$14, MATCH($B4790,S_FOLSM!$X$3:$X$14,0), 1)</f>
        <v>2.8931208658533433E-2</v>
      </c>
      <c r="D4790" s="38">
        <f>INDEX(S_FOLSM!AA$3:AA$14, MATCH($B4790,S_FOLSM!$X$3:$X$14,0), 1)</f>
        <v>10.542168674698797</v>
      </c>
      <c r="E4790" s="38">
        <f>INDEX(S_FOLSM!AB$3:AB$14, MATCH($B4790,S_FOLSM!$X$3:$X$14,0), 1)</f>
        <v>17.561212592304702</v>
      </c>
      <c r="F4790" s="38">
        <f>INDEX(S_FOLSM!AC$3:AC$14, MATCH($B4790,S_FOLSM!$X$3:$X$14,0), 1)</f>
        <v>17.561212592304702</v>
      </c>
      <c r="G4790" s="38">
        <f>INDEX(D_FOLSM_NP!$M$2:$M$13, MATCH($B4790,D_FOLSM_NP!$L$2:$L$13,0), 1)</f>
        <v>87.889202707669881</v>
      </c>
      <c r="H4790">
        <f>I_FOLSM!$F4779</f>
        <v>2972</v>
      </c>
      <c r="I4790">
        <f>INDEX(DEM_D8!AE$3:AE$14, MATCH($B4790,DEM_D8!$AC$3:$AC$14,0), 1)</f>
        <v>0.22308589195491643</v>
      </c>
      <c r="J4790">
        <f>INDEX(DEM_D8!AF$3:AF$14, MATCH($B4790,DEM_D8!$AC$3:$AC$14,0), 1)</f>
        <v>0.77123982221571519</v>
      </c>
      <c r="K4790">
        <f>INDEX(DEM_D8!AG$3:AG$14, MATCH($B4790,DEM_D8!$AC$3:$AC$14,0), 1)</f>
        <v>0.24061407525855374</v>
      </c>
      <c r="L4790">
        <f>INDEX(DEM_D8!AH$3:AH$14, MATCH($B4790,DEM_D8!$AC$3:$AC$14,0), 1)</f>
        <v>1.0198212203653323</v>
      </c>
      <c r="M4790">
        <f>INDEX(DEM_D8!AI$3:AI$14, MATCH($B4790,DEM_D8!$AC$3:$AC$14,0), 1)</f>
        <v>1.1154294597745822</v>
      </c>
      <c r="N4790">
        <f>INDEX(DEM_D8!AJ$3:AJ$14, MATCH($B4790,DEM_D8!$AC$3:$AC$14,0), 1)</f>
        <v>0.47804119704624948</v>
      </c>
    </row>
    <row r="4791" spans="1:14">
      <c r="A4791" s="35">
        <v>41304</v>
      </c>
      <c r="B4791">
        <f t="shared" si="74"/>
        <v>1</v>
      </c>
      <c r="C4791" s="38">
        <f>INDEX(S_FOLSM!Z$3:Z$14, MATCH($B4791,S_FOLSM!$X$3:$X$14,0), 1)</f>
        <v>2.8931208658533433E-2</v>
      </c>
      <c r="D4791" s="38">
        <f>INDEX(S_FOLSM!AA$3:AA$14, MATCH($B4791,S_FOLSM!$X$3:$X$14,0), 1)</f>
        <v>10.542168674698797</v>
      </c>
      <c r="E4791" s="38">
        <f>INDEX(S_FOLSM!AB$3:AB$14, MATCH($B4791,S_FOLSM!$X$3:$X$14,0), 1)</f>
        <v>17.561212592304702</v>
      </c>
      <c r="F4791" s="38">
        <f>INDEX(S_FOLSM!AC$3:AC$14, MATCH($B4791,S_FOLSM!$X$3:$X$14,0), 1)</f>
        <v>17.561212592304702</v>
      </c>
      <c r="G4791" s="38">
        <f>INDEX(D_FOLSM_NP!$M$2:$M$13, MATCH($B4791,D_FOLSM_NP!$L$2:$L$13,0), 1)</f>
        <v>87.889202707669881</v>
      </c>
      <c r="H4791">
        <f>I_FOLSM!$F4780</f>
        <v>2524</v>
      </c>
      <c r="I4791">
        <f>INDEX(DEM_D8!AE$3:AE$14, MATCH($B4791,DEM_D8!$AC$3:$AC$14,0), 1)</f>
        <v>0.22308589195491643</v>
      </c>
      <c r="J4791">
        <f>INDEX(DEM_D8!AF$3:AF$14, MATCH($B4791,DEM_D8!$AC$3:$AC$14,0), 1)</f>
        <v>0.77123982221571519</v>
      </c>
      <c r="K4791">
        <f>INDEX(DEM_D8!AG$3:AG$14, MATCH($B4791,DEM_D8!$AC$3:$AC$14,0), 1)</f>
        <v>0.24061407525855374</v>
      </c>
      <c r="L4791">
        <f>INDEX(DEM_D8!AH$3:AH$14, MATCH($B4791,DEM_D8!$AC$3:$AC$14,0), 1)</f>
        <v>1.0198212203653323</v>
      </c>
      <c r="M4791">
        <f>INDEX(DEM_D8!AI$3:AI$14, MATCH($B4791,DEM_D8!$AC$3:$AC$14,0), 1)</f>
        <v>1.1154294597745822</v>
      </c>
      <c r="N4791">
        <f>INDEX(DEM_D8!AJ$3:AJ$14, MATCH($B4791,DEM_D8!$AC$3:$AC$14,0), 1)</f>
        <v>0.47804119704624948</v>
      </c>
    </row>
    <row r="4792" spans="1:14">
      <c r="A4792" s="35">
        <v>41305</v>
      </c>
      <c r="B4792">
        <f t="shared" si="74"/>
        <v>1</v>
      </c>
      <c r="C4792" s="38">
        <f>INDEX(S_FOLSM!Z$3:Z$14, MATCH($B4792,S_FOLSM!$X$3:$X$14,0), 1)</f>
        <v>2.8931208658533433E-2</v>
      </c>
      <c r="D4792" s="38">
        <f>INDEX(S_FOLSM!AA$3:AA$14, MATCH($B4792,S_FOLSM!$X$3:$X$14,0), 1)</f>
        <v>10.542168674698797</v>
      </c>
      <c r="E4792" s="38">
        <f>INDEX(S_FOLSM!AB$3:AB$14, MATCH($B4792,S_FOLSM!$X$3:$X$14,0), 1)</f>
        <v>17.561212592304702</v>
      </c>
      <c r="F4792" s="38">
        <f>INDEX(S_FOLSM!AC$3:AC$14, MATCH($B4792,S_FOLSM!$X$3:$X$14,0), 1)</f>
        <v>17.561212592304702</v>
      </c>
      <c r="G4792" s="38">
        <f>INDEX(D_FOLSM_NP!$M$2:$M$13, MATCH($B4792,D_FOLSM_NP!$L$2:$L$13,0), 1)</f>
        <v>87.889202707669881</v>
      </c>
      <c r="H4792">
        <f>I_FOLSM!$F4781</f>
        <v>3069</v>
      </c>
      <c r="I4792">
        <f>INDEX(DEM_D8!AE$3:AE$14, MATCH($B4792,DEM_D8!$AC$3:$AC$14,0), 1)</f>
        <v>0.22308589195491643</v>
      </c>
      <c r="J4792">
        <f>INDEX(DEM_D8!AF$3:AF$14, MATCH($B4792,DEM_D8!$AC$3:$AC$14,0), 1)</f>
        <v>0.77123982221571519</v>
      </c>
      <c r="K4792">
        <f>INDEX(DEM_D8!AG$3:AG$14, MATCH($B4792,DEM_D8!$AC$3:$AC$14,0), 1)</f>
        <v>0.24061407525855374</v>
      </c>
      <c r="L4792">
        <f>INDEX(DEM_D8!AH$3:AH$14, MATCH($B4792,DEM_D8!$AC$3:$AC$14,0), 1)</f>
        <v>1.0198212203653323</v>
      </c>
      <c r="M4792">
        <f>INDEX(DEM_D8!AI$3:AI$14, MATCH($B4792,DEM_D8!$AC$3:$AC$14,0), 1)</f>
        <v>1.1154294597745822</v>
      </c>
      <c r="N4792">
        <f>INDEX(DEM_D8!AJ$3:AJ$14, MATCH($B4792,DEM_D8!$AC$3:$AC$14,0), 1)</f>
        <v>0.47804119704624948</v>
      </c>
    </row>
    <row r="4793" spans="1:14">
      <c r="A4793" s="35">
        <v>41306</v>
      </c>
      <c r="B4793">
        <f t="shared" si="74"/>
        <v>2</v>
      </c>
      <c r="C4793" s="38">
        <f>INDEX(S_FOLSM!Z$3:Z$14, MATCH($B4793,S_FOLSM!$X$3:$X$14,0), 1)</f>
        <v>5.6209122149751434E-2</v>
      </c>
      <c r="D4793" s="38">
        <f>INDEX(S_FOLSM!AA$3:AA$14, MATCH($B4793,S_FOLSM!$X$3:$X$14,0), 1)</f>
        <v>11.694922547332185</v>
      </c>
      <c r="E4793" s="38">
        <f>INDEX(S_FOLSM!AB$3:AB$14, MATCH($B4793,S_FOLSM!$X$3:$X$14,0), 1)</f>
        <v>19.243545611015492</v>
      </c>
      <c r="F4793" s="38">
        <f>INDEX(S_FOLSM!AC$3:AC$14, MATCH($B4793,S_FOLSM!$X$3:$X$14,0), 1)</f>
        <v>19.243545611015492</v>
      </c>
      <c r="G4793" s="38">
        <f>INDEX(D_FOLSM_NP!$M$2:$M$13, MATCH($B4793,D_FOLSM_NP!$L$2:$L$13,0), 1)</f>
        <v>96.541872101015244</v>
      </c>
      <c r="H4793">
        <f>I_FOLSM!$F4782</f>
        <v>3163</v>
      </c>
      <c r="I4793">
        <f>INDEX(DEM_D8!AE$3:AE$14, MATCH($B4793,DEM_D8!$AC$3:$AC$14,0), 1)</f>
        <v>0.24698795180722891</v>
      </c>
      <c r="J4793">
        <f>INDEX(DEM_D8!AF$3:AF$14, MATCH($B4793,DEM_D8!$AC$3:$AC$14,0), 1)</f>
        <v>0.8538726603102561</v>
      </c>
      <c r="K4793">
        <f>INDEX(DEM_D8!AG$3:AG$14, MATCH($B4793,DEM_D8!$AC$3:$AC$14,0), 1)</f>
        <v>0.26639415475054162</v>
      </c>
      <c r="L4793">
        <f>INDEX(DEM_D8!AH$3:AH$14, MATCH($B4793,DEM_D8!$AC$3:$AC$14,0), 1)</f>
        <v>1.1290877796901893</v>
      </c>
      <c r="M4793">
        <f>INDEX(DEM_D8!AI$3:AI$14, MATCH($B4793,DEM_D8!$AC$3:$AC$14,0), 1)</f>
        <v>1.2349397590361446</v>
      </c>
      <c r="N4793">
        <f>INDEX(DEM_D8!AJ$3:AJ$14, MATCH($B4793,DEM_D8!$AC$3:$AC$14,0), 1)</f>
        <v>0.52925989672977625</v>
      </c>
    </row>
    <row r="4794" spans="1:14">
      <c r="A4794" s="35">
        <v>41307</v>
      </c>
      <c r="B4794">
        <f t="shared" si="74"/>
        <v>2</v>
      </c>
      <c r="C4794" s="38">
        <f>INDEX(S_FOLSM!Z$3:Z$14, MATCH($B4794,S_FOLSM!$X$3:$X$14,0), 1)</f>
        <v>5.6209122149751434E-2</v>
      </c>
      <c r="D4794" s="38">
        <f>INDEX(S_FOLSM!AA$3:AA$14, MATCH($B4794,S_FOLSM!$X$3:$X$14,0), 1)</f>
        <v>11.694922547332185</v>
      </c>
      <c r="E4794" s="38">
        <f>INDEX(S_FOLSM!AB$3:AB$14, MATCH($B4794,S_FOLSM!$X$3:$X$14,0), 1)</f>
        <v>19.243545611015492</v>
      </c>
      <c r="F4794" s="38">
        <f>INDEX(S_FOLSM!AC$3:AC$14, MATCH($B4794,S_FOLSM!$X$3:$X$14,0), 1)</f>
        <v>19.243545611015492</v>
      </c>
      <c r="G4794" s="38">
        <f>INDEX(D_FOLSM_NP!$M$2:$M$13, MATCH($B4794,D_FOLSM_NP!$L$2:$L$13,0), 1)</f>
        <v>96.541872101015244</v>
      </c>
      <c r="H4794">
        <f>I_FOLSM!$F4783</f>
        <v>3179</v>
      </c>
      <c r="I4794">
        <f>INDEX(DEM_D8!AE$3:AE$14, MATCH($B4794,DEM_D8!$AC$3:$AC$14,0), 1)</f>
        <v>0.24698795180722891</v>
      </c>
      <c r="J4794">
        <f>INDEX(DEM_D8!AF$3:AF$14, MATCH($B4794,DEM_D8!$AC$3:$AC$14,0), 1)</f>
        <v>0.8538726603102561</v>
      </c>
      <c r="K4794">
        <f>INDEX(DEM_D8!AG$3:AG$14, MATCH($B4794,DEM_D8!$AC$3:$AC$14,0), 1)</f>
        <v>0.26639415475054162</v>
      </c>
      <c r="L4794">
        <f>INDEX(DEM_D8!AH$3:AH$14, MATCH($B4794,DEM_D8!$AC$3:$AC$14,0), 1)</f>
        <v>1.1290877796901893</v>
      </c>
      <c r="M4794">
        <f>INDEX(DEM_D8!AI$3:AI$14, MATCH($B4794,DEM_D8!$AC$3:$AC$14,0), 1)</f>
        <v>1.2349397590361446</v>
      </c>
      <c r="N4794">
        <f>INDEX(DEM_D8!AJ$3:AJ$14, MATCH($B4794,DEM_D8!$AC$3:$AC$14,0), 1)</f>
        <v>0.52925989672977625</v>
      </c>
    </row>
    <row r="4795" spans="1:14">
      <c r="A4795" s="35">
        <v>41308</v>
      </c>
      <c r="B4795">
        <f t="shared" si="74"/>
        <v>2</v>
      </c>
      <c r="C4795" s="38">
        <f>INDEX(S_FOLSM!Z$3:Z$14, MATCH($B4795,S_FOLSM!$X$3:$X$14,0), 1)</f>
        <v>5.6209122149751434E-2</v>
      </c>
      <c r="D4795" s="38">
        <f>INDEX(S_FOLSM!AA$3:AA$14, MATCH($B4795,S_FOLSM!$X$3:$X$14,0), 1)</f>
        <v>11.694922547332185</v>
      </c>
      <c r="E4795" s="38">
        <f>INDEX(S_FOLSM!AB$3:AB$14, MATCH($B4795,S_FOLSM!$X$3:$X$14,0), 1)</f>
        <v>19.243545611015492</v>
      </c>
      <c r="F4795" s="38">
        <f>INDEX(S_FOLSM!AC$3:AC$14, MATCH($B4795,S_FOLSM!$X$3:$X$14,0), 1)</f>
        <v>19.243545611015492</v>
      </c>
      <c r="G4795" s="38">
        <f>INDEX(D_FOLSM_NP!$M$2:$M$13, MATCH($B4795,D_FOLSM_NP!$L$2:$L$13,0), 1)</f>
        <v>96.541872101015244</v>
      </c>
      <c r="H4795">
        <f>I_FOLSM!$F4784</f>
        <v>2970</v>
      </c>
      <c r="I4795">
        <f>INDEX(DEM_D8!AE$3:AE$14, MATCH($B4795,DEM_D8!$AC$3:$AC$14,0), 1)</f>
        <v>0.24698795180722891</v>
      </c>
      <c r="J4795">
        <f>INDEX(DEM_D8!AF$3:AF$14, MATCH($B4795,DEM_D8!$AC$3:$AC$14,0), 1)</f>
        <v>0.8538726603102561</v>
      </c>
      <c r="K4795">
        <f>INDEX(DEM_D8!AG$3:AG$14, MATCH($B4795,DEM_D8!$AC$3:$AC$14,0), 1)</f>
        <v>0.26639415475054162</v>
      </c>
      <c r="L4795">
        <f>INDEX(DEM_D8!AH$3:AH$14, MATCH($B4795,DEM_D8!$AC$3:$AC$14,0), 1)</f>
        <v>1.1290877796901893</v>
      </c>
      <c r="M4795">
        <f>INDEX(DEM_D8!AI$3:AI$14, MATCH($B4795,DEM_D8!$AC$3:$AC$14,0), 1)</f>
        <v>1.2349397590361446</v>
      </c>
      <c r="N4795">
        <f>INDEX(DEM_D8!AJ$3:AJ$14, MATCH($B4795,DEM_D8!$AC$3:$AC$14,0), 1)</f>
        <v>0.52925989672977625</v>
      </c>
    </row>
    <row r="4796" spans="1:14">
      <c r="A4796" s="35">
        <v>41309</v>
      </c>
      <c r="B4796">
        <f t="shared" si="74"/>
        <v>2</v>
      </c>
      <c r="C4796" s="38">
        <f>INDEX(S_FOLSM!Z$3:Z$14, MATCH($B4796,S_FOLSM!$X$3:$X$14,0), 1)</f>
        <v>5.6209122149751434E-2</v>
      </c>
      <c r="D4796" s="38">
        <f>INDEX(S_FOLSM!AA$3:AA$14, MATCH($B4796,S_FOLSM!$X$3:$X$14,0), 1)</f>
        <v>11.694922547332185</v>
      </c>
      <c r="E4796" s="38">
        <f>INDEX(S_FOLSM!AB$3:AB$14, MATCH($B4796,S_FOLSM!$X$3:$X$14,0), 1)</f>
        <v>19.243545611015492</v>
      </c>
      <c r="F4796" s="38">
        <f>INDEX(S_FOLSM!AC$3:AC$14, MATCH($B4796,S_FOLSM!$X$3:$X$14,0), 1)</f>
        <v>19.243545611015492</v>
      </c>
      <c r="G4796" s="38">
        <f>INDEX(D_FOLSM_NP!$M$2:$M$13, MATCH($B4796,D_FOLSM_NP!$L$2:$L$13,0), 1)</f>
        <v>96.541872101015244</v>
      </c>
      <c r="H4796">
        <f>I_FOLSM!$F4785</f>
        <v>3239</v>
      </c>
      <c r="I4796">
        <f>INDEX(DEM_D8!AE$3:AE$14, MATCH($B4796,DEM_D8!$AC$3:$AC$14,0), 1)</f>
        <v>0.24698795180722891</v>
      </c>
      <c r="J4796">
        <f>INDEX(DEM_D8!AF$3:AF$14, MATCH($B4796,DEM_D8!$AC$3:$AC$14,0), 1)</f>
        <v>0.8538726603102561</v>
      </c>
      <c r="K4796">
        <f>INDEX(DEM_D8!AG$3:AG$14, MATCH($B4796,DEM_D8!$AC$3:$AC$14,0), 1)</f>
        <v>0.26639415475054162</v>
      </c>
      <c r="L4796">
        <f>INDEX(DEM_D8!AH$3:AH$14, MATCH($B4796,DEM_D8!$AC$3:$AC$14,0), 1)</f>
        <v>1.1290877796901893</v>
      </c>
      <c r="M4796">
        <f>INDEX(DEM_D8!AI$3:AI$14, MATCH($B4796,DEM_D8!$AC$3:$AC$14,0), 1)</f>
        <v>1.2349397590361446</v>
      </c>
      <c r="N4796">
        <f>INDEX(DEM_D8!AJ$3:AJ$14, MATCH($B4796,DEM_D8!$AC$3:$AC$14,0), 1)</f>
        <v>0.52925989672977625</v>
      </c>
    </row>
    <row r="4797" spans="1:14">
      <c r="A4797" s="35">
        <v>41310</v>
      </c>
      <c r="B4797">
        <f t="shared" si="74"/>
        <v>2</v>
      </c>
      <c r="C4797" s="38">
        <f>INDEX(S_FOLSM!Z$3:Z$14, MATCH($B4797,S_FOLSM!$X$3:$X$14,0), 1)</f>
        <v>5.6209122149751434E-2</v>
      </c>
      <c r="D4797" s="38">
        <f>INDEX(S_FOLSM!AA$3:AA$14, MATCH($B4797,S_FOLSM!$X$3:$X$14,0), 1)</f>
        <v>11.694922547332185</v>
      </c>
      <c r="E4797" s="38">
        <f>INDEX(S_FOLSM!AB$3:AB$14, MATCH($B4797,S_FOLSM!$X$3:$X$14,0), 1)</f>
        <v>19.243545611015492</v>
      </c>
      <c r="F4797" s="38">
        <f>INDEX(S_FOLSM!AC$3:AC$14, MATCH($B4797,S_FOLSM!$X$3:$X$14,0), 1)</f>
        <v>19.243545611015492</v>
      </c>
      <c r="G4797" s="38">
        <f>INDEX(D_FOLSM_NP!$M$2:$M$13, MATCH($B4797,D_FOLSM_NP!$L$2:$L$13,0), 1)</f>
        <v>96.541872101015244</v>
      </c>
      <c r="H4797">
        <f>I_FOLSM!$F4786</f>
        <v>2503</v>
      </c>
      <c r="I4797">
        <f>INDEX(DEM_D8!AE$3:AE$14, MATCH($B4797,DEM_D8!$AC$3:$AC$14,0), 1)</f>
        <v>0.24698795180722891</v>
      </c>
      <c r="J4797">
        <f>INDEX(DEM_D8!AF$3:AF$14, MATCH($B4797,DEM_D8!$AC$3:$AC$14,0), 1)</f>
        <v>0.8538726603102561</v>
      </c>
      <c r="K4797">
        <f>INDEX(DEM_D8!AG$3:AG$14, MATCH($B4797,DEM_D8!$AC$3:$AC$14,0), 1)</f>
        <v>0.26639415475054162</v>
      </c>
      <c r="L4797">
        <f>INDEX(DEM_D8!AH$3:AH$14, MATCH($B4797,DEM_D8!$AC$3:$AC$14,0), 1)</f>
        <v>1.1290877796901893</v>
      </c>
      <c r="M4797">
        <f>INDEX(DEM_D8!AI$3:AI$14, MATCH($B4797,DEM_D8!$AC$3:$AC$14,0), 1)</f>
        <v>1.2349397590361446</v>
      </c>
      <c r="N4797">
        <f>INDEX(DEM_D8!AJ$3:AJ$14, MATCH($B4797,DEM_D8!$AC$3:$AC$14,0), 1)</f>
        <v>0.52925989672977625</v>
      </c>
    </row>
    <row r="4798" spans="1:14">
      <c r="A4798" s="35">
        <v>41311</v>
      </c>
      <c r="B4798">
        <f t="shared" si="74"/>
        <v>2</v>
      </c>
      <c r="C4798" s="38">
        <f>INDEX(S_FOLSM!Z$3:Z$14, MATCH($B4798,S_FOLSM!$X$3:$X$14,0), 1)</f>
        <v>5.6209122149751434E-2</v>
      </c>
      <c r="D4798" s="38">
        <f>INDEX(S_FOLSM!AA$3:AA$14, MATCH($B4798,S_FOLSM!$X$3:$X$14,0), 1)</f>
        <v>11.694922547332185</v>
      </c>
      <c r="E4798" s="38">
        <f>INDEX(S_FOLSM!AB$3:AB$14, MATCH($B4798,S_FOLSM!$X$3:$X$14,0), 1)</f>
        <v>19.243545611015492</v>
      </c>
      <c r="F4798" s="38">
        <f>INDEX(S_FOLSM!AC$3:AC$14, MATCH($B4798,S_FOLSM!$X$3:$X$14,0), 1)</f>
        <v>19.243545611015492</v>
      </c>
      <c r="G4798" s="38">
        <f>INDEX(D_FOLSM_NP!$M$2:$M$13, MATCH($B4798,D_FOLSM_NP!$L$2:$L$13,0), 1)</f>
        <v>96.541872101015244</v>
      </c>
      <c r="H4798">
        <f>I_FOLSM!$F4787</f>
        <v>2217</v>
      </c>
      <c r="I4798">
        <f>INDEX(DEM_D8!AE$3:AE$14, MATCH($B4798,DEM_D8!$AC$3:$AC$14,0), 1)</f>
        <v>0.24698795180722891</v>
      </c>
      <c r="J4798">
        <f>INDEX(DEM_D8!AF$3:AF$14, MATCH($B4798,DEM_D8!$AC$3:$AC$14,0), 1)</f>
        <v>0.8538726603102561</v>
      </c>
      <c r="K4798">
        <f>INDEX(DEM_D8!AG$3:AG$14, MATCH($B4798,DEM_D8!$AC$3:$AC$14,0), 1)</f>
        <v>0.26639415475054162</v>
      </c>
      <c r="L4798">
        <f>INDEX(DEM_D8!AH$3:AH$14, MATCH($B4798,DEM_D8!$AC$3:$AC$14,0), 1)</f>
        <v>1.1290877796901893</v>
      </c>
      <c r="M4798">
        <f>INDEX(DEM_D8!AI$3:AI$14, MATCH($B4798,DEM_D8!$AC$3:$AC$14,0), 1)</f>
        <v>1.2349397590361446</v>
      </c>
      <c r="N4798">
        <f>INDEX(DEM_D8!AJ$3:AJ$14, MATCH($B4798,DEM_D8!$AC$3:$AC$14,0), 1)</f>
        <v>0.52925989672977625</v>
      </c>
    </row>
    <row r="4799" spans="1:14">
      <c r="A4799" s="35">
        <v>41312</v>
      </c>
      <c r="B4799">
        <f t="shared" si="74"/>
        <v>2</v>
      </c>
      <c r="C4799" s="38">
        <f>INDEX(S_FOLSM!Z$3:Z$14, MATCH($B4799,S_FOLSM!$X$3:$X$14,0), 1)</f>
        <v>5.6209122149751434E-2</v>
      </c>
      <c r="D4799" s="38">
        <f>INDEX(S_FOLSM!AA$3:AA$14, MATCH($B4799,S_FOLSM!$X$3:$X$14,0), 1)</f>
        <v>11.694922547332185</v>
      </c>
      <c r="E4799" s="38">
        <f>INDEX(S_FOLSM!AB$3:AB$14, MATCH($B4799,S_FOLSM!$X$3:$X$14,0), 1)</f>
        <v>19.243545611015492</v>
      </c>
      <c r="F4799" s="38">
        <f>INDEX(S_FOLSM!AC$3:AC$14, MATCH($B4799,S_FOLSM!$X$3:$X$14,0), 1)</f>
        <v>19.243545611015492</v>
      </c>
      <c r="G4799" s="38">
        <f>INDEX(D_FOLSM_NP!$M$2:$M$13, MATCH($B4799,D_FOLSM_NP!$L$2:$L$13,0), 1)</f>
        <v>96.541872101015244</v>
      </c>
      <c r="H4799">
        <f>I_FOLSM!$F4788</f>
        <v>2122</v>
      </c>
      <c r="I4799">
        <f>INDEX(DEM_D8!AE$3:AE$14, MATCH($B4799,DEM_D8!$AC$3:$AC$14,0), 1)</f>
        <v>0.24698795180722891</v>
      </c>
      <c r="J4799">
        <f>INDEX(DEM_D8!AF$3:AF$14, MATCH($B4799,DEM_D8!$AC$3:$AC$14,0), 1)</f>
        <v>0.8538726603102561</v>
      </c>
      <c r="K4799">
        <f>INDEX(DEM_D8!AG$3:AG$14, MATCH($B4799,DEM_D8!$AC$3:$AC$14,0), 1)</f>
        <v>0.26639415475054162</v>
      </c>
      <c r="L4799">
        <f>INDEX(DEM_D8!AH$3:AH$14, MATCH($B4799,DEM_D8!$AC$3:$AC$14,0), 1)</f>
        <v>1.1290877796901893</v>
      </c>
      <c r="M4799">
        <f>INDEX(DEM_D8!AI$3:AI$14, MATCH($B4799,DEM_D8!$AC$3:$AC$14,0), 1)</f>
        <v>1.2349397590361446</v>
      </c>
      <c r="N4799">
        <f>INDEX(DEM_D8!AJ$3:AJ$14, MATCH($B4799,DEM_D8!$AC$3:$AC$14,0), 1)</f>
        <v>0.52925989672977625</v>
      </c>
    </row>
    <row r="4800" spans="1:14">
      <c r="A4800" s="35">
        <v>41313</v>
      </c>
      <c r="B4800">
        <f t="shared" si="74"/>
        <v>2</v>
      </c>
      <c r="C4800" s="38">
        <f>INDEX(S_FOLSM!Z$3:Z$14, MATCH($B4800,S_FOLSM!$X$3:$X$14,0), 1)</f>
        <v>5.6209122149751434E-2</v>
      </c>
      <c r="D4800" s="38">
        <f>INDEX(S_FOLSM!AA$3:AA$14, MATCH($B4800,S_FOLSM!$X$3:$X$14,0), 1)</f>
        <v>11.694922547332185</v>
      </c>
      <c r="E4800" s="38">
        <f>INDEX(S_FOLSM!AB$3:AB$14, MATCH($B4800,S_FOLSM!$X$3:$X$14,0), 1)</f>
        <v>19.243545611015492</v>
      </c>
      <c r="F4800" s="38">
        <f>INDEX(S_FOLSM!AC$3:AC$14, MATCH($B4800,S_FOLSM!$X$3:$X$14,0), 1)</f>
        <v>19.243545611015492</v>
      </c>
      <c r="G4800" s="38">
        <f>INDEX(D_FOLSM_NP!$M$2:$M$13, MATCH($B4800,D_FOLSM_NP!$L$2:$L$13,0), 1)</f>
        <v>96.541872101015244</v>
      </c>
      <c r="H4800">
        <f>I_FOLSM!$F4789</f>
        <v>2094</v>
      </c>
      <c r="I4800">
        <f>INDEX(DEM_D8!AE$3:AE$14, MATCH($B4800,DEM_D8!$AC$3:$AC$14,0), 1)</f>
        <v>0.24698795180722891</v>
      </c>
      <c r="J4800">
        <f>INDEX(DEM_D8!AF$3:AF$14, MATCH($B4800,DEM_D8!$AC$3:$AC$14,0), 1)</f>
        <v>0.8538726603102561</v>
      </c>
      <c r="K4800">
        <f>INDEX(DEM_D8!AG$3:AG$14, MATCH($B4800,DEM_D8!$AC$3:$AC$14,0), 1)</f>
        <v>0.26639415475054162</v>
      </c>
      <c r="L4800">
        <f>INDEX(DEM_D8!AH$3:AH$14, MATCH($B4800,DEM_D8!$AC$3:$AC$14,0), 1)</f>
        <v>1.1290877796901893</v>
      </c>
      <c r="M4800">
        <f>INDEX(DEM_D8!AI$3:AI$14, MATCH($B4800,DEM_D8!$AC$3:$AC$14,0), 1)</f>
        <v>1.2349397590361446</v>
      </c>
      <c r="N4800">
        <f>INDEX(DEM_D8!AJ$3:AJ$14, MATCH($B4800,DEM_D8!$AC$3:$AC$14,0), 1)</f>
        <v>0.52925989672977625</v>
      </c>
    </row>
    <row r="4801" spans="1:14">
      <c r="A4801" s="35">
        <v>41314</v>
      </c>
      <c r="B4801">
        <f t="shared" si="74"/>
        <v>2</v>
      </c>
      <c r="C4801" s="38">
        <f>INDEX(S_FOLSM!Z$3:Z$14, MATCH($B4801,S_FOLSM!$X$3:$X$14,0), 1)</f>
        <v>5.6209122149751434E-2</v>
      </c>
      <c r="D4801" s="38">
        <f>INDEX(S_FOLSM!AA$3:AA$14, MATCH($B4801,S_FOLSM!$X$3:$X$14,0), 1)</f>
        <v>11.694922547332185</v>
      </c>
      <c r="E4801" s="38">
        <f>INDEX(S_FOLSM!AB$3:AB$14, MATCH($B4801,S_FOLSM!$X$3:$X$14,0), 1)</f>
        <v>19.243545611015492</v>
      </c>
      <c r="F4801" s="38">
        <f>INDEX(S_FOLSM!AC$3:AC$14, MATCH($B4801,S_FOLSM!$X$3:$X$14,0), 1)</f>
        <v>19.243545611015492</v>
      </c>
      <c r="G4801" s="38">
        <f>INDEX(D_FOLSM_NP!$M$2:$M$13, MATCH($B4801,D_FOLSM_NP!$L$2:$L$13,0), 1)</f>
        <v>96.541872101015244</v>
      </c>
      <c r="H4801">
        <f>I_FOLSM!$F4790</f>
        <v>2039</v>
      </c>
      <c r="I4801">
        <f>INDEX(DEM_D8!AE$3:AE$14, MATCH($B4801,DEM_D8!$AC$3:$AC$14,0), 1)</f>
        <v>0.24698795180722891</v>
      </c>
      <c r="J4801">
        <f>INDEX(DEM_D8!AF$3:AF$14, MATCH($B4801,DEM_D8!$AC$3:$AC$14,0), 1)</f>
        <v>0.8538726603102561</v>
      </c>
      <c r="K4801">
        <f>INDEX(DEM_D8!AG$3:AG$14, MATCH($B4801,DEM_D8!$AC$3:$AC$14,0), 1)</f>
        <v>0.26639415475054162</v>
      </c>
      <c r="L4801">
        <f>INDEX(DEM_D8!AH$3:AH$14, MATCH($B4801,DEM_D8!$AC$3:$AC$14,0), 1)</f>
        <v>1.1290877796901893</v>
      </c>
      <c r="M4801">
        <f>INDEX(DEM_D8!AI$3:AI$14, MATCH($B4801,DEM_D8!$AC$3:$AC$14,0), 1)</f>
        <v>1.2349397590361446</v>
      </c>
      <c r="N4801">
        <f>INDEX(DEM_D8!AJ$3:AJ$14, MATCH($B4801,DEM_D8!$AC$3:$AC$14,0), 1)</f>
        <v>0.52925989672977625</v>
      </c>
    </row>
    <row r="4802" spans="1:14">
      <c r="A4802" s="35">
        <v>41315</v>
      </c>
      <c r="B4802">
        <f t="shared" si="74"/>
        <v>2</v>
      </c>
      <c r="C4802" s="38">
        <f>INDEX(S_FOLSM!Z$3:Z$14, MATCH($B4802,S_FOLSM!$X$3:$X$14,0), 1)</f>
        <v>5.6209122149751434E-2</v>
      </c>
      <c r="D4802" s="38">
        <f>INDEX(S_FOLSM!AA$3:AA$14, MATCH($B4802,S_FOLSM!$X$3:$X$14,0), 1)</f>
        <v>11.694922547332185</v>
      </c>
      <c r="E4802" s="38">
        <f>INDEX(S_FOLSM!AB$3:AB$14, MATCH($B4802,S_FOLSM!$X$3:$X$14,0), 1)</f>
        <v>19.243545611015492</v>
      </c>
      <c r="F4802" s="38">
        <f>INDEX(S_FOLSM!AC$3:AC$14, MATCH($B4802,S_FOLSM!$X$3:$X$14,0), 1)</f>
        <v>19.243545611015492</v>
      </c>
      <c r="G4802" s="38">
        <f>INDEX(D_FOLSM_NP!$M$2:$M$13, MATCH($B4802,D_FOLSM_NP!$L$2:$L$13,0), 1)</f>
        <v>96.541872101015244</v>
      </c>
      <c r="H4802">
        <f>I_FOLSM!$F4791</f>
        <v>1840</v>
      </c>
      <c r="I4802">
        <f>INDEX(DEM_D8!AE$3:AE$14, MATCH($B4802,DEM_D8!$AC$3:$AC$14,0), 1)</f>
        <v>0.24698795180722891</v>
      </c>
      <c r="J4802">
        <f>INDEX(DEM_D8!AF$3:AF$14, MATCH($B4802,DEM_D8!$AC$3:$AC$14,0), 1)</f>
        <v>0.8538726603102561</v>
      </c>
      <c r="K4802">
        <f>INDEX(DEM_D8!AG$3:AG$14, MATCH($B4802,DEM_D8!$AC$3:$AC$14,0), 1)</f>
        <v>0.26639415475054162</v>
      </c>
      <c r="L4802">
        <f>INDEX(DEM_D8!AH$3:AH$14, MATCH($B4802,DEM_D8!$AC$3:$AC$14,0), 1)</f>
        <v>1.1290877796901893</v>
      </c>
      <c r="M4802">
        <f>INDEX(DEM_D8!AI$3:AI$14, MATCH($B4802,DEM_D8!$AC$3:$AC$14,0), 1)</f>
        <v>1.2349397590361446</v>
      </c>
      <c r="N4802">
        <f>INDEX(DEM_D8!AJ$3:AJ$14, MATCH($B4802,DEM_D8!$AC$3:$AC$14,0), 1)</f>
        <v>0.52925989672977625</v>
      </c>
    </row>
    <row r="4803" spans="1:14">
      <c r="A4803" s="35">
        <v>41316</v>
      </c>
      <c r="B4803">
        <f t="shared" si="74"/>
        <v>2</v>
      </c>
      <c r="C4803" s="38">
        <f>INDEX(S_FOLSM!Z$3:Z$14, MATCH($B4803,S_FOLSM!$X$3:$X$14,0), 1)</f>
        <v>5.6209122149751434E-2</v>
      </c>
      <c r="D4803" s="38">
        <f>INDEX(S_FOLSM!AA$3:AA$14, MATCH($B4803,S_FOLSM!$X$3:$X$14,0), 1)</f>
        <v>11.694922547332185</v>
      </c>
      <c r="E4803" s="38">
        <f>INDEX(S_FOLSM!AB$3:AB$14, MATCH($B4803,S_FOLSM!$X$3:$X$14,0), 1)</f>
        <v>19.243545611015492</v>
      </c>
      <c r="F4803" s="38">
        <f>INDEX(S_FOLSM!AC$3:AC$14, MATCH($B4803,S_FOLSM!$X$3:$X$14,0), 1)</f>
        <v>19.243545611015492</v>
      </c>
      <c r="G4803" s="38">
        <f>INDEX(D_FOLSM_NP!$M$2:$M$13, MATCH($B4803,D_FOLSM_NP!$L$2:$L$13,0), 1)</f>
        <v>96.541872101015244</v>
      </c>
      <c r="H4803">
        <f>I_FOLSM!$F4792</f>
        <v>2036</v>
      </c>
      <c r="I4803">
        <f>INDEX(DEM_D8!AE$3:AE$14, MATCH($B4803,DEM_D8!$AC$3:$AC$14,0), 1)</f>
        <v>0.24698795180722891</v>
      </c>
      <c r="J4803">
        <f>INDEX(DEM_D8!AF$3:AF$14, MATCH($B4803,DEM_D8!$AC$3:$AC$14,0), 1)</f>
        <v>0.8538726603102561</v>
      </c>
      <c r="K4803">
        <f>INDEX(DEM_D8!AG$3:AG$14, MATCH($B4803,DEM_D8!$AC$3:$AC$14,0), 1)</f>
        <v>0.26639415475054162</v>
      </c>
      <c r="L4803">
        <f>INDEX(DEM_D8!AH$3:AH$14, MATCH($B4803,DEM_D8!$AC$3:$AC$14,0), 1)</f>
        <v>1.1290877796901893</v>
      </c>
      <c r="M4803">
        <f>INDEX(DEM_D8!AI$3:AI$14, MATCH($B4803,DEM_D8!$AC$3:$AC$14,0), 1)</f>
        <v>1.2349397590361446</v>
      </c>
      <c r="N4803">
        <f>INDEX(DEM_D8!AJ$3:AJ$14, MATCH($B4803,DEM_D8!$AC$3:$AC$14,0), 1)</f>
        <v>0.52925989672977625</v>
      </c>
    </row>
    <row r="4804" spans="1:14">
      <c r="A4804" s="35">
        <v>41317</v>
      </c>
      <c r="B4804">
        <f t="shared" si="74"/>
        <v>2</v>
      </c>
      <c r="C4804" s="38">
        <f>INDEX(S_FOLSM!Z$3:Z$14, MATCH($B4804,S_FOLSM!$X$3:$X$14,0), 1)</f>
        <v>5.6209122149751434E-2</v>
      </c>
      <c r="D4804" s="38">
        <f>INDEX(S_FOLSM!AA$3:AA$14, MATCH($B4804,S_FOLSM!$X$3:$X$14,0), 1)</f>
        <v>11.694922547332185</v>
      </c>
      <c r="E4804" s="38">
        <f>INDEX(S_FOLSM!AB$3:AB$14, MATCH($B4804,S_FOLSM!$X$3:$X$14,0), 1)</f>
        <v>19.243545611015492</v>
      </c>
      <c r="F4804" s="38">
        <f>INDEX(S_FOLSM!AC$3:AC$14, MATCH($B4804,S_FOLSM!$X$3:$X$14,0), 1)</f>
        <v>19.243545611015492</v>
      </c>
      <c r="G4804" s="38">
        <f>INDEX(D_FOLSM_NP!$M$2:$M$13, MATCH($B4804,D_FOLSM_NP!$L$2:$L$13,0), 1)</f>
        <v>96.541872101015244</v>
      </c>
      <c r="H4804">
        <f>I_FOLSM!$F4793</f>
        <v>1659</v>
      </c>
      <c r="I4804">
        <f>INDEX(DEM_D8!AE$3:AE$14, MATCH($B4804,DEM_D8!$AC$3:$AC$14,0), 1)</f>
        <v>0.24698795180722891</v>
      </c>
      <c r="J4804">
        <f>INDEX(DEM_D8!AF$3:AF$14, MATCH($B4804,DEM_D8!$AC$3:$AC$14,0), 1)</f>
        <v>0.8538726603102561</v>
      </c>
      <c r="K4804">
        <f>INDEX(DEM_D8!AG$3:AG$14, MATCH($B4804,DEM_D8!$AC$3:$AC$14,0), 1)</f>
        <v>0.26639415475054162</v>
      </c>
      <c r="L4804">
        <f>INDEX(DEM_D8!AH$3:AH$14, MATCH($B4804,DEM_D8!$AC$3:$AC$14,0), 1)</f>
        <v>1.1290877796901893</v>
      </c>
      <c r="M4804">
        <f>INDEX(DEM_D8!AI$3:AI$14, MATCH($B4804,DEM_D8!$AC$3:$AC$14,0), 1)</f>
        <v>1.2349397590361446</v>
      </c>
      <c r="N4804">
        <f>INDEX(DEM_D8!AJ$3:AJ$14, MATCH($B4804,DEM_D8!$AC$3:$AC$14,0), 1)</f>
        <v>0.52925989672977625</v>
      </c>
    </row>
    <row r="4805" spans="1:14">
      <c r="A4805" s="35">
        <v>41318</v>
      </c>
      <c r="B4805">
        <f t="shared" si="74"/>
        <v>2</v>
      </c>
      <c r="C4805" s="38">
        <f>INDEX(S_FOLSM!Z$3:Z$14, MATCH($B4805,S_FOLSM!$X$3:$X$14,0), 1)</f>
        <v>5.6209122149751434E-2</v>
      </c>
      <c r="D4805" s="38">
        <f>INDEX(S_FOLSM!AA$3:AA$14, MATCH($B4805,S_FOLSM!$X$3:$X$14,0), 1)</f>
        <v>11.694922547332185</v>
      </c>
      <c r="E4805" s="38">
        <f>INDEX(S_FOLSM!AB$3:AB$14, MATCH($B4805,S_FOLSM!$X$3:$X$14,0), 1)</f>
        <v>19.243545611015492</v>
      </c>
      <c r="F4805" s="38">
        <f>INDEX(S_FOLSM!AC$3:AC$14, MATCH($B4805,S_FOLSM!$X$3:$X$14,0), 1)</f>
        <v>19.243545611015492</v>
      </c>
      <c r="G4805" s="38">
        <f>INDEX(D_FOLSM_NP!$M$2:$M$13, MATCH($B4805,D_FOLSM_NP!$L$2:$L$13,0), 1)</f>
        <v>96.541872101015244</v>
      </c>
      <c r="H4805">
        <f>I_FOLSM!$F4794</f>
        <v>2050</v>
      </c>
      <c r="I4805">
        <f>INDEX(DEM_D8!AE$3:AE$14, MATCH($B4805,DEM_D8!$AC$3:$AC$14,0), 1)</f>
        <v>0.24698795180722891</v>
      </c>
      <c r="J4805">
        <f>INDEX(DEM_D8!AF$3:AF$14, MATCH($B4805,DEM_D8!$AC$3:$AC$14,0), 1)</f>
        <v>0.8538726603102561</v>
      </c>
      <c r="K4805">
        <f>INDEX(DEM_D8!AG$3:AG$14, MATCH($B4805,DEM_D8!$AC$3:$AC$14,0), 1)</f>
        <v>0.26639415475054162</v>
      </c>
      <c r="L4805">
        <f>INDEX(DEM_D8!AH$3:AH$14, MATCH($B4805,DEM_D8!$AC$3:$AC$14,0), 1)</f>
        <v>1.1290877796901893</v>
      </c>
      <c r="M4805">
        <f>INDEX(DEM_D8!AI$3:AI$14, MATCH($B4805,DEM_D8!$AC$3:$AC$14,0), 1)</f>
        <v>1.2349397590361446</v>
      </c>
      <c r="N4805">
        <f>INDEX(DEM_D8!AJ$3:AJ$14, MATCH($B4805,DEM_D8!$AC$3:$AC$14,0), 1)</f>
        <v>0.52925989672977625</v>
      </c>
    </row>
    <row r="4806" spans="1:14">
      <c r="A4806" s="35">
        <v>41319</v>
      </c>
      <c r="B4806">
        <f t="shared" si="74"/>
        <v>2</v>
      </c>
      <c r="C4806" s="38">
        <f>INDEX(S_FOLSM!Z$3:Z$14, MATCH($B4806,S_FOLSM!$X$3:$X$14,0), 1)</f>
        <v>5.6209122149751434E-2</v>
      </c>
      <c r="D4806" s="38">
        <f>INDEX(S_FOLSM!AA$3:AA$14, MATCH($B4806,S_FOLSM!$X$3:$X$14,0), 1)</f>
        <v>11.694922547332185</v>
      </c>
      <c r="E4806" s="38">
        <f>INDEX(S_FOLSM!AB$3:AB$14, MATCH($B4806,S_FOLSM!$X$3:$X$14,0), 1)</f>
        <v>19.243545611015492</v>
      </c>
      <c r="F4806" s="38">
        <f>INDEX(S_FOLSM!AC$3:AC$14, MATCH($B4806,S_FOLSM!$X$3:$X$14,0), 1)</f>
        <v>19.243545611015492</v>
      </c>
      <c r="G4806" s="38">
        <f>INDEX(D_FOLSM_NP!$M$2:$M$13, MATCH($B4806,D_FOLSM_NP!$L$2:$L$13,0), 1)</f>
        <v>96.541872101015244</v>
      </c>
      <c r="H4806">
        <f>I_FOLSM!$F4795</f>
        <v>2061</v>
      </c>
      <c r="I4806">
        <f>INDEX(DEM_D8!AE$3:AE$14, MATCH($B4806,DEM_D8!$AC$3:$AC$14,0), 1)</f>
        <v>0.24698795180722891</v>
      </c>
      <c r="J4806">
        <f>INDEX(DEM_D8!AF$3:AF$14, MATCH($B4806,DEM_D8!$AC$3:$AC$14,0), 1)</f>
        <v>0.8538726603102561</v>
      </c>
      <c r="K4806">
        <f>INDEX(DEM_D8!AG$3:AG$14, MATCH($B4806,DEM_D8!$AC$3:$AC$14,0), 1)</f>
        <v>0.26639415475054162</v>
      </c>
      <c r="L4806">
        <f>INDEX(DEM_D8!AH$3:AH$14, MATCH($B4806,DEM_D8!$AC$3:$AC$14,0), 1)</f>
        <v>1.1290877796901893</v>
      </c>
      <c r="M4806">
        <f>INDEX(DEM_D8!AI$3:AI$14, MATCH($B4806,DEM_D8!$AC$3:$AC$14,0), 1)</f>
        <v>1.2349397590361446</v>
      </c>
      <c r="N4806">
        <f>INDEX(DEM_D8!AJ$3:AJ$14, MATCH($B4806,DEM_D8!$AC$3:$AC$14,0), 1)</f>
        <v>0.52925989672977625</v>
      </c>
    </row>
    <row r="4807" spans="1:14">
      <c r="A4807" s="35">
        <v>41320</v>
      </c>
      <c r="B4807">
        <f t="shared" si="74"/>
        <v>2</v>
      </c>
      <c r="C4807" s="38">
        <f>INDEX(S_FOLSM!Z$3:Z$14, MATCH($B4807,S_FOLSM!$X$3:$X$14,0), 1)</f>
        <v>5.6209122149751434E-2</v>
      </c>
      <c r="D4807" s="38">
        <f>INDEX(S_FOLSM!AA$3:AA$14, MATCH($B4807,S_FOLSM!$X$3:$X$14,0), 1)</f>
        <v>11.694922547332185</v>
      </c>
      <c r="E4807" s="38">
        <f>INDEX(S_FOLSM!AB$3:AB$14, MATCH($B4807,S_FOLSM!$X$3:$X$14,0), 1)</f>
        <v>19.243545611015492</v>
      </c>
      <c r="F4807" s="38">
        <f>INDEX(S_FOLSM!AC$3:AC$14, MATCH($B4807,S_FOLSM!$X$3:$X$14,0), 1)</f>
        <v>19.243545611015492</v>
      </c>
      <c r="G4807" s="38">
        <f>INDEX(D_FOLSM_NP!$M$2:$M$13, MATCH($B4807,D_FOLSM_NP!$L$2:$L$13,0), 1)</f>
        <v>96.541872101015244</v>
      </c>
      <c r="H4807">
        <f>I_FOLSM!$F4796</f>
        <v>2243</v>
      </c>
      <c r="I4807">
        <f>INDEX(DEM_D8!AE$3:AE$14, MATCH($B4807,DEM_D8!$AC$3:$AC$14,0), 1)</f>
        <v>0.24698795180722891</v>
      </c>
      <c r="J4807">
        <f>INDEX(DEM_D8!AF$3:AF$14, MATCH($B4807,DEM_D8!$AC$3:$AC$14,0), 1)</f>
        <v>0.8538726603102561</v>
      </c>
      <c r="K4807">
        <f>INDEX(DEM_D8!AG$3:AG$14, MATCH($B4807,DEM_D8!$AC$3:$AC$14,0), 1)</f>
        <v>0.26639415475054162</v>
      </c>
      <c r="L4807">
        <f>INDEX(DEM_D8!AH$3:AH$14, MATCH($B4807,DEM_D8!$AC$3:$AC$14,0), 1)</f>
        <v>1.1290877796901893</v>
      </c>
      <c r="M4807">
        <f>INDEX(DEM_D8!AI$3:AI$14, MATCH($B4807,DEM_D8!$AC$3:$AC$14,0), 1)</f>
        <v>1.2349397590361446</v>
      </c>
      <c r="N4807">
        <f>INDEX(DEM_D8!AJ$3:AJ$14, MATCH($B4807,DEM_D8!$AC$3:$AC$14,0), 1)</f>
        <v>0.52925989672977625</v>
      </c>
    </row>
    <row r="4808" spans="1:14">
      <c r="A4808" s="35">
        <v>41321</v>
      </c>
      <c r="B4808">
        <f t="shared" si="74"/>
        <v>2</v>
      </c>
      <c r="C4808" s="38">
        <f>INDEX(S_FOLSM!Z$3:Z$14, MATCH($B4808,S_FOLSM!$X$3:$X$14,0), 1)</f>
        <v>5.6209122149751434E-2</v>
      </c>
      <c r="D4808" s="38">
        <f>INDEX(S_FOLSM!AA$3:AA$14, MATCH($B4808,S_FOLSM!$X$3:$X$14,0), 1)</f>
        <v>11.694922547332185</v>
      </c>
      <c r="E4808" s="38">
        <f>INDEX(S_FOLSM!AB$3:AB$14, MATCH($B4808,S_FOLSM!$X$3:$X$14,0), 1)</f>
        <v>19.243545611015492</v>
      </c>
      <c r="F4808" s="38">
        <f>INDEX(S_FOLSM!AC$3:AC$14, MATCH($B4808,S_FOLSM!$X$3:$X$14,0), 1)</f>
        <v>19.243545611015492</v>
      </c>
      <c r="G4808" s="38">
        <f>INDEX(D_FOLSM_NP!$M$2:$M$13, MATCH($B4808,D_FOLSM_NP!$L$2:$L$13,0), 1)</f>
        <v>96.541872101015244</v>
      </c>
      <c r="H4808">
        <f>I_FOLSM!$F4797</f>
        <v>1871</v>
      </c>
      <c r="I4808">
        <f>INDEX(DEM_D8!AE$3:AE$14, MATCH($B4808,DEM_D8!$AC$3:$AC$14,0), 1)</f>
        <v>0.24698795180722891</v>
      </c>
      <c r="J4808">
        <f>INDEX(DEM_D8!AF$3:AF$14, MATCH($B4808,DEM_D8!$AC$3:$AC$14,0), 1)</f>
        <v>0.8538726603102561</v>
      </c>
      <c r="K4808">
        <f>INDEX(DEM_D8!AG$3:AG$14, MATCH($B4808,DEM_D8!$AC$3:$AC$14,0), 1)</f>
        <v>0.26639415475054162</v>
      </c>
      <c r="L4808">
        <f>INDEX(DEM_D8!AH$3:AH$14, MATCH($B4808,DEM_D8!$AC$3:$AC$14,0), 1)</f>
        <v>1.1290877796901893</v>
      </c>
      <c r="M4808">
        <f>INDEX(DEM_D8!AI$3:AI$14, MATCH($B4808,DEM_D8!$AC$3:$AC$14,0), 1)</f>
        <v>1.2349397590361446</v>
      </c>
      <c r="N4808">
        <f>INDEX(DEM_D8!AJ$3:AJ$14, MATCH($B4808,DEM_D8!$AC$3:$AC$14,0), 1)</f>
        <v>0.52925989672977625</v>
      </c>
    </row>
    <row r="4809" spans="1:14">
      <c r="A4809" s="35">
        <v>41322</v>
      </c>
      <c r="B4809">
        <f t="shared" si="74"/>
        <v>2</v>
      </c>
      <c r="C4809" s="38">
        <f>INDEX(S_FOLSM!Z$3:Z$14, MATCH($B4809,S_FOLSM!$X$3:$X$14,0), 1)</f>
        <v>5.6209122149751434E-2</v>
      </c>
      <c r="D4809" s="38">
        <f>INDEX(S_FOLSM!AA$3:AA$14, MATCH($B4809,S_FOLSM!$X$3:$X$14,0), 1)</f>
        <v>11.694922547332185</v>
      </c>
      <c r="E4809" s="38">
        <f>INDEX(S_FOLSM!AB$3:AB$14, MATCH($B4809,S_FOLSM!$X$3:$X$14,0), 1)</f>
        <v>19.243545611015492</v>
      </c>
      <c r="F4809" s="38">
        <f>INDEX(S_FOLSM!AC$3:AC$14, MATCH($B4809,S_FOLSM!$X$3:$X$14,0), 1)</f>
        <v>19.243545611015492</v>
      </c>
      <c r="G4809" s="38">
        <f>INDEX(D_FOLSM_NP!$M$2:$M$13, MATCH($B4809,D_FOLSM_NP!$L$2:$L$13,0), 1)</f>
        <v>96.541872101015244</v>
      </c>
      <c r="H4809">
        <f>I_FOLSM!$F4798</f>
        <v>1633</v>
      </c>
      <c r="I4809">
        <f>INDEX(DEM_D8!AE$3:AE$14, MATCH($B4809,DEM_D8!$AC$3:$AC$14,0), 1)</f>
        <v>0.24698795180722891</v>
      </c>
      <c r="J4809">
        <f>INDEX(DEM_D8!AF$3:AF$14, MATCH($B4809,DEM_D8!$AC$3:$AC$14,0), 1)</f>
        <v>0.8538726603102561</v>
      </c>
      <c r="K4809">
        <f>INDEX(DEM_D8!AG$3:AG$14, MATCH($B4809,DEM_D8!$AC$3:$AC$14,0), 1)</f>
        <v>0.26639415475054162</v>
      </c>
      <c r="L4809">
        <f>INDEX(DEM_D8!AH$3:AH$14, MATCH($B4809,DEM_D8!$AC$3:$AC$14,0), 1)</f>
        <v>1.1290877796901893</v>
      </c>
      <c r="M4809">
        <f>INDEX(DEM_D8!AI$3:AI$14, MATCH($B4809,DEM_D8!$AC$3:$AC$14,0), 1)</f>
        <v>1.2349397590361446</v>
      </c>
      <c r="N4809">
        <f>INDEX(DEM_D8!AJ$3:AJ$14, MATCH($B4809,DEM_D8!$AC$3:$AC$14,0), 1)</f>
        <v>0.52925989672977625</v>
      </c>
    </row>
    <row r="4810" spans="1:14">
      <c r="A4810" s="35">
        <v>41323</v>
      </c>
      <c r="B4810">
        <f t="shared" si="74"/>
        <v>2</v>
      </c>
      <c r="C4810" s="38">
        <f>INDEX(S_FOLSM!Z$3:Z$14, MATCH($B4810,S_FOLSM!$X$3:$X$14,0), 1)</f>
        <v>5.6209122149751434E-2</v>
      </c>
      <c r="D4810" s="38">
        <f>INDEX(S_FOLSM!AA$3:AA$14, MATCH($B4810,S_FOLSM!$X$3:$X$14,0), 1)</f>
        <v>11.694922547332185</v>
      </c>
      <c r="E4810" s="38">
        <f>INDEX(S_FOLSM!AB$3:AB$14, MATCH($B4810,S_FOLSM!$X$3:$X$14,0), 1)</f>
        <v>19.243545611015492</v>
      </c>
      <c r="F4810" s="38">
        <f>INDEX(S_FOLSM!AC$3:AC$14, MATCH($B4810,S_FOLSM!$X$3:$X$14,0), 1)</f>
        <v>19.243545611015492</v>
      </c>
      <c r="G4810" s="38">
        <f>INDEX(D_FOLSM_NP!$M$2:$M$13, MATCH($B4810,D_FOLSM_NP!$L$2:$L$13,0), 1)</f>
        <v>96.541872101015244</v>
      </c>
      <c r="H4810">
        <f>I_FOLSM!$F4799</f>
        <v>1584</v>
      </c>
      <c r="I4810">
        <f>INDEX(DEM_D8!AE$3:AE$14, MATCH($B4810,DEM_D8!$AC$3:$AC$14,0), 1)</f>
        <v>0.24698795180722891</v>
      </c>
      <c r="J4810">
        <f>INDEX(DEM_D8!AF$3:AF$14, MATCH($B4810,DEM_D8!$AC$3:$AC$14,0), 1)</f>
        <v>0.8538726603102561</v>
      </c>
      <c r="K4810">
        <f>INDEX(DEM_D8!AG$3:AG$14, MATCH($B4810,DEM_D8!$AC$3:$AC$14,0), 1)</f>
        <v>0.26639415475054162</v>
      </c>
      <c r="L4810">
        <f>INDEX(DEM_D8!AH$3:AH$14, MATCH($B4810,DEM_D8!$AC$3:$AC$14,0), 1)</f>
        <v>1.1290877796901893</v>
      </c>
      <c r="M4810">
        <f>INDEX(DEM_D8!AI$3:AI$14, MATCH($B4810,DEM_D8!$AC$3:$AC$14,0), 1)</f>
        <v>1.2349397590361446</v>
      </c>
      <c r="N4810">
        <f>INDEX(DEM_D8!AJ$3:AJ$14, MATCH($B4810,DEM_D8!$AC$3:$AC$14,0), 1)</f>
        <v>0.52925989672977625</v>
      </c>
    </row>
    <row r="4811" spans="1:14">
      <c r="A4811" s="35">
        <v>41324</v>
      </c>
      <c r="B4811">
        <f t="shared" si="74"/>
        <v>2</v>
      </c>
      <c r="C4811" s="38">
        <f>INDEX(S_FOLSM!Z$3:Z$14, MATCH($B4811,S_FOLSM!$X$3:$X$14,0), 1)</f>
        <v>5.6209122149751434E-2</v>
      </c>
      <c r="D4811" s="38">
        <f>INDEX(S_FOLSM!AA$3:AA$14, MATCH($B4811,S_FOLSM!$X$3:$X$14,0), 1)</f>
        <v>11.694922547332185</v>
      </c>
      <c r="E4811" s="38">
        <f>INDEX(S_FOLSM!AB$3:AB$14, MATCH($B4811,S_FOLSM!$X$3:$X$14,0), 1)</f>
        <v>19.243545611015492</v>
      </c>
      <c r="F4811" s="38">
        <f>INDEX(S_FOLSM!AC$3:AC$14, MATCH($B4811,S_FOLSM!$X$3:$X$14,0), 1)</f>
        <v>19.243545611015492</v>
      </c>
      <c r="G4811" s="38">
        <f>INDEX(D_FOLSM_NP!$M$2:$M$13, MATCH($B4811,D_FOLSM_NP!$L$2:$L$13,0), 1)</f>
        <v>96.541872101015244</v>
      </c>
      <c r="H4811">
        <f>I_FOLSM!$F4800</f>
        <v>1818</v>
      </c>
      <c r="I4811">
        <f>INDEX(DEM_D8!AE$3:AE$14, MATCH($B4811,DEM_D8!$AC$3:$AC$14,0), 1)</f>
        <v>0.24698795180722891</v>
      </c>
      <c r="J4811">
        <f>INDEX(DEM_D8!AF$3:AF$14, MATCH($B4811,DEM_D8!$AC$3:$AC$14,0), 1)</f>
        <v>0.8538726603102561</v>
      </c>
      <c r="K4811">
        <f>INDEX(DEM_D8!AG$3:AG$14, MATCH($B4811,DEM_D8!$AC$3:$AC$14,0), 1)</f>
        <v>0.26639415475054162</v>
      </c>
      <c r="L4811">
        <f>INDEX(DEM_D8!AH$3:AH$14, MATCH($B4811,DEM_D8!$AC$3:$AC$14,0), 1)</f>
        <v>1.1290877796901893</v>
      </c>
      <c r="M4811">
        <f>INDEX(DEM_D8!AI$3:AI$14, MATCH($B4811,DEM_D8!$AC$3:$AC$14,0), 1)</f>
        <v>1.2349397590361446</v>
      </c>
      <c r="N4811">
        <f>INDEX(DEM_D8!AJ$3:AJ$14, MATCH($B4811,DEM_D8!$AC$3:$AC$14,0), 1)</f>
        <v>0.52925989672977625</v>
      </c>
    </row>
    <row r="4812" spans="1:14">
      <c r="A4812" s="35">
        <v>41325</v>
      </c>
      <c r="B4812">
        <f t="shared" si="74"/>
        <v>2</v>
      </c>
      <c r="C4812" s="38">
        <f>INDEX(S_FOLSM!Z$3:Z$14, MATCH($B4812,S_FOLSM!$X$3:$X$14,0), 1)</f>
        <v>5.6209122149751434E-2</v>
      </c>
      <c r="D4812" s="38">
        <f>INDEX(S_FOLSM!AA$3:AA$14, MATCH($B4812,S_FOLSM!$X$3:$X$14,0), 1)</f>
        <v>11.694922547332185</v>
      </c>
      <c r="E4812" s="38">
        <f>INDEX(S_FOLSM!AB$3:AB$14, MATCH($B4812,S_FOLSM!$X$3:$X$14,0), 1)</f>
        <v>19.243545611015492</v>
      </c>
      <c r="F4812" s="38">
        <f>INDEX(S_FOLSM!AC$3:AC$14, MATCH($B4812,S_FOLSM!$X$3:$X$14,0), 1)</f>
        <v>19.243545611015492</v>
      </c>
      <c r="G4812" s="38">
        <f>INDEX(D_FOLSM_NP!$M$2:$M$13, MATCH($B4812,D_FOLSM_NP!$L$2:$L$13,0), 1)</f>
        <v>96.541872101015244</v>
      </c>
      <c r="H4812">
        <f>I_FOLSM!$F4801</f>
        <v>1866</v>
      </c>
      <c r="I4812">
        <f>INDEX(DEM_D8!AE$3:AE$14, MATCH($B4812,DEM_D8!$AC$3:$AC$14,0), 1)</f>
        <v>0.24698795180722891</v>
      </c>
      <c r="J4812">
        <f>INDEX(DEM_D8!AF$3:AF$14, MATCH($B4812,DEM_D8!$AC$3:$AC$14,0), 1)</f>
        <v>0.8538726603102561</v>
      </c>
      <c r="K4812">
        <f>INDEX(DEM_D8!AG$3:AG$14, MATCH($B4812,DEM_D8!$AC$3:$AC$14,0), 1)</f>
        <v>0.26639415475054162</v>
      </c>
      <c r="L4812">
        <f>INDEX(DEM_D8!AH$3:AH$14, MATCH($B4812,DEM_D8!$AC$3:$AC$14,0), 1)</f>
        <v>1.1290877796901893</v>
      </c>
      <c r="M4812">
        <f>INDEX(DEM_D8!AI$3:AI$14, MATCH($B4812,DEM_D8!$AC$3:$AC$14,0), 1)</f>
        <v>1.2349397590361446</v>
      </c>
      <c r="N4812">
        <f>INDEX(DEM_D8!AJ$3:AJ$14, MATCH($B4812,DEM_D8!$AC$3:$AC$14,0), 1)</f>
        <v>0.52925989672977625</v>
      </c>
    </row>
    <row r="4813" spans="1:14">
      <c r="A4813" s="35">
        <v>41326</v>
      </c>
      <c r="B4813">
        <f t="shared" si="74"/>
        <v>2</v>
      </c>
      <c r="C4813" s="38">
        <f>INDEX(S_FOLSM!Z$3:Z$14, MATCH($B4813,S_FOLSM!$X$3:$X$14,0), 1)</f>
        <v>5.6209122149751434E-2</v>
      </c>
      <c r="D4813" s="38">
        <f>INDEX(S_FOLSM!AA$3:AA$14, MATCH($B4813,S_FOLSM!$X$3:$X$14,0), 1)</f>
        <v>11.694922547332185</v>
      </c>
      <c r="E4813" s="38">
        <f>INDEX(S_FOLSM!AB$3:AB$14, MATCH($B4813,S_FOLSM!$X$3:$X$14,0), 1)</f>
        <v>19.243545611015492</v>
      </c>
      <c r="F4813" s="38">
        <f>INDEX(S_FOLSM!AC$3:AC$14, MATCH($B4813,S_FOLSM!$X$3:$X$14,0), 1)</f>
        <v>19.243545611015492</v>
      </c>
      <c r="G4813" s="38">
        <f>INDEX(D_FOLSM_NP!$M$2:$M$13, MATCH($B4813,D_FOLSM_NP!$L$2:$L$13,0), 1)</f>
        <v>96.541872101015244</v>
      </c>
      <c r="H4813">
        <f>I_FOLSM!$F4802</f>
        <v>1486</v>
      </c>
      <c r="I4813">
        <f>INDEX(DEM_D8!AE$3:AE$14, MATCH($B4813,DEM_D8!$AC$3:$AC$14,0), 1)</f>
        <v>0.24698795180722891</v>
      </c>
      <c r="J4813">
        <f>INDEX(DEM_D8!AF$3:AF$14, MATCH($B4813,DEM_D8!$AC$3:$AC$14,0), 1)</f>
        <v>0.8538726603102561</v>
      </c>
      <c r="K4813">
        <f>INDEX(DEM_D8!AG$3:AG$14, MATCH($B4813,DEM_D8!$AC$3:$AC$14,0), 1)</f>
        <v>0.26639415475054162</v>
      </c>
      <c r="L4813">
        <f>INDEX(DEM_D8!AH$3:AH$14, MATCH($B4813,DEM_D8!$AC$3:$AC$14,0), 1)</f>
        <v>1.1290877796901893</v>
      </c>
      <c r="M4813">
        <f>INDEX(DEM_D8!AI$3:AI$14, MATCH($B4813,DEM_D8!$AC$3:$AC$14,0), 1)</f>
        <v>1.2349397590361446</v>
      </c>
      <c r="N4813">
        <f>INDEX(DEM_D8!AJ$3:AJ$14, MATCH($B4813,DEM_D8!$AC$3:$AC$14,0), 1)</f>
        <v>0.52925989672977625</v>
      </c>
    </row>
    <row r="4814" spans="1:14">
      <c r="A4814" s="35">
        <v>41327</v>
      </c>
      <c r="B4814">
        <f t="shared" ref="B4814:B4877" si="75">MONTH(A4814)</f>
        <v>2</v>
      </c>
      <c r="C4814" s="38">
        <f>INDEX(S_FOLSM!Z$3:Z$14, MATCH($B4814,S_FOLSM!$X$3:$X$14,0), 1)</f>
        <v>5.6209122149751434E-2</v>
      </c>
      <c r="D4814" s="38">
        <f>INDEX(S_FOLSM!AA$3:AA$14, MATCH($B4814,S_FOLSM!$X$3:$X$14,0), 1)</f>
        <v>11.694922547332185</v>
      </c>
      <c r="E4814" s="38">
        <f>INDEX(S_FOLSM!AB$3:AB$14, MATCH($B4814,S_FOLSM!$X$3:$X$14,0), 1)</f>
        <v>19.243545611015492</v>
      </c>
      <c r="F4814" s="38">
        <f>INDEX(S_FOLSM!AC$3:AC$14, MATCH($B4814,S_FOLSM!$X$3:$X$14,0), 1)</f>
        <v>19.243545611015492</v>
      </c>
      <c r="G4814" s="38">
        <f>INDEX(D_FOLSM_NP!$M$2:$M$13, MATCH($B4814,D_FOLSM_NP!$L$2:$L$13,0), 1)</f>
        <v>96.541872101015244</v>
      </c>
      <c r="H4814">
        <f>I_FOLSM!$F4803</f>
        <v>1779</v>
      </c>
      <c r="I4814">
        <f>INDEX(DEM_D8!AE$3:AE$14, MATCH($B4814,DEM_D8!$AC$3:$AC$14,0), 1)</f>
        <v>0.24698795180722891</v>
      </c>
      <c r="J4814">
        <f>INDEX(DEM_D8!AF$3:AF$14, MATCH($B4814,DEM_D8!$AC$3:$AC$14,0), 1)</f>
        <v>0.8538726603102561</v>
      </c>
      <c r="K4814">
        <f>INDEX(DEM_D8!AG$3:AG$14, MATCH($B4814,DEM_D8!$AC$3:$AC$14,0), 1)</f>
        <v>0.26639415475054162</v>
      </c>
      <c r="L4814">
        <f>INDEX(DEM_D8!AH$3:AH$14, MATCH($B4814,DEM_D8!$AC$3:$AC$14,0), 1)</f>
        <v>1.1290877796901893</v>
      </c>
      <c r="M4814">
        <f>INDEX(DEM_D8!AI$3:AI$14, MATCH($B4814,DEM_D8!$AC$3:$AC$14,0), 1)</f>
        <v>1.2349397590361446</v>
      </c>
      <c r="N4814">
        <f>INDEX(DEM_D8!AJ$3:AJ$14, MATCH($B4814,DEM_D8!$AC$3:$AC$14,0), 1)</f>
        <v>0.52925989672977625</v>
      </c>
    </row>
    <row r="4815" spans="1:14">
      <c r="A4815" s="35">
        <v>41328</v>
      </c>
      <c r="B4815">
        <f t="shared" si="75"/>
        <v>2</v>
      </c>
      <c r="C4815" s="38">
        <f>INDEX(S_FOLSM!Z$3:Z$14, MATCH($B4815,S_FOLSM!$X$3:$X$14,0), 1)</f>
        <v>5.6209122149751434E-2</v>
      </c>
      <c r="D4815" s="38">
        <f>INDEX(S_FOLSM!AA$3:AA$14, MATCH($B4815,S_FOLSM!$X$3:$X$14,0), 1)</f>
        <v>11.694922547332185</v>
      </c>
      <c r="E4815" s="38">
        <f>INDEX(S_FOLSM!AB$3:AB$14, MATCH($B4815,S_FOLSM!$X$3:$X$14,0), 1)</f>
        <v>19.243545611015492</v>
      </c>
      <c r="F4815" s="38">
        <f>INDEX(S_FOLSM!AC$3:AC$14, MATCH($B4815,S_FOLSM!$X$3:$X$14,0), 1)</f>
        <v>19.243545611015492</v>
      </c>
      <c r="G4815" s="38">
        <f>INDEX(D_FOLSM_NP!$M$2:$M$13, MATCH($B4815,D_FOLSM_NP!$L$2:$L$13,0), 1)</f>
        <v>96.541872101015244</v>
      </c>
      <c r="H4815">
        <f>I_FOLSM!$F4804</f>
        <v>1639</v>
      </c>
      <c r="I4815">
        <f>INDEX(DEM_D8!AE$3:AE$14, MATCH($B4815,DEM_D8!$AC$3:$AC$14,0), 1)</f>
        <v>0.24698795180722891</v>
      </c>
      <c r="J4815">
        <f>INDEX(DEM_D8!AF$3:AF$14, MATCH($B4815,DEM_D8!$AC$3:$AC$14,0), 1)</f>
        <v>0.8538726603102561</v>
      </c>
      <c r="K4815">
        <f>INDEX(DEM_D8!AG$3:AG$14, MATCH($B4815,DEM_D8!$AC$3:$AC$14,0), 1)</f>
        <v>0.26639415475054162</v>
      </c>
      <c r="L4815">
        <f>INDEX(DEM_D8!AH$3:AH$14, MATCH($B4815,DEM_D8!$AC$3:$AC$14,0), 1)</f>
        <v>1.1290877796901893</v>
      </c>
      <c r="M4815">
        <f>INDEX(DEM_D8!AI$3:AI$14, MATCH($B4815,DEM_D8!$AC$3:$AC$14,0), 1)</f>
        <v>1.2349397590361446</v>
      </c>
      <c r="N4815">
        <f>INDEX(DEM_D8!AJ$3:AJ$14, MATCH($B4815,DEM_D8!$AC$3:$AC$14,0), 1)</f>
        <v>0.52925989672977625</v>
      </c>
    </row>
    <row r="4816" spans="1:14">
      <c r="A4816" s="35">
        <v>41329</v>
      </c>
      <c r="B4816">
        <f t="shared" si="75"/>
        <v>2</v>
      </c>
      <c r="C4816" s="38">
        <f>INDEX(S_FOLSM!Z$3:Z$14, MATCH($B4816,S_FOLSM!$X$3:$X$14,0), 1)</f>
        <v>5.6209122149751434E-2</v>
      </c>
      <c r="D4816" s="38">
        <f>INDEX(S_FOLSM!AA$3:AA$14, MATCH($B4816,S_FOLSM!$X$3:$X$14,0), 1)</f>
        <v>11.694922547332185</v>
      </c>
      <c r="E4816" s="38">
        <f>INDEX(S_FOLSM!AB$3:AB$14, MATCH($B4816,S_FOLSM!$X$3:$X$14,0), 1)</f>
        <v>19.243545611015492</v>
      </c>
      <c r="F4816" s="38">
        <f>INDEX(S_FOLSM!AC$3:AC$14, MATCH($B4816,S_FOLSM!$X$3:$X$14,0), 1)</f>
        <v>19.243545611015492</v>
      </c>
      <c r="G4816" s="38">
        <f>INDEX(D_FOLSM_NP!$M$2:$M$13, MATCH($B4816,D_FOLSM_NP!$L$2:$L$13,0), 1)</f>
        <v>96.541872101015244</v>
      </c>
      <c r="H4816">
        <f>I_FOLSM!$F4805</f>
        <v>1753</v>
      </c>
      <c r="I4816">
        <f>INDEX(DEM_D8!AE$3:AE$14, MATCH($B4816,DEM_D8!$AC$3:$AC$14,0), 1)</f>
        <v>0.24698795180722891</v>
      </c>
      <c r="J4816">
        <f>INDEX(DEM_D8!AF$3:AF$14, MATCH($B4816,DEM_D8!$AC$3:$AC$14,0), 1)</f>
        <v>0.8538726603102561</v>
      </c>
      <c r="K4816">
        <f>INDEX(DEM_D8!AG$3:AG$14, MATCH($B4816,DEM_D8!$AC$3:$AC$14,0), 1)</f>
        <v>0.26639415475054162</v>
      </c>
      <c r="L4816">
        <f>INDEX(DEM_D8!AH$3:AH$14, MATCH($B4816,DEM_D8!$AC$3:$AC$14,0), 1)</f>
        <v>1.1290877796901893</v>
      </c>
      <c r="M4816">
        <f>INDEX(DEM_D8!AI$3:AI$14, MATCH($B4816,DEM_D8!$AC$3:$AC$14,0), 1)</f>
        <v>1.2349397590361446</v>
      </c>
      <c r="N4816">
        <f>INDEX(DEM_D8!AJ$3:AJ$14, MATCH($B4816,DEM_D8!$AC$3:$AC$14,0), 1)</f>
        <v>0.52925989672977625</v>
      </c>
    </row>
    <row r="4817" spans="1:14">
      <c r="A4817" s="35">
        <v>41330</v>
      </c>
      <c r="B4817">
        <f t="shared" si="75"/>
        <v>2</v>
      </c>
      <c r="C4817" s="38">
        <f>INDEX(S_FOLSM!Z$3:Z$14, MATCH($B4817,S_FOLSM!$X$3:$X$14,0), 1)</f>
        <v>5.6209122149751434E-2</v>
      </c>
      <c r="D4817" s="38">
        <f>INDEX(S_FOLSM!AA$3:AA$14, MATCH($B4817,S_FOLSM!$X$3:$X$14,0), 1)</f>
        <v>11.694922547332185</v>
      </c>
      <c r="E4817" s="38">
        <f>INDEX(S_FOLSM!AB$3:AB$14, MATCH($B4817,S_FOLSM!$X$3:$X$14,0), 1)</f>
        <v>19.243545611015492</v>
      </c>
      <c r="F4817" s="38">
        <f>INDEX(S_FOLSM!AC$3:AC$14, MATCH($B4817,S_FOLSM!$X$3:$X$14,0), 1)</f>
        <v>19.243545611015492</v>
      </c>
      <c r="G4817" s="38">
        <f>INDEX(D_FOLSM_NP!$M$2:$M$13, MATCH($B4817,D_FOLSM_NP!$L$2:$L$13,0), 1)</f>
        <v>96.541872101015244</v>
      </c>
      <c r="H4817">
        <f>I_FOLSM!$F4806</f>
        <v>1377</v>
      </c>
      <c r="I4817">
        <f>INDEX(DEM_D8!AE$3:AE$14, MATCH($B4817,DEM_D8!$AC$3:$AC$14,0), 1)</f>
        <v>0.24698795180722891</v>
      </c>
      <c r="J4817">
        <f>INDEX(DEM_D8!AF$3:AF$14, MATCH($B4817,DEM_D8!$AC$3:$AC$14,0), 1)</f>
        <v>0.8538726603102561</v>
      </c>
      <c r="K4817">
        <f>INDEX(DEM_D8!AG$3:AG$14, MATCH($B4817,DEM_D8!$AC$3:$AC$14,0), 1)</f>
        <v>0.26639415475054162</v>
      </c>
      <c r="L4817">
        <f>INDEX(DEM_D8!AH$3:AH$14, MATCH($B4817,DEM_D8!$AC$3:$AC$14,0), 1)</f>
        <v>1.1290877796901893</v>
      </c>
      <c r="M4817">
        <f>INDEX(DEM_D8!AI$3:AI$14, MATCH($B4817,DEM_D8!$AC$3:$AC$14,0), 1)</f>
        <v>1.2349397590361446</v>
      </c>
      <c r="N4817">
        <f>INDEX(DEM_D8!AJ$3:AJ$14, MATCH($B4817,DEM_D8!$AC$3:$AC$14,0), 1)</f>
        <v>0.52925989672977625</v>
      </c>
    </row>
    <row r="4818" spans="1:14">
      <c r="A4818" s="35">
        <v>41331</v>
      </c>
      <c r="B4818">
        <f t="shared" si="75"/>
        <v>2</v>
      </c>
      <c r="C4818" s="38">
        <f>INDEX(S_FOLSM!Z$3:Z$14, MATCH($B4818,S_FOLSM!$X$3:$X$14,0), 1)</f>
        <v>5.6209122149751434E-2</v>
      </c>
      <c r="D4818" s="38">
        <f>INDEX(S_FOLSM!AA$3:AA$14, MATCH($B4818,S_FOLSM!$X$3:$X$14,0), 1)</f>
        <v>11.694922547332185</v>
      </c>
      <c r="E4818" s="38">
        <f>INDEX(S_FOLSM!AB$3:AB$14, MATCH($B4818,S_FOLSM!$X$3:$X$14,0), 1)</f>
        <v>19.243545611015492</v>
      </c>
      <c r="F4818" s="38">
        <f>INDEX(S_FOLSM!AC$3:AC$14, MATCH($B4818,S_FOLSM!$X$3:$X$14,0), 1)</f>
        <v>19.243545611015492</v>
      </c>
      <c r="G4818" s="38">
        <f>INDEX(D_FOLSM_NP!$M$2:$M$13, MATCH($B4818,D_FOLSM_NP!$L$2:$L$13,0), 1)</f>
        <v>96.541872101015244</v>
      </c>
      <c r="H4818">
        <f>I_FOLSM!$F4807</f>
        <v>1400</v>
      </c>
      <c r="I4818">
        <f>INDEX(DEM_D8!AE$3:AE$14, MATCH($B4818,DEM_D8!$AC$3:$AC$14,0), 1)</f>
        <v>0.24698795180722891</v>
      </c>
      <c r="J4818">
        <f>INDEX(DEM_D8!AF$3:AF$14, MATCH($B4818,DEM_D8!$AC$3:$AC$14,0), 1)</f>
        <v>0.8538726603102561</v>
      </c>
      <c r="K4818">
        <f>INDEX(DEM_D8!AG$3:AG$14, MATCH($B4818,DEM_D8!$AC$3:$AC$14,0), 1)</f>
        <v>0.26639415475054162</v>
      </c>
      <c r="L4818">
        <f>INDEX(DEM_D8!AH$3:AH$14, MATCH($B4818,DEM_D8!$AC$3:$AC$14,0), 1)</f>
        <v>1.1290877796901893</v>
      </c>
      <c r="M4818">
        <f>INDEX(DEM_D8!AI$3:AI$14, MATCH($B4818,DEM_D8!$AC$3:$AC$14,0), 1)</f>
        <v>1.2349397590361446</v>
      </c>
      <c r="N4818">
        <f>INDEX(DEM_D8!AJ$3:AJ$14, MATCH($B4818,DEM_D8!$AC$3:$AC$14,0), 1)</f>
        <v>0.52925989672977625</v>
      </c>
    </row>
    <row r="4819" spans="1:14">
      <c r="A4819" s="35">
        <v>41332</v>
      </c>
      <c r="B4819">
        <f t="shared" si="75"/>
        <v>2</v>
      </c>
      <c r="C4819" s="38">
        <f>INDEX(S_FOLSM!Z$3:Z$14, MATCH($B4819,S_FOLSM!$X$3:$X$14,0), 1)</f>
        <v>5.6209122149751434E-2</v>
      </c>
      <c r="D4819" s="38">
        <f>INDEX(S_FOLSM!AA$3:AA$14, MATCH($B4819,S_FOLSM!$X$3:$X$14,0), 1)</f>
        <v>11.694922547332185</v>
      </c>
      <c r="E4819" s="38">
        <f>INDEX(S_FOLSM!AB$3:AB$14, MATCH($B4819,S_FOLSM!$X$3:$X$14,0), 1)</f>
        <v>19.243545611015492</v>
      </c>
      <c r="F4819" s="38">
        <f>INDEX(S_FOLSM!AC$3:AC$14, MATCH($B4819,S_FOLSM!$X$3:$X$14,0), 1)</f>
        <v>19.243545611015492</v>
      </c>
      <c r="G4819" s="38">
        <f>INDEX(D_FOLSM_NP!$M$2:$M$13, MATCH($B4819,D_FOLSM_NP!$L$2:$L$13,0), 1)</f>
        <v>96.541872101015244</v>
      </c>
      <c r="H4819">
        <f>I_FOLSM!$F4808</f>
        <v>1881</v>
      </c>
      <c r="I4819">
        <f>INDEX(DEM_D8!AE$3:AE$14, MATCH($B4819,DEM_D8!$AC$3:$AC$14,0), 1)</f>
        <v>0.24698795180722891</v>
      </c>
      <c r="J4819">
        <f>INDEX(DEM_D8!AF$3:AF$14, MATCH($B4819,DEM_D8!$AC$3:$AC$14,0), 1)</f>
        <v>0.8538726603102561</v>
      </c>
      <c r="K4819">
        <f>INDEX(DEM_D8!AG$3:AG$14, MATCH($B4819,DEM_D8!$AC$3:$AC$14,0), 1)</f>
        <v>0.26639415475054162</v>
      </c>
      <c r="L4819">
        <f>INDEX(DEM_D8!AH$3:AH$14, MATCH($B4819,DEM_D8!$AC$3:$AC$14,0), 1)</f>
        <v>1.1290877796901893</v>
      </c>
      <c r="M4819">
        <f>INDEX(DEM_D8!AI$3:AI$14, MATCH($B4819,DEM_D8!$AC$3:$AC$14,0), 1)</f>
        <v>1.2349397590361446</v>
      </c>
      <c r="N4819">
        <f>INDEX(DEM_D8!AJ$3:AJ$14, MATCH($B4819,DEM_D8!$AC$3:$AC$14,0), 1)</f>
        <v>0.52925989672977625</v>
      </c>
    </row>
    <row r="4820" spans="1:14">
      <c r="A4820" s="35">
        <v>41333</v>
      </c>
      <c r="B4820">
        <f t="shared" si="75"/>
        <v>2</v>
      </c>
      <c r="C4820" s="38">
        <f>INDEX(S_FOLSM!Z$3:Z$14, MATCH($B4820,S_FOLSM!$X$3:$X$14,0), 1)</f>
        <v>5.6209122149751434E-2</v>
      </c>
      <c r="D4820" s="38">
        <f>INDEX(S_FOLSM!AA$3:AA$14, MATCH($B4820,S_FOLSM!$X$3:$X$14,0), 1)</f>
        <v>11.694922547332185</v>
      </c>
      <c r="E4820" s="38">
        <f>INDEX(S_FOLSM!AB$3:AB$14, MATCH($B4820,S_FOLSM!$X$3:$X$14,0), 1)</f>
        <v>19.243545611015492</v>
      </c>
      <c r="F4820" s="38">
        <f>INDEX(S_FOLSM!AC$3:AC$14, MATCH($B4820,S_FOLSM!$X$3:$X$14,0), 1)</f>
        <v>19.243545611015492</v>
      </c>
      <c r="G4820" s="38">
        <f>INDEX(D_FOLSM_NP!$M$2:$M$13, MATCH($B4820,D_FOLSM_NP!$L$2:$L$13,0), 1)</f>
        <v>96.541872101015244</v>
      </c>
      <c r="H4820">
        <f>I_FOLSM!$F4809</f>
        <v>1608</v>
      </c>
      <c r="I4820">
        <f>INDEX(DEM_D8!AE$3:AE$14, MATCH($B4820,DEM_D8!$AC$3:$AC$14,0), 1)</f>
        <v>0.24698795180722891</v>
      </c>
      <c r="J4820">
        <f>INDEX(DEM_D8!AF$3:AF$14, MATCH($B4820,DEM_D8!$AC$3:$AC$14,0), 1)</f>
        <v>0.8538726603102561</v>
      </c>
      <c r="K4820">
        <f>INDEX(DEM_D8!AG$3:AG$14, MATCH($B4820,DEM_D8!$AC$3:$AC$14,0), 1)</f>
        <v>0.26639415475054162</v>
      </c>
      <c r="L4820">
        <f>INDEX(DEM_D8!AH$3:AH$14, MATCH($B4820,DEM_D8!$AC$3:$AC$14,0), 1)</f>
        <v>1.1290877796901893</v>
      </c>
      <c r="M4820">
        <f>INDEX(DEM_D8!AI$3:AI$14, MATCH($B4820,DEM_D8!$AC$3:$AC$14,0), 1)</f>
        <v>1.2349397590361446</v>
      </c>
      <c r="N4820">
        <f>INDEX(DEM_D8!AJ$3:AJ$14, MATCH($B4820,DEM_D8!$AC$3:$AC$14,0), 1)</f>
        <v>0.52925989672977625</v>
      </c>
    </row>
    <row r="4821" spans="1:14">
      <c r="A4821" s="35">
        <v>41334</v>
      </c>
      <c r="B4821">
        <f t="shared" si="75"/>
        <v>3</v>
      </c>
      <c r="C4821" s="38">
        <f>INDEX(S_FOLSM!Z$3:Z$14, MATCH($B4821,S_FOLSM!$X$3:$X$14,0), 1)</f>
        <v>9.9280994966064406E-2</v>
      </c>
      <c r="D4821" s="38">
        <f>INDEX(S_FOLSM!AA$3:AA$14, MATCH($B4821,S_FOLSM!$X$3:$X$14,0), 1)</f>
        <v>10.571317528177225</v>
      </c>
      <c r="E4821" s="38">
        <f>INDEX(S_FOLSM!AB$3:AB$14, MATCH($B4821,S_FOLSM!$X$3:$X$14,0), 1)</f>
        <v>20.653711620676255</v>
      </c>
      <c r="F4821" s="38">
        <f>INDEX(S_FOLSM!AC$3:AC$14, MATCH($B4821,S_FOLSM!$X$3:$X$14,0), 1)</f>
        <v>20.653711620676255</v>
      </c>
      <c r="G4821" s="38">
        <f>INDEX(D_FOLSM_NP!$M$2:$M$13, MATCH($B4821,D_FOLSM_NP!$L$2:$L$13,0), 1)</f>
        <v>95.65361343429818</v>
      </c>
      <c r="H4821">
        <f>I_FOLSM!$F4810</f>
        <v>1927</v>
      </c>
      <c r="I4821">
        <f>INDEX(DEM_D8!AE$3:AE$14, MATCH($B4821,DEM_D8!$AC$3:$AC$14,0), 1)</f>
        <v>0.22308589195491643</v>
      </c>
      <c r="J4821">
        <f>INDEX(DEM_D8!AF$3:AF$14, MATCH($B4821,DEM_D8!$AC$3:$AC$14,0), 1)</f>
        <v>0.77123982221571519</v>
      </c>
      <c r="K4821">
        <f>INDEX(DEM_D8!AG$3:AG$14, MATCH($B4821,DEM_D8!$AC$3:$AC$14,0), 1)</f>
        <v>0.24061407525855374</v>
      </c>
      <c r="L4821">
        <f>INDEX(DEM_D8!AH$3:AH$14, MATCH($B4821,DEM_D8!$AC$3:$AC$14,0), 1)</f>
        <v>1.0198212203653323</v>
      </c>
      <c r="M4821">
        <f>INDEX(DEM_D8!AI$3:AI$14, MATCH($B4821,DEM_D8!$AC$3:$AC$14,0), 1)</f>
        <v>1.1154294597745822</v>
      </c>
      <c r="N4821">
        <f>INDEX(DEM_D8!AJ$3:AJ$14, MATCH($B4821,DEM_D8!$AC$3:$AC$14,0), 1)</f>
        <v>0.47804119704624948</v>
      </c>
    </row>
    <row r="4822" spans="1:14">
      <c r="A4822" s="35">
        <v>41335</v>
      </c>
      <c r="B4822">
        <f t="shared" si="75"/>
        <v>3</v>
      </c>
      <c r="C4822" s="38">
        <f>INDEX(S_FOLSM!Z$3:Z$14, MATCH($B4822,S_FOLSM!$X$3:$X$14,0), 1)</f>
        <v>9.9280994966064406E-2</v>
      </c>
      <c r="D4822" s="38">
        <f>INDEX(S_FOLSM!AA$3:AA$14, MATCH($B4822,S_FOLSM!$X$3:$X$14,0), 1)</f>
        <v>10.571317528177225</v>
      </c>
      <c r="E4822" s="38">
        <f>INDEX(S_FOLSM!AB$3:AB$14, MATCH($B4822,S_FOLSM!$X$3:$X$14,0), 1)</f>
        <v>20.653711620676255</v>
      </c>
      <c r="F4822" s="38">
        <f>INDEX(S_FOLSM!AC$3:AC$14, MATCH($B4822,S_FOLSM!$X$3:$X$14,0), 1)</f>
        <v>20.653711620676255</v>
      </c>
      <c r="G4822" s="38">
        <f>INDEX(D_FOLSM_NP!$M$2:$M$13, MATCH($B4822,D_FOLSM_NP!$L$2:$L$13,0), 1)</f>
        <v>95.65361343429818</v>
      </c>
      <c r="H4822">
        <f>I_FOLSM!$F4811</f>
        <v>1878</v>
      </c>
      <c r="I4822">
        <f>INDEX(DEM_D8!AE$3:AE$14, MATCH($B4822,DEM_D8!$AC$3:$AC$14,0), 1)</f>
        <v>0.22308589195491643</v>
      </c>
      <c r="J4822">
        <f>INDEX(DEM_D8!AF$3:AF$14, MATCH($B4822,DEM_D8!$AC$3:$AC$14,0), 1)</f>
        <v>0.77123982221571519</v>
      </c>
      <c r="K4822">
        <f>INDEX(DEM_D8!AG$3:AG$14, MATCH($B4822,DEM_D8!$AC$3:$AC$14,0), 1)</f>
        <v>0.24061407525855374</v>
      </c>
      <c r="L4822">
        <f>INDEX(DEM_D8!AH$3:AH$14, MATCH($B4822,DEM_D8!$AC$3:$AC$14,0), 1)</f>
        <v>1.0198212203653323</v>
      </c>
      <c r="M4822">
        <f>INDEX(DEM_D8!AI$3:AI$14, MATCH($B4822,DEM_D8!$AC$3:$AC$14,0), 1)</f>
        <v>1.1154294597745822</v>
      </c>
      <c r="N4822">
        <f>INDEX(DEM_D8!AJ$3:AJ$14, MATCH($B4822,DEM_D8!$AC$3:$AC$14,0), 1)</f>
        <v>0.47804119704624948</v>
      </c>
    </row>
    <row r="4823" spans="1:14">
      <c r="A4823" s="35">
        <v>41336</v>
      </c>
      <c r="B4823">
        <f t="shared" si="75"/>
        <v>3</v>
      </c>
      <c r="C4823" s="38">
        <f>INDEX(S_FOLSM!Z$3:Z$14, MATCH($B4823,S_FOLSM!$X$3:$X$14,0), 1)</f>
        <v>9.9280994966064406E-2</v>
      </c>
      <c r="D4823" s="38">
        <f>INDEX(S_FOLSM!AA$3:AA$14, MATCH($B4823,S_FOLSM!$X$3:$X$14,0), 1)</f>
        <v>10.571317528177225</v>
      </c>
      <c r="E4823" s="38">
        <f>INDEX(S_FOLSM!AB$3:AB$14, MATCH($B4823,S_FOLSM!$X$3:$X$14,0), 1)</f>
        <v>20.653711620676255</v>
      </c>
      <c r="F4823" s="38">
        <f>INDEX(S_FOLSM!AC$3:AC$14, MATCH($B4823,S_FOLSM!$X$3:$X$14,0), 1)</f>
        <v>20.653711620676255</v>
      </c>
      <c r="G4823" s="38">
        <f>INDEX(D_FOLSM_NP!$M$2:$M$13, MATCH($B4823,D_FOLSM_NP!$L$2:$L$13,0), 1)</f>
        <v>95.65361343429818</v>
      </c>
      <c r="H4823">
        <f>I_FOLSM!$F4812</f>
        <v>1855</v>
      </c>
      <c r="I4823">
        <f>INDEX(DEM_D8!AE$3:AE$14, MATCH($B4823,DEM_D8!$AC$3:$AC$14,0), 1)</f>
        <v>0.22308589195491643</v>
      </c>
      <c r="J4823">
        <f>INDEX(DEM_D8!AF$3:AF$14, MATCH($B4823,DEM_D8!$AC$3:$AC$14,0), 1)</f>
        <v>0.77123982221571519</v>
      </c>
      <c r="K4823">
        <f>INDEX(DEM_D8!AG$3:AG$14, MATCH($B4823,DEM_D8!$AC$3:$AC$14,0), 1)</f>
        <v>0.24061407525855374</v>
      </c>
      <c r="L4823">
        <f>INDEX(DEM_D8!AH$3:AH$14, MATCH($B4823,DEM_D8!$AC$3:$AC$14,0), 1)</f>
        <v>1.0198212203653323</v>
      </c>
      <c r="M4823">
        <f>INDEX(DEM_D8!AI$3:AI$14, MATCH($B4823,DEM_D8!$AC$3:$AC$14,0), 1)</f>
        <v>1.1154294597745822</v>
      </c>
      <c r="N4823">
        <f>INDEX(DEM_D8!AJ$3:AJ$14, MATCH($B4823,DEM_D8!$AC$3:$AC$14,0), 1)</f>
        <v>0.47804119704624948</v>
      </c>
    </row>
    <row r="4824" spans="1:14">
      <c r="A4824" s="35">
        <v>41337</v>
      </c>
      <c r="B4824">
        <f t="shared" si="75"/>
        <v>3</v>
      </c>
      <c r="C4824" s="38">
        <f>INDEX(S_FOLSM!Z$3:Z$14, MATCH($B4824,S_FOLSM!$X$3:$X$14,0), 1)</f>
        <v>9.9280994966064406E-2</v>
      </c>
      <c r="D4824" s="38">
        <f>INDEX(S_FOLSM!AA$3:AA$14, MATCH($B4824,S_FOLSM!$X$3:$X$14,0), 1)</f>
        <v>10.571317528177225</v>
      </c>
      <c r="E4824" s="38">
        <f>INDEX(S_FOLSM!AB$3:AB$14, MATCH($B4824,S_FOLSM!$X$3:$X$14,0), 1)</f>
        <v>20.653711620676255</v>
      </c>
      <c r="F4824" s="38">
        <f>INDEX(S_FOLSM!AC$3:AC$14, MATCH($B4824,S_FOLSM!$X$3:$X$14,0), 1)</f>
        <v>20.653711620676255</v>
      </c>
      <c r="G4824" s="38">
        <f>INDEX(D_FOLSM_NP!$M$2:$M$13, MATCH($B4824,D_FOLSM_NP!$L$2:$L$13,0), 1)</f>
        <v>95.65361343429818</v>
      </c>
      <c r="H4824">
        <f>I_FOLSM!$F4813</f>
        <v>1880</v>
      </c>
      <c r="I4824">
        <f>INDEX(DEM_D8!AE$3:AE$14, MATCH($B4824,DEM_D8!$AC$3:$AC$14,0), 1)</f>
        <v>0.22308589195491643</v>
      </c>
      <c r="J4824">
        <f>INDEX(DEM_D8!AF$3:AF$14, MATCH($B4824,DEM_D8!$AC$3:$AC$14,0), 1)</f>
        <v>0.77123982221571519</v>
      </c>
      <c r="K4824">
        <f>INDEX(DEM_D8!AG$3:AG$14, MATCH($B4824,DEM_D8!$AC$3:$AC$14,0), 1)</f>
        <v>0.24061407525855374</v>
      </c>
      <c r="L4824">
        <f>INDEX(DEM_D8!AH$3:AH$14, MATCH($B4824,DEM_D8!$AC$3:$AC$14,0), 1)</f>
        <v>1.0198212203653323</v>
      </c>
      <c r="M4824">
        <f>INDEX(DEM_D8!AI$3:AI$14, MATCH($B4824,DEM_D8!$AC$3:$AC$14,0), 1)</f>
        <v>1.1154294597745822</v>
      </c>
      <c r="N4824">
        <f>INDEX(DEM_D8!AJ$3:AJ$14, MATCH($B4824,DEM_D8!$AC$3:$AC$14,0), 1)</f>
        <v>0.47804119704624948</v>
      </c>
    </row>
    <row r="4825" spans="1:14">
      <c r="A4825" s="35">
        <v>41338</v>
      </c>
      <c r="B4825">
        <f t="shared" si="75"/>
        <v>3</v>
      </c>
      <c r="C4825" s="38">
        <f>INDEX(S_FOLSM!Z$3:Z$14, MATCH($B4825,S_FOLSM!$X$3:$X$14,0), 1)</f>
        <v>9.9280994966064406E-2</v>
      </c>
      <c r="D4825" s="38">
        <f>INDEX(S_FOLSM!AA$3:AA$14, MATCH($B4825,S_FOLSM!$X$3:$X$14,0), 1)</f>
        <v>10.571317528177225</v>
      </c>
      <c r="E4825" s="38">
        <f>INDEX(S_FOLSM!AB$3:AB$14, MATCH($B4825,S_FOLSM!$X$3:$X$14,0), 1)</f>
        <v>20.653711620676255</v>
      </c>
      <c r="F4825" s="38">
        <f>INDEX(S_FOLSM!AC$3:AC$14, MATCH($B4825,S_FOLSM!$X$3:$X$14,0), 1)</f>
        <v>20.653711620676255</v>
      </c>
      <c r="G4825" s="38">
        <f>INDEX(D_FOLSM_NP!$M$2:$M$13, MATCH($B4825,D_FOLSM_NP!$L$2:$L$13,0), 1)</f>
        <v>95.65361343429818</v>
      </c>
      <c r="H4825">
        <f>I_FOLSM!$F4814</f>
        <v>2098</v>
      </c>
      <c r="I4825">
        <f>INDEX(DEM_D8!AE$3:AE$14, MATCH($B4825,DEM_D8!$AC$3:$AC$14,0), 1)</f>
        <v>0.22308589195491643</v>
      </c>
      <c r="J4825">
        <f>INDEX(DEM_D8!AF$3:AF$14, MATCH($B4825,DEM_D8!$AC$3:$AC$14,0), 1)</f>
        <v>0.77123982221571519</v>
      </c>
      <c r="K4825">
        <f>INDEX(DEM_D8!AG$3:AG$14, MATCH($B4825,DEM_D8!$AC$3:$AC$14,0), 1)</f>
        <v>0.24061407525855374</v>
      </c>
      <c r="L4825">
        <f>INDEX(DEM_D8!AH$3:AH$14, MATCH($B4825,DEM_D8!$AC$3:$AC$14,0), 1)</f>
        <v>1.0198212203653323</v>
      </c>
      <c r="M4825">
        <f>INDEX(DEM_D8!AI$3:AI$14, MATCH($B4825,DEM_D8!$AC$3:$AC$14,0), 1)</f>
        <v>1.1154294597745822</v>
      </c>
      <c r="N4825">
        <f>INDEX(DEM_D8!AJ$3:AJ$14, MATCH($B4825,DEM_D8!$AC$3:$AC$14,0), 1)</f>
        <v>0.47804119704624948</v>
      </c>
    </row>
    <row r="4826" spans="1:14">
      <c r="A4826" s="35">
        <v>41339</v>
      </c>
      <c r="B4826">
        <f t="shared" si="75"/>
        <v>3</v>
      </c>
      <c r="C4826" s="38">
        <f>INDEX(S_FOLSM!Z$3:Z$14, MATCH($B4826,S_FOLSM!$X$3:$X$14,0), 1)</f>
        <v>9.9280994966064406E-2</v>
      </c>
      <c r="D4826" s="38">
        <f>INDEX(S_FOLSM!AA$3:AA$14, MATCH($B4826,S_FOLSM!$X$3:$X$14,0), 1)</f>
        <v>10.571317528177225</v>
      </c>
      <c r="E4826" s="38">
        <f>INDEX(S_FOLSM!AB$3:AB$14, MATCH($B4826,S_FOLSM!$X$3:$X$14,0), 1)</f>
        <v>20.653711620676255</v>
      </c>
      <c r="F4826" s="38">
        <f>INDEX(S_FOLSM!AC$3:AC$14, MATCH($B4826,S_FOLSM!$X$3:$X$14,0), 1)</f>
        <v>20.653711620676255</v>
      </c>
      <c r="G4826" s="38">
        <f>INDEX(D_FOLSM_NP!$M$2:$M$13, MATCH($B4826,D_FOLSM_NP!$L$2:$L$13,0), 1)</f>
        <v>95.65361343429818</v>
      </c>
      <c r="H4826">
        <f>I_FOLSM!$F4815</f>
        <v>2327</v>
      </c>
      <c r="I4826">
        <f>INDEX(DEM_D8!AE$3:AE$14, MATCH($B4826,DEM_D8!$AC$3:$AC$14,0), 1)</f>
        <v>0.22308589195491643</v>
      </c>
      <c r="J4826">
        <f>INDEX(DEM_D8!AF$3:AF$14, MATCH($B4826,DEM_D8!$AC$3:$AC$14,0), 1)</f>
        <v>0.77123982221571519</v>
      </c>
      <c r="K4826">
        <f>INDEX(DEM_D8!AG$3:AG$14, MATCH($B4826,DEM_D8!$AC$3:$AC$14,0), 1)</f>
        <v>0.24061407525855374</v>
      </c>
      <c r="L4826">
        <f>INDEX(DEM_D8!AH$3:AH$14, MATCH($B4826,DEM_D8!$AC$3:$AC$14,0), 1)</f>
        <v>1.0198212203653323</v>
      </c>
      <c r="M4826">
        <f>INDEX(DEM_D8!AI$3:AI$14, MATCH($B4826,DEM_D8!$AC$3:$AC$14,0), 1)</f>
        <v>1.1154294597745822</v>
      </c>
      <c r="N4826">
        <f>INDEX(DEM_D8!AJ$3:AJ$14, MATCH($B4826,DEM_D8!$AC$3:$AC$14,0), 1)</f>
        <v>0.47804119704624948</v>
      </c>
    </row>
    <row r="4827" spans="1:14">
      <c r="A4827" s="35">
        <v>41340</v>
      </c>
      <c r="B4827">
        <f t="shared" si="75"/>
        <v>3</v>
      </c>
      <c r="C4827" s="38">
        <f>INDEX(S_FOLSM!Z$3:Z$14, MATCH($B4827,S_FOLSM!$X$3:$X$14,0), 1)</f>
        <v>9.9280994966064406E-2</v>
      </c>
      <c r="D4827" s="38">
        <f>INDEX(S_FOLSM!AA$3:AA$14, MATCH($B4827,S_FOLSM!$X$3:$X$14,0), 1)</f>
        <v>10.571317528177225</v>
      </c>
      <c r="E4827" s="38">
        <f>INDEX(S_FOLSM!AB$3:AB$14, MATCH($B4827,S_FOLSM!$X$3:$X$14,0), 1)</f>
        <v>20.653711620676255</v>
      </c>
      <c r="F4827" s="38">
        <f>INDEX(S_FOLSM!AC$3:AC$14, MATCH($B4827,S_FOLSM!$X$3:$X$14,0), 1)</f>
        <v>20.653711620676255</v>
      </c>
      <c r="G4827" s="38">
        <f>INDEX(D_FOLSM_NP!$M$2:$M$13, MATCH($B4827,D_FOLSM_NP!$L$2:$L$13,0), 1)</f>
        <v>95.65361343429818</v>
      </c>
      <c r="H4827">
        <f>I_FOLSM!$F4816</f>
        <v>2284</v>
      </c>
      <c r="I4827">
        <f>INDEX(DEM_D8!AE$3:AE$14, MATCH($B4827,DEM_D8!$AC$3:$AC$14,0), 1)</f>
        <v>0.22308589195491643</v>
      </c>
      <c r="J4827">
        <f>INDEX(DEM_D8!AF$3:AF$14, MATCH($B4827,DEM_D8!$AC$3:$AC$14,0), 1)</f>
        <v>0.77123982221571519</v>
      </c>
      <c r="K4827">
        <f>INDEX(DEM_D8!AG$3:AG$14, MATCH($B4827,DEM_D8!$AC$3:$AC$14,0), 1)</f>
        <v>0.24061407525855374</v>
      </c>
      <c r="L4827">
        <f>INDEX(DEM_D8!AH$3:AH$14, MATCH($B4827,DEM_D8!$AC$3:$AC$14,0), 1)</f>
        <v>1.0198212203653323</v>
      </c>
      <c r="M4827">
        <f>INDEX(DEM_D8!AI$3:AI$14, MATCH($B4827,DEM_D8!$AC$3:$AC$14,0), 1)</f>
        <v>1.1154294597745822</v>
      </c>
      <c r="N4827">
        <f>INDEX(DEM_D8!AJ$3:AJ$14, MATCH($B4827,DEM_D8!$AC$3:$AC$14,0), 1)</f>
        <v>0.47804119704624948</v>
      </c>
    </row>
    <row r="4828" spans="1:14">
      <c r="A4828" s="35">
        <v>41341</v>
      </c>
      <c r="B4828">
        <f t="shared" si="75"/>
        <v>3</v>
      </c>
      <c r="C4828" s="38">
        <f>INDEX(S_FOLSM!Z$3:Z$14, MATCH($B4828,S_FOLSM!$X$3:$X$14,0), 1)</f>
        <v>9.9280994966064406E-2</v>
      </c>
      <c r="D4828" s="38">
        <f>INDEX(S_FOLSM!AA$3:AA$14, MATCH($B4828,S_FOLSM!$X$3:$X$14,0), 1)</f>
        <v>10.571317528177225</v>
      </c>
      <c r="E4828" s="38">
        <f>INDEX(S_FOLSM!AB$3:AB$14, MATCH($B4828,S_FOLSM!$X$3:$X$14,0), 1)</f>
        <v>20.653711620676255</v>
      </c>
      <c r="F4828" s="38">
        <f>INDEX(S_FOLSM!AC$3:AC$14, MATCH($B4828,S_FOLSM!$X$3:$X$14,0), 1)</f>
        <v>20.653711620676255</v>
      </c>
      <c r="G4828" s="38">
        <f>INDEX(D_FOLSM_NP!$M$2:$M$13, MATCH($B4828,D_FOLSM_NP!$L$2:$L$13,0), 1)</f>
        <v>95.65361343429818</v>
      </c>
      <c r="H4828">
        <f>I_FOLSM!$F4817</f>
        <v>2227</v>
      </c>
      <c r="I4828">
        <f>INDEX(DEM_D8!AE$3:AE$14, MATCH($B4828,DEM_D8!$AC$3:$AC$14,0), 1)</f>
        <v>0.22308589195491643</v>
      </c>
      <c r="J4828">
        <f>INDEX(DEM_D8!AF$3:AF$14, MATCH($B4828,DEM_D8!$AC$3:$AC$14,0), 1)</f>
        <v>0.77123982221571519</v>
      </c>
      <c r="K4828">
        <f>INDEX(DEM_D8!AG$3:AG$14, MATCH($B4828,DEM_D8!$AC$3:$AC$14,0), 1)</f>
        <v>0.24061407525855374</v>
      </c>
      <c r="L4828">
        <f>INDEX(DEM_D8!AH$3:AH$14, MATCH($B4828,DEM_D8!$AC$3:$AC$14,0), 1)</f>
        <v>1.0198212203653323</v>
      </c>
      <c r="M4828">
        <f>INDEX(DEM_D8!AI$3:AI$14, MATCH($B4828,DEM_D8!$AC$3:$AC$14,0), 1)</f>
        <v>1.1154294597745822</v>
      </c>
      <c r="N4828">
        <f>INDEX(DEM_D8!AJ$3:AJ$14, MATCH($B4828,DEM_D8!$AC$3:$AC$14,0), 1)</f>
        <v>0.47804119704624948</v>
      </c>
    </row>
    <row r="4829" spans="1:14">
      <c r="A4829" s="35">
        <v>41342</v>
      </c>
      <c r="B4829">
        <f t="shared" si="75"/>
        <v>3</v>
      </c>
      <c r="C4829" s="38">
        <f>INDEX(S_FOLSM!Z$3:Z$14, MATCH($B4829,S_FOLSM!$X$3:$X$14,0), 1)</f>
        <v>9.9280994966064406E-2</v>
      </c>
      <c r="D4829" s="38">
        <f>INDEX(S_FOLSM!AA$3:AA$14, MATCH($B4829,S_FOLSM!$X$3:$X$14,0), 1)</f>
        <v>10.571317528177225</v>
      </c>
      <c r="E4829" s="38">
        <f>INDEX(S_FOLSM!AB$3:AB$14, MATCH($B4829,S_FOLSM!$X$3:$X$14,0), 1)</f>
        <v>20.653711620676255</v>
      </c>
      <c r="F4829" s="38">
        <f>INDEX(S_FOLSM!AC$3:AC$14, MATCH($B4829,S_FOLSM!$X$3:$X$14,0), 1)</f>
        <v>20.653711620676255</v>
      </c>
      <c r="G4829" s="38">
        <f>INDEX(D_FOLSM_NP!$M$2:$M$13, MATCH($B4829,D_FOLSM_NP!$L$2:$L$13,0), 1)</f>
        <v>95.65361343429818</v>
      </c>
      <c r="H4829">
        <f>I_FOLSM!$F4818</f>
        <v>2045</v>
      </c>
      <c r="I4829">
        <f>INDEX(DEM_D8!AE$3:AE$14, MATCH($B4829,DEM_D8!$AC$3:$AC$14,0), 1)</f>
        <v>0.22308589195491643</v>
      </c>
      <c r="J4829">
        <f>INDEX(DEM_D8!AF$3:AF$14, MATCH($B4829,DEM_D8!$AC$3:$AC$14,0), 1)</f>
        <v>0.77123982221571519</v>
      </c>
      <c r="K4829">
        <f>INDEX(DEM_D8!AG$3:AG$14, MATCH($B4829,DEM_D8!$AC$3:$AC$14,0), 1)</f>
        <v>0.24061407525855374</v>
      </c>
      <c r="L4829">
        <f>INDEX(DEM_D8!AH$3:AH$14, MATCH($B4829,DEM_D8!$AC$3:$AC$14,0), 1)</f>
        <v>1.0198212203653323</v>
      </c>
      <c r="M4829">
        <f>INDEX(DEM_D8!AI$3:AI$14, MATCH($B4829,DEM_D8!$AC$3:$AC$14,0), 1)</f>
        <v>1.1154294597745822</v>
      </c>
      <c r="N4829">
        <f>INDEX(DEM_D8!AJ$3:AJ$14, MATCH($B4829,DEM_D8!$AC$3:$AC$14,0), 1)</f>
        <v>0.47804119704624948</v>
      </c>
    </row>
    <row r="4830" spans="1:14">
      <c r="A4830" s="35">
        <v>41343</v>
      </c>
      <c r="B4830">
        <f t="shared" si="75"/>
        <v>3</v>
      </c>
      <c r="C4830" s="38">
        <f>INDEX(S_FOLSM!Z$3:Z$14, MATCH($B4830,S_FOLSM!$X$3:$X$14,0), 1)</f>
        <v>9.9280994966064406E-2</v>
      </c>
      <c r="D4830" s="38">
        <f>INDEX(S_FOLSM!AA$3:AA$14, MATCH($B4830,S_FOLSM!$X$3:$X$14,0), 1)</f>
        <v>10.571317528177225</v>
      </c>
      <c r="E4830" s="38">
        <f>INDEX(S_FOLSM!AB$3:AB$14, MATCH($B4830,S_FOLSM!$X$3:$X$14,0), 1)</f>
        <v>20.653711620676255</v>
      </c>
      <c r="F4830" s="38">
        <f>INDEX(S_FOLSM!AC$3:AC$14, MATCH($B4830,S_FOLSM!$X$3:$X$14,0), 1)</f>
        <v>20.653711620676255</v>
      </c>
      <c r="G4830" s="38">
        <f>INDEX(D_FOLSM_NP!$M$2:$M$13, MATCH($B4830,D_FOLSM_NP!$L$2:$L$13,0), 1)</f>
        <v>95.65361343429818</v>
      </c>
      <c r="H4830">
        <f>I_FOLSM!$F4819</f>
        <v>1983</v>
      </c>
      <c r="I4830">
        <f>INDEX(DEM_D8!AE$3:AE$14, MATCH($B4830,DEM_D8!$AC$3:$AC$14,0), 1)</f>
        <v>0.22308589195491643</v>
      </c>
      <c r="J4830">
        <f>INDEX(DEM_D8!AF$3:AF$14, MATCH($B4830,DEM_D8!$AC$3:$AC$14,0), 1)</f>
        <v>0.77123982221571519</v>
      </c>
      <c r="K4830">
        <f>INDEX(DEM_D8!AG$3:AG$14, MATCH($B4830,DEM_D8!$AC$3:$AC$14,0), 1)</f>
        <v>0.24061407525855374</v>
      </c>
      <c r="L4830">
        <f>INDEX(DEM_D8!AH$3:AH$14, MATCH($B4830,DEM_D8!$AC$3:$AC$14,0), 1)</f>
        <v>1.0198212203653323</v>
      </c>
      <c r="M4830">
        <f>INDEX(DEM_D8!AI$3:AI$14, MATCH($B4830,DEM_D8!$AC$3:$AC$14,0), 1)</f>
        <v>1.1154294597745822</v>
      </c>
      <c r="N4830">
        <f>INDEX(DEM_D8!AJ$3:AJ$14, MATCH($B4830,DEM_D8!$AC$3:$AC$14,0), 1)</f>
        <v>0.47804119704624948</v>
      </c>
    </row>
    <row r="4831" spans="1:14">
      <c r="A4831" s="35">
        <v>41344</v>
      </c>
      <c r="B4831">
        <f t="shared" si="75"/>
        <v>3</v>
      </c>
      <c r="C4831" s="38">
        <f>INDEX(S_FOLSM!Z$3:Z$14, MATCH($B4831,S_FOLSM!$X$3:$X$14,0), 1)</f>
        <v>9.9280994966064406E-2</v>
      </c>
      <c r="D4831" s="38">
        <f>INDEX(S_FOLSM!AA$3:AA$14, MATCH($B4831,S_FOLSM!$X$3:$X$14,0), 1)</f>
        <v>10.571317528177225</v>
      </c>
      <c r="E4831" s="38">
        <f>INDEX(S_FOLSM!AB$3:AB$14, MATCH($B4831,S_FOLSM!$X$3:$X$14,0), 1)</f>
        <v>20.653711620676255</v>
      </c>
      <c r="F4831" s="38">
        <f>INDEX(S_FOLSM!AC$3:AC$14, MATCH($B4831,S_FOLSM!$X$3:$X$14,0), 1)</f>
        <v>20.653711620676255</v>
      </c>
      <c r="G4831" s="38">
        <f>INDEX(D_FOLSM_NP!$M$2:$M$13, MATCH($B4831,D_FOLSM_NP!$L$2:$L$13,0), 1)</f>
        <v>95.65361343429818</v>
      </c>
      <c r="H4831">
        <f>I_FOLSM!$F4820</f>
        <v>2070</v>
      </c>
      <c r="I4831">
        <f>INDEX(DEM_D8!AE$3:AE$14, MATCH($B4831,DEM_D8!$AC$3:$AC$14,0), 1)</f>
        <v>0.22308589195491643</v>
      </c>
      <c r="J4831">
        <f>INDEX(DEM_D8!AF$3:AF$14, MATCH($B4831,DEM_D8!$AC$3:$AC$14,0), 1)</f>
        <v>0.77123982221571519</v>
      </c>
      <c r="K4831">
        <f>INDEX(DEM_D8!AG$3:AG$14, MATCH($B4831,DEM_D8!$AC$3:$AC$14,0), 1)</f>
        <v>0.24061407525855374</v>
      </c>
      <c r="L4831">
        <f>INDEX(DEM_D8!AH$3:AH$14, MATCH($B4831,DEM_D8!$AC$3:$AC$14,0), 1)</f>
        <v>1.0198212203653323</v>
      </c>
      <c r="M4831">
        <f>INDEX(DEM_D8!AI$3:AI$14, MATCH($B4831,DEM_D8!$AC$3:$AC$14,0), 1)</f>
        <v>1.1154294597745822</v>
      </c>
      <c r="N4831">
        <f>INDEX(DEM_D8!AJ$3:AJ$14, MATCH($B4831,DEM_D8!$AC$3:$AC$14,0), 1)</f>
        <v>0.47804119704624948</v>
      </c>
    </row>
    <row r="4832" spans="1:14">
      <c r="A4832" s="35">
        <v>41345</v>
      </c>
      <c r="B4832">
        <f t="shared" si="75"/>
        <v>3</v>
      </c>
      <c r="C4832" s="38">
        <f>INDEX(S_FOLSM!Z$3:Z$14, MATCH($B4832,S_FOLSM!$X$3:$X$14,0), 1)</f>
        <v>9.9280994966064406E-2</v>
      </c>
      <c r="D4832" s="38">
        <f>INDEX(S_FOLSM!AA$3:AA$14, MATCH($B4832,S_FOLSM!$X$3:$X$14,0), 1)</f>
        <v>10.571317528177225</v>
      </c>
      <c r="E4832" s="38">
        <f>INDEX(S_FOLSM!AB$3:AB$14, MATCH($B4832,S_FOLSM!$X$3:$X$14,0), 1)</f>
        <v>20.653711620676255</v>
      </c>
      <c r="F4832" s="38">
        <f>INDEX(S_FOLSM!AC$3:AC$14, MATCH($B4832,S_FOLSM!$X$3:$X$14,0), 1)</f>
        <v>20.653711620676255</v>
      </c>
      <c r="G4832" s="38">
        <f>INDEX(D_FOLSM_NP!$M$2:$M$13, MATCH($B4832,D_FOLSM_NP!$L$2:$L$13,0), 1)</f>
        <v>95.65361343429818</v>
      </c>
      <c r="H4832">
        <f>I_FOLSM!$F4821</f>
        <v>2008</v>
      </c>
      <c r="I4832">
        <f>INDEX(DEM_D8!AE$3:AE$14, MATCH($B4832,DEM_D8!$AC$3:$AC$14,0), 1)</f>
        <v>0.22308589195491643</v>
      </c>
      <c r="J4832">
        <f>INDEX(DEM_D8!AF$3:AF$14, MATCH($B4832,DEM_D8!$AC$3:$AC$14,0), 1)</f>
        <v>0.77123982221571519</v>
      </c>
      <c r="K4832">
        <f>INDEX(DEM_D8!AG$3:AG$14, MATCH($B4832,DEM_D8!$AC$3:$AC$14,0), 1)</f>
        <v>0.24061407525855374</v>
      </c>
      <c r="L4832">
        <f>INDEX(DEM_D8!AH$3:AH$14, MATCH($B4832,DEM_D8!$AC$3:$AC$14,0), 1)</f>
        <v>1.0198212203653323</v>
      </c>
      <c r="M4832">
        <f>INDEX(DEM_D8!AI$3:AI$14, MATCH($B4832,DEM_D8!$AC$3:$AC$14,0), 1)</f>
        <v>1.1154294597745822</v>
      </c>
      <c r="N4832">
        <f>INDEX(DEM_D8!AJ$3:AJ$14, MATCH($B4832,DEM_D8!$AC$3:$AC$14,0), 1)</f>
        <v>0.47804119704624948</v>
      </c>
    </row>
    <row r="4833" spans="1:14">
      <c r="A4833" s="35">
        <v>41346</v>
      </c>
      <c r="B4833">
        <f t="shared" si="75"/>
        <v>3</v>
      </c>
      <c r="C4833" s="38">
        <f>INDEX(S_FOLSM!Z$3:Z$14, MATCH($B4833,S_FOLSM!$X$3:$X$14,0), 1)</f>
        <v>9.9280994966064406E-2</v>
      </c>
      <c r="D4833" s="38">
        <f>INDEX(S_FOLSM!AA$3:AA$14, MATCH($B4833,S_FOLSM!$X$3:$X$14,0), 1)</f>
        <v>10.571317528177225</v>
      </c>
      <c r="E4833" s="38">
        <f>INDEX(S_FOLSM!AB$3:AB$14, MATCH($B4833,S_FOLSM!$X$3:$X$14,0), 1)</f>
        <v>20.653711620676255</v>
      </c>
      <c r="F4833" s="38">
        <f>INDEX(S_FOLSM!AC$3:AC$14, MATCH($B4833,S_FOLSM!$X$3:$X$14,0), 1)</f>
        <v>20.653711620676255</v>
      </c>
      <c r="G4833" s="38">
        <f>INDEX(D_FOLSM_NP!$M$2:$M$13, MATCH($B4833,D_FOLSM_NP!$L$2:$L$13,0), 1)</f>
        <v>95.65361343429818</v>
      </c>
      <c r="H4833">
        <f>I_FOLSM!$F4822</f>
        <v>2073</v>
      </c>
      <c r="I4833">
        <f>INDEX(DEM_D8!AE$3:AE$14, MATCH($B4833,DEM_D8!$AC$3:$AC$14,0), 1)</f>
        <v>0.22308589195491643</v>
      </c>
      <c r="J4833">
        <f>INDEX(DEM_D8!AF$3:AF$14, MATCH($B4833,DEM_D8!$AC$3:$AC$14,0), 1)</f>
        <v>0.77123982221571519</v>
      </c>
      <c r="K4833">
        <f>INDEX(DEM_D8!AG$3:AG$14, MATCH($B4833,DEM_D8!$AC$3:$AC$14,0), 1)</f>
        <v>0.24061407525855374</v>
      </c>
      <c r="L4833">
        <f>INDEX(DEM_D8!AH$3:AH$14, MATCH($B4833,DEM_D8!$AC$3:$AC$14,0), 1)</f>
        <v>1.0198212203653323</v>
      </c>
      <c r="M4833">
        <f>INDEX(DEM_D8!AI$3:AI$14, MATCH($B4833,DEM_D8!$AC$3:$AC$14,0), 1)</f>
        <v>1.1154294597745822</v>
      </c>
      <c r="N4833">
        <f>INDEX(DEM_D8!AJ$3:AJ$14, MATCH($B4833,DEM_D8!$AC$3:$AC$14,0), 1)</f>
        <v>0.47804119704624948</v>
      </c>
    </row>
    <row r="4834" spans="1:14">
      <c r="A4834" s="35">
        <v>41347</v>
      </c>
      <c r="B4834">
        <f t="shared" si="75"/>
        <v>3</v>
      </c>
      <c r="C4834" s="38">
        <f>INDEX(S_FOLSM!Z$3:Z$14, MATCH($B4834,S_FOLSM!$X$3:$X$14,0), 1)</f>
        <v>9.9280994966064406E-2</v>
      </c>
      <c r="D4834" s="38">
        <f>INDEX(S_FOLSM!AA$3:AA$14, MATCH($B4834,S_FOLSM!$X$3:$X$14,0), 1)</f>
        <v>10.571317528177225</v>
      </c>
      <c r="E4834" s="38">
        <f>INDEX(S_FOLSM!AB$3:AB$14, MATCH($B4834,S_FOLSM!$X$3:$X$14,0), 1)</f>
        <v>20.653711620676255</v>
      </c>
      <c r="F4834" s="38">
        <f>INDEX(S_FOLSM!AC$3:AC$14, MATCH($B4834,S_FOLSM!$X$3:$X$14,0), 1)</f>
        <v>20.653711620676255</v>
      </c>
      <c r="G4834" s="38">
        <f>INDEX(D_FOLSM_NP!$M$2:$M$13, MATCH($B4834,D_FOLSM_NP!$L$2:$L$13,0), 1)</f>
        <v>95.65361343429818</v>
      </c>
      <c r="H4834">
        <f>I_FOLSM!$F4823</f>
        <v>2351</v>
      </c>
      <c r="I4834">
        <f>INDEX(DEM_D8!AE$3:AE$14, MATCH($B4834,DEM_D8!$AC$3:$AC$14,0), 1)</f>
        <v>0.22308589195491643</v>
      </c>
      <c r="J4834">
        <f>INDEX(DEM_D8!AF$3:AF$14, MATCH($B4834,DEM_D8!$AC$3:$AC$14,0), 1)</f>
        <v>0.77123982221571519</v>
      </c>
      <c r="K4834">
        <f>INDEX(DEM_D8!AG$3:AG$14, MATCH($B4834,DEM_D8!$AC$3:$AC$14,0), 1)</f>
        <v>0.24061407525855374</v>
      </c>
      <c r="L4834">
        <f>INDEX(DEM_D8!AH$3:AH$14, MATCH($B4834,DEM_D8!$AC$3:$AC$14,0), 1)</f>
        <v>1.0198212203653323</v>
      </c>
      <c r="M4834">
        <f>INDEX(DEM_D8!AI$3:AI$14, MATCH($B4834,DEM_D8!$AC$3:$AC$14,0), 1)</f>
        <v>1.1154294597745822</v>
      </c>
      <c r="N4834">
        <f>INDEX(DEM_D8!AJ$3:AJ$14, MATCH($B4834,DEM_D8!$AC$3:$AC$14,0), 1)</f>
        <v>0.47804119704624948</v>
      </c>
    </row>
    <row r="4835" spans="1:14">
      <c r="A4835" s="35">
        <v>41348</v>
      </c>
      <c r="B4835">
        <f t="shared" si="75"/>
        <v>3</v>
      </c>
      <c r="C4835" s="38">
        <f>INDEX(S_FOLSM!Z$3:Z$14, MATCH($B4835,S_FOLSM!$X$3:$X$14,0), 1)</f>
        <v>9.9280994966064406E-2</v>
      </c>
      <c r="D4835" s="38">
        <f>INDEX(S_FOLSM!AA$3:AA$14, MATCH($B4835,S_FOLSM!$X$3:$X$14,0), 1)</f>
        <v>10.571317528177225</v>
      </c>
      <c r="E4835" s="38">
        <f>INDEX(S_FOLSM!AB$3:AB$14, MATCH($B4835,S_FOLSM!$X$3:$X$14,0), 1)</f>
        <v>20.653711620676255</v>
      </c>
      <c r="F4835" s="38">
        <f>INDEX(S_FOLSM!AC$3:AC$14, MATCH($B4835,S_FOLSM!$X$3:$X$14,0), 1)</f>
        <v>20.653711620676255</v>
      </c>
      <c r="G4835" s="38">
        <f>INDEX(D_FOLSM_NP!$M$2:$M$13, MATCH($B4835,D_FOLSM_NP!$L$2:$L$13,0), 1)</f>
        <v>95.65361343429818</v>
      </c>
      <c r="H4835">
        <f>I_FOLSM!$F4824</f>
        <v>2168</v>
      </c>
      <c r="I4835">
        <f>INDEX(DEM_D8!AE$3:AE$14, MATCH($B4835,DEM_D8!$AC$3:$AC$14,0), 1)</f>
        <v>0.22308589195491643</v>
      </c>
      <c r="J4835">
        <f>INDEX(DEM_D8!AF$3:AF$14, MATCH($B4835,DEM_D8!$AC$3:$AC$14,0), 1)</f>
        <v>0.77123982221571519</v>
      </c>
      <c r="K4835">
        <f>INDEX(DEM_D8!AG$3:AG$14, MATCH($B4835,DEM_D8!$AC$3:$AC$14,0), 1)</f>
        <v>0.24061407525855374</v>
      </c>
      <c r="L4835">
        <f>INDEX(DEM_D8!AH$3:AH$14, MATCH($B4835,DEM_D8!$AC$3:$AC$14,0), 1)</f>
        <v>1.0198212203653323</v>
      </c>
      <c r="M4835">
        <f>INDEX(DEM_D8!AI$3:AI$14, MATCH($B4835,DEM_D8!$AC$3:$AC$14,0), 1)</f>
        <v>1.1154294597745822</v>
      </c>
      <c r="N4835">
        <f>INDEX(DEM_D8!AJ$3:AJ$14, MATCH($B4835,DEM_D8!$AC$3:$AC$14,0), 1)</f>
        <v>0.47804119704624948</v>
      </c>
    </row>
    <row r="4836" spans="1:14">
      <c r="A4836" s="35">
        <v>41349</v>
      </c>
      <c r="B4836">
        <f t="shared" si="75"/>
        <v>3</v>
      </c>
      <c r="C4836" s="38">
        <f>INDEX(S_FOLSM!Z$3:Z$14, MATCH($B4836,S_FOLSM!$X$3:$X$14,0), 1)</f>
        <v>9.9280994966064406E-2</v>
      </c>
      <c r="D4836" s="38">
        <f>INDEX(S_FOLSM!AA$3:AA$14, MATCH($B4836,S_FOLSM!$X$3:$X$14,0), 1)</f>
        <v>10.571317528177225</v>
      </c>
      <c r="E4836" s="38">
        <f>INDEX(S_FOLSM!AB$3:AB$14, MATCH($B4836,S_FOLSM!$X$3:$X$14,0), 1)</f>
        <v>20.653711620676255</v>
      </c>
      <c r="F4836" s="38">
        <f>INDEX(S_FOLSM!AC$3:AC$14, MATCH($B4836,S_FOLSM!$X$3:$X$14,0), 1)</f>
        <v>20.653711620676255</v>
      </c>
      <c r="G4836" s="38">
        <f>INDEX(D_FOLSM_NP!$M$2:$M$13, MATCH($B4836,D_FOLSM_NP!$L$2:$L$13,0), 1)</f>
        <v>95.65361343429818</v>
      </c>
      <c r="H4836">
        <f>I_FOLSM!$F4825</f>
        <v>2476</v>
      </c>
      <c r="I4836">
        <f>INDEX(DEM_D8!AE$3:AE$14, MATCH($B4836,DEM_D8!$AC$3:$AC$14,0), 1)</f>
        <v>0.22308589195491643</v>
      </c>
      <c r="J4836">
        <f>INDEX(DEM_D8!AF$3:AF$14, MATCH($B4836,DEM_D8!$AC$3:$AC$14,0), 1)</f>
        <v>0.77123982221571519</v>
      </c>
      <c r="K4836">
        <f>INDEX(DEM_D8!AG$3:AG$14, MATCH($B4836,DEM_D8!$AC$3:$AC$14,0), 1)</f>
        <v>0.24061407525855374</v>
      </c>
      <c r="L4836">
        <f>INDEX(DEM_D8!AH$3:AH$14, MATCH($B4836,DEM_D8!$AC$3:$AC$14,0), 1)</f>
        <v>1.0198212203653323</v>
      </c>
      <c r="M4836">
        <f>INDEX(DEM_D8!AI$3:AI$14, MATCH($B4836,DEM_D8!$AC$3:$AC$14,0), 1)</f>
        <v>1.1154294597745822</v>
      </c>
      <c r="N4836">
        <f>INDEX(DEM_D8!AJ$3:AJ$14, MATCH($B4836,DEM_D8!$AC$3:$AC$14,0), 1)</f>
        <v>0.47804119704624948</v>
      </c>
    </row>
    <row r="4837" spans="1:14">
      <c r="A4837" s="35">
        <v>41350</v>
      </c>
      <c r="B4837">
        <f t="shared" si="75"/>
        <v>3</v>
      </c>
      <c r="C4837" s="38">
        <f>INDEX(S_FOLSM!Z$3:Z$14, MATCH($B4837,S_FOLSM!$X$3:$X$14,0), 1)</f>
        <v>9.9280994966064406E-2</v>
      </c>
      <c r="D4837" s="38">
        <f>INDEX(S_FOLSM!AA$3:AA$14, MATCH($B4837,S_FOLSM!$X$3:$X$14,0), 1)</f>
        <v>10.571317528177225</v>
      </c>
      <c r="E4837" s="38">
        <f>INDEX(S_FOLSM!AB$3:AB$14, MATCH($B4837,S_FOLSM!$X$3:$X$14,0), 1)</f>
        <v>20.653711620676255</v>
      </c>
      <c r="F4837" s="38">
        <f>INDEX(S_FOLSM!AC$3:AC$14, MATCH($B4837,S_FOLSM!$X$3:$X$14,0), 1)</f>
        <v>20.653711620676255</v>
      </c>
      <c r="G4837" s="38">
        <f>INDEX(D_FOLSM_NP!$M$2:$M$13, MATCH($B4837,D_FOLSM_NP!$L$2:$L$13,0), 1)</f>
        <v>95.65361343429818</v>
      </c>
      <c r="H4837">
        <f>I_FOLSM!$F4826</f>
        <v>2457</v>
      </c>
      <c r="I4837">
        <f>INDEX(DEM_D8!AE$3:AE$14, MATCH($B4837,DEM_D8!$AC$3:$AC$14,0), 1)</f>
        <v>0.22308589195491643</v>
      </c>
      <c r="J4837">
        <f>INDEX(DEM_D8!AF$3:AF$14, MATCH($B4837,DEM_D8!$AC$3:$AC$14,0), 1)</f>
        <v>0.77123982221571519</v>
      </c>
      <c r="K4837">
        <f>INDEX(DEM_D8!AG$3:AG$14, MATCH($B4837,DEM_D8!$AC$3:$AC$14,0), 1)</f>
        <v>0.24061407525855374</v>
      </c>
      <c r="L4837">
        <f>INDEX(DEM_D8!AH$3:AH$14, MATCH($B4837,DEM_D8!$AC$3:$AC$14,0), 1)</f>
        <v>1.0198212203653323</v>
      </c>
      <c r="M4837">
        <f>INDEX(DEM_D8!AI$3:AI$14, MATCH($B4837,DEM_D8!$AC$3:$AC$14,0), 1)</f>
        <v>1.1154294597745822</v>
      </c>
      <c r="N4837">
        <f>INDEX(DEM_D8!AJ$3:AJ$14, MATCH($B4837,DEM_D8!$AC$3:$AC$14,0), 1)</f>
        <v>0.47804119704624948</v>
      </c>
    </row>
    <row r="4838" spans="1:14">
      <c r="A4838" s="35">
        <v>41351</v>
      </c>
      <c r="B4838">
        <f t="shared" si="75"/>
        <v>3</v>
      </c>
      <c r="C4838" s="38">
        <f>INDEX(S_FOLSM!Z$3:Z$14, MATCH($B4838,S_FOLSM!$X$3:$X$14,0), 1)</f>
        <v>9.9280994966064406E-2</v>
      </c>
      <c r="D4838" s="38">
        <f>INDEX(S_FOLSM!AA$3:AA$14, MATCH($B4838,S_FOLSM!$X$3:$X$14,0), 1)</f>
        <v>10.571317528177225</v>
      </c>
      <c r="E4838" s="38">
        <f>INDEX(S_FOLSM!AB$3:AB$14, MATCH($B4838,S_FOLSM!$X$3:$X$14,0), 1)</f>
        <v>20.653711620676255</v>
      </c>
      <c r="F4838" s="38">
        <f>INDEX(S_FOLSM!AC$3:AC$14, MATCH($B4838,S_FOLSM!$X$3:$X$14,0), 1)</f>
        <v>20.653711620676255</v>
      </c>
      <c r="G4838" s="38">
        <f>INDEX(D_FOLSM_NP!$M$2:$M$13, MATCH($B4838,D_FOLSM_NP!$L$2:$L$13,0), 1)</f>
        <v>95.65361343429818</v>
      </c>
      <c r="H4838">
        <f>I_FOLSM!$F4827</f>
        <v>2622</v>
      </c>
      <c r="I4838">
        <f>INDEX(DEM_D8!AE$3:AE$14, MATCH($B4838,DEM_D8!$AC$3:$AC$14,0), 1)</f>
        <v>0.22308589195491643</v>
      </c>
      <c r="J4838">
        <f>INDEX(DEM_D8!AF$3:AF$14, MATCH($B4838,DEM_D8!$AC$3:$AC$14,0), 1)</f>
        <v>0.77123982221571519</v>
      </c>
      <c r="K4838">
        <f>INDEX(DEM_D8!AG$3:AG$14, MATCH($B4838,DEM_D8!$AC$3:$AC$14,0), 1)</f>
        <v>0.24061407525855374</v>
      </c>
      <c r="L4838">
        <f>INDEX(DEM_D8!AH$3:AH$14, MATCH($B4838,DEM_D8!$AC$3:$AC$14,0), 1)</f>
        <v>1.0198212203653323</v>
      </c>
      <c r="M4838">
        <f>INDEX(DEM_D8!AI$3:AI$14, MATCH($B4838,DEM_D8!$AC$3:$AC$14,0), 1)</f>
        <v>1.1154294597745822</v>
      </c>
      <c r="N4838">
        <f>INDEX(DEM_D8!AJ$3:AJ$14, MATCH($B4838,DEM_D8!$AC$3:$AC$14,0), 1)</f>
        <v>0.47804119704624948</v>
      </c>
    </row>
    <row r="4839" spans="1:14">
      <c r="A4839" s="35">
        <v>41352</v>
      </c>
      <c r="B4839">
        <f t="shared" si="75"/>
        <v>3</v>
      </c>
      <c r="C4839" s="38">
        <f>INDEX(S_FOLSM!Z$3:Z$14, MATCH($B4839,S_FOLSM!$X$3:$X$14,0), 1)</f>
        <v>9.9280994966064406E-2</v>
      </c>
      <c r="D4839" s="38">
        <f>INDEX(S_FOLSM!AA$3:AA$14, MATCH($B4839,S_FOLSM!$X$3:$X$14,0), 1)</f>
        <v>10.571317528177225</v>
      </c>
      <c r="E4839" s="38">
        <f>INDEX(S_FOLSM!AB$3:AB$14, MATCH($B4839,S_FOLSM!$X$3:$X$14,0), 1)</f>
        <v>20.653711620676255</v>
      </c>
      <c r="F4839" s="38">
        <f>INDEX(S_FOLSM!AC$3:AC$14, MATCH($B4839,S_FOLSM!$X$3:$X$14,0), 1)</f>
        <v>20.653711620676255</v>
      </c>
      <c r="G4839" s="38">
        <f>INDEX(D_FOLSM_NP!$M$2:$M$13, MATCH($B4839,D_FOLSM_NP!$L$2:$L$13,0), 1)</f>
        <v>95.65361343429818</v>
      </c>
      <c r="H4839">
        <f>I_FOLSM!$F4828</f>
        <v>2205</v>
      </c>
      <c r="I4839">
        <f>INDEX(DEM_D8!AE$3:AE$14, MATCH($B4839,DEM_D8!$AC$3:$AC$14,0), 1)</f>
        <v>0.22308589195491643</v>
      </c>
      <c r="J4839">
        <f>INDEX(DEM_D8!AF$3:AF$14, MATCH($B4839,DEM_D8!$AC$3:$AC$14,0), 1)</f>
        <v>0.77123982221571519</v>
      </c>
      <c r="K4839">
        <f>INDEX(DEM_D8!AG$3:AG$14, MATCH($B4839,DEM_D8!$AC$3:$AC$14,0), 1)</f>
        <v>0.24061407525855374</v>
      </c>
      <c r="L4839">
        <f>INDEX(DEM_D8!AH$3:AH$14, MATCH($B4839,DEM_D8!$AC$3:$AC$14,0), 1)</f>
        <v>1.0198212203653323</v>
      </c>
      <c r="M4839">
        <f>INDEX(DEM_D8!AI$3:AI$14, MATCH($B4839,DEM_D8!$AC$3:$AC$14,0), 1)</f>
        <v>1.1154294597745822</v>
      </c>
      <c r="N4839">
        <f>INDEX(DEM_D8!AJ$3:AJ$14, MATCH($B4839,DEM_D8!$AC$3:$AC$14,0), 1)</f>
        <v>0.47804119704624948</v>
      </c>
    </row>
    <row r="4840" spans="1:14">
      <c r="A4840" s="35">
        <v>41353</v>
      </c>
      <c r="B4840">
        <f t="shared" si="75"/>
        <v>3</v>
      </c>
      <c r="C4840" s="38">
        <f>INDEX(S_FOLSM!Z$3:Z$14, MATCH($B4840,S_FOLSM!$X$3:$X$14,0), 1)</f>
        <v>9.9280994966064406E-2</v>
      </c>
      <c r="D4840" s="38">
        <f>INDEX(S_FOLSM!AA$3:AA$14, MATCH($B4840,S_FOLSM!$X$3:$X$14,0), 1)</f>
        <v>10.571317528177225</v>
      </c>
      <c r="E4840" s="38">
        <f>INDEX(S_FOLSM!AB$3:AB$14, MATCH($B4840,S_FOLSM!$X$3:$X$14,0), 1)</f>
        <v>20.653711620676255</v>
      </c>
      <c r="F4840" s="38">
        <f>INDEX(S_FOLSM!AC$3:AC$14, MATCH($B4840,S_FOLSM!$X$3:$X$14,0), 1)</f>
        <v>20.653711620676255</v>
      </c>
      <c r="G4840" s="38">
        <f>INDEX(D_FOLSM_NP!$M$2:$M$13, MATCH($B4840,D_FOLSM_NP!$L$2:$L$13,0), 1)</f>
        <v>95.65361343429818</v>
      </c>
      <c r="H4840">
        <f>I_FOLSM!$F4829</f>
        <v>2947</v>
      </c>
      <c r="I4840">
        <f>INDEX(DEM_D8!AE$3:AE$14, MATCH($B4840,DEM_D8!$AC$3:$AC$14,0), 1)</f>
        <v>0.22308589195491643</v>
      </c>
      <c r="J4840">
        <f>INDEX(DEM_D8!AF$3:AF$14, MATCH($B4840,DEM_D8!$AC$3:$AC$14,0), 1)</f>
        <v>0.77123982221571519</v>
      </c>
      <c r="K4840">
        <f>INDEX(DEM_D8!AG$3:AG$14, MATCH($B4840,DEM_D8!$AC$3:$AC$14,0), 1)</f>
        <v>0.24061407525855374</v>
      </c>
      <c r="L4840">
        <f>INDEX(DEM_D8!AH$3:AH$14, MATCH($B4840,DEM_D8!$AC$3:$AC$14,0), 1)</f>
        <v>1.0198212203653323</v>
      </c>
      <c r="M4840">
        <f>INDEX(DEM_D8!AI$3:AI$14, MATCH($B4840,DEM_D8!$AC$3:$AC$14,0), 1)</f>
        <v>1.1154294597745822</v>
      </c>
      <c r="N4840">
        <f>INDEX(DEM_D8!AJ$3:AJ$14, MATCH($B4840,DEM_D8!$AC$3:$AC$14,0), 1)</f>
        <v>0.47804119704624948</v>
      </c>
    </row>
    <row r="4841" spans="1:14">
      <c r="A4841" s="35">
        <v>41354</v>
      </c>
      <c r="B4841">
        <f t="shared" si="75"/>
        <v>3</v>
      </c>
      <c r="C4841" s="38">
        <f>INDEX(S_FOLSM!Z$3:Z$14, MATCH($B4841,S_FOLSM!$X$3:$X$14,0), 1)</f>
        <v>9.9280994966064406E-2</v>
      </c>
      <c r="D4841" s="38">
        <f>INDEX(S_FOLSM!AA$3:AA$14, MATCH($B4841,S_FOLSM!$X$3:$X$14,0), 1)</f>
        <v>10.571317528177225</v>
      </c>
      <c r="E4841" s="38">
        <f>INDEX(S_FOLSM!AB$3:AB$14, MATCH($B4841,S_FOLSM!$X$3:$X$14,0), 1)</f>
        <v>20.653711620676255</v>
      </c>
      <c r="F4841" s="38">
        <f>INDEX(S_FOLSM!AC$3:AC$14, MATCH($B4841,S_FOLSM!$X$3:$X$14,0), 1)</f>
        <v>20.653711620676255</v>
      </c>
      <c r="G4841" s="38">
        <f>INDEX(D_FOLSM_NP!$M$2:$M$13, MATCH($B4841,D_FOLSM_NP!$L$2:$L$13,0), 1)</f>
        <v>95.65361343429818</v>
      </c>
      <c r="H4841">
        <f>I_FOLSM!$F4830</f>
        <v>4663</v>
      </c>
      <c r="I4841">
        <f>INDEX(DEM_D8!AE$3:AE$14, MATCH($B4841,DEM_D8!$AC$3:$AC$14,0), 1)</f>
        <v>0.22308589195491643</v>
      </c>
      <c r="J4841">
        <f>INDEX(DEM_D8!AF$3:AF$14, MATCH($B4841,DEM_D8!$AC$3:$AC$14,0), 1)</f>
        <v>0.77123982221571519</v>
      </c>
      <c r="K4841">
        <f>INDEX(DEM_D8!AG$3:AG$14, MATCH($B4841,DEM_D8!$AC$3:$AC$14,0), 1)</f>
        <v>0.24061407525855374</v>
      </c>
      <c r="L4841">
        <f>INDEX(DEM_D8!AH$3:AH$14, MATCH($B4841,DEM_D8!$AC$3:$AC$14,0), 1)</f>
        <v>1.0198212203653323</v>
      </c>
      <c r="M4841">
        <f>INDEX(DEM_D8!AI$3:AI$14, MATCH($B4841,DEM_D8!$AC$3:$AC$14,0), 1)</f>
        <v>1.1154294597745822</v>
      </c>
      <c r="N4841">
        <f>INDEX(DEM_D8!AJ$3:AJ$14, MATCH($B4841,DEM_D8!$AC$3:$AC$14,0), 1)</f>
        <v>0.47804119704624948</v>
      </c>
    </row>
    <row r="4842" spans="1:14">
      <c r="A4842" s="35">
        <v>41355</v>
      </c>
      <c r="B4842">
        <f t="shared" si="75"/>
        <v>3</v>
      </c>
      <c r="C4842" s="38">
        <f>INDEX(S_FOLSM!Z$3:Z$14, MATCH($B4842,S_FOLSM!$X$3:$X$14,0), 1)</f>
        <v>9.9280994966064406E-2</v>
      </c>
      <c r="D4842" s="38">
        <f>INDEX(S_FOLSM!AA$3:AA$14, MATCH($B4842,S_FOLSM!$X$3:$X$14,0), 1)</f>
        <v>10.571317528177225</v>
      </c>
      <c r="E4842" s="38">
        <f>INDEX(S_FOLSM!AB$3:AB$14, MATCH($B4842,S_FOLSM!$X$3:$X$14,0), 1)</f>
        <v>20.653711620676255</v>
      </c>
      <c r="F4842" s="38">
        <f>INDEX(S_FOLSM!AC$3:AC$14, MATCH($B4842,S_FOLSM!$X$3:$X$14,0), 1)</f>
        <v>20.653711620676255</v>
      </c>
      <c r="G4842" s="38">
        <f>INDEX(D_FOLSM_NP!$M$2:$M$13, MATCH($B4842,D_FOLSM_NP!$L$2:$L$13,0), 1)</f>
        <v>95.65361343429818</v>
      </c>
      <c r="H4842">
        <f>I_FOLSM!$F4831</f>
        <v>3715</v>
      </c>
      <c r="I4842">
        <f>INDEX(DEM_D8!AE$3:AE$14, MATCH($B4842,DEM_D8!$AC$3:$AC$14,0), 1)</f>
        <v>0.22308589195491643</v>
      </c>
      <c r="J4842">
        <f>INDEX(DEM_D8!AF$3:AF$14, MATCH($B4842,DEM_D8!$AC$3:$AC$14,0), 1)</f>
        <v>0.77123982221571519</v>
      </c>
      <c r="K4842">
        <f>INDEX(DEM_D8!AG$3:AG$14, MATCH($B4842,DEM_D8!$AC$3:$AC$14,0), 1)</f>
        <v>0.24061407525855374</v>
      </c>
      <c r="L4842">
        <f>INDEX(DEM_D8!AH$3:AH$14, MATCH($B4842,DEM_D8!$AC$3:$AC$14,0), 1)</f>
        <v>1.0198212203653323</v>
      </c>
      <c r="M4842">
        <f>INDEX(DEM_D8!AI$3:AI$14, MATCH($B4842,DEM_D8!$AC$3:$AC$14,0), 1)</f>
        <v>1.1154294597745822</v>
      </c>
      <c r="N4842">
        <f>INDEX(DEM_D8!AJ$3:AJ$14, MATCH($B4842,DEM_D8!$AC$3:$AC$14,0), 1)</f>
        <v>0.47804119704624948</v>
      </c>
    </row>
    <row r="4843" spans="1:14">
      <c r="A4843" s="35">
        <v>41356</v>
      </c>
      <c r="B4843">
        <f t="shared" si="75"/>
        <v>3</v>
      </c>
      <c r="C4843" s="38">
        <f>INDEX(S_FOLSM!Z$3:Z$14, MATCH($B4843,S_FOLSM!$X$3:$X$14,0), 1)</f>
        <v>9.9280994966064406E-2</v>
      </c>
      <c r="D4843" s="38">
        <f>INDEX(S_FOLSM!AA$3:AA$14, MATCH($B4843,S_FOLSM!$X$3:$X$14,0), 1)</f>
        <v>10.571317528177225</v>
      </c>
      <c r="E4843" s="38">
        <f>INDEX(S_FOLSM!AB$3:AB$14, MATCH($B4843,S_FOLSM!$X$3:$X$14,0), 1)</f>
        <v>20.653711620676255</v>
      </c>
      <c r="F4843" s="38">
        <f>INDEX(S_FOLSM!AC$3:AC$14, MATCH($B4843,S_FOLSM!$X$3:$X$14,0), 1)</f>
        <v>20.653711620676255</v>
      </c>
      <c r="G4843" s="38">
        <f>INDEX(D_FOLSM_NP!$M$2:$M$13, MATCH($B4843,D_FOLSM_NP!$L$2:$L$13,0), 1)</f>
        <v>95.65361343429818</v>
      </c>
      <c r="H4843">
        <f>I_FOLSM!$F4832</f>
        <v>3099</v>
      </c>
      <c r="I4843">
        <f>INDEX(DEM_D8!AE$3:AE$14, MATCH($B4843,DEM_D8!$AC$3:$AC$14,0), 1)</f>
        <v>0.22308589195491643</v>
      </c>
      <c r="J4843">
        <f>INDEX(DEM_D8!AF$3:AF$14, MATCH($B4843,DEM_D8!$AC$3:$AC$14,0), 1)</f>
        <v>0.77123982221571519</v>
      </c>
      <c r="K4843">
        <f>INDEX(DEM_D8!AG$3:AG$14, MATCH($B4843,DEM_D8!$AC$3:$AC$14,0), 1)</f>
        <v>0.24061407525855374</v>
      </c>
      <c r="L4843">
        <f>INDEX(DEM_D8!AH$3:AH$14, MATCH($B4843,DEM_D8!$AC$3:$AC$14,0), 1)</f>
        <v>1.0198212203653323</v>
      </c>
      <c r="M4843">
        <f>INDEX(DEM_D8!AI$3:AI$14, MATCH($B4843,DEM_D8!$AC$3:$AC$14,0), 1)</f>
        <v>1.1154294597745822</v>
      </c>
      <c r="N4843">
        <f>INDEX(DEM_D8!AJ$3:AJ$14, MATCH($B4843,DEM_D8!$AC$3:$AC$14,0), 1)</f>
        <v>0.47804119704624948</v>
      </c>
    </row>
    <row r="4844" spans="1:14">
      <c r="A4844" s="35">
        <v>41357</v>
      </c>
      <c r="B4844">
        <f t="shared" si="75"/>
        <v>3</v>
      </c>
      <c r="C4844" s="38">
        <f>INDEX(S_FOLSM!Z$3:Z$14, MATCH($B4844,S_FOLSM!$X$3:$X$14,0), 1)</f>
        <v>9.9280994966064406E-2</v>
      </c>
      <c r="D4844" s="38">
        <f>INDEX(S_FOLSM!AA$3:AA$14, MATCH($B4844,S_FOLSM!$X$3:$X$14,0), 1)</f>
        <v>10.571317528177225</v>
      </c>
      <c r="E4844" s="38">
        <f>INDEX(S_FOLSM!AB$3:AB$14, MATCH($B4844,S_FOLSM!$X$3:$X$14,0), 1)</f>
        <v>20.653711620676255</v>
      </c>
      <c r="F4844" s="38">
        <f>INDEX(S_FOLSM!AC$3:AC$14, MATCH($B4844,S_FOLSM!$X$3:$X$14,0), 1)</f>
        <v>20.653711620676255</v>
      </c>
      <c r="G4844" s="38">
        <f>INDEX(D_FOLSM_NP!$M$2:$M$13, MATCH($B4844,D_FOLSM_NP!$L$2:$L$13,0), 1)</f>
        <v>95.65361343429818</v>
      </c>
      <c r="H4844">
        <f>I_FOLSM!$F4833</f>
        <v>3294</v>
      </c>
      <c r="I4844">
        <f>INDEX(DEM_D8!AE$3:AE$14, MATCH($B4844,DEM_D8!$AC$3:$AC$14,0), 1)</f>
        <v>0.22308589195491643</v>
      </c>
      <c r="J4844">
        <f>INDEX(DEM_D8!AF$3:AF$14, MATCH($B4844,DEM_D8!$AC$3:$AC$14,0), 1)</f>
        <v>0.77123982221571519</v>
      </c>
      <c r="K4844">
        <f>INDEX(DEM_D8!AG$3:AG$14, MATCH($B4844,DEM_D8!$AC$3:$AC$14,0), 1)</f>
        <v>0.24061407525855374</v>
      </c>
      <c r="L4844">
        <f>INDEX(DEM_D8!AH$3:AH$14, MATCH($B4844,DEM_D8!$AC$3:$AC$14,0), 1)</f>
        <v>1.0198212203653323</v>
      </c>
      <c r="M4844">
        <f>INDEX(DEM_D8!AI$3:AI$14, MATCH($B4844,DEM_D8!$AC$3:$AC$14,0), 1)</f>
        <v>1.1154294597745822</v>
      </c>
      <c r="N4844">
        <f>INDEX(DEM_D8!AJ$3:AJ$14, MATCH($B4844,DEM_D8!$AC$3:$AC$14,0), 1)</f>
        <v>0.47804119704624948</v>
      </c>
    </row>
    <row r="4845" spans="1:14">
      <c r="A4845" s="35">
        <v>41358</v>
      </c>
      <c r="B4845">
        <f t="shared" si="75"/>
        <v>3</v>
      </c>
      <c r="C4845" s="38">
        <f>INDEX(S_FOLSM!Z$3:Z$14, MATCH($B4845,S_FOLSM!$X$3:$X$14,0), 1)</f>
        <v>9.9280994966064406E-2</v>
      </c>
      <c r="D4845" s="38">
        <f>INDEX(S_FOLSM!AA$3:AA$14, MATCH($B4845,S_FOLSM!$X$3:$X$14,0), 1)</f>
        <v>10.571317528177225</v>
      </c>
      <c r="E4845" s="38">
        <f>INDEX(S_FOLSM!AB$3:AB$14, MATCH($B4845,S_FOLSM!$X$3:$X$14,0), 1)</f>
        <v>20.653711620676255</v>
      </c>
      <c r="F4845" s="38">
        <f>INDEX(S_FOLSM!AC$3:AC$14, MATCH($B4845,S_FOLSM!$X$3:$X$14,0), 1)</f>
        <v>20.653711620676255</v>
      </c>
      <c r="G4845" s="38">
        <f>INDEX(D_FOLSM_NP!$M$2:$M$13, MATCH($B4845,D_FOLSM_NP!$L$2:$L$13,0), 1)</f>
        <v>95.65361343429818</v>
      </c>
      <c r="H4845">
        <f>I_FOLSM!$F4834</f>
        <v>2659</v>
      </c>
      <c r="I4845">
        <f>INDEX(DEM_D8!AE$3:AE$14, MATCH($B4845,DEM_D8!$AC$3:$AC$14,0), 1)</f>
        <v>0.22308589195491643</v>
      </c>
      <c r="J4845">
        <f>INDEX(DEM_D8!AF$3:AF$14, MATCH($B4845,DEM_D8!$AC$3:$AC$14,0), 1)</f>
        <v>0.77123982221571519</v>
      </c>
      <c r="K4845">
        <f>INDEX(DEM_D8!AG$3:AG$14, MATCH($B4845,DEM_D8!$AC$3:$AC$14,0), 1)</f>
        <v>0.24061407525855374</v>
      </c>
      <c r="L4845">
        <f>INDEX(DEM_D8!AH$3:AH$14, MATCH($B4845,DEM_D8!$AC$3:$AC$14,0), 1)</f>
        <v>1.0198212203653323</v>
      </c>
      <c r="M4845">
        <f>INDEX(DEM_D8!AI$3:AI$14, MATCH($B4845,DEM_D8!$AC$3:$AC$14,0), 1)</f>
        <v>1.1154294597745822</v>
      </c>
      <c r="N4845">
        <f>INDEX(DEM_D8!AJ$3:AJ$14, MATCH($B4845,DEM_D8!$AC$3:$AC$14,0), 1)</f>
        <v>0.47804119704624948</v>
      </c>
    </row>
    <row r="4846" spans="1:14">
      <c r="A4846" s="35">
        <v>41359</v>
      </c>
      <c r="B4846">
        <f t="shared" si="75"/>
        <v>3</v>
      </c>
      <c r="C4846" s="38">
        <f>INDEX(S_FOLSM!Z$3:Z$14, MATCH($B4846,S_FOLSM!$X$3:$X$14,0), 1)</f>
        <v>9.9280994966064406E-2</v>
      </c>
      <c r="D4846" s="38">
        <f>INDEX(S_FOLSM!AA$3:AA$14, MATCH($B4846,S_FOLSM!$X$3:$X$14,0), 1)</f>
        <v>10.571317528177225</v>
      </c>
      <c r="E4846" s="38">
        <f>INDEX(S_FOLSM!AB$3:AB$14, MATCH($B4846,S_FOLSM!$X$3:$X$14,0), 1)</f>
        <v>20.653711620676255</v>
      </c>
      <c r="F4846" s="38">
        <f>INDEX(S_FOLSM!AC$3:AC$14, MATCH($B4846,S_FOLSM!$X$3:$X$14,0), 1)</f>
        <v>20.653711620676255</v>
      </c>
      <c r="G4846" s="38">
        <f>INDEX(D_FOLSM_NP!$M$2:$M$13, MATCH($B4846,D_FOLSM_NP!$L$2:$L$13,0), 1)</f>
        <v>95.65361343429818</v>
      </c>
      <c r="H4846">
        <f>I_FOLSM!$F4835</f>
        <v>2359</v>
      </c>
      <c r="I4846">
        <f>INDEX(DEM_D8!AE$3:AE$14, MATCH($B4846,DEM_D8!$AC$3:$AC$14,0), 1)</f>
        <v>0.22308589195491643</v>
      </c>
      <c r="J4846">
        <f>INDEX(DEM_D8!AF$3:AF$14, MATCH($B4846,DEM_D8!$AC$3:$AC$14,0), 1)</f>
        <v>0.77123982221571519</v>
      </c>
      <c r="K4846">
        <f>INDEX(DEM_D8!AG$3:AG$14, MATCH($B4846,DEM_D8!$AC$3:$AC$14,0), 1)</f>
        <v>0.24061407525855374</v>
      </c>
      <c r="L4846">
        <f>INDEX(DEM_D8!AH$3:AH$14, MATCH($B4846,DEM_D8!$AC$3:$AC$14,0), 1)</f>
        <v>1.0198212203653323</v>
      </c>
      <c r="M4846">
        <f>INDEX(DEM_D8!AI$3:AI$14, MATCH($B4846,DEM_D8!$AC$3:$AC$14,0), 1)</f>
        <v>1.1154294597745822</v>
      </c>
      <c r="N4846">
        <f>INDEX(DEM_D8!AJ$3:AJ$14, MATCH($B4846,DEM_D8!$AC$3:$AC$14,0), 1)</f>
        <v>0.47804119704624948</v>
      </c>
    </row>
    <row r="4847" spans="1:14">
      <c r="A4847" s="35">
        <v>41360</v>
      </c>
      <c r="B4847">
        <f t="shared" si="75"/>
        <v>3</v>
      </c>
      <c r="C4847" s="38">
        <f>INDEX(S_FOLSM!Z$3:Z$14, MATCH($B4847,S_FOLSM!$X$3:$X$14,0), 1)</f>
        <v>9.9280994966064406E-2</v>
      </c>
      <c r="D4847" s="38">
        <f>INDEX(S_FOLSM!AA$3:AA$14, MATCH($B4847,S_FOLSM!$X$3:$X$14,0), 1)</f>
        <v>10.571317528177225</v>
      </c>
      <c r="E4847" s="38">
        <f>INDEX(S_FOLSM!AB$3:AB$14, MATCH($B4847,S_FOLSM!$X$3:$X$14,0), 1)</f>
        <v>20.653711620676255</v>
      </c>
      <c r="F4847" s="38">
        <f>INDEX(S_FOLSM!AC$3:AC$14, MATCH($B4847,S_FOLSM!$X$3:$X$14,0), 1)</f>
        <v>20.653711620676255</v>
      </c>
      <c r="G4847" s="38">
        <f>INDEX(D_FOLSM_NP!$M$2:$M$13, MATCH($B4847,D_FOLSM_NP!$L$2:$L$13,0), 1)</f>
        <v>95.65361343429818</v>
      </c>
      <c r="H4847">
        <f>I_FOLSM!$F4836</f>
        <v>2066</v>
      </c>
      <c r="I4847">
        <f>INDEX(DEM_D8!AE$3:AE$14, MATCH($B4847,DEM_D8!$AC$3:$AC$14,0), 1)</f>
        <v>0.22308589195491643</v>
      </c>
      <c r="J4847">
        <f>INDEX(DEM_D8!AF$3:AF$14, MATCH($B4847,DEM_D8!$AC$3:$AC$14,0), 1)</f>
        <v>0.77123982221571519</v>
      </c>
      <c r="K4847">
        <f>INDEX(DEM_D8!AG$3:AG$14, MATCH($B4847,DEM_D8!$AC$3:$AC$14,0), 1)</f>
        <v>0.24061407525855374</v>
      </c>
      <c r="L4847">
        <f>INDEX(DEM_D8!AH$3:AH$14, MATCH($B4847,DEM_D8!$AC$3:$AC$14,0), 1)</f>
        <v>1.0198212203653323</v>
      </c>
      <c r="M4847">
        <f>INDEX(DEM_D8!AI$3:AI$14, MATCH($B4847,DEM_D8!$AC$3:$AC$14,0), 1)</f>
        <v>1.1154294597745822</v>
      </c>
      <c r="N4847">
        <f>INDEX(DEM_D8!AJ$3:AJ$14, MATCH($B4847,DEM_D8!$AC$3:$AC$14,0), 1)</f>
        <v>0.47804119704624948</v>
      </c>
    </row>
    <row r="4848" spans="1:14">
      <c r="A4848" s="35">
        <v>41361</v>
      </c>
      <c r="B4848">
        <f t="shared" si="75"/>
        <v>3</v>
      </c>
      <c r="C4848" s="38">
        <f>INDEX(S_FOLSM!Z$3:Z$14, MATCH($B4848,S_FOLSM!$X$3:$X$14,0), 1)</f>
        <v>9.9280994966064406E-2</v>
      </c>
      <c r="D4848" s="38">
        <f>INDEX(S_FOLSM!AA$3:AA$14, MATCH($B4848,S_FOLSM!$X$3:$X$14,0), 1)</f>
        <v>10.571317528177225</v>
      </c>
      <c r="E4848" s="38">
        <f>INDEX(S_FOLSM!AB$3:AB$14, MATCH($B4848,S_FOLSM!$X$3:$X$14,0), 1)</f>
        <v>20.653711620676255</v>
      </c>
      <c r="F4848" s="38">
        <f>INDEX(S_FOLSM!AC$3:AC$14, MATCH($B4848,S_FOLSM!$X$3:$X$14,0), 1)</f>
        <v>20.653711620676255</v>
      </c>
      <c r="G4848" s="38">
        <f>INDEX(D_FOLSM_NP!$M$2:$M$13, MATCH($B4848,D_FOLSM_NP!$L$2:$L$13,0), 1)</f>
        <v>95.65361343429818</v>
      </c>
      <c r="H4848">
        <f>I_FOLSM!$F4837</f>
        <v>2766</v>
      </c>
      <c r="I4848">
        <f>INDEX(DEM_D8!AE$3:AE$14, MATCH($B4848,DEM_D8!$AC$3:$AC$14,0), 1)</f>
        <v>0.22308589195491643</v>
      </c>
      <c r="J4848">
        <f>INDEX(DEM_D8!AF$3:AF$14, MATCH($B4848,DEM_D8!$AC$3:$AC$14,0), 1)</f>
        <v>0.77123982221571519</v>
      </c>
      <c r="K4848">
        <f>INDEX(DEM_D8!AG$3:AG$14, MATCH($B4848,DEM_D8!$AC$3:$AC$14,0), 1)</f>
        <v>0.24061407525855374</v>
      </c>
      <c r="L4848">
        <f>INDEX(DEM_D8!AH$3:AH$14, MATCH($B4848,DEM_D8!$AC$3:$AC$14,0), 1)</f>
        <v>1.0198212203653323</v>
      </c>
      <c r="M4848">
        <f>INDEX(DEM_D8!AI$3:AI$14, MATCH($B4848,DEM_D8!$AC$3:$AC$14,0), 1)</f>
        <v>1.1154294597745822</v>
      </c>
      <c r="N4848">
        <f>INDEX(DEM_D8!AJ$3:AJ$14, MATCH($B4848,DEM_D8!$AC$3:$AC$14,0), 1)</f>
        <v>0.47804119704624948</v>
      </c>
    </row>
    <row r="4849" spans="1:14">
      <c r="A4849" s="35">
        <v>41362</v>
      </c>
      <c r="B4849">
        <f t="shared" si="75"/>
        <v>3</v>
      </c>
      <c r="C4849" s="38">
        <f>INDEX(S_FOLSM!Z$3:Z$14, MATCH($B4849,S_FOLSM!$X$3:$X$14,0), 1)</f>
        <v>9.9280994966064406E-2</v>
      </c>
      <c r="D4849" s="38">
        <f>INDEX(S_FOLSM!AA$3:AA$14, MATCH($B4849,S_FOLSM!$X$3:$X$14,0), 1)</f>
        <v>10.571317528177225</v>
      </c>
      <c r="E4849" s="38">
        <f>INDEX(S_FOLSM!AB$3:AB$14, MATCH($B4849,S_FOLSM!$X$3:$X$14,0), 1)</f>
        <v>20.653711620676255</v>
      </c>
      <c r="F4849" s="38">
        <f>INDEX(S_FOLSM!AC$3:AC$14, MATCH($B4849,S_FOLSM!$X$3:$X$14,0), 1)</f>
        <v>20.653711620676255</v>
      </c>
      <c r="G4849" s="38">
        <f>INDEX(D_FOLSM_NP!$M$2:$M$13, MATCH($B4849,D_FOLSM_NP!$L$2:$L$13,0), 1)</f>
        <v>95.65361343429818</v>
      </c>
      <c r="H4849">
        <f>I_FOLSM!$F4838</f>
        <v>2944</v>
      </c>
      <c r="I4849">
        <f>INDEX(DEM_D8!AE$3:AE$14, MATCH($B4849,DEM_D8!$AC$3:$AC$14,0), 1)</f>
        <v>0.22308589195491643</v>
      </c>
      <c r="J4849">
        <f>INDEX(DEM_D8!AF$3:AF$14, MATCH($B4849,DEM_D8!$AC$3:$AC$14,0), 1)</f>
        <v>0.77123982221571519</v>
      </c>
      <c r="K4849">
        <f>INDEX(DEM_D8!AG$3:AG$14, MATCH($B4849,DEM_D8!$AC$3:$AC$14,0), 1)</f>
        <v>0.24061407525855374</v>
      </c>
      <c r="L4849">
        <f>INDEX(DEM_D8!AH$3:AH$14, MATCH($B4849,DEM_D8!$AC$3:$AC$14,0), 1)</f>
        <v>1.0198212203653323</v>
      </c>
      <c r="M4849">
        <f>INDEX(DEM_D8!AI$3:AI$14, MATCH($B4849,DEM_D8!$AC$3:$AC$14,0), 1)</f>
        <v>1.1154294597745822</v>
      </c>
      <c r="N4849">
        <f>INDEX(DEM_D8!AJ$3:AJ$14, MATCH($B4849,DEM_D8!$AC$3:$AC$14,0), 1)</f>
        <v>0.47804119704624948</v>
      </c>
    </row>
    <row r="4850" spans="1:14">
      <c r="A4850" s="35">
        <v>41363</v>
      </c>
      <c r="B4850">
        <f t="shared" si="75"/>
        <v>3</v>
      </c>
      <c r="C4850" s="38">
        <f>INDEX(S_FOLSM!Z$3:Z$14, MATCH($B4850,S_FOLSM!$X$3:$X$14,0), 1)</f>
        <v>9.9280994966064406E-2</v>
      </c>
      <c r="D4850" s="38">
        <f>INDEX(S_FOLSM!AA$3:AA$14, MATCH($B4850,S_FOLSM!$X$3:$X$14,0), 1)</f>
        <v>10.571317528177225</v>
      </c>
      <c r="E4850" s="38">
        <f>INDEX(S_FOLSM!AB$3:AB$14, MATCH($B4850,S_FOLSM!$X$3:$X$14,0), 1)</f>
        <v>20.653711620676255</v>
      </c>
      <c r="F4850" s="38">
        <f>INDEX(S_FOLSM!AC$3:AC$14, MATCH($B4850,S_FOLSM!$X$3:$X$14,0), 1)</f>
        <v>20.653711620676255</v>
      </c>
      <c r="G4850" s="38">
        <f>INDEX(D_FOLSM_NP!$M$2:$M$13, MATCH($B4850,D_FOLSM_NP!$L$2:$L$13,0), 1)</f>
        <v>95.65361343429818</v>
      </c>
      <c r="H4850">
        <f>I_FOLSM!$F4839</f>
        <v>2813</v>
      </c>
      <c r="I4850">
        <f>INDEX(DEM_D8!AE$3:AE$14, MATCH($B4850,DEM_D8!$AC$3:$AC$14,0), 1)</f>
        <v>0.22308589195491643</v>
      </c>
      <c r="J4850">
        <f>INDEX(DEM_D8!AF$3:AF$14, MATCH($B4850,DEM_D8!$AC$3:$AC$14,0), 1)</f>
        <v>0.77123982221571519</v>
      </c>
      <c r="K4850">
        <f>INDEX(DEM_D8!AG$3:AG$14, MATCH($B4850,DEM_D8!$AC$3:$AC$14,0), 1)</f>
        <v>0.24061407525855374</v>
      </c>
      <c r="L4850">
        <f>INDEX(DEM_D8!AH$3:AH$14, MATCH($B4850,DEM_D8!$AC$3:$AC$14,0), 1)</f>
        <v>1.0198212203653323</v>
      </c>
      <c r="M4850">
        <f>INDEX(DEM_D8!AI$3:AI$14, MATCH($B4850,DEM_D8!$AC$3:$AC$14,0), 1)</f>
        <v>1.1154294597745822</v>
      </c>
      <c r="N4850">
        <f>INDEX(DEM_D8!AJ$3:AJ$14, MATCH($B4850,DEM_D8!$AC$3:$AC$14,0), 1)</f>
        <v>0.47804119704624948</v>
      </c>
    </row>
    <row r="4851" spans="1:14">
      <c r="A4851" s="35">
        <v>41364</v>
      </c>
      <c r="B4851">
        <f t="shared" si="75"/>
        <v>3</v>
      </c>
      <c r="C4851" s="38">
        <f>INDEX(S_FOLSM!Z$3:Z$14, MATCH($B4851,S_FOLSM!$X$3:$X$14,0), 1)</f>
        <v>9.9280994966064406E-2</v>
      </c>
      <c r="D4851" s="38">
        <f>INDEX(S_FOLSM!AA$3:AA$14, MATCH($B4851,S_FOLSM!$X$3:$X$14,0), 1)</f>
        <v>10.571317528177225</v>
      </c>
      <c r="E4851" s="38">
        <f>INDEX(S_FOLSM!AB$3:AB$14, MATCH($B4851,S_FOLSM!$X$3:$X$14,0), 1)</f>
        <v>20.653711620676255</v>
      </c>
      <c r="F4851" s="38">
        <f>INDEX(S_FOLSM!AC$3:AC$14, MATCH($B4851,S_FOLSM!$X$3:$X$14,0), 1)</f>
        <v>20.653711620676255</v>
      </c>
      <c r="G4851" s="38">
        <f>INDEX(D_FOLSM_NP!$M$2:$M$13, MATCH($B4851,D_FOLSM_NP!$L$2:$L$13,0), 1)</f>
        <v>95.65361343429818</v>
      </c>
      <c r="H4851">
        <f>I_FOLSM!$F4840</f>
        <v>3675</v>
      </c>
      <c r="I4851">
        <f>INDEX(DEM_D8!AE$3:AE$14, MATCH($B4851,DEM_D8!$AC$3:$AC$14,0), 1)</f>
        <v>0.22308589195491643</v>
      </c>
      <c r="J4851">
        <f>INDEX(DEM_D8!AF$3:AF$14, MATCH($B4851,DEM_D8!$AC$3:$AC$14,0), 1)</f>
        <v>0.77123982221571519</v>
      </c>
      <c r="K4851">
        <f>INDEX(DEM_D8!AG$3:AG$14, MATCH($B4851,DEM_D8!$AC$3:$AC$14,0), 1)</f>
        <v>0.24061407525855374</v>
      </c>
      <c r="L4851">
        <f>INDEX(DEM_D8!AH$3:AH$14, MATCH($B4851,DEM_D8!$AC$3:$AC$14,0), 1)</f>
        <v>1.0198212203653323</v>
      </c>
      <c r="M4851">
        <f>INDEX(DEM_D8!AI$3:AI$14, MATCH($B4851,DEM_D8!$AC$3:$AC$14,0), 1)</f>
        <v>1.1154294597745822</v>
      </c>
      <c r="N4851">
        <f>INDEX(DEM_D8!AJ$3:AJ$14, MATCH($B4851,DEM_D8!$AC$3:$AC$14,0), 1)</f>
        <v>0.47804119704624948</v>
      </c>
    </row>
    <row r="4852" spans="1:14">
      <c r="A4852" s="35">
        <v>41365</v>
      </c>
      <c r="B4852">
        <f t="shared" si="75"/>
        <v>4</v>
      </c>
      <c r="C4852" s="38">
        <f>INDEX(S_FOLSM!Z$3:Z$14, MATCH($B4852,S_FOLSM!$X$3:$X$14,0), 1)</f>
        <v>0.16663855433942804</v>
      </c>
      <c r="D4852" s="38">
        <f>INDEX(S_FOLSM!AA$3:AA$14, MATCH($B4852,S_FOLSM!$X$3:$X$14,0), 1)</f>
        <v>10.923694779116465</v>
      </c>
      <c r="E4852" s="38">
        <f>INDEX(S_FOLSM!AB$3:AB$14, MATCH($B4852,S_FOLSM!$X$3:$X$14,0), 1)</f>
        <v>26.081927710843374</v>
      </c>
      <c r="F4852" s="38">
        <f>INDEX(S_FOLSM!AC$3:AC$14, MATCH($B4852,S_FOLSM!$X$3:$X$14,0), 1)</f>
        <v>26.081927710843374</v>
      </c>
      <c r="G4852" s="38">
        <f>INDEX(D_FOLSM_NP!$M$2:$M$13, MATCH($B4852,D_FOLSM_NP!$L$2:$L$13,0), 1)</f>
        <v>194.19143752731432</v>
      </c>
      <c r="H4852">
        <f>I_FOLSM!$F4841</f>
        <v>3845</v>
      </c>
      <c r="I4852">
        <f>INDEX(DEM_D8!AE$3:AE$14, MATCH($B4852,DEM_D8!$AC$3:$AC$14,0), 1)</f>
        <v>0.23052208835341365</v>
      </c>
      <c r="J4852">
        <f>INDEX(DEM_D8!AF$3:AF$14, MATCH($B4852,DEM_D8!$AC$3:$AC$14,0), 1)</f>
        <v>0.79694781628957234</v>
      </c>
      <c r="K4852">
        <f>INDEX(DEM_D8!AG$3:AG$14, MATCH($B4852,DEM_D8!$AC$3:$AC$14,0), 1)</f>
        <v>0.24863454443383887</v>
      </c>
      <c r="L4852">
        <f>INDEX(DEM_D8!AH$3:AH$14, MATCH($B4852,DEM_D8!$AC$3:$AC$14,0), 1)</f>
        <v>1.0538152610441767</v>
      </c>
      <c r="M4852">
        <f>INDEX(DEM_D8!AI$3:AI$14, MATCH($B4852,DEM_D8!$AC$3:$AC$14,0), 1)</f>
        <v>1.1526104417670682</v>
      </c>
      <c r="N4852">
        <f>INDEX(DEM_D8!AJ$3:AJ$14, MATCH($B4852,DEM_D8!$AC$3:$AC$14,0), 1)</f>
        <v>0.49397590361445781</v>
      </c>
    </row>
    <row r="4853" spans="1:14">
      <c r="A4853" s="35">
        <v>41366</v>
      </c>
      <c r="B4853">
        <f t="shared" si="75"/>
        <v>4</v>
      </c>
      <c r="C4853" s="38">
        <f>INDEX(S_FOLSM!Z$3:Z$14, MATCH($B4853,S_FOLSM!$X$3:$X$14,0), 1)</f>
        <v>0.16663855433942804</v>
      </c>
      <c r="D4853" s="38">
        <f>INDEX(S_FOLSM!AA$3:AA$14, MATCH($B4853,S_FOLSM!$X$3:$X$14,0), 1)</f>
        <v>10.923694779116465</v>
      </c>
      <c r="E4853" s="38">
        <f>INDEX(S_FOLSM!AB$3:AB$14, MATCH($B4853,S_FOLSM!$X$3:$X$14,0), 1)</f>
        <v>26.081927710843374</v>
      </c>
      <c r="F4853" s="38">
        <f>INDEX(S_FOLSM!AC$3:AC$14, MATCH($B4853,S_FOLSM!$X$3:$X$14,0), 1)</f>
        <v>26.081927710843374</v>
      </c>
      <c r="G4853" s="38">
        <f>INDEX(D_FOLSM_NP!$M$2:$M$13, MATCH($B4853,D_FOLSM_NP!$L$2:$L$13,0), 1)</f>
        <v>194.19143752731432</v>
      </c>
      <c r="H4853">
        <f>I_FOLSM!$F4842</f>
        <v>3660</v>
      </c>
      <c r="I4853">
        <f>INDEX(DEM_D8!AE$3:AE$14, MATCH($B4853,DEM_D8!$AC$3:$AC$14,0), 1)</f>
        <v>0.23052208835341365</v>
      </c>
      <c r="J4853">
        <f>INDEX(DEM_D8!AF$3:AF$14, MATCH($B4853,DEM_D8!$AC$3:$AC$14,0), 1)</f>
        <v>0.79694781628957234</v>
      </c>
      <c r="K4853">
        <f>INDEX(DEM_D8!AG$3:AG$14, MATCH($B4853,DEM_D8!$AC$3:$AC$14,0), 1)</f>
        <v>0.24863454443383887</v>
      </c>
      <c r="L4853">
        <f>INDEX(DEM_D8!AH$3:AH$14, MATCH($B4853,DEM_D8!$AC$3:$AC$14,0), 1)</f>
        <v>1.0538152610441767</v>
      </c>
      <c r="M4853">
        <f>INDEX(DEM_D8!AI$3:AI$14, MATCH($B4853,DEM_D8!$AC$3:$AC$14,0), 1)</f>
        <v>1.1526104417670682</v>
      </c>
      <c r="N4853">
        <f>INDEX(DEM_D8!AJ$3:AJ$14, MATCH($B4853,DEM_D8!$AC$3:$AC$14,0), 1)</f>
        <v>0.49397590361445781</v>
      </c>
    </row>
    <row r="4854" spans="1:14">
      <c r="A4854" s="35">
        <v>41367</v>
      </c>
      <c r="B4854">
        <f t="shared" si="75"/>
        <v>4</v>
      </c>
      <c r="C4854" s="38">
        <f>INDEX(S_FOLSM!Z$3:Z$14, MATCH($B4854,S_FOLSM!$X$3:$X$14,0), 1)</f>
        <v>0.16663855433942804</v>
      </c>
      <c r="D4854" s="38">
        <f>INDEX(S_FOLSM!AA$3:AA$14, MATCH($B4854,S_FOLSM!$X$3:$X$14,0), 1)</f>
        <v>10.923694779116465</v>
      </c>
      <c r="E4854" s="38">
        <f>INDEX(S_FOLSM!AB$3:AB$14, MATCH($B4854,S_FOLSM!$X$3:$X$14,0), 1)</f>
        <v>26.081927710843374</v>
      </c>
      <c r="F4854" s="38">
        <f>INDEX(S_FOLSM!AC$3:AC$14, MATCH($B4854,S_FOLSM!$X$3:$X$14,0), 1)</f>
        <v>26.081927710843374</v>
      </c>
      <c r="G4854" s="38">
        <f>INDEX(D_FOLSM_NP!$M$2:$M$13, MATCH($B4854,D_FOLSM_NP!$L$2:$L$13,0), 1)</f>
        <v>194.19143752731432</v>
      </c>
      <c r="H4854">
        <f>I_FOLSM!$F4843</f>
        <v>3533</v>
      </c>
      <c r="I4854">
        <f>INDEX(DEM_D8!AE$3:AE$14, MATCH($B4854,DEM_D8!$AC$3:$AC$14,0), 1)</f>
        <v>0.23052208835341365</v>
      </c>
      <c r="J4854">
        <f>INDEX(DEM_D8!AF$3:AF$14, MATCH($B4854,DEM_D8!$AC$3:$AC$14,0), 1)</f>
        <v>0.79694781628957234</v>
      </c>
      <c r="K4854">
        <f>INDEX(DEM_D8!AG$3:AG$14, MATCH($B4854,DEM_D8!$AC$3:$AC$14,0), 1)</f>
        <v>0.24863454443383887</v>
      </c>
      <c r="L4854">
        <f>INDEX(DEM_D8!AH$3:AH$14, MATCH($B4854,DEM_D8!$AC$3:$AC$14,0), 1)</f>
        <v>1.0538152610441767</v>
      </c>
      <c r="M4854">
        <f>INDEX(DEM_D8!AI$3:AI$14, MATCH($B4854,DEM_D8!$AC$3:$AC$14,0), 1)</f>
        <v>1.1526104417670682</v>
      </c>
      <c r="N4854">
        <f>INDEX(DEM_D8!AJ$3:AJ$14, MATCH($B4854,DEM_D8!$AC$3:$AC$14,0), 1)</f>
        <v>0.49397590361445781</v>
      </c>
    </row>
    <row r="4855" spans="1:14">
      <c r="A4855" s="35">
        <v>41368</v>
      </c>
      <c r="B4855">
        <f t="shared" si="75"/>
        <v>4</v>
      </c>
      <c r="C4855" s="38">
        <f>INDEX(S_FOLSM!Z$3:Z$14, MATCH($B4855,S_FOLSM!$X$3:$X$14,0), 1)</f>
        <v>0.16663855433942804</v>
      </c>
      <c r="D4855" s="38">
        <f>INDEX(S_FOLSM!AA$3:AA$14, MATCH($B4855,S_FOLSM!$X$3:$X$14,0), 1)</f>
        <v>10.923694779116465</v>
      </c>
      <c r="E4855" s="38">
        <f>INDEX(S_FOLSM!AB$3:AB$14, MATCH($B4855,S_FOLSM!$X$3:$X$14,0), 1)</f>
        <v>26.081927710843374</v>
      </c>
      <c r="F4855" s="38">
        <f>INDEX(S_FOLSM!AC$3:AC$14, MATCH($B4855,S_FOLSM!$X$3:$X$14,0), 1)</f>
        <v>26.081927710843374</v>
      </c>
      <c r="G4855" s="38">
        <f>INDEX(D_FOLSM_NP!$M$2:$M$13, MATCH($B4855,D_FOLSM_NP!$L$2:$L$13,0), 1)</f>
        <v>194.19143752731432</v>
      </c>
      <c r="H4855">
        <f>I_FOLSM!$F4844</f>
        <v>3869</v>
      </c>
      <c r="I4855">
        <f>INDEX(DEM_D8!AE$3:AE$14, MATCH($B4855,DEM_D8!$AC$3:$AC$14,0), 1)</f>
        <v>0.23052208835341365</v>
      </c>
      <c r="J4855">
        <f>INDEX(DEM_D8!AF$3:AF$14, MATCH($B4855,DEM_D8!$AC$3:$AC$14,0), 1)</f>
        <v>0.79694781628957234</v>
      </c>
      <c r="K4855">
        <f>INDEX(DEM_D8!AG$3:AG$14, MATCH($B4855,DEM_D8!$AC$3:$AC$14,0), 1)</f>
        <v>0.24863454443383887</v>
      </c>
      <c r="L4855">
        <f>INDEX(DEM_D8!AH$3:AH$14, MATCH($B4855,DEM_D8!$AC$3:$AC$14,0), 1)</f>
        <v>1.0538152610441767</v>
      </c>
      <c r="M4855">
        <f>INDEX(DEM_D8!AI$3:AI$14, MATCH($B4855,DEM_D8!$AC$3:$AC$14,0), 1)</f>
        <v>1.1526104417670682</v>
      </c>
      <c r="N4855">
        <f>INDEX(DEM_D8!AJ$3:AJ$14, MATCH($B4855,DEM_D8!$AC$3:$AC$14,0), 1)</f>
        <v>0.49397590361445781</v>
      </c>
    </row>
    <row r="4856" spans="1:14">
      <c r="A4856" s="35">
        <v>41369</v>
      </c>
      <c r="B4856">
        <f t="shared" si="75"/>
        <v>4</v>
      </c>
      <c r="C4856" s="38">
        <f>INDEX(S_FOLSM!Z$3:Z$14, MATCH($B4856,S_FOLSM!$X$3:$X$14,0), 1)</f>
        <v>0.16663855433942804</v>
      </c>
      <c r="D4856" s="38">
        <f>INDEX(S_FOLSM!AA$3:AA$14, MATCH($B4856,S_FOLSM!$X$3:$X$14,0), 1)</f>
        <v>10.923694779116465</v>
      </c>
      <c r="E4856" s="38">
        <f>INDEX(S_FOLSM!AB$3:AB$14, MATCH($B4856,S_FOLSM!$X$3:$X$14,0), 1)</f>
        <v>26.081927710843374</v>
      </c>
      <c r="F4856" s="38">
        <f>INDEX(S_FOLSM!AC$3:AC$14, MATCH($B4856,S_FOLSM!$X$3:$X$14,0), 1)</f>
        <v>26.081927710843374</v>
      </c>
      <c r="G4856" s="38">
        <f>INDEX(D_FOLSM_NP!$M$2:$M$13, MATCH($B4856,D_FOLSM_NP!$L$2:$L$13,0), 1)</f>
        <v>194.19143752731432</v>
      </c>
      <c r="H4856">
        <f>I_FOLSM!$F4845</f>
        <v>3552</v>
      </c>
      <c r="I4856">
        <f>INDEX(DEM_D8!AE$3:AE$14, MATCH($B4856,DEM_D8!$AC$3:$AC$14,0), 1)</f>
        <v>0.23052208835341365</v>
      </c>
      <c r="J4856">
        <f>INDEX(DEM_D8!AF$3:AF$14, MATCH($B4856,DEM_D8!$AC$3:$AC$14,0), 1)</f>
        <v>0.79694781628957234</v>
      </c>
      <c r="K4856">
        <f>INDEX(DEM_D8!AG$3:AG$14, MATCH($B4856,DEM_D8!$AC$3:$AC$14,0), 1)</f>
        <v>0.24863454443383887</v>
      </c>
      <c r="L4856">
        <f>INDEX(DEM_D8!AH$3:AH$14, MATCH($B4856,DEM_D8!$AC$3:$AC$14,0), 1)</f>
        <v>1.0538152610441767</v>
      </c>
      <c r="M4856">
        <f>INDEX(DEM_D8!AI$3:AI$14, MATCH($B4856,DEM_D8!$AC$3:$AC$14,0), 1)</f>
        <v>1.1526104417670682</v>
      </c>
      <c r="N4856">
        <f>INDEX(DEM_D8!AJ$3:AJ$14, MATCH($B4856,DEM_D8!$AC$3:$AC$14,0), 1)</f>
        <v>0.49397590361445781</v>
      </c>
    </row>
    <row r="4857" spans="1:14">
      <c r="A4857" s="35">
        <v>41370</v>
      </c>
      <c r="B4857">
        <f t="shared" si="75"/>
        <v>4</v>
      </c>
      <c r="C4857" s="38">
        <f>INDEX(S_FOLSM!Z$3:Z$14, MATCH($B4857,S_FOLSM!$X$3:$X$14,0), 1)</f>
        <v>0.16663855433942804</v>
      </c>
      <c r="D4857" s="38">
        <f>INDEX(S_FOLSM!AA$3:AA$14, MATCH($B4857,S_FOLSM!$X$3:$X$14,0), 1)</f>
        <v>10.923694779116465</v>
      </c>
      <c r="E4857" s="38">
        <f>INDEX(S_FOLSM!AB$3:AB$14, MATCH($B4857,S_FOLSM!$X$3:$X$14,0), 1)</f>
        <v>26.081927710843374</v>
      </c>
      <c r="F4857" s="38">
        <f>INDEX(S_FOLSM!AC$3:AC$14, MATCH($B4857,S_FOLSM!$X$3:$X$14,0), 1)</f>
        <v>26.081927710843374</v>
      </c>
      <c r="G4857" s="38">
        <f>INDEX(D_FOLSM_NP!$M$2:$M$13, MATCH($B4857,D_FOLSM_NP!$L$2:$L$13,0), 1)</f>
        <v>194.19143752731432</v>
      </c>
      <c r="H4857">
        <f>I_FOLSM!$F4846</f>
        <v>3448</v>
      </c>
      <c r="I4857">
        <f>INDEX(DEM_D8!AE$3:AE$14, MATCH($B4857,DEM_D8!$AC$3:$AC$14,0), 1)</f>
        <v>0.23052208835341365</v>
      </c>
      <c r="J4857">
        <f>INDEX(DEM_D8!AF$3:AF$14, MATCH($B4857,DEM_D8!$AC$3:$AC$14,0), 1)</f>
        <v>0.79694781628957234</v>
      </c>
      <c r="K4857">
        <f>INDEX(DEM_D8!AG$3:AG$14, MATCH($B4857,DEM_D8!$AC$3:$AC$14,0), 1)</f>
        <v>0.24863454443383887</v>
      </c>
      <c r="L4857">
        <f>INDEX(DEM_D8!AH$3:AH$14, MATCH($B4857,DEM_D8!$AC$3:$AC$14,0), 1)</f>
        <v>1.0538152610441767</v>
      </c>
      <c r="M4857">
        <f>INDEX(DEM_D8!AI$3:AI$14, MATCH($B4857,DEM_D8!$AC$3:$AC$14,0), 1)</f>
        <v>1.1526104417670682</v>
      </c>
      <c r="N4857">
        <f>INDEX(DEM_D8!AJ$3:AJ$14, MATCH($B4857,DEM_D8!$AC$3:$AC$14,0), 1)</f>
        <v>0.49397590361445781</v>
      </c>
    </row>
    <row r="4858" spans="1:14">
      <c r="A4858" s="35">
        <v>41371</v>
      </c>
      <c r="B4858">
        <f t="shared" si="75"/>
        <v>4</v>
      </c>
      <c r="C4858" s="38">
        <f>INDEX(S_FOLSM!Z$3:Z$14, MATCH($B4858,S_FOLSM!$X$3:$X$14,0), 1)</f>
        <v>0.16663855433942804</v>
      </c>
      <c r="D4858" s="38">
        <f>INDEX(S_FOLSM!AA$3:AA$14, MATCH($B4858,S_FOLSM!$X$3:$X$14,0), 1)</f>
        <v>10.923694779116465</v>
      </c>
      <c r="E4858" s="38">
        <f>INDEX(S_FOLSM!AB$3:AB$14, MATCH($B4858,S_FOLSM!$X$3:$X$14,0), 1)</f>
        <v>26.081927710843374</v>
      </c>
      <c r="F4858" s="38">
        <f>INDEX(S_FOLSM!AC$3:AC$14, MATCH($B4858,S_FOLSM!$X$3:$X$14,0), 1)</f>
        <v>26.081927710843374</v>
      </c>
      <c r="G4858" s="38">
        <f>INDEX(D_FOLSM_NP!$M$2:$M$13, MATCH($B4858,D_FOLSM_NP!$L$2:$L$13,0), 1)</f>
        <v>194.19143752731432</v>
      </c>
      <c r="H4858">
        <f>I_FOLSM!$F4847</f>
        <v>3091</v>
      </c>
      <c r="I4858">
        <f>INDEX(DEM_D8!AE$3:AE$14, MATCH($B4858,DEM_D8!$AC$3:$AC$14,0), 1)</f>
        <v>0.23052208835341365</v>
      </c>
      <c r="J4858">
        <f>INDEX(DEM_D8!AF$3:AF$14, MATCH($B4858,DEM_D8!$AC$3:$AC$14,0), 1)</f>
        <v>0.79694781628957234</v>
      </c>
      <c r="K4858">
        <f>INDEX(DEM_D8!AG$3:AG$14, MATCH($B4858,DEM_D8!$AC$3:$AC$14,0), 1)</f>
        <v>0.24863454443383887</v>
      </c>
      <c r="L4858">
        <f>INDEX(DEM_D8!AH$3:AH$14, MATCH($B4858,DEM_D8!$AC$3:$AC$14,0), 1)</f>
        <v>1.0538152610441767</v>
      </c>
      <c r="M4858">
        <f>INDEX(DEM_D8!AI$3:AI$14, MATCH($B4858,DEM_D8!$AC$3:$AC$14,0), 1)</f>
        <v>1.1526104417670682</v>
      </c>
      <c r="N4858">
        <f>INDEX(DEM_D8!AJ$3:AJ$14, MATCH($B4858,DEM_D8!$AC$3:$AC$14,0), 1)</f>
        <v>0.49397590361445781</v>
      </c>
    </row>
    <row r="4859" spans="1:14">
      <c r="A4859" s="35">
        <v>41372</v>
      </c>
      <c r="B4859">
        <f t="shared" si="75"/>
        <v>4</v>
      </c>
      <c r="C4859" s="38">
        <f>INDEX(S_FOLSM!Z$3:Z$14, MATCH($B4859,S_FOLSM!$X$3:$X$14,0), 1)</f>
        <v>0.16663855433942804</v>
      </c>
      <c r="D4859" s="38">
        <f>INDEX(S_FOLSM!AA$3:AA$14, MATCH($B4859,S_FOLSM!$X$3:$X$14,0), 1)</f>
        <v>10.923694779116465</v>
      </c>
      <c r="E4859" s="38">
        <f>INDEX(S_FOLSM!AB$3:AB$14, MATCH($B4859,S_FOLSM!$X$3:$X$14,0), 1)</f>
        <v>26.081927710843374</v>
      </c>
      <c r="F4859" s="38">
        <f>INDEX(S_FOLSM!AC$3:AC$14, MATCH($B4859,S_FOLSM!$X$3:$X$14,0), 1)</f>
        <v>26.081927710843374</v>
      </c>
      <c r="G4859" s="38">
        <f>INDEX(D_FOLSM_NP!$M$2:$M$13, MATCH($B4859,D_FOLSM_NP!$L$2:$L$13,0), 1)</f>
        <v>194.19143752731432</v>
      </c>
      <c r="H4859">
        <f>I_FOLSM!$F4848</f>
        <v>3597</v>
      </c>
      <c r="I4859">
        <f>INDEX(DEM_D8!AE$3:AE$14, MATCH($B4859,DEM_D8!$AC$3:$AC$14,0), 1)</f>
        <v>0.23052208835341365</v>
      </c>
      <c r="J4859">
        <f>INDEX(DEM_D8!AF$3:AF$14, MATCH($B4859,DEM_D8!$AC$3:$AC$14,0), 1)</f>
        <v>0.79694781628957234</v>
      </c>
      <c r="K4859">
        <f>INDEX(DEM_D8!AG$3:AG$14, MATCH($B4859,DEM_D8!$AC$3:$AC$14,0), 1)</f>
        <v>0.24863454443383887</v>
      </c>
      <c r="L4859">
        <f>INDEX(DEM_D8!AH$3:AH$14, MATCH($B4859,DEM_D8!$AC$3:$AC$14,0), 1)</f>
        <v>1.0538152610441767</v>
      </c>
      <c r="M4859">
        <f>INDEX(DEM_D8!AI$3:AI$14, MATCH($B4859,DEM_D8!$AC$3:$AC$14,0), 1)</f>
        <v>1.1526104417670682</v>
      </c>
      <c r="N4859">
        <f>INDEX(DEM_D8!AJ$3:AJ$14, MATCH($B4859,DEM_D8!$AC$3:$AC$14,0), 1)</f>
        <v>0.49397590361445781</v>
      </c>
    </row>
    <row r="4860" spans="1:14">
      <c r="A4860" s="35">
        <v>41373</v>
      </c>
      <c r="B4860">
        <f t="shared" si="75"/>
        <v>4</v>
      </c>
      <c r="C4860" s="38">
        <f>INDEX(S_FOLSM!Z$3:Z$14, MATCH($B4860,S_FOLSM!$X$3:$X$14,0), 1)</f>
        <v>0.16663855433942804</v>
      </c>
      <c r="D4860" s="38">
        <f>INDEX(S_FOLSM!AA$3:AA$14, MATCH($B4860,S_FOLSM!$X$3:$X$14,0), 1)</f>
        <v>10.923694779116465</v>
      </c>
      <c r="E4860" s="38">
        <f>INDEX(S_FOLSM!AB$3:AB$14, MATCH($B4860,S_FOLSM!$X$3:$X$14,0), 1)</f>
        <v>26.081927710843374</v>
      </c>
      <c r="F4860" s="38">
        <f>INDEX(S_FOLSM!AC$3:AC$14, MATCH($B4860,S_FOLSM!$X$3:$X$14,0), 1)</f>
        <v>26.081927710843374</v>
      </c>
      <c r="G4860" s="38">
        <f>INDEX(D_FOLSM_NP!$M$2:$M$13, MATCH($B4860,D_FOLSM_NP!$L$2:$L$13,0), 1)</f>
        <v>194.19143752731432</v>
      </c>
      <c r="H4860">
        <f>I_FOLSM!$F4849</f>
        <v>3184</v>
      </c>
      <c r="I4860">
        <f>INDEX(DEM_D8!AE$3:AE$14, MATCH($B4860,DEM_D8!$AC$3:$AC$14,0), 1)</f>
        <v>0.23052208835341365</v>
      </c>
      <c r="J4860">
        <f>INDEX(DEM_D8!AF$3:AF$14, MATCH($B4860,DEM_D8!$AC$3:$AC$14,0), 1)</f>
        <v>0.79694781628957234</v>
      </c>
      <c r="K4860">
        <f>INDEX(DEM_D8!AG$3:AG$14, MATCH($B4860,DEM_D8!$AC$3:$AC$14,0), 1)</f>
        <v>0.24863454443383887</v>
      </c>
      <c r="L4860">
        <f>INDEX(DEM_D8!AH$3:AH$14, MATCH($B4860,DEM_D8!$AC$3:$AC$14,0), 1)</f>
        <v>1.0538152610441767</v>
      </c>
      <c r="M4860">
        <f>INDEX(DEM_D8!AI$3:AI$14, MATCH($B4860,DEM_D8!$AC$3:$AC$14,0), 1)</f>
        <v>1.1526104417670682</v>
      </c>
      <c r="N4860">
        <f>INDEX(DEM_D8!AJ$3:AJ$14, MATCH($B4860,DEM_D8!$AC$3:$AC$14,0), 1)</f>
        <v>0.49397590361445781</v>
      </c>
    </row>
    <row r="4861" spans="1:14">
      <c r="A4861" s="35">
        <v>41374</v>
      </c>
      <c r="B4861">
        <f t="shared" si="75"/>
        <v>4</v>
      </c>
      <c r="C4861" s="38">
        <f>INDEX(S_FOLSM!Z$3:Z$14, MATCH($B4861,S_FOLSM!$X$3:$X$14,0), 1)</f>
        <v>0.16663855433942804</v>
      </c>
      <c r="D4861" s="38">
        <f>INDEX(S_FOLSM!AA$3:AA$14, MATCH($B4861,S_FOLSM!$X$3:$X$14,0), 1)</f>
        <v>10.923694779116465</v>
      </c>
      <c r="E4861" s="38">
        <f>INDEX(S_FOLSM!AB$3:AB$14, MATCH($B4861,S_FOLSM!$X$3:$X$14,0), 1)</f>
        <v>26.081927710843374</v>
      </c>
      <c r="F4861" s="38">
        <f>INDEX(S_FOLSM!AC$3:AC$14, MATCH($B4861,S_FOLSM!$X$3:$X$14,0), 1)</f>
        <v>26.081927710843374</v>
      </c>
      <c r="G4861" s="38">
        <f>INDEX(D_FOLSM_NP!$M$2:$M$13, MATCH($B4861,D_FOLSM_NP!$L$2:$L$13,0), 1)</f>
        <v>194.19143752731432</v>
      </c>
      <c r="H4861">
        <f>I_FOLSM!$F4850</f>
        <v>2727</v>
      </c>
      <c r="I4861">
        <f>INDEX(DEM_D8!AE$3:AE$14, MATCH($B4861,DEM_D8!$AC$3:$AC$14,0), 1)</f>
        <v>0.23052208835341365</v>
      </c>
      <c r="J4861">
        <f>INDEX(DEM_D8!AF$3:AF$14, MATCH($B4861,DEM_D8!$AC$3:$AC$14,0), 1)</f>
        <v>0.79694781628957234</v>
      </c>
      <c r="K4861">
        <f>INDEX(DEM_D8!AG$3:AG$14, MATCH($B4861,DEM_D8!$AC$3:$AC$14,0), 1)</f>
        <v>0.24863454443383887</v>
      </c>
      <c r="L4861">
        <f>INDEX(DEM_D8!AH$3:AH$14, MATCH($B4861,DEM_D8!$AC$3:$AC$14,0), 1)</f>
        <v>1.0538152610441767</v>
      </c>
      <c r="M4861">
        <f>INDEX(DEM_D8!AI$3:AI$14, MATCH($B4861,DEM_D8!$AC$3:$AC$14,0), 1)</f>
        <v>1.1526104417670682</v>
      </c>
      <c r="N4861">
        <f>INDEX(DEM_D8!AJ$3:AJ$14, MATCH($B4861,DEM_D8!$AC$3:$AC$14,0), 1)</f>
        <v>0.49397590361445781</v>
      </c>
    </row>
    <row r="4862" spans="1:14">
      <c r="A4862" s="35">
        <v>41375</v>
      </c>
      <c r="B4862">
        <f t="shared" si="75"/>
        <v>4</v>
      </c>
      <c r="C4862" s="38">
        <f>INDEX(S_FOLSM!Z$3:Z$14, MATCH($B4862,S_FOLSM!$X$3:$X$14,0), 1)</f>
        <v>0.16663855433942804</v>
      </c>
      <c r="D4862" s="38">
        <f>INDEX(S_FOLSM!AA$3:AA$14, MATCH($B4862,S_FOLSM!$X$3:$X$14,0), 1)</f>
        <v>10.923694779116465</v>
      </c>
      <c r="E4862" s="38">
        <f>INDEX(S_FOLSM!AB$3:AB$14, MATCH($B4862,S_FOLSM!$X$3:$X$14,0), 1)</f>
        <v>26.081927710843374</v>
      </c>
      <c r="F4862" s="38">
        <f>INDEX(S_FOLSM!AC$3:AC$14, MATCH($B4862,S_FOLSM!$X$3:$X$14,0), 1)</f>
        <v>26.081927710843374</v>
      </c>
      <c r="G4862" s="38">
        <f>INDEX(D_FOLSM_NP!$M$2:$M$13, MATCH($B4862,D_FOLSM_NP!$L$2:$L$13,0), 1)</f>
        <v>194.19143752731432</v>
      </c>
      <c r="H4862">
        <f>I_FOLSM!$F4851</f>
        <v>3132</v>
      </c>
      <c r="I4862">
        <f>INDEX(DEM_D8!AE$3:AE$14, MATCH($B4862,DEM_D8!$AC$3:$AC$14,0), 1)</f>
        <v>0.23052208835341365</v>
      </c>
      <c r="J4862">
        <f>INDEX(DEM_D8!AF$3:AF$14, MATCH($B4862,DEM_D8!$AC$3:$AC$14,0), 1)</f>
        <v>0.79694781628957234</v>
      </c>
      <c r="K4862">
        <f>INDEX(DEM_D8!AG$3:AG$14, MATCH($B4862,DEM_D8!$AC$3:$AC$14,0), 1)</f>
        <v>0.24863454443383887</v>
      </c>
      <c r="L4862">
        <f>INDEX(DEM_D8!AH$3:AH$14, MATCH($B4862,DEM_D8!$AC$3:$AC$14,0), 1)</f>
        <v>1.0538152610441767</v>
      </c>
      <c r="M4862">
        <f>INDEX(DEM_D8!AI$3:AI$14, MATCH($B4862,DEM_D8!$AC$3:$AC$14,0), 1)</f>
        <v>1.1526104417670682</v>
      </c>
      <c r="N4862">
        <f>INDEX(DEM_D8!AJ$3:AJ$14, MATCH($B4862,DEM_D8!$AC$3:$AC$14,0), 1)</f>
        <v>0.49397590361445781</v>
      </c>
    </row>
    <row r="4863" spans="1:14">
      <c r="A4863" s="35">
        <v>41376</v>
      </c>
      <c r="B4863">
        <f t="shared" si="75"/>
        <v>4</v>
      </c>
      <c r="C4863" s="38">
        <f>INDEX(S_FOLSM!Z$3:Z$14, MATCH($B4863,S_FOLSM!$X$3:$X$14,0), 1)</f>
        <v>0.16663855433942804</v>
      </c>
      <c r="D4863" s="38">
        <f>INDEX(S_FOLSM!AA$3:AA$14, MATCH($B4863,S_FOLSM!$X$3:$X$14,0), 1)</f>
        <v>10.923694779116465</v>
      </c>
      <c r="E4863" s="38">
        <f>INDEX(S_FOLSM!AB$3:AB$14, MATCH($B4863,S_FOLSM!$X$3:$X$14,0), 1)</f>
        <v>26.081927710843374</v>
      </c>
      <c r="F4863" s="38">
        <f>INDEX(S_FOLSM!AC$3:AC$14, MATCH($B4863,S_FOLSM!$X$3:$X$14,0), 1)</f>
        <v>26.081927710843374</v>
      </c>
      <c r="G4863" s="38">
        <f>INDEX(D_FOLSM_NP!$M$2:$M$13, MATCH($B4863,D_FOLSM_NP!$L$2:$L$13,0), 1)</f>
        <v>194.19143752731432</v>
      </c>
      <c r="H4863">
        <f>I_FOLSM!$F4852</f>
        <v>2773</v>
      </c>
      <c r="I4863">
        <f>INDEX(DEM_D8!AE$3:AE$14, MATCH($B4863,DEM_D8!$AC$3:$AC$14,0), 1)</f>
        <v>0.23052208835341365</v>
      </c>
      <c r="J4863">
        <f>INDEX(DEM_D8!AF$3:AF$14, MATCH($B4863,DEM_D8!$AC$3:$AC$14,0), 1)</f>
        <v>0.79694781628957234</v>
      </c>
      <c r="K4863">
        <f>INDEX(DEM_D8!AG$3:AG$14, MATCH($B4863,DEM_D8!$AC$3:$AC$14,0), 1)</f>
        <v>0.24863454443383887</v>
      </c>
      <c r="L4863">
        <f>INDEX(DEM_D8!AH$3:AH$14, MATCH($B4863,DEM_D8!$AC$3:$AC$14,0), 1)</f>
        <v>1.0538152610441767</v>
      </c>
      <c r="M4863">
        <f>INDEX(DEM_D8!AI$3:AI$14, MATCH($B4863,DEM_D8!$AC$3:$AC$14,0), 1)</f>
        <v>1.1526104417670682</v>
      </c>
      <c r="N4863">
        <f>INDEX(DEM_D8!AJ$3:AJ$14, MATCH($B4863,DEM_D8!$AC$3:$AC$14,0), 1)</f>
        <v>0.49397590361445781</v>
      </c>
    </row>
    <row r="4864" spans="1:14">
      <c r="A4864" s="35">
        <v>41377</v>
      </c>
      <c r="B4864">
        <f t="shared" si="75"/>
        <v>4</v>
      </c>
      <c r="C4864" s="38">
        <f>INDEX(S_FOLSM!Z$3:Z$14, MATCH($B4864,S_FOLSM!$X$3:$X$14,0), 1)</f>
        <v>0.16663855433942804</v>
      </c>
      <c r="D4864" s="38">
        <f>INDEX(S_FOLSM!AA$3:AA$14, MATCH($B4864,S_FOLSM!$X$3:$X$14,0), 1)</f>
        <v>10.923694779116465</v>
      </c>
      <c r="E4864" s="38">
        <f>INDEX(S_FOLSM!AB$3:AB$14, MATCH($B4864,S_FOLSM!$X$3:$X$14,0), 1)</f>
        <v>26.081927710843374</v>
      </c>
      <c r="F4864" s="38">
        <f>INDEX(S_FOLSM!AC$3:AC$14, MATCH($B4864,S_FOLSM!$X$3:$X$14,0), 1)</f>
        <v>26.081927710843374</v>
      </c>
      <c r="G4864" s="38">
        <f>INDEX(D_FOLSM_NP!$M$2:$M$13, MATCH($B4864,D_FOLSM_NP!$L$2:$L$13,0), 1)</f>
        <v>194.19143752731432</v>
      </c>
      <c r="H4864">
        <f>I_FOLSM!$F4853</f>
        <v>2778</v>
      </c>
      <c r="I4864">
        <f>INDEX(DEM_D8!AE$3:AE$14, MATCH($B4864,DEM_D8!$AC$3:$AC$14,0), 1)</f>
        <v>0.23052208835341365</v>
      </c>
      <c r="J4864">
        <f>INDEX(DEM_D8!AF$3:AF$14, MATCH($B4864,DEM_D8!$AC$3:$AC$14,0), 1)</f>
        <v>0.79694781628957234</v>
      </c>
      <c r="K4864">
        <f>INDEX(DEM_D8!AG$3:AG$14, MATCH($B4864,DEM_D8!$AC$3:$AC$14,0), 1)</f>
        <v>0.24863454443383887</v>
      </c>
      <c r="L4864">
        <f>INDEX(DEM_D8!AH$3:AH$14, MATCH($B4864,DEM_D8!$AC$3:$AC$14,0), 1)</f>
        <v>1.0538152610441767</v>
      </c>
      <c r="M4864">
        <f>INDEX(DEM_D8!AI$3:AI$14, MATCH($B4864,DEM_D8!$AC$3:$AC$14,0), 1)</f>
        <v>1.1526104417670682</v>
      </c>
      <c r="N4864">
        <f>INDEX(DEM_D8!AJ$3:AJ$14, MATCH($B4864,DEM_D8!$AC$3:$AC$14,0), 1)</f>
        <v>0.49397590361445781</v>
      </c>
    </row>
    <row r="4865" spans="1:14">
      <c r="A4865" s="35">
        <v>41378</v>
      </c>
      <c r="B4865">
        <f t="shared" si="75"/>
        <v>4</v>
      </c>
      <c r="C4865" s="38">
        <f>INDEX(S_FOLSM!Z$3:Z$14, MATCH($B4865,S_FOLSM!$X$3:$X$14,0), 1)</f>
        <v>0.16663855433942804</v>
      </c>
      <c r="D4865" s="38">
        <f>INDEX(S_FOLSM!AA$3:AA$14, MATCH($B4865,S_FOLSM!$X$3:$X$14,0), 1)</f>
        <v>10.923694779116465</v>
      </c>
      <c r="E4865" s="38">
        <f>INDEX(S_FOLSM!AB$3:AB$14, MATCH($B4865,S_FOLSM!$X$3:$X$14,0), 1)</f>
        <v>26.081927710843374</v>
      </c>
      <c r="F4865" s="38">
        <f>INDEX(S_FOLSM!AC$3:AC$14, MATCH($B4865,S_FOLSM!$X$3:$X$14,0), 1)</f>
        <v>26.081927710843374</v>
      </c>
      <c r="G4865" s="38">
        <f>INDEX(D_FOLSM_NP!$M$2:$M$13, MATCH($B4865,D_FOLSM_NP!$L$2:$L$13,0), 1)</f>
        <v>194.19143752731432</v>
      </c>
      <c r="H4865">
        <f>I_FOLSM!$F4854</f>
        <v>2891</v>
      </c>
      <c r="I4865">
        <f>INDEX(DEM_D8!AE$3:AE$14, MATCH($B4865,DEM_D8!$AC$3:$AC$14,0), 1)</f>
        <v>0.23052208835341365</v>
      </c>
      <c r="J4865">
        <f>INDEX(DEM_D8!AF$3:AF$14, MATCH($B4865,DEM_D8!$AC$3:$AC$14,0), 1)</f>
        <v>0.79694781628957234</v>
      </c>
      <c r="K4865">
        <f>INDEX(DEM_D8!AG$3:AG$14, MATCH($B4865,DEM_D8!$AC$3:$AC$14,0), 1)</f>
        <v>0.24863454443383887</v>
      </c>
      <c r="L4865">
        <f>INDEX(DEM_D8!AH$3:AH$14, MATCH($B4865,DEM_D8!$AC$3:$AC$14,0), 1)</f>
        <v>1.0538152610441767</v>
      </c>
      <c r="M4865">
        <f>INDEX(DEM_D8!AI$3:AI$14, MATCH($B4865,DEM_D8!$AC$3:$AC$14,0), 1)</f>
        <v>1.1526104417670682</v>
      </c>
      <c r="N4865">
        <f>INDEX(DEM_D8!AJ$3:AJ$14, MATCH($B4865,DEM_D8!$AC$3:$AC$14,0), 1)</f>
        <v>0.49397590361445781</v>
      </c>
    </row>
    <row r="4866" spans="1:14">
      <c r="A4866" s="35">
        <v>41379</v>
      </c>
      <c r="B4866">
        <f t="shared" si="75"/>
        <v>4</v>
      </c>
      <c r="C4866" s="38">
        <f>INDEX(S_FOLSM!Z$3:Z$14, MATCH($B4866,S_FOLSM!$X$3:$X$14,0), 1)</f>
        <v>0.16663855433942804</v>
      </c>
      <c r="D4866" s="38">
        <f>INDEX(S_FOLSM!AA$3:AA$14, MATCH($B4866,S_FOLSM!$X$3:$X$14,0), 1)</f>
        <v>10.923694779116465</v>
      </c>
      <c r="E4866" s="38">
        <f>INDEX(S_FOLSM!AB$3:AB$14, MATCH($B4866,S_FOLSM!$X$3:$X$14,0), 1)</f>
        <v>26.081927710843374</v>
      </c>
      <c r="F4866" s="38">
        <f>INDEX(S_FOLSM!AC$3:AC$14, MATCH($B4866,S_FOLSM!$X$3:$X$14,0), 1)</f>
        <v>26.081927710843374</v>
      </c>
      <c r="G4866" s="38">
        <f>INDEX(D_FOLSM_NP!$M$2:$M$13, MATCH($B4866,D_FOLSM_NP!$L$2:$L$13,0), 1)</f>
        <v>194.19143752731432</v>
      </c>
      <c r="H4866">
        <f>I_FOLSM!$F4855</f>
        <v>3263</v>
      </c>
      <c r="I4866">
        <f>INDEX(DEM_D8!AE$3:AE$14, MATCH($B4866,DEM_D8!$AC$3:$AC$14,0), 1)</f>
        <v>0.23052208835341365</v>
      </c>
      <c r="J4866">
        <f>INDEX(DEM_D8!AF$3:AF$14, MATCH($B4866,DEM_D8!$AC$3:$AC$14,0), 1)</f>
        <v>0.79694781628957234</v>
      </c>
      <c r="K4866">
        <f>INDEX(DEM_D8!AG$3:AG$14, MATCH($B4866,DEM_D8!$AC$3:$AC$14,0), 1)</f>
        <v>0.24863454443383887</v>
      </c>
      <c r="L4866">
        <f>INDEX(DEM_D8!AH$3:AH$14, MATCH($B4866,DEM_D8!$AC$3:$AC$14,0), 1)</f>
        <v>1.0538152610441767</v>
      </c>
      <c r="M4866">
        <f>INDEX(DEM_D8!AI$3:AI$14, MATCH($B4866,DEM_D8!$AC$3:$AC$14,0), 1)</f>
        <v>1.1526104417670682</v>
      </c>
      <c r="N4866">
        <f>INDEX(DEM_D8!AJ$3:AJ$14, MATCH($B4866,DEM_D8!$AC$3:$AC$14,0), 1)</f>
        <v>0.49397590361445781</v>
      </c>
    </row>
    <row r="4867" spans="1:14">
      <c r="A4867" s="35">
        <v>41380</v>
      </c>
      <c r="B4867">
        <f t="shared" si="75"/>
        <v>4</v>
      </c>
      <c r="C4867" s="38">
        <f>INDEX(S_FOLSM!Z$3:Z$14, MATCH($B4867,S_FOLSM!$X$3:$X$14,0), 1)</f>
        <v>0.16663855433942804</v>
      </c>
      <c r="D4867" s="38">
        <f>INDEX(S_FOLSM!AA$3:AA$14, MATCH($B4867,S_FOLSM!$X$3:$X$14,0), 1)</f>
        <v>10.923694779116465</v>
      </c>
      <c r="E4867" s="38">
        <f>INDEX(S_FOLSM!AB$3:AB$14, MATCH($B4867,S_FOLSM!$X$3:$X$14,0), 1)</f>
        <v>26.081927710843374</v>
      </c>
      <c r="F4867" s="38">
        <f>INDEX(S_FOLSM!AC$3:AC$14, MATCH($B4867,S_FOLSM!$X$3:$X$14,0), 1)</f>
        <v>26.081927710843374</v>
      </c>
      <c r="G4867" s="38">
        <f>INDEX(D_FOLSM_NP!$M$2:$M$13, MATCH($B4867,D_FOLSM_NP!$L$2:$L$13,0), 1)</f>
        <v>194.19143752731432</v>
      </c>
      <c r="H4867">
        <f>I_FOLSM!$F4856</f>
        <v>2381</v>
      </c>
      <c r="I4867">
        <f>INDEX(DEM_D8!AE$3:AE$14, MATCH($B4867,DEM_D8!$AC$3:$AC$14,0), 1)</f>
        <v>0.23052208835341365</v>
      </c>
      <c r="J4867">
        <f>INDEX(DEM_D8!AF$3:AF$14, MATCH($B4867,DEM_D8!$AC$3:$AC$14,0), 1)</f>
        <v>0.79694781628957234</v>
      </c>
      <c r="K4867">
        <f>INDEX(DEM_D8!AG$3:AG$14, MATCH($B4867,DEM_D8!$AC$3:$AC$14,0), 1)</f>
        <v>0.24863454443383887</v>
      </c>
      <c r="L4867">
        <f>INDEX(DEM_D8!AH$3:AH$14, MATCH($B4867,DEM_D8!$AC$3:$AC$14,0), 1)</f>
        <v>1.0538152610441767</v>
      </c>
      <c r="M4867">
        <f>INDEX(DEM_D8!AI$3:AI$14, MATCH($B4867,DEM_D8!$AC$3:$AC$14,0), 1)</f>
        <v>1.1526104417670682</v>
      </c>
      <c r="N4867">
        <f>INDEX(DEM_D8!AJ$3:AJ$14, MATCH($B4867,DEM_D8!$AC$3:$AC$14,0), 1)</f>
        <v>0.49397590361445781</v>
      </c>
    </row>
    <row r="4868" spans="1:14">
      <c r="A4868" s="35">
        <v>41381</v>
      </c>
      <c r="B4868">
        <f t="shared" si="75"/>
        <v>4</v>
      </c>
      <c r="C4868" s="38">
        <f>INDEX(S_FOLSM!Z$3:Z$14, MATCH($B4868,S_FOLSM!$X$3:$X$14,0), 1)</f>
        <v>0.16663855433942804</v>
      </c>
      <c r="D4868" s="38">
        <f>INDEX(S_FOLSM!AA$3:AA$14, MATCH($B4868,S_FOLSM!$X$3:$X$14,0), 1)</f>
        <v>10.923694779116465</v>
      </c>
      <c r="E4868" s="38">
        <f>INDEX(S_FOLSM!AB$3:AB$14, MATCH($B4868,S_FOLSM!$X$3:$X$14,0), 1)</f>
        <v>26.081927710843374</v>
      </c>
      <c r="F4868" s="38">
        <f>INDEX(S_FOLSM!AC$3:AC$14, MATCH($B4868,S_FOLSM!$X$3:$X$14,0), 1)</f>
        <v>26.081927710843374</v>
      </c>
      <c r="G4868" s="38">
        <f>INDEX(D_FOLSM_NP!$M$2:$M$13, MATCH($B4868,D_FOLSM_NP!$L$2:$L$13,0), 1)</f>
        <v>194.19143752731432</v>
      </c>
      <c r="H4868">
        <f>I_FOLSM!$F4857</f>
        <v>2572</v>
      </c>
      <c r="I4868">
        <f>INDEX(DEM_D8!AE$3:AE$14, MATCH($B4868,DEM_D8!$AC$3:$AC$14,0), 1)</f>
        <v>0.23052208835341365</v>
      </c>
      <c r="J4868">
        <f>INDEX(DEM_D8!AF$3:AF$14, MATCH($B4868,DEM_D8!$AC$3:$AC$14,0), 1)</f>
        <v>0.79694781628957234</v>
      </c>
      <c r="K4868">
        <f>INDEX(DEM_D8!AG$3:AG$14, MATCH($B4868,DEM_D8!$AC$3:$AC$14,0), 1)</f>
        <v>0.24863454443383887</v>
      </c>
      <c r="L4868">
        <f>INDEX(DEM_D8!AH$3:AH$14, MATCH($B4868,DEM_D8!$AC$3:$AC$14,0), 1)</f>
        <v>1.0538152610441767</v>
      </c>
      <c r="M4868">
        <f>INDEX(DEM_D8!AI$3:AI$14, MATCH($B4868,DEM_D8!$AC$3:$AC$14,0), 1)</f>
        <v>1.1526104417670682</v>
      </c>
      <c r="N4868">
        <f>INDEX(DEM_D8!AJ$3:AJ$14, MATCH($B4868,DEM_D8!$AC$3:$AC$14,0), 1)</f>
        <v>0.49397590361445781</v>
      </c>
    </row>
    <row r="4869" spans="1:14">
      <c r="A4869" s="35">
        <v>41382</v>
      </c>
      <c r="B4869">
        <f t="shared" si="75"/>
        <v>4</v>
      </c>
      <c r="C4869" s="38">
        <f>INDEX(S_FOLSM!Z$3:Z$14, MATCH($B4869,S_FOLSM!$X$3:$X$14,0), 1)</f>
        <v>0.16663855433942804</v>
      </c>
      <c r="D4869" s="38">
        <f>INDEX(S_FOLSM!AA$3:AA$14, MATCH($B4869,S_FOLSM!$X$3:$X$14,0), 1)</f>
        <v>10.923694779116465</v>
      </c>
      <c r="E4869" s="38">
        <f>INDEX(S_FOLSM!AB$3:AB$14, MATCH($B4869,S_FOLSM!$X$3:$X$14,0), 1)</f>
        <v>26.081927710843374</v>
      </c>
      <c r="F4869" s="38">
        <f>INDEX(S_FOLSM!AC$3:AC$14, MATCH($B4869,S_FOLSM!$X$3:$X$14,0), 1)</f>
        <v>26.081927710843374</v>
      </c>
      <c r="G4869" s="38">
        <f>INDEX(D_FOLSM_NP!$M$2:$M$13, MATCH($B4869,D_FOLSM_NP!$L$2:$L$13,0), 1)</f>
        <v>194.19143752731432</v>
      </c>
      <c r="H4869">
        <f>I_FOLSM!$F4858</f>
        <v>2119</v>
      </c>
      <c r="I4869">
        <f>INDEX(DEM_D8!AE$3:AE$14, MATCH($B4869,DEM_D8!$AC$3:$AC$14,0), 1)</f>
        <v>0.23052208835341365</v>
      </c>
      <c r="J4869">
        <f>INDEX(DEM_D8!AF$3:AF$14, MATCH($B4869,DEM_D8!$AC$3:$AC$14,0), 1)</f>
        <v>0.79694781628957234</v>
      </c>
      <c r="K4869">
        <f>INDEX(DEM_D8!AG$3:AG$14, MATCH($B4869,DEM_D8!$AC$3:$AC$14,0), 1)</f>
        <v>0.24863454443383887</v>
      </c>
      <c r="L4869">
        <f>INDEX(DEM_D8!AH$3:AH$14, MATCH($B4869,DEM_D8!$AC$3:$AC$14,0), 1)</f>
        <v>1.0538152610441767</v>
      </c>
      <c r="M4869">
        <f>INDEX(DEM_D8!AI$3:AI$14, MATCH($B4869,DEM_D8!$AC$3:$AC$14,0), 1)</f>
        <v>1.1526104417670682</v>
      </c>
      <c r="N4869">
        <f>INDEX(DEM_D8!AJ$3:AJ$14, MATCH($B4869,DEM_D8!$AC$3:$AC$14,0), 1)</f>
        <v>0.49397590361445781</v>
      </c>
    </row>
    <row r="4870" spans="1:14">
      <c r="A4870" s="35">
        <v>41383</v>
      </c>
      <c r="B4870">
        <f t="shared" si="75"/>
        <v>4</v>
      </c>
      <c r="C4870" s="38">
        <f>INDEX(S_FOLSM!Z$3:Z$14, MATCH($B4870,S_FOLSM!$X$3:$X$14,0), 1)</f>
        <v>0.16663855433942804</v>
      </c>
      <c r="D4870" s="38">
        <f>INDEX(S_FOLSM!AA$3:AA$14, MATCH($B4870,S_FOLSM!$X$3:$X$14,0), 1)</f>
        <v>10.923694779116465</v>
      </c>
      <c r="E4870" s="38">
        <f>INDEX(S_FOLSM!AB$3:AB$14, MATCH($B4870,S_FOLSM!$X$3:$X$14,0), 1)</f>
        <v>26.081927710843374</v>
      </c>
      <c r="F4870" s="38">
        <f>INDEX(S_FOLSM!AC$3:AC$14, MATCH($B4870,S_FOLSM!$X$3:$X$14,0), 1)</f>
        <v>26.081927710843374</v>
      </c>
      <c r="G4870" s="38">
        <f>INDEX(D_FOLSM_NP!$M$2:$M$13, MATCH($B4870,D_FOLSM_NP!$L$2:$L$13,0), 1)</f>
        <v>194.19143752731432</v>
      </c>
      <c r="H4870">
        <f>I_FOLSM!$F4859</f>
        <v>2035</v>
      </c>
      <c r="I4870">
        <f>INDEX(DEM_D8!AE$3:AE$14, MATCH($B4870,DEM_D8!$AC$3:$AC$14,0), 1)</f>
        <v>0.23052208835341365</v>
      </c>
      <c r="J4870">
        <f>INDEX(DEM_D8!AF$3:AF$14, MATCH($B4870,DEM_D8!$AC$3:$AC$14,0), 1)</f>
        <v>0.79694781628957234</v>
      </c>
      <c r="K4870">
        <f>INDEX(DEM_D8!AG$3:AG$14, MATCH($B4870,DEM_D8!$AC$3:$AC$14,0), 1)</f>
        <v>0.24863454443383887</v>
      </c>
      <c r="L4870">
        <f>INDEX(DEM_D8!AH$3:AH$14, MATCH($B4870,DEM_D8!$AC$3:$AC$14,0), 1)</f>
        <v>1.0538152610441767</v>
      </c>
      <c r="M4870">
        <f>INDEX(DEM_D8!AI$3:AI$14, MATCH($B4870,DEM_D8!$AC$3:$AC$14,0), 1)</f>
        <v>1.1526104417670682</v>
      </c>
      <c r="N4870">
        <f>INDEX(DEM_D8!AJ$3:AJ$14, MATCH($B4870,DEM_D8!$AC$3:$AC$14,0), 1)</f>
        <v>0.49397590361445781</v>
      </c>
    </row>
    <row r="4871" spans="1:14">
      <c r="A4871" s="35">
        <v>41384</v>
      </c>
      <c r="B4871">
        <f t="shared" si="75"/>
        <v>4</v>
      </c>
      <c r="C4871" s="38">
        <f>INDEX(S_FOLSM!Z$3:Z$14, MATCH($B4871,S_FOLSM!$X$3:$X$14,0), 1)</f>
        <v>0.16663855433942804</v>
      </c>
      <c r="D4871" s="38">
        <f>INDEX(S_FOLSM!AA$3:AA$14, MATCH($B4871,S_FOLSM!$X$3:$X$14,0), 1)</f>
        <v>10.923694779116465</v>
      </c>
      <c r="E4871" s="38">
        <f>INDEX(S_FOLSM!AB$3:AB$14, MATCH($B4871,S_FOLSM!$X$3:$X$14,0), 1)</f>
        <v>26.081927710843374</v>
      </c>
      <c r="F4871" s="38">
        <f>INDEX(S_FOLSM!AC$3:AC$14, MATCH($B4871,S_FOLSM!$X$3:$X$14,0), 1)</f>
        <v>26.081927710843374</v>
      </c>
      <c r="G4871" s="38">
        <f>INDEX(D_FOLSM_NP!$M$2:$M$13, MATCH($B4871,D_FOLSM_NP!$L$2:$L$13,0), 1)</f>
        <v>194.19143752731432</v>
      </c>
      <c r="H4871">
        <f>I_FOLSM!$F4860</f>
        <v>2272</v>
      </c>
      <c r="I4871">
        <f>INDEX(DEM_D8!AE$3:AE$14, MATCH($B4871,DEM_D8!$AC$3:$AC$14,0), 1)</f>
        <v>0.23052208835341365</v>
      </c>
      <c r="J4871">
        <f>INDEX(DEM_D8!AF$3:AF$14, MATCH($B4871,DEM_D8!$AC$3:$AC$14,0), 1)</f>
        <v>0.79694781628957234</v>
      </c>
      <c r="K4871">
        <f>INDEX(DEM_D8!AG$3:AG$14, MATCH($B4871,DEM_D8!$AC$3:$AC$14,0), 1)</f>
        <v>0.24863454443383887</v>
      </c>
      <c r="L4871">
        <f>INDEX(DEM_D8!AH$3:AH$14, MATCH($B4871,DEM_D8!$AC$3:$AC$14,0), 1)</f>
        <v>1.0538152610441767</v>
      </c>
      <c r="M4871">
        <f>INDEX(DEM_D8!AI$3:AI$14, MATCH($B4871,DEM_D8!$AC$3:$AC$14,0), 1)</f>
        <v>1.1526104417670682</v>
      </c>
      <c r="N4871">
        <f>INDEX(DEM_D8!AJ$3:AJ$14, MATCH($B4871,DEM_D8!$AC$3:$AC$14,0), 1)</f>
        <v>0.49397590361445781</v>
      </c>
    </row>
    <row r="4872" spans="1:14">
      <c r="A4872" s="35">
        <v>41385</v>
      </c>
      <c r="B4872">
        <f t="shared" si="75"/>
        <v>4</v>
      </c>
      <c r="C4872" s="38">
        <f>INDEX(S_FOLSM!Z$3:Z$14, MATCH($B4872,S_FOLSM!$X$3:$X$14,0), 1)</f>
        <v>0.16663855433942804</v>
      </c>
      <c r="D4872" s="38">
        <f>INDEX(S_FOLSM!AA$3:AA$14, MATCH($B4872,S_FOLSM!$X$3:$X$14,0), 1)</f>
        <v>10.923694779116465</v>
      </c>
      <c r="E4872" s="38">
        <f>INDEX(S_FOLSM!AB$3:AB$14, MATCH($B4872,S_FOLSM!$X$3:$X$14,0), 1)</f>
        <v>26.081927710843374</v>
      </c>
      <c r="F4872" s="38">
        <f>INDEX(S_FOLSM!AC$3:AC$14, MATCH($B4872,S_FOLSM!$X$3:$X$14,0), 1)</f>
        <v>26.081927710843374</v>
      </c>
      <c r="G4872" s="38">
        <f>INDEX(D_FOLSM_NP!$M$2:$M$13, MATCH($B4872,D_FOLSM_NP!$L$2:$L$13,0), 1)</f>
        <v>194.19143752731432</v>
      </c>
      <c r="H4872">
        <f>I_FOLSM!$F4861</f>
        <v>2489</v>
      </c>
      <c r="I4872">
        <f>INDEX(DEM_D8!AE$3:AE$14, MATCH($B4872,DEM_D8!$AC$3:$AC$14,0), 1)</f>
        <v>0.23052208835341365</v>
      </c>
      <c r="J4872">
        <f>INDEX(DEM_D8!AF$3:AF$14, MATCH($B4872,DEM_D8!$AC$3:$AC$14,0), 1)</f>
        <v>0.79694781628957234</v>
      </c>
      <c r="K4872">
        <f>INDEX(DEM_D8!AG$3:AG$14, MATCH($B4872,DEM_D8!$AC$3:$AC$14,0), 1)</f>
        <v>0.24863454443383887</v>
      </c>
      <c r="L4872">
        <f>INDEX(DEM_D8!AH$3:AH$14, MATCH($B4872,DEM_D8!$AC$3:$AC$14,0), 1)</f>
        <v>1.0538152610441767</v>
      </c>
      <c r="M4872">
        <f>INDEX(DEM_D8!AI$3:AI$14, MATCH($B4872,DEM_D8!$AC$3:$AC$14,0), 1)</f>
        <v>1.1526104417670682</v>
      </c>
      <c r="N4872">
        <f>INDEX(DEM_D8!AJ$3:AJ$14, MATCH($B4872,DEM_D8!$AC$3:$AC$14,0), 1)</f>
        <v>0.49397590361445781</v>
      </c>
    </row>
    <row r="4873" spans="1:14">
      <c r="A4873" s="35">
        <v>41386</v>
      </c>
      <c r="B4873">
        <f t="shared" si="75"/>
        <v>4</v>
      </c>
      <c r="C4873" s="38">
        <f>INDEX(S_FOLSM!Z$3:Z$14, MATCH($B4873,S_FOLSM!$X$3:$X$14,0), 1)</f>
        <v>0.16663855433942804</v>
      </c>
      <c r="D4873" s="38">
        <f>INDEX(S_FOLSM!AA$3:AA$14, MATCH($B4873,S_FOLSM!$X$3:$X$14,0), 1)</f>
        <v>10.923694779116465</v>
      </c>
      <c r="E4873" s="38">
        <f>INDEX(S_FOLSM!AB$3:AB$14, MATCH($B4873,S_FOLSM!$X$3:$X$14,0), 1)</f>
        <v>26.081927710843374</v>
      </c>
      <c r="F4873" s="38">
        <f>INDEX(S_FOLSM!AC$3:AC$14, MATCH($B4873,S_FOLSM!$X$3:$X$14,0), 1)</f>
        <v>26.081927710843374</v>
      </c>
      <c r="G4873" s="38">
        <f>INDEX(D_FOLSM_NP!$M$2:$M$13, MATCH($B4873,D_FOLSM_NP!$L$2:$L$13,0), 1)</f>
        <v>194.19143752731432</v>
      </c>
      <c r="H4873">
        <f>I_FOLSM!$F4862</f>
        <v>2419</v>
      </c>
      <c r="I4873">
        <f>INDEX(DEM_D8!AE$3:AE$14, MATCH($B4873,DEM_D8!$AC$3:$AC$14,0), 1)</f>
        <v>0.23052208835341365</v>
      </c>
      <c r="J4873">
        <f>INDEX(DEM_D8!AF$3:AF$14, MATCH($B4873,DEM_D8!$AC$3:$AC$14,0), 1)</f>
        <v>0.79694781628957234</v>
      </c>
      <c r="K4873">
        <f>INDEX(DEM_D8!AG$3:AG$14, MATCH($B4873,DEM_D8!$AC$3:$AC$14,0), 1)</f>
        <v>0.24863454443383887</v>
      </c>
      <c r="L4873">
        <f>INDEX(DEM_D8!AH$3:AH$14, MATCH($B4873,DEM_D8!$AC$3:$AC$14,0), 1)</f>
        <v>1.0538152610441767</v>
      </c>
      <c r="M4873">
        <f>INDEX(DEM_D8!AI$3:AI$14, MATCH($B4873,DEM_D8!$AC$3:$AC$14,0), 1)</f>
        <v>1.1526104417670682</v>
      </c>
      <c r="N4873">
        <f>INDEX(DEM_D8!AJ$3:AJ$14, MATCH($B4873,DEM_D8!$AC$3:$AC$14,0), 1)</f>
        <v>0.49397590361445781</v>
      </c>
    </row>
    <row r="4874" spans="1:14">
      <c r="A4874" s="35">
        <v>41387</v>
      </c>
      <c r="B4874">
        <f t="shared" si="75"/>
        <v>4</v>
      </c>
      <c r="C4874" s="38">
        <f>INDEX(S_FOLSM!Z$3:Z$14, MATCH($B4874,S_FOLSM!$X$3:$X$14,0), 1)</f>
        <v>0.16663855433942804</v>
      </c>
      <c r="D4874" s="38">
        <f>INDEX(S_FOLSM!AA$3:AA$14, MATCH($B4874,S_FOLSM!$X$3:$X$14,0), 1)</f>
        <v>10.923694779116465</v>
      </c>
      <c r="E4874" s="38">
        <f>INDEX(S_FOLSM!AB$3:AB$14, MATCH($B4874,S_FOLSM!$X$3:$X$14,0), 1)</f>
        <v>26.081927710843374</v>
      </c>
      <c r="F4874" s="38">
        <f>INDEX(S_FOLSM!AC$3:AC$14, MATCH($B4874,S_FOLSM!$X$3:$X$14,0), 1)</f>
        <v>26.081927710843374</v>
      </c>
      <c r="G4874" s="38">
        <f>INDEX(D_FOLSM_NP!$M$2:$M$13, MATCH($B4874,D_FOLSM_NP!$L$2:$L$13,0), 1)</f>
        <v>194.19143752731432</v>
      </c>
      <c r="H4874">
        <f>I_FOLSM!$F4863</f>
        <v>2050</v>
      </c>
      <c r="I4874">
        <f>INDEX(DEM_D8!AE$3:AE$14, MATCH($B4874,DEM_D8!$AC$3:$AC$14,0), 1)</f>
        <v>0.23052208835341365</v>
      </c>
      <c r="J4874">
        <f>INDEX(DEM_D8!AF$3:AF$14, MATCH($B4874,DEM_D8!$AC$3:$AC$14,0), 1)</f>
        <v>0.79694781628957234</v>
      </c>
      <c r="K4874">
        <f>INDEX(DEM_D8!AG$3:AG$14, MATCH($B4874,DEM_D8!$AC$3:$AC$14,0), 1)</f>
        <v>0.24863454443383887</v>
      </c>
      <c r="L4874">
        <f>INDEX(DEM_D8!AH$3:AH$14, MATCH($B4874,DEM_D8!$AC$3:$AC$14,0), 1)</f>
        <v>1.0538152610441767</v>
      </c>
      <c r="M4874">
        <f>INDEX(DEM_D8!AI$3:AI$14, MATCH($B4874,DEM_D8!$AC$3:$AC$14,0), 1)</f>
        <v>1.1526104417670682</v>
      </c>
      <c r="N4874">
        <f>INDEX(DEM_D8!AJ$3:AJ$14, MATCH($B4874,DEM_D8!$AC$3:$AC$14,0), 1)</f>
        <v>0.49397590361445781</v>
      </c>
    </row>
    <row r="4875" spans="1:14">
      <c r="A4875" s="35">
        <v>41388</v>
      </c>
      <c r="B4875">
        <f t="shared" si="75"/>
        <v>4</v>
      </c>
      <c r="C4875" s="38">
        <f>INDEX(S_FOLSM!Z$3:Z$14, MATCH($B4875,S_FOLSM!$X$3:$X$14,0), 1)</f>
        <v>0.16663855433942804</v>
      </c>
      <c r="D4875" s="38">
        <f>INDEX(S_FOLSM!AA$3:AA$14, MATCH($B4875,S_FOLSM!$X$3:$X$14,0), 1)</f>
        <v>10.923694779116465</v>
      </c>
      <c r="E4875" s="38">
        <f>INDEX(S_FOLSM!AB$3:AB$14, MATCH($B4875,S_FOLSM!$X$3:$X$14,0), 1)</f>
        <v>26.081927710843374</v>
      </c>
      <c r="F4875" s="38">
        <f>INDEX(S_FOLSM!AC$3:AC$14, MATCH($B4875,S_FOLSM!$X$3:$X$14,0), 1)</f>
        <v>26.081927710843374</v>
      </c>
      <c r="G4875" s="38">
        <f>INDEX(D_FOLSM_NP!$M$2:$M$13, MATCH($B4875,D_FOLSM_NP!$L$2:$L$13,0), 1)</f>
        <v>194.19143752731432</v>
      </c>
      <c r="H4875">
        <f>I_FOLSM!$F4864</f>
        <v>2094</v>
      </c>
      <c r="I4875">
        <f>INDEX(DEM_D8!AE$3:AE$14, MATCH($B4875,DEM_D8!$AC$3:$AC$14,0), 1)</f>
        <v>0.23052208835341365</v>
      </c>
      <c r="J4875">
        <f>INDEX(DEM_D8!AF$3:AF$14, MATCH($B4875,DEM_D8!$AC$3:$AC$14,0), 1)</f>
        <v>0.79694781628957234</v>
      </c>
      <c r="K4875">
        <f>INDEX(DEM_D8!AG$3:AG$14, MATCH($B4875,DEM_D8!$AC$3:$AC$14,0), 1)</f>
        <v>0.24863454443383887</v>
      </c>
      <c r="L4875">
        <f>INDEX(DEM_D8!AH$3:AH$14, MATCH($B4875,DEM_D8!$AC$3:$AC$14,0), 1)</f>
        <v>1.0538152610441767</v>
      </c>
      <c r="M4875">
        <f>INDEX(DEM_D8!AI$3:AI$14, MATCH($B4875,DEM_D8!$AC$3:$AC$14,0), 1)</f>
        <v>1.1526104417670682</v>
      </c>
      <c r="N4875">
        <f>INDEX(DEM_D8!AJ$3:AJ$14, MATCH($B4875,DEM_D8!$AC$3:$AC$14,0), 1)</f>
        <v>0.49397590361445781</v>
      </c>
    </row>
    <row r="4876" spans="1:14">
      <c r="A4876" s="35">
        <v>41389</v>
      </c>
      <c r="B4876">
        <f t="shared" si="75"/>
        <v>4</v>
      </c>
      <c r="C4876" s="38">
        <f>INDEX(S_FOLSM!Z$3:Z$14, MATCH($B4876,S_FOLSM!$X$3:$X$14,0), 1)</f>
        <v>0.16663855433942804</v>
      </c>
      <c r="D4876" s="38">
        <f>INDEX(S_FOLSM!AA$3:AA$14, MATCH($B4876,S_FOLSM!$X$3:$X$14,0), 1)</f>
        <v>10.923694779116465</v>
      </c>
      <c r="E4876" s="38">
        <f>INDEX(S_FOLSM!AB$3:AB$14, MATCH($B4876,S_FOLSM!$X$3:$X$14,0), 1)</f>
        <v>26.081927710843374</v>
      </c>
      <c r="F4876" s="38">
        <f>INDEX(S_FOLSM!AC$3:AC$14, MATCH($B4876,S_FOLSM!$X$3:$X$14,0), 1)</f>
        <v>26.081927710843374</v>
      </c>
      <c r="G4876" s="38">
        <f>INDEX(D_FOLSM_NP!$M$2:$M$13, MATCH($B4876,D_FOLSM_NP!$L$2:$L$13,0), 1)</f>
        <v>194.19143752731432</v>
      </c>
      <c r="H4876">
        <f>I_FOLSM!$F4865</f>
        <v>2080</v>
      </c>
      <c r="I4876">
        <f>INDEX(DEM_D8!AE$3:AE$14, MATCH($B4876,DEM_D8!$AC$3:$AC$14,0), 1)</f>
        <v>0.23052208835341365</v>
      </c>
      <c r="J4876">
        <f>INDEX(DEM_D8!AF$3:AF$14, MATCH($B4876,DEM_D8!$AC$3:$AC$14,0), 1)</f>
        <v>0.79694781628957234</v>
      </c>
      <c r="K4876">
        <f>INDEX(DEM_D8!AG$3:AG$14, MATCH($B4876,DEM_D8!$AC$3:$AC$14,0), 1)</f>
        <v>0.24863454443383887</v>
      </c>
      <c r="L4876">
        <f>INDEX(DEM_D8!AH$3:AH$14, MATCH($B4876,DEM_D8!$AC$3:$AC$14,0), 1)</f>
        <v>1.0538152610441767</v>
      </c>
      <c r="M4876">
        <f>INDEX(DEM_D8!AI$3:AI$14, MATCH($B4876,DEM_D8!$AC$3:$AC$14,0), 1)</f>
        <v>1.1526104417670682</v>
      </c>
      <c r="N4876">
        <f>INDEX(DEM_D8!AJ$3:AJ$14, MATCH($B4876,DEM_D8!$AC$3:$AC$14,0), 1)</f>
        <v>0.49397590361445781</v>
      </c>
    </row>
    <row r="4877" spans="1:14">
      <c r="A4877" s="35">
        <v>41390</v>
      </c>
      <c r="B4877">
        <f t="shared" si="75"/>
        <v>4</v>
      </c>
      <c r="C4877" s="38">
        <f>INDEX(S_FOLSM!Z$3:Z$14, MATCH($B4877,S_FOLSM!$X$3:$X$14,0), 1)</f>
        <v>0.16663855433942804</v>
      </c>
      <c r="D4877" s="38">
        <f>INDEX(S_FOLSM!AA$3:AA$14, MATCH($B4877,S_FOLSM!$X$3:$X$14,0), 1)</f>
        <v>10.923694779116465</v>
      </c>
      <c r="E4877" s="38">
        <f>INDEX(S_FOLSM!AB$3:AB$14, MATCH($B4877,S_FOLSM!$X$3:$X$14,0), 1)</f>
        <v>26.081927710843374</v>
      </c>
      <c r="F4877" s="38">
        <f>INDEX(S_FOLSM!AC$3:AC$14, MATCH($B4877,S_FOLSM!$X$3:$X$14,0), 1)</f>
        <v>26.081927710843374</v>
      </c>
      <c r="G4877" s="38">
        <f>INDEX(D_FOLSM_NP!$M$2:$M$13, MATCH($B4877,D_FOLSM_NP!$L$2:$L$13,0), 1)</f>
        <v>194.19143752731432</v>
      </c>
      <c r="H4877">
        <f>I_FOLSM!$F4866</f>
        <v>1979</v>
      </c>
      <c r="I4877">
        <f>INDEX(DEM_D8!AE$3:AE$14, MATCH($B4877,DEM_D8!$AC$3:$AC$14,0), 1)</f>
        <v>0.23052208835341365</v>
      </c>
      <c r="J4877">
        <f>INDEX(DEM_D8!AF$3:AF$14, MATCH($B4877,DEM_D8!$AC$3:$AC$14,0), 1)</f>
        <v>0.79694781628957234</v>
      </c>
      <c r="K4877">
        <f>INDEX(DEM_D8!AG$3:AG$14, MATCH($B4877,DEM_D8!$AC$3:$AC$14,0), 1)</f>
        <v>0.24863454443383887</v>
      </c>
      <c r="L4877">
        <f>INDEX(DEM_D8!AH$3:AH$14, MATCH($B4877,DEM_D8!$AC$3:$AC$14,0), 1)</f>
        <v>1.0538152610441767</v>
      </c>
      <c r="M4877">
        <f>INDEX(DEM_D8!AI$3:AI$14, MATCH($B4877,DEM_D8!$AC$3:$AC$14,0), 1)</f>
        <v>1.1526104417670682</v>
      </c>
      <c r="N4877">
        <f>INDEX(DEM_D8!AJ$3:AJ$14, MATCH($B4877,DEM_D8!$AC$3:$AC$14,0), 1)</f>
        <v>0.49397590361445781</v>
      </c>
    </row>
    <row r="4878" spans="1:14">
      <c r="A4878" s="35">
        <v>41391</v>
      </c>
      <c r="B4878">
        <f t="shared" ref="B4878:B4941" si="76">MONTH(A4878)</f>
        <v>4</v>
      </c>
      <c r="C4878" s="38">
        <f>INDEX(S_FOLSM!Z$3:Z$14, MATCH($B4878,S_FOLSM!$X$3:$X$14,0), 1)</f>
        <v>0.16663855433942804</v>
      </c>
      <c r="D4878" s="38">
        <f>INDEX(S_FOLSM!AA$3:AA$14, MATCH($B4878,S_FOLSM!$X$3:$X$14,0), 1)</f>
        <v>10.923694779116465</v>
      </c>
      <c r="E4878" s="38">
        <f>INDEX(S_FOLSM!AB$3:AB$14, MATCH($B4878,S_FOLSM!$X$3:$X$14,0), 1)</f>
        <v>26.081927710843374</v>
      </c>
      <c r="F4878" s="38">
        <f>INDEX(S_FOLSM!AC$3:AC$14, MATCH($B4878,S_FOLSM!$X$3:$X$14,0), 1)</f>
        <v>26.081927710843374</v>
      </c>
      <c r="G4878" s="38">
        <f>INDEX(D_FOLSM_NP!$M$2:$M$13, MATCH($B4878,D_FOLSM_NP!$L$2:$L$13,0), 1)</f>
        <v>194.19143752731432</v>
      </c>
      <c r="H4878">
        <f>I_FOLSM!$F4867</f>
        <v>2185</v>
      </c>
      <c r="I4878">
        <f>INDEX(DEM_D8!AE$3:AE$14, MATCH($B4878,DEM_D8!$AC$3:$AC$14,0), 1)</f>
        <v>0.23052208835341365</v>
      </c>
      <c r="J4878">
        <f>INDEX(DEM_D8!AF$3:AF$14, MATCH($B4878,DEM_D8!$AC$3:$AC$14,0), 1)</f>
        <v>0.79694781628957234</v>
      </c>
      <c r="K4878">
        <f>INDEX(DEM_D8!AG$3:AG$14, MATCH($B4878,DEM_D8!$AC$3:$AC$14,0), 1)</f>
        <v>0.24863454443383887</v>
      </c>
      <c r="L4878">
        <f>INDEX(DEM_D8!AH$3:AH$14, MATCH($B4878,DEM_D8!$AC$3:$AC$14,0), 1)</f>
        <v>1.0538152610441767</v>
      </c>
      <c r="M4878">
        <f>INDEX(DEM_D8!AI$3:AI$14, MATCH($B4878,DEM_D8!$AC$3:$AC$14,0), 1)</f>
        <v>1.1526104417670682</v>
      </c>
      <c r="N4878">
        <f>INDEX(DEM_D8!AJ$3:AJ$14, MATCH($B4878,DEM_D8!$AC$3:$AC$14,0), 1)</f>
        <v>0.49397590361445781</v>
      </c>
    </row>
    <row r="4879" spans="1:14">
      <c r="A4879" s="35">
        <v>41392</v>
      </c>
      <c r="B4879">
        <f t="shared" si="76"/>
        <v>4</v>
      </c>
      <c r="C4879" s="38">
        <f>INDEX(S_FOLSM!Z$3:Z$14, MATCH($B4879,S_FOLSM!$X$3:$X$14,0), 1)</f>
        <v>0.16663855433942804</v>
      </c>
      <c r="D4879" s="38">
        <f>INDEX(S_FOLSM!AA$3:AA$14, MATCH($B4879,S_FOLSM!$X$3:$X$14,0), 1)</f>
        <v>10.923694779116465</v>
      </c>
      <c r="E4879" s="38">
        <f>INDEX(S_FOLSM!AB$3:AB$14, MATCH($B4879,S_FOLSM!$X$3:$X$14,0), 1)</f>
        <v>26.081927710843374</v>
      </c>
      <c r="F4879" s="38">
        <f>INDEX(S_FOLSM!AC$3:AC$14, MATCH($B4879,S_FOLSM!$X$3:$X$14,0), 1)</f>
        <v>26.081927710843374</v>
      </c>
      <c r="G4879" s="38">
        <f>INDEX(D_FOLSM_NP!$M$2:$M$13, MATCH($B4879,D_FOLSM_NP!$L$2:$L$13,0), 1)</f>
        <v>194.19143752731432</v>
      </c>
      <c r="H4879">
        <f>I_FOLSM!$F4868</f>
        <v>2029</v>
      </c>
      <c r="I4879">
        <f>INDEX(DEM_D8!AE$3:AE$14, MATCH($B4879,DEM_D8!$AC$3:$AC$14,0), 1)</f>
        <v>0.23052208835341365</v>
      </c>
      <c r="J4879">
        <f>INDEX(DEM_D8!AF$3:AF$14, MATCH($B4879,DEM_D8!$AC$3:$AC$14,0), 1)</f>
        <v>0.79694781628957234</v>
      </c>
      <c r="K4879">
        <f>INDEX(DEM_D8!AG$3:AG$14, MATCH($B4879,DEM_D8!$AC$3:$AC$14,0), 1)</f>
        <v>0.24863454443383887</v>
      </c>
      <c r="L4879">
        <f>INDEX(DEM_D8!AH$3:AH$14, MATCH($B4879,DEM_D8!$AC$3:$AC$14,0), 1)</f>
        <v>1.0538152610441767</v>
      </c>
      <c r="M4879">
        <f>INDEX(DEM_D8!AI$3:AI$14, MATCH($B4879,DEM_D8!$AC$3:$AC$14,0), 1)</f>
        <v>1.1526104417670682</v>
      </c>
      <c r="N4879">
        <f>INDEX(DEM_D8!AJ$3:AJ$14, MATCH($B4879,DEM_D8!$AC$3:$AC$14,0), 1)</f>
        <v>0.49397590361445781</v>
      </c>
    </row>
    <row r="4880" spans="1:14">
      <c r="A4880" s="35">
        <v>41393</v>
      </c>
      <c r="B4880">
        <f t="shared" si="76"/>
        <v>4</v>
      </c>
      <c r="C4880" s="38">
        <f>INDEX(S_FOLSM!Z$3:Z$14, MATCH($B4880,S_FOLSM!$X$3:$X$14,0), 1)</f>
        <v>0.16663855433942804</v>
      </c>
      <c r="D4880" s="38">
        <f>INDEX(S_FOLSM!AA$3:AA$14, MATCH($B4880,S_FOLSM!$X$3:$X$14,0), 1)</f>
        <v>10.923694779116465</v>
      </c>
      <c r="E4880" s="38">
        <f>INDEX(S_FOLSM!AB$3:AB$14, MATCH($B4880,S_FOLSM!$X$3:$X$14,0), 1)</f>
        <v>26.081927710843374</v>
      </c>
      <c r="F4880" s="38">
        <f>INDEX(S_FOLSM!AC$3:AC$14, MATCH($B4880,S_FOLSM!$X$3:$X$14,0), 1)</f>
        <v>26.081927710843374</v>
      </c>
      <c r="G4880" s="38">
        <f>INDEX(D_FOLSM_NP!$M$2:$M$13, MATCH($B4880,D_FOLSM_NP!$L$2:$L$13,0), 1)</f>
        <v>194.19143752731432</v>
      </c>
      <c r="H4880">
        <f>I_FOLSM!$F4869</f>
        <v>2199</v>
      </c>
      <c r="I4880">
        <f>INDEX(DEM_D8!AE$3:AE$14, MATCH($B4880,DEM_D8!$AC$3:$AC$14,0), 1)</f>
        <v>0.23052208835341365</v>
      </c>
      <c r="J4880">
        <f>INDEX(DEM_D8!AF$3:AF$14, MATCH($B4880,DEM_D8!$AC$3:$AC$14,0), 1)</f>
        <v>0.79694781628957234</v>
      </c>
      <c r="K4880">
        <f>INDEX(DEM_D8!AG$3:AG$14, MATCH($B4880,DEM_D8!$AC$3:$AC$14,0), 1)</f>
        <v>0.24863454443383887</v>
      </c>
      <c r="L4880">
        <f>INDEX(DEM_D8!AH$3:AH$14, MATCH($B4880,DEM_D8!$AC$3:$AC$14,0), 1)</f>
        <v>1.0538152610441767</v>
      </c>
      <c r="M4880">
        <f>INDEX(DEM_D8!AI$3:AI$14, MATCH($B4880,DEM_D8!$AC$3:$AC$14,0), 1)</f>
        <v>1.1526104417670682</v>
      </c>
      <c r="N4880">
        <f>INDEX(DEM_D8!AJ$3:AJ$14, MATCH($B4880,DEM_D8!$AC$3:$AC$14,0), 1)</f>
        <v>0.49397590361445781</v>
      </c>
    </row>
    <row r="4881" spans="1:14">
      <c r="A4881" s="35">
        <v>41394</v>
      </c>
      <c r="B4881">
        <f t="shared" si="76"/>
        <v>4</v>
      </c>
      <c r="C4881" s="38">
        <f>INDEX(S_FOLSM!Z$3:Z$14, MATCH($B4881,S_FOLSM!$X$3:$X$14,0), 1)</f>
        <v>0.16663855433942804</v>
      </c>
      <c r="D4881" s="38">
        <f>INDEX(S_FOLSM!AA$3:AA$14, MATCH($B4881,S_FOLSM!$X$3:$X$14,0), 1)</f>
        <v>10.923694779116465</v>
      </c>
      <c r="E4881" s="38">
        <f>INDEX(S_FOLSM!AB$3:AB$14, MATCH($B4881,S_FOLSM!$X$3:$X$14,0), 1)</f>
        <v>26.081927710843374</v>
      </c>
      <c r="F4881" s="38">
        <f>INDEX(S_FOLSM!AC$3:AC$14, MATCH($B4881,S_FOLSM!$X$3:$X$14,0), 1)</f>
        <v>26.081927710843374</v>
      </c>
      <c r="G4881" s="38">
        <f>INDEX(D_FOLSM_NP!$M$2:$M$13, MATCH($B4881,D_FOLSM_NP!$L$2:$L$13,0), 1)</f>
        <v>194.19143752731432</v>
      </c>
      <c r="H4881">
        <f>I_FOLSM!$F4870</f>
        <v>2536</v>
      </c>
      <c r="I4881">
        <f>INDEX(DEM_D8!AE$3:AE$14, MATCH($B4881,DEM_D8!$AC$3:$AC$14,0), 1)</f>
        <v>0.23052208835341365</v>
      </c>
      <c r="J4881">
        <f>INDEX(DEM_D8!AF$3:AF$14, MATCH($B4881,DEM_D8!$AC$3:$AC$14,0), 1)</f>
        <v>0.79694781628957234</v>
      </c>
      <c r="K4881">
        <f>INDEX(DEM_D8!AG$3:AG$14, MATCH($B4881,DEM_D8!$AC$3:$AC$14,0), 1)</f>
        <v>0.24863454443383887</v>
      </c>
      <c r="L4881">
        <f>INDEX(DEM_D8!AH$3:AH$14, MATCH($B4881,DEM_D8!$AC$3:$AC$14,0), 1)</f>
        <v>1.0538152610441767</v>
      </c>
      <c r="M4881">
        <f>INDEX(DEM_D8!AI$3:AI$14, MATCH($B4881,DEM_D8!$AC$3:$AC$14,0), 1)</f>
        <v>1.1526104417670682</v>
      </c>
      <c r="N4881">
        <f>INDEX(DEM_D8!AJ$3:AJ$14, MATCH($B4881,DEM_D8!$AC$3:$AC$14,0), 1)</f>
        <v>0.49397590361445781</v>
      </c>
    </row>
    <row r="4882" spans="1:14">
      <c r="A4882" s="35">
        <v>41395</v>
      </c>
      <c r="B4882">
        <f t="shared" si="76"/>
        <v>5</v>
      </c>
      <c r="C4882" s="38">
        <f>INDEX(S_FOLSM!Z$3:Z$14, MATCH($B4882,S_FOLSM!$X$3:$X$14,0), 1)</f>
        <v>0.2435056348742097</v>
      </c>
      <c r="D4882" s="38">
        <f>INDEX(S_FOLSM!AA$3:AA$14, MATCH($B4882,S_FOLSM!$X$3:$X$14,0), 1)</f>
        <v>10.571317528177225</v>
      </c>
      <c r="E4882" s="38">
        <f>INDEX(S_FOLSM!AB$3:AB$14, MATCH($B4882,S_FOLSM!$X$3:$X$14,0), 1)</f>
        <v>30.817722502914886</v>
      </c>
      <c r="F4882" s="38">
        <f>INDEX(S_FOLSM!AC$3:AC$14, MATCH($B4882,S_FOLSM!$X$3:$X$14,0), 1)</f>
        <v>30.817722502914886</v>
      </c>
      <c r="G4882" s="38">
        <f>INDEX(D_FOLSM_NP!$M$2:$M$13, MATCH($B4882,D_FOLSM_NP!$L$2:$L$13,0), 1)</f>
        <v>222.46124704423551</v>
      </c>
      <c r="H4882">
        <f>I_FOLSM!$F4871</f>
        <v>1695</v>
      </c>
      <c r="I4882">
        <f>INDEX(DEM_D8!AE$3:AE$14, MATCH($B4882,DEM_D8!$AC$3:$AC$14,0), 1)</f>
        <v>0.22308589195491643</v>
      </c>
      <c r="J4882">
        <f>INDEX(DEM_D8!AF$3:AF$14, MATCH($B4882,DEM_D8!$AC$3:$AC$14,0), 1)</f>
        <v>0.77123982221571519</v>
      </c>
      <c r="K4882">
        <f>INDEX(DEM_D8!AG$3:AG$14, MATCH($B4882,DEM_D8!$AC$3:$AC$14,0), 1)</f>
        <v>0.24061407525855374</v>
      </c>
      <c r="L4882">
        <f>INDEX(DEM_D8!AH$3:AH$14, MATCH($B4882,DEM_D8!$AC$3:$AC$14,0), 1)</f>
        <v>1.0198212203653323</v>
      </c>
      <c r="M4882">
        <f>INDEX(DEM_D8!AI$3:AI$14, MATCH($B4882,DEM_D8!$AC$3:$AC$14,0), 1)</f>
        <v>1.1154294597745822</v>
      </c>
      <c r="N4882">
        <f>INDEX(DEM_D8!AJ$3:AJ$14, MATCH($B4882,DEM_D8!$AC$3:$AC$14,0), 1)</f>
        <v>0.47804119704624948</v>
      </c>
    </row>
    <row r="4883" spans="1:14">
      <c r="A4883" s="35">
        <v>41396</v>
      </c>
      <c r="B4883">
        <f t="shared" si="76"/>
        <v>5</v>
      </c>
      <c r="C4883" s="38">
        <f>INDEX(S_FOLSM!Z$3:Z$14, MATCH($B4883,S_FOLSM!$X$3:$X$14,0), 1)</f>
        <v>0.2435056348742097</v>
      </c>
      <c r="D4883" s="38">
        <f>INDEX(S_FOLSM!AA$3:AA$14, MATCH($B4883,S_FOLSM!$X$3:$X$14,0), 1)</f>
        <v>10.571317528177225</v>
      </c>
      <c r="E4883" s="38">
        <f>INDEX(S_FOLSM!AB$3:AB$14, MATCH($B4883,S_FOLSM!$X$3:$X$14,0), 1)</f>
        <v>30.817722502914886</v>
      </c>
      <c r="F4883" s="38">
        <f>INDEX(S_FOLSM!AC$3:AC$14, MATCH($B4883,S_FOLSM!$X$3:$X$14,0), 1)</f>
        <v>30.817722502914886</v>
      </c>
      <c r="G4883" s="38">
        <f>INDEX(D_FOLSM_NP!$M$2:$M$13, MATCH($B4883,D_FOLSM_NP!$L$2:$L$13,0), 1)</f>
        <v>222.46124704423551</v>
      </c>
      <c r="H4883">
        <f>I_FOLSM!$F4872</f>
        <v>2057</v>
      </c>
      <c r="I4883">
        <f>INDEX(DEM_D8!AE$3:AE$14, MATCH($B4883,DEM_D8!$AC$3:$AC$14,0), 1)</f>
        <v>0.22308589195491643</v>
      </c>
      <c r="J4883">
        <f>INDEX(DEM_D8!AF$3:AF$14, MATCH($B4883,DEM_D8!$AC$3:$AC$14,0), 1)</f>
        <v>0.77123982221571519</v>
      </c>
      <c r="K4883">
        <f>INDEX(DEM_D8!AG$3:AG$14, MATCH($B4883,DEM_D8!$AC$3:$AC$14,0), 1)</f>
        <v>0.24061407525855374</v>
      </c>
      <c r="L4883">
        <f>INDEX(DEM_D8!AH$3:AH$14, MATCH($B4883,DEM_D8!$AC$3:$AC$14,0), 1)</f>
        <v>1.0198212203653323</v>
      </c>
      <c r="M4883">
        <f>INDEX(DEM_D8!AI$3:AI$14, MATCH($B4883,DEM_D8!$AC$3:$AC$14,0), 1)</f>
        <v>1.1154294597745822</v>
      </c>
      <c r="N4883">
        <f>INDEX(DEM_D8!AJ$3:AJ$14, MATCH($B4883,DEM_D8!$AC$3:$AC$14,0), 1)</f>
        <v>0.47804119704624948</v>
      </c>
    </row>
    <row r="4884" spans="1:14">
      <c r="A4884" s="35">
        <v>41397</v>
      </c>
      <c r="B4884">
        <f t="shared" si="76"/>
        <v>5</v>
      </c>
      <c r="C4884" s="38">
        <f>INDEX(S_FOLSM!Z$3:Z$14, MATCH($B4884,S_FOLSM!$X$3:$X$14,0), 1)</f>
        <v>0.2435056348742097</v>
      </c>
      <c r="D4884" s="38">
        <f>INDEX(S_FOLSM!AA$3:AA$14, MATCH($B4884,S_FOLSM!$X$3:$X$14,0), 1)</f>
        <v>10.571317528177225</v>
      </c>
      <c r="E4884" s="38">
        <f>INDEX(S_FOLSM!AB$3:AB$14, MATCH($B4884,S_FOLSM!$X$3:$X$14,0), 1)</f>
        <v>30.817722502914886</v>
      </c>
      <c r="F4884" s="38">
        <f>INDEX(S_FOLSM!AC$3:AC$14, MATCH($B4884,S_FOLSM!$X$3:$X$14,0), 1)</f>
        <v>30.817722502914886</v>
      </c>
      <c r="G4884" s="38">
        <f>INDEX(D_FOLSM_NP!$M$2:$M$13, MATCH($B4884,D_FOLSM_NP!$L$2:$L$13,0), 1)</f>
        <v>222.46124704423551</v>
      </c>
      <c r="H4884">
        <f>I_FOLSM!$F4873</f>
        <v>2418</v>
      </c>
      <c r="I4884">
        <f>INDEX(DEM_D8!AE$3:AE$14, MATCH($B4884,DEM_D8!$AC$3:$AC$14,0), 1)</f>
        <v>0.22308589195491643</v>
      </c>
      <c r="J4884">
        <f>INDEX(DEM_D8!AF$3:AF$14, MATCH($B4884,DEM_D8!$AC$3:$AC$14,0), 1)</f>
        <v>0.77123982221571519</v>
      </c>
      <c r="K4884">
        <f>INDEX(DEM_D8!AG$3:AG$14, MATCH($B4884,DEM_D8!$AC$3:$AC$14,0), 1)</f>
        <v>0.24061407525855374</v>
      </c>
      <c r="L4884">
        <f>INDEX(DEM_D8!AH$3:AH$14, MATCH($B4884,DEM_D8!$AC$3:$AC$14,0), 1)</f>
        <v>1.0198212203653323</v>
      </c>
      <c r="M4884">
        <f>INDEX(DEM_D8!AI$3:AI$14, MATCH($B4884,DEM_D8!$AC$3:$AC$14,0), 1)</f>
        <v>1.1154294597745822</v>
      </c>
      <c r="N4884">
        <f>INDEX(DEM_D8!AJ$3:AJ$14, MATCH($B4884,DEM_D8!$AC$3:$AC$14,0), 1)</f>
        <v>0.47804119704624948</v>
      </c>
    </row>
    <row r="4885" spans="1:14">
      <c r="A4885" s="35">
        <v>41398</v>
      </c>
      <c r="B4885">
        <f t="shared" si="76"/>
        <v>5</v>
      </c>
      <c r="C4885" s="38">
        <f>INDEX(S_FOLSM!Z$3:Z$14, MATCH($B4885,S_FOLSM!$X$3:$X$14,0), 1)</f>
        <v>0.2435056348742097</v>
      </c>
      <c r="D4885" s="38">
        <f>INDEX(S_FOLSM!AA$3:AA$14, MATCH($B4885,S_FOLSM!$X$3:$X$14,0), 1)</f>
        <v>10.571317528177225</v>
      </c>
      <c r="E4885" s="38">
        <f>INDEX(S_FOLSM!AB$3:AB$14, MATCH($B4885,S_FOLSM!$X$3:$X$14,0), 1)</f>
        <v>30.817722502914886</v>
      </c>
      <c r="F4885" s="38">
        <f>INDEX(S_FOLSM!AC$3:AC$14, MATCH($B4885,S_FOLSM!$X$3:$X$14,0), 1)</f>
        <v>30.817722502914886</v>
      </c>
      <c r="G4885" s="38">
        <f>INDEX(D_FOLSM_NP!$M$2:$M$13, MATCH($B4885,D_FOLSM_NP!$L$2:$L$13,0), 1)</f>
        <v>222.46124704423551</v>
      </c>
      <c r="H4885">
        <f>I_FOLSM!$F4874</f>
        <v>2508</v>
      </c>
      <c r="I4885">
        <f>INDEX(DEM_D8!AE$3:AE$14, MATCH($B4885,DEM_D8!$AC$3:$AC$14,0), 1)</f>
        <v>0.22308589195491643</v>
      </c>
      <c r="J4885">
        <f>INDEX(DEM_D8!AF$3:AF$14, MATCH($B4885,DEM_D8!$AC$3:$AC$14,0), 1)</f>
        <v>0.77123982221571519</v>
      </c>
      <c r="K4885">
        <f>INDEX(DEM_D8!AG$3:AG$14, MATCH($B4885,DEM_D8!$AC$3:$AC$14,0), 1)</f>
        <v>0.24061407525855374</v>
      </c>
      <c r="L4885">
        <f>INDEX(DEM_D8!AH$3:AH$14, MATCH($B4885,DEM_D8!$AC$3:$AC$14,0), 1)</f>
        <v>1.0198212203653323</v>
      </c>
      <c r="M4885">
        <f>INDEX(DEM_D8!AI$3:AI$14, MATCH($B4885,DEM_D8!$AC$3:$AC$14,0), 1)</f>
        <v>1.1154294597745822</v>
      </c>
      <c r="N4885">
        <f>INDEX(DEM_D8!AJ$3:AJ$14, MATCH($B4885,DEM_D8!$AC$3:$AC$14,0), 1)</f>
        <v>0.47804119704624948</v>
      </c>
    </row>
    <row r="4886" spans="1:14">
      <c r="A4886" s="35">
        <v>41399</v>
      </c>
      <c r="B4886">
        <f t="shared" si="76"/>
        <v>5</v>
      </c>
      <c r="C4886" s="38">
        <f>INDEX(S_FOLSM!Z$3:Z$14, MATCH($B4886,S_FOLSM!$X$3:$X$14,0), 1)</f>
        <v>0.2435056348742097</v>
      </c>
      <c r="D4886" s="38">
        <f>INDEX(S_FOLSM!AA$3:AA$14, MATCH($B4886,S_FOLSM!$X$3:$X$14,0), 1)</f>
        <v>10.571317528177225</v>
      </c>
      <c r="E4886" s="38">
        <f>INDEX(S_FOLSM!AB$3:AB$14, MATCH($B4886,S_FOLSM!$X$3:$X$14,0), 1)</f>
        <v>30.817722502914886</v>
      </c>
      <c r="F4886" s="38">
        <f>INDEX(S_FOLSM!AC$3:AC$14, MATCH($B4886,S_FOLSM!$X$3:$X$14,0), 1)</f>
        <v>30.817722502914886</v>
      </c>
      <c r="G4886" s="38">
        <f>INDEX(D_FOLSM_NP!$M$2:$M$13, MATCH($B4886,D_FOLSM_NP!$L$2:$L$13,0), 1)</f>
        <v>222.46124704423551</v>
      </c>
      <c r="H4886">
        <f>I_FOLSM!$F4875</f>
        <v>2160</v>
      </c>
      <c r="I4886">
        <f>INDEX(DEM_D8!AE$3:AE$14, MATCH($B4886,DEM_D8!$AC$3:$AC$14,0), 1)</f>
        <v>0.22308589195491643</v>
      </c>
      <c r="J4886">
        <f>INDEX(DEM_D8!AF$3:AF$14, MATCH($B4886,DEM_D8!$AC$3:$AC$14,0), 1)</f>
        <v>0.77123982221571519</v>
      </c>
      <c r="K4886">
        <f>INDEX(DEM_D8!AG$3:AG$14, MATCH($B4886,DEM_D8!$AC$3:$AC$14,0), 1)</f>
        <v>0.24061407525855374</v>
      </c>
      <c r="L4886">
        <f>INDEX(DEM_D8!AH$3:AH$14, MATCH($B4886,DEM_D8!$AC$3:$AC$14,0), 1)</f>
        <v>1.0198212203653323</v>
      </c>
      <c r="M4886">
        <f>INDEX(DEM_D8!AI$3:AI$14, MATCH($B4886,DEM_D8!$AC$3:$AC$14,0), 1)</f>
        <v>1.1154294597745822</v>
      </c>
      <c r="N4886">
        <f>INDEX(DEM_D8!AJ$3:AJ$14, MATCH($B4886,DEM_D8!$AC$3:$AC$14,0), 1)</f>
        <v>0.47804119704624948</v>
      </c>
    </row>
    <row r="4887" spans="1:14">
      <c r="A4887" s="35">
        <v>41400</v>
      </c>
      <c r="B4887">
        <f t="shared" si="76"/>
        <v>5</v>
      </c>
      <c r="C4887" s="38">
        <f>INDEX(S_FOLSM!Z$3:Z$14, MATCH($B4887,S_FOLSM!$X$3:$X$14,0), 1)</f>
        <v>0.2435056348742097</v>
      </c>
      <c r="D4887" s="38">
        <f>INDEX(S_FOLSM!AA$3:AA$14, MATCH($B4887,S_FOLSM!$X$3:$X$14,0), 1)</f>
        <v>10.571317528177225</v>
      </c>
      <c r="E4887" s="38">
        <f>INDEX(S_FOLSM!AB$3:AB$14, MATCH($B4887,S_FOLSM!$X$3:$X$14,0), 1)</f>
        <v>30.817722502914886</v>
      </c>
      <c r="F4887" s="38">
        <f>INDEX(S_FOLSM!AC$3:AC$14, MATCH($B4887,S_FOLSM!$X$3:$X$14,0), 1)</f>
        <v>30.817722502914886</v>
      </c>
      <c r="G4887" s="38">
        <f>INDEX(D_FOLSM_NP!$M$2:$M$13, MATCH($B4887,D_FOLSM_NP!$L$2:$L$13,0), 1)</f>
        <v>222.46124704423551</v>
      </c>
      <c r="H4887">
        <f>I_FOLSM!$F4876</f>
        <v>1683</v>
      </c>
      <c r="I4887">
        <f>INDEX(DEM_D8!AE$3:AE$14, MATCH($B4887,DEM_D8!$AC$3:$AC$14,0), 1)</f>
        <v>0.22308589195491643</v>
      </c>
      <c r="J4887">
        <f>INDEX(DEM_D8!AF$3:AF$14, MATCH($B4887,DEM_D8!$AC$3:$AC$14,0), 1)</f>
        <v>0.77123982221571519</v>
      </c>
      <c r="K4887">
        <f>INDEX(DEM_D8!AG$3:AG$14, MATCH($B4887,DEM_D8!$AC$3:$AC$14,0), 1)</f>
        <v>0.24061407525855374</v>
      </c>
      <c r="L4887">
        <f>INDEX(DEM_D8!AH$3:AH$14, MATCH($B4887,DEM_D8!$AC$3:$AC$14,0), 1)</f>
        <v>1.0198212203653323</v>
      </c>
      <c r="M4887">
        <f>INDEX(DEM_D8!AI$3:AI$14, MATCH($B4887,DEM_D8!$AC$3:$AC$14,0), 1)</f>
        <v>1.1154294597745822</v>
      </c>
      <c r="N4887">
        <f>INDEX(DEM_D8!AJ$3:AJ$14, MATCH($B4887,DEM_D8!$AC$3:$AC$14,0), 1)</f>
        <v>0.47804119704624948</v>
      </c>
    </row>
    <row r="4888" spans="1:14">
      <c r="A4888" s="35">
        <v>41401</v>
      </c>
      <c r="B4888">
        <f t="shared" si="76"/>
        <v>5</v>
      </c>
      <c r="C4888" s="38">
        <f>INDEX(S_FOLSM!Z$3:Z$14, MATCH($B4888,S_FOLSM!$X$3:$X$14,0), 1)</f>
        <v>0.2435056348742097</v>
      </c>
      <c r="D4888" s="38">
        <f>INDEX(S_FOLSM!AA$3:AA$14, MATCH($B4888,S_FOLSM!$X$3:$X$14,0), 1)</f>
        <v>10.571317528177225</v>
      </c>
      <c r="E4888" s="38">
        <f>INDEX(S_FOLSM!AB$3:AB$14, MATCH($B4888,S_FOLSM!$X$3:$X$14,0), 1)</f>
        <v>30.817722502914886</v>
      </c>
      <c r="F4888" s="38">
        <f>INDEX(S_FOLSM!AC$3:AC$14, MATCH($B4888,S_FOLSM!$X$3:$X$14,0), 1)</f>
        <v>30.817722502914886</v>
      </c>
      <c r="G4888" s="38">
        <f>INDEX(D_FOLSM_NP!$M$2:$M$13, MATCH($B4888,D_FOLSM_NP!$L$2:$L$13,0), 1)</f>
        <v>222.46124704423551</v>
      </c>
      <c r="H4888">
        <f>I_FOLSM!$F4877</f>
        <v>1976</v>
      </c>
      <c r="I4888">
        <f>INDEX(DEM_D8!AE$3:AE$14, MATCH($B4888,DEM_D8!$AC$3:$AC$14,0), 1)</f>
        <v>0.22308589195491643</v>
      </c>
      <c r="J4888">
        <f>INDEX(DEM_D8!AF$3:AF$14, MATCH($B4888,DEM_D8!$AC$3:$AC$14,0), 1)</f>
        <v>0.77123982221571519</v>
      </c>
      <c r="K4888">
        <f>INDEX(DEM_D8!AG$3:AG$14, MATCH($B4888,DEM_D8!$AC$3:$AC$14,0), 1)</f>
        <v>0.24061407525855374</v>
      </c>
      <c r="L4888">
        <f>INDEX(DEM_D8!AH$3:AH$14, MATCH($B4888,DEM_D8!$AC$3:$AC$14,0), 1)</f>
        <v>1.0198212203653323</v>
      </c>
      <c r="M4888">
        <f>INDEX(DEM_D8!AI$3:AI$14, MATCH($B4888,DEM_D8!$AC$3:$AC$14,0), 1)</f>
        <v>1.1154294597745822</v>
      </c>
      <c r="N4888">
        <f>INDEX(DEM_D8!AJ$3:AJ$14, MATCH($B4888,DEM_D8!$AC$3:$AC$14,0), 1)</f>
        <v>0.47804119704624948</v>
      </c>
    </row>
    <row r="4889" spans="1:14">
      <c r="A4889" s="35">
        <v>41402</v>
      </c>
      <c r="B4889">
        <f t="shared" si="76"/>
        <v>5</v>
      </c>
      <c r="C4889" s="38">
        <f>INDEX(S_FOLSM!Z$3:Z$14, MATCH($B4889,S_FOLSM!$X$3:$X$14,0), 1)</f>
        <v>0.2435056348742097</v>
      </c>
      <c r="D4889" s="38">
        <f>INDEX(S_FOLSM!AA$3:AA$14, MATCH($B4889,S_FOLSM!$X$3:$X$14,0), 1)</f>
        <v>10.571317528177225</v>
      </c>
      <c r="E4889" s="38">
        <f>INDEX(S_FOLSM!AB$3:AB$14, MATCH($B4889,S_FOLSM!$X$3:$X$14,0), 1)</f>
        <v>30.817722502914886</v>
      </c>
      <c r="F4889" s="38">
        <f>INDEX(S_FOLSM!AC$3:AC$14, MATCH($B4889,S_FOLSM!$X$3:$X$14,0), 1)</f>
        <v>30.817722502914886</v>
      </c>
      <c r="G4889" s="38">
        <f>INDEX(D_FOLSM_NP!$M$2:$M$13, MATCH($B4889,D_FOLSM_NP!$L$2:$L$13,0), 1)</f>
        <v>222.46124704423551</v>
      </c>
      <c r="H4889">
        <f>I_FOLSM!$F4878</f>
        <v>2908</v>
      </c>
      <c r="I4889">
        <f>INDEX(DEM_D8!AE$3:AE$14, MATCH($B4889,DEM_D8!$AC$3:$AC$14,0), 1)</f>
        <v>0.22308589195491643</v>
      </c>
      <c r="J4889">
        <f>INDEX(DEM_D8!AF$3:AF$14, MATCH($B4889,DEM_D8!$AC$3:$AC$14,0), 1)</f>
        <v>0.77123982221571519</v>
      </c>
      <c r="K4889">
        <f>INDEX(DEM_D8!AG$3:AG$14, MATCH($B4889,DEM_D8!$AC$3:$AC$14,0), 1)</f>
        <v>0.24061407525855374</v>
      </c>
      <c r="L4889">
        <f>INDEX(DEM_D8!AH$3:AH$14, MATCH($B4889,DEM_D8!$AC$3:$AC$14,0), 1)</f>
        <v>1.0198212203653323</v>
      </c>
      <c r="M4889">
        <f>INDEX(DEM_D8!AI$3:AI$14, MATCH($B4889,DEM_D8!$AC$3:$AC$14,0), 1)</f>
        <v>1.1154294597745822</v>
      </c>
      <c r="N4889">
        <f>INDEX(DEM_D8!AJ$3:AJ$14, MATCH($B4889,DEM_D8!$AC$3:$AC$14,0), 1)</f>
        <v>0.47804119704624948</v>
      </c>
    </row>
    <row r="4890" spans="1:14">
      <c r="A4890" s="35">
        <v>41403</v>
      </c>
      <c r="B4890">
        <f t="shared" si="76"/>
        <v>5</v>
      </c>
      <c r="C4890" s="38">
        <f>INDEX(S_FOLSM!Z$3:Z$14, MATCH($B4890,S_FOLSM!$X$3:$X$14,0), 1)</f>
        <v>0.2435056348742097</v>
      </c>
      <c r="D4890" s="38">
        <f>INDEX(S_FOLSM!AA$3:AA$14, MATCH($B4890,S_FOLSM!$X$3:$X$14,0), 1)</f>
        <v>10.571317528177225</v>
      </c>
      <c r="E4890" s="38">
        <f>INDEX(S_FOLSM!AB$3:AB$14, MATCH($B4890,S_FOLSM!$X$3:$X$14,0), 1)</f>
        <v>30.817722502914886</v>
      </c>
      <c r="F4890" s="38">
        <f>INDEX(S_FOLSM!AC$3:AC$14, MATCH($B4890,S_FOLSM!$X$3:$X$14,0), 1)</f>
        <v>30.817722502914886</v>
      </c>
      <c r="G4890" s="38">
        <f>INDEX(D_FOLSM_NP!$M$2:$M$13, MATCH($B4890,D_FOLSM_NP!$L$2:$L$13,0), 1)</f>
        <v>222.46124704423551</v>
      </c>
      <c r="H4890">
        <f>I_FOLSM!$F4879</f>
        <v>2318</v>
      </c>
      <c r="I4890">
        <f>INDEX(DEM_D8!AE$3:AE$14, MATCH($B4890,DEM_D8!$AC$3:$AC$14,0), 1)</f>
        <v>0.22308589195491643</v>
      </c>
      <c r="J4890">
        <f>INDEX(DEM_D8!AF$3:AF$14, MATCH($B4890,DEM_D8!$AC$3:$AC$14,0), 1)</f>
        <v>0.77123982221571519</v>
      </c>
      <c r="K4890">
        <f>INDEX(DEM_D8!AG$3:AG$14, MATCH($B4890,DEM_D8!$AC$3:$AC$14,0), 1)</f>
        <v>0.24061407525855374</v>
      </c>
      <c r="L4890">
        <f>INDEX(DEM_D8!AH$3:AH$14, MATCH($B4890,DEM_D8!$AC$3:$AC$14,0), 1)</f>
        <v>1.0198212203653323</v>
      </c>
      <c r="M4890">
        <f>INDEX(DEM_D8!AI$3:AI$14, MATCH($B4890,DEM_D8!$AC$3:$AC$14,0), 1)</f>
        <v>1.1154294597745822</v>
      </c>
      <c r="N4890">
        <f>INDEX(DEM_D8!AJ$3:AJ$14, MATCH($B4890,DEM_D8!$AC$3:$AC$14,0), 1)</f>
        <v>0.47804119704624948</v>
      </c>
    </row>
    <row r="4891" spans="1:14">
      <c r="A4891" s="35">
        <v>41404</v>
      </c>
      <c r="B4891">
        <f t="shared" si="76"/>
        <v>5</v>
      </c>
      <c r="C4891" s="38">
        <f>INDEX(S_FOLSM!Z$3:Z$14, MATCH($B4891,S_FOLSM!$X$3:$X$14,0), 1)</f>
        <v>0.2435056348742097</v>
      </c>
      <c r="D4891" s="38">
        <f>INDEX(S_FOLSM!AA$3:AA$14, MATCH($B4891,S_FOLSM!$X$3:$X$14,0), 1)</f>
        <v>10.571317528177225</v>
      </c>
      <c r="E4891" s="38">
        <f>INDEX(S_FOLSM!AB$3:AB$14, MATCH($B4891,S_FOLSM!$X$3:$X$14,0), 1)</f>
        <v>30.817722502914886</v>
      </c>
      <c r="F4891" s="38">
        <f>INDEX(S_FOLSM!AC$3:AC$14, MATCH($B4891,S_FOLSM!$X$3:$X$14,0), 1)</f>
        <v>30.817722502914886</v>
      </c>
      <c r="G4891" s="38">
        <f>INDEX(D_FOLSM_NP!$M$2:$M$13, MATCH($B4891,D_FOLSM_NP!$L$2:$L$13,0), 1)</f>
        <v>222.46124704423551</v>
      </c>
      <c r="H4891">
        <f>I_FOLSM!$F4880</f>
        <v>2170</v>
      </c>
      <c r="I4891">
        <f>INDEX(DEM_D8!AE$3:AE$14, MATCH($B4891,DEM_D8!$AC$3:$AC$14,0), 1)</f>
        <v>0.22308589195491643</v>
      </c>
      <c r="J4891">
        <f>INDEX(DEM_D8!AF$3:AF$14, MATCH($B4891,DEM_D8!$AC$3:$AC$14,0), 1)</f>
        <v>0.77123982221571519</v>
      </c>
      <c r="K4891">
        <f>INDEX(DEM_D8!AG$3:AG$14, MATCH($B4891,DEM_D8!$AC$3:$AC$14,0), 1)</f>
        <v>0.24061407525855374</v>
      </c>
      <c r="L4891">
        <f>INDEX(DEM_D8!AH$3:AH$14, MATCH($B4891,DEM_D8!$AC$3:$AC$14,0), 1)</f>
        <v>1.0198212203653323</v>
      </c>
      <c r="M4891">
        <f>INDEX(DEM_D8!AI$3:AI$14, MATCH($B4891,DEM_D8!$AC$3:$AC$14,0), 1)</f>
        <v>1.1154294597745822</v>
      </c>
      <c r="N4891">
        <f>INDEX(DEM_D8!AJ$3:AJ$14, MATCH($B4891,DEM_D8!$AC$3:$AC$14,0), 1)</f>
        <v>0.47804119704624948</v>
      </c>
    </row>
    <row r="4892" spans="1:14">
      <c r="A4892" s="35">
        <v>41405</v>
      </c>
      <c r="B4892">
        <f t="shared" si="76"/>
        <v>5</v>
      </c>
      <c r="C4892" s="38">
        <f>INDEX(S_FOLSM!Z$3:Z$14, MATCH($B4892,S_FOLSM!$X$3:$X$14,0), 1)</f>
        <v>0.2435056348742097</v>
      </c>
      <c r="D4892" s="38">
        <f>INDEX(S_FOLSM!AA$3:AA$14, MATCH($B4892,S_FOLSM!$X$3:$X$14,0), 1)</f>
        <v>10.571317528177225</v>
      </c>
      <c r="E4892" s="38">
        <f>INDEX(S_FOLSM!AB$3:AB$14, MATCH($B4892,S_FOLSM!$X$3:$X$14,0), 1)</f>
        <v>30.817722502914886</v>
      </c>
      <c r="F4892" s="38">
        <f>INDEX(S_FOLSM!AC$3:AC$14, MATCH($B4892,S_FOLSM!$X$3:$X$14,0), 1)</f>
        <v>30.817722502914886</v>
      </c>
      <c r="G4892" s="38">
        <f>INDEX(D_FOLSM_NP!$M$2:$M$13, MATCH($B4892,D_FOLSM_NP!$L$2:$L$13,0), 1)</f>
        <v>222.46124704423551</v>
      </c>
      <c r="H4892">
        <f>I_FOLSM!$F4881</f>
        <v>2447</v>
      </c>
      <c r="I4892">
        <f>INDEX(DEM_D8!AE$3:AE$14, MATCH($B4892,DEM_D8!$AC$3:$AC$14,0), 1)</f>
        <v>0.22308589195491643</v>
      </c>
      <c r="J4892">
        <f>INDEX(DEM_D8!AF$3:AF$14, MATCH($B4892,DEM_D8!$AC$3:$AC$14,0), 1)</f>
        <v>0.77123982221571519</v>
      </c>
      <c r="K4892">
        <f>INDEX(DEM_D8!AG$3:AG$14, MATCH($B4892,DEM_D8!$AC$3:$AC$14,0), 1)</f>
        <v>0.24061407525855374</v>
      </c>
      <c r="L4892">
        <f>INDEX(DEM_D8!AH$3:AH$14, MATCH($B4892,DEM_D8!$AC$3:$AC$14,0), 1)</f>
        <v>1.0198212203653323</v>
      </c>
      <c r="M4892">
        <f>INDEX(DEM_D8!AI$3:AI$14, MATCH($B4892,DEM_D8!$AC$3:$AC$14,0), 1)</f>
        <v>1.1154294597745822</v>
      </c>
      <c r="N4892">
        <f>INDEX(DEM_D8!AJ$3:AJ$14, MATCH($B4892,DEM_D8!$AC$3:$AC$14,0), 1)</f>
        <v>0.47804119704624948</v>
      </c>
    </row>
    <row r="4893" spans="1:14">
      <c r="A4893" s="35">
        <v>41406</v>
      </c>
      <c r="B4893">
        <f t="shared" si="76"/>
        <v>5</v>
      </c>
      <c r="C4893" s="38">
        <f>INDEX(S_FOLSM!Z$3:Z$14, MATCH($B4893,S_FOLSM!$X$3:$X$14,0), 1)</f>
        <v>0.2435056348742097</v>
      </c>
      <c r="D4893" s="38">
        <f>INDEX(S_FOLSM!AA$3:AA$14, MATCH($B4893,S_FOLSM!$X$3:$X$14,0), 1)</f>
        <v>10.571317528177225</v>
      </c>
      <c r="E4893" s="38">
        <f>INDEX(S_FOLSM!AB$3:AB$14, MATCH($B4893,S_FOLSM!$X$3:$X$14,0), 1)</f>
        <v>30.817722502914886</v>
      </c>
      <c r="F4893" s="38">
        <f>INDEX(S_FOLSM!AC$3:AC$14, MATCH($B4893,S_FOLSM!$X$3:$X$14,0), 1)</f>
        <v>30.817722502914886</v>
      </c>
      <c r="G4893" s="38">
        <f>INDEX(D_FOLSM_NP!$M$2:$M$13, MATCH($B4893,D_FOLSM_NP!$L$2:$L$13,0), 1)</f>
        <v>222.46124704423551</v>
      </c>
      <c r="H4893" t="str">
        <f>I_FOLSM!$F4882</f>
        <v>---</v>
      </c>
      <c r="I4893">
        <f>INDEX(DEM_D8!AE$3:AE$14, MATCH($B4893,DEM_D8!$AC$3:$AC$14,0), 1)</f>
        <v>0.22308589195491643</v>
      </c>
      <c r="J4893">
        <f>INDEX(DEM_D8!AF$3:AF$14, MATCH($B4893,DEM_D8!$AC$3:$AC$14,0), 1)</f>
        <v>0.77123982221571519</v>
      </c>
      <c r="K4893">
        <f>INDEX(DEM_D8!AG$3:AG$14, MATCH($B4893,DEM_D8!$AC$3:$AC$14,0), 1)</f>
        <v>0.24061407525855374</v>
      </c>
      <c r="L4893">
        <f>INDEX(DEM_D8!AH$3:AH$14, MATCH($B4893,DEM_D8!$AC$3:$AC$14,0), 1)</f>
        <v>1.0198212203653323</v>
      </c>
      <c r="M4893">
        <f>INDEX(DEM_D8!AI$3:AI$14, MATCH($B4893,DEM_D8!$AC$3:$AC$14,0), 1)</f>
        <v>1.1154294597745822</v>
      </c>
      <c r="N4893">
        <f>INDEX(DEM_D8!AJ$3:AJ$14, MATCH($B4893,DEM_D8!$AC$3:$AC$14,0), 1)</f>
        <v>0.47804119704624948</v>
      </c>
    </row>
    <row r="4894" spans="1:14">
      <c r="A4894" s="35">
        <v>41407</v>
      </c>
      <c r="B4894">
        <f t="shared" si="76"/>
        <v>5</v>
      </c>
      <c r="C4894" s="38">
        <f>INDEX(S_FOLSM!Z$3:Z$14, MATCH($B4894,S_FOLSM!$X$3:$X$14,0), 1)</f>
        <v>0.2435056348742097</v>
      </c>
      <c r="D4894" s="38">
        <f>INDEX(S_FOLSM!AA$3:AA$14, MATCH($B4894,S_FOLSM!$X$3:$X$14,0), 1)</f>
        <v>10.571317528177225</v>
      </c>
      <c r="E4894" s="38">
        <f>INDEX(S_FOLSM!AB$3:AB$14, MATCH($B4894,S_FOLSM!$X$3:$X$14,0), 1)</f>
        <v>30.817722502914886</v>
      </c>
      <c r="F4894" s="38">
        <f>INDEX(S_FOLSM!AC$3:AC$14, MATCH($B4894,S_FOLSM!$X$3:$X$14,0), 1)</f>
        <v>30.817722502914886</v>
      </c>
      <c r="G4894" s="38">
        <f>INDEX(D_FOLSM_NP!$M$2:$M$13, MATCH($B4894,D_FOLSM_NP!$L$2:$L$13,0), 1)</f>
        <v>222.46124704423551</v>
      </c>
      <c r="H4894">
        <f>I_FOLSM!$F4883</f>
        <v>2385</v>
      </c>
      <c r="I4894">
        <f>INDEX(DEM_D8!AE$3:AE$14, MATCH($B4894,DEM_D8!$AC$3:$AC$14,0), 1)</f>
        <v>0.22308589195491643</v>
      </c>
      <c r="J4894">
        <f>INDEX(DEM_D8!AF$3:AF$14, MATCH($B4894,DEM_D8!$AC$3:$AC$14,0), 1)</f>
        <v>0.77123982221571519</v>
      </c>
      <c r="K4894">
        <f>INDEX(DEM_D8!AG$3:AG$14, MATCH($B4894,DEM_D8!$AC$3:$AC$14,0), 1)</f>
        <v>0.24061407525855374</v>
      </c>
      <c r="L4894">
        <f>INDEX(DEM_D8!AH$3:AH$14, MATCH($B4894,DEM_D8!$AC$3:$AC$14,0), 1)</f>
        <v>1.0198212203653323</v>
      </c>
      <c r="M4894">
        <f>INDEX(DEM_D8!AI$3:AI$14, MATCH($B4894,DEM_D8!$AC$3:$AC$14,0), 1)</f>
        <v>1.1154294597745822</v>
      </c>
      <c r="N4894">
        <f>INDEX(DEM_D8!AJ$3:AJ$14, MATCH($B4894,DEM_D8!$AC$3:$AC$14,0), 1)</f>
        <v>0.47804119704624948</v>
      </c>
    </row>
    <row r="4895" spans="1:14">
      <c r="A4895" s="35">
        <v>41408</v>
      </c>
      <c r="B4895">
        <f t="shared" si="76"/>
        <v>5</v>
      </c>
      <c r="C4895" s="38">
        <f>INDEX(S_FOLSM!Z$3:Z$14, MATCH($B4895,S_FOLSM!$X$3:$X$14,0), 1)</f>
        <v>0.2435056348742097</v>
      </c>
      <c r="D4895" s="38">
        <f>INDEX(S_FOLSM!AA$3:AA$14, MATCH($B4895,S_FOLSM!$X$3:$X$14,0), 1)</f>
        <v>10.571317528177225</v>
      </c>
      <c r="E4895" s="38">
        <f>INDEX(S_FOLSM!AB$3:AB$14, MATCH($B4895,S_FOLSM!$X$3:$X$14,0), 1)</f>
        <v>30.817722502914886</v>
      </c>
      <c r="F4895" s="38">
        <f>INDEX(S_FOLSM!AC$3:AC$14, MATCH($B4895,S_FOLSM!$X$3:$X$14,0), 1)</f>
        <v>30.817722502914886</v>
      </c>
      <c r="G4895" s="38">
        <f>INDEX(D_FOLSM_NP!$M$2:$M$13, MATCH($B4895,D_FOLSM_NP!$L$2:$L$13,0), 1)</f>
        <v>222.46124704423551</v>
      </c>
      <c r="H4895">
        <f>I_FOLSM!$F4884</f>
        <v>2697</v>
      </c>
      <c r="I4895">
        <f>INDEX(DEM_D8!AE$3:AE$14, MATCH($B4895,DEM_D8!$AC$3:$AC$14,0), 1)</f>
        <v>0.22308589195491643</v>
      </c>
      <c r="J4895">
        <f>INDEX(DEM_D8!AF$3:AF$14, MATCH($B4895,DEM_D8!$AC$3:$AC$14,0), 1)</f>
        <v>0.77123982221571519</v>
      </c>
      <c r="K4895">
        <f>INDEX(DEM_D8!AG$3:AG$14, MATCH($B4895,DEM_D8!$AC$3:$AC$14,0), 1)</f>
        <v>0.24061407525855374</v>
      </c>
      <c r="L4895">
        <f>INDEX(DEM_D8!AH$3:AH$14, MATCH($B4895,DEM_D8!$AC$3:$AC$14,0), 1)</f>
        <v>1.0198212203653323</v>
      </c>
      <c r="M4895">
        <f>INDEX(DEM_D8!AI$3:AI$14, MATCH($B4895,DEM_D8!$AC$3:$AC$14,0), 1)</f>
        <v>1.1154294597745822</v>
      </c>
      <c r="N4895">
        <f>INDEX(DEM_D8!AJ$3:AJ$14, MATCH($B4895,DEM_D8!$AC$3:$AC$14,0), 1)</f>
        <v>0.47804119704624948</v>
      </c>
    </row>
    <row r="4896" spans="1:14">
      <c r="A4896" s="35">
        <v>41409</v>
      </c>
      <c r="B4896">
        <f t="shared" si="76"/>
        <v>5</v>
      </c>
      <c r="C4896" s="38">
        <f>INDEX(S_FOLSM!Z$3:Z$14, MATCH($B4896,S_FOLSM!$X$3:$X$14,0), 1)</f>
        <v>0.2435056348742097</v>
      </c>
      <c r="D4896" s="38">
        <f>INDEX(S_FOLSM!AA$3:AA$14, MATCH($B4896,S_FOLSM!$X$3:$X$14,0), 1)</f>
        <v>10.571317528177225</v>
      </c>
      <c r="E4896" s="38">
        <f>INDEX(S_FOLSM!AB$3:AB$14, MATCH($B4896,S_FOLSM!$X$3:$X$14,0), 1)</f>
        <v>30.817722502914886</v>
      </c>
      <c r="F4896" s="38">
        <f>INDEX(S_FOLSM!AC$3:AC$14, MATCH($B4896,S_FOLSM!$X$3:$X$14,0), 1)</f>
        <v>30.817722502914886</v>
      </c>
      <c r="G4896" s="38">
        <f>INDEX(D_FOLSM_NP!$M$2:$M$13, MATCH($B4896,D_FOLSM_NP!$L$2:$L$13,0), 1)</f>
        <v>222.46124704423551</v>
      </c>
      <c r="H4896">
        <f>I_FOLSM!$F4885</f>
        <v>2207</v>
      </c>
      <c r="I4896">
        <f>INDEX(DEM_D8!AE$3:AE$14, MATCH($B4896,DEM_D8!$AC$3:$AC$14,0), 1)</f>
        <v>0.22308589195491643</v>
      </c>
      <c r="J4896">
        <f>INDEX(DEM_D8!AF$3:AF$14, MATCH($B4896,DEM_D8!$AC$3:$AC$14,0), 1)</f>
        <v>0.77123982221571519</v>
      </c>
      <c r="K4896">
        <f>INDEX(DEM_D8!AG$3:AG$14, MATCH($B4896,DEM_D8!$AC$3:$AC$14,0), 1)</f>
        <v>0.24061407525855374</v>
      </c>
      <c r="L4896">
        <f>INDEX(DEM_D8!AH$3:AH$14, MATCH($B4896,DEM_D8!$AC$3:$AC$14,0), 1)</f>
        <v>1.0198212203653323</v>
      </c>
      <c r="M4896">
        <f>INDEX(DEM_D8!AI$3:AI$14, MATCH($B4896,DEM_D8!$AC$3:$AC$14,0), 1)</f>
        <v>1.1154294597745822</v>
      </c>
      <c r="N4896">
        <f>INDEX(DEM_D8!AJ$3:AJ$14, MATCH($B4896,DEM_D8!$AC$3:$AC$14,0), 1)</f>
        <v>0.47804119704624948</v>
      </c>
    </row>
    <row r="4897" spans="1:14">
      <c r="A4897" s="35">
        <v>41410</v>
      </c>
      <c r="B4897">
        <f t="shared" si="76"/>
        <v>5</v>
      </c>
      <c r="C4897" s="38">
        <f>INDEX(S_FOLSM!Z$3:Z$14, MATCH($B4897,S_FOLSM!$X$3:$X$14,0), 1)</f>
        <v>0.2435056348742097</v>
      </c>
      <c r="D4897" s="38">
        <f>INDEX(S_FOLSM!AA$3:AA$14, MATCH($B4897,S_FOLSM!$X$3:$X$14,0), 1)</f>
        <v>10.571317528177225</v>
      </c>
      <c r="E4897" s="38">
        <f>INDEX(S_FOLSM!AB$3:AB$14, MATCH($B4897,S_FOLSM!$X$3:$X$14,0), 1)</f>
        <v>30.817722502914886</v>
      </c>
      <c r="F4897" s="38">
        <f>INDEX(S_FOLSM!AC$3:AC$14, MATCH($B4897,S_FOLSM!$X$3:$X$14,0), 1)</f>
        <v>30.817722502914886</v>
      </c>
      <c r="G4897" s="38">
        <f>INDEX(D_FOLSM_NP!$M$2:$M$13, MATCH($B4897,D_FOLSM_NP!$L$2:$L$13,0), 1)</f>
        <v>222.46124704423551</v>
      </c>
      <c r="H4897">
        <f>I_FOLSM!$F4886</f>
        <v>2273</v>
      </c>
      <c r="I4897">
        <f>INDEX(DEM_D8!AE$3:AE$14, MATCH($B4897,DEM_D8!$AC$3:$AC$14,0), 1)</f>
        <v>0.22308589195491643</v>
      </c>
      <c r="J4897">
        <f>INDEX(DEM_D8!AF$3:AF$14, MATCH($B4897,DEM_D8!$AC$3:$AC$14,0), 1)</f>
        <v>0.77123982221571519</v>
      </c>
      <c r="K4897">
        <f>INDEX(DEM_D8!AG$3:AG$14, MATCH($B4897,DEM_D8!$AC$3:$AC$14,0), 1)</f>
        <v>0.24061407525855374</v>
      </c>
      <c r="L4897">
        <f>INDEX(DEM_D8!AH$3:AH$14, MATCH($B4897,DEM_D8!$AC$3:$AC$14,0), 1)</f>
        <v>1.0198212203653323</v>
      </c>
      <c r="M4897">
        <f>INDEX(DEM_D8!AI$3:AI$14, MATCH($B4897,DEM_D8!$AC$3:$AC$14,0), 1)</f>
        <v>1.1154294597745822</v>
      </c>
      <c r="N4897">
        <f>INDEX(DEM_D8!AJ$3:AJ$14, MATCH($B4897,DEM_D8!$AC$3:$AC$14,0), 1)</f>
        <v>0.47804119704624948</v>
      </c>
    </row>
    <row r="4898" spans="1:14">
      <c r="A4898" s="35">
        <v>41411</v>
      </c>
      <c r="B4898">
        <f t="shared" si="76"/>
        <v>5</v>
      </c>
      <c r="C4898" s="38">
        <f>INDEX(S_FOLSM!Z$3:Z$14, MATCH($B4898,S_FOLSM!$X$3:$X$14,0), 1)</f>
        <v>0.2435056348742097</v>
      </c>
      <c r="D4898" s="38">
        <f>INDEX(S_FOLSM!AA$3:AA$14, MATCH($B4898,S_FOLSM!$X$3:$X$14,0), 1)</f>
        <v>10.571317528177225</v>
      </c>
      <c r="E4898" s="38">
        <f>INDEX(S_FOLSM!AB$3:AB$14, MATCH($B4898,S_FOLSM!$X$3:$X$14,0), 1)</f>
        <v>30.817722502914886</v>
      </c>
      <c r="F4898" s="38">
        <f>INDEX(S_FOLSM!AC$3:AC$14, MATCH($B4898,S_FOLSM!$X$3:$X$14,0), 1)</f>
        <v>30.817722502914886</v>
      </c>
      <c r="G4898" s="38">
        <f>INDEX(D_FOLSM_NP!$M$2:$M$13, MATCH($B4898,D_FOLSM_NP!$L$2:$L$13,0), 1)</f>
        <v>222.46124704423551</v>
      </c>
      <c r="H4898">
        <f>I_FOLSM!$F4887</f>
        <v>2038</v>
      </c>
      <c r="I4898">
        <f>INDEX(DEM_D8!AE$3:AE$14, MATCH($B4898,DEM_D8!$AC$3:$AC$14,0), 1)</f>
        <v>0.22308589195491643</v>
      </c>
      <c r="J4898">
        <f>INDEX(DEM_D8!AF$3:AF$14, MATCH($B4898,DEM_D8!$AC$3:$AC$14,0), 1)</f>
        <v>0.77123982221571519</v>
      </c>
      <c r="K4898">
        <f>INDEX(DEM_D8!AG$3:AG$14, MATCH($B4898,DEM_D8!$AC$3:$AC$14,0), 1)</f>
        <v>0.24061407525855374</v>
      </c>
      <c r="L4898">
        <f>INDEX(DEM_D8!AH$3:AH$14, MATCH($B4898,DEM_D8!$AC$3:$AC$14,0), 1)</f>
        <v>1.0198212203653323</v>
      </c>
      <c r="M4898">
        <f>INDEX(DEM_D8!AI$3:AI$14, MATCH($B4898,DEM_D8!$AC$3:$AC$14,0), 1)</f>
        <v>1.1154294597745822</v>
      </c>
      <c r="N4898">
        <f>INDEX(DEM_D8!AJ$3:AJ$14, MATCH($B4898,DEM_D8!$AC$3:$AC$14,0), 1)</f>
        <v>0.47804119704624948</v>
      </c>
    </row>
    <row r="4899" spans="1:14">
      <c r="A4899" s="35">
        <v>41412</v>
      </c>
      <c r="B4899">
        <f t="shared" si="76"/>
        <v>5</v>
      </c>
      <c r="C4899" s="38">
        <f>INDEX(S_FOLSM!Z$3:Z$14, MATCH($B4899,S_FOLSM!$X$3:$X$14,0), 1)</f>
        <v>0.2435056348742097</v>
      </c>
      <c r="D4899" s="38">
        <f>INDEX(S_FOLSM!AA$3:AA$14, MATCH($B4899,S_FOLSM!$X$3:$X$14,0), 1)</f>
        <v>10.571317528177225</v>
      </c>
      <c r="E4899" s="38">
        <f>INDEX(S_FOLSM!AB$3:AB$14, MATCH($B4899,S_FOLSM!$X$3:$X$14,0), 1)</f>
        <v>30.817722502914886</v>
      </c>
      <c r="F4899" s="38">
        <f>INDEX(S_FOLSM!AC$3:AC$14, MATCH($B4899,S_FOLSM!$X$3:$X$14,0), 1)</f>
        <v>30.817722502914886</v>
      </c>
      <c r="G4899" s="38">
        <f>INDEX(D_FOLSM_NP!$M$2:$M$13, MATCH($B4899,D_FOLSM_NP!$L$2:$L$13,0), 1)</f>
        <v>222.46124704423551</v>
      </c>
      <c r="H4899">
        <f>I_FOLSM!$F4888</f>
        <v>2536</v>
      </c>
      <c r="I4899">
        <f>INDEX(DEM_D8!AE$3:AE$14, MATCH($B4899,DEM_D8!$AC$3:$AC$14,0), 1)</f>
        <v>0.22308589195491643</v>
      </c>
      <c r="J4899">
        <f>INDEX(DEM_D8!AF$3:AF$14, MATCH($B4899,DEM_D8!$AC$3:$AC$14,0), 1)</f>
        <v>0.77123982221571519</v>
      </c>
      <c r="K4899">
        <f>INDEX(DEM_D8!AG$3:AG$14, MATCH($B4899,DEM_D8!$AC$3:$AC$14,0), 1)</f>
        <v>0.24061407525855374</v>
      </c>
      <c r="L4899">
        <f>INDEX(DEM_D8!AH$3:AH$14, MATCH($B4899,DEM_D8!$AC$3:$AC$14,0), 1)</f>
        <v>1.0198212203653323</v>
      </c>
      <c r="M4899">
        <f>INDEX(DEM_D8!AI$3:AI$14, MATCH($B4899,DEM_D8!$AC$3:$AC$14,0), 1)</f>
        <v>1.1154294597745822</v>
      </c>
      <c r="N4899">
        <f>INDEX(DEM_D8!AJ$3:AJ$14, MATCH($B4899,DEM_D8!$AC$3:$AC$14,0), 1)</f>
        <v>0.47804119704624948</v>
      </c>
    </row>
    <row r="4900" spans="1:14">
      <c r="A4900" s="35">
        <v>41413</v>
      </c>
      <c r="B4900">
        <f t="shared" si="76"/>
        <v>5</v>
      </c>
      <c r="C4900" s="38">
        <f>INDEX(S_FOLSM!Z$3:Z$14, MATCH($B4900,S_FOLSM!$X$3:$X$14,0), 1)</f>
        <v>0.2435056348742097</v>
      </c>
      <c r="D4900" s="38">
        <f>INDEX(S_FOLSM!AA$3:AA$14, MATCH($B4900,S_FOLSM!$X$3:$X$14,0), 1)</f>
        <v>10.571317528177225</v>
      </c>
      <c r="E4900" s="38">
        <f>INDEX(S_FOLSM!AB$3:AB$14, MATCH($B4900,S_FOLSM!$X$3:$X$14,0), 1)</f>
        <v>30.817722502914886</v>
      </c>
      <c r="F4900" s="38">
        <f>INDEX(S_FOLSM!AC$3:AC$14, MATCH($B4900,S_FOLSM!$X$3:$X$14,0), 1)</f>
        <v>30.817722502914886</v>
      </c>
      <c r="G4900" s="38">
        <f>INDEX(D_FOLSM_NP!$M$2:$M$13, MATCH($B4900,D_FOLSM_NP!$L$2:$L$13,0), 1)</f>
        <v>222.46124704423551</v>
      </c>
      <c r="H4900">
        <f>I_FOLSM!$F4889</f>
        <v>1676</v>
      </c>
      <c r="I4900">
        <f>INDEX(DEM_D8!AE$3:AE$14, MATCH($B4900,DEM_D8!$AC$3:$AC$14,0), 1)</f>
        <v>0.22308589195491643</v>
      </c>
      <c r="J4900">
        <f>INDEX(DEM_D8!AF$3:AF$14, MATCH($B4900,DEM_D8!$AC$3:$AC$14,0), 1)</f>
        <v>0.77123982221571519</v>
      </c>
      <c r="K4900">
        <f>INDEX(DEM_D8!AG$3:AG$14, MATCH($B4900,DEM_D8!$AC$3:$AC$14,0), 1)</f>
        <v>0.24061407525855374</v>
      </c>
      <c r="L4900">
        <f>INDEX(DEM_D8!AH$3:AH$14, MATCH($B4900,DEM_D8!$AC$3:$AC$14,0), 1)</f>
        <v>1.0198212203653323</v>
      </c>
      <c r="M4900">
        <f>INDEX(DEM_D8!AI$3:AI$14, MATCH($B4900,DEM_D8!$AC$3:$AC$14,0), 1)</f>
        <v>1.1154294597745822</v>
      </c>
      <c r="N4900">
        <f>INDEX(DEM_D8!AJ$3:AJ$14, MATCH($B4900,DEM_D8!$AC$3:$AC$14,0), 1)</f>
        <v>0.47804119704624948</v>
      </c>
    </row>
    <row r="4901" spans="1:14">
      <c r="A4901" s="35">
        <v>41414</v>
      </c>
      <c r="B4901">
        <f t="shared" si="76"/>
        <v>5</v>
      </c>
      <c r="C4901" s="38">
        <f>INDEX(S_FOLSM!Z$3:Z$14, MATCH($B4901,S_FOLSM!$X$3:$X$14,0), 1)</f>
        <v>0.2435056348742097</v>
      </c>
      <c r="D4901" s="38">
        <f>INDEX(S_FOLSM!AA$3:AA$14, MATCH($B4901,S_FOLSM!$X$3:$X$14,0), 1)</f>
        <v>10.571317528177225</v>
      </c>
      <c r="E4901" s="38">
        <f>INDEX(S_FOLSM!AB$3:AB$14, MATCH($B4901,S_FOLSM!$X$3:$X$14,0), 1)</f>
        <v>30.817722502914886</v>
      </c>
      <c r="F4901" s="38">
        <f>INDEX(S_FOLSM!AC$3:AC$14, MATCH($B4901,S_FOLSM!$X$3:$X$14,0), 1)</f>
        <v>30.817722502914886</v>
      </c>
      <c r="G4901" s="38">
        <f>INDEX(D_FOLSM_NP!$M$2:$M$13, MATCH($B4901,D_FOLSM_NP!$L$2:$L$13,0), 1)</f>
        <v>222.46124704423551</v>
      </c>
      <c r="H4901">
        <f>I_FOLSM!$F4890</f>
        <v>2134</v>
      </c>
      <c r="I4901">
        <f>INDEX(DEM_D8!AE$3:AE$14, MATCH($B4901,DEM_D8!$AC$3:$AC$14,0), 1)</f>
        <v>0.22308589195491643</v>
      </c>
      <c r="J4901">
        <f>INDEX(DEM_D8!AF$3:AF$14, MATCH($B4901,DEM_D8!$AC$3:$AC$14,0), 1)</f>
        <v>0.77123982221571519</v>
      </c>
      <c r="K4901">
        <f>INDEX(DEM_D8!AG$3:AG$14, MATCH($B4901,DEM_D8!$AC$3:$AC$14,0), 1)</f>
        <v>0.24061407525855374</v>
      </c>
      <c r="L4901">
        <f>INDEX(DEM_D8!AH$3:AH$14, MATCH($B4901,DEM_D8!$AC$3:$AC$14,0), 1)</f>
        <v>1.0198212203653323</v>
      </c>
      <c r="M4901">
        <f>INDEX(DEM_D8!AI$3:AI$14, MATCH($B4901,DEM_D8!$AC$3:$AC$14,0), 1)</f>
        <v>1.1154294597745822</v>
      </c>
      <c r="N4901">
        <f>INDEX(DEM_D8!AJ$3:AJ$14, MATCH($B4901,DEM_D8!$AC$3:$AC$14,0), 1)</f>
        <v>0.47804119704624948</v>
      </c>
    </row>
    <row r="4902" spans="1:14">
      <c r="A4902" s="35">
        <v>41415</v>
      </c>
      <c r="B4902">
        <f t="shared" si="76"/>
        <v>5</v>
      </c>
      <c r="C4902" s="38">
        <f>INDEX(S_FOLSM!Z$3:Z$14, MATCH($B4902,S_FOLSM!$X$3:$X$14,0), 1)</f>
        <v>0.2435056348742097</v>
      </c>
      <c r="D4902" s="38">
        <f>INDEX(S_FOLSM!AA$3:AA$14, MATCH($B4902,S_FOLSM!$X$3:$X$14,0), 1)</f>
        <v>10.571317528177225</v>
      </c>
      <c r="E4902" s="38">
        <f>INDEX(S_FOLSM!AB$3:AB$14, MATCH($B4902,S_FOLSM!$X$3:$X$14,0), 1)</f>
        <v>30.817722502914886</v>
      </c>
      <c r="F4902" s="38">
        <f>INDEX(S_FOLSM!AC$3:AC$14, MATCH($B4902,S_FOLSM!$X$3:$X$14,0), 1)</f>
        <v>30.817722502914886</v>
      </c>
      <c r="G4902" s="38">
        <f>INDEX(D_FOLSM_NP!$M$2:$M$13, MATCH($B4902,D_FOLSM_NP!$L$2:$L$13,0), 1)</f>
        <v>222.46124704423551</v>
      </c>
      <c r="H4902">
        <f>I_FOLSM!$F4891</f>
        <v>1790</v>
      </c>
      <c r="I4902">
        <f>INDEX(DEM_D8!AE$3:AE$14, MATCH($B4902,DEM_D8!$AC$3:$AC$14,0), 1)</f>
        <v>0.22308589195491643</v>
      </c>
      <c r="J4902">
        <f>INDEX(DEM_D8!AF$3:AF$14, MATCH($B4902,DEM_D8!$AC$3:$AC$14,0), 1)</f>
        <v>0.77123982221571519</v>
      </c>
      <c r="K4902">
        <f>INDEX(DEM_D8!AG$3:AG$14, MATCH($B4902,DEM_D8!$AC$3:$AC$14,0), 1)</f>
        <v>0.24061407525855374</v>
      </c>
      <c r="L4902">
        <f>INDEX(DEM_D8!AH$3:AH$14, MATCH($B4902,DEM_D8!$AC$3:$AC$14,0), 1)</f>
        <v>1.0198212203653323</v>
      </c>
      <c r="M4902">
        <f>INDEX(DEM_D8!AI$3:AI$14, MATCH($B4902,DEM_D8!$AC$3:$AC$14,0), 1)</f>
        <v>1.1154294597745822</v>
      </c>
      <c r="N4902">
        <f>INDEX(DEM_D8!AJ$3:AJ$14, MATCH($B4902,DEM_D8!$AC$3:$AC$14,0), 1)</f>
        <v>0.47804119704624948</v>
      </c>
    </row>
    <row r="4903" spans="1:14">
      <c r="A4903" s="35">
        <v>41416</v>
      </c>
      <c r="B4903">
        <f t="shared" si="76"/>
        <v>5</v>
      </c>
      <c r="C4903" s="38">
        <f>INDEX(S_FOLSM!Z$3:Z$14, MATCH($B4903,S_FOLSM!$X$3:$X$14,0), 1)</f>
        <v>0.2435056348742097</v>
      </c>
      <c r="D4903" s="38">
        <f>INDEX(S_FOLSM!AA$3:AA$14, MATCH($B4903,S_FOLSM!$X$3:$X$14,0), 1)</f>
        <v>10.571317528177225</v>
      </c>
      <c r="E4903" s="38">
        <f>INDEX(S_FOLSM!AB$3:AB$14, MATCH($B4903,S_FOLSM!$X$3:$X$14,0), 1)</f>
        <v>30.817722502914886</v>
      </c>
      <c r="F4903" s="38">
        <f>INDEX(S_FOLSM!AC$3:AC$14, MATCH($B4903,S_FOLSM!$X$3:$X$14,0), 1)</f>
        <v>30.817722502914886</v>
      </c>
      <c r="G4903" s="38">
        <f>INDEX(D_FOLSM_NP!$M$2:$M$13, MATCH($B4903,D_FOLSM_NP!$L$2:$L$13,0), 1)</f>
        <v>222.46124704423551</v>
      </c>
      <c r="H4903">
        <f>I_FOLSM!$F4892</f>
        <v>1712</v>
      </c>
      <c r="I4903">
        <f>INDEX(DEM_D8!AE$3:AE$14, MATCH($B4903,DEM_D8!$AC$3:$AC$14,0), 1)</f>
        <v>0.22308589195491643</v>
      </c>
      <c r="J4903">
        <f>INDEX(DEM_D8!AF$3:AF$14, MATCH($B4903,DEM_D8!$AC$3:$AC$14,0), 1)</f>
        <v>0.77123982221571519</v>
      </c>
      <c r="K4903">
        <f>INDEX(DEM_D8!AG$3:AG$14, MATCH($B4903,DEM_D8!$AC$3:$AC$14,0), 1)</f>
        <v>0.24061407525855374</v>
      </c>
      <c r="L4903">
        <f>INDEX(DEM_D8!AH$3:AH$14, MATCH($B4903,DEM_D8!$AC$3:$AC$14,0), 1)</f>
        <v>1.0198212203653323</v>
      </c>
      <c r="M4903">
        <f>INDEX(DEM_D8!AI$3:AI$14, MATCH($B4903,DEM_D8!$AC$3:$AC$14,0), 1)</f>
        <v>1.1154294597745822</v>
      </c>
      <c r="N4903">
        <f>INDEX(DEM_D8!AJ$3:AJ$14, MATCH($B4903,DEM_D8!$AC$3:$AC$14,0), 1)</f>
        <v>0.47804119704624948</v>
      </c>
    </row>
    <row r="4904" spans="1:14">
      <c r="A4904" s="35">
        <v>41417</v>
      </c>
      <c r="B4904">
        <f t="shared" si="76"/>
        <v>5</v>
      </c>
      <c r="C4904" s="38">
        <f>INDEX(S_FOLSM!Z$3:Z$14, MATCH($B4904,S_FOLSM!$X$3:$X$14,0), 1)</f>
        <v>0.2435056348742097</v>
      </c>
      <c r="D4904" s="38">
        <f>INDEX(S_FOLSM!AA$3:AA$14, MATCH($B4904,S_FOLSM!$X$3:$X$14,0), 1)</f>
        <v>10.571317528177225</v>
      </c>
      <c r="E4904" s="38">
        <f>INDEX(S_FOLSM!AB$3:AB$14, MATCH($B4904,S_FOLSM!$X$3:$X$14,0), 1)</f>
        <v>30.817722502914886</v>
      </c>
      <c r="F4904" s="38">
        <f>INDEX(S_FOLSM!AC$3:AC$14, MATCH($B4904,S_FOLSM!$X$3:$X$14,0), 1)</f>
        <v>30.817722502914886</v>
      </c>
      <c r="G4904" s="38">
        <f>INDEX(D_FOLSM_NP!$M$2:$M$13, MATCH($B4904,D_FOLSM_NP!$L$2:$L$13,0), 1)</f>
        <v>222.46124704423551</v>
      </c>
      <c r="H4904">
        <f>I_FOLSM!$F4893</f>
        <v>1919</v>
      </c>
      <c r="I4904">
        <f>INDEX(DEM_D8!AE$3:AE$14, MATCH($B4904,DEM_D8!$AC$3:$AC$14,0), 1)</f>
        <v>0.22308589195491643</v>
      </c>
      <c r="J4904">
        <f>INDEX(DEM_D8!AF$3:AF$14, MATCH($B4904,DEM_D8!$AC$3:$AC$14,0), 1)</f>
        <v>0.77123982221571519</v>
      </c>
      <c r="K4904">
        <f>INDEX(DEM_D8!AG$3:AG$14, MATCH($B4904,DEM_D8!$AC$3:$AC$14,0), 1)</f>
        <v>0.24061407525855374</v>
      </c>
      <c r="L4904">
        <f>INDEX(DEM_D8!AH$3:AH$14, MATCH($B4904,DEM_D8!$AC$3:$AC$14,0), 1)</f>
        <v>1.0198212203653323</v>
      </c>
      <c r="M4904">
        <f>INDEX(DEM_D8!AI$3:AI$14, MATCH($B4904,DEM_D8!$AC$3:$AC$14,0), 1)</f>
        <v>1.1154294597745822</v>
      </c>
      <c r="N4904">
        <f>INDEX(DEM_D8!AJ$3:AJ$14, MATCH($B4904,DEM_D8!$AC$3:$AC$14,0), 1)</f>
        <v>0.47804119704624948</v>
      </c>
    </row>
    <row r="4905" spans="1:14">
      <c r="A4905" s="35">
        <v>41418</v>
      </c>
      <c r="B4905">
        <f t="shared" si="76"/>
        <v>5</v>
      </c>
      <c r="C4905" s="38">
        <f>INDEX(S_FOLSM!Z$3:Z$14, MATCH($B4905,S_FOLSM!$X$3:$X$14,0), 1)</f>
        <v>0.2435056348742097</v>
      </c>
      <c r="D4905" s="38">
        <f>INDEX(S_FOLSM!AA$3:AA$14, MATCH($B4905,S_FOLSM!$X$3:$X$14,0), 1)</f>
        <v>10.571317528177225</v>
      </c>
      <c r="E4905" s="38">
        <f>INDEX(S_FOLSM!AB$3:AB$14, MATCH($B4905,S_FOLSM!$X$3:$X$14,0), 1)</f>
        <v>30.817722502914886</v>
      </c>
      <c r="F4905" s="38">
        <f>INDEX(S_FOLSM!AC$3:AC$14, MATCH($B4905,S_FOLSM!$X$3:$X$14,0), 1)</f>
        <v>30.817722502914886</v>
      </c>
      <c r="G4905" s="38">
        <f>INDEX(D_FOLSM_NP!$M$2:$M$13, MATCH($B4905,D_FOLSM_NP!$L$2:$L$13,0), 1)</f>
        <v>222.46124704423551</v>
      </c>
      <c r="H4905">
        <f>I_FOLSM!$F4894</f>
        <v>1904</v>
      </c>
      <c r="I4905">
        <f>INDEX(DEM_D8!AE$3:AE$14, MATCH($B4905,DEM_D8!$AC$3:$AC$14,0), 1)</f>
        <v>0.22308589195491643</v>
      </c>
      <c r="J4905">
        <f>INDEX(DEM_D8!AF$3:AF$14, MATCH($B4905,DEM_D8!$AC$3:$AC$14,0), 1)</f>
        <v>0.77123982221571519</v>
      </c>
      <c r="K4905">
        <f>INDEX(DEM_D8!AG$3:AG$14, MATCH($B4905,DEM_D8!$AC$3:$AC$14,0), 1)</f>
        <v>0.24061407525855374</v>
      </c>
      <c r="L4905">
        <f>INDEX(DEM_D8!AH$3:AH$14, MATCH($B4905,DEM_D8!$AC$3:$AC$14,0), 1)</f>
        <v>1.0198212203653323</v>
      </c>
      <c r="M4905">
        <f>INDEX(DEM_D8!AI$3:AI$14, MATCH($B4905,DEM_D8!$AC$3:$AC$14,0), 1)</f>
        <v>1.1154294597745822</v>
      </c>
      <c r="N4905">
        <f>INDEX(DEM_D8!AJ$3:AJ$14, MATCH($B4905,DEM_D8!$AC$3:$AC$14,0), 1)</f>
        <v>0.47804119704624948</v>
      </c>
    </row>
    <row r="4906" spans="1:14">
      <c r="A4906" s="35">
        <v>41419</v>
      </c>
      <c r="B4906">
        <f t="shared" si="76"/>
        <v>5</v>
      </c>
      <c r="C4906" s="38">
        <f>INDEX(S_FOLSM!Z$3:Z$14, MATCH($B4906,S_FOLSM!$X$3:$X$14,0), 1)</f>
        <v>0.2435056348742097</v>
      </c>
      <c r="D4906" s="38">
        <f>INDEX(S_FOLSM!AA$3:AA$14, MATCH($B4906,S_FOLSM!$X$3:$X$14,0), 1)</f>
        <v>10.571317528177225</v>
      </c>
      <c r="E4906" s="38">
        <f>INDEX(S_FOLSM!AB$3:AB$14, MATCH($B4906,S_FOLSM!$X$3:$X$14,0), 1)</f>
        <v>30.817722502914886</v>
      </c>
      <c r="F4906" s="38">
        <f>INDEX(S_FOLSM!AC$3:AC$14, MATCH($B4906,S_FOLSM!$X$3:$X$14,0), 1)</f>
        <v>30.817722502914886</v>
      </c>
      <c r="G4906" s="38">
        <f>INDEX(D_FOLSM_NP!$M$2:$M$13, MATCH($B4906,D_FOLSM_NP!$L$2:$L$13,0), 1)</f>
        <v>222.46124704423551</v>
      </c>
      <c r="H4906">
        <f>I_FOLSM!$F4895</f>
        <v>1940</v>
      </c>
      <c r="I4906">
        <f>INDEX(DEM_D8!AE$3:AE$14, MATCH($B4906,DEM_D8!$AC$3:$AC$14,0), 1)</f>
        <v>0.22308589195491643</v>
      </c>
      <c r="J4906">
        <f>INDEX(DEM_D8!AF$3:AF$14, MATCH($B4906,DEM_D8!$AC$3:$AC$14,0), 1)</f>
        <v>0.77123982221571519</v>
      </c>
      <c r="K4906">
        <f>INDEX(DEM_D8!AG$3:AG$14, MATCH($B4906,DEM_D8!$AC$3:$AC$14,0), 1)</f>
        <v>0.24061407525855374</v>
      </c>
      <c r="L4906">
        <f>INDEX(DEM_D8!AH$3:AH$14, MATCH($B4906,DEM_D8!$AC$3:$AC$14,0), 1)</f>
        <v>1.0198212203653323</v>
      </c>
      <c r="M4906">
        <f>INDEX(DEM_D8!AI$3:AI$14, MATCH($B4906,DEM_D8!$AC$3:$AC$14,0), 1)</f>
        <v>1.1154294597745822</v>
      </c>
      <c r="N4906">
        <f>INDEX(DEM_D8!AJ$3:AJ$14, MATCH($B4906,DEM_D8!$AC$3:$AC$14,0), 1)</f>
        <v>0.47804119704624948</v>
      </c>
    </row>
    <row r="4907" spans="1:14">
      <c r="A4907" s="35">
        <v>41420</v>
      </c>
      <c r="B4907">
        <f t="shared" si="76"/>
        <v>5</v>
      </c>
      <c r="C4907" s="38">
        <f>INDEX(S_FOLSM!Z$3:Z$14, MATCH($B4907,S_FOLSM!$X$3:$X$14,0), 1)</f>
        <v>0.2435056348742097</v>
      </c>
      <c r="D4907" s="38">
        <f>INDEX(S_FOLSM!AA$3:AA$14, MATCH($B4907,S_FOLSM!$X$3:$X$14,0), 1)</f>
        <v>10.571317528177225</v>
      </c>
      <c r="E4907" s="38">
        <f>INDEX(S_FOLSM!AB$3:AB$14, MATCH($B4907,S_FOLSM!$X$3:$X$14,0), 1)</f>
        <v>30.817722502914886</v>
      </c>
      <c r="F4907" s="38">
        <f>INDEX(S_FOLSM!AC$3:AC$14, MATCH($B4907,S_FOLSM!$X$3:$X$14,0), 1)</f>
        <v>30.817722502914886</v>
      </c>
      <c r="G4907" s="38">
        <f>INDEX(D_FOLSM_NP!$M$2:$M$13, MATCH($B4907,D_FOLSM_NP!$L$2:$L$13,0), 1)</f>
        <v>222.46124704423551</v>
      </c>
      <c r="H4907">
        <f>I_FOLSM!$F4896</f>
        <v>1564</v>
      </c>
      <c r="I4907">
        <f>INDEX(DEM_D8!AE$3:AE$14, MATCH($B4907,DEM_D8!$AC$3:$AC$14,0), 1)</f>
        <v>0.22308589195491643</v>
      </c>
      <c r="J4907">
        <f>INDEX(DEM_D8!AF$3:AF$14, MATCH($B4907,DEM_D8!$AC$3:$AC$14,0), 1)</f>
        <v>0.77123982221571519</v>
      </c>
      <c r="K4907">
        <f>INDEX(DEM_D8!AG$3:AG$14, MATCH($B4907,DEM_D8!$AC$3:$AC$14,0), 1)</f>
        <v>0.24061407525855374</v>
      </c>
      <c r="L4907">
        <f>INDEX(DEM_D8!AH$3:AH$14, MATCH($B4907,DEM_D8!$AC$3:$AC$14,0), 1)</f>
        <v>1.0198212203653323</v>
      </c>
      <c r="M4907">
        <f>INDEX(DEM_D8!AI$3:AI$14, MATCH($B4907,DEM_D8!$AC$3:$AC$14,0), 1)</f>
        <v>1.1154294597745822</v>
      </c>
      <c r="N4907">
        <f>INDEX(DEM_D8!AJ$3:AJ$14, MATCH($B4907,DEM_D8!$AC$3:$AC$14,0), 1)</f>
        <v>0.47804119704624948</v>
      </c>
    </row>
    <row r="4908" spans="1:14">
      <c r="A4908" s="35">
        <v>41421</v>
      </c>
      <c r="B4908">
        <f t="shared" si="76"/>
        <v>5</v>
      </c>
      <c r="C4908" s="38">
        <f>INDEX(S_FOLSM!Z$3:Z$14, MATCH($B4908,S_FOLSM!$X$3:$X$14,0), 1)</f>
        <v>0.2435056348742097</v>
      </c>
      <c r="D4908" s="38">
        <f>INDEX(S_FOLSM!AA$3:AA$14, MATCH($B4908,S_FOLSM!$X$3:$X$14,0), 1)</f>
        <v>10.571317528177225</v>
      </c>
      <c r="E4908" s="38">
        <f>INDEX(S_FOLSM!AB$3:AB$14, MATCH($B4908,S_FOLSM!$X$3:$X$14,0), 1)</f>
        <v>30.817722502914886</v>
      </c>
      <c r="F4908" s="38">
        <f>INDEX(S_FOLSM!AC$3:AC$14, MATCH($B4908,S_FOLSM!$X$3:$X$14,0), 1)</f>
        <v>30.817722502914886</v>
      </c>
      <c r="G4908" s="38">
        <f>INDEX(D_FOLSM_NP!$M$2:$M$13, MATCH($B4908,D_FOLSM_NP!$L$2:$L$13,0), 1)</f>
        <v>222.46124704423551</v>
      </c>
      <c r="H4908">
        <f>I_FOLSM!$F4897</f>
        <v>1504</v>
      </c>
      <c r="I4908">
        <f>INDEX(DEM_D8!AE$3:AE$14, MATCH($B4908,DEM_D8!$AC$3:$AC$14,0), 1)</f>
        <v>0.22308589195491643</v>
      </c>
      <c r="J4908">
        <f>INDEX(DEM_D8!AF$3:AF$14, MATCH($B4908,DEM_D8!$AC$3:$AC$14,0), 1)</f>
        <v>0.77123982221571519</v>
      </c>
      <c r="K4908">
        <f>INDEX(DEM_D8!AG$3:AG$14, MATCH($B4908,DEM_D8!$AC$3:$AC$14,0), 1)</f>
        <v>0.24061407525855374</v>
      </c>
      <c r="L4908">
        <f>INDEX(DEM_D8!AH$3:AH$14, MATCH($B4908,DEM_D8!$AC$3:$AC$14,0), 1)</f>
        <v>1.0198212203653323</v>
      </c>
      <c r="M4908">
        <f>INDEX(DEM_D8!AI$3:AI$14, MATCH($B4908,DEM_D8!$AC$3:$AC$14,0), 1)</f>
        <v>1.1154294597745822</v>
      </c>
      <c r="N4908">
        <f>INDEX(DEM_D8!AJ$3:AJ$14, MATCH($B4908,DEM_D8!$AC$3:$AC$14,0), 1)</f>
        <v>0.47804119704624948</v>
      </c>
    </row>
    <row r="4909" spans="1:14">
      <c r="A4909" s="35">
        <v>41422</v>
      </c>
      <c r="B4909">
        <f t="shared" si="76"/>
        <v>5</v>
      </c>
      <c r="C4909" s="38">
        <f>INDEX(S_FOLSM!Z$3:Z$14, MATCH($B4909,S_FOLSM!$X$3:$X$14,0), 1)</f>
        <v>0.2435056348742097</v>
      </c>
      <c r="D4909" s="38">
        <f>INDEX(S_FOLSM!AA$3:AA$14, MATCH($B4909,S_FOLSM!$X$3:$X$14,0), 1)</f>
        <v>10.571317528177225</v>
      </c>
      <c r="E4909" s="38">
        <f>INDEX(S_FOLSM!AB$3:AB$14, MATCH($B4909,S_FOLSM!$X$3:$X$14,0), 1)</f>
        <v>30.817722502914886</v>
      </c>
      <c r="F4909" s="38">
        <f>INDEX(S_FOLSM!AC$3:AC$14, MATCH($B4909,S_FOLSM!$X$3:$X$14,0), 1)</f>
        <v>30.817722502914886</v>
      </c>
      <c r="G4909" s="38">
        <f>INDEX(D_FOLSM_NP!$M$2:$M$13, MATCH($B4909,D_FOLSM_NP!$L$2:$L$13,0), 1)</f>
        <v>222.46124704423551</v>
      </c>
      <c r="H4909">
        <f>I_FOLSM!$F4898</f>
        <v>1944</v>
      </c>
      <c r="I4909">
        <f>INDEX(DEM_D8!AE$3:AE$14, MATCH($B4909,DEM_D8!$AC$3:$AC$14,0), 1)</f>
        <v>0.22308589195491643</v>
      </c>
      <c r="J4909">
        <f>INDEX(DEM_D8!AF$3:AF$14, MATCH($B4909,DEM_D8!$AC$3:$AC$14,0), 1)</f>
        <v>0.77123982221571519</v>
      </c>
      <c r="K4909">
        <f>INDEX(DEM_D8!AG$3:AG$14, MATCH($B4909,DEM_D8!$AC$3:$AC$14,0), 1)</f>
        <v>0.24061407525855374</v>
      </c>
      <c r="L4909">
        <f>INDEX(DEM_D8!AH$3:AH$14, MATCH($B4909,DEM_D8!$AC$3:$AC$14,0), 1)</f>
        <v>1.0198212203653323</v>
      </c>
      <c r="M4909">
        <f>INDEX(DEM_D8!AI$3:AI$14, MATCH($B4909,DEM_D8!$AC$3:$AC$14,0), 1)</f>
        <v>1.1154294597745822</v>
      </c>
      <c r="N4909">
        <f>INDEX(DEM_D8!AJ$3:AJ$14, MATCH($B4909,DEM_D8!$AC$3:$AC$14,0), 1)</f>
        <v>0.47804119704624948</v>
      </c>
    </row>
    <row r="4910" spans="1:14">
      <c r="A4910" s="35">
        <v>41423</v>
      </c>
      <c r="B4910">
        <f t="shared" si="76"/>
        <v>5</v>
      </c>
      <c r="C4910" s="38">
        <f>INDEX(S_FOLSM!Z$3:Z$14, MATCH($B4910,S_FOLSM!$X$3:$X$14,0), 1)</f>
        <v>0.2435056348742097</v>
      </c>
      <c r="D4910" s="38">
        <f>INDEX(S_FOLSM!AA$3:AA$14, MATCH($B4910,S_FOLSM!$X$3:$X$14,0), 1)</f>
        <v>10.571317528177225</v>
      </c>
      <c r="E4910" s="38">
        <f>INDEX(S_FOLSM!AB$3:AB$14, MATCH($B4910,S_FOLSM!$X$3:$X$14,0), 1)</f>
        <v>30.817722502914886</v>
      </c>
      <c r="F4910" s="38">
        <f>INDEX(S_FOLSM!AC$3:AC$14, MATCH($B4910,S_FOLSM!$X$3:$X$14,0), 1)</f>
        <v>30.817722502914886</v>
      </c>
      <c r="G4910" s="38">
        <f>INDEX(D_FOLSM_NP!$M$2:$M$13, MATCH($B4910,D_FOLSM_NP!$L$2:$L$13,0), 1)</f>
        <v>222.46124704423551</v>
      </c>
      <c r="H4910">
        <f>I_FOLSM!$F4899</f>
        <v>3123</v>
      </c>
      <c r="I4910">
        <f>INDEX(DEM_D8!AE$3:AE$14, MATCH($B4910,DEM_D8!$AC$3:$AC$14,0), 1)</f>
        <v>0.22308589195491643</v>
      </c>
      <c r="J4910">
        <f>INDEX(DEM_D8!AF$3:AF$14, MATCH($B4910,DEM_D8!$AC$3:$AC$14,0), 1)</f>
        <v>0.77123982221571519</v>
      </c>
      <c r="K4910">
        <f>INDEX(DEM_D8!AG$3:AG$14, MATCH($B4910,DEM_D8!$AC$3:$AC$14,0), 1)</f>
        <v>0.24061407525855374</v>
      </c>
      <c r="L4910">
        <f>INDEX(DEM_D8!AH$3:AH$14, MATCH($B4910,DEM_D8!$AC$3:$AC$14,0), 1)</f>
        <v>1.0198212203653323</v>
      </c>
      <c r="M4910">
        <f>INDEX(DEM_D8!AI$3:AI$14, MATCH($B4910,DEM_D8!$AC$3:$AC$14,0), 1)</f>
        <v>1.1154294597745822</v>
      </c>
      <c r="N4910">
        <f>INDEX(DEM_D8!AJ$3:AJ$14, MATCH($B4910,DEM_D8!$AC$3:$AC$14,0), 1)</f>
        <v>0.47804119704624948</v>
      </c>
    </row>
    <row r="4911" spans="1:14">
      <c r="A4911" s="35">
        <v>41424</v>
      </c>
      <c r="B4911">
        <f t="shared" si="76"/>
        <v>5</v>
      </c>
      <c r="C4911" s="38">
        <f>INDEX(S_FOLSM!Z$3:Z$14, MATCH($B4911,S_FOLSM!$X$3:$X$14,0), 1)</f>
        <v>0.2435056348742097</v>
      </c>
      <c r="D4911" s="38">
        <f>INDEX(S_FOLSM!AA$3:AA$14, MATCH($B4911,S_FOLSM!$X$3:$X$14,0), 1)</f>
        <v>10.571317528177225</v>
      </c>
      <c r="E4911" s="38">
        <f>INDEX(S_FOLSM!AB$3:AB$14, MATCH($B4911,S_FOLSM!$X$3:$X$14,0), 1)</f>
        <v>30.817722502914886</v>
      </c>
      <c r="F4911" s="38">
        <f>INDEX(S_FOLSM!AC$3:AC$14, MATCH($B4911,S_FOLSM!$X$3:$X$14,0), 1)</f>
        <v>30.817722502914886</v>
      </c>
      <c r="G4911" s="38">
        <f>INDEX(D_FOLSM_NP!$M$2:$M$13, MATCH($B4911,D_FOLSM_NP!$L$2:$L$13,0), 1)</f>
        <v>222.46124704423551</v>
      </c>
      <c r="H4911">
        <f>I_FOLSM!$F4900</f>
        <v>2614</v>
      </c>
      <c r="I4911">
        <f>INDEX(DEM_D8!AE$3:AE$14, MATCH($B4911,DEM_D8!$AC$3:$AC$14,0), 1)</f>
        <v>0.22308589195491643</v>
      </c>
      <c r="J4911">
        <f>INDEX(DEM_D8!AF$3:AF$14, MATCH($B4911,DEM_D8!$AC$3:$AC$14,0), 1)</f>
        <v>0.77123982221571519</v>
      </c>
      <c r="K4911">
        <f>INDEX(DEM_D8!AG$3:AG$14, MATCH($B4911,DEM_D8!$AC$3:$AC$14,0), 1)</f>
        <v>0.24061407525855374</v>
      </c>
      <c r="L4911">
        <f>INDEX(DEM_D8!AH$3:AH$14, MATCH($B4911,DEM_D8!$AC$3:$AC$14,0), 1)</f>
        <v>1.0198212203653323</v>
      </c>
      <c r="M4911">
        <f>INDEX(DEM_D8!AI$3:AI$14, MATCH($B4911,DEM_D8!$AC$3:$AC$14,0), 1)</f>
        <v>1.1154294597745822</v>
      </c>
      <c r="N4911">
        <f>INDEX(DEM_D8!AJ$3:AJ$14, MATCH($B4911,DEM_D8!$AC$3:$AC$14,0), 1)</f>
        <v>0.47804119704624948</v>
      </c>
    </row>
    <row r="4912" spans="1:14">
      <c r="A4912" s="35">
        <v>41425</v>
      </c>
      <c r="B4912">
        <f t="shared" si="76"/>
        <v>5</v>
      </c>
      <c r="C4912" s="38">
        <f>INDEX(S_FOLSM!Z$3:Z$14, MATCH($B4912,S_FOLSM!$X$3:$X$14,0), 1)</f>
        <v>0.2435056348742097</v>
      </c>
      <c r="D4912" s="38">
        <f>INDEX(S_FOLSM!AA$3:AA$14, MATCH($B4912,S_FOLSM!$X$3:$X$14,0), 1)</f>
        <v>10.571317528177225</v>
      </c>
      <c r="E4912" s="38">
        <f>INDEX(S_FOLSM!AB$3:AB$14, MATCH($B4912,S_FOLSM!$X$3:$X$14,0), 1)</f>
        <v>30.817722502914886</v>
      </c>
      <c r="F4912" s="38">
        <f>INDEX(S_FOLSM!AC$3:AC$14, MATCH($B4912,S_FOLSM!$X$3:$X$14,0), 1)</f>
        <v>30.817722502914886</v>
      </c>
      <c r="G4912" s="38">
        <f>INDEX(D_FOLSM_NP!$M$2:$M$13, MATCH($B4912,D_FOLSM_NP!$L$2:$L$13,0), 1)</f>
        <v>222.46124704423551</v>
      </c>
      <c r="H4912">
        <f>I_FOLSM!$F4901</f>
        <v>2148</v>
      </c>
      <c r="I4912">
        <f>INDEX(DEM_D8!AE$3:AE$14, MATCH($B4912,DEM_D8!$AC$3:$AC$14,0), 1)</f>
        <v>0.22308589195491643</v>
      </c>
      <c r="J4912">
        <f>INDEX(DEM_D8!AF$3:AF$14, MATCH($B4912,DEM_D8!$AC$3:$AC$14,0), 1)</f>
        <v>0.77123982221571519</v>
      </c>
      <c r="K4912">
        <f>INDEX(DEM_D8!AG$3:AG$14, MATCH($B4912,DEM_D8!$AC$3:$AC$14,0), 1)</f>
        <v>0.24061407525855374</v>
      </c>
      <c r="L4912">
        <f>INDEX(DEM_D8!AH$3:AH$14, MATCH($B4912,DEM_D8!$AC$3:$AC$14,0), 1)</f>
        <v>1.0198212203653323</v>
      </c>
      <c r="M4912">
        <f>INDEX(DEM_D8!AI$3:AI$14, MATCH($B4912,DEM_D8!$AC$3:$AC$14,0), 1)</f>
        <v>1.1154294597745822</v>
      </c>
      <c r="N4912">
        <f>INDEX(DEM_D8!AJ$3:AJ$14, MATCH($B4912,DEM_D8!$AC$3:$AC$14,0), 1)</f>
        <v>0.47804119704624948</v>
      </c>
    </row>
    <row r="4913" spans="1:14">
      <c r="A4913" s="35">
        <v>41426</v>
      </c>
      <c r="B4913">
        <f t="shared" si="76"/>
        <v>6</v>
      </c>
      <c r="C4913" s="38">
        <f>INDEX(S_FOLSM!Z$3:Z$14, MATCH($B4913,S_FOLSM!$X$3:$X$14,0), 1)</f>
        <v>0.30831726909162527</v>
      </c>
      <c r="D4913" s="38">
        <f>INDEX(S_FOLSM!AA$3:AA$14, MATCH($B4913,S_FOLSM!$X$3:$X$14,0), 1)</f>
        <v>10.923694779116465</v>
      </c>
      <c r="E4913" s="38">
        <f>INDEX(S_FOLSM!AB$3:AB$14, MATCH($B4913,S_FOLSM!$X$3:$X$14,0), 1)</f>
        <v>19.495582329317269</v>
      </c>
      <c r="F4913" s="38">
        <f>INDEX(S_FOLSM!AC$3:AC$14, MATCH($B4913,S_FOLSM!$X$3:$X$14,0), 1)</f>
        <v>31.844979919678718</v>
      </c>
      <c r="G4913" s="38">
        <f>INDEX(D_FOLSM_NP!$M$2:$M$13, MATCH($B4913,D_FOLSM_NP!$L$2:$L$13,0), 1)</f>
        <v>272.3903112892508</v>
      </c>
      <c r="H4913">
        <f>I_FOLSM!$F4902</f>
        <v>1884</v>
      </c>
      <c r="I4913">
        <f>INDEX(DEM_D8!AE$3:AE$14, MATCH($B4913,DEM_D8!$AC$3:$AC$14,0), 1)</f>
        <v>0.23052208835341365</v>
      </c>
      <c r="J4913">
        <f>INDEX(DEM_D8!AF$3:AF$14, MATCH($B4913,DEM_D8!$AC$3:$AC$14,0), 1)</f>
        <v>0.79694781628957234</v>
      </c>
      <c r="K4913">
        <f>INDEX(DEM_D8!AG$3:AG$14, MATCH($B4913,DEM_D8!$AC$3:$AC$14,0), 1)</f>
        <v>0.24863454443383887</v>
      </c>
      <c r="L4913">
        <f>INDEX(DEM_D8!AH$3:AH$14, MATCH($B4913,DEM_D8!$AC$3:$AC$14,0), 1)</f>
        <v>1.0538152610441767</v>
      </c>
      <c r="M4913">
        <f>INDEX(DEM_D8!AI$3:AI$14, MATCH($B4913,DEM_D8!$AC$3:$AC$14,0), 1)</f>
        <v>1.1526104417670682</v>
      </c>
      <c r="N4913">
        <f>INDEX(DEM_D8!AJ$3:AJ$14, MATCH($B4913,DEM_D8!$AC$3:$AC$14,0), 1)</f>
        <v>0.49397590361445781</v>
      </c>
    </row>
    <row r="4914" spans="1:14">
      <c r="A4914" s="35">
        <v>41427</v>
      </c>
      <c r="B4914">
        <f t="shared" si="76"/>
        <v>6</v>
      </c>
      <c r="C4914" s="38">
        <f>INDEX(S_FOLSM!Z$3:Z$14, MATCH($B4914,S_FOLSM!$X$3:$X$14,0), 1)</f>
        <v>0.30831726909162527</v>
      </c>
      <c r="D4914" s="38">
        <f>INDEX(S_FOLSM!AA$3:AA$14, MATCH($B4914,S_FOLSM!$X$3:$X$14,0), 1)</f>
        <v>10.923694779116465</v>
      </c>
      <c r="E4914" s="38">
        <f>INDEX(S_FOLSM!AB$3:AB$14, MATCH($B4914,S_FOLSM!$X$3:$X$14,0), 1)</f>
        <v>19.495582329317269</v>
      </c>
      <c r="F4914" s="38">
        <f>INDEX(S_FOLSM!AC$3:AC$14, MATCH($B4914,S_FOLSM!$X$3:$X$14,0), 1)</f>
        <v>31.844979919678718</v>
      </c>
      <c r="G4914" s="38">
        <f>INDEX(D_FOLSM_NP!$M$2:$M$13, MATCH($B4914,D_FOLSM_NP!$L$2:$L$13,0), 1)</f>
        <v>272.3903112892508</v>
      </c>
      <c r="H4914">
        <f>I_FOLSM!$F4903</f>
        <v>1864</v>
      </c>
      <c r="I4914">
        <f>INDEX(DEM_D8!AE$3:AE$14, MATCH($B4914,DEM_D8!$AC$3:$AC$14,0), 1)</f>
        <v>0.23052208835341365</v>
      </c>
      <c r="J4914">
        <f>INDEX(DEM_D8!AF$3:AF$14, MATCH($B4914,DEM_D8!$AC$3:$AC$14,0), 1)</f>
        <v>0.79694781628957234</v>
      </c>
      <c r="K4914">
        <f>INDEX(DEM_D8!AG$3:AG$14, MATCH($B4914,DEM_D8!$AC$3:$AC$14,0), 1)</f>
        <v>0.24863454443383887</v>
      </c>
      <c r="L4914">
        <f>INDEX(DEM_D8!AH$3:AH$14, MATCH($B4914,DEM_D8!$AC$3:$AC$14,0), 1)</f>
        <v>1.0538152610441767</v>
      </c>
      <c r="M4914">
        <f>INDEX(DEM_D8!AI$3:AI$14, MATCH($B4914,DEM_D8!$AC$3:$AC$14,0), 1)</f>
        <v>1.1526104417670682</v>
      </c>
      <c r="N4914">
        <f>INDEX(DEM_D8!AJ$3:AJ$14, MATCH($B4914,DEM_D8!$AC$3:$AC$14,0), 1)</f>
        <v>0.49397590361445781</v>
      </c>
    </row>
    <row r="4915" spans="1:14">
      <c r="A4915" s="35">
        <v>41428</v>
      </c>
      <c r="B4915">
        <f t="shared" si="76"/>
        <v>6</v>
      </c>
      <c r="C4915" s="38">
        <f>INDEX(S_FOLSM!Z$3:Z$14, MATCH($B4915,S_FOLSM!$X$3:$X$14,0), 1)</f>
        <v>0.30831726909162527</v>
      </c>
      <c r="D4915" s="38">
        <f>INDEX(S_FOLSM!AA$3:AA$14, MATCH($B4915,S_FOLSM!$X$3:$X$14,0), 1)</f>
        <v>10.923694779116465</v>
      </c>
      <c r="E4915" s="38">
        <f>INDEX(S_FOLSM!AB$3:AB$14, MATCH($B4915,S_FOLSM!$X$3:$X$14,0), 1)</f>
        <v>19.495582329317269</v>
      </c>
      <c r="F4915" s="38">
        <f>INDEX(S_FOLSM!AC$3:AC$14, MATCH($B4915,S_FOLSM!$X$3:$X$14,0), 1)</f>
        <v>31.844979919678718</v>
      </c>
      <c r="G4915" s="38">
        <f>INDEX(D_FOLSM_NP!$M$2:$M$13, MATCH($B4915,D_FOLSM_NP!$L$2:$L$13,0), 1)</f>
        <v>272.3903112892508</v>
      </c>
      <c r="H4915">
        <f>I_FOLSM!$F4904</f>
        <v>1495</v>
      </c>
      <c r="I4915">
        <f>INDEX(DEM_D8!AE$3:AE$14, MATCH($B4915,DEM_D8!$AC$3:$AC$14,0), 1)</f>
        <v>0.23052208835341365</v>
      </c>
      <c r="J4915">
        <f>INDEX(DEM_D8!AF$3:AF$14, MATCH($B4915,DEM_D8!$AC$3:$AC$14,0), 1)</f>
        <v>0.79694781628957234</v>
      </c>
      <c r="K4915">
        <f>INDEX(DEM_D8!AG$3:AG$14, MATCH($B4915,DEM_D8!$AC$3:$AC$14,0), 1)</f>
        <v>0.24863454443383887</v>
      </c>
      <c r="L4915">
        <f>INDEX(DEM_D8!AH$3:AH$14, MATCH($B4915,DEM_D8!$AC$3:$AC$14,0), 1)</f>
        <v>1.0538152610441767</v>
      </c>
      <c r="M4915">
        <f>INDEX(DEM_D8!AI$3:AI$14, MATCH($B4915,DEM_D8!$AC$3:$AC$14,0), 1)</f>
        <v>1.1526104417670682</v>
      </c>
      <c r="N4915">
        <f>INDEX(DEM_D8!AJ$3:AJ$14, MATCH($B4915,DEM_D8!$AC$3:$AC$14,0), 1)</f>
        <v>0.49397590361445781</v>
      </c>
    </row>
    <row r="4916" spans="1:14">
      <c r="A4916" s="35">
        <v>41429</v>
      </c>
      <c r="B4916">
        <f t="shared" si="76"/>
        <v>6</v>
      </c>
      <c r="C4916" s="38">
        <f>INDEX(S_FOLSM!Z$3:Z$14, MATCH($B4916,S_FOLSM!$X$3:$X$14,0), 1)</f>
        <v>0.30831726909162527</v>
      </c>
      <c r="D4916" s="38">
        <f>INDEX(S_FOLSM!AA$3:AA$14, MATCH($B4916,S_FOLSM!$X$3:$X$14,0), 1)</f>
        <v>10.923694779116465</v>
      </c>
      <c r="E4916" s="38">
        <f>INDEX(S_FOLSM!AB$3:AB$14, MATCH($B4916,S_FOLSM!$X$3:$X$14,0), 1)</f>
        <v>19.495582329317269</v>
      </c>
      <c r="F4916" s="38">
        <f>INDEX(S_FOLSM!AC$3:AC$14, MATCH($B4916,S_FOLSM!$X$3:$X$14,0), 1)</f>
        <v>31.844979919678718</v>
      </c>
      <c r="G4916" s="38">
        <f>INDEX(D_FOLSM_NP!$M$2:$M$13, MATCH($B4916,D_FOLSM_NP!$L$2:$L$13,0), 1)</f>
        <v>272.3903112892508</v>
      </c>
      <c r="H4916">
        <f>I_FOLSM!$F4905</f>
        <v>1782</v>
      </c>
      <c r="I4916">
        <f>INDEX(DEM_D8!AE$3:AE$14, MATCH($B4916,DEM_D8!$AC$3:$AC$14,0), 1)</f>
        <v>0.23052208835341365</v>
      </c>
      <c r="J4916">
        <f>INDEX(DEM_D8!AF$3:AF$14, MATCH($B4916,DEM_D8!$AC$3:$AC$14,0), 1)</f>
        <v>0.79694781628957234</v>
      </c>
      <c r="K4916">
        <f>INDEX(DEM_D8!AG$3:AG$14, MATCH($B4916,DEM_D8!$AC$3:$AC$14,0), 1)</f>
        <v>0.24863454443383887</v>
      </c>
      <c r="L4916">
        <f>INDEX(DEM_D8!AH$3:AH$14, MATCH($B4916,DEM_D8!$AC$3:$AC$14,0), 1)</f>
        <v>1.0538152610441767</v>
      </c>
      <c r="M4916">
        <f>INDEX(DEM_D8!AI$3:AI$14, MATCH($B4916,DEM_D8!$AC$3:$AC$14,0), 1)</f>
        <v>1.1526104417670682</v>
      </c>
      <c r="N4916">
        <f>INDEX(DEM_D8!AJ$3:AJ$14, MATCH($B4916,DEM_D8!$AC$3:$AC$14,0), 1)</f>
        <v>0.49397590361445781</v>
      </c>
    </row>
    <row r="4917" spans="1:14">
      <c r="A4917" s="35">
        <v>41430</v>
      </c>
      <c r="B4917">
        <f t="shared" si="76"/>
        <v>6</v>
      </c>
      <c r="C4917" s="38">
        <f>INDEX(S_FOLSM!Z$3:Z$14, MATCH($B4917,S_FOLSM!$X$3:$X$14,0), 1)</f>
        <v>0.30831726909162527</v>
      </c>
      <c r="D4917" s="38">
        <f>INDEX(S_FOLSM!AA$3:AA$14, MATCH($B4917,S_FOLSM!$X$3:$X$14,0), 1)</f>
        <v>10.923694779116465</v>
      </c>
      <c r="E4917" s="38">
        <f>INDEX(S_FOLSM!AB$3:AB$14, MATCH($B4917,S_FOLSM!$X$3:$X$14,0), 1)</f>
        <v>19.495582329317269</v>
      </c>
      <c r="F4917" s="38">
        <f>INDEX(S_FOLSM!AC$3:AC$14, MATCH($B4917,S_FOLSM!$X$3:$X$14,0), 1)</f>
        <v>31.844979919678718</v>
      </c>
      <c r="G4917" s="38">
        <f>INDEX(D_FOLSM_NP!$M$2:$M$13, MATCH($B4917,D_FOLSM_NP!$L$2:$L$13,0), 1)</f>
        <v>272.3903112892508</v>
      </c>
      <c r="H4917">
        <f>I_FOLSM!$F4906</f>
        <v>1824</v>
      </c>
      <c r="I4917">
        <f>INDEX(DEM_D8!AE$3:AE$14, MATCH($B4917,DEM_D8!$AC$3:$AC$14,0), 1)</f>
        <v>0.23052208835341365</v>
      </c>
      <c r="J4917">
        <f>INDEX(DEM_D8!AF$3:AF$14, MATCH($B4917,DEM_D8!$AC$3:$AC$14,0), 1)</f>
        <v>0.79694781628957234</v>
      </c>
      <c r="K4917">
        <f>INDEX(DEM_D8!AG$3:AG$14, MATCH($B4917,DEM_D8!$AC$3:$AC$14,0), 1)</f>
        <v>0.24863454443383887</v>
      </c>
      <c r="L4917">
        <f>INDEX(DEM_D8!AH$3:AH$14, MATCH($B4917,DEM_D8!$AC$3:$AC$14,0), 1)</f>
        <v>1.0538152610441767</v>
      </c>
      <c r="M4917">
        <f>INDEX(DEM_D8!AI$3:AI$14, MATCH($B4917,DEM_D8!$AC$3:$AC$14,0), 1)</f>
        <v>1.1526104417670682</v>
      </c>
      <c r="N4917">
        <f>INDEX(DEM_D8!AJ$3:AJ$14, MATCH($B4917,DEM_D8!$AC$3:$AC$14,0), 1)</f>
        <v>0.49397590361445781</v>
      </c>
    </row>
    <row r="4918" spans="1:14">
      <c r="A4918" s="35">
        <v>41431</v>
      </c>
      <c r="B4918">
        <f t="shared" si="76"/>
        <v>6</v>
      </c>
      <c r="C4918" s="38">
        <f>INDEX(S_FOLSM!Z$3:Z$14, MATCH($B4918,S_FOLSM!$X$3:$X$14,0), 1)</f>
        <v>0.30831726909162527</v>
      </c>
      <c r="D4918" s="38">
        <f>INDEX(S_FOLSM!AA$3:AA$14, MATCH($B4918,S_FOLSM!$X$3:$X$14,0), 1)</f>
        <v>10.923694779116465</v>
      </c>
      <c r="E4918" s="38">
        <f>INDEX(S_FOLSM!AB$3:AB$14, MATCH($B4918,S_FOLSM!$X$3:$X$14,0), 1)</f>
        <v>19.495582329317269</v>
      </c>
      <c r="F4918" s="38">
        <f>INDEX(S_FOLSM!AC$3:AC$14, MATCH($B4918,S_FOLSM!$X$3:$X$14,0), 1)</f>
        <v>31.844979919678718</v>
      </c>
      <c r="G4918" s="38">
        <f>INDEX(D_FOLSM_NP!$M$2:$M$13, MATCH($B4918,D_FOLSM_NP!$L$2:$L$13,0), 1)</f>
        <v>272.3903112892508</v>
      </c>
      <c r="H4918">
        <f>I_FOLSM!$F4907</f>
        <v>1700</v>
      </c>
      <c r="I4918">
        <f>INDEX(DEM_D8!AE$3:AE$14, MATCH($B4918,DEM_D8!$AC$3:$AC$14,0), 1)</f>
        <v>0.23052208835341365</v>
      </c>
      <c r="J4918">
        <f>INDEX(DEM_D8!AF$3:AF$14, MATCH($B4918,DEM_D8!$AC$3:$AC$14,0), 1)</f>
        <v>0.79694781628957234</v>
      </c>
      <c r="K4918">
        <f>INDEX(DEM_D8!AG$3:AG$14, MATCH($B4918,DEM_D8!$AC$3:$AC$14,0), 1)</f>
        <v>0.24863454443383887</v>
      </c>
      <c r="L4918">
        <f>INDEX(DEM_D8!AH$3:AH$14, MATCH($B4918,DEM_D8!$AC$3:$AC$14,0), 1)</f>
        <v>1.0538152610441767</v>
      </c>
      <c r="M4918">
        <f>INDEX(DEM_D8!AI$3:AI$14, MATCH($B4918,DEM_D8!$AC$3:$AC$14,0), 1)</f>
        <v>1.1526104417670682</v>
      </c>
      <c r="N4918">
        <f>INDEX(DEM_D8!AJ$3:AJ$14, MATCH($B4918,DEM_D8!$AC$3:$AC$14,0), 1)</f>
        <v>0.49397590361445781</v>
      </c>
    </row>
    <row r="4919" spans="1:14">
      <c r="A4919" s="35">
        <v>41432</v>
      </c>
      <c r="B4919">
        <f t="shared" si="76"/>
        <v>6</v>
      </c>
      <c r="C4919" s="38">
        <f>INDEX(S_FOLSM!Z$3:Z$14, MATCH($B4919,S_FOLSM!$X$3:$X$14,0), 1)</f>
        <v>0.30831726909162527</v>
      </c>
      <c r="D4919" s="38">
        <f>INDEX(S_FOLSM!AA$3:AA$14, MATCH($B4919,S_FOLSM!$X$3:$X$14,0), 1)</f>
        <v>10.923694779116465</v>
      </c>
      <c r="E4919" s="38">
        <f>INDEX(S_FOLSM!AB$3:AB$14, MATCH($B4919,S_FOLSM!$X$3:$X$14,0), 1)</f>
        <v>19.495582329317269</v>
      </c>
      <c r="F4919" s="38">
        <f>INDEX(S_FOLSM!AC$3:AC$14, MATCH($B4919,S_FOLSM!$X$3:$X$14,0), 1)</f>
        <v>31.844979919678718</v>
      </c>
      <c r="G4919" s="38">
        <f>INDEX(D_FOLSM_NP!$M$2:$M$13, MATCH($B4919,D_FOLSM_NP!$L$2:$L$13,0), 1)</f>
        <v>272.3903112892508</v>
      </c>
      <c r="H4919">
        <f>I_FOLSM!$F4908</f>
        <v>1305</v>
      </c>
      <c r="I4919">
        <f>INDEX(DEM_D8!AE$3:AE$14, MATCH($B4919,DEM_D8!$AC$3:$AC$14,0), 1)</f>
        <v>0.23052208835341365</v>
      </c>
      <c r="J4919">
        <f>INDEX(DEM_D8!AF$3:AF$14, MATCH($B4919,DEM_D8!$AC$3:$AC$14,0), 1)</f>
        <v>0.79694781628957234</v>
      </c>
      <c r="K4919">
        <f>INDEX(DEM_D8!AG$3:AG$14, MATCH($B4919,DEM_D8!$AC$3:$AC$14,0), 1)</f>
        <v>0.24863454443383887</v>
      </c>
      <c r="L4919">
        <f>INDEX(DEM_D8!AH$3:AH$14, MATCH($B4919,DEM_D8!$AC$3:$AC$14,0), 1)</f>
        <v>1.0538152610441767</v>
      </c>
      <c r="M4919">
        <f>INDEX(DEM_D8!AI$3:AI$14, MATCH($B4919,DEM_D8!$AC$3:$AC$14,0), 1)</f>
        <v>1.1526104417670682</v>
      </c>
      <c r="N4919">
        <f>INDEX(DEM_D8!AJ$3:AJ$14, MATCH($B4919,DEM_D8!$AC$3:$AC$14,0), 1)</f>
        <v>0.49397590361445781</v>
      </c>
    </row>
    <row r="4920" spans="1:14">
      <c r="A4920" s="35">
        <v>41433</v>
      </c>
      <c r="B4920">
        <f t="shared" si="76"/>
        <v>6</v>
      </c>
      <c r="C4920" s="38">
        <f>INDEX(S_FOLSM!Z$3:Z$14, MATCH($B4920,S_FOLSM!$X$3:$X$14,0), 1)</f>
        <v>0.30831726909162527</v>
      </c>
      <c r="D4920" s="38">
        <f>INDEX(S_FOLSM!AA$3:AA$14, MATCH($B4920,S_FOLSM!$X$3:$X$14,0), 1)</f>
        <v>10.923694779116465</v>
      </c>
      <c r="E4920" s="38">
        <f>INDEX(S_FOLSM!AB$3:AB$14, MATCH($B4920,S_FOLSM!$X$3:$X$14,0), 1)</f>
        <v>19.495582329317269</v>
      </c>
      <c r="F4920" s="38">
        <f>INDEX(S_FOLSM!AC$3:AC$14, MATCH($B4920,S_FOLSM!$X$3:$X$14,0), 1)</f>
        <v>31.844979919678718</v>
      </c>
      <c r="G4920" s="38">
        <f>INDEX(D_FOLSM_NP!$M$2:$M$13, MATCH($B4920,D_FOLSM_NP!$L$2:$L$13,0), 1)</f>
        <v>272.3903112892508</v>
      </c>
      <c r="H4920">
        <f>I_FOLSM!$F4909</f>
        <v>1614</v>
      </c>
      <c r="I4920">
        <f>INDEX(DEM_D8!AE$3:AE$14, MATCH($B4920,DEM_D8!$AC$3:$AC$14,0), 1)</f>
        <v>0.23052208835341365</v>
      </c>
      <c r="J4920">
        <f>INDEX(DEM_D8!AF$3:AF$14, MATCH($B4920,DEM_D8!$AC$3:$AC$14,0), 1)</f>
        <v>0.79694781628957234</v>
      </c>
      <c r="K4920">
        <f>INDEX(DEM_D8!AG$3:AG$14, MATCH($B4920,DEM_D8!$AC$3:$AC$14,0), 1)</f>
        <v>0.24863454443383887</v>
      </c>
      <c r="L4920">
        <f>INDEX(DEM_D8!AH$3:AH$14, MATCH($B4920,DEM_D8!$AC$3:$AC$14,0), 1)</f>
        <v>1.0538152610441767</v>
      </c>
      <c r="M4920">
        <f>INDEX(DEM_D8!AI$3:AI$14, MATCH($B4920,DEM_D8!$AC$3:$AC$14,0), 1)</f>
        <v>1.1526104417670682</v>
      </c>
      <c r="N4920">
        <f>INDEX(DEM_D8!AJ$3:AJ$14, MATCH($B4920,DEM_D8!$AC$3:$AC$14,0), 1)</f>
        <v>0.49397590361445781</v>
      </c>
    </row>
    <row r="4921" spans="1:14">
      <c r="A4921" s="35">
        <v>41434</v>
      </c>
      <c r="B4921">
        <f t="shared" si="76"/>
        <v>6</v>
      </c>
      <c r="C4921" s="38">
        <f>INDEX(S_FOLSM!Z$3:Z$14, MATCH($B4921,S_FOLSM!$X$3:$X$14,0), 1)</f>
        <v>0.30831726909162527</v>
      </c>
      <c r="D4921" s="38">
        <f>INDEX(S_FOLSM!AA$3:AA$14, MATCH($B4921,S_FOLSM!$X$3:$X$14,0), 1)</f>
        <v>10.923694779116465</v>
      </c>
      <c r="E4921" s="38">
        <f>INDEX(S_FOLSM!AB$3:AB$14, MATCH($B4921,S_FOLSM!$X$3:$X$14,0), 1)</f>
        <v>19.495582329317269</v>
      </c>
      <c r="F4921" s="38">
        <f>INDEX(S_FOLSM!AC$3:AC$14, MATCH($B4921,S_FOLSM!$X$3:$X$14,0), 1)</f>
        <v>31.844979919678718</v>
      </c>
      <c r="G4921" s="38">
        <f>INDEX(D_FOLSM_NP!$M$2:$M$13, MATCH($B4921,D_FOLSM_NP!$L$2:$L$13,0), 1)</f>
        <v>272.3903112892508</v>
      </c>
      <c r="H4921">
        <f>I_FOLSM!$F4910</f>
        <v>1520</v>
      </c>
      <c r="I4921">
        <f>INDEX(DEM_D8!AE$3:AE$14, MATCH($B4921,DEM_D8!$AC$3:$AC$14,0), 1)</f>
        <v>0.23052208835341365</v>
      </c>
      <c r="J4921">
        <f>INDEX(DEM_D8!AF$3:AF$14, MATCH($B4921,DEM_D8!$AC$3:$AC$14,0), 1)</f>
        <v>0.79694781628957234</v>
      </c>
      <c r="K4921">
        <f>INDEX(DEM_D8!AG$3:AG$14, MATCH($B4921,DEM_D8!$AC$3:$AC$14,0), 1)</f>
        <v>0.24863454443383887</v>
      </c>
      <c r="L4921">
        <f>INDEX(DEM_D8!AH$3:AH$14, MATCH($B4921,DEM_D8!$AC$3:$AC$14,0), 1)</f>
        <v>1.0538152610441767</v>
      </c>
      <c r="M4921">
        <f>INDEX(DEM_D8!AI$3:AI$14, MATCH($B4921,DEM_D8!$AC$3:$AC$14,0), 1)</f>
        <v>1.1526104417670682</v>
      </c>
      <c r="N4921">
        <f>INDEX(DEM_D8!AJ$3:AJ$14, MATCH($B4921,DEM_D8!$AC$3:$AC$14,0), 1)</f>
        <v>0.49397590361445781</v>
      </c>
    </row>
    <row r="4922" spans="1:14">
      <c r="A4922" s="35">
        <v>41435</v>
      </c>
      <c r="B4922">
        <f t="shared" si="76"/>
        <v>6</v>
      </c>
      <c r="C4922" s="38">
        <f>INDEX(S_FOLSM!Z$3:Z$14, MATCH($B4922,S_FOLSM!$X$3:$X$14,0), 1)</f>
        <v>0.30831726909162527</v>
      </c>
      <c r="D4922" s="38">
        <f>INDEX(S_FOLSM!AA$3:AA$14, MATCH($B4922,S_FOLSM!$X$3:$X$14,0), 1)</f>
        <v>10.923694779116465</v>
      </c>
      <c r="E4922" s="38">
        <f>INDEX(S_FOLSM!AB$3:AB$14, MATCH($B4922,S_FOLSM!$X$3:$X$14,0), 1)</f>
        <v>19.495582329317269</v>
      </c>
      <c r="F4922" s="38">
        <f>INDEX(S_FOLSM!AC$3:AC$14, MATCH($B4922,S_FOLSM!$X$3:$X$14,0), 1)</f>
        <v>31.844979919678718</v>
      </c>
      <c r="G4922" s="38">
        <f>INDEX(D_FOLSM_NP!$M$2:$M$13, MATCH($B4922,D_FOLSM_NP!$L$2:$L$13,0), 1)</f>
        <v>272.3903112892508</v>
      </c>
      <c r="H4922">
        <f>I_FOLSM!$F4911</f>
        <v>1094</v>
      </c>
      <c r="I4922">
        <f>INDEX(DEM_D8!AE$3:AE$14, MATCH($B4922,DEM_D8!$AC$3:$AC$14,0), 1)</f>
        <v>0.23052208835341365</v>
      </c>
      <c r="J4922">
        <f>INDEX(DEM_D8!AF$3:AF$14, MATCH($B4922,DEM_D8!$AC$3:$AC$14,0), 1)</f>
        <v>0.79694781628957234</v>
      </c>
      <c r="K4922">
        <f>INDEX(DEM_D8!AG$3:AG$14, MATCH($B4922,DEM_D8!$AC$3:$AC$14,0), 1)</f>
        <v>0.24863454443383887</v>
      </c>
      <c r="L4922">
        <f>INDEX(DEM_D8!AH$3:AH$14, MATCH($B4922,DEM_D8!$AC$3:$AC$14,0), 1)</f>
        <v>1.0538152610441767</v>
      </c>
      <c r="M4922">
        <f>INDEX(DEM_D8!AI$3:AI$14, MATCH($B4922,DEM_D8!$AC$3:$AC$14,0), 1)</f>
        <v>1.1526104417670682</v>
      </c>
      <c r="N4922">
        <f>INDEX(DEM_D8!AJ$3:AJ$14, MATCH($B4922,DEM_D8!$AC$3:$AC$14,0), 1)</f>
        <v>0.49397590361445781</v>
      </c>
    </row>
    <row r="4923" spans="1:14">
      <c r="A4923" s="35">
        <v>41436</v>
      </c>
      <c r="B4923">
        <f t="shared" si="76"/>
        <v>6</v>
      </c>
      <c r="C4923" s="38">
        <f>INDEX(S_FOLSM!Z$3:Z$14, MATCH($B4923,S_FOLSM!$X$3:$X$14,0), 1)</f>
        <v>0.30831726909162527</v>
      </c>
      <c r="D4923" s="38">
        <f>INDEX(S_FOLSM!AA$3:AA$14, MATCH($B4923,S_FOLSM!$X$3:$X$14,0), 1)</f>
        <v>10.923694779116465</v>
      </c>
      <c r="E4923" s="38">
        <f>INDEX(S_FOLSM!AB$3:AB$14, MATCH($B4923,S_FOLSM!$X$3:$X$14,0), 1)</f>
        <v>19.495582329317269</v>
      </c>
      <c r="F4923" s="38">
        <f>INDEX(S_FOLSM!AC$3:AC$14, MATCH($B4923,S_FOLSM!$X$3:$X$14,0), 1)</f>
        <v>31.844979919678718</v>
      </c>
      <c r="G4923" s="38">
        <f>INDEX(D_FOLSM_NP!$M$2:$M$13, MATCH($B4923,D_FOLSM_NP!$L$2:$L$13,0), 1)</f>
        <v>272.3903112892508</v>
      </c>
      <c r="H4923">
        <f>I_FOLSM!$F4912</f>
        <v>1455</v>
      </c>
      <c r="I4923">
        <f>INDEX(DEM_D8!AE$3:AE$14, MATCH($B4923,DEM_D8!$AC$3:$AC$14,0), 1)</f>
        <v>0.23052208835341365</v>
      </c>
      <c r="J4923">
        <f>INDEX(DEM_D8!AF$3:AF$14, MATCH($B4923,DEM_D8!$AC$3:$AC$14,0), 1)</f>
        <v>0.79694781628957234</v>
      </c>
      <c r="K4923">
        <f>INDEX(DEM_D8!AG$3:AG$14, MATCH($B4923,DEM_D8!$AC$3:$AC$14,0), 1)</f>
        <v>0.24863454443383887</v>
      </c>
      <c r="L4923">
        <f>INDEX(DEM_D8!AH$3:AH$14, MATCH($B4923,DEM_D8!$AC$3:$AC$14,0), 1)</f>
        <v>1.0538152610441767</v>
      </c>
      <c r="M4923">
        <f>INDEX(DEM_D8!AI$3:AI$14, MATCH($B4923,DEM_D8!$AC$3:$AC$14,0), 1)</f>
        <v>1.1526104417670682</v>
      </c>
      <c r="N4923">
        <f>INDEX(DEM_D8!AJ$3:AJ$14, MATCH($B4923,DEM_D8!$AC$3:$AC$14,0), 1)</f>
        <v>0.49397590361445781</v>
      </c>
    </row>
    <row r="4924" spans="1:14">
      <c r="A4924" s="35">
        <v>41437</v>
      </c>
      <c r="B4924">
        <f t="shared" si="76"/>
        <v>6</v>
      </c>
      <c r="C4924" s="38">
        <f>INDEX(S_FOLSM!Z$3:Z$14, MATCH($B4924,S_FOLSM!$X$3:$X$14,0), 1)</f>
        <v>0.30831726909162527</v>
      </c>
      <c r="D4924" s="38">
        <f>INDEX(S_FOLSM!AA$3:AA$14, MATCH($B4924,S_FOLSM!$X$3:$X$14,0), 1)</f>
        <v>10.923694779116465</v>
      </c>
      <c r="E4924" s="38">
        <f>INDEX(S_FOLSM!AB$3:AB$14, MATCH($B4924,S_FOLSM!$X$3:$X$14,0), 1)</f>
        <v>19.495582329317269</v>
      </c>
      <c r="F4924" s="38">
        <f>INDEX(S_FOLSM!AC$3:AC$14, MATCH($B4924,S_FOLSM!$X$3:$X$14,0), 1)</f>
        <v>31.844979919678718</v>
      </c>
      <c r="G4924" s="38">
        <f>INDEX(D_FOLSM_NP!$M$2:$M$13, MATCH($B4924,D_FOLSM_NP!$L$2:$L$13,0), 1)</f>
        <v>272.3903112892508</v>
      </c>
      <c r="H4924">
        <f>I_FOLSM!$F4913</f>
        <v>1702</v>
      </c>
      <c r="I4924">
        <f>INDEX(DEM_D8!AE$3:AE$14, MATCH($B4924,DEM_D8!$AC$3:$AC$14,0), 1)</f>
        <v>0.23052208835341365</v>
      </c>
      <c r="J4924">
        <f>INDEX(DEM_D8!AF$3:AF$14, MATCH($B4924,DEM_D8!$AC$3:$AC$14,0), 1)</f>
        <v>0.79694781628957234</v>
      </c>
      <c r="K4924">
        <f>INDEX(DEM_D8!AG$3:AG$14, MATCH($B4924,DEM_D8!$AC$3:$AC$14,0), 1)</f>
        <v>0.24863454443383887</v>
      </c>
      <c r="L4924">
        <f>INDEX(DEM_D8!AH$3:AH$14, MATCH($B4924,DEM_D8!$AC$3:$AC$14,0), 1)</f>
        <v>1.0538152610441767</v>
      </c>
      <c r="M4924">
        <f>INDEX(DEM_D8!AI$3:AI$14, MATCH($B4924,DEM_D8!$AC$3:$AC$14,0), 1)</f>
        <v>1.1526104417670682</v>
      </c>
      <c r="N4924">
        <f>INDEX(DEM_D8!AJ$3:AJ$14, MATCH($B4924,DEM_D8!$AC$3:$AC$14,0), 1)</f>
        <v>0.49397590361445781</v>
      </c>
    </row>
    <row r="4925" spans="1:14">
      <c r="A4925" s="35">
        <v>41438</v>
      </c>
      <c r="B4925">
        <f t="shared" si="76"/>
        <v>6</v>
      </c>
      <c r="C4925" s="38">
        <f>INDEX(S_FOLSM!Z$3:Z$14, MATCH($B4925,S_FOLSM!$X$3:$X$14,0), 1)</f>
        <v>0.30831726909162527</v>
      </c>
      <c r="D4925" s="38">
        <f>INDEX(S_FOLSM!AA$3:AA$14, MATCH($B4925,S_FOLSM!$X$3:$X$14,0), 1)</f>
        <v>10.923694779116465</v>
      </c>
      <c r="E4925" s="38">
        <f>INDEX(S_FOLSM!AB$3:AB$14, MATCH($B4925,S_FOLSM!$X$3:$X$14,0), 1)</f>
        <v>19.495582329317269</v>
      </c>
      <c r="F4925" s="38">
        <f>INDEX(S_FOLSM!AC$3:AC$14, MATCH($B4925,S_FOLSM!$X$3:$X$14,0), 1)</f>
        <v>31.844979919678718</v>
      </c>
      <c r="G4925" s="38">
        <f>INDEX(D_FOLSM_NP!$M$2:$M$13, MATCH($B4925,D_FOLSM_NP!$L$2:$L$13,0), 1)</f>
        <v>272.3903112892508</v>
      </c>
      <c r="H4925">
        <f>I_FOLSM!$F4914</f>
        <v>1264</v>
      </c>
      <c r="I4925">
        <f>INDEX(DEM_D8!AE$3:AE$14, MATCH($B4925,DEM_D8!$AC$3:$AC$14,0), 1)</f>
        <v>0.23052208835341365</v>
      </c>
      <c r="J4925">
        <f>INDEX(DEM_D8!AF$3:AF$14, MATCH($B4925,DEM_D8!$AC$3:$AC$14,0), 1)</f>
        <v>0.79694781628957234</v>
      </c>
      <c r="K4925">
        <f>INDEX(DEM_D8!AG$3:AG$14, MATCH($B4925,DEM_D8!$AC$3:$AC$14,0), 1)</f>
        <v>0.24863454443383887</v>
      </c>
      <c r="L4925">
        <f>INDEX(DEM_D8!AH$3:AH$14, MATCH($B4925,DEM_D8!$AC$3:$AC$14,0), 1)</f>
        <v>1.0538152610441767</v>
      </c>
      <c r="M4925">
        <f>INDEX(DEM_D8!AI$3:AI$14, MATCH($B4925,DEM_D8!$AC$3:$AC$14,0), 1)</f>
        <v>1.1526104417670682</v>
      </c>
      <c r="N4925">
        <f>INDEX(DEM_D8!AJ$3:AJ$14, MATCH($B4925,DEM_D8!$AC$3:$AC$14,0), 1)</f>
        <v>0.49397590361445781</v>
      </c>
    </row>
    <row r="4926" spans="1:14">
      <c r="A4926" s="35">
        <v>41439</v>
      </c>
      <c r="B4926">
        <f t="shared" si="76"/>
        <v>6</v>
      </c>
      <c r="C4926" s="38">
        <f>INDEX(S_FOLSM!Z$3:Z$14, MATCH($B4926,S_FOLSM!$X$3:$X$14,0), 1)</f>
        <v>0.30831726909162527</v>
      </c>
      <c r="D4926" s="38">
        <f>INDEX(S_FOLSM!AA$3:AA$14, MATCH($B4926,S_FOLSM!$X$3:$X$14,0), 1)</f>
        <v>10.923694779116465</v>
      </c>
      <c r="E4926" s="38">
        <f>INDEX(S_FOLSM!AB$3:AB$14, MATCH($B4926,S_FOLSM!$X$3:$X$14,0), 1)</f>
        <v>19.495582329317269</v>
      </c>
      <c r="F4926" s="38">
        <f>INDEX(S_FOLSM!AC$3:AC$14, MATCH($B4926,S_FOLSM!$X$3:$X$14,0), 1)</f>
        <v>31.844979919678718</v>
      </c>
      <c r="G4926" s="38">
        <f>INDEX(D_FOLSM_NP!$M$2:$M$13, MATCH($B4926,D_FOLSM_NP!$L$2:$L$13,0), 1)</f>
        <v>272.3903112892508</v>
      </c>
      <c r="H4926">
        <f>I_FOLSM!$F4915</f>
        <v>978</v>
      </c>
      <c r="I4926">
        <f>INDEX(DEM_D8!AE$3:AE$14, MATCH($B4926,DEM_D8!$AC$3:$AC$14,0), 1)</f>
        <v>0.23052208835341365</v>
      </c>
      <c r="J4926">
        <f>INDEX(DEM_D8!AF$3:AF$14, MATCH($B4926,DEM_D8!$AC$3:$AC$14,0), 1)</f>
        <v>0.79694781628957234</v>
      </c>
      <c r="K4926">
        <f>INDEX(DEM_D8!AG$3:AG$14, MATCH($B4926,DEM_D8!$AC$3:$AC$14,0), 1)</f>
        <v>0.24863454443383887</v>
      </c>
      <c r="L4926">
        <f>INDEX(DEM_D8!AH$3:AH$14, MATCH($B4926,DEM_D8!$AC$3:$AC$14,0), 1)</f>
        <v>1.0538152610441767</v>
      </c>
      <c r="M4926">
        <f>INDEX(DEM_D8!AI$3:AI$14, MATCH($B4926,DEM_D8!$AC$3:$AC$14,0), 1)</f>
        <v>1.1526104417670682</v>
      </c>
      <c r="N4926">
        <f>INDEX(DEM_D8!AJ$3:AJ$14, MATCH($B4926,DEM_D8!$AC$3:$AC$14,0), 1)</f>
        <v>0.49397590361445781</v>
      </c>
    </row>
    <row r="4927" spans="1:14">
      <c r="A4927" s="35">
        <v>41440</v>
      </c>
      <c r="B4927">
        <f t="shared" si="76"/>
        <v>6</v>
      </c>
      <c r="C4927" s="38">
        <f>INDEX(S_FOLSM!Z$3:Z$14, MATCH($B4927,S_FOLSM!$X$3:$X$14,0), 1)</f>
        <v>0.30831726909162527</v>
      </c>
      <c r="D4927" s="38">
        <f>INDEX(S_FOLSM!AA$3:AA$14, MATCH($B4927,S_FOLSM!$X$3:$X$14,0), 1)</f>
        <v>10.923694779116465</v>
      </c>
      <c r="E4927" s="38">
        <f>INDEX(S_FOLSM!AB$3:AB$14, MATCH($B4927,S_FOLSM!$X$3:$X$14,0), 1)</f>
        <v>19.495582329317269</v>
      </c>
      <c r="F4927" s="38">
        <f>INDEX(S_FOLSM!AC$3:AC$14, MATCH($B4927,S_FOLSM!$X$3:$X$14,0), 1)</f>
        <v>31.844979919678718</v>
      </c>
      <c r="G4927" s="38">
        <f>INDEX(D_FOLSM_NP!$M$2:$M$13, MATCH($B4927,D_FOLSM_NP!$L$2:$L$13,0), 1)</f>
        <v>272.3903112892508</v>
      </c>
      <c r="H4927">
        <f>I_FOLSM!$F4916</f>
        <v>1274</v>
      </c>
      <c r="I4927">
        <f>INDEX(DEM_D8!AE$3:AE$14, MATCH($B4927,DEM_D8!$AC$3:$AC$14,0), 1)</f>
        <v>0.23052208835341365</v>
      </c>
      <c r="J4927">
        <f>INDEX(DEM_D8!AF$3:AF$14, MATCH($B4927,DEM_D8!$AC$3:$AC$14,0), 1)</f>
        <v>0.79694781628957234</v>
      </c>
      <c r="K4927">
        <f>INDEX(DEM_D8!AG$3:AG$14, MATCH($B4927,DEM_D8!$AC$3:$AC$14,0), 1)</f>
        <v>0.24863454443383887</v>
      </c>
      <c r="L4927">
        <f>INDEX(DEM_D8!AH$3:AH$14, MATCH($B4927,DEM_D8!$AC$3:$AC$14,0), 1)</f>
        <v>1.0538152610441767</v>
      </c>
      <c r="M4927">
        <f>INDEX(DEM_D8!AI$3:AI$14, MATCH($B4927,DEM_D8!$AC$3:$AC$14,0), 1)</f>
        <v>1.1526104417670682</v>
      </c>
      <c r="N4927">
        <f>INDEX(DEM_D8!AJ$3:AJ$14, MATCH($B4927,DEM_D8!$AC$3:$AC$14,0), 1)</f>
        <v>0.49397590361445781</v>
      </c>
    </row>
    <row r="4928" spans="1:14">
      <c r="A4928" s="35">
        <v>41441</v>
      </c>
      <c r="B4928">
        <f t="shared" si="76"/>
        <v>6</v>
      </c>
      <c r="C4928" s="38">
        <f>INDEX(S_FOLSM!Z$3:Z$14, MATCH($B4928,S_FOLSM!$X$3:$X$14,0), 1)</f>
        <v>0.30831726909162527</v>
      </c>
      <c r="D4928" s="38">
        <f>INDEX(S_FOLSM!AA$3:AA$14, MATCH($B4928,S_FOLSM!$X$3:$X$14,0), 1)</f>
        <v>10.923694779116465</v>
      </c>
      <c r="E4928" s="38">
        <f>INDEX(S_FOLSM!AB$3:AB$14, MATCH($B4928,S_FOLSM!$X$3:$X$14,0), 1)</f>
        <v>19.495582329317269</v>
      </c>
      <c r="F4928" s="38">
        <f>INDEX(S_FOLSM!AC$3:AC$14, MATCH($B4928,S_FOLSM!$X$3:$X$14,0), 1)</f>
        <v>31.844979919678718</v>
      </c>
      <c r="G4928" s="38">
        <f>INDEX(D_FOLSM_NP!$M$2:$M$13, MATCH($B4928,D_FOLSM_NP!$L$2:$L$13,0), 1)</f>
        <v>272.3903112892508</v>
      </c>
      <c r="H4928">
        <f>I_FOLSM!$F4917</f>
        <v>1236</v>
      </c>
      <c r="I4928">
        <f>INDEX(DEM_D8!AE$3:AE$14, MATCH($B4928,DEM_D8!$AC$3:$AC$14,0), 1)</f>
        <v>0.23052208835341365</v>
      </c>
      <c r="J4928">
        <f>INDEX(DEM_D8!AF$3:AF$14, MATCH($B4928,DEM_D8!$AC$3:$AC$14,0), 1)</f>
        <v>0.79694781628957234</v>
      </c>
      <c r="K4928">
        <f>INDEX(DEM_D8!AG$3:AG$14, MATCH($B4928,DEM_D8!$AC$3:$AC$14,0), 1)</f>
        <v>0.24863454443383887</v>
      </c>
      <c r="L4928">
        <f>INDEX(DEM_D8!AH$3:AH$14, MATCH($B4928,DEM_D8!$AC$3:$AC$14,0), 1)</f>
        <v>1.0538152610441767</v>
      </c>
      <c r="M4928">
        <f>INDEX(DEM_D8!AI$3:AI$14, MATCH($B4928,DEM_D8!$AC$3:$AC$14,0), 1)</f>
        <v>1.1526104417670682</v>
      </c>
      <c r="N4928">
        <f>INDEX(DEM_D8!AJ$3:AJ$14, MATCH($B4928,DEM_D8!$AC$3:$AC$14,0), 1)</f>
        <v>0.49397590361445781</v>
      </c>
    </row>
    <row r="4929" spans="1:14">
      <c r="A4929" s="35">
        <v>41442</v>
      </c>
      <c r="B4929">
        <f t="shared" si="76"/>
        <v>6</v>
      </c>
      <c r="C4929" s="38">
        <f>INDEX(S_FOLSM!Z$3:Z$14, MATCH($B4929,S_FOLSM!$X$3:$X$14,0), 1)</f>
        <v>0.30831726909162527</v>
      </c>
      <c r="D4929" s="38">
        <f>INDEX(S_FOLSM!AA$3:AA$14, MATCH($B4929,S_FOLSM!$X$3:$X$14,0), 1)</f>
        <v>10.923694779116465</v>
      </c>
      <c r="E4929" s="38">
        <f>INDEX(S_FOLSM!AB$3:AB$14, MATCH($B4929,S_FOLSM!$X$3:$X$14,0), 1)</f>
        <v>19.495582329317269</v>
      </c>
      <c r="F4929" s="38">
        <f>INDEX(S_FOLSM!AC$3:AC$14, MATCH($B4929,S_FOLSM!$X$3:$X$14,0), 1)</f>
        <v>31.844979919678718</v>
      </c>
      <c r="G4929" s="38">
        <f>INDEX(D_FOLSM_NP!$M$2:$M$13, MATCH($B4929,D_FOLSM_NP!$L$2:$L$13,0), 1)</f>
        <v>272.3903112892508</v>
      </c>
      <c r="H4929">
        <f>I_FOLSM!$F4918</f>
        <v>1296</v>
      </c>
      <c r="I4929">
        <f>INDEX(DEM_D8!AE$3:AE$14, MATCH($B4929,DEM_D8!$AC$3:$AC$14,0), 1)</f>
        <v>0.23052208835341365</v>
      </c>
      <c r="J4929">
        <f>INDEX(DEM_D8!AF$3:AF$14, MATCH($B4929,DEM_D8!$AC$3:$AC$14,0), 1)</f>
        <v>0.79694781628957234</v>
      </c>
      <c r="K4929">
        <f>INDEX(DEM_D8!AG$3:AG$14, MATCH($B4929,DEM_D8!$AC$3:$AC$14,0), 1)</f>
        <v>0.24863454443383887</v>
      </c>
      <c r="L4929">
        <f>INDEX(DEM_D8!AH$3:AH$14, MATCH($B4929,DEM_D8!$AC$3:$AC$14,0), 1)</f>
        <v>1.0538152610441767</v>
      </c>
      <c r="M4929">
        <f>INDEX(DEM_D8!AI$3:AI$14, MATCH($B4929,DEM_D8!$AC$3:$AC$14,0), 1)</f>
        <v>1.1526104417670682</v>
      </c>
      <c r="N4929">
        <f>INDEX(DEM_D8!AJ$3:AJ$14, MATCH($B4929,DEM_D8!$AC$3:$AC$14,0), 1)</f>
        <v>0.49397590361445781</v>
      </c>
    </row>
    <row r="4930" spans="1:14">
      <c r="A4930" s="35">
        <v>41443</v>
      </c>
      <c r="B4930">
        <f t="shared" si="76"/>
        <v>6</v>
      </c>
      <c r="C4930" s="38">
        <f>INDEX(S_FOLSM!Z$3:Z$14, MATCH($B4930,S_FOLSM!$X$3:$X$14,0), 1)</f>
        <v>0.30831726909162527</v>
      </c>
      <c r="D4930" s="38">
        <f>INDEX(S_FOLSM!AA$3:AA$14, MATCH($B4930,S_FOLSM!$X$3:$X$14,0), 1)</f>
        <v>10.923694779116465</v>
      </c>
      <c r="E4930" s="38">
        <f>INDEX(S_FOLSM!AB$3:AB$14, MATCH($B4930,S_FOLSM!$X$3:$X$14,0), 1)</f>
        <v>19.495582329317269</v>
      </c>
      <c r="F4930" s="38">
        <f>INDEX(S_FOLSM!AC$3:AC$14, MATCH($B4930,S_FOLSM!$X$3:$X$14,0), 1)</f>
        <v>31.844979919678718</v>
      </c>
      <c r="G4930" s="38">
        <f>INDEX(D_FOLSM_NP!$M$2:$M$13, MATCH($B4930,D_FOLSM_NP!$L$2:$L$13,0), 1)</f>
        <v>272.3903112892508</v>
      </c>
      <c r="H4930">
        <f>I_FOLSM!$F4919</f>
        <v>1357</v>
      </c>
      <c r="I4930">
        <f>INDEX(DEM_D8!AE$3:AE$14, MATCH($B4930,DEM_D8!$AC$3:$AC$14,0), 1)</f>
        <v>0.23052208835341365</v>
      </c>
      <c r="J4930">
        <f>INDEX(DEM_D8!AF$3:AF$14, MATCH($B4930,DEM_D8!$AC$3:$AC$14,0), 1)</f>
        <v>0.79694781628957234</v>
      </c>
      <c r="K4930">
        <f>INDEX(DEM_D8!AG$3:AG$14, MATCH($B4930,DEM_D8!$AC$3:$AC$14,0), 1)</f>
        <v>0.24863454443383887</v>
      </c>
      <c r="L4930">
        <f>INDEX(DEM_D8!AH$3:AH$14, MATCH($B4930,DEM_D8!$AC$3:$AC$14,0), 1)</f>
        <v>1.0538152610441767</v>
      </c>
      <c r="M4930">
        <f>INDEX(DEM_D8!AI$3:AI$14, MATCH($B4930,DEM_D8!$AC$3:$AC$14,0), 1)</f>
        <v>1.1526104417670682</v>
      </c>
      <c r="N4930">
        <f>INDEX(DEM_D8!AJ$3:AJ$14, MATCH($B4930,DEM_D8!$AC$3:$AC$14,0), 1)</f>
        <v>0.49397590361445781</v>
      </c>
    </row>
    <row r="4931" spans="1:14">
      <c r="A4931" s="35">
        <v>41444</v>
      </c>
      <c r="B4931">
        <f t="shared" si="76"/>
        <v>6</v>
      </c>
      <c r="C4931" s="38">
        <f>INDEX(S_FOLSM!Z$3:Z$14, MATCH($B4931,S_FOLSM!$X$3:$X$14,0), 1)</f>
        <v>0.30831726909162527</v>
      </c>
      <c r="D4931" s="38">
        <f>INDEX(S_FOLSM!AA$3:AA$14, MATCH($B4931,S_FOLSM!$X$3:$X$14,0), 1)</f>
        <v>10.923694779116465</v>
      </c>
      <c r="E4931" s="38">
        <f>INDEX(S_FOLSM!AB$3:AB$14, MATCH($B4931,S_FOLSM!$X$3:$X$14,0), 1)</f>
        <v>19.495582329317269</v>
      </c>
      <c r="F4931" s="38">
        <f>INDEX(S_FOLSM!AC$3:AC$14, MATCH($B4931,S_FOLSM!$X$3:$X$14,0), 1)</f>
        <v>31.844979919678718</v>
      </c>
      <c r="G4931" s="38">
        <f>INDEX(D_FOLSM_NP!$M$2:$M$13, MATCH($B4931,D_FOLSM_NP!$L$2:$L$13,0), 1)</f>
        <v>272.3903112892508</v>
      </c>
      <c r="H4931">
        <f>I_FOLSM!$F4920</f>
        <v>876</v>
      </c>
      <c r="I4931">
        <f>INDEX(DEM_D8!AE$3:AE$14, MATCH($B4931,DEM_D8!$AC$3:$AC$14,0), 1)</f>
        <v>0.23052208835341365</v>
      </c>
      <c r="J4931">
        <f>INDEX(DEM_D8!AF$3:AF$14, MATCH($B4931,DEM_D8!$AC$3:$AC$14,0), 1)</f>
        <v>0.79694781628957234</v>
      </c>
      <c r="K4931">
        <f>INDEX(DEM_D8!AG$3:AG$14, MATCH($B4931,DEM_D8!$AC$3:$AC$14,0), 1)</f>
        <v>0.24863454443383887</v>
      </c>
      <c r="L4931">
        <f>INDEX(DEM_D8!AH$3:AH$14, MATCH($B4931,DEM_D8!$AC$3:$AC$14,0), 1)</f>
        <v>1.0538152610441767</v>
      </c>
      <c r="M4931">
        <f>INDEX(DEM_D8!AI$3:AI$14, MATCH($B4931,DEM_D8!$AC$3:$AC$14,0), 1)</f>
        <v>1.1526104417670682</v>
      </c>
      <c r="N4931">
        <f>INDEX(DEM_D8!AJ$3:AJ$14, MATCH($B4931,DEM_D8!$AC$3:$AC$14,0), 1)</f>
        <v>0.49397590361445781</v>
      </c>
    </row>
    <row r="4932" spans="1:14">
      <c r="A4932" s="35">
        <v>41445</v>
      </c>
      <c r="B4932">
        <f t="shared" si="76"/>
        <v>6</v>
      </c>
      <c r="C4932" s="38">
        <f>INDEX(S_FOLSM!Z$3:Z$14, MATCH($B4932,S_FOLSM!$X$3:$X$14,0), 1)</f>
        <v>0.30831726909162527</v>
      </c>
      <c r="D4932" s="38">
        <f>INDEX(S_FOLSM!AA$3:AA$14, MATCH($B4932,S_FOLSM!$X$3:$X$14,0), 1)</f>
        <v>10.923694779116465</v>
      </c>
      <c r="E4932" s="38">
        <f>INDEX(S_FOLSM!AB$3:AB$14, MATCH($B4932,S_FOLSM!$X$3:$X$14,0), 1)</f>
        <v>19.495582329317269</v>
      </c>
      <c r="F4932" s="38">
        <f>INDEX(S_FOLSM!AC$3:AC$14, MATCH($B4932,S_FOLSM!$X$3:$X$14,0), 1)</f>
        <v>31.844979919678718</v>
      </c>
      <c r="G4932" s="38">
        <f>INDEX(D_FOLSM_NP!$M$2:$M$13, MATCH($B4932,D_FOLSM_NP!$L$2:$L$13,0), 1)</f>
        <v>272.3903112892508</v>
      </c>
      <c r="H4932">
        <f>I_FOLSM!$F4921</f>
        <v>1055</v>
      </c>
      <c r="I4932">
        <f>INDEX(DEM_D8!AE$3:AE$14, MATCH($B4932,DEM_D8!$AC$3:$AC$14,0), 1)</f>
        <v>0.23052208835341365</v>
      </c>
      <c r="J4932">
        <f>INDEX(DEM_D8!AF$3:AF$14, MATCH($B4932,DEM_D8!$AC$3:$AC$14,0), 1)</f>
        <v>0.79694781628957234</v>
      </c>
      <c r="K4932">
        <f>INDEX(DEM_D8!AG$3:AG$14, MATCH($B4932,DEM_D8!$AC$3:$AC$14,0), 1)</f>
        <v>0.24863454443383887</v>
      </c>
      <c r="L4932">
        <f>INDEX(DEM_D8!AH$3:AH$14, MATCH($B4932,DEM_D8!$AC$3:$AC$14,0), 1)</f>
        <v>1.0538152610441767</v>
      </c>
      <c r="M4932">
        <f>INDEX(DEM_D8!AI$3:AI$14, MATCH($B4932,DEM_D8!$AC$3:$AC$14,0), 1)</f>
        <v>1.1526104417670682</v>
      </c>
      <c r="N4932">
        <f>INDEX(DEM_D8!AJ$3:AJ$14, MATCH($B4932,DEM_D8!$AC$3:$AC$14,0), 1)</f>
        <v>0.49397590361445781</v>
      </c>
    </row>
    <row r="4933" spans="1:14">
      <c r="A4933" s="35">
        <v>41446</v>
      </c>
      <c r="B4933">
        <f t="shared" si="76"/>
        <v>6</v>
      </c>
      <c r="C4933" s="38">
        <f>INDEX(S_FOLSM!Z$3:Z$14, MATCH($B4933,S_FOLSM!$X$3:$X$14,0), 1)</f>
        <v>0.30831726909162527</v>
      </c>
      <c r="D4933" s="38">
        <f>INDEX(S_FOLSM!AA$3:AA$14, MATCH($B4933,S_FOLSM!$X$3:$X$14,0), 1)</f>
        <v>10.923694779116465</v>
      </c>
      <c r="E4933" s="38">
        <f>INDEX(S_FOLSM!AB$3:AB$14, MATCH($B4933,S_FOLSM!$X$3:$X$14,0), 1)</f>
        <v>19.495582329317269</v>
      </c>
      <c r="F4933" s="38">
        <f>INDEX(S_FOLSM!AC$3:AC$14, MATCH($B4933,S_FOLSM!$X$3:$X$14,0), 1)</f>
        <v>31.844979919678718</v>
      </c>
      <c r="G4933" s="38">
        <f>INDEX(D_FOLSM_NP!$M$2:$M$13, MATCH($B4933,D_FOLSM_NP!$L$2:$L$13,0), 1)</f>
        <v>272.3903112892508</v>
      </c>
      <c r="H4933">
        <f>I_FOLSM!$F4922</f>
        <v>1527</v>
      </c>
      <c r="I4933">
        <f>INDEX(DEM_D8!AE$3:AE$14, MATCH($B4933,DEM_D8!$AC$3:$AC$14,0), 1)</f>
        <v>0.23052208835341365</v>
      </c>
      <c r="J4933">
        <f>INDEX(DEM_D8!AF$3:AF$14, MATCH($B4933,DEM_D8!$AC$3:$AC$14,0), 1)</f>
        <v>0.79694781628957234</v>
      </c>
      <c r="K4933">
        <f>INDEX(DEM_D8!AG$3:AG$14, MATCH($B4933,DEM_D8!$AC$3:$AC$14,0), 1)</f>
        <v>0.24863454443383887</v>
      </c>
      <c r="L4933">
        <f>INDEX(DEM_D8!AH$3:AH$14, MATCH($B4933,DEM_D8!$AC$3:$AC$14,0), 1)</f>
        <v>1.0538152610441767</v>
      </c>
      <c r="M4933">
        <f>INDEX(DEM_D8!AI$3:AI$14, MATCH($B4933,DEM_D8!$AC$3:$AC$14,0), 1)</f>
        <v>1.1526104417670682</v>
      </c>
      <c r="N4933">
        <f>INDEX(DEM_D8!AJ$3:AJ$14, MATCH($B4933,DEM_D8!$AC$3:$AC$14,0), 1)</f>
        <v>0.49397590361445781</v>
      </c>
    </row>
    <row r="4934" spans="1:14">
      <c r="A4934" s="35">
        <v>41447</v>
      </c>
      <c r="B4934">
        <f t="shared" si="76"/>
        <v>6</v>
      </c>
      <c r="C4934" s="38">
        <f>INDEX(S_FOLSM!Z$3:Z$14, MATCH($B4934,S_FOLSM!$X$3:$X$14,0), 1)</f>
        <v>0.30831726909162527</v>
      </c>
      <c r="D4934" s="38">
        <f>INDEX(S_FOLSM!AA$3:AA$14, MATCH($B4934,S_FOLSM!$X$3:$X$14,0), 1)</f>
        <v>10.923694779116465</v>
      </c>
      <c r="E4934" s="38">
        <f>INDEX(S_FOLSM!AB$3:AB$14, MATCH($B4934,S_FOLSM!$X$3:$X$14,0), 1)</f>
        <v>19.495582329317269</v>
      </c>
      <c r="F4934" s="38">
        <f>INDEX(S_FOLSM!AC$3:AC$14, MATCH($B4934,S_FOLSM!$X$3:$X$14,0), 1)</f>
        <v>31.844979919678718</v>
      </c>
      <c r="G4934" s="38">
        <f>INDEX(D_FOLSM_NP!$M$2:$M$13, MATCH($B4934,D_FOLSM_NP!$L$2:$L$13,0), 1)</f>
        <v>272.3903112892508</v>
      </c>
      <c r="H4934">
        <f>I_FOLSM!$F4923</f>
        <v>1420</v>
      </c>
      <c r="I4934">
        <f>INDEX(DEM_D8!AE$3:AE$14, MATCH($B4934,DEM_D8!$AC$3:$AC$14,0), 1)</f>
        <v>0.23052208835341365</v>
      </c>
      <c r="J4934">
        <f>INDEX(DEM_D8!AF$3:AF$14, MATCH($B4934,DEM_D8!$AC$3:$AC$14,0), 1)</f>
        <v>0.79694781628957234</v>
      </c>
      <c r="K4934">
        <f>INDEX(DEM_D8!AG$3:AG$14, MATCH($B4934,DEM_D8!$AC$3:$AC$14,0), 1)</f>
        <v>0.24863454443383887</v>
      </c>
      <c r="L4934">
        <f>INDEX(DEM_D8!AH$3:AH$14, MATCH($B4934,DEM_D8!$AC$3:$AC$14,0), 1)</f>
        <v>1.0538152610441767</v>
      </c>
      <c r="M4934">
        <f>INDEX(DEM_D8!AI$3:AI$14, MATCH($B4934,DEM_D8!$AC$3:$AC$14,0), 1)</f>
        <v>1.1526104417670682</v>
      </c>
      <c r="N4934">
        <f>INDEX(DEM_D8!AJ$3:AJ$14, MATCH($B4934,DEM_D8!$AC$3:$AC$14,0), 1)</f>
        <v>0.49397590361445781</v>
      </c>
    </row>
    <row r="4935" spans="1:14">
      <c r="A4935" s="35">
        <v>41448</v>
      </c>
      <c r="B4935">
        <f t="shared" si="76"/>
        <v>6</v>
      </c>
      <c r="C4935" s="38">
        <f>INDEX(S_FOLSM!Z$3:Z$14, MATCH($B4935,S_FOLSM!$X$3:$X$14,0), 1)</f>
        <v>0.30831726909162527</v>
      </c>
      <c r="D4935" s="38">
        <f>INDEX(S_FOLSM!AA$3:AA$14, MATCH($B4935,S_FOLSM!$X$3:$X$14,0), 1)</f>
        <v>10.923694779116465</v>
      </c>
      <c r="E4935" s="38">
        <f>INDEX(S_FOLSM!AB$3:AB$14, MATCH($B4935,S_FOLSM!$X$3:$X$14,0), 1)</f>
        <v>19.495582329317269</v>
      </c>
      <c r="F4935" s="38">
        <f>INDEX(S_FOLSM!AC$3:AC$14, MATCH($B4935,S_FOLSM!$X$3:$X$14,0), 1)</f>
        <v>31.844979919678718</v>
      </c>
      <c r="G4935" s="38">
        <f>INDEX(D_FOLSM_NP!$M$2:$M$13, MATCH($B4935,D_FOLSM_NP!$L$2:$L$13,0), 1)</f>
        <v>272.3903112892508</v>
      </c>
      <c r="H4935">
        <f>I_FOLSM!$F4924</f>
        <v>1501</v>
      </c>
      <c r="I4935">
        <f>INDEX(DEM_D8!AE$3:AE$14, MATCH($B4935,DEM_D8!$AC$3:$AC$14,0), 1)</f>
        <v>0.23052208835341365</v>
      </c>
      <c r="J4935">
        <f>INDEX(DEM_D8!AF$3:AF$14, MATCH($B4935,DEM_D8!$AC$3:$AC$14,0), 1)</f>
        <v>0.79694781628957234</v>
      </c>
      <c r="K4935">
        <f>INDEX(DEM_D8!AG$3:AG$14, MATCH($B4935,DEM_D8!$AC$3:$AC$14,0), 1)</f>
        <v>0.24863454443383887</v>
      </c>
      <c r="L4935">
        <f>INDEX(DEM_D8!AH$3:AH$14, MATCH($B4935,DEM_D8!$AC$3:$AC$14,0), 1)</f>
        <v>1.0538152610441767</v>
      </c>
      <c r="M4935">
        <f>INDEX(DEM_D8!AI$3:AI$14, MATCH($B4935,DEM_D8!$AC$3:$AC$14,0), 1)</f>
        <v>1.1526104417670682</v>
      </c>
      <c r="N4935">
        <f>INDEX(DEM_D8!AJ$3:AJ$14, MATCH($B4935,DEM_D8!$AC$3:$AC$14,0), 1)</f>
        <v>0.49397590361445781</v>
      </c>
    </row>
    <row r="4936" spans="1:14">
      <c r="A4936" s="35">
        <v>41449</v>
      </c>
      <c r="B4936">
        <f t="shared" si="76"/>
        <v>6</v>
      </c>
      <c r="C4936" s="38">
        <f>INDEX(S_FOLSM!Z$3:Z$14, MATCH($B4936,S_FOLSM!$X$3:$X$14,0), 1)</f>
        <v>0.30831726909162527</v>
      </c>
      <c r="D4936" s="38">
        <f>INDEX(S_FOLSM!AA$3:AA$14, MATCH($B4936,S_FOLSM!$X$3:$X$14,0), 1)</f>
        <v>10.923694779116465</v>
      </c>
      <c r="E4936" s="38">
        <f>INDEX(S_FOLSM!AB$3:AB$14, MATCH($B4936,S_FOLSM!$X$3:$X$14,0), 1)</f>
        <v>19.495582329317269</v>
      </c>
      <c r="F4936" s="38">
        <f>INDEX(S_FOLSM!AC$3:AC$14, MATCH($B4936,S_FOLSM!$X$3:$X$14,0), 1)</f>
        <v>31.844979919678718</v>
      </c>
      <c r="G4936" s="38">
        <f>INDEX(D_FOLSM_NP!$M$2:$M$13, MATCH($B4936,D_FOLSM_NP!$L$2:$L$13,0), 1)</f>
        <v>272.3903112892508</v>
      </c>
      <c r="H4936">
        <f>I_FOLSM!$F4925</f>
        <v>1186</v>
      </c>
      <c r="I4936">
        <f>INDEX(DEM_D8!AE$3:AE$14, MATCH($B4936,DEM_D8!$AC$3:$AC$14,0), 1)</f>
        <v>0.23052208835341365</v>
      </c>
      <c r="J4936">
        <f>INDEX(DEM_D8!AF$3:AF$14, MATCH($B4936,DEM_D8!$AC$3:$AC$14,0), 1)</f>
        <v>0.79694781628957234</v>
      </c>
      <c r="K4936">
        <f>INDEX(DEM_D8!AG$3:AG$14, MATCH($B4936,DEM_D8!$AC$3:$AC$14,0), 1)</f>
        <v>0.24863454443383887</v>
      </c>
      <c r="L4936">
        <f>INDEX(DEM_D8!AH$3:AH$14, MATCH($B4936,DEM_D8!$AC$3:$AC$14,0), 1)</f>
        <v>1.0538152610441767</v>
      </c>
      <c r="M4936">
        <f>INDEX(DEM_D8!AI$3:AI$14, MATCH($B4936,DEM_D8!$AC$3:$AC$14,0), 1)</f>
        <v>1.1526104417670682</v>
      </c>
      <c r="N4936">
        <f>INDEX(DEM_D8!AJ$3:AJ$14, MATCH($B4936,DEM_D8!$AC$3:$AC$14,0), 1)</f>
        <v>0.49397590361445781</v>
      </c>
    </row>
    <row r="4937" spans="1:14">
      <c r="A4937" s="35">
        <v>41450</v>
      </c>
      <c r="B4937">
        <f t="shared" si="76"/>
        <v>6</v>
      </c>
      <c r="C4937" s="38">
        <f>INDEX(S_FOLSM!Z$3:Z$14, MATCH($B4937,S_FOLSM!$X$3:$X$14,0), 1)</f>
        <v>0.30831726909162527</v>
      </c>
      <c r="D4937" s="38">
        <f>INDEX(S_FOLSM!AA$3:AA$14, MATCH($B4937,S_FOLSM!$X$3:$X$14,0), 1)</f>
        <v>10.923694779116465</v>
      </c>
      <c r="E4937" s="38">
        <f>INDEX(S_FOLSM!AB$3:AB$14, MATCH($B4937,S_FOLSM!$X$3:$X$14,0), 1)</f>
        <v>19.495582329317269</v>
      </c>
      <c r="F4937" s="38">
        <f>INDEX(S_FOLSM!AC$3:AC$14, MATCH($B4937,S_FOLSM!$X$3:$X$14,0), 1)</f>
        <v>31.844979919678718</v>
      </c>
      <c r="G4937" s="38">
        <f>INDEX(D_FOLSM_NP!$M$2:$M$13, MATCH($B4937,D_FOLSM_NP!$L$2:$L$13,0), 1)</f>
        <v>272.3903112892508</v>
      </c>
      <c r="H4937">
        <f>I_FOLSM!$F4926</f>
        <v>1626</v>
      </c>
      <c r="I4937">
        <f>INDEX(DEM_D8!AE$3:AE$14, MATCH($B4937,DEM_D8!$AC$3:$AC$14,0), 1)</f>
        <v>0.23052208835341365</v>
      </c>
      <c r="J4937">
        <f>INDEX(DEM_D8!AF$3:AF$14, MATCH($B4937,DEM_D8!$AC$3:$AC$14,0), 1)</f>
        <v>0.79694781628957234</v>
      </c>
      <c r="K4937">
        <f>INDEX(DEM_D8!AG$3:AG$14, MATCH($B4937,DEM_D8!$AC$3:$AC$14,0), 1)</f>
        <v>0.24863454443383887</v>
      </c>
      <c r="L4937">
        <f>INDEX(DEM_D8!AH$3:AH$14, MATCH($B4937,DEM_D8!$AC$3:$AC$14,0), 1)</f>
        <v>1.0538152610441767</v>
      </c>
      <c r="M4937">
        <f>INDEX(DEM_D8!AI$3:AI$14, MATCH($B4937,DEM_D8!$AC$3:$AC$14,0), 1)</f>
        <v>1.1526104417670682</v>
      </c>
      <c r="N4937">
        <f>INDEX(DEM_D8!AJ$3:AJ$14, MATCH($B4937,DEM_D8!$AC$3:$AC$14,0), 1)</f>
        <v>0.49397590361445781</v>
      </c>
    </row>
    <row r="4938" spans="1:14">
      <c r="A4938" s="35">
        <v>41451</v>
      </c>
      <c r="B4938">
        <f t="shared" si="76"/>
        <v>6</v>
      </c>
      <c r="C4938" s="38">
        <f>INDEX(S_FOLSM!Z$3:Z$14, MATCH($B4938,S_FOLSM!$X$3:$X$14,0), 1)</f>
        <v>0.30831726909162527</v>
      </c>
      <c r="D4938" s="38">
        <f>INDEX(S_FOLSM!AA$3:AA$14, MATCH($B4938,S_FOLSM!$X$3:$X$14,0), 1)</f>
        <v>10.923694779116465</v>
      </c>
      <c r="E4938" s="38">
        <f>INDEX(S_FOLSM!AB$3:AB$14, MATCH($B4938,S_FOLSM!$X$3:$X$14,0), 1)</f>
        <v>19.495582329317269</v>
      </c>
      <c r="F4938" s="38">
        <f>INDEX(S_FOLSM!AC$3:AC$14, MATCH($B4938,S_FOLSM!$X$3:$X$14,0), 1)</f>
        <v>31.844979919678718</v>
      </c>
      <c r="G4938" s="38">
        <f>INDEX(D_FOLSM_NP!$M$2:$M$13, MATCH($B4938,D_FOLSM_NP!$L$2:$L$13,0), 1)</f>
        <v>272.3903112892508</v>
      </c>
      <c r="H4938">
        <f>I_FOLSM!$F4927</f>
        <v>2016</v>
      </c>
      <c r="I4938">
        <f>INDEX(DEM_D8!AE$3:AE$14, MATCH($B4938,DEM_D8!$AC$3:$AC$14,0), 1)</f>
        <v>0.23052208835341365</v>
      </c>
      <c r="J4938">
        <f>INDEX(DEM_D8!AF$3:AF$14, MATCH($B4938,DEM_D8!$AC$3:$AC$14,0), 1)</f>
        <v>0.79694781628957234</v>
      </c>
      <c r="K4938">
        <f>INDEX(DEM_D8!AG$3:AG$14, MATCH($B4938,DEM_D8!$AC$3:$AC$14,0), 1)</f>
        <v>0.24863454443383887</v>
      </c>
      <c r="L4938">
        <f>INDEX(DEM_D8!AH$3:AH$14, MATCH($B4938,DEM_D8!$AC$3:$AC$14,0), 1)</f>
        <v>1.0538152610441767</v>
      </c>
      <c r="M4938">
        <f>INDEX(DEM_D8!AI$3:AI$14, MATCH($B4938,DEM_D8!$AC$3:$AC$14,0), 1)</f>
        <v>1.1526104417670682</v>
      </c>
      <c r="N4938">
        <f>INDEX(DEM_D8!AJ$3:AJ$14, MATCH($B4938,DEM_D8!$AC$3:$AC$14,0), 1)</f>
        <v>0.49397590361445781</v>
      </c>
    </row>
    <row r="4939" spans="1:14">
      <c r="A4939" s="35">
        <v>41452</v>
      </c>
      <c r="B4939">
        <f t="shared" si="76"/>
        <v>6</v>
      </c>
      <c r="C4939" s="38">
        <f>INDEX(S_FOLSM!Z$3:Z$14, MATCH($B4939,S_FOLSM!$X$3:$X$14,0), 1)</f>
        <v>0.30831726909162527</v>
      </c>
      <c r="D4939" s="38">
        <f>INDEX(S_FOLSM!AA$3:AA$14, MATCH($B4939,S_FOLSM!$X$3:$X$14,0), 1)</f>
        <v>10.923694779116465</v>
      </c>
      <c r="E4939" s="38">
        <f>INDEX(S_FOLSM!AB$3:AB$14, MATCH($B4939,S_FOLSM!$X$3:$X$14,0), 1)</f>
        <v>19.495582329317269</v>
      </c>
      <c r="F4939" s="38">
        <f>INDEX(S_FOLSM!AC$3:AC$14, MATCH($B4939,S_FOLSM!$X$3:$X$14,0), 1)</f>
        <v>31.844979919678718</v>
      </c>
      <c r="G4939" s="38">
        <f>INDEX(D_FOLSM_NP!$M$2:$M$13, MATCH($B4939,D_FOLSM_NP!$L$2:$L$13,0), 1)</f>
        <v>272.3903112892508</v>
      </c>
      <c r="H4939">
        <f>I_FOLSM!$F4928</f>
        <v>1690</v>
      </c>
      <c r="I4939">
        <f>INDEX(DEM_D8!AE$3:AE$14, MATCH($B4939,DEM_D8!$AC$3:$AC$14,0), 1)</f>
        <v>0.23052208835341365</v>
      </c>
      <c r="J4939">
        <f>INDEX(DEM_D8!AF$3:AF$14, MATCH($B4939,DEM_D8!$AC$3:$AC$14,0), 1)</f>
        <v>0.79694781628957234</v>
      </c>
      <c r="K4939">
        <f>INDEX(DEM_D8!AG$3:AG$14, MATCH($B4939,DEM_D8!$AC$3:$AC$14,0), 1)</f>
        <v>0.24863454443383887</v>
      </c>
      <c r="L4939">
        <f>INDEX(DEM_D8!AH$3:AH$14, MATCH($B4939,DEM_D8!$AC$3:$AC$14,0), 1)</f>
        <v>1.0538152610441767</v>
      </c>
      <c r="M4939">
        <f>INDEX(DEM_D8!AI$3:AI$14, MATCH($B4939,DEM_D8!$AC$3:$AC$14,0), 1)</f>
        <v>1.1526104417670682</v>
      </c>
      <c r="N4939">
        <f>INDEX(DEM_D8!AJ$3:AJ$14, MATCH($B4939,DEM_D8!$AC$3:$AC$14,0), 1)</f>
        <v>0.49397590361445781</v>
      </c>
    </row>
    <row r="4940" spans="1:14">
      <c r="A4940" s="35">
        <v>41453</v>
      </c>
      <c r="B4940">
        <f t="shared" si="76"/>
        <v>6</v>
      </c>
      <c r="C4940" s="38">
        <f>INDEX(S_FOLSM!Z$3:Z$14, MATCH($B4940,S_FOLSM!$X$3:$X$14,0), 1)</f>
        <v>0.30831726909162527</v>
      </c>
      <c r="D4940" s="38">
        <f>INDEX(S_FOLSM!AA$3:AA$14, MATCH($B4940,S_FOLSM!$X$3:$X$14,0), 1)</f>
        <v>10.923694779116465</v>
      </c>
      <c r="E4940" s="38">
        <f>INDEX(S_FOLSM!AB$3:AB$14, MATCH($B4940,S_FOLSM!$X$3:$X$14,0), 1)</f>
        <v>19.495582329317269</v>
      </c>
      <c r="F4940" s="38">
        <f>INDEX(S_FOLSM!AC$3:AC$14, MATCH($B4940,S_FOLSM!$X$3:$X$14,0), 1)</f>
        <v>31.844979919678718</v>
      </c>
      <c r="G4940" s="38">
        <f>INDEX(D_FOLSM_NP!$M$2:$M$13, MATCH($B4940,D_FOLSM_NP!$L$2:$L$13,0), 1)</f>
        <v>272.3903112892508</v>
      </c>
      <c r="H4940">
        <f>I_FOLSM!$F4929</f>
        <v>1911</v>
      </c>
      <c r="I4940">
        <f>INDEX(DEM_D8!AE$3:AE$14, MATCH($B4940,DEM_D8!$AC$3:$AC$14,0), 1)</f>
        <v>0.23052208835341365</v>
      </c>
      <c r="J4940">
        <f>INDEX(DEM_D8!AF$3:AF$14, MATCH($B4940,DEM_D8!$AC$3:$AC$14,0), 1)</f>
        <v>0.79694781628957234</v>
      </c>
      <c r="K4940">
        <f>INDEX(DEM_D8!AG$3:AG$14, MATCH($B4940,DEM_D8!$AC$3:$AC$14,0), 1)</f>
        <v>0.24863454443383887</v>
      </c>
      <c r="L4940">
        <f>INDEX(DEM_D8!AH$3:AH$14, MATCH($B4940,DEM_D8!$AC$3:$AC$14,0), 1)</f>
        <v>1.0538152610441767</v>
      </c>
      <c r="M4940">
        <f>INDEX(DEM_D8!AI$3:AI$14, MATCH($B4940,DEM_D8!$AC$3:$AC$14,0), 1)</f>
        <v>1.1526104417670682</v>
      </c>
      <c r="N4940">
        <f>INDEX(DEM_D8!AJ$3:AJ$14, MATCH($B4940,DEM_D8!$AC$3:$AC$14,0), 1)</f>
        <v>0.49397590361445781</v>
      </c>
    </row>
    <row r="4941" spans="1:14">
      <c r="A4941" s="35">
        <v>41454</v>
      </c>
      <c r="B4941">
        <f t="shared" si="76"/>
        <v>6</v>
      </c>
      <c r="C4941" s="38">
        <f>INDEX(S_FOLSM!Z$3:Z$14, MATCH($B4941,S_FOLSM!$X$3:$X$14,0), 1)</f>
        <v>0.30831726909162527</v>
      </c>
      <c r="D4941" s="38">
        <f>INDEX(S_FOLSM!AA$3:AA$14, MATCH($B4941,S_FOLSM!$X$3:$X$14,0), 1)</f>
        <v>10.923694779116465</v>
      </c>
      <c r="E4941" s="38">
        <f>INDEX(S_FOLSM!AB$3:AB$14, MATCH($B4941,S_FOLSM!$X$3:$X$14,0), 1)</f>
        <v>19.495582329317269</v>
      </c>
      <c r="F4941" s="38">
        <f>INDEX(S_FOLSM!AC$3:AC$14, MATCH($B4941,S_FOLSM!$X$3:$X$14,0), 1)</f>
        <v>31.844979919678718</v>
      </c>
      <c r="G4941" s="38">
        <f>INDEX(D_FOLSM_NP!$M$2:$M$13, MATCH($B4941,D_FOLSM_NP!$L$2:$L$13,0), 1)</f>
        <v>272.3903112892508</v>
      </c>
      <c r="H4941">
        <f>I_FOLSM!$F4930</f>
        <v>1610</v>
      </c>
      <c r="I4941">
        <f>INDEX(DEM_D8!AE$3:AE$14, MATCH($B4941,DEM_D8!$AC$3:$AC$14,0), 1)</f>
        <v>0.23052208835341365</v>
      </c>
      <c r="J4941">
        <f>INDEX(DEM_D8!AF$3:AF$14, MATCH($B4941,DEM_D8!$AC$3:$AC$14,0), 1)</f>
        <v>0.79694781628957234</v>
      </c>
      <c r="K4941">
        <f>INDEX(DEM_D8!AG$3:AG$14, MATCH($B4941,DEM_D8!$AC$3:$AC$14,0), 1)</f>
        <v>0.24863454443383887</v>
      </c>
      <c r="L4941">
        <f>INDEX(DEM_D8!AH$3:AH$14, MATCH($B4941,DEM_D8!$AC$3:$AC$14,0), 1)</f>
        <v>1.0538152610441767</v>
      </c>
      <c r="M4941">
        <f>INDEX(DEM_D8!AI$3:AI$14, MATCH($B4941,DEM_D8!$AC$3:$AC$14,0), 1)</f>
        <v>1.1526104417670682</v>
      </c>
      <c r="N4941">
        <f>INDEX(DEM_D8!AJ$3:AJ$14, MATCH($B4941,DEM_D8!$AC$3:$AC$14,0), 1)</f>
        <v>0.49397590361445781</v>
      </c>
    </row>
    <row r="4942" spans="1:14">
      <c r="A4942" s="35">
        <v>41455</v>
      </c>
      <c r="B4942">
        <f t="shared" ref="B4942:B5005" si="77">MONTH(A4942)</f>
        <v>6</v>
      </c>
      <c r="C4942" s="38">
        <f>INDEX(S_FOLSM!Z$3:Z$14, MATCH($B4942,S_FOLSM!$X$3:$X$14,0), 1)</f>
        <v>0.30831726909162527</v>
      </c>
      <c r="D4942" s="38">
        <f>INDEX(S_FOLSM!AA$3:AA$14, MATCH($B4942,S_FOLSM!$X$3:$X$14,0), 1)</f>
        <v>10.923694779116465</v>
      </c>
      <c r="E4942" s="38">
        <f>INDEX(S_FOLSM!AB$3:AB$14, MATCH($B4942,S_FOLSM!$X$3:$X$14,0), 1)</f>
        <v>19.495582329317269</v>
      </c>
      <c r="F4942" s="38">
        <f>INDEX(S_FOLSM!AC$3:AC$14, MATCH($B4942,S_FOLSM!$X$3:$X$14,0), 1)</f>
        <v>31.844979919678718</v>
      </c>
      <c r="G4942" s="38">
        <f>INDEX(D_FOLSM_NP!$M$2:$M$13, MATCH($B4942,D_FOLSM_NP!$L$2:$L$13,0), 1)</f>
        <v>272.3903112892508</v>
      </c>
      <c r="H4942">
        <f>I_FOLSM!$F4931</f>
        <v>1919</v>
      </c>
      <c r="I4942">
        <f>INDEX(DEM_D8!AE$3:AE$14, MATCH($B4942,DEM_D8!$AC$3:$AC$14,0), 1)</f>
        <v>0.23052208835341365</v>
      </c>
      <c r="J4942">
        <f>INDEX(DEM_D8!AF$3:AF$14, MATCH($B4942,DEM_D8!$AC$3:$AC$14,0), 1)</f>
        <v>0.79694781628957234</v>
      </c>
      <c r="K4942">
        <f>INDEX(DEM_D8!AG$3:AG$14, MATCH($B4942,DEM_D8!$AC$3:$AC$14,0), 1)</f>
        <v>0.24863454443383887</v>
      </c>
      <c r="L4942">
        <f>INDEX(DEM_D8!AH$3:AH$14, MATCH($B4942,DEM_D8!$AC$3:$AC$14,0), 1)</f>
        <v>1.0538152610441767</v>
      </c>
      <c r="M4942">
        <f>INDEX(DEM_D8!AI$3:AI$14, MATCH($B4942,DEM_D8!$AC$3:$AC$14,0), 1)</f>
        <v>1.1526104417670682</v>
      </c>
      <c r="N4942">
        <f>INDEX(DEM_D8!AJ$3:AJ$14, MATCH($B4942,DEM_D8!$AC$3:$AC$14,0), 1)</f>
        <v>0.49397590361445781</v>
      </c>
    </row>
    <row r="4943" spans="1:14">
      <c r="A4943" s="35">
        <v>41456</v>
      </c>
      <c r="B4943">
        <f t="shared" si="77"/>
        <v>7</v>
      </c>
      <c r="C4943" s="38">
        <f>INDEX(S_FOLSM!Z$3:Z$14, MATCH($B4943,S_FOLSM!$X$3:$X$14,0), 1)</f>
        <v>0.34310921166038588</v>
      </c>
      <c r="D4943" s="38">
        <f>INDEX(S_FOLSM!AA$3:AA$14, MATCH($B4943,S_FOLSM!$X$3:$X$14,0), 1)</f>
        <v>10.571317528177225</v>
      </c>
      <c r="E4943" s="38">
        <f>INDEX(S_FOLSM!AB$3:AB$14, MATCH($B4943,S_FOLSM!$X$3:$X$14,0), 1)</f>
        <v>18.866692576758648</v>
      </c>
      <c r="F4943" s="38">
        <f>INDEX(S_FOLSM!AC$3:AC$14, MATCH($B4943,S_FOLSM!$X$3:$X$14,0), 1)</f>
        <v>30.020987174504469</v>
      </c>
      <c r="G4943" s="38">
        <f>INDEX(D_FOLSM_NP!$M$2:$M$13, MATCH($B4943,D_FOLSM_NP!$L$2:$L$13,0), 1)</f>
        <v>274.27919473249773</v>
      </c>
      <c r="H4943">
        <f>I_FOLSM!$F4932</f>
        <v>1021</v>
      </c>
      <c r="I4943">
        <f>INDEX(DEM_D8!AE$3:AE$14, MATCH($B4943,DEM_D8!$AC$3:$AC$14,0), 1)</f>
        <v>0.22308589195491643</v>
      </c>
      <c r="J4943">
        <f>INDEX(DEM_D8!AF$3:AF$14, MATCH($B4943,DEM_D8!$AC$3:$AC$14,0), 1)</f>
        <v>0.77123982221571519</v>
      </c>
      <c r="K4943">
        <f>INDEX(DEM_D8!AG$3:AG$14, MATCH($B4943,DEM_D8!$AC$3:$AC$14,0), 1)</f>
        <v>0.24061407525855374</v>
      </c>
      <c r="L4943">
        <f>INDEX(DEM_D8!AH$3:AH$14, MATCH($B4943,DEM_D8!$AC$3:$AC$14,0), 1)</f>
        <v>1.0198212203653323</v>
      </c>
      <c r="M4943">
        <f>INDEX(DEM_D8!AI$3:AI$14, MATCH($B4943,DEM_D8!$AC$3:$AC$14,0), 1)</f>
        <v>1.1154294597745822</v>
      </c>
      <c r="N4943">
        <f>INDEX(DEM_D8!AJ$3:AJ$14, MATCH($B4943,DEM_D8!$AC$3:$AC$14,0), 1)</f>
        <v>0.47804119704624948</v>
      </c>
    </row>
    <row r="4944" spans="1:14">
      <c r="A4944" s="35">
        <v>41457</v>
      </c>
      <c r="B4944">
        <f t="shared" si="77"/>
        <v>7</v>
      </c>
      <c r="C4944" s="38">
        <f>INDEX(S_FOLSM!Z$3:Z$14, MATCH($B4944,S_FOLSM!$X$3:$X$14,0), 1)</f>
        <v>0.34310921166038588</v>
      </c>
      <c r="D4944" s="38">
        <f>INDEX(S_FOLSM!AA$3:AA$14, MATCH($B4944,S_FOLSM!$X$3:$X$14,0), 1)</f>
        <v>10.571317528177225</v>
      </c>
      <c r="E4944" s="38">
        <f>INDEX(S_FOLSM!AB$3:AB$14, MATCH($B4944,S_FOLSM!$X$3:$X$14,0), 1)</f>
        <v>18.866692576758648</v>
      </c>
      <c r="F4944" s="38">
        <f>INDEX(S_FOLSM!AC$3:AC$14, MATCH($B4944,S_FOLSM!$X$3:$X$14,0), 1)</f>
        <v>30.020987174504469</v>
      </c>
      <c r="G4944" s="38">
        <f>INDEX(D_FOLSM_NP!$M$2:$M$13, MATCH($B4944,D_FOLSM_NP!$L$2:$L$13,0), 1)</f>
        <v>274.27919473249773</v>
      </c>
      <c r="H4944">
        <f>I_FOLSM!$F4933</f>
        <v>1254</v>
      </c>
      <c r="I4944">
        <f>INDEX(DEM_D8!AE$3:AE$14, MATCH($B4944,DEM_D8!$AC$3:$AC$14,0), 1)</f>
        <v>0.22308589195491643</v>
      </c>
      <c r="J4944">
        <f>INDEX(DEM_D8!AF$3:AF$14, MATCH($B4944,DEM_D8!$AC$3:$AC$14,0), 1)</f>
        <v>0.77123982221571519</v>
      </c>
      <c r="K4944">
        <f>INDEX(DEM_D8!AG$3:AG$14, MATCH($B4944,DEM_D8!$AC$3:$AC$14,0), 1)</f>
        <v>0.24061407525855374</v>
      </c>
      <c r="L4944">
        <f>INDEX(DEM_D8!AH$3:AH$14, MATCH($B4944,DEM_D8!$AC$3:$AC$14,0), 1)</f>
        <v>1.0198212203653323</v>
      </c>
      <c r="M4944">
        <f>INDEX(DEM_D8!AI$3:AI$14, MATCH($B4944,DEM_D8!$AC$3:$AC$14,0), 1)</f>
        <v>1.1154294597745822</v>
      </c>
      <c r="N4944">
        <f>INDEX(DEM_D8!AJ$3:AJ$14, MATCH($B4944,DEM_D8!$AC$3:$AC$14,0), 1)</f>
        <v>0.47804119704624948</v>
      </c>
    </row>
    <row r="4945" spans="1:14">
      <c r="A4945" s="35">
        <v>41458</v>
      </c>
      <c r="B4945">
        <f t="shared" si="77"/>
        <v>7</v>
      </c>
      <c r="C4945" s="38">
        <f>INDEX(S_FOLSM!Z$3:Z$14, MATCH($B4945,S_FOLSM!$X$3:$X$14,0), 1)</f>
        <v>0.34310921166038588</v>
      </c>
      <c r="D4945" s="38">
        <f>INDEX(S_FOLSM!AA$3:AA$14, MATCH($B4945,S_FOLSM!$X$3:$X$14,0), 1)</f>
        <v>10.571317528177225</v>
      </c>
      <c r="E4945" s="38">
        <f>INDEX(S_FOLSM!AB$3:AB$14, MATCH($B4945,S_FOLSM!$X$3:$X$14,0), 1)</f>
        <v>18.866692576758648</v>
      </c>
      <c r="F4945" s="38">
        <f>INDEX(S_FOLSM!AC$3:AC$14, MATCH($B4945,S_FOLSM!$X$3:$X$14,0), 1)</f>
        <v>30.020987174504469</v>
      </c>
      <c r="G4945" s="38">
        <f>INDEX(D_FOLSM_NP!$M$2:$M$13, MATCH($B4945,D_FOLSM_NP!$L$2:$L$13,0), 1)</f>
        <v>274.27919473249773</v>
      </c>
      <c r="H4945">
        <f>I_FOLSM!$F4934</f>
        <v>1244</v>
      </c>
      <c r="I4945">
        <f>INDEX(DEM_D8!AE$3:AE$14, MATCH($B4945,DEM_D8!$AC$3:$AC$14,0), 1)</f>
        <v>0.22308589195491643</v>
      </c>
      <c r="J4945">
        <f>INDEX(DEM_D8!AF$3:AF$14, MATCH($B4945,DEM_D8!$AC$3:$AC$14,0), 1)</f>
        <v>0.77123982221571519</v>
      </c>
      <c r="K4945">
        <f>INDEX(DEM_D8!AG$3:AG$14, MATCH($B4945,DEM_D8!$AC$3:$AC$14,0), 1)</f>
        <v>0.24061407525855374</v>
      </c>
      <c r="L4945">
        <f>INDEX(DEM_D8!AH$3:AH$14, MATCH($B4945,DEM_D8!$AC$3:$AC$14,0), 1)</f>
        <v>1.0198212203653323</v>
      </c>
      <c r="M4945">
        <f>INDEX(DEM_D8!AI$3:AI$14, MATCH($B4945,DEM_D8!$AC$3:$AC$14,0), 1)</f>
        <v>1.1154294597745822</v>
      </c>
      <c r="N4945">
        <f>INDEX(DEM_D8!AJ$3:AJ$14, MATCH($B4945,DEM_D8!$AC$3:$AC$14,0), 1)</f>
        <v>0.47804119704624948</v>
      </c>
    </row>
    <row r="4946" spans="1:14">
      <c r="A4946" s="35">
        <v>41459</v>
      </c>
      <c r="B4946">
        <f t="shared" si="77"/>
        <v>7</v>
      </c>
      <c r="C4946" s="38">
        <f>INDEX(S_FOLSM!Z$3:Z$14, MATCH($B4946,S_FOLSM!$X$3:$X$14,0), 1)</f>
        <v>0.34310921166038588</v>
      </c>
      <c r="D4946" s="38">
        <f>INDEX(S_FOLSM!AA$3:AA$14, MATCH($B4946,S_FOLSM!$X$3:$X$14,0), 1)</f>
        <v>10.571317528177225</v>
      </c>
      <c r="E4946" s="38">
        <f>INDEX(S_FOLSM!AB$3:AB$14, MATCH($B4946,S_FOLSM!$X$3:$X$14,0), 1)</f>
        <v>18.866692576758648</v>
      </c>
      <c r="F4946" s="38">
        <f>INDEX(S_FOLSM!AC$3:AC$14, MATCH($B4946,S_FOLSM!$X$3:$X$14,0), 1)</f>
        <v>30.020987174504469</v>
      </c>
      <c r="G4946" s="38">
        <f>INDEX(D_FOLSM_NP!$M$2:$M$13, MATCH($B4946,D_FOLSM_NP!$L$2:$L$13,0), 1)</f>
        <v>274.27919473249773</v>
      </c>
      <c r="H4946">
        <f>I_FOLSM!$F4935</f>
        <v>1610</v>
      </c>
      <c r="I4946">
        <f>INDEX(DEM_D8!AE$3:AE$14, MATCH($B4946,DEM_D8!$AC$3:$AC$14,0), 1)</f>
        <v>0.22308589195491643</v>
      </c>
      <c r="J4946">
        <f>INDEX(DEM_D8!AF$3:AF$14, MATCH($B4946,DEM_D8!$AC$3:$AC$14,0), 1)</f>
        <v>0.77123982221571519</v>
      </c>
      <c r="K4946">
        <f>INDEX(DEM_D8!AG$3:AG$14, MATCH($B4946,DEM_D8!$AC$3:$AC$14,0), 1)</f>
        <v>0.24061407525855374</v>
      </c>
      <c r="L4946">
        <f>INDEX(DEM_D8!AH$3:AH$14, MATCH($B4946,DEM_D8!$AC$3:$AC$14,0), 1)</f>
        <v>1.0198212203653323</v>
      </c>
      <c r="M4946">
        <f>INDEX(DEM_D8!AI$3:AI$14, MATCH($B4946,DEM_D8!$AC$3:$AC$14,0), 1)</f>
        <v>1.1154294597745822</v>
      </c>
      <c r="N4946">
        <f>INDEX(DEM_D8!AJ$3:AJ$14, MATCH($B4946,DEM_D8!$AC$3:$AC$14,0), 1)</f>
        <v>0.47804119704624948</v>
      </c>
    </row>
    <row r="4947" spans="1:14">
      <c r="A4947" s="35">
        <v>41460</v>
      </c>
      <c r="B4947">
        <f t="shared" si="77"/>
        <v>7</v>
      </c>
      <c r="C4947" s="38">
        <f>INDEX(S_FOLSM!Z$3:Z$14, MATCH($B4947,S_FOLSM!$X$3:$X$14,0), 1)</f>
        <v>0.34310921166038588</v>
      </c>
      <c r="D4947" s="38">
        <f>INDEX(S_FOLSM!AA$3:AA$14, MATCH($B4947,S_FOLSM!$X$3:$X$14,0), 1)</f>
        <v>10.571317528177225</v>
      </c>
      <c r="E4947" s="38">
        <f>INDEX(S_FOLSM!AB$3:AB$14, MATCH($B4947,S_FOLSM!$X$3:$X$14,0), 1)</f>
        <v>18.866692576758648</v>
      </c>
      <c r="F4947" s="38">
        <f>INDEX(S_FOLSM!AC$3:AC$14, MATCH($B4947,S_FOLSM!$X$3:$X$14,0), 1)</f>
        <v>30.020987174504469</v>
      </c>
      <c r="G4947" s="38">
        <f>INDEX(D_FOLSM_NP!$M$2:$M$13, MATCH($B4947,D_FOLSM_NP!$L$2:$L$13,0), 1)</f>
        <v>274.27919473249773</v>
      </c>
      <c r="H4947">
        <f>I_FOLSM!$F4936</f>
        <v>1218</v>
      </c>
      <c r="I4947">
        <f>INDEX(DEM_D8!AE$3:AE$14, MATCH($B4947,DEM_D8!$AC$3:$AC$14,0), 1)</f>
        <v>0.22308589195491643</v>
      </c>
      <c r="J4947">
        <f>INDEX(DEM_D8!AF$3:AF$14, MATCH($B4947,DEM_D8!$AC$3:$AC$14,0), 1)</f>
        <v>0.77123982221571519</v>
      </c>
      <c r="K4947">
        <f>INDEX(DEM_D8!AG$3:AG$14, MATCH($B4947,DEM_D8!$AC$3:$AC$14,0), 1)</f>
        <v>0.24061407525855374</v>
      </c>
      <c r="L4947">
        <f>INDEX(DEM_D8!AH$3:AH$14, MATCH($B4947,DEM_D8!$AC$3:$AC$14,0), 1)</f>
        <v>1.0198212203653323</v>
      </c>
      <c r="M4947">
        <f>INDEX(DEM_D8!AI$3:AI$14, MATCH($B4947,DEM_D8!$AC$3:$AC$14,0), 1)</f>
        <v>1.1154294597745822</v>
      </c>
      <c r="N4947">
        <f>INDEX(DEM_D8!AJ$3:AJ$14, MATCH($B4947,DEM_D8!$AC$3:$AC$14,0), 1)</f>
        <v>0.47804119704624948</v>
      </c>
    </row>
    <row r="4948" spans="1:14">
      <c r="A4948" s="35">
        <v>41461</v>
      </c>
      <c r="B4948">
        <f t="shared" si="77"/>
        <v>7</v>
      </c>
      <c r="C4948" s="38">
        <f>INDEX(S_FOLSM!Z$3:Z$14, MATCH($B4948,S_FOLSM!$X$3:$X$14,0), 1)</f>
        <v>0.34310921166038588</v>
      </c>
      <c r="D4948" s="38">
        <f>INDEX(S_FOLSM!AA$3:AA$14, MATCH($B4948,S_FOLSM!$X$3:$X$14,0), 1)</f>
        <v>10.571317528177225</v>
      </c>
      <c r="E4948" s="38">
        <f>INDEX(S_FOLSM!AB$3:AB$14, MATCH($B4948,S_FOLSM!$X$3:$X$14,0), 1)</f>
        <v>18.866692576758648</v>
      </c>
      <c r="F4948" s="38">
        <f>INDEX(S_FOLSM!AC$3:AC$14, MATCH($B4948,S_FOLSM!$X$3:$X$14,0), 1)</f>
        <v>30.020987174504469</v>
      </c>
      <c r="G4948" s="38">
        <f>INDEX(D_FOLSM_NP!$M$2:$M$13, MATCH($B4948,D_FOLSM_NP!$L$2:$L$13,0), 1)</f>
        <v>274.27919473249773</v>
      </c>
      <c r="H4948">
        <f>I_FOLSM!$F4937</f>
        <v>1120</v>
      </c>
      <c r="I4948">
        <f>INDEX(DEM_D8!AE$3:AE$14, MATCH($B4948,DEM_D8!$AC$3:$AC$14,0), 1)</f>
        <v>0.22308589195491643</v>
      </c>
      <c r="J4948">
        <f>INDEX(DEM_D8!AF$3:AF$14, MATCH($B4948,DEM_D8!$AC$3:$AC$14,0), 1)</f>
        <v>0.77123982221571519</v>
      </c>
      <c r="K4948">
        <f>INDEX(DEM_D8!AG$3:AG$14, MATCH($B4948,DEM_D8!$AC$3:$AC$14,0), 1)</f>
        <v>0.24061407525855374</v>
      </c>
      <c r="L4948">
        <f>INDEX(DEM_D8!AH$3:AH$14, MATCH($B4948,DEM_D8!$AC$3:$AC$14,0), 1)</f>
        <v>1.0198212203653323</v>
      </c>
      <c r="M4948">
        <f>INDEX(DEM_D8!AI$3:AI$14, MATCH($B4948,DEM_D8!$AC$3:$AC$14,0), 1)</f>
        <v>1.1154294597745822</v>
      </c>
      <c r="N4948">
        <f>INDEX(DEM_D8!AJ$3:AJ$14, MATCH($B4948,DEM_D8!$AC$3:$AC$14,0), 1)</f>
        <v>0.47804119704624948</v>
      </c>
    </row>
    <row r="4949" spans="1:14">
      <c r="A4949" s="35">
        <v>41462</v>
      </c>
      <c r="B4949">
        <f t="shared" si="77"/>
        <v>7</v>
      </c>
      <c r="C4949" s="38">
        <f>INDEX(S_FOLSM!Z$3:Z$14, MATCH($B4949,S_FOLSM!$X$3:$X$14,0), 1)</f>
        <v>0.34310921166038588</v>
      </c>
      <c r="D4949" s="38">
        <f>INDEX(S_FOLSM!AA$3:AA$14, MATCH($B4949,S_FOLSM!$X$3:$X$14,0), 1)</f>
        <v>10.571317528177225</v>
      </c>
      <c r="E4949" s="38">
        <f>INDEX(S_FOLSM!AB$3:AB$14, MATCH($B4949,S_FOLSM!$X$3:$X$14,0), 1)</f>
        <v>18.866692576758648</v>
      </c>
      <c r="F4949" s="38">
        <f>INDEX(S_FOLSM!AC$3:AC$14, MATCH($B4949,S_FOLSM!$X$3:$X$14,0), 1)</f>
        <v>30.020987174504469</v>
      </c>
      <c r="G4949" s="38">
        <f>INDEX(D_FOLSM_NP!$M$2:$M$13, MATCH($B4949,D_FOLSM_NP!$L$2:$L$13,0), 1)</f>
        <v>274.27919473249773</v>
      </c>
      <c r="H4949">
        <f>I_FOLSM!$F4938</f>
        <v>1077</v>
      </c>
      <c r="I4949">
        <f>INDEX(DEM_D8!AE$3:AE$14, MATCH($B4949,DEM_D8!$AC$3:$AC$14,0), 1)</f>
        <v>0.22308589195491643</v>
      </c>
      <c r="J4949">
        <f>INDEX(DEM_D8!AF$3:AF$14, MATCH($B4949,DEM_D8!$AC$3:$AC$14,0), 1)</f>
        <v>0.77123982221571519</v>
      </c>
      <c r="K4949">
        <f>INDEX(DEM_D8!AG$3:AG$14, MATCH($B4949,DEM_D8!$AC$3:$AC$14,0), 1)</f>
        <v>0.24061407525855374</v>
      </c>
      <c r="L4949">
        <f>INDEX(DEM_D8!AH$3:AH$14, MATCH($B4949,DEM_D8!$AC$3:$AC$14,0), 1)</f>
        <v>1.0198212203653323</v>
      </c>
      <c r="M4949">
        <f>INDEX(DEM_D8!AI$3:AI$14, MATCH($B4949,DEM_D8!$AC$3:$AC$14,0), 1)</f>
        <v>1.1154294597745822</v>
      </c>
      <c r="N4949">
        <f>INDEX(DEM_D8!AJ$3:AJ$14, MATCH($B4949,DEM_D8!$AC$3:$AC$14,0), 1)</f>
        <v>0.47804119704624948</v>
      </c>
    </row>
    <row r="4950" spans="1:14">
      <c r="A4950" s="35">
        <v>41463</v>
      </c>
      <c r="B4950">
        <f t="shared" si="77"/>
        <v>7</v>
      </c>
      <c r="C4950" s="38">
        <f>INDEX(S_FOLSM!Z$3:Z$14, MATCH($B4950,S_FOLSM!$X$3:$X$14,0), 1)</f>
        <v>0.34310921166038588</v>
      </c>
      <c r="D4950" s="38">
        <f>INDEX(S_FOLSM!AA$3:AA$14, MATCH($B4950,S_FOLSM!$X$3:$X$14,0), 1)</f>
        <v>10.571317528177225</v>
      </c>
      <c r="E4950" s="38">
        <f>INDEX(S_FOLSM!AB$3:AB$14, MATCH($B4950,S_FOLSM!$X$3:$X$14,0), 1)</f>
        <v>18.866692576758648</v>
      </c>
      <c r="F4950" s="38">
        <f>INDEX(S_FOLSM!AC$3:AC$14, MATCH($B4950,S_FOLSM!$X$3:$X$14,0), 1)</f>
        <v>30.020987174504469</v>
      </c>
      <c r="G4950" s="38">
        <f>INDEX(D_FOLSM_NP!$M$2:$M$13, MATCH($B4950,D_FOLSM_NP!$L$2:$L$13,0), 1)</f>
        <v>274.27919473249773</v>
      </c>
      <c r="H4950">
        <f>I_FOLSM!$F4939</f>
        <v>949</v>
      </c>
      <c r="I4950">
        <f>INDEX(DEM_D8!AE$3:AE$14, MATCH($B4950,DEM_D8!$AC$3:$AC$14,0), 1)</f>
        <v>0.22308589195491643</v>
      </c>
      <c r="J4950">
        <f>INDEX(DEM_D8!AF$3:AF$14, MATCH($B4950,DEM_D8!$AC$3:$AC$14,0), 1)</f>
        <v>0.77123982221571519</v>
      </c>
      <c r="K4950">
        <f>INDEX(DEM_D8!AG$3:AG$14, MATCH($B4950,DEM_D8!$AC$3:$AC$14,0), 1)</f>
        <v>0.24061407525855374</v>
      </c>
      <c r="L4950">
        <f>INDEX(DEM_D8!AH$3:AH$14, MATCH($B4950,DEM_D8!$AC$3:$AC$14,0), 1)</f>
        <v>1.0198212203653323</v>
      </c>
      <c r="M4950">
        <f>INDEX(DEM_D8!AI$3:AI$14, MATCH($B4950,DEM_D8!$AC$3:$AC$14,0), 1)</f>
        <v>1.1154294597745822</v>
      </c>
      <c r="N4950">
        <f>INDEX(DEM_D8!AJ$3:AJ$14, MATCH($B4950,DEM_D8!$AC$3:$AC$14,0), 1)</f>
        <v>0.47804119704624948</v>
      </c>
    </row>
    <row r="4951" spans="1:14">
      <c r="A4951" s="35">
        <v>41464</v>
      </c>
      <c r="B4951">
        <f t="shared" si="77"/>
        <v>7</v>
      </c>
      <c r="C4951" s="38">
        <f>INDEX(S_FOLSM!Z$3:Z$14, MATCH($B4951,S_FOLSM!$X$3:$X$14,0), 1)</f>
        <v>0.34310921166038588</v>
      </c>
      <c r="D4951" s="38">
        <f>INDEX(S_FOLSM!AA$3:AA$14, MATCH($B4951,S_FOLSM!$X$3:$X$14,0), 1)</f>
        <v>10.571317528177225</v>
      </c>
      <c r="E4951" s="38">
        <f>INDEX(S_FOLSM!AB$3:AB$14, MATCH($B4951,S_FOLSM!$X$3:$X$14,0), 1)</f>
        <v>18.866692576758648</v>
      </c>
      <c r="F4951" s="38">
        <f>INDEX(S_FOLSM!AC$3:AC$14, MATCH($B4951,S_FOLSM!$X$3:$X$14,0), 1)</f>
        <v>30.020987174504469</v>
      </c>
      <c r="G4951" s="38">
        <f>INDEX(D_FOLSM_NP!$M$2:$M$13, MATCH($B4951,D_FOLSM_NP!$L$2:$L$13,0), 1)</f>
        <v>274.27919473249773</v>
      </c>
      <c r="H4951">
        <f>I_FOLSM!$F4940</f>
        <v>1297</v>
      </c>
      <c r="I4951">
        <f>INDEX(DEM_D8!AE$3:AE$14, MATCH($B4951,DEM_D8!$AC$3:$AC$14,0), 1)</f>
        <v>0.22308589195491643</v>
      </c>
      <c r="J4951">
        <f>INDEX(DEM_D8!AF$3:AF$14, MATCH($B4951,DEM_D8!$AC$3:$AC$14,0), 1)</f>
        <v>0.77123982221571519</v>
      </c>
      <c r="K4951">
        <f>INDEX(DEM_D8!AG$3:AG$14, MATCH($B4951,DEM_D8!$AC$3:$AC$14,0), 1)</f>
        <v>0.24061407525855374</v>
      </c>
      <c r="L4951">
        <f>INDEX(DEM_D8!AH$3:AH$14, MATCH($B4951,DEM_D8!$AC$3:$AC$14,0), 1)</f>
        <v>1.0198212203653323</v>
      </c>
      <c r="M4951">
        <f>INDEX(DEM_D8!AI$3:AI$14, MATCH($B4951,DEM_D8!$AC$3:$AC$14,0), 1)</f>
        <v>1.1154294597745822</v>
      </c>
      <c r="N4951">
        <f>INDEX(DEM_D8!AJ$3:AJ$14, MATCH($B4951,DEM_D8!$AC$3:$AC$14,0), 1)</f>
        <v>0.47804119704624948</v>
      </c>
    </row>
    <row r="4952" spans="1:14">
      <c r="A4952" s="35">
        <v>41465</v>
      </c>
      <c r="B4952">
        <f t="shared" si="77"/>
        <v>7</v>
      </c>
      <c r="C4952" s="38">
        <f>INDEX(S_FOLSM!Z$3:Z$14, MATCH($B4952,S_FOLSM!$X$3:$X$14,0), 1)</f>
        <v>0.34310921166038588</v>
      </c>
      <c r="D4952" s="38">
        <f>INDEX(S_FOLSM!AA$3:AA$14, MATCH($B4952,S_FOLSM!$X$3:$X$14,0), 1)</f>
        <v>10.571317528177225</v>
      </c>
      <c r="E4952" s="38">
        <f>INDEX(S_FOLSM!AB$3:AB$14, MATCH($B4952,S_FOLSM!$X$3:$X$14,0), 1)</f>
        <v>18.866692576758648</v>
      </c>
      <c r="F4952" s="38">
        <f>INDEX(S_FOLSM!AC$3:AC$14, MATCH($B4952,S_FOLSM!$X$3:$X$14,0), 1)</f>
        <v>30.020987174504469</v>
      </c>
      <c r="G4952" s="38">
        <f>INDEX(D_FOLSM_NP!$M$2:$M$13, MATCH($B4952,D_FOLSM_NP!$L$2:$L$13,0), 1)</f>
        <v>274.27919473249773</v>
      </c>
      <c r="H4952">
        <f>I_FOLSM!$F4941</f>
        <v>1519</v>
      </c>
      <c r="I4952">
        <f>INDEX(DEM_D8!AE$3:AE$14, MATCH($B4952,DEM_D8!$AC$3:$AC$14,0), 1)</f>
        <v>0.22308589195491643</v>
      </c>
      <c r="J4952">
        <f>INDEX(DEM_D8!AF$3:AF$14, MATCH($B4952,DEM_D8!$AC$3:$AC$14,0), 1)</f>
        <v>0.77123982221571519</v>
      </c>
      <c r="K4952">
        <f>INDEX(DEM_D8!AG$3:AG$14, MATCH($B4952,DEM_D8!$AC$3:$AC$14,0), 1)</f>
        <v>0.24061407525855374</v>
      </c>
      <c r="L4952">
        <f>INDEX(DEM_D8!AH$3:AH$14, MATCH($B4952,DEM_D8!$AC$3:$AC$14,0), 1)</f>
        <v>1.0198212203653323</v>
      </c>
      <c r="M4952">
        <f>INDEX(DEM_D8!AI$3:AI$14, MATCH($B4952,DEM_D8!$AC$3:$AC$14,0), 1)</f>
        <v>1.1154294597745822</v>
      </c>
      <c r="N4952">
        <f>INDEX(DEM_D8!AJ$3:AJ$14, MATCH($B4952,DEM_D8!$AC$3:$AC$14,0), 1)</f>
        <v>0.47804119704624948</v>
      </c>
    </row>
    <row r="4953" spans="1:14">
      <c r="A4953" s="35">
        <v>41466</v>
      </c>
      <c r="B4953">
        <f t="shared" si="77"/>
        <v>7</v>
      </c>
      <c r="C4953" s="38">
        <f>INDEX(S_FOLSM!Z$3:Z$14, MATCH($B4953,S_FOLSM!$X$3:$X$14,0), 1)</f>
        <v>0.34310921166038588</v>
      </c>
      <c r="D4953" s="38">
        <f>INDEX(S_FOLSM!AA$3:AA$14, MATCH($B4953,S_FOLSM!$X$3:$X$14,0), 1)</f>
        <v>10.571317528177225</v>
      </c>
      <c r="E4953" s="38">
        <f>INDEX(S_FOLSM!AB$3:AB$14, MATCH($B4953,S_FOLSM!$X$3:$X$14,0), 1)</f>
        <v>18.866692576758648</v>
      </c>
      <c r="F4953" s="38">
        <f>INDEX(S_FOLSM!AC$3:AC$14, MATCH($B4953,S_FOLSM!$X$3:$X$14,0), 1)</f>
        <v>30.020987174504469</v>
      </c>
      <c r="G4953" s="38">
        <f>INDEX(D_FOLSM_NP!$M$2:$M$13, MATCH($B4953,D_FOLSM_NP!$L$2:$L$13,0), 1)</f>
        <v>274.27919473249773</v>
      </c>
      <c r="H4953">
        <f>I_FOLSM!$F4942</f>
        <v>1315</v>
      </c>
      <c r="I4953">
        <f>INDEX(DEM_D8!AE$3:AE$14, MATCH($B4953,DEM_D8!$AC$3:$AC$14,0), 1)</f>
        <v>0.22308589195491643</v>
      </c>
      <c r="J4953">
        <f>INDEX(DEM_D8!AF$3:AF$14, MATCH($B4953,DEM_D8!$AC$3:$AC$14,0), 1)</f>
        <v>0.77123982221571519</v>
      </c>
      <c r="K4953">
        <f>INDEX(DEM_D8!AG$3:AG$14, MATCH($B4953,DEM_D8!$AC$3:$AC$14,0), 1)</f>
        <v>0.24061407525855374</v>
      </c>
      <c r="L4953">
        <f>INDEX(DEM_D8!AH$3:AH$14, MATCH($B4953,DEM_D8!$AC$3:$AC$14,0), 1)</f>
        <v>1.0198212203653323</v>
      </c>
      <c r="M4953">
        <f>INDEX(DEM_D8!AI$3:AI$14, MATCH($B4953,DEM_D8!$AC$3:$AC$14,0), 1)</f>
        <v>1.1154294597745822</v>
      </c>
      <c r="N4953">
        <f>INDEX(DEM_D8!AJ$3:AJ$14, MATCH($B4953,DEM_D8!$AC$3:$AC$14,0), 1)</f>
        <v>0.47804119704624948</v>
      </c>
    </row>
    <row r="4954" spans="1:14">
      <c r="A4954" s="35">
        <v>41467</v>
      </c>
      <c r="B4954">
        <f t="shared" si="77"/>
        <v>7</v>
      </c>
      <c r="C4954" s="38">
        <f>INDEX(S_FOLSM!Z$3:Z$14, MATCH($B4954,S_FOLSM!$X$3:$X$14,0), 1)</f>
        <v>0.34310921166038588</v>
      </c>
      <c r="D4954" s="38">
        <f>INDEX(S_FOLSM!AA$3:AA$14, MATCH($B4954,S_FOLSM!$X$3:$X$14,0), 1)</f>
        <v>10.571317528177225</v>
      </c>
      <c r="E4954" s="38">
        <f>INDEX(S_FOLSM!AB$3:AB$14, MATCH($B4954,S_FOLSM!$X$3:$X$14,0), 1)</f>
        <v>18.866692576758648</v>
      </c>
      <c r="F4954" s="38">
        <f>INDEX(S_FOLSM!AC$3:AC$14, MATCH($B4954,S_FOLSM!$X$3:$X$14,0), 1)</f>
        <v>30.020987174504469</v>
      </c>
      <c r="G4954" s="38">
        <f>INDEX(D_FOLSM_NP!$M$2:$M$13, MATCH($B4954,D_FOLSM_NP!$L$2:$L$13,0), 1)</f>
        <v>274.27919473249773</v>
      </c>
      <c r="H4954">
        <f>I_FOLSM!$F4943</f>
        <v>779</v>
      </c>
      <c r="I4954">
        <f>INDEX(DEM_D8!AE$3:AE$14, MATCH($B4954,DEM_D8!$AC$3:$AC$14,0), 1)</f>
        <v>0.22308589195491643</v>
      </c>
      <c r="J4954">
        <f>INDEX(DEM_D8!AF$3:AF$14, MATCH($B4954,DEM_D8!$AC$3:$AC$14,0), 1)</f>
        <v>0.77123982221571519</v>
      </c>
      <c r="K4954">
        <f>INDEX(DEM_D8!AG$3:AG$14, MATCH($B4954,DEM_D8!$AC$3:$AC$14,0), 1)</f>
        <v>0.24061407525855374</v>
      </c>
      <c r="L4954">
        <f>INDEX(DEM_D8!AH$3:AH$14, MATCH($B4954,DEM_D8!$AC$3:$AC$14,0), 1)</f>
        <v>1.0198212203653323</v>
      </c>
      <c r="M4954">
        <f>INDEX(DEM_D8!AI$3:AI$14, MATCH($B4954,DEM_D8!$AC$3:$AC$14,0), 1)</f>
        <v>1.1154294597745822</v>
      </c>
      <c r="N4954">
        <f>INDEX(DEM_D8!AJ$3:AJ$14, MATCH($B4954,DEM_D8!$AC$3:$AC$14,0), 1)</f>
        <v>0.47804119704624948</v>
      </c>
    </row>
    <row r="4955" spans="1:14">
      <c r="A4955" s="35">
        <v>41468</v>
      </c>
      <c r="B4955">
        <f t="shared" si="77"/>
        <v>7</v>
      </c>
      <c r="C4955" s="38">
        <f>INDEX(S_FOLSM!Z$3:Z$14, MATCH($B4955,S_FOLSM!$X$3:$X$14,0), 1)</f>
        <v>0.34310921166038588</v>
      </c>
      <c r="D4955" s="38">
        <f>INDEX(S_FOLSM!AA$3:AA$14, MATCH($B4955,S_FOLSM!$X$3:$X$14,0), 1)</f>
        <v>10.571317528177225</v>
      </c>
      <c r="E4955" s="38">
        <f>INDEX(S_FOLSM!AB$3:AB$14, MATCH($B4955,S_FOLSM!$X$3:$X$14,0), 1)</f>
        <v>18.866692576758648</v>
      </c>
      <c r="F4955" s="38">
        <f>INDEX(S_FOLSM!AC$3:AC$14, MATCH($B4955,S_FOLSM!$X$3:$X$14,0), 1)</f>
        <v>30.020987174504469</v>
      </c>
      <c r="G4955" s="38">
        <f>INDEX(D_FOLSM_NP!$M$2:$M$13, MATCH($B4955,D_FOLSM_NP!$L$2:$L$13,0), 1)</f>
        <v>274.27919473249773</v>
      </c>
      <c r="H4955">
        <f>I_FOLSM!$F4944</f>
        <v>1257</v>
      </c>
      <c r="I4955">
        <f>INDEX(DEM_D8!AE$3:AE$14, MATCH($B4955,DEM_D8!$AC$3:$AC$14,0), 1)</f>
        <v>0.22308589195491643</v>
      </c>
      <c r="J4955">
        <f>INDEX(DEM_D8!AF$3:AF$14, MATCH($B4955,DEM_D8!$AC$3:$AC$14,0), 1)</f>
        <v>0.77123982221571519</v>
      </c>
      <c r="K4955">
        <f>INDEX(DEM_D8!AG$3:AG$14, MATCH($B4955,DEM_D8!$AC$3:$AC$14,0), 1)</f>
        <v>0.24061407525855374</v>
      </c>
      <c r="L4955">
        <f>INDEX(DEM_D8!AH$3:AH$14, MATCH($B4955,DEM_D8!$AC$3:$AC$14,0), 1)</f>
        <v>1.0198212203653323</v>
      </c>
      <c r="M4955">
        <f>INDEX(DEM_D8!AI$3:AI$14, MATCH($B4955,DEM_D8!$AC$3:$AC$14,0), 1)</f>
        <v>1.1154294597745822</v>
      </c>
      <c r="N4955">
        <f>INDEX(DEM_D8!AJ$3:AJ$14, MATCH($B4955,DEM_D8!$AC$3:$AC$14,0), 1)</f>
        <v>0.47804119704624948</v>
      </c>
    </row>
    <row r="4956" spans="1:14">
      <c r="A4956" s="35">
        <v>41469</v>
      </c>
      <c r="B4956">
        <f t="shared" si="77"/>
        <v>7</v>
      </c>
      <c r="C4956" s="38">
        <f>INDEX(S_FOLSM!Z$3:Z$14, MATCH($B4956,S_FOLSM!$X$3:$X$14,0), 1)</f>
        <v>0.34310921166038588</v>
      </c>
      <c r="D4956" s="38">
        <f>INDEX(S_FOLSM!AA$3:AA$14, MATCH($B4956,S_FOLSM!$X$3:$X$14,0), 1)</f>
        <v>10.571317528177225</v>
      </c>
      <c r="E4956" s="38">
        <f>INDEX(S_FOLSM!AB$3:AB$14, MATCH($B4956,S_FOLSM!$X$3:$X$14,0), 1)</f>
        <v>18.866692576758648</v>
      </c>
      <c r="F4956" s="38">
        <f>INDEX(S_FOLSM!AC$3:AC$14, MATCH($B4956,S_FOLSM!$X$3:$X$14,0), 1)</f>
        <v>30.020987174504469</v>
      </c>
      <c r="G4956" s="38">
        <f>INDEX(D_FOLSM_NP!$M$2:$M$13, MATCH($B4956,D_FOLSM_NP!$L$2:$L$13,0), 1)</f>
        <v>274.27919473249773</v>
      </c>
      <c r="H4956">
        <f>I_FOLSM!$F4945</f>
        <v>1656</v>
      </c>
      <c r="I4956">
        <f>INDEX(DEM_D8!AE$3:AE$14, MATCH($B4956,DEM_D8!$AC$3:$AC$14,0), 1)</f>
        <v>0.22308589195491643</v>
      </c>
      <c r="J4956">
        <f>INDEX(DEM_D8!AF$3:AF$14, MATCH($B4956,DEM_D8!$AC$3:$AC$14,0), 1)</f>
        <v>0.77123982221571519</v>
      </c>
      <c r="K4956">
        <f>INDEX(DEM_D8!AG$3:AG$14, MATCH($B4956,DEM_D8!$AC$3:$AC$14,0), 1)</f>
        <v>0.24061407525855374</v>
      </c>
      <c r="L4956">
        <f>INDEX(DEM_D8!AH$3:AH$14, MATCH($B4956,DEM_D8!$AC$3:$AC$14,0), 1)</f>
        <v>1.0198212203653323</v>
      </c>
      <c r="M4956">
        <f>INDEX(DEM_D8!AI$3:AI$14, MATCH($B4956,DEM_D8!$AC$3:$AC$14,0), 1)</f>
        <v>1.1154294597745822</v>
      </c>
      <c r="N4956">
        <f>INDEX(DEM_D8!AJ$3:AJ$14, MATCH($B4956,DEM_D8!$AC$3:$AC$14,0), 1)</f>
        <v>0.47804119704624948</v>
      </c>
    </row>
    <row r="4957" spans="1:14">
      <c r="A4957" s="35">
        <v>41470</v>
      </c>
      <c r="B4957">
        <f t="shared" si="77"/>
        <v>7</v>
      </c>
      <c r="C4957" s="38">
        <f>INDEX(S_FOLSM!Z$3:Z$14, MATCH($B4957,S_FOLSM!$X$3:$X$14,0), 1)</f>
        <v>0.34310921166038588</v>
      </c>
      <c r="D4957" s="38">
        <f>INDEX(S_FOLSM!AA$3:AA$14, MATCH($B4957,S_FOLSM!$X$3:$X$14,0), 1)</f>
        <v>10.571317528177225</v>
      </c>
      <c r="E4957" s="38">
        <f>INDEX(S_FOLSM!AB$3:AB$14, MATCH($B4957,S_FOLSM!$X$3:$X$14,0), 1)</f>
        <v>18.866692576758648</v>
      </c>
      <c r="F4957" s="38">
        <f>INDEX(S_FOLSM!AC$3:AC$14, MATCH($B4957,S_FOLSM!$X$3:$X$14,0), 1)</f>
        <v>30.020987174504469</v>
      </c>
      <c r="G4957" s="38">
        <f>INDEX(D_FOLSM_NP!$M$2:$M$13, MATCH($B4957,D_FOLSM_NP!$L$2:$L$13,0), 1)</f>
        <v>274.27919473249773</v>
      </c>
      <c r="H4957">
        <f>I_FOLSM!$F4946</f>
        <v>963</v>
      </c>
      <c r="I4957">
        <f>INDEX(DEM_D8!AE$3:AE$14, MATCH($B4957,DEM_D8!$AC$3:$AC$14,0), 1)</f>
        <v>0.22308589195491643</v>
      </c>
      <c r="J4957">
        <f>INDEX(DEM_D8!AF$3:AF$14, MATCH($B4957,DEM_D8!$AC$3:$AC$14,0), 1)</f>
        <v>0.77123982221571519</v>
      </c>
      <c r="K4957">
        <f>INDEX(DEM_D8!AG$3:AG$14, MATCH($B4957,DEM_D8!$AC$3:$AC$14,0), 1)</f>
        <v>0.24061407525855374</v>
      </c>
      <c r="L4957">
        <f>INDEX(DEM_D8!AH$3:AH$14, MATCH($B4957,DEM_D8!$AC$3:$AC$14,0), 1)</f>
        <v>1.0198212203653323</v>
      </c>
      <c r="M4957">
        <f>INDEX(DEM_D8!AI$3:AI$14, MATCH($B4957,DEM_D8!$AC$3:$AC$14,0), 1)</f>
        <v>1.1154294597745822</v>
      </c>
      <c r="N4957">
        <f>INDEX(DEM_D8!AJ$3:AJ$14, MATCH($B4957,DEM_D8!$AC$3:$AC$14,0), 1)</f>
        <v>0.47804119704624948</v>
      </c>
    </row>
    <row r="4958" spans="1:14">
      <c r="A4958" s="35">
        <v>41471</v>
      </c>
      <c r="B4958">
        <f t="shared" si="77"/>
        <v>7</v>
      </c>
      <c r="C4958" s="38">
        <f>INDEX(S_FOLSM!Z$3:Z$14, MATCH($B4958,S_FOLSM!$X$3:$X$14,0), 1)</f>
        <v>0.34310921166038588</v>
      </c>
      <c r="D4958" s="38">
        <f>INDEX(S_FOLSM!AA$3:AA$14, MATCH($B4958,S_FOLSM!$X$3:$X$14,0), 1)</f>
        <v>10.571317528177225</v>
      </c>
      <c r="E4958" s="38">
        <f>INDEX(S_FOLSM!AB$3:AB$14, MATCH($B4958,S_FOLSM!$X$3:$X$14,0), 1)</f>
        <v>18.866692576758648</v>
      </c>
      <c r="F4958" s="38">
        <f>INDEX(S_FOLSM!AC$3:AC$14, MATCH($B4958,S_FOLSM!$X$3:$X$14,0), 1)</f>
        <v>30.020987174504469</v>
      </c>
      <c r="G4958" s="38">
        <f>INDEX(D_FOLSM_NP!$M$2:$M$13, MATCH($B4958,D_FOLSM_NP!$L$2:$L$13,0), 1)</f>
        <v>274.27919473249773</v>
      </c>
      <c r="H4958">
        <f>I_FOLSM!$F4947</f>
        <v>803</v>
      </c>
      <c r="I4958">
        <f>INDEX(DEM_D8!AE$3:AE$14, MATCH($B4958,DEM_D8!$AC$3:$AC$14,0), 1)</f>
        <v>0.22308589195491643</v>
      </c>
      <c r="J4958">
        <f>INDEX(DEM_D8!AF$3:AF$14, MATCH($B4958,DEM_D8!$AC$3:$AC$14,0), 1)</f>
        <v>0.77123982221571519</v>
      </c>
      <c r="K4958">
        <f>INDEX(DEM_D8!AG$3:AG$14, MATCH($B4958,DEM_D8!$AC$3:$AC$14,0), 1)</f>
        <v>0.24061407525855374</v>
      </c>
      <c r="L4958">
        <f>INDEX(DEM_D8!AH$3:AH$14, MATCH($B4958,DEM_D8!$AC$3:$AC$14,0), 1)</f>
        <v>1.0198212203653323</v>
      </c>
      <c r="M4958">
        <f>INDEX(DEM_D8!AI$3:AI$14, MATCH($B4958,DEM_D8!$AC$3:$AC$14,0), 1)</f>
        <v>1.1154294597745822</v>
      </c>
      <c r="N4958">
        <f>INDEX(DEM_D8!AJ$3:AJ$14, MATCH($B4958,DEM_D8!$AC$3:$AC$14,0), 1)</f>
        <v>0.47804119704624948</v>
      </c>
    </row>
    <row r="4959" spans="1:14">
      <c r="A4959" s="35">
        <v>41472</v>
      </c>
      <c r="B4959">
        <f t="shared" si="77"/>
        <v>7</v>
      </c>
      <c r="C4959" s="38">
        <f>INDEX(S_FOLSM!Z$3:Z$14, MATCH($B4959,S_FOLSM!$X$3:$X$14,0), 1)</f>
        <v>0.34310921166038588</v>
      </c>
      <c r="D4959" s="38">
        <f>INDEX(S_FOLSM!AA$3:AA$14, MATCH($B4959,S_FOLSM!$X$3:$X$14,0), 1)</f>
        <v>10.571317528177225</v>
      </c>
      <c r="E4959" s="38">
        <f>INDEX(S_FOLSM!AB$3:AB$14, MATCH($B4959,S_FOLSM!$X$3:$X$14,0), 1)</f>
        <v>18.866692576758648</v>
      </c>
      <c r="F4959" s="38">
        <f>INDEX(S_FOLSM!AC$3:AC$14, MATCH($B4959,S_FOLSM!$X$3:$X$14,0), 1)</f>
        <v>30.020987174504469</v>
      </c>
      <c r="G4959" s="38">
        <f>INDEX(D_FOLSM_NP!$M$2:$M$13, MATCH($B4959,D_FOLSM_NP!$L$2:$L$13,0), 1)</f>
        <v>274.27919473249773</v>
      </c>
      <c r="H4959">
        <f>I_FOLSM!$F4948</f>
        <v>474</v>
      </c>
      <c r="I4959">
        <f>INDEX(DEM_D8!AE$3:AE$14, MATCH($B4959,DEM_D8!$AC$3:$AC$14,0), 1)</f>
        <v>0.22308589195491643</v>
      </c>
      <c r="J4959">
        <f>INDEX(DEM_D8!AF$3:AF$14, MATCH($B4959,DEM_D8!$AC$3:$AC$14,0), 1)</f>
        <v>0.77123982221571519</v>
      </c>
      <c r="K4959">
        <f>INDEX(DEM_D8!AG$3:AG$14, MATCH($B4959,DEM_D8!$AC$3:$AC$14,0), 1)</f>
        <v>0.24061407525855374</v>
      </c>
      <c r="L4959">
        <f>INDEX(DEM_D8!AH$3:AH$14, MATCH($B4959,DEM_D8!$AC$3:$AC$14,0), 1)</f>
        <v>1.0198212203653323</v>
      </c>
      <c r="M4959">
        <f>INDEX(DEM_D8!AI$3:AI$14, MATCH($B4959,DEM_D8!$AC$3:$AC$14,0), 1)</f>
        <v>1.1154294597745822</v>
      </c>
      <c r="N4959">
        <f>INDEX(DEM_D8!AJ$3:AJ$14, MATCH($B4959,DEM_D8!$AC$3:$AC$14,0), 1)</f>
        <v>0.47804119704624948</v>
      </c>
    </row>
    <row r="4960" spans="1:14">
      <c r="A4960" s="35">
        <v>41473</v>
      </c>
      <c r="B4960">
        <f t="shared" si="77"/>
        <v>7</v>
      </c>
      <c r="C4960" s="38">
        <f>INDEX(S_FOLSM!Z$3:Z$14, MATCH($B4960,S_FOLSM!$X$3:$X$14,0), 1)</f>
        <v>0.34310921166038588</v>
      </c>
      <c r="D4960" s="38">
        <f>INDEX(S_FOLSM!AA$3:AA$14, MATCH($B4960,S_FOLSM!$X$3:$X$14,0), 1)</f>
        <v>10.571317528177225</v>
      </c>
      <c r="E4960" s="38">
        <f>INDEX(S_FOLSM!AB$3:AB$14, MATCH($B4960,S_FOLSM!$X$3:$X$14,0), 1)</f>
        <v>18.866692576758648</v>
      </c>
      <c r="F4960" s="38">
        <f>INDEX(S_FOLSM!AC$3:AC$14, MATCH($B4960,S_FOLSM!$X$3:$X$14,0), 1)</f>
        <v>30.020987174504469</v>
      </c>
      <c r="G4960" s="38">
        <f>INDEX(D_FOLSM_NP!$M$2:$M$13, MATCH($B4960,D_FOLSM_NP!$L$2:$L$13,0), 1)</f>
        <v>274.27919473249773</v>
      </c>
      <c r="H4960">
        <f>I_FOLSM!$F4949</f>
        <v>953</v>
      </c>
      <c r="I4960">
        <f>INDEX(DEM_D8!AE$3:AE$14, MATCH($B4960,DEM_D8!$AC$3:$AC$14,0), 1)</f>
        <v>0.22308589195491643</v>
      </c>
      <c r="J4960">
        <f>INDEX(DEM_D8!AF$3:AF$14, MATCH($B4960,DEM_D8!$AC$3:$AC$14,0), 1)</f>
        <v>0.77123982221571519</v>
      </c>
      <c r="K4960">
        <f>INDEX(DEM_D8!AG$3:AG$14, MATCH($B4960,DEM_D8!$AC$3:$AC$14,0), 1)</f>
        <v>0.24061407525855374</v>
      </c>
      <c r="L4960">
        <f>INDEX(DEM_D8!AH$3:AH$14, MATCH($B4960,DEM_D8!$AC$3:$AC$14,0), 1)</f>
        <v>1.0198212203653323</v>
      </c>
      <c r="M4960">
        <f>INDEX(DEM_D8!AI$3:AI$14, MATCH($B4960,DEM_D8!$AC$3:$AC$14,0), 1)</f>
        <v>1.1154294597745822</v>
      </c>
      <c r="N4960">
        <f>INDEX(DEM_D8!AJ$3:AJ$14, MATCH($B4960,DEM_D8!$AC$3:$AC$14,0), 1)</f>
        <v>0.47804119704624948</v>
      </c>
    </row>
    <row r="4961" spans="1:14">
      <c r="A4961" s="35">
        <v>41474</v>
      </c>
      <c r="B4961">
        <f t="shared" si="77"/>
        <v>7</v>
      </c>
      <c r="C4961" s="38">
        <f>INDEX(S_FOLSM!Z$3:Z$14, MATCH($B4961,S_FOLSM!$X$3:$X$14,0), 1)</f>
        <v>0.34310921166038588</v>
      </c>
      <c r="D4961" s="38">
        <f>INDEX(S_FOLSM!AA$3:AA$14, MATCH($B4961,S_FOLSM!$X$3:$X$14,0), 1)</f>
        <v>10.571317528177225</v>
      </c>
      <c r="E4961" s="38">
        <f>INDEX(S_FOLSM!AB$3:AB$14, MATCH($B4961,S_FOLSM!$X$3:$X$14,0), 1)</f>
        <v>18.866692576758648</v>
      </c>
      <c r="F4961" s="38">
        <f>INDEX(S_FOLSM!AC$3:AC$14, MATCH($B4961,S_FOLSM!$X$3:$X$14,0), 1)</f>
        <v>30.020987174504469</v>
      </c>
      <c r="G4961" s="38">
        <f>INDEX(D_FOLSM_NP!$M$2:$M$13, MATCH($B4961,D_FOLSM_NP!$L$2:$L$13,0), 1)</f>
        <v>274.27919473249773</v>
      </c>
      <c r="H4961" t="str">
        <f>I_FOLSM!$F4950</f>
        <v>---</v>
      </c>
      <c r="I4961">
        <f>INDEX(DEM_D8!AE$3:AE$14, MATCH($B4961,DEM_D8!$AC$3:$AC$14,0), 1)</f>
        <v>0.22308589195491643</v>
      </c>
      <c r="J4961">
        <f>INDEX(DEM_D8!AF$3:AF$14, MATCH($B4961,DEM_D8!$AC$3:$AC$14,0), 1)</f>
        <v>0.77123982221571519</v>
      </c>
      <c r="K4961">
        <f>INDEX(DEM_D8!AG$3:AG$14, MATCH($B4961,DEM_D8!$AC$3:$AC$14,0), 1)</f>
        <v>0.24061407525855374</v>
      </c>
      <c r="L4961">
        <f>INDEX(DEM_D8!AH$3:AH$14, MATCH($B4961,DEM_D8!$AC$3:$AC$14,0), 1)</f>
        <v>1.0198212203653323</v>
      </c>
      <c r="M4961">
        <f>INDEX(DEM_D8!AI$3:AI$14, MATCH($B4961,DEM_D8!$AC$3:$AC$14,0), 1)</f>
        <v>1.1154294597745822</v>
      </c>
      <c r="N4961">
        <f>INDEX(DEM_D8!AJ$3:AJ$14, MATCH($B4961,DEM_D8!$AC$3:$AC$14,0), 1)</f>
        <v>0.47804119704624948</v>
      </c>
    </row>
    <row r="4962" spans="1:14">
      <c r="A4962" s="35">
        <v>41475</v>
      </c>
      <c r="B4962">
        <f t="shared" si="77"/>
        <v>7</v>
      </c>
      <c r="C4962" s="38">
        <f>INDEX(S_FOLSM!Z$3:Z$14, MATCH($B4962,S_FOLSM!$X$3:$X$14,0), 1)</f>
        <v>0.34310921166038588</v>
      </c>
      <c r="D4962" s="38">
        <f>INDEX(S_FOLSM!AA$3:AA$14, MATCH($B4962,S_FOLSM!$X$3:$X$14,0), 1)</f>
        <v>10.571317528177225</v>
      </c>
      <c r="E4962" s="38">
        <f>INDEX(S_FOLSM!AB$3:AB$14, MATCH($B4962,S_FOLSM!$X$3:$X$14,0), 1)</f>
        <v>18.866692576758648</v>
      </c>
      <c r="F4962" s="38">
        <f>INDEX(S_FOLSM!AC$3:AC$14, MATCH($B4962,S_FOLSM!$X$3:$X$14,0), 1)</f>
        <v>30.020987174504469</v>
      </c>
      <c r="G4962" s="38">
        <f>INDEX(D_FOLSM_NP!$M$2:$M$13, MATCH($B4962,D_FOLSM_NP!$L$2:$L$13,0), 1)</f>
        <v>274.27919473249773</v>
      </c>
      <c r="H4962">
        <f>I_FOLSM!$F4951</f>
        <v>1127</v>
      </c>
      <c r="I4962">
        <f>INDEX(DEM_D8!AE$3:AE$14, MATCH($B4962,DEM_D8!$AC$3:$AC$14,0), 1)</f>
        <v>0.22308589195491643</v>
      </c>
      <c r="J4962">
        <f>INDEX(DEM_D8!AF$3:AF$14, MATCH($B4962,DEM_D8!$AC$3:$AC$14,0), 1)</f>
        <v>0.77123982221571519</v>
      </c>
      <c r="K4962">
        <f>INDEX(DEM_D8!AG$3:AG$14, MATCH($B4962,DEM_D8!$AC$3:$AC$14,0), 1)</f>
        <v>0.24061407525855374</v>
      </c>
      <c r="L4962">
        <f>INDEX(DEM_D8!AH$3:AH$14, MATCH($B4962,DEM_D8!$AC$3:$AC$14,0), 1)</f>
        <v>1.0198212203653323</v>
      </c>
      <c r="M4962">
        <f>INDEX(DEM_D8!AI$3:AI$14, MATCH($B4962,DEM_D8!$AC$3:$AC$14,0), 1)</f>
        <v>1.1154294597745822</v>
      </c>
      <c r="N4962">
        <f>INDEX(DEM_D8!AJ$3:AJ$14, MATCH($B4962,DEM_D8!$AC$3:$AC$14,0), 1)</f>
        <v>0.47804119704624948</v>
      </c>
    </row>
    <row r="4963" spans="1:14">
      <c r="A4963" s="35">
        <v>41476</v>
      </c>
      <c r="B4963">
        <f t="shared" si="77"/>
        <v>7</v>
      </c>
      <c r="C4963" s="38">
        <f>INDEX(S_FOLSM!Z$3:Z$14, MATCH($B4963,S_FOLSM!$X$3:$X$14,0), 1)</f>
        <v>0.34310921166038588</v>
      </c>
      <c r="D4963" s="38">
        <f>INDEX(S_FOLSM!AA$3:AA$14, MATCH($B4963,S_FOLSM!$X$3:$X$14,0), 1)</f>
        <v>10.571317528177225</v>
      </c>
      <c r="E4963" s="38">
        <f>INDEX(S_FOLSM!AB$3:AB$14, MATCH($B4963,S_FOLSM!$X$3:$X$14,0), 1)</f>
        <v>18.866692576758648</v>
      </c>
      <c r="F4963" s="38">
        <f>INDEX(S_FOLSM!AC$3:AC$14, MATCH($B4963,S_FOLSM!$X$3:$X$14,0), 1)</f>
        <v>30.020987174504469</v>
      </c>
      <c r="G4963" s="38">
        <f>INDEX(D_FOLSM_NP!$M$2:$M$13, MATCH($B4963,D_FOLSM_NP!$L$2:$L$13,0), 1)</f>
        <v>274.27919473249773</v>
      </c>
      <c r="H4963">
        <f>I_FOLSM!$F4952</f>
        <v>1185</v>
      </c>
      <c r="I4963">
        <f>INDEX(DEM_D8!AE$3:AE$14, MATCH($B4963,DEM_D8!$AC$3:$AC$14,0), 1)</f>
        <v>0.22308589195491643</v>
      </c>
      <c r="J4963">
        <f>INDEX(DEM_D8!AF$3:AF$14, MATCH($B4963,DEM_D8!$AC$3:$AC$14,0), 1)</f>
        <v>0.77123982221571519</v>
      </c>
      <c r="K4963">
        <f>INDEX(DEM_D8!AG$3:AG$14, MATCH($B4963,DEM_D8!$AC$3:$AC$14,0), 1)</f>
        <v>0.24061407525855374</v>
      </c>
      <c r="L4963">
        <f>INDEX(DEM_D8!AH$3:AH$14, MATCH($B4963,DEM_D8!$AC$3:$AC$14,0), 1)</f>
        <v>1.0198212203653323</v>
      </c>
      <c r="M4963">
        <f>INDEX(DEM_D8!AI$3:AI$14, MATCH($B4963,DEM_D8!$AC$3:$AC$14,0), 1)</f>
        <v>1.1154294597745822</v>
      </c>
      <c r="N4963">
        <f>INDEX(DEM_D8!AJ$3:AJ$14, MATCH($B4963,DEM_D8!$AC$3:$AC$14,0), 1)</f>
        <v>0.47804119704624948</v>
      </c>
    </row>
    <row r="4964" spans="1:14">
      <c r="A4964" s="35">
        <v>41477</v>
      </c>
      <c r="B4964">
        <f t="shared" si="77"/>
        <v>7</v>
      </c>
      <c r="C4964" s="38">
        <f>INDEX(S_FOLSM!Z$3:Z$14, MATCH($B4964,S_FOLSM!$X$3:$X$14,0), 1)</f>
        <v>0.34310921166038588</v>
      </c>
      <c r="D4964" s="38">
        <f>INDEX(S_FOLSM!AA$3:AA$14, MATCH($B4964,S_FOLSM!$X$3:$X$14,0), 1)</f>
        <v>10.571317528177225</v>
      </c>
      <c r="E4964" s="38">
        <f>INDEX(S_FOLSM!AB$3:AB$14, MATCH($B4964,S_FOLSM!$X$3:$X$14,0), 1)</f>
        <v>18.866692576758648</v>
      </c>
      <c r="F4964" s="38">
        <f>INDEX(S_FOLSM!AC$3:AC$14, MATCH($B4964,S_FOLSM!$X$3:$X$14,0), 1)</f>
        <v>30.020987174504469</v>
      </c>
      <c r="G4964" s="38">
        <f>INDEX(D_FOLSM_NP!$M$2:$M$13, MATCH($B4964,D_FOLSM_NP!$L$2:$L$13,0), 1)</f>
        <v>274.27919473249773</v>
      </c>
      <c r="H4964">
        <f>I_FOLSM!$F4953</f>
        <v>1813</v>
      </c>
      <c r="I4964">
        <f>INDEX(DEM_D8!AE$3:AE$14, MATCH($B4964,DEM_D8!$AC$3:$AC$14,0), 1)</f>
        <v>0.22308589195491643</v>
      </c>
      <c r="J4964">
        <f>INDEX(DEM_D8!AF$3:AF$14, MATCH($B4964,DEM_D8!$AC$3:$AC$14,0), 1)</f>
        <v>0.77123982221571519</v>
      </c>
      <c r="K4964">
        <f>INDEX(DEM_D8!AG$3:AG$14, MATCH($B4964,DEM_D8!$AC$3:$AC$14,0), 1)</f>
        <v>0.24061407525855374</v>
      </c>
      <c r="L4964">
        <f>INDEX(DEM_D8!AH$3:AH$14, MATCH($B4964,DEM_D8!$AC$3:$AC$14,0), 1)</f>
        <v>1.0198212203653323</v>
      </c>
      <c r="M4964">
        <f>INDEX(DEM_D8!AI$3:AI$14, MATCH($B4964,DEM_D8!$AC$3:$AC$14,0), 1)</f>
        <v>1.1154294597745822</v>
      </c>
      <c r="N4964">
        <f>INDEX(DEM_D8!AJ$3:AJ$14, MATCH($B4964,DEM_D8!$AC$3:$AC$14,0), 1)</f>
        <v>0.47804119704624948</v>
      </c>
    </row>
    <row r="4965" spans="1:14">
      <c r="A4965" s="35">
        <v>41478</v>
      </c>
      <c r="B4965">
        <f t="shared" si="77"/>
        <v>7</v>
      </c>
      <c r="C4965" s="38">
        <f>INDEX(S_FOLSM!Z$3:Z$14, MATCH($B4965,S_FOLSM!$X$3:$X$14,0), 1)</f>
        <v>0.34310921166038588</v>
      </c>
      <c r="D4965" s="38">
        <f>INDEX(S_FOLSM!AA$3:AA$14, MATCH($B4965,S_FOLSM!$X$3:$X$14,0), 1)</f>
        <v>10.571317528177225</v>
      </c>
      <c r="E4965" s="38">
        <f>INDEX(S_FOLSM!AB$3:AB$14, MATCH($B4965,S_FOLSM!$X$3:$X$14,0), 1)</f>
        <v>18.866692576758648</v>
      </c>
      <c r="F4965" s="38">
        <f>INDEX(S_FOLSM!AC$3:AC$14, MATCH($B4965,S_FOLSM!$X$3:$X$14,0), 1)</f>
        <v>30.020987174504469</v>
      </c>
      <c r="G4965" s="38">
        <f>INDEX(D_FOLSM_NP!$M$2:$M$13, MATCH($B4965,D_FOLSM_NP!$L$2:$L$13,0), 1)</f>
        <v>274.27919473249773</v>
      </c>
      <c r="H4965">
        <f>I_FOLSM!$F4954</f>
        <v>1972</v>
      </c>
      <c r="I4965">
        <f>INDEX(DEM_D8!AE$3:AE$14, MATCH($B4965,DEM_D8!$AC$3:$AC$14,0), 1)</f>
        <v>0.22308589195491643</v>
      </c>
      <c r="J4965">
        <f>INDEX(DEM_D8!AF$3:AF$14, MATCH($B4965,DEM_D8!$AC$3:$AC$14,0), 1)</f>
        <v>0.77123982221571519</v>
      </c>
      <c r="K4965">
        <f>INDEX(DEM_D8!AG$3:AG$14, MATCH($B4965,DEM_D8!$AC$3:$AC$14,0), 1)</f>
        <v>0.24061407525855374</v>
      </c>
      <c r="L4965">
        <f>INDEX(DEM_D8!AH$3:AH$14, MATCH($B4965,DEM_D8!$AC$3:$AC$14,0), 1)</f>
        <v>1.0198212203653323</v>
      </c>
      <c r="M4965">
        <f>INDEX(DEM_D8!AI$3:AI$14, MATCH($B4965,DEM_D8!$AC$3:$AC$14,0), 1)</f>
        <v>1.1154294597745822</v>
      </c>
      <c r="N4965">
        <f>INDEX(DEM_D8!AJ$3:AJ$14, MATCH($B4965,DEM_D8!$AC$3:$AC$14,0), 1)</f>
        <v>0.47804119704624948</v>
      </c>
    </row>
    <row r="4966" spans="1:14">
      <c r="A4966" s="35">
        <v>41479</v>
      </c>
      <c r="B4966">
        <f t="shared" si="77"/>
        <v>7</v>
      </c>
      <c r="C4966" s="38">
        <f>INDEX(S_FOLSM!Z$3:Z$14, MATCH($B4966,S_FOLSM!$X$3:$X$14,0), 1)</f>
        <v>0.34310921166038588</v>
      </c>
      <c r="D4966" s="38">
        <f>INDEX(S_FOLSM!AA$3:AA$14, MATCH($B4966,S_FOLSM!$X$3:$X$14,0), 1)</f>
        <v>10.571317528177225</v>
      </c>
      <c r="E4966" s="38">
        <f>INDEX(S_FOLSM!AB$3:AB$14, MATCH($B4966,S_FOLSM!$X$3:$X$14,0), 1)</f>
        <v>18.866692576758648</v>
      </c>
      <c r="F4966" s="38">
        <f>INDEX(S_FOLSM!AC$3:AC$14, MATCH($B4966,S_FOLSM!$X$3:$X$14,0), 1)</f>
        <v>30.020987174504469</v>
      </c>
      <c r="G4966" s="38">
        <f>INDEX(D_FOLSM_NP!$M$2:$M$13, MATCH($B4966,D_FOLSM_NP!$L$2:$L$13,0), 1)</f>
        <v>274.27919473249773</v>
      </c>
      <c r="H4966">
        <f>I_FOLSM!$F4955</f>
        <v>1527</v>
      </c>
      <c r="I4966">
        <f>INDEX(DEM_D8!AE$3:AE$14, MATCH($B4966,DEM_D8!$AC$3:$AC$14,0), 1)</f>
        <v>0.22308589195491643</v>
      </c>
      <c r="J4966">
        <f>INDEX(DEM_D8!AF$3:AF$14, MATCH($B4966,DEM_D8!$AC$3:$AC$14,0), 1)</f>
        <v>0.77123982221571519</v>
      </c>
      <c r="K4966">
        <f>INDEX(DEM_D8!AG$3:AG$14, MATCH($B4966,DEM_D8!$AC$3:$AC$14,0), 1)</f>
        <v>0.24061407525855374</v>
      </c>
      <c r="L4966">
        <f>INDEX(DEM_D8!AH$3:AH$14, MATCH($B4966,DEM_D8!$AC$3:$AC$14,0), 1)</f>
        <v>1.0198212203653323</v>
      </c>
      <c r="M4966">
        <f>INDEX(DEM_D8!AI$3:AI$14, MATCH($B4966,DEM_D8!$AC$3:$AC$14,0), 1)</f>
        <v>1.1154294597745822</v>
      </c>
      <c r="N4966">
        <f>INDEX(DEM_D8!AJ$3:AJ$14, MATCH($B4966,DEM_D8!$AC$3:$AC$14,0), 1)</f>
        <v>0.47804119704624948</v>
      </c>
    </row>
    <row r="4967" spans="1:14">
      <c r="A4967" s="35">
        <v>41480</v>
      </c>
      <c r="B4967">
        <f t="shared" si="77"/>
        <v>7</v>
      </c>
      <c r="C4967" s="38">
        <f>INDEX(S_FOLSM!Z$3:Z$14, MATCH($B4967,S_FOLSM!$X$3:$X$14,0), 1)</f>
        <v>0.34310921166038588</v>
      </c>
      <c r="D4967" s="38">
        <f>INDEX(S_FOLSM!AA$3:AA$14, MATCH($B4967,S_FOLSM!$X$3:$X$14,0), 1)</f>
        <v>10.571317528177225</v>
      </c>
      <c r="E4967" s="38">
        <f>INDEX(S_FOLSM!AB$3:AB$14, MATCH($B4967,S_FOLSM!$X$3:$X$14,0), 1)</f>
        <v>18.866692576758648</v>
      </c>
      <c r="F4967" s="38">
        <f>INDEX(S_FOLSM!AC$3:AC$14, MATCH($B4967,S_FOLSM!$X$3:$X$14,0), 1)</f>
        <v>30.020987174504469</v>
      </c>
      <c r="G4967" s="38">
        <f>INDEX(D_FOLSM_NP!$M$2:$M$13, MATCH($B4967,D_FOLSM_NP!$L$2:$L$13,0), 1)</f>
        <v>274.27919473249773</v>
      </c>
      <c r="H4967">
        <f>I_FOLSM!$F4956</f>
        <v>1318</v>
      </c>
      <c r="I4967">
        <f>INDEX(DEM_D8!AE$3:AE$14, MATCH($B4967,DEM_D8!$AC$3:$AC$14,0), 1)</f>
        <v>0.22308589195491643</v>
      </c>
      <c r="J4967">
        <f>INDEX(DEM_D8!AF$3:AF$14, MATCH($B4967,DEM_D8!$AC$3:$AC$14,0), 1)</f>
        <v>0.77123982221571519</v>
      </c>
      <c r="K4967">
        <f>INDEX(DEM_D8!AG$3:AG$14, MATCH($B4967,DEM_D8!$AC$3:$AC$14,0), 1)</f>
        <v>0.24061407525855374</v>
      </c>
      <c r="L4967">
        <f>INDEX(DEM_D8!AH$3:AH$14, MATCH($B4967,DEM_D8!$AC$3:$AC$14,0), 1)</f>
        <v>1.0198212203653323</v>
      </c>
      <c r="M4967">
        <f>INDEX(DEM_D8!AI$3:AI$14, MATCH($B4967,DEM_D8!$AC$3:$AC$14,0), 1)</f>
        <v>1.1154294597745822</v>
      </c>
      <c r="N4967">
        <f>INDEX(DEM_D8!AJ$3:AJ$14, MATCH($B4967,DEM_D8!$AC$3:$AC$14,0), 1)</f>
        <v>0.47804119704624948</v>
      </c>
    </row>
    <row r="4968" spans="1:14">
      <c r="A4968" s="35">
        <v>41481</v>
      </c>
      <c r="B4968">
        <f t="shared" si="77"/>
        <v>7</v>
      </c>
      <c r="C4968" s="38">
        <f>INDEX(S_FOLSM!Z$3:Z$14, MATCH($B4968,S_FOLSM!$X$3:$X$14,0), 1)</f>
        <v>0.34310921166038588</v>
      </c>
      <c r="D4968" s="38">
        <f>INDEX(S_FOLSM!AA$3:AA$14, MATCH($B4968,S_FOLSM!$X$3:$X$14,0), 1)</f>
        <v>10.571317528177225</v>
      </c>
      <c r="E4968" s="38">
        <f>INDEX(S_FOLSM!AB$3:AB$14, MATCH($B4968,S_FOLSM!$X$3:$X$14,0), 1)</f>
        <v>18.866692576758648</v>
      </c>
      <c r="F4968" s="38">
        <f>INDEX(S_FOLSM!AC$3:AC$14, MATCH($B4968,S_FOLSM!$X$3:$X$14,0), 1)</f>
        <v>30.020987174504469</v>
      </c>
      <c r="G4968" s="38">
        <f>INDEX(D_FOLSM_NP!$M$2:$M$13, MATCH($B4968,D_FOLSM_NP!$L$2:$L$13,0), 1)</f>
        <v>274.27919473249773</v>
      </c>
      <c r="H4968">
        <f>I_FOLSM!$F4957</f>
        <v>1424</v>
      </c>
      <c r="I4968">
        <f>INDEX(DEM_D8!AE$3:AE$14, MATCH($B4968,DEM_D8!$AC$3:$AC$14,0), 1)</f>
        <v>0.22308589195491643</v>
      </c>
      <c r="J4968">
        <f>INDEX(DEM_D8!AF$3:AF$14, MATCH($B4968,DEM_D8!$AC$3:$AC$14,0), 1)</f>
        <v>0.77123982221571519</v>
      </c>
      <c r="K4968">
        <f>INDEX(DEM_D8!AG$3:AG$14, MATCH($B4968,DEM_D8!$AC$3:$AC$14,0), 1)</f>
        <v>0.24061407525855374</v>
      </c>
      <c r="L4968">
        <f>INDEX(DEM_D8!AH$3:AH$14, MATCH($B4968,DEM_D8!$AC$3:$AC$14,0), 1)</f>
        <v>1.0198212203653323</v>
      </c>
      <c r="M4968">
        <f>INDEX(DEM_D8!AI$3:AI$14, MATCH($B4968,DEM_D8!$AC$3:$AC$14,0), 1)</f>
        <v>1.1154294597745822</v>
      </c>
      <c r="N4968">
        <f>INDEX(DEM_D8!AJ$3:AJ$14, MATCH($B4968,DEM_D8!$AC$3:$AC$14,0), 1)</f>
        <v>0.47804119704624948</v>
      </c>
    </row>
    <row r="4969" spans="1:14">
      <c r="A4969" s="35">
        <v>41482</v>
      </c>
      <c r="B4969">
        <f t="shared" si="77"/>
        <v>7</v>
      </c>
      <c r="C4969" s="38">
        <f>INDEX(S_FOLSM!Z$3:Z$14, MATCH($B4969,S_FOLSM!$X$3:$X$14,0), 1)</f>
        <v>0.34310921166038588</v>
      </c>
      <c r="D4969" s="38">
        <f>INDEX(S_FOLSM!AA$3:AA$14, MATCH($B4969,S_FOLSM!$X$3:$X$14,0), 1)</f>
        <v>10.571317528177225</v>
      </c>
      <c r="E4969" s="38">
        <f>INDEX(S_FOLSM!AB$3:AB$14, MATCH($B4969,S_FOLSM!$X$3:$X$14,0), 1)</f>
        <v>18.866692576758648</v>
      </c>
      <c r="F4969" s="38">
        <f>INDEX(S_FOLSM!AC$3:AC$14, MATCH($B4969,S_FOLSM!$X$3:$X$14,0), 1)</f>
        <v>30.020987174504469</v>
      </c>
      <c r="G4969" s="38">
        <f>INDEX(D_FOLSM_NP!$M$2:$M$13, MATCH($B4969,D_FOLSM_NP!$L$2:$L$13,0), 1)</f>
        <v>274.27919473249773</v>
      </c>
      <c r="H4969">
        <f>I_FOLSM!$F4958</f>
        <v>1532</v>
      </c>
      <c r="I4969">
        <f>INDEX(DEM_D8!AE$3:AE$14, MATCH($B4969,DEM_D8!$AC$3:$AC$14,0), 1)</f>
        <v>0.22308589195491643</v>
      </c>
      <c r="J4969">
        <f>INDEX(DEM_D8!AF$3:AF$14, MATCH($B4969,DEM_D8!$AC$3:$AC$14,0), 1)</f>
        <v>0.77123982221571519</v>
      </c>
      <c r="K4969">
        <f>INDEX(DEM_D8!AG$3:AG$14, MATCH($B4969,DEM_D8!$AC$3:$AC$14,0), 1)</f>
        <v>0.24061407525855374</v>
      </c>
      <c r="L4969">
        <f>INDEX(DEM_D8!AH$3:AH$14, MATCH($B4969,DEM_D8!$AC$3:$AC$14,0), 1)</f>
        <v>1.0198212203653323</v>
      </c>
      <c r="M4969">
        <f>INDEX(DEM_D8!AI$3:AI$14, MATCH($B4969,DEM_D8!$AC$3:$AC$14,0), 1)</f>
        <v>1.1154294597745822</v>
      </c>
      <c r="N4969">
        <f>INDEX(DEM_D8!AJ$3:AJ$14, MATCH($B4969,DEM_D8!$AC$3:$AC$14,0), 1)</f>
        <v>0.47804119704624948</v>
      </c>
    </row>
    <row r="4970" spans="1:14">
      <c r="A4970" s="35">
        <v>41483</v>
      </c>
      <c r="B4970">
        <f t="shared" si="77"/>
        <v>7</v>
      </c>
      <c r="C4970" s="38">
        <f>INDEX(S_FOLSM!Z$3:Z$14, MATCH($B4970,S_FOLSM!$X$3:$X$14,0), 1)</f>
        <v>0.34310921166038588</v>
      </c>
      <c r="D4970" s="38">
        <f>INDEX(S_FOLSM!AA$3:AA$14, MATCH($B4970,S_FOLSM!$X$3:$X$14,0), 1)</f>
        <v>10.571317528177225</v>
      </c>
      <c r="E4970" s="38">
        <f>INDEX(S_FOLSM!AB$3:AB$14, MATCH($B4970,S_FOLSM!$X$3:$X$14,0), 1)</f>
        <v>18.866692576758648</v>
      </c>
      <c r="F4970" s="38">
        <f>INDEX(S_FOLSM!AC$3:AC$14, MATCH($B4970,S_FOLSM!$X$3:$X$14,0), 1)</f>
        <v>30.020987174504469</v>
      </c>
      <c r="G4970" s="38">
        <f>INDEX(D_FOLSM_NP!$M$2:$M$13, MATCH($B4970,D_FOLSM_NP!$L$2:$L$13,0), 1)</f>
        <v>274.27919473249773</v>
      </c>
      <c r="H4970">
        <f>I_FOLSM!$F4959</f>
        <v>949</v>
      </c>
      <c r="I4970">
        <f>INDEX(DEM_D8!AE$3:AE$14, MATCH($B4970,DEM_D8!$AC$3:$AC$14,0), 1)</f>
        <v>0.22308589195491643</v>
      </c>
      <c r="J4970">
        <f>INDEX(DEM_D8!AF$3:AF$14, MATCH($B4970,DEM_D8!$AC$3:$AC$14,0), 1)</f>
        <v>0.77123982221571519</v>
      </c>
      <c r="K4970">
        <f>INDEX(DEM_D8!AG$3:AG$14, MATCH($B4970,DEM_D8!$AC$3:$AC$14,0), 1)</f>
        <v>0.24061407525855374</v>
      </c>
      <c r="L4970">
        <f>INDEX(DEM_D8!AH$3:AH$14, MATCH($B4970,DEM_D8!$AC$3:$AC$14,0), 1)</f>
        <v>1.0198212203653323</v>
      </c>
      <c r="M4970">
        <f>INDEX(DEM_D8!AI$3:AI$14, MATCH($B4970,DEM_D8!$AC$3:$AC$14,0), 1)</f>
        <v>1.1154294597745822</v>
      </c>
      <c r="N4970">
        <f>INDEX(DEM_D8!AJ$3:AJ$14, MATCH($B4970,DEM_D8!$AC$3:$AC$14,0), 1)</f>
        <v>0.47804119704624948</v>
      </c>
    </row>
    <row r="4971" spans="1:14">
      <c r="A4971" s="35">
        <v>41484</v>
      </c>
      <c r="B4971">
        <f t="shared" si="77"/>
        <v>7</v>
      </c>
      <c r="C4971" s="38">
        <f>INDEX(S_FOLSM!Z$3:Z$14, MATCH($B4971,S_FOLSM!$X$3:$X$14,0), 1)</f>
        <v>0.34310921166038588</v>
      </c>
      <c r="D4971" s="38">
        <f>INDEX(S_FOLSM!AA$3:AA$14, MATCH($B4971,S_FOLSM!$X$3:$X$14,0), 1)</f>
        <v>10.571317528177225</v>
      </c>
      <c r="E4971" s="38">
        <f>INDEX(S_FOLSM!AB$3:AB$14, MATCH($B4971,S_FOLSM!$X$3:$X$14,0), 1)</f>
        <v>18.866692576758648</v>
      </c>
      <c r="F4971" s="38">
        <f>INDEX(S_FOLSM!AC$3:AC$14, MATCH($B4971,S_FOLSM!$X$3:$X$14,0), 1)</f>
        <v>30.020987174504469</v>
      </c>
      <c r="G4971" s="38">
        <f>INDEX(D_FOLSM_NP!$M$2:$M$13, MATCH($B4971,D_FOLSM_NP!$L$2:$L$13,0), 1)</f>
        <v>274.27919473249773</v>
      </c>
      <c r="H4971">
        <f>I_FOLSM!$F4960</f>
        <v>962</v>
      </c>
      <c r="I4971">
        <f>INDEX(DEM_D8!AE$3:AE$14, MATCH($B4971,DEM_D8!$AC$3:$AC$14,0), 1)</f>
        <v>0.22308589195491643</v>
      </c>
      <c r="J4971">
        <f>INDEX(DEM_D8!AF$3:AF$14, MATCH($B4971,DEM_D8!$AC$3:$AC$14,0), 1)</f>
        <v>0.77123982221571519</v>
      </c>
      <c r="K4971">
        <f>INDEX(DEM_D8!AG$3:AG$14, MATCH($B4971,DEM_D8!$AC$3:$AC$14,0), 1)</f>
        <v>0.24061407525855374</v>
      </c>
      <c r="L4971">
        <f>INDEX(DEM_D8!AH$3:AH$14, MATCH($B4971,DEM_D8!$AC$3:$AC$14,0), 1)</f>
        <v>1.0198212203653323</v>
      </c>
      <c r="M4971">
        <f>INDEX(DEM_D8!AI$3:AI$14, MATCH($B4971,DEM_D8!$AC$3:$AC$14,0), 1)</f>
        <v>1.1154294597745822</v>
      </c>
      <c r="N4971">
        <f>INDEX(DEM_D8!AJ$3:AJ$14, MATCH($B4971,DEM_D8!$AC$3:$AC$14,0), 1)</f>
        <v>0.47804119704624948</v>
      </c>
    </row>
    <row r="4972" spans="1:14">
      <c r="A4972" s="35">
        <v>41485</v>
      </c>
      <c r="B4972">
        <f t="shared" si="77"/>
        <v>7</v>
      </c>
      <c r="C4972" s="38">
        <f>INDEX(S_FOLSM!Z$3:Z$14, MATCH($B4972,S_FOLSM!$X$3:$X$14,0), 1)</f>
        <v>0.34310921166038588</v>
      </c>
      <c r="D4972" s="38">
        <f>INDEX(S_FOLSM!AA$3:AA$14, MATCH($B4972,S_FOLSM!$X$3:$X$14,0), 1)</f>
        <v>10.571317528177225</v>
      </c>
      <c r="E4972" s="38">
        <f>INDEX(S_FOLSM!AB$3:AB$14, MATCH($B4972,S_FOLSM!$X$3:$X$14,0), 1)</f>
        <v>18.866692576758648</v>
      </c>
      <c r="F4972" s="38">
        <f>INDEX(S_FOLSM!AC$3:AC$14, MATCH($B4972,S_FOLSM!$X$3:$X$14,0), 1)</f>
        <v>30.020987174504469</v>
      </c>
      <c r="G4972" s="38">
        <f>INDEX(D_FOLSM_NP!$M$2:$M$13, MATCH($B4972,D_FOLSM_NP!$L$2:$L$13,0), 1)</f>
        <v>274.27919473249773</v>
      </c>
      <c r="H4972">
        <f>I_FOLSM!$F4961</f>
        <v>853</v>
      </c>
      <c r="I4972">
        <f>INDEX(DEM_D8!AE$3:AE$14, MATCH($B4972,DEM_D8!$AC$3:$AC$14,0), 1)</f>
        <v>0.22308589195491643</v>
      </c>
      <c r="J4972">
        <f>INDEX(DEM_D8!AF$3:AF$14, MATCH($B4972,DEM_D8!$AC$3:$AC$14,0), 1)</f>
        <v>0.77123982221571519</v>
      </c>
      <c r="K4972">
        <f>INDEX(DEM_D8!AG$3:AG$14, MATCH($B4972,DEM_D8!$AC$3:$AC$14,0), 1)</f>
        <v>0.24061407525855374</v>
      </c>
      <c r="L4972">
        <f>INDEX(DEM_D8!AH$3:AH$14, MATCH($B4972,DEM_D8!$AC$3:$AC$14,0), 1)</f>
        <v>1.0198212203653323</v>
      </c>
      <c r="M4972">
        <f>INDEX(DEM_D8!AI$3:AI$14, MATCH($B4972,DEM_D8!$AC$3:$AC$14,0), 1)</f>
        <v>1.1154294597745822</v>
      </c>
      <c r="N4972">
        <f>INDEX(DEM_D8!AJ$3:AJ$14, MATCH($B4972,DEM_D8!$AC$3:$AC$14,0), 1)</f>
        <v>0.47804119704624948</v>
      </c>
    </row>
    <row r="4973" spans="1:14">
      <c r="A4973" s="35">
        <v>41486</v>
      </c>
      <c r="B4973">
        <f t="shared" si="77"/>
        <v>7</v>
      </c>
      <c r="C4973" s="38">
        <f>INDEX(S_FOLSM!Z$3:Z$14, MATCH($B4973,S_FOLSM!$X$3:$X$14,0), 1)</f>
        <v>0.34310921166038588</v>
      </c>
      <c r="D4973" s="38">
        <f>INDEX(S_FOLSM!AA$3:AA$14, MATCH($B4973,S_FOLSM!$X$3:$X$14,0), 1)</f>
        <v>10.571317528177225</v>
      </c>
      <c r="E4973" s="38">
        <f>INDEX(S_FOLSM!AB$3:AB$14, MATCH($B4973,S_FOLSM!$X$3:$X$14,0), 1)</f>
        <v>18.866692576758648</v>
      </c>
      <c r="F4973" s="38">
        <f>INDEX(S_FOLSM!AC$3:AC$14, MATCH($B4973,S_FOLSM!$X$3:$X$14,0), 1)</f>
        <v>30.020987174504469</v>
      </c>
      <c r="G4973" s="38">
        <f>INDEX(D_FOLSM_NP!$M$2:$M$13, MATCH($B4973,D_FOLSM_NP!$L$2:$L$13,0), 1)</f>
        <v>274.27919473249773</v>
      </c>
      <c r="H4973">
        <f>I_FOLSM!$F4962</f>
        <v>1362</v>
      </c>
      <c r="I4973">
        <f>INDEX(DEM_D8!AE$3:AE$14, MATCH($B4973,DEM_D8!$AC$3:$AC$14,0), 1)</f>
        <v>0.22308589195491643</v>
      </c>
      <c r="J4973">
        <f>INDEX(DEM_D8!AF$3:AF$14, MATCH($B4973,DEM_D8!$AC$3:$AC$14,0), 1)</f>
        <v>0.77123982221571519</v>
      </c>
      <c r="K4973">
        <f>INDEX(DEM_D8!AG$3:AG$14, MATCH($B4973,DEM_D8!$AC$3:$AC$14,0), 1)</f>
        <v>0.24061407525855374</v>
      </c>
      <c r="L4973">
        <f>INDEX(DEM_D8!AH$3:AH$14, MATCH($B4973,DEM_D8!$AC$3:$AC$14,0), 1)</f>
        <v>1.0198212203653323</v>
      </c>
      <c r="M4973">
        <f>INDEX(DEM_D8!AI$3:AI$14, MATCH($B4973,DEM_D8!$AC$3:$AC$14,0), 1)</f>
        <v>1.1154294597745822</v>
      </c>
      <c r="N4973">
        <f>INDEX(DEM_D8!AJ$3:AJ$14, MATCH($B4973,DEM_D8!$AC$3:$AC$14,0), 1)</f>
        <v>0.47804119704624948</v>
      </c>
    </row>
    <row r="4974" spans="1:14">
      <c r="A4974" s="35">
        <v>41487</v>
      </c>
      <c r="B4974">
        <f t="shared" si="77"/>
        <v>8</v>
      </c>
      <c r="C4974" s="38">
        <f>INDEX(S_FOLSM!Z$3:Z$14, MATCH($B4974,S_FOLSM!$X$3:$X$14,0), 1)</f>
        <v>0.30405752046350093</v>
      </c>
      <c r="D4974" s="38">
        <f>INDEX(S_FOLSM!AA$3:AA$14, MATCH($B4974,S_FOLSM!$X$3:$X$14,0), 1)</f>
        <v>10.571317528177225</v>
      </c>
      <c r="E4974" s="38">
        <f>INDEX(S_FOLSM!AB$3:AB$14, MATCH($B4974,S_FOLSM!$X$3:$X$14,0), 1)</f>
        <v>18.866692576758648</v>
      </c>
      <c r="F4974" s="38">
        <f>INDEX(S_FOLSM!AC$3:AC$14, MATCH($B4974,S_FOLSM!$X$3:$X$14,0), 1)</f>
        <v>25.240575204041974</v>
      </c>
      <c r="G4974" s="38">
        <f>INDEX(D_FOLSM_NP!$M$2:$M$13, MATCH($B4974,D_FOLSM_NP!$L$2:$L$13,0), 1)</f>
        <v>240.57258135660103</v>
      </c>
      <c r="H4974">
        <f>I_FOLSM!$F4963</f>
        <v>1391</v>
      </c>
      <c r="I4974">
        <f>INDEX(DEM_D8!AE$3:AE$14, MATCH($B4974,DEM_D8!$AC$3:$AC$14,0), 1)</f>
        <v>0.22308589195491643</v>
      </c>
      <c r="J4974">
        <f>INDEX(DEM_D8!AF$3:AF$14, MATCH($B4974,DEM_D8!$AC$3:$AC$14,0), 1)</f>
        <v>0.77123982221571519</v>
      </c>
      <c r="K4974">
        <f>INDEX(DEM_D8!AG$3:AG$14, MATCH($B4974,DEM_D8!$AC$3:$AC$14,0), 1)</f>
        <v>0.24061407525855374</v>
      </c>
      <c r="L4974">
        <f>INDEX(DEM_D8!AH$3:AH$14, MATCH($B4974,DEM_D8!$AC$3:$AC$14,0), 1)</f>
        <v>1.0198212203653323</v>
      </c>
      <c r="M4974">
        <f>INDEX(DEM_D8!AI$3:AI$14, MATCH($B4974,DEM_D8!$AC$3:$AC$14,0), 1)</f>
        <v>1.1154294597745822</v>
      </c>
      <c r="N4974">
        <f>INDEX(DEM_D8!AJ$3:AJ$14, MATCH($B4974,DEM_D8!$AC$3:$AC$14,0), 1)</f>
        <v>0.47804119704624948</v>
      </c>
    </row>
    <row r="4975" spans="1:14">
      <c r="A4975" s="35">
        <v>41488</v>
      </c>
      <c r="B4975">
        <f t="shared" si="77"/>
        <v>8</v>
      </c>
      <c r="C4975" s="38">
        <f>INDEX(S_FOLSM!Z$3:Z$14, MATCH($B4975,S_FOLSM!$X$3:$X$14,0), 1)</f>
        <v>0.30405752046350093</v>
      </c>
      <c r="D4975" s="38">
        <f>INDEX(S_FOLSM!AA$3:AA$14, MATCH($B4975,S_FOLSM!$X$3:$X$14,0), 1)</f>
        <v>10.571317528177225</v>
      </c>
      <c r="E4975" s="38">
        <f>INDEX(S_FOLSM!AB$3:AB$14, MATCH($B4975,S_FOLSM!$X$3:$X$14,0), 1)</f>
        <v>18.866692576758648</v>
      </c>
      <c r="F4975" s="38">
        <f>INDEX(S_FOLSM!AC$3:AC$14, MATCH($B4975,S_FOLSM!$X$3:$X$14,0), 1)</f>
        <v>25.240575204041974</v>
      </c>
      <c r="G4975" s="38">
        <f>INDEX(D_FOLSM_NP!$M$2:$M$13, MATCH($B4975,D_FOLSM_NP!$L$2:$L$13,0), 1)</f>
        <v>240.57258135660103</v>
      </c>
      <c r="H4975">
        <f>I_FOLSM!$F4964</f>
        <v>1274</v>
      </c>
      <c r="I4975">
        <f>INDEX(DEM_D8!AE$3:AE$14, MATCH($B4975,DEM_D8!$AC$3:$AC$14,0), 1)</f>
        <v>0.22308589195491643</v>
      </c>
      <c r="J4975">
        <f>INDEX(DEM_D8!AF$3:AF$14, MATCH($B4975,DEM_D8!$AC$3:$AC$14,0), 1)</f>
        <v>0.77123982221571519</v>
      </c>
      <c r="K4975">
        <f>INDEX(DEM_D8!AG$3:AG$14, MATCH($B4975,DEM_D8!$AC$3:$AC$14,0), 1)</f>
        <v>0.24061407525855374</v>
      </c>
      <c r="L4975">
        <f>INDEX(DEM_D8!AH$3:AH$14, MATCH($B4975,DEM_D8!$AC$3:$AC$14,0), 1)</f>
        <v>1.0198212203653323</v>
      </c>
      <c r="M4975">
        <f>INDEX(DEM_D8!AI$3:AI$14, MATCH($B4975,DEM_D8!$AC$3:$AC$14,0), 1)</f>
        <v>1.1154294597745822</v>
      </c>
      <c r="N4975">
        <f>INDEX(DEM_D8!AJ$3:AJ$14, MATCH($B4975,DEM_D8!$AC$3:$AC$14,0), 1)</f>
        <v>0.47804119704624948</v>
      </c>
    </row>
    <row r="4976" spans="1:14">
      <c r="A4976" s="35">
        <v>41489</v>
      </c>
      <c r="B4976">
        <f t="shared" si="77"/>
        <v>8</v>
      </c>
      <c r="C4976" s="38">
        <f>INDEX(S_FOLSM!Z$3:Z$14, MATCH($B4976,S_FOLSM!$X$3:$X$14,0), 1)</f>
        <v>0.30405752046350093</v>
      </c>
      <c r="D4976" s="38">
        <f>INDEX(S_FOLSM!AA$3:AA$14, MATCH($B4976,S_FOLSM!$X$3:$X$14,0), 1)</f>
        <v>10.571317528177225</v>
      </c>
      <c r="E4976" s="38">
        <f>INDEX(S_FOLSM!AB$3:AB$14, MATCH($B4976,S_FOLSM!$X$3:$X$14,0), 1)</f>
        <v>18.866692576758648</v>
      </c>
      <c r="F4976" s="38">
        <f>INDEX(S_FOLSM!AC$3:AC$14, MATCH($B4976,S_FOLSM!$X$3:$X$14,0), 1)</f>
        <v>25.240575204041974</v>
      </c>
      <c r="G4976" s="38">
        <f>INDEX(D_FOLSM_NP!$M$2:$M$13, MATCH($B4976,D_FOLSM_NP!$L$2:$L$13,0), 1)</f>
        <v>240.57258135660103</v>
      </c>
      <c r="H4976">
        <f>I_FOLSM!$F4965</f>
        <v>1568</v>
      </c>
      <c r="I4976">
        <f>INDEX(DEM_D8!AE$3:AE$14, MATCH($B4976,DEM_D8!$AC$3:$AC$14,0), 1)</f>
        <v>0.22308589195491643</v>
      </c>
      <c r="J4976">
        <f>INDEX(DEM_D8!AF$3:AF$14, MATCH($B4976,DEM_D8!$AC$3:$AC$14,0), 1)</f>
        <v>0.77123982221571519</v>
      </c>
      <c r="K4976">
        <f>INDEX(DEM_D8!AG$3:AG$14, MATCH($B4976,DEM_D8!$AC$3:$AC$14,0), 1)</f>
        <v>0.24061407525855374</v>
      </c>
      <c r="L4976">
        <f>INDEX(DEM_D8!AH$3:AH$14, MATCH($B4976,DEM_D8!$AC$3:$AC$14,0), 1)</f>
        <v>1.0198212203653323</v>
      </c>
      <c r="M4976">
        <f>INDEX(DEM_D8!AI$3:AI$14, MATCH($B4976,DEM_D8!$AC$3:$AC$14,0), 1)</f>
        <v>1.1154294597745822</v>
      </c>
      <c r="N4976">
        <f>INDEX(DEM_D8!AJ$3:AJ$14, MATCH($B4976,DEM_D8!$AC$3:$AC$14,0), 1)</f>
        <v>0.47804119704624948</v>
      </c>
    </row>
    <row r="4977" spans="1:14">
      <c r="A4977" s="35">
        <v>41490</v>
      </c>
      <c r="B4977">
        <f t="shared" si="77"/>
        <v>8</v>
      </c>
      <c r="C4977" s="38">
        <f>INDEX(S_FOLSM!Z$3:Z$14, MATCH($B4977,S_FOLSM!$X$3:$X$14,0), 1)</f>
        <v>0.30405752046350093</v>
      </c>
      <c r="D4977" s="38">
        <f>INDEX(S_FOLSM!AA$3:AA$14, MATCH($B4977,S_FOLSM!$X$3:$X$14,0), 1)</f>
        <v>10.571317528177225</v>
      </c>
      <c r="E4977" s="38">
        <f>INDEX(S_FOLSM!AB$3:AB$14, MATCH($B4977,S_FOLSM!$X$3:$X$14,0), 1)</f>
        <v>18.866692576758648</v>
      </c>
      <c r="F4977" s="38">
        <f>INDEX(S_FOLSM!AC$3:AC$14, MATCH($B4977,S_FOLSM!$X$3:$X$14,0), 1)</f>
        <v>25.240575204041974</v>
      </c>
      <c r="G4977" s="38">
        <f>INDEX(D_FOLSM_NP!$M$2:$M$13, MATCH($B4977,D_FOLSM_NP!$L$2:$L$13,0), 1)</f>
        <v>240.57258135660103</v>
      </c>
      <c r="H4977">
        <f>I_FOLSM!$F4966</f>
        <v>1410</v>
      </c>
      <c r="I4977">
        <f>INDEX(DEM_D8!AE$3:AE$14, MATCH($B4977,DEM_D8!$AC$3:$AC$14,0), 1)</f>
        <v>0.22308589195491643</v>
      </c>
      <c r="J4977">
        <f>INDEX(DEM_D8!AF$3:AF$14, MATCH($B4977,DEM_D8!$AC$3:$AC$14,0), 1)</f>
        <v>0.77123982221571519</v>
      </c>
      <c r="K4977">
        <f>INDEX(DEM_D8!AG$3:AG$14, MATCH($B4977,DEM_D8!$AC$3:$AC$14,0), 1)</f>
        <v>0.24061407525855374</v>
      </c>
      <c r="L4977">
        <f>INDEX(DEM_D8!AH$3:AH$14, MATCH($B4977,DEM_D8!$AC$3:$AC$14,0), 1)</f>
        <v>1.0198212203653323</v>
      </c>
      <c r="M4977">
        <f>INDEX(DEM_D8!AI$3:AI$14, MATCH($B4977,DEM_D8!$AC$3:$AC$14,0), 1)</f>
        <v>1.1154294597745822</v>
      </c>
      <c r="N4977">
        <f>INDEX(DEM_D8!AJ$3:AJ$14, MATCH($B4977,DEM_D8!$AC$3:$AC$14,0), 1)</f>
        <v>0.47804119704624948</v>
      </c>
    </row>
    <row r="4978" spans="1:14">
      <c r="A4978" s="35">
        <v>41491</v>
      </c>
      <c r="B4978">
        <f t="shared" si="77"/>
        <v>8</v>
      </c>
      <c r="C4978" s="38">
        <f>INDEX(S_FOLSM!Z$3:Z$14, MATCH($B4978,S_FOLSM!$X$3:$X$14,0), 1)</f>
        <v>0.30405752046350093</v>
      </c>
      <c r="D4978" s="38">
        <f>INDEX(S_FOLSM!AA$3:AA$14, MATCH($B4978,S_FOLSM!$X$3:$X$14,0), 1)</f>
        <v>10.571317528177225</v>
      </c>
      <c r="E4978" s="38">
        <f>INDEX(S_FOLSM!AB$3:AB$14, MATCH($B4978,S_FOLSM!$X$3:$X$14,0), 1)</f>
        <v>18.866692576758648</v>
      </c>
      <c r="F4978" s="38">
        <f>INDEX(S_FOLSM!AC$3:AC$14, MATCH($B4978,S_FOLSM!$X$3:$X$14,0), 1)</f>
        <v>25.240575204041974</v>
      </c>
      <c r="G4978" s="38">
        <f>INDEX(D_FOLSM_NP!$M$2:$M$13, MATCH($B4978,D_FOLSM_NP!$L$2:$L$13,0), 1)</f>
        <v>240.57258135660103</v>
      </c>
      <c r="H4978">
        <f>I_FOLSM!$F4967</f>
        <v>1333</v>
      </c>
      <c r="I4978">
        <f>INDEX(DEM_D8!AE$3:AE$14, MATCH($B4978,DEM_D8!$AC$3:$AC$14,0), 1)</f>
        <v>0.22308589195491643</v>
      </c>
      <c r="J4978">
        <f>INDEX(DEM_D8!AF$3:AF$14, MATCH($B4978,DEM_D8!$AC$3:$AC$14,0), 1)</f>
        <v>0.77123982221571519</v>
      </c>
      <c r="K4978">
        <f>INDEX(DEM_D8!AG$3:AG$14, MATCH($B4978,DEM_D8!$AC$3:$AC$14,0), 1)</f>
        <v>0.24061407525855374</v>
      </c>
      <c r="L4978">
        <f>INDEX(DEM_D8!AH$3:AH$14, MATCH($B4978,DEM_D8!$AC$3:$AC$14,0), 1)</f>
        <v>1.0198212203653323</v>
      </c>
      <c r="M4978">
        <f>INDEX(DEM_D8!AI$3:AI$14, MATCH($B4978,DEM_D8!$AC$3:$AC$14,0), 1)</f>
        <v>1.1154294597745822</v>
      </c>
      <c r="N4978">
        <f>INDEX(DEM_D8!AJ$3:AJ$14, MATCH($B4978,DEM_D8!$AC$3:$AC$14,0), 1)</f>
        <v>0.47804119704624948</v>
      </c>
    </row>
    <row r="4979" spans="1:14">
      <c r="A4979" s="35">
        <v>41492</v>
      </c>
      <c r="B4979">
        <f t="shared" si="77"/>
        <v>8</v>
      </c>
      <c r="C4979" s="38">
        <f>INDEX(S_FOLSM!Z$3:Z$14, MATCH($B4979,S_FOLSM!$X$3:$X$14,0), 1)</f>
        <v>0.30405752046350093</v>
      </c>
      <c r="D4979" s="38">
        <f>INDEX(S_FOLSM!AA$3:AA$14, MATCH($B4979,S_FOLSM!$X$3:$X$14,0), 1)</f>
        <v>10.571317528177225</v>
      </c>
      <c r="E4979" s="38">
        <f>INDEX(S_FOLSM!AB$3:AB$14, MATCH($B4979,S_FOLSM!$X$3:$X$14,0), 1)</f>
        <v>18.866692576758648</v>
      </c>
      <c r="F4979" s="38">
        <f>INDEX(S_FOLSM!AC$3:AC$14, MATCH($B4979,S_FOLSM!$X$3:$X$14,0), 1)</f>
        <v>25.240575204041974</v>
      </c>
      <c r="G4979" s="38">
        <f>INDEX(D_FOLSM_NP!$M$2:$M$13, MATCH($B4979,D_FOLSM_NP!$L$2:$L$13,0), 1)</f>
        <v>240.57258135660103</v>
      </c>
      <c r="H4979">
        <f>I_FOLSM!$F4968</f>
        <v>1299</v>
      </c>
      <c r="I4979">
        <f>INDEX(DEM_D8!AE$3:AE$14, MATCH($B4979,DEM_D8!$AC$3:$AC$14,0), 1)</f>
        <v>0.22308589195491643</v>
      </c>
      <c r="J4979">
        <f>INDEX(DEM_D8!AF$3:AF$14, MATCH($B4979,DEM_D8!$AC$3:$AC$14,0), 1)</f>
        <v>0.77123982221571519</v>
      </c>
      <c r="K4979">
        <f>INDEX(DEM_D8!AG$3:AG$14, MATCH($B4979,DEM_D8!$AC$3:$AC$14,0), 1)</f>
        <v>0.24061407525855374</v>
      </c>
      <c r="L4979">
        <f>INDEX(DEM_D8!AH$3:AH$14, MATCH($B4979,DEM_D8!$AC$3:$AC$14,0), 1)</f>
        <v>1.0198212203653323</v>
      </c>
      <c r="M4979">
        <f>INDEX(DEM_D8!AI$3:AI$14, MATCH($B4979,DEM_D8!$AC$3:$AC$14,0), 1)</f>
        <v>1.1154294597745822</v>
      </c>
      <c r="N4979">
        <f>INDEX(DEM_D8!AJ$3:AJ$14, MATCH($B4979,DEM_D8!$AC$3:$AC$14,0), 1)</f>
        <v>0.47804119704624948</v>
      </c>
    </row>
    <row r="4980" spans="1:14">
      <c r="A4980" s="35">
        <v>41493</v>
      </c>
      <c r="B4980">
        <f t="shared" si="77"/>
        <v>8</v>
      </c>
      <c r="C4980" s="38">
        <f>INDEX(S_FOLSM!Z$3:Z$14, MATCH($B4980,S_FOLSM!$X$3:$X$14,0), 1)</f>
        <v>0.30405752046350093</v>
      </c>
      <c r="D4980" s="38">
        <f>INDEX(S_FOLSM!AA$3:AA$14, MATCH($B4980,S_FOLSM!$X$3:$X$14,0), 1)</f>
        <v>10.571317528177225</v>
      </c>
      <c r="E4980" s="38">
        <f>INDEX(S_FOLSM!AB$3:AB$14, MATCH($B4980,S_FOLSM!$X$3:$X$14,0), 1)</f>
        <v>18.866692576758648</v>
      </c>
      <c r="F4980" s="38">
        <f>INDEX(S_FOLSM!AC$3:AC$14, MATCH($B4980,S_FOLSM!$X$3:$X$14,0), 1)</f>
        <v>25.240575204041974</v>
      </c>
      <c r="G4980" s="38">
        <f>INDEX(D_FOLSM_NP!$M$2:$M$13, MATCH($B4980,D_FOLSM_NP!$L$2:$L$13,0), 1)</f>
        <v>240.57258135660103</v>
      </c>
      <c r="H4980">
        <f>I_FOLSM!$F4969</f>
        <v>1302</v>
      </c>
      <c r="I4980">
        <f>INDEX(DEM_D8!AE$3:AE$14, MATCH($B4980,DEM_D8!$AC$3:$AC$14,0), 1)</f>
        <v>0.22308589195491643</v>
      </c>
      <c r="J4980">
        <f>INDEX(DEM_D8!AF$3:AF$14, MATCH($B4980,DEM_D8!$AC$3:$AC$14,0), 1)</f>
        <v>0.77123982221571519</v>
      </c>
      <c r="K4980">
        <f>INDEX(DEM_D8!AG$3:AG$14, MATCH($B4980,DEM_D8!$AC$3:$AC$14,0), 1)</f>
        <v>0.24061407525855374</v>
      </c>
      <c r="L4980">
        <f>INDEX(DEM_D8!AH$3:AH$14, MATCH($B4980,DEM_D8!$AC$3:$AC$14,0), 1)</f>
        <v>1.0198212203653323</v>
      </c>
      <c r="M4980">
        <f>INDEX(DEM_D8!AI$3:AI$14, MATCH($B4980,DEM_D8!$AC$3:$AC$14,0), 1)</f>
        <v>1.1154294597745822</v>
      </c>
      <c r="N4980">
        <f>INDEX(DEM_D8!AJ$3:AJ$14, MATCH($B4980,DEM_D8!$AC$3:$AC$14,0), 1)</f>
        <v>0.47804119704624948</v>
      </c>
    </row>
    <row r="4981" spans="1:14">
      <c r="A4981" s="35">
        <v>41494</v>
      </c>
      <c r="B4981">
        <f t="shared" si="77"/>
        <v>8</v>
      </c>
      <c r="C4981" s="38">
        <f>INDEX(S_FOLSM!Z$3:Z$14, MATCH($B4981,S_FOLSM!$X$3:$X$14,0), 1)</f>
        <v>0.30405752046350093</v>
      </c>
      <c r="D4981" s="38">
        <f>INDEX(S_FOLSM!AA$3:AA$14, MATCH($B4981,S_FOLSM!$X$3:$X$14,0), 1)</f>
        <v>10.571317528177225</v>
      </c>
      <c r="E4981" s="38">
        <f>INDEX(S_FOLSM!AB$3:AB$14, MATCH($B4981,S_FOLSM!$X$3:$X$14,0), 1)</f>
        <v>18.866692576758648</v>
      </c>
      <c r="F4981" s="38">
        <f>INDEX(S_FOLSM!AC$3:AC$14, MATCH($B4981,S_FOLSM!$X$3:$X$14,0), 1)</f>
        <v>25.240575204041974</v>
      </c>
      <c r="G4981" s="38">
        <f>INDEX(D_FOLSM_NP!$M$2:$M$13, MATCH($B4981,D_FOLSM_NP!$L$2:$L$13,0), 1)</f>
        <v>240.57258135660103</v>
      </c>
      <c r="H4981">
        <f>I_FOLSM!$F4970</f>
        <v>1324</v>
      </c>
      <c r="I4981">
        <f>INDEX(DEM_D8!AE$3:AE$14, MATCH($B4981,DEM_D8!$AC$3:$AC$14,0), 1)</f>
        <v>0.22308589195491643</v>
      </c>
      <c r="J4981">
        <f>INDEX(DEM_D8!AF$3:AF$14, MATCH($B4981,DEM_D8!$AC$3:$AC$14,0), 1)</f>
        <v>0.77123982221571519</v>
      </c>
      <c r="K4981">
        <f>INDEX(DEM_D8!AG$3:AG$14, MATCH($B4981,DEM_D8!$AC$3:$AC$14,0), 1)</f>
        <v>0.24061407525855374</v>
      </c>
      <c r="L4981">
        <f>INDEX(DEM_D8!AH$3:AH$14, MATCH($B4981,DEM_D8!$AC$3:$AC$14,0), 1)</f>
        <v>1.0198212203653323</v>
      </c>
      <c r="M4981">
        <f>INDEX(DEM_D8!AI$3:AI$14, MATCH($B4981,DEM_D8!$AC$3:$AC$14,0), 1)</f>
        <v>1.1154294597745822</v>
      </c>
      <c r="N4981">
        <f>INDEX(DEM_D8!AJ$3:AJ$14, MATCH($B4981,DEM_D8!$AC$3:$AC$14,0), 1)</f>
        <v>0.47804119704624948</v>
      </c>
    </row>
    <row r="4982" spans="1:14">
      <c r="A4982" s="35">
        <v>41495</v>
      </c>
      <c r="B4982">
        <f t="shared" si="77"/>
        <v>8</v>
      </c>
      <c r="C4982" s="38">
        <f>INDEX(S_FOLSM!Z$3:Z$14, MATCH($B4982,S_FOLSM!$X$3:$X$14,0), 1)</f>
        <v>0.30405752046350093</v>
      </c>
      <c r="D4982" s="38">
        <f>INDEX(S_FOLSM!AA$3:AA$14, MATCH($B4982,S_FOLSM!$X$3:$X$14,0), 1)</f>
        <v>10.571317528177225</v>
      </c>
      <c r="E4982" s="38">
        <f>INDEX(S_FOLSM!AB$3:AB$14, MATCH($B4982,S_FOLSM!$X$3:$X$14,0), 1)</f>
        <v>18.866692576758648</v>
      </c>
      <c r="F4982" s="38">
        <f>INDEX(S_FOLSM!AC$3:AC$14, MATCH($B4982,S_FOLSM!$X$3:$X$14,0), 1)</f>
        <v>25.240575204041974</v>
      </c>
      <c r="G4982" s="38">
        <f>INDEX(D_FOLSM_NP!$M$2:$M$13, MATCH($B4982,D_FOLSM_NP!$L$2:$L$13,0), 1)</f>
        <v>240.57258135660103</v>
      </c>
      <c r="H4982">
        <f>I_FOLSM!$F4971</f>
        <v>1863</v>
      </c>
      <c r="I4982">
        <f>INDEX(DEM_D8!AE$3:AE$14, MATCH($B4982,DEM_D8!$AC$3:$AC$14,0), 1)</f>
        <v>0.22308589195491643</v>
      </c>
      <c r="J4982">
        <f>INDEX(DEM_D8!AF$3:AF$14, MATCH($B4982,DEM_D8!$AC$3:$AC$14,0), 1)</f>
        <v>0.77123982221571519</v>
      </c>
      <c r="K4982">
        <f>INDEX(DEM_D8!AG$3:AG$14, MATCH($B4982,DEM_D8!$AC$3:$AC$14,0), 1)</f>
        <v>0.24061407525855374</v>
      </c>
      <c r="L4982">
        <f>INDEX(DEM_D8!AH$3:AH$14, MATCH($B4982,DEM_D8!$AC$3:$AC$14,0), 1)</f>
        <v>1.0198212203653323</v>
      </c>
      <c r="M4982">
        <f>INDEX(DEM_D8!AI$3:AI$14, MATCH($B4982,DEM_D8!$AC$3:$AC$14,0), 1)</f>
        <v>1.1154294597745822</v>
      </c>
      <c r="N4982">
        <f>INDEX(DEM_D8!AJ$3:AJ$14, MATCH($B4982,DEM_D8!$AC$3:$AC$14,0), 1)</f>
        <v>0.47804119704624948</v>
      </c>
    </row>
    <row r="4983" spans="1:14">
      <c r="A4983" s="35">
        <v>41496</v>
      </c>
      <c r="B4983">
        <f t="shared" si="77"/>
        <v>8</v>
      </c>
      <c r="C4983" s="38">
        <f>INDEX(S_FOLSM!Z$3:Z$14, MATCH($B4983,S_FOLSM!$X$3:$X$14,0), 1)</f>
        <v>0.30405752046350093</v>
      </c>
      <c r="D4983" s="38">
        <f>INDEX(S_FOLSM!AA$3:AA$14, MATCH($B4983,S_FOLSM!$X$3:$X$14,0), 1)</f>
        <v>10.571317528177225</v>
      </c>
      <c r="E4983" s="38">
        <f>INDEX(S_FOLSM!AB$3:AB$14, MATCH($B4983,S_FOLSM!$X$3:$X$14,0), 1)</f>
        <v>18.866692576758648</v>
      </c>
      <c r="F4983" s="38">
        <f>INDEX(S_FOLSM!AC$3:AC$14, MATCH($B4983,S_FOLSM!$X$3:$X$14,0), 1)</f>
        <v>25.240575204041974</v>
      </c>
      <c r="G4983" s="38">
        <f>INDEX(D_FOLSM_NP!$M$2:$M$13, MATCH($B4983,D_FOLSM_NP!$L$2:$L$13,0), 1)</f>
        <v>240.57258135660103</v>
      </c>
      <c r="H4983">
        <f>I_FOLSM!$F4972</f>
        <v>1303</v>
      </c>
      <c r="I4983">
        <f>INDEX(DEM_D8!AE$3:AE$14, MATCH($B4983,DEM_D8!$AC$3:$AC$14,0), 1)</f>
        <v>0.22308589195491643</v>
      </c>
      <c r="J4983">
        <f>INDEX(DEM_D8!AF$3:AF$14, MATCH($B4983,DEM_D8!$AC$3:$AC$14,0), 1)</f>
        <v>0.77123982221571519</v>
      </c>
      <c r="K4983">
        <f>INDEX(DEM_D8!AG$3:AG$14, MATCH($B4983,DEM_D8!$AC$3:$AC$14,0), 1)</f>
        <v>0.24061407525855374</v>
      </c>
      <c r="L4983">
        <f>INDEX(DEM_D8!AH$3:AH$14, MATCH($B4983,DEM_D8!$AC$3:$AC$14,0), 1)</f>
        <v>1.0198212203653323</v>
      </c>
      <c r="M4983">
        <f>INDEX(DEM_D8!AI$3:AI$14, MATCH($B4983,DEM_D8!$AC$3:$AC$14,0), 1)</f>
        <v>1.1154294597745822</v>
      </c>
      <c r="N4983">
        <f>INDEX(DEM_D8!AJ$3:AJ$14, MATCH($B4983,DEM_D8!$AC$3:$AC$14,0), 1)</f>
        <v>0.47804119704624948</v>
      </c>
    </row>
    <row r="4984" spans="1:14">
      <c r="A4984" s="35">
        <v>41497</v>
      </c>
      <c r="B4984">
        <f t="shared" si="77"/>
        <v>8</v>
      </c>
      <c r="C4984" s="38">
        <f>INDEX(S_FOLSM!Z$3:Z$14, MATCH($B4984,S_FOLSM!$X$3:$X$14,0), 1)</f>
        <v>0.30405752046350093</v>
      </c>
      <c r="D4984" s="38">
        <f>INDEX(S_FOLSM!AA$3:AA$14, MATCH($B4984,S_FOLSM!$X$3:$X$14,0), 1)</f>
        <v>10.571317528177225</v>
      </c>
      <c r="E4984" s="38">
        <f>INDEX(S_FOLSM!AB$3:AB$14, MATCH($B4984,S_FOLSM!$X$3:$X$14,0), 1)</f>
        <v>18.866692576758648</v>
      </c>
      <c r="F4984" s="38">
        <f>INDEX(S_FOLSM!AC$3:AC$14, MATCH($B4984,S_FOLSM!$X$3:$X$14,0), 1)</f>
        <v>25.240575204041974</v>
      </c>
      <c r="G4984" s="38">
        <f>INDEX(D_FOLSM_NP!$M$2:$M$13, MATCH($B4984,D_FOLSM_NP!$L$2:$L$13,0), 1)</f>
        <v>240.57258135660103</v>
      </c>
      <c r="H4984">
        <f>I_FOLSM!$F4973</f>
        <v>1251</v>
      </c>
      <c r="I4984">
        <f>INDEX(DEM_D8!AE$3:AE$14, MATCH($B4984,DEM_D8!$AC$3:$AC$14,0), 1)</f>
        <v>0.22308589195491643</v>
      </c>
      <c r="J4984">
        <f>INDEX(DEM_D8!AF$3:AF$14, MATCH($B4984,DEM_D8!$AC$3:$AC$14,0), 1)</f>
        <v>0.77123982221571519</v>
      </c>
      <c r="K4984">
        <f>INDEX(DEM_D8!AG$3:AG$14, MATCH($B4984,DEM_D8!$AC$3:$AC$14,0), 1)</f>
        <v>0.24061407525855374</v>
      </c>
      <c r="L4984">
        <f>INDEX(DEM_D8!AH$3:AH$14, MATCH($B4984,DEM_D8!$AC$3:$AC$14,0), 1)</f>
        <v>1.0198212203653323</v>
      </c>
      <c r="M4984">
        <f>INDEX(DEM_D8!AI$3:AI$14, MATCH($B4984,DEM_D8!$AC$3:$AC$14,0), 1)</f>
        <v>1.1154294597745822</v>
      </c>
      <c r="N4984">
        <f>INDEX(DEM_D8!AJ$3:AJ$14, MATCH($B4984,DEM_D8!$AC$3:$AC$14,0), 1)</f>
        <v>0.47804119704624948</v>
      </c>
    </row>
    <row r="4985" spans="1:14">
      <c r="A4985" s="35">
        <v>41498</v>
      </c>
      <c r="B4985">
        <f t="shared" si="77"/>
        <v>8</v>
      </c>
      <c r="C4985" s="38">
        <f>INDEX(S_FOLSM!Z$3:Z$14, MATCH($B4985,S_FOLSM!$X$3:$X$14,0), 1)</f>
        <v>0.30405752046350093</v>
      </c>
      <c r="D4985" s="38">
        <f>INDEX(S_FOLSM!AA$3:AA$14, MATCH($B4985,S_FOLSM!$X$3:$X$14,0), 1)</f>
        <v>10.571317528177225</v>
      </c>
      <c r="E4985" s="38">
        <f>INDEX(S_FOLSM!AB$3:AB$14, MATCH($B4985,S_FOLSM!$X$3:$X$14,0), 1)</f>
        <v>18.866692576758648</v>
      </c>
      <c r="F4985" s="38">
        <f>INDEX(S_FOLSM!AC$3:AC$14, MATCH($B4985,S_FOLSM!$X$3:$X$14,0), 1)</f>
        <v>25.240575204041974</v>
      </c>
      <c r="G4985" s="38">
        <f>INDEX(D_FOLSM_NP!$M$2:$M$13, MATCH($B4985,D_FOLSM_NP!$L$2:$L$13,0), 1)</f>
        <v>240.57258135660103</v>
      </c>
      <c r="H4985">
        <f>I_FOLSM!$F4974</f>
        <v>1100</v>
      </c>
      <c r="I4985">
        <f>INDEX(DEM_D8!AE$3:AE$14, MATCH($B4985,DEM_D8!$AC$3:$AC$14,0), 1)</f>
        <v>0.22308589195491643</v>
      </c>
      <c r="J4985">
        <f>INDEX(DEM_D8!AF$3:AF$14, MATCH($B4985,DEM_D8!$AC$3:$AC$14,0), 1)</f>
        <v>0.77123982221571519</v>
      </c>
      <c r="K4985">
        <f>INDEX(DEM_D8!AG$3:AG$14, MATCH($B4985,DEM_D8!$AC$3:$AC$14,0), 1)</f>
        <v>0.24061407525855374</v>
      </c>
      <c r="L4985">
        <f>INDEX(DEM_D8!AH$3:AH$14, MATCH($B4985,DEM_D8!$AC$3:$AC$14,0), 1)</f>
        <v>1.0198212203653323</v>
      </c>
      <c r="M4985">
        <f>INDEX(DEM_D8!AI$3:AI$14, MATCH($B4985,DEM_D8!$AC$3:$AC$14,0), 1)</f>
        <v>1.1154294597745822</v>
      </c>
      <c r="N4985">
        <f>INDEX(DEM_D8!AJ$3:AJ$14, MATCH($B4985,DEM_D8!$AC$3:$AC$14,0), 1)</f>
        <v>0.47804119704624948</v>
      </c>
    </row>
    <row r="4986" spans="1:14">
      <c r="A4986" s="35">
        <v>41499</v>
      </c>
      <c r="B4986">
        <f t="shared" si="77"/>
        <v>8</v>
      </c>
      <c r="C4986" s="38">
        <f>INDEX(S_FOLSM!Z$3:Z$14, MATCH($B4986,S_FOLSM!$X$3:$X$14,0), 1)</f>
        <v>0.30405752046350093</v>
      </c>
      <c r="D4986" s="38">
        <f>INDEX(S_FOLSM!AA$3:AA$14, MATCH($B4986,S_FOLSM!$X$3:$X$14,0), 1)</f>
        <v>10.571317528177225</v>
      </c>
      <c r="E4986" s="38">
        <f>INDEX(S_FOLSM!AB$3:AB$14, MATCH($B4986,S_FOLSM!$X$3:$X$14,0), 1)</f>
        <v>18.866692576758648</v>
      </c>
      <c r="F4986" s="38">
        <f>INDEX(S_FOLSM!AC$3:AC$14, MATCH($B4986,S_FOLSM!$X$3:$X$14,0), 1)</f>
        <v>25.240575204041974</v>
      </c>
      <c r="G4986" s="38">
        <f>INDEX(D_FOLSM_NP!$M$2:$M$13, MATCH($B4986,D_FOLSM_NP!$L$2:$L$13,0), 1)</f>
        <v>240.57258135660103</v>
      </c>
      <c r="H4986">
        <f>I_FOLSM!$F4975</f>
        <v>1384</v>
      </c>
      <c r="I4986">
        <f>INDEX(DEM_D8!AE$3:AE$14, MATCH($B4986,DEM_D8!$AC$3:$AC$14,0), 1)</f>
        <v>0.22308589195491643</v>
      </c>
      <c r="J4986">
        <f>INDEX(DEM_D8!AF$3:AF$14, MATCH($B4986,DEM_D8!$AC$3:$AC$14,0), 1)</f>
        <v>0.77123982221571519</v>
      </c>
      <c r="K4986">
        <f>INDEX(DEM_D8!AG$3:AG$14, MATCH($B4986,DEM_D8!$AC$3:$AC$14,0), 1)</f>
        <v>0.24061407525855374</v>
      </c>
      <c r="L4986">
        <f>INDEX(DEM_D8!AH$3:AH$14, MATCH($B4986,DEM_D8!$AC$3:$AC$14,0), 1)</f>
        <v>1.0198212203653323</v>
      </c>
      <c r="M4986">
        <f>INDEX(DEM_D8!AI$3:AI$14, MATCH($B4986,DEM_D8!$AC$3:$AC$14,0), 1)</f>
        <v>1.1154294597745822</v>
      </c>
      <c r="N4986">
        <f>INDEX(DEM_D8!AJ$3:AJ$14, MATCH($B4986,DEM_D8!$AC$3:$AC$14,0), 1)</f>
        <v>0.47804119704624948</v>
      </c>
    </row>
    <row r="4987" spans="1:14">
      <c r="A4987" s="35">
        <v>41500</v>
      </c>
      <c r="B4987">
        <f t="shared" si="77"/>
        <v>8</v>
      </c>
      <c r="C4987" s="38">
        <f>INDEX(S_FOLSM!Z$3:Z$14, MATCH($B4987,S_FOLSM!$X$3:$X$14,0), 1)</f>
        <v>0.30405752046350093</v>
      </c>
      <c r="D4987" s="38">
        <f>INDEX(S_FOLSM!AA$3:AA$14, MATCH($B4987,S_FOLSM!$X$3:$X$14,0), 1)</f>
        <v>10.571317528177225</v>
      </c>
      <c r="E4987" s="38">
        <f>INDEX(S_FOLSM!AB$3:AB$14, MATCH($B4987,S_FOLSM!$X$3:$X$14,0), 1)</f>
        <v>18.866692576758648</v>
      </c>
      <c r="F4987" s="38">
        <f>INDEX(S_FOLSM!AC$3:AC$14, MATCH($B4987,S_FOLSM!$X$3:$X$14,0), 1)</f>
        <v>25.240575204041974</v>
      </c>
      <c r="G4987" s="38">
        <f>INDEX(D_FOLSM_NP!$M$2:$M$13, MATCH($B4987,D_FOLSM_NP!$L$2:$L$13,0), 1)</f>
        <v>240.57258135660103</v>
      </c>
      <c r="H4987">
        <f>I_FOLSM!$F4976</f>
        <v>1255</v>
      </c>
      <c r="I4987">
        <f>INDEX(DEM_D8!AE$3:AE$14, MATCH($B4987,DEM_D8!$AC$3:$AC$14,0), 1)</f>
        <v>0.22308589195491643</v>
      </c>
      <c r="J4987">
        <f>INDEX(DEM_D8!AF$3:AF$14, MATCH($B4987,DEM_D8!$AC$3:$AC$14,0), 1)</f>
        <v>0.77123982221571519</v>
      </c>
      <c r="K4987">
        <f>INDEX(DEM_D8!AG$3:AG$14, MATCH($B4987,DEM_D8!$AC$3:$AC$14,0), 1)</f>
        <v>0.24061407525855374</v>
      </c>
      <c r="L4987">
        <f>INDEX(DEM_D8!AH$3:AH$14, MATCH($B4987,DEM_D8!$AC$3:$AC$14,0), 1)</f>
        <v>1.0198212203653323</v>
      </c>
      <c r="M4987">
        <f>INDEX(DEM_D8!AI$3:AI$14, MATCH($B4987,DEM_D8!$AC$3:$AC$14,0), 1)</f>
        <v>1.1154294597745822</v>
      </c>
      <c r="N4987">
        <f>INDEX(DEM_D8!AJ$3:AJ$14, MATCH($B4987,DEM_D8!$AC$3:$AC$14,0), 1)</f>
        <v>0.47804119704624948</v>
      </c>
    </row>
    <row r="4988" spans="1:14">
      <c r="A4988" s="35">
        <v>41501</v>
      </c>
      <c r="B4988">
        <f t="shared" si="77"/>
        <v>8</v>
      </c>
      <c r="C4988" s="38">
        <f>INDEX(S_FOLSM!Z$3:Z$14, MATCH($B4988,S_FOLSM!$X$3:$X$14,0), 1)</f>
        <v>0.30405752046350093</v>
      </c>
      <c r="D4988" s="38">
        <f>INDEX(S_FOLSM!AA$3:AA$14, MATCH($B4988,S_FOLSM!$X$3:$X$14,0), 1)</f>
        <v>10.571317528177225</v>
      </c>
      <c r="E4988" s="38">
        <f>INDEX(S_FOLSM!AB$3:AB$14, MATCH($B4988,S_FOLSM!$X$3:$X$14,0), 1)</f>
        <v>18.866692576758648</v>
      </c>
      <c r="F4988" s="38">
        <f>INDEX(S_FOLSM!AC$3:AC$14, MATCH($B4988,S_FOLSM!$X$3:$X$14,0), 1)</f>
        <v>25.240575204041974</v>
      </c>
      <c r="G4988" s="38">
        <f>INDEX(D_FOLSM_NP!$M$2:$M$13, MATCH($B4988,D_FOLSM_NP!$L$2:$L$13,0), 1)</f>
        <v>240.57258135660103</v>
      </c>
      <c r="H4988">
        <f>I_FOLSM!$F4977</f>
        <v>1121</v>
      </c>
      <c r="I4988">
        <f>INDEX(DEM_D8!AE$3:AE$14, MATCH($B4988,DEM_D8!$AC$3:$AC$14,0), 1)</f>
        <v>0.22308589195491643</v>
      </c>
      <c r="J4988">
        <f>INDEX(DEM_D8!AF$3:AF$14, MATCH($B4988,DEM_D8!$AC$3:$AC$14,0), 1)</f>
        <v>0.77123982221571519</v>
      </c>
      <c r="K4988">
        <f>INDEX(DEM_D8!AG$3:AG$14, MATCH($B4988,DEM_D8!$AC$3:$AC$14,0), 1)</f>
        <v>0.24061407525855374</v>
      </c>
      <c r="L4988">
        <f>INDEX(DEM_D8!AH$3:AH$14, MATCH($B4988,DEM_D8!$AC$3:$AC$14,0), 1)</f>
        <v>1.0198212203653323</v>
      </c>
      <c r="M4988">
        <f>INDEX(DEM_D8!AI$3:AI$14, MATCH($B4988,DEM_D8!$AC$3:$AC$14,0), 1)</f>
        <v>1.1154294597745822</v>
      </c>
      <c r="N4988">
        <f>INDEX(DEM_D8!AJ$3:AJ$14, MATCH($B4988,DEM_D8!$AC$3:$AC$14,0), 1)</f>
        <v>0.47804119704624948</v>
      </c>
    </row>
    <row r="4989" spans="1:14">
      <c r="A4989" s="35">
        <v>41502</v>
      </c>
      <c r="B4989">
        <f t="shared" si="77"/>
        <v>8</v>
      </c>
      <c r="C4989" s="38">
        <f>INDEX(S_FOLSM!Z$3:Z$14, MATCH($B4989,S_FOLSM!$X$3:$X$14,0), 1)</f>
        <v>0.30405752046350093</v>
      </c>
      <c r="D4989" s="38">
        <f>INDEX(S_FOLSM!AA$3:AA$14, MATCH($B4989,S_FOLSM!$X$3:$X$14,0), 1)</f>
        <v>10.571317528177225</v>
      </c>
      <c r="E4989" s="38">
        <f>INDEX(S_FOLSM!AB$3:AB$14, MATCH($B4989,S_FOLSM!$X$3:$X$14,0), 1)</f>
        <v>18.866692576758648</v>
      </c>
      <c r="F4989" s="38">
        <f>INDEX(S_FOLSM!AC$3:AC$14, MATCH($B4989,S_FOLSM!$X$3:$X$14,0), 1)</f>
        <v>25.240575204041974</v>
      </c>
      <c r="G4989" s="38">
        <f>INDEX(D_FOLSM_NP!$M$2:$M$13, MATCH($B4989,D_FOLSM_NP!$L$2:$L$13,0), 1)</f>
        <v>240.57258135660103</v>
      </c>
      <c r="H4989">
        <f>I_FOLSM!$F4978</f>
        <v>1495</v>
      </c>
      <c r="I4989">
        <f>INDEX(DEM_D8!AE$3:AE$14, MATCH($B4989,DEM_D8!$AC$3:$AC$14,0), 1)</f>
        <v>0.22308589195491643</v>
      </c>
      <c r="J4989">
        <f>INDEX(DEM_D8!AF$3:AF$14, MATCH($B4989,DEM_D8!$AC$3:$AC$14,0), 1)</f>
        <v>0.77123982221571519</v>
      </c>
      <c r="K4989">
        <f>INDEX(DEM_D8!AG$3:AG$14, MATCH($B4989,DEM_D8!$AC$3:$AC$14,0), 1)</f>
        <v>0.24061407525855374</v>
      </c>
      <c r="L4989">
        <f>INDEX(DEM_D8!AH$3:AH$14, MATCH($B4989,DEM_D8!$AC$3:$AC$14,0), 1)</f>
        <v>1.0198212203653323</v>
      </c>
      <c r="M4989">
        <f>INDEX(DEM_D8!AI$3:AI$14, MATCH($B4989,DEM_D8!$AC$3:$AC$14,0), 1)</f>
        <v>1.1154294597745822</v>
      </c>
      <c r="N4989">
        <f>INDEX(DEM_D8!AJ$3:AJ$14, MATCH($B4989,DEM_D8!$AC$3:$AC$14,0), 1)</f>
        <v>0.47804119704624948</v>
      </c>
    </row>
    <row r="4990" spans="1:14">
      <c r="A4990" s="35">
        <v>41503</v>
      </c>
      <c r="B4990">
        <f t="shared" si="77"/>
        <v>8</v>
      </c>
      <c r="C4990" s="38">
        <f>INDEX(S_FOLSM!Z$3:Z$14, MATCH($B4990,S_FOLSM!$X$3:$X$14,0), 1)</f>
        <v>0.30405752046350093</v>
      </c>
      <c r="D4990" s="38">
        <f>INDEX(S_FOLSM!AA$3:AA$14, MATCH($B4990,S_FOLSM!$X$3:$X$14,0), 1)</f>
        <v>10.571317528177225</v>
      </c>
      <c r="E4990" s="38">
        <f>INDEX(S_FOLSM!AB$3:AB$14, MATCH($B4990,S_FOLSM!$X$3:$X$14,0), 1)</f>
        <v>18.866692576758648</v>
      </c>
      <c r="F4990" s="38">
        <f>INDEX(S_FOLSM!AC$3:AC$14, MATCH($B4990,S_FOLSM!$X$3:$X$14,0), 1)</f>
        <v>25.240575204041974</v>
      </c>
      <c r="G4990" s="38">
        <f>INDEX(D_FOLSM_NP!$M$2:$M$13, MATCH($B4990,D_FOLSM_NP!$L$2:$L$13,0), 1)</f>
        <v>240.57258135660103</v>
      </c>
      <c r="H4990">
        <f>I_FOLSM!$F4979</f>
        <v>1329</v>
      </c>
      <c r="I4990">
        <f>INDEX(DEM_D8!AE$3:AE$14, MATCH($B4990,DEM_D8!$AC$3:$AC$14,0), 1)</f>
        <v>0.22308589195491643</v>
      </c>
      <c r="J4990">
        <f>INDEX(DEM_D8!AF$3:AF$14, MATCH($B4990,DEM_D8!$AC$3:$AC$14,0), 1)</f>
        <v>0.77123982221571519</v>
      </c>
      <c r="K4990">
        <f>INDEX(DEM_D8!AG$3:AG$14, MATCH($B4990,DEM_D8!$AC$3:$AC$14,0), 1)</f>
        <v>0.24061407525855374</v>
      </c>
      <c r="L4990">
        <f>INDEX(DEM_D8!AH$3:AH$14, MATCH($B4990,DEM_D8!$AC$3:$AC$14,0), 1)</f>
        <v>1.0198212203653323</v>
      </c>
      <c r="M4990">
        <f>INDEX(DEM_D8!AI$3:AI$14, MATCH($B4990,DEM_D8!$AC$3:$AC$14,0), 1)</f>
        <v>1.1154294597745822</v>
      </c>
      <c r="N4990">
        <f>INDEX(DEM_D8!AJ$3:AJ$14, MATCH($B4990,DEM_D8!$AC$3:$AC$14,0), 1)</f>
        <v>0.47804119704624948</v>
      </c>
    </row>
    <row r="4991" spans="1:14">
      <c r="A4991" s="35">
        <v>41504</v>
      </c>
      <c r="B4991">
        <f t="shared" si="77"/>
        <v>8</v>
      </c>
      <c r="C4991" s="38">
        <f>INDEX(S_FOLSM!Z$3:Z$14, MATCH($B4991,S_FOLSM!$X$3:$X$14,0), 1)</f>
        <v>0.30405752046350093</v>
      </c>
      <c r="D4991" s="38">
        <f>INDEX(S_FOLSM!AA$3:AA$14, MATCH($B4991,S_FOLSM!$X$3:$X$14,0), 1)</f>
        <v>10.571317528177225</v>
      </c>
      <c r="E4991" s="38">
        <f>INDEX(S_FOLSM!AB$3:AB$14, MATCH($B4991,S_FOLSM!$X$3:$X$14,0), 1)</f>
        <v>18.866692576758648</v>
      </c>
      <c r="F4991" s="38">
        <f>INDEX(S_FOLSM!AC$3:AC$14, MATCH($B4991,S_FOLSM!$X$3:$X$14,0), 1)</f>
        <v>25.240575204041974</v>
      </c>
      <c r="G4991" s="38">
        <f>INDEX(D_FOLSM_NP!$M$2:$M$13, MATCH($B4991,D_FOLSM_NP!$L$2:$L$13,0), 1)</f>
        <v>240.57258135660103</v>
      </c>
      <c r="H4991">
        <f>I_FOLSM!$F4980</f>
        <v>1262</v>
      </c>
      <c r="I4991">
        <f>INDEX(DEM_D8!AE$3:AE$14, MATCH($B4991,DEM_D8!$AC$3:$AC$14,0), 1)</f>
        <v>0.22308589195491643</v>
      </c>
      <c r="J4991">
        <f>INDEX(DEM_D8!AF$3:AF$14, MATCH($B4991,DEM_D8!$AC$3:$AC$14,0), 1)</f>
        <v>0.77123982221571519</v>
      </c>
      <c r="K4991">
        <f>INDEX(DEM_D8!AG$3:AG$14, MATCH($B4991,DEM_D8!$AC$3:$AC$14,0), 1)</f>
        <v>0.24061407525855374</v>
      </c>
      <c r="L4991">
        <f>INDEX(DEM_D8!AH$3:AH$14, MATCH($B4991,DEM_D8!$AC$3:$AC$14,0), 1)</f>
        <v>1.0198212203653323</v>
      </c>
      <c r="M4991">
        <f>INDEX(DEM_D8!AI$3:AI$14, MATCH($B4991,DEM_D8!$AC$3:$AC$14,0), 1)</f>
        <v>1.1154294597745822</v>
      </c>
      <c r="N4991">
        <f>INDEX(DEM_D8!AJ$3:AJ$14, MATCH($B4991,DEM_D8!$AC$3:$AC$14,0), 1)</f>
        <v>0.47804119704624948</v>
      </c>
    </row>
    <row r="4992" spans="1:14">
      <c r="A4992" s="35">
        <v>41505</v>
      </c>
      <c r="B4992">
        <f t="shared" si="77"/>
        <v>8</v>
      </c>
      <c r="C4992" s="38">
        <f>INDEX(S_FOLSM!Z$3:Z$14, MATCH($B4992,S_FOLSM!$X$3:$X$14,0), 1)</f>
        <v>0.30405752046350093</v>
      </c>
      <c r="D4992" s="38">
        <f>INDEX(S_FOLSM!AA$3:AA$14, MATCH($B4992,S_FOLSM!$X$3:$X$14,0), 1)</f>
        <v>10.571317528177225</v>
      </c>
      <c r="E4992" s="38">
        <f>INDEX(S_FOLSM!AB$3:AB$14, MATCH($B4992,S_FOLSM!$X$3:$X$14,0), 1)</f>
        <v>18.866692576758648</v>
      </c>
      <c r="F4992" s="38">
        <f>INDEX(S_FOLSM!AC$3:AC$14, MATCH($B4992,S_FOLSM!$X$3:$X$14,0), 1)</f>
        <v>25.240575204041974</v>
      </c>
      <c r="G4992" s="38">
        <f>INDEX(D_FOLSM_NP!$M$2:$M$13, MATCH($B4992,D_FOLSM_NP!$L$2:$L$13,0), 1)</f>
        <v>240.57258135660103</v>
      </c>
      <c r="H4992">
        <f>I_FOLSM!$F4981</f>
        <v>1502</v>
      </c>
      <c r="I4992">
        <f>INDEX(DEM_D8!AE$3:AE$14, MATCH($B4992,DEM_D8!$AC$3:$AC$14,0), 1)</f>
        <v>0.22308589195491643</v>
      </c>
      <c r="J4992">
        <f>INDEX(DEM_D8!AF$3:AF$14, MATCH($B4992,DEM_D8!$AC$3:$AC$14,0), 1)</f>
        <v>0.77123982221571519</v>
      </c>
      <c r="K4992">
        <f>INDEX(DEM_D8!AG$3:AG$14, MATCH($B4992,DEM_D8!$AC$3:$AC$14,0), 1)</f>
        <v>0.24061407525855374</v>
      </c>
      <c r="L4992">
        <f>INDEX(DEM_D8!AH$3:AH$14, MATCH($B4992,DEM_D8!$AC$3:$AC$14,0), 1)</f>
        <v>1.0198212203653323</v>
      </c>
      <c r="M4992">
        <f>INDEX(DEM_D8!AI$3:AI$14, MATCH($B4992,DEM_D8!$AC$3:$AC$14,0), 1)</f>
        <v>1.1154294597745822</v>
      </c>
      <c r="N4992">
        <f>INDEX(DEM_D8!AJ$3:AJ$14, MATCH($B4992,DEM_D8!$AC$3:$AC$14,0), 1)</f>
        <v>0.47804119704624948</v>
      </c>
    </row>
    <row r="4993" spans="1:14">
      <c r="A4993" s="35">
        <v>41506</v>
      </c>
      <c r="B4993">
        <f t="shared" si="77"/>
        <v>8</v>
      </c>
      <c r="C4993" s="38">
        <f>INDEX(S_FOLSM!Z$3:Z$14, MATCH($B4993,S_FOLSM!$X$3:$X$14,0), 1)</f>
        <v>0.30405752046350093</v>
      </c>
      <c r="D4993" s="38">
        <f>INDEX(S_FOLSM!AA$3:AA$14, MATCH($B4993,S_FOLSM!$X$3:$X$14,0), 1)</f>
        <v>10.571317528177225</v>
      </c>
      <c r="E4993" s="38">
        <f>INDEX(S_FOLSM!AB$3:AB$14, MATCH($B4993,S_FOLSM!$X$3:$X$14,0), 1)</f>
        <v>18.866692576758648</v>
      </c>
      <c r="F4993" s="38">
        <f>INDEX(S_FOLSM!AC$3:AC$14, MATCH($B4993,S_FOLSM!$X$3:$X$14,0), 1)</f>
        <v>25.240575204041974</v>
      </c>
      <c r="G4993" s="38">
        <f>INDEX(D_FOLSM_NP!$M$2:$M$13, MATCH($B4993,D_FOLSM_NP!$L$2:$L$13,0), 1)</f>
        <v>240.57258135660103</v>
      </c>
      <c r="H4993">
        <f>I_FOLSM!$F4982</f>
        <v>1356</v>
      </c>
      <c r="I4993">
        <f>INDEX(DEM_D8!AE$3:AE$14, MATCH($B4993,DEM_D8!$AC$3:$AC$14,0), 1)</f>
        <v>0.22308589195491643</v>
      </c>
      <c r="J4993">
        <f>INDEX(DEM_D8!AF$3:AF$14, MATCH($B4993,DEM_D8!$AC$3:$AC$14,0), 1)</f>
        <v>0.77123982221571519</v>
      </c>
      <c r="K4993">
        <f>INDEX(DEM_D8!AG$3:AG$14, MATCH($B4993,DEM_D8!$AC$3:$AC$14,0), 1)</f>
        <v>0.24061407525855374</v>
      </c>
      <c r="L4993">
        <f>INDEX(DEM_D8!AH$3:AH$14, MATCH($B4993,DEM_D8!$AC$3:$AC$14,0), 1)</f>
        <v>1.0198212203653323</v>
      </c>
      <c r="M4993">
        <f>INDEX(DEM_D8!AI$3:AI$14, MATCH($B4993,DEM_D8!$AC$3:$AC$14,0), 1)</f>
        <v>1.1154294597745822</v>
      </c>
      <c r="N4993">
        <f>INDEX(DEM_D8!AJ$3:AJ$14, MATCH($B4993,DEM_D8!$AC$3:$AC$14,0), 1)</f>
        <v>0.47804119704624948</v>
      </c>
    </row>
    <row r="4994" spans="1:14">
      <c r="A4994" s="35">
        <v>41507</v>
      </c>
      <c r="B4994">
        <f t="shared" si="77"/>
        <v>8</v>
      </c>
      <c r="C4994" s="38">
        <f>INDEX(S_FOLSM!Z$3:Z$14, MATCH($B4994,S_FOLSM!$X$3:$X$14,0), 1)</f>
        <v>0.30405752046350093</v>
      </c>
      <c r="D4994" s="38">
        <f>INDEX(S_FOLSM!AA$3:AA$14, MATCH($B4994,S_FOLSM!$X$3:$X$14,0), 1)</f>
        <v>10.571317528177225</v>
      </c>
      <c r="E4994" s="38">
        <f>INDEX(S_FOLSM!AB$3:AB$14, MATCH($B4994,S_FOLSM!$X$3:$X$14,0), 1)</f>
        <v>18.866692576758648</v>
      </c>
      <c r="F4994" s="38">
        <f>INDEX(S_FOLSM!AC$3:AC$14, MATCH($B4994,S_FOLSM!$X$3:$X$14,0), 1)</f>
        <v>25.240575204041974</v>
      </c>
      <c r="G4994" s="38">
        <f>INDEX(D_FOLSM_NP!$M$2:$M$13, MATCH($B4994,D_FOLSM_NP!$L$2:$L$13,0), 1)</f>
        <v>240.57258135660103</v>
      </c>
      <c r="H4994">
        <f>I_FOLSM!$F4983</f>
        <v>1007</v>
      </c>
      <c r="I4994">
        <f>INDEX(DEM_D8!AE$3:AE$14, MATCH($B4994,DEM_D8!$AC$3:$AC$14,0), 1)</f>
        <v>0.22308589195491643</v>
      </c>
      <c r="J4994">
        <f>INDEX(DEM_D8!AF$3:AF$14, MATCH($B4994,DEM_D8!$AC$3:$AC$14,0), 1)</f>
        <v>0.77123982221571519</v>
      </c>
      <c r="K4994">
        <f>INDEX(DEM_D8!AG$3:AG$14, MATCH($B4994,DEM_D8!$AC$3:$AC$14,0), 1)</f>
        <v>0.24061407525855374</v>
      </c>
      <c r="L4994">
        <f>INDEX(DEM_D8!AH$3:AH$14, MATCH($B4994,DEM_D8!$AC$3:$AC$14,0), 1)</f>
        <v>1.0198212203653323</v>
      </c>
      <c r="M4994">
        <f>INDEX(DEM_D8!AI$3:AI$14, MATCH($B4994,DEM_D8!$AC$3:$AC$14,0), 1)</f>
        <v>1.1154294597745822</v>
      </c>
      <c r="N4994">
        <f>INDEX(DEM_D8!AJ$3:AJ$14, MATCH($B4994,DEM_D8!$AC$3:$AC$14,0), 1)</f>
        <v>0.47804119704624948</v>
      </c>
    </row>
    <row r="4995" spans="1:14">
      <c r="A4995" s="35">
        <v>41508</v>
      </c>
      <c r="B4995">
        <f t="shared" si="77"/>
        <v>8</v>
      </c>
      <c r="C4995" s="38">
        <f>INDEX(S_FOLSM!Z$3:Z$14, MATCH($B4995,S_FOLSM!$X$3:$X$14,0), 1)</f>
        <v>0.30405752046350093</v>
      </c>
      <c r="D4995" s="38">
        <f>INDEX(S_FOLSM!AA$3:AA$14, MATCH($B4995,S_FOLSM!$X$3:$X$14,0), 1)</f>
        <v>10.571317528177225</v>
      </c>
      <c r="E4995" s="38">
        <f>INDEX(S_FOLSM!AB$3:AB$14, MATCH($B4995,S_FOLSM!$X$3:$X$14,0), 1)</f>
        <v>18.866692576758648</v>
      </c>
      <c r="F4995" s="38">
        <f>INDEX(S_FOLSM!AC$3:AC$14, MATCH($B4995,S_FOLSM!$X$3:$X$14,0), 1)</f>
        <v>25.240575204041974</v>
      </c>
      <c r="G4995" s="38">
        <f>INDEX(D_FOLSM_NP!$M$2:$M$13, MATCH($B4995,D_FOLSM_NP!$L$2:$L$13,0), 1)</f>
        <v>240.57258135660103</v>
      </c>
      <c r="H4995">
        <f>I_FOLSM!$F4984</f>
        <v>917</v>
      </c>
      <c r="I4995">
        <f>INDEX(DEM_D8!AE$3:AE$14, MATCH($B4995,DEM_D8!$AC$3:$AC$14,0), 1)</f>
        <v>0.22308589195491643</v>
      </c>
      <c r="J4995">
        <f>INDEX(DEM_D8!AF$3:AF$14, MATCH($B4995,DEM_D8!$AC$3:$AC$14,0), 1)</f>
        <v>0.77123982221571519</v>
      </c>
      <c r="K4995">
        <f>INDEX(DEM_D8!AG$3:AG$14, MATCH($B4995,DEM_D8!$AC$3:$AC$14,0), 1)</f>
        <v>0.24061407525855374</v>
      </c>
      <c r="L4995">
        <f>INDEX(DEM_D8!AH$3:AH$14, MATCH($B4995,DEM_D8!$AC$3:$AC$14,0), 1)</f>
        <v>1.0198212203653323</v>
      </c>
      <c r="M4995">
        <f>INDEX(DEM_D8!AI$3:AI$14, MATCH($B4995,DEM_D8!$AC$3:$AC$14,0), 1)</f>
        <v>1.1154294597745822</v>
      </c>
      <c r="N4995">
        <f>INDEX(DEM_D8!AJ$3:AJ$14, MATCH($B4995,DEM_D8!$AC$3:$AC$14,0), 1)</f>
        <v>0.47804119704624948</v>
      </c>
    </row>
    <row r="4996" spans="1:14">
      <c r="A4996" s="35">
        <v>41509</v>
      </c>
      <c r="B4996">
        <f t="shared" si="77"/>
        <v>8</v>
      </c>
      <c r="C4996" s="38">
        <f>INDEX(S_FOLSM!Z$3:Z$14, MATCH($B4996,S_FOLSM!$X$3:$X$14,0), 1)</f>
        <v>0.30405752046350093</v>
      </c>
      <c r="D4996" s="38">
        <f>INDEX(S_FOLSM!AA$3:AA$14, MATCH($B4996,S_FOLSM!$X$3:$X$14,0), 1)</f>
        <v>10.571317528177225</v>
      </c>
      <c r="E4996" s="38">
        <f>INDEX(S_FOLSM!AB$3:AB$14, MATCH($B4996,S_FOLSM!$X$3:$X$14,0), 1)</f>
        <v>18.866692576758648</v>
      </c>
      <c r="F4996" s="38">
        <f>INDEX(S_FOLSM!AC$3:AC$14, MATCH($B4996,S_FOLSM!$X$3:$X$14,0), 1)</f>
        <v>25.240575204041974</v>
      </c>
      <c r="G4996" s="38">
        <f>INDEX(D_FOLSM_NP!$M$2:$M$13, MATCH($B4996,D_FOLSM_NP!$L$2:$L$13,0), 1)</f>
        <v>240.57258135660103</v>
      </c>
      <c r="H4996">
        <f>I_FOLSM!$F4985</f>
        <v>994</v>
      </c>
      <c r="I4996">
        <f>INDEX(DEM_D8!AE$3:AE$14, MATCH($B4996,DEM_D8!$AC$3:$AC$14,0), 1)</f>
        <v>0.22308589195491643</v>
      </c>
      <c r="J4996">
        <f>INDEX(DEM_D8!AF$3:AF$14, MATCH($B4996,DEM_D8!$AC$3:$AC$14,0), 1)</f>
        <v>0.77123982221571519</v>
      </c>
      <c r="K4996">
        <f>INDEX(DEM_D8!AG$3:AG$14, MATCH($B4996,DEM_D8!$AC$3:$AC$14,0), 1)</f>
        <v>0.24061407525855374</v>
      </c>
      <c r="L4996">
        <f>INDEX(DEM_D8!AH$3:AH$14, MATCH($B4996,DEM_D8!$AC$3:$AC$14,0), 1)</f>
        <v>1.0198212203653323</v>
      </c>
      <c r="M4996">
        <f>INDEX(DEM_D8!AI$3:AI$14, MATCH($B4996,DEM_D8!$AC$3:$AC$14,0), 1)</f>
        <v>1.1154294597745822</v>
      </c>
      <c r="N4996">
        <f>INDEX(DEM_D8!AJ$3:AJ$14, MATCH($B4996,DEM_D8!$AC$3:$AC$14,0), 1)</f>
        <v>0.47804119704624948</v>
      </c>
    </row>
    <row r="4997" spans="1:14">
      <c r="A4997" s="35">
        <v>41510</v>
      </c>
      <c r="B4997">
        <f t="shared" si="77"/>
        <v>8</v>
      </c>
      <c r="C4997" s="38">
        <f>INDEX(S_FOLSM!Z$3:Z$14, MATCH($B4997,S_FOLSM!$X$3:$X$14,0), 1)</f>
        <v>0.30405752046350093</v>
      </c>
      <c r="D4997" s="38">
        <f>INDEX(S_FOLSM!AA$3:AA$14, MATCH($B4997,S_FOLSM!$X$3:$X$14,0), 1)</f>
        <v>10.571317528177225</v>
      </c>
      <c r="E4997" s="38">
        <f>INDEX(S_FOLSM!AB$3:AB$14, MATCH($B4997,S_FOLSM!$X$3:$X$14,0), 1)</f>
        <v>18.866692576758648</v>
      </c>
      <c r="F4997" s="38">
        <f>INDEX(S_FOLSM!AC$3:AC$14, MATCH($B4997,S_FOLSM!$X$3:$X$14,0), 1)</f>
        <v>25.240575204041974</v>
      </c>
      <c r="G4997" s="38">
        <f>INDEX(D_FOLSM_NP!$M$2:$M$13, MATCH($B4997,D_FOLSM_NP!$L$2:$L$13,0), 1)</f>
        <v>240.57258135660103</v>
      </c>
      <c r="H4997">
        <f>I_FOLSM!$F4986</f>
        <v>1333</v>
      </c>
      <c r="I4997">
        <f>INDEX(DEM_D8!AE$3:AE$14, MATCH($B4997,DEM_D8!$AC$3:$AC$14,0), 1)</f>
        <v>0.22308589195491643</v>
      </c>
      <c r="J4997">
        <f>INDEX(DEM_D8!AF$3:AF$14, MATCH($B4997,DEM_D8!$AC$3:$AC$14,0), 1)</f>
        <v>0.77123982221571519</v>
      </c>
      <c r="K4997">
        <f>INDEX(DEM_D8!AG$3:AG$14, MATCH($B4997,DEM_D8!$AC$3:$AC$14,0), 1)</f>
        <v>0.24061407525855374</v>
      </c>
      <c r="L4997">
        <f>INDEX(DEM_D8!AH$3:AH$14, MATCH($B4997,DEM_D8!$AC$3:$AC$14,0), 1)</f>
        <v>1.0198212203653323</v>
      </c>
      <c r="M4997">
        <f>INDEX(DEM_D8!AI$3:AI$14, MATCH($B4997,DEM_D8!$AC$3:$AC$14,0), 1)</f>
        <v>1.1154294597745822</v>
      </c>
      <c r="N4997">
        <f>INDEX(DEM_D8!AJ$3:AJ$14, MATCH($B4997,DEM_D8!$AC$3:$AC$14,0), 1)</f>
        <v>0.47804119704624948</v>
      </c>
    </row>
    <row r="4998" spans="1:14">
      <c r="A4998" s="35">
        <v>41511</v>
      </c>
      <c r="B4998">
        <f t="shared" si="77"/>
        <v>8</v>
      </c>
      <c r="C4998" s="38">
        <f>INDEX(S_FOLSM!Z$3:Z$14, MATCH($B4998,S_FOLSM!$X$3:$X$14,0), 1)</f>
        <v>0.30405752046350093</v>
      </c>
      <c r="D4998" s="38">
        <f>INDEX(S_FOLSM!AA$3:AA$14, MATCH($B4998,S_FOLSM!$X$3:$X$14,0), 1)</f>
        <v>10.571317528177225</v>
      </c>
      <c r="E4998" s="38">
        <f>INDEX(S_FOLSM!AB$3:AB$14, MATCH($B4998,S_FOLSM!$X$3:$X$14,0), 1)</f>
        <v>18.866692576758648</v>
      </c>
      <c r="F4998" s="38">
        <f>INDEX(S_FOLSM!AC$3:AC$14, MATCH($B4998,S_FOLSM!$X$3:$X$14,0), 1)</f>
        <v>25.240575204041974</v>
      </c>
      <c r="G4998" s="38">
        <f>INDEX(D_FOLSM_NP!$M$2:$M$13, MATCH($B4998,D_FOLSM_NP!$L$2:$L$13,0), 1)</f>
        <v>240.57258135660103</v>
      </c>
      <c r="H4998">
        <f>I_FOLSM!$F4987</f>
        <v>1117</v>
      </c>
      <c r="I4998">
        <f>INDEX(DEM_D8!AE$3:AE$14, MATCH($B4998,DEM_D8!$AC$3:$AC$14,0), 1)</f>
        <v>0.22308589195491643</v>
      </c>
      <c r="J4998">
        <f>INDEX(DEM_D8!AF$3:AF$14, MATCH($B4998,DEM_D8!$AC$3:$AC$14,0), 1)</f>
        <v>0.77123982221571519</v>
      </c>
      <c r="K4998">
        <f>INDEX(DEM_D8!AG$3:AG$14, MATCH($B4998,DEM_D8!$AC$3:$AC$14,0), 1)</f>
        <v>0.24061407525855374</v>
      </c>
      <c r="L4998">
        <f>INDEX(DEM_D8!AH$3:AH$14, MATCH($B4998,DEM_D8!$AC$3:$AC$14,0), 1)</f>
        <v>1.0198212203653323</v>
      </c>
      <c r="M4998">
        <f>INDEX(DEM_D8!AI$3:AI$14, MATCH($B4998,DEM_D8!$AC$3:$AC$14,0), 1)</f>
        <v>1.1154294597745822</v>
      </c>
      <c r="N4998">
        <f>INDEX(DEM_D8!AJ$3:AJ$14, MATCH($B4998,DEM_D8!$AC$3:$AC$14,0), 1)</f>
        <v>0.47804119704624948</v>
      </c>
    </row>
    <row r="4999" spans="1:14">
      <c r="A4999" s="35">
        <v>41512</v>
      </c>
      <c r="B4999">
        <f t="shared" si="77"/>
        <v>8</v>
      </c>
      <c r="C4999" s="38">
        <f>INDEX(S_FOLSM!Z$3:Z$14, MATCH($B4999,S_FOLSM!$X$3:$X$14,0), 1)</f>
        <v>0.30405752046350093</v>
      </c>
      <c r="D4999" s="38">
        <f>INDEX(S_FOLSM!AA$3:AA$14, MATCH($B4999,S_FOLSM!$X$3:$X$14,0), 1)</f>
        <v>10.571317528177225</v>
      </c>
      <c r="E4999" s="38">
        <f>INDEX(S_FOLSM!AB$3:AB$14, MATCH($B4999,S_FOLSM!$X$3:$X$14,0), 1)</f>
        <v>18.866692576758648</v>
      </c>
      <c r="F4999" s="38">
        <f>INDEX(S_FOLSM!AC$3:AC$14, MATCH($B4999,S_FOLSM!$X$3:$X$14,0), 1)</f>
        <v>25.240575204041974</v>
      </c>
      <c r="G4999" s="38">
        <f>INDEX(D_FOLSM_NP!$M$2:$M$13, MATCH($B4999,D_FOLSM_NP!$L$2:$L$13,0), 1)</f>
        <v>240.57258135660103</v>
      </c>
      <c r="H4999">
        <f>I_FOLSM!$F4988</f>
        <v>1653</v>
      </c>
      <c r="I4999">
        <f>INDEX(DEM_D8!AE$3:AE$14, MATCH($B4999,DEM_D8!$AC$3:$AC$14,0), 1)</f>
        <v>0.22308589195491643</v>
      </c>
      <c r="J4999">
        <f>INDEX(DEM_D8!AF$3:AF$14, MATCH($B4999,DEM_D8!$AC$3:$AC$14,0), 1)</f>
        <v>0.77123982221571519</v>
      </c>
      <c r="K4999">
        <f>INDEX(DEM_D8!AG$3:AG$14, MATCH($B4999,DEM_D8!$AC$3:$AC$14,0), 1)</f>
        <v>0.24061407525855374</v>
      </c>
      <c r="L4999">
        <f>INDEX(DEM_D8!AH$3:AH$14, MATCH($B4999,DEM_D8!$AC$3:$AC$14,0), 1)</f>
        <v>1.0198212203653323</v>
      </c>
      <c r="M4999">
        <f>INDEX(DEM_D8!AI$3:AI$14, MATCH($B4999,DEM_D8!$AC$3:$AC$14,0), 1)</f>
        <v>1.1154294597745822</v>
      </c>
      <c r="N4999">
        <f>INDEX(DEM_D8!AJ$3:AJ$14, MATCH($B4999,DEM_D8!$AC$3:$AC$14,0), 1)</f>
        <v>0.47804119704624948</v>
      </c>
    </row>
    <row r="5000" spans="1:14">
      <c r="A5000" s="35">
        <v>41513</v>
      </c>
      <c r="B5000">
        <f t="shared" si="77"/>
        <v>8</v>
      </c>
      <c r="C5000" s="38">
        <f>INDEX(S_FOLSM!Z$3:Z$14, MATCH($B5000,S_FOLSM!$X$3:$X$14,0), 1)</f>
        <v>0.30405752046350093</v>
      </c>
      <c r="D5000" s="38">
        <f>INDEX(S_FOLSM!AA$3:AA$14, MATCH($B5000,S_FOLSM!$X$3:$X$14,0), 1)</f>
        <v>10.571317528177225</v>
      </c>
      <c r="E5000" s="38">
        <f>INDEX(S_FOLSM!AB$3:AB$14, MATCH($B5000,S_FOLSM!$X$3:$X$14,0), 1)</f>
        <v>18.866692576758648</v>
      </c>
      <c r="F5000" s="38">
        <f>INDEX(S_FOLSM!AC$3:AC$14, MATCH($B5000,S_FOLSM!$X$3:$X$14,0), 1)</f>
        <v>25.240575204041974</v>
      </c>
      <c r="G5000" s="38">
        <f>INDEX(D_FOLSM_NP!$M$2:$M$13, MATCH($B5000,D_FOLSM_NP!$L$2:$L$13,0), 1)</f>
        <v>240.57258135660103</v>
      </c>
      <c r="H5000">
        <f>I_FOLSM!$F4989</f>
        <v>1327</v>
      </c>
      <c r="I5000">
        <f>INDEX(DEM_D8!AE$3:AE$14, MATCH($B5000,DEM_D8!$AC$3:$AC$14,0), 1)</f>
        <v>0.22308589195491643</v>
      </c>
      <c r="J5000">
        <f>INDEX(DEM_D8!AF$3:AF$14, MATCH($B5000,DEM_D8!$AC$3:$AC$14,0), 1)</f>
        <v>0.77123982221571519</v>
      </c>
      <c r="K5000">
        <f>INDEX(DEM_D8!AG$3:AG$14, MATCH($B5000,DEM_D8!$AC$3:$AC$14,0), 1)</f>
        <v>0.24061407525855374</v>
      </c>
      <c r="L5000">
        <f>INDEX(DEM_D8!AH$3:AH$14, MATCH($B5000,DEM_D8!$AC$3:$AC$14,0), 1)</f>
        <v>1.0198212203653323</v>
      </c>
      <c r="M5000">
        <f>INDEX(DEM_D8!AI$3:AI$14, MATCH($B5000,DEM_D8!$AC$3:$AC$14,0), 1)</f>
        <v>1.1154294597745822</v>
      </c>
      <c r="N5000">
        <f>INDEX(DEM_D8!AJ$3:AJ$14, MATCH($B5000,DEM_D8!$AC$3:$AC$14,0), 1)</f>
        <v>0.47804119704624948</v>
      </c>
    </row>
    <row r="5001" spans="1:14">
      <c r="A5001" s="35">
        <v>41514</v>
      </c>
      <c r="B5001">
        <f t="shared" si="77"/>
        <v>8</v>
      </c>
      <c r="C5001" s="38">
        <f>INDEX(S_FOLSM!Z$3:Z$14, MATCH($B5001,S_FOLSM!$X$3:$X$14,0), 1)</f>
        <v>0.30405752046350093</v>
      </c>
      <c r="D5001" s="38">
        <f>INDEX(S_FOLSM!AA$3:AA$14, MATCH($B5001,S_FOLSM!$X$3:$X$14,0), 1)</f>
        <v>10.571317528177225</v>
      </c>
      <c r="E5001" s="38">
        <f>INDEX(S_FOLSM!AB$3:AB$14, MATCH($B5001,S_FOLSM!$X$3:$X$14,0), 1)</f>
        <v>18.866692576758648</v>
      </c>
      <c r="F5001" s="38">
        <f>INDEX(S_FOLSM!AC$3:AC$14, MATCH($B5001,S_FOLSM!$X$3:$X$14,0), 1)</f>
        <v>25.240575204041974</v>
      </c>
      <c r="G5001" s="38">
        <f>INDEX(D_FOLSM_NP!$M$2:$M$13, MATCH($B5001,D_FOLSM_NP!$L$2:$L$13,0), 1)</f>
        <v>240.57258135660103</v>
      </c>
      <c r="H5001">
        <f>I_FOLSM!$F4990</f>
        <v>1055</v>
      </c>
      <c r="I5001">
        <f>INDEX(DEM_D8!AE$3:AE$14, MATCH($B5001,DEM_D8!$AC$3:$AC$14,0), 1)</f>
        <v>0.22308589195491643</v>
      </c>
      <c r="J5001">
        <f>INDEX(DEM_D8!AF$3:AF$14, MATCH($B5001,DEM_D8!$AC$3:$AC$14,0), 1)</f>
        <v>0.77123982221571519</v>
      </c>
      <c r="K5001">
        <f>INDEX(DEM_D8!AG$3:AG$14, MATCH($B5001,DEM_D8!$AC$3:$AC$14,0), 1)</f>
        <v>0.24061407525855374</v>
      </c>
      <c r="L5001">
        <f>INDEX(DEM_D8!AH$3:AH$14, MATCH($B5001,DEM_D8!$AC$3:$AC$14,0), 1)</f>
        <v>1.0198212203653323</v>
      </c>
      <c r="M5001">
        <f>INDEX(DEM_D8!AI$3:AI$14, MATCH($B5001,DEM_D8!$AC$3:$AC$14,0), 1)</f>
        <v>1.1154294597745822</v>
      </c>
      <c r="N5001">
        <f>INDEX(DEM_D8!AJ$3:AJ$14, MATCH($B5001,DEM_D8!$AC$3:$AC$14,0), 1)</f>
        <v>0.47804119704624948</v>
      </c>
    </row>
    <row r="5002" spans="1:14">
      <c r="A5002" s="35">
        <v>41515</v>
      </c>
      <c r="B5002">
        <f t="shared" si="77"/>
        <v>8</v>
      </c>
      <c r="C5002" s="38">
        <f>INDEX(S_FOLSM!Z$3:Z$14, MATCH($B5002,S_FOLSM!$X$3:$X$14,0), 1)</f>
        <v>0.30405752046350093</v>
      </c>
      <c r="D5002" s="38">
        <f>INDEX(S_FOLSM!AA$3:AA$14, MATCH($B5002,S_FOLSM!$X$3:$X$14,0), 1)</f>
        <v>10.571317528177225</v>
      </c>
      <c r="E5002" s="38">
        <f>INDEX(S_FOLSM!AB$3:AB$14, MATCH($B5002,S_FOLSM!$X$3:$X$14,0), 1)</f>
        <v>18.866692576758648</v>
      </c>
      <c r="F5002" s="38">
        <f>INDEX(S_FOLSM!AC$3:AC$14, MATCH($B5002,S_FOLSM!$X$3:$X$14,0), 1)</f>
        <v>25.240575204041974</v>
      </c>
      <c r="G5002" s="38">
        <f>INDEX(D_FOLSM_NP!$M$2:$M$13, MATCH($B5002,D_FOLSM_NP!$L$2:$L$13,0), 1)</f>
        <v>240.57258135660103</v>
      </c>
      <c r="H5002">
        <f>I_FOLSM!$F4991</f>
        <v>1444</v>
      </c>
      <c r="I5002">
        <f>INDEX(DEM_D8!AE$3:AE$14, MATCH($B5002,DEM_D8!$AC$3:$AC$14,0), 1)</f>
        <v>0.22308589195491643</v>
      </c>
      <c r="J5002">
        <f>INDEX(DEM_D8!AF$3:AF$14, MATCH($B5002,DEM_D8!$AC$3:$AC$14,0), 1)</f>
        <v>0.77123982221571519</v>
      </c>
      <c r="K5002">
        <f>INDEX(DEM_D8!AG$3:AG$14, MATCH($B5002,DEM_D8!$AC$3:$AC$14,0), 1)</f>
        <v>0.24061407525855374</v>
      </c>
      <c r="L5002">
        <f>INDEX(DEM_D8!AH$3:AH$14, MATCH($B5002,DEM_D8!$AC$3:$AC$14,0), 1)</f>
        <v>1.0198212203653323</v>
      </c>
      <c r="M5002">
        <f>INDEX(DEM_D8!AI$3:AI$14, MATCH($B5002,DEM_D8!$AC$3:$AC$14,0), 1)</f>
        <v>1.1154294597745822</v>
      </c>
      <c r="N5002">
        <f>INDEX(DEM_D8!AJ$3:AJ$14, MATCH($B5002,DEM_D8!$AC$3:$AC$14,0), 1)</f>
        <v>0.47804119704624948</v>
      </c>
    </row>
    <row r="5003" spans="1:14">
      <c r="A5003" s="35">
        <v>41516</v>
      </c>
      <c r="B5003">
        <f t="shared" si="77"/>
        <v>8</v>
      </c>
      <c r="C5003" s="38">
        <f>INDEX(S_FOLSM!Z$3:Z$14, MATCH($B5003,S_FOLSM!$X$3:$X$14,0), 1)</f>
        <v>0.30405752046350093</v>
      </c>
      <c r="D5003" s="38">
        <f>INDEX(S_FOLSM!AA$3:AA$14, MATCH($B5003,S_FOLSM!$X$3:$X$14,0), 1)</f>
        <v>10.571317528177225</v>
      </c>
      <c r="E5003" s="38">
        <f>INDEX(S_FOLSM!AB$3:AB$14, MATCH($B5003,S_FOLSM!$X$3:$X$14,0), 1)</f>
        <v>18.866692576758648</v>
      </c>
      <c r="F5003" s="38">
        <f>INDEX(S_FOLSM!AC$3:AC$14, MATCH($B5003,S_FOLSM!$X$3:$X$14,0), 1)</f>
        <v>25.240575204041974</v>
      </c>
      <c r="G5003" s="38">
        <f>INDEX(D_FOLSM_NP!$M$2:$M$13, MATCH($B5003,D_FOLSM_NP!$L$2:$L$13,0), 1)</f>
        <v>240.57258135660103</v>
      </c>
      <c r="H5003">
        <f>I_FOLSM!$F4992</f>
        <v>1208</v>
      </c>
      <c r="I5003">
        <f>INDEX(DEM_D8!AE$3:AE$14, MATCH($B5003,DEM_D8!$AC$3:$AC$14,0), 1)</f>
        <v>0.22308589195491643</v>
      </c>
      <c r="J5003">
        <f>INDEX(DEM_D8!AF$3:AF$14, MATCH($B5003,DEM_D8!$AC$3:$AC$14,0), 1)</f>
        <v>0.77123982221571519</v>
      </c>
      <c r="K5003">
        <f>INDEX(DEM_D8!AG$3:AG$14, MATCH($B5003,DEM_D8!$AC$3:$AC$14,0), 1)</f>
        <v>0.24061407525855374</v>
      </c>
      <c r="L5003">
        <f>INDEX(DEM_D8!AH$3:AH$14, MATCH($B5003,DEM_D8!$AC$3:$AC$14,0), 1)</f>
        <v>1.0198212203653323</v>
      </c>
      <c r="M5003">
        <f>INDEX(DEM_D8!AI$3:AI$14, MATCH($B5003,DEM_D8!$AC$3:$AC$14,0), 1)</f>
        <v>1.1154294597745822</v>
      </c>
      <c r="N5003">
        <f>INDEX(DEM_D8!AJ$3:AJ$14, MATCH($B5003,DEM_D8!$AC$3:$AC$14,0), 1)</f>
        <v>0.47804119704624948</v>
      </c>
    </row>
    <row r="5004" spans="1:14">
      <c r="A5004" s="35">
        <v>41517</v>
      </c>
      <c r="B5004">
        <f t="shared" si="77"/>
        <v>8</v>
      </c>
      <c r="C5004" s="38">
        <f>INDEX(S_FOLSM!Z$3:Z$14, MATCH($B5004,S_FOLSM!$X$3:$X$14,0), 1)</f>
        <v>0.30405752046350093</v>
      </c>
      <c r="D5004" s="38">
        <f>INDEX(S_FOLSM!AA$3:AA$14, MATCH($B5004,S_FOLSM!$X$3:$X$14,0), 1)</f>
        <v>10.571317528177225</v>
      </c>
      <c r="E5004" s="38">
        <f>INDEX(S_FOLSM!AB$3:AB$14, MATCH($B5004,S_FOLSM!$X$3:$X$14,0), 1)</f>
        <v>18.866692576758648</v>
      </c>
      <c r="F5004" s="38">
        <f>INDEX(S_FOLSM!AC$3:AC$14, MATCH($B5004,S_FOLSM!$X$3:$X$14,0), 1)</f>
        <v>25.240575204041974</v>
      </c>
      <c r="G5004" s="38">
        <f>INDEX(D_FOLSM_NP!$M$2:$M$13, MATCH($B5004,D_FOLSM_NP!$L$2:$L$13,0), 1)</f>
        <v>240.57258135660103</v>
      </c>
      <c r="H5004">
        <f>I_FOLSM!$F4993</f>
        <v>1315</v>
      </c>
      <c r="I5004">
        <f>INDEX(DEM_D8!AE$3:AE$14, MATCH($B5004,DEM_D8!$AC$3:$AC$14,0), 1)</f>
        <v>0.22308589195491643</v>
      </c>
      <c r="J5004">
        <f>INDEX(DEM_D8!AF$3:AF$14, MATCH($B5004,DEM_D8!$AC$3:$AC$14,0), 1)</f>
        <v>0.77123982221571519</v>
      </c>
      <c r="K5004">
        <f>INDEX(DEM_D8!AG$3:AG$14, MATCH($B5004,DEM_D8!$AC$3:$AC$14,0), 1)</f>
        <v>0.24061407525855374</v>
      </c>
      <c r="L5004">
        <f>INDEX(DEM_D8!AH$3:AH$14, MATCH($B5004,DEM_D8!$AC$3:$AC$14,0), 1)</f>
        <v>1.0198212203653323</v>
      </c>
      <c r="M5004">
        <f>INDEX(DEM_D8!AI$3:AI$14, MATCH($B5004,DEM_D8!$AC$3:$AC$14,0), 1)</f>
        <v>1.1154294597745822</v>
      </c>
      <c r="N5004">
        <f>INDEX(DEM_D8!AJ$3:AJ$14, MATCH($B5004,DEM_D8!$AC$3:$AC$14,0), 1)</f>
        <v>0.47804119704624948</v>
      </c>
    </row>
    <row r="5005" spans="1:14">
      <c r="A5005" s="35">
        <v>41518</v>
      </c>
      <c r="B5005">
        <f t="shared" si="77"/>
        <v>9</v>
      </c>
      <c r="C5005" s="38">
        <f>INDEX(S_FOLSM!Z$3:Z$14, MATCH($B5005,S_FOLSM!$X$3:$X$14,0), 1)</f>
        <v>0.23520883518050473</v>
      </c>
      <c r="D5005" s="38">
        <f>INDEX(S_FOLSM!AA$3:AA$14, MATCH($B5005,S_FOLSM!$X$3:$X$14,0), 1)</f>
        <v>10.923694779116465</v>
      </c>
      <c r="E5005" s="38">
        <f>INDEX(S_FOLSM!AB$3:AB$14, MATCH($B5005,S_FOLSM!$X$3:$X$14,0), 1)</f>
        <v>19.495582329317269</v>
      </c>
      <c r="F5005" s="38">
        <f>INDEX(S_FOLSM!AC$3:AC$14, MATCH($B5005,S_FOLSM!$X$3:$X$14,0), 1)</f>
        <v>24.764658634538151</v>
      </c>
      <c r="G5005" s="38">
        <f>INDEX(D_FOLSM_NP!$M$2:$M$13, MATCH($B5005,D_FOLSM_NP!$L$2:$L$13,0), 1)</f>
        <v>177.2909169058976</v>
      </c>
      <c r="H5005">
        <f>I_FOLSM!$F4994</f>
        <v>992</v>
      </c>
      <c r="I5005">
        <f>INDEX(DEM_D8!AE$3:AE$14, MATCH($B5005,DEM_D8!$AC$3:$AC$14,0), 1)</f>
        <v>0.23052208835341365</v>
      </c>
      <c r="J5005">
        <f>INDEX(DEM_D8!AF$3:AF$14, MATCH($B5005,DEM_D8!$AC$3:$AC$14,0), 1)</f>
        <v>0.79694781628957234</v>
      </c>
      <c r="K5005">
        <f>INDEX(DEM_D8!AG$3:AG$14, MATCH($B5005,DEM_D8!$AC$3:$AC$14,0), 1)</f>
        <v>0.24863454443383887</v>
      </c>
      <c r="L5005">
        <f>INDEX(DEM_D8!AH$3:AH$14, MATCH($B5005,DEM_D8!$AC$3:$AC$14,0), 1)</f>
        <v>1.0538152610441767</v>
      </c>
      <c r="M5005">
        <f>INDEX(DEM_D8!AI$3:AI$14, MATCH($B5005,DEM_D8!$AC$3:$AC$14,0), 1)</f>
        <v>1.1526104417670682</v>
      </c>
      <c r="N5005">
        <f>INDEX(DEM_D8!AJ$3:AJ$14, MATCH($B5005,DEM_D8!$AC$3:$AC$14,0), 1)</f>
        <v>0.49397590361445781</v>
      </c>
    </row>
    <row r="5006" spans="1:14">
      <c r="A5006" s="35">
        <v>41519</v>
      </c>
      <c r="B5006">
        <f t="shared" ref="B5006:B5069" si="78">MONTH(A5006)</f>
        <v>9</v>
      </c>
      <c r="C5006" s="38">
        <f>INDEX(S_FOLSM!Z$3:Z$14, MATCH($B5006,S_FOLSM!$X$3:$X$14,0), 1)</f>
        <v>0.23520883518050473</v>
      </c>
      <c r="D5006" s="38">
        <f>INDEX(S_FOLSM!AA$3:AA$14, MATCH($B5006,S_FOLSM!$X$3:$X$14,0), 1)</f>
        <v>10.923694779116465</v>
      </c>
      <c r="E5006" s="38">
        <f>INDEX(S_FOLSM!AB$3:AB$14, MATCH($B5006,S_FOLSM!$X$3:$X$14,0), 1)</f>
        <v>19.495582329317269</v>
      </c>
      <c r="F5006" s="38">
        <f>INDEX(S_FOLSM!AC$3:AC$14, MATCH($B5006,S_FOLSM!$X$3:$X$14,0), 1)</f>
        <v>24.764658634538151</v>
      </c>
      <c r="G5006" s="38">
        <f>INDEX(D_FOLSM_NP!$M$2:$M$13, MATCH($B5006,D_FOLSM_NP!$L$2:$L$13,0), 1)</f>
        <v>177.2909169058976</v>
      </c>
      <c r="H5006">
        <f>I_FOLSM!$F4995</f>
        <v>1065</v>
      </c>
      <c r="I5006">
        <f>INDEX(DEM_D8!AE$3:AE$14, MATCH($B5006,DEM_D8!$AC$3:$AC$14,0), 1)</f>
        <v>0.23052208835341365</v>
      </c>
      <c r="J5006">
        <f>INDEX(DEM_D8!AF$3:AF$14, MATCH($B5006,DEM_D8!$AC$3:$AC$14,0), 1)</f>
        <v>0.79694781628957234</v>
      </c>
      <c r="K5006">
        <f>INDEX(DEM_D8!AG$3:AG$14, MATCH($B5006,DEM_D8!$AC$3:$AC$14,0), 1)</f>
        <v>0.24863454443383887</v>
      </c>
      <c r="L5006">
        <f>INDEX(DEM_D8!AH$3:AH$14, MATCH($B5006,DEM_D8!$AC$3:$AC$14,0), 1)</f>
        <v>1.0538152610441767</v>
      </c>
      <c r="M5006">
        <f>INDEX(DEM_D8!AI$3:AI$14, MATCH($B5006,DEM_D8!$AC$3:$AC$14,0), 1)</f>
        <v>1.1526104417670682</v>
      </c>
      <c r="N5006">
        <f>INDEX(DEM_D8!AJ$3:AJ$14, MATCH($B5006,DEM_D8!$AC$3:$AC$14,0), 1)</f>
        <v>0.49397590361445781</v>
      </c>
    </row>
    <row r="5007" spans="1:14">
      <c r="A5007" s="35">
        <v>41520</v>
      </c>
      <c r="B5007">
        <f t="shared" si="78"/>
        <v>9</v>
      </c>
      <c r="C5007" s="38">
        <f>INDEX(S_FOLSM!Z$3:Z$14, MATCH($B5007,S_FOLSM!$X$3:$X$14,0), 1)</f>
        <v>0.23520883518050473</v>
      </c>
      <c r="D5007" s="38">
        <f>INDEX(S_FOLSM!AA$3:AA$14, MATCH($B5007,S_FOLSM!$X$3:$X$14,0), 1)</f>
        <v>10.923694779116465</v>
      </c>
      <c r="E5007" s="38">
        <f>INDEX(S_FOLSM!AB$3:AB$14, MATCH($B5007,S_FOLSM!$X$3:$X$14,0), 1)</f>
        <v>19.495582329317269</v>
      </c>
      <c r="F5007" s="38">
        <f>INDEX(S_FOLSM!AC$3:AC$14, MATCH($B5007,S_FOLSM!$X$3:$X$14,0), 1)</f>
        <v>24.764658634538151</v>
      </c>
      <c r="G5007" s="38">
        <f>INDEX(D_FOLSM_NP!$M$2:$M$13, MATCH($B5007,D_FOLSM_NP!$L$2:$L$13,0), 1)</f>
        <v>177.2909169058976</v>
      </c>
      <c r="H5007">
        <f>I_FOLSM!$F4996</f>
        <v>660</v>
      </c>
      <c r="I5007">
        <f>INDEX(DEM_D8!AE$3:AE$14, MATCH($B5007,DEM_D8!$AC$3:$AC$14,0), 1)</f>
        <v>0.23052208835341365</v>
      </c>
      <c r="J5007">
        <f>INDEX(DEM_D8!AF$3:AF$14, MATCH($B5007,DEM_D8!$AC$3:$AC$14,0), 1)</f>
        <v>0.79694781628957234</v>
      </c>
      <c r="K5007">
        <f>INDEX(DEM_D8!AG$3:AG$14, MATCH($B5007,DEM_D8!$AC$3:$AC$14,0), 1)</f>
        <v>0.24863454443383887</v>
      </c>
      <c r="L5007">
        <f>INDEX(DEM_D8!AH$3:AH$14, MATCH($B5007,DEM_D8!$AC$3:$AC$14,0), 1)</f>
        <v>1.0538152610441767</v>
      </c>
      <c r="M5007">
        <f>INDEX(DEM_D8!AI$3:AI$14, MATCH($B5007,DEM_D8!$AC$3:$AC$14,0), 1)</f>
        <v>1.1526104417670682</v>
      </c>
      <c r="N5007">
        <f>INDEX(DEM_D8!AJ$3:AJ$14, MATCH($B5007,DEM_D8!$AC$3:$AC$14,0), 1)</f>
        <v>0.49397590361445781</v>
      </c>
    </row>
    <row r="5008" spans="1:14">
      <c r="A5008" s="35">
        <v>41521</v>
      </c>
      <c r="B5008">
        <f t="shared" si="78"/>
        <v>9</v>
      </c>
      <c r="C5008" s="38">
        <f>INDEX(S_FOLSM!Z$3:Z$14, MATCH($B5008,S_FOLSM!$X$3:$X$14,0), 1)</f>
        <v>0.23520883518050473</v>
      </c>
      <c r="D5008" s="38">
        <f>INDEX(S_FOLSM!AA$3:AA$14, MATCH($B5008,S_FOLSM!$X$3:$X$14,0), 1)</f>
        <v>10.923694779116465</v>
      </c>
      <c r="E5008" s="38">
        <f>INDEX(S_FOLSM!AB$3:AB$14, MATCH($B5008,S_FOLSM!$X$3:$X$14,0), 1)</f>
        <v>19.495582329317269</v>
      </c>
      <c r="F5008" s="38">
        <f>INDEX(S_FOLSM!AC$3:AC$14, MATCH($B5008,S_FOLSM!$X$3:$X$14,0), 1)</f>
        <v>24.764658634538151</v>
      </c>
      <c r="G5008" s="38">
        <f>INDEX(D_FOLSM_NP!$M$2:$M$13, MATCH($B5008,D_FOLSM_NP!$L$2:$L$13,0), 1)</f>
        <v>177.2909169058976</v>
      </c>
      <c r="H5008">
        <f>I_FOLSM!$F4997</f>
        <v>652</v>
      </c>
      <c r="I5008">
        <f>INDEX(DEM_D8!AE$3:AE$14, MATCH($B5008,DEM_D8!$AC$3:$AC$14,0), 1)</f>
        <v>0.23052208835341365</v>
      </c>
      <c r="J5008">
        <f>INDEX(DEM_D8!AF$3:AF$14, MATCH($B5008,DEM_D8!$AC$3:$AC$14,0), 1)</f>
        <v>0.79694781628957234</v>
      </c>
      <c r="K5008">
        <f>INDEX(DEM_D8!AG$3:AG$14, MATCH($B5008,DEM_D8!$AC$3:$AC$14,0), 1)</f>
        <v>0.24863454443383887</v>
      </c>
      <c r="L5008">
        <f>INDEX(DEM_D8!AH$3:AH$14, MATCH($B5008,DEM_D8!$AC$3:$AC$14,0), 1)</f>
        <v>1.0538152610441767</v>
      </c>
      <c r="M5008">
        <f>INDEX(DEM_D8!AI$3:AI$14, MATCH($B5008,DEM_D8!$AC$3:$AC$14,0), 1)</f>
        <v>1.1526104417670682</v>
      </c>
      <c r="N5008">
        <f>INDEX(DEM_D8!AJ$3:AJ$14, MATCH($B5008,DEM_D8!$AC$3:$AC$14,0), 1)</f>
        <v>0.49397590361445781</v>
      </c>
    </row>
    <row r="5009" spans="1:14">
      <c r="A5009" s="35">
        <v>41522</v>
      </c>
      <c r="B5009">
        <f t="shared" si="78"/>
        <v>9</v>
      </c>
      <c r="C5009" s="38">
        <f>INDEX(S_FOLSM!Z$3:Z$14, MATCH($B5009,S_FOLSM!$X$3:$X$14,0), 1)</f>
        <v>0.23520883518050473</v>
      </c>
      <c r="D5009" s="38">
        <f>INDEX(S_FOLSM!AA$3:AA$14, MATCH($B5009,S_FOLSM!$X$3:$X$14,0), 1)</f>
        <v>10.923694779116465</v>
      </c>
      <c r="E5009" s="38">
        <f>INDEX(S_FOLSM!AB$3:AB$14, MATCH($B5009,S_FOLSM!$X$3:$X$14,0), 1)</f>
        <v>19.495582329317269</v>
      </c>
      <c r="F5009" s="38">
        <f>INDEX(S_FOLSM!AC$3:AC$14, MATCH($B5009,S_FOLSM!$X$3:$X$14,0), 1)</f>
        <v>24.764658634538151</v>
      </c>
      <c r="G5009" s="38">
        <f>INDEX(D_FOLSM_NP!$M$2:$M$13, MATCH($B5009,D_FOLSM_NP!$L$2:$L$13,0), 1)</f>
        <v>177.2909169058976</v>
      </c>
      <c r="H5009">
        <f>I_FOLSM!$F4998</f>
        <v>694</v>
      </c>
      <c r="I5009">
        <f>INDEX(DEM_D8!AE$3:AE$14, MATCH($B5009,DEM_D8!$AC$3:$AC$14,0), 1)</f>
        <v>0.23052208835341365</v>
      </c>
      <c r="J5009">
        <f>INDEX(DEM_D8!AF$3:AF$14, MATCH($B5009,DEM_D8!$AC$3:$AC$14,0), 1)</f>
        <v>0.79694781628957234</v>
      </c>
      <c r="K5009">
        <f>INDEX(DEM_D8!AG$3:AG$14, MATCH($B5009,DEM_D8!$AC$3:$AC$14,0), 1)</f>
        <v>0.24863454443383887</v>
      </c>
      <c r="L5009">
        <f>INDEX(DEM_D8!AH$3:AH$14, MATCH($B5009,DEM_D8!$AC$3:$AC$14,0), 1)</f>
        <v>1.0538152610441767</v>
      </c>
      <c r="M5009">
        <f>INDEX(DEM_D8!AI$3:AI$14, MATCH($B5009,DEM_D8!$AC$3:$AC$14,0), 1)</f>
        <v>1.1526104417670682</v>
      </c>
      <c r="N5009">
        <f>INDEX(DEM_D8!AJ$3:AJ$14, MATCH($B5009,DEM_D8!$AC$3:$AC$14,0), 1)</f>
        <v>0.49397590361445781</v>
      </c>
    </row>
    <row r="5010" spans="1:14">
      <c r="A5010" s="35">
        <v>41523</v>
      </c>
      <c r="B5010">
        <f t="shared" si="78"/>
        <v>9</v>
      </c>
      <c r="C5010" s="38">
        <f>INDEX(S_FOLSM!Z$3:Z$14, MATCH($B5010,S_FOLSM!$X$3:$X$14,0), 1)</f>
        <v>0.23520883518050473</v>
      </c>
      <c r="D5010" s="38">
        <f>INDEX(S_FOLSM!AA$3:AA$14, MATCH($B5010,S_FOLSM!$X$3:$X$14,0), 1)</f>
        <v>10.923694779116465</v>
      </c>
      <c r="E5010" s="38">
        <f>INDEX(S_FOLSM!AB$3:AB$14, MATCH($B5010,S_FOLSM!$X$3:$X$14,0), 1)</f>
        <v>19.495582329317269</v>
      </c>
      <c r="F5010" s="38">
        <f>INDEX(S_FOLSM!AC$3:AC$14, MATCH($B5010,S_FOLSM!$X$3:$X$14,0), 1)</f>
        <v>24.764658634538151</v>
      </c>
      <c r="G5010" s="38">
        <f>INDEX(D_FOLSM_NP!$M$2:$M$13, MATCH($B5010,D_FOLSM_NP!$L$2:$L$13,0), 1)</f>
        <v>177.2909169058976</v>
      </c>
      <c r="H5010">
        <f>I_FOLSM!$F4999</f>
        <v>1120</v>
      </c>
      <c r="I5010">
        <f>INDEX(DEM_D8!AE$3:AE$14, MATCH($B5010,DEM_D8!$AC$3:$AC$14,0), 1)</f>
        <v>0.23052208835341365</v>
      </c>
      <c r="J5010">
        <f>INDEX(DEM_D8!AF$3:AF$14, MATCH($B5010,DEM_D8!$AC$3:$AC$14,0), 1)</f>
        <v>0.79694781628957234</v>
      </c>
      <c r="K5010">
        <f>INDEX(DEM_D8!AG$3:AG$14, MATCH($B5010,DEM_D8!$AC$3:$AC$14,0), 1)</f>
        <v>0.24863454443383887</v>
      </c>
      <c r="L5010">
        <f>INDEX(DEM_D8!AH$3:AH$14, MATCH($B5010,DEM_D8!$AC$3:$AC$14,0), 1)</f>
        <v>1.0538152610441767</v>
      </c>
      <c r="M5010">
        <f>INDEX(DEM_D8!AI$3:AI$14, MATCH($B5010,DEM_D8!$AC$3:$AC$14,0), 1)</f>
        <v>1.1526104417670682</v>
      </c>
      <c r="N5010">
        <f>INDEX(DEM_D8!AJ$3:AJ$14, MATCH($B5010,DEM_D8!$AC$3:$AC$14,0), 1)</f>
        <v>0.49397590361445781</v>
      </c>
    </row>
    <row r="5011" spans="1:14">
      <c r="A5011" s="35">
        <v>41524</v>
      </c>
      <c r="B5011">
        <f t="shared" si="78"/>
        <v>9</v>
      </c>
      <c r="C5011" s="38">
        <f>INDEX(S_FOLSM!Z$3:Z$14, MATCH($B5011,S_FOLSM!$X$3:$X$14,0), 1)</f>
        <v>0.23520883518050473</v>
      </c>
      <c r="D5011" s="38">
        <f>INDEX(S_FOLSM!AA$3:AA$14, MATCH($B5011,S_FOLSM!$X$3:$X$14,0), 1)</f>
        <v>10.923694779116465</v>
      </c>
      <c r="E5011" s="38">
        <f>INDEX(S_FOLSM!AB$3:AB$14, MATCH($B5011,S_FOLSM!$X$3:$X$14,0), 1)</f>
        <v>19.495582329317269</v>
      </c>
      <c r="F5011" s="38">
        <f>INDEX(S_FOLSM!AC$3:AC$14, MATCH($B5011,S_FOLSM!$X$3:$X$14,0), 1)</f>
        <v>24.764658634538151</v>
      </c>
      <c r="G5011" s="38">
        <f>INDEX(D_FOLSM_NP!$M$2:$M$13, MATCH($B5011,D_FOLSM_NP!$L$2:$L$13,0), 1)</f>
        <v>177.2909169058976</v>
      </c>
      <c r="H5011">
        <f>I_FOLSM!$F5000</f>
        <v>1544</v>
      </c>
      <c r="I5011">
        <f>INDEX(DEM_D8!AE$3:AE$14, MATCH($B5011,DEM_D8!$AC$3:$AC$14,0), 1)</f>
        <v>0.23052208835341365</v>
      </c>
      <c r="J5011">
        <f>INDEX(DEM_D8!AF$3:AF$14, MATCH($B5011,DEM_D8!$AC$3:$AC$14,0), 1)</f>
        <v>0.79694781628957234</v>
      </c>
      <c r="K5011">
        <f>INDEX(DEM_D8!AG$3:AG$14, MATCH($B5011,DEM_D8!$AC$3:$AC$14,0), 1)</f>
        <v>0.24863454443383887</v>
      </c>
      <c r="L5011">
        <f>INDEX(DEM_D8!AH$3:AH$14, MATCH($B5011,DEM_D8!$AC$3:$AC$14,0), 1)</f>
        <v>1.0538152610441767</v>
      </c>
      <c r="M5011">
        <f>INDEX(DEM_D8!AI$3:AI$14, MATCH($B5011,DEM_D8!$AC$3:$AC$14,0), 1)</f>
        <v>1.1526104417670682</v>
      </c>
      <c r="N5011">
        <f>INDEX(DEM_D8!AJ$3:AJ$14, MATCH($B5011,DEM_D8!$AC$3:$AC$14,0), 1)</f>
        <v>0.49397590361445781</v>
      </c>
    </row>
    <row r="5012" spans="1:14">
      <c r="A5012" s="35">
        <v>41525</v>
      </c>
      <c r="B5012">
        <f t="shared" si="78"/>
        <v>9</v>
      </c>
      <c r="C5012" s="38">
        <f>INDEX(S_FOLSM!Z$3:Z$14, MATCH($B5012,S_FOLSM!$X$3:$X$14,0), 1)</f>
        <v>0.23520883518050473</v>
      </c>
      <c r="D5012" s="38">
        <f>INDEX(S_FOLSM!AA$3:AA$14, MATCH($B5012,S_FOLSM!$X$3:$X$14,0), 1)</f>
        <v>10.923694779116465</v>
      </c>
      <c r="E5012" s="38">
        <f>INDEX(S_FOLSM!AB$3:AB$14, MATCH($B5012,S_FOLSM!$X$3:$X$14,0), 1)</f>
        <v>19.495582329317269</v>
      </c>
      <c r="F5012" s="38">
        <f>INDEX(S_FOLSM!AC$3:AC$14, MATCH($B5012,S_FOLSM!$X$3:$X$14,0), 1)</f>
        <v>24.764658634538151</v>
      </c>
      <c r="G5012" s="38">
        <f>INDEX(D_FOLSM_NP!$M$2:$M$13, MATCH($B5012,D_FOLSM_NP!$L$2:$L$13,0), 1)</f>
        <v>177.2909169058976</v>
      </c>
      <c r="H5012">
        <f>I_FOLSM!$F5001</f>
        <v>1158</v>
      </c>
      <c r="I5012">
        <f>INDEX(DEM_D8!AE$3:AE$14, MATCH($B5012,DEM_D8!$AC$3:$AC$14,0), 1)</f>
        <v>0.23052208835341365</v>
      </c>
      <c r="J5012">
        <f>INDEX(DEM_D8!AF$3:AF$14, MATCH($B5012,DEM_D8!$AC$3:$AC$14,0), 1)</f>
        <v>0.79694781628957234</v>
      </c>
      <c r="K5012">
        <f>INDEX(DEM_D8!AG$3:AG$14, MATCH($B5012,DEM_D8!$AC$3:$AC$14,0), 1)</f>
        <v>0.24863454443383887</v>
      </c>
      <c r="L5012">
        <f>INDEX(DEM_D8!AH$3:AH$14, MATCH($B5012,DEM_D8!$AC$3:$AC$14,0), 1)</f>
        <v>1.0538152610441767</v>
      </c>
      <c r="M5012">
        <f>INDEX(DEM_D8!AI$3:AI$14, MATCH($B5012,DEM_D8!$AC$3:$AC$14,0), 1)</f>
        <v>1.1526104417670682</v>
      </c>
      <c r="N5012">
        <f>INDEX(DEM_D8!AJ$3:AJ$14, MATCH($B5012,DEM_D8!$AC$3:$AC$14,0), 1)</f>
        <v>0.49397590361445781</v>
      </c>
    </row>
    <row r="5013" spans="1:14">
      <c r="A5013" s="35">
        <v>41526</v>
      </c>
      <c r="B5013">
        <f t="shared" si="78"/>
        <v>9</v>
      </c>
      <c r="C5013" s="38">
        <f>INDEX(S_FOLSM!Z$3:Z$14, MATCH($B5013,S_FOLSM!$X$3:$X$14,0), 1)</f>
        <v>0.23520883518050473</v>
      </c>
      <c r="D5013" s="38">
        <f>INDEX(S_FOLSM!AA$3:AA$14, MATCH($B5013,S_FOLSM!$X$3:$X$14,0), 1)</f>
        <v>10.923694779116465</v>
      </c>
      <c r="E5013" s="38">
        <f>INDEX(S_FOLSM!AB$3:AB$14, MATCH($B5013,S_FOLSM!$X$3:$X$14,0), 1)</f>
        <v>19.495582329317269</v>
      </c>
      <c r="F5013" s="38">
        <f>INDEX(S_FOLSM!AC$3:AC$14, MATCH($B5013,S_FOLSM!$X$3:$X$14,0), 1)</f>
        <v>24.764658634538151</v>
      </c>
      <c r="G5013" s="38">
        <f>INDEX(D_FOLSM_NP!$M$2:$M$13, MATCH($B5013,D_FOLSM_NP!$L$2:$L$13,0), 1)</f>
        <v>177.2909169058976</v>
      </c>
      <c r="H5013">
        <f>I_FOLSM!$F5002</f>
        <v>1353</v>
      </c>
      <c r="I5013">
        <f>INDEX(DEM_D8!AE$3:AE$14, MATCH($B5013,DEM_D8!$AC$3:$AC$14,0), 1)</f>
        <v>0.23052208835341365</v>
      </c>
      <c r="J5013">
        <f>INDEX(DEM_D8!AF$3:AF$14, MATCH($B5013,DEM_D8!$AC$3:$AC$14,0), 1)</f>
        <v>0.79694781628957234</v>
      </c>
      <c r="K5013">
        <f>INDEX(DEM_D8!AG$3:AG$14, MATCH($B5013,DEM_D8!$AC$3:$AC$14,0), 1)</f>
        <v>0.24863454443383887</v>
      </c>
      <c r="L5013">
        <f>INDEX(DEM_D8!AH$3:AH$14, MATCH($B5013,DEM_D8!$AC$3:$AC$14,0), 1)</f>
        <v>1.0538152610441767</v>
      </c>
      <c r="M5013">
        <f>INDEX(DEM_D8!AI$3:AI$14, MATCH($B5013,DEM_D8!$AC$3:$AC$14,0), 1)</f>
        <v>1.1526104417670682</v>
      </c>
      <c r="N5013">
        <f>INDEX(DEM_D8!AJ$3:AJ$14, MATCH($B5013,DEM_D8!$AC$3:$AC$14,0), 1)</f>
        <v>0.49397590361445781</v>
      </c>
    </row>
    <row r="5014" spans="1:14">
      <c r="A5014" s="35">
        <v>41527</v>
      </c>
      <c r="B5014">
        <f t="shared" si="78"/>
        <v>9</v>
      </c>
      <c r="C5014" s="38">
        <f>INDEX(S_FOLSM!Z$3:Z$14, MATCH($B5014,S_FOLSM!$X$3:$X$14,0), 1)</f>
        <v>0.23520883518050473</v>
      </c>
      <c r="D5014" s="38">
        <f>INDEX(S_FOLSM!AA$3:AA$14, MATCH($B5014,S_FOLSM!$X$3:$X$14,0), 1)</f>
        <v>10.923694779116465</v>
      </c>
      <c r="E5014" s="38">
        <f>INDEX(S_FOLSM!AB$3:AB$14, MATCH($B5014,S_FOLSM!$X$3:$X$14,0), 1)</f>
        <v>19.495582329317269</v>
      </c>
      <c r="F5014" s="38">
        <f>INDEX(S_FOLSM!AC$3:AC$14, MATCH($B5014,S_FOLSM!$X$3:$X$14,0), 1)</f>
        <v>24.764658634538151</v>
      </c>
      <c r="G5014" s="38">
        <f>INDEX(D_FOLSM_NP!$M$2:$M$13, MATCH($B5014,D_FOLSM_NP!$L$2:$L$13,0), 1)</f>
        <v>177.2909169058976</v>
      </c>
      <c r="H5014">
        <f>I_FOLSM!$F5003</f>
        <v>997</v>
      </c>
      <c r="I5014">
        <f>INDEX(DEM_D8!AE$3:AE$14, MATCH($B5014,DEM_D8!$AC$3:$AC$14,0), 1)</f>
        <v>0.23052208835341365</v>
      </c>
      <c r="J5014">
        <f>INDEX(DEM_D8!AF$3:AF$14, MATCH($B5014,DEM_D8!$AC$3:$AC$14,0), 1)</f>
        <v>0.79694781628957234</v>
      </c>
      <c r="K5014">
        <f>INDEX(DEM_D8!AG$3:AG$14, MATCH($B5014,DEM_D8!$AC$3:$AC$14,0), 1)</f>
        <v>0.24863454443383887</v>
      </c>
      <c r="L5014">
        <f>INDEX(DEM_D8!AH$3:AH$14, MATCH($B5014,DEM_D8!$AC$3:$AC$14,0), 1)</f>
        <v>1.0538152610441767</v>
      </c>
      <c r="M5014">
        <f>INDEX(DEM_D8!AI$3:AI$14, MATCH($B5014,DEM_D8!$AC$3:$AC$14,0), 1)</f>
        <v>1.1526104417670682</v>
      </c>
      <c r="N5014">
        <f>INDEX(DEM_D8!AJ$3:AJ$14, MATCH($B5014,DEM_D8!$AC$3:$AC$14,0), 1)</f>
        <v>0.49397590361445781</v>
      </c>
    </row>
    <row r="5015" spans="1:14">
      <c r="A5015" s="35">
        <v>41528</v>
      </c>
      <c r="B5015">
        <f t="shared" si="78"/>
        <v>9</v>
      </c>
      <c r="C5015" s="38">
        <f>INDEX(S_FOLSM!Z$3:Z$14, MATCH($B5015,S_FOLSM!$X$3:$X$14,0), 1)</f>
        <v>0.23520883518050473</v>
      </c>
      <c r="D5015" s="38">
        <f>INDEX(S_FOLSM!AA$3:AA$14, MATCH($B5015,S_FOLSM!$X$3:$X$14,0), 1)</f>
        <v>10.923694779116465</v>
      </c>
      <c r="E5015" s="38">
        <f>INDEX(S_FOLSM!AB$3:AB$14, MATCH($B5015,S_FOLSM!$X$3:$X$14,0), 1)</f>
        <v>19.495582329317269</v>
      </c>
      <c r="F5015" s="38">
        <f>INDEX(S_FOLSM!AC$3:AC$14, MATCH($B5015,S_FOLSM!$X$3:$X$14,0), 1)</f>
        <v>24.764658634538151</v>
      </c>
      <c r="G5015" s="38">
        <f>INDEX(D_FOLSM_NP!$M$2:$M$13, MATCH($B5015,D_FOLSM_NP!$L$2:$L$13,0), 1)</f>
        <v>177.2909169058976</v>
      </c>
      <c r="H5015">
        <f>I_FOLSM!$F5004</f>
        <v>508</v>
      </c>
      <c r="I5015">
        <f>INDEX(DEM_D8!AE$3:AE$14, MATCH($B5015,DEM_D8!$AC$3:$AC$14,0), 1)</f>
        <v>0.23052208835341365</v>
      </c>
      <c r="J5015">
        <f>INDEX(DEM_D8!AF$3:AF$14, MATCH($B5015,DEM_D8!$AC$3:$AC$14,0), 1)</f>
        <v>0.79694781628957234</v>
      </c>
      <c r="K5015">
        <f>INDEX(DEM_D8!AG$3:AG$14, MATCH($B5015,DEM_D8!$AC$3:$AC$14,0), 1)</f>
        <v>0.24863454443383887</v>
      </c>
      <c r="L5015">
        <f>INDEX(DEM_D8!AH$3:AH$14, MATCH($B5015,DEM_D8!$AC$3:$AC$14,0), 1)</f>
        <v>1.0538152610441767</v>
      </c>
      <c r="M5015">
        <f>INDEX(DEM_D8!AI$3:AI$14, MATCH($B5015,DEM_D8!$AC$3:$AC$14,0), 1)</f>
        <v>1.1526104417670682</v>
      </c>
      <c r="N5015">
        <f>INDEX(DEM_D8!AJ$3:AJ$14, MATCH($B5015,DEM_D8!$AC$3:$AC$14,0), 1)</f>
        <v>0.49397590361445781</v>
      </c>
    </row>
    <row r="5016" spans="1:14">
      <c r="A5016" s="35">
        <v>41529</v>
      </c>
      <c r="B5016">
        <f t="shared" si="78"/>
        <v>9</v>
      </c>
      <c r="C5016" s="38">
        <f>INDEX(S_FOLSM!Z$3:Z$14, MATCH($B5016,S_FOLSM!$X$3:$X$14,0), 1)</f>
        <v>0.23520883518050473</v>
      </c>
      <c r="D5016" s="38">
        <f>INDEX(S_FOLSM!AA$3:AA$14, MATCH($B5016,S_FOLSM!$X$3:$X$14,0), 1)</f>
        <v>10.923694779116465</v>
      </c>
      <c r="E5016" s="38">
        <f>INDEX(S_FOLSM!AB$3:AB$14, MATCH($B5016,S_FOLSM!$X$3:$X$14,0), 1)</f>
        <v>19.495582329317269</v>
      </c>
      <c r="F5016" s="38">
        <f>INDEX(S_FOLSM!AC$3:AC$14, MATCH($B5016,S_FOLSM!$X$3:$X$14,0), 1)</f>
        <v>24.764658634538151</v>
      </c>
      <c r="G5016" s="38">
        <f>INDEX(D_FOLSM_NP!$M$2:$M$13, MATCH($B5016,D_FOLSM_NP!$L$2:$L$13,0), 1)</f>
        <v>177.2909169058976</v>
      </c>
      <c r="H5016">
        <f>I_FOLSM!$F5005</f>
        <v>650</v>
      </c>
      <c r="I5016">
        <f>INDEX(DEM_D8!AE$3:AE$14, MATCH($B5016,DEM_D8!$AC$3:$AC$14,0), 1)</f>
        <v>0.23052208835341365</v>
      </c>
      <c r="J5016">
        <f>INDEX(DEM_D8!AF$3:AF$14, MATCH($B5016,DEM_D8!$AC$3:$AC$14,0), 1)</f>
        <v>0.79694781628957234</v>
      </c>
      <c r="K5016">
        <f>INDEX(DEM_D8!AG$3:AG$14, MATCH($B5016,DEM_D8!$AC$3:$AC$14,0), 1)</f>
        <v>0.24863454443383887</v>
      </c>
      <c r="L5016">
        <f>INDEX(DEM_D8!AH$3:AH$14, MATCH($B5016,DEM_D8!$AC$3:$AC$14,0), 1)</f>
        <v>1.0538152610441767</v>
      </c>
      <c r="M5016">
        <f>INDEX(DEM_D8!AI$3:AI$14, MATCH($B5016,DEM_D8!$AC$3:$AC$14,0), 1)</f>
        <v>1.1526104417670682</v>
      </c>
      <c r="N5016">
        <f>INDEX(DEM_D8!AJ$3:AJ$14, MATCH($B5016,DEM_D8!$AC$3:$AC$14,0), 1)</f>
        <v>0.49397590361445781</v>
      </c>
    </row>
    <row r="5017" spans="1:14">
      <c r="A5017" s="35">
        <v>41530</v>
      </c>
      <c r="B5017">
        <f t="shared" si="78"/>
        <v>9</v>
      </c>
      <c r="C5017" s="38">
        <f>INDEX(S_FOLSM!Z$3:Z$14, MATCH($B5017,S_FOLSM!$X$3:$X$14,0), 1)</f>
        <v>0.23520883518050473</v>
      </c>
      <c r="D5017" s="38">
        <f>INDEX(S_FOLSM!AA$3:AA$14, MATCH($B5017,S_FOLSM!$X$3:$X$14,0), 1)</f>
        <v>10.923694779116465</v>
      </c>
      <c r="E5017" s="38">
        <f>INDEX(S_FOLSM!AB$3:AB$14, MATCH($B5017,S_FOLSM!$X$3:$X$14,0), 1)</f>
        <v>19.495582329317269</v>
      </c>
      <c r="F5017" s="38">
        <f>INDEX(S_FOLSM!AC$3:AC$14, MATCH($B5017,S_FOLSM!$X$3:$X$14,0), 1)</f>
        <v>24.764658634538151</v>
      </c>
      <c r="G5017" s="38">
        <f>INDEX(D_FOLSM_NP!$M$2:$M$13, MATCH($B5017,D_FOLSM_NP!$L$2:$L$13,0), 1)</f>
        <v>177.2909169058976</v>
      </c>
      <c r="H5017">
        <f>I_FOLSM!$F5006</f>
        <v>893</v>
      </c>
      <c r="I5017">
        <f>INDEX(DEM_D8!AE$3:AE$14, MATCH($B5017,DEM_D8!$AC$3:$AC$14,0), 1)</f>
        <v>0.23052208835341365</v>
      </c>
      <c r="J5017">
        <f>INDEX(DEM_D8!AF$3:AF$14, MATCH($B5017,DEM_D8!$AC$3:$AC$14,0), 1)</f>
        <v>0.79694781628957234</v>
      </c>
      <c r="K5017">
        <f>INDEX(DEM_D8!AG$3:AG$14, MATCH($B5017,DEM_D8!$AC$3:$AC$14,0), 1)</f>
        <v>0.24863454443383887</v>
      </c>
      <c r="L5017">
        <f>INDEX(DEM_D8!AH$3:AH$14, MATCH($B5017,DEM_D8!$AC$3:$AC$14,0), 1)</f>
        <v>1.0538152610441767</v>
      </c>
      <c r="M5017">
        <f>INDEX(DEM_D8!AI$3:AI$14, MATCH($B5017,DEM_D8!$AC$3:$AC$14,0), 1)</f>
        <v>1.1526104417670682</v>
      </c>
      <c r="N5017">
        <f>INDEX(DEM_D8!AJ$3:AJ$14, MATCH($B5017,DEM_D8!$AC$3:$AC$14,0), 1)</f>
        <v>0.49397590361445781</v>
      </c>
    </row>
    <row r="5018" spans="1:14">
      <c r="A5018" s="35">
        <v>41531</v>
      </c>
      <c r="B5018">
        <f t="shared" si="78"/>
        <v>9</v>
      </c>
      <c r="C5018" s="38">
        <f>INDEX(S_FOLSM!Z$3:Z$14, MATCH($B5018,S_FOLSM!$X$3:$X$14,0), 1)</f>
        <v>0.23520883518050473</v>
      </c>
      <c r="D5018" s="38">
        <f>INDEX(S_FOLSM!AA$3:AA$14, MATCH($B5018,S_FOLSM!$X$3:$X$14,0), 1)</f>
        <v>10.923694779116465</v>
      </c>
      <c r="E5018" s="38">
        <f>INDEX(S_FOLSM!AB$3:AB$14, MATCH($B5018,S_FOLSM!$X$3:$X$14,0), 1)</f>
        <v>19.495582329317269</v>
      </c>
      <c r="F5018" s="38">
        <f>INDEX(S_FOLSM!AC$3:AC$14, MATCH($B5018,S_FOLSM!$X$3:$X$14,0), 1)</f>
        <v>24.764658634538151</v>
      </c>
      <c r="G5018" s="38">
        <f>INDEX(D_FOLSM_NP!$M$2:$M$13, MATCH($B5018,D_FOLSM_NP!$L$2:$L$13,0), 1)</f>
        <v>177.2909169058976</v>
      </c>
      <c r="H5018">
        <f>I_FOLSM!$F5007</f>
        <v>850</v>
      </c>
      <c r="I5018">
        <f>INDEX(DEM_D8!AE$3:AE$14, MATCH($B5018,DEM_D8!$AC$3:$AC$14,0), 1)</f>
        <v>0.23052208835341365</v>
      </c>
      <c r="J5018">
        <f>INDEX(DEM_D8!AF$3:AF$14, MATCH($B5018,DEM_D8!$AC$3:$AC$14,0), 1)</f>
        <v>0.79694781628957234</v>
      </c>
      <c r="K5018">
        <f>INDEX(DEM_D8!AG$3:AG$14, MATCH($B5018,DEM_D8!$AC$3:$AC$14,0), 1)</f>
        <v>0.24863454443383887</v>
      </c>
      <c r="L5018">
        <f>INDEX(DEM_D8!AH$3:AH$14, MATCH($B5018,DEM_D8!$AC$3:$AC$14,0), 1)</f>
        <v>1.0538152610441767</v>
      </c>
      <c r="M5018">
        <f>INDEX(DEM_D8!AI$3:AI$14, MATCH($B5018,DEM_D8!$AC$3:$AC$14,0), 1)</f>
        <v>1.1526104417670682</v>
      </c>
      <c r="N5018">
        <f>INDEX(DEM_D8!AJ$3:AJ$14, MATCH($B5018,DEM_D8!$AC$3:$AC$14,0), 1)</f>
        <v>0.49397590361445781</v>
      </c>
    </row>
    <row r="5019" spans="1:14">
      <c r="A5019" s="35">
        <v>41532</v>
      </c>
      <c r="B5019">
        <f t="shared" si="78"/>
        <v>9</v>
      </c>
      <c r="C5019" s="38">
        <f>INDEX(S_FOLSM!Z$3:Z$14, MATCH($B5019,S_FOLSM!$X$3:$X$14,0), 1)</f>
        <v>0.23520883518050473</v>
      </c>
      <c r="D5019" s="38">
        <f>INDEX(S_FOLSM!AA$3:AA$14, MATCH($B5019,S_FOLSM!$X$3:$X$14,0), 1)</f>
        <v>10.923694779116465</v>
      </c>
      <c r="E5019" s="38">
        <f>INDEX(S_FOLSM!AB$3:AB$14, MATCH($B5019,S_FOLSM!$X$3:$X$14,0), 1)</f>
        <v>19.495582329317269</v>
      </c>
      <c r="F5019" s="38">
        <f>INDEX(S_FOLSM!AC$3:AC$14, MATCH($B5019,S_FOLSM!$X$3:$X$14,0), 1)</f>
        <v>24.764658634538151</v>
      </c>
      <c r="G5019" s="38">
        <f>INDEX(D_FOLSM_NP!$M$2:$M$13, MATCH($B5019,D_FOLSM_NP!$L$2:$L$13,0), 1)</f>
        <v>177.2909169058976</v>
      </c>
      <c r="H5019">
        <f>I_FOLSM!$F5008</f>
        <v>954</v>
      </c>
      <c r="I5019">
        <f>INDEX(DEM_D8!AE$3:AE$14, MATCH($B5019,DEM_D8!$AC$3:$AC$14,0), 1)</f>
        <v>0.23052208835341365</v>
      </c>
      <c r="J5019">
        <f>INDEX(DEM_D8!AF$3:AF$14, MATCH($B5019,DEM_D8!$AC$3:$AC$14,0), 1)</f>
        <v>0.79694781628957234</v>
      </c>
      <c r="K5019">
        <f>INDEX(DEM_D8!AG$3:AG$14, MATCH($B5019,DEM_D8!$AC$3:$AC$14,0), 1)</f>
        <v>0.24863454443383887</v>
      </c>
      <c r="L5019">
        <f>INDEX(DEM_D8!AH$3:AH$14, MATCH($B5019,DEM_D8!$AC$3:$AC$14,0), 1)</f>
        <v>1.0538152610441767</v>
      </c>
      <c r="M5019">
        <f>INDEX(DEM_D8!AI$3:AI$14, MATCH($B5019,DEM_D8!$AC$3:$AC$14,0), 1)</f>
        <v>1.1526104417670682</v>
      </c>
      <c r="N5019">
        <f>INDEX(DEM_D8!AJ$3:AJ$14, MATCH($B5019,DEM_D8!$AC$3:$AC$14,0), 1)</f>
        <v>0.49397590361445781</v>
      </c>
    </row>
    <row r="5020" spans="1:14">
      <c r="A5020" s="35">
        <v>41533</v>
      </c>
      <c r="B5020">
        <f t="shared" si="78"/>
        <v>9</v>
      </c>
      <c r="C5020" s="38">
        <f>INDEX(S_FOLSM!Z$3:Z$14, MATCH($B5020,S_FOLSM!$X$3:$X$14,0), 1)</f>
        <v>0.23520883518050473</v>
      </c>
      <c r="D5020" s="38">
        <f>INDEX(S_FOLSM!AA$3:AA$14, MATCH($B5020,S_FOLSM!$X$3:$X$14,0), 1)</f>
        <v>10.923694779116465</v>
      </c>
      <c r="E5020" s="38">
        <f>INDEX(S_FOLSM!AB$3:AB$14, MATCH($B5020,S_FOLSM!$X$3:$X$14,0), 1)</f>
        <v>19.495582329317269</v>
      </c>
      <c r="F5020" s="38">
        <f>INDEX(S_FOLSM!AC$3:AC$14, MATCH($B5020,S_FOLSM!$X$3:$X$14,0), 1)</f>
        <v>24.764658634538151</v>
      </c>
      <c r="G5020" s="38">
        <f>INDEX(D_FOLSM_NP!$M$2:$M$13, MATCH($B5020,D_FOLSM_NP!$L$2:$L$13,0), 1)</f>
        <v>177.2909169058976</v>
      </c>
      <c r="H5020">
        <f>I_FOLSM!$F5009</f>
        <v>814</v>
      </c>
      <c r="I5020">
        <f>INDEX(DEM_D8!AE$3:AE$14, MATCH($B5020,DEM_D8!$AC$3:$AC$14,0), 1)</f>
        <v>0.23052208835341365</v>
      </c>
      <c r="J5020">
        <f>INDEX(DEM_D8!AF$3:AF$14, MATCH($B5020,DEM_D8!$AC$3:$AC$14,0), 1)</f>
        <v>0.79694781628957234</v>
      </c>
      <c r="K5020">
        <f>INDEX(DEM_D8!AG$3:AG$14, MATCH($B5020,DEM_D8!$AC$3:$AC$14,0), 1)</f>
        <v>0.24863454443383887</v>
      </c>
      <c r="L5020">
        <f>INDEX(DEM_D8!AH$3:AH$14, MATCH($B5020,DEM_D8!$AC$3:$AC$14,0), 1)</f>
        <v>1.0538152610441767</v>
      </c>
      <c r="M5020">
        <f>INDEX(DEM_D8!AI$3:AI$14, MATCH($B5020,DEM_D8!$AC$3:$AC$14,0), 1)</f>
        <v>1.1526104417670682</v>
      </c>
      <c r="N5020">
        <f>INDEX(DEM_D8!AJ$3:AJ$14, MATCH($B5020,DEM_D8!$AC$3:$AC$14,0), 1)</f>
        <v>0.49397590361445781</v>
      </c>
    </row>
    <row r="5021" spans="1:14">
      <c r="A5021" s="35">
        <v>41534</v>
      </c>
      <c r="B5021">
        <f t="shared" si="78"/>
        <v>9</v>
      </c>
      <c r="C5021" s="38">
        <f>INDEX(S_FOLSM!Z$3:Z$14, MATCH($B5021,S_FOLSM!$X$3:$X$14,0), 1)</f>
        <v>0.23520883518050473</v>
      </c>
      <c r="D5021" s="38">
        <f>INDEX(S_FOLSM!AA$3:AA$14, MATCH($B5021,S_FOLSM!$X$3:$X$14,0), 1)</f>
        <v>10.923694779116465</v>
      </c>
      <c r="E5021" s="38">
        <f>INDEX(S_FOLSM!AB$3:AB$14, MATCH($B5021,S_FOLSM!$X$3:$X$14,0), 1)</f>
        <v>19.495582329317269</v>
      </c>
      <c r="F5021" s="38">
        <f>INDEX(S_FOLSM!AC$3:AC$14, MATCH($B5021,S_FOLSM!$X$3:$X$14,0), 1)</f>
        <v>24.764658634538151</v>
      </c>
      <c r="G5021" s="38">
        <f>INDEX(D_FOLSM_NP!$M$2:$M$13, MATCH($B5021,D_FOLSM_NP!$L$2:$L$13,0), 1)</f>
        <v>177.2909169058976</v>
      </c>
      <c r="H5021">
        <f>I_FOLSM!$F5010</f>
        <v>627</v>
      </c>
      <c r="I5021">
        <f>INDEX(DEM_D8!AE$3:AE$14, MATCH($B5021,DEM_D8!$AC$3:$AC$14,0), 1)</f>
        <v>0.23052208835341365</v>
      </c>
      <c r="J5021">
        <f>INDEX(DEM_D8!AF$3:AF$14, MATCH($B5021,DEM_D8!$AC$3:$AC$14,0), 1)</f>
        <v>0.79694781628957234</v>
      </c>
      <c r="K5021">
        <f>INDEX(DEM_D8!AG$3:AG$14, MATCH($B5021,DEM_D8!$AC$3:$AC$14,0), 1)</f>
        <v>0.24863454443383887</v>
      </c>
      <c r="L5021">
        <f>INDEX(DEM_D8!AH$3:AH$14, MATCH($B5021,DEM_D8!$AC$3:$AC$14,0), 1)</f>
        <v>1.0538152610441767</v>
      </c>
      <c r="M5021">
        <f>INDEX(DEM_D8!AI$3:AI$14, MATCH($B5021,DEM_D8!$AC$3:$AC$14,0), 1)</f>
        <v>1.1526104417670682</v>
      </c>
      <c r="N5021">
        <f>INDEX(DEM_D8!AJ$3:AJ$14, MATCH($B5021,DEM_D8!$AC$3:$AC$14,0), 1)</f>
        <v>0.49397590361445781</v>
      </c>
    </row>
    <row r="5022" spans="1:14">
      <c r="A5022" s="35">
        <v>41535</v>
      </c>
      <c r="B5022">
        <f t="shared" si="78"/>
        <v>9</v>
      </c>
      <c r="C5022" s="38">
        <f>INDEX(S_FOLSM!Z$3:Z$14, MATCH($B5022,S_FOLSM!$X$3:$X$14,0), 1)</f>
        <v>0.23520883518050473</v>
      </c>
      <c r="D5022" s="38">
        <f>INDEX(S_FOLSM!AA$3:AA$14, MATCH($B5022,S_FOLSM!$X$3:$X$14,0), 1)</f>
        <v>10.923694779116465</v>
      </c>
      <c r="E5022" s="38">
        <f>INDEX(S_FOLSM!AB$3:AB$14, MATCH($B5022,S_FOLSM!$X$3:$X$14,0), 1)</f>
        <v>19.495582329317269</v>
      </c>
      <c r="F5022" s="38">
        <f>INDEX(S_FOLSM!AC$3:AC$14, MATCH($B5022,S_FOLSM!$X$3:$X$14,0), 1)</f>
        <v>24.764658634538151</v>
      </c>
      <c r="G5022" s="38">
        <f>INDEX(D_FOLSM_NP!$M$2:$M$13, MATCH($B5022,D_FOLSM_NP!$L$2:$L$13,0), 1)</f>
        <v>177.2909169058976</v>
      </c>
      <c r="H5022">
        <f>I_FOLSM!$F5011</f>
        <v>616</v>
      </c>
      <c r="I5022">
        <f>INDEX(DEM_D8!AE$3:AE$14, MATCH($B5022,DEM_D8!$AC$3:$AC$14,0), 1)</f>
        <v>0.23052208835341365</v>
      </c>
      <c r="J5022">
        <f>INDEX(DEM_D8!AF$3:AF$14, MATCH($B5022,DEM_D8!$AC$3:$AC$14,0), 1)</f>
        <v>0.79694781628957234</v>
      </c>
      <c r="K5022">
        <f>INDEX(DEM_D8!AG$3:AG$14, MATCH($B5022,DEM_D8!$AC$3:$AC$14,0), 1)</f>
        <v>0.24863454443383887</v>
      </c>
      <c r="L5022">
        <f>INDEX(DEM_D8!AH$3:AH$14, MATCH($B5022,DEM_D8!$AC$3:$AC$14,0), 1)</f>
        <v>1.0538152610441767</v>
      </c>
      <c r="M5022">
        <f>INDEX(DEM_D8!AI$3:AI$14, MATCH($B5022,DEM_D8!$AC$3:$AC$14,0), 1)</f>
        <v>1.1526104417670682</v>
      </c>
      <c r="N5022">
        <f>INDEX(DEM_D8!AJ$3:AJ$14, MATCH($B5022,DEM_D8!$AC$3:$AC$14,0), 1)</f>
        <v>0.49397590361445781</v>
      </c>
    </row>
    <row r="5023" spans="1:14">
      <c r="A5023" s="35">
        <v>41536</v>
      </c>
      <c r="B5023">
        <f t="shared" si="78"/>
        <v>9</v>
      </c>
      <c r="C5023" s="38">
        <f>INDEX(S_FOLSM!Z$3:Z$14, MATCH($B5023,S_FOLSM!$X$3:$X$14,0), 1)</f>
        <v>0.23520883518050473</v>
      </c>
      <c r="D5023" s="38">
        <f>INDEX(S_FOLSM!AA$3:AA$14, MATCH($B5023,S_FOLSM!$X$3:$X$14,0), 1)</f>
        <v>10.923694779116465</v>
      </c>
      <c r="E5023" s="38">
        <f>INDEX(S_FOLSM!AB$3:AB$14, MATCH($B5023,S_FOLSM!$X$3:$X$14,0), 1)</f>
        <v>19.495582329317269</v>
      </c>
      <c r="F5023" s="38">
        <f>INDEX(S_FOLSM!AC$3:AC$14, MATCH($B5023,S_FOLSM!$X$3:$X$14,0), 1)</f>
        <v>24.764658634538151</v>
      </c>
      <c r="G5023" s="38">
        <f>INDEX(D_FOLSM_NP!$M$2:$M$13, MATCH($B5023,D_FOLSM_NP!$L$2:$L$13,0), 1)</f>
        <v>177.2909169058976</v>
      </c>
      <c r="H5023">
        <f>I_FOLSM!$F5012</f>
        <v>562</v>
      </c>
      <c r="I5023">
        <f>INDEX(DEM_D8!AE$3:AE$14, MATCH($B5023,DEM_D8!$AC$3:$AC$14,0), 1)</f>
        <v>0.23052208835341365</v>
      </c>
      <c r="J5023">
        <f>INDEX(DEM_D8!AF$3:AF$14, MATCH($B5023,DEM_D8!$AC$3:$AC$14,0), 1)</f>
        <v>0.79694781628957234</v>
      </c>
      <c r="K5023">
        <f>INDEX(DEM_D8!AG$3:AG$14, MATCH($B5023,DEM_D8!$AC$3:$AC$14,0), 1)</f>
        <v>0.24863454443383887</v>
      </c>
      <c r="L5023">
        <f>INDEX(DEM_D8!AH$3:AH$14, MATCH($B5023,DEM_D8!$AC$3:$AC$14,0), 1)</f>
        <v>1.0538152610441767</v>
      </c>
      <c r="M5023">
        <f>INDEX(DEM_D8!AI$3:AI$14, MATCH($B5023,DEM_D8!$AC$3:$AC$14,0), 1)</f>
        <v>1.1526104417670682</v>
      </c>
      <c r="N5023">
        <f>INDEX(DEM_D8!AJ$3:AJ$14, MATCH($B5023,DEM_D8!$AC$3:$AC$14,0), 1)</f>
        <v>0.49397590361445781</v>
      </c>
    </row>
    <row r="5024" spans="1:14">
      <c r="A5024" s="35">
        <v>41537</v>
      </c>
      <c r="B5024">
        <f t="shared" si="78"/>
        <v>9</v>
      </c>
      <c r="C5024" s="38">
        <f>INDEX(S_FOLSM!Z$3:Z$14, MATCH($B5024,S_FOLSM!$X$3:$X$14,0), 1)</f>
        <v>0.23520883518050473</v>
      </c>
      <c r="D5024" s="38">
        <f>INDEX(S_FOLSM!AA$3:AA$14, MATCH($B5024,S_FOLSM!$X$3:$X$14,0), 1)</f>
        <v>10.923694779116465</v>
      </c>
      <c r="E5024" s="38">
        <f>INDEX(S_FOLSM!AB$3:AB$14, MATCH($B5024,S_FOLSM!$X$3:$X$14,0), 1)</f>
        <v>19.495582329317269</v>
      </c>
      <c r="F5024" s="38">
        <f>INDEX(S_FOLSM!AC$3:AC$14, MATCH($B5024,S_FOLSM!$X$3:$X$14,0), 1)</f>
        <v>24.764658634538151</v>
      </c>
      <c r="G5024" s="38">
        <f>INDEX(D_FOLSM_NP!$M$2:$M$13, MATCH($B5024,D_FOLSM_NP!$L$2:$L$13,0), 1)</f>
        <v>177.2909169058976</v>
      </c>
      <c r="H5024">
        <f>I_FOLSM!$F5013</f>
        <v>1218</v>
      </c>
      <c r="I5024">
        <f>INDEX(DEM_D8!AE$3:AE$14, MATCH($B5024,DEM_D8!$AC$3:$AC$14,0), 1)</f>
        <v>0.23052208835341365</v>
      </c>
      <c r="J5024">
        <f>INDEX(DEM_D8!AF$3:AF$14, MATCH($B5024,DEM_D8!$AC$3:$AC$14,0), 1)</f>
        <v>0.79694781628957234</v>
      </c>
      <c r="K5024">
        <f>INDEX(DEM_D8!AG$3:AG$14, MATCH($B5024,DEM_D8!$AC$3:$AC$14,0), 1)</f>
        <v>0.24863454443383887</v>
      </c>
      <c r="L5024">
        <f>INDEX(DEM_D8!AH$3:AH$14, MATCH($B5024,DEM_D8!$AC$3:$AC$14,0), 1)</f>
        <v>1.0538152610441767</v>
      </c>
      <c r="M5024">
        <f>INDEX(DEM_D8!AI$3:AI$14, MATCH($B5024,DEM_D8!$AC$3:$AC$14,0), 1)</f>
        <v>1.1526104417670682</v>
      </c>
      <c r="N5024">
        <f>INDEX(DEM_D8!AJ$3:AJ$14, MATCH($B5024,DEM_D8!$AC$3:$AC$14,0), 1)</f>
        <v>0.49397590361445781</v>
      </c>
    </row>
    <row r="5025" spans="1:14">
      <c r="A5025" s="35">
        <v>41538</v>
      </c>
      <c r="B5025">
        <f t="shared" si="78"/>
        <v>9</v>
      </c>
      <c r="C5025" s="38">
        <f>INDEX(S_FOLSM!Z$3:Z$14, MATCH($B5025,S_FOLSM!$X$3:$X$14,0), 1)</f>
        <v>0.23520883518050473</v>
      </c>
      <c r="D5025" s="38">
        <f>INDEX(S_FOLSM!AA$3:AA$14, MATCH($B5025,S_FOLSM!$X$3:$X$14,0), 1)</f>
        <v>10.923694779116465</v>
      </c>
      <c r="E5025" s="38">
        <f>INDEX(S_FOLSM!AB$3:AB$14, MATCH($B5025,S_FOLSM!$X$3:$X$14,0), 1)</f>
        <v>19.495582329317269</v>
      </c>
      <c r="F5025" s="38">
        <f>INDEX(S_FOLSM!AC$3:AC$14, MATCH($B5025,S_FOLSM!$X$3:$X$14,0), 1)</f>
        <v>24.764658634538151</v>
      </c>
      <c r="G5025" s="38">
        <f>INDEX(D_FOLSM_NP!$M$2:$M$13, MATCH($B5025,D_FOLSM_NP!$L$2:$L$13,0), 1)</f>
        <v>177.2909169058976</v>
      </c>
      <c r="H5025">
        <f>I_FOLSM!$F5014</f>
        <v>1104</v>
      </c>
      <c r="I5025">
        <f>INDEX(DEM_D8!AE$3:AE$14, MATCH($B5025,DEM_D8!$AC$3:$AC$14,0), 1)</f>
        <v>0.23052208835341365</v>
      </c>
      <c r="J5025">
        <f>INDEX(DEM_D8!AF$3:AF$14, MATCH($B5025,DEM_D8!$AC$3:$AC$14,0), 1)</f>
        <v>0.79694781628957234</v>
      </c>
      <c r="K5025">
        <f>INDEX(DEM_D8!AG$3:AG$14, MATCH($B5025,DEM_D8!$AC$3:$AC$14,0), 1)</f>
        <v>0.24863454443383887</v>
      </c>
      <c r="L5025">
        <f>INDEX(DEM_D8!AH$3:AH$14, MATCH($B5025,DEM_D8!$AC$3:$AC$14,0), 1)</f>
        <v>1.0538152610441767</v>
      </c>
      <c r="M5025">
        <f>INDEX(DEM_D8!AI$3:AI$14, MATCH($B5025,DEM_D8!$AC$3:$AC$14,0), 1)</f>
        <v>1.1526104417670682</v>
      </c>
      <c r="N5025">
        <f>INDEX(DEM_D8!AJ$3:AJ$14, MATCH($B5025,DEM_D8!$AC$3:$AC$14,0), 1)</f>
        <v>0.49397590361445781</v>
      </c>
    </row>
    <row r="5026" spans="1:14">
      <c r="A5026" s="35">
        <v>41539</v>
      </c>
      <c r="B5026">
        <f t="shared" si="78"/>
        <v>9</v>
      </c>
      <c r="C5026" s="38">
        <f>INDEX(S_FOLSM!Z$3:Z$14, MATCH($B5026,S_FOLSM!$X$3:$X$14,0), 1)</f>
        <v>0.23520883518050473</v>
      </c>
      <c r="D5026" s="38">
        <f>INDEX(S_FOLSM!AA$3:AA$14, MATCH($B5026,S_FOLSM!$X$3:$X$14,0), 1)</f>
        <v>10.923694779116465</v>
      </c>
      <c r="E5026" s="38">
        <f>INDEX(S_FOLSM!AB$3:AB$14, MATCH($B5026,S_FOLSM!$X$3:$X$14,0), 1)</f>
        <v>19.495582329317269</v>
      </c>
      <c r="F5026" s="38">
        <f>INDEX(S_FOLSM!AC$3:AC$14, MATCH($B5026,S_FOLSM!$X$3:$X$14,0), 1)</f>
        <v>24.764658634538151</v>
      </c>
      <c r="G5026" s="38">
        <f>INDEX(D_FOLSM_NP!$M$2:$M$13, MATCH($B5026,D_FOLSM_NP!$L$2:$L$13,0), 1)</f>
        <v>177.2909169058976</v>
      </c>
      <c r="H5026">
        <f>I_FOLSM!$F5015</f>
        <v>1080</v>
      </c>
      <c r="I5026">
        <f>INDEX(DEM_D8!AE$3:AE$14, MATCH($B5026,DEM_D8!$AC$3:$AC$14,0), 1)</f>
        <v>0.23052208835341365</v>
      </c>
      <c r="J5026">
        <f>INDEX(DEM_D8!AF$3:AF$14, MATCH($B5026,DEM_D8!$AC$3:$AC$14,0), 1)</f>
        <v>0.79694781628957234</v>
      </c>
      <c r="K5026">
        <f>INDEX(DEM_D8!AG$3:AG$14, MATCH($B5026,DEM_D8!$AC$3:$AC$14,0), 1)</f>
        <v>0.24863454443383887</v>
      </c>
      <c r="L5026">
        <f>INDEX(DEM_D8!AH$3:AH$14, MATCH($B5026,DEM_D8!$AC$3:$AC$14,0), 1)</f>
        <v>1.0538152610441767</v>
      </c>
      <c r="M5026">
        <f>INDEX(DEM_D8!AI$3:AI$14, MATCH($B5026,DEM_D8!$AC$3:$AC$14,0), 1)</f>
        <v>1.1526104417670682</v>
      </c>
      <c r="N5026">
        <f>INDEX(DEM_D8!AJ$3:AJ$14, MATCH($B5026,DEM_D8!$AC$3:$AC$14,0), 1)</f>
        <v>0.49397590361445781</v>
      </c>
    </row>
    <row r="5027" spans="1:14">
      <c r="A5027" s="35">
        <v>41540</v>
      </c>
      <c r="B5027">
        <f t="shared" si="78"/>
        <v>9</v>
      </c>
      <c r="C5027" s="38">
        <f>INDEX(S_FOLSM!Z$3:Z$14, MATCH($B5027,S_FOLSM!$X$3:$X$14,0), 1)</f>
        <v>0.23520883518050473</v>
      </c>
      <c r="D5027" s="38">
        <f>INDEX(S_FOLSM!AA$3:AA$14, MATCH($B5027,S_FOLSM!$X$3:$X$14,0), 1)</f>
        <v>10.923694779116465</v>
      </c>
      <c r="E5027" s="38">
        <f>INDEX(S_FOLSM!AB$3:AB$14, MATCH($B5027,S_FOLSM!$X$3:$X$14,0), 1)</f>
        <v>19.495582329317269</v>
      </c>
      <c r="F5027" s="38">
        <f>INDEX(S_FOLSM!AC$3:AC$14, MATCH($B5027,S_FOLSM!$X$3:$X$14,0), 1)</f>
        <v>24.764658634538151</v>
      </c>
      <c r="G5027" s="38">
        <f>INDEX(D_FOLSM_NP!$M$2:$M$13, MATCH($B5027,D_FOLSM_NP!$L$2:$L$13,0), 1)</f>
        <v>177.2909169058976</v>
      </c>
      <c r="H5027">
        <f>I_FOLSM!$F5016</f>
        <v>782</v>
      </c>
      <c r="I5027">
        <f>INDEX(DEM_D8!AE$3:AE$14, MATCH($B5027,DEM_D8!$AC$3:$AC$14,0), 1)</f>
        <v>0.23052208835341365</v>
      </c>
      <c r="J5027">
        <f>INDEX(DEM_D8!AF$3:AF$14, MATCH($B5027,DEM_D8!$AC$3:$AC$14,0), 1)</f>
        <v>0.79694781628957234</v>
      </c>
      <c r="K5027">
        <f>INDEX(DEM_D8!AG$3:AG$14, MATCH($B5027,DEM_D8!$AC$3:$AC$14,0), 1)</f>
        <v>0.24863454443383887</v>
      </c>
      <c r="L5027">
        <f>INDEX(DEM_D8!AH$3:AH$14, MATCH($B5027,DEM_D8!$AC$3:$AC$14,0), 1)</f>
        <v>1.0538152610441767</v>
      </c>
      <c r="M5027">
        <f>INDEX(DEM_D8!AI$3:AI$14, MATCH($B5027,DEM_D8!$AC$3:$AC$14,0), 1)</f>
        <v>1.1526104417670682</v>
      </c>
      <c r="N5027">
        <f>INDEX(DEM_D8!AJ$3:AJ$14, MATCH($B5027,DEM_D8!$AC$3:$AC$14,0), 1)</f>
        <v>0.49397590361445781</v>
      </c>
    </row>
    <row r="5028" spans="1:14">
      <c r="A5028" s="35">
        <v>41541</v>
      </c>
      <c r="B5028">
        <f t="shared" si="78"/>
        <v>9</v>
      </c>
      <c r="C5028" s="38">
        <f>INDEX(S_FOLSM!Z$3:Z$14, MATCH($B5028,S_FOLSM!$X$3:$X$14,0), 1)</f>
        <v>0.23520883518050473</v>
      </c>
      <c r="D5028" s="38">
        <f>INDEX(S_FOLSM!AA$3:AA$14, MATCH($B5028,S_FOLSM!$X$3:$X$14,0), 1)</f>
        <v>10.923694779116465</v>
      </c>
      <c r="E5028" s="38">
        <f>INDEX(S_FOLSM!AB$3:AB$14, MATCH($B5028,S_FOLSM!$X$3:$X$14,0), 1)</f>
        <v>19.495582329317269</v>
      </c>
      <c r="F5028" s="38">
        <f>INDEX(S_FOLSM!AC$3:AC$14, MATCH($B5028,S_FOLSM!$X$3:$X$14,0), 1)</f>
        <v>24.764658634538151</v>
      </c>
      <c r="G5028" s="38">
        <f>INDEX(D_FOLSM_NP!$M$2:$M$13, MATCH($B5028,D_FOLSM_NP!$L$2:$L$13,0), 1)</f>
        <v>177.2909169058976</v>
      </c>
      <c r="H5028">
        <f>I_FOLSM!$F5017</f>
        <v>927</v>
      </c>
      <c r="I5028">
        <f>INDEX(DEM_D8!AE$3:AE$14, MATCH($B5028,DEM_D8!$AC$3:$AC$14,0), 1)</f>
        <v>0.23052208835341365</v>
      </c>
      <c r="J5028">
        <f>INDEX(DEM_D8!AF$3:AF$14, MATCH($B5028,DEM_D8!$AC$3:$AC$14,0), 1)</f>
        <v>0.79694781628957234</v>
      </c>
      <c r="K5028">
        <f>INDEX(DEM_D8!AG$3:AG$14, MATCH($B5028,DEM_D8!$AC$3:$AC$14,0), 1)</f>
        <v>0.24863454443383887</v>
      </c>
      <c r="L5028">
        <f>INDEX(DEM_D8!AH$3:AH$14, MATCH($B5028,DEM_D8!$AC$3:$AC$14,0), 1)</f>
        <v>1.0538152610441767</v>
      </c>
      <c r="M5028">
        <f>INDEX(DEM_D8!AI$3:AI$14, MATCH($B5028,DEM_D8!$AC$3:$AC$14,0), 1)</f>
        <v>1.1526104417670682</v>
      </c>
      <c r="N5028">
        <f>INDEX(DEM_D8!AJ$3:AJ$14, MATCH($B5028,DEM_D8!$AC$3:$AC$14,0), 1)</f>
        <v>0.49397590361445781</v>
      </c>
    </row>
    <row r="5029" spans="1:14">
      <c r="A5029" s="35">
        <v>41542</v>
      </c>
      <c r="B5029">
        <f t="shared" si="78"/>
        <v>9</v>
      </c>
      <c r="C5029" s="38">
        <f>INDEX(S_FOLSM!Z$3:Z$14, MATCH($B5029,S_FOLSM!$X$3:$X$14,0), 1)</f>
        <v>0.23520883518050473</v>
      </c>
      <c r="D5029" s="38">
        <f>INDEX(S_FOLSM!AA$3:AA$14, MATCH($B5029,S_FOLSM!$X$3:$X$14,0), 1)</f>
        <v>10.923694779116465</v>
      </c>
      <c r="E5029" s="38">
        <f>INDEX(S_FOLSM!AB$3:AB$14, MATCH($B5029,S_FOLSM!$X$3:$X$14,0), 1)</f>
        <v>19.495582329317269</v>
      </c>
      <c r="F5029" s="38">
        <f>INDEX(S_FOLSM!AC$3:AC$14, MATCH($B5029,S_FOLSM!$X$3:$X$14,0), 1)</f>
        <v>24.764658634538151</v>
      </c>
      <c r="G5029" s="38">
        <f>INDEX(D_FOLSM_NP!$M$2:$M$13, MATCH($B5029,D_FOLSM_NP!$L$2:$L$13,0), 1)</f>
        <v>177.2909169058976</v>
      </c>
      <c r="H5029">
        <f>I_FOLSM!$F5018</f>
        <v>852</v>
      </c>
      <c r="I5029">
        <f>INDEX(DEM_D8!AE$3:AE$14, MATCH($B5029,DEM_D8!$AC$3:$AC$14,0), 1)</f>
        <v>0.23052208835341365</v>
      </c>
      <c r="J5029">
        <f>INDEX(DEM_D8!AF$3:AF$14, MATCH($B5029,DEM_D8!$AC$3:$AC$14,0), 1)</f>
        <v>0.79694781628957234</v>
      </c>
      <c r="K5029">
        <f>INDEX(DEM_D8!AG$3:AG$14, MATCH($B5029,DEM_D8!$AC$3:$AC$14,0), 1)</f>
        <v>0.24863454443383887</v>
      </c>
      <c r="L5029">
        <f>INDEX(DEM_D8!AH$3:AH$14, MATCH($B5029,DEM_D8!$AC$3:$AC$14,0), 1)</f>
        <v>1.0538152610441767</v>
      </c>
      <c r="M5029">
        <f>INDEX(DEM_D8!AI$3:AI$14, MATCH($B5029,DEM_D8!$AC$3:$AC$14,0), 1)</f>
        <v>1.1526104417670682</v>
      </c>
      <c r="N5029">
        <f>INDEX(DEM_D8!AJ$3:AJ$14, MATCH($B5029,DEM_D8!$AC$3:$AC$14,0), 1)</f>
        <v>0.49397590361445781</v>
      </c>
    </row>
    <row r="5030" spans="1:14">
      <c r="A5030" s="35">
        <v>41543</v>
      </c>
      <c r="B5030">
        <f t="shared" si="78"/>
        <v>9</v>
      </c>
      <c r="C5030" s="38">
        <f>INDEX(S_FOLSM!Z$3:Z$14, MATCH($B5030,S_FOLSM!$X$3:$X$14,0), 1)</f>
        <v>0.23520883518050473</v>
      </c>
      <c r="D5030" s="38">
        <f>INDEX(S_FOLSM!AA$3:AA$14, MATCH($B5030,S_FOLSM!$X$3:$X$14,0), 1)</f>
        <v>10.923694779116465</v>
      </c>
      <c r="E5030" s="38">
        <f>INDEX(S_FOLSM!AB$3:AB$14, MATCH($B5030,S_FOLSM!$X$3:$X$14,0), 1)</f>
        <v>19.495582329317269</v>
      </c>
      <c r="F5030" s="38">
        <f>INDEX(S_FOLSM!AC$3:AC$14, MATCH($B5030,S_FOLSM!$X$3:$X$14,0), 1)</f>
        <v>24.764658634538151</v>
      </c>
      <c r="G5030" s="38">
        <f>INDEX(D_FOLSM_NP!$M$2:$M$13, MATCH($B5030,D_FOLSM_NP!$L$2:$L$13,0), 1)</f>
        <v>177.2909169058976</v>
      </c>
      <c r="H5030">
        <f>I_FOLSM!$F5019</f>
        <v>728</v>
      </c>
      <c r="I5030">
        <f>INDEX(DEM_D8!AE$3:AE$14, MATCH($B5030,DEM_D8!$AC$3:$AC$14,0), 1)</f>
        <v>0.23052208835341365</v>
      </c>
      <c r="J5030">
        <f>INDEX(DEM_D8!AF$3:AF$14, MATCH($B5030,DEM_D8!$AC$3:$AC$14,0), 1)</f>
        <v>0.79694781628957234</v>
      </c>
      <c r="K5030">
        <f>INDEX(DEM_D8!AG$3:AG$14, MATCH($B5030,DEM_D8!$AC$3:$AC$14,0), 1)</f>
        <v>0.24863454443383887</v>
      </c>
      <c r="L5030">
        <f>INDEX(DEM_D8!AH$3:AH$14, MATCH($B5030,DEM_D8!$AC$3:$AC$14,0), 1)</f>
        <v>1.0538152610441767</v>
      </c>
      <c r="M5030">
        <f>INDEX(DEM_D8!AI$3:AI$14, MATCH($B5030,DEM_D8!$AC$3:$AC$14,0), 1)</f>
        <v>1.1526104417670682</v>
      </c>
      <c r="N5030">
        <f>INDEX(DEM_D8!AJ$3:AJ$14, MATCH($B5030,DEM_D8!$AC$3:$AC$14,0), 1)</f>
        <v>0.49397590361445781</v>
      </c>
    </row>
    <row r="5031" spans="1:14">
      <c r="A5031" s="35">
        <v>41544</v>
      </c>
      <c r="B5031">
        <f t="shared" si="78"/>
        <v>9</v>
      </c>
      <c r="C5031" s="38">
        <f>INDEX(S_FOLSM!Z$3:Z$14, MATCH($B5031,S_FOLSM!$X$3:$X$14,0), 1)</f>
        <v>0.23520883518050473</v>
      </c>
      <c r="D5031" s="38">
        <f>INDEX(S_FOLSM!AA$3:AA$14, MATCH($B5031,S_FOLSM!$X$3:$X$14,0), 1)</f>
        <v>10.923694779116465</v>
      </c>
      <c r="E5031" s="38">
        <f>INDEX(S_FOLSM!AB$3:AB$14, MATCH($B5031,S_FOLSM!$X$3:$X$14,0), 1)</f>
        <v>19.495582329317269</v>
      </c>
      <c r="F5031" s="38">
        <f>INDEX(S_FOLSM!AC$3:AC$14, MATCH($B5031,S_FOLSM!$X$3:$X$14,0), 1)</f>
        <v>24.764658634538151</v>
      </c>
      <c r="G5031" s="38">
        <f>INDEX(D_FOLSM_NP!$M$2:$M$13, MATCH($B5031,D_FOLSM_NP!$L$2:$L$13,0), 1)</f>
        <v>177.2909169058976</v>
      </c>
      <c r="H5031">
        <f>I_FOLSM!$F5020</f>
        <v>947</v>
      </c>
      <c r="I5031">
        <f>INDEX(DEM_D8!AE$3:AE$14, MATCH($B5031,DEM_D8!$AC$3:$AC$14,0), 1)</f>
        <v>0.23052208835341365</v>
      </c>
      <c r="J5031">
        <f>INDEX(DEM_D8!AF$3:AF$14, MATCH($B5031,DEM_D8!$AC$3:$AC$14,0), 1)</f>
        <v>0.79694781628957234</v>
      </c>
      <c r="K5031">
        <f>INDEX(DEM_D8!AG$3:AG$14, MATCH($B5031,DEM_D8!$AC$3:$AC$14,0), 1)</f>
        <v>0.24863454443383887</v>
      </c>
      <c r="L5031">
        <f>INDEX(DEM_D8!AH$3:AH$14, MATCH($B5031,DEM_D8!$AC$3:$AC$14,0), 1)</f>
        <v>1.0538152610441767</v>
      </c>
      <c r="M5031">
        <f>INDEX(DEM_D8!AI$3:AI$14, MATCH($B5031,DEM_D8!$AC$3:$AC$14,0), 1)</f>
        <v>1.1526104417670682</v>
      </c>
      <c r="N5031">
        <f>INDEX(DEM_D8!AJ$3:AJ$14, MATCH($B5031,DEM_D8!$AC$3:$AC$14,0), 1)</f>
        <v>0.49397590361445781</v>
      </c>
    </row>
    <row r="5032" spans="1:14">
      <c r="A5032" s="35">
        <v>41545</v>
      </c>
      <c r="B5032">
        <f t="shared" si="78"/>
        <v>9</v>
      </c>
      <c r="C5032" s="38">
        <f>INDEX(S_FOLSM!Z$3:Z$14, MATCH($B5032,S_FOLSM!$X$3:$X$14,0), 1)</f>
        <v>0.23520883518050473</v>
      </c>
      <c r="D5032" s="38">
        <f>INDEX(S_FOLSM!AA$3:AA$14, MATCH($B5032,S_FOLSM!$X$3:$X$14,0), 1)</f>
        <v>10.923694779116465</v>
      </c>
      <c r="E5032" s="38">
        <f>INDEX(S_FOLSM!AB$3:AB$14, MATCH($B5032,S_FOLSM!$X$3:$X$14,0), 1)</f>
        <v>19.495582329317269</v>
      </c>
      <c r="F5032" s="38">
        <f>INDEX(S_FOLSM!AC$3:AC$14, MATCH($B5032,S_FOLSM!$X$3:$X$14,0), 1)</f>
        <v>24.764658634538151</v>
      </c>
      <c r="G5032" s="38">
        <f>INDEX(D_FOLSM_NP!$M$2:$M$13, MATCH($B5032,D_FOLSM_NP!$L$2:$L$13,0), 1)</f>
        <v>177.2909169058976</v>
      </c>
      <c r="H5032">
        <f>I_FOLSM!$F5021</f>
        <v>977</v>
      </c>
      <c r="I5032">
        <f>INDEX(DEM_D8!AE$3:AE$14, MATCH($B5032,DEM_D8!$AC$3:$AC$14,0), 1)</f>
        <v>0.23052208835341365</v>
      </c>
      <c r="J5032">
        <f>INDEX(DEM_D8!AF$3:AF$14, MATCH($B5032,DEM_D8!$AC$3:$AC$14,0), 1)</f>
        <v>0.79694781628957234</v>
      </c>
      <c r="K5032">
        <f>INDEX(DEM_D8!AG$3:AG$14, MATCH($B5032,DEM_D8!$AC$3:$AC$14,0), 1)</f>
        <v>0.24863454443383887</v>
      </c>
      <c r="L5032">
        <f>INDEX(DEM_D8!AH$3:AH$14, MATCH($B5032,DEM_D8!$AC$3:$AC$14,0), 1)</f>
        <v>1.0538152610441767</v>
      </c>
      <c r="M5032">
        <f>INDEX(DEM_D8!AI$3:AI$14, MATCH($B5032,DEM_D8!$AC$3:$AC$14,0), 1)</f>
        <v>1.1526104417670682</v>
      </c>
      <c r="N5032">
        <f>INDEX(DEM_D8!AJ$3:AJ$14, MATCH($B5032,DEM_D8!$AC$3:$AC$14,0), 1)</f>
        <v>0.49397590361445781</v>
      </c>
    </row>
    <row r="5033" spans="1:14">
      <c r="A5033" s="35">
        <v>41546</v>
      </c>
      <c r="B5033">
        <f t="shared" si="78"/>
        <v>9</v>
      </c>
      <c r="C5033" s="38">
        <f>INDEX(S_FOLSM!Z$3:Z$14, MATCH($B5033,S_FOLSM!$X$3:$X$14,0), 1)</f>
        <v>0.23520883518050473</v>
      </c>
      <c r="D5033" s="38">
        <f>INDEX(S_FOLSM!AA$3:AA$14, MATCH($B5033,S_FOLSM!$X$3:$X$14,0), 1)</f>
        <v>10.923694779116465</v>
      </c>
      <c r="E5033" s="38">
        <f>INDEX(S_FOLSM!AB$3:AB$14, MATCH($B5033,S_FOLSM!$X$3:$X$14,0), 1)</f>
        <v>19.495582329317269</v>
      </c>
      <c r="F5033" s="38">
        <f>INDEX(S_FOLSM!AC$3:AC$14, MATCH($B5033,S_FOLSM!$X$3:$X$14,0), 1)</f>
        <v>24.764658634538151</v>
      </c>
      <c r="G5033" s="38">
        <f>INDEX(D_FOLSM_NP!$M$2:$M$13, MATCH($B5033,D_FOLSM_NP!$L$2:$L$13,0), 1)</f>
        <v>177.2909169058976</v>
      </c>
      <c r="H5033">
        <f>I_FOLSM!$F5022</f>
        <v>921</v>
      </c>
      <c r="I5033">
        <f>INDEX(DEM_D8!AE$3:AE$14, MATCH($B5033,DEM_D8!$AC$3:$AC$14,0), 1)</f>
        <v>0.23052208835341365</v>
      </c>
      <c r="J5033">
        <f>INDEX(DEM_D8!AF$3:AF$14, MATCH($B5033,DEM_D8!$AC$3:$AC$14,0), 1)</f>
        <v>0.79694781628957234</v>
      </c>
      <c r="K5033">
        <f>INDEX(DEM_D8!AG$3:AG$14, MATCH($B5033,DEM_D8!$AC$3:$AC$14,0), 1)</f>
        <v>0.24863454443383887</v>
      </c>
      <c r="L5033">
        <f>INDEX(DEM_D8!AH$3:AH$14, MATCH($B5033,DEM_D8!$AC$3:$AC$14,0), 1)</f>
        <v>1.0538152610441767</v>
      </c>
      <c r="M5033">
        <f>INDEX(DEM_D8!AI$3:AI$14, MATCH($B5033,DEM_D8!$AC$3:$AC$14,0), 1)</f>
        <v>1.1526104417670682</v>
      </c>
      <c r="N5033">
        <f>INDEX(DEM_D8!AJ$3:AJ$14, MATCH($B5033,DEM_D8!$AC$3:$AC$14,0), 1)</f>
        <v>0.49397590361445781</v>
      </c>
    </row>
    <row r="5034" spans="1:14">
      <c r="A5034" s="35">
        <v>41547</v>
      </c>
      <c r="B5034">
        <f t="shared" si="78"/>
        <v>9</v>
      </c>
      <c r="C5034" s="38">
        <f>INDEX(S_FOLSM!Z$3:Z$14, MATCH($B5034,S_FOLSM!$X$3:$X$14,0), 1)</f>
        <v>0.23520883518050473</v>
      </c>
      <c r="D5034" s="38">
        <f>INDEX(S_FOLSM!AA$3:AA$14, MATCH($B5034,S_FOLSM!$X$3:$X$14,0), 1)</f>
        <v>10.923694779116465</v>
      </c>
      <c r="E5034" s="38">
        <f>INDEX(S_FOLSM!AB$3:AB$14, MATCH($B5034,S_FOLSM!$X$3:$X$14,0), 1)</f>
        <v>19.495582329317269</v>
      </c>
      <c r="F5034" s="38">
        <f>INDEX(S_FOLSM!AC$3:AC$14, MATCH($B5034,S_FOLSM!$X$3:$X$14,0), 1)</f>
        <v>24.764658634538151</v>
      </c>
      <c r="G5034" s="38">
        <f>INDEX(D_FOLSM_NP!$M$2:$M$13, MATCH($B5034,D_FOLSM_NP!$L$2:$L$13,0), 1)</f>
        <v>177.2909169058976</v>
      </c>
      <c r="H5034">
        <f>I_FOLSM!$F5023</f>
        <v>756</v>
      </c>
      <c r="I5034">
        <f>INDEX(DEM_D8!AE$3:AE$14, MATCH($B5034,DEM_D8!$AC$3:$AC$14,0), 1)</f>
        <v>0.23052208835341365</v>
      </c>
      <c r="J5034">
        <f>INDEX(DEM_D8!AF$3:AF$14, MATCH($B5034,DEM_D8!$AC$3:$AC$14,0), 1)</f>
        <v>0.79694781628957234</v>
      </c>
      <c r="K5034">
        <f>INDEX(DEM_D8!AG$3:AG$14, MATCH($B5034,DEM_D8!$AC$3:$AC$14,0), 1)</f>
        <v>0.24863454443383887</v>
      </c>
      <c r="L5034">
        <f>INDEX(DEM_D8!AH$3:AH$14, MATCH($B5034,DEM_D8!$AC$3:$AC$14,0), 1)</f>
        <v>1.0538152610441767</v>
      </c>
      <c r="M5034">
        <f>INDEX(DEM_D8!AI$3:AI$14, MATCH($B5034,DEM_D8!$AC$3:$AC$14,0), 1)</f>
        <v>1.1526104417670682</v>
      </c>
      <c r="N5034">
        <f>INDEX(DEM_D8!AJ$3:AJ$14, MATCH($B5034,DEM_D8!$AC$3:$AC$14,0), 1)</f>
        <v>0.49397590361445781</v>
      </c>
    </row>
    <row r="5035" spans="1:14">
      <c r="A5035" s="35">
        <v>41548</v>
      </c>
      <c r="B5035">
        <f t="shared" si="78"/>
        <v>10</v>
      </c>
      <c r="C5035" s="38">
        <f>INDEX(S_FOLSM!Z$3:Z$14, MATCH($B5035,S_FOLSM!$X$3:$X$14,0), 1)</f>
        <v>0.14752429142287396</v>
      </c>
      <c r="D5035" s="38">
        <f>INDEX(S_FOLSM!AA$3:AA$14, MATCH($B5035,S_FOLSM!$X$3:$X$14,0), 1)</f>
        <v>10.571317528177225</v>
      </c>
      <c r="E5035" s="38">
        <f>INDEX(S_FOLSM!AB$3:AB$14, MATCH($B5035,S_FOLSM!$X$3:$X$14,0), 1)</f>
        <v>18.866692576758648</v>
      </c>
      <c r="F5035" s="38">
        <f>INDEX(S_FOLSM!AC$3:AC$14, MATCH($B5035,S_FOLSM!$X$3:$X$14,0), 1)</f>
        <v>22.691022153128642</v>
      </c>
      <c r="G5035" s="38">
        <f>INDEX(D_FOLSM_NP!$M$2:$M$13, MATCH($B5035,D_FOLSM_NP!$L$2:$L$13,0), 1)</f>
        <v>117.44183692615793</v>
      </c>
      <c r="H5035">
        <f>I_FOLSM!$F5024</f>
        <v>636</v>
      </c>
      <c r="I5035">
        <f>INDEX(DEM_D8!AE$3:AE$14, MATCH($B5035,DEM_D8!$AC$3:$AC$14,0), 1)</f>
        <v>0.22308589195491643</v>
      </c>
      <c r="J5035">
        <f>INDEX(DEM_D8!AF$3:AF$14, MATCH($B5035,DEM_D8!$AC$3:$AC$14,0), 1)</f>
        <v>0.77123982221571519</v>
      </c>
      <c r="K5035">
        <f>INDEX(DEM_D8!AG$3:AG$14, MATCH($B5035,DEM_D8!$AC$3:$AC$14,0), 1)</f>
        <v>0.24061407525855374</v>
      </c>
      <c r="L5035">
        <f>INDEX(DEM_D8!AH$3:AH$14, MATCH($B5035,DEM_D8!$AC$3:$AC$14,0), 1)</f>
        <v>1.0198212203653323</v>
      </c>
      <c r="M5035">
        <f>INDEX(DEM_D8!AI$3:AI$14, MATCH($B5035,DEM_D8!$AC$3:$AC$14,0), 1)</f>
        <v>1.1154294597745822</v>
      </c>
      <c r="N5035">
        <f>INDEX(DEM_D8!AJ$3:AJ$14, MATCH($B5035,DEM_D8!$AC$3:$AC$14,0), 1)</f>
        <v>0.47804119704624948</v>
      </c>
    </row>
    <row r="5036" spans="1:14">
      <c r="A5036" s="35">
        <v>41549</v>
      </c>
      <c r="B5036">
        <f t="shared" si="78"/>
        <v>10</v>
      </c>
      <c r="C5036" s="38">
        <f>INDEX(S_FOLSM!Z$3:Z$14, MATCH($B5036,S_FOLSM!$X$3:$X$14,0), 1)</f>
        <v>0.14752429142287396</v>
      </c>
      <c r="D5036" s="38">
        <f>INDEX(S_FOLSM!AA$3:AA$14, MATCH($B5036,S_FOLSM!$X$3:$X$14,0), 1)</f>
        <v>10.571317528177225</v>
      </c>
      <c r="E5036" s="38">
        <f>INDEX(S_FOLSM!AB$3:AB$14, MATCH($B5036,S_FOLSM!$X$3:$X$14,0), 1)</f>
        <v>18.866692576758648</v>
      </c>
      <c r="F5036" s="38">
        <f>INDEX(S_FOLSM!AC$3:AC$14, MATCH($B5036,S_FOLSM!$X$3:$X$14,0), 1)</f>
        <v>22.691022153128642</v>
      </c>
      <c r="G5036" s="38">
        <f>INDEX(D_FOLSM_NP!$M$2:$M$13, MATCH($B5036,D_FOLSM_NP!$L$2:$L$13,0), 1)</f>
        <v>117.44183692615793</v>
      </c>
      <c r="H5036">
        <f>I_FOLSM!$F5025</f>
        <v>570</v>
      </c>
      <c r="I5036">
        <f>INDEX(DEM_D8!AE$3:AE$14, MATCH($B5036,DEM_D8!$AC$3:$AC$14,0), 1)</f>
        <v>0.22308589195491643</v>
      </c>
      <c r="J5036">
        <f>INDEX(DEM_D8!AF$3:AF$14, MATCH($B5036,DEM_D8!$AC$3:$AC$14,0), 1)</f>
        <v>0.77123982221571519</v>
      </c>
      <c r="K5036">
        <f>INDEX(DEM_D8!AG$3:AG$14, MATCH($B5036,DEM_D8!$AC$3:$AC$14,0), 1)</f>
        <v>0.24061407525855374</v>
      </c>
      <c r="L5036">
        <f>INDEX(DEM_D8!AH$3:AH$14, MATCH($B5036,DEM_D8!$AC$3:$AC$14,0), 1)</f>
        <v>1.0198212203653323</v>
      </c>
      <c r="M5036">
        <f>INDEX(DEM_D8!AI$3:AI$14, MATCH($B5036,DEM_D8!$AC$3:$AC$14,0), 1)</f>
        <v>1.1154294597745822</v>
      </c>
      <c r="N5036">
        <f>INDEX(DEM_D8!AJ$3:AJ$14, MATCH($B5036,DEM_D8!$AC$3:$AC$14,0), 1)</f>
        <v>0.47804119704624948</v>
      </c>
    </row>
    <row r="5037" spans="1:14">
      <c r="A5037" s="35">
        <v>41550</v>
      </c>
      <c r="B5037">
        <f t="shared" si="78"/>
        <v>10</v>
      </c>
      <c r="C5037" s="38">
        <f>INDEX(S_FOLSM!Z$3:Z$14, MATCH($B5037,S_FOLSM!$X$3:$X$14,0), 1)</f>
        <v>0.14752429142287396</v>
      </c>
      <c r="D5037" s="38">
        <f>INDEX(S_FOLSM!AA$3:AA$14, MATCH($B5037,S_FOLSM!$X$3:$X$14,0), 1)</f>
        <v>10.571317528177225</v>
      </c>
      <c r="E5037" s="38">
        <f>INDEX(S_FOLSM!AB$3:AB$14, MATCH($B5037,S_FOLSM!$X$3:$X$14,0), 1)</f>
        <v>18.866692576758648</v>
      </c>
      <c r="F5037" s="38">
        <f>INDEX(S_FOLSM!AC$3:AC$14, MATCH($B5037,S_FOLSM!$X$3:$X$14,0), 1)</f>
        <v>22.691022153128642</v>
      </c>
      <c r="G5037" s="38">
        <f>INDEX(D_FOLSM_NP!$M$2:$M$13, MATCH($B5037,D_FOLSM_NP!$L$2:$L$13,0), 1)</f>
        <v>117.44183692615793</v>
      </c>
      <c r="H5037">
        <f>I_FOLSM!$F5026</f>
        <v>504</v>
      </c>
      <c r="I5037">
        <f>INDEX(DEM_D8!AE$3:AE$14, MATCH($B5037,DEM_D8!$AC$3:$AC$14,0), 1)</f>
        <v>0.22308589195491643</v>
      </c>
      <c r="J5037">
        <f>INDEX(DEM_D8!AF$3:AF$14, MATCH($B5037,DEM_D8!$AC$3:$AC$14,0), 1)</f>
        <v>0.77123982221571519</v>
      </c>
      <c r="K5037">
        <f>INDEX(DEM_D8!AG$3:AG$14, MATCH($B5037,DEM_D8!$AC$3:$AC$14,0), 1)</f>
        <v>0.24061407525855374</v>
      </c>
      <c r="L5037">
        <f>INDEX(DEM_D8!AH$3:AH$14, MATCH($B5037,DEM_D8!$AC$3:$AC$14,0), 1)</f>
        <v>1.0198212203653323</v>
      </c>
      <c r="M5037">
        <f>INDEX(DEM_D8!AI$3:AI$14, MATCH($B5037,DEM_D8!$AC$3:$AC$14,0), 1)</f>
        <v>1.1154294597745822</v>
      </c>
      <c r="N5037">
        <f>INDEX(DEM_D8!AJ$3:AJ$14, MATCH($B5037,DEM_D8!$AC$3:$AC$14,0), 1)</f>
        <v>0.47804119704624948</v>
      </c>
    </row>
    <row r="5038" spans="1:14">
      <c r="A5038" s="35">
        <v>41551</v>
      </c>
      <c r="B5038">
        <f t="shared" si="78"/>
        <v>10</v>
      </c>
      <c r="C5038" s="38">
        <f>INDEX(S_FOLSM!Z$3:Z$14, MATCH($B5038,S_FOLSM!$X$3:$X$14,0), 1)</f>
        <v>0.14752429142287396</v>
      </c>
      <c r="D5038" s="38">
        <f>INDEX(S_FOLSM!AA$3:AA$14, MATCH($B5038,S_FOLSM!$X$3:$X$14,0), 1)</f>
        <v>10.571317528177225</v>
      </c>
      <c r="E5038" s="38">
        <f>INDEX(S_FOLSM!AB$3:AB$14, MATCH($B5038,S_FOLSM!$X$3:$X$14,0), 1)</f>
        <v>18.866692576758648</v>
      </c>
      <c r="F5038" s="38">
        <f>INDEX(S_FOLSM!AC$3:AC$14, MATCH($B5038,S_FOLSM!$X$3:$X$14,0), 1)</f>
        <v>22.691022153128642</v>
      </c>
      <c r="G5038" s="38">
        <f>INDEX(D_FOLSM_NP!$M$2:$M$13, MATCH($B5038,D_FOLSM_NP!$L$2:$L$13,0), 1)</f>
        <v>117.44183692615793</v>
      </c>
      <c r="H5038">
        <f>I_FOLSM!$F5027</f>
        <v>563</v>
      </c>
      <c r="I5038">
        <f>INDEX(DEM_D8!AE$3:AE$14, MATCH($B5038,DEM_D8!$AC$3:$AC$14,0), 1)</f>
        <v>0.22308589195491643</v>
      </c>
      <c r="J5038">
        <f>INDEX(DEM_D8!AF$3:AF$14, MATCH($B5038,DEM_D8!$AC$3:$AC$14,0), 1)</f>
        <v>0.77123982221571519</v>
      </c>
      <c r="K5038">
        <f>INDEX(DEM_D8!AG$3:AG$14, MATCH($B5038,DEM_D8!$AC$3:$AC$14,0), 1)</f>
        <v>0.24061407525855374</v>
      </c>
      <c r="L5038">
        <f>INDEX(DEM_D8!AH$3:AH$14, MATCH($B5038,DEM_D8!$AC$3:$AC$14,0), 1)</f>
        <v>1.0198212203653323</v>
      </c>
      <c r="M5038">
        <f>INDEX(DEM_D8!AI$3:AI$14, MATCH($B5038,DEM_D8!$AC$3:$AC$14,0), 1)</f>
        <v>1.1154294597745822</v>
      </c>
      <c r="N5038">
        <f>INDEX(DEM_D8!AJ$3:AJ$14, MATCH($B5038,DEM_D8!$AC$3:$AC$14,0), 1)</f>
        <v>0.47804119704624948</v>
      </c>
    </row>
    <row r="5039" spans="1:14">
      <c r="A5039" s="35">
        <v>41552</v>
      </c>
      <c r="B5039">
        <f t="shared" si="78"/>
        <v>10</v>
      </c>
      <c r="C5039" s="38">
        <f>INDEX(S_FOLSM!Z$3:Z$14, MATCH($B5039,S_FOLSM!$X$3:$X$14,0), 1)</f>
        <v>0.14752429142287396</v>
      </c>
      <c r="D5039" s="38">
        <f>INDEX(S_FOLSM!AA$3:AA$14, MATCH($B5039,S_FOLSM!$X$3:$X$14,0), 1)</f>
        <v>10.571317528177225</v>
      </c>
      <c r="E5039" s="38">
        <f>INDEX(S_FOLSM!AB$3:AB$14, MATCH($B5039,S_FOLSM!$X$3:$X$14,0), 1)</f>
        <v>18.866692576758648</v>
      </c>
      <c r="F5039" s="38">
        <f>INDEX(S_FOLSM!AC$3:AC$14, MATCH($B5039,S_FOLSM!$X$3:$X$14,0), 1)</f>
        <v>22.691022153128642</v>
      </c>
      <c r="G5039" s="38">
        <f>INDEX(D_FOLSM_NP!$M$2:$M$13, MATCH($B5039,D_FOLSM_NP!$L$2:$L$13,0), 1)</f>
        <v>117.44183692615793</v>
      </c>
      <c r="H5039">
        <f>I_FOLSM!$F5028</f>
        <v>711</v>
      </c>
      <c r="I5039">
        <f>INDEX(DEM_D8!AE$3:AE$14, MATCH($B5039,DEM_D8!$AC$3:$AC$14,0), 1)</f>
        <v>0.22308589195491643</v>
      </c>
      <c r="J5039">
        <f>INDEX(DEM_D8!AF$3:AF$14, MATCH($B5039,DEM_D8!$AC$3:$AC$14,0), 1)</f>
        <v>0.77123982221571519</v>
      </c>
      <c r="K5039">
        <f>INDEX(DEM_D8!AG$3:AG$14, MATCH($B5039,DEM_D8!$AC$3:$AC$14,0), 1)</f>
        <v>0.24061407525855374</v>
      </c>
      <c r="L5039">
        <f>INDEX(DEM_D8!AH$3:AH$14, MATCH($B5039,DEM_D8!$AC$3:$AC$14,0), 1)</f>
        <v>1.0198212203653323</v>
      </c>
      <c r="M5039">
        <f>INDEX(DEM_D8!AI$3:AI$14, MATCH($B5039,DEM_D8!$AC$3:$AC$14,0), 1)</f>
        <v>1.1154294597745822</v>
      </c>
      <c r="N5039">
        <f>INDEX(DEM_D8!AJ$3:AJ$14, MATCH($B5039,DEM_D8!$AC$3:$AC$14,0), 1)</f>
        <v>0.47804119704624948</v>
      </c>
    </row>
    <row r="5040" spans="1:14">
      <c r="A5040" s="35">
        <v>41553</v>
      </c>
      <c r="B5040">
        <f t="shared" si="78"/>
        <v>10</v>
      </c>
      <c r="C5040" s="38">
        <f>INDEX(S_FOLSM!Z$3:Z$14, MATCH($B5040,S_FOLSM!$X$3:$X$14,0), 1)</f>
        <v>0.14752429142287396</v>
      </c>
      <c r="D5040" s="38">
        <f>INDEX(S_FOLSM!AA$3:AA$14, MATCH($B5040,S_FOLSM!$X$3:$X$14,0), 1)</f>
        <v>10.571317528177225</v>
      </c>
      <c r="E5040" s="38">
        <f>INDEX(S_FOLSM!AB$3:AB$14, MATCH($B5040,S_FOLSM!$X$3:$X$14,0), 1)</f>
        <v>18.866692576758648</v>
      </c>
      <c r="F5040" s="38">
        <f>INDEX(S_FOLSM!AC$3:AC$14, MATCH($B5040,S_FOLSM!$X$3:$X$14,0), 1)</f>
        <v>22.691022153128642</v>
      </c>
      <c r="G5040" s="38">
        <f>INDEX(D_FOLSM_NP!$M$2:$M$13, MATCH($B5040,D_FOLSM_NP!$L$2:$L$13,0), 1)</f>
        <v>117.44183692615793</v>
      </c>
      <c r="H5040">
        <f>I_FOLSM!$F5029</f>
        <v>896</v>
      </c>
      <c r="I5040">
        <f>INDEX(DEM_D8!AE$3:AE$14, MATCH($B5040,DEM_D8!$AC$3:$AC$14,0), 1)</f>
        <v>0.22308589195491643</v>
      </c>
      <c r="J5040">
        <f>INDEX(DEM_D8!AF$3:AF$14, MATCH($B5040,DEM_D8!$AC$3:$AC$14,0), 1)</f>
        <v>0.77123982221571519</v>
      </c>
      <c r="K5040">
        <f>INDEX(DEM_D8!AG$3:AG$14, MATCH($B5040,DEM_D8!$AC$3:$AC$14,0), 1)</f>
        <v>0.24061407525855374</v>
      </c>
      <c r="L5040">
        <f>INDEX(DEM_D8!AH$3:AH$14, MATCH($B5040,DEM_D8!$AC$3:$AC$14,0), 1)</f>
        <v>1.0198212203653323</v>
      </c>
      <c r="M5040">
        <f>INDEX(DEM_D8!AI$3:AI$14, MATCH($B5040,DEM_D8!$AC$3:$AC$14,0), 1)</f>
        <v>1.1154294597745822</v>
      </c>
      <c r="N5040">
        <f>INDEX(DEM_D8!AJ$3:AJ$14, MATCH($B5040,DEM_D8!$AC$3:$AC$14,0), 1)</f>
        <v>0.47804119704624948</v>
      </c>
    </row>
    <row r="5041" spans="1:14">
      <c r="A5041" s="35">
        <v>41554</v>
      </c>
      <c r="B5041">
        <f t="shared" si="78"/>
        <v>10</v>
      </c>
      <c r="C5041" s="38">
        <f>INDEX(S_FOLSM!Z$3:Z$14, MATCH($B5041,S_FOLSM!$X$3:$X$14,0), 1)</f>
        <v>0.14752429142287396</v>
      </c>
      <c r="D5041" s="38">
        <f>INDEX(S_FOLSM!AA$3:AA$14, MATCH($B5041,S_FOLSM!$X$3:$X$14,0), 1)</f>
        <v>10.571317528177225</v>
      </c>
      <c r="E5041" s="38">
        <f>INDEX(S_FOLSM!AB$3:AB$14, MATCH($B5041,S_FOLSM!$X$3:$X$14,0), 1)</f>
        <v>18.866692576758648</v>
      </c>
      <c r="F5041" s="38">
        <f>INDEX(S_FOLSM!AC$3:AC$14, MATCH($B5041,S_FOLSM!$X$3:$X$14,0), 1)</f>
        <v>22.691022153128642</v>
      </c>
      <c r="G5041" s="38">
        <f>INDEX(D_FOLSM_NP!$M$2:$M$13, MATCH($B5041,D_FOLSM_NP!$L$2:$L$13,0), 1)</f>
        <v>117.44183692615793</v>
      </c>
      <c r="H5041">
        <f>I_FOLSM!$F5030</f>
        <v>502</v>
      </c>
      <c r="I5041">
        <f>INDEX(DEM_D8!AE$3:AE$14, MATCH($B5041,DEM_D8!$AC$3:$AC$14,0), 1)</f>
        <v>0.22308589195491643</v>
      </c>
      <c r="J5041">
        <f>INDEX(DEM_D8!AF$3:AF$14, MATCH($B5041,DEM_D8!$AC$3:$AC$14,0), 1)</f>
        <v>0.77123982221571519</v>
      </c>
      <c r="K5041">
        <f>INDEX(DEM_D8!AG$3:AG$14, MATCH($B5041,DEM_D8!$AC$3:$AC$14,0), 1)</f>
        <v>0.24061407525855374</v>
      </c>
      <c r="L5041">
        <f>INDEX(DEM_D8!AH$3:AH$14, MATCH($B5041,DEM_D8!$AC$3:$AC$14,0), 1)</f>
        <v>1.0198212203653323</v>
      </c>
      <c r="M5041">
        <f>INDEX(DEM_D8!AI$3:AI$14, MATCH($B5041,DEM_D8!$AC$3:$AC$14,0), 1)</f>
        <v>1.1154294597745822</v>
      </c>
      <c r="N5041">
        <f>INDEX(DEM_D8!AJ$3:AJ$14, MATCH($B5041,DEM_D8!$AC$3:$AC$14,0), 1)</f>
        <v>0.47804119704624948</v>
      </c>
    </row>
    <row r="5042" spans="1:14">
      <c r="A5042" s="35">
        <v>41555</v>
      </c>
      <c r="B5042">
        <f t="shared" si="78"/>
        <v>10</v>
      </c>
      <c r="C5042" s="38">
        <f>INDEX(S_FOLSM!Z$3:Z$14, MATCH($B5042,S_FOLSM!$X$3:$X$14,0), 1)</f>
        <v>0.14752429142287396</v>
      </c>
      <c r="D5042" s="38">
        <f>INDEX(S_FOLSM!AA$3:AA$14, MATCH($B5042,S_FOLSM!$X$3:$X$14,0), 1)</f>
        <v>10.571317528177225</v>
      </c>
      <c r="E5042" s="38">
        <f>INDEX(S_FOLSM!AB$3:AB$14, MATCH($B5042,S_FOLSM!$X$3:$X$14,0), 1)</f>
        <v>18.866692576758648</v>
      </c>
      <c r="F5042" s="38">
        <f>INDEX(S_FOLSM!AC$3:AC$14, MATCH($B5042,S_FOLSM!$X$3:$X$14,0), 1)</f>
        <v>22.691022153128642</v>
      </c>
      <c r="G5042" s="38">
        <f>INDEX(D_FOLSM_NP!$M$2:$M$13, MATCH($B5042,D_FOLSM_NP!$L$2:$L$13,0), 1)</f>
        <v>117.44183692615793</v>
      </c>
      <c r="H5042">
        <f>I_FOLSM!$F5031</f>
        <v>473</v>
      </c>
      <c r="I5042">
        <f>INDEX(DEM_D8!AE$3:AE$14, MATCH($B5042,DEM_D8!$AC$3:$AC$14,0), 1)</f>
        <v>0.22308589195491643</v>
      </c>
      <c r="J5042">
        <f>INDEX(DEM_D8!AF$3:AF$14, MATCH($B5042,DEM_D8!$AC$3:$AC$14,0), 1)</f>
        <v>0.77123982221571519</v>
      </c>
      <c r="K5042">
        <f>INDEX(DEM_D8!AG$3:AG$14, MATCH($B5042,DEM_D8!$AC$3:$AC$14,0), 1)</f>
        <v>0.24061407525855374</v>
      </c>
      <c r="L5042">
        <f>INDEX(DEM_D8!AH$3:AH$14, MATCH($B5042,DEM_D8!$AC$3:$AC$14,0), 1)</f>
        <v>1.0198212203653323</v>
      </c>
      <c r="M5042">
        <f>INDEX(DEM_D8!AI$3:AI$14, MATCH($B5042,DEM_D8!$AC$3:$AC$14,0), 1)</f>
        <v>1.1154294597745822</v>
      </c>
      <c r="N5042">
        <f>INDEX(DEM_D8!AJ$3:AJ$14, MATCH($B5042,DEM_D8!$AC$3:$AC$14,0), 1)</f>
        <v>0.47804119704624948</v>
      </c>
    </row>
    <row r="5043" spans="1:14">
      <c r="A5043" s="35">
        <v>41556</v>
      </c>
      <c r="B5043">
        <f t="shared" si="78"/>
        <v>10</v>
      </c>
      <c r="C5043" s="38">
        <f>INDEX(S_FOLSM!Z$3:Z$14, MATCH($B5043,S_FOLSM!$X$3:$X$14,0), 1)</f>
        <v>0.14752429142287396</v>
      </c>
      <c r="D5043" s="38">
        <f>INDEX(S_FOLSM!AA$3:AA$14, MATCH($B5043,S_FOLSM!$X$3:$X$14,0), 1)</f>
        <v>10.571317528177225</v>
      </c>
      <c r="E5043" s="38">
        <f>INDEX(S_FOLSM!AB$3:AB$14, MATCH($B5043,S_FOLSM!$X$3:$X$14,0), 1)</f>
        <v>18.866692576758648</v>
      </c>
      <c r="F5043" s="38">
        <f>INDEX(S_FOLSM!AC$3:AC$14, MATCH($B5043,S_FOLSM!$X$3:$X$14,0), 1)</f>
        <v>22.691022153128642</v>
      </c>
      <c r="G5043" s="38">
        <f>INDEX(D_FOLSM_NP!$M$2:$M$13, MATCH($B5043,D_FOLSM_NP!$L$2:$L$13,0), 1)</f>
        <v>117.44183692615793</v>
      </c>
      <c r="H5043">
        <f>I_FOLSM!$F5032</f>
        <v>447</v>
      </c>
      <c r="I5043">
        <f>INDEX(DEM_D8!AE$3:AE$14, MATCH($B5043,DEM_D8!$AC$3:$AC$14,0), 1)</f>
        <v>0.22308589195491643</v>
      </c>
      <c r="J5043">
        <f>INDEX(DEM_D8!AF$3:AF$14, MATCH($B5043,DEM_D8!$AC$3:$AC$14,0), 1)</f>
        <v>0.77123982221571519</v>
      </c>
      <c r="K5043">
        <f>INDEX(DEM_D8!AG$3:AG$14, MATCH($B5043,DEM_D8!$AC$3:$AC$14,0), 1)</f>
        <v>0.24061407525855374</v>
      </c>
      <c r="L5043">
        <f>INDEX(DEM_D8!AH$3:AH$14, MATCH($B5043,DEM_D8!$AC$3:$AC$14,0), 1)</f>
        <v>1.0198212203653323</v>
      </c>
      <c r="M5043">
        <f>INDEX(DEM_D8!AI$3:AI$14, MATCH($B5043,DEM_D8!$AC$3:$AC$14,0), 1)</f>
        <v>1.1154294597745822</v>
      </c>
      <c r="N5043">
        <f>INDEX(DEM_D8!AJ$3:AJ$14, MATCH($B5043,DEM_D8!$AC$3:$AC$14,0), 1)</f>
        <v>0.47804119704624948</v>
      </c>
    </row>
    <row r="5044" spans="1:14">
      <c r="A5044" s="35">
        <v>41557</v>
      </c>
      <c r="B5044">
        <f t="shared" si="78"/>
        <v>10</v>
      </c>
      <c r="C5044" s="38">
        <f>INDEX(S_FOLSM!Z$3:Z$14, MATCH($B5044,S_FOLSM!$X$3:$X$14,0), 1)</f>
        <v>0.14752429142287396</v>
      </c>
      <c r="D5044" s="38">
        <f>INDEX(S_FOLSM!AA$3:AA$14, MATCH($B5044,S_FOLSM!$X$3:$X$14,0), 1)</f>
        <v>10.571317528177225</v>
      </c>
      <c r="E5044" s="38">
        <f>INDEX(S_FOLSM!AB$3:AB$14, MATCH($B5044,S_FOLSM!$X$3:$X$14,0), 1)</f>
        <v>18.866692576758648</v>
      </c>
      <c r="F5044" s="38">
        <f>INDEX(S_FOLSM!AC$3:AC$14, MATCH($B5044,S_FOLSM!$X$3:$X$14,0), 1)</f>
        <v>22.691022153128642</v>
      </c>
      <c r="G5044" s="38">
        <f>INDEX(D_FOLSM_NP!$M$2:$M$13, MATCH($B5044,D_FOLSM_NP!$L$2:$L$13,0), 1)</f>
        <v>117.44183692615793</v>
      </c>
      <c r="H5044">
        <f>I_FOLSM!$F5033</f>
        <v>438</v>
      </c>
      <c r="I5044">
        <f>INDEX(DEM_D8!AE$3:AE$14, MATCH($B5044,DEM_D8!$AC$3:$AC$14,0), 1)</f>
        <v>0.22308589195491643</v>
      </c>
      <c r="J5044">
        <f>INDEX(DEM_D8!AF$3:AF$14, MATCH($B5044,DEM_D8!$AC$3:$AC$14,0), 1)</f>
        <v>0.77123982221571519</v>
      </c>
      <c r="K5044">
        <f>INDEX(DEM_D8!AG$3:AG$14, MATCH($B5044,DEM_D8!$AC$3:$AC$14,0), 1)</f>
        <v>0.24061407525855374</v>
      </c>
      <c r="L5044">
        <f>INDEX(DEM_D8!AH$3:AH$14, MATCH($B5044,DEM_D8!$AC$3:$AC$14,0), 1)</f>
        <v>1.0198212203653323</v>
      </c>
      <c r="M5044">
        <f>INDEX(DEM_D8!AI$3:AI$14, MATCH($B5044,DEM_D8!$AC$3:$AC$14,0), 1)</f>
        <v>1.1154294597745822</v>
      </c>
      <c r="N5044">
        <f>INDEX(DEM_D8!AJ$3:AJ$14, MATCH($B5044,DEM_D8!$AC$3:$AC$14,0), 1)</f>
        <v>0.47804119704624948</v>
      </c>
    </row>
    <row r="5045" spans="1:14">
      <c r="A5045" s="35">
        <v>41558</v>
      </c>
      <c r="B5045">
        <f t="shared" si="78"/>
        <v>10</v>
      </c>
      <c r="C5045" s="38">
        <f>INDEX(S_FOLSM!Z$3:Z$14, MATCH($B5045,S_FOLSM!$X$3:$X$14,0), 1)</f>
        <v>0.14752429142287396</v>
      </c>
      <c r="D5045" s="38">
        <f>INDEX(S_FOLSM!AA$3:AA$14, MATCH($B5045,S_FOLSM!$X$3:$X$14,0), 1)</f>
        <v>10.571317528177225</v>
      </c>
      <c r="E5045" s="38">
        <f>INDEX(S_FOLSM!AB$3:AB$14, MATCH($B5045,S_FOLSM!$X$3:$X$14,0), 1)</f>
        <v>18.866692576758648</v>
      </c>
      <c r="F5045" s="38">
        <f>INDEX(S_FOLSM!AC$3:AC$14, MATCH($B5045,S_FOLSM!$X$3:$X$14,0), 1)</f>
        <v>22.691022153128642</v>
      </c>
      <c r="G5045" s="38">
        <f>INDEX(D_FOLSM_NP!$M$2:$M$13, MATCH($B5045,D_FOLSM_NP!$L$2:$L$13,0), 1)</f>
        <v>117.44183692615793</v>
      </c>
      <c r="H5045">
        <f>I_FOLSM!$F5034</f>
        <v>600</v>
      </c>
      <c r="I5045">
        <f>INDEX(DEM_D8!AE$3:AE$14, MATCH($B5045,DEM_D8!$AC$3:$AC$14,0), 1)</f>
        <v>0.22308589195491643</v>
      </c>
      <c r="J5045">
        <f>INDEX(DEM_D8!AF$3:AF$14, MATCH($B5045,DEM_D8!$AC$3:$AC$14,0), 1)</f>
        <v>0.77123982221571519</v>
      </c>
      <c r="K5045">
        <f>INDEX(DEM_D8!AG$3:AG$14, MATCH($B5045,DEM_D8!$AC$3:$AC$14,0), 1)</f>
        <v>0.24061407525855374</v>
      </c>
      <c r="L5045">
        <f>INDEX(DEM_D8!AH$3:AH$14, MATCH($B5045,DEM_D8!$AC$3:$AC$14,0), 1)</f>
        <v>1.0198212203653323</v>
      </c>
      <c r="M5045">
        <f>INDEX(DEM_D8!AI$3:AI$14, MATCH($B5045,DEM_D8!$AC$3:$AC$14,0), 1)</f>
        <v>1.1154294597745822</v>
      </c>
      <c r="N5045">
        <f>INDEX(DEM_D8!AJ$3:AJ$14, MATCH($B5045,DEM_D8!$AC$3:$AC$14,0), 1)</f>
        <v>0.47804119704624948</v>
      </c>
    </row>
    <row r="5046" spans="1:14">
      <c r="A5046" s="35">
        <v>41559</v>
      </c>
      <c r="B5046">
        <f t="shared" si="78"/>
        <v>10</v>
      </c>
      <c r="C5046" s="38">
        <f>INDEX(S_FOLSM!Z$3:Z$14, MATCH($B5046,S_FOLSM!$X$3:$X$14,0), 1)</f>
        <v>0.14752429142287396</v>
      </c>
      <c r="D5046" s="38">
        <f>INDEX(S_FOLSM!AA$3:AA$14, MATCH($B5046,S_FOLSM!$X$3:$X$14,0), 1)</f>
        <v>10.571317528177225</v>
      </c>
      <c r="E5046" s="38">
        <f>INDEX(S_FOLSM!AB$3:AB$14, MATCH($B5046,S_FOLSM!$X$3:$X$14,0), 1)</f>
        <v>18.866692576758648</v>
      </c>
      <c r="F5046" s="38">
        <f>INDEX(S_FOLSM!AC$3:AC$14, MATCH($B5046,S_FOLSM!$X$3:$X$14,0), 1)</f>
        <v>22.691022153128642</v>
      </c>
      <c r="G5046" s="38">
        <f>INDEX(D_FOLSM_NP!$M$2:$M$13, MATCH($B5046,D_FOLSM_NP!$L$2:$L$13,0), 1)</f>
        <v>117.44183692615793</v>
      </c>
      <c r="H5046">
        <f>I_FOLSM!$F5035</f>
        <v>679</v>
      </c>
      <c r="I5046">
        <f>INDEX(DEM_D8!AE$3:AE$14, MATCH($B5046,DEM_D8!$AC$3:$AC$14,0), 1)</f>
        <v>0.22308589195491643</v>
      </c>
      <c r="J5046">
        <f>INDEX(DEM_D8!AF$3:AF$14, MATCH($B5046,DEM_D8!$AC$3:$AC$14,0), 1)</f>
        <v>0.77123982221571519</v>
      </c>
      <c r="K5046">
        <f>INDEX(DEM_D8!AG$3:AG$14, MATCH($B5046,DEM_D8!$AC$3:$AC$14,0), 1)</f>
        <v>0.24061407525855374</v>
      </c>
      <c r="L5046">
        <f>INDEX(DEM_D8!AH$3:AH$14, MATCH($B5046,DEM_D8!$AC$3:$AC$14,0), 1)</f>
        <v>1.0198212203653323</v>
      </c>
      <c r="M5046">
        <f>INDEX(DEM_D8!AI$3:AI$14, MATCH($B5046,DEM_D8!$AC$3:$AC$14,0), 1)</f>
        <v>1.1154294597745822</v>
      </c>
      <c r="N5046">
        <f>INDEX(DEM_D8!AJ$3:AJ$14, MATCH($B5046,DEM_D8!$AC$3:$AC$14,0), 1)</f>
        <v>0.47804119704624948</v>
      </c>
    </row>
    <row r="5047" spans="1:14">
      <c r="A5047" s="35">
        <v>41560</v>
      </c>
      <c r="B5047">
        <f t="shared" si="78"/>
        <v>10</v>
      </c>
      <c r="C5047" s="38">
        <f>INDEX(S_FOLSM!Z$3:Z$14, MATCH($B5047,S_FOLSM!$X$3:$X$14,0), 1)</f>
        <v>0.14752429142287396</v>
      </c>
      <c r="D5047" s="38">
        <f>INDEX(S_FOLSM!AA$3:AA$14, MATCH($B5047,S_FOLSM!$X$3:$X$14,0), 1)</f>
        <v>10.571317528177225</v>
      </c>
      <c r="E5047" s="38">
        <f>INDEX(S_FOLSM!AB$3:AB$14, MATCH($B5047,S_FOLSM!$X$3:$X$14,0), 1)</f>
        <v>18.866692576758648</v>
      </c>
      <c r="F5047" s="38">
        <f>INDEX(S_FOLSM!AC$3:AC$14, MATCH($B5047,S_FOLSM!$X$3:$X$14,0), 1)</f>
        <v>22.691022153128642</v>
      </c>
      <c r="G5047" s="38">
        <f>INDEX(D_FOLSM_NP!$M$2:$M$13, MATCH($B5047,D_FOLSM_NP!$L$2:$L$13,0), 1)</f>
        <v>117.44183692615793</v>
      </c>
      <c r="H5047">
        <f>I_FOLSM!$F5036</f>
        <v>726</v>
      </c>
      <c r="I5047">
        <f>INDEX(DEM_D8!AE$3:AE$14, MATCH($B5047,DEM_D8!$AC$3:$AC$14,0), 1)</f>
        <v>0.22308589195491643</v>
      </c>
      <c r="J5047">
        <f>INDEX(DEM_D8!AF$3:AF$14, MATCH($B5047,DEM_D8!$AC$3:$AC$14,0), 1)</f>
        <v>0.77123982221571519</v>
      </c>
      <c r="K5047">
        <f>INDEX(DEM_D8!AG$3:AG$14, MATCH($B5047,DEM_D8!$AC$3:$AC$14,0), 1)</f>
        <v>0.24061407525855374</v>
      </c>
      <c r="L5047">
        <f>INDEX(DEM_D8!AH$3:AH$14, MATCH($B5047,DEM_D8!$AC$3:$AC$14,0), 1)</f>
        <v>1.0198212203653323</v>
      </c>
      <c r="M5047">
        <f>INDEX(DEM_D8!AI$3:AI$14, MATCH($B5047,DEM_D8!$AC$3:$AC$14,0), 1)</f>
        <v>1.1154294597745822</v>
      </c>
      <c r="N5047">
        <f>INDEX(DEM_D8!AJ$3:AJ$14, MATCH($B5047,DEM_D8!$AC$3:$AC$14,0), 1)</f>
        <v>0.47804119704624948</v>
      </c>
    </row>
    <row r="5048" spans="1:14">
      <c r="A5048" s="35">
        <v>41561</v>
      </c>
      <c r="B5048">
        <f t="shared" si="78"/>
        <v>10</v>
      </c>
      <c r="C5048" s="38">
        <f>INDEX(S_FOLSM!Z$3:Z$14, MATCH($B5048,S_FOLSM!$X$3:$X$14,0), 1)</f>
        <v>0.14752429142287396</v>
      </c>
      <c r="D5048" s="38">
        <f>INDEX(S_FOLSM!AA$3:AA$14, MATCH($B5048,S_FOLSM!$X$3:$X$14,0), 1)</f>
        <v>10.571317528177225</v>
      </c>
      <c r="E5048" s="38">
        <f>INDEX(S_FOLSM!AB$3:AB$14, MATCH($B5048,S_FOLSM!$X$3:$X$14,0), 1)</f>
        <v>18.866692576758648</v>
      </c>
      <c r="F5048" s="38">
        <f>INDEX(S_FOLSM!AC$3:AC$14, MATCH($B5048,S_FOLSM!$X$3:$X$14,0), 1)</f>
        <v>22.691022153128642</v>
      </c>
      <c r="G5048" s="38">
        <f>INDEX(D_FOLSM_NP!$M$2:$M$13, MATCH($B5048,D_FOLSM_NP!$L$2:$L$13,0), 1)</f>
        <v>117.44183692615793</v>
      </c>
      <c r="H5048">
        <f>I_FOLSM!$F5037</f>
        <v>454</v>
      </c>
      <c r="I5048">
        <f>INDEX(DEM_D8!AE$3:AE$14, MATCH($B5048,DEM_D8!$AC$3:$AC$14,0), 1)</f>
        <v>0.22308589195491643</v>
      </c>
      <c r="J5048">
        <f>INDEX(DEM_D8!AF$3:AF$14, MATCH($B5048,DEM_D8!$AC$3:$AC$14,0), 1)</f>
        <v>0.77123982221571519</v>
      </c>
      <c r="K5048">
        <f>INDEX(DEM_D8!AG$3:AG$14, MATCH($B5048,DEM_D8!$AC$3:$AC$14,0), 1)</f>
        <v>0.24061407525855374</v>
      </c>
      <c r="L5048">
        <f>INDEX(DEM_D8!AH$3:AH$14, MATCH($B5048,DEM_D8!$AC$3:$AC$14,0), 1)</f>
        <v>1.0198212203653323</v>
      </c>
      <c r="M5048">
        <f>INDEX(DEM_D8!AI$3:AI$14, MATCH($B5048,DEM_D8!$AC$3:$AC$14,0), 1)</f>
        <v>1.1154294597745822</v>
      </c>
      <c r="N5048">
        <f>INDEX(DEM_D8!AJ$3:AJ$14, MATCH($B5048,DEM_D8!$AC$3:$AC$14,0), 1)</f>
        <v>0.47804119704624948</v>
      </c>
    </row>
    <row r="5049" spans="1:14">
      <c r="A5049" s="35">
        <v>41562</v>
      </c>
      <c r="B5049">
        <f t="shared" si="78"/>
        <v>10</v>
      </c>
      <c r="C5049" s="38">
        <f>INDEX(S_FOLSM!Z$3:Z$14, MATCH($B5049,S_FOLSM!$X$3:$X$14,0), 1)</f>
        <v>0.14752429142287396</v>
      </c>
      <c r="D5049" s="38">
        <f>INDEX(S_FOLSM!AA$3:AA$14, MATCH($B5049,S_FOLSM!$X$3:$X$14,0), 1)</f>
        <v>10.571317528177225</v>
      </c>
      <c r="E5049" s="38">
        <f>INDEX(S_FOLSM!AB$3:AB$14, MATCH($B5049,S_FOLSM!$X$3:$X$14,0), 1)</f>
        <v>18.866692576758648</v>
      </c>
      <c r="F5049" s="38">
        <f>INDEX(S_FOLSM!AC$3:AC$14, MATCH($B5049,S_FOLSM!$X$3:$X$14,0), 1)</f>
        <v>22.691022153128642</v>
      </c>
      <c r="G5049" s="38">
        <f>INDEX(D_FOLSM_NP!$M$2:$M$13, MATCH($B5049,D_FOLSM_NP!$L$2:$L$13,0), 1)</f>
        <v>117.44183692615793</v>
      </c>
      <c r="H5049">
        <f>I_FOLSM!$F5038</f>
        <v>391</v>
      </c>
      <c r="I5049">
        <f>INDEX(DEM_D8!AE$3:AE$14, MATCH($B5049,DEM_D8!$AC$3:$AC$14,0), 1)</f>
        <v>0.22308589195491643</v>
      </c>
      <c r="J5049">
        <f>INDEX(DEM_D8!AF$3:AF$14, MATCH($B5049,DEM_D8!$AC$3:$AC$14,0), 1)</f>
        <v>0.77123982221571519</v>
      </c>
      <c r="K5049">
        <f>INDEX(DEM_D8!AG$3:AG$14, MATCH($B5049,DEM_D8!$AC$3:$AC$14,0), 1)</f>
        <v>0.24061407525855374</v>
      </c>
      <c r="L5049">
        <f>INDEX(DEM_D8!AH$3:AH$14, MATCH($B5049,DEM_D8!$AC$3:$AC$14,0), 1)</f>
        <v>1.0198212203653323</v>
      </c>
      <c r="M5049">
        <f>INDEX(DEM_D8!AI$3:AI$14, MATCH($B5049,DEM_D8!$AC$3:$AC$14,0), 1)</f>
        <v>1.1154294597745822</v>
      </c>
      <c r="N5049">
        <f>INDEX(DEM_D8!AJ$3:AJ$14, MATCH($B5049,DEM_D8!$AC$3:$AC$14,0), 1)</f>
        <v>0.47804119704624948</v>
      </c>
    </row>
    <row r="5050" spans="1:14">
      <c r="A5050" s="35">
        <v>41563</v>
      </c>
      <c r="B5050">
        <f t="shared" si="78"/>
        <v>10</v>
      </c>
      <c r="C5050" s="38">
        <f>INDEX(S_FOLSM!Z$3:Z$14, MATCH($B5050,S_FOLSM!$X$3:$X$14,0), 1)</f>
        <v>0.14752429142287396</v>
      </c>
      <c r="D5050" s="38">
        <f>INDEX(S_FOLSM!AA$3:AA$14, MATCH($B5050,S_FOLSM!$X$3:$X$14,0), 1)</f>
        <v>10.571317528177225</v>
      </c>
      <c r="E5050" s="38">
        <f>INDEX(S_FOLSM!AB$3:AB$14, MATCH($B5050,S_FOLSM!$X$3:$X$14,0), 1)</f>
        <v>18.866692576758648</v>
      </c>
      <c r="F5050" s="38">
        <f>INDEX(S_FOLSM!AC$3:AC$14, MATCH($B5050,S_FOLSM!$X$3:$X$14,0), 1)</f>
        <v>22.691022153128642</v>
      </c>
      <c r="G5050" s="38">
        <f>INDEX(D_FOLSM_NP!$M$2:$M$13, MATCH($B5050,D_FOLSM_NP!$L$2:$L$13,0), 1)</f>
        <v>117.44183692615793</v>
      </c>
      <c r="H5050">
        <f>I_FOLSM!$F5039</f>
        <v>303</v>
      </c>
      <c r="I5050">
        <f>INDEX(DEM_D8!AE$3:AE$14, MATCH($B5050,DEM_D8!$AC$3:$AC$14,0), 1)</f>
        <v>0.22308589195491643</v>
      </c>
      <c r="J5050">
        <f>INDEX(DEM_D8!AF$3:AF$14, MATCH($B5050,DEM_D8!$AC$3:$AC$14,0), 1)</f>
        <v>0.77123982221571519</v>
      </c>
      <c r="K5050">
        <f>INDEX(DEM_D8!AG$3:AG$14, MATCH($B5050,DEM_D8!$AC$3:$AC$14,0), 1)</f>
        <v>0.24061407525855374</v>
      </c>
      <c r="L5050">
        <f>INDEX(DEM_D8!AH$3:AH$14, MATCH($B5050,DEM_D8!$AC$3:$AC$14,0), 1)</f>
        <v>1.0198212203653323</v>
      </c>
      <c r="M5050">
        <f>INDEX(DEM_D8!AI$3:AI$14, MATCH($B5050,DEM_D8!$AC$3:$AC$14,0), 1)</f>
        <v>1.1154294597745822</v>
      </c>
      <c r="N5050">
        <f>INDEX(DEM_D8!AJ$3:AJ$14, MATCH($B5050,DEM_D8!$AC$3:$AC$14,0), 1)</f>
        <v>0.47804119704624948</v>
      </c>
    </row>
    <row r="5051" spans="1:14">
      <c r="A5051" s="35">
        <v>41564</v>
      </c>
      <c r="B5051">
        <f t="shared" si="78"/>
        <v>10</v>
      </c>
      <c r="C5051" s="38">
        <f>INDEX(S_FOLSM!Z$3:Z$14, MATCH($B5051,S_FOLSM!$X$3:$X$14,0), 1)</f>
        <v>0.14752429142287396</v>
      </c>
      <c r="D5051" s="38">
        <f>INDEX(S_FOLSM!AA$3:AA$14, MATCH($B5051,S_FOLSM!$X$3:$X$14,0), 1)</f>
        <v>10.571317528177225</v>
      </c>
      <c r="E5051" s="38">
        <f>INDEX(S_FOLSM!AB$3:AB$14, MATCH($B5051,S_FOLSM!$X$3:$X$14,0), 1)</f>
        <v>18.866692576758648</v>
      </c>
      <c r="F5051" s="38">
        <f>INDEX(S_FOLSM!AC$3:AC$14, MATCH($B5051,S_FOLSM!$X$3:$X$14,0), 1)</f>
        <v>22.691022153128642</v>
      </c>
      <c r="G5051" s="38">
        <f>INDEX(D_FOLSM_NP!$M$2:$M$13, MATCH($B5051,D_FOLSM_NP!$L$2:$L$13,0), 1)</f>
        <v>117.44183692615793</v>
      </c>
      <c r="H5051">
        <f>I_FOLSM!$F5040</f>
        <v>296</v>
      </c>
      <c r="I5051">
        <f>INDEX(DEM_D8!AE$3:AE$14, MATCH($B5051,DEM_D8!$AC$3:$AC$14,0), 1)</f>
        <v>0.22308589195491643</v>
      </c>
      <c r="J5051">
        <f>INDEX(DEM_D8!AF$3:AF$14, MATCH($B5051,DEM_D8!$AC$3:$AC$14,0), 1)</f>
        <v>0.77123982221571519</v>
      </c>
      <c r="K5051">
        <f>INDEX(DEM_D8!AG$3:AG$14, MATCH($B5051,DEM_D8!$AC$3:$AC$14,0), 1)</f>
        <v>0.24061407525855374</v>
      </c>
      <c r="L5051">
        <f>INDEX(DEM_D8!AH$3:AH$14, MATCH($B5051,DEM_D8!$AC$3:$AC$14,0), 1)</f>
        <v>1.0198212203653323</v>
      </c>
      <c r="M5051">
        <f>INDEX(DEM_D8!AI$3:AI$14, MATCH($B5051,DEM_D8!$AC$3:$AC$14,0), 1)</f>
        <v>1.1154294597745822</v>
      </c>
      <c r="N5051">
        <f>INDEX(DEM_D8!AJ$3:AJ$14, MATCH($B5051,DEM_D8!$AC$3:$AC$14,0), 1)</f>
        <v>0.47804119704624948</v>
      </c>
    </row>
    <row r="5052" spans="1:14">
      <c r="A5052" s="35">
        <v>41565</v>
      </c>
      <c r="B5052">
        <f t="shared" si="78"/>
        <v>10</v>
      </c>
      <c r="C5052" s="38">
        <f>INDEX(S_FOLSM!Z$3:Z$14, MATCH($B5052,S_FOLSM!$X$3:$X$14,0), 1)</f>
        <v>0.14752429142287396</v>
      </c>
      <c r="D5052" s="38">
        <f>INDEX(S_FOLSM!AA$3:AA$14, MATCH($B5052,S_FOLSM!$X$3:$X$14,0), 1)</f>
        <v>10.571317528177225</v>
      </c>
      <c r="E5052" s="38">
        <f>INDEX(S_FOLSM!AB$3:AB$14, MATCH($B5052,S_FOLSM!$X$3:$X$14,0), 1)</f>
        <v>18.866692576758648</v>
      </c>
      <c r="F5052" s="38">
        <f>INDEX(S_FOLSM!AC$3:AC$14, MATCH($B5052,S_FOLSM!$X$3:$X$14,0), 1)</f>
        <v>22.691022153128642</v>
      </c>
      <c r="G5052" s="38">
        <f>INDEX(D_FOLSM_NP!$M$2:$M$13, MATCH($B5052,D_FOLSM_NP!$L$2:$L$13,0), 1)</f>
        <v>117.44183692615793</v>
      </c>
      <c r="H5052">
        <f>I_FOLSM!$F5041</f>
        <v>371</v>
      </c>
      <c r="I5052">
        <f>INDEX(DEM_D8!AE$3:AE$14, MATCH($B5052,DEM_D8!$AC$3:$AC$14,0), 1)</f>
        <v>0.22308589195491643</v>
      </c>
      <c r="J5052">
        <f>INDEX(DEM_D8!AF$3:AF$14, MATCH($B5052,DEM_D8!$AC$3:$AC$14,0), 1)</f>
        <v>0.77123982221571519</v>
      </c>
      <c r="K5052">
        <f>INDEX(DEM_D8!AG$3:AG$14, MATCH($B5052,DEM_D8!$AC$3:$AC$14,0), 1)</f>
        <v>0.24061407525855374</v>
      </c>
      <c r="L5052">
        <f>INDEX(DEM_D8!AH$3:AH$14, MATCH($B5052,DEM_D8!$AC$3:$AC$14,0), 1)</f>
        <v>1.0198212203653323</v>
      </c>
      <c r="M5052">
        <f>INDEX(DEM_D8!AI$3:AI$14, MATCH($B5052,DEM_D8!$AC$3:$AC$14,0), 1)</f>
        <v>1.1154294597745822</v>
      </c>
      <c r="N5052">
        <f>INDEX(DEM_D8!AJ$3:AJ$14, MATCH($B5052,DEM_D8!$AC$3:$AC$14,0), 1)</f>
        <v>0.47804119704624948</v>
      </c>
    </row>
    <row r="5053" spans="1:14">
      <c r="A5053" s="35">
        <v>41566</v>
      </c>
      <c r="B5053">
        <f t="shared" si="78"/>
        <v>10</v>
      </c>
      <c r="C5053" s="38">
        <f>INDEX(S_FOLSM!Z$3:Z$14, MATCH($B5053,S_FOLSM!$X$3:$X$14,0), 1)</f>
        <v>0.14752429142287396</v>
      </c>
      <c r="D5053" s="38">
        <f>INDEX(S_FOLSM!AA$3:AA$14, MATCH($B5053,S_FOLSM!$X$3:$X$14,0), 1)</f>
        <v>10.571317528177225</v>
      </c>
      <c r="E5053" s="38">
        <f>INDEX(S_FOLSM!AB$3:AB$14, MATCH($B5053,S_FOLSM!$X$3:$X$14,0), 1)</f>
        <v>18.866692576758648</v>
      </c>
      <c r="F5053" s="38">
        <f>INDEX(S_FOLSM!AC$3:AC$14, MATCH($B5053,S_FOLSM!$X$3:$X$14,0), 1)</f>
        <v>22.691022153128642</v>
      </c>
      <c r="G5053" s="38">
        <f>INDEX(D_FOLSM_NP!$M$2:$M$13, MATCH($B5053,D_FOLSM_NP!$L$2:$L$13,0), 1)</f>
        <v>117.44183692615793</v>
      </c>
      <c r="H5053">
        <f>I_FOLSM!$F5042</f>
        <v>581</v>
      </c>
      <c r="I5053">
        <f>INDEX(DEM_D8!AE$3:AE$14, MATCH($B5053,DEM_D8!$AC$3:$AC$14,0), 1)</f>
        <v>0.22308589195491643</v>
      </c>
      <c r="J5053">
        <f>INDEX(DEM_D8!AF$3:AF$14, MATCH($B5053,DEM_D8!$AC$3:$AC$14,0), 1)</f>
        <v>0.77123982221571519</v>
      </c>
      <c r="K5053">
        <f>INDEX(DEM_D8!AG$3:AG$14, MATCH($B5053,DEM_D8!$AC$3:$AC$14,0), 1)</f>
        <v>0.24061407525855374</v>
      </c>
      <c r="L5053">
        <f>INDEX(DEM_D8!AH$3:AH$14, MATCH($B5053,DEM_D8!$AC$3:$AC$14,0), 1)</f>
        <v>1.0198212203653323</v>
      </c>
      <c r="M5053">
        <f>INDEX(DEM_D8!AI$3:AI$14, MATCH($B5053,DEM_D8!$AC$3:$AC$14,0), 1)</f>
        <v>1.1154294597745822</v>
      </c>
      <c r="N5053">
        <f>INDEX(DEM_D8!AJ$3:AJ$14, MATCH($B5053,DEM_D8!$AC$3:$AC$14,0), 1)</f>
        <v>0.47804119704624948</v>
      </c>
    </row>
    <row r="5054" spans="1:14">
      <c r="A5054" s="35">
        <v>41567</v>
      </c>
      <c r="B5054">
        <f t="shared" si="78"/>
        <v>10</v>
      </c>
      <c r="C5054" s="38">
        <f>INDEX(S_FOLSM!Z$3:Z$14, MATCH($B5054,S_FOLSM!$X$3:$X$14,0), 1)</f>
        <v>0.14752429142287396</v>
      </c>
      <c r="D5054" s="38">
        <f>INDEX(S_FOLSM!AA$3:AA$14, MATCH($B5054,S_FOLSM!$X$3:$X$14,0), 1)</f>
        <v>10.571317528177225</v>
      </c>
      <c r="E5054" s="38">
        <f>INDEX(S_FOLSM!AB$3:AB$14, MATCH($B5054,S_FOLSM!$X$3:$X$14,0), 1)</f>
        <v>18.866692576758648</v>
      </c>
      <c r="F5054" s="38">
        <f>INDEX(S_FOLSM!AC$3:AC$14, MATCH($B5054,S_FOLSM!$X$3:$X$14,0), 1)</f>
        <v>22.691022153128642</v>
      </c>
      <c r="G5054" s="38">
        <f>INDEX(D_FOLSM_NP!$M$2:$M$13, MATCH($B5054,D_FOLSM_NP!$L$2:$L$13,0), 1)</f>
        <v>117.44183692615793</v>
      </c>
      <c r="H5054">
        <f>I_FOLSM!$F5043</f>
        <v>607</v>
      </c>
      <c r="I5054">
        <f>INDEX(DEM_D8!AE$3:AE$14, MATCH($B5054,DEM_D8!$AC$3:$AC$14,0), 1)</f>
        <v>0.22308589195491643</v>
      </c>
      <c r="J5054">
        <f>INDEX(DEM_D8!AF$3:AF$14, MATCH($B5054,DEM_D8!$AC$3:$AC$14,0), 1)</f>
        <v>0.77123982221571519</v>
      </c>
      <c r="K5054">
        <f>INDEX(DEM_D8!AG$3:AG$14, MATCH($B5054,DEM_D8!$AC$3:$AC$14,0), 1)</f>
        <v>0.24061407525855374</v>
      </c>
      <c r="L5054">
        <f>INDEX(DEM_D8!AH$3:AH$14, MATCH($B5054,DEM_D8!$AC$3:$AC$14,0), 1)</f>
        <v>1.0198212203653323</v>
      </c>
      <c r="M5054">
        <f>INDEX(DEM_D8!AI$3:AI$14, MATCH($B5054,DEM_D8!$AC$3:$AC$14,0), 1)</f>
        <v>1.1154294597745822</v>
      </c>
      <c r="N5054">
        <f>INDEX(DEM_D8!AJ$3:AJ$14, MATCH($B5054,DEM_D8!$AC$3:$AC$14,0), 1)</f>
        <v>0.47804119704624948</v>
      </c>
    </row>
    <row r="5055" spans="1:14">
      <c r="A5055" s="35">
        <v>41568</v>
      </c>
      <c r="B5055">
        <f t="shared" si="78"/>
        <v>10</v>
      </c>
      <c r="C5055" s="38">
        <f>INDEX(S_FOLSM!Z$3:Z$14, MATCH($B5055,S_FOLSM!$X$3:$X$14,0), 1)</f>
        <v>0.14752429142287396</v>
      </c>
      <c r="D5055" s="38">
        <f>INDEX(S_FOLSM!AA$3:AA$14, MATCH($B5055,S_FOLSM!$X$3:$X$14,0), 1)</f>
        <v>10.571317528177225</v>
      </c>
      <c r="E5055" s="38">
        <f>INDEX(S_FOLSM!AB$3:AB$14, MATCH($B5055,S_FOLSM!$X$3:$X$14,0), 1)</f>
        <v>18.866692576758648</v>
      </c>
      <c r="F5055" s="38">
        <f>INDEX(S_FOLSM!AC$3:AC$14, MATCH($B5055,S_FOLSM!$X$3:$X$14,0), 1)</f>
        <v>22.691022153128642</v>
      </c>
      <c r="G5055" s="38">
        <f>INDEX(D_FOLSM_NP!$M$2:$M$13, MATCH($B5055,D_FOLSM_NP!$L$2:$L$13,0), 1)</f>
        <v>117.44183692615793</v>
      </c>
      <c r="H5055">
        <f>I_FOLSM!$F5044</f>
        <v>373</v>
      </c>
      <c r="I5055">
        <f>INDEX(DEM_D8!AE$3:AE$14, MATCH($B5055,DEM_D8!$AC$3:$AC$14,0), 1)</f>
        <v>0.22308589195491643</v>
      </c>
      <c r="J5055">
        <f>INDEX(DEM_D8!AF$3:AF$14, MATCH($B5055,DEM_D8!$AC$3:$AC$14,0), 1)</f>
        <v>0.77123982221571519</v>
      </c>
      <c r="K5055">
        <f>INDEX(DEM_D8!AG$3:AG$14, MATCH($B5055,DEM_D8!$AC$3:$AC$14,0), 1)</f>
        <v>0.24061407525855374</v>
      </c>
      <c r="L5055">
        <f>INDEX(DEM_D8!AH$3:AH$14, MATCH($B5055,DEM_D8!$AC$3:$AC$14,0), 1)</f>
        <v>1.0198212203653323</v>
      </c>
      <c r="M5055">
        <f>INDEX(DEM_D8!AI$3:AI$14, MATCH($B5055,DEM_D8!$AC$3:$AC$14,0), 1)</f>
        <v>1.1154294597745822</v>
      </c>
      <c r="N5055">
        <f>INDEX(DEM_D8!AJ$3:AJ$14, MATCH($B5055,DEM_D8!$AC$3:$AC$14,0), 1)</f>
        <v>0.47804119704624948</v>
      </c>
    </row>
    <row r="5056" spans="1:14">
      <c r="A5056" s="35">
        <v>41569</v>
      </c>
      <c r="B5056">
        <f t="shared" si="78"/>
        <v>10</v>
      </c>
      <c r="C5056" s="38">
        <f>INDEX(S_FOLSM!Z$3:Z$14, MATCH($B5056,S_FOLSM!$X$3:$X$14,0), 1)</f>
        <v>0.14752429142287396</v>
      </c>
      <c r="D5056" s="38">
        <f>INDEX(S_FOLSM!AA$3:AA$14, MATCH($B5056,S_FOLSM!$X$3:$X$14,0), 1)</f>
        <v>10.571317528177225</v>
      </c>
      <c r="E5056" s="38">
        <f>INDEX(S_FOLSM!AB$3:AB$14, MATCH($B5056,S_FOLSM!$X$3:$X$14,0), 1)</f>
        <v>18.866692576758648</v>
      </c>
      <c r="F5056" s="38">
        <f>INDEX(S_FOLSM!AC$3:AC$14, MATCH($B5056,S_FOLSM!$X$3:$X$14,0), 1)</f>
        <v>22.691022153128642</v>
      </c>
      <c r="G5056" s="38">
        <f>INDEX(D_FOLSM_NP!$M$2:$M$13, MATCH($B5056,D_FOLSM_NP!$L$2:$L$13,0), 1)</f>
        <v>117.44183692615793</v>
      </c>
      <c r="H5056">
        <f>I_FOLSM!$F5045</f>
        <v>363</v>
      </c>
      <c r="I5056">
        <f>INDEX(DEM_D8!AE$3:AE$14, MATCH($B5056,DEM_D8!$AC$3:$AC$14,0), 1)</f>
        <v>0.22308589195491643</v>
      </c>
      <c r="J5056">
        <f>INDEX(DEM_D8!AF$3:AF$14, MATCH($B5056,DEM_D8!$AC$3:$AC$14,0), 1)</f>
        <v>0.77123982221571519</v>
      </c>
      <c r="K5056">
        <f>INDEX(DEM_D8!AG$3:AG$14, MATCH($B5056,DEM_D8!$AC$3:$AC$14,0), 1)</f>
        <v>0.24061407525855374</v>
      </c>
      <c r="L5056">
        <f>INDEX(DEM_D8!AH$3:AH$14, MATCH($B5056,DEM_D8!$AC$3:$AC$14,0), 1)</f>
        <v>1.0198212203653323</v>
      </c>
      <c r="M5056">
        <f>INDEX(DEM_D8!AI$3:AI$14, MATCH($B5056,DEM_D8!$AC$3:$AC$14,0), 1)</f>
        <v>1.1154294597745822</v>
      </c>
      <c r="N5056">
        <f>INDEX(DEM_D8!AJ$3:AJ$14, MATCH($B5056,DEM_D8!$AC$3:$AC$14,0), 1)</f>
        <v>0.47804119704624948</v>
      </c>
    </row>
    <row r="5057" spans="1:14">
      <c r="A5057" s="35">
        <v>41570</v>
      </c>
      <c r="B5057">
        <f t="shared" si="78"/>
        <v>10</v>
      </c>
      <c r="C5057" s="38">
        <f>INDEX(S_FOLSM!Z$3:Z$14, MATCH($B5057,S_FOLSM!$X$3:$X$14,0), 1)</f>
        <v>0.14752429142287396</v>
      </c>
      <c r="D5057" s="38">
        <f>INDEX(S_FOLSM!AA$3:AA$14, MATCH($B5057,S_FOLSM!$X$3:$X$14,0), 1)</f>
        <v>10.571317528177225</v>
      </c>
      <c r="E5057" s="38">
        <f>INDEX(S_FOLSM!AB$3:AB$14, MATCH($B5057,S_FOLSM!$X$3:$X$14,0), 1)</f>
        <v>18.866692576758648</v>
      </c>
      <c r="F5057" s="38">
        <f>INDEX(S_FOLSM!AC$3:AC$14, MATCH($B5057,S_FOLSM!$X$3:$X$14,0), 1)</f>
        <v>22.691022153128642</v>
      </c>
      <c r="G5057" s="38">
        <f>INDEX(D_FOLSM_NP!$M$2:$M$13, MATCH($B5057,D_FOLSM_NP!$L$2:$L$13,0), 1)</f>
        <v>117.44183692615793</v>
      </c>
      <c r="H5057">
        <f>I_FOLSM!$F5046</f>
        <v>306</v>
      </c>
      <c r="I5057">
        <f>INDEX(DEM_D8!AE$3:AE$14, MATCH($B5057,DEM_D8!$AC$3:$AC$14,0), 1)</f>
        <v>0.22308589195491643</v>
      </c>
      <c r="J5057">
        <f>INDEX(DEM_D8!AF$3:AF$14, MATCH($B5057,DEM_D8!$AC$3:$AC$14,0), 1)</f>
        <v>0.77123982221571519</v>
      </c>
      <c r="K5057">
        <f>INDEX(DEM_D8!AG$3:AG$14, MATCH($B5057,DEM_D8!$AC$3:$AC$14,0), 1)</f>
        <v>0.24061407525855374</v>
      </c>
      <c r="L5057">
        <f>INDEX(DEM_D8!AH$3:AH$14, MATCH($B5057,DEM_D8!$AC$3:$AC$14,0), 1)</f>
        <v>1.0198212203653323</v>
      </c>
      <c r="M5057">
        <f>INDEX(DEM_D8!AI$3:AI$14, MATCH($B5057,DEM_D8!$AC$3:$AC$14,0), 1)</f>
        <v>1.1154294597745822</v>
      </c>
      <c r="N5057">
        <f>INDEX(DEM_D8!AJ$3:AJ$14, MATCH($B5057,DEM_D8!$AC$3:$AC$14,0), 1)</f>
        <v>0.47804119704624948</v>
      </c>
    </row>
    <row r="5058" spans="1:14">
      <c r="A5058" s="35">
        <v>41571</v>
      </c>
      <c r="B5058">
        <f t="shared" si="78"/>
        <v>10</v>
      </c>
      <c r="C5058" s="38">
        <f>INDEX(S_FOLSM!Z$3:Z$14, MATCH($B5058,S_FOLSM!$X$3:$X$14,0), 1)</f>
        <v>0.14752429142287396</v>
      </c>
      <c r="D5058" s="38">
        <f>INDEX(S_FOLSM!AA$3:AA$14, MATCH($B5058,S_FOLSM!$X$3:$X$14,0), 1)</f>
        <v>10.571317528177225</v>
      </c>
      <c r="E5058" s="38">
        <f>INDEX(S_FOLSM!AB$3:AB$14, MATCH($B5058,S_FOLSM!$X$3:$X$14,0), 1)</f>
        <v>18.866692576758648</v>
      </c>
      <c r="F5058" s="38">
        <f>INDEX(S_FOLSM!AC$3:AC$14, MATCH($B5058,S_FOLSM!$X$3:$X$14,0), 1)</f>
        <v>22.691022153128642</v>
      </c>
      <c r="G5058" s="38">
        <f>INDEX(D_FOLSM_NP!$M$2:$M$13, MATCH($B5058,D_FOLSM_NP!$L$2:$L$13,0), 1)</f>
        <v>117.44183692615793</v>
      </c>
      <c r="H5058">
        <f>I_FOLSM!$F5047</f>
        <v>377</v>
      </c>
      <c r="I5058">
        <f>INDEX(DEM_D8!AE$3:AE$14, MATCH($B5058,DEM_D8!$AC$3:$AC$14,0), 1)</f>
        <v>0.22308589195491643</v>
      </c>
      <c r="J5058">
        <f>INDEX(DEM_D8!AF$3:AF$14, MATCH($B5058,DEM_D8!$AC$3:$AC$14,0), 1)</f>
        <v>0.77123982221571519</v>
      </c>
      <c r="K5058">
        <f>INDEX(DEM_D8!AG$3:AG$14, MATCH($B5058,DEM_D8!$AC$3:$AC$14,0), 1)</f>
        <v>0.24061407525855374</v>
      </c>
      <c r="L5058">
        <f>INDEX(DEM_D8!AH$3:AH$14, MATCH($B5058,DEM_D8!$AC$3:$AC$14,0), 1)</f>
        <v>1.0198212203653323</v>
      </c>
      <c r="M5058">
        <f>INDEX(DEM_D8!AI$3:AI$14, MATCH($B5058,DEM_D8!$AC$3:$AC$14,0), 1)</f>
        <v>1.1154294597745822</v>
      </c>
      <c r="N5058">
        <f>INDEX(DEM_D8!AJ$3:AJ$14, MATCH($B5058,DEM_D8!$AC$3:$AC$14,0), 1)</f>
        <v>0.47804119704624948</v>
      </c>
    </row>
    <row r="5059" spans="1:14">
      <c r="A5059" s="35">
        <v>41572</v>
      </c>
      <c r="B5059">
        <f t="shared" si="78"/>
        <v>10</v>
      </c>
      <c r="C5059" s="38">
        <f>INDEX(S_FOLSM!Z$3:Z$14, MATCH($B5059,S_FOLSM!$X$3:$X$14,0), 1)</f>
        <v>0.14752429142287396</v>
      </c>
      <c r="D5059" s="38">
        <f>INDEX(S_FOLSM!AA$3:AA$14, MATCH($B5059,S_FOLSM!$X$3:$X$14,0), 1)</f>
        <v>10.571317528177225</v>
      </c>
      <c r="E5059" s="38">
        <f>INDEX(S_FOLSM!AB$3:AB$14, MATCH($B5059,S_FOLSM!$X$3:$X$14,0), 1)</f>
        <v>18.866692576758648</v>
      </c>
      <c r="F5059" s="38">
        <f>INDEX(S_FOLSM!AC$3:AC$14, MATCH($B5059,S_FOLSM!$X$3:$X$14,0), 1)</f>
        <v>22.691022153128642</v>
      </c>
      <c r="G5059" s="38">
        <f>INDEX(D_FOLSM_NP!$M$2:$M$13, MATCH($B5059,D_FOLSM_NP!$L$2:$L$13,0), 1)</f>
        <v>117.44183692615793</v>
      </c>
      <c r="H5059">
        <f>I_FOLSM!$F5048</f>
        <v>319</v>
      </c>
      <c r="I5059">
        <f>INDEX(DEM_D8!AE$3:AE$14, MATCH($B5059,DEM_D8!$AC$3:$AC$14,0), 1)</f>
        <v>0.22308589195491643</v>
      </c>
      <c r="J5059">
        <f>INDEX(DEM_D8!AF$3:AF$14, MATCH($B5059,DEM_D8!$AC$3:$AC$14,0), 1)</f>
        <v>0.77123982221571519</v>
      </c>
      <c r="K5059">
        <f>INDEX(DEM_D8!AG$3:AG$14, MATCH($B5059,DEM_D8!$AC$3:$AC$14,0), 1)</f>
        <v>0.24061407525855374</v>
      </c>
      <c r="L5059">
        <f>INDEX(DEM_D8!AH$3:AH$14, MATCH($B5059,DEM_D8!$AC$3:$AC$14,0), 1)</f>
        <v>1.0198212203653323</v>
      </c>
      <c r="M5059">
        <f>INDEX(DEM_D8!AI$3:AI$14, MATCH($B5059,DEM_D8!$AC$3:$AC$14,0), 1)</f>
        <v>1.1154294597745822</v>
      </c>
      <c r="N5059">
        <f>INDEX(DEM_D8!AJ$3:AJ$14, MATCH($B5059,DEM_D8!$AC$3:$AC$14,0), 1)</f>
        <v>0.47804119704624948</v>
      </c>
    </row>
    <row r="5060" spans="1:14">
      <c r="A5060" s="35">
        <v>41573</v>
      </c>
      <c r="B5060">
        <f t="shared" si="78"/>
        <v>10</v>
      </c>
      <c r="C5060" s="38">
        <f>INDEX(S_FOLSM!Z$3:Z$14, MATCH($B5060,S_FOLSM!$X$3:$X$14,0), 1)</f>
        <v>0.14752429142287396</v>
      </c>
      <c r="D5060" s="38">
        <f>INDEX(S_FOLSM!AA$3:AA$14, MATCH($B5060,S_FOLSM!$X$3:$X$14,0), 1)</f>
        <v>10.571317528177225</v>
      </c>
      <c r="E5060" s="38">
        <f>INDEX(S_FOLSM!AB$3:AB$14, MATCH($B5060,S_FOLSM!$X$3:$X$14,0), 1)</f>
        <v>18.866692576758648</v>
      </c>
      <c r="F5060" s="38">
        <f>INDEX(S_FOLSM!AC$3:AC$14, MATCH($B5060,S_FOLSM!$X$3:$X$14,0), 1)</f>
        <v>22.691022153128642</v>
      </c>
      <c r="G5060" s="38">
        <f>INDEX(D_FOLSM_NP!$M$2:$M$13, MATCH($B5060,D_FOLSM_NP!$L$2:$L$13,0), 1)</f>
        <v>117.44183692615793</v>
      </c>
      <c r="H5060">
        <f>I_FOLSM!$F5049</f>
        <v>650</v>
      </c>
      <c r="I5060">
        <f>INDEX(DEM_D8!AE$3:AE$14, MATCH($B5060,DEM_D8!$AC$3:$AC$14,0), 1)</f>
        <v>0.22308589195491643</v>
      </c>
      <c r="J5060">
        <f>INDEX(DEM_D8!AF$3:AF$14, MATCH($B5060,DEM_D8!$AC$3:$AC$14,0), 1)</f>
        <v>0.77123982221571519</v>
      </c>
      <c r="K5060">
        <f>INDEX(DEM_D8!AG$3:AG$14, MATCH($B5060,DEM_D8!$AC$3:$AC$14,0), 1)</f>
        <v>0.24061407525855374</v>
      </c>
      <c r="L5060">
        <f>INDEX(DEM_D8!AH$3:AH$14, MATCH($B5060,DEM_D8!$AC$3:$AC$14,0), 1)</f>
        <v>1.0198212203653323</v>
      </c>
      <c r="M5060">
        <f>INDEX(DEM_D8!AI$3:AI$14, MATCH($B5060,DEM_D8!$AC$3:$AC$14,0), 1)</f>
        <v>1.1154294597745822</v>
      </c>
      <c r="N5060">
        <f>INDEX(DEM_D8!AJ$3:AJ$14, MATCH($B5060,DEM_D8!$AC$3:$AC$14,0), 1)</f>
        <v>0.47804119704624948</v>
      </c>
    </row>
    <row r="5061" spans="1:14">
      <c r="A5061" s="35">
        <v>41574</v>
      </c>
      <c r="B5061">
        <f t="shared" si="78"/>
        <v>10</v>
      </c>
      <c r="C5061" s="38">
        <f>INDEX(S_FOLSM!Z$3:Z$14, MATCH($B5061,S_FOLSM!$X$3:$X$14,0), 1)</f>
        <v>0.14752429142287396</v>
      </c>
      <c r="D5061" s="38">
        <f>INDEX(S_FOLSM!AA$3:AA$14, MATCH($B5061,S_FOLSM!$X$3:$X$14,0), 1)</f>
        <v>10.571317528177225</v>
      </c>
      <c r="E5061" s="38">
        <f>INDEX(S_FOLSM!AB$3:AB$14, MATCH($B5061,S_FOLSM!$X$3:$X$14,0), 1)</f>
        <v>18.866692576758648</v>
      </c>
      <c r="F5061" s="38">
        <f>INDEX(S_FOLSM!AC$3:AC$14, MATCH($B5061,S_FOLSM!$X$3:$X$14,0), 1)</f>
        <v>22.691022153128642</v>
      </c>
      <c r="G5061" s="38">
        <f>INDEX(D_FOLSM_NP!$M$2:$M$13, MATCH($B5061,D_FOLSM_NP!$L$2:$L$13,0), 1)</f>
        <v>117.44183692615793</v>
      </c>
      <c r="H5061">
        <f>I_FOLSM!$F5050</f>
        <v>593</v>
      </c>
      <c r="I5061">
        <f>INDEX(DEM_D8!AE$3:AE$14, MATCH($B5061,DEM_D8!$AC$3:$AC$14,0), 1)</f>
        <v>0.22308589195491643</v>
      </c>
      <c r="J5061">
        <f>INDEX(DEM_D8!AF$3:AF$14, MATCH($B5061,DEM_D8!$AC$3:$AC$14,0), 1)</f>
        <v>0.77123982221571519</v>
      </c>
      <c r="K5061">
        <f>INDEX(DEM_D8!AG$3:AG$14, MATCH($B5061,DEM_D8!$AC$3:$AC$14,0), 1)</f>
        <v>0.24061407525855374</v>
      </c>
      <c r="L5061">
        <f>INDEX(DEM_D8!AH$3:AH$14, MATCH($B5061,DEM_D8!$AC$3:$AC$14,0), 1)</f>
        <v>1.0198212203653323</v>
      </c>
      <c r="M5061">
        <f>INDEX(DEM_D8!AI$3:AI$14, MATCH($B5061,DEM_D8!$AC$3:$AC$14,0), 1)</f>
        <v>1.1154294597745822</v>
      </c>
      <c r="N5061">
        <f>INDEX(DEM_D8!AJ$3:AJ$14, MATCH($B5061,DEM_D8!$AC$3:$AC$14,0), 1)</f>
        <v>0.47804119704624948</v>
      </c>
    </row>
    <row r="5062" spans="1:14">
      <c r="A5062" s="35">
        <v>41575</v>
      </c>
      <c r="B5062">
        <f t="shared" si="78"/>
        <v>10</v>
      </c>
      <c r="C5062" s="38">
        <f>INDEX(S_FOLSM!Z$3:Z$14, MATCH($B5062,S_FOLSM!$X$3:$X$14,0), 1)</f>
        <v>0.14752429142287396</v>
      </c>
      <c r="D5062" s="38">
        <f>INDEX(S_FOLSM!AA$3:AA$14, MATCH($B5062,S_FOLSM!$X$3:$X$14,0), 1)</f>
        <v>10.571317528177225</v>
      </c>
      <c r="E5062" s="38">
        <f>INDEX(S_FOLSM!AB$3:AB$14, MATCH($B5062,S_FOLSM!$X$3:$X$14,0), 1)</f>
        <v>18.866692576758648</v>
      </c>
      <c r="F5062" s="38">
        <f>INDEX(S_FOLSM!AC$3:AC$14, MATCH($B5062,S_FOLSM!$X$3:$X$14,0), 1)</f>
        <v>22.691022153128642</v>
      </c>
      <c r="G5062" s="38">
        <f>INDEX(D_FOLSM_NP!$M$2:$M$13, MATCH($B5062,D_FOLSM_NP!$L$2:$L$13,0), 1)</f>
        <v>117.44183692615793</v>
      </c>
      <c r="H5062">
        <f>I_FOLSM!$F5051</f>
        <v>285</v>
      </c>
      <c r="I5062">
        <f>INDEX(DEM_D8!AE$3:AE$14, MATCH($B5062,DEM_D8!$AC$3:$AC$14,0), 1)</f>
        <v>0.22308589195491643</v>
      </c>
      <c r="J5062">
        <f>INDEX(DEM_D8!AF$3:AF$14, MATCH($B5062,DEM_D8!$AC$3:$AC$14,0), 1)</f>
        <v>0.77123982221571519</v>
      </c>
      <c r="K5062">
        <f>INDEX(DEM_D8!AG$3:AG$14, MATCH($B5062,DEM_D8!$AC$3:$AC$14,0), 1)</f>
        <v>0.24061407525855374</v>
      </c>
      <c r="L5062">
        <f>INDEX(DEM_D8!AH$3:AH$14, MATCH($B5062,DEM_D8!$AC$3:$AC$14,0), 1)</f>
        <v>1.0198212203653323</v>
      </c>
      <c r="M5062">
        <f>INDEX(DEM_D8!AI$3:AI$14, MATCH($B5062,DEM_D8!$AC$3:$AC$14,0), 1)</f>
        <v>1.1154294597745822</v>
      </c>
      <c r="N5062">
        <f>INDEX(DEM_D8!AJ$3:AJ$14, MATCH($B5062,DEM_D8!$AC$3:$AC$14,0), 1)</f>
        <v>0.47804119704624948</v>
      </c>
    </row>
    <row r="5063" spans="1:14">
      <c r="A5063" s="35">
        <v>41576</v>
      </c>
      <c r="B5063">
        <f t="shared" si="78"/>
        <v>10</v>
      </c>
      <c r="C5063" s="38">
        <f>INDEX(S_FOLSM!Z$3:Z$14, MATCH($B5063,S_FOLSM!$X$3:$X$14,0), 1)</f>
        <v>0.14752429142287396</v>
      </c>
      <c r="D5063" s="38">
        <f>INDEX(S_FOLSM!AA$3:AA$14, MATCH($B5063,S_FOLSM!$X$3:$X$14,0), 1)</f>
        <v>10.571317528177225</v>
      </c>
      <c r="E5063" s="38">
        <f>INDEX(S_FOLSM!AB$3:AB$14, MATCH($B5063,S_FOLSM!$X$3:$X$14,0), 1)</f>
        <v>18.866692576758648</v>
      </c>
      <c r="F5063" s="38">
        <f>INDEX(S_FOLSM!AC$3:AC$14, MATCH($B5063,S_FOLSM!$X$3:$X$14,0), 1)</f>
        <v>22.691022153128642</v>
      </c>
      <c r="G5063" s="38">
        <f>INDEX(D_FOLSM_NP!$M$2:$M$13, MATCH($B5063,D_FOLSM_NP!$L$2:$L$13,0), 1)</f>
        <v>117.44183692615793</v>
      </c>
      <c r="H5063">
        <f>I_FOLSM!$F5052</f>
        <v>298</v>
      </c>
      <c r="I5063">
        <f>INDEX(DEM_D8!AE$3:AE$14, MATCH($B5063,DEM_D8!$AC$3:$AC$14,0), 1)</f>
        <v>0.22308589195491643</v>
      </c>
      <c r="J5063">
        <f>INDEX(DEM_D8!AF$3:AF$14, MATCH($B5063,DEM_D8!$AC$3:$AC$14,0), 1)</f>
        <v>0.77123982221571519</v>
      </c>
      <c r="K5063">
        <f>INDEX(DEM_D8!AG$3:AG$14, MATCH($B5063,DEM_D8!$AC$3:$AC$14,0), 1)</f>
        <v>0.24061407525855374</v>
      </c>
      <c r="L5063">
        <f>INDEX(DEM_D8!AH$3:AH$14, MATCH($B5063,DEM_D8!$AC$3:$AC$14,0), 1)</f>
        <v>1.0198212203653323</v>
      </c>
      <c r="M5063">
        <f>INDEX(DEM_D8!AI$3:AI$14, MATCH($B5063,DEM_D8!$AC$3:$AC$14,0), 1)</f>
        <v>1.1154294597745822</v>
      </c>
      <c r="N5063">
        <f>INDEX(DEM_D8!AJ$3:AJ$14, MATCH($B5063,DEM_D8!$AC$3:$AC$14,0), 1)</f>
        <v>0.47804119704624948</v>
      </c>
    </row>
    <row r="5064" spans="1:14">
      <c r="A5064" s="35">
        <v>41577</v>
      </c>
      <c r="B5064">
        <f t="shared" si="78"/>
        <v>10</v>
      </c>
      <c r="C5064" s="38">
        <f>INDEX(S_FOLSM!Z$3:Z$14, MATCH($B5064,S_FOLSM!$X$3:$X$14,0), 1)</f>
        <v>0.14752429142287396</v>
      </c>
      <c r="D5064" s="38">
        <f>INDEX(S_FOLSM!AA$3:AA$14, MATCH($B5064,S_FOLSM!$X$3:$X$14,0), 1)</f>
        <v>10.571317528177225</v>
      </c>
      <c r="E5064" s="38">
        <f>INDEX(S_FOLSM!AB$3:AB$14, MATCH($B5064,S_FOLSM!$X$3:$X$14,0), 1)</f>
        <v>18.866692576758648</v>
      </c>
      <c r="F5064" s="38">
        <f>INDEX(S_FOLSM!AC$3:AC$14, MATCH($B5064,S_FOLSM!$X$3:$X$14,0), 1)</f>
        <v>22.691022153128642</v>
      </c>
      <c r="G5064" s="38">
        <f>INDEX(D_FOLSM_NP!$M$2:$M$13, MATCH($B5064,D_FOLSM_NP!$L$2:$L$13,0), 1)</f>
        <v>117.44183692615793</v>
      </c>
      <c r="H5064">
        <f>I_FOLSM!$F5053</f>
        <v>258</v>
      </c>
      <c r="I5064">
        <f>INDEX(DEM_D8!AE$3:AE$14, MATCH($B5064,DEM_D8!$AC$3:$AC$14,0), 1)</f>
        <v>0.22308589195491643</v>
      </c>
      <c r="J5064">
        <f>INDEX(DEM_D8!AF$3:AF$14, MATCH($B5064,DEM_D8!$AC$3:$AC$14,0), 1)</f>
        <v>0.77123982221571519</v>
      </c>
      <c r="K5064">
        <f>INDEX(DEM_D8!AG$3:AG$14, MATCH($B5064,DEM_D8!$AC$3:$AC$14,0), 1)</f>
        <v>0.24061407525855374</v>
      </c>
      <c r="L5064">
        <f>INDEX(DEM_D8!AH$3:AH$14, MATCH($B5064,DEM_D8!$AC$3:$AC$14,0), 1)</f>
        <v>1.0198212203653323</v>
      </c>
      <c r="M5064">
        <f>INDEX(DEM_D8!AI$3:AI$14, MATCH($B5064,DEM_D8!$AC$3:$AC$14,0), 1)</f>
        <v>1.1154294597745822</v>
      </c>
      <c r="N5064">
        <f>INDEX(DEM_D8!AJ$3:AJ$14, MATCH($B5064,DEM_D8!$AC$3:$AC$14,0), 1)</f>
        <v>0.47804119704624948</v>
      </c>
    </row>
    <row r="5065" spans="1:14">
      <c r="A5065" s="35">
        <v>41578</v>
      </c>
      <c r="B5065">
        <f t="shared" si="78"/>
        <v>10</v>
      </c>
      <c r="C5065" s="38">
        <f>INDEX(S_FOLSM!Z$3:Z$14, MATCH($B5065,S_FOLSM!$X$3:$X$14,0), 1)</f>
        <v>0.14752429142287396</v>
      </c>
      <c r="D5065" s="38">
        <f>INDEX(S_FOLSM!AA$3:AA$14, MATCH($B5065,S_FOLSM!$X$3:$X$14,0), 1)</f>
        <v>10.571317528177225</v>
      </c>
      <c r="E5065" s="38">
        <f>INDEX(S_FOLSM!AB$3:AB$14, MATCH($B5065,S_FOLSM!$X$3:$X$14,0), 1)</f>
        <v>18.866692576758648</v>
      </c>
      <c r="F5065" s="38">
        <f>INDEX(S_FOLSM!AC$3:AC$14, MATCH($B5065,S_FOLSM!$X$3:$X$14,0), 1)</f>
        <v>22.691022153128642</v>
      </c>
      <c r="G5065" s="38">
        <f>INDEX(D_FOLSM_NP!$M$2:$M$13, MATCH($B5065,D_FOLSM_NP!$L$2:$L$13,0), 1)</f>
        <v>117.44183692615793</v>
      </c>
      <c r="H5065">
        <f>I_FOLSM!$F5054</f>
        <v>234</v>
      </c>
      <c r="I5065">
        <f>INDEX(DEM_D8!AE$3:AE$14, MATCH($B5065,DEM_D8!$AC$3:$AC$14,0), 1)</f>
        <v>0.22308589195491643</v>
      </c>
      <c r="J5065">
        <f>INDEX(DEM_D8!AF$3:AF$14, MATCH($B5065,DEM_D8!$AC$3:$AC$14,0), 1)</f>
        <v>0.77123982221571519</v>
      </c>
      <c r="K5065">
        <f>INDEX(DEM_D8!AG$3:AG$14, MATCH($B5065,DEM_D8!$AC$3:$AC$14,0), 1)</f>
        <v>0.24061407525855374</v>
      </c>
      <c r="L5065">
        <f>INDEX(DEM_D8!AH$3:AH$14, MATCH($B5065,DEM_D8!$AC$3:$AC$14,0), 1)</f>
        <v>1.0198212203653323</v>
      </c>
      <c r="M5065">
        <f>INDEX(DEM_D8!AI$3:AI$14, MATCH($B5065,DEM_D8!$AC$3:$AC$14,0), 1)</f>
        <v>1.1154294597745822</v>
      </c>
      <c r="N5065">
        <f>INDEX(DEM_D8!AJ$3:AJ$14, MATCH($B5065,DEM_D8!$AC$3:$AC$14,0), 1)</f>
        <v>0.47804119704624948</v>
      </c>
    </row>
    <row r="5066" spans="1:14">
      <c r="A5066" s="35">
        <v>41579</v>
      </c>
      <c r="B5066">
        <f t="shared" si="78"/>
        <v>11</v>
      </c>
      <c r="C5066" s="38">
        <f>INDEX(S_FOLSM!Z$3:Z$14, MATCH($B5066,S_FOLSM!$X$3:$X$14,0), 1)</f>
        <v>6.1273092390543009E-2</v>
      </c>
      <c r="D5066" s="38">
        <f>INDEX(S_FOLSM!AA$3:AA$14, MATCH($B5066,S_FOLSM!$X$3:$X$14,0), 1)</f>
        <v>10.923694779116465</v>
      </c>
      <c r="E5066" s="38">
        <f>INDEX(S_FOLSM!AB$3:AB$14, MATCH($B5066,S_FOLSM!$X$3:$X$14,0), 1)</f>
        <v>18.569076305220886</v>
      </c>
      <c r="F5066" s="38">
        <f>INDEX(S_FOLSM!AC$3:AC$14, MATCH($B5066,S_FOLSM!$X$3:$X$14,0), 1)</f>
        <v>18.569076305220886</v>
      </c>
      <c r="G5066" s="38">
        <f>INDEX(D_FOLSM_NP!$M$2:$M$13, MATCH($B5066,D_FOLSM_NP!$L$2:$L$13,0), 1)</f>
        <v>93.7311384388519</v>
      </c>
      <c r="H5066">
        <f>I_FOLSM!$F5055</f>
        <v>218</v>
      </c>
      <c r="I5066">
        <f>INDEX(DEM_D8!AE$3:AE$14, MATCH($B5066,DEM_D8!$AC$3:$AC$14,0), 1)</f>
        <v>0.23052208835341365</v>
      </c>
      <c r="J5066">
        <f>INDEX(DEM_D8!AF$3:AF$14, MATCH($B5066,DEM_D8!$AC$3:$AC$14,0), 1)</f>
        <v>0.79694781628957234</v>
      </c>
      <c r="K5066">
        <f>INDEX(DEM_D8!AG$3:AG$14, MATCH($B5066,DEM_D8!$AC$3:$AC$14,0), 1)</f>
        <v>0.24863454443383887</v>
      </c>
      <c r="L5066">
        <f>INDEX(DEM_D8!AH$3:AH$14, MATCH($B5066,DEM_D8!$AC$3:$AC$14,0), 1)</f>
        <v>1.0538152610441767</v>
      </c>
      <c r="M5066">
        <f>INDEX(DEM_D8!AI$3:AI$14, MATCH($B5066,DEM_D8!$AC$3:$AC$14,0), 1)</f>
        <v>1.1526104417670682</v>
      </c>
      <c r="N5066">
        <f>INDEX(DEM_D8!AJ$3:AJ$14, MATCH($B5066,DEM_D8!$AC$3:$AC$14,0), 1)</f>
        <v>0.49397590361445781</v>
      </c>
    </row>
    <row r="5067" spans="1:14">
      <c r="A5067" s="35">
        <v>41580</v>
      </c>
      <c r="B5067">
        <f t="shared" si="78"/>
        <v>11</v>
      </c>
      <c r="C5067" s="38">
        <f>INDEX(S_FOLSM!Z$3:Z$14, MATCH($B5067,S_FOLSM!$X$3:$X$14,0), 1)</f>
        <v>6.1273092390543009E-2</v>
      </c>
      <c r="D5067" s="38">
        <f>INDEX(S_FOLSM!AA$3:AA$14, MATCH($B5067,S_FOLSM!$X$3:$X$14,0), 1)</f>
        <v>10.923694779116465</v>
      </c>
      <c r="E5067" s="38">
        <f>INDEX(S_FOLSM!AB$3:AB$14, MATCH($B5067,S_FOLSM!$X$3:$X$14,0), 1)</f>
        <v>18.569076305220886</v>
      </c>
      <c r="F5067" s="38">
        <f>INDEX(S_FOLSM!AC$3:AC$14, MATCH($B5067,S_FOLSM!$X$3:$X$14,0), 1)</f>
        <v>18.569076305220886</v>
      </c>
      <c r="G5067" s="38">
        <f>INDEX(D_FOLSM_NP!$M$2:$M$13, MATCH($B5067,D_FOLSM_NP!$L$2:$L$13,0), 1)</f>
        <v>93.7311384388519</v>
      </c>
      <c r="H5067">
        <f>I_FOLSM!$F5056</f>
        <v>539</v>
      </c>
      <c r="I5067">
        <f>INDEX(DEM_D8!AE$3:AE$14, MATCH($B5067,DEM_D8!$AC$3:$AC$14,0), 1)</f>
        <v>0.23052208835341365</v>
      </c>
      <c r="J5067">
        <f>INDEX(DEM_D8!AF$3:AF$14, MATCH($B5067,DEM_D8!$AC$3:$AC$14,0), 1)</f>
        <v>0.79694781628957234</v>
      </c>
      <c r="K5067">
        <f>INDEX(DEM_D8!AG$3:AG$14, MATCH($B5067,DEM_D8!$AC$3:$AC$14,0), 1)</f>
        <v>0.24863454443383887</v>
      </c>
      <c r="L5067">
        <f>INDEX(DEM_D8!AH$3:AH$14, MATCH($B5067,DEM_D8!$AC$3:$AC$14,0), 1)</f>
        <v>1.0538152610441767</v>
      </c>
      <c r="M5067">
        <f>INDEX(DEM_D8!AI$3:AI$14, MATCH($B5067,DEM_D8!$AC$3:$AC$14,0), 1)</f>
        <v>1.1526104417670682</v>
      </c>
      <c r="N5067">
        <f>INDEX(DEM_D8!AJ$3:AJ$14, MATCH($B5067,DEM_D8!$AC$3:$AC$14,0), 1)</f>
        <v>0.49397590361445781</v>
      </c>
    </row>
    <row r="5068" spans="1:14">
      <c r="A5068" s="35">
        <v>41581</v>
      </c>
      <c r="B5068">
        <f t="shared" si="78"/>
        <v>11</v>
      </c>
      <c r="C5068" s="38">
        <f>INDEX(S_FOLSM!Z$3:Z$14, MATCH($B5068,S_FOLSM!$X$3:$X$14,0), 1)</f>
        <v>6.1273092390543009E-2</v>
      </c>
      <c r="D5068" s="38">
        <f>INDEX(S_FOLSM!AA$3:AA$14, MATCH($B5068,S_FOLSM!$X$3:$X$14,0), 1)</f>
        <v>10.923694779116465</v>
      </c>
      <c r="E5068" s="38">
        <f>INDEX(S_FOLSM!AB$3:AB$14, MATCH($B5068,S_FOLSM!$X$3:$X$14,0), 1)</f>
        <v>18.569076305220886</v>
      </c>
      <c r="F5068" s="38">
        <f>INDEX(S_FOLSM!AC$3:AC$14, MATCH($B5068,S_FOLSM!$X$3:$X$14,0), 1)</f>
        <v>18.569076305220886</v>
      </c>
      <c r="G5068" s="38">
        <f>INDEX(D_FOLSM_NP!$M$2:$M$13, MATCH($B5068,D_FOLSM_NP!$L$2:$L$13,0), 1)</f>
        <v>93.7311384388519</v>
      </c>
      <c r="H5068">
        <f>I_FOLSM!$F5057</f>
        <v>506</v>
      </c>
      <c r="I5068">
        <f>INDEX(DEM_D8!AE$3:AE$14, MATCH($B5068,DEM_D8!$AC$3:$AC$14,0), 1)</f>
        <v>0.23052208835341365</v>
      </c>
      <c r="J5068">
        <f>INDEX(DEM_D8!AF$3:AF$14, MATCH($B5068,DEM_D8!$AC$3:$AC$14,0), 1)</f>
        <v>0.79694781628957234</v>
      </c>
      <c r="K5068">
        <f>INDEX(DEM_D8!AG$3:AG$14, MATCH($B5068,DEM_D8!$AC$3:$AC$14,0), 1)</f>
        <v>0.24863454443383887</v>
      </c>
      <c r="L5068">
        <f>INDEX(DEM_D8!AH$3:AH$14, MATCH($B5068,DEM_D8!$AC$3:$AC$14,0), 1)</f>
        <v>1.0538152610441767</v>
      </c>
      <c r="M5068">
        <f>INDEX(DEM_D8!AI$3:AI$14, MATCH($B5068,DEM_D8!$AC$3:$AC$14,0), 1)</f>
        <v>1.1526104417670682</v>
      </c>
      <c r="N5068">
        <f>INDEX(DEM_D8!AJ$3:AJ$14, MATCH($B5068,DEM_D8!$AC$3:$AC$14,0), 1)</f>
        <v>0.49397590361445781</v>
      </c>
    </row>
    <row r="5069" spans="1:14">
      <c r="A5069" s="35">
        <v>41582</v>
      </c>
      <c r="B5069">
        <f t="shared" si="78"/>
        <v>11</v>
      </c>
      <c r="C5069" s="38">
        <f>INDEX(S_FOLSM!Z$3:Z$14, MATCH($B5069,S_FOLSM!$X$3:$X$14,0), 1)</f>
        <v>6.1273092390543009E-2</v>
      </c>
      <c r="D5069" s="38">
        <f>INDEX(S_FOLSM!AA$3:AA$14, MATCH($B5069,S_FOLSM!$X$3:$X$14,0), 1)</f>
        <v>10.923694779116465</v>
      </c>
      <c r="E5069" s="38">
        <f>INDEX(S_FOLSM!AB$3:AB$14, MATCH($B5069,S_FOLSM!$X$3:$X$14,0), 1)</f>
        <v>18.569076305220886</v>
      </c>
      <c r="F5069" s="38">
        <f>INDEX(S_FOLSM!AC$3:AC$14, MATCH($B5069,S_FOLSM!$X$3:$X$14,0), 1)</f>
        <v>18.569076305220886</v>
      </c>
      <c r="G5069" s="38">
        <f>INDEX(D_FOLSM_NP!$M$2:$M$13, MATCH($B5069,D_FOLSM_NP!$L$2:$L$13,0), 1)</f>
        <v>93.7311384388519</v>
      </c>
      <c r="H5069">
        <f>I_FOLSM!$F5058</f>
        <v>204</v>
      </c>
      <c r="I5069">
        <f>INDEX(DEM_D8!AE$3:AE$14, MATCH($B5069,DEM_D8!$AC$3:$AC$14,0), 1)</f>
        <v>0.23052208835341365</v>
      </c>
      <c r="J5069">
        <f>INDEX(DEM_D8!AF$3:AF$14, MATCH($B5069,DEM_D8!$AC$3:$AC$14,0), 1)</f>
        <v>0.79694781628957234</v>
      </c>
      <c r="K5069">
        <f>INDEX(DEM_D8!AG$3:AG$14, MATCH($B5069,DEM_D8!$AC$3:$AC$14,0), 1)</f>
        <v>0.24863454443383887</v>
      </c>
      <c r="L5069">
        <f>INDEX(DEM_D8!AH$3:AH$14, MATCH($B5069,DEM_D8!$AC$3:$AC$14,0), 1)</f>
        <v>1.0538152610441767</v>
      </c>
      <c r="M5069">
        <f>INDEX(DEM_D8!AI$3:AI$14, MATCH($B5069,DEM_D8!$AC$3:$AC$14,0), 1)</f>
        <v>1.1526104417670682</v>
      </c>
      <c r="N5069">
        <f>INDEX(DEM_D8!AJ$3:AJ$14, MATCH($B5069,DEM_D8!$AC$3:$AC$14,0), 1)</f>
        <v>0.49397590361445781</v>
      </c>
    </row>
    <row r="5070" spans="1:14">
      <c r="A5070" s="35">
        <v>41583</v>
      </c>
      <c r="B5070">
        <f t="shared" ref="B5070:B5133" si="79">MONTH(A5070)</f>
        <v>11</v>
      </c>
      <c r="C5070" s="38">
        <f>INDEX(S_FOLSM!Z$3:Z$14, MATCH($B5070,S_FOLSM!$X$3:$X$14,0), 1)</f>
        <v>6.1273092390543009E-2</v>
      </c>
      <c r="D5070" s="38">
        <f>INDEX(S_FOLSM!AA$3:AA$14, MATCH($B5070,S_FOLSM!$X$3:$X$14,0), 1)</f>
        <v>10.923694779116465</v>
      </c>
      <c r="E5070" s="38">
        <f>INDEX(S_FOLSM!AB$3:AB$14, MATCH($B5070,S_FOLSM!$X$3:$X$14,0), 1)</f>
        <v>18.569076305220886</v>
      </c>
      <c r="F5070" s="38">
        <f>INDEX(S_FOLSM!AC$3:AC$14, MATCH($B5070,S_FOLSM!$X$3:$X$14,0), 1)</f>
        <v>18.569076305220886</v>
      </c>
      <c r="G5070" s="38">
        <f>INDEX(D_FOLSM_NP!$M$2:$M$13, MATCH($B5070,D_FOLSM_NP!$L$2:$L$13,0), 1)</f>
        <v>93.7311384388519</v>
      </c>
      <c r="H5070">
        <f>I_FOLSM!$F5059</f>
        <v>285</v>
      </c>
      <c r="I5070">
        <f>INDEX(DEM_D8!AE$3:AE$14, MATCH($B5070,DEM_D8!$AC$3:$AC$14,0), 1)</f>
        <v>0.23052208835341365</v>
      </c>
      <c r="J5070">
        <f>INDEX(DEM_D8!AF$3:AF$14, MATCH($B5070,DEM_D8!$AC$3:$AC$14,0), 1)</f>
        <v>0.79694781628957234</v>
      </c>
      <c r="K5070">
        <f>INDEX(DEM_D8!AG$3:AG$14, MATCH($B5070,DEM_D8!$AC$3:$AC$14,0), 1)</f>
        <v>0.24863454443383887</v>
      </c>
      <c r="L5070">
        <f>INDEX(DEM_D8!AH$3:AH$14, MATCH($B5070,DEM_D8!$AC$3:$AC$14,0), 1)</f>
        <v>1.0538152610441767</v>
      </c>
      <c r="M5070">
        <f>INDEX(DEM_D8!AI$3:AI$14, MATCH($B5070,DEM_D8!$AC$3:$AC$14,0), 1)</f>
        <v>1.1526104417670682</v>
      </c>
      <c r="N5070">
        <f>INDEX(DEM_D8!AJ$3:AJ$14, MATCH($B5070,DEM_D8!$AC$3:$AC$14,0), 1)</f>
        <v>0.49397590361445781</v>
      </c>
    </row>
    <row r="5071" spans="1:14">
      <c r="A5071" s="35">
        <v>41584</v>
      </c>
      <c r="B5071">
        <f t="shared" si="79"/>
        <v>11</v>
      </c>
      <c r="C5071" s="38">
        <f>INDEX(S_FOLSM!Z$3:Z$14, MATCH($B5071,S_FOLSM!$X$3:$X$14,0), 1)</f>
        <v>6.1273092390543009E-2</v>
      </c>
      <c r="D5071" s="38">
        <f>INDEX(S_FOLSM!AA$3:AA$14, MATCH($B5071,S_FOLSM!$X$3:$X$14,0), 1)</f>
        <v>10.923694779116465</v>
      </c>
      <c r="E5071" s="38">
        <f>INDEX(S_FOLSM!AB$3:AB$14, MATCH($B5071,S_FOLSM!$X$3:$X$14,0), 1)</f>
        <v>18.569076305220886</v>
      </c>
      <c r="F5071" s="38">
        <f>INDEX(S_FOLSM!AC$3:AC$14, MATCH($B5071,S_FOLSM!$X$3:$X$14,0), 1)</f>
        <v>18.569076305220886</v>
      </c>
      <c r="G5071" s="38">
        <f>INDEX(D_FOLSM_NP!$M$2:$M$13, MATCH($B5071,D_FOLSM_NP!$L$2:$L$13,0), 1)</f>
        <v>93.7311384388519</v>
      </c>
      <c r="H5071">
        <f>I_FOLSM!$F5060</f>
        <v>335</v>
      </c>
      <c r="I5071">
        <f>INDEX(DEM_D8!AE$3:AE$14, MATCH($B5071,DEM_D8!$AC$3:$AC$14,0), 1)</f>
        <v>0.23052208835341365</v>
      </c>
      <c r="J5071">
        <f>INDEX(DEM_D8!AF$3:AF$14, MATCH($B5071,DEM_D8!$AC$3:$AC$14,0), 1)</f>
        <v>0.79694781628957234</v>
      </c>
      <c r="K5071">
        <f>INDEX(DEM_D8!AG$3:AG$14, MATCH($B5071,DEM_D8!$AC$3:$AC$14,0), 1)</f>
        <v>0.24863454443383887</v>
      </c>
      <c r="L5071">
        <f>INDEX(DEM_D8!AH$3:AH$14, MATCH($B5071,DEM_D8!$AC$3:$AC$14,0), 1)</f>
        <v>1.0538152610441767</v>
      </c>
      <c r="M5071">
        <f>INDEX(DEM_D8!AI$3:AI$14, MATCH($B5071,DEM_D8!$AC$3:$AC$14,0), 1)</f>
        <v>1.1526104417670682</v>
      </c>
      <c r="N5071">
        <f>INDEX(DEM_D8!AJ$3:AJ$14, MATCH($B5071,DEM_D8!$AC$3:$AC$14,0), 1)</f>
        <v>0.49397590361445781</v>
      </c>
    </row>
    <row r="5072" spans="1:14">
      <c r="A5072" s="35">
        <v>41585</v>
      </c>
      <c r="B5072">
        <f t="shared" si="79"/>
        <v>11</v>
      </c>
      <c r="C5072" s="38">
        <f>INDEX(S_FOLSM!Z$3:Z$14, MATCH($B5072,S_FOLSM!$X$3:$X$14,0), 1)</f>
        <v>6.1273092390543009E-2</v>
      </c>
      <c r="D5072" s="38">
        <f>INDEX(S_FOLSM!AA$3:AA$14, MATCH($B5072,S_FOLSM!$X$3:$X$14,0), 1)</f>
        <v>10.923694779116465</v>
      </c>
      <c r="E5072" s="38">
        <f>INDEX(S_FOLSM!AB$3:AB$14, MATCH($B5072,S_FOLSM!$X$3:$X$14,0), 1)</f>
        <v>18.569076305220886</v>
      </c>
      <c r="F5072" s="38">
        <f>INDEX(S_FOLSM!AC$3:AC$14, MATCH($B5072,S_FOLSM!$X$3:$X$14,0), 1)</f>
        <v>18.569076305220886</v>
      </c>
      <c r="G5072" s="38">
        <f>INDEX(D_FOLSM_NP!$M$2:$M$13, MATCH($B5072,D_FOLSM_NP!$L$2:$L$13,0), 1)</f>
        <v>93.7311384388519</v>
      </c>
      <c r="H5072">
        <f>I_FOLSM!$F5061</f>
        <v>381</v>
      </c>
      <c r="I5072">
        <f>INDEX(DEM_D8!AE$3:AE$14, MATCH($B5072,DEM_D8!$AC$3:$AC$14,0), 1)</f>
        <v>0.23052208835341365</v>
      </c>
      <c r="J5072">
        <f>INDEX(DEM_D8!AF$3:AF$14, MATCH($B5072,DEM_D8!$AC$3:$AC$14,0), 1)</f>
        <v>0.79694781628957234</v>
      </c>
      <c r="K5072">
        <f>INDEX(DEM_D8!AG$3:AG$14, MATCH($B5072,DEM_D8!$AC$3:$AC$14,0), 1)</f>
        <v>0.24863454443383887</v>
      </c>
      <c r="L5072">
        <f>INDEX(DEM_D8!AH$3:AH$14, MATCH($B5072,DEM_D8!$AC$3:$AC$14,0), 1)</f>
        <v>1.0538152610441767</v>
      </c>
      <c r="M5072">
        <f>INDEX(DEM_D8!AI$3:AI$14, MATCH($B5072,DEM_D8!$AC$3:$AC$14,0), 1)</f>
        <v>1.1526104417670682</v>
      </c>
      <c r="N5072">
        <f>INDEX(DEM_D8!AJ$3:AJ$14, MATCH($B5072,DEM_D8!$AC$3:$AC$14,0), 1)</f>
        <v>0.49397590361445781</v>
      </c>
    </row>
    <row r="5073" spans="1:14">
      <c r="A5073" s="35">
        <v>41586</v>
      </c>
      <c r="B5073">
        <f t="shared" si="79"/>
        <v>11</v>
      </c>
      <c r="C5073" s="38">
        <f>INDEX(S_FOLSM!Z$3:Z$14, MATCH($B5073,S_FOLSM!$X$3:$X$14,0), 1)</f>
        <v>6.1273092390543009E-2</v>
      </c>
      <c r="D5073" s="38">
        <f>INDEX(S_FOLSM!AA$3:AA$14, MATCH($B5073,S_FOLSM!$X$3:$X$14,0), 1)</f>
        <v>10.923694779116465</v>
      </c>
      <c r="E5073" s="38">
        <f>INDEX(S_FOLSM!AB$3:AB$14, MATCH($B5073,S_FOLSM!$X$3:$X$14,0), 1)</f>
        <v>18.569076305220886</v>
      </c>
      <c r="F5073" s="38">
        <f>INDEX(S_FOLSM!AC$3:AC$14, MATCH($B5073,S_FOLSM!$X$3:$X$14,0), 1)</f>
        <v>18.569076305220886</v>
      </c>
      <c r="G5073" s="38">
        <f>INDEX(D_FOLSM_NP!$M$2:$M$13, MATCH($B5073,D_FOLSM_NP!$L$2:$L$13,0), 1)</f>
        <v>93.7311384388519</v>
      </c>
      <c r="H5073">
        <f>I_FOLSM!$F5062</f>
        <v>357</v>
      </c>
      <c r="I5073">
        <f>INDEX(DEM_D8!AE$3:AE$14, MATCH($B5073,DEM_D8!$AC$3:$AC$14,0), 1)</f>
        <v>0.23052208835341365</v>
      </c>
      <c r="J5073">
        <f>INDEX(DEM_D8!AF$3:AF$14, MATCH($B5073,DEM_D8!$AC$3:$AC$14,0), 1)</f>
        <v>0.79694781628957234</v>
      </c>
      <c r="K5073">
        <f>INDEX(DEM_D8!AG$3:AG$14, MATCH($B5073,DEM_D8!$AC$3:$AC$14,0), 1)</f>
        <v>0.24863454443383887</v>
      </c>
      <c r="L5073">
        <f>INDEX(DEM_D8!AH$3:AH$14, MATCH($B5073,DEM_D8!$AC$3:$AC$14,0), 1)</f>
        <v>1.0538152610441767</v>
      </c>
      <c r="M5073">
        <f>INDEX(DEM_D8!AI$3:AI$14, MATCH($B5073,DEM_D8!$AC$3:$AC$14,0), 1)</f>
        <v>1.1526104417670682</v>
      </c>
      <c r="N5073">
        <f>INDEX(DEM_D8!AJ$3:AJ$14, MATCH($B5073,DEM_D8!$AC$3:$AC$14,0), 1)</f>
        <v>0.49397590361445781</v>
      </c>
    </row>
    <row r="5074" spans="1:14">
      <c r="A5074" s="35">
        <v>41587</v>
      </c>
      <c r="B5074">
        <f t="shared" si="79"/>
        <v>11</v>
      </c>
      <c r="C5074" s="38">
        <f>INDEX(S_FOLSM!Z$3:Z$14, MATCH($B5074,S_FOLSM!$X$3:$X$14,0), 1)</f>
        <v>6.1273092390543009E-2</v>
      </c>
      <c r="D5074" s="38">
        <f>INDEX(S_FOLSM!AA$3:AA$14, MATCH($B5074,S_FOLSM!$X$3:$X$14,0), 1)</f>
        <v>10.923694779116465</v>
      </c>
      <c r="E5074" s="38">
        <f>INDEX(S_FOLSM!AB$3:AB$14, MATCH($B5074,S_FOLSM!$X$3:$X$14,0), 1)</f>
        <v>18.569076305220886</v>
      </c>
      <c r="F5074" s="38">
        <f>INDEX(S_FOLSM!AC$3:AC$14, MATCH($B5074,S_FOLSM!$X$3:$X$14,0), 1)</f>
        <v>18.569076305220886</v>
      </c>
      <c r="G5074" s="38">
        <f>INDEX(D_FOLSM_NP!$M$2:$M$13, MATCH($B5074,D_FOLSM_NP!$L$2:$L$13,0), 1)</f>
        <v>93.7311384388519</v>
      </c>
      <c r="H5074">
        <f>I_FOLSM!$F5063</f>
        <v>562</v>
      </c>
      <c r="I5074">
        <f>INDEX(DEM_D8!AE$3:AE$14, MATCH($B5074,DEM_D8!$AC$3:$AC$14,0), 1)</f>
        <v>0.23052208835341365</v>
      </c>
      <c r="J5074">
        <f>INDEX(DEM_D8!AF$3:AF$14, MATCH($B5074,DEM_D8!$AC$3:$AC$14,0), 1)</f>
        <v>0.79694781628957234</v>
      </c>
      <c r="K5074">
        <f>INDEX(DEM_D8!AG$3:AG$14, MATCH($B5074,DEM_D8!$AC$3:$AC$14,0), 1)</f>
        <v>0.24863454443383887</v>
      </c>
      <c r="L5074">
        <f>INDEX(DEM_D8!AH$3:AH$14, MATCH($B5074,DEM_D8!$AC$3:$AC$14,0), 1)</f>
        <v>1.0538152610441767</v>
      </c>
      <c r="M5074">
        <f>INDEX(DEM_D8!AI$3:AI$14, MATCH($B5074,DEM_D8!$AC$3:$AC$14,0), 1)</f>
        <v>1.1526104417670682</v>
      </c>
      <c r="N5074">
        <f>INDEX(DEM_D8!AJ$3:AJ$14, MATCH($B5074,DEM_D8!$AC$3:$AC$14,0), 1)</f>
        <v>0.49397590361445781</v>
      </c>
    </row>
    <row r="5075" spans="1:14">
      <c r="A5075" s="35">
        <v>41588</v>
      </c>
      <c r="B5075">
        <f t="shared" si="79"/>
        <v>11</v>
      </c>
      <c r="C5075" s="38">
        <f>INDEX(S_FOLSM!Z$3:Z$14, MATCH($B5075,S_FOLSM!$X$3:$X$14,0), 1)</f>
        <v>6.1273092390543009E-2</v>
      </c>
      <c r="D5075" s="38">
        <f>INDEX(S_FOLSM!AA$3:AA$14, MATCH($B5075,S_FOLSM!$X$3:$X$14,0), 1)</f>
        <v>10.923694779116465</v>
      </c>
      <c r="E5075" s="38">
        <f>INDEX(S_FOLSM!AB$3:AB$14, MATCH($B5075,S_FOLSM!$X$3:$X$14,0), 1)</f>
        <v>18.569076305220886</v>
      </c>
      <c r="F5075" s="38">
        <f>INDEX(S_FOLSM!AC$3:AC$14, MATCH($B5075,S_FOLSM!$X$3:$X$14,0), 1)</f>
        <v>18.569076305220886</v>
      </c>
      <c r="G5075" s="38">
        <f>INDEX(D_FOLSM_NP!$M$2:$M$13, MATCH($B5075,D_FOLSM_NP!$L$2:$L$13,0), 1)</f>
        <v>93.7311384388519</v>
      </c>
      <c r="H5075">
        <f>I_FOLSM!$F5064</f>
        <v>555</v>
      </c>
      <c r="I5075">
        <f>INDEX(DEM_D8!AE$3:AE$14, MATCH($B5075,DEM_D8!$AC$3:$AC$14,0), 1)</f>
        <v>0.23052208835341365</v>
      </c>
      <c r="J5075">
        <f>INDEX(DEM_D8!AF$3:AF$14, MATCH($B5075,DEM_D8!$AC$3:$AC$14,0), 1)</f>
        <v>0.79694781628957234</v>
      </c>
      <c r="K5075">
        <f>INDEX(DEM_D8!AG$3:AG$14, MATCH($B5075,DEM_D8!$AC$3:$AC$14,0), 1)</f>
        <v>0.24863454443383887</v>
      </c>
      <c r="L5075">
        <f>INDEX(DEM_D8!AH$3:AH$14, MATCH($B5075,DEM_D8!$AC$3:$AC$14,0), 1)</f>
        <v>1.0538152610441767</v>
      </c>
      <c r="M5075">
        <f>INDEX(DEM_D8!AI$3:AI$14, MATCH($B5075,DEM_D8!$AC$3:$AC$14,0), 1)</f>
        <v>1.1526104417670682</v>
      </c>
      <c r="N5075">
        <f>INDEX(DEM_D8!AJ$3:AJ$14, MATCH($B5075,DEM_D8!$AC$3:$AC$14,0), 1)</f>
        <v>0.49397590361445781</v>
      </c>
    </row>
    <row r="5076" spans="1:14">
      <c r="A5076" s="35">
        <v>41589</v>
      </c>
      <c r="B5076">
        <f t="shared" si="79"/>
        <v>11</v>
      </c>
      <c r="C5076" s="38">
        <f>INDEX(S_FOLSM!Z$3:Z$14, MATCH($B5076,S_FOLSM!$X$3:$X$14,0), 1)</f>
        <v>6.1273092390543009E-2</v>
      </c>
      <c r="D5076" s="38">
        <f>INDEX(S_FOLSM!AA$3:AA$14, MATCH($B5076,S_FOLSM!$X$3:$X$14,0), 1)</f>
        <v>10.923694779116465</v>
      </c>
      <c r="E5076" s="38">
        <f>INDEX(S_FOLSM!AB$3:AB$14, MATCH($B5076,S_FOLSM!$X$3:$X$14,0), 1)</f>
        <v>18.569076305220886</v>
      </c>
      <c r="F5076" s="38">
        <f>INDEX(S_FOLSM!AC$3:AC$14, MATCH($B5076,S_FOLSM!$X$3:$X$14,0), 1)</f>
        <v>18.569076305220886</v>
      </c>
      <c r="G5076" s="38">
        <f>INDEX(D_FOLSM_NP!$M$2:$M$13, MATCH($B5076,D_FOLSM_NP!$L$2:$L$13,0), 1)</f>
        <v>93.7311384388519</v>
      </c>
      <c r="H5076">
        <f>I_FOLSM!$F5065</f>
        <v>359</v>
      </c>
      <c r="I5076">
        <f>INDEX(DEM_D8!AE$3:AE$14, MATCH($B5076,DEM_D8!$AC$3:$AC$14,0), 1)</f>
        <v>0.23052208835341365</v>
      </c>
      <c r="J5076">
        <f>INDEX(DEM_D8!AF$3:AF$14, MATCH($B5076,DEM_D8!$AC$3:$AC$14,0), 1)</f>
        <v>0.79694781628957234</v>
      </c>
      <c r="K5076">
        <f>INDEX(DEM_D8!AG$3:AG$14, MATCH($B5076,DEM_D8!$AC$3:$AC$14,0), 1)</f>
        <v>0.24863454443383887</v>
      </c>
      <c r="L5076">
        <f>INDEX(DEM_D8!AH$3:AH$14, MATCH($B5076,DEM_D8!$AC$3:$AC$14,0), 1)</f>
        <v>1.0538152610441767</v>
      </c>
      <c r="M5076">
        <f>INDEX(DEM_D8!AI$3:AI$14, MATCH($B5076,DEM_D8!$AC$3:$AC$14,0), 1)</f>
        <v>1.1526104417670682</v>
      </c>
      <c r="N5076">
        <f>INDEX(DEM_D8!AJ$3:AJ$14, MATCH($B5076,DEM_D8!$AC$3:$AC$14,0), 1)</f>
        <v>0.49397590361445781</v>
      </c>
    </row>
    <row r="5077" spans="1:14">
      <c r="A5077" s="35">
        <v>41590</v>
      </c>
      <c r="B5077">
        <f t="shared" si="79"/>
        <v>11</v>
      </c>
      <c r="C5077" s="38">
        <f>INDEX(S_FOLSM!Z$3:Z$14, MATCH($B5077,S_FOLSM!$X$3:$X$14,0), 1)</f>
        <v>6.1273092390543009E-2</v>
      </c>
      <c r="D5077" s="38">
        <f>INDEX(S_FOLSM!AA$3:AA$14, MATCH($B5077,S_FOLSM!$X$3:$X$14,0), 1)</f>
        <v>10.923694779116465</v>
      </c>
      <c r="E5077" s="38">
        <f>INDEX(S_FOLSM!AB$3:AB$14, MATCH($B5077,S_FOLSM!$X$3:$X$14,0), 1)</f>
        <v>18.569076305220886</v>
      </c>
      <c r="F5077" s="38">
        <f>INDEX(S_FOLSM!AC$3:AC$14, MATCH($B5077,S_FOLSM!$X$3:$X$14,0), 1)</f>
        <v>18.569076305220886</v>
      </c>
      <c r="G5077" s="38">
        <f>INDEX(D_FOLSM_NP!$M$2:$M$13, MATCH($B5077,D_FOLSM_NP!$L$2:$L$13,0), 1)</f>
        <v>93.7311384388519</v>
      </c>
      <c r="H5077">
        <f>I_FOLSM!$F5066</f>
        <v>391</v>
      </c>
      <c r="I5077">
        <f>INDEX(DEM_D8!AE$3:AE$14, MATCH($B5077,DEM_D8!$AC$3:$AC$14,0), 1)</f>
        <v>0.23052208835341365</v>
      </c>
      <c r="J5077">
        <f>INDEX(DEM_D8!AF$3:AF$14, MATCH($B5077,DEM_D8!$AC$3:$AC$14,0), 1)</f>
        <v>0.79694781628957234</v>
      </c>
      <c r="K5077">
        <f>INDEX(DEM_D8!AG$3:AG$14, MATCH($B5077,DEM_D8!$AC$3:$AC$14,0), 1)</f>
        <v>0.24863454443383887</v>
      </c>
      <c r="L5077">
        <f>INDEX(DEM_D8!AH$3:AH$14, MATCH($B5077,DEM_D8!$AC$3:$AC$14,0), 1)</f>
        <v>1.0538152610441767</v>
      </c>
      <c r="M5077">
        <f>INDEX(DEM_D8!AI$3:AI$14, MATCH($B5077,DEM_D8!$AC$3:$AC$14,0), 1)</f>
        <v>1.1526104417670682</v>
      </c>
      <c r="N5077">
        <f>INDEX(DEM_D8!AJ$3:AJ$14, MATCH($B5077,DEM_D8!$AC$3:$AC$14,0), 1)</f>
        <v>0.49397590361445781</v>
      </c>
    </row>
    <row r="5078" spans="1:14">
      <c r="A5078" s="35">
        <v>41591</v>
      </c>
      <c r="B5078">
        <f t="shared" si="79"/>
        <v>11</v>
      </c>
      <c r="C5078" s="38">
        <f>INDEX(S_FOLSM!Z$3:Z$14, MATCH($B5078,S_FOLSM!$X$3:$X$14,0), 1)</f>
        <v>6.1273092390543009E-2</v>
      </c>
      <c r="D5078" s="38">
        <f>INDEX(S_FOLSM!AA$3:AA$14, MATCH($B5078,S_FOLSM!$X$3:$X$14,0), 1)</f>
        <v>10.923694779116465</v>
      </c>
      <c r="E5078" s="38">
        <f>INDEX(S_FOLSM!AB$3:AB$14, MATCH($B5078,S_FOLSM!$X$3:$X$14,0), 1)</f>
        <v>18.569076305220886</v>
      </c>
      <c r="F5078" s="38">
        <f>INDEX(S_FOLSM!AC$3:AC$14, MATCH($B5078,S_FOLSM!$X$3:$X$14,0), 1)</f>
        <v>18.569076305220886</v>
      </c>
      <c r="G5078" s="38">
        <f>INDEX(D_FOLSM_NP!$M$2:$M$13, MATCH($B5078,D_FOLSM_NP!$L$2:$L$13,0), 1)</f>
        <v>93.7311384388519</v>
      </c>
      <c r="H5078">
        <f>I_FOLSM!$F5067</f>
        <v>490</v>
      </c>
      <c r="I5078">
        <f>INDEX(DEM_D8!AE$3:AE$14, MATCH($B5078,DEM_D8!$AC$3:$AC$14,0), 1)</f>
        <v>0.23052208835341365</v>
      </c>
      <c r="J5078">
        <f>INDEX(DEM_D8!AF$3:AF$14, MATCH($B5078,DEM_D8!$AC$3:$AC$14,0), 1)</f>
        <v>0.79694781628957234</v>
      </c>
      <c r="K5078">
        <f>INDEX(DEM_D8!AG$3:AG$14, MATCH($B5078,DEM_D8!$AC$3:$AC$14,0), 1)</f>
        <v>0.24863454443383887</v>
      </c>
      <c r="L5078">
        <f>INDEX(DEM_D8!AH$3:AH$14, MATCH($B5078,DEM_D8!$AC$3:$AC$14,0), 1)</f>
        <v>1.0538152610441767</v>
      </c>
      <c r="M5078">
        <f>INDEX(DEM_D8!AI$3:AI$14, MATCH($B5078,DEM_D8!$AC$3:$AC$14,0), 1)</f>
        <v>1.1526104417670682</v>
      </c>
      <c r="N5078">
        <f>INDEX(DEM_D8!AJ$3:AJ$14, MATCH($B5078,DEM_D8!$AC$3:$AC$14,0), 1)</f>
        <v>0.49397590361445781</v>
      </c>
    </row>
    <row r="5079" spans="1:14">
      <c r="A5079" s="35">
        <v>41592</v>
      </c>
      <c r="B5079">
        <f t="shared" si="79"/>
        <v>11</v>
      </c>
      <c r="C5079" s="38">
        <f>INDEX(S_FOLSM!Z$3:Z$14, MATCH($B5079,S_FOLSM!$X$3:$X$14,0), 1)</f>
        <v>6.1273092390543009E-2</v>
      </c>
      <c r="D5079" s="38">
        <f>INDEX(S_FOLSM!AA$3:AA$14, MATCH($B5079,S_FOLSM!$X$3:$X$14,0), 1)</f>
        <v>10.923694779116465</v>
      </c>
      <c r="E5079" s="38">
        <f>INDEX(S_FOLSM!AB$3:AB$14, MATCH($B5079,S_FOLSM!$X$3:$X$14,0), 1)</f>
        <v>18.569076305220886</v>
      </c>
      <c r="F5079" s="38">
        <f>INDEX(S_FOLSM!AC$3:AC$14, MATCH($B5079,S_FOLSM!$X$3:$X$14,0), 1)</f>
        <v>18.569076305220886</v>
      </c>
      <c r="G5079" s="38">
        <f>INDEX(D_FOLSM_NP!$M$2:$M$13, MATCH($B5079,D_FOLSM_NP!$L$2:$L$13,0), 1)</f>
        <v>93.7311384388519</v>
      </c>
      <c r="H5079">
        <f>I_FOLSM!$F5068</f>
        <v>403</v>
      </c>
      <c r="I5079">
        <f>INDEX(DEM_D8!AE$3:AE$14, MATCH($B5079,DEM_D8!$AC$3:$AC$14,0), 1)</f>
        <v>0.23052208835341365</v>
      </c>
      <c r="J5079">
        <f>INDEX(DEM_D8!AF$3:AF$14, MATCH($B5079,DEM_D8!$AC$3:$AC$14,0), 1)</f>
        <v>0.79694781628957234</v>
      </c>
      <c r="K5079">
        <f>INDEX(DEM_D8!AG$3:AG$14, MATCH($B5079,DEM_D8!$AC$3:$AC$14,0), 1)</f>
        <v>0.24863454443383887</v>
      </c>
      <c r="L5079">
        <f>INDEX(DEM_D8!AH$3:AH$14, MATCH($B5079,DEM_D8!$AC$3:$AC$14,0), 1)</f>
        <v>1.0538152610441767</v>
      </c>
      <c r="M5079">
        <f>INDEX(DEM_D8!AI$3:AI$14, MATCH($B5079,DEM_D8!$AC$3:$AC$14,0), 1)</f>
        <v>1.1526104417670682</v>
      </c>
      <c r="N5079">
        <f>INDEX(DEM_D8!AJ$3:AJ$14, MATCH($B5079,DEM_D8!$AC$3:$AC$14,0), 1)</f>
        <v>0.49397590361445781</v>
      </c>
    </row>
    <row r="5080" spans="1:14">
      <c r="A5080" s="35">
        <v>41593</v>
      </c>
      <c r="B5080">
        <f t="shared" si="79"/>
        <v>11</v>
      </c>
      <c r="C5080" s="38">
        <f>INDEX(S_FOLSM!Z$3:Z$14, MATCH($B5080,S_FOLSM!$X$3:$X$14,0), 1)</f>
        <v>6.1273092390543009E-2</v>
      </c>
      <c r="D5080" s="38">
        <f>INDEX(S_FOLSM!AA$3:AA$14, MATCH($B5080,S_FOLSM!$X$3:$X$14,0), 1)</f>
        <v>10.923694779116465</v>
      </c>
      <c r="E5080" s="38">
        <f>INDEX(S_FOLSM!AB$3:AB$14, MATCH($B5080,S_FOLSM!$X$3:$X$14,0), 1)</f>
        <v>18.569076305220886</v>
      </c>
      <c r="F5080" s="38">
        <f>INDEX(S_FOLSM!AC$3:AC$14, MATCH($B5080,S_FOLSM!$X$3:$X$14,0), 1)</f>
        <v>18.569076305220886</v>
      </c>
      <c r="G5080" s="38">
        <f>INDEX(D_FOLSM_NP!$M$2:$M$13, MATCH($B5080,D_FOLSM_NP!$L$2:$L$13,0), 1)</f>
        <v>93.7311384388519</v>
      </c>
      <c r="H5080">
        <f>I_FOLSM!$F5069</f>
        <v>325</v>
      </c>
      <c r="I5080">
        <f>INDEX(DEM_D8!AE$3:AE$14, MATCH($B5080,DEM_D8!$AC$3:$AC$14,0), 1)</f>
        <v>0.23052208835341365</v>
      </c>
      <c r="J5080">
        <f>INDEX(DEM_D8!AF$3:AF$14, MATCH($B5080,DEM_D8!$AC$3:$AC$14,0), 1)</f>
        <v>0.79694781628957234</v>
      </c>
      <c r="K5080">
        <f>INDEX(DEM_D8!AG$3:AG$14, MATCH($B5080,DEM_D8!$AC$3:$AC$14,0), 1)</f>
        <v>0.24863454443383887</v>
      </c>
      <c r="L5080">
        <f>INDEX(DEM_D8!AH$3:AH$14, MATCH($B5080,DEM_D8!$AC$3:$AC$14,0), 1)</f>
        <v>1.0538152610441767</v>
      </c>
      <c r="M5080">
        <f>INDEX(DEM_D8!AI$3:AI$14, MATCH($B5080,DEM_D8!$AC$3:$AC$14,0), 1)</f>
        <v>1.1526104417670682</v>
      </c>
      <c r="N5080">
        <f>INDEX(DEM_D8!AJ$3:AJ$14, MATCH($B5080,DEM_D8!$AC$3:$AC$14,0), 1)</f>
        <v>0.49397590361445781</v>
      </c>
    </row>
    <row r="5081" spans="1:14">
      <c r="A5081" s="35">
        <v>41594</v>
      </c>
      <c r="B5081">
        <f t="shared" si="79"/>
        <v>11</v>
      </c>
      <c r="C5081" s="38">
        <f>INDEX(S_FOLSM!Z$3:Z$14, MATCH($B5081,S_FOLSM!$X$3:$X$14,0), 1)</f>
        <v>6.1273092390543009E-2</v>
      </c>
      <c r="D5081" s="38">
        <f>INDEX(S_FOLSM!AA$3:AA$14, MATCH($B5081,S_FOLSM!$X$3:$X$14,0), 1)</f>
        <v>10.923694779116465</v>
      </c>
      <c r="E5081" s="38">
        <f>INDEX(S_FOLSM!AB$3:AB$14, MATCH($B5081,S_FOLSM!$X$3:$X$14,0), 1)</f>
        <v>18.569076305220886</v>
      </c>
      <c r="F5081" s="38">
        <f>INDEX(S_FOLSM!AC$3:AC$14, MATCH($B5081,S_FOLSM!$X$3:$X$14,0), 1)</f>
        <v>18.569076305220886</v>
      </c>
      <c r="G5081" s="38">
        <f>INDEX(D_FOLSM_NP!$M$2:$M$13, MATCH($B5081,D_FOLSM_NP!$L$2:$L$13,0), 1)</f>
        <v>93.7311384388519</v>
      </c>
      <c r="H5081">
        <f>I_FOLSM!$F5070</f>
        <v>490</v>
      </c>
      <c r="I5081">
        <f>INDEX(DEM_D8!AE$3:AE$14, MATCH($B5081,DEM_D8!$AC$3:$AC$14,0), 1)</f>
        <v>0.23052208835341365</v>
      </c>
      <c r="J5081">
        <f>INDEX(DEM_D8!AF$3:AF$14, MATCH($B5081,DEM_D8!$AC$3:$AC$14,0), 1)</f>
        <v>0.79694781628957234</v>
      </c>
      <c r="K5081">
        <f>INDEX(DEM_D8!AG$3:AG$14, MATCH($B5081,DEM_D8!$AC$3:$AC$14,0), 1)</f>
        <v>0.24863454443383887</v>
      </c>
      <c r="L5081">
        <f>INDEX(DEM_D8!AH$3:AH$14, MATCH($B5081,DEM_D8!$AC$3:$AC$14,0), 1)</f>
        <v>1.0538152610441767</v>
      </c>
      <c r="M5081">
        <f>INDEX(DEM_D8!AI$3:AI$14, MATCH($B5081,DEM_D8!$AC$3:$AC$14,0), 1)</f>
        <v>1.1526104417670682</v>
      </c>
      <c r="N5081">
        <f>INDEX(DEM_D8!AJ$3:AJ$14, MATCH($B5081,DEM_D8!$AC$3:$AC$14,0), 1)</f>
        <v>0.49397590361445781</v>
      </c>
    </row>
    <row r="5082" spans="1:14">
      <c r="A5082" s="35">
        <v>41595</v>
      </c>
      <c r="B5082">
        <f t="shared" si="79"/>
        <v>11</v>
      </c>
      <c r="C5082" s="38">
        <f>INDEX(S_FOLSM!Z$3:Z$14, MATCH($B5082,S_FOLSM!$X$3:$X$14,0), 1)</f>
        <v>6.1273092390543009E-2</v>
      </c>
      <c r="D5082" s="38">
        <f>INDEX(S_FOLSM!AA$3:AA$14, MATCH($B5082,S_FOLSM!$X$3:$X$14,0), 1)</f>
        <v>10.923694779116465</v>
      </c>
      <c r="E5082" s="38">
        <f>INDEX(S_FOLSM!AB$3:AB$14, MATCH($B5082,S_FOLSM!$X$3:$X$14,0), 1)</f>
        <v>18.569076305220886</v>
      </c>
      <c r="F5082" s="38">
        <f>INDEX(S_FOLSM!AC$3:AC$14, MATCH($B5082,S_FOLSM!$X$3:$X$14,0), 1)</f>
        <v>18.569076305220886</v>
      </c>
      <c r="G5082" s="38">
        <f>INDEX(D_FOLSM_NP!$M$2:$M$13, MATCH($B5082,D_FOLSM_NP!$L$2:$L$13,0), 1)</f>
        <v>93.7311384388519</v>
      </c>
      <c r="H5082">
        <f>I_FOLSM!$F5071</f>
        <v>547</v>
      </c>
      <c r="I5082">
        <f>INDEX(DEM_D8!AE$3:AE$14, MATCH($B5082,DEM_D8!$AC$3:$AC$14,0), 1)</f>
        <v>0.23052208835341365</v>
      </c>
      <c r="J5082">
        <f>INDEX(DEM_D8!AF$3:AF$14, MATCH($B5082,DEM_D8!$AC$3:$AC$14,0), 1)</f>
        <v>0.79694781628957234</v>
      </c>
      <c r="K5082">
        <f>INDEX(DEM_D8!AG$3:AG$14, MATCH($B5082,DEM_D8!$AC$3:$AC$14,0), 1)</f>
        <v>0.24863454443383887</v>
      </c>
      <c r="L5082">
        <f>INDEX(DEM_D8!AH$3:AH$14, MATCH($B5082,DEM_D8!$AC$3:$AC$14,0), 1)</f>
        <v>1.0538152610441767</v>
      </c>
      <c r="M5082">
        <f>INDEX(DEM_D8!AI$3:AI$14, MATCH($B5082,DEM_D8!$AC$3:$AC$14,0), 1)</f>
        <v>1.1526104417670682</v>
      </c>
      <c r="N5082">
        <f>INDEX(DEM_D8!AJ$3:AJ$14, MATCH($B5082,DEM_D8!$AC$3:$AC$14,0), 1)</f>
        <v>0.49397590361445781</v>
      </c>
    </row>
    <row r="5083" spans="1:14">
      <c r="A5083" s="35">
        <v>41596</v>
      </c>
      <c r="B5083">
        <f t="shared" si="79"/>
        <v>11</v>
      </c>
      <c r="C5083" s="38">
        <f>INDEX(S_FOLSM!Z$3:Z$14, MATCH($B5083,S_FOLSM!$X$3:$X$14,0), 1)</f>
        <v>6.1273092390543009E-2</v>
      </c>
      <c r="D5083" s="38">
        <f>INDEX(S_FOLSM!AA$3:AA$14, MATCH($B5083,S_FOLSM!$X$3:$X$14,0), 1)</f>
        <v>10.923694779116465</v>
      </c>
      <c r="E5083" s="38">
        <f>INDEX(S_FOLSM!AB$3:AB$14, MATCH($B5083,S_FOLSM!$X$3:$X$14,0), 1)</f>
        <v>18.569076305220886</v>
      </c>
      <c r="F5083" s="38">
        <f>INDEX(S_FOLSM!AC$3:AC$14, MATCH($B5083,S_FOLSM!$X$3:$X$14,0), 1)</f>
        <v>18.569076305220886</v>
      </c>
      <c r="G5083" s="38">
        <f>INDEX(D_FOLSM_NP!$M$2:$M$13, MATCH($B5083,D_FOLSM_NP!$L$2:$L$13,0), 1)</f>
        <v>93.7311384388519</v>
      </c>
      <c r="H5083">
        <f>I_FOLSM!$F5072</f>
        <v>365</v>
      </c>
      <c r="I5083">
        <f>INDEX(DEM_D8!AE$3:AE$14, MATCH($B5083,DEM_D8!$AC$3:$AC$14,0), 1)</f>
        <v>0.23052208835341365</v>
      </c>
      <c r="J5083">
        <f>INDEX(DEM_D8!AF$3:AF$14, MATCH($B5083,DEM_D8!$AC$3:$AC$14,0), 1)</f>
        <v>0.79694781628957234</v>
      </c>
      <c r="K5083">
        <f>INDEX(DEM_D8!AG$3:AG$14, MATCH($B5083,DEM_D8!$AC$3:$AC$14,0), 1)</f>
        <v>0.24863454443383887</v>
      </c>
      <c r="L5083">
        <f>INDEX(DEM_D8!AH$3:AH$14, MATCH($B5083,DEM_D8!$AC$3:$AC$14,0), 1)</f>
        <v>1.0538152610441767</v>
      </c>
      <c r="M5083">
        <f>INDEX(DEM_D8!AI$3:AI$14, MATCH($B5083,DEM_D8!$AC$3:$AC$14,0), 1)</f>
        <v>1.1526104417670682</v>
      </c>
      <c r="N5083">
        <f>INDEX(DEM_D8!AJ$3:AJ$14, MATCH($B5083,DEM_D8!$AC$3:$AC$14,0), 1)</f>
        <v>0.49397590361445781</v>
      </c>
    </row>
    <row r="5084" spans="1:14">
      <c r="A5084" s="35">
        <v>41597</v>
      </c>
      <c r="B5084">
        <f t="shared" si="79"/>
        <v>11</v>
      </c>
      <c r="C5084" s="38">
        <f>INDEX(S_FOLSM!Z$3:Z$14, MATCH($B5084,S_FOLSM!$X$3:$X$14,0), 1)</f>
        <v>6.1273092390543009E-2</v>
      </c>
      <c r="D5084" s="38">
        <f>INDEX(S_FOLSM!AA$3:AA$14, MATCH($B5084,S_FOLSM!$X$3:$X$14,0), 1)</f>
        <v>10.923694779116465</v>
      </c>
      <c r="E5084" s="38">
        <f>INDEX(S_FOLSM!AB$3:AB$14, MATCH($B5084,S_FOLSM!$X$3:$X$14,0), 1)</f>
        <v>18.569076305220886</v>
      </c>
      <c r="F5084" s="38">
        <f>INDEX(S_FOLSM!AC$3:AC$14, MATCH($B5084,S_FOLSM!$X$3:$X$14,0), 1)</f>
        <v>18.569076305220886</v>
      </c>
      <c r="G5084" s="38">
        <f>INDEX(D_FOLSM_NP!$M$2:$M$13, MATCH($B5084,D_FOLSM_NP!$L$2:$L$13,0), 1)</f>
        <v>93.7311384388519</v>
      </c>
      <c r="H5084">
        <f>I_FOLSM!$F5073</f>
        <v>563</v>
      </c>
      <c r="I5084">
        <f>INDEX(DEM_D8!AE$3:AE$14, MATCH($B5084,DEM_D8!$AC$3:$AC$14,0), 1)</f>
        <v>0.23052208835341365</v>
      </c>
      <c r="J5084">
        <f>INDEX(DEM_D8!AF$3:AF$14, MATCH($B5084,DEM_D8!$AC$3:$AC$14,0), 1)</f>
        <v>0.79694781628957234</v>
      </c>
      <c r="K5084">
        <f>INDEX(DEM_D8!AG$3:AG$14, MATCH($B5084,DEM_D8!$AC$3:$AC$14,0), 1)</f>
        <v>0.24863454443383887</v>
      </c>
      <c r="L5084">
        <f>INDEX(DEM_D8!AH$3:AH$14, MATCH($B5084,DEM_D8!$AC$3:$AC$14,0), 1)</f>
        <v>1.0538152610441767</v>
      </c>
      <c r="M5084">
        <f>INDEX(DEM_D8!AI$3:AI$14, MATCH($B5084,DEM_D8!$AC$3:$AC$14,0), 1)</f>
        <v>1.1526104417670682</v>
      </c>
      <c r="N5084">
        <f>INDEX(DEM_D8!AJ$3:AJ$14, MATCH($B5084,DEM_D8!$AC$3:$AC$14,0), 1)</f>
        <v>0.49397590361445781</v>
      </c>
    </row>
    <row r="5085" spans="1:14">
      <c r="A5085" s="35">
        <v>41598</v>
      </c>
      <c r="B5085">
        <f t="shared" si="79"/>
        <v>11</v>
      </c>
      <c r="C5085" s="38">
        <f>INDEX(S_FOLSM!Z$3:Z$14, MATCH($B5085,S_FOLSM!$X$3:$X$14,0), 1)</f>
        <v>6.1273092390543009E-2</v>
      </c>
      <c r="D5085" s="38">
        <f>INDEX(S_FOLSM!AA$3:AA$14, MATCH($B5085,S_FOLSM!$X$3:$X$14,0), 1)</f>
        <v>10.923694779116465</v>
      </c>
      <c r="E5085" s="38">
        <f>INDEX(S_FOLSM!AB$3:AB$14, MATCH($B5085,S_FOLSM!$X$3:$X$14,0), 1)</f>
        <v>18.569076305220886</v>
      </c>
      <c r="F5085" s="38">
        <f>INDEX(S_FOLSM!AC$3:AC$14, MATCH($B5085,S_FOLSM!$X$3:$X$14,0), 1)</f>
        <v>18.569076305220886</v>
      </c>
      <c r="G5085" s="38">
        <f>INDEX(D_FOLSM_NP!$M$2:$M$13, MATCH($B5085,D_FOLSM_NP!$L$2:$L$13,0), 1)</f>
        <v>93.7311384388519</v>
      </c>
      <c r="H5085">
        <f>I_FOLSM!$F5074</f>
        <v>687</v>
      </c>
      <c r="I5085">
        <f>INDEX(DEM_D8!AE$3:AE$14, MATCH($B5085,DEM_D8!$AC$3:$AC$14,0), 1)</f>
        <v>0.23052208835341365</v>
      </c>
      <c r="J5085">
        <f>INDEX(DEM_D8!AF$3:AF$14, MATCH($B5085,DEM_D8!$AC$3:$AC$14,0), 1)</f>
        <v>0.79694781628957234</v>
      </c>
      <c r="K5085">
        <f>INDEX(DEM_D8!AG$3:AG$14, MATCH($B5085,DEM_D8!$AC$3:$AC$14,0), 1)</f>
        <v>0.24863454443383887</v>
      </c>
      <c r="L5085">
        <f>INDEX(DEM_D8!AH$3:AH$14, MATCH($B5085,DEM_D8!$AC$3:$AC$14,0), 1)</f>
        <v>1.0538152610441767</v>
      </c>
      <c r="M5085">
        <f>INDEX(DEM_D8!AI$3:AI$14, MATCH($B5085,DEM_D8!$AC$3:$AC$14,0), 1)</f>
        <v>1.1526104417670682</v>
      </c>
      <c r="N5085">
        <f>INDEX(DEM_D8!AJ$3:AJ$14, MATCH($B5085,DEM_D8!$AC$3:$AC$14,0), 1)</f>
        <v>0.49397590361445781</v>
      </c>
    </row>
    <row r="5086" spans="1:14">
      <c r="A5086" s="35">
        <v>41599</v>
      </c>
      <c r="B5086">
        <f t="shared" si="79"/>
        <v>11</v>
      </c>
      <c r="C5086" s="38">
        <f>INDEX(S_FOLSM!Z$3:Z$14, MATCH($B5086,S_FOLSM!$X$3:$X$14,0), 1)</f>
        <v>6.1273092390543009E-2</v>
      </c>
      <c r="D5086" s="38">
        <f>INDEX(S_FOLSM!AA$3:AA$14, MATCH($B5086,S_FOLSM!$X$3:$X$14,0), 1)</f>
        <v>10.923694779116465</v>
      </c>
      <c r="E5086" s="38">
        <f>INDEX(S_FOLSM!AB$3:AB$14, MATCH($B5086,S_FOLSM!$X$3:$X$14,0), 1)</f>
        <v>18.569076305220886</v>
      </c>
      <c r="F5086" s="38">
        <f>INDEX(S_FOLSM!AC$3:AC$14, MATCH($B5086,S_FOLSM!$X$3:$X$14,0), 1)</f>
        <v>18.569076305220886</v>
      </c>
      <c r="G5086" s="38">
        <f>INDEX(D_FOLSM_NP!$M$2:$M$13, MATCH($B5086,D_FOLSM_NP!$L$2:$L$13,0), 1)</f>
        <v>93.7311384388519</v>
      </c>
      <c r="H5086">
        <f>I_FOLSM!$F5075</f>
        <v>548</v>
      </c>
      <c r="I5086">
        <f>INDEX(DEM_D8!AE$3:AE$14, MATCH($B5086,DEM_D8!$AC$3:$AC$14,0), 1)</f>
        <v>0.23052208835341365</v>
      </c>
      <c r="J5086">
        <f>INDEX(DEM_D8!AF$3:AF$14, MATCH($B5086,DEM_D8!$AC$3:$AC$14,0), 1)</f>
        <v>0.79694781628957234</v>
      </c>
      <c r="K5086">
        <f>INDEX(DEM_D8!AG$3:AG$14, MATCH($B5086,DEM_D8!$AC$3:$AC$14,0), 1)</f>
        <v>0.24863454443383887</v>
      </c>
      <c r="L5086">
        <f>INDEX(DEM_D8!AH$3:AH$14, MATCH($B5086,DEM_D8!$AC$3:$AC$14,0), 1)</f>
        <v>1.0538152610441767</v>
      </c>
      <c r="M5086">
        <f>INDEX(DEM_D8!AI$3:AI$14, MATCH($B5086,DEM_D8!$AC$3:$AC$14,0), 1)</f>
        <v>1.1526104417670682</v>
      </c>
      <c r="N5086">
        <f>INDEX(DEM_D8!AJ$3:AJ$14, MATCH($B5086,DEM_D8!$AC$3:$AC$14,0), 1)</f>
        <v>0.49397590361445781</v>
      </c>
    </row>
    <row r="5087" spans="1:14">
      <c r="A5087" s="35">
        <v>41600</v>
      </c>
      <c r="B5087">
        <f t="shared" si="79"/>
        <v>11</v>
      </c>
      <c r="C5087" s="38">
        <f>INDEX(S_FOLSM!Z$3:Z$14, MATCH($B5087,S_FOLSM!$X$3:$X$14,0), 1)</f>
        <v>6.1273092390543009E-2</v>
      </c>
      <c r="D5087" s="38">
        <f>INDEX(S_FOLSM!AA$3:AA$14, MATCH($B5087,S_FOLSM!$X$3:$X$14,0), 1)</f>
        <v>10.923694779116465</v>
      </c>
      <c r="E5087" s="38">
        <f>INDEX(S_FOLSM!AB$3:AB$14, MATCH($B5087,S_FOLSM!$X$3:$X$14,0), 1)</f>
        <v>18.569076305220886</v>
      </c>
      <c r="F5087" s="38">
        <f>INDEX(S_FOLSM!AC$3:AC$14, MATCH($B5087,S_FOLSM!$X$3:$X$14,0), 1)</f>
        <v>18.569076305220886</v>
      </c>
      <c r="G5087" s="38">
        <f>INDEX(D_FOLSM_NP!$M$2:$M$13, MATCH($B5087,D_FOLSM_NP!$L$2:$L$13,0), 1)</f>
        <v>93.7311384388519</v>
      </c>
      <c r="H5087">
        <f>I_FOLSM!$F5076</f>
        <v>568</v>
      </c>
      <c r="I5087">
        <f>INDEX(DEM_D8!AE$3:AE$14, MATCH($B5087,DEM_D8!$AC$3:$AC$14,0), 1)</f>
        <v>0.23052208835341365</v>
      </c>
      <c r="J5087">
        <f>INDEX(DEM_D8!AF$3:AF$14, MATCH($B5087,DEM_D8!$AC$3:$AC$14,0), 1)</f>
        <v>0.79694781628957234</v>
      </c>
      <c r="K5087">
        <f>INDEX(DEM_D8!AG$3:AG$14, MATCH($B5087,DEM_D8!$AC$3:$AC$14,0), 1)</f>
        <v>0.24863454443383887</v>
      </c>
      <c r="L5087">
        <f>INDEX(DEM_D8!AH$3:AH$14, MATCH($B5087,DEM_D8!$AC$3:$AC$14,0), 1)</f>
        <v>1.0538152610441767</v>
      </c>
      <c r="M5087">
        <f>INDEX(DEM_D8!AI$3:AI$14, MATCH($B5087,DEM_D8!$AC$3:$AC$14,0), 1)</f>
        <v>1.1526104417670682</v>
      </c>
      <c r="N5087">
        <f>INDEX(DEM_D8!AJ$3:AJ$14, MATCH($B5087,DEM_D8!$AC$3:$AC$14,0), 1)</f>
        <v>0.49397590361445781</v>
      </c>
    </row>
    <row r="5088" spans="1:14">
      <c r="A5088" s="35">
        <v>41601</v>
      </c>
      <c r="B5088">
        <f t="shared" si="79"/>
        <v>11</v>
      </c>
      <c r="C5088" s="38">
        <f>INDEX(S_FOLSM!Z$3:Z$14, MATCH($B5088,S_FOLSM!$X$3:$X$14,0), 1)</f>
        <v>6.1273092390543009E-2</v>
      </c>
      <c r="D5088" s="38">
        <f>INDEX(S_FOLSM!AA$3:AA$14, MATCH($B5088,S_FOLSM!$X$3:$X$14,0), 1)</f>
        <v>10.923694779116465</v>
      </c>
      <c r="E5088" s="38">
        <f>INDEX(S_FOLSM!AB$3:AB$14, MATCH($B5088,S_FOLSM!$X$3:$X$14,0), 1)</f>
        <v>18.569076305220886</v>
      </c>
      <c r="F5088" s="38">
        <f>INDEX(S_FOLSM!AC$3:AC$14, MATCH($B5088,S_FOLSM!$X$3:$X$14,0), 1)</f>
        <v>18.569076305220886</v>
      </c>
      <c r="G5088" s="38">
        <f>INDEX(D_FOLSM_NP!$M$2:$M$13, MATCH($B5088,D_FOLSM_NP!$L$2:$L$13,0), 1)</f>
        <v>93.7311384388519</v>
      </c>
      <c r="H5088">
        <f>I_FOLSM!$F5077</f>
        <v>954</v>
      </c>
      <c r="I5088">
        <f>INDEX(DEM_D8!AE$3:AE$14, MATCH($B5088,DEM_D8!$AC$3:$AC$14,0), 1)</f>
        <v>0.23052208835341365</v>
      </c>
      <c r="J5088">
        <f>INDEX(DEM_D8!AF$3:AF$14, MATCH($B5088,DEM_D8!$AC$3:$AC$14,0), 1)</f>
        <v>0.79694781628957234</v>
      </c>
      <c r="K5088">
        <f>INDEX(DEM_D8!AG$3:AG$14, MATCH($B5088,DEM_D8!$AC$3:$AC$14,0), 1)</f>
        <v>0.24863454443383887</v>
      </c>
      <c r="L5088">
        <f>INDEX(DEM_D8!AH$3:AH$14, MATCH($B5088,DEM_D8!$AC$3:$AC$14,0), 1)</f>
        <v>1.0538152610441767</v>
      </c>
      <c r="M5088">
        <f>INDEX(DEM_D8!AI$3:AI$14, MATCH($B5088,DEM_D8!$AC$3:$AC$14,0), 1)</f>
        <v>1.1526104417670682</v>
      </c>
      <c r="N5088">
        <f>INDEX(DEM_D8!AJ$3:AJ$14, MATCH($B5088,DEM_D8!$AC$3:$AC$14,0), 1)</f>
        <v>0.49397590361445781</v>
      </c>
    </row>
    <row r="5089" spans="1:14">
      <c r="A5089" s="35">
        <v>41602</v>
      </c>
      <c r="B5089">
        <f t="shared" si="79"/>
        <v>11</v>
      </c>
      <c r="C5089" s="38">
        <f>INDEX(S_FOLSM!Z$3:Z$14, MATCH($B5089,S_FOLSM!$X$3:$X$14,0), 1)</f>
        <v>6.1273092390543009E-2</v>
      </c>
      <c r="D5089" s="38">
        <f>INDEX(S_FOLSM!AA$3:AA$14, MATCH($B5089,S_FOLSM!$X$3:$X$14,0), 1)</f>
        <v>10.923694779116465</v>
      </c>
      <c r="E5089" s="38">
        <f>INDEX(S_FOLSM!AB$3:AB$14, MATCH($B5089,S_FOLSM!$X$3:$X$14,0), 1)</f>
        <v>18.569076305220886</v>
      </c>
      <c r="F5089" s="38">
        <f>INDEX(S_FOLSM!AC$3:AC$14, MATCH($B5089,S_FOLSM!$X$3:$X$14,0), 1)</f>
        <v>18.569076305220886</v>
      </c>
      <c r="G5089" s="38">
        <f>INDEX(D_FOLSM_NP!$M$2:$M$13, MATCH($B5089,D_FOLSM_NP!$L$2:$L$13,0), 1)</f>
        <v>93.7311384388519</v>
      </c>
      <c r="H5089">
        <f>I_FOLSM!$F5078</f>
        <v>629</v>
      </c>
      <c r="I5089">
        <f>INDEX(DEM_D8!AE$3:AE$14, MATCH($B5089,DEM_D8!$AC$3:$AC$14,0), 1)</f>
        <v>0.23052208835341365</v>
      </c>
      <c r="J5089">
        <f>INDEX(DEM_D8!AF$3:AF$14, MATCH($B5089,DEM_D8!$AC$3:$AC$14,0), 1)</f>
        <v>0.79694781628957234</v>
      </c>
      <c r="K5089">
        <f>INDEX(DEM_D8!AG$3:AG$14, MATCH($B5089,DEM_D8!$AC$3:$AC$14,0), 1)</f>
        <v>0.24863454443383887</v>
      </c>
      <c r="L5089">
        <f>INDEX(DEM_D8!AH$3:AH$14, MATCH($B5089,DEM_D8!$AC$3:$AC$14,0), 1)</f>
        <v>1.0538152610441767</v>
      </c>
      <c r="M5089">
        <f>INDEX(DEM_D8!AI$3:AI$14, MATCH($B5089,DEM_D8!$AC$3:$AC$14,0), 1)</f>
        <v>1.1526104417670682</v>
      </c>
      <c r="N5089">
        <f>INDEX(DEM_D8!AJ$3:AJ$14, MATCH($B5089,DEM_D8!$AC$3:$AC$14,0), 1)</f>
        <v>0.49397590361445781</v>
      </c>
    </row>
    <row r="5090" spans="1:14">
      <c r="A5090" s="35">
        <v>41603</v>
      </c>
      <c r="B5090">
        <f t="shared" si="79"/>
        <v>11</v>
      </c>
      <c r="C5090" s="38">
        <f>INDEX(S_FOLSM!Z$3:Z$14, MATCH($B5090,S_FOLSM!$X$3:$X$14,0), 1)</f>
        <v>6.1273092390543009E-2</v>
      </c>
      <c r="D5090" s="38">
        <f>INDEX(S_FOLSM!AA$3:AA$14, MATCH($B5090,S_FOLSM!$X$3:$X$14,0), 1)</f>
        <v>10.923694779116465</v>
      </c>
      <c r="E5090" s="38">
        <f>INDEX(S_FOLSM!AB$3:AB$14, MATCH($B5090,S_FOLSM!$X$3:$X$14,0), 1)</f>
        <v>18.569076305220886</v>
      </c>
      <c r="F5090" s="38">
        <f>INDEX(S_FOLSM!AC$3:AC$14, MATCH($B5090,S_FOLSM!$X$3:$X$14,0), 1)</f>
        <v>18.569076305220886</v>
      </c>
      <c r="G5090" s="38">
        <f>INDEX(D_FOLSM_NP!$M$2:$M$13, MATCH($B5090,D_FOLSM_NP!$L$2:$L$13,0), 1)</f>
        <v>93.7311384388519</v>
      </c>
      <c r="H5090">
        <f>I_FOLSM!$F5079</f>
        <v>509</v>
      </c>
      <c r="I5090">
        <f>INDEX(DEM_D8!AE$3:AE$14, MATCH($B5090,DEM_D8!$AC$3:$AC$14,0), 1)</f>
        <v>0.23052208835341365</v>
      </c>
      <c r="J5090">
        <f>INDEX(DEM_D8!AF$3:AF$14, MATCH($B5090,DEM_D8!$AC$3:$AC$14,0), 1)</f>
        <v>0.79694781628957234</v>
      </c>
      <c r="K5090">
        <f>INDEX(DEM_D8!AG$3:AG$14, MATCH($B5090,DEM_D8!$AC$3:$AC$14,0), 1)</f>
        <v>0.24863454443383887</v>
      </c>
      <c r="L5090">
        <f>INDEX(DEM_D8!AH$3:AH$14, MATCH($B5090,DEM_D8!$AC$3:$AC$14,0), 1)</f>
        <v>1.0538152610441767</v>
      </c>
      <c r="M5090">
        <f>INDEX(DEM_D8!AI$3:AI$14, MATCH($B5090,DEM_D8!$AC$3:$AC$14,0), 1)</f>
        <v>1.1526104417670682</v>
      </c>
      <c r="N5090">
        <f>INDEX(DEM_D8!AJ$3:AJ$14, MATCH($B5090,DEM_D8!$AC$3:$AC$14,0), 1)</f>
        <v>0.49397590361445781</v>
      </c>
    </row>
    <row r="5091" spans="1:14">
      <c r="A5091" s="35">
        <v>41604</v>
      </c>
      <c r="B5091">
        <f t="shared" si="79"/>
        <v>11</v>
      </c>
      <c r="C5091" s="38">
        <f>INDEX(S_FOLSM!Z$3:Z$14, MATCH($B5091,S_FOLSM!$X$3:$X$14,0), 1)</f>
        <v>6.1273092390543009E-2</v>
      </c>
      <c r="D5091" s="38">
        <f>INDEX(S_FOLSM!AA$3:AA$14, MATCH($B5091,S_FOLSM!$X$3:$X$14,0), 1)</f>
        <v>10.923694779116465</v>
      </c>
      <c r="E5091" s="38">
        <f>INDEX(S_FOLSM!AB$3:AB$14, MATCH($B5091,S_FOLSM!$X$3:$X$14,0), 1)</f>
        <v>18.569076305220886</v>
      </c>
      <c r="F5091" s="38">
        <f>INDEX(S_FOLSM!AC$3:AC$14, MATCH($B5091,S_FOLSM!$X$3:$X$14,0), 1)</f>
        <v>18.569076305220886</v>
      </c>
      <c r="G5091" s="38">
        <f>INDEX(D_FOLSM_NP!$M$2:$M$13, MATCH($B5091,D_FOLSM_NP!$L$2:$L$13,0), 1)</f>
        <v>93.7311384388519</v>
      </c>
      <c r="H5091">
        <f>I_FOLSM!$F5080</f>
        <v>405</v>
      </c>
      <c r="I5091">
        <f>INDEX(DEM_D8!AE$3:AE$14, MATCH($B5091,DEM_D8!$AC$3:$AC$14,0), 1)</f>
        <v>0.23052208835341365</v>
      </c>
      <c r="J5091">
        <f>INDEX(DEM_D8!AF$3:AF$14, MATCH($B5091,DEM_D8!$AC$3:$AC$14,0), 1)</f>
        <v>0.79694781628957234</v>
      </c>
      <c r="K5091">
        <f>INDEX(DEM_D8!AG$3:AG$14, MATCH($B5091,DEM_D8!$AC$3:$AC$14,0), 1)</f>
        <v>0.24863454443383887</v>
      </c>
      <c r="L5091">
        <f>INDEX(DEM_D8!AH$3:AH$14, MATCH($B5091,DEM_D8!$AC$3:$AC$14,0), 1)</f>
        <v>1.0538152610441767</v>
      </c>
      <c r="M5091">
        <f>INDEX(DEM_D8!AI$3:AI$14, MATCH($B5091,DEM_D8!$AC$3:$AC$14,0), 1)</f>
        <v>1.1526104417670682</v>
      </c>
      <c r="N5091">
        <f>INDEX(DEM_D8!AJ$3:AJ$14, MATCH($B5091,DEM_D8!$AC$3:$AC$14,0), 1)</f>
        <v>0.49397590361445781</v>
      </c>
    </row>
    <row r="5092" spans="1:14">
      <c r="A5092" s="35">
        <v>41605</v>
      </c>
      <c r="B5092">
        <f t="shared" si="79"/>
        <v>11</v>
      </c>
      <c r="C5092" s="38">
        <f>INDEX(S_FOLSM!Z$3:Z$14, MATCH($B5092,S_FOLSM!$X$3:$X$14,0), 1)</f>
        <v>6.1273092390543009E-2</v>
      </c>
      <c r="D5092" s="38">
        <f>INDEX(S_FOLSM!AA$3:AA$14, MATCH($B5092,S_FOLSM!$X$3:$X$14,0), 1)</f>
        <v>10.923694779116465</v>
      </c>
      <c r="E5092" s="38">
        <f>INDEX(S_FOLSM!AB$3:AB$14, MATCH($B5092,S_FOLSM!$X$3:$X$14,0), 1)</f>
        <v>18.569076305220886</v>
      </c>
      <c r="F5092" s="38">
        <f>INDEX(S_FOLSM!AC$3:AC$14, MATCH($B5092,S_FOLSM!$X$3:$X$14,0), 1)</f>
        <v>18.569076305220886</v>
      </c>
      <c r="G5092" s="38">
        <f>INDEX(D_FOLSM_NP!$M$2:$M$13, MATCH($B5092,D_FOLSM_NP!$L$2:$L$13,0), 1)</f>
        <v>93.7311384388519</v>
      </c>
      <c r="H5092">
        <f>I_FOLSM!$F5081</f>
        <v>529</v>
      </c>
      <c r="I5092">
        <f>INDEX(DEM_D8!AE$3:AE$14, MATCH($B5092,DEM_D8!$AC$3:$AC$14,0), 1)</f>
        <v>0.23052208835341365</v>
      </c>
      <c r="J5092">
        <f>INDEX(DEM_D8!AF$3:AF$14, MATCH($B5092,DEM_D8!$AC$3:$AC$14,0), 1)</f>
        <v>0.79694781628957234</v>
      </c>
      <c r="K5092">
        <f>INDEX(DEM_D8!AG$3:AG$14, MATCH($B5092,DEM_D8!$AC$3:$AC$14,0), 1)</f>
        <v>0.24863454443383887</v>
      </c>
      <c r="L5092">
        <f>INDEX(DEM_D8!AH$3:AH$14, MATCH($B5092,DEM_D8!$AC$3:$AC$14,0), 1)</f>
        <v>1.0538152610441767</v>
      </c>
      <c r="M5092">
        <f>INDEX(DEM_D8!AI$3:AI$14, MATCH($B5092,DEM_D8!$AC$3:$AC$14,0), 1)</f>
        <v>1.1526104417670682</v>
      </c>
      <c r="N5092">
        <f>INDEX(DEM_D8!AJ$3:AJ$14, MATCH($B5092,DEM_D8!$AC$3:$AC$14,0), 1)</f>
        <v>0.49397590361445781</v>
      </c>
    </row>
    <row r="5093" spans="1:14">
      <c r="A5093" s="35">
        <v>41606</v>
      </c>
      <c r="B5093">
        <f t="shared" si="79"/>
        <v>11</v>
      </c>
      <c r="C5093" s="38">
        <f>INDEX(S_FOLSM!Z$3:Z$14, MATCH($B5093,S_FOLSM!$X$3:$X$14,0), 1)</f>
        <v>6.1273092390543009E-2</v>
      </c>
      <c r="D5093" s="38">
        <f>INDEX(S_FOLSM!AA$3:AA$14, MATCH($B5093,S_FOLSM!$X$3:$X$14,0), 1)</f>
        <v>10.923694779116465</v>
      </c>
      <c r="E5093" s="38">
        <f>INDEX(S_FOLSM!AB$3:AB$14, MATCH($B5093,S_FOLSM!$X$3:$X$14,0), 1)</f>
        <v>18.569076305220886</v>
      </c>
      <c r="F5093" s="38">
        <f>INDEX(S_FOLSM!AC$3:AC$14, MATCH($B5093,S_FOLSM!$X$3:$X$14,0), 1)</f>
        <v>18.569076305220886</v>
      </c>
      <c r="G5093" s="38">
        <f>INDEX(D_FOLSM_NP!$M$2:$M$13, MATCH($B5093,D_FOLSM_NP!$L$2:$L$13,0), 1)</f>
        <v>93.7311384388519</v>
      </c>
      <c r="H5093">
        <f>I_FOLSM!$F5082</f>
        <v>501</v>
      </c>
      <c r="I5093">
        <f>INDEX(DEM_D8!AE$3:AE$14, MATCH($B5093,DEM_D8!$AC$3:$AC$14,0), 1)</f>
        <v>0.23052208835341365</v>
      </c>
      <c r="J5093">
        <f>INDEX(DEM_D8!AF$3:AF$14, MATCH($B5093,DEM_D8!$AC$3:$AC$14,0), 1)</f>
        <v>0.79694781628957234</v>
      </c>
      <c r="K5093">
        <f>INDEX(DEM_D8!AG$3:AG$14, MATCH($B5093,DEM_D8!$AC$3:$AC$14,0), 1)</f>
        <v>0.24863454443383887</v>
      </c>
      <c r="L5093">
        <f>INDEX(DEM_D8!AH$3:AH$14, MATCH($B5093,DEM_D8!$AC$3:$AC$14,0), 1)</f>
        <v>1.0538152610441767</v>
      </c>
      <c r="M5093">
        <f>INDEX(DEM_D8!AI$3:AI$14, MATCH($B5093,DEM_D8!$AC$3:$AC$14,0), 1)</f>
        <v>1.1526104417670682</v>
      </c>
      <c r="N5093">
        <f>INDEX(DEM_D8!AJ$3:AJ$14, MATCH($B5093,DEM_D8!$AC$3:$AC$14,0), 1)</f>
        <v>0.49397590361445781</v>
      </c>
    </row>
    <row r="5094" spans="1:14">
      <c r="A5094" s="35">
        <v>41607</v>
      </c>
      <c r="B5094">
        <f t="shared" si="79"/>
        <v>11</v>
      </c>
      <c r="C5094" s="38">
        <f>INDEX(S_FOLSM!Z$3:Z$14, MATCH($B5094,S_FOLSM!$X$3:$X$14,0), 1)</f>
        <v>6.1273092390543009E-2</v>
      </c>
      <c r="D5094" s="38">
        <f>INDEX(S_FOLSM!AA$3:AA$14, MATCH($B5094,S_FOLSM!$X$3:$X$14,0), 1)</f>
        <v>10.923694779116465</v>
      </c>
      <c r="E5094" s="38">
        <f>INDEX(S_FOLSM!AB$3:AB$14, MATCH($B5094,S_FOLSM!$X$3:$X$14,0), 1)</f>
        <v>18.569076305220886</v>
      </c>
      <c r="F5094" s="38">
        <f>INDEX(S_FOLSM!AC$3:AC$14, MATCH($B5094,S_FOLSM!$X$3:$X$14,0), 1)</f>
        <v>18.569076305220886</v>
      </c>
      <c r="G5094" s="38">
        <f>INDEX(D_FOLSM_NP!$M$2:$M$13, MATCH($B5094,D_FOLSM_NP!$L$2:$L$13,0), 1)</f>
        <v>93.7311384388519</v>
      </c>
      <c r="H5094" t="str">
        <f>I_FOLSM!$F5083</f>
        <v>---</v>
      </c>
      <c r="I5094">
        <f>INDEX(DEM_D8!AE$3:AE$14, MATCH($B5094,DEM_D8!$AC$3:$AC$14,0), 1)</f>
        <v>0.23052208835341365</v>
      </c>
      <c r="J5094">
        <f>INDEX(DEM_D8!AF$3:AF$14, MATCH($B5094,DEM_D8!$AC$3:$AC$14,0), 1)</f>
        <v>0.79694781628957234</v>
      </c>
      <c r="K5094">
        <f>INDEX(DEM_D8!AG$3:AG$14, MATCH($B5094,DEM_D8!$AC$3:$AC$14,0), 1)</f>
        <v>0.24863454443383887</v>
      </c>
      <c r="L5094">
        <f>INDEX(DEM_D8!AH$3:AH$14, MATCH($B5094,DEM_D8!$AC$3:$AC$14,0), 1)</f>
        <v>1.0538152610441767</v>
      </c>
      <c r="M5094">
        <f>INDEX(DEM_D8!AI$3:AI$14, MATCH($B5094,DEM_D8!$AC$3:$AC$14,0), 1)</f>
        <v>1.1526104417670682</v>
      </c>
      <c r="N5094">
        <f>INDEX(DEM_D8!AJ$3:AJ$14, MATCH($B5094,DEM_D8!$AC$3:$AC$14,0), 1)</f>
        <v>0.49397590361445781</v>
      </c>
    </row>
    <row r="5095" spans="1:14">
      <c r="A5095" s="35">
        <v>41608</v>
      </c>
      <c r="B5095">
        <f t="shared" si="79"/>
        <v>11</v>
      </c>
      <c r="C5095" s="38">
        <f>INDEX(S_FOLSM!Z$3:Z$14, MATCH($B5095,S_FOLSM!$X$3:$X$14,0), 1)</f>
        <v>6.1273092390543009E-2</v>
      </c>
      <c r="D5095" s="38">
        <f>INDEX(S_FOLSM!AA$3:AA$14, MATCH($B5095,S_FOLSM!$X$3:$X$14,0), 1)</f>
        <v>10.923694779116465</v>
      </c>
      <c r="E5095" s="38">
        <f>INDEX(S_FOLSM!AB$3:AB$14, MATCH($B5095,S_FOLSM!$X$3:$X$14,0), 1)</f>
        <v>18.569076305220886</v>
      </c>
      <c r="F5095" s="38">
        <f>INDEX(S_FOLSM!AC$3:AC$14, MATCH($B5095,S_FOLSM!$X$3:$X$14,0), 1)</f>
        <v>18.569076305220886</v>
      </c>
      <c r="G5095" s="38">
        <f>INDEX(D_FOLSM_NP!$M$2:$M$13, MATCH($B5095,D_FOLSM_NP!$L$2:$L$13,0), 1)</f>
        <v>93.7311384388519</v>
      </c>
      <c r="H5095">
        <f>I_FOLSM!$F5084</f>
        <v>591</v>
      </c>
      <c r="I5095">
        <f>INDEX(DEM_D8!AE$3:AE$14, MATCH($B5095,DEM_D8!$AC$3:$AC$14,0), 1)</f>
        <v>0.23052208835341365</v>
      </c>
      <c r="J5095">
        <f>INDEX(DEM_D8!AF$3:AF$14, MATCH($B5095,DEM_D8!$AC$3:$AC$14,0), 1)</f>
        <v>0.79694781628957234</v>
      </c>
      <c r="K5095">
        <f>INDEX(DEM_D8!AG$3:AG$14, MATCH($B5095,DEM_D8!$AC$3:$AC$14,0), 1)</f>
        <v>0.24863454443383887</v>
      </c>
      <c r="L5095">
        <f>INDEX(DEM_D8!AH$3:AH$14, MATCH($B5095,DEM_D8!$AC$3:$AC$14,0), 1)</f>
        <v>1.0538152610441767</v>
      </c>
      <c r="M5095">
        <f>INDEX(DEM_D8!AI$3:AI$14, MATCH($B5095,DEM_D8!$AC$3:$AC$14,0), 1)</f>
        <v>1.1526104417670682</v>
      </c>
      <c r="N5095">
        <f>INDEX(DEM_D8!AJ$3:AJ$14, MATCH($B5095,DEM_D8!$AC$3:$AC$14,0), 1)</f>
        <v>0.49397590361445781</v>
      </c>
    </row>
    <row r="5096" spans="1:14">
      <c r="A5096" s="35">
        <v>41609</v>
      </c>
      <c r="B5096">
        <f t="shared" si="79"/>
        <v>12</v>
      </c>
      <c r="C5096" s="38">
        <f>INDEX(S_FOLSM!Z$3:Z$14, MATCH($B5096,S_FOLSM!$X$3:$X$14,0), 1)</f>
        <v>3.132918760834897E-2</v>
      </c>
      <c r="D5096" s="38">
        <f>INDEX(S_FOLSM!AA$3:AA$14, MATCH($B5096,S_FOLSM!$X$3:$X$14,0), 1)</f>
        <v>10.545666537116208</v>
      </c>
      <c r="E5096" s="38">
        <f>INDEX(S_FOLSM!AB$3:AB$14, MATCH($B5096,S_FOLSM!$X$3:$X$14,0), 1)</f>
        <v>17.780411970462495</v>
      </c>
      <c r="F5096" s="38">
        <f>INDEX(S_FOLSM!AC$3:AC$14, MATCH($B5096,S_FOLSM!$X$3:$X$14,0), 1)</f>
        <v>17.780411970462495</v>
      </c>
      <c r="G5096" s="38">
        <f>INDEX(D_FOLSM_NP!$M$2:$M$13, MATCH($B5096,D_FOLSM_NP!$L$2:$L$13,0), 1)</f>
        <v>87.889202793808991</v>
      </c>
      <c r="H5096">
        <f>I_FOLSM!$F5085</f>
        <v>743</v>
      </c>
      <c r="I5096">
        <f>INDEX(DEM_D8!AE$3:AE$14, MATCH($B5096,DEM_D8!$AC$3:$AC$14,0), 1)</f>
        <v>0.22308589195491643</v>
      </c>
      <c r="J5096">
        <f>INDEX(DEM_D8!AF$3:AF$14, MATCH($B5096,DEM_D8!$AC$3:$AC$14,0), 1)</f>
        <v>0.77123982221571519</v>
      </c>
      <c r="K5096">
        <f>INDEX(DEM_D8!AG$3:AG$14, MATCH($B5096,DEM_D8!$AC$3:$AC$14,0), 1)</f>
        <v>0.24061407525855374</v>
      </c>
      <c r="L5096">
        <f>INDEX(DEM_D8!AH$3:AH$14, MATCH($B5096,DEM_D8!$AC$3:$AC$14,0), 1)</f>
        <v>1.0198212203653323</v>
      </c>
      <c r="M5096">
        <f>INDEX(DEM_D8!AI$3:AI$14, MATCH($B5096,DEM_D8!$AC$3:$AC$14,0), 1)</f>
        <v>1.1154294597745822</v>
      </c>
      <c r="N5096">
        <f>INDEX(DEM_D8!AJ$3:AJ$14, MATCH($B5096,DEM_D8!$AC$3:$AC$14,0), 1)</f>
        <v>0.47804119704624948</v>
      </c>
    </row>
    <row r="5097" spans="1:14">
      <c r="A5097" s="35">
        <v>41610</v>
      </c>
      <c r="B5097">
        <f t="shared" si="79"/>
        <v>12</v>
      </c>
      <c r="C5097" s="38">
        <f>INDEX(S_FOLSM!Z$3:Z$14, MATCH($B5097,S_FOLSM!$X$3:$X$14,0), 1)</f>
        <v>3.132918760834897E-2</v>
      </c>
      <c r="D5097" s="38">
        <f>INDEX(S_FOLSM!AA$3:AA$14, MATCH($B5097,S_FOLSM!$X$3:$X$14,0), 1)</f>
        <v>10.545666537116208</v>
      </c>
      <c r="E5097" s="38">
        <f>INDEX(S_FOLSM!AB$3:AB$14, MATCH($B5097,S_FOLSM!$X$3:$X$14,0), 1)</f>
        <v>17.780411970462495</v>
      </c>
      <c r="F5097" s="38">
        <f>INDEX(S_FOLSM!AC$3:AC$14, MATCH($B5097,S_FOLSM!$X$3:$X$14,0), 1)</f>
        <v>17.780411970462495</v>
      </c>
      <c r="G5097" s="38">
        <f>INDEX(D_FOLSM_NP!$M$2:$M$13, MATCH($B5097,D_FOLSM_NP!$L$2:$L$13,0), 1)</f>
        <v>87.889202793808991</v>
      </c>
      <c r="H5097">
        <f>I_FOLSM!$F5086</f>
        <v>531</v>
      </c>
      <c r="I5097">
        <f>INDEX(DEM_D8!AE$3:AE$14, MATCH($B5097,DEM_D8!$AC$3:$AC$14,0), 1)</f>
        <v>0.22308589195491643</v>
      </c>
      <c r="J5097">
        <f>INDEX(DEM_D8!AF$3:AF$14, MATCH($B5097,DEM_D8!$AC$3:$AC$14,0), 1)</f>
        <v>0.77123982221571519</v>
      </c>
      <c r="K5097">
        <f>INDEX(DEM_D8!AG$3:AG$14, MATCH($B5097,DEM_D8!$AC$3:$AC$14,0), 1)</f>
        <v>0.24061407525855374</v>
      </c>
      <c r="L5097">
        <f>INDEX(DEM_D8!AH$3:AH$14, MATCH($B5097,DEM_D8!$AC$3:$AC$14,0), 1)</f>
        <v>1.0198212203653323</v>
      </c>
      <c r="M5097">
        <f>INDEX(DEM_D8!AI$3:AI$14, MATCH($B5097,DEM_D8!$AC$3:$AC$14,0), 1)</f>
        <v>1.1154294597745822</v>
      </c>
      <c r="N5097">
        <f>INDEX(DEM_D8!AJ$3:AJ$14, MATCH($B5097,DEM_D8!$AC$3:$AC$14,0), 1)</f>
        <v>0.47804119704624948</v>
      </c>
    </row>
    <row r="5098" spans="1:14">
      <c r="A5098" s="35">
        <v>41611</v>
      </c>
      <c r="B5098">
        <f t="shared" si="79"/>
        <v>12</v>
      </c>
      <c r="C5098" s="38">
        <f>INDEX(S_FOLSM!Z$3:Z$14, MATCH($B5098,S_FOLSM!$X$3:$X$14,0), 1)</f>
        <v>3.132918760834897E-2</v>
      </c>
      <c r="D5098" s="38">
        <f>INDEX(S_FOLSM!AA$3:AA$14, MATCH($B5098,S_FOLSM!$X$3:$X$14,0), 1)</f>
        <v>10.545666537116208</v>
      </c>
      <c r="E5098" s="38">
        <f>INDEX(S_FOLSM!AB$3:AB$14, MATCH($B5098,S_FOLSM!$X$3:$X$14,0), 1)</f>
        <v>17.780411970462495</v>
      </c>
      <c r="F5098" s="38">
        <f>INDEX(S_FOLSM!AC$3:AC$14, MATCH($B5098,S_FOLSM!$X$3:$X$14,0), 1)</f>
        <v>17.780411970462495</v>
      </c>
      <c r="G5098" s="38">
        <f>INDEX(D_FOLSM_NP!$M$2:$M$13, MATCH($B5098,D_FOLSM_NP!$L$2:$L$13,0), 1)</f>
        <v>87.889202793808991</v>
      </c>
      <c r="H5098">
        <f>I_FOLSM!$F5087</f>
        <v>398</v>
      </c>
      <c r="I5098">
        <f>INDEX(DEM_D8!AE$3:AE$14, MATCH($B5098,DEM_D8!$AC$3:$AC$14,0), 1)</f>
        <v>0.22308589195491643</v>
      </c>
      <c r="J5098">
        <f>INDEX(DEM_D8!AF$3:AF$14, MATCH($B5098,DEM_D8!$AC$3:$AC$14,0), 1)</f>
        <v>0.77123982221571519</v>
      </c>
      <c r="K5098">
        <f>INDEX(DEM_D8!AG$3:AG$14, MATCH($B5098,DEM_D8!$AC$3:$AC$14,0), 1)</f>
        <v>0.24061407525855374</v>
      </c>
      <c r="L5098">
        <f>INDEX(DEM_D8!AH$3:AH$14, MATCH($B5098,DEM_D8!$AC$3:$AC$14,0), 1)</f>
        <v>1.0198212203653323</v>
      </c>
      <c r="M5098">
        <f>INDEX(DEM_D8!AI$3:AI$14, MATCH($B5098,DEM_D8!$AC$3:$AC$14,0), 1)</f>
        <v>1.1154294597745822</v>
      </c>
      <c r="N5098">
        <f>INDEX(DEM_D8!AJ$3:AJ$14, MATCH($B5098,DEM_D8!$AC$3:$AC$14,0), 1)</f>
        <v>0.47804119704624948</v>
      </c>
    </row>
    <row r="5099" spans="1:14">
      <c r="A5099" s="35">
        <v>41612</v>
      </c>
      <c r="B5099">
        <f t="shared" si="79"/>
        <v>12</v>
      </c>
      <c r="C5099" s="38">
        <f>INDEX(S_FOLSM!Z$3:Z$14, MATCH($B5099,S_FOLSM!$X$3:$X$14,0), 1)</f>
        <v>3.132918760834897E-2</v>
      </c>
      <c r="D5099" s="38">
        <f>INDEX(S_FOLSM!AA$3:AA$14, MATCH($B5099,S_FOLSM!$X$3:$X$14,0), 1)</f>
        <v>10.545666537116208</v>
      </c>
      <c r="E5099" s="38">
        <f>INDEX(S_FOLSM!AB$3:AB$14, MATCH($B5099,S_FOLSM!$X$3:$X$14,0), 1)</f>
        <v>17.780411970462495</v>
      </c>
      <c r="F5099" s="38">
        <f>INDEX(S_FOLSM!AC$3:AC$14, MATCH($B5099,S_FOLSM!$X$3:$X$14,0), 1)</f>
        <v>17.780411970462495</v>
      </c>
      <c r="G5099" s="38">
        <f>INDEX(D_FOLSM_NP!$M$2:$M$13, MATCH($B5099,D_FOLSM_NP!$L$2:$L$13,0), 1)</f>
        <v>87.889202793808991</v>
      </c>
      <c r="H5099">
        <f>I_FOLSM!$F5088</f>
        <v>656</v>
      </c>
      <c r="I5099">
        <f>INDEX(DEM_D8!AE$3:AE$14, MATCH($B5099,DEM_D8!$AC$3:$AC$14,0), 1)</f>
        <v>0.22308589195491643</v>
      </c>
      <c r="J5099">
        <f>INDEX(DEM_D8!AF$3:AF$14, MATCH($B5099,DEM_D8!$AC$3:$AC$14,0), 1)</f>
        <v>0.77123982221571519</v>
      </c>
      <c r="K5099">
        <f>INDEX(DEM_D8!AG$3:AG$14, MATCH($B5099,DEM_D8!$AC$3:$AC$14,0), 1)</f>
        <v>0.24061407525855374</v>
      </c>
      <c r="L5099">
        <f>INDEX(DEM_D8!AH$3:AH$14, MATCH($B5099,DEM_D8!$AC$3:$AC$14,0), 1)</f>
        <v>1.0198212203653323</v>
      </c>
      <c r="M5099">
        <f>INDEX(DEM_D8!AI$3:AI$14, MATCH($B5099,DEM_D8!$AC$3:$AC$14,0), 1)</f>
        <v>1.1154294597745822</v>
      </c>
      <c r="N5099">
        <f>INDEX(DEM_D8!AJ$3:AJ$14, MATCH($B5099,DEM_D8!$AC$3:$AC$14,0), 1)</f>
        <v>0.47804119704624948</v>
      </c>
    </row>
    <row r="5100" spans="1:14">
      <c r="A5100" s="35">
        <v>41613</v>
      </c>
      <c r="B5100">
        <f t="shared" si="79"/>
        <v>12</v>
      </c>
      <c r="C5100" s="38">
        <f>INDEX(S_FOLSM!Z$3:Z$14, MATCH($B5100,S_FOLSM!$X$3:$X$14,0), 1)</f>
        <v>3.132918760834897E-2</v>
      </c>
      <c r="D5100" s="38">
        <f>INDEX(S_FOLSM!AA$3:AA$14, MATCH($B5100,S_FOLSM!$X$3:$X$14,0), 1)</f>
        <v>10.545666537116208</v>
      </c>
      <c r="E5100" s="38">
        <f>INDEX(S_FOLSM!AB$3:AB$14, MATCH($B5100,S_FOLSM!$X$3:$X$14,0), 1)</f>
        <v>17.780411970462495</v>
      </c>
      <c r="F5100" s="38">
        <f>INDEX(S_FOLSM!AC$3:AC$14, MATCH($B5100,S_FOLSM!$X$3:$X$14,0), 1)</f>
        <v>17.780411970462495</v>
      </c>
      <c r="G5100" s="38">
        <f>INDEX(D_FOLSM_NP!$M$2:$M$13, MATCH($B5100,D_FOLSM_NP!$L$2:$L$13,0), 1)</f>
        <v>87.889202793808991</v>
      </c>
      <c r="H5100">
        <f>I_FOLSM!$F5089</f>
        <v>539</v>
      </c>
      <c r="I5100">
        <f>INDEX(DEM_D8!AE$3:AE$14, MATCH($B5100,DEM_D8!$AC$3:$AC$14,0), 1)</f>
        <v>0.22308589195491643</v>
      </c>
      <c r="J5100">
        <f>INDEX(DEM_D8!AF$3:AF$14, MATCH($B5100,DEM_D8!$AC$3:$AC$14,0), 1)</f>
        <v>0.77123982221571519</v>
      </c>
      <c r="K5100">
        <f>INDEX(DEM_D8!AG$3:AG$14, MATCH($B5100,DEM_D8!$AC$3:$AC$14,0), 1)</f>
        <v>0.24061407525855374</v>
      </c>
      <c r="L5100">
        <f>INDEX(DEM_D8!AH$3:AH$14, MATCH($B5100,DEM_D8!$AC$3:$AC$14,0), 1)</f>
        <v>1.0198212203653323</v>
      </c>
      <c r="M5100">
        <f>INDEX(DEM_D8!AI$3:AI$14, MATCH($B5100,DEM_D8!$AC$3:$AC$14,0), 1)</f>
        <v>1.1154294597745822</v>
      </c>
      <c r="N5100">
        <f>INDEX(DEM_D8!AJ$3:AJ$14, MATCH($B5100,DEM_D8!$AC$3:$AC$14,0), 1)</f>
        <v>0.47804119704624948</v>
      </c>
    </row>
    <row r="5101" spans="1:14">
      <c r="A5101" s="35">
        <v>41614</v>
      </c>
      <c r="B5101">
        <f t="shared" si="79"/>
        <v>12</v>
      </c>
      <c r="C5101" s="38">
        <f>INDEX(S_FOLSM!Z$3:Z$14, MATCH($B5101,S_FOLSM!$X$3:$X$14,0), 1)</f>
        <v>3.132918760834897E-2</v>
      </c>
      <c r="D5101" s="38">
        <f>INDEX(S_FOLSM!AA$3:AA$14, MATCH($B5101,S_FOLSM!$X$3:$X$14,0), 1)</f>
        <v>10.545666537116208</v>
      </c>
      <c r="E5101" s="38">
        <f>INDEX(S_FOLSM!AB$3:AB$14, MATCH($B5101,S_FOLSM!$X$3:$X$14,0), 1)</f>
        <v>17.780411970462495</v>
      </c>
      <c r="F5101" s="38">
        <f>INDEX(S_FOLSM!AC$3:AC$14, MATCH($B5101,S_FOLSM!$X$3:$X$14,0), 1)</f>
        <v>17.780411970462495</v>
      </c>
      <c r="G5101" s="38">
        <f>INDEX(D_FOLSM_NP!$M$2:$M$13, MATCH($B5101,D_FOLSM_NP!$L$2:$L$13,0), 1)</f>
        <v>87.889202793808991</v>
      </c>
      <c r="H5101">
        <f>I_FOLSM!$F5090</f>
        <v>568</v>
      </c>
      <c r="I5101">
        <f>INDEX(DEM_D8!AE$3:AE$14, MATCH($B5101,DEM_D8!$AC$3:$AC$14,0), 1)</f>
        <v>0.22308589195491643</v>
      </c>
      <c r="J5101">
        <f>INDEX(DEM_D8!AF$3:AF$14, MATCH($B5101,DEM_D8!$AC$3:$AC$14,0), 1)</f>
        <v>0.77123982221571519</v>
      </c>
      <c r="K5101">
        <f>INDEX(DEM_D8!AG$3:AG$14, MATCH($B5101,DEM_D8!$AC$3:$AC$14,0), 1)</f>
        <v>0.24061407525855374</v>
      </c>
      <c r="L5101">
        <f>INDEX(DEM_D8!AH$3:AH$14, MATCH($B5101,DEM_D8!$AC$3:$AC$14,0), 1)</f>
        <v>1.0198212203653323</v>
      </c>
      <c r="M5101">
        <f>INDEX(DEM_D8!AI$3:AI$14, MATCH($B5101,DEM_D8!$AC$3:$AC$14,0), 1)</f>
        <v>1.1154294597745822</v>
      </c>
      <c r="N5101">
        <f>INDEX(DEM_D8!AJ$3:AJ$14, MATCH($B5101,DEM_D8!$AC$3:$AC$14,0), 1)</f>
        <v>0.47804119704624948</v>
      </c>
    </row>
    <row r="5102" spans="1:14">
      <c r="A5102" s="35">
        <v>41615</v>
      </c>
      <c r="B5102">
        <f t="shared" si="79"/>
        <v>12</v>
      </c>
      <c r="C5102" s="38">
        <f>INDEX(S_FOLSM!Z$3:Z$14, MATCH($B5102,S_FOLSM!$X$3:$X$14,0), 1)</f>
        <v>3.132918760834897E-2</v>
      </c>
      <c r="D5102" s="38">
        <f>INDEX(S_FOLSM!AA$3:AA$14, MATCH($B5102,S_FOLSM!$X$3:$X$14,0), 1)</f>
        <v>10.545666537116208</v>
      </c>
      <c r="E5102" s="38">
        <f>INDEX(S_FOLSM!AB$3:AB$14, MATCH($B5102,S_FOLSM!$X$3:$X$14,0), 1)</f>
        <v>17.780411970462495</v>
      </c>
      <c r="F5102" s="38">
        <f>INDEX(S_FOLSM!AC$3:AC$14, MATCH($B5102,S_FOLSM!$X$3:$X$14,0), 1)</f>
        <v>17.780411970462495</v>
      </c>
      <c r="G5102" s="38">
        <f>INDEX(D_FOLSM_NP!$M$2:$M$13, MATCH($B5102,D_FOLSM_NP!$L$2:$L$13,0), 1)</f>
        <v>87.889202793808991</v>
      </c>
      <c r="H5102">
        <f>I_FOLSM!$F5091</f>
        <v>701</v>
      </c>
      <c r="I5102">
        <f>INDEX(DEM_D8!AE$3:AE$14, MATCH($B5102,DEM_D8!$AC$3:$AC$14,0), 1)</f>
        <v>0.22308589195491643</v>
      </c>
      <c r="J5102">
        <f>INDEX(DEM_D8!AF$3:AF$14, MATCH($B5102,DEM_D8!$AC$3:$AC$14,0), 1)</f>
        <v>0.77123982221571519</v>
      </c>
      <c r="K5102">
        <f>INDEX(DEM_D8!AG$3:AG$14, MATCH($B5102,DEM_D8!$AC$3:$AC$14,0), 1)</f>
        <v>0.24061407525855374</v>
      </c>
      <c r="L5102">
        <f>INDEX(DEM_D8!AH$3:AH$14, MATCH($B5102,DEM_D8!$AC$3:$AC$14,0), 1)</f>
        <v>1.0198212203653323</v>
      </c>
      <c r="M5102">
        <f>INDEX(DEM_D8!AI$3:AI$14, MATCH($B5102,DEM_D8!$AC$3:$AC$14,0), 1)</f>
        <v>1.1154294597745822</v>
      </c>
      <c r="N5102">
        <f>INDEX(DEM_D8!AJ$3:AJ$14, MATCH($B5102,DEM_D8!$AC$3:$AC$14,0), 1)</f>
        <v>0.47804119704624948</v>
      </c>
    </row>
    <row r="5103" spans="1:14">
      <c r="A5103" s="35">
        <v>41616</v>
      </c>
      <c r="B5103">
        <f t="shared" si="79"/>
        <v>12</v>
      </c>
      <c r="C5103" s="38">
        <f>INDEX(S_FOLSM!Z$3:Z$14, MATCH($B5103,S_FOLSM!$X$3:$X$14,0), 1)</f>
        <v>3.132918760834897E-2</v>
      </c>
      <c r="D5103" s="38">
        <f>INDEX(S_FOLSM!AA$3:AA$14, MATCH($B5103,S_FOLSM!$X$3:$X$14,0), 1)</f>
        <v>10.545666537116208</v>
      </c>
      <c r="E5103" s="38">
        <f>INDEX(S_FOLSM!AB$3:AB$14, MATCH($B5103,S_FOLSM!$X$3:$X$14,0), 1)</f>
        <v>17.780411970462495</v>
      </c>
      <c r="F5103" s="38">
        <f>INDEX(S_FOLSM!AC$3:AC$14, MATCH($B5103,S_FOLSM!$X$3:$X$14,0), 1)</f>
        <v>17.780411970462495</v>
      </c>
      <c r="G5103" s="38">
        <f>INDEX(D_FOLSM_NP!$M$2:$M$13, MATCH($B5103,D_FOLSM_NP!$L$2:$L$13,0), 1)</f>
        <v>87.889202793808991</v>
      </c>
      <c r="H5103">
        <f>I_FOLSM!$F5092</f>
        <v>714</v>
      </c>
      <c r="I5103">
        <f>INDEX(DEM_D8!AE$3:AE$14, MATCH($B5103,DEM_D8!$AC$3:$AC$14,0), 1)</f>
        <v>0.22308589195491643</v>
      </c>
      <c r="J5103">
        <f>INDEX(DEM_D8!AF$3:AF$14, MATCH($B5103,DEM_D8!$AC$3:$AC$14,0), 1)</f>
        <v>0.77123982221571519</v>
      </c>
      <c r="K5103">
        <f>INDEX(DEM_D8!AG$3:AG$14, MATCH($B5103,DEM_D8!$AC$3:$AC$14,0), 1)</f>
        <v>0.24061407525855374</v>
      </c>
      <c r="L5103">
        <f>INDEX(DEM_D8!AH$3:AH$14, MATCH($B5103,DEM_D8!$AC$3:$AC$14,0), 1)</f>
        <v>1.0198212203653323</v>
      </c>
      <c r="M5103">
        <f>INDEX(DEM_D8!AI$3:AI$14, MATCH($B5103,DEM_D8!$AC$3:$AC$14,0), 1)</f>
        <v>1.1154294597745822</v>
      </c>
      <c r="N5103">
        <f>INDEX(DEM_D8!AJ$3:AJ$14, MATCH($B5103,DEM_D8!$AC$3:$AC$14,0), 1)</f>
        <v>0.47804119704624948</v>
      </c>
    </row>
    <row r="5104" spans="1:14">
      <c r="A5104" s="35">
        <v>41617</v>
      </c>
      <c r="B5104">
        <f t="shared" si="79"/>
        <v>12</v>
      </c>
      <c r="C5104" s="38">
        <f>INDEX(S_FOLSM!Z$3:Z$14, MATCH($B5104,S_FOLSM!$X$3:$X$14,0), 1)</f>
        <v>3.132918760834897E-2</v>
      </c>
      <c r="D5104" s="38">
        <f>INDEX(S_FOLSM!AA$3:AA$14, MATCH($B5104,S_FOLSM!$X$3:$X$14,0), 1)</f>
        <v>10.545666537116208</v>
      </c>
      <c r="E5104" s="38">
        <f>INDEX(S_FOLSM!AB$3:AB$14, MATCH($B5104,S_FOLSM!$X$3:$X$14,0), 1)</f>
        <v>17.780411970462495</v>
      </c>
      <c r="F5104" s="38">
        <f>INDEX(S_FOLSM!AC$3:AC$14, MATCH($B5104,S_FOLSM!$X$3:$X$14,0), 1)</f>
        <v>17.780411970462495</v>
      </c>
      <c r="G5104" s="38">
        <f>INDEX(D_FOLSM_NP!$M$2:$M$13, MATCH($B5104,D_FOLSM_NP!$L$2:$L$13,0), 1)</f>
        <v>87.889202793808991</v>
      </c>
      <c r="H5104">
        <f>I_FOLSM!$F5093</f>
        <v>437</v>
      </c>
      <c r="I5104">
        <f>INDEX(DEM_D8!AE$3:AE$14, MATCH($B5104,DEM_D8!$AC$3:$AC$14,0), 1)</f>
        <v>0.22308589195491643</v>
      </c>
      <c r="J5104">
        <f>INDEX(DEM_D8!AF$3:AF$14, MATCH($B5104,DEM_D8!$AC$3:$AC$14,0), 1)</f>
        <v>0.77123982221571519</v>
      </c>
      <c r="K5104">
        <f>INDEX(DEM_D8!AG$3:AG$14, MATCH($B5104,DEM_D8!$AC$3:$AC$14,0), 1)</f>
        <v>0.24061407525855374</v>
      </c>
      <c r="L5104">
        <f>INDEX(DEM_D8!AH$3:AH$14, MATCH($B5104,DEM_D8!$AC$3:$AC$14,0), 1)</f>
        <v>1.0198212203653323</v>
      </c>
      <c r="M5104">
        <f>INDEX(DEM_D8!AI$3:AI$14, MATCH($B5104,DEM_D8!$AC$3:$AC$14,0), 1)</f>
        <v>1.1154294597745822</v>
      </c>
      <c r="N5104">
        <f>INDEX(DEM_D8!AJ$3:AJ$14, MATCH($B5104,DEM_D8!$AC$3:$AC$14,0), 1)</f>
        <v>0.47804119704624948</v>
      </c>
    </row>
    <row r="5105" spans="1:14">
      <c r="A5105" s="35">
        <v>41618</v>
      </c>
      <c r="B5105">
        <f t="shared" si="79"/>
        <v>12</v>
      </c>
      <c r="C5105" s="38">
        <f>INDEX(S_FOLSM!Z$3:Z$14, MATCH($B5105,S_FOLSM!$X$3:$X$14,0), 1)</f>
        <v>3.132918760834897E-2</v>
      </c>
      <c r="D5105" s="38">
        <f>INDEX(S_FOLSM!AA$3:AA$14, MATCH($B5105,S_FOLSM!$X$3:$X$14,0), 1)</f>
        <v>10.545666537116208</v>
      </c>
      <c r="E5105" s="38">
        <f>INDEX(S_FOLSM!AB$3:AB$14, MATCH($B5105,S_FOLSM!$X$3:$X$14,0), 1)</f>
        <v>17.780411970462495</v>
      </c>
      <c r="F5105" s="38">
        <f>INDEX(S_FOLSM!AC$3:AC$14, MATCH($B5105,S_FOLSM!$X$3:$X$14,0), 1)</f>
        <v>17.780411970462495</v>
      </c>
      <c r="G5105" s="38">
        <f>INDEX(D_FOLSM_NP!$M$2:$M$13, MATCH($B5105,D_FOLSM_NP!$L$2:$L$13,0), 1)</f>
        <v>87.889202793808991</v>
      </c>
      <c r="H5105">
        <f>I_FOLSM!$F5094</f>
        <v>465</v>
      </c>
      <c r="I5105">
        <f>INDEX(DEM_D8!AE$3:AE$14, MATCH($B5105,DEM_D8!$AC$3:$AC$14,0), 1)</f>
        <v>0.22308589195491643</v>
      </c>
      <c r="J5105">
        <f>INDEX(DEM_D8!AF$3:AF$14, MATCH($B5105,DEM_D8!$AC$3:$AC$14,0), 1)</f>
        <v>0.77123982221571519</v>
      </c>
      <c r="K5105">
        <f>INDEX(DEM_D8!AG$3:AG$14, MATCH($B5105,DEM_D8!$AC$3:$AC$14,0), 1)</f>
        <v>0.24061407525855374</v>
      </c>
      <c r="L5105">
        <f>INDEX(DEM_D8!AH$3:AH$14, MATCH($B5105,DEM_D8!$AC$3:$AC$14,0), 1)</f>
        <v>1.0198212203653323</v>
      </c>
      <c r="M5105">
        <f>INDEX(DEM_D8!AI$3:AI$14, MATCH($B5105,DEM_D8!$AC$3:$AC$14,0), 1)</f>
        <v>1.1154294597745822</v>
      </c>
      <c r="N5105">
        <f>INDEX(DEM_D8!AJ$3:AJ$14, MATCH($B5105,DEM_D8!$AC$3:$AC$14,0), 1)</f>
        <v>0.47804119704624948</v>
      </c>
    </row>
    <row r="5106" spans="1:14">
      <c r="A5106" s="35">
        <v>41619</v>
      </c>
      <c r="B5106">
        <f t="shared" si="79"/>
        <v>12</v>
      </c>
      <c r="C5106" s="38">
        <f>INDEX(S_FOLSM!Z$3:Z$14, MATCH($B5106,S_FOLSM!$X$3:$X$14,0), 1)</f>
        <v>3.132918760834897E-2</v>
      </c>
      <c r="D5106" s="38">
        <f>INDEX(S_FOLSM!AA$3:AA$14, MATCH($B5106,S_FOLSM!$X$3:$X$14,0), 1)</f>
        <v>10.545666537116208</v>
      </c>
      <c r="E5106" s="38">
        <f>INDEX(S_FOLSM!AB$3:AB$14, MATCH($B5106,S_FOLSM!$X$3:$X$14,0), 1)</f>
        <v>17.780411970462495</v>
      </c>
      <c r="F5106" s="38">
        <f>INDEX(S_FOLSM!AC$3:AC$14, MATCH($B5106,S_FOLSM!$X$3:$X$14,0), 1)</f>
        <v>17.780411970462495</v>
      </c>
      <c r="G5106" s="38">
        <f>INDEX(D_FOLSM_NP!$M$2:$M$13, MATCH($B5106,D_FOLSM_NP!$L$2:$L$13,0), 1)</f>
        <v>87.889202793808991</v>
      </c>
      <c r="H5106">
        <f>I_FOLSM!$F5095</f>
        <v>561</v>
      </c>
      <c r="I5106">
        <f>INDEX(DEM_D8!AE$3:AE$14, MATCH($B5106,DEM_D8!$AC$3:$AC$14,0), 1)</f>
        <v>0.22308589195491643</v>
      </c>
      <c r="J5106">
        <f>INDEX(DEM_D8!AF$3:AF$14, MATCH($B5106,DEM_D8!$AC$3:$AC$14,0), 1)</f>
        <v>0.77123982221571519</v>
      </c>
      <c r="K5106">
        <f>INDEX(DEM_D8!AG$3:AG$14, MATCH($B5106,DEM_D8!$AC$3:$AC$14,0), 1)</f>
        <v>0.24061407525855374</v>
      </c>
      <c r="L5106">
        <f>INDEX(DEM_D8!AH$3:AH$14, MATCH($B5106,DEM_D8!$AC$3:$AC$14,0), 1)</f>
        <v>1.0198212203653323</v>
      </c>
      <c r="M5106">
        <f>INDEX(DEM_D8!AI$3:AI$14, MATCH($B5106,DEM_D8!$AC$3:$AC$14,0), 1)</f>
        <v>1.1154294597745822</v>
      </c>
      <c r="N5106">
        <f>INDEX(DEM_D8!AJ$3:AJ$14, MATCH($B5106,DEM_D8!$AC$3:$AC$14,0), 1)</f>
        <v>0.47804119704624948</v>
      </c>
    </row>
    <row r="5107" spans="1:14">
      <c r="A5107" s="35">
        <v>41620</v>
      </c>
      <c r="B5107">
        <f t="shared" si="79"/>
        <v>12</v>
      </c>
      <c r="C5107" s="38">
        <f>INDEX(S_FOLSM!Z$3:Z$14, MATCH($B5107,S_FOLSM!$X$3:$X$14,0), 1)</f>
        <v>3.132918760834897E-2</v>
      </c>
      <c r="D5107" s="38">
        <f>INDEX(S_FOLSM!AA$3:AA$14, MATCH($B5107,S_FOLSM!$X$3:$X$14,0), 1)</f>
        <v>10.545666537116208</v>
      </c>
      <c r="E5107" s="38">
        <f>INDEX(S_FOLSM!AB$3:AB$14, MATCH($B5107,S_FOLSM!$X$3:$X$14,0), 1)</f>
        <v>17.780411970462495</v>
      </c>
      <c r="F5107" s="38">
        <f>INDEX(S_FOLSM!AC$3:AC$14, MATCH($B5107,S_FOLSM!$X$3:$X$14,0), 1)</f>
        <v>17.780411970462495</v>
      </c>
      <c r="G5107" s="38">
        <f>INDEX(D_FOLSM_NP!$M$2:$M$13, MATCH($B5107,D_FOLSM_NP!$L$2:$L$13,0), 1)</f>
        <v>87.889202793808991</v>
      </c>
      <c r="H5107">
        <f>I_FOLSM!$F5096</f>
        <v>763</v>
      </c>
      <c r="I5107">
        <f>INDEX(DEM_D8!AE$3:AE$14, MATCH($B5107,DEM_D8!$AC$3:$AC$14,0), 1)</f>
        <v>0.22308589195491643</v>
      </c>
      <c r="J5107">
        <f>INDEX(DEM_D8!AF$3:AF$14, MATCH($B5107,DEM_D8!$AC$3:$AC$14,0), 1)</f>
        <v>0.77123982221571519</v>
      </c>
      <c r="K5107">
        <f>INDEX(DEM_D8!AG$3:AG$14, MATCH($B5107,DEM_D8!$AC$3:$AC$14,0), 1)</f>
        <v>0.24061407525855374</v>
      </c>
      <c r="L5107">
        <f>INDEX(DEM_D8!AH$3:AH$14, MATCH($B5107,DEM_D8!$AC$3:$AC$14,0), 1)</f>
        <v>1.0198212203653323</v>
      </c>
      <c r="M5107">
        <f>INDEX(DEM_D8!AI$3:AI$14, MATCH($B5107,DEM_D8!$AC$3:$AC$14,0), 1)</f>
        <v>1.1154294597745822</v>
      </c>
      <c r="N5107">
        <f>INDEX(DEM_D8!AJ$3:AJ$14, MATCH($B5107,DEM_D8!$AC$3:$AC$14,0), 1)</f>
        <v>0.47804119704624948</v>
      </c>
    </row>
    <row r="5108" spans="1:14">
      <c r="A5108" s="35">
        <v>41621</v>
      </c>
      <c r="B5108">
        <f t="shared" si="79"/>
        <v>12</v>
      </c>
      <c r="C5108" s="38">
        <f>INDEX(S_FOLSM!Z$3:Z$14, MATCH($B5108,S_FOLSM!$X$3:$X$14,0), 1)</f>
        <v>3.132918760834897E-2</v>
      </c>
      <c r="D5108" s="38">
        <f>INDEX(S_FOLSM!AA$3:AA$14, MATCH($B5108,S_FOLSM!$X$3:$X$14,0), 1)</f>
        <v>10.545666537116208</v>
      </c>
      <c r="E5108" s="38">
        <f>INDEX(S_FOLSM!AB$3:AB$14, MATCH($B5108,S_FOLSM!$X$3:$X$14,0), 1)</f>
        <v>17.780411970462495</v>
      </c>
      <c r="F5108" s="38">
        <f>INDEX(S_FOLSM!AC$3:AC$14, MATCH($B5108,S_FOLSM!$X$3:$X$14,0), 1)</f>
        <v>17.780411970462495</v>
      </c>
      <c r="G5108" s="38">
        <f>INDEX(D_FOLSM_NP!$M$2:$M$13, MATCH($B5108,D_FOLSM_NP!$L$2:$L$13,0), 1)</f>
        <v>87.889202793808991</v>
      </c>
      <c r="H5108">
        <f>I_FOLSM!$F5097</f>
        <v>776</v>
      </c>
      <c r="I5108">
        <f>INDEX(DEM_D8!AE$3:AE$14, MATCH($B5108,DEM_D8!$AC$3:$AC$14,0), 1)</f>
        <v>0.22308589195491643</v>
      </c>
      <c r="J5108">
        <f>INDEX(DEM_D8!AF$3:AF$14, MATCH($B5108,DEM_D8!$AC$3:$AC$14,0), 1)</f>
        <v>0.77123982221571519</v>
      </c>
      <c r="K5108">
        <f>INDEX(DEM_D8!AG$3:AG$14, MATCH($B5108,DEM_D8!$AC$3:$AC$14,0), 1)</f>
        <v>0.24061407525855374</v>
      </c>
      <c r="L5108">
        <f>INDEX(DEM_D8!AH$3:AH$14, MATCH($B5108,DEM_D8!$AC$3:$AC$14,0), 1)</f>
        <v>1.0198212203653323</v>
      </c>
      <c r="M5108">
        <f>INDEX(DEM_D8!AI$3:AI$14, MATCH($B5108,DEM_D8!$AC$3:$AC$14,0), 1)</f>
        <v>1.1154294597745822</v>
      </c>
      <c r="N5108">
        <f>INDEX(DEM_D8!AJ$3:AJ$14, MATCH($B5108,DEM_D8!$AC$3:$AC$14,0), 1)</f>
        <v>0.47804119704624948</v>
      </c>
    </row>
    <row r="5109" spans="1:14">
      <c r="A5109" s="35">
        <v>41622</v>
      </c>
      <c r="B5109">
        <f t="shared" si="79"/>
        <v>12</v>
      </c>
      <c r="C5109" s="38">
        <f>INDEX(S_FOLSM!Z$3:Z$14, MATCH($B5109,S_FOLSM!$X$3:$X$14,0), 1)</f>
        <v>3.132918760834897E-2</v>
      </c>
      <c r="D5109" s="38">
        <f>INDEX(S_FOLSM!AA$3:AA$14, MATCH($B5109,S_FOLSM!$X$3:$X$14,0), 1)</f>
        <v>10.545666537116208</v>
      </c>
      <c r="E5109" s="38">
        <f>INDEX(S_FOLSM!AB$3:AB$14, MATCH($B5109,S_FOLSM!$X$3:$X$14,0), 1)</f>
        <v>17.780411970462495</v>
      </c>
      <c r="F5109" s="38">
        <f>INDEX(S_FOLSM!AC$3:AC$14, MATCH($B5109,S_FOLSM!$X$3:$X$14,0), 1)</f>
        <v>17.780411970462495</v>
      </c>
      <c r="G5109" s="38">
        <f>INDEX(D_FOLSM_NP!$M$2:$M$13, MATCH($B5109,D_FOLSM_NP!$L$2:$L$13,0), 1)</f>
        <v>87.889202793808991</v>
      </c>
      <c r="H5109">
        <f>I_FOLSM!$F5098</f>
        <v>714</v>
      </c>
      <c r="I5109">
        <f>INDEX(DEM_D8!AE$3:AE$14, MATCH($B5109,DEM_D8!$AC$3:$AC$14,0), 1)</f>
        <v>0.22308589195491643</v>
      </c>
      <c r="J5109">
        <f>INDEX(DEM_D8!AF$3:AF$14, MATCH($B5109,DEM_D8!$AC$3:$AC$14,0), 1)</f>
        <v>0.77123982221571519</v>
      </c>
      <c r="K5109">
        <f>INDEX(DEM_D8!AG$3:AG$14, MATCH($B5109,DEM_D8!$AC$3:$AC$14,0), 1)</f>
        <v>0.24061407525855374</v>
      </c>
      <c r="L5109">
        <f>INDEX(DEM_D8!AH$3:AH$14, MATCH($B5109,DEM_D8!$AC$3:$AC$14,0), 1)</f>
        <v>1.0198212203653323</v>
      </c>
      <c r="M5109">
        <f>INDEX(DEM_D8!AI$3:AI$14, MATCH($B5109,DEM_D8!$AC$3:$AC$14,0), 1)</f>
        <v>1.1154294597745822</v>
      </c>
      <c r="N5109">
        <f>INDEX(DEM_D8!AJ$3:AJ$14, MATCH($B5109,DEM_D8!$AC$3:$AC$14,0), 1)</f>
        <v>0.47804119704624948</v>
      </c>
    </row>
    <row r="5110" spans="1:14">
      <c r="A5110" s="35">
        <v>41623</v>
      </c>
      <c r="B5110">
        <f t="shared" si="79"/>
        <v>12</v>
      </c>
      <c r="C5110" s="38">
        <f>INDEX(S_FOLSM!Z$3:Z$14, MATCH($B5110,S_FOLSM!$X$3:$X$14,0), 1)</f>
        <v>3.132918760834897E-2</v>
      </c>
      <c r="D5110" s="38">
        <f>INDEX(S_FOLSM!AA$3:AA$14, MATCH($B5110,S_FOLSM!$X$3:$X$14,0), 1)</f>
        <v>10.545666537116208</v>
      </c>
      <c r="E5110" s="38">
        <f>INDEX(S_FOLSM!AB$3:AB$14, MATCH($B5110,S_FOLSM!$X$3:$X$14,0), 1)</f>
        <v>17.780411970462495</v>
      </c>
      <c r="F5110" s="38">
        <f>INDEX(S_FOLSM!AC$3:AC$14, MATCH($B5110,S_FOLSM!$X$3:$X$14,0), 1)</f>
        <v>17.780411970462495</v>
      </c>
      <c r="G5110" s="38">
        <f>INDEX(D_FOLSM_NP!$M$2:$M$13, MATCH($B5110,D_FOLSM_NP!$L$2:$L$13,0), 1)</f>
        <v>87.889202793808991</v>
      </c>
      <c r="H5110">
        <f>I_FOLSM!$F5099</f>
        <v>706</v>
      </c>
      <c r="I5110">
        <f>INDEX(DEM_D8!AE$3:AE$14, MATCH($B5110,DEM_D8!$AC$3:$AC$14,0), 1)</f>
        <v>0.22308589195491643</v>
      </c>
      <c r="J5110">
        <f>INDEX(DEM_D8!AF$3:AF$14, MATCH($B5110,DEM_D8!$AC$3:$AC$14,0), 1)</f>
        <v>0.77123982221571519</v>
      </c>
      <c r="K5110">
        <f>INDEX(DEM_D8!AG$3:AG$14, MATCH($B5110,DEM_D8!$AC$3:$AC$14,0), 1)</f>
        <v>0.24061407525855374</v>
      </c>
      <c r="L5110">
        <f>INDEX(DEM_D8!AH$3:AH$14, MATCH($B5110,DEM_D8!$AC$3:$AC$14,0), 1)</f>
        <v>1.0198212203653323</v>
      </c>
      <c r="M5110">
        <f>INDEX(DEM_D8!AI$3:AI$14, MATCH($B5110,DEM_D8!$AC$3:$AC$14,0), 1)</f>
        <v>1.1154294597745822</v>
      </c>
      <c r="N5110">
        <f>INDEX(DEM_D8!AJ$3:AJ$14, MATCH($B5110,DEM_D8!$AC$3:$AC$14,0), 1)</f>
        <v>0.47804119704624948</v>
      </c>
    </row>
    <row r="5111" spans="1:14">
      <c r="A5111" s="35">
        <v>41624</v>
      </c>
      <c r="B5111">
        <f t="shared" si="79"/>
        <v>12</v>
      </c>
      <c r="C5111" s="38">
        <f>INDEX(S_FOLSM!Z$3:Z$14, MATCH($B5111,S_FOLSM!$X$3:$X$14,0), 1)</f>
        <v>3.132918760834897E-2</v>
      </c>
      <c r="D5111" s="38">
        <f>INDEX(S_FOLSM!AA$3:AA$14, MATCH($B5111,S_FOLSM!$X$3:$X$14,0), 1)</f>
        <v>10.545666537116208</v>
      </c>
      <c r="E5111" s="38">
        <f>INDEX(S_FOLSM!AB$3:AB$14, MATCH($B5111,S_FOLSM!$X$3:$X$14,0), 1)</f>
        <v>17.780411970462495</v>
      </c>
      <c r="F5111" s="38">
        <f>INDEX(S_FOLSM!AC$3:AC$14, MATCH($B5111,S_FOLSM!$X$3:$X$14,0), 1)</f>
        <v>17.780411970462495</v>
      </c>
      <c r="G5111" s="38">
        <f>INDEX(D_FOLSM_NP!$M$2:$M$13, MATCH($B5111,D_FOLSM_NP!$L$2:$L$13,0), 1)</f>
        <v>87.889202793808991</v>
      </c>
      <c r="H5111">
        <f>I_FOLSM!$F5100</f>
        <v>655</v>
      </c>
      <c r="I5111">
        <f>INDEX(DEM_D8!AE$3:AE$14, MATCH($B5111,DEM_D8!$AC$3:$AC$14,0), 1)</f>
        <v>0.22308589195491643</v>
      </c>
      <c r="J5111">
        <f>INDEX(DEM_D8!AF$3:AF$14, MATCH($B5111,DEM_D8!$AC$3:$AC$14,0), 1)</f>
        <v>0.77123982221571519</v>
      </c>
      <c r="K5111">
        <f>INDEX(DEM_D8!AG$3:AG$14, MATCH($B5111,DEM_D8!$AC$3:$AC$14,0), 1)</f>
        <v>0.24061407525855374</v>
      </c>
      <c r="L5111">
        <f>INDEX(DEM_D8!AH$3:AH$14, MATCH($B5111,DEM_D8!$AC$3:$AC$14,0), 1)</f>
        <v>1.0198212203653323</v>
      </c>
      <c r="M5111">
        <f>INDEX(DEM_D8!AI$3:AI$14, MATCH($B5111,DEM_D8!$AC$3:$AC$14,0), 1)</f>
        <v>1.1154294597745822</v>
      </c>
      <c r="N5111">
        <f>INDEX(DEM_D8!AJ$3:AJ$14, MATCH($B5111,DEM_D8!$AC$3:$AC$14,0), 1)</f>
        <v>0.47804119704624948</v>
      </c>
    </row>
    <row r="5112" spans="1:14">
      <c r="A5112" s="35">
        <v>41625</v>
      </c>
      <c r="B5112">
        <f t="shared" si="79"/>
        <v>12</v>
      </c>
      <c r="C5112" s="38">
        <f>INDEX(S_FOLSM!Z$3:Z$14, MATCH($B5112,S_FOLSM!$X$3:$X$14,0), 1)</f>
        <v>3.132918760834897E-2</v>
      </c>
      <c r="D5112" s="38">
        <f>INDEX(S_FOLSM!AA$3:AA$14, MATCH($B5112,S_FOLSM!$X$3:$X$14,0), 1)</f>
        <v>10.545666537116208</v>
      </c>
      <c r="E5112" s="38">
        <f>INDEX(S_FOLSM!AB$3:AB$14, MATCH($B5112,S_FOLSM!$X$3:$X$14,0), 1)</f>
        <v>17.780411970462495</v>
      </c>
      <c r="F5112" s="38">
        <f>INDEX(S_FOLSM!AC$3:AC$14, MATCH($B5112,S_FOLSM!$X$3:$X$14,0), 1)</f>
        <v>17.780411970462495</v>
      </c>
      <c r="G5112" s="38">
        <f>INDEX(D_FOLSM_NP!$M$2:$M$13, MATCH($B5112,D_FOLSM_NP!$L$2:$L$13,0), 1)</f>
        <v>87.889202793808991</v>
      </c>
      <c r="H5112">
        <f>I_FOLSM!$F5101</f>
        <v>438</v>
      </c>
      <c r="I5112">
        <f>INDEX(DEM_D8!AE$3:AE$14, MATCH($B5112,DEM_D8!$AC$3:$AC$14,0), 1)</f>
        <v>0.22308589195491643</v>
      </c>
      <c r="J5112">
        <f>INDEX(DEM_D8!AF$3:AF$14, MATCH($B5112,DEM_D8!$AC$3:$AC$14,0), 1)</f>
        <v>0.77123982221571519</v>
      </c>
      <c r="K5112">
        <f>INDEX(DEM_D8!AG$3:AG$14, MATCH($B5112,DEM_D8!$AC$3:$AC$14,0), 1)</f>
        <v>0.24061407525855374</v>
      </c>
      <c r="L5112">
        <f>INDEX(DEM_D8!AH$3:AH$14, MATCH($B5112,DEM_D8!$AC$3:$AC$14,0), 1)</f>
        <v>1.0198212203653323</v>
      </c>
      <c r="M5112">
        <f>INDEX(DEM_D8!AI$3:AI$14, MATCH($B5112,DEM_D8!$AC$3:$AC$14,0), 1)</f>
        <v>1.1154294597745822</v>
      </c>
      <c r="N5112">
        <f>INDEX(DEM_D8!AJ$3:AJ$14, MATCH($B5112,DEM_D8!$AC$3:$AC$14,0), 1)</f>
        <v>0.47804119704624948</v>
      </c>
    </row>
    <row r="5113" spans="1:14">
      <c r="A5113" s="35">
        <v>41626</v>
      </c>
      <c r="B5113">
        <f t="shared" si="79"/>
        <v>12</v>
      </c>
      <c r="C5113" s="38">
        <f>INDEX(S_FOLSM!Z$3:Z$14, MATCH($B5113,S_FOLSM!$X$3:$X$14,0), 1)</f>
        <v>3.132918760834897E-2</v>
      </c>
      <c r="D5113" s="38">
        <f>INDEX(S_FOLSM!AA$3:AA$14, MATCH($B5113,S_FOLSM!$X$3:$X$14,0), 1)</f>
        <v>10.545666537116208</v>
      </c>
      <c r="E5113" s="38">
        <f>INDEX(S_FOLSM!AB$3:AB$14, MATCH($B5113,S_FOLSM!$X$3:$X$14,0), 1)</f>
        <v>17.780411970462495</v>
      </c>
      <c r="F5113" s="38">
        <f>INDEX(S_FOLSM!AC$3:AC$14, MATCH($B5113,S_FOLSM!$X$3:$X$14,0), 1)</f>
        <v>17.780411970462495</v>
      </c>
      <c r="G5113" s="38">
        <f>INDEX(D_FOLSM_NP!$M$2:$M$13, MATCH($B5113,D_FOLSM_NP!$L$2:$L$13,0), 1)</f>
        <v>87.889202793808991</v>
      </c>
      <c r="H5113">
        <f>I_FOLSM!$F5102</f>
        <v>411</v>
      </c>
      <c r="I5113">
        <f>INDEX(DEM_D8!AE$3:AE$14, MATCH($B5113,DEM_D8!$AC$3:$AC$14,0), 1)</f>
        <v>0.22308589195491643</v>
      </c>
      <c r="J5113">
        <f>INDEX(DEM_D8!AF$3:AF$14, MATCH($B5113,DEM_D8!$AC$3:$AC$14,0), 1)</f>
        <v>0.77123982221571519</v>
      </c>
      <c r="K5113">
        <f>INDEX(DEM_D8!AG$3:AG$14, MATCH($B5113,DEM_D8!$AC$3:$AC$14,0), 1)</f>
        <v>0.24061407525855374</v>
      </c>
      <c r="L5113">
        <f>INDEX(DEM_D8!AH$3:AH$14, MATCH($B5113,DEM_D8!$AC$3:$AC$14,0), 1)</f>
        <v>1.0198212203653323</v>
      </c>
      <c r="M5113">
        <f>INDEX(DEM_D8!AI$3:AI$14, MATCH($B5113,DEM_D8!$AC$3:$AC$14,0), 1)</f>
        <v>1.1154294597745822</v>
      </c>
      <c r="N5113">
        <f>INDEX(DEM_D8!AJ$3:AJ$14, MATCH($B5113,DEM_D8!$AC$3:$AC$14,0), 1)</f>
        <v>0.47804119704624948</v>
      </c>
    </row>
    <row r="5114" spans="1:14">
      <c r="A5114" s="35">
        <v>41627</v>
      </c>
      <c r="B5114">
        <f t="shared" si="79"/>
        <v>12</v>
      </c>
      <c r="C5114" s="38">
        <f>INDEX(S_FOLSM!Z$3:Z$14, MATCH($B5114,S_FOLSM!$X$3:$X$14,0), 1)</f>
        <v>3.132918760834897E-2</v>
      </c>
      <c r="D5114" s="38">
        <f>INDEX(S_FOLSM!AA$3:AA$14, MATCH($B5114,S_FOLSM!$X$3:$X$14,0), 1)</f>
        <v>10.545666537116208</v>
      </c>
      <c r="E5114" s="38">
        <f>INDEX(S_FOLSM!AB$3:AB$14, MATCH($B5114,S_FOLSM!$X$3:$X$14,0), 1)</f>
        <v>17.780411970462495</v>
      </c>
      <c r="F5114" s="38">
        <f>INDEX(S_FOLSM!AC$3:AC$14, MATCH($B5114,S_FOLSM!$X$3:$X$14,0), 1)</f>
        <v>17.780411970462495</v>
      </c>
      <c r="G5114" s="38">
        <f>INDEX(D_FOLSM_NP!$M$2:$M$13, MATCH($B5114,D_FOLSM_NP!$L$2:$L$13,0), 1)</f>
        <v>87.889202793808991</v>
      </c>
      <c r="H5114">
        <f>I_FOLSM!$F5103</f>
        <v>376</v>
      </c>
      <c r="I5114">
        <f>INDEX(DEM_D8!AE$3:AE$14, MATCH($B5114,DEM_D8!$AC$3:$AC$14,0), 1)</f>
        <v>0.22308589195491643</v>
      </c>
      <c r="J5114">
        <f>INDEX(DEM_D8!AF$3:AF$14, MATCH($B5114,DEM_D8!$AC$3:$AC$14,0), 1)</f>
        <v>0.77123982221571519</v>
      </c>
      <c r="K5114">
        <f>INDEX(DEM_D8!AG$3:AG$14, MATCH($B5114,DEM_D8!$AC$3:$AC$14,0), 1)</f>
        <v>0.24061407525855374</v>
      </c>
      <c r="L5114">
        <f>INDEX(DEM_D8!AH$3:AH$14, MATCH($B5114,DEM_D8!$AC$3:$AC$14,0), 1)</f>
        <v>1.0198212203653323</v>
      </c>
      <c r="M5114">
        <f>INDEX(DEM_D8!AI$3:AI$14, MATCH($B5114,DEM_D8!$AC$3:$AC$14,0), 1)</f>
        <v>1.1154294597745822</v>
      </c>
      <c r="N5114">
        <f>INDEX(DEM_D8!AJ$3:AJ$14, MATCH($B5114,DEM_D8!$AC$3:$AC$14,0), 1)</f>
        <v>0.47804119704624948</v>
      </c>
    </row>
    <row r="5115" spans="1:14">
      <c r="A5115" s="35">
        <v>41628</v>
      </c>
      <c r="B5115">
        <f t="shared" si="79"/>
        <v>12</v>
      </c>
      <c r="C5115" s="38">
        <f>INDEX(S_FOLSM!Z$3:Z$14, MATCH($B5115,S_FOLSM!$X$3:$X$14,0), 1)</f>
        <v>3.132918760834897E-2</v>
      </c>
      <c r="D5115" s="38">
        <f>INDEX(S_FOLSM!AA$3:AA$14, MATCH($B5115,S_FOLSM!$X$3:$X$14,0), 1)</f>
        <v>10.545666537116208</v>
      </c>
      <c r="E5115" s="38">
        <f>INDEX(S_FOLSM!AB$3:AB$14, MATCH($B5115,S_FOLSM!$X$3:$X$14,0), 1)</f>
        <v>17.780411970462495</v>
      </c>
      <c r="F5115" s="38">
        <f>INDEX(S_FOLSM!AC$3:AC$14, MATCH($B5115,S_FOLSM!$X$3:$X$14,0), 1)</f>
        <v>17.780411970462495</v>
      </c>
      <c r="G5115" s="38">
        <f>INDEX(D_FOLSM_NP!$M$2:$M$13, MATCH($B5115,D_FOLSM_NP!$L$2:$L$13,0), 1)</f>
        <v>87.889202793808991</v>
      </c>
      <c r="H5115">
        <f>I_FOLSM!$F5104</f>
        <v>529</v>
      </c>
      <c r="I5115">
        <f>INDEX(DEM_D8!AE$3:AE$14, MATCH($B5115,DEM_D8!$AC$3:$AC$14,0), 1)</f>
        <v>0.22308589195491643</v>
      </c>
      <c r="J5115">
        <f>INDEX(DEM_D8!AF$3:AF$14, MATCH($B5115,DEM_D8!$AC$3:$AC$14,0), 1)</f>
        <v>0.77123982221571519</v>
      </c>
      <c r="K5115">
        <f>INDEX(DEM_D8!AG$3:AG$14, MATCH($B5115,DEM_D8!$AC$3:$AC$14,0), 1)</f>
        <v>0.24061407525855374</v>
      </c>
      <c r="L5115">
        <f>INDEX(DEM_D8!AH$3:AH$14, MATCH($B5115,DEM_D8!$AC$3:$AC$14,0), 1)</f>
        <v>1.0198212203653323</v>
      </c>
      <c r="M5115">
        <f>INDEX(DEM_D8!AI$3:AI$14, MATCH($B5115,DEM_D8!$AC$3:$AC$14,0), 1)</f>
        <v>1.1154294597745822</v>
      </c>
      <c r="N5115">
        <f>INDEX(DEM_D8!AJ$3:AJ$14, MATCH($B5115,DEM_D8!$AC$3:$AC$14,0), 1)</f>
        <v>0.47804119704624948</v>
      </c>
    </row>
    <row r="5116" spans="1:14">
      <c r="A5116" s="35">
        <v>41629</v>
      </c>
      <c r="B5116">
        <f t="shared" si="79"/>
        <v>12</v>
      </c>
      <c r="C5116" s="38">
        <f>INDEX(S_FOLSM!Z$3:Z$14, MATCH($B5116,S_FOLSM!$X$3:$X$14,0), 1)</f>
        <v>3.132918760834897E-2</v>
      </c>
      <c r="D5116" s="38">
        <f>INDEX(S_FOLSM!AA$3:AA$14, MATCH($B5116,S_FOLSM!$X$3:$X$14,0), 1)</f>
        <v>10.545666537116208</v>
      </c>
      <c r="E5116" s="38">
        <f>INDEX(S_FOLSM!AB$3:AB$14, MATCH($B5116,S_FOLSM!$X$3:$X$14,0), 1)</f>
        <v>17.780411970462495</v>
      </c>
      <c r="F5116" s="38">
        <f>INDEX(S_FOLSM!AC$3:AC$14, MATCH($B5116,S_FOLSM!$X$3:$X$14,0), 1)</f>
        <v>17.780411970462495</v>
      </c>
      <c r="G5116" s="38">
        <f>INDEX(D_FOLSM_NP!$M$2:$M$13, MATCH($B5116,D_FOLSM_NP!$L$2:$L$13,0), 1)</f>
        <v>87.889202793808991</v>
      </c>
      <c r="H5116">
        <f>I_FOLSM!$F5105</f>
        <v>656</v>
      </c>
      <c r="I5116">
        <f>INDEX(DEM_D8!AE$3:AE$14, MATCH($B5116,DEM_D8!$AC$3:$AC$14,0), 1)</f>
        <v>0.22308589195491643</v>
      </c>
      <c r="J5116">
        <f>INDEX(DEM_D8!AF$3:AF$14, MATCH($B5116,DEM_D8!$AC$3:$AC$14,0), 1)</f>
        <v>0.77123982221571519</v>
      </c>
      <c r="K5116">
        <f>INDEX(DEM_D8!AG$3:AG$14, MATCH($B5116,DEM_D8!$AC$3:$AC$14,0), 1)</f>
        <v>0.24061407525855374</v>
      </c>
      <c r="L5116">
        <f>INDEX(DEM_D8!AH$3:AH$14, MATCH($B5116,DEM_D8!$AC$3:$AC$14,0), 1)</f>
        <v>1.0198212203653323</v>
      </c>
      <c r="M5116">
        <f>INDEX(DEM_D8!AI$3:AI$14, MATCH($B5116,DEM_D8!$AC$3:$AC$14,0), 1)</f>
        <v>1.1154294597745822</v>
      </c>
      <c r="N5116">
        <f>INDEX(DEM_D8!AJ$3:AJ$14, MATCH($B5116,DEM_D8!$AC$3:$AC$14,0), 1)</f>
        <v>0.47804119704624948</v>
      </c>
    </row>
    <row r="5117" spans="1:14">
      <c r="A5117" s="35">
        <v>41630</v>
      </c>
      <c r="B5117">
        <f t="shared" si="79"/>
        <v>12</v>
      </c>
      <c r="C5117" s="38">
        <f>INDEX(S_FOLSM!Z$3:Z$14, MATCH($B5117,S_FOLSM!$X$3:$X$14,0), 1)</f>
        <v>3.132918760834897E-2</v>
      </c>
      <c r="D5117" s="38">
        <f>INDEX(S_FOLSM!AA$3:AA$14, MATCH($B5117,S_FOLSM!$X$3:$X$14,0), 1)</f>
        <v>10.545666537116208</v>
      </c>
      <c r="E5117" s="38">
        <f>INDEX(S_FOLSM!AB$3:AB$14, MATCH($B5117,S_FOLSM!$X$3:$X$14,0), 1)</f>
        <v>17.780411970462495</v>
      </c>
      <c r="F5117" s="38">
        <f>INDEX(S_FOLSM!AC$3:AC$14, MATCH($B5117,S_FOLSM!$X$3:$X$14,0), 1)</f>
        <v>17.780411970462495</v>
      </c>
      <c r="G5117" s="38">
        <f>INDEX(D_FOLSM_NP!$M$2:$M$13, MATCH($B5117,D_FOLSM_NP!$L$2:$L$13,0), 1)</f>
        <v>87.889202793808991</v>
      </c>
      <c r="H5117">
        <f>I_FOLSM!$F5106</f>
        <v>583</v>
      </c>
      <c r="I5117">
        <f>INDEX(DEM_D8!AE$3:AE$14, MATCH($B5117,DEM_D8!$AC$3:$AC$14,0), 1)</f>
        <v>0.22308589195491643</v>
      </c>
      <c r="J5117">
        <f>INDEX(DEM_D8!AF$3:AF$14, MATCH($B5117,DEM_D8!$AC$3:$AC$14,0), 1)</f>
        <v>0.77123982221571519</v>
      </c>
      <c r="K5117">
        <f>INDEX(DEM_D8!AG$3:AG$14, MATCH($B5117,DEM_D8!$AC$3:$AC$14,0), 1)</f>
        <v>0.24061407525855374</v>
      </c>
      <c r="L5117">
        <f>INDEX(DEM_D8!AH$3:AH$14, MATCH($B5117,DEM_D8!$AC$3:$AC$14,0), 1)</f>
        <v>1.0198212203653323</v>
      </c>
      <c r="M5117">
        <f>INDEX(DEM_D8!AI$3:AI$14, MATCH($B5117,DEM_D8!$AC$3:$AC$14,0), 1)</f>
        <v>1.1154294597745822</v>
      </c>
      <c r="N5117">
        <f>INDEX(DEM_D8!AJ$3:AJ$14, MATCH($B5117,DEM_D8!$AC$3:$AC$14,0), 1)</f>
        <v>0.47804119704624948</v>
      </c>
    </row>
    <row r="5118" spans="1:14">
      <c r="A5118" s="35">
        <v>41631</v>
      </c>
      <c r="B5118">
        <f t="shared" si="79"/>
        <v>12</v>
      </c>
      <c r="C5118" s="38">
        <f>INDEX(S_FOLSM!Z$3:Z$14, MATCH($B5118,S_FOLSM!$X$3:$X$14,0), 1)</f>
        <v>3.132918760834897E-2</v>
      </c>
      <c r="D5118" s="38">
        <f>INDEX(S_FOLSM!AA$3:AA$14, MATCH($B5118,S_FOLSM!$X$3:$X$14,0), 1)</f>
        <v>10.545666537116208</v>
      </c>
      <c r="E5118" s="38">
        <f>INDEX(S_FOLSM!AB$3:AB$14, MATCH($B5118,S_FOLSM!$X$3:$X$14,0), 1)</f>
        <v>17.780411970462495</v>
      </c>
      <c r="F5118" s="38">
        <f>INDEX(S_FOLSM!AC$3:AC$14, MATCH($B5118,S_FOLSM!$X$3:$X$14,0), 1)</f>
        <v>17.780411970462495</v>
      </c>
      <c r="G5118" s="38">
        <f>INDEX(D_FOLSM_NP!$M$2:$M$13, MATCH($B5118,D_FOLSM_NP!$L$2:$L$13,0), 1)</f>
        <v>87.889202793808991</v>
      </c>
      <c r="H5118">
        <f>I_FOLSM!$F5107</f>
        <v>364</v>
      </c>
      <c r="I5118">
        <f>INDEX(DEM_D8!AE$3:AE$14, MATCH($B5118,DEM_D8!$AC$3:$AC$14,0), 1)</f>
        <v>0.22308589195491643</v>
      </c>
      <c r="J5118">
        <f>INDEX(DEM_D8!AF$3:AF$14, MATCH($B5118,DEM_D8!$AC$3:$AC$14,0), 1)</f>
        <v>0.77123982221571519</v>
      </c>
      <c r="K5118">
        <f>INDEX(DEM_D8!AG$3:AG$14, MATCH($B5118,DEM_D8!$AC$3:$AC$14,0), 1)</f>
        <v>0.24061407525855374</v>
      </c>
      <c r="L5118">
        <f>INDEX(DEM_D8!AH$3:AH$14, MATCH($B5118,DEM_D8!$AC$3:$AC$14,0), 1)</f>
        <v>1.0198212203653323</v>
      </c>
      <c r="M5118">
        <f>INDEX(DEM_D8!AI$3:AI$14, MATCH($B5118,DEM_D8!$AC$3:$AC$14,0), 1)</f>
        <v>1.1154294597745822</v>
      </c>
      <c r="N5118">
        <f>INDEX(DEM_D8!AJ$3:AJ$14, MATCH($B5118,DEM_D8!$AC$3:$AC$14,0), 1)</f>
        <v>0.47804119704624948</v>
      </c>
    </row>
    <row r="5119" spans="1:14">
      <c r="A5119" s="35">
        <v>41632</v>
      </c>
      <c r="B5119">
        <f t="shared" si="79"/>
        <v>12</v>
      </c>
      <c r="C5119" s="38">
        <f>INDEX(S_FOLSM!Z$3:Z$14, MATCH($B5119,S_FOLSM!$X$3:$X$14,0), 1)</f>
        <v>3.132918760834897E-2</v>
      </c>
      <c r="D5119" s="38">
        <f>INDEX(S_FOLSM!AA$3:AA$14, MATCH($B5119,S_FOLSM!$X$3:$X$14,0), 1)</f>
        <v>10.545666537116208</v>
      </c>
      <c r="E5119" s="38">
        <f>INDEX(S_FOLSM!AB$3:AB$14, MATCH($B5119,S_FOLSM!$X$3:$X$14,0), 1)</f>
        <v>17.780411970462495</v>
      </c>
      <c r="F5119" s="38">
        <f>INDEX(S_FOLSM!AC$3:AC$14, MATCH($B5119,S_FOLSM!$X$3:$X$14,0), 1)</f>
        <v>17.780411970462495</v>
      </c>
      <c r="G5119" s="38">
        <f>INDEX(D_FOLSM_NP!$M$2:$M$13, MATCH($B5119,D_FOLSM_NP!$L$2:$L$13,0), 1)</f>
        <v>87.889202793808991</v>
      </c>
      <c r="H5119">
        <f>I_FOLSM!$F5108</f>
        <v>352</v>
      </c>
      <c r="I5119">
        <f>INDEX(DEM_D8!AE$3:AE$14, MATCH($B5119,DEM_D8!$AC$3:$AC$14,0), 1)</f>
        <v>0.22308589195491643</v>
      </c>
      <c r="J5119">
        <f>INDEX(DEM_D8!AF$3:AF$14, MATCH($B5119,DEM_D8!$AC$3:$AC$14,0), 1)</f>
        <v>0.77123982221571519</v>
      </c>
      <c r="K5119">
        <f>INDEX(DEM_D8!AG$3:AG$14, MATCH($B5119,DEM_D8!$AC$3:$AC$14,0), 1)</f>
        <v>0.24061407525855374</v>
      </c>
      <c r="L5119">
        <f>INDEX(DEM_D8!AH$3:AH$14, MATCH($B5119,DEM_D8!$AC$3:$AC$14,0), 1)</f>
        <v>1.0198212203653323</v>
      </c>
      <c r="M5119">
        <f>INDEX(DEM_D8!AI$3:AI$14, MATCH($B5119,DEM_D8!$AC$3:$AC$14,0), 1)</f>
        <v>1.1154294597745822</v>
      </c>
      <c r="N5119">
        <f>INDEX(DEM_D8!AJ$3:AJ$14, MATCH($B5119,DEM_D8!$AC$3:$AC$14,0), 1)</f>
        <v>0.47804119704624948</v>
      </c>
    </row>
    <row r="5120" spans="1:14">
      <c r="A5120" s="35">
        <v>41633</v>
      </c>
      <c r="B5120">
        <f t="shared" si="79"/>
        <v>12</v>
      </c>
      <c r="C5120" s="38">
        <f>INDEX(S_FOLSM!Z$3:Z$14, MATCH($B5120,S_FOLSM!$X$3:$X$14,0), 1)</f>
        <v>3.132918760834897E-2</v>
      </c>
      <c r="D5120" s="38">
        <f>INDEX(S_FOLSM!AA$3:AA$14, MATCH($B5120,S_FOLSM!$X$3:$X$14,0), 1)</f>
        <v>10.545666537116208</v>
      </c>
      <c r="E5120" s="38">
        <f>INDEX(S_FOLSM!AB$3:AB$14, MATCH($B5120,S_FOLSM!$X$3:$X$14,0), 1)</f>
        <v>17.780411970462495</v>
      </c>
      <c r="F5120" s="38">
        <f>INDEX(S_FOLSM!AC$3:AC$14, MATCH($B5120,S_FOLSM!$X$3:$X$14,0), 1)</f>
        <v>17.780411970462495</v>
      </c>
      <c r="G5120" s="38">
        <f>INDEX(D_FOLSM_NP!$M$2:$M$13, MATCH($B5120,D_FOLSM_NP!$L$2:$L$13,0), 1)</f>
        <v>87.889202793808991</v>
      </c>
      <c r="H5120">
        <f>I_FOLSM!$F5109</f>
        <v>283</v>
      </c>
      <c r="I5120">
        <f>INDEX(DEM_D8!AE$3:AE$14, MATCH($B5120,DEM_D8!$AC$3:$AC$14,0), 1)</f>
        <v>0.22308589195491643</v>
      </c>
      <c r="J5120">
        <f>INDEX(DEM_D8!AF$3:AF$14, MATCH($B5120,DEM_D8!$AC$3:$AC$14,0), 1)</f>
        <v>0.77123982221571519</v>
      </c>
      <c r="K5120">
        <f>INDEX(DEM_D8!AG$3:AG$14, MATCH($B5120,DEM_D8!$AC$3:$AC$14,0), 1)</f>
        <v>0.24061407525855374</v>
      </c>
      <c r="L5120">
        <f>INDEX(DEM_D8!AH$3:AH$14, MATCH($B5120,DEM_D8!$AC$3:$AC$14,0), 1)</f>
        <v>1.0198212203653323</v>
      </c>
      <c r="M5120">
        <f>INDEX(DEM_D8!AI$3:AI$14, MATCH($B5120,DEM_D8!$AC$3:$AC$14,0), 1)</f>
        <v>1.1154294597745822</v>
      </c>
      <c r="N5120">
        <f>INDEX(DEM_D8!AJ$3:AJ$14, MATCH($B5120,DEM_D8!$AC$3:$AC$14,0), 1)</f>
        <v>0.47804119704624948</v>
      </c>
    </row>
    <row r="5121" spans="1:14">
      <c r="A5121" s="35">
        <v>41634</v>
      </c>
      <c r="B5121">
        <f t="shared" si="79"/>
        <v>12</v>
      </c>
      <c r="C5121" s="38">
        <f>INDEX(S_FOLSM!Z$3:Z$14, MATCH($B5121,S_FOLSM!$X$3:$X$14,0), 1)</f>
        <v>3.132918760834897E-2</v>
      </c>
      <c r="D5121" s="38">
        <f>INDEX(S_FOLSM!AA$3:AA$14, MATCH($B5121,S_FOLSM!$X$3:$X$14,0), 1)</f>
        <v>10.545666537116208</v>
      </c>
      <c r="E5121" s="38">
        <f>INDEX(S_FOLSM!AB$3:AB$14, MATCH($B5121,S_FOLSM!$X$3:$X$14,0), 1)</f>
        <v>17.780411970462495</v>
      </c>
      <c r="F5121" s="38">
        <f>INDEX(S_FOLSM!AC$3:AC$14, MATCH($B5121,S_FOLSM!$X$3:$X$14,0), 1)</f>
        <v>17.780411970462495</v>
      </c>
      <c r="G5121" s="38">
        <f>INDEX(D_FOLSM_NP!$M$2:$M$13, MATCH($B5121,D_FOLSM_NP!$L$2:$L$13,0), 1)</f>
        <v>87.889202793808991</v>
      </c>
      <c r="H5121">
        <f>I_FOLSM!$F5110</f>
        <v>320</v>
      </c>
      <c r="I5121">
        <f>INDEX(DEM_D8!AE$3:AE$14, MATCH($B5121,DEM_D8!$AC$3:$AC$14,0), 1)</f>
        <v>0.22308589195491643</v>
      </c>
      <c r="J5121">
        <f>INDEX(DEM_D8!AF$3:AF$14, MATCH($B5121,DEM_D8!$AC$3:$AC$14,0), 1)</f>
        <v>0.77123982221571519</v>
      </c>
      <c r="K5121">
        <f>INDEX(DEM_D8!AG$3:AG$14, MATCH($B5121,DEM_D8!$AC$3:$AC$14,0), 1)</f>
        <v>0.24061407525855374</v>
      </c>
      <c r="L5121">
        <f>INDEX(DEM_D8!AH$3:AH$14, MATCH($B5121,DEM_D8!$AC$3:$AC$14,0), 1)</f>
        <v>1.0198212203653323</v>
      </c>
      <c r="M5121">
        <f>INDEX(DEM_D8!AI$3:AI$14, MATCH($B5121,DEM_D8!$AC$3:$AC$14,0), 1)</f>
        <v>1.1154294597745822</v>
      </c>
      <c r="N5121">
        <f>INDEX(DEM_D8!AJ$3:AJ$14, MATCH($B5121,DEM_D8!$AC$3:$AC$14,0), 1)</f>
        <v>0.47804119704624948</v>
      </c>
    </row>
    <row r="5122" spans="1:14">
      <c r="A5122" s="35">
        <v>41635</v>
      </c>
      <c r="B5122">
        <f t="shared" si="79"/>
        <v>12</v>
      </c>
      <c r="C5122" s="38">
        <f>INDEX(S_FOLSM!Z$3:Z$14, MATCH($B5122,S_FOLSM!$X$3:$X$14,0), 1)</f>
        <v>3.132918760834897E-2</v>
      </c>
      <c r="D5122" s="38">
        <f>INDEX(S_FOLSM!AA$3:AA$14, MATCH($B5122,S_FOLSM!$X$3:$X$14,0), 1)</f>
        <v>10.545666537116208</v>
      </c>
      <c r="E5122" s="38">
        <f>INDEX(S_FOLSM!AB$3:AB$14, MATCH($B5122,S_FOLSM!$X$3:$X$14,0), 1)</f>
        <v>17.780411970462495</v>
      </c>
      <c r="F5122" s="38">
        <f>INDEX(S_FOLSM!AC$3:AC$14, MATCH($B5122,S_FOLSM!$X$3:$X$14,0), 1)</f>
        <v>17.780411970462495</v>
      </c>
      <c r="G5122" s="38">
        <f>INDEX(D_FOLSM_NP!$M$2:$M$13, MATCH($B5122,D_FOLSM_NP!$L$2:$L$13,0), 1)</f>
        <v>87.889202793808991</v>
      </c>
      <c r="H5122">
        <f>I_FOLSM!$F5111</f>
        <v>431</v>
      </c>
      <c r="I5122">
        <f>INDEX(DEM_D8!AE$3:AE$14, MATCH($B5122,DEM_D8!$AC$3:$AC$14,0), 1)</f>
        <v>0.22308589195491643</v>
      </c>
      <c r="J5122">
        <f>INDEX(DEM_D8!AF$3:AF$14, MATCH($B5122,DEM_D8!$AC$3:$AC$14,0), 1)</f>
        <v>0.77123982221571519</v>
      </c>
      <c r="K5122">
        <f>INDEX(DEM_D8!AG$3:AG$14, MATCH($B5122,DEM_D8!$AC$3:$AC$14,0), 1)</f>
        <v>0.24061407525855374</v>
      </c>
      <c r="L5122">
        <f>INDEX(DEM_D8!AH$3:AH$14, MATCH($B5122,DEM_D8!$AC$3:$AC$14,0), 1)</f>
        <v>1.0198212203653323</v>
      </c>
      <c r="M5122">
        <f>INDEX(DEM_D8!AI$3:AI$14, MATCH($B5122,DEM_D8!$AC$3:$AC$14,0), 1)</f>
        <v>1.1154294597745822</v>
      </c>
      <c r="N5122">
        <f>INDEX(DEM_D8!AJ$3:AJ$14, MATCH($B5122,DEM_D8!$AC$3:$AC$14,0), 1)</f>
        <v>0.47804119704624948</v>
      </c>
    </row>
    <row r="5123" spans="1:14">
      <c r="A5123" s="35">
        <v>41636</v>
      </c>
      <c r="B5123">
        <f t="shared" si="79"/>
        <v>12</v>
      </c>
      <c r="C5123" s="38">
        <f>INDEX(S_FOLSM!Z$3:Z$14, MATCH($B5123,S_FOLSM!$X$3:$X$14,0), 1)</f>
        <v>3.132918760834897E-2</v>
      </c>
      <c r="D5123" s="38">
        <f>INDEX(S_FOLSM!AA$3:AA$14, MATCH($B5123,S_FOLSM!$X$3:$X$14,0), 1)</f>
        <v>10.545666537116208</v>
      </c>
      <c r="E5123" s="38">
        <f>INDEX(S_FOLSM!AB$3:AB$14, MATCH($B5123,S_FOLSM!$X$3:$X$14,0), 1)</f>
        <v>17.780411970462495</v>
      </c>
      <c r="F5123" s="38">
        <f>INDEX(S_FOLSM!AC$3:AC$14, MATCH($B5123,S_FOLSM!$X$3:$X$14,0), 1)</f>
        <v>17.780411970462495</v>
      </c>
      <c r="G5123" s="38">
        <f>INDEX(D_FOLSM_NP!$M$2:$M$13, MATCH($B5123,D_FOLSM_NP!$L$2:$L$13,0), 1)</f>
        <v>87.889202793808991</v>
      </c>
      <c r="H5123">
        <f>I_FOLSM!$F5112</f>
        <v>600</v>
      </c>
      <c r="I5123">
        <f>INDEX(DEM_D8!AE$3:AE$14, MATCH($B5123,DEM_D8!$AC$3:$AC$14,0), 1)</f>
        <v>0.22308589195491643</v>
      </c>
      <c r="J5123">
        <f>INDEX(DEM_D8!AF$3:AF$14, MATCH($B5123,DEM_D8!$AC$3:$AC$14,0), 1)</f>
        <v>0.77123982221571519</v>
      </c>
      <c r="K5123">
        <f>INDEX(DEM_D8!AG$3:AG$14, MATCH($B5123,DEM_D8!$AC$3:$AC$14,0), 1)</f>
        <v>0.24061407525855374</v>
      </c>
      <c r="L5123">
        <f>INDEX(DEM_D8!AH$3:AH$14, MATCH($B5123,DEM_D8!$AC$3:$AC$14,0), 1)</f>
        <v>1.0198212203653323</v>
      </c>
      <c r="M5123">
        <f>INDEX(DEM_D8!AI$3:AI$14, MATCH($B5123,DEM_D8!$AC$3:$AC$14,0), 1)</f>
        <v>1.1154294597745822</v>
      </c>
      <c r="N5123">
        <f>INDEX(DEM_D8!AJ$3:AJ$14, MATCH($B5123,DEM_D8!$AC$3:$AC$14,0), 1)</f>
        <v>0.47804119704624948</v>
      </c>
    </row>
    <row r="5124" spans="1:14">
      <c r="A5124" s="35">
        <v>41637</v>
      </c>
      <c r="B5124">
        <f t="shared" si="79"/>
        <v>12</v>
      </c>
      <c r="C5124" s="38">
        <f>INDEX(S_FOLSM!Z$3:Z$14, MATCH($B5124,S_FOLSM!$X$3:$X$14,0), 1)</f>
        <v>3.132918760834897E-2</v>
      </c>
      <c r="D5124" s="38">
        <f>INDEX(S_FOLSM!AA$3:AA$14, MATCH($B5124,S_FOLSM!$X$3:$X$14,0), 1)</f>
        <v>10.545666537116208</v>
      </c>
      <c r="E5124" s="38">
        <f>INDEX(S_FOLSM!AB$3:AB$14, MATCH($B5124,S_FOLSM!$X$3:$X$14,0), 1)</f>
        <v>17.780411970462495</v>
      </c>
      <c r="F5124" s="38">
        <f>INDEX(S_FOLSM!AC$3:AC$14, MATCH($B5124,S_FOLSM!$X$3:$X$14,0), 1)</f>
        <v>17.780411970462495</v>
      </c>
      <c r="G5124" s="38">
        <f>INDEX(D_FOLSM_NP!$M$2:$M$13, MATCH($B5124,D_FOLSM_NP!$L$2:$L$13,0), 1)</f>
        <v>87.889202793808991</v>
      </c>
      <c r="H5124">
        <f>I_FOLSM!$F5113</f>
        <v>634</v>
      </c>
      <c r="I5124">
        <f>INDEX(DEM_D8!AE$3:AE$14, MATCH($B5124,DEM_D8!$AC$3:$AC$14,0), 1)</f>
        <v>0.22308589195491643</v>
      </c>
      <c r="J5124">
        <f>INDEX(DEM_D8!AF$3:AF$14, MATCH($B5124,DEM_D8!$AC$3:$AC$14,0), 1)</f>
        <v>0.77123982221571519</v>
      </c>
      <c r="K5124">
        <f>INDEX(DEM_D8!AG$3:AG$14, MATCH($B5124,DEM_D8!$AC$3:$AC$14,0), 1)</f>
        <v>0.24061407525855374</v>
      </c>
      <c r="L5124">
        <f>INDEX(DEM_D8!AH$3:AH$14, MATCH($B5124,DEM_D8!$AC$3:$AC$14,0), 1)</f>
        <v>1.0198212203653323</v>
      </c>
      <c r="M5124">
        <f>INDEX(DEM_D8!AI$3:AI$14, MATCH($B5124,DEM_D8!$AC$3:$AC$14,0), 1)</f>
        <v>1.1154294597745822</v>
      </c>
      <c r="N5124">
        <f>INDEX(DEM_D8!AJ$3:AJ$14, MATCH($B5124,DEM_D8!$AC$3:$AC$14,0), 1)</f>
        <v>0.47804119704624948</v>
      </c>
    </row>
    <row r="5125" spans="1:14">
      <c r="A5125" s="35">
        <v>41638</v>
      </c>
      <c r="B5125">
        <f t="shared" si="79"/>
        <v>12</v>
      </c>
      <c r="C5125" s="38">
        <f>INDEX(S_FOLSM!Z$3:Z$14, MATCH($B5125,S_FOLSM!$X$3:$X$14,0), 1)</f>
        <v>3.132918760834897E-2</v>
      </c>
      <c r="D5125" s="38">
        <f>INDEX(S_FOLSM!AA$3:AA$14, MATCH($B5125,S_FOLSM!$X$3:$X$14,0), 1)</f>
        <v>10.545666537116208</v>
      </c>
      <c r="E5125" s="38">
        <f>INDEX(S_FOLSM!AB$3:AB$14, MATCH($B5125,S_FOLSM!$X$3:$X$14,0), 1)</f>
        <v>17.780411970462495</v>
      </c>
      <c r="F5125" s="38">
        <f>INDEX(S_FOLSM!AC$3:AC$14, MATCH($B5125,S_FOLSM!$X$3:$X$14,0), 1)</f>
        <v>17.780411970462495</v>
      </c>
      <c r="G5125" s="38">
        <f>INDEX(D_FOLSM_NP!$M$2:$M$13, MATCH($B5125,D_FOLSM_NP!$L$2:$L$13,0), 1)</f>
        <v>87.889202793808991</v>
      </c>
      <c r="H5125">
        <f>I_FOLSM!$F5114</f>
        <v>360</v>
      </c>
      <c r="I5125">
        <f>INDEX(DEM_D8!AE$3:AE$14, MATCH($B5125,DEM_D8!$AC$3:$AC$14,0), 1)</f>
        <v>0.22308589195491643</v>
      </c>
      <c r="J5125">
        <f>INDEX(DEM_D8!AF$3:AF$14, MATCH($B5125,DEM_D8!$AC$3:$AC$14,0), 1)</f>
        <v>0.77123982221571519</v>
      </c>
      <c r="K5125">
        <f>INDEX(DEM_D8!AG$3:AG$14, MATCH($B5125,DEM_D8!$AC$3:$AC$14,0), 1)</f>
        <v>0.24061407525855374</v>
      </c>
      <c r="L5125">
        <f>INDEX(DEM_D8!AH$3:AH$14, MATCH($B5125,DEM_D8!$AC$3:$AC$14,0), 1)</f>
        <v>1.0198212203653323</v>
      </c>
      <c r="M5125">
        <f>INDEX(DEM_D8!AI$3:AI$14, MATCH($B5125,DEM_D8!$AC$3:$AC$14,0), 1)</f>
        <v>1.1154294597745822</v>
      </c>
      <c r="N5125">
        <f>INDEX(DEM_D8!AJ$3:AJ$14, MATCH($B5125,DEM_D8!$AC$3:$AC$14,0), 1)</f>
        <v>0.47804119704624948</v>
      </c>
    </row>
    <row r="5126" spans="1:14">
      <c r="A5126" s="35">
        <v>41639</v>
      </c>
      <c r="B5126">
        <f t="shared" si="79"/>
        <v>12</v>
      </c>
      <c r="C5126" s="38">
        <f>INDEX(S_FOLSM!Z$3:Z$14, MATCH($B5126,S_FOLSM!$X$3:$X$14,0), 1)</f>
        <v>3.132918760834897E-2</v>
      </c>
      <c r="D5126" s="38">
        <f>INDEX(S_FOLSM!AA$3:AA$14, MATCH($B5126,S_FOLSM!$X$3:$X$14,0), 1)</f>
        <v>10.545666537116208</v>
      </c>
      <c r="E5126" s="38">
        <f>INDEX(S_FOLSM!AB$3:AB$14, MATCH($B5126,S_FOLSM!$X$3:$X$14,0), 1)</f>
        <v>17.780411970462495</v>
      </c>
      <c r="F5126" s="38">
        <f>INDEX(S_FOLSM!AC$3:AC$14, MATCH($B5126,S_FOLSM!$X$3:$X$14,0), 1)</f>
        <v>17.780411970462495</v>
      </c>
      <c r="G5126" s="38">
        <f>INDEX(D_FOLSM_NP!$M$2:$M$13, MATCH($B5126,D_FOLSM_NP!$L$2:$L$13,0), 1)</f>
        <v>87.889202793808991</v>
      </c>
      <c r="H5126">
        <f>I_FOLSM!$F5115</f>
        <v>393</v>
      </c>
      <c r="I5126">
        <f>INDEX(DEM_D8!AE$3:AE$14, MATCH($B5126,DEM_D8!$AC$3:$AC$14,0), 1)</f>
        <v>0.22308589195491643</v>
      </c>
      <c r="J5126">
        <f>INDEX(DEM_D8!AF$3:AF$14, MATCH($B5126,DEM_D8!$AC$3:$AC$14,0), 1)</f>
        <v>0.77123982221571519</v>
      </c>
      <c r="K5126">
        <f>INDEX(DEM_D8!AG$3:AG$14, MATCH($B5126,DEM_D8!$AC$3:$AC$14,0), 1)</f>
        <v>0.24061407525855374</v>
      </c>
      <c r="L5126">
        <f>INDEX(DEM_D8!AH$3:AH$14, MATCH($B5126,DEM_D8!$AC$3:$AC$14,0), 1)</f>
        <v>1.0198212203653323</v>
      </c>
      <c r="M5126">
        <f>INDEX(DEM_D8!AI$3:AI$14, MATCH($B5126,DEM_D8!$AC$3:$AC$14,0), 1)</f>
        <v>1.1154294597745822</v>
      </c>
      <c r="N5126">
        <f>INDEX(DEM_D8!AJ$3:AJ$14, MATCH($B5126,DEM_D8!$AC$3:$AC$14,0), 1)</f>
        <v>0.47804119704624948</v>
      </c>
    </row>
    <row r="5127" spans="1:14">
      <c r="A5127" s="35">
        <v>41640</v>
      </c>
      <c r="B5127">
        <f t="shared" si="79"/>
        <v>1</v>
      </c>
      <c r="C5127" s="38">
        <f>INDEX(S_FOLSM!Z$3:Z$14, MATCH($B5127,S_FOLSM!$X$3:$X$14,0), 1)</f>
        <v>2.8931208658533433E-2</v>
      </c>
      <c r="D5127" s="38">
        <f>INDEX(S_FOLSM!AA$3:AA$14, MATCH($B5127,S_FOLSM!$X$3:$X$14,0), 1)</f>
        <v>10.542168674698797</v>
      </c>
      <c r="E5127" s="38">
        <f>INDEX(S_FOLSM!AB$3:AB$14, MATCH($B5127,S_FOLSM!$X$3:$X$14,0), 1)</f>
        <v>17.561212592304702</v>
      </c>
      <c r="F5127" s="38">
        <f>INDEX(S_FOLSM!AC$3:AC$14, MATCH($B5127,S_FOLSM!$X$3:$X$14,0), 1)</f>
        <v>17.561212592304702</v>
      </c>
      <c r="G5127" s="38">
        <f>INDEX(D_FOLSM_NP!$M$2:$M$13, MATCH($B5127,D_FOLSM_NP!$L$2:$L$13,0), 1)</f>
        <v>87.889202707669881</v>
      </c>
      <c r="H5127">
        <f>I_FOLSM!$F5116</f>
        <v>299</v>
      </c>
      <c r="I5127">
        <f>INDEX(DEM_D8!AE$3:AE$14, MATCH($B5127,DEM_D8!$AC$3:$AC$14,0), 1)</f>
        <v>0.22308589195491643</v>
      </c>
      <c r="J5127">
        <f>INDEX(DEM_D8!AF$3:AF$14, MATCH($B5127,DEM_D8!$AC$3:$AC$14,0), 1)</f>
        <v>0.77123982221571519</v>
      </c>
      <c r="K5127">
        <f>INDEX(DEM_D8!AG$3:AG$14, MATCH($B5127,DEM_D8!$AC$3:$AC$14,0), 1)</f>
        <v>0.24061407525855374</v>
      </c>
      <c r="L5127">
        <f>INDEX(DEM_D8!AH$3:AH$14, MATCH($B5127,DEM_D8!$AC$3:$AC$14,0), 1)</f>
        <v>1.0198212203653323</v>
      </c>
      <c r="M5127">
        <f>INDEX(DEM_D8!AI$3:AI$14, MATCH($B5127,DEM_D8!$AC$3:$AC$14,0), 1)</f>
        <v>1.1154294597745822</v>
      </c>
      <c r="N5127">
        <f>INDEX(DEM_D8!AJ$3:AJ$14, MATCH($B5127,DEM_D8!$AC$3:$AC$14,0), 1)</f>
        <v>0.47804119704624948</v>
      </c>
    </row>
    <row r="5128" spans="1:14">
      <c r="A5128" s="35">
        <v>41641</v>
      </c>
      <c r="B5128">
        <f t="shared" si="79"/>
        <v>1</v>
      </c>
      <c r="C5128" s="38">
        <f>INDEX(S_FOLSM!Z$3:Z$14, MATCH($B5128,S_FOLSM!$X$3:$X$14,0), 1)</f>
        <v>2.8931208658533433E-2</v>
      </c>
      <c r="D5128" s="38">
        <f>INDEX(S_FOLSM!AA$3:AA$14, MATCH($B5128,S_FOLSM!$X$3:$X$14,0), 1)</f>
        <v>10.542168674698797</v>
      </c>
      <c r="E5128" s="38">
        <f>INDEX(S_FOLSM!AB$3:AB$14, MATCH($B5128,S_FOLSM!$X$3:$X$14,0), 1)</f>
        <v>17.561212592304702</v>
      </c>
      <c r="F5128" s="38">
        <f>INDEX(S_FOLSM!AC$3:AC$14, MATCH($B5128,S_FOLSM!$X$3:$X$14,0), 1)</f>
        <v>17.561212592304702</v>
      </c>
      <c r="G5128" s="38">
        <f>INDEX(D_FOLSM_NP!$M$2:$M$13, MATCH($B5128,D_FOLSM_NP!$L$2:$L$13,0), 1)</f>
        <v>87.889202707669881</v>
      </c>
      <c r="H5128">
        <f>I_FOLSM!$F5117</f>
        <v>305</v>
      </c>
      <c r="I5128">
        <f>INDEX(DEM_D8!AE$3:AE$14, MATCH($B5128,DEM_D8!$AC$3:$AC$14,0), 1)</f>
        <v>0.22308589195491643</v>
      </c>
      <c r="J5128">
        <f>INDEX(DEM_D8!AF$3:AF$14, MATCH($B5128,DEM_D8!$AC$3:$AC$14,0), 1)</f>
        <v>0.77123982221571519</v>
      </c>
      <c r="K5128">
        <f>INDEX(DEM_D8!AG$3:AG$14, MATCH($B5128,DEM_D8!$AC$3:$AC$14,0), 1)</f>
        <v>0.24061407525855374</v>
      </c>
      <c r="L5128">
        <f>INDEX(DEM_D8!AH$3:AH$14, MATCH($B5128,DEM_D8!$AC$3:$AC$14,0), 1)</f>
        <v>1.0198212203653323</v>
      </c>
      <c r="M5128">
        <f>INDEX(DEM_D8!AI$3:AI$14, MATCH($B5128,DEM_D8!$AC$3:$AC$14,0), 1)</f>
        <v>1.1154294597745822</v>
      </c>
      <c r="N5128">
        <f>INDEX(DEM_D8!AJ$3:AJ$14, MATCH($B5128,DEM_D8!$AC$3:$AC$14,0), 1)</f>
        <v>0.47804119704624948</v>
      </c>
    </row>
    <row r="5129" spans="1:14">
      <c r="A5129" s="35">
        <v>41642</v>
      </c>
      <c r="B5129">
        <f t="shared" si="79"/>
        <v>1</v>
      </c>
      <c r="C5129" s="38">
        <f>INDEX(S_FOLSM!Z$3:Z$14, MATCH($B5129,S_FOLSM!$X$3:$X$14,0), 1)</f>
        <v>2.8931208658533433E-2</v>
      </c>
      <c r="D5129" s="38">
        <f>INDEX(S_FOLSM!AA$3:AA$14, MATCH($B5129,S_FOLSM!$X$3:$X$14,0), 1)</f>
        <v>10.542168674698797</v>
      </c>
      <c r="E5129" s="38">
        <f>INDEX(S_FOLSM!AB$3:AB$14, MATCH($B5129,S_FOLSM!$X$3:$X$14,0), 1)</f>
        <v>17.561212592304702</v>
      </c>
      <c r="F5129" s="38">
        <f>INDEX(S_FOLSM!AC$3:AC$14, MATCH($B5129,S_FOLSM!$X$3:$X$14,0), 1)</f>
        <v>17.561212592304702</v>
      </c>
      <c r="G5129" s="38">
        <f>INDEX(D_FOLSM_NP!$M$2:$M$13, MATCH($B5129,D_FOLSM_NP!$L$2:$L$13,0), 1)</f>
        <v>87.889202707669881</v>
      </c>
      <c r="H5129">
        <f>I_FOLSM!$F5118</f>
        <v>266</v>
      </c>
      <c r="I5129">
        <f>INDEX(DEM_D8!AE$3:AE$14, MATCH($B5129,DEM_D8!$AC$3:$AC$14,0), 1)</f>
        <v>0.22308589195491643</v>
      </c>
      <c r="J5129">
        <f>INDEX(DEM_D8!AF$3:AF$14, MATCH($B5129,DEM_D8!$AC$3:$AC$14,0), 1)</f>
        <v>0.77123982221571519</v>
      </c>
      <c r="K5129">
        <f>INDEX(DEM_D8!AG$3:AG$14, MATCH($B5129,DEM_D8!$AC$3:$AC$14,0), 1)</f>
        <v>0.24061407525855374</v>
      </c>
      <c r="L5129">
        <f>INDEX(DEM_D8!AH$3:AH$14, MATCH($B5129,DEM_D8!$AC$3:$AC$14,0), 1)</f>
        <v>1.0198212203653323</v>
      </c>
      <c r="M5129">
        <f>INDEX(DEM_D8!AI$3:AI$14, MATCH($B5129,DEM_D8!$AC$3:$AC$14,0), 1)</f>
        <v>1.1154294597745822</v>
      </c>
      <c r="N5129">
        <f>INDEX(DEM_D8!AJ$3:AJ$14, MATCH($B5129,DEM_D8!$AC$3:$AC$14,0), 1)</f>
        <v>0.47804119704624948</v>
      </c>
    </row>
    <row r="5130" spans="1:14">
      <c r="A5130" s="35">
        <v>41643</v>
      </c>
      <c r="B5130">
        <f t="shared" si="79"/>
        <v>1</v>
      </c>
      <c r="C5130" s="38">
        <f>INDEX(S_FOLSM!Z$3:Z$14, MATCH($B5130,S_FOLSM!$X$3:$X$14,0), 1)</f>
        <v>2.8931208658533433E-2</v>
      </c>
      <c r="D5130" s="38">
        <f>INDEX(S_FOLSM!AA$3:AA$14, MATCH($B5130,S_FOLSM!$X$3:$X$14,0), 1)</f>
        <v>10.542168674698797</v>
      </c>
      <c r="E5130" s="38">
        <f>INDEX(S_FOLSM!AB$3:AB$14, MATCH($B5130,S_FOLSM!$X$3:$X$14,0), 1)</f>
        <v>17.561212592304702</v>
      </c>
      <c r="F5130" s="38">
        <f>INDEX(S_FOLSM!AC$3:AC$14, MATCH($B5130,S_FOLSM!$X$3:$X$14,0), 1)</f>
        <v>17.561212592304702</v>
      </c>
      <c r="G5130" s="38">
        <f>INDEX(D_FOLSM_NP!$M$2:$M$13, MATCH($B5130,D_FOLSM_NP!$L$2:$L$13,0), 1)</f>
        <v>87.889202707669881</v>
      </c>
      <c r="H5130">
        <f>I_FOLSM!$F5119</f>
        <v>557</v>
      </c>
      <c r="I5130">
        <f>INDEX(DEM_D8!AE$3:AE$14, MATCH($B5130,DEM_D8!$AC$3:$AC$14,0), 1)</f>
        <v>0.22308589195491643</v>
      </c>
      <c r="J5130">
        <f>INDEX(DEM_D8!AF$3:AF$14, MATCH($B5130,DEM_D8!$AC$3:$AC$14,0), 1)</f>
        <v>0.77123982221571519</v>
      </c>
      <c r="K5130">
        <f>INDEX(DEM_D8!AG$3:AG$14, MATCH($B5130,DEM_D8!$AC$3:$AC$14,0), 1)</f>
        <v>0.24061407525855374</v>
      </c>
      <c r="L5130">
        <f>INDEX(DEM_D8!AH$3:AH$14, MATCH($B5130,DEM_D8!$AC$3:$AC$14,0), 1)</f>
        <v>1.0198212203653323</v>
      </c>
      <c r="M5130">
        <f>INDEX(DEM_D8!AI$3:AI$14, MATCH($B5130,DEM_D8!$AC$3:$AC$14,0), 1)</f>
        <v>1.1154294597745822</v>
      </c>
      <c r="N5130">
        <f>INDEX(DEM_D8!AJ$3:AJ$14, MATCH($B5130,DEM_D8!$AC$3:$AC$14,0), 1)</f>
        <v>0.47804119704624948</v>
      </c>
    </row>
    <row r="5131" spans="1:14">
      <c r="A5131" s="35">
        <v>41644</v>
      </c>
      <c r="B5131">
        <f t="shared" si="79"/>
        <v>1</v>
      </c>
      <c r="C5131" s="38">
        <f>INDEX(S_FOLSM!Z$3:Z$14, MATCH($B5131,S_FOLSM!$X$3:$X$14,0), 1)</f>
        <v>2.8931208658533433E-2</v>
      </c>
      <c r="D5131" s="38">
        <f>INDEX(S_FOLSM!AA$3:AA$14, MATCH($B5131,S_FOLSM!$X$3:$X$14,0), 1)</f>
        <v>10.542168674698797</v>
      </c>
      <c r="E5131" s="38">
        <f>INDEX(S_FOLSM!AB$3:AB$14, MATCH($B5131,S_FOLSM!$X$3:$X$14,0), 1)</f>
        <v>17.561212592304702</v>
      </c>
      <c r="F5131" s="38">
        <f>INDEX(S_FOLSM!AC$3:AC$14, MATCH($B5131,S_FOLSM!$X$3:$X$14,0), 1)</f>
        <v>17.561212592304702</v>
      </c>
      <c r="G5131" s="38">
        <f>INDEX(D_FOLSM_NP!$M$2:$M$13, MATCH($B5131,D_FOLSM_NP!$L$2:$L$13,0), 1)</f>
        <v>87.889202707669881</v>
      </c>
      <c r="H5131">
        <f>I_FOLSM!$F5120</f>
        <v>515</v>
      </c>
      <c r="I5131">
        <f>INDEX(DEM_D8!AE$3:AE$14, MATCH($B5131,DEM_D8!$AC$3:$AC$14,0), 1)</f>
        <v>0.22308589195491643</v>
      </c>
      <c r="J5131">
        <f>INDEX(DEM_D8!AF$3:AF$14, MATCH($B5131,DEM_D8!$AC$3:$AC$14,0), 1)</f>
        <v>0.77123982221571519</v>
      </c>
      <c r="K5131">
        <f>INDEX(DEM_D8!AG$3:AG$14, MATCH($B5131,DEM_D8!$AC$3:$AC$14,0), 1)</f>
        <v>0.24061407525855374</v>
      </c>
      <c r="L5131">
        <f>INDEX(DEM_D8!AH$3:AH$14, MATCH($B5131,DEM_D8!$AC$3:$AC$14,0), 1)</f>
        <v>1.0198212203653323</v>
      </c>
      <c r="M5131">
        <f>INDEX(DEM_D8!AI$3:AI$14, MATCH($B5131,DEM_D8!$AC$3:$AC$14,0), 1)</f>
        <v>1.1154294597745822</v>
      </c>
      <c r="N5131">
        <f>INDEX(DEM_D8!AJ$3:AJ$14, MATCH($B5131,DEM_D8!$AC$3:$AC$14,0), 1)</f>
        <v>0.47804119704624948</v>
      </c>
    </row>
    <row r="5132" spans="1:14">
      <c r="A5132" s="35">
        <v>41645</v>
      </c>
      <c r="B5132">
        <f t="shared" si="79"/>
        <v>1</v>
      </c>
      <c r="C5132" s="38">
        <f>INDEX(S_FOLSM!Z$3:Z$14, MATCH($B5132,S_FOLSM!$X$3:$X$14,0), 1)</f>
        <v>2.8931208658533433E-2</v>
      </c>
      <c r="D5132" s="38">
        <f>INDEX(S_FOLSM!AA$3:AA$14, MATCH($B5132,S_FOLSM!$X$3:$X$14,0), 1)</f>
        <v>10.542168674698797</v>
      </c>
      <c r="E5132" s="38">
        <f>INDEX(S_FOLSM!AB$3:AB$14, MATCH($B5132,S_FOLSM!$X$3:$X$14,0), 1)</f>
        <v>17.561212592304702</v>
      </c>
      <c r="F5132" s="38">
        <f>INDEX(S_FOLSM!AC$3:AC$14, MATCH($B5132,S_FOLSM!$X$3:$X$14,0), 1)</f>
        <v>17.561212592304702</v>
      </c>
      <c r="G5132" s="38">
        <f>INDEX(D_FOLSM_NP!$M$2:$M$13, MATCH($B5132,D_FOLSM_NP!$L$2:$L$13,0), 1)</f>
        <v>87.889202707669881</v>
      </c>
      <c r="H5132">
        <f>I_FOLSM!$F5121</f>
        <v>240</v>
      </c>
      <c r="I5132">
        <f>INDEX(DEM_D8!AE$3:AE$14, MATCH($B5132,DEM_D8!$AC$3:$AC$14,0), 1)</f>
        <v>0.22308589195491643</v>
      </c>
      <c r="J5132">
        <f>INDEX(DEM_D8!AF$3:AF$14, MATCH($B5132,DEM_D8!$AC$3:$AC$14,0), 1)</f>
        <v>0.77123982221571519</v>
      </c>
      <c r="K5132">
        <f>INDEX(DEM_D8!AG$3:AG$14, MATCH($B5132,DEM_D8!$AC$3:$AC$14,0), 1)</f>
        <v>0.24061407525855374</v>
      </c>
      <c r="L5132">
        <f>INDEX(DEM_D8!AH$3:AH$14, MATCH($B5132,DEM_D8!$AC$3:$AC$14,0), 1)</f>
        <v>1.0198212203653323</v>
      </c>
      <c r="M5132">
        <f>INDEX(DEM_D8!AI$3:AI$14, MATCH($B5132,DEM_D8!$AC$3:$AC$14,0), 1)</f>
        <v>1.1154294597745822</v>
      </c>
      <c r="N5132">
        <f>INDEX(DEM_D8!AJ$3:AJ$14, MATCH($B5132,DEM_D8!$AC$3:$AC$14,0), 1)</f>
        <v>0.47804119704624948</v>
      </c>
    </row>
    <row r="5133" spans="1:14">
      <c r="A5133" s="35">
        <v>41646</v>
      </c>
      <c r="B5133">
        <f t="shared" si="79"/>
        <v>1</v>
      </c>
      <c r="C5133" s="38">
        <f>INDEX(S_FOLSM!Z$3:Z$14, MATCH($B5133,S_FOLSM!$X$3:$X$14,0), 1)</f>
        <v>2.8931208658533433E-2</v>
      </c>
      <c r="D5133" s="38">
        <f>INDEX(S_FOLSM!AA$3:AA$14, MATCH($B5133,S_FOLSM!$X$3:$X$14,0), 1)</f>
        <v>10.542168674698797</v>
      </c>
      <c r="E5133" s="38">
        <f>INDEX(S_FOLSM!AB$3:AB$14, MATCH($B5133,S_FOLSM!$X$3:$X$14,0), 1)</f>
        <v>17.561212592304702</v>
      </c>
      <c r="F5133" s="38">
        <f>INDEX(S_FOLSM!AC$3:AC$14, MATCH($B5133,S_FOLSM!$X$3:$X$14,0), 1)</f>
        <v>17.561212592304702</v>
      </c>
      <c r="G5133" s="38">
        <f>INDEX(D_FOLSM_NP!$M$2:$M$13, MATCH($B5133,D_FOLSM_NP!$L$2:$L$13,0), 1)</f>
        <v>87.889202707669881</v>
      </c>
      <c r="H5133">
        <f>I_FOLSM!$F5122</f>
        <v>390</v>
      </c>
      <c r="I5133">
        <f>INDEX(DEM_D8!AE$3:AE$14, MATCH($B5133,DEM_D8!$AC$3:$AC$14,0), 1)</f>
        <v>0.22308589195491643</v>
      </c>
      <c r="J5133">
        <f>INDEX(DEM_D8!AF$3:AF$14, MATCH($B5133,DEM_D8!$AC$3:$AC$14,0), 1)</f>
        <v>0.77123982221571519</v>
      </c>
      <c r="K5133">
        <f>INDEX(DEM_D8!AG$3:AG$14, MATCH($B5133,DEM_D8!$AC$3:$AC$14,0), 1)</f>
        <v>0.24061407525855374</v>
      </c>
      <c r="L5133">
        <f>INDEX(DEM_D8!AH$3:AH$14, MATCH($B5133,DEM_D8!$AC$3:$AC$14,0), 1)</f>
        <v>1.0198212203653323</v>
      </c>
      <c r="M5133">
        <f>INDEX(DEM_D8!AI$3:AI$14, MATCH($B5133,DEM_D8!$AC$3:$AC$14,0), 1)</f>
        <v>1.1154294597745822</v>
      </c>
      <c r="N5133">
        <f>INDEX(DEM_D8!AJ$3:AJ$14, MATCH($B5133,DEM_D8!$AC$3:$AC$14,0), 1)</f>
        <v>0.47804119704624948</v>
      </c>
    </row>
    <row r="5134" spans="1:14">
      <c r="A5134" s="35">
        <v>41647</v>
      </c>
      <c r="B5134">
        <f t="shared" ref="B5134:B5197" si="80">MONTH(A5134)</f>
        <v>1</v>
      </c>
      <c r="C5134" s="38">
        <f>INDEX(S_FOLSM!Z$3:Z$14, MATCH($B5134,S_FOLSM!$X$3:$X$14,0), 1)</f>
        <v>2.8931208658533433E-2</v>
      </c>
      <c r="D5134" s="38">
        <f>INDEX(S_FOLSM!AA$3:AA$14, MATCH($B5134,S_FOLSM!$X$3:$X$14,0), 1)</f>
        <v>10.542168674698797</v>
      </c>
      <c r="E5134" s="38">
        <f>INDEX(S_FOLSM!AB$3:AB$14, MATCH($B5134,S_FOLSM!$X$3:$X$14,0), 1)</f>
        <v>17.561212592304702</v>
      </c>
      <c r="F5134" s="38">
        <f>INDEX(S_FOLSM!AC$3:AC$14, MATCH($B5134,S_FOLSM!$X$3:$X$14,0), 1)</f>
        <v>17.561212592304702</v>
      </c>
      <c r="G5134" s="38">
        <f>INDEX(D_FOLSM_NP!$M$2:$M$13, MATCH($B5134,D_FOLSM_NP!$L$2:$L$13,0), 1)</f>
        <v>87.889202707669881</v>
      </c>
      <c r="H5134">
        <f>I_FOLSM!$F5123</f>
        <v>340</v>
      </c>
      <c r="I5134">
        <f>INDEX(DEM_D8!AE$3:AE$14, MATCH($B5134,DEM_D8!$AC$3:$AC$14,0), 1)</f>
        <v>0.22308589195491643</v>
      </c>
      <c r="J5134">
        <f>INDEX(DEM_D8!AF$3:AF$14, MATCH($B5134,DEM_D8!$AC$3:$AC$14,0), 1)</f>
        <v>0.77123982221571519</v>
      </c>
      <c r="K5134">
        <f>INDEX(DEM_D8!AG$3:AG$14, MATCH($B5134,DEM_D8!$AC$3:$AC$14,0), 1)</f>
        <v>0.24061407525855374</v>
      </c>
      <c r="L5134">
        <f>INDEX(DEM_D8!AH$3:AH$14, MATCH($B5134,DEM_D8!$AC$3:$AC$14,0), 1)</f>
        <v>1.0198212203653323</v>
      </c>
      <c r="M5134">
        <f>INDEX(DEM_D8!AI$3:AI$14, MATCH($B5134,DEM_D8!$AC$3:$AC$14,0), 1)</f>
        <v>1.1154294597745822</v>
      </c>
      <c r="N5134">
        <f>INDEX(DEM_D8!AJ$3:AJ$14, MATCH($B5134,DEM_D8!$AC$3:$AC$14,0), 1)</f>
        <v>0.47804119704624948</v>
      </c>
    </row>
    <row r="5135" spans="1:14">
      <c r="A5135" s="35">
        <v>41648</v>
      </c>
      <c r="B5135">
        <f t="shared" si="80"/>
        <v>1</v>
      </c>
      <c r="C5135" s="38">
        <f>INDEX(S_FOLSM!Z$3:Z$14, MATCH($B5135,S_FOLSM!$X$3:$X$14,0), 1)</f>
        <v>2.8931208658533433E-2</v>
      </c>
      <c r="D5135" s="38">
        <f>INDEX(S_FOLSM!AA$3:AA$14, MATCH($B5135,S_FOLSM!$X$3:$X$14,0), 1)</f>
        <v>10.542168674698797</v>
      </c>
      <c r="E5135" s="38">
        <f>INDEX(S_FOLSM!AB$3:AB$14, MATCH($B5135,S_FOLSM!$X$3:$X$14,0), 1)</f>
        <v>17.561212592304702</v>
      </c>
      <c r="F5135" s="38">
        <f>INDEX(S_FOLSM!AC$3:AC$14, MATCH($B5135,S_FOLSM!$X$3:$X$14,0), 1)</f>
        <v>17.561212592304702</v>
      </c>
      <c r="G5135" s="38">
        <f>INDEX(D_FOLSM_NP!$M$2:$M$13, MATCH($B5135,D_FOLSM_NP!$L$2:$L$13,0), 1)</f>
        <v>87.889202707669881</v>
      </c>
      <c r="H5135">
        <f>I_FOLSM!$F5124</f>
        <v>340</v>
      </c>
      <c r="I5135">
        <f>INDEX(DEM_D8!AE$3:AE$14, MATCH($B5135,DEM_D8!$AC$3:$AC$14,0), 1)</f>
        <v>0.22308589195491643</v>
      </c>
      <c r="J5135">
        <f>INDEX(DEM_D8!AF$3:AF$14, MATCH($B5135,DEM_D8!$AC$3:$AC$14,0), 1)</f>
        <v>0.77123982221571519</v>
      </c>
      <c r="K5135">
        <f>INDEX(DEM_D8!AG$3:AG$14, MATCH($B5135,DEM_D8!$AC$3:$AC$14,0), 1)</f>
        <v>0.24061407525855374</v>
      </c>
      <c r="L5135">
        <f>INDEX(DEM_D8!AH$3:AH$14, MATCH($B5135,DEM_D8!$AC$3:$AC$14,0), 1)</f>
        <v>1.0198212203653323</v>
      </c>
      <c r="M5135">
        <f>INDEX(DEM_D8!AI$3:AI$14, MATCH($B5135,DEM_D8!$AC$3:$AC$14,0), 1)</f>
        <v>1.1154294597745822</v>
      </c>
      <c r="N5135">
        <f>INDEX(DEM_D8!AJ$3:AJ$14, MATCH($B5135,DEM_D8!$AC$3:$AC$14,0), 1)</f>
        <v>0.47804119704624948</v>
      </c>
    </row>
    <row r="5136" spans="1:14">
      <c r="A5136" s="35">
        <v>41649</v>
      </c>
      <c r="B5136">
        <f t="shared" si="80"/>
        <v>1</v>
      </c>
      <c r="C5136" s="38">
        <f>INDEX(S_FOLSM!Z$3:Z$14, MATCH($B5136,S_FOLSM!$X$3:$X$14,0), 1)</f>
        <v>2.8931208658533433E-2</v>
      </c>
      <c r="D5136" s="38">
        <f>INDEX(S_FOLSM!AA$3:AA$14, MATCH($B5136,S_FOLSM!$X$3:$X$14,0), 1)</f>
        <v>10.542168674698797</v>
      </c>
      <c r="E5136" s="38">
        <f>INDEX(S_FOLSM!AB$3:AB$14, MATCH($B5136,S_FOLSM!$X$3:$X$14,0), 1)</f>
        <v>17.561212592304702</v>
      </c>
      <c r="F5136" s="38">
        <f>INDEX(S_FOLSM!AC$3:AC$14, MATCH($B5136,S_FOLSM!$X$3:$X$14,0), 1)</f>
        <v>17.561212592304702</v>
      </c>
      <c r="G5136" s="38">
        <f>INDEX(D_FOLSM_NP!$M$2:$M$13, MATCH($B5136,D_FOLSM_NP!$L$2:$L$13,0), 1)</f>
        <v>87.889202707669881</v>
      </c>
      <c r="H5136">
        <f>I_FOLSM!$F5125</f>
        <v>345</v>
      </c>
      <c r="I5136">
        <f>INDEX(DEM_D8!AE$3:AE$14, MATCH($B5136,DEM_D8!$AC$3:$AC$14,0), 1)</f>
        <v>0.22308589195491643</v>
      </c>
      <c r="J5136">
        <f>INDEX(DEM_D8!AF$3:AF$14, MATCH($B5136,DEM_D8!$AC$3:$AC$14,0), 1)</f>
        <v>0.77123982221571519</v>
      </c>
      <c r="K5136">
        <f>INDEX(DEM_D8!AG$3:AG$14, MATCH($B5136,DEM_D8!$AC$3:$AC$14,0), 1)</f>
        <v>0.24061407525855374</v>
      </c>
      <c r="L5136">
        <f>INDEX(DEM_D8!AH$3:AH$14, MATCH($B5136,DEM_D8!$AC$3:$AC$14,0), 1)</f>
        <v>1.0198212203653323</v>
      </c>
      <c r="M5136">
        <f>INDEX(DEM_D8!AI$3:AI$14, MATCH($B5136,DEM_D8!$AC$3:$AC$14,0), 1)</f>
        <v>1.1154294597745822</v>
      </c>
      <c r="N5136">
        <f>INDEX(DEM_D8!AJ$3:AJ$14, MATCH($B5136,DEM_D8!$AC$3:$AC$14,0), 1)</f>
        <v>0.47804119704624948</v>
      </c>
    </row>
    <row r="5137" spans="1:14">
      <c r="A5137" s="35">
        <v>41650</v>
      </c>
      <c r="B5137">
        <f t="shared" si="80"/>
        <v>1</v>
      </c>
      <c r="C5137" s="38">
        <f>INDEX(S_FOLSM!Z$3:Z$14, MATCH($B5137,S_FOLSM!$X$3:$X$14,0), 1)</f>
        <v>2.8931208658533433E-2</v>
      </c>
      <c r="D5137" s="38">
        <f>INDEX(S_FOLSM!AA$3:AA$14, MATCH($B5137,S_FOLSM!$X$3:$X$14,0), 1)</f>
        <v>10.542168674698797</v>
      </c>
      <c r="E5137" s="38">
        <f>INDEX(S_FOLSM!AB$3:AB$14, MATCH($B5137,S_FOLSM!$X$3:$X$14,0), 1)</f>
        <v>17.561212592304702</v>
      </c>
      <c r="F5137" s="38">
        <f>INDEX(S_FOLSM!AC$3:AC$14, MATCH($B5137,S_FOLSM!$X$3:$X$14,0), 1)</f>
        <v>17.561212592304702</v>
      </c>
      <c r="G5137" s="38">
        <f>INDEX(D_FOLSM_NP!$M$2:$M$13, MATCH($B5137,D_FOLSM_NP!$L$2:$L$13,0), 1)</f>
        <v>87.889202707669881</v>
      </c>
      <c r="H5137">
        <f>I_FOLSM!$F5126</f>
        <v>588</v>
      </c>
      <c r="I5137">
        <f>INDEX(DEM_D8!AE$3:AE$14, MATCH($B5137,DEM_D8!$AC$3:$AC$14,0), 1)</f>
        <v>0.22308589195491643</v>
      </c>
      <c r="J5137">
        <f>INDEX(DEM_D8!AF$3:AF$14, MATCH($B5137,DEM_D8!$AC$3:$AC$14,0), 1)</f>
        <v>0.77123982221571519</v>
      </c>
      <c r="K5137">
        <f>INDEX(DEM_D8!AG$3:AG$14, MATCH($B5137,DEM_D8!$AC$3:$AC$14,0), 1)</f>
        <v>0.24061407525855374</v>
      </c>
      <c r="L5137">
        <f>INDEX(DEM_D8!AH$3:AH$14, MATCH($B5137,DEM_D8!$AC$3:$AC$14,0), 1)</f>
        <v>1.0198212203653323</v>
      </c>
      <c r="M5137">
        <f>INDEX(DEM_D8!AI$3:AI$14, MATCH($B5137,DEM_D8!$AC$3:$AC$14,0), 1)</f>
        <v>1.1154294597745822</v>
      </c>
      <c r="N5137">
        <f>INDEX(DEM_D8!AJ$3:AJ$14, MATCH($B5137,DEM_D8!$AC$3:$AC$14,0), 1)</f>
        <v>0.47804119704624948</v>
      </c>
    </row>
    <row r="5138" spans="1:14">
      <c r="A5138" s="35">
        <v>41651</v>
      </c>
      <c r="B5138">
        <f t="shared" si="80"/>
        <v>1</v>
      </c>
      <c r="C5138" s="38">
        <f>INDEX(S_FOLSM!Z$3:Z$14, MATCH($B5138,S_FOLSM!$X$3:$X$14,0), 1)</f>
        <v>2.8931208658533433E-2</v>
      </c>
      <c r="D5138" s="38">
        <f>INDEX(S_FOLSM!AA$3:AA$14, MATCH($B5138,S_FOLSM!$X$3:$X$14,0), 1)</f>
        <v>10.542168674698797</v>
      </c>
      <c r="E5138" s="38">
        <f>INDEX(S_FOLSM!AB$3:AB$14, MATCH($B5138,S_FOLSM!$X$3:$X$14,0), 1)</f>
        <v>17.561212592304702</v>
      </c>
      <c r="F5138" s="38">
        <f>INDEX(S_FOLSM!AC$3:AC$14, MATCH($B5138,S_FOLSM!$X$3:$X$14,0), 1)</f>
        <v>17.561212592304702</v>
      </c>
      <c r="G5138" s="38">
        <f>INDEX(D_FOLSM_NP!$M$2:$M$13, MATCH($B5138,D_FOLSM_NP!$L$2:$L$13,0), 1)</f>
        <v>87.889202707669881</v>
      </c>
      <c r="H5138">
        <f>I_FOLSM!$F5127</f>
        <v>618</v>
      </c>
      <c r="I5138">
        <f>INDEX(DEM_D8!AE$3:AE$14, MATCH($B5138,DEM_D8!$AC$3:$AC$14,0), 1)</f>
        <v>0.22308589195491643</v>
      </c>
      <c r="J5138">
        <f>INDEX(DEM_D8!AF$3:AF$14, MATCH($B5138,DEM_D8!$AC$3:$AC$14,0), 1)</f>
        <v>0.77123982221571519</v>
      </c>
      <c r="K5138">
        <f>INDEX(DEM_D8!AG$3:AG$14, MATCH($B5138,DEM_D8!$AC$3:$AC$14,0), 1)</f>
        <v>0.24061407525855374</v>
      </c>
      <c r="L5138">
        <f>INDEX(DEM_D8!AH$3:AH$14, MATCH($B5138,DEM_D8!$AC$3:$AC$14,0), 1)</f>
        <v>1.0198212203653323</v>
      </c>
      <c r="M5138">
        <f>INDEX(DEM_D8!AI$3:AI$14, MATCH($B5138,DEM_D8!$AC$3:$AC$14,0), 1)</f>
        <v>1.1154294597745822</v>
      </c>
      <c r="N5138">
        <f>INDEX(DEM_D8!AJ$3:AJ$14, MATCH($B5138,DEM_D8!$AC$3:$AC$14,0), 1)</f>
        <v>0.47804119704624948</v>
      </c>
    </row>
    <row r="5139" spans="1:14">
      <c r="A5139" s="35">
        <v>41652</v>
      </c>
      <c r="B5139">
        <f t="shared" si="80"/>
        <v>1</v>
      </c>
      <c r="C5139" s="38">
        <f>INDEX(S_FOLSM!Z$3:Z$14, MATCH($B5139,S_FOLSM!$X$3:$X$14,0), 1)</f>
        <v>2.8931208658533433E-2</v>
      </c>
      <c r="D5139" s="38">
        <f>INDEX(S_FOLSM!AA$3:AA$14, MATCH($B5139,S_FOLSM!$X$3:$X$14,0), 1)</f>
        <v>10.542168674698797</v>
      </c>
      <c r="E5139" s="38">
        <f>INDEX(S_FOLSM!AB$3:AB$14, MATCH($B5139,S_FOLSM!$X$3:$X$14,0), 1)</f>
        <v>17.561212592304702</v>
      </c>
      <c r="F5139" s="38">
        <f>INDEX(S_FOLSM!AC$3:AC$14, MATCH($B5139,S_FOLSM!$X$3:$X$14,0), 1)</f>
        <v>17.561212592304702</v>
      </c>
      <c r="G5139" s="38">
        <f>INDEX(D_FOLSM_NP!$M$2:$M$13, MATCH($B5139,D_FOLSM_NP!$L$2:$L$13,0), 1)</f>
        <v>87.889202707669881</v>
      </c>
      <c r="H5139">
        <f>I_FOLSM!$F5128</f>
        <v>433</v>
      </c>
      <c r="I5139">
        <f>INDEX(DEM_D8!AE$3:AE$14, MATCH($B5139,DEM_D8!$AC$3:$AC$14,0), 1)</f>
        <v>0.22308589195491643</v>
      </c>
      <c r="J5139">
        <f>INDEX(DEM_D8!AF$3:AF$14, MATCH($B5139,DEM_D8!$AC$3:$AC$14,0), 1)</f>
        <v>0.77123982221571519</v>
      </c>
      <c r="K5139">
        <f>INDEX(DEM_D8!AG$3:AG$14, MATCH($B5139,DEM_D8!$AC$3:$AC$14,0), 1)</f>
        <v>0.24061407525855374</v>
      </c>
      <c r="L5139">
        <f>INDEX(DEM_D8!AH$3:AH$14, MATCH($B5139,DEM_D8!$AC$3:$AC$14,0), 1)</f>
        <v>1.0198212203653323</v>
      </c>
      <c r="M5139">
        <f>INDEX(DEM_D8!AI$3:AI$14, MATCH($B5139,DEM_D8!$AC$3:$AC$14,0), 1)</f>
        <v>1.1154294597745822</v>
      </c>
      <c r="N5139">
        <f>INDEX(DEM_D8!AJ$3:AJ$14, MATCH($B5139,DEM_D8!$AC$3:$AC$14,0), 1)</f>
        <v>0.47804119704624948</v>
      </c>
    </row>
    <row r="5140" spans="1:14">
      <c r="A5140" s="35">
        <v>41653</v>
      </c>
      <c r="B5140">
        <f t="shared" si="80"/>
        <v>1</v>
      </c>
      <c r="C5140" s="38">
        <f>INDEX(S_FOLSM!Z$3:Z$14, MATCH($B5140,S_FOLSM!$X$3:$X$14,0), 1)</f>
        <v>2.8931208658533433E-2</v>
      </c>
      <c r="D5140" s="38">
        <f>INDEX(S_FOLSM!AA$3:AA$14, MATCH($B5140,S_FOLSM!$X$3:$X$14,0), 1)</f>
        <v>10.542168674698797</v>
      </c>
      <c r="E5140" s="38">
        <f>INDEX(S_FOLSM!AB$3:AB$14, MATCH($B5140,S_FOLSM!$X$3:$X$14,0), 1)</f>
        <v>17.561212592304702</v>
      </c>
      <c r="F5140" s="38">
        <f>INDEX(S_FOLSM!AC$3:AC$14, MATCH($B5140,S_FOLSM!$X$3:$X$14,0), 1)</f>
        <v>17.561212592304702</v>
      </c>
      <c r="G5140" s="38">
        <f>INDEX(D_FOLSM_NP!$M$2:$M$13, MATCH($B5140,D_FOLSM_NP!$L$2:$L$13,0), 1)</f>
        <v>87.889202707669881</v>
      </c>
      <c r="H5140">
        <f>I_FOLSM!$F5129</f>
        <v>362</v>
      </c>
      <c r="I5140">
        <f>INDEX(DEM_D8!AE$3:AE$14, MATCH($B5140,DEM_D8!$AC$3:$AC$14,0), 1)</f>
        <v>0.22308589195491643</v>
      </c>
      <c r="J5140">
        <f>INDEX(DEM_D8!AF$3:AF$14, MATCH($B5140,DEM_D8!$AC$3:$AC$14,0), 1)</f>
        <v>0.77123982221571519</v>
      </c>
      <c r="K5140">
        <f>INDEX(DEM_D8!AG$3:AG$14, MATCH($B5140,DEM_D8!$AC$3:$AC$14,0), 1)</f>
        <v>0.24061407525855374</v>
      </c>
      <c r="L5140">
        <f>INDEX(DEM_D8!AH$3:AH$14, MATCH($B5140,DEM_D8!$AC$3:$AC$14,0), 1)</f>
        <v>1.0198212203653323</v>
      </c>
      <c r="M5140">
        <f>INDEX(DEM_D8!AI$3:AI$14, MATCH($B5140,DEM_D8!$AC$3:$AC$14,0), 1)</f>
        <v>1.1154294597745822</v>
      </c>
      <c r="N5140">
        <f>INDEX(DEM_D8!AJ$3:AJ$14, MATCH($B5140,DEM_D8!$AC$3:$AC$14,0), 1)</f>
        <v>0.47804119704624948</v>
      </c>
    </row>
    <row r="5141" spans="1:14">
      <c r="A5141" s="35">
        <v>41654</v>
      </c>
      <c r="B5141">
        <f t="shared" si="80"/>
        <v>1</v>
      </c>
      <c r="C5141" s="38">
        <f>INDEX(S_FOLSM!Z$3:Z$14, MATCH($B5141,S_FOLSM!$X$3:$X$14,0), 1)</f>
        <v>2.8931208658533433E-2</v>
      </c>
      <c r="D5141" s="38">
        <f>INDEX(S_FOLSM!AA$3:AA$14, MATCH($B5141,S_FOLSM!$X$3:$X$14,0), 1)</f>
        <v>10.542168674698797</v>
      </c>
      <c r="E5141" s="38">
        <f>INDEX(S_FOLSM!AB$3:AB$14, MATCH($B5141,S_FOLSM!$X$3:$X$14,0), 1)</f>
        <v>17.561212592304702</v>
      </c>
      <c r="F5141" s="38">
        <f>INDEX(S_FOLSM!AC$3:AC$14, MATCH($B5141,S_FOLSM!$X$3:$X$14,0), 1)</f>
        <v>17.561212592304702</v>
      </c>
      <c r="G5141" s="38">
        <f>INDEX(D_FOLSM_NP!$M$2:$M$13, MATCH($B5141,D_FOLSM_NP!$L$2:$L$13,0), 1)</f>
        <v>87.889202707669881</v>
      </c>
      <c r="H5141">
        <f>I_FOLSM!$F5130</f>
        <v>333</v>
      </c>
      <c r="I5141">
        <f>INDEX(DEM_D8!AE$3:AE$14, MATCH($B5141,DEM_D8!$AC$3:$AC$14,0), 1)</f>
        <v>0.22308589195491643</v>
      </c>
      <c r="J5141">
        <f>INDEX(DEM_D8!AF$3:AF$14, MATCH($B5141,DEM_D8!$AC$3:$AC$14,0), 1)</f>
        <v>0.77123982221571519</v>
      </c>
      <c r="K5141">
        <f>INDEX(DEM_D8!AG$3:AG$14, MATCH($B5141,DEM_D8!$AC$3:$AC$14,0), 1)</f>
        <v>0.24061407525855374</v>
      </c>
      <c r="L5141">
        <f>INDEX(DEM_D8!AH$3:AH$14, MATCH($B5141,DEM_D8!$AC$3:$AC$14,0), 1)</f>
        <v>1.0198212203653323</v>
      </c>
      <c r="M5141">
        <f>INDEX(DEM_D8!AI$3:AI$14, MATCH($B5141,DEM_D8!$AC$3:$AC$14,0), 1)</f>
        <v>1.1154294597745822</v>
      </c>
      <c r="N5141">
        <f>INDEX(DEM_D8!AJ$3:AJ$14, MATCH($B5141,DEM_D8!$AC$3:$AC$14,0), 1)</f>
        <v>0.47804119704624948</v>
      </c>
    </row>
    <row r="5142" spans="1:14">
      <c r="A5142" s="35">
        <v>41655</v>
      </c>
      <c r="B5142">
        <f t="shared" si="80"/>
        <v>1</v>
      </c>
      <c r="C5142" s="38">
        <f>INDEX(S_FOLSM!Z$3:Z$14, MATCH($B5142,S_FOLSM!$X$3:$X$14,0), 1)</f>
        <v>2.8931208658533433E-2</v>
      </c>
      <c r="D5142" s="38">
        <f>INDEX(S_FOLSM!AA$3:AA$14, MATCH($B5142,S_FOLSM!$X$3:$X$14,0), 1)</f>
        <v>10.542168674698797</v>
      </c>
      <c r="E5142" s="38">
        <f>INDEX(S_FOLSM!AB$3:AB$14, MATCH($B5142,S_FOLSM!$X$3:$X$14,0), 1)</f>
        <v>17.561212592304702</v>
      </c>
      <c r="F5142" s="38">
        <f>INDEX(S_FOLSM!AC$3:AC$14, MATCH($B5142,S_FOLSM!$X$3:$X$14,0), 1)</f>
        <v>17.561212592304702</v>
      </c>
      <c r="G5142" s="38">
        <f>INDEX(D_FOLSM_NP!$M$2:$M$13, MATCH($B5142,D_FOLSM_NP!$L$2:$L$13,0), 1)</f>
        <v>87.889202707669881</v>
      </c>
      <c r="H5142">
        <f>I_FOLSM!$F5131</f>
        <v>328</v>
      </c>
      <c r="I5142">
        <f>INDEX(DEM_D8!AE$3:AE$14, MATCH($B5142,DEM_D8!$AC$3:$AC$14,0), 1)</f>
        <v>0.22308589195491643</v>
      </c>
      <c r="J5142">
        <f>INDEX(DEM_D8!AF$3:AF$14, MATCH($B5142,DEM_D8!$AC$3:$AC$14,0), 1)</f>
        <v>0.77123982221571519</v>
      </c>
      <c r="K5142">
        <f>INDEX(DEM_D8!AG$3:AG$14, MATCH($B5142,DEM_D8!$AC$3:$AC$14,0), 1)</f>
        <v>0.24061407525855374</v>
      </c>
      <c r="L5142">
        <f>INDEX(DEM_D8!AH$3:AH$14, MATCH($B5142,DEM_D8!$AC$3:$AC$14,0), 1)</f>
        <v>1.0198212203653323</v>
      </c>
      <c r="M5142">
        <f>INDEX(DEM_D8!AI$3:AI$14, MATCH($B5142,DEM_D8!$AC$3:$AC$14,0), 1)</f>
        <v>1.1154294597745822</v>
      </c>
      <c r="N5142">
        <f>INDEX(DEM_D8!AJ$3:AJ$14, MATCH($B5142,DEM_D8!$AC$3:$AC$14,0), 1)</f>
        <v>0.47804119704624948</v>
      </c>
    </row>
    <row r="5143" spans="1:14">
      <c r="A5143" s="35">
        <v>41656</v>
      </c>
      <c r="B5143">
        <f t="shared" si="80"/>
        <v>1</v>
      </c>
      <c r="C5143" s="38">
        <f>INDEX(S_FOLSM!Z$3:Z$14, MATCH($B5143,S_FOLSM!$X$3:$X$14,0), 1)</f>
        <v>2.8931208658533433E-2</v>
      </c>
      <c r="D5143" s="38">
        <f>INDEX(S_FOLSM!AA$3:AA$14, MATCH($B5143,S_FOLSM!$X$3:$X$14,0), 1)</f>
        <v>10.542168674698797</v>
      </c>
      <c r="E5143" s="38">
        <f>INDEX(S_FOLSM!AB$3:AB$14, MATCH($B5143,S_FOLSM!$X$3:$X$14,0), 1)</f>
        <v>17.561212592304702</v>
      </c>
      <c r="F5143" s="38">
        <f>INDEX(S_FOLSM!AC$3:AC$14, MATCH($B5143,S_FOLSM!$X$3:$X$14,0), 1)</f>
        <v>17.561212592304702</v>
      </c>
      <c r="G5143" s="38">
        <f>INDEX(D_FOLSM_NP!$M$2:$M$13, MATCH($B5143,D_FOLSM_NP!$L$2:$L$13,0), 1)</f>
        <v>87.889202707669881</v>
      </c>
      <c r="H5143">
        <f>I_FOLSM!$F5132</f>
        <v>335</v>
      </c>
      <c r="I5143">
        <f>INDEX(DEM_D8!AE$3:AE$14, MATCH($B5143,DEM_D8!$AC$3:$AC$14,0), 1)</f>
        <v>0.22308589195491643</v>
      </c>
      <c r="J5143">
        <f>INDEX(DEM_D8!AF$3:AF$14, MATCH($B5143,DEM_D8!$AC$3:$AC$14,0), 1)</f>
        <v>0.77123982221571519</v>
      </c>
      <c r="K5143">
        <f>INDEX(DEM_D8!AG$3:AG$14, MATCH($B5143,DEM_D8!$AC$3:$AC$14,0), 1)</f>
        <v>0.24061407525855374</v>
      </c>
      <c r="L5143">
        <f>INDEX(DEM_D8!AH$3:AH$14, MATCH($B5143,DEM_D8!$AC$3:$AC$14,0), 1)</f>
        <v>1.0198212203653323</v>
      </c>
      <c r="M5143">
        <f>INDEX(DEM_D8!AI$3:AI$14, MATCH($B5143,DEM_D8!$AC$3:$AC$14,0), 1)</f>
        <v>1.1154294597745822</v>
      </c>
      <c r="N5143">
        <f>INDEX(DEM_D8!AJ$3:AJ$14, MATCH($B5143,DEM_D8!$AC$3:$AC$14,0), 1)</f>
        <v>0.47804119704624948</v>
      </c>
    </row>
    <row r="5144" spans="1:14">
      <c r="A5144" s="35">
        <v>41657</v>
      </c>
      <c r="B5144">
        <f t="shared" si="80"/>
        <v>1</v>
      </c>
      <c r="C5144" s="38">
        <f>INDEX(S_FOLSM!Z$3:Z$14, MATCH($B5144,S_FOLSM!$X$3:$X$14,0), 1)</f>
        <v>2.8931208658533433E-2</v>
      </c>
      <c r="D5144" s="38">
        <f>INDEX(S_FOLSM!AA$3:AA$14, MATCH($B5144,S_FOLSM!$X$3:$X$14,0), 1)</f>
        <v>10.542168674698797</v>
      </c>
      <c r="E5144" s="38">
        <f>INDEX(S_FOLSM!AB$3:AB$14, MATCH($B5144,S_FOLSM!$X$3:$X$14,0), 1)</f>
        <v>17.561212592304702</v>
      </c>
      <c r="F5144" s="38">
        <f>INDEX(S_FOLSM!AC$3:AC$14, MATCH($B5144,S_FOLSM!$X$3:$X$14,0), 1)</f>
        <v>17.561212592304702</v>
      </c>
      <c r="G5144" s="38">
        <f>INDEX(D_FOLSM_NP!$M$2:$M$13, MATCH($B5144,D_FOLSM_NP!$L$2:$L$13,0), 1)</f>
        <v>87.889202707669881</v>
      </c>
      <c r="H5144">
        <f>I_FOLSM!$F5133</f>
        <v>529</v>
      </c>
      <c r="I5144">
        <f>INDEX(DEM_D8!AE$3:AE$14, MATCH($B5144,DEM_D8!$AC$3:$AC$14,0), 1)</f>
        <v>0.22308589195491643</v>
      </c>
      <c r="J5144">
        <f>INDEX(DEM_D8!AF$3:AF$14, MATCH($B5144,DEM_D8!$AC$3:$AC$14,0), 1)</f>
        <v>0.77123982221571519</v>
      </c>
      <c r="K5144">
        <f>INDEX(DEM_D8!AG$3:AG$14, MATCH($B5144,DEM_D8!$AC$3:$AC$14,0), 1)</f>
        <v>0.24061407525855374</v>
      </c>
      <c r="L5144">
        <f>INDEX(DEM_D8!AH$3:AH$14, MATCH($B5144,DEM_D8!$AC$3:$AC$14,0), 1)</f>
        <v>1.0198212203653323</v>
      </c>
      <c r="M5144">
        <f>INDEX(DEM_D8!AI$3:AI$14, MATCH($B5144,DEM_D8!$AC$3:$AC$14,0), 1)</f>
        <v>1.1154294597745822</v>
      </c>
      <c r="N5144">
        <f>INDEX(DEM_D8!AJ$3:AJ$14, MATCH($B5144,DEM_D8!$AC$3:$AC$14,0), 1)</f>
        <v>0.47804119704624948</v>
      </c>
    </row>
    <row r="5145" spans="1:14">
      <c r="A5145" s="35">
        <v>41658</v>
      </c>
      <c r="B5145">
        <f t="shared" si="80"/>
        <v>1</v>
      </c>
      <c r="C5145" s="38">
        <f>INDEX(S_FOLSM!Z$3:Z$14, MATCH($B5145,S_FOLSM!$X$3:$X$14,0), 1)</f>
        <v>2.8931208658533433E-2</v>
      </c>
      <c r="D5145" s="38">
        <f>INDEX(S_FOLSM!AA$3:AA$14, MATCH($B5145,S_FOLSM!$X$3:$X$14,0), 1)</f>
        <v>10.542168674698797</v>
      </c>
      <c r="E5145" s="38">
        <f>INDEX(S_FOLSM!AB$3:AB$14, MATCH($B5145,S_FOLSM!$X$3:$X$14,0), 1)</f>
        <v>17.561212592304702</v>
      </c>
      <c r="F5145" s="38">
        <f>INDEX(S_FOLSM!AC$3:AC$14, MATCH($B5145,S_FOLSM!$X$3:$X$14,0), 1)</f>
        <v>17.561212592304702</v>
      </c>
      <c r="G5145" s="38">
        <f>INDEX(D_FOLSM_NP!$M$2:$M$13, MATCH($B5145,D_FOLSM_NP!$L$2:$L$13,0), 1)</f>
        <v>87.889202707669881</v>
      </c>
      <c r="H5145">
        <f>I_FOLSM!$F5134</f>
        <v>632</v>
      </c>
      <c r="I5145">
        <f>INDEX(DEM_D8!AE$3:AE$14, MATCH($B5145,DEM_D8!$AC$3:$AC$14,0), 1)</f>
        <v>0.22308589195491643</v>
      </c>
      <c r="J5145">
        <f>INDEX(DEM_D8!AF$3:AF$14, MATCH($B5145,DEM_D8!$AC$3:$AC$14,0), 1)</f>
        <v>0.77123982221571519</v>
      </c>
      <c r="K5145">
        <f>INDEX(DEM_D8!AG$3:AG$14, MATCH($B5145,DEM_D8!$AC$3:$AC$14,0), 1)</f>
        <v>0.24061407525855374</v>
      </c>
      <c r="L5145">
        <f>INDEX(DEM_D8!AH$3:AH$14, MATCH($B5145,DEM_D8!$AC$3:$AC$14,0), 1)</f>
        <v>1.0198212203653323</v>
      </c>
      <c r="M5145">
        <f>INDEX(DEM_D8!AI$3:AI$14, MATCH($B5145,DEM_D8!$AC$3:$AC$14,0), 1)</f>
        <v>1.1154294597745822</v>
      </c>
      <c r="N5145">
        <f>INDEX(DEM_D8!AJ$3:AJ$14, MATCH($B5145,DEM_D8!$AC$3:$AC$14,0), 1)</f>
        <v>0.47804119704624948</v>
      </c>
    </row>
    <row r="5146" spans="1:14">
      <c r="A5146" s="35">
        <v>41659</v>
      </c>
      <c r="B5146">
        <f t="shared" si="80"/>
        <v>1</v>
      </c>
      <c r="C5146" s="38">
        <f>INDEX(S_FOLSM!Z$3:Z$14, MATCH($B5146,S_FOLSM!$X$3:$X$14,0), 1)</f>
        <v>2.8931208658533433E-2</v>
      </c>
      <c r="D5146" s="38">
        <f>INDEX(S_FOLSM!AA$3:AA$14, MATCH($B5146,S_FOLSM!$X$3:$X$14,0), 1)</f>
        <v>10.542168674698797</v>
      </c>
      <c r="E5146" s="38">
        <f>INDEX(S_FOLSM!AB$3:AB$14, MATCH($B5146,S_FOLSM!$X$3:$X$14,0), 1)</f>
        <v>17.561212592304702</v>
      </c>
      <c r="F5146" s="38">
        <f>INDEX(S_FOLSM!AC$3:AC$14, MATCH($B5146,S_FOLSM!$X$3:$X$14,0), 1)</f>
        <v>17.561212592304702</v>
      </c>
      <c r="G5146" s="38">
        <f>INDEX(D_FOLSM_NP!$M$2:$M$13, MATCH($B5146,D_FOLSM_NP!$L$2:$L$13,0), 1)</f>
        <v>87.889202707669881</v>
      </c>
      <c r="H5146">
        <f>I_FOLSM!$F5135</f>
        <v>314</v>
      </c>
      <c r="I5146">
        <f>INDEX(DEM_D8!AE$3:AE$14, MATCH($B5146,DEM_D8!$AC$3:$AC$14,0), 1)</f>
        <v>0.22308589195491643</v>
      </c>
      <c r="J5146">
        <f>INDEX(DEM_D8!AF$3:AF$14, MATCH($B5146,DEM_D8!$AC$3:$AC$14,0), 1)</f>
        <v>0.77123982221571519</v>
      </c>
      <c r="K5146">
        <f>INDEX(DEM_D8!AG$3:AG$14, MATCH($B5146,DEM_D8!$AC$3:$AC$14,0), 1)</f>
        <v>0.24061407525855374</v>
      </c>
      <c r="L5146">
        <f>INDEX(DEM_D8!AH$3:AH$14, MATCH($B5146,DEM_D8!$AC$3:$AC$14,0), 1)</f>
        <v>1.0198212203653323</v>
      </c>
      <c r="M5146">
        <f>INDEX(DEM_D8!AI$3:AI$14, MATCH($B5146,DEM_D8!$AC$3:$AC$14,0), 1)</f>
        <v>1.1154294597745822</v>
      </c>
      <c r="N5146">
        <f>INDEX(DEM_D8!AJ$3:AJ$14, MATCH($B5146,DEM_D8!$AC$3:$AC$14,0), 1)</f>
        <v>0.47804119704624948</v>
      </c>
    </row>
    <row r="5147" spans="1:14">
      <c r="A5147" s="35">
        <v>41660</v>
      </c>
      <c r="B5147">
        <f t="shared" si="80"/>
        <v>1</v>
      </c>
      <c r="C5147" s="38">
        <f>INDEX(S_FOLSM!Z$3:Z$14, MATCH($B5147,S_FOLSM!$X$3:$X$14,0), 1)</f>
        <v>2.8931208658533433E-2</v>
      </c>
      <c r="D5147" s="38">
        <f>INDEX(S_FOLSM!AA$3:AA$14, MATCH($B5147,S_FOLSM!$X$3:$X$14,0), 1)</f>
        <v>10.542168674698797</v>
      </c>
      <c r="E5147" s="38">
        <f>INDEX(S_FOLSM!AB$3:AB$14, MATCH($B5147,S_FOLSM!$X$3:$X$14,0), 1)</f>
        <v>17.561212592304702</v>
      </c>
      <c r="F5147" s="38">
        <f>INDEX(S_FOLSM!AC$3:AC$14, MATCH($B5147,S_FOLSM!$X$3:$X$14,0), 1)</f>
        <v>17.561212592304702</v>
      </c>
      <c r="G5147" s="38">
        <f>INDEX(D_FOLSM_NP!$M$2:$M$13, MATCH($B5147,D_FOLSM_NP!$L$2:$L$13,0), 1)</f>
        <v>87.889202707669881</v>
      </c>
      <c r="H5147">
        <f>I_FOLSM!$F5136</f>
        <v>285</v>
      </c>
      <c r="I5147">
        <f>INDEX(DEM_D8!AE$3:AE$14, MATCH($B5147,DEM_D8!$AC$3:$AC$14,0), 1)</f>
        <v>0.22308589195491643</v>
      </c>
      <c r="J5147">
        <f>INDEX(DEM_D8!AF$3:AF$14, MATCH($B5147,DEM_D8!$AC$3:$AC$14,0), 1)</f>
        <v>0.77123982221571519</v>
      </c>
      <c r="K5147">
        <f>INDEX(DEM_D8!AG$3:AG$14, MATCH($B5147,DEM_D8!$AC$3:$AC$14,0), 1)</f>
        <v>0.24061407525855374</v>
      </c>
      <c r="L5147">
        <f>INDEX(DEM_D8!AH$3:AH$14, MATCH($B5147,DEM_D8!$AC$3:$AC$14,0), 1)</f>
        <v>1.0198212203653323</v>
      </c>
      <c r="M5147">
        <f>INDEX(DEM_D8!AI$3:AI$14, MATCH($B5147,DEM_D8!$AC$3:$AC$14,0), 1)</f>
        <v>1.1154294597745822</v>
      </c>
      <c r="N5147">
        <f>INDEX(DEM_D8!AJ$3:AJ$14, MATCH($B5147,DEM_D8!$AC$3:$AC$14,0), 1)</f>
        <v>0.47804119704624948</v>
      </c>
    </row>
    <row r="5148" spans="1:14">
      <c r="A5148" s="35">
        <v>41661</v>
      </c>
      <c r="B5148">
        <f t="shared" si="80"/>
        <v>1</v>
      </c>
      <c r="C5148" s="38">
        <f>INDEX(S_FOLSM!Z$3:Z$14, MATCH($B5148,S_FOLSM!$X$3:$X$14,0), 1)</f>
        <v>2.8931208658533433E-2</v>
      </c>
      <c r="D5148" s="38">
        <f>INDEX(S_FOLSM!AA$3:AA$14, MATCH($B5148,S_FOLSM!$X$3:$X$14,0), 1)</f>
        <v>10.542168674698797</v>
      </c>
      <c r="E5148" s="38">
        <f>INDEX(S_FOLSM!AB$3:AB$14, MATCH($B5148,S_FOLSM!$X$3:$X$14,0), 1)</f>
        <v>17.561212592304702</v>
      </c>
      <c r="F5148" s="38">
        <f>INDEX(S_FOLSM!AC$3:AC$14, MATCH($B5148,S_FOLSM!$X$3:$X$14,0), 1)</f>
        <v>17.561212592304702</v>
      </c>
      <c r="G5148" s="38">
        <f>INDEX(D_FOLSM_NP!$M$2:$M$13, MATCH($B5148,D_FOLSM_NP!$L$2:$L$13,0), 1)</f>
        <v>87.889202707669881</v>
      </c>
      <c r="H5148">
        <f>I_FOLSM!$F5137</f>
        <v>262</v>
      </c>
      <c r="I5148">
        <f>INDEX(DEM_D8!AE$3:AE$14, MATCH($B5148,DEM_D8!$AC$3:$AC$14,0), 1)</f>
        <v>0.22308589195491643</v>
      </c>
      <c r="J5148">
        <f>INDEX(DEM_D8!AF$3:AF$14, MATCH($B5148,DEM_D8!$AC$3:$AC$14,0), 1)</f>
        <v>0.77123982221571519</v>
      </c>
      <c r="K5148">
        <f>INDEX(DEM_D8!AG$3:AG$14, MATCH($B5148,DEM_D8!$AC$3:$AC$14,0), 1)</f>
        <v>0.24061407525855374</v>
      </c>
      <c r="L5148">
        <f>INDEX(DEM_D8!AH$3:AH$14, MATCH($B5148,DEM_D8!$AC$3:$AC$14,0), 1)</f>
        <v>1.0198212203653323</v>
      </c>
      <c r="M5148">
        <f>INDEX(DEM_D8!AI$3:AI$14, MATCH($B5148,DEM_D8!$AC$3:$AC$14,0), 1)</f>
        <v>1.1154294597745822</v>
      </c>
      <c r="N5148">
        <f>INDEX(DEM_D8!AJ$3:AJ$14, MATCH($B5148,DEM_D8!$AC$3:$AC$14,0), 1)</f>
        <v>0.47804119704624948</v>
      </c>
    </row>
    <row r="5149" spans="1:14">
      <c r="A5149" s="35">
        <v>41662</v>
      </c>
      <c r="B5149">
        <f t="shared" si="80"/>
        <v>1</v>
      </c>
      <c r="C5149" s="38">
        <f>INDEX(S_FOLSM!Z$3:Z$14, MATCH($B5149,S_FOLSM!$X$3:$X$14,0), 1)</f>
        <v>2.8931208658533433E-2</v>
      </c>
      <c r="D5149" s="38">
        <f>INDEX(S_FOLSM!AA$3:AA$14, MATCH($B5149,S_FOLSM!$X$3:$X$14,0), 1)</f>
        <v>10.542168674698797</v>
      </c>
      <c r="E5149" s="38">
        <f>INDEX(S_FOLSM!AB$3:AB$14, MATCH($B5149,S_FOLSM!$X$3:$X$14,0), 1)</f>
        <v>17.561212592304702</v>
      </c>
      <c r="F5149" s="38">
        <f>INDEX(S_FOLSM!AC$3:AC$14, MATCH($B5149,S_FOLSM!$X$3:$X$14,0), 1)</f>
        <v>17.561212592304702</v>
      </c>
      <c r="G5149" s="38">
        <f>INDEX(D_FOLSM_NP!$M$2:$M$13, MATCH($B5149,D_FOLSM_NP!$L$2:$L$13,0), 1)</f>
        <v>87.889202707669881</v>
      </c>
      <c r="H5149">
        <f>I_FOLSM!$F5138</f>
        <v>215</v>
      </c>
      <c r="I5149">
        <f>INDEX(DEM_D8!AE$3:AE$14, MATCH($B5149,DEM_D8!$AC$3:$AC$14,0), 1)</f>
        <v>0.22308589195491643</v>
      </c>
      <c r="J5149">
        <f>INDEX(DEM_D8!AF$3:AF$14, MATCH($B5149,DEM_D8!$AC$3:$AC$14,0), 1)</f>
        <v>0.77123982221571519</v>
      </c>
      <c r="K5149">
        <f>INDEX(DEM_D8!AG$3:AG$14, MATCH($B5149,DEM_D8!$AC$3:$AC$14,0), 1)</f>
        <v>0.24061407525855374</v>
      </c>
      <c r="L5149">
        <f>INDEX(DEM_D8!AH$3:AH$14, MATCH($B5149,DEM_D8!$AC$3:$AC$14,0), 1)</f>
        <v>1.0198212203653323</v>
      </c>
      <c r="M5149">
        <f>INDEX(DEM_D8!AI$3:AI$14, MATCH($B5149,DEM_D8!$AC$3:$AC$14,0), 1)</f>
        <v>1.1154294597745822</v>
      </c>
      <c r="N5149">
        <f>INDEX(DEM_D8!AJ$3:AJ$14, MATCH($B5149,DEM_D8!$AC$3:$AC$14,0), 1)</f>
        <v>0.47804119704624948</v>
      </c>
    </row>
    <row r="5150" spans="1:14">
      <c r="A5150" s="35">
        <v>41663</v>
      </c>
      <c r="B5150">
        <f t="shared" si="80"/>
        <v>1</v>
      </c>
      <c r="C5150" s="38">
        <f>INDEX(S_FOLSM!Z$3:Z$14, MATCH($B5150,S_FOLSM!$X$3:$X$14,0), 1)</f>
        <v>2.8931208658533433E-2</v>
      </c>
      <c r="D5150" s="38">
        <f>INDEX(S_FOLSM!AA$3:AA$14, MATCH($B5150,S_FOLSM!$X$3:$X$14,0), 1)</f>
        <v>10.542168674698797</v>
      </c>
      <c r="E5150" s="38">
        <f>INDEX(S_FOLSM!AB$3:AB$14, MATCH($B5150,S_FOLSM!$X$3:$X$14,0), 1)</f>
        <v>17.561212592304702</v>
      </c>
      <c r="F5150" s="38">
        <f>INDEX(S_FOLSM!AC$3:AC$14, MATCH($B5150,S_FOLSM!$X$3:$X$14,0), 1)</f>
        <v>17.561212592304702</v>
      </c>
      <c r="G5150" s="38">
        <f>INDEX(D_FOLSM_NP!$M$2:$M$13, MATCH($B5150,D_FOLSM_NP!$L$2:$L$13,0), 1)</f>
        <v>87.889202707669881</v>
      </c>
      <c r="H5150">
        <f>I_FOLSM!$F5139</f>
        <v>280</v>
      </c>
      <c r="I5150">
        <f>INDEX(DEM_D8!AE$3:AE$14, MATCH($B5150,DEM_D8!$AC$3:$AC$14,0), 1)</f>
        <v>0.22308589195491643</v>
      </c>
      <c r="J5150">
        <f>INDEX(DEM_D8!AF$3:AF$14, MATCH($B5150,DEM_D8!$AC$3:$AC$14,0), 1)</f>
        <v>0.77123982221571519</v>
      </c>
      <c r="K5150">
        <f>INDEX(DEM_D8!AG$3:AG$14, MATCH($B5150,DEM_D8!$AC$3:$AC$14,0), 1)</f>
        <v>0.24061407525855374</v>
      </c>
      <c r="L5150">
        <f>INDEX(DEM_D8!AH$3:AH$14, MATCH($B5150,DEM_D8!$AC$3:$AC$14,0), 1)</f>
        <v>1.0198212203653323</v>
      </c>
      <c r="M5150">
        <f>INDEX(DEM_D8!AI$3:AI$14, MATCH($B5150,DEM_D8!$AC$3:$AC$14,0), 1)</f>
        <v>1.1154294597745822</v>
      </c>
      <c r="N5150">
        <f>INDEX(DEM_D8!AJ$3:AJ$14, MATCH($B5150,DEM_D8!$AC$3:$AC$14,0), 1)</f>
        <v>0.47804119704624948</v>
      </c>
    </row>
    <row r="5151" spans="1:14">
      <c r="A5151" s="35">
        <v>41664</v>
      </c>
      <c r="B5151">
        <f t="shared" si="80"/>
        <v>1</v>
      </c>
      <c r="C5151" s="38">
        <f>INDEX(S_FOLSM!Z$3:Z$14, MATCH($B5151,S_FOLSM!$X$3:$X$14,0), 1)</f>
        <v>2.8931208658533433E-2</v>
      </c>
      <c r="D5151" s="38">
        <f>INDEX(S_FOLSM!AA$3:AA$14, MATCH($B5151,S_FOLSM!$X$3:$X$14,0), 1)</f>
        <v>10.542168674698797</v>
      </c>
      <c r="E5151" s="38">
        <f>INDEX(S_FOLSM!AB$3:AB$14, MATCH($B5151,S_FOLSM!$X$3:$X$14,0), 1)</f>
        <v>17.561212592304702</v>
      </c>
      <c r="F5151" s="38">
        <f>INDEX(S_FOLSM!AC$3:AC$14, MATCH($B5151,S_FOLSM!$X$3:$X$14,0), 1)</f>
        <v>17.561212592304702</v>
      </c>
      <c r="G5151" s="38">
        <f>INDEX(D_FOLSM_NP!$M$2:$M$13, MATCH($B5151,D_FOLSM_NP!$L$2:$L$13,0), 1)</f>
        <v>87.889202707669881</v>
      </c>
      <c r="H5151">
        <f>I_FOLSM!$F5140</f>
        <v>558</v>
      </c>
      <c r="I5151">
        <f>INDEX(DEM_D8!AE$3:AE$14, MATCH($B5151,DEM_D8!$AC$3:$AC$14,0), 1)</f>
        <v>0.22308589195491643</v>
      </c>
      <c r="J5151">
        <f>INDEX(DEM_D8!AF$3:AF$14, MATCH($B5151,DEM_D8!$AC$3:$AC$14,0), 1)</f>
        <v>0.77123982221571519</v>
      </c>
      <c r="K5151">
        <f>INDEX(DEM_D8!AG$3:AG$14, MATCH($B5151,DEM_D8!$AC$3:$AC$14,0), 1)</f>
        <v>0.24061407525855374</v>
      </c>
      <c r="L5151">
        <f>INDEX(DEM_D8!AH$3:AH$14, MATCH($B5151,DEM_D8!$AC$3:$AC$14,0), 1)</f>
        <v>1.0198212203653323</v>
      </c>
      <c r="M5151">
        <f>INDEX(DEM_D8!AI$3:AI$14, MATCH($B5151,DEM_D8!$AC$3:$AC$14,0), 1)</f>
        <v>1.1154294597745822</v>
      </c>
      <c r="N5151">
        <f>INDEX(DEM_D8!AJ$3:AJ$14, MATCH($B5151,DEM_D8!$AC$3:$AC$14,0), 1)</f>
        <v>0.47804119704624948</v>
      </c>
    </row>
    <row r="5152" spans="1:14">
      <c r="A5152" s="35">
        <v>41665</v>
      </c>
      <c r="B5152">
        <f t="shared" si="80"/>
        <v>1</v>
      </c>
      <c r="C5152" s="38">
        <f>INDEX(S_FOLSM!Z$3:Z$14, MATCH($B5152,S_FOLSM!$X$3:$X$14,0), 1)</f>
        <v>2.8931208658533433E-2</v>
      </c>
      <c r="D5152" s="38">
        <f>INDEX(S_FOLSM!AA$3:AA$14, MATCH($B5152,S_FOLSM!$X$3:$X$14,0), 1)</f>
        <v>10.542168674698797</v>
      </c>
      <c r="E5152" s="38">
        <f>INDEX(S_FOLSM!AB$3:AB$14, MATCH($B5152,S_FOLSM!$X$3:$X$14,0), 1)</f>
        <v>17.561212592304702</v>
      </c>
      <c r="F5152" s="38">
        <f>INDEX(S_FOLSM!AC$3:AC$14, MATCH($B5152,S_FOLSM!$X$3:$X$14,0), 1)</f>
        <v>17.561212592304702</v>
      </c>
      <c r="G5152" s="38">
        <f>INDEX(D_FOLSM_NP!$M$2:$M$13, MATCH($B5152,D_FOLSM_NP!$L$2:$L$13,0), 1)</f>
        <v>87.889202707669881</v>
      </c>
      <c r="H5152">
        <f>I_FOLSM!$F5141</f>
        <v>619</v>
      </c>
      <c r="I5152">
        <f>INDEX(DEM_D8!AE$3:AE$14, MATCH($B5152,DEM_D8!$AC$3:$AC$14,0), 1)</f>
        <v>0.22308589195491643</v>
      </c>
      <c r="J5152">
        <f>INDEX(DEM_D8!AF$3:AF$14, MATCH($B5152,DEM_D8!$AC$3:$AC$14,0), 1)</f>
        <v>0.77123982221571519</v>
      </c>
      <c r="K5152">
        <f>INDEX(DEM_D8!AG$3:AG$14, MATCH($B5152,DEM_D8!$AC$3:$AC$14,0), 1)</f>
        <v>0.24061407525855374</v>
      </c>
      <c r="L5152">
        <f>INDEX(DEM_D8!AH$3:AH$14, MATCH($B5152,DEM_D8!$AC$3:$AC$14,0), 1)</f>
        <v>1.0198212203653323</v>
      </c>
      <c r="M5152">
        <f>INDEX(DEM_D8!AI$3:AI$14, MATCH($B5152,DEM_D8!$AC$3:$AC$14,0), 1)</f>
        <v>1.1154294597745822</v>
      </c>
      <c r="N5152">
        <f>INDEX(DEM_D8!AJ$3:AJ$14, MATCH($B5152,DEM_D8!$AC$3:$AC$14,0), 1)</f>
        <v>0.47804119704624948</v>
      </c>
    </row>
    <row r="5153" spans="1:14">
      <c r="A5153" s="35">
        <v>41666</v>
      </c>
      <c r="B5153">
        <f t="shared" si="80"/>
        <v>1</v>
      </c>
      <c r="C5153" s="38">
        <f>INDEX(S_FOLSM!Z$3:Z$14, MATCH($B5153,S_FOLSM!$X$3:$X$14,0), 1)</f>
        <v>2.8931208658533433E-2</v>
      </c>
      <c r="D5153" s="38">
        <f>INDEX(S_FOLSM!AA$3:AA$14, MATCH($B5153,S_FOLSM!$X$3:$X$14,0), 1)</f>
        <v>10.542168674698797</v>
      </c>
      <c r="E5153" s="38">
        <f>INDEX(S_FOLSM!AB$3:AB$14, MATCH($B5153,S_FOLSM!$X$3:$X$14,0), 1)</f>
        <v>17.561212592304702</v>
      </c>
      <c r="F5153" s="38">
        <f>INDEX(S_FOLSM!AC$3:AC$14, MATCH($B5153,S_FOLSM!$X$3:$X$14,0), 1)</f>
        <v>17.561212592304702</v>
      </c>
      <c r="G5153" s="38">
        <f>INDEX(D_FOLSM_NP!$M$2:$M$13, MATCH($B5153,D_FOLSM_NP!$L$2:$L$13,0), 1)</f>
        <v>87.889202707669881</v>
      </c>
      <c r="H5153">
        <f>I_FOLSM!$F5142</f>
        <v>353</v>
      </c>
      <c r="I5153">
        <f>INDEX(DEM_D8!AE$3:AE$14, MATCH($B5153,DEM_D8!$AC$3:$AC$14,0), 1)</f>
        <v>0.22308589195491643</v>
      </c>
      <c r="J5153">
        <f>INDEX(DEM_D8!AF$3:AF$14, MATCH($B5153,DEM_D8!$AC$3:$AC$14,0), 1)</f>
        <v>0.77123982221571519</v>
      </c>
      <c r="K5153">
        <f>INDEX(DEM_D8!AG$3:AG$14, MATCH($B5153,DEM_D8!$AC$3:$AC$14,0), 1)</f>
        <v>0.24061407525855374</v>
      </c>
      <c r="L5153">
        <f>INDEX(DEM_D8!AH$3:AH$14, MATCH($B5153,DEM_D8!$AC$3:$AC$14,0), 1)</f>
        <v>1.0198212203653323</v>
      </c>
      <c r="M5153">
        <f>INDEX(DEM_D8!AI$3:AI$14, MATCH($B5153,DEM_D8!$AC$3:$AC$14,0), 1)</f>
        <v>1.1154294597745822</v>
      </c>
      <c r="N5153">
        <f>INDEX(DEM_D8!AJ$3:AJ$14, MATCH($B5153,DEM_D8!$AC$3:$AC$14,0), 1)</f>
        <v>0.47804119704624948</v>
      </c>
    </row>
    <row r="5154" spans="1:14">
      <c r="A5154" s="35">
        <v>41667</v>
      </c>
      <c r="B5154">
        <f t="shared" si="80"/>
        <v>1</v>
      </c>
      <c r="C5154" s="38">
        <f>INDEX(S_FOLSM!Z$3:Z$14, MATCH($B5154,S_FOLSM!$X$3:$X$14,0), 1)</f>
        <v>2.8931208658533433E-2</v>
      </c>
      <c r="D5154" s="38">
        <f>INDEX(S_FOLSM!AA$3:AA$14, MATCH($B5154,S_FOLSM!$X$3:$X$14,0), 1)</f>
        <v>10.542168674698797</v>
      </c>
      <c r="E5154" s="38">
        <f>INDEX(S_FOLSM!AB$3:AB$14, MATCH($B5154,S_FOLSM!$X$3:$X$14,0), 1)</f>
        <v>17.561212592304702</v>
      </c>
      <c r="F5154" s="38">
        <f>INDEX(S_FOLSM!AC$3:AC$14, MATCH($B5154,S_FOLSM!$X$3:$X$14,0), 1)</f>
        <v>17.561212592304702</v>
      </c>
      <c r="G5154" s="38">
        <f>INDEX(D_FOLSM_NP!$M$2:$M$13, MATCH($B5154,D_FOLSM_NP!$L$2:$L$13,0), 1)</f>
        <v>87.889202707669881</v>
      </c>
      <c r="H5154">
        <f>I_FOLSM!$F5143</f>
        <v>287</v>
      </c>
      <c r="I5154">
        <f>INDEX(DEM_D8!AE$3:AE$14, MATCH($B5154,DEM_D8!$AC$3:$AC$14,0), 1)</f>
        <v>0.22308589195491643</v>
      </c>
      <c r="J5154">
        <f>INDEX(DEM_D8!AF$3:AF$14, MATCH($B5154,DEM_D8!$AC$3:$AC$14,0), 1)</f>
        <v>0.77123982221571519</v>
      </c>
      <c r="K5154">
        <f>INDEX(DEM_D8!AG$3:AG$14, MATCH($B5154,DEM_D8!$AC$3:$AC$14,0), 1)</f>
        <v>0.24061407525855374</v>
      </c>
      <c r="L5154">
        <f>INDEX(DEM_D8!AH$3:AH$14, MATCH($B5154,DEM_D8!$AC$3:$AC$14,0), 1)</f>
        <v>1.0198212203653323</v>
      </c>
      <c r="M5154">
        <f>INDEX(DEM_D8!AI$3:AI$14, MATCH($B5154,DEM_D8!$AC$3:$AC$14,0), 1)</f>
        <v>1.1154294597745822</v>
      </c>
      <c r="N5154">
        <f>INDEX(DEM_D8!AJ$3:AJ$14, MATCH($B5154,DEM_D8!$AC$3:$AC$14,0), 1)</f>
        <v>0.47804119704624948</v>
      </c>
    </row>
    <row r="5155" spans="1:14">
      <c r="A5155" s="35">
        <v>41668</v>
      </c>
      <c r="B5155">
        <f t="shared" si="80"/>
        <v>1</v>
      </c>
      <c r="C5155" s="38">
        <f>INDEX(S_FOLSM!Z$3:Z$14, MATCH($B5155,S_FOLSM!$X$3:$X$14,0), 1)</f>
        <v>2.8931208658533433E-2</v>
      </c>
      <c r="D5155" s="38">
        <f>INDEX(S_FOLSM!AA$3:AA$14, MATCH($B5155,S_FOLSM!$X$3:$X$14,0), 1)</f>
        <v>10.542168674698797</v>
      </c>
      <c r="E5155" s="38">
        <f>INDEX(S_FOLSM!AB$3:AB$14, MATCH($B5155,S_FOLSM!$X$3:$X$14,0), 1)</f>
        <v>17.561212592304702</v>
      </c>
      <c r="F5155" s="38">
        <f>INDEX(S_FOLSM!AC$3:AC$14, MATCH($B5155,S_FOLSM!$X$3:$X$14,0), 1)</f>
        <v>17.561212592304702</v>
      </c>
      <c r="G5155" s="38">
        <f>INDEX(D_FOLSM_NP!$M$2:$M$13, MATCH($B5155,D_FOLSM_NP!$L$2:$L$13,0), 1)</f>
        <v>87.889202707669881</v>
      </c>
      <c r="H5155">
        <f>I_FOLSM!$F5144</f>
        <v>320</v>
      </c>
      <c r="I5155">
        <f>INDEX(DEM_D8!AE$3:AE$14, MATCH($B5155,DEM_D8!$AC$3:$AC$14,0), 1)</f>
        <v>0.22308589195491643</v>
      </c>
      <c r="J5155">
        <f>INDEX(DEM_D8!AF$3:AF$14, MATCH($B5155,DEM_D8!$AC$3:$AC$14,0), 1)</f>
        <v>0.77123982221571519</v>
      </c>
      <c r="K5155">
        <f>INDEX(DEM_D8!AG$3:AG$14, MATCH($B5155,DEM_D8!$AC$3:$AC$14,0), 1)</f>
        <v>0.24061407525855374</v>
      </c>
      <c r="L5155">
        <f>INDEX(DEM_D8!AH$3:AH$14, MATCH($B5155,DEM_D8!$AC$3:$AC$14,0), 1)</f>
        <v>1.0198212203653323</v>
      </c>
      <c r="M5155">
        <f>INDEX(DEM_D8!AI$3:AI$14, MATCH($B5155,DEM_D8!$AC$3:$AC$14,0), 1)</f>
        <v>1.1154294597745822</v>
      </c>
      <c r="N5155">
        <f>INDEX(DEM_D8!AJ$3:AJ$14, MATCH($B5155,DEM_D8!$AC$3:$AC$14,0), 1)</f>
        <v>0.47804119704624948</v>
      </c>
    </row>
    <row r="5156" spans="1:14">
      <c r="A5156" s="35">
        <v>41669</v>
      </c>
      <c r="B5156">
        <f t="shared" si="80"/>
        <v>1</v>
      </c>
      <c r="C5156" s="38">
        <f>INDEX(S_FOLSM!Z$3:Z$14, MATCH($B5156,S_FOLSM!$X$3:$X$14,0), 1)</f>
        <v>2.8931208658533433E-2</v>
      </c>
      <c r="D5156" s="38">
        <f>INDEX(S_FOLSM!AA$3:AA$14, MATCH($B5156,S_FOLSM!$X$3:$X$14,0), 1)</f>
        <v>10.542168674698797</v>
      </c>
      <c r="E5156" s="38">
        <f>INDEX(S_FOLSM!AB$3:AB$14, MATCH($B5156,S_FOLSM!$X$3:$X$14,0), 1)</f>
        <v>17.561212592304702</v>
      </c>
      <c r="F5156" s="38">
        <f>INDEX(S_FOLSM!AC$3:AC$14, MATCH($B5156,S_FOLSM!$X$3:$X$14,0), 1)</f>
        <v>17.561212592304702</v>
      </c>
      <c r="G5156" s="38">
        <f>INDEX(D_FOLSM_NP!$M$2:$M$13, MATCH($B5156,D_FOLSM_NP!$L$2:$L$13,0), 1)</f>
        <v>87.889202707669881</v>
      </c>
      <c r="H5156">
        <f>I_FOLSM!$F5145</f>
        <v>439</v>
      </c>
      <c r="I5156">
        <f>INDEX(DEM_D8!AE$3:AE$14, MATCH($B5156,DEM_D8!$AC$3:$AC$14,0), 1)</f>
        <v>0.22308589195491643</v>
      </c>
      <c r="J5156">
        <f>INDEX(DEM_D8!AF$3:AF$14, MATCH($B5156,DEM_D8!$AC$3:$AC$14,0), 1)</f>
        <v>0.77123982221571519</v>
      </c>
      <c r="K5156">
        <f>INDEX(DEM_D8!AG$3:AG$14, MATCH($B5156,DEM_D8!$AC$3:$AC$14,0), 1)</f>
        <v>0.24061407525855374</v>
      </c>
      <c r="L5156">
        <f>INDEX(DEM_D8!AH$3:AH$14, MATCH($B5156,DEM_D8!$AC$3:$AC$14,0), 1)</f>
        <v>1.0198212203653323</v>
      </c>
      <c r="M5156">
        <f>INDEX(DEM_D8!AI$3:AI$14, MATCH($B5156,DEM_D8!$AC$3:$AC$14,0), 1)</f>
        <v>1.1154294597745822</v>
      </c>
      <c r="N5156">
        <f>INDEX(DEM_D8!AJ$3:AJ$14, MATCH($B5156,DEM_D8!$AC$3:$AC$14,0), 1)</f>
        <v>0.47804119704624948</v>
      </c>
    </row>
    <row r="5157" spans="1:14">
      <c r="A5157" s="35">
        <v>41670</v>
      </c>
      <c r="B5157">
        <f t="shared" si="80"/>
        <v>1</v>
      </c>
      <c r="C5157" s="38">
        <f>INDEX(S_FOLSM!Z$3:Z$14, MATCH($B5157,S_FOLSM!$X$3:$X$14,0), 1)</f>
        <v>2.8931208658533433E-2</v>
      </c>
      <c r="D5157" s="38">
        <f>INDEX(S_FOLSM!AA$3:AA$14, MATCH($B5157,S_FOLSM!$X$3:$X$14,0), 1)</f>
        <v>10.542168674698797</v>
      </c>
      <c r="E5157" s="38">
        <f>INDEX(S_FOLSM!AB$3:AB$14, MATCH($B5157,S_FOLSM!$X$3:$X$14,0), 1)</f>
        <v>17.561212592304702</v>
      </c>
      <c r="F5157" s="38">
        <f>INDEX(S_FOLSM!AC$3:AC$14, MATCH($B5157,S_FOLSM!$X$3:$X$14,0), 1)</f>
        <v>17.561212592304702</v>
      </c>
      <c r="G5157" s="38">
        <f>INDEX(D_FOLSM_NP!$M$2:$M$13, MATCH($B5157,D_FOLSM_NP!$L$2:$L$13,0), 1)</f>
        <v>87.889202707669881</v>
      </c>
      <c r="H5157">
        <f>I_FOLSM!$F5146</f>
        <v>800</v>
      </c>
      <c r="I5157">
        <f>INDEX(DEM_D8!AE$3:AE$14, MATCH($B5157,DEM_D8!$AC$3:$AC$14,0), 1)</f>
        <v>0.22308589195491643</v>
      </c>
      <c r="J5157">
        <f>INDEX(DEM_D8!AF$3:AF$14, MATCH($B5157,DEM_D8!$AC$3:$AC$14,0), 1)</f>
        <v>0.77123982221571519</v>
      </c>
      <c r="K5157">
        <f>INDEX(DEM_D8!AG$3:AG$14, MATCH($B5157,DEM_D8!$AC$3:$AC$14,0), 1)</f>
        <v>0.24061407525855374</v>
      </c>
      <c r="L5157">
        <f>INDEX(DEM_D8!AH$3:AH$14, MATCH($B5157,DEM_D8!$AC$3:$AC$14,0), 1)</f>
        <v>1.0198212203653323</v>
      </c>
      <c r="M5157">
        <f>INDEX(DEM_D8!AI$3:AI$14, MATCH($B5157,DEM_D8!$AC$3:$AC$14,0), 1)</f>
        <v>1.1154294597745822</v>
      </c>
      <c r="N5157">
        <f>INDEX(DEM_D8!AJ$3:AJ$14, MATCH($B5157,DEM_D8!$AC$3:$AC$14,0), 1)</f>
        <v>0.47804119704624948</v>
      </c>
    </row>
    <row r="5158" spans="1:14">
      <c r="A5158" s="35">
        <v>41671</v>
      </c>
      <c r="B5158">
        <f t="shared" si="80"/>
        <v>2</v>
      </c>
      <c r="C5158" s="38">
        <f>INDEX(S_FOLSM!Z$3:Z$14, MATCH($B5158,S_FOLSM!$X$3:$X$14,0), 1)</f>
        <v>5.6209122149751434E-2</v>
      </c>
      <c r="D5158" s="38">
        <f>INDEX(S_FOLSM!AA$3:AA$14, MATCH($B5158,S_FOLSM!$X$3:$X$14,0), 1)</f>
        <v>11.694922547332185</v>
      </c>
      <c r="E5158" s="38">
        <f>INDEX(S_FOLSM!AB$3:AB$14, MATCH($B5158,S_FOLSM!$X$3:$X$14,0), 1)</f>
        <v>19.243545611015492</v>
      </c>
      <c r="F5158" s="38">
        <f>INDEX(S_FOLSM!AC$3:AC$14, MATCH($B5158,S_FOLSM!$X$3:$X$14,0), 1)</f>
        <v>19.243545611015492</v>
      </c>
      <c r="G5158" s="38">
        <f>INDEX(D_FOLSM_NP!$M$2:$M$13, MATCH($B5158,D_FOLSM_NP!$L$2:$L$13,0), 1)</f>
        <v>96.541872101015244</v>
      </c>
      <c r="H5158">
        <f>I_FOLSM!$F5147</f>
        <v>681</v>
      </c>
      <c r="I5158">
        <f>INDEX(DEM_D8!AE$3:AE$14, MATCH($B5158,DEM_D8!$AC$3:$AC$14,0), 1)</f>
        <v>0.24698795180722891</v>
      </c>
      <c r="J5158">
        <f>INDEX(DEM_D8!AF$3:AF$14, MATCH($B5158,DEM_D8!$AC$3:$AC$14,0), 1)</f>
        <v>0.8538726603102561</v>
      </c>
      <c r="K5158">
        <f>INDEX(DEM_D8!AG$3:AG$14, MATCH($B5158,DEM_D8!$AC$3:$AC$14,0), 1)</f>
        <v>0.26639415475054162</v>
      </c>
      <c r="L5158">
        <f>INDEX(DEM_D8!AH$3:AH$14, MATCH($B5158,DEM_D8!$AC$3:$AC$14,0), 1)</f>
        <v>1.1290877796901893</v>
      </c>
      <c r="M5158">
        <f>INDEX(DEM_D8!AI$3:AI$14, MATCH($B5158,DEM_D8!$AC$3:$AC$14,0), 1)</f>
        <v>1.2349397590361446</v>
      </c>
      <c r="N5158">
        <f>INDEX(DEM_D8!AJ$3:AJ$14, MATCH($B5158,DEM_D8!$AC$3:$AC$14,0), 1)</f>
        <v>0.52925989672977625</v>
      </c>
    </row>
    <row r="5159" spans="1:14">
      <c r="A5159" s="35">
        <v>41672</v>
      </c>
      <c r="B5159">
        <f t="shared" si="80"/>
        <v>2</v>
      </c>
      <c r="C5159" s="38">
        <f>INDEX(S_FOLSM!Z$3:Z$14, MATCH($B5159,S_FOLSM!$X$3:$X$14,0), 1)</f>
        <v>5.6209122149751434E-2</v>
      </c>
      <c r="D5159" s="38">
        <f>INDEX(S_FOLSM!AA$3:AA$14, MATCH($B5159,S_FOLSM!$X$3:$X$14,0), 1)</f>
        <v>11.694922547332185</v>
      </c>
      <c r="E5159" s="38">
        <f>INDEX(S_FOLSM!AB$3:AB$14, MATCH($B5159,S_FOLSM!$X$3:$X$14,0), 1)</f>
        <v>19.243545611015492</v>
      </c>
      <c r="F5159" s="38">
        <f>INDEX(S_FOLSM!AC$3:AC$14, MATCH($B5159,S_FOLSM!$X$3:$X$14,0), 1)</f>
        <v>19.243545611015492</v>
      </c>
      <c r="G5159" s="38">
        <f>INDEX(D_FOLSM_NP!$M$2:$M$13, MATCH($B5159,D_FOLSM_NP!$L$2:$L$13,0), 1)</f>
        <v>96.541872101015244</v>
      </c>
      <c r="H5159">
        <f>I_FOLSM!$F5148</f>
        <v>877</v>
      </c>
      <c r="I5159">
        <f>INDEX(DEM_D8!AE$3:AE$14, MATCH($B5159,DEM_D8!$AC$3:$AC$14,0), 1)</f>
        <v>0.24698795180722891</v>
      </c>
      <c r="J5159">
        <f>INDEX(DEM_D8!AF$3:AF$14, MATCH($B5159,DEM_D8!$AC$3:$AC$14,0), 1)</f>
        <v>0.8538726603102561</v>
      </c>
      <c r="K5159">
        <f>INDEX(DEM_D8!AG$3:AG$14, MATCH($B5159,DEM_D8!$AC$3:$AC$14,0), 1)</f>
        <v>0.26639415475054162</v>
      </c>
      <c r="L5159">
        <f>INDEX(DEM_D8!AH$3:AH$14, MATCH($B5159,DEM_D8!$AC$3:$AC$14,0), 1)</f>
        <v>1.1290877796901893</v>
      </c>
      <c r="M5159">
        <f>INDEX(DEM_D8!AI$3:AI$14, MATCH($B5159,DEM_D8!$AC$3:$AC$14,0), 1)</f>
        <v>1.2349397590361446</v>
      </c>
      <c r="N5159">
        <f>INDEX(DEM_D8!AJ$3:AJ$14, MATCH($B5159,DEM_D8!$AC$3:$AC$14,0), 1)</f>
        <v>0.52925989672977625</v>
      </c>
    </row>
    <row r="5160" spans="1:14">
      <c r="A5160" s="35">
        <v>41673</v>
      </c>
      <c r="B5160">
        <f t="shared" si="80"/>
        <v>2</v>
      </c>
      <c r="C5160" s="38">
        <f>INDEX(S_FOLSM!Z$3:Z$14, MATCH($B5160,S_FOLSM!$X$3:$X$14,0), 1)</f>
        <v>5.6209122149751434E-2</v>
      </c>
      <c r="D5160" s="38">
        <f>INDEX(S_FOLSM!AA$3:AA$14, MATCH($B5160,S_FOLSM!$X$3:$X$14,0), 1)</f>
        <v>11.694922547332185</v>
      </c>
      <c r="E5160" s="38">
        <f>INDEX(S_FOLSM!AB$3:AB$14, MATCH($B5160,S_FOLSM!$X$3:$X$14,0), 1)</f>
        <v>19.243545611015492</v>
      </c>
      <c r="F5160" s="38">
        <f>INDEX(S_FOLSM!AC$3:AC$14, MATCH($B5160,S_FOLSM!$X$3:$X$14,0), 1)</f>
        <v>19.243545611015492</v>
      </c>
      <c r="G5160" s="38">
        <f>INDEX(D_FOLSM_NP!$M$2:$M$13, MATCH($B5160,D_FOLSM_NP!$L$2:$L$13,0), 1)</f>
        <v>96.541872101015244</v>
      </c>
      <c r="H5160">
        <f>I_FOLSM!$F5149</f>
        <v>403</v>
      </c>
      <c r="I5160">
        <f>INDEX(DEM_D8!AE$3:AE$14, MATCH($B5160,DEM_D8!$AC$3:$AC$14,0), 1)</f>
        <v>0.24698795180722891</v>
      </c>
      <c r="J5160">
        <f>INDEX(DEM_D8!AF$3:AF$14, MATCH($B5160,DEM_D8!$AC$3:$AC$14,0), 1)</f>
        <v>0.8538726603102561</v>
      </c>
      <c r="K5160">
        <f>INDEX(DEM_D8!AG$3:AG$14, MATCH($B5160,DEM_D8!$AC$3:$AC$14,0), 1)</f>
        <v>0.26639415475054162</v>
      </c>
      <c r="L5160">
        <f>INDEX(DEM_D8!AH$3:AH$14, MATCH($B5160,DEM_D8!$AC$3:$AC$14,0), 1)</f>
        <v>1.1290877796901893</v>
      </c>
      <c r="M5160">
        <f>INDEX(DEM_D8!AI$3:AI$14, MATCH($B5160,DEM_D8!$AC$3:$AC$14,0), 1)</f>
        <v>1.2349397590361446</v>
      </c>
      <c r="N5160">
        <f>INDEX(DEM_D8!AJ$3:AJ$14, MATCH($B5160,DEM_D8!$AC$3:$AC$14,0), 1)</f>
        <v>0.52925989672977625</v>
      </c>
    </row>
    <row r="5161" spans="1:14">
      <c r="A5161" s="35">
        <v>41674</v>
      </c>
      <c r="B5161">
        <f t="shared" si="80"/>
        <v>2</v>
      </c>
      <c r="C5161" s="38">
        <f>INDEX(S_FOLSM!Z$3:Z$14, MATCH($B5161,S_FOLSM!$X$3:$X$14,0), 1)</f>
        <v>5.6209122149751434E-2</v>
      </c>
      <c r="D5161" s="38">
        <f>INDEX(S_FOLSM!AA$3:AA$14, MATCH($B5161,S_FOLSM!$X$3:$X$14,0), 1)</f>
        <v>11.694922547332185</v>
      </c>
      <c r="E5161" s="38">
        <f>INDEX(S_FOLSM!AB$3:AB$14, MATCH($B5161,S_FOLSM!$X$3:$X$14,0), 1)</f>
        <v>19.243545611015492</v>
      </c>
      <c r="F5161" s="38">
        <f>INDEX(S_FOLSM!AC$3:AC$14, MATCH($B5161,S_FOLSM!$X$3:$X$14,0), 1)</f>
        <v>19.243545611015492</v>
      </c>
      <c r="G5161" s="38">
        <f>INDEX(D_FOLSM_NP!$M$2:$M$13, MATCH($B5161,D_FOLSM_NP!$L$2:$L$13,0), 1)</f>
        <v>96.541872101015244</v>
      </c>
      <c r="H5161">
        <f>I_FOLSM!$F5150</f>
        <v>333</v>
      </c>
      <c r="I5161">
        <f>INDEX(DEM_D8!AE$3:AE$14, MATCH($B5161,DEM_D8!$AC$3:$AC$14,0), 1)</f>
        <v>0.24698795180722891</v>
      </c>
      <c r="J5161">
        <f>INDEX(DEM_D8!AF$3:AF$14, MATCH($B5161,DEM_D8!$AC$3:$AC$14,0), 1)</f>
        <v>0.8538726603102561</v>
      </c>
      <c r="K5161">
        <f>INDEX(DEM_D8!AG$3:AG$14, MATCH($B5161,DEM_D8!$AC$3:$AC$14,0), 1)</f>
        <v>0.26639415475054162</v>
      </c>
      <c r="L5161">
        <f>INDEX(DEM_D8!AH$3:AH$14, MATCH($B5161,DEM_D8!$AC$3:$AC$14,0), 1)</f>
        <v>1.1290877796901893</v>
      </c>
      <c r="M5161">
        <f>INDEX(DEM_D8!AI$3:AI$14, MATCH($B5161,DEM_D8!$AC$3:$AC$14,0), 1)</f>
        <v>1.2349397590361446</v>
      </c>
      <c r="N5161">
        <f>INDEX(DEM_D8!AJ$3:AJ$14, MATCH($B5161,DEM_D8!$AC$3:$AC$14,0), 1)</f>
        <v>0.52925989672977625</v>
      </c>
    </row>
    <row r="5162" spans="1:14">
      <c r="A5162" s="35">
        <v>41675</v>
      </c>
      <c r="B5162">
        <f t="shared" si="80"/>
        <v>2</v>
      </c>
      <c r="C5162" s="38">
        <f>INDEX(S_FOLSM!Z$3:Z$14, MATCH($B5162,S_FOLSM!$X$3:$X$14,0), 1)</f>
        <v>5.6209122149751434E-2</v>
      </c>
      <c r="D5162" s="38">
        <f>INDEX(S_FOLSM!AA$3:AA$14, MATCH($B5162,S_FOLSM!$X$3:$X$14,0), 1)</f>
        <v>11.694922547332185</v>
      </c>
      <c r="E5162" s="38">
        <f>INDEX(S_FOLSM!AB$3:AB$14, MATCH($B5162,S_FOLSM!$X$3:$X$14,0), 1)</f>
        <v>19.243545611015492</v>
      </c>
      <c r="F5162" s="38">
        <f>INDEX(S_FOLSM!AC$3:AC$14, MATCH($B5162,S_FOLSM!$X$3:$X$14,0), 1)</f>
        <v>19.243545611015492</v>
      </c>
      <c r="G5162" s="38">
        <f>INDEX(D_FOLSM_NP!$M$2:$M$13, MATCH($B5162,D_FOLSM_NP!$L$2:$L$13,0), 1)</f>
        <v>96.541872101015244</v>
      </c>
      <c r="H5162">
        <f>I_FOLSM!$F5151</f>
        <v>307</v>
      </c>
      <c r="I5162">
        <f>INDEX(DEM_D8!AE$3:AE$14, MATCH($B5162,DEM_D8!$AC$3:$AC$14,0), 1)</f>
        <v>0.24698795180722891</v>
      </c>
      <c r="J5162">
        <f>INDEX(DEM_D8!AF$3:AF$14, MATCH($B5162,DEM_D8!$AC$3:$AC$14,0), 1)</f>
        <v>0.8538726603102561</v>
      </c>
      <c r="K5162">
        <f>INDEX(DEM_D8!AG$3:AG$14, MATCH($B5162,DEM_D8!$AC$3:$AC$14,0), 1)</f>
        <v>0.26639415475054162</v>
      </c>
      <c r="L5162">
        <f>INDEX(DEM_D8!AH$3:AH$14, MATCH($B5162,DEM_D8!$AC$3:$AC$14,0), 1)</f>
        <v>1.1290877796901893</v>
      </c>
      <c r="M5162">
        <f>INDEX(DEM_D8!AI$3:AI$14, MATCH($B5162,DEM_D8!$AC$3:$AC$14,0), 1)</f>
        <v>1.2349397590361446</v>
      </c>
      <c r="N5162">
        <f>INDEX(DEM_D8!AJ$3:AJ$14, MATCH($B5162,DEM_D8!$AC$3:$AC$14,0), 1)</f>
        <v>0.52925989672977625</v>
      </c>
    </row>
    <row r="5163" spans="1:14">
      <c r="A5163" s="35">
        <v>41676</v>
      </c>
      <c r="B5163">
        <f t="shared" si="80"/>
        <v>2</v>
      </c>
      <c r="C5163" s="38">
        <f>INDEX(S_FOLSM!Z$3:Z$14, MATCH($B5163,S_FOLSM!$X$3:$X$14,0), 1)</f>
        <v>5.6209122149751434E-2</v>
      </c>
      <c r="D5163" s="38">
        <f>INDEX(S_FOLSM!AA$3:AA$14, MATCH($B5163,S_FOLSM!$X$3:$X$14,0), 1)</f>
        <v>11.694922547332185</v>
      </c>
      <c r="E5163" s="38">
        <f>INDEX(S_FOLSM!AB$3:AB$14, MATCH($B5163,S_FOLSM!$X$3:$X$14,0), 1)</f>
        <v>19.243545611015492</v>
      </c>
      <c r="F5163" s="38">
        <f>INDEX(S_FOLSM!AC$3:AC$14, MATCH($B5163,S_FOLSM!$X$3:$X$14,0), 1)</f>
        <v>19.243545611015492</v>
      </c>
      <c r="G5163" s="38">
        <f>INDEX(D_FOLSM_NP!$M$2:$M$13, MATCH($B5163,D_FOLSM_NP!$L$2:$L$13,0), 1)</f>
        <v>96.541872101015244</v>
      </c>
      <c r="H5163">
        <f>I_FOLSM!$F5152</f>
        <v>431</v>
      </c>
      <c r="I5163">
        <f>INDEX(DEM_D8!AE$3:AE$14, MATCH($B5163,DEM_D8!$AC$3:$AC$14,0), 1)</f>
        <v>0.24698795180722891</v>
      </c>
      <c r="J5163">
        <f>INDEX(DEM_D8!AF$3:AF$14, MATCH($B5163,DEM_D8!$AC$3:$AC$14,0), 1)</f>
        <v>0.8538726603102561</v>
      </c>
      <c r="K5163">
        <f>INDEX(DEM_D8!AG$3:AG$14, MATCH($B5163,DEM_D8!$AC$3:$AC$14,0), 1)</f>
        <v>0.26639415475054162</v>
      </c>
      <c r="L5163">
        <f>INDEX(DEM_D8!AH$3:AH$14, MATCH($B5163,DEM_D8!$AC$3:$AC$14,0), 1)</f>
        <v>1.1290877796901893</v>
      </c>
      <c r="M5163">
        <f>INDEX(DEM_D8!AI$3:AI$14, MATCH($B5163,DEM_D8!$AC$3:$AC$14,0), 1)</f>
        <v>1.2349397590361446</v>
      </c>
      <c r="N5163">
        <f>INDEX(DEM_D8!AJ$3:AJ$14, MATCH($B5163,DEM_D8!$AC$3:$AC$14,0), 1)</f>
        <v>0.52925989672977625</v>
      </c>
    </row>
    <row r="5164" spans="1:14">
      <c r="A5164" s="35">
        <v>41677</v>
      </c>
      <c r="B5164">
        <f t="shared" si="80"/>
        <v>2</v>
      </c>
      <c r="C5164" s="38">
        <f>INDEX(S_FOLSM!Z$3:Z$14, MATCH($B5164,S_FOLSM!$X$3:$X$14,0), 1)</f>
        <v>5.6209122149751434E-2</v>
      </c>
      <c r="D5164" s="38">
        <f>INDEX(S_FOLSM!AA$3:AA$14, MATCH($B5164,S_FOLSM!$X$3:$X$14,0), 1)</f>
        <v>11.694922547332185</v>
      </c>
      <c r="E5164" s="38">
        <f>INDEX(S_FOLSM!AB$3:AB$14, MATCH($B5164,S_FOLSM!$X$3:$X$14,0), 1)</f>
        <v>19.243545611015492</v>
      </c>
      <c r="F5164" s="38">
        <f>INDEX(S_FOLSM!AC$3:AC$14, MATCH($B5164,S_FOLSM!$X$3:$X$14,0), 1)</f>
        <v>19.243545611015492</v>
      </c>
      <c r="G5164" s="38">
        <f>INDEX(D_FOLSM_NP!$M$2:$M$13, MATCH($B5164,D_FOLSM_NP!$L$2:$L$13,0), 1)</f>
        <v>96.541872101015244</v>
      </c>
      <c r="H5164">
        <f>I_FOLSM!$F5153</f>
        <v>867</v>
      </c>
      <c r="I5164">
        <f>INDEX(DEM_D8!AE$3:AE$14, MATCH($B5164,DEM_D8!$AC$3:$AC$14,0), 1)</f>
        <v>0.24698795180722891</v>
      </c>
      <c r="J5164">
        <f>INDEX(DEM_D8!AF$3:AF$14, MATCH($B5164,DEM_D8!$AC$3:$AC$14,0), 1)</f>
        <v>0.8538726603102561</v>
      </c>
      <c r="K5164">
        <f>INDEX(DEM_D8!AG$3:AG$14, MATCH($B5164,DEM_D8!$AC$3:$AC$14,0), 1)</f>
        <v>0.26639415475054162</v>
      </c>
      <c r="L5164">
        <f>INDEX(DEM_D8!AH$3:AH$14, MATCH($B5164,DEM_D8!$AC$3:$AC$14,0), 1)</f>
        <v>1.1290877796901893</v>
      </c>
      <c r="M5164">
        <f>INDEX(DEM_D8!AI$3:AI$14, MATCH($B5164,DEM_D8!$AC$3:$AC$14,0), 1)</f>
        <v>1.2349397590361446</v>
      </c>
      <c r="N5164">
        <f>INDEX(DEM_D8!AJ$3:AJ$14, MATCH($B5164,DEM_D8!$AC$3:$AC$14,0), 1)</f>
        <v>0.52925989672977625</v>
      </c>
    </row>
    <row r="5165" spans="1:14">
      <c r="A5165" s="35">
        <v>41678</v>
      </c>
      <c r="B5165">
        <f t="shared" si="80"/>
        <v>2</v>
      </c>
      <c r="C5165" s="38">
        <f>INDEX(S_FOLSM!Z$3:Z$14, MATCH($B5165,S_FOLSM!$X$3:$X$14,0), 1)</f>
        <v>5.6209122149751434E-2</v>
      </c>
      <c r="D5165" s="38">
        <f>INDEX(S_FOLSM!AA$3:AA$14, MATCH($B5165,S_FOLSM!$X$3:$X$14,0), 1)</f>
        <v>11.694922547332185</v>
      </c>
      <c r="E5165" s="38">
        <f>INDEX(S_FOLSM!AB$3:AB$14, MATCH($B5165,S_FOLSM!$X$3:$X$14,0), 1)</f>
        <v>19.243545611015492</v>
      </c>
      <c r="F5165" s="38">
        <f>INDEX(S_FOLSM!AC$3:AC$14, MATCH($B5165,S_FOLSM!$X$3:$X$14,0), 1)</f>
        <v>19.243545611015492</v>
      </c>
      <c r="G5165" s="38">
        <f>INDEX(D_FOLSM_NP!$M$2:$M$13, MATCH($B5165,D_FOLSM_NP!$L$2:$L$13,0), 1)</f>
        <v>96.541872101015244</v>
      </c>
      <c r="H5165">
        <f>I_FOLSM!$F5154</f>
        <v>2557</v>
      </c>
      <c r="I5165">
        <f>INDEX(DEM_D8!AE$3:AE$14, MATCH($B5165,DEM_D8!$AC$3:$AC$14,0), 1)</f>
        <v>0.24698795180722891</v>
      </c>
      <c r="J5165">
        <f>INDEX(DEM_D8!AF$3:AF$14, MATCH($B5165,DEM_D8!$AC$3:$AC$14,0), 1)</f>
        <v>0.8538726603102561</v>
      </c>
      <c r="K5165">
        <f>INDEX(DEM_D8!AG$3:AG$14, MATCH($B5165,DEM_D8!$AC$3:$AC$14,0), 1)</f>
        <v>0.26639415475054162</v>
      </c>
      <c r="L5165">
        <f>INDEX(DEM_D8!AH$3:AH$14, MATCH($B5165,DEM_D8!$AC$3:$AC$14,0), 1)</f>
        <v>1.1290877796901893</v>
      </c>
      <c r="M5165">
        <f>INDEX(DEM_D8!AI$3:AI$14, MATCH($B5165,DEM_D8!$AC$3:$AC$14,0), 1)</f>
        <v>1.2349397590361446</v>
      </c>
      <c r="N5165">
        <f>INDEX(DEM_D8!AJ$3:AJ$14, MATCH($B5165,DEM_D8!$AC$3:$AC$14,0), 1)</f>
        <v>0.52925989672977625</v>
      </c>
    </row>
    <row r="5166" spans="1:14">
      <c r="A5166" s="35">
        <v>41679</v>
      </c>
      <c r="B5166">
        <f t="shared" si="80"/>
        <v>2</v>
      </c>
      <c r="C5166" s="38">
        <f>INDEX(S_FOLSM!Z$3:Z$14, MATCH($B5166,S_FOLSM!$X$3:$X$14,0), 1)</f>
        <v>5.6209122149751434E-2</v>
      </c>
      <c r="D5166" s="38">
        <f>INDEX(S_FOLSM!AA$3:AA$14, MATCH($B5166,S_FOLSM!$X$3:$X$14,0), 1)</f>
        <v>11.694922547332185</v>
      </c>
      <c r="E5166" s="38">
        <f>INDEX(S_FOLSM!AB$3:AB$14, MATCH($B5166,S_FOLSM!$X$3:$X$14,0), 1)</f>
        <v>19.243545611015492</v>
      </c>
      <c r="F5166" s="38">
        <f>INDEX(S_FOLSM!AC$3:AC$14, MATCH($B5166,S_FOLSM!$X$3:$X$14,0), 1)</f>
        <v>19.243545611015492</v>
      </c>
      <c r="G5166" s="38">
        <f>INDEX(D_FOLSM_NP!$M$2:$M$13, MATCH($B5166,D_FOLSM_NP!$L$2:$L$13,0), 1)</f>
        <v>96.541872101015244</v>
      </c>
      <c r="H5166">
        <f>I_FOLSM!$F5155</f>
        <v>24099</v>
      </c>
      <c r="I5166">
        <f>INDEX(DEM_D8!AE$3:AE$14, MATCH($B5166,DEM_D8!$AC$3:$AC$14,0), 1)</f>
        <v>0.24698795180722891</v>
      </c>
      <c r="J5166">
        <f>INDEX(DEM_D8!AF$3:AF$14, MATCH($B5166,DEM_D8!$AC$3:$AC$14,0), 1)</f>
        <v>0.8538726603102561</v>
      </c>
      <c r="K5166">
        <f>INDEX(DEM_D8!AG$3:AG$14, MATCH($B5166,DEM_D8!$AC$3:$AC$14,0), 1)</f>
        <v>0.26639415475054162</v>
      </c>
      <c r="L5166">
        <f>INDEX(DEM_D8!AH$3:AH$14, MATCH($B5166,DEM_D8!$AC$3:$AC$14,0), 1)</f>
        <v>1.1290877796901893</v>
      </c>
      <c r="M5166">
        <f>INDEX(DEM_D8!AI$3:AI$14, MATCH($B5166,DEM_D8!$AC$3:$AC$14,0), 1)</f>
        <v>1.2349397590361446</v>
      </c>
      <c r="N5166">
        <f>INDEX(DEM_D8!AJ$3:AJ$14, MATCH($B5166,DEM_D8!$AC$3:$AC$14,0), 1)</f>
        <v>0.52925989672977625</v>
      </c>
    </row>
    <row r="5167" spans="1:14">
      <c r="A5167" s="35">
        <v>41680</v>
      </c>
      <c r="B5167">
        <f t="shared" si="80"/>
        <v>2</v>
      </c>
      <c r="C5167" s="38">
        <f>INDEX(S_FOLSM!Z$3:Z$14, MATCH($B5167,S_FOLSM!$X$3:$X$14,0), 1)</f>
        <v>5.6209122149751434E-2</v>
      </c>
      <c r="D5167" s="38">
        <f>INDEX(S_FOLSM!AA$3:AA$14, MATCH($B5167,S_FOLSM!$X$3:$X$14,0), 1)</f>
        <v>11.694922547332185</v>
      </c>
      <c r="E5167" s="38">
        <f>INDEX(S_FOLSM!AB$3:AB$14, MATCH($B5167,S_FOLSM!$X$3:$X$14,0), 1)</f>
        <v>19.243545611015492</v>
      </c>
      <c r="F5167" s="38">
        <f>INDEX(S_FOLSM!AC$3:AC$14, MATCH($B5167,S_FOLSM!$X$3:$X$14,0), 1)</f>
        <v>19.243545611015492</v>
      </c>
      <c r="G5167" s="38">
        <f>INDEX(D_FOLSM_NP!$M$2:$M$13, MATCH($B5167,D_FOLSM_NP!$L$2:$L$13,0), 1)</f>
        <v>96.541872101015244</v>
      </c>
      <c r="H5167">
        <f>I_FOLSM!$F5156</f>
        <v>18483</v>
      </c>
      <c r="I5167">
        <f>INDEX(DEM_D8!AE$3:AE$14, MATCH($B5167,DEM_D8!$AC$3:$AC$14,0), 1)</f>
        <v>0.24698795180722891</v>
      </c>
      <c r="J5167">
        <f>INDEX(DEM_D8!AF$3:AF$14, MATCH($B5167,DEM_D8!$AC$3:$AC$14,0), 1)</f>
        <v>0.8538726603102561</v>
      </c>
      <c r="K5167">
        <f>INDEX(DEM_D8!AG$3:AG$14, MATCH($B5167,DEM_D8!$AC$3:$AC$14,0), 1)</f>
        <v>0.26639415475054162</v>
      </c>
      <c r="L5167">
        <f>INDEX(DEM_D8!AH$3:AH$14, MATCH($B5167,DEM_D8!$AC$3:$AC$14,0), 1)</f>
        <v>1.1290877796901893</v>
      </c>
      <c r="M5167">
        <f>INDEX(DEM_D8!AI$3:AI$14, MATCH($B5167,DEM_D8!$AC$3:$AC$14,0), 1)</f>
        <v>1.2349397590361446</v>
      </c>
      <c r="N5167">
        <f>INDEX(DEM_D8!AJ$3:AJ$14, MATCH($B5167,DEM_D8!$AC$3:$AC$14,0), 1)</f>
        <v>0.52925989672977625</v>
      </c>
    </row>
    <row r="5168" spans="1:14">
      <c r="A5168" s="35">
        <v>41681</v>
      </c>
      <c r="B5168">
        <f t="shared" si="80"/>
        <v>2</v>
      </c>
      <c r="C5168" s="38">
        <f>INDEX(S_FOLSM!Z$3:Z$14, MATCH($B5168,S_FOLSM!$X$3:$X$14,0), 1)</f>
        <v>5.6209122149751434E-2</v>
      </c>
      <c r="D5168" s="38">
        <f>INDEX(S_FOLSM!AA$3:AA$14, MATCH($B5168,S_FOLSM!$X$3:$X$14,0), 1)</f>
        <v>11.694922547332185</v>
      </c>
      <c r="E5168" s="38">
        <f>INDEX(S_FOLSM!AB$3:AB$14, MATCH($B5168,S_FOLSM!$X$3:$X$14,0), 1)</f>
        <v>19.243545611015492</v>
      </c>
      <c r="F5168" s="38">
        <f>INDEX(S_FOLSM!AC$3:AC$14, MATCH($B5168,S_FOLSM!$X$3:$X$14,0), 1)</f>
        <v>19.243545611015492</v>
      </c>
      <c r="G5168" s="38">
        <f>INDEX(D_FOLSM_NP!$M$2:$M$13, MATCH($B5168,D_FOLSM_NP!$L$2:$L$13,0), 1)</f>
        <v>96.541872101015244</v>
      </c>
      <c r="H5168">
        <f>I_FOLSM!$F5157</f>
        <v>6778</v>
      </c>
      <c r="I5168">
        <f>INDEX(DEM_D8!AE$3:AE$14, MATCH($B5168,DEM_D8!$AC$3:$AC$14,0), 1)</f>
        <v>0.24698795180722891</v>
      </c>
      <c r="J5168">
        <f>INDEX(DEM_D8!AF$3:AF$14, MATCH($B5168,DEM_D8!$AC$3:$AC$14,0), 1)</f>
        <v>0.8538726603102561</v>
      </c>
      <c r="K5168">
        <f>INDEX(DEM_D8!AG$3:AG$14, MATCH($B5168,DEM_D8!$AC$3:$AC$14,0), 1)</f>
        <v>0.26639415475054162</v>
      </c>
      <c r="L5168">
        <f>INDEX(DEM_D8!AH$3:AH$14, MATCH($B5168,DEM_D8!$AC$3:$AC$14,0), 1)</f>
        <v>1.1290877796901893</v>
      </c>
      <c r="M5168">
        <f>INDEX(DEM_D8!AI$3:AI$14, MATCH($B5168,DEM_D8!$AC$3:$AC$14,0), 1)</f>
        <v>1.2349397590361446</v>
      </c>
      <c r="N5168">
        <f>INDEX(DEM_D8!AJ$3:AJ$14, MATCH($B5168,DEM_D8!$AC$3:$AC$14,0), 1)</f>
        <v>0.52925989672977625</v>
      </c>
    </row>
    <row r="5169" spans="1:14">
      <c r="A5169" s="35">
        <v>41682</v>
      </c>
      <c r="B5169">
        <f t="shared" si="80"/>
        <v>2</v>
      </c>
      <c r="C5169" s="38">
        <f>INDEX(S_FOLSM!Z$3:Z$14, MATCH($B5169,S_FOLSM!$X$3:$X$14,0), 1)</f>
        <v>5.6209122149751434E-2</v>
      </c>
      <c r="D5169" s="38">
        <f>INDEX(S_FOLSM!AA$3:AA$14, MATCH($B5169,S_FOLSM!$X$3:$X$14,0), 1)</f>
        <v>11.694922547332185</v>
      </c>
      <c r="E5169" s="38">
        <f>INDEX(S_FOLSM!AB$3:AB$14, MATCH($B5169,S_FOLSM!$X$3:$X$14,0), 1)</f>
        <v>19.243545611015492</v>
      </c>
      <c r="F5169" s="38">
        <f>INDEX(S_FOLSM!AC$3:AC$14, MATCH($B5169,S_FOLSM!$X$3:$X$14,0), 1)</f>
        <v>19.243545611015492</v>
      </c>
      <c r="G5169" s="38">
        <f>INDEX(D_FOLSM_NP!$M$2:$M$13, MATCH($B5169,D_FOLSM_NP!$L$2:$L$13,0), 1)</f>
        <v>96.541872101015244</v>
      </c>
      <c r="H5169">
        <f>I_FOLSM!$F5158</f>
        <v>3634</v>
      </c>
      <c r="I5169">
        <f>INDEX(DEM_D8!AE$3:AE$14, MATCH($B5169,DEM_D8!$AC$3:$AC$14,0), 1)</f>
        <v>0.24698795180722891</v>
      </c>
      <c r="J5169">
        <f>INDEX(DEM_D8!AF$3:AF$14, MATCH($B5169,DEM_D8!$AC$3:$AC$14,0), 1)</f>
        <v>0.8538726603102561</v>
      </c>
      <c r="K5169">
        <f>INDEX(DEM_D8!AG$3:AG$14, MATCH($B5169,DEM_D8!$AC$3:$AC$14,0), 1)</f>
        <v>0.26639415475054162</v>
      </c>
      <c r="L5169">
        <f>INDEX(DEM_D8!AH$3:AH$14, MATCH($B5169,DEM_D8!$AC$3:$AC$14,0), 1)</f>
        <v>1.1290877796901893</v>
      </c>
      <c r="M5169">
        <f>INDEX(DEM_D8!AI$3:AI$14, MATCH($B5169,DEM_D8!$AC$3:$AC$14,0), 1)</f>
        <v>1.2349397590361446</v>
      </c>
      <c r="N5169">
        <f>INDEX(DEM_D8!AJ$3:AJ$14, MATCH($B5169,DEM_D8!$AC$3:$AC$14,0), 1)</f>
        <v>0.52925989672977625</v>
      </c>
    </row>
    <row r="5170" spans="1:14">
      <c r="A5170" s="35">
        <v>41683</v>
      </c>
      <c r="B5170">
        <f t="shared" si="80"/>
        <v>2</v>
      </c>
      <c r="C5170" s="38">
        <f>INDEX(S_FOLSM!Z$3:Z$14, MATCH($B5170,S_FOLSM!$X$3:$X$14,0), 1)</f>
        <v>5.6209122149751434E-2</v>
      </c>
      <c r="D5170" s="38">
        <f>INDEX(S_FOLSM!AA$3:AA$14, MATCH($B5170,S_FOLSM!$X$3:$X$14,0), 1)</f>
        <v>11.694922547332185</v>
      </c>
      <c r="E5170" s="38">
        <f>INDEX(S_FOLSM!AB$3:AB$14, MATCH($B5170,S_FOLSM!$X$3:$X$14,0), 1)</f>
        <v>19.243545611015492</v>
      </c>
      <c r="F5170" s="38">
        <f>INDEX(S_FOLSM!AC$3:AC$14, MATCH($B5170,S_FOLSM!$X$3:$X$14,0), 1)</f>
        <v>19.243545611015492</v>
      </c>
      <c r="G5170" s="38">
        <f>INDEX(D_FOLSM_NP!$M$2:$M$13, MATCH($B5170,D_FOLSM_NP!$L$2:$L$13,0), 1)</f>
        <v>96.541872101015244</v>
      </c>
      <c r="H5170">
        <f>I_FOLSM!$F5159</f>
        <v>2276</v>
      </c>
      <c r="I5170">
        <f>INDEX(DEM_D8!AE$3:AE$14, MATCH($B5170,DEM_D8!$AC$3:$AC$14,0), 1)</f>
        <v>0.24698795180722891</v>
      </c>
      <c r="J5170">
        <f>INDEX(DEM_D8!AF$3:AF$14, MATCH($B5170,DEM_D8!$AC$3:$AC$14,0), 1)</f>
        <v>0.8538726603102561</v>
      </c>
      <c r="K5170">
        <f>INDEX(DEM_D8!AG$3:AG$14, MATCH($B5170,DEM_D8!$AC$3:$AC$14,0), 1)</f>
        <v>0.26639415475054162</v>
      </c>
      <c r="L5170">
        <f>INDEX(DEM_D8!AH$3:AH$14, MATCH($B5170,DEM_D8!$AC$3:$AC$14,0), 1)</f>
        <v>1.1290877796901893</v>
      </c>
      <c r="M5170">
        <f>INDEX(DEM_D8!AI$3:AI$14, MATCH($B5170,DEM_D8!$AC$3:$AC$14,0), 1)</f>
        <v>1.2349397590361446</v>
      </c>
      <c r="N5170">
        <f>INDEX(DEM_D8!AJ$3:AJ$14, MATCH($B5170,DEM_D8!$AC$3:$AC$14,0), 1)</f>
        <v>0.52925989672977625</v>
      </c>
    </row>
    <row r="5171" spans="1:14">
      <c r="A5171" s="35">
        <v>41684</v>
      </c>
      <c r="B5171">
        <f t="shared" si="80"/>
        <v>2</v>
      </c>
      <c r="C5171" s="38">
        <f>INDEX(S_FOLSM!Z$3:Z$14, MATCH($B5171,S_FOLSM!$X$3:$X$14,0), 1)</f>
        <v>5.6209122149751434E-2</v>
      </c>
      <c r="D5171" s="38">
        <f>INDEX(S_FOLSM!AA$3:AA$14, MATCH($B5171,S_FOLSM!$X$3:$X$14,0), 1)</f>
        <v>11.694922547332185</v>
      </c>
      <c r="E5171" s="38">
        <f>INDEX(S_FOLSM!AB$3:AB$14, MATCH($B5171,S_FOLSM!$X$3:$X$14,0), 1)</f>
        <v>19.243545611015492</v>
      </c>
      <c r="F5171" s="38">
        <f>INDEX(S_FOLSM!AC$3:AC$14, MATCH($B5171,S_FOLSM!$X$3:$X$14,0), 1)</f>
        <v>19.243545611015492</v>
      </c>
      <c r="G5171" s="38">
        <f>INDEX(D_FOLSM_NP!$M$2:$M$13, MATCH($B5171,D_FOLSM_NP!$L$2:$L$13,0), 1)</f>
        <v>96.541872101015244</v>
      </c>
      <c r="H5171">
        <f>I_FOLSM!$F5160</f>
        <v>2032</v>
      </c>
      <c r="I5171">
        <f>INDEX(DEM_D8!AE$3:AE$14, MATCH($B5171,DEM_D8!$AC$3:$AC$14,0), 1)</f>
        <v>0.24698795180722891</v>
      </c>
      <c r="J5171">
        <f>INDEX(DEM_D8!AF$3:AF$14, MATCH($B5171,DEM_D8!$AC$3:$AC$14,0), 1)</f>
        <v>0.8538726603102561</v>
      </c>
      <c r="K5171">
        <f>INDEX(DEM_D8!AG$3:AG$14, MATCH($B5171,DEM_D8!$AC$3:$AC$14,0), 1)</f>
        <v>0.26639415475054162</v>
      </c>
      <c r="L5171">
        <f>INDEX(DEM_D8!AH$3:AH$14, MATCH($B5171,DEM_D8!$AC$3:$AC$14,0), 1)</f>
        <v>1.1290877796901893</v>
      </c>
      <c r="M5171">
        <f>INDEX(DEM_D8!AI$3:AI$14, MATCH($B5171,DEM_D8!$AC$3:$AC$14,0), 1)</f>
        <v>1.2349397590361446</v>
      </c>
      <c r="N5171">
        <f>INDEX(DEM_D8!AJ$3:AJ$14, MATCH($B5171,DEM_D8!$AC$3:$AC$14,0), 1)</f>
        <v>0.52925989672977625</v>
      </c>
    </row>
    <row r="5172" spans="1:14">
      <c r="A5172" s="35">
        <v>41685</v>
      </c>
      <c r="B5172">
        <f t="shared" si="80"/>
        <v>2</v>
      </c>
      <c r="C5172" s="38">
        <f>INDEX(S_FOLSM!Z$3:Z$14, MATCH($B5172,S_FOLSM!$X$3:$X$14,0), 1)</f>
        <v>5.6209122149751434E-2</v>
      </c>
      <c r="D5172" s="38">
        <f>INDEX(S_FOLSM!AA$3:AA$14, MATCH($B5172,S_FOLSM!$X$3:$X$14,0), 1)</f>
        <v>11.694922547332185</v>
      </c>
      <c r="E5172" s="38">
        <f>INDEX(S_FOLSM!AB$3:AB$14, MATCH($B5172,S_FOLSM!$X$3:$X$14,0), 1)</f>
        <v>19.243545611015492</v>
      </c>
      <c r="F5172" s="38">
        <f>INDEX(S_FOLSM!AC$3:AC$14, MATCH($B5172,S_FOLSM!$X$3:$X$14,0), 1)</f>
        <v>19.243545611015492</v>
      </c>
      <c r="G5172" s="38">
        <f>INDEX(D_FOLSM_NP!$M$2:$M$13, MATCH($B5172,D_FOLSM_NP!$L$2:$L$13,0), 1)</f>
        <v>96.541872101015244</v>
      </c>
      <c r="H5172">
        <f>I_FOLSM!$F5161</f>
        <v>2103</v>
      </c>
      <c r="I5172">
        <f>INDEX(DEM_D8!AE$3:AE$14, MATCH($B5172,DEM_D8!$AC$3:$AC$14,0), 1)</f>
        <v>0.24698795180722891</v>
      </c>
      <c r="J5172">
        <f>INDEX(DEM_D8!AF$3:AF$14, MATCH($B5172,DEM_D8!$AC$3:$AC$14,0), 1)</f>
        <v>0.8538726603102561</v>
      </c>
      <c r="K5172">
        <f>INDEX(DEM_D8!AG$3:AG$14, MATCH($B5172,DEM_D8!$AC$3:$AC$14,0), 1)</f>
        <v>0.26639415475054162</v>
      </c>
      <c r="L5172">
        <f>INDEX(DEM_D8!AH$3:AH$14, MATCH($B5172,DEM_D8!$AC$3:$AC$14,0), 1)</f>
        <v>1.1290877796901893</v>
      </c>
      <c r="M5172">
        <f>INDEX(DEM_D8!AI$3:AI$14, MATCH($B5172,DEM_D8!$AC$3:$AC$14,0), 1)</f>
        <v>1.2349397590361446</v>
      </c>
      <c r="N5172">
        <f>INDEX(DEM_D8!AJ$3:AJ$14, MATCH($B5172,DEM_D8!$AC$3:$AC$14,0), 1)</f>
        <v>0.52925989672977625</v>
      </c>
    </row>
    <row r="5173" spans="1:14">
      <c r="A5173" s="35">
        <v>41686</v>
      </c>
      <c r="B5173">
        <f t="shared" si="80"/>
        <v>2</v>
      </c>
      <c r="C5173" s="38">
        <f>INDEX(S_FOLSM!Z$3:Z$14, MATCH($B5173,S_FOLSM!$X$3:$X$14,0), 1)</f>
        <v>5.6209122149751434E-2</v>
      </c>
      <c r="D5173" s="38">
        <f>INDEX(S_FOLSM!AA$3:AA$14, MATCH($B5173,S_FOLSM!$X$3:$X$14,0), 1)</f>
        <v>11.694922547332185</v>
      </c>
      <c r="E5173" s="38">
        <f>INDEX(S_FOLSM!AB$3:AB$14, MATCH($B5173,S_FOLSM!$X$3:$X$14,0), 1)</f>
        <v>19.243545611015492</v>
      </c>
      <c r="F5173" s="38">
        <f>INDEX(S_FOLSM!AC$3:AC$14, MATCH($B5173,S_FOLSM!$X$3:$X$14,0), 1)</f>
        <v>19.243545611015492</v>
      </c>
      <c r="G5173" s="38">
        <f>INDEX(D_FOLSM_NP!$M$2:$M$13, MATCH($B5173,D_FOLSM_NP!$L$2:$L$13,0), 1)</f>
        <v>96.541872101015244</v>
      </c>
      <c r="H5173">
        <f>I_FOLSM!$F5162</f>
        <v>1973</v>
      </c>
      <c r="I5173">
        <f>INDEX(DEM_D8!AE$3:AE$14, MATCH($B5173,DEM_D8!$AC$3:$AC$14,0), 1)</f>
        <v>0.24698795180722891</v>
      </c>
      <c r="J5173">
        <f>INDEX(DEM_D8!AF$3:AF$14, MATCH($B5173,DEM_D8!$AC$3:$AC$14,0), 1)</f>
        <v>0.8538726603102561</v>
      </c>
      <c r="K5173">
        <f>INDEX(DEM_D8!AG$3:AG$14, MATCH($B5173,DEM_D8!$AC$3:$AC$14,0), 1)</f>
        <v>0.26639415475054162</v>
      </c>
      <c r="L5173">
        <f>INDEX(DEM_D8!AH$3:AH$14, MATCH($B5173,DEM_D8!$AC$3:$AC$14,0), 1)</f>
        <v>1.1290877796901893</v>
      </c>
      <c r="M5173">
        <f>INDEX(DEM_D8!AI$3:AI$14, MATCH($B5173,DEM_D8!$AC$3:$AC$14,0), 1)</f>
        <v>1.2349397590361446</v>
      </c>
      <c r="N5173">
        <f>INDEX(DEM_D8!AJ$3:AJ$14, MATCH($B5173,DEM_D8!$AC$3:$AC$14,0), 1)</f>
        <v>0.52925989672977625</v>
      </c>
    </row>
    <row r="5174" spans="1:14">
      <c r="A5174" s="35">
        <v>41687</v>
      </c>
      <c r="B5174">
        <f t="shared" si="80"/>
        <v>2</v>
      </c>
      <c r="C5174" s="38">
        <f>INDEX(S_FOLSM!Z$3:Z$14, MATCH($B5174,S_FOLSM!$X$3:$X$14,0), 1)</f>
        <v>5.6209122149751434E-2</v>
      </c>
      <c r="D5174" s="38">
        <f>INDEX(S_FOLSM!AA$3:AA$14, MATCH($B5174,S_FOLSM!$X$3:$X$14,0), 1)</f>
        <v>11.694922547332185</v>
      </c>
      <c r="E5174" s="38">
        <f>INDEX(S_FOLSM!AB$3:AB$14, MATCH($B5174,S_FOLSM!$X$3:$X$14,0), 1)</f>
        <v>19.243545611015492</v>
      </c>
      <c r="F5174" s="38">
        <f>INDEX(S_FOLSM!AC$3:AC$14, MATCH($B5174,S_FOLSM!$X$3:$X$14,0), 1)</f>
        <v>19.243545611015492</v>
      </c>
      <c r="G5174" s="38">
        <f>INDEX(D_FOLSM_NP!$M$2:$M$13, MATCH($B5174,D_FOLSM_NP!$L$2:$L$13,0), 1)</f>
        <v>96.541872101015244</v>
      </c>
      <c r="H5174">
        <f>I_FOLSM!$F5163</f>
        <v>1886</v>
      </c>
      <c r="I5174">
        <f>INDEX(DEM_D8!AE$3:AE$14, MATCH($B5174,DEM_D8!$AC$3:$AC$14,0), 1)</f>
        <v>0.24698795180722891</v>
      </c>
      <c r="J5174">
        <f>INDEX(DEM_D8!AF$3:AF$14, MATCH($B5174,DEM_D8!$AC$3:$AC$14,0), 1)</f>
        <v>0.8538726603102561</v>
      </c>
      <c r="K5174">
        <f>INDEX(DEM_D8!AG$3:AG$14, MATCH($B5174,DEM_D8!$AC$3:$AC$14,0), 1)</f>
        <v>0.26639415475054162</v>
      </c>
      <c r="L5174">
        <f>INDEX(DEM_D8!AH$3:AH$14, MATCH($B5174,DEM_D8!$AC$3:$AC$14,0), 1)</f>
        <v>1.1290877796901893</v>
      </c>
      <c r="M5174">
        <f>INDEX(DEM_D8!AI$3:AI$14, MATCH($B5174,DEM_D8!$AC$3:$AC$14,0), 1)</f>
        <v>1.2349397590361446</v>
      </c>
      <c r="N5174">
        <f>INDEX(DEM_D8!AJ$3:AJ$14, MATCH($B5174,DEM_D8!$AC$3:$AC$14,0), 1)</f>
        <v>0.52925989672977625</v>
      </c>
    </row>
    <row r="5175" spans="1:14">
      <c r="A5175" s="35">
        <v>41688</v>
      </c>
      <c r="B5175">
        <f t="shared" si="80"/>
        <v>2</v>
      </c>
      <c r="C5175" s="38">
        <f>INDEX(S_FOLSM!Z$3:Z$14, MATCH($B5175,S_FOLSM!$X$3:$X$14,0), 1)</f>
        <v>5.6209122149751434E-2</v>
      </c>
      <c r="D5175" s="38">
        <f>INDEX(S_FOLSM!AA$3:AA$14, MATCH($B5175,S_FOLSM!$X$3:$X$14,0), 1)</f>
        <v>11.694922547332185</v>
      </c>
      <c r="E5175" s="38">
        <f>INDEX(S_FOLSM!AB$3:AB$14, MATCH($B5175,S_FOLSM!$X$3:$X$14,0), 1)</f>
        <v>19.243545611015492</v>
      </c>
      <c r="F5175" s="38">
        <f>INDEX(S_FOLSM!AC$3:AC$14, MATCH($B5175,S_FOLSM!$X$3:$X$14,0), 1)</f>
        <v>19.243545611015492</v>
      </c>
      <c r="G5175" s="38">
        <f>INDEX(D_FOLSM_NP!$M$2:$M$13, MATCH($B5175,D_FOLSM_NP!$L$2:$L$13,0), 1)</f>
        <v>96.541872101015244</v>
      </c>
      <c r="H5175">
        <f>I_FOLSM!$F5164</f>
        <v>1322</v>
      </c>
      <c r="I5175">
        <f>INDEX(DEM_D8!AE$3:AE$14, MATCH($B5175,DEM_D8!$AC$3:$AC$14,0), 1)</f>
        <v>0.24698795180722891</v>
      </c>
      <c r="J5175">
        <f>INDEX(DEM_D8!AF$3:AF$14, MATCH($B5175,DEM_D8!$AC$3:$AC$14,0), 1)</f>
        <v>0.8538726603102561</v>
      </c>
      <c r="K5175">
        <f>INDEX(DEM_D8!AG$3:AG$14, MATCH($B5175,DEM_D8!$AC$3:$AC$14,0), 1)</f>
        <v>0.26639415475054162</v>
      </c>
      <c r="L5175">
        <f>INDEX(DEM_D8!AH$3:AH$14, MATCH($B5175,DEM_D8!$AC$3:$AC$14,0), 1)</f>
        <v>1.1290877796901893</v>
      </c>
      <c r="M5175">
        <f>INDEX(DEM_D8!AI$3:AI$14, MATCH($B5175,DEM_D8!$AC$3:$AC$14,0), 1)</f>
        <v>1.2349397590361446</v>
      </c>
      <c r="N5175">
        <f>INDEX(DEM_D8!AJ$3:AJ$14, MATCH($B5175,DEM_D8!$AC$3:$AC$14,0), 1)</f>
        <v>0.52925989672977625</v>
      </c>
    </row>
    <row r="5176" spans="1:14">
      <c r="A5176" s="35">
        <v>41689</v>
      </c>
      <c r="B5176">
        <f t="shared" si="80"/>
        <v>2</v>
      </c>
      <c r="C5176" s="38">
        <f>INDEX(S_FOLSM!Z$3:Z$14, MATCH($B5176,S_FOLSM!$X$3:$X$14,0), 1)</f>
        <v>5.6209122149751434E-2</v>
      </c>
      <c r="D5176" s="38">
        <f>INDEX(S_FOLSM!AA$3:AA$14, MATCH($B5176,S_FOLSM!$X$3:$X$14,0), 1)</f>
        <v>11.694922547332185</v>
      </c>
      <c r="E5176" s="38">
        <f>INDEX(S_FOLSM!AB$3:AB$14, MATCH($B5176,S_FOLSM!$X$3:$X$14,0), 1)</f>
        <v>19.243545611015492</v>
      </c>
      <c r="F5176" s="38">
        <f>INDEX(S_FOLSM!AC$3:AC$14, MATCH($B5176,S_FOLSM!$X$3:$X$14,0), 1)</f>
        <v>19.243545611015492</v>
      </c>
      <c r="G5176" s="38">
        <f>INDEX(D_FOLSM_NP!$M$2:$M$13, MATCH($B5176,D_FOLSM_NP!$L$2:$L$13,0), 1)</f>
        <v>96.541872101015244</v>
      </c>
      <c r="H5176">
        <f>I_FOLSM!$F5165</f>
        <v>1071</v>
      </c>
      <c r="I5176">
        <f>INDEX(DEM_D8!AE$3:AE$14, MATCH($B5176,DEM_D8!$AC$3:$AC$14,0), 1)</f>
        <v>0.24698795180722891</v>
      </c>
      <c r="J5176">
        <f>INDEX(DEM_D8!AF$3:AF$14, MATCH($B5176,DEM_D8!$AC$3:$AC$14,0), 1)</f>
        <v>0.8538726603102561</v>
      </c>
      <c r="K5176">
        <f>INDEX(DEM_D8!AG$3:AG$14, MATCH($B5176,DEM_D8!$AC$3:$AC$14,0), 1)</f>
        <v>0.26639415475054162</v>
      </c>
      <c r="L5176">
        <f>INDEX(DEM_D8!AH$3:AH$14, MATCH($B5176,DEM_D8!$AC$3:$AC$14,0), 1)</f>
        <v>1.1290877796901893</v>
      </c>
      <c r="M5176">
        <f>INDEX(DEM_D8!AI$3:AI$14, MATCH($B5176,DEM_D8!$AC$3:$AC$14,0), 1)</f>
        <v>1.2349397590361446</v>
      </c>
      <c r="N5176">
        <f>INDEX(DEM_D8!AJ$3:AJ$14, MATCH($B5176,DEM_D8!$AC$3:$AC$14,0), 1)</f>
        <v>0.52925989672977625</v>
      </c>
    </row>
    <row r="5177" spans="1:14">
      <c r="A5177" s="35">
        <v>41690</v>
      </c>
      <c r="B5177">
        <f t="shared" si="80"/>
        <v>2</v>
      </c>
      <c r="C5177" s="38">
        <f>INDEX(S_FOLSM!Z$3:Z$14, MATCH($B5177,S_FOLSM!$X$3:$X$14,0), 1)</f>
        <v>5.6209122149751434E-2</v>
      </c>
      <c r="D5177" s="38">
        <f>INDEX(S_FOLSM!AA$3:AA$14, MATCH($B5177,S_FOLSM!$X$3:$X$14,0), 1)</f>
        <v>11.694922547332185</v>
      </c>
      <c r="E5177" s="38">
        <f>INDEX(S_FOLSM!AB$3:AB$14, MATCH($B5177,S_FOLSM!$X$3:$X$14,0), 1)</f>
        <v>19.243545611015492</v>
      </c>
      <c r="F5177" s="38">
        <f>INDEX(S_FOLSM!AC$3:AC$14, MATCH($B5177,S_FOLSM!$X$3:$X$14,0), 1)</f>
        <v>19.243545611015492</v>
      </c>
      <c r="G5177" s="38">
        <f>INDEX(D_FOLSM_NP!$M$2:$M$13, MATCH($B5177,D_FOLSM_NP!$L$2:$L$13,0), 1)</f>
        <v>96.541872101015244</v>
      </c>
      <c r="H5177">
        <f>I_FOLSM!$F5166</f>
        <v>1045</v>
      </c>
      <c r="I5177">
        <f>INDEX(DEM_D8!AE$3:AE$14, MATCH($B5177,DEM_D8!$AC$3:$AC$14,0), 1)</f>
        <v>0.24698795180722891</v>
      </c>
      <c r="J5177">
        <f>INDEX(DEM_D8!AF$3:AF$14, MATCH($B5177,DEM_D8!$AC$3:$AC$14,0), 1)</f>
        <v>0.8538726603102561</v>
      </c>
      <c r="K5177">
        <f>INDEX(DEM_D8!AG$3:AG$14, MATCH($B5177,DEM_D8!$AC$3:$AC$14,0), 1)</f>
        <v>0.26639415475054162</v>
      </c>
      <c r="L5177">
        <f>INDEX(DEM_D8!AH$3:AH$14, MATCH($B5177,DEM_D8!$AC$3:$AC$14,0), 1)</f>
        <v>1.1290877796901893</v>
      </c>
      <c r="M5177">
        <f>INDEX(DEM_D8!AI$3:AI$14, MATCH($B5177,DEM_D8!$AC$3:$AC$14,0), 1)</f>
        <v>1.2349397590361446</v>
      </c>
      <c r="N5177">
        <f>INDEX(DEM_D8!AJ$3:AJ$14, MATCH($B5177,DEM_D8!$AC$3:$AC$14,0), 1)</f>
        <v>0.52925989672977625</v>
      </c>
    </row>
    <row r="5178" spans="1:14">
      <c r="A5178" s="35">
        <v>41691</v>
      </c>
      <c r="B5178">
        <f t="shared" si="80"/>
        <v>2</v>
      </c>
      <c r="C5178" s="38">
        <f>INDEX(S_FOLSM!Z$3:Z$14, MATCH($B5178,S_FOLSM!$X$3:$X$14,0), 1)</f>
        <v>5.6209122149751434E-2</v>
      </c>
      <c r="D5178" s="38">
        <f>INDEX(S_FOLSM!AA$3:AA$14, MATCH($B5178,S_FOLSM!$X$3:$X$14,0), 1)</f>
        <v>11.694922547332185</v>
      </c>
      <c r="E5178" s="38">
        <f>INDEX(S_FOLSM!AB$3:AB$14, MATCH($B5178,S_FOLSM!$X$3:$X$14,0), 1)</f>
        <v>19.243545611015492</v>
      </c>
      <c r="F5178" s="38">
        <f>INDEX(S_FOLSM!AC$3:AC$14, MATCH($B5178,S_FOLSM!$X$3:$X$14,0), 1)</f>
        <v>19.243545611015492</v>
      </c>
      <c r="G5178" s="38">
        <f>INDEX(D_FOLSM_NP!$M$2:$M$13, MATCH($B5178,D_FOLSM_NP!$L$2:$L$13,0), 1)</f>
        <v>96.541872101015244</v>
      </c>
      <c r="H5178">
        <f>I_FOLSM!$F5167</f>
        <v>968</v>
      </c>
      <c r="I5178">
        <f>INDEX(DEM_D8!AE$3:AE$14, MATCH($B5178,DEM_D8!$AC$3:$AC$14,0), 1)</f>
        <v>0.24698795180722891</v>
      </c>
      <c r="J5178">
        <f>INDEX(DEM_D8!AF$3:AF$14, MATCH($B5178,DEM_D8!$AC$3:$AC$14,0), 1)</f>
        <v>0.8538726603102561</v>
      </c>
      <c r="K5178">
        <f>INDEX(DEM_D8!AG$3:AG$14, MATCH($B5178,DEM_D8!$AC$3:$AC$14,0), 1)</f>
        <v>0.26639415475054162</v>
      </c>
      <c r="L5178">
        <f>INDEX(DEM_D8!AH$3:AH$14, MATCH($B5178,DEM_D8!$AC$3:$AC$14,0), 1)</f>
        <v>1.1290877796901893</v>
      </c>
      <c r="M5178">
        <f>INDEX(DEM_D8!AI$3:AI$14, MATCH($B5178,DEM_D8!$AC$3:$AC$14,0), 1)</f>
        <v>1.2349397590361446</v>
      </c>
      <c r="N5178">
        <f>INDEX(DEM_D8!AJ$3:AJ$14, MATCH($B5178,DEM_D8!$AC$3:$AC$14,0), 1)</f>
        <v>0.52925989672977625</v>
      </c>
    </row>
    <row r="5179" spans="1:14">
      <c r="A5179" s="35">
        <v>41692</v>
      </c>
      <c r="B5179">
        <f t="shared" si="80"/>
        <v>2</v>
      </c>
      <c r="C5179" s="38">
        <f>INDEX(S_FOLSM!Z$3:Z$14, MATCH($B5179,S_FOLSM!$X$3:$X$14,0), 1)</f>
        <v>5.6209122149751434E-2</v>
      </c>
      <c r="D5179" s="38">
        <f>INDEX(S_FOLSM!AA$3:AA$14, MATCH($B5179,S_FOLSM!$X$3:$X$14,0), 1)</f>
        <v>11.694922547332185</v>
      </c>
      <c r="E5179" s="38">
        <f>INDEX(S_FOLSM!AB$3:AB$14, MATCH($B5179,S_FOLSM!$X$3:$X$14,0), 1)</f>
        <v>19.243545611015492</v>
      </c>
      <c r="F5179" s="38">
        <f>INDEX(S_FOLSM!AC$3:AC$14, MATCH($B5179,S_FOLSM!$X$3:$X$14,0), 1)</f>
        <v>19.243545611015492</v>
      </c>
      <c r="G5179" s="38">
        <f>INDEX(D_FOLSM_NP!$M$2:$M$13, MATCH($B5179,D_FOLSM_NP!$L$2:$L$13,0), 1)</f>
        <v>96.541872101015244</v>
      </c>
      <c r="H5179">
        <f>I_FOLSM!$F5168</f>
        <v>1164</v>
      </c>
      <c r="I5179">
        <f>INDEX(DEM_D8!AE$3:AE$14, MATCH($B5179,DEM_D8!$AC$3:$AC$14,0), 1)</f>
        <v>0.24698795180722891</v>
      </c>
      <c r="J5179">
        <f>INDEX(DEM_D8!AF$3:AF$14, MATCH($B5179,DEM_D8!$AC$3:$AC$14,0), 1)</f>
        <v>0.8538726603102561</v>
      </c>
      <c r="K5179">
        <f>INDEX(DEM_D8!AG$3:AG$14, MATCH($B5179,DEM_D8!$AC$3:$AC$14,0), 1)</f>
        <v>0.26639415475054162</v>
      </c>
      <c r="L5179">
        <f>INDEX(DEM_D8!AH$3:AH$14, MATCH($B5179,DEM_D8!$AC$3:$AC$14,0), 1)</f>
        <v>1.1290877796901893</v>
      </c>
      <c r="M5179">
        <f>INDEX(DEM_D8!AI$3:AI$14, MATCH($B5179,DEM_D8!$AC$3:$AC$14,0), 1)</f>
        <v>1.2349397590361446</v>
      </c>
      <c r="N5179">
        <f>INDEX(DEM_D8!AJ$3:AJ$14, MATCH($B5179,DEM_D8!$AC$3:$AC$14,0), 1)</f>
        <v>0.52925989672977625</v>
      </c>
    </row>
    <row r="5180" spans="1:14">
      <c r="A5180" s="35">
        <v>41693</v>
      </c>
      <c r="B5180">
        <f t="shared" si="80"/>
        <v>2</v>
      </c>
      <c r="C5180" s="38">
        <f>INDEX(S_FOLSM!Z$3:Z$14, MATCH($B5180,S_FOLSM!$X$3:$X$14,0), 1)</f>
        <v>5.6209122149751434E-2</v>
      </c>
      <c r="D5180" s="38">
        <f>INDEX(S_FOLSM!AA$3:AA$14, MATCH($B5180,S_FOLSM!$X$3:$X$14,0), 1)</f>
        <v>11.694922547332185</v>
      </c>
      <c r="E5180" s="38">
        <f>INDEX(S_FOLSM!AB$3:AB$14, MATCH($B5180,S_FOLSM!$X$3:$X$14,0), 1)</f>
        <v>19.243545611015492</v>
      </c>
      <c r="F5180" s="38">
        <f>INDEX(S_FOLSM!AC$3:AC$14, MATCH($B5180,S_FOLSM!$X$3:$X$14,0), 1)</f>
        <v>19.243545611015492</v>
      </c>
      <c r="G5180" s="38">
        <f>INDEX(D_FOLSM_NP!$M$2:$M$13, MATCH($B5180,D_FOLSM_NP!$L$2:$L$13,0), 1)</f>
        <v>96.541872101015244</v>
      </c>
      <c r="H5180">
        <f>I_FOLSM!$F5169</f>
        <v>924</v>
      </c>
      <c r="I5180">
        <f>INDEX(DEM_D8!AE$3:AE$14, MATCH($B5180,DEM_D8!$AC$3:$AC$14,0), 1)</f>
        <v>0.24698795180722891</v>
      </c>
      <c r="J5180">
        <f>INDEX(DEM_D8!AF$3:AF$14, MATCH($B5180,DEM_D8!$AC$3:$AC$14,0), 1)</f>
        <v>0.8538726603102561</v>
      </c>
      <c r="K5180">
        <f>INDEX(DEM_D8!AG$3:AG$14, MATCH($B5180,DEM_D8!$AC$3:$AC$14,0), 1)</f>
        <v>0.26639415475054162</v>
      </c>
      <c r="L5180">
        <f>INDEX(DEM_D8!AH$3:AH$14, MATCH($B5180,DEM_D8!$AC$3:$AC$14,0), 1)</f>
        <v>1.1290877796901893</v>
      </c>
      <c r="M5180">
        <f>INDEX(DEM_D8!AI$3:AI$14, MATCH($B5180,DEM_D8!$AC$3:$AC$14,0), 1)</f>
        <v>1.2349397590361446</v>
      </c>
      <c r="N5180">
        <f>INDEX(DEM_D8!AJ$3:AJ$14, MATCH($B5180,DEM_D8!$AC$3:$AC$14,0), 1)</f>
        <v>0.52925989672977625</v>
      </c>
    </row>
    <row r="5181" spans="1:14">
      <c r="A5181" s="35">
        <v>41694</v>
      </c>
      <c r="B5181">
        <f t="shared" si="80"/>
        <v>2</v>
      </c>
      <c r="C5181" s="38">
        <f>INDEX(S_FOLSM!Z$3:Z$14, MATCH($B5181,S_FOLSM!$X$3:$X$14,0), 1)</f>
        <v>5.6209122149751434E-2</v>
      </c>
      <c r="D5181" s="38">
        <f>INDEX(S_FOLSM!AA$3:AA$14, MATCH($B5181,S_FOLSM!$X$3:$X$14,0), 1)</f>
        <v>11.694922547332185</v>
      </c>
      <c r="E5181" s="38">
        <f>INDEX(S_FOLSM!AB$3:AB$14, MATCH($B5181,S_FOLSM!$X$3:$X$14,0), 1)</f>
        <v>19.243545611015492</v>
      </c>
      <c r="F5181" s="38">
        <f>INDEX(S_FOLSM!AC$3:AC$14, MATCH($B5181,S_FOLSM!$X$3:$X$14,0), 1)</f>
        <v>19.243545611015492</v>
      </c>
      <c r="G5181" s="38">
        <f>INDEX(D_FOLSM_NP!$M$2:$M$13, MATCH($B5181,D_FOLSM_NP!$L$2:$L$13,0), 1)</f>
        <v>96.541872101015244</v>
      </c>
      <c r="H5181">
        <f>I_FOLSM!$F5170</f>
        <v>1294</v>
      </c>
      <c r="I5181">
        <f>INDEX(DEM_D8!AE$3:AE$14, MATCH($B5181,DEM_D8!$AC$3:$AC$14,0), 1)</f>
        <v>0.24698795180722891</v>
      </c>
      <c r="J5181">
        <f>INDEX(DEM_D8!AF$3:AF$14, MATCH($B5181,DEM_D8!$AC$3:$AC$14,0), 1)</f>
        <v>0.8538726603102561</v>
      </c>
      <c r="K5181">
        <f>INDEX(DEM_D8!AG$3:AG$14, MATCH($B5181,DEM_D8!$AC$3:$AC$14,0), 1)</f>
        <v>0.26639415475054162</v>
      </c>
      <c r="L5181">
        <f>INDEX(DEM_D8!AH$3:AH$14, MATCH($B5181,DEM_D8!$AC$3:$AC$14,0), 1)</f>
        <v>1.1290877796901893</v>
      </c>
      <c r="M5181">
        <f>INDEX(DEM_D8!AI$3:AI$14, MATCH($B5181,DEM_D8!$AC$3:$AC$14,0), 1)</f>
        <v>1.2349397590361446</v>
      </c>
      <c r="N5181">
        <f>INDEX(DEM_D8!AJ$3:AJ$14, MATCH($B5181,DEM_D8!$AC$3:$AC$14,0), 1)</f>
        <v>0.52925989672977625</v>
      </c>
    </row>
    <row r="5182" spans="1:14">
      <c r="A5182" s="35">
        <v>41695</v>
      </c>
      <c r="B5182">
        <f t="shared" si="80"/>
        <v>2</v>
      </c>
      <c r="C5182" s="38">
        <f>INDEX(S_FOLSM!Z$3:Z$14, MATCH($B5182,S_FOLSM!$X$3:$X$14,0), 1)</f>
        <v>5.6209122149751434E-2</v>
      </c>
      <c r="D5182" s="38">
        <f>INDEX(S_FOLSM!AA$3:AA$14, MATCH($B5182,S_FOLSM!$X$3:$X$14,0), 1)</f>
        <v>11.694922547332185</v>
      </c>
      <c r="E5182" s="38">
        <f>INDEX(S_FOLSM!AB$3:AB$14, MATCH($B5182,S_FOLSM!$X$3:$X$14,0), 1)</f>
        <v>19.243545611015492</v>
      </c>
      <c r="F5182" s="38">
        <f>INDEX(S_FOLSM!AC$3:AC$14, MATCH($B5182,S_FOLSM!$X$3:$X$14,0), 1)</f>
        <v>19.243545611015492</v>
      </c>
      <c r="G5182" s="38">
        <f>INDEX(D_FOLSM_NP!$M$2:$M$13, MATCH($B5182,D_FOLSM_NP!$L$2:$L$13,0), 1)</f>
        <v>96.541872101015244</v>
      </c>
      <c r="H5182">
        <f>I_FOLSM!$F5171</f>
        <v>1124</v>
      </c>
      <c r="I5182">
        <f>INDEX(DEM_D8!AE$3:AE$14, MATCH($B5182,DEM_D8!$AC$3:$AC$14,0), 1)</f>
        <v>0.24698795180722891</v>
      </c>
      <c r="J5182">
        <f>INDEX(DEM_D8!AF$3:AF$14, MATCH($B5182,DEM_D8!$AC$3:$AC$14,0), 1)</f>
        <v>0.8538726603102561</v>
      </c>
      <c r="K5182">
        <f>INDEX(DEM_D8!AG$3:AG$14, MATCH($B5182,DEM_D8!$AC$3:$AC$14,0), 1)</f>
        <v>0.26639415475054162</v>
      </c>
      <c r="L5182">
        <f>INDEX(DEM_D8!AH$3:AH$14, MATCH($B5182,DEM_D8!$AC$3:$AC$14,0), 1)</f>
        <v>1.1290877796901893</v>
      </c>
      <c r="M5182">
        <f>INDEX(DEM_D8!AI$3:AI$14, MATCH($B5182,DEM_D8!$AC$3:$AC$14,0), 1)</f>
        <v>1.2349397590361446</v>
      </c>
      <c r="N5182">
        <f>INDEX(DEM_D8!AJ$3:AJ$14, MATCH($B5182,DEM_D8!$AC$3:$AC$14,0), 1)</f>
        <v>0.52925989672977625</v>
      </c>
    </row>
    <row r="5183" spans="1:14">
      <c r="A5183" s="35">
        <v>41696</v>
      </c>
      <c r="B5183">
        <f t="shared" si="80"/>
        <v>2</v>
      </c>
      <c r="C5183" s="38">
        <f>INDEX(S_FOLSM!Z$3:Z$14, MATCH($B5183,S_FOLSM!$X$3:$X$14,0), 1)</f>
        <v>5.6209122149751434E-2</v>
      </c>
      <c r="D5183" s="38">
        <f>INDEX(S_FOLSM!AA$3:AA$14, MATCH($B5183,S_FOLSM!$X$3:$X$14,0), 1)</f>
        <v>11.694922547332185</v>
      </c>
      <c r="E5183" s="38">
        <f>INDEX(S_FOLSM!AB$3:AB$14, MATCH($B5183,S_FOLSM!$X$3:$X$14,0), 1)</f>
        <v>19.243545611015492</v>
      </c>
      <c r="F5183" s="38">
        <f>INDEX(S_FOLSM!AC$3:AC$14, MATCH($B5183,S_FOLSM!$X$3:$X$14,0), 1)</f>
        <v>19.243545611015492</v>
      </c>
      <c r="G5183" s="38">
        <f>INDEX(D_FOLSM_NP!$M$2:$M$13, MATCH($B5183,D_FOLSM_NP!$L$2:$L$13,0), 1)</f>
        <v>96.541872101015244</v>
      </c>
      <c r="H5183">
        <f>I_FOLSM!$F5172</f>
        <v>915</v>
      </c>
      <c r="I5183">
        <f>INDEX(DEM_D8!AE$3:AE$14, MATCH($B5183,DEM_D8!$AC$3:$AC$14,0), 1)</f>
        <v>0.24698795180722891</v>
      </c>
      <c r="J5183">
        <f>INDEX(DEM_D8!AF$3:AF$14, MATCH($B5183,DEM_D8!$AC$3:$AC$14,0), 1)</f>
        <v>0.8538726603102561</v>
      </c>
      <c r="K5183">
        <f>INDEX(DEM_D8!AG$3:AG$14, MATCH($B5183,DEM_D8!$AC$3:$AC$14,0), 1)</f>
        <v>0.26639415475054162</v>
      </c>
      <c r="L5183">
        <f>INDEX(DEM_D8!AH$3:AH$14, MATCH($B5183,DEM_D8!$AC$3:$AC$14,0), 1)</f>
        <v>1.1290877796901893</v>
      </c>
      <c r="M5183">
        <f>INDEX(DEM_D8!AI$3:AI$14, MATCH($B5183,DEM_D8!$AC$3:$AC$14,0), 1)</f>
        <v>1.2349397590361446</v>
      </c>
      <c r="N5183">
        <f>INDEX(DEM_D8!AJ$3:AJ$14, MATCH($B5183,DEM_D8!$AC$3:$AC$14,0), 1)</f>
        <v>0.52925989672977625</v>
      </c>
    </row>
    <row r="5184" spans="1:14">
      <c r="A5184" s="35">
        <v>41697</v>
      </c>
      <c r="B5184">
        <f t="shared" si="80"/>
        <v>2</v>
      </c>
      <c r="C5184" s="38">
        <f>INDEX(S_FOLSM!Z$3:Z$14, MATCH($B5184,S_FOLSM!$X$3:$X$14,0), 1)</f>
        <v>5.6209122149751434E-2</v>
      </c>
      <c r="D5184" s="38">
        <f>INDEX(S_FOLSM!AA$3:AA$14, MATCH($B5184,S_FOLSM!$X$3:$X$14,0), 1)</f>
        <v>11.694922547332185</v>
      </c>
      <c r="E5184" s="38">
        <f>INDEX(S_FOLSM!AB$3:AB$14, MATCH($B5184,S_FOLSM!$X$3:$X$14,0), 1)</f>
        <v>19.243545611015492</v>
      </c>
      <c r="F5184" s="38">
        <f>INDEX(S_FOLSM!AC$3:AC$14, MATCH($B5184,S_FOLSM!$X$3:$X$14,0), 1)</f>
        <v>19.243545611015492</v>
      </c>
      <c r="G5184" s="38">
        <f>INDEX(D_FOLSM_NP!$M$2:$M$13, MATCH($B5184,D_FOLSM_NP!$L$2:$L$13,0), 1)</f>
        <v>96.541872101015244</v>
      </c>
      <c r="H5184">
        <f>I_FOLSM!$F5173</f>
        <v>1840</v>
      </c>
      <c r="I5184">
        <f>INDEX(DEM_D8!AE$3:AE$14, MATCH($B5184,DEM_D8!$AC$3:$AC$14,0), 1)</f>
        <v>0.24698795180722891</v>
      </c>
      <c r="J5184">
        <f>INDEX(DEM_D8!AF$3:AF$14, MATCH($B5184,DEM_D8!$AC$3:$AC$14,0), 1)</f>
        <v>0.8538726603102561</v>
      </c>
      <c r="K5184">
        <f>INDEX(DEM_D8!AG$3:AG$14, MATCH($B5184,DEM_D8!$AC$3:$AC$14,0), 1)</f>
        <v>0.26639415475054162</v>
      </c>
      <c r="L5184">
        <f>INDEX(DEM_D8!AH$3:AH$14, MATCH($B5184,DEM_D8!$AC$3:$AC$14,0), 1)</f>
        <v>1.1290877796901893</v>
      </c>
      <c r="M5184">
        <f>INDEX(DEM_D8!AI$3:AI$14, MATCH($B5184,DEM_D8!$AC$3:$AC$14,0), 1)</f>
        <v>1.2349397590361446</v>
      </c>
      <c r="N5184">
        <f>INDEX(DEM_D8!AJ$3:AJ$14, MATCH($B5184,DEM_D8!$AC$3:$AC$14,0), 1)</f>
        <v>0.52925989672977625</v>
      </c>
    </row>
    <row r="5185" spans="1:14">
      <c r="A5185" s="35">
        <v>41698</v>
      </c>
      <c r="B5185">
        <f t="shared" si="80"/>
        <v>2</v>
      </c>
      <c r="C5185" s="38">
        <f>INDEX(S_FOLSM!Z$3:Z$14, MATCH($B5185,S_FOLSM!$X$3:$X$14,0), 1)</f>
        <v>5.6209122149751434E-2</v>
      </c>
      <c r="D5185" s="38">
        <f>INDEX(S_FOLSM!AA$3:AA$14, MATCH($B5185,S_FOLSM!$X$3:$X$14,0), 1)</f>
        <v>11.694922547332185</v>
      </c>
      <c r="E5185" s="38">
        <f>INDEX(S_FOLSM!AB$3:AB$14, MATCH($B5185,S_FOLSM!$X$3:$X$14,0), 1)</f>
        <v>19.243545611015492</v>
      </c>
      <c r="F5185" s="38">
        <f>INDEX(S_FOLSM!AC$3:AC$14, MATCH($B5185,S_FOLSM!$X$3:$X$14,0), 1)</f>
        <v>19.243545611015492</v>
      </c>
      <c r="G5185" s="38">
        <f>INDEX(D_FOLSM_NP!$M$2:$M$13, MATCH($B5185,D_FOLSM_NP!$L$2:$L$13,0), 1)</f>
        <v>96.541872101015244</v>
      </c>
      <c r="H5185">
        <f>I_FOLSM!$F5174</f>
        <v>5036</v>
      </c>
      <c r="I5185">
        <f>INDEX(DEM_D8!AE$3:AE$14, MATCH($B5185,DEM_D8!$AC$3:$AC$14,0), 1)</f>
        <v>0.24698795180722891</v>
      </c>
      <c r="J5185">
        <f>INDEX(DEM_D8!AF$3:AF$14, MATCH($B5185,DEM_D8!$AC$3:$AC$14,0), 1)</f>
        <v>0.8538726603102561</v>
      </c>
      <c r="K5185">
        <f>INDEX(DEM_D8!AG$3:AG$14, MATCH($B5185,DEM_D8!$AC$3:$AC$14,0), 1)</f>
        <v>0.26639415475054162</v>
      </c>
      <c r="L5185">
        <f>INDEX(DEM_D8!AH$3:AH$14, MATCH($B5185,DEM_D8!$AC$3:$AC$14,0), 1)</f>
        <v>1.1290877796901893</v>
      </c>
      <c r="M5185">
        <f>INDEX(DEM_D8!AI$3:AI$14, MATCH($B5185,DEM_D8!$AC$3:$AC$14,0), 1)</f>
        <v>1.2349397590361446</v>
      </c>
      <c r="N5185">
        <f>INDEX(DEM_D8!AJ$3:AJ$14, MATCH($B5185,DEM_D8!$AC$3:$AC$14,0), 1)</f>
        <v>0.52925989672977625</v>
      </c>
    </row>
    <row r="5186" spans="1:14">
      <c r="A5186" s="35">
        <v>41699</v>
      </c>
      <c r="B5186">
        <f t="shared" si="80"/>
        <v>3</v>
      </c>
      <c r="C5186" s="38">
        <f>INDEX(S_FOLSM!Z$3:Z$14, MATCH($B5186,S_FOLSM!$X$3:$X$14,0), 1)</f>
        <v>9.9280994966064406E-2</v>
      </c>
      <c r="D5186" s="38">
        <f>INDEX(S_FOLSM!AA$3:AA$14, MATCH($B5186,S_FOLSM!$X$3:$X$14,0), 1)</f>
        <v>10.571317528177225</v>
      </c>
      <c r="E5186" s="38">
        <f>INDEX(S_FOLSM!AB$3:AB$14, MATCH($B5186,S_FOLSM!$X$3:$X$14,0), 1)</f>
        <v>20.653711620676255</v>
      </c>
      <c r="F5186" s="38">
        <f>INDEX(S_FOLSM!AC$3:AC$14, MATCH($B5186,S_FOLSM!$X$3:$X$14,0), 1)</f>
        <v>20.653711620676255</v>
      </c>
      <c r="G5186" s="38">
        <f>INDEX(D_FOLSM_NP!$M$2:$M$13, MATCH($B5186,D_FOLSM_NP!$L$2:$L$13,0), 1)</f>
        <v>95.65361343429818</v>
      </c>
      <c r="H5186">
        <f>I_FOLSM!$F5175</f>
        <v>5928</v>
      </c>
      <c r="I5186">
        <f>INDEX(DEM_D8!AE$3:AE$14, MATCH($B5186,DEM_D8!$AC$3:$AC$14,0), 1)</f>
        <v>0.22308589195491643</v>
      </c>
      <c r="J5186">
        <f>INDEX(DEM_D8!AF$3:AF$14, MATCH($B5186,DEM_D8!$AC$3:$AC$14,0), 1)</f>
        <v>0.77123982221571519</v>
      </c>
      <c r="K5186">
        <f>INDEX(DEM_D8!AG$3:AG$14, MATCH($B5186,DEM_D8!$AC$3:$AC$14,0), 1)</f>
        <v>0.24061407525855374</v>
      </c>
      <c r="L5186">
        <f>INDEX(DEM_D8!AH$3:AH$14, MATCH($B5186,DEM_D8!$AC$3:$AC$14,0), 1)</f>
        <v>1.0198212203653323</v>
      </c>
      <c r="M5186">
        <f>INDEX(DEM_D8!AI$3:AI$14, MATCH($B5186,DEM_D8!$AC$3:$AC$14,0), 1)</f>
        <v>1.1154294597745822</v>
      </c>
      <c r="N5186">
        <f>INDEX(DEM_D8!AJ$3:AJ$14, MATCH($B5186,DEM_D8!$AC$3:$AC$14,0), 1)</f>
        <v>0.47804119704624948</v>
      </c>
    </row>
    <row r="5187" spans="1:14">
      <c r="A5187" s="35">
        <v>41700</v>
      </c>
      <c r="B5187">
        <f t="shared" si="80"/>
        <v>3</v>
      </c>
      <c r="C5187" s="38">
        <f>INDEX(S_FOLSM!Z$3:Z$14, MATCH($B5187,S_FOLSM!$X$3:$X$14,0), 1)</f>
        <v>9.9280994966064406E-2</v>
      </c>
      <c r="D5187" s="38">
        <f>INDEX(S_FOLSM!AA$3:AA$14, MATCH($B5187,S_FOLSM!$X$3:$X$14,0), 1)</f>
        <v>10.571317528177225</v>
      </c>
      <c r="E5187" s="38">
        <f>INDEX(S_FOLSM!AB$3:AB$14, MATCH($B5187,S_FOLSM!$X$3:$X$14,0), 1)</f>
        <v>20.653711620676255</v>
      </c>
      <c r="F5187" s="38">
        <f>INDEX(S_FOLSM!AC$3:AC$14, MATCH($B5187,S_FOLSM!$X$3:$X$14,0), 1)</f>
        <v>20.653711620676255</v>
      </c>
      <c r="G5187" s="38">
        <f>INDEX(D_FOLSM_NP!$M$2:$M$13, MATCH($B5187,D_FOLSM_NP!$L$2:$L$13,0), 1)</f>
        <v>95.65361343429818</v>
      </c>
      <c r="H5187">
        <f>I_FOLSM!$F5176</f>
        <v>2954</v>
      </c>
      <c r="I5187">
        <f>INDEX(DEM_D8!AE$3:AE$14, MATCH($B5187,DEM_D8!$AC$3:$AC$14,0), 1)</f>
        <v>0.22308589195491643</v>
      </c>
      <c r="J5187">
        <f>INDEX(DEM_D8!AF$3:AF$14, MATCH($B5187,DEM_D8!$AC$3:$AC$14,0), 1)</f>
        <v>0.77123982221571519</v>
      </c>
      <c r="K5187">
        <f>INDEX(DEM_D8!AG$3:AG$14, MATCH($B5187,DEM_D8!$AC$3:$AC$14,0), 1)</f>
        <v>0.24061407525855374</v>
      </c>
      <c r="L5187">
        <f>INDEX(DEM_D8!AH$3:AH$14, MATCH($B5187,DEM_D8!$AC$3:$AC$14,0), 1)</f>
        <v>1.0198212203653323</v>
      </c>
      <c r="M5187">
        <f>INDEX(DEM_D8!AI$3:AI$14, MATCH($B5187,DEM_D8!$AC$3:$AC$14,0), 1)</f>
        <v>1.1154294597745822</v>
      </c>
      <c r="N5187">
        <f>INDEX(DEM_D8!AJ$3:AJ$14, MATCH($B5187,DEM_D8!$AC$3:$AC$14,0), 1)</f>
        <v>0.47804119704624948</v>
      </c>
    </row>
    <row r="5188" spans="1:14">
      <c r="A5188" s="35">
        <v>41701</v>
      </c>
      <c r="B5188">
        <f t="shared" si="80"/>
        <v>3</v>
      </c>
      <c r="C5188" s="38">
        <f>INDEX(S_FOLSM!Z$3:Z$14, MATCH($B5188,S_FOLSM!$X$3:$X$14,0), 1)</f>
        <v>9.9280994966064406E-2</v>
      </c>
      <c r="D5188" s="38">
        <f>INDEX(S_FOLSM!AA$3:AA$14, MATCH($B5188,S_FOLSM!$X$3:$X$14,0), 1)</f>
        <v>10.571317528177225</v>
      </c>
      <c r="E5188" s="38">
        <f>INDEX(S_FOLSM!AB$3:AB$14, MATCH($B5188,S_FOLSM!$X$3:$X$14,0), 1)</f>
        <v>20.653711620676255</v>
      </c>
      <c r="F5188" s="38">
        <f>INDEX(S_FOLSM!AC$3:AC$14, MATCH($B5188,S_FOLSM!$X$3:$X$14,0), 1)</f>
        <v>20.653711620676255</v>
      </c>
      <c r="G5188" s="38">
        <f>INDEX(D_FOLSM_NP!$M$2:$M$13, MATCH($B5188,D_FOLSM_NP!$L$2:$L$13,0), 1)</f>
        <v>95.65361343429818</v>
      </c>
      <c r="H5188">
        <f>I_FOLSM!$F5177</f>
        <v>3149</v>
      </c>
      <c r="I5188">
        <f>INDEX(DEM_D8!AE$3:AE$14, MATCH($B5188,DEM_D8!$AC$3:$AC$14,0), 1)</f>
        <v>0.22308589195491643</v>
      </c>
      <c r="J5188">
        <f>INDEX(DEM_D8!AF$3:AF$14, MATCH($B5188,DEM_D8!$AC$3:$AC$14,0), 1)</f>
        <v>0.77123982221571519</v>
      </c>
      <c r="K5188">
        <f>INDEX(DEM_D8!AG$3:AG$14, MATCH($B5188,DEM_D8!$AC$3:$AC$14,0), 1)</f>
        <v>0.24061407525855374</v>
      </c>
      <c r="L5188">
        <f>INDEX(DEM_D8!AH$3:AH$14, MATCH($B5188,DEM_D8!$AC$3:$AC$14,0), 1)</f>
        <v>1.0198212203653323</v>
      </c>
      <c r="M5188">
        <f>INDEX(DEM_D8!AI$3:AI$14, MATCH($B5188,DEM_D8!$AC$3:$AC$14,0), 1)</f>
        <v>1.1154294597745822</v>
      </c>
      <c r="N5188">
        <f>INDEX(DEM_D8!AJ$3:AJ$14, MATCH($B5188,DEM_D8!$AC$3:$AC$14,0), 1)</f>
        <v>0.47804119704624948</v>
      </c>
    </row>
    <row r="5189" spans="1:14">
      <c r="A5189" s="35">
        <v>41702</v>
      </c>
      <c r="B5189">
        <f t="shared" si="80"/>
        <v>3</v>
      </c>
      <c r="C5189" s="38">
        <f>INDEX(S_FOLSM!Z$3:Z$14, MATCH($B5189,S_FOLSM!$X$3:$X$14,0), 1)</f>
        <v>9.9280994966064406E-2</v>
      </c>
      <c r="D5189" s="38">
        <f>INDEX(S_FOLSM!AA$3:AA$14, MATCH($B5189,S_FOLSM!$X$3:$X$14,0), 1)</f>
        <v>10.571317528177225</v>
      </c>
      <c r="E5189" s="38">
        <f>INDEX(S_FOLSM!AB$3:AB$14, MATCH($B5189,S_FOLSM!$X$3:$X$14,0), 1)</f>
        <v>20.653711620676255</v>
      </c>
      <c r="F5189" s="38">
        <f>INDEX(S_FOLSM!AC$3:AC$14, MATCH($B5189,S_FOLSM!$X$3:$X$14,0), 1)</f>
        <v>20.653711620676255</v>
      </c>
      <c r="G5189" s="38">
        <f>INDEX(D_FOLSM_NP!$M$2:$M$13, MATCH($B5189,D_FOLSM_NP!$L$2:$L$13,0), 1)</f>
        <v>95.65361343429818</v>
      </c>
      <c r="H5189">
        <f>I_FOLSM!$F5178</f>
        <v>5420</v>
      </c>
      <c r="I5189">
        <f>INDEX(DEM_D8!AE$3:AE$14, MATCH($B5189,DEM_D8!$AC$3:$AC$14,0), 1)</f>
        <v>0.22308589195491643</v>
      </c>
      <c r="J5189">
        <f>INDEX(DEM_D8!AF$3:AF$14, MATCH($B5189,DEM_D8!$AC$3:$AC$14,0), 1)</f>
        <v>0.77123982221571519</v>
      </c>
      <c r="K5189">
        <f>INDEX(DEM_D8!AG$3:AG$14, MATCH($B5189,DEM_D8!$AC$3:$AC$14,0), 1)</f>
        <v>0.24061407525855374</v>
      </c>
      <c r="L5189">
        <f>INDEX(DEM_D8!AH$3:AH$14, MATCH($B5189,DEM_D8!$AC$3:$AC$14,0), 1)</f>
        <v>1.0198212203653323</v>
      </c>
      <c r="M5189">
        <f>INDEX(DEM_D8!AI$3:AI$14, MATCH($B5189,DEM_D8!$AC$3:$AC$14,0), 1)</f>
        <v>1.1154294597745822</v>
      </c>
      <c r="N5189">
        <f>INDEX(DEM_D8!AJ$3:AJ$14, MATCH($B5189,DEM_D8!$AC$3:$AC$14,0), 1)</f>
        <v>0.47804119704624948</v>
      </c>
    </row>
    <row r="5190" spans="1:14">
      <c r="A5190" s="35">
        <v>41703</v>
      </c>
      <c r="B5190">
        <f t="shared" si="80"/>
        <v>3</v>
      </c>
      <c r="C5190" s="38">
        <f>INDEX(S_FOLSM!Z$3:Z$14, MATCH($B5190,S_FOLSM!$X$3:$X$14,0), 1)</f>
        <v>9.9280994966064406E-2</v>
      </c>
      <c r="D5190" s="38">
        <f>INDEX(S_FOLSM!AA$3:AA$14, MATCH($B5190,S_FOLSM!$X$3:$X$14,0), 1)</f>
        <v>10.571317528177225</v>
      </c>
      <c r="E5190" s="38">
        <f>INDEX(S_FOLSM!AB$3:AB$14, MATCH($B5190,S_FOLSM!$X$3:$X$14,0), 1)</f>
        <v>20.653711620676255</v>
      </c>
      <c r="F5190" s="38">
        <f>INDEX(S_FOLSM!AC$3:AC$14, MATCH($B5190,S_FOLSM!$X$3:$X$14,0), 1)</f>
        <v>20.653711620676255</v>
      </c>
      <c r="G5190" s="38">
        <f>INDEX(D_FOLSM_NP!$M$2:$M$13, MATCH($B5190,D_FOLSM_NP!$L$2:$L$13,0), 1)</f>
        <v>95.65361343429818</v>
      </c>
      <c r="H5190">
        <f>I_FOLSM!$F5179</f>
        <v>4922</v>
      </c>
      <c r="I5190">
        <f>INDEX(DEM_D8!AE$3:AE$14, MATCH($B5190,DEM_D8!$AC$3:$AC$14,0), 1)</f>
        <v>0.22308589195491643</v>
      </c>
      <c r="J5190">
        <f>INDEX(DEM_D8!AF$3:AF$14, MATCH($B5190,DEM_D8!$AC$3:$AC$14,0), 1)</f>
        <v>0.77123982221571519</v>
      </c>
      <c r="K5190">
        <f>INDEX(DEM_D8!AG$3:AG$14, MATCH($B5190,DEM_D8!$AC$3:$AC$14,0), 1)</f>
        <v>0.24061407525855374</v>
      </c>
      <c r="L5190">
        <f>INDEX(DEM_D8!AH$3:AH$14, MATCH($B5190,DEM_D8!$AC$3:$AC$14,0), 1)</f>
        <v>1.0198212203653323</v>
      </c>
      <c r="M5190">
        <f>INDEX(DEM_D8!AI$3:AI$14, MATCH($B5190,DEM_D8!$AC$3:$AC$14,0), 1)</f>
        <v>1.1154294597745822</v>
      </c>
      <c r="N5190">
        <f>INDEX(DEM_D8!AJ$3:AJ$14, MATCH($B5190,DEM_D8!$AC$3:$AC$14,0), 1)</f>
        <v>0.47804119704624948</v>
      </c>
    </row>
    <row r="5191" spans="1:14">
      <c r="A5191" s="35">
        <v>41704</v>
      </c>
      <c r="B5191">
        <f t="shared" si="80"/>
        <v>3</v>
      </c>
      <c r="C5191" s="38">
        <f>INDEX(S_FOLSM!Z$3:Z$14, MATCH($B5191,S_FOLSM!$X$3:$X$14,0), 1)</f>
        <v>9.9280994966064406E-2</v>
      </c>
      <c r="D5191" s="38">
        <f>INDEX(S_FOLSM!AA$3:AA$14, MATCH($B5191,S_FOLSM!$X$3:$X$14,0), 1)</f>
        <v>10.571317528177225</v>
      </c>
      <c r="E5191" s="38">
        <f>INDEX(S_FOLSM!AB$3:AB$14, MATCH($B5191,S_FOLSM!$X$3:$X$14,0), 1)</f>
        <v>20.653711620676255</v>
      </c>
      <c r="F5191" s="38">
        <f>INDEX(S_FOLSM!AC$3:AC$14, MATCH($B5191,S_FOLSM!$X$3:$X$14,0), 1)</f>
        <v>20.653711620676255</v>
      </c>
      <c r="G5191" s="38">
        <f>INDEX(D_FOLSM_NP!$M$2:$M$13, MATCH($B5191,D_FOLSM_NP!$L$2:$L$13,0), 1)</f>
        <v>95.65361343429818</v>
      </c>
      <c r="H5191">
        <f>I_FOLSM!$F5180</f>
        <v>5794</v>
      </c>
      <c r="I5191">
        <f>INDEX(DEM_D8!AE$3:AE$14, MATCH($B5191,DEM_D8!$AC$3:$AC$14,0), 1)</f>
        <v>0.22308589195491643</v>
      </c>
      <c r="J5191">
        <f>INDEX(DEM_D8!AF$3:AF$14, MATCH($B5191,DEM_D8!$AC$3:$AC$14,0), 1)</f>
        <v>0.77123982221571519</v>
      </c>
      <c r="K5191">
        <f>INDEX(DEM_D8!AG$3:AG$14, MATCH($B5191,DEM_D8!$AC$3:$AC$14,0), 1)</f>
        <v>0.24061407525855374</v>
      </c>
      <c r="L5191">
        <f>INDEX(DEM_D8!AH$3:AH$14, MATCH($B5191,DEM_D8!$AC$3:$AC$14,0), 1)</f>
        <v>1.0198212203653323</v>
      </c>
      <c r="M5191">
        <f>INDEX(DEM_D8!AI$3:AI$14, MATCH($B5191,DEM_D8!$AC$3:$AC$14,0), 1)</f>
        <v>1.1154294597745822</v>
      </c>
      <c r="N5191">
        <f>INDEX(DEM_D8!AJ$3:AJ$14, MATCH($B5191,DEM_D8!$AC$3:$AC$14,0), 1)</f>
        <v>0.47804119704624948</v>
      </c>
    </row>
    <row r="5192" spans="1:14">
      <c r="A5192" s="35">
        <v>41705</v>
      </c>
      <c r="B5192">
        <f t="shared" si="80"/>
        <v>3</v>
      </c>
      <c r="C5192" s="38">
        <f>INDEX(S_FOLSM!Z$3:Z$14, MATCH($B5192,S_FOLSM!$X$3:$X$14,0), 1)</f>
        <v>9.9280994966064406E-2</v>
      </c>
      <c r="D5192" s="38">
        <f>INDEX(S_FOLSM!AA$3:AA$14, MATCH($B5192,S_FOLSM!$X$3:$X$14,0), 1)</f>
        <v>10.571317528177225</v>
      </c>
      <c r="E5192" s="38">
        <f>INDEX(S_FOLSM!AB$3:AB$14, MATCH($B5192,S_FOLSM!$X$3:$X$14,0), 1)</f>
        <v>20.653711620676255</v>
      </c>
      <c r="F5192" s="38">
        <f>INDEX(S_FOLSM!AC$3:AC$14, MATCH($B5192,S_FOLSM!$X$3:$X$14,0), 1)</f>
        <v>20.653711620676255</v>
      </c>
      <c r="G5192" s="38">
        <f>INDEX(D_FOLSM_NP!$M$2:$M$13, MATCH($B5192,D_FOLSM_NP!$L$2:$L$13,0), 1)</f>
        <v>95.65361343429818</v>
      </c>
      <c r="H5192">
        <f>I_FOLSM!$F5181</f>
        <v>5486</v>
      </c>
      <c r="I5192">
        <f>INDEX(DEM_D8!AE$3:AE$14, MATCH($B5192,DEM_D8!$AC$3:$AC$14,0), 1)</f>
        <v>0.22308589195491643</v>
      </c>
      <c r="J5192">
        <f>INDEX(DEM_D8!AF$3:AF$14, MATCH($B5192,DEM_D8!$AC$3:$AC$14,0), 1)</f>
        <v>0.77123982221571519</v>
      </c>
      <c r="K5192">
        <f>INDEX(DEM_D8!AG$3:AG$14, MATCH($B5192,DEM_D8!$AC$3:$AC$14,0), 1)</f>
        <v>0.24061407525855374</v>
      </c>
      <c r="L5192">
        <f>INDEX(DEM_D8!AH$3:AH$14, MATCH($B5192,DEM_D8!$AC$3:$AC$14,0), 1)</f>
        <v>1.0198212203653323</v>
      </c>
      <c r="M5192">
        <f>INDEX(DEM_D8!AI$3:AI$14, MATCH($B5192,DEM_D8!$AC$3:$AC$14,0), 1)</f>
        <v>1.1154294597745822</v>
      </c>
      <c r="N5192">
        <f>INDEX(DEM_D8!AJ$3:AJ$14, MATCH($B5192,DEM_D8!$AC$3:$AC$14,0), 1)</f>
        <v>0.47804119704624948</v>
      </c>
    </row>
    <row r="5193" spans="1:14">
      <c r="A5193" s="35">
        <v>41706</v>
      </c>
      <c r="B5193">
        <f t="shared" si="80"/>
        <v>3</v>
      </c>
      <c r="C5193" s="38">
        <f>INDEX(S_FOLSM!Z$3:Z$14, MATCH($B5193,S_FOLSM!$X$3:$X$14,0), 1)</f>
        <v>9.9280994966064406E-2</v>
      </c>
      <c r="D5193" s="38">
        <f>INDEX(S_FOLSM!AA$3:AA$14, MATCH($B5193,S_FOLSM!$X$3:$X$14,0), 1)</f>
        <v>10.571317528177225</v>
      </c>
      <c r="E5193" s="38">
        <f>INDEX(S_FOLSM!AB$3:AB$14, MATCH($B5193,S_FOLSM!$X$3:$X$14,0), 1)</f>
        <v>20.653711620676255</v>
      </c>
      <c r="F5193" s="38">
        <f>INDEX(S_FOLSM!AC$3:AC$14, MATCH($B5193,S_FOLSM!$X$3:$X$14,0), 1)</f>
        <v>20.653711620676255</v>
      </c>
      <c r="G5193" s="38">
        <f>INDEX(D_FOLSM_NP!$M$2:$M$13, MATCH($B5193,D_FOLSM_NP!$L$2:$L$13,0), 1)</f>
        <v>95.65361343429818</v>
      </c>
      <c r="H5193">
        <f>I_FOLSM!$F5182</f>
        <v>3875</v>
      </c>
      <c r="I5193">
        <f>INDEX(DEM_D8!AE$3:AE$14, MATCH($B5193,DEM_D8!$AC$3:$AC$14,0), 1)</f>
        <v>0.22308589195491643</v>
      </c>
      <c r="J5193">
        <f>INDEX(DEM_D8!AF$3:AF$14, MATCH($B5193,DEM_D8!$AC$3:$AC$14,0), 1)</f>
        <v>0.77123982221571519</v>
      </c>
      <c r="K5193">
        <f>INDEX(DEM_D8!AG$3:AG$14, MATCH($B5193,DEM_D8!$AC$3:$AC$14,0), 1)</f>
        <v>0.24061407525855374</v>
      </c>
      <c r="L5193">
        <f>INDEX(DEM_D8!AH$3:AH$14, MATCH($B5193,DEM_D8!$AC$3:$AC$14,0), 1)</f>
        <v>1.0198212203653323</v>
      </c>
      <c r="M5193">
        <f>INDEX(DEM_D8!AI$3:AI$14, MATCH($B5193,DEM_D8!$AC$3:$AC$14,0), 1)</f>
        <v>1.1154294597745822</v>
      </c>
      <c r="N5193">
        <f>INDEX(DEM_D8!AJ$3:AJ$14, MATCH($B5193,DEM_D8!$AC$3:$AC$14,0), 1)</f>
        <v>0.47804119704624948</v>
      </c>
    </row>
    <row r="5194" spans="1:14">
      <c r="A5194" s="35">
        <v>41707</v>
      </c>
      <c r="B5194">
        <f t="shared" si="80"/>
        <v>3</v>
      </c>
      <c r="C5194" s="38">
        <f>INDEX(S_FOLSM!Z$3:Z$14, MATCH($B5194,S_FOLSM!$X$3:$X$14,0), 1)</f>
        <v>9.9280994966064406E-2</v>
      </c>
      <c r="D5194" s="38">
        <f>INDEX(S_FOLSM!AA$3:AA$14, MATCH($B5194,S_FOLSM!$X$3:$X$14,0), 1)</f>
        <v>10.571317528177225</v>
      </c>
      <c r="E5194" s="38">
        <f>INDEX(S_FOLSM!AB$3:AB$14, MATCH($B5194,S_FOLSM!$X$3:$X$14,0), 1)</f>
        <v>20.653711620676255</v>
      </c>
      <c r="F5194" s="38">
        <f>INDEX(S_FOLSM!AC$3:AC$14, MATCH($B5194,S_FOLSM!$X$3:$X$14,0), 1)</f>
        <v>20.653711620676255</v>
      </c>
      <c r="G5194" s="38">
        <f>INDEX(D_FOLSM_NP!$M$2:$M$13, MATCH($B5194,D_FOLSM_NP!$L$2:$L$13,0), 1)</f>
        <v>95.65361343429818</v>
      </c>
      <c r="H5194">
        <f>I_FOLSM!$F5183</f>
        <v>2900</v>
      </c>
      <c r="I5194">
        <f>INDEX(DEM_D8!AE$3:AE$14, MATCH($B5194,DEM_D8!$AC$3:$AC$14,0), 1)</f>
        <v>0.22308589195491643</v>
      </c>
      <c r="J5194">
        <f>INDEX(DEM_D8!AF$3:AF$14, MATCH($B5194,DEM_D8!$AC$3:$AC$14,0), 1)</f>
        <v>0.77123982221571519</v>
      </c>
      <c r="K5194">
        <f>INDEX(DEM_D8!AG$3:AG$14, MATCH($B5194,DEM_D8!$AC$3:$AC$14,0), 1)</f>
        <v>0.24061407525855374</v>
      </c>
      <c r="L5194">
        <f>INDEX(DEM_D8!AH$3:AH$14, MATCH($B5194,DEM_D8!$AC$3:$AC$14,0), 1)</f>
        <v>1.0198212203653323</v>
      </c>
      <c r="M5194">
        <f>INDEX(DEM_D8!AI$3:AI$14, MATCH($B5194,DEM_D8!$AC$3:$AC$14,0), 1)</f>
        <v>1.1154294597745822</v>
      </c>
      <c r="N5194">
        <f>INDEX(DEM_D8!AJ$3:AJ$14, MATCH($B5194,DEM_D8!$AC$3:$AC$14,0), 1)</f>
        <v>0.47804119704624948</v>
      </c>
    </row>
    <row r="5195" spans="1:14">
      <c r="A5195" s="35">
        <v>41708</v>
      </c>
      <c r="B5195">
        <f t="shared" si="80"/>
        <v>3</v>
      </c>
      <c r="C5195" s="38">
        <f>INDEX(S_FOLSM!Z$3:Z$14, MATCH($B5195,S_FOLSM!$X$3:$X$14,0), 1)</f>
        <v>9.9280994966064406E-2</v>
      </c>
      <c r="D5195" s="38">
        <f>INDEX(S_FOLSM!AA$3:AA$14, MATCH($B5195,S_FOLSM!$X$3:$X$14,0), 1)</f>
        <v>10.571317528177225</v>
      </c>
      <c r="E5195" s="38">
        <f>INDEX(S_FOLSM!AB$3:AB$14, MATCH($B5195,S_FOLSM!$X$3:$X$14,0), 1)</f>
        <v>20.653711620676255</v>
      </c>
      <c r="F5195" s="38">
        <f>INDEX(S_FOLSM!AC$3:AC$14, MATCH($B5195,S_FOLSM!$X$3:$X$14,0), 1)</f>
        <v>20.653711620676255</v>
      </c>
      <c r="G5195" s="38">
        <f>INDEX(D_FOLSM_NP!$M$2:$M$13, MATCH($B5195,D_FOLSM_NP!$L$2:$L$13,0), 1)</f>
        <v>95.65361343429818</v>
      </c>
      <c r="H5195">
        <f>I_FOLSM!$F5184</f>
        <v>3186</v>
      </c>
      <c r="I5195">
        <f>INDEX(DEM_D8!AE$3:AE$14, MATCH($B5195,DEM_D8!$AC$3:$AC$14,0), 1)</f>
        <v>0.22308589195491643</v>
      </c>
      <c r="J5195">
        <f>INDEX(DEM_D8!AF$3:AF$14, MATCH($B5195,DEM_D8!$AC$3:$AC$14,0), 1)</f>
        <v>0.77123982221571519</v>
      </c>
      <c r="K5195">
        <f>INDEX(DEM_D8!AG$3:AG$14, MATCH($B5195,DEM_D8!$AC$3:$AC$14,0), 1)</f>
        <v>0.24061407525855374</v>
      </c>
      <c r="L5195">
        <f>INDEX(DEM_D8!AH$3:AH$14, MATCH($B5195,DEM_D8!$AC$3:$AC$14,0), 1)</f>
        <v>1.0198212203653323</v>
      </c>
      <c r="M5195">
        <f>INDEX(DEM_D8!AI$3:AI$14, MATCH($B5195,DEM_D8!$AC$3:$AC$14,0), 1)</f>
        <v>1.1154294597745822</v>
      </c>
      <c r="N5195">
        <f>INDEX(DEM_D8!AJ$3:AJ$14, MATCH($B5195,DEM_D8!$AC$3:$AC$14,0), 1)</f>
        <v>0.47804119704624948</v>
      </c>
    </row>
    <row r="5196" spans="1:14">
      <c r="A5196" s="35">
        <v>41709</v>
      </c>
      <c r="B5196">
        <f t="shared" si="80"/>
        <v>3</v>
      </c>
      <c r="C5196" s="38">
        <f>INDEX(S_FOLSM!Z$3:Z$14, MATCH($B5196,S_FOLSM!$X$3:$X$14,0), 1)</f>
        <v>9.9280994966064406E-2</v>
      </c>
      <c r="D5196" s="38">
        <f>INDEX(S_FOLSM!AA$3:AA$14, MATCH($B5196,S_FOLSM!$X$3:$X$14,0), 1)</f>
        <v>10.571317528177225</v>
      </c>
      <c r="E5196" s="38">
        <f>INDEX(S_FOLSM!AB$3:AB$14, MATCH($B5196,S_FOLSM!$X$3:$X$14,0), 1)</f>
        <v>20.653711620676255</v>
      </c>
      <c r="F5196" s="38">
        <f>INDEX(S_FOLSM!AC$3:AC$14, MATCH($B5196,S_FOLSM!$X$3:$X$14,0), 1)</f>
        <v>20.653711620676255</v>
      </c>
      <c r="G5196" s="38">
        <f>INDEX(D_FOLSM_NP!$M$2:$M$13, MATCH($B5196,D_FOLSM_NP!$L$2:$L$13,0), 1)</f>
        <v>95.65361343429818</v>
      </c>
      <c r="H5196">
        <f>I_FOLSM!$F5185</f>
        <v>2829</v>
      </c>
      <c r="I5196">
        <f>INDEX(DEM_D8!AE$3:AE$14, MATCH($B5196,DEM_D8!$AC$3:$AC$14,0), 1)</f>
        <v>0.22308589195491643</v>
      </c>
      <c r="J5196">
        <f>INDEX(DEM_D8!AF$3:AF$14, MATCH($B5196,DEM_D8!$AC$3:$AC$14,0), 1)</f>
        <v>0.77123982221571519</v>
      </c>
      <c r="K5196">
        <f>INDEX(DEM_D8!AG$3:AG$14, MATCH($B5196,DEM_D8!$AC$3:$AC$14,0), 1)</f>
        <v>0.24061407525855374</v>
      </c>
      <c r="L5196">
        <f>INDEX(DEM_D8!AH$3:AH$14, MATCH($B5196,DEM_D8!$AC$3:$AC$14,0), 1)</f>
        <v>1.0198212203653323</v>
      </c>
      <c r="M5196">
        <f>INDEX(DEM_D8!AI$3:AI$14, MATCH($B5196,DEM_D8!$AC$3:$AC$14,0), 1)</f>
        <v>1.1154294597745822</v>
      </c>
      <c r="N5196">
        <f>INDEX(DEM_D8!AJ$3:AJ$14, MATCH($B5196,DEM_D8!$AC$3:$AC$14,0), 1)</f>
        <v>0.47804119704624948</v>
      </c>
    </row>
    <row r="5197" spans="1:14">
      <c r="A5197" s="35">
        <v>41710</v>
      </c>
      <c r="B5197">
        <f t="shared" si="80"/>
        <v>3</v>
      </c>
      <c r="C5197" s="38">
        <f>INDEX(S_FOLSM!Z$3:Z$14, MATCH($B5197,S_FOLSM!$X$3:$X$14,0), 1)</f>
        <v>9.9280994966064406E-2</v>
      </c>
      <c r="D5197" s="38">
        <f>INDEX(S_FOLSM!AA$3:AA$14, MATCH($B5197,S_FOLSM!$X$3:$X$14,0), 1)</f>
        <v>10.571317528177225</v>
      </c>
      <c r="E5197" s="38">
        <f>INDEX(S_FOLSM!AB$3:AB$14, MATCH($B5197,S_FOLSM!$X$3:$X$14,0), 1)</f>
        <v>20.653711620676255</v>
      </c>
      <c r="F5197" s="38">
        <f>INDEX(S_FOLSM!AC$3:AC$14, MATCH($B5197,S_FOLSM!$X$3:$X$14,0), 1)</f>
        <v>20.653711620676255</v>
      </c>
      <c r="G5197" s="38">
        <f>INDEX(D_FOLSM_NP!$M$2:$M$13, MATCH($B5197,D_FOLSM_NP!$L$2:$L$13,0), 1)</f>
        <v>95.65361343429818</v>
      </c>
      <c r="H5197">
        <f>I_FOLSM!$F5186</f>
        <v>2300</v>
      </c>
      <c r="I5197">
        <f>INDEX(DEM_D8!AE$3:AE$14, MATCH($B5197,DEM_D8!$AC$3:$AC$14,0), 1)</f>
        <v>0.22308589195491643</v>
      </c>
      <c r="J5197">
        <f>INDEX(DEM_D8!AF$3:AF$14, MATCH($B5197,DEM_D8!$AC$3:$AC$14,0), 1)</f>
        <v>0.77123982221571519</v>
      </c>
      <c r="K5197">
        <f>INDEX(DEM_D8!AG$3:AG$14, MATCH($B5197,DEM_D8!$AC$3:$AC$14,0), 1)</f>
        <v>0.24061407525855374</v>
      </c>
      <c r="L5197">
        <f>INDEX(DEM_D8!AH$3:AH$14, MATCH($B5197,DEM_D8!$AC$3:$AC$14,0), 1)</f>
        <v>1.0198212203653323</v>
      </c>
      <c r="M5197">
        <f>INDEX(DEM_D8!AI$3:AI$14, MATCH($B5197,DEM_D8!$AC$3:$AC$14,0), 1)</f>
        <v>1.1154294597745822</v>
      </c>
      <c r="N5197">
        <f>INDEX(DEM_D8!AJ$3:AJ$14, MATCH($B5197,DEM_D8!$AC$3:$AC$14,0), 1)</f>
        <v>0.47804119704624948</v>
      </c>
    </row>
    <row r="5198" spans="1:14">
      <c r="A5198" s="35">
        <v>41711</v>
      </c>
      <c r="B5198">
        <f t="shared" ref="B5198:B5261" si="81">MONTH(A5198)</f>
        <v>3</v>
      </c>
      <c r="C5198" s="38">
        <f>INDEX(S_FOLSM!Z$3:Z$14, MATCH($B5198,S_FOLSM!$X$3:$X$14,0), 1)</f>
        <v>9.9280994966064406E-2</v>
      </c>
      <c r="D5198" s="38">
        <f>INDEX(S_FOLSM!AA$3:AA$14, MATCH($B5198,S_FOLSM!$X$3:$X$14,0), 1)</f>
        <v>10.571317528177225</v>
      </c>
      <c r="E5198" s="38">
        <f>INDEX(S_FOLSM!AB$3:AB$14, MATCH($B5198,S_FOLSM!$X$3:$X$14,0), 1)</f>
        <v>20.653711620676255</v>
      </c>
      <c r="F5198" s="38">
        <f>INDEX(S_FOLSM!AC$3:AC$14, MATCH($B5198,S_FOLSM!$X$3:$X$14,0), 1)</f>
        <v>20.653711620676255</v>
      </c>
      <c r="G5198" s="38">
        <f>INDEX(D_FOLSM_NP!$M$2:$M$13, MATCH($B5198,D_FOLSM_NP!$L$2:$L$13,0), 1)</f>
        <v>95.65361343429818</v>
      </c>
      <c r="H5198">
        <f>I_FOLSM!$F5187</f>
        <v>2337</v>
      </c>
      <c r="I5198">
        <f>INDEX(DEM_D8!AE$3:AE$14, MATCH($B5198,DEM_D8!$AC$3:$AC$14,0), 1)</f>
        <v>0.22308589195491643</v>
      </c>
      <c r="J5198">
        <f>INDEX(DEM_D8!AF$3:AF$14, MATCH($B5198,DEM_D8!$AC$3:$AC$14,0), 1)</f>
        <v>0.77123982221571519</v>
      </c>
      <c r="K5198">
        <f>INDEX(DEM_D8!AG$3:AG$14, MATCH($B5198,DEM_D8!$AC$3:$AC$14,0), 1)</f>
        <v>0.24061407525855374</v>
      </c>
      <c r="L5198">
        <f>INDEX(DEM_D8!AH$3:AH$14, MATCH($B5198,DEM_D8!$AC$3:$AC$14,0), 1)</f>
        <v>1.0198212203653323</v>
      </c>
      <c r="M5198">
        <f>INDEX(DEM_D8!AI$3:AI$14, MATCH($B5198,DEM_D8!$AC$3:$AC$14,0), 1)</f>
        <v>1.1154294597745822</v>
      </c>
      <c r="N5198">
        <f>INDEX(DEM_D8!AJ$3:AJ$14, MATCH($B5198,DEM_D8!$AC$3:$AC$14,0), 1)</f>
        <v>0.47804119704624948</v>
      </c>
    </row>
    <row r="5199" spans="1:14">
      <c r="A5199" s="35">
        <v>41712</v>
      </c>
      <c r="B5199">
        <f t="shared" si="81"/>
        <v>3</v>
      </c>
      <c r="C5199" s="38">
        <f>INDEX(S_FOLSM!Z$3:Z$14, MATCH($B5199,S_FOLSM!$X$3:$X$14,0), 1)</f>
        <v>9.9280994966064406E-2</v>
      </c>
      <c r="D5199" s="38">
        <f>INDEX(S_FOLSM!AA$3:AA$14, MATCH($B5199,S_FOLSM!$X$3:$X$14,0), 1)</f>
        <v>10.571317528177225</v>
      </c>
      <c r="E5199" s="38">
        <f>INDEX(S_FOLSM!AB$3:AB$14, MATCH($B5199,S_FOLSM!$X$3:$X$14,0), 1)</f>
        <v>20.653711620676255</v>
      </c>
      <c r="F5199" s="38">
        <f>INDEX(S_FOLSM!AC$3:AC$14, MATCH($B5199,S_FOLSM!$X$3:$X$14,0), 1)</f>
        <v>20.653711620676255</v>
      </c>
      <c r="G5199" s="38">
        <f>INDEX(D_FOLSM_NP!$M$2:$M$13, MATCH($B5199,D_FOLSM_NP!$L$2:$L$13,0), 1)</f>
        <v>95.65361343429818</v>
      </c>
      <c r="H5199">
        <f>I_FOLSM!$F5188</f>
        <v>2163</v>
      </c>
      <c r="I5199">
        <f>INDEX(DEM_D8!AE$3:AE$14, MATCH($B5199,DEM_D8!$AC$3:$AC$14,0), 1)</f>
        <v>0.22308589195491643</v>
      </c>
      <c r="J5199">
        <f>INDEX(DEM_D8!AF$3:AF$14, MATCH($B5199,DEM_D8!$AC$3:$AC$14,0), 1)</f>
        <v>0.77123982221571519</v>
      </c>
      <c r="K5199">
        <f>INDEX(DEM_D8!AG$3:AG$14, MATCH($B5199,DEM_D8!$AC$3:$AC$14,0), 1)</f>
        <v>0.24061407525855374</v>
      </c>
      <c r="L5199">
        <f>INDEX(DEM_D8!AH$3:AH$14, MATCH($B5199,DEM_D8!$AC$3:$AC$14,0), 1)</f>
        <v>1.0198212203653323</v>
      </c>
      <c r="M5199">
        <f>INDEX(DEM_D8!AI$3:AI$14, MATCH($B5199,DEM_D8!$AC$3:$AC$14,0), 1)</f>
        <v>1.1154294597745822</v>
      </c>
      <c r="N5199">
        <f>INDEX(DEM_D8!AJ$3:AJ$14, MATCH($B5199,DEM_D8!$AC$3:$AC$14,0), 1)</f>
        <v>0.47804119704624948</v>
      </c>
    </row>
    <row r="5200" spans="1:14">
      <c r="A5200" s="35">
        <v>41713</v>
      </c>
      <c r="B5200">
        <f t="shared" si="81"/>
        <v>3</v>
      </c>
      <c r="C5200" s="38">
        <f>INDEX(S_FOLSM!Z$3:Z$14, MATCH($B5200,S_FOLSM!$X$3:$X$14,0), 1)</f>
        <v>9.9280994966064406E-2</v>
      </c>
      <c r="D5200" s="38">
        <f>INDEX(S_FOLSM!AA$3:AA$14, MATCH($B5200,S_FOLSM!$X$3:$X$14,0), 1)</f>
        <v>10.571317528177225</v>
      </c>
      <c r="E5200" s="38">
        <f>INDEX(S_FOLSM!AB$3:AB$14, MATCH($B5200,S_FOLSM!$X$3:$X$14,0), 1)</f>
        <v>20.653711620676255</v>
      </c>
      <c r="F5200" s="38">
        <f>INDEX(S_FOLSM!AC$3:AC$14, MATCH($B5200,S_FOLSM!$X$3:$X$14,0), 1)</f>
        <v>20.653711620676255</v>
      </c>
      <c r="G5200" s="38">
        <f>INDEX(D_FOLSM_NP!$M$2:$M$13, MATCH($B5200,D_FOLSM_NP!$L$2:$L$13,0), 1)</f>
        <v>95.65361343429818</v>
      </c>
      <c r="H5200">
        <f>I_FOLSM!$F5189</f>
        <v>2076</v>
      </c>
      <c r="I5200">
        <f>INDEX(DEM_D8!AE$3:AE$14, MATCH($B5200,DEM_D8!$AC$3:$AC$14,0), 1)</f>
        <v>0.22308589195491643</v>
      </c>
      <c r="J5200">
        <f>INDEX(DEM_D8!AF$3:AF$14, MATCH($B5200,DEM_D8!$AC$3:$AC$14,0), 1)</f>
        <v>0.77123982221571519</v>
      </c>
      <c r="K5200">
        <f>INDEX(DEM_D8!AG$3:AG$14, MATCH($B5200,DEM_D8!$AC$3:$AC$14,0), 1)</f>
        <v>0.24061407525855374</v>
      </c>
      <c r="L5200">
        <f>INDEX(DEM_D8!AH$3:AH$14, MATCH($B5200,DEM_D8!$AC$3:$AC$14,0), 1)</f>
        <v>1.0198212203653323</v>
      </c>
      <c r="M5200">
        <f>INDEX(DEM_D8!AI$3:AI$14, MATCH($B5200,DEM_D8!$AC$3:$AC$14,0), 1)</f>
        <v>1.1154294597745822</v>
      </c>
      <c r="N5200">
        <f>INDEX(DEM_D8!AJ$3:AJ$14, MATCH($B5200,DEM_D8!$AC$3:$AC$14,0), 1)</f>
        <v>0.47804119704624948</v>
      </c>
    </row>
    <row r="5201" spans="1:14">
      <c r="A5201" s="35">
        <v>41714</v>
      </c>
      <c r="B5201">
        <f t="shared" si="81"/>
        <v>3</v>
      </c>
      <c r="C5201" s="38">
        <f>INDEX(S_FOLSM!Z$3:Z$14, MATCH($B5201,S_FOLSM!$X$3:$X$14,0), 1)</f>
        <v>9.9280994966064406E-2</v>
      </c>
      <c r="D5201" s="38">
        <f>INDEX(S_FOLSM!AA$3:AA$14, MATCH($B5201,S_FOLSM!$X$3:$X$14,0), 1)</f>
        <v>10.571317528177225</v>
      </c>
      <c r="E5201" s="38">
        <f>INDEX(S_FOLSM!AB$3:AB$14, MATCH($B5201,S_FOLSM!$X$3:$X$14,0), 1)</f>
        <v>20.653711620676255</v>
      </c>
      <c r="F5201" s="38">
        <f>INDEX(S_FOLSM!AC$3:AC$14, MATCH($B5201,S_FOLSM!$X$3:$X$14,0), 1)</f>
        <v>20.653711620676255</v>
      </c>
      <c r="G5201" s="38">
        <f>INDEX(D_FOLSM_NP!$M$2:$M$13, MATCH($B5201,D_FOLSM_NP!$L$2:$L$13,0), 1)</f>
        <v>95.65361343429818</v>
      </c>
      <c r="H5201">
        <f>I_FOLSM!$F5190</f>
        <v>1364</v>
      </c>
      <c r="I5201">
        <f>INDEX(DEM_D8!AE$3:AE$14, MATCH($B5201,DEM_D8!$AC$3:$AC$14,0), 1)</f>
        <v>0.22308589195491643</v>
      </c>
      <c r="J5201">
        <f>INDEX(DEM_D8!AF$3:AF$14, MATCH($B5201,DEM_D8!$AC$3:$AC$14,0), 1)</f>
        <v>0.77123982221571519</v>
      </c>
      <c r="K5201">
        <f>INDEX(DEM_D8!AG$3:AG$14, MATCH($B5201,DEM_D8!$AC$3:$AC$14,0), 1)</f>
        <v>0.24061407525855374</v>
      </c>
      <c r="L5201">
        <f>INDEX(DEM_D8!AH$3:AH$14, MATCH($B5201,DEM_D8!$AC$3:$AC$14,0), 1)</f>
        <v>1.0198212203653323</v>
      </c>
      <c r="M5201">
        <f>INDEX(DEM_D8!AI$3:AI$14, MATCH($B5201,DEM_D8!$AC$3:$AC$14,0), 1)</f>
        <v>1.1154294597745822</v>
      </c>
      <c r="N5201">
        <f>INDEX(DEM_D8!AJ$3:AJ$14, MATCH($B5201,DEM_D8!$AC$3:$AC$14,0), 1)</f>
        <v>0.47804119704624948</v>
      </c>
    </row>
    <row r="5202" spans="1:14">
      <c r="A5202" s="35">
        <v>41715</v>
      </c>
      <c r="B5202">
        <f t="shared" si="81"/>
        <v>3</v>
      </c>
      <c r="C5202" s="38">
        <f>INDEX(S_FOLSM!Z$3:Z$14, MATCH($B5202,S_FOLSM!$X$3:$X$14,0), 1)</f>
        <v>9.9280994966064406E-2</v>
      </c>
      <c r="D5202" s="38">
        <f>INDEX(S_FOLSM!AA$3:AA$14, MATCH($B5202,S_FOLSM!$X$3:$X$14,0), 1)</f>
        <v>10.571317528177225</v>
      </c>
      <c r="E5202" s="38">
        <f>INDEX(S_FOLSM!AB$3:AB$14, MATCH($B5202,S_FOLSM!$X$3:$X$14,0), 1)</f>
        <v>20.653711620676255</v>
      </c>
      <c r="F5202" s="38">
        <f>INDEX(S_FOLSM!AC$3:AC$14, MATCH($B5202,S_FOLSM!$X$3:$X$14,0), 1)</f>
        <v>20.653711620676255</v>
      </c>
      <c r="G5202" s="38">
        <f>INDEX(D_FOLSM_NP!$M$2:$M$13, MATCH($B5202,D_FOLSM_NP!$L$2:$L$13,0), 1)</f>
        <v>95.65361343429818</v>
      </c>
      <c r="H5202">
        <f>I_FOLSM!$F5191</f>
        <v>1379</v>
      </c>
      <c r="I5202">
        <f>INDEX(DEM_D8!AE$3:AE$14, MATCH($B5202,DEM_D8!$AC$3:$AC$14,0), 1)</f>
        <v>0.22308589195491643</v>
      </c>
      <c r="J5202">
        <f>INDEX(DEM_D8!AF$3:AF$14, MATCH($B5202,DEM_D8!$AC$3:$AC$14,0), 1)</f>
        <v>0.77123982221571519</v>
      </c>
      <c r="K5202">
        <f>INDEX(DEM_D8!AG$3:AG$14, MATCH($B5202,DEM_D8!$AC$3:$AC$14,0), 1)</f>
        <v>0.24061407525855374</v>
      </c>
      <c r="L5202">
        <f>INDEX(DEM_D8!AH$3:AH$14, MATCH($B5202,DEM_D8!$AC$3:$AC$14,0), 1)</f>
        <v>1.0198212203653323</v>
      </c>
      <c r="M5202">
        <f>INDEX(DEM_D8!AI$3:AI$14, MATCH($B5202,DEM_D8!$AC$3:$AC$14,0), 1)</f>
        <v>1.1154294597745822</v>
      </c>
      <c r="N5202">
        <f>INDEX(DEM_D8!AJ$3:AJ$14, MATCH($B5202,DEM_D8!$AC$3:$AC$14,0), 1)</f>
        <v>0.47804119704624948</v>
      </c>
    </row>
    <row r="5203" spans="1:14">
      <c r="A5203" s="35">
        <v>41716</v>
      </c>
      <c r="B5203">
        <f t="shared" si="81"/>
        <v>3</v>
      </c>
      <c r="C5203" s="38">
        <f>INDEX(S_FOLSM!Z$3:Z$14, MATCH($B5203,S_FOLSM!$X$3:$X$14,0), 1)</f>
        <v>9.9280994966064406E-2</v>
      </c>
      <c r="D5203" s="38">
        <f>INDEX(S_FOLSM!AA$3:AA$14, MATCH($B5203,S_FOLSM!$X$3:$X$14,0), 1)</f>
        <v>10.571317528177225</v>
      </c>
      <c r="E5203" s="38">
        <f>INDEX(S_FOLSM!AB$3:AB$14, MATCH($B5203,S_FOLSM!$X$3:$X$14,0), 1)</f>
        <v>20.653711620676255</v>
      </c>
      <c r="F5203" s="38">
        <f>INDEX(S_FOLSM!AC$3:AC$14, MATCH($B5203,S_FOLSM!$X$3:$X$14,0), 1)</f>
        <v>20.653711620676255</v>
      </c>
      <c r="G5203" s="38">
        <f>INDEX(D_FOLSM_NP!$M$2:$M$13, MATCH($B5203,D_FOLSM_NP!$L$2:$L$13,0), 1)</f>
        <v>95.65361343429818</v>
      </c>
      <c r="H5203">
        <f>I_FOLSM!$F5192</f>
        <v>1428</v>
      </c>
      <c r="I5203">
        <f>INDEX(DEM_D8!AE$3:AE$14, MATCH($B5203,DEM_D8!$AC$3:$AC$14,0), 1)</f>
        <v>0.22308589195491643</v>
      </c>
      <c r="J5203">
        <f>INDEX(DEM_D8!AF$3:AF$14, MATCH($B5203,DEM_D8!$AC$3:$AC$14,0), 1)</f>
        <v>0.77123982221571519</v>
      </c>
      <c r="K5203">
        <f>INDEX(DEM_D8!AG$3:AG$14, MATCH($B5203,DEM_D8!$AC$3:$AC$14,0), 1)</f>
        <v>0.24061407525855374</v>
      </c>
      <c r="L5203">
        <f>INDEX(DEM_D8!AH$3:AH$14, MATCH($B5203,DEM_D8!$AC$3:$AC$14,0), 1)</f>
        <v>1.0198212203653323</v>
      </c>
      <c r="M5203">
        <f>INDEX(DEM_D8!AI$3:AI$14, MATCH($B5203,DEM_D8!$AC$3:$AC$14,0), 1)</f>
        <v>1.1154294597745822</v>
      </c>
      <c r="N5203">
        <f>INDEX(DEM_D8!AJ$3:AJ$14, MATCH($B5203,DEM_D8!$AC$3:$AC$14,0), 1)</f>
        <v>0.47804119704624948</v>
      </c>
    </row>
    <row r="5204" spans="1:14">
      <c r="A5204" s="35">
        <v>41717</v>
      </c>
      <c r="B5204">
        <f t="shared" si="81"/>
        <v>3</v>
      </c>
      <c r="C5204" s="38">
        <f>INDEX(S_FOLSM!Z$3:Z$14, MATCH($B5204,S_FOLSM!$X$3:$X$14,0), 1)</f>
        <v>9.9280994966064406E-2</v>
      </c>
      <c r="D5204" s="38">
        <f>INDEX(S_FOLSM!AA$3:AA$14, MATCH($B5204,S_FOLSM!$X$3:$X$14,0), 1)</f>
        <v>10.571317528177225</v>
      </c>
      <c r="E5204" s="38">
        <f>INDEX(S_FOLSM!AB$3:AB$14, MATCH($B5204,S_FOLSM!$X$3:$X$14,0), 1)</f>
        <v>20.653711620676255</v>
      </c>
      <c r="F5204" s="38">
        <f>INDEX(S_FOLSM!AC$3:AC$14, MATCH($B5204,S_FOLSM!$X$3:$X$14,0), 1)</f>
        <v>20.653711620676255</v>
      </c>
      <c r="G5204" s="38">
        <f>INDEX(D_FOLSM_NP!$M$2:$M$13, MATCH($B5204,D_FOLSM_NP!$L$2:$L$13,0), 1)</f>
        <v>95.65361343429818</v>
      </c>
      <c r="H5204">
        <f>I_FOLSM!$F5193</f>
        <v>1297</v>
      </c>
      <c r="I5204">
        <f>INDEX(DEM_D8!AE$3:AE$14, MATCH($B5204,DEM_D8!$AC$3:$AC$14,0), 1)</f>
        <v>0.22308589195491643</v>
      </c>
      <c r="J5204">
        <f>INDEX(DEM_D8!AF$3:AF$14, MATCH($B5204,DEM_D8!$AC$3:$AC$14,0), 1)</f>
        <v>0.77123982221571519</v>
      </c>
      <c r="K5204">
        <f>INDEX(DEM_D8!AG$3:AG$14, MATCH($B5204,DEM_D8!$AC$3:$AC$14,0), 1)</f>
        <v>0.24061407525855374</v>
      </c>
      <c r="L5204">
        <f>INDEX(DEM_D8!AH$3:AH$14, MATCH($B5204,DEM_D8!$AC$3:$AC$14,0), 1)</f>
        <v>1.0198212203653323</v>
      </c>
      <c r="M5204">
        <f>INDEX(DEM_D8!AI$3:AI$14, MATCH($B5204,DEM_D8!$AC$3:$AC$14,0), 1)</f>
        <v>1.1154294597745822</v>
      </c>
      <c r="N5204">
        <f>INDEX(DEM_D8!AJ$3:AJ$14, MATCH($B5204,DEM_D8!$AC$3:$AC$14,0), 1)</f>
        <v>0.47804119704624948</v>
      </c>
    </row>
    <row r="5205" spans="1:14">
      <c r="A5205" s="35">
        <v>41718</v>
      </c>
      <c r="B5205">
        <f t="shared" si="81"/>
        <v>3</v>
      </c>
      <c r="C5205" s="38">
        <f>INDEX(S_FOLSM!Z$3:Z$14, MATCH($B5205,S_FOLSM!$X$3:$X$14,0), 1)</f>
        <v>9.9280994966064406E-2</v>
      </c>
      <c r="D5205" s="38">
        <f>INDEX(S_FOLSM!AA$3:AA$14, MATCH($B5205,S_FOLSM!$X$3:$X$14,0), 1)</f>
        <v>10.571317528177225</v>
      </c>
      <c r="E5205" s="38">
        <f>INDEX(S_FOLSM!AB$3:AB$14, MATCH($B5205,S_FOLSM!$X$3:$X$14,0), 1)</f>
        <v>20.653711620676255</v>
      </c>
      <c r="F5205" s="38">
        <f>INDEX(S_FOLSM!AC$3:AC$14, MATCH($B5205,S_FOLSM!$X$3:$X$14,0), 1)</f>
        <v>20.653711620676255</v>
      </c>
      <c r="G5205" s="38">
        <f>INDEX(D_FOLSM_NP!$M$2:$M$13, MATCH($B5205,D_FOLSM_NP!$L$2:$L$13,0), 1)</f>
        <v>95.65361343429818</v>
      </c>
      <c r="H5205">
        <f>I_FOLSM!$F5194</f>
        <v>1200</v>
      </c>
      <c r="I5205">
        <f>INDEX(DEM_D8!AE$3:AE$14, MATCH($B5205,DEM_D8!$AC$3:$AC$14,0), 1)</f>
        <v>0.22308589195491643</v>
      </c>
      <c r="J5205">
        <f>INDEX(DEM_D8!AF$3:AF$14, MATCH($B5205,DEM_D8!$AC$3:$AC$14,0), 1)</f>
        <v>0.77123982221571519</v>
      </c>
      <c r="K5205">
        <f>INDEX(DEM_D8!AG$3:AG$14, MATCH($B5205,DEM_D8!$AC$3:$AC$14,0), 1)</f>
        <v>0.24061407525855374</v>
      </c>
      <c r="L5205">
        <f>INDEX(DEM_D8!AH$3:AH$14, MATCH($B5205,DEM_D8!$AC$3:$AC$14,0), 1)</f>
        <v>1.0198212203653323</v>
      </c>
      <c r="M5205">
        <f>INDEX(DEM_D8!AI$3:AI$14, MATCH($B5205,DEM_D8!$AC$3:$AC$14,0), 1)</f>
        <v>1.1154294597745822</v>
      </c>
      <c r="N5205">
        <f>INDEX(DEM_D8!AJ$3:AJ$14, MATCH($B5205,DEM_D8!$AC$3:$AC$14,0), 1)</f>
        <v>0.47804119704624948</v>
      </c>
    </row>
    <row r="5206" spans="1:14">
      <c r="A5206" s="35">
        <v>41719</v>
      </c>
      <c r="B5206">
        <f t="shared" si="81"/>
        <v>3</v>
      </c>
      <c r="C5206" s="38">
        <f>INDEX(S_FOLSM!Z$3:Z$14, MATCH($B5206,S_FOLSM!$X$3:$X$14,0), 1)</f>
        <v>9.9280994966064406E-2</v>
      </c>
      <c r="D5206" s="38">
        <f>INDEX(S_FOLSM!AA$3:AA$14, MATCH($B5206,S_FOLSM!$X$3:$X$14,0), 1)</f>
        <v>10.571317528177225</v>
      </c>
      <c r="E5206" s="38">
        <f>INDEX(S_FOLSM!AB$3:AB$14, MATCH($B5206,S_FOLSM!$X$3:$X$14,0), 1)</f>
        <v>20.653711620676255</v>
      </c>
      <c r="F5206" s="38">
        <f>INDEX(S_FOLSM!AC$3:AC$14, MATCH($B5206,S_FOLSM!$X$3:$X$14,0), 1)</f>
        <v>20.653711620676255</v>
      </c>
      <c r="G5206" s="38">
        <f>INDEX(D_FOLSM_NP!$M$2:$M$13, MATCH($B5206,D_FOLSM_NP!$L$2:$L$13,0), 1)</f>
        <v>95.65361343429818</v>
      </c>
      <c r="H5206">
        <f>I_FOLSM!$F5195</f>
        <v>1507</v>
      </c>
      <c r="I5206">
        <f>INDEX(DEM_D8!AE$3:AE$14, MATCH($B5206,DEM_D8!$AC$3:$AC$14,0), 1)</f>
        <v>0.22308589195491643</v>
      </c>
      <c r="J5206">
        <f>INDEX(DEM_D8!AF$3:AF$14, MATCH($B5206,DEM_D8!$AC$3:$AC$14,0), 1)</f>
        <v>0.77123982221571519</v>
      </c>
      <c r="K5206">
        <f>INDEX(DEM_D8!AG$3:AG$14, MATCH($B5206,DEM_D8!$AC$3:$AC$14,0), 1)</f>
        <v>0.24061407525855374</v>
      </c>
      <c r="L5206">
        <f>INDEX(DEM_D8!AH$3:AH$14, MATCH($B5206,DEM_D8!$AC$3:$AC$14,0), 1)</f>
        <v>1.0198212203653323</v>
      </c>
      <c r="M5206">
        <f>INDEX(DEM_D8!AI$3:AI$14, MATCH($B5206,DEM_D8!$AC$3:$AC$14,0), 1)</f>
        <v>1.1154294597745822</v>
      </c>
      <c r="N5206">
        <f>INDEX(DEM_D8!AJ$3:AJ$14, MATCH($B5206,DEM_D8!$AC$3:$AC$14,0), 1)</f>
        <v>0.47804119704624948</v>
      </c>
    </row>
    <row r="5207" spans="1:14">
      <c r="A5207" s="35">
        <v>41720</v>
      </c>
      <c r="B5207">
        <f t="shared" si="81"/>
        <v>3</v>
      </c>
      <c r="C5207" s="38">
        <f>INDEX(S_FOLSM!Z$3:Z$14, MATCH($B5207,S_FOLSM!$X$3:$X$14,0), 1)</f>
        <v>9.9280994966064406E-2</v>
      </c>
      <c r="D5207" s="38">
        <f>INDEX(S_FOLSM!AA$3:AA$14, MATCH($B5207,S_FOLSM!$X$3:$X$14,0), 1)</f>
        <v>10.571317528177225</v>
      </c>
      <c r="E5207" s="38">
        <f>INDEX(S_FOLSM!AB$3:AB$14, MATCH($B5207,S_FOLSM!$X$3:$X$14,0), 1)</f>
        <v>20.653711620676255</v>
      </c>
      <c r="F5207" s="38">
        <f>INDEX(S_FOLSM!AC$3:AC$14, MATCH($B5207,S_FOLSM!$X$3:$X$14,0), 1)</f>
        <v>20.653711620676255</v>
      </c>
      <c r="G5207" s="38">
        <f>INDEX(D_FOLSM_NP!$M$2:$M$13, MATCH($B5207,D_FOLSM_NP!$L$2:$L$13,0), 1)</f>
        <v>95.65361343429818</v>
      </c>
      <c r="H5207">
        <f>I_FOLSM!$F5196</f>
        <v>1167</v>
      </c>
      <c r="I5207">
        <f>INDEX(DEM_D8!AE$3:AE$14, MATCH($B5207,DEM_D8!$AC$3:$AC$14,0), 1)</f>
        <v>0.22308589195491643</v>
      </c>
      <c r="J5207">
        <f>INDEX(DEM_D8!AF$3:AF$14, MATCH($B5207,DEM_D8!$AC$3:$AC$14,0), 1)</f>
        <v>0.77123982221571519</v>
      </c>
      <c r="K5207">
        <f>INDEX(DEM_D8!AG$3:AG$14, MATCH($B5207,DEM_D8!$AC$3:$AC$14,0), 1)</f>
        <v>0.24061407525855374</v>
      </c>
      <c r="L5207">
        <f>INDEX(DEM_D8!AH$3:AH$14, MATCH($B5207,DEM_D8!$AC$3:$AC$14,0), 1)</f>
        <v>1.0198212203653323</v>
      </c>
      <c r="M5207">
        <f>INDEX(DEM_D8!AI$3:AI$14, MATCH($B5207,DEM_D8!$AC$3:$AC$14,0), 1)</f>
        <v>1.1154294597745822</v>
      </c>
      <c r="N5207">
        <f>INDEX(DEM_D8!AJ$3:AJ$14, MATCH($B5207,DEM_D8!$AC$3:$AC$14,0), 1)</f>
        <v>0.47804119704624948</v>
      </c>
    </row>
    <row r="5208" spans="1:14">
      <c r="A5208" s="35">
        <v>41721</v>
      </c>
      <c r="B5208">
        <f t="shared" si="81"/>
        <v>3</v>
      </c>
      <c r="C5208" s="38">
        <f>INDEX(S_FOLSM!Z$3:Z$14, MATCH($B5208,S_FOLSM!$X$3:$X$14,0), 1)</f>
        <v>9.9280994966064406E-2</v>
      </c>
      <c r="D5208" s="38">
        <f>INDEX(S_FOLSM!AA$3:AA$14, MATCH($B5208,S_FOLSM!$X$3:$X$14,0), 1)</f>
        <v>10.571317528177225</v>
      </c>
      <c r="E5208" s="38">
        <f>INDEX(S_FOLSM!AB$3:AB$14, MATCH($B5208,S_FOLSM!$X$3:$X$14,0), 1)</f>
        <v>20.653711620676255</v>
      </c>
      <c r="F5208" s="38">
        <f>INDEX(S_FOLSM!AC$3:AC$14, MATCH($B5208,S_FOLSM!$X$3:$X$14,0), 1)</f>
        <v>20.653711620676255</v>
      </c>
      <c r="G5208" s="38">
        <f>INDEX(D_FOLSM_NP!$M$2:$M$13, MATCH($B5208,D_FOLSM_NP!$L$2:$L$13,0), 1)</f>
        <v>95.65361343429818</v>
      </c>
      <c r="H5208">
        <f>I_FOLSM!$F5197</f>
        <v>1000</v>
      </c>
      <c r="I5208">
        <f>INDEX(DEM_D8!AE$3:AE$14, MATCH($B5208,DEM_D8!$AC$3:$AC$14,0), 1)</f>
        <v>0.22308589195491643</v>
      </c>
      <c r="J5208">
        <f>INDEX(DEM_D8!AF$3:AF$14, MATCH($B5208,DEM_D8!$AC$3:$AC$14,0), 1)</f>
        <v>0.77123982221571519</v>
      </c>
      <c r="K5208">
        <f>INDEX(DEM_D8!AG$3:AG$14, MATCH($B5208,DEM_D8!$AC$3:$AC$14,0), 1)</f>
        <v>0.24061407525855374</v>
      </c>
      <c r="L5208">
        <f>INDEX(DEM_D8!AH$3:AH$14, MATCH($B5208,DEM_D8!$AC$3:$AC$14,0), 1)</f>
        <v>1.0198212203653323</v>
      </c>
      <c r="M5208">
        <f>INDEX(DEM_D8!AI$3:AI$14, MATCH($B5208,DEM_D8!$AC$3:$AC$14,0), 1)</f>
        <v>1.1154294597745822</v>
      </c>
      <c r="N5208">
        <f>INDEX(DEM_D8!AJ$3:AJ$14, MATCH($B5208,DEM_D8!$AC$3:$AC$14,0), 1)</f>
        <v>0.47804119704624948</v>
      </c>
    </row>
    <row r="5209" spans="1:14">
      <c r="A5209" s="35">
        <v>41722</v>
      </c>
      <c r="B5209">
        <f t="shared" si="81"/>
        <v>3</v>
      </c>
      <c r="C5209" s="38">
        <f>INDEX(S_FOLSM!Z$3:Z$14, MATCH($B5209,S_FOLSM!$X$3:$X$14,0), 1)</f>
        <v>9.9280994966064406E-2</v>
      </c>
      <c r="D5209" s="38">
        <f>INDEX(S_FOLSM!AA$3:AA$14, MATCH($B5209,S_FOLSM!$X$3:$X$14,0), 1)</f>
        <v>10.571317528177225</v>
      </c>
      <c r="E5209" s="38">
        <f>INDEX(S_FOLSM!AB$3:AB$14, MATCH($B5209,S_FOLSM!$X$3:$X$14,0), 1)</f>
        <v>20.653711620676255</v>
      </c>
      <c r="F5209" s="38">
        <f>INDEX(S_FOLSM!AC$3:AC$14, MATCH($B5209,S_FOLSM!$X$3:$X$14,0), 1)</f>
        <v>20.653711620676255</v>
      </c>
      <c r="G5209" s="38">
        <f>INDEX(D_FOLSM_NP!$M$2:$M$13, MATCH($B5209,D_FOLSM_NP!$L$2:$L$13,0), 1)</f>
        <v>95.65361343429818</v>
      </c>
      <c r="H5209">
        <f>I_FOLSM!$F5198</f>
        <v>1248</v>
      </c>
      <c r="I5209">
        <f>INDEX(DEM_D8!AE$3:AE$14, MATCH($B5209,DEM_D8!$AC$3:$AC$14,0), 1)</f>
        <v>0.22308589195491643</v>
      </c>
      <c r="J5209">
        <f>INDEX(DEM_D8!AF$3:AF$14, MATCH($B5209,DEM_D8!$AC$3:$AC$14,0), 1)</f>
        <v>0.77123982221571519</v>
      </c>
      <c r="K5209">
        <f>INDEX(DEM_D8!AG$3:AG$14, MATCH($B5209,DEM_D8!$AC$3:$AC$14,0), 1)</f>
        <v>0.24061407525855374</v>
      </c>
      <c r="L5209">
        <f>INDEX(DEM_D8!AH$3:AH$14, MATCH($B5209,DEM_D8!$AC$3:$AC$14,0), 1)</f>
        <v>1.0198212203653323</v>
      </c>
      <c r="M5209">
        <f>INDEX(DEM_D8!AI$3:AI$14, MATCH($B5209,DEM_D8!$AC$3:$AC$14,0), 1)</f>
        <v>1.1154294597745822</v>
      </c>
      <c r="N5209">
        <f>INDEX(DEM_D8!AJ$3:AJ$14, MATCH($B5209,DEM_D8!$AC$3:$AC$14,0), 1)</f>
        <v>0.47804119704624948</v>
      </c>
    </row>
    <row r="5210" spans="1:14">
      <c r="A5210" s="35">
        <v>41723</v>
      </c>
      <c r="B5210">
        <f t="shared" si="81"/>
        <v>3</v>
      </c>
      <c r="C5210" s="38">
        <f>INDEX(S_FOLSM!Z$3:Z$14, MATCH($B5210,S_FOLSM!$X$3:$X$14,0), 1)</f>
        <v>9.9280994966064406E-2</v>
      </c>
      <c r="D5210" s="38">
        <f>INDEX(S_FOLSM!AA$3:AA$14, MATCH($B5210,S_FOLSM!$X$3:$X$14,0), 1)</f>
        <v>10.571317528177225</v>
      </c>
      <c r="E5210" s="38">
        <f>INDEX(S_FOLSM!AB$3:AB$14, MATCH($B5210,S_FOLSM!$X$3:$X$14,0), 1)</f>
        <v>20.653711620676255</v>
      </c>
      <c r="F5210" s="38">
        <f>INDEX(S_FOLSM!AC$3:AC$14, MATCH($B5210,S_FOLSM!$X$3:$X$14,0), 1)</f>
        <v>20.653711620676255</v>
      </c>
      <c r="G5210" s="38">
        <f>INDEX(D_FOLSM_NP!$M$2:$M$13, MATCH($B5210,D_FOLSM_NP!$L$2:$L$13,0), 1)</f>
        <v>95.65361343429818</v>
      </c>
      <c r="H5210">
        <f>I_FOLSM!$F5199</f>
        <v>1336</v>
      </c>
      <c r="I5210">
        <f>INDEX(DEM_D8!AE$3:AE$14, MATCH($B5210,DEM_D8!$AC$3:$AC$14,0), 1)</f>
        <v>0.22308589195491643</v>
      </c>
      <c r="J5210">
        <f>INDEX(DEM_D8!AF$3:AF$14, MATCH($B5210,DEM_D8!$AC$3:$AC$14,0), 1)</f>
        <v>0.77123982221571519</v>
      </c>
      <c r="K5210">
        <f>INDEX(DEM_D8!AG$3:AG$14, MATCH($B5210,DEM_D8!$AC$3:$AC$14,0), 1)</f>
        <v>0.24061407525855374</v>
      </c>
      <c r="L5210">
        <f>INDEX(DEM_D8!AH$3:AH$14, MATCH($B5210,DEM_D8!$AC$3:$AC$14,0), 1)</f>
        <v>1.0198212203653323</v>
      </c>
      <c r="M5210">
        <f>INDEX(DEM_D8!AI$3:AI$14, MATCH($B5210,DEM_D8!$AC$3:$AC$14,0), 1)</f>
        <v>1.1154294597745822</v>
      </c>
      <c r="N5210">
        <f>INDEX(DEM_D8!AJ$3:AJ$14, MATCH($B5210,DEM_D8!$AC$3:$AC$14,0), 1)</f>
        <v>0.47804119704624948</v>
      </c>
    </row>
    <row r="5211" spans="1:14">
      <c r="A5211" s="35">
        <v>41724</v>
      </c>
      <c r="B5211">
        <f t="shared" si="81"/>
        <v>3</v>
      </c>
      <c r="C5211" s="38">
        <f>INDEX(S_FOLSM!Z$3:Z$14, MATCH($B5211,S_FOLSM!$X$3:$X$14,0), 1)</f>
        <v>9.9280994966064406E-2</v>
      </c>
      <c r="D5211" s="38">
        <f>INDEX(S_FOLSM!AA$3:AA$14, MATCH($B5211,S_FOLSM!$X$3:$X$14,0), 1)</f>
        <v>10.571317528177225</v>
      </c>
      <c r="E5211" s="38">
        <f>INDEX(S_FOLSM!AB$3:AB$14, MATCH($B5211,S_FOLSM!$X$3:$X$14,0), 1)</f>
        <v>20.653711620676255</v>
      </c>
      <c r="F5211" s="38">
        <f>INDEX(S_FOLSM!AC$3:AC$14, MATCH($B5211,S_FOLSM!$X$3:$X$14,0), 1)</f>
        <v>20.653711620676255</v>
      </c>
      <c r="G5211" s="38">
        <f>INDEX(D_FOLSM_NP!$M$2:$M$13, MATCH($B5211,D_FOLSM_NP!$L$2:$L$13,0), 1)</f>
        <v>95.65361343429818</v>
      </c>
      <c r="H5211">
        <f>I_FOLSM!$F5200</f>
        <v>1805</v>
      </c>
      <c r="I5211">
        <f>INDEX(DEM_D8!AE$3:AE$14, MATCH($B5211,DEM_D8!$AC$3:$AC$14,0), 1)</f>
        <v>0.22308589195491643</v>
      </c>
      <c r="J5211">
        <f>INDEX(DEM_D8!AF$3:AF$14, MATCH($B5211,DEM_D8!$AC$3:$AC$14,0), 1)</f>
        <v>0.77123982221571519</v>
      </c>
      <c r="K5211">
        <f>INDEX(DEM_D8!AG$3:AG$14, MATCH($B5211,DEM_D8!$AC$3:$AC$14,0), 1)</f>
        <v>0.24061407525855374</v>
      </c>
      <c r="L5211">
        <f>INDEX(DEM_D8!AH$3:AH$14, MATCH($B5211,DEM_D8!$AC$3:$AC$14,0), 1)</f>
        <v>1.0198212203653323</v>
      </c>
      <c r="M5211">
        <f>INDEX(DEM_D8!AI$3:AI$14, MATCH($B5211,DEM_D8!$AC$3:$AC$14,0), 1)</f>
        <v>1.1154294597745822</v>
      </c>
      <c r="N5211">
        <f>INDEX(DEM_D8!AJ$3:AJ$14, MATCH($B5211,DEM_D8!$AC$3:$AC$14,0), 1)</f>
        <v>0.47804119704624948</v>
      </c>
    </row>
    <row r="5212" spans="1:14">
      <c r="A5212" s="35">
        <v>41725</v>
      </c>
      <c r="B5212">
        <f t="shared" si="81"/>
        <v>3</v>
      </c>
      <c r="C5212" s="38">
        <f>INDEX(S_FOLSM!Z$3:Z$14, MATCH($B5212,S_FOLSM!$X$3:$X$14,0), 1)</f>
        <v>9.9280994966064406E-2</v>
      </c>
      <c r="D5212" s="38">
        <f>INDEX(S_FOLSM!AA$3:AA$14, MATCH($B5212,S_FOLSM!$X$3:$X$14,0), 1)</f>
        <v>10.571317528177225</v>
      </c>
      <c r="E5212" s="38">
        <f>INDEX(S_FOLSM!AB$3:AB$14, MATCH($B5212,S_FOLSM!$X$3:$X$14,0), 1)</f>
        <v>20.653711620676255</v>
      </c>
      <c r="F5212" s="38">
        <f>INDEX(S_FOLSM!AC$3:AC$14, MATCH($B5212,S_FOLSM!$X$3:$X$14,0), 1)</f>
        <v>20.653711620676255</v>
      </c>
      <c r="G5212" s="38">
        <f>INDEX(D_FOLSM_NP!$M$2:$M$13, MATCH($B5212,D_FOLSM_NP!$L$2:$L$13,0), 1)</f>
        <v>95.65361343429818</v>
      </c>
      <c r="H5212">
        <f>I_FOLSM!$F5201</f>
        <v>1812</v>
      </c>
      <c r="I5212">
        <f>INDEX(DEM_D8!AE$3:AE$14, MATCH($B5212,DEM_D8!$AC$3:$AC$14,0), 1)</f>
        <v>0.22308589195491643</v>
      </c>
      <c r="J5212">
        <f>INDEX(DEM_D8!AF$3:AF$14, MATCH($B5212,DEM_D8!$AC$3:$AC$14,0), 1)</f>
        <v>0.77123982221571519</v>
      </c>
      <c r="K5212">
        <f>INDEX(DEM_D8!AG$3:AG$14, MATCH($B5212,DEM_D8!$AC$3:$AC$14,0), 1)</f>
        <v>0.24061407525855374</v>
      </c>
      <c r="L5212">
        <f>INDEX(DEM_D8!AH$3:AH$14, MATCH($B5212,DEM_D8!$AC$3:$AC$14,0), 1)</f>
        <v>1.0198212203653323</v>
      </c>
      <c r="M5212">
        <f>INDEX(DEM_D8!AI$3:AI$14, MATCH($B5212,DEM_D8!$AC$3:$AC$14,0), 1)</f>
        <v>1.1154294597745822</v>
      </c>
      <c r="N5212">
        <f>INDEX(DEM_D8!AJ$3:AJ$14, MATCH($B5212,DEM_D8!$AC$3:$AC$14,0), 1)</f>
        <v>0.47804119704624948</v>
      </c>
    </row>
    <row r="5213" spans="1:14">
      <c r="A5213" s="35">
        <v>41726</v>
      </c>
      <c r="B5213">
        <f t="shared" si="81"/>
        <v>3</v>
      </c>
      <c r="C5213" s="38">
        <f>INDEX(S_FOLSM!Z$3:Z$14, MATCH($B5213,S_FOLSM!$X$3:$X$14,0), 1)</f>
        <v>9.9280994966064406E-2</v>
      </c>
      <c r="D5213" s="38">
        <f>INDEX(S_FOLSM!AA$3:AA$14, MATCH($B5213,S_FOLSM!$X$3:$X$14,0), 1)</f>
        <v>10.571317528177225</v>
      </c>
      <c r="E5213" s="38">
        <f>INDEX(S_FOLSM!AB$3:AB$14, MATCH($B5213,S_FOLSM!$X$3:$X$14,0), 1)</f>
        <v>20.653711620676255</v>
      </c>
      <c r="F5213" s="38">
        <f>INDEX(S_FOLSM!AC$3:AC$14, MATCH($B5213,S_FOLSM!$X$3:$X$14,0), 1)</f>
        <v>20.653711620676255</v>
      </c>
      <c r="G5213" s="38">
        <f>INDEX(D_FOLSM_NP!$M$2:$M$13, MATCH($B5213,D_FOLSM_NP!$L$2:$L$13,0), 1)</f>
        <v>95.65361343429818</v>
      </c>
      <c r="H5213">
        <f>I_FOLSM!$F5202</f>
        <v>1888</v>
      </c>
      <c r="I5213">
        <f>INDEX(DEM_D8!AE$3:AE$14, MATCH($B5213,DEM_D8!$AC$3:$AC$14,0), 1)</f>
        <v>0.22308589195491643</v>
      </c>
      <c r="J5213">
        <f>INDEX(DEM_D8!AF$3:AF$14, MATCH($B5213,DEM_D8!$AC$3:$AC$14,0), 1)</f>
        <v>0.77123982221571519</v>
      </c>
      <c r="K5213">
        <f>INDEX(DEM_D8!AG$3:AG$14, MATCH($B5213,DEM_D8!$AC$3:$AC$14,0), 1)</f>
        <v>0.24061407525855374</v>
      </c>
      <c r="L5213">
        <f>INDEX(DEM_D8!AH$3:AH$14, MATCH($B5213,DEM_D8!$AC$3:$AC$14,0), 1)</f>
        <v>1.0198212203653323</v>
      </c>
      <c r="M5213">
        <f>INDEX(DEM_D8!AI$3:AI$14, MATCH($B5213,DEM_D8!$AC$3:$AC$14,0), 1)</f>
        <v>1.1154294597745822</v>
      </c>
      <c r="N5213">
        <f>INDEX(DEM_D8!AJ$3:AJ$14, MATCH($B5213,DEM_D8!$AC$3:$AC$14,0), 1)</f>
        <v>0.47804119704624948</v>
      </c>
    </row>
    <row r="5214" spans="1:14">
      <c r="A5214" s="35">
        <v>41727</v>
      </c>
      <c r="B5214">
        <f t="shared" si="81"/>
        <v>3</v>
      </c>
      <c r="C5214" s="38">
        <f>INDEX(S_FOLSM!Z$3:Z$14, MATCH($B5214,S_FOLSM!$X$3:$X$14,0), 1)</f>
        <v>9.9280994966064406E-2</v>
      </c>
      <c r="D5214" s="38">
        <f>INDEX(S_FOLSM!AA$3:AA$14, MATCH($B5214,S_FOLSM!$X$3:$X$14,0), 1)</f>
        <v>10.571317528177225</v>
      </c>
      <c r="E5214" s="38">
        <f>INDEX(S_FOLSM!AB$3:AB$14, MATCH($B5214,S_FOLSM!$X$3:$X$14,0), 1)</f>
        <v>20.653711620676255</v>
      </c>
      <c r="F5214" s="38">
        <f>INDEX(S_FOLSM!AC$3:AC$14, MATCH($B5214,S_FOLSM!$X$3:$X$14,0), 1)</f>
        <v>20.653711620676255</v>
      </c>
      <c r="G5214" s="38">
        <f>INDEX(D_FOLSM_NP!$M$2:$M$13, MATCH($B5214,D_FOLSM_NP!$L$2:$L$13,0), 1)</f>
        <v>95.65361343429818</v>
      </c>
      <c r="H5214">
        <f>I_FOLSM!$F5203</f>
        <v>2696</v>
      </c>
      <c r="I5214">
        <f>INDEX(DEM_D8!AE$3:AE$14, MATCH($B5214,DEM_D8!$AC$3:$AC$14,0), 1)</f>
        <v>0.22308589195491643</v>
      </c>
      <c r="J5214">
        <f>INDEX(DEM_D8!AF$3:AF$14, MATCH($B5214,DEM_D8!$AC$3:$AC$14,0), 1)</f>
        <v>0.77123982221571519</v>
      </c>
      <c r="K5214">
        <f>INDEX(DEM_D8!AG$3:AG$14, MATCH($B5214,DEM_D8!$AC$3:$AC$14,0), 1)</f>
        <v>0.24061407525855374</v>
      </c>
      <c r="L5214">
        <f>INDEX(DEM_D8!AH$3:AH$14, MATCH($B5214,DEM_D8!$AC$3:$AC$14,0), 1)</f>
        <v>1.0198212203653323</v>
      </c>
      <c r="M5214">
        <f>INDEX(DEM_D8!AI$3:AI$14, MATCH($B5214,DEM_D8!$AC$3:$AC$14,0), 1)</f>
        <v>1.1154294597745822</v>
      </c>
      <c r="N5214">
        <f>INDEX(DEM_D8!AJ$3:AJ$14, MATCH($B5214,DEM_D8!$AC$3:$AC$14,0), 1)</f>
        <v>0.47804119704624948</v>
      </c>
    </row>
    <row r="5215" spans="1:14">
      <c r="A5215" s="35">
        <v>41728</v>
      </c>
      <c r="B5215">
        <f t="shared" si="81"/>
        <v>3</v>
      </c>
      <c r="C5215" s="38">
        <f>INDEX(S_FOLSM!Z$3:Z$14, MATCH($B5215,S_FOLSM!$X$3:$X$14,0), 1)</f>
        <v>9.9280994966064406E-2</v>
      </c>
      <c r="D5215" s="38">
        <f>INDEX(S_FOLSM!AA$3:AA$14, MATCH($B5215,S_FOLSM!$X$3:$X$14,0), 1)</f>
        <v>10.571317528177225</v>
      </c>
      <c r="E5215" s="38">
        <f>INDEX(S_FOLSM!AB$3:AB$14, MATCH($B5215,S_FOLSM!$X$3:$X$14,0), 1)</f>
        <v>20.653711620676255</v>
      </c>
      <c r="F5215" s="38">
        <f>INDEX(S_FOLSM!AC$3:AC$14, MATCH($B5215,S_FOLSM!$X$3:$X$14,0), 1)</f>
        <v>20.653711620676255</v>
      </c>
      <c r="G5215" s="38">
        <f>INDEX(D_FOLSM_NP!$M$2:$M$13, MATCH($B5215,D_FOLSM_NP!$L$2:$L$13,0), 1)</f>
        <v>95.65361343429818</v>
      </c>
      <c r="H5215">
        <f>I_FOLSM!$F5204</f>
        <v>5610</v>
      </c>
      <c r="I5215">
        <f>INDEX(DEM_D8!AE$3:AE$14, MATCH($B5215,DEM_D8!$AC$3:$AC$14,0), 1)</f>
        <v>0.22308589195491643</v>
      </c>
      <c r="J5215">
        <f>INDEX(DEM_D8!AF$3:AF$14, MATCH($B5215,DEM_D8!$AC$3:$AC$14,0), 1)</f>
        <v>0.77123982221571519</v>
      </c>
      <c r="K5215">
        <f>INDEX(DEM_D8!AG$3:AG$14, MATCH($B5215,DEM_D8!$AC$3:$AC$14,0), 1)</f>
        <v>0.24061407525855374</v>
      </c>
      <c r="L5215">
        <f>INDEX(DEM_D8!AH$3:AH$14, MATCH($B5215,DEM_D8!$AC$3:$AC$14,0), 1)</f>
        <v>1.0198212203653323</v>
      </c>
      <c r="M5215">
        <f>INDEX(DEM_D8!AI$3:AI$14, MATCH($B5215,DEM_D8!$AC$3:$AC$14,0), 1)</f>
        <v>1.1154294597745822</v>
      </c>
      <c r="N5215">
        <f>INDEX(DEM_D8!AJ$3:AJ$14, MATCH($B5215,DEM_D8!$AC$3:$AC$14,0), 1)</f>
        <v>0.47804119704624948</v>
      </c>
    </row>
    <row r="5216" spans="1:14">
      <c r="A5216" s="35">
        <v>41729</v>
      </c>
      <c r="B5216">
        <f t="shared" si="81"/>
        <v>3</v>
      </c>
      <c r="C5216" s="38">
        <f>INDEX(S_FOLSM!Z$3:Z$14, MATCH($B5216,S_FOLSM!$X$3:$X$14,0), 1)</f>
        <v>9.9280994966064406E-2</v>
      </c>
      <c r="D5216" s="38">
        <f>INDEX(S_FOLSM!AA$3:AA$14, MATCH($B5216,S_FOLSM!$X$3:$X$14,0), 1)</f>
        <v>10.571317528177225</v>
      </c>
      <c r="E5216" s="38">
        <f>INDEX(S_FOLSM!AB$3:AB$14, MATCH($B5216,S_FOLSM!$X$3:$X$14,0), 1)</f>
        <v>20.653711620676255</v>
      </c>
      <c r="F5216" s="38">
        <f>INDEX(S_FOLSM!AC$3:AC$14, MATCH($B5216,S_FOLSM!$X$3:$X$14,0), 1)</f>
        <v>20.653711620676255</v>
      </c>
      <c r="G5216" s="38">
        <f>INDEX(D_FOLSM_NP!$M$2:$M$13, MATCH($B5216,D_FOLSM_NP!$L$2:$L$13,0), 1)</f>
        <v>95.65361343429818</v>
      </c>
      <c r="H5216">
        <f>I_FOLSM!$F5205</f>
        <v>3275</v>
      </c>
      <c r="I5216">
        <f>INDEX(DEM_D8!AE$3:AE$14, MATCH($B5216,DEM_D8!$AC$3:$AC$14,0), 1)</f>
        <v>0.22308589195491643</v>
      </c>
      <c r="J5216">
        <f>INDEX(DEM_D8!AF$3:AF$14, MATCH($B5216,DEM_D8!$AC$3:$AC$14,0), 1)</f>
        <v>0.77123982221571519</v>
      </c>
      <c r="K5216">
        <f>INDEX(DEM_D8!AG$3:AG$14, MATCH($B5216,DEM_D8!$AC$3:$AC$14,0), 1)</f>
        <v>0.24061407525855374</v>
      </c>
      <c r="L5216">
        <f>INDEX(DEM_D8!AH$3:AH$14, MATCH($B5216,DEM_D8!$AC$3:$AC$14,0), 1)</f>
        <v>1.0198212203653323</v>
      </c>
      <c r="M5216">
        <f>INDEX(DEM_D8!AI$3:AI$14, MATCH($B5216,DEM_D8!$AC$3:$AC$14,0), 1)</f>
        <v>1.1154294597745822</v>
      </c>
      <c r="N5216">
        <f>INDEX(DEM_D8!AJ$3:AJ$14, MATCH($B5216,DEM_D8!$AC$3:$AC$14,0), 1)</f>
        <v>0.47804119704624948</v>
      </c>
    </row>
    <row r="5217" spans="1:14">
      <c r="A5217" s="35">
        <v>41730</v>
      </c>
      <c r="B5217">
        <f t="shared" si="81"/>
        <v>4</v>
      </c>
      <c r="C5217" s="38">
        <f>INDEX(S_FOLSM!Z$3:Z$14, MATCH($B5217,S_FOLSM!$X$3:$X$14,0), 1)</f>
        <v>0.16663855433942804</v>
      </c>
      <c r="D5217" s="38">
        <f>INDEX(S_FOLSM!AA$3:AA$14, MATCH($B5217,S_FOLSM!$X$3:$X$14,0), 1)</f>
        <v>10.923694779116465</v>
      </c>
      <c r="E5217" s="38">
        <f>INDEX(S_FOLSM!AB$3:AB$14, MATCH($B5217,S_FOLSM!$X$3:$X$14,0), 1)</f>
        <v>26.081927710843374</v>
      </c>
      <c r="F5217" s="38">
        <f>INDEX(S_FOLSM!AC$3:AC$14, MATCH($B5217,S_FOLSM!$X$3:$X$14,0), 1)</f>
        <v>26.081927710843374</v>
      </c>
      <c r="G5217" s="38">
        <f>INDEX(D_FOLSM_NP!$M$2:$M$13, MATCH($B5217,D_FOLSM_NP!$L$2:$L$13,0), 1)</f>
        <v>194.19143752731432</v>
      </c>
      <c r="H5217">
        <f>I_FOLSM!$F5206</f>
        <v>5311</v>
      </c>
      <c r="I5217">
        <f>INDEX(DEM_D8!AE$3:AE$14, MATCH($B5217,DEM_D8!$AC$3:$AC$14,0), 1)</f>
        <v>0.23052208835341365</v>
      </c>
      <c r="J5217">
        <f>INDEX(DEM_D8!AF$3:AF$14, MATCH($B5217,DEM_D8!$AC$3:$AC$14,0), 1)</f>
        <v>0.79694781628957234</v>
      </c>
      <c r="K5217">
        <f>INDEX(DEM_D8!AG$3:AG$14, MATCH($B5217,DEM_D8!$AC$3:$AC$14,0), 1)</f>
        <v>0.24863454443383887</v>
      </c>
      <c r="L5217">
        <f>INDEX(DEM_D8!AH$3:AH$14, MATCH($B5217,DEM_D8!$AC$3:$AC$14,0), 1)</f>
        <v>1.0538152610441767</v>
      </c>
      <c r="M5217">
        <f>INDEX(DEM_D8!AI$3:AI$14, MATCH($B5217,DEM_D8!$AC$3:$AC$14,0), 1)</f>
        <v>1.1526104417670682</v>
      </c>
      <c r="N5217">
        <f>INDEX(DEM_D8!AJ$3:AJ$14, MATCH($B5217,DEM_D8!$AC$3:$AC$14,0), 1)</f>
        <v>0.49397590361445781</v>
      </c>
    </row>
    <row r="5218" spans="1:14">
      <c r="A5218" s="35">
        <v>41731</v>
      </c>
      <c r="B5218">
        <f t="shared" si="81"/>
        <v>4</v>
      </c>
      <c r="C5218" s="38">
        <f>INDEX(S_FOLSM!Z$3:Z$14, MATCH($B5218,S_FOLSM!$X$3:$X$14,0), 1)</f>
        <v>0.16663855433942804</v>
      </c>
      <c r="D5218" s="38">
        <f>INDEX(S_FOLSM!AA$3:AA$14, MATCH($B5218,S_FOLSM!$X$3:$X$14,0), 1)</f>
        <v>10.923694779116465</v>
      </c>
      <c r="E5218" s="38">
        <f>INDEX(S_FOLSM!AB$3:AB$14, MATCH($B5218,S_FOLSM!$X$3:$X$14,0), 1)</f>
        <v>26.081927710843374</v>
      </c>
      <c r="F5218" s="38">
        <f>INDEX(S_FOLSM!AC$3:AC$14, MATCH($B5218,S_FOLSM!$X$3:$X$14,0), 1)</f>
        <v>26.081927710843374</v>
      </c>
      <c r="G5218" s="38">
        <f>INDEX(D_FOLSM_NP!$M$2:$M$13, MATCH($B5218,D_FOLSM_NP!$L$2:$L$13,0), 1)</f>
        <v>194.19143752731432</v>
      </c>
      <c r="H5218">
        <f>I_FOLSM!$F5207</f>
        <v>4874</v>
      </c>
      <c r="I5218">
        <f>INDEX(DEM_D8!AE$3:AE$14, MATCH($B5218,DEM_D8!$AC$3:$AC$14,0), 1)</f>
        <v>0.23052208835341365</v>
      </c>
      <c r="J5218">
        <f>INDEX(DEM_D8!AF$3:AF$14, MATCH($B5218,DEM_D8!$AC$3:$AC$14,0), 1)</f>
        <v>0.79694781628957234</v>
      </c>
      <c r="K5218">
        <f>INDEX(DEM_D8!AG$3:AG$14, MATCH($B5218,DEM_D8!$AC$3:$AC$14,0), 1)</f>
        <v>0.24863454443383887</v>
      </c>
      <c r="L5218">
        <f>INDEX(DEM_D8!AH$3:AH$14, MATCH($B5218,DEM_D8!$AC$3:$AC$14,0), 1)</f>
        <v>1.0538152610441767</v>
      </c>
      <c r="M5218">
        <f>INDEX(DEM_D8!AI$3:AI$14, MATCH($B5218,DEM_D8!$AC$3:$AC$14,0), 1)</f>
        <v>1.1526104417670682</v>
      </c>
      <c r="N5218">
        <f>INDEX(DEM_D8!AJ$3:AJ$14, MATCH($B5218,DEM_D8!$AC$3:$AC$14,0), 1)</f>
        <v>0.49397590361445781</v>
      </c>
    </row>
    <row r="5219" spans="1:14">
      <c r="A5219" s="35">
        <v>41732</v>
      </c>
      <c r="B5219">
        <f t="shared" si="81"/>
        <v>4</v>
      </c>
      <c r="C5219" s="38">
        <f>INDEX(S_FOLSM!Z$3:Z$14, MATCH($B5219,S_FOLSM!$X$3:$X$14,0), 1)</f>
        <v>0.16663855433942804</v>
      </c>
      <c r="D5219" s="38">
        <f>INDEX(S_FOLSM!AA$3:AA$14, MATCH($B5219,S_FOLSM!$X$3:$X$14,0), 1)</f>
        <v>10.923694779116465</v>
      </c>
      <c r="E5219" s="38">
        <f>INDEX(S_FOLSM!AB$3:AB$14, MATCH($B5219,S_FOLSM!$X$3:$X$14,0), 1)</f>
        <v>26.081927710843374</v>
      </c>
      <c r="F5219" s="38">
        <f>INDEX(S_FOLSM!AC$3:AC$14, MATCH($B5219,S_FOLSM!$X$3:$X$14,0), 1)</f>
        <v>26.081927710843374</v>
      </c>
      <c r="G5219" s="38">
        <f>INDEX(D_FOLSM_NP!$M$2:$M$13, MATCH($B5219,D_FOLSM_NP!$L$2:$L$13,0), 1)</f>
        <v>194.19143752731432</v>
      </c>
      <c r="H5219">
        <f>I_FOLSM!$F5208</f>
        <v>3356</v>
      </c>
      <c r="I5219">
        <f>INDEX(DEM_D8!AE$3:AE$14, MATCH($B5219,DEM_D8!$AC$3:$AC$14,0), 1)</f>
        <v>0.23052208835341365</v>
      </c>
      <c r="J5219">
        <f>INDEX(DEM_D8!AF$3:AF$14, MATCH($B5219,DEM_D8!$AC$3:$AC$14,0), 1)</f>
        <v>0.79694781628957234</v>
      </c>
      <c r="K5219">
        <f>INDEX(DEM_D8!AG$3:AG$14, MATCH($B5219,DEM_D8!$AC$3:$AC$14,0), 1)</f>
        <v>0.24863454443383887</v>
      </c>
      <c r="L5219">
        <f>INDEX(DEM_D8!AH$3:AH$14, MATCH($B5219,DEM_D8!$AC$3:$AC$14,0), 1)</f>
        <v>1.0538152610441767</v>
      </c>
      <c r="M5219">
        <f>INDEX(DEM_D8!AI$3:AI$14, MATCH($B5219,DEM_D8!$AC$3:$AC$14,0), 1)</f>
        <v>1.1526104417670682</v>
      </c>
      <c r="N5219">
        <f>INDEX(DEM_D8!AJ$3:AJ$14, MATCH($B5219,DEM_D8!$AC$3:$AC$14,0), 1)</f>
        <v>0.49397590361445781</v>
      </c>
    </row>
    <row r="5220" spans="1:14">
      <c r="A5220" s="35">
        <v>41733</v>
      </c>
      <c r="B5220">
        <f t="shared" si="81"/>
        <v>4</v>
      </c>
      <c r="C5220" s="38">
        <f>INDEX(S_FOLSM!Z$3:Z$14, MATCH($B5220,S_FOLSM!$X$3:$X$14,0), 1)</f>
        <v>0.16663855433942804</v>
      </c>
      <c r="D5220" s="38">
        <f>INDEX(S_FOLSM!AA$3:AA$14, MATCH($B5220,S_FOLSM!$X$3:$X$14,0), 1)</f>
        <v>10.923694779116465</v>
      </c>
      <c r="E5220" s="38">
        <f>INDEX(S_FOLSM!AB$3:AB$14, MATCH($B5220,S_FOLSM!$X$3:$X$14,0), 1)</f>
        <v>26.081927710843374</v>
      </c>
      <c r="F5220" s="38">
        <f>INDEX(S_FOLSM!AC$3:AC$14, MATCH($B5220,S_FOLSM!$X$3:$X$14,0), 1)</f>
        <v>26.081927710843374</v>
      </c>
      <c r="G5220" s="38">
        <f>INDEX(D_FOLSM_NP!$M$2:$M$13, MATCH($B5220,D_FOLSM_NP!$L$2:$L$13,0), 1)</f>
        <v>194.19143752731432</v>
      </c>
      <c r="H5220">
        <f>I_FOLSM!$F5209</f>
        <v>2984</v>
      </c>
      <c r="I5220">
        <f>INDEX(DEM_D8!AE$3:AE$14, MATCH($B5220,DEM_D8!$AC$3:$AC$14,0), 1)</f>
        <v>0.23052208835341365</v>
      </c>
      <c r="J5220">
        <f>INDEX(DEM_D8!AF$3:AF$14, MATCH($B5220,DEM_D8!$AC$3:$AC$14,0), 1)</f>
        <v>0.79694781628957234</v>
      </c>
      <c r="K5220">
        <f>INDEX(DEM_D8!AG$3:AG$14, MATCH($B5220,DEM_D8!$AC$3:$AC$14,0), 1)</f>
        <v>0.24863454443383887</v>
      </c>
      <c r="L5220">
        <f>INDEX(DEM_D8!AH$3:AH$14, MATCH($B5220,DEM_D8!$AC$3:$AC$14,0), 1)</f>
        <v>1.0538152610441767</v>
      </c>
      <c r="M5220">
        <f>INDEX(DEM_D8!AI$3:AI$14, MATCH($B5220,DEM_D8!$AC$3:$AC$14,0), 1)</f>
        <v>1.1526104417670682</v>
      </c>
      <c r="N5220">
        <f>INDEX(DEM_D8!AJ$3:AJ$14, MATCH($B5220,DEM_D8!$AC$3:$AC$14,0), 1)</f>
        <v>0.49397590361445781</v>
      </c>
    </row>
    <row r="5221" spans="1:14">
      <c r="A5221" s="35">
        <v>41734</v>
      </c>
      <c r="B5221">
        <f t="shared" si="81"/>
        <v>4</v>
      </c>
      <c r="C5221" s="38">
        <f>INDEX(S_FOLSM!Z$3:Z$14, MATCH($B5221,S_FOLSM!$X$3:$X$14,0), 1)</f>
        <v>0.16663855433942804</v>
      </c>
      <c r="D5221" s="38">
        <f>INDEX(S_FOLSM!AA$3:AA$14, MATCH($B5221,S_FOLSM!$X$3:$X$14,0), 1)</f>
        <v>10.923694779116465</v>
      </c>
      <c r="E5221" s="38">
        <f>INDEX(S_FOLSM!AB$3:AB$14, MATCH($B5221,S_FOLSM!$X$3:$X$14,0), 1)</f>
        <v>26.081927710843374</v>
      </c>
      <c r="F5221" s="38">
        <f>INDEX(S_FOLSM!AC$3:AC$14, MATCH($B5221,S_FOLSM!$X$3:$X$14,0), 1)</f>
        <v>26.081927710843374</v>
      </c>
      <c r="G5221" s="38">
        <f>INDEX(D_FOLSM_NP!$M$2:$M$13, MATCH($B5221,D_FOLSM_NP!$L$2:$L$13,0), 1)</f>
        <v>194.19143752731432</v>
      </c>
      <c r="H5221">
        <f>I_FOLSM!$F5210</f>
        <v>2600</v>
      </c>
      <c r="I5221">
        <f>INDEX(DEM_D8!AE$3:AE$14, MATCH($B5221,DEM_D8!$AC$3:$AC$14,0), 1)</f>
        <v>0.23052208835341365</v>
      </c>
      <c r="J5221">
        <f>INDEX(DEM_D8!AF$3:AF$14, MATCH($B5221,DEM_D8!$AC$3:$AC$14,0), 1)</f>
        <v>0.79694781628957234</v>
      </c>
      <c r="K5221">
        <f>INDEX(DEM_D8!AG$3:AG$14, MATCH($B5221,DEM_D8!$AC$3:$AC$14,0), 1)</f>
        <v>0.24863454443383887</v>
      </c>
      <c r="L5221">
        <f>INDEX(DEM_D8!AH$3:AH$14, MATCH($B5221,DEM_D8!$AC$3:$AC$14,0), 1)</f>
        <v>1.0538152610441767</v>
      </c>
      <c r="M5221">
        <f>INDEX(DEM_D8!AI$3:AI$14, MATCH($B5221,DEM_D8!$AC$3:$AC$14,0), 1)</f>
        <v>1.1526104417670682</v>
      </c>
      <c r="N5221">
        <f>INDEX(DEM_D8!AJ$3:AJ$14, MATCH($B5221,DEM_D8!$AC$3:$AC$14,0), 1)</f>
        <v>0.49397590361445781</v>
      </c>
    </row>
    <row r="5222" spans="1:14">
      <c r="A5222" s="35">
        <v>41735</v>
      </c>
      <c r="B5222">
        <f t="shared" si="81"/>
        <v>4</v>
      </c>
      <c r="C5222" s="38">
        <f>INDEX(S_FOLSM!Z$3:Z$14, MATCH($B5222,S_FOLSM!$X$3:$X$14,0), 1)</f>
        <v>0.16663855433942804</v>
      </c>
      <c r="D5222" s="38">
        <f>INDEX(S_FOLSM!AA$3:AA$14, MATCH($B5222,S_FOLSM!$X$3:$X$14,0), 1)</f>
        <v>10.923694779116465</v>
      </c>
      <c r="E5222" s="38">
        <f>INDEX(S_FOLSM!AB$3:AB$14, MATCH($B5222,S_FOLSM!$X$3:$X$14,0), 1)</f>
        <v>26.081927710843374</v>
      </c>
      <c r="F5222" s="38">
        <f>INDEX(S_FOLSM!AC$3:AC$14, MATCH($B5222,S_FOLSM!$X$3:$X$14,0), 1)</f>
        <v>26.081927710843374</v>
      </c>
      <c r="G5222" s="38">
        <f>INDEX(D_FOLSM_NP!$M$2:$M$13, MATCH($B5222,D_FOLSM_NP!$L$2:$L$13,0), 1)</f>
        <v>194.19143752731432</v>
      </c>
      <c r="H5222">
        <f>I_FOLSM!$F5211</f>
        <v>2350</v>
      </c>
      <c r="I5222">
        <f>INDEX(DEM_D8!AE$3:AE$14, MATCH($B5222,DEM_D8!$AC$3:$AC$14,0), 1)</f>
        <v>0.23052208835341365</v>
      </c>
      <c r="J5222">
        <f>INDEX(DEM_D8!AF$3:AF$14, MATCH($B5222,DEM_D8!$AC$3:$AC$14,0), 1)</f>
        <v>0.79694781628957234</v>
      </c>
      <c r="K5222">
        <f>INDEX(DEM_D8!AG$3:AG$14, MATCH($B5222,DEM_D8!$AC$3:$AC$14,0), 1)</f>
        <v>0.24863454443383887</v>
      </c>
      <c r="L5222">
        <f>INDEX(DEM_D8!AH$3:AH$14, MATCH($B5222,DEM_D8!$AC$3:$AC$14,0), 1)</f>
        <v>1.0538152610441767</v>
      </c>
      <c r="M5222">
        <f>INDEX(DEM_D8!AI$3:AI$14, MATCH($B5222,DEM_D8!$AC$3:$AC$14,0), 1)</f>
        <v>1.1526104417670682</v>
      </c>
      <c r="N5222">
        <f>INDEX(DEM_D8!AJ$3:AJ$14, MATCH($B5222,DEM_D8!$AC$3:$AC$14,0), 1)</f>
        <v>0.49397590361445781</v>
      </c>
    </row>
    <row r="5223" spans="1:14">
      <c r="A5223" s="35">
        <v>41736</v>
      </c>
      <c r="B5223">
        <f t="shared" si="81"/>
        <v>4</v>
      </c>
      <c r="C5223" s="38">
        <f>INDEX(S_FOLSM!Z$3:Z$14, MATCH($B5223,S_FOLSM!$X$3:$X$14,0), 1)</f>
        <v>0.16663855433942804</v>
      </c>
      <c r="D5223" s="38">
        <f>INDEX(S_FOLSM!AA$3:AA$14, MATCH($B5223,S_FOLSM!$X$3:$X$14,0), 1)</f>
        <v>10.923694779116465</v>
      </c>
      <c r="E5223" s="38">
        <f>INDEX(S_FOLSM!AB$3:AB$14, MATCH($B5223,S_FOLSM!$X$3:$X$14,0), 1)</f>
        <v>26.081927710843374</v>
      </c>
      <c r="F5223" s="38">
        <f>INDEX(S_FOLSM!AC$3:AC$14, MATCH($B5223,S_FOLSM!$X$3:$X$14,0), 1)</f>
        <v>26.081927710843374</v>
      </c>
      <c r="G5223" s="38">
        <f>INDEX(D_FOLSM_NP!$M$2:$M$13, MATCH($B5223,D_FOLSM_NP!$L$2:$L$13,0), 1)</f>
        <v>194.19143752731432</v>
      </c>
      <c r="H5223">
        <f>I_FOLSM!$F5212</f>
        <v>2702</v>
      </c>
      <c r="I5223">
        <f>INDEX(DEM_D8!AE$3:AE$14, MATCH($B5223,DEM_D8!$AC$3:$AC$14,0), 1)</f>
        <v>0.23052208835341365</v>
      </c>
      <c r="J5223">
        <f>INDEX(DEM_D8!AF$3:AF$14, MATCH($B5223,DEM_D8!$AC$3:$AC$14,0), 1)</f>
        <v>0.79694781628957234</v>
      </c>
      <c r="K5223">
        <f>INDEX(DEM_D8!AG$3:AG$14, MATCH($B5223,DEM_D8!$AC$3:$AC$14,0), 1)</f>
        <v>0.24863454443383887</v>
      </c>
      <c r="L5223">
        <f>INDEX(DEM_D8!AH$3:AH$14, MATCH($B5223,DEM_D8!$AC$3:$AC$14,0), 1)</f>
        <v>1.0538152610441767</v>
      </c>
      <c r="M5223">
        <f>INDEX(DEM_D8!AI$3:AI$14, MATCH($B5223,DEM_D8!$AC$3:$AC$14,0), 1)</f>
        <v>1.1526104417670682</v>
      </c>
      <c r="N5223">
        <f>INDEX(DEM_D8!AJ$3:AJ$14, MATCH($B5223,DEM_D8!$AC$3:$AC$14,0), 1)</f>
        <v>0.49397590361445781</v>
      </c>
    </row>
    <row r="5224" spans="1:14">
      <c r="A5224" s="35">
        <v>41737</v>
      </c>
      <c r="B5224">
        <f t="shared" si="81"/>
        <v>4</v>
      </c>
      <c r="C5224" s="38">
        <f>INDEX(S_FOLSM!Z$3:Z$14, MATCH($B5224,S_FOLSM!$X$3:$X$14,0), 1)</f>
        <v>0.16663855433942804</v>
      </c>
      <c r="D5224" s="38">
        <f>INDEX(S_FOLSM!AA$3:AA$14, MATCH($B5224,S_FOLSM!$X$3:$X$14,0), 1)</f>
        <v>10.923694779116465</v>
      </c>
      <c r="E5224" s="38">
        <f>INDEX(S_FOLSM!AB$3:AB$14, MATCH($B5224,S_FOLSM!$X$3:$X$14,0), 1)</f>
        <v>26.081927710843374</v>
      </c>
      <c r="F5224" s="38">
        <f>INDEX(S_FOLSM!AC$3:AC$14, MATCH($B5224,S_FOLSM!$X$3:$X$14,0), 1)</f>
        <v>26.081927710843374</v>
      </c>
      <c r="G5224" s="38">
        <f>INDEX(D_FOLSM_NP!$M$2:$M$13, MATCH($B5224,D_FOLSM_NP!$L$2:$L$13,0), 1)</f>
        <v>194.19143752731432</v>
      </c>
      <c r="H5224">
        <f>I_FOLSM!$F5213</f>
        <v>3138</v>
      </c>
      <c r="I5224">
        <f>INDEX(DEM_D8!AE$3:AE$14, MATCH($B5224,DEM_D8!$AC$3:$AC$14,0), 1)</f>
        <v>0.23052208835341365</v>
      </c>
      <c r="J5224">
        <f>INDEX(DEM_D8!AF$3:AF$14, MATCH($B5224,DEM_D8!$AC$3:$AC$14,0), 1)</f>
        <v>0.79694781628957234</v>
      </c>
      <c r="K5224">
        <f>INDEX(DEM_D8!AG$3:AG$14, MATCH($B5224,DEM_D8!$AC$3:$AC$14,0), 1)</f>
        <v>0.24863454443383887</v>
      </c>
      <c r="L5224">
        <f>INDEX(DEM_D8!AH$3:AH$14, MATCH($B5224,DEM_D8!$AC$3:$AC$14,0), 1)</f>
        <v>1.0538152610441767</v>
      </c>
      <c r="M5224">
        <f>INDEX(DEM_D8!AI$3:AI$14, MATCH($B5224,DEM_D8!$AC$3:$AC$14,0), 1)</f>
        <v>1.1526104417670682</v>
      </c>
      <c r="N5224">
        <f>INDEX(DEM_D8!AJ$3:AJ$14, MATCH($B5224,DEM_D8!$AC$3:$AC$14,0), 1)</f>
        <v>0.49397590361445781</v>
      </c>
    </row>
    <row r="5225" spans="1:14">
      <c r="A5225" s="35">
        <v>41738</v>
      </c>
      <c r="B5225">
        <f t="shared" si="81"/>
        <v>4</v>
      </c>
      <c r="C5225" s="38">
        <f>INDEX(S_FOLSM!Z$3:Z$14, MATCH($B5225,S_FOLSM!$X$3:$X$14,0), 1)</f>
        <v>0.16663855433942804</v>
      </c>
      <c r="D5225" s="38">
        <f>INDEX(S_FOLSM!AA$3:AA$14, MATCH($B5225,S_FOLSM!$X$3:$X$14,0), 1)</f>
        <v>10.923694779116465</v>
      </c>
      <c r="E5225" s="38">
        <f>INDEX(S_FOLSM!AB$3:AB$14, MATCH($B5225,S_FOLSM!$X$3:$X$14,0), 1)</f>
        <v>26.081927710843374</v>
      </c>
      <c r="F5225" s="38">
        <f>INDEX(S_FOLSM!AC$3:AC$14, MATCH($B5225,S_FOLSM!$X$3:$X$14,0), 1)</f>
        <v>26.081927710843374</v>
      </c>
      <c r="G5225" s="38">
        <f>INDEX(D_FOLSM_NP!$M$2:$M$13, MATCH($B5225,D_FOLSM_NP!$L$2:$L$13,0), 1)</f>
        <v>194.19143752731432</v>
      </c>
      <c r="H5225">
        <f>I_FOLSM!$F5214</f>
        <v>3540</v>
      </c>
      <c r="I5225">
        <f>INDEX(DEM_D8!AE$3:AE$14, MATCH($B5225,DEM_D8!$AC$3:$AC$14,0), 1)</f>
        <v>0.23052208835341365</v>
      </c>
      <c r="J5225">
        <f>INDEX(DEM_D8!AF$3:AF$14, MATCH($B5225,DEM_D8!$AC$3:$AC$14,0), 1)</f>
        <v>0.79694781628957234</v>
      </c>
      <c r="K5225">
        <f>INDEX(DEM_D8!AG$3:AG$14, MATCH($B5225,DEM_D8!$AC$3:$AC$14,0), 1)</f>
        <v>0.24863454443383887</v>
      </c>
      <c r="L5225">
        <f>INDEX(DEM_D8!AH$3:AH$14, MATCH($B5225,DEM_D8!$AC$3:$AC$14,0), 1)</f>
        <v>1.0538152610441767</v>
      </c>
      <c r="M5225">
        <f>INDEX(DEM_D8!AI$3:AI$14, MATCH($B5225,DEM_D8!$AC$3:$AC$14,0), 1)</f>
        <v>1.1526104417670682</v>
      </c>
      <c r="N5225">
        <f>INDEX(DEM_D8!AJ$3:AJ$14, MATCH($B5225,DEM_D8!$AC$3:$AC$14,0), 1)</f>
        <v>0.49397590361445781</v>
      </c>
    </row>
    <row r="5226" spans="1:14">
      <c r="A5226" s="35">
        <v>41739</v>
      </c>
      <c r="B5226">
        <f t="shared" si="81"/>
        <v>4</v>
      </c>
      <c r="C5226" s="38">
        <f>INDEX(S_FOLSM!Z$3:Z$14, MATCH($B5226,S_FOLSM!$X$3:$X$14,0), 1)</f>
        <v>0.16663855433942804</v>
      </c>
      <c r="D5226" s="38">
        <f>INDEX(S_FOLSM!AA$3:AA$14, MATCH($B5226,S_FOLSM!$X$3:$X$14,0), 1)</f>
        <v>10.923694779116465</v>
      </c>
      <c r="E5226" s="38">
        <f>INDEX(S_FOLSM!AB$3:AB$14, MATCH($B5226,S_FOLSM!$X$3:$X$14,0), 1)</f>
        <v>26.081927710843374</v>
      </c>
      <c r="F5226" s="38">
        <f>INDEX(S_FOLSM!AC$3:AC$14, MATCH($B5226,S_FOLSM!$X$3:$X$14,0), 1)</f>
        <v>26.081927710843374</v>
      </c>
      <c r="G5226" s="38">
        <f>INDEX(D_FOLSM_NP!$M$2:$M$13, MATCH($B5226,D_FOLSM_NP!$L$2:$L$13,0), 1)</f>
        <v>194.19143752731432</v>
      </c>
      <c r="H5226">
        <f>I_FOLSM!$F5215</f>
        <v>3635</v>
      </c>
      <c r="I5226">
        <f>INDEX(DEM_D8!AE$3:AE$14, MATCH($B5226,DEM_D8!$AC$3:$AC$14,0), 1)</f>
        <v>0.23052208835341365</v>
      </c>
      <c r="J5226">
        <f>INDEX(DEM_D8!AF$3:AF$14, MATCH($B5226,DEM_D8!$AC$3:$AC$14,0), 1)</f>
        <v>0.79694781628957234</v>
      </c>
      <c r="K5226">
        <f>INDEX(DEM_D8!AG$3:AG$14, MATCH($B5226,DEM_D8!$AC$3:$AC$14,0), 1)</f>
        <v>0.24863454443383887</v>
      </c>
      <c r="L5226">
        <f>INDEX(DEM_D8!AH$3:AH$14, MATCH($B5226,DEM_D8!$AC$3:$AC$14,0), 1)</f>
        <v>1.0538152610441767</v>
      </c>
      <c r="M5226">
        <f>INDEX(DEM_D8!AI$3:AI$14, MATCH($B5226,DEM_D8!$AC$3:$AC$14,0), 1)</f>
        <v>1.1526104417670682</v>
      </c>
      <c r="N5226">
        <f>INDEX(DEM_D8!AJ$3:AJ$14, MATCH($B5226,DEM_D8!$AC$3:$AC$14,0), 1)</f>
        <v>0.49397590361445781</v>
      </c>
    </row>
    <row r="5227" spans="1:14">
      <c r="A5227" s="35">
        <v>41740</v>
      </c>
      <c r="B5227">
        <f t="shared" si="81"/>
        <v>4</v>
      </c>
      <c r="C5227" s="38">
        <f>INDEX(S_FOLSM!Z$3:Z$14, MATCH($B5227,S_FOLSM!$X$3:$X$14,0), 1)</f>
        <v>0.16663855433942804</v>
      </c>
      <c r="D5227" s="38">
        <f>INDEX(S_FOLSM!AA$3:AA$14, MATCH($B5227,S_FOLSM!$X$3:$X$14,0), 1)</f>
        <v>10.923694779116465</v>
      </c>
      <c r="E5227" s="38">
        <f>INDEX(S_FOLSM!AB$3:AB$14, MATCH($B5227,S_FOLSM!$X$3:$X$14,0), 1)</f>
        <v>26.081927710843374</v>
      </c>
      <c r="F5227" s="38">
        <f>INDEX(S_FOLSM!AC$3:AC$14, MATCH($B5227,S_FOLSM!$X$3:$X$14,0), 1)</f>
        <v>26.081927710843374</v>
      </c>
      <c r="G5227" s="38">
        <f>INDEX(D_FOLSM_NP!$M$2:$M$13, MATCH($B5227,D_FOLSM_NP!$L$2:$L$13,0), 1)</f>
        <v>194.19143752731432</v>
      </c>
      <c r="H5227">
        <f>I_FOLSM!$F5216</f>
        <v>3075</v>
      </c>
      <c r="I5227">
        <f>INDEX(DEM_D8!AE$3:AE$14, MATCH($B5227,DEM_D8!$AC$3:$AC$14,0), 1)</f>
        <v>0.23052208835341365</v>
      </c>
      <c r="J5227">
        <f>INDEX(DEM_D8!AF$3:AF$14, MATCH($B5227,DEM_D8!$AC$3:$AC$14,0), 1)</f>
        <v>0.79694781628957234</v>
      </c>
      <c r="K5227">
        <f>INDEX(DEM_D8!AG$3:AG$14, MATCH($B5227,DEM_D8!$AC$3:$AC$14,0), 1)</f>
        <v>0.24863454443383887</v>
      </c>
      <c r="L5227">
        <f>INDEX(DEM_D8!AH$3:AH$14, MATCH($B5227,DEM_D8!$AC$3:$AC$14,0), 1)</f>
        <v>1.0538152610441767</v>
      </c>
      <c r="M5227">
        <f>INDEX(DEM_D8!AI$3:AI$14, MATCH($B5227,DEM_D8!$AC$3:$AC$14,0), 1)</f>
        <v>1.1526104417670682</v>
      </c>
      <c r="N5227">
        <f>INDEX(DEM_D8!AJ$3:AJ$14, MATCH($B5227,DEM_D8!$AC$3:$AC$14,0), 1)</f>
        <v>0.49397590361445781</v>
      </c>
    </row>
    <row r="5228" spans="1:14">
      <c r="A5228" s="35">
        <v>41741</v>
      </c>
      <c r="B5228">
        <f t="shared" si="81"/>
        <v>4</v>
      </c>
      <c r="C5228" s="38">
        <f>INDEX(S_FOLSM!Z$3:Z$14, MATCH($B5228,S_FOLSM!$X$3:$X$14,0), 1)</f>
        <v>0.16663855433942804</v>
      </c>
      <c r="D5228" s="38">
        <f>INDEX(S_FOLSM!AA$3:AA$14, MATCH($B5228,S_FOLSM!$X$3:$X$14,0), 1)</f>
        <v>10.923694779116465</v>
      </c>
      <c r="E5228" s="38">
        <f>INDEX(S_FOLSM!AB$3:AB$14, MATCH($B5228,S_FOLSM!$X$3:$X$14,0), 1)</f>
        <v>26.081927710843374</v>
      </c>
      <c r="F5228" s="38">
        <f>INDEX(S_FOLSM!AC$3:AC$14, MATCH($B5228,S_FOLSM!$X$3:$X$14,0), 1)</f>
        <v>26.081927710843374</v>
      </c>
      <c r="G5228" s="38">
        <f>INDEX(D_FOLSM_NP!$M$2:$M$13, MATCH($B5228,D_FOLSM_NP!$L$2:$L$13,0), 1)</f>
        <v>194.19143752731432</v>
      </c>
      <c r="H5228">
        <f>I_FOLSM!$F5217</f>
        <v>3162</v>
      </c>
      <c r="I5228">
        <f>INDEX(DEM_D8!AE$3:AE$14, MATCH($B5228,DEM_D8!$AC$3:$AC$14,0), 1)</f>
        <v>0.23052208835341365</v>
      </c>
      <c r="J5228">
        <f>INDEX(DEM_D8!AF$3:AF$14, MATCH($B5228,DEM_D8!$AC$3:$AC$14,0), 1)</f>
        <v>0.79694781628957234</v>
      </c>
      <c r="K5228">
        <f>INDEX(DEM_D8!AG$3:AG$14, MATCH($B5228,DEM_D8!$AC$3:$AC$14,0), 1)</f>
        <v>0.24863454443383887</v>
      </c>
      <c r="L5228">
        <f>INDEX(DEM_D8!AH$3:AH$14, MATCH($B5228,DEM_D8!$AC$3:$AC$14,0), 1)</f>
        <v>1.0538152610441767</v>
      </c>
      <c r="M5228">
        <f>INDEX(DEM_D8!AI$3:AI$14, MATCH($B5228,DEM_D8!$AC$3:$AC$14,0), 1)</f>
        <v>1.1526104417670682</v>
      </c>
      <c r="N5228">
        <f>INDEX(DEM_D8!AJ$3:AJ$14, MATCH($B5228,DEM_D8!$AC$3:$AC$14,0), 1)</f>
        <v>0.49397590361445781</v>
      </c>
    </row>
    <row r="5229" spans="1:14">
      <c r="A5229" s="35">
        <v>41742</v>
      </c>
      <c r="B5229">
        <f t="shared" si="81"/>
        <v>4</v>
      </c>
      <c r="C5229" s="38">
        <f>INDEX(S_FOLSM!Z$3:Z$14, MATCH($B5229,S_FOLSM!$X$3:$X$14,0), 1)</f>
        <v>0.16663855433942804</v>
      </c>
      <c r="D5229" s="38">
        <f>INDEX(S_FOLSM!AA$3:AA$14, MATCH($B5229,S_FOLSM!$X$3:$X$14,0), 1)</f>
        <v>10.923694779116465</v>
      </c>
      <c r="E5229" s="38">
        <f>INDEX(S_FOLSM!AB$3:AB$14, MATCH($B5229,S_FOLSM!$X$3:$X$14,0), 1)</f>
        <v>26.081927710843374</v>
      </c>
      <c r="F5229" s="38">
        <f>INDEX(S_FOLSM!AC$3:AC$14, MATCH($B5229,S_FOLSM!$X$3:$X$14,0), 1)</f>
        <v>26.081927710843374</v>
      </c>
      <c r="G5229" s="38">
        <f>INDEX(D_FOLSM_NP!$M$2:$M$13, MATCH($B5229,D_FOLSM_NP!$L$2:$L$13,0), 1)</f>
        <v>194.19143752731432</v>
      </c>
      <c r="H5229">
        <f>I_FOLSM!$F5218</f>
        <v>2620</v>
      </c>
      <c r="I5229">
        <f>INDEX(DEM_D8!AE$3:AE$14, MATCH($B5229,DEM_D8!$AC$3:$AC$14,0), 1)</f>
        <v>0.23052208835341365</v>
      </c>
      <c r="J5229">
        <f>INDEX(DEM_D8!AF$3:AF$14, MATCH($B5229,DEM_D8!$AC$3:$AC$14,0), 1)</f>
        <v>0.79694781628957234</v>
      </c>
      <c r="K5229">
        <f>INDEX(DEM_D8!AG$3:AG$14, MATCH($B5229,DEM_D8!$AC$3:$AC$14,0), 1)</f>
        <v>0.24863454443383887</v>
      </c>
      <c r="L5229">
        <f>INDEX(DEM_D8!AH$3:AH$14, MATCH($B5229,DEM_D8!$AC$3:$AC$14,0), 1)</f>
        <v>1.0538152610441767</v>
      </c>
      <c r="M5229">
        <f>INDEX(DEM_D8!AI$3:AI$14, MATCH($B5229,DEM_D8!$AC$3:$AC$14,0), 1)</f>
        <v>1.1526104417670682</v>
      </c>
      <c r="N5229">
        <f>INDEX(DEM_D8!AJ$3:AJ$14, MATCH($B5229,DEM_D8!$AC$3:$AC$14,0), 1)</f>
        <v>0.49397590361445781</v>
      </c>
    </row>
    <row r="5230" spans="1:14">
      <c r="A5230" s="35">
        <v>41743</v>
      </c>
      <c r="B5230">
        <f t="shared" si="81"/>
        <v>4</v>
      </c>
      <c r="C5230" s="38">
        <f>INDEX(S_FOLSM!Z$3:Z$14, MATCH($B5230,S_FOLSM!$X$3:$X$14,0), 1)</f>
        <v>0.16663855433942804</v>
      </c>
      <c r="D5230" s="38">
        <f>INDEX(S_FOLSM!AA$3:AA$14, MATCH($B5230,S_FOLSM!$X$3:$X$14,0), 1)</f>
        <v>10.923694779116465</v>
      </c>
      <c r="E5230" s="38">
        <f>INDEX(S_FOLSM!AB$3:AB$14, MATCH($B5230,S_FOLSM!$X$3:$X$14,0), 1)</f>
        <v>26.081927710843374</v>
      </c>
      <c r="F5230" s="38">
        <f>INDEX(S_FOLSM!AC$3:AC$14, MATCH($B5230,S_FOLSM!$X$3:$X$14,0), 1)</f>
        <v>26.081927710843374</v>
      </c>
      <c r="G5230" s="38">
        <f>INDEX(D_FOLSM_NP!$M$2:$M$13, MATCH($B5230,D_FOLSM_NP!$L$2:$L$13,0), 1)</f>
        <v>194.19143752731432</v>
      </c>
      <c r="H5230">
        <f>I_FOLSM!$F5219</f>
        <v>2888</v>
      </c>
      <c r="I5230">
        <f>INDEX(DEM_D8!AE$3:AE$14, MATCH($B5230,DEM_D8!$AC$3:$AC$14,0), 1)</f>
        <v>0.23052208835341365</v>
      </c>
      <c r="J5230">
        <f>INDEX(DEM_D8!AF$3:AF$14, MATCH($B5230,DEM_D8!$AC$3:$AC$14,0), 1)</f>
        <v>0.79694781628957234</v>
      </c>
      <c r="K5230">
        <f>INDEX(DEM_D8!AG$3:AG$14, MATCH($B5230,DEM_D8!$AC$3:$AC$14,0), 1)</f>
        <v>0.24863454443383887</v>
      </c>
      <c r="L5230">
        <f>INDEX(DEM_D8!AH$3:AH$14, MATCH($B5230,DEM_D8!$AC$3:$AC$14,0), 1)</f>
        <v>1.0538152610441767</v>
      </c>
      <c r="M5230">
        <f>INDEX(DEM_D8!AI$3:AI$14, MATCH($B5230,DEM_D8!$AC$3:$AC$14,0), 1)</f>
        <v>1.1526104417670682</v>
      </c>
      <c r="N5230">
        <f>INDEX(DEM_D8!AJ$3:AJ$14, MATCH($B5230,DEM_D8!$AC$3:$AC$14,0), 1)</f>
        <v>0.49397590361445781</v>
      </c>
    </row>
    <row r="5231" spans="1:14">
      <c r="A5231" s="35">
        <v>41744</v>
      </c>
      <c r="B5231">
        <f t="shared" si="81"/>
        <v>4</v>
      </c>
      <c r="C5231" s="38">
        <f>INDEX(S_FOLSM!Z$3:Z$14, MATCH($B5231,S_FOLSM!$X$3:$X$14,0), 1)</f>
        <v>0.16663855433942804</v>
      </c>
      <c r="D5231" s="38">
        <f>INDEX(S_FOLSM!AA$3:AA$14, MATCH($B5231,S_FOLSM!$X$3:$X$14,0), 1)</f>
        <v>10.923694779116465</v>
      </c>
      <c r="E5231" s="38">
        <f>INDEX(S_FOLSM!AB$3:AB$14, MATCH($B5231,S_FOLSM!$X$3:$X$14,0), 1)</f>
        <v>26.081927710843374</v>
      </c>
      <c r="F5231" s="38">
        <f>INDEX(S_FOLSM!AC$3:AC$14, MATCH($B5231,S_FOLSM!$X$3:$X$14,0), 1)</f>
        <v>26.081927710843374</v>
      </c>
      <c r="G5231" s="38">
        <f>INDEX(D_FOLSM_NP!$M$2:$M$13, MATCH($B5231,D_FOLSM_NP!$L$2:$L$13,0), 1)</f>
        <v>194.19143752731432</v>
      </c>
      <c r="H5231">
        <f>I_FOLSM!$F5220</f>
        <v>2726</v>
      </c>
      <c r="I5231">
        <f>INDEX(DEM_D8!AE$3:AE$14, MATCH($B5231,DEM_D8!$AC$3:$AC$14,0), 1)</f>
        <v>0.23052208835341365</v>
      </c>
      <c r="J5231">
        <f>INDEX(DEM_D8!AF$3:AF$14, MATCH($B5231,DEM_D8!$AC$3:$AC$14,0), 1)</f>
        <v>0.79694781628957234</v>
      </c>
      <c r="K5231">
        <f>INDEX(DEM_D8!AG$3:AG$14, MATCH($B5231,DEM_D8!$AC$3:$AC$14,0), 1)</f>
        <v>0.24863454443383887</v>
      </c>
      <c r="L5231">
        <f>INDEX(DEM_D8!AH$3:AH$14, MATCH($B5231,DEM_D8!$AC$3:$AC$14,0), 1)</f>
        <v>1.0538152610441767</v>
      </c>
      <c r="M5231">
        <f>INDEX(DEM_D8!AI$3:AI$14, MATCH($B5231,DEM_D8!$AC$3:$AC$14,0), 1)</f>
        <v>1.1526104417670682</v>
      </c>
      <c r="N5231">
        <f>INDEX(DEM_D8!AJ$3:AJ$14, MATCH($B5231,DEM_D8!$AC$3:$AC$14,0), 1)</f>
        <v>0.49397590361445781</v>
      </c>
    </row>
    <row r="5232" spans="1:14">
      <c r="A5232" s="35">
        <v>41745</v>
      </c>
      <c r="B5232">
        <f t="shared" si="81"/>
        <v>4</v>
      </c>
      <c r="C5232" s="38">
        <f>INDEX(S_FOLSM!Z$3:Z$14, MATCH($B5232,S_FOLSM!$X$3:$X$14,0), 1)</f>
        <v>0.16663855433942804</v>
      </c>
      <c r="D5232" s="38">
        <f>INDEX(S_FOLSM!AA$3:AA$14, MATCH($B5232,S_FOLSM!$X$3:$X$14,0), 1)</f>
        <v>10.923694779116465</v>
      </c>
      <c r="E5232" s="38">
        <f>INDEX(S_FOLSM!AB$3:AB$14, MATCH($B5232,S_FOLSM!$X$3:$X$14,0), 1)</f>
        <v>26.081927710843374</v>
      </c>
      <c r="F5232" s="38">
        <f>INDEX(S_FOLSM!AC$3:AC$14, MATCH($B5232,S_FOLSM!$X$3:$X$14,0), 1)</f>
        <v>26.081927710843374</v>
      </c>
      <c r="G5232" s="38">
        <f>INDEX(D_FOLSM_NP!$M$2:$M$13, MATCH($B5232,D_FOLSM_NP!$L$2:$L$13,0), 1)</f>
        <v>194.19143752731432</v>
      </c>
      <c r="H5232">
        <f>I_FOLSM!$F5221</f>
        <v>2669</v>
      </c>
      <c r="I5232">
        <f>INDEX(DEM_D8!AE$3:AE$14, MATCH($B5232,DEM_D8!$AC$3:$AC$14,0), 1)</f>
        <v>0.23052208835341365</v>
      </c>
      <c r="J5232">
        <f>INDEX(DEM_D8!AF$3:AF$14, MATCH($B5232,DEM_D8!$AC$3:$AC$14,0), 1)</f>
        <v>0.79694781628957234</v>
      </c>
      <c r="K5232">
        <f>INDEX(DEM_D8!AG$3:AG$14, MATCH($B5232,DEM_D8!$AC$3:$AC$14,0), 1)</f>
        <v>0.24863454443383887</v>
      </c>
      <c r="L5232">
        <f>INDEX(DEM_D8!AH$3:AH$14, MATCH($B5232,DEM_D8!$AC$3:$AC$14,0), 1)</f>
        <v>1.0538152610441767</v>
      </c>
      <c r="M5232">
        <f>INDEX(DEM_D8!AI$3:AI$14, MATCH($B5232,DEM_D8!$AC$3:$AC$14,0), 1)</f>
        <v>1.1526104417670682</v>
      </c>
      <c r="N5232">
        <f>INDEX(DEM_D8!AJ$3:AJ$14, MATCH($B5232,DEM_D8!$AC$3:$AC$14,0), 1)</f>
        <v>0.49397590361445781</v>
      </c>
    </row>
    <row r="5233" spans="1:14">
      <c r="A5233" s="35">
        <v>41746</v>
      </c>
      <c r="B5233">
        <f t="shared" si="81"/>
        <v>4</v>
      </c>
      <c r="C5233" s="38">
        <f>INDEX(S_FOLSM!Z$3:Z$14, MATCH($B5233,S_FOLSM!$X$3:$X$14,0), 1)</f>
        <v>0.16663855433942804</v>
      </c>
      <c r="D5233" s="38">
        <f>INDEX(S_FOLSM!AA$3:AA$14, MATCH($B5233,S_FOLSM!$X$3:$X$14,0), 1)</f>
        <v>10.923694779116465</v>
      </c>
      <c r="E5233" s="38">
        <f>INDEX(S_FOLSM!AB$3:AB$14, MATCH($B5233,S_FOLSM!$X$3:$X$14,0), 1)</f>
        <v>26.081927710843374</v>
      </c>
      <c r="F5233" s="38">
        <f>INDEX(S_FOLSM!AC$3:AC$14, MATCH($B5233,S_FOLSM!$X$3:$X$14,0), 1)</f>
        <v>26.081927710843374</v>
      </c>
      <c r="G5233" s="38">
        <f>INDEX(D_FOLSM_NP!$M$2:$M$13, MATCH($B5233,D_FOLSM_NP!$L$2:$L$13,0), 1)</f>
        <v>194.19143752731432</v>
      </c>
      <c r="H5233">
        <f>I_FOLSM!$F5222</f>
        <v>2477</v>
      </c>
      <c r="I5233">
        <f>INDEX(DEM_D8!AE$3:AE$14, MATCH($B5233,DEM_D8!$AC$3:$AC$14,0), 1)</f>
        <v>0.23052208835341365</v>
      </c>
      <c r="J5233">
        <f>INDEX(DEM_D8!AF$3:AF$14, MATCH($B5233,DEM_D8!$AC$3:$AC$14,0), 1)</f>
        <v>0.79694781628957234</v>
      </c>
      <c r="K5233">
        <f>INDEX(DEM_D8!AG$3:AG$14, MATCH($B5233,DEM_D8!$AC$3:$AC$14,0), 1)</f>
        <v>0.24863454443383887</v>
      </c>
      <c r="L5233">
        <f>INDEX(DEM_D8!AH$3:AH$14, MATCH($B5233,DEM_D8!$AC$3:$AC$14,0), 1)</f>
        <v>1.0538152610441767</v>
      </c>
      <c r="M5233">
        <f>INDEX(DEM_D8!AI$3:AI$14, MATCH($B5233,DEM_D8!$AC$3:$AC$14,0), 1)</f>
        <v>1.1526104417670682</v>
      </c>
      <c r="N5233">
        <f>INDEX(DEM_D8!AJ$3:AJ$14, MATCH($B5233,DEM_D8!$AC$3:$AC$14,0), 1)</f>
        <v>0.49397590361445781</v>
      </c>
    </row>
    <row r="5234" spans="1:14">
      <c r="A5234" s="35">
        <v>41747</v>
      </c>
      <c r="B5234">
        <f t="shared" si="81"/>
        <v>4</v>
      </c>
      <c r="C5234" s="38">
        <f>INDEX(S_FOLSM!Z$3:Z$14, MATCH($B5234,S_FOLSM!$X$3:$X$14,0), 1)</f>
        <v>0.16663855433942804</v>
      </c>
      <c r="D5234" s="38">
        <f>INDEX(S_FOLSM!AA$3:AA$14, MATCH($B5234,S_FOLSM!$X$3:$X$14,0), 1)</f>
        <v>10.923694779116465</v>
      </c>
      <c r="E5234" s="38">
        <f>INDEX(S_FOLSM!AB$3:AB$14, MATCH($B5234,S_FOLSM!$X$3:$X$14,0), 1)</f>
        <v>26.081927710843374</v>
      </c>
      <c r="F5234" s="38">
        <f>INDEX(S_FOLSM!AC$3:AC$14, MATCH($B5234,S_FOLSM!$X$3:$X$14,0), 1)</f>
        <v>26.081927710843374</v>
      </c>
      <c r="G5234" s="38">
        <f>INDEX(D_FOLSM_NP!$M$2:$M$13, MATCH($B5234,D_FOLSM_NP!$L$2:$L$13,0), 1)</f>
        <v>194.19143752731432</v>
      </c>
      <c r="H5234">
        <f>I_FOLSM!$F5223</f>
        <v>2429</v>
      </c>
      <c r="I5234">
        <f>INDEX(DEM_D8!AE$3:AE$14, MATCH($B5234,DEM_D8!$AC$3:$AC$14,0), 1)</f>
        <v>0.23052208835341365</v>
      </c>
      <c r="J5234">
        <f>INDEX(DEM_D8!AF$3:AF$14, MATCH($B5234,DEM_D8!$AC$3:$AC$14,0), 1)</f>
        <v>0.79694781628957234</v>
      </c>
      <c r="K5234">
        <f>INDEX(DEM_D8!AG$3:AG$14, MATCH($B5234,DEM_D8!$AC$3:$AC$14,0), 1)</f>
        <v>0.24863454443383887</v>
      </c>
      <c r="L5234">
        <f>INDEX(DEM_D8!AH$3:AH$14, MATCH($B5234,DEM_D8!$AC$3:$AC$14,0), 1)</f>
        <v>1.0538152610441767</v>
      </c>
      <c r="M5234">
        <f>INDEX(DEM_D8!AI$3:AI$14, MATCH($B5234,DEM_D8!$AC$3:$AC$14,0), 1)</f>
        <v>1.1526104417670682</v>
      </c>
      <c r="N5234">
        <f>INDEX(DEM_D8!AJ$3:AJ$14, MATCH($B5234,DEM_D8!$AC$3:$AC$14,0), 1)</f>
        <v>0.49397590361445781</v>
      </c>
    </row>
    <row r="5235" spans="1:14">
      <c r="A5235" s="35">
        <v>41748</v>
      </c>
      <c r="B5235">
        <f t="shared" si="81"/>
        <v>4</v>
      </c>
      <c r="C5235" s="38">
        <f>INDEX(S_FOLSM!Z$3:Z$14, MATCH($B5235,S_FOLSM!$X$3:$X$14,0), 1)</f>
        <v>0.16663855433942804</v>
      </c>
      <c r="D5235" s="38">
        <f>INDEX(S_FOLSM!AA$3:AA$14, MATCH($B5235,S_FOLSM!$X$3:$X$14,0), 1)</f>
        <v>10.923694779116465</v>
      </c>
      <c r="E5235" s="38">
        <f>INDEX(S_FOLSM!AB$3:AB$14, MATCH($B5235,S_FOLSM!$X$3:$X$14,0), 1)</f>
        <v>26.081927710843374</v>
      </c>
      <c r="F5235" s="38">
        <f>INDEX(S_FOLSM!AC$3:AC$14, MATCH($B5235,S_FOLSM!$X$3:$X$14,0), 1)</f>
        <v>26.081927710843374</v>
      </c>
      <c r="G5235" s="38">
        <f>INDEX(D_FOLSM_NP!$M$2:$M$13, MATCH($B5235,D_FOLSM_NP!$L$2:$L$13,0), 1)</f>
        <v>194.19143752731432</v>
      </c>
      <c r="H5235">
        <f>I_FOLSM!$F5224</f>
        <v>2429</v>
      </c>
      <c r="I5235">
        <f>INDEX(DEM_D8!AE$3:AE$14, MATCH($B5235,DEM_D8!$AC$3:$AC$14,0), 1)</f>
        <v>0.23052208835341365</v>
      </c>
      <c r="J5235">
        <f>INDEX(DEM_D8!AF$3:AF$14, MATCH($B5235,DEM_D8!$AC$3:$AC$14,0), 1)</f>
        <v>0.79694781628957234</v>
      </c>
      <c r="K5235">
        <f>INDEX(DEM_D8!AG$3:AG$14, MATCH($B5235,DEM_D8!$AC$3:$AC$14,0), 1)</f>
        <v>0.24863454443383887</v>
      </c>
      <c r="L5235">
        <f>INDEX(DEM_D8!AH$3:AH$14, MATCH($B5235,DEM_D8!$AC$3:$AC$14,0), 1)</f>
        <v>1.0538152610441767</v>
      </c>
      <c r="M5235">
        <f>INDEX(DEM_D8!AI$3:AI$14, MATCH($B5235,DEM_D8!$AC$3:$AC$14,0), 1)</f>
        <v>1.1526104417670682</v>
      </c>
      <c r="N5235">
        <f>INDEX(DEM_D8!AJ$3:AJ$14, MATCH($B5235,DEM_D8!$AC$3:$AC$14,0), 1)</f>
        <v>0.49397590361445781</v>
      </c>
    </row>
    <row r="5236" spans="1:14">
      <c r="A5236" s="35">
        <v>41749</v>
      </c>
      <c r="B5236">
        <f t="shared" si="81"/>
        <v>4</v>
      </c>
      <c r="C5236" s="38">
        <f>INDEX(S_FOLSM!Z$3:Z$14, MATCH($B5236,S_FOLSM!$X$3:$X$14,0), 1)</f>
        <v>0.16663855433942804</v>
      </c>
      <c r="D5236" s="38">
        <f>INDEX(S_FOLSM!AA$3:AA$14, MATCH($B5236,S_FOLSM!$X$3:$X$14,0), 1)</f>
        <v>10.923694779116465</v>
      </c>
      <c r="E5236" s="38">
        <f>INDEX(S_FOLSM!AB$3:AB$14, MATCH($B5236,S_FOLSM!$X$3:$X$14,0), 1)</f>
        <v>26.081927710843374</v>
      </c>
      <c r="F5236" s="38">
        <f>INDEX(S_FOLSM!AC$3:AC$14, MATCH($B5236,S_FOLSM!$X$3:$X$14,0), 1)</f>
        <v>26.081927710843374</v>
      </c>
      <c r="G5236" s="38">
        <f>INDEX(D_FOLSM_NP!$M$2:$M$13, MATCH($B5236,D_FOLSM_NP!$L$2:$L$13,0), 1)</f>
        <v>194.19143752731432</v>
      </c>
      <c r="H5236">
        <f>I_FOLSM!$F5225</f>
        <v>1797</v>
      </c>
      <c r="I5236">
        <f>INDEX(DEM_D8!AE$3:AE$14, MATCH($B5236,DEM_D8!$AC$3:$AC$14,0), 1)</f>
        <v>0.23052208835341365</v>
      </c>
      <c r="J5236">
        <f>INDEX(DEM_D8!AF$3:AF$14, MATCH($B5236,DEM_D8!$AC$3:$AC$14,0), 1)</f>
        <v>0.79694781628957234</v>
      </c>
      <c r="K5236">
        <f>INDEX(DEM_D8!AG$3:AG$14, MATCH($B5236,DEM_D8!$AC$3:$AC$14,0), 1)</f>
        <v>0.24863454443383887</v>
      </c>
      <c r="L5236">
        <f>INDEX(DEM_D8!AH$3:AH$14, MATCH($B5236,DEM_D8!$AC$3:$AC$14,0), 1)</f>
        <v>1.0538152610441767</v>
      </c>
      <c r="M5236">
        <f>INDEX(DEM_D8!AI$3:AI$14, MATCH($B5236,DEM_D8!$AC$3:$AC$14,0), 1)</f>
        <v>1.1526104417670682</v>
      </c>
      <c r="N5236">
        <f>INDEX(DEM_D8!AJ$3:AJ$14, MATCH($B5236,DEM_D8!$AC$3:$AC$14,0), 1)</f>
        <v>0.49397590361445781</v>
      </c>
    </row>
    <row r="5237" spans="1:14">
      <c r="A5237" s="35">
        <v>41750</v>
      </c>
      <c r="B5237">
        <f t="shared" si="81"/>
        <v>4</v>
      </c>
      <c r="C5237" s="38">
        <f>INDEX(S_FOLSM!Z$3:Z$14, MATCH($B5237,S_FOLSM!$X$3:$X$14,0), 1)</f>
        <v>0.16663855433942804</v>
      </c>
      <c r="D5237" s="38">
        <f>INDEX(S_FOLSM!AA$3:AA$14, MATCH($B5237,S_FOLSM!$X$3:$X$14,0), 1)</f>
        <v>10.923694779116465</v>
      </c>
      <c r="E5237" s="38">
        <f>INDEX(S_FOLSM!AB$3:AB$14, MATCH($B5237,S_FOLSM!$X$3:$X$14,0), 1)</f>
        <v>26.081927710843374</v>
      </c>
      <c r="F5237" s="38">
        <f>INDEX(S_FOLSM!AC$3:AC$14, MATCH($B5237,S_FOLSM!$X$3:$X$14,0), 1)</f>
        <v>26.081927710843374</v>
      </c>
      <c r="G5237" s="38">
        <f>INDEX(D_FOLSM_NP!$M$2:$M$13, MATCH($B5237,D_FOLSM_NP!$L$2:$L$13,0), 1)</f>
        <v>194.19143752731432</v>
      </c>
      <c r="H5237">
        <f>I_FOLSM!$F5226</f>
        <v>2183</v>
      </c>
      <c r="I5237">
        <f>INDEX(DEM_D8!AE$3:AE$14, MATCH($B5237,DEM_D8!$AC$3:$AC$14,0), 1)</f>
        <v>0.23052208835341365</v>
      </c>
      <c r="J5237">
        <f>INDEX(DEM_D8!AF$3:AF$14, MATCH($B5237,DEM_D8!$AC$3:$AC$14,0), 1)</f>
        <v>0.79694781628957234</v>
      </c>
      <c r="K5237">
        <f>INDEX(DEM_D8!AG$3:AG$14, MATCH($B5237,DEM_D8!$AC$3:$AC$14,0), 1)</f>
        <v>0.24863454443383887</v>
      </c>
      <c r="L5237">
        <f>INDEX(DEM_D8!AH$3:AH$14, MATCH($B5237,DEM_D8!$AC$3:$AC$14,0), 1)</f>
        <v>1.0538152610441767</v>
      </c>
      <c r="M5237">
        <f>INDEX(DEM_D8!AI$3:AI$14, MATCH($B5237,DEM_D8!$AC$3:$AC$14,0), 1)</f>
        <v>1.1526104417670682</v>
      </c>
      <c r="N5237">
        <f>INDEX(DEM_D8!AJ$3:AJ$14, MATCH($B5237,DEM_D8!$AC$3:$AC$14,0), 1)</f>
        <v>0.49397590361445781</v>
      </c>
    </row>
    <row r="5238" spans="1:14">
      <c r="A5238" s="35">
        <v>41751</v>
      </c>
      <c r="B5238">
        <f t="shared" si="81"/>
        <v>4</v>
      </c>
      <c r="C5238" s="38">
        <f>INDEX(S_FOLSM!Z$3:Z$14, MATCH($B5238,S_FOLSM!$X$3:$X$14,0), 1)</f>
        <v>0.16663855433942804</v>
      </c>
      <c r="D5238" s="38">
        <f>INDEX(S_FOLSM!AA$3:AA$14, MATCH($B5238,S_FOLSM!$X$3:$X$14,0), 1)</f>
        <v>10.923694779116465</v>
      </c>
      <c r="E5238" s="38">
        <f>INDEX(S_FOLSM!AB$3:AB$14, MATCH($B5238,S_FOLSM!$X$3:$X$14,0), 1)</f>
        <v>26.081927710843374</v>
      </c>
      <c r="F5238" s="38">
        <f>INDEX(S_FOLSM!AC$3:AC$14, MATCH($B5238,S_FOLSM!$X$3:$X$14,0), 1)</f>
        <v>26.081927710843374</v>
      </c>
      <c r="G5238" s="38">
        <f>INDEX(D_FOLSM_NP!$M$2:$M$13, MATCH($B5238,D_FOLSM_NP!$L$2:$L$13,0), 1)</f>
        <v>194.19143752731432</v>
      </c>
      <c r="H5238">
        <f>I_FOLSM!$F5227</f>
        <v>1988</v>
      </c>
      <c r="I5238">
        <f>INDEX(DEM_D8!AE$3:AE$14, MATCH($B5238,DEM_D8!$AC$3:$AC$14,0), 1)</f>
        <v>0.23052208835341365</v>
      </c>
      <c r="J5238">
        <f>INDEX(DEM_D8!AF$3:AF$14, MATCH($B5238,DEM_D8!$AC$3:$AC$14,0), 1)</f>
        <v>0.79694781628957234</v>
      </c>
      <c r="K5238">
        <f>INDEX(DEM_D8!AG$3:AG$14, MATCH($B5238,DEM_D8!$AC$3:$AC$14,0), 1)</f>
        <v>0.24863454443383887</v>
      </c>
      <c r="L5238">
        <f>INDEX(DEM_D8!AH$3:AH$14, MATCH($B5238,DEM_D8!$AC$3:$AC$14,0), 1)</f>
        <v>1.0538152610441767</v>
      </c>
      <c r="M5238">
        <f>INDEX(DEM_D8!AI$3:AI$14, MATCH($B5238,DEM_D8!$AC$3:$AC$14,0), 1)</f>
        <v>1.1526104417670682</v>
      </c>
      <c r="N5238">
        <f>INDEX(DEM_D8!AJ$3:AJ$14, MATCH($B5238,DEM_D8!$AC$3:$AC$14,0), 1)</f>
        <v>0.49397590361445781</v>
      </c>
    </row>
    <row r="5239" spans="1:14">
      <c r="A5239" s="35">
        <v>41752</v>
      </c>
      <c r="B5239">
        <f t="shared" si="81"/>
        <v>4</v>
      </c>
      <c r="C5239" s="38">
        <f>INDEX(S_FOLSM!Z$3:Z$14, MATCH($B5239,S_FOLSM!$X$3:$X$14,0), 1)</f>
        <v>0.16663855433942804</v>
      </c>
      <c r="D5239" s="38">
        <f>INDEX(S_FOLSM!AA$3:AA$14, MATCH($B5239,S_FOLSM!$X$3:$X$14,0), 1)</f>
        <v>10.923694779116465</v>
      </c>
      <c r="E5239" s="38">
        <f>INDEX(S_FOLSM!AB$3:AB$14, MATCH($B5239,S_FOLSM!$X$3:$X$14,0), 1)</f>
        <v>26.081927710843374</v>
      </c>
      <c r="F5239" s="38">
        <f>INDEX(S_FOLSM!AC$3:AC$14, MATCH($B5239,S_FOLSM!$X$3:$X$14,0), 1)</f>
        <v>26.081927710843374</v>
      </c>
      <c r="G5239" s="38">
        <f>INDEX(D_FOLSM_NP!$M$2:$M$13, MATCH($B5239,D_FOLSM_NP!$L$2:$L$13,0), 1)</f>
        <v>194.19143752731432</v>
      </c>
      <c r="H5239">
        <f>I_FOLSM!$F5228</f>
        <v>1486</v>
      </c>
      <c r="I5239">
        <f>INDEX(DEM_D8!AE$3:AE$14, MATCH($B5239,DEM_D8!$AC$3:$AC$14,0), 1)</f>
        <v>0.23052208835341365</v>
      </c>
      <c r="J5239">
        <f>INDEX(DEM_D8!AF$3:AF$14, MATCH($B5239,DEM_D8!$AC$3:$AC$14,0), 1)</f>
        <v>0.79694781628957234</v>
      </c>
      <c r="K5239">
        <f>INDEX(DEM_D8!AG$3:AG$14, MATCH($B5239,DEM_D8!$AC$3:$AC$14,0), 1)</f>
        <v>0.24863454443383887</v>
      </c>
      <c r="L5239">
        <f>INDEX(DEM_D8!AH$3:AH$14, MATCH($B5239,DEM_D8!$AC$3:$AC$14,0), 1)</f>
        <v>1.0538152610441767</v>
      </c>
      <c r="M5239">
        <f>INDEX(DEM_D8!AI$3:AI$14, MATCH($B5239,DEM_D8!$AC$3:$AC$14,0), 1)</f>
        <v>1.1526104417670682</v>
      </c>
      <c r="N5239">
        <f>INDEX(DEM_D8!AJ$3:AJ$14, MATCH($B5239,DEM_D8!$AC$3:$AC$14,0), 1)</f>
        <v>0.49397590361445781</v>
      </c>
    </row>
    <row r="5240" spans="1:14">
      <c r="A5240" s="35">
        <v>41753</v>
      </c>
      <c r="B5240">
        <f t="shared" si="81"/>
        <v>4</v>
      </c>
      <c r="C5240" s="38">
        <f>INDEX(S_FOLSM!Z$3:Z$14, MATCH($B5240,S_FOLSM!$X$3:$X$14,0), 1)</f>
        <v>0.16663855433942804</v>
      </c>
      <c r="D5240" s="38">
        <f>INDEX(S_FOLSM!AA$3:AA$14, MATCH($B5240,S_FOLSM!$X$3:$X$14,0), 1)</f>
        <v>10.923694779116465</v>
      </c>
      <c r="E5240" s="38">
        <f>INDEX(S_FOLSM!AB$3:AB$14, MATCH($B5240,S_FOLSM!$X$3:$X$14,0), 1)</f>
        <v>26.081927710843374</v>
      </c>
      <c r="F5240" s="38">
        <f>INDEX(S_FOLSM!AC$3:AC$14, MATCH($B5240,S_FOLSM!$X$3:$X$14,0), 1)</f>
        <v>26.081927710843374</v>
      </c>
      <c r="G5240" s="38">
        <f>INDEX(D_FOLSM_NP!$M$2:$M$13, MATCH($B5240,D_FOLSM_NP!$L$2:$L$13,0), 1)</f>
        <v>194.19143752731432</v>
      </c>
      <c r="H5240">
        <f>I_FOLSM!$F5229</f>
        <v>1625</v>
      </c>
      <c r="I5240">
        <f>INDEX(DEM_D8!AE$3:AE$14, MATCH($B5240,DEM_D8!$AC$3:$AC$14,0), 1)</f>
        <v>0.23052208835341365</v>
      </c>
      <c r="J5240">
        <f>INDEX(DEM_D8!AF$3:AF$14, MATCH($B5240,DEM_D8!$AC$3:$AC$14,0), 1)</f>
        <v>0.79694781628957234</v>
      </c>
      <c r="K5240">
        <f>INDEX(DEM_D8!AG$3:AG$14, MATCH($B5240,DEM_D8!$AC$3:$AC$14,0), 1)</f>
        <v>0.24863454443383887</v>
      </c>
      <c r="L5240">
        <f>INDEX(DEM_D8!AH$3:AH$14, MATCH($B5240,DEM_D8!$AC$3:$AC$14,0), 1)</f>
        <v>1.0538152610441767</v>
      </c>
      <c r="M5240">
        <f>INDEX(DEM_D8!AI$3:AI$14, MATCH($B5240,DEM_D8!$AC$3:$AC$14,0), 1)</f>
        <v>1.1526104417670682</v>
      </c>
      <c r="N5240">
        <f>INDEX(DEM_D8!AJ$3:AJ$14, MATCH($B5240,DEM_D8!$AC$3:$AC$14,0), 1)</f>
        <v>0.49397590361445781</v>
      </c>
    </row>
    <row r="5241" spans="1:14">
      <c r="A5241" s="35">
        <v>41754</v>
      </c>
      <c r="B5241">
        <f t="shared" si="81"/>
        <v>4</v>
      </c>
      <c r="C5241" s="38">
        <f>INDEX(S_FOLSM!Z$3:Z$14, MATCH($B5241,S_FOLSM!$X$3:$X$14,0), 1)</f>
        <v>0.16663855433942804</v>
      </c>
      <c r="D5241" s="38">
        <f>INDEX(S_FOLSM!AA$3:AA$14, MATCH($B5241,S_FOLSM!$X$3:$X$14,0), 1)</f>
        <v>10.923694779116465</v>
      </c>
      <c r="E5241" s="38">
        <f>INDEX(S_FOLSM!AB$3:AB$14, MATCH($B5241,S_FOLSM!$X$3:$X$14,0), 1)</f>
        <v>26.081927710843374</v>
      </c>
      <c r="F5241" s="38">
        <f>INDEX(S_FOLSM!AC$3:AC$14, MATCH($B5241,S_FOLSM!$X$3:$X$14,0), 1)</f>
        <v>26.081927710843374</v>
      </c>
      <c r="G5241" s="38">
        <f>INDEX(D_FOLSM_NP!$M$2:$M$13, MATCH($B5241,D_FOLSM_NP!$L$2:$L$13,0), 1)</f>
        <v>194.19143752731432</v>
      </c>
      <c r="H5241">
        <f>I_FOLSM!$F5230</f>
        <v>2413</v>
      </c>
      <c r="I5241">
        <f>INDEX(DEM_D8!AE$3:AE$14, MATCH($B5241,DEM_D8!$AC$3:$AC$14,0), 1)</f>
        <v>0.23052208835341365</v>
      </c>
      <c r="J5241">
        <f>INDEX(DEM_D8!AF$3:AF$14, MATCH($B5241,DEM_D8!$AC$3:$AC$14,0), 1)</f>
        <v>0.79694781628957234</v>
      </c>
      <c r="K5241">
        <f>INDEX(DEM_D8!AG$3:AG$14, MATCH($B5241,DEM_D8!$AC$3:$AC$14,0), 1)</f>
        <v>0.24863454443383887</v>
      </c>
      <c r="L5241">
        <f>INDEX(DEM_D8!AH$3:AH$14, MATCH($B5241,DEM_D8!$AC$3:$AC$14,0), 1)</f>
        <v>1.0538152610441767</v>
      </c>
      <c r="M5241">
        <f>INDEX(DEM_D8!AI$3:AI$14, MATCH($B5241,DEM_D8!$AC$3:$AC$14,0), 1)</f>
        <v>1.1526104417670682</v>
      </c>
      <c r="N5241">
        <f>INDEX(DEM_D8!AJ$3:AJ$14, MATCH($B5241,DEM_D8!$AC$3:$AC$14,0), 1)</f>
        <v>0.49397590361445781</v>
      </c>
    </row>
    <row r="5242" spans="1:14">
      <c r="A5242" s="35">
        <v>41755</v>
      </c>
      <c r="B5242">
        <f t="shared" si="81"/>
        <v>4</v>
      </c>
      <c r="C5242" s="38">
        <f>INDEX(S_FOLSM!Z$3:Z$14, MATCH($B5242,S_FOLSM!$X$3:$X$14,0), 1)</f>
        <v>0.16663855433942804</v>
      </c>
      <c r="D5242" s="38">
        <f>INDEX(S_FOLSM!AA$3:AA$14, MATCH($B5242,S_FOLSM!$X$3:$X$14,0), 1)</f>
        <v>10.923694779116465</v>
      </c>
      <c r="E5242" s="38">
        <f>INDEX(S_FOLSM!AB$3:AB$14, MATCH($B5242,S_FOLSM!$X$3:$X$14,0), 1)</f>
        <v>26.081927710843374</v>
      </c>
      <c r="F5242" s="38">
        <f>INDEX(S_FOLSM!AC$3:AC$14, MATCH($B5242,S_FOLSM!$X$3:$X$14,0), 1)</f>
        <v>26.081927710843374</v>
      </c>
      <c r="G5242" s="38">
        <f>INDEX(D_FOLSM_NP!$M$2:$M$13, MATCH($B5242,D_FOLSM_NP!$L$2:$L$13,0), 1)</f>
        <v>194.19143752731432</v>
      </c>
      <c r="H5242">
        <f>I_FOLSM!$F5231</f>
        <v>2689</v>
      </c>
      <c r="I5242">
        <f>INDEX(DEM_D8!AE$3:AE$14, MATCH($B5242,DEM_D8!$AC$3:$AC$14,0), 1)</f>
        <v>0.23052208835341365</v>
      </c>
      <c r="J5242">
        <f>INDEX(DEM_D8!AF$3:AF$14, MATCH($B5242,DEM_D8!$AC$3:$AC$14,0), 1)</f>
        <v>0.79694781628957234</v>
      </c>
      <c r="K5242">
        <f>INDEX(DEM_D8!AG$3:AG$14, MATCH($B5242,DEM_D8!$AC$3:$AC$14,0), 1)</f>
        <v>0.24863454443383887</v>
      </c>
      <c r="L5242">
        <f>INDEX(DEM_D8!AH$3:AH$14, MATCH($B5242,DEM_D8!$AC$3:$AC$14,0), 1)</f>
        <v>1.0538152610441767</v>
      </c>
      <c r="M5242">
        <f>INDEX(DEM_D8!AI$3:AI$14, MATCH($B5242,DEM_D8!$AC$3:$AC$14,0), 1)</f>
        <v>1.1526104417670682</v>
      </c>
      <c r="N5242">
        <f>INDEX(DEM_D8!AJ$3:AJ$14, MATCH($B5242,DEM_D8!$AC$3:$AC$14,0), 1)</f>
        <v>0.49397590361445781</v>
      </c>
    </row>
    <row r="5243" spans="1:14">
      <c r="A5243" s="35">
        <v>41756</v>
      </c>
      <c r="B5243">
        <f t="shared" si="81"/>
        <v>4</v>
      </c>
      <c r="C5243" s="38">
        <f>INDEX(S_FOLSM!Z$3:Z$14, MATCH($B5243,S_FOLSM!$X$3:$X$14,0), 1)</f>
        <v>0.16663855433942804</v>
      </c>
      <c r="D5243" s="38">
        <f>INDEX(S_FOLSM!AA$3:AA$14, MATCH($B5243,S_FOLSM!$X$3:$X$14,0), 1)</f>
        <v>10.923694779116465</v>
      </c>
      <c r="E5243" s="38">
        <f>INDEX(S_FOLSM!AB$3:AB$14, MATCH($B5243,S_FOLSM!$X$3:$X$14,0), 1)</f>
        <v>26.081927710843374</v>
      </c>
      <c r="F5243" s="38">
        <f>INDEX(S_FOLSM!AC$3:AC$14, MATCH($B5243,S_FOLSM!$X$3:$X$14,0), 1)</f>
        <v>26.081927710843374</v>
      </c>
      <c r="G5243" s="38">
        <f>INDEX(D_FOLSM_NP!$M$2:$M$13, MATCH($B5243,D_FOLSM_NP!$L$2:$L$13,0), 1)</f>
        <v>194.19143752731432</v>
      </c>
      <c r="H5243">
        <f>I_FOLSM!$F5232</f>
        <v>1923</v>
      </c>
      <c r="I5243">
        <f>INDEX(DEM_D8!AE$3:AE$14, MATCH($B5243,DEM_D8!$AC$3:$AC$14,0), 1)</f>
        <v>0.23052208835341365</v>
      </c>
      <c r="J5243">
        <f>INDEX(DEM_D8!AF$3:AF$14, MATCH($B5243,DEM_D8!$AC$3:$AC$14,0), 1)</f>
        <v>0.79694781628957234</v>
      </c>
      <c r="K5243">
        <f>INDEX(DEM_D8!AG$3:AG$14, MATCH($B5243,DEM_D8!$AC$3:$AC$14,0), 1)</f>
        <v>0.24863454443383887</v>
      </c>
      <c r="L5243">
        <f>INDEX(DEM_D8!AH$3:AH$14, MATCH($B5243,DEM_D8!$AC$3:$AC$14,0), 1)</f>
        <v>1.0538152610441767</v>
      </c>
      <c r="M5243">
        <f>INDEX(DEM_D8!AI$3:AI$14, MATCH($B5243,DEM_D8!$AC$3:$AC$14,0), 1)</f>
        <v>1.1526104417670682</v>
      </c>
      <c r="N5243">
        <f>INDEX(DEM_D8!AJ$3:AJ$14, MATCH($B5243,DEM_D8!$AC$3:$AC$14,0), 1)</f>
        <v>0.49397590361445781</v>
      </c>
    </row>
    <row r="5244" spans="1:14">
      <c r="A5244" s="35">
        <v>41757</v>
      </c>
      <c r="B5244">
        <f t="shared" si="81"/>
        <v>4</v>
      </c>
      <c r="C5244" s="38">
        <f>INDEX(S_FOLSM!Z$3:Z$14, MATCH($B5244,S_FOLSM!$X$3:$X$14,0), 1)</f>
        <v>0.16663855433942804</v>
      </c>
      <c r="D5244" s="38">
        <f>INDEX(S_FOLSM!AA$3:AA$14, MATCH($B5244,S_FOLSM!$X$3:$X$14,0), 1)</f>
        <v>10.923694779116465</v>
      </c>
      <c r="E5244" s="38">
        <f>INDEX(S_FOLSM!AB$3:AB$14, MATCH($B5244,S_FOLSM!$X$3:$X$14,0), 1)</f>
        <v>26.081927710843374</v>
      </c>
      <c r="F5244" s="38">
        <f>INDEX(S_FOLSM!AC$3:AC$14, MATCH($B5244,S_FOLSM!$X$3:$X$14,0), 1)</f>
        <v>26.081927710843374</v>
      </c>
      <c r="G5244" s="38">
        <f>INDEX(D_FOLSM_NP!$M$2:$M$13, MATCH($B5244,D_FOLSM_NP!$L$2:$L$13,0), 1)</f>
        <v>194.19143752731432</v>
      </c>
      <c r="H5244">
        <f>I_FOLSM!$F5233</f>
        <v>1988</v>
      </c>
      <c r="I5244">
        <f>INDEX(DEM_D8!AE$3:AE$14, MATCH($B5244,DEM_D8!$AC$3:$AC$14,0), 1)</f>
        <v>0.23052208835341365</v>
      </c>
      <c r="J5244">
        <f>INDEX(DEM_D8!AF$3:AF$14, MATCH($B5244,DEM_D8!$AC$3:$AC$14,0), 1)</f>
        <v>0.79694781628957234</v>
      </c>
      <c r="K5244">
        <f>INDEX(DEM_D8!AG$3:AG$14, MATCH($B5244,DEM_D8!$AC$3:$AC$14,0), 1)</f>
        <v>0.24863454443383887</v>
      </c>
      <c r="L5244">
        <f>INDEX(DEM_D8!AH$3:AH$14, MATCH($B5244,DEM_D8!$AC$3:$AC$14,0), 1)</f>
        <v>1.0538152610441767</v>
      </c>
      <c r="M5244">
        <f>INDEX(DEM_D8!AI$3:AI$14, MATCH($B5244,DEM_D8!$AC$3:$AC$14,0), 1)</f>
        <v>1.1526104417670682</v>
      </c>
      <c r="N5244">
        <f>INDEX(DEM_D8!AJ$3:AJ$14, MATCH($B5244,DEM_D8!$AC$3:$AC$14,0), 1)</f>
        <v>0.49397590361445781</v>
      </c>
    </row>
    <row r="5245" spans="1:14">
      <c r="A5245" s="35">
        <v>41758</v>
      </c>
      <c r="B5245">
        <f t="shared" si="81"/>
        <v>4</v>
      </c>
      <c r="C5245" s="38">
        <f>INDEX(S_FOLSM!Z$3:Z$14, MATCH($B5245,S_FOLSM!$X$3:$X$14,0), 1)</f>
        <v>0.16663855433942804</v>
      </c>
      <c r="D5245" s="38">
        <f>INDEX(S_FOLSM!AA$3:AA$14, MATCH($B5245,S_FOLSM!$X$3:$X$14,0), 1)</f>
        <v>10.923694779116465</v>
      </c>
      <c r="E5245" s="38">
        <f>INDEX(S_FOLSM!AB$3:AB$14, MATCH($B5245,S_FOLSM!$X$3:$X$14,0), 1)</f>
        <v>26.081927710843374</v>
      </c>
      <c r="F5245" s="38">
        <f>INDEX(S_FOLSM!AC$3:AC$14, MATCH($B5245,S_FOLSM!$X$3:$X$14,0), 1)</f>
        <v>26.081927710843374</v>
      </c>
      <c r="G5245" s="38">
        <f>INDEX(D_FOLSM_NP!$M$2:$M$13, MATCH($B5245,D_FOLSM_NP!$L$2:$L$13,0), 1)</f>
        <v>194.19143752731432</v>
      </c>
      <c r="H5245">
        <f>I_FOLSM!$F5234</f>
        <v>1689</v>
      </c>
      <c r="I5245">
        <f>INDEX(DEM_D8!AE$3:AE$14, MATCH($B5245,DEM_D8!$AC$3:$AC$14,0), 1)</f>
        <v>0.23052208835341365</v>
      </c>
      <c r="J5245">
        <f>INDEX(DEM_D8!AF$3:AF$14, MATCH($B5245,DEM_D8!$AC$3:$AC$14,0), 1)</f>
        <v>0.79694781628957234</v>
      </c>
      <c r="K5245">
        <f>INDEX(DEM_D8!AG$3:AG$14, MATCH($B5245,DEM_D8!$AC$3:$AC$14,0), 1)</f>
        <v>0.24863454443383887</v>
      </c>
      <c r="L5245">
        <f>INDEX(DEM_D8!AH$3:AH$14, MATCH($B5245,DEM_D8!$AC$3:$AC$14,0), 1)</f>
        <v>1.0538152610441767</v>
      </c>
      <c r="M5245">
        <f>INDEX(DEM_D8!AI$3:AI$14, MATCH($B5245,DEM_D8!$AC$3:$AC$14,0), 1)</f>
        <v>1.1526104417670682</v>
      </c>
      <c r="N5245">
        <f>INDEX(DEM_D8!AJ$3:AJ$14, MATCH($B5245,DEM_D8!$AC$3:$AC$14,0), 1)</f>
        <v>0.49397590361445781</v>
      </c>
    </row>
    <row r="5246" spans="1:14">
      <c r="A5246" s="35">
        <v>41759</v>
      </c>
      <c r="B5246">
        <f t="shared" si="81"/>
        <v>4</v>
      </c>
      <c r="C5246" s="38">
        <f>INDEX(S_FOLSM!Z$3:Z$14, MATCH($B5246,S_FOLSM!$X$3:$X$14,0), 1)</f>
        <v>0.16663855433942804</v>
      </c>
      <c r="D5246" s="38">
        <f>INDEX(S_FOLSM!AA$3:AA$14, MATCH($B5246,S_FOLSM!$X$3:$X$14,0), 1)</f>
        <v>10.923694779116465</v>
      </c>
      <c r="E5246" s="38">
        <f>INDEX(S_FOLSM!AB$3:AB$14, MATCH($B5246,S_FOLSM!$X$3:$X$14,0), 1)</f>
        <v>26.081927710843374</v>
      </c>
      <c r="F5246" s="38">
        <f>INDEX(S_FOLSM!AC$3:AC$14, MATCH($B5246,S_FOLSM!$X$3:$X$14,0), 1)</f>
        <v>26.081927710843374</v>
      </c>
      <c r="G5246" s="38">
        <f>INDEX(D_FOLSM_NP!$M$2:$M$13, MATCH($B5246,D_FOLSM_NP!$L$2:$L$13,0), 1)</f>
        <v>194.19143752731432</v>
      </c>
      <c r="H5246">
        <f>I_FOLSM!$F5235</f>
        <v>2382</v>
      </c>
      <c r="I5246">
        <f>INDEX(DEM_D8!AE$3:AE$14, MATCH($B5246,DEM_D8!$AC$3:$AC$14,0), 1)</f>
        <v>0.23052208835341365</v>
      </c>
      <c r="J5246">
        <f>INDEX(DEM_D8!AF$3:AF$14, MATCH($B5246,DEM_D8!$AC$3:$AC$14,0), 1)</f>
        <v>0.79694781628957234</v>
      </c>
      <c r="K5246">
        <f>INDEX(DEM_D8!AG$3:AG$14, MATCH($B5246,DEM_D8!$AC$3:$AC$14,0), 1)</f>
        <v>0.24863454443383887</v>
      </c>
      <c r="L5246">
        <f>INDEX(DEM_D8!AH$3:AH$14, MATCH($B5246,DEM_D8!$AC$3:$AC$14,0), 1)</f>
        <v>1.0538152610441767</v>
      </c>
      <c r="M5246">
        <f>INDEX(DEM_D8!AI$3:AI$14, MATCH($B5246,DEM_D8!$AC$3:$AC$14,0), 1)</f>
        <v>1.1526104417670682</v>
      </c>
      <c r="N5246">
        <f>INDEX(DEM_D8!AJ$3:AJ$14, MATCH($B5246,DEM_D8!$AC$3:$AC$14,0), 1)</f>
        <v>0.49397590361445781</v>
      </c>
    </row>
    <row r="5247" spans="1:14">
      <c r="A5247" s="35">
        <v>41760</v>
      </c>
      <c r="B5247">
        <f t="shared" si="81"/>
        <v>5</v>
      </c>
      <c r="C5247" s="38">
        <f>INDEX(S_FOLSM!Z$3:Z$14, MATCH($B5247,S_FOLSM!$X$3:$X$14,0), 1)</f>
        <v>0.2435056348742097</v>
      </c>
      <c r="D5247" s="38">
        <f>INDEX(S_FOLSM!AA$3:AA$14, MATCH($B5247,S_FOLSM!$X$3:$X$14,0), 1)</f>
        <v>10.571317528177225</v>
      </c>
      <c r="E5247" s="38">
        <f>INDEX(S_FOLSM!AB$3:AB$14, MATCH($B5247,S_FOLSM!$X$3:$X$14,0), 1)</f>
        <v>30.817722502914886</v>
      </c>
      <c r="F5247" s="38">
        <f>INDEX(S_FOLSM!AC$3:AC$14, MATCH($B5247,S_FOLSM!$X$3:$X$14,0), 1)</f>
        <v>30.817722502914886</v>
      </c>
      <c r="G5247" s="38">
        <f>INDEX(D_FOLSM_NP!$M$2:$M$13, MATCH($B5247,D_FOLSM_NP!$L$2:$L$13,0), 1)</f>
        <v>222.46124704423551</v>
      </c>
      <c r="H5247">
        <f>I_FOLSM!$F5236</f>
        <v>2932</v>
      </c>
      <c r="I5247">
        <f>INDEX(DEM_D8!AE$3:AE$14, MATCH($B5247,DEM_D8!$AC$3:$AC$14,0), 1)</f>
        <v>0.22308589195491643</v>
      </c>
      <c r="J5247">
        <f>INDEX(DEM_D8!AF$3:AF$14, MATCH($B5247,DEM_D8!$AC$3:$AC$14,0), 1)</f>
        <v>0.77123982221571519</v>
      </c>
      <c r="K5247">
        <f>INDEX(DEM_D8!AG$3:AG$14, MATCH($B5247,DEM_D8!$AC$3:$AC$14,0), 1)</f>
        <v>0.24061407525855374</v>
      </c>
      <c r="L5247">
        <f>INDEX(DEM_D8!AH$3:AH$14, MATCH($B5247,DEM_D8!$AC$3:$AC$14,0), 1)</f>
        <v>1.0198212203653323</v>
      </c>
      <c r="M5247">
        <f>INDEX(DEM_D8!AI$3:AI$14, MATCH($B5247,DEM_D8!$AC$3:$AC$14,0), 1)</f>
        <v>1.1154294597745822</v>
      </c>
      <c r="N5247">
        <f>INDEX(DEM_D8!AJ$3:AJ$14, MATCH($B5247,DEM_D8!$AC$3:$AC$14,0), 1)</f>
        <v>0.47804119704624948</v>
      </c>
    </row>
    <row r="5248" spans="1:14">
      <c r="A5248" s="35">
        <v>41761</v>
      </c>
      <c r="B5248">
        <f t="shared" si="81"/>
        <v>5</v>
      </c>
      <c r="C5248" s="38">
        <f>INDEX(S_FOLSM!Z$3:Z$14, MATCH($B5248,S_FOLSM!$X$3:$X$14,0), 1)</f>
        <v>0.2435056348742097</v>
      </c>
      <c r="D5248" s="38">
        <f>INDEX(S_FOLSM!AA$3:AA$14, MATCH($B5248,S_FOLSM!$X$3:$X$14,0), 1)</f>
        <v>10.571317528177225</v>
      </c>
      <c r="E5248" s="38">
        <f>INDEX(S_FOLSM!AB$3:AB$14, MATCH($B5248,S_FOLSM!$X$3:$X$14,0), 1)</f>
        <v>30.817722502914886</v>
      </c>
      <c r="F5248" s="38">
        <f>INDEX(S_FOLSM!AC$3:AC$14, MATCH($B5248,S_FOLSM!$X$3:$X$14,0), 1)</f>
        <v>30.817722502914886</v>
      </c>
      <c r="G5248" s="38">
        <f>INDEX(D_FOLSM_NP!$M$2:$M$13, MATCH($B5248,D_FOLSM_NP!$L$2:$L$13,0), 1)</f>
        <v>222.46124704423551</v>
      </c>
      <c r="H5248">
        <f>I_FOLSM!$F5237</f>
        <v>2408</v>
      </c>
      <c r="I5248">
        <f>INDEX(DEM_D8!AE$3:AE$14, MATCH($B5248,DEM_D8!$AC$3:$AC$14,0), 1)</f>
        <v>0.22308589195491643</v>
      </c>
      <c r="J5248">
        <f>INDEX(DEM_D8!AF$3:AF$14, MATCH($B5248,DEM_D8!$AC$3:$AC$14,0), 1)</f>
        <v>0.77123982221571519</v>
      </c>
      <c r="K5248">
        <f>INDEX(DEM_D8!AG$3:AG$14, MATCH($B5248,DEM_D8!$AC$3:$AC$14,0), 1)</f>
        <v>0.24061407525855374</v>
      </c>
      <c r="L5248">
        <f>INDEX(DEM_D8!AH$3:AH$14, MATCH($B5248,DEM_D8!$AC$3:$AC$14,0), 1)</f>
        <v>1.0198212203653323</v>
      </c>
      <c r="M5248">
        <f>INDEX(DEM_D8!AI$3:AI$14, MATCH($B5248,DEM_D8!$AC$3:$AC$14,0), 1)</f>
        <v>1.1154294597745822</v>
      </c>
      <c r="N5248">
        <f>INDEX(DEM_D8!AJ$3:AJ$14, MATCH($B5248,DEM_D8!$AC$3:$AC$14,0), 1)</f>
        <v>0.47804119704624948</v>
      </c>
    </row>
    <row r="5249" spans="1:14">
      <c r="A5249" s="35">
        <v>41762</v>
      </c>
      <c r="B5249">
        <f t="shared" si="81"/>
        <v>5</v>
      </c>
      <c r="C5249" s="38">
        <f>INDEX(S_FOLSM!Z$3:Z$14, MATCH($B5249,S_FOLSM!$X$3:$X$14,0), 1)</f>
        <v>0.2435056348742097</v>
      </c>
      <c r="D5249" s="38">
        <f>INDEX(S_FOLSM!AA$3:AA$14, MATCH($B5249,S_FOLSM!$X$3:$X$14,0), 1)</f>
        <v>10.571317528177225</v>
      </c>
      <c r="E5249" s="38">
        <f>INDEX(S_FOLSM!AB$3:AB$14, MATCH($B5249,S_FOLSM!$X$3:$X$14,0), 1)</f>
        <v>30.817722502914886</v>
      </c>
      <c r="F5249" s="38">
        <f>INDEX(S_FOLSM!AC$3:AC$14, MATCH($B5249,S_FOLSM!$X$3:$X$14,0), 1)</f>
        <v>30.817722502914886</v>
      </c>
      <c r="G5249" s="38">
        <f>INDEX(D_FOLSM_NP!$M$2:$M$13, MATCH($B5249,D_FOLSM_NP!$L$2:$L$13,0), 1)</f>
        <v>222.46124704423551</v>
      </c>
      <c r="H5249">
        <f>I_FOLSM!$F5238</f>
        <v>2056</v>
      </c>
      <c r="I5249">
        <f>INDEX(DEM_D8!AE$3:AE$14, MATCH($B5249,DEM_D8!$AC$3:$AC$14,0), 1)</f>
        <v>0.22308589195491643</v>
      </c>
      <c r="J5249">
        <f>INDEX(DEM_D8!AF$3:AF$14, MATCH($B5249,DEM_D8!$AC$3:$AC$14,0), 1)</f>
        <v>0.77123982221571519</v>
      </c>
      <c r="K5249">
        <f>INDEX(DEM_D8!AG$3:AG$14, MATCH($B5249,DEM_D8!$AC$3:$AC$14,0), 1)</f>
        <v>0.24061407525855374</v>
      </c>
      <c r="L5249">
        <f>INDEX(DEM_D8!AH$3:AH$14, MATCH($B5249,DEM_D8!$AC$3:$AC$14,0), 1)</f>
        <v>1.0198212203653323</v>
      </c>
      <c r="M5249">
        <f>INDEX(DEM_D8!AI$3:AI$14, MATCH($B5249,DEM_D8!$AC$3:$AC$14,0), 1)</f>
        <v>1.1154294597745822</v>
      </c>
      <c r="N5249">
        <f>INDEX(DEM_D8!AJ$3:AJ$14, MATCH($B5249,DEM_D8!$AC$3:$AC$14,0), 1)</f>
        <v>0.47804119704624948</v>
      </c>
    </row>
    <row r="5250" spans="1:14">
      <c r="A5250" s="35">
        <v>41763</v>
      </c>
      <c r="B5250">
        <f t="shared" si="81"/>
        <v>5</v>
      </c>
      <c r="C5250" s="38">
        <f>INDEX(S_FOLSM!Z$3:Z$14, MATCH($B5250,S_FOLSM!$X$3:$X$14,0), 1)</f>
        <v>0.2435056348742097</v>
      </c>
      <c r="D5250" s="38">
        <f>INDEX(S_FOLSM!AA$3:AA$14, MATCH($B5250,S_FOLSM!$X$3:$X$14,0), 1)</f>
        <v>10.571317528177225</v>
      </c>
      <c r="E5250" s="38">
        <f>INDEX(S_FOLSM!AB$3:AB$14, MATCH($B5250,S_FOLSM!$X$3:$X$14,0), 1)</f>
        <v>30.817722502914886</v>
      </c>
      <c r="F5250" s="38">
        <f>INDEX(S_FOLSM!AC$3:AC$14, MATCH($B5250,S_FOLSM!$X$3:$X$14,0), 1)</f>
        <v>30.817722502914886</v>
      </c>
      <c r="G5250" s="38">
        <f>INDEX(D_FOLSM_NP!$M$2:$M$13, MATCH($B5250,D_FOLSM_NP!$L$2:$L$13,0), 1)</f>
        <v>222.46124704423551</v>
      </c>
      <c r="H5250">
        <f>I_FOLSM!$F5239</f>
        <v>1632</v>
      </c>
      <c r="I5250">
        <f>INDEX(DEM_D8!AE$3:AE$14, MATCH($B5250,DEM_D8!$AC$3:$AC$14,0), 1)</f>
        <v>0.22308589195491643</v>
      </c>
      <c r="J5250">
        <f>INDEX(DEM_D8!AF$3:AF$14, MATCH($B5250,DEM_D8!$AC$3:$AC$14,0), 1)</f>
        <v>0.77123982221571519</v>
      </c>
      <c r="K5250">
        <f>INDEX(DEM_D8!AG$3:AG$14, MATCH($B5250,DEM_D8!$AC$3:$AC$14,0), 1)</f>
        <v>0.24061407525855374</v>
      </c>
      <c r="L5250">
        <f>INDEX(DEM_D8!AH$3:AH$14, MATCH($B5250,DEM_D8!$AC$3:$AC$14,0), 1)</f>
        <v>1.0198212203653323</v>
      </c>
      <c r="M5250">
        <f>INDEX(DEM_D8!AI$3:AI$14, MATCH($B5250,DEM_D8!$AC$3:$AC$14,0), 1)</f>
        <v>1.1154294597745822</v>
      </c>
      <c r="N5250">
        <f>INDEX(DEM_D8!AJ$3:AJ$14, MATCH($B5250,DEM_D8!$AC$3:$AC$14,0), 1)</f>
        <v>0.47804119704624948</v>
      </c>
    </row>
    <row r="5251" spans="1:14">
      <c r="A5251" s="35">
        <v>41764</v>
      </c>
      <c r="B5251">
        <f t="shared" si="81"/>
        <v>5</v>
      </c>
      <c r="C5251" s="38">
        <f>INDEX(S_FOLSM!Z$3:Z$14, MATCH($B5251,S_FOLSM!$X$3:$X$14,0), 1)</f>
        <v>0.2435056348742097</v>
      </c>
      <c r="D5251" s="38">
        <f>INDEX(S_FOLSM!AA$3:AA$14, MATCH($B5251,S_FOLSM!$X$3:$X$14,0), 1)</f>
        <v>10.571317528177225</v>
      </c>
      <c r="E5251" s="38">
        <f>INDEX(S_FOLSM!AB$3:AB$14, MATCH($B5251,S_FOLSM!$X$3:$X$14,0), 1)</f>
        <v>30.817722502914886</v>
      </c>
      <c r="F5251" s="38">
        <f>INDEX(S_FOLSM!AC$3:AC$14, MATCH($B5251,S_FOLSM!$X$3:$X$14,0), 1)</f>
        <v>30.817722502914886</v>
      </c>
      <c r="G5251" s="38">
        <f>INDEX(D_FOLSM_NP!$M$2:$M$13, MATCH($B5251,D_FOLSM_NP!$L$2:$L$13,0), 1)</f>
        <v>222.46124704423551</v>
      </c>
      <c r="H5251">
        <f>I_FOLSM!$F5240</f>
        <v>2296</v>
      </c>
      <c r="I5251">
        <f>INDEX(DEM_D8!AE$3:AE$14, MATCH($B5251,DEM_D8!$AC$3:$AC$14,0), 1)</f>
        <v>0.22308589195491643</v>
      </c>
      <c r="J5251">
        <f>INDEX(DEM_D8!AF$3:AF$14, MATCH($B5251,DEM_D8!$AC$3:$AC$14,0), 1)</f>
        <v>0.77123982221571519</v>
      </c>
      <c r="K5251">
        <f>INDEX(DEM_D8!AG$3:AG$14, MATCH($B5251,DEM_D8!$AC$3:$AC$14,0), 1)</f>
        <v>0.24061407525855374</v>
      </c>
      <c r="L5251">
        <f>INDEX(DEM_D8!AH$3:AH$14, MATCH($B5251,DEM_D8!$AC$3:$AC$14,0), 1)</f>
        <v>1.0198212203653323</v>
      </c>
      <c r="M5251">
        <f>INDEX(DEM_D8!AI$3:AI$14, MATCH($B5251,DEM_D8!$AC$3:$AC$14,0), 1)</f>
        <v>1.1154294597745822</v>
      </c>
      <c r="N5251">
        <f>INDEX(DEM_D8!AJ$3:AJ$14, MATCH($B5251,DEM_D8!$AC$3:$AC$14,0), 1)</f>
        <v>0.47804119704624948</v>
      </c>
    </row>
    <row r="5252" spans="1:14">
      <c r="A5252" s="35">
        <v>41765</v>
      </c>
      <c r="B5252">
        <f t="shared" si="81"/>
        <v>5</v>
      </c>
      <c r="C5252" s="38">
        <f>INDEX(S_FOLSM!Z$3:Z$14, MATCH($B5252,S_FOLSM!$X$3:$X$14,0), 1)</f>
        <v>0.2435056348742097</v>
      </c>
      <c r="D5252" s="38">
        <f>INDEX(S_FOLSM!AA$3:AA$14, MATCH($B5252,S_FOLSM!$X$3:$X$14,0), 1)</f>
        <v>10.571317528177225</v>
      </c>
      <c r="E5252" s="38">
        <f>INDEX(S_FOLSM!AB$3:AB$14, MATCH($B5252,S_FOLSM!$X$3:$X$14,0), 1)</f>
        <v>30.817722502914886</v>
      </c>
      <c r="F5252" s="38">
        <f>INDEX(S_FOLSM!AC$3:AC$14, MATCH($B5252,S_FOLSM!$X$3:$X$14,0), 1)</f>
        <v>30.817722502914886</v>
      </c>
      <c r="G5252" s="38">
        <f>INDEX(D_FOLSM_NP!$M$2:$M$13, MATCH($B5252,D_FOLSM_NP!$L$2:$L$13,0), 1)</f>
        <v>222.46124704423551</v>
      </c>
      <c r="H5252">
        <f>I_FOLSM!$F5241</f>
        <v>1781</v>
      </c>
      <c r="I5252">
        <f>INDEX(DEM_D8!AE$3:AE$14, MATCH($B5252,DEM_D8!$AC$3:$AC$14,0), 1)</f>
        <v>0.22308589195491643</v>
      </c>
      <c r="J5252">
        <f>INDEX(DEM_D8!AF$3:AF$14, MATCH($B5252,DEM_D8!$AC$3:$AC$14,0), 1)</f>
        <v>0.77123982221571519</v>
      </c>
      <c r="K5252">
        <f>INDEX(DEM_D8!AG$3:AG$14, MATCH($B5252,DEM_D8!$AC$3:$AC$14,0), 1)</f>
        <v>0.24061407525855374</v>
      </c>
      <c r="L5252">
        <f>INDEX(DEM_D8!AH$3:AH$14, MATCH($B5252,DEM_D8!$AC$3:$AC$14,0), 1)</f>
        <v>1.0198212203653323</v>
      </c>
      <c r="M5252">
        <f>INDEX(DEM_D8!AI$3:AI$14, MATCH($B5252,DEM_D8!$AC$3:$AC$14,0), 1)</f>
        <v>1.1154294597745822</v>
      </c>
      <c r="N5252">
        <f>INDEX(DEM_D8!AJ$3:AJ$14, MATCH($B5252,DEM_D8!$AC$3:$AC$14,0), 1)</f>
        <v>0.47804119704624948</v>
      </c>
    </row>
    <row r="5253" spans="1:14">
      <c r="A5253" s="35">
        <v>41766</v>
      </c>
      <c r="B5253">
        <f t="shared" si="81"/>
        <v>5</v>
      </c>
      <c r="C5253" s="38">
        <f>INDEX(S_FOLSM!Z$3:Z$14, MATCH($B5253,S_FOLSM!$X$3:$X$14,0), 1)</f>
        <v>0.2435056348742097</v>
      </c>
      <c r="D5253" s="38">
        <f>INDEX(S_FOLSM!AA$3:AA$14, MATCH($B5253,S_FOLSM!$X$3:$X$14,0), 1)</f>
        <v>10.571317528177225</v>
      </c>
      <c r="E5253" s="38">
        <f>INDEX(S_FOLSM!AB$3:AB$14, MATCH($B5253,S_FOLSM!$X$3:$X$14,0), 1)</f>
        <v>30.817722502914886</v>
      </c>
      <c r="F5253" s="38">
        <f>INDEX(S_FOLSM!AC$3:AC$14, MATCH($B5253,S_FOLSM!$X$3:$X$14,0), 1)</f>
        <v>30.817722502914886</v>
      </c>
      <c r="G5253" s="38">
        <f>INDEX(D_FOLSM_NP!$M$2:$M$13, MATCH($B5253,D_FOLSM_NP!$L$2:$L$13,0), 1)</f>
        <v>222.46124704423551</v>
      </c>
      <c r="H5253">
        <f>I_FOLSM!$F5242</f>
        <v>1546</v>
      </c>
      <c r="I5253">
        <f>INDEX(DEM_D8!AE$3:AE$14, MATCH($B5253,DEM_D8!$AC$3:$AC$14,0), 1)</f>
        <v>0.22308589195491643</v>
      </c>
      <c r="J5253">
        <f>INDEX(DEM_D8!AF$3:AF$14, MATCH($B5253,DEM_D8!$AC$3:$AC$14,0), 1)</f>
        <v>0.77123982221571519</v>
      </c>
      <c r="K5253">
        <f>INDEX(DEM_D8!AG$3:AG$14, MATCH($B5253,DEM_D8!$AC$3:$AC$14,0), 1)</f>
        <v>0.24061407525855374</v>
      </c>
      <c r="L5253">
        <f>INDEX(DEM_D8!AH$3:AH$14, MATCH($B5253,DEM_D8!$AC$3:$AC$14,0), 1)</f>
        <v>1.0198212203653323</v>
      </c>
      <c r="M5253">
        <f>INDEX(DEM_D8!AI$3:AI$14, MATCH($B5253,DEM_D8!$AC$3:$AC$14,0), 1)</f>
        <v>1.1154294597745822</v>
      </c>
      <c r="N5253">
        <f>INDEX(DEM_D8!AJ$3:AJ$14, MATCH($B5253,DEM_D8!$AC$3:$AC$14,0), 1)</f>
        <v>0.47804119704624948</v>
      </c>
    </row>
    <row r="5254" spans="1:14">
      <c r="A5254" s="35">
        <v>41767</v>
      </c>
      <c r="B5254">
        <f t="shared" si="81"/>
        <v>5</v>
      </c>
      <c r="C5254" s="38">
        <f>INDEX(S_FOLSM!Z$3:Z$14, MATCH($B5254,S_FOLSM!$X$3:$X$14,0), 1)</f>
        <v>0.2435056348742097</v>
      </c>
      <c r="D5254" s="38">
        <f>INDEX(S_FOLSM!AA$3:AA$14, MATCH($B5254,S_FOLSM!$X$3:$X$14,0), 1)</f>
        <v>10.571317528177225</v>
      </c>
      <c r="E5254" s="38">
        <f>INDEX(S_FOLSM!AB$3:AB$14, MATCH($B5254,S_FOLSM!$X$3:$X$14,0), 1)</f>
        <v>30.817722502914886</v>
      </c>
      <c r="F5254" s="38">
        <f>INDEX(S_FOLSM!AC$3:AC$14, MATCH($B5254,S_FOLSM!$X$3:$X$14,0), 1)</f>
        <v>30.817722502914886</v>
      </c>
      <c r="G5254" s="38">
        <f>INDEX(D_FOLSM_NP!$M$2:$M$13, MATCH($B5254,D_FOLSM_NP!$L$2:$L$13,0), 1)</f>
        <v>222.46124704423551</v>
      </c>
      <c r="H5254">
        <f>I_FOLSM!$F5243</f>
        <v>965</v>
      </c>
      <c r="I5254">
        <f>INDEX(DEM_D8!AE$3:AE$14, MATCH($B5254,DEM_D8!$AC$3:$AC$14,0), 1)</f>
        <v>0.22308589195491643</v>
      </c>
      <c r="J5254">
        <f>INDEX(DEM_D8!AF$3:AF$14, MATCH($B5254,DEM_D8!$AC$3:$AC$14,0), 1)</f>
        <v>0.77123982221571519</v>
      </c>
      <c r="K5254">
        <f>INDEX(DEM_D8!AG$3:AG$14, MATCH($B5254,DEM_D8!$AC$3:$AC$14,0), 1)</f>
        <v>0.24061407525855374</v>
      </c>
      <c r="L5254">
        <f>INDEX(DEM_D8!AH$3:AH$14, MATCH($B5254,DEM_D8!$AC$3:$AC$14,0), 1)</f>
        <v>1.0198212203653323</v>
      </c>
      <c r="M5254">
        <f>INDEX(DEM_D8!AI$3:AI$14, MATCH($B5254,DEM_D8!$AC$3:$AC$14,0), 1)</f>
        <v>1.1154294597745822</v>
      </c>
      <c r="N5254">
        <f>INDEX(DEM_D8!AJ$3:AJ$14, MATCH($B5254,DEM_D8!$AC$3:$AC$14,0), 1)</f>
        <v>0.47804119704624948</v>
      </c>
    </row>
    <row r="5255" spans="1:14">
      <c r="A5255" s="35">
        <v>41768</v>
      </c>
      <c r="B5255">
        <f t="shared" si="81"/>
        <v>5</v>
      </c>
      <c r="C5255" s="38">
        <f>INDEX(S_FOLSM!Z$3:Z$14, MATCH($B5255,S_FOLSM!$X$3:$X$14,0), 1)</f>
        <v>0.2435056348742097</v>
      </c>
      <c r="D5255" s="38">
        <f>INDEX(S_FOLSM!AA$3:AA$14, MATCH($B5255,S_FOLSM!$X$3:$X$14,0), 1)</f>
        <v>10.571317528177225</v>
      </c>
      <c r="E5255" s="38">
        <f>INDEX(S_FOLSM!AB$3:AB$14, MATCH($B5255,S_FOLSM!$X$3:$X$14,0), 1)</f>
        <v>30.817722502914886</v>
      </c>
      <c r="F5255" s="38">
        <f>INDEX(S_FOLSM!AC$3:AC$14, MATCH($B5255,S_FOLSM!$X$3:$X$14,0), 1)</f>
        <v>30.817722502914886</v>
      </c>
      <c r="G5255" s="38">
        <f>INDEX(D_FOLSM_NP!$M$2:$M$13, MATCH($B5255,D_FOLSM_NP!$L$2:$L$13,0), 1)</f>
        <v>222.46124704423551</v>
      </c>
      <c r="H5255">
        <f>I_FOLSM!$F5244</f>
        <v>1947</v>
      </c>
      <c r="I5255">
        <f>INDEX(DEM_D8!AE$3:AE$14, MATCH($B5255,DEM_D8!$AC$3:$AC$14,0), 1)</f>
        <v>0.22308589195491643</v>
      </c>
      <c r="J5255">
        <f>INDEX(DEM_D8!AF$3:AF$14, MATCH($B5255,DEM_D8!$AC$3:$AC$14,0), 1)</f>
        <v>0.77123982221571519</v>
      </c>
      <c r="K5255">
        <f>INDEX(DEM_D8!AG$3:AG$14, MATCH($B5255,DEM_D8!$AC$3:$AC$14,0), 1)</f>
        <v>0.24061407525855374</v>
      </c>
      <c r="L5255">
        <f>INDEX(DEM_D8!AH$3:AH$14, MATCH($B5255,DEM_D8!$AC$3:$AC$14,0), 1)</f>
        <v>1.0198212203653323</v>
      </c>
      <c r="M5255">
        <f>INDEX(DEM_D8!AI$3:AI$14, MATCH($B5255,DEM_D8!$AC$3:$AC$14,0), 1)</f>
        <v>1.1154294597745822</v>
      </c>
      <c r="N5255">
        <f>INDEX(DEM_D8!AJ$3:AJ$14, MATCH($B5255,DEM_D8!$AC$3:$AC$14,0), 1)</f>
        <v>0.47804119704624948</v>
      </c>
    </row>
    <row r="5256" spans="1:14">
      <c r="A5256" s="35">
        <v>41769</v>
      </c>
      <c r="B5256">
        <f t="shared" si="81"/>
        <v>5</v>
      </c>
      <c r="C5256" s="38">
        <f>INDEX(S_FOLSM!Z$3:Z$14, MATCH($B5256,S_FOLSM!$X$3:$X$14,0), 1)</f>
        <v>0.2435056348742097</v>
      </c>
      <c r="D5256" s="38">
        <f>INDEX(S_FOLSM!AA$3:AA$14, MATCH($B5256,S_FOLSM!$X$3:$X$14,0), 1)</f>
        <v>10.571317528177225</v>
      </c>
      <c r="E5256" s="38">
        <f>INDEX(S_FOLSM!AB$3:AB$14, MATCH($B5256,S_FOLSM!$X$3:$X$14,0), 1)</f>
        <v>30.817722502914886</v>
      </c>
      <c r="F5256" s="38">
        <f>INDEX(S_FOLSM!AC$3:AC$14, MATCH($B5256,S_FOLSM!$X$3:$X$14,0), 1)</f>
        <v>30.817722502914886</v>
      </c>
      <c r="G5256" s="38">
        <f>INDEX(D_FOLSM_NP!$M$2:$M$13, MATCH($B5256,D_FOLSM_NP!$L$2:$L$13,0), 1)</f>
        <v>222.46124704423551</v>
      </c>
      <c r="H5256">
        <f>I_FOLSM!$F5245</f>
        <v>1901</v>
      </c>
      <c r="I5256">
        <f>INDEX(DEM_D8!AE$3:AE$14, MATCH($B5256,DEM_D8!$AC$3:$AC$14,0), 1)</f>
        <v>0.22308589195491643</v>
      </c>
      <c r="J5256">
        <f>INDEX(DEM_D8!AF$3:AF$14, MATCH($B5256,DEM_D8!$AC$3:$AC$14,0), 1)</f>
        <v>0.77123982221571519</v>
      </c>
      <c r="K5256">
        <f>INDEX(DEM_D8!AG$3:AG$14, MATCH($B5256,DEM_D8!$AC$3:$AC$14,0), 1)</f>
        <v>0.24061407525855374</v>
      </c>
      <c r="L5256">
        <f>INDEX(DEM_D8!AH$3:AH$14, MATCH($B5256,DEM_D8!$AC$3:$AC$14,0), 1)</f>
        <v>1.0198212203653323</v>
      </c>
      <c r="M5256">
        <f>INDEX(DEM_D8!AI$3:AI$14, MATCH($B5256,DEM_D8!$AC$3:$AC$14,0), 1)</f>
        <v>1.1154294597745822</v>
      </c>
      <c r="N5256">
        <f>INDEX(DEM_D8!AJ$3:AJ$14, MATCH($B5256,DEM_D8!$AC$3:$AC$14,0), 1)</f>
        <v>0.47804119704624948</v>
      </c>
    </row>
    <row r="5257" spans="1:14">
      <c r="A5257" s="35">
        <v>41770</v>
      </c>
      <c r="B5257">
        <f t="shared" si="81"/>
        <v>5</v>
      </c>
      <c r="C5257" s="38">
        <f>INDEX(S_FOLSM!Z$3:Z$14, MATCH($B5257,S_FOLSM!$X$3:$X$14,0), 1)</f>
        <v>0.2435056348742097</v>
      </c>
      <c r="D5257" s="38">
        <f>INDEX(S_FOLSM!AA$3:AA$14, MATCH($B5257,S_FOLSM!$X$3:$X$14,0), 1)</f>
        <v>10.571317528177225</v>
      </c>
      <c r="E5257" s="38">
        <f>INDEX(S_FOLSM!AB$3:AB$14, MATCH($B5257,S_FOLSM!$X$3:$X$14,0), 1)</f>
        <v>30.817722502914886</v>
      </c>
      <c r="F5257" s="38">
        <f>INDEX(S_FOLSM!AC$3:AC$14, MATCH($B5257,S_FOLSM!$X$3:$X$14,0), 1)</f>
        <v>30.817722502914886</v>
      </c>
      <c r="G5257" s="38">
        <f>INDEX(D_FOLSM_NP!$M$2:$M$13, MATCH($B5257,D_FOLSM_NP!$L$2:$L$13,0), 1)</f>
        <v>222.46124704423551</v>
      </c>
      <c r="H5257">
        <f>I_FOLSM!$F5246</f>
        <v>1818</v>
      </c>
      <c r="I5257">
        <f>INDEX(DEM_D8!AE$3:AE$14, MATCH($B5257,DEM_D8!$AC$3:$AC$14,0), 1)</f>
        <v>0.22308589195491643</v>
      </c>
      <c r="J5257">
        <f>INDEX(DEM_D8!AF$3:AF$14, MATCH($B5257,DEM_D8!$AC$3:$AC$14,0), 1)</f>
        <v>0.77123982221571519</v>
      </c>
      <c r="K5257">
        <f>INDEX(DEM_D8!AG$3:AG$14, MATCH($B5257,DEM_D8!$AC$3:$AC$14,0), 1)</f>
        <v>0.24061407525855374</v>
      </c>
      <c r="L5257">
        <f>INDEX(DEM_D8!AH$3:AH$14, MATCH($B5257,DEM_D8!$AC$3:$AC$14,0), 1)</f>
        <v>1.0198212203653323</v>
      </c>
      <c r="M5257">
        <f>INDEX(DEM_D8!AI$3:AI$14, MATCH($B5257,DEM_D8!$AC$3:$AC$14,0), 1)</f>
        <v>1.1154294597745822</v>
      </c>
      <c r="N5257">
        <f>INDEX(DEM_D8!AJ$3:AJ$14, MATCH($B5257,DEM_D8!$AC$3:$AC$14,0), 1)</f>
        <v>0.47804119704624948</v>
      </c>
    </row>
    <row r="5258" spans="1:14">
      <c r="A5258" s="35">
        <v>41771</v>
      </c>
      <c r="B5258">
        <f t="shared" si="81"/>
        <v>5</v>
      </c>
      <c r="C5258" s="38">
        <f>INDEX(S_FOLSM!Z$3:Z$14, MATCH($B5258,S_FOLSM!$X$3:$X$14,0), 1)</f>
        <v>0.2435056348742097</v>
      </c>
      <c r="D5258" s="38">
        <f>INDEX(S_FOLSM!AA$3:AA$14, MATCH($B5258,S_FOLSM!$X$3:$X$14,0), 1)</f>
        <v>10.571317528177225</v>
      </c>
      <c r="E5258" s="38">
        <f>INDEX(S_FOLSM!AB$3:AB$14, MATCH($B5258,S_FOLSM!$X$3:$X$14,0), 1)</f>
        <v>30.817722502914886</v>
      </c>
      <c r="F5258" s="38">
        <f>INDEX(S_FOLSM!AC$3:AC$14, MATCH($B5258,S_FOLSM!$X$3:$X$14,0), 1)</f>
        <v>30.817722502914886</v>
      </c>
      <c r="G5258" s="38">
        <f>INDEX(D_FOLSM_NP!$M$2:$M$13, MATCH($B5258,D_FOLSM_NP!$L$2:$L$13,0), 1)</f>
        <v>222.46124704423551</v>
      </c>
      <c r="H5258">
        <f>I_FOLSM!$F5247</f>
        <v>1870</v>
      </c>
      <c r="I5258">
        <f>INDEX(DEM_D8!AE$3:AE$14, MATCH($B5258,DEM_D8!$AC$3:$AC$14,0), 1)</f>
        <v>0.22308589195491643</v>
      </c>
      <c r="J5258">
        <f>INDEX(DEM_D8!AF$3:AF$14, MATCH($B5258,DEM_D8!$AC$3:$AC$14,0), 1)</f>
        <v>0.77123982221571519</v>
      </c>
      <c r="K5258">
        <f>INDEX(DEM_D8!AG$3:AG$14, MATCH($B5258,DEM_D8!$AC$3:$AC$14,0), 1)</f>
        <v>0.24061407525855374</v>
      </c>
      <c r="L5258">
        <f>INDEX(DEM_D8!AH$3:AH$14, MATCH($B5258,DEM_D8!$AC$3:$AC$14,0), 1)</f>
        <v>1.0198212203653323</v>
      </c>
      <c r="M5258">
        <f>INDEX(DEM_D8!AI$3:AI$14, MATCH($B5258,DEM_D8!$AC$3:$AC$14,0), 1)</f>
        <v>1.1154294597745822</v>
      </c>
      <c r="N5258">
        <f>INDEX(DEM_D8!AJ$3:AJ$14, MATCH($B5258,DEM_D8!$AC$3:$AC$14,0), 1)</f>
        <v>0.47804119704624948</v>
      </c>
    </row>
    <row r="5259" spans="1:14">
      <c r="A5259" s="35">
        <v>41772</v>
      </c>
      <c r="B5259">
        <f t="shared" si="81"/>
        <v>5</v>
      </c>
      <c r="C5259" s="38">
        <f>INDEX(S_FOLSM!Z$3:Z$14, MATCH($B5259,S_FOLSM!$X$3:$X$14,0), 1)</f>
        <v>0.2435056348742097</v>
      </c>
      <c r="D5259" s="38">
        <f>INDEX(S_FOLSM!AA$3:AA$14, MATCH($B5259,S_FOLSM!$X$3:$X$14,0), 1)</f>
        <v>10.571317528177225</v>
      </c>
      <c r="E5259" s="38">
        <f>INDEX(S_FOLSM!AB$3:AB$14, MATCH($B5259,S_FOLSM!$X$3:$X$14,0), 1)</f>
        <v>30.817722502914886</v>
      </c>
      <c r="F5259" s="38">
        <f>INDEX(S_FOLSM!AC$3:AC$14, MATCH($B5259,S_FOLSM!$X$3:$X$14,0), 1)</f>
        <v>30.817722502914886</v>
      </c>
      <c r="G5259" s="38">
        <f>INDEX(D_FOLSM_NP!$M$2:$M$13, MATCH($B5259,D_FOLSM_NP!$L$2:$L$13,0), 1)</f>
        <v>222.46124704423551</v>
      </c>
      <c r="H5259">
        <f>I_FOLSM!$F5248</f>
        <v>2146</v>
      </c>
      <c r="I5259">
        <f>INDEX(DEM_D8!AE$3:AE$14, MATCH($B5259,DEM_D8!$AC$3:$AC$14,0), 1)</f>
        <v>0.22308589195491643</v>
      </c>
      <c r="J5259">
        <f>INDEX(DEM_D8!AF$3:AF$14, MATCH($B5259,DEM_D8!$AC$3:$AC$14,0), 1)</f>
        <v>0.77123982221571519</v>
      </c>
      <c r="K5259">
        <f>INDEX(DEM_D8!AG$3:AG$14, MATCH($B5259,DEM_D8!$AC$3:$AC$14,0), 1)</f>
        <v>0.24061407525855374</v>
      </c>
      <c r="L5259">
        <f>INDEX(DEM_D8!AH$3:AH$14, MATCH($B5259,DEM_D8!$AC$3:$AC$14,0), 1)</f>
        <v>1.0198212203653323</v>
      </c>
      <c r="M5259">
        <f>INDEX(DEM_D8!AI$3:AI$14, MATCH($B5259,DEM_D8!$AC$3:$AC$14,0), 1)</f>
        <v>1.1154294597745822</v>
      </c>
      <c r="N5259">
        <f>INDEX(DEM_D8!AJ$3:AJ$14, MATCH($B5259,DEM_D8!$AC$3:$AC$14,0), 1)</f>
        <v>0.47804119704624948</v>
      </c>
    </row>
    <row r="5260" spans="1:14">
      <c r="A5260" s="35">
        <v>41773</v>
      </c>
      <c r="B5260">
        <f t="shared" si="81"/>
        <v>5</v>
      </c>
      <c r="C5260" s="38">
        <f>INDEX(S_FOLSM!Z$3:Z$14, MATCH($B5260,S_FOLSM!$X$3:$X$14,0), 1)</f>
        <v>0.2435056348742097</v>
      </c>
      <c r="D5260" s="38">
        <f>INDEX(S_FOLSM!AA$3:AA$14, MATCH($B5260,S_FOLSM!$X$3:$X$14,0), 1)</f>
        <v>10.571317528177225</v>
      </c>
      <c r="E5260" s="38">
        <f>INDEX(S_FOLSM!AB$3:AB$14, MATCH($B5260,S_FOLSM!$X$3:$X$14,0), 1)</f>
        <v>30.817722502914886</v>
      </c>
      <c r="F5260" s="38">
        <f>INDEX(S_FOLSM!AC$3:AC$14, MATCH($B5260,S_FOLSM!$X$3:$X$14,0), 1)</f>
        <v>30.817722502914886</v>
      </c>
      <c r="G5260" s="38">
        <f>INDEX(D_FOLSM_NP!$M$2:$M$13, MATCH($B5260,D_FOLSM_NP!$L$2:$L$13,0), 1)</f>
        <v>222.46124704423551</v>
      </c>
      <c r="H5260">
        <f>I_FOLSM!$F5249</f>
        <v>1652</v>
      </c>
      <c r="I5260">
        <f>INDEX(DEM_D8!AE$3:AE$14, MATCH($B5260,DEM_D8!$AC$3:$AC$14,0), 1)</f>
        <v>0.22308589195491643</v>
      </c>
      <c r="J5260">
        <f>INDEX(DEM_D8!AF$3:AF$14, MATCH($B5260,DEM_D8!$AC$3:$AC$14,0), 1)</f>
        <v>0.77123982221571519</v>
      </c>
      <c r="K5260">
        <f>INDEX(DEM_D8!AG$3:AG$14, MATCH($B5260,DEM_D8!$AC$3:$AC$14,0), 1)</f>
        <v>0.24061407525855374</v>
      </c>
      <c r="L5260">
        <f>INDEX(DEM_D8!AH$3:AH$14, MATCH($B5260,DEM_D8!$AC$3:$AC$14,0), 1)</f>
        <v>1.0198212203653323</v>
      </c>
      <c r="M5260">
        <f>INDEX(DEM_D8!AI$3:AI$14, MATCH($B5260,DEM_D8!$AC$3:$AC$14,0), 1)</f>
        <v>1.1154294597745822</v>
      </c>
      <c r="N5260">
        <f>INDEX(DEM_D8!AJ$3:AJ$14, MATCH($B5260,DEM_D8!$AC$3:$AC$14,0), 1)</f>
        <v>0.47804119704624948</v>
      </c>
    </row>
    <row r="5261" spans="1:14">
      <c r="A5261" s="35">
        <v>41774</v>
      </c>
      <c r="B5261">
        <f t="shared" si="81"/>
        <v>5</v>
      </c>
      <c r="C5261" s="38">
        <f>INDEX(S_FOLSM!Z$3:Z$14, MATCH($B5261,S_FOLSM!$X$3:$X$14,0), 1)</f>
        <v>0.2435056348742097</v>
      </c>
      <c r="D5261" s="38">
        <f>INDEX(S_FOLSM!AA$3:AA$14, MATCH($B5261,S_FOLSM!$X$3:$X$14,0), 1)</f>
        <v>10.571317528177225</v>
      </c>
      <c r="E5261" s="38">
        <f>INDEX(S_FOLSM!AB$3:AB$14, MATCH($B5261,S_FOLSM!$X$3:$X$14,0), 1)</f>
        <v>30.817722502914886</v>
      </c>
      <c r="F5261" s="38">
        <f>INDEX(S_FOLSM!AC$3:AC$14, MATCH($B5261,S_FOLSM!$X$3:$X$14,0), 1)</f>
        <v>30.817722502914886</v>
      </c>
      <c r="G5261" s="38">
        <f>INDEX(D_FOLSM_NP!$M$2:$M$13, MATCH($B5261,D_FOLSM_NP!$L$2:$L$13,0), 1)</f>
        <v>222.46124704423551</v>
      </c>
      <c r="H5261">
        <f>I_FOLSM!$F5250</f>
        <v>1872</v>
      </c>
      <c r="I5261">
        <f>INDEX(DEM_D8!AE$3:AE$14, MATCH($B5261,DEM_D8!$AC$3:$AC$14,0), 1)</f>
        <v>0.22308589195491643</v>
      </c>
      <c r="J5261">
        <f>INDEX(DEM_D8!AF$3:AF$14, MATCH($B5261,DEM_D8!$AC$3:$AC$14,0), 1)</f>
        <v>0.77123982221571519</v>
      </c>
      <c r="K5261">
        <f>INDEX(DEM_D8!AG$3:AG$14, MATCH($B5261,DEM_D8!$AC$3:$AC$14,0), 1)</f>
        <v>0.24061407525855374</v>
      </c>
      <c r="L5261">
        <f>INDEX(DEM_D8!AH$3:AH$14, MATCH($B5261,DEM_D8!$AC$3:$AC$14,0), 1)</f>
        <v>1.0198212203653323</v>
      </c>
      <c r="M5261">
        <f>INDEX(DEM_D8!AI$3:AI$14, MATCH($B5261,DEM_D8!$AC$3:$AC$14,0), 1)</f>
        <v>1.1154294597745822</v>
      </c>
      <c r="N5261">
        <f>INDEX(DEM_D8!AJ$3:AJ$14, MATCH($B5261,DEM_D8!$AC$3:$AC$14,0), 1)</f>
        <v>0.47804119704624948</v>
      </c>
    </row>
    <row r="5262" spans="1:14">
      <c r="A5262" s="35">
        <v>41775</v>
      </c>
      <c r="B5262">
        <f t="shared" ref="B5262:B5325" si="82">MONTH(A5262)</f>
        <v>5</v>
      </c>
      <c r="C5262" s="38">
        <f>INDEX(S_FOLSM!Z$3:Z$14, MATCH($B5262,S_FOLSM!$X$3:$X$14,0), 1)</f>
        <v>0.2435056348742097</v>
      </c>
      <c r="D5262" s="38">
        <f>INDEX(S_FOLSM!AA$3:AA$14, MATCH($B5262,S_FOLSM!$X$3:$X$14,0), 1)</f>
        <v>10.571317528177225</v>
      </c>
      <c r="E5262" s="38">
        <f>INDEX(S_FOLSM!AB$3:AB$14, MATCH($B5262,S_FOLSM!$X$3:$X$14,0), 1)</f>
        <v>30.817722502914886</v>
      </c>
      <c r="F5262" s="38">
        <f>INDEX(S_FOLSM!AC$3:AC$14, MATCH($B5262,S_FOLSM!$X$3:$X$14,0), 1)</f>
        <v>30.817722502914886</v>
      </c>
      <c r="G5262" s="38">
        <f>INDEX(D_FOLSM_NP!$M$2:$M$13, MATCH($B5262,D_FOLSM_NP!$L$2:$L$13,0), 1)</f>
        <v>222.46124704423551</v>
      </c>
      <c r="H5262">
        <f>I_FOLSM!$F5251</f>
        <v>1584</v>
      </c>
      <c r="I5262">
        <f>INDEX(DEM_D8!AE$3:AE$14, MATCH($B5262,DEM_D8!$AC$3:$AC$14,0), 1)</f>
        <v>0.22308589195491643</v>
      </c>
      <c r="J5262">
        <f>INDEX(DEM_D8!AF$3:AF$14, MATCH($B5262,DEM_D8!$AC$3:$AC$14,0), 1)</f>
        <v>0.77123982221571519</v>
      </c>
      <c r="K5262">
        <f>INDEX(DEM_D8!AG$3:AG$14, MATCH($B5262,DEM_D8!$AC$3:$AC$14,0), 1)</f>
        <v>0.24061407525855374</v>
      </c>
      <c r="L5262">
        <f>INDEX(DEM_D8!AH$3:AH$14, MATCH($B5262,DEM_D8!$AC$3:$AC$14,0), 1)</f>
        <v>1.0198212203653323</v>
      </c>
      <c r="M5262">
        <f>INDEX(DEM_D8!AI$3:AI$14, MATCH($B5262,DEM_D8!$AC$3:$AC$14,0), 1)</f>
        <v>1.1154294597745822</v>
      </c>
      <c r="N5262">
        <f>INDEX(DEM_D8!AJ$3:AJ$14, MATCH($B5262,DEM_D8!$AC$3:$AC$14,0), 1)</f>
        <v>0.47804119704624948</v>
      </c>
    </row>
    <row r="5263" spans="1:14">
      <c r="A5263" s="35">
        <v>41776</v>
      </c>
      <c r="B5263">
        <f t="shared" si="82"/>
        <v>5</v>
      </c>
      <c r="C5263" s="38">
        <f>INDEX(S_FOLSM!Z$3:Z$14, MATCH($B5263,S_FOLSM!$X$3:$X$14,0), 1)</f>
        <v>0.2435056348742097</v>
      </c>
      <c r="D5263" s="38">
        <f>INDEX(S_FOLSM!AA$3:AA$14, MATCH($B5263,S_FOLSM!$X$3:$X$14,0), 1)</f>
        <v>10.571317528177225</v>
      </c>
      <c r="E5263" s="38">
        <f>INDEX(S_FOLSM!AB$3:AB$14, MATCH($B5263,S_FOLSM!$X$3:$X$14,0), 1)</f>
        <v>30.817722502914886</v>
      </c>
      <c r="F5263" s="38">
        <f>INDEX(S_FOLSM!AC$3:AC$14, MATCH($B5263,S_FOLSM!$X$3:$X$14,0), 1)</f>
        <v>30.817722502914886</v>
      </c>
      <c r="G5263" s="38">
        <f>INDEX(D_FOLSM_NP!$M$2:$M$13, MATCH($B5263,D_FOLSM_NP!$L$2:$L$13,0), 1)</f>
        <v>222.46124704423551</v>
      </c>
      <c r="H5263">
        <f>I_FOLSM!$F5252</f>
        <v>1402</v>
      </c>
      <c r="I5263">
        <f>INDEX(DEM_D8!AE$3:AE$14, MATCH($B5263,DEM_D8!$AC$3:$AC$14,0), 1)</f>
        <v>0.22308589195491643</v>
      </c>
      <c r="J5263">
        <f>INDEX(DEM_D8!AF$3:AF$14, MATCH($B5263,DEM_D8!$AC$3:$AC$14,0), 1)</f>
        <v>0.77123982221571519</v>
      </c>
      <c r="K5263">
        <f>INDEX(DEM_D8!AG$3:AG$14, MATCH($B5263,DEM_D8!$AC$3:$AC$14,0), 1)</f>
        <v>0.24061407525855374</v>
      </c>
      <c r="L5263">
        <f>INDEX(DEM_D8!AH$3:AH$14, MATCH($B5263,DEM_D8!$AC$3:$AC$14,0), 1)</f>
        <v>1.0198212203653323</v>
      </c>
      <c r="M5263">
        <f>INDEX(DEM_D8!AI$3:AI$14, MATCH($B5263,DEM_D8!$AC$3:$AC$14,0), 1)</f>
        <v>1.1154294597745822</v>
      </c>
      <c r="N5263">
        <f>INDEX(DEM_D8!AJ$3:AJ$14, MATCH($B5263,DEM_D8!$AC$3:$AC$14,0), 1)</f>
        <v>0.47804119704624948</v>
      </c>
    </row>
    <row r="5264" spans="1:14">
      <c r="A5264" s="35">
        <v>41777</v>
      </c>
      <c r="B5264">
        <f t="shared" si="82"/>
        <v>5</v>
      </c>
      <c r="C5264" s="38">
        <f>INDEX(S_FOLSM!Z$3:Z$14, MATCH($B5264,S_FOLSM!$X$3:$X$14,0), 1)</f>
        <v>0.2435056348742097</v>
      </c>
      <c r="D5264" s="38">
        <f>INDEX(S_FOLSM!AA$3:AA$14, MATCH($B5264,S_FOLSM!$X$3:$X$14,0), 1)</f>
        <v>10.571317528177225</v>
      </c>
      <c r="E5264" s="38">
        <f>INDEX(S_FOLSM!AB$3:AB$14, MATCH($B5264,S_FOLSM!$X$3:$X$14,0), 1)</f>
        <v>30.817722502914886</v>
      </c>
      <c r="F5264" s="38">
        <f>INDEX(S_FOLSM!AC$3:AC$14, MATCH($B5264,S_FOLSM!$X$3:$X$14,0), 1)</f>
        <v>30.817722502914886</v>
      </c>
      <c r="G5264" s="38">
        <f>INDEX(D_FOLSM_NP!$M$2:$M$13, MATCH($B5264,D_FOLSM_NP!$L$2:$L$13,0), 1)</f>
        <v>222.46124704423551</v>
      </c>
      <c r="H5264">
        <f>I_FOLSM!$F5253</f>
        <v>1476</v>
      </c>
      <c r="I5264">
        <f>INDEX(DEM_D8!AE$3:AE$14, MATCH($B5264,DEM_D8!$AC$3:$AC$14,0), 1)</f>
        <v>0.22308589195491643</v>
      </c>
      <c r="J5264">
        <f>INDEX(DEM_D8!AF$3:AF$14, MATCH($B5264,DEM_D8!$AC$3:$AC$14,0), 1)</f>
        <v>0.77123982221571519</v>
      </c>
      <c r="K5264">
        <f>INDEX(DEM_D8!AG$3:AG$14, MATCH($B5264,DEM_D8!$AC$3:$AC$14,0), 1)</f>
        <v>0.24061407525855374</v>
      </c>
      <c r="L5264">
        <f>INDEX(DEM_D8!AH$3:AH$14, MATCH($B5264,DEM_D8!$AC$3:$AC$14,0), 1)</f>
        <v>1.0198212203653323</v>
      </c>
      <c r="M5264">
        <f>INDEX(DEM_D8!AI$3:AI$14, MATCH($B5264,DEM_D8!$AC$3:$AC$14,0), 1)</f>
        <v>1.1154294597745822</v>
      </c>
      <c r="N5264">
        <f>INDEX(DEM_D8!AJ$3:AJ$14, MATCH($B5264,DEM_D8!$AC$3:$AC$14,0), 1)</f>
        <v>0.47804119704624948</v>
      </c>
    </row>
    <row r="5265" spans="1:14">
      <c r="A5265" s="35">
        <v>41778</v>
      </c>
      <c r="B5265">
        <f t="shared" si="82"/>
        <v>5</v>
      </c>
      <c r="C5265" s="38">
        <f>INDEX(S_FOLSM!Z$3:Z$14, MATCH($B5265,S_FOLSM!$X$3:$X$14,0), 1)</f>
        <v>0.2435056348742097</v>
      </c>
      <c r="D5265" s="38">
        <f>INDEX(S_FOLSM!AA$3:AA$14, MATCH($B5265,S_FOLSM!$X$3:$X$14,0), 1)</f>
        <v>10.571317528177225</v>
      </c>
      <c r="E5265" s="38">
        <f>INDEX(S_FOLSM!AB$3:AB$14, MATCH($B5265,S_FOLSM!$X$3:$X$14,0), 1)</f>
        <v>30.817722502914886</v>
      </c>
      <c r="F5265" s="38">
        <f>INDEX(S_FOLSM!AC$3:AC$14, MATCH($B5265,S_FOLSM!$X$3:$X$14,0), 1)</f>
        <v>30.817722502914886</v>
      </c>
      <c r="G5265" s="38">
        <f>INDEX(D_FOLSM_NP!$M$2:$M$13, MATCH($B5265,D_FOLSM_NP!$L$2:$L$13,0), 1)</f>
        <v>222.46124704423551</v>
      </c>
      <c r="H5265">
        <f>I_FOLSM!$F5254</f>
        <v>1240</v>
      </c>
      <c r="I5265">
        <f>INDEX(DEM_D8!AE$3:AE$14, MATCH($B5265,DEM_D8!$AC$3:$AC$14,0), 1)</f>
        <v>0.22308589195491643</v>
      </c>
      <c r="J5265">
        <f>INDEX(DEM_D8!AF$3:AF$14, MATCH($B5265,DEM_D8!$AC$3:$AC$14,0), 1)</f>
        <v>0.77123982221571519</v>
      </c>
      <c r="K5265">
        <f>INDEX(DEM_D8!AG$3:AG$14, MATCH($B5265,DEM_D8!$AC$3:$AC$14,0), 1)</f>
        <v>0.24061407525855374</v>
      </c>
      <c r="L5265">
        <f>INDEX(DEM_D8!AH$3:AH$14, MATCH($B5265,DEM_D8!$AC$3:$AC$14,0), 1)</f>
        <v>1.0198212203653323</v>
      </c>
      <c r="M5265">
        <f>INDEX(DEM_D8!AI$3:AI$14, MATCH($B5265,DEM_D8!$AC$3:$AC$14,0), 1)</f>
        <v>1.1154294597745822</v>
      </c>
      <c r="N5265">
        <f>INDEX(DEM_D8!AJ$3:AJ$14, MATCH($B5265,DEM_D8!$AC$3:$AC$14,0), 1)</f>
        <v>0.47804119704624948</v>
      </c>
    </row>
    <row r="5266" spans="1:14">
      <c r="A5266" s="35">
        <v>41779</v>
      </c>
      <c r="B5266">
        <f t="shared" si="82"/>
        <v>5</v>
      </c>
      <c r="C5266" s="38">
        <f>INDEX(S_FOLSM!Z$3:Z$14, MATCH($B5266,S_FOLSM!$X$3:$X$14,0), 1)</f>
        <v>0.2435056348742097</v>
      </c>
      <c r="D5266" s="38">
        <f>INDEX(S_FOLSM!AA$3:AA$14, MATCH($B5266,S_FOLSM!$X$3:$X$14,0), 1)</f>
        <v>10.571317528177225</v>
      </c>
      <c r="E5266" s="38">
        <f>INDEX(S_FOLSM!AB$3:AB$14, MATCH($B5266,S_FOLSM!$X$3:$X$14,0), 1)</f>
        <v>30.817722502914886</v>
      </c>
      <c r="F5266" s="38">
        <f>INDEX(S_FOLSM!AC$3:AC$14, MATCH($B5266,S_FOLSM!$X$3:$X$14,0), 1)</f>
        <v>30.817722502914886</v>
      </c>
      <c r="G5266" s="38">
        <f>INDEX(D_FOLSM_NP!$M$2:$M$13, MATCH($B5266,D_FOLSM_NP!$L$2:$L$13,0), 1)</f>
        <v>222.46124704423551</v>
      </c>
      <c r="H5266">
        <f>I_FOLSM!$F5255</f>
        <v>1030</v>
      </c>
      <c r="I5266">
        <f>INDEX(DEM_D8!AE$3:AE$14, MATCH($B5266,DEM_D8!$AC$3:$AC$14,0), 1)</f>
        <v>0.22308589195491643</v>
      </c>
      <c r="J5266">
        <f>INDEX(DEM_D8!AF$3:AF$14, MATCH($B5266,DEM_D8!$AC$3:$AC$14,0), 1)</f>
        <v>0.77123982221571519</v>
      </c>
      <c r="K5266">
        <f>INDEX(DEM_D8!AG$3:AG$14, MATCH($B5266,DEM_D8!$AC$3:$AC$14,0), 1)</f>
        <v>0.24061407525855374</v>
      </c>
      <c r="L5266">
        <f>INDEX(DEM_D8!AH$3:AH$14, MATCH($B5266,DEM_D8!$AC$3:$AC$14,0), 1)</f>
        <v>1.0198212203653323</v>
      </c>
      <c r="M5266">
        <f>INDEX(DEM_D8!AI$3:AI$14, MATCH($B5266,DEM_D8!$AC$3:$AC$14,0), 1)</f>
        <v>1.1154294597745822</v>
      </c>
      <c r="N5266">
        <f>INDEX(DEM_D8!AJ$3:AJ$14, MATCH($B5266,DEM_D8!$AC$3:$AC$14,0), 1)</f>
        <v>0.47804119704624948</v>
      </c>
    </row>
    <row r="5267" spans="1:14">
      <c r="A5267" s="35">
        <v>41780</v>
      </c>
      <c r="B5267">
        <f t="shared" si="82"/>
        <v>5</v>
      </c>
      <c r="C5267" s="38">
        <f>INDEX(S_FOLSM!Z$3:Z$14, MATCH($B5267,S_FOLSM!$X$3:$X$14,0), 1)</f>
        <v>0.2435056348742097</v>
      </c>
      <c r="D5267" s="38">
        <f>INDEX(S_FOLSM!AA$3:AA$14, MATCH($B5267,S_FOLSM!$X$3:$X$14,0), 1)</f>
        <v>10.571317528177225</v>
      </c>
      <c r="E5267" s="38">
        <f>INDEX(S_FOLSM!AB$3:AB$14, MATCH($B5267,S_FOLSM!$X$3:$X$14,0), 1)</f>
        <v>30.817722502914886</v>
      </c>
      <c r="F5267" s="38">
        <f>INDEX(S_FOLSM!AC$3:AC$14, MATCH($B5267,S_FOLSM!$X$3:$X$14,0), 1)</f>
        <v>30.817722502914886</v>
      </c>
      <c r="G5267" s="38">
        <f>INDEX(D_FOLSM_NP!$M$2:$M$13, MATCH($B5267,D_FOLSM_NP!$L$2:$L$13,0), 1)</f>
        <v>222.46124704423551</v>
      </c>
      <c r="H5267">
        <f>I_FOLSM!$F5256</f>
        <v>1011</v>
      </c>
      <c r="I5267">
        <f>INDEX(DEM_D8!AE$3:AE$14, MATCH($B5267,DEM_D8!$AC$3:$AC$14,0), 1)</f>
        <v>0.22308589195491643</v>
      </c>
      <c r="J5267">
        <f>INDEX(DEM_D8!AF$3:AF$14, MATCH($B5267,DEM_D8!$AC$3:$AC$14,0), 1)</f>
        <v>0.77123982221571519</v>
      </c>
      <c r="K5267">
        <f>INDEX(DEM_D8!AG$3:AG$14, MATCH($B5267,DEM_D8!$AC$3:$AC$14,0), 1)</f>
        <v>0.24061407525855374</v>
      </c>
      <c r="L5267">
        <f>INDEX(DEM_D8!AH$3:AH$14, MATCH($B5267,DEM_D8!$AC$3:$AC$14,0), 1)</f>
        <v>1.0198212203653323</v>
      </c>
      <c r="M5267">
        <f>INDEX(DEM_D8!AI$3:AI$14, MATCH($B5267,DEM_D8!$AC$3:$AC$14,0), 1)</f>
        <v>1.1154294597745822</v>
      </c>
      <c r="N5267">
        <f>INDEX(DEM_D8!AJ$3:AJ$14, MATCH($B5267,DEM_D8!$AC$3:$AC$14,0), 1)</f>
        <v>0.47804119704624948</v>
      </c>
    </row>
    <row r="5268" spans="1:14">
      <c r="A5268" s="35">
        <v>41781</v>
      </c>
      <c r="B5268">
        <f t="shared" si="82"/>
        <v>5</v>
      </c>
      <c r="C5268" s="38">
        <f>INDEX(S_FOLSM!Z$3:Z$14, MATCH($B5268,S_FOLSM!$X$3:$X$14,0), 1)</f>
        <v>0.2435056348742097</v>
      </c>
      <c r="D5268" s="38">
        <f>INDEX(S_FOLSM!AA$3:AA$14, MATCH($B5268,S_FOLSM!$X$3:$X$14,0), 1)</f>
        <v>10.571317528177225</v>
      </c>
      <c r="E5268" s="38">
        <f>INDEX(S_FOLSM!AB$3:AB$14, MATCH($B5268,S_FOLSM!$X$3:$X$14,0), 1)</f>
        <v>30.817722502914886</v>
      </c>
      <c r="F5268" s="38">
        <f>INDEX(S_FOLSM!AC$3:AC$14, MATCH($B5268,S_FOLSM!$X$3:$X$14,0), 1)</f>
        <v>30.817722502914886</v>
      </c>
      <c r="G5268" s="38">
        <f>INDEX(D_FOLSM_NP!$M$2:$M$13, MATCH($B5268,D_FOLSM_NP!$L$2:$L$13,0), 1)</f>
        <v>222.46124704423551</v>
      </c>
      <c r="H5268">
        <f>I_FOLSM!$F5257</f>
        <v>1535</v>
      </c>
      <c r="I5268">
        <f>INDEX(DEM_D8!AE$3:AE$14, MATCH($B5268,DEM_D8!$AC$3:$AC$14,0), 1)</f>
        <v>0.22308589195491643</v>
      </c>
      <c r="J5268">
        <f>INDEX(DEM_D8!AF$3:AF$14, MATCH($B5268,DEM_D8!$AC$3:$AC$14,0), 1)</f>
        <v>0.77123982221571519</v>
      </c>
      <c r="K5268">
        <f>INDEX(DEM_D8!AG$3:AG$14, MATCH($B5268,DEM_D8!$AC$3:$AC$14,0), 1)</f>
        <v>0.24061407525855374</v>
      </c>
      <c r="L5268">
        <f>INDEX(DEM_D8!AH$3:AH$14, MATCH($B5268,DEM_D8!$AC$3:$AC$14,0), 1)</f>
        <v>1.0198212203653323</v>
      </c>
      <c r="M5268">
        <f>INDEX(DEM_D8!AI$3:AI$14, MATCH($B5268,DEM_D8!$AC$3:$AC$14,0), 1)</f>
        <v>1.1154294597745822</v>
      </c>
      <c r="N5268">
        <f>INDEX(DEM_D8!AJ$3:AJ$14, MATCH($B5268,DEM_D8!$AC$3:$AC$14,0), 1)</f>
        <v>0.47804119704624948</v>
      </c>
    </row>
    <row r="5269" spans="1:14">
      <c r="A5269" s="35">
        <v>41782</v>
      </c>
      <c r="B5269">
        <f t="shared" si="82"/>
        <v>5</v>
      </c>
      <c r="C5269" s="38">
        <f>INDEX(S_FOLSM!Z$3:Z$14, MATCH($B5269,S_FOLSM!$X$3:$X$14,0), 1)</f>
        <v>0.2435056348742097</v>
      </c>
      <c r="D5269" s="38">
        <f>INDEX(S_FOLSM!AA$3:AA$14, MATCH($B5269,S_FOLSM!$X$3:$X$14,0), 1)</f>
        <v>10.571317528177225</v>
      </c>
      <c r="E5269" s="38">
        <f>INDEX(S_FOLSM!AB$3:AB$14, MATCH($B5269,S_FOLSM!$X$3:$X$14,0), 1)</f>
        <v>30.817722502914886</v>
      </c>
      <c r="F5269" s="38">
        <f>INDEX(S_FOLSM!AC$3:AC$14, MATCH($B5269,S_FOLSM!$X$3:$X$14,0), 1)</f>
        <v>30.817722502914886</v>
      </c>
      <c r="G5269" s="38">
        <f>INDEX(D_FOLSM_NP!$M$2:$M$13, MATCH($B5269,D_FOLSM_NP!$L$2:$L$13,0), 1)</f>
        <v>222.46124704423551</v>
      </c>
      <c r="H5269">
        <f>I_FOLSM!$F5258</f>
        <v>1378</v>
      </c>
      <c r="I5269">
        <f>INDEX(DEM_D8!AE$3:AE$14, MATCH($B5269,DEM_D8!$AC$3:$AC$14,0), 1)</f>
        <v>0.22308589195491643</v>
      </c>
      <c r="J5269">
        <f>INDEX(DEM_D8!AF$3:AF$14, MATCH($B5269,DEM_D8!$AC$3:$AC$14,0), 1)</f>
        <v>0.77123982221571519</v>
      </c>
      <c r="K5269">
        <f>INDEX(DEM_D8!AG$3:AG$14, MATCH($B5269,DEM_D8!$AC$3:$AC$14,0), 1)</f>
        <v>0.24061407525855374</v>
      </c>
      <c r="L5269">
        <f>INDEX(DEM_D8!AH$3:AH$14, MATCH($B5269,DEM_D8!$AC$3:$AC$14,0), 1)</f>
        <v>1.0198212203653323</v>
      </c>
      <c r="M5269">
        <f>INDEX(DEM_D8!AI$3:AI$14, MATCH($B5269,DEM_D8!$AC$3:$AC$14,0), 1)</f>
        <v>1.1154294597745822</v>
      </c>
      <c r="N5269">
        <f>INDEX(DEM_D8!AJ$3:AJ$14, MATCH($B5269,DEM_D8!$AC$3:$AC$14,0), 1)</f>
        <v>0.47804119704624948</v>
      </c>
    </row>
    <row r="5270" spans="1:14">
      <c r="A5270" s="35">
        <v>41783</v>
      </c>
      <c r="B5270">
        <f t="shared" si="82"/>
        <v>5</v>
      </c>
      <c r="C5270" s="38">
        <f>INDEX(S_FOLSM!Z$3:Z$14, MATCH($B5270,S_FOLSM!$X$3:$X$14,0), 1)</f>
        <v>0.2435056348742097</v>
      </c>
      <c r="D5270" s="38">
        <f>INDEX(S_FOLSM!AA$3:AA$14, MATCH($B5270,S_FOLSM!$X$3:$X$14,0), 1)</f>
        <v>10.571317528177225</v>
      </c>
      <c r="E5270" s="38">
        <f>INDEX(S_FOLSM!AB$3:AB$14, MATCH($B5270,S_FOLSM!$X$3:$X$14,0), 1)</f>
        <v>30.817722502914886</v>
      </c>
      <c r="F5270" s="38">
        <f>INDEX(S_FOLSM!AC$3:AC$14, MATCH($B5270,S_FOLSM!$X$3:$X$14,0), 1)</f>
        <v>30.817722502914886</v>
      </c>
      <c r="G5270" s="38">
        <f>INDEX(D_FOLSM_NP!$M$2:$M$13, MATCH($B5270,D_FOLSM_NP!$L$2:$L$13,0), 1)</f>
        <v>222.46124704423551</v>
      </c>
      <c r="H5270">
        <f>I_FOLSM!$F5259</f>
        <v>1400</v>
      </c>
      <c r="I5270">
        <f>INDEX(DEM_D8!AE$3:AE$14, MATCH($B5270,DEM_D8!$AC$3:$AC$14,0), 1)</f>
        <v>0.22308589195491643</v>
      </c>
      <c r="J5270">
        <f>INDEX(DEM_D8!AF$3:AF$14, MATCH($B5270,DEM_D8!$AC$3:$AC$14,0), 1)</f>
        <v>0.77123982221571519</v>
      </c>
      <c r="K5270">
        <f>INDEX(DEM_D8!AG$3:AG$14, MATCH($B5270,DEM_D8!$AC$3:$AC$14,0), 1)</f>
        <v>0.24061407525855374</v>
      </c>
      <c r="L5270">
        <f>INDEX(DEM_D8!AH$3:AH$14, MATCH($B5270,DEM_D8!$AC$3:$AC$14,0), 1)</f>
        <v>1.0198212203653323</v>
      </c>
      <c r="M5270">
        <f>INDEX(DEM_D8!AI$3:AI$14, MATCH($B5270,DEM_D8!$AC$3:$AC$14,0), 1)</f>
        <v>1.1154294597745822</v>
      </c>
      <c r="N5270">
        <f>INDEX(DEM_D8!AJ$3:AJ$14, MATCH($B5270,DEM_D8!$AC$3:$AC$14,0), 1)</f>
        <v>0.47804119704624948</v>
      </c>
    </row>
    <row r="5271" spans="1:14">
      <c r="A5271" s="35">
        <v>41784</v>
      </c>
      <c r="B5271">
        <f t="shared" si="82"/>
        <v>5</v>
      </c>
      <c r="C5271" s="38">
        <f>INDEX(S_FOLSM!Z$3:Z$14, MATCH($B5271,S_FOLSM!$X$3:$X$14,0), 1)</f>
        <v>0.2435056348742097</v>
      </c>
      <c r="D5271" s="38">
        <f>INDEX(S_FOLSM!AA$3:AA$14, MATCH($B5271,S_FOLSM!$X$3:$X$14,0), 1)</f>
        <v>10.571317528177225</v>
      </c>
      <c r="E5271" s="38">
        <f>INDEX(S_FOLSM!AB$3:AB$14, MATCH($B5271,S_FOLSM!$X$3:$X$14,0), 1)</f>
        <v>30.817722502914886</v>
      </c>
      <c r="F5271" s="38">
        <f>INDEX(S_FOLSM!AC$3:AC$14, MATCH($B5271,S_FOLSM!$X$3:$X$14,0), 1)</f>
        <v>30.817722502914886</v>
      </c>
      <c r="G5271" s="38">
        <f>INDEX(D_FOLSM_NP!$M$2:$M$13, MATCH($B5271,D_FOLSM_NP!$L$2:$L$13,0), 1)</f>
        <v>222.46124704423551</v>
      </c>
      <c r="H5271">
        <f>I_FOLSM!$F5260</f>
        <v>1220</v>
      </c>
      <c r="I5271">
        <f>INDEX(DEM_D8!AE$3:AE$14, MATCH($B5271,DEM_D8!$AC$3:$AC$14,0), 1)</f>
        <v>0.22308589195491643</v>
      </c>
      <c r="J5271">
        <f>INDEX(DEM_D8!AF$3:AF$14, MATCH($B5271,DEM_D8!$AC$3:$AC$14,0), 1)</f>
        <v>0.77123982221571519</v>
      </c>
      <c r="K5271">
        <f>INDEX(DEM_D8!AG$3:AG$14, MATCH($B5271,DEM_D8!$AC$3:$AC$14,0), 1)</f>
        <v>0.24061407525855374</v>
      </c>
      <c r="L5271">
        <f>INDEX(DEM_D8!AH$3:AH$14, MATCH($B5271,DEM_D8!$AC$3:$AC$14,0), 1)</f>
        <v>1.0198212203653323</v>
      </c>
      <c r="M5271">
        <f>INDEX(DEM_D8!AI$3:AI$14, MATCH($B5271,DEM_D8!$AC$3:$AC$14,0), 1)</f>
        <v>1.1154294597745822</v>
      </c>
      <c r="N5271">
        <f>INDEX(DEM_D8!AJ$3:AJ$14, MATCH($B5271,DEM_D8!$AC$3:$AC$14,0), 1)</f>
        <v>0.47804119704624948</v>
      </c>
    </row>
    <row r="5272" spans="1:14">
      <c r="A5272" s="35">
        <v>41785</v>
      </c>
      <c r="B5272">
        <f t="shared" si="82"/>
        <v>5</v>
      </c>
      <c r="C5272" s="38">
        <f>INDEX(S_FOLSM!Z$3:Z$14, MATCH($B5272,S_FOLSM!$X$3:$X$14,0), 1)</f>
        <v>0.2435056348742097</v>
      </c>
      <c r="D5272" s="38">
        <f>INDEX(S_FOLSM!AA$3:AA$14, MATCH($B5272,S_FOLSM!$X$3:$X$14,0), 1)</f>
        <v>10.571317528177225</v>
      </c>
      <c r="E5272" s="38">
        <f>INDEX(S_FOLSM!AB$3:AB$14, MATCH($B5272,S_FOLSM!$X$3:$X$14,0), 1)</f>
        <v>30.817722502914886</v>
      </c>
      <c r="F5272" s="38">
        <f>INDEX(S_FOLSM!AC$3:AC$14, MATCH($B5272,S_FOLSM!$X$3:$X$14,0), 1)</f>
        <v>30.817722502914886</v>
      </c>
      <c r="G5272" s="38">
        <f>INDEX(D_FOLSM_NP!$M$2:$M$13, MATCH($B5272,D_FOLSM_NP!$L$2:$L$13,0), 1)</f>
        <v>222.46124704423551</v>
      </c>
      <c r="H5272">
        <f>I_FOLSM!$F5261</f>
        <v>1244</v>
      </c>
      <c r="I5272">
        <f>INDEX(DEM_D8!AE$3:AE$14, MATCH($B5272,DEM_D8!$AC$3:$AC$14,0), 1)</f>
        <v>0.22308589195491643</v>
      </c>
      <c r="J5272">
        <f>INDEX(DEM_D8!AF$3:AF$14, MATCH($B5272,DEM_D8!$AC$3:$AC$14,0), 1)</f>
        <v>0.77123982221571519</v>
      </c>
      <c r="K5272">
        <f>INDEX(DEM_D8!AG$3:AG$14, MATCH($B5272,DEM_D8!$AC$3:$AC$14,0), 1)</f>
        <v>0.24061407525855374</v>
      </c>
      <c r="L5272">
        <f>INDEX(DEM_D8!AH$3:AH$14, MATCH($B5272,DEM_D8!$AC$3:$AC$14,0), 1)</f>
        <v>1.0198212203653323</v>
      </c>
      <c r="M5272">
        <f>INDEX(DEM_D8!AI$3:AI$14, MATCH($B5272,DEM_D8!$AC$3:$AC$14,0), 1)</f>
        <v>1.1154294597745822</v>
      </c>
      <c r="N5272">
        <f>INDEX(DEM_D8!AJ$3:AJ$14, MATCH($B5272,DEM_D8!$AC$3:$AC$14,0), 1)</f>
        <v>0.47804119704624948</v>
      </c>
    </row>
    <row r="5273" spans="1:14">
      <c r="A5273" s="35">
        <v>41786</v>
      </c>
      <c r="B5273">
        <f t="shared" si="82"/>
        <v>5</v>
      </c>
      <c r="C5273" s="38">
        <f>INDEX(S_FOLSM!Z$3:Z$14, MATCH($B5273,S_FOLSM!$X$3:$X$14,0), 1)</f>
        <v>0.2435056348742097</v>
      </c>
      <c r="D5273" s="38">
        <f>INDEX(S_FOLSM!AA$3:AA$14, MATCH($B5273,S_FOLSM!$X$3:$X$14,0), 1)</f>
        <v>10.571317528177225</v>
      </c>
      <c r="E5273" s="38">
        <f>INDEX(S_FOLSM!AB$3:AB$14, MATCH($B5273,S_FOLSM!$X$3:$X$14,0), 1)</f>
        <v>30.817722502914886</v>
      </c>
      <c r="F5273" s="38">
        <f>INDEX(S_FOLSM!AC$3:AC$14, MATCH($B5273,S_FOLSM!$X$3:$X$14,0), 1)</f>
        <v>30.817722502914886</v>
      </c>
      <c r="G5273" s="38">
        <f>INDEX(D_FOLSM_NP!$M$2:$M$13, MATCH($B5273,D_FOLSM_NP!$L$2:$L$13,0), 1)</f>
        <v>222.46124704423551</v>
      </c>
      <c r="H5273">
        <f>I_FOLSM!$F5262</f>
        <v>1309</v>
      </c>
      <c r="I5273">
        <f>INDEX(DEM_D8!AE$3:AE$14, MATCH($B5273,DEM_D8!$AC$3:$AC$14,0), 1)</f>
        <v>0.22308589195491643</v>
      </c>
      <c r="J5273">
        <f>INDEX(DEM_D8!AF$3:AF$14, MATCH($B5273,DEM_D8!$AC$3:$AC$14,0), 1)</f>
        <v>0.77123982221571519</v>
      </c>
      <c r="K5273">
        <f>INDEX(DEM_D8!AG$3:AG$14, MATCH($B5273,DEM_D8!$AC$3:$AC$14,0), 1)</f>
        <v>0.24061407525855374</v>
      </c>
      <c r="L5273">
        <f>INDEX(DEM_D8!AH$3:AH$14, MATCH($B5273,DEM_D8!$AC$3:$AC$14,0), 1)</f>
        <v>1.0198212203653323</v>
      </c>
      <c r="M5273">
        <f>INDEX(DEM_D8!AI$3:AI$14, MATCH($B5273,DEM_D8!$AC$3:$AC$14,0), 1)</f>
        <v>1.1154294597745822</v>
      </c>
      <c r="N5273">
        <f>INDEX(DEM_D8!AJ$3:AJ$14, MATCH($B5273,DEM_D8!$AC$3:$AC$14,0), 1)</f>
        <v>0.47804119704624948</v>
      </c>
    </row>
    <row r="5274" spans="1:14">
      <c r="A5274" s="35">
        <v>41787</v>
      </c>
      <c r="B5274">
        <f t="shared" si="82"/>
        <v>5</v>
      </c>
      <c r="C5274" s="38">
        <f>INDEX(S_FOLSM!Z$3:Z$14, MATCH($B5274,S_FOLSM!$X$3:$X$14,0), 1)</f>
        <v>0.2435056348742097</v>
      </c>
      <c r="D5274" s="38">
        <f>INDEX(S_FOLSM!AA$3:AA$14, MATCH($B5274,S_FOLSM!$X$3:$X$14,0), 1)</f>
        <v>10.571317528177225</v>
      </c>
      <c r="E5274" s="38">
        <f>INDEX(S_FOLSM!AB$3:AB$14, MATCH($B5274,S_FOLSM!$X$3:$X$14,0), 1)</f>
        <v>30.817722502914886</v>
      </c>
      <c r="F5274" s="38">
        <f>INDEX(S_FOLSM!AC$3:AC$14, MATCH($B5274,S_FOLSM!$X$3:$X$14,0), 1)</f>
        <v>30.817722502914886</v>
      </c>
      <c r="G5274" s="38">
        <f>INDEX(D_FOLSM_NP!$M$2:$M$13, MATCH($B5274,D_FOLSM_NP!$L$2:$L$13,0), 1)</f>
        <v>222.46124704423551</v>
      </c>
      <c r="H5274">
        <f>I_FOLSM!$F5263</f>
        <v>981</v>
      </c>
      <c r="I5274">
        <f>INDEX(DEM_D8!AE$3:AE$14, MATCH($B5274,DEM_D8!$AC$3:$AC$14,0), 1)</f>
        <v>0.22308589195491643</v>
      </c>
      <c r="J5274">
        <f>INDEX(DEM_D8!AF$3:AF$14, MATCH($B5274,DEM_D8!$AC$3:$AC$14,0), 1)</f>
        <v>0.77123982221571519</v>
      </c>
      <c r="K5274">
        <f>INDEX(DEM_D8!AG$3:AG$14, MATCH($B5274,DEM_D8!$AC$3:$AC$14,0), 1)</f>
        <v>0.24061407525855374</v>
      </c>
      <c r="L5274">
        <f>INDEX(DEM_D8!AH$3:AH$14, MATCH($B5274,DEM_D8!$AC$3:$AC$14,0), 1)</f>
        <v>1.0198212203653323</v>
      </c>
      <c r="M5274">
        <f>INDEX(DEM_D8!AI$3:AI$14, MATCH($B5274,DEM_D8!$AC$3:$AC$14,0), 1)</f>
        <v>1.1154294597745822</v>
      </c>
      <c r="N5274">
        <f>INDEX(DEM_D8!AJ$3:AJ$14, MATCH($B5274,DEM_D8!$AC$3:$AC$14,0), 1)</f>
        <v>0.47804119704624948</v>
      </c>
    </row>
    <row r="5275" spans="1:14">
      <c r="A5275" s="35">
        <v>41788</v>
      </c>
      <c r="B5275">
        <f t="shared" si="82"/>
        <v>5</v>
      </c>
      <c r="C5275" s="38">
        <f>INDEX(S_FOLSM!Z$3:Z$14, MATCH($B5275,S_FOLSM!$X$3:$X$14,0), 1)</f>
        <v>0.2435056348742097</v>
      </c>
      <c r="D5275" s="38">
        <f>INDEX(S_FOLSM!AA$3:AA$14, MATCH($B5275,S_FOLSM!$X$3:$X$14,0), 1)</f>
        <v>10.571317528177225</v>
      </c>
      <c r="E5275" s="38">
        <f>INDEX(S_FOLSM!AB$3:AB$14, MATCH($B5275,S_FOLSM!$X$3:$X$14,0), 1)</f>
        <v>30.817722502914886</v>
      </c>
      <c r="F5275" s="38">
        <f>INDEX(S_FOLSM!AC$3:AC$14, MATCH($B5275,S_FOLSM!$X$3:$X$14,0), 1)</f>
        <v>30.817722502914886</v>
      </c>
      <c r="G5275" s="38">
        <f>INDEX(D_FOLSM_NP!$M$2:$M$13, MATCH($B5275,D_FOLSM_NP!$L$2:$L$13,0), 1)</f>
        <v>222.46124704423551</v>
      </c>
      <c r="H5275">
        <f>I_FOLSM!$F5264</f>
        <v>1208</v>
      </c>
      <c r="I5275">
        <f>INDEX(DEM_D8!AE$3:AE$14, MATCH($B5275,DEM_D8!$AC$3:$AC$14,0), 1)</f>
        <v>0.22308589195491643</v>
      </c>
      <c r="J5275">
        <f>INDEX(DEM_D8!AF$3:AF$14, MATCH($B5275,DEM_D8!$AC$3:$AC$14,0), 1)</f>
        <v>0.77123982221571519</v>
      </c>
      <c r="K5275">
        <f>INDEX(DEM_D8!AG$3:AG$14, MATCH($B5275,DEM_D8!$AC$3:$AC$14,0), 1)</f>
        <v>0.24061407525855374</v>
      </c>
      <c r="L5275">
        <f>INDEX(DEM_D8!AH$3:AH$14, MATCH($B5275,DEM_D8!$AC$3:$AC$14,0), 1)</f>
        <v>1.0198212203653323</v>
      </c>
      <c r="M5275">
        <f>INDEX(DEM_D8!AI$3:AI$14, MATCH($B5275,DEM_D8!$AC$3:$AC$14,0), 1)</f>
        <v>1.1154294597745822</v>
      </c>
      <c r="N5275">
        <f>INDEX(DEM_D8!AJ$3:AJ$14, MATCH($B5275,DEM_D8!$AC$3:$AC$14,0), 1)</f>
        <v>0.47804119704624948</v>
      </c>
    </row>
    <row r="5276" spans="1:14">
      <c r="A5276" s="35">
        <v>41789</v>
      </c>
      <c r="B5276">
        <f t="shared" si="82"/>
        <v>5</v>
      </c>
      <c r="C5276" s="38">
        <f>INDEX(S_FOLSM!Z$3:Z$14, MATCH($B5276,S_FOLSM!$X$3:$X$14,0), 1)</f>
        <v>0.2435056348742097</v>
      </c>
      <c r="D5276" s="38">
        <f>INDEX(S_FOLSM!AA$3:AA$14, MATCH($B5276,S_FOLSM!$X$3:$X$14,0), 1)</f>
        <v>10.571317528177225</v>
      </c>
      <c r="E5276" s="38">
        <f>INDEX(S_FOLSM!AB$3:AB$14, MATCH($B5276,S_FOLSM!$X$3:$X$14,0), 1)</f>
        <v>30.817722502914886</v>
      </c>
      <c r="F5276" s="38">
        <f>INDEX(S_FOLSM!AC$3:AC$14, MATCH($B5276,S_FOLSM!$X$3:$X$14,0), 1)</f>
        <v>30.817722502914886</v>
      </c>
      <c r="G5276" s="38">
        <f>INDEX(D_FOLSM_NP!$M$2:$M$13, MATCH($B5276,D_FOLSM_NP!$L$2:$L$13,0), 1)</f>
        <v>222.46124704423551</v>
      </c>
      <c r="H5276">
        <f>I_FOLSM!$F5265</f>
        <v>1530</v>
      </c>
      <c r="I5276">
        <f>INDEX(DEM_D8!AE$3:AE$14, MATCH($B5276,DEM_D8!$AC$3:$AC$14,0), 1)</f>
        <v>0.22308589195491643</v>
      </c>
      <c r="J5276">
        <f>INDEX(DEM_D8!AF$3:AF$14, MATCH($B5276,DEM_D8!$AC$3:$AC$14,0), 1)</f>
        <v>0.77123982221571519</v>
      </c>
      <c r="K5276">
        <f>INDEX(DEM_D8!AG$3:AG$14, MATCH($B5276,DEM_D8!$AC$3:$AC$14,0), 1)</f>
        <v>0.24061407525855374</v>
      </c>
      <c r="L5276">
        <f>INDEX(DEM_D8!AH$3:AH$14, MATCH($B5276,DEM_D8!$AC$3:$AC$14,0), 1)</f>
        <v>1.0198212203653323</v>
      </c>
      <c r="M5276">
        <f>INDEX(DEM_D8!AI$3:AI$14, MATCH($B5276,DEM_D8!$AC$3:$AC$14,0), 1)</f>
        <v>1.1154294597745822</v>
      </c>
      <c r="N5276">
        <f>INDEX(DEM_D8!AJ$3:AJ$14, MATCH($B5276,DEM_D8!$AC$3:$AC$14,0), 1)</f>
        <v>0.47804119704624948</v>
      </c>
    </row>
    <row r="5277" spans="1:14">
      <c r="A5277" s="35">
        <v>41790</v>
      </c>
      <c r="B5277">
        <f t="shared" si="82"/>
        <v>5</v>
      </c>
      <c r="C5277" s="38">
        <f>INDEX(S_FOLSM!Z$3:Z$14, MATCH($B5277,S_FOLSM!$X$3:$X$14,0), 1)</f>
        <v>0.2435056348742097</v>
      </c>
      <c r="D5277" s="38">
        <f>INDEX(S_FOLSM!AA$3:AA$14, MATCH($B5277,S_FOLSM!$X$3:$X$14,0), 1)</f>
        <v>10.571317528177225</v>
      </c>
      <c r="E5277" s="38">
        <f>INDEX(S_FOLSM!AB$3:AB$14, MATCH($B5277,S_FOLSM!$X$3:$X$14,0), 1)</f>
        <v>30.817722502914886</v>
      </c>
      <c r="F5277" s="38">
        <f>INDEX(S_FOLSM!AC$3:AC$14, MATCH($B5277,S_FOLSM!$X$3:$X$14,0), 1)</f>
        <v>30.817722502914886</v>
      </c>
      <c r="G5277" s="38">
        <f>INDEX(D_FOLSM_NP!$M$2:$M$13, MATCH($B5277,D_FOLSM_NP!$L$2:$L$13,0), 1)</f>
        <v>222.46124704423551</v>
      </c>
      <c r="H5277">
        <f>I_FOLSM!$F5266</f>
        <v>1217</v>
      </c>
      <c r="I5277">
        <f>INDEX(DEM_D8!AE$3:AE$14, MATCH($B5277,DEM_D8!$AC$3:$AC$14,0), 1)</f>
        <v>0.22308589195491643</v>
      </c>
      <c r="J5277">
        <f>INDEX(DEM_D8!AF$3:AF$14, MATCH($B5277,DEM_D8!$AC$3:$AC$14,0), 1)</f>
        <v>0.77123982221571519</v>
      </c>
      <c r="K5277">
        <f>INDEX(DEM_D8!AG$3:AG$14, MATCH($B5277,DEM_D8!$AC$3:$AC$14,0), 1)</f>
        <v>0.24061407525855374</v>
      </c>
      <c r="L5277">
        <f>INDEX(DEM_D8!AH$3:AH$14, MATCH($B5277,DEM_D8!$AC$3:$AC$14,0), 1)</f>
        <v>1.0198212203653323</v>
      </c>
      <c r="M5277">
        <f>INDEX(DEM_D8!AI$3:AI$14, MATCH($B5277,DEM_D8!$AC$3:$AC$14,0), 1)</f>
        <v>1.1154294597745822</v>
      </c>
      <c r="N5277">
        <f>INDEX(DEM_D8!AJ$3:AJ$14, MATCH($B5277,DEM_D8!$AC$3:$AC$14,0), 1)</f>
        <v>0.47804119704624948</v>
      </c>
    </row>
    <row r="5278" spans="1:14">
      <c r="A5278" s="35">
        <v>41791</v>
      </c>
      <c r="B5278">
        <f t="shared" si="82"/>
        <v>6</v>
      </c>
      <c r="C5278" s="38">
        <f>INDEX(S_FOLSM!Z$3:Z$14, MATCH($B5278,S_FOLSM!$X$3:$X$14,0), 1)</f>
        <v>0.30831726909162527</v>
      </c>
      <c r="D5278" s="38">
        <f>INDEX(S_FOLSM!AA$3:AA$14, MATCH($B5278,S_FOLSM!$X$3:$X$14,0), 1)</f>
        <v>10.923694779116465</v>
      </c>
      <c r="E5278" s="38">
        <f>INDEX(S_FOLSM!AB$3:AB$14, MATCH($B5278,S_FOLSM!$X$3:$X$14,0), 1)</f>
        <v>19.495582329317269</v>
      </c>
      <c r="F5278" s="38">
        <f>INDEX(S_FOLSM!AC$3:AC$14, MATCH($B5278,S_FOLSM!$X$3:$X$14,0), 1)</f>
        <v>31.844979919678718</v>
      </c>
      <c r="G5278" s="38">
        <f>INDEX(D_FOLSM_NP!$M$2:$M$13, MATCH($B5278,D_FOLSM_NP!$L$2:$L$13,0), 1)</f>
        <v>272.3903112892508</v>
      </c>
      <c r="H5278">
        <f>I_FOLSM!$F5267</f>
        <v>1236</v>
      </c>
      <c r="I5278">
        <f>INDEX(DEM_D8!AE$3:AE$14, MATCH($B5278,DEM_D8!$AC$3:$AC$14,0), 1)</f>
        <v>0.23052208835341365</v>
      </c>
      <c r="J5278">
        <f>INDEX(DEM_D8!AF$3:AF$14, MATCH($B5278,DEM_D8!$AC$3:$AC$14,0), 1)</f>
        <v>0.79694781628957234</v>
      </c>
      <c r="K5278">
        <f>INDEX(DEM_D8!AG$3:AG$14, MATCH($B5278,DEM_D8!$AC$3:$AC$14,0), 1)</f>
        <v>0.24863454443383887</v>
      </c>
      <c r="L5278">
        <f>INDEX(DEM_D8!AH$3:AH$14, MATCH($B5278,DEM_D8!$AC$3:$AC$14,0), 1)</f>
        <v>1.0538152610441767</v>
      </c>
      <c r="M5278">
        <f>INDEX(DEM_D8!AI$3:AI$14, MATCH($B5278,DEM_D8!$AC$3:$AC$14,0), 1)</f>
        <v>1.1526104417670682</v>
      </c>
      <c r="N5278">
        <f>INDEX(DEM_D8!AJ$3:AJ$14, MATCH($B5278,DEM_D8!$AC$3:$AC$14,0), 1)</f>
        <v>0.49397590361445781</v>
      </c>
    </row>
    <row r="5279" spans="1:14">
      <c r="A5279" s="35">
        <v>41792</v>
      </c>
      <c r="B5279">
        <f t="shared" si="82"/>
        <v>6</v>
      </c>
      <c r="C5279" s="38">
        <f>INDEX(S_FOLSM!Z$3:Z$14, MATCH($B5279,S_FOLSM!$X$3:$X$14,0), 1)</f>
        <v>0.30831726909162527</v>
      </c>
      <c r="D5279" s="38">
        <f>INDEX(S_FOLSM!AA$3:AA$14, MATCH($B5279,S_FOLSM!$X$3:$X$14,0), 1)</f>
        <v>10.923694779116465</v>
      </c>
      <c r="E5279" s="38">
        <f>INDEX(S_FOLSM!AB$3:AB$14, MATCH($B5279,S_FOLSM!$X$3:$X$14,0), 1)</f>
        <v>19.495582329317269</v>
      </c>
      <c r="F5279" s="38">
        <f>INDEX(S_FOLSM!AC$3:AC$14, MATCH($B5279,S_FOLSM!$X$3:$X$14,0), 1)</f>
        <v>31.844979919678718</v>
      </c>
      <c r="G5279" s="38">
        <f>INDEX(D_FOLSM_NP!$M$2:$M$13, MATCH($B5279,D_FOLSM_NP!$L$2:$L$13,0), 1)</f>
        <v>272.3903112892508</v>
      </c>
      <c r="H5279">
        <f>I_FOLSM!$F5268</f>
        <v>1332</v>
      </c>
      <c r="I5279">
        <f>INDEX(DEM_D8!AE$3:AE$14, MATCH($B5279,DEM_D8!$AC$3:$AC$14,0), 1)</f>
        <v>0.23052208835341365</v>
      </c>
      <c r="J5279">
        <f>INDEX(DEM_D8!AF$3:AF$14, MATCH($B5279,DEM_D8!$AC$3:$AC$14,0), 1)</f>
        <v>0.79694781628957234</v>
      </c>
      <c r="K5279">
        <f>INDEX(DEM_D8!AG$3:AG$14, MATCH($B5279,DEM_D8!$AC$3:$AC$14,0), 1)</f>
        <v>0.24863454443383887</v>
      </c>
      <c r="L5279">
        <f>INDEX(DEM_D8!AH$3:AH$14, MATCH($B5279,DEM_D8!$AC$3:$AC$14,0), 1)</f>
        <v>1.0538152610441767</v>
      </c>
      <c r="M5279">
        <f>INDEX(DEM_D8!AI$3:AI$14, MATCH($B5279,DEM_D8!$AC$3:$AC$14,0), 1)</f>
        <v>1.1526104417670682</v>
      </c>
      <c r="N5279">
        <f>INDEX(DEM_D8!AJ$3:AJ$14, MATCH($B5279,DEM_D8!$AC$3:$AC$14,0), 1)</f>
        <v>0.49397590361445781</v>
      </c>
    </row>
    <row r="5280" spans="1:14">
      <c r="A5280" s="35">
        <v>41793</v>
      </c>
      <c r="B5280">
        <f t="shared" si="82"/>
        <v>6</v>
      </c>
      <c r="C5280" s="38">
        <f>INDEX(S_FOLSM!Z$3:Z$14, MATCH($B5280,S_FOLSM!$X$3:$X$14,0), 1)</f>
        <v>0.30831726909162527</v>
      </c>
      <c r="D5280" s="38">
        <f>INDEX(S_FOLSM!AA$3:AA$14, MATCH($B5280,S_FOLSM!$X$3:$X$14,0), 1)</f>
        <v>10.923694779116465</v>
      </c>
      <c r="E5280" s="38">
        <f>INDEX(S_FOLSM!AB$3:AB$14, MATCH($B5280,S_FOLSM!$X$3:$X$14,0), 1)</f>
        <v>19.495582329317269</v>
      </c>
      <c r="F5280" s="38">
        <f>INDEX(S_FOLSM!AC$3:AC$14, MATCH($B5280,S_FOLSM!$X$3:$X$14,0), 1)</f>
        <v>31.844979919678718</v>
      </c>
      <c r="G5280" s="38">
        <f>INDEX(D_FOLSM_NP!$M$2:$M$13, MATCH($B5280,D_FOLSM_NP!$L$2:$L$13,0), 1)</f>
        <v>272.3903112892508</v>
      </c>
      <c r="H5280">
        <f>I_FOLSM!$F5269</f>
        <v>869</v>
      </c>
      <c r="I5280">
        <f>INDEX(DEM_D8!AE$3:AE$14, MATCH($B5280,DEM_D8!$AC$3:$AC$14,0), 1)</f>
        <v>0.23052208835341365</v>
      </c>
      <c r="J5280">
        <f>INDEX(DEM_D8!AF$3:AF$14, MATCH($B5280,DEM_D8!$AC$3:$AC$14,0), 1)</f>
        <v>0.79694781628957234</v>
      </c>
      <c r="K5280">
        <f>INDEX(DEM_D8!AG$3:AG$14, MATCH($B5280,DEM_D8!$AC$3:$AC$14,0), 1)</f>
        <v>0.24863454443383887</v>
      </c>
      <c r="L5280">
        <f>INDEX(DEM_D8!AH$3:AH$14, MATCH($B5280,DEM_D8!$AC$3:$AC$14,0), 1)</f>
        <v>1.0538152610441767</v>
      </c>
      <c r="M5280">
        <f>INDEX(DEM_D8!AI$3:AI$14, MATCH($B5280,DEM_D8!$AC$3:$AC$14,0), 1)</f>
        <v>1.1526104417670682</v>
      </c>
      <c r="N5280">
        <f>INDEX(DEM_D8!AJ$3:AJ$14, MATCH($B5280,DEM_D8!$AC$3:$AC$14,0), 1)</f>
        <v>0.49397590361445781</v>
      </c>
    </row>
    <row r="5281" spans="1:14">
      <c r="A5281" s="35">
        <v>41794</v>
      </c>
      <c r="B5281">
        <f t="shared" si="82"/>
        <v>6</v>
      </c>
      <c r="C5281" s="38">
        <f>INDEX(S_FOLSM!Z$3:Z$14, MATCH($B5281,S_FOLSM!$X$3:$X$14,0), 1)</f>
        <v>0.30831726909162527</v>
      </c>
      <c r="D5281" s="38">
        <f>INDEX(S_FOLSM!AA$3:AA$14, MATCH($B5281,S_FOLSM!$X$3:$X$14,0), 1)</f>
        <v>10.923694779116465</v>
      </c>
      <c r="E5281" s="38">
        <f>INDEX(S_FOLSM!AB$3:AB$14, MATCH($B5281,S_FOLSM!$X$3:$X$14,0), 1)</f>
        <v>19.495582329317269</v>
      </c>
      <c r="F5281" s="38">
        <f>INDEX(S_FOLSM!AC$3:AC$14, MATCH($B5281,S_FOLSM!$X$3:$X$14,0), 1)</f>
        <v>31.844979919678718</v>
      </c>
      <c r="G5281" s="38">
        <f>INDEX(D_FOLSM_NP!$M$2:$M$13, MATCH($B5281,D_FOLSM_NP!$L$2:$L$13,0), 1)</f>
        <v>272.3903112892508</v>
      </c>
      <c r="H5281">
        <f>I_FOLSM!$F5270</f>
        <v>781</v>
      </c>
      <c r="I5281">
        <f>INDEX(DEM_D8!AE$3:AE$14, MATCH($B5281,DEM_D8!$AC$3:$AC$14,0), 1)</f>
        <v>0.23052208835341365</v>
      </c>
      <c r="J5281">
        <f>INDEX(DEM_D8!AF$3:AF$14, MATCH($B5281,DEM_D8!$AC$3:$AC$14,0), 1)</f>
        <v>0.79694781628957234</v>
      </c>
      <c r="K5281">
        <f>INDEX(DEM_D8!AG$3:AG$14, MATCH($B5281,DEM_D8!$AC$3:$AC$14,0), 1)</f>
        <v>0.24863454443383887</v>
      </c>
      <c r="L5281">
        <f>INDEX(DEM_D8!AH$3:AH$14, MATCH($B5281,DEM_D8!$AC$3:$AC$14,0), 1)</f>
        <v>1.0538152610441767</v>
      </c>
      <c r="M5281">
        <f>INDEX(DEM_D8!AI$3:AI$14, MATCH($B5281,DEM_D8!$AC$3:$AC$14,0), 1)</f>
        <v>1.1526104417670682</v>
      </c>
      <c r="N5281">
        <f>INDEX(DEM_D8!AJ$3:AJ$14, MATCH($B5281,DEM_D8!$AC$3:$AC$14,0), 1)</f>
        <v>0.49397590361445781</v>
      </c>
    </row>
    <row r="5282" spans="1:14">
      <c r="A5282" s="35">
        <v>41795</v>
      </c>
      <c r="B5282">
        <f t="shared" si="82"/>
        <v>6</v>
      </c>
      <c r="C5282" s="38">
        <f>INDEX(S_FOLSM!Z$3:Z$14, MATCH($B5282,S_FOLSM!$X$3:$X$14,0), 1)</f>
        <v>0.30831726909162527</v>
      </c>
      <c r="D5282" s="38">
        <f>INDEX(S_FOLSM!AA$3:AA$14, MATCH($B5282,S_FOLSM!$X$3:$X$14,0), 1)</f>
        <v>10.923694779116465</v>
      </c>
      <c r="E5282" s="38">
        <f>INDEX(S_FOLSM!AB$3:AB$14, MATCH($B5282,S_FOLSM!$X$3:$X$14,0), 1)</f>
        <v>19.495582329317269</v>
      </c>
      <c r="F5282" s="38">
        <f>INDEX(S_FOLSM!AC$3:AC$14, MATCH($B5282,S_FOLSM!$X$3:$X$14,0), 1)</f>
        <v>31.844979919678718</v>
      </c>
      <c r="G5282" s="38">
        <f>INDEX(D_FOLSM_NP!$M$2:$M$13, MATCH($B5282,D_FOLSM_NP!$L$2:$L$13,0), 1)</f>
        <v>272.3903112892508</v>
      </c>
      <c r="H5282">
        <f>I_FOLSM!$F5271</f>
        <v>1056</v>
      </c>
      <c r="I5282">
        <f>INDEX(DEM_D8!AE$3:AE$14, MATCH($B5282,DEM_D8!$AC$3:$AC$14,0), 1)</f>
        <v>0.23052208835341365</v>
      </c>
      <c r="J5282">
        <f>INDEX(DEM_D8!AF$3:AF$14, MATCH($B5282,DEM_D8!$AC$3:$AC$14,0), 1)</f>
        <v>0.79694781628957234</v>
      </c>
      <c r="K5282">
        <f>INDEX(DEM_D8!AG$3:AG$14, MATCH($B5282,DEM_D8!$AC$3:$AC$14,0), 1)</f>
        <v>0.24863454443383887</v>
      </c>
      <c r="L5282">
        <f>INDEX(DEM_D8!AH$3:AH$14, MATCH($B5282,DEM_D8!$AC$3:$AC$14,0), 1)</f>
        <v>1.0538152610441767</v>
      </c>
      <c r="M5282">
        <f>INDEX(DEM_D8!AI$3:AI$14, MATCH($B5282,DEM_D8!$AC$3:$AC$14,0), 1)</f>
        <v>1.1526104417670682</v>
      </c>
      <c r="N5282">
        <f>INDEX(DEM_D8!AJ$3:AJ$14, MATCH($B5282,DEM_D8!$AC$3:$AC$14,0), 1)</f>
        <v>0.49397590361445781</v>
      </c>
    </row>
    <row r="5283" spans="1:14">
      <c r="A5283" s="35">
        <v>41796</v>
      </c>
      <c r="B5283">
        <f t="shared" si="82"/>
        <v>6</v>
      </c>
      <c r="C5283" s="38">
        <f>INDEX(S_FOLSM!Z$3:Z$14, MATCH($B5283,S_FOLSM!$X$3:$X$14,0), 1)</f>
        <v>0.30831726909162527</v>
      </c>
      <c r="D5283" s="38">
        <f>INDEX(S_FOLSM!AA$3:AA$14, MATCH($B5283,S_FOLSM!$X$3:$X$14,0), 1)</f>
        <v>10.923694779116465</v>
      </c>
      <c r="E5283" s="38">
        <f>INDEX(S_FOLSM!AB$3:AB$14, MATCH($B5283,S_FOLSM!$X$3:$X$14,0), 1)</f>
        <v>19.495582329317269</v>
      </c>
      <c r="F5283" s="38">
        <f>INDEX(S_FOLSM!AC$3:AC$14, MATCH($B5283,S_FOLSM!$X$3:$X$14,0), 1)</f>
        <v>31.844979919678718</v>
      </c>
      <c r="G5283" s="38">
        <f>INDEX(D_FOLSM_NP!$M$2:$M$13, MATCH($B5283,D_FOLSM_NP!$L$2:$L$13,0), 1)</f>
        <v>272.3903112892508</v>
      </c>
      <c r="H5283">
        <f>I_FOLSM!$F5272</f>
        <v>1018</v>
      </c>
      <c r="I5283">
        <f>INDEX(DEM_D8!AE$3:AE$14, MATCH($B5283,DEM_D8!$AC$3:$AC$14,0), 1)</f>
        <v>0.23052208835341365</v>
      </c>
      <c r="J5283">
        <f>INDEX(DEM_D8!AF$3:AF$14, MATCH($B5283,DEM_D8!$AC$3:$AC$14,0), 1)</f>
        <v>0.79694781628957234</v>
      </c>
      <c r="K5283">
        <f>INDEX(DEM_D8!AG$3:AG$14, MATCH($B5283,DEM_D8!$AC$3:$AC$14,0), 1)</f>
        <v>0.24863454443383887</v>
      </c>
      <c r="L5283">
        <f>INDEX(DEM_D8!AH$3:AH$14, MATCH($B5283,DEM_D8!$AC$3:$AC$14,0), 1)</f>
        <v>1.0538152610441767</v>
      </c>
      <c r="M5283">
        <f>INDEX(DEM_D8!AI$3:AI$14, MATCH($B5283,DEM_D8!$AC$3:$AC$14,0), 1)</f>
        <v>1.1526104417670682</v>
      </c>
      <c r="N5283">
        <f>INDEX(DEM_D8!AJ$3:AJ$14, MATCH($B5283,DEM_D8!$AC$3:$AC$14,0), 1)</f>
        <v>0.49397590361445781</v>
      </c>
    </row>
    <row r="5284" spans="1:14">
      <c r="A5284" s="35">
        <v>41797</v>
      </c>
      <c r="B5284">
        <f t="shared" si="82"/>
        <v>6</v>
      </c>
      <c r="C5284" s="38">
        <f>INDEX(S_FOLSM!Z$3:Z$14, MATCH($B5284,S_FOLSM!$X$3:$X$14,0), 1)</f>
        <v>0.30831726909162527</v>
      </c>
      <c r="D5284" s="38">
        <f>INDEX(S_FOLSM!AA$3:AA$14, MATCH($B5284,S_FOLSM!$X$3:$X$14,0), 1)</f>
        <v>10.923694779116465</v>
      </c>
      <c r="E5284" s="38">
        <f>INDEX(S_FOLSM!AB$3:AB$14, MATCH($B5284,S_FOLSM!$X$3:$X$14,0), 1)</f>
        <v>19.495582329317269</v>
      </c>
      <c r="F5284" s="38">
        <f>INDEX(S_FOLSM!AC$3:AC$14, MATCH($B5284,S_FOLSM!$X$3:$X$14,0), 1)</f>
        <v>31.844979919678718</v>
      </c>
      <c r="G5284" s="38">
        <f>INDEX(D_FOLSM_NP!$M$2:$M$13, MATCH($B5284,D_FOLSM_NP!$L$2:$L$13,0), 1)</f>
        <v>272.3903112892508</v>
      </c>
      <c r="H5284">
        <f>I_FOLSM!$F5273</f>
        <v>1090</v>
      </c>
      <c r="I5284">
        <f>INDEX(DEM_D8!AE$3:AE$14, MATCH($B5284,DEM_D8!$AC$3:$AC$14,0), 1)</f>
        <v>0.23052208835341365</v>
      </c>
      <c r="J5284">
        <f>INDEX(DEM_D8!AF$3:AF$14, MATCH($B5284,DEM_D8!$AC$3:$AC$14,0), 1)</f>
        <v>0.79694781628957234</v>
      </c>
      <c r="K5284">
        <f>INDEX(DEM_D8!AG$3:AG$14, MATCH($B5284,DEM_D8!$AC$3:$AC$14,0), 1)</f>
        <v>0.24863454443383887</v>
      </c>
      <c r="L5284">
        <f>INDEX(DEM_D8!AH$3:AH$14, MATCH($B5284,DEM_D8!$AC$3:$AC$14,0), 1)</f>
        <v>1.0538152610441767</v>
      </c>
      <c r="M5284">
        <f>INDEX(DEM_D8!AI$3:AI$14, MATCH($B5284,DEM_D8!$AC$3:$AC$14,0), 1)</f>
        <v>1.1526104417670682</v>
      </c>
      <c r="N5284">
        <f>INDEX(DEM_D8!AJ$3:AJ$14, MATCH($B5284,DEM_D8!$AC$3:$AC$14,0), 1)</f>
        <v>0.49397590361445781</v>
      </c>
    </row>
    <row r="5285" spans="1:14">
      <c r="A5285" s="35">
        <v>41798</v>
      </c>
      <c r="B5285">
        <f t="shared" si="82"/>
        <v>6</v>
      </c>
      <c r="C5285" s="38">
        <f>INDEX(S_FOLSM!Z$3:Z$14, MATCH($B5285,S_FOLSM!$X$3:$X$14,0), 1)</f>
        <v>0.30831726909162527</v>
      </c>
      <c r="D5285" s="38">
        <f>INDEX(S_FOLSM!AA$3:AA$14, MATCH($B5285,S_FOLSM!$X$3:$X$14,0), 1)</f>
        <v>10.923694779116465</v>
      </c>
      <c r="E5285" s="38">
        <f>INDEX(S_FOLSM!AB$3:AB$14, MATCH($B5285,S_FOLSM!$X$3:$X$14,0), 1)</f>
        <v>19.495582329317269</v>
      </c>
      <c r="F5285" s="38">
        <f>INDEX(S_FOLSM!AC$3:AC$14, MATCH($B5285,S_FOLSM!$X$3:$X$14,0), 1)</f>
        <v>31.844979919678718</v>
      </c>
      <c r="G5285" s="38">
        <f>INDEX(D_FOLSM_NP!$M$2:$M$13, MATCH($B5285,D_FOLSM_NP!$L$2:$L$13,0), 1)</f>
        <v>272.3903112892508</v>
      </c>
      <c r="H5285">
        <f>I_FOLSM!$F5274</f>
        <v>1105</v>
      </c>
      <c r="I5285">
        <f>INDEX(DEM_D8!AE$3:AE$14, MATCH($B5285,DEM_D8!$AC$3:$AC$14,0), 1)</f>
        <v>0.23052208835341365</v>
      </c>
      <c r="J5285">
        <f>INDEX(DEM_D8!AF$3:AF$14, MATCH($B5285,DEM_D8!$AC$3:$AC$14,0), 1)</f>
        <v>0.79694781628957234</v>
      </c>
      <c r="K5285">
        <f>INDEX(DEM_D8!AG$3:AG$14, MATCH($B5285,DEM_D8!$AC$3:$AC$14,0), 1)</f>
        <v>0.24863454443383887</v>
      </c>
      <c r="L5285">
        <f>INDEX(DEM_D8!AH$3:AH$14, MATCH($B5285,DEM_D8!$AC$3:$AC$14,0), 1)</f>
        <v>1.0538152610441767</v>
      </c>
      <c r="M5285">
        <f>INDEX(DEM_D8!AI$3:AI$14, MATCH($B5285,DEM_D8!$AC$3:$AC$14,0), 1)</f>
        <v>1.1526104417670682</v>
      </c>
      <c r="N5285">
        <f>INDEX(DEM_D8!AJ$3:AJ$14, MATCH($B5285,DEM_D8!$AC$3:$AC$14,0), 1)</f>
        <v>0.49397590361445781</v>
      </c>
    </row>
    <row r="5286" spans="1:14">
      <c r="A5286" s="35">
        <v>41799</v>
      </c>
      <c r="B5286">
        <f t="shared" si="82"/>
        <v>6</v>
      </c>
      <c r="C5286" s="38">
        <f>INDEX(S_FOLSM!Z$3:Z$14, MATCH($B5286,S_FOLSM!$X$3:$X$14,0), 1)</f>
        <v>0.30831726909162527</v>
      </c>
      <c r="D5286" s="38">
        <f>INDEX(S_FOLSM!AA$3:AA$14, MATCH($B5286,S_FOLSM!$X$3:$X$14,0), 1)</f>
        <v>10.923694779116465</v>
      </c>
      <c r="E5286" s="38">
        <f>INDEX(S_FOLSM!AB$3:AB$14, MATCH($B5286,S_FOLSM!$X$3:$X$14,0), 1)</f>
        <v>19.495582329317269</v>
      </c>
      <c r="F5286" s="38">
        <f>INDEX(S_FOLSM!AC$3:AC$14, MATCH($B5286,S_FOLSM!$X$3:$X$14,0), 1)</f>
        <v>31.844979919678718</v>
      </c>
      <c r="G5286" s="38">
        <f>INDEX(D_FOLSM_NP!$M$2:$M$13, MATCH($B5286,D_FOLSM_NP!$L$2:$L$13,0), 1)</f>
        <v>272.3903112892508</v>
      </c>
      <c r="H5286">
        <f>I_FOLSM!$F5275</f>
        <v>1496</v>
      </c>
      <c r="I5286">
        <f>INDEX(DEM_D8!AE$3:AE$14, MATCH($B5286,DEM_D8!$AC$3:$AC$14,0), 1)</f>
        <v>0.23052208835341365</v>
      </c>
      <c r="J5286">
        <f>INDEX(DEM_D8!AF$3:AF$14, MATCH($B5286,DEM_D8!$AC$3:$AC$14,0), 1)</f>
        <v>0.79694781628957234</v>
      </c>
      <c r="K5286">
        <f>INDEX(DEM_D8!AG$3:AG$14, MATCH($B5286,DEM_D8!$AC$3:$AC$14,0), 1)</f>
        <v>0.24863454443383887</v>
      </c>
      <c r="L5286">
        <f>INDEX(DEM_D8!AH$3:AH$14, MATCH($B5286,DEM_D8!$AC$3:$AC$14,0), 1)</f>
        <v>1.0538152610441767</v>
      </c>
      <c r="M5286">
        <f>INDEX(DEM_D8!AI$3:AI$14, MATCH($B5286,DEM_D8!$AC$3:$AC$14,0), 1)</f>
        <v>1.1526104417670682</v>
      </c>
      <c r="N5286">
        <f>INDEX(DEM_D8!AJ$3:AJ$14, MATCH($B5286,DEM_D8!$AC$3:$AC$14,0), 1)</f>
        <v>0.49397590361445781</v>
      </c>
    </row>
    <row r="5287" spans="1:14">
      <c r="A5287" s="35">
        <v>41800</v>
      </c>
      <c r="B5287">
        <f t="shared" si="82"/>
        <v>6</v>
      </c>
      <c r="C5287" s="38">
        <f>INDEX(S_FOLSM!Z$3:Z$14, MATCH($B5287,S_FOLSM!$X$3:$X$14,0), 1)</f>
        <v>0.30831726909162527</v>
      </c>
      <c r="D5287" s="38">
        <f>INDEX(S_FOLSM!AA$3:AA$14, MATCH($B5287,S_FOLSM!$X$3:$X$14,0), 1)</f>
        <v>10.923694779116465</v>
      </c>
      <c r="E5287" s="38">
        <f>INDEX(S_FOLSM!AB$3:AB$14, MATCH($B5287,S_FOLSM!$X$3:$X$14,0), 1)</f>
        <v>19.495582329317269</v>
      </c>
      <c r="F5287" s="38">
        <f>INDEX(S_FOLSM!AC$3:AC$14, MATCH($B5287,S_FOLSM!$X$3:$X$14,0), 1)</f>
        <v>31.844979919678718</v>
      </c>
      <c r="G5287" s="38">
        <f>INDEX(D_FOLSM_NP!$M$2:$M$13, MATCH($B5287,D_FOLSM_NP!$L$2:$L$13,0), 1)</f>
        <v>272.3903112892508</v>
      </c>
      <c r="H5287">
        <f>I_FOLSM!$F5276</f>
        <v>1438</v>
      </c>
      <c r="I5287">
        <f>INDEX(DEM_D8!AE$3:AE$14, MATCH($B5287,DEM_D8!$AC$3:$AC$14,0), 1)</f>
        <v>0.23052208835341365</v>
      </c>
      <c r="J5287">
        <f>INDEX(DEM_D8!AF$3:AF$14, MATCH($B5287,DEM_D8!$AC$3:$AC$14,0), 1)</f>
        <v>0.79694781628957234</v>
      </c>
      <c r="K5287">
        <f>INDEX(DEM_D8!AG$3:AG$14, MATCH($B5287,DEM_D8!$AC$3:$AC$14,0), 1)</f>
        <v>0.24863454443383887</v>
      </c>
      <c r="L5287">
        <f>INDEX(DEM_D8!AH$3:AH$14, MATCH($B5287,DEM_D8!$AC$3:$AC$14,0), 1)</f>
        <v>1.0538152610441767</v>
      </c>
      <c r="M5287">
        <f>INDEX(DEM_D8!AI$3:AI$14, MATCH($B5287,DEM_D8!$AC$3:$AC$14,0), 1)</f>
        <v>1.1526104417670682</v>
      </c>
      <c r="N5287">
        <f>INDEX(DEM_D8!AJ$3:AJ$14, MATCH($B5287,DEM_D8!$AC$3:$AC$14,0), 1)</f>
        <v>0.49397590361445781</v>
      </c>
    </row>
    <row r="5288" spans="1:14">
      <c r="A5288" s="35">
        <v>41801</v>
      </c>
      <c r="B5288">
        <f t="shared" si="82"/>
        <v>6</v>
      </c>
      <c r="C5288" s="38">
        <f>INDEX(S_FOLSM!Z$3:Z$14, MATCH($B5288,S_FOLSM!$X$3:$X$14,0), 1)</f>
        <v>0.30831726909162527</v>
      </c>
      <c r="D5288" s="38">
        <f>INDEX(S_FOLSM!AA$3:AA$14, MATCH($B5288,S_FOLSM!$X$3:$X$14,0), 1)</f>
        <v>10.923694779116465</v>
      </c>
      <c r="E5288" s="38">
        <f>INDEX(S_FOLSM!AB$3:AB$14, MATCH($B5288,S_FOLSM!$X$3:$X$14,0), 1)</f>
        <v>19.495582329317269</v>
      </c>
      <c r="F5288" s="38">
        <f>INDEX(S_FOLSM!AC$3:AC$14, MATCH($B5288,S_FOLSM!$X$3:$X$14,0), 1)</f>
        <v>31.844979919678718</v>
      </c>
      <c r="G5288" s="38">
        <f>INDEX(D_FOLSM_NP!$M$2:$M$13, MATCH($B5288,D_FOLSM_NP!$L$2:$L$13,0), 1)</f>
        <v>272.3903112892508</v>
      </c>
      <c r="H5288">
        <f>I_FOLSM!$F5277</f>
        <v>927</v>
      </c>
      <c r="I5288">
        <f>INDEX(DEM_D8!AE$3:AE$14, MATCH($B5288,DEM_D8!$AC$3:$AC$14,0), 1)</f>
        <v>0.23052208835341365</v>
      </c>
      <c r="J5288">
        <f>INDEX(DEM_D8!AF$3:AF$14, MATCH($B5288,DEM_D8!$AC$3:$AC$14,0), 1)</f>
        <v>0.79694781628957234</v>
      </c>
      <c r="K5288">
        <f>INDEX(DEM_D8!AG$3:AG$14, MATCH($B5288,DEM_D8!$AC$3:$AC$14,0), 1)</f>
        <v>0.24863454443383887</v>
      </c>
      <c r="L5288">
        <f>INDEX(DEM_D8!AH$3:AH$14, MATCH($B5288,DEM_D8!$AC$3:$AC$14,0), 1)</f>
        <v>1.0538152610441767</v>
      </c>
      <c r="M5288">
        <f>INDEX(DEM_D8!AI$3:AI$14, MATCH($B5288,DEM_D8!$AC$3:$AC$14,0), 1)</f>
        <v>1.1526104417670682</v>
      </c>
      <c r="N5288">
        <f>INDEX(DEM_D8!AJ$3:AJ$14, MATCH($B5288,DEM_D8!$AC$3:$AC$14,0), 1)</f>
        <v>0.49397590361445781</v>
      </c>
    </row>
    <row r="5289" spans="1:14">
      <c r="A5289" s="35">
        <v>41802</v>
      </c>
      <c r="B5289">
        <f t="shared" si="82"/>
        <v>6</v>
      </c>
      <c r="C5289" s="38">
        <f>INDEX(S_FOLSM!Z$3:Z$14, MATCH($B5289,S_FOLSM!$X$3:$X$14,0), 1)</f>
        <v>0.30831726909162527</v>
      </c>
      <c r="D5289" s="38">
        <f>INDEX(S_FOLSM!AA$3:AA$14, MATCH($B5289,S_FOLSM!$X$3:$X$14,0), 1)</f>
        <v>10.923694779116465</v>
      </c>
      <c r="E5289" s="38">
        <f>INDEX(S_FOLSM!AB$3:AB$14, MATCH($B5289,S_FOLSM!$X$3:$X$14,0), 1)</f>
        <v>19.495582329317269</v>
      </c>
      <c r="F5289" s="38">
        <f>INDEX(S_FOLSM!AC$3:AC$14, MATCH($B5289,S_FOLSM!$X$3:$X$14,0), 1)</f>
        <v>31.844979919678718</v>
      </c>
      <c r="G5289" s="38">
        <f>INDEX(D_FOLSM_NP!$M$2:$M$13, MATCH($B5289,D_FOLSM_NP!$L$2:$L$13,0), 1)</f>
        <v>272.3903112892508</v>
      </c>
      <c r="H5289">
        <f>I_FOLSM!$F5278</f>
        <v>1195</v>
      </c>
      <c r="I5289">
        <f>INDEX(DEM_D8!AE$3:AE$14, MATCH($B5289,DEM_D8!$AC$3:$AC$14,0), 1)</f>
        <v>0.23052208835341365</v>
      </c>
      <c r="J5289">
        <f>INDEX(DEM_D8!AF$3:AF$14, MATCH($B5289,DEM_D8!$AC$3:$AC$14,0), 1)</f>
        <v>0.79694781628957234</v>
      </c>
      <c r="K5289">
        <f>INDEX(DEM_D8!AG$3:AG$14, MATCH($B5289,DEM_D8!$AC$3:$AC$14,0), 1)</f>
        <v>0.24863454443383887</v>
      </c>
      <c r="L5289">
        <f>INDEX(DEM_D8!AH$3:AH$14, MATCH($B5289,DEM_D8!$AC$3:$AC$14,0), 1)</f>
        <v>1.0538152610441767</v>
      </c>
      <c r="M5289">
        <f>INDEX(DEM_D8!AI$3:AI$14, MATCH($B5289,DEM_D8!$AC$3:$AC$14,0), 1)</f>
        <v>1.1526104417670682</v>
      </c>
      <c r="N5289">
        <f>INDEX(DEM_D8!AJ$3:AJ$14, MATCH($B5289,DEM_D8!$AC$3:$AC$14,0), 1)</f>
        <v>0.49397590361445781</v>
      </c>
    </row>
    <row r="5290" spans="1:14">
      <c r="A5290" s="35">
        <v>41803</v>
      </c>
      <c r="B5290">
        <f t="shared" si="82"/>
        <v>6</v>
      </c>
      <c r="C5290" s="38">
        <f>INDEX(S_FOLSM!Z$3:Z$14, MATCH($B5290,S_FOLSM!$X$3:$X$14,0), 1)</f>
        <v>0.30831726909162527</v>
      </c>
      <c r="D5290" s="38">
        <f>INDEX(S_FOLSM!AA$3:AA$14, MATCH($B5290,S_FOLSM!$X$3:$X$14,0), 1)</f>
        <v>10.923694779116465</v>
      </c>
      <c r="E5290" s="38">
        <f>INDEX(S_FOLSM!AB$3:AB$14, MATCH($B5290,S_FOLSM!$X$3:$X$14,0), 1)</f>
        <v>19.495582329317269</v>
      </c>
      <c r="F5290" s="38">
        <f>INDEX(S_FOLSM!AC$3:AC$14, MATCH($B5290,S_FOLSM!$X$3:$X$14,0), 1)</f>
        <v>31.844979919678718</v>
      </c>
      <c r="G5290" s="38">
        <f>INDEX(D_FOLSM_NP!$M$2:$M$13, MATCH($B5290,D_FOLSM_NP!$L$2:$L$13,0), 1)</f>
        <v>272.3903112892508</v>
      </c>
      <c r="H5290">
        <f>I_FOLSM!$F5279</f>
        <v>861</v>
      </c>
      <c r="I5290">
        <f>INDEX(DEM_D8!AE$3:AE$14, MATCH($B5290,DEM_D8!$AC$3:$AC$14,0), 1)</f>
        <v>0.23052208835341365</v>
      </c>
      <c r="J5290">
        <f>INDEX(DEM_D8!AF$3:AF$14, MATCH($B5290,DEM_D8!$AC$3:$AC$14,0), 1)</f>
        <v>0.79694781628957234</v>
      </c>
      <c r="K5290">
        <f>INDEX(DEM_D8!AG$3:AG$14, MATCH($B5290,DEM_D8!$AC$3:$AC$14,0), 1)</f>
        <v>0.24863454443383887</v>
      </c>
      <c r="L5290">
        <f>INDEX(DEM_D8!AH$3:AH$14, MATCH($B5290,DEM_D8!$AC$3:$AC$14,0), 1)</f>
        <v>1.0538152610441767</v>
      </c>
      <c r="M5290">
        <f>INDEX(DEM_D8!AI$3:AI$14, MATCH($B5290,DEM_D8!$AC$3:$AC$14,0), 1)</f>
        <v>1.1526104417670682</v>
      </c>
      <c r="N5290">
        <f>INDEX(DEM_D8!AJ$3:AJ$14, MATCH($B5290,DEM_D8!$AC$3:$AC$14,0), 1)</f>
        <v>0.49397590361445781</v>
      </c>
    </row>
    <row r="5291" spans="1:14">
      <c r="A5291" s="35">
        <v>41804</v>
      </c>
      <c r="B5291">
        <f t="shared" si="82"/>
        <v>6</v>
      </c>
      <c r="C5291" s="38">
        <f>INDEX(S_FOLSM!Z$3:Z$14, MATCH($B5291,S_FOLSM!$X$3:$X$14,0), 1)</f>
        <v>0.30831726909162527</v>
      </c>
      <c r="D5291" s="38">
        <f>INDEX(S_FOLSM!AA$3:AA$14, MATCH($B5291,S_FOLSM!$X$3:$X$14,0), 1)</f>
        <v>10.923694779116465</v>
      </c>
      <c r="E5291" s="38">
        <f>INDEX(S_FOLSM!AB$3:AB$14, MATCH($B5291,S_FOLSM!$X$3:$X$14,0), 1)</f>
        <v>19.495582329317269</v>
      </c>
      <c r="F5291" s="38">
        <f>INDEX(S_FOLSM!AC$3:AC$14, MATCH($B5291,S_FOLSM!$X$3:$X$14,0), 1)</f>
        <v>31.844979919678718</v>
      </c>
      <c r="G5291" s="38">
        <f>INDEX(D_FOLSM_NP!$M$2:$M$13, MATCH($B5291,D_FOLSM_NP!$L$2:$L$13,0), 1)</f>
        <v>272.3903112892508</v>
      </c>
      <c r="H5291">
        <f>I_FOLSM!$F5280</f>
        <v>1099</v>
      </c>
      <c r="I5291">
        <f>INDEX(DEM_D8!AE$3:AE$14, MATCH($B5291,DEM_D8!$AC$3:$AC$14,0), 1)</f>
        <v>0.23052208835341365</v>
      </c>
      <c r="J5291">
        <f>INDEX(DEM_D8!AF$3:AF$14, MATCH($B5291,DEM_D8!$AC$3:$AC$14,0), 1)</f>
        <v>0.79694781628957234</v>
      </c>
      <c r="K5291">
        <f>INDEX(DEM_D8!AG$3:AG$14, MATCH($B5291,DEM_D8!$AC$3:$AC$14,0), 1)</f>
        <v>0.24863454443383887</v>
      </c>
      <c r="L5291">
        <f>INDEX(DEM_D8!AH$3:AH$14, MATCH($B5291,DEM_D8!$AC$3:$AC$14,0), 1)</f>
        <v>1.0538152610441767</v>
      </c>
      <c r="M5291">
        <f>INDEX(DEM_D8!AI$3:AI$14, MATCH($B5291,DEM_D8!$AC$3:$AC$14,0), 1)</f>
        <v>1.1526104417670682</v>
      </c>
      <c r="N5291">
        <f>INDEX(DEM_D8!AJ$3:AJ$14, MATCH($B5291,DEM_D8!$AC$3:$AC$14,0), 1)</f>
        <v>0.49397590361445781</v>
      </c>
    </row>
    <row r="5292" spans="1:14">
      <c r="A5292" s="35">
        <v>41805</v>
      </c>
      <c r="B5292">
        <f t="shared" si="82"/>
        <v>6</v>
      </c>
      <c r="C5292" s="38">
        <f>INDEX(S_FOLSM!Z$3:Z$14, MATCH($B5292,S_FOLSM!$X$3:$X$14,0), 1)</f>
        <v>0.30831726909162527</v>
      </c>
      <c r="D5292" s="38">
        <f>INDEX(S_FOLSM!AA$3:AA$14, MATCH($B5292,S_FOLSM!$X$3:$X$14,0), 1)</f>
        <v>10.923694779116465</v>
      </c>
      <c r="E5292" s="38">
        <f>INDEX(S_FOLSM!AB$3:AB$14, MATCH($B5292,S_FOLSM!$X$3:$X$14,0), 1)</f>
        <v>19.495582329317269</v>
      </c>
      <c r="F5292" s="38">
        <f>INDEX(S_FOLSM!AC$3:AC$14, MATCH($B5292,S_FOLSM!$X$3:$X$14,0), 1)</f>
        <v>31.844979919678718</v>
      </c>
      <c r="G5292" s="38">
        <f>INDEX(D_FOLSM_NP!$M$2:$M$13, MATCH($B5292,D_FOLSM_NP!$L$2:$L$13,0), 1)</f>
        <v>272.3903112892508</v>
      </c>
      <c r="H5292">
        <f>I_FOLSM!$F5281</f>
        <v>983</v>
      </c>
      <c r="I5292">
        <f>INDEX(DEM_D8!AE$3:AE$14, MATCH($B5292,DEM_D8!$AC$3:$AC$14,0), 1)</f>
        <v>0.23052208835341365</v>
      </c>
      <c r="J5292">
        <f>INDEX(DEM_D8!AF$3:AF$14, MATCH($B5292,DEM_D8!$AC$3:$AC$14,0), 1)</f>
        <v>0.79694781628957234</v>
      </c>
      <c r="K5292">
        <f>INDEX(DEM_D8!AG$3:AG$14, MATCH($B5292,DEM_D8!$AC$3:$AC$14,0), 1)</f>
        <v>0.24863454443383887</v>
      </c>
      <c r="L5292">
        <f>INDEX(DEM_D8!AH$3:AH$14, MATCH($B5292,DEM_D8!$AC$3:$AC$14,0), 1)</f>
        <v>1.0538152610441767</v>
      </c>
      <c r="M5292">
        <f>INDEX(DEM_D8!AI$3:AI$14, MATCH($B5292,DEM_D8!$AC$3:$AC$14,0), 1)</f>
        <v>1.1526104417670682</v>
      </c>
      <c r="N5292">
        <f>INDEX(DEM_D8!AJ$3:AJ$14, MATCH($B5292,DEM_D8!$AC$3:$AC$14,0), 1)</f>
        <v>0.49397590361445781</v>
      </c>
    </row>
    <row r="5293" spans="1:14">
      <c r="A5293" s="35">
        <v>41806</v>
      </c>
      <c r="B5293">
        <f t="shared" si="82"/>
        <v>6</v>
      </c>
      <c r="C5293" s="38">
        <f>INDEX(S_FOLSM!Z$3:Z$14, MATCH($B5293,S_FOLSM!$X$3:$X$14,0), 1)</f>
        <v>0.30831726909162527</v>
      </c>
      <c r="D5293" s="38">
        <f>INDEX(S_FOLSM!AA$3:AA$14, MATCH($B5293,S_FOLSM!$X$3:$X$14,0), 1)</f>
        <v>10.923694779116465</v>
      </c>
      <c r="E5293" s="38">
        <f>INDEX(S_FOLSM!AB$3:AB$14, MATCH($B5293,S_FOLSM!$X$3:$X$14,0), 1)</f>
        <v>19.495582329317269</v>
      </c>
      <c r="F5293" s="38">
        <f>INDEX(S_FOLSM!AC$3:AC$14, MATCH($B5293,S_FOLSM!$X$3:$X$14,0), 1)</f>
        <v>31.844979919678718</v>
      </c>
      <c r="G5293" s="38">
        <f>INDEX(D_FOLSM_NP!$M$2:$M$13, MATCH($B5293,D_FOLSM_NP!$L$2:$L$13,0), 1)</f>
        <v>272.3903112892508</v>
      </c>
      <c r="H5293">
        <f>I_FOLSM!$F5282</f>
        <v>778</v>
      </c>
      <c r="I5293">
        <f>INDEX(DEM_D8!AE$3:AE$14, MATCH($B5293,DEM_D8!$AC$3:$AC$14,0), 1)</f>
        <v>0.23052208835341365</v>
      </c>
      <c r="J5293">
        <f>INDEX(DEM_D8!AF$3:AF$14, MATCH($B5293,DEM_D8!$AC$3:$AC$14,0), 1)</f>
        <v>0.79694781628957234</v>
      </c>
      <c r="K5293">
        <f>INDEX(DEM_D8!AG$3:AG$14, MATCH($B5293,DEM_D8!$AC$3:$AC$14,0), 1)</f>
        <v>0.24863454443383887</v>
      </c>
      <c r="L5293">
        <f>INDEX(DEM_D8!AH$3:AH$14, MATCH($B5293,DEM_D8!$AC$3:$AC$14,0), 1)</f>
        <v>1.0538152610441767</v>
      </c>
      <c r="M5293">
        <f>INDEX(DEM_D8!AI$3:AI$14, MATCH($B5293,DEM_D8!$AC$3:$AC$14,0), 1)</f>
        <v>1.1526104417670682</v>
      </c>
      <c r="N5293">
        <f>INDEX(DEM_D8!AJ$3:AJ$14, MATCH($B5293,DEM_D8!$AC$3:$AC$14,0), 1)</f>
        <v>0.49397590361445781</v>
      </c>
    </row>
    <row r="5294" spans="1:14">
      <c r="A5294" s="35">
        <v>41807</v>
      </c>
      <c r="B5294">
        <f t="shared" si="82"/>
        <v>6</v>
      </c>
      <c r="C5294" s="38">
        <f>INDEX(S_FOLSM!Z$3:Z$14, MATCH($B5294,S_FOLSM!$X$3:$X$14,0), 1)</f>
        <v>0.30831726909162527</v>
      </c>
      <c r="D5294" s="38">
        <f>INDEX(S_FOLSM!AA$3:AA$14, MATCH($B5294,S_FOLSM!$X$3:$X$14,0), 1)</f>
        <v>10.923694779116465</v>
      </c>
      <c r="E5294" s="38">
        <f>INDEX(S_FOLSM!AB$3:AB$14, MATCH($B5294,S_FOLSM!$X$3:$X$14,0), 1)</f>
        <v>19.495582329317269</v>
      </c>
      <c r="F5294" s="38">
        <f>INDEX(S_FOLSM!AC$3:AC$14, MATCH($B5294,S_FOLSM!$X$3:$X$14,0), 1)</f>
        <v>31.844979919678718</v>
      </c>
      <c r="G5294" s="38">
        <f>INDEX(D_FOLSM_NP!$M$2:$M$13, MATCH($B5294,D_FOLSM_NP!$L$2:$L$13,0), 1)</f>
        <v>272.3903112892508</v>
      </c>
      <c r="H5294">
        <f>I_FOLSM!$F5283</f>
        <v>631</v>
      </c>
      <c r="I5294">
        <f>INDEX(DEM_D8!AE$3:AE$14, MATCH($B5294,DEM_D8!$AC$3:$AC$14,0), 1)</f>
        <v>0.23052208835341365</v>
      </c>
      <c r="J5294">
        <f>INDEX(DEM_D8!AF$3:AF$14, MATCH($B5294,DEM_D8!$AC$3:$AC$14,0), 1)</f>
        <v>0.79694781628957234</v>
      </c>
      <c r="K5294">
        <f>INDEX(DEM_D8!AG$3:AG$14, MATCH($B5294,DEM_D8!$AC$3:$AC$14,0), 1)</f>
        <v>0.24863454443383887</v>
      </c>
      <c r="L5294">
        <f>INDEX(DEM_D8!AH$3:AH$14, MATCH($B5294,DEM_D8!$AC$3:$AC$14,0), 1)</f>
        <v>1.0538152610441767</v>
      </c>
      <c r="M5294">
        <f>INDEX(DEM_D8!AI$3:AI$14, MATCH($B5294,DEM_D8!$AC$3:$AC$14,0), 1)</f>
        <v>1.1526104417670682</v>
      </c>
      <c r="N5294">
        <f>INDEX(DEM_D8!AJ$3:AJ$14, MATCH($B5294,DEM_D8!$AC$3:$AC$14,0), 1)</f>
        <v>0.49397590361445781</v>
      </c>
    </row>
    <row r="5295" spans="1:14">
      <c r="A5295" s="35">
        <v>41808</v>
      </c>
      <c r="B5295">
        <f t="shared" si="82"/>
        <v>6</v>
      </c>
      <c r="C5295" s="38">
        <f>INDEX(S_FOLSM!Z$3:Z$14, MATCH($B5295,S_FOLSM!$X$3:$X$14,0), 1)</f>
        <v>0.30831726909162527</v>
      </c>
      <c r="D5295" s="38">
        <f>INDEX(S_FOLSM!AA$3:AA$14, MATCH($B5295,S_FOLSM!$X$3:$X$14,0), 1)</f>
        <v>10.923694779116465</v>
      </c>
      <c r="E5295" s="38">
        <f>INDEX(S_FOLSM!AB$3:AB$14, MATCH($B5295,S_FOLSM!$X$3:$X$14,0), 1)</f>
        <v>19.495582329317269</v>
      </c>
      <c r="F5295" s="38">
        <f>INDEX(S_FOLSM!AC$3:AC$14, MATCH($B5295,S_FOLSM!$X$3:$X$14,0), 1)</f>
        <v>31.844979919678718</v>
      </c>
      <c r="G5295" s="38">
        <f>INDEX(D_FOLSM_NP!$M$2:$M$13, MATCH($B5295,D_FOLSM_NP!$L$2:$L$13,0), 1)</f>
        <v>272.3903112892508</v>
      </c>
      <c r="H5295">
        <f>I_FOLSM!$F5284</f>
        <v>709</v>
      </c>
      <c r="I5295">
        <f>INDEX(DEM_D8!AE$3:AE$14, MATCH($B5295,DEM_D8!$AC$3:$AC$14,0), 1)</f>
        <v>0.23052208835341365</v>
      </c>
      <c r="J5295">
        <f>INDEX(DEM_D8!AF$3:AF$14, MATCH($B5295,DEM_D8!$AC$3:$AC$14,0), 1)</f>
        <v>0.79694781628957234</v>
      </c>
      <c r="K5295">
        <f>INDEX(DEM_D8!AG$3:AG$14, MATCH($B5295,DEM_D8!$AC$3:$AC$14,0), 1)</f>
        <v>0.24863454443383887</v>
      </c>
      <c r="L5295">
        <f>INDEX(DEM_D8!AH$3:AH$14, MATCH($B5295,DEM_D8!$AC$3:$AC$14,0), 1)</f>
        <v>1.0538152610441767</v>
      </c>
      <c r="M5295">
        <f>INDEX(DEM_D8!AI$3:AI$14, MATCH($B5295,DEM_D8!$AC$3:$AC$14,0), 1)</f>
        <v>1.1526104417670682</v>
      </c>
      <c r="N5295">
        <f>INDEX(DEM_D8!AJ$3:AJ$14, MATCH($B5295,DEM_D8!$AC$3:$AC$14,0), 1)</f>
        <v>0.49397590361445781</v>
      </c>
    </row>
    <row r="5296" spans="1:14">
      <c r="A5296" s="35">
        <v>41809</v>
      </c>
      <c r="B5296">
        <f t="shared" si="82"/>
        <v>6</v>
      </c>
      <c r="C5296" s="38">
        <f>INDEX(S_FOLSM!Z$3:Z$14, MATCH($B5296,S_FOLSM!$X$3:$X$14,0), 1)</f>
        <v>0.30831726909162527</v>
      </c>
      <c r="D5296" s="38">
        <f>INDEX(S_FOLSM!AA$3:AA$14, MATCH($B5296,S_FOLSM!$X$3:$X$14,0), 1)</f>
        <v>10.923694779116465</v>
      </c>
      <c r="E5296" s="38">
        <f>INDEX(S_FOLSM!AB$3:AB$14, MATCH($B5296,S_FOLSM!$X$3:$X$14,0), 1)</f>
        <v>19.495582329317269</v>
      </c>
      <c r="F5296" s="38">
        <f>INDEX(S_FOLSM!AC$3:AC$14, MATCH($B5296,S_FOLSM!$X$3:$X$14,0), 1)</f>
        <v>31.844979919678718</v>
      </c>
      <c r="G5296" s="38">
        <f>INDEX(D_FOLSM_NP!$M$2:$M$13, MATCH($B5296,D_FOLSM_NP!$L$2:$L$13,0), 1)</f>
        <v>272.3903112892508</v>
      </c>
      <c r="H5296">
        <f>I_FOLSM!$F5285</f>
        <v>1102</v>
      </c>
      <c r="I5296">
        <f>INDEX(DEM_D8!AE$3:AE$14, MATCH($B5296,DEM_D8!$AC$3:$AC$14,0), 1)</f>
        <v>0.23052208835341365</v>
      </c>
      <c r="J5296">
        <f>INDEX(DEM_D8!AF$3:AF$14, MATCH($B5296,DEM_D8!$AC$3:$AC$14,0), 1)</f>
        <v>0.79694781628957234</v>
      </c>
      <c r="K5296">
        <f>INDEX(DEM_D8!AG$3:AG$14, MATCH($B5296,DEM_D8!$AC$3:$AC$14,0), 1)</f>
        <v>0.24863454443383887</v>
      </c>
      <c r="L5296">
        <f>INDEX(DEM_D8!AH$3:AH$14, MATCH($B5296,DEM_D8!$AC$3:$AC$14,0), 1)</f>
        <v>1.0538152610441767</v>
      </c>
      <c r="M5296">
        <f>INDEX(DEM_D8!AI$3:AI$14, MATCH($B5296,DEM_D8!$AC$3:$AC$14,0), 1)</f>
        <v>1.1526104417670682</v>
      </c>
      <c r="N5296">
        <f>INDEX(DEM_D8!AJ$3:AJ$14, MATCH($B5296,DEM_D8!$AC$3:$AC$14,0), 1)</f>
        <v>0.49397590361445781</v>
      </c>
    </row>
    <row r="5297" spans="1:14">
      <c r="A5297" s="35">
        <v>41810</v>
      </c>
      <c r="B5297">
        <f t="shared" si="82"/>
        <v>6</v>
      </c>
      <c r="C5297" s="38">
        <f>INDEX(S_FOLSM!Z$3:Z$14, MATCH($B5297,S_FOLSM!$X$3:$X$14,0), 1)</f>
        <v>0.30831726909162527</v>
      </c>
      <c r="D5297" s="38">
        <f>INDEX(S_FOLSM!AA$3:AA$14, MATCH($B5297,S_FOLSM!$X$3:$X$14,0), 1)</f>
        <v>10.923694779116465</v>
      </c>
      <c r="E5297" s="38">
        <f>INDEX(S_FOLSM!AB$3:AB$14, MATCH($B5297,S_FOLSM!$X$3:$X$14,0), 1)</f>
        <v>19.495582329317269</v>
      </c>
      <c r="F5297" s="38">
        <f>INDEX(S_FOLSM!AC$3:AC$14, MATCH($B5297,S_FOLSM!$X$3:$X$14,0), 1)</f>
        <v>31.844979919678718</v>
      </c>
      <c r="G5297" s="38">
        <f>INDEX(D_FOLSM_NP!$M$2:$M$13, MATCH($B5297,D_FOLSM_NP!$L$2:$L$13,0), 1)</f>
        <v>272.3903112892508</v>
      </c>
      <c r="H5297">
        <f>I_FOLSM!$F5286</f>
        <v>1129</v>
      </c>
      <c r="I5297">
        <f>INDEX(DEM_D8!AE$3:AE$14, MATCH($B5297,DEM_D8!$AC$3:$AC$14,0), 1)</f>
        <v>0.23052208835341365</v>
      </c>
      <c r="J5297">
        <f>INDEX(DEM_D8!AF$3:AF$14, MATCH($B5297,DEM_D8!$AC$3:$AC$14,0), 1)</f>
        <v>0.79694781628957234</v>
      </c>
      <c r="K5297">
        <f>INDEX(DEM_D8!AG$3:AG$14, MATCH($B5297,DEM_D8!$AC$3:$AC$14,0), 1)</f>
        <v>0.24863454443383887</v>
      </c>
      <c r="L5297">
        <f>INDEX(DEM_D8!AH$3:AH$14, MATCH($B5297,DEM_D8!$AC$3:$AC$14,0), 1)</f>
        <v>1.0538152610441767</v>
      </c>
      <c r="M5297">
        <f>INDEX(DEM_D8!AI$3:AI$14, MATCH($B5297,DEM_D8!$AC$3:$AC$14,0), 1)</f>
        <v>1.1526104417670682</v>
      </c>
      <c r="N5297">
        <f>INDEX(DEM_D8!AJ$3:AJ$14, MATCH($B5297,DEM_D8!$AC$3:$AC$14,0), 1)</f>
        <v>0.49397590361445781</v>
      </c>
    </row>
    <row r="5298" spans="1:14">
      <c r="A5298" s="35">
        <v>41811</v>
      </c>
      <c r="B5298">
        <f t="shared" si="82"/>
        <v>6</v>
      </c>
      <c r="C5298" s="38">
        <f>INDEX(S_FOLSM!Z$3:Z$14, MATCH($B5298,S_FOLSM!$X$3:$X$14,0), 1)</f>
        <v>0.30831726909162527</v>
      </c>
      <c r="D5298" s="38">
        <f>INDEX(S_FOLSM!AA$3:AA$14, MATCH($B5298,S_FOLSM!$X$3:$X$14,0), 1)</f>
        <v>10.923694779116465</v>
      </c>
      <c r="E5298" s="38">
        <f>INDEX(S_FOLSM!AB$3:AB$14, MATCH($B5298,S_FOLSM!$X$3:$X$14,0), 1)</f>
        <v>19.495582329317269</v>
      </c>
      <c r="F5298" s="38">
        <f>INDEX(S_FOLSM!AC$3:AC$14, MATCH($B5298,S_FOLSM!$X$3:$X$14,0), 1)</f>
        <v>31.844979919678718</v>
      </c>
      <c r="G5298" s="38">
        <f>INDEX(D_FOLSM_NP!$M$2:$M$13, MATCH($B5298,D_FOLSM_NP!$L$2:$L$13,0), 1)</f>
        <v>272.3903112892508</v>
      </c>
      <c r="H5298">
        <f>I_FOLSM!$F5287</f>
        <v>1269</v>
      </c>
      <c r="I5298">
        <f>INDEX(DEM_D8!AE$3:AE$14, MATCH($B5298,DEM_D8!$AC$3:$AC$14,0), 1)</f>
        <v>0.23052208835341365</v>
      </c>
      <c r="J5298">
        <f>INDEX(DEM_D8!AF$3:AF$14, MATCH($B5298,DEM_D8!$AC$3:$AC$14,0), 1)</f>
        <v>0.79694781628957234</v>
      </c>
      <c r="K5298">
        <f>INDEX(DEM_D8!AG$3:AG$14, MATCH($B5298,DEM_D8!$AC$3:$AC$14,0), 1)</f>
        <v>0.24863454443383887</v>
      </c>
      <c r="L5298">
        <f>INDEX(DEM_D8!AH$3:AH$14, MATCH($B5298,DEM_D8!$AC$3:$AC$14,0), 1)</f>
        <v>1.0538152610441767</v>
      </c>
      <c r="M5298">
        <f>INDEX(DEM_D8!AI$3:AI$14, MATCH($B5298,DEM_D8!$AC$3:$AC$14,0), 1)</f>
        <v>1.1526104417670682</v>
      </c>
      <c r="N5298">
        <f>INDEX(DEM_D8!AJ$3:AJ$14, MATCH($B5298,DEM_D8!$AC$3:$AC$14,0), 1)</f>
        <v>0.49397590361445781</v>
      </c>
    </row>
    <row r="5299" spans="1:14">
      <c r="A5299" s="35">
        <v>41812</v>
      </c>
      <c r="B5299">
        <f t="shared" si="82"/>
        <v>6</v>
      </c>
      <c r="C5299" s="38">
        <f>INDEX(S_FOLSM!Z$3:Z$14, MATCH($B5299,S_FOLSM!$X$3:$X$14,0), 1)</f>
        <v>0.30831726909162527</v>
      </c>
      <c r="D5299" s="38">
        <f>INDEX(S_FOLSM!AA$3:AA$14, MATCH($B5299,S_FOLSM!$X$3:$X$14,0), 1)</f>
        <v>10.923694779116465</v>
      </c>
      <c r="E5299" s="38">
        <f>INDEX(S_FOLSM!AB$3:AB$14, MATCH($B5299,S_FOLSM!$X$3:$X$14,0), 1)</f>
        <v>19.495582329317269</v>
      </c>
      <c r="F5299" s="38">
        <f>INDEX(S_FOLSM!AC$3:AC$14, MATCH($B5299,S_FOLSM!$X$3:$X$14,0), 1)</f>
        <v>31.844979919678718</v>
      </c>
      <c r="G5299" s="38">
        <f>INDEX(D_FOLSM_NP!$M$2:$M$13, MATCH($B5299,D_FOLSM_NP!$L$2:$L$13,0), 1)</f>
        <v>272.3903112892508</v>
      </c>
      <c r="H5299">
        <f>I_FOLSM!$F5288</f>
        <v>1007</v>
      </c>
      <c r="I5299">
        <f>INDEX(DEM_D8!AE$3:AE$14, MATCH($B5299,DEM_D8!$AC$3:$AC$14,0), 1)</f>
        <v>0.23052208835341365</v>
      </c>
      <c r="J5299">
        <f>INDEX(DEM_D8!AF$3:AF$14, MATCH($B5299,DEM_D8!$AC$3:$AC$14,0), 1)</f>
        <v>0.79694781628957234</v>
      </c>
      <c r="K5299">
        <f>INDEX(DEM_D8!AG$3:AG$14, MATCH($B5299,DEM_D8!$AC$3:$AC$14,0), 1)</f>
        <v>0.24863454443383887</v>
      </c>
      <c r="L5299">
        <f>INDEX(DEM_D8!AH$3:AH$14, MATCH($B5299,DEM_D8!$AC$3:$AC$14,0), 1)</f>
        <v>1.0538152610441767</v>
      </c>
      <c r="M5299">
        <f>INDEX(DEM_D8!AI$3:AI$14, MATCH($B5299,DEM_D8!$AC$3:$AC$14,0), 1)</f>
        <v>1.1526104417670682</v>
      </c>
      <c r="N5299">
        <f>INDEX(DEM_D8!AJ$3:AJ$14, MATCH($B5299,DEM_D8!$AC$3:$AC$14,0), 1)</f>
        <v>0.49397590361445781</v>
      </c>
    </row>
    <row r="5300" spans="1:14">
      <c r="A5300" s="35">
        <v>41813</v>
      </c>
      <c r="B5300">
        <f t="shared" si="82"/>
        <v>6</v>
      </c>
      <c r="C5300" s="38">
        <f>INDEX(S_FOLSM!Z$3:Z$14, MATCH($B5300,S_FOLSM!$X$3:$X$14,0), 1)</f>
        <v>0.30831726909162527</v>
      </c>
      <c r="D5300" s="38">
        <f>INDEX(S_FOLSM!AA$3:AA$14, MATCH($B5300,S_FOLSM!$X$3:$X$14,0), 1)</f>
        <v>10.923694779116465</v>
      </c>
      <c r="E5300" s="38">
        <f>INDEX(S_FOLSM!AB$3:AB$14, MATCH($B5300,S_FOLSM!$X$3:$X$14,0), 1)</f>
        <v>19.495582329317269</v>
      </c>
      <c r="F5300" s="38">
        <f>INDEX(S_FOLSM!AC$3:AC$14, MATCH($B5300,S_FOLSM!$X$3:$X$14,0), 1)</f>
        <v>31.844979919678718</v>
      </c>
      <c r="G5300" s="38">
        <f>INDEX(D_FOLSM_NP!$M$2:$M$13, MATCH($B5300,D_FOLSM_NP!$L$2:$L$13,0), 1)</f>
        <v>272.3903112892508</v>
      </c>
      <c r="H5300">
        <f>I_FOLSM!$F5289</f>
        <v>918</v>
      </c>
      <c r="I5300">
        <f>INDEX(DEM_D8!AE$3:AE$14, MATCH($B5300,DEM_D8!$AC$3:$AC$14,0), 1)</f>
        <v>0.23052208835341365</v>
      </c>
      <c r="J5300">
        <f>INDEX(DEM_D8!AF$3:AF$14, MATCH($B5300,DEM_D8!$AC$3:$AC$14,0), 1)</f>
        <v>0.79694781628957234</v>
      </c>
      <c r="K5300">
        <f>INDEX(DEM_D8!AG$3:AG$14, MATCH($B5300,DEM_D8!$AC$3:$AC$14,0), 1)</f>
        <v>0.24863454443383887</v>
      </c>
      <c r="L5300">
        <f>INDEX(DEM_D8!AH$3:AH$14, MATCH($B5300,DEM_D8!$AC$3:$AC$14,0), 1)</f>
        <v>1.0538152610441767</v>
      </c>
      <c r="M5300">
        <f>INDEX(DEM_D8!AI$3:AI$14, MATCH($B5300,DEM_D8!$AC$3:$AC$14,0), 1)</f>
        <v>1.1526104417670682</v>
      </c>
      <c r="N5300">
        <f>INDEX(DEM_D8!AJ$3:AJ$14, MATCH($B5300,DEM_D8!$AC$3:$AC$14,0), 1)</f>
        <v>0.49397590361445781</v>
      </c>
    </row>
    <row r="5301" spans="1:14">
      <c r="A5301" s="35">
        <v>41814</v>
      </c>
      <c r="B5301">
        <f t="shared" si="82"/>
        <v>6</v>
      </c>
      <c r="C5301" s="38">
        <f>INDEX(S_FOLSM!Z$3:Z$14, MATCH($B5301,S_FOLSM!$X$3:$X$14,0), 1)</f>
        <v>0.30831726909162527</v>
      </c>
      <c r="D5301" s="38">
        <f>INDEX(S_FOLSM!AA$3:AA$14, MATCH($B5301,S_FOLSM!$X$3:$X$14,0), 1)</f>
        <v>10.923694779116465</v>
      </c>
      <c r="E5301" s="38">
        <f>INDEX(S_FOLSM!AB$3:AB$14, MATCH($B5301,S_FOLSM!$X$3:$X$14,0), 1)</f>
        <v>19.495582329317269</v>
      </c>
      <c r="F5301" s="38">
        <f>INDEX(S_FOLSM!AC$3:AC$14, MATCH($B5301,S_FOLSM!$X$3:$X$14,0), 1)</f>
        <v>31.844979919678718</v>
      </c>
      <c r="G5301" s="38">
        <f>INDEX(D_FOLSM_NP!$M$2:$M$13, MATCH($B5301,D_FOLSM_NP!$L$2:$L$13,0), 1)</f>
        <v>272.3903112892508</v>
      </c>
      <c r="H5301">
        <f>I_FOLSM!$F5290</f>
        <v>797</v>
      </c>
      <c r="I5301">
        <f>INDEX(DEM_D8!AE$3:AE$14, MATCH($B5301,DEM_D8!$AC$3:$AC$14,0), 1)</f>
        <v>0.23052208835341365</v>
      </c>
      <c r="J5301">
        <f>INDEX(DEM_D8!AF$3:AF$14, MATCH($B5301,DEM_D8!$AC$3:$AC$14,0), 1)</f>
        <v>0.79694781628957234</v>
      </c>
      <c r="K5301">
        <f>INDEX(DEM_D8!AG$3:AG$14, MATCH($B5301,DEM_D8!$AC$3:$AC$14,0), 1)</f>
        <v>0.24863454443383887</v>
      </c>
      <c r="L5301">
        <f>INDEX(DEM_D8!AH$3:AH$14, MATCH($B5301,DEM_D8!$AC$3:$AC$14,0), 1)</f>
        <v>1.0538152610441767</v>
      </c>
      <c r="M5301">
        <f>INDEX(DEM_D8!AI$3:AI$14, MATCH($B5301,DEM_D8!$AC$3:$AC$14,0), 1)</f>
        <v>1.1526104417670682</v>
      </c>
      <c r="N5301">
        <f>INDEX(DEM_D8!AJ$3:AJ$14, MATCH($B5301,DEM_D8!$AC$3:$AC$14,0), 1)</f>
        <v>0.49397590361445781</v>
      </c>
    </row>
    <row r="5302" spans="1:14">
      <c r="A5302" s="35">
        <v>41815</v>
      </c>
      <c r="B5302">
        <f t="shared" si="82"/>
        <v>6</v>
      </c>
      <c r="C5302" s="38">
        <f>INDEX(S_FOLSM!Z$3:Z$14, MATCH($B5302,S_FOLSM!$X$3:$X$14,0), 1)</f>
        <v>0.30831726909162527</v>
      </c>
      <c r="D5302" s="38">
        <f>INDEX(S_FOLSM!AA$3:AA$14, MATCH($B5302,S_FOLSM!$X$3:$X$14,0), 1)</f>
        <v>10.923694779116465</v>
      </c>
      <c r="E5302" s="38">
        <f>INDEX(S_FOLSM!AB$3:AB$14, MATCH($B5302,S_FOLSM!$X$3:$X$14,0), 1)</f>
        <v>19.495582329317269</v>
      </c>
      <c r="F5302" s="38">
        <f>INDEX(S_FOLSM!AC$3:AC$14, MATCH($B5302,S_FOLSM!$X$3:$X$14,0), 1)</f>
        <v>31.844979919678718</v>
      </c>
      <c r="G5302" s="38">
        <f>INDEX(D_FOLSM_NP!$M$2:$M$13, MATCH($B5302,D_FOLSM_NP!$L$2:$L$13,0), 1)</f>
        <v>272.3903112892508</v>
      </c>
      <c r="H5302">
        <f>I_FOLSM!$F5291</f>
        <v>710</v>
      </c>
      <c r="I5302">
        <f>INDEX(DEM_D8!AE$3:AE$14, MATCH($B5302,DEM_D8!$AC$3:$AC$14,0), 1)</f>
        <v>0.23052208835341365</v>
      </c>
      <c r="J5302">
        <f>INDEX(DEM_D8!AF$3:AF$14, MATCH($B5302,DEM_D8!$AC$3:$AC$14,0), 1)</f>
        <v>0.79694781628957234</v>
      </c>
      <c r="K5302">
        <f>INDEX(DEM_D8!AG$3:AG$14, MATCH($B5302,DEM_D8!$AC$3:$AC$14,0), 1)</f>
        <v>0.24863454443383887</v>
      </c>
      <c r="L5302">
        <f>INDEX(DEM_D8!AH$3:AH$14, MATCH($B5302,DEM_D8!$AC$3:$AC$14,0), 1)</f>
        <v>1.0538152610441767</v>
      </c>
      <c r="M5302">
        <f>INDEX(DEM_D8!AI$3:AI$14, MATCH($B5302,DEM_D8!$AC$3:$AC$14,0), 1)</f>
        <v>1.1526104417670682</v>
      </c>
      <c r="N5302">
        <f>INDEX(DEM_D8!AJ$3:AJ$14, MATCH($B5302,DEM_D8!$AC$3:$AC$14,0), 1)</f>
        <v>0.49397590361445781</v>
      </c>
    </row>
    <row r="5303" spans="1:14">
      <c r="A5303" s="35">
        <v>41816</v>
      </c>
      <c r="B5303">
        <f t="shared" si="82"/>
        <v>6</v>
      </c>
      <c r="C5303" s="38">
        <f>INDEX(S_FOLSM!Z$3:Z$14, MATCH($B5303,S_FOLSM!$X$3:$X$14,0), 1)</f>
        <v>0.30831726909162527</v>
      </c>
      <c r="D5303" s="38">
        <f>INDEX(S_FOLSM!AA$3:AA$14, MATCH($B5303,S_FOLSM!$X$3:$X$14,0), 1)</f>
        <v>10.923694779116465</v>
      </c>
      <c r="E5303" s="38">
        <f>INDEX(S_FOLSM!AB$3:AB$14, MATCH($B5303,S_FOLSM!$X$3:$X$14,0), 1)</f>
        <v>19.495582329317269</v>
      </c>
      <c r="F5303" s="38">
        <f>INDEX(S_FOLSM!AC$3:AC$14, MATCH($B5303,S_FOLSM!$X$3:$X$14,0), 1)</f>
        <v>31.844979919678718</v>
      </c>
      <c r="G5303" s="38">
        <f>INDEX(D_FOLSM_NP!$M$2:$M$13, MATCH($B5303,D_FOLSM_NP!$L$2:$L$13,0), 1)</f>
        <v>272.3903112892508</v>
      </c>
      <c r="H5303">
        <f>I_FOLSM!$F5292</f>
        <v>846</v>
      </c>
      <c r="I5303">
        <f>INDEX(DEM_D8!AE$3:AE$14, MATCH($B5303,DEM_D8!$AC$3:$AC$14,0), 1)</f>
        <v>0.23052208835341365</v>
      </c>
      <c r="J5303">
        <f>INDEX(DEM_D8!AF$3:AF$14, MATCH($B5303,DEM_D8!$AC$3:$AC$14,0), 1)</f>
        <v>0.79694781628957234</v>
      </c>
      <c r="K5303">
        <f>INDEX(DEM_D8!AG$3:AG$14, MATCH($B5303,DEM_D8!$AC$3:$AC$14,0), 1)</f>
        <v>0.24863454443383887</v>
      </c>
      <c r="L5303">
        <f>INDEX(DEM_D8!AH$3:AH$14, MATCH($B5303,DEM_D8!$AC$3:$AC$14,0), 1)</f>
        <v>1.0538152610441767</v>
      </c>
      <c r="M5303">
        <f>INDEX(DEM_D8!AI$3:AI$14, MATCH($B5303,DEM_D8!$AC$3:$AC$14,0), 1)</f>
        <v>1.1526104417670682</v>
      </c>
      <c r="N5303">
        <f>INDEX(DEM_D8!AJ$3:AJ$14, MATCH($B5303,DEM_D8!$AC$3:$AC$14,0), 1)</f>
        <v>0.49397590361445781</v>
      </c>
    </row>
    <row r="5304" spans="1:14">
      <c r="A5304" s="35">
        <v>41817</v>
      </c>
      <c r="B5304">
        <f t="shared" si="82"/>
        <v>6</v>
      </c>
      <c r="C5304" s="38">
        <f>INDEX(S_FOLSM!Z$3:Z$14, MATCH($B5304,S_FOLSM!$X$3:$X$14,0), 1)</f>
        <v>0.30831726909162527</v>
      </c>
      <c r="D5304" s="38">
        <f>INDEX(S_FOLSM!AA$3:AA$14, MATCH($B5304,S_FOLSM!$X$3:$X$14,0), 1)</f>
        <v>10.923694779116465</v>
      </c>
      <c r="E5304" s="38">
        <f>INDEX(S_FOLSM!AB$3:AB$14, MATCH($B5304,S_FOLSM!$X$3:$X$14,0), 1)</f>
        <v>19.495582329317269</v>
      </c>
      <c r="F5304" s="38">
        <f>INDEX(S_FOLSM!AC$3:AC$14, MATCH($B5304,S_FOLSM!$X$3:$X$14,0), 1)</f>
        <v>31.844979919678718</v>
      </c>
      <c r="G5304" s="38">
        <f>INDEX(D_FOLSM_NP!$M$2:$M$13, MATCH($B5304,D_FOLSM_NP!$L$2:$L$13,0), 1)</f>
        <v>272.3903112892508</v>
      </c>
      <c r="H5304">
        <f>I_FOLSM!$F5293</f>
        <v>1152</v>
      </c>
      <c r="I5304">
        <f>INDEX(DEM_D8!AE$3:AE$14, MATCH($B5304,DEM_D8!$AC$3:$AC$14,0), 1)</f>
        <v>0.23052208835341365</v>
      </c>
      <c r="J5304">
        <f>INDEX(DEM_D8!AF$3:AF$14, MATCH($B5304,DEM_D8!$AC$3:$AC$14,0), 1)</f>
        <v>0.79694781628957234</v>
      </c>
      <c r="K5304">
        <f>INDEX(DEM_D8!AG$3:AG$14, MATCH($B5304,DEM_D8!$AC$3:$AC$14,0), 1)</f>
        <v>0.24863454443383887</v>
      </c>
      <c r="L5304">
        <f>INDEX(DEM_D8!AH$3:AH$14, MATCH($B5304,DEM_D8!$AC$3:$AC$14,0), 1)</f>
        <v>1.0538152610441767</v>
      </c>
      <c r="M5304">
        <f>INDEX(DEM_D8!AI$3:AI$14, MATCH($B5304,DEM_D8!$AC$3:$AC$14,0), 1)</f>
        <v>1.1526104417670682</v>
      </c>
      <c r="N5304">
        <f>INDEX(DEM_D8!AJ$3:AJ$14, MATCH($B5304,DEM_D8!$AC$3:$AC$14,0), 1)</f>
        <v>0.49397590361445781</v>
      </c>
    </row>
    <row r="5305" spans="1:14">
      <c r="A5305" s="35">
        <v>41818</v>
      </c>
      <c r="B5305">
        <f t="shared" si="82"/>
        <v>6</v>
      </c>
      <c r="C5305" s="38">
        <f>INDEX(S_FOLSM!Z$3:Z$14, MATCH($B5305,S_FOLSM!$X$3:$X$14,0), 1)</f>
        <v>0.30831726909162527</v>
      </c>
      <c r="D5305" s="38">
        <f>INDEX(S_FOLSM!AA$3:AA$14, MATCH($B5305,S_FOLSM!$X$3:$X$14,0), 1)</f>
        <v>10.923694779116465</v>
      </c>
      <c r="E5305" s="38">
        <f>INDEX(S_FOLSM!AB$3:AB$14, MATCH($B5305,S_FOLSM!$X$3:$X$14,0), 1)</f>
        <v>19.495582329317269</v>
      </c>
      <c r="F5305" s="38">
        <f>INDEX(S_FOLSM!AC$3:AC$14, MATCH($B5305,S_FOLSM!$X$3:$X$14,0), 1)</f>
        <v>31.844979919678718</v>
      </c>
      <c r="G5305" s="38">
        <f>INDEX(D_FOLSM_NP!$M$2:$M$13, MATCH($B5305,D_FOLSM_NP!$L$2:$L$13,0), 1)</f>
        <v>272.3903112892508</v>
      </c>
      <c r="H5305">
        <f>I_FOLSM!$F5294</f>
        <v>1063</v>
      </c>
      <c r="I5305">
        <f>INDEX(DEM_D8!AE$3:AE$14, MATCH($B5305,DEM_D8!$AC$3:$AC$14,0), 1)</f>
        <v>0.23052208835341365</v>
      </c>
      <c r="J5305">
        <f>INDEX(DEM_D8!AF$3:AF$14, MATCH($B5305,DEM_D8!$AC$3:$AC$14,0), 1)</f>
        <v>0.79694781628957234</v>
      </c>
      <c r="K5305">
        <f>INDEX(DEM_D8!AG$3:AG$14, MATCH($B5305,DEM_D8!$AC$3:$AC$14,0), 1)</f>
        <v>0.24863454443383887</v>
      </c>
      <c r="L5305">
        <f>INDEX(DEM_D8!AH$3:AH$14, MATCH($B5305,DEM_D8!$AC$3:$AC$14,0), 1)</f>
        <v>1.0538152610441767</v>
      </c>
      <c r="M5305">
        <f>INDEX(DEM_D8!AI$3:AI$14, MATCH($B5305,DEM_D8!$AC$3:$AC$14,0), 1)</f>
        <v>1.1526104417670682</v>
      </c>
      <c r="N5305">
        <f>INDEX(DEM_D8!AJ$3:AJ$14, MATCH($B5305,DEM_D8!$AC$3:$AC$14,0), 1)</f>
        <v>0.49397590361445781</v>
      </c>
    </row>
    <row r="5306" spans="1:14">
      <c r="A5306" s="35">
        <v>41819</v>
      </c>
      <c r="B5306">
        <f t="shared" si="82"/>
        <v>6</v>
      </c>
      <c r="C5306" s="38">
        <f>INDEX(S_FOLSM!Z$3:Z$14, MATCH($B5306,S_FOLSM!$X$3:$X$14,0), 1)</f>
        <v>0.30831726909162527</v>
      </c>
      <c r="D5306" s="38">
        <f>INDEX(S_FOLSM!AA$3:AA$14, MATCH($B5306,S_FOLSM!$X$3:$X$14,0), 1)</f>
        <v>10.923694779116465</v>
      </c>
      <c r="E5306" s="38">
        <f>INDEX(S_FOLSM!AB$3:AB$14, MATCH($B5306,S_FOLSM!$X$3:$X$14,0), 1)</f>
        <v>19.495582329317269</v>
      </c>
      <c r="F5306" s="38">
        <f>INDEX(S_FOLSM!AC$3:AC$14, MATCH($B5306,S_FOLSM!$X$3:$X$14,0), 1)</f>
        <v>31.844979919678718</v>
      </c>
      <c r="G5306" s="38">
        <f>INDEX(D_FOLSM_NP!$M$2:$M$13, MATCH($B5306,D_FOLSM_NP!$L$2:$L$13,0), 1)</f>
        <v>272.3903112892508</v>
      </c>
      <c r="H5306">
        <f>I_FOLSM!$F5295</f>
        <v>823</v>
      </c>
      <c r="I5306">
        <f>INDEX(DEM_D8!AE$3:AE$14, MATCH($B5306,DEM_D8!$AC$3:$AC$14,0), 1)</f>
        <v>0.23052208835341365</v>
      </c>
      <c r="J5306">
        <f>INDEX(DEM_D8!AF$3:AF$14, MATCH($B5306,DEM_D8!$AC$3:$AC$14,0), 1)</f>
        <v>0.79694781628957234</v>
      </c>
      <c r="K5306">
        <f>INDEX(DEM_D8!AG$3:AG$14, MATCH($B5306,DEM_D8!$AC$3:$AC$14,0), 1)</f>
        <v>0.24863454443383887</v>
      </c>
      <c r="L5306">
        <f>INDEX(DEM_D8!AH$3:AH$14, MATCH($B5306,DEM_D8!$AC$3:$AC$14,0), 1)</f>
        <v>1.0538152610441767</v>
      </c>
      <c r="M5306">
        <f>INDEX(DEM_D8!AI$3:AI$14, MATCH($B5306,DEM_D8!$AC$3:$AC$14,0), 1)</f>
        <v>1.1526104417670682</v>
      </c>
      <c r="N5306">
        <f>INDEX(DEM_D8!AJ$3:AJ$14, MATCH($B5306,DEM_D8!$AC$3:$AC$14,0), 1)</f>
        <v>0.49397590361445781</v>
      </c>
    </row>
    <row r="5307" spans="1:14">
      <c r="A5307" s="35">
        <v>41820</v>
      </c>
      <c r="B5307">
        <f t="shared" si="82"/>
        <v>6</v>
      </c>
      <c r="C5307" s="38">
        <f>INDEX(S_FOLSM!Z$3:Z$14, MATCH($B5307,S_FOLSM!$X$3:$X$14,0), 1)</f>
        <v>0.30831726909162527</v>
      </c>
      <c r="D5307" s="38">
        <f>INDEX(S_FOLSM!AA$3:AA$14, MATCH($B5307,S_FOLSM!$X$3:$X$14,0), 1)</f>
        <v>10.923694779116465</v>
      </c>
      <c r="E5307" s="38">
        <f>INDEX(S_FOLSM!AB$3:AB$14, MATCH($B5307,S_FOLSM!$X$3:$X$14,0), 1)</f>
        <v>19.495582329317269</v>
      </c>
      <c r="F5307" s="38">
        <f>INDEX(S_FOLSM!AC$3:AC$14, MATCH($B5307,S_FOLSM!$X$3:$X$14,0), 1)</f>
        <v>31.844979919678718</v>
      </c>
      <c r="G5307" s="38">
        <f>INDEX(D_FOLSM_NP!$M$2:$M$13, MATCH($B5307,D_FOLSM_NP!$L$2:$L$13,0), 1)</f>
        <v>272.3903112892508</v>
      </c>
      <c r="H5307">
        <f>I_FOLSM!$F5296</f>
        <v>1125</v>
      </c>
      <c r="I5307">
        <f>INDEX(DEM_D8!AE$3:AE$14, MATCH($B5307,DEM_D8!$AC$3:$AC$14,0), 1)</f>
        <v>0.23052208835341365</v>
      </c>
      <c r="J5307">
        <f>INDEX(DEM_D8!AF$3:AF$14, MATCH($B5307,DEM_D8!$AC$3:$AC$14,0), 1)</f>
        <v>0.79694781628957234</v>
      </c>
      <c r="K5307">
        <f>INDEX(DEM_D8!AG$3:AG$14, MATCH($B5307,DEM_D8!$AC$3:$AC$14,0), 1)</f>
        <v>0.24863454443383887</v>
      </c>
      <c r="L5307">
        <f>INDEX(DEM_D8!AH$3:AH$14, MATCH($B5307,DEM_D8!$AC$3:$AC$14,0), 1)</f>
        <v>1.0538152610441767</v>
      </c>
      <c r="M5307">
        <f>INDEX(DEM_D8!AI$3:AI$14, MATCH($B5307,DEM_D8!$AC$3:$AC$14,0), 1)</f>
        <v>1.1526104417670682</v>
      </c>
      <c r="N5307">
        <f>INDEX(DEM_D8!AJ$3:AJ$14, MATCH($B5307,DEM_D8!$AC$3:$AC$14,0), 1)</f>
        <v>0.49397590361445781</v>
      </c>
    </row>
    <row r="5308" spans="1:14">
      <c r="A5308" s="35">
        <v>41821</v>
      </c>
      <c r="B5308">
        <f t="shared" si="82"/>
        <v>7</v>
      </c>
      <c r="C5308" s="38">
        <f>INDEX(S_FOLSM!Z$3:Z$14, MATCH($B5308,S_FOLSM!$X$3:$X$14,0), 1)</f>
        <v>0.34310921166038588</v>
      </c>
      <c r="D5308" s="38">
        <f>INDEX(S_FOLSM!AA$3:AA$14, MATCH($B5308,S_FOLSM!$X$3:$X$14,0), 1)</f>
        <v>10.571317528177225</v>
      </c>
      <c r="E5308" s="38">
        <f>INDEX(S_FOLSM!AB$3:AB$14, MATCH($B5308,S_FOLSM!$X$3:$X$14,0), 1)</f>
        <v>18.866692576758648</v>
      </c>
      <c r="F5308" s="38">
        <f>INDEX(S_FOLSM!AC$3:AC$14, MATCH($B5308,S_FOLSM!$X$3:$X$14,0), 1)</f>
        <v>30.020987174504469</v>
      </c>
      <c r="G5308" s="38">
        <f>INDEX(D_FOLSM_NP!$M$2:$M$13, MATCH($B5308,D_FOLSM_NP!$L$2:$L$13,0), 1)</f>
        <v>274.27919473249773</v>
      </c>
      <c r="H5308">
        <f>I_FOLSM!$F5297</f>
        <v>865</v>
      </c>
      <c r="I5308">
        <f>INDEX(DEM_D8!AE$3:AE$14, MATCH($B5308,DEM_D8!$AC$3:$AC$14,0), 1)</f>
        <v>0.22308589195491643</v>
      </c>
      <c r="J5308">
        <f>INDEX(DEM_D8!AF$3:AF$14, MATCH($B5308,DEM_D8!$AC$3:$AC$14,0), 1)</f>
        <v>0.77123982221571519</v>
      </c>
      <c r="K5308">
        <f>INDEX(DEM_D8!AG$3:AG$14, MATCH($B5308,DEM_D8!$AC$3:$AC$14,0), 1)</f>
        <v>0.24061407525855374</v>
      </c>
      <c r="L5308">
        <f>INDEX(DEM_D8!AH$3:AH$14, MATCH($B5308,DEM_D8!$AC$3:$AC$14,0), 1)</f>
        <v>1.0198212203653323</v>
      </c>
      <c r="M5308">
        <f>INDEX(DEM_D8!AI$3:AI$14, MATCH($B5308,DEM_D8!$AC$3:$AC$14,0), 1)</f>
        <v>1.1154294597745822</v>
      </c>
      <c r="N5308">
        <f>INDEX(DEM_D8!AJ$3:AJ$14, MATCH($B5308,DEM_D8!$AC$3:$AC$14,0), 1)</f>
        <v>0.47804119704624948</v>
      </c>
    </row>
    <row r="5309" spans="1:14">
      <c r="A5309" s="35">
        <v>41822</v>
      </c>
      <c r="B5309">
        <f t="shared" si="82"/>
        <v>7</v>
      </c>
      <c r="C5309" s="38">
        <f>INDEX(S_FOLSM!Z$3:Z$14, MATCH($B5309,S_FOLSM!$X$3:$X$14,0), 1)</f>
        <v>0.34310921166038588</v>
      </c>
      <c r="D5309" s="38">
        <f>INDEX(S_FOLSM!AA$3:AA$14, MATCH($B5309,S_FOLSM!$X$3:$X$14,0), 1)</f>
        <v>10.571317528177225</v>
      </c>
      <c r="E5309" s="38">
        <f>INDEX(S_FOLSM!AB$3:AB$14, MATCH($B5309,S_FOLSM!$X$3:$X$14,0), 1)</f>
        <v>18.866692576758648</v>
      </c>
      <c r="F5309" s="38">
        <f>INDEX(S_FOLSM!AC$3:AC$14, MATCH($B5309,S_FOLSM!$X$3:$X$14,0), 1)</f>
        <v>30.020987174504469</v>
      </c>
      <c r="G5309" s="38">
        <f>INDEX(D_FOLSM_NP!$M$2:$M$13, MATCH($B5309,D_FOLSM_NP!$L$2:$L$13,0), 1)</f>
        <v>274.27919473249773</v>
      </c>
      <c r="H5309">
        <f>I_FOLSM!$F5298</f>
        <v>619</v>
      </c>
      <c r="I5309">
        <f>INDEX(DEM_D8!AE$3:AE$14, MATCH($B5309,DEM_D8!$AC$3:$AC$14,0), 1)</f>
        <v>0.22308589195491643</v>
      </c>
      <c r="J5309">
        <f>INDEX(DEM_D8!AF$3:AF$14, MATCH($B5309,DEM_D8!$AC$3:$AC$14,0), 1)</f>
        <v>0.77123982221571519</v>
      </c>
      <c r="K5309">
        <f>INDEX(DEM_D8!AG$3:AG$14, MATCH($B5309,DEM_D8!$AC$3:$AC$14,0), 1)</f>
        <v>0.24061407525855374</v>
      </c>
      <c r="L5309">
        <f>INDEX(DEM_D8!AH$3:AH$14, MATCH($B5309,DEM_D8!$AC$3:$AC$14,0), 1)</f>
        <v>1.0198212203653323</v>
      </c>
      <c r="M5309">
        <f>INDEX(DEM_D8!AI$3:AI$14, MATCH($B5309,DEM_D8!$AC$3:$AC$14,0), 1)</f>
        <v>1.1154294597745822</v>
      </c>
      <c r="N5309">
        <f>INDEX(DEM_D8!AJ$3:AJ$14, MATCH($B5309,DEM_D8!$AC$3:$AC$14,0), 1)</f>
        <v>0.47804119704624948</v>
      </c>
    </row>
    <row r="5310" spans="1:14">
      <c r="A5310" s="35">
        <v>41823</v>
      </c>
      <c r="B5310">
        <f t="shared" si="82"/>
        <v>7</v>
      </c>
      <c r="C5310" s="38">
        <f>INDEX(S_FOLSM!Z$3:Z$14, MATCH($B5310,S_FOLSM!$X$3:$X$14,0), 1)</f>
        <v>0.34310921166038588</v>
      </c>
      <c r="D5310" s="38">
        <f>INDEX(S_FOLSM!AA$3:AA$14, MATCH($B5310,S_FOLSM!$X$3:$X$14,0), 1)</f>
        <v>10.571317528177225</v>
      </c>
      <c r="E5310" s="38">
        <f>INDEX(S_FOLSM!AB$3:AB$14, MATCH($B5310,S_FOLSM!$X$3:$X$14,0), 1)</f>
        <v>18.866692576758648</v>
      </c>
      <c r="F5310" s="38">
        <f>INDEX(S_FOLSM!AC$3:AC$14, MATCH($B5310,S_FOLSM!$X$3:$X$14,0), 1)</f>
        <v>30.020987174504469</v>
      </c>
      <c r="G5310" s="38">
        <f>INDEX(D_FOLSM_NP!$M$2:$M$13, MATCH($B5310,D_FOLSM_NP!$L$2:$L$13,0), 1)</f>
        <v>274.27919473249773</v>
      </c>
      <c r="H5310">
        <f>I_FOLSM!$F5299</f>
        <v>837</v>
      </c>
      <c r="I5310">
        <f>INDEX(DEM_D8!AE$3:AE$14, MATCH($B5310,DEM_D8!$AC$3:$AC$14,0), 1)</f>
        <v>0.22308589195491643</v>
      </c>
      <c r="J5310">
        <f>INDEX(DEM_D8!AF$3:AF$14, MATCH($B5310,DEM_D8!$AC$3:$AC$14,0), 1)</f>
        <v>0.77123982221571519</v>
      </c>
      <c r="K5310">
        <f>INDEX(DEM_D8!AG$3:AG$14, MATCH($B5310,DEM_D8!$AC$3:$AC$14,0), 1)</f>
        <v>0.24061407525855374</v>
      </c>
      <c r="L5310">
        <f>INDEX(DEM_D8!AH$3:AH$14, MATCH($B5310,DEM_D8!$AC$3:$AC$14,0), 1)</f>
        <v>1.0198212203653323</v>
      </c>
      <c r="M5310">
        <f>INDEX(DEM_D8!AI$3:AI$14, MATCH($B5310,DEM_D8!$AC$3:$AC$14,0), 1)</f>
        <v>1.1154294597745822</v>
      </c>
      <c r="N5310">
        <f>INDEX(DEM_D8!AJ$3:AJ$14, MATCH($B5310,DEM_D8!$AC$3:$AC$14,0), 1)</f>
        <v>0.47804119704624948</v>
      </c>
    </row>
    <row r="5311" spans="1:14">
      <c r="A5311" s="35">
        <v>41824</v>
      </c>
      <c r="B5311">
        <f t="shared" si="82"/>
        <v>7</v>
      </c>
      <c r="C5311" s="38">
        <f>INDEX(S_FOLSM!Z$3:Z$14, MATCH($B5311,S_FOLSM!$X$3:$X$14,0), 1)</f>
        <v>0.34310921166038588</v>
      </c>
      <c r="D5311" s="38">
        <f>INDEX(S_FOLSM!AA$3:AA$14, MATCH($B5311,S_FOLSM!$X$3:$X$14,0), 1)</f>
        <v>10.571317528177225</v>
      </c>
      <c r="E5311" s="38">
        <f>INDEX(S_FOLSM!AB$3:AB$14, MATCH($B5311,S_FOLSM!$X$3:$X$14,0), 1)</f>
        <v>18.866692576758648</v>
      </c>
      <c r="F5311" s="38">
        <f>INDEX(S_FOLSM!AC$3:AC$14, MATCH($B5311,S_FOLSM!$X$3:$X$14,0), 1)</f>
        <v>30.020987174504469</v>
      </c>
      <c r="G5311" s="38">
        <f>INDEX(D_FOLSM_NP!$M$2:$M$13, MATCH($B5311,D_FOLSM_NP!$L$2:$L$13,0), 1)</f>
        <v>274.27919473249773</v>
      </c>
      <c r="H5311">
        <f>I_FOLSM!$F5300</f>
        <v>991</v>
      </c>
      <c r="I5311">
        <f>INDEX(DEM_D8!AE$3:AE$14, MATCH($B5311,DEM_D8!$AC$3:$AC$14,0), 1)</f>
        <v>0.22308589195491643</v>
      </c>
      <c r="J5311">
        <f>INDEX(DEM_D8!AF$3:AF$14, MATCH($B5311,DEM_D8!$AC$3:$AC$14,0), 1)</f>
        <v>0.77123982221571519</v>
      </c>
      <c r="K5311">
        <f>INDEX(DEM_D8!AG$3:AG$14, MATCH($B5311,DEM_D8!$AC$3:$AC$14,0), 1)</f>
        <v>0.24061407525855374</v>
      </c>
      <c r="L5311">
        <f>INDEX(DEM_D8!AH$3:AH$14, MATCH($B5311,DEM_D8!$AC$3:$AC$14,0), 1)</f>
        <v>1.0198212203653323</v>
      </c>
      <c r="M5311">
        <f>INDEX(DEM_D8!AI$3:AI$14, MATCH($B5311,DEM_D8!$AC$3:$AC$14,0), 1)</f>
        <v>1.1154294597745822</v>
      </c>
      <c r="N5311">
        <f>INDEX(DEM_D8!AJ$3:AJ$14, MATCH($B5311,DEM_D8!$AC$3:$AC$14,0), 1)</f>
        <v>0.47804119704624948</v>
      </c>
    </row>
    <row r="5312" spans="1:14">
      <c r="A5312" s="35">
        <v>41825</v>
      </c>
      <c r="B5312">
        <f t="shared" si="82"/>
        <v>7</v>
      </c>
      <c r="C5312" s="38">
        <f>INDEX(S_FOLSM!Z$3:Z$14, MATCH($B5312,S_FOLSM!$X$3:$X$14,0), 1)</f>
        <v>0.34310921166038588</v>
      </c>
      <c r="D5312" s="38">
        <f>INDEX(S_FOLSM!AA$3:AA$14, MATCH($B5312,S_FOLSM!$X$3:$X$14,0), 1)</f>
        <v>10.571317528177225</v>
      </c>
      <c r="E5312" s="38">
        <f>INDEX(S_FOLSM!AB$3:AB$14, MATCH($B5312,S_FOLSM!$X$3:$X$14,0), 1)</f>
        <v>18.866692576758648</v>
      </c>
      <c r="F5312" s="38">
        <f>INDEX(S_FOLSM!AC$3:AC$14, MATCH($B5312,S_FOLSM!$X$3:$X$14,0), 1)</f>
        <v>30.020987174504469</v>
      </c>
      <c r="G5312" s="38">
        <f>INDEX(D_FOLSM_NP!$M$2:$M$13, MATCH($B5312,D_FOLSM_NP!$L$2:$L$13,0), 1)</f>
        <v>274.27919473249773</v>
      </c>
      <c r="H5312">
        <f>I_FOLSM!$F5301</f>
        <v>1153</v>
      </c>
      <c r="I5312">
        <f>INDEX(DEM_D8!AE$3:AE$14, MATCH($B5312,DEM_D8!$AC$3:$AC$14,0), 1)</f>
        <v>0.22308589195491643</v>
      </c>
      <c r="J5312">
        <f>INDEX(DEM_D8!AF$3:AF$14, MATCH($B5312,DEM_D8!$AC$3:$AC$14,0), 1)</f>
        <v>0.77123982221571519</v>
      </c>
      <c r="K5312">
        <f>INDEX(DEM_D8!AG$3:AG$14, MATCH($B5312,DEM_D8!$AC$3:$AC$14,0), 1)</f>
        <v>0.24061407525855374</v>
      </c>
      <c r="L5312">
        <f>INDEX(DEM_D8!AH$3:AH$14, MATCH($B5312,DEM_D8!$AC$3:$AC$14,0), 1)</f>
        <v>1.0198212203653323</v>
      </c>
      <c r="M5312">
        <f>INDEX(DEM_D8!AI$3:AI$14, MATCH($B5312,DEM_D8!$AC$3:$AC$14,0), 1)</f>
        <v>1.1154294597745822</v>
      </c>
      <c r="N5312">
        <f>INDEX(DEM_D8!AJ$3:AJ$14, MATCH($B5312,DEM_D8!$AC$3:$AC$14,0), 1)</f>
        <v>0.47804119704624948</v>
      </c>
    </row>
    <row r="5313" spans="1:14">
      <c r="A5313" s="35">
        <v>41826</v>
      </c>
      <c r="B5313">
        <f t="shared" si="82"/>
        <v>7</v>
      </c>
      <c r="C5313" s="38">
        <f>INDEX(S_FOLSM!Z$3:Z$14, MATCH($B5313,S_FOLSM!$X$3:$X$14,0), 1)</f>
        <v>0.34310921166038588</v>
      </c>
      <c r="D5313" s="38">
        <f>INDEX(S_FOLSM!AA$3:AA$14, MATCH($B5313,S_FOLSM!$X$3:$X$14,0), 1)</f>
        <v>10.571317528177225</v>
      </c>
      <c r="E5313" s="38">
        <f>INDEX(S_FOLSM!AB$3:AB$14, MATCH($B5313,S_FOLSM!$X$3:$X$14,0), 1)</f>
        <v>18.866692576758648</v>
      </c>
      <c r="F5313" s="38">
        <f>INDEX(S_FOLSM!AC$3:AC$14, MATCH($B5313,S_FOLSM!$X$3:$X$14,0), 1)</f>
        <v>30.020987174504469</v>
      </c>
      <c r="G5313" s="38">
        <f>INDEX(D_FOLSM_NP!$M$2:$M$13, MATCH($B5313,D_FOLSM_NP!$L$2:$L$13,0), 1)</f>
        <v>274.27919473249773</v>
      </c>
      <c r="H5313">
        <f>I_FOLSM!$F5302</f>
        <v>1137</v>
      </c>
      <c r="I5313">
        <f>INDEX(DEM_D8!AE$3:AE$14, MATCH($B5313,DEM_D8!$AC$3:$AC$14,0), 1)</f>
        <v>0.22308589195491643</v>
      </c>
      <c r="J5313">
        <f>INDEX(DEM_D8!AF$3:AF$14, MATCH($B5313,DEM_D8!$AC$3:$AC$14,0), 1)</f>
        <v>0.77123982221571519</v>
      </c>
      <c r="K5313">
        <f>INDEX(DEM_D8!AG$3:AG$14, MATCH($B5313,DEM_D8!$AC$3:$AC$14,0), 1)</f>
        <v>0.24061407525855374</v>
      </c>
      <c r="L5313">
        <f>INDEX(DEM_D8!AH$3:AH$14, MATCH($B5313,DEM_D8!$AC$3:$AC$14,0), 1)</f>
        <v>1.0198212203653323</v>
      </c>
      <c r="M5313">
        <f>INDEX(DEM_D8!AI$3:AI$14, MATCH($B5313,DEM_D8!$AC$3:$AC$14,0), 1)</f>
        <v>1.1154294597745822</v>
      </c>
      <c r="N5313">
        <f>INDEX(DEM_D8!AJ$3:AJ$14, MATCH($B5313,DEM_D8!$AC$3:$AC$14,0), 1)</f>
        <v>0.47804119704624948</v>
      </c>
    </row>
    <row r="5314" spans="1:14">
      <c r="A5314" s="35">
        <v>41827</v>
      </c>
      <c r="B5314">
        <f t="shared" si="82"/>
        <v>7</v>
      </c>
      <c r="C5314" s="38">
        <f>INDEX(S_FOLSM!Z$3:Z$14, MATCH($B5314,S_FOLSM!$X$3:$X$14,0), 1)</f>
        <v>0.34310921166038588</v>
      </c>
      <c r="D5314" s="38">
        <f>INDEX(S_FOLSM!AA$3:AA$14, MATCH($B5314,S_FOLSM!$X$3:$X$14,0), 1)</f>
        <v>10.571317528177225</v>
      </c>
      <c r="E5314" s="38">
        <f>INDEX(S_FOLSM!AB$3:AB$14, MATCH($B5314,S_FOLSM!$X$3:$X$14,0), 1)</f>
        <v>18.866692576758648</v>
      </c>
      <c r="F5314" s="38">
        <f>INDEX(S_FOLSM!AC$3:AC$14, MATCH($B5314,S_FOLSM!$X$3:$X$14,0), 1)</f>
        <v>30.020987174504469</v>
      </c>
      <c r="G5314" s="38">
        <f>INDEX(D_FOLSM_NP!$M$2:$M$13, MATCH($B5314,D_FOLSM_NP!$L$2:$L$13,0), 1)</f>
        <v>274.27919473249773</v>
      </c>
      <c r="H5314">
        <f>I_FOLSM!$F5303</f>
        <v>1047</v>
      </c>
      <c r="I5314">
        <f>INDEX(DEM_D8!AE$3:AE$14, MATCH($B5314,DEM_D8!$AC$3:$AC$14,0), 1)</f>
        <v>0.22308589195491643</v>
      </c>
      <c r="J5314">
        <f>INDEX(DEM_D8!AF$3:AF$14, MATCH($B5314,DEM_D8!$AC$3:$AC$14,0), 1)</f>
        <v>0.77123982221571519</v>
      </c>
      <c r="K5314">
        <f>INDEX(DEM_D8!AG$3:AG$14, MATCH($B5314,DEM_D8!$AC$3:$AC$14,0), 1)</f>
        <v>0.24061407525855374</v>
      </c>
      <c r="L5314">
        <f>INDEX(DEM_D8!AH$3:AH$14, MATCH($B5314,DEM_D8!$AC$3:$AC$14,0), 1)</f>
        <v>1.0198212203653323</v>
      </c>
      <c r="M5314">
        <f>INDEX(DEM_D8!AI$3:AI$14, MATCH($B5314,DEM_D8!$AC$3:$AC$14,0), 1)</f>
        <v>1.1154294597745822</v>
      </c>
      <c r="N5314">
        <f>INDEX(DEM_D8!AJ$3:AJ$14, MATCH($B5314,DEM_D8!$AC$3:$AC$14,0), 1)</f>
        <v>0.47804119704624948</v>
      </c>
    </row>
    <row r="5315" spans="1:14">
      <c r="A5315" s="35">
        <v>41828</v>
      </c>
      <c r="B5315">
        <f t="shared" si="82"/>
        <v>7</v>
      </c>
      <c r="C5315" s="38">
        <f>INDEX(S_FOLSM!Z$3:Z$14, MATCH($B5315,S_FOLSM!$X$3:$X$14,0), 1)</f>
        <v>0.34310921166038588</v>
      </c>
      <c r="D5315" s="38">
        <f>INDEX(S_FOLSM!AA$3:AA$14, MATCH($B5315,S_FOLSM!$X$3:$X$14,0), 1)</f>
        <v>10.571317528177225</v>
      </c>
      <c r="E5315" s="38">
        <f>INDEX(S_FOLSM!AB$3:AB$14, MATCH($B5315,S_FOLSM!$X$3:$X$14,0), 1)</f>
        <v>18.866692576758648</v>
      </c>
      <c r="F5315" s="38">
        <f>INDEX(S_FOLSM!AC$3:AC$14, MATCH($B5315,S_FOLSM!$X$3:$X$14,0), 1)</f>
        <v>30.020987174504469</v>
      </c>
      <c r="G5315" s="38">
        <f>INDEX(D_FOLSM_NP!$M$2:$M$13, MATCH($B5315,D_FOLSM_NP!$L$2:$L$13,0), 1)</f>
        <v>274.27919473249773</v>
      </c>
      <c r="H5315">
        <f>I_FOLSM!$F5304</f>
        <v>731</v>
      </c>
      <c r="I5315">
        <f>INDEX(DEM_D8!AE$3:AE$14, MATCH($B5315,DEM_D8!$AC$3:$AC$14,0), 1)</f>
        <v>0.22308589195491643</v>
      </c>
      <c r="J5315">
        <f>INDEX(DEM_D8!AF$3:AF$14, MATCH($B5315,DEM_D8!$AC$3:$AC$14,0), 1)</f>
        <v>0.77123982221571519</v>
      </c>
      <c r="K5315">
        <f>INDEX(DEM_D8!AG$3:AG$14, MATCH($B5315,DEM_D8!$AC$3:$AC$14,0), 1)</f>
        <v>0.24061407525855374</v>
      </c>
      <c r="L5315">
        <f>INDEX(DEM_D8!AH$3:AH$14, MATCH($B5315,DEM_D8!$AC$3:$AC$14,0), 1)</f>
        <v>1.0198212203653323</v>
      </c>
      <c r="M5315">
        <f>INDEX(DEM_D8!AI$3:AI$14, MATCH($B5315,DEM_D8!$AC$3:$AC$14,0), 1)</f>
        <v>1.1154294597745822</v>
      </c>
      <c r="N5315">
        <f>INDEX(DEM_D8!AJ$3:AJ$14, MATCH($B5315,DEM_D8!$AC$3:$AC$14,0), 1)</f>
        <v>0.47804119704624948</v>
      </c>
    </row>
    <row r="5316" spans="1:14">
      <c r="A5316" s="35">
        <v>41829</v>
      </c>
      <c r="B5316">
        <f t="shared" si="82"/>
        <v>7</v>
      </c>
      <c r="C5316" s="38">
        <f>INDEX(S_FOLSM!Z$3:Z$14, MATCH($B5316,S_FOLSM!$X$3:$X$14,0), 1)</f>
        <v>0.34310921166038588</v>
      </c>
      <c r="D5316" s="38">
        <f>INDEX(S_FOLSM!AA$3:AA$14, MATCH($B5316,S_FOLSM!$X$3:$X$14,0), 1)</f>
        <v>10.571317528177225</v>
      </c>
      <c r="E5316" s="38">
        <f>INDEX(S_FOLSM!AB$3:AB$14, MATCH($B5316,S_FOLSM!$X$3:$X$14,0), 1)</f>
        <v>18.866692576758648</v>
      </c>
      <c r="F5316" s="38">
        <f>INDEX(S_FOLSM!AC$3:AC$14, MATCH($B5316,S_FOLSM!$X$3:$X$14,0), 1)</f>
        <v>30.020987174504469</v>
      </c>
      <c r="G5316" s="38">
        <f>INDEX(D_FOLSM_NP!$M$2:$M$13, MATCH($B5316,D_FOLSM_NP!$L$2:$L$13,0), 1)</f>
        <v>274.27919473249773</v>
      </c>
      <c r="H5316">
        <f>I_FOLSM!$F5305</f>
        <v>1016</v>
      </c>
      <c r="I5316">
        <f>INDEX(DEM_D8!AE$3:AE$14, MATCH($B5316,DEM_D8!$AC$3:$AC$14,0), 1)</f>
        <v>0.22308589195491643</v>
      </c>
      <c r="J5316">
        <f>INDEX(DEM_D8!AF$3:AF$14, MATCH($B5316,DEM_D8!$AC$3:$AC$14,0), 1)</f>
        <v>0.77123982221571519</v>
      </c>
      <c r="K5316">
        <f>INDEX(DEM_D8!AG$3:AG$14, MATCH($B5316,DEM_D8!$AC$3:$AC$14,0), 1)</f>
        <v>0.24061407525855374</v>
      </c>
      <c r="L5316">
        <f>INDEX(DEM_D8!AH$3:AH$14, MATCH($B5316,DEM_D8!$AC$3:$AC$14,0), 1)</f>
        <v>1.0198212203653323</v>
      </c>
      <c r="M5316">
        <f>INDEX(DEM_D8!AI$3:AI$14, MATCH($B5316,DEM_D8!$AC$3:$AC$14,0), 1)</f>
        <v>1.1154294597745822</v>
      </c>
      <c r="N5316">
        <f>INDEX(DEM_D8!AJ$3:AJ$14, MATCH($B5316,DEM_D8!$AC$3:$AC$14,0), 1)</f>
        <v>0.47804119704624948</v>
      </c>
    </row>
    <row r="5317" spans="1:14">
      <c r="A5317" s="35">
        <v>41830</v>
      </c>
      <c r="B5317">
        <f t="shared" si="82"/>
        <v>7</v>
      </c>
      <c r="C5317" s="38">
        <f>INDEX(S_FOLSM!Z$3:Z$14, MATCH($B5317,S_FOLSM!$X$3:$X$14,0), 1)</f>
        <v>0.34310921166038588</v>
      </c>
      <c r="D5317" s="38">
        <f>INDEX(S_FOLSM!AA$3:AA$14, MATCH($B5317,S_FOLSM!$X$3:$X$14,0), 1)</f>
        <v>10.571317528177225</v>
      </c>
      <c r="E5317" s="38">
        <f>INDEX(S_FOLSM!AB$3:AB$14, MATCH($B5317,S_FOLSM!$X$3:$X$14,0), 1)</f>
        <v>18.866692576758648</v>
      </c>
      <c r="F5317" s="38">
        <f>INDEX(S_FOLSM!AC$3:AC$14, MATCH($B5317,S_FOLSM!$X$3:$X$14,0), 1)</f>
        <v>30.020987174504469</v>
      </c>
      <c r="G5317" s="38">
        <f>INDEX(D_FOLSM_NP!$M$2:$M$13, MATCH($B5317,D_FOLSM_NP!$L$2:$L$13,0), 1)</f>
        <v>274.27919473249773</v>
      </c>
      <c r="H5317">
        <f>I_FOLSM!$F5306</f>
        <v>1277</v>
      </c>
      <c r="I5317">
        <f>INDEX(DEM_D8!AE$3:AE$14, MATCH($B5317,DEM_D8!$AC$3:$AC$14,0), 1)</f>
        <v>0.22308589195491643</v>
      </c>
      <c r="J5317">
        <f>INDEX(DEM_D8!AF$3:AF$14, MATCH($B5317,DEM_D8!$AC$3:$AC$14,0), 1)</f>
        <v>0.77123982221571519</v>
      </c>
      <c r="K5317">
        <f>INDEX(DEM_D8!AG$3:AG$14, MATCH($B5317,DEM_D8!$AC$3:$AC$14,0), 1)</f>
        <v>0.24061407525855374</v>
      </c>
      <c r="L5317">
        <f>INDEX(DEM_D8!AH$3:AH$14, MATCH($B5317,DEM_D8!$AC$3:$AC$14,0), 1)</f>
        <v>1.0198212203653323</v>
      </c>
      <c r="M5317">
        <f>INDEX(DEM_D8!AI$3:AI$14, MATCH($B5317,DEM_D8!$AC$3:$AC$14,0), 1)</f>
        <v>1.1154294597745822</v>
      </c>
      <c r="N5317">
        <f>INDEX(DEM_D8!AJ$3:AJ$14, MATCH($B5317,DEM_D8!$AC$3:$AC$14,0), 1)</f>
        <v>0.47804119704624948</v>
      </c>
    </row>
    <row r="5318" spans="1:14">
      <c r="A5318" s="35">
        <v>41831</v>
      </c>
      <c r="B5318">
        <f t="shared" si="82"/>
        <v>7</v>
      </c>
      <c r="C5318" s="38">
        <f>INDEX(S_FOLSM!Z$3:Z$14, MATCH($B5318,S_FOLSM!$X$3:$X$14,0), 1)</f>
        <v>0.34310921166038588</v>
      </c>
      <c r="D5318" s="38">
        <f>INDEX(S_FOLSM!AA$3:AA$14, MATCH($B5318,S_FOLSM!$X$3:$X$14,0), 1)</f>
        <v>10.571317528177225</v>
      </c>
      <c r="E5318" s="38">
        <f>INDEX(S_FOLSM!AB$3:AB$14, MATCH($B5318,S_FOLSM!$X$3:$X$14,0), 1)</f>
        <v>18.866692576758648</v>
      </c>
      <c r="F5318" s="38">
        <f>INDEX(S_FOLSM!AC$3:AC$14, MATCH($B5318,S_FOLSM!$X$3:$X$14,0), 1)</f>
        <v>30.020987174504469</v>
      </c>
      <c r="G5318" s="38">
        <f>INDEX(D_FOLSM_NP!$M$2:$M$13, MATCH($B5318,D_FOLSM_NP!$L$2:$L$13,0), 1)</f>
        <v>274.27919473249773</v>
      </c>
      <c r="H5318">
        <f>I_FOLSM!$F5307</f>
        <v>887</v>
      </c>
      <c r="I5318">
        <f>INDEX(DEM_D8!AE$3:AE$14, MATCH($B5318,DEM_D8!$AC$3:$AC$14,0), 1)</f>
        <v>0.22308589195491643</v>
      </c>
      <c r="J5318">
        <f>INDEX(DEM_D8!AF$3:AF$14, MATCH($B5318,DEM_D8!$AC$3:$AC$14,0), 1)</f>
        <v>0.77123982221571519</v>
      </c>
      <c r="K5318">
        <f>INDEX(DEM_D8!AG$3:AG$14, MATCH($B5318,DEM_D8!$AC$3:$AC$14,0), 1)</f>
        <v>0.24061407525855374</v>
      </c>
      <c r="L5318">
        <f>INDEX(DEM_D8!AH$3:AH$14, MATCH($B5318,DEM_D8!$AC$3:$AC$14,0), 1)</f>
        <v>1.0198212203653323</v>
      </c>
      <c r="M5318">
        <f>INDEX(DEM_D8!AI$3:AI$14, MATCH($B5318,DEM_D8!$AC$3:$AC$14,0), 1)</f>
        <v>1.1154294597745822</v>
      </c>
      <c r="N5318">
        <f>INDEX(DEM_D8!AJ$3:AJ$14, MATCH($B5318,DEM_D8!$AC$3:$AC$14,0), 1)</f>
        <v>0.47804119704624948</v>
      </c>
    </row>
    <row r="5319" spans="1:14">
      <c r="A5319" s="35">
        <v>41832</v>
      </c>
      <c r="B5319">
        <f t="shared" si="82"/>
        <v>7</v>
      </c>
      <c r="C5319" s="38">
        <f>INDEX(S_FOLSM!Z$3:Z$14, MATCH($B5319,S_FOLSM!$X$3:$X$14,0), 1)</f>
        <v>0.34310921166038588</v>
      </c>
      <c r="D5319" s="38">
        <f>INDEX(S_FOLSM!AA$3:AA$14, MATCH($B5319,S_FOLSM!$X$3:$X$14,0), 1)</f>
        <v>10.571317528177225</v>
      </c>
      <c r="E5319" s="38">
        <f>INDEX(S_FOLSM!AB$3:AB$14, MATCH($B5319,S_FOLSM!$X$3:$X$14,0), 1)</f>
        <v>18.866692576758648</v>
      </c>
      <c r="F5319" s="38">
        <f>INDEX(S_FOLSM!AC$3:AC$14, MATCH($B5319,S_FOLSM!$X$3:$X$14,0), 1)</f>
        <v>30.020987174504469</v>
      </c>
      <c r="G5319" s="38">
        <f>INDEX(D_FOLSM_NP!$M$2:$M$13, MATCH($B5319,D_FOLSM_NP!$L$2:$L$13,0), 1)</f>
        <v>274.27919473249773</v>
      </c>
      <c r="H5319">
        <f>I_FOLSM!$F5308</f>
        <v>1041</v>
      </c>
      <c r="I5319">
        <f>INDEX(DEM_D8!AE$3:AE$14, MATCH($B5319,DEM_D8!$AC$3:$AC$14,0), 1)</f>
        <v>0.22308589195491643</v>
      </c>
      <c r="J5319">
        <f>INDEX(DEM_D8!AF$3:AF$14, MATCH($B5319,DEM_D8!$AC$3:$AC$14,0), 1)</f>
        <v>0.77123982221571519</v>
      </c>
      <c r="K5319">
        <f>INDEX(DEM_D8!AG$3:AG$14, MATCH($B5319,DEM_D8!$AC$3:$AC$14,0), 1)</f>
        <v>0.24061407525855374</v>
      </c>
      <c r="L5319">
        <f>INDEX(DEM_D8!AH$3:AH$14, MATCH($B5319,DEM_D8!$AC$3:$AC$14,0), 1)</f>
        <v>1.0198212203653323</v>
      </c>
      <c r="M5319">
        <f>INDEX(DEM_D8!AI$3:AI$14, MATCH($B5319,DEM_D8!$AC$3:$AC$14,0), 1)</f>
        <v>1.1154294597745822</v>
      </c>
      <c r="N5319">
        <f>INDEX(DEM_D8!AJ$3:AJ$14, MATCH($B5319,DEM_D8!$AC$3:$AC$14,0), 1)</f>
        <v>0.47804119704624948</v>
      </c>
    </row>
    <row r="5320" spans="1:14">
      <c r="A5320" s="35">
        <v>41833</v>
      </c>
      <c r="B5320">
        <f t="shared" si="82"/>
        <v>7</v>
      </c>
      <c r="C5320" s="38">
        <f>INDEX(S_FOLSM!Z$3:Z$14, MATCH($B5320,S_FOLSM!$X$3:$X$14,0), 1)</f>
        <v>0.34310921166038588</v>
      </c>
      <c r="D5320" s="38">
        <f>INDEX(S_FOLSM!AA$3:AA$14, MATCH($B5320,S_FOLSM!$X$3:$X$14,0), 1)</f>
        <v>10.571317528177225</v>
      </c>
      <c r="E5320" s="38">
        <f>INDEX(S_FOLSM!AB$3:AB$14, MATCH($B5320,S_FOLSM!$X$3:$X$14,0), 1)</f>
        <v>18.866692576758648</v>
      </c>
      <c r="F5320" s="38">
        <f>INDEX(S_FOLSM!AC$3:AC$14, MATCH($B5320,S_FOLSM!$X$3:$X$14,0), 1)</f>
        <v>30.020987174504469</v>
      </c>
      <c r="G5320" s="38">
        <f>INDEX(D_FOLSM_NP!$M$2:$M$13, MATCH($B5320,D_FOLSM_NP!$L$2:$L$13,0), 1)</f>
        <v>274.27919473249773</v>
      </c>
      <c r="H5320">
        <f>I_FOLSM!$F5309</f>
        <v>1028</v>
      </c>
      <c r="I5320">
        <f>INDEX(DEM_D8!AE$3:AE$14, MATCH($B5320,DEM_D8!$AC$3:$AC$14,0), 1)</f>
        <v>0.22308589195491643</v>
      </c>
      <c r="J5320">
        <f>INDEX(DEM_D8!AF$3:AF$14, MATCH($B5320,DEM_D8!$AC$3:$AC$14,0), 1)</f>
        <v>0.77123982221571519</v>
      </c>
      <c r="K5320">
        <f>INDEX(DEM_D8!AG$3:AG$14, MATCH($B5320,DEM_D8!$AC$3:$AC$14,0), 1)</f>
        <v>0.24061407525855374</v>
      </c>
      <c r="L5320">
        <f>INDEX(DEM_D8!AH$3:AH$14, MATCH($B5320,DEM_D8!$AC$3:$AC$14,0), 1)</f>
        <v>1.0198212203653323</v>
      </c>
      <c r="M5320">
        <f>INDEX(DEM_D8!AI$3:AI$14, MATCH($B5320,DEM_D8!$AC$3:$AC$14,0), 1)</f>
        <v>1.1154294597745822</v>
      </c>
      <c r="N5320">
        <f>INDEX(DEM_D8!AJ$3:AJ$14, MATCH($B5320,DEM_D8!$AC$3:$AC$14,0), 1)</f>
        <v>0.47804119704624948</v>
      </c>
    </row>
    <row r="5321" spans="1:14">
      <c r="A5321" s="35">
        <v>41834</v>
      </c>
      <c r="B5321">
        <f t="shared" si="82"/>
        <v>7</v>
      </c>
      <c r="C5321" s="38">
        <f>INDEX(S_FOLSM!Z$3:Z$14, MATCH($B5321,S_FOLSM!$X$3:$X$14,0), 1)</f>
        <v>0.34310921166038588</v>
      </c>
      <c r="D5321" s="38">
        <f>INDEX(S_FOLSM!AA$3:AA$14, MATCH($B5321,S_FOLSM!$X$3:$X$14,0), 1)</f>
        <v>10.571317528177225</v>
      </c>
      <c r="E5321" s="38">
        <f>INDEX(S_FOLSM!AB$3:AB$14, MATCH($B5321,S_FOLSM!$X$3:$X$14,0), 1)</f>
        <v>18.866692576758648</v>
      </c>
      <c r="F5321" s="38">
        <f>INDEX(S_FOLSM!AC$3:AC$14, MATCH($B5321,S_FOLSM!$X$3:$X$14,0), 1)</f>
        <v>30.020987174504469</v>
      </c>
      <c r="G5321" s="38">
        <f>INDEX(D_FOLSM_NP!$M$2:$M$13, MATCH($B5321,D_FOLSM_NP!$L$2:$L$13,0), 1)</f>
        <v>274.27919473249773</v>
      </c>
      <c r="H5321">
        <f>I_FOLSM!$F5310</f>
        <v>1305</v>
      </c>
      <c r="I5321">
        <f>INDEX(DEM_D8!AE$3:AE$14, MATCH($B5321,DEM_D8!$AC$3:$AC$14,0), 1)</f>
        <v>0.22308589195491643</v>
      </c>
      <c r="J5321">
        <f>INDEX(DEM_D8!AF$3:AF$14, MATCH($B5321,DEM_D8!$AC$3:$AC$14,0), 1)</f>
        <v>0.77123982221571519</v>
      </c>
      <c r="K5321">
        <f>INDEX(DEM_D8!AG$3:AG$14, MATCH($B5321,DEM_D8!$AC$3:$AC$14,0), 1)</f>
        <v>0.24061407525855374</v>
      </c>
      <c r="L5321">
        <f>INDEX(DEM_D8!AH$3:AH$14, MATCH($B5321,DEM_D8!$AC$3:$AC$14,0), 1)</f>
        <v>1.0198212203653323</v>
      </c>
      <c r="M5321">
        <f>INDEX(DEM_D8!AI$3:AI$14, MATCH($B5321,DEM_D8!$AC$3:$AC$14,0), 1)</f>
        <v>1.1154294597745822</v>
      </c>
      <c r="N5321">
        <f>INDEX(DEM_D8!AJ$3:AJ$14, MATCH($B5321,DEM_D8!$AC$3:$AC$14,0), 1)</f>
        <v>0.47804119704624948</v>
      </c>
    </row>
    <row r="5322" spans="1:14">
      <c r="A5322" s="35">
        <v>41835</v>
      </c>
      <c r="B5322">
        <f t="shared" si="82"/>
        <v>7</v>
      </c>
      <c r="C5322" s="38">
        <f>INDEX(S_FOLSM!Z$3:Z$14, MATCH($B5322,S_FOLSM!$X$3:$X$14,0), 1)</f>
        <v>0.34310921166038588</v>
      </c>
      <c r="D5322" s="38">
        <f>INDEX(S_FOLSM!AA$3:AA$14, MATCH($B5322,S_FOLSM!$X$3:$X$14,0), 1)</f>
        <v>10.571317528177225</v>
      </c>
      <c r="E5322" s="38">
        <f>INDEX(S_FOLSM!AB$3:AB$14, MATCH($B5322,S_FOLSM!$X$3:$X$14,0), 1)</f>
        <v>18.866692576758648</v>
      </c>
      <c r="F5322" s="38">
        <f>INDEX(S_FOLSM!AC$3:AC$14, MATCH($B5322,S_FOLSM!$X$3:$X$14,0), 1)</f>
        <v>30.020987174504469</v>
      </c>
      <c r="G5322" s="38">
        <f>INDEX(D_FOLSM_NP!$M$2:$M$13, MATCH($B5322,D_FOLSM_NP!$L$2:$L$13,0), 1)</f>
        <v>274.27919473249773</v>
      </c>
      <c r="H5322">
        <f>I_FOLSM!$F5311</f>
        <v>1059</v>
      </c>
      <c r="I5322">
        <f>INDEX(DEM_D8!AE$3:AE$14, MATCH($B5322,DEM_D8!$AC$3:$AC$14,0), 1)</f>
        <v>0.22308589195491643</v>
      </c>
      <c r="J5322">
        <f>INDEX(DEM_D8!AF$3:AF$14, MATCH($B5322,DEM_D8!$AC$3:$AC$14,0), 1)</f>
        <v>0.77123982221571519</v>
      </c>
      <c r="K5322">
        <f>INDEX(DEM_D8!AG$3:AG$14, MATCH($B5322,DEM_D8!$AC$3:$AC$14,0), 1)</f>
        <v>0.24061407525855374</v>
      </c>
      <c r="L5322">
        <f>INDEX(DEM_D8!AH$3:AH$14, MATCH($B5322,DEM_D8!$AC$3:$AC$14,0), 1)</f>
        <v>1.0198212203653323</v>
      </c>
      <c r="M5322">
        <f>INDEX(DEM_D8!AI$3:AI$14, MATCH($B5322,DEM_D8!$AC$3:$AC$14,0), 1)</f>
        <v>1.1154294597745822</v>
      </c>
      <c r="N5322">
        <f>INDEX(DEM_D8!AJ$3:AJ$14, MATCH($B5322,DEM_D8!$AC$3:$AC$14,0), 1)</f>
        <v>0.47804119704624948</v>
      </c>
    </row>
    <row r="5323" spans="1:14">
      <c r="A5323" s="35">
        <v>41836</v>
      </c>
      <c r="B5323">
        <f t="shared" si="82"/>
        <v>7</v>
      </c>
      <c r="C5323" s="38">
        <f>INDEX(S_FOLSM!Z$3:Z$14, MATCH($B5323,S_FOLSM!$X$3:$X$14,0), 1)</f>
        <v>0.34310921166038588</v>
      </c>
      <c r="D5323" s="38">
        <f>INDEX(S_FOLSM!AA$3:AA$14, MATCH($B5323,S_FOLSM!$X$3:$X$14,0), 1)</f>
        <v>10.571317528177225</v>
      </c>
      <c r="E5323" s="38">
        <f>INDEX(S_FOLSM!AB$3:AB$14, MATCH($B5323,S_FOLSM!$X$3:$X$14,0), 1)</f>
        <v>18.866692576758648</v>
      </c>
      <c r="F5323" s="38">
        <f>INDEX(S_FOLSM!AC$3:AC$14, MATCH($B5323,S_FOLSM!$X$3:$X$14,0), 1)</f>
        <v>30.020987174504469</v>
      </c>
      <c r="G5323" s="38">
        <f>INDEX(D_FOLSM_NP!$M$2:$M$13, MATCH($B5323,D_FOLSM_NP!$L$2:$L$13,0), 1)</f>
        <v>274.27919473249773</v>
      </c>
      <c r="H5323">
        <f>I_FOLSM!$F5312</f>
        <v>712</v>
      </c>
      <c r="I5323">
        <f>INDEX(DEM_D8!AE$3:AE$14, MATCH($B5323,DEM_D8!$AC$3:$AC$14,0), 1)</f>
        <v>0.22308589195491643</v>
      </c>
      <c r="J5323">
        <f>INDEX(DEM_D8!AF$3:AF$14, MATCH($B5323,DEM_D8!$AC$3:$AC$14,0), 1)</f>
        <v>0.77123982221571519</v>
      </c>
      <c r="K5323">
        <f>INDEX(DEM_D8!AG$3:AG$14, MATCH($B5323,DEM_D8!$AC$3:$AC$14,0), 1)</f>
        <v>0.24061407525855374</v>
      </c>
      <c r="L5323">
        <f>INDEX(DEM_D8!AH$3:AH$14, MATCH($B5323,DEM_D8!$AC$3:$AC$14,0), 1)</f>
        <v>1.0198212203653323</v>
      </c>
      <c r="M5323">
        <f>INDEX(DEM_D8!AI$3:AI$14, MATCH($B5323,DEM_D8!$AC$3:$AC$14,0), 1)</f>
        <v>1.1154294597745822</v>
      </c>
      <c r="N5323">
        <f>INDEX(DEM_D8!AJ$3:AJ$14, MATCH($B5323,DEM_D8!$AC$3:$AC$14,0), 1)</f>
        <v>0.47804119704624948</v>
      </c>
    </row>
    <row r="5324" spans="1:14">
      <c r="A5324" s="35">
        <v>41837</v>
      </c>
      <c r="B5324">
        <f t="shared" si="82"/>
        <v>7</v>
      </c>
      <c r="C5324" s="38">
        <f>INDEX(S_FOLSM!Z$3:Z$14, MATCH($B5324,S_FOLSM!$X$3:$X$14,0), 1)</f>
        <v>0.34310921166038588</v>
      </c>
      <c r="D5324" s="38">
        <f>INDEX(S_FOLSM!AA$3:AA$14, MATCH($B5324,S_FOLSM!$X$3:$X$14,0), 1)</f>
        <v>10.571317528177225</v>
      </c>
      <c r="E5324" s="38">
        <f>INDEX(S_FOLSM!AB$3:AB$14, MATCH($B5324,S_FOLSM!$X$3:$X$14,0), 1)</f>
        <v>18.866692576758648</v>
      </c>
      <c r="F5324" s="38">
        <f>INDEX(S_FOLSM!AC$3:AC$14, MATCH($B5324,S_FOLSM!$X$3:$X$14,0), 1)</f>
        <v>30.020987174504469</v>
      </c>
      <c r="G5324" s="38">
        <f>INDEX(D_FOLSM_NP!$M$2:$M$13, MATCH($B5324,D_FOLSM_NP!$L$2:$L$13,0), 1)</f>
        <v>274.27919473249773</v>
      </c>
      <c r="H5324">
        <f>I_FOLSM!$F5313</f>
        <v>849</v>
      </c>
      <c r="I5324">
        <f>INDEX(DEM_D8!AE$3:AE$14, MATCH($B5324,DEM_D8!$AC$3:$AC$14,0), 1)</f>
        <v>0.22308589195491643</v>
      </c>
      <c r="J5324">
        <f>INDEX(DEM_D8!AF$3:AF$14, MATCH($B5324,DEM_D8!$AC$3:$AC$14,0), 1)</f>
        <v>0.77123982221571519</v>
      </c>
      <c r="K5324">
        <f>INDEX(DEM_D8!AG$3:AG$14, MATCH($B5324,DEM_D8!$AC$3:$AC$14,0), 1)</f>
        <v>0.24061407525855374</v>
      </c>
      <c r="L5324">
        <f>INDEX(DEM_D8!AH$3:AH$14, MATCH($B5324,DEM_D8!$AC$3:$AC$14,0), 1)</f>
        <v>1.0198212203653323</v>
      </c>
      <c r="M5324">
        <f>INDEX(DEM_D8!AI$3:AI$14, MATCH($B5324,DEM_D8!$AC$3:$AC$14,0), 1)</f>
        <v>1.1154294597745822</v>
      </c>
      <c r="N5324">
        <f>INDEX(DEM_D8!AJ$3:AJ$14, MATCH($B5324,DEM_D8!$AC$3:$AC$14,0), 1)</f>
        <v>0.47804119704624948</v>
      </c>
    </row>
    <row r="5325" spans="1:14">
      <c r="A5325" s="35">
        <v>41838</v>
      </c>
      <c r="B5325">
        <f t="shared" si="82"/>
        <v>7</v>
      </c>
      <c r="C5325" s="38">
        <f>INDEX(S_FOLSM!Z$3:Z$14, MATCH($B5325,S_FOLSM!$X$3:$X$14,0), 1)</f>
        <v>0.34310921166038588</v>
      </c>
      <c r="D5325" s="38">
        <f>INDEX(S_FOLSM!AA$3:AA$14, MATCH($B5325,S_FOLSM!$X$3:$X$14,0), 1)</f>
        <v>10.571317528177225</v>
      </c>
      <c r="E5325" s="38">
        <f>INDEX(S_FOLSM!AB$3:AB$14, MATCH($B5325,S_FOLSM!$X$3:$X$14,0), 1)</f>
        <v>18.866692576758648</v>
      </c>
      <c r="F5325" s="38">
        <f>INDEX(S_FOLSM!AC$3:AC$14, MATCH($B5325,S_FOLSM!$X$3:$X$14,0), 1)</f>
        <v>30.020987174504469</v>
      </c>
      <c r="G5325" s="38">
        <f>INDEX(D_FOLSM_NP!$M$2:$M$13, MATCH($B5325,D_FOLSM_NP!$L$2:$L$13,0), 1)</f>
        <v>274.27919473249773</v>
      </c>
      <c r="H5325">
        <f>I_FOLSM!$F5314</f>
        <v>1210</v>
      </c>
      <c r="I5325">
        <f>INDEX(DEM_D8!AE$3:AE$14, MATCH($B5325,DEM_D8!$AC$3:$AC$14,0), 1)</f>
        <v>0.22308589195491643</v>
      </c>
      <c r="J5325">
        <f>INDEX(DEM_D8!AF$3:AF$14, MATCH($B5325,DEM_D8!$AC$3:$AC$14,0), 1)</f>
        <v>0.77123982221571519</v>
      </c>
      <c r="K5325">
        <f>INDEX(DEM_D8!AG$3:AG$14, MATCH($B5325,DEM_D8!$AC$3:$AC$14,0), 1)</f>
        <v>0.24061407525855374</v>
      </c>
      <c r="L5325">
        <f>INDEX(DEM_D8!AH$3:AH$14, MATCH($B5325,DEM_D8!$AC$3:$AC$14,0), 1)</f>
        <v>1.0198212203653323</v>
      </c>
      <c r="M5325">
        <f>INDEX(DEM_D8!AI$3:AI$14, MATCH($B5325,DEM_D8!$AC$3:$AC$14,0), 1)</f>
        <v>1.1154294597745822</v>
      </c>
      <c r="N5325">
        <f>INDEX(DEM_D8!AJ$3:AJ$14, MATCH($B5325,DEM_D8!$AC$3:$AC$14,0), 1)</f>
        <v>0.47804119704624948</v>
      </c>
    </row>
    <row r="5326" spans="1:14">
      <c r="A5326" s="35">
        <v>41839</v>
      </c>
      <c r="B5326">
        <f t="shared" ref="B5326:B5389" si="83">MONTH(A5326)</f>
        <v>7</v>
      </c>
      <c r="C5326" s="38">
        <f>INDEX(S_FOLSM!Z$3:Z$14, MATCH($B5326,S_FOLSM!$X$3:$X$14,0), 1)</f>
        <v>0.34310921166038588</v>
      </c>
      <c r="D5326" s="38">
        <f>INDEX(S_FOLSM!AA$3:AA$14, MATCH($B5326,S_FOLSM!$X$3:$X$14,0), 1)</f>
        <v>10.571317528177225</v>
      </c>
      <c r="E5326" s="38">
        <f>INDEX(S_FOLSM!AB$3:AB$14, MATCH($B5326,S_FOLSM!$X$3:$X$14,0), 1)</f>
        <v>18.866692576758648</v>
      </c>
      <c r="F5326" s="38">
        <f>INDEX(S_FOLSM!AC$3:AC$14, MATCH($B5326,S_FOLSM!$X$3:$X$14,0), 1)</f>
        <v>30.020987174504469</v>
      </c>
      <c r="G5326" s="38">
        <f>INDEX(D_FOLSM_NP!$M$2:$M$13, MATCH($B5326,D_FOLSM_NP!$L$2:$L$13,0), 1)</f>
        <v>274.27919473249773</v>
      </c>
      <c r="H5326">
        <f>I_FOLSM!$F5315</f>
        <v>1248</v>
      </c>
      <c r="I5326">
        <f>INDEX(DEM_D8!AE$3:AE$14, MATCH($B5326,DEM_D8!$AC$3:$AC$14,0), 1)</f>
        <v>0.22308589195491643</v>
      </c>
      <c r="J5326">
        <f>INDEX(DEM_D8!AF$3:AF$14, MATCH($B5326,DEM_D8!$AC$3:$AC$14,0), 1)</f>
        <v>0.77123982221571519</v>
      </c>
      <c r="K5326">
        <f>INDEX(DEM_D8!AG$3:AG$14, MATCH($B5326,DEM_D8!$AC$3:$AC$14,0), 1)</f>
        <v>0.24061407525855374</v>
      </c>
      <c r="L5326">
        <f>INDEX(DEM_D8!AH$3:AH$14, MATCH($B5326,DEM_D8!$AC$3:$AC$14,0), 1)</f>
        <v>1.0198212203653323</v>
      </c>
      <c r="M5326">
        <f>INDEX(DEM_D8!AI$3:AI$14, MATCH($B5326,DEM_D8!$AC$3:$AC$14,0), 1)</f>
        <v>1.1154294597745822</v>
      </c>
      <c r="N5326">
        <f>INDEX(DEM_D8!AJ$3:AJ$14, MATCH($B5326,DEM_D8!$AC$3:$AC$14,0), 1)</f>
        <v>0.47804119704624948</v>
      </c>
    </row>
    <row r="5327" spans="1:14">
      <c r="A5327" s="35">
        <v>41840</v>
      </c>
      <c r="B5327">
        <f t="shared" si="83"/>
        <v>7</v>
      </c>
      <c r="C5327" s="38">
        <f>INDEX(S_FOLSM!Z$3:Z$14, MATCH($B5327,S_FOLSM!$X$3:$X$14,0), 1)</f>
        <v>0.34310921166038588</v>
      </c>
      <c r="D5327" s="38">
        <f>INDEX(S_FOLSM!AA$3:AA$14, MATCH($B5327,S_FOLSM!$X$3:$X$14,0), 1)</f>
        <v>10.571317528177225</v>
      </c>
      <c r="E5327" s="38">
        <f>INDEX(S_FOLSM!AB$3:AB$14, MATCH($B5327,S_FOLSM!$X$3:$X$14,0), 1)</f>
        <v>18.866692576758648</v>
      </c>
      <c r="F5327" s="38">
        <f>INDEX(S_FOLSM!AC$3:AC$14, MATCH($B5327,S_FOLSM!$X$3:$X$14,0), 1)</f>
        <v>30.020987174504469</v>
      </c>
      <c r="G5327" s="38">
        <f>INDEX(D_FOLSM_NP!$M$2:$M$13, MATCH($B5327,D_FOLSM_NP!$L$2:$L$13,0), 1)</f>
        <v>274.27919473249773</v>
      </c>
      <c r="H5327">
        <f>I_FOLSM!$F5316</f>
        <v>1269</v>
      </c>
      <c r="I5327">
        <f>INDEX(DEM_D8!AE$3:AE$14, MATCH($B5327,DEM_D8!$AC$3:$AC$14,0), 1)</f>
        <v>0.22308589195491643</v>
      </c>
      <c r="J5327">
        <f>INDEX(DEM_D8!AF$3:AF$14, MATCH($B5327,DEM_D8!$AC$3:$AC$14,0), 1)</f>
        <v>0.77123982221571519</v>
      </c>
      <c r="K5327">
        <f>INDEX(DEM_D8!AG$3:AG$14, MATCH($B5327,DEM_D8!$AC$3:$AC$14,0), 1)</f>
        <v>0.24061407525855374</v>
      </c>
      <c r="L5327">
        <f>INDEX(DEM_D8!AH$3:AH$14, MATCH($B5327,DEM_D8!$AC$3:$AC$14,0), 1)</f>
        <v>1.0198212203653323</v>
      </c>
      <c r="M5327">
        <f>INDEX(DEM_D8!AI$3:AI$14, MATCH($B5327,DEM_D8!$AC$3:$AC$14,0), 1)</f>
        <v>1.1154294597745822</v>
      </c>
      <c r="N5327">
        <f>INDEX(DEM_D8!AJ$3:AJ$14, MATCH($B5327,DEM_D8!$AC$3:$AC$14,0), 1)</f>
        <v>0.47804119704624948</v>
      </c>
    </row>
    <row r="5328" spans="1:14">
      <c r="A5328" s="35">
        <v>41841</v>
      </c>
      <c r="B5328">
        <f t="shared" si="83"/>
        <v>7</v>
      </c>
      <c r="C5328" s="38">
        <f>INDEX(S_FOLSM!Z$3:Z$14, MATCH($B5328,S_FOLSM!$X$3:$X$14,0), 1)</f>
        <v>0.34310921166038588</v>
      </c>
      <c r="D5328" s="38">
        <f>INDEX(S_FOLSM!AA$3:AA$14, MATCH($B5328,S_FOLSM!$X$3:$X$14,0), 1)</f>
        <v>10.571317528177225</v>
      </c>
      <c r="E5328" s="38">
        <f>INDEX(S_FOLSM!AB$3:AB$14, MATCH($B5328,S_FOLSM!$X$3:$X$14,0), 1)</f>
        <v>18.866692576758648</v>
      </c>
      <c r="F5328" s="38">
        <f>INDEX(S_FOLSM!AC$3:AC$14, MATCH($B5328,S_FOLSM!$X$3:$X$14,0), 1)</f>
        <v>30.020987174504469</v>
      </c>
      <c r="G5328" s="38">
        <f>INDEX(D_FOLSM_NP!$M$2:$M$13, MATCH($B5328,D_FOLSM_NP!$L$2:$L$13,0), 1)</f>
        <v>274.27919473249773</v>
      </c>
      <c r="H5328">
        <f>I_FOLSM!$F5317</f>
        <v>903</v>
      </c>
      <c r="I5328">
        <f>INDEX(DEM_D8!AE$3:AE$14, MATCH($B5328,DEM_D8!$AC$3:$AC$14,0), 1)</f>
        <v>0.22308589195491643</v>
      </c>
      <c r="J5328">
        <f>INDEX(DEM_D8!AF$3:AF$14, MATCH($B5328,DEM_D8!$AC$3:$AC$14,0), 1)</f>
        <v>0.77123982221571519</v>
      </c>
      <c r="K5328">
        <f>INDEX(DEM_D8!AG$3:AG$14, MATCH($B5328,DEM_D8!$AC$3:$AC$14,0), 1)</f>
        <v>0.24061407525855374</v>
      </c>
      <c r="L5328">
        <f>INDEX(DEM_D8!AH$3:AH$14, MATCH($B5328,DEM_D8!$AC$3:$AC$14,0), 1)</f>
        <v>1.0198212203653323</v>
      </c>
      <c r="M5328">
        <f>INDEX(DEM_D8!AI$3:AI$14, MATCH($B5328,DEM_D8!$AC$3:$AC$14,0), 1)</f>
        <v>1.1154294597745822</v>
      </c>
      <c r="N5328">
        <f>INDEX(DEM_D8!AJ$3:AJ$14, MATCH($B5328,DEM_D8!$AC$3:$AC$14,0), 1)</f>
        <v>0.47804119704624948</v>
      </c>
    </row>
    <row r="5329" spans="1:14">
      <c r="A5329" s="35">
        <v>41842</v>
      </c>
      <c r="B5329">
        <f t="shared" si="83"/>
        <v>7</v>
      </c>
      <c r="C5329" s="38">
        <f>INDEX(S_FOLSM!Z$3:Z$14, MATCH($B5329,S_FOLSM!$X$3:$X$14,0), 1)</f>
        <v>0.34310921166038588</v>
      </c>
      <c r="D5329" s="38">
        <f>INDEX(S_FOLSM!AA$3:AA$14, MATCH($B5329,S_FOLSM!$X$3:$X$14,0), 1)</f>
        <v>10.571317528177225</v>
      </c>
      <c r="E5329" s="38">
        <f>INDEX(S_FOLSM!AB$3:AB$14, MATCH($B5329,S_FOLSM!$X$3:$X$14,0), 1)</f>
        <v>18.866692576758648</v>
      </c>
      <c r="F5329" s="38">
        <f>INDEX(S_FOLSM!AC$3:AC$14, MATCH($B5329,S_FOLSM!$X$3:$X$14,0), 1)</f>
        <v>30.020987174504469</v>
      </c>
      <c r="G5329" s="38">
        <f>INDEX(D_FOLSM_NP!$M$2:$M$13, MATCH($B5329,D_FOLSM_NP!$L$2:$L$13,0), 1)</f>
        <v>274.27919473249773</v>
      </c>
      <c r="H5329">
        <f>I_FOLSM!$F5318</f>
        <v>1597</v>
      </c>
      <c r="I5329">
        <f>INDEX(DEM_D8!AE$3:AE$14, MATCH($B5329,DEM_D8!$AC$3:$AC$14,0), 1)</f>
        <v>0.22308589195491643</v>
      </c>
      <c r="J5329">
        <f>INDEX(DEM_D8!AF$3:AF$14, MATCH($B5329,DEM_D8!$AC$3:$AC$14,0), 1)</f>
        <v>0.77123982221571519</v>
      </c>
      <c r="K5329">
        <f>INDEX(DEM_D8!AG$3:AG$14, MATCH($B5329,DEM_D8!$AC$3:$AC$14,0), 1)</f>
        <v>0.24061407525855374</v>
      </c>
      <c r="L5329">
        <f>INDEX(DEM_D8!AH$3:AH$14, MATCH($B5329,DEM_D8!$AC$3:$AC$14,0), 1)</f>
        <v>1.0198212203653323</v>
      </c>
      <c r="M5329">
        <f>INDEX(DEM_D8!AI$3:AI$14, MATCH($B5329,DEM_D8!$AC$3:$AC$14,0), 1)</f>
        <v>1.1154294597745822</v>
      </c>
      <c r="N5329">
        <f>INDEX(DEM_D8!AJ$3:AJ$14, MATCH($B5329,DEM_D8!$AC$3:$AC$14,0), 1)</f>
        <v>0.47804119704624948</v>
      </c>
    </row>
    <row r="5330" spans="1:14">
      <c r="A5330" s="35">
        <v>41843</v>
      </c>
      <c r="B5330">
        <f t="shared" si="83"/>
        <v>7</v>
      </c>
      <c r="C5330" s="38">
        <f>INDEX(S_FOLSM!Z$3:Z$14, MATCH($B5330,S_FOLSM!$X$3:$X$14,0), 1)</f>
        <v>0.34310921166038588</v>
      </c>
      <c r="D5330" s="38">
        <f>INDEX(S_FOLSM!AA$3:AA$14, MATCH($B5330,S_FOLSM!$X$3:$X$14,0), 1)</f>
        <v>10.571317528177225</v>
      </c>
      <c r="E5330" s="38">
        <f>INDEX(S_FOLSM!AB$3:AB$14, MATCH($B5330,S_FOLSM!$X$3:$X$14,0), 1)</f>
        <v>18.866692576758648</v>
      </c>
      <c r="F5330" s="38">
        <f>INDEX(S_FOLSM!AC$3:AC$14, MATCH($B5330,S_FOLSM!$X$3:$X$14,0), 1)</f>
        <v>30.020987174504469</v>
      </c>
      <c r="G5330" s="38">
        <f>INDEX(D_FOLSM_NP!$M$2:$M$13, MATCH($B5330,D_FOLSM_NP!$L$2:$L$13,0), 1)</f>
        <v>274.27919473249773</v>
      </c>
      <c r="H5330">
        <f>I_FOLSM!$F5319</f>
        <v>1317</v>
      </c>
      <c r="I5330">
        <f>INDEX(DEM_D8!AE$3:AE$14, MATCH($B5330,DEM_D8!$AC$3:$AC$14,0), 1)</f>
        <v>0.22308589195491643</v>
      </c>
      <c r="J5330">
        <f>INDEX(DEM_D8!AF$3:AF$14, MATCH($B5330,DEM_D8!$AC$3:$AC$14,0), 1)</f>
        <v>0.77123982221571519</v>
      </c>
      <c r="K5330">
        <f>INDEX(DEM_D8!AG$3:AG$14, MATCH($B5330,DEM_D8!$AC$3:$AC$14,0), 1)</f>
        <v>0.24061407525855374</v>
      </c>
      <c r="L5330">
        <f>INDEX(DEM_D8!AH$3:AH$14, MATCH($B5330,DEM_D8!$AC$3:$AC$14,0), 1)</f>
        <v>1.0198212203653323</v>
      </c>
      <c r="M5330">
        <f>INDEX(DEM_D8!AI$3:AI$14, MATCH($B5330,DEM_D8!$AC$3:$AC$14,0), 1)</f>
        <v>1.1154294597745822</v>
      </c>
      <c r="N5330">
        <f>INDEX(DEM_D8!AJ$3:AJ$14, MATCH($B5330,DEM_D8!$AC$3:$AC$14,0), 1)</f>
        <v>0.47804119704624948</v>
      </c>
    </row>
    <row r="5331" spans="1:14">
      <c r="A5331" s="35">
        <v>41844</v>
      </c>
      <c r="B5331">
        <f t="shared" si="83"/>
        <v>7</v>
      </c>
      <c r="C5331" s="38">
        <f>INDEX(S_FOLSM!Z$3:Z$14, MATCH($B5331,S_FOLSM!$X$3:$X$14,0), 1)</f>
        <v>0.34310921166038588</v>
      </c>
      <c r="D5331" s="38">
        <f>INDEX(S_FOLSM!AA$3:AA$14, MATCH($B5331,S_FOLSM!$X$3:$X$14,0), 1)</f>
        <v>10.571317528177225</v>
      </c>
      <c r="E5331" s="38">
        <f>INDEX(S_FOLSM!AB$3:AB$14, MATCH($B5331,S_FOLSM!$X$3:$X$14,0), 1)</f>
        <v>18.866692576758648</v>
      </c>
      <c r="F5331" s="38">
        <f>INDEX(S_FOLSM!AC$3:AC$14, MATCH($B5331,S_FOLSM!$X$3:$X$14,0), 1)</f>
        <v>30.020987174504469</v>
      </c>
      <c r="G5331" s="38">
        <f>INDEX(D_FOLSM_NP!$M$2:$M$13, MATCH($B5331,D_FOLSM_NP!$L$2:$L$13,0), 1)</f>
        <v>274.27919473249773</v>
      </c>
      <c r="H5331">
        <f>I_FOLSM!$F5320</f>
        <v>1385</v>
      </c>
      <c r="I5331">
        <f>INDEX(DEM_D8!AE$3:AE$14, MATCH($B5331,DEM_D8!$AC$3:$AC$14,0), 1)</f>
        <v>0.22308589195491643</v>
      </c>
      <c r="J5331">
        <f>INDEX(DEM_D8!AF$3:AF$14, MATCH($B5331,DEM_D8!$AC$3:$AC$14,0), 1)</f>
        <v>0.77123982221571519</v>
      </c>
      <c r="K5331">
        <f>INDEX(DEM_D8!AG$3:AG$14, MATCH($B5331,DEM_D8!$AC$3:$AC$14,0), 1)</f>
        <v>0.24061407525855374</v>
      </c>
      <c r="L5331">
        <f>INDEX(DEM_D8!AH$3:AH$14, MATCH($B5331,DEM_D8!$AC$3:$AC$14,0), 1)</f>
        <v>1.0198212203653323</v>
      </c>
      <c r="M5331">
        <f>INDEX(DEM_D8!AI$3:AI$14, MATCH($B5331,DEM_D8!$AC$3:$AC$14,0), 1)</f>
        <v>1.1154294597745822</v>
      </c>
      <c r="N5331">
        <f>INDEX(DEM_D8!AJ$3:AJ$14, MATCH($B5331,DEM_D8!$AC$3:$AC$14,0), 1)</f>
        <v>0.47804119704624948</v>
      </c>
    </row>
    <row r="5332" spans="1:14">
      <c r="A5332" s="35">
        <v>41845</v>
      </c>
      <c r="B5332">
        <f t="shared" si="83"/>
        <v>7</v>
      </c>
      <c r="C5332" s="38">
        <f>INDEX(S_FOLSM!Z$3:Z$14, MATCH($B5332,S_FOLSM!$X$3:$X$14,0), 1)</f>
        <v>0.34310921166038588</v>
      </c>
      <c r="D5332" s="38">
        <f>INDEX(S_FOLSM!AA$3:AA$14, MATCH($B5332,S_FOLSM!$X$3:$X$14,0), 1)</f>
        <v>10.571317528177225</v>
      </c>
      <c r="E5332" s="38">
        <f>INDEX(S_FOLSM!AB$3:AB$14, MATCH($B5332,S_FOLSM!$X$3:$X$14,0), 1)</f>
        <v>18.866692576758648</v>
      </c>
      <c r="F5332" s="38">
        <f>INDEX(S_FOLSM!AC$3:AC$14, MATCH($B5332,S_FOLSM!$X$3:$X$14,0), 1)</f>
        <v>30.020987174504469</v>
      </c>
      <c r="G5332" s="38">
        <f>INDEX(D_FOLSM_NP!$M$2:$M$13, MATCH($B5332,D_FOLSM_NP!$L$2:$L$13,0), 1)</f>
        <v>274.27919473249773</v>
      </c>
      <c r="H5332">
        <f>I_FOLSM!$F5321</f>
        <v>1237</v>
      </c>
      <c r="I5332">
        <f>INDEX(DEM_D8!AE$3:AE$14, MATCH($B5332,DEM_D8!$AC$3:$AC$14,0), 1)</f>
        <v>0.22308589195491643</v>
      </c>
      <c r="J5332">
        <f>INDEX(DEM_D8!AF$3:AF$14, MATCH($B5332,DEM_D8!$AC$3:$AC$14,0), 1)</f>
        <v>0.77123982221571519</v>
      </c>
      <c r="K5332">
        <f>INDEX(DEM_D8!AG$3:AG$14, MATCH($B5332,DEM_D8!$AC$3:$AC$14,0), 1)</f>
        <v>0.24061407525855374</v>
      </c>
      <c r="L5332">
        <f>INDEX(DEM_D8!AH$3:AH$14, MATCH($B5332,DEM_D8!$AC$3:$AC$14,0), 1)</f>
        <v>1.0198212203653323</v>
      </c>
      <c r="M5332">
        <f>INDEX(DEM_D8!AI$3:AI$14, MATCH($B5332,DEM_D8!$AC$3:$AC$14,0), 1)</f>
        <v>1.1154294597745822</v>
      </c>
      <c r="N5332">
        <f>INDEX(DEM_D8!AJ$3:AJ$14, MATCH($B5332,DEM_D8!$AC$3:$AC$14,0), 1)</f>
        <v>0.47804119704624948</v>
      </c>
    </row>
    <row r="5333" spans="1:14">
      <c r="A5333" s="35">
        <v>41846</v>
      </c>
      <c r="B5333">
        <f t="shared" si="83"/>
        <v>7</v>
      </c>
      <c r="C5333" s="38">
        <f>INDEX(S_FOLSM!Z$3:Z$14, MATCH($B5333,S_FOLSM!$X$3:$X$14,0), 1)</f>
        <v>0.34310921166038588</v>
      </c>
      <c r="D5333" s="38">
        <f>INDEX(S_FOLSM!AA$3:AA$14, MATCH($B5333,S_FOLSM!$X$3:$X$14,0), 1)</f>
        <v>10.571317528177225</v>
      </c>
      <c r="E5333" s="38">
        <f>INDEX(S_FOLSM!AB$3:AB$14, MATCH($B5333,S_FOLSM!$X$3:$X$14,0), 1)</f>
        <v>18.866692576758648</v>
      </c>
      <c r="F5333" s="38">
        <f>INDEX(S_FOLSM!AC$3:AC$14, MATCH($B5333,S_FOLSM!$X$3:$X$14,0), 1)</f>
        <v>30.020987174504469</v>
      </c>
      <c r="G5333" s="38">
        <f>INDEX(D_FOLSM_NP!$M$2:$M$13, MATCH($B5333,D_FOLSM_NP!$L$2:$L$13,0), 1)</f>
        <v>274.27919473249773</v>
      </c>
      <c r="H5333">
        <f>I_FOLSM!$F5322</f>
        <v>1459</v>
      </c>
      <c r="I5333">
        <f>INDEX(DEM_D8!AE$3:AE$14, MATCH($B5333,DEM_D8!$AC$3:$AC$14,0), 1)</f>
        <v>0.22308589195491643</v>
      </c>
      <c r="J5333">
        <f>INDEX(DEM_D8!AF$3:AF$14, MATCH($B5333,DEM_D8!$AC$3:$AC$14,0), 1)</f>
        <v>0.77123982221571519</v>
      </c>
      <c r="K5333">
        <f>INDEX(DEM_D8!AG$3:AG$14, MATCH($B5333,DEM_D8!$AC$3:$AC$14,0), 1)</f>
        <v>0.24061407525855374</v>
      </c>
      <c r="L5333">
        <f>INDEX(DEM_D8!AH$3:AH$14, MATCH($B5333,DEM_D8!$AC$3:$AC$14,0), 1)</f>
        <v>1.0198212203653323</v>
      </c>
      <c r="M5333">
        <f>INDEX(DEM_D8!AI$3:AI$14, MATCH($B5333,DEM_D8!$AC$3:$AC$14,0), 1)</f>
        <v>1.1154294597745822</v>
      </c>
      <c r="N5333">
        <f>INDEX(DEM_D8!AJ$3:AJ$14, MATCH($B5333,DEM_D8!$AC$3:$AC$14,0), 1)</f>
        <v>0.47804119704624948</v>
      </c>
    </row>
    <row r="5334" spans="1:14">
      <c r="A5334" s="35">
        <v>41847</v>
      </c>
      <c r="B5334">
        <f t="shared" si="83"/>
        <v>7</v>
      </c>
      <c r="C5334" s="38">
        <f>INDEX(S_FOLSM!Z$3:Z$14, MATCH($B5334,S_FOLSM!$X$3:$X$14,0), 1)</f>
        <v>0.34310921166038588</v>
      </c>
      <c r="D5334" s="38">
        <f>INDEX(S_FOLSM!AA$3:AA$14, MATCH($B5334,S_FOLSM!$X$3:$X$14,0), 1)</f>
        <v>10.571317528177225</v>
      </c>
      <c r="E5334" s="38">
        <f>INDEX(S_FOLSM!AB$3:AB$14, MATCH($B5334,S_FOLSM!$X$3:$X$14,0), 1)</f>
        <v>18.866692576758648</v>
      </c>
      <c r="F5334" s="38">
        <f>INDEX(S_FOLSM!AC$3:AC$14, MATCH($B5334,S_FOLSM!$X$3:$X$14,0), 1)</f>
        <v>30.020987174504469</v>
      </c>
      <c r="G5334" s="38">
        <f>INDEX(D_FOLSM_NP!$M$2:$M$13, MATCH($B5334,D_FOLSM_NP!$L$2:$L$13,0), 1)</f>
        <v>274.27919473249773</v>
      </c>
      <c r="H5334">
        <f>I_FOLSM!$F5323</f>
        <v>1343</v>
      </c>
      <c r="I5334">
        <f>INDEX(DEM_D8!AE$3:AE$14, MATCH($B5334,DEM_D8!$AC$3:$AC$14,0), 1)</f>
        <v>0.22308589195491643</v>
      </c>
      <c r="J5334">
        <f>INDEX(DEM_D8!AF$3:AF$14, MATCH($B5334,DEM_D8!$AC$3:$AC$14,0), 1)</f>
        <v>0.77123982221571519</v>
      </c>
      <c r="K5334">
        <f>INDEX(DEM_D8!AG$3:AG$14, MATCH($B5334,DEM_D8!$AC$3:$AC$14,0), 1)</f>
        <v>0.24061407525855374</v>
      </c>
      <c r="L5334">
        <f>INDEX(DEM_D8!AH$3:AH$14, MATCH($B5334,DEM_D8!$AC$3:$AC$14,0), 1)</f>
        <v>1.0198212203653323</v>
      </c>
      <c r="M5334">
        <f>INDEX(DEM_D8!AI$3:AI$14, MATCH($B5334,DEM_D8!$AC$3:$AC$14,0), 1)</f>
        <v>1.1154294597745822</v>
      </c>
      <c r="N5334">
        <f>INDEX(DEM_D8!AJ$3:AJ$14, MATCH($B5334,DEM_D8!$AC$3:$AC$14,0), 1)</f>
        <v>0.47804119704624948</v>
      </c>
    </row>
    <row r="5335" spans="1:14">
      <c r="A5335" s="35">
        <v>41848</v>
      </c>
      <c r="B5335">
        <f t="shared" si="83"/>
        <v>7</v>
      </c>
      <c r="C5335" s="38">
        <f>INDEX(S_FOLSM!Z$3:Z$14, MATCH($B5335,S_FOLSM!$X$3:$X$14,0), 1)</f>
        <v>0.34310921166038588</v>
      </c>
      <c r="D5335" s="38">
        <f>INDEX(S_FOLSM!AA$3:AA$14, MATCH($B5335,S_FOLSM!$X$3:$X$14,0), 1)</f>
        <v>10.571317528177225</v>
      </c>
      <c r="E5335" s="38">
        <f>INDEX(S_FOLSM!AB$3:AB$14, MATCH($B5335,S_FOLSM!$X$3:$X$14,0), 1)</f>
        <v>18.866692576758648</v>
      </c>
      <c r="F5335" s="38">
        <f>INDEX(S_FOLSM!AC$3:AC$14, MATCH($B5335,S_FOLSM!$X$3:$X$14,0), 1)</f>
        <v>30.020987174504469</v>
      </c>
      <c r="G5335" s="38">
        <f>INDEX(D_FOLSM_NP!$M$2:$M$13, MATCH($B5335,D_FOLSM_NP!$L$2:$L$13,0), 1)</f>
        <v>274.27919473249773</v>
      </c>
      <c r="H5335">
        <f>I_FOLSM!$F5324</f>
        <v>996</v>
      </c>
      <c r="I5335">
        <f>INDEX(DEM_D8!AE$3:AE$14, MATCH($B5335,DEM_D8!$AC$3:$AC$14,0), 1)</f>
        <v>0.22308589195491643</v>
      </c>
      <c r="J5335">
        <f>INDEX(DEM_D8!AF$3:AF$14, MATCH($B5335,DEM_D8!$AC$3:$AC$14,0), 1)</f>
        <v>0.77123982221571519</v>
      </c>
      <c r="K5335">
        <f>INDEX(DEM_D8!AG$3:AG$14, MATCH($B5335,DEM_D8!$AC$3:$AC$14,0), 1)</f>
        <v>0.24061407525855374</v>
      </c>
      <c r="L5335">
        <f>INDEX(DEM_D8!AH$3:AH$14, MATCH($B5335,DEM_D8!$AC$3:$AC$14,0), 1)</f>
        <v>1.0198212203653323</v>
      </c>
      <c r="M5335">
        <f>INDEX(DEM_D8!AI$3:AI$14, MATCH($B5335,DEM_D8!$AC$3:$AC$14,0), 1)</f>
        <v>1.1154294597745822</v>
      </c>
      <c r="N5335">
        <f>INDEX(DEM_D8!AJ$3:AJ$14, MATCH($B5335,DEM_D8!$AC$3:$AC$14,0), 1)</f>
        <v>0.47804119704624948</v>
      </c>
    </row>
    <row r="5336" spans="1:14">
      <c r="A5336" s="35">
        <v>41849</v>
      </c>
      <c r="B5336">
        <f t="shared" si="83"/>
        <v>7</v>
      </c>
      <c r="C5336" s="38">
        <f>INDEX(S_FOLSM!Z$3:Z$14, MATCH($B5336,S_FOLSM!$X$3:$X$14,0), 1)</f>
        <v>0.34310921166038588</v>
      </c>
      <c r="D5336" s="38">
        <f>INDEX(S_FOLSM!AA$3:AA$14, MATCH($B5336,S_FOLSM!$X$3:$X$14,0), 1)</f>
        <v>10.571317528177225</v>
      </c>
      <c r="E5336" s="38">
        <f>INDEX(S_FOLSM!AB$3:AB$14, MATCH($B5336,S_FOLSM!$X$3:$X$14,0), 1)</f>
        <v>18.866692576758648</v>
      </c>
      <c r="F5336" s="38">
        <f>INDEX(S_FOLSM!AC$3:AC$14, MATCH($B5336,S_FOLSM!$X$3:$X$14,0), 1)</f>
        <v>30.020987174504469</v>
      </c>
      <c r="G5336" s="38">
        <f>INDEX(D_FOLSM_NP!$M$2:$M$13, MATCH($B5336,D_FOLSM_NP!$L$2:$L$13,0), 1)</f>
        <v>274.27919473249773</v>
      </c>
      <c r="H5336">
        <f>I_FOLSM!$F5325</f>
        <v>779</v>
      </c>
      <c r="I5336">
        <f>INDEX(DEM_D8!AE$3:AE$14, MATCH($B5336,DEM_D8!$AC$3:$AC$14,0), 1)</f>
        <v>0.22308589195491643</v>
      </c>
      <c r="J5336">
        <f>INDEX(DEM_D8!AF$3:AF$14, MATCH($B5336,DEM_D8!$AC$3:$AC$14,0), 1)</f>
        <v>0.77123982221571519</v>
      </c>
      <c r="K5336">
        <f>INDEX(DEM_D8!AG$3:AG$14, MATCH($B5336,DEM_D8!$AC$3:$AC$14,0), 1)</f>
        <v>0.24061407525855374</v>
      </c>
      <c r="L5336">
        <f>INDEX(DEM_D8!AH$3:AH$14, MATCH($B5336,DEM_D8!$AC$3:$AC$14,0), 1)</f>
        <v>1.0198212203653323</v>
      </c>
      <c r="M5336">
        <f>INDEX(DEM_D8!AI$3:AI$14, MATCH($B5336,DEM_D8!$AC$3:$AC$14,0), 1)</f>
        <v>1.1154294597745822</v>
      </c>
      <c r="N5336">
        <f>INDEX(DEM_D8!AJ$3:AJ$14, MATCH($B5336,DEM_D8!$AC$3:$AC$14,0), 1)</f>
        <v>0.47804119704624948</v>
      </c>
    </row>
    <row r="5337" spans="1:14">
      <c r="A5337" s="35">
        <v>41850</v>
      </c>
      <c r="B5337">
        <f t="shared" si="83"/>
        <v>7</v>
      </c>
      <c r="C5337" s="38">
        <f>INDEX(S_FOLSM!Z$3:Z$14, MATCH($B5337,S_FOLSM!$X$3:$X$14,0), 1)</f>
        <v>0.34310921166038588</v>
      </c>
      <c r="D5337" s="38">
        <f>INDEX(S_FOLSM!AA$3:AA$14, MATCH($B5337,S_FOLSM!$X$3:$X$14,0), 1)</f>
        <v>10.571317528177225</v>
      </c>
      <c r="E5337" s="38">
        <f>INDEX(S_FOLSM!AB$3:AB$14, MATCH($B5337,S_FOLSM!$X$3:$X$14,0), 1)</f>
        <v>18.866692576758648</v>
      </c>
      <c r="F5337" s="38">
        <f>INDEX(S_FOLSM!AC$3:AC$14, MATCH($B5337,S_FOLSM!$X$3:$X$14,0), 1)</f>
        <v>30.020987174504469</v>
      </c>
      <c r="G5337" s="38">
        <f>INDEX(D_FOLSM_NP!$M$2:$M$13, MATCH($B5337,D_FOLSM_NP!$L$2:$L$13,0), 1)</f>
        <v>274.27919473249773</v>
      </c>
      <c r="H5337">
        <f>I_FOLSM!$F5326</f>
        <v>977</v>
      </c>
      <c r="I5337">
        <f>INDEX(DEM_D8!AE$3:AE$14, MATCH($B5337,DEM_D8!$AC$3:$AC$14,0), 1)</f>
        <v>0.22308589195491643</v>
      </c>
      <c r="J5337">
        <f>INDEX(DEM_D8!AF$3:AF$14, MATCH($B5337,DEM_D8!$AC$3:$AC$14,0), 1)</f>
        <v>0.77123982221571519</v>
      </c>
      <c r="K5337">
        <f>INDEX(DEM_D8!AG$3:AG$14, MATCH($B5337,DEM_D8!$AC$3:$AC$14,0), 1)</f>
        <v>0.24061407525855374</v>
      </c>
      <c r="L5337">
        <f>INDEX(DEM_D8!AH$3:AH$14, MATCH($B5337,DEM_D8!$AC$3:$AC$14,0), 1)</f>
        <v>1.0198212203653323</v>
      </c>
      <c r="M5337">
        <f>INDEX(DEM_D8!AI$3:AI$14, MATCH($B5337,DEM_D8!$AC$3:$AC$14,0), 1)</f>
        <v>1.1154294597745822</v>
      </c>
      <c r="N5337">
        <f>INDEX(DEM_D8!AJ$3:AJ$14, MATCH($B5337,DEM_D8!$AC$3:$AC$14,0), 1)</f>
        <v>0.47804119704624948</v>
      </c>
    </row>
    <row r="5338" spans="1:14">
      <c r="A5338" s="35">
        <v>41851</v>
      </c>
      <c r="B5338">
        <f t="shared" si="83"/>
        <v>7</v>
      </c>
      <c r="C5338" s="38">
        <f>INDEX(S_FOLSM!Z$3:Z$14, MATCH($B5338,S_FOLSM!$X$3:$X$14,0), 1)</f>
        <v>0.34310921166038588</v>
      </c>
      <c r="D5338" s="38">
        <f>INDEX(S_FOLSM!AA$3:AA$14, MATCH($B5338,S_FOLSM!$X$3:$X$14,0), 1)</f>
        <v>10.571317528177225</v>
      </c>
      <c r="E5338" s="38">
        <f>INDEX(S_FOLSM!AB$3:AB$14, MATCH($B5338,S_FOLSM!$X$3:$X$14,0), 1)</f>
        <v>18.866692576758648</v>
      </c>
      <c r="F5338" s="38">
        <f>INDEX(S_FOLSM!AC$3:AC$14, MATCH($B5338,S_FOLSM!$X$3:$X$14,0), 1)</f>
        <v>30.020987174504469</v>
      </c>
      <c r="G5338" s="38">
        <f>INDEX(D_FOLSM_NP!$M$2:$M$13, MATCH($B5338,D_FOLSM_NP!$L$2:$L$13,0), 1)</f>
        <v>274.27919473249773</v>
      </c>
      <c r="H5338">
        <f>I_FOLSM!$F5327</f>
        <v>1383</v>
      </c>
      <c r="I5338">
        <f>INDEX(DEM_D8!AE$3:AE$14, MATCH($B5338,DEM_D8!$AC$3:$AC$14,0), 1)</f>
        <v>0.22308589195491643</v>
      </c>
      <c r="J5338">
        <f>INDEX(DEM_D8!AF$3:AF$14, MATCH($B5338,DEM_D8!$AC$3:$AC$14,0), 1)</f>
        <v>0.77123982221571519</v>
      </c>
      <c r="K5338">
        <f>INDEX(DEM_D8!AG$3:AG$14, MATCH($B5338,DEM_D8!$AC$3:$AC$14,0), 1)</f>
        <v>0.24061407525855374</v>
      </c>
      <c r="L5338">
        <f>INDEX(DEM_D8!AH$3:AH$14, MATCH($B5338,DEM_D8!$AC$3:$AC$14,0), 1)</f>
        <v>1.0198212203653323</v>
      </c>
      <c r="M5338">
        <f>INDEX(DEM_D8!AI$3:AI$14, MATCH($B5338,DEM_D8!$AC$3:$AC$14,0), 1)</f>
        <v>1.1154294597745822</v>
      </c>
      <c r="N5338">
        <f>INDEX(DEM_D8!AJ$3:AJ$14, MATCH($B5338,DEM_D8!$AC$3:$AC$14,0), 1)</f>
        <v>0.47804119704624948</v>
      </c>
    </row>
    <row r="5339" spans="1:14">
      <c r="A5339" s="35">
        <v>41852</v>
      </c>
      <c r="B5339">
        <f t="shared" si="83"/>
        <v>8</v>
      </c>
      <c r="C5339" s="38">
        <f>INDEX(S_FOLSM!Z$3:Z$14, MATCH($B5339,S_FOLSM!$X$3:$X$14,0), 1)</f>
        <v>0.30405752046350093</v>
      </c>
      <c r="D5339" s="38">
        <f>INDEX(S_FOLSM!AA$3:AA$14, MATCH($B5339,S_FOLSM!$X$3:$X$14,0), 1)</f>
        <v>10.571317528177225</v>
      </c>
      <c r="E5339" s="38">
        <f>INDEX(S_FOLSM!AB$3:AB$14, MATCH($B5339,S_FOLSM!$X$3:$X$14,0), 1)</f>
        <v>18.866692576758648</v>
      </c>
      <c r="F5339" s="38">
        <f>INDEX(S_FOLSM!AC$3:AC$14, MATCH($B5339,S_FOLSM!$X$3:$X$14,0), 1)</f>
        <v>25.240575204041974</v>
      </c>
      <c r="G5339" s="38">
        <f>INDEX(D_FOLSM_NP!$M$2:$M$13, MATCH($B5339,D_FOLSM_NP!$L$2:$L$13,0), 1)</f>
        <v>240.57258135660103</v>
      </c>
      <c r="H5339">
        <f>I_FOLSM!$F5328</f>
        <v>1668</v>
      </c>
      <c r="I5339">
        <f>INDEX(DEM_D8!AE$3:AE$14, MATCH($B5339,DEM_D8!$AC$3:$AC$14,0), 1)</f>
        <v>0.22308589195491643</v>
      </c>
      <c r="J5339">
        <f>INDEX(DEM_D8!AF$3:AF$14, MATCH($B5339,DEM_D8!$AC$3:$AC$14,0), 1)</f>
        <v>0.77123982221571519</v>
      </c>
      <c r="K5339">
        <f>INDEX(DEM_D8!AG$3:AG$14, MATCH($B5339,DEM_D8!$AC$3:$AC$14,0), 1)</f>
        <v>0.24061407525855374</v>
      </c>
      <c r="L5339">
        <f>INDEX(DEM_D8!AH$3:AH$14, MATCH($B5339,DEM_D8!$AC$3:$AC$14,0), 1)</f>
        <v>1.0198212203653323</v>
      </c>
      <c r="M5339">
        <f>INDEX(DEM_D8!AI$3:AI$14, MATCH($B5339,DEM_D8!$AC$3:$AC$14,0), 1)</f>
        <v>1.1154294597745822</v>
      </c>
      <c r="N5339">
        <f>INDEX(DEM_D8!AJ$3:AJ$14, MATCH($B5339,DEM_D8!$AC$3:$AC$14,0), 1)</f>
        <v>0.47804119704624948</v>
      </c>
    </row>
    <row r="5340" spans="1:14">
      <c r="A5340" s="35">
        <v>41853</v>
      </c>
      <c r="B5340">
        <f t="shared" si="83"/>
        <v>8</v>
      </c>
      <c r="C5340" s="38">
        <f>INDEX(S_FOLSM!Z$3:Z$14, MATCH($B5340,S_FOLSM!$X$3:$X$14,0), 1)</f>
        <v>0.30405752046350093</v>
      </c>
      <c r="D5340" s="38">
        <f>INDEX(S_FOLSM!AA$3:AA$14, MATCH($B5340,S_FOLSM!$X$3:$X$14,0), 1)</f>
        <v>10.571317528177225</v>
      </c>
      <c r="E5340" s="38">
        <f>INDEX(S_FOLSM!AB$3:AB$14, MATCH($B5340,S_FOLSM!$X$3:$X$14,0), 1)</f>
        <v>18.866692576758648</v>
      </c>
      <c r="F5340" s="38">
        <f>INDEX(S_FOLSM!AC$3:AC$14, MATCH($B5340,S_FOLSM!$X$3:$X$14,0), 1)</f>
        <v>25.240575204041974</v>
      </c>
      <c r="G5340" s="38">
        <f>INDEX(D_FOLSM_NP!$M$2:$M$13, MATCH($B5340,D_FOLSM_NP!$L$2:$L$13,0), 1)</f>
        <v>240.57258135660103</v>
      </c>
      <c r="H5340">
        <f>I_FOLSM!$F5329</f>
        <v>1465</v>
      </c>
      <c r="I5340">
        <f>INDEX(DEM_D8!AE$3:AE$14, MATCH($B5340,DEM_D8!$AC$3:$AC$14,0), 1)</f>
        <v>0.22308589195491643</v>
      </c>
      <c r="J5340">
        <f>INDEX(DEM_D8!AF$3:AF$14, MATCH($B5340,DEM_D8!$AC$3:$AC$14,0), 1)</f>
        <v>0.77123982221571519</v>
      </c>
      <c r="K5340">
        <f>INDEX(DEM_D8!AG$3:AG$14, MATCH($B5340,DEM_D8!$AC$3:$AC$14,0), 1)</f>
        <v>0.24061407525855374</v>
      </c>
      <c r="L5340">
        <f>INDEX(DEM_D8!AH$3:AH$14, MATCH($B5340,DEM_D8!$AC$3:$AC$14,0), 1)</f>
        <v>1.0198212203653323</v>
      </c>
      <c r="M5340">
        <f>INDEX(DEM_D8!AI$3:AI$14, MATCH($B5340,DEM_D8!$AC$3:$AC$14,0), 1)</f>
        <v>1.1154294597745822</v>
      </c>
      <c r="N5340">
        <f>INDEX(DEM_D8!AJ$3:AJ$14, MATCH($B5340,DEM_D8!$AC$3:$AC$14,0), 1)</f>
        <v>0.47804119704624948</v>
      </c>
    </row>
    <row r="5341" spans="1:14">
      <c r="A5341" s="35">
        <v>41854</v>
      </c>
      <c r="B5341">
        <f t="shared" si="83"/>
        <v>8</v>
      </c>
      <c r="C5341" s="38">
        <f>INDEX(S_FOLSM!Z$3:Z$14, MATCH($B5341,S_FOLSM!$X$3:$X$14,0), 1)</f>
        <v>0.30405752046350093</v>
      </c>
      <c r="D5341" s="38">
        <f>INDEX(S_FOLSM!AA$3:AA$14, MATCH($B5341,S_FOLSM!$X$3:$X$14,0), 1)</f>
        <v>10.571317528177225</v>
      </c>
      <c r="E5341" s="38">
        <f>INDEX(S_FOLSM!AB$3:AB$14, MATCH($B5341,S_FOLSM!$X$3:$X$14,0), 1)</f>
        <v>18.866692576758648</v>
      </c>
      <c r="F5341" s="38">
        <f>INDEX(S_FOLSM!AC$3:AC$14, MATCH($B5341,S_FOLSM!$X$3:$X$14,0), 1)</f>
        <v>25.240575204041974</v>
      </c>
      <c r="G5341" s="38">
        <f>INDEX(D_FOLSM_NP!$M$2:$M$13, MATCH($B5341,D_FOLSM_NP!$L$2:$L$13,0), 1)</f>
        <v>240.57258135660103</v>
      </c>
      <c r="H5341">
        <f>I_FOLSM!$F5330</f>
        <v>876</v>
      </c>
      <c r="I5341">
        <f>INDEX(DEM_D8!AE$3:AE$14, MATCH($B5341,DEM_D8!$AC$3:$AC$14,0), 1)</f>
        <v>0.22308589195491643</v>
      </c>
      <c r="J5341">
        <f>INDEX(DEM_D8!AF$3:AF$14, MATCH($B5341,DEM_D8!$AC$3:$AC$14,0), 1)</f>
        <v>0.77123982221571519</v>
      </c>
      <c r="K5341">
        <f>INDEX(DEM_D8!AG$3:AG$14, MATCH($B5341,DEM_D8!$AC$3:$AC$14,0), 1)</f>
        <v>0.24061407525855374</v>
      </c>
      <c r="L5341">
        <f>INDEX(DEM_D8!AH$3:AH$14, MATCH($B5341,DEM_D8!$AC$3:$AC$14,0), 1)</f>
        <v>1.0198212203653323</v>
      </c>
      <c r="M5341">
        <f>INDEX(DEM_D8!AI$3:AI$14, MATCH($B5341,DEM_D8!$AC$3:$AC$14,0), 1)</f>
        <v>1.1154294597745822</v>
      </c>
      <c r="N5341">
        <f>INDEX(DEM_D8!AJ$3:AJ$14, MATCH($B5341,DEM_D8!$AC$3:$AC$14,0), 1)</f>
        <v>0.47804119704624948</v>
      </c>
    </row>
    <row r="5342" spans="1:14">
      <c r="A5342" s="35">
        <v>41855</v>
      </c>
      <c r="B5342">
        <f t="shared" si="83"/>
        <v>8</v>
      </c>
      <c r="C5342" s="38">
        <f>INDEX(S_FOLSM!Z$3:Z$14, MATCH($B5342,S_FOLSM!$X$3:$X$14,0), 1)</f>
        <v>0.30405752046350093</v>
      </c>
      <c r="D5342" s="38">
        <f>INDEX(S_FOLSM!AA$3:AA$14, MATCH($B5342,S_FOLSM!$X$3:$X$14,0), 1)</f>
        <v>10.571317528177225</v>
      </c>
      <c r="E5342" s="38">
        <f>INDEX(S_FOLSM!AB$3:AB$14, MATCH($B5342,S_FOLSM!$X$3:$X$14,0), 1)</f>
        <v>18.866692576758648</v>
      </c>
      <c r="F5342" s="38">
        <f>INDEX(S_FOLSM!AC$3:AC$14, MATCH($B5342,S_FOLSM!$X$3:$X$14,0), 1)</f>
        <v>25.240575204041974</v>
      </c>
      <c r="G5342" s="38">
        <f>INDEX(D_FOLSM_NP!$M$2:$M$13, MATCH($B5342,D_FOLSM_NP!$L$2:$L$13,0), 1)</f>
        <v>240.57258135660103</v>
      </c>
      <c r="H5342">
        <f>I_FOLSM!$F5331</f>
        <v>835</v>
      </c>
      <c r="I5342">
        <f>INDEX(DEM_D8!AE$3:AE$14, MATCH($B5342,DEM_D8!$AC$3:$AC$14,0), 1)</f>
        <v>0.22308589195491643</v>
      </c>
      <c r="J5342">
        <f>INDEX(DEM_D8!AF$3:AF$14, MATCH($B5342,DEM_D8!$AC$3:$AC$14,0), 1)</f>
        <v>0.77123982221571519</v>
      </c>
      <c r="K5342">
        <f>INDEX(DEM_D8!AG$3:AG$14, MATCH($B5342,DEM_D8!$AC$3:$AC$14,0), 1)</f>
        <v>0.24061407525855374</v>
      </c>
      <c r="L5342">
        <f>INDEX(DEM_D8!AH$3:AH$14, MATCH($B5342,DEM_D8!$AC$3:$AC$14,0), 1)</f>
        <v>1.0198212203653323</v>
      </c>
      <c r="M5342">
        <f>INDEX(DEM_D8!AI$3:AI$14, MATCH($B5342,DEM_D8!$AC$3:$AC$14,0), 1)</f>
        <v>1.1154294597745822</v>
      </c>
      <c r="N5342">
        <f>INDEX(DEM_D8!AJ$3:AJ$14, MATCH($B5342,DEM_D8!$AC$3:$AC$14,0), 1)</f>
        <v>0.47804119704624948</v>
      </c>
    </row>
    <row r="5343" spans="1:14">
      <c r="A5343" s="35">
        <v>41856</v>
      </c>
      <c r="B5343">
        <f t="shared" si="83"/>
        <v>8</v>
      </c>
      <c r="C5343" s="38">
        <f>INDEX(S_FOLSM!Z$3:Z$14, MATCH($B5343,S_FOLSM!$X$3:$X$14,0), 1)</f>
        <v>0.30405752046350093</v>
      </c>
      <c r="D5343" s="38">
        <f>INDEX(S_FOLSM!AA$3:AA$14, MATCH($B5343,S_FOLSM!$X$3:$X$14,0), 1)</f>
        <v>10.571317528177225</v>
      </c>
      <c r="E5343" s="38">
        <f>INDEX(S_FOLSM!AB$3:AB$14, MATCH($B5343,S_FOLSM!$X$3:$X$14,0), 1)</f>
        <v>18.866692576758648</v>
      </c>
      <c r="F5343" s="38">
        <f>INDEX(S_FOLSM!AC$3:AC$14, MATCH($B5343,S_FOLSM!$X$3:$X$14,0), 1)</f>
        <v>25.240575204041974</v>
      </c>
      <c r="G5343" s="38">
        <f>INDEX(D_FOLSM_NP!$M$2:$M$13, MATCH($B5343,D_FOLSM_NP!$L$2:$L$13,0), 1)</f>
        <v>240.57258135660103</v>
      </c>
      <c r="H5343">
        <f>I_FOLSM!$F5332</f>
        <v>885</v>
      </c>
      <c r="I5343">
        <f>INDEX(DEM_D8!AE$3:AE$14, MATCH($B5343,DEM_D8!$AC$3:$AC$14,0), 1)</f>
        <v>0.22308589195491643</v>
      </c>
      <c r="J5343">
        <f>INDEX(DEM_D8!AF$3:AF$14, MATCH($B5343,DEM_D8!$AC$3:$AC$14,0), 1)</f>
        <v>0.77123982221571519</v>
      </c>
      <c r="K5343">
        <f>INDEX(DEM_D8!AG$3:AG$14, MATCH($B5343,DEM_D8!$AC$3:$AC$14,0), 1)</f>
        <v>0.24061407525855374</v>
      </c>
      <c r="L5343">
        <f>INDEX(DEM_D8!AH$3:AH$14, MATCH($B5343,DEM_D8!$AC$3:$AC$14,0), 1)</f>
        <v>1.0198212203653323</v>
      </c>
      <c r="M5343">
        <f>INDEX(DEM_D8!AI$3:AI$14, MATCH($B5343,DEM_D8!$AC$3:$AC$14,0), 1)</f>
        <v>1.1154294597745822</v>
      </c>
      <c r="N5343">
        <f>INDEX(DEM_D8!AJ$3:AJ$14, MATCH($B5343,DEM_D8!$AC$3:$AC$14,0), 1)</f>
        <v>0.47804119704624948</v>
      </c>
    </row>
    <row r="5344" spans="1:14">
      <c r="A5344" s="35">
        <v>41857</v>
      </c>
      <c r="B5344">
        <f t="shared" si="83"/>
        <v>8</v>
      </c>
      <c r="C5344" s="38">
        <f>INDEX(S_FOLSM!Z$3:Z$14, MATCH($B5344,S_FOLSM!$X$3:$X$14,0), 1)</f>
        <v>0.30405752046350093</v>
      </c>
      <c r="D5344" s="38">
        <f>INDEX(S_FOLSM!AA$3:AA$14, MATCH($B5344,S_FOLSM!$X$3:$X$14,0), 1)</f>
        <v>10.571317528177225</v>
      </c>
      <c r="E5344" s="38">
        <f>INDEX(S_FOLSM!AB$3:AB$14, MATCH($B5344,S_FOLSM!$X$3:$X$14,0), 1)</f>
        <v>18.866692576758648</v>
      </c>
      <c r="F5344" s="38">
        <f>INDEX(S_FOLSM!AC$3:AC$14, MATCH($B5344,S_FOLSM!$X$3:$X$14,0), 1)</f>
        <v>25.240575204041974</v>
      </c>
      <c r="G5344" s="38">
        <f>INDEX(D_FOLSM_NP!$M$2:$M$13, MATCH($B5344,D_FOLSM_NP!$L$2:$L$13,0), 1)</f>
        <v>240.57258135660103</v>
      </c>
      <c r="H5344">
        <f>I_FOLSM!$F5333</f>
        <v>890</v>
      </c>
      <c r="I5344">
        <f>INDEX(DEM_D8!AE$3:AE$14, MATCH($B5344,DEM_D8!$AC$3:$AC$14,0), 1)</f>
        <v>0.22308589195491643</v>
      </c>
      <c r="J5344">
        <f>INDEX(DEM_D8!AF$3:AF$14, MATCH($B5344,DEM_D8!$AC$3:$AC$14,0), 1)</f>
        <v>0.77123982221571519</v>
      </c>
      <c r="K5344">
        <f>INDEX(DEM_D8!AG$3:AG$14, MATCH($B5344,DEM_D8!$AC$3:$AC$14,0), 1)</f>
        <v>0.24061407525855374</v>
      </c>
      <c r="L5344">
        <f>INDEX(DEM_D8!AH$3:AH$14, MATCH($B5344,DEM_D8!$AC$3:$AC$14,0), 1)</f>
        <v>1.0198212203653323</v>
      </c>
      <c r="M5344">
        <f>INDEX(DEM_D8!AI$3:AI$14, MATCH($B5344,DEM_D8!$AC$3:$AC$14,0), 1)</f>
        <v>1.1154294597745822</v>
      </c>
      <c r="N5344">
        <f>INDEX(DEM_D8!AJ$3:AJ$14, MATCH($B5344,DEM_D8!$AC$3:$AC$14,0), 1)</f>
        <v>0.47804119704624948</v>
      </c>
    </row>
    <row r="5345" spans="1:14">
      <c r="A5345" s="35">
        <v>41858</v>
      </c>
      <c r="B5345">
        <f t="shared" si="83"/>
        <v>8</v>
      </c>
      <c r="C5345" s="38">
        <f>INDEX(S_FOLSM!Z$3:Z$14, MATCH($B5345,S_FOLSM!$X$3:$X$14,0), 1)</f>
        <v>0.30405752046350093</v>
      </c>
      <c r="D5345" s="38">
        <f>INDEX(S_FOLSM!AA$3:AA$14, MATCH($B5345,S_FOLSM!$X$3:$X$14,0), 1)</f>
        <v>10.571317528177225</v>
      </c>
      <c r="E5345" s="38">
        <f>INDEX(S_FOLSM!AB$3:AB$14, MATCH($B5345,S_FOLSM!$X$3:$X$14,0), 1)</f>
        <v>18.866692576758648</v>
      </c>
      <c r="F5345" s="38">
        <f>INDEX(S_FOLSM!AC$3:AC$14, MATCH($B5345,S_FOLSM!$X$3:$X$14,0), 1)</f>
        <v>25.240575204041974</v>
      </c>
      <c r="G5345" s="38">
        <f>INDEX(D_FOLSM_NP!$M$2:$M$13, MATCH($B5345,D_FOLSM_NP!$L$2:$L$13,0), 1)</f>
        <v>240.57258135660103</v>
      </c>
      <c r="H5345">
        <f>I_FOLSM!$F5334</f>
        <v>1558</v>
      </c>
      <c r="I5345">
        <f>INDEX(DEM_D8!AE$3:AE$14, MATCH($B5345,DEM_D8!$AC$3:$AC$14,0), 1)</f>
        <v>0.22308589195491643</v>
      </c>
      <c r="J5345">
        <f>INDEX(DEM_D8!AF$3:AF$14, MATCH($B5345,DEM_D8!$AC$3:$AC$14,0), 1)</f>
        <v>0.77123982221571519</v>
      </c>
      <c r="K5345">
        <f>INDEX(DEM_D8!AG$3:AG$14, MATCH($B5345,DEM_D8!$AC$3:$AC$14,0), 1)</f>
        <v>0.24061407525855374</v>
      </c>
      <c r="L5345">
        <f>INDEX(DEM_D8!AH$3:AH$14, MATCH($B5345,DEM_D8!$AC$3:$AC$14,0), 1)</f>
        <v>1.0198212203653323</v>
      </c>
      <c r="M5345">
        <f>INDEX(DEM_D8!AI$3:AI$14, MATCH($B5345,DEM_D8!$AC$3:$AC$14,0), 1)</f>
        <v>1.1154294597745822</v>
      </c>
      <c r="N5345">
        <f>INDEX(DEM_D8!AJ$3:AJ$14, MATCH($B5345,DEM_D8!$AC$3:$AC$14,0), 1)</f>
        <v>0.47804119704624948</v>
      </c>
    </row>
    <row r="5346" spans="1:14">
      <c r="A5346" s="35">
        <v>41859</v>
      </c>
      <c r="B5346">
        <f t="shared" si="83"/>
        <v>8</v>
      </c>
      <c r="C5346" s="38">
        <f>INDEX(S_FOLSM!Z$3:Z$14, MATCH($B5346,S_FOLSM!$X$3:$X$14,0), 1)</f>
        <v>0.30405752046350093</v>
      </c>
      <c r="D5346" s="38">
        <f>INDEX(S_FOLSM!AA$3:AA$14, MATCH($B5346,S_FOLSM!$X$3:$X$14,0), 1)</f>
        <v>10.571317528177225</v>
      </c>
      <c r="E5346" s="38">
        <f>INDEX(S_FOLSM!AB$3:AB$14, MATCH($B5346,S_FOLSM!$X$3:$X$14,0), 1)</f>
        <v>18.866692576758648</v>
      </c>
      <c r="F5346" s="38">
        <f>INDEX(S_FOLSM!AC$3:AC$14, MATCH($B5346,S_FOLSM!$X$3:$X$14,0), 1)</f>
        <v>25.240575204041974</v>
      </c>
      <c r="G5346" s="38">
        <f>INDEX(D_FOLSM_NP!$M$2:$M$13, MATCH($B5346,D_FOLSM_NP!$L$2:$L$13,0), 1)</f>
        <v>240.57258135660103</v>
      </c>
      <c r="H5346">
        <f>I_FOLSM!$F5335</f>
        <v>1213</v>
      </c>
      <c r="I5346">
        <f>INDEX(DEM_D8!AE$3:AE$14, MATCH($B5346,DEM_D8!$AC$3:$AC$14,0), 1)</f>
        <v>0.22308589195491643</v>
      </c>
      <c r="J5346">
        <f>INDEX(DEM_D8!AF$3:AF$14, MATCH($B5346,DEM_D8!$AC$3:$AC$14,0), 1)</f>
        <v>0.77123982221571519</v>
      </c>
      <c r="K5346">
        <f>INDEX(DEM_D8!AG$3:AG$14, MATCH($B5346,DEM_D8!$AC$3:$AC$14,0), 1)</f>
        <v>0.24061407525855374</v>
      </c>
      <c r="L5346">
        <f>INDEX(DEM_D8!AH$3:AH$14, MATCH($B5346,DEM_D8!$AC$3:$AC$14,0), 1)</f>
        <v>1.0198212203653323</v>
      </c>
      <c r="M5346">
        <f>INDEX(DEM_D8!AI$3:AI$14, MATCH($B5346,DEM_D8!$AC$3:$AC$14,0), 1)</f>
        <v>1.1154294597745822</v>
      </c>
      <c r="N5346">
        <f>INDEX(DEM_D8!AJ$3:AJ$14, MATCH($B5346,DEM_D8!$AC$3:$AC$14,0), 1)</f>
        <v>0.47804119704624948</v>
      </c>
    </row>
    <row r="5347" spans="1:14">
      <c r="A5347" s="35">
        <v>41860</v>
      </c>
      <c r="B5347">
        <f t="shared" si="83"/>
        <v>8</v>
      </c>
      <c r="C5347" s="38">
        <f>INDEX(S_FOLSM!Z$3:Z$14, MATCH($B5347,S_FOLSM!$X$3:$X$14,0), 1)</f>
        <v>0.30405752046350093</v>
      </c>
      <c r="D5347" s="38">
        <f>INDEX(S_FOLSM!AA$3:AA$14, MATCH($B5347,S_FOLSM!$X$3:$X$14,0), 1)</f>
        <v>10.571317528177225</v>
      </c>
      <c r="E5347" s="38">
        <f>INDEX(S_FOLSM!AB$3:AB$14, MATCH($B5347,S_FOLSM!$X$3:$X$14,0), 1)</f>
        <v>18.866692576758648</v>
      </c>
      <c r="F5347" s="38">
        <f>INDEX(S_FOLSM!AC$3:AC$14, MATCH($B5347,S_FOLSM!$X$3:$X$14,0), 1)</f>
        <v>25.240575204041974</v>
      </c>
      <c r="G5347" s="38">
        <f>INDEX(D_FOLSM_NP!$M$2:$M$13, MATCH($B5347,D_FOLSM_NP!$L$2:$L$13,0), 1)</f>
        <v>240.57258135660103</v>
      </c>
      <c r="H5347">
        <f>I_FOLSM!$F5336</f>
        <v>1335</v>
      </c>
      <c r="I5347">
        <f>INDEX(DEM_D8!AE$3:AE$14, MATCH($B5347,DEM_D8!$AC$3:$AC$14,0), 1)</f>
        <v>0.22308589195491643</v>
      </c>
      <c r="J5347">
        <f>INDEX(DEM_D8!AF$3:AF$14, MATCH($B5347,DEM_D8!$AC$3:$AC$14,0), 1)</f>
        <v>0.77123982221571519</v>
      </c>
      <c r="K5347">
        <f>INDEX(DEM_D8!AG$3:AG$14, MATCH($B5347,DEM_D8!$AC$3:$AC$14,0), 1)</f>
        <v>0.24061407525855374</v>
      </c>
      <c r="L5347">
        <f>INDEX(DEM_D8!AH$3:AH$14, MATCH($B5347,DEM_D8!$AC$3:$AC$14,0), 1)</f>
        <v>1.0198212203653323</v>
      </c>
      <c r="M5347">
        <f>INDEX(DEM_D8!AI$3:AI$14, MATCH($B5347,DEM_D8!$AC$3:$AC$14,0), 1)</f>
        <v>1.1154294597745822</v>
      </c>
      <c r="N5347">
        <f>INDEX(DEM_D8!AJ$3:AJ$14, MATCH($B5347,DEM_D8!$AC$3:$AC$14,0), 1)</f>
        <v>0.47804119704624948</v>
      </c>
    </row>
    <row r="5348" spans="1:14">
      <c r="A5348" s="35">
        <v>41861</v>
      </c>
      <c r="B5348">
        <f t="shared" si="83"/>
        <v>8</v>
      </c>
      <c r="C5348" s="38">
        <f>INDEX(S_FOLSM!Z$3:Z$14, MATCH($B5348,S_FOLSM!$X$3:$X$14,0), 1)</f>
        <v>0.30405752046350093</v>
      </c>
      <c r="D5348" s="38">
        <f>INDEX(S_FOLSM!AA$3:AA$14, MATCH($B5348,S_FOLSM!$X$3:$X$14,0), 1)</f>
        <v>10.571317528177225</v>
      </c>
      <c r="E5348" s="38">
        <f>INDEX(S_FOLSM!AB$3:AB$14, MATCH($B5348,S_FOLSM!$X$3:$X$14,0), 1)</f>
        <v>18.866692576758648</v>
      </c>
      <c r="F5348" s="38">
        <f>INDEX(S_FOLSM!AC$3:AC$14, MATCH($B5348,S_FOLSM!$X$3:$X$14,0), 1)</f>
        <v>25.240575204041974</v>
      </c>
      <c r="G5348" s="38">
        <f>INDEX(D_FOLSM_NP!$M$2:$M$13, MATCH($B5348,D_FOLSM_NP!$L$2:$L$13,0), 1)</f>
        <v>240.57258135660103</v>
      </c>
      <c r="H5348">
        <f>I_FOLSM!$F5337</f>
        <v>938</v>
      </c>
      <c r="I5348">
        <f>INDEX(DEM_D8!AE$3:AE$14, MATCH($B5348,DEM_D8!$AC$3:$AC$14,0), 1)</f>
        <v>0.22308589195491643</v>
      </c>
      <c r="J5348">
        <f>INDEX(DEM_D8!AF$3:AF$14, MATCH($B5348,DEM_D8!$AC$3:$AC$14,0), 1)</f>
        <v>0.77123982221571519</v>
      </c>
      <c r="K5348">
        <f>INDEX(DEM_D8!AG$3:AG$14, MATCH($B5348,DEM_D8!$AC$3:$AC$14,0), 1)</f>
        <v>0.24061407525855374</v>
      </c>
      <c r="L5348">
        <f>INDEX(DEM_D8!AH$3:AH$14, MATCH($B5348,DEM_D8!$AC$3:$AC$14,0), 1)</f>
        <v>1.0198212203653323</v>
      </c>
      <c r="M5348">
        <f>INDEX(DEM_D8!AI$3:AI$14, MATCH($B5348,DEM_D8!$AC$3:$AC$14,0), 1)</f>
        <v>1.1154294597745822</v>
      </c>
      <c r="N5348">
        <f>INDEX(DEM_D8!AJ$3:AJ$14, MATCH($B5348,DEM_D8!$AC$3:$AC$14,0), 1)</f>
        <v>0.47804119704624948</v>
      </c>
    </row>
    <row r="5349" spans="1:14">
      <c r="A5349" s="35">
        <v>41862</v>
      </c>
      <c r="B5349">
        <f t="shared" si="83"/>
        <v>8</v>
      </c>
      <c r="C5349" s="38">
        <f>INDEX(S_FOLSM!Z$3:Z$14, MATCH($B5349,S_FOLSM!$X$3:$X$14,0), 1)</f>
        <v>0.30405752046350093</v>
      </c>
      <c r="D5349" s="38">
        <f>INDEX(S_FOLSM!AA$3:AA$14, MATCH($B5349,S_FOLSM!$X$3:$X$14,0), 1)</f>
        <v>10.571317528177225</v>
      </c>
      <c r="E5349" s="38">
        <f>INDEX(S_FOLSM!AB$3:AB$14, MATCH($B5349,S_FOLSM!$X$3:$X$14,0), 1)</f>
        <v>18.866692576758648</v>
      </c>
      <c r="F5349" s="38">
        <f>INDEX(S_FOLSM!AC$3:AC$14, MATCH($B5349,S_FOLSM!$X$3:$X$14,0), 1)</f>
        <v>25.240575204041974</v>
      </c>
      <c r="G5349" s="38">
        <f>INDEX(D_FOLSM_NP!$M$2:$M$13, MATCH($B5349,D_FOLSM_NP!$L$2:$L$13,0), 1)</f>
        <v>240.57258135660103</v>
      </c>
      <c r="H5349">
        <f>I_FOLSM!$F5338</f>
        <v>1112</v>
      </c>
      <c r="I5349">
        <f>INDEX(DEM_D8!AE$3:AE$14, MATCH($B5349,DEM_D8!$AC$3:$AC$14,0), 1)</f>
        <v>0.22308589195491643</v>
      </c>
      <c r="J5349">
        <f>INDEX(DEM_D8!AF$3:AF$14, MATCH($B5349,DEM_D8!$AC$3:$AC$14,0), 1)</f>
        <v>0.77123982221571519</v>
      </c>
      <c r="K5349">
        <f>INDEX(DEM_D8!AG$3:AG$14, MATCH($B5349,DEM_D8!$AC$3:$AC$14,0), 1)</f>
        <v>0.24061407525855374</v>
      </c>
      <c r="L5349">
        <f>INDEX(DEM_D8!AH$3:AH$14, MATCH($B5349,DEM_D8!$AC$3:$AC$14,0), 1)</f>
        <v>1.0198212203653323</v>
      </c>
      <c r="M5349">
        <f>INDEX(DEM_D8!AI$3:AI$14, MATCH($B5349,DEM_D8!$AC$3:$AC$14,0), 1)</f>
        <v>1.1154294597745822</v>
      </c>
      <c r="N5349">
        <f>INDEX(DEM_D8!AJ$3:AJ$14, MATCH($B5349,DEM_D8!$AC$3:$AC$14,0), 1)</f>
        <v>0.47804119704624948</v>
      </c>
    </row>
    <row r="5350" spans="1:14">
      <c r="A5350" s="35">
        <v>41863</v>
      </c>
      <c r="B5350">
        <f t="shared" si="83"/>
        <v>8</v>
      </c>
      <c r="C5350" s="38">
        <f>INDEX(S_FOLSM!Z$3:Z$14, MATCH($B5350,S_FOLSM!$X$3:$X$14,0), 1)</f>
        <v>0.30405752046350093</v>
      </c>
      <c r="D5350" s="38">
        <f>INDEX(S_FOLSM!AA$3:AA$14, MATCH($B5350,S_FOLSM!$X$3:$X$14,0), 1)</f>
        <v>10.571317528177225</v>
      </c>
      <c r="E5350" s="38">
        <f>INDEX(S_FOLSM!AB$3:AB$14, MATCH($B5350,S_FOLSM!$X$3:$X$14,0), 1)</f>
        <v>18.866692576758648</v>
      </c>
      <c r="F5350" s="38">
        <f>INDEX(S_FOLSM!AC$3:AC$14, MATCH($B5350,S_FOLSM!$X$3:$X$14,0), 1)</f>
        <v>25.240575204041974</v>
      </c>
      <c r="G5350" s="38">
        <f>INDEX(D_FOLSM_NP!$M$2:$M$13, MATCH($B5350,D_FOLSM_NP!$L$2:$L$13,0), 1)</f>
        <v>240.57258135660103</v>
      </c>
      <c r="H5350">
        <f>I_FOLSM!$F5339</f>
        <v>1494</v>
      </c>
      <c r="I5350">
        <f>INDEX(DEM_D8!AE$3:AE$14, MATCH($B5350,DEM_D8!$AC$3:$AC$14,0), 1)</f>
        <v>0.22308589195491643</v>
      </c>
      <c r="J5350">
        <f>INDEX(DEM_D8!AF$3:AF$14, MATCH($B5350,DEM_D8!$AC$3:$AC$14,0), 1)</f>
        <v>0.77123982221571519</v>
      </c>
      <c r="K5350">
        <f>INDEX(DEM_D8!AG$3:AG$14, MATCH($B5350,DEM_D8!$AC$3:$AC$14,0), 1)</f>
        <v>0.24061407525855374</v>
      </c>
      <c r="L5350">
        <f>INDEX(DEM_D8!AH$3:AH$14, MATCH($B5350,DEM_D8!$AC$3:$AC$14,0), 1)</f>
        <v>1.0198212203653323</v>
      </c>
      <c r="M5350">
        <f>INDEX(DEM_D8!AI$3:AI$14, MATCH($B5350,DEM_D8!$AC$3:$AC$14,0), 1)</f>
        <v>1.1154294597745822</v>
      </c>
      <c r="N5350">
        <f>INDEX(DEM_D8!AJ$3:AJ$14, MATCH($B5350,DEM_D8!$AC$3:$AC$14,0), 1)</f>
        <v>0.47804119704624948</v>
      </c>
    </row>
    <row r="5351" spans="1:14">
      <c r="A5351" s="35">
        <v>41864</v>
      </c>
      <c r="B5351">
        <f t="shared" si="83"/>
        <v>8</v>
      </c>
      <c r="C5351" s="38">
        <f>INDEX(S_FOLSM!Z$3:Z$14, MATCH($B5351,S_FOLSM!$X$3:$X$14,0), 1)</f>
        <v>0.30405752046350093</v>
      </c>
      <c r="D5351" s="38">
        <f>INDEX(S_FOLSM!AA$3:AA$14, MATCH($B5351,S_FOLSM!$X$3:$X$14,0), 1)</f>
        <v>10.571317528177225</v>
      </c>
      <c r="E5351" s="38">
        <f>INDEX(S_FOLSM!AB$3:AB$14, MATCH($B5351,S_FOLSM!$X$3:$X$14,0), 1)</f>
        <v>18.866692576758648</v>
      </c>
      <c r="F5351" s="38">
        <f>INDEX(S_FOLSM!AC$3:AC$14, MATCH($B5351,S_FOLSM!$X$3:$X$14,0), 1)</f>
        <v>25.240575204041974</v>
      </c>
      <c r="G5351" s="38">
        <f>INDEX(D_FOLSM_NP!$M$2:$M$13, MATCH($B5351,D_FOLSM_NP!$L$2:$L$13,0), 1)</f>
        <v>240.57258135660103</v>
      </c>
      <c r="H5351">
        <f>I_FOLSM!$F5340</f>
        <v>1070</v>
      </c>
      <c r="I5351">
        <f>INDEX(DEM_D8!AE$3:AE$14, MATCH($B5351,DEM_D8!$AC$3:$AC$14,0), 1)</f>
        <v>0.22308589195491643</v>
      </c>
      <c r="J5351">
        <f>INDEX(DEM_D8!AF$3:AF$14, MATCH($B5351,DEM_D8!$AC$3:$AC$14,0), 1)</f>
        <v>0.77123982221571519</v>
      </c>
      <c r="K5351">
        <f>INDEX(DEM_D8!AG$3:AG$14, MATCH($B5351,DEM_D8!$AC$3:$AC$14,0), 1)</f>
        <v>0.24061407525855374</v>
      </c>
      <c r="L5351">
        <f>INDEX(DEM_D8!AH$3:AH$14, MATCH($B5351,DEM_D8!$AC$3:$AC$14,0), 1)</f>
        <v>1.0198212203653323</v>
      </c>
      <c r="M5351">
        <f>INDEX(DEM_D8!AI$3:AI$14, MATCH($B5351,DEM_D8!$AC$3:$AC$14,0), 1)</f>
        <v>1.1154294597745822</v>
      </c>
      <c r="N5351">
        <f>INDEX(DEM_D8!AJ$3:AJ$14, MATCH($B5351,DEM_D8!$AC$3:$AC$14,0), 1)</f>
        <v>0.47804119704624948</v>
      </c>
    </row>
    <row r="5352" spans="1:14">
      <c r="A5352" s="35">
        <v>41865</v>
      </c>
      <c r="B5352">
        <f t="shared" si="83"/>
        <v>8</v>
      </c>
      <c r="C5352" s="38">
        <f>INDEX(S_FOLSM!Z$3:Z$14, MATCH($B5352,S_FOLSM!$X$3:$X$14,0), 1)</f>
        <v>0.30405752046350093</v>
      </c>
      <c r="D5352" s="38">
        <f>INDEX(S_FOLSM!AA$3:AA$14, MATCH($B5352,S_FOLSM!$X$3:$X$14,0), 1)</f>
        <v>10.571317528177225</v>
      </c>
      <c r="E5352" s="38">
        <f>INDEX(S_FOLSM!AB$3:AB$14, MATCH($B5352,S_FOLSM!$X$3:$X$14,0), 1)</f>
        <v>18.866692576758648</v>
      </c>
      <c r="F5352" s="38">
        <f>INDEX(S_FOLSM!AC$3:AC$14, MATCH($B5352,S_FOLSM!$X$3:$X$14,0), 1)</f>
        <v>25.240575204041974</v>
      </c>
      <c r="G5352" s="38">
        <f>INDEX(D_FOLSM_NP!$M$2:$M$13, MATCH($B5352,D_FOLSM_NP!$L$2:$L$13,0), 1)</f>
        <v>240.57258135660103</v>
      </c>
      <c r="H5352">
        <f>I_FOLSM!$F5341</f>
        <v>1956</v>
      </c>
      <c r="I5352">
        <f>INDEX(DEM_D8!AE$3:AE$14, MATCH($B5352,DEM_D8!$AC$3:$AC$14,0), 1)</f>
        <v>0.22308589195491643</v>
      </c>
      <c r="J5352">
        <f>INDEX(DEM_D8!AF$3:AF$14, MATCH($B5352,DEM_D8!$AC$3:$AC$14,0), 1)</f>
        <v>0.77123982221571519</v>
      </c>
      <c r="K5352">
        <f>INDEX(DEM_D8!AG$3:AG$14, MATCH($B5352,DEM_D8!$AC$3:$AC$14,0), 1)</f>
        <v>0.24061407525855374</v>
      </c>
      <c r="L5352">
        <f>INDEX(DEM_D8!AH$3:AH$14, MATCH($B5352,DEM_D8!$AC$3:$AC$14,0), 1)</f>
        <v>1.0198212203653323</v>
      </c>
      <c r="M5352">
        <f>INDEX(DEM_D8!AI$3:AI$14, MATCH($B5352,DEM_D8!$AC$3:$AC$14,0), 1)</f>
        <v>1.1154294597745822</v>
      </c>
      <c r="N5352">
        <f>INDEX(DEM_D8!AJ$3:AJ$14, MATCH($B5352,DEM_D8!$AC$3:$AC$14,0), 1)</f>
        <v>0.47804119704624948</v>
      </c>
    </row>
    <row r="5353" spans="1:14">
      <c r="A5353" s="35">
        <v>41866</v>
      </c>
      <c r="B5353">
        <f t="shared" si="83"/>
        <v>8</v>
      </c>
      <c r="C5353" s="38">
        <f>INDEX(S_FOLSM!Z$3:Z$14, MATCH($B5353,S_FOLSM!$X$3:$X$14,0), 1)</f>
        <v>0.30405752046350093</v>
      </c>
      <c r="D5353" s="38">
        <f>INDEX(S_FOLSM!AA$3:AA$14, MATCH($B5353,S_FOLSM!$X$3:$X$14,0), 1)</f>
        <v>10.571317528177225</v>
      </c>
      <c r="E5353" s="38">
        <f>INDEX(S_FOLSM!AB$3:AB$14, MATCH($B5353,S_FOLSM!$X$3:$X$14,0), 1)</f>
        <v>18.866692576758648</v>
      </c>
      <c r="F5353" s="38">
        <f>INDEX(S_FOLSM!AC$3:AC$14, MATCH($B5353,S_FOLSM!$X$3:$X$14,0), 1)</f>
        <v>25.240575204041974</v>
      </c>
      <c r="G5353" s="38">
        <f>INDEX(D_FOLSM_NP!$M$2:$M$13, MATCH($B5353,D_FOLSM_NP!$L$2:$L$13,0), 1)</f>
        <v>240.57258135660103</v>
      </c>
      <c r="H5353">
        <f>I_FOLSM!$F5342</f>
        <v>2007</v>
      </c>
      <c r="I5353">
        <f>INDEX(DEM_D8!AE$3:AE$14, MATCH($B5353,DEM_D8!$AC$3:$AC$14,0), 1)</f>
        <v>0.22308589195491643</v>
      </c>
      <c r="J5353">
        <f>INDEX(DEM_D8!AF$3:AF$14, MATCH($B5353,DEM_D8!$AC$3:$AC$14,0), 1)</f>
        <v>0.77123982221571519</v>
      </c>
      <c r="K5353">
        <f>INDEX(DEM_D8!AG$3:AG$14, MATCH($B5353,DEM_D8!$AC$3:$AC$14,0), 1)</f>
        <v>0.24061407525855374</v>
      </c>
      <c r="L5353">
        <f>INDEX(DEM_D8!AH$3:AH$14, MATCH($B5353,DEM_D8!$AC$3:$AC$14,0), 1)</f>
        <v>1.0198212203653323</v>
      </c>
      <c r="M5353">
        <f>INDEX(DEM_D8!AI$3:AI$14, MATCH($B5353,DEM_D8!$AC$3:$AC$14,0), 1)</f>
        <v>1.1154294597745822</v>
      </c>
      <c r="N5353">
        <f>INDEX(DEM_D8!AJ$3:AJ$14, MATCH($B5353,DEM_D8!$AC$3:$AC$14,0), 1)</f>
        <v>0.47804119704624948</v>
      </c>
    </row>
    <row r="5354" spans="1:14">
      <c r="A5354" s="35">
        <v>41867</v>
      </c>
      <c r="B5354">
        <f t="shared" si="83"/>
        <v>8</v>
      </c>
      <c r="C5354" s="38">
        <f>INDEX(S_FOLSM!Z$3:Z$14, MATCH($B5354,S_FOLSM!$X$3:$X$14,0), 1)</f>
        <v>0.30405752046350093</v>
      </c>
      <c r="D5354" s="38">
        <f>INDEX(S_FOLSM!AA$3:AA$14, MATCH($B5354,S_FOLSM!$X$3:$X$14,0), 1)</f>
        <v>10.571317528177225</v>
      </c>
      <c r="E5354" s="38">
        <f>INDEX(S_FOLSM!AB$3:AB$14, MATCH($B5354,S_FOLSM!$X$3:$X$14,0), 1)</f>
        <v>18.866692576758648</v>
      </c>
      <c r="F5354" s="38">
        <f>INDEX(S_FOLSM!AC$3:AC$14, MATCH($B5354,S_FOLSM!$X$3:$X$14,0), 1)</f>
        <v>25.240575204041974</v>
      </c>
      <c r="G5354" s="38">
        <f>INDEX(D_FOLSM_NP!$M$2:$M$13, MATCH($B5354,D_FOLSM_NP!$L$2:$L$13,0), 1)</f>
        <v>240.57258135660103</v>
      </c>
      <c r="H5354">
        <f>I_FOLSM!$F5343</f>
        <v>2251</v>
      </c>
      <c r="I5354">
        <f>INDEX(DEM_D8!AE$3:AE$14, MATCH($B5354,DEM_D8!$AC$3:$AC$14,0), 1)</f>
        <v>0.22308589195491643</v>
      </c>
      <c r="J5354">
        <f>INDEX(DEM_D8!AF$3:AF$14, MATCH($B5354,DEM_D8!$AC$3:$AC$14,0), 1)</f>
        <v>0.77123982221571519</v>
      </c>
      <c r="K5354">
        <f>INDEX(DEM_D8!AG$3:AG$14, MATCH($B5354,DEM_D8!$AC$3:$AC$14,0), 1)</f>
        <v>0.24061407525855374</v>
      </c>
      <c r="L5354">
        <f>INDEX(DEM_D8!AH$3:AH$14, MATCH($B5354,DEM_D8!$AC$3:$AC$14,0), 1)</f>
        <v>1.0198212203653323</v>
      </c>
      <c r="M5354">
        <f>INDEX(DEM_D8!AI$3:AI$14, MATCH($B5354,DEM_D8!$AC$3:$AC$14,0), 1)</f>
        <v>1.1154294597745822</v>
      </c>
      <c r="N5354">
        <f>INDEX(DEM_D8!AJ$3:AJ$14, MATCH($B5354,DEM_D8!$AC$3:$AC$14,0), 1)</f>
        <v>0.47804119704624948</v>
      </c>
    </row>
    <row r="5355" spans="1:14">
      <c r="A5355" s="35">
        <v>41868</v>
      </c>
      <c r="B5355">
        <f t="shared" si="83"/>
        <v>8</v>
      </c>
      <c r="C5355" s="38">
        <f>INDEX(S_FOLSM!Z$3:Z$14, MATCH($B5355,S_FOLSM!$X$3:$X$14,0), 1)</f>
        <v>0.30405752046350093</v>
      </c>
      <c r="D5355" s="38">
        <f>INDEX(S_FOLSM!AA$3:AA$14, MATCH($B5355,S_FOLSM!$X$3:$X$14,0), 1)</f>
        <v>10.571317528177225</v>
      </c>
      <c r="E5355" s="38">
        <f>INDEX(S_FOLSM!AB$3:AB$14, MATCH($B5355,S_FOLSM!$X$3:$X$14,0), 1)</f>
        <v>18.866692576758648</v>
      </c>
      <c r="F5355" s="38">
        <f>INDEX(S_FOLSM!AC$3:AC$14, MATCH($B5355,S_FOLSM!$X$3:$X$14,0), 1)</f>
        <v>25.240575204041974</v>
      </c>
      <c r="G5355" s="38">
        <f>INDEX(D_FOLSM_NP!$M$2:$M$13, MATCH($B5355,D_FOLSM_NP!$L$2:$L$13,0), 1)</f>
        <v>240.57258135660103</v>
      </c>
      <c r="H5355">
        <f>I_FOLSM!$F5344</f>
        <v>1701</v>
      </c>
      <c r="I5355">
        <f>INDEX(DEM_D8!AE$3:AE$14, MATCH($B5355,DEM_D8!$AC$3:$AC$14,0), 1)</f>
        <v>0.22308589195491643</v>
      </c>
      <c r="J5355">
        <f>INDEX(DEM_D8!AF$3:AF$14, MATCH($B5355,DEM_D8!$AC$3:$AC$14,0), 1)</f>
        <v>0.77123982221571519</v>
      </c>
      <c r="K5355">
        <f>INDEX(DEM_D8!AG$3:AG$14, MATCH($B5355,DEM_D8!$AC$3:$AC$14,0), 1)</f>
        <v>0.24061407525855374</v>
      </c>
      <c r="L5355">
        <f>INDEX(DEM_D8!AH$3:AH$14, MATCH($B5355,DEM_D8!$AC$3:$AC$14,0), 1)</f>
        <v>1.0198212203653323</v>
      </c>
      <c r="M5355">
        <f>INDEX(DEM_D8!AI$3:AI$14, MATCH($B5355,DEM_D8!$AC$3:$AC$14,0), 1)</f>
        <v>1.1154294597745822</v>
      </c>
      <c r="N5355">
        <f>INDEX(DEM_D8!AJ$3:AJ$14, MATCH($B5355,DEM_D8!$AC$3:$AC$14,0), 1)</f>
        <v>0.47804119704624948</v>
      </c>
    </row>
    <row r="5356" spans="1:14">
      <c r="A5356" s="35">
        <v>41869</v>
      </c>
      <c r="B5356">
        <f t="shared" si="83"/>
        <v>8</v>
      </c>
      <c r="C5356" s="38">
        <f>INDEX(S_FOLSM!Z$3:Z$14, MATCH($B5356,S_FOLSM!$X$3:$X$14,0), 1)</f>
        <v>0.30405752046350093</v>
      </c>
      <c r="D5356" s="38">
        <f>INDEX(S_FOLSM!AA$3:AA$14, MATCH($B5356,S_FOLSM!$X$3:$X$14,0), 1)</f>
        <v>10.571317528177225</v>
      </c>
      <c r="E5356" s="38">
        <f>INDEX(S_FOLSM!AB$3:AB$14, MATCH($B5356,S_FOLSM!$X$3:$X$14,0), 1)</f>
        <v>18.866692576758648</v>
      </c>
      <c r="F5356" s="38">
        <f>INDEX(S_FOLSM!AC$3:AC$14, MATCH($B5356,S_FOLSM!$X$3:$X$14,0), 1)</f>
        <v>25.240575204041974</v>
      </c>
      <c r="G5356" s="38">
        <f>INDEX(D_FOLSM_NP!$M$2:$M$13, MATCH($B5356,D_FOLSM_NP!$L$2:$L$13,0), 1)</f>
        <v>240.57258135660103</v>
      </c>
      <c r="H5356">
        <f>I_FOLSM!$F5345</f>
        <v>1157</v>
      </c>
      <c r="I5356">
        <f>INDEX(DEM_D8!AE$3:AE$14, MATCH($B5356,DEM_D8!$AC$3:$AC$14,0), 1)</f>
        <v>0.22308589195491643</v>
      </c>
      <c r="J5356">
        <f>INDEX(DEM_D8!AF$3:AF$14, MATCH($B5356,DEM_D8!$AC$3:$AC$14,0), 1)</f>
        <v>0.77123982221571519</v>
      </c>
      <c r="K5356">
        <f>INDEX(DEM_D8!AG$3:AG$14, MATCH($B5356,DEM_D8!$AC$3:$AC$14,0), 1)</f>
        <v>0.24061407525855374</v>
      </c>
      <c r="L5356">
        <f>INDEX(DEM_D8!AH$3:AH$14, MATCH($B5356,DEM_D8!$AC$3:$AC$14,0), 1)</f>
        <v>1.0198212203653323</v>
      </c>
      <c r="M5356">
        <f>INDEX(DEM_D8!AI$3:AI$14, MATCH($B5356,DEM_D8!$AC$3:$AC$14,0), 1)</f>
        <v>1.1154294597745822</v>
      </c>
      <c r="N5356">
        <f>INDEX(DEM_D8!AJ$3:AJ$14, MATCH($B5356,DEM_D8!$AC$3:$AC$14,0), 1)</f>
        <v>0.47804119704624948</v>
      </c>
    </row>
    <row r="5357" spans="1:14">
      <c r="A5357" s="35">
        <v>41870</v>
      </c>
      <c r="B5357">
        <f t="shared" si="83"/>
        <v>8</v>
      </c>
      <c r="C5357" s="38">
        <f>INDEX(S_FOLSM!Z$3:Z$14, MATCH($B5357,S_FOLSM!$X$3:$X$14,0), 1)</f>
        <v>0.30405752046350093</v>
      </c>
      <c r="D5357" s="38">
        <f>INDEX(S_FOLSM!AA$3:AA$14, MATCH($B5357,S_FOLSM!$X$3:$X$14,0), 1)</f>
        <v>10.571317528177225</v>
      </c>
      <c r="E5357" s="38">
        <f>INDEX(S_FOLSM!AB$3:AB$14, MATCH($B5357,S_FOLSM!$X$3:$X$14,0), 1)</f>
        <v>18.866692576758648</v>
      </c>
      <c r="F5357" s="38">
        <f>INDEX(S_FOLSM!AC$3:AC$14, MATCH($B5357,S_FOLSM!$X$3:$X$14,0), 1)</f>
        <v>25.240575204041974</v>
      </c>
      <c r="G5357" s="38">
        <f>INDEX(D_FOLSM_NP!$M$2:$M$13, MATCH($B5357,D_FOLSM_NP!$L$2:$L$13,0), 1)</f>
        <v>240.57258135660103</v>
      </c>
      <c r="H5357">
        <f>I_FOLSM!$F5346</f>
        <v>1162</v>
      </c>
      <c r="I5357">
        <f>INDEX(DEM_D8!AE$3:AE$14, MATCH($B5357,DEM_D8!$AC$3:$AC$14,0), 1)</f>
        <v>0.22308589195491643</v>
      </c>
      <c r="J5357">
        <f>INDEX(DEM_D8!AF$3:AF$14, MATCH($B5357,DEM_D8!$AC$3:$AC$14,0), 1)</f>
        <v>0.77123982221571519</v>
      </c>
      <c r="K5357">
        <f>INDEX(DEM_D8!AG$3:AG$14, MATCH($B5357,DEM_D8!$AC$3:$AC$14,0), 1)</f>
        <v>0.24061407525855374</v>
      </c>
      <c r="L5357">
        <f>INDEX(DEM_D8!AH$3:AH$14, MATCH($B5357,DEM_D8!$AC$3:$AC$14,0), 1)</f>
        <v>1.0198212203653323</v>
      </c>
      <c r="M5357">
        <f>INDEX(DEM_D8!AI$3:AI$14, MATCH($B5357,DEM_D8!$AC$3:$AC$14,0), 1)</f>
        <v>1.1154294597745822</v>
      </c>
      <c r="N5357">
        <f>INDEX(DEM_D8!AJ$3:AJ$14, MATCH($B5357,DEM_D8!$AC$3:$AC$14,0), 1)</f>
        <v>0.47804119704624948</v>
      </c>
    </row>
    <row r="5358" spans="1:14">
      <c r="A5358" s="35">
        <v>41871</v>
      </c>
      <c r="B5358">
        <f t="shared" si="83"/>
        <v>8</v>
      </c>
      <c r="C5358" s="38">
        <f>INDEX(S_FOLSM!Z$3:Z$14, MATCH($B5358,S_FOLSM!$X$3:$X$14,0), 1)</f>
        <v>0.30405752046350093</v>
      </c>
      <c r="D5358" s="38">
        <f>INDEX(S_FOLSM!AA$3:AA$14, MATCH($B5358,S_FOLSM!$X$3:$X$14,0), 1)</f>
        <v>10.571317528177225</v>
      </c>
      <c r="E5358" s="38">
        <f>INDEX(S_FOLSM!AB$3:AB$14, MATCH($B5358,S_FOLSM!$X$3:$X$14,0), 1)</f>
        <v>18.866692576758648</v>
      </c>
      <c r="F5358" s="38">
        <f>INDEX(S_FOLSM!AC$3:AC$14, MATCH($B5358,S_FOLSM!$X$3:$X$14,0), 1)</f>
        <v>25.240575204041974</v>
      </c>
      <c r="G5358" s="38">
        <f>INDEX(D_FOLSM_NP!$M$2:$M$13, MATCH($B5358,D_FOLSM_NP!$L$2:$L$13,0), 1)</f>
        <v>240.57258135660103</v>
      </c>
      <c r="H5358">
        <f>I_FOLSM!$F5347</f>
        <v>928</v>
      </c>
      <c r="I5358">
        <f>INDEX(DEM_D8!AE$3:AE$14, MATCH($B5358,DEM_D8!$AC$3:$AC$14,0), 1)</f>
        <v>0.22308589195491643</v>
      </c>
      <c r="J5358">
        <f>INDEX(DEM_D8!AF$3:AF$14, MATCH($B5358,DEM_D8!$AC$3:$AC$14,0), 1)</f>
        <v>0.77123982221571519</v>
      </c>
      <c r="K5358">
        <f>INDEX(DEM_D8!AG$3:AG$14, MATCH($B5358,DEM_D8!$AC$3:$AC$14,0), 1)</f>
        <v>0.24061407525855374</v>
      </c>
      <c r="L5358">
        <f>INDEX(DEM_D8!AH$3:AH$14, MATCH($B5358,DEM_D8!$AC$3:$AC$14,0), 1)</f>
        <v>1.0198212203653323</v>
      </c>
      <c r="M5358">
        <f>INDEX(DEM_D8!AI$3:AI$14, MATCH($B5358,DEM_D8!$AC$3:$AC$14,0), 1)</f>
        <v>1.1154294597745822</v>
      </c>
      <c r="N5358">
        <f>INDEX(DEM_D8!AJ$3:AJ$14, MATCH($B5358,DEM_D8!$AC$3:$AC$14,0), 1)</f>
        <v>0.47804119704624948</v>
      </c>
    </row>
    <row r="5359" spans="1:14">
      <c r="A5359" s="35">
        <v>41872</v>
      </c>
      <c r="B5359">
        <f t="shared" si="83"/>
        <v>8</v>
      </c>
      <c r="C5359" s="38">
        <f>INDEX(S_FOLSM!Z$3:Z$14, MATCH($B5359,S_FOLSM!$X$3:$X$14,0), 1)</f>
        <v>0.30405752046350093</v>
      </c>
      <c r="D5359" s="38">
        <f>INDEX(S_FOLSM!AA$3:AA$14, MATCH($B5359,S_FOLSM!$X$3:$X$14,0), 1)</f>
        <v>10.571317528177225</v>
      </c>
      <c r="E5359" s="38">
        <f>INDEX(S_FOLSM!AB$3:AB$14, MATCH($B5359,S_FOLSM!$X$3:$X$14,0), 1)</f>
        <v>18.866692576758648</v>
      </c>
      <c r="F5359" s="38">
        <f>INDEX(S_FOLSM!AC$3:AC$14, MATCH($B5359,S_FOLSM!$X$3:$X$14,0), 1)</f>
        <v>25.240575204041974</v>
      </c>
      <c r="G5359" s="38">
        <f>INDEX(D_FOLSM_NP!$M$2:$M$13, MATCH($B5359,D_FOLSM_NP!$L$2:$L$13,0), 1)</f>
        <v>240.57258135660103</v>
      </c>
      <c r="H5359">
        <f>I_FOLSM!$F5348</f>
        <v>828</v>
      </c>
      <c r="I5359">
        <f>INDEX(DEM_D8!AE$3:AE$14, MATCH($B5359,DEM_D8!$AC$3:$AC$14,0), 1)</f>
        <v>0.22308589195491643</v>
      </c>
      <c r="J5359">
        <f>INDEX(DEM_D8!AF$3:AF$14, MATCH($B5359,DEM_D8!$AC$3:$AC$14,0), 1)</f>
        <v>0.77123982221571519</v>
      </c>
      <c r="K5359">
        <f>INDEX(DEM_D8!AG$3:AG$14, MATCH($B5359,DEM_D8!$AC$3:$AC$14,0), 1)</f>
        <v>0.24061407525855374</v>
      </c>
      <c r="L5359">
        <f>INDEX(DEM_D8!AH$3:AH$14, MATCH($B5359,DEM_D8!$AC$3:$AC$14,0), 1)</f>
        <v>1.0198212203653323</v>
      </c>
      <c r="M5359">
        <f>INDEX(DEM_D8!AI$3:AI$14, MATCH($B5359,DEM_D8!$AC$3:$AC$14,0), 1)</f>
        <v>1.1154294597745822</v>
      </c>
      <c r="N5359">
        <f>INDEX(DEM_D8!AJ$3:AJ$14, MATCH($B5359,DEM_D8!$AC$3:$AC$14,0), 1)</f>
        <v>0.47804119704624948</v>
      </c>
    </row>
    <row r="5360" spans="1:14">
      <c r="A5360" s="35">
        <v>41873</v>
      </c>
      <c r="B5360">
        <f t="shared" si="83"/>
        <v>8</v>
      </c>
      <c r="C5360" s="38">
        <f>INDEX(S_FOLSM!Z$3:Z$14, MATCH($B5360,S_FOLSM!$X$3:$X$14,0), 1)</f>
        <v>0.30405752046350093</v>
      </c>
      <c r="D5360" s="38">
        <f>INDEX(S_FOLSM!AA$3:AA$14, MATCH($B5360,S_FOLSM!$X$3:$X$14,0), 1)</f>
        <v>10.571317528177225</v>
      </c>
      <c r="E5360" s="38">
        <f>INDEX(S_FOLSM!AB$3:AB$14, MATCH($B5360,S_FOLSM!$X$3:$X$14,0), 1)</f>
        <v>18.866692576758648</v>
      </c>
      <c r="F5360" s="38">
        <f>INDEX(S_FOLSM!AC$3:AC$14, MATCH($B5360,S_FOLSM!$X$3:$X$14,0), 1)</f>
        <v>25.240575204041974</v>
      </c>
      <c r="G5360" s="38">
        <f>INDEX(D_FOLSM_NP!$M$2:$M$13, MATCH($B5360,D_FOLSM_NP!$L$2:$L$13,0), 1)</f>
        <v>240.57258135660103</v>
      </c>
      <c r="H5360">
        <f>I_FOLSM!$F5349</f>
        <v>1348</v>
      </c>
      <c r="I5360">
        <f>INDEX(DEM_D8!AE$3:AE$14, MATCH($B5360,DEM_D8!$AC$3:$AC$14,0), 1)</f>
        <v>0.22308589195491643</v>
      </c>
      <c r="J5360">
        <f>INDEX(DEM_D8!AF$3:AF$14, MATCH($B5360,DEM_D8!$AC$3:$AC$14,0), 1)</f>
        <v>0.77123982221571519</v>
      </c>
      <c r="K5360">
        <f>INDEX(DEM_D8!AG$3:AG$14, MATCH($B5360,DEM_D8!$AC$3:$AC$14,0), 1)</f>
        <v>0.24061407525855374</v>
      </c>
      <c r="L5360">
        <f>INDEX(DEM_D8!AH$3:AH$14, MATCH($B5360,DEM_D8!$AC$3:$AC$14,0), 1)</f>
        <v>1.0198212203653323</v>
      </c>
      <c r="M5360">
        <f>INDEX(DEM_D8!AI$3:AI$14, MATCH($B5360,DEM_D8!$AC$3:$AC$14,0), 1)</f>
        <v>1.1154294597745822</v>
      </c>
      <c r="N5360">
        <f>INDEX(DEM_D8!AJ$3:AJ$14, MATCH($B5360,DEM_D8!$AC$3:$AC$14,0), 1)</f>
        <v>0.47804119704624948</v>
      </c>
    </row>
    <row r="5361" spans="1:14">
      <c r="A5361" s="35">
        <v>41874</v>
      </c>
      <c r="B5361">
        <f t="shared" si="83"/>
        <v>8</v>
      </c>
      <c r="C5361" s="38">
        <f>INDEX(S_FOLSM!Z$3:Z$14, MATCH($B5361,S_FOLSM!$X$3:$X$14,0), 1)</f>
        <v>0.30405752046350093</v>
      </c>
      <c r="D5361" s="38">
        <f>INDEX(S_FOLSM!AA$3:AA$14, MATCH($B5361,S_FOLSM!$X$3:$X$14,0), 1)</f>
        <v>10.571317528177225</v>
      </c>
      <c r="E5361" s="38">
        <f>INDEX(S_FOLSM!AB$3:AB$14, MATCH($B5361,S_FOLSM!$X$3:$X$14,0), 1)</f>
        <v>18.866692576758648</v>
      </c>
      <c r="F5361" s="38">
        <f>INDEX(S_FOLSM!AC$3:AC$14, MATCH($B5361,S_FOLSM!$X$3:$X$14,0), 1)</f>
        <v>25.240575204041974</v>
      </c>
      <c r="G5361" s="38">
        <f>INDEX(D_FOLSM_NP!$M$2:$M$13, MATCH($B5361,D_FOLSM_NP!$L$2:$L$13,0), 1)</f>
        <v>240.57258135660103</v>
      </c>
      <c r="H5361">
        <f>I_FOLSM!$F5350</f>
        <v>1074</v>
      </c>
      <c r="I5361">
        <f>INDEX(DEM_D8!AE$3:AE$14, MATCH($B5361,DEM_D8!$AC$3:$AC$14,0), 1)</f>
        <v>0.22308589195491643</v>
      </c>
      <c r="J5361">
        <f>INDEX(DEM_D8!AF$3:AF$14, MATCH($B5361,DEM_D8!$AC$3:$AC$14,0), 1)</f>
        <v>0.77123982221571519</v>
      </c>
      <c r="K5361">
        <f>INDEX(DEM_D8!AG$3:AG$14, MATCH($B5361,DEM_D8!$AC$3:$AC$14,0), 1)</f>
        <v>0.24061407525855374</v>
      </c>
      <c r="L5361">
        <f>INDEX(DEM_D8!AH$3:AH$14, MATCH($B5361,DEM_D8!$AC$3:$AC$14,0), 1)</f>
        <v>1.0198212203653323</v>
      </c>
      <c r="M5361">
        <f>INDEX(DEM_D8!AI$3:AI$14, MATCH($B5361,DEM_D8!$AC$3:$AC$14,0), 1)</f>
        <v>1.1154294597745822</v>
      </c>
      <c r="N5361">
        <f>INDEX(DEM_D8!AJ$3:AJ$14, MATCH($B5361,DEM_D8!$AC$3:$AC$14,0), 1)</f>
        <v>0.47804119704624948</v>
      </c>
    </row>
    <row r="5362" spans="1:14">
      <c r="A5362" s="35">
        <v>41875</v>
      </c>
      <c r="B5362">
        <f t="shared" si="83"/>
        <v>8</v>
      </c>
      <c r="C5362" s="38">
        <f>INDEX(S_FOLSM!Z$3:Z$14, MATCH($B5362,S_FOLSM!$X$3:$X$14,0), 1)</f>
        <v>0.30405752046350093</v>
      </c>
      <c r="D5362" s="38">
        <f>INDEX(S_FOLSM!AA$3:AA$14, MATCH($B5362,S_FOLSM!$X$3:$X$14,0), 1)</f>
        <v>10.571317528177225</v>
      </c>
      <c r="E5362" s="38">
        <f>INDEX(S_FOLSM!AB$3:AB$14, MATCH($B5362,S_FOLSM!$X$3:$X$14,0), 1)</f>
        <v>18.866692576758648</v>
      </c>
      <c r="F5362" s="38">
        <f>INDEX(S_FOLSM!AC$3:AC$14, MATCH($B5362,S_FOLSM!$X$3:$X$14,0), 1)</f>
        <v>25.240575204041974</v>
      </c>
      <c r="G5362" s="38">
        <f>INDEX(D_FOLSM_NP!$M$2:$M$13, MATCH($B5362,D_FOLSM_NP!$L$2:$L$13,0), 1)</f>
        <v>240.57258135660103</v>
      </c>
      <c r="H5362">
        <f>I_FOLSM!$F5351</f>
        <v>1419</v>
      </c>
      <c r="I5362">
        <f>INDEX(DEM_D8!AE$3:AE$14, MATCH($B5362,DEM_D8!$AC$3:$AC$14,0), 1)</f>
        <v>0.22308589195491643</v>
      </c>
      <c r="J5362">
        <f>INDEX(DEM_D8!AF$3:AF$14, MATCH($B5362,DEM_D8!$AC$3:$AC$14,0), 1)</f>
        <v>0.77123982221571519</v>
      </c>
      <c r="K5362">
        <f>INDEX(DEM_D8!AG$3:AG$14, MATCH($B5362,DEM_D8!$AC$3:$AC$14,0), 1)</f>
        <v>0.24061407525855374</v>
      </c>
      <c r="L5362">
        <f>INDEX(DEM_D8!AH$3:AH$14, MATCH($B5362,DEM_D8!$AC$3:$AC$14,0), 1)</f>
        <v>1.0198212203653323</v>
      </c>
      <c r="M5362">
        <f>INDEX(DEM_D8!AI$3:AI$14, MATCH($B5362,DEM_D8!$AC$3:$AC$14,0), 1)</f>
        <v>1.1154294597745822</v>
      </c>
      <c r="N5362">
        <f>INDEX(DEM_D8!AJ$3:AJ$14, MATCH($B5362,DEM_D8!$AC$3:$AC$14,0), 1)</f>
        <v>0.47804119704624948</v>
      </c>
    </row>
    <row r="5363" spans="1:14">
      <c r="A5363" s="35">
        <v>41876</v>
      </c>
      <c r="B5363">
        <f t="shared" si="83"/>
        <v>8</v>
      </c>
      <c r="C5363" s="38">
        <f>INDEX(S_FOLSM!Z$3:Z$14, MATCH($B5363,S_FOLSM!$X$3:$X$14,0), 1)</f>
        <v>0.30405752046350093</v>
      </c>
      <c r="D5363" s="38">
        <f>INDEX(S_FOLSM!AA$3:AA$14, MATCH($B5363,S_FOLSM!$X$3:$X$14,0), 1)</f>
        <v>10.571317528177225</v>
      </c>
      <c r="E5363" s="38">
        <f>INDEX(S_FOLSM!AB$3:AB$14, MATCH($B5363,S_FOLSM!$X$3:$X$14,0), 1)</f>
        <v>18.866692576758648</v>
      </c>
      <c r="F5363" s="38">
        <f>INDEX(S_FOLSM!AC$3:AC$14, MATCH($B5363,S_FOLSM!$X$3:$X$14,0), 1)</f>
        <v>25.240575204041974</v>
      </c>
      <c r="G5363" s="38">
        <f>INDEX(D_FOLSM_NP!$M$2:$M$13, MATCH($B5363,D_FOLSM_NP!$L$2:$L$13,0), 1)</f>
        <v>240.57258135660103</v>
      </c>
      <c r="H5363">
        <f>I_FOLSM!$F5352</f>
        <v>1178</v>
      </c>
      <c r="I5363">
        <f>INDEX(DEM_D8!AE$3:AE$14, MATCH($B5363,DEM_D8!$AC$3:$AC$14,0), 1)</f>
        <v>0.22308589195491643</v>
      </c>
      <c r="J5363">
        <f>INDEX(DEM_D8!AF$3:AF$14, MATCH($B5363,DEM_D8!$AC$3:$AC$14,0), 1)</f>
        <v>0.77123982221571519</v>
      </c>
      <c r="K5363">
        <f>INDEX(DEM_D8!AG$3:AG$14, MATCH($B5363,DEM_D8!$AC$3:$AC$14,0), 1)</f>
        <v>0.24061407525855374</v>
      </c>
      <c r="L5363">
        <f>INDEX(DEM_D8!AH$3:AH$14, MATCH($B5363,DEM_D8!$AC$3:$AC$14,0), 1)</f>
        <v>1.0198212203653323</v>
      </c>
      <c r="M5363">
        <f>INDEX(DEM_D8!AI$3:AI$14, MATCH($B5363,DEM_D8!$AC$3:$AC$14,0), 1)</f>
        <v>1.1154294597745822</v>
      </c>
      <c r="N5363">
        <f>INDEX(DEM_D8!AJ$3:AJ$14, MATCH($B5363,DEM_D8!$AC$3:$AC$14,0), 1)</f>
        <v>0.47804119704624948</v>
      </c>
    </row>
    <row r="5364" spans="1:14">
      <c r="A5364" s="35">
        <v>41877</v>
      </c>
      <c r="B5364">
        <f t="shared" si="83"/>
        <v>8</v>
      </c>
      <c r="C5364" s="38">
        <f>INDEX(S_FOLSM!Z$3:Z$14, MATCH($B5364,S_FOLSM!$X$3:$X$14,0), 1)</f>
        <v>0.30405752046350093</v>
      </c>
      <c r="D5364" s="38">
        <f>INDEX(S_FOLSM!AA$3:AA$14, MATCH($B5364,S_FOLSM!$X$3:$X$14,0), 1)</f>
        <v>10.571317528177225</v>
      </c>
      <c r="E5364" s="38">
        <f>INDEX(S_FOLSM!AB$3:AB$14, MATCH($B5364,S_FOLSM!$X$3:$X$14,0), 1)</f>
        <v>18.866692576758648</v>
      </c>
      <c r="F5364" s="38">
        <f>INDEX(S_FOLSM!AC$3:AC$14, MATCH($B5364,S_FOLSM!$X$3:$X$14,0), 1)</f>
        <v>25.240575204041974</v>
      </c>
      <c r="G5364" s="38">
        <f>INDEX(D_FOLSM_NP!$M$2:$M$13, MATCH($B5364,D_FOLSM_NP!$L$2:$L$13,0), 1)</f>
        <v>240.57258135660103</v>
      </c>
      <c r="H5364">
        <f>I_FOLSM!$F5353</f>
        <v>927</v>
      </c>
      <c r="I5364">
        <f>INDEX(DEM_D8!AE$3:AE$14, MATCH($B5364,DEM_D8!$AC$3:$AC$14,0), 1)</f>
        <v>0.22308589195491643</v>
      </c>
      <c r="J5364">
        <f>INDEX(DEM_D8!AF$3:AF$14, MATCH($B5364,DEM_D8!$AC$3:$AC$14,0), 1)</f>
        <v>0.77123982221571519</v>
      </c>
      <c r="K5364">
        <f>INDEX(DEM_D8!AG$3:AG$14, MATCH($B5364,DEM_D8!$AC$3:$AC$14,0), 1)</f>
        <v>0.24061407525855374</v>
      </c>
      <c r="L5364">
        <f>INDEX(DEM_D8!AH$3:AH$14, MATCH($B5364,DEM_D8!$AC$3:$AC$14,0), 1)</f>
        <v>1.0198212203653323</v>
      </c>
      <c r="M5364">
        <f>INDEX(DEM_D8!AI$3:AI$14, MATCH($B5364,DEM_D8!$AC$3:$AC$14,0), 1)</f>
        <v>1.1154294597745822</v>
      </c>
      <c r="N5364">
        <f>INDEX(DEM_D8!AJ$3:AJ$14, MATCH($B5364,DEM_D8!$AC$3:$AC$14,0), 1)</f>
        <v>0.47804119704624948</v>
      </c>
    </row>
    <row r="5365" spans="1:14">
      <c r="A5365" s="35">
        <v>41878</v>
      </c>
      <c r="B5365">
        <f t="shared" si="83"/>
        <v>8</v>
      </c>
      <c r="C5365" s="38">
        <f>INDEX(S_FOLSM!Z$3:Z$14, MATCH($B5365,S_FOLSM!$X$3:$X$14,0), 1)</f>
        <v>0.30405752046350093</v>
      </c>
      <c r="D5365" s="38">
        <f>INDEX(S_FOLSM!AA$3:AA$14, MATCH($B5365,S_FOLSM!$X$3:$X$14,0), 1)</f>
        <v>10.571317528177225</v>
      </c>
      <c r="E5365" s="38">
        <f>INDEX(S_FOLSM!AB$3:AB$14, MATCH($B5365,S_FOLSM!$X$3:$X$14,0), 1)</f>
        <v>18.866692576758648</v>
      </c>
      <c r="F5365" s="38">
        <f>INDEX(S_FOLSM!AC$3:AC$14, MATCH($B5365,S_FOLSM!$X$3:$X$14,0), 1)</f>
        <v>25.240575204041974</v>
      </c>
      <c r="G5365" s="38">
        <f>INDEX(D_FOLSM_NP!$M$2:$M$13, MATCH($B5365,D_FOLSM_NP!$L$2:$L$13,0), 1)</f>
        <v>240.57258135660103</v>
      </c>
      <c r="H5365">
        <f>I_FOLSM!$F5354</f>
        <v>1333</v>
      </c>
      <c r="I5365">
        <f>INDEX(DEM_D8!AE$3:AE$14, MATCH($B5365,DEM_D8!$AC$3:$AC$14,0), 1)</f>
        <v>0.22308589195491643</v>
      </c>
      <c r="J5365">
        <f>INDEX(DEM_D8!AF$3:AF$14, MATCH($B5365,DEM_D8!$AC$3:$AC$14,0), 1)</f>
        <v>0.77123982221571519</v>
      </c>
      <c r="K5365">
        <f>INDEX(DEM_D8!AG$3:AG$14, MATCH($B5365,DEM_D8!$AC$3:$AC$14,0), 1)</f>
        <v>0.24061407525855374</v>
      </c>
      <c r="L5365">
        <f>INDEX(DEM_D8!AH$3:AH$14, MATCH($B5365,DEM_D8!$AC$3:$AC$14,0), 1)</f>
        <v>1.0198212203653323</v>
      </c>
      <c r="M5365">
        <f>INDEX(DEM_D8!AI$3:AI$14, MATCH($B5365,DEM_D8!$AC$3:$AC$14,0), 1)</f>
        <v>1.1154294597745822</v>
      </c>
      <c r="N5365">
        <f>INDEX(DEM_D8!AJ$3:AJ$14, MATCH($B5365,DEM_D8!$AC$3:$AC$14,0), 1)</f>
        <v>0.47804119704624948</v>
      </c>
    </row>
    <row r="5366" spans="1:14">
      <c r="A5366" s="35">
        <v>41879</v>
      </c>
      <c r="B5366">
        <f t="shared" si="83"/>
        <v>8</v>
      </c>
      <c r="C5366" s="38">
        <f>INDEX(S_FOLSM!Z$3:Z$14, MATCH($B5366,S_FOLSM!$X$3:$X$14,0), 1)</f>
        <v>0.30405752046350093</v>
      </c>
      <c r="D5366" s="38">
        <f>INDEX(S_FOLSM!AA$3:AA$14, MATCH($B5366,S_FOLSM!$X$3:$X$14,0), 1)</f>
        <v>10.571317528177225</v>
      </c>
      <c r="E5366" s="38">
        <f>INDEX(S_FOLSM!AB$3:AB$14, MATCH($B5366,S_FOLSM!$X$3:$X$14,0), 1)</f>
        <v>18.866692576758648</v>
      </c>
      <c r="F5366" s="38">
        <f>INDEX(S_FOLSM!AC$3:AC$14, MATCH($B5366,S_FOLSM!$X$3:$X$14,0), 1)</f>
        <v>25.240575204041974</v>
      </c>
      <c r="G5366" s="38">
        <f>INDEX(D_FOLSM_NP!$M$2:$M$13, MATCH($B5366,D_FOLSM_NP!$L$2:$L$13,0), 1)</f>
        <v>240.57258135660103</v>
      </c>
      <c r="H5366">
        <f>I_FOLSM!$F5355</f>
        <v>1573</v>
      </c>
      <c r="I5366">
        <f>INDEX(DEM_D8!AE$3:AE$14, MATCH($B5366,DEM_D8!$AC$3:$AC$14,0), 1)</f>
        <v>0.22308589195491643</v>
      </c>
      <c r="J5366">
        <f>INDEX(DEM_D8!AF$3:AF$14, MATCH($B5366,DEM_D8!$AC$3:$AC$14,0), 1)</f>
        <v>0.77123982221571519</v>
      </c>
      <c r="K5366">
        <f>INDEX(DEM_D8!AG$3:AG$14, MATCH($B5366,DEM_D8!$AC$3:$AC$14,0), 1)</f>
        <v>0.24061407525855374</v>
      </c>
      <c r="L5366">
        <f>INDEX(DEM_D8!AH$3:AH$14, MATCH($B5366,DEM_D8!$AC$3:$AC$14,0), 1)</f>
        <v>1.0198212203653323</v>
      </c>
      <c r="M5366">
        <f>INDEX(DEM_D8!AI$3:AI$14, MATCH($B5366,DEM_D8!$AC$3:$AC$14,0), 1)</f>
        <v>1.1154294597745822</v>
      </c>
      <c r="N5366">
        <f>INDEX(DEM_D8!AJ$3:AJ$14, MATCH($B5366,DEM_D8!$AC$3:$AC$14,0), 1)</f>
        <v>0.47804119704624948</v>
      </c>
    </row>
    <row r="5367" spans="1:14">
      <c r="A5367" s="35">
        <v>41880</v>
      </c>
      <c r="B5367">
        <f t="shared" si="83"/>
        <v>8</v>
      </c>
      <c r="C5367" s="38">
        <f>INDEX(S_FOLSM!Z$3:Z$14, MATCH($B5367,S_FOLSM!$X$3:$X$14,0), 1)</f>
        <v>0.30405752046350093</v>
      </c>
      <c r="D5367" s="38">
        <f>INDEX(S_FOLSM!AA$3:AA$14, MATCH($B5367,S_FOLSM!$X$3:$X$14,0), 1)</f>
        <v>10.571317528177225</v>
      </c>
      <c r="E5367" s="38">
        <f>INDEX(S_FOLSM!AB$3:AB$14, MATCH($B5367,S_FOLSM!$X$3:$X$14,0), 1)</f>
        <v>18.866692576758648</v>
      </c>
      <c r="F5367" s="38">
        <f>INDEX(S_FOLSM!AC$3:AC$14, MATCH($B5367,S_FOLSM!$X$3:$X$14,0), 1)</f>
        <v>25.240575204041974</v>
      </c>
      <c r="G5367" s="38">
        <f>INDEX(D_FOLSM_NP!$M$2:$M$13, MATCH($B5367,D_FOLSM_NP!$L$2:$L$13,0), 1)</f>
        <v>240.57258135660103</v>
      </c>
      <c r="H5367">
        <f>I_FOLSM!$F5356</f>
        <v>1626</v>
      </c>
      <c r="I5367">
        <f>INDEX(DEM_D8!AE$3:AE$14, MATCH($B5367,DEM_D8!$AC$3:$AC$14,0), 1)</f>
        <v>0.22308589195491643</v>
      </c>
      <c r="J5367">
        <f>INDEX(DEM_D8!AF$3:AF$14, MATCH($B5367,DEM_D8!$AC$3:$AC$14,0), 1)</f>
        <v>0.77123982221571519</v>
      </c>
      <c r="K5367">
        <f>INDEX(DEM_D8!AG$3:AG$14, MATCH($B5367,DEM_D8!$AC$3:$AC$14,0), 1)</f>
        <v>0.24061407525855374</v>
      </c>
      <c r="L5367">
        <f>INDEX(DEM_D8!AH$3:AH$14, MATCH($B5367,DEM_D8!$AC$3:$AC$14,0), 1)</f>
        <v>1.0198212203653323</v>
      </c>
      <c r="M5367">
        <f>INDEX(DEM_D8!AI$3:AI$14, MATCH($B5367,DEM_D8!$AC$3:$AC$14,0), 1)</f>
        <v>1.1154294597745822</v>
      </c>
      <c r="N5367">
        <f>INDEX(DEM_D8!AJ$3:AJ$14, MATCH($B5367,DEM_D8!$AC$3:$AC$14,0), 1)</f>
        <v>0.47804119704624948</v>
      </c>
    </row>
    <row r="5368" spans="1:14">
      <c r="A5368" s="35">
        <v>41881</v>
      </c>
      <c r="B5368">
        <f t="shared" si="83"/>
        <v>8</v>
      </c>
      <c r="C5368" s="38">
        <f>INDEX(S_FOLSM!Z$3:Z$14, MATCH($B5368,S_FOLSM!$X$3:$X$14,0), 1)</f>
        <v>0.30405752046350093</v>
      </c>
      <c r="D5368" s="38">
        <f>INDEX(S_FOLSM!AA$3:AA$14, MATCH($B5368,S_FOLSM!$X$3:$X$14,0), 1)</f>
        <v>10.571317528177225</v>
      </c>
      <c r="E5368" s="38">
        <f>INDEX(S_FOLSM!AB$3:AB$14, MATCH($B5368,S_FOLSM!$X$3:$X$14,0), 1)</f>
        <v>18.866692576758648</v>
      </c>
      <c r="F5368" s="38">
        <f>INDEX(S_FOLSM!AC$3:AC$14, MATCH($B5368,S_FOLSM!$X$3:$X$14,0), 1)</f>
        <v>25.240575204041974</v>
      </c>
      <c r="G5368" s="38">
        <f>INDEX(D_FOLSM_NP!$M$2:$M$13, MATCH($B5368,D_FOLSM_NP!$L$2:$L$13,0), 1)</f>
        <v>240.57258135660103</v>
      </c>
      <c r="H5368">
        <f>I_FOLSM!$F5357</f>
        <v>1273</v>
      </c>
      <c r="I5368">
        <f>INDEX(DEM_D8!AE$3:AE$14, MATCH($B5368,DEM_D8!$AC$3:$AC$14,0), 1)</f>
        <v>0.22308589195491643</v>
      </c>
      <c r="J5368">
        <f>INDEX(DEM_D8!AF$3:AF$14, MATCH($B5368,DEM_D8!$AC$3:$AC$14,0), 1)</f>
        <v>0.77123982221571519</v>
      </c>
      <c r="K5368">
        <f>INDEX(DEM_D8!AG$3:AG$14, MATCH($B5368,DEM_D8!$AC$3:$AC$14,0), 1)</f>
        <v>0.24061407525855374</v>
      </c>
      <c r="L5368">
        <f>INDEX(DEM_D8!AH$3:AH$14, MATCH($B5368,DEM_D8!$AC$3:$AC$14,0), 1)</f>
        <v>1.0198212203653323</v>
      </c>
      <c r="M5368">
        <f>INDEX(DEM_D8!AI$3:AI$14, MATCH($B5368,DEM_D8!$AC$3:$AC$14,0), 1)</f>
        <v>1.1154294597745822</v>
      </c>
      <c r="N5368">
        <f>INDEX(DEM_D8!AJ$3:AJ$14, MATCH($B5368,DEM_D8!$AC$3:$AC$14,0), 1)</f>
        <v>0.47804119704624948</v>
      </c>
    </row>
    <row r="5369" spans="1:14">
      <c r="A5369" s="35">
        <v>41882</v>
      </c>
      <c r="B5369">
        <f t="shared" si="83"/>
        <v>8</v>
      </c>
      <c r="C5369" s="38">
        <f>INDEX(S_FOLSM!Z$3:Z$14, MATCH($B5369,S_FOLSM!$X$3:$X$14,0), 1)</f>
        <v>0.30405752046350093</v>
      </c>
      <c r="D5369" s="38">
        <f>INDEX(S_FOLSM!AA$3:AA$14, MATCH($B5369,S_FOLSM!$X$3:$X$14,0), 1)</f>
        <v>10.571317528177225</v>
      </c>
      <c r="E5369" s="38">
        <f>INDEX(S_FOLSM!AB$3:AB$14, MATCH($B5369,S_FOLSM!$X$3:$X$14,0), 1)</f>
        <v>18.866692576758648</v>
      </c>
      <c r="F5369" s="38">
        <f>INDEX(S_FOLSM!AC$3:AC$14, MATCH($B5369,S_FOLSM!$X$3:$X$14,0), 1)</f>
        <v>25.240575204041974</v>
      </c>
      <c r="G5369" s="38">
        <f>INDEX(D_FOLSM_NP!$M$2:$M$13, MATCH($B5369,D_FOLSM_NP!$L$2:$L$13,0), 1)</f>
        <v>240.57258135660103</v>
      </c>
      <c r="H5369">
        <f>I_FOLSM!$F5358</f>
        <v>1474</v>
      </c>
      <c r="I5369">
        <f>INDEX(DEM_D8!AE$3:AE$14, MATCH($B5369,DEM_D8!$AC$3:$AC$14,0), 1)</f>
        <v>0.22308589195491643</v>
      </c>
      <c r="J5369">
        <f>INDEX(DEM_D8!AF$3:AF$14, MATCH($B5369,DEM_D8!$AC$3:$AC$14,0), 1)</f>
        <v>0.77123982221571519</v>
      </c>
      <c r="K5369">
        <f>INDEX(DEM_D8!AG$3:AG$14, MATCH($B5369,DEM_D8!$AC$3:$AC$14,0), 1)</f>
        <v>0.24061407525855374</v>
      </c>
      <c r="L5369">
        <f>INDEX(DEM_D8!AH$3:AH$14, MATCH($B5369,DEM_D8!$AC$3:$AC$14,0), 1)</f>
        <v>1.0198212203653323</v>
      </c>
      <c r="M5369">
        <f>INDEX(DEM_D8!AI$3:AI$14, MATCH($B5369,DEM_D8!$AC$3:$AC$14,0), 1)</f>
        <v>1.1154294597745822</v>
      </c>
      <c r="N5369">
        <f>INDEX(DEM_D8!AJ$3:AJ$14, MATCH($B5369,DEM_D8!$AC$3:$AC$14,0), 1)</f>
        <v>0.47804119704624948</v>
      </c>
    </row>
    <row r="5370" spans="1:14">
      <c r="A5370" s="35">
        <v>41883</v>
      </c>
      <c r="B5370">
        <f t="shared" si="83"/>
        <v>9</v>
      </c>
      <c r="C5370" s="38">
        <f>INDEX(S_FOLSM!Z$3:Z$14, MATCH($B5370,S_FOLSM!$X$3:$X$14,0), 1)</f>
        <v>0.23520883518050473</v>
      </c>
      <c r="D5370" s="38">
        <f>INDEX(S_FOLSM!AA$3:AA$14, MATCH($B5370,S_FOLSM!$X$3:$X$14,0), 1)</f>
        <v>10.923694779116465</v>
      </c>
      <c r="E5370" s="38">
        <f>INDEX(S_FOLSM!AB$3:AB$14, MATCH($B5370,S_FOLSM!$X$3:$X$14,0), 1)</f>
        <v>19.495582329317269</v>
      </c>
      <c r="F5370" s="38">
        <f>INDEX(S_FOLSM!AC$3:AC$14, MATCH($B5370,S_FOLSM!$X$3:$X$14,0), 1)</f>
        <v>24.764658634538151</v>
      </c>
      <c r="G5370" s="38">
        <f>INDEX(D_FOLSM_NP!$M$2:$M$13, MATCH($B5370,D_FOLSM_NP!$L$2:$L$13,0), 1)</f>
        <v>177.2909169058976</v>
      </c>
      <c r="H5370">
        <f>I_FOLSM!$F5359</f>
        <v>1606</v>
      </c>
      <c r="I5370">
        <f>INDEX(DEM_D8!AE$3:AE$14, MATCH($B5370,DEM_D8!$AC$3:$AC$14,0), 1)</f>
        <v>0.23052208835341365</v>
      </c>
      <c r="J5370">
        <f>INDEX(DEM_D8!AF$3:AF$14, MATCH($B5370,DEM_D8!$AC$3:$AC$14,0), 1)</f>
        <v>0.79694781628957234</v>
      </c>
      <c r="K5370">
        <f>INDEX(DEM_D8!AG$3:AG$14, MATCH($B5370,DEM_D8!$AC$3:$AC$14,0), 1)</f>
        <v>0.24863454443383887</v>
      </c>
      <c r="L5370">
        <f>INDEX(DEM_D8!AH$3:AH$14, MATCH($B5370,DEM_D8!$AC$3:$AC$14,0), 1)</f>
        <v>1.0538152610441767</v>
      </c>
      <c r="M5370">
        <f>INDEX(DEM_D8!AI$3:AI$14, MATCH($B5370,DEM_D8!$AC$3:$AC$14,0), 1)</f>
        <v>1.1526104417670682</v>
      </c>
      <c r="N5370">
        <f>INDEX(DEM_D8!AJ$3:AJ$14, MATCH($B5370,DEM_D8!$AC$3:$AC$14,0), 1)</f>
        <v>0.49397590361445781</v>
      </c>
    </row>
    <row r="5371" spans="1:14">
      <c r="A5371" s="35">
        <v>41884</v>
      </c>
      <c r="B5371">
        <f t="shared" si="83"/>
        <v>9</v>
      </c>
      <c r="C5371" s="38">
        <f>INDEX(S_FOLSM!Z$3:Z$14, MATCH($B5371,S_FOLSM!$X$3:$X$14,0), 1)</f>
        <v>0.23520883518050473</v>
      </c>
      <c r="D5371" s="38">
        <f>INDEX(S_FOLSM!AA$3:AA$14, MATCH($B5371,S_FOLSM!$X$3:$X$14,0), 1)</f>
        <v>10.923694779116465</v>
      </c>
      <c r="E5371" s="38">
        <f>INDEX(S_FOLSM!AB$3:AB$14, MATCH($B5371,S_FOLSM!$X$3:$X$14,0), 1)</f>
        <v>19.495582329317269</v>
      </c>
      <c r="F5371" s="38">
        <f>INDEX(S_FOLSM!AC$3:AC$14, MATCH($B5371,S_FOLSM!$X$3:$X$14,0), 1)</f>
        <v>24.764658634538151</v>
      </c>
      <c r="G5371" s="38">
        <f>INDEX(D_FOLSM_NP!$M$2:$M$13, MATCH($B5371,D_FOLSM_NP!$L$2:$L$13,0), 1)</f>
        <v>177.2909169058976</v>
      </c>
      <c r="H5371">
        <f>I_FOLSM!$F5360</f>
        <v>1983</v>
      </c>
      <c r="I5371">
        <f>INDEX(DEM_D8!AE$3:AE$14, MATCH($B5371,DEM_D8!$AC$3:$AC$14,0), 1)</f>
        <v>0.23052208835341365</v>
      </c>
      <c r="J5371">
        <f>INDEX(DEM_D8!AF$3:AF$14, MATCH($B5371,DEM_D8!$AC$3:$AC$14,0), 1)</f>
        <v>0.79694781628957234</v>
      </c>
      <c r="K5371">
        <f>INDEX(DEM_D8!AG$3:AG$14, MATCH($B5371,DEM_D8!$AC$3:$AC$14,0), 1)</f>
        <v>0.24863454443383887</v>
      </c>
      <c r="L5371">
        <f>INDEX(DEM_D8!AH$3:AH$14, MATCH($B5371,DEM_D8!$AC$3:$AC$14,0), 1)</f>
        <v>1.0538152610441767</v>
      </c>
      <c r="M5371">
        <f>INDEX(DEM_D8!AI$3:AI$14, MATCH($B5371,DEM_D8!$AC$3:$AC$14,0), 1)</f>
        <v>1.1526104417670682</v>
      </c>
      <c r="N5371">
        <f>INDEX(DEM_D8!AJ$3:AJ$14, MATCH($B5371,DEM_D8!$AC$3:$AC$14,0), 1)</f>
        <v>0.49397590361445781</v>
      </c>
    </row>
    <row r="5372" spans="1:14">
      <c r="A5372" s="35">
        <v>41885</v>
      </c>
      <c r="B5372">
        <f t="shared" si="83"/>
        <v>9</v>
      </c>
      <c r="C5372" s="38">
        <f>INDEX(S_FOLSM!Z$3:Z$14, MATCH($B5372,S_FOLSM!$X$3:$X$14,0), 1)</f>
        <v>0.23520883518050473</v>
      </c>
      <c r="D5372" s="38">
        <f>INDEX(S_FOLSM!AA$3:AA$14, MATCH($B5372,S_FOLSM!$X$3:$X$14,0), 1)</f>
        <v>10.923694779116465</v>
      </c>
      <c r="E5372" s="38">
        <f>INDEX(S_FOLSM!AB$3:AB$14, MATCH($B5372,S_FOLSM!$X$3:$X$14,0), 1)</f>
        <v>19.495582329317269</v>
      </c>
      <c r="F5372" s="38">
        <f>INDEX(S_FOLSM!AC$3:AC$14, MATCH($B5372,S_FOLSM!$X$3:$X$14,0), 1)</f>
        <v>24.764658634538151</v>
      </c>
      <c r="G5372" s="38">
        <f>INDEX(D_FOLSM_NP!$M$2:$M$13, MATCH($B5372,D_FOLSM_NP!$L$2:$L$13,0), 1)</f>
        <v>177.2909169058976</v>
      </c>
      <c r="H5372">
        <f>I_FOLSM!$F5361</f>
        <v>1282</v>
      </c>
      <c r="I5372">
        <f>INDEX(DEM_D8!AE$3:AE$14, MATCH($B5372,DEM_D8!$AC$3:$AC$14,0), 1)</f>
        <v>0.23052208835341365</v>
      </c>
      <c r="J5372">
        <f>INDEX(DEM_D8!AF$3:AF$14, MATCH($B5372,DEM_D8!$AC$3:$AC$14,0), 1)</f>
        <v>0.79694781628957234</v>
      </c>
      <c r="K5372">
        <f>INDEX(DEM_D8!AG$3:AG$14, MATCH($B5372,DEM_D8!$AC$3:$AC$14,0), 1)</f>
        <v>0.24863454443383887</v>
      </c>
      <c r="L5372">
        <f>INDEX(DEM_D8!AH$3:AH$14, MATCH($B5372,DEM_D8!$AC$3:$AC$14,0), 1)</f>
        <v>1.0538152610441767</v>
      </c>
      <c r="M5372">
        <f>INDEX(DEM_D8!AI$3:AI$14, MATCH($B5372,DEM_D8!$AC$3:$AC$14,0), 1)</f>
        <v>1.1526104417670682</v>
      </c>
      <c r="N5372">
        <f>INDEX(DEM_D8!AJ$3:AJ$14, MATCH($B5372,DEM_D8!$AC$3:$AC$14,0), 1)</f>
        <v>0.49397590361445781</v>
      </c>
    </row>
    <row r="5373" spans="1:14">
      <c r="A5373" s="35">
        <v>41886</v>
      </c>
      <c r="B5373">
        <f t="shared" si="83"/>
        <v>9</v>
      </c>
      <c r="C5373" s="38">
        <f>INDEX(S_FOLSM!Z$3:Z$14, MATCH($B5373,S_FOLSM!$X$3:$X$14,0), 1)</f>
        <v>0.23520883518050473</v>
      </c>
      <c r="D5373" s="38">
        <f>INDEX(S_FOLSM!AA$3:AA$14, MATCH($B5373,S_FOLSM!$X$3:$X$14,0), 1)</f>
        <v>10.923694779116465</v>
      </c>
      <c r="E5373" s="38">
        <f>INDEX(S_FOLSM!AB$3:AB$14, MATCH($B5373,S_FOLSM!$X$3:$X$14,0), 1)</f>
        <v>19.495582329317269</v>
      </c>
      <c r="F5373" s="38">
        <f>INDEX(S_FOLSM!AC$3:AC$14, MATCH($B5373,S_FOLSM!$X$3:$X$14,0), 1)</f>
        <v>24.764658634538151</v>
      </c>
      <c r="G5373" s="38">
        <f>INDEX(D_FOLSM_NP!$M$2:$M$13, MATCH($B5373,D_FOLSM_NP!$L$2:$L$13,0), 1)</f>
        <v>177.2909169058976</v>
      </c>
      <c r="H5373">
        <f>I_FOLSM!$F5362</f>
        <v>1490</v>
      </c>
      <c r="I5373">
        <f>INDEX(DEM_D8!AE$3:AE$14, MATCH($B5373,DEM_D8!$AC$3:$AC$14,0), 1)</f>
        <v>0.23052208835341365</v>
      </c>
      <c r="J5373">
        <f>INDEX(DEM_D8!AF$3:AF$14, MATCH($B5373,DEM_D8!$AC$3:$AC$14,0), 1)</f>
        <v>0.79694781628957234</v>
      </c>
      <c r="K5373">
        <f>INDEX(DEM_D8!AG$3:AG$14, MATCH($B5373,DEM_D8!$AC$3:$AC$14,0), 1)</f>
        <v>0.24863454443383887</v>
      </c>
      <c r="L5373">
        <f>INDEX(DEM_D8!AH$3:AH$14, MATCH($B5373,DEM_D8!$AC$3:$AC$14,0), 1)</f>
        <v>1.0538152610441767</v>
      </c>
      <c r="M5373">
        <f>INDEX(DEM_D8!AI$3:AI$14, MATCH($B5373,DEM_D8!$AC$3:$AC$14,0), 1)</f>
        <v>1.1526104417670682</v>
      </c>
      <c r="N5373">
        <f>INDEX(DEM_D8!AJ$3:AJ$14, MATCH($B5373,DEM_D8!$AC$3:$AC$14,0), 1)</f>
        <v>0.49397590361445781</v>
      </c>
    </row>
    <row r="5374" spans="1:14">
      <c r="A5374" s="35">
        <v>41887</v>
      </c>
      <c r="B5374">
        <f t="shared" si="83"/>
        <v>9</v>
      </c>
      <c r="C5374" s="38">
        <f>INDEX(S_FOLSM!Z$3:Z$14, MATCH($B5374,S_FOLSM!$X$3:$X$14,0), 1)</f>
        <v>0.23520883518050473</v>
      </c>
      <c r="D5374" s="38">
        <f>INDEX(S_FOLSM!AA$3:AA$14, MATCH($B5374,S_FOLSM!$X$3:$X$14,0), 1)</f>
        <v>10.923694779116465</v>
      </c>
      <c r="E5374" s="38">
        <f>INDEX(S_FOLSM!AB$3:AB$14, MATCH($B5374,S_FOLSM!$X$3:$X$14,0), 1)</f>
        <v>19.495582329317269</v>
      </c>
      <c r="F5374" s="38">
        <f>INDEX(S_FOLSM!AC$3:AC$14, MATCH($B5374,S_FOLSM!$X$3:$X$14,0), 1)</f>
        <v>24.764658634538151</v>
      </c>
      <c r="G5374" s="38">
        <f>INDEX(D_FOLSM_NP!$M$2:$M$13, MATCH($B5374,D_FOLSM_NP!$L$2:$L$13,0), 1)</f>
        <v>177.2909169058976</v>
      </c>
      <c r="H5374">
        <f>I_FOLSM!$F5363</f>
        <v>949</v>
      </c>
      <c r="I5374">
        <f>INDEX(DEM_D8!AE$3:AE$14, MATCH($B5374,DEM_D8!$AC$3:$AC$14,0), 1)</f>
        <v>0.23052208835341365</v>
      </c>
      <c r="J5374">
        <f>INDEX(DEM_D8!AF$3:AF$14, MATCH($B5374,DEM_D8!$AC$3:$AC$14,0), 1)</f>
        <v>0.79694781628957234</v>
      </c>
      <c r="K5374">
        <f>INDEX(DEM_D8!AG$3:AG$14, MATCH($B5374,DEM_D8!$AC$3:$AC$14,0), 1)</f>
        <v>0.24863454443383887</v>
      </c>
      <c r="L5374">
        <f>INDEX(DEM_D8!AH$3:AH$14, MATCH($B5374,DEM_D8!$AC$3:$AC$14,0), 1)</f>
        <v>1.0538152610441767</v>
      </c>
      <c r="M5374">
        <f>INDEX(DEM_D8!AI$3:AI$14, MATCH($B5374,DEM_D8!$AC$3:$AC$14,0), 1)</f>
        <v>1.1526104417670682</v>
      </c>
      <c r="N5374">
        <f>INDEX(DEM_D8!AJ$3:AJ$14, MATCH($B5374,DEM_D8!$AC$3:$AC$14,0), 1)</f>
        <v>0.49397590361445781</v>
      </c>
    </row>
    <row r="5375" spans="1:14">
      <c r="A5375" s="35">
        <v>41888</v>
      </c>
      <c r="B5375">
        <f t="shared" si="83"/>
        <v>9</v>
      </c>
      <c r="C5375" s="38">
        <f>INDEX(S_FOLSM!Z$3:Z$14, MATCH($B5375,S_FOLSM!$X$3:$X$14,0), 1)</f>
        <v>0.23520883518050473</v>
      </c>
      <c r="D5375" s="38">
        <f>INDEX(S_FOLSM!AA$3:AA$14, MATCH($B5375,S_FOLSM!$X$3:$X$14,0), 1)</f>
        <v>10.923694779116465</v>
      </c>
      <c r="E5375" s="38">
        <f>INDEX(S_FOLSM!AB$3:AB$14, MATCH($B5375,S_FOLSM!$X$3:$X$14,0), 1)</f>
        <v>19.495582329317269</v>
      </c>
      <c r="F5375" s="38">
        <f>INDEX(S_FOLSM!AC$3:AC$14, MATCH($B5375,S_FOLSM!$X$3:$X$14,0), 1)</f>
        <v>24.764658634538151</v>
      </c>
      <c r="G5375" s="38">
        <f>INDEX(D_FOLSM_NP!$M$2:$M$13, MATCH($B5375,D_FOLSM_NP!$L$2:$L$13,0), 1)</f>
        <v>177.2909169058976</v>
      </c>
      <c r="H5375">
        <f>I_FOLSM!$F5364</f>
        <v>1211</v>
      </c>
      <c r="I5375">
        <f>INDEX(DEM_D8!AE$3:AE$14, MATCH($B5375,DEM_D8!$AC$3:$AC$14,0), 1)</f>
        <v>0.23052208835341365</v>
      </c>
      <c r="J5375">
        <f>INDEX(DEM_D8!AF$3:AF$14, MATCH($B5375,DEM_D8!$AC$3:$AC$14,0), 1)</f>
        <v>0.79694781628957234</v>
      </c>
      <c r="K5375">
        <f>INDEX(DEM_D8!AG$3:AG$14, MATCH($B5375,DEM_D8!$AC$3:$AC$14,0), 1)</f>
        <v>0.24863454443383887</v>
      </c>
      <c r="L5375">
        <f>INDEX(DEM_D8!AH$3:AH$14, MATCH($B5375,DEM_D8!$AC$3:$AC$14,0), 1)</f>
        <v>1.0538152610441767</v>
      </c>
      <c r="M5375">
        <f>INDEX(DEM_D8!AI$3:AI$14, MATCH($B5375,DEM_D8!$AC$3:$AC$14,0), 1)</f>
        <v>1.1526104417670682</v>
      </c>
      <c r="N5375">
        <f>INDEX(DEM_D8!AJ$3:AJ$14, MATCH($B5375,DEM_D8!$AC$3:$AC$14,0), 1)</f>
        <v>0.49397590361445781</v>
      </c>
    </row>
    <row r="5376" spans="1:14">
      <c r="A5376" s="35">
        <v>41889</v>
      </c>
      <c r="B5376">
        <f t="shared" si="83"/>
        <v>9</v>
      </c>
      <c r="C5376" s="38">
        <f>INDEX(S_FOLSM!Z$3:Z$14, MATCH($B5376,S_FOLSM!$X$3:$X$14,0), 1)</f>
        <v>0.23520883518050473</v>
      </c>
      <c r="D5376" s="38">
        <f>INDEX(S_FOLSM!AA$3:AA$14, MATCH($B5376,S_FOLSM!$X$3:$X$14,0), 1)</f>
        <v>10.923694779116465</v>
      </c>
      <c r="E5376" s="38">
        <f>INDEX(S_FOLSM!AB$3:AB$14, MATCH($B5376,S_FOLSM!$X$3:$X$14,0), 1)</f>
        <v>19.495582329317269</v>
      </c>
      <c r="F5376" s="38">
        <f>INDEX(S_FOLSM!AC$3:AC$14, MATCH($B5376,S_FOLSM!$X$3:$X$14,0), 1)</f>
        <v>24.764658634538151</v>
      </c>
      <c r="G5376" s="38">
        <f>INDEX(D_FOLSM_NP!$M$2:$M$13, MATCH($B5376,D_FOLSM_NP!$L$2:$L$13,0), 1)</f>
        <v>177.2909169058976</v>
      </c>
      <c r="H5376">
        <f>I_FOLSM!$F5365</f>
        <v>1040</v>
      </c>
      <c r="I5376">
        <f>INDEX(DEM_D8!AE$3:AE$14, MATCH($B5376,DEM_D8!$AC$3:$AC$14,0), 1)</f>
        <v>0.23052208835341365</v>
      </c>
      <c r="J5376">
        <f>INDEX(DEM_D8!AF$3:AF$14, MATCH($B5376,DEM_D8!$AC$3:$AC$14,0), 1)</f>
        <v>0.79694781628957234</v>
      </c>
      <c r="K5376">
        <f>INDEX(DEM_D8!AG$3:AG$14, MATCH($B5376,DEM_D8!$AC$3:$AC$14,0), 1)</f>
        <v>0.24863454443383887</v>
      </c>
      <c r="L5376">
        <f>INDEX(DEM_D8!AH$3:AH$14, MATCH($B5376,DEM_D8!$AC$3:$AC$14,0), 1)</f>
        <v>1.0538152610441767</v>
      </c>
      <c r="M5376">
        <f>INDEX(DEM_D8!AI$3:AI$14, MATCH($B5376,DEM_D8!$AC$3:$AC$14,0), 1)</f>
        <v>1.1526104417670682</v>
      </c>
      <c r="N5376">
        <f>INDEX(DEM_D8!AJ$3:AJ$14, MATCH($B5376,DEM_D8!$AC$3:$AC$14,0), 1)</f>
        <v>0.49397590361445781</v>
      </c>
    </row>
    <row r="5377" spans="1:14">
      <c r="A5377" s="35">
        <v>41890</v>
      </c>
      <c r="B5377">
        <f t="shared" si="83"/>
        <v>9</v>
      </c>
      <c r="C5377" s="38">
        <f>INDEX(S_FOLSM!Z$3:Z$14, MATCH($B5377,S_FOLSM!$X$3:$X$14,0), 1)</f>
        <v>0.23520883518050473</v>
      </c>
      <c r="D5377" s="38">
        <f>INDEX(S_FOLSM!AA$3:AA$14, MATCH($B5377,S_FOLSM!$X$3:$X$14,0), 1)</f>
        <v>10.923694779116465</v>
      </c>
      <c r="E5377" s="38">
        <f>INDEX(S_FOLSM!AB$3:AB$14, MATCH($B5377,S_FOLSM!$X$3:$X$14,0), 1)</f>
        <v>19.495582329317269</v>
      </c>
      <c r="F5377" s="38">
        <f>INDEX(S_FOLSM!AC$3:AC$14, MATCH($B5377,S_FOLSM!$X$3:$X$14,0), 1)</f>
        <v>24.764658634538151</v>
      </c>
      <c r="G5377" s="38">
        <f>INDEX(D_FOLSM_NP!$M$2:$M$13, MATCH($B5377,D_FOLSM_NP!$L$2:$L$13,0), 1)</f>
        <v>177.2909169058976</v>
      </c>
      <c r="H5377">
        <f>I_FOLSM!$F5366</f>
        <v>957</v>
      </c>
      <c r="I5377">
        <f>INDEX(DEM_D8!AE$3:AE$14, MATCH($B5377,DEM_D8!$AC$3:$AC$14,0), 1)</f>
        <v>0.23052208835341365</v>
      </c>
      <c r="J5377">
        <f>INDEX(DEM_D8!AF$3:AF$14, MATCH($B5377,DEM_D8!$AC$3:$AC$14,0), 1)</f>
        <v>0.79694781628957234</v>
      </c>
      <c r="K5377">
        <f>INDEX(DEM_D8!AG$3:AG$14, MATCH($B5377,DEM_D8!$AC$3:$AC$14,0), 1)</f>
        <v>0.24863454443383887</v>
      </c>
      <c r="L5377">
        <f>INDEX(DEM_D8!AH$3:AH$14, MATCH($B5377,DEM_D8!$AC$3:$AC$14,0), 1)</f>
        <v>1.0538152610441767</v>
      </c>
      <c r="M5377">
        <f>INDEX(DEM_D8!AI$3:AI$14, MATCH($B5377,DEM_D8!$AC$3:$AC$14,0), 1)</f>
        <v>1.1526104417670682</v>
      </c>
      <c r="N5377">
        <f>INDEX(DEM_D8!AJ$3:AJ$14, MATCH($B5377,DEM_D8!$AC$3:$AC$14,0), 1)</f>
        <v>0.49397590361445781</v>
      </c>
    </row>
    <row r="5378" spans="1:14">
      <c r="A5378" s="35">
        <v>41891</v>
      </c>
      <c r="B5378">
        <f t="shared" si="83"/>
        <v>9</v>
      </c>
      <c r="C5378" s="38">
        <f>INDEX(S_FOLSM!Z$3:Z$14, MATCH($B5378,S_FOLSM!$X$3:$X$14,0), 1)</f>
        <v>0.23520883518050473</v>
      </c>
      <c r="D5378" s="38">
        <f>INDEX(S_FOLSM!AA$3:AA$14, MATCH($B5378,S_FOLSM!$X$3:$X$14,0), 1)</f>
        <v>10.923694779116465</v>
      </c>
      <c r="E5378" s="38">
        <f>INDEX(S_FOLSM!AB$3:AB$14, MATCH($B5378,S_FOLSM!$X$3:$X$14,0), 1)</f>
        <v>19.495582329317269</v>
      </c>
      <c r="F5378" s="38">
        <f>INDEX(S_FOLSM!AC$3:AC$14, MATCH($B5378,S_FOLSM!$X$3:$X$14,0), 1)</f>
        <v>24.764658634538151</v>
      </c>
      <c r="G5378" s="38">
        <f>INDEX(D_FOLSM_NP!$M$2:$M$13, MATCH($B5378,D_FOLSM_NP!$L$2:$L$13,0), 1)</f>
        <v>177.2909169058976</v>
      </c>
      <c r="H5378">
        <f>I_FOLSM!$F5367</f>
        <v>777</v>
      </c>
      <c r="I5378">
        <f>INDEX(DEM_D8!AE$3:AE$14, MATCH($B5378,DEM_D8!$AC$3:$AC$14,0), 1)</f>
        <v>0.23052208835341365</v>
      </c>
      <c r="J5378">
        <f>INDEX(DEM_D8!AF$3:AF$14, MATCH($B5378,DEM_D8!$AC$3:$AC$14,0), 1)</f>
        <v>0.79694781628957234</v>
      </c>
      <c r="K5378">
        <f>INDEX(DEM_D8!AG$3:AG$14, MATCH($B5378,DEM_D8!$AC$3:$AC$14,0), 1)</f>
        <v>0.24863454443383887</v>
      </c>
      <c r="L5378">
        <f>INDEX(DEM_D8!AH$3:AH$14, MATCH($B5378,DEM_D8!$AC$3:$AC$14,0), 1)</f>
        <v>1.0538152610441767</v>
      </c>
      <c r="M5378">
        <f>INDEX(DEM_D8!AI$3:AI$14, MATCH($B5378,DEM_D8!$AC$3:$AC$14,0), 1)</f>
        <v>1.1526104417670682</v>
      </c>
      <c r="N5378">
        <f>INDEX(DEM_D8!AJ$3:AJ$14, MATCH($B5378,DEM_D8!$AC$3:$AC$14,0), 1)</f>
        <v>0.49397590361445781</v>
      </c>
    </row>
    <row r="5379" spans="1:14">
      <c r="A5379" s="35">
        <v>41892</v>
      </c>
      <c r="B5379">
        <f t="shared" si="83"/>
        <v>9</v>
      </c>
      <c r="C5379" s="38">
        <f>INDEX(S_FOLSM!Z$3:Z$14, MATCH($B5379,S_FOLSM!$X$3:$X$14,0), 1)</f>
        <v>0.23520883518050473</v>
      </c>
      <c r="D5379" s="38">
        <f>INDEX(S_FOLSM!AA$3:AA$14, MATCH($B5379,S_FOLSM!$X$3:$X$14,0), 1)</f>
        <v>10.923694779116465</v>
      </c>
      <c r="E5379" s="38">
        <f>INDEX(S_FOLSM!AB$3:AB$14, MATCH($B5379,S_FOLSM!$X$3:$X$14,0), 1)</f>
        <v>19.495582329317269</v>
      </c>
      <c r="F5379" s="38">
        <f>INDEX(S_FOLSM!AC$3:AC$14, MATCH($B5379,S_FOLSM!$X$3:$X$14,0), 1)</f>
        <v>24.764658634538151</v>
      </c>
      <c r="G5379" s="38">
        <f>INDEX(D_FOLSM_NP!$M$2:$M$13, MATCH($B5379,D_FOLSM_NP!$L$2:$L$13,0), 1)</f>
        <v>177.2909169058976</v>
      </c>
      <c r="H5379">
        <f>I_FOLSM!$F5368</f>
        <v>618</v>
      </c>
      <c r="I5379">
        <f>INDEX(DEM_D8!AE$3:AE$14, MATCH($B5379,DEM_D8!$AC$3:$AC$14,0), 1)</f>
        <v>0.23052208835341365</v>
      </c>
      <c r="J5379">
        <f>INDEX(DEM_D8!AF$3:AF$14, MATCH($B5379,DEM_D8!$AC$3:$AC$14,0), 1)</f>
        <v>0.79694781628957234</v>
      </c>
      <c r="K5379">
        <f>INDEX(DEM_D8!AG$3:AG$14, MATCH($B5379,DEM_D8!$AC$3:$AC$14,0), 1)</f>
        <v>0.24863454443383887</v>
      </c>
      <c r="L5379">
        <f>INDEX(DEM_D8!AH$3:AH$14, MATCH($B5379,DEM_D8!$AC$3:$AC$14,0), 1)</f>
        <v>1.0538152610441767</v>
      </c>
      <c r="M5379">
        <f>INDEX(DEM_D8!AI$3:AI$14, MATCH($B5379,DEM_D8!$AC$3:$AC$14,0), 1)</f>
        <v>1.1526104417670682</v>
      </c>
      <c r="N5379">
        <f>INDEX(DEM_D8!AJ$3:AJ$14, MATCH($B5379,DEM_D8!$AC$3:$AC$14,0), 1)</f>
        <v>0.49397590361445781</v>
      </c>
    </row>
    <row r="5380" spans="1:14">
      <c r="A5380" s="35">
        <v>41893</v>
      </c>
      <c r="B5380">
        <f t="shared" si="83"/>
        <v>9</v>
      </c>
      <c r="C5380" s="38">
        <f>INDEX(S_FOLSM!Z$3:Z$14, MATCH($B5380,S_FOLSM!$X$3:$X$14,0), 1)</f>
        <v>0.23520883518050473</v>
      </c>
      <c r="D5380" s="38">
        <f>INDEX(S_FOLSM!AA$3:AA$14, MATCH($B5380,S_FOLSM!$X$3:$X$14,0), 1)</f>
        <v>10.923694779116465</v>
      </c>
      <c r="E5380" s="38">
        <f>INDEX(S_FOLSM!AB$3:AB$14, MATCH($B5380,S_FOLSM!$X$3:$X$14,0), 1)</f>
        <v>19.495582329317269</v>
      </c>
      <c r="F5380" s="38">
        <f>INDEX(S_FOLSM!AC$3:AC$14, MATCH($B5380,S_FOLSM!$X$3:$X$14,0), 1)</f>
        <v>24.764658634538151</v>
      </c>
      <c r="G5380" s="38">
        <f>INDEX(D_FOLSM_NP!$M$2:$M$13, MATCH($B5380,D_FOLSM_NP!$L$2:$L$13,0), 1)</f>
        <v>177.2909169058976</v>
      </c>
      <c r="H5380">
        <f>I_FOLSM!$F5369</f>
        <v>952</v>
      </c>
      <c r="I5380">
        <f>INDEX(DEM_D8!AE$3:AE$14, MATCH($B5380,DEM_D8!$AC$3:$AC$14,0), 1)</f>
        <v>0.23052208835341365</v>
      </c>
      <c r="J5380">
        <f>INDEX(DEM_D8!AF$3:AF$14, MATCH($B5380,DEM_D8!$AC$3:$AC$14,0), 1)</f>
        <v>0.79694781628957234</v>
      </c>
      <c r="K5380">
        <f>INDEX(DEM_D8!AG$3:AG$14, MATCH($B5380,DEM_D8!$AC$3:$AC$14,0), 1)</f>
        <v>0.24863454443383887</v>
      </c>
      <c r="L5380">
        <f>INDEX(DEM_D8!AH$3:AH$14, MATCH($B5380,DEM_D8!$AC$3:$AC$14,0), 1)</f>
        <v>1.0538152610441767</v>
      </c>
      <c r="M5380">
        <f>INDEX(DEM_D8!AI$3:AI$14, MATCH($B5380,DEM_D8!$AC$3:$AC$14,0), 1)</f>
        <v>1.1526104417670682</v>
      </c>
      <c r="N5380">
        <f>INDEX(DEM_D8!AJ$3:AJ$14, MATCH($B5380,DEM_D8!$AC$3:$AC$14,0), 1)</f>
        <v>0.49397590361445781</v>
      </c>
    </row>
    <row r="5381" spans="1:14">
      <c r="A5381" s="35">
        <v>41894</v>
      </c>
      <c r="B5381">
        <f t="shared" si="83"/>
        <v>9</v>
      </c>
      <c r="C5381" s="38">
        <f>INDEX(S_FOLSM!Z$3:Z$14, MATCH($B5381,S_FOLSM!$X$3:$X$14,0), 1)</f>
        <v>0.23520883518050473</v>
      </c>
      <c r="D5381" s="38">
        <f>INDEX(S_FOLSM!AA$3:AA$14, MATCH($B5381,S_FOLSM!$X$3:$X$14,0), 1)</f>
        <v>10.923694779116465</v>
      </c>
      <c r="E5381" s="38">
        <f>INDEX(S_FOLSM!AB$3:AB$14, MATCH($B5381,S_FOLSM!$X$3:$X$14,0), 1)</f>
        <v>19.495582329317269</v>
      </c>
      <c r="F5381" s="38">
        <f>INDEX(S_FOLSM!AC$3:AC$14, MATCH($B5381,S_FOLSM!$X$3:$X$14,0), 1)</f>
        <v>24.764658634538151</v>
      </c>
      <c r="G5381" s="38">
        <f>INDEX(D_FOLSM_NP!$M$2:$M$13, MATCH($B5381,D_FOLSM_NP!$L$2:$L$13,0), 1)</f>
        <v>177.2909169058976</v>
      </c>
      <c r="H5381">
        <f>I_FOLSM!$F5370</f>
        <v>1810</v>
      </c>
      <c r="I5381">
        <f>INDEX(DEM_D8!AE$3:AE$14, MATCH($B5381,DEM_D8!$AC$3:$AC$14,0), 1)</f>
        <v>0.23052208835341365</v>
      </c>
      <c r="J5381">
        <f>INDEX(DEM_D8!AF$3:AF$14, MATCH($B5381,DEM_D8!$AC$3:$AC$14,0), 1)</f>
        <v>0.79694781628957234</v>
      </c>
      <c r="K5381">
        <f>INDEX(DEM_D8!AG$3:AG$14, MATCH($B5381,DEM_D8!$AC$3:$AC$14,0), 1)</f>
        <v>0.24863454443383887</v>
      </c>
      <c r="L5381">
        <f>INDEX(DEM_D8!AH$3:AH$14, MATCH($B5381,DEM_D8!$AC$3:$AC$14,0), 1)</f>
        <v>1.0538152610441767</v>
      </c>
      <c r="M5381">
        <f>INDEX(DEM_D8!AI$3:AI$14, MATCH($B5381,DEM_D8!$AC$3:$AC$14,0), 1)</f>
        <v>1.1526104417670682</v>
      </c>
      <c r="N5381">
        <f>INDEX(DEM_D8!AJ$3:AJ$14, MATCH($B5381,DEM_D8!$AC$3:$AC$14,0), 1)</f>
        <v>0.49397590361445781</v>
      </c>
    </row>
    <row r="5382" spans="1:14">
      <c r="A5382" s="35">
        <v>41895</v>
      </c>
      <c r="B5382">
        <f t="shared" si="83"/>
        <v>9</v>
      </c>
      <c r="C5382" s="38">
        <f>INDEX(S_FOLSM!Z$3:Z$14, MATCH($B5382,S_FOLSM!$X$3:$X$14,0), 1)</f>
        <v>0.23520883518050473</v>
      </c>
      <c r="D5382" s="38">
        <f>INDEX(S_FOLSM!AA$3:AA$14, MATCH($B5382,S_FOLSM!$X$3:$X$14,0), 1)</f>
        <v>10.923694779116465</v>
      </c>
      <c r="E5382" s="38">
        <f>INDEX(S_FOLSM!AB$3:AB$14, MATCH($B5382,S_FOLSM!$X$3:$X$14,0), 1)</f>
        <v>19.495582329317269</v>
      </c>
      <c r="F5382" s="38">
        <f>INDEX(S_FOLSM!AC$3:AC$14, MATCH($B5382,S_FOLSM!$X$3:$X$14,0), 1)</f>
        <v>24.764658634538151</v>
      </c>
      <c r="G5382" s="38">
        <f>INDEX(D_FOLSM_NP!$M$2:$M$13, MATCH($B5382,D_FOLSM_NP!$L$2:$L$13,0), 1)</f>
        <v>177.2909169058976</v>
      </c>
      <c r="H5382">
        <f>I_FOLSM!$F5371</f>
        <v>1694</v>
      </c>
      <c r="I5382">
        <f>INDEX(DEM_D8!AE$3:AE$14, MATCH($B5382,DEM_D8!$AC$3:$AC$14,0), 1)</f>
        <v>0.23052208835341365</v>
      </c>
      <c r="J5382">
        <f>INDEX(DEM_D8!AF$3:AF$14, MATCH($B5382,DEM_D8!$AC$3:$AC$14,0), 1)</f>
        <v>0.79694781628957234</v>
      </c>
      <c r="K5382">
        <f>INDEX(DEM_D8!AG$3:AG$14, MATCH($B5382,DEM_D8!$AC$3:$AC$14,0), 1)</f>
        <v>0.24863454443383887</v>
      </c>
      <c r="L5382">
        <f>INDEX(DEM_D8!AH$3:AH$14, MATCH($B5382,DEM_D8!$AC$3:$AC$14,0), 1)</f>
        <v>1.0538152610441767</v>
      </c>
      <c r="M5382">
        <f>INDEX(DEM_D8!AI$3:AI$14, MATCH($B5382,DEM_D8!$AC$3:$AC$14,0), 1)</f>
        <v>1.1526104417670682</v>
      </c>
      <c r="N5382">
        <f>INDEX(DEM_D8!AJ$3:AJ$14, MATCH($B5382,DEM_D8!$AC$3:$AC$14,0), 1)</f>
        <v>0.49397590361445781</v>
      </c>
    </row>
    <row r="5383" spans="1:14">
      <c r="A5383" s="35">
        <v>41896</v>
      </c>
      <c r="B5383">
        <f t="shared" si="83"/>
        <v>9</v>
      </c>
      <c r="C5383" s="38">
        <f>INDEX(S_FOLSM!Z$3:Z$14, MATCH($B5383,S_FOLSM!$X$3:$X$14,0), 1)</f>
        <v>0.23520883518050473</v>
      </c>
      <c r="D5383" s="38">
        <f>INDEX(S_FOLSM!AA$3:AA$14, MATCH($B5383,S_FOLSM!$X$3:$X$14,0), 1)</f>
        <v>10.923694779116465</v>
      </c>
      <c r="E5383" s="38">
        <f>INDEX(S_FOLSM!AB$3:AB$14, MATCH($B5383,S_FOLSM!$X$3:$X$14,0), 1)</f>
        <v>19.495582329317269</v>
      </c>
      <c r="F5383" s="38">
        <f>INDEX(S_FOLSM!AC$3:AC$14, MATCH($B5383,S_FOLSM!$X$3:$X$14,0), 1)</f>
        <v>24.764658634538151</v>
      </c>
      <c r="G5383" s="38">
        <f>INDEX(D_FOLSM_NP!$M$2:$M$13, MATCH($B5383,D_FOLSM_NP!$L$2:$L$13,0), 1)</f>
        <v>177.2909169058976</v>
      </c>
      <c r="H5383">
        <f>I_FOLSM!$F5372</f>
        <v>1182</v>
      </c>
      <c r="I5383">
        <f>INDEX(DEM_D8!AE$3:AE$14, MATCH($B5383,DEM_D8!$AC$3:$AC$14,0), 1)</f>
        <v>0.23052208835341365</v>
      </c>
      <c r="J5383">
        <f>INDEX(DEM_D8!AF$3:AF$14, MATCH($B5383,DEM_D8!$AC$3:$AC$14,0), 1)</f>
        <v>0.79694781628957234</v>
      </c>
      <c r="K5383">
        <f>INDEX(DEM_D8!AG$3:AG$14, MATCH($B5383,DEM_D8!$AC$3:$AC$14,0), 1)</f>
        <v>0.24863454443383887</v>
      </c>
      <c r="L5383">
        <f>INDEX(DEM_D8!AH$3:AH$14, MATCH($B5383,DEM_D8!$AC$3:$AC$14,0), 1)</f>
        <v>1.0538152610441767</v>
      </c>
      <c r="M5383">
        <f>INDEX(DEM_D8!AI$3:AI$14, MATCH($B5383,DEM_D8!$AC$3:$AC$14,0), 1)</f>
        <v>1.1526104417670682</v>
      </c>
      <c r="N5383">
        <f>INDEX(DEM_D8!AJ$3:AJ$14, MATCH($B5383,DEM_D8!$AC$3:$AC$14,0), 1)</f>
        <v>0.49397590361445781</v>
      </c>
    </row>
    <row r="5384" spans="1:14">
      <c r="A5384" s="35">
        <v>41897</v>
      </c>
      <c r="B5384">
        <f t="shared" si="83"/>
        <v>9</v>
      </c>
      <c r="C5384" s="38">
        <f>INDEX(S_FOLSM!Z$3:Z$14, MATCH($B5384,S_FOLSM!$X$3:$X$14,0), 1)</f>
        <v>0.23520883518050473</v>
      </c>
      <c r="D5384" s="38">
        <f>INDEX(S_FOLSM!AA$3:AA$14, MATCH($B5384,S_FOLSM!$X$3:$X$14,0), 1)</f>
        <v>10.923694779116465</v>
      </c>
      <c r="E5384" s="38">
        <f>INDEX(S_FOLSM!AB$3:AB$14, MATCH($B5384,S_FOLSM!$X$3:$X$14,0), 1)</f>
        <v>19.495582329317269</v>
      </c>
      <c r="F5384" s="38">
        <f>INDEX(S_FOLSM!AC$3:AC$14, MATCH($B5384,S_FOLSM!$X$3:$X$14,0), 1)</f>
        <v>24.764658634538151</v>
      </c>
      <c r="G5384" s="38">
        <f>INDEX(D_FOLSM_NP!$M$2:$M$13, MATCH($B5384,D_FOLSM_NP!$L$2:$L$13,0), 1)</f>
        <v>177.2909169058976</v>
      </c>
      <c r="H5384">
        <f>I_FOLSM!$F5373</f>
        <v>1079</v>
      </c>
      <c r="I5384">
        <f>INDEX(DEM_D8!AE$3:AE$14, MATCH($B5384,DEM_D8!$AC$3:$AC$14,0), 1)</f>
        <v>0.23052208835341365</v>
      </c>
      <c r="J5384">
        <f>INDEX(DEM_D8!AF$3:AF$14, MATCH($B5384,DEM_D8!$AC$3:$AC$14,0), 1)</f>
        <v>0.79694781628957234</v>
      </c>
      <c r="K5384">
        <f>INDEX(DEM_D8!AG$3:AG$14, MATCH($B5384,DEM_D8!$AC$3:$AC$14,0), 1)</f>
        <v>0.24863454443383887</v>
      </c>
      <c r="L5384">
        <f>INDEX(DEM_D8!AH$3:AH$14, MATCH($B5384,DEM_D8!$AC$3:$AC$14,0), 1)</f>
        <v>1.0538152610441767</v>
      </c>
      <c r="M5384">
        <f>INDEX(DEM_D8!AI$3:AI$14, MATCH($B5384,DEM_D8!$AC$3:$AC$14,0), 1)</f>
        <v>1.1526104417670682</v>
      </c>
      <c r="N5384">
        <f>INDEX(DEM_D8!AJ$3:AJ$14, MATCH($B5384,DEM_D8!$AC$3:$AC$14,0), 1)</f>
        <v>0.49397590361445781</v>
      </c>
    </row>
    <row r="5385" spans="1:14">
      <c r="A5385" s="35">
        <v>41898</v>
      </c>
      <c r="B5385">
        <f t="shared" si="83"/>
        <v>9</v>
      </c>
      <c r="C5385" s="38">
        <f>INDEX(S_FOLSM!Z$3:Z$14, MATCH($B5385,S_FOLSM!$X$3:$X$14,0), 1)</f>
        <v>0.23520883518050473</v>
      </c>
      <c r="D5385" s="38">
        <f>INDEX(S_FOLSM!AA$3:AA$14, MATCH($B5385,S_FOLSM!$X$3:$X$14,0), 1)</f>
        <v>10.923694779116465</v>
      </c>
      <c r="E5385" s="38">
        <f>INDEX(S_FOLSM!AB$3:AB$14, MATCH($B5385,S_FOLSM!$X$3:$X$14,0), 1)</f>
        <v>19.495582329317269</v>
      </c>
      <c r="F5385" s="38">
        <f>INDEX(S_FOLSM!AC$3:AC$14, MATCH($B5385,S_FOLSM!$X$3:$X$14,0), 1)</f>
        <v>24.764658634538151</v>
      </c>
      <c r="G5385" s="38">
        <f>INDEX(D_FOLSM_NP!$M$2:$M$13, MATCH($B5385,D_FOLSM_NP!$L$2:$L$13,0), 1)</f>
        <v>177.2909169058976</v>
      </c>
      <c r="H5385">
        <f>I_FOLSM!$F5374</f>
        <v>694</v>
      </c>
      <c r="I5385">
        <f>INDEX(DEM_D8!AE$3:AE$14, MATCH($B5385,DEM_D8!$AC$3:$AC$14,0), 1)</f>
        <v>0.23052208835341365</v>
      </c>
      <c r="J5385">
        <f>INDEX(DEM_D8!AF$3:AF$14, MATCH($B5385,DEM_D8!$AC$3:$AC$14,0), 1)</f>
        <v>0.79694781628957234</v>
      </c>
      <c r="K5385">
        <f>INDEX(DEM_D8!AG$3:AG$14, MATCH($B5385,DEM_D8!$AC$3:$AC$14,0), 1)</f>
        <v>0.24863454443383887</v>
      </c>
      <c r="L5385">
        <f>INDEX(DEM_D8!AH$3:AH$14, MATCH($B5385,DEM_D8!$AC$3:$AC$14,0), 1)</f>
        <v>1.0538152610441767</v>
      </c>
      <c r="M5385">
        <f>INDEX(DEM_D8!AI$3:AI$14, MATCH($B5385,DEM_D8!$AC$3:$AC$14,0), 1)</f>
        <v>1.1526104417670682</v>
      </c>
      <c r="N5385">
        <f>INDEX(DEM_D8!AJ$3:AJ$14, MATCH($B5385,DEM_D8!$AC$3:$AC$14,0), 1)</f>
        <v>0.49397590361445781</v>
      </c>
    </row>
    <row r="5386" spans="1:14">
      <c r="A5386" s="35">
        <v>41899</v>
      </c>
      <c r="B5386">
        <f t="shared" si="83"/>
        <v>9</v>
      </c>
      <c r="C5386" s="38">
        <f>INDEX(S_FOLSM!Z$3:Z$14, MATCH($B5386,S_FOLSM!$X$3:$X$14,0), 1)</f>
        <v>0.23520883518050473</v>
      </c>
      <c r="D5386" s="38">
        <f>INDEX(S_FOLSM!AA$3:AA$14, MATCH($B5386,S_FOLSM!$X$3:$X$14,0), 1)</f>
        <v>10.923694779116465</v>
      </c>
      <c r="E5386" s="38">
        <f>INDEX(S_FOLSM!AB$3:AB$14, MATCH($B5386,S_FOLSM!$X$3:$X$14,0), 1)</f>
        <v>19.495582329317269</v>
      </c>
      <c r="F5386" s="38">
        <f>INDEX(S_FOLSM!AC$3:AC$14, MATCH($B5386,S_FOLSM!$X$3:$X$14,0), 1)</f>
        <v>24.764658634538151</v>
      </c>
      <c r="G5386" s="38">
        <f>INDEX(D_FOLSM_NP!$M$2:$M$13, MATCH($B5386,D_FOLSM_NP!$L$2:$L$13,0), 1)</f>
        <v>177.2909169058976</v>
      </c>
      <c r="H5386">
        <f>I_FOLSM!$F5375</f>
        <v>686</v>
      </c>
      <c r="I5386">
        <f>INDEX(DEM_D8!AE$3:AE$14, MATCH($B5386,DEM_D8!$AC$3:$AC$14,0), 1)</f>
        <v>0.23052208835341365</v>
      </c>
      <c r="J5386">
        <f>INDEX(DEM_D8!AF$3:AF$14, MATCH($B5386,DEM_D8!$AC$3:$AC$14,0), 1)</f>
        <v>0.79694781628957234</v>
      </c>
      <c r="K5386">
        <f>INDEX(DEM_D8!AG$3:AG$14, MATCH($B5386,DEM_D8!$AC$3:$AC$14,0), 1)</f>
        <v>0.24863454443383887</v>
      </c>
      <c r="L5386">
        <f>INDEX(DEM_D8!AH$3:AH$14, MATCH($B5386,DEM_D8!$AC$3:$AC$14,0), 1)</f>
        <v>1.0538152610441767</v>
      </c>
      <c r="M5386">
        <f>INDEX(DEM_D8!AI$3:AI$14, MATCH($B5386,DEM_D8!$AC$3:$AC$14,0), 1)</f>
        <v>1.1526104417670682</v>
      </c>
      <c r="N5386">
        <f>INDEX(DEM_D8!AJ$3:AJ$14, MATCH($B5386,DEM_D8!$AC$3:$AC$14,0), 1)</f>
        <v>0.49397590361445781</v>
      </c>
    </row>
    <row r="5387" spans="1:14">
      <c r="A5387" s="35">
        <v>41900</v>
      </c>
      <c r="B5387">
        <f t="shared" si="83"/>
        <v>9</v>
      </c>
      <c r="C5387" s="38">
        <f>INDEX(S_FOLSM!Z$3:Z$14, MATCH($B5387,S_FOLSM!$X$3:$X$14,0), 1)</f>
        <v>0.23520883518050473</v>
      </c>
      <c r="D5387" s="38">
        <f>INDEX(S_FOLSM!AA$3:AA$14, MATCH($B5387,S_FOLSM!$X$3:$X$14,0), 1)</f>
        <v>10.923694779116465</v>
      </c>
      <c r="E5387" s="38">
        <f>INDEX(S_FOLSM!AB$3:AB$14, MATCH($B5387,S_FOLSM!$X$3:$X$14,0), 1)</f>
        <v>19.495582329317269</v>
      </c>
      <c r="F5387" s="38">
        <f>INDEX(S_FOLSM!AC$3:AC$14, MATCH($B5387,S_FOLSM!$X$3:$X$14,0), 1)</f>
        <v>24.764658634538151</v>
      </c>
      <c r="G5387" s="38">
        <f>INDEX(D_FOLSM_NP!$M$2:$M$13, MATCH($B5387,D_FOLSM_NP!$L$2:$L$13,0), 1)</f>
        <v>177.2909169058976</v>
      </c>
      <c r="H5387">
        <f>I_FOLSM!$F5376</f>
        <v>670</v>
      </c>
      <c r="I5387">
        <f>INDEX(DEM_D8!AE$3:AE$14, MATCH($B5387,DEM_D8!$AC$3:$AC$14,0), 1)</f>
        <v>0.23052208835341365</v>
      </c>
      <c r="J5387">
        <f>INDEX(DEM_D8!AF$3:AF$14, MATCH($B5387,DEM_D8!$AC$3:$AC$14,0), 1)</f>
        <v>0.79694781628957234</v>
      </c>
      <c r="K5387">
        <f>INDEX(DEM_D8!AG$3:AG$14, MATCH($B5387,DEM_D8!$AC$3:$AC$14,0), 1)</f>
        <v>0.24863454443383887</v>
      </c>
      <c r="L5387">
        <f>INDEX(DEM_D8!AH$3:AH$14, MATCH($B5387,DEM_D8!$AC$3:$AC$14,0), 1)</f>
        <v>1.0538152610441767</v>
      </c>
      <c r="M5387">
        <f>INDEX(DEM_D8!AI$3:AI$14, MATCH($B5387,DEM_D8!$AC$3:$AC$14,0), 1)</f>
        <v>1.1526104417670682</v>
      </c>
      <c r="N5387">
        <f>INDEX(DEM_D8!AJ$3:AJ$14, MATCH($B5387,DEM_D8!$AC$3:$AC$14,0), 1)</f>
        <v>0.49397590361445781</v>
      </c>
    </row>
    <row r="5388" spans="1:14">
      <c r="A5388" s="35">
        <v>41901</v>
      </c>
      <c r="B5388">
        <f t="shared" si="83"/>
        <v>9</v>
      </c>
      <c r="C5388" s="38">
        <f>INDEX(S_FOLSM!Z$3:Z$14, MATCH($B5388,S_FOLSM!$X$3:$X$14,0), 1)</f>
        <v>0.23520883518050473</v>
      </c>
      <c r="D5388" s="38">
        <f>INDEX(S_FOLSM!AA$3:AA$14, MATCH($B5388,S_FOLSM!$X$3:$X$14,0), 1)</f>
        <v>10.923694779116465</v>
      </c>
      <c r="E5388" s="38">
        <f>INDEX(S_FOLSM!AB$3:AB$14, MATCH($B5388,S_FOLSM!$X$3:$X$14,0), 1)</f>
        <v>19.495582329317269</v>
      </c>
      <c r="F5388" s="38">
        <f>INDEX(S_FOLSM!AC$3:AC$14, MATCH($B5388,S_FOLSM!$X$3:$X$14,0), 1)</f>
        <v>24.764658634538151</v>
      </c>
      <c r="G5388" s="38">
        <f>INDEX(D_FOLSM_NP!$M$2:$M$13, MATCH($B5388,D_FOLSM_NP!$L$2:$L$13,0), 1)</f>
        <v>177.2909169058976</v>
      </c>
      <c r="H5388">
        <f>I_FOLSM!$F5377</f>
        <v>517</v>
      </c>
      <c r="I5388">
        <f>INDEX(DEM_D8!AE$3:AE$14, MATCH($B5388,DEM_D8!$AC$3:$AC$14,0), 1)</f>
        <v>0.23052208835341365</v>
      </c>
      <c r="J5388">
        <f>INDEX(DEM_D8!AF$3:AF$14, MATCH($B5388,DEM_D8!$AC$3:$AC$14,0), 1)</f>
        <v>0.79694781628957234</v>
      </c>
      <c r="K5388">
        <f>INDEX(DEM_D8!AG$3:AG$14, MATCH($B5388,DEM_D8!$AC$3:$AC$14,0), 1)</f>
        <v>0.24863454443383887</v>
      </c>
      <c r="L5388">
        <f>INDEX(DEM_D8!AH$3:AH$14, MATCH($B5388,DEM_D8!$AC$3:$AC$14,0), 1)</f>
        <v>1.0538152610441767</v>
      </c>
      <c r="M5388">
        <f>INDEX(DEM_D8!AI$3:AI$14, MATCH($B5388,DEM_D8!$AC$3:$AC$14,0), 1)</f>
        <v>1.1526104417670682</v>
      </c>
      <c r="N5388">
        <f>INDEX(DEM_D8!AJ$3:AJ$14, MATCH($B5388,DEM_D8!$AC$3:$AC$14,0), 1)</f>
        <v>0.49397590361445781</v>
      </c>
    </row>
    <row r="5389" spans="1:14">
      <c r="A5389" s="35">
        <v>41902</v>
      </c>
      <c r="B5389">
        <f t="shared" si="83"/>
        <v>9</v>
      </c>
      <c r="C5389" s="38">
        <f>INDEX(S_FOLSM!Z$3:Z$14, MATCH($B5389,S_FOLSM!$X$3:$X$14,0), 1)</f>
        <v>0.23520883518050473</v>
      </c>
      <c r="D5389" s="38">
        <f>INDEX(S_FOLSM!AA$3:AA$14, MATCH($B5389,S_FOLSM!$X$3:$X$14,0), 1)</f>
        <v>10.923694779116465</v>
      </c>
      <c r="E5389" s="38">
        <f>INDEX(S_FOLSM!AB$3:AB$14, MATCH($B5389,S_FOLSM!$X$3:$X$14,0), 1)</f>
        <v>19.495582329317269</v>
      </c>
      <c r="F5389" s="38">
        <f>INDEX(S_FOLSM!AC$3:AC$14, MATCH($B5389,S_FOLSM!$X$3:$X$14,0), 1)</f>
        <v>24.764658634538151</v>
      </c>
      <c r="G5389" s="38">
        <f>INDEX(D_FOLSM_NP!$M$2:$M$13, MATCH($B5389,D_FOLSM_NP!$L$2:$L$13,0), 1)</f>
        <v>177.2909169058976</v>
      </c>
      <c r="H5389">
        <f>I_FOLSM!$F5378</f>
        <v>613</v>
      </c>
      <c r="I5389">
        <f>INDEX(DEM_D8!AE$3:AE$14, MATCH($B5389,DEM_D8!$AC$3:$AC$14,0), 1)</f>
        <v>0.23052208835341365</v>
      </c>
      <c r="J5389">
        <f>INDEX(DEM_D8!AF$3:AF$14, MATCH($B5389,DEM_D8!$AC$3:$AC$14,0), 1)</f>
        <v>0.79694781628957234</v>
      </c>
      <c r="K5389">
        <f>INDEX(DEM_D8!AG$3:AG$14, MATCH($B5389,DEM_D8!$AC$3:$AC$14,0), 1)</f>
        <v>0.24863454443383887</v>
      </c>
      <c r="L5389">
        <f>INDEX(DEM_D8!AH$3:AH$14, MATCH($B5389,DEM_D8!$AC$3:$AC$14,0), 1)</f>
        <v>1.0538152610441767</v>
      </c>
      <c r="M5389">
        <f>INDEX(DEM_D8!AI$3:AI$14, MATCH($B5389,DEM_D8!$AC$3:$AC$14,0), 1)</f>
        <v>1.1526104417670682</v>
      </c>
      <c r="N5389">
        <f>INDEX(DEM_D8!AJ$3:AJ$14, MATCH($B5389,DEM_D8!$AC$3:$AC$14,0), 1)</f>
        <v>0.49397590361445781</v>
      </c>
    </row>
    <row r="5390" spans="1:14">
      <c r="A5390" s="35">
        <v>41903</v>
      </c>
      <c r="B5390">
        <f t="shared" ref="B5390:B5453" si="84">MONTH(A5390)</f>
        <v>9</v>
      </c>
      <c r="C5390" s="38">
        <f>INDEX(S_FOLSM!Z$3:Z$14, MATCH($B5390,S_FOLSM!$X$3:$X$14,0), 1)</f>
        <v>0.23520883518050473</v>
      </c>
      <c r="D5390" s="38">
        <f>INDEX(S_FOLSM!AA$3:AA$14, MATCH($B5390,S_FOLSM!$X$3:$X$14,0), 1)</f>
        <v>10.923694779116465</v>
      </c>
      <c r="E5390" s="38">
        <f>INDEX(S_FOLSM!AB$3:AB$14, MATCH($B5390,S_FOLSM!$X$3:$X$14,0), 1)</f>
        <v>19.495582329317269</v>
      </c>
      <c r="F5390" s="38">
        <f>INDEX(S_FOLSM!AC$3:AC$14, MATCH($B5390,S_FOLSM!$X$3:$X$14,0), 1)</f>
        <v>24.764658634538151</v>
      </c>
      <c r="G5390" s="38">
        <f>INDEX(D_FOLSM_NP!$M$2:$M$13, MATCH($B5390,D_FOLSM_NP!$L$2:$L$13,0), 1)</f>
        <v>177.2909169058976</v>
      </c>
      <c r="H5390">
        <f>I_FOLSM!$F5379</f>
        <v>552</v>
      </c>
      <c r="I5390">
        <f>INDEX(DEM_D8!AE$3:AE$14, MATCH($B5390,DEM_D8!$AC$3:$AC$14,0), 1)</f>
        <v>0.23052208835341365</v>
      </c>
      <c r="J5390">
        <f>INDEX(DEM_D8!AF$3:AF$14, MATCH($B5390,DEM_D8!$AC$3:$AC$14,0), 1)</f>
        <v>0.79694781628957234</v>
      </c>
      <c r="K5390">
        <f>INDEX(DEM_D8!AG$3:AG$14, MATCH($B5390,DEM_D8!$AC$3:$AC$14,0), 1)</f>
        <v>0.24863454443383887</v>
      </c>
      <c r="L5390">
        <f>INDEX(DEM_D8!AH$3:AH$14, MATCH($B5390,DEM_D8!$AC$3:$AC$14,0), 1)</f>
        <v>1.0538152610441767</v>
      </c>
      <c r="M5390">
        <f>INDEX(DEM_D8!AI$3:AI$14, MATCH($B5390,DEM_D8!$AC$3:$AC$14,0), 1)</f>
        <v>1.1526104417670682</v>
      </c>
      <c r="N5390">
        <f>INDEX(DEM_D8!AJ$3:AJ$14, MATCH($B5390,DEM_D8!$AC$3:$AC$14,0), 1)</f>
        <v>0.49397590361445781</v>
      </c>
    </row>
    <row r="5391" spans="1:14">
      <c r="A5391" s="35">
        <v>41904</v>
      </c>
      <c r="B5391">
        <f t="shared" si="84"/>
        <v>9</v>
      </c>
      <c r="C5391" s="38">
        <f>INDEX(S_FOLSM!Z$3:Z$14, MATCH($B5391,S_FOLSM!$X$3:$X$14,0), 1)</f>
        <v>0.23520883518050473</v>
      </c>
      <c r="D5391" s="38">
        <f>INDEX(S_FOLSM!AA$3:AA$14, MATCH($B5391,S_FOLSM!$X$3:$X$14,0), 1)</f>
        <v>10.923694779116465</v>
      </c>
      <c r="E5391" s="38">
        <f>INDEX(S_FOLSM!AB$3:AB$14, MATCH($B5391,S_FOLSM!$X$3:$X$14,0), 1)</f>
        <v>19.495582329317269</v>
      </c>
      <c r="F5391" s="38">
        <f>INDEX(S_FOLSM!AC$3:AC$14, MATCH($B5391,S_FOLSM!$X$3:$X$14,0), 1)</f>
        <v>24.764658634538151</v>
      </c>
      <c r="G5391" s="38">
        <f>INDEX(D_FOLSM_NP!$M$2:$M$13, MATCH($B5391,D_FOLSM_NP!$L$2:$L$13,0), 1)</f>
        <v>177.2909169058976</v>
      </c>
      <c r="H5391">
        <f>I_FOLSM!$F5380</f>
        <v>300</v>
      </c>
      <c r="I5391">
        <f>INDEX(DEM_D8!AE$3:AE$14, MATCH($B5391,DEM_D8!$AC$3:$AC$14,0), 1)</f>
        <v>0.23052208835341365</v>
      </c>
      <c r="J5391">
        <f>INDEX(DEM_D8!AF$3:AF$14, MATCH($B5391,DEM_D8!$AC$3:$AC$14,0), 1)</f>
        <v>0.79694781628957234</v>
      </c>
      <c r="K5391">
        <f>INDEX(DEM_D8!AG$3:AG$14, MATCH($B5391,DEM_D8!$AC$3:$AC$14,0), 1)</f>
        <v>0.24863454443383887</v>
      </c>
      <c r="L5391">
        <f>INDEX(DEM_D8!AH$3:AH$14, MATCH($B5391,DEM_D8!$AC$3:$AC$14,0), 1)</f>
        <v>1.0538152610441767</v>
      </c>
      <c r="M5391">
        <f>INDEX(DEM_D8!AI$3:AI$14, MATCH($B5391,DEM_D8!$AC$3:$AC$14,0), 1)</f>
        <v>1.1526104417670682</v>
      </c>
      <c r="N5391">
        <f>INDEX(DEM_D8!AJ$3:AJ$14, MATCH($B5391,DEM_D8!$AC$3:$AC$14,0), 1)</f>
        <v>0.49397590361445781</v>
      </c>
    </row>
    <row r="5392" spans="1:14">
      <c r="A5392" s="35">
        <v>41905</v>
      </c>
      <c r="B5392">
        <f t="shared" si="84"/>
        <v>9</v>
      </c>
      <c r="C5392" s="38">
        <f>INDEX(S_FOLSM!Z$3:Z$14, MATCH($B5392,S_FOLSM!$X$3:$X$14,0), 1)</f>
        <v>0.23520883518050473</v>
      </c>
      <c r="D5392" s="38">
        <f>INDEX(S_FOLSM!AA$3:AA$14, MATCH($B5392,S_FOLSM!$X$3:$X$14,0), 1)</f>
        <v>10.923694779116465</v>
      </c>
      <c r="E5392" s="38">
        <f>INDEX(S_FOLSM!AB$3:AB$14, MATCH($B5392,S_FOLSM!$X$3:$X$14,0), 1)</f>
        <v>19.495582329317269</v>
      </c>
      <c r="F5392" s="38">
        <f>INDEX(S_FOLSM!AC$3:AC$14, MATCH($B5392,S_FOLSM!$X$3:$X$14,0), 1)</f>
        <v>24.764658634538151</v>
      </c>
      <c r="G5392" s="38">
        <f>INDEX(D_FOLSM_NP!$M$2:$M$13, MATCH($B5392,D_FOLSM_NP!$L$2:$L$13,0), 1)</f>
        <v>177.2909169058976</v>
      </c>
      <c r="H5392">
        <f>I_FOLSM!$F5381</f>
        <v>511</v>
      </c>
      <c r="I5392">
        <f>INDEX(DEM_D8!AE$3:AE$14, MATCH($B5392,DEM_D8!$AC$3:$AC$14,0), 1)</f>
        <v>0.23052208835341365</v>
      </c>
      <c r="J5392">
        <f>INDEX(DEM_D8!AF$3:AF$14, MATCH($B5392,DEM_D8!$AC$3:$AC$14,0), 1)</f>
        <v>0.79694781628957234</v>
      </c>
      <c r="K5392">
        <f>INDEX(DEM_D8!AG$3:AG$14, MATCH($B5392,DEM_D8!$AC$3:$AC$14,0), 1)</f>
        <v>0.24863454443383887</v>
      </c>
      <c r="L5392">
        <f>INDEX(DEM_D8!AH$3:AH$14, MATCH($B5392,DEM_D8!$AC$3:$AC$14,0), 1)</f>
        <v>1.0538152610441767</v>
      </c>
      <c r="M5392">
        <f>INDEX(DEM_D8!AI$3:AI$14, MATCH($B5392,DEM_D8!$AC$3:$AC$14,0), 1)</f>
        <v>1.1526104417670682</v>
      </c>
      <c r="N5392">
        <f>INDEX(DEM_D8!AJ$3:AJ$14, MATCH($B5392,DEM_D8!$AC$3:$AC$14,0), 1)</f>
        <v>0.49397590361445781</v>
      </c>
    </row>
    <row r="5393" spans="1:14">
      <c r="A5393" s="35">
        <v>41906</v>
      </c>
      <c r="B5393">
        <f t="shared" si="84"/>
        <v>9</v>
      </c>
      <c r="C5393" s="38">
        <f>INDEX(S_FOLSM!Z$3:Z$14, MATCH($B5393,S_FOLSM!$X$3:$X$14,0), 1)</f>
        <v>0.23520883518050473</v>
      </c>
      <c r="D5393" s="38">
        <f>INDEX(S_FOLSM!AA$3:AA$14, MATCH($B5393,S_FOLSM!$X$3:$X$14,0), 1)</f>
        <v>10.923694779116465</v>
      </c>
      <c r="E5393" s="38">
        <f>INDEX(S_FOLSM!AB$3:AB$14, MATCH($B5393,S_FOLSM!$X$3:$X$14,0), 1)</f>
        <v>19.495582329317269</v>
      </c>
      <c r="F5393" s="38">
        <f>INDEX(S_FOLSM!AC$3:AC$14, MATCH($B5393,S_FOLSM!$X$3:$X$14,0), 1)</f>
        <v>24.764658634538151</v>
      </c>
      <c r="G5393" s="38">
        <f>INDEX(D_FOLSM_NP!$M$2:$M$13, MATCH($B5393,D_FOLSM_NP!$L$2:$L$13,0), 1)</f>
        <v>177.2909169058976</v>
      </c>
      <c r="H5393">
        <f>I_FOLSM!$F5382</f>
        <v>706</v>
      </c>
      <c r="I5393">
        <f>INDEX(DEM_D8!AE$3:AE$14, MATCH($B5393,DEM_D8!$AC$3:$AC$14,0), 1)</f>
        <v>0.23052208835341365</v>
      </c>
      <c r="J5393">
        <f>INDEX(DEM_D8!AF$3:AF$14, MATCH($B5393,DEM_D8!$AC$3:$AC$14,0), 1)</f>
        <v>0.79694781628957234</v>
      </c>
      <c r="K5393">
        <f>INDEX(DEM_D8!AG$3:AG$14, MATCH($B5393,DEM_D8!$AC$3:$AC$14,0), 1)</f>
        <v>0.24863454443383887</v>
      </c>
      <c r="L5393">
        <f>INDEX(DEM_D8!AH$3:AH$14, MATCH($B5393,DEM_D8!$AC$3:$AC$14,0), 1)</f>
        <v>1.0538152610441767</v>
      </c>
      <c r="M5393">
        <f>INDEX(DEM_D8!AI$3:AI$14, MATCH($B5393,DEM_D8!$AC$3:$AC$14,0), 1)</f>
        <v>1.1526104417670682</v>
      </c>
      <c r="N5393">
        <f>INDEX(DEM_D8!AJ$3:AJ$14, MATCH($B5393,DEM_D8!$AC$3:$AC$14,0), 1)</f>
        <v>0.49397590361445781</v>
      </c>
    </row>
    <row r="5394" spans="1:14">
      <c r="A5394" s="35">
        <v>41907</v>
      </c>
      <c r="B5394">
        <f t="shared" si="84"/>
        <v>9</v>
      </c>
      <c r="C5394" s="38">
        <f>INDEX(S_FOLSM!Z$3:Z$14, MATCH($B5394,S_FOLSM!$X$3:$X$14,0), 1)</f>
        <v>0.23520883518050473</v>
      </c>
      <c r="D5394" s="38">
        <f>INDEX(S_FOLSM!AA$3:AA$14, MATCH($B5394,S_FOLSM!$X$3:$X$14,0), 1)</f>
        <v>10.923694779116465</v>
      </c>
      <c r="E5394" s="38">
        <f>INDEX(S_FOLSM!AB$3:AB$14, MATCH($B5394,S_FOLSM!$X$3:$X$14,0), 1)</f>
        <v>19.495582329317269</v>
      </c>
      <c r="F5394" s="38">
        <f>INDEX(S_FOLSM!AC$3:AC$14, MATCH($B5394,S_FOLSM!$X$3:$X$14,0), 1)</f>
        <v>24.764658634538151</v>
      </c>
      <c r="G5394" s="38">
        <f>INDEX(D_FOLSM_NP!$M$2:$M$13, MATCH($B5394,D_FOLSM_NP!$L$2:$L$13,0), 1)</f>
        <v>177.2909169058976</v>
      </c>
      <c r="H5394">
        <f>I_FOLSM!$F5383</f>
        <v>930</v>
      </c>
      <c r="I5394">
        <f>INDEX(DEM_D8!AE$3:AE$14, MATCH($B5394,DEM_D8!$AC$3:$AC$14,0), 1)</f>
        <v>0.23052208835341365</v>
      </c>
      <c r="J5394">
        <f>INDEX(DEM_D8!AF$3:AF$14, MATCH($B5394,DEM_D8!$AC$3:$AC$14,0), 1)</f>
        <v>0.79694781628957234</v>
      </c>
      <c r="K5394">
        <f>INDEX(DEM_D8!AG$3:AG$14, MATCH($B5394,DEM_D8!$AC$3:$AC$14,0), 1)</f>
        <v>0.24863454443383887</v>
      </c>
      <c r="L5394">
        <f>INDEX(DEM_D8!AH$3:AH$14, MATCH($B5394,DEM_D8!$AC$3:$AC$14,0), 1)</f>
        <v>1.0538152610441767</v>
      </c>
      <c r="M5394">
        <f>INDEX(DEM_D8!AI$3:AI$14, MATCH($B5394,DEM_D8!$AC$3:$AC$14,0), 1)</f>
        <v>1.1526104417670682</v>
      </c>
      <c r="N5394">
        <f>INDEX(DEM_D8!AJ$3:AJ$14, MATCH($B5394,DEM_D8!$AC$3:$AC$14,0), 1)</f>
        <v>0.49397590361445781</v>
      </c>
    </row>
    <row r="5395" spans="1:14">
      <c r="A5395" s="35">
        <v>41908</v>
      </c>
      <c r="B5395">
        <f t="shared" si="84"/>
        <v>9</v>
      </c>
      <c r="C5395" s="38">
        <f>INDEX(S_FOLSM!Z$3:Z$14, MATCH($B5395,S_FOLSM!$X$3:$X$14,0), 1)</f>
        <v>0.23520883518050473</v>
      </c>
      <c r="D5395" s="38">
        <f>INDEX(S_FOLSM!AA$3:AA$14, MATCH($B5395,S_FOLSM!$X$3:$X$14,0), 1)</f>
        <v>10.923694779116465</v>
      </c>
      <c r="E5395" s="38">
        <f>INDEX(S_FOLSM!AB$3:AB$14, MATCH($B5395,S_FOLSM!$X$3:$X$14,0), 1)</f>
        <v>19.495582329317269</v>
      </c>
      <c r="F5395" s="38">
        <f>INDEX(S_FOLSM!AC$3:AC$14, MATCH($B5395,S_FOLSM!$X$3:$X$14,0), 1)</f>
        <v>24.764658634538151</v>
      </c>
      <c r="G5395" s="38">
        <f>INDEX(D_FOLSM_NP!$M$2:$M$13, MATCH($B5395,D_FOLSM_NP!$L$2:$L$13,0), 1)</f>
        <v>177.2909169058976</v>
      </c>
      <c r="H5395">
        <f>I_FOLSM!$F5384</f>
        <v>850</v>
      </c>
      <c r="I5395">
        <f>INDEX(DEM_D8!AE$3:AE$14, MATCH($B5395,DEM_D8!$AC$3:$AC$14,0), 1)</f>
        <v>0.23052208835341365</v>
      </c>
      <c r="J5395">
        <f>INDEX(DEM_D8!AF$3:AF$14, MATCH($B5395,DEM_D8!$AC$3:$AC$14,0), 1)</f>
        <v>0.79694781628957234</v>
      </c>
      <c r="K5395">
        <f>INDEX(DEM_D8!AG$3:AG$14, MATCH($B5395,DEM_D8!$AC$3:$AC$14,0), 1)</f>
        <v>0.24863454443383887</v>
      </c>
      <c r="L5395">
        <f>INDEX(DEM_D8!AH$3:AH$14, MATCH($B5395,DEM_D8!$AC$3:$AC$14,0), 1)</f>
        <v>1.0538152610441767</v>
      </c>
      <c r="M5395">
        <f>INDEX(DEM_D8!AI$3:AI$14, MATCH($B5395,DEM_D8!$AC$3:$AC$14,0), 1)</f>
        <v>1.1526104417670682</v>
      </c>
      <c r="N5395">
        <f>INDEX(DEM_D8!AJ$3:AJ$14, MATCH($B5395,DEM_D8!$AC$3:$AC$14,0), 1)</f>
        <v>0.49397590361445781</v>
      </c>
    </row>
    <row r="5396" spans="1:14">
      <c r="A5396" s="35">
        <v>41909</v>
      </c>
      <c r="B5396">
        <f t="shared" si="84"/>
        <v>9</v>
      </c>
      <c r="C5396" s="38">
        <f>INDEX(S_FOLSM!Z$3:Z$14, MATCH($B5396,S_FOLSM!$X$3:$X$14,0), 1)</f>
        <v>0.23520883518050473</v>
      </c>
      <c r="D5396" s="38">
        <f>INDEX(S_FOLSM!AA$3:AA$14, MATCH($B5396,S_FOLSM!$X$3:$X$14,0), 1)</f>
        <v>10.923694779116465</v>
      </c>
      <c r="E5396" s="38">
        <f>INDEX(S_FOLSM!AB$3:AB$14, MATCH($B5396,S_FOLSM!$X$3:$X$14,0), 1)</f>
        <v>19.495582329317269</v>
      </c>
      <c r="F5396" s="38">
        <f>INDEX(S_FOLSM!AC$3:AC$14, MATCH($B5396,S_FOLSM!$X$3:$X$14,0), 1)</f>
        <v>24.764658634538151</v>
      </c>
      <c r="G5396" s="38">
        <f>INDEX(D_FOLSM_NP!$M$2:$M$13, MATCH($B5396,D_FOLSM_NP!$L$2:$L$13,0), 1)</f>
        <v>177.2909169058976</v>
      </c>
      <c r="H5396">
        <f>I_FOLSM!$F5385</f>
        <v>1071</v>
      </c>
      <c r="I5396">
        <f>INDEX(DEM_D8!AE$3:AE$14, MATCH($B5396,DEM_D8!$AC$3:$AC$14,0), 1)</f>
        <v>0.23052208835341365</v>
      </c>
      <c r="J5396">
        <f>INDEX(DEM_D8!AF$3:AF$14, MATCH($B5396,DEM_D8!$AC$3:$AC$14,0), 1)</f>
        <v>0.79694781628957234</v>
      </c>
      <c r="K5396">
        <f>INDEX(DEM_D8!AG$3:AG$14, MATCH($B5396,DEM_D8!$AC$3:$AC$14,0), 1)</f>
        <v>0.24863454443383887</v>
      </c>
      <c r="L5396">
        <f>INDEX(DEM_D8!AH$3:AH$14, MATCH($B5396,DEM_D8!$AC$3:$AC$14,0), 1)</f>
        <v>1.0538152610441767</v>
      </c>
      <c r="M5396">
        <f>INDEX(DEM_D8!AI$3:AI$14, MATCH($B5396,DEM_D8!$AC$3:$AC$14,0), 1)</f>
        <v>1.1526104417670682</v>
      </c>
      <c r="N5396">
        <f>INDEX(DEM_D8!AJ$3:AJ$14, MATCH($B5396,DEM_D8!$AC$3:$AC$14,0), 1)</f>
        <v>0.49397590361445781</v>
      </c>
    </row>
    <row r="5397" spans="1:14">
      <c r="A5397" s="35">
        <v>41910</v>
      </c>
      <c r="B5397">
        <f t="shared" si="84"/>
        <v>9</v>
      </c>
      <c r="C5397" s="38">
        <f>INDEX(S_FOLSM!Z$3:Z$14, MATCH($B5397,S_FOLSM!$X$3:$X$14,0), 1)</f>
        <v>0.23520883518050473</v>
      </c>
      <c r="D5397" s="38">
        <f>INDEX(S_FOLSM!AA$3:AA$14, MATCH($B5397,S_FOLSM!$X$3:$X$14,0), 1)</f>
        <v>10.923694779116465</v>
      </c>
      <c r="E5397" s="38">
        <f>INDEX(S_FOLSM!AB$3:AB$14, MATCH($B5397,S_FOLSM!$X$3:$X$14,0), 1)</f>
        <v>19.495582329317269</v>
      </c>
      <c r="F5397" s="38">
        <f>INDEX(S_FOLSM!AC$3:AC$14, MATCH($B5397,S_FOLSM!$X$3:$X$14,0), 1)</f>
        <v>24.764658634538151</v>
      </c>
      <c r="G5397" s="38">
        <f>INDEX(D_FOLSM_NP!$M$2:$M$13, MATCH($B5397,D_FOLSM_NP!$L$2:$L$13,0), 1)</f>
        <v>177.2909169058976</v>
      </c>
      <c r="H5397">
        <f>I_FOLSM!$F5386</f>
        <v>920</v>
      </c>
      <c r="I5397">
        <f>INDEX(DEM_D8!AE$3:AE$14, MATCH($B5397,DEM_D8!$AC$3:$AC$14,0), 1)</f>
        <v>0.23052208835341365</v>
      </c>
      <c r="J5397">
        <f>INDEX(DEM_D8!AF$3:AF$14, MATCH($B5397,DEM_D8!$AC$3:$AC$14,0), 1)</f>
        <v>0.79694781628957234</v>
      </c>
      <c r="K5397">
        <f>INDEX(DEM_D8!AG$3:AG$14, MATCH($B5397,DEM_D8!$AC$3:$AC$14,0), 1)</f>
        <v>0.24863454443383887</v>
      </c>
      <c r="L5397">
        <f>INDEX(DEM_D8!AH$3:AH$14, MATCH($B5397,DEM_D8!$AC$3:$AC$14,0), 1)</f>
        <v>1.0538152610441767</v>
      </c>
      <c r="M5397">
        <f>INDEX(DEM_D8!AI$3:AI$14, MATCH($B5397,DEM_D8!$AC$3:$AC$14,0), 1)</f>
        <v>1.1526104417670682</v>
      </c>
      <c r="N5397">
        <f>INDEX(DEM_D8!AJ$3:AJ$14, MATCH($B5397,DEM_D8!$AC$3:$AC$14,0), 1)</f>
        <v>0.49397590361445781</v>
      </c>
    </row>
    <row r="5398" spans="1:14">
      <c r="A5398" s="35">
        <v>41911</v>
      </c>
      <c r="B5398">
        <f t="shared" si="84"/>
        <v>9</v>
      </c>
      <c r="C5398" s="38">
        <f>INDEX(S_FOLSM!Z$3:Z$14, MATCH($B5398,S_FOLSM!$X$3:$X$14,0), 1)</f>
        <v>0.23520883518050473</v>
      </c>
      <c r="D5398" s="38">
        <f>INDEX(S_FOLSM!AA$3:AA$14, MATCH($B5398,S_FOLSM!$X$3:$X$14,0), 1)</f>
        <v>10.923694779116465</v>
      </c>
      <c r="E5398" s="38">
        <f>INDEX(S_FOLSM!AB$3:AB$14, MATCH($B5398,S_FOLSM!$X$3:$X$14,0), 1)</f>
        <v>19.495582329317269</v>
      </c>
      <c r="F5398" s="38">
        <f>INDEX(S_FOLSM!AC$3:AC$14, MATCH($B5398,S_FOLSM!$X$3:$X$14,0), 1)</f>
        <v>24.764658634538151</v>
      </c>
      <c r="G5398" s="38">
        <f>INDEX(D_FOLSM_NP!$M$2:$M$13, MATCH($B5398,D_FOLSM_NP!$L$2:$L$13,0), 1)</f>
        <v>177.2909169058976</v>
      </c>
      <c r="H5398">
        <f>I_FOLSM!$F5387</f>
        <v>683</v>
      </c>
      <c r="I5398">
        <f>INDEX(DEM_D8!AE$3:AE$14, MATCH($B5398,DEM_D8!$AC$3:$AC$14,0), 1)</f>
        <v>0.23052208835341365</v>
      </c>
      <c r="J5398">
        <f>INDEX(DEM_D8!AF$3:AF$14, MATCH($B5398,DEM_D8!$AC$3:$AC$14,0), 1)</f>
        <v>0.79694781628957234</v>
      </c>
      <c r="K5398">
        <f>INDEX(DEM_D8!AG$3:AG$14, MATCH($B5398,DEM_D8!$AC$3:$AC$14,0), 1)</f>
        <v>0.24863454443383887</v>
      </c>
      <c r="L5398">
        <f>INDEX(DEM_D8!AH$3:AH$14, MATCH($B5398,DEM_D8!$AC$3:$AC$14,0), 1)</f>
        <v>1.0538152610441767</v>
      </c>
      <c r="M5398">
        <f>INDEX(DEM_D8!AI$3:AI$14, MATCH($B5398,DEM_D8!$AC$3:$AC$14,0), 1)</f>
        <v>1.1526104417670682</v>
      </c>
      <c r="N5398">
        <f>INDEX(DEM_D8!AJ$3:AJ$14, MATCH($B5398,DEM_D8!$AC$3:$AC$14,0), 1)</f>
        <v>0.49397590361445781</v>
      </c>
    </row>
    <row r="5399" spans="1:14">
      <c r="A5399" s="35">
        <v>41912</v>
      </c>
      <c r="B5399">
        <f t="shared" si="84"/>
        <v>9</v>
      </c>
      <c r="C5399" s="38">
        <f>INDEX(S_FOLSM!Z$3:Z$14, MATCH($B5399,S_FOLSM!$X$3:$X$14,0), 1)</f>
        <v>0.23520883518050473</v>
      </c>
      <c r="D5399" s="38">
        <f>INDEX(S_FOLSM!AA$3:AA$14, MATCH($B5399,S_FOLSM!$X$3:$X$14,0), 1)</f>
        <v>10.923694779116465</v>
      </c>
      <c r="E5399" s="38">
        <f>INDEX(S_FOLSM!AB$3:AB$14, MATCH($B5399,S_FOLSM!$X$3:$X$14,0), 1)</f>
        <v>19.495582329317269</v>
      </c>
      <c r="F5399" s="38">
        <f>INDEX(S_FOLSM!AC$3:AC$14, MATCH($B5399,S_FOLSM!$X$3:$X$14,0), 1)</f>
        <v>24.764658634538151</v>
      </c>
      <c r="G5399" s="38">
        <f>INDEX(D_FOLSM_NP!$M$2:$M$13, MATCH($B5399,D_FOLSM_NP!$L$2:$L$13,0), 1)</f>
        <v>177.2909169058976</v>
      </c>
      <c r="H5399">
        <f>I_FOLSM!$F5388</f>
        <v>543</v>
      </c>
      <c r="I5399">
        <f>INDEX(DEM_D8!AE$3:AE$14, MATCH($B5399,DEM_D8!$AC$3:$AC$14,0), 1)</f>
        <v>0.23052208835341365</v>
      </c>
      <c r="J5399">
        <f>INDEX(DEM_D8!AF$3:AF$14, MATCH($B5399,DEM_D8!$AC$3:$AC$14,0), 1)</f>
        <v>0.79694781628957234</v>
      </c>
      <c r="K5399">
        <f>INDEX(DEM_D8!AG$3:AG$14, MATCH($B5399,DEM_D8!$AC$3:$AC$14,0), 1)</f>
        <v>0.24863454443383887</v>
      </c>
      <c r="L5399">
        <f>INDEX(DEM_D8!AH$3:AH$14, MATCH($B5399,DEM_D8!$AC$3:$AC$14,0), 1)</f>
        <v>1.0538152610441767</v>
      </c>
      <c r="M5399">
        <f>INDEX(DEM_D8!AI$3:AI$14, MATCH($B5399,DEM_D8!$AC$3:$AC$14,0), 1)</f>
        <v>1.1526104417670682</v>
      </c>
      <c r="N5399">
        <f>INDEX(DEM_D8!AJ$3:AJ$14, MATCH($B5399,DEM_D8!$AC$3:$AC$14,0), 1)</f>
        <v>0.49397590361445781</v>
      </c>
    </row>
    <row r="5400" spans="1:14">
      <c r="A5400" s="35">
        <v>41913</v>
      </c>
      <c r="B5400">
        <f t="shared" si="84"/>
        <v>10</v>
      </c>
      <c r="C5400" s="38">
        <f>INDEX(S_FOLSM!Z$3:Z$14, MATCH($B5400,S_FOLSM!$X$3:$X$14,0), 1)</f>
        <v>0.14752429142287396</v>
      </c>
      <c r="D5400" s="38">
        <f>INDEX(S_FOLSM!AA$3:AA$14, MATCH($B5400,S_FOLSM!$X$3:$X$14,0), 1)</f>
        <v>10.571317528177225</v>
      </c>
      <c r="E5400" s="38">
        <f>INDEX(S_FOLSM!AB$3:AB$14, MATCH($B5400,S_FOLSM!$X$3:$X$14,0), 1)</f>
        <v>18.866692576758648</v>
      </c>
      <c r="F5400" s="38">
        <f>INDEX(S_FOLSM!AC$3:AC$14, MATCH($B5400,S_FOLSM!$X$3:$X$14,0), 1)</f>
        <v>22.691022153128642</v>
      </c>
      <c r="G5400" s="38">
        <f>INDEX(D_FOLSM_NP!$M$2:$M$13, MATCH($B5400,D_FOLSM_NP!$L$2:$L$13,0), 1)</f>
        <v>117.44183692615793</v>
      </c>
      <c r="H5400">
        <f>I_FOLSM!$F5389</f>
        <v>562</v>
      </c>
      <c r="I5400">
        <f>INDEX(DEM_D8!AE$3:AE$14, MATCH($B5400,DEM_D8!$AC$3:$AC$14,0), 1)</f>
        <v>0.22308589195491643</v>
      </c>
      <c r="J5400">
        <f>INDEX(DEM_D8!AF$3:AF$14, MATCH($B5400,DEM_D8!$AC$3:$AC$14,0), 1)</f>
        <v>0.77123982221571519</v>
      </c>
      <c r="K5400">
        <f>INDEX(DEM_D8!AG$3:AG$14, MATCH($B5400,DEM_D8!$AC$3:$AC$14,0), 1)</f>
        <v>0.24061407525855374</v>
      </c>
      <c r="L5400">
        <f>INDEX(DEM_D8!AH$3:AH$14, MATCH($B5400,DEM_D8!$AC$3:$AC$14,0), 1)</f>
        <v>1.0198212203653323</v>
      </c>
      <c r="M5400">
        <f>INDEX(DEM_D8!AI$3:AI$14, MATCH($B5400,DEM_D8!$AC$3:$AC$14,0), 1)</f>
        <v>1.1154294597745822</v>
      </c>
      <c r="N5400">
        <f>INDEX(DEM_D8!AJ$3:AJ$14, MATCH($B5400,DEM_D8!$AC$3:$AC$14,0), 1)</f>
        <v>0.47804119704624948</v>
      </c>
    </row>
    <row r="5401" spans="1:14">
      <c r="A5401" s="35">
        <v>41914</v>
      </c>
      <c r="B5401">
        <f t="shared" si="84"/>
        <v>10</v>
      </c>
      <c r="C5401" s="38">
        <f>INDEX(S_FOLSM!Z$3:Z$14, MATCH($B5401,S_FOLSM!$X$3:$X$14,0), 1)</f>
        <v>0.14752429142287396</v>
      </c>
      <c r="D5401" s="38">
        <f>INDEX(S_FOLSM!AA$3:AA$14, MATCH($B5401,S_FOLSM!$X$3:$X$14,0), 1)</f>
        <v>10.571317528177225</v>
      </c>
      <c r="E5401" s="38">
        <f>INDEX(S_FOLSM!AB$3:AB$14, MATCH($B5401,S_FOLSM!$X$3:$X$14,0), 1)</f>
        <v>18.866692576758648</v>
      </c>
      <c r="F5401" s="38">
        <f>INDEX(S_FOLSM!AC$3:AC$14, MATCH($B5401,S_FOLSM!$X$3:$X$14,0), 1)</f>
        <v>22.691022153128642</v>
      </c>
      <c r="G5401" s="38">
        <f>INDEX(D_FOLSM_NP!$M$2:$M$13, MATCH($B5401,D_FOLSM_NP!$L$2:$L$13,0), 1)</f>
        <v>117.44183692615793</v>
      </c>
      <c r="H5401">
        <f>I_FOLSM!$F5390</f>
        <v>359</v>
      </c>
      <c r="I5401">
        <f>INDEX(DEM_D8!AE$3:AE$14, MATCH($B5401,DEM_D8!$AC$3:$AC$14,0), 1)</f>
        <v>0.22308589195491643</v>
      </c>
      <c r="J5401">
        <f>INDEX(DEM_D8!AF$3:AF$14, MATCH($B5401,DEM_D8!$AC$3:$AC$14,0), 1)</f>
        <v>0.77123982221571519</v>
      </c>
      <c r="K5401">
        <f>INDEX(DEM_D8!AG$3:AG$14, MATCH($B5401,DEM_D8!$AC$3:$AC$14,0), 1)</f>
        <v>0.24061407525855374</v>
      </c>
      <c r="L5401">
        <f>INDEX(DEM_D8!AH$3:AH$14, MATCH($B5401,DEM_D8!$AC$3:$AC$14,0), 1)</f>
        <v>1.0198212203653323</v>
      </c>
      <c r="M5401">
        <f>INDEX(DEM_D8!AI$3:AI$14, MATCH($B5401,DEM_D8!$AC$3:$AC$14,0), 1)</f>
        <v>1.1154294597745822</v>
      </c>
      <c r="N5401">
        <f>INDEX(DEM_D8!AJ$3:AJ$14, MATCH($B5401,DEM_D8!$AC$3:$AC$14,0), 1)</f>
        <v>0.47804119704624948</v>
      </c>
    </row>
    <row r="5402" spans="1:14">
      <c r="A5402" s="35">
        <v>41915</v>
      </c>
      <c r="B5402">
        <f t="shared" si="84"/>
        <v>10</v>
      </c>
      <c r="C5402" s="38">
        <f>INDEX(S_FOLSM!Z$3:Z$14, MATCH($B5402,S_FOLSM!$X$3:$X$14,0), 1)</f>
        <v>0.14752429142287396</v>
      </c>
      <c r="D5402" s="38">
        <f>INDEX(S_FOLSM!AA$3:AA$14, MATCH($B5402,S_FOLSM!$X$3:$X$14,0), 1)</f>
        <v>10.571317528177225</v>
      </c>
      <c r="E5402" s="38">
        <f>INDEX(S_FOLSM!AB$3:AB$14, MATCH($B5402,S_FOLSM!$X$3:$X$14,0), 1)</f>
        <v>18.866692576758648</v>
      </c>
      <c r="F5402" s="38">
        <f>INDEX(S_FOLSM!AC$3:AC$14, MATCH($B5402,S_FOLSM!$X$3:$X$14,0), 1)</f>
        <v>22.691022153128642</v>
      </c>
      <c r="G5402" s="38">
        <f>INDEX(D_FOLSM_NP!$M$2:$M$13, MATCH($B5402,D_FOLSM_NP!$L$2:$L$13,0), 1)</f>
        <v>117.44183692615793</v>
      </c>
      <c r="H5402">
        <f>I_FOLSM!$F5391</f>
        <v>667</v>
      </c>
      <c r="I5402">
        <f>INDEX(DEM_D8!AE$3:AE$14, MATCH($B5402,DEM_D8!$AC$3:$AC$14,0), 1)</f>
        <v>0.22308589195491643</v>
      </c>
      <c r="J5402">
        <f>INDEX(DEM_D8!AF$3:AF$14, MATCH($B5402,DEM_D8!$AC$3:$AC$14,0), 1)</f>
        <v>0.77123982221571519</v>
      </c>
      <c r="K5402">
        <f>INDEX(DEM_D8!AG$3:AG$14, MATCH($B5402,DEM_D8!$AC$3:$AC$14,0), 1)</f>
        <v>0.24061407525855374</v>
      </c>
      <c r="L5402">
        <f>INDEX(DEM_D8!AH$3:AH$14, MATCH($B5402,DEM_D8!$AC$3:$AC$14,0), 1)</f>
        <v>1.0198212203653323</v>
      </c>
      <c r="M5402">
        <f>INDEX(DEM_D8!AI$3:AI$14, MATCH($B5402,DEM_D8!$AC$3:$AC$14,0), 1)</f>
        <v>1.1154294597745822</v>
      </c>
      <c r="N5402">
        <f>INDEX(DEM_D8!AJ$3:AJ$14, MATCH($B5402,DEM_D8!$AC$3:$AC$14,0), 1)</f>
        <v>0.47804119704624948</v>
      </c>
    </row>
    <row r="5403" spans="1:14">
      <c r="A5403" s="35">
        <v>41916</v>
      </c>
      <c r="B5403">
        <f t="shared" si="84"/>
        <v>10</v>
      </c>
      <c r="C5403" s="38">
        <f>INDEX(S_FOLSM!Z$3:Z$14, MATCH($B5403,S_FOLSM!$X$3:$X$14,0), 1)</f>
        <v>0.14752429142287396</v>
      </c>
      <c r="D5403" s="38">
        <f>INDEX(S_FOLSM!AA$3:AA$14, MATCH($B5403,S_FOLSM!$X$3:$X$14,0), 1)</f>
        <v>10.571317528177225</v>
      </c>
      <c r="E5403" s="38">
        <f>INDEX(S_FOLSM!AB$3:AB$14, MATCH($B5403,S_FOLSM!$X$3:$X$14,0), 1)</f>
        <v>18.866692576758648</v>
      </c>
      <c r="F5403" s="38">
        <f>INDEX(S_FOLSM!AC$3:AC$14, MATCH($B5403,S_FOLSM!$X$3:$X$14,0), 1)</f>
        <v>22.691022153128642</v>
      </c>
      <c r="G5403" s="38">
        <f>INDEX(D_FOLSM_NP!$M$2:$M$13, MATCH($B5403,D_FOLSM_NP!$L$2:$L$13,0), 1)</f>
        <v>117.44183692615793</v>
      </c>
      <c r="H5403">
        <f>I_FOLSM!$F5392</f>
        <v>1058</v>
      </c>
      <c r="I5403">
        <f>INDEX(DEM_D8!AE$3:AE$14, MATCH($B5403,DEM_D8!$AC$3:$AC$14,0), 1)</f>
        <v>0.22308589195491643</v>
      </c>
      <c r="J5403">
        <f>INDEX(DEM_D8!AF$3:AF$14, MATCH($B5403,DEM_D8!$AC$3:$AC$14,0), 1)</f>
        <v>0.77123982221571519</v>
      </c>
      <c r="K5403">
        <f>INDEX(DEM_D8!AG$3:AG$14, MATCH($B5403,DEM_D8!$AC$3:$AC$14,0), 1)</f>
        <v>0.24061407525855374</v>
      </c>
      <c r="L5403">
        <f>INDEX(DEM_D8!AH$3:AH$14, MATCH($B5403,DEM_D8!$AC$3:$AC$14,0), 1)</f>
        <v>1.0198212203653323</v>
      </c>
      <c r="M5403">
        <f>INDEX(DEM_D8!AI$3:AI$14, MATCH($B5403,DEM_D8!$AC$3:$AC$14,0), 1)</f>
        <v>1.1154294597745822</v>
      </c>
      <c r="N5403">
        <f>INDEX(DEM_D8!AJ$3:AJ$14, MATCH($B5403,DEM_D8!$AC$3:$AC$14,0), 1)</f>
        <v>0.47804119704624948</v>
      </c>
    </row>
    <row r="5404" spans="1:14">
      <c r="A5404" s="35">
        <v>41917</v>
      </c>
      <c r="B5404">
        <f t="shared" si="84"/>
        <v>10</v>
      </c>
      <c r="C5404" s="38">
        <f>INDEX(S_FOLSM!Z$3:Z$14, MATCH($B5404,S_FOLSM!$X$3:$X$14,0), 1)</f>
        <v>0.14752429142287396</v>
      </c>
      <c r="D5404" s="38">
        <f>INDEX(S_FOLSM!AA$3:AA$14, MATCH($B5404,S_FOLSM!$X$3:$X$14,0), 1)</f>
        <v>10.571317528177225</v>
      </c>
      <c r="E5404" s="38">
        <f>INDEX(S_FOLSM!AB$3:AB$14, MATCH($B5404,S_FOLSM!$X$3:$X$14,0), 1)</f>
        <v>18.866692576758648</v>
      </c>
      <c r="F5404" s="38">
        <f>INDEX(S_FOLSM!AC$3:AC$14, MATCH($B5404,S_FOLSM!$X$3:$X$14,0), 1)</f>
        <v>22.691022153128642</v>
      </c>
      <c r="G5404" s="38">
        <f>INDEX(D_FOLSM_NP!$M$2:$M$13, MATCH($B5404,D_FOLSM_NP!$L$2:$L$13,0), 1)</f>
        <v>117.44183692615793</v>
      </c>
      <c r="H5404">
        <f>I_FOLSM!$F5393</f>
        <v>778</v>
      </c>
      <c r="I5404">
        <f>INDEX(DEM_D8!AE$3:AE$14, MATCH($B5404,DEM_D8!$AC$3:$AC$14,0), 1)</f>
        <v>0.22308589195491643</v>
      </c>
      <c r="J5404">
        <f>INDEX(DEM_D8!AF$3:AF$14, MATCH($B5404,DEM_D8!$AC$3:$AC$14,0), 1)</f>
        <v>0.77123982221571519</v>
      </c>
      <c r="K5404">
        <f>INDEX(DEM_D8!AG$3:AG$14, MATCH($B5404,DEM_D8!$AC$3:$AC$14,0), 1)</f>
        <v>0.24061407525855374</v>
      </c>
      <c r="L5404">
        <f>INDEX(DEM_D8!AH$3:AH$14, MATCH($B5404,DEM_D8!$AC$3:$AC$14,0), 1)</f>
        <v>1.0198212203653323</v>
      </c>
      <c r="M5404">
        <f>INDEX(DEM_D8!AI$3:AI$14, MATCH($B5404,DEM_D8!$AC$3:$AC$14,0), 1)</f>
        <v>1.1154294597745822</v>
      </c>
      <c r="N5404">
        <f>INDEX(DEM_D8!AJ$3:AJ$14, MATCH($B5404,DEM_D8!$AC$3:$AC$14,0), 1)</f>
        <v>0.47804119704624948</v>
      </c>
    </row>
    <row r="5405" spans="1:14">
      <c r="A5405" s="35">
        <v>41918</v>
      </c>
      <c r="B5405">
        <f t="shared" si="84"/>
        <v>10</v>
      </c>
      <c r="C5405" s="38">
        <f>INDEX(S_FOLSM!Z$3:Z$14, MATCH($B5405,S_FOLSM!$X$3:$X$14,0), 1)</f>
        <v>0.14752429142287396</v>
      </c>
      <c r="D5405" s="38">
        <f>INDEX(S_FOLSM!AA$3:AA$14, MATCH($B5405,S_FOLSM!$X$3:$X$14,0), 1)</f>
        <v>10.571317528177225</v>
      </c>
      <c r="E5405" s="38">
        <f>INDEX(S_FOLSM!AB$3:AB$14, MATCH($B5405,S_FOLSM!$X$3:$X$14,0), 1)</f>
        <v>18.866692576758648</v>
      </c>
      <c r="F5405" s="38">
        <f>INDEX(S_FOLSM!AC$3:AC$14, MATCH($B5405,S_FOLSM!$X$3:$X$14,0), 1)</f>
        <v>22.691022153128642</v>
      </c>
      <c r="G5405" s="38">
        <f>INDEX(D_FOLSM_NP!$M$2:$M$13, MATCH($B5405,D_FOLSM_NP!$L$2:$L$13,0), 1)</f>
        <v>117.44183692615793</v>
      </c>
      <c r="H5405">
        <f>I_FOLSM!$F5394</f>
        <v>1058</v>
      </c>
      <c r="I5405">
        <f>INDEX(DEM_D8!AE$3:AE$14, MATCH($B5405,DEM_D8!$AC$3:$AC$14,0), 1)</f>
        <v>0.22308589195491643</v>
      </c>
      <c r="J5405">
        <f>INDEX(DEM_D8!AF$3:AF$14, MATCH($B5405,DEM_D8!$AC$3:$AC$14,0), 1)</f>
        <v>0.77123982221571519</v>
      </c>
      <c r="K5405">
        <f>INDEX(DEM_D8!AG$3:AG$14, MATCH($B5405,DEM_D8!$AC$3:$AC$14,0), 1)</f>
        <v>0.24061407525855374</v>
      </c>
      <c r="L5405">
        <f>INDEX(DEM_D8!AH$3:AH$14, MATCH($B5405,DEM_D8!$AC$3:$AC$14,0), 1)</f>
        <v>1.0198212203653323</v>
      </c>
      <c r="M5405">
        <f>INDEX(DEM_D8!AI$3:AI$14, MATCH($B5405,DEM_D8!$AC$3:$AC$14,0), 1)</f>
        <v>1.1154294597745822</v>
      </c>
      <c r="N5405">
        <f>INDEX(DEM_D8!AJ$3:AJ$14, MATCH($B5405,DEM_D8!$AC$3:$AC$14,0), 1)</f>
        <v>0.47804119704624948</v>
      </c>
    </row>
    <row r="5406" spans="1:14">
      <c r="A5406" s="35">
        <v>41919</v>
      </c>
      <c r="B5406">
        <f t="shared" si="84"/>
        <v>10</v>
      </c>
      <c r="C5406" s="38">
        <f>INDEX(S_FOLSM!Z$3:Z$14, MATCH($B5406,S_FOLSM!$X$3:$X$14,0), 1)</f>
        <v>0.14752429142287396</v>
      </c>
      <c r="D5406" s="38">
        <f>INDEX(S_FOLSM!AA$3:AA$14, MATCH($B5406,S_FOLSM!$X$3:$X$14,0), 1)</f>
        <v>10.571317528177225</v>
      </c>
      <c r="E5406" s="38">
        <f>INDEX(S_FOLSM!AB$3:AB$14, MATCH($B5406,S_FOLSM!$X$3:$X$14,0), 1)</f>
        <v>18.866692576758648</v>
      </c>
      <c r="F5406" s="38">
        <f>INDEX(S_FOLSM!AC$3:AC$14, MATCH($B5406,S_FOLSM!$X$3:$X$14,0), 1)</f>
        <v>22.691022153128642</v>
      </c>
      <c r="G5406" s="38">
        <f>INDEX(D_FOLSM_NP!$M$2:$M$13, MATCH($B5406,D_FOLSM_NP!$L$2:$L$13,0), 1)</f>
        <v>117.44183692615793</v>
      </c>
      <c r="H5406">
        <f>I_FOLSM!$F5395</f>
        <v>1152</v>
      </c>
      <c r="I5406">
        <f>INDEX(DEM_D8!AE$3:AE$14, MATCH($B5406,DEM_D8!$AC$3:$AC$14,0), 1)</f>
        <v>0.22308589195491643</v>
      </c>
      <c r="J5406">
        <f>INDEX(DEM_D8!AF$3:AF$14, MATCH($B5406,DEM_D8!$AC$3:$AC$14,0), 1)</f>
        <v>0.77123982221571519</v>
      </c>
      <c r="K5406">
        <f>INDEX(DEM_D8!AG$3:AG$14, MATCH($B5406,DEM_D8!$AC$3:$AC$14,0), 1)</f>
        <v>0.24061407525855374</v>
      </c>
      <c r="L5406">
        <f>INDEX(DEM_D8!AH$3:AH$14, MATCH($B5406,DEM_D8!$AC$3:$AC$14,0), 1)</f>
        <v>1.0198212203653323</v>
      </c>
      <c r="M5406">
        <f>INDEX(DEM_D8!AI$3:AI$14, MATCH($B5406,DEM_D8!$AC$3:$AC$14,0), 1)</f>
        <v>1.1154294597745822</v>
      </c>
      <c r="N5406">
        <f>INDEX(DEM_D8!AJ$3:AJ$14, MATCH($B5406,DEM_D8!$AC$3:$AC$14,0), 1)</f>
        <v>0.47804119704624948</v>
      </c>
    </row>
    <row r="5407" spans="1:14">
      <c r="A5407" s="35">
        <v>41920</v>
      </c>
      <c r="B5407">
        <f t="shared" si="84"/>
        <v>10</v>
      </c>
      <c r="C5407" s="38">
        <f>INDEX(S_FOLSM!Z$3:Z$14, MATCH($B5407,S_FOLSM!$X$3:$X$14,0), 1)</f>
        <v>0.14752429142287396</v>
      </c>
      <c r="D5407" s="38">
        <f>INDEX(S_FOLSM!AA$3:AA$14, MATCH($B5407,S_FOLSM!$X$3:$X$14,0), 1)</f>
        <v>10.571317528177225</v>
      </c>
      <c r="E5407" s="38">
        <f>INDEX(S_FOLSM!AB$3:AB$14, MATCH($B5407,S_FOLSM!$X$3:$X$14,0), 1)</f>
        <v>18.866692576758648</v>
      </c>
      <c r="F5407" s="38">
        <f>INDEX(S_FOLSM!AC$3:AC$14, MATCH($B5407,S_FOLSM!$X$3:$X$14,0), 1)</f>
        <v>22.691022153128642</v>
      </c>
      <c r="G5407" s="38">
        <f>INDEX(D_FOLSM_NP!$M$2:$M$13, MATCH($B5407,D_FOLSM_NP!$L$2:$L$13,0), 1)</f>
        <v>117.44183692615793</v>
      </c>
      <c r="H5407">
        <f>I_FOLSM!$F5396</f>
        <v>734</v>
      </c>
      <c r="I5407">
        <f>INDEX(DEM_D8!AE$3:AE$14, MATCH($B5407,DEM_D8!$AC$3:$AC$14,0), 1)</f>
        <v>0.22308589195491643</v>
      </c>
      <c r="J5407">
        <f>INDEX(DEM_D8!AF$3:AF$14, MATCH($B5407,DEM_D8!$AC$3:$AC$14,0), 1)</f>
        <v>0.77123982221571519</v>
      </c>
      <c r="K5407">
        <f>INDEX(DEM_D8!AG$3:AG$14, MATCH($B5407,DEM_D8!$AC$3:$AC$14,0), 1)</f>
        <v>0.24061407525855374</v>
      </c>
      <c r="L5407">
        <f>INDEX(DEM_D8!AH$3:AH$14, MATCH($B5407,DEM_D8!$AC$3:$AC$14,0), 1)</f>
        <v>1.0198212203653323</v>
      </c>
      <c r="M5407">
        <f>INDEX(DEM_D8!AI$3:AI$14, MATCH($B5407,DEM_D8!$AC$3:$AC$14,0), 1)</f>
        <v>1.1154294597745822</v>
      </c>
      <c r="N5407">
        <f>INDEX(DEM_D8!AJ$3:AJ$14, MATCH($B5407,DEM_D8!$AC$3:$AC$14,0), 1)</f>
        <v>0.47804119704624948</v>
      </c>
    </row>
    <row r="5408" spans="1:14">
      <c r="A5408" s="35">
        <v>41921</v>
      </c>
      <c r="B5408">
        <f t="shared" si="84"/>
        <v>10</v>
      </c>
      <c r="C5408" s="38">
        <f>INDEX(S_FOLSM!Z$3:Z$14, MATCH($B5408,S_FOLSM!$X$3:$X$14,0), 1)</f>
        <v>0.14752429142287396</v>
      </c>
      <c r="D5408" s="38">
        <f>INDEX(S_FOLSM!AA$3:AA$14, MATCH($B5408,S_FOLSM!$X$3:$X$14,0), 1)</f>
        <v>10.571317528177225</v>
      </c>
      <c r="E5408" s="38">
        <f>INDEX(S_FOLSM!AB$3:AB$14, MATCH($B5408,S_FOLSM!$X$3:$X$14,0), 1)</f>
        <v>18.866692576758648</v>
      </c>
      <c r="F5408" s="38">
        <f>INDEX(S_FOLSM!AC$3:AC$14, MATCH($B5408,S_FOLSM!$X$3:$X$14,0), 1)</f>
        <v>22.691022153128642</v>
      </c>
      <c r="G5408" s="38">
        <f>INDEX(D_FOLSM_NP!$M$2:$M$13, MATCH($B5408,D_FOLSM_NP!$L$2:$L$13,0), 1)</f>
        <v>117.44183692615793</v>
      </c>
      <c r="H5408">
        <f>I_FOLSM!$F5397</f>
        <v>757</v>
      </c>
      <c r="I5408">
        <f>INDEX(DEM_D8!AE$3:AE$14, MATCH($B5408,DEM_D8!$AC$3:$AC$14,0), 1)</f>
        <v>0.22308589195491643</v>
      </c>
      <c r="J5408">
        <f>INDEX(DEM_D8!AF$3:AF$14, MATCH($B5408,DEM_D8!$AC$3:$AC$14,0), 1)</f>
        <v>0.77123982221571519</v>
      </c>
      <c r="K5408">
        <f>INDEX(DEM_D8!AG$3:AG$14, MATCH($B5408,DEM_D8!$AC$3:$AC$14,0), 1)</f>
        <v>0.24061407525855374</v>
      </c>
      <c r="L5408">
        <f>INDEX(DEM_D8!AH$3:AH$14, MATCH($B5408,DEM_D8!$AC$3:$AC$14,0), 1)</f>
        <v>1.0198212203653323</v>
      </c>
      <c r="M5408">
        <f>INDEX(DEM_D8!AI$3:AI$14, MATCH($B5408,DEM_D8!$AC$3:$AC$14,0), 1)</f>
        <v>1.1154294597745822</v>
      </c>
      <c r="N5408">
        <f>INDEX(DEM_D8!AJ$3:AJ$14, MATCH($B5408,DEM_D8!$AC$3:$AC$14,0), 1)</f>
        <v>0.47804119704624948</v>
      </c>
    </row>
    <row r="5409" spans="1:14">
      <c r="A5409" s="35">
        <v>41922</v>
      </c>
      <c r="B5409">
        <f t="shared" si="84"/>
        <v>10</v>
      </c>
      <c r="C5409" s="38">
        <f>INDEX(S_FOLSM!Z$3:Z$14, MATCH($B5409,S_FOLSM!$X$3:$X$14,0), 1)</f>
        <v>0.14752429142287396</v>
      </c>
      <c r="D5409" s="38">
        <f>INDEX(S_FOLSM!AA$3:AA$14, MATCH($B5409,S_FOLSM!$X$3:$X$14,0), 1)</f>
        <v>10.571317528177225</v>
      </c>
      <c r="E5409" s="38">
        <f>INDEX(S_FOLSM!AB$3:AB$14, MATCH($B5409,S_FOLSM!$X$3:$X$14,0), 1)</f>
        <v>18.866692576758648</v>
      </c>
      <c r="F5409" s="38">
        <f>INDEX(S_FOLSM!AC$3:AC$14, MATCH($B5409,S_FOLSM!$X$3:$X$14,0), 1)</f>
        <v>22.691022153128642</v>
      </c>
      <c r="G5409" s="38">
        <f>INDEX(D_FOLSM_NP!$M$2:$M$13, MATCH($B5409,D_FOLSM_NP!$L$2:$L$13,0), 1)</f>
        <v>117.44183692615793</v>
      </c>
      <c r="H5409">
        <f>I_FOLSM!$F5398</f>
        <v>579</v>
      </c>
      <c r="I5409">
        <f>INDEX(DEM_D8!AE$3:AE$14, MATCH($B5409,DEM_D8!$AC$3:$AC$14,0), 1)</f>
        <v>0.22308589195491643</v>
      </c>
      <c r="J5409">
        <f>INDEX(DEM_D8!AF$3:AF$14, MATCH($B5409,DEM_D8!$AC$3:$AC$14,0), 1)</f>
        <v>0.77123982221571519</v>
      </c>
      <c r="K5409">
        <f>INDEX(DEM_D8!AG$3:AG$14, MATCH($B5409,DEM_D8!$AC$3:$AC$14,0), 1)</f>
        <v>0.24061407525855374</v>
      </c>
      <c r="L5409">
        <f>INDEX(DEM_D8!AH$3:AH$14, MATCH($B5409,DEM_D8!$AC$3:$AC$14,0), 1)</f>
        <v>1.0198212203653323</v>
      </c>
      <c r="M5409">
        <f>INDEX(DEM_D8!AI$3:AI$14, MATCH($B5409,DEM_D8!$AC$3:$AC$14,0), 1)</f>
        <v>1.1154294597745822</v>
      </c>
      <c r="N5409">
        <f>INDEX(DEM_D8!AJ$3:AJ$14, MATCH($B5409,DEM_D8!$AC$3:$AC$14,0), 1)</f>
        <v>0.47804119704624948</v>
      </c>
    </row>
    <row r="5410" spans="1:14">
      <c r="A5410" s="35">
        <v>41923</v>
      </c>
      <c r="B5410">
        <f t="shared" si="84"/>
        <v>10</v>
      </c>
      <c r="C5410" s="38">
        <f>INDEX(S_FOLSM!Z$3:Z$14, MATCH($B5410,S_FOLSM!$X$3:$X$14,0), 1)</f>
        <v>0.14752429142287396</v>
      </c>
      <c r="D5410" s="38">
        <f>INDEX(S_FOLSM!AA$3:AA$14, MATCH($B5410,S_FOLSM!$X$3:$X$14,0), 1)</f>
        <v>10.571317528177225</v>
      </c>
      <c r="E5410" s="38">
        <f>INDEX(S_FOLSM!AB$3:AB$14, MATCH($B5410,S_FOLSM!$X$3:$X$14,0), 1)</f>
        <v>18.866692576758648</v>
      </c>
      <c r="F5410" s="38">
        <f>INDEX(S_FOLSM!AC$3:AC$14, MATCH($B5410,S_FOLSM!$X$3:$X$14,0), 1)</f>
        <v>22.691022153128642</v>
      </c>
      <c r="G5410" s="38">
        <f>INDEX(D_FOLSM_NP!$M$2:$M$13, MATCH($B5410,D_FOLSM_NP!$L$2:$L$13,0), 1)</f>
        <v>117.44183692615793</v>
      </c>
      <c r="H5410">
        <f>I_FOLSM!$F5399</f>
        <v>781</v>
      </c>
      <c r="I5410">
        <f>INDEX(DEM_D8!AE$3:AE$14, MATCH($B5410,DEM_D8!$AC$3:$AC$14,0), 1)</f>
        <v>0.22308589195491643</v>
      </c>
      <c r="J5410">
        <f>INDEX(DEM_D8!AF$3:AF$14, MATCH($B5410,DEM_D8!$AC$3:$AC$14,0), 1)</f>
        <v>0.77123982221571519</v>
      </c>
      <c r="K5410">
        <f>INDEX(DEM_D8!AG$3:AG$14, MATCH($B5410,DEM_D8!$AC$3:$AC$14,0), 1)</f>
        <v>0.24061407525855374</v>
      </c>
      <c r="L5410">
        <f>INDEX(DEM_D8!AH$3:AH$14, MATCH($B5410,DEM_D8!$AC$3:$AC$14,0), 1)</f>
        <v>1.0198212203653323</v>
      </c>
      <c r="M5410">
        <f>INDEX(DEM_D8!AI$3:AI$14, MATCH($B5410,DEM_D8!$AC$3:$AC$14,0), 1)</f>
        <v>1.1154294597745822</v>
      </c>
      <c r="N5410">
        <f>INDEX(DEM_D8!AJ$3:AJ$14, MATCH($B5410,DEM_D8!$AC$3:$AC$14,0), 1)</f>
        <v>0.47804119704624948</v>
      </c>
    </row>
    <row r="5411" spans="1:14">
      <c r="A5411" s="35">
        <v>41924</v>
      </c>
      <c r="B5411">
        <f t="shared" si="84"/>
        <v>10</v>
      </c>
      <c r="C5411" s="38">
        <f>INDEX(S_FOLSM!Z$3:Z$14, MATCH($B5411,S_FOLSM!$X$3:$X$14,0), 1)</f>
        <v>0.14752429142287396</v>
      </c>
      <c r="D5411" s="38">
        <f>INDEX(S_FOLSM!AA$3:AA$14, MATCH($B5411,S_FOLSM!$X$3:$X$14,0), 1)</f>
        <v>10.571317528177225</v>
      </c>
      <c r="E5411" s="38">
        <f>INDEX(S_FOLSM!AB$3:AB$14, MATCH($B5411,S_FOLSM!$X$3:$X$14,0), 1)</f>
        <v>18.866692576758648</v>
      </c>
      <c r="F5411" s="38">
        <f>INDEX(S_FOLSM!AC$3:AC$14, MATCH($B5411,S_FOLSM!$X$3:$X$14,0), 1)</f>
        <v>22.691022153128642</v>
      </c>
      <c r="G5411" s="38">
        <f>INDEX(D_FOLSM_NP!$M$2:$M$13, MATCH($B5411,D_FOLSM_NP!$L$2:$L$13,0), 1)</f>
        <v>117.44183692615793</v>
      </c>
      <c r="H5411">
        <f>I_FOLSM!$F5400</f>
        <v>445</v>
      </c>
      <c r="I5411">
        <f>INDEX(DEM_D8!AE$3:AE$14, MATCH($B5411,DEM_D8!$AC$3:$AC$14,0), 1)</f>
        <v>0.22308589195491643</v>
      </c>
      <c r="J5411">
        <f>INDEX(DEM_D8!AF$3:AF$14, MATCH($B5411,DEM_D8!$AC$3:$AC$14,0), 1)</f>
        <v>0.77123982221571519</v>
      </c>
      <c r="K5411">
        <f>INDEX(DEM_D8!AG$3:AG$14, MATCH($B5411,DEM_D8!$AC$3:$AC$14,0), 1)</f>
        <v>0.24061407525855374</v>
      </c>
      <c r="L5411">
        <f>INDEX(DEM_D8!AH$3:AH$14, MATCH($B5411,DEM_D8!$AC$3:$AC$14,0), 1)</f>
        <v>1.0198212203653323</v>
      </c>
      <c r="M5411">
        <f>INDEX(DEM_D8!AI$3:AI$14, MATCH($B5411,DEM_D8!$AC$3:$AC$14,0), 1)</f>
        <v>1.1154294597745822</v>
      </c>
      <c r="N5411">
        <f>INDEX(DEM_D8!AJ$3:AJ$14, MATCH($B5411,DEM_D8!$AC$3:$AC$14,0), 1)</f>
        <v>0.47804119704624948</v>
      </c>
    </row>
    <row r="5412" spans="1:14">
      <c r="A5412" s="35">
        <v>41925</v>
      </c>
      <c r="B5412">
        <f t="shared" si="84"/>
        <v>10</v>
      </c>
      <c r="C5412" s="38">
        <f>INDEX(S_FOLSM!Z$3:Z$14, MATCH($B5412,S_FOLSM!$X$3:$X$14,0), 1)</f>
        <v>0.14752429142287396</v>
      </c>
      <c r="D5412" s="38">
        <f>INDEX(S_FOLSM!AA$3:AA$14, MATCH($B5412,S_FOLSM!$X$3:$X$14,0), 1)</f>
        <v>10.571317528177225</v>
      </c>
      <c r="E5412" s="38">
        <f>INDEX(S_FOLSM!AB$3:AB$14, MATCH($B5412,S_FOLSM!$X$3:$X$14,0), 1)</f>
        <v>18.866692576758648</v>
      </c>
      <c r="F5412" s="38">
        <f>INDEX(S_FOLSM!AC$3:AC$14, MATCH($B5412,S_FOLSM!$X$3:$X$14,0), 1)</f>
        <v>22.691022153128642</v>
      </c>
      <c r="G5412" s="38">
        <f>INDEX(D_FOLSM_NP!$M$2:$M$13, MATCH($B5412,D_FOLSM_NP!$L$2:$L$13,0), 1)</f>
        <v>117.44183692615793</v>
      </c>
      <c r="H5412">
        <f>I_FOLSM!$F5401</f>
        <v>869</v>
      </c>
      <c r="I5412">
        <f>INDEX(DEM_D8!AE$3:AE$14, MATCH($B5412,DEM_D8!$AC$3:$AC$14,0), 1)</f>
        <v>0.22308589195491643</v>
      </c>
      <c r="J5412">
        <f>INDEX(DEM_D8!AF$3:AF$14, MATCH($B5412,DEM_D8!$AC$3:$AC$14,0), 1)</f>
        <v>0.77123982221571519</v>
      </c>
      <c r="K5412">
        <f>INDEX(DEM_D8!AG$3:AG$14, MATCH($B5412,DEM_D8!$AC$3:$AC$14,0), 1)</f>
        <v>0.24061407525855374</v>
      </c>
      <c r="L5412">
        <f>INDEX(DEM_D8!AH$3:AH$14, MATCH($B5412,DEM_D8!$AC$3:$AC$14,0), 1)</f>
        <v>1.0198212203653323</v>
      </c>
      <c r="M5412">
        <f>INDEX(DEM_D8!AI$3:AI$14, MATCH($B5412,DEM_D8!$AC$3:$AC$14,0), 1)</f>
        <v>1.1154294597745822</v>
      </c>
      <c r="N5412">
        <f>INDEX(DEM_D8!AJ$3:AJ$14, MATCH($B5412,DEM_D8!$AC$3:$AC$14,0), 1)</f>
        <v>0.47804119704624948</v>
      </c>
    </row>
    <row r="5413" spans="1:14">
      <c r="A5413" s="35">
        <v>41926</v>
      </c>
      <c r="B5413">
        <f t="shared" si="84"/>
        <v>10</v>
      </c>
      <c r="C5413" s="38">
        <f>INDEX(S_FOLSM!Z$3:Z$14, MATCH($B5413,S_FOLSM!$X$3:$X$14,0), 1)</f>
        <v>0.14752429142287396</v>
      </c>
      <c r="D5413" s="38">
        <f>INDEX(S_FOLSM!AA$3:AA$14, MATCH($B5413,S_FOLSM!$X$3:$X$14,0), 1)</f>
        <v>10.571317528177225</v>
      </c>
      <c r="E5413" s="38">
        <f>INDEX(S_FOLSM!AB$3:AB$14, MATCH($B5413,S_FOLSM!$X$3:$X$14,0), 1)</f>
        <v>18.866692576758648</v>
      </c>
      <c r="F5413" s="38">
        <f>INDEX(S_FOLSM!AC$3:AC$14, MATCH($B5413,S_FOLSM!$X$3:$X$14,0), 1)</f>
        <v>22.691022153128642</v>
      </c>
      <c r="G5413" s="38">
        <f>INDEX(D_FOLSM_NP!$M$2:$M$13, MATCH($B5413,D_FOLSM_NP!$L$2:$L$13,0), 1)</f>
        <v>117.44183692615793</v>
      </c>
      <c r="H5413">
        <f>I_FOLSM!$F5402</f>
        <v>713</v>
      </c>
      <c r="I5413">
        <f>INDEX(DEM_D8!AE$3:AE$14, MATCH($B5413,DEM_D8!$AC$3:$AC$14,0), 1)</f>
        <v>0.22308589195491643</v>
      </c>
      <c r="J5413">
        <f>INDEX(DEM_D8!AF$3:AF$14, MATCH($B5413,DEM_D8!$AC$3:$AC$14,0), 1)</f>
        <v>0.77123982221571519</v>
      </c>
      <c r="K5413">
        <f>INDEX(DEM_D8!AG$3:AG$14, MATCH($B5413,DEM_D8!$AC$3:$AC$14,0), 1)</f>
        <v>0.24061407525855374</v>
      </c>
      <c r="L5413">
        <f>INDEX(DEM_D8!AH$3:AH$14, MATCH($B5413,DEM_D8!$AC$3:$AC$14,0), 1)</f>
        <v>1.0198212203653323</v>
      </c>
      <c r="M5413">
        <f>INDEX(DEM_D8!AI$3:AI$14, MATCH($B5413,DEM_D8!$AC$3:$AC$14,0), 1)</f>
        <v>1.1154294597745822</v>
      </c>
      <c r="N5413">
        <f>INDEX(DEM_D8!AJ$3:AJ$14, MATCH($B5413,DEM_D8!$AC$3:$AC$14,0), 1)</f>
        <v>0.47804119704624948</v>
      </c>
    </row>
    <row r="5414" spans="1:14">
      <c r="A5414" s="35">
        <v>41927</v>
      </c>
      <c r="B5414">
        <f t="shared" si="84"/>
        <v>10</v>
      </c>
      <c r="C5414" s="38">
        <f>INDEX(S_FOLSM!Z$3:Z$14, MATCH($B5414,S_FOLSM!$X$3:$X$14,0), 1)</f>
        <v>0.14752429142287396</v>
      </c>
      <c r="D5414" s="38">
        <f>INDEX(S_FOLSM!AA$3:AA$14, MATCH($B5414,S_FOLSM!$X$3:$X$14,0), 1)</f>
        <v>10.571317528177225</v>
      </c>
      <c r="E5414" s="38">
        <f>INDEX(S_FOLSM!AB$3:AB$14, MATCH($B5414,S_FOLSM!$X$3:$X$14,0), 1)</f>
        <v>18.866692576758648</v>
      </c>
      <c r="F5414" s="38">
        <f>INDEX(S_FOLSM!AC$3:AC$14, MATCH($B5414,S_FOLSM!$X$3:$X$14,0), 1)</f>
        <v>22.691022153128642</v>
      </c>
      <c r="G5414" s="38">
        <f>INDEX(D_FOLSM_NP!$M$2:$M$13, MATCH($B5414,D_FOLSM_NP!$L$2:$L$13,0), 1)</f>
        <v>117.44183692615793</v>
      </c>
      <c r="H5414">
        <f>I_FOLSM!$F5403</f>
        <v>841</v>
      </c>
      <c r="I5414">
        <f>INDEX(DEM_D8!AE$3:AE$14, MATCH($B5414,DEM_D8!$AC$3:$AC$14,0), 1)</f>
        <v>0.22308589195491643</v>
      </c>
      <c r="J5414">
        <f>INDEX(DEM_D8!AF$3:AF$14, MATCH($B5414,DEM_D8!$AC$3:$AC$14,0), 1)</f>
        <v>0.77123982221571519</v>
      </c>
      <c r="K5414">
        <f>INDEX(DEM_D8!AG$3:AG$14, MATCH($B5414,DEM_D8!$AC$3:$AC$14,0), 1)</f>
        <v>0.24061407525855374</v>
      </c>
      <c r="L5414">
        <f>INDEX(DEM_D8!AH$3:AH$14, MATCH($B5414,DEM_D8!$AC$3:$AC$14,0), 1)</f>
        <v>1.0198212203653323</v>
      </c>
      <c r="M5414">
        <f>INDEX(DEM_D8!AI$3:AI$14, MATCH($B5414,DEM_D8!$AC$3:$AC$14,0), 1)</f>
        <v>1.1154294597745822</v>
      </c>
      <c r="N5414">
        <f>INDEX(DEM_D8!AJ$3:AJ$14, MATCH($B5414,DEM_D8!$AC$3:$AC$14,0), 1)</f>
        <v>0.47804119704624948</v>
      </c>
    </row>
    <row r="5415" spans="1:14">
      <c r="A5415" s="35">
        <v>41928</v>
      </c>
      <c r="B5415">
        <f t="shared" si="84"/>
        <v>10</v>
      </c>
      <c r="C5415" s="38">
        <f>INDEX(S_FOLSM!Z$3:Z$14, MATCH($B5415,S_FOLSM!$X$3:$X$14,0), 1)</f>
        <v>0.14752429142287396</v>
      </c>
      <c r="D5415" s="38">
        <f>INDEX(S_FOLSM!AA$3:AA$14, MATCH($B5415,S_FOLSM!$X$3:$X$14,0), 1)</f>
        <v>10.571317528177225</v>
      </c>
      <c r="E5415" s="38">
        <f>INDEX(S_FOLSM!AB$3:AB$14, MATCH($B5415,S_FOLSM!$X$3:$X$14,0), 1)</f>
        <v>18.866692576758648</v>
      </c>
      <c r="F5415" s="38">
        <f>INDEX(S_FOLSM!AC$3:AC$14, MATCH($B5415,S_FOLSM!$X$3:$X$14,0), 1)</f>
        <v>22.691022153128642</v>
      </c>
      <c r="G5415" s="38">
        <f>INDEX(D_FOLSM_NP!$M$2:$M$13, MATCH($B5415,D_FOLSM_NP!$L$2:$L$13,0), 1)</f>
        <v>117.44183692615793</v>
      </c>
      <c r="H5415">
        <f>I_FOLSM!$F5404</f>
        <v>911</v>
      </c>
      <c r="I5415">
        <f>INDEX(DEM_D8!AE$3:AE$14, MATCH($B5415,DEM_D8!$AC$3:$AC$14,0), 1)</f>
        <v>0.22308589195491643</v>
      </c>
      <c r="J5415">
        <f>INDEX(DEM_D8!AF$3:AF$14, MATCH($B5415,DEM_D8!$AC$3:$AC$14,0), 1)</f>
        <v>0.77123982221571519</v>
      </c>
      <c r="K5415">
        <f>INDEX(DEM_D8!AG$3:AG$14, MATCH($B5415,DEM_D8!$AC$3:$AC$14,0), 1)</f>
        <v>0.24061407525855374</v>
      </c>
      <c r="L5415">
        <f>INDEX(DEM_D8!AH$3:AH$14, MATCH($B5415,DEM_D8!$AC$3:$AC$14,0), 1)</f>
        <v>1.0198212203653323</v>
      </c>
      <c r="M5415">
        <f>INDEX(DEM_D8!AI$3:AI$14, MATCH($B5415,DEM_D8!$AC$3:$AC$14,0), 1)</f>
        <v>1.1154294597745822</v>
      </c>
      <c r="N5415">
        <f>INDEX(DEM_D8!AJ$3:AJ$14, MATCH($B5415,DEM_D8!$AC$3:$AC$14,0), 1)</f>
        <v>0.47804119704624948</v>
      </c>
    </row>
    <row r="5416" spans="1:14">
      <c r="A5416" s="35">
        <v>41929</v>
      </c>
      <c r="B5416">
        <f t="shared" si="84"/>
        <v>10</v>
      </c>
      <c r="C5416" s="38">
        <f>INDEX(S_FOLSM!Z$3:Z$14, MATCH($B5416,S_FOLSM!$X$3:$X$14,0), 1)</f>
        <v>0.14752429142287396</v>
      </c>
      <c r="D5416" s="38">
        <f>INDEX(S_FOLSM!AA$3:AA$14, MATCH($B5416,S_FOLSM!$X$3:$X$14,0), 1)</f>
        <v>10.571317528177225</v>
      </c>
      <c r="E5416" s="38">
        <f>INDEX(S_FOLSM!AB$3:AB$14, MATCH($B5416,S_FOLSM!$X$3:$X$14,0), 1)</f>
        <v>18.866692576758648</v>
      </c>
      <c r="F5416" s="38">
        <f>INDEX(S_FOLSM!AC$3:AC$14, MATCH($B5416,S_FOLSM!$X$3:$X$14,0), 1)</f>
        <v>22.691022153128642</v>
      </c>
      <c r="G5416" s="38">
        <f>INDEX(D_FOLSM_NP!$M$2:$M$13, MATCH($B5416,D_FOLSM_NP!$L$2:$L$13,0), 1)</f>
        <v>117.44183692615793</v>
      </c>
      <c r="H5416">
        <f>I_FOLSM!$F5405</f>
        <v>577</v>
      </c>
      <c r="I5416">
        <f>INDEX(DEM_D8!AE$3:AE$14, MATCH($B5416,DEM_D8!$AC$3:$AC$14,0), 1)</f>
        <v>0.22308589195491643</v>
      </c>
      <c r="J5416">
        <f>INDEX(DEM_D8!AF$3:AF$14, MATCH($B5416,DEM_D8!$AC$3:$AC$14,0), 1)</f>
        <v>0.77123982221571519</v>
      </c>
      <c r="K5416">
        <f>INDEX(DEM_D8!AG$3:AG$14, MATCH($B5416,DEM_D8!$AC$3:$AC$14,0), 1)</f>
        <v>0.24061407525855374</v>
      </c>
      <c r="L5416">
        <f>INDEX(DEM_D8!AH$3:AH$14, MATCH($B5416,DEM_D8!$AC$3:$AC$14,0), 1)</f>
        <v>1.0198212203653323</v>
      </c>
      <c r="M5416">
        <f>INDEX(DEM_D8!AI$3:AI$14, MATCH($B5416,DEM_D8!$AC$3:$AC$14,0), 1)</f>
        <v>1.1154294597745822</v>
      </c>
      <c r="N5416">
        <f>INDEX(DEM_D8!AJ$3:AJ$14, MATCH($B5416,DEM_D8!$AC$3:$AC$14,0), 1)</f>
        <v>0.47804119704624948</v>
      </c>
    </row>
    <row r="5417" spans="1:14">
      <c r="A5417" s="35">
        <v>41930</v>
      </c>
      <c r="B5417">
        <f t="shared" si="84"/>
        <v>10</v>
      </c>
      <c r="C5417" s="38">
        <f>INDEX(S_FOLSM!Z$3:Z$14, MATCH($B5417,S_FOLSM!$X$3:$X$14,0), 1)</f>
        <v>0.14752429142287396</v>
      </c>
      <c r="D5417" s="38">
        <f>INDEX(S_FOLSM!AA$3:AA$14, MATCH($B5417,S_FOLSM!$X$3:$X$14,0), 1)</f>
        <v>10.571317528177225</v>
      </c>
      <c r="E5417" s="38">
        <f>INDEX(S_FOLSM!AB$3:AB$14, MATCH($B5417,S_FOLSM!$X$3:$X$14,0), 1)</f>
        <v>18.866692576758648</v>
      </c>
      <c r="F5417" s="38">
        <f>INDEX(S_FOLSM!AC$3:AC$14, MATCH($B5417,S_FOLSM!$X$3:$X$14,0), 1)</f>
        <v>22.691022153128642</v>
      </c>
      <c r="G5417" s="38">
        <f>INDEX(D_FOLSM_NP!$M$2:$M$13, MATCH($B5417,D_FOLSM_NP!$L$2:$L$13,0), 1)</f>
        <v>117.44183692615793</v>
      </c>
      <c r="H5417">
        <f>I_FOLSM!$F5406</f>
        <v>501</v>
      </c>
      <c r="I5417">
        <f>INDEX(DEM_D8!AE$3:AE$14, MATCH($B5417,DEM_D8!$AC$3:$AC$14,0), 1)</f>
        <v>0.22308589195491643</v>
      </c>
      <c r="J5417">
        <f>INDEX(DEM_D8!AF$3:AF$14, MATCH($B5417,DEM_D8!$AC$3:$AC$14,0), 1)</f>
        <v>0.77123982221571519</v>
      </c>
      <c r="K5417">
        <f>INDEX(DEM_D8!AG$3:AG$14, MATCH($B5417,DEM_D8!$AC$3:$AC$14,0), 1)</f>
        <v>0.24061407525855374</v>
      </c>
      <c r="L5417">
        <f>INDEX(DEM_D8!AH$3:AH$14, MATCH($B5417,DEM_D8!$AC$3:$AC$14,0), 1)</f>
        <v>1.0198212203653323</v>
      </c>
      <c r="M5417">
        <f>INDEX(DEM_D8!AI$3:AI$14, MATCH($B5417,DEM_D8!$AC$3:$AC$14,0), 1)</f>
        <v>1.1154294597745822</v>
      </c>
      <c r="N5417">
        <f>INDEX(DEM_D8!AJ$3:AJ$14, MATCH($B5417,DEM_D8!$AC$3:$AC$14,0), 1)</f>
        <v>0.47804119704624948</v>
      </c>
    </row>
    <row r="5418" spans="1:14">
      <c r="A5418" s="35">
        <v>41931</v>
      </c>
      <c r="B5418">
        <f t="shared" si="84"/>
        <v>10</v>
      </c>
      <c r="C5418" s="38">
        <f>INDEX(S_FOLSM!Z$3:Z$14, MATCH($B5418,S_FOLSM!$X$3:$X$14,0), 1)</f>
        <v>0.14752429142287396</v>
      </c>
      <c r="D5418" s="38">
        <f>INDEX(S_FOLSM!AA$3:AA$14, MATCH($B5418,S_FOLSM!$X$3:$X$14,0), 1)</f>
        <v>10.571317528177225</v>
      </c>
      <c r="E5418" s="38">
        <f>INDEX(S_FOLSM!AB$3:AB$14, MATCH($B5418,S_FOLSM!$X$3:$X$14,0), 1)</f>
        <v>18.866692576758648</v>
      </c>
      <c r="F5418" s="38">
        <f>INDEX(S_FOLSM!AC$3:AC$14, MATCH($B5418,S_FOLSM!$X$3:$X$14,0), 1)</f>
        <v>22.691022153128642</v>
      </c>
      <c r="G5418" s="38">
        <f>INDEX(D_FOLSM_NP!$M$2:$M$13, MATCH($B5418,D_FOLSM_NP!$L$2:$L$13,0), 1)</f>
        <v>117.44183692615793</v>
      </c>
      <c r="H5418">
        <f>I_FOLSM!$F5407</f>
        <v>326</v>
      </c>
      <c r="I5418">
        <f>INDEX(DEM_D8!AE$3:AE$14, MATCH($B5418,DEM_D8!$AC$3:$AC$14,0), 1)</f>
        <v>0.22308589195491643</v>
      </c>
      <c r="J5418">
        <f>INDEX(DEM_D8!AF$3:AF$14, MATCH($B5418,DEM_D8!$AC$3:$AC$14,0), 1)</f>
        <v>0.77123982221571519</v>
      </c>
      <c r="K5418">
        <f>INDEX(DEM_D8!AG$3:AG$14, MATCH($B5418,DEM_D8!$AC$3:$AC$14,0), 1)</f>
        <v>0.24061407525855374</v>
      </c>
      <c r="L5418">
        <f>INDEX(DEM_D8!AH$3:AH$14, MATCH($B5418,DEM_D8!$AC$3:$AC$14,0), 1)</f>
        <v>1.0198212203653323</v>
      </c>
      <c r="M5418">
        <f>INDEX(DEM_D8!AI$3:AI$14, MATCH($B5418,DEM_D8!$AC$3:$AC$14,0), 1)</f>
        <v>1.1154294597745822</v>
      </c>
      <c r="N5418">
        <f>INDEX(DEM_D8!AJ$3:AJ$14, MATCH($B5418,DEM_D8!$AC$3:$AC$14,0), 1)</f>
        <v>0.47804119704624948</v>
      </c>
    </row>
    <row r="5419" spans="1:14">
      <c r="A5419" s="35">
        <v>41932</v>
      </c>
      <c r="B5419">
        <f t="shared" si="84"/>
        <v>10</v>
      </c>
      <c r="C5419" s="38">
        <f>INDEX(S_FOLSM!Z$3:Z$14, MATCH($B5419,S_FOLSM!$X$3:$X$14,0), 1)</f>
        <v>0.14752429142287396</v>
      </c>
      <c r="D5419" s="38">
        <f>INDEX(S_FOLSM!AA$3:AA$14, MATCH($B5419,S_FOLSM!$X$3:$X$14,0), 1)</f>
        <v>10.571317528177225</v>
      </c>
      <c r="E5419" s="38">
        <f>INDEX(S_FOLSM!AB$3:AB$14, MATCH($B5419,S_FOLSM!$X$3:$X$14,0), 1)</f>
        <v>18.866692576758648</v>
      </c>
      <c r="F5419" s="38">
        <f>INDEX(S_FOLSM!AC$3:AC$14, MATCH($B5419,S_FOLSM!$X$3:$X$14,0), 1)</f>
        <v>22.691022153128642</v>
      </c>
      <c r="G5419" s="38">
        <f>INDEX(D_FOLSM_NP!$M$2:$M$13, MATCH($B5419,D_FOLSM_NP!$L$2:$L$13,0), 1)</f>
        <v>117.44183692615793</v>
      </c>
      <c r="H5419">
        <f>I_FOLSM!$F5408</f>
        <v>541</v>
      </c>
      <c r="I5419">
        <f>INDEX(DEM_D8!AE$3:AE$14, MATCH($B5419,DEM_D8!$AC$3:$AC$14,0), 1)</f>
        <v>0.22308589195491643</v>
      </c>
      <c r="J5419">
        <f>INDEX(DEM_D8!AF$3:AF$14, MATCH($B5419,DEM_D8!$AC$3:$AC$14,0), 1)</f>
        <v>0.77123982221571519</v>
      </c>
      <c r="K5419">
        <f>INDEX(DEM_D8!AG$3:AG$14, MATCH($B5419,DEM_D8!$AC$3:$AC$14,0), 1)</f>
        <v>0.24061407525855374</v>
      </c>
      <c r="L5419">
        <f>INDEX(DEM_D8!AH$3:AH$14, MATCH($B5419,DEM_D8!$AC$3:$AC$14,0), 1)</f>
        <v>1.0198212203653323</v>
      </c>
      <c r="M5419">
        <f>INDEX(DEM_D8!AI$3:AI$14, MATCH($B5419,DEM_D8!$AC$3:$AC$14,0), 1)</f>
        <v>1.1154294597745822</v>
      </c>
      <c r="N5419">
        <f>INDEX(DEM_D8!AJ$3:AJ$14, MATCH($B5419,DEM_D8!$AC$3:$AC$14,0), 1)</f>
        <v>0.47804119704624948</v>
      </c>
    </row>
    <row r="5420" spans="1:14">
      <c r="A5420" s="35">
        <v>41933</v>
      </c>
      <c r="B5420">
        <f t="shared" si="84"/>
        <v>10</v>
      </c>
      <c r="C5420" s="38">
        <f>INDEX(S_FOLSM!Z$3:Z$14, MATCH($B5420,S_FOLSM!$X$3:$X$14,0), 1)</f>
        <v>0.14752429142287396</v>
      </c>
      <c r="D5420" s="38">
        <f>INDEX(S_FOLSM!AA$3:AA$14, MATCH($B5420,S_FOLSM!$X$3:$X$14,0), 1)</f>
        <v>10.571317528177225</v>
      </c>
      <c r="E5420" s="38">
        <f>INDEX(S_FOLSM!AB$3:AB$14, MATCH($B5420,S_FOLSM!$X$3:$X$14,0), 1)</f>
        <v>18.866692576758648</v>
      </c>
      <c r="F5420" s="38">
        <f>INDEX(S_FOLSM!AC$3:AC$14, MATCH($B5420,S_FOLSM!$X$3:$X$14,0), 1)</f>
        <v>22.691022153128642</v>
      </c>
      <c r="G5420" s="38">
        <f>INDEX(D_FOLSM_NP!$M$2:$M$13, MATCH($B5420,D_FOLSM_NP!$L$2:$L$13,0), 1)</f>
        <v>117.44183692615793</v>
      </c>
      <c r="H5420">
        <f>I_FOLSM!$F5409</f>
        <v>395</v>
      </c>
      <c r="I5420">
        <f>INDEX(DEM_D8!AE$3:AE$14, MATCH($B5420,DEM_D8!$AC$3:$AC$14,0), 1)</f>
        <v>0.22308589195491643</v>
      </c>
      <c r="J5420">
        <f>INDEX(DEM_D8!AF$3:AF$14, MATCH($B5420,DEM_D8!$AC$3:$AC$14,0), 1)</f>
        <v>0.77123982221571519</v>
      </c>
      <c r="K5420">
        <f>INDEX(DEM_D8!AG$3:AG$14, MATCH($B5420,DEM_D8!$AC$3:$AC$14,0), 1)</f>
        <v>0.24061407525855374</v>
      </c>
      <c r="L5420">
        <f>INDEX(DEM_D8!AH$3:AH$14, MATCH($B5420,DEM_D8!$AC$3:$AC$14,0), 1)</f>
        <v>1.0198212203653323</v>
      </c>
      <c r="M5420">
        <f>INDEX(DEM_D8!AI$3:AI$14, MATCH($B5420,DEM_D8!$AC$3:$AC$14,0), 1)</f>
        <v>1.1154294597745822</v>
      </c>
      <c r="N5420">
        <f>INDEX(DEM_D8!AJ$3:AJ$14, MATCH($B5420,DEM_D8!$AC$3:$AC$14,0), 1)</f>
        <v>0.47804119704624948</v>
      </c>
    </row>
    <row r="5421" spans="1:14">
      <c r="A5421" s="35">
        <v>41934</v>
      </c>
      <c r="B5421">
        <f t="shared" si="84"/>
        <v>10</v>
      </c>
      <c r="C5421" s="38">
        <f>INDEX(S_FOLSM!Z$3:Z$14, MATCH($B5421,S_FOLSM!$X$3:$X$14,0), 1)</f>
        <v>0.14752429142287396</v>
      </c>
      <c r="D5421" s="38">
        <f>INDEX(S_FOLSM!AA$3:AA$14, MATCH($B5421,S_FOLSM!$X$3:$X$14,0), 1)</f>
        <v>10.571317528177225</v>
      </c>
      <c r="E5421" s="38">
        <f>INDEX(S_FOLSM!AB$3:AB$14, MATCH($B5421,S_FOLSM!$X$3:$X$14,0), 1)</f>
        <v>18.866692576758648</v>
      </c>
      <c r="F5421" s="38">
        <f>INDEX(S_FOLSM!AC$3:AC$14, MATCH($B5421,S_FOLSM!$X$3:$X$14,0), 1)</f>
        <v>22.691022153128642</v>
      </c>
      <c r="G5421" s="38">
        <f>INDEX(D_FOLSM_NP!$M$2:$M$13, MATCH($B5421,D_FOLSM_NP!$L$2:$L$13,0), 1)</f>
        <v>117.44183692615793</v>
      </c>
      <c r="H5421">
        <f>I_FOLSM!$F5410</f>
        <v>220</v>
      </c>
      <c r="I5421">
        <f>INDEX(DEM_D8!AE$3:AE$14, MATCH($B5421,DEM_D8!$AC$3:$AC$14,0), 1)</f>
        <v>0.22308589195491643</v>
      </c>
      <c r="J5421">
        <f>INDEX(DEM_D8!AF$3:AF$14, MATCH($B5421,DEM_D8!$AC$3:$AC$14,0), 1)</f>
        <v>0.77123982221571519</v>
      </c>
      <c r="K5421">
        <f>INDEX(DEM_D8!AG$3:AG$14, MATCH($B5421,DEM_D8!$AC$3:$AC$14,0), 1)</f>
        <v>0.24061407525855374</v>
      </c>
      <c r="L5421">
        <f>INDEX(DEM_D8!AH$3:AH$14, MATCH($B5421,DEM_D8!$AC$3:$AC$14,0), 1)</f>
        <v>1.0198212203653323</v>
      </c>
      <c r="M5421">
        <f>INDEX(DEM_D8!AI$3:AI$14, MATCH($B5421,DEM_D8!$AC$3:$AC$14,0), 1)</f>
        <v>1.1154294597745822</v>
      </c>
      <c r="N5421">
        <f>INDEX(DEM_D8!AJ$3:AJ$14, MATCH($B5421,DEM_D8!$AC$3:$AC$14,0), 1)</f>
        <v>0.47804119704624948</v>
      </c>
    </row>
    <row r="5422" spans="1:14">
      <c r="A5422" s="35">
        <v>41935</v>
      </c>
      <c r="B5422">
        <f t="shared" si="84"/>
        <v>10</v>
      </c>
      <c r="C5422" s="38">
        <f>INDEX(S_FOLSM!Z$3:Z$14, MATCH($B5422,S_FOLSM!$X$3:$X$14,0), 1)</f>
        <v>0.14752429142287396</v>
      </c>
      <c r="D5422" s="38">
        <f>INDEX(S_FOLSM!AA$3:AA$14, MATCH($B5422,S_FOLSM!$X$3:$X$14,0), 1)</f>
        <v>10.571317528177225</v>
      </c>
      <c r="E5422" s="38">
        <f>INDEX(S_FOLSM!AB$3:AB$14, MATCH($B5422,S_FOLSM!$X$3:$X$14,0), 1)</f>
        <v>18.866692576758648</v>
      </c>
      <c r="F5422" s="38">
        <f>INDEX(S_FOLSM!AC$3:AC$14, MATCH($B5422,S_FOLSM!$X$3:$X$14,0), 1)</f>
        <v>22.691022153128642</v>
      </c>
      <c r="G5422" s="38">
        <f>INDEX(D_FOLSM_NP!$M$2:$M$13, MATCH($B5422,D_FOLSM_NP!$L$2:$L$13,0), 1)</f>
        <v>117.44183692615793</v>
      </c>
      <c r="H5422">
        <f>I_FOLSM!$F5411</f>
        <v>305</v>
      </c>
      <c r="I5422">
        <f>INDEX(DEM_D8!AE$3:AE$14, MATCH($B5422,DEM_D8!$AC$3:$AC$14,0), 1)</f>
        <v>0.22308589195491643</v>
      </c>
      <c r="J5422">
        <f>INDEX(DEM_D8!AF$3:AF$14, MATCH($B5422,DEM_D8!$AC$3:$AC$14,0), 1)</f>
        <v>0.77123982221571519</v>
      </c>
      <c r="K5422">
        <f>INDEX(DEM_D8!AG$3:AG$14, MATCH($B5422,DEM_D8!$AC$3:$AC$14,0), 1)</f>
        <v>0.24061407525855374</v>
      </c>
      <c r="L5422">
        <f>INDEX(DEM_D8!AH$3:AH$14, MATCH($B5422,DEM_D8!$AC$3:$AC$14,0), 1)</f>
        <v>1.0198212203653323</v>
      </c>
      <c r="M5422">
        <f>INDEX(DEM_D8!AI$3:AI$14, MATCH($B5422,DEM_D8!$AC$3:$AC$14,0), 1)</f>
        <v>1.1154294597745822</v>
      </c>
      <c r="N5422">
        <f>INDEX(DEM_D8!AJ$3:AJ$14, MATCH($B5422,DEM_D8!$AC$3:$AC$14,0), 1)</f>
        <v>0.47804119704624948</v>
      </c>
    </row>
    <row r="5423" spans="1:14">
      <c r="A5423" s="35">
        <v>41936</v>
      </c>
      <c r="B5423">
        <f t="shared" si="84"/>
        <v>10</v>
      </c>
      <c r="C5423" s="38">
        <f>INDEX(S_FOLSM!Z$3:Z$14, MATCH($B5423,S_FOLSM!$X$3:$X$14,0), 1)</f>
        <v>0.14752429142287396</v>
      </c>
      <c r="D5423" s="38">
        <f>INDEX(S_FOLSM!AA$3:AA$14, MATCH($B5423,S_FOLSM!$X$3:$X$14,0), 1)</f>
        <v>10.571317528177225</v>
      </c>
      <c r="E5423" s="38">
        <f>INDEX(S_FOLSM!AB$3:AB$14, MATCH($B5423,S_FOLSM!$X$3:$X$14,0), 1)</f>
        <v>18.866692576758648</v>
      </c>
      <c r="F5423" s="38">
        <f>INDEX(S_FOLSM!AC$3:AC$14, MATCH($B5423,S_FOLSM!$X$3:$X$14,0), 1)</f>
        <v>22.691022153128642</v>
      </c>
      <c r="G5423" s="38">
        <f>INDEX(D_FOLSM_NP!$M$2:$M$13, MATCH($B5423,D_FOLSM_NP!$L$2:$L$13,0), 1)</f>
        <v>117.44183692615793</v>
      </c>
      <c r="H5423">
        <f>I_FOLSM!$F5412</f>
        <v>478</v>
      </c>
      <c r="I5423">
        <f>INDEX(DEM_D8!AE$3:AE$14, MATCH($B5423,DEM_D8!$AC$3:$AC$14,0), 1)</f>
        <v>0.22308589195491643</v>
      </c>
      <c r="J5423">
        <f>INDEX(DEM_D8!AF$3:AF$14, MATCH($B5423,DEM_D8!$AC$3:$AC$14,0), 1)</f>
        <v>0.77123982221571519</v>
      </c>
      <c r="K5423">
        <f>INDEX(DEM_D8!AG$3:AG$14, MATCH($B5423,DEM_D8!$AC$3:$AC$14,0), 1)</f>
        <v>0.24061407525855374</v>
      </c>
      <c r="L5423">
        <f>INDEX(DEM_D8!AH$3:AH$14, MATCH($B5423,DEM_D8!$AC$3:$AC$14,0), 1)</f>
        <v>1.0198212203653323</v>
      </c>
      <c r="M5423">
        <f>INDEX(DEM_D8!AI$3:AI$14, MATCH($B5423,DEM_D8!$AC$3:$AC$14,0), 1)</f>
        <v>1.1154294597745822</v>
      </c>
      <c r="N5423">
        <f>INDEX(DEM_D8!AJ$3:AJ$14, MATCH($B5423,DEM_D8!$AC$3:$AC$14,0), 1)</f>
        <v>0.47804119704624948</v>
      </c>
    </row>
    <row r="5424" spans="1:14">
      <c r="A5424" s="35">
        <v>41937</v>
      </c>
      <c r="B5424">
        <f t="shared" si="84"/>
        <v>10</v>
      </c>
      <c r="C5424" s="38">
        <f>INDEX(S_FOLSM!Z$3:Z$14, MATCH($B5424,S_FOLSM!$X$3:$X$14,0), 1)</f>
        <v>0.14752429142287396</v>
      </c>
      <c r="D5424" s="38">
        <f>INDEX(S_FOLSM!AA$3:AA$14, MATCH($B5424,S_FOLSM!$X$3:$X$14,0), 1)</f>
        <v>10.571317528177225</v>
      </c>
      <c r="E5424" s="38">
        <f>INDEX(S_FOLSM!AB$3:AB$14, MATCH($B5424,S_FOLSM!$X$3:$X$14,0), 1)</f>
        <v>18.866692576758648</v>
      </c>
      <c r="F5424" s="38">
        <f>INDEX(S_FOLSM!AC$3:AC$14, MATCH($B5424,S_FOLSM!$X$3:$X$14,0), 1)</f>
        <v>22.691022153128642</v>
      </c>
      <c r="G5424" s="38">
        <f>INDEX(D_FOLSM_NP!$M$2:$M$13, MATCH($B5424,D_FOLSM_NP!$L$2:$L$13,0), 1)</f>
        <v>117.44183692615793</v>
      </c>
      <c r="H5424">
        <f>I_FOLSM!$F5413</f>
        <v>465</v>
      </c>
      <c r="I5424">
        <f>INDEX(DEM_D8!AE$3:AE$14, MATCH($B5424,DEM_D8!$AC$3:$AC$14,0), 1)</f>
        <v>0.22308589195491643</v>
      </c>
      <c r="J5424">
        <f>INDEX(DEM_D8!AF$3:AF$14, MATCH($B5424,DEM_D8!$AC$3:$AC$14,0), 1)</f>
        <v>0.77123982221571519</v>
      </c>
      <c r="K5424">
        <f>INDEX(DEM_D8!AG$3:AG$14, MATCH($B5424,DEM_D8!$AC$3:$AC$14,0), 1)</f>
        <v>0.24061407525855374</v>
      </c>
      <c r="L5424">
        <f>INDEX(DEM_D8!AH$3:AH$14, MATCH($B5424,DEM_D8!$AC$3:$AC$14,0), 1)</f>
        <v>1.0198212203653323</v>
      </c>
      <c r="M5424">
        <f>INDEX(DEM_D8!AI$3:AI$14, MATCH($B5424,DEM_D8!$AC$3:$AC$14,0), 1)</f>
        <v>1.1154294597745822</v>
      </c>
      <c r="N5424">
        <f>INDEX(DEM_D8!AJ$3:AJ$14, MATCH($B5424,DEM_D8!$AC$3:$AC$14,0), 1)</f>
        <v>0.47804119704624948</v>
      </c>
    </row>
    <row r="5425" spans="1:14">
      <c r="A5425" s="35">
        <v>41938</v>
      </c>
      <c r="B5425">
        <f t="shared" si="84"/>
        <v>10</v>
      </c>
      <c r="C5425" s="38">
        <f>INDEX(S_FOLSM!Z$3:Z$14, MATCH($B5425,S_FOLSM!$X$3:$X$14,0), 1)</f>
        <v>0.14752429142287396</v>
      </c>
      <c r="D5425" s="38">
        <f>INDEX(S_FOLSM!AA$3:AA$14, MATCH($B5425,S_FOLSM!$X$3:$X$14,0), 1)</f>
        <v>10.571317528177225</v>
      </c>
      <c r="E5425" s="38">
        <f>INDEX(S_FOLSM!AB$3:AB$14, MATCH($B5425,S_FOLSM!$X$3:$X$14,0), 1)</f>
        <v>18.866692576758648</v>
      </c>
      <c r="F5425" s="38">
        <f>INDEX(S_FOLSM!AC$3:AC$14, MATCH($B5425,S_FOLSM!$X$3:$X$14,0), 1)</f>
        <v>22.691022153128642</v>
      </c>
      <c r="G5425" s="38">
        <f>INDEX(D_FOLSM_NP!$M$2:$M$13, MATCH($B5425,D_FOLSM_NP!$L$2:$L$13,0), 1)</f>
        <v>117.44183692615793</v>
      </c>
      <c r="H5425">
        <f>I_FOLSM!$F5414</f>
        <v>392</v>
      </c>
      <c r="I5425">
        <f>INDEX(DEM_D8!AE$3:AE$14, MATCH($B5425,DEM_D8!$AC$3:$AC$14,0), 1)</f>
        <v>0.22308589195491643</v>
      </c>
      <c r="J5425">
        <f>INDEX(DEM_D8!AF$3:AF$14, MATCH($B5425,DEM_D8!$AC$3:$AC$14,0), 1)</f>
        <v>0.77123982221571519</v>
      </c>
      <c r="K5425">
        <f>INDEX(DEM_D8!AG$3:AG$14, MATCH($B5425,DEM_D8!$AC$3:$AC$14,0), 1)</f>
        <v>0.24061407525855374</v>
      </c>
      <c r="L5425">
        <f>INDEX(DEM_D8!AH$3:AH$14, MATCH($B5425,DEM_D8!$AC$3:$AC$14,0), 1)</f>
        <v>1.0198212203653323</v>
      </c>
      <c r="M5425">
        <f>INDEX(DEM_D8!AI$3:AI$14, MATCH($B5425,DEM_D8!$AC$3:$AC$14,0), 1)</f>
        <v>1.1154294597745822</v>
      </c>
      <c r="N5425">
        <f>INDEX(DEM_D8!AJ$3:AJ$14, MATCH($B5425,DEM_D8!$AC$3:$AC$14,0), 1)</f>
        <v>0.47804119704624948</v>
      </c>
    </row>
    <row r="5426" spans="1:14">
      <c r="A5426" s="35">
        <v>41939</v>
      </c>
      <c r="B5426">
        <f t="shared" si="84"/>
        <v>10</v>
      </c>
      <c r="C5426" s="38">
        <f>INDEX(S_FOLSM!Z$3:Z$14, MATCH($B5426,S_FOLSM!$X$3:$X$14,0), 1)</f>
        <v>0.14752429142287396</v>
      </c>
      <c r="D5426" s="38">
        <f>INDEX(S_FOLSM!AA$3:AA$14, MATCH($B5426,S_FOLSM!$X$3:$X$14,0), 1)</f>
        <v>10.571317528177225</v>
      </c>
      <c r="E5426" s="38">
        <f>INDEX(S_FOLSM!AB$3:AB$14, MATCH($B5426,S_FOLSM!$X$3:$X$14,0), 1)</f>
        <v>18.866692576758648</v>
      </c>
      <c r="F5426" s="38">
        <f>INDEX(S_FOLSM!AC$3:AC$14, MATCH($B5426,S_FOLSM!$X$3:$X$14,0), 1)</f>
        <v>22.691022153128642</v>
      </c>
      <c r="G5426" s="38">
        <f>INDEX(D_FOLSM_NP!$M$2:$M$13, MATCH($B5426,D_FOLSM_NP!$L$2:$L$13,0), 1)</f>
        <v>117.44183692615793</v>
      </c>
      <c r="H5426">
        <f>I_FOLSM!$F5415</f>
        <v>286</v>
      </c>
      <c r="I5426">
        <f>INDEX(DEM_D8!AE$3:AE$14, MATCH($B5426,DEM_D8!$AC$3:$AC$14,0), 1)</f>
        <v>0.22308589195491643</v>
      </c>
      <c r="J5426">
        <f>INDEX(DEM_D8!AF$3:AF$14, MATCH($B5426,DEM_D8!$AC$3:$AC$14,0), 1)</f>
        <v>0.77123982221571519</v>
      </c>
      <c r="K5426">
        <f>INDEX(DEM_D8!AG$3:AG$14, MATCH($B5426,DEM_D8!$AC$3:$AC$14,0), 1)</f>
        <v>0.24061407525855374</v>
      </c>
      <c r="L5426">
        <f>INDEX(DEM_D8!AH$3:AH$14, MATCH($B5426,DEM_D8!$AC$3:$AC$14,0), 1)</f>
        <v>1.0198212203653323</v>
      </c>
      <c r="M5426">
        <f>INDEX(DEM_D8!AI$3:AI$14, MATCH($B5426,DEM_D8!$AC$3:$AC$14,0), 1)</f>
        <v>1.1154294597745822</v>
      </c>
      <c r="N5426">
        <f>INDEX(DEM_D8!AJ$3:AJ$14, MATCH($B5426,DEM_D8!$AC$3:$AC$14,0), 1)</f>
        <v>0.47804119704624948</v>
      </c>
    </row>
    <row r="5427" spans="1:14">
      <c r="A5427" s="35">
        <v>41940</v>
      </c>
      <c r="B5427">
        <f t="shared" si="84"/>
        <v>10</v>
      </c>
      <c r="C5427" s="38">
        <f>INDEX(S_FOLSM!Z$3:Z$14, MATCH($B5427,S_FOLSM!$X$3:$X$14,0), 1)</f>
        <v>0.14752429142287396</v>
      </c>
      <c r="D5427" s="38">
        <f>INDEX(S_FOLSM!AA$3:AA$14, MATCH($B5427,S_FOLSM!$X$3:$X$14,0), 1)</f>
        <v>10.571317528177225</v>
      </c>
      <c r="E5427" s="38">
        <f>INDEX(S_FOLSM!AB$3:AB$14, MATCH($B5427,S_FOLSM!$X$3:$X$14,0), 1)</f>
        <v>18.866692576758648</v>
      </c>
      <c r="F5427" s="38">
        <f>INDEX(S_FOLSM!AC$3:AC$14, MATCH($B5427,S_FOLSM!$X$3:$X$14,0), 1)</f>
        <v>22.691022153128642</v>
      </c>
      <c r="G5427" s="38">
        <f>INDEX(D_FOLSM_NP!$M$2:$M$13, MATCH($B5427,D_FOLSM_NP!$L$2:$L$13,0), 1)</f>
        <v>117.44183692615793</v>
      </c>
      <c r="H5427">
        <f>I_FOLSM!$F5416</f>
        <v>305</v>
      </c>
      <c r="I5427">
        <f>INDEX(DEM_D8!AE$3:AE$14, MATCH($B5427,DEM_D8!$AC$3:$AC$14,0), 1)</f>
        <v>0.22308589195491643</v>
      </c>
      <c r="J5427">
        <f>INDEX(DEM_D8!AF$3:AF$14, MATCH($B5427,DEM_D8!$AC$3:$AC$14,0), 1)</f>
        <v>0.77123982221571519</v>
      </c>
      <c r="K5427">
        <f>INDEX(DEM_D8!AG$3:AG$14, MATCH($B5427,DEM_D8!$AC$3:$AC$14,0), 1)</f>
        <v>0.24061407525855374</v>
      </c>
      <c r="L5427">
        <f>INDEX(DEM_D8!AH$3:AH$14, MATCH($B5427,DEM_D8!$AC$3:$AC$14,0), 1)</f>
        <v>1.0198212203653323</v>
      </c>
      <c r="M5427">
        <f>INDEX(DEM_D8!AI$3:AI$14, MATCH($B5427,DEM_D8!$AC$3:$AC$14,0), 1)</f>
        <v>1.1154294597745822</v>
      </c>
      <c r="N5427">
        <f>INDEX(DEM_D8!AJ$3:AJ$14, MATCH($B5427,DEM_D8!$AC$3:$AC$14,0), 1)</f>
        <v>0.47804119704624948</v>
      </c>
    </row>
    <row r="5428" spans="1:14">
      <c r="A5428" s="35">
        <v>41941</v>
      </c>
      <c r="B5428">
        <f t="shared" si="84"/>
        <v>10</v>
      </c>
      <c r="C5428" s="38">
        <f>INDEX(S_FOLSM!Z$3:Z$14, MATCH($B5428,S_FOLSM!$X$3:$X$14,0), 1)</f>
        <v>0.14752429142287396</v>
      </c>
      <c r="D5428" s="38">
        <f>INDEX(S_FOLSM!AA$3:AA$14, MATCH($B5428,S_FOLSM!$X$3:$X$14,0), 1)</f>
        <v>10.571317528177225</v>
      </c>
      <c r="E5428" s="38">
        <f>INDEX(S_FOLSM!AB$3:AB$14, MATCH($B5428,S_FOLSM!$X$3:$X$14,0), 1)</f>
        <v>18.866692576758648</v>
      </c>
      <c r="F5428" s="38">
        <f>INDEX(S_FOLSM!AC$3:AC$14, MATCH($B5428,S_FOLSM!$X$3:$X$14,0), 1)</f>
        <v>22.691022153128642</v>
      </c>
      <c r="G5428" s="38">
        <f>INDEX(D_FOLSM_NP!$M$2:$M$13, MATCH($B5428,D_FOLSM_NP!$L$2:$L$13,0), 1)</f>
        <v>117.44183692615793</v>
      </c>
      <c r="H5428">
        <f>I_FOLSM!$F5417</f>
        <v>327</v>
      </c>
      <c r="I5428">
        <f>INDEX(DEM_D8!AE$3:AE$14, MATCH($B5428,DEM_D8!$AC$3:$AC$14,0), 1)</f>
        <v>0.22308589195491643</v>
      </c>
      <c r="J5428">
        <f>INDEX(DEM_D8!AF$3:AF$14, MATCH($B5428,DEM_D8!$AC$3:$AC$14,0), 1)</f>
        <v>0.77123982221571519</v>
      </c>
      <c r="K5428">
        <f>INDEX(DEM_D8!AG$3:AG$14, MATCH($B5428,DEM_D8!$AC$3:$AC$14,0), 1)</f>
        <v>0.24061407525855374</v>
      </c>
      <c r="L5428">
        <f>INDEX(DEM_D8!AH$3:AH$14, MATCH($B5428,DEM_D8!$AC$3:$AC$14,0), 1)</f>
        <v>1.0198212203653323</v>
      </c>
      <c r="M5428">
        <f>INDEX(DEM_D8!AI$3:AI$14, MATCH($B5428,DEM_D8!$AC$3:$AC$14,0), 1)</f>
        <v>1.1154294597745822</v>
      </c>
      <c r="N5428">
        <f>INDEX(DEM_D8!AJ$3:AJ$14, MATCH($B5428,DEM_D8!$AC$3:$AC$14,0), 1)</f>
        <v>0.47804119704624948</v>
      </c>
    </row>
    <row r="5429" spans="1:14">
      <c r="A5429" s="35">
        <v>41942</v>
      </c>
      <c r="B5429">
        <f t="shared" si="84"/>
        <v>10</v>
      </c>
      <c r="C5429" s="38">
        <f>INDEX(S_FOLSM!Z$3:Z$14, MATCH($B5429,S_FOLSM!$X$3:$X$14,0), 1)</f>
        <v>0.14752429142287396</v>
      </c>
      <c r="D5429" s="38">
        <f>INDEX(S_FOLSM!AA$3:AA$14, MATCH($B5429,S_FOLSM!$X$3:$X$14,0), 1)</f>
        <v>10.571317528177225</v>
      </c>
      <c r="E5429" s="38">
        <f>INDEX(S_FOLSM!AB$3:AB$14, MATCH($B5429,S_FOLSM!$X$3:$X$14,0), 1)</f>
        <v>18.866692576758648</v>
      </c>
      <c r="F5429" s="38">
        <f>INDEX(S_FOLSM!AC$3:AC$14, MATCH($B5429,S_FOLSM!$X$3:$X$14,0), 1)</f>
        <v>22.691022153128642</v>
      </c>
      <c r="G5429" s="38">
        <f>INDEX(D_FOLSM_NP!$M$2:$M$13, MATCH($B5429,D_FOLSM_NP!$L$2:$L$13,0), 1)</f>
        <v>117.44183692615793</v>
      </c>
      <c r="H5429">
        <f>I_FOLSM!$F5418</f>
        <v>231</v>
      </c>
      <c r="I5429">
        <f>INDEX(DEM_D8!AE$3:AE$14, MATCH($B5429,DEM_D8!$AC$3:$AC$14,0), 1)</f>
        <v>0.22308589195491643</v>
      </c>
      <c r="J5429">
        <f>INDEX(DEM_D8!AF$3:AF$14, MATCH($B5429,DEM_D8!$AC$3:$AC$14,0), 1)</f>
        <v>0.77123982221571519</v>
      </c>
      <c r="K5429">
        <f>INDEX(DEM_D8!AG$3:AG$14, MATCH($B5429,DEM_D8!$AC$3:$AC$14,0), 1)</f>
        <v>0.24061407525855374</v>
      </c>
      <c r="L5429">
        <f>INDEX(DEM_D8!AH$3:AH$14, MATCH($B5429,DEM_D8!$AC$3:$AC$14,0), 1)</f>
        <v>1.0198212203653323</v>
      </c>
      <c r="M5429">
        <f>INDEX(DEM_D8!AI$3:AI$14, MATCH($B5429,DEM_D8!$AC$3:$AC$14,0), 1)</f>
        <v>1.1154294597745822</v>
      </c>
      <c r="N5429">
        <f>INDEX(DEM_D8!AJ$3:AJ$14, MATCH($B5429,DEM_D8!$AC$3:$AC$14,0), 1)</f>
        <v>0.47804119704624948</v>
      </c>
    </row>
    <row r="5430" spans="1:14">
      <c r="A5430" s="35">
        <v>41943</v>
      </c>
      <c r="B5430">
        <f t="shared" si="84"/>
        <v>10</v>
      </c>
      <c r="C5430" s="38">
        <f>INDEX(S_FOLSM!Z$3:Z$14, MATCH($B5430,S_FOLSM!$X$3:$X$14,0), 1)</f>
        <v>0.14752429142287396</v>
      </c>
      <c r="D5430" s="38">
        <f>INDEX(S_FOLSM!AA$3:AA$14, MATCH($B5430,S_FOLSM!$X$3:$X$14,0), 1)</f>
        <v>10.571317528177225</v>
      </c>
      <c r="E5430" s="38">
        <f>INDEX(S_FOLSM!AB$3:AB$14, MATCH($B5430,S_FOLSM!$X$3:$X$14,0), 1)</f>
        <v>18.866692576758648</v>
      </c>
      <c r="F5430" s="38">
        <f>INDEX(S_FOLSM!AC$3:AC$14, MATCH($B5430,S_FOLSM!$X$3:$X$14,0), 1)</f>
        <v>22.691022153128642</v>
      </c>
      <c r="G5430" s="38">
        <f>INDEX(D_FOLSM_NP!$M$2:$M$13, MATCH($B5430,D_FOLSM_NP!$L$2:$L$13,0), 1)</f>
        <v>117.44183692615793</v>
      </c>
      <c r="H5430">
        <f>I_FOLSM!$F5419</f>
        <v>608</v>
      </c>
      <c r="I5430">
        <f>INDEX(DEM_D8!AE$3:AE$14, MATCH($B5430,DEM_D8!$AC$3:$AC$14,0), 1)</f>
        <v>0.22308589195491643</v>
      </c>
      <c r="J5430">
        <f>INDEX(DEM_D8!AF$3:AF$14, MATCH($B5430,DEM_D8!$AC$3:$AC$14,0), 1)</f>
        <v>0.77123982221571519</v>
      </c>
      <c r="K5430">
        <f>INDEX(DEM_D8!AG$3:AG$14, MATCH($B5430,DEM_D8!$AC$3:$AC$14,0), 1)</f>
        <v>0.24061407525855374</v>
      </c>
      <c r="L5430">
        <f>INDEX(DEM_D8!AH$3:AH$14, MATCH($B5430,DEM_D8!$AC$3:$AC$14,0), 1)</f>
        <v>1.0198212203653323</v>
      </c>
      <c r="M5430">
        <f>INDEX(DEM_D8!AI$3:AI$14, MATCH($B5430,DEM_D8!$AC$3:$AC$14,0), 1)</f>
        <v>1.1154294597745822</v>
      </c>
      <c r="N5430">
        <f>INDEX(DEM_D8!AJ$3:AJ$14, MATCH($B5430,DEM_D8!$AC$3:$AC$14,0), 1)</f>
        <v>0.47804119704624948</v>
      </c>
    </row>
    <row r="5431" spans="1:14">
      <c r="A5431" s="35">
        <v>41944</v>
      </c>
      <c r="B5431">
        <f t="shared" si="84"/>
        <v>11</v>
      </c>
      <c r="C5431" s="38">
        <f>INDEX(S_FOLSM!Z$3:Z$14, MATCH($B5431,S_FOLSM!$X$3:$X$14,0), 1)</f>
        <v>6.1273092390543009E-2</v>
      </c>
      <c r="D5431" s="38">
        <f>INDEX(S_FOLSM!AA$3:AA$14, MATCH($B5431,S_FOLSM!$X$3:$X$14,0), 1)</f>
        <v>10.923694779116465</v>
      </c>
      <c r="E5431" s="38">
        <f>INDEX(S_FOLSM!AB$3:AB$14, MATCH($B5431,S_FOLSM!$X$3:$X$14,0), 1)</f>
        <v>18.569076305220886</v>
      </c>
      <c r="F5431" s="38">
        <f>INDEX(S_FOLSM!AC$3:AC$14, MATCH($B5431,S_FOLSM!$X$3:$X$14,0), 1)</f>
        <v>18.569076305220886</v>
      </c>
      <c r="G5431" s="38">
        <f>INDEX(D_FOLSM_NP!$M$2:$M$13, MATCH($B5431,D_FOLSM_NP!$L$2:$L$13,0), 1)</f>
        <v>93.7311384388519</v>
      </c>
      <c r="H5431">
        <f>I_FOLSM!$F5420</f>
        <v>1199</v>
      </c>
      <c r="I5431">
        <f>INDEX(DEM_D8!AE$3:AE$14, MATCH($B5431,DEM_D8!$AC$3:$AC$14,0), 1)</f>
        <v>0.23052208835341365</v>
      </c>
      <c r="J5431">
        <f>INDEX(DEM_D8!AF$3:AF$14, MATCH($B5431,DEM_D8!$AC$3:$AC$14,0), 1)</f>
        <v>0.79694781628957234</v>
      </c>
      <c r="K5431">
        <f>INDEX(DEM_D8!AG$3:AG$14, MATCH($B5431,DEM_D8!$AC$3:$AC$14,0), 1)</f>
        <v>0.24863454443383887</v>
      </c>
      <c r="L5431">
        <f>INDEX(DEM_D8!AH$3:AH$14, MATCH($B5431,DEM_D8!$AC$3:$AC$14,0), 1)</f>
        <v>1.0538152610441767</v>
      </c>
      <c r="M5431">
        <f>INDEX(DEM_D8!AI$3:AI$14, MATCH($B5431,DEM_D8!$AC$3:$AC$14,0), 1)</f>
        <v>1.1526104417670682</v>
      </c>
      <c r="N5431">
        <f>INDEX(DEM_D8!AJ$3:AJ$14, MATCH($B5431,DEM_D8!$AC$3:$AC$14,0), 1)</f>
        <v>0.49397590361445781</v>
      </c>
    </row>
    <row r="5432" spans="1:14">
      <c r="A5432" s="35">
        <v>41945</v>
      </c>
      <c r="B5432">
        <f t="shared" si="84"/>
        <v>11</v>
      </c>
      <c r="C5432" s="38">
        <f>INDEX(S_FOLSM!Z$3:Z$14, MATCH($B5432,S_FOLSM!$X$3:$X$14,0), 1)</f>
        <v>6.1273092390543009E-2</v>
      </c>
      <c r="D5432" s="38">
        <f>INDEX(S_FOLSM!AA$3:AA$14, MATCH($B5432,S_FOLSM!$X$3:$X$14,0), 1)</f>
        <v>10.923694779116465</v>
      </c>
      <c r="E5432" s="38">
        <f>INDEX(S_FOLSM!AB$3:AB$14, MATCH($B5432,S_FOLSM!$X$3:$X$14,0), 1)</f>
        <v>18.569076305220886</v>
      </c>
      <c r="F5432" s="38">
        <f>INDEX(S_FOLSM!AC$3:AC$14, MATCH($B5432,S_FOLSM!$X$3:$X$14,0), 1)</f>
        <v>18.569076305220886</v>
      </c>
      <c r="G5432" s="38">
        <f>INDEX(D_FOLSM_NP!$M$2:$M$13, MATCH($B5432,D_FOLSM_NP!$L$2:$L$13,0), 1)</f>
        <v>93.7311384388519</v>
      </c>
      <c r="H5432">
        <f>I_FOLSM!$F5421</f>
        <v>494</v>
      </c>
      <c r="I5432">
        <f>INDEX(DEM_D8!AE$3:AE$14, MATCH($B5432,DEM_D8!$AC$3:$AC$14,0), 1)</f>
        <v>0.23052208835341365</v>
      </c>
      <c r="J5432">
        <f>INDEX(DEM_D8!AF$3:AF$14, MATCH($B5432,DEM_D8!$AC$3:$AC$14,0), 1)</f>
        <v>0.79694781628957234</v>
      </c>
      <c r="K5432">
        <f>INDEX(DEM_D8!AG$3:AG$14, MATCH($B5432,DEM_D8!$AC$3:$AC$14,0), 1)</f>
        <v>0.24863454443383887</v>
      </c>
      <c r="L5432">
        <f>INDEX(DEM_D8!AH$3:AH$14, MATCH($B5432,DEM_D8!$AC$3:$AC$14,0), 1)</f>
        <v>1.0538152610441767</v>
      </c>
      <c r="M5432">
        <f>INDEX(DEM_D8!AI$3:AI$14, MATCH($B5432,DEM_D8!$AC$3:$AC$14,0), 1)</f>
        <v>1.1526104417670682</v>
      </c>
      <c r="N5432">
        <f>INDEX(DEM_D8!AJ$3:AJ$14, MATCH($B5432,DEM_D8!$AC$3:$AC$14,0), 1)</f>
        <v>0.49397590361445781</v>
      </c>
    </row>
    <row r="5433" spans="1:14">
      <c r="A5433" s="35">
        <v>41946</v>
      </c>
      <c r="B5433">
        <f t="shared" si="84"/>
        <v>11</v>
      </c>
      <c r="C5433" s="38">
        <f>INDEX(S_FOLSM!Z$3:Z$14, MATCH($B5433,S_FOLSM!$X$3:$X$14,0), 1)</f>
        <v>6.1273092390543009E-2</v>
      </c>
      <c r="D5433" s="38">
        <f>INDEX(S_FOLSM!AA$3:AA$14, MATCH($B5433,S_FOLSM!$X$3:$X$14,0), 1)</f>
        <v>10.923694779116465</v>
      </c>
      <c r="E5433" s="38">
        <f>INDEX(S_FOLSM!AB$3:AB$14, MATCH($B5433,S_FOLSM!$X$3:$X$14,0), 1)</f>
        <v>18.569076305220886</v>
      </c>
      <c r="F5433" s="38">
        <f>INDEX(S_FOLSM!AC$3:AC$14, MATCH($B5433,S_FOLSM!$X$3:$X$14,0), 1)</f>
        <v>18.569076305220886</v>
      </c>
      <c r="G5433" s="38">
        <f>INDEX(D_FOLSM_NP!$M$2:$M$13, MATCH($B5433,D_FOLSM_NP!$L$2:$L$13,0), 1)</f>
        <v>93.7311384388519</v>
      </c>
      <c r="H5433">
        <f>I_FOLSM!$F5422</f>
        <v>489</v>
      </c>
      <c r="I5433">
        <f>INDEX(DEM_D8!AE$3:AE$14, MATCH($B5433,DEM_D8!$AC$3:$AC$14,0), 1)</f>
        <v>0.23052208835341365</v>
      </c>
      <c r="J5433">
        <f>INDEX(DEM_D8!AF$3:AF$14, MATCH($B5433,DEM_D8!$AC$3:$AC$14,0), 1)</f>
        <v>0.79694781628957234</v>
      </c>
      <c r="K5433">
        <f>INDEX(DEM_D8!AG$3:AG$14, MATCH($B5433,DEM_D8!$AC$3:$AC$14,0), 1)</f>
        <v>0.24863454443383887</v>
      </c>
      <c r="L5433">
        <f>INDEX(DEM_D8!AH$3:AH$14, MATCH($B5433,DEM_D8!$AC$3:$AC$14,0), 1)</f>
        <v>1.0538152610441767</v>
      </c>
      <c r="M5433">
        <f>INDEX(DEM_D8!AI$3:AI$14, MATCH($B5433,DEM_D8!$AC$3:$AC$14,0), 1)</f>
        <v>1.1526104417670682</v>
      </c>
      <c r="N5433">
        <f>INDEX(DEM_D8!AJ$3:AJ$14, MATCH($B5433,DEM_D8!$AC$3:$AC$14,0), 1)</f>
        <v>0.49397590361445781</v>
      </c>
    </row>
    <row r="5434" spans="1:14">
      <c r="A5434" s="35">
        <v>41947</v>
      </c>
      <c r="B5434">
        <f t="shared" si="84"/>
        <v>11</v>
      </c>
      <c r="C5434" s="38">
        <f>INDEX(S_FOLSM!Z$3:Z$14, MATCH($B5434,S_FOLSM!$X$3:$X$14,0), 1)</f>
        <v>6.1273092390543009E-2</v>
      </c>
      <c r="D5434" s="38">
        <f>INDEX(S_FOLSM!AA$3:AA$14, MATCH($B5434,S_FOLSM!$X$3:$X$14,0), 1)</f>
        <v>10.923694779116465</v>
      </c>
      <c r="E5434" s="38">
        <f>INDEX(S_FOLSM!AB$3:AB$14, MATCH($B5434,S_FOLSM!$X$3:$X$14,0), 1)</f>
        <v>18.569076305220886</v>
      </c>
      <c r="F5434" s="38">
        <f>INDEX(S_FOLSM!AC$3:AC$14, MATCH($B5434,S_FOLSM!$X$3:$X$14,0), 1)</f>
        <v>18.569076305220886</v>
      </c>
      <c r="G5434" s="38">
        <f>INDEX(D_FOLSM_NP!$M$2:$M$13, MATCH($B5434,D_FOLSM_NP!$L$2:$L$13,0), 1)</f>
        <v>93.7311384388519</v>
      </c>
      <c r="H5434">
        <f>I_FOLSM!$F5423</f>
        <v>740</v>
      </c>
      <c r="I5434">
        <f>INDEX(DEM_D8!AE$3:AE$14, MATCH($B5434,DEM_D8!$AC$3:$AC$14,0), 1)</f>
        <v>0.23052208835341365</v>
      </c>
      <c r="J5434">
        <f>INDEX(DEM_D8!AF$3:AF$14, MATCH($B5434,DEM_D8!$AC$3:$AC$14,0), 1)</f>
        <v>0.79694781628957234</v>
      </c>
      <c r="K5434">
        <f>INDEX(DEM_D8!AG$3:AG$14, MATCH($B5434,DEM_D8!$AC$3:$AC$14,0), 1)</f>
        <v>0.24863454443383887</v>
      </c>
      <c r="L5434">
        <f>INDEX(DEM_D8!AH$3:AH$14, MATCH($B5434,DEM_D8!$AC$3:$AC$14,0), 1)</f>
        <v>1.0538152610441767</v>
      </c>
      <c r="M5434">
        <f>INDEX(DEM_D8!AI$3:AI$14, MATCH($B5434,DEM_D8!$AC$3:$AC$14,0), 1)</f>
        <v>1.1526104417670682</v>
      </c>
      <c r="N5434">
        <f>INDEX(DEM_D8!AJ$3:AJ$14, MATCH($B5434,DEM_D8!$AC$3:$AC$14,0), 1)</f>
        <v>0.49397590361445781</v>
      </c>
    </row>
    <row r="5435" spans="1:14">
      <c r="A5435" s="35">
        <v>41948</v>
      </c>
      <c r="B5435">
        <f t="shared" si="84"/>
        <v>11</v>
      </c>
      <c r="C5435" s="38">
        <f>INDEX(S_FOLSM!Z$3:Z$14, MATCH($B5435,S_FOLSM!$X$3:$X$14,0), 1)</f>
        <v>6.1273092390543009E-2</v>
      </c>
      <c r="D5435" s="38">
        <f>INDEX(S_FOLSM!AA$3:AA$14, MATCH($B5435,S_FOLSM!$X$3:$X$14,0), 1)</f>
        <v>10.923694779116465</v>
      </c>
      <c r="E5435" s="38">
        <f>INDEX(S_FOLSM!AB$3:AB$14, MATCH($B5435,S_FOLSM!$X$3:$X$14,0), 1)</f>
        <v>18.569076305220886</v>
      </c>
      <c r="F5435" s="38">
        <f>INDEX(S_FOLSM!AC$3:AC$14, MATCH($B5435,S_FOLSM!$X$3:$X$14,0), 1)</f>
        <v>18.569076305220886</v>
      </c>
      <c r="G5435" s="38">
        <f>INDEX(D_FOLSM_NP!$M$2:$M$13, MATCH($B5435,D_FOLSM_NP!$L$2:$L$13,0), 1)</f>
        <v>93.7311384388519</v>
      </c>
      <c r="H5435">
        <f>I_FOLSM!$F5424</f>
        <v>385</v>
      </c>
      <c r="I5435">
        <f>INDEX(DEM_D8!AE$3:AE$14, MATCH($B5435,DEM_D8!$AC$3:$AC$14,0), 1)</f>
        <v>0.23052208835341365</v>
      </c>
      <c r="J5435">
        <f>INDEX(DEM_D8!AF$3:AF$14, MATCH($B5435,DEM_D8!$AC$3:$AC$14,0), 1)</f>
        <v>0.79694781628957234</v>
      </c>
      <c r="K5435">
        <f>INDEX(DEM_D8!AG$3:AG$14, MATCH($B5435,DEM_D8!$AC$3:$AC$14,0), 1)</f>
        <v>0.24863454443383887</v>
      </c>
      <c r="L5435">
        <f>INDEX(DEM_D8!AH$3:AH$14, MATCH($B5435,DEM_D8!$AC$3:$AC$14,0), 1)</f>
        <v>1.0538152610441767</v>
      </c>
      <c r="M5435">
        <f>INDEX(DEM_D8!AI$3:AI$14, MATCH($B5435,DEM_D8!$AC$3:$AC$14,0), 1)</f>
        <v>1.1526104417670682</v>
      </c>
      <c r="N5435">
        <f>INDEX(DEM_D8!AJ$3:AJ$14, MATCH($B5435,DEM_D8!$AC$3:$AC$14,0), 1)</f>
        <v>0.49397590361445781</v>
      </c>
    </row>
    <row r="5436" spans="1:14">
      <c r="A5436" s="35">
        <v>41949</v>
      </c>
      <c r="B5436">
        <f t="shared" si="84"/>
        <v>11</v>
      </c>
      <c r="C5436" s="38">
        <f>INDEX(S_FOLSM!Z$3:Z$14, MATCH($B5436,S_FOLSM!$X$3:$X$14,0), 1)</f>
        <v>6.1273092390543009E-2</v>
      </c>
      <c r="D5436" s="38">
        <f>INDEX(S_FOLSM!AA$3:AA$14, MATCH($B5436,S_FOLSM!$X$3:$X$14,0), 1)</f>
        <v>10.923694779116465</v>
      </c>
      <c r="E5436" s="38">
        <f>INDEX(S_FOLSM!AB$3:AB$14, MATCH($B5436,S_FOLSM!$X$3:$X$14,0), 1)</f>
        <v>18.569076305220886</v>
      </c>
      <c r="F5436" s="38">
        <f>INDEX(S_FOLSM!AC$3:AC$14, MATCH($B5436,S_FOLSM!$X$3:$X$14,0), 1)</f>
        <v>18.569076305220886</v>
      </c>
      <c r="G5436" s="38">
        <f>INDEX(D_FOLSM_NP!$M$2:$M$13, MATCH($B5436,D_FOLSM_NP!$L$2:$L$13,0), 1)</f>
        <v>93.7311384388519</v>
      </c>
      <c r="H5436">
        <f>I_FOLSM!$F5425</f>
        <v>414</v>
      </c>
      <c r="I5436">
        <f>INDEX(DEM_D8!AE$3:AE$14, MATCH($B5436,DEM_D8!$AC$3:$AC$14,0), 1)</f>
        <v>0.23052208835341365</v>
      </c>
      <c r="J5436">
        <f>INDEX(DEM_D8!AF$3:AF$14, MATCH($B5436,DEM_D8!$AC$3:$AC$14,0), 1)</f>
        <v>0.79694781628957234</v>
      </c>
      <c r="K5436">
        <f>INDEX(DEM_D8!AG$3:AG$14, MATCH($B5436,DEM_D8!$AC$3:$AC$14,0), 1)</f>
        <v>0.24863454443383887</v>
      </c>
      <c r="L5436">
        <f>INDEX(DEM_D8!AH$3:AH$14, MATCH($B5436,DEM_D8!$AC$3:$AC$14,0), 1)</f>
        <v>1.0538152610441767</v>
      </c>
      <c r="M5436">
        <f>INDEX(DEM_D8!AI$3:AI$14, MATCH($B5436,DEM_D8!$AC$3:$AC$14,0), 1)</f>
        <v>1.1526104417670682</v>
      </c>
      <c r="N5436">
        <f>INDEX(DEM_D8!AJ$3:AJ$14, MATCH($B5436,DEM_D8!$AC$3:$AC$14,0), 1)</f>
        <v>0.49397590361445781</v>
      </c>
    </row>
    <row r="5437" spans="1:14">
      <c r="A5437" s="35">
        <v>41950</v>
      </c>
      <c r="B5437">
        <f t="shared" si="84"/>
        <v>11</v>
      </c>
      <c r="C5437" s="38">
        <f>INDEX(S_FOLSM!Z$3:Z$14, MATCH($B5437,S_FOLSM!$X$3:$X$14,0), 1)</f>
        <v>6.1273092390543009E-2</v>
      </c>
      <c r="D5437" s="38">
        <f>INDEX(S_FOLSM!AA$3:AA$14, MATCH($B5437,S_FOLSM!$X$3:$X$14,0), 1)</f>
        <v>10.923694779116465</v>
      </c>
      <c r="E5437" s="38">
        <f>INDEX(S_FOLSM!AB$3:AB$14, MATCH($B5437,S_FOLSM!$X$3:$X$14,0), 1)</f>
        <v>18.569076305220886</v>
      </c>
      <c r="F5437" s="38">
        <f>INDEX(S_FOLSM!AC$3:AC$14, MATCH($B5437,S_FOLSM!$X$3:$X$14,0), 1)</f>
        <v>18.569076305220886</v>
      </c>
      <c r="G5437" s="38">
        <f>INDEX(D_FOLSM_NP!$M$2:$M$13, MATCH($B5437,D_FOLSM_NP!$L$2:$L$13,0), 1)</f>
        <v>93.7311384388519</v>
      </c>
      <c r="H5437">
        <f>I_FOLSM!$F5426</f>
        <v>257</v>
      </c>
      <c r="I5437">
        <f>INDEX(DEM_D8!AE$3:AE$14, MATCH($B5437,DEM_D8!$AC$3:$AC$14,0), 1)</f>
        <v>0.23052208835341365</v>
      </c>
      <c r="J5437">
        <f>INDEX(DEM_D8!AF$3:AF$14, MATCH($B5437,DEM_D8!$AC$3:$AC$14,0), 1)</f>
        <v>0.79694781628957234</v>
      </c>
      <c r="K5437">
        <f>INDEX(DEM_D8!AG$3:AG$14, MATCH($B5437,DEM_D8!$AC$3:$AC$14,0), 1)</f>
        <v>0.24863454443383887</v>
      </c>
      <c r="L5437">
        <f>INDEX(DEM_D8!AH$3:AH$14, MATCH($B5437,DEM_D8!$AC$3:$AC$14,0), 1)</f>
        <v>1.0538152610441767</v>
      </c>
      <c r="M5437">
        <f>INDEX(DEM_D8!AI$3:AI$14, MATCH($B5437,DEM_D8!$AC$3:$AC$14,0), 1)</f>
        <v>1.1526104417670682</v>
      </c>
      <c r="N5437">
        <f>INDEX(DEM_D8!AJ$3:AJ$14, MATCH($B5437,DEM_D8!$AC$3:$AC$14,0), 1)</f>
        <v>0.49397590361445781</v>
      </c>
    </row>
    <row r="5438" spans="1:14">
      <c r="A5438" s="35">
        <v>41951</v>
      </c>
      <c r="B5438">
        <f t="shared" si="84"/>
        <v>11</v>
      </c>
      <c r="C5438" s="38">
        <f>INDEX(S_FOLSM!Z$3:Z$14, MATCH($B5438,S_FOLSM!$X$3:$X$14,0), 1)</f>
        <v>6.1273092390543009E-2</v>
      </c>
      <c r="D5438" s="38">
        <f>INDEX(S_FOLSM!AA$3:AA$14, MATCH($B5438,S_FOLSM!$X$3:$X$14,0), 1)</f>
        <v>10.923694779116465</v>
      </c>
      <c r="E5438" s="38">
        <f>INDEX(S_FOLSM!AB$3:AB$14, MATCH($B5438,S_FOLSM!$X$3:$X$14,0), 1)</f>
        <v>18.569076305220886</v>
      </c>
      <c r="F5438" s="38">
        <f>INDEX(S_FOLSM!AC$3:AC$14, MATCH($B5438,S_FOLSM!$X$3:$X$14,0), 1)</f>
        <v>18.569076305220886</v>
      </c>
      <c r="G5438" s="38">
        <f>INDEX(D_FOLSM_NP!$M$2:$M$13, MATCH($B5438,D_FOLSM_NP!$L$2:$L$13,0), 1)</f>
        <v>93.7311384388519</v>
      </c>
      <c r="H5438">
        <f>I_FOLSM!$F5427</f>
        <v>500</v>
      </c>
      <c r="I5438">
        <f>INDEX(DEM_D8!AE$3:AE$14, MATCH($B5438,DEM_D8!$AC$3:$AC$14,0), 1)</f>
        <v>0.23052208835341365</v>
      </c>
      <c r="J5438">
        <f>INDEX(DEM_D8!AF$3:AF$14, MATCH($B5438,DEM_D8!$AC$3:$AC$14,0), 1)</f>
        <v>0.79694781628957234</v>
      </c>
      <c r="K5438">
        <f>INDEX(DEM_D8!AG$3:AG$14, MATCH($B5438,DEM_D8!$AC$3:$AC$14,0), 1)</f>
        <v>0.24863454443383887</v>
      </c>
      <c r="L5438">
        <f>INDEX(DEM_D8!AH$3:AH$14, MATCH($B5438,DEM_D8!$AC$3:$AC$14,0), 1)</f>
        <v>1.0538152610441767</v>
      </c>
      <c r="M5438">
        <f>INDEX(DEM_D8!AI$3:AI$14, MATCH($B5438,DEM_D8!$AC$3:$AC$14,0), 1)</f>
        <v>1.1526104417670682</v>
      </c>
      <c r="N5438">
        <f>INDEX(DEM_D8!AJ$3:AJ$14, MATCH($B5438,DEM_D8!$AC$3:$AC$14,0), 1)</f>
        <v>0.49397590361445781</v>
      </c>
    </row>
    <row r="5439" spans="1:14">
      <c r="A5439" s="35">
        <v>41952</v>
      </c>
      <c r="B5439">
        <f t="shared" si="84"/>
        <v>11</v>
      </c>
      <c r="C5439" s="38">
        <f>INDEX(S_FOLSM!Z$3:Z$14, MATCH($B5439,S_FOLSM!$X$3:$X$14,0), 1)</f>
        <v>6.1273092390543009E-2</v>
      </c>
      <c r="D5439" s="38">
        <f>INDEX(S_FOLSM!AA$3:AA$14, MATCH($B5439,S_FOLSM!$X$3:$X$14,0), 1)</f>
        <v>10.923694779116465</v>
      </c>
      <c r="E5439" s="38">
        <f>INDEX(S_FOLSM!AB$3:AB$14, MATCH($B5439,S_FOLSM!$X$3:$X$14,0), 1)</f>
        <v>18.569076305220886</v>
      </c>
      <c r="F5439" s="38">
        <f>INDEX(S_FOLSM!AC$3:AC$14, MATCH($B5439,S_FOLSM!$X$3:$X$14,0), 1)</f>
        <v>18.569076305220886</v>
      </c>
      <c r="G5439" s="38">
        <f>INDEX(D_FOLSM_NP!$M$2:$M$13, MATCH($B5439,D_FOLSM_NP!$L$2:$L$13,0), 1)</f>
        <v>93.7311384388519</v>
      </c>
      <c r="H5439">
        <f>I_FOLSM!$F5428</f>
        <v>402</v>
      </c>
      <c r="I5439">
        <f>INDEX(DEM_D8!AE$3:AE$14, MATCH($B5439,DEM_D8!$AC$3:$AC$14,0), 1)</f>
        <v>0.23052208835341365</v>
      </c>
      <c r="J5439">
        <f>INDEX(DEM_D8!AF$3:AF$14, MATCH($B5439,DEM_D8!$AC$3:$AC$14,0), 1)</f>
        <v>0.79694781628957234</v>
      </c>
      <c r="K5439">
        <f>INDEX(DEM_D8!AG$3:AG$14, MATCH($B5439,DEM_D8!$AC$3:$AC$14,0), 1)</f>
        <v>0.24863454443383887</v>
      </c>
      <c r="L5439">
        <f>INDEX(DEM_D8!AH$3:AH$14, MATCH($B5439,DEM_D8!$AC$3:$AC$14,0), 1)</f>
        <v>1.0538152610441767</v>
      </c>
      <c r="M5439">
        <f>INDEX(DEM_D8!AI$3:AI$14, MATCH($B5439,DEM_D8!$AC$3:$AC$14,0), 1)</f>
        <v>1.1526104417670682</v>
      </c>
      <c r="N5439">
        <f>INDEX(DEM_D8!AJ$3:AJ$14, MATCH($B5439,DEM_D8!$AC$3:$AC$14,0), 1)</f>
        <v>0.49397590361445781</v>
      </c>
    </row>
    <row r="5440" spans="1:14">
      <c r="A5440" s="35">
        <v>41953</v>
      </c>
      <c r="B5440">
        <f t="shared" si="84"/>
        <v>11</v>
      </c>
      <c r="C5440" s="38">
        <f>INDEX(S_FOLSM!Z$3:Z$14, MATCH($B5440,S_FOLSM!$X$3:$X$14,0), 1)</f>
        <v>6.1273092390543009E-2</v>
      </c>
      <c r="D5440" s="38">
        <f>INDEX(S_FOLSM!AA$3:AA$14, MATCH($B5440,S_FOLSM!$X$3:$X$14,0), 1)</f>
        <v>10.923694779116465</v>
      </c>
      <c r="E5440" s="38">
        <f>INDEX(S_FOLSM!AB$3:AB$14, MATCH($B5440,S_FOLSM!$X$3:$X$14,0), 1)</f>
        <v>18.569076305220886</v>
      </c>
      <c r="F5440" s="38">
        <f>INDEX(S_FOLSM!AC$3:AC$14, MATCH($B5440,S_FOLSM!$X$3:$X$14,0), 1)</f>
        <v>18.569076305220886</v>
      </c>
      <c r="G5440" s="38">
        <f>INDEX(D_FOLSM_NP!$M$2:$M$13, MATCH($B5440,D_FOLSM_NP!$L$2:$L$13,0), 1)</f>
        <v>93.7311384388519</v>
      </c>
      <c r="H5440">
        <f>I_FOLSM!$F5429</f>
        <v>441</v>
      </c>
      <c r="I5440">
        <f>INDEX(DEM_D8!AE$3:AE$14, MATCH($B5440,DEM_D8!$AC$3:$AC$14,0), 1)</f>
        <v>0.23052208835341365</v>
      </c>
      <c r="J5440">
        <f>INDEX(DEM_D8!AF$3:AF$14, MATCH($B5440,DEM_D8!$AC$3:$AC$14,0), 1)</f>
        <v>0.79694781628957234</v>
      </c>
      <c r="K5440">
        <f>INDEX(DEM_D8!AG$3:AG$14, MATCH($B5440,DEM_D8!$AC$3:$AC$14,0), 1)</f>
        <v>0.24863454443383887</v>
      </c>
      <c r="L5440">
        <f>INDEX(DEM_D8!AH$3:AH$14, MATCH($B5440,DEM_D8!$AC$3:$AC$14,0), 1)</f>
        <v>1.0538152610441767</v>
      </c>
      <c r="M5440">
        <f>INDEX(DEM_D8!AI$3:AI$14, MATCH($B5440,DEM_D8!$AC$3:$AC$14,0), 1)</f>
        <v>1.1526104417670682</v>
      </c>
      <c r="N5440">
        <f>INDEX(DEM_D8!AJ$3:AJ$14, MATCH($B5440,DEM_D8!$AC$3:$AC$14,0), 1)</f>
        <v>0.49397590361445781</v>
      </c>
    </row>
    <row r="5441" spans="1:14">
      <c r="A5441" s="35">
        <v>41954</v>
      </c>
      <c r="B5441">
        <f t="shared" si="84"/>
        <v>11</v>
      </c>
      <c r="C5441" s="38">
        <f>INDEX(S_FOLSM!Z$3:Z$14, MATCH($B5441,S_FOLSM!$X$3:$X$14,0), 1)</f>
        <v>6.1273092390543009E-2</v>
      </c>
      <c r="D5441" s="38">
        <f>INDEX(S_FOLSM!AA$3:AA$14, MATCH($B5441,S_FOLSM!$X$3:$X$14,0), 1)</f>
        <v>10.923694779116465</v>
      </c>
      <c r="E5441" s="38">
        <f>INDEX(S_FOLSM!AB$3:AB$14, MATCH($B5441,S_FOLSM!$X$3:$X$14,0), 1)</f>
        <v>18.569076305220886</v>
      </c>
      <c r="F5441" s="38">
        <f>INDEX(S_FOLSM!AC$3:AC$14, MATCH($B5441,S_FOLSM!$X$3:$X$14,0), 1)</f>
        <v>18.569076305220886</v>
      </c>
      <c r="G5441" s="38">
        <f>INDEX(D_FOLSM_NP!$M$2:$M$13, MATCH($B5441,D_FOLSM_NP!$L$2:$L$13,0), 1)</f>
        <v>93.7311384388519</v>
      </c>
      <c r="H5441">
        <f>I_FOLSM!$F5430</f>
        <v>519</v>
      </c>
      <c r="I5441">
        <f>INDEX(DEM_D8!AE$3:AE$14, MATCH($B5441,DEM_D8!$AC$3:$AC$14,0), 1)</f>
        <v>0.23052208835341365</v>
      </c>
      <c r="J5441">
        <f>INDEX(DEM_D8!AF$3:AF$14, MATCH($B5441,DEM_D8!$AC$3:$AC$14,0), 1)</f>
        <v>0.79694781628957234</v>
      </c>
      <c r="K5441">
        <f>INDEX(DEM_D8!AG$3:AG$14, MATCH($B5441,DEM_D8!$AC$3:$AC$14,0), 1)</f>
        <v>0.24863454443383887</v>
      </c>
      <c r="L5441">
        <f>INDEX(DEM_D8!AH$3:AH$14, MATCH($B5441,DEM_D8!$AC$3:$AC$14,0), 1)</f>
        <v>1.0538152610441767</v>
      </c>
      <c r="M5441">
        <f>INDEX(DEM_D8!AI$3:AI$14, MATCH($B5441,DEM_D8!$AC$3:$AC$14,0), 1)</f>
        <v>1.1526104417670682</v>
      </c>
      <c r="N5441">
        <f>INDEX(DEM_D8!AJ$3:AJ$14, MATCH($B5441,DEM_D8!$AC$3:$AC$14,0), 1)</f>
        <v>0.49397590361445781</v>
      </c>
    </row>
    <row r="5442" spans="1:14">
      <c r="A5442" s="35">
        <v>41955</v>
      </c>
      <c r="B5442">
        <f t="shared" si="84"/>
        <v>11</v>
      </c>
      <c r="C5442" s="38">
        <f>INDEX(S_FOLSM!Z$3:Z$14, MATCH($B5442,S_FOLSM!$X$3:$X$14,0), 1)</f>
        <v>6.1273092390543009E-2</v>
      </c>
      <c r="D5442" s="38">
        <f>INDEX(S_FOLSM!AA$3:AA$14, MATCH($B5442,S_FOLSM!$X$3:$X$14,0), 1)</f>
        <v>10.923694779116465</v>
      </c>
      <c r="E5442" s="38">
        <f>INDEX(S_FOLSM!AB$3:AB$14, MATCH($B5442,S_FOLSM!$X$3:$X$14,0), 1)</f>
        <v>18.569076305220886</v>
      </c>
      <c r="F5442" s="38">
        <f>INDEX(S_FOLSM!AC$3:AC$14, MATCH($B5442,S_FOLSM!$X$3:$X$14,0), 1)</f>
        <v>18.569076305220886</v>
      </c>
      <c r="G5442" s="38">
        <f>INDEX(D_FOLSM_NP!$M$2:$M$13, MATCH($B5442,D_FOLSM_NP!$L$2:$L$13,0), 1)</f>
        <v>93.7311384388519</v>
      </c>
      <c r="H5442">
        <f>I_FOLSM!$F5431</f>
        <v>380</v>
      </c>
      <c r="I5442">
        <f>INDEX(DEM_D8!AE$3:AE$14, MATCH($B5442,DEM_D8!$AC$3:$AC$14,0), 1)</f>
        <v>0.23052208835341365</v>
      </c>
      <c r="J5442">
        <f>INDEX(DEM_D8!AF$3:AF$14, MATCH($B5442,DEM_D8!$AC$3:$AC$14,0), 1)</f>
        <v>0.79694781628957234</v>
      </c>
      <c r="K5442">
        <f>INDEX(DEM_D8!AG$3:AG$14, MATCH($B5442,DEM_D8!$AC$3:$AC$14,0), 1)</f>
        <v>0.24863454443383887</v>
      </c>
      <c r="L5442">
        <f>INDEX(DEM_D8!AH$3:AH$14, MATCH($B5442,DEM_D8!$AC$3:$AC$14,0), 1)</f>
        <v>1.0538152610441767</v>
      </c>
      <c r="M5442">
        <f>INDEX(DEM_D8!AI$3:AI$14, MATCH($B5442,DEM_D8!$AC$3:$AC$14,0), 1)</f>
        <v>1.1526104417670682</v>
      </c>
      <c r="N5442">
        <f>INDEX(DEM_D8!AJ$3:AJ$14, MATCH($B5442,DEM_D8!$AC$3:$AC$14,0), 1)</f>
        <v>0.49397590361445781</v>
      </c>
    </row>
    <row r="5443" spans="1:14">
      <c r="A5443" s="35">
        <v>41956</v>
      </c>
      <c r="B5443">
        <f t="shared" si="84"/>
        <v>11</v>
      </c>
      <c r="C5443" s="38">
        <f>INDEX(S_FOLSM!Z$3:Z$14, MATCH($B5443,S_FOLSM!$X$3:$X$14,0), 1)</f>
        <v>6.1273092390543009E-2</v>
      </c>
      <c r="D5443" s="38">
        <f>INDEX(S_FOLSM!AA$3:AA$14, MATCH($B5443,S_FOLSM!$X$3:$X$14,0), 1)</f>
        <v>10.923694779116465</v>
      </c>
      <c r="E5443" s="38">
        <f>INDEX(S_FOLSM!AB$3:AB$14, MATCH($B5443,S_FOLSM!$X$3:$X$14,0), 1)</f>
        <v>18.569076305220886</v>
      </c>
      <c r="F5443" s="38">
        <f>INDEX(S_FOLSM!AC$3:AC$14, MATCH($B5443,S_FOLSM!$X$3:$X$14,0), 1)</f>
        <v>18.569076305220886</v>
      </c>
      <c r="G5443" s="38">
        <f>INDEX(D_FOLSM_NP!$M$2:$M$13, MATCH($B5443,D_FOLSM_NP!$L$2:$L$13,0), 1)</f>
        <v>93.7311384388519</v>
      </c>
      <c r="H5443">
        <f>I_FOLSM!$F5432</f>
        <v>549</v>
      </c>
      <c r="I5443">
        <f>INDEX(DEM_D8!AE$3:AE$14, MATCH($B5443,DEM_D8!$AC$3:$AC$14,0), 1)</f>
        <v>0.23052208835341365</v>
      </c>
      <c r="J5443">
        <f>INDEX(DEM_D8!AF$3:AF$14, MATCH($B5443,DEM_D8!$AC$3:$AC$14,0), 1)</f>
        <v>0.79694781628957234</v>
      </c>
      <c r="K5443">
        <f>INDEX(DEM_D8!AG$3:AG$14, MATCH($B5443,DEM_D8!$AC$3:$AC$14,0), 1)</f>
        <v>0.24863454443383887</v>
      </c>
      <c r="L5443">
        <f>INDEX(DEM_D8!AH$3:AH$14, MATCH($B5443,DEM_D8!$AC$3:$AC$14,0), 1)</f>
        <v>1.0538152610441767</v>
      </c>
      <c r="M5443">
        <f>INDEX(DEM_D8!AI$3:AI$14, MATCH($B5443,DEM_D8!$AC$3:$AC$14,0), 1)</f>
        <v>1.1526104417670682</v>
      </c>
      <c r="N5443">
        <f>INDEX(DEM_D8!AJ$3:AJ$14, MATCH($B5443,DEM_D8!$AC$3:$AC$14,0), 1)</f>
        <v>0.49397590361445781</v>
      </c>
    </row>
    <row r="5444" spans="1:14">
      <c r="A5444" s="35">
        <v>41957</v>
      </c>
      <c r="B5444">
        <f t="shared" si="84"/>
        <v>11</v>
      </c>
      <c r="C5444" s="38">
        <f>INDEX(S_FOLSM!Z$3:Z$14, MATCH($B5444,S_FOLSM!$X$3:$X$14,0), 1)</f>
        <v>6.1273092390543009E-2</v>
      </c>
      <c r="D5444" s="38">
        <f>INDEX(S_FOLSM!AA$3:AA$14, MATCH($B5444,S_FOLSM!$X$3:$X$14,0), 1)</f>
        <v>10.923694779116465</v>
      </c>
      <c r="E5444" s="38">
        <f>INDEX(S_FOLSM!AB$3:AB$14, MATCH($B5444,S_FOLSM!$X$3:$X$14,0), 1)</f>
        <v>18.569076305220886</v>
      </c>
      <c r="F5444" s="38">
        <f>INDEX(S_FOLSM!AC$3:AC$14, MATCH($B5444,S_FOLSM!$X$3:$X$14,0), 1)</f>
        <v>18.569076305220886</v>
      </c>
      <c r="G5444" s="38">
        <f>INDEX(D_FOLSM_NP!$M$2:$M$13, MATCH($B5444,D_FOLSM_NP!$L$2:$L$13,0), 1)</f>
        <v>93.7311384388519</v>
      </c>
      <c r="H5444">
        <f>I_FOLSM!$F5433</f>
        <v>479</v>
      </c>
      <c r="I5444">
        <f>INDEX(DEM_D8!AE$3:AE$14, MATCH($B5444,DEM_D8!$AC$3:$AC$14,0), 1)</f>
        <v>0.23052208835341365</v>
      </c>
      <c r="J5444">
        <f>INDEX(DEM_D8!AF$3:AF$14, MATCH($B5444,DEM_D8!$AC$3:$AC$14,0), 1)</f>
        <v>0.79694781628957234</v>
      </c>
      <c r="K5444">
        <f>INDEX(DEM_D8!AG$3:AG$14, MATCH($B5444,DEM_D8!$AC$3:$AC$14,0), 1)</f>
        <v>0.24863454443383887</v>
      </c>
      <c r="L5444">
        <f>INDEX(DEM_D8!AH$3:AH$14, MATCH($B5444,DEM_D8!$AC$3:$AC$14,0), 1)</f>
        <v>1.0538152610441767</v>
      </c>
      <c r="M5444">
        <f>INDEX(DEM_D8!AI$3:AI$14, MATCH($B5444,DEM_D8!$AC$3:$AC$14,0), 1)</f>
        <v>1.1526104417670682</v>
      </c>
      <c r="N5444">
        <f>INDEX(DEM_D8!AJ$3:AJ$14, MATCH($B5444,DEM_D8!$AC$3:$AC$14,0), 1)</f>
        <v>0.49397590361445781</v>
      </c>
    </row>
    <row r="5445" spans="1:14">
      <c r="A5445" s="35">
        <v>41958</v>
      </c>
      <c r="B5445">
        <f t="shared" si="84"/>
        <v>11</v>
      </c>
      <c r="C5445" s="38">
        <f>INDEX(S_FOLSM!Z$3:Z$14, MATCH($B5445,S_FOLSM!$X$3:$X$14,0), 1)</f>
        <v>6.1273092390543009E-2</v>
      </c>
      <c r="D5445" s="38">
        <f>INDEX(S_FOLSM!AA$3:AA$14, MATCH($B5445,S_FOLSM!$X$3:$X$14,0), 1)</f>
        <v>10.923694779116465</v>
      </c>
      <c r="E5445" s="38">
        <f>INDEX(S_FOLSM!AB$3:AB$14, MATCH($B5445,S_FOLSM!$X$3:$X$14,0), 1)</f>
        <v>18.569076305220886</v>
      </c>
      <c r="F5445" s="38">
        <f>INDEX(S_FOLSM!AC$3:AC$14, MATCH($B5445,S_FOLSM!$X$3:$X$14,0), 1)</f>
        <v>18.569076305220886</v>
      </c>
      <c r="G5445" s="38">
        <f>INDEX(D_FOLSM_NP!$M$2:$M$13, MATCH($B5445,D_FOLSM_NP!$L$2:$L$13,0), 1)</f>
        <v>93.7311384388519</v>
      </c>
      <c r="H5445">
        <f>I_FOLSM!$F5434</f>
        <v>653</v>
      </c>
      <c r="I5445">
        <f>INDEX(DEM_D8!AE$3:AE$14, MATCH($B5445,DEM_D8!$AC$3:$AC$14,0), 1)</f>
        <v>0.23052208835341365</v>
      </c>
      <c r="J5445">
        <f>INDEX(DEM_D8!AF$3:AF$14, MATCH($B5445,DEM_D8!$AC$3:$AC$14,0), 1)</f>
        <v>0.79694781628957234</v>
      </c>
      <c r="K5445">
        <f>INDEX(DEM_D8!AG$3:AG$14, MATCH($B5445,DEM_D8!$AC$3:$AC$14,0), 1)</f>
        <v>0.24863454443383887</v>
      </c>
      <c r="L5445">
        <f>INDEX(DEM_D8!AH$3:AH$14, MATCH($B5445,DEM_D8!$AC$3:$AC$14,0), 1)</f>
        <v>1.0538152610441767</v>
      </c>
      <c r="M5445">
        <f>INDEX(DEM_D8!AI$3:AI$14, MATCH($B5445,DEM_D8!$AC$3:$AC$14,0), 1)</f>
        <v>1.1526104417670682</v>
      </c>
      <c r="N5445">
        <f>INDEX(DEM_D8!AJ$3:AJ$14, MATCH($B5445,DEM_D8!$AC$3:$AC$14,0), 1)</f>
        <v>0.49397590361445781</v>
      </c>
    </row>
    <row r="5446" spans="1:14">
      <c r="A5446" s="35">
        <v>41959</v>
      </c>
      <c r="B5446">
        <f t="shared" si="84"/>
        <v>11</v>
      </c>
      <c r="C5446" s="38">
        <f>INDEX(S_FOLSM!Z$3:Z$14, MATCH($B5446,S_FOLSM!$X$3:$X$14,0), 1)</f>
        <v>6.1273092390543009E-2</v>
      </c>
      <c r="D5446" s="38">
        <f>INDEX(S_FOLSM!AA$3:AA$14, MATCH($B5446,S_FOLSM!$X$3:$X$14,0), 1)</f>
        <v>10.923694779116465</v>
      </c>
      <c r="E5446" s="38">
        <f>INDEX(S_FOLSM!AB$3:AB$14, MATCH($B5446,S_FOLSM!$X$3:$X$14,0), 1)</f>
        <v>18.569076305220886</v>
      </c>
      <c r="F5446" s="38">
        <f>INDEX(S_FOLSM!AC$3:AC$14, MATCH($B5446,S_FOLSM!$X$3:$X$14,0), 1)</f>
        <v>18.569076305220886</v>
      </c>
      <c r="G5446" s="38">
        <f>INDEX(D_FOLSM_NP!$M$2:$M$13, MATCH($B5446,D_FOLSM_NP!$L$2:$L$13,0), 1)</f>
        <v>93.7311384388519</v>
      </c>
      <c r="H5446">
        <f>I_FOLSM!$F5435</f>
        <v>452</v>
      </c>
      <c r="I5446">
        <f>INDEX(DEM_D8!AE$3:AE$14, MATCH($B5446,DEM_D8!$AC$3:$AC$14,0), 1)</f>
        <v>0.23052208835341365</v>
      </c>
      <c r="J5446">
        <f>INDEX(DEM_D8!AF$3:AF$14, MATCH($B5446,DEM_D8!$AC$3:$AC$14,0), 1)</f>
        <v>0.79694781628957234</v>
      </c>
      <c r="K5446">
        <f>INDEX(DEM_D8!AG$3:AG$14, MATCH($B5446,DEM_D8!$AC$3:$AC$14,0), 1)</f>
        <v>0.24863454443383887</v>
      </c>
      <c r="L5446">
        <f>INDEX(DEM_D8!AH$3:AH$14, MATCH($B5446,DEM_D8!$AC$3:$AC$14,0), 1)</f>
        <v>1.0538152610441767</v>
      </c>
      <c r="M5446">
        <f>INDEX(DEM_D8!AI$3:AI$14, MATCH($B5446,DEM_D8!$AC$3:$AC$14,0), 1)</f>
        <v>1.1526104417670682</v>
      </c>
      <c r="N5446">
        <f>INDEX(DEM_D8!AJ$3:AJ$14, MATCH($B5446,DEM_D8!$AC$3:$AC$14,0), 1)</f>
        <v>0.49397590361445781</v>
      </c>
    </row>
    <row r="5447" spans="1:14">
      <c r="A5447" s="35">
        <v>41960</v>
      </c>
      <c r="B5447">
        <f t="shared" si="84"/>
        <v>11</v>
      </c>
      <c r="C5447" s="38">
        <f>INDEX(S_FOLSM!Z$3:Z$14, MATCH($B5447,S_FOLSM!$X$3:$X$14,0), 1)</f>
        <v>6.1273092390543009E-2</v>
      </c>
      <c r="D5447" s="38">
        <f>INDEX(S_FOLSM!AA$3:AA$14, MATCH($B5447,S_FOLSM!$X$3:$X$14,0), 1)</f>
        <v>10.923694779116465</v>
      </c>
      <c r="E5447" s="38">
        <f>INDEX(S_FOLSM!AB$3:AB$14, MATCH($B5447,S_FOLSM!$X$3:$X$14,0), 1)</f>
        <v>18.569076305220886</v>
      </c>
      <c r="F5447" s="38">
        <f>INDEX(S_FOLSM!AC$3:AC$14, MATCH($B5447,S_FOLSM!$X$3:$X$14,0), 1)</f>
        <v>18.569076305220886</v>
      </c>
      <c r="G5447" s="38">
        <f>INDEX(D_FOLSM_NP!$M$2:$M$13, MATCH($B5447,D_FOLSM_NP!$L$2:$L$13,0), 1)</f>
        <v>93.7311384388519</v>
      </c>
      <c r="H5447">
        <f>I_FOLSM!$F5436</f>
        <v>568</v>
      </c>
      <c r="I5447">
        <f>INDEX(DEM_D8!AE$3:AE$14, MATCH($B5447,DEM_D8!$AC$3:$AC$14,0), 1)</f>
        <v>0.23052208835341365</v>
      </c>
      <c r="J5447">
        <f>INDEX(DEM_D8!AF$3:AF$14, MATCH($B5447,DEM_D8!$AC$3:$AC$14,0), 1)</f>
        <v>0.79694781628957234</v>
      </c>
      <c r="K5447">
        <f>INDEX(DEM_D8!AG$3:AG$14, MATCH($B5447,DEM_D8!$AC$3:$AC$14,0), 1)</f>
        <v>0.24863454443383887</v>
      </c>
      <c r="L5447">
        <f>INDEX(DEM_D8!AH$3:AH$14, MATCH($B5447,DEM_D8!$AC$3:$AC$14,0), 1)</f>
        <v>1.0538152610441767</v>
      </c>
      <c r="M5447">
        <f>INDEX(DEM_D8!AI$3:AI$14, MATCH($B5447,DEM_D8!$AC$3:$AC$14,0), 1)</f>
        <v>1.1526104417670682</v>
      </c>
      <c r="N5447">
        <f>INDEX(DEM_D8!AJ$3:AJ$14, MATCH($B5447,DEM_D8!$AC$3:$AC$14,0), 1)</f>
        <v>0.49397590361445781</v>
      </c>
    </row>
    <row r="5448" spans="1:14">
      <c r="A5448" s="35">
        <v>41961</v>
      </c>
      <c r="B5448">
        <f t="shared" si="84"/>
        <v>11</v>
      </c>
      <c r="C5448" s="38">
        <f>INDEX(S_FOLSM!Z$3:Z$14, MATCH($B5448,S_FOLSM!$X$3:$X$14,0), 1)</f>
        <v>6.1273092390543009E-2</v>
      </c>
      <c r="D5448" s="38">
        <f>INDEX(S_FOLSM!AA$3:AA$14, MATCH($B5448,S_FOLSM!$X$3:$X$14,0), 1)</f>
        <v>10.923694779116465</v>
      </c>
      <c r="E5448" s="38">
        <f>INDEX(S_FOLSM!AB$3:AB$14, MATCH($B5448,S_FOLSM!$X$3:$X$14,0), 1)</f>
        <v>18.569076305220886</v>
      </c>
      <c r="F5448" s="38">
        <f>INDEX(S_FOLSM!AC$3:AC$14, MATCH($B5448,S_FOLSM!$X$3:$X$14,0), 1)</f>
        <v>18.569076305220886</v>
      </c>
      <c r="G5448" s="38">
        <f>INDEX(D_FOLSM_NP!$M$2:$M$13, MATCH($B5448,D_FOLSM_NP!$L$2:$L$13,0), 1)</f>
        <v>93.7311384388519</v>
      </c>
      <c r="H5448">
        <f>I_FOLSM!$F5437</f>
        <v>942</v>
      </c>
      <c r="I5448">
        <f>INDEX(DEM_D8!AE$3:AE$14, MATCH($B5448,DEM_D8!$AC$3:$AC$14,0), 1)</f>
        <v>0.23052208835341365</v>
      </c>
      <c r="J5448">
        <f>INDEX(DEM_D8!AF$3:AF$14, MATCH($B5448,DEM_D8!$AC$3:$AC$14,0), 1)</f>
        <v>0.79694781628957234</v>
      </c>
      <c r="K5448">
        <f>INDEX(DEM_D8!AG$3:AG$14, MATCH($B5448,DEM_D8!$AC$3:$AC$14,0), 1)</f>
        <v>0.24863454443383887</v>
      </c>
      <c r="L5448">
        <f>INDEX(DEM_D8!AH$3:AH$14, MATCH($B5448,DEM_D8!$AC$3:$AC$14,0), 1)</f>
        <v>1.0538152610441767</v>
      </c>
      <c r="M5448">
        <f>INDEX(DEM_D8!AI$3:AI$14, MATCH($B5448,DEM_D8!$AC$3:$AC$14,0), 1)</f>
        <v>1.1526104417670682</v>
      </c>
      <c r="N5448">
        <f>INDEX(DEM_D8!AJ$3:AJ$14, MATCH($B5448,DEM_D8!$AC$3:$AC$14,0), 1)</f>
        <v>0.49397590361445781</v>
      </c>
    </row>
    <row r="5449" spans="1:14">
      <c r="A5449" s="35">
        <v>41962</v>
      </c>
      <c r="B5449">
        <f t="shared" si="84"/>
        <v>11</v>
      </c>
      <c r="C5449" s="38">
        <f>INDEX(S_FOLSM!Z$3:Z$14, MATCH($B5449,S_FOLSM!$X$3:$X$14,0), 1)</f>
        <v>6.1273092390543009E-2</v>
      </c>
      <c r="D5449" s="38">
        <f>INDEX(S_FOLSM!AA$3:AA$14, MATCH($B5449,S_FOLSM!$X$3:$X$14,0), 1)</f>
        <v>10.923694779116465</v>
      </c>
      <c r="E5449" s="38">
        <f>INDEX(S_FOLSM!AB$3:AB$14, MATCH($B5449,S_FOLSM!$X$3:$X$14,0), 1)</f>
        <v>18.569076305220886</v>
      </c>
      <c r="F5449" s="38">
        <f>INDEX(S_FOLSM!AC$3:AC$14, MATCH($B5449,S_FOLSM!$X$3:$X$14,0), 1)</f>
        <v>18.569076305220886</v>
      </c>
      <c r="G5449" s="38">
        <f>INDEX(D_FOLSM_NP!$M$2:$M$13, MATCH($B5449,D_FOLSM_NP!$L$2:$L$13,0), 1)</f>
        <v>93.7311384388519</v>
      </c>
      <c r="H5449">
        <f>I_FOLSM!$F5438</f>
        <v>818</v>
      </c>
      <c r="I5449">
        <f>INDEX(DEM_D8!AE$3:AE$14, MATCH($B5449,DEM_D8!$AC$3:$AC$14,0), 1)</f>
        <v>0.23052208835341365</v>
      </c>
      <c r="J5449">
        <f>INDEX(DEM_D8!AF$3:AF$14, MATCH($B5449,DEM_D8!$AC$3:$AC$14,0), 1)</f>
        <v>0.79694781628957234</v>
      </c>
      <c r="K5449">
        <f>INDEX(DEM_D8!AG$3:AG$14, MATCH($B5449,DEM_D8!$AC$3:$AC$14,0), 1)</f>
        <v>0.24863454443383887</v>
      </c>
      <c r="L5449">
        <f>INDEX(DEM_D8!AH$3:AH$14, MATCH($B5449,DEM_D8!$AC$3:$AC$14,0), 1)</f>
        <v>1.0538152610441767</v>
      </c>
      <c r="M5449">
        <f>INDEX(DEM_D8!AI$3:AI$14, MATCH($B5449,DEM_D8!$AC$3:$AC$14,0), 1)</f>
        <v>1.1526104417670682</v>
      </c>
      <c r="N5449">
        <f>INDEX(DEM_D8!AJ$3:AJ$14, MATCH($B5449,DEM_D8!$AC$3:$AC$14,0), 1)</f>
        <v>0.49397590361445781</v>
      </c>
    </row>
    <row r="5450" spans="1:14">
      <c r="A5450" s="35">
        <v>41963</v>
      </c>
      <c r="B5450">
        <f t="shared" si="84"/>
        <v>11</v>
      </c>
      <c r="C5450" s="38">
        <f>INDEX(S_FOLSM!Z$3:Z$14, MATCH($B5450,S_FOLSM!$X$3:$X$14,0), 1)</f>
        <v>6.1273092390543009E-2</v>
      </c>
      <c r="D5450" s="38">
        <f>INDEX(S_FOLSM!AA$3:AA$14, MATCH($B5450,S_FOLSM!$X$3:$X$14,0), 1)</f>
        <v>10.923694779116465</v>
      </c>
      <c r="E5450" s="38">
        <f>INDEX(S_FOLSM!AB$3:AB$14, MATCH($B5450,S_FOLSM!$X$3:$X$14,0), 1)</f>
        <v>18.569076305220886</v>
      </c>
      <c r="F5450" s="38">
        <f>INDEX(S_FOLSM!AC$3:AC$14, MATCH($B5450,S_FOLSM!$X$3:$X$14,0), 1)</f>
        <v>18.569076305220886</v>
      </c>
      <c r="G5450" s="38">
        <f>INDEX(D_FOLSM_NP!$M$2:$M$13, MATCH($B5450,D_FOLSM_NP!$L$2:$L$13,0), 1)</f>
        <v>93.7311384388519</v>
      </c>
      <c r="H5450">
        <f>I_FOLSM!$F5439</f>
        <v>1028</v>
      </c>
      <c r="I5450">
        <f>INDEX(DEM_D8!AE$3:AE$14, MATCH($B5450,DEM_D8!$AC$3:$AC$14,0), 1)</f>
        <v>0.23052208835341365</v>
      </c>
      <c r="J5450">
        <f>INDEX(DEM_D8!AF$3:AF$14, MATCH($B5450,DEM_D8!$AC$3:$AC$14,0), 1)</f>
        <v>0.79694781628957234</v>
      </c>
      <c r="K5450">
        <f>INDEX(DEM_D8!AG$3:AG$14, MATCH($B5450,DEM_D8!$AC$3:$AC$14,0), 1)</f>
        <v>0.24863454443383887</v>
      </c>
      <c r="L5450">
        <f>INDEX(DEM_D8!AH$3:AH$14, MATCH($B5450,DEM_D8!$AC$3:$AC$14,0), 1)</f>
        <v>1.0538152610441767</v>
      </c>
      <c r="M5450">
        <f>INDEX(DEM_D8!AI$3:AI$14, MATCH($B5450,DEM_D8!$AC$3:$AC$14,0), 1)</f>
        <v>1.1526104417670682</v>
      </c>
      <c r="N5450">
        <f>INDEX(DEM_D8!AJ$3:AJ$14, MATCH($B5450,DEM_D8!$AC$3:$AC$14,0), 1)</f>
        <v>0.49397590361445781</v>
      </c>
    </row>
    <row r="5451" spans="1:14">
      <c r="A5451" s="35">
        <v>41964</v>
      </c>
      <c r="B5451">
        <f t="shared" si="84"/>
        <v>11</v>
      </c>
      <c r="C5451" s="38">
        <f>INDEX(S_FOLSM!Z$3:Z$14, MATCH($B5451,S_FOLSM!$X$3:$X$14,0), 1)</f>
        <v>6.1273092390543009E-2</v>
      </c>
      <c r="D5451" s="38">
        <f>INDEX(S_FOLSM!AA$3:AA$14, MATCH($B5451,S_FOLSM!$X$3:$X$14,0), 1)</f>
        <v>10.923694779116465</v>
      </c>
      <c r="E5451" s="38">
        <f>INDEX(S_FOLSM!AB$3:AB$14, MATCH($B5451,S_FOLSM!$X$3:$X$14,0), 1)</f>
        <v>18.569076305220886</v>
      </c>
      <c r="F5451" s="38">
        <f>INDEX(S_FOLSM!AC$3:AC$14, MATCH($B5451,S_FOLSM!$X$3:$X$14,0), 1)</f>
        <v>18.569076305220886</v>
      </c>
      <c r="G5451" s="38">
        <f>INDEX(D_FOLSM_NP!$M$2:$M$13, MATCH($B5451,D_FOLSM_NP!$L$2:$L$13,0), 1)</f>
        <v>93.7311384388519</v>
      </c>
      <c r="H5451">
        <f>I_FOLSM!$F5440</f>
        <v>854</v>
      </c>
      <c r="I5451">
        <f>INDEX(DEM_D8!AE$3:AE$14, MATCH($B5451,DEM_D8!$AC$3:$AC$14,0), 1)</f>
        <v>0.23052208835341365</v>
      </c>
      <c r="J5451">
        <f>INDEX(DEM_D8!AF$3:AF$14, MATCH($B5451,DEM_D8!$AC$3:$AC$14,0), 1)</f>
        <v>0.79694781628957234</v>
      </c>
      <c r="K5451">
        <f>INDEX(DEM_D8!AG$3:AG$14, MATCH($B5451,DEM_D8!$AC$3:$AC$14,0), 1)</f>
        <v>0.24863454443383887</v>
      </c>
      <c r="L5451">
        <f>INDEX(DEM_D8!AH$3:AH$14, MATCH($B5451,DEM_D8!$AC$3:$AC$14,0), 1)</f>
        <v>1.0538152610441767</v>
      </c>
      <c r="M5451">
        <f>INDEX(DEM_D8!AI$3:AI$14, MATCH($B5451,DEM_D8!$AC$3:$AC$14,0), 1)</f>
        <v>1.1526104417670682</v>
      </c>
      <c r="N5451">
        <f>INDEX(DEM_D8!AJ$3:AJ$14, MATCH($B5451,DEM_D8!$AC$3:$AC$14,0), 1)</f>
        <v>0.49397590361445781</v>
      </c>
    </row>
    <row r="5452" spans="1:14">
      <c r="A5452" s="35">
        <v>41965</v>
      </c>
      <c r="B5452">
        <f t="shared" si="84"/>
        <v>11</v>
      </c>
      <c r="C5452" s="38">
        <f>INDEX(S_FOLSM!Z$3:Z$14, MATCH($B5452,S_FOLSM!$X$3:$X$14,0), 1)</f>
        <v>6.1273092390543009E-2</v>
      </c>
      <c r="D5452" s="38">
        <f>INDEX(S_FOLSM!AA$3:AA$14, MATCH($B5452,S_FOLSM!$X$3:$X$14,0), 1)</f>
        <v>10.923694779116465</v>
      </c>
      <c r="E5452" s="38">
        <f>INDEX(S_FOLSM!AB$3:AB$14, MATCH($B5452,S_FOLSM!$X$3:$X$14,0), 1)</f>
        <v>18.569076305220886</v>
      </c>
      <c r="F5452" s="38">
        <f>INDEX(S_FOLSM!AC$3:AC$14, MATCH($B5452,S_FOLSM!$X$3:$X$14,0), 1)</f>
        <v>18.569076305220886</v>
      </c>
      <c r="G5452" s="38">
        <f>INDEX(D_FOLSM_NP!$M$2:$M$13, MATCH($B5452,D_FOLSM_NP!$L$2:$L$13,0), 1)</f>
        <v>93.7311384388519</v>
      </c>
      <c r="H5452">
        <f>I_FOLSM!$F5441</f>
        <v>891</v>
      </c>
      <c r="I5452">
        <f>INDEX(DEM_D8!AE$3:AE$14, MATCH($B5452,DEM_D8!$AC$3:$AC$14,0), 1)</f>
        <v>0.23052208835341365</v>
      </c>
      <c r="J5452">
        <f>INDEX(DEM_D8!AF$3:AF$14, MATCH($B5452,DEM_D8!$AC$3:$AC$14,0), 1)</f>
        <v>0.79694781628957234</v>
      </c>
      <c r="K5452">
        <f>INDEX(DEM_D8!AG$3:AG$14, MATCH($B5452,DEM_D8!$AC$3:$AC$14,0), 1)</f>
        <v>0.24863454443383887</v>
      </c>
      <c r="L5452">
        <f>INDEX(DEM_D8!AH$3:AH$14, MATCH($B5452,DEM_D8!$AC$3:$AC$14,0), 1)</f>
        <v>1.0538152610441767</v>
      </c>
      <c r="M5452">
        <f>INDEX(DEM_D8!AI$3:AI$14, MATCH($B5452,DEM_D8!$AC$3:$AC$14,0), 1)</f>
        <v>1.1526104417670682</v>
      </c>
      <c r="N5452">
        <f>INDEX(DEM_D8!AJ$3:AJ$14, MATCH($B5452,DEM_D8!$AC$3:$AC$14,0), 1)</f>
        <v>0.49397590361445781</v>
      </c>
    </row>
    <row r="5453" spans="1:14">
      <c r="A5453" s="35">
        <v>41966</v>
      </c>
      <c r="B5453">
        <f t="shared" si="84"/>
        <v>11</v>
      </c>
      <c r="C5453" s="38">
        <f>INDEX(S_FOLSM!Z$3:Z$14, MATCH($B5453,S_FOLSM!$X$3:$X$14,0), 1)</f>
        <v>6.1273092390543009E-2</v>
      </c>
      <c r="D5453" s="38">
        <f>INDEX(S_FOLSM!AA$3:AA$14, MATCH($B5453,S_FOLSM!$X$3:$X$14,0), 1)</f>
        <v>10.923694779116465</v>
      </c>
      <c r="E5453" s="38">
        <f>INDEX(S_FOLSM!AB$3:AB$14, MATCH($B5453,S_FOLSM!$X$3:$X$14,0), 1)</f>
        <v>18.569076305220886</v>
      </c>
      <c r="F5453" s="38">
        <f>INDEX(S_FOLSM!AC$3:AC$14, MATCH($B5453,S_FOLSM!$X$3:$X$14,0), 1)</f>
        <v>18.569076305220886</v>
      </c>
      <c r="G5453" s="38">
        <f>INDEX(D_FOLSM_NP!$M$2:$M$13, MATCH($B5453,D_FOLSM_NP!$L$2:$L$13,0), 1)</f>
        <v>93.7311384388519</v>
      </c>
      <c r="H5453">
        <f>I_FOLSM!$F5442</f>
        <v>1025</v>
      </c>
      <c r="I5453">
        <f>INDEX(DEM_D8!AE$3:AE$14, MATCH($B5453,DEM_D8!$AC$3:$AC$14,0), 1)</f>
        <v>0.23052208835341365</v>
      </c>
      <c r="J5453">
        <f>INDEX(DEM_D8!AF$3:AF$14, MATCH($B5453,DEM_D8!$AC$3:$AC$14,0), 1)</f>
        <v>0.79694781628957234</v>
      </c>
      <c r="K5453">
        <f>INDEX(DEM_D8!AG$3:AG$14, MATCH($B5453,DEM_D8!$AC$3:$AC$14,0), 1)</f>
        <v>0.24863454443383887</v>
      </c>
      <c r="L5453">
        <f>INDEX(DEM_D8!AH$3:AH$14, MATCH($B5453,DEM_D8!$AC$3:$AC$14,0), 1)</f>
        <v>1.0538152610441767</v>
      </c>
      <c r="M5453">
        <f>INDEX(DEM_D8!AI$3:AI$14, MATCH($B5453,DEM_D8!$AC$3:$AC$14,0), 1)</f>
        <v>1.1526104417670682</v>
      </c>
      <c r="N5453">
        <f>INDEX(DEM_D8!AJ$3:AJ$14, MATCH($B5453,DEM_D8!$AC$3:$AC$14,0), 1)</f>
        <v>0.49397590361445781</v>
      </c>
    </row>
    <row r="5454" spans="1:14">
      <c r="A5454" s="35">
        <v>41967</v>
      </c>
      <c r="B5454">
        <f t="shared" ref="B5454:B5517" si="85">MONTH(A5454)</f>
        <v>11</v>
      </c>
      <c r="C5454" s="38">
        <f>INDEX(S_FOLSM!Z$3:Z$14, MATCH($B5454,S_FOLSM!$X$3:$X$14,0), 1)</f>
        <v>6.1273092390543009E-2</v>
      </c>
      <c r="D5454" s="38">
        <f>INDEX(S_FOLSM!AA$3:AA$14, MATCH($B5454,S_FOLSM!$X$3:$X$14,0), 1)</f>
        <v>10.923694779116465</v>
      </c>
      <c r="E5454" s="38">
        <f>INDEX(S_FOLSM!AB$3:AB$14, MATCH($B5454,S_FOLSM!$X$3:$X$14,0), 1)</f>
        <v>18.569076305220886</v>
      </c>
      <c r="F5454" s="38">
        <f>INDEX(S_FOLSM!AC$3:AC$14, MATCH($B5454,S_FOLSM!$X$3:$X$14,0), 1)</f>
        <v>18.569076305220886</v>
      </c>
      <c r="G5454" s="38">
        <f>INDEX(D_FOLSM_NP!$M$2:$M$13, MATCH($B5454,D_FOLSM_NP!$L$2:$L$13,0), 1)</f>
        <v>93.7311384388519</v>
      </c>
      <c r="H5454">
        <f>I_FOLSM!$F5443</f>
        <v>741</v>
      </c>
      <c r="I5454">
        <f>INDEX(DEM_D8!AE$3:AE$14, MATCH($B5454,DEM_D8!$AC$3:$AC$14,0), 1)</f>
        <v>0.23052208835341365</v>
      </c>
      <c r="J5454">
        <f>INDEX(DEM_D8!AF$3:AF$14, MATCH($B5454,DEM_D8!$AC$3:$AC$14,0), 1)</f>
        <v>0.79694781628957234</v>
      </c>
      <c r="K5454">
        <f>INDEX(DEM_D8!AG$3:AG$14, MATCH($B5454,DEM_D8!$AC$3:$AC$14,0), 1)</f>
        <v>0.24863454443383887</v>
      </c>
      <c r="L5454">
        <f>INDEX(DEM_D8!AH$3:AH$14, MATCH($B5454,DEM_D8!$AC$3:$AC$14,0), 1)</f>
        <v>1.0538152610441767</v>
      </c>
      <c r="M5454">
        <f>INDEX(DEM_D8!AI$3:AI$14, MATCH($B5454,DEM_D8!$AC$3:$AC$14,0), 1)</f>
        <v>1.1526104417670682</v>
      </c>
      <c r="N5454">
        <f>INDEX(DEM_D8!AJ$3:AJ$14, MATCH($B5454,DEM_D8!$AC$3:$AC$14,0), 1)</f>
        <v>0.49397590361445781</v>
      </c>
    </row>
    <row r="5455" spans="1:14">
      <c r="A5455" s="35">
        <v>41968</v>
      </c>
      <c r="B5455">
        <f t="shared" si="85"/>
        <v>11</v>
      </c>
      <c r="C5455" s="38">
        <f>INDEX(S_FOLSM!Z$3:Z$14, MATCH($B5455,S_FOLSM!$X$3:$X$14,0), 1)</f>
        <v>6.1273092390543009E-2</v>
      </c>
      <c r="D5455" s="38">
        <f>INDEX(S_FOLSM!AA$3:AA$14, MATCH($B5455,S_FOLSM!$X$3:$X$14,0), 1)</f>
        <v>10.923694779116465</v>
      </c>
      <c r="E5455" s="38">
        <f>INDEX(S_FOLSM!AB$3:AB$14, MATCH($B5455,S_FOLSM!$X$3:$X$14,0), 1)</f>
        <v>18.569076305220886</v>
      </c>
      <c r="F5455" s="38">
        <f>INDEX(S_FOLSM!AC$3:AC$14, MATCH($B5455,S_FOLSM!$X$3:$X$14,0), 1)</f>
        <v>18.569076305220886</v>
      </c>
      <c r="G5455" s="38">
        <f>INDEX(D_FOLSM_NP!$M$2:$M$13, MATCH($B5455,D_FOLSM_NP!$L$2:$L$13,0), 1)</f>
        <v>93.7311384388519</v>
      </c>
      <c r="H5455">
        <f>I_FOLSM!$F5444</f>
        <v>767</v>
      </c>
      <c r="I5455">
        <f>INDEX(DEM_D8!AE$3:AE$14, MATCH($B5455,DEM_D8!$AC$3:$AC$14,0), 1)</f>
        <v>0.23052208835341365</v>
      </c>
      <c r="J5455">
        <f>INDEX(DEM_D8!AF$3:AF$14, MATCH($B5455,DEM_D8!$AC$3:$AC$14,0), 1)</f>
        <v>0.79694781628957234</v>
      </c>
      <c r="K5455">
        <f>INDEX(DEM_D8!AG$3:AG$14, MATCH($B5455,DEM_D8!$AC$3:$AC$14,0), 1)</f>
        <v>0.24863454443383887</v>
      </c>
      <c r="L5455">
        <f>INDEX(DEM_D8!AH$3:AH$14, MATCH($B5455,DEM_D8!$AC$3:$AC$14,0), 1)</f>
        <v>1.0538152610441767</v>
      </c>
      <c r="M5455">
        <f>INDEX(DEM_D8!AI$3:AI$14, MATCH($B5455,DEM_D8!$AC$3:$AC$14,0), 1)</f>
        <v>1.1526104417670682</v>
      </c>
      <c r="N5455">
        <f>INDEX(DEM_D8!AJ$3:AJ$14, MATCH($B5455,DEM_D8!$AC$3:$AC$14,0), 1)</f>
        <v>0.49397590361445781</v>
      </c>
    </row>
    <row r="5456" spans="1:14">
      <c r="A5456" s="35">
        <v>41969</v>
      </c>
      <c r="B5456">
        <f t="shared" si="85"/>
        <v>11</v>
      </c>
      <c r="C5456" s="38">
        <f>INDEX(S_FOLSM!Z$3:Z$14, MATCH($B5456,S_FOLSM!$X$3:$X$14,0), 1)</f>
        <v>6.1273092390543009E-2</v>
      </c>
      <c r="D5456" s="38">
        <f>INDEX(S_FOLSM!AA$3:AA$14, MATCH($B5456,S_FOLSM!$X$3:$X$14,0), 1)</f>
        <v>10.923694779116465</v>
      </c>
      <c r="E5456" s="38">
        <f>INDEX(S_FOLSM!AB$3:AB$14, MATCH($B5456,S_FOLSM!$X$3:$X$14,0), 1)</f>
        <v>18.569076305220886</v>
      </c>
      <c r="F5456" s="38">
        <f>INDEX(S_FOLSM!AC$3:AC$14, MATCH($B5456,S_FOLSM!$X$3:$X$14,0), 1)</f>
        <v>18.569076305220886</v>
      </c>
      <c r="G5456" s="38">
        <f>INDEX(D_FOLSM_NP!$M$2:$M$13, MATCH($B5456,D_FOLSM_NP!$L$2:$L$13,0), 1)</f>
        <v>93.7311384388519</v>
      </c>
      <c r="H5456">
        <f>I_FOLSM!$F5445</f>
        <v>621</v>
      </c>
      <c r="I5456">
        <f>INDEX(DEM_D8!AE$3:AE$14, MATCH($B5456,DEM_D8!$AC$3:$AC$14,0), 1)</f>
        <v>0.23052208835341365</v>
      </c>
      <c r="J5456">
        <f>INDEX(DEM_D8!AF$3:AF$14, MATCH($B5456,DEM_D8!$AC$3:$AC$14,0), 1)</f>
        <v>0.79694781628957234</v>
      </c>
      <c r="K5456">
        <f>INDEX(DEM_D8!AG$3:AG$14, MATCH($B5456,DEM_D8!$AC$3:$AC$14,0), 1)</f>
        <v>0.24863454443383887</v>
      </c>
      <c r="L5456">
        <f>INDEX(DEM_D8!AH$3:AH$14, MATCH($B5456,DEM_D8!$AC$3:$AC$14,0), 1)</f>
        <v>1.0538152610441767</v>
      </c>
      <c r="M5456">
        <f>INDEX(DEM_D8!AI$3:AI$14, MATCH($B5456,DEM_D8!$AC$3:$AC$14,0), 1)</f>
        <v>1.1526104417670682</v>
      </c>
      <c r="N5456">
        <f>INDEX(DEM_D8!AJ$3:AJ$14, MATCH($B5456,DEM_D8!$AC$3:$AC$14,0), 1)</f>
        <v>0.49397590361445781</v>
      </c>
    </row>
    <row r="5457" spans="1:14">
      <c r="A5457" s="35">
        <v>41970</v>
      </c>
      <c r="B5457">
        <f t="shared" si="85"/>
        <v>11</v>
      </c>
      <c r="C5457" s="38">
        <f>INDEX(S_FOLSM!Z$3:Z$14, MATCH($B5457,S_FOLSM!$X$3:$X$14,0), 1)</f>
        <v>6.1273092390543009E-2</v>
      </c>
      <c r="D5457" s="38">
        <f>INDEX(S_FOLSM!AA$3:AA$14, MATCH($B5457,S_FOLSM!$X$3:$X$14,0), 1)</f>
        <v>10.923694779116465</v>
      </c>
      <c r="E5457" s="38">
        <f>INDEX(S_FOLSM!AB$3:AB$14, MATCH($B5457,S_FOLSM!$X$3:$X$14,0), 1)</f>
        <v>18.569076305220886</v>
      </c>
      <c r="F5457" s="38">
        <f>INDEX(S_FOLSM!AC$3:AC$14, MATCH($B5457,S_FOLSM!$X$3:$X$14,0), 1)</f>
        <v>18.569076305220886</v>
      </c>
      <c r="G5457" s="38">
        <f>INDEX(D_FOLSM_NP!$M$2:$M$13, MATCH($B5457,D_FOLSM_NP!$L$2:$L$13,0), 1)</f>
        <v>93.7311384388519</v>
      </c>
      <c r="H5457">
        <f>I_FOLSM!$F5446</f>
        <v>571</v>
      </c>
      <c r="I5457">
        <f>INDEX(DEM_D8!AE$3:AE$14, MATCH($B5457,DEM_D8!$AC$3:$AC$14,0), 1)</f>
        <v>0.23052208835341365</v>
      </c>
      <c r="J5457">
        <f>INDEX(DEM_D8!AF$3:AF$14, MATCH($B5457,DEM_D8!$AC$3:$AC$14,0), 1)</f>
        <v>0.79694781628957234</v>
      </c>
      <c r="K5457">
        <f>INDEX(DEM_D8!AG$3:AG$14, MATCH($B5457,DEM_D8!$AC$3:$AC$14,0), 1)</f>
        <v>0.24863454443383887</v>
      </c>
      <c r="L5457">
        <f>INDEX(DEM_D8!AH$3:AH$14, MATCH($B5457,DEM_D8!$AC$3:$AC$14,0), 1)</f>
        <v>1.0538152610441767</v>
      </c>
      <c r="M5457">
        <f>INDEX(DEM_D8!AI$3:AI$14, MATCH($B5457,DEM_D8!$AC$3:$AC$14,0), 1)</f>
        <v>1.1526104417670682</v>
      </c>
      <c r="N5457">
        <f>INDEX(DEM_D8!AJ$3:AJ$14, MATCH($B5457,DEM_D8!$AC$3:$AC$14,0), 1)</f>
        <v>0.49397590361445781</v>
      </c>
    </row>
    <row r="5458" spans="1:14">
      <c r="A5458" s="35">
        <v>41971</v>
      </c>
      <c r="B5458">
        <f t="shared" si="85"/>
        <v>11</v>
      </c>
      <c r="C5458" s="38">
        <f>INDEX(S_FOLSM!Z$3:Z$14, MATCH($B5458,S_FOLSM!$X$3:$X$14,0), 1)</f>
        <v>6.1273092390543009E-2</v>
      </c>
      <c r="D5458" s="38">
        <f>INDEX(S_FOLSM!AA$3:AA$14, MATCH($B5458,S_FOLSM!$X$3:$X$14,0), 1)</f>
        <v>10.923694779116465</v>
      </c>
      <c r="E5458" s="38">
        <f>INDEX(S_FOLSM!AB$3:AB$14, MATCH($B5458,S_FOLSM!$X$3:$X$14,0), 1)</f>
        <v>18.569076305220886</v>
      </c>
      <c r="F5458" s="38">
        <f>INDEX(S_FOLSM!AC$3:AC$14, MATCH($B5458,S_FOLSM!$X$3:$X$14,0), 1)</f>
        <v>18.569076305220886</v>
      </c>
      <c r="G5458" s="38">
        <f>INDEX(D_FOLSM_NP!$M$2:$M$13, MATCH($B5458,D_FOLSM_NP!$L$2:$L$13,0), 1)</f>
        <v>93.7311384388519</v>
      </c>
      <c r="H5458">
        <f>I_FOLSM!$F5447</f>
        <v>542</v>
      </c>
      <c r="I5458">
        <f>INDEX(DEM_D8!AE$3:AE$14, MATCH($B5458,DEM_D8!$AC$3:$AC$14,0), 1)</f>
        <v>0.23052208835341365</v>
      </c>
      <c r="J5458">
        <f>INDEX(DEM_D8!AF$3:AF$14, MATCH($B5458,DEM_D8!$AC$3:$AC$14,0), 1)</f>
        <v>0.79694781628957234</v>
      </c>
      <c r="K5458">
        <f>INDEX(DEM_D8!AG$3:AG$14, MATCH($B5458,DEM_D8!$AC$3:$AC$14,0), 1)</f>
        <v>0.24863454443383887</v>
      </c>
      <c r="L5458">
        <f>INDEX(DEM_D8!AH$3:AH$14, MATCH($B5458,DEM_D8!$AC$3:$AC$14,0), 1)</f>
        <v>1.0538152610441767</v>
      </c>
      <c r="M5458">
        <f>INDEX(DEM_D8!AI$3:AI$14, MATCH($B5458,DEM_D8!$AC$3:$AC$14,0), 1)</f>
        <v>1.1526104417670682</v>
      </c>
      <c r="N5458">
        <f>INDEX(DEM_D8!AJ$3:AJ$14, MATCH($B5458,DEM_D8!$AC$3:$AC$14,0), 1)</f>
        <v>0.49397590361445781</v>
      </c>
    </row>
    <row r="5459" spans="1:14">
      <c r="A5459" s="35">
        <v>41972</v>
      </c>
      <c r="B5459">
        <f t="shared" si="85"/>
        <v>11</v>
      </c>
      <c r="C5459" s="38">
        <f>INDEX(S_FOLSM!Z$3:Z$14, MATCH($B5459,S_FOLSM!$X$3:$X$14,0), 1)</f>
        <v>6.1273092390543009E-2</v>
      </c>
      <c r="D5459" s="38">
        <f>INDEX(S_FOLSM!AA$3:AA$14, MATCH($B5459,S_FOLSM!$X$3:$X$14,0), 1)</f>
        <v>10.923694779116465</v>
      </c>
      <c r="E5459" s="38">
        <f>INDEX(S_FOLSM!AB$3:AB$14, MATCH($B5459,S_FOLSM!$X$3:$X$14,0), 1)</f>
        <v>18.569076305220886</v>
      </c>
      <c r="F5459" s="38">
        <f>INDEX(S_FOLSM!AC$3:AC$14, MATCH($B5459,S_FOLSM!$X$3:$X$14,0), 1)</f>
        <v>18.569076305220886</v>
      </c>
      <c r="G5459" s="38">
        <f>INDEX(D_FOLSM_NP!$M$2:$M$13, MATCH($B5459,D_FOLSM_NP!$L$2:$L$13,0), 1)</f>
        <v>93.7311384388519</v>
      </c>
      <c r="H5459">
        <f>I_FOLSM!$F5448</f>
        <v>1002</v>
      </c>
      <c r="I5459">
        <f>INDEX(DEM_D8!AE$3:AE$14, MATCH($B5459,DEM_D8!$AC$3:$AC$14,0), 1)</f>
        <v>0.23052208835341365</v>
      </c>
      <c r="J5459">
        <f>INDEX(DEM_D8!AF$3:AF$14, MATCH($B5459,DEM_D8!$AC$3:$AC$14,0), 1)</f>
        <v>0.79694781628957234</v>
      </c>
      <c r="K5459">
        <f>INDEX(DEM_D8!AG$3:AG$14, MATCH($B5459,DEM_D8!$AC$3:$AC$14,0), 1)</f>
        <v>0.24863454443383887</v>
      </c>
      <c r="L5459">
        <f>INDEX(DEM_D8!AH$3:AH$14, MATCH($B5459,DEM_D8!$AC$3:$AC$14,0), 1)</f>
        <v>1.0538152610441767</v>
      </c>
      <c r="M5459">
        <f>INDEX(DEM_D8!AI$3:AI$14, MATCH($B5459,DEM_D8!$AC$3:$AC$14,0), 1)</f>
        <v>1.1526104417670682</v>
      </c>
      <c r="N5459">
        <f>INDEX(DEM_D8!AJ$3:AJ$14, MATCH($B5459,DEM_D8!$AC$3:$AC$14,0), 1)</f>
        <v>0.49397590361445781</v>
      </c>
    </row>
    <row r="5460" spans="1:14">
      <c r="A5460" s="35">
        <v>41973</v>
      </c>
      <c r="B5460">
        <f t="shared" si="85"/>
        <v>11</v>
      </c>
      <c r="C5460" s="38">
        <f>INDEX(S_FOLSM!Z$3:Z$14, MATCH($B5460,S_FOLSM!$X$3:$X$14,0), 1)</f>
        <v>6.1273092390543009E-2</v>
      </c>
      <c r="D5460" s="38">
        <f>INDEX(S_FOLSM!AA$3:AA$14, MATCH($B5460,S_FOLSM!$X$3:$X$14,0), 1)</f>
        <v>10.923694779116465</v>
      </c>
      <c r="E5460" s="38">
        <f>INDEX(S_FOLSM!AB$3:AB$14, MATCH($B5460,S_FOLSM!$X$3:$X$14,0), 1)</f>
        <v>18.569076305220886</v>
      </c>
      <c r="F5460" s="38">
        <f>INDEX(S_FOLSM!AC$3:AC$14, MATCH($B5460,S_FOLSM!$X$3:$X$14,0), 1)</f>
        <v>18.569076305220886</v>
      </c>
      <c r="G5460" s="38">
        <f>INDEX(D_FOLSM_NP!$M$2:$M$13, MATCH($B5460,D_FOLSM_NP!$L$2:$L$13,0), 1)</f>
        <v>93.7311384388519</v>
      </c>
      <c r="H5460">
        <f>I_FOLSM!$F5449</f>
        <v>1084</v>
      </c>
      <c r="I5460">
        <f>INDEX(DEM_D8!AE$3:AE$14, MATCH($B5460,DEM_D8!$AC$3:$AC$14,0), 1)</f>
        <v>0.23052208835341365</v>
      </c>
      <c r="J5460">
        <f>INDEX(DEM_D8!AF$3:AF$14, MATCH($B5460,DEM_D8!$AC$3:$AC$14,0), 1)</f>
        <v>0.79694781628957234</v>
      </c>
      <c r="K5460">
        <f>INDEX(DEM_D8!AG$3:AG$14, MATCH($B5460,DEM_D8!$AC$3:$AC$14,0), 1)</f>
        <v>0.24863454443383887</v>
      </c>
      <c r="L5460">
        <f>INDEX(DEM_D8!AH$3:AH$14, MATCH($B5460,DEM_D8!$AC$3:$AC$14,0), 1)</f>
        <v>1.0538152610441767</v>
      </c>
      <c r="M5460">
        <f>INDEX(DEM_D8!AI$3:AI$14, MATCH($B5460,DEM_D8!$AC$3:$AC$14,0), 1)</f>
        <v>1.1526104417670682</v>
      </c>
      <c r="N5460">
        <f>INDEX(DEM_D8!AJ$3:AJ$14, MATCH($B5460,DEM_D8!$AC$3:$AC$14,0), 1)</f>
        <v>0.49397590361445781</v>
      </c>
    </row>
    <row r="5461" spans="1:14">
      <c r="A5461" s="35">
        <v>41974</v>
      </c>
      <c r="B5461">
        <f t="shared" si="85"/>
        <v>12</v>
      </c>
      <c r="C5461" s="38">
        <f>INDEX(S_FOLSM!Z$3:Z$14, MATCH($B5461,S_FOLSM!$X$3:$X$14,0), 1)</f>
        <v>3.132918760834897E-2</v>
      </c>
      <c r="D5461" s="38">
        <f>INDEX(S_FOLSM!AA$3:AA$14, MATCH($B5461,S_FOLSM!$X$3:$X$14,0), 1)</f>
        <v>10.545666537116208</v>
      </c>
      <c r="E5461" s="38">
        <f>INDEX(S_FOLSM!AB$3:AB$14, MATCH($B5461,S_FOLSM!$X$3:$X$14,0), 1)</f>
        <v>17.780411970462495</v>
      </c>
      <c r="F5461" s="38">
        <f>INDEX(S_FOLSM!AC$3:AC$14, MATCH($B5461,S_FOLSM!$X$3:$X$14,0), 1)</f>
        <v>17.780411970462495</v>
      </c>
      <c r="G5461" s="38">
        <f>INDEX(D_FOLSM_NP!$M$2:$M$13, MATCH($B5461,D_FOLSM_NP!$L$2:$L$13,0), 1)</f>
        <v>87.889202793808991</v>
      </c>
      <c r="H5461">
        <f>I_FOLSM!$F5450</f>
        <v>1606</v>
      </c>
      <c r="I5461">
        <f>INDEX(DEM_D8!AE$3:AE$14, MATCH($B5461,DEM_D8!$AC$3:$AC$14,0), 1)</f>
        <v>0.22308589195491643</v>
      </c>
      <c r="J5461">
        <f>INDEX(DEM_D8!AF$3:AF$14, MATCH($B5461,DEM_D8!$AC$3:$AC$14,0), 1)</f>
        <v>0.77123982221571519</v>
      </c>
      <c r="K5461">
        <f>INDEX(DEM_D8!AG$3:AG$14, MATCH($B5461,DEM_D8!$AC$3:$AC$14,0), 1)</f>
        <v>0.24061407525855374</v>
      </c>
      <c r="L5461">
        <f>INDEX(DEM_D8!AH$3:AH$14, MATCH($B5461,DEM_D8!$AC$3:$AC$14,0), 1)</f>
        <v>1.0198212203653323</v>
      </c>
      <c r="M5461">
        <f>INDEX(DEM_D8!AI$3:AI$14, MATCH($B5461,DEM_D8!$AC$3:$AC$14,0), 1)</f>
        <v>1.1154294597745822</v>
      </c>
      <c r="N5461">
        <f>INDEX(DEM_D8!AJ$3:AJ$14, MATCH($B5461,DEM_D8!$AC$3:$AC$14,0), 1)</f>
        <v>0.47804119704624948</v>
      </c>
    </row>
    <row r="5462" spans="1:14">
      <c r="A5462" s="35">
        <v>41975</v>
      </c>
      <c r="B5462">
        <f t="shared" si="85"/>
        <v>12</v>
      </c>
      <c r="C5462" s="38">
        <f>INDEX(S_FOLSM!Z$3:Z$14, MATCH($B5462,S_FOLSM!$X$3:$X$14,0), 1)</f>
        <v>3.132918760834897E-2</v>
      </c>
      <c r="D5462" s="38">
        <f>INDEX(S_FOLSM!AA$3:AA$14, MATCH($B5462,S_FOLSM!$X$3:$X$14,0), 1)</f>
        <v>10.545666537116208</v>
      </c>
      <c r="E5462" s="38">
        <f>INDEX(S_FOLSM!AB$3:AB$14, MATCH($B5462,S_FOLSM!$X$3:$X$14,0), 1)</f>
        <v>17.780411970462495</v>
      </c>
      <c r="F5462" s="38">
        <f>INDEX(S_FOLSM!AC$3:AC$14, MATCH($B5462,S_FOLSM!$X$3:$X$14,0), 1)</f>
        <v>17.780411970462495</v>
      </c>
      <c r="G5462" s="38">
        <f>INDEX(D_FOLSM_NP!$M$2:$M$13, MATCH($B5462,D_FOLSM_NP!$L$2:$L$13,0), 1)</f>
        <v>87.889202793808991</v>
      </c>
      <c r="H5462">
        <f>I_FOLSM!$F5451</f>
        <v>1592</v>
      </c>
      <c r="I5462">
        <f>INDEX(DEM_D8!AE$3:AE$14, MATCH($B5462,DEM_D8!$AC$3:$AC$14,0), 1)</f>
        <v>0.22308589195491643</v>
      </c>
      <c r="J5462">
        <f>INDEX(DEM_D8!AF$3:AF$14, MATCH($B5462,DEM_D8!$AC$3:$AC$14,0), 1)</f>
        <v>0.77123982221571519</v>
      </c>
      <c r="K5462">
        <f>INDEX(DEM_D8!AG$3:AG$14, MATCH($B5462,DEM_D8!$AC$3:$AC$14,0), 1)</f>
        <v>0.24061407525855374</v>
      </c>
      <c r="L5462">
        <f>INDEX(DEM_D8!AH$3:AH$14, MATCH($B5462,DEM_D8!$AC$3:$AC$14,0), 1)</f>
        <v>1.0198212203653323</v>
      </c>
      <c r="M5462">
        <f>INDEX(DEM_D8!AI$3:AI$14, MATCH($B5462,DEM_D8!$AC$3:$AC$14,0), 1)</f>
        <v>1.1154294597745822</v>
      </c>
      <c r="N5462">
        <f>INDEX(DEM_D8!AJ$3:AJ$14, MATCH($B5462,DEM_D8!$AC$3:$AC$14,0), 1)</f>
        <v>0.47804119704624948</v>
      </c>
    </row>
    <row r="5463" spans="1:14">
      <c r="A5463" s="35">
        <v>41976</v>
      </c>
      <c r="B5463">
        <f t="shared" si="85"/>
        <v>12</v>
      </c>
      <c r="C5463" s="38">
        <f>INDEX(S_FOLSM!Z$3:Z$14, MATCH($B5463,S_FOLSM!$X$3:$X$14,0), 1)</f>
        <v>3.132918760834897E-2</v>
      </c>
      <c r="D5463" s="38">
        <f>INDEX(S_FOLSM!AA$3:AA$14, MATCH($B5463,S_FOLSM!$X$3:$X$14,0), 1)</f>
        <v>10.545666537116208</v>
      </c>
      <c r="E5463" s="38">
        <f>INDEX(S_FOLSM!AB$3:AB$14, MATCH($B5463,S_FOLSM!$X$3:$X$14,0), 1)</f>
        <v>17.780411970462495</v>
      </c>
      <c r="F5463" s="38">
        <f>INDEX(S_FOLSM!AC$3:AC$14, MATCH($B5463,S_FOLSM!$X$3:$X$14,0), 1)</f>
        <v>17.780411970462495</v>
      </c>
      <c r="G5463" s="38">
        <f>INDEX(D_FOLSM_NP!$M$2:$M$13, MATCH($B5463,D_FOLSM_NP!$L$2:$L$13,0), 1)</f>
        <v>87.889202793808991</v>
      </c>
      <c r="H5463">
        <f>I_FOLSM!$F5452</f>
        <v>5004</v>
      </c>
      <c r="I5463">
        <f>INDEX(DEM_D8!AE$3:AE$14, MATCH($B5463,DEM_D8!$AC$3:$AC$14,0), 1)</f>
        <v>0.22308589195491643</v>
      </c>
      <c r="J5463">
        <f>INDEX(DEM_D8!AF$3:AF$14, MATCH($B5463,DEM_D8!$AC$3:$AC$14,0), 1)</f>
        <v>0.77123982221571519</v>
      </c>
      <c r="K5463">
        <f>INDEX(DEM_D8!AG$3:AG$14, MATCH($B5463,DEM_D8!$AC$3:$AC$14,0), 1)</f>
        <v>0.24061407525855374</v>
      </c>
      <c r="L5463">
        <f>INDEX(DEM_D8!AH$3:AH$14, MATCH($B5463,DEM_D8!$AC$3:$AC$14,0), 1)</f>
        <v>1.0198212203653323</v>
      </c>
      <c r="M5463">
        <f>INDEX(DEM_D8!AI$3:AI$14, MATCH($B5463,DEM_D8!$AC$3:$AC$14,0), 1)</f>
        <v>1.1154294597745822</v>
      </c>
      <c r="N5463">
        <f>INDEX(DEM_D8!AJ$3:AJ$14, MATCH($B5463,DEM_D8!$AC$3:$AC$14,0), 1)</f>
        <v>0.47804119704624948</v>
      </c>
    </row>
    <row r="5464" spans="1:14">
      <c r="A5464" s="35">
        <v>41977</v>
      </c>
      <c r="B5464">
        <f t="shared" si="85"/>
        <v>12</v>
      </c>
      <c r="C5464" s="38">
        <f>INDEX(S_FOLSM!Z$3:Z$14, MATCH($B5464,S_FOLSM!$X$3:$X$14,0), 1)</f>
        <v>3.132918760834897E-2</v>
      </c>
      <c r="D5464" s="38">
        <f>INDEX(S_FOLSM!AA$3:AA$14, MATCH($B5464,S_FOLSM!$X$3:$X$14,0), 1)</f>
        <v>10.545666537116208</v>
      </c>
      <c r="E5464" s="38">
        <f>INDEX(S_FOLSM!AB$3:AB$14, MATCH($B5464,S_FOLSM!$X$3:$X$14,0), 1)</f>
        <v>17.780411970462495</v>
      </c>
      <c r="F5464" s="38">
        <f>INDEX(S_FOLSM!AC$3:AC$14, MATCH($B5464,S_FOLSM!$X$3:$X$14,0), 1)</f>
        <v>17.780411970462495</v>
      </c>
      <c r="G5464" s="38">
        <f>INDEX(D_FOLSM_NP!$M$2:$M$13, MATCH($B5464,D_FOLSM_NP!$L$2:$L$13,0), 1)</f>
        <v>87.889202793808991</v>
      </c>
      <c r="H5464">
        <f>I_FOLSM!$F5453</f>
        <v>7877</v>
      </c>
      <c r="I5464">
        <f>INDEX(DEM_D8!AE$3:AE$14, MATCH($B5464,DEM_D8!$AC$3:$AC$14,0), 1)</f>
        <v>0.22308589195491643</v>
      </c>
      <c r="J5464">
        <f>INDEX(DEM_D8!AF$3:AF$14, MATCH($B5464,DEM_D8!$AC$3:$AC$14,0), 1)</f>
        <v>0.77123982221571519</v>
      </c>
      <c r="K5464">
        <f>INDEX(DEM_D8!AG$3:AG$14, MATCH($B5464,DEM_D8!$AC$3:$AC$14,0), 1)</f>
        <v>0.24061407525855374</v>
      </c>
      <c r="L5464">
        <f>INDEX(DEM_D8!AH$3:AH$14, MATCH($B5464,DEM_D8!$AC$3:$AC$14,0), 1)</f>
        <v>1.0198212203653323</v>
      </c>
      <c r="M5464">
        <f>INDEX(DEM_D8!AI$3:AI$14, MATCH($B5464,DEM_D8!$AC$3:$AC$14,0), 1)</f>
        <v>1.1154294597745822</v>
      </c>
      <c r="N5464">
        <f>INDEX(DEM_D8!AJ$3:AJ$14, MATCH($B5464,DEM_D8!$AC$3:$AC$14,0), 1)</f>
        <v>0.47804119704624948</v>
      </c>
    </row>
    <row r="5465" spans="1:14">
      <c r="A5465" s="35">
        <v>41978</v>
      </c>
      <c r="B5465">
        <f t="shared" si="85"/>
        <v>12</v>
      </c>
      <c r="C5465" s="38">
        <f>INDEX(S_FOLSM!Z$3:Z$14, MATCH($B5465,S_FOLSM!$X$3:$X$14,0), 1)</f>
        <v>3.132918760834897E-2</v>
      </c>
      <c r="D5465" s="38">
        <f>INDEX(S_FOLSM!AA$3:AA$14, MATCH($B5465,S_FOLSM!$X$3:$X$14,0), 1)</f>
        <v>10.545666537116208</v>
      </c>
      <c r="E5465" s="38">
        <f>INDEX(S_FOLSM!AB$3:AB$14, MATCH($B5465,S_FOLSM!$X$3:$X$14,0), 1)</f>
        <v>17.780411970462495</v>
      </c>
      <c r="F5465" s="38">
        <f>INDEX(S_FOLSM!AC$3:AC$14, MATCH($B5465,S_FOLSM!$X$3:$X$14,0), 1)</f>
        <v>17.780411970462495</v>
      </c>
      <c r="G5465" s="38">
        <f>INDEX(D_FOLSM_NP!$M$2:$M$13, MATCH($B5465,D_FOLSM_NP!$L$2:$L$13,0), 1)</f>
        <v>87.889202793808991</v>
      </c>
      <c r="H5465">
        <f>I_FOLSM!$F5454</f>
        <v>3776</v>
      </c>
      <c r="I5465">
        <f>INDEX(DEM_D8!AE$3:AE$14, MATCH($B5465,DEM_D8!$AC$3:$AC$14,0), 1)</f>
        <v>0.22308589195491643</v>
      </c>
      <c r="J5465">
        <f>INDEX(DEM_D8!AF$3:AF$14, MATCH($B5465,DEM_D8!$AC$3:$AC$14,0), 1)</f>
        <v>0.77123982221571519</v>
      </c>
      <c r="K5465">
        <f>INDEX(DEM_D8!AG$3:AG$14, MATCH($B5465,DEM_D8!$AC$3:$AC$14,0), 1)</f>
        <v>0.24061407525855374</v>
      </c>
      <c r="L5465">
        <f>INDEX(DEM_D8!AH$3:AH$14, MATCH($B5465,DEM_D8!$AC$3:$AC$14,0), 1)</f>
        <v>1.0198212203653323</v>
      </c>
      <c r="M5465">
        <f>INDEX(DEM_D8!AI$3:AI$14, MATCH($B5465,DEM_D8!$AC$3:$AC$14,0), 1)</f>
        <v>1.1154294597745822</v>
      </c>
      <c r="N5465">
        <f>INDEX(DEM_D8!AJ$3:AJ$14, MATCH($B5465,DEM_D8!$AC$3:$AC$14,0), 1)</f>
        <v>0.47804119704624948</v>
      </c>
    </row>
    <row r="5466" spans="1:14">
      <c r="A5466" s="35">
        <v>41979</v>
      </c>
      <c r="B5466">
        <f t="shared" si="85"/>
        <v>12</v>
      </c>
      <c r="C5466" s="38">
        <f>INDEX(S_FOLSM!Z$3:Z$14, MATCH($B5466,S_FOLSM!$X$3:$X$14,0), 1)</f>
        <v>3.132918760834897E-2</v>
      </c>
      <c r="D5466" s="38">
        <f>INDEX(S_FOLSM!AA$3:AA$14, MATCH($B5466,S_FOLSM!$X$3:$X$14,0), 1)</f>
        <v>10.545666537116208</v>
      </c>
      <c r="E5466" s="38">
        <f>INDEX(S_FOLSM!AB$3:AB$14, MATCH($B5466,S_FOLSM!$X$3:$X$14,0), 1)</f>
        <v>17.780411970462495</v>
      </c>
      <c r="F5466" s="38">
        <f>INDEX(S_FOLSM!AC$3:AC$14, MATCH($B5466,S_FOLSM!$X$3:$X$14,0), 1)</f>
        <v>17.780411970462495</v>
      </c>
      <c r="G5466" s="38">
        <f>INDEX(D_FOLSM_NP!$M$2:$M$13, MATCH($B5466,D_FOLSM_NP!$L$2:$L$13,0), 1)</f>
        <v>87.889202793808991</v>
      </c>
      <c r="H5466">
        <f>I_FOLSM!$F5455</f>
        <v>3280</v>
      </c>
      <c r="I5466">
        <f>INDEX(DEM_D8!AE$3:AE$14, MATCH($B5466,DEM_D8!$AC$3:$AC$14,0), 1)</f>
        <v>0.22308589195491643</v>
      </c>
      <c r="J5466">
        <f>INDEX(DEM_D8!AF$3:AF$14, MATCH($B5466,DEM_D8!$AC$3:$AC$14,0), 1)</f>
        <v>0.77123982221571519</v>
      </c>
      <c r="K5466">
        <f>INDEX(DEM_D8!AG$3:AG$14, MATCH($B5466,DEM_D8!$AC$3:$AC$14,0), 1)</f>
        <v>0.24061407525855374</v>
      </c>
      <c r="L5466">
        <f>INDEX(DEM_D8!AH$3:AH$14, MATCH($B5466,DEM_D8!$AC$3:$AC$14,0), 1)</f>
        <v>1.0198212203653323</v>
      </c>
      <c r="M5466">
        <f>INDEX(DEM_D8!AI$3:AI$14, MATCH($B5466,DEM_D8!$AC$3:$AC$14,0), 1)</f>
        <v>1.1154294597745822</v>
      </c>
      <c r="N5466">
        <f>INDEX(DEM_D8!AJ$3:AJ$14, MATCH($B5466,DEM_D8!$AC$3:$AC$14,0), 1)</f>
        <v>0.47804119704624948</v>
      </c>
    </row>
    <row r="5467" spans="1:14">
      <c r="A5467" s="35">
        <v>41980</v>
      </c>
      <c r="B5467">
        <f t="shared" si="85"/>
        <v>12</v>
      </c>
      <c r="C5467" s="38">
        <f>INDEX(S_FOLSM!Z$3:Z$14, MATCH($B5467,S_FOLSM!$X$3:$X$14,0), 1)</f>
        <v>3.132918760834897E-2</v>
      </c>
      <c r="D5467" s="38">
        <f>INDEX(S_FOLSM!AA$3:AA$14, MATCH($B5467,S_FOLSM!$X$3:$X$14,0), 1)</f>
        <v>10.545666537116208</v>
      </c>
      <c r="E5467" s="38">
        <f>INDEX(S_FOLSM!AB$3:AB$14, MATCH($B5467,S_FOLSM!$X$3:$X$14,0), 1)</f>
        <v>17.780411970462495</v>
      </c>
      <c r="F5467" s="38">
        <f>INDEX(S_FOLSM!AC$3:AC$14, MATCH($B5467,S_FOLSM!$X$3:$X$14,0), 1)</f>
        <v>17.780411970462495</v>
      </c>
      <c r="G5467" s="38">
        <f>INDEX(D_FOLSM_NP!$M$2:$M$13, MATCH($B5467,D_FOLSM_NP!$L$2:$L$13,0), 1)</f>
        <v>87.889202793808991</v>
      </c>
      <c r="H5467">
        <f>I_FOLSM!$F5456</f>
        <v>2325</v>
      </c>
      <c r="I5467">
        <f>INDEX(DEM_D8!AE$3:AE$14, MATCH($B5467,DEM_D8!$AC$3:$AC$14,0), 1)</f>
        <v>0.22308589195491643</v>
      </c>
      <c r="J5467">
        <f>INDEX(DEM_D8!AF$3:AF$14, MATCH($B5467,DEM_D8!$AC$3:$AC$14,0), 1)</f>
        <v>0.77123982221571519</v>
      </c>
      <c r="K5467">
        <f>INDEX(DEM_D8!AG$3:AG$14, MATCH($B5467,DEM_D8!$AC$3:$AC$14,0), 1)</f>
        <v>0.24061407525855374</v>
      </c>
      <c r="L5467">
        <f>INDEX(DEM_D8!AH$3:AH$14, MATCH($B5467,DEM_D8!$AC$3:$AC$14,0), 1)</f>
        <v>1.0198212203653323</v>
      </c>
      <c r="M5467">
        <f>INDEX(DEM_D8!AI$3:AI$14, MATCH($B5467,DEM_D8!$AC$3:$AC$14,0), 1)</f>
        <v>1.1154294597745822</v>
      </c>
      <c r="N5467">
        <f>INDEX(DEM_D8!AJ$3:AJ$14, MATCH($B5467,DEM_D8!$AC$3:$AC$14,0), 1)</f>
        <v>0.47804119704624948</v>
      </c>
    </row>
    <row r="5468" spans="1:14">
      <c r="A5468" s="35">
        <v>41981</v>
      </c>
      <c r="B5468">
        <f t="shared" si="85"/>
        <v>12</v>
      </c>
      <c r="C5468" s="38">
        <f>INDEX(S_FOLSM!Z$3:Z$14, MATCH($B5468,S_FOLSM!$X$3:$X$14,0), 1)</f>
        <v>3.132918760834897E-2</v>
      </c>
      <c r="D5468" s="38">
        <f>INDEX(S_FOLSM!AA$3:AA$14, MATCH($B5468,S_FOLSM!$X$3:$X$14,0), 1)</f>
        <v>10.545666537116208</v>
      </c>
      <c r="E5468" s="38">
        <f>INDEX(S_FOLSM!AB$3:AB$14, MATCH($B5468,S_FOLSM!$X$3:$X$14,0), 1)</f>
        <v>17.780411970462495</v>
      </c>
      <c r="F5468" s="38">
        <f>INDEX(S_FOLSM!AC$3:AC$14, MATCH($B5468,S_FOLSM!$X$3:$X$14,0), 1)</f>
        <v>17.780411970462495</v>
      </c>
      <c r="G5468" s="38">
        <f>INDEX(D_FOLSM_NP!$M$2:$M$13, MATCH($B5468,D_FOLSM_NP!$L$2:$L$13,0), 1)</f>
        <v>87.889202793808991</v>
      </c>
      <c r="H5468">
        <f>I_FOLSM!$F5457</f>
        <v>2263</v>
      </c>
      <c r="I5468">
        <f>INDEX(DEM_D8!AE$3:AE$14, MATCH($B5468,DEM_D8!$AC$3:$AC$14,0), 1)</f>
        <v>0.22308589195491643</v>
      </c>
      <c r="J5468">
        <f>INDEX(DEM_D8!AF$3:AF$14, MATCH($B5468,DEM_D8!$AC$3:$AC$14,0), 1)</f>
        <v>0.77123982221571519</v>
      </c>
      <c r="K5468">
        <f>INDEX(DEM_D8!AG$3:AG$14, MATCH($B5468,DEM_D8!$AC$3:$AC$14,0), 1)</f>
        <v>0.24061407525855374</v>
      </c>
      <c r="L5468">
        <f>INDEX(DEM_D8!AH$3:AH$14, MATCH($B5468,DEM_D8!$AC$3:$AC$14,0), 1)</f>
        <v>1.0198212203653323</v>
      </c>
      <c r="M5468">
        <f>INDEX(DEM_D8!AI$3:AI$14, MATCH($B5468,DEM_D8!$AC$3:$AC$14,0), 1)</f>
        <v>1.1154294597745822</v>
      </c>
      <c r="N5468">
        <f>INDEX(DEM_D8!AJ$3:AJ$14, MATCH($B5468,DEM_D8!$AC$3:$AC$14,0), 1)</f>
        <v>0.47804119704624948</v>
      </c>
    </row>
    <row r="5469" spans="1:14">
      <c r="A5469" s="35">
        <v>41982</v>
      </c>
      <c r="B5469">
        <f t="shared" si="85"/>
        <v>12</v>
      </c>
      <c r="C5469" s="38">
        <f>INDEX(S_FOLSM!Z$3:Z$14, MATCH($B5469,S_FOLSM!$X$3:$X$14,0), 1)</f>
        <v>3.132918760834897E-2</v>
      </c>
      <c r="D5469" s="38">
        <f>INDEX(S_FOLSM!AA$3:AA$14, MATCH($B5469,S_FOLSM!$X$3:$X$14,0), 1)</f>
        <v>10.545666537116208</v>
      </c>
      <c r="E5469" s="38">
        <f>INDEX(S_FOLSM!AB$3:AB$14, MATCH($B5469,S_FOLSM!$X$3:$X$14,0), 1)</f>
        <v>17.780411970462495</v>
      </c>
      <c r="F5469" s="38">
        <f>INDEX(S_FOLSM!AC$3:AC$14, MATCH($B5469,S_FOLSM!$X$3:$X$14,0), 1)</f>
        <v>17.780411970462495</v>
      </c>
      <c r="G5469" s="38">
        <f>INDEX(D_FOLSM_NP!$M$2:$M$13, MATCH($B5469,D_FOLSM_NP!$L$2:$L$13,0), 1)</f>
        <v>87.889202793808991</v>
      </c>
      <c r="H5469">
        <f>I_FOLSM!$F5458</f>
        <v>2882</v>
      </c>
      <c r="I5469">
        <f>INDEX(DEM_D8!AE$3:AE$14, MATCH($B5469,DEM_D8!$AC$3:$AC$14,0), 1)</f>
        <v>0.22308589195491643</v>
      </c>
      <c r="J5469">
        <f>INDEX(DEM_D8!AF$3:AF$14, MATCH($B5469,DEM_D8!$AC$3:$AC$14,0), 1)</f>
        <v>0.77123982221571519</v>
      </c>
      <c r="K5469">
        <f>INDEX(DEM_D8!AG$3:AG$14, MATCH($B5469,DEM_D8!$AC$3:$AC$14,0), 1)</f>
        <v>0.24061407525855374</v>
      </c>
      <c r="L5469">
        <f>INDEX(DEM_D8!AH$3:AH$14, MATCH($B5469,DEM_D8!$AC$3:$AC$14,0), 1)</f>
        <v>1.0198212203653323</v>
      </c>
      <c r="M5469">
        <f>INDEX(DEM_D8!AI$3:AI$14, MATCH($B5469,DEM_D8!$AC$3:$AC$14,0), 1)</f>
        <v>1.1154294597745822</v>
      </c>
      <c r="N5469">
        <f>INDEX(DEM_D8!AJ$3:AJ$14, MATCH($B5469,DEM_D8!$AC$3:$AC$14,0), 1)</f>
        <v>0.47804119704624948</v>
      </c>
    </row>
    <row r="5470" spans="1:14">
      <c r="A5470" s="35">
        <v>41983</v>
      </c>
      <c r="B5470">
        <f t="shared" si="85"/>
        <v>12</v>
      </c>
      <c r="C5470" s="38">
        <f>INDEX(S_FOLSM!Z$3:Z$14, MATCH($B5470,S_FOLSM!$X$3:$X$14,0), 1)</f>
        <v>3.132918760834897E-2</v>
      </c>
      <c r="D5470" s="38">
        <f>INDEX(S_FOLSM!AA$3:AA$14, MATCH($B5470,S_FOLSM!$X$3:$X$14,0), 1)</f>
        <v>10.545666537116208</v>
      </c>
      <c r="E5470" s="38">
        <f>INDEX(S_FOLSM!AB$3:AB$14, MATCH($B5470,S_FOLSM!$X$3:$X$14,0), 1)</f>
        <v>17.780411970462495</v>
      </c>
      <c r="F5470" s="38">
        <f>INDEX(S_FOLSM!AC$3:AC$14, MATCH($B5470,S_FOLSM!$X$3:$X$14,0), 1)</f>
        <v>17.780411970462495</v>
      </c>
      <c r="G5470" s="38">
        <f>INDEX(D_FOLSM_NP!$M$2:$M$13, MATCH($B5470,D_FOLSM_NP!$L$2:$L$13,0), 1)</f>
        <v>87.889202793808991</v>
      </c>
      <c r="H5470">
        <f>I_FOLSM!$F5459</f>
        <v>1944</v>
      </c>
      <c r="I5470">
        <f>INDEX(DEM_D8!AE$3:AE$14, MATCH($B5470,DEM_D8!$AC$3:$AC$14,0), 1)</f>
        <v>0.22308589195491643</v>
      </c>
      <c r="J5470">
        <f>INDEX(DEM_D8!AF$3:AF$14, MATCH($B5470,DEM_D8!$AC$3:$AC$14,0), 1)</f>
        <v>0.77123982221571519</v>
      </c>
      <c r="K5470">
        <f>INDEX(DEM_D8!AG$3:AG$14, MATCH($B5470,DEM_D8!$AC$3:$AC$14,0), 1)</f>
        <v>0.24061407525855374</v>
      </c>
      <c r="L5470">
        <f>INDEX(DEM_D8!AH$3:AH$14, MATCH($B5470,DEM_D8!$AC$3:$AC$14,0), 1)</f>
        <v>1.0198212203653323</v>
      </c>
      <c r="M5470">
        <f>INDEX(DEM_D8!AI$3:AI$14, MATCH($B5470,DEM_D8!$AC$3:$AC$14,0), 1)</f>
        <v>1.1154294597745822</v>
      </c>
      <c r="N5470">
        <f>INDEX(DEM_D8!AJ$3:AJ$14, MATCH($B5470,DEM_D8!$AC$3:$AC$14,0), 1)</f>
        <v>0.47804119704624948</v>
      </c>
    </row>
    <row r="5471" spans="1:14">
      <c r="A5471" s="35">
        <v>41984</v>
      </c>
      <c r="B5471">
        <f t="shared" si="85"/>
        <v>12</v>
      </c>
      <c r="C5471" s="38">
        <f>INDEX(S_FOLSM!Z$3:Z$14, MATCH($B5471,S_FOLSM!$X$3:$X$14,0), 1)</f>
        <v>3.132918760834897E-2</v>
      </c>
      <c r="D5471" s="38">
        <f>INDEX(S_FOLSM!AA$3:AA$14, MATCH($B5471,S_FOLSM!$X$3:$X$14,0), 1)</f>
        <v>10.545666537116208</v>
      </c>
      <c r="E5471" s="38">
        <f>INDEX(S_FOLSM!AB$3:AB$14, MATCH($B5471,S_FOLSM!$X$3:$X$14,0), 1)</f>
        <v>17.780411970462495</v>
      </c>
      <c r="F5471" s="38">
        <f>INDEX(S_FOLSM!AC$3:AC$14, MATCH($B5471,S_FOLSM!$X$3:$X$14,0), 1)</f>
        <v>17.780411970462495</v>
      </c>
      <c r="G5471" s="38">
        <f>INDEX(D_FOLSM_NP!$M$2:$M$13, MATCH($B5471,D_FOLSM_NP!$L$2:$L$13,0), 1)</f>
        <v>87.889202793808991</v>
      </c>
      <c r="H5471">
        <f>I_FOLSM!$F5460</f>
        <v>4267</v>
      </c>
      <c r="I5471">
        <f>INDEX(DEM_D8!AE$3:AE$14, MATCH($B5471,DEM_D8!$AC$3:$AC$14,0), 1)</f>
        <v>0.22308589195491643</v>
      </c>
      <c r="J5471">
        <f>INDEX(DEM_D8!AF$3:AF$14, MATCH($B5471,DEM_D8!$AC$3:$AC$14,0), 1)</f>
        <v>0.77123982221571519</v>
      </c>
      <c r="K5471">
        <f>INDEX(DEM_D8!AG$3:AG$14, MATCH($B5471,DEM_D8!$AC$3:$AC$14,0), 1)</f>
        <v>0.24061407525855374</v>
      </c>
      <c r="L5471">
        <f>INDEX(DEM_D8!AH$3:AH$14, MATCH($B5471,DEM_D8!$AC$3:$AC$14,0), 1)</f>
        <v>1.0198212203653323</v>
      </c>
      <c r="M5471">
        <f>INDEX(DEM_D8!AI$3:AI$14, MATCH($B5471,DEM_D8!$AC$3:$AC$14,0), 1)</f>
        <v>1.1154294597745822</v>
      </c>
      <c r="N5471">
        <f>INDEX(DEM_D8!AJ$3:AJ$14, MATCH($B5471,DEM_D8!$AC$3:$AC$14,0), 1)</f>
        <v>0.47804119704624948</v>
      </c>
    </row>
    <row r="5472" spans="1:14">
      <c r="A5472" s="35">
        <v>41985</v>
      </c>
      <c r="B5472">
        <f t="shared" si="85"/>
        <v>12</v>
      </c>
      <c r="C5472" s="38">
        <f>INDEX(S_FOLSM!Z$3:Z$14, MATCH($B5472,S_FOLSM!$X$3:$X$14,0), 1)</f>
        <v>3.132918760834897E-2</v>
      </c>
      <c r="D5472" s="38">
        <f>INDEX(S_FOLSM!AA$3:AA$14, MATCH($B5472,S_FOLSM!$X$3:$X$14,0), 1)</f>
        <v>10.545666537116208</v>
      </c>
      <c r="E5472" s="38">
        <f>INDEX(S_FOLSM!AB$3:AB$14, MATCH($B5472,S_FOLSM!$X$3:$X$14,0), 1)</f>
        <v>17.780411970462495</v>
      </c>
      <c r="F5472" s="38">
        <f>INDEX(S_FOLSM!AC$3:AC$14, MATCH($B5472,S_FOLSM!$X$3:$X$14,0), 1)</f>
        <v>17.780411970462495</v>
      </c>
      <c r="G5472" s="38">
        <f>INDEX(D_FOLSM_NP!$M$2:$M$13, MATCH($B5472,D_FOLSM_NP!$L$2:$L$13,0), 1)</f>
        <v>87.889202793808991</v>
      </c>
      <c r="H5472">
        <f>I_FOLSM!$F5461</f>
        <v>10795</v>
      </c>
      <c r="I5472">
        <f>INDEX(DEM_D8!AE$3:AE$14, MATCH($B5472,DEM_D8!$AC$3:$AC$14,0), 1)</f>
        <v>0.22308589195491643</v>
      </c>
      <c r="J5472">
        <f>INDEX(DEM_D8!AF$3:AF$14, MATCH($B5472,DEM_D8!$AC$3:$AC$14,0), 1)</f>
        <v>0.77123982221571519</v>
      </c>
      <c r="K5472">
        <f>INDEX(DEM_D8!AG$3:AG$14, MATCH($B5472,DEM_D8!$AC$3:$AC$14,0), 1)</f>
        <v>0.24061407525855374</v>
      </c>
      <c r="L5472">
        <f>INDEX(DEM_D8!AH$3:AH$14, MATCH($B5472,DEM_D8!$AC$3:$AC$14,0), 1)</f>
        <v>1.0198212203653323</v>
      </c>
      <c r="M5472">
        <f>INDEX(DEM_D8!AI$3:AI$14, MATCH($B5472,DEM_D8!$AC$3:$AC$14,0), 1)</f>
        <v>1.1154294597745822</v>
      </c>
      <c r="N5472">
        <f>INDEX(DEM_D8!AJ$3:AJ$14, MATCH($B5472,DEM_D8!$AC$3:$AC$14,0), 1)</f>
        <v>0.47804119704624948</v>
      </c>
    </row>
    <row r="5473" spans="1:14">
      <c r="A5473" s="35">
        <v>41986</v>
      </c>
      <c r="B5473">
        <f t="shared" si="85"/>
        <v>12</v>
      </c>
      <c r="C5473" s="38">
        <f>INDEX(S_FOLSM!Z$3:Z$14, MATCH($B5473,S_FOLSM!$X$3:$X$14,0), 1)</f>
        <v>3.132918760834897E-2</v>
      </c>
      <c r="D5473" s="38">
        <f>INDEX(S_FOLSM!AA$3:AA$14, MATCH($B5473,S_FOLSM!$X$3:$X$14,0), 1)</f>
        <v>10.545666537116208</v>
      </c>
      <c r="E5473" s="38">
        <f>INDEX(S_FOLSM!AB$3:AB$14, MATCH($B5473,S_FOLSM!$X$3:$X$14,0), 1)</f>
        <v>17.780411970462495</v>
      </c>
      <c r="F5473" s="38">
        <f>INDEX(S_FOLSM!AC$3:AC$14, MATCH($B5473,S_FOLSM!$X$3:$X$14,0), 1)</f>
        <v>17.780411970462495</v>
      </c>
      <c r="G5473" s="38">
        <f>INDEX(D_FOLSM_NP!$M$2:$M$13, MATCH($B5473,D_FOLSM_NP!$L$2:$L$13,0), 1)</f>
        <v>87.889202793808991</v>
      </c>
      <c r="H5473">
        <f>I_FOLSM!$F5462</f>
        <v>4430</v>
      </c>
      <c r="I5473">
        <f>INDEX(DEM_D8!AE$3:AE$14, MATCH($B5473,DEM_D8!$AC$3:$AC$14,0), 1)</f>
        <v>0.22308589195491643</v>
      </c>
      <c r="J5473">
        <f>INDEX(DEM_D8!AF$3:AF$14, MATCH($B5473,DEM_D8!$AC$3:$AC$14,0), 1)</f>
        <v>0.77123982221571519</v>
      </c>
      <c r="K5473">
        <f>INDEX(DEM_D8!AG$3:AG$14, MATCH($B5473,DEM_D8!$AC$3:$AC$14,0), 1)</f>
        <v>0.24061407525855374</v>
      </c>
      <c r="L5473">
        <f>INDEX(DEM_D8!AH$3:AH$14, MATCH($B5473,DEM_D8!$AC$3:$AC$14,0), 1)</f>
        <v>1.0198212203653323</v>
      </c>
      <c r="M5473">
        <f>INDEX(DEM_D8!AI$3:AI$14, MATCH($B5473,DEM_D8!$AC$3:$AC$14,0), 1)</f>
        <v>1.1154294597745822</v>
      </c>
      <c r="N5473">
        <f>INDEX(DEM_D8!AJ$3:AJ$14, MATCH($B5473,DEM_D8!$AC$3:$AC$14,0), 1)</f>
        <v>0.47804119704624948</v>
      </c>
    </row>
    <row r="5474" spans="1:14">
      <c r="A5474" s="35">
        <v>41987</v>
      </c>
      <c r="B5474">
        <f t="shared" si="85"/>
        <v>12</v>
      </c>
      <c r="C5474" s="38">
        <f>INDEX(S_FOLSM!Z$3:Z$14, MATCH($B5474,S_FOLSM!$X$3:$X$14,0), 1)</f>
        <v>3.132918760834897E-2</v>
      </c>
      <c r="D5474" s="38">
        <f>INDEX(S_FOLSM!AA$3:AA$14, MATCH($B5474,S_FOLSM!$X$3:$X$14,0), 1)</f>
        <v>10.545666537116208</v>
      </c>
      <c r="E5474" s="38">
        <f>INDEX(S_FOLSM!AB$3:AB$14, MATCH($B5474,S_FOLSM!$X$3:$X$14,0), 1)</f>
        <v>17.780411970462495</v>
      </c>
      <c r="F5474" s="38">
        <f>INDEX(S_FOLSM!AC$3:AC$14, MATCH($B5474,S_FOLSM!$X$3:$X$14,0), 1)</f>
        <v>17.780411970462495</v>
      </c>
      <c r="G5474" s="38">
        <f>INDEX(D_FOLSM_NP!$M$2:$M$13, MATCH($B5474,D_FOLSM_NP!$L$2:$L$13,0), 1)</f>
        <v>87.889202793808991</v>
      </c>
      <c r="H5474">
        <f>I_FOLSM!$F5463</f>
        <v>2595</v>
      </c>
      <c r="I5474">
        <f>INDEX(DEM_D8!AE$3:AE$14, MATCH($B5474,DEM_D8!$AC$3:$AC$14,0), 1)</f>
        <v>0.22308589195491643</v>
      </c>
      <c r="J5474">
        <f>INDEX(DEM_D8!AF$3:AF$14, MATCH($B5474,DEM_D8!$AC$3:$AC$14,0), 1)</f>
        <v>0.77123982221571519</v>
      </c>
      <c r="K5474">
        <f>INDEX(DEM_D8!AG$3:AG$14, MATCH($B5474,DEM_D8!$AC$3:$AC$14,0), 1)</f>
        <v>0.24061407525855374</v>
      </c>
      <c r="L5474">
        <f>INDEX(DEM_D8!AH$3:AH$14, MATCH($B5474,DEM_D8!$AC$3:$AC$14,0), 1)</f>
        <v>1.0198212203653323</v>
      </c>
      <c r="M5474">
        <f>INDEX(DEM_D8!AI$3:AI$14, MATCH($B5474,DEM_D8!$AC$3:$AC$14,0), 1)</f>
        <v>1.1154294597745822</v>
      </c>
      <c r="N5474">
        <f>INDEX(DEM_D8!AJ$3:AJ$14, MATCH($B5474,DEM_D8!$AC$3:$AC$14,0), 1)</f>
        <v>0.47804119704624948</v>
      </c>
    </row>
    <row r="5475" spans="1:14">
      <c r="A5475" s="35">
        <v>41988</v>
      </c>
      <c r="B5475">
        <f t="shared" si="85"/>
        <v>12</v>
      </c>
      <c r="C5475" s="38">
        <f>INDEX(S_FOLSM!Z$3:Z$14, MATCH($B5475,S_FOLSM!$X$3:$X$14,0), 1)</f>
        <v>3.132918760834897E-2</v>
      </c>
      <c r="D5475" s="38">
        <f>INDEX(S_FOLSM!AA$3:AA$14, MATCH($B5475,S_FOLSM!$X$3:$X$14,0), 1)</f>
        <v>10.545666537116208</v>
      </c>
      <c r="E5475" s="38">
        <f>INDEX(S_FOLSM!AB$3:AB$14, MATCH($B5475,S_FOLSM!$X$3:$X$14,0), 1)</f>
        <v>17.780411970462495</v>
      </c>
      <c r="F5475" s="38">
        <f>INDEX(S_FOLSM!AC$3:AC$14, MATCH($B5475,S_FOLSM!$X$3:$X$14,0), 1)</f>
        <v>17.780411970462495</v>
      </c>
      <c r="G5475" s="38">
        <f>INDEX(D_FOLSM_NP!$M$2:$M$13, MATCH($B5475,D_FOLSM_NP!$L$2:$L$13,0), 1)</f>
        <v>87.889202793808991</v>
      </c>
      <c r="H5475">
        <f>I_FOLSM!$F5464</f>
        <v>2863</v>
      </c>
      <c r="I5475">
        <f>INDEX(DEM_D8!AE$3:AE$14, MATCH($B5475,DEM_D8!$AC$3:$AC$14,0), 1)</f>
        <v>0.22308589195491643</v>
      </c>
      <c r="J5475">
        <f>INDEX(DEM_D8!AF$3:AF$14, MATCH($B5475,DEM_D8!$AC$3:$AC$14,0), 1)</f>
        <v>0.77123982221571519</v>
      </c>
      <c r="K5475">
        <f>INDEX(DEM_D8!AG$3:AG$14, MATCH($B5475,DEM_D8!$AC$3:$AC$14,0), 1)</f>
        <v>0.24061407525855374</v>
      </c>
      <c r="L5475">
        <f>INDEX(DEM_D8!AH$3:AH$14, MATCH($B5475,DEM_D8!$AC$3:$AC$14,0), 1)</f>
        <v>1.0198212203653323</v>
      </c>
      <c r="M5475">
        <f>INDEX(DEM_D8!AI$3:AI$14, MATCH($B5475,DEM_D8!$AC$3:$AC$14,0), 1)</f>
        <v>1.1154294597745822</v>
      </c>
      <c r="N5475">
        <f>INDEX(DEM_D8!AJ$3:AJ$14, MATCH($B5475,DEM_D8!$AC$3:$AC$14,0), 1)</f>
        <v>0.47804119704624948</v>
      </c>
    </row>
    <row r="5476" spans="1:14">
      <c r="A5476" s="35">
        <v>41989</v>
      </c>
      <c r="B5476">
        <f t="shared" si="85"/>
        <v>12</v>
      </c>
      <c r="C5476" s="38">
        <f>INDEX(S_FOLSM!Z$3:Z$14, MATCH($B5476,S_FOLSM!$X$3:$X$14,0), 1)</f>
        <v>3.132918760834897E-2</v>
      </c>
      <c r="D5476" s="38">
        <f>INDEX(S_FOLSM!AA$3:AA$14, MATCH($B5476,S_FOLSM!$X$3:$X$14,0), 1)</f>
        <v>10.545666537116208</v>
      </c>
      <c r="E5476" s="38">
        <f>INDEX(S_FOLSM!AB$3:AB$14, MATCH($B5476,S_FOLSM!$X$3:$X$14,0), 1)</f>
        <v>17.780411970462495</v>
      </c>
      <c r="F5476" s="38">
        <f>INDEX(S_FOLSM!AC$3:AC$14, MATCH($B5476,S_FOLSM!$X$3:$X$14,0), 1)</f>
        <v>17.780411970462495</v>
      </c>
      <c r="G5476" s="38">
        <f>INDEX(D_FOLSM_NP!$M$2:$M$13, MATCH($B5476,D_FOLSM_NP!$L$2:$L$13,0), 1)</f>
        <v>87.889202793808991</v>
      </c>
      <c r="H5476">
        <f>I_FOLSM!$F5465</f>
        <v>2416</v>
      </c>
      <c r="I5476">
        <f>INDEX(DEM_D8!AE$3:AE$14, MATCH($B5476,DEM_D8!$AC$3:$AC$14,0), 1)</f>
        <v>0.22308589195491643</v>
      </c>
      <c r="J5476">
        <f>INDEX(DEM_D8!AF$3:AF$14, MATCH($B5476,DEM_D8!$AC$3:$AC$14,0), 1)</f>
        <v>0.77123982221571519</v>
      </c>
      <c r="K5476">
        <f>INDEX(DEM_D8!AG$3:AG$14, MATCH($B5476,DEM_D8!$AC$3:$AC$14,0), 1)</f>
        <v>0.24061407525855374</v>
      </c>
      <c r="L5476">
        <f>INDEX(DEM_D8!AH$3:AH$14, MATCH($B5476,DEM_D8!$AC$3:$AC$14,0), 1)</f>
        <v>1.0198212203653323</v>
      </c>
      <c r="M5476">
        <f>INDEX(DEM_D8!AI$3:AI$14, MATCH($B5476,DEM_D8!$AC$3:$AC$14,0), 1)</f>
        <v>1.1154294597745822</v>
      </c>
      <c r="N5476">
        <f>INDEX(DEM_D8!AJ$3:AJ$14, MATCH($B5476,DEM_D8!$AC$3:$AC$14,0), 1)</f>
        <v>0.47804119704624948</v>
      </c>
    </row>
    <row r="5477" spans="1:14">
      <c r="A5477" s="35">
        <v>41990</v>
      </c>
      <c r="B5477">
        <f t="shared" si="85"/>
        <v>12</v>
      </c>
      <c r="C5477" s="38">
        <f>INDEX(S_FOLSM!Z$3:Z$14, MATCH($B5477,S_FOLSM!$X$3:$X$14,0), 1)</f>
        <v>3.132918760834897E-2</v>
      </c>
      <c r="D5477" s="38">
        <f>INDEX(S_FOLSM!AA$3:AA$14, MATCH($B5477,S_FOLSM!$X$3:$X$14,0), 1)</f>
        <v>10.545666537116208</v>
      </c>
      <c r="E5477" s="38">
        <f>INDEX(S_FOLSM!AB$3:AB$14, MATCH($B5477,S_FOLSM!$X$3:$X$14,0), 1)</f>
        <v>17.780411970462495</v>
      </c>
      <c r="F5477" s="38">
        <f>INDEX(S_FOLSM!AC$3:AC$14, MATCH($B5477,S_FOLSM!$X$3:$X$14,0), 1)</f>
        <v>17.780411970462495</v>
      </c>
      <c r="G5477" s="38">
        <f>INDEX(D_FOLSM_NP!$M$2:$M$13, MATCH($B5477,D_FOLSM_NP!$L$2:$L$13,0), 1)</f>
        <v>87.889202793808991</v>
      </c>
      <c r="H5477">
        <f>I_FOLSM!$F5466</f>
        <v>2772</v>
      </c>
      <c r="I5477">
        <f>INDEX(DEM_D8!AE$3:AE$14, MATCH($B5477,DEM_D8!$AC$3:$AC$14,0), 1)</f>
        <v>0.22308589195491643</v>
      </c>
      <c r="J5477">
        <f>INDEX(DEM_D8!AF$3:AF$14, MATCH($B5477,DEM_D8!$AC$3:$AC$14,0), 1)</f>
        <v>0.77123982221571519</v>
      </c>
      <c r="K5477">
        <f>INDEX(DEM_D8!AG$3:AG$14, MATCH($B5477,DEM_D8!$AC$3:$AC$14,0), 1)</f>
        <v>0.24061407525855374</v>
      </c>
      <c r="L5477">
        <f>INDEX(DEM_D8!AH$3:AH$14, MATCH($B5477,DEM_D8!$AC$3:$AC$14,0), 1)</f>
        <v>1.0198212203653323</v>
      </c>
      <c r="M5477">
        <f>INDEX(DEM_D8!AI$3:AI$14, MATCH($B5477,DEM_D8!$AC$3:$AC$14,0), 1)</f>
        <v>1.1154294597745822</v>
      </c>
      <c r="N5477">
        <f>INDEX(DEM_D8!AJ$3:AJ$14, MATCH($B5477,DEM_D8!$AC$3:$AC$14,0), 1)</f>
        <v>0.47804119704624948</v>
      </c>
    </row>
    <row r="5478" spans="1:14">
      <c r="A5478" s="35">
        <v>41991</v>
      </c>
      <c r="B5478">
        <f t="shared" si="85"/>
        <v>12</v>
      </c>
      <c r="C5478" s="38">
        <f>INDEX(S_FOLSM!Z$3:Z$14, MATCH($B5478,S_FOLSM!$X$3:$X$14,0), 1)</f>
        <v>3.132918760834897E-2</v>
      </c>
      <c r="D5478" s="38">
        <f>INDEX(S_FOLSM!AA$3:AA$14, MATCH($B5478,S_FOLSM!$X$3:$X$14,0), 1)</f>
        <v>10.545666537116208</v>
      </c>
      <c r="E5478" s="38">
        <f>INDEX(S_FOLSM!AB$3:AB$14, MATCH($B5478,S_FOLSM!$X$3:$X$14,0), 1)</f>
        <v>17.780411970462495</v>
      </c>
      <c r="F5478" s="38">
        <f>INDEX(S_FOLSM!AC$3:AC$14, MATCH($B5478,S_FOLSM!$X$3:$X$14,0), 1)</f>
        <v>17.780411970462495</v>
      </c>
      <c r="G5478" s="38">
        <f>INDEX(D_FOLSM_NP!$M$2:$M$13, MATCH($B5478,D_FOLSM_NP!$L$2:$L$13,0), 1)</f>
        <v>87.889202793808991</v>
      </c>
      <c r="H5478">
        <f>I_FOLSM!$F5467</f>
        <v>2598</v>
      </c>
      <c r="I5478">
        <f>INDEX(DEM_D8!AE$3:AE$14, MATCH($B5478,DEM_D8!$AC$3:$AC$14,0), 1)</f>
        <v>0.22308589195491643</v>
      </c>
      <c r="J5478">
        <f>INDEX(DEM_D8!AF$3:AF$14, MATCH($B5478,DEM_D8!$AC$3:$AC$14,0), 1)</f>
        <v>0.77123982221571519</v>
      </c>
      <c r="K5478">
        <f>INDEX(DEM_D8!AG$3:AG$14, MATCH($B5478,DEM_D8!$AC$3:$AC$14,0), 1)</f>
        <v>0.24061407525855374</v>
      </c>
      <c r="L5478">
        <f>INDEX(DEM_D8!AH$3:AH$14, MATCH($B5478,DEM_D8!$AC$3:$AC$14,0), 1)</f>
        <v>1.0198212203653323</v>
      </c>
      <c r="M5478">
        <f>INDEX(DEM_D8!AI$3:AI$14, MATCH($B5478,DEM_D8!$AC$3:$AC$14,0), 1)</f>
        <v>1.1154294597745822</v>
      </c>
      <c r="N5478">
        <f>INDEX(DEM_D8!AJ$3:AJ$14, MATCH($B5478,DEM_D8!$AC$3:$AC$14,0), 1)</f>
        <v>0.47804119704624948</v>
      </c>
    </row>
    <row r="5479" spans="1:14">
      <c r="A5479" s="35">
        <v>41992</v>
      </c>
      <c r="B5479">
        <f t="shared" si="85"/>
        <v>12</v>
      </c>
      <c r="C5479" s="38">
        <f>INDEX(S_FOLSM!Z$3:Z$14, MATCH($B5479,S_FOLSM!$X$3:$X$14,0), 1)</f>
        <v>3.132918760834897E-2</v>
      </c>
      <c r="D5479" s="38">
        <f>INDEX(S_FOLSM!AA$3:AA$14, MATCH($B5479,S_FOLSM!$X$3:$X$14,0), 1)</f>
        <v>10.545666537116208</v>
      </c>
      <c r="E5479" s="38">
        <f>INDEX(S_FOLSM!AB$3:AB$14, MATCH($B5479,S_FOLSM!$X$3:$X$14,0), 1)</f>
        <v>17.780411970462495</v>
      </c>
      <c r="F5479" s="38">
        <f>INDEX(S_FOLSM!AC$3:AC$14, MATCH($B5479,S_FOLSM!$X$3:$X$14,0), 1)</f>
        <v>17.780411970462495</v>
      </c>
      <c r="G5479" s="38">
        <f>INDEX(D_FOLSM_NP!$M$2:$M$13, MATCH($B5479,D_FOLSM_NP!$L$2:$L$13,0), 1)</f>
        <v>87.889202793808991</v>
      </c>
      <c r="H5479">
        <f>I_FOLSM!$F5468</f>
        <v>2851</v>
      </c>
      <c r="I5479">
        <f>INDEX(DEM_D8!AE$3:AE$14, MATCH($B5479,DEM_D8!$AC$3:$AC$14,0), 1)</f>
        <v>0.22308589195491643</v>
      </c>
      <c r="J5479">
        <f>INDEX(DEM_D8!AF$3:AF$14, MATCH($B5479,DEM_D8!$AC$3:$AC$14,0), 1)</f>
        <v>0.77123982221571519</v>
      </c>
      <c r="K5479">
        <f>INDEX(DEM_D8!AG$3:AG$14, MATCH($B5479,DEM_D8!$AC$3:$AC$14,0), 1)</f>
        <v>0.24061407525855374</v>
      </c>
      <c r="L5479">
        <f>INDEX(DEM_D8!AH$3:AH$14, MATCH($B5479,DEM_D8!$AC$3:$AC$14,0), 1)</f>
        <v>1.0198212203653323</v>
      </c>
      <c r="M5479">
        <f>INDEX(DEM_D8!AI$3:AI$14, MATCH($B5479,DEM_D8!$AC$3:$AC$14,0), 1)</f>
        <v>1.1154294597745822</v>
      </c>
      <c r="N5479">
        <f>INDEX(DEM_D8!AJ$3:AJ$14, MATCH($B5479,DEM_D8!$AC$3:$AC$14,0), 1)</f>
        <v>0.47804119704624948</v>
      </c>
    </row>
    <row r="5480" spans="1:14">
      <c r="A5480" s="35">
        <v>41993</v>
      </c>
      <c r="B5480">
        <f t="shared" si="85"/>
        <v>12</v>
      </c>
      <c r="C5480" s="38">
        <f>INDEX(S_FOLSM!Z$3:Z$14, MATCH($B5480,S_FOLSM!$X$3:$X$14,0), 1)</f>
        <v>3.132918760834897E-2</v>
      </c>
      <c r="D5480" s="38">
        <f>INDEX(S_FOLSM!AA$3:AA$14, MATCH($B5480,S_FOLSM!$X$3:$X$14,0), 1)</f>
        <v>10.545666537116208</v>
      </c>
      <c r="E5480" s="38">
        <f>INDEX(S_FOLSM!AB$3:AB$14, MATCH($B5480,S_FOLSM!$X$3:$X$14,0), 1)</f>
        <v>17.780411970462495</v>
      </c>
      <c r="F5480" s="38">
        <f>INDEX(S_FOLSM!AC$3:AC$14, MATCH($B5480,S_FOLSM!$X$3:$X$14,0), 1)</f>
        <v>17.780411970462495</v>
      </c>
      <c r="G5480" s="38">
        <f>INDEX(D_FOLSM_NP!$M$2:$M$13, MATCH($B5480,D_FOLSM_NP!$L$2:$L$13,0), 1)</f>
        <v>87.889202793808991</v>
      </c>
      <c r="H5480">
        <f>I_FOLSM!$F5469</f>
        <v>3556</v>
      </c>
      <c r="I5480">
        <f>INDEX(DEM_D8!AE$3:AE$14, MATCH($B5480,DEM_D8!$AC$3:$AC$14,0), 1)</f>
        <v>0.22308589195491643</v>
      </c>
      <c r="J5480">
        <f>INDEX(DEM_D8!AF$3:AF$14, MATCH($B5480,DEM_D8!$AC$3:$AC$14,0), 1)</f>
        <v>0.77123982221571519</v>
      </c>
      <c r="K5480">
        <f>INDEX(DEM_D8!AG$3:AG$14, MATCH($B5480,DEM_D8!$AC$3:$AC$14,0), 1)</f>
        <v>0.24061407525855374</v>
      </c>
      <c r="L5480">
        <f>INDEX(DEM_D8!AH$3:AH$14, MATCH($B5480,DEM_D8!$AC$3:$AC$14,0), 1)</f>
        <v>1.0198212203653323</v>
      </c>
      <c r="M5480">
        <f>INDEX(DEM_D8!AI$3:AI$14, MATCH($B5480,DEM_D8!$AC$3:$AC$14,0), 1)</f>
        <v>1.1154294597745822</v>
      </c>
      <c r="N5480">
        <f>INDEX(DEM_D8!AJ$3:AJ$14, MATCH($B5480,DEM_D8!$AC$3:$AC$14,0), 1)</f>
        <v>0.47804119704624948</v>
      </c>
    </row>
    <row r="5481" spans="1:14">
      <c r="A5481" s="35">
        <v>41994</v>
      </c>
      <c r="B5481">
        <f t="shared" si="85"/>
        <v>12</v>
      </c>
      <c r="C5481" s="38">
        <f>INDEX(S_FOLSM!Z$3:Z$14, MATCH($B5481,S_FOLSM!$X$3:$X$14,0), 1)</f>
        <v>3.132918760834897E-2</v>
      </c>
      <c r="D5481" s="38">
        <f>INDEX(S_FOLSM!AA$3:AA$14, MATCH($B5481,S_FOLSM!$X$3:$X$14,0), 1)</f>
        <v>10.545666537116208</v>
      </c>
      <c r="E5481" s="38">
        <f>INDEX(S_FOLSM!AB$3:AB$14, MATCH($B5481,S_FOLSM!$X$3:$X$14,0), 1)</f>
        <v>17.780411970462495</v>
      </c>
      <c r="F5481" s="38">
        <f>INDEX(S_FOLSM!AC$3:AC$14, MATCH($B5481,S_FOLSM!$X$3:$X$14,0), 1)</f>
        <v>17.780411970462495</v>
      </c>
      <c r="G5481" s="38">
        <f>INDEX(D_FOLSM_NP!$M$2:$M$13, MATCH($B5481,D_FOLSM_NP!$L$2:$L$13,0), 1)</f>
        <v>87.889202793808991</v>
      </c>
      <c r="H5481">
        <f>I_FOLSM!$F5470</f>
        <v>3185</v>
      </c>
      <c r="I5481">
        <f>INDEX(DEM_D8!AE$3:AE$14, MATCH($B5481,DEM_D8!$AC$3:$AC$14,0), 1)</f>
        <v>0.22308589195491643</v>
      </c>
      <c r="J5481">
        <f>INDEX(DEM_D8!AF$3:AF$14, MATCH($B5481,DEM_D8!$AC$3:$AC$14,0), 1)</f>
        <v>0.77123982221571519</v>
      </c>
      <c r="K5481">
        <f>INDEX(DEM_D8!AG$3:AG$14, MATCH($B5481,DEM_D8!$AC$3:$AC$14,0), 1)</f>
        <v>0.24061407525855374</v>
      </c>
      <c r="L5481">
        <f>INDEX(DEM_D8!AH$3:AH$14, MATCH($B5481,DEM_D8!$AC$3:$AC$14,0), 1)</f>
        <v>1.0198212203653323</v>
      </c>
      <c r="M5481">
        <f>INDEX(DEM_D8!AI$3:AI$14, MATCH($B5481,DEM_D8!$AC$3:$AC$14,0), 1)</f>
        <v>1.1154294597745822</v>
      </c>
      <c r="N5481">
        <f>INDEX(DEM_D8!AJ$3:AJ$14, MATCH($B5481,DEM_D8!$AC$3:$AC$14,0), 1)</f>
        <v>0.47804119704624948</v>
      </c>
    </row>
    <row r="5482" spans="1:14">
      <c r="A5482" s="35">
        <v>41995</v>
      </c>
      <c r="B5482">
        <f t="shared" si="85"/>
        <v>12</v>
      </c>
      <c r="C5482" s="38">
        <f>INDEX(S_FOLSM!Z$3:Z$14, MATCH($B5482,S_FOLSM!$X$3:$X$14,0), 1)</f>
        <v>3.132918760834897E-2</v>
      </c>
      <c r="D5482" s="38">
        <f>INDEX(S_FOLSM!AA$3:AA$14, MATCH($B5482,S_FOLSM!$X$3:$X$14,0), 1)</f>
        <v>10.545666537116208</v>
      </c>
      <c r="E5482" s="38">
        <f>INDEX(S_FOLSM!AB$3:AB$14, MATCH($B5482,S_FOLSM!$X$3:$X$14,0), 1)</f>
        <v>17.780411970462495</v>
      </c>
      <c r="F5482" s="38">
        <f>INDEX(S_FOLSM!AC$3:AC$14, MATCH($B5482,S_FOLSM!$X$3:$X$14,0), 1)</f>
        <v>17.780411970462495</v>
      </c>
      <c r="G5482" s="38">
        <f>INDEX(D_FOLSM_NP!$M$2:$M$13, MATCH($B5482,D_FOLSM_NP!$L$2:$L$13,0), 1)</f>
        <v>87.889202793808991</v>
      </c>
      <c r="H5482">
        <f>I_FOLSM!$F5471</f>
        <v>3404</v>
      </c>
      <c r="I5482">
        <f>INDEX(DEM_D8!AE$3:AE$14, MATCH($B5482,DEM_D8!$AC$3:$AC$14,0), 1)</f>
        <v>0.22308589195491643</v>
      </c>
      <c r="J5482">
        <f>INDEX(DEM_D8!AF$3:AF$14, MATCH($B5482,DEM_D8!$AC$3:$AC$14,0), 1)</f>
        <v>0.77123982221571519</v>
      </c>
      <c r="K5482">
        <f>INDEX(DEM_D8!AG$3:AG$14, MATCH($B5482,DEM_D8!$AC$3:$AC$14,0), 1)</f>
        <v>0.24061407525855374</v>
      </c>
      <c r="L5482">
        <f>INDEX(DEM_D8!AH$3:AH$14, MATCH($B5482,DEM_D8!$AC$3:$AC$14,0), 1)</f>
        <v>1.0198212203653323</v>
      </c>
      <c r="M5482">
        <f>INDEX(DEM_D8!AI$3:AI$14, MATCH($B5482,DEM_D8!$AC$3:$AC$14,0), 1)</f>
        <v>1.1154294597745822</v>
      </c>
      <c r="N5482">
        <f>INDEX(DEM_D8!AJ$3:AJ$14, MATCH($B5482,DEM_D8!$AC$3:$AC$14,0), 1)</f>
        <v>0.47804119704624948</v>
      </c>
    </row>
    <row r="5483" spans="1:14">
      <c r="A5483" s="35">
        <v>41996</v>
      </c>
      <c r="B5483">
        <f t="shared" si="85"/>
        <v>12</v>
      </c>
      <c r="C5483" s="38">
        <f>INDEX(S_FOLSM!Z$3:Z$14, MATCH($B5483,S_FOLSM!$X$3:$X$14,0), 1)</f>
        <v>3.132918760834897E-2</v>
      </c>
      <c r="D5483" s="38">
        <f>INDEX(S_FOLSM!AA$3:AA$14, MATCH($B5483,S_FOLSM!$X$3:$X$14,0), 1)</f>
        <v>10.545666537116208</v>
      </c>
      <c r="E5483" s="38">
        <f>INDEX(S_FOLSM!AB$3:AB$14, MATCH($B5483,S_FOLSM!$X$3:$X$14,0), 1)</f>
        <v>17.780411970462495</v>
      </c>
      <c r="F5483" s="38">
        <f>INDEX(S_FOLSM!AC$3:AC$14, MATCH($B5483,S_FOLSM!$X$3:$X$14,0), 1)</f>
        <v>17.780411970462495</v>
      </c>
      <c r="G5483" s="38">
        <f>INDEX(D_FOLSM_NP!$M$2:$M$13, MATCH($B5483,D_FOLSM_NP!$L$2:$L$13,0), 1)</f>
        <v>87.889202793808991</v>
      </c>
      <c r="H5483">
        <f>I_FOLSM!$F5472</f>
        <v>3356</v>
      </c>
      <c r="I5483">
        <f>INDEX(DEM_D8!AE$3:AE$14, MATCH($B5483,DEM_D8!$AC$3:$AC$14,0), 1)</f>
        <v>0.22308589195491643</v>
      </c>
      <c r="J5483">
        <f>INDEX(DEM_D8!AF$3:AF$14, MATCH($B5483,DEM_D8!$AC$3:$AC$14,0), 1)</f>
        <v>0.77123982221571519</v>
      </c>
      <c r="K5483">
        <f>INDEX(DEM_D8!AG$3:AG$14, MATCH($B5483,DEM_D8!$AC$3:$AC$14,0), 1)</f>
        <v>0.24061407525855374</v>
      </c>
      <c r="L5483">
        <f>INDEX(DEM_D8!AH$3:AH$14, MATCH($B5483,DEM_D8!$AC$3:$AC$14,0), 1)</f>
        <v>1.0198212203653323</v>
      </c>
      <c r="M5483">
        <f>INDEX(DEM_D8!AI$3:AI$14, MATCH($B5483,DEM_D8!$AC$3:$AC$14,0), 1)</f>
        <v>1.1154294597745822</v>
      </c>
      <c r="N5483">
        <f>INDEX(DEM_D8!AJ$3:AJ$14, MATCH($B5483,DEM_D8!$AC$3:$AC$14,0), 1)</f>
        <v>0.47804119704624948</v>
      </c>
    </row>
    <row r="5484" spans="1:14">
      <c r="A5484" s="35">
        <v>41997</v>
      </c>
      <c r="B5484">
        <f t="shared" si="85"/>
        <v>12</v>
      </c>
      <c r="C5484" s="38">
        <f>INDEX(S_FOLSM!Z$3:Z$14, MATCH($B5484,S_FOLSM!$X$3:$X$14,0), 1)</f>
        <v>3.132918760834897E-2</v>
      </c>
      <c r="D5484" s="38">
        <f>INDEX(S_FOLSM!AA$3:AA$14, MATCH($B5484,S_FOLSM!$X$3:$X$14,0), 1)</f>
        <v>10.545666537116208</v>
      </c>
      <c r="E5484" s="38">
        <f>INDEX(S_FOLSM!AB$3:AB$14, MATCH($B5484,S_FOLSM!$X$3:$X$14,0), 1)</f>
        <v>17.780411970462495</v>
      </c>
      <c r="F5484" s="38">
        <f>INDEX(S_FOLSM!AC$3:AC$14, MATCH($B5484,S_FOLSM!$X$3:$X$14,0), 1)</f>
        <v>17.780411970462495</v>
      </c>
      <c r="G5484" s="38">
        <f>INDEX(D_FOLSM_NP!$M$2:$M$13, MATCH($B5484,D_FOLSM_NP!$L$2:$L$13,0), 1)</f>
        <v>87.889202793808991</v>
      </c>
      <c r="H5484">
        <f>I_FOLSM!$F5473</f>
        <v>2582</v>
      </c>
      <c r="I5484">
        <f>INDEX(DEM_D8!AE$3:AE$14, MATCH($B5484,DEM_D8!$AC$3:$AC$14,0), 1)</f>
        <v>0.22308589195491643</v>
      </c>
      <c r="J5484">
        <f>INDEX(DEM_D8!AF$3:AF$14, MATCH($B5484,DEM_D8!$AC$3:$AC$14,0), 1)</f>
        <v>0.77123982221571519</v>
      </c>
      <c r="K5484">
        <f>INDEX(DEM_D8!AG$3:AG$14, MATCH($B5484,DEM_D8!$AC$3:$AC$14,0), 1)</f>
        <v>0.24061407525855374</v>
      </c>
      <c r="L5484">
        <f>INDEX(DEM_D8!AH$3:AH$14, MATCH($B5484,DEM_D8!$AC$3:$AC$14,0), 1)</f>
        <v>1.0198212203653323</v>
      </c>
      <c r="M5484">
        <f>INDEX(DEM_D8!AI$3:AI$14, MATCH($B5484,DEM_D8!$AC$3:$AC$14,0), 1)</f>
        <v>1.1154294597745822</v>
      </c>
      <c r="N5484">
        <f>INDEX(DEM_D8!AJ$3:AJ$14, MATCH($B5484,DEM_D8!$AC$3:$AC$14,0), 1)</f>
        <v>0.47804119704624948</v>
      </c>
    </row>
    <row r="5485" spans="1:14">
      <c r="A5485" s="35">
        <v>41998</v>
      </c>
      <c r="B5485">
        <f t="shared" si="85"/>
        <v>12</v>
      </c>
      <c r="C5485" s="38">
        <f>INDEX(S_FOLSM!Z$3:Z$14, MATCH($B5485,S_FOLSM!$X$3:$X$14,0), 1)</f>
        <v>3.132918760834897E-2</v>
      </c>
      <c r="D5485" s="38">
        <f>INDEX(S_FOLSM!AA$3:AA$14, MATCH($B5485,S_FOLSM!$X$3:$X$14,0), 1)</f>
        <v>10.545666537116208</v>
      </c>
      <c r="E5485" s="38">
        <f>INDEX(S_FOLSM!AB$3:AB$14, MATCH($B5485,S_FOLSM!$X$3:$X$14,0), 1)</f>
        <v>17.780411970462495</v>
      </c>
      <c r="F5485" s="38">
        <f>INDEX(S_FOLSM!AC$3:AC$14, MATCH($B5485,S_FOLSM!$X$3:$X$14,0), 1)</f>
        <v>17.780411970462495</v>
      </c>
      <c r="G5485" s="38">
        <f>INDEX(D_FOLSM_NP!$M$2:$M$13, MATCH($B5485,D_FOLSM_NP!$L$2:$L$13,0), 1)</f>
        <v>87.889202793808991</v>
      </c>
      <c r="H5485">
        <f>I_FOLSM!$F5474</f>
        <v>2616</v>
      </c>
      <c r="I5485">
        <f>INDEX(DEM_D8!AE$3:AE$14, MATCH($B5485,DEM_D8!$AC$3:$AC$14,0), 1)</f>
        <v>0.22308589195491643</v>
      </c>
      <c r="J5485">
        <f>INDEX(DEM_D8!AF$3:AF$14, MATCH($B5485,DEM_D8!$AC$3:$AC$14,0), 1)</f>
        <v>0.77123982221571519</v>
      </c>
      <c r="K5485">
        <f>INDEX(DEM_D8!AG$3:AG$14, MATCH($B5485,DEM_D8!$AC$3:$AC$14,0), 1)</f>
        <v>0.24061407525855374</v>
      </c>
      <c r="L5485">
        <f>INDEX(DEM_D8!AH$3:AH$14, MATCH($B5485,DEM_D8!$AC$3:$AC$14,0), 1)</f>
        <v>1.0198212203653323</v>
      </c>
      <c r="M5485">
        <f>INDEX(DEM_D8!AI$3:AI$14, MATCH($B5485,DEM_D8!$AC$3:$AC$14,0), 1)</f>
        <v>1.1154294597745822</v>
      </c>
      <c r="N5485">
        <f>INDEX(DEM_D8!AJ$3:AJ$14, MATCH($B5485,DEM_D8!$AC$3:$AC$14,0), 1)</f>
        <v>0.47804119704624948</v>
      </c>
    </row>
    <row r="5486" spans="1:14">
      <c r="A5486" s="35">
        <v>41999</v>
      </c>
      <c r="B5486">
        <f t="shared" si="85"/>
        <v>12</v>
      </c>
      <c r="C5486" s="38">
        <f>INDEX(S_FOLSM!Z$3:Z$14, MATCH($B5486,S_FOLSM!$X$3:$X$14,0), 1)</f>
        <v>3.132918760834897E-2</v>
      </c>
      <c r="D5486" s="38">
        <f>INDEX(S_FOLSM!AA$3:AA$14, MATCH($B5486,S_FOLSM!$X$3:$X$14,0), 1)</f>
        <v>10.545666537116208</v>
      </c>
      <c r="E5486" s="38">
        <f>INDEX(S_FOLSM!AB$3:AB$14, MATCH($B5486,S_FOLSM!$X$3:$X$14,0), 1)</f>
        <v>17.780411970462495</v>
      </c>
      <c r="F5486" s="38">
        <f>INDEX(S_FOLSM!AC$3:AC$14, MATCH($B5486,S_FOLSM!$X$3:$X$14,0), 1)</f>
        <v>17.780411970462495</v>
      </c>
      <c r="G5486" s="38">
        <f>INDEX(D_FOLSM_NP!$M$2:$M$13, MATCH($B5486,D_FOLSM_NP!$L$2:$L$13,0), 1)</f>
        <v>87.889202793808991</v>
      </c>
      <c r="H5486">
        <f>I_FOLSM!$F5475</f>
        <v>2428</v>
      </c>
      <c r="I5486">
        <f>INDEX(DEM_D8!AE$3:AE$14, MATCH($B5486,DEM_D8!$AC$3:$AC$14,0), 1)</f>
        <v>0.22308589195491643</v>
      </c>
      <c r="J5486">
        <f>INDEX(DEM_D8!AF$3:AF$14, MATCH($B5486,DEM_D8!$AC$3:$AC$14,0), 1)</f>
        <v>0.77123982221571519</v>
      </c>
      <c r="K5486">
        <f>INDEX(DEM_D8!AG$3:AG$14, MATCH($B5486,DEM_D8!$AC$3:$AC$14,0), 1)</f>
        <v>0.24061407525855374</v>
      </c>
      <c r="L5486">
        <f>INDEX(DEM_D8!AH$3:AH$14, MATCH($B5486,DEM_D8!$AC$3:$AC$14,0), 1)</f>
        <v>1.0198212203653323</v>
      </c>
      <c r="M5486">
        <f>INDEX(DEM_D8!AI$3:AI$14, MATCH($B5486,DEM_D8!$AC$3:$AC$14,0), 1)</f>
        <v>1.1154294597745822</v>
      </c>
      <c r="N5486">
        <f>INDEX(DEM_D8!AJ$3:AJ$14, MATCH($B5486,DEM_D8!$AC$3:$AC$14,0), 1)</f>
        <v>0.47804119704624948</v>
      </c>
    </row>
    <row r="5487" spans="1:14">
      <c r="A5487" s="35">
        <v>42000</v>
      </c>
      <c r="B5487">
        <f t="shared" si="85"/>
        <v>12</v>
      </c>
      <c r="C5487" s="38">
        <f>INDEX(S_FOLSM!Z$3:Z$14, MATCH($B5487,S_FOLSM!$X$3:$X$14,0), 1)</f>
        <v>3.132918760834897E-2</v>
      </c>
      <c r="D5487" s="38">
        <f>INDEX(S_FOLSM!AA$3:AA$14, MATCH($B5487,S_FOLSM!$X$3:$X$14,0), 1)</f>
        <v>10.545666537116208</v>
      </c>
      <c r="E5487" s="38">
        <f>INDEX(S_FOLSM!AB$3:AB$14, MATCH($B5487,S_FOLSM!$X$3:$X$14,0), 1)</f>
        <v>17.780411970462495</v>
      </c>
      <c r="F5487" s="38">
        <f>INDEX(S_FOLSM!AC$3:AC$14, MATCH($B5487,S_FOLSM!$X$3:$X$14,0), 1)</f>
        <v>17.780411970462495</v>
      </c>
      <c r="G5487" s="38">
        <f>INDEX(D_FOLSM_NP!$M$2:$M$13, MATCH($B5487,D_FOLSM_NP!$L$2:$L$13,0), 1)</f>
        <v>87.889202793808991</v>
      </c>
      <c r="H5487">
        <f>I_FOLSM!$F5476</f>
        <v>2685</v>
      </c>
      <c r="I5487">
        <f>INDEX(DEM_D8!AE$3:AE$14, MATCH($B5487,DEM_D8!$AC$3:$AC$14,0), 1)</f>
        <v>0.22308589195491643</v>
      </c>
      <c r="J5487">
        <f>INDEX(DEM_D8!AF$3:AF$14, MATCH($B5487,DEM_D8!$AC$3:$AC$14,0), 1)</f>
        <v>0.77123982221571519</v>
      </c>
      <c r="K5487">
        <f>INDEX(DEM_D8!AG$3:AG$14, MATCH($B5487,DEM_D8!$AC$3:$AC$14,0), 1)</f>
        <v>0.24061407525855374</v>
      </c>
      <c r="L5487">
        <f>INDEX(DEM_D8!AH$3:AH$14, MATCH($B5487,DEM_D8!$AC$3:$AC$14,0), 1)</f>
        <v>1.0198212203653323</v>
      </c>
      <c r="M5487">
        <f>INDEX(DEM_D8!AI$3:AI$14, MATCH($B5487,DEM_D8!$AC$3:$AC$14,0), 1)</f>
        <v>1.1154294597745822</v>
      </c>
      <c r="N5487">
        <f>INDEX(DEM_D8!AJ$3:AJ$14, MATCH($B5487,DEM_D8!$AC$3:$AC$14,0), 1)</f>
        <v>0.47804119704624948</v>
      </c>
    </row>
    <row r="5488" spans="1:14">
      <c r="A5488" s="35">
        <v>42001</v>
      </c>
      <c r="B5488">
        <f t="shared" si="85"/>
        <v>12</v>
      </c>
      <c r="C5488" s="38">
        <f>INDEX(S_FOLSM!Z$3:Z$14, MATCH($B5488,S_FOLSM!$X$3:$X$14,0), 1)</f>
        <v>3.132918760834897E-2</v>
      </c>
      <c r="D5488" s="38">
        <f>INDEX(S_FOLSM!AA$3:AA$14, MATCH($B5488,S_FOLSM!$X$3:$X$14,0), 1)</f>
        <v>10.545666537116208</v>
      </c>
      <c r="E5488" s="38">
        <f>INDEX(S_FOLSM!AB$3:AB$14, MATCH($B5488,S_FOLSM!$X$3:$X$14,0), 1)</f>
        <v>17.780411970462495</v>
      </c>
      <c r="F5488" s="38">
        <f>INDEX(S_FOLSM!AC$3:AC$14, MATCH($B5488,S_FOLSM!$X$3:$X$14,0), 1)</f>
        <v>17.780411970462495</v>
      </c>
      <c r="G5488" s="38">
        <f>INDEX(D_FOLSM_NP!$M$2:$M$13, MATCH($B5488,D_FOLSM_NP!$L$2:$L$13,0), 1)</f>
        <v>87.889202793808991</v>
      </c>
      <c r="H5488">
        <f>I_FOLSM!$F5477</f>
        <v>1803</v>
      </c>
      <c r="I5488">
        <f>INDEX(DEM_D8!AE$3:AE$14, MATCH($B5488,DEM_D8!$AC$3:$AC$14,0), 1)</f>
        <v>0.22308589195491643</v>
      </c>
      <c r="J5488">
        <f>INDEX(DEM_D8!AF$3:AF$14, MATCH($B5488,DEM_D8!$AC$3:$AC$14,0), 1)</f>
        <v>0.77123982221571519</v>
      </c>
      <c r="K5488">
        <f>INDEX(DEM_D8!AG$3:AG$14, MATCH($B5488,DEM_D8!$AC$3:$AC$14,0), 1)</f>
        <v>0.24061407525855374</v>
      </c>
      <c r="L5488">
        <f>INDEX(DEM_D8!AH$3:AH$14, MATCH($B5488,DEM_D8!$AC$3:$AC$14,0), 1)</f>
        <v>1.0198212203653323</v>
      </c>
      <c r="M5488">
        <f>INDEX(DEM_D8!AI$3:AI$14, MATCH($B5488,DEM_D8!$AC$3:$AC$14,0), 1)</f>
        <v>1.1154294597745822</v>
      </c>
      <c r="N5488">
        <f>INDEX(DEM_D8!AJ$3:AJ$14, MATCH($B5488,DEM_D8!$AC$3:$AC$14,0), 1)</f>
        <v>0.47804119704624948</v>
      </c>
    </row>
    <row r="5489" spans="1:14">
      <c r="A5489" s="35">
        <v>42002</v>
      </c>
      <c r="B5489">
        <f t="shared" si="85"/>
        <v>12</v>
      </c>
      <c r="C5489" s="38">
        <f>INDEX(S_FOLSM!Z$3:Z$14, MATCH($B5489,S_FOLSM!$X$3:$X$14,0), 1)</f>
        <v>3.132918760834897E-2</v>
      </c>
      <c r="D5489" s="38">
        <f>INDEX(S_FOLSM!AA$3:AA$14, MATCH($B5489,S_FOLSM!$X$3:$X$14,0), 1)</f>
        <v>10.545666537116208</v>
      </c>
      <c r="E5489" s="38">
        <f>INDEX(S_FOLSM!AB$3:AB$14, MATCH($B5489,S_FOLSM!$X$3:$X$14,0), 1)</f>
        <v>17.780411970462495</v>
      </c>
      <c r="F5489" s="38">
        <f>INDEX(S_FOLSM!AC$3:AC$14, MATCH($B5489,S_FOLSM!$X$3:$X$14,0), 1)</f>
        <v>17.780411970462495</v>
      </c>
      <c r="G5489" s="38">
        <f>INDEX(D_FOLSM_NP!$M$2:$M$13, MATCH($B5489,D_FOLSM_NP!$L$2:$L$13,0), 1)</f>
        <v>87.889202793808991</v>
      </c>
      <c r="H5489">
        <f>I_FOLSM!$F5478</f>
        <v>2210</v>
      </c>
      <c r="I5489">
        <f>INDEX(DEM_D8!AE$3:AE$14, MATCH($B5489,DEM_D8!$AC$3:$AC$14,0), 1)</f>
        <v>0.22308589195491643</v>
      </c>
      <c r="J5489">
        <f>INDEX(DEM_D8!AF$3:AF$14, MATCH($B5489,DEM_D8!$AC$3:$AC$14,0), 1)</f>
        <v>0.77123982221571519</v>
      </c>
      <c r="K5489">
        <f>INDEX(DEM_D8!AG$3:AG$14, MATCH($B5489,DEM_D8!$AC$3:$AC$14,0), 1)</f>
        <v>0.24061407525855374</v>
      </c>
      <c r="L5489">
        <f>INDEX(DEM_D8!AH$3:AH$14, MATCH($B5489,DEM_D8!$AC$3:$AC$14,0), 1)</f>
        <v>1.0198212203653323</v>
      </c>
      <c r="M5489">
        <f>INDEX(DEM_D8!AI$3:AI$14, MATCH($B5489,DEM_D8!$AC$3:$AC$14,0), 1)</f>
        <v>1.1154294597745822</v>
      </c>
      <c r="N5489">
        <f>INDEX(DEM_D8!AJ$3:AJ$14, MATCH($B5489,DEM_D8!$AC$3:$AC$14,0), 1)</f>
        <v>0.47804119704624948</v>
      </c>
    </row>
    <row r="5490" spans="1:14">
      <c r="A5490" s="35">
        <v>42003</v>
      </c>
      <c r="B5490">
        <f t="shared" si="85"/>
        <v>12</v>
      </c>
      <c r="C5490" s="38">
        <f>INDEX(S_FOLSM!Z$3:Z$14, MATCH($B5490,S_FOLSM!$X$3:$X$14,0), 1)</f>
        <v>3.132918760834897E-2</v>
      </c>
      <c r="D5490" s="38">
        <f>INDEX(S_FOLSM!AA$3:AA$14, MATCH($B5490,S_FOLSM!$X$3:$X$14,0), 1)</f>
        <v>10.545666537116208</v>
      </c>
      <c r="E5490" s="38">
        <f>INDEX(S_FOLSM!AB$3:AB$14, MATCH($B5490,S_FOLSM!$X$3:$X$14,0), 1)</f>
        <v>17.780411970462495</v>
      </c>
      <c r="F5490" s="38">
        <f>INDEX(S_FOLSM!AC$3:AC$14, MATCH($B5490,S_FOLSM!$X$3:$X$14,0), 1)</f>
        <v>17.780411970462495</v>
      </c>
      <c r="G5490" s="38">
        <f>INDEX(D_FOLSM_NP!$M$2:$M$13, MATCH($B5490,D_FOLSM_NP!$L$2:$L$13,0), 1)</f>
        <v>87.889202793808991</v>
      </c>
      <c r="H5490">
        <f>I_FOLSM!$F5479</f>
        <v>2577</v>
      </c>
      <c r="I5490">
        <f>INDEX(DEM_D8!AE$3:AE$14, MATCH($B5490,DEM_D8!$AC$3:$AC$14,0), 1)</f>
        <v>0.22308589195491643</v>
      </c>
      <c r="J5490">
        <f>INDEX(DEM_D8!AF$3:AF$14, MATCH($B5490,DEM_D8!$AC$3:$AC$14,0), 1)</f>
        <v>0.77123982221571519</v>
      </c>
      <c r="K5490">
        <f>INDEX(DEM_D8!AG$3:AG$14, MATCH($B5490,DEM_D8!$AC$3:$AC$14,0), 1)</f>
        <v>0.24061407525855374</v>
      </c>
      <c r="L5490">
        <f>INDEX(DEM_D8!AH$3:AH$14, MATCH($B5490,DEM_D8!$AC$3:$AC$14,0), 1)</f>
        <v>1.0198212203653323</v>
      </c>
      <c r="M5490">
        <f>INDEX(DEM_D8!AI$3:AI$14, MATCH($B5490,DEM_D8!$AC$3:$AC$14,0), 1)</f>
        <v>1.1154294597745822</v>
      </c>
      <c r="N5490">
        <f>INDEX(DEM_D8!AJ$3:AJ$14, MATCH($B5490,DEM_D8!$AC$3:$AC$14,0), 1)</f>
        <v>0.47804119704624948</v>
      </c>
    </row>
    <row r="5491" spans="1:14">
      <c r="A5491" s="35">
        <v>42004</v>
      </c>
      <c r="B5491">
        <f t="shared" si="85"/>
        <v>12</v>
      </c>
      <c r="C5491" s="38">
        <f>INDEX(S_FOLSM!Z$3:Z$14, MATCH($B5491,S_FOLSM!$X$3:$X$14,0), 1)</f>
        <v>3.132918760834897E-2</v>
      </c>
      <c r="D5491" s="38">
        <f>INDEX(S_FOLSM!AA$3:AA$14, MATCH($B5491,S_FOLSM!$X$3:$X$14,0), 1)</f>
        <v>10.545666537116208</v>
      </c>
      <c r="E5491" s="38">
        <f>INDEX(S_FOLSM!AB$3:AB$14, MATCH($B5491,S_FOLSM!$X$3:$X$14,0), 1)</f>
        <v>17.780411970462495</v>
      </c>
      <c r="F5491" s="38">
        <f>INDEX(S_FOLSM!AC$3:AC$14, MATCH($B5491,S_FOLSM!$X$3:$X$14,0), 1)</f>
        <v>17.780411970462495</v>
      </c>
      <c r="G5491" s="38">
        <f>INDEX(D_FOLSM_NP!$M$2:$M$13, MATCH($B5491,D_FOLSM_NP!$L$2:$L$13,0), 1)</f>
        <v>87.889202793808991</v>
      </c>
      <c r="H5491">
        <f>I_FOLSM!$F5480</f>
        <v>2484</v>
      </c>
      <c r="I5491">
        <f>INDEX(DEM_D8!AE$3:AE$14, MATCH($B5491,DEM_D8!$AC$3:$AC$14,0), 1)</f>
        <v>0.22308589195491643</v>
      </c>
      <c r="J5491">
        <f>INDEX(DEM_D8!AF$3:AF$14, MATCH($B5491,DEM_D8!$AC$3:$AC$14,0), 1)</f>
        <v>0.77123982221571519</v>
      </c>
      <c r="K5491">
        <f>INDEX(DEM_D8!AG$3:AG$14, MATCH($B5491,DEM_D8!$AC$3:$AC$14,0), 1)</f>
        <v>0.24061407525855374</v>
      </c>
      <c r="L5491">
        <f>INDEX(DEM_D8!AH$3:AH$14, MATCH($B5491,DEM_D8!$AC$3:$AC$14,0), 1)</f>
        <v>1.0198212203653323</v>
      </c>
      <c r="M5491">
        <f>INDEX(DEM_D8!AI$3:AI$14, MATCH($B5491,DEM_D8!$AC$3:$AC$14,0), 1)</f>
        <v>1.1154294597745822</v>
      </c>
      <c r="N5491">
        <f>INDEX(DEM_D8!AJ$3:AJ$14, MATCH($B5491,DEM_D8!$AC$3:$AC$14,0), 1)</f>
        <v>0.47804119704624948</v>
      </c>
    </row>
    <row r="5492" spans="1:14">
      <c r="A5492" s="35">
        <v>42005</v>
      </c>
      <c r="B5492">
        <f t="shared" si="85"/>
        <v>1</v>
      </c>
      <c r="C5492" s="38">
        <f>INDEX(S_FOLSM!Z$3:Z$14, MATCH($B5492,S_FOLSM!$X$3:$X$14,0), 1)</f>
        <v>2.8931208658533433E-2</v>
      </c>
      <c r="D5492" s="38">
        <f>INDEX(S_FOLSM!AA$3:AA$14, MATCH($B5492,S_FOLSM!$X$3:$X$14,0), 1)</f>
        <v>10.542168674698797</v>
      </c>
      <c r="E5492" s="38">
        <f>INDEX(S_FOLSM!AB$3:AB$14, MATCH($B5492,S_FOLSM!$X$3:$X$14,0), 1)</f>
        <v>17.561212592304702</v>
      </c>
      <c r="F5492" s="38">
        <f>INDEX(S_FOLSM!AC$3:AC$14, MATCH($B5492,S_FOLSM!$X$3:$X$14,0), 1)</f>
        <v>17.561212592304702</v>
      </c>
      <c r="G5492" s="38">
        <f>INDEX(D_FOLSM_NP!$M$2:$M$13, MATCH($B5492,D_FOLSM_NP!$L$2:$L$13,0), 1)</f>
        <v>87.889202707669881</v>
      </c>
      <c r="H5492">
        <f>I_FOLSM!$F5481</f>
        <v>1667</v>
      </c>
      <c r="I5492">
        <f>INDEX(DEM_D8!AE$3:AE$14, MATCH($B5492,DEM_D8!$AC$3:$AC$14,0), 1)</f>
        <v>0.22308589195491643</v>
      </c>
      <c r="J5492">
        <f>INDEX(DEM_D8!AF$3:AF$14, MATCH($B5492,DEM_D8!$AC$3:$AC$14,0), 1)</f>
        <v>0.77123982221571519</v>
      </c>
      <c r="K5492">
        <f>INDEX(DEM_D8!AG$3:AG$14, MATCH($B5492,DEM_D8!$AC$3:$AC$14,0), 1)</f>
        <v>0.24061407525855374</v>
      </c>
      <c r="L5492">
        <f>INDEX(DEM_D8!AH$3:AH$14, MATCH($B5492,DEM_D8!$AC$3:$AC$14,0), 1)</f>
        <v>1.0198212203653323</v>
      </c>
      <c r="M5492">
        <f>INDEX(DEM_D8!AI$3:AI$14, MATCH($B5492,DEM_D8!$AC$3:$AC$14,0), 1)</f>
        <v>1.1154294597745822</v>
      </c>
      <c r="N5492">
        <f>INDEX(DEM_D8!AJ$3:AJ$14, MATCH($B5492,DEM_D8!$AC$3:$AC$14,0), 1)</f>
        <v>0.47804119704624948</v>
      </c>
    </row>
    <row r="5493" spans="1:14">
      <c r="A5493" s="35">
        <v>42006</v>
      </c>
      <c r="B5493">
        <f t="shared" si="85"/>
        <v>1</v>
      </c>
      <c r="C5493" s="38">
        <f>INDEX(S_FOLSM!Z$3:Z$14, MATCH($B5493,S_FOLSM!$X$3:$X$14,0), 1)</f>
        <v>2.8931208658533433E-2</v>
      </c>
      <c r="D5493" s="38">
        <f>INDEX(S_FOLSM!AA$3:AA$14, MATCH($B5493,S_FOLSM!$X$3:$X$14,0), 1)</f>
        <v>10.542168674698797</v>
      </c>
      <c r="E5493" s="38">
        <f>INDEX(S_FOLSM!AB$3:AB$14, MATCH($B5493,S_FOLSM!$X$3:$X$14,0), 1)</f>
        <v>17.561212592304702</v>
      </c>
      <c r="F5493" s="38">
        <f>INDEX(S_FOLSM!AC$3:AC$14, MATCH($B5493,S_FOLSM!$X$3:$X$14,0), 1)</f>
        <v>17.561212592304702</v>
      </c>
      <c r="G5493" s="38">
        <f>INDEX(D_FOLSM_NP!$M$2:$M$13, MATCH($B5493,D_FOLSM_NP!$L$2:$L$13,0), 1)</f>
        <v>87.889202707669881</v>
      </c>
      <c r="H5493">
        <f>I_FOLSM!$F5482</f>
        <v>1874</v>
      </c>
      <c r="I5493">
        <f>INDEX(DEM_D8!AE$3:AE$14, MATCH($B5493,DEM_D8!$AC$3:$AC$14,0), 1)</f>
        <v>0.22308589195491643</v>
      </c>
      <c r="J5493">
        <f>INDEX(DEM_D8!AF$3:AF$14, MATCH($B5493,DEM_D8!$AC$3:$AC$14,0), 1)</f>
        <v>0.77123982221571519</v>
      </c>
      <c r="K5493">
        <f>INDEX(DEM_D8!AG$3:AG$14, MATCH($B5493,DEM_D8!$AC$3:$AC$14,0), 1)</f>
        <v>0.24061407525855374</v>
      </c>
      <c r="L5493">
        <f>INDEX(DEM_D8!AH$3:AH$14, MATCH($B5493,DEM_D8!$AC$3:$AC$14,0), 1)</f>
        <v>1.0198212203653323</v>
      </c>
      <c r="M5493">
        <f>INDEX(DEM_D8!AI$3:AI$14, MATCH($B5493,DEM_D8!$AC$3:$AC$14,0), 1)</f>
        <v>1.1154294597745822</v>
      </c>
      <c r="N5493">
        <f>INDEX(DEM_D8!AJ$3:AJ$14, MATCH($B5493,DEM_D8!$AC$3:$AC$14,0), 1)</f>
        <v>0.47804119704624948</v>
      </c>
    </row>
    <row r="5494" spans="1:14">
      <c r="A5494" s="35">
        <v>42007</v>
      </c>
      <c r="B5494">
        <f t="shared" si="85"/>
        <v>1</v>
      </c>
      <c r="C5494" s="38">
        <f>INDEX(S_FOLSM!Z$3:Z$14, MATCH($B5494,S_FOLSM!$X$3:$X$14,0), 1)</f>
        <v>2.8931208658533433E-2</v>
      </c>
      <c r="D5494" s="38">
        <f>INDEX(S_FOLSM!AA$3:AA$14, MATCH($B5494,S_FOLSM!$X$3:$X$14,0), 1)</f>
        <v>10.542168674698797</v>
      </c>
      <c r="E5494" s="38">
        <f>INDEX(S_FOLSM!AB$3:AB$14, MATCH($B5494,S_FOLSM!$X$3:$X$14,0), 1)</f>
        <v>17.561212592304702</v>
      </c>
      <c r="F5494" s="38">
        <f>INDEX(S_FOLSM!AC$3:AC$14, MATCH($B5494,S_FOLSM!$X$3:$X$14,0), 1)</f>
        <v>17.561212592304702</v>
      </c>
      <c r="G5494" s="38">
        <f>INDEX(D_FOLSM_NP!$M$2:$M$13, MATCH($B5494,D_FOLSM_NP!$L$2:$L$13,0), 1)</f>
        <v>87.889202707669881</v>
      </c>
      <c r="H5494">
        <f>I_FOLSM!$F5483</f>
        <v>1703</v>
      </c>
      <c r="I5494">
        <f>INDEX(DEM_D8!AE$3:AE$14, MATCH($B5494,DEM_D8!$AC$3:$AC$14,0), 1)</f>
        <v>0.22308589195491643</v>
      </c>
      <c r="J5494">
        <f>INDEX(DEM_D8!AF$3:AF$14, MATCH($B5494,DEM_D8!$AC$3:$AC$14,0), 1)</f>
        <v>0.77123982221571519</v>
      </c>
      <c r="K5494">
        <f>INDEX(DEM_D8!AG$3:AG$14, MATCH($B5494,DEM_D8!$AC$3:$AC$14,0), 1)</f>
        <v>0.24061407525855374</v>
      </c>
      <c r="L5494">
        <f>INDEX(DEM_D8!AH$3:AH$14, MATCH($B5494,DEM_D8!$AC$3:$AC$14,0), 1)</f>
        <v>1.0198212203653323</v>
      </c>
      <c r="M5494">
        <f>INDEX(DEM_D8!AI$3:AI$14, MATCH($B5494,DEM_D8!$AC$3:$AC$14,0), 1)</f>
        <v>1.1154294597745822</v>
      </c>
      <c r="N5494">
        <f>INDEX(DEM_D8!AJ$3:AJ$14, MATCH($B5494,DEM_D8!$AC$3:$AC$14,0), 1)</f>
        <v>0.47804119704624948</v>
      </c>
    </row>
    <row r="5495" spans="1:14">
      <c r="A5495" s="35">
        <v>42008</v>
      </c>
      <c r="B5495">
        <f t="shared" si="85"/>
        <v>1</v>
      </c>
      <c r="C5495" s="38">
        <f>INDEX(S_FOLSM!Z$3:Z$14, MATCH($B5495,S_FOLSM!$X$3:$X$14,0), 1)</f>
        <v>2.8931208658533433E-2</v>
      </c>
      <c r="D5495" s="38">
        <f>INDEX(S_FOLSM!AA$3:AA$14, MATCH($B5495,S_FOLSM!$X$3:$X$14,0), 1)</f>
        <v>10.542168674698797</v>
      </c>
      <c r="E5495" s="38">
        <f>INDEX(S_FOLSM!AB$3:AB$14, MATCH($B5495,S_FOLSM!$X$3:$X$14,0), 1)</f>
        <v>17.561212592304702</v>
      </c>
      <c r="F5495" s="38">
        <f>INDEX(S_FOLSM!AC$3:AC$14, MATCH($B5495,S_FOLSM!$X$3:$X$14,0), 1)</f>
        <v>17.561212592304702</v>
      </c>
      <c r="G5495" s="38">
        <f>INDEX(D_FOLSM_NP!$M$2:$M$13, MATCH($B5495,D_FOLSM_NP!$L$2:$L$13,0), 1)</f>
        <v>87.889202707669881</v>
      </c>
      <c r="H5495">
        <f>I_FOLSM!$F5484</f>
        <v>1549</v>
      </c>
      <c r="I5495">
        <f>INDEX(DEM_D8!AE$3:AE$14, MATCH($B5495,DEM_D8!$AC$3:$AC$14,0), 1)</f>
        <v>0.22308589195491643</v>
      </c>
      <c r="J5495">
        <f>INDEX(DEM_D8!AF$3:AF$14, MATCH($B5495,DEM_D8!$AC$3:$AC$14,0), 1)</f>
        <v>0.77123982221571519</v>
      </c>
      <c r="K5495">
        <f>INDEX(DEM_D8!AG$3:AG$14, MATCH($B5495,DEM_D8!$AC$3:$AC$14,0), 1)</f>
        <v>0.24061407525855374</v>
      </c>
      <c r="L5495">
        <f>INDEX(DEM_D8!AH$3:AH$14, MATCH($B5495,DEM_D8!$AC$3:$AC$14,0), 1)</f>
        <v>1.0198212203653323</v>
      </c>
      <c r="M5495">
        <f>INDEX(DEM_D8!AI$3:AI$14, MATCH($B5495,DEM_D8!$AC$3:$AC$14,0), 1)</f>
        <v>1.1154294597745822</v>
      </c>
      <c r="N5495">
        <f>INDEX(DEM_D8!AJ$3:AJ$14, MATCH($B5495,DEM_D8!$AC$3:$AC$14,0), 1)</f>
        <v>0.47804119704624948</v>
      </c>
    </row>
    <row r="5496" spans="1:14">
      <c r="A5496" s="35">
        <v>42009</v>
      </c>
      <c r="B5496">
        <f t="shared" si="85"/>
        <v>1</v>
      </c>
      <c r="C5496" s="38">
        <f>INDEX(S_FOLSM!Z$3:Z$14, MATCH($B5496,S_FOLSM!$X$3:$X$14,0), 1)</f>
        <v>2.8931208658533433E-2</v>
      </c>
      <c r="D5496" s="38">
        <f>INDEX(S_FOLSM!AA$3:AA$14, MATCH($B5496,S_FOLSM!$X$3:$X$14,0), 1)</f>
        <v>10.542168674698797</v>
      </c>
      <c r="E5496" s="38">
        <f>INDEX(S_FOLSM!AB$3:AB$14, MATCH($B5496,S_FOLSM!$X$3:$X$14,0), 1)</f>
        <v>17.561212592304702</v>
      </c>
      <c r="F5496" s="38">
        <f>INDEX(S_FOLSM!AC$3:AC$14, MATCH($B5496,S_FOLSM!$X$3:$X$14,0), 1)</f>
        <v>17.561212592304702</v>
      </c>
      <c r="G5496" s="38">
        <f>INDEX(D_FOLSM_NP!$M$2:$M$13, MATCH($B5496,D_FOLSM_NP!$L$2:$L$13,0), 1)</f>
        <v>87.889202707669881</v>
      </c>
      <c r="H5496">
        <f>I_FOLSM!$F5485</f>
        <v>1680</v>
      </c>
      <c r="I5496">
        <f>INDEX(DEM_D8!AE$3:AE$14, MATCH($B5496,DEM_D8!$AC$3:$AC$14,0), 1)</f>
        <v>0.22308589195491643</v>
      </c>
      <c r="J5496">
        <f>INDEX(DEM_D8!AF$3:AF$14, MATCH($B5496,DEM_D8!$AC$3:$AC$14,0), 1)</f>
        <v>0.77123982221571519</v>
      </c>
      <c r="K5496">
        <f>INDEX(DEM_D8!AG$3:AG$14, MATCH($B5496,DEM_D8!$AC$3:$AC$14,0), 1)</f>
        <v>0.24061407525855374</v>
      </c>
      <c r="L5496">
        <f>INDEX(DEM_D8!AH$3:AH$14, MATCH($B5496,DEM_D8!$AC$3:$AC$14,0), 1)</f>
        <v>1.0198212203653323</v>
      </c>
      <c r="M5496">
        <f>INDEX(DEM_D8!AI$3:AI$14, MATCH($B5496,DEM_D8!$AC$3:$AC$14,0), 1)</f>
        <v>1.1154294597745822</v>
      </c>
      <c r="N5496">
        <f>INDEX(DEM_D8!AJ$3:AJ$14, MATCH($B5496,DEM_D8!$AC$3:$AC$14,0), 1)</f>
        <v>0.47804119704624948</v>
      </c>
    </row>
    <row r="5497" spans="1:14">
      <c r="A5497" s="35">
        <v>42010</v>
      </c>
      <c r="B5497">
        <f t="shared" si="85"/>
        <v>1</v>
      </c>
      <c r="C5497" s="38">
        <f>INDEX(S_FOLSM!Z$3:Z$14, MATCH($B5497,S_FOLSM!$X$3:$X$14,0), 1)</f>
        <v>2.8931208658533433E-2</v>
      </c>
      <c r="D5497" s="38">
        <f>INDEX(S_FOLSM!AA$3:AA$14, MATCH($B5497,S_FOLSM!$X$3:$X$14,0), 1)</f>
        <v>10.542168674698797</v>
      </c>
      <c r="E5497" s="38">
        <f>INDEX(S_FOLSM!AB$3:AB$14, MATCH($B5497,S_FOLSM!$X$3:$X$14,0), 1)</f>
        <v>17.561212592304702</v>
      </c>
      <c r="F5497" s="38">
        <f>INDEX(S_FOLSM!AC$3:AC$14, MATCH($B5497,S_FOLSM!$X$3:$X$14,0), 1)</f>
        <v>17.561212592304702</v>
      </c>
      <c r="G5497" s="38">
        <f>INDEX(D_FOLSM_NP!$M$2:$M$13, MATCH($B5497,D_FOLSM_NP!$L$2:$L$13,0), 1)</f>
        <v>87.889202707669881</v>
      </c>
      <c r="H5497">
        <f>I_FOLSM!$F5486</f>
        <v>1636</v>
      </c>
      <c r="I5497">
        <f>INDEX(DEM_D8!AE$3:AE$14, MATCH($B5497,DEM_D8!$AC$3:$AC$14,0), 1)</f>
        <v>0.22308589195491643</v>
      </c>
      <c r="J5497">
        <f>INDEX(DEM_D8!AF$3:AF$14, MATCH($B5497,DEM_D8!$AC$3:$AC$14,0), 1)</f>
        <v>0.77123982221571519</v>
      </c>
      <c r="K5497">
        <f>INDEX(DEM_D8!AG$3:AG$14, MATCH($B5497,DEM_D8!$AC$3:$AC$14,0), 1)</f>
        <v>0.24061407525855374</v>
      </c>
      <c r="L5497">
        <f>INDEX(DEM_D8!AH$3:AH$14, MATCH($B5497,DEM_D8!$AC$3:$AC$14,0), 1)</f>
        <v>1.0198212203653323</v>
      </c>
      <c r="M5497">
        <f>INDEX(DEM_D8!AI$3:AI$14, MATCH($B5497,DEM_D8!$AC$3:$AC$14,0), 1)</f>
        <v>1.1154294597745822</v>
      </c>
      <c r="N5497">
        <f>INDEX(DEM_D8!AJ$3:AJ$14, MATCH($B5497,DEM_D8!$AC$3:$AC$14,0), 1)</f>
        <v>0.47804119704624948</v>
      </c>
    </row>
    <row r="5498" spans="1:14">
      <c r="A5498" s="35">
        <v>42011</v>
      </c>
      <c r="B5498">
        <f t="shared" si="85"/>
        <v>1</v>
      </c>
      <c r="C5498" s="38">
        <f>INDEX(S_FOLSM!Z$3:Z$14, MATCH($B5498,S_FOLSM!$X$3:$X$14,0), 1)</f>
        <v>2.8931208658533433E-2</v>
      </c>
      <c r="D5498" s="38">
        <f>INDEX(S_FOLSM!AA$3:AA$14, MATCH($B5498,S_FOLSM!$X$3:$X$14,0), 1)</f>
        <v>10.542168674698797</v>
      </c>
      <c r="E5498" s="38">
        <f>INDEX(S_FOLSM!AB$3:AB$14, MATCH($B5498,S_FOLSM!$X$3:$X$14,0), 1)</f>
        <v>17.561212592304702</v>
      </c>
      <c r="F5498" s="38">
        <f>INDEX(S_FOLSM!AC$3:AC$14, MATCH($B5498,S_FOLSM!$X$3:$X$14,0), 1)</f>
        <v>17.561212592304702</v>
      </c>
      <c r="G5498" s="38">
        <f>INDEX(D_FOLSM_NP!$M$2:$M$13, MATCH($B5498,D_FOLSM_NP!$L$2:$L$13,0), 1)</f>
        <v>87.889202707669881</v>
      </c>
      <c r="H5498">
        <f>I_FOLSM!$F5487</f>
        <v>1547</v>
      </c>
      <c r="I5498">
        <f>INDEX(DEM_D8!AE$3:AE$14, MATCH($B5498,DEM_D8!$AC$3:$AC$14,0), 1)</f>
        <v>0.22308589195491643</v>
      </c>
      <c r="J5498">
        <f>INDEX(DEM_D8!AF$3:AF$14, MATCH($B5498,DEM_D8!$AC$3:$AC$14,0), 1)</f>
        <v>0.77123982221571519</v>
      </c>
      <c r="K5498">
        <f>INDEX(DEM_D8!AG$3:AG$14, MATCH($B5498,DEM_D8!$AC$3:$AC$14,0), 1)</f>
        <v>0.24061407525855374</v>
      </c>
      <c r="L5498">
        <f>INDEX(DEM_D8!AH$3:AH$14, MATCH($B5498,DEM_D8!$AC$3:$AC$14,0), 1)</f>
        <v>1.0198212203653323</v>
      </c>
      <c r="M5498">
        <f>INDEX(DEM_D8!AI$3:AI$14, MATCH($B5498,DEM_D8!$AC$3:$AC$14,0), 1)</f>
        <v>1.1154294597745822</v>
      </c>
      <c r="N5498">
        <f>INDEX(DEM_D8!AJ$3:AJ$14, MATCH($B5498,DEM_D8!$AC$3:$AC$14,0), 1)</f>
        <v>0.47804119704624948</v>
      </c>
    </row>
    <row r="5499" spans="1:14">
      <c r="A5499" s="35">
        <v>42012</v>
      </c>
      <c r="B5499">
        <f t="shared" si="85"/>
        <v>1</v>
      </c>
      <c r="C5499" s="38">
        <f>INDEX(S_FOLSM!Z$3:Z$14, MATCH($B5499,S_FOLSM!$X$3:$X$14,0), 1)</f>
        <v>2.8931208658533433E-2</v>
      </c>
      <c r="D5499" s="38">
        <f>INDEX(S_FOLSM!AA$3:AA$14, MATCH($B5499,S_FOLSM!$X$3:$X$14,0), 1)</f>
        <v>10.542168674698797</v>
      </c>
      <c r="E5499" s="38">
        <f>INDEX(S_FOLSM!AB$3:AB$14, MATCH($B5499,S_FOLSM!$X$3:$X$14,0), 1)</f>
        <v>17.561212592304702</v>
      </c>
      <c r="F5499" s="38">
        <f>INDEX(S_FOLSM!AC$3:AC$14, MATCH($B5499,S_FOLSM!$X$3:$X$14,0), 1)</f>
        <v>17.561212592304702</v>
      </c>
      <c r="G5499" s="38">
        <f>INDEX(D_FOLSM_NP!$M$2:$M$13, MATCH($B5499,D_FOLSM_NP!$L$2:$L$13,0), 1)</f>
        <v>87.889202707669881</v>
      </c>
      <c r="H5499">
        <f>I_FOLSM!$F5488</f>
        <v>1433</v>
      </c>
      <c r="I5499">
        <f>INDEX(DEM_D8!AE$3:AE$14, MATCH($B5499,DEM_D8!$AC$3:$AC$14,0), 1)</f>
        <v>0.22308589195491643</v>
      </c>
      <c r="J5499">
        <f>INDEX(DEM_D8!AF$3:AF$14, MATCH($B5499,DEM_D8!$AC$3:$AC$14,0), 1)</f>
        <v>0.77123982221571519</v>
      </c>
      <c r="K5499">
        <f>INDEX(DEM_D8!AG$3:AG$14, MATCH($B5499,DEM_D8!$AC$3:$AC$14,0), 1)</f>
        <v>0.24061407525855374</v>
      </c>
      <c r="L5499">
        <f>INDEX(DEM_D8!AH$3:AH$14, MATCH($B5499,DEM_D8!$AC$3:$AC$14,0), 1)</f>
        <v>1.0198212203653323</v>
      </c>
      <c r="M5499">
        <f>INDEX(DEM_D8!AI$3:AI$14, MATCH($B5499,DEM_D8!$AC$3:$AC$14,0), 1)</f>
        <v>1.1154294597745822</v>
      </c>
      <c r="N5499">
        <f>INDEX(DEM_D8!AJ$3:AJ$14, MATCH($B5499,DEM_D8!$AC$3:$AC$14,0), 1)</f>
        <v>0.47804119704624948</v>
      </c>
    </row>
    <row r="5500" spans="1:14">
      <c r="A5500" s="35">
        <v>42013</v>
      </c>
      <c r="B5500">
        <f t="shared" si="85"/>
        <v>1</v>
      </c>
      <c r="C5500" s="38">
        <f>INDEX(S_FOLSM!Z$3:Z$14, MATCH($B5500,S_FOLSM!$X$3:$X$14,0), 1)</f>
        <v>2.8931208658533433E-2</v>
      </c>
      <c r="D5500" s="38">
        <f>INDEX(S_FOLSM!AA$3:AA$14, MATCH($B5500,S_FOLSM!$X$3:$X$14,0), 1)</f>
        <v>10.542168674698797</v>
      </c>
      <c r="E5500" s="38">
        <f>INDEX(S_FOLSM!AB$3:AB$14, MATCH($B5500,S_FOLSM!$X$3:$X$14,0), 1)</f>
        <v>17.561212592304702</v>
      </c>
      <c r="F5500" s="38">
        <f>INDEX(S_FOLSM!AC$3:AC$14, MATCH($B5500,S_FOLSM!$X$3:$X$14,0), 1)</f>
        <v>17.561212592304702</v>
      </c>
      <c r="G5500" s="38">
        <f>INDEX(D_FOLSM_NP!$M$2:$M$13, MATCH($B5500,D_FOLSM_NP!$L$2:$L$13,0), 1)</f>
        <v>87.889202707669881</v>
      </c>
      <c r="H5500">
        <f>I_FOLSM!$F5489</f>
        <v>1285</v>
      </c>
      <c r="I5500">
        <f>INDEX(DEM_D8!AE$3:AE$14, MATCH($B5500,DEM_D8!$AC$3:$AC$14,0), 1)</f>
        <v>0.22308589195491643</v>
      </c>
      <c r="J5500">
        <f>INDEX(DEM_D8!AF$3:AF$14, MATCH($B5500,DEM_D8!$AC$3:$AC$14,0), 1)</f>
        <v>0.77123982221571519</v>
      </c>
      <c r="K5500">
        <f>INDEX(DEM_D8!AG$3:AG$14, MATCH($B5500,DEM_D8!$AC$3:$AC$14,0), 1)</f>
        <v>0.24061407525855374</v>
      </c>
      <c r="L5500">
        <f>INDEX(DEM_D8!AH$3:AH$14, MATCH($B5500,DEM_D8!$AC$3:$AC$14,0), 1)</f>
        <v>1.0198212203653323</v>
      </c>
      <c r="M5500">
        <f>INDEX(DEM_D8!AI$3:AI$14, MATCH($B5500,DEM_D8!$AC$3:$AC$14,0), 1)</f>
        <v>1.1154294597745822</v>
      </c>
      <c r="N5500">
        <f>INDEX(DEM_D8!AJ$3:AJ$14, MATCH($B5500,DEM_D8!$AC$3:$AC$14,0), 1)</f>
        <v>0.47804119704624948</v>
      </c>
    </row>
    <row r="5501" spans="1:14">
      <c r="A5501" s="35">
        <v>42014</v>
      </c>
      <c r="B5501">
        <f t="shared" si="85"/>
        <v>1</v>
      </c>
      <c r="C5501" s="38">
        <f>INDEX(S_FOLSM!Z$3:Z$14, MATCH($B5501,S_FOLSM!$X$3:$X$14,0), 1)</f>
        <v>2.8931208658533433E-2</v>
      </c>
      <c r="D5501" s="38">
        <f>INDEX(S_FOLSM!AA$3:AA$14, MATCH($B5501,S_FOLSM!$X$3:$X$14,0), 1)</f>
        <v>10.542168674698797</v>
      </c>
      <c r="E5501" s="38">
        <f>INDEX(S_FOLSM!AB$3:AB$14, MATCH($B5501,S_FOLSM!$X$3:$X$14,0), 1)</f>
        <v>17.561212592304702</v>
      </c>
      <c r="F5501" s="38">
        <f>INDEX(S_FOLSM!AC$3:AC$14, MATCH($B5501,S_FOLSM!$X$3:$X$14,0), 1)</f>
        <v>17.561212592304702</v>
      </c>
      <c r="G5501" s="38">
        <f>INDEX(D_FOLSM_NP!$M$2:$M$13, MATCH($B5501,D_FOLSM_NP!$L$2:$L$13,0), 1)</f>
        <v>87.889202707669881</v>
      </c>
      <c r="H5501">
        <f>I_FOLSM!$F5490</f>
        <v>1414</v>
      </c>
      <c r="I5501">
        <f>INDEX(DEM_D8!AE$3:AE$14, MATCH($B5501,DEM_D8!$AC$3:$AC$14,0), 1)</f>
        <v>0.22308589195491643</v>
      </c>
      <c r="J5501">
        <f>INDEX(DEM_D8!AF$3:AF$14, MATCH($B5501,DEM_D8!$AC$3:$AC$14,0), 1)</f>
        <v>0.77123982221571519</v>
      </c>
      <c r="K5501">
        <f>INDEX(DEM_D8!AG$3:AG$14, MATCH($B5501,DEM_D8!$AC$3:$AC$14,0), 1)</f>
        <v>0.24061407525855374</v>
      </c>
      <c r="L5501">
        <f>INDEX(DEM_D8!AH$3:AH$14, MATCH($B5501,DEM_D8!$AC$3:$AC$14,0), 1)</f>
        <v>1.0198212203653323</v>
      </c>
      <c r="M5501">
        <f>INDEX(DEM_D8!AI$3:AI$14, MATCH($B5501,DEM_D8!$AC$3:$AC$14,0), 1)</f>
        <v>1.1154294597745822</v>
      </c>
      <c r="N5501">
        <f>INDEX(DEM_D8!AJ$3:AJ$14, MATCH($B5501,DEM_D8!$AC$3:$AC$14,0), 1)</f>
        <v>0.47804119704624948</v>
      </c>
    </row>
    <row r="5502" spans="1:14">
      <c r="A5502" s="35">
        <v>42015</v>
      </c>
      <c r="B5502">
        <f t="shared" si="85"/>
        <v>1</v>
      </c>
      <c r="C5502" s="38">
        <f>INDEX(S_FOLSM!Z$3:Z$14, MATCH($B5502,S_FOLSM!$X$3:$X$14,0), 1)</f>
        <v>2.8931208658533433E-2</v>
      </c>
      <c r="D5502" s="38">
        <f>INDEX(S_FOLSM!AA$3:AA$14, MATCH($B5502,S_FOLSM!$X$3:$X$14,0), 1)</f>
        <v>10.542168674698797</v>
      </c>
      <c r="E5502" s="38">
        <f>INDEX(S_FOLSM!AB$3:AB$14, MATCH($B5502,S_FOLSM!$X$3:$X$14,0), 1)</f>
        <v>17.561212592304702</v>
      </c>
      <c r="F5502" s="38">
        <f>INDEX(S_FOLSM!AC$3:AC$14, MATCH($B5502,S_FOLSM!$X$3:$X$14,0), 1)</f>
        <v>17.561212592304702</v>
      </c>
      <c r="G5502" s="38">
        <f>INDEX(D_FOLSM_NP!$M$2:$M$13, MATCH($B5502,D_FOLSM_NP!$L$2:$L$13,0), 1)</f>
        <v>87.889202707669881</v>
      </c>
      <c r="H5502">
        <f>I_FOLSM!$F5491</f>
        <v>1165</v>
      </c>
      <c r="I5502">
        <f>INDEX(DEM_D8!AE$3:AE$14, MATCH($B5502,DEM_D8!$AC$3:$AC$14,0), 1)</f>
        <v>0.22308589195491643</v>
      </c>
      <c r="J5502">
        <f>INDEX(DEM_D8!AF$3:AF$14, MATCH($B5502,DEM_D8!$AC$3:$AC$14,0), 1)</f>
        <v>0.77123982221571519</v>
      </c>
      <c r="K5502">
        <f>INDEX(DEM_D8!AG$3:AG$14, MATCH($B5502,DEM_D8!$AC$3:$AC$14,0), 1)</f>
        <v>0.24061407525855374</v>
      </c>
      <c r="L5502">
        <f>INDEX(DEM_D8!AH$3:AH$14, MATCH($B5502,DEM_D8!$AC$3:$AC$14,0), 1)</f>
        <v>1.0198212203653323</v>
      </c>
      <c r="M5502">
        <f>INDEX(DEM_D8!AI$3:AI$14, MATCH($B5502,DEM_D8!$AC$3:$AC$14,0), 1)</f>
        <v>1.1154294597745822</v>
      </c>
      <c r="N5502">
        <f>INDEX(DEM_D8!AJ$3:AJ$14, MATCH($B5502,DEM_D8!$AC$3:$AC$14,0), 1)</f>
        <v>0.47804119704624948</v>
      </c>
    </row>
    <row r="5503" spans="1:14">
      <c r="A5503" s="35">
        <v>42016</v>
      </c>
      <c r="B5503">
        <f t="shared" si="85"/>
        <v>1</v>
      </c>
      <c r="C5503" s="38">
        <f>INDEX(S_FOLSM!Z$3:Z$14, MATCH($B5503,S_FOLSM!$X$3:$X$14,0), 1)</f>
        <v>2.8931208658533433E-2</v>
      </c>
      <c r="D5503" s="38">
        <f>INDEX(S_FOLSM!AA$3:AA$14, MATCH($B5503,S_FOLSM!$X$3:$X$14,0), 1)</f>
        <v>10.542168674698797</v>
      </c>
      <c r="E5503" s="38">
        <f>INDEX(S_FOLSM!AB$3:AB$14, MATCH($B5503,S_FOLSM!$X$3:$X$14,0), 1)</f>
        <v>17.561212592304702</v>
      </c>
      <c r="F5503" s="38">
        <f>INDEX(S_FOLSM!AC$3:AC$14, MATCH($B5503,S_FOLSM!$X$3:$X$14,0), 1)</f>
        <v>17.561212592304702</v>
      </c>
      <c r="G5503" s="38">
        <f>INDEX(D_FOLSM_NP!$M$2:$M$13, MATCH($B5503,D_FOLSM_NP!$L$2:$L$13,0), 1)</f>
        <v>87.889202707669881</v>
      </c>
      <c r="H5503">
        <f>I_FOLSM!$F5492</f>
        <v>1332</v>
      </c>
      <c r="I5503">
        <f>INDEX(DEM_D8!AE$3:AE$14, MATCH($B5503,DEM_D8!$AC$3:$AC$14,0), 1)</f>
        <v>0.22308589195491643</v>
      </c>
      <c r="J5503">
        <f>INDEX(DEM_D8!AF$3:AF$14, MATCH($B5503,DEM_D8!$AC$3:$AC$14,0), 1)</f>
        <v>0.77123982221571519</v>
      </c>
      <c r="K5503">
        <f>INDEX(DEM_D8!AG$3:AG$14, MATCH($B5503,DEM_D8!$AC$3:$AC$14,0), 1)</f>
        <v>0.24061407525855374</v>
      </c>
      <c r="L5503">
        <f>INDEX(DEM_D8!AH$3:AH$14, MATCH($B5503,DEM_D8!$AC$3:$AC$14,0), 1)</f>
        <v>1.0198212203653323</v>
      </c>
      <c r="M5503">
        <f>INDEX(DEM_D8!AI$3:AI$14, MATCH($B5503,DEM_D8!$AC$3:$AC$14,0), 1)</f>
        <v>1.1154294597745822</v>
      </c>
      <c r="N5503">
        <f>INDEX(DEM_D8!AJ$3:AJ$14, MATCH($B5503,DEM_D8!$AC$3:$AC$14,0), 1)</f>
        <v>0.47804119704624948</v>
      </c>
    </row>
    <row r="5504" spans="1:14">
      <c r="A5504" s="35">
        <v>42017</v>
      </c>
      <c r="B5504">
        <f t="shared" si="85"/>
        <v>1</v>
      </c>
      <c r="C5504" s="38">
        <f>INDEX(S_FOLSM!Z$3:Z$14, MATCH($B5504,S_FOLSM!$X$3:$X$14,0), 1)</f>
        <v>2.8931208658533433E-2</v>
      </c>
      <c r="D5504" s="38">
        <f>INDEX(S_FOLSM!AA$3:AA$14, MATCH($B5504,S_FOLSM!$X$3:$X$14,0), 1)</f>
        <v>10.542168674698797</v>
      </c>
      <c r="E5504" s="38">
        <f>INDEX(S_FOLSM!AB$3:AB$14, MATCH($B5504,S_FOLSM!$X$3:$X$14,0), 1)</f>
        <v>17.561212592304702</v>
      </c>
      <c r="F5504" s="38">
        <f>INDEX(S_FOLSM!AC$3:AC$14, MATCH($B5504,S_FOLSM!$X$3:$X$14,0), 1)</f>
        <v>17.561212592304702</v>
      </c>
      <c r="G5504" s="38">
        <f>INDEX(D_FOLSM_NP!$M$2:$M$13, MATCH($B5504,D_FOLSM_NP!$L$2:$L$13,0), 1)</f>
        <v>87.889202707669881</v>
      </c>
      <c r="H5504">
        <f>I_FOLSM!$F5493</f>
        <v>1137</v>
      </c>
      <c r="I5504">
        <f>INDEX(DEM_D8!AE$3:AE$14, MATCH($B5504,DEM_D8!$AC$3:$AC$14,0), 1)</f>
        <v>0.22308589195491643</v>
      </c>
      <c r="J5504">
        <f>INDEX(DEM_D8!AF$3:AF$14, MATCH($B5504,DEM_D8!$AC$3:$AC$14,0), 1)</f>
        <v>0.77123982221571519</v>
      </c>
      <c r="K5504">
        <f>INDEX(DEM_D8!AG$3:AG$14, MATCH($B5504,DEM_D8!$AC$3:$AC$14,0), 1)</f>
        <v>0.24061407525855374</v>
      </c>
      <c r="L5504">
        <f>INDEX(DEM_D8!AH$3:AH$14, MATCH($B5504,DEM_D8!$AC$3:$AC$14,0), 1)</f>
        <v>1.0198212203653323</v>
      </c>
      <c r="M5504">
        <f>INDEX(DEM_D8!AI$3:AI$14, MATCH($B5504,DEM_D8!$AC$3:$AC$14,0), 1)</f>
        <v>1.1154294597745822</v>
      </c>
      <c r="N5504">
        <f>INDEX(DEM_D8!AJ$3:AJ$14, MATCH($B5504,DEM_D8!$AC$3:$AC$14,0), 1)</f>
        <v>0.47804119704624948</v>
      </c>
    </row>
    <row r="5505" spans="1:14">
      <c r="A5505" s="35">
        <v>42018</v>
      </c>
      <c r="B5505">
        <f t="shared" si="85"/>
        <v>1</v>
      </c>
      <c r="C5505" s="38">
        <f>INDEX(S_FOLSM!Z$3:Z$14, MATCH($B5505,S_FOLSM!$X$3:$X$14,0), 1)</f>
        <v>2.8931208658533433E-2</v>
      </c>
      <c r="D5505" s="38">
        <f>INDEX(S_FOLSM!AA$3:AA$14, MATCH($B5505,S_FOLSM!$X$3:$X$14,0), 1)</f>
        <v>10.542168674698797</v>
      </c>
      <c r="E5505" s="38">
        <f>INDEX(S_FOLSM!AB$3:AB$14, MATCH($B5505,S_FOLSM!$X$3:$X$14,0), 1)</f>
        <v>17.561212592304702</v>
      </c>
      <c r="F5505" s="38">
        <f>INDEX(S_FOLSM!AC$3:AC$14, MATCH($B5505,S_FOLSM!$X$3:$X$14,0), 1)</f>
        <v>17.561212592304702</v>
      </c>
      <c r="G5505" s="38">
        <f>INDEX(D_FOLSM_NP!$M$2:$M$13, MATCH($B5505,D_FOLSM_NP!$L$2:$L$13,0), 1)</f>
        <v>87.889202707669881</v>
      </c>
      <c r="H5505">
        <f>I_FOLSM!$F5494</f>
        <v>1212</v>
      </c>
      <c r="I5505">
        <f>INDEX(DEM_D8!AE$3:AE$14, MATCH($B5505,DEM_D8!$AC$3:$AC$14,0), 1)</f>
        <v>0.22308589195491643</v>
      </c>
      <c r="J5505">
        <f>INDEX(DEM_D8!AF$3:AF$14, MATCH($B5505,DEM_D8!$AC$3:$AC$14,0), 1)</f>
        <v>0.77123982221571519</v>
      </c>
      <c r="K5505">
        <f>INDEX(DEM_D8!AG$3:AG$14, MATCH($B5505,DEM_D8!$AC$3:$AC$14,0), 1)</f>
        <v>0.24061407525855374</v>
      </c>
      <c r="L5505">
        <f>INDEX(DEM_D8!AH$3:AH$14, MATCH($B5505,DEM_D8!$AC$3:$AC$14,0), 1)</f>
        <v>1.0198212203653323</v>
      </c>
      <c r="M5505">
        <f>INDEX(DEM_D8!AI$3:AI$14, MATCH($B5505,DEM_D8!$AC$3:$AC$14,0), 1)</f>
        <v>1.1154294597745822</v>
      </c>
      <c r="N5505">
        <f>INDEX(DEM_D8!AJ$3:AJ$14, MATCH($B5505,DEM_D8!$AC$3:$AC$14,0), 1)</f>
        <v>0.47804119704624948</v>
      </c>
    </row>
    <row r="5506" spans="1:14">
      <c r="A5506" s="35">
        <v>42019</v>
      </c>
      <c r="B5506">
        <f t="shared" si="85"/>
        <v>1</v>
      </c>
      <c r="C5506" s="38">
        <f>INDEX(S_FOLSM!Z$3:Z$14, MATCH($B5506,S_FOLSM!$X$3:$X$14,0), 1)</f>
        <v>2.8931208658533433E-2</v>
      </c>
      <c r="D5506" s="38">
        <f>INDEX(S_FOLSM!AA$3:AA$14, MATCH($B5506,S_FOLSM!$X$3:$X$14,0), 1)</f>
        <v>10.542168674698797</v>
      </c>
      <c r="E5506" s="38">
        <f>INDEX(S_FOLSM!AB$3:AB$14, MATCH($B5506,S_FOLSM!$X$3:$X$14,0), 1)</f>
        <v>17.561212592304702</v>
      </c>
      <c r="F5506" s="38">
        <f>INDEX(S_FOLSM!AC$3:AC$14, MATCH($B5506,S_FOLSM!$X$3:$X$14,0), 1)</f>
        <v>17.561212592304702</v>
      </c>
      <c r="G5506" s="38">
        <f>INDEX(D_FOLSM_NP!$M$2:$M$13, MATCH($B5506,D_FOLSM_NP!$L$2:$L$13,0), 1)</f>
        <v>87.889202707669881</v>
      </c>
      <c r="H5506">
        <f>I_FOLSM!$F5495</f>
        <v>1221</v>
      </c>
      <c r="I5506">
        <f>INDEX(DEM_D8!AE$3:AE$14, MATCH($B5506,DEM_D8!$AC$3:$AC$14,0), 1)</f>
        <v>0.22308589195491643</v>
      </c>
      <c r="J5506">
        <f>INDEX(DEM_D8!AF$3:AF$14, MATCH($B5506,DEM_D8!$AC$3:$AC$14,0), 1)</f>
        <v>0.77123982221571519</v>
      </c>
      <c r="K5506">
        <f>INDEX(DEM_D8!AG$3:AG$14, MATCH($B5506,DEM_D8!$AC$3:$AC$14,0), 1)</f>
        <v>0.24061407525855374</v>
      </c>
      <c r="L5506">
        <f>INDEX(DEM_D8!AH$3:AH$14, MATCH($B5506,DEM_D8!$AC$3:$AC$14,0), 1)</f>
        <v>1.0198212203653323</v>
      </c>
      <c r="M5506">
        <f>INDEX(DEM_D8!AI$3:AI$14, MATCH($B5506,DEM_D8!$AC$3:$AC$14,0), 1)</f>
        <v>1.1154294597745822</v>
      </c>
      <c r="N5506">
        <f>INDEX(DEM_D8!AJ$3:AJ$14, MATCH($B5506,DEM_D8!$AC$3:$AC$14,0), 1)</f>
        <v>0.47804119704624948</v>
      </c>
    </row>
    <row r="5507" spans="1:14">
      <c r="A5507" s="35">
        <v>42020</v>
      </c>
      <c r="B5507">
        <f t="shared" si="85"/>
        <v>1</v>
      </c>
      <c r="C5507" s="38">
        <f>INDEX(S_FOLSM!Z$3:Z$14, MATCH($B5507,S_FOLSM!$X$3:$X$14,0), 1)</f>
        <v>2.8931208658533433E-2</v>
      </c>
      <c r="D5507" s="38">
        <f>INDEX(S_FOLSM!AA$3:AA$14, MATCH($B5507,S_FOLSM!$X$3:$X$14,0), 1)</f>
        <v>10.542168674698797</v>
      </c>
      <c r="E5507" s="38">
        <f>INDEX(S_FOLSM!AB$3:AB$14, MATCH($B5507,S_FOLSM!$X$3:$X$14,0), 1)</f>
        <v>17.561212592304702</v>
      </c>
      <c r="F5507" s="38">
        <f>INDEX(S_FOLSM!AC$3:AC$14, MATCH($B5507,S_FOLSM!$X$3:$X$14,0), 1)</f>
        <v>17.561212592304702</v>
      </c>
      <c r="G5507" s="38">
        <f>INDEX(D_FOLSM_NP!$M$2:$M$13, MATCH($B5507,D_FOLSM_NP!$L$2:$L$13,0), 1)</f>
        <v>87.889202707669881</v>
      </c>
      <c r="H5507">
        <f>I_FOLSM!$F5496</f>
        <v>1153</v>
      </c>
      <c r="I5507">
        <f>INDEX(DEM_D8!AE$3:AE$14, MATCH($B5507,DEM_D8!$AC$3:$AC$14,0), 1)</f>
        <v>0.22308589195491643</v>
      </c>
      <c r="J5507">
        <f>INDEX(DEM_D8!AF$3:AF$14, MATCH($B5507,DEM_D8!$AC$3:$AC$14,0), 1)</f>
        <v>0.77123982221571519</v>
      </c>
      <c r="K5507">
        <f>INDEX(DEM_D8!AG$3:AG$14, MATCH($B5507,DEM_D8!$AC$3:$AC$14,0), 1)</f>
        <v>0.24061407525855374</v>
      </c>
      <c r="L5507">
        <f>INDEX(DEM_D8!AH$3:AH$14, MATCH($B5507,DEM_D8!$AC$3:$AC$14,0), 1)</f>
        <v>1.0198212203653323</v>
      </c>
      <c r="M5507">
        <f>INDEX(DEM_D8!AI$3:AI$14, MATCH($B5507,DEM_D8!$AC$3:$AC$14,0), 1)</f>
        <v>1.1154294597745822</v>
      </c>
      <c r="N5507">
        <f>INDEX(DEM_D8!AJ$3:AJ$14, MATCH($B5507,DEM_D8!$AC$3:$AC$14,0), 1)</f>
        <v>0.47804119704624948</v>
      </c>
    </row>
    <row r="5508" spans="1:14">
      <c r="A5508" s="35">
        <v>42021</v>
      </c>
      <c r="B5508">
        <f t="shared" si="85"/>
        <v>1</v>
      </c>
      <c r="C5508" s="38">
        <f>INDEX(S_FOLSM!Z$3:Z$14, MATCH($B5508,S_FOLSM!$X$3:$X$14,0), 1)</f>
        <v>2.8931208658533433E-2</v>
      </c>
      <c r="D5508" s="38">
        <f>INDEX(S_FOLSM!AA$3:AA$14, MATCH($B5508,S_FOLSM!$X$3:$X$14,0), 1)</f>
        <v>10.542168674698797</v>
      </c>
      <c r="E5508" s="38">
        <f>INDEX(S_FOLSM!AB$3:AB$14, MATCH($B5508,S_FOLSM!$X$3:$X$14,0), 1)</f>
        <v>17.561212592304702</v>
      </c>
      <c r="F5508" s="38">
        <f>INDEX(S_FOLSM!AC$3:AC$14, MATCH($B5508,S_FOLSM!$X$3:$X$14,0), 1)</f>
        <v>17.561212592304702</v>
      </c>
      <c r="G5508" s="38">
        <f>INDEX(D_FOLSM_NP!$M$2:$M$13, MATCH($B5508,D_FOLSM_NP!$L$2:$L$13,0), 1)</f>
        <v>87.889202707669881</v>
      </c>
      <c r="H5508">
        <f>I_FOLSM!$F5497</f>
        <v>1261</v>
      </c>
      <c r="I5508">
        <f>INDEX(DEM_D8!AE$3:AE$14, MATCH($B5508,DEM_D8!$AC$3:$AC$14,0), 1)</f>
        <v>0.22308589195491643</v>
      </c>
      <c r="J5508">
        <f>INDEX(DEM_D8!AF$3:AF$14, MATCH($B5508,DEM_D8!$AC$3:$AC$14,0), 1)</f>
        <v>0.77123982221571519</v>
      </c>
      <c r="K5508">
        <f>INDEX(DEM_D8!AG$3:AG$14, MATCH($B5508,DEM_D8!$AC$3:$AC$14,0), 1)</f>
        <v>0.24061407525855374</v>
      </c>
      <c r="L5508">
        <f>INDEX(DEM_D8!AH$3:AH$14, MATCH($B5508,DEM_D8!$AC$3:$AC$14,0), 1)</f>
        <v>1.0198212203653323</v>
      </c>
      <c r="M5508">
        <f>INDEX(DEM_D8!AI$3:AI$14, MATCH($B5508,DEM_D8!$AC$3:$AC$14,0), 1)</f>
        <v>1.1154294597745822</v>
      </c>
      <c r="N5508">
        <f>INDEX(DEM_D8!AJ$3:AJ$14, MATCH($B5508,DEM_D8!$AC$3:$AC$14,0), 1)</f>
        <v>0.47804119704624948</v>
      </c>
    </row>
    <row r="5509" spans="1:14">
      <c r="A5509" s="35">
        <v>42022</v>
      </c>
      <c r="B5509">
        <f t="shared" si="85"/>
        <v>1</v>
      </c>
      <c r="C5509" s="38">
        <f>INDEX(S_FOLSM!Z$3:Z$14, MATCH($B5509,S_FOLSM!$X$3:$X$14,0), 1)</f>
        <v>2.8931208658533433E-2</v>
      </c>
      <c r="D5509" s="38">
        <f>INDEX(S_FOLSM!AA$3:AA$14, MATCH($B5509,S_FOLSM!$X$3:$X$14,0), 1)</f>
        <v>10.542168674698797</v>
      </c>
      <c r="E5509" s="38">
        <f>INDEX(S_FOLSM!AB$3:AB$14, MATCH($B5509,S_FOLSM!$X$3:$X$14,0), 1)</f>
        <v>17.561212592304702</v>
      </c>
      <c r="F5509" s="38">
        <f>INDEX(S_FOLSM!AC$3:AC$14, MATCH($B5509,S_FOLSM!$X$3:$X$14,0), 1)</f>
        <v>17.561212592304702</v>
      </c>
      <c r="G5509" s="38">
        <f>INDEX(D_FOLSM_NP!$M$2:$M$13, MATCH($B5509,D_FOLSM_NP!$L$2:$L$13,0), 1)</f>
        <v>87.889202707669881</v>
      </c>
      <c r="H5509">
        <f>I_FOLSM!$F5498</f>
        <v>1019</v>
      </c>
      <c r="I5509">
        <f>INDEX(DEM_D8!AE$3:AE$14, MATCH($B5509,DEM_D8!$AC$3:$AC$14,0), 1)</f>
        <v>0.22308589195491643</v>
      </c>
      <c r="J5509">
        <f>INDEX(DEM_D8!AF$3:AF$14, MATCH($B5509,DEM_D8!$AC$3:$AC$14,0), 1)</f>
        <v>0.77123982221571519</v>
      </c>
      <c r="K5509">
        <f>INDEX(DEM_D8!AG$3:AG$14, MATCH($B5509,DEM_D8!$AC$3:$AC$14,0), 1)</f>
        <v>0.24061407525855374</v>
      </c>
      <c r="L5509">
        <f>INDEX(DEM_D8!AH$3:AH$14, MATCH($B5509,DEM_D8!$AC$3:$AC$14,0), 1)</f>
        <v>1.0198212203653323</v>
      </c>
      <c r="M5509">
        <f>INDEX(DEM_D8!AI$3:AI$14, MATCH($B5509,DEM_D8!$AC$3:$AC$14,0), 1)</f>
        <v>1.1154294597745822</v>
      </c>
      <c r="N5509">
        <f>INDEX(DEM_D8!AJ$3:AJ$14, MATCH($B5509,DEM_D8!$AC$3:$AC$14,0), 1)</f>
        <v>0.47804119704624948</v>
      </c>
    </row>
    <row r="5510" spans="1:14">
      <c r="A5510" s="35">
        <v>42023</v>
      </c>
      <c r="B5510">
        <f t="shared" si="85"/>
        <v>1</v>
      </c>
      <c r="C5510" s="38">
        <f>INDEX(S_FOLSM!Z$3:Z$14, MATCH($B5510,S_FOLSM!$X$3:$X$14,0), 1)</f>
        <v>2.8931208658533433E-2</v>
      </c>
      <c r="D5510" s="38">
        <f>INDEX(S_FOLSM!AA$3:AA$14, MATCH($B5510,S_FOLSM!$X$3:$X$14,0), 1)</f>
        <v>10.542168674698797</v>
      </c>
      <c r="E5510" s="38">
        <f>INDEX(S_FOLSM!AB$3:AB$14, MATCH($B5510,S_FOLSM!$X$3:$X$14,0), 1)</f>
        <v>17.561212592304702</v>
      </c>
      <c r="F5510" s="38">
        <f>INDEX(S_FOLSM!AC$3:AC$14, MATCH($B5510,S_FOLSM!$X$3:$X$14,0), 1)</f>
        <v>17.561212592304702</v>
      </c>
      <c r="G5510" s="38">
        <f>INDEX(D_FOLSM_NP!$M$2:$M$13, MATCH($B5510,D_FOLSM_NP!$L$2:$L$13,0), 1)</f>
        <v>87.889202707669881</v>
      </c>
      <c r="H5510">
        <f>I_FOLSM!$F5499</f>
        <v>993</v>
      </c>
      <c r="I5510">
        <f>INDEX(DEM_D8!AE$3:AE$14, MATCH($B5510,DEM_D8!$AC$3:$AC$14,0), 1)</f>
        <v>0.22308589195491643</v>
      </c>
      <c r="J5510">
        <f>INDEX(DEM_D8!AF$3:AF$14, MATCH($B5510,DEM_D8!$AC$3:$AC$14,0), 1)</f>
        <v>0.77123982221571519</v>
      </c>
      <c r="K5510">
        <f>INDEX(DEM_D8!AG$3:AG$14, MATCH($B5510,DEM_D8!$AC$3:$AC$14,0), 1)</f>
        <v>0.24061407525855374</v>
      </c>
      <c r="L5510">
        <f>INDEX(DEM_D8!AH$3:AH$14, MATCH($B5510,DEM_D8!$AC$3:$AC$14,0), 1)</f>
        <v>1.0198212203653323</v>
      </c>
      <c r="M5510">
        <f>INDEX(DEM_D8!AI$3:AI$14, MATCH($B5510,DEM_D8!$AC$3:$AC$14,0), 1)</f>
        <v>1.1154294597745822</v>
      </c>
      <c r="N5510">
        <f>INDEX(DEM_D8!AJ$3:AJ$14, MATCH($B5510,DEM_D8!$AC$3:$AC$14,0), 1)</f>
        <v>0.47804119704624948</v>
      </c>
    </row>
    <row r="5511" spans="1:14">
      <c r="A5511" s="35">
        <v>42024</v>
      </c>
      <c r="B5511">
        <f t="shared" si="85"/>
        <v>1</v>
      </c>
      <c r="C5511" s="38">
        <f>INDEX(S_FOLSM!Z$3:Z$14, MATCH($B5511,S_FOLSM!$X$3:$X$14,0), 1)</f>
        <v>2.8931208658533433E-2</v>
      </c>
      <c r="D5511" s="38">
        <f>INDEX(S_FOLSM!AA$3:AA$14, MATCH($B5511,S_FOLSM!$X$3:$X$14,0), 1)</f>
        <v>10.542168674698797</v>
      </c>
      <c r="E5511" s="38">
        <f>INDEX(S_FOLSM!AB$3:AB$14, MATCH($B5511,S_FOLSM!$X$3:$X$14,0), 1)</f>
        <v>17.561212592304702</v>
      </c>
      <c r="F5511" s="38">
        <f>INDEX(S_FOLSM!AC$3:AC$14, MATCH($B5511,S_FOLSM!$X$3:$X$14,0), 1)</f>
        <v>17.561212592304702</v>
      </c>
      <c r="G5511" s="38">
        <f>INDEX(D_FOLSM_NP!$M$2:$M$13, MATCH($B5511,D_FOLSM_NP!$L$2:$L$13,0), 1)</f>
        <v>87.889202707669881</v>
      </c>
      <c r="H5511">
        <f>I_FOLSM!$F5500</f>
        <v>1148</v>
      </c>
      <c r="I5511">
        <f>INDEX(DEM_D8!AE$3:AE$14, MATCH($B5511,DEM_D8!$AC$3:$AC$14,0), 1)</f>
        <v>0.22308589195491643</v>
      </c>
      <c r="J5511">
        <f>INDEX(DEM_D8!AF$3:AF$14, MATCH($B5511,DEM_D8!$AC$3:$AC$14,0), 1)</f>
        <v>0.77123982221571519</v>
      </c>
      <c r="K5511">
        <f>INDEX(DEM_D8!AG$3:AG$14, MATCH($B5511,DEM_D8!$AC$3:$AC$14,0), 1)</f>
        <v>0.24061407525855374</v>
      </c>
      <c r="L5511">
        <f>INDEX(DEM_D8!AH$3:AH$14, MATCH($B5511,DEM_D8!$AC$3:$AC$14,0), 1)</f>
        <v>1.0198212203653323</v>
      </c>
      <c r="M5511">
        <f>INDEX(DEM_D8!AI$3:AI$14, MATCH($B5511,DEM_D8!$AC$3:$AC$14,0), 1)</f>
        <v>1.1154294597745822</v>
      </c>
      <c r="N5511">
        <f>INDEX(DEM_D8!AJ$3:AJ$14, MATCH($B5511,DEM_D8!$AC$3:$AC$14,0), 1)</f>
        <v>0.47804119704624948</v>
      </c>
    </row>
    <row r="5512" spans="1:14">
      <c r="A5512" s="35">
        <v>42025</v>
      </c>
      <c r="B5512">
        <f t="shared" si="85"/>
        <v>1</v>
      </c>
      <c r="C5512" s="38">
        <f>INDEX(S_FOLSM!Z$3:Z$14, MATCH($B5512,S_FOLSM!$X$3:$X$14,0), 1)</f>
        <v>2.8931208658533433E-2</v>
      </c>
      <c r="D5512" s="38">
        <f>INDEX(S_FOLSM!AA$3:AA$14, MATCH($B5512,S_FOLSM!$X$3:$X$14,0), 1)</f>
        <v>10.542168674698797</v>
      </c>
      <c r="E5512" s="38">
        <f>INDEX(S_FOLSM!AB$3:AB$14, MATCH($B5512,S_FOLSM!$X$3:$X$14,0), 1)</f>
        <v>17.561212592304702</v>
      </c>
      <c r="F5512" s="38">
        <f>INDEX(S_FOLSM!AC$3:AC$14, MATCH($B5512,S_FOLSM!$X$3:$X$14,0), 1)</f>
        <v>17.561212592304702</v>
      </c>
      <c r="G5512" s="38">
        <f>INDEX(D_FOLSM_NP!$M$2:$M$13, MATCH($B5512,D_FOLSM_NP!$L$2:$L$13,0), 1)</f>
        <v>87.889202707669881</v>
      </c>
      <c r="H5512">
        <f>I_FOLSM!$F5501</f>
        <v>1402</v>
      </c>
      <c r="I5512">
        <f>INDEX(DEM_D8!AE$3:AE$14, MATCH($B5512,DEM_D8!$AC$3:$AC$14,0), 1)</f>
        <v>0.22308589195491643</v>
      </c>
      <c r="J5512">
        <f>INDEX(DEM_D8!AF$3:AF$14, MATCH($B5512,DEM_D8!$AC$3:$AC$14,0), 1)</f>
        <v>0.77123982221571519</v>
      </c>
      <c r="K5512">
        <f>INDEX(DEM_D8!AG$3:AG$14, MATCH($B5512,DEM_D8!$AC$3:$AC$14,0), 1)</f>
        <v>0.24061407525855374</v>
      </c>
      <c r="L5512">
        <f>INDEX(DEM_D8!AH$3:AH$14, MATCH($B5512,DEM_D8!$AC$3:$AC$14,0), 1)</f>
        <v>1.0198212203653323</v>
      </c>
      <c r="M5512">
        <f>INDEX(DEM_D8!AI$3:AI$14, MATCH($B5512,DEM_D8!$AC$3:$AC$14,0), 1)</f>
        <v>1.1154294597745822</v>
      </c>
      <c r="N5512">
        <f>INDEX(DEM_D8!AJ$3:AJ$14, MATCH($B5512,DEM_D8!$AC$3:$AC$14,0), 1)</f>
        <v>0.47804119704624948</v>
      </c>
    </row>
    <row r="5513" spans="1:14">
      <c r="A5513" s="35">
        <v>42026</v>
      </c>
      <c r="B5513">
        <f t="shared" si="85"/>
        <v>1</v>
      </c>
      <c r="C5513" s="38">
        <f>INDEX(S_FOLSM!Z$3:Z$14, MATCH($B5513,S_FOLSM!$X$3:$X$14,0), 1)</f>
        <v>2.8931208658533433E-2</v>
      </c>
      <c r="D5513" s="38">
        <f>INDEX(S_FOLSM!AA$3:AA$14, MATCH($B5513,S_FOLSM!$X$3:$X$14,0), 1)</f>
        <v>10.542168674698797</v>
      </c>
      <c r="E5513" s="38">
        <f>INDEX(S_FOLSM!AB$3:AB$14, MATCH($B5513,S_FOLSM!$X$3:$X$14,0), 1)</f>
        <v>17.561212592304702</v>
      </c>
      <c r="F5513" s="38">
        <f>INDEX(S_FOLSM!AC$3:AC$14, MATCH($B5513,S_FOLSM!$X$3:$X$14,0), 1)</f>
        <v>17.561212592304702</v>
      </c>
      <c r="G5513" s="38">
        <f>INDEX(D_FOLSM_NP!$M$2:$M$13, MATCH($B5513,D_FOLSM_NP!$L$2:$L$13,0), 1)</f>
        <v>87.889202707669881</v>
      </c>
      <c r="H5513">
        <f>I_FOLSM!$F5502</f>
        <v>1005</v>
      </c>
      <c r="I5513">
        <f>INDEX(DEM_D8!AE$3:AE$14, MATCH($B5513,DEM_D8!$AC$3:$AC$14,0), 1)</f>
        <v>0.22308589195491643</v>
      </c>
      <c r="J5513">
        <f>INDEX(DEM_D8!AF$3:AF$14, MATCH($B5513,DEM_D8!$AC$3:$AC$14,0), 1)</f>
        <v>0.77123982221571519</v>
      </c>
      <c r="K5513">
        <f>INDEX(DEM_D8!AG$3:AG$14, MATCH($B5513,DEM_D8!$AC$3:$AC$14,0), 1)</f>
        <v>0.24061407525855374</v>
      </c>
      <c r="L5513">
        <f>INDEX(DEM_D8!AH$3:AH$14, MATCH($B5513,DEM_D8!$AC$3:$AC$14,0), 1)</f>
        <v>1.0198212203653323</v>
      </c>
      <c r="M5513">
        <f>INDEX(DEM_D8!AI$3:AI$14, MATCH($B5513,DEM_D8!$AC$3:$AC$14,0), 1)</f>
        <v>1.1154294597745822</v>
      </c>
      <c r="N5513">
        <f>INDEX(DEM_D8!AJ$3:AJ$14, MATCH($B5513,DEM_D8!$AC$3:$AC$14,0), 1)</f>
        <v>0.47804119704624948</v>
      </c>
    </row>
    <row r="5514" spans="1:14">
      <c r="A5514" s="35">
        <v>42027</v>
      </c>
      <c r="B5514">
        <f t="shared" si="85"/>
        <v>1</v>
      </c>
      <c r="C5514" s="38">
        <f>INDEX(S_FOLSM!Z$3:Z$14, MATCH($B5514,S_FOLSM!$X$3:$X$14,0), 1)</f>
        <v>2.8931208658533433E-2</v>
      </c>
      <c r="D5514" s="38">
        <f>INDEX(S_FOLSM!AA$3:AA$14, MATCH($B5514,S_FOLSM!$X$3:$X$14,0), 1)</f>
        <v>10.542168674698797</v>
      </c>
      <c r="E5514" s="38">
        <f>INDEX(S_FOLSM!AB$3:AB$14, MATCH($B5514,S_FOLSM!$X$3:$X$14,0), 1)</f>
        <v>17.561212592304702</v>
      </c>
      <c r="F5514" s="38">
        <f>INDEX(S_FOLSM!AC$3:AC$14, MATCH($B5514,S_FOLSM!$X$3:$X$14,0), 1)</f>
        <v>17.561212592304702</v>
      </c>
      <c r="G5514" s="38">
        <f>INDEX(D_FOLSM_NP!$M$2:$M$13, MATCH($B5514,D_FOLSM_NP!$L$2:$L$13,0), 1)</f>
        <v>87.889202707669881</v>
      </c>
      <c r="H5514">
        <f>I_FOLSM!$F5503</f>
        <v>896</v>
      </c>
      <c r="I5514">
        <f>INDEX(DEM_D8!AE$3:AE$14, MATCH($B5514,DEM_D8!$AC$3:$AC$14,0), 1)</f>
        <v>0.22308589195491643</v>
      </c>
      <c r="J5514">
        <f>INDEX(DEM_D8!AF$3:AF$14, MATCH($B5514,DEM_D8!$AC$3:$AC$14,0), 1)</f>
        <v>0.77123982221571519</v>
      </c>
      <c r="K5514">
        <f>INDEX(DEM_D8!AG$3:AG$14, MATCH($B5514,DEM_D8!$AC$3:$AC$14,0), 1)</f>
        <v>0.24061407525855374</v>
      </c>
      <c r="L5514">
        <f>INDEX(DEM_D8!AH$3:AH$14, MATCH($B5514,DEM_D8!$AC$3:$AC$14,0), 1)</f>
        <v>1.0198212203653323</v>
      </c>
      <c r="M5514">
        <f>INDEX(DEM_D8!AI$3:AI$14, MATCH($B5514,DEM_D8!$AC$3:$AC$14,0), 1)</f>
        <v>1.1154294597745822</v>
      </c>
      <c r="N5514">
        <f>INDEX(DEM_D8!AJ$3:AJ$14, MATCH($B5514,DEM_D8!$AC$3:$AC$14,0), 1)</f>
        <v>0.47804119704624948</v>
      </c>
    </row>
    <row r="5515" spans="1:14">
      <c r="A5515" s="35">
        <v>42028</v>
      </c>
      <c r="B5515">
        <f t="shared" si="85"/>
        <v>1</v>
      </c>
      <c r="C5515" s="38">
        <f>INDEX(S_FOLSM!Z$3:Z$14, MATCH($B5515,S_FOLSM!$X$3:$X$14,0), 1)</f>
        <v>2.8931208658533433E-2</v>
      </c>
      <c r="D5515" s="38">
        <f>INDEX(S_FOLSM!AA$3:AA$14, MATCH($B5515,S_FOLSM!$X$3:$X$14,0), 1)</f>
        <v>10.542168674698797</v>
      </c>
      <c r="E5515" s="38">
        <f>INDEX(S_FOLSM!AB$3:AB$14, MATCH($B5515,S_FOLSM!$X$3:$X$14,0), 1)</f>
        <v>17.561212592304702</v>
      </c>
      <c r="F5515" s="38">
        <f>INDEX(S_FOLSM!AC$3:AC$14, MATCH($B5515,S_FOLSM!$X$3:$X$14,0), 1)</f>
        <v>17.561212592304702</v>
      </c>
      <c r="G5515" s="38">
        <f>INDEX(D_FOLSM_NP!$M$2:$M$13, MATCH($B5515,D_FOLSM_NP!$L$2:$L$13,0), 1)</f>
        <v>87.889202707669881</v>
      </c>
      <c r="H5515">
        <f>I_FOLSM!$F5504</f>
        <v>1215</v>
      </c>
      <c r="I5515">
        <f>INDEX(DEM_D8!AE$3:AE$14, MATCH($B5515,DEM_D8!$AC$3:$AC$14,0), 1)</f>
        <v>0.22308589195491643</v>
      </c>
      <c r="J5515">
        <f>INDEX(DEM_D8!AF$3:AF$14, MATCH($B5515,DEM_D8!$AC$3:$AC$14,0), 1)</f>
        <v>0.77123982221571519</v>
      </c>
      <c r="K5515">
        <f>INDEX(DEM_D8!AG$3:AG$14, MATCH($B5515,DEM_D8!$AC$3:$AC$14,0), 1)</f>
        <v>0.24061407525855374</v>
      </c>
      <c r="L5515">
        <f>INDEX(DEM_D8!AH$3:AH$14, MATCH($B5515,DEM_D8!$AC$3:$AC$14,0), 1)</f>
        <v>1.0198212203653323</v>
      </c>
      <c r="M5515">
        <f>INDEX(DEM_D8!AI$3:AI$14, MATCH($B5515,DEM_D8!$AC$3:$AC$14,0), 1)</f>
        <v>1.1154294597745822</v>
      </c>
      <c r="N5515">
        <f>INDEX(DEM_D8!AJ$3:AJ$14, MATCH($B5515,DEM_D8!$AC$3:$AC$14,0), 1)</f>
        <v>0.47804119704624948</v>
      </c>
    </row>
    <row r="5516" spans="1:14">
      <c r="A5516" s="35">
        <v>42029</v>
      </c>
      <c r="B5516">
        <f t="shared" si="85"/>
        <v>1</v>
      </c>
      <c r="C5516" s="38">
        <f>INDEX(S_FOLSM!Z$3:Z$14, MATCH($B5516,S_FOLSM!$X$3:$X$14,0), 1)</f>
        <v>2.8931208658533433E-2</v>
      </c>
      <c r="D5516" s="38">
        <f>INDEX(S_FOLSM!AA$3:AA$14, MATCH($B5516,S_FOLSM!$X$3:$X$14,0), 1)</f>
        <v>10.542168674698797</v>
      </c>
      <c r="E5516" s="38">
        <f>INDEX(S_FOLSM!AB$3:AB$14, MATCH($B5516,S_FOLSM!$X$3:$X$14,0), 1)</f>
        <v>17.561212592304702</v>
      </c>
      <c r="F5516" s="38">
        <f>INDEX(S_FOLSM!AC$3:AC$14, MATCH($B5516,S_FOLSM!$X$3:$X$14,0), 1)</f>
        <v>17.561212592304702</v>
      </c>
      <c r="G5516" s="38">
        <f>INDEX(D_FOLSM_NP!$M$2:$M$13, MATCH($B5516,D_FOLSM_NP!$L$2:$L$13,0), 1)</f>
        <v>87.889202707669881</v>
      </c>
      <c r="H5516">
        <f>I_FOLSM!$F5505</f>
        <v>879</v>
      </c>
      <c r="I5516">
        <f>INDEX(DEM_D8!AE$3:AE$14, MATCH($B5516,DEM_D8!$AC$3:$AC$14,0), 1)</f>
        <v>0.22308589195491643</v>
      </c>
      <c r="J5516">
        <f>INDEX(DEM_D8!AF$3:AF$14, MATCH($B5516,DEM_D8!$AC$3:$AC$14,0), 1)</f>
        <v>0.77123982221571519</v>
      </c>
      <c r="K5516">
        <f>INDEX(DEM_D8!AG$3:AG$14, MATCH($B5516,DEM_D8!$AC$3:$AC$14,0), 1)</f>
        <v>0.24061407525855374</v>
      </c>
      <c r="L5516">
        <f>INDEX(DEM_D8!AH$3:AH$14, MATCH($B5516,DEM_D8!$AC$3:$AC$14,0), 1)</f>
        <v>1.0198212203653323</v>
      </c>
      <c r="M5516">
        <f>INDEX(DEM_D8!AI$3:AI$14, MATCH($B5516,DEM_D8!$AC$3:$AC$14,0), 1)</f>
        <v>1.1154294597745822</v>
      </c>
      <c r="N5516">
        <f>INDEX(DEM_D8!AJ$3:AJ$14, MATCH($B5516,DEM_D8!$AC$3:$AC$14,0), 1)</f>
        <v>0.47804119704624948</v>
      </c>
    </row>
    <row r="5517" spans="1:14">
      <c r="A5517" s="35">
        <v>42030</v>
      </c>
      <c r="B5517">
        <f t="shared" si="85"/>
        <v>1</v>
      </c>
      <c r="C5517" s="38">
        <f>INDEX(S_FOLSM!Z$3:Z$14, MATCH($B5517,S_FOLSM!$X$3:$X$14,0), 1)</f>
        <v>2.8931208658533433E-2</v>
      </c>
      <c r="D5517" s="38">
        <f>INDEX(S_FOLSM!AA$3:AA$14, MATCH($B5517,S_FOLSM!$X$3:$X$14,0), 1)</f>
        <v>10.542168674698797</v>
      </c>
      <c r="E5517" s="38">
        <f>INDEX(S_FOLSM!AB$3:AB$14, MATCH($B5517,S_FOLSM!$X$3:$X$14,0), 1)</f>
        <v>17.561212592304702</v>
      </c>
      <c r="F5517" s="38">
        <f>INDEX(S_FOLSM!AC$3:AC$14, MATCH($B5517,S_FOLSM!$X$3:$X$14,0), 1)</f>
        <v>17.561212592304702</v>
      </c>
      <c r="G5517" s="38">
        <f>INDEX(D_FOLSM_NP!$M$2:$M$13, MATCH($B5517,D_FOLSM_NP!$L$2:$L$13,0), 1)</f>
        <v>87.889202707669881</v>
      </c>
      <c r="H5517">
        <f>I_FOLSM!$F5506</f>
        <v>894</v>
      </c>
      <c r="I5517">
        <f>INDEX(DEM_D8!AE$3:AE$14, MATCH($B5517,DEM_D8!$AC$3:$AC$14,0), 1)</f>
        <v>0.22308589195491643</v>
      </c>
      <c r="J5517">
        <f>INDEX(DEM_D8!AF$3:AF$14, MATCH($B5517,DEM_D8!$AC$3:$AC$14,0), 1)</f>
        <v>0.77123982221571519</v>
      </c>
      <c r="K5517">
        <f>INDEX(DEM_D8!AG$3:AG$14, MATCH($B5517,DEM_D8!$AC$3:$AC$14,0), 1)</f>
        <v>0.24061407525855374</v>
      </c>
      <c r="L5517">
        <f>INDEX(DEM_D8!AH$3:AH$14, MATCH($B5517,DEM_D8!$AC$3:$AC$14,0), 1)</f>
        <v>1.0198212203653323</v>
      </c>
      <c r="M5517">
        <f>INDEX(DEM_D8!AI$3:AI$14, MATCH($B5517,DEM_D8!$AC$3:$AC$14,0), 1)</f>
        <v>1.1154294597745822</v>
      </c>
      <c r="N5517">
        <f>INDEX(DEM_D8!AJ$3:AJ$14, MATCH($B5517,DEM_D8!$AC$3:$AC$14,0), 1)</f>
        <v>0.47804119704624948</v>
      </c>
    </row>
    <row r="5518" spans="1:14">
      <c r="A5518" s="35">
        <v>42031</v>
      </c>
      <c r="B5518">
        <f t="shared" ref="B5518:B5581" si="86">MONTH(A5518)</f>
        <v>1</v>
      </c>
      <c r="C5518" s="38">
        <f>INDEX(S_FOLSM!Z$3:Z$14, MATCH($B5518,S_FOLSM!$X$3:$X$14,0), 1)</f>
        <v>2.8931208658533433E-2</v>
      </c>
      <c r="D5518" s="38">
        <f>INDEX(S_FOLSM!AA$3:AA$14, MATCH($B5518,S_FOLSM!$X$3:$X$14,0), 1)</f>
        <v>10.542168674698797</v>
      </c>
      <c r="E5518" s="38">
        <f>INDEX(S_FOLSM!AB$3:AB$14, MATCH($B5518,S_FOLSM!$X$3:$X$14,0), 1)</f>
        <v>17.561212592304702</v>
      </c>
      <c r="F5518" s="38">
        <f>INDEX(S_FOLSM!AC$3:AC$14, MATCH($B5518,S_FOLSM!$X$3:$X$14,0), 1)</f>
        <v>17.561212592304702</v>
      </c>
      <c r="G5518" s="38">
        <f>INDEX(D_FOLSM_NP!$M$2:$M$13, MATCH($B5518,D_FOLSM_NP!$L$2:$L$13,0), 1)</f>
        <v>87.889202707669881</v>
      </c>
      <c r="H5518">
        <f>I_FOLSM!$F5507</f>
        <v>952</v>
      </c>
      <c r="I5518">
        <f>INDEX(DEM_D8!AE$3:AE$14, MATCH($B5518,DEM_D8!$AC$3:$AC$14,0), 1)</f>
        <v>0.22308589195491643</v>
      </c>
      <c r="J5518">
        <f>INDEX(DEM_D8!AF$3:AF$14, MATCH($B5518,DEM_D8!$AC$3:$AC$14,0), 1)</f>
        <v>0.77123982221571519</v>
      </c>
      <c r="K5518">
        <f>INDEX(DEM_D8!AG$3:AG$14, MATCH($B5518,DEM_D8!$AC$3:$AC$14,0), 1)</f>
        <v>0.24061407525855374</v>
      </c>
      <c r="L5518">
        <f>INDEX(DEM_D8!AH$3:AH$14, MATCH($B5518,DEM_D8!$AC$3:$AC$14,0), 1)</f>
        <v>1.0198212203653323</v>
      </c>
      <c r="M5518">
        <f>INDEX(DEM_D8!AI$3:AI$14, MATCH($B5518,DEM_D8!$AC$3:$AC$14,0), 1)</f>
        <v>1.1154294597745822</v>
      </c>
      <c r="N5518">
        <f>INDEX(DEM_D8!AJ$3:AJ$14, MATCH($B5518,DEM_D8!$AC$3:$AC$14,0), 1)</f>
        <v>0.47804119704624948</v>
      </c>
    </row>
    <row r="5519" spans="1:14">
      <c r="A5519" s="35">
        <v>42032</v>
      </c>
      <c r="B5519">
        <f t="shared" si="86"/>
        <v>1</v>
      </c>
      <c r="C5519" s="38">
        <f>INDEX(S_FOLSM!Z$3:Z$14, MATCH($B5519,S_FOLSM!$X$3:$X$14,0), 1)</f>
        <v>2.8931208658533433E-2</v>
      </c>
      <c r="D5519" s="38">
        <f>INDEX(S_FOLSM!AA$3:AA$14, MATCH($B5519,S_FOLSM!$X$3:$X$14,0), 1)</f>
        <v>10.542168674698797</v>
      </c>
      <c r="E5519" s="38">
        <f>INDEX(S_FOLSM!AB$3:AB$14, MATCH($B5519,S_FOLSM!$X$3:$X$14,0), 1)</f>
        <v>17.561212592304702</v>
      </c>
      <c r="F5519" s="38">
        <f>INDEX(S_FOLSM!AC$3:AC$14, MATCH($B5519,S_FOLSM!$X$3:$X$14,0), 1)</f>
        <v>17.561212592304702</v>
      </c>
      <c r="G5519" s="38">
        <f>INDEX(D_FOLSM_NP!$M$2:$M$13, MATCH($B5519,D_FOLSM_NP!$L$2:$L$13,0), 1)</f>
        <v>87.889202707669881</v>
      </c>
      <c r="H5519">
        <f>I_FOLSM!$F5508</f>
        <v>967</v>
      </c>
      <c r="I5519">
        <f>INDEX(DEM_D8!AE$3:AE$14, MATCH($B5519,DEM_D8!$AC$3:$AC$14,0), 1)</f>
        <v>0.22308589195491643</v>
      </c>
      <c r="J5519">
        <f>INDEX(DEM_D8!AF$3:AF$14, MATCH($B5519,DEM_D8!$AC$3:$AC$14,0), 1)</f>
        <v>0.77123982221571519</v>
      </c>
      <c r="K5519">
        <f>INDEX(DEM_D8!AG$3:AG$14, MATCH($B5519,DEM_D8!$AC$3:$AC$14,0), 1)</f>
        <v>0.24061407525855374</v>
      </c>
      <c r="L5519">
        <f>INDEX(DEM_D8!AH$3:AH$14, MATCH($B5519,DEM_D8!$AC$3:$AC$14,0), 1)</f>
        <v>1.0198212203653323</v>
      </c>
      <c r="M5519">
        <f>INDEX(DEM_D8!AI$3:AI$14, MATCH($B5519,DEM_D8!$AC$3:$AC$14,0), 1)</f>
        <v>1.1154294597745822</v>
      </c>
      <c r="N5519">
        <f>INDEX(DEM_D8!AJ$3:AJ$14, MATCH($B5519,DEM_D8!$AC$3:$AC$14,0), 1)</f>
        <v>0.47804119704624948</v>
      </c>
    </row>
    <row r="5520" spans="1:14">
      <c r="A5520" s="35">
        <v>42033</v>
      </c>
      <c r="B5520">
        <f t="shared" si="86"/>
        <v>1</v>
      </c>
      <c r="C5520" s="38">
        <f>INDEX(S_FOLSM!Z$3:Z$14, MATCH($B5520,S_FOLSM!$X$3:$X$14,0), 1)</f>
        <v>2.8931208658533433E-2</v>
      </c>
      <c r="D5520" s="38">
        <f>INDEX(S_FOLSM!AA$3:AA$14, MATCH($B5520,S_FOLSM!$X$3:$X$14,0), 1)</f>
        <v>10.542168674698797</v>
      </c>
      <c r="E5520" s="38">
        <f>INDEX(S_FOLSM!AB$3:AB$14, MATCH($B5520,S_FOLSM!$X$3:$X$14,0), 1)</f>
        <v>17.561212592304702</v>
      </c>
      <c r="F5520" s="38">
        <f>INDEX(S_FOLSM!AC$3:AC$14, MATCH($B5520,S_FOLSM!$X$3:$X$14,0), 1)</f>
        <v>17.561212592304702</v>
      </c>
      <c r="G5520" s="38">
        <f>INDEX(D_FOLSM_NP!$M$2:$M$13, MATCH($B5520,D_FOLSM_NP!$L$2:$L$13,0), 1)</f>
        <v>87.889202707669881</v>
      </c>
      <c r="H5520">
        <f>I_FOLSM!$F5509</f>
        <v>1016</v>
      </c>
      <c r="I5520">
        <f>INDEX(DEM_D8!AE$3:AE$14, MATCH($B5520,DEM_D8!$AC$3:$AC$14,0), 1)</f>
        <v>0.22308589195491643</v>
      </c>
      <c r="J5520">
        <f>INDEX(DEM_D8!AF$3:AF$14, MATCH($B5520,DEM_D8!$AC$3:$AC$14,0), 1)</f>
        <v>0.77123982221571519</v>
      </c>
      <c r="K5520">
        <f>INDEX(DEM_D8!AG$3:AG$14, MATCH($B5520,DEM_D8!$AC$3:$AC$14,0), 1)</f>
        <v>0.24061407525855374</v>
      </c>
      <c r="L5520">
        <f>INDEX(DEM_D8!AH$3:AH$14, MATCH($B5520,DEM_D8!$AC$3:$AC$14,0), 1)</f>
        <v>1.0198212203653323</v>
      </c>
      <c r="M5520">
        <f>INDEX(DEM_D8!AI$3:AI$14, MATCH($B5520,DEM_D8!$AC$3:$AC$14,0), 1)</f>
        <v>1.1154294597745822</v>
      </c>
      <c r="N5520">
        <f>INDEX(DEM_D8!AJ$3:AJ$14, MATCH($B5520,DEM_D8!$AC$3:$AC$14,0), 1)</f>
        <v>0.47804119704624948</v>
      </c>
    </row>
    <row r="5521" spans="1:14">
      <c r="A5521" s="35">
        <v>42034</v>
      </c>
      <c r="B5521">
        <f t="shared" si="86"/>
        <v>1</v>
      </c>
      <c r="C5521" s="38">
        <f>INDEX(S_FOLSM!Z$3:Z$14, MATCH($B5521,S_FOLSM!$X$3:$X$14,0), 1)</f>
        <v>2.8931208658533433E-2</v>
      </c>
      <c r="D5521" s="38">
        <f>INDEX(S_FOLSM!AA$3:AA$14, MATCH($B5521,S_FOLSM!$X$3:$X$14,0), 1)</f>
        <v>10.542168674698797</v>
      </c>
      <c r="E5521" s="38">
        <f>INDEX(S_FOLSM!AB$3:AB$14, MATCH($B5521,S_FOLSM!$X$3:$X$14,0), 1)</f>
        <v>17.561212592304702</v>
      </c>
      <c r="F5521" s="38">
        <f>INDEX(S_FOLSM!AC$3:AC$14, MATCH($B5521,S_FOLSM!$X$3:$X$14,0), 1)</f>
        <v>17.561212592304702</v>
      </c>
      <c r="G5521" s="38">
        <f>INDEX(D_FOLSM_NP!$M$2:$M$13, MATCH($B5521,D_FOLSM_NP!$L$2:$L$13,0), 1)</f>
        <v>87.889202707669881</v>
      </c>
      <c r="H5521">
        <f>I_FOLSM!$F5510</f>
        <v>997</v>
      </c>
      <c r="I5521">
        <f>INDEX(DEM_D8!AE$3:AE$14, MATCH($B5521,DEM_D8!$AC$3:$AC$14,0), 1)</f>
        <v>0.22308589195491643</v>
      </c>
      <c r="J5521">
        <f>INDEX(DEM_D8!AF$3:AF$14, MATCH($B5521,DEM_D8!$AC$3:$AC$14,0), 1)</f>
        <v>0.77123982221571519</v>
      </c>
      <c r="K5521">
        <f>INDEX(DEM_D8!AG$3:AG$14, MATCH($B5521,DEM_D8!$AC$3:$AC$14,0), 1)</f>
        <v>0.24061407525855374</v>
      </c>
      <c r="L5521">
        <f>INDEX(DEM_D8!AH$3:AH$14, MATCH($B5521,DEM_D8!$AC$3:$AC$14,0), 1)</f>
        <v>1.0198212203653323</v>
      </c>
      <c r="M5521">
        <f>INDEX(DEM_D8!AI$3:AI$14, MATCH($B5521,DEM_D8!$AC$3:$AC$14,0), 1)</f>
        <v>1.1154294597745822</v>
      </c>
      <c r="N5521">
        <f>INDEX(DEM_D8!AJ$3:AJ$14, MATCH($B5521,DEM_D8!$AC$3:$AC$14,0), 1)</f>
        <v>0.47804119704624948</v>
      </c>
    </row>
    <row r="5522" spans="1:14">
      <c r="A5522" s="35">
        <v>42035</v>
      </c>
      <c r="B5522">
        <f t="shared" si="86"/>
        <v>1</v>
      </c>
      <c r="C5522" s="38">
        <f>INDEX(S_FOLSM!Z$3:Z$14, MATCH($B5522,S_FOLSM!$X$3:$X$14,0), 1)</f>
        <v>2.8931208658533433E-2</v>
      </c>
      <c r="D5522" s="38">
        <f>INDEX(S_FOLSM!AA$3:AA$14, MATCH($B5522,S_FOLSM!$X$3:$X$14,0), 1)</f>
        <v>10.542168674698797</v>
      </c>
      <c r="E5522" s="38">
        <f>INDEX(S_FOLSM!AB$3:AB$14, MATCH($B5522,S_FOLSM!$X$3:$X$14,0), 1)</f>
        <v>17.561212592304702</v>
      </c>
      <c r="F5522" s="38">
        <f>INDEX(S_FOLSM!AC$3:AC$14, MATCH($B5522,S_FOLSM!$X$3:$X$14,0), 1)</f>
        <v>17.561212592304702</v>
      </c>
      <c r="G5522" s="38">
        <f>INDEX(D_FOLSM_NP!$M$2:$M$13, MATCH($B5522,D_FOLSM_NP!$L$2:$L$13,0), 1)</f>
        <v>87.889202707669881</v>
      </c>
      <c r="H5522">
        <f>I_FOLSM!$F5511</f>
        <v>976</v>
      </c>
      <c r="I5522">
        <f>INDEX(DEM_D8!AE$3:AE$14, MATCH($B5522,DEM_D8!$AC$3:$AC$14,0), 1)</f>
        <v>0.22308589195491643</v>
      </c>
      <c r="J5522">
        <f>INDEX(DEM_D8!AF$3:AF$14, MATCH($B5522,DEM_D8!$AC$3:$AC$14,0), 1)</f>
        <v>0.77123982221571519</v>
      </c>
      <c r="K5522">
        <f>INDEX(DEM_D8!AG$3:AG$14, MATCH($B5522,DEM_D8!$AC$3:$AC$14,0), 1)</f>
        <v>0.24061407525855374</v>
      </c>
      <c r="L5522">
        <f>INDEX(DEM_D8!AH$3:AH$14, MATCH($B5522,DEM_D8!$AC$3:$AC$14,0), 1)</f>
        <v>1.0198212203653323</v>
      </c>
      <c r="M5522">
        <f>INDEX(DEM_D8!AI$3:AI$14, MATCH($B5522,DEM_D8!$AC$3:$AC$14,0), 1)</f>
        <v>1.1154294597745822</v>
      </c>
      <c r="N5522">
        <f>INDEX(DEM_D8!AJ$3:AJ$14, MATCH($B5522,DEM_D8!$AC$3:$AC$14,0), 1)</f>
        <v>0.47804119704624948</v>
      </c>
    </row>
    <row r="5523" spans="1:14">
      <c r="A5523" s="35">
        <v>42036</v>
      </c>
      <c r="B5523">
        <f t="shared" si="86"/>
        <v>2</v>
      </c>
      <c r="C5523" s="38">
        <f>INDEX(S_FOLSM!Z$3:Z$14, MATCH($B5523,S_FOLSM!$X$3:$X$14,0), 1)</f>
        <v>5.6209122149751434E-2</v>
      </c>
      <c r="D5523" s="38">
        <f>INDEX(S_FOLSM!AA$3:AA$14, MATCH($B5523,S_FOLSM!$X$3:$X$14,0), 1)</f>
        <v>11.694922547332185</v>
      </c>
      <c r="E5523" s="38">
        <f>INDEX(S_FOLSM!AB$3:AB$14, MATCH($B5523,S_FOLSM!$X$3:$X$14,0), 1)</f>
        <v>19.243545611015492</v>
      </c>
      <c r="F5523" s="38">
        <f>INDEX(S_FOLSM!AC$3:AC$14, MATCH($B5523,S_FOLSM!$X$3:$X$14,0), 1)</f>
        <v>19.243545611015492</v>
      </c>
      <c r="G5523" s="38">
        <f>INDEX(D_FOLSM_NP!$M$2:$M$13, MATCH($B5523,D_FOLSM_NP!$L$2:$L$13,0), 1)</f>
        <v>96.541872101015244</v>
      </c>
      <c r="H5523">
        <f>I_FOLSM!$F5512</f>
        <v>733</v>
      </c>
      <c r="I5523">
        <f>INDEX(DEM_D8!AE$3:AE$14, MATCH($B5523,DEM_D8!$AC$3:$AC$14,0), 1)</f>
        <v>0.24698795180722891</v>
      </c>
      <c r="J5523">
        <f>INDEX(DEM_D8!AF$3:AF$14, MATCH($B5523,DEM_D8!$AC$3:$AC$14,0), 1)</f>
        <v>0.8538726603102561</v>
      </c>
      <c r="K5523">
        <f>INDEX(DEM_D8!AG$3:AG$14, MATCH($B5523,DEM_D8!$AC$3:$AC$14,0), 1)</f>
        <v>0.26639415475054162</v>
      </c>
      <c r="L5523">
        <f>INDEX(DEM_D8!AH$3:AH$14, MATCH($B5523,DEM_D8!$AC$3:$AC$14,0), 1)</f>
        <v>1.1290877796901893</v>
      </c>
      <c r="M5523">
        <f>INDEX(DEM_D8!AI$3:AI$14, MATCH($B5523,DEM_D8!$AC$3:$AC$14,0), 1)</f>
        <v>1.2349397590361446</v>
      </c>
      <c r="N5523">
        <f>INDEX(DEM_D8!AJ$3:AJ$14, MATCH($B5523,DEM_D8!$AC$3:$AC$14,0), 1)</f>
        <v>0.52925989672977625</v>
      </c>
    </row>
    <row r="5524" spans="1:14">
      <c r="A5524" s="35">
        <v>42037</v>
      </c>
      <c r="B5524">
        <f t="shared" si="86"/>
        <v>2</v>
      </c>
      <c r="C5524" s="38">
        <f>INDEX(S_FOLSM!Z$3:Z$14, MATCH($B5524,S_FOLSM!$X$3:$X$14,0), 1)</f>
        <v>5.6209122149751434E-2</v>
      </c>
      <c r="D5524" s="38">
        <f>INDEX(S_FOLSM!AA$3:AA$14, MATCH($B5524,S_FOLSM!$X$3:$X$14,0), 1)</f>
        <v>11.694922547332185</v>
      </c>
      <c r="E5524" s="38">
        <f>INDEX(S_FOLSM!AB$3:AB$14, MATCH($B5524,S_FOLSM!$X$3:$X$14,0), 1)</f>
        <v>19.243545611015492</v>
      </c>
      <c r="F5524" s="38">
        <f>INDEX(S_FOLSM!AC$3:AC$14, MATCH($B5524,S_FOLSM!$X$3:$X$14,0), 1)</f>
        <v>19.243545611015492</v>
      </c>
      <c r="G5524" s="38">
        <f>INDEX(D_FOLSM_NP!$M$2:$M$13, MATCH($B5524,D_FOLSM_NP!$L$2:$L$13,0), 1)</f>
        <v>96.541872101015244</v>
      </c>
      <c r="H5524">
        <f>I_FOLSM!$F5513</f>
        <v>730</v>
      </c>
      <c r="I5524">
        <f>INDEX(DEM_D8!AE$3:AE$14, MATCH($B5524,DEM_D8!$AC$3:$AC$14,0), 1)</f>
        <v>0.24698795180722891</v>
      </c>
      <c r="J5524">
        <f>INDEX(DEM_D8!AF$3:AF$14, MATCH($B5524,DEM_D8!$AC$3:$AC$14,0), 1)</f>
        <v>0.8538726603102561</v>
      </c>
      <c r="K5524">
        <f>INDEX(DEM_D8!AG$3:AG$14, MATCH($B5524,DEM_D8!$AC$3:$AC$14,0), 1)</f>
        <v>0.26639415475054162</v>
      </c>
      <c r="L5524">
        <f>INDEX(DEM_D8!AH$3:AH$14, MATCH($B5524,DEM_D8!$AC$3:$AC$14,0), 1)</f>
        <v>1.1290877796901893</v>
      </c>
      <c r="M5524">
        <f>INDEX(DEM_D8!AI$3:AI$14, MATCH($B5524,DEM_D8!$AC$3:$AC$14,0), 1)</f>
        <v>1.2349397590361446</v>
      </c>
      <c r="N5524">
        <f>INDEX(DEM_D8!AJ$3:AJ$14, MATCH($B5524,DEM_D8!$AC$3:$AC$14,0), 1)</f>
        <v>0.52925989672977625</v>
      </c>
    </row>
    <row r="5525" spans="1:14">
      <c r="A5525" s="35">
        <v>42038</v>
      </c>
      <c r="B5525">
        <f t="shared" si="86"/>
        <v>2</v>
      </c>
      <c r="C5525" s="38">
        <f>INDEX(S_FOLSM!Z$3:Z$14, MATCH($B5525,S_FOLSM!$X$3:$X$14,0), 1)</f>
        <v>5.6209122149751434E-2</v>
      </c>
      <c r="D5525" s="38">
        <f>INDEX(S_FOLSM!AA$3:AA$14, MATCH($B5525,S_FOLSM!$X$3:$X$14,0), 1)</f>
        <v>11.694922547332185</v>
      </c>
      <c r="E5525" s="38">
        <f>INDEX(S_FOLSM!AB$3:AB$14, MATCH($B5525,S_FOLSM!$X$3:$X$14,0), 1)</f>
        <v>19.243545611015492</v>
      </c>
      <c r="F5525" s="38">
        <f>INDEX(S_FOLSM!AC$3:AC$14, MATCH($B5525,S_FOLSM!$X$3:$X$14,0), 1)</f>
        <v>19.243545611015492</v>
      </c>
      <c r="G5525" s="38">
        <f>INDEX(D_FOLSM_NP!$M$2:$M$13, MATCH($B5525,D_FOLSM_NP!$L$2:$L$13,0), 1)</f>
        <v>96.541872101015244</v>
      </c>
      <c r="H5525">
        <f>I_FOLSM!$F5514</f>
        <v>877</v>
      </c>
      <c r="I5525">
        <f>INDEX(DEM_D8!AE$3:AE$14, MATCH($B5525,DEM_D8!$AC$3:$AC$14,0), 1)</f>
        <v>0.24698795180722891</v>
      </c>
      <c r="J5525">
        <f>INDEX(DEM_D8!AF$3:AF$14, MATCH($B5525,DEM_D8!$AC$3:$AC$14,0), 1)</f>
        <v>0.8538726603102561</v>
      </c>
      <c r="K5525">
        <f>INDEX(DEM_D8!AG$3:AG$14, MATCH($B5525,DEM_D8!$AC$3:$AC$14,0), 1)</f>
        <v>0.26639415475054162</v>
      </c>
      <c r="L5525">
        <f>INDEX(DEM_D8!AH$3:AH$14, MATCH($B5525,DEM_D8!$AC$3:$AC$14,0), 1)</f>
        <v>1.1290877796901893</v>
      </c>
      <c r="M5525">
        <f>INDEX(DEM_D8!AI$3:AI$14, MATCH($B5525,DEM_D8!$AC$3:$AC$14,0), 1)</f>
        <v>1.2349397590361446</v>
      </c>
      <c r="N5525">
        <f>INDEX(DEM_D8!AJ$3:AJ$14, MATCH($B5525,DEM_D8!$AC$3:$AC$14,0), 1)</f>
        <v>0.52925989672977625</v>
      </c>
    </row>
    <row r="5526" spans="1:14">
      <c r="A5526" s="35">
        <v>42039</v>
      </c>
      <c r="B5526">
        <f t="shared" si="86"/>
        <v>2</v>
      </c>
      <c r="C5526" s="38">
        <f>INDEX(S_FOLSM!Z$3:Z$14, MATCH($B5526,S_FOLSM!$X$3:$X$14,0), 1)</f>
        <v>5.6209122149751434E-2</v>
      </c>
      <c r="D5526" s="38">
        <f>INDEX(S_FOLSM!AA$3:AA$14, MATCH($B5526,S_FOLSM!$X$3:$X$14,0), 1)</f>
        <v>11.694922547332185</v>
      </c>
      <c r="E5526" s="38">
        <f>INDEX(S_FOLSM!AB$3:AB$14, MATCH($B5526,S_FOLSM!$X$3:$X$14,0), 1)</f>
        <v>19.243545611015492</v>
      </c>
      <c r="F5526" s="38">
        <f>INDEX(S_FOLSM!AC$3:AC$14, MATCH($B5526,S_FOLSM!$X$3:$X$14,0), 1)</f>
        <v>19.243545611015492</v>
      </c>
      <c r="G5526" s="38">
        <f>INDEX(D_FOLSM_NP!$M$2:$M$13, MATCH($B5526,D_FOLSM_NP!$L$2:$L$13,0), 1)</f>
        <v>96.541872101015244</v>
      </c>
      <c r="H5526">
        <f>I_FOLSM!$F5515</f>
        <v>1100</v>
      </c>
      <c r="I5526">
        <f>INDEX(DEM_D8!AE$3:AE$14, MATCH($B5526,DEM_D8!$AC$3:$AC$14,0), 1)</f>
        <v>0.24698795180722891</v>
      </c>
      <c r="J5526">
        <f>INDEX(DEM_D8!AF$3:AF$14, MATCH($B5526,DEM_D8!$AC$3:$AC$14,0), 1)</f>
        <v>0.8538726603102561</v>
      </c>
      <c r="K5526">
        <f>INDEX(DEM_D8!AG$3:AG$14, MATCH($B5526,DEM_D8!$AC$3:$AC$14,0), 1)</f>
        <v>0.26639415475054162</v>
      </c>
      <c r="L5526">
        <f>INDEX(DEM_D8!AH$3:AH$14, MATCH($B5526,DEM_D8!$AC$3:$AC$14,0), 1)</f>
        <v>1.1290877796901893</v>
      </c>
      <c r="M5526">
        <f>INDEX(DEM_D8!AI$3:AI$14, MATCH($B5526,DEM_D8!$AC$3:$AC$14,0), 1)</f>
        <v>1.2349397590361446</v>
      </c>
      <c r="N5526">
        <f>INDEX(DEM_D8!AJ$3:AJ$14, MATCH($B5526,DEM_D8!$AC$3:$AC$14,0), 1)</f>
        <v>0.52925989672977625</v>
      </c>
    </row>
    <row r="5527" spans="1:14">
      <c r="A5527" s="35">
        <v>42040</v>
      </c>
      <c r="B5527">
        <f t="shared" si="86"/>
        <v>2</v>
      </c>
      <c r="C5527" s="38">
        <f>INDEX(S_FOLSM!Z$3:Z$14, MATCH($B5527,S_FOLSM!$X$3:$X$14,0), 1)</f>
        <v>5.6209122149751434E-2</v>
      </c>
      <c r="D5527" s="38">
        <f>INDEX(S_FOLSM!AA$3:AA$14, MATCH($B5527,S_FOLSM!$X$3:$X$14,0), 1)</f>
        <v>11.694922547332185</v>
      </c>
      <c r="E5527" s="38">
        <f>INDEX(S_FOLSM!AB$3:AB$14, MATCH($B5527,S_FOLSM!$X$3:$X$14,0), 1)</f>
        <v>19.243545611015492</v>
      </c>
      <c r="F5527" s="38">
        <f>INDEX(S_FOLSM!AC$3:AC$14, MATCH($B5527,S_FOLSM!$X$3:$X$14,0), 1)</f>
        <v>19.243545611015492</v>
      </c>
      <c r="G5527" s="38">
        <f>INDEX(D_FOLSM_NP!$M$2:$M$13, MATCH($B5527,D_FOLSM_NP!$L$2:$L$13,0), 1)</f>
        <v>96.541872101015244</v>
      </c>
      <c r="H5527">
        <f>I_FOLSM!$F5516</f>
        <v>1195</v>
      </c>
      <c r="I5527">
        <f>INDEX(DEM_D8!AE$3:AE$14, MATCH($B5527,DEM_D8!$AC$3:$AC$14,0), 1)</f>
        <v>0.24698795180722891</v>
      </c>
      <c r="J5527">
        <f>INDEX(DEM_D8!AF$3:AF$14, MATCH($B5527,DEM_D8!$AC$3:$AC$14,0), 1)</f>
        <v>0.8538726603102561</v>
      </c>
      <c r="K5527">
        <f>INDEX(DEM_D8!AG$3:AG$14, MATCH($B5527,DEM_D8!$AC$3:$AC$14,0), 1)</f>
        <v>0.26639415475054162</v>
      </c>
      <c r="L5527">
        <f>INDEX(DEM_D8!AH$3:AH$14, MATCH($B5527,DEM_D8!$AC$3:$AC$14,0), 1)</f>
        <v>1.1290877796901893</v>
      </c>
      <c r="M5527">
        <f>INDEX(DEM_D8!AI$3:AI$14, MATCH($B5527,DEM_D8!$AC$3:$AC$14,0), 1)</f>
        <v>1.2349397590361446</v>
      </c>
      <c r="N5527">
        <f>INDEX(DEM_D8!AJ$3:AJ$14, MATCH($B5527,DEM_D8!$AC$3:$AC$14,0), 1)</f>
        <v>0.52925989672977625</v>
      </c>
    </row>
    <row r="5528" spans="1:14">
      <c r="A5528" s="35">
        <v>42041</v>
      </c>
      <c r="B5528">
        <f t="shared" si="86"/>
        <v>2</v>
      </c>
      <c r="C5528" s="38">
        <f>INDEX(S_FOLSM!Z$3:Z$14, MATCH($B5528,S_FOLSM!$X$3:$X$14,0), 1)</f>
        <v>5.6209122149751434E-2</v>
      </c>
      <c r="D5528" s="38">
        <f>INDEX(S_FOLSM!AA$3:AA$14, MATCH($B5528,S_FOLSM!$X$3:$X$14,0), 1)</f>
        <v>11.694922547332185</v>
      </c>
      <c r="E5528" s="38">
        <f>INDEX(S_FOLSM!AB$3:AB$14, MATCH($B5528,S_FOLSM!$X$3:$X$14,0), 1)</f>
        <v>19.243545611015492</v>
      </c>
      <c r="F5528" s="38">
        <f>INDEX(S_FOLSM!AC$3:AC$14, MATCH($B5528,S_FOLSM!$X$3:$X$14,0), 1)</f>
        <v>19.243545611015492</v>
      </c>
      <c r="G5528" s="38">
        <f>INDEX(D_FOLSM_NP!$M$2:$M$13, MATCH($B5528,D_FOLSM_NP!$L$2:$L$13,0), 1)</f>
        <v>96.541872101015244</v>
      </c>
      <c r="H5528">
        <f>I_FOLSM!$F5517</f>
        <v>2224</v>
      </c>
      <c r="I5528">
        <f>INDEX(DEM_D8!AE$3:AE$14, MATCH($B5528,DEM_D8!$AC$3:$AC$14,0), 1)</f>
        <v>0.24698795180722891</v>
      </c>
      <c r="J5528">
        <f>INDEX(DEM_D8!AF$3:AF$14, MATCH($B5528,DEM_D8!$AC$3:$AC$14,0), 1)</f>
        <v>0.8538726603102561</v>
      </c>
      <c r="K5528">
        <f>INDEX(DEM_D8!AG$3:AG$14, MATCH($B5528,DEM_D8!$AC$3:$AC$14,0), 1)</f>
        <v>0.26639415475054162</v>
      </c>
      <c r="L5528">
        <f>INDEX(DEM_D8!AH$3:AH$14, MATCH($B5528,DEM_D8!$AC$3:$AC$14,0), 1)</f>
        <v>1.1290877796901893</v>
      </c>
      <c r="M5528">
        <f>INDEX(DEM_D8!AI$3:AI$14, MATCH($B5528,DEM_D8!$AC$3:$AC$14,0), 1)</f>
        <v>1.2349397590361446</v>
      </c>
      <c r="N5528">
        <f>INDEX(DEM_D8!AJ$3:AJ$14, MATCH($B5528,DEM_D8!$AC$3:$AC$14,0), 1)</f>
        <v>0.52925989672977625</v>
      </c>
    </row>
    <row r="5529" spans="1:14">
      <c r="A5529" s="35">
        <v>42042</v>
      </c>
      <c r="B5529">
        <f t="shared" si="86"/>
        <v>2</v>
      </c>
      <c r="C5529" s="38">
        <f>INDEX(S_FOLSM!Z$3:Z$14, MATCH($B5529,S_FOLSM!$X$3:$X$14,0), 1)</f>
        <v>5.6209122149751434E-2</v>
      </c>
      <c r="D5529" s="38">
        <f>INDEX(S_FOLSM!AA$3:AA$14, MATCH($B5529,S_FOLSM!$X$3:$X$14,0), 1)</f>
        <v>11.694922547332185</v>
      </c>
      <c r="E5529" s="38">
        <f>INDEX(S_FOLSM!AB$3:AB$14, MATCH($B5529,S_FOLSM!$X$3:$X$14,0), 1)</f>
        <v>19.243545611015492</v>
      </c>
      <c r="F5529" s="38">
        <f>INDEX(S_FOLSM!AC$3:AC$14, MATCH($B5529,S_FOLSM!$X$3:$X$14,0), 1)</f>
        <v>19.243545611015492</v>
      </c>
      <c r="G5529" s="38">
        <f>INDEX(D_FOLSM_NP!$M$2:$M$13, MATCH($B5529,D_FOLSM_NP!$L$2:$L$13,0), 1)</f>
        <v>96.541872101015244</v>
      </c>
      <c r="H5529">
        <f>I_FOLSM!$F5518</f>
        <v>5430</v>
      </c>
      <c r="I5529">
        <f>INDEX(DEM_D8!AE$3:AE$14, MATCH($B5529,DEM_D8!$AC$3:$AC$14,0), 1)</f>
        <v>0.24698795180722891</v>
      </c>
      <c r="J5529">
        <f>INDEX(DEM_D8!AF$3:AF$14, MATCH($B5529,DEM_D8!$AC$3:$AC$14,0), 1)</f>
        <v>0.8538726603102561</v>
      </c>
      <c r="K5529">
        <f>INDEX(DEM_D8!AG$3:AG$14, MATCH($B5529,DEM_D8!$AC$3:$AC$14,0), 1)</f>
        <v>0.26639415475054162</v>
      </c>
      <c r="L5529">
        <f>INDEX(DEM_D8!AH$3:AH$14, MATCH($B5529,DEM_D8!$AC$3:$AC$14,0), 1)</f>
        <v>1.1290877796901893</v>
      </c>
      <c r="M5529">
        <f>INDEX(DEM_D8!AI$3:AI$14, MATCH($B5529,DEM_D8!$AC$3:$AC$14,0), 1)</f>
        <v>1.2349397590361446</v>
      </c>
      <c r="N5529">
        <f>INDEX(DEM_D8!AJ$3:AJ$14, MATCH($B5529,DEM_D8!$AC$3:$AC$14,0), 1)</f>
        <v>0.52925989672977625</v>
      </c>
    </row>
    <row r="5530" spans="1:14">
      <c r="A5530" s="35">
        <v>42043</v>
      </c>
      <c r="B5530">
        <f t="shared" si="86"/>
        <v>2</v>
      </c>
      <c r="C5530" s="38">
        <f>INDEX(S_FOLSM!Z$3:Z$14, MATCH($B5530,S_FOLSM!$X$3:$X$14,0), 1)</f>
        <v>5.6209122149751434E-2</v>
      </c>
      <c r="D5530" s="38">
        <f>INDEX(S_FOLSM!AA$3:AA$14, MATCH($B5530,S_FOLSM!$X$3:$X$14,0), 1)</f>
        <v>11.694922547332185</v>
      </c>
      <c r="E5530" s="38">
        <f>INDEX(S_FOLSM!AB$3:AB$14, MATCH($B5530,S_FOLSM!$X$3:$X$14,0), 1)</f>
        <v>19.243545611015492</v>
      </c>
      <c r="F5530" s="38">
        <f>INDEX(S_FOLSM!AC$3:AC$14, MATCH($B5530,S_FOLSM!$X$3:$X$14,0), 1)</f>
        <v>19.243545611015492</v>
      </c>
      <c r="G5530" s="38">
        <f>INDEX(D_FOLSM_NP!$M$2:$M$13, MATCH($B5530,D_FOLSM_NP!$L$2:$L$13,0), 1)</f>
        <v>96.541872101015244</v>
      </c>
      <c r="H5530">
        <f>I_FOLSM!$F5519</f>
        <v>6659</v>
      </c>
      <c r="I5530">
        <f>INDEX(DEM_D8!AE$3:AE$14, MATCH($B5530,DEM_D8!$AC$3:$AC$14,0), 1)</f>
        <v>0.24698795180722891</v>
      </c>
      <c r="J5530">
        <f>INDEX(DEM_D8!AF$3:AF$14, MATCH($B5530,DEM_D8!$AC$3:$AC$14,0), 1)</f>
        <v>0.8538726603102561</v>
      </c>
      <c r="K5530">
        <f>INDEX(DEM_D8!AG$3:AG$14, MATCH($B5530,DEM_D8!$AC$3:$AC$14,0), 1)</f>
        <v>0.26639415475054162</v>
      </c>
      <c r="L5530">
        <f>INDEX(DEM_D8!AH$3:AH$14, MATCH($B5530,DEM_D8!$AC$3:$AC$14,0), 1)</f>
        <v>1.1290877796901893</v>
      </c>
      <c r="M5530">
        <f>INDEX(DEM_D8!AI$3:AI$14, MATCH($B5530,DEM_D8!$AC$3:$AC$14,0), 1)</f>
        <v>1.2349397590361446</v>
      </c>
      <c r="N5530">
        <f>INDEX(DEM_D8!AJ$3:AJ$14, MATCH($B5530,DEM_D8!$AC$3:$AC$14,0), 1)</f>
        <v>0.52925989672977625</v>
      </c>
    </row>
    <row r="5531" spans="1:14">
      <c r="A5531" s="35">
        <v>42044</v>
      </c>
      <c r="B5531">
        <f t="shared" si="86"/>
        <v>2</v>
      </c>
      <c r="C5531" s="38">
        <f>INDEX(S_FOLSM!Z$3:Z$14, MATCH($B5531,S_FOLSM!$X$3:$X$14,0), 1)</f>
        <v>5.6209122149751434E-2</v>
      </c>
      <c r="D5531" s="38">
        <f>INDEX(S_FOLSM!AA$3:AA$14, MATCH($B5531,S_FOLSM!$X$3:$X$14,0), 1)</f>
        <v>11.694922547332185</v>
      </c>
      <c r="E5531" s="38">
        <f>INDEX(S_FOLSM!AB$3:AB$14, MATCH($B5531,S_FOLSM!$X$3:$X$14,0), 1)</f>
        <v>19.243545611015492</v>
      </c>
      <c r="F5531" s="38">
        <f>INDEX(S_FOLSM!AC$3:AC$14, MATCH($B5531,S_FOLSM!$X$3:$X$14,0), 1)</f>
        <v>19.243545611015492</v>
      </c>
      <c r="G5531" s="38">
        <f>INDEX(D_FOLSM_NP!$M$2:$M$13, MATCH($B5531,D_FOLSM_NP!$L$2:$L$13,0), 1)</f>
        <v>96.541872101015244</v>
      </c>
      <c r="H5531">
        <f>I_FOLSM!$F5520</f>
        <v>15926</v>
      </c>
      <c r="I5531">
        <f>INDEX(DEM_D8!AE$3:AE$14, MATCH($B5531,DEM_D8!$AC$3:$AC$14,0), 1)</f>
        <v>0.24698795180722891</v>
      </c>
      <c r="J5531">
        <f>INDEX(DEM_D8!AF$3:AF$14, MATCH($B5531,DEM_D8!$AC$3:$AC$14,0), 1)</f>
        <v>0.8538726603102561</v>
      </c>
      <c r="K5531">
        <f>INDEX(DEM_D8!AG$3:AG$14, MATCH($B5531,DEM_D8!$AC$3:$AC$14,0), 1)</f>
        <v>0.26639415475054162</v>
      </c>
      <c r="L5531">
        <f>INDEX(DEM_D8!AH$3:AH$14, MATCH($B5531,DEM_D8!$AC$3:$AC$14,0), 1)</f>
        <v>1.1290877796901893</v>
      </c>
      <c r="M5531">
        <f>INDEX(DEM_D8!AI$3:AI$14, MATCH($B5531,DEM_D8!$AC$3:$AC$14,0), 1)</f>
        <v>1.2349397590361446</v>
      </c>
      <c r="N5531">
        <f>INDEX(DEM_D8!AJ$3:AJ$14, MATCH($B5531,DEM_D8!$AC$3:$AC$14,0), 1)</f>
        <v>0.52925989672977625</v>
      </c>
    </row>
    <row r="5532" spans="1:14">
      <c r="A5532" s="35">
        <v>42045</v>
      </c>
      <c r="B5532">
        <f t="shared" si="86"/>
        <v>2</v>
      </c>
      <c r="C5532" s="38">
        <f>INDEX(S_FOLSM!Z$3:Z$14, MATCH($B5532,S_FOLSM!$X$3:$X$14,0), 1)</f>
        <v>5.6209122149751434E-2</v>
      </c>
      <c r="D5532" s="38">
        <f>INDEX(S_FOLSM!AA$3:AA$14, MATCH($B5532,S_FOLSM!$X$3:$X$14,0), 1)</f>
        <v>11.694922547332185</v>
      </c>
      <c r="E5532" s="38">
        <f>INDEX(S_FOLSM!AB$3:AB$14, MATCH($B5532,S_FOLSM!$X$3:$X$14,0), 1)</f>
        <v>19.243545611015492</v>
      </c>
      <c r="F5532" s="38">
        <f>INDEX(S_FOLSM!AC$3:AC$14, MATCH($B5532,S_FOLSM!$X$3:$X$14,0), 1)</f>
        <v>19.243545611015492</v>
      </c>
      <c r="G5532" s="38">
        <f>INDEX(D_FOLSM_NP!$M$2:$M$13, MATCH($B5532,D_FOLSM_NP!$L$2:$L$13,0), 1)</f>
        <v>96.541872101015244</v>
      </c>
      <c r="H5532">
        <f>I_FOLSM!$F5521</f>
        <v>8933</v>
      </c>
      <c r="I5532">
        <f>INDEX(DEM_D8!AE$3:AE$14, MATCH($B5532,DEM_D8!$AC$3:$AC$14,0), 1)</f>
        <v>0.24698795180722891</v>
      </c>
      <c r="J5532">
        <f>INDEX(DEM_D8!AF$3:AF$14, MATCH($B5532,DEM_D8!$AC$3:$AC$14,0), 1)</f>
        <v>0.8538726603102561</v>
      </c>
      <c r="K5532">
        <f>INDEX(DEM_D8!AG$3:AG$14, MATCH($B5532,DEM_D8!$AC$3:$AC$14,0), 1)</f>
        <v>0.26639415475054162</v>
      </c>
      <c r="L5532">
        <f>INDEX(DEM_D8!AH$3:AH$14, MATCH($B5532,DEM_D8!$AC$3:$AC$14,0), 1)</f>
        <v>1.1290877796901893</v>
      </c>
      <c r="M5532">
        <f>INDEX(DEM_D8!AI$3:AI$14, MATCH($B5532,DEM_D8!$AC$3:$AC$14,0), 1)</f>
        <v>1.2349397590361446</v>
      </c>
      <c r="N5532">
        <f>INDEX(DEM_D8!AJ$3:AJ$14, MATCH($B5532,DEM_D8!$AC$3:$AC$14,0), 1)</f>
        <v>0.52925989672977625</v>
      </c>
    </row>
    <row r="5533" spans="1:14">
      <c r="A5533" s="35">
        <v>42046</v>
      </c>
      <c r="B5533">
        <f t="shared" si="86"/>
        <v>2</v>
      </c>
      <c r="C5533" s="38">
        <f>INDEX(S_FOLSM!Z$3:Z$14, MATCH($B5533,S_FOLSM!$X$3:$X$14,0), 1)</f>
        <v>5.6209122149751434E-2</v>
      </c>
      <c r="D5533" s="38">
        <f>INDEX(S_FOLSM!AA$3:AA$14, MATCH($B5533,S_FOLSM!$X$3:$X$14,0), 1)</f>
        <v>11.694922547332185</v>
      </c>
      <c r="E5533" s="38">
        <f>INDEX(S_FOLSM!AB$3:AB$14, MATCH($B5533,S_FOLSM!$X$3:$X$14,0), 1)</f>
        <v>19.243545611015492</v>
      </c>
      <c r="F5533" s="38">
        <f>INDEX(S_FOLSM!AC$3:AC$14, MATCH($B5533,S_FOLSM!$X$3:$X$14,0), 1)</f>
        <v>19.243545611015492</v>
      </c>
      <c r="G5533" s="38">
        <f>INDEX(D_FOLSM_NP!$M$2:$M$13, MATCH($B5533,D_FOLSM_NP!$L$2:$L$13,0), 1)</f>
        <v>96.541872101015244</v>
      </c>
      <c r="H5533">
        <f>I_FOLSM!$F5522</f>
        <v>5463</v>
      </c>
      <c r="I5533">
        <f>INDEX(DEM_D8!AE$3:AE$14, MATCH($B5533,DEM_D8!$AC$3:$AC$14,0), 1)</f>
        <v>0.24698795180722891</v>
      </c>
      <c r="J5533">
        <f>INDEX(DEM_D8!AF$3:AF$14, MATCH($B5533,DEM_D8!$AC$3:$AC$14,0), 1)</f>
        <v>0.8538726603102561</v>
      </c>
      <c r="K5533">
        <f>INDEX(DEM_D8!AG$3:AG$14, MATCH($B5533,DEM_D8!$AC$3:$AC$14,0), 1)</f>
        <v>0.26639415475054162</v>
      </c>
      <c r="L5533">
        <f>INDEX(DEM_D8!AH$3:AH$14, MATCH($B5533,DEM_D8!$AC$3:$AC$14,0), 1)</f>
        <v>1.1290877796901893</v>
      </c>
      <c r="M5533">
        <f>INDEX(DEM_D8!AI$3:AI$14, MATCH($B5533,DEM_D8!$AC$3:$AC$14,0), 1)</f>
        <v>1.2349397590361446</v>
      </c>
      <c r="N5533">
        <f>INDEX(DEM_D8!AJ$3:AJ$14, MATCH($B5533,DEM_D8!$AC$3:$AC$14,0), 1)</f>
        <v>0.52925989672977625</v>
      </c>
    </row>
    <row r="5534" spans="1:14">
      <c r="A5534" s="35">
        <v>42047</v>
      </c>
      <c r="B5534">
        <f t="shared" si="86"/>
        <v>2</v>
      </c>
      <c r="C5534" s="38">
        <f>INDEX(S_FOLSM!Z$3:Z$14, MATCH($B5534,S_FOLSM!$X$3:$X$14,0), 1)</f>
        <v>5.6209122149751434E-2</v>
      </c>
      <c r="D5534" s="38">
        <f>INDEX(S_FOLSM!AA$3:AA$14, MATCH($B5534,S_FOLSM!$X$3:$X$14,0), 1)</f>
        <v>11.694922547332185</v>
      </c>
      <c r="E5534" s="38">
        <f>INDEX(S_FOLSM!AB$3:AB$14, MATCH($B5534,S_FOLSM!$X$3:$X$14,0), 1)</f>
        <v>19.243545611015492</v>
      </c>
      <c r="F5534" s="38">
        <f>INDEX(S_FOLSM!AC$3:AC$14, MATCH($B5534,S_FOLSM!$X$3:$X$14,0), 1)</f>
        <v>19.243545611015492</v>
      </c>
      <c r="G5534" s="38">
        <f>INDEX(D_FOLSM_NP!$M$2:$M$13, MATCH($B5534,D_FOLSM_NP!$L$2:$L$13,0), 1)</f>
        <v>96.541872101015244</v>
      </c>
      <c r="H5534">
        <f>I_FOLSM!$F5523</f>
        <v>4061</v>
      </c>
      <c r="I5534">
        <f>INDEX(DEM_D8!AE$3:AE$14, MATCH($B5534,DEM_D8!$AC$3:$AC$14,0), 1)</f>
        <v>0.24698795180722891</v>
      </c>
      <c r="J5534">
        <f>INDEX(DEM_D8!AF$3:AF$14, MATCH($B5534,DEM_D8!$AC$3:$AC$14,0), 1)</f>
        <v>0.8538726603102561</v>
      </c>
      <c r="K5534">
        <f>INDEX(DEM_D8!AG$3:AG$14, MATCH($B5534,DEM_D8!$AC$3:$AC$14,0), 1)</f>
        <v>0.26639415475054162</v>
      </c>
      <c r="L5534">
        <f>INDEX(DEM_D8!AH$3:AH$14, MATCH($B5534,DEM_D8!$AC$3:$AC$14,0), 1)</f>
        <v>1.1290877796901893</v>
      </c>
      <c r="M5534">
        <f>INDEX(DEM_D8!AI$3:AI$14, MATCH($B5534,DEM_D8!$AC$3:$AC$14,0), 1)</f>
        <v>1.2349397590361446</v>
      </c>
      <c r="N5534">
        <f>INDEX(DEM_D8!AJ$3:AJ$14, MATCH($B5534,DEM_D8!$AC$3:$AC$14,0), 1)</f>
        <v>0.52925989672977625</v>
      </c>
    </row>
    <row r="5535" spans="1:14">
      <c r="A5535" s="35">
        <v>42048</v>
      </c>
      <c r="B5535">
        <f t="shared" si="86"/>
        <v>2</v>
      </c>
      <c r="C5535" s="38">
        <f>INDEX(S_FOLSM!Z$3:Z$14, MATCH($B5535,S_FOLSM!$X$3:$X$14,0), 1)</f>
        <v>5.6209122149751434E-2</v>
      </c>
      <c r="D5535" s="38">
        <f>INDEX(S_FOLSM!AA$3:AA$14, MATCH($B5535,S_FOLSM!$X$3:$X$14,0), 1)</f>
        <v>11.694922547332185</v>
      </c>
      <c r="E5535" s="38">
        <f>INDEX(S_FOLSM!AB$3:AB$14, MATCH($B5535,S_FOLSM!$X$3:$X$14,0), 1)</f>
        <v>19.243545611015492</v>
      </c>
      <c r="F5535" s="38">
        <f>INDEX(S_FOLSM!AC$3:AC$14, MATCH($B5535,S_FOLSM!$X$3:$X$14,0), 1)</f>
        <v>19.243545611015492</v>
      </c>
      <c r="G5535" s="38">
        <f>INDEX(D_FOLSM_NP!$M$2:$M$13, MATCH($B5535,D_FOLSM_NP!$L$2:$L$13,0), 1)</f>
        <v>96.541872101015244</v>
      </c>
      <c r="H5535">
        <f>I_FOLSM!$F5524</f>
        <v>3326</v>
      </c>
      <c r="I5535">
        <f>INDEX(DEM_D8!AE$3:AE$14, MATCH($B5535,DEM_D8!$AC$3:$AC$14,0), 1)</f>
        <v>0.24698795180722891</v>
      </c>
      <c r="J5535">
        <f>INDEX(DEM_D8!AF$3:AF$14, MATCH($B5535,DEM_D8!$AC$3:$AC$14,0), 1)</f>
        <v>0.8538726603102561</v>
      </c>
      <c r="K5535">
        <f>INDEX(DEM_D8!AG$3:AG$14, MATCH($B5535,DEM_D8!$AC$3:$AC$14,0), 1)</f>
        <v>0.26639415475054162</v>
      </c>
      <c r="L5535">
        <f>INDEX(DEM_D8!AH$3:AH$14, MATCH($B5535,DEM_D8!$AC$3:$AC$14,0), 1)</f>
        <v>1.1290877796901893</v>
      </c>
      <c r="M5535">
        <f>INDEX(DEM_D8!AI$3:AI$14, MATCH($B5535,DEM_D8!$AC$3:$AC$14,0), 1)</f>
        <v>1.2349397590361446</v>
      </c>
      <c r="N5535">
        <f>INDEX(DEM_D8!AJ$3:AJ$14, MATCH($B5535,DEM_D8!$AC$3:$AC$14,0), 1)</f>
        <v>0.52925989672977625</v>
      </c>
    </row>
    <row r="5536" spans="1:14">
      <c r="A5536" s="35">
        <v>42049</v>
      </c>
      <c r="B5536">
        <f t="shared" si="86"/>
        <v>2</v>
      </c>
      <c r="C5536" s="38">
        <f>INDEX(S_FOLSM!Z$3:Z$14, MATCH($B5536,S_FOLSM!$X$3:$X$14,0), 1)</f>
        <v>5.6209122149751434E-2</v>
      </c>
      <c r="D5536" s="38">
        <f>INDEX(S_FOLSM!AA$3:AA$14, MATCH($B5536,S_FOLSM!$X$3:$X$14,0), 1)</f>
        <v>11.694922547332185</v>
      </c>
      <c r="E5536" s="38">
        <f>INDEX(S_FOLSM!AB$3:AB$14, MATCH($B5536,S_FOLSM!$X$3:$X$14,0), 1)</f>
        <v>19.243545611015492</v>
      </c>
      <c r="F5536" s="38">
        <f>INDEX(S_FOLSM!AC$3:AC$14, MATCH($B5536,S_FOLSM!$X$3:$X$14,0), 1)</f>
        <v>19.243545611015492</v>
      </c>
      <c r="G5536" s="38">
        <f>INDEX(D_FOLSM_NP!$M$2:$M$13, MATCH($B5536,D_FOLSM_NP!$L$2:$L$13,0), 1)</f>
        <v>96.541872101015244</v>
      </c>
      <c r="H5536">
        <f>I_FOLSM!$F5525</f>
        <v>3144</v>
      </c>
      <c r="I5536">
        <f>INDEX(DEM_D8!AE$3:AE$14, MATCH($B5536,DEM_D8!$AC$3:$AC$14,0), 1)</f>
        <v>0.24698795180722891</v>
      </c>
      <c r="J5536">
        <f>INDEX(DEM_D8!AF$3:AF$14, MATCH($B5536,DEM_D8!$AC$3:$AC$14,0), 1)</f>
        <v>0.8538726603102561</v>
      </c>
      <c r="K5536">
        <f>INDEX(DEM_D8!AG$3:AG$14, MATCH($B5536,DEM_D8!$AC$3:$AC$14,0), 1)</f>
        <v>0.26639415475054162</v>
      </c>
      <c r="L5536">
        <f>INDEX(DEM_D8!AH$3:AH$14, MATCH($B5536,DEM_D8!$AC$3:$AC$14,0), 1)</f>
        <v>1.1290877796901893</v>
      </c>
      <c r="M5536">
        <f>INDEX(DEM_D8!AI$3:AI$14, MATCH($B5536,DEM_D8!$AC$3:$AC$14,0), 1)</f>
        <v>1.2349397590361446</v>
      </c>
      <c r="N5536">
        <f>INDEX(DEM_D8!AJ$3:AJ$14, MATCH($B5536,DEM_D8!$AC$3:$AC$14,0), 1)</f>
        <v>0.52925989672977625</v>
      </c>
    </row>
    <row r="5537" spans="1:14">
      <c r="A5537" s="35">
        <v>42050</v>
      </c>
      <c r="B5537">
        <f t="shared" si="86"/>
        <v>2</v>
      </c>
      <c r="C5537" s="38">
        <f>INDEX(S_FOLSM!Z$3:Z$14, MATCH($B5537,S_FOLSM!$X$3:$X$14,0), 1)</f>
        <v>5.6209122149751434E-2</v>
      </c>
      <c r="D5537" s="38">
        <f>INDEX(S_FOLSM!AA$3:AA$14, MATCH($B5537,S_FOLSM!$X$3:$X$14,0), 1)</f>
        <v>11.694922547332185</v>
      </c>
      <c r="E5537" s="38">
        <f>INDEX(S_FOLSM!AB$3:AB$14, MATCH($B5537,S_FOLSM!$X$3:$X$14,0), 1)</f>
        <v>19.243545611015492</v>
      </c>
      <c r="F5537" s="38">
        <f>INDEX(S_FOLSM!AC$3:AC$14, MATCH($B5537,S_FOLSM!$X$3:$X$14,0), 1)</f>
        <v>19.243545611015492</v>
      </c>
      <c r="G5537" s="38">
        <f>INDEX(D_FOLSM_NP!$M$2:$M$13, MATCH($B5537,D_FOLSM_NP!$L$2:$L$13,0), 1)</f>
        <v>96.541872101015244</v>
      </c>
      <c r="H5537">
        <f>I_FOLSM!$F5526</f>
        <v>2330</v>
      </c>
      <c r="I5537">
        <f>INDEX(DEM_D8!AE$3:AE$14, MATCH($B5537,DEM_D8!$AC$3:$AC$14,0), 1)</f>
        <v>0.24698795180722891</v>
      </c>
      <c r="J5537">
        <f>INDEX(DEM_D8!AF$3:AF$14, MATCH($B5537,DEM_D8!$AC$3:$AC$14,0), 1)</f>
        <v>0.8538726603102561</v>
      </c>
      <c r="K5537">
        <f>INDEX(DEM_D8!AG$3:AG$14, MATCH($B5537,DEM_D8!$AC$3:$AC$14,0), 1)</f>
        <v>0.26639415475054162</v>
      </c>
      <c r="L5537">
        <f>INDEX(DEM_D8!AH$3:AH$14, MATCH($B5537,DEM_D8!$AC$3:$AC$14,0), 1)</f>
        <v>1.1290877796901893</v>
      </c>
      <c r="M5537">
        <f>INDEX(DEM_D8!AI$3:AI$14, MATCH($B5537,DEM_D8!$AC$3:$AC$14,0), 1)</f>
        <v>1.2349397590361446</v>
      </c>
      <c r="N5537">
        <f>INDEX(DEM_D8!AJ$3:AJ$14, MATCH($B5537,DEM_D8!$AC$3:$AC$14,0), 1)</f>
        <v>0.52925989672977625</v>
      </c>
    </row>
    <row r="5538" spans="1:14">
      <c r="A5538" s="35">
        <v>42051</v>
      </c>
      <c r="B5538">
        <f t="shared" si="86"/>
        <v>2</v>
      </c>
      <c r="C5538" s="38">
        <f>INDEX(S_FOLSM!Z$3:Z$14, MATCH($B5538,S_FOLSM!$X$3:$X$14,0), 1)</f>
        <v>5.6209122149751434E-2</v>
      </c>
      <c r="D5538" s="38">
        <f>INDEX(S_FOLSM!AA$3:AA$14, MATCH($B5538,S_FOLSM!$X$3:$X$14,0), 1)</f>
        <v>11.694922547332185</v>
      </c>
      <c r="E5538" s="38">
        <f>INDEX(S_FOLSM!AB$3:AB$14, MATCH($B5538,S_FOLSM!$X$3:$X$14,0), 1)</f>
        <v>19.243545611015492</v>
      </c>
      <c r="F5538" s="38">
        <f>INDEX(S_FOLSM!AC$3:AC$14, MATCH($B5538,S_FOLSM!$X$3:$X$14,0), 1)</f>
        <v>19.243545611015492</v>
      </c>
      <c r="G5538" s="38">
        <f>INDEX(D_FOLSM_NP!$M$2:$M$13, MATCH($B5538,D_FOLSM_NP!$L$2:$L$13,0), 1)</f>
        <v>96.541872101015244</v>
      </c>
      <c r="H5538">
        <f>I_FOLSM!$F5527</f>
        <v>2374</v>
      </c>
      <c r="I5538">
        <f>INDEX(DEM_D8!AE$3:AE$14, MATCH($B5538,DEM_D8!$AC$3:$AC$14,0), 1)</f>
        <v>0.24698795180722891</v>
      </c>
      <c r="J5538">
        <f>INDEX(DEM_D8!AF$3:AF$14, MATCH($B5538,DEM_D8!$AC$3:$AC$14,0), 1)</f>
        <v>0.8538726603102561</v>
      </c>
      <c r="K5538">
        <f>INDEX(DEM_D8!AG$3:AG$14, MATCH($B5538,DEM_D8!$AC$3:$AC$14,0), 1)</f>
        <v>0.26639415475054162</v>
      </c>
      <c r="L5538">
        <f>INDEX(DEM_D8!AH$3:AH$14, MATCH($B5538,DEM_D8!$AC$3:$AC$14,0), 1)</f>
        <v>1.1290877796901893</v>
      </c>
      <c r="M5538">
        <f>INDEX(DEM_D8!AI$3:AI$14, MATCH($B5538,DEM_D8!$AC$3:$AC$14,0), 1)</f>
        <v>1.2349397590361446</v>
      </c>
      <c r="N5538">
        <f>INDEX(DEM_D8!AJ$3:AJ$14, MATCH($B5538,DEM_D8!$AC$3:$AC$14,0), 1)</f>
        <v>0.52925989672977625</v>
      </c>
    </row>
    <row r="5539" spans="1:14">
      <c r="A5539" s="35">
        <v>42052</v>
      </c>
      <c r="B5539">
        <f t="shared" si="86"/>
        <v>2</v>
      </c>
      <c r="C5539" s="38">
        <f>INDEX(S_FOLSM!Z$3:Z$14, MATCH($B5539,S_FOLSM!$X$3:$X$14,0), 1)</f>
        <v>5.6209122149751434E-2</v>
      </c>
      <c r="D5539" s="38">
        <f>INDEX(S_FOLSM!AA$3:AA$14, MATCH($B5539,S_FOLSM!$X$3:$X$14,0), 1)</f>
        <v>11.694922547332185</v>
      </c>
      <c r="E5539" s="38">
        <f>INDEX(S_FOLSM!AB$3:AB$14, MATCH($B5539,S_FOLSM!$X$3:$X$14,0), 1)</f>
        <v>19.243545611015492</v>
      </c>
      <c r="F5539" s="38">
        <f>INDEX(S_FOLSM!AC$3:AC$14, MATCH($B5539,S_FOLSM!$X$3:$X$14,0), 1)</f>
        <v>19.243545611015492</v>
      </c>
      <c r="G5539" s="38">
        <f>INDEX(D_FOLSM_NP!$M$2:$M$13, MATCH($B5539,D_FOLSM_NP!$L$2:$L$13,0), 1)</f>
        <v>96.541872101015244</v>
      </c>
      <c r="H5539">
        <f>I_FOLSM!$F5528</f>
        <v>2464</v>
      </c>
      <c r="I5539">
        <f>INDEX(DEM_D8!AE$3:AE$14, MATCH($B5539,DEM_D8!$AC$3:$AC$14,0), 1)</f>
        <v>0.24698795180722891</v>
      </c>
      <c r="J5539">
        <f>INDEX(DEM_D8!AF$3:AF$14, MATCH($B5539,DEM_D8!$AC$3:$AC$14,0), 1)</f>
        <v>0.8538726603102561</v>
      </c>
      <c r="K5539">
        <f>INDEX(DEM_D8!AG$3:AG$14, MATCH($B5539,DEM_D8!$AC$3:$AC$14,0), 1)</f>
        <v>0.26639415475054162</v>
      </c>
      <c r="L5539">
        <f>INDEX(DEM_D8!AH$3:AH$14, MATCH($B5539,DEM_D8!$AC$3:$AC$14,0), 1)</f>
        <v>1.1290877796901893</v>
      </c>
      <c r="M5539">
        <f>INDEX(DEM_D8!AI$3:AI$14, MATCH($B5539,DEM_D8!$AC$3:$AC$14,0), 1)</f>
        <v>1.2349397590361446</v>
      </c>
      <c r="N5539">
        <f>INDEX(DEM_D8!AJ$3:AJ$14, MATCH($B5539,DEM_D8!$AC$3:$AC$14,0), 1)</f>
        <v>0.52925989672977625</v>
      </c>
    </row>
    <row r="5540" spans="1:14">
      <c r="A5540" s="35">
        <v>42053</v>
      </c>
      <c r="B5540">
        <f t="shared" si="86"/>
        <v>2</v>
      </c>
      <c r="C5540" s="38">
        <f>INDEX(S_FOLSM!Z$3:Z$14, MATCH($B5540,S_FOLSM!$X$3:$X$14,0), 1)</f>
        <v>5.6209122149751434E-2</v>
      </c>
      <c r="D5540" s="38">
        <f>INDEX(S_FOLSM!AA$3:AA$14, MATCH($B5540,S_FOLSM!$X$3:$X$14,0), 1)</f>
        <v>11.694922547332185</v>
      </c>
      <c r="E5540" s="38">
        <f>INDEX(S_FOLSM!AB$3:AB$14, MATCH($B5540,S_FOLSM!$X$3:$X$14,0), 1)</f>
        <v>19.243545611015492</v>
      </c>
      <c r="F5540" s="38">
        <f>INDEX(S_FOLSM!AC$3:AC$14, MATCH($B5540,S_FOLSM!$X$3:$X$14,0), 1)</f>
        <v>19.243545611015492</v>
      </c>
      <c r="G5540" s="38">
        <f>INDEX(D_FOLSM_NP!$M$2:$M$13, MATCH($B5540,D_FOLSM_NP!$L$2:$L$13,0), 1)</f>
        <v>96.541872101015244</v>
      </c>
      <c r="H5540">
        <f>I_FOLSM!$F5529</f>
        <v>1986</v>
      </c>
      <c r="I5540">
        <f>INDEX(DEM_D8!AE$3:AE$14, MATCH($B5540,DEM_D8!$AC$3:$AC$14,0), 1)</f>
        <v>0.24698795180722891</v>
      </c>
      <c r="J5540">
        <f>INDEX(DEM_D8!AF$3:AF$14, MATCH($B5540,DEM_D8!$AC$3:$AC$14,0), 1)</f>
        <v>0.8538726603102561</v>
      </c>
      <c r="K5540">
        <f>INDEX(DEM_D8!AG$3:AG$14, MATCH($B5540,DEM_D8!$AC$3:$AC$14,0), 1)</f>
        <v>0.26639415475054162</v>
      </c>
      <c r="L5540">
        <f>INDEX(DEM_D8!AH$3:AH$14, MATCH($B5540,DEM_D8!$AC$3:$AC$14,0), 1)</f>
        <v>1.1290877796901893</v>
      </c>
      <c r="M5540">
        <f>INDEX(DEM_D8!AI$3:AI$14, MATCH($B5540,DEM_D8!$AC$3:$AC$14,0), 1)</f>
        <v>1.2349397590361446</v>
      </c>
      <c r="N5540">
        <f>INDEX(DEM_D8!AJ$3:AJ$14, MATCH($B5540,DEM_D8!$AC$3:$AC$14,0), 1)</f>
        <v>0.52925989672977625</v>
      </c>
    </row>
    <row r="5541" spans="1:14">
      <c r="A5541" s="35">
        <v>42054</v>
      </c>
      <c r="B5541">
        <f t="shared" si="86"/>
        <v>2</v>
      </c>
      <c r="C5541" s="38">
        <f>INDEX(S_FOLSM!Z$3:Z$14, MATCH($B5541,S_FOLSM!$X$3:$X$14,0), 1)</f>
        <v>5.6209122149751434E-2</v>
      </c>
      <c r="D5541" s="38">
        <f>INDEX(S_FOLSM!AA$3:AA$14, MATCH($B5541,S_FOLSM!$X$3:$X$14,0), 1)</f>
        <v>11.694922547332185</v>
      </c>
      <c r="E5541" s="38">
        <f>INDEX(S_FOLSM!AB$3:AB$14, MATCH($B5541,S_FOLSM!$X$3:$X$14,0), 1)</f>
        <v>19.243545611015492</v>
      </c>
      <c r="F5541" s="38">
        <f>INDEX(S_FOLSM!AC$3:AC$14, MATCH($B5541,S_FOLSM!$X$3:$X$14,0), 1)</f>
        <v>19.243545611015492</v>
      </c>
      <c r="G5541" s="38">
        <f>INDEX(D_FOLSM_NP!$M$2:$M$13, MATCH($B5541,D_FOLSM_NP!$L$2:$L$13,0), 1)</f>
        <v>96.541872101015244</v>
      </c>
      <c r="H5541">
        <f>I_FOLSM!$F5530</f>
        <v>1805</v>
      </c>
      <c r="I5541">
        <f>INDEX(DEM_D8!AE$3:AE$14, MATCH($B5541,DEM_D8!$AC$3:$AC$14,0), 1)</f>
        <v>0.24698795180722891</v>
      </c>
      <c r="J5541">
        <f>INDEX(DEM_D8!AF$3:AF$14, MATCH($B5541,DEM_D8!$AC$3:$AC$14,0), 1)</f>
        <v>0.8538726603102561</v>
      </c>
      <c r="K5541">
        <f>INDEX(DEM_D8!AG$3:AG$14, MATCH($B5541,DEM_D8!$AC$3:$AC$14,0), 1)</f>
        <v>0.26639415475054162</v>
      </c>
      <c r="L5541">
        <f>INDEX(DEM_D8!AH$3:AH$14, MATCH($B5541,DEM_D8!$AC$3:$AC$14,0), 1)</f>
        <v>1.1290877796901893</v>
      </c>
      <c r="M5541">
        <f>INDEX(DEM_D8!AI$3:AI$14, MATCH($B5541,DEM_D8!$AC$3:$AC$14,0), 1)</f>
        <v>1.2349397590361446</v>
      </c>
      <c r="N5541">
        <f>INDEX(DEM_D8!AJ$3:AJ$14, MATCH($B5541,DEM_D8!$AC$3:$AC$14,0), 1)</f>
        <v>0.52925989672977625</v>
      </c>
    </row>
    <row r="5542" spans="1:14">
      <c r="A5542" s="35">
        <v>42055</v>
      </c>
      <c r="B5542">
        <f t="shared" si="86"/>
        <v>2</v>
      </c>
      <c r="C5542" s="38">
        <f>INDEX(S_FOLSM!Z$3:Z$14, MATCH($B5542,S_FOLSM!$X$3:$X$14,0), 1)</f>
        <v>5.6209122149751434E-2</v>
      </c>
      <c r="D5542" s="38">
        <f>INDEX(S_FOLSM!AA$3:AA$14, MATCH($B5542,S_FOLSM!$X$3:$X$14,0), 1)</f>
        <v>11.694922547332185</v>
      </c>
      <c r="E5542" s="38">
        <f>INDEX(S_FOLSM!AB$3:AB$14, MATCH($B5542,S_FOLSM!$X$3:$X$14,0), 1)</f>
        <v>19.243545611015492</v>
      </c>
      <c r="F5542" s="38">
        <f>INDEX(S_FOLSM!AC$3:AC$14, MATCH($B5542,S_FOLSM!$X$3:$X$14,0), 1)</f>
        <v>19.243545611015492</v>
      </c>
      <c r="G5542" s="38">
        <f>INDEX(D_FOLSM_NP!$M$2:$M$13, MATCH($B5542,D_FOLSM_NP!$L$2:$L$13,0), 1)</f>
        <v>96.541872101015244</v>
      </c>
      <c r="H5542">
        <f>I_FOLSM!$F5531</f>
        <v>1509</v>
      </c>
      <c r="I5542">
        <f>INDEX(DEM_D8!AE$3:AE$14, MATCH($B5542,DEM_D8!$AC$3:$AC$14,0), 1)</f>
        <v>0.24698795180722891</v>
      </c>
      <c r="J5542">
        <f>INDEX(DEM_D8!AF$3:AF$14, MATCH($B5542,DEM_D8!$AC$3:$AC$14,0), 1)</f>
        <v>0.8538726603102561</v>
      </c>
      <c r="K5542">
        <f>INDEX(DEM_D8!AG$3:AG$14, MATCH($B5542,DEM_D8!$AC$3:$AC$14,0), 1)</f>
        <v>0.26639415475054162</v>
      </c>
      <c r="L5542">
        <f>INDEX(DEM_D8!AH$3:AH$14, MATCH($B5542,DEM_D8!$AC$3:$AC$14,0), 1)</f>
        <v>1.1290877796901893</v>
      </c>
      <c r="M5542">
        <f>INDEX(DEM_D8!AI$3:AI$14, MATCH($B5542,DEM_D8!$AC$3:$AC$14,0), 1)</f>
        <v>1.2349397590361446</v>
      </c>
      <c r="N5542">
        <f>INDEX(DEM_D8!AJ$3:AJ$14, MATCH($B5542,DEM_D8!$AC$3:$AC$14,0), 1)</f>
        <v>0.52925989672977625</v>
      </c>
    </row>
    <row r="5543" spans="1:14">
      <c r="A5543" s="35">
        <v>42056</v>
      </c>
      <c r="B5543">
        <f t="shared" si="86"/>
        <v>2</v>
      </c>
      <c r="C5543" s="38">
        <f>INDEX(S_FOLSM!Z$3:Z$14, MATCH($B5543,S_FOLSM!$X$3:$X$14,0), 1)</f>
        <v>5.6209122149751434E-2</v>
      </c>
      <c r="D5543" s="38">
        <f>INDEX(S_FOLSM!AA$3:AA$14, MATCH($B5543,S_FOLSM!$X$3:$X$14,0), 1)</f>
        <v>11.694922547332185</v>
      </c>
      <c r="E5543" s="38">
        <f>INDEX(S_FOLSM!AB$3:AB$14, MATCH($B5543,S_FOLSM!$X$3:$X$14,0), 1)</f>
        <v>19.243545611015492</v>
      </c>
      <c r="F5543" s="38">
        <f>INDEX(S_FOLSM!AC$3:AC$14, MATCH($B5543,S_FOLSM!$X$3:$X$14,0), 1)</f>
        <v>19.243545611015492</v>
      </c>
      <c r="G5543" s="38">
        <f>INDEX(D_FOLSM_NP!$M$2:$M$13, MATCH($B5543,D_FOLSM_NP!$L$2:$L$13,0), 1)</f>
        <v>96.541872101015244</v>
      </c>
      <c r="H5543">
        <f>I_FOLSM!$F5532</f>
        <v>2017</v>
      </c>
      <c r="I5543">
        <f>INDEX(DEM_D8!AE$3:AE$14, MATCH($B5543,DEM_D8!$AC$3:$AC$14,0), 1)</f>
        <v>0.24698795180722891</v>
      </c>
      <c r="J5543">
        <f>INDEX(DEM_D8!AF$3:AF$14, MATCH($B5543,DEM_D8!$AC$3:$AC$14,0), 1)</f>
        <v>0.8538726603102561</v>
      </c>
      <c r="K5543">
        <f>INDEX(DEM_D8!AG$3:AG$14, MATCH($B5543,DEM_D8!$AC$3:$AC$14,0), 1)</f>
        <v>0.26639415475054162</v>
      </c>
      <c r="L5543">
        <f>INDEX(DEM_D8!AH$3:AH$14, MATCH($B5543,DEM_D8!$AC$3:$AC$14,0), 1)</f>
        <v>1.1290877796901893</v>
      </c>
      <c r="M5543">
        <f>INDEX(DEM_D8!AI$3:AI$14, MATCH($B5543,DEM_D8!$AC$3:$AC$14,0), 1)</f>
        <v>1.2349397590361446</v>
      </c>
      <c r="N5543">
        <f>INDEX(DEM_D8!AJ$3:AJ$14, MATCH($B5543,DEM_D8!$AC$3:$AC$14,0), 1)</f>
        <v>0.52925989672977625</v>
      </c>
    </row>
    <row r="5544" spans="1:14">
      <c r="A5544" s="35">
        <v>42057</v>
      </c>
      <c r="B5544">
        <f t="shared" si="86"/>
        <v>2</v>
      </c>
      <c r="C5544" s="38">
        <f>INDEX(S_FOLSM!Z$3:Z$14, MATCH($B5544,S_FOLSM!$X$3:$X$14,0), 1)</f>
        <v>5.6209122149751434E-2</v>
      </c>
      <c r="D5544" s="38">
        <f>INDEX(S_FOLSM!AA$3:AA$14, MATCH($B5544,S_FOLSM!$X$3:$X$14,0), 1)</f>
        <v>11.694922547332185</v>
      </c>
      <c r="E5544" s="38">
        <f>INDEX(S_FOLSM!AB$3:AB$14, MATCH($B5544,S_FOLSM!$X$3:$X$14,0), 1)</f>
        <v>19.243545611015492</v>
      </c>
      <c r="F5544" s="38">
        <f>INDEX(S_FOLSM!AC$3:AC$14, MATCH($B5544,S_FOLSM!$X$3:$X$14,0), 1)</f>
        <v>19.243545611015492</v>
      </c>
      <c r="G5544" s="38">
        <f>INDEX(D_FOLSM_NP!$M$2:$M$13, MATCH($B5544,D_FOLSM_NP!$L$2:$L$13,0), 1)</f>
        <v>96.541872101015244</v>
      </c>
      <c r="H5544">
        <f>I_FOLSM!$F5533</f>
        <v>1679</v>
      </c>
      <c r="I5544">
        <f>INDEX(DEM_D8!AE$3:AE$14, MATCH($B5544,DEM_D8!$AC$3:$AC$14,0), 1)</f>
        <v>0.24698795180722891</v>
      </c>
      <c r="J5544">
        <f>INDEX(DEM_D8!AF$3:AF$14, MATCH($B5544,DEM_D8!$AC$3:$AC$14,0), 1)</f>
        <v>0.8538726603102561</v>
      </c>
      <c r="K5544">
        <f>INDEX(DEM_D8!AG$3:AG$14, MATCH($B5544,DEM_D8!$AC$3:$AC$14,0), 1)</f>
        <v>0.26639415475054162</v>
      </c>
      <c r="L5544">
        <f>INDEX(DEM_D8!AH$3:AH$14, MATCH($B5544,DEM_D8!$AC$3:$AC$14,0), 1)</f>
        <v>1.1290877796901893</v>
      </c>
      <c r="M5544">
        <f>INDEX(DEM_D8!AI$3:AI$14, MATCH($B5544,DEM_D8!$AC$3:$AC$14,0), 1)</f>
        <v>1.2349397590361446</v>
      </c>
      <c r="N5544">
        <f>INDEX(DEM_D8!AJ$3:AJ$14, MATCH($B5544,DEM_D8!$AC$3:$AC$14,0), 1)</f>
        <v>0.52925989672977625</v>
      </c>
    </row>
    <row r="5545" spans="1:14">
      <c r="A5545" s="35">
        <v>42058</v>
      </c>
      <c r="B5545">
        <f t="shared" si="86"/>
        <v>2</v>
      </c>
      <c r="C5545" s="38">
        <f>INDEX(S_FOLSM!Z$3:Z$14, MATCH($B5545,S_FOLSM!$X$3:$X$14,0), 1)</f>
        <v>5.6209122149751434E-2</v>
      </c>
      <c r="D5545" s="38">
        <f>INDEX(S_FOLSM!AA$3:AA$14, MATCH($B5545,S_FOLSM!$X$3:$X$14,0), 1)</f>
        <v>11.694922547332185</v>
      </c>
      <c r="E5545" s="38">
        <f>INDEX(S_FOLSM!AB$3:AB$14, MATCH($B5545,S_FOLSM!$X$3:$X$14,0), 1)</f>
        <v>19.243545611015492</v>
      </c>
      <c r="F5545" s="38">
        <f>INDEX(S_FOLSM!AC$3:AC$14, MATCH($B5545,S_FOLSM!$X$3:$X$14,0), 1)</f>
        <v>19.243545611015492</v>
      </c>
      <c r="G5545" s="38">
        <f>INDEX(D_FOLSM_NP!$M$2:$M$13, MATCH($B5545,D_FOLSM_NP!$L$2:$L$13,0), 1)</f>
        <v>96.541872101015244</v>
      </c>
      <c r="H5545">
        <f>I_FOLSM!$F5534</f>
        <v>1469</v>
      </c>
      <c r="I5545">
        <f>INDEX(DEM_D8!AE$3:AE$14, MATCH($B5545,DEM_D8!$AC$3:$AC$14,0), 1)</f>
        <v>0.24698795180722891</v>
      </c>
      <c r="J5545">
        <f>INDEX(DEM_D8!AF$3:AF$14, MATCH($B5545,DEM_D8!$AC$3:$AC$14,0), 1)</f>
        <v>0.8538726603102561</v>
      </c>
      <c r="K5545">
        <f>INDEX(DEM_D8!AG$3:AG$14, MATCH($B5545,DEM_D8!$AC$3:$AC$14,0), 1)</f>
        <v>0.26639415475054162</v>
      </c>
      <c r="L5545">
        <f>INDEX(DEM_D8!AH$3:AH$14, MATCH($B5545,DEM_D8!$AC$3:$AC$14,0), 1)</f>
        <v>1.1290877796901893</v>
      </c>
      <c r="M5545">
        <f>INDEX(DEM_D8!AI$3:AI$14, MATCH($B5545,DEM_D8!$AC$3:$AC$14,0), 1)</f>
        <v>1.2349397590361446</v>
      </c>
      <c r="N5545">
        <f>INDEX(DEM_D8!AJ$3:AJ$14, MATCH($B5545,DEM_D8!$AC$3:$AC$14,0), 1)</f>
        <v>0.52925989672977625</v>
      </c>
    </row>
    <row r="5546" spans="1:14">
      <c r="A5546" s="35">
        <v>42059</v>
      </c>
      <c r="B5546">
        <f t="shared" si="86"/>
        <v>2</v>
      </c>
      <c r="C5546" s="38">
        <f>INDEX(S_FOLSM!Z$3:Z$14, MATCH($B5546,S_FOLSM!$X$3:$X$14,0), 1)</f>
        <v>5.6209122149751434E-2</v>
      </c>
      <c r="D5546" s="38">
        <f>INDEX(S_FOLSM!AA$3:AA$14, MATCH($B5546,S_FOLSM!$X$3:$X$14,0), 1)</f>
        <v>11.694922547332185</v>
      </c>
      <c r="E5546" s="38">
        <f>INDEX(S_FOLSM!AB$3:AB$14, MATCH($B5546,S_FOLSM!$X$3:$X$14,0), 1)</f>
        <v>19.243545611015492</v>
      </c>
      <c r="F5546" s="38">
        <f>INDEX(S_FOLSM!AC$3:AC$14, MATCH($B5546,S_FOLSM!$X$3:$X$14,0), 1)</f>
        <v>19.243545611015492</v>
      </c>
      <c r="G5546" s="38">
        <f>INDEX(D_FOLSM_NP!$M$2:$M$13, MATCH($B5546,D_FOLSM_NP!$L$2:$L$13,0), 1)</f>
        <v>96.541872101015244</v>
      </c>
      <c r="H5546">
        <f>I_FOLSM!$F5535</f>
        <v>1474</v>
      </c>
      <c r="I5546">
        <f>INDEX(DEM_D8!AE$3:AE$14, MATCH($B5546,DEM_D8!$AC$3:$AC$14,0), 1)</f>
        <v>0.24698795180722891</v>
      </c>
      <c r="J5546">
        <f>INDEX(DEM_D8!AF$3:AF$14, MATCH($B5546,DEM_D8!$AC$3:$AC$14,0), 1)</f>
        <v>0.8538726603102561</v>
      </c>
      <c r="K5546">
        <f>INDEX(DEM_D8!AG$3:AG$14, MATCH($B5546,DEM_D8!$AC$3:$AC$14,0), 1)</f>
        <v>0.26639415475054162</v>
      </c>
      <c r="L5546">
        <f>INDEX(DEM_D8!AH$3:AH$14, MATCH($B5546,DEM_D8!$AC$3:$AC$14,0), 1)</f>
        <v>1.1290877796901893</v>
      </c>
      <c r="M5546">
        <f>INDEX(DEM_D8!AI$3:AI$14, MATCH($B5546,DEM_D8!$AC$3:$AC$14,0), 1)</f>
        <v>1.2349397590361446</v>
      </c>
      <c r="N5546">
        <f>INDEX(DEM_D8!AJ$3:AJ$14, MATCH($B5546,DEM_D8!$AC$3:$AC$14,0), 1)</f>
        <v>0.52925989672977625</v>
      </c>
    </row>
    <row r="5547" spans="1:14">
      <c r="A5547" s="35">
        <v>42060</v>
      </c>
      <c r="B5547">
        <f t="shared" si="86"/>
        <v>2</v>
      </c>
      <c r="C5547" s="38">
        <f>INDEX(S_FOLSM!Z$3:Z$14, MATCH($B5547,S_FOLSM!$X$3:$X$14,0), 1)</f>
        <v>5.6209122149751434E-2</v>
      </c>
      <c r="D5547" s="38">
        <f>INDEX(S_FOLSM!AA$3:AA$14, MATCH($B5547,S_FOLSM!$X$3:$X$14,0), 1)</f>
        <v>11.694922547332185</v>
      </c>
      <c r="E5547" s="38">
        <f>INDEX(S_FOLSM!AB$3:AB$14, MATCH($B5547,S_FOLSM!$X$3:$X$14,0), 1)</f>
        <v>19.243545611015492</v>
      </c>
      <c r="F5547" s="38">
        <f>INDEX(S_FOLSM!AC$3:AC$14, MATCH($B5547,S_FOLSM!$X$3:$X$14,0), 1)</f>
        <v>19.243545611015492</v>
      </c>
      <c r="G5547" s="38">
        <f>INDEX(D_FOLSM_NP!$M$2:$M$13, MATCH($B5547,D_FOLSM_NP!$L$2:$L$13,0), 1)</f>
        <v>96.541872101015244</v>
      </c>
      <c r="H5547">
        <f>I_FOLSM!$F5536</f>
        <v>1363</v>
      </c>
      <c r="I5547">
        <f>INDEX(DEM_D8!AE$3:AE$14, MATCH($B5547,DEM_D8!$AC$3:$AC$14,0), 1)</f>
        <v>0.24698795180722891</v>
      </c>
      <c r="J5547">
        <f>INDEX(DEM_D8!AF$3:AF$14, MATCH($B5547,DEM_D8!$AC$3:$AC$14,0), 1)</f>
        <v>0.8538726603102561</v>
      </c>
      <c r="K5547">
        <f>INDEX(DEM_D8!AG$3:AG$14, MATCH($B5547,DEM_D8!$AC$3:$AC$14,0), 1)</f>
        <v>0.26639415475054162</v>
      </c>
      <c r="L5547">
        <f>INDEX(DEM_D8!AH$3:AH$14, MATCH($B5547,DEM_D8!$AC$3:$AC$14,0), 1)</f>
        <v>1.1290877796901893</v>
      </c>
      <c r="M5547">
        <f>INDEX(DEM_D8!AI$3:AI$14, MATCH($B5547,DEM_D8!$AC$3:$AC$14,0), 1)</f>
        <v>1.2349397590361446</v>
      </c>
      <c r="N5547">
        <f>INDEX(DEM_D8!AJ$3:AJ$14, MATCH($B5547,DEM_D8!$AC$3:$AC$14,0), 1)</f>
        <v>0.52925989672977625</v>
      </c>
    </row>
    <row r="5548" spans="1:14">
      <c r="A5548" s="35">
        <v>42061</v>
      </c>
      <c r="B5548">
        <f t="shared" si="86"/>
        <v>2</v>
      </c>
      <c r="C5548" s="38">
        <f>INDEX(S_FOLSM!Z$3:Z$14, MATCH($B5548,S_FOLSM!$X$3:$X$14,0), 1)</f>
        <v>5.6209122149751434E-2</v>
      </c>
      <c r="D5548" s="38">
        <f>INDEX(S_FOLSM!AA$3:AA$14, MATCH($B5548,S_FOLSM!$X$3:$X$14,0), 1)</f>
        <v>11.694922547332185</v>
      </c>
      <c r="E5548" s="38">
        <f>INDEX(S_FOLSM!AB$3:AB$14, MATCH($B5548,S_FOLSM!$X$3:$X$14,0), 1)</f>
        <v>19.243545611015492</v>
      </c>
      <c r="F5548" s="38">
        <f>INDEX(S_FOLSM!AC$3:AC$14, MATCH($B5548,S_FOLSM!$X$3:$X$14,0), 1)</f>
        <v>19.243545611015492</v>
      </c>
      <c r="G5548" s="38">
        <f>INDEX(D_FOLSM_NP!$M$2:$M$13, MATCH($B5548,D_FOLSM_NP!$L$2:$L$13,0), 1)</f>
        <v>96.541872101015244</v>
      </c>
      <c r="H5548">
        <f>I_FOLSM!$F5537</f>
        <v>1434</v>
      </c>
      <c r="I5548">
        <f>INDEX(DEM_D8!AE$3:AE$14, MATCH($B5548,DEM_D8!$AC$3:$AC$14,0), 1)</f>
        <v>0.24698795180722891</v>
      </c>
      <c r="J5548">
        <f>INDEX(DEM_D8!AF$3:AF$14, MATCH($B5548,DEM_D8!$AC$3:$AC$14,0), 1)</f>
        <v>0.8538726603102561</v>
      </c>
      <c r="K5548">
        <f>INDEX(DEM_D8!AG$3:AG$14, MATCH($B5548,DEM_D8!$AC$3:$AC$14,0), 1)</f>
        <v>0.26639415475054162</v>
      </c>
      <c r="L5548">
        <f>INDEX(DEM_D8!AH$3:AH$14, MATCH($B5548,DEM_D8!$AC$3:$AC$14,0), 1)</f>
        <v>1.1290877796901893</v>
      </c>
      <c r="M5548">
        <f>INDEX(DEM_D8!AI$3:AI$14, MATCH($B5548,DEM_D8!$AC$3:$AC$14,0), 1)</f>
        <v>1.2349397590361446</v>
      </c>
      <c r="N5548">
        <f>INDEX(DEM_D8!AJ$3:AJ$14, MATCH($B5548,DEM_D8!$AC$3:$AC$14,0), 1)</f>
        <v>0.52925989672977625</v>
      </c>
    </row>
    <row r="5549" spans="1:14">
      <c r="A5549" s="35">
        <v>42062</v>
      </c>
      <c r="B5549">
        <f t="shared" si="86"/>
        <v>2</v>
      </c>
      <c r="C5549" s="38">
        <f>INDEX(S_FOLSM!Z$3:Z$14, MATCH($B5549,S_FOLSM!$X$3:$X$14,0), 1)</f>
        <v>5.6209122149751434E-2</v>
      </c>
      <c r="D5549" s="38">
        <f>INDEX(S_FOLSM!AA$3:AA$14, MATCH($B5549,S_FOLSM!$X$3:$X$14,0), 1)</f>
        <v>11.694922547332185</v>
      </c>
      <c r="E5549" s="38">
        <f>INDEX(S_FOLSM!AB$3:AB$14, MATCH($B5549,S_FOLSM!$X$3:$X$14,0), 1)</f>
        <v>19.243545611015492</v>
      </c>
      <c r="F5549" s="38">
        <f>INDEX(S_FOLSM!AC$3:AC$14, MATCH($B5549,S_FOLSM!$X$3:$X$14,0), 1)</f>
        <v>19.243545611015492</v>
      </c>
      <c r="G5549" s="38">
        <f>INDEX(D_FOLSM_NP!$M$2:$M$13, MATCH($B5549,D_FOLSM_NP!$L$2:$L$13,0), 1)</f>
        <v>96.541872101015244</v>
      </c>
      <c r="H5549">
        <f>I_FOLSM!$F5538</f>
        <v>1191</v>
      </c>
      <c r="I5549">
        <f>INDEX(DEM_D8!AE$3:AE$14, MATCH($B5549,DEM_D8!$AC$3:$AC$14,0), 1)</f>
        <v>0.24698795180722891</v>
      </c>
      <c r="J5549">
        <f>INDEX(DEM_D8!AF$3:AF$14, MATCH($B5549,DEM_D8!$AC$3:$AC$14,0), 1)</f>
        <v>0.8538726603102561</v>
      </c>
      <c r="K5549">
        <f>INDEX(DEM_D8!AG$3:AG$14, MATCH($B5549,DEM_D8!$AC$3:$AC$14,0), 1)</f>
        <v>0.26639415475054162</v>
      </c>
      <c r="L5549">
        <f>INDEX(DEM_D8!AH$3:AH$14, MATCH($B5549,DEM_D8!$AC$3:$AC$14,0), 1)</f>
        <v>1.1290877796901893</v>
      </c>
      <c r="M5549">
        <f>INDEX(DEM_D8!AI$3:AI$14, MATCH($B5549,DEM_D8!$AC$3:$AC$14,0), 1)</f>
        <v>1.2349397590361446</v>
      </c>
      <c r="N5549">
        <f>INDEX(DEM_D8!AJ$3:AJ$14, MATCH($B5549,DEM_D8!$AC$3:$AC$14,0), 1)</f>
        <v>0.52925989672977625</v>
      </c>
    </row>
    <row r="5550" spans="1:14">
      <c r="A5550" s="35">
        <v>42063</v>
      </c>
      <c r="B5550">
        <f t="shared" si="86"/>
        <v>2</v>
      </c>
      <c r="C5550" s="38">
        <f>INDEX(S_FOLSM!Z$3:Z$14, MATCH($B5550,S_FOLSM!$X$3:$X$14,0), 1)</f>
        <v>5.6209122149751434E-2</v>
      </c>
      <c r="D5550" s="38">
        <f>INDEX(S_FOLSM!AA$3:AA$14, MATCH($B5550,S_FOLSM!$X$3:$X$14,0), 1)</f>
        <v>11.694922547332185</v>
      </c>
      <c r="E5550" s="38">
        <f>INDEX(S_FOLSM!AB$3:AB$14, MATCH($B5550,S_FOLSM!$X$3:$X$14,0), 1)</f>
        <v>19.243545611015492</v>
      </c>
      <c r="F5550" s="38">
        <f>INDEX(S_FOLSM!AC$3:AC$14, MATCH($B5550,S_FOLSM!$X$3:$X$14,0), 1)</f>
        <v>19.243545611015492</v>
      </c>
      <c r="G5550" s="38">
        <f>INDEX(D_FOLSM_NP!$M$2:$M$13, MATCH($B5550,D_FOLSM_NP!$L$2:$L$13,0), 1)</f>
        <v>96.541872101015244</v>
      </c>
      <c r="H5550">
        <f>I_FOLSM!$F5539</f>
        <v>1771</v>
      </c>
      <c r="I5550">
        <f>INDEX(DEM_D8!AE$3:AE$14, MATCH($B5550,DEM_D8!$AC$3:$AC$14,0), 1)</f>
        <v>0.24698795180722891</v>
      </c>
      <c r="J5550">
        <f>INDEX(DEM_D8!AF$3:AF$14, MATCH($B5550,DEM_D8!$AC$3:$AC$14,0), 1)</f>
        <v>0.8538726603102561</v>
      </c>
      <c r="K5550">
        <f>INDEX(DEM_D8!AG$3:AG$14, MATCH($B5550,DEM_D8!$AC$3:$AC$14,0), 1)</f>
        <v>0.26639415475054162</v>
      </c>
      <c r="L5550">
        <f>INDEX(DEM_D8!AH$3:AH$14, MATCH($B5550,DEM_D8!$AC$3:$AC$14,0), 1)</f>
        <v>1.1290877796901893</v>
      </c>
      <c r="M5550">
        <f>INDEX(DEM_D8!AI$3:AI$14, MATCH($B5550,DEM_D8!$AC$3:$AC$14,0), 1)</f>
        <v>1.2349397590361446</v>
      </c>
      <c r="N5550">
        <f>INDEX(DEM_D8!AJ$3:AJ$14, MATCH($B5550,DEM_D8!$AC$3:$AC$14,0), 1)</f>
        <v>0.52925989672977625</v>
      </c>
    </row>
    <row r="5551" spans="1:14">
      <c r="A5551" s="35">
        <v>42064</v>
      </c>
      <c r="B5551">
        <f t="shared" si="86"/>
        <v>3</v>
      </c>
      <c r="C5551" s="38">
        <f>INDEX(S_FOLSM!Z$3:Z$14, MATCH($B5551,S_FOLSM!$X$3:$X$14,0), 1)</f>
        <v>9.9280994966064406E-2</v>
      </c>
      <c r="D5551" s="38">
        <f>INDEX(S_FOLSM!AA$3:AA$14, MATCH($B5551,S_FOLSM!$X$3:$X$14,0), 1)</f>
        <v>10.571317528177225</v>
      </c>
      <c r="E5551" s="38">
        <f>INDEX(S_FOLSM!AB$3:AB$14, MATCH($B5551,S_FOLSM!$X$3:$X$14,0), 1)</f>
        <v>20.653711620676255</v>
      </c>
      <c r="F5551" s="38">
        <f>INDEX(S_FOLSM!AC$3:AC$14, MATCH($B5551,S_FOLSM!$X$3:$X$14,0), 1)</f>
        <v>20.653711620676255</v>
      </c>
      <c r="G5551" s="38">
        <f>INDEX(D_FOLSM_NP!$M$2:$M$13, MATCH($B5551,D_FOLSM_NP!$L$2:$L$13,0), 1)</f>
        <v>95.65361343429818</v>
      </c>
      <c r="H5551">
        <f>I_FOLSM!$F5540</f>
        <v>1462</v>
      </c>
      <c r="I5551">
        <f>INDEX(DEM_D8!AE$3:AE$14, MATCH($B5551,DEM_D8!$AC$3:$AC$14,0), 1)</f>
        <v>0.22308589195491643</v>
      </c>
      <c r="J5551">
        <f>INDEX(DEM_D8!AF$3:AF$14, MATCH($B5551,DEM_D8!$AC$3:$AC$14,0), 1)</f>
        <v>0.77123982221571519</v>
      </c>
      <c r="K5551">
        <f>INDEX(DEM_D8!AG$3:AG$14, MATCH($B5551,DEM_D8!$AC$3:$AC$14,0), 1)</f>
        <v>0.24061407525855374</v>
      </c>
      <c r="L5551">
        <f>INDEX(DEM_D8!AH$3:AH$14, MATCH($B5551,DEM_D8!$AC$3:$AC$14,0), 1)</f>
        <v>1.0198212203653323</v>
      </c>
      <c r="M5551">
        <f>INDEX(DEM_D8!AI$3:AI$14, MATCH($B5551,DEM_D8!$AC$3:$AC$14,0), 1)</f>
        <v>1.1154294597745822</v>
      </c>
      <c r="N5551">
        <f>INDEX(DEM_D8!AJ$3:AJ$14, MATCH($B5551,DEM_D8!$AC$3:$AC$14,0), 1)</f>
        <v>0.47804119704624948</v>
      </c>
    </row>
    <row r="5552" spans="1:14">
      <c r="A5552" s="35">
        <v>42065</v>
      </c>
      <c r="B5552">
        <f t="shared" si="86"/>
        <v>3</v>
      </c>
      <c r="C5552" s="38">
        <f>INDEX(S_FOLSM!Z$3:Z$14, MATCH($B5552,S_FOLSM!$X$3:$X$14,0), 1)</f>
        <v>9.9280994966064406E-2</v>
      </c>
      <c r="D5552" s="38">
        <f>INDEX(S_FOLSM!AA$3:AA$14, MATCH($B5552,S_FOLSM!$X$3:$X$14,0), 1)</f>
        <v>10.571317528177225</v>
      </c>
      <c r="E5552" s="38">
        <f>INDEX(S_FOLSM!AB$3:AB$14, MATCH($B5552,S_FOLSM!$X$3:$X$14,0), 1)</f>
        <v>20.653711620676255</v>
      </c>
      <c r="F5552" s="38">
        <f>INDEX(S_FOLSM!AC$3:AC$14, MATCH($B5552,S_FOLSM!$X$3:$X$14,0), 1)</f>
        <v>20.653711620676255</v>
      </c>
      <c r="G5552" s="38">
        <f>INDEX(D_FOLSM_NP!$M$2:$M$13, MATCH($B5552,D_FOLSM_NP!$L$2:$L$13,0), 1)</f>
        <v>95.65361343429818</v>
      </c>
      <c r="H5552">
        <f>I_FOLSM!$F5541</f>
        <v>1677</v>
      </c>
      <c r="I5552">
        <f>INDEX(DEM_D8!AE$3:AE$14, MATCH($B5552,DEM_D8!$AC$3:$AC$14,0), 1)</f>
        <v>0.22308589195491643</v>
      </c>
      <c r="J5552">
        <f>INDEX(DEM_D8!AF$3:AF$14, MATCH($B5552,DEM_D8!$AC$3:$AC$14,0), 1)</f>
        <v>0.77123982221571519</v>
      </c>
      <c r="K5552">
        <f>INDEX(DEM_D8!AG$3:AG$14, MATCH($B5552,DEM_D8!$AC$3:$AC$14,0), 1)</f>
        <v>0.24061407525855374</v>
      </c>
      <c r="L5552">
        <f>INDEX(DEM_D8!AH$3:AH$14, MATCH($B5552,DEM_D8!$AC$3:$AC$14,0), 1)</f>
        <v>1.0198212203653323</v>
      </c>
      <c r="M5552">
        <f>INDEX(DEM_D8!AI$3:AI$14, MATCH($B5552,DEM_D8!$AC$3:$AC$14,0), 1)</f>
        <v>1.1154294597745822</v>
      </c>
      <c r="N5552">
        <f>INDEX(DEM_D8!AJ$3:AJ$14, MATCH($B5552,DEM_D8!$AC$3:$AC$14,0), 1)</f>
        <v>0.47804119704624948</v>
      </c>
    </row>
    <row r="5553" spans="1:14">
      <c r="A5553" s="35">
        <v>42066</v>
      </c>
      <c r="B5553">
        <f t="shared" si="86"/>
        <v>3</v>
      </c>
      <c r="C5553" s="38">
        <f>INDEX(S_FOLSM!Z$3:Z$14, MATCH($B5553,S_FOLSM!$X$3:$X$14,0), 1)</f>
        <v>9.9280994966064406E-2</v>
      </c>
      <c r="D5553" s="38">
        <f>INDEX(S_FOLSM!AA$3:AA$14, MATCH($B5553,S_FOLSM!$X$3:$X$14,0), 1)</f>
        <v>10.571317528177225</v>
      </c>
      <c r="E5553" s="38">
        <f>INDEX(S_FOLSM!AB$3:AB$14, MATCH($B5553,S_FOLSM!$X$3:$X$14,0), 1)</f>
        <v>20.653711620676255</v>
      </c>
      <c r="F5553" s="38">
        <f>INDEX(S_FOLSM!AC$3:AC$14, MATCH($B5553,S_FOLSM!$X$3:$X$14,0), 1)</f>
        <v>20.653711620676255</v>
      </c>
      <c r="G5553" s="38">
        <f>INDEX(D_FOLSM_NP!$M$2:$M$13, MATCH($B5553,D_FOLSM_NP!$L$2:$L$13,0), 1)</f>
        <v>95.65361343429818</v>
      </c>
      <c r="H5553">
        <f>I_FOLSM!$F5542</f>
        <v>1488</v>
      </c>
      <c r="I5553">
        <f>INDEX(DEM_D8!AE$3:AE$14, MATCH($B5553,DEM_D8!$AC$3:$AC$14,0), 1)</f>
        <v>0.22308589195491643</v>
      </c>
      <c r="J5553">
        <f>INDEX(DEM_D8!AF$3:AF$14, MATCH($B5553,DEM_D8!$AC$3:$AC$14,0), 1)</f>
        <v>0.77123982221571519</v>
      </c>
      <c r="K5553">
        <f>INDEX(DEM_D8!AG$3:AG$14, MATCH($B5553,DEM_D8!$AC$3:$AC$14,0), 1)</f>
        <v>0.24061407525855374</v>
      </c>
      <c r="L5553">
        <f>INDEX(DEM_D8!AH$3:AH$14, MATCH($B5553,DEM_D8!$AC$3:$AC$14,0), 1)</f>
        <v>1.0198212203653323</v>
      </c>
      <c r="M5553">
        <f>INDEX(DEM_D8!AI$3:AI$14, MATCH($B5553,DEM_D8!$AC$3:$AC$14,0), 1)</f>
        <v>1.1154294597745822</v>
      </c>
      <c r="N5553">
        <f>INDEX(DEM_D8!AJ$3:AJ$14, MATCH($B5553,DEM_D8!$AC$3:$AC$14,0), 1)</f>
        <v>0.47804119704624948</v>
      </c>
    </row>
    <row r="5554" spans="1:14">
      <c r="A5554" s="35">
        <v>42067</v>
      </c>
      <c r="B5554">
        <f t="shared" si="86"/>
        <v>3</v>
      </c>
      <c r="C5554" s="38">
        <f>INDEX(S_FOLSM!Z$3:Z$14, MATCH($B5554,S_FOLSM!$X$3:$X$14,0), 1)</f>
        <v>9.9280994966064406E-2</v>
      </c>
      <c r="D5554" s="38">
        <f>INDEX(S_FOLSM!AA$3:AA$14, MATCH($B5554,S_FOLSM!$X$3:$X$14,0), 1)</f>
        <v>10.571317528177225</v>
      </c>
      <c r="E5554" s="38">
        <f>INDEX(S_FOLSM!AB$3:AB$14, MATCH($B5554,S_FOLSM!$X$3:$X$14,0), 1)</f>
        <v>20.653711620676255</v>
      </c>
      <c r="F5554" s="38">
        <f>INDEX(S_FOLSM!AC$3:AC$14, MATCH($B5554,S_FOLSM!$X$3:$X$14,0), 1)</f>
        <v>20.653711620676255</v>
      </c>
      <c r="G5554" s="38">
        <f>INDEX(D_FOLSM_NP!$M$2:$M$13, MATCH($B5554,D_FOLSM_NP!$L$2:$L$13,0), 1)</f>
        <v>95.65361343429818</v>
      </c>
      <c r="H5554">
        <f>I_FOLSM!$F5543</f>
        <v>1254</v>
      </c>
      <c r="I5554">
        <f>INDEX(DEM_D8!AE$3:AE$14, MATCH($B5554,DEM_D8!$AC$3:$AC$14,0), 1)</f>
        <v>0.22308589195491643</v>
      </c>
      <c r="J5554">
        <f>INDEX(DEM_D8!AF$3:AF$14, MATCH($B5554,DEM_D8!$AC$3:$AC$14,0), 1)</f>
        <v>0.77123982221571519</v>
      </c>
      <c r="K5554">
        <f>INDEX(DEM_D8!AG$3:AG$14, MATCH($B5554,DEM_D8!$AC$3:$AC$14,0), 1)</f>
        <v>0.24061407525855374</v>
      </c>
      <c r="L5554">
        <f>INDEX(DEM_D8!AH$3:AH$14, MATCH($B5554,DEM_D8!$AC$3:$AC$14,0), 1)</f>
        <v>1.0198212203653323</v>
      </c>
      <c r="M5554">
        <f>INDEX(DEM_D8!AI$3:AI$14, MATCH($B5554,DEM_D8!$AC$3:$AC$14,0), 1)</f>
        <v>1.1154294597745822</v>
      </c>
      <c r="N5554">
        <f>INDEX(DEM_D8!AJ$3:AJ$14, MATCH($B5554,DEM_D8!$AC$3:$AC$14,0), 1)</f>
        <v>0.47804119704624948</v>
      </c>
    </row>
    <row r="5555" spans="1:14">
      <c r="A5555" s="35">
        <v>42068</v>
      </c>
      <c r="B5555">
        <f t="shared" si="86"/>
        <v>3</v>
      </c>
      <c r="C5555" s="38">
        <f>INDEX(S_FOLSM!Z$3:Z$14, MATCH($B5555,S_FOLSM!$X$3:$X$14,0), 1)</f>
        <v>9.9280994966064406E-2</v>
      </c>
      <c r="D5555" s="38">
        <f>INDEX(S_FOLSM!AA$3:AA$14, MATCH($B5555,S_FOLSM!$X$3:$X$14,0), 1)</f>
        <v>10.571317528177225</v>
      </c>
      <c r="E5555" s="38">
        <f>INDEX(S_FOLSM!AB$3:AB$14, MATCH($B5555,S_FOLSM!$X$3:$X$14,0), 1)</f>
        <v>20.653711620676255</v>
      </c>
      <c r="F5555" s="38">
        <f>INDEX(S_FOLSM!AC$3:AC$14, MATCH($B5555,S_FOLSM!$X$3:$X$14,0), 1)</f>
        <v>20.653711620676255</v>
      </c>
      <c r="G5555" s="38">
        <f>INDEX(D_FOLSM_NP!$M$2:$M$13, MATCH($B5555,D_FOLSM_NP!$L$2:$L$13,0), 1)</f>
        <v>95.65361343429818</v>
      </c>
      <c r="H5555">
        <f>I_FOLSM!$F5544</f>
        <v>1119</v>
      </c>
      <c r="I5555">
        <f>INDEX(DEM_D8!AE$3:AE$14, MATCH($B5555,DEM_D8!$AC$3:$AC$14,0), 1)</f>
        <v>0.22308589195491643</v>
      </c>
      <c r="J5555">
        <f>INDEX(DEM_D8!AF$3:AF$14, MATCH($B5555,DEM_D8!$AC$3:$AC$14,0), 1)</f>
        <v>0.77123982221571519</v>
      </c>
      <c r="K5555">
        <f>INDEX(DEM_D8!AG$3:AG$14, MATCH($B5555,DEM_D8!$AC$3:$AC$14,0), 1)</f>
        <v>0.24061407525855374</v>
      </c>
      <c r="L5555">
        <f>INDEX(DEM_D8!AH$3:AH$14, MATCH($B5555,DEM_D8!$AC$3:$AC$14,0), 1)</f>
        <v>1.0198212203653323</v>
      </c>
      <c r="M5555">
        <f>INDEX(DEM_D8!AI$3:AI$14, MATCH($B5555,DEM_D8!$AC$3:$AC$14,0), 1)</f>
        <v>1.1154294597745822</v>
      </c>
      <c r="N5555">
        <f>INDEX(DEM_D8!AJ$3:AJ$14, MATCH($B5555,DEM_D8!$AC$3:$AC$14,0), 1)</f>
        <v>0.47804119704624948</v>
      </c>
    </row>
    <row r="5556" spans="1:14">
      <c r="A5556" s="35">
        <v>42069</v>
      </c>
      <c r="B5556">
        <f t="shared" si="86"/>
        <v>3</v>
      </c>
      <c r="C5556" s="38">
        <f>INDEX(S_FOLSM!Z$3:Z$14, MATCH($B5556,S_FOLSM!$X$3:$X$14,0), 1)</f>
        <v>9.9280994966064406E-2</v>
      </c>
      <c r="D5556" s="38">
        <f>INDEX(S_FOLSM!AA$3:AA$14, MATCH($B5556,S_FOLSM!$X$3:$X$14,0), 1)</f>
        <v>10.571317528177225</v>
      </c>
      <c r="E5556" s="38">
        <f>INDEX(S_FOLSM!AB$3:AB$14, MATCH($B5556,S_FOLSM!$X$3:$X$14,0), 1)</f>
        <v>20.653711620676255</v>
      </c>
      <c r="F5556" s="38">
        <f>INDEX(S_FOLSM!AC$3:AC$14, MATCH($B5556,S_FOLSM!$X$3:$X$14,0), 1)</f>
        <v>20.653711620676255</v>
      </c>
      <c r="G5556" s="38">
        <f>INDEX(D_FOLSM_NP!$M$2:$M$13, MATCH($B5556,D_FOLSM_NP!$L$2:$L$13,0), 1)</f>
        <v>95.65361343429818</v>
      </c>
      <c r="H5556">
        <f>I_FOLSM!$F5545</f>
        <v>1303</v>
      </c>
      <c r="I5556">
        <f>INDEX(DEM_D8!AE$3:AE$14, MATCH($B5556,DEM_D8!$AC$3:$AC$14,0), 1)</f>
        <v>0.22308589195491643</v>
      </c>
      <c r="J5556">
        <f>INDEX(DEM_D8!AF$3:AF$14, MATCH($B5556,DEM_D8!$AC$3:$AC$14,0), 1)</f>
        <v>0.77123982221571519</v>
      </c>
      <c r="K5556">
        <f>INDEX(DEM_D8!AG$3:AG$14, MATCH($B5556,DEM_D8!$AC$3:$AC$14,0), 1)</f>
        <v>0.24061407525855374</v>
      </c>
      <c r="L5556">
        <f>INDEX(DEM_D8!AH$3:AH$14, MATCH($B5556,DEM_D8!$AC$3:$AC$14,0), 1)</f>
        <v>1.0198212203653323</v>
      </c>
      <c r="M5556">
        <f>INDEX(DEM_D8!AI$3:AI$14, MATCH($B5556,DEM_D8!$AC$3:$AC$14,0), 1)</f>
        <v>1.1154294597745822</v>
      </c>
      <c r="N5556">
        <f>INDEX(DEM_D8!AJ$3:AJ$14, MATCH($B5556,DEM_D8!$AC$3:$AC$14,0), 1)</f>
        <v>0.47804119704624948</v>
      </c>
    </row>
    <row r="5557" spans="1:14">
      <c r="A5557" s="35">
        <v>42070</v>
      </c>
      <c r="B5557">
        <f t="shared" si="86"/>
        <v>3</v>
      </c>
      <c r="C5557" s="38">
        <f>INDEX(S_FOLSM!Z$3:Z$14, MATCH($B5557,S_FOLSM!$X$3:$X$14,0), 1)</f>
        <v>9.9280994966064406E-2</v>
      </c>
      <c r="D5557" s="38">
        <f>INDEX(S_FOLSM!AA$3:AA$14, MATCH($B5557,S_FOLSM!$X$3:$X$14,0), 1)</f>
        <v>10.571317528177225</v>
      </c>
      <c r="E5557" s="38">
        <f>INDEX(S_FOLSM!AB$3:AB$14, MATCH($B5557,S_FOLSM!$X$3:$X$14,0), 1)</f>
        <v>20.653711620676255</v>
      </c>
      <c r="F5557" s="38">
        <f>INDEX(S_FOLSM!AC$3:AC$14, MATCH($B5557,S_FOLSM!$X$3:$X$14,0), 1)</f>
        <v>20.653711620676255</v>
      </c>
      <c r="G5557" s="38">
        <f>INDEX(D_FOLSM_NP!$M$2:$M$13, MATCH($B5557,D_FOLSM_NP!$L$2:$L$13,0), 1)</f>
        <v>95.65361343429818</v>
      </c>
      <c r="H5557">
        <f>I_FOLSM!$F5546</f>
        <v>1505</v>
      </c>
      <c r="I5557">
        <f>INDEX(DEM_D8!AE$3:AE$14, MATCH($B5557,DEM_D8!$AC$3:$AC$14,0), 1)</f>
        <v>0.22308589195491643</v>
      </c>
      <c r="J5557">
        <f>INDEX(DEM_D8!AF$3:AF$14, MATCH($B5557,DEM_D8!$AC$3:$AC$14,0), 1)</f>
        <v>0.77123982221571519</v>
      </c>
      <c r="K5557">
        <f>INDEX(DEM_D8!AG$3:AG$14, MATCH($B5557,DEM_D8!$AC$3:$AC$14,0), 1)</f>
        <v>0.24061407525855374</v>
      </c>
      <c r="L5557">
        <f>INDEX(DEM_D8!AH$3:AH$14, MATCH($B5557,DEM_D8!$AC$3:$AC$14,0), 1)</f>
        <v>1.0198212203653323</v>
      </c>
      <c r="M5557">
        <f>INDEX(DEM_D8!AI$3:AI$14, MATCH($B5557,DEM_D8!$AC$3:$AC$14,0), 1)</f>
        <v>1.1154294597745822</v>
      </c>
      <c r="N5557">
        <f>INDEX(DEM_D8!AJ$3:AJ$14, MATCH($B5557,DEM_D8!$AC$3:$AC$14,0), 1)</f>
        <v>0.47804119704624948</v>
      </c>
    </row>
    <row r="5558" spans="1:14">
      <c r="A5558" s="35">
        <v>42071</v>
      </c>
      <c r="B5558">
        <f t="shared" si="86"/>
        <v>3</v>
      </c>
      <c r="C5558" s="38">
        <f>INDEX(S_FOLSM!Z$3:Z$14, MATCH($B5558,S_FOLSM!$X$3:$X$14,0), 1)</f>
        <v>9.9280994966064406E-2</v>
      </c>
      <c r="D5558" s="38">
        <f>INDEX(S_FOLSM!AA$3:AA$14, MATCH($B5558,S_FOLSM!$X$3:$X$14,0), 1)</f>
        <v>10.571317528177225</v>
      </c>
      <c r="E5558" s="38">
        <f>INDEX(S_FOLSM!AB$3:AB$14, MATCH($B5558,S_FOLSM!$X$3:$X$14,0), 1)</f>
        <v>20.653711620676255</v>
      </c>
      <c r="F5558" s="38">
        <f>INDEX(S_FOLSM!AC$3:AC$14, MATCH($B5558,S_FOLSM!$X$3:$X$14,0), 1)</f>
        <v>20.653711620676255</v>
      </c>
      <c r="G5558" s="38">
        <f>INDEX(D_FOLSM_NP!$M$2:$M$13, MATCH($B5558,D_FOLSM_NP!$L$2:$L$13,0), 1)</f>
        <v>95.65361343429818</v>
      </c>
      <c r="H5558">
        <f>I_FOLSM!$F5547</f>
        <v>1166</v>
      </c>
      <c r="I5558">
        <f>INDEX(DEM_D8!AE$3:AE$14, MATCH($B5558,DEM_D8!$AC$3:$AC$14,0), 1)</f>
        <v>0.22308589195491643</v>
      </c>
      <c r="J5558">
        <f>INDEX(DEM_D8!AF$3:AF$14, MATCH($B5558,DEM_D8!$AC$3:$AC$14,0), 1)</f>
        <v>0.77123982221571519</v>
      </c>
      <c r="K5558">
        <f>INDEX(DEM_D8!AG$3:AG$14, MATCH($B5558,DEM_D8!$AC$3:$AC$14,0), 1)</f>
        <v>0.24061407525855374</v>
      </c>
      <c r="L5558">
        <f>INDEX(DEM_D8!AH$3:AH$14, MATCH($B5558,DEM_D8!$AC$3:$AC$14,0), 1)</f>
        <v>1.0198212203653323</v>
      </c>
      <c r="M5558">
        <f>INDEX(DEM_D8!AI$3:AI$14, MATCH($B5558,DEM_D8!$AC$3:$AC$14,0), 1)</f>
        <v>1.1154294597745822</v>
      </c>
      <c r="N5558">
        <f>INDEX(DEM_D8!AJ$3:AJ$14, MATCH($B5558,DEM_D8!$AC$3:$AC$14,0), 1)</f>
        <v>0.47804119704624948</v>
      </c>
    </row>
    <row r="5559" spans="1:14">
      <c r="A5559" s="35">
        <v>42072</v>
      </c>
      <c r="B5559">
        <f t="shared" si="86"/>
        <v>3</v>
      </c>
      <c r="C5559" s="38">
        <f>INDEX(S_FOLSM!Z$3:Z$14, MATCH($B5559,S_FOLSM!$X$3:$X$14,0), 1)</f>
        <v>9.9280994966064406E-2</v>
      </c>
      <c r="D5559" s="38">
        <f>INDEX(S_FOLSM!AA$3:AA$14, MATCH($B5559,S_FOLSM!$X$3:$X$14,0), 1)</f>
        <v>10.571317528177225</v>
      </c>
      <c r="E5559" s="38">
        <f>INDEX(S_FOLSM!AB$3:AB$14, MATCH($B5559,S_FOLSM!$X$3:$X$14,0), 1)</f>
        <v>20.653711620676255</v>
      </c>
      <c r="F5559" s="38">
        <f>INDEX(S_FOLSM!AC$3:AC$14, MATCH($B5559,S_FOLSM!$X$3:$X$14,0), 1)</f>
        <v>20.653711620676255</v>
      </c>
      <c r="G5559" s="38">
        <f>INDEX(D_FOLSM_NP!$M$2:$M$13, MATCH($B5559,D_FOLSM_NP!$L$2:$L$13,0), 1)</f>
        <v>95.65361343429818</v>
      </c>
      <c r="H5559">
        <f>I_FOLSM!$F5548</f>
        <v>1365</v>
      </c>
      <c r="I5559">
        <f>INDEX(DEM_D8!AE$3:AE$14, MATCH($B5559,DEM_D8!$AC$3:$AC$14,0), 1)</f>
        <v>0.22308589195491643</v>
      </c>
      <c r="J5559">
        <f>INDEX(DEM_D8!AF$3:AF$14, MATCH($B5559,DEM_D8!$AC$3:$AC$14,0), 1)</f>
        <v>0.77123982221571519</v>
      </c>
      <c r="K5559">
        <f>INDEX(DEM_D8!AG$3:AG$14, MATCH($B5559,DEM_D8!$AC$3:$AC$14,0), 1)</f>
        <v>0.24061407525855374</v>
      </c>
      <c r="L5559">
        <f>INDEX(DEM_D8!AH$3:AH$14, MATCH($B5559,DEM_D8!$AC$3:$AC$14,0), 1)</f>
        <v>1.0198212203653323</v>
      </c>
      <c r="M5559">
        <f>INDEX(DEM_D8!AI$3:AI$14, MATCH($B5559,DEM_D8!$AC$3:$AC$14,0), 1)</f>
        <v>1.1154294597745822</v>
      </c>
      <c r="N5559">
        <f>INDEX(DEM_D8!AJ$3:AJ$14, MATCH($B5559,DEM_D8!$AC$3:$AC$14,0), 1)</f>
        <v>0.47804119704624948</v>
      </c>
    </row>
    <row r="5560" spans="1:14">
      <c r="A5560" s="35">
        <v>42073</v>
      </c>
      <c r="B5560">
        <f t="shared" si="86"/>
        <v>3</v>
      </c>
      <c r="C5560" s="38">
        <f>INDEX(S_FOLSM!Z$3:Z$14, MATCH($B5560,S_FOLSM!$X$3:$X$14,0), 1)</f>
        <v>9.9280994966064406E-2</v>
      </c>
      <c r="D5560" s="38">
        <f>INDEX(S_FOLSM!AA$3:AA$14, MATCH($B5560,S_FOLSM!$X$3:$X$14,0), 1)</f>
        <v>10.571317528177225</v>
      </c>
      <c r="E5560" s="38">
        <f>INDEX(S_FOLSM!AB$3:AB$14, MATCH($B5560,S_FOLSM!$X$3:$X$14,0), 1)</f>
        <v>20.653711620676255</v>
      </c>
      <c r="F5560" s="38">
        <f>INDEX(S_FOLSM!AC$3:AC$14, MATCH($B5560,S_FOLSM!$X$3:$X$14,0), 1)</f>
        <v>20.653711620676255</v>
      </c>
      <c r="G5560" s="38">
        <f>INDEX(D_FOLSM_NP!$M$2:$M$13, MATCH($B5560,D_FOLSM_NP!$L$2:$L$13,0), 1)</f>
        <v>95.65361343429818</v>
      </c>
      <c r="H5560">
        <f>I_FOLSM!$F5549</f>
        <v>1115</v>
      </c>
      <c r="I5560">
        <f>INDEX(DEM_D8!AE$3:AE$14, MATCH($B5560,DEM_D8!$AC$3:$AC$14,0), 1)</f>
        <v>0.22308589195491643</v>
      </c>
      <c r="J5560">
        <f>INDEX(DEM_D8!AF$3:AF$14, MATCH($B5560,DEM_D8!$AC$3:$AC$14,0), 1)</f>
        <v>0.77123982221571519</v>
      </c>
      <c r="K5560">
        <f>INDEX(DEM_D8!AG$3:AG$14, MATCH($B5560,DEM_D8!$AC$3:$AC$14,0), 1)</f>
        <v>0.24061407525855374</v>
      </c>
      <c r="L5560">
        <f>INDEX(DEM_D8!AH$3:AH$14, MATCH($B5560,DEM_D8!$AC$3:$AC$14,0), 1)</f>
        <v>1.0198212203653323</v>
      </c>
      <c r="M5560">
        <f>INDEX(DEM_D8!AI$3:AI$14, MATCH($B5560,DEM_D8!$AC$3:$AC$14,0), 1)</f>
        <v>1.1154294597745822</v>
      </c>
      <c r="N5560">
        <f>INDEX(DEM_D8!AJ$3:AJ$14, MATCH($B5560,DEM_D8!$AC$3:$AC$14,0), 1)</f>
        <v>0.47804119704624948</v>
      </c>
    </row>
    <row r="5561" spans="1:14">
      <c r="A5561" s="35">
        <v>42074</v>
      </c>
      <c r="B5561">
        <f t="shared" si="86"/>
        <v>3</v>
      </c>
      <c r="C5561" s="38">
        <f>INDEX(S_FOLSM!Z$3:Z$14, MATCH($B5561,S_FOLSM!$X$3:$X$14,0), 1)</f>
        <v>9.9280994966064406E-2</v>
      </c>
      <c r="D5561" s="38">
        <f>INDEX(S_FOLSM!AA$3:AA$14, MATCH($B5561,S_FOLSM!$X$3:$X$14,0), 1)</f>
        <v>10.571317528177225</v>
      </c>
      <c r="E5561" s="38">
        <f>INDEX(S_FOLSM!AB$3:AB$14, MATCH($B5561,S_FOLSM!$X$3:$X$14,0), 1)</f>
        <v>20.653711620676255</v>
      </c>
      <c r="F5561" s="38">
        <f>INDEX(S_FOLSM!AC$3:AC$14, MATCH($B5561,S_FOLSM!$X$3:$X$14,0), 1)</f>
        <v>20.653711620676255</v>
      </c>
      <c r="G5561" s="38">
        <f>INDEX(D_FOLSM_NP!$M$2:$M$13, MATCH($B5561,D_FOLSM_NP!$L$2:$L$13,0), 1)</f>
        <v>95.65361343429818</v>
      </c>
      <c r="H5561">
        <f>I_FOLSM!$F5550</f>
        <v>1258</v>
      </c>
      <c r="I5561">
        <f>INDEX(DEM_D8!AE$3:AE$14, MATCH($B5561,DEM_D8!$AC$3:$AC$14,0), 1)</f>
        <v>0.22308589195491643</v>
      </c>
      <c r="J5561">
        <f>INDEX(DEM_D8!AF$3:AF$14, MATCH($B5561,DEM_D8!$AC$3:$AC$14,0), 1)</f>
        <v>0.77123982221571519</v>
      </c>
      <c r="K5561">
        <f>INDEX(DEM_D8!AG$3:AG$14, MATCH($B5561,DEM_D8!$AC$3:$AC$14,0), 1)</f>
        <v>0.24061407525855374</v>
      </c>
      <c r="L5561">
        <f>INDEX(DEM_D8!AH$3:AH$14, MATCH($B5561,DEM_D8!$AC$3:$AC$14,0), 1)</f>
        <v>1.0198212203653323</v>
      </c>
      <c r="M5561">
        <f>INDEX(DEM_D8!AI$3:AI$14, MATCH($B5561,DEM_D8!$AC$3:$AC$14,0), 1)</f>
        <v>1.1154294597745822</v>
      </c>
      <c r="N5561">
        <f>INDEX(DEM_D8!AJ$3:AJ$14, MATCH($B5561,DEM_D8!$AC$3:$AC$14,0), 1)</f>
        <v>0.47804119704624948</v>
      </c>
    </row>
    <row r="5562" spans="1:14">
      <c r="A5562" s="35">
        <v>42075</v>
      </c>
      <c r="B5562">
        <f t="shared" si="86"/>
        <v>3</v>
      </c>
      <c r="C5562" s="38">
        <f>INDEX(S_FOLSM!Z$3:Z$14, MATCH($B5562,S_FOLSM!$X$3:$X$14,0), 1)</f>
        <v>9.9280994966064406E-2</v>
      </c>
      <c r="D5562" s="38">
        <f>INDEX(S_FOLSM!AA$3:AA$14, MATCH($B5562,S_FOLSM!$X$3:$X$14,0), 1)</f>
        <v>10.571317528177225</v>
      </c>
      <c r="E5562" s="38">
        <f>INDEX(S_FOLSM!AB$3:AB$14, MATCH($B5562,S_FOLSM!$X$3:$X$14,0), 1)</f>
        <v>20.653711620676255</v>
      </c>
      <c r="F5562" s="38">
        <f>INDEX(S_FOLSM!AC$3:AC$14, MATCH($B5562,S_FOLSM!$X$3:$X$14,0), 1)</f>
        <v>20.653711620676255</v>
      </c>
      <c r="G5562" s="38">
        <f>INDEX(D_FOLSM_NP!$M$2:$M$13, MATCH($B5562,D_FOLSM_NP!$L$2:$L$13,0), 1)</f>
        <v>95.65361343429818</v>
      </c>
      <c r="H5562">
        <f>I_FOLSM!$F5551</f>
        <v>1348</v>
      </c>
      <c r="I5562">
        <f>INDEX(DEM_D8!AE$3:AE$14, MATCH($B5562,DEM_D8!$AC$3:$AC$14,0), 1)</f>
        <v>0.22308589195491643</v>
      </c>
      <c r="J5562">
        <f>INDEX(DEM_D8!AF$3:AF$14, MATCH($B5562,DEM_D8!$AC$3:$AC$14,0), 1)</f>
        <v>0.77123982221571519</v>
      </c>
      <c r="K5562">
        <f>INDEX(DEM_D8!AG$3:AG$14, MATCH($B5562,DEM_D8!$AC$3:$AC$14,0), 1)</f>
        <v>0.24061407525855374</v>
      </c>
      <c r="L5562">
        <f>INDEX(DEM_D8!AH$3:AH$14, MATCH($B5562,DEM_D8!$AC$3:$AC$14,0), 1)</f>
        <v>1.0198212203653323</v>
      </c>
      <c r="M5562">
        <f>INDEX(DEM_D8!AI$3:AI$14, MATCH($B5562,DEM_D8!$AC$3:$AC$14,0), 1)</f>
        <v>1.1154294597745822</v>
      </c>
      <c r="N5562">
        <f>INDEX(DEM_D8!AJ$3:AJ$14, MATCH($B5562,DEM_D8!$AC$3:$AC$14,0), 1)</f>
        <v>0.47804119704624948</v>
      </c>
    </row>
    <row r="5563" spans="1:14">
      <c r="A5563" s="35">
        <v>42076</v>
      </c>
      <c r="B5563">
        <f t="shared" si="86"/>
        <v>3</v>
      </c>
      <c r="C5563" s="38">
        <f>INDEX(S_FOLSM!Z$3:Z$14, MATCH($B5563,S_FOLSM!$X$3:$X$14,0), 1)</f>
        <v>9.9280994966064406E-2</v>
      </c>
      <c r="D5563" s="38">
        <f>INDEX(S_FOLSM!AA$3:AA$14, MATCH($B5563,S_FOLSM!$X$3:$X$14,0), 1)</f>
        <v>10.571317528177225</v>
      </c>
      <c r="E5563" s="38">
        <f>INDEX(S_FOLSM!AB$3:AB$14, MATCH($B5563,S_FOLSM!$X$3:$X$14,0), 1)</f>
        <v>20.653711620676255</v>
      </c>
      <c r="F5563" s="38">
        <f>INDEX(S_FOLSM!AC$3:AC$14, MATCH($B5563,S_FOLSM!$X$3:$X$14,0), 1)</f>
        <v>20.653711620676255</v>
      </c>
      <c r="G5563" s="38">
        <f>INDEX(D_FOLSM_NP!$M$2:$M$13, MATCH($B5563,D_FOLSM_NP!$L$2:$L$13,0), 1)</f>
        <v>95.65361343429818</v>
      </c>
      <c r="H5563">
        <f>I_FOLSM!$F5552</f>
        <v>1105</v>
      </c>
      <c r="I5563">
        <f>INDEX(DEM_D8!AE$3:AE$14, MATCH($B5563,DEM_D8!$AC$3:$AC$14,0), 1)</f>
        <v>0.22308589195491643</v>
      </c>
      <c r="J5563">
        <f>INDEX(DEM_D8!AF$3:AF$14, MATCH($B5563,DEM_D8!$AC$3:$AC$14,0), 1)</f>
        <v>0.77123982221571519</v>
      </c>
      <c r="K5563">
        <f>INDEX(DEM_D8!AG$3:AG$14, MATCH($B5563,DEM_D8!$AC$3:$AC$14,0), 1)</f>
        <v>0.24061407525855374</v>
      </c>
      <c r="L5563">
        <f>INDEX(DEM_D8!AH$3:AH$14, MATCH($B5563,DEM_D8!$AC$3:$AC$14,0), 1)</f>
        <v>1.0198212203653323</v>
      </c>
      <c r="M5563">
        <f>INDEX(DEM_D8!AI$3:AI$14, MATCH($B5563,DEM_D8!$AC$3:$AC$14,0), 1)</f>
        <v>1.1154294597745822</v>
      </c>
      <c r="N5563">
        <f>INDEX(DEM_D8!AJ$3:AJ$14, MATCH($B5563,DEM_D8!$AC$3:$AC$14,0), 1)</f>
        <v>0.47804119704624948</v>
      </c>
    </row>
    <row r="5564" spans="1:14">
      <c r="A5564" s="35">
        <v>42077</v>
      </c>
      <c r="B5564">
        <f t="shared" si="86"/>
        <v>3</v>
      </c>
      <c r="C5564" s="38">
        <f>INDEX(S_FOLSM!Z$3:Z$14, MATCH($B5564,S_FOLSM!$X$3:$X$14,0), 1)</f>
        <v>9.9280994966064406E-2</v>
      </c>
      <c r="D5564" s="38">
        <f>INDEX(S_FOLSM!AA$3:AA$14, MATCH($B5564,S_FOLSM!$X$3:$X$14,0), 1)</f>
        <v>10.571317528177225</v>
      </c>
      <c r="E5564" s="38">
        <f>INDEX(S_FOLSM!AB$3:AB$14, MATCH($B5564,S_FOLSM!$X$3:$X$14,0), 1)</f>
        <v>20.653711620676255</v>
      </c>
      <c r="F5564" s="38">
        <f>INDEX(S_FOLSM!AC$3:AC$14, MATCH($B5564,S_FOLSM!$X$3:$X$14,0), 1)</f>
        <v>20.653711620676255</v>
      </c>
      <c r="G5564" s="38">
        <f>INDEX(D_FOLSM_NP!$M$2:$M$13, MATCH($B5564,D_FOLSM_NP!$L$2:$L$13,0), 1)</f>
        <v>95.65361343429818</v>
      </c>
      <c r="H5564">
        <f>I_FOLSM!$F5553</f>
        <v>1335</v>
      </c>
      <c r="I5564">
        <f>INDEX(DEM_D8!AE$3:AE$14, MATCH($B5564,DEM_D8!$AC$3:$AC$14,0), 1)</f>
        <v>0.22308589195491643</v>
      </c>
      <c r="J5564">
        <f>INDEX(DEM_D8!AF$3:AF$14, MATCH($B5564,DEM_D8!$AC$3:$AC$14,0), 1)</f>
        <v>0.77123982221571519</v>
      </c>
      <c r="K5564">
        <f>INDEX(DEM_D8!AG$3:AG$14, MATCH($B5564,DEM_D8!$AC$3:$AC$14,0), 1)</f>
        <v>0.24061407525855374</v>
      </c>
      <c r="L5564">
        <f>INDEX(DEM_D8!AH$3:AH$14, MATCH($B5564,DEM_D8!$AC$3:$AC$14,0), 1)</f>
        <v>1.0198212203653323</v>
      </c>
      <c r="M5564">
        <f>INDEX(DEM_D8!AI$3:AI$14, MATCH($B5564,DEM_D8!$AC$3:$AC$14,0), 1)</f>
        <v>1.1154294597745822</v>
      </c>
      <c r="N5564">
        <f>INDEX(DEM_D8!AJ$3:AJ$14, MATCH($B5564,DEM_D8!$AC$3:$AC$14,0), 1)</f>
        <v>0.47804119704624948</v>
      </c>
    </row>
    <row r="5565" spans="1:14">
      <c r="A5565" s="35">
        <v>42078</v>
      </c>
      <c r="B5565">
        <f t="shared" si="86"/>
        <v>3</v>
      </c>
      <c r="C5565" s="38">
        <f>INDEX(S_FOLSM!Z$3:Z$14, MATCH($B5565,S_FOLSM!$X$3:$X$14,0), 1)</f>
        <v>9.9280994966064406E-2</v>
      </c>
      <c r="D5565" s="38">
        <f>INDEX(S_FOLSM!AA$3:AA$14, MATCH($B5565,S_FOLSM!$X$3:$X$14,0), 1)</f>
        <v>10.571317528177225</v>
      </c>
      <c r="E5565" s="38">
        <f>INDEX(S_FOLSM!AB$3:AB$14, MATCH($B5565,S_FOLSM!$X$3:$X$14,0), 1)</f>
        <v>20.653711620676255</v>
      </c>
      <c r="F5565" s="38">
        <f>INDEX(S_FOLSM!AC$3:AC$14, MATCH($B5565,S_FOLSM!$X$3:$X$14,0), 1)</f>
        <v>20.653711620676255</v>
      </c>
      <c r="G5565" s="38">
        <f>INDEX(D_FOLSM_NP!$M$2:$M$13, MATCH($B5565,D_FOLSM_NP!$L$2:$L$13,0), 1)</f>
        <v>95.65361343429818</v>
      </c>
      <c r="H5565">
        <f>I_FOLSM!$F5554</f>
        <v>1222</v>
      </c>
      <c r="I5565">
        <f>INDEX(DEM_D8!AE$3:AE$14, MATCH($B5565,DEM_D8!$AC$3:$AC$14,0), 1)</f>
        <v>0.22308589195491643</v>
      </c>
      <c r="J5565">
        <f>INDEX(DEM_D8!AF$3:AF$14, MATCH($B5565,DEM_D8!$AC$3:$AC$14,0), 1)</f>
        <v>0.77123982221571519</v>
      </c>
      <c r="K5565">
        <f>INDEX(DEM_D8!AG$3:AG$14, MATCH($B5565,DEM_D8!$AC$3:$AC$14,0), 1)</f>
        <v>0.24061407525855374</v>
      </c>
      <c r="L5565">
        <f>INDEX(DEM_D8!AH$3:AH$14, MATCH($B5565,DEM_D8!$AC$3:$AC$14,0), 1)</f>
        <v>1.0198212203653323</v>
      </c>
      <c r="M5565">
        <f>INDEX(DEM_D8!AI$3:AI$14, MATCH($B5565,DEM_D8!$AC$3:$AC$14,0), 1)</f>
        <v>1.1154294597745822</v>
      </c>
      <c r="N5565">
        <f>INDEX(DEM_D8!AJ$3:AJ$14, MATCH($B5565,DEM_D8!$AC$3:$AC$14,0), 1)</f>
        <v>0.47804119704624948</v>
      </c>
    </row>
    <row r="5566" spans="1:14">
      <c r="A5566" s="35">
        <v>42079</v>
      </c>
      <c r="B5566">
        <f t="shared" si="86"/>
        <v>3</v>
      </c>
      <c r="C5566" s="38">
        <f>INDEX(S_FOLSM!Z$3:Z$14, MATCH($B5566,S_FOLSM!$X$3:$X$14,0), 1)</f>
        <v>9.9280994966064406E-2</v>
      </c>
      <c r="D5566" s="38">
        <f>INDEX(S_FOLSM!AA$3:AA$14, MATCH($B5566,S_FOLSM!$X$3:$X$14,0), 1)</f>
        <v>10.571317528177225</v>
      </c>
      <c r="E5566" s="38">
        <f>INDEX(S_FOLSM!AB$3:AB$14, MATCH($B5566,S_FOLSM!$X$3:$X$14,0), 1)</f>
        <v>20.653711620676255</v>
      </c>
      <c r="F5566" s="38">
        <f>INDEX(S_FOLSM!AC$3:AC$14, MATCH($B5566,S_FOLSM!$X$3:$X$14,0), 1)</f>
        <v>20.653711620676255</v>
      </c>
      <c r="G5566" s="38">
        <f>INDEX(D_FOLSM_NP!$M$2:$M$13, MATCH($B5566,D_FOLSM_NP!$L$2:$L$13,0), 1)</f>
        <v>95.65361343429818</v>
      </c>
      <c r="H5566">
        <f>I_FOLSM!$F5555</f>
        <v>1118</v>
      </c>
      <c r="I5566">
        <f>INDEX(DEM_D8!AE$3:AE$14, MATCH($B5566,DEM_D8!$AC$3:$AC$14,0), 1)</f>
        <v>0.22308589195491643</v>
      </c>
      <c r="J5566">
        <f>INDEX(DEM_D8!AF$3:AF$14, MATCH($B5566,DEM_D8!$AC$3:$AC$14,0), 1)</f>
        <v>0.77123982221571519</v>
      </c>
      <c r="K5566">
        <f>INDEX(DEM_D8!AG$3:AG$14, MATCH($B5566,DEM_D8!$AC$3:$AC$14,0), 1)</f>
        <v>0.24061407525855374</v>
      </c>
      <c r="L5566">
        <f>INDEX(DEM_D8!AH$3:AH$14, MATCH($B5566,DEM_D8!$AC$3:$AC$14,0), 1)</f>
        <v>1.0198212203653323</v>
      </c>
      <c r="M5566">
        <f>INDEX(DEM_D8!AI$3:AI$14, MATCH($B5566,DEM_D8!$AC$3:$AC$14,0), 1)</f>
        <v>1.1154294597745822</v>
      </c>
      <c r="N5566">
        <f>INDEX(DEM_D8!AJ$3:AJ$14, MATCH($B5566,DEM_D8!$AC$3:$AC$14,0), 1)</f>
        <v>0.47804119704624948</v>
      </c>
    </row>
    <row r="5567" spans="1:14">
      <c r="A5567" s="35">
        <v>42080</v>
      </c>
      <c r="B5567">
        <f t="shared" si="86"/>
        <v>3</v>
      </c>
      <c r="C5567" s="38">
        <f>INDEX(S_FOLSM!Z$3:Z$14, MATCH($B5567,S_FOLSM!$X$3:$X$14,0), 1)</f>
        <v>9.9280994966064406E-2</v>
      </c>
      <c r="D5567" s="38">
        <f>INDEX(S_FOLSM!AA$3:AA$14, MATCH($B5567,S_FOLSM!$X$3:$X$14,0), 1)</f>
        <v>10.571317528177225</v>
      </c>
      <c r="E5567" s="38">
        <f>INDEX(S_FOLSM!AB$3:AB$14, MATCH($B5567,S_FOLSM!$X$3:$X$14,0), 1)</f>
        <v>20.653711620676255</v>
      </c>
      <c r="F5567" s="38">
        <f>INDEX(S_FOLSM!AC$3:AC$14, MATCH($B5567,S_FOLSM!$X$3:$X$14,0), 1)</f>
        <v>20.653711620676255</v>
      </c>
      <c r="G5567" s="38">
        <f>INDEX(D_FOLSM_NP!$M$2:$M$13, MATCH($B5567,D_FOLSM_NP!$L$2:$L$13,0), 1)</f>
        <v>95.65361343429818</v>
      </c>
      <c r="H5567">
        <f>I_FOLSM!$F5556</f>
        <v>1005</v>
      </c>
      <c r="I5567">
        <f>INDEX(DEM_D8!AE$3:AE$14, MATCH($B5567,DEM_D8!$AC$3:$AC$14,0), 1)</f>
        <v>0.22308589195491643</v>
      </c>
      <c r="J5567">
        <f>INDEX(DEM_D8!AF$3:AF$14, MATCH($B5567,DEM_D8!$AC$3:$AC$14,0), 1)</f>
        <v>0.77123982221571519</v>
      </c>
      <c r="K5567">
        <f>INDEX(DEM_D8!AG$3:AG$14, MATCH($B5567,DEM_D8!$AC$3:$AC$14,0), 1)</f>
        <v>0.24061407525855374</v>
      </c>
      <c r="L5567">
        <f>INDEX(DEM_D8!AH$3:AH$14, MATCH($B5567,DEM_D8!$AC$3:$AC$14,0), 1)</f>
        <v>1.0198212203653323</v>
      </c>
      <c r="M5567">
        <f>INDEX(DEM_D8!AI$3:AI$14, MATCH($B5567,DEM_D8!$AC$3:$AC$14,0), 1)</f>
        <v>1.1154294597745822</v>
      </c>
      <c r="N5567">
        <f>INDEX(DEM_D8!AJ$3:AJ$14, MATCH($B5567,DEM_D8!$AC$3:$AC$14,0), 1)</f>
        <v>0.47804119704624948</v>
      </c>
    </row>
    <row r="5568" spans="1:14">
      <c r="A5568" s="35">
        <v>42081</v>
      </c>
      <c r="B5568">
        <f t="shared" si="86"/>
        <v>3</v>
      </c>
      <c r="C5568" s="38">
        <f>INDEX(S_FOLSM!Z$3:Z$14, MATCH($B5568,S_FOLSM!$X$3:$X$14,0), 1)</f>
        <v>9.9280994966064406E-2</v>
      </c>
      <c r="D5568" s="38">
        <f>INDEX(S_FOLSM!AA$3:AA$14, MATCH($B5568,S_FOLSM!$X$3:$X$14,0), 1)</f>
        <v>10.571317528177225</v>
      </c>
      <c r="E5568" s="38">
        <f>INDEX(S_FOLSM!AB$3:AB$14, MATCH($B5568,S_FOLSM!$X$3:$X$14,0), 1)</f>
        <v>20.653711620676255</v>
      </c>
      <c r="F5568" s="38">
        <f>INDEX(S_FOLSM!AC$3:AC$14, MATCH($B5568,S_FOLSM!$X$3:$X$14,0), 1)</f>
        <v>20.653711620676255</v>
      </c>
      <c r="G5568" s="38">
        <f>INDEX(D_FOLSM_NP!$M$2:$M$13, MATCH($B5568,D_FOLSM_NP!$L$2:$L$13,0), 1)</f>
        <v>95.65361343429818</v>
      </c>
      <c r="H5568">
        <f>I_FOLSM!$F5557</f>
        <v>878</v>
      </c>
      <c r="I5568">
        <f>INDEX(DEM_D8!AE$3:AE$14, MATCH($B5568,DEM_D8!$AC$3:$AC$14,0), 1)</f>
        <v>0.22308589195491643</v>
      </c>
      <c r="J5568">
        <f>INDEX(DEM_D8!AF$3:AF$14, MATCH($B5568,DEM_D8!$AC$3:$AC$14,0), 1)</f>
        <v>0.77123982221571519</v>
      </c>
      <c r="K5568">
        <f>INDEX(DEM_D8!AG$3:AG$14, MATCH($B5568,DEM_D8!$AC$3:$AC$14,0), 1)</f>
        <v>0.24061407525855374</v>
      </c>
      <c r="L5568">
        <f>INDEX(DEM_D8!AH$3:AH$14, MATCH($B5568,DEM_D8!$AC$3:$AC$14,0), 1)</f>
        <v>1.0198212203653323</v>
      </c>
      <c r="M5568">
        <f>INDEX(DEM_D8!AI$3:AI$14, MATCH($B5568,DEM_D8!$AC$3:$AC$14,0), 1)</f>
        <v>1.1154294597745822</v>
      </c>
      <c r="N5568">
        <f>INDEX(DEM_D8!AJ$3:AJ$14, MATCH($B5568,DEM_D8!$AC$3:$AC$14,0), 1)</f>
        <v>0.47804119704624948</v>
      </c>
    </row>
    <row r="5569" spans="1:14">
      <c r="A5569" s="35">
        <v>42082</v>
      </c>
      <c r="B5569">
        <f t="shared" si="86"/>
        <v>3</v>
      </c>
      <c r="C5569" s="38">
        <f>INDEX(S_FOLSM!Z$3:Z$14, MATCH($B5569,S_FOLSM!$X$3:$X$14,0), 1)</f>
        <v>9.9280994966064406E-2</v>
      </c>
      <c r="D5569" s="38">
        <f>INDEX(S_FOLSM!AA$3:AA$14, MATCH($B5569,S_FOLSM!$X$3:$X$14,0), 1)</f>
        <v>10.571317528177225</v>
      </c>
      <c r="E5569" s="38">
        <f>INDEX(S_FOLSM!AB$3:AB$14, MATCH($B5569,S_FOLSM!$X$3:$X$14,0), 1)</f>
        <v>20.653711620676255</v>
      </c>
      <c r="F5569" s="38">
        <f>INDEX(S_FOLSM!AC$3:AC$14, MATCH($B5569,S_FOLSM!$X$3:$X$14,0), 1)</f>
        <v>20.653711620676255</v>
      </c>
      <c r="G5569" s="38">
        <f>INDEX(D_FOLSM_NP!$M$2:$M$13, MATCH($B5569,D_FOLSM_NP!$L$2:$L$13,0), 1)</f>
        <v>95.65361343429818</v>
      </c>
      <c r="H5569">
        <f>I_FOLSM!$F5558</f>
        <v>871</v>
      </c>
      <c r="I5569">
        <f>INDEX(DEM_D8!AE$3:AE$14, MATCH($B5569,DEM_D8!$AC$3:$AC$14,0), 1)</f>
        <v>0.22308589195491643</v>
      </c>
      <c r="J5569">
        <f>INDEX(DEM_D8!AF$3:AF$14, MATCH($B5569,DEM_D8!$AC$3:$AC$14,0), 1)</f>
        <v>0.77123982221571519</v>
      </c>
      <c r="K5569">
        <f>INDEX(DEM_D8!AG$3:AG$14, MATCH($B5569,DEM_D8!$AC$3:$AC$14,0), 1)</f>
        <v>0.24061407525855374</v>
      </c>
      <c r="L5569">
        <f>INDEX(DEM_D8!AH$3:AH$14, MATCH($B5569,DEM_D8!$AC$3:$AC$14,0), 1)</f>
        <v>1.0198212203653323</v>
      </c>
      <c r="M5569">
        <f>INDEX(DEM_D8!AI$3:AI$14, MATCH($B5569,DEM_D8!$AC$3:$AC$14,0), 1)</f>
        <v>1.1154294597745822</v>
      </c>
      <c r="N5569">
        <f>INDEX(DEM_D8!AJ$3:AJ$14, MATCH($B5569,DEM_D8!$AC$3:$AC$14,0), 1)</f>
        <v>0.47804119704624948</v>
      </c>
    </row>
    <row r="5570" spans="1:14">
      <c r="A5570" s="35">
        <v>42083</v>
      </c>
      <c r="B5570">
        <f t="shared" si="86"/>
        <v>3</v>
      </c>
      <c r="C5570" s="38">
        <f>INDEX(S_FOLSM!Z$3:Z$14, MATCH($B5570,S_FOLSM!$X$3:$X$14,0), 1)</f>
        <v>9.9280994966064406E-2</v>
      </c>
      <c r="D5570" s="38">
        <f>INDEX(S_FOLSM!AA$3:AA$14, MATCH($B5570,S_FOLSM!$X$3:$X$14,0), 1)</f>
        <v>10.571317528177225</v>
      </c>
      <c r="E5570" s="38">
        <f>INDEX(S_FOLSM!AB$3:AB$14, MATCH($B5570,S_FOLSM!$X$3:$X$14,0), 1)</f>
        <v>20.653711620676255</v>
      </c>
      <c r="F5570" s="38">
        <f>INDEX(S_FOLSM!AC$3:AC$14, MATCH($B5570,S_FOLSM!$X$3:$X$14,0), 1)</f>
        <v>20.653711620676255</v>
      </c>
      <c r="G5570" s="38">
        <f>INDEX(D_FOLSM_NP!$M$2:$M$13, MATCH($B5570,D_FOLSM_NP!$L$2:$L$13,0), 1)</f>
        <v>95.65361343429818</v>
      </c>
      <c r="H5570">
        <f>I_FOLSM!$F5559</f>
        <v>781</v>
      </c>
      <c r="I5570">
        <f>INDEX(DEM_D8!AE$3:AE$14, MATCH($B5570,DEM_D8!$AC$3:$AC$14,0), 1)</f>
        <v>0.22308589195491643</v>
      </c>
      <c r="J5570">
        <f>INDEX(DEM_D8!AF$3:AF$14, MATCH($B5570,DEM_D8!$AC$3:$AC$14,0), 1)</f>
        <v>0.77123982221571519</v>
      </c>
      <c r="K5570">
        <f>INDEX(DEM_D8!AG$3:AG$14, MATCH($B5570,DEM_D8!$AC$3:$AC$14,0), 1)</f>
        <v>0.24061407525855374</v>
      </c>
      <c r="L5570">
        <f>INDEX(DEM_D8!AH$3:AH$14, MATCH($B5570,DEM_D8!$AC$3:$AC$14,0), 1)</f>
        <v>1.0198212203653323</v>
      </c>
      <c r="M5570">
        <f>INDEX(DEM_D8!AI$3:AI$14, MATCH($B5570,DEM_D8!$AC$3:$AC$14,0), 1)</f>
        <v>1.1154294597745822</v>
      </c>
      <c r="N5570">
        <f>INDEX(DEM_D8!AJ$3:AJ$14, MATCH($B5570,DEM_D8!$AC$3:$AC$14,0), 1)</f>
        <v>0.47804119704624948</v>
      </c>
    </row>
    <row r="5571" spans="1:14">
      <c r="A5571" s="35">
        <v>42084</v>
      </c>
      <c r="B5571">
        <f t="shared" si="86"/>
        <v>3</v>
      </c>
      <c r="C5571" s="38">
        <f>INDEX(S_FOLSM!Z$3:Z$14, MATCH($B5571,S_FOLSM!$X$3:$X$14,0), 1)</f>
        <v>9.9280994966064406E-2</v>
      </c>
      <c r="D5571" s="38">
        <f>INDEX(S_FOLSM!AA$3:AA$14, MATCH($B5571,S_FOLSM!$X$3:$X$14,0), 1)</f>
        <v>10.571317528177225</v>
      </c>
      <c r="E5571" s="38">
        <f>INDEX(S_FOLSM!AB$3:AB$14, MATCH($B5571,S_FOLSM!$X$3:$X$14,0), 1)</f>
        <v>20.653711620676255</v>
      </c>
      <c r="F5571" s="38">
        <f>INDEX(S_FOLSM!AC$3:AC$14, MATCH($B5571,S_FOLSM!$X$3:$X$14,0), 1)</f>
        <v>20.653711620676255</v>
      </c>
      <c r="G5571" s="38">
        <f>INDEX(D_FOLSM_NP!$M$2:$M$13, MATCH($B5571,D_FOLSM_NP!$L$2:$L$13,0), 1)</f>
        <v>95.65361343429818</v>
      </c>
      <c r="H5571">
        <f>I_FOLSM!$F5560</f>
        <v>929</v>
      </c>
      <c r="I5571">
        <f>INDEX(DEM_D8!AE$3:AE$14, MATCH($B5571,DEM_D8!$AC$3:$AC$14,0), 1)</f>
        <v>0.22308589195491643</v>
      </c>
      <c r="J5571">
        <f>INDEX(DEM_D8!AF$3:AF$14, MATCH($B5571,DEM_D8!$AC$3:$AC$14,0), 1)</f>
        <v>0.77123982221571519</v>
      </c>
      <c r="K5571">
        <f>INDEX(DEM_D8!AG$3:AG$14, MATCH($B5571,DEM_D8!$AC$3:$AC$14,0), 1)</f>
        <v>0.24061407525855374</v>
      </c>
      <c r="L5571">
        <f>INDEX(DEM_D8!AH$3:AH$14, MATCH($B5571,DEM_D8!$AC$3:$AC$14,0), 1)</f>
        <v>1.0198212203653323</v>
      </c>
      <c r="M5571">
        <f>INDEX(DEM_D8!AI$3:AI$14, MATCH($B5571,DEM_D8!$AC$3:$AC$14,0), 1)</f>
        <v>1.1154294597745822</v>
      </c>
      <c r="N5571">
        <f>INDEX(DEM_D8!AJ$3:AJ$14, MATCH($B5571,DEM_D8!$AC$3:$AC$14,0), 1)</f>
        <v>0.47804119704624948</v>
      </c>
    </row>
    <row r="5572" spans="1:14">
      <c r="A5572" s="35">
        <v>42085</v>
      </c>
      <c r="B5572">
        <f t="shared" si="86"/>
        <v>3</v>
      </c>
      <c r="C5572" s="38">
        <f>INDEX(S_FOLSM!Z$3:Z$14, MATCH($B5572,S_FOLSM!$X$3:$X$14,0), 1)</f>
        <v>9.9280994966064406E-2</v>
      </c>
      <c r="D5572" s="38">
        <f>INDEX(S_FOLSM!AA$3:AA$14, MATCH($B5572,S_FOLSM!$X$3:$X$14,0), 1)</f>
        <v>10.571317528177225</v>
      </c>
      <c r="E5572" s="38">
        <f>INDEX(S_FOLSM!AB$3:AB$14, MATCH($B5572,S_FOLSM!$X$3:$X$14,0), 1)</f>
        <v>20.653711620676255</v>
      </c>
      <c r="F5572" s="38">
        <f>INDEX(S_FOLSM!AC$3:AC$14, MATCH($B5572,S_FOLSM!$X$3:$X$14,0), 1)</f>
        <v>20.653711620676255</v>
      </c>
      <c r="G5572" s="38">
        <f>INDEX(D_FOLSM_NP!$M$2:$M$13, MATCH($B5572,D_FOLSM_NP!$L$2:$L$13,0), 1)</f>
        <v>95.65361343429818</v>
      </c>
      <c r="H5572">
        <f>I_FOLSM!$F5561</f>
        <v>742</v>
      </c>
      <c r="I5572">
        <f>INDEX(DEM_D8!AE$3:AE$14, MATCH($B5572,DEM_D8!$AC$3:$AC$14,0), 1)</f>
        <v>0.22308589195491643</v>
      </c>
      <c r="J5572">
        <f>INDEX(DEM_D8!AF$3:AF$14, MATCH($B5572,DEM_D8!$AC$3:$AC$14,0), 1)</f>
        <v>0.77123982221571519</v>
      </c>
      <c r="K5572">
        <f>INDEX(DEM_D8!AG$3:AG$14, MATCH($B5572,DEM_D8!$AC$3:$AC$14,0), 1)</f>
        <v>0.24061407525855374</v>
      </c>
      <c r="L5572">
        <f>INDEX(DEM_D8!AH$3:AH$14, MATCH($B5572,DEM_D8!$AC$3:$AC$14,0), 1)</f>
        <v>1.0198212203653323</v>
      </c>
      <c r="M5572">
        <f>INDEX(DEM_D8!AI$3:AI$14, MATCH($B5572,DEM_D8!$AC$3:$AC$14,0), 1)</f>
        <v>1.1154294597745822</v>
      </c>
      <c r="N5572">
        <f>INDEX(DEM_D8!AJ$3:AJ$14, MATCH($B5572,DEM_D8!$AC$3:$AC$14,0), 1)</f>
        <v>0.47804119704624948</v>
      </c>
    </row>
    <row r="5573" spans="1:14">
      <c r="A5573" s="35">
        <v>42086</v>
      </c>
      <c r="B5573">
        <f t="shared" si="86"/>
        <v>3</v>
      </c>
      <c r="C5573" s="38">
        <f>INDEX(S_FOLSM!Z$3:Z$14, MATCH($B5573,S_FOLSM!$X$3:$X$14,0), 1)</f>
        <v>9.9280994966064406E-2</v>
      </c>
      <c r="D5573" s="38">
        <f>INDEX(S_FOLSM!AA$3:AA$14, MATCH($B5573,S_FOLSM!$X$3:$X$14,0), 1)</f>
        <v>10.571317528177225</v>
      </c>
      <c r="E5573" s="38">
        <f>INDEX(S_FOLSM!AB$3:AB$14, MATCH($B5573,S_FOLSM!$X$3:$X$14,0), 1)</f>
        <v>20.653711620676255</v>
      </c>
      <c r="F5573" s="38">
        <f>INDEX(S_FOLSM!AC$3:AC$14, MATCH($B5573,S_FOLSM!$X$3:$X$14,0), 1)</f>
        <v>20.653711620676255</v>
      </c>
      <c r="G5573" s="38">
        <f>INDEX(D_FOLSM_NP!$M$2:$M$13, MATCH($B5573,D_FOLSM_NP!$L$2:$L$13,0), 1)</f>
        <v>95.65361343429818</v>
      </c>
      <c r="H5573">
        <f>I_FOLSM!$F5562</f>
        <v>767</v>
      </c>
      <c r="I5573">
        <f>INDEX(DEM_D8!AE$3:AE$14, MATCH($B5573,DEM_D8!$AC$3:$AC$14,0), 1)</f>
        <v>0.22308589195491643</v>
      </c>
      <c r="J5573">
        <f>INDEX(DEM_D8!AF$3:AF$14, MATCH($B5573,DEM_D8!$AC$3:$AC$14,0), 1)</f>
        <v>0.77123982221571519</v>
      </c>
      <c r="K5573">
        <f>INDEX(DEM_D8!AG$3:AG$14, MATCH($B5573,DEM_D8!$AC$3:$AC$14,0), 1)</f>
        <v>0.24061407525855374</v>
      </c>
      <c r="L5573">
        <f>INDEX(DEM_D8!AH$3:AH$14, MATCH($B5573,DEM_D8!$AC$3:$AC$14,0), 1)</f>
        <v>1.0198212203653323</v>
      </c>
      <c r="M5573">
        <f>INDEX(DEM_D8!AI$3:AI$14, MATCH($B5573,DEM_D8!$AC$3:$AC$14,0), 1)</f>
        <v>1.1154294597745822</v>
      </c>
      <c r="N5573">
        <f>INDEX(DEM_D8!AJ$3:AJ$14, MATCH($B5573,DEM_D8!$AC$3:$AC$14,0), 1)</f>
        <v>0.47804119704624948</v>
      </c>
    </row>
    <row r="5574" spans="1:14">
      <c r="A5574" s="35">
        <v>42087</v>
      </c>
      <c r="B5574">
        <f t="shared" si="86"/>
        <v>3</v>
      </c>
      <c r="C5574" s="38">
        <f>INDEX(S_FOLSM!Z$3:Z$14, MATCH($B5574,S_FOLSM!$X$3:$X$14,0), 1)</f>
        <v>9.9280994966064406E-2</v>
      </c>
      <c r="D5574" s="38">
        <f>INDEX(S_FOLSM!AA$3:AA$14, MATCH($B5574,S_FOLSM!$X$3:$X$14,0), 1)</f>
        <v>10.571317528177225</v>
      </c>
      <c r="E5574" s="38">
        <f>INDEX(S_FOLSM!AB$3:AB$14, MATCH($B5574,S_FOLSM!$X$3:$X$14,0), 1)</f>
        <v>20.653711620676255</v>
      </c>
      <c r="F5574" s="38">
        <f>INDEX(S_FOLSM!AC$3:AC$14, MATCH($B5574,S_FOLSM!$X$3:$X$14,0), 1)</f>
        <v>20.653711620676255</v>
      </c>
      <c r="G5574" s="38">
        <f>INDEX(D_FOLSM_NP!$M$2:$M$13, MATCH($B5574,D_FOLSM_NP!$L$2:$L$13,0), 1)</f>
        <v>95.65361343429818</v>
      </c>
      <c r="H5574">
        <f>I_FOLSM!$F5563</f>
        <v>975</v>
      </c>
      <c r="I5574">
        <f>INDEX(DEM_D8!AE$3:AE$14, MATCH($B5574,DEM_D8!$AC$3:$AC$14,0), 1)</f>
        <v>0.22308589195491643</v>
      </c>
      <c r="J5574">
        <f>INDEX(DEM_D8!AF$3:AF$14, MATCH($B5574,DEM_D8!$AC$3:$AC$14,0), 1)</f>
        <v>0.77123982221571519</v>
      </c>
      <c r="K5574">
        <f>INDEX(DEM_D8!AG$3:AG$14, MATCH($B5574,DEM_D8!$AC$3:$AC$14,0), 1)</f>
        <v>0.24061407525855374</v>
      </c>
      <c r="L5574">
        <f>INDEX(DEM_D8!AH$3:AH$14, MATCH($B5574,DEM_D8!$AC$3:$AC$14,0), 1)</f>
        <v>1.0198212203653323</v>
      </c>
      <c r="M5574">
        <f>INDEX(DEM_D8!AI$3:AI$14, MATCH($B5574,DEM_D8!$AC$3:$AC$14,0), 1)</f>
        <v>1.1154294597745822</v>
      </c>
      <c r="N5574">
        <f>INDEX(DEM_D8!AJ$3:AJ$14, MATCH($B5574,DEM_D8!$AC$3:$AC$14,0), 1)</f>
        <v>0.47804119704624948</v>
      </c>
    </row>
    <row r="5575" spans="1:14">
      <c r="A5575" s="35">
        <v>42088</v>
      </c>
      <c r="B5575">
        <f t="shared" si="86"/>
        <v>3</v>
      </c>
      <c r="C5575" s="38">
        <f>INDEX(S_FOLSM!Z$3:Z$14, MATCH($B5575,S_FOLSM!$X$3:$X$14,0), 1)</f>
        <v>9.9280994966064406E-2</v>
      </c>
      <c r="D5575" s="38">
        <f>INDEX(S_FOLSM!AA$3:AA$14, MATCH($B5575,S_FOLSM!$X$3:$X$14,0), 1)</f>
        <v>10.571317528177225</v>
      </c>
      <c r="E5575" s="38">
        <f>INDEX(S_FOLSM!AB$3:AB$14, MATCH($B5575,S_FOLSM!$X$3:$X$14,0), 1)</f>
        <v>20.653711620676255</v>
      </c>
      <c r="F5575" s="38">
        <f>INDEX(S_FOLSM!AC$3:AC$14, MATCH($B5575,S_FOLSM!$X$3:$X$14,0), 1)</f>
        <v>20.653711620676255</v>
      </c>
      <c r="G5575" s="38">
        <f>INDEX(D_FOLSM_NP!$M$2:$M$13, MATCH($B5575,D_FOLSM_NP!$L$2:$L$13,0), 1)</f>
        <v>95.65361343429818</v>
      </c>
      <c r="H5575">
        <f>I_FOLSM!$F5564</f>
        <v>751</v>
      </c>
      <c r="I5575">
        <f>INDEX(DEM_D8!AE$3:AE$14, MATCH($B5575,DEM_D8!$AC$3:$AC$14,0), 1)</f>
        <v>0.22308589195491643</v>
      </c>
      <c r="J5575">
        <f>INDEX(DEM_D8!AF$3:AF$14, MATCH($B5575,DEM_D8!$AC$3:$AC$14,0), 1)</f>
        <v>0.77123982221571519</v>
      </c>
      <c r="K5575">
        <f>INDEX(DEM_D8!AG$3:AG$14, MATCH($B5575,DEM_D8!$AC$3:$AC$14,0), 1)</f>
        <v>0.24061407525855374</v>
      </c>
      <c r="L5575">
        <f>INDEX(DEM_D8!AH$3:AH$14, MATCH($B5575,DEM_D8!$AC$3:$AC$14,0), 1)</f>
        <v>1.0198212203653323</v>
      </c>
      <c r="M5575">
        <f>INDEX(DEM_D8!AI$3:AI$14, MATCH($B5575,DEM_D8!$AC$3:$AC$14,0), 1)</f>
        <v>1.1154294597745822</v>
      </c>
      <c r="N5575">
        <f>INDEX(DEM_D8!AJ$3:AJ$14, MATCH($B5575,DEM_D8!$AC$3:$AC$14,0), 1)</f>
        <v>0.47804119704624948</v>
      </c>
    </row>
    <row r="5576" spans="1:14">
      <c r="A5576" s="35">
        <v>42089</v>
      </c>
      <c r="B5576">
        <f t="shared" si="86"/>
        <v>3</v>
      </c>
      <c r="C5576" s="38">
        <f>INDEX(S_FOLSM!Z$3:Z$14, MATCH($B5576,S_FOLSM!$X$3:$X$14,0), 1)</f>
        <v>9.9280994966064406E-2</v>
      </c>
      <c r="D5576" s="38">
        <f>INDEX(S_FOLSM!AA$3:AA$14, MATCH($B5576,S_FOLSM!$X$3:$X$14,0), 1)</f>
        <v>10.571317528177225</v>
      </c>
      <c r="E5576" s="38">
        <f>INDEX(S_FOLSM!AB$3:AB$14, MATCH($B5576,S_FOLSM!$X$3:$X$14,0), 1)</f>
        <v>20.653711620676255</v>
      </c>
      <c r="F5576" s="38">
        <f>INDEX(S_FOLSM!AC$3:AC$14, MATCH($B5576,S_FOLSM!$X$3:$X$14,0), 1)</f>
        <v>20.653711620676255</v>
      </c>
      <c r="G5576" s="38">
        <f>INDEX(D_FOLSM_NP!$M$2:$M$13, MATCH($B5576,D_FOLSM_NP!$L$2:$L$13,0), 1)</f>
        <v>95.65361343429818</v>
      </c>
      <c r="H5576">
        <f>I_FOLSM!$F5565</f>
        <v>699</v>
      </c>
      <c r="I5576">
        <f>INDEX(DEM_D8!AE$3:AE$14, MATCH($B5576,DEM_D8!$AC$3:$AC$14,0), 1)</f>
        <v>0.22308589195491643</v>
      </c>
      <c r="J5576">
        <f>INDEX(DEM_D8!AF$3:AF$14, MATCH($B5576,DEM_D8!$AC$3:$AC$14,0), 1)</f>
        <v>0.77123982221571519</v>
      </c>
      <c r="K5576">
        <f>INDEX(DEM_D8!AG$3:AG$14, MATCH($B5576,DEM_D8!$AC$3:$AC$14,0), 1)</f>
        <v>0.24061407525855374</v>
      </c>
      <c r="L5576">
        <f>INDEX(DEM_D8!AH$3:AH$14, MATCH($B5576,DEM_D8!$AC$3:$AC$14,0), 1)</f>
        <v>1.0198212203653323</v>
      </c>
      <c r="M5576">
        <f>INDEX(DEM_D8!AI$3:AI$14, MATCH($B5576,DEM_D8!$AC$3:$AC$14,0), 1)</f>
        <v>1.1154294597745822</v>
      </c>
      <c r="N5576">
        <f>INDEX(DEM_D8!AJ$3:AJ$14, MATCH($B5576,DEM_D8!$AC$3:$AC$14,0), 1)</f>
        <v>0.47804119704624948</v>
      </c>
    </row>
    <row r="5577" spans="1:14">
      <c r="A5577" s="35">
        <v>42090</v>
      </c>
      <c r="B5577">
        <f t="shared" si="86"/>
        <v>3</v>
      </c>
      <c r="C5577" s="38">
        <f>INDEX(S_FOLSM!Z$3:Z$14, MATCH($B5577,S_FOLSM!$X$3:$X$14,0), 1)</f>
        <v>9.9280994966064406E-2</v>
      </c>
      <c r="D5577" s="38">
        <f>INDEX(S_FOLSM!AA$3:AA$14, MATCH($B5577,S_FOLSM!$X$3:$X$14,0), 1)</f>
        <v>10.571317528177225</v>
      </c>
      <c r="E5577" s="38">
        <f>INDEX(S_FOLSM!AB$3:AB$14, MATCH($B5577,S_FOLSM!$X$3:$X$14,0), 1)</f>
        <v>20.653711620676255</v>
      </c>
      <c r="F5577" s="38">
        <f>INDEX(S_FOLSM!AC$3:AC$14, MATCH($B5577,S_FOLSM!$X$3:$X$14,0), 1)</f>
        <v>20.653711620676255</v>
      </c>
      <c r="G5577" s="38">
        <f>INDEX(D_FOLSM_NP!$M$2:$M$13, MATCH($B5577,D_FOLSM_NP!$L$2:$L$13,0), 1)</f>
        <v>95.65361343429818</v>
      </c>
      <c r="H5577">
        <f>I_FOLSM!$F5566</f>
        <v>745</v>
      </c>
      <c r="I5577">
        <f>INDEX(DEM_D8!AE$3:AE$14, MATCH($B5577,DEM_D8!$AC$3:$AC$14,0), 1)</f>
        <v>0.22308589195491643</v>
      </c>
      <c r="J5577">
        <f>INDEX(DEM_D8!AF$3:AF$14, MATCH($B5577,DEM_D8!$AC$3:$AC$14,0), 1)</f>
        <v>0.77123982221571519</v>
      </c>
      <c r="K5577">
        <f>INDEX(DEM_D8!AG$3:AG$14, MATCH($B5577,DEM_D8!$AC$3:$AC$14,0), 1)</f>
        <v>0.24061407525855374</v>
      </c>
      <c r="L5577">
        <f>INDEX(DEM_D8!AH$3:AH$14, MATCH($B5577,DEM_D8!$AC$3:$AC$14,0), 1)</f>
        <v>1.0198212203653323</v>
      </c>
      <c r="M5577">
        <f>INDEX(DEM_D8!AI$3:AI$14, MATCH($B5577,DEM_D8!$AC$3:$AC$14,0), 1)</f>
        <v>1.1154294597745822</v>
      </c>
      <c r="N5577">
        <f>INDEX(DEM_D8!AJ$3:AJ$14, MATCH($B5577,DEM_D8!$AC$3:$AC$14,0), 1)</f>
        <v>0.47804119704624948</v>
      </c>
    </row>
    <row r="5578" spans="1:14">
      <c r="A5578" s="35">
        <v>42091</v>
      </c>
      <c r="B5578">
        <f t="shared" si="86"/>
        <v>3</v>
      </c>
      <c r="C5578" s="38">
        <f>INDEX(S_FOLSM!Z$3:Z$14, MATCH($B5578,S_FOLSM!$X$3:$X$14,0), 1)</f>
        <v>9.9280994966064406E-2</v>
      </c>
      <c r="D5578" s="38">
        <f>INDEX(S_FOLSM!AA$3:AA$14, MATCH($B5578,S_FOLSM!$X$3:$X$14,0), 1)</f>
        <v>10.571317528177225</v>
      </c>
      <c r="E5578" s="38">
        <f>INDEX(S_FOLSM!AB$3:AB$14, MATCH($B5578,S_FOLSM!$X$3:$X$14,0), 1)</f>
        <v>20.653711620676255</v>
      </c>
      <c r="F5578" s="38">
        <f>INDEX(S_FOLSM!AC$3:AC$14, MATCH($B5578,S_FOLSM!$X$3:$X$14,0), 1)</f>
        <v>20.653711620676255</v>
      </c>
      <c r="G5578" s="38">
        <f>INDEX(D_FOLSM_NP!$M$2:$M$13, MATCH($B5578,D_FOLSM_NP!$L$2:$L$13,0), 1)</f>
        <v>95.65361343429818</v>
      </c>
      <c r="H5578">
        <f>I_FOLSM!$F5567</f>
        <v>892</v>
      </c>
      <c r="I5578">
        <f>INDEX(DEM_D8!AE$3:AE$14, MATCH($B5578,DEM_D8!$AC$3:$AC$14,0), 1)</f>
        <v>0.22308589195491643</v>
      </c>
      <c r="J5578">
        <f>INDEX(DEM_D8!AF$3:AF$14, MATCH($B5578,DEM_D8!$AC$3:$AC$14,0), 1)</f>
        <v>0.77123982221571519</v>
      </c>
      <c r="K5578">
        <f>INDEX(DEM_D8!AG$3:AG$14, MATCH($B5578,DEM_D8!$AC$3:$AC$14,0), 1)</f>
        <v>0.24061407525855374</v>
      </c>
      <c r="L5578">
        <f>INDEX(DEM_D8!AH$3:AH$14, MATCH($B5578,DEM_D8!$AC$3:$AC$14,0), 1)</f>
        <v>1.0198212203653323</v>
      </c>
      <c r="M5578">
        <f>INDEX(DEM_D8!AI$3:AI$14, MATCH($B5578,DEM_D8!$AC$3:$AC$14,0), 1)</f>
        <v>1.1154294597745822</v>
      </c>
      <c r="N5578">
        <f>INDEX(DEM_D8!AJ$3:AJ$14, MATCH($B5578,DEM_D8!$AC$3:$AC$14,0), 1)</f>
        <v>0.47804119704624948</v>
      </c>
    </row>
    <row r="5579" spans="1:14">
      <c r="A5579" s="35">
        <v>42092</v>
      </c>
      <c r="B5579">
        <f t="shared" si="86"/>
        <v>3</v>
      </c>
      <c r="C5579" s="38">
        <f>INDEX(S_FOLSM!Z$3:Z$14, MATCH($B5579,S_FOLSM!$X$3:$X$14,0), 1)</f>
        <v>9.9280994966064406E-2</v>
      </c>
      <c r="D5579" s="38">
        <f>INDEX(S_FOLSM!AA$3:AA$14, MATCH($B5579,S_FOLSM!$X$3:$X$14,0), 1)</f>
        <v>10.571317528177225</v>
      </c>
      <c r="E5579" s="38">
        <f>INDEX(S_FOLSM!AB$3:AB$14, MATCH($B5579,S_FOLSM!$X$3:$X$14,0), 1)</f>
        <v>20.653711620676255</v>
      </c>
      <c r="F5579" s="38">
        <f>INDEX(S_FOLSM!AC$3:AC$14, MATCH($B5579,S_FOLSM!$X$3:$X$14,0), 1)</f>
        <v>20.653711620676255</v>
      </c>
      <c r="G5579" s="38">
        <f>INDEX(D_FOLSM_NP!$M$2:$M$13, MATCH($B5579,D_FOLSM_NP!$L$2:$L$13,0), 1)</f>
        <v>95.65361343429818</v>
      </c>
      <c r="H5579">
        <f>I_FOLSM!$F5568</f>
        <v>626</v>
      </c>
      <c r="I5579">
        <f>INDEX(DEM_D8!AE$3:AE$14, MATCH($B5579,DEM_D8!$AC$3:$AC$14,0), 1)</f>
        <v>0.22308589195491643</v>
      </c>
      <c r="J5579">
        <f>INDEX(DEM_D8!AF$3:AF$14, MATCH($B5579,DEM_D8!$AC$3:$AC$14,0), 1)</f>
        <v>0.77123982221571519</v>
      </c>
      <c r="K5579">
        <f>INDEX(DEM_D8!AG$3:AG$14, MATCH($B5579,DEM_D8!$AC$3:$AC$14,0), 1)</f>
        <v>0.24061407525855374</v>
      </c>
      <c r="L5579">
        <f>INDEX(DEM_D8!AH$3:AH$14, MATCH($B5579,DEM_D8!$AC$3:$AC$14,0), 1)</f>
        <v>1.0198212203653323</v>
      </c>
      <c r="M5579">
        <f>INDEX(DEM_D8!AI$3:AI$14, MATCH($B5579,DEM_D8!$AC$3:$AC$14,0), 1)</f>
        <v>1.1154294597745822</v>
      </c>
      <c r="N5579">
        <f>INDEX(DEM_D8!AJ$3:AJ$14, MATCH($B5579,DEM_D8!$AC$3:$AC$14,0), 1)</f>
        <v>0.47804119704624948</v>
      </c>
    </row>
    <row r="5580" spans="1:14">
      <c r="A5580" s="35">
        <v>42093</v>
      </c>
      <c r="B5580">
        <f t="shared" si="86"/>
        <v>3</v>
      </c>
      <c r="C5580" s="38">
        <f>INDEX(S_FOLSM!Z$3:Z$14, MATCH($B5580,S_FOLSM!$X$3:$X$14,0), 1)</f>
        <v>9.9280994966064406E-2</v>
      </c>
      <c r="D5580" s="38">
        <f>INDEX(S_FOLSM!AA$3:AA$14, MATCH($B5580,S_FOLSM!$X$3:$X$14,0), 1)</f>
        <v>10.571317528177225</v>
      </c>
      <c r="E5580" s="38">
        <f>INDEX(S_FOLSM!AB$3:AB$14, MATCH($B5580,S_FOLSM!$X$3:$X$14,0), 1)</f>
        <v>20.653711620676255</v>
      </c>
      <c r="F5580" s="38">
        <f>INDEX(S_FOLSM!AC$3:AC$14, MATCH($B5580,S_FOLSM!$X$3:$X$14,0), 1)</f>
        <v>20.653711620676255</v>
      </c>
      <c r="G5580" s="38">
        <f>INDEX(D_FOLSM_NP!$M$2:$M$13, MATCH($B5580,D_FOLSM_NP!$L$2:$L$13,0), 1)</f>
        <v>95.65361343429818</v>
      </c>
      <c r="H5580">
        <f>I_FOLSM!$F5569</f>
        <v>513</v>
      </c>
      <c r="I5580">
        <f>INDEX(DEM_D8!AE$3:AE$14, MATCH($B5580,DEM_D8!$AC$3:$AC$14,0), 1)</f>
        <v>0.22308589195491643</v>
      </c>
      <c r="J5580">
        <f>INDEX(DEM_D8!AF$3:AF$14, MATCH($B5580,DEM_D8!$AC$3:$AC$14,0), 1)</f>
        <v>0.77123982221571519</v>
      </c>
      <c r="K5580">
        <f>INDEX(DEM_D8!AG$3:AG$14, MATCH($B5580,DEM_D8!$AC$3:$AC$14,0), 1)</f>
        <v>0.24061407525855374</v>
      </c>
      <c r="L5580">
        <f>INDEX(DEM_D8!AH$3:AH$14, MATCH($B5580,DEM_D8!$AC$3:$AC$14,0), 1)</f>
        <v>1.0198212203653323</v>
      </c>
      <c r="M5580">
        <f>INDEX(DEM_D8!AI$3:AI$14, MATCH($B5580,DEM_D8!$AC$3:$AC$14,0), 1)</f>
        <v>1.1154294597745822</v>
      </c>
      <c r="N5580">
        <f>INDEX(DEM_D8!AJ$3:AJ$14, MATCH($B5580,DEM_D8!$AC$3:$AC$14,0), 1)</f>
        <v>0.47804119704624948</v>
      </c>
    </row>
    <row r="5581" spans="1:14">
      <c r="A5581" s="35">
        <v>42094</v>
      </c>
      <c r="B5581">
        <f t="shared" si="86"/>
        <v>3</v>
      </c>
      <c r="C5581" s="38">
        <f>INDEX(S_FOLSM!Z$3:Z$14, MATCH($B5581,S_FOLSM!$X$3:$X$14,0), 1)</f>
        <v>9.9280994966064406E-2</v>
      </c>
      <c r="D5581" s="38">
        <f>INDEX(S_FOLSM!AA$3:AA$14, MATCH($B5581,S_FOLSM!$X$3:$X$14,0), 1)</f>
        <v>10.571317528177225</v>
      </c>
      <c r="E5581" s="38">
        <f>INDEX(S_FOLSM!AB$3:AB$14, MATCH($B5581,S_FOLSM!$X$3:$X$14,0), 1)</f>
        <v>20.653711620676255</v>
      </c>
      <c r="F5581" s="38">
        <f>INDEX(S_FOLSM!AC$3:AC$14, MATCH($B5581,S_FOLSM!$X$3:$X$14,0), 1)</f>
        <v>20.653711620676255</v>
      </c>
      <c r="G5581" s="38">
        <f>INDEX(D_FOLSM_NP!$M$2:$M$13, MATCH($B5581,D_FOLSM_NP!$L$2:$L$13,0), 1)</f>
        <v>95.65361343429818</v>
      </c>
      <c r="H5581">
        <f>I_FOLSM!$F5570</f>
        <v>540</v>
      </c>
      <c r="I5581">
        <f>INDEX(DEM_D8!AE$3:AE$14, MATCH($B5581,DEM_D8!$AC$3:$AC$14,0), 1)</f>
        <v>0.22308589195491643</v>
      </c>
      <c r="J5581">
        <f>INDEX(DEM_D8!AF$3:AF$14, MATCH($B5581,DEM_D8!$AC$3:$AC$14,0), 1)</f>
        <v>0.77123982221571519</v>
      </c>
      <c r="K5581">
        <f>INDEX(DEM_D8!AG$3:AG$14, MATCH($B5581,DEM_D8!$AC$3:$AC$14,0), 1)</f>
        <v>0.24061407525855374</v>
      </c>
      <c r="L5581">
        <f>INDEX(DEM_D8!AH$3:AH$14, MATCH($B5581,DEM_D8!$AC$3:$AC$14,0), 1)</f>
        <v>1.0198212203653323</v>
      </c>
      <c r="M5581">
        <f>INDEX(DEM_D8!AI$3:AI$14, MATCH($B5581,DEM_D8!$AC$3:$AC$14,0), 1)</f>
        <v>1.1154294597745822</v>
      </c>
      <c r="N5581">
        <f>INDEX(DEM_D8!AJ$3:AJ$14, MATCH($B5581,DEM_D8!$AC$3:$AC$14,0), 1)</f>
        <v>0.47804119704624948</v>
      </c>
    </row>
    <row r="5582" spans="1:14">
      <c r="A5582" s="35">
        <v>42095</v>
      </c>
      <c r="B5582">
        <f t="shared" ref="B5582:B5645" si="87">MONTH(A5582)</f>
        <v>4</v>
      </c>
      <c r="C5582" s="38">
        <f>INDEX(S_FOLSM!Z$3:Z$14, MATCH($B5582,S_FOLSM!$X$3:$X$14,0), 1)</f>
        <v>0.16663855433942804</v>
      </c>
      <c r="D5582" s="38">
        <f>INDEX(S_FOLSM!AA$3:AA$14, MATCH($B5582,S_FOLSM!$X$3:$X$14,0), 1)</f>
        <v>10.923694779116465</v>
      </c>
      <c r="E5582" s="38">
        <f>INDEX(S_FOLSM!AB$3:AB$14, MATCH($B5582,S_FOLSM!$X$3:$X$14,0), 1)</f>
        <v>26.081927710843374</v>
      </c>
      <c r="F5582" s="38">
        <f>INDEX(S_FOLSM!AC$3:AC$14, MATCH($B5582,S_FOLSM!$X$3:$X$14,0), 1)</f>
        <v>26.081927710843374</v>
      </c>
      <c r="G5582" s="38">
        <f>INDEX(D_FOLSM_NP!$M$2:$M$13, MATCH($B5582,D_FOLSM_NP!$L$2:$L$13,0), 1)</f>
        <v>194.19143752731432</v>
      </c>
      <c r="H5582">
        <f>I_FOLSM!$F5571</f>
        <v>524</v>
      </c>
      <c r="I5582">
        <f>INDEX(DEM_D8!AE$3:AE$14, MATCH($B5582,DEM_D8!$AC$3:$AC$14,0), 1)</f>
        <v>0.23052208835341365</v>
      </c>
      <c r="J5582">
        <f>INDEX(DEM_D8!AF$3:AF$14, MATCH($B5582,DEM_D8!$AC$3:$AC$14,0), 1)</f>
        <v>0.79694781628957234</v>
      </c>
      <c r="K5582">
        <f>INDEX(DEM_D8!AG$3:AG$14, MATCH($B5582,DEM_D8!$AC$3:$AC$14,0), 1)</f>
        <v>0.24863454443383887</v>
      </c>
      <c r="L5582">
        <f>INDEX(DEM_D8!AH$3:AH$14, MATCH($B5582,DEM_D8!$AC$3:$AC$14,0), 1)</f>
        <v>1.0538152610441767</v>
      </c>
      <c r="M5582">
        <f>INDEX(DEM_D8!AI$3:AI$14, MATCH($B5582,DEM_D8!$AC$3:$AC$14,0), 1)</f>
        <v>1.1526104417670682</v>
      </c>
      <c r="N5582">
        <f>INDEX(DEM_D8!AJ$3:AJ$14, MATCH($B5582,DEM_D8!$AC$3:$AC$14,0), 1)</f>
        <v>0.49397590361445781</v>
      </c>
    </row>
    <row r="5583" spans="1:14">
      <c r="A5583" s="35">
        <v>42096</v>
      </c>
      <c r="B5583">
        <f t="shared" si="87"/>
        <v>4</v>
      </c>
      <c r="C5583" s="38">
        <f>INDEX(S_FOLSM!Z$3:Z$14, MATCH($B5583,S_FOLSM!$X$3:$X$14,0), 1)</f>
        <v>0.16663855433942804</v>
      </c>
      <c r="D5583" s="38">
        <f>INDEX(S_FOLSM!AA$3:AA$14, MATCH($B5583,S_FOLSM!$X$3:$X$14,0), 1)</f>
        <v>10.923694779116465</v>
      </c>
      <c r="E5583" s="38">
        <f>INDEX(S_FOLSM!AB$3:AB$14, MATCH($B5583,S_FOLSM!$X$3:$X$14,0), 1)</f>
        <v>26.081927710843374</v>
      </c>
      <c r="F5583" s="38">
        <f>INDEX(S_FOLSM!AC$3:AC$14, MATCH($B5583,S_FOLSM!$X$3:$X$14,0), 1)</f>
        <v>26.081927710843374</v>
      </c>
      <c r="G5583" s="38">
        <f>INDEX(D_FOLSM_NP!$M$2:$M$13, MATCH($B5583,D_FOLSM_NP!$L$2:$L$13,0), 1)</f>
        <v>194.19143752731432</v>
      </c>
      <c r="H5583">
        <f>I_FOLSM!$F5572</f>
        <v>522</v>
      </c>
      <c r="I5583">
        <f>INDEX(DEM_D8!AE$3:AE$14, MATCH($B5583,DEM_D8!$AC$3:$AC$14,0), 1)</f>
        <v>0.23052208835341365</v>
      </c>
      <c r="J5583">
        <f>INDEX(DEM_D8!AF$3:AF$14, MATCH($B5583,DEM_D8!$AC$3:$AC$14,0), 1)</f>
        <v>0.79694781628957234</v>
      </c>
      <c r="K5583">
        <f>INDEX(DEM_D8!AG$3:AG$14, MATCH($B5583,DEM_D8!$AC$3:$AC$14,0), 1)</f>
        <v>0.24863454443383887</v>
      </c>
      <c r="L5583">
        <f>INDEX(DEM_D8!AH$3:AH$14, MATCH($B5583,DEM_D8!$AC$3:$AC$14,0), 1)</f>
        <v>1.0538152610441767</v>
      </c>
      <c r="M5583">
        <f>INDEX(DEM_D8!AI$3:AI$14, MATCH($B5583,DEM_D8!$AC$3:$AC$14,0), 1)</f>
        <v>1.1526104417670682</v>
      </c>
      <c r="N5583">
        <f>INDEX(DEM_D8!AJ$3:AJ$14, MATCH($B5583,DEM_D8!$AC$3:$AC$14,0), 1)</f>
        <v>0.49397590361445781</v>
      </c>
    </row>
    <row r="5584" spans="1:14">
      <c r="A5584" s="35">
        <v>42097</v>
      </c>
      <c r="B5584">
        <f t="shared" si="87"/>
        <v>4</v>
      </c>
      <c r="C5584" s="38">
        <f>INDEX(S_FOLSM!Z$3:Z$14, MATCH($B5584,S_FOLSM!$X$3:$X$14,0), 1)</f>
        <v>0.16663855433942804</v>
      </c>
      <c r="D5584" s="38">
        <f>INDEX(S_FOLSM!AA$3:AA$14, MATCH($B5584,S_FOLSM!$X$3:$X$14,0), 1)</f>
        <v>10.923694779116465</v>
      </c>
      <c r="E5584" s="38">
        <f>INDEX(S_FOLSM!AB$3:AB$14, MATCH($B5584,S_FOLSM!$X$3:$X$14,0), 1)</f>
        <v>26.081927710843374</v>
      </c>
      <c r="F5584" s="38">
        <f>INDEX(S_FOLSM!AC$3:AC$14, MATCH($B5584,S_FOLSM!$X$3:$X$14,0), 1)</f>
        <v>26.081927710843374</v>
      </c>
      <c r="G5584" s="38">
        <f>INDEX(D_FOLSM_NP!$M$2:$M$13, MATCH($B5584,D_FOLSM_NP!$L$2:$L$13,0), 1)</f>
        <v>194.19143752731432</v>
      </c>
      <c r="H5584">
        <f>I_FOLSM!$F5573</f>
        <v>517</v>
      </c>
      <c r="I5584">
        <f>INDEX(DEM_D8!AE$3:AE$14, MATCH($B5584,DEM_D8!$AC$3:$AC$14,0), 1)</f>
        <v>0.23052208835341365</v>
      </c>
      <c r="J5584">
        <f>INDEX(DEM_D8!AF$3:AF$14, MATCH($B5584,DEM_D8!$AC$3:$AC$14,0), 1)</f>
        <v>0.79694781628957234</v>
      </c>
      <c r="K5584">
        <f>INDEX(DEM_D8!AG$3:AG$14, MATCH($B5584,DEM_D8!$AC$3:$AC$14,0), 1)</f>
        <v>0.24863454443383887</v>
      </c>
      <c r="L5584">
        <f>INDEX(DEM_D8!AH$3:AH$14, MATCH($B5584,DEM_D8!$AC$3:$AC$14,0), 1)</f>
        <v>1.0538152610441767</v>
      </c>
      <c r="M5584">
        <f>INDEX(DEM_D8!AI$3:AI$14, MATCH($B5584,DEM_D8!$AC$3:$AC$14,0), 1)</f>
        <v>1.1526104417670682</v>
      </c>
      <c r="N5584">
        <f>INDEX(DEM_D8!AJ$3:AJ$14, MATCH($B5584,DEM_D8!$AC$3:$AC$14,0), 1)</f>
        <v>0.49397590361445781</v>
      </c>
    </row>
    <row r="5585" spans="1:14">
      <c r="A5585" s="35">
        <v>42098</v>
      </c>
      <c r="B5585">
        <f t="shared" si="87"/>
        <v>4</v>
      </c>
      <c r="C5585" s="38">
        <f>INDEX(S_FOLSM!Z$3:Z$14, MATCH($B5585,S_FOLSM!$X$3:$X$14,0), 1)</f>
        <v>0.16663855433942804</v>
      </c>
      <c r="D5585" s="38">
        <f>INDEX(S_FOLSM!AA$3:AA$14, MATCH($B5585,S_FOLSM!$X$3:$X$14,0), 1)</f>
        <v>10.923694779116465</v>
      </c>
      <c r="E5585" s="38">
        <f>INDEX(S_FOLSM!AB$3:AB$14, MATCH($B5585,S_FOLSM!$X$3:$X$14,0), 1)</f>
        <v>26.081927710843374</v>
      </c>
      <c r="F5585" s="38">
        <f>INDEX(S_FOLSM!AC$3:AC$14, MATCH($B5585,S_FOLSM!$X$3:$X$14,0), 1)</f>
        <v>26.081927710843374</v>
      </c>
      <c r="G5585" s="38">
        <f>INDEX(D_FOLSM_NP!$M$2:$M$13, MATCH($B5585,D_FOLSM_NP!$L$2:$L$13,0), 1)</f>
        <v>194.19143752731432</v>
      </c>
      <c r="H5585">
        <f>I_FOLSM!$F5574</f>
        <v>684</v>
      </c>
      <c r="I5585">
        <f>INDEX(DEM_D8!AE$3:AE$14, MATCH($B5585,DEM_D8!$AC$3:$AC$14,0), 1)</f>
        <v>0.23052208835341365</v>
      </c>
      <c r="J5585">
        <f>INDEX(DEM_D8!AF$3:AF$14, MATCH($B5585,DEM_D8!$AC$3:$AC$14,0), 1)</f>
        <v>0.79694781628957234</v>
      </c>
      <c r="K5585">
        <f>INDEX(DEM_D8!AG$3:AG$14, MATCH($B5585,DEM_D8!$AC$3:$AC$14,0), 1)</f>
        <v>0.24863454443383887</v>
      </c>
      <c r="L5585">
        <f>INDEX(DEM_D8!AH$3:AH$14, MATCH($B5585,DEM_D8!$AC$3:$AC$14,0), 1)</f>
        <v>1.0538152610441767</v>
      </c>
      <c r="M5585">
        <f>INDEX(DEM_D8!AI$3:AI$14, MATCH($B5585,DEM_D8!$AC$3:$AC$14,0), 1)</f>
        <v>1.1526104417670682</v>
      </c>
      <c r="N5585">
        <f>INDEX(DEM_D8!AJ$3:AJ$14, MATCH($B5585,DEM_D8!$AC$3:$AC$14,0), 1)</f>
        <v>0.49397590361445781</v>
      </c>
    </row>
    <row r="5586" spans="1:14">
      <c r="A5586" s="35">
        <v>42099</v>
      </c>
      <c r="B5586">
        <f t="shared" si="87"/>
        <v>4</v>
      </c>
      <c r="C5586" s="38">
        <f>INDEX(S_FOLSM!Z$3:Z$14, MATCH($B5586,S_FOLSM!$X$3:$X$14,0), 1)</f>
        <v>0.16663855433942804</v>
      </c>
      <c r="D5586" s="38">
        <f>INDEX(S_FOLSM!AA$3:AA$14, MATCH($B5586,S_FOLSM!$X$3:$X$14,0), 1)</f>
        <v>10.923694779116465</v>
      </c>
      <c r="E5586" s="38">
        <f>INDEX(S_FOLSM!AB$3:AB$14, MATCH($B5586,S_FOLSM!$X$3:$X$14,0), 1)</f>
        <v>26.081927710843374</v>
      </c>
      <c r="F5586" s="38">
        <f>INDEX(S_FOLSM!AC$3:AC$14, MATCH($B5586,S_FOLSM!$X$3:$X$14,0), 1)</f>
        <v>26.081927710843374</v>
      </c>
      <c r="G5586" s="38">
        <f>INDEX(D_FOLSM_NP!$M$2:$M$13, MATCH($B5586,D_FOLSM_NP!$L$2:$L$13,0), 1)</f>
        <v>194.19143752731432</v>
      </c>
      <c r="H5586">
        <f>I_FOLSM!$F5575</f>
        <v>734</v>
      </c>
      <c r="I5586">
        <f>INDEX(DEM_D8!AE$3:AE$14, MATCH($B5586,DEM_D8!$AC$3:$AC$14,0), 1)</f>
        <v>0.23052208835341365</v>
      </c>
      <c r="J5586">
        <f>INDEX(DEM_D8!AF$3:AF$14, MATCH($B5586,DEM_D8!$AC$3:$AC$14,0), 1)</f>
        <v>0.79694781628957234</v>
      </c>
      <c r="K5586">
        <f>INDEX(DEM_D8!AG$3:AG$14, MATCH($B5586,DEM_D8!$AC$3:$AC$14,0), 1)</f>
        <v>0.24863454443383887</v>
      </c>
      <c r="L5586">
        <f>INDEX(DEM_D8!AH$3:AH$14, MATCH($B5586,DEM_D8!$AC$3:$AC$14,0), 1)</f>
        <v>1.0538152610441767</v>
      </c>
      <c r="M5586">
        <f>INDEX(DEM_D8!AI$3:AI$14, MATCH($B5586,DEM_D8!$AC$3:$AC$14,0), 1)</f>
        <v>1.1526104417670682</v>
      </c>
      <c r="N5586">
        <f>INDEX(DEM_D8!AJ$3:AJ$14, MATCH($B5586,DEM_D8!$AC$3:$AC$14,0), 1)</f>
        <v>0.49397590361445781</v>
      </c>
    </row>
    <row r="5587" spans="1:14">
      <c r="A5587" s="35">
        <v>42100</v>
      </c>
      <c r="B5587">
        <f t="shared" si="87"/>
        <v>4</v>
      </c>
      <c r="C5587" s="38">
        <f>INDEX(S_FOLSM!Z$3:Z$14, MATCH($B5587,S_FOLSM!$X$3:$X$14,0), 1)</f>
        <v>0.16663855433942804</v>
      </c>
      <c r="D5587" s="38">
        <f>INDEX(S_FOLSM!AA$3:AA$14, MATCH($B5587,S_FOLSM!$X$3:$X$14,0), 1)</f>
        <v>10.923694779116465</v>
      </c>
      <c r="E5587" s="38">
        <f>INDEX(S_FOLSM!AB$3:AB$14, MATCH($B5587,S_FOLSM!$X$3:$X$14,0), 1)</f>
        <v>26.081927710843374</v>
      </c>
      <c r="F5587" s="38">
        <f>INDEX(S_FOLSM!AC$3:AC$14, MATCH($B5587,S_FOLSM!$X$3:$X$14,0), 1)</f>
        <v>26.081927710843374</v>
      </c>
      <c r="G5587" s="38">
        <f>INDEX(D_FOLSM_NP!$M$2:$M$13, MATCH($B5587,D_FOLSM_NP!$L$2:$L$13,0), 1)</f>
        <v>194.19143752731432</v>
      </c>
      <c r="H5587">
        <f>I_FOLSM!$F5576</f>
        <v>781</v>
      </c>
      <c r="I5587">
        <f>INDEX(DEM_D8!AE$3:AE$14, MATCH($B5587,DEM_D8!$AC$3:$AC$14,0), 1)</f>
        <v>0.23052208835341365</v>
      </c>
      <c r="J5587">
        <f>INDEX(DEM_D8!AF$3:AF$14, MATCH($B5587,DEM_D8!$AC$3:$AC$14,0), 1)</f>
        <v>0.79694781628957234</v>
      </c>
      <c r="K5587">
        <f>INDEX(DEM_D8!AG$3:AG$14, MATCH($B5587,DEM_D8!$AC$3:$AC$14,0), 1)</f>
        <v>0.24863454443383887</v>
      </c>
      <c r="L5587">
        <f>INDEX(DEM_D8!AH$3:AH$14, MATCH($B5587,DEM_D8!$AC$3:$AC$14,0), 1)</f>
        <v>1.0538152610441767</v>
      </c>
      <c r="M5587">
        <f>INDEX(DEM_D8!AI$3:AI$14, MATCH($B5587,DEM_D8!$AC$3:$AC$14,0), 1)</f>
        <v>1.1526104417670682</v>
      </c>
      <c r="N5587">
        <f>INDEX(DEM_D8!AJ$3:AJ$14, MATCH($B5587,DEM_D8!$AC$3:$AC$14,0), 1)</f>
        <v>0.49397590361445781</v>
      </c>
    </row>
    <row r="5588" spans="1:14">
      <c r="A5588" s="35">
        <v>42101</v>
      </c>
      <c r="B5588">
        <f t="shared" si="87"/>
        <v>4</v>
      </c>
      <c r="C5588" s="38">
        <f>INDEX(S_FOLSM!Z$3:Z$14, MATCH($B5588,S_FOLSM!$X$3:$X$14,0), 1)</f>
        <v>0.16663855433942804</v>
      </c>
      <c r="D5588" s="38">
        <f>INDEX(S_FOLSM!AA$3:AA$14, MATCH($B5588,S_FOLSM!$X$3:$X$14,0), 1)</f>
        <v>10.923694779116465</v>
      </c>
      <c r="E5588" s="38">
        <f>INDEX(S_FOLSM!AB$3:AB$14, MATCH($B5588,S_FOLSM!$X$3:$X$14,0), 1)</f>
        <v>26.081927710843374</v>
      </c>
      <c r="F5588" s="38">
        <f>INDEX(S_FOLSM!AC$3:AC$14, MATCH($B5588,S_FOLSM!$X$3:$X$14,0), 1)</f>
        <v>26.081927710843374</v>
      </c>
      <c r="G5588" s="38">
        <f>INDEX(D_FOLSM_NP!$M$2:$M$13, MATCH($B5588,D_FOLSM_NP!$L$2:$L$13,0), 1)</f>
        <v>194.19143752731432</v>
      </c>
      <c r="H5588">
        <f>I_FOLSM!$F5577</f>
        <v>984</v>
      </c>
      <c r="I5588">
        <f>INDEX(DEM_D8!AE$3:AE$14, MATCH($B5588,DEM_D8!$AC$3:$AC$14,0), 1)</f>
        <v>0.23052208835341365</v>
      </c>
      <c r="J5588">
        <f>INDEX(DEM_D8!AF$3:AF$14, MATCH($B5588,DEM_D8!$AC$3:$AC$14,0), 1)</f>
        <v>0.79694781628957234</v>
      </c>
      <c r="K5588">
        <f>INDEX(DEM_D8!AG$3:AG$14, MATCH($B5588,DEM_D8!$AC$3:$AC$14,0), 1)</f>
        <v>0.24863454443383887</v>
      </c>
      <c r="L5588">
        <f>INDEX(DEM_D8!AH$3:AH$14, MATCH($B5588,DEM_D8!$AC$3:$AC$14,0), 1)</f>
        <v>1.0538152610441767</v>
      </c>
      <c r="M5588">
        <f>INDEX(DEM_D8!AI$3:AI$14, MATCH($B5588,DEM_D8!$AC$3:$AC$14,0), 1)</f>
        <v>1.1526104417670682</v>
      </c>
      <c r="N5588">
        <f>INDEX(DEM_D8!AJ$3:AJ$14, MATCH($B5588,DEM_D8!$AC$3:$AC$14,0), 1)</f>
        <v>0.49397590361445781</v>
      </c>
    </row>
    <row r="5589" spans="1:14">
      <c r="A5589" s="35">
        <v>42102</v>
      </c>
      <c r="B5589">
        <f t="shared" si="87"/>
        <v>4</v>
      </c>
      <c r="C5589" s="38">
        <f>INDEX(S_FOLSM!Z$3:Z$14, MATCH($B5589,S_FOLSM!$X$3:$X$14,0), 1)</f>
        <v>0.16663855433942804</v>
      </c>
      <c r="D5589" s="38">
        <f>INDEX(S_FOLSM!AA$3:AA$14, MATCH($B5589,S_FOLSM!$X$3:$X$14,0), 1)</f>
        <v>10.923694779116465</v>
      </c>
      <c r="E5589" s="38">
        <f>INDEX(S_FOLSM!AB$3:AB$14, MATCH($B5589,S_FOLSM!$X$3:$X$14,0), 1)</f>
        <v>26.081927710843374</v>
      </c>
      <c r="F5589" s="38">
        <f>INDEX(S_FOLSM!AC$3:AC$14, MATCH($B5589,S_FOLSM!$X$3:$X$14,0), 1)</f>
        <v>26.081927710843374</v>
      </c>
      <c r="G5589" s="38">
        <f>INDEX(D_FOLSM_NP!$M$2:$M$13, MATCH($B5589,D_FOLSM_NP!$L$2:$L$13,0), 1)</f>
        <v>194.19143752731432</v>
      </c>
      <c r="H5589">
        <f>I_FOLSM!$F5578</f>
        <v>732</v>
      </c>
      <c r="I5589">
        <f>INDEX(DEM_D8!AE$3:AE$14, MATCH($B5589,DEM_D8!$AC$3:$AC$14,0), 1)</f>
        <v>0.23052208835341365</v>
      </c>
      <c r="J5589">
        <f>INDEX(DEM_D8!AF$3:AF$14, MATCH($B5589,DEM_D8!$AC$3:$AC$14,0), 1)</f>
        <v>0.79694781628957234</v>
      </c>
      <c r="K5589">
        <f>INDEX(DEM_D8!AG$3:AG$14, MATCH($B5589,DEM_D8!$AC$3:$AC$14,0), 1)</f>
        <v>0.24863454443383887</v>
      </c>
      <c r="L5589">
        <f>INDEX(DEM_D8!AH$3:AH$14, MATCH($B5589,DEM_D8!$AC$3:$AC$14,0), 1)</f>
        <v>1.0538152610441767</v>
      </c>
      <c r="M5589">
        <f>INDEX(DEM_D8!AI$3:AI$14, MATCH($B5589,DEM_D8!$AC$3:$AC$14,0), 1)</f>
        <v>1.1526104417670682</v>
      </c>
      <c r="N5589">
        <f>INDEX(DEM_D8!AJ$3:AJ$14, MATCH($B5589,DEM_D8!$AC$3:$AC$14,0), 1)</f>
        <v>0.49397590361445781</v>
      </c>
    </row>
    <row r="5590" spans="1:14">
      <c r="A5590" s="35">
        <v>42103</v>
      </c>
      <c r="B5590">
        <f t="shared" si="87"/>
        <v>4</v>
      </c>
      <c r="C5590" s="38">
        <f>INDEX(S_FOLSM!Z$3:Z$14, MATCH($B5590,S_FOLSM!$X$3:$X$14,0), 1)</f>
        <v>0.16663855433942804</v>
      </c>
      <c r="D5590" s="38">
        <f>INDEX(S_FOLSM!AA$3:AA$14, MATCH($B5590,S_FOLSM!$X$3:$X$14,0), 1)</f>
        <v>10.923694779116465</v>
      </c>
      <c r="E5590" s="38">
        <f>INDEX(S_FOLSM!AB$3:AB$14, MATCH($B5590,S_FOLSM!$X$3:$X$14,0), 1)</f>
        <v>26.081927710843374</v>
      </c>
      <c r="F5590" s="38">
        <f>INDEX(S_FOLSM!AC$3:AC$14, MATCH($B5590,S_FOLSM!$X$3:$X$14,0), 1)</f>
        <v>26.081927710843374</v>
      </c>
      <c r="G5590" s="38">
        <f>INDEX(D_FOLSM_NP!$M$2:$M$13, MATCH($B5590,D_FOLSM_NP!$L$2:$L$13,0), 1)</f>
        <v>194.19143752731432</v>
      </c>
      <c r="H5590">
        <f>I_FOLSM!$F5579</f>
        <v>702</v>
      </c>
      <c r="I5590">
        <f>INDEX(DEM_D8!AE$3:AE$14, MATCH($B5590,DEM_D8!$AC$3:$AC$14,0), 1)</f>
        <v>0.23052208835341365</v>
      </c>
      <c r="J5590">
        <f>INDEX(DEM_D8!AF$3:AF$14, MATCH($B5590,DEM_D8!$AC$3:$AC$14,0), 1)</f>
        <v>0.79694781628957234</v>
      </c>
      <c r="K5590">
        <f>INDEX(DEM_D8!AG$3:AG$14, MATCH($B5590,DEM_D8!$AC$3:$AC$14,0), 1)</f>
        <v>0.24863454443383887</v>
      </c>
      <c r="L5590">
        <f>INDEX(DEM_D8!AH$3:AH$14, MATCH($B5590,DEM_D8!$AC$3:$AC$14,0), 1)</f>
        <v>1.0538152610441767</v>
      </c>
      <c r="M5590">
        <f>INDEX(DEM_D8!AI$3:AI$14, MATCH($B5590,DEM_D8!$AC$3:$AC$14,0), 1)</f>
        <v>1.1526104417670682</v>
      </c>
      <c r="N5590">
        <f>INDEX(DEM_D8!AJ$3:AJ$14, MATCH($B5590,DEM_D8!$AC$3:$AC$14,0), 1)</f>
        <v>0.49397590361445781</v>
      </c>
    </row>
    <row r="5591" spans="1:14">
      <c r="A5591" s="35">
        <v>42104</v>
      </c>
      <c r="B5591">
        <f t="shared" si="87"/>
        <v>4</v>
      </c>
      <c r="C5591" s="38">
        <f>INDEX(S_FOLSM!Z$3:Z$14, MATCH($B5591,S_FOLSM!$X$3:$X$14,0), 1)</f>
        <v>0.16663855433942804</v>
      </c>
      <c r="D5591" s="38">
        <f>INDEX(S_FOLSM!AA$3:AA$14, MATCH($B5591,S_FOLSM!$X$3:$X$14,0), 1)</f>
        <v>10.923694779116465</v>
      </c>
      <c r="E5591" s="38">
        <f>INDEX(S_FOLSM!AB$3:AB$14, MATCH($B5591,S_FOLSM!$X$3:$X$14,0), 1)</f>
        <v>26.081927710843374</v>
      </c>
      <c r="F5591" s="38">
        <f>INDEX(S_FOLSM!AC$3:AC$14, MATCH($B5591,S_FOLSM!$X$3:$X$14,0), 1)</f>
        <v>26.081927710843374</v>
      </c>
      <c r="G5591" s="38">
        <f>INDEX(D_FOLSM_NP!$M$2:$M$13, MATCH($B5591,D_FOLSM_NP!$L$2:$L$13,0), 1)</f>
        <v>194.19143752731432</v>
      </c>
      <c r="H5591">
        <f>I_FOLSM!$F5580</f>
        <v>766</v>
      </c>
      <c r="I5591">
        <f>INDEX(DEM_D8!AE$3:AE$14, MATCH($B5591,DEM_D8!$AC$3:$AC$14,0), 1)</f>
        <v>0.23052208835341365</v>
      </c>
      <c r="J5591">
        <f>INDEX(DEM_D8!AF$3:AF$14, MATCH($B5591,DEM_D8!$AC$3:$AC$14,0), 1)</f>
        <v>0.79694781628957234</v>
      </c>
      <c r="K5591">
        <f>INDEX(DEM_D8!AG$3:AG$14, MATCH($B5591,DEM_D8!$AC$3:$AC$14,0), 1)</f>
        <v>0.24863454443383887</v>
      </c>
      <c r="L5591">
        <f>INDEX(DEM_D8!AH$3:AH$14, MATCH($B5591,DEM_D8!$AC$3:$AC$14,0), 1)</f>
        <v>1.0538152610441767</v>
      </c>
      <c r="M5591">
        <f>INDEX(DEM_D8!AI$3:AI$14, MATCH($B5591,DEM_D8!$AC$3:$AC$14,0), 1)</f>
        <v>1.1526104417670682</v>
      </c>
      <c r="N5591">
        <f>INDEX(DEM_D8!AJ$3:AJ$14, MATCH($B5591,DEM_D8!$AC$3:$AC$14,0), 1)</f>
        <v>0.49397590361445781</v>
      </c>
    </row>
    <row r="5592" spans="1:14">
      <c r="A5592" s="35">
        <v>42105</v>
      </c>
      <c r="B5592">
        <f t="shared" si="87"/>
        <v>4</v>
      </c>
      <c r="C5592" s="38">
        <f>INDEX(S_FOLSM!Z$3:Z$14, MATCH($B5592,S_FOLSM!$X$3:$X$14,0), 1)</f>
        <v>0.16663855433942804</v>
      </c>
      <c r="D5592" s="38">
        <f>INDEX(S_FOLSM!AA$3:AA$14, MATCH($B5592,S_FOLSM!$X$3:$X$14,0), 1)</f>
        <v>10.923694779116465</v>
      </c>
      <c r="E5592" s="38">
        <f>INDEX(S_FOLSM!AB$3:AB$14, MATCH($B5592,S_FOLSM!$X$3:$X$14,0), 1)</f>
        <v>26.081927710843374</v>
      </c>
      <c r="F5592" s="38">
        <f>INDEX(S_FOLSM!AC$3:AC$14, MATCH($B5592,S_FOLSM!$X$3:$X$14,0), 1)</f>
        <v>26.081927710843374</v>
      </c>
      <c r="G5592" s="38">
        <f>INDEX(D_FOLSM_NP!$M$2:$M$13, MATCH($B5592,D_FOLSM_NP!$L$2:$L$13,0), 1)</f>
        <v>194.19143752731432</v>
      </c>
      <c r="H5592">
        <f>I_FOLSM!$F5581</f>
        <v>945</v>
      </c>
      <c r="I5592">
        <f>INDEX(DEM_D8!AE$3:AE$14, MATCH($B5592,DEM_D8!$AC$3:$AC$14,0), 1)</f>
        <v>0.23052208835341365</v>
      </c>
      <c r="J5592">
        <f>INDEX(DEM_D8!AF$3:AF$14, MATCH($B5592,DEM_D8!$AC$3:$AC$14,0), 1)</f>
        <v>0.79694781628957234</v>
      </c>
      <c r="K5592">
        <f>INDEX(DEM_D8!AG$3:AG$14, MATCH($B5592,DEM_D8!$AC$3:$AC$14,0), 1)</f>
        <v>0.24863454443383887</v>
      </c>
      <c r="L5592">
        <f>INDEX(DEM_D8!AH$3:AH$14, MATCH($B5592,DEM_D8!$AC$3:$AC$14,0), 1)</f>
        <v>1.0538152610441767</v>
      </c>
      <c r="M5592">
        <f>INDEX(DEM_D8!AI$3:AI$14, MATCH($B5592,DEM_D8!$AC$3:$AC$14,0), 1)</f>
        <v>1.1526104417670682</v>
      </c>
      <c r="N5592">
        <f>INDEX(DEM_D8!AJ$3:AJ$14, MATCH($B5592,DEM_D8!$AC$3:$AC$14,0), 1)</f>
        <v>0.49397590361445781</v>
      </c>
    </row>
    <row r="5593" spans="1:14">
      <c r="A5593" s="35">
        <v>42106</v>
      </c>
      <c r="B5593">
        <f t="shared" si="87"/>
        <v>4</v>
      </c>
      <c r="C5593" s="38">
        <f>INDEX(S_FOLSM!Z$3:Z$14, MATCH($B5593,S_FOLSM!$X$3:$X$14,0), 1)</f>
        <v>0.16663855433942804</v>
      </c>
      <c r="D5593" s="38">
        <f>INDEX(S_FOLSM!AA$3:AA$14, MATCH($B5593,S_FOLSM!$X$3:$X$14,0), 1)</f>
        <v>10.923694779116465</v>
      </c>
      <c r="E5593" s="38">
        <f>INDEX(S_FOLSM!AB$3:AB$14, MATCH($B5593,S_FOLSM!$X$3:$X$14,0), 1)</f>
        <v>26.081927710843374</v>
      </c>
      <c r="F5593" s="38">
        <f>INDEX(S_FOLSM!AC$3:AC$14, MATCH($B5593,S_FOLSM!$X$3:$X$14,0), 1)</f>
        <v>26.081927710843374</v>
      </c>
      <c r="G5593" s="38">
        <f>INDEX(D_FOLSM_NP!$M$2:$M$13, MATCH($B5593,D_FOLSM_NP!$L$2:$L$13,0), 1)</f>
        <v>194.19143752731432</v>
      </c>
      <c r="H5593">
        <f>I_FOLSM!$F5582</f>
        <v>973</v>
      </c>
      <c r="I5593">
        <f>INDEX(DEM_D8!AE$3:AE$14, MATCH($B5593,DEM_D8!$AC$3:$AC$14,0), 1)</f>
        <v>0.23052208835341365</v>
      </c>
      <c r="J5593">
        <f>INDEX(DEM_D8!AF$3:AF$14, MATCH($B5593,DEM_D8!$AC$3:$AC$14,0), 1)</f>
        <v>0.79694781628957234</v>
      </c>
      <c r="K5593">
        <f>INDEX(DEM_D8!AG$3:AG$14, MATCH($B5593,DEM_D8!$AC$3:$AC$14,0), 1)</f>
        <v>0.24863454443383887</v>
      </c>
      <c r="L5593">
        <f>INDEX(DEM_D8!AH$3:AH$14, MATCH($B5593,DEM_D8!$AC$3:$AC$14,0), 1)</f>
        <v>1.0538152610441767</v>
      </c>
      <c r="M5593">
        <f>INDEX(DEM_D8!AI$3:AI$14, MATCH($B5593,DEM_D8!$AC$3:$AC$14,0), 1)</f>
        <v>1.1526104417670682</v>
      </c>
      <c r="N5593">
        <f>INDEX(DEM_D8!AJ$3:AJ$14, MATCH($B5593,DEM_D8!$AC$3:$AC$14,0), 1)</f>
        <v>0.49397590361445781</v>
      </c>
    </row>
    <row r="5594" spans="1:14">
      <c r="A5594" s="35">
        <v>42107</v>
      </c>
      <c r="B5594">
        <f t="shared" si="87"/>
        <v>4</v>
      </c>
      <c r="C5594" s="38">
        <f>INDEX(S_FOLSM!Z$3:Z$14, MATCH($B5594,S_FOLSM!$X$3:$X$14,0), 1)</f>
        <v>0.16663855433942804</v>
      </c>
      <c r="D5594" s="38">
        <f>INDEX(S_FOLSM!AA$3:AA$14, MATCH($B5594,S_FOLSM!$X$3:$X$14,0), 1)</f>
        <v>10.923694779116465</v>
      </c>
      <c r="E5594" s="38">
        <f>INDEX(S_FOLSM!AB$3:AB$14, MATCH($B5594,S_FOLSM!$X$3:$X$14,0), 1)</f>
        <v>26.081927710843374</v>
      </c>
      <c r="F5594" s="38">
        <f>INDEX(S_FOLSM!AC$3:AC$14, MATCH($B5594,S_FOLSM!$X$3:$X$14,0), 1)</f>
        <v>26.081927710843374</v>
      </c>
      <c r="G5594" s="38">
        <f>INDEX(D_FOLSM_NP!$M$2:$M$13, MATCH($B5594,D_FOLSM_NP!$L$2:$L$13,0), 1)</f>
        <v>194.19143752731432</v>
      </c>
      <c r="H5594">
        <f>I_FOLSM!$F5583</f>
        <v>949</v>
      </c>
      <c r="I5594">
        <f>INDEX(DEM_D8!AE$3:AE$14, MATCH($B5594,DEM_D8!$AC$3:$AC$14,0), 1)</f>
        <v>0.23052208835341365</v>
      </c>
      <c r="J5594">
        <f>INDEX(DEM_D8!AF$3:AF$14, MATCH($B5594,DEM_D8!$AC$3:$AC$14,0), 1)</f>
        <v>0.79694781628957234</v>
      </c>
      <c r="K5594">
        <f>INDEX(DEM_D8!AG$3:AG$14, MATCH($B5594,DEM_D8!$AC$3:$AC$14,0), 1)</f>
        <v>0.24863454443383887</v>
      </c>
      <c r="L5594">
        <f>INDEX(DEM_D8!AH$3:AH$14, MATCH($B5594,DEM_D8!$AC$3:$AC$14,0), 1)</f>
        <v>1.0538152610441767</v>
      </c>
      <c r="M5594">
        <f>INDEX(DEM_D8!AI$3:AI$14, MATCH($B5594,DEM_D8!$AC$3:$AC$14,0), 1)</f>
        <v>1.1526104417670682</v>
      </c>
      <c r="N5594">
        <f>INDEX(DEM_D8!AJ$3:AJ$14, MATCH($B5594,DEM_D8!$AC$3:$AC$14,0), 1)</f>
        <v>0.49397590361445781</v>
      </c>
    </row>
    <row r="5595" spans="1:14">
      <c r="A5595" s="35">
        <v>42108</v>
      </c>
      <c r="B5595">
        <f t="shared" si="87"/>
        <v>4</v>
      </c>
      <c r="C5595" s="38">
        <f>INDEX(S_FOLSM!Z$3:Z$14, MATCH($B5595,S_FOLSM!$X$3:$X$14,0), 1)</f>
        <v>0.16663855433942804</v>
      </c>
      <c r="D5595" s="38">
        <f>INDEX(S_FOLSM!AA$3:AA$14, MATCH($B5595,S_FOLSM!$X$3:$X$14,0), 1)</f>
        <v>10.923694779116465</v>
      </c>
      <c r="E5595" s="38">
        <f>INDEX(S_FOLSM!AB$3:AB$14, MATCH($B5595,S_FOLSM!$X$3:$X$14,0), 1)</f>
        <v>26.081927710843374</v>
      </c>
      <c r="F5595" s="38">
        <f>INDEX(S_FOLSM!AC$3:AC$14, MATCH($B5595,S_FOLSM!$X$3:$X$14,0), 1)</f>
        <v>26.081927710843374</v>
      </c>
      <c r="G5595" s="38">
        <f>INDEX(D_FOLSM_NP!$M$2:$M$13, MATCH($B5595,D_FOLSM_NP!$L$2:$L$13,0), 1)</f>
        <v>194.19143752731432</v>
      </c>
      <c r="H5595">
        <f>I_FOLSM!$F5584</f>
        <v>628</v>
      </c>
      <c r="I5595">
        <f>INDEX(DEM_D8!AE$3:AE$14, MATCH($B5595,DEM_D8!$AC$3:$AC$14,0), 1)</f>
        <v>0.23052208835341365</v>
      </c>
      <c r="J5595">
        <f>INDEX(DEM_D8!AF$3:AF$14, MATCH($B5595,DEM_D8!$AC$3:$AC$14,0), 1)</f>
        <v>0.79694781628957234</v>
      </c>
      <c r="K5595">
        <f>INDEX(DEM_D8!AG$3:AG$14, MATCH($B5595,DEM_D8!$AC$3:$AC$14,0), 1)</f>
        <v>0.24863454443383887</v>
      </c>
      <c r="L5595">
        <f>INDEX(DEM_D8!AH$3:AH$14, MATCH($B5595,DEM_D8!$AC$3:$AC$14,0), 1)</f>
        <v>1.0538152610441767</v>
      </c>
      <c r="M5595">
        <f>INDEX(DEM_D8!AI$3:AI$14, MATCH($B5595,DEM_D8!$AC$3:$AC$14,0), 1)</f>
        <v>1.1526104417670682</v>
      </c>
      <c r="N5595">
        <f>INDEX(DEM_D8!AJ$3:AJ$14, MATCH($B5595,DEM_D8!$AC$3:$AC$14,0), 1)</f>
        <v>0.49397590361445781</v>
      </c>
    </row>
    <row r="5596" spans="1:14">
      <c r="A5596" s="35">
        <v>42109</v>
      </c>
      <c r="B5596">
        <f t="shared" si="87"/>
        <v>4</v>
      </c>
      <c r="C5596" s="38">
        <f>INDEX(S_FOLSM!Z$3:Z$14, MATCH($B5596,S_FOLSM!$X$3:$X$14,0), 1)</f>
        <v>0.16663855433942804</v>
      </c>
      <c r="D5596" s="38">
        <f>INDEX(S_FOLSM!AA$3:AA$14, MATCH($B5596,S_FOLSM!$X$3:$X$14,0), 1)</f>
        <v>10.923694779116465</v>
      </c>
      <c r="E5596" s="38">
        <f>INDEX(S_FOLSM!AB$3:AB$14, MATCH($B5596,S_FOLSM!$X$3:$X$14,0), 1)</f>
        <v>26.081927710843374</v>
      </c>
      <c r="F5596" s="38">
        <f>INDEX(S_FOLSM!AC$3:AC$14, MATCH($B5596,S_FOLSM!$X$3:$X$14,0), 1)</f>
        <v>26.081927710843374</v>
      </c>
      <c r="G5596" s="38">
        <f>INDEX(D_FOLSM_NP!$M$2:$M$13, MATCH($B5596,D_FOLSM_NP!$L$2:$L$13,0), 1)</f>
        <v>194.19143752731432</v>
      </c>
      <c r="H5596">
        <f>I_FOLSM!$F5585</f>
        <v>942</v>
      </c>
      <c r="I5596">
        <f>INDEX(DEM_D8!AE$3:AE$14, MATCH($B5596,DEM_D8!$AC$3:$AC$14,0), 1)</f>
        <v>0.23052208835341365</v>
      </c>
      <c r="J5596">
        <f>INDEX(DEM_D8!AF$3:AF$14, MATCH($B5596,DEM_D8!$AC$3:$AC$14,0), 1)</f>
        <v>0.79694781628957234</v>
      </c>
      <c r="K5596">
        <f>INDEX(DEM_D8!AG$3:AG$14, MATCH($B5596,DEM_D8!$AC$3:$AC$14,0), 1)</f>
        <v>0.24863454443383887</v>
      </c>
      <c r="L5596">
        <f>INDEX(DEM_D8!AH$3:AH$14, MATCH($B5596,DEM_D8!$AC$3:$AC$14,0), 1)</f>
        <v>1.0538152610441767</v>
      </c>
      <c r="M5596">
        <f>INDEX(DEM_D8!AI$3:AI$14, MATCH($B5596,DEM_D8!$AC$3:$AC$14,0), 1)</f>
        <v>1.1526104417670682</v>
      </c>
      <c r="N5596">
        <f>INDEX(DEM_D8!AJ$3:AJ$14, MATCH($B5596,DEM_D8!$AC$3:$AC$14,0), 1)</f>
        <v>0.49397590361445781</v>
      </c>
    </row>
    <row r="5597" spans="1:14">
      <c r="A5597" s="35">
        <v>42110</v>
      </c>
      <c r="B5597">
        <f t="shared" si="87"/>
        <v>4</v>
      </c>
      <c r="C5597" s="38">
        <f>INDEX(S_FOLSM!Z$3:Z$14, MATCH($B5597,S_FOLSM!$X$3:$X$14,0), 1)</f>
        <v>0.16663855433942804</v>
      </c>
      <c r="D5597" s="38">
        <f>INDEX(S_FOLSM!AA$3:AA$14, MATCH($B5597,S_FOLSM!$X$3:$X$14,0), 1)</f>
        <v>10.923694779116465</v>
      </c>
      <c r="E5597" s="38">
        <f>INDEX(S_FOLSM!AB$3:AB$14, MATCH($B5597,S_FOLSM!$X$3:$X$14,0), 1)</f>
        <v>26.081927710843374</v>
      </c>
      <c r="F5597" s="38">
        <f>INDEX(S_FOLSM!AC$3:AC$14, MATCH($B5597,S_FOLSM!$X$3:$X$14,0), 1)</f>
        <v>26.081927710843374</v>
      </c>
      <c r="G5597" s="38">
        <f>INDEX(D_FOLSM_NP!$M$2:$M$13, MATCH($B5597,D_FOLSM_NP!$L$2:$L$13,0), 1)</f>
        <v>194.19143752731432</v>
      </c>
      <c r="H5597">
        <f>I_FOLSM!$F5586</f>
        <v>581</v>
      </c>
      <c r="I5597">
        <f>INDEX(DEM_D8!AE$3:AE$14, MATCH($B5597,DEM_D8!$AC$3:$AC$14,0), 1)</f>
        <v>0.23052208835341365</v>
      </c>
      <c r="J5597">
        <f>INDEX(DEM_D8!AF$3:AF$14, MATCH($B5597,DEM_D8!$AC$3:$AC$14,0), 1)</f>
        <v>0.79694781628957234</v>
      </c>
      <c r="K5597">
        <f>INDEX(DEM_D8!AG$3:AG$14, MATCH($B5597,DEM_D8!$AC$3:$AC$14,0), 1)</f>
        <v>0.24863454443383887</v>
      </c>
      <c r="L5597">
        <f>INDEX(DEM_D8!AH$3:AH$14, MATCH($B5597,DEM_D8!$AC$3:$AC$14,0), 1)</f>
        <v>1.0538152610441767</v>
      </c>
      <c r="M5597">
        <f>INDEX(DEM_D8!AI$3:AI$14, MATCH($B5597,DEM_D8!$AC$3:$AC$14,0), 1)</f>
        <v>1.1526104417670682</v>
      </c>
      <c r="N5597">
        <f>INDEX(DEM_D8!AJ$3:AJ$14, MATCH($B5597,DEM_D8!$AC$3:$AC$14,0), 1)</f>
        <v>0.49397590361445781</v>
      </c>
    </row>
    <row r="5598" spans="1:14">
      <c r="A5598" s="35">
        <v>42111</v>
      </c>
      <c r="B5598">
        <f t="shared" si="87"/>
        <v>4</v>
      </c>
      <c r="C5598" s="38">
        <f>INDEX(S_FOLSM!Z$3:Z$14, MATCH($B5598,S_FOLSM!$X$3:$X$14,0), 1)</f>
        <v>0.16663855433942804</v>
      </c>
      <c r="D5598" s="38">
        <f>INDEX(S_FOLSM!AA$3:AA$14, MATCH($B5598,S_FOLSM!$X$3:$X$14,0), 1)</f>
        <v>10.923694779116465</v>
      </c>
      <c r="E5598" s="38">
        <f>INDEX(S_FOLSM!AB$3:AB$14, MATCH($B5598,S_FOLSM!$X$3:$X$14,0), 1)</f>
        <v>26.081927710843374</v>
      </c>
      <c r="F5598" s="38">
        <f>INDEX(S_FOLSM!AC$3:AC$14, MATCH($B5598,S_FOLSM!$X$3:$X$14,0), 1)</f>
        <v>26.081927710843374</v>
      </c>
      <c r="G5598" s="38">
        <f>INDEX(D_FOLSM_NP!$M$2:$M$13, MATCH($B5598,D_FOLSM_NP!$L$2:$L$13,0), 1)</f>
        <v>194.19143752731432</v>
      </c>
      <c r="H5598">
        <f>I_FOLSM!$F5587</f>
        <v>561</v>
      </c>
      <c r="I5598">
        <f>INDEX(DEM_D8!AE$3:AE$14, MATCH($B5598,DEM_D8!$AC$3:$AC$14,0), 1)</f>
        <v>0.23052208835341365</v>
      </c>
      <c r="J5598">
        <f>INDEX(DEM_D8!AF$3:AF$14, MATCH($B5598,DEM_D8!$AC$3:$AC$14,0), 1)</f>
        <v>0.79694781628957234</v>
      </c>
      <c r="K5598">
        <f>INDEX(DEM_D8!AG$3:AG$14, MATCH($B5598,DEM_D8!$AC$3:$AC$14,0), 1)</f>
        <v>0.24863454443383887</v>
      </c>
      <c r="L5598">
        <f>INDEX(DEM_D8!AH$3:AH$14, MATCH($B5598,DEM_D8!$AC$3:$AC$14,0), 1)</f>
        <v>1.0538152610441767</v>
      </c>
      <c r="M5598">
        <f>INDEX(DEM_D8!AI$3:AI$14, MATCH($B5598,DEM_D8!$AC$3:$AC$14,0), 1)</f>
        <v>1.1526104417670682</v>
      </c>
      <c r="N5598">
        <f>INDEX(DEM_D8!AJ$3:AJ$14, MATCH($B5598,DEM_D8!$AC$3:$AC$14,0), 1)</f>
        <v>0.49397590361445781</v>
      </c>
    </row>
    <row r="5599" spans="1:14">
      <c r="A5599" s="35">
        <v>42112</v>
      </c>
      <c r="B5599">
        <f t="shared" si="87"/>
        <v>4</v>
      </c>
      <c r="C5599" s="38">
        <f>INDEX(S_FOLSM!Z$3:Z$14, MATCH($B5599,S_FOLSM!$X$3:$X$14,0), 1)</f>
        <v>0.16663855433942804</v>
      </c>
      <c r="D5599" s="38">
        <f>INDEX(S_FOLSM!AA$3:AA$14, MATCH($B5599,S_FOLSM!$X$3:$X$14,0), 1)</f>
        <v>10.923694779116465</v>
      </c>
      <c r="E5599" s="38">
        <f>INDEX(S_FOLSM!AB$3:AB$14, MATCH($B5599,S_FOLSM!$X$3:$X$14,0), 1)</f>
        <v>26.081927710843374</v>
      </c>
      <c r="F5599" s="38">
        <f>INDEX(S_FOLSM!AC$3:AC$14, MATCH($B5599,S_FOLSM!$X$3:$X$14,0), 1)</f>
        <v>26.081927710843374</v>
      </c>
      <c r="G5599" s="38">
        <f>INDEX(D_FOLSM_NP!$M$2:$M$13, MATCH($B5599,D_FOLSM_NP!$L$2:$L$13,0), 1)</f>
        <v>194.19143752731432</v>
      </c>
      <c r="H5599">
        <f>I_FOLSM!$F5588</f>
        <v>808</v>
      </c>
      <c r="I5599">
        <f>INDEX(DEM_D8!AE$3:AE$14, MATCH($B5599,DEM_D8!$AC$3:$AC$14,0), 1)</f>
        <v>0.23052208835341365</v>
      </c>
      <c r="J5599">
        <f>INDEX(DEM_D8!AF$3:AF$14, MATCH($B5599,DEM_D8!$AC$3:$AC$14,0), 1)</f>
        <v>0.79694781628957234</v>
      </c>
      <c r="K5599">
        <f>INDEX(DEM_D8!AG$3:AG$14, MATCH($B5599,DEM_D8!$AC$3:$AC$14,0), 1)</f>
        <v>0.24863454443383887</v>
      </c>
      <c r="L5599">
        <f>INDEX(DEM_D8!AH$3:AH$14, MATCH($B5599,DEM_D8!$AC$3:$AC$14,0), 1)</f>
        <v>1.0538152610441767</v>
      </c>
      <c r="M5599">
        <f>INDEX(DEM_D8!AI$3:AI$14, MATCH($B5599,DEM_D8!$AC$3:$AC$14,0), 1)</f>
        <v>1.1526104417670682</v>
      </c>
      <c r="N5599">
        <f>INDEX(DEM_D8!AJ$3:AJ$14, MATCH($B5599,DEM_D8!$AC$3:$AC$14,0), 1)</f>
        <v>0.49397590361445781</v>
      </c>
    </row>
    <row r="5600" spans="1:14">
      <c r="A5600" s="35">
        <v>42113</v>
      </c>
      <c r="B5600">
        <f t="shared" si="87"/>
        <v>4</v>
      </c>
      <c r="C5600" s="38">
        <f>INDEX(S_FOLSM!Z$3:Z$14, MATCH($B5600,S_FOLSM!$X$3:$X$14,0), 1)</f>
        <v>0.16663855433942804</v>
      </c>
      <c r="D5600" s="38">
        <f>INDEX(S_FOLSM!AA$3:AA$14, MATCH($B5600,S_FOLSM!$X$3:$X$14,0), 1)</f>
        <v>10.923694779116465</v>
      </c>
      <c r="E5600" s="38">
        <f>INDEX(S_FOLSM!AB$3:AB$14, MATCH($B5600,S_FOLSM!$X$3:$X$14,0), 1)</f>
        <v>26.081927710843374</v>
      </c>
      <c r="F5600" s="38">
        <f>INDEX(S_FOLSM!AC$3:AC$14, MATCH($B5600,S_FOLSM!$X$3:$X$14,0), 1)</f>
        <v>26.081927710843374</v>
      </c>
      <c r="G5600" s="38">
        <f>INDEX(D_FOLSM_NP!$M$2:$M$13, MATCH($B5600,D_FOLSM_NP!$L$2:$L$13,0), 1)</f>
        <v>194.19143752731432</v>
      </c>
      <c r="H5600">
        <f>I_FOLSM!$F5589</f>
        <v>854</v>
      </c>
      <c r="I5600">
        <f>INDEX(DEM_D8!AE$3:AE$14, MATCH($B5600,DEM_D8!$AC$3:$AC$14,0), 1)</f>
        <v>0.23052208835341365</v>
      </c>
      <c r="J5600">
        <f>INDEX(DEM_D8!AF$3:AF$14, MATCH($B5600,DEM_D8!$AC$3:$AC$14,0), 1)</f>
        <v>0.79694781628957234</v>
      </c>
      <c r="K5600">
        <f>INDEX(DEM_D8!AG$3:AG$14, MATCH($B5600,DEM_D8!$AC$3:$AC$14,0), 1)</f>
        <v>0.24863454443383887</v>
      </c>
      <c r="L5600">
        <f>INDEX(DEM_D8!AH$3:AH$14, MATCH($B5600,DEM_D8!$AC$3:$AC$14,0), 1)</f>
        <v>1.0538152610441767</v>
      </c>
      <c r="M5600">
        <f>INDEX(DEM_D8!AI$3:AI$14, MATCH($B5600,DEM_D8!$AC$3:$AC$14,0), 1)</f>
        <v>1.1526104417670682</v>
      </c>
      <c r="N5600">
        <f>INDEX(DEM_D8!AJ$3:AJ$14, MATCH($B5600,DEM_D8!$AC$3:$AC$14,0), 1)</f>
        <v>0.49397590361445781</v>
      </c>
    </row>
    <row r="5601" spans="1:14">
      <c r="A5601" s="35">
        <v>42114</v>
      </c>
      <c r="B5601">
        <f t="shared" si="87"/>
        <v>4</v>
      </c>
      <c r="C5601" s="38">
        <f>INDEX(S_FOLSM!Z$3:Z$14, MATCH($B5601,S_FOLSM!$X$3:$X$14,0), 1)</f>
        <v>0.16663855433942804</v>
      </c>
      <c r="D5601" s="38">
        <f>INDEX(S_FOLSM!AA$3:AA$14, MATCH($B5601,S_FOLSM!$X$3:$X$14,0), 1)</f>
        <v>10.923694779116465</v>
      </c>
      <c r="E5601" s="38">
        <f>INDEX(S_FOLSM!AB$3:AB$14, MATCH($B5601,S_FOLSM!$X$3:$X$14,0), 1)</f>
        <v>26.081927710843374</v>
      </c>
      <c r="F5601" s="38">
        <f>INDEX(S_FOLSM!AC$3:AC$14, MATCH($B5601,S_FOLSM!$X$3:$X$14,0), 1)</f>
        <v>26.081927710843374</v>
      </c>
      <c r="G5601" s="38">
        <f>INDEX(D_FOLSM_NP!$M$2:$M$13, MATCH($B5601,D_FOLSM_NP!$L$2:$L$13,0), 1)</f>
        <v>194.19143752731432</v>
      </c>
      <c r="H5601">
        <f>I_FOLSM!$F5590</f>
        <v>861</v>
      </c>
      <c r="I5601">
        <f>INDEX(DEM_D8!AE$3:AE$14, MATCH($B5601,DEM_D8!$AC$3:$AC$14,0), 1)</f>
        <v>0.23052208835341365</v>
      </c>
      <c r="J5601">
        <f>INDEX(DEM_D8!AF$3:AF$14, MATCH($B5601,DEM_D8!$AC$3:$AC$14,0), 1)</f>
        <v>0.79694781628957234</v>
      </c>
      <c r="K5601">
        <f>INDEX(DEM_D8!AG$3:AG$14, MATCH($B5601,DEM_D8!$AC$3:$AC$14,0), 1)</f>
        <v>0.24863454443383887</v>
      </c>
      <c r="L5601">
        <f>INDEX(DEM_D8!AH$3:AH$14, MATCH($B5601,DEM_D8!$AC$3:$AC$14,0), 1)</f>
        <v>1.0538152610441767</v>
      </c>
      <c r="M5601">
        <f>INDEX(DEM_D8!AI$3:AI$14, MATCH($B5601,DEM_D8!$AC$3:$AC$14,0), 1)</f>
        <v>1.1526104417670682</v>
      </c>
      <c r="N5601">
        <f>INDEX(DEM_D8!AJ$3:AJ$14, MATCH($B5601,DEM_D8!$AC$3:$AC$14,0), 1)</f>
        <v>0.49397590361445781</v>
      </c>
    </row>
    <row r="5602" spans="1:14">
      <c r="A5602" s="35">
        <v>42115</v>
      </c>
      <c r="B5602">
        <f t="shared" si="87"/>
        <v>4</v>
      </c>
      <c r="C5602" s="38">
        <f>INDEX(S_FOLSM!Z$3:Z$14, MATCH($B5602,S_FOLSM!$X$3:$X$14,0), 1)</f>
        <v>0.16663855433942804</v>
      </c>
      <c r="D5602" s="38">
        <f>INDEX(S_FOLSM!AA$3:AA$14, MATCH($B5602,S_FOLSM!$X$3:$X$14,0), 1)</f>
        <v>10.923694779116465</v>
      </c>
      <c r="E5602" s="38">
        <f>INDEX(S_FOLSM!AB$3:AB$14, MATCH($B5602,S_FOLSM!$X$3:$X$14,0), 1)</f>
        <v>26.081927710843374</v>
      </c>
      <c r="F5602" s="38">
        <f>INDEX(S_FOLSM!AC$3:AC$14, MATCH($B5602,S_FOLSM!$X$3:$X$14,0), 1)</f>
        <v>26.081927710843374</v>
      </c>
      <c r="G5602" s="38">
        <f>INDEX(D_FOLSM_NP!$M$2:$M$13, MATCH($B5602,D_FOLSM_NP!$L$2:$L$13,0), 1)</f>
        <v>194.19143752731432</v>
      </c>
      <c r="H5602">
        <f>I_FOLSM!$F5591</f>
        <v>569</v>
      </c>
      <c r="I5602">
        <f>INDEX(DEM_D8!AE$3:AE$14, MATCH($B5602,DEM_D8!$AC$3:$AC$14,0), 1)</f>
        <v>0.23052208835341365</v>
      </c>
      <c r="J5602">
        <f>INDEX(DEM_D8!AF$3:AF$14, MATCH($B5602,DEM_D8!$AC$3:$AC$14,0), 1)</f>
        <v>0.79694781628957234</v>
      </c>
      <c r="K5602">
        <f>INDEX(DEM_D8!AG$3:AG$14, MATCH($B5602,DEM_D8!$AC$3:$AC$14,0), 1)</f>
        <v>0.24863454443383887</v>
      </c>
      <c r="L5602">
        <f>INDEX(DEM_D8!AH$3:AH$14, MATCH($B5602,DEM_D8!$AC$3:$AC$14,0), 1)</f>
        <v>1.0538152610441767</v>
      </c>
      <c r="M5602">
        <f>INDEX(DEM_D8!AI$3:AI$14, MATCH($B5602,DEM_D8!$AC$3:$AC$14,0), 1)</f>
        <v>1.1526104417670682</v>
      </c>
      <c r="N5602">
        <f>INDEX(DEM_D8!AJ$3:AJ$14, MATCH($B5602,DEM_D8!$AC$3:$AC$14,0), 1)</f>
        <v>0.49397590361445781</v>
      </c>
    </row>
    <row r="5603" spans="1:14">
      <c r="A5603" s="35">
        <v>42116</v>
      </c>
      <c r="B5603">
        <f t="shared" si="87"/>
        <v>4</v>
      </c>
      <c r="C5603" s="38">
        <f>INDEX(S_FOLSM!Z$3:Z$14, MATCH($B5603,S_FOLSM!$X$3:$X$14,0), 1)</f>
        <v>0.16663855433942804</v>
      </c>
      <c r="D5603" s="38">
        <f>INDEX(S_FOLSM!AA$3:AA$14, MATCH($B5603,S_FOLSM!$X$3:$X$14,0), 1)</f>
        <v>10.923694779116465</v>
      </c>
      <c r="E5603" s="38">
        <f>INDEX(S_FOLSM!AB$3:AB$14, MATCH($B5603,S_FOLSM!$X$3:$X$14,0), 1)</f>
        <v>26.081927710843374</v>
      </c>
      <c r="F5603" s="38">
        <f>INDEX(S_FOLSM!AC$3:AC$14, MATCH($B5603,S_FOLSM!$X$3:$X$14,0), 1)</f>
        <v>26.081927710843374</v>
      </c>
      <c r="G5603" s="38">
        <f>INDEX(D_FOLSM_NP!$M$2:$M$13, MATCH($B5603,D_FOLSM_NP!$L$2:$L$13,0), 1)</f>
        <v>194.19143752731432</v>
      </c>
      <c r="H5603">
        <f>I_FOLSM!$F5592</f>
        <v>496</v>
      </c>
      <c r="I5603">
        <f>INDEX(DEM_D8!AE$3:AE$14, MATCH($B5603,DEM_D8!$AC$3:$AC$14,0), 1)</f>
        <v>0.23052208835341365</v>
      </c>
      <c r="J5603">
        <f>INDEX(DEM_D8!AF$3:AF$14, MATCH($B5603,DEM_D8!$AC$3:$AC$14,0), 1)</f>
        <v>0.79694781628957234</v>
      </c>
      <c r="K5603">
        <f>INDEX(DEM_D8!AG$3:AG$14, MATCH($B5603,DEM_D8!$AC$3:$AC$14,0), 1)</f>
        <v>0.24863454443383887</v>
      </c>
      <c r="L5603">
        <f>INDEX(DEM_D8!AH$3:AH$14, MATCH($B5603,DEM_D8!$AC$3:$AC$14,0), 1)</f>
        <v>1.0538152610441767</v>
      </c>
      <c r="M5603">
        <f>INDEX(DEM_D8!AI$3:AI$14, MATCH($B5603,DEM_D8!$AC$3:$AC$14,0), 1)</f>
        <v>1.1526104417670682</v>
      </c>
      <c r="N5603">
        <f>INDEX(DEM_D8!AJ$3:AJ$14, MATCH($B5603,DEM_D8!$AC$3:$AC$14,0), 1)</f>
        <v>0.49397590361445781</v>
      </c>
    </row>
    <row r="5604" spans="1:14">
      <c r="A5604" s="35">
        <v>42117</v>
      </c>
      <c r="B5604">
        <f t="shared" si="87"/>
        <v>4</v>
      </c>
      <c r="C5604" s="38">
        <f>INDEX(S_FOLSM!Z$3:Z$14, MATCH($B5604,S_FOLSM!$X$3:$X$14,0), 1)</f>
        <v>0.16663855433942804</v>
      </c>
      <c r="D5604" s="38">
        <f>INDEX(S_FOLSM!AA$3:AA$14, MATCH($B5604,S_FOLSM!$X$3:$X$14,0), 1)</f>
        <v>10.923694779116465</v>
      </c>
      <c r="E5604" s="38">
        <f>INDEX(S_FOLSM!AB$3:AB$14, MATCH($B5604,S_FOLSM!$X$3:$X$14,0), 1)</f>
        <v>26.081927710843374</v>
      </c>
      <c r="F5604" s="38">
        <f>INDEX(S_FOLSM!AC$3:AC$14, MATCH($B5604,S_FOLSM!$X$3:$X$14,0), 1)</f>
        <v>26.081927710843374</v>
      </c>
      <c r="G5604" s="38">
        <f>INDEX(D_FOLSM_NP!$M$2:$M$13, MATCH($B5604,D_FOLSM_NP!$L$2:$L$13,0), 1)</f>
        <v>194.19143752731432</v>
      </c>
      <c r="H5604">
        <f>I_FOLSM!$F5593</f>
        <v>493</v>
      </c>
      <c r="I5604">
        <f>INDEX(DEM_D8!AE$3:AE$14, MATCH($B5604,DEM_D8!$AC$3:$AC$14,0), 1)</f>
        <v>0.23052208835341365</v>
      </c>
      <c r="J5604">
        <f>INDEX(DEM_D8!AF$3:AF$14, MATCH($B5604,DEM_D8!$AC$3:$AC$14,0), 1)</f>
        <v>0.79694781628957234</v>
      </c>
      <c r="K5604">
        <f>INDEX(DEM_D8!AG$3:AG$14, MATCH($B5604,DEM_D8!$AC$3:$AC$14,0), 1)</f>
        <v>0.24863454443383887</v>
      </c>
      <c r="L5604">
        <f>INDEX(DEM_D8!AH$3:AH$14, MATCH($B5604,DEM_D8!$AC$3:$AC$14,0), 1)</f>
        <v>1.0538152610441767</v>
      </c>
      <c r="M5604">
        <f>INDEX(DEM_D8!AI$3:AI$14, MATCH($B5604,DEM_D8!$AC$3:$AC$14,0), 1)</f>
        <v>1.1526104417670682</v>
      </c>
      <c r="N5604">
        <f>INDEX(DEM_D8!AJ$3:AJ$14, MATCH($B5604,DEM_D8!$AC$3:$AC$14,0), 1)</f>
        <v>0.49397590361445781</v>
      </c>
    </row>
    <row r="5605" spans="1:14">
      <c r="A5605" s="35">
        <v>42118</v>
      </c>
      <c r="B5605">
        <f t="shared" si="87"/>
        <v>4</v>
      </c>
      <c r="C5605" s="38">
        <f>INDEX(S_FOLSM!Z$3:Z$14, MATCH($B5605,S_FOLSM!$X$3:$X$14,0), 1)</f>
        <v>0.16663855433942804</v>
      </c>
      <c r="D5605" s="38">
        <f>INDEX(S_FOLSM!AA$3:AA$14, MATCH($B5605,S_FOLSM!$X$3:$X$14,0), 1)</f>
        <v>10.923694779116465</v>
      </c>
      <c r="E5605" s="38">
        <f>INDEX(S_FOLSM!AB$3:AB$14, MATCH($B5605,S_FOLSM!$X$3:$X$14,0), 1)</f>
        <v>26.081927710843374</v>
      </c>
      <c r="F5605" s="38">
        <f>INDEX(S_FOLSM!AC$3:AC$14, MATCH($B5605,S_FOLSM!$X$3:$X$14,0), 1)</f>
        <v>26.081927710843374</v>
      </c>
      <c r="G5605" s="38">
        <f>INDEX(D_FOLSM_NP!$M$2:$M$13, MATCH($B5605,D_FOLSM_NP!$L$2:$L$13,0), 1)</f>
        <v>194.19143752731432</v>
      </c>
      <c r="H5605">
        <f>I_FOLSM!$F5594</f>
        <v>618</v>
      </c>
      <c r="I5605">
        <f>INDEX(DEM_D8!AE$3:AE$14, MATCH($B5605,DEM_D8!$AC$3:$AC$14,0), 1)</f>
        <v>0.23052208835341365</v>
      </c>
      <c r="J5605">
        <f>INDEX(DEM_D8!AF$3:AF$14, MATCH($B5605,DEM_D8!$AC$3:$AC$14,0), 1)</f>
        <v>0.79694781628957234</v>
      </c>
      <c r="K5605">
        <f>INDEX(DEM_D8!AG$3:AG$14, MATCH($B5605,DEM_D8!$AC$3:$AC$14,0), 1)</f>
        <v>0.24863454443383887</v>
      </c>
      <c r="L5605">
        <f>INDEX(DEM_D8!AH$3:AH$14, MATCH($B5605,DEM_D8!$AC$3:$AC$14,0), 1)</f>
        <v>1.0538152610441767</v>
      </c>
      <c r="M5605">
        <f>INDEX(DEM_D8!AI$3:AI$14, MATCH($B5605,DEM_D8!$AC$3:$AC$14,0), 1)</f>
        <v>1.1526104417670682</v>
      </c>
      <c r="N5605">
        <f>INDEX(DEM_D8!AJ$3:AJ$14, MATCH($B5605,DEM_D8!$AC$3:$AC$14,0), 1)</f>
        <v>0.49397590361445781</v>
      </c>
    </row>
    <row r="5606" spans="1:14">
      <c r="A5606" s="35">
        <v>42119</v>
      </c>
      <c r="B5606">
        <f t="shared" si="87"/>
        <v>4</v>
      </c>
      <c r="C5606" s="38">
        <f>INDEX(S_FOLSM!Z$3:Z$14, MATCH($B5606,S_FOLSM!$X$3:$X$14,0), 1)</f>
        <v>0.16663855433942804</v>
      </c>
      <c r="D5606" s="38">
        <f>INDEX(S_FOLSM!AA$3:AA$14, MATCH($B5606,S_FOLSM!$X$3:$X$14,0), 1)</f>
        <v>10.923694779116465</v>
      </c>
      <c r="E5606" s="38">
        <f>INDEX(S_FOLSM!AB$3:AB$14, MATCH($B5606,S_FOLSM!$X$3:$X$14,0), 1)</f>
        <v>26.081927710843374</v>
      </c>
      <c r="F5606" s="38">
        <f>INDEX(S_FOLSM!AC$3:AC$14, MATCH($B5606,S_FOLSM!$X$3:$X$14,0), 1)</f>
        <v>26.081927710843374</v>
      </c>
      <c r="G5606" s="38">
        <f>INDEX(D_FOLSM_NP!$M$2:$M$13, MATCH($B5606,D_FOLSM_NP!$L$2:$L$13,0), 1)</f>
        <v>194.19143752731432</v>
      </c>
      <c r="H5606">
        <f>I_FOLSM!$F5595</f>
        <v>1787</v>
      </c>
      <c r="I5606">
        <f>INDEX(DEM_D8!AE$3:AE$14, MATCH($B5606,DEM_D8!$AC$3:$AC$14,0), 1)</f>
        <v>0.23052208835341365</v>
      </c>
      <c r="J5606">
        <f>INDEX(DEM_D8!AF$3:AF$14, MATCH($B5606,DEM_D8!$AC$3:$AC$14,0), 1)</f>
        <v>0.79694781628957234</v>
      </c>
      <c r="K5606">
        <f>INDEX(DEM_D8!AG$3:AG$14, MATCH($B5606,DEM_D8!$AC$3:$AC$14,0), 1)</f>
        <v>0.24863454443383887</v>
      </c>
      <c r="L5606">
        <f>INDEX(DEM_D8!AH$3:AH$14, MATCH($B5606,DEM_D8!$AC$3:$AC$14,0), 1)</f>
        <v>1.0538152610441767</v>
      </c>
      <c r="M5606">
        <f>INDEX(DEM_D8!AI$3:AI$14, MATCH($B5606,DEM_D8!$AC$3:$AC$14,0), 1)</f>
        <v>1.1526104417670682</v>
      </c>
      <c r="N5606">
        <f>INDEX(DEM_D8!AJ$3:AJ$14, MATCH($B5606,DEM_D8!$AC$3:$AC$14,0), 1)</f>
        <v>0.49397590361445781</v>
      </c>
    </row>
    <row r="5607" spans="1:14">
      <c r="A5607" s="35">
        <v>42120</v>
      </c>
      <c r="B5607">
        <f t="shared" si="87"/>
        <v>4</v>
      </c>
      <c r="C5607" s="38">
        <f>INDEX(S_FOLSM!Z$3:Z$14, MATCH($B5607,S_FOLSM!$X$3:$X$14,0), 1)</f>
        <v>0.16663855433942804</v>
      </c>
      <c r="D5607" s="38">
        <f>INDEX(S_FOLSM!AA$3:AA$14, MATCH($B5607,S_FOLSM!$X$3:$X$14,0), 1)</f>
        <v>10.923694779116465</v>
      </c>
      <c r="E5607" s="38">
        <f>INDEX(S_FOLSM!AB$3:AB$14, MATCH($B5607,S_FOLSM!$X$3:$X$14,0), 1)</f>
        <v>26.081927710843374</v>
      </c>
      <c r="F5607" s="38">
        <f>INDEX(S_FOLSM!AC$3:AC$14, MATCH($B5607,S_FOLSM!$X$3:$X$14,0), 1)</f>
        <v>26.081927710843374</v>
      </c>
      <c r="G5607" s="38">
        <f>INDEX(D_FOLSM_NP!$M$2:$M$13, MATCH($B5607,D_FOLSM_NP!$L$2:$L$13,0), 1)</f>
        <v>194.19143752731432</v>
      </c>
      <c r="H5607">
        <f>I_FOLSM!$F5596</f>
        <v>1745</v>
      </c>
      <c r="I5607">
        <f>INDEX(DEM_D8!AE$3:AE$14, MATCH($B5607,DEM_D8!$AC$3:$AC$14,0), 1)</f>
        <v>0.23052208835341365</v>
      </c>
      <c r="J5607">
        <f>INDEX(DEM_D8!AF$3:AF$14, MATCH($B5607,DEM_D8!$AC$3:$AC$14,0), 1)</f>
        <v>0.79694781628957234</v>
      </c>
      <c r="K5607">
        <f>INDEX(DEM_D8!AG$3:AG$14, MATCH($B5607,DEM_D8!$AC$3:$AC$14,0), 1)</f>
        <v>0.24863454443383887</v>
      </c>
      <c r="L5607">
        <f>INDEX(DEM_D8!AH$3:AH$14, MATCH($B5607,DEM_D8!$AC$3:$AC$14,0), 1)</f>
        <v>1.0538152610441767</v>
      </c>
      <c r="M5607">
        <f>INDEX(DEM_D8!AI$3:AI$14, MATCH($B5607,DEM_D8!$AC$3:$AC$14,0), 1)</f>
        <v>1.1526104417670682</v>
      </c>
      <c r="N5607">
        <f>INDEX(DEM_D8!AJ$3:AJ$14, MATCH($B5607,DEM_D8!$AC$3:$AC$14,0), 1)</f>
        <v>0.49397590361445781</v>
      </c>
    </row>
    <row r="5608" spans="1:14">
      <c r="A5608" s="35">
        <v>42121</v>
      </c>
      <c r="B5608">
        <f t="shared" si="87"/>
        <v>4</v>
      </c>
      <c r="C5608" s="38">
        <f>INDEX(S_FOLSM!Z$3:Z$14, MATCH($B5608,S_FOLSM!$X$3:$X$14,0), 1)</f>
        <v>0.16663855433942804</v>
      </c>
      <c r="D5608" s="38">
        <f>INDEX(S_FOLSM!AA$3:AA$14, MATCH($B5608,S_FOLSM!$X$3:$X$14,0), 1)</f>
        <v>10.923694779116465</v>
      </c>
      <c r="E5608" s="38">
        <f>INDEX(S_FOLSM!AB$3:AB$14, MATCH($B5608,S_FOLSM!$X$3:$X$14,0), 1)</f>
        <v>26.081927710843374</v>
      </c>
      <c r="F5608" s="38">
        <f>INDEX(S_FOLSM!AC$3:AC$14, MATCH($B5608,S_FOLSM!$X$3:$X$14,0), 1)</f>
        <v>26.081927710843374</v>
      </c>
      <c r="G5608" s="38">
        <f>INDEX(D_FOLSM_NP!$M$2:$M$13, MATCH($B5608,D_FOLSM_NP!$L$2:$L$13,0), 1)</f>
        <v>194.19143752731432</v>
      </c>
      <c r="H5608">
        <f>I_FOLSM!$F5597</f>
        <v>1401</v>
      </c>
      <c r="I5608">
        <f>INDEX(DEM_D8!AE$3:AE$14, MATCH($B5608,DEM_D8!$AC$3:$AC$14,0), 1)</f>
        <v>0.23052208835341365</v>
      </c>
      <c r="J5608">
        <f>INDEX(DEM_D8!AF$3:AF$14, MATCH($B5608,DEM_D8!$AC$3:$AC$14,0), 1)</f>
        <v>0.79694781628957234</v>
      </c>
      <c r="K5608">
        <f>INDEX(DEM_D8!AG$3:AG$14, MATCH($B5608,DEM_D8!$AC$3:$AC$14,0), 1)</f>
        <v>0.24863454443383887</v>
      </c>
      <c r="L5608">
        <f>INDEX(DEM_D8!AH$3:AH$14, MATCH($B5608,DEM_D8!$AC$3:$AC$14,0), 1)</f>
        <v>1.0538152610441767</v>
      </c>
      <c r="M5608">
        <f>INDEX(DEM_D8!AI$3:AI$14, MATCH($B5608,DEM_D8!$AC$3:$AC$14,0), 1)</f>
        <v>1.1526104417670682</v>
      </c>
      <c r="N5608">
        <f>INDEX(DEM_D8!AJ$3:AJ$14, MATCH($B5608,DEM_D8!$AC$3:$AC$14,0), 1)</f>
        <v>0.49397590361445781</v>
      </c>
    </row>
    <row r="5609" spans="1:14">
      <c r="A5609" s="35">
        <v>42122</v>
      </c>
      <c r="B5609">
        <f t="shared" si="87"/>
        <v>4</v>
      </c>
      <c r="C5609" s="38">
        <f>INDEX(S_FOLSM!Z$3:Z$14, MATCH($B5609,S_FOLSM!$X$3:$X$14,0), 1)</f>
        <v>0.16663855433942804</v>
      </c>
      <c r="D5609" s="38">
        <f>INDEX(S_FOLSM!AA$3:AA$14, MATCH($B5609,S_FOLSM!$X$3:$X$14,0), 1)</f>
        <v>10.923694779116465</v>
      </c>
      <c r="E5609" s="38">
        <f>INDEX(S_FOLSM!AB$3:AB$14, MATCH($B5609,S_FOLSM!$X$3:$X$14,0), 1)</f>
        <v>26.081927710843374</v>
      </c>
      <c r="F5609" s="38">
        <f>INDEX(S_FOLSM!AC$3:AC$14, MATCH($B5609,S_FOLSM!$X$3:$X$14,0), 1)</f>
        <v>26.081927710843374</v>
      </c>
      <c r="G5609" s="38">
        <f>INDEX(D_FOLSM_NP!$M$2:$M$13, MATCH($B5609,D_FOLSM_NP!$L$2:$L$13,0), 1)</f>
        <v>194.19143752731432</v>
      </c>
      <c r="H5609">
        <f>I_FOLSM!$F5598</f>
        <v>1245</v>
      </c>
      <c r="I5609">
        <f>INDEX(DEM_D8!AE$3:AE$14, MATCH($B5609,DEM_D8!$AC$3:$AC$14,0), 1)</f>
        <v>0.23052208835341365</v>
      </c>
      <c r="J5609">
        <f>INDEX(DEM_D8!AF$3:AF$14, MATCH($B5609,DEM_D8!$AC$3:$AC$14,0), 1)</f>
        <v>0.79694781628957234</v>
      </c>
      <c r="K5609">
        <f>INDEX(DEM_D8!AG$3:AG$14, MATCH($B5609,DEM_D8!$AC$3:$AC$14,0), 1)</f>
        <v>0.24863454443383887</v>
      </c>
      <c r="L5609">
        <f>INDEX(DEM_D8!AH$3:AH$14, MATCH($B5609,DEM_D8!$AC$3:$AC$14,0), 1)</f>
        <v>1.0538152610441767</v>
      </c>
      <c r="M5609">
        <f>INDEX(DEM_D8!AI$3:AI$14, MATCH($B5609,DEM_D8!$AC$3:$AC$14,0), 1)</f>
        <v>1.1526104417670682</v>
      </c>
      <c r="N5609">
        <f>INDEX(DEM_D8!AJ$3:AJ$14, MATCH($B5609,DEM_D8!$AC$3:$AC$14,0), 1)</f>
        <v>0.49397590361445781</v>
      </c>
    </row>
    <row r="5610" spans="1:14">
      <c r="A5610" s="35">
        <v>42123</v>
      </c>
      <c r="B5610">
        <f t="shared" si="87"/>
        <v>4</v>
      </c>
      <c r="C5610" s="38">
        <f>INDEX(S_FOLSM!Z$3:Z$14, MATCH($B5610,S_FOLSM!$X$3:$X$14,0), 1)</f>
        <v>0.16663855433942804</v>
      </c>
      <c r="D5610" s="38">
        <f>INDEX(S_FOLSM!AA$3:AA$14, MATCH($B5610,S_FOLSM!$X$3:$X$14,0), 1)</f>
        <v>10.923694779116465</v>
      </c>
      <c r="E5610" s="38">
        <f>INDEX(S_FOLSM!AB$3:AB$14, MATCH($B5610,S_FOLSM!$X$3:$X$14,0), 1)</f>
        <v>26.081927710843374</v>
      </c>
      <c r="F5610" s="38">
        <f>INDEX(S_FOLSM!AC$3:AC$14, MATCH($B5610,S_FOLSM!$X$3:$X$14,0), 1)</f>
        <v>26.081927710843374</v>
      </c>
      <c r="G5610" s="38">
        <f>INDEX(D_FOLSM_NP!$M$2:$M$13, MATCH($B5610,D_FOLSM_NP!$L$2:$L$13,0), 1)</f>
        <v>194.19143752731432</v>
      </c>
      <c r="H5610">
        <f>I_FOLSM!$F5599</f>
        <v>991</v>
      </c>
      <c r="I5610">
        <f>INDEX(DEM_D8!AE$3:AE$14, MATCH($B5610,DEM_D8!$AC$3:$AC$14,0), 1)</f>
        <v>0.23052208835341365</v>
      </c>
      <c r="J5610">
        <f>INDEX(DEM_D8!AF$3:AF$14, MATCH($B5610,DEM_D8!$AC$3:$AC$14,0), 1)</f>
        <v>0.79694781628957234</v>
      </c>
      <c r="K5610">
        <f>INDEX(DEM_D8!AG$3:AG$14, MATCH($B5610,DEM_D8!$AC$3:$AC$14,0), 1)</f>
        <v>0.24863454443383887</v>
      </c>
      <c r="L5610">
        <f>INDEX(DEM_D8!AH$3:AH$14, MATCH($B5610,DEM_D8!$AC$3:$AC$14,0), 1)</f>
        <v>1.0538152610441767</v>
      </c>
      <c r="M5610">
        <f>INDEX(DEM_D8!AI$3:AI$14, MATCH($B5610,DEM_D8!$AC$3:$AC$14,0), 1)</f>
        <v>1.1526104417670682</v>
      </c>
      <c r="N5610">
        <f>INDEX(DEM_D8!AJ$3:AJ$14, MATCH($B5610,DEM_D8!$AC$3:$AC$14,0), 1)</f>
        <v>0.49397590361445781</v>
      </c>
    </row>
    <row r="5611" spans="1:14">
      <c r="A5611" s="35">
        <v>42124</v>
      </c>
      <c r="B5611">
        <f t="shared" si="87"/>
        <v>4</v>
      </c>
      <c r="C5611" s="38">
        <f>INDEX(S_FOLSM!Z$3:Z$14, MATCH($B5611,S_FOLSM!$X$3:$X$14,0), 1)</f>
        <v>0.16663855433942804</v>
      </c>
      <c r="D5611" s="38">
        <f>INDEX(S_FOLSM!AA$3:AA$14, MATCH($B5611,S_FOLSM!$X$3:$X$14,0), 1)</f>
        <v>10.923694779116465</v>
      </c>
      <c r="E5611" s="38">
        <f>INDEX(S_FOLSM!AB$3:AB$14, MATCH($B5611,S_FOLSM!$X$3:$X$14,0), 1)</f>
        <v>26.081927710843374</v>
      </c>
      <c r="F5611" s="38">
        <f>INDEX(S_FOLSM!AC$3:AC$14, MATCH($B5611,S_FOLSM!$X$3:$X$14,0), 1)</f>
        <v>26.081927710843374</v>
      </c>
      <c r="G5611" s="38">
        <f>INDEX(D_FOLSM_NP!$M$2:$M$13, MATCH($B5611,D_FOLSM_NP!$L$2:$L$13,0), 1)</f>
        <v>194.19143752731432</v>
      </c>
      <c r="H5611">
        <f>I_FOLSM!$F5600</f>
        <v>776</v>
      </c>
      <c r="I5611">
        <f>INDEX(DEM_D8!AE$3:AE$14, MATCH($B5611,DEM_D8!$AC$3:$AC$14,0), 1)</f>
        <v>0.23052208835341365</v>
      </c>
      <c r="J5611">
        <f>INDEX(DEM_D8!AF$3:AF$14, MATCH($B5611,DEM_D8!$AC$3:$AC$14,0), 1)</f>
        <v>0.79694781628957234</v>
      </c>
      <c r="K5611">
        <f>INDEX(DEM_D8!AG$3:AG$14, MATCH($B5611,DEM_D8!$AC$3:$AC$14,0), 1)</f>
        <v>0.24863454443383887</v>
      </c>
      <c r="L5611">
        <f>INDEX(DEM_D8!AH$3:AH$14, MATCH($B5611,DEM_D8!$AC$3:$AC$14,0), 1)</f>
        <v>1.0538152610441767</v>
      </c>
      <c r="M5611">
        <f>INDEX(DEM_D8!AI$3:AI$14, MATCH($B5611,DEM_D8!$AC$3:$AC$14,0), 1)</f>
        <v>1.1526104417670682</v>
      </c>
      <c r="N5611">
        <f>INDEX(DEM_D8!AJ$3:AJ$14, MATCH($B5611,DEM_D8!$AC$3:$AC$14,0), 1)</f>
        <v>0.49397590361445781</v>
      </c>
    </row>
    <row r="5612" spans="1:14">
      <c r="A5612" s="35">
        <v>42125</v>
      </c>
      <c r="B5612">
        <f t="shared" si="87"/>
        <v>5</v>
      </c>
      <c r="C5612" s="38">
        <f>INDEX(S_FOLSM!Z$3:Z$14, MATCH($B5612,S_FOLSM!$X$3:$X$14,0), 1)</f>
        <v>0.2435056348742097</v>
      </c>
      <c r="D5612" s="38">
        <f>INDEX(S_FOLSM!AA$3:AA$14, MATCH($B5612,S_FOLSM!$X$3:$X$14,0), 1)</f>
        <v>10.571317528177225</v>
      </c>
      <c r="E5612" s="38">
        <f>INDEX(S_FOLSM!AB$3:AB$14, MATCH($B5612,S_FOLSM!$X$3:$X$14,0), 1)</f>
        <v>30.817722502914886</v>
      </c>
      <c r="F5612" s="38">
        <f>INDEX(S_FOLSM!AC$3:AC$14, MATCH($B5612,S_FOLSM!$X$3:$X$14,0), 1)</f>
        <v>30.817722502914886</v>
      </c>
      <c r="G5612" s="38">
        <f>INDEX(D_FOLSM_NP!$M$2:$M$13, MATCH($B5612,D_FOLSM_NP!$L$2:$L$13,0), 1)</f>
        <v>222.46124704423551</v>
      </c>
      <c r="H5612">
        <f>I_FOLSM!$F5601</f>
        <v>933</v>
      </c>
      <c r="I5612">
        <f>INDEX(DEM_D8!AE$3:AE$14, MATCH($B5612,DEM_D8!$AC$3:$AC$14,0), 1)</f>
        <v>0.22308589195491643</v>
      </c>
      <c r="J5612">
        <f>INDEX(DEM_D8!AF$3:AF$14, MATCH($B5612,DEM_D8!$AC$3:$AC$14,0), 1)</f>
        <v>0.77123982221571519</v>
      </c>
      <c r="K5612">
        <f>INDEX(DEM_D8!AG$3:AG$14, MATCH($B5612,DEM_D8!$AC$3:$AC$14,0), 1)</f>
        <v>0.24061407525855374</v>
      </c>
      <c r="L5612">
        <f>INDEX(DEM_D8!AH$3:AH$14, MATCH($B5612,DEM_D8!$AC$3:$AC$14,0), 1)</f>
        <v>1.0198212203653323</v>
      </c>
      <c r="M5612">
        <f>INDEX(DEM_D8!AI$3:AI$14, MATCH($B5612,DEM_D8!$AC$3:$AC$14,0), 1)</f>
        <v>1.1154294597745822</v>
      </c>
      <c r="N5612">
        <f>INDEX(DEM_D8!AJ$3:AJ$14, MATCH($B5612,DEM_D8!$AC$3:$AC$14,0), 1)</f>
        <v>0.47804119704624948</v>
      </c>
    </row>
    <row r="5613" spans="1:14">
      <c r="A5613" s="35">
        <v>42126</v>
      </c>
      <c r="B5613">
        <f t="shared" si="87"/>
        <v>5</v>
      </c>
      <c r="C5613" s="38">
        <f>INDEX(S_FOLSM!Z$3:Z$14, MATCH($B5613,S_FOLSM!$X$3:$X$14,0), 1)</f>
        <v>0.2435056348742097</v>
      </c>
      <c r="D5613" s="38">
        <f>INDEX(S_FOLSM!AA$3:AA$14, MATCH($B5613,S_FOLSM!$X$3:$X$14,0), 1)</f>
        <v>10.571317528177225</v>
      </c>
      <c r="E5613" s="38">
        <f>INDEX(S_FOLSM!AB$3:AB$14, MATCH($B5613,S_FOLSM!$X$3:$X$14,0), 1)</f>
        <v>30.817722502914886</v>
      </c>
      <c r="F5613" s="38">
        <f>INDEX(S_FOLSM!AC$3:AC$14, MATCH($B5613,S_FOLSM!$X$3:$X$14,0), 1)</f>
        <v>30.817722502914886</v>
      </c>
      <c r="G5613" s="38">
        <f>INDEX(D_FOLSM_NP!$M$2:$M$13, MATCH($B5613,D_FOLSM_NP!$L$2:$L$13,0), 1)</f>
        <v>222.46124704423551</v>
      </c>
      <c r="H5613">
        <f>I_FOLSM!$F5602</f>
        <v>1136</v>
      </c>
      <c r="I5613">
        <f>INDEX(DEM_D8!AE$3:AE$14, MATCH($B5613,DEM_D8!$AC$3:$AC$14,0), 1)</f>
        <v>0.22308589195491643</v>
      </c>
      <c r="J5613">
        <f>INDEX(DEM_D8!AF$3:AF$14, MATCH($B5613,DEM_D8!$AC$3:$AC$14,0), 1)</f>
        <v>0.77123982221571519</v>
      </c>
      <c r="K5613">
        <f>INDEX(DEM_D8!AG$3:AG$14, MATCH($B5613,DEM_D8!$AC$3:$AC$14,0), 1)</f>
        <v>0.24061407525855374</v>
      </c>
      <c r="L5613">
        <f>INDEX(DEM_D8!AH$3:AH$14, MATCH($B5613,DEM_D8!$AC$3:$AC$14,0), 1)</f>
        <v>1.0198212203653323</v>
      </c>
      <c r="M5613">
        <f>INDEX(DEM_D8!AI$3:AI$14, MATCH($B5613,DEM_D8!$AC$3:$AC$14,0), 1)</f>
        <v>1.1154294597745822</v>
      </c>
      <c r="N5613">
        <f>INDEX(DEM_D8!AJ$3:AJ$14, MATCH($B5613,DEM_D8!$AC$3:$AC$14,0), 1)</f>
        <v>0.47804119704624948</v>
      </c>
    </row>
    <row r="5614" spans="1:14">
      <c r="A5614" s="35">
        <v>42127</v>
      </c>
      <c r="B5614">
        <f t="shared" si="87"/>
        <v>5</v>
      </c>
      <c r="C5614" s="38">
        <f>INDEX(S_FOLSM!Z$3:Z$14, MATCH($B5614,S_FOLSM!$X$3:$X$14,0), 1)</f>
        <v>0.2435056348742097</v>
      </c>
      <c r="D5614" s="38">
        <f>INDEX(S_FOLSM!AA$3:AA$14, MATCH($B5614,S_FOLSM!$X$3:$X$14,0), 1)</f>
        <v>10.571317528177225</v>
      </c>
      <c r="E5614" s="38">
        <f>INDEX(S_FOLSM!AB$3:AB$14, MATCH($B5614,S_FOLSM!$X$3:$X$14,0), 1)</f>
        <v>30.817722502914886</v>
      </c>
      <c r="F5614" s="38">
        <f>INDEX(S_FOLSM!AC$3:AC$14, MATCH($B5614,S_FOLSM!$X$3:$X$14,0), 1)</f>
        <v>30.817722502914886</v>
      </c>
      <c r="G5614" s="38">
        <f>INDEX(D_FOLSM_NP!$M$2:$M$13, MATCH($B5614,D_FOLSM_NP!$L$2:$L$13,0), 1)</f>
        <v>222.46124704423551</v>
      </c>
      <c r="H5614">
        <f>I_FOLSM!$F5603</f>
        <v>1093</v>
      </c>
      <c r="I5614">
        <f>INDEX(DEM_D8!AE$3:AE$14, MATCH($B5614,DEM_D8!$AC$3:$AC$14,0), 1)</f>
        <v>0.22308589195491643</v>
      </c>
      <c r="J5614">
        <f>INDEX(DEM_D8!AF$3:AF$14, MATCH($B5614,DEM_D8!$AC$3:$AC$14,0), 1)</f>
        <v>0.77123982221571519</v>
      </c>
      <c r="K5614">
        <f>INDEX(DEM_D8!AG$3:AG$14, MATCH($B5614,DEM_D8!$AC$3:$AC$14,0), 1)</f>
        <v>0.24061407525855374</v>
      </c>
      <c r="L5614">
        <f>INDEX(DEM_D8!AH$3:AH$14, MATCH($B5614,DEM_D8!$AC$3:$AC$14,0), 1)</f>
        <v>1.0198212203653323</v>
      </c>
      <c r="M5614">
        <f>INDEX(DEM_D8!AI$3:AI$14, MATCH($B5614,DEM_D8!$AC$3:$AC$14,0), 1)</f>
        <v>1.1154294597745822</v>
      </c>
      <c r="N5614">
        <f>INDEX(DEM_D8!AJ$3:AJ$14, MATCH($B5614,DEM_D8!$AC$3:$AC$14,0), 1)</f>
        <v>0.47804119704624948</v>
      </c>
    </row>
    <row r="5615" spans="1:14">
      <c r="A5615" s="35">
        <v>42128</v>
      </c>
      <c r="B5615">
        <f t="shared" si="87"/>
        <v>5</v>
      </c>
      <c r="C5615" s="38">
        <f>INDEX(S_FOLSM!Z$3:Z$14, MATCH($B5615,S_FOLSM!$X$3:$X$14,0), 1)</f>
        <v>0.2435056348742097</v>
      </c>
      <c r="D5615" s="38">
        <f>INDEX(S_FOLSM!AA$3:AA$14, MATCH($B5615,S_FOLSM!$X$3:$X$14,0), 1)</f>
        <v>10.571317528177225</v>
      </c>
      <c r="E5615" s="38">
        <f>INDEX(S_FOLSM!AB$3:AB$14, MATCH($B5615,S_FOLSM!$X$3:$X$14,0), 1)</f>
        <v>30.817722502914886</v>
      </c>
      <c r="F5615" s="38">
        <f>INDEX(S_FOLSM!AC$3:AC$14, MATCH($B5615,S_FOLSM!$X$3:$X$14,0), 1)</f>
        <v>30.817722502914886</v>
      </c>
      <c r="G5615" s="38">
        <f>INDEX(D_FOLSM_NP!$M$2:$M$13, MATCH($B5615,D_FOLSM_NP!$L$2:$L$13,0), 1)</f>
        <v>222.46124704423551</v>
      </c>
      <c r="H5615">
        <f>I_FOLSM!$F5604</f>
        <v>944</v>
      </c>
      <c r="I5615">
        <f>INDEX(DEM_D8!AE$3:AE$14, MATCH($B5615,DEM_D8!$AC$3:$AC$14,0), 1)</f>
        <v>0.22308589195491643</v>
      </c>
      <c r="J5615">
        <f>INDEX(DEM_D8!AF$3:AF$14, MATCH($B5615,DEM_D8!$AC$3:$AC$14,0), 1)</f>
        <v>0.77123982221571519</v>
      </c>
      <c r="K5615">
        <f>INDEX(DEM_D8!AG$3:AG$14, MATCH($B5615,DEM_D8!$AC$3:$AC$14,0), 1)</f>
        <v>0.24061407525855374</v>
      </c>
      <c r="L5615">
        <f>INDEX(DEM_D8!AH$3:AH$14, MATCH($B5615,DEM_D8!$AC$3:$AC$14,0), 1)</f>
        <v>1.0198212203653323</v>
      </c>
      <c r="M5615">
        <f>INDEX(DEM_D8!AI$3:AI$14, MATCH($B5615,DEM_D8!$AC$3:$AC$14,0), 1)</f>
        <v>1.1154294597745822</v>
      </c>
      <c r="N5615">
        <f>INDEX(DEM_D8!AJ$3:AJ$14, MATCH($B5615,DEM_D8!$AC$3:$AC$14,0), 1)</f>
        <v>0.47804119704624948</v>
      </c>
    </row>
    <row r="5616" spans="1:14">
      <c r="A5616" s="35">
        <v>42129</v>
      </c>
      <c r="B5616">
        <f t="shared" si="87"/>
        <v>5</v>
      </c>
      <c r="C5616" s="38">
        <f>INDEX(S_FOLSM!Z$3:Z$14, MATCH($B5616,S_FOLSM!$X$3:$X$14,0), 1)</f>
        <v>0.2435056348742097</v>
      </c>
      <c r="D5616" s="38">
        <f>INDEX(S_FOLSM!AA$3:AA$14, MATCH($B5616,S_FOLSM!$X$3:$X$14,0), 1)</f>
        <v>10.571317528177225</v>
      </c>
      <c r="E5616" s="38">
        <f>INDEX(S_FOLSM!AB$3:AB$14, MATCH($B5616,S_FOLSM!$X$3:$X$14,0), 1)</f>
        <v>30.817722502914886</v>
      </c>
      <c r="F5616" s="38">
        <f>INDEX(S_FOLSM!AC$3:AC$14, MATCH($B5616,S_FOLSM!$X$3:$X$14,0), 1)</f>
        <v>30.817722502914886</v>
      </c>
      <c r="G5616" s="38">
        <f>INDEX(D_FOLSM_NP!$M$2:$M$13, MATCH($B5616,D_FOLSM_NP!$L$2:$L$13,0), 1)</f>
        <v>222.46124704423551</v>
      </c>
      <c r="H5616">
        <f>I_FOLSM!$F5605</f>
        <v>585</v>
      </c>
      <c r="I5616">
        <f>INDEX(DEM_D8!AE$3:AE$14, MATCH($B5616,DEM_D8!$AC$3:$AC$14,0), 1)</f>
        <v>0.22308589195491643</v>
      </c>
      <c r="J5616">
        <f>INDEX(DEM_D8!AF$3:AF$14, MATCH($B5616,DEM_D8!$AC$3:$AC$14,0), 1)</f>
        <v>0.77123982221571519</v>
      </c>
      <c r="K5616">
        <f>INDEX(DEM_D8!AG$3:AG$14, MATCH($B5616,DEM_D8!$AC$3:$AC$14,0), 1)</f>
        <v>0.24061407525855374</v>
      </c>
      <c r="L5616">
        <f>INDEX(DEM_D8!AH$3:AH$14, MATCH($B5616,DEM_D8!$AC$3:$AC$14,0), 1)</f>
        <v>1.0198212203653323</v>
      </c>
      <c r="M5616">
        <f>INDEX(DEM_D8!AI$3:AI$14, MATCH($B5616,DEM_D8!$AC$3:$AC$14,0), 1)</f>
        <v>1.1154294597745822</v>
      </c>
      <c r="N5616">
        <f>INDEX(DEM_D8!AJ$3:AJ$14, MATCH($B5616,DEM_D8!$AC$3:$AC$14,0), 1)</f>
        <v>0.47804119704624948</v>
      </c>
    </row>
    <row r="5617" spans="1:14">
      <c r="A5617" s="35">
        <v>42130</v>
      </c>
      <c r="B5617">
        <f t="shared" si="87"/>
        <v>5</v>
      </c>
      <c r="C5617" s="38">
        <f>INDEX(S_FOLSM!Z$3:Z$14, MATCH($B5617,S_FOLSM!$X$3:$X$14,0), 1)</f>
        <v>0.2435056348742097</v>
      </c>
      <c r="D5617" s="38">
        <f>INDEX(S_FOLSM!AA$3:AA$14, MATCH($B5617,S_FOLSM!$X$3:$X$14,0), 1)</f>
        <v>10.571317528177225</v>
      </c>
      <c r="E5617" s="38">
        <f>INDEX(S_FOLSM!AB$3:AB$14, MATCH($B5617,S_FOLSM!$X$3:$X$14,0), 1)</f>
        <v>30.817722502914886</v>
      </c>
      <c r="F5617" s="38">
        <f>INDEX(S_FOLSM!AC$3:AC$14, MATCH($B5617,S_FOLSM!$X$3:$X$14,0), 1)</f>
        <v>30.817722502914886</v>
      </c>
      <c r="G5617" s="38">
        <f>INDEX(D_FOLSM_NP!$M$2:$M$13, MATCH($B5617,D_FOLSM_NP!$L$2:$L$13,0), 1)</f>
        <v>222.46124704423551</v>
      </c>
      <c r="H5617">
        <f>I_FOLSM!$F5606</f>
        <v>575</v>
      </c>
      <c r="I5617">
        <f>INDEX(DEM_D8!AE$3:AE$14, MATCH($B5617,DEM_D8!$AC$3:$AC$14,0), 1)</f>
        <v>0.22308589195491643</v>
      </c>
      <c r="J5617">
        <f>INDEX(DEM_D8!AF$3:AF$14, MATCH($B5617,DEM_D8!$AC$3:$AC$14,0), 1)</f>
        <v>0.77123982221571519</v>
      </c>
      <c r="K5617">
        <f>INDEX(DEM_D8!AG$3:AG$14, MATCH($B5617,DEM_D8!$AC$3:$AC$14,0), 1)</f>
        <v>0.24061407525855374</v>
      </c>
      <c r="L5617">
        <f>INDEX(DEM_D8!AH$3:AH$14, MATCH($B5617,DEM_D8!$AC$3:$AC$14,0), 1)</f>
        <v>1.0198212203653323</v>
      </c>
      <c r="M5617">
        <f>INDEX(DEM_D8!AI$3:AI$14, MATCH($B5617,DEM_D8!$AC$3:$AC$14,0), 1)</f>
        <v>1.1154294597745822</v>
      </c>
      <c r="N5617">
        <f>INDEX(DEM_D8!AJ$3:AJ$14, MATCH($B5617,DEM_D8!$AC$3:$AC$14,0), 1)</f>
        <v>0.47804119704624948</v>
      </c>
    </row>
    <row r="5618" spans="1:14">
      <c r="A5618" s="35">
        <v>42131</v>
      </c>
      <c r="B5618">
        <f t="shared" si="87"/>
        <v>5</v>
      </c>
      <c r="C5618" s="38">
        <f>INDEX(S_FOLSM!Z$3:Z$14, MATCH($B5618,S_FOLSM!$X$3:$X$14,0), 1)</f>
        <v>0.2435056348742097</v>
      </c>
      <c r="D5618" s="38">
        <f>INDEX(S_FOLSM!AA$3:AA$14, MATCH($B5618,S_FOLSM!$X$3:$X$14,0), 1)</f>
        <v>10.571317528177225</v>
      </c>
      <c r="E5618" s="38">
        <f>INDEX(S_FOLSM!AB$3:AB$14, MATCH($B5618,S_FOLSM!$X$3:$X$14,0), 1)</f>
        <v>30.817722502914886</v>
      </c>
      <c r="F5618" s="38">
        <f>INDEX(S_FOLSM!AC$3:AC$14, MATCH($B5618,S_FOLSM!$X$3:$X$14,0), 1)</f>
        <v>30.817722502914886</v>
      </c>
      <c r="G5618" s="38">
        <f>INDEX(D_FOLSM_NP!$M$2:$M$13, MATCH($B5618,D_FOLSM_NP!$L$2:$L$13,0), 1)</f>
        <v>222.46124704423551</v>
      </c>
      <c r="H5618">
        <f>I_FOLSM!$F5607</f>
        <v>646</v>
      </c>
      <c r="I5618">
        <f>INDEX(DEM_D8!AE$3:AE$14, MATCH($B5618,DEM_D8!$AC$3:$AC$14,0), 1)</f>
        <v>0.22308589195491643</v>
      </c>
      <c r="J5618">
        <f>INDEX(DEM_D8!AF$3:AF$14, MATCH($B5618,DEM_D8!$AC$3:$AC$14,0), 1)</f>
        <v>0.77123982221571519</v>
      </c>
      <c r="K5618">
        <f>INDEX(DEM_D8!AG$3:AG$14, MATCH($B5618,DEM_D8!$AC$3:$AC$14,0), 1)</f>
        <v>0.24061407525855374</v>
      </c>
      <c r="L5618">
        <f>INDEX(DEM_D8!AH$3:AH$14, MATCH($B5618,DEM_D8!$AC$3:$AC$14,0), 1)</f>
        <v>1.0198212203653323</v>
      </c>
      <c r="M5618">
        <f>INDEX(DEM_D8!AI$3:AI$14, MATCH($B5618,DEM_D8!$AC$3:$AC$14,0), 1)</f>
        <v>1.1154294597745822</v>
      </c>
      <c r="N5618">
        <f>INDEX(DEM_D8!AJ$3:AJ$14, MATCH($B5618,DEM_D8!$AC$3:$AC$14,0), 1)</f>
        <v>0.47804119704624948</v>
      </c>
    </row>
    <row r="5619" spans="1:14">
      <c r="A5619" s="35">
        <v>42132</v>
      </c>
      <c r="B5619">
        <f t="shared" si="87"/>
        <v>5</v>
      </c>
      <c r="C5619" s="38">
        <f>INDEX(S_FOLSM!Z$3:Z$14, MATCH($B5619,S_FOLSM!$X$3:$X$14,0), 1)</f>
        <v>0.2435056348742097</v>
      </c>
      <c r="D5619" s="38">
        <f>INDEX(S_FOLSM!AA$3:AA$14, MATCH($B5619,S_FOLSM!$X$3:$X$14,0), 1)</f>
        <v>10.571317528177225</v>
      </c>
      <c r="E5619" s="38">
        <f>INDEX(S_FOLSM!AB$3:AB$14, MATCH($B5619,S_FOLSM!$X$3:$X$14,0), 1)</f>
        <v>30.817722502914886</v>
      </c>
      <c r="F5619" s="38">
        <f>INDEX(S_FOLSM!AC$3:AC$14, MATCH($B5619,S_FOLSM!$X$3:$X$14,0), 1)</f>
        <v>30.817722502914886</v>
      </c>
      <c r="G5619" s="38">
        <f>INDEX(D_FOLSM_NP!$M$2:$M$13, MATCH($B5619,D_FOLSM_NP!$L$2:$L$13,0), 1)</f>
        <v>222.46124704423551</v>
      </c>
      <c r="H5619">
        <f>I_FOLSM!$F5608</f>
        <v>1080</v>
      </c>
      <c r="I5619">
        <f>INDEX(DEM_D8!AE$3:AE$14, MATCH($B5619,DEM_D8!$AC$3:$AC$14,0), 1)</f>
        <v>0.22308589195491643</v>
      </c>
      <c r="J5619">
        <f>INDEX(DEM_D8!AF$3:AF$14, MATCH($B5619,DEM_D8!$AC$3:$AC$14,0), 1)</f>
        <v>0.77123982221571519</v>
      </c>
      <c r="K5619">
        <f>INDEX(DEM_D8!AG$3:AG$14, MATCH($B5619,DEM_D8!$AC$3:$AC$14,0), 1)</f>
        <v>0.24061407525855374</v>
      </c>
      <c r="L5619">
        <f>INDEX(DEM_D8!AH$3:AH$14, MATCH($B5619,DEM_D8!$AC$3:$AC$14,0), 1)</f>
        <v>1.0198212203653323</v>
      </c>
      <c r="M5619">
        <f>INDEX(DEM_D8!AI$3:AI$14, MATCH($B5619,DEM_D8!$AC$3:$AC$14,0), 1)</f>
        <v>1.1154294597745822</v>
      </c>
      <c r="N5619">
        <f>INDEX(DEM_D8!AJ$3:AJ$14, MATCH($B5619,DEM_D8!$AC$3:$AC$14,0), 1)</f>
        <v>0.47804119704624948</v>
      </c>
    </row>
    <row r="5620" spans="1:14">
      <c r="A5620" s="35">
        <v>42133</v>
      </c>
      <c r="B5620">
        <f t="shared" si="87"/>
        <v>5</v>
      </c>
      <c r="C5620" s="38">
        <f>INDEX(S_FOLSM!Z$3:Z$14, MATCH($B5620,S_FOLSM!$X$3:$X$14,0), 1)</f>
        <v>0.2435056348742097</v>
      </c>
      <c r="D5620" s="38">
        <f>INDEX(S_FOLSM!AA$3:AA$14, MATCH($B5620,S_FOLSM!$X$3:$X$14,0), 1)</f>
        <v>10.571317528177225</v>
      </c>
      <c r="E5620" s="38">
        <f>INDEX(S_FOLSM!AB$3:AB$14, MATCH($B5620,S_FOLSM!$X$3:$X$14,0), 1)</f>
        <v>30.817722502914886</v>
      </c>
      <c r="F5620" s="38">
        <f>INDEX(S_FOLSM!AC$3:AC$14, MATCH($B5620,S_FOLSM!$X$3:$X$14,0), 1)</f>
        <v>30.817722502914886</v>
      </c>
      <c r="G5620" s="38">
        <f>INDEX(D_FOLSM_NP!$M$2:$M$13, MATCH($B5620,D_FOLSM_NP!$L$2:$L$13,0), 1)</f>
        <v>222.46124704423551</v>
      </c>
      <c r="H5620">
        <f>I_FOLSM!$F5609</f>
        <v>984</v>
      </c>
      <c r="I5620">
        <f>INDEX(DEM_D8!AE$3:AE$14, MATCH($B5620,DEM_D8!$AC$3:$AC$14,0), 1)</f>
        <v>0.22308589195491643</v>
      </c>
      <c r="J5620">
        <f>INDEX(DEM_D8!AF$3:AF$14, MATCH($B5620,DEM_D8!$AC$3:$AC$14,0), 1)</f>
        <v>0.77123982221571519</v>
      </c>
      <c r="K5620">
        <f>INDEX(DEM_D8!AG$3:AG$14, MATCH($B5620,DEM_D8!$AC$3:$AC$14,0), 1)</f>
        <v>0.24061407525855374</v>
      </c>
      <c r="L5620">
        <f>INDEX(DEM_D8!AH$3:AH$14, MATCH($B5620,DEM_D8!$AC$3:$AC$14,0), 1)</f>
        <v>1.0198212203653323</v>
      </c>
      <c r="M5620">
        <f>INDEX(DEM_D8!AI$3:AI$14, MATCH($B5620,DEM_D8!$AC$3:$AC$14,0), 1)</f>
        <v>1.1154294597745822</v>
      </c>
      <c r="N5620">
        <f>INDEX(DEM_D8!AJ$3:AJ$14, MATCH($B5620,DEM_D8!$AC$3:$AC$14,0), 1)</f>
        <v>0.47804119704624948</v>
      </c>
    </row>
    <row r="5621" spans="1:14">
      <c r="A5621" s="35">
        <v>42134</v>
      </c>
      <c r="B5621">
        <f t="shared" si="87"/>
        <v>5</v>
      </c>
      <c r="C5621" s="38">
        <f>INDEX(S_FOLSM!Z$3:Z$14, MATCH($B5621,S_FOLSM!$X$3:$X$14,0), 1)</f>
        <v>0.2435056348742097</v>
      </c>
      <c r="D5621" s="38">
        <f>INDEX(S_FOLSM!AA$3:AA$14, MATCH($B5621,S_FOLSM!$X$3:$X$14,0), 1)</f>
        <v>10.571317528177225</v>
      </c>
      <c r="E5621" s="38">
        <f>INDEX(S_FOLSM!AB$3:AB$14, MATCH($B5621,S_FOLSM!$X$3:$X$14,0), 1)</f>
        <v>30.817722502914886</v>
      </c>
      <c r="F5621" s="38">
        <f>INDEX(S_FOLSM!AC$3:AC$14, MATCH($B5621,S_FOLSM!$X$3:$X$14,0), 1)</f>
        <v>30.817722502914886</v>
      </c>
      <c r="G5621" s="38">
        <f>INDEX(D_FOLSM_NP!$M$2:$M$13, MATCH($B5621,D_FOLSM_NP!$L$2:$L$13,0), 1)</f>
        <v>222.46124704423551</v>
      </c>
      <c r="H5621">
        <f>I_FOLSM!$F5610</f>
        <v>844</v>
      </c>
      <c r="I5621">
        <f>INDEX(DEM_D8!AE$3:AE$14, MATCH($B5621,DEM_D8!$AC$3:$AC$14,0), 1)</f>
        <v>0.22308589195491643</v>
      </c>
      <c r="J5621">
        <f>INDEX(DEM_D8!AF$3:AF$14, MATCH($B5621,DEM_D8!$AC$3:$AC$14,0), 1)</f>
        <v>0.77123982221571519</v>
      </c>
      <c r="K5621">
        <f>INDEX(DEM_D8!AG$3:AG$14, MATCH($B5621,DEM_D8!$AC$3:$AC$14,0), 1)</f>
        <v>0.24061407525855374</v>
      </c>
      <c r="L5621">
        <f>INDEX(DEM_D8!AH$3:AH$14, MATCH($B5621,DEM_D8!$AC$3:$AC$14,0), 1)</f>
        <v>1.0198212203653323</v>
      </c>
      <c r="M5621">
        <f>INDEX(DEM_D8!AI$3:AI$14, MATCH($B5621,DEM_D8!$AC$3:$AC$14,0), 1)</f>
        <v>1.1154294597745822</v>
      </c>
      <c r="N5621">
        <f>INDEX(DEM_D8!AJ$3:AJ$14, MATCH($B5621,DEM_D8!$AC$3:$AC$14,0), 1)</f>
        <v>0.47804119704624948</v>
      </c>
    </row>
    <row r="5622" spans="1:14">
      <c r="A5622" s="35">
        <v>42135</v>
      </c>
      <c r="B5622">
        <f t="shared" si="87"/>
        <v>5</v>
      </c>
      <c r="C5622" s="38">
        <f>INDEX(S_FOLSM!Z$3:Z$14, MATCH($B5622,S_FOLSM!$X$3:$X$14,0), 1)</f>
        <v>0.2435056348742097</v>
      </c>
      <c r="D5622" s="38">
        <f>INDEX(S_FOLSM!AA$3:AA$14, MATCH($B5622,S_FOLSM!$X$3:$X$14,0), 1)</f>
        <v>10.571317528177225</v>
      </c>
      <c r="E5622" s="38">
        <f>INDEX(S_FOLSM!AB$3:AB$14, MATCH($B5622,S_FOLSM!$X$3:$X$14,0), 1)</f>
        <v>30.817722502914886</v>
      </c>
      <c r="F5622" s="38">
        <f>INDEX(S_FOLSM!AC$3:AC$14, MATCH($B5622,S_FOLSM!$X$3:$X$14,0), 1)</f>
        <v>30.817722502914886</v>
      </c>
      <c r="G5622" s="38">
        <f>INDEX(D_FOLSM_NP!$M$2:$M$13, MATCH($B5622,D_FOLSM_NP!$L$2:$L$13,0), 1)</f>
        <v>222.46124704423551</v>
      </c>
      <c r="H5622">
        <f>I_FOLSM!$F5611</f>
        <v>972</v>
      </c>
      <c r="I5622">
        <f>INDEX(DEM_D8!AE$3:AE$14, MATCH($B5622,DEM_D8!$AC$3:$AC$14,0), 1)</f>
        <v>0.22308589195491643</v>
      </c>
      <c r="J5622">
        <f>INDEX(DEM_D8!AF$3:AF$14, MATCH($B5622,DEM_D8!$AC$3:$AC$14,0), 1)</f>
        <v>0.77123982221571519</v>
      </c>
      <c r="K5622">
        <f>INDEX(DEM_D8!AG$3:AG$14, MATCH($B5622,DEM_D8!$AC$3:$AC$14,0), 1)</f>
        <v>0.24061407525855374</v>
      </c>
      <c r="L5622">
        <f>INDEX(DEM_D8!AH$3:AH$14, MATCH($B5622,DEM_D8!$AC$3:$AC$14,0), 1)</f>
        <v>1.0198212203653323</v>
      </c>
      <c r="M5622">
        <f>INDEX(DEM_D8!AI$3:AI$14, MATCH($B5622,DEM_D8!$AC$3:$AC$14,0), 1)</f>
        <v>1.1154294597745822</v>
      </c>
      <c r="N5622">
        <f>INDEX(DEM_D8!AJ$3:AJ$14, MATCH($B5622,DEM_D8!$AC$3:$AC$14,0), 1)</f>
        <v>0.47804119704624948</v>
      </c>
    </row>
    <row r="5623" spans="1:14">
      <c r="A5623" s="35">
        <v>42136</v>
      </c>
      <c r="B5623">
        <f t="shared" si="87"/>
        <v>5</v>
      </c>
      <c r="C5623" s="38">
        <f>INDEX(S_FOLSM!Z$3:Z$14, MATCH($B5623,S_FOLSM!$X$3:$X$14,0), 1)</f>
        <v>0.2435056348742097</v>
      </c>
      <c r="D5623" s="38">
        <f>INDEX(S_FOLSM!AA$3:AA$14, MATCH($B5623,S_FOLSM!$X$3:$X$14,0), 1)</f>
        <v>10.571317528177225</v>
      </c>
      <c r="E5623" s="38">
        <f>INDEX(S_FOLSM!AB$3:AB$14, MATCH($B5623,S_FOLSM!$X$3:$X$14,0), 1)</f>
        <v>30.817722502914886</v>
      </c>
      <c r="F5623" s="38">
        <f>INDEX(S_FOLSM!AC$3:AC$14, MATCH($B5623,S_FOLSM!$X$3:$X$14,0), 1)</f>
        <v>30.817722502914886</v>
      </c>
      <c r="G5623" s="38">
        <f>INDEX(D_FOLSM_NP!$M$2:$M$13, MATCH($B5623,D_FOLSM_NP!$L$2:$L$13,0), 1)</f>
        <v>222.46124704423551</v>
      </c>
      <c r="H5623">
        <f>I_FOLSM!$F5612</f>
        <v>611</v>
      </c>
      <c r="I5623">
        <f>INDEX(DEM_D8!AE$3:AE$14, MATCH($B5623,DEM_D8!$AC$3:$AC$14,0), 1)</f>
        <v>0.22308589195491643</v>
      </c>
      <c r="J5623">
        <f>INDEX(DEM_D8!AF$3:AF$14, MATCH($B5623,DEM_D8!$AC$3:$AC$14,0), 1)</f>
        <v>0.77123982221571519</v>
      </c>
      <c r="K5623">
        <f>INDEX(DEM_D8!AG$3:AG$14, MATCH($B5623,DEM_D8!$AC$3:$AC$14,0), 1)</f>
        <v>0.24061407525855374</v>
      </c>
      <c r="L5623">
        <f>INDEX(DEM_D8!AH$3:AH$14, MATCH($B5623,DEM_D8!$AC$3:$AC$14,0), 1)</f>
        <v>1.0198212203653323</v>
      </c>
      <c r="M5623">
        <f>INDEX(DEM_D8!AI$3:AI$14, MATCH($B5623,DEM_D8!$AC$3:$AC$14,0), 1)</f>
        <v>1.1154294597745822</v>
      </c>
      <c r="N5623">
        <f>INDEX(DEM_D8!AJ$3:AJ$14, MATCH($B5623,DEM_D8!$AC$3:$AC$14,0), 1)</f>
        <v>0.47804119704624948</v>
      </c>
    </row>
    <row r="5624" spans="1:14">
      <c r="A5624" s="35">
        <v>42137</v>
      </c>
      <c r="B5624">
        <f t="shared" si="87"/>
        <v>5</v>
      </c>
      <c r="C5624" s="38">
        <f>INDEX(S_FOLSM!Z$3:Z$14, MATCH($B5624,S_FOLSM!$X$3:$X$14,0), 1)</f>
        <v>0.2435056348742097</v>
      </c>
      <c r="D5624" s="38">
        <f>INDEX(S_FOLSM!AA$3:AA$14, MATCH($B5624,S_FOLSM!$X$3:$X$14,0), 1)</f>
        <v>10.571317528177225</v>
      </c>
      <c r="E5624" s="38">
        <f>INDEX(S_FOLSM!AB$3:AB$14, MATCH($B5624,S_FOLSM!$X$3:$X$14,0), 1)</f>
        <v>30.817722502914886</v>
      </c>
      <c r="F5624" s="38">
        <f>INDEX(S_FOLSM!AC$3:AC$14, MATCH($B5624,S_FOLSM!$X$3:$X$14,0), 1)</f>
        <v>30.817722502914886</v>
      </c>
      <c r="G5624" s="38">
        <f>INDEX(D_FOLSM_NP!$M$2:$M$13, MATCH($B5624,D_FOLSM_NP!$L$2:$L$13,0), 1)</f>
        <v>222.46124704423551</v>
      </c>
      <c r="H5624">
        <f>I_FOLSM!$F5613</f>
        <v>687</v>
      </c>
      <c r="I5624">
        <f>INDEX(DEM_D8!AE$3:AE$14, MATCH($B5624,DEM_D8!$AC$3:$AC$14,0), 1)</f>
        <v>0.22308589195491643</v>
      </c>
      <c r="J5624">
        <f>INDEX(DEM_D8!AF$3:AF$14, MATCH($B5624,DEM_D8!$AC$3:$AC$14,0), 1)</f>
        <v>0.77123982221571519</v>
      </c>
      <c r="K5624">
        <f>INDEX(DEM_D8!AG$3:AG$14, MATCH($B5624,DEM_D8!$AC$3:$AC$14,0), 1)</f>
        <v>0.24061407525855374</v>
      </c>
      <c r="L5624">
        <f>INDEX(DEM_D8!AH$3:AH$14, MATCH($B5624,DEM_D8!$AC$3:$AC$14,0), 1)</f>
        <v>1.0198212203653323</v>
      </c>
      <c r="M5624">
        <f>INDEX(DEM_D8!AI$3:AI$14, MATCH($B5624,DEM_D8!$AC$3:$AC$14,0), 1)</f>
        <v>1.1154294597745822</v>
      </c>
      <c r="N5624">
        <f>INDEX(DEM_D8!AJ$3:AJ$14, MATCH($B5624,DEM_D8!$AC$3:$AC$14,0), 1)</f>
        <v>0.47804119704624948</v>
      </c>
    </row>
    <row r="5625" spans="1:14">
      <c r="A5625" s="35">
        <v>42138</v>
      </c>
      <c r="B5625">
        <f t="shared" si="87"/>
        <v>5</v>
      </c>
      <c r="C5625" s="38">
        <f>INDEX(S_FOLSM!Z$3:Z$14, MATCH($B5625,S_FOLSM!$X$3:$X$14,0), 1)</f>
        <v>0.2435056348742097</v>
      </c>
      <c r="D5625" s="38">
        <f>INDEX(S_FOLSM!AA$3:AA$14, MATCH($B5625,S_FOLSM!$X$3:$X$14,0), 1)</f>
        <v>10.571317528177225</v>
      </c>
      <c r="E5625" s="38">
        <f>INDEX(S_FOLSM!AB$3:AB$14, MATCH($B5625,S_FOLSM!$X$3:$X$14,0), 1)</f>
        <v>30.817722502914886</v>
      </c>
      <c r="F5625" s="38">
        <f>INDEX(S_FOLSM!AC$3:AC$14, MATCH($B5625,S_FOLSM!$X$3:$X$14,0), 1)</f>
        <v>30.817722502914886</v>
      </c>
      <c r="G5625" s="38">
        <f>INDEX(D_FOLSM_NP!$M$2:$M$13, MATCH($B5625,D_FOLSM_NP!$L$2:$L$13,0), 1)</f>
        <v>222.46124704423551</v>
      </c>
      <c r="H5625">
        <f>I_FOLSM!$F5614</f>
        <v>1145</v>
      </c>
      <c r="I5625">
        <f>INDEX(DEM_D8!AE$3:AE$14, MATCH($B5625,DEM_D8!$AC$3:$AC$14,0), 1)</f>
        <v>0.22308589195491643</v>
      </c>
      <c r="J5625">
        <f>INDEX(DEM_D8!AF$3:AF$14, MATCH($B5625,DEM_D8!$AC$3:$AC$14,0), 1)</f>
        <v>0.77123982221571519</v>
      </c>
      <c r="K5625">
        <f>INDEX(DEM_D8!AG$3:AG$14, MATCH($B5625,DEM_D8!$AC$3:$AC$14,0), 1)</f>
        <v>0.24061407525855374</v>
      </c>
      <c r="L5625">
        <f>INDEX(DEM_D8!AH$3:AH$14, MATCH($B5625,DEM_D8!$AC$3:$AC$14,0), 1)</f>
        <v>1.0198212203653323</v>
      </c>
      <c r="M5625">
        <f>INDEX(DEM_D8!AI$3:AI$14, MATCH($B5625,DEM_D8!$AC$3:$AC$14,0), 1)</f>
        <v>1.1154294597745822</v>
      </c>
      <c r="N5625">
        <f>INDEX(DEM_D8!AJ$3:AJ$14, MATCH($B5625,DEM_D8!$AC$3:$AC$14,0), 1)</f>
        <v>0.47804119704624948</v>
      </c>
    </row>
    <row r="5626" spans="1:14">
      <c r="A5626" s="35">
        <v>42139</v>
      </c>
      <c r="B5626">
        <f t="shared" si="87"/>
        <v>5</v>
      </c>
      <c r="C5626" s="38">
        <f>INDEX(S_FOLSM!Z$3:Z$14, MATCH($B5626,S_FOLSM!$X$3:$X$14,0), 1)</f>
        <v>0.2435056348742097</v>
      </c>
      <c r="D5626" s="38">
        <f>INDEX(S_FOLSM!AA$3:AA$14, MATCH($B5626,S_FOLSM!$X$3:$X$14,0), 1)</f>
        <v>10.571317528177225</v>
      </c>
      <c r="E5626" s="38">
        <f>INDEX(S_FOLSM!AB$3:AB$14, MATCH($B5626,S_FOLSM!$X$3:$X$14,0), 1)</f>
        <v>30.817722502914886</v>
      </c>
      <c r="F5626" s="38">
        <f>INDEX(S_FOLSM!AC$3:AC$14, MATCH($B5626,S_FOLSM!$X$3:$X$14,0), 1)</f>
        <v>30.817722502914886</v>
      </c>
      <c r="G5626" s="38">
        <f>INDEX(D_FOLSM_NP!$M$2:$M$13, MATCH($B5626,D_FOLSM_NP!$L$2:$L$13,0), 1)</f>
        <v>222.46124704423551</v>
      </c>
      <c r="H5626">
        <f>I_FOLSM!$F5615</f>
        <v>724</v>
      </c>
      <c r="I5626">
        <f>INDEX(DEM_D8!AE$3:AE$14, MATCH($B5626,DEM_D8!$AC$3:$AC$14,0), 1)</f>
        <v>0.22308589195491643</v>
      </c>
      <c r="J5626">
        <f>INDEX(DEM_D8!AF$3:AF$14, MATCH($B5626,DEM_D8!$AC$3:$AC$14,0), 1)</f>
        <v>0.77123982221571519</v>
      </c>
      <c r="K5626">
        <f>INDEX(DEM_D8!AG$3:AG$14, MATCH($B5626,DEM_D8!$AC$3:$AC$14,0), 1)</f>
        <v>0.24061407525855374</v>
      </c>
      <c r="L5626">
        <f>INDEX(DEM_D8!AH$3:AH$14, MATCH($B5626,DEM_D8!$AC$3:$AC$14,0), 1)</f>
        <v>1.0198212203653323</v>
      </c>
      <c r="M5626">
        <f>INDEX(DEM_D8!AI$3:AI$14, MATCH($B5626,DEM_D8!$AC$3:$AC$14,0), 1)</f>
        <v>1.1154294597745822</v>
      </c>
      <c r="N5626">
        <f>INDEX(DEM_D8!AJ$3:AJ$14, MATCH($B5626,DEM_D8!$AC$3:$AC$14,0), 1)</f>
        <v>0.47804119704624948</v>
      </c>
    </row>
    <row r="5627" spans="1:14">
      <c r="A5627" s="35">
        <v>42140</v>
      </c>
      <c r="B5627">
        <f t="shared" si="87"/>
        <v>5</v>
      </c>
      <c r="C5627" s="38">
        <f>INDEX(S_FOLSM!Z$3:Z$14, MATCH($B5627,S_FOLSM!$X$3:$X$14,0), 1)</f>
        <v>0.2435056348742097</v>
      </c>
      <c r="D5627" s="38">
        <f>INDEX(S_FOLSM!AA$3:AA$14, MATCH($B5627,S_FOLSM!$X$3:$X$14,0), 1)</f>
        <v>10.571317528177225</v>
      </c>
      <c r="E5627" s="38">
        <f>INDEX(S_FOLSM!AB$3:AB$14, MATCH($B5627,S_FOLSM!$X$3:$X$14,0), 1)</f>
        <v>30.817722502914886</v>
      </c>
      <c r="F5627" s="38">
        <f>INDEX(S_FOLSM!AC$3:AC$14, MATCH($B5627,S_FOLSM!$X$3:$X$14,0), 1)</f>
        <v>30.817722502914886</v>
      </c>
      <c r="G5627" s="38">
        <f>INDEX(D_FOLSM_NP!$M$2:$M$13, MATCH($B5627,D_FOLSM_NP!$L$2:$L$13,0), 1)</f>
        <v>222.46124704423551</v>
      </c>
      <c r="H5627">
        <f>I_FOLSM!$F5616</f>
        <v>910</v>
      </c>
      <c r="I5627">
        <f>INDEX(DEM_D8!AE$3:AE$14, MATCH($B5627,DEM_D8!$AC$3:$AC$14,0), 1)</f>
        <v>0.22308589195491643</v>
      </c>
      <c r="J5627">
        <f>INDEX(DEM_D8!AF$3:AF$14, MATCH($B5627,DEM_D8!$AC$3:$AC$14,0), 1)</f>
        <v>0.77123982221571519</v>
      </c>
      <c r="K5627">
        <f>INDEX(DEM_D8!AG$3:AG$14, MATCH($B5627,DEM_D8!$AC$3:$AC$14,0), 1)</f>
        <v>0.24061407525855374</v>
      </c>
      <c r="L5627">
        <f>INDEX(DEM_D8!AH$3:AH$14, MATCH($B5627,DEM_D8!$AC$3:$AC$14,0), 1)</f>
        <v>1.0198212203653323</v>
      </c>
      <c r="M5627">
        <f>INDEX(DEM_D8!AI$3:AI$14, MATCH($B5627,DEM_D8!$AC$3:$AC$14,0), 1)</f>
        <v>1.1154294597745822</v>
      </c>
      <c r="N5627">
        <f>INDEX(DEM_D8!AJ$3:AJ$14, MATCH($B5627,DEM_D8!$AC$3:$AC$14,0), 1)</f>
        <v>0.47804119704624948</v>
      </c>
    </row>
    <row r="5628" spans="1:14">
      <c r="A5628" s="35">
        <v>42141</v>
      </c>
      <c r="B5628">
        <f t="shared" si="87"/>
        <v>5</v>
      </c>
      <c r="C5628" s="38">
        <f>INDEX(S_FOLSM!Z$3:Z$14, MATCH($B5628,S_FOLSM!$X$3:$X$14,0), 1)</f>
        <v>0.2435056348742097</v>
      </c>
      <c r="D5628" s="38">
        <f>INDEX(S_FOLSM!AA$3:AA$14, MATCH($B5628,S_FOLSM!$X$3:$X$14,0), 1)</f>
        <v>10.571317528177225</v>
      </c>
      <c r="E5628" s="38">
        <f>INDEX(S_FOLSM!AB$3:AB$14, MATCH($B5628,S_FOLSM!$X$3:$X$14,0), 1)</f>
        <v>30.817722502914886</v>
      </c>
      <c r="F5628" s="38">
        <f>INDEX(S_FOLSM!AC$3:AC$14, MATCH($B5628,S_FOLSM!$X$3:$X$14,0), 1)</f>
        <v>30.817722502914886</v>
      </c>
      <c r="G5628" s="38">
        <f>INDEX(D_FOLSM_NP!$M$2:$M$13, MATCH($B5628,D_FOLSM_NP!$L$2:$L$13,0), 1)</f>
        <v>222.46124704423551</v>
      </c>
      <c r="H5628">
        <f>I_FOLSM!$F5617</f>
        <v>931</v>
      </c>
      <c r="I5628">
        <f>INDEX(DEM_D8!AE$3:AE$14, MATCH($B5628,DEM_D8!$AC$3:$AC$14,0), 1)</f>
        <v>0.22308589195491643</v>
      </c>
      <c r="J5628">
        <f>INDEX(DEM_D8!AF$3:AF$14, MATCH($B5628,DEM_D8!$AC$3:$AC$14,0), 1)</f>
        <v>0.77123982221571519</v>
      </c>
      <c r="K5628">
        <f>INDEX(DEM_D8!AG$3:AG$14, MATCH($B5628,DEM_D8!$AC$3:$AC$14,0), 1)</f>
        <v>0.24061407525855374</v>
      </c>
      <c r="L5628">
        <f>INDEX(DEM_D8!AH$3:AH$14, MATCH($B5628,DEM_D8!$AC$3:$AC$14,0), 1)</f>
        <v>1.0198212203653323</v>
      </c>
      <c r="M5628">
        <f>INDEX(DEM_D8!AI$3:AI$14, MATCH($B5628,DEM_D8!$AC$3:$AC$14,0), 1)</f>
        <v>1.1154294597745822</v>
      </c>
      <c r="N5628">
        <f>INDEX(DEM_D8!AJ$3:AJ$14, MATCH($B5628,DEM_D8!$AC$3:$AC$14,0), 1)</f>
        <v>0.47804119704624948</v>
      </c>
    </row>
    <row r="5629" spans="1:14">
      <c r="A5629" s="35">
        <v>42142</v>
      </c>
      <c r="B5629">
        <f t="shared" si="87"/>
        <v>5</v>
      </c>
      <c r="C5629" s="38">
        <f>INDEX(S_FOLSM!Z$3:Z$14, MATCH($B5629,S_FOLSM!$X$3:$X$14,0), 1)</f>
        <v>0.2435056348742097</v>
      </c>
      <c r="D5629" s="38">
        <f>INDEX(S_FOLSM!AA$3:AA$14, MATCH($B5629,S_FOLSM!$X$3:$X$14,0), 1)</f>
        <v>10.571317528177225</v>
      </c>
      <c r="E5629" s="38">
        <f>INDEX(S_FOLSM!AB$3:AB$14, MATCH($B5629,S_FOLSM!$X$3:$X$14,0), 1)</f>
        <v>30.817722502914886</v>
      </c>
      <c r="F5629" s="38">
        <f>INDEX(S_FOLSM!AC$3:AC$14, MATCH($B5629,S_FOLSM!$X$3:$X$14,0), 1)</f>
        <v>30.817722502914886</v>
      </c>
      <c r="G5629" s="38">
        <f>INDEX(D_FOLSM_NP!$M$2:$M$13, MATCH($B5629,D_FOLSM_NP!$L$2:$L$13,0), 1)</f>
        <v>222.46124704423551</v>
      </c>
      <c r="H5629">
        <f>I_FOLSM!$F5618</f>
        <v>822</v>
      </c>
      <c r="I5629">
        <f>INDEX(DEM_D8!AE$3:AE$14, MATCH($B5629,DEM_D8!$AC$3:$AC$14,0), 1)</f>
        <v>0.22308589195491643</v>
      </c>
      <c r="J5629">
        <f>INDEX(DEM_D8!AF$3:AF$14, MATCH($B5629,DEM_D8!$AC$3:$AC$14,0), 1)</f>
        <v>0.77123982221571519</v>
      </c>
      <c r="K5629">
        <f>INDEX(DEM_D8!AG$3:AG$14, MATCH($B5629,DEM_D8!$AC$3:$AC$14,0), 1)</f>
        <v>0.24061407525855374</v>
      </c>
      <c r="L5629">
        <f>INDEX(DEM_D8!AH$3:AH$14, MATCH($B5629,DEM_D8!$AC$3:$AC$14,0), 1)</f>
        <v>1.0198212203653323</v>
      </c>
      <c r="M5629">
        <f>INDEX(DEM_D8!AI$3:AI$14, MATCH($B5629,DEM_D8!$AC$3:$AC$14,0), 1)</f>
        <v>1.1154294597745822</v>
      </c>
      <c r="N5629">
        <f>INDEX(DEM_D8!AJ$3:AJ$14, MATCH($B5629,DEM_D8!$AC$3:$AC$14,0), 1)</f>
        <v>0.47804119704624948</v>
      </c>
    </row>
    <row r="5630" spans="1:14">
      <c r="A5630" s="35">
        <v>42143</v>
      </c>
      <c r="B5630">
        <f t="shared" si="87"/>
        <v>5</v>
      </c>
      <c r="C5630" s="38">
        <f>INDEX(S_FOLSM!Z$3:Z$14, MATCH($B5630,S_FOLSM!$X$3:$X$14,0), 1)</f>
        <v>0.2435056348742097</v>
      </c>
      <c r="D5630" s="38">
        <f>INDEX(S_FOLSM!AA$3:AA$14, MATCH($B5630,S_FOLSM!$X$3:$X$14,0), 1)</f>
        <v>10.571317528177225</v>
      </c>
      <c r="E5630" s="38">
        <f>INDEX(S_FOLSM!AB$3:AB$14, MATCH($B5630,S_FOLSM!$X$3:$X$14,0), 1)</f>
        <v>30.817722502914886</v>
      </c>
      <c r="F5630" s="38">
        <f>INDEX(S_FOLSM!AC$3:AC$14, MATCH($B5630,S_FOLSM!$X$3:$X$14,0), 1)</f>
        <v>30.817722502914886</v>
      </c>
      <c r="G5630" s="38">
        <f>INDEX(D_FOLSM_NP!$M$2:$M$13, MATCH($B5630,D_FOLSM_NP!$L$2:$L$13,0), 1)</f>
        <v>222.46124704423551</v>
      </c>
      <c r="H5630">
        <f>I_FOLSM!$F5619</f>
        <v>701</v>
      </c>
      <c r="I5630">
        <f>INDEX(DEM_D8!AE$3:AE$14, MATCH($B5630,DEM_D8!$AC$3:$AC$14,0), 1)</f>
        <v>0.22308589195491643</v>
      </c>
      <c r="J5630">
        <f>INDEX(DEM_D8!AF$3:AF$14, MATCH($B5630,DEM_D8!$AC$3:$AC$14,0), 1)</f>
        <v>0.77123982221571519</v>
      </c>
      <c r="K5630">
        <f>INDEX(DEM_D8!AG$3:AG$14, MATCH($B5630,DEM_D8!$AC$3:$AC$14,0), 1)</f>
        <v>0.24061407525855374</v>
      </c>
      <c r="L5630">
        <f>INDEX(DEM_D8!AH$3:AH$14, MATCH($B5630,DEM_D8!$AC$3:$AC$14,0), 1)</f>
        <v>1.0198212203653323</v>
      </c>
      <c r="M5630">
        <f>INDEX(DEM_D8!AI$3:AI$14, MATCH($B5630,DEM_D8!$AC$3:$AC$14,0), 1)</f>
        <v>1.1154294597745822</v>
      </c>
      <c r="N5630">
        <f>INDEX(DEM_D8!AJ$3:AJ$14, MATCH($B5630,DEM_D8!$AC$3:$AC$14,0), 1)</f>
        <v>0.47804119704624948</v>
      </c>
    </row>
    <row r="5631" spans="1:14">
      <c r="A5631" s="35">
        <v>42144</v>
      </c>
      <c r="B5631">
        <f t="shared" si="87"/>
        <v>5</v>
      </c>
      <c r="C5631" s="38">
        <f>INDEX(S_FOLSM!Z$3:Z$14, MATCH($B5631,S_FOLSM!$X$3:$X$14,0), 1)</f>
        <v>0.2435056348742097</v>
      </c>
      <c r="D5631" s="38">
        <f>INDEX(S_FOLSM!AA$3:AA$14, MATCH($B5631,S_FOLSM!$X$3:$X$14,0), 1)</f>
        <v>10.571317528177225</v>
      </c>
      <c r="E5631" s="38">
        <f>INDEX(S_FOLSM!AB$3:AB$14, MATCH($B5631,S_FOLSM!$X$3:$X$14,0), 1)</f>
        <v>30.817722502914886</v>
      </c>
      <c r="F5631" s="38">
        <f>INDEX(S_FOLSM!AC$3:AC$14, MATCH($B5631,S_FOLSM!$X$3:$X$14,0), 1)</f>
        <v>30.817722502914886</v>
      </c>
      <c r="G5631" s="38">
        <f>INDEX(D_FOLSM_NP!$M$2:$M$13, MATCH($B5631,D_FOLSM_NP!$L$2:$L$13,0), 1)</f>
        <v>222.46124704423551</v>
      </c>
      <c r="H5631">
        <f>I_FOLSM!$F5620</f>
        <v>488</v>
      </c>
      <c r="I5631">
        <f>INDEX(DEM_D8!AE$3:AE$14, MATCH($B5631,DEM_D8!$AC$3:$AC$14,0), 1)</f>
        <v>0.22308589195491643</v>
      </c>
      <c r="J5631">
        <f>INDEX(DEM_D8!AF$3:AF$14, MATCH($B5631,DEM_D8!$AC$3:$AC$14,0), 1)</f>
        <v>0.77123982221571519</v>
      </c>
      <c r="K5631">
        <f>INDEX(DEM_D8!AG$3:AG$14, MATCH($B5631,DEM_D8!$AC$3:$AC$14,0), 1)</f>
        <v>0.24061407525855374</v>
      </c>
      <c r="L5631">
        <f>INDEX(DEM_D8!AH$3:AH$14, MATCH($B5631,DEM_D8!$AC$3:$AC$14,0), 1)</f>
        <v>1.0198212203653323</v>
      </c>
      <c r="M5631">
        <f>INDEX(DEM_D8!AI$3:AI$14, MATCH($B5631,DEM_D8!$AC$3:$AC$14,0), 1)</f>
        <v>1.1154294597745822</v>
      </c>
      <c r="N5631">
        <f>INDEX(DEM_D8!AJ$3:AJ$14, MATCH($B5631,DEM_D8!$AC$3:$AC$14,0), 1)</f>
        <v>0.47804119704624948</v>
      </c>
    </row>
    <row r="5632" spans="1:14">
      <c r="A5632" s="35">
        <v>42145</v>
      </c>
      <c r="B5632">
        <f t="shared" si="87"/>
        <v>5</v>
      </c>
      <c r="C5632" s="38">
        <f>INDEX(S_FOLSM!Z$3:Z$14, MATCH($B5632,S_FOLSM!$X$3:$X$14,0), 1)</f>
        <v>0.2435056348742097</v>
      </c>
      <c r="D5632" s="38">
        <f>INDEX(S_FOLSM!AA$3:AA$14, MATCH($B5632,S_FOLSM!$X$3:$X$14,0), 1)</f>
        <v>10.571317528177225</v>
      </c>
      <c r="E5632" s="38">
        <f>INDEX(S_FOLSM!AB$3:AB$14, MATCH($B5632,S_FOLSM!$X$3:$X$14,0), 1)</f>
        <v>30.817722502914886</v>
      </c>
      <c r="F5632" s="38">
        <f>INDEX(S_FOLSM!AC$3:AC$14, MATCH($B5632,S_FOLSM!$X$3:$X$14,0), 1)</f>
        <v>30.817722502914886</v>
      </c>
      <c r="G5632" s="38">
        <f>INDEX(D_FOLSM_NP!$M$2:$M$13, MATCH($B5632,D_FOLSM_NP!$L$2:$L$13,0), 1)</f>
        <v>222.46124704423551</v>
      </c>
      <c r="H5632">
        <f>I_FOLSM!$F5621</f>
        <v>411</v>
      </c>
      <c r="I5632">
        <f>INDEX(DEM_D8!AE$3:AE$14, MATCH($B5632,DEM_D8!$AC$3:$AC$14,0), 1)</f>
        <v>0.22308589195491643</v>
      </c>
      <c r="J5632">
        <f>INDEX(DEM_D8!AF$3:AF$14, MATCH($B5632,DEM_D8!$AC$3:$AC$14,0), 1)</f>
        <v>0.77123982221571519</v>
      </c>
      <c r="K5632">
        <f>INDEX(DEM_D8!AG$3:AG$14, MATCH($B5632,DEM_D8!$AC$3:$AC$14,0), 1)</f>
        <v>0.24061407525855374</v>
      </c>
      <c r="L5632">
        <f>INDEX(DEM_D8!AH$3:AH$14, MATCH($B5632,DEM_D8!$AC$3:$AC$14,0), 1)</f>
        <v>1.0198212203653323</v>
      </c>
      <c r="M5632">
        <f>INDEX(DEM_D8!AI$3:AI$14, MATCH($B5632,DEM_D8!$AC$3:$AC$14,0), 1)</f>
        <v>1.1154294597745822</v>
      </c>
      <c r="N5632">
        <f>INDEX(DEM_D8!AJ$3:AJ$14, MATCH($B5632,DEM_D8!$AC$3:$AC$14,0), 1)</f>
        <v>0.47804119704624948</v>
      </c>
    </row>
    <row r="5633" spans="1:14">
      <c r="A5633" s="35">
        <v>42146</v>
      </c>
      <c r="B5633">
        <f t="shared" si="87"/>
        <v>5</v>
      </c>
      <c r="C5633" s="38">
        <f>INDEX(S_FOLSM!Z$3:Z$14, MATCH($B5633,S_FOLSM!$X$3:$X$14,0), 1)</f>
        <v>0.2435056348742097</v>
      </c>
      <c r="D5633" s="38">
        <f>INDEX(S_FOLSM!AA$3:AA$14, MATCH($B5633,S_FOLSM!$X$3:$X$14,0), 1)</f>
        <v>10.571317528177225</v>
      </c>
      <c r="E5633" s="38">
        <f>INDEX(S_FOLSM!AB$3:AB$14, MATCH($B5633,S_FOLSM!$X$3:$X$14,0), 1)</f>
        <v>30.817722502914886</v>
      </c>
      <c r="F5633" s="38">
        <f>INDEX(S_FOLSM!AC$3:AC$14, MATCH($B5633,S_FOLSM!$X$3:$X$14,0), 1)</f>
        <v>30.817722502914886</v>
      </c>
      <c r="G5633" s="38">
        <f>INDEX(D_FOLSM_NP!$M$2:$M$13, MATCH($B5633,D_FOLSM_NP!$L$2:$L$13,0), 1)</f>
        <v>222.46124704423551</v>
      </c>
      <c r="H5633">
        <f>I_FOLSM!$F5622</f>
        <v>584</v>
      </c>
      <c r="I5633">
        <f>INDEX(DEM_D8!AE$3:AE$14, MATCH($B5633,DEM_D8!$AC$3:$AC$14,0), 1)</f>
        <v>0.22308589195491643</v>
      </c>
      <c r="J5633">
        <f>INDEX(DEM_D8!AF$3:AF$14, MATCH($B5633,DEM_D8!$AC$3:$AC$14,0), 1)</f>
        <v>0.77123982221571519</v>
      </c>
      <c r="K5633">
        <f>INDEX(DEM_D8!AG$3:AG$14, MATCH($B5633,DEM_D8!$AC$3:$AC$14,0), 1)</f>
        <v>0.24061407525855374</v>
      </c>
      <c r="L5633">
        <f>INDEX(DEM_D8!AH$3:AH$14, MATCH($B5633,DEM_D8!$AC$3:$AC$14,0), 1)</f>
        <v>1.0198212203653323</v>
      </c>
      <c r="M5633">
        <f>INDEX(DEM_D8!AI$3:AI$14, MATCH($B5633,DEM_D8!$AC$3:$AC$14,0), 1)</f>
        <v>1.1154294597745822</v>
      </c>
      <c r="N5633">
        <f>INDEX(DEM_D8!AJ$3:AJ$14, MATCH($B5633,DEM_D8!$AC$3:$AC$14,0), 1)</f>
        <v>0.47804119704624948</v>
      </c>
    </row>
    <row r="5634" spans="1:14">
      <c r="A5634" s="35">
        <v>42147</v>
      </c>
      <c r="B5634">
        <f t="shared" si="87"/>
        <v>5</v>
      </c>
      <c r="C5634" s="38">
        <f>INDEX(S_FOLSM!Z$3:Z$14, MATCH($B5634,S_FOLSM!$X$3:$X$14,0), 1)</f>
        <v>0.2435056348742097</v>
      </c>
      <c r="D5634" s="38">
        <f>INDEX(S_FOLSM!AA$3:AA$14, MATCH($B5634,S_FOLSM!$X$3:$X$14,0), 1)</f>
        <v>10.571317528177225</v>
      </c>
      <c r="E5634" s="38">
        <f>INDEX(S_FOLSM!AB$3:AB$14, MATCH($B5634,S_FOLSM!$X$3:$X$14,0), 1)</f>
        <v>30.817722502914886</v>
      </c>
      <c r="F5634" s="38">
        <f>INDEX(S_FOLSM!AC$3:AC$14, MATCH($B5634,S_FOLSM!$X$3:$X$14,0), 1)</f>
        <v>30.817722502914886</v>
      </c>
      <c r="G5634" s="38">
        <f>INDEX(D_FOLSM_NP!$M$2:$M$13, MATCH($B5634,D_FOLSM_NP!$L$2:$L$13,0), 1)</f>
        <v>222.46124704423551</v>
      </c>
      <c r="H5634">
        <f>I_FOLSM!$F5623</f>
        <v>1130</v>
      </c>
      <c r="I5634">
        <f>INDEX(DEM_D8!AE$3:AE$14, MATCH($B5634,DEM_D8!$AC$3:$AC$14,0), 1)</f>
        <v>0.22308589195491643</v>
      </c>
      <c r="J5634">
        <f>INDEX(DEM_D8!AF$3:AF$14, MATCH($B5634,DEM_D8!$AC$3:$AC$14,0), 1)</f>
        <v>0.77123982221571519</v>
      </c>
      <c r="K5634">
        <f>INDEX(DEM_D8!AG$3:AG$14, MATCH($B5634,DEM_D8!$AC$3:$AC$14,0), 1)</f>
        <v>0.24061407525855374</v>
      </c>
      <c r="L5634">
        <f>INDEX(DEM_D8!AH$3:AH$14, MATCH($B5634,DEM_D8!$AC$3:$AC$14,0), 1)</f>
        <v>1.0198212203653323</v>
      </c>
      <c r="M5634">
        <f>INDEX(DEM_D8!AI$3:AI$14, MATCH($B5634,DEM_D8!$AC$3:$AC$14,0), 1)</f>
        <v>1.1154294597745822</v>
      </c>
      <c r="N5634">
        <f>INDEX(DEM_D8!AJ$3:AJ$14, MATCH($B5634,DEM_D8!$AC$3:$AC$14,0), 1)</f>
        <v>0.47804119704624948</v>
      </c>
    </row>
    <row r="5635" spans="1:14">
      <c r="A5635" s="35">
        <v>42148</v>
      </c>
      <c r="B5635">
        <f t="shared" si="87"/>
        <v>5</v>
      </c>
      <c r="C5635" s="38">
        <f>INDEX(S_FOLSM!Z$3:Z$14, MATCH($B5635,S_FOLSM!$X$3:$X$14,0), 1)</f>
        <v>0.2435056348742097</v>
      </c>
      <c r="D5635" s="38">
        <f>INDEX(S_FOLSM!AA$3:AA$14, MATCH($B5635,S_FOLSM!$X$3:$X$14,0), 1)</f>
        <v>10.571317528177225</v>
      </c>
      <c r="E5635" s="38">
        <f>INDEX(S_FOLSM!AB$3:AB$14, MATCH($B5635,S_FOLSM!$X$3:$X$14,0), 1)</f>
        <v>30.817722502914886</v>
      </c>
      <c r="F5635" s="38">
        <f>INDEX(S_FOLSM!AC$3:AC$14, MATCH($B5635,S_FOLSM!$X$3:$X$14,0), 1)</f>
        <v>30.817722502914886</v>
      </c>
      <c r="G5635" s="38">
        <f>INDEX(D_FOLSM_NP!$M$2:$M$13, MATCH($B5635,D_FOLSM_NP!$L$2:$L$13,0), 1)</f>
        <v>222.46124704423551</v>
      </c>
      <c r="H5635">
        <f>I_FOLSM!$F5624</f>
        <v>1167</v>
      </c>
      <c r="I5635">
        <f>INDEX(DEM_D8!AE$3:AE$14, MATCH($B5635,DEM_D8!$AC$3:$AC$14,0), 1)</f>
        <v>0.22308589195491643</v>
      </c>
      <c r="J5635">
        <f>INDEX(DEM_D8!AF$3:AF$14, MATCH($B5635,DEM_D8!$AC$3:$AC$14,0), 1)</f>
        <v>0.77123982221571519</v>
      </c>
      <c r="K5635">
        <f>INDEX(DEM_D8!AG$3:AG$14, MATCH($B5635,DEM_D8!$AC$3:$AC$14,0), 1)</f>
        <v>0.24061407525855374</v>
      </c>
      <c r="L5635">
        <f>INDEX(DEM_D8!AH$3:AH$14, MATCH($B5635,DEM_D8!$AC$3:$AC$14,0), 1)</f>
        <v>1.0198212203653323</v>
      </c>
      <c r="M5635">
        <f>INDEX(DEM_D8!AI$3:AI$14, MATCH($B5635,DEM_D8!$AC$3:$AC$14,0), 1)</f>
        <v>1.1154294597745822</v>
      </c>
      <c r="N5635">
        <f>INDEX(DEM_D8!AJ$3:AJ$14, MATCH($B5635,DEM_D8!$AC$3:$AC$14,0), 1)</f>
        <v>0.47804119704624948</v>
      </c>
    </row>
    <row r="5636" spans="1:14">
      <c r="A5636" s="35">
        <v>42149</v>
      </c>
      <c r="B5636">
        <f t="shared" si="87"/>
        <v>5</v>
      </c>
      <c r="C5636" s="38">
        <f>INDEX(S_FOLSM!Z$3:Z$14, MATCH($B5636,S_FOLSM!$X$3:$X$14,0), 1)</f>
        <v>0.2435056348742097</v>
      </c>
      <c r="D5636" s="38">
        <f>INDEX(S_FOLSM!AA$3:AA$14, MATCH($B5636,S_FOLSM!$X$3:$X$14,0), 1)</f>
        <v>10.571317528177225</v>
      </c>
      <c r="E5636" s="38">
        <f>INDEX(S_FOLSM!AB$3:AB$14, MATCH($B5636,S_FOLSM!$X$3:$X$14,0), 1)</f>
        <v>30.817722502914886</v>
      </c>
      <c r="F5636" s="38">
        <f>INDEX(S_FOLSM!AC$3:AC$14, MATCH($B5636,S_FOLSM!$X$3:$X$14,0), 1)</f>
        <v>30.817722502914886</v>
      </c>
      <c r="G5636" s="38">
        <f>INDEX(D_FOLSM_NP!$M$2:$M$13, MATCH($B5636,D_FOLSM_NP!$L$2:$L$13,0), 1)</f>
        <v>222.46124704423551</v>
      </c>
      <c r="H5636">
        <f>I_FOLSM!$F5625</f>
        <v>1076</v>
      </c>
      <c r="I5636">
        <f>INDEX(DEM_D8!AE$3:AE$14, MATCH($B5636,DEM_D8!$AC$3:$AC$14,0), 1)</f>
        <v>0.22308589195491643</v>
      </c>
      <c r="J5636">
        <f>INDEX(DEM_D8!AF$3:AF$14, MATCH($B5636,DEM_D8!$AC$3:$AC$14,0), 1)</f>
        <v>0.77123982221571519</v>
      </c>
      <c r="K5636">
        <f>INDEX(DEM_D8!AG$3:AG$14, MATCH($B5636,DEM_D8!$AC$3:$AC$14,0), 1)</f>
        <v>0.24061407525855374</v>
      </c>
      <c r="L5636">
        <f>INDEX(DEM_D8!AH$3:AH$14, MATCH($B5636,DEM_D8!$AC$3:$AC$14,0), 1)</f>
        <v>1.0198212203653323</v>
      </c>
      <c r="M5636">
        <f>INDEX(DEM_D8!AI$3:AI$14, MATCH($B5636,DEM_D8!$AC$3:$AC$14,0), 1)</f>
        <v>1.1154294597745822</v>
      </c>
      <c r="N5636">
        <f>INDEX(DEM_D8!AJ$3:AJ$14, MATCH($B5636,DEM_D8!$AC$3:$AC$14,0), 1)</f>
        <v>0.47804119704624948</v>
      </c>
    </row>
    <row r="5637" spans="1:14">
      <c r="A5637" s="35">
        <v>42150</v>
      </c>
      <c r="B5637">
        <f t="shared" si="87"/>
        <v>5</v>
      </c>
      <c r="C5637" s="38">
        <f>INDEX(S_FOLSM!Z$3:Z$14, MATCH($B5637,S_FOLSM!$X$3:$X$14,0), 1)</f>
        <v>0.2435056348742097</v>
      </c>
      <c r="D5637" s="38">
        <f>INDEX(S_FOLSM!AA$3:AA$14, MATCH($B5637,S_FOLSM!$X$3:$X$14,0), 1)</f>
        <v>10.571317528177225</v>
      </c>
      <c r="E5637" s="38">
        <f>INDEX(S_FOLSM!AB$3:AB$14, MATCH($B5637,S_FOLSM!$X$3:$X$14,0), 1)</f>
        <v>30.817722502914886</v>
      </c>
      <c r="F5637" s="38">
        <f>INDEX(S_FOLSM!AC$3:AC$14, MATCH($B5637,S_FOLSM!$X$3:$X$14,0), 1)</f>
        <v>30.817722502914886</v>
      </c>
      <c r="G5637" s="38">
        <f>INDEX(D_FOLSM_NP!$M$2:$M$13, MATCH($B5637,D_FOLSM_NP!$L$2:$L$13,0), 1)</f>
        <v>222.46124704423551</v>
      </c>
      <c r="H5637">
        <f>I_FOLSM!$F5626</f>
        <v>1075</v>
      </c>
      <c r="I5637">
        <f>INDEX(DEM_D8!AE$3:AE$14, MATCH($B5637,DEM_D8!$AC$3:$AC$14,0), 1)</f>
        <v>0.22308589195491643</v>
      </c>
      <c r="J5637">
        <f>INDEX(DEM_D8!AF$3:AF$14, MATCH($B5637,DEM_D8!$AC$3:$AC$14,0), 1)</f>
        <v>0.77123982221571519</v>
      </c>
      <c r="K5637">
        <f>INDEX(DEM_D8!AG$3:AG$14, MATCH($B5637,DEM_D8!$AC$3:$AC$14,0), 1)</f>
        <v>0.24061407525855374</v>
      </c>
      <c r="L5637">
        <f>INDEX(DEM_D8!AH$3:AH$14, MATCH($B5637,DEM_D8!$AC$3:$AC$14,0), 1)</f>
        <v>1.0198212203653323</v>
      </c>
      <c r="M5637">
        <f>INDEX(DEM_D8!AI$3:AI$14, MATCH($B5637,DEM_D8!$AC$3:$AC$14,0), 1)</f>
        <v>1.1154294597745822</v>
      </c>
      <c r="N5637">
        <f>INDEX(DEM_D8!AJ$3:AJ$14, MATCH($B5637,DEM_D8!$AC$3:$AC$14,0), 1)</f>
        <v>0.47804119704624948</v>
      </c>
    </row>
    <row r="5638" spans="1:14">
      <c r="A5638" s="35">
        <v>42151</v>
      </c>
      <c r="B5638">
        <f t="shared" si="87"/>
        <v>5</v>
      </c>
      <c r="C5638" s="38">
        <f>INDEX(S_FOLSM!Z$3:Z$14, MATCH($B5638,S_FOLSM!$X$3:$X$14,0), 1)</f>
        <v>0.2435056348742097</v>
      </c>
      <c r="D5638" s="38">
        <f>INDEX(S_FOLSM!AA$3:AA$14, MATCH($B5638,S_FOLSM!$X$3:$X$14,0), 1)</f>
        <v>10.571317528177225</v>
      </c>
      <c r="E5638" s="38">
        <f>INDEX(S_FOLSM!AB$3:AB$14, MATCH($B5638,S_FOLSM!$X$3:$X$14,0), 1)</f>
        <v>30.817722502914886</v>
      </c>
      <c r="F5638" s="38">
        <f>INDEX(S_FOLSM!AC$3:AC$14, MATCH($B5638,S_FOLSM!$X$3:$X$14,0), 1)</f>
        <v>30.817722502914886</v>
      </c>
      <c r="G5638" s="38">
        <f>INDEX(D_FOLSM_NP!$M$2:$M$13, MATCH($B5638,D_FOLSM_NP!$L$2:$L$13,0), 1)</f>
        <v>222.46124704423551</v>
      </c>
      <c r="H5638">
        <f>I_FOLSM!$F5627</f>
        <v>830</v>
      </c>
      <c r="I5638">
        <f>INDEX(DEM_D8!AE$3:AE$14, MATCH($B5638,DEM_D8!$AC$3:$AC$14,0), 1)</f>
        <v>0.22308589195491643</v>
      </c>
      <c r="J5638">
        <f>INDEX(DEM_D8!AF$3:AF$14, MATCH($B5638,DEM_D8!$AC$3:$AC$14,0), 1)</f>
        <v>0.77123982221571519</v>
      </c>
      <c r="K5638">
        <f>INDEX(DEM_D8!AG$3:AG$14, MATCH($B5638,DEM_D8!$AC$3:$AC$14,0), 1)</f>
        <v>0.24061407525855374</v>
      </c>
      <c r="L5638">
        <f>INDEX(DEM_D8!AH$3:AH$14, MATCH($B5638,DEM_D8!$AC$3:$AC$14,0), 1)</f>
        <v>1.0198212203653323</v>
      </c>
      <c r="M5638">
        <f>INDEX(DEM_D8!AI$3:AI$14, MATCH($B5638,DEM_D8!$AC$3:$AC$14,0), 1)</f>
        <v>1.1154294597745822</v>
      </c>
      <c r="N5638">
        <f>INDEX(DEM_D8!AJ$3:AJ$14, MATCH($B5638,DEM_D8!$AC$3:$AC$14,0), 1)</f>
        <v>0.47804119704624948</v>
      </c>
    </row>
    <row r="5639" spans="1:14">
      <c r="A5639" s="35">
        <v>42152</v>
      </c>
      <c r="B5639">
        <f t="shared" si="87"/>
        <v>5</v>
      </c>
      <c r="C5639" s="38">
        <f>INDEX(S_FOLSM!Z$3:Z$14, MATCH($B5639,S_FOLSM!$X$3:$X$14,0), 1)</f>
        <v>0.2435056348742097</v>
      </c>
      <c r="D5639" s="38">
        <f>INDEX(S_FOLSM!AA$3:AA$14, MATCH($B5639,S_FOLSM!$X$3:$X$14,0), 1)</f>
        <v>10.571317528177225</v>
      </c>
      <c r="E5639" s="38">
        <f>INDEX(S_FOLSM!AB$3:AB$14, MATCH($B5639,S_FOLSM!$X$3:$X$14,0), 1)</f>
        <v>30.817722502914886</v>
      </c>
      <c r="F5639" s="38">
        <f>INDEX(S_FOLSM!AC$3:AC$14, MATCH($B5639,S_FOLSM!$X$3:$X$14,0), 1)</f>
        <v>30.817722502914886</v>
      </c>
      <c r="G5639" s="38">
        <f>INDEX(D_FOLSM_NP!$M$2:$M$13, MATCH($B5639,D_FOLSM_NP!$L$2:$L$13,0), 1)</f>
        <v>222.46124704423551</v>
      </c>
      <c r="H5639">
        <f>I_FOLSM!$F5628</f>
        <v>913</v>
      </c>
      <c r="I5639">
        <f>INDEX(DEM_D8!AE$3:AE$14, MATCH($B5639,DEM_D8!$AC$3:$AC$14,0), 1)</f>
        <v>0.22308589195491643</v>
      </c>
      <c r="J5639">
        <f>INDEX(DEM_D8!AF$3:AF$14, MATCH($B5639,DEM_D8!$AC$3:$AC$14,0), 1)</f>
        <v>0.77123982221571519</v>
      </c>
      <c r="K5639">
        <f>INDEX(DEM_D8!AG$3:AG$14, MATCH($B5639,DEM_D8!$AC$3:$AC$14,0), 1)</f>
        <v>0.24061407525855374</v>
      </c>
      <c r="L5639">
        <f>INDEX(DEM_D8!AH$3:AH$14, MATCH($B5639,DEM_D8!$AC$3:$AC$14,0), 1)</f>
        <v>1.0198212203653323</v>
      </c>
      <c r="M5639">
        <f>INDEX(DEM_D8!AI$3:AI$14, MATCH($B5639,DEM_D8!$AC$3:$AC$14,0), 1)</f>
        <v>1.1154294597745822</v>
      </c>
      <c r="N5639">
        <f>INDEX(DEM_D8!AJ$3:AJ$14, MATCH($B5639,DEM_D8!$AC$3:$AC$14,0), 1)</f>
        <v>0.47804119704624948</v>
      </c>
    </row>
    <row r="5640" spans="1:14">
      <c r="A5640" s="35">
        <v>42153</v>
      </c>
      <c r="B5640">
        <f t="shared" si="87"/>
        <v>5</v>
      </c>
      <c r="C5640" s="38">
        <f>INDEX(S_FOLSM!Z$3:Z$14, MATCH($B5640,S_FOLSM!$X$3:$X$14,0), 1)</f>
        <v>0.2435056348742097</v>
      </c>
      <c r="D5640" s="38">
        <f>INDEX(S_FOLSM!AA$3:AA$14, MATCH($B5640,S_FOLSM!$X$3:$X$14,0), 1)</f>
        <v>10.571317528177225</v>
      </c>
      <c r="E5640" s="38">
        <f>INDEX(S_FOLSM!AB$3:AB$14, MATCH($B5640,S_FOLSM!$X$3:$X$14,0), 1)</f>
        <v>30.817722502914886</v>
      </c>
      <c r="F5640" s="38">
        <f>INDEX(S_FOLSM!AC$3:AC$14, MATCH($B5640,S_FOLSM!$X$3:$X$14,0), 1)</f>
        <v>30.817722502914886</v>
      </c>
      <c r="G5640" s="38">
        <f>INDEX(D_FOLSM_NP!$M$2:$M$13, MATCH($B5640,D_FOLSM_NP!$L$2:$L$13,0), 1)</f>
        <v>222.46124704423551</v>
      </c>
      <c r="H5640">
        <f>I_FOLSM!$F5629</f>
        <v>682</v>
      </c>
      <c r="I5640">
        <f>INDEX(DEM_D8!AE$3:AE$14, MATCH($B5640,DEM_D8!$AC$3:$AC$14,0), 1)</f>
        <v>0.22308589195491643</v>
      </c>
      <c r="J5640">
        <f>INDEX(DEM_D8!AF$3:AF$14, MATCH($B5640,DEM_D8!$AC$3:$AC$14,0), 1)</f>
        <v>0.77123982221571519</v>
      </c>
      <c r="K5640">
        <f>INDEX(DEM_D8!AG$3:AG$14, MATCH($B5640,DEM_D8!$AC$3:$AC$14,0), 1)</f>
        <v>0.24061407525855374</v>
      </c>
      <c r="L5640">
        <f>INDEX(DEM_D8!AH$3:AH$14, MATCH($B5640,DEM_D8!$AC$3:$AC$14,0), 1)</f>
        <v>1.0198212203653323</v>
      </c>
      <c r="M5640">
        <f>INDEX(DEM_D8!AI$3:AI$14, MATCH($B5640,DEM_D8!$AC$3:$AC$14,0), 1)</f>
        <v>1.1154294597745822</v>
      </c>
      <c r="N5640">
        <f>INDEX(DEM_D8!AJ$3:AJ$14, MATCH($B5640,DEM_D8!$AC$3:$AC$14,0), 1)</f>
        <v>0.47804119704624948</v>
      </c>
    </row>
    <row r="5641" spans="1:14">
      <c r="A5641" s="35">
        <v>42154</v>
      </c>
      <c r="B5641">
        <f t="shared" si="87"/>
        <v>5</v>
      </c>
      <c r="C5641" s="38">
        <f>INDEX(S_FOLSM!Z$3:Z$14, MATCH($B5641,S_FOLSM!$X$3:$X$14,0), 1)</f>
        <v>0.2435056348742097</v>
      </c>
      <c r="D5641" s="38">
        <f>INDEX(S_FOLSM!AA$3:AA$14, MATCH($B5641,S_FOLSM!$X$3:$X$14,0), 1)</f>
        <v>10.571317528177225</v>
      </c>
      <c r="E5641" s="38">
        <f>INDEX(S_FOLSM!AB$3:AB$14, MATCH($B5641,S_FOLSM!$X$3:$X$14,0), 1)</f>
        <v>30.817722502914886</v>
      </c>
      <c r="F5641" s="38">
        <f>INDEX(S_FOLSM!AC$3:AC$14, MATCH($B5641,S_FOLSM!$X$3:$X$14,0), 1)</f>
        <v>30.817722502914886</v>
      </c>
      <c r="G5641" s="38">
        <f>INDEX(D_FOLSM_NP!$M$2:$M$13, MATCH($B5641,D_FOLSM_NP!$L$2:$L$13,0), 1)</f>
        <v>222.46124704423551</v>
      </c>
      <c r="H5641">
        <f>I_FOLSM!$F5630</f>
        <v>738</v>
      </c>
      <c r="I5641">
        <f>INDEX(DEM_D8!AE$3:AE$14, MATCH($B5641,DEM_D8!$AC$3:$AC$14,0), 1)</f>
        <v>0.22308589195491643</v>
      </c>
      <c r="J5641">
        <f>INDEX(DEM_D8!AF$3:AF$14, MATCH($B5641,DEM_D8!$AC$3:$AC$14,0), 1)</f>
        <v>0.77123982221571519</v>
      </c>
      <c r="K5641">
        <f>INDEX(DEM_D8!AG$3:AG$14, MATCH($B5641,DEM_D8!$AC$3:$AC$14,0), 1)</f>
        <v>0.24061407525855374</v>
      </c>
      <c r="L5641">
        <f>INDEX(DEM_D8!AH$3:AH$14, MATCH($B5641,DEM_D8!$AC$3:$AC$14,0), 1)</f>
        <v>1.0198212203653323</v>
      </c>
      <c r="M5641">
        <f>INDEX(DEM_D8!AI$3:AI$14, MATCH($B5641,DEM_D8!$AC$3:$AC$14,0), 1)</f>
        <v>1.1154294597745822</v>
      </c>
      <c r="N5641">
        <f>INDEX(DEM_D8!AJ$3:AJ$14, MATCH($B5641,DEM_D8!$AC$3:$AC$14,0), 1)</f>
        <v>0.47804119704624948</v>
      </c>
    </row>
    <row r="5642" spans="1:14">
      <c r="A5642" s="35">
        <v>42155</v>
      </c>
      <c r="B5642">
        <f t="shared" si="87"/>
        <v>5</v>
      </c>
      <c r="C5642" s="38">
        <f>INDEX(S_FOLSM!Z$3:Z$14, MATCH($B5642,S_FOLSM!$X$3:$X$14,0), 1)</f>
        <v>0.2435056348742097</v>
      </c>
      <c r="D5642" s="38">
        <f>INDEX(S_FOLSM!AA$3:AA$14, MATCH($B5642,S_FOLSM!$X$3:$X$14,0), 1)</f>
        <v>10.571317528177225</v>
      </c>
      <c r="E5642" s="38">
        <f>INDEX(S_FOLSM!AB$3:AB$14, MATCH($B5642,S_FOLSM!$X$3:$X$14,0), 1)</f>
        <v>30.817722502914886</v>
      </c>
      <c r="F5642" s="38">
        <f>INDEX(S_FOLSM!AC$3:AC$14, MATCH($B5642,S_FOLSM!$X$3:$X$14,0), 1)</f>
        <v>30.817722502914886</v>
      </c>
      <c r="G5642" s="38">
        <f>INDEX(D_FOLSM_NP!$M$2:$M$13, MATCH($B5642,D_FOLSM_NP!$L$2:$L$13,0), 1)</f>
        <v>222.46124704423551</v>
      </c>
      <c r="H5642">
        <f>I_FOLSM!$F5631</f>
        <v>746</v>
      </c>
      <c r="I5642">
        <f>INDEX(DEM_D8!AE$3:AE$14, MATCH($B5642,DEM_D8!$AC$3:$AC$14,0), 1)</f>
        <v>0.22308589195491643</v>
      </c>
      <c r="J5642">
        <f>INDEX(DEM_D8!AF$3:AF$14, MATCH($B5642,DEM_D8!$AC$3:$AC$14,0), 1)</f>
        <v>0.77123982221571519</v>
      </c>
      <c r="K5642">
        <f>INDEX(DEM_D8!AG$3:AG$14, MATCH($B5642,DEM_D8!$AC$3:$AC$14,0), 1)</f>
        <v>0.24061407525855374</v>
      </c>
      <c r="L5642">
        <f>INDEX(DEM_D8!AH$3:AH$14, MATCH($B5642,DEM_D8!$AC$3:$AC$14,0), 1)</f>
        <v>1.0198212203653323</v>
      </c>
      <c r="M5642">
        <f>INDEX(DEM_D8!AI$3:AI$14, MATCH($B5642,DEM_D8!$AC$3:$AC$14,0), 1)</f>
        <v>1.1154294597745822</v>
      </c>
      <c r="N5642">
        <f>INDEX(DEM_D8!AJ$3:AJ$14, MATCH($B5642,DEM_D8!$AC$3:$AC$14,0), 1)</f>
        <v>0.47804119704624948</v>
      </c>
    </row>
    <row r="5643" spans="1:14">
      <c r="A5643" s="35">
        <v>42156</v>
      </c>
      <c r="B5643">
        <f t="shared" si="87"/>
        <v>6</v>
      </c>
      <c r="C5643" s="38">
        <f>INDEX(S_FOLSM!Z$3:Z$14, MATCH($B5643,S_FOLSM!$X$3:$X$14,0), 1)</f>
        <v>0.30831726909162527</v>
      </c>
      <c r="D5643" s="38">
        <f>INDEX(S_FOLSM!AA$3:AA$14, MATCH($B5643,S_FOLSM!$X$3:$X$14,0), 1)</f>
        <v>10.923694779116465</v>
      </c>
      <c r="E5643" s="38">
        <f>INDEX(S_FOLSM!AB$3:AB$14, MATCH($B5643,S_FOLSM!$X$3:$X$14,0), 1)</f>
        <v>19.495582329317269</v>
      </c>
      <c r="F5643" s="38">
        <f>INDEX(S_FOLSM!AC$3:AC$14, MATCH($B5643,S_FOLSM!$X$3:$X$14,0), 1)</f>
        <v>31.844979919678718</v>
      </c>
      <c r="G5643" s="38">
        <f>INDEX(D_FOLSM_NP!$M$2:$M$13, MATCH($B5643,D_FOLSM_NP!$L$2:$L$13,0), 1)</f>
        <v>272.3903112892508</v>
      </c>
      <c r="H5643">
        <f>I_FOLSM!$F5632</f>
        <v>618</v>
      </c>
      <c r="I5643">
        <f>INDEX(DEM_D8!AE$3:AE$14, MATCH($B5643,DEM_D8!$AC$3:$AC$14,0), 1)</f>
        <v>0.23052208835341365</v>
      </c>
      <c r="J5643">
        <f>INDEX(DEM_D8!AF$3:AF$14, MATCH($B5643,DEM_D8!$AC$3:$AC$14,0), 1)</f>
        <v>0.79694781628957234</v>
      </c>
      <c r="K5643">
        <f>INDEX(DEM_D8!AG$3:AG$14, MATCH($B5643,DEM_D8!$AC$3:$AC$14,0), 1)</f>
        <v>0.24863454443383887</v>
      </c>
      <c r="L5643">
        <f>INDEX(DEM_D8!AH$3:AH$14, MATCH($B5643,DEM_D8!$AC$3:$AC$14,0), 1)</f>
        <v>1.0538152610441767</v>
      </c>
      <c r="M5643">
        <f>INDEX(DEM_D8!AI$3:AI$14, MATCH($B5643,DEM_D8!$AC$3:$AC$14,0), 1)</f>
        <v>1.1526104417670682</v>
      </c>
      <c r="N5643">
        <f>INDEX(DEM_D8!AJ$3:AJ$14, MATCH($B5643,DEM_D8!$AC$3:$AC$14,0), 1)</f>
        <v>0.49397590361445781</v>
      </c>
    </row>
    <row r="5644" spans="1:14">
      <c r="A5644" s="35">
        <v>42157</v>
      </c>
      <c r="B5644">
        <f t="shared" si="87"/>
        <v>6</v>
      </c>
      <c r="C5644" s="38">
        <f>INDEX(S_FOLSM!Z$3:Z$14, MATCH($B5644,S_FOLSM!$X$3:$X$14,0), 1)</f>
        <v>0.30831726909162527</v>
      </c>
      <c r="D5644" s="38">
        <f>INDEX(S_FOLSM!AA$3:AA$14, MATCH($B5644,S_FOLSM!$X$3:$X$14,0), 1)</f>
        <v>10.923694779116465</v>
      </c>
      <c r="E5644" s="38">
        <f>INDEX(S_FOLSM!AB$3:AB$14, MATCH($B5644,S_FOLSM!$X$3:$X$14,0), 1)</f>
        <v>19.495582329317269</v>
      </c>
      <c r="F5644" s="38">
        <f>INDEX(S_FOLSM!AC$3:AC$14, MATCH($B5644,S_FOLSM!$X$3:$X$14,0), 1)</f>
        <v>31.844979919678718</v>
      </c>
      <c r="G5644" s="38">
        <f>INDEX(D_FOLSM_NP!$M$2:$M$13, MATCH($B5644,D_FOLSM_NP!$L$2:$L$13,0), 1)</f>
        <v>272.3903112892508</v>
      </c>
      <c r="H5644">
        <f>I_FOLSM!$F5633</f>
        <v>329</v>
      </c>
      <c r="I5644">
        <f>INDEX(DEM_D8!AE$3:AE$14, MATCH($B5644,DEM_D8!$AC$3:$AC$14,0), 1)</f>
        <v>0.23052208835341365</v>
      </c>
      <c r="J5644">
        <f>INDEX(DEM_D8!AF$3:AF$14, MATCH($B5644,DEM_D8!$AC$3:$AC$14,0), 1)</f>
        <v>0.79694781628957234</v>
      </c>
      <c r="K5644">
        <f>INDEX(DEM_D8!AG$3:AG$14, MATCH($B5644,DEM_D8!$AC$3:$AC$14,0), 1)</f>
        <v>0.24863454443383887</v>
      </c>
      <c r="L5644">
        <f>INDEX(DEM_D8!AH$3:AH$14, MATCH($B5644,DEM_D8!$AC$3:$AC$14,0), 1)</f>
        <v>1.0538152610441767</v>
      </c>
      <c r="M5644">
        <f>INDEX(DEM_D8!AI$3:AI$14, MATCH($B5644,DEM_D8!$AC$3:$AC$14,0), 1)</f>
        <v>1.1526104417670682</v>
      </c>
      <c r="N5644">
        <f>INDEX(DEM_D8!AJ$3:AJ$14, MATCH($B5644,DEM_D8!$AC$3:$AC$14,0), 1)</f>
        <v>0.49397590361445781</v>
      </c>
    </row>
    <row r="5645" spans="1:14">
      <c r="A5645" s="35">
        <v>42158</v>
      </c>
      <c r="B5645">
        <f t="shared" si="87"/>
        <v>6</v>
      </c>
      <c r="C5645" s="38">
        <f>INDEX(S_FOLSM!Z$3:Z$14, MATCH($B5645,S_FOLSM!$X$3:$X$14,0), 1)</f>
        <v>0.30831726909162527</v>
      </c>
      <c r="D5645" s="38">
        <f>INDEX(S_FOLSM!AA$3:AA$14, MATCH($B5645,S_FOLSM!$X$3:$X$14,0), 1)</f>
        <v>10.923694779116465</v>
      </c>
      <c r="E5645" s="38">
        <f>INDEX(S_FOLSM!AB$3:AB$14, MATCH($B5645,S_FOLSM!$X$3:$X$14,0), 1)</f>
        <v>19.495582329317269</v>
      </c>
      <c r="F5645" s="38">
        <f>INDEX(S_FOLSM!AC$3:AC$14, MATCH($B5645,S_FOLSM!$X$3:$X$14,0), 1)</f>
        <v>31.844979919678718</v>
      </c>
      <c r="G5645" s="38">
        <f>INDEX(D_FOLSM_NP!$M$2:$M$13, MATCH($B5645,D_FOLSM_NP!$L$2:$L$13,0), 1)</f>
        <v>272.3903112892508</v>
      </c>
      <c r="H5645">
        <f>I_FOLSM!$F5634</f>
        <v>720</v>
      </c>
      <c r="I5645">
        <f>INDEX(DEM_D8!AE$3:AE$14, MATCH($B5645,DEM_D8!$AC$3:$AC$14,0), 1)</f>
        <v>0.23052208835341365</v>
      </c>
      <c r="J5645">
        <f>INDEX(DEM_D8!AF$3:AF$14, MATCH($B5645,DEM_D8!$AC$3:$AC$14,0), 1)</f>
        <v>0.79694781628957234</v>
      </c>
      <c r="K5645">
        <f>INDEX(DEM_D8!AG$3:AG$14, MATCH($B5645,DEM_D8!$AC$3:$AC$14,0), 1)</f>
        <v>0.24863454443383887</v>
      </c>
      <c r="L5645">
        <f>INDEX(DEM_D8!AH$3:AH$14, MATCH($B5645,DEM_D8!$AC$3:$AC$14,0), 1)</f>
        <v>1.0538152610441767</v>
      </c>
      <c r="M5645">
        <f>INDEX(DEM_D8!AI$3:AI$14, MATCH($B5645,DEM_D8!$AC$3:$AC$14,0), 1)</f>
        <v>1.1526104417670682</v>
      </c>
      <c r="N5645">
        <f>INDEX(DEM_D8!AJ$3:AJ$14, MATCH($B5645,DEM_D8!$AC$3:$AC$14,0), 1)</f>
        <v>0.49397590361445781</v>
      </c>
    </row>
    <row r="5646" spans="1:14">
      <c r="A5646" s="35">
        <v>42159</v>
      </c>
      <c r="B5646">
        <f t="shared" ref="B5646:B5709" si="88">MONTH(A5646)</f>
        <v>6</v>
      </c>
      <c r="C5646" s="38">
        <f>INDEX(S_FOLSM!Z$3:Z$14, MATCH($B5646,S_FOLSM!$X$3:$X$14,0), 1)</f>
        <v>0.30831726909162527</v>
      </c>
      <c r="D5646" s="38">
        <f>INDEX(S_FOLSM!AA$3:AA$14, MATCH($B5646,S_FOLSM!$X$3:$X$14,0), 1)</f>
        <v>10.923694779116465</v>
      </c>
      <c r="E5646" s="38">
        <f>INDEX(S_FOLSM!AB$3:AB$14, MATCH($B5646,S_FOLSM!$X$3:$X$14,0), 1)</f>
        <v>19.495582329317269</v>
      </c>
      <c r="F5646" s="38">
        <f>INDEX(S_FOLSM!AC$3:AC$14, MATCH($B5646,S_FOLSM!$X$3:$X$14,0), 1)</f>
        <v>31.844979919678718</v>
      </c>
      <c r="G5646" s="38">
        <f>INDEX(D_FOLSM_NP!$M$2:$M$13, MATCH($B5646,D_FOLSM_NP!$L$2:$L$13,0), 1)</f>
        <v>272.3903112892508</v>
      </c>
      <c r="H5646">
        <f>I_FOLSM!$F5635</f>
        <v>884</v>
      </c>
      <c r="I5646">
        <f>INDEX(DEM_D8!AE$3:AE$14, MATCH($B5646,DEM_D8!$AC$3:$AC$14,0), 1)</f>
        <v>0.23052208835341365</v>
      </c>
      <c r="J5646">
        <f>INDEX(DEM_D8!AF$3:AF$14, MATCH($B5646,DEM_D8!$AC$3:$AC$14,0), 1)</f>
        <v>0.79694781628957234</v>
      </c>
      <c r="K5646">
        <f>INDEX(DEM_D8!AG$3:AG$14, MATCH($B5646,DEM_D8!$AC$3:$AC$14,0), 1)</f>
        <v>0.24863454443383887</v>
      </c>
      <c r="L5646">
        <f>INDEX(DEM_D8!AH$3:AH$14, MATCH($B5646,DEM_D8!$AC$3:$AC$14,0), 1)</f>
        <v>1.0538152610441767</v>
      </c>
      <c r="M5646">
        <f>INDEX(DEM_D8!AI$3:AI$14, MATCH($B5646,DEM_D8!$AC$3:$AC$14,0), 1)</f>
        <v>1.1526104417670682</v>
      </c>
      <c r="N5646">
        <f>INDEX(DEM_D8!AJ$3:AJ$14, MATCH($B5646,DEM_D8!$AC$3:$AC$14,0), 1)</f>
        <v>0.49397590361445781</v>
      </c>
    </row>
    <row r="5647" spans="1:14">
      <c r="A5647" s="35">
        <v>42160</v>
      </c>
      <c r="B5647">
        <f t="shared" si="88"/>
        <v>6</v>
      </c>
      <c r="C5647" s="38">
        <f>INDEX(S_FOLSM!Z$3:Z$14, MATCH($B5647,S_FOLSM!$X$3:$X$14,0), 1)</f>
        <v>0.30831726909162527</v>
      </c>
      <c r="D5647" s="38">
        <f>INDEX(S_FOLSM!AA$3:AA$14, MATCH($B5647,S_FOLSM!$X$3:$X$14,0), 1)</f>
        <v>10.923694779116465</v>
      </c>
      <c r="E5647" s="38">
        <f>INDEX(S_FOLSM!AB$3:AB$14, MATCH($B5647,S_FOLSM!$X$3:$X$14,0), 1)</f>
        <v>19.495582329317269</v>
      </c>
      <c r="F5647" s="38">
        <f>INDEX(S_FOLSM!AC$3:AC$14, MATCH($B5647,S_FOLSM!$X$3:$X$14,0), 1)</f>
        <v>31.844979919678718</v>
      </c>
      <c r="G5647" s="38">
        <f>INDEX(D_FOLSM_NP!$M$2:$M$13, MATCH($B5647,D_FOLSM_NP!$L$2:$L$13,0), 1)</f>
        <v>272.3903112892508</v>
      </c>
      <c r="H5647">
        <f>I_FOLSM!$F5636</f>
        <v>1011</v>
      </c>
      <c r="I5647">
        <f>INDEX(DEM_D8!AE$3:AE$14, MATCH($B5647,DEM_D8!$AC$3:$AC$14,0), 1)</f>
        <v>0.23052208835341365</v>
      </c>
      <c r="J5647">
        <f>INDEX(DEM_D8!AF$3:AF$14, MATCH($B5647,DEM_D8!$AC$3:$AC$14,0), 1)</f>
        <v>0.79694781628957234</v>
      </c>
      <c r="K5647">
        <f>INDEX(DEM_D8!AG$3:AG$14, MATCH($B5647,DEM_D8!$AC$3:$AC$14,0), 1)</f>
        <v>0.24863454443383887</v>
      </c>
      <c r="L5647">
        <f>INDEX(DEM_D8!AH$3:AH$14, MATCH($B5647,DEM_D8!$AC$3:$AC$14,0), 1)</f>
        <v>1.0538152610441767</v>
      </c>
      <c r="M5647">
        <f>INDEX(DEM_D8!AI$3:AI$14, MATCH($B5647,DEM_D8!$AC$3:$AC$14,0), 1)</f>
        <v>1.1526104417670682</v>
      </c>
      <c r="N5647">
        <f>INDEX(DEM_D8!AJ$3:AJ$14, MATCH($B5647,DEM_D8!$AC$3:$AC$14,0), 1)</f>
        <v>0.49397590361445781</v>
      </c>
    </row>
    <row r="5648" spans="1:14">
      <c r="A5648" s="35">
        <v>42161</v>
      </c>
      <c r="B5648">
        <f t="shared" si="88"/>
        <v>6</v>
      </c>
      <c r="C5648" s="38">
        <f>INDEX(S_FOLSM!Z$3:Z$14, MATCH($B5648,S_FOLSM!$X$3:$X$14,0), 1)</f>
        <v>0.30831726909162527</v>
      </c>
      <c r="D5648" s="38">
        <f>INDEX(S_FOLSM!AA$3:AA$14, MATCH($B5648,S_FOLSM!$X$3:$X$14,0), 1)</f>
        <v>10.923694779116465</v>
      </c>
      <c r="E5648" s="38">
        <f>INDEX(S_FOLSM!AB$3:AB$14, MATCH($B5648,S_FOLSM!$X$3:$X$14,0), 1)</f>
        <v>19.495582329317269</v>
      </c>
      <c r="F5648" s="38">
        <f>INDEX(S_FOLSM!AC$3:AC$14, MATCH($B5648,S_FOLSM!$X$3:$X$14,0), 1)</f>
        <v>31.844979919678718</v>
      </c>
      <c r="G5648" s="38">
        <f>INDEX(D_FOLSM_NP!$M$2:$M$13, MATCH($B5648,D_FOLSM_NP!$L$2:$L$13,0), 1)</f>
        <v>272.3903112892508</v>
      </c>
      <c r="H5648">
        <f>I_FOLSM!$F5637</f>
        <v>1040</v>
      </c>
      <c r="I5648">
        <f>INDEX(DEM_D8!AE$3:AE$14, MATCH($B5648,DEM_D8!$AC$3:$AC$14,0), 1)</f>
        <v>0.23052208835341365</v>
      </c>
      <c r="J5648">
        <f>INDEX(DEM_D8!AF$3:AF$14, MATCH($B5648,DEM_D8!$AC$3:$AC$14,0), 1)</f>
        <v>0.79694781628957234</v>
      </c>
      <c r="K5648">
        <f>INDEX(DEM_D8!AG$3:AG$14, MATCH($B5648,DEM_D8!$AC$3:$AC$14,0), 1)</f>
        <v>0.24863454443383887</v>
      </c>
      <c r="L5648">
        <f>INDEX(DEM_D8!AH$3:AH$14, MATCH($B5648,DEM_D8!$AC$3:$AC$14,0), 1)</f>
        <v>1.0538152610441767</v>
      </c>
      <c r="M5648">
        <f>INDEX(DEM_D8!AI$3:AI$14, MATCH($B5648,DEM_D8!$AC$3:$AC$14,0), 1)</f>
        <v>1.1526104417670682</v>
      </c>
      <c r="N5648">
        <f>INDEX(DEM_D8!AJ$3:AJ$14, MATCH($B5648,DEM_D8!$AC$3:$AC$14,0), 1)</f>
        <v>0.49397590361445781</v>
      </c>
    </row>
    <row r="5649" spans="1:14">
      <c r="A5649" s="35">
        <v>42162</v>
      </c>
      <c r="B5649">
        <f t="shared" si="88"/>
        <v>6</v>
      </c>
      <c r="C5649" s="38">
        <f>INDEX(S_FOLSM!Z$3:Z$14, MATCH($B5649,S_FOLSM!$X$3:$X$14,0), 1)</f>
        <v>0.30831726909162527</v>
      </c>
      <c r="D5649" s="38">
        <f>INDEX(S_FOLSM!AA$3:AA$14, MATCH($B5649,S_FOLSM!$X$3:$X$14,0), 1)</f>
        <v>10.923694779116465</v>
      </c>
      <c r="E5649" s="38">
        <f>INDEX(S_FOLSM!AB$3:AB$14, MATCH($B5649,S_FOLSM!$X$3:$X$14,0), 1)</f>
        <v>19.495582329317269</v>
      </c>
      <c r="F5649" s="38">
        <f>INDEX(S_FOLSM!AC$3:AC$14, MATCH($B5649,S_FOLSM!$X$3:$X$14,0), 1)</f>
        <v>31.844979919678718</v>
      </c>
      <c r="G5649" s="38">
        <f>INDEX(D_FOLSM_NP!$M$2:$M$13, MATCH($B5649,D_FOLSM_NP!$L$2:$L$13,0), 1)</f>
        <v>272.3903112892508</v>
      </c>
      <c r="H5649">
        <f>I_FOLSM!$F5638</f>
        <v>1204</v>
      </c>
      <c r="I5649">
        <f>INDEX(DEM_D8!AE$3:AE$14, MATCH($B5649,DEM_D8!$AC$3:$AC$14,0), 1)</f>
        <v>0.23052208835341365</v>
      </c>
      <c r="J5649">
        <f>INDEX(DEM_D8!AF$3:AF$14, MATCH($B5649,DEM_D8!$AC$3:$AC$14,0), 1)</f>
        <v>0.79694781628957234</v>
      </c>
      <c r="K5649">
        <f>INDEX(DEM_D8!AG$3:AG$14, MATCH($B5649,DEM_D8!$AC$3:$AC$14,0), 1)</f>
        <v>0.24863454443383887</v>
      </c>
      <c r="L5649">
        <f>INDEX(DEM_D8!AH$3:AH$14, MATCH($B5649,DEM_D8!$AC$3:$AC$14,0), 1)</f>
        <v>1.0538152610441767</v>
      </c>
      <c r="M5649">
        <f>INDEX(DEM_D8!AI$3:AI$14, MATCH($B5649,DEM_D8!$AC$3:$AC$14,0), 1)</f>
        <v>1.1526104417670682</v>
      </c>
      <c r="N5649">
        <f>INDEX(DEM_D8!AJ$3:AJ$14, MATCH($B5649,DEM_D8!$AC$3:$AC$14,0), 1)</f>
        <v>0.49397590361445781</v>
      </c>
    </row>
    <row r="5650" spans="1:14">
      <c r="A5650" s="35">
        <v>42163</v>
      </c>
      <c r="B5650">
        <f t="shared" si="88"/>
        <v>6</v>
      </c>
      <c r="C5650" s="38">
        <f>INDEX(S_FOLSM!Z$3:Z$14, MATCH($B5650,S_FOLSM!$X$3:$X$14,0), 1)</f>
        <v>0.30831726909162527</v>
      </c>
      <c r="D5650" s="38">
        <f>INDEX(S_FOLSM!AA$3:AA$14, MATCH($B5650,S_FOLSM!$X$3:$X$14,0), 1)</f>
        <v>10.923694779116465</v>
      </c>
      <c r="E5650" s="38">
        <f>INDEX(S_FOLSM!AB$3:AB$14, MATCH($B5650,S_FOLSM!$X$3:$X$14,0), 1)</f>
        <v>19.495582329317269</v>
      </c>
      <c r="F5650" s="38">
        <f>INDEX(S_FOLSM!AC$3:AC$14, MATCH($B5650,S_FOLSM!$X$3:$X$14,0), 1)</f>
        <v>31.844979919678718</v>
      </c>
      <c r="G5650" s="38">
        <f>INDEX(D_FOLSM_NP!$M$2:$M$13, MATCH($B5650,D_FOLSM_NP!$L$2:$L$13,0), 1)</f>
        <v>272.3903112892508</v>
      </c>
      <c r="H5650">
        <f>I_FOLSM!$F5639</f>
        <v>1605</v>
      </c>
      <c r="I5650">
        <f>INDEX(DEM_D8!AE$3:AE$14, MATCH($B5650,DEM_D8!$AC$3:$AC$14,0), 1)</f>
        <v>0.23052208835341365</v>
      </c>
      <c r="J5650">
        <f>INDEX(DEM_D8!AF$3:AF$14, MATCH($B5650,DEM_D8!$AC$3:$AC$14,0), 1)</f>
        <v>0.79694781628957234</v>
      </c>
      <c r="K5650">
        <f>INDEX(DEM_D8!AG$3:AG$14, MATCH($B5650,DEM_D8!$AC$3:$AC$14,0), 1)</f>
        <v>0.24863454443383887</v>
      </c>
      <c r="L5650">
        <f>INDEX(DEM_D8!AH$3:AH$14, MATCH($B5650,DEM_D8!$AC$3:$AC$14,0), 1)</f>
        <v>1.0538152610441767</v>
      </c>
      <c r="M5650">
        <f>INDEX(DEM_D8!AI$3:AI$14, MATCH($B5650,DEM_D8!$AC$3:$AC$14,0), 1)</f>
        <v>1.1526104417670682</v>
      </c>
      <c r="N5650">
        <f>INDEX(DEM_D8!AJ$3:AJ$14, MATCH($B5650,DEM_D8!$AC$3:$AC$14,0), 1)</f>
        <v>0.49397590361445781</v>
      </c>
    </row>
    <row r="5651" spans="1:14">
      <c r="A5651" s="35">
        <v>42164</v>
      </c>
      <c r="B5651">
        <f t="shared" si="88"/>
        <v>6</v>
      </c>
      <c r="C5651" s="38">
        <f>INDEX(S_FOLSM!Z$3:Z$14, MATCH($B5651,S_FOLSM!$X$3:$X$14,0), 1)</f>
        <v>0.30831726909162527</v>
      </c>
      <c r="D5651" s="38">
        <f>INDEX(S_FOLSM!AA$3:AA$14, MATCH($B5651,S_FOLSM!$X$3:$X$14,0), 1)</f>
        <v>10.923694779116465</v>
      </c>
      <c r="E5651" s="38">
        <f>INDEX(S_FOLSM!AB$3:AB$14, MATCH($B5651,S_FOLSM!$X$3:$X$14,0), 1)</f>
        <v>19.495582329317269</v>
      </c>
      <c r="F5651" s="38">
        <f>INDEX(S_FOLSM!AC$3:AC$14, MATCH($B5651,S_FOLSM!$X$3:$X$14,0), 1)</f>
        <v>31.844979919678718</v>
      </c>
      <c r="G5651" s="38">
        <f>INDEX(D_FOLSM_NP!$M$2:$M$13, MATCH($B5651,D_FOLSM_NP!$L$2:$L$13,0), 1)</f>
        <v>272.3903112892508</v>
      </c>
      <c r="H5651">
        <f>I_FOLSM!$F5640</f>
        <v>1433</v>
      </c>
      <c r="I5651">
        <f>INDEX(DEM_D8!AE$3:AE$14, MATCH($B5651,DEM_D8!$AC$3:$AC$14,0), 1)</f>
        <v>0.23052208835341365</v>
      </c>
      <c r="J5651">
        <f>INDEX(DEM_D8!AF$3:AF$14, MATCH($B5651,DEM_D8!$AC$3:$AC$14,0), 1)</f>
        <v>0.79694781628957234</v>
      </c>
      <c r="K5651">
        <f>INDEX(DEM_D8!AG$3:AG$14, MATCH($B5651,DEM_D8!$AC$3:$AC$14,0), 1)</f>
        <v>0.24863454443383887</v>
      </c>
      <c r="L5651">
        <f>INDEX(DEM_D8!AH$3:AH$14, MATCH($B5651,DEM_D8!$AC$3:$AC$14,0), 1)</f>
        <v>1.0538152610441767</v>
      </c>
      <c r="M5651">
        <f>INDEX(DEM_D8!AI$3:AI$14, MATCH($B5651,DEM_D8!$AC$3:$AC$14,0), 1)</f>
        <v>1.1526104417670682</v>
      </c>
      <c r="N5651">
        <f>INDEX(DEM_D8!AJ$3:AJ$14, MATCH($B5651,DEM_D8!$AC$3:$AC$14,0), 1)</f>
        <v>0.49397590361445781</v>
      </c>
    </row>
    <row r="5652" spans="1:14">
      <c r="A5652" s="35">
        <v>42165</v>
      </c>
      <c r="B5652">
        <f t="shared" si="88"/>
        <v>6</v>
      </c>
      <c r="C5652" s="38">
        <f>INDEX(S_FOLSM!Z$3:Z$14, MATCH($B5652,S_FOLSM!$X$3:$X$14,0), 1)</f>
        <v>0.30831726909162527</v>
      </c>
      <c r="D5652" s="38">
        <f>INDEX(S_FOLSM!AA$3:AA$14, MATCH($B5652,S_FOLSM!$X$3:$X$14,0), 1)</f>
        <v>10.923694779116465</v>
      </c>
      <c r="E5652" s="38">
        <f>INDEX(S_FOLSM!AB$3:AB$14, MATCH($B5652,S_FOLSM!$X$3:$X$14,0), 1)</f>
        <v>19.495582329317269</v>
      </c>
      <c r="F5652" s="38">
        <f>INDEX(S_FOLSM!AC$3:AC$14, MATCH($B5652,S_FOLSM!$X$3:$X$14,0), 1)</f>
        <v>31.844979919678718</v>
      </c>
      <c r="G5652" s="38">
        <f>INDEX(D_FOLSM_NP!$M$2:$M$13, MATCH($B5652,D_FOLSM_NP!$L$2:$L$13,0), 1)</f>
        <v>272.3903112892508</v>
      </c>
      <c r="H5652">
        <f>I_FOLSM!$F5641</f>
        <v>821</v>
      </c>
      <c r="I5652">
        <f>INDEX(DEM_D8!AE$3:AE$14, MATCH($B5652,DEM_D8!$AC$3:$AC$14,0), 1)</f>
        <v>0.23052208835341365</v>
      </c>
      <c r="J5652">
        <f>INDEX(DEM_D8!AF$3:AF$14, MATCH($B5652,DEM_D8!$AC$3:$AC$14,0), 1)</f>
        <v>0.79694781628957234</v>
      </c>
      <c r="K5652">
        <f>INDEX(DEM_D8!AG$3:AG$14, MATCH($B5652,DEM_D8!$AC$3:$AC$14,0), 1)</f>
        <v>0.24863454443383887</v>
      </c>
      <c r="L5652">
        <f>INDEX(DEM_D8!AH$3:AH$14, MATCH($B5652,DEM_D8!$AC$3:$AC$14,0), 1)</f>
        <v>1.0538152610441767</v>
      </c>
      <c r="M5652">
        <f>INDEX(DEM_D8!AI$3:AI$14, MATCH($B5652,DEM_D8!$AC$3:$AC$14,0), 1)</f>
        <v>1.1526104417670682</v>
      </c>
      <c r="N5652">
        <f>INDEX(DEM_D8!AJ$3:AJ$14, MATCH($B5652,DEM_D8!$AC$3:$AC$14,0), 1)</f>
        <v>0.49397590361445781</v>
      </c>
    </row>
    <row r="5653" spans="1:14">
      <c r="A5653" s="35">
        <v>42166</v>
      </c>
      <c r="B5653">
        <f t="shared" si="88"/>
        <v>6</v>
      </c>
      <c r="C5653" s="38">
        <f>INDEX(S_FOLSM!Z$3:Z$14, MATCH($B5653,S_FOLSM!$X$3:$X$14,0), 1)</f>
        <v>0.30831726909162527</v>
      </c>
      <c r="D5653" s="38">
        <f>INDEX(S_FOLSM!AA$3:AA$14, MATCH($B5653,S_FOLSM!$X$3:$X$14,0), 1)</f>
        <v>10.923694779116465</v>
      </c>
      <c r="E5653" s="38">
        <f>INDEX(S_FOLSM!AB$3:AB$14, MATCH($B5653,S_FOLSM!$X$3:$X$14,0), 1)</f>
        <v>19.495582329317269</v>
      </c>
      <c r="F5653" s="38">
        <f>INDEX(S_FOLSM!AC$3:AC$14, MATCH($B5653,S_FOLSM!$X$3:$X$14,0), 1)</f>
        <v>31.844979919678718</v>
      </c>
      <c r="G5653" s="38">
        <f>INDEX(D_FOLSM_NP!$M$2:$M$13, MATCH($B5653,D_FOLSM_NP!$L$2:$L$13,0), 1)</f>
        <v>272.3903112892508</v>
      </c>
      <c r="H5653">
        <f>I_FOLSM!$F5642</f>
        <v>837</v>
      </c>
      <c r="I5653">
        <f>INDEX(DEM_D8!AE$3:AE$14, MATCH($B5653,DEM_D8!$AC$3:$AC$14,0), 1)</f>
        <v>0.23052208835341365</v>
      </c>
      <c r="J5653">
        <f>INDEX(DEM_D8!AF$3:AF$14, MATCH($B5653,DEM_D8!$AC$3:$AC$14,0), 1)</f>
        <v>0.79694781628957234</v>
      </c>
      <c r="K5653">
        <f>INDEX(DEM_D8!AG$3:AG$14, MATCH($B5653,DEM_D8!$AC$3:$AC$14,0), 1)</f>
        <v>0.24863454443383887</v>
      </c>
      <c r="L5653">
        <f>INDEX(DEM_D8!AH$3:AH$14, MATCH($B5653,DEM_D8!$AC$3:$AC$14,0), 1)</f>
        <v>1.0538152610441767</v>
      </c>
      <c r="M5653">
        <f>INDEX(DEM_D8!AI$3:AI$14, MATCH($B5653,DEM_D8!$AC$3:$AC$14,0), 1)</f>
        <v>1.1526104417670682</v>
      </c>
      <c r="N5653">
        <f>INDEX(DEM_D8!AJ$3:AJ$14, MATCH($B5653,DEM_D8!$AC$3:$AC$14,0), 1)</f>
        <v>0.49397590361445781</v>
      </c>
    </row>
    <row r="5654" spans="1:14">
      <c r="A5654" s="35">
        <v>42167</v>
      </c>
      <c r="B5654">
        <f t="shared" si="88"/>
        <v>6</v>
      </c>
      <c r="C5654" s="38">
        <f>INDEX(S_FOLSM!Z$3:Z$14, MATCH($B5654,S_FOLSM!$X$3:$X$14,0), 1)</f>
        <v>0.30831726909162527</v>
      </c>
      <c r="D5654" s="38">
        <f>INDEX(S_FOLSM!AA$3:AA$14, MATCH($B5654,S_FOLSM!$X$3:$X$14,0), 1)</f>
        <v>10.923694779116465</v>
      </c>
      <c r="E5654" s="38">
        <f>INDEX(S_FOLSM!AB$3:AB$14, MATCH($B5654,S_FOLSM!$X$3:$X$14,0), 1)</f>
        <v>19.495582329317269</v>
      </c>
      <c r="F5654" s="38">
        <f>INDEX(S_FOLSM!AC$3:AC$14, MATCH($B5654,S_FOLSM!$X$3:$X$14,0), 1)</f>
        <v>31.844979919678718</v>
      </c>
      <c r="G5654" s="38">
        <f>INDEX(D_FOLSM_NP!$M$2:$M$13, MATCH($B5654,D_FOLSM_NP!$L$2:$L$13,0), 1)</f>
        <v>272.3903112892508</v>
      </c>
      <c r="H5654">
        <f>I_FOLSM!$F5643</f>
        <v>936</v>
      </c>
      <c r="I5654">
        <f>INDEX(DEM_D8!AE$3:AE$14, MATCH($B5654,DEM_D8!$AC$3:$AC$14,0), 1)</f>
        <v>0.23052208835341365</v>
      </c>
      <c r="J5654">
        <f>INDEX(DEM_D8!AF$3:AF$14, MATCH($B5654,DEM_D8!$AC$3:$AC$14,0), 1)</f>
        <v>0.79694781628957234</v>
      </c>
      <c r="K5654">
        <f>INDEX(DEM_D8!AG$3:AG$14, MATCH($B5654,DEM_D8!$AC$3:$AC$14,0), 1)</f>
        <v>0.24863454443383887</v>
      </c>
      <c r="L5654">
        <f>INDEX(DEM_D8!AH$3:AH$14, MATCH($B5654,DEM_D8!$AC$3:$AC$14,0), 1)</f>
        <v>1.0538152610441767</v>
      </c>
      <c r="M5654">
        <f>INDEX(DEM_D8!AI$3:AI$14, MATCH($B5654,DEM_D8!$AC$3:$AC$14,0), 1)</f>
        <v>1.1526104417670682</v>
      </c>
      <c r="N5654">
        <f>INDEX(DEM_D8!AJ$3:AJ$14, MATCH($B5654,DEM_D8!$AC$3:$AC$14,0), 1)</f>
        <v>0.49397590361445781</v>
      </c>
    </row>
    <row r="5655" spans="1:14">
      <c r="A5655" s="35">
        <v>42168</v>
      </c>
      <c r="B5655">
        <f t="shared" si="88"/>
        <v>6</v>
      </c>
      <c r="C5655" s="38">
        <f>INDEX(S_FOLSM!Z$3:Z$14, MATCH($B5655,S_FOLSM!$X$3:$X$14,0), 1)</f>
        <v>0.30831726909162527</v>
      </c>
      <c r="D5655" s="38">
        <f>INDEX(S_FOLSM!AA$3:AA$14, MATCH($B5655,S_FOLSM!$X$3:$X$14,0), 1)</f>
        <v>10.923694779116465</v>
      </c>
      <c r="E5655" s="38">
        <f>INDEX(S_FOLSM!AB$3:AB$14, MATCH($B5655,S_FOLSM!$X$3:$X$14,0), 1)</f>
        <v>19.495582329317269</v>
      </c>
      <c r="F5655" s="38">
        <f>INDEX(S_FOLSM!AC$3:AC$14, MATCH($B5655,S_FOLSM!$X$3:$X$14,0), 1)</f>
        <v>31.844979919678718</v>
      </c>
      <c r="G5655" s="38">
        <f>INDEX(D_FOLSM_NP!$M$2:$M$13, MATCH($B5655,D_FOLSM_NP!$L$2:$L$13,0), 1)</f>
        <v>272.3903112892508</v>
      </c>
      <c r="H5655">
        <f>I_FOLSM!$F5644</f>
        <v>1165</v>
      </c>
      <c r="I5655">
        <f>INDEX(DEM_D8!AE$3:AE$14, MATCH($B5655,DEM_D8!$AC$3:$AC$14,0), 1)</f>
        <v>0.23052208835341365</v>
      </c>
      <c r="J5655">
        <f>INDEX(DEM_D8!AF$3:AF$14, MATCH($B5655,DEM_D8!$AC$3:$AC$14,0), 1)</f>
        <v>0.79694781628957234</v>
      </c>
      <c r="K5655">
        <f>INDEX(DEM_D8!AG$3:AG$14, MATCH($B5655,DEM_D8!$AC$3:$AC$14,0), 1)</f>
        <v>0.24863454443383887</v>
      </c>
      <c r="L5655">
        <f>INDEX(DEM_D8!AH$3:AH$14, MATCH($B5655,DEM_D8!$AC$3:$AC$14,0), 1)</f>
        <v>1.0538152610441767</v>
      </c>
      <c r="M5655">
        <f>INDEX(DEM_D8!AI$3:AI$14, MATCH($B5655,DEM_D8!$AC$3:$AC$14,0), 1)</f>
        <v>1.1526104417670682</v>
      </c>
      <c r="N5655">
        <f>INDEX(DEM_D8!AJ$3:AJ$14, MATCH($B5655,DEM_D8!$AC$3:$AC$14,0), 1)</f>
        <v>0.49397590361445781</v>
      </c>
    </row>
    <row r="5656" spans="1:14">
      <c r="A5656" s="35">
        <v>42169</v>
      </c>
      <c r="B5656">
        <f t="shared" si="88"/>
        <v>6</v>
      </c>
      <c r="C5656" s="38">
        <f>INDEX(S_FOLSM!Z$3:Z$14, MATCH($B5656,S_FOLSM!$X$3:$X$14,0), 1)</f>
        <v>0.30831726909162527</v>
      </c>
      <c r="D5656" s="38">
        <f>INDEX(S_FOLSM!AA$3:AA$14, MATCH($B5656,S_FOLSM!$X$3:$X$14,0), 1)</f>
        <v>10.923694779116465</v>
      </c>
      <c r="E5656" s="38">
        <f>INDEX(S_FOLSM!AB$3:AB$14, MATCH($B5656,S_FOLSM!$X$3:$X$14,0), 1)</f>
        <v>19.495582329317269</v>
      </c>
      <c r="F5656" s="38">
        <f>INDEX(S_FOLSM!AC$3:AC$14, MATCH($B5656,S_FOLSM!$X$3:$X$14,0), 1)</f>
        <v>31.844979919678718</v>
      </c>
      <c r="G5656" s="38">
        <f>INDEX(D_FOLSM_NP!$M$2:$M$13, MATCH($B5656,D_FOLSM_NP!$L$2:$L$13,0), 1)</f>
        <v>272.3903112892508</v>
      </c>
      <c r="H5656">
        <f>I_FOLSM!$F5645</f>
        <v>898</v>
      </c>
      <c r="I5656">
        <f>INDEX(DEM_D8!AE$3:AE$14, MATCH($B5656,DEM_D8!$AC$3:$AC$14,0), 1)</f>
        <v>0.23052208835341365</v>
      </c>
      <c r="J5656">
        <f>INDEX(DEM_D8!AF$3:AF$14, MATCH($B5656,DEM_D8!$AC$3:$AC$14,0), 1)</f>
        <v>0.79694781628957234</v>
      </c>
      <c r="K5656">
        <f>INDEX(DEM_D8!AG$3:AG$14, MATCH($B5656,DEM_D8!$AC$3:$AC$14,0), 1)</f>
        <v>0.24863454443383887</v>
      </c>
      <c r="L5656">
        <f>INDEX(DEM_D8!AH$3:AH$14, MATCH($B5656,DEM_D8!$AC$3:$AC$14,0), 1)</f>
        <v>1.0538152610441767</v>
      </c>
      <c r="M5656">
        <f>INDEX(DEM_D8!AI$3:AI$14, MATCH($B5656,DEM_D8!$AC$3:$AC$14,0), 1)</f>
        <v>1.1526104417670682</v>
      </c>
      <c r="N5656">
        <f>INDEX(DEM_D8!AJ$3:AJ$14, MATCH($B5656,DEM_D8!$AC$3:$AC$14,0), 1)</f>
        <v>0.49397590361445781</v>
      </c>
    </row>
    <row r="5657" spans="1:14">
      <c r="A5657" s="35">
        <v>42170</v>
      </c>
      <c r="B5657">
        <f t="shared" si="88"/>
        <v>6</v>
      </c>
      <c r="C5657" s="38">
        <f>INDEX(S_FOLSM!Z$3:Z$14, MATCH($B5657,S_FOLSM!$X$3:$X$14,0), 1)</f>
        <v>0.30831726909162527</v>
      </c>
      <c r="D5657" s="38">
        <f>INDEX(S_FOLSM!AA$3:AA$14, MATCH($B5657,S_FOLSM!$X$3:$X$14,0), 1)</f>
        <v>10.923694779116465</v>
      </c>
      <c r="E5657" s="38">
        <f>INDEX(S_FOLSM!AB$3:AB$14, MATCH($B5657,S_FOLSM!$X$3:$X$14,0), 1)</f>
        <v>19.495582329317269</v>
      </c>
      <c r="F5657" s="38">
        <f>INDEX(S_FOLSM!AC$3:AC$14, MATCH($B5657,S_FOLSM!$X$3:$X$14,0), 1)</f>
        <v>31.844979919678718</v>
      </c>
      <c r="G5657" s="38">
        <f>INDEX(D_FOLSM_NP!$M$2:$M$13, MATCH($B5657,D_FOLSM_NP!$L$2:$L$13,0), 1)</f>
        <v>272.3903112892508</v>
      </c>
      <c r="H5657">
        <f>I_FOLSM!$F5646</f>
        <v>722</v>
      </c>
      <c r="I5657">
        <f>INDEX(DEM_D8!AE$3:AE$14, MATCH($B5657,DEM_D8!$AC$3:$AC$14,0), 1)</f>
        <v>0.23052208835341365</v>
      </c>
      <c r="J5657">
        <f>INDEX(DEM_D8!AF$3:AF$14, MATCH($B5657,DEM_D8!$AC$3:$AC$14,0), 1)</f>
        <v>0.79694781628957234</v>
      </c>
      <c r="K5657">
        <f>INDEX(DEM_D8!AG$3:AG$14, MATCH($B5657,DEM_D8!$AC$3:$AC$14,0), 1)</f>
        <v>0.24863454443383887</v>
      </c>
      <c r="L5657">
        <f>INDEX(DEM_D8!AH$3:AH$14, MATCH($B5657,DEM_D8!$AC$3:$AC$14,0), 1)</f>
        <v>1.0538152610441767</v>
      </c>
      <c r="M5657">
        <f>INDEX(DEM_D8!AI$3:AI$14, MATCH($B5657,DEM_D8!$AC$3:$AC$14,0), 1)</f>
        <v>1.1526104417670682</v>
      </c>
      <c r="N5657">
        <f>INDEX(DEM_D8!AJ$3:AJ$14, MATCH($B5657,DEM_D8!$AC$3:$AC$14,0), 1)</f>
        <v>0.49397590361445781</v>
      </c>
    </row>
    <row r="5658" spans="1:14">
      <c r="A5658" s="35">
        <v>42171</v>
      </c>
      <c r="B5658">
        <f t="shared" si="88"/>
        <v>6</v>
      </c>
      <c r="C5658" s="38">
        <f>INDEX(S_FOLSM!Z$3:Z$14, MATCH($B5658,S_FOLSM!$X$3:$X$14,0), 1)</f>
        <v>0.30831726909162527</v>
      </c>
      <c r="D5658" s="38">
        <f>INDEX(S_FOLSM!AA$3:AA$14, MATCH($B5658,S_FOLSM!$X$3:$X$14,0), 1)</f>
        <v>10.923694779116465</v>
      </c>
      <c r="E5658" s="38">
        <f>INDEX(S_FOLSM!AB$3:AB$14, MATCH($B5658,S_FOLSM!$X$3:$X$14,0), 1)</f>
        <v>19.495582329317269</v>
      </c>
      <c r="F5658" s="38">
        <f>INDEX(S_FOLSM!AC$3:AC$14, MATCH($B5658,S_FOLSM!$X$3:$X$14,0), 1)</f>
        <v>31.844979919678718</v>
      </c>
      <c r="G5658" s="38">
        <f>INDEX(D_FOLSM_NP!$M$2:$M$13, MATCH($B5658,D_FOLSM_NP!$L$2:$L$13,0), 1)</f>
        <v>272.3903112892508</v>
      </c>
      <c r="H5658">
        <f>I_FOLSM!$F5647</f>
        <v>428</v>
      </c>
      <c r="I5658">
        <f>INDEX(DEM_D8!AE$3:AE$14, MATCH($B5658,DEM_D8!$AC$3:$AC$14,0), 1)</f>
        <v>0.23052208835341365</v>
      </c>
      <c r="J5658">
        <f>INDEX(DEM_D8!AF$3:AF$14, MATCH($B5658,DEM_D8!$AC$3:$AC$14,0), 1)</f>
        <v>0.79694781628957234</v>
      </c>
      <c r="K5658">
        <f>INDEX(DEM_D8!AG$3:AG$14, MATCH($B5658,DEM_D8!$AC$3:$AC$14,0), 1)</f>
        <v>0.24863454443383887</v>
      </c>
      <c r="L5658">
        <f>INDEX(DEM_D8!AH$3:AH$14, MATCH($B5658,DEM_D8!$AC$3:$AC$14,0), 1)</f>
        <v>1.0538152610441767</v>
      </c>
      <c r="M5658">
        <f>INDEX(DEM_D8!AI$3:AI$14, MATCH($B5658,DEM_D8!$AC$3:$AC$14,0), 1)</f>
        <v>1.1526104417670682</v>
      </c>
      <c r="N5658">
        <f>INDEX(DEM_D8!AJ$3:AJ$14, MATCH($B5658,DEM_D8!$AC$3:$AC$14,0), 1)</f>
        <v>0.49397590361445781</v>
      </c>
    </row>
    <row r="5659" spans="1:14">
      <c r="A5659" s="35">
        <v>42172</v>
      </c>
      <c r="B5659">
        <f t="shared" si="88"/>
        <v>6</v>
      </c>
      <c r="C5659" s="38">
        <f>INDEX(S_FOLSM!Z$3:Z$14, MATCH($B5659,S_FOLSM!$X$3:$X$14,0), 1)</f>
        <v>0.30831726909162527</v>
      </c>
      <c r="D5659" s="38">
        <f>INDEX(S_FOLSM!AA$3:AA$14, MATCH($B5659,S_FOLSM!$X$3:$X$14,0), 1)</f>
        <v>10.923694779116465</v>
      </c>
      <c r="E5659" s="38">
        <f>INDEX(S_FOLSM!AB$3:AB$14, MATCH($B5659,S_FOLSM!$X$3:$X$14,0), 1)</f>
        <v>19.495582329317269</v>
      </c>
      <c r="F5659" s="38">
        <f>INDEX(S_FOLSM!AC$3:AC$14, MATCH($B5659,S_FOLSM!$X$3:$X$14,0), 1)</f>
        <v>31.844979919678718</v>
      </c>
      <c r="G5659" s="38">
        <f>INDEX(D_FOLSM_NP!$M$2:$M$13, MATCH($B5659,D_FOLSM_NP!$L$2:$L$13,0), 1)</f>
        <v>272.3903112892508</v>
      </c>
      <c r="H5659">
        <f>I_FOLSM!$F5648</f>
        <v>544</v>
      </c>
      <c r="I5659">
        <f>INDEX(DEM_D8!AE$3:AE$14, MATCH($B5659,DEM_D8!$AC$3:$AC$14,0), 1)</f>
        <v>0.23052208835341365</v>
      </c>
      <c r="J5659">
        <f>INDEX(DEM_D8!AF$3:AF$14, MATCH($B5659,DEM_D8!$AC$3:$AC$14,0), 1)</f>
        <v>0.79694781628957234</v>
      </c>
      <c r="K5659">
        <f>INDEX(DEM_D8!AG$3:AG$14, MATCH($B5659,DEM_D8!$AC$3:$AC$14,0), 1)</f>
        <v>0.24863454443383887</v>
      </c>
      <c r="L5659">
        <f>INDEX(DEM_D8!AH$3:AH$14, MATCH($B5659,DEM_D8!$AC$3:$AC$14,0), 1)</f>
        <v>1.0538152610441767</v>
      </c>
      <c r="M5659">
        <f>INDEX(DEM_D8!AI$3:AI$14, MATCH($B5659,DEM_D8!$AC$3:$AC$14,0), 1)</f>
        <v>1.1526104417670682</v>
      </c>
      <c r="N5659">
        <f>INDEX(DEM_D8!AJ$3:AJ$14, MATCH($B5659,DEM_D8!$AC$3:$AC$14,0), 1)</f>
        <v>0.49397590361445781</v>
      </c>
    </row>
    <row r="5660" spans="1:14">
      <c r="A5660" s="35">
        <v>42173</v>
      </c>
      <c r="B5660">
        <f t="shared" si="88"/>
        <v>6</v>
      </c>
      <c r="C5660" s="38">
        <f>INDEX(S_FOLSM!Z$3:Z$14, MATCH($B5660,S_FOLSM!$X$3:$X$14,0), 1)</f>
        <v>0.30831726909162527</v>
      </c>
      <c r="D5660" s="38">
        <f>INDEX(S_FOLSM!AA$3:AA$14, MATCH($B5660,S_FOLSM!$X$3:$X$14,0), 1)</f>
        <v>10.923694779116465</v>
      </c>
      <c r="E5660" s="38">
        <f>INDEX(S_FOLSM!AB$3:AB$14, MATCH($B5660,S_FOLSM!$X$3:$X$14,0), 1)</f>
        <v>19.495582329317269</v>
      </c>
      <c r="F5660" s="38">
        <f>INDEX(S_FOLSM!AC$3:AC$14, MATCH($B5660,S_FOLSM!$X$3:$X$14,0), 1)</f>
        <v>31.844979919678718</v>
      </c>
      <c r="G5660" s="38">
        <f>INDEX(D_FOLSM_NP!$M$2:$M$13, MATCH($B5660,D_FOLSM_NP!$L$2:$L$13,0), 1)</f>
        <v>272.3903112892508</v>
      </c>
      <c r="H5660">
        <f>I_FOLSM!$F5649</f>
        <v>619</v>
      </c>
      <c r="I5660">
        <f>INDEX(DEM_D8!AE$3:AE$14, MATCH($B5660,DEM_D8!$AC$3:$AC$14,0), 1)</f>
        <v>0.23052208835341365</v>
      </c>
      <c r="J5660">
        <f>INDEX(DEM_D8!AF$3:AF$14, MATCH($B5660,DEM_D8!$AC$3:$AC$14,0), 1)</f>
        <v>0.79694781628957234</v>
      </c>
      <c r="K5660">
        <f>INDEX(DEM_D8!AG$3:AG$14, MATCH($B5660,DEM_D8!$AC$3:$AC$14,0), 1)</f>
        <v>0.24863454443383887</v>
      </c>
      <c r="L5660">
        <f>INDEX(DEM_D8!AH$3:AH$14, MATCH($B5660,DEM_D8!$AC$3:$AC$14,0), 1)</f>
        <v>1.0538152610441767</v>
      </c>
      <c r="M5660">
        <f>INDEX(DEM_D8!AI$3:AI$14, MATCH($B5660,DEM_D8!$AC$3:$AC$14,0), 1)</f>
        <v>1.1526104417670682</v>
      </c>
      <c r="N5660">
        <f>INDEX(DEM_D8!AJ$3:AJ$14, MATCH($B5660,DEM_D8!$AC$3:$AC$14,0), 1)</f>
        <v>0.49397590361445781</v>
      </c>
    </row>
    <row r="5661" spans="1:14">
      <c r="A5661" s="35">
        <v>42174</v>
      </c>
      <c r="B5661">
        <f t="shared" si="88"/>
        <v>6</v>
      </c>
      <c r="C5661" s="38">
        <f>INDEX(S_FOLSM!Z$3:Z$14, MATCH($B5661,S_FOLSM!$X$3:$X$14,0), 1)</f>
        <v>0.30831726909162527</v>
      </c>
      <c r="D5661" s="38">
        <f>INDEX(S_FOLSM!AA$3:AA$14, MATCH($B5661,S_FOLSM!$X$3:$X$14,0), 1)</f>
        <v>10.923694779116465</v>
      </c>
      <c r="E5661" s="38">
        <f>INDEX(S_FOLSM!AB$3:AB$14, MATCH($B5661,S_FOLSM!$X$3:$X$14,0), 1)</f>
        <v>19.495582329317269</v>
      </c>
      <c r="F5661" s="38">
        <f>INDEX(S_FOLSM!AC$3:AC$14, MATCH($B5661,S_FOLSM!$X$3:$X$14,0), 1)</f>
        <v>31.844979919678718</v>
      </c>
      <c r="G5661" s="38">
        <f>INDEX(D_FOLSM_NP!$M$2:$M$13, MATCH($B5661,D_FOLSM_NP!$L$2:$L$13,0), 1)</f>
        <v>272.3903112892508</v>
      </c>
      <c r="H5661">
        <f>I_FOLSM!$F5650</f>
        <v>766</v>
      </c>
      <c r="I5661">
        <f>INDEX(DEM_D8!AE$3:AE$14, MATCH($B5661,DEM_D8!$AC$3:$AC$14,0), 1)</f>
        <v>0.23052208835341365</v>
      </c>
      <c r="J5661">
        <f>INDEX(DEM_D8!AF$3:AF$14, MATCH($B5661,DEM_D8!$AC$3:$AC$14,0), 1)</f>
        <v>0.79694781628957234</v>
      </c>
      <c r="K5661">
        <f>INDEX(DEM_D8!AG$3:AG$14, MATCH($B5661,DEM_D8!$AC$3:$AC$14,0), 1)</f>
        <v>0.24863454443383887</v>
      </c>
      <c r="L5661">
        <f>INDEX(DEM_D8!AH$3:AH$14, MATCH($B5661,DEM_D8!$AC$3:$AC$14,0), 1)</f>
        <v>1.0538152610441767</v>
      </c>
      <c r="M5661">
        <f>INDEX(DEM_D8!AI$3:AI$14, MATCH($B5661,DEM_D8!$AC$3:$AC$14,0), 1)</f>
        <v>1.1526104417670682</v>
      </c>
      <c r="N5661">
        <f>INDEX(DEM_D8!AJ$3:AJ$14, MATCH($B5661,DEM_D8!$AC$3:$AC$14,0), 1)</f>
        <v>0.49397590361445781</v>
      </c>
    </row>
    <row r="5662" spans="1:14">
      <c r="A5662" s="35">
        <v>42175</v>
      </c>
      <c r="B5662">
        <f t="shared" si="88"/>
        <v>6</v>
      </c>
      <c r="C5662" s="38">
        <f>INDEX(S_FOLSM!Z$3:Z$14, MATCH($B5662,S_FOLSM!$X$3:$X$14,0), 1)</f>
        <v>0.30831726909162527</v>
      </c>
      <c r="D5662" s="38">
        <f>INDEX(S_FOLSM!AA$3:AA$14, MATCH($B5662,S_FOLSM!$X$3:$X$14,0), 1)</f>
        <v>10.923694779116465</v>
      </c>
      <c r="E5662" s="38">
        <f>INDEX(S_FOLSM!AB$3:AB$14, MATCH($B5662,S_FOLSM!$X$3:$X$14,0), 1)</f>
        <v>19.495582329317269</v>
      </c>
      <c r="F5662" s="38">
        <f>INDEX(S_FOLSM!AC$3:AC$14, MATCH($B5662,S_FOLSM!$X$3:$X$14,0), 1)</f>
        <v>31.844979919678718</v>
      </c>
      <c r="G5662" s="38">
        <f>INDEX(D_FOLSM_NP!$M$2:$M$13, MATCH($B5662,D_FOLSM_NP!$L$2:$L$13,0), 1)</f>
        <v>272.3903112892508</v>
      </c>
      <c r="H5662">
        <f>I_FOLSM!$F5651</f>
        <v>794</v>
      </c>
      <c r="I5662">
        <f>INDEX(DEM_D8!AE$3:AE$14, MATCH($B5662,DEM_D8!$AC$3:$AC$14,0), 1)</f>
        <v>0.23052208835341365</v>
      </c>
      <c r="J5662">
        <f>INDEX(DEM_D8!AF$3:AF$14, MATCH($B5662,DEM_D8!$AC$3:$AC$14,0), 1)</f>
        <v>0.79694781628957234</v>
      </c>
      <c r="K5662">
        <f>INDEX(DEM_D8!AG$3:AG$14, MATCH($B5662,DEM_D8!$AC$3:$AC$14,0), 1)</f>
        <v>0.24863454443383887</v>
      </c>
      <c r="L5662">
        <f>INDEX(DEM_D8!AH$3:AH$14, MATCH($B5662,DEM_D8!$AC$3:$AC$14,0), 1)</f>
        <v>1.0538152610441767</v>
      </c>
      <c r="M5662">
        <f>INDEX(DEM_D8!AI$3:AI$14, MATCH($B5662,DEM_D8!$AC$3:$AC$14,0), 1)</f>
        <v>1.1526104417670682</v>
      </c>
      <c r="N5662">
        <f>INDEX(DEM_D8!AJ$3:AJ$14, MATCH($B5662,DEM_D8!$AC$3:$AC$14,0), 1)</f>
        <v>0.49397590361445781</v>
      </c>
    </row>
    <row r="5663" spans="1:14">
      <c r="A5663" s="35">
        <v>42176</v>
      </c>
      <c r="B5663">
        <f t="shared" si="88"/>
        <v>6</v>
      </c>
      <c r="C5663" s="38">
        <f>INDEX(S_FOLSM!Z$3:Z$14, MATCH($B5663,S_FOLSM!$X$3:$X$14,0), 1)</f>
        <v>0.30831726909162527</v>
      </c>
      <c r="D5663" s="38">
        <f>INDEX(S_FOLSM!AA$3:AA$14, MATCH($B5663,S_FOLSM!$X$3:$X$14,0), 1)</f>
        <v>10.923694779116465</v>
      </c>
      <c r="E5663" s="38">
        <f>INDEX(S_FOLSM!AB$3:AB$14, MATCH($B5663,S_FOLSM!$X$3:$X$14,0), 1)</f>
        <v>19.495582329317269</v>
      </c>
      <c r="F5663" s="38">
        <f>INDEX(S_FOLSM!AC$3:AC$14, MATCH($B5663,S_FOLSM!$X$3:$X$14,0), 1)</f>
        <v>31.844979919678718</v>
      </c>
      <c r="G5663" s="38">
        <f>INDEX(D_FOLSM_NP!$M$2:$M$13, MATCH($B5663,D_FOLSM_NP!$L$2:$L$13,0), 1)</f>
        <v>272.3903112892508</v>
      </c>
      <c r="H5663">
        <f>I_FOLSM!$F5652</f>
        <v>878</v>
      </c>
      <c r="I5663">
        <f>INDEX(DEM_D8!AE$3:AE$14, MATCH($B5663,DEM_D8!$AC$3:$AC$14,0), 1)</f>
        <v>0.23052208835341365</v>
      </c>
      <c r="J5663">
        <f>INDEX(DEM_D8!AF$3:AF$14, MATCH($B5663,DEM_D8!$AC$3:$AC$14,0), 1)</f>
        <v>0.79694781628957234</v>
      </c>
      <c r="K5663">
        <f>INDEX(DEM_D8!AG$3:AG$14, MATCH($B5663,DEM_D8!$AC$3:$AC$14,0), 1)</f>
        <v>0.24863454443383887</v>
      </c>
      <c r="L5663">
        <f>INDEX(DEM_D8!AH$3:AH$14, MATCH($B5663,DEM_D8!$AC$3:$AC$14,0), 1)</f>
        <v>1.0538152610441767</v>
      </c>
      <c r="M5663">
        <f>INDEX(DEM_D8!AI$3:AI$14, MATCH($B5663,DEM_D8!$AC$3:$AC$14,0), 1)</f>
        <v>1.1526104417670682</v>
      </c>
      <c r="N5663">
        <f>INDEX(DEM_D8!AJ$3:AJ$14, MATCH($B5663,DEM_D8!$AC$3:$AC$14,0), 1)</f>
        <v>0.49397590361445781</v>
      </c>
    </row>
    <row r="5664" spans="1:14">
      <c r="A5664" s="35">
        <v>42177</v>
      </c>
      <c r="B5664">
        <f t="shared" si="88"/>
        <v>6</v>
      </c>
      <c r="C5664" s="38">
        <f>INDEX(S_FOLSM!Z$3:Z$14, MATCH($B5664,S_FOLSM!$X$3:$X$14,0), 1)</f>
        <v>0.30831726909162527</v>
      </c>
      <c r="D5664" s="38">
        <f>INDEX(S_FOLSM!AA$3:AA$14, MATCH($B5664,S_FOLSM!$X$3:$X$14,0), 1)</f>
        <v>10.923694779116465</v>
      </c>
      <c r="E5664" s="38">
        <f>INDEX(S_FOLSM!AB$3:AB$14, MATCH($B5664,S_FOLSM!$X$3:$X$14,0), 1)</f>
        <v>19.495582329317269</v>
      </c>
      <c r="F5664" s="38">
        <f>INDEX(S_FOLSM!AC$3:AC$14, MATCH($B5664,S_FOLSM!$X$3:$X$14,0), 1)</f>
        <v>31.844979919678718</v>
      </c>
      <c r="G5664" s="38">
        <f>INDEX(D_FOLSM_NP!$M$2:$M$13, MATCH($B5664,D_FOLSM_NP!$L$2:$L$13,0), 1)</f>
        <v>272.3903112892508</v>
      </c>
      <c r="H5664">
        <f>I_FOLSM!$F5653</f>
        <v>538</v>
      </c>
      <c r="I5664">
        <f>INDEX(DEM_D8!AE$3:AE$14, MATCH($B5664,DEM_D8!$AC$3:$AC$14,0), 1)</f>
        <v>0.23052208835341365</v>
      </c>
      <c r="J5664">
        <f>INDEX(DEM_D8!AF$3:AF$14, MATCH($B5664,DEM_D8!$AC$3:$AC$14,0), 1)</f>
        <v>0.79694781628957234</v>
      </c>
      <c r="K5664">
        <f>INDEX(DEM_D8!AG$3:AG$14, MATCH($B5664,DEM_D8!$AC$3:$AC$14,0), 1)</f>
        <v>0.24863454443383887</v>
      </c>
      <c r="L5664">
        <f>INDEX(DEM_D8!AH$3:AH$14, MATCH($B5664,DEM_D8!$AC$3:$AC$14,0), 1)</f>
        <v>1.0538152610441767</v>
      </c>
      <c r="M5664">
        <f>INDEX(DEM_D8!AI$3:AI$14, MATCH($B5664,DEM_D8!$AC$3:$AC$14,0), 1)</f>
        <v>1.1526104417670682</v>
      </c>
      <c r="N5664">
        <f>INDEX(DEM_D8!AJ$3:AJ$14, MATCH($B5664,DEM_D8!$AC$3:$AC$14,0), 1)</f>
        <v>0.49397590361445781</v>
      </c>
    </row>
    <row r="5665" spans="1:14">
      <c r="A5665" s="35">
        <v>42178</v>
      </c>
      <c r="B5665">
        <f t="shared" si="88"/>
        <v>6</v>
      </c>
      <c r="C5665" s="38">
        <f>INDEX(S_FOLSM!Z$3:Z$14, MATCH($B5665,S_FOLSM!$X$3:$X$14,0), 1)</f>
        <v>0.30831726909162527</v>
      </c>
      <c r="D5665" s="38">
        <f>INDEX(S_FOLSM!AA$3:AA$14, MATCH($B5665,S_FOLSM!$X$3:$X$14,0), 1)</f>
        <v>10.923694779116465</v>
      </c>
      <c r="E5665" s="38">
        <f>INDEX(S_FOLSM!AB$3:AB$14, MATCH($B5665,S_FOLSM!$X$3:$X$14,0), 1)</f>
        <v>19.495582329317269</v>
      </c>
      <c r="F5665" s="38">
        <f>INDEX(S_FOLSM!AC$3:AC$14, MATCH($B5665,S_FOLSM!$X$3:$X$14,0), 1)</f>
        <v>31.844979919678718</v>
      </c>
      <c r="G5665" s="38">
        <f>INDEX(D_FOLSM_NP!$M$2:$M$13, MATCH($B5665,D_FOLSM_NP!$L$2:$L$13,0), 1)</f>
        <v>272.3903112892508</v>
      </c>
      <c r="H5665">
        <f>I_FOLSM!$F5654</f>
        <v>517</v>
      </c>
      <c r="I5665">
        <f>INDEX(DEM_D8!AE$3:AE$14, MATCH($B5665,DEM_D8!$AC$3:$AC$14,0), 1)</f>
        <v>0.23052208835341365</v>
      </c>
      <c r="J5665">
        <f>INDEX(DEM_D8!AF$3:AF$14, MATCH($B5665,DEM_D8!$AC$3:$AC$14,0), 1)</f>
        <v>0.79694781628957234</v>
      </c>
      <c r="K5665">
        <f>INDEX(DEM_D8!AG$3:AG$14, MATCH($B5665,DEM_D8!$AC$3:$AC$14,0), 1)</f>
        <v>0.24863454443383887</v>
      </c>
      <c r="L5665">
        <f>INDEX(DEM_D8!AH$3:AH$14, MATCH($B5665,DEM_D8!$AC$3:$AC$14,0), 1)</f>
        <v>1.0538152610441767</v>
      </c>
      <c r="M5665">
        <f>INDEX(DEM_D8!AI$3:AI$14, MATCH($B5665,DEM_D8!$AC$3:$AC$14,0), 1)</f>
        <v>1.1526104417670682</v>
      </c>
      <c r="N5665">
        <f>INDEX(DEM_D8!AJ$3:AJ$14, MATCH($B5665,DEM_D8!$AC$3:$AC$14,0), 1)</f>
        <v>0.49397590361445781</v>
      </c>
    </row>
    <row r="5666" spans="1:14">
      <c r="A5666" s="35">
        <v>42179</v>
      </c>
      <c r="B5666">
        <f t="shared" si="88"/>
        <v>6</v>
      </c>
      <c r="C5666" s="38">
        <f>INDEX(S_FOLSM!Z$3:Z$14, MATCH($B5666,S_FOLSM!$X$3:$X$14,0), 1)</f>
        <v>0.30831726909162527</v>
      </c>
      <c r="D5666" s="38">
        <f>INDEX(S_FOLSM!AA$3:AA$14, MATCH($B5666,S_FOLSM!$X$3:$X$14,0), 1)</f>
        <v>10.923694779116465</v>
      </c>
      <c r="E5666" s="38">
        <f>INDEX(S_FOLSM!AB$3:AB$14, MATCH($B5666,S_FOLSM!$X$3:$X$14,0), 1)</f>
        <v>19.495582329317269</v>
      </c>
      <c r="F5666" s="38">
        <f>INDEX(S_FOLSM!AC$3:AC$14, MATCH($B5666,S_FOLSM!$X$3:$X$14,0), 1)</f>
        <v>31.844979919678718</v>
      </c>
      <c r="G5666" s="38">
        <f>INDEX(D_FOLSM_NP!$M$2:$M$13, MATCH($B5666,D_FOLSM_NP!$L$2:$L$13,0), 1)</f>
        <v>272.3903112892508</v>
      </c>
      <c r="H5666">
        <f>I_FOLSM!$F5655</f>
        <v>668</v>
      </c>
      <c r="I5666">
        <f>INDEX(DEM_D8!AE$3:AE$14, MATCH($B5666,DEM_D8!$AC$3:$AC$14,0), 1)</f>
        <v>0.23052208835341365</v>
      </c>
      <c r="J5666">
        <f>INDEX(DEM_D8!AF$3:AF$14, MATCH($B5666,DEM_D8!$AC$3:$AC$14,0), 1)</f>
        <v>0.79694781628957234</v>
      </c>
      <c r="K5666">
        <f>INDEX(DEM_D8!AG$3:AG$14, MATCH($B5666,DEM_D8!$AC$3:$AC$14,0), 1)</f>
        <v>0.24863454443383887</v>
      </c>
      <c r="L5666">
        <f>INDEX(DEM_D8!AH$3:AH$14, MATCH($B5666,DEM_D8!$AC$3:$AC$14,0), 1)</f>
        <v>1.0538152610441767</v>
      </c>
      <c r="M5666">
        <f>INDEX(DEM_D8!AI$3:AI$14, MATCH($B5666,DEM_D8!$AC$3:$AC$14,0), 1)</f>
        <v>1.1526104417670682</v>
      </c>
      <c r="N5666">
        <f>INDEX(DEM_D8!AJ$3:AJ$14, MATCH($B5666,DEM_D8!$AC$3:$AC$14,0), 1)</f>
        <v>0.49397590361445781</v>
      </c>
    </row>
    <row r="5667" spans="1:14">
      <c r="A5667" s="35">
        <v>42180</v>
      </c>
      <c r="B5667">
        <f t="shared" si="88"/>
        <v>6</v>
      </c>
      <c r="C5667" s="38">
        <f>INDEX(S_FOLSM!Z$3:Z$14, MATCH($B5667,S_FOLSM!$X$3:$X$14,0), 1)</f>
        <v>0.30831726909162527</v>
      </c>
      <c r="D5667" s="38">
        <f>INDEX(S_FOLSM!AA$3:AA$14, MATCH($B5667,S_FOLSM!$X$3:$X$14,0), 1)</f>
        <v>10.923694779116465</v>
      </c>
      <c r="E5667" s="38">
        <f>INDEX(S_FOLSM!AB$3:AB$14, MATCH($B5667,S_FOLSM!$X$3:$X$14,0), 1)</f>
        <v>19.495582329317269</v>
      </c>
      <c r="F5667" s="38">
        <f>INDEX(S_FOLSM!AC$3:AC$14, MATCH($B5667,S_FOLSM!$X$3:$X$14,0), 1)</f>
        <v>31.844979919678718</v>
      </c>
      <c r="G5667" s="38">
        <f>INDEX(D_FOLSM_NP!$M$2:$M$13, MATCH($B5667,D_FOLSM_NP!$L$2:$L$13,0), 1)</f>
        <v>272.3903112892508</v>
      </c>
      <c r="H5667">
        <f>I_FOLSM!$F5656</f>
        <v>854</v>
      </c>
      <c r="I5667">
        <f>INDEX(DEM_D8!AE$3:AE$14, MATCH($B5667,DEM_D8!$AC$3:$AC$14,0), 1)</f>
        <v>0.23052208835341365</v>
      </c>
      <c r="J5667">
        <f>INDEX(DEM_D8!AF$3:AF$14, MATCH($B5667,DEM_D8!$AC$3:$AC$14,0), 1)</f>
        <v>0.79694781628957234</v>
      </c>
      <c r="K5667">
        <f>INDEX(DEM_D8!AG$3:AG$14, MATCH($B5667,DEM_D8!$AC$3:$AC$14,0), 1)</f>
        <v>0.24863454443383887</v>
      </c>
      <c r="L5667">
        <f>INDEX(DEM_D8!AH$3:AH$14, MATCH($B5667,DEM_D8!$AC$3:$AC$14,0), 1)</f>
        <v>1.0538152610441767</v>
      </c>
      <c r="M5667">
        <f>INDEX(DEM_D8!AI$3:AI$14, MATCH($B5667,DEM_D8!$AC$3:$AC$14,0), 1)</f>
        <v>1.1526104417670682</v>
      </c>
      <c r="N5667">
        <f>INDEX(DEM_D8!AJ$3:AJ$14, MATCH($B5667,DEM_D8!$AC$3:$AC$14,0), 1)</f>
        <v>0.49397590361445781</v>
      </c>
    </row>
    <row r="5668" spans="1:14">
      <c r="A5668" s="35">
        <v>42181</v>
      </c>
      <c r="B5668">
        <f t="shared" si="88"/>
        <v>6</v>
      </c>
      <c r="C5668" s="38">
        <f>INDEX(S_FOLSM!Z$3:Z$14, MATCH($B5668,S_FOLSM!$X$3:$X$14,0), 1)</f>
        <v>0.30831726909162527</v>
      </c>
      <c r="D5668" s="38">
        <f>INDEX(S_FOLSM!AA$3:AA$14, MATCH($B5668,S_FOLSM!$X$3:$X$14,0), 1)</f>
        <v>10.923694779116465</v>
      </c>
      <c r="E5668" s="38">
        <f>INDEX(S_FOLSM!AB$3:AB$14, MATCH($B5668,S_FOLSM!$X$3:$X$14,0), 1)</f>
        <v>19.495582329317269</v>
      </c>
      <c r="F5668" s="38">
        <f>INDEX(S_FOLSM!AC$3:AC$14, MATCH($B5668,S_FOLSM!$X$3:$X$14,0), 1)</f>
        <v>31.844979919678718</v>
      </c>
      <c r="G5668" s="38">
        <f>INDEX(D_FOLSM_NP!$M$2:$M$13, MATCH($B5668,D_FOLSM_NP!$L$2:$L$13,0), 1)</f>
        <v>272.3903112892508</v>
      </c>
      <c r="H5668">
        <f>I_FOLSM!$F5657</f>
        <v>1022</v>
      </c>
      <c r="I5668">
        <f>INDEX(DEM_D8!AE$3:AE$14, MATCH($B5668,DEM_D8!$AC$3:$AC$14,0), 1)</f>
        <v>0.23052208835341365</v>
      </c>
      <c r="J5668">
        <f>INDEX(DEM_D8!AF$3:AF$14, MATCH($B5668,DEM_D8!$AC$3:$AC$14,0), 1)</f>
        <v>0.79694781628957234</v>
      </c>
      <c r="K5668">
        <f>INDEX(DEM_D8!AG$3:AG$14, MATCH($B5668,DEM_D8!$AC$3:$AC$14,0), 1)</f>
        <v>0.24863454443383887</v>
      </c>
      <c r="L5668">
        <f>INDEX(DEM_D8!AH$3:AH$14, MATCH($B5668,DEM_D8!$AC$3:$AC$14,0), 1)</f>
        <v>1.0538152610441767</v>
      </c>
      <c r="M5668">
        <f>INDEX(DEM_D8!AI$3:AI$14, MATCH($B5668,DEM_D8!$AC$3:$AC$14,0), 1)</f>
        <v>1.1526104417670682</v>
      </c>
      <c r="N5668">
        <f>INDEX(DEM_D8!AJ$3:AJ$14, MATCH($B5668,DEM_D8!$AC$3:$AC$14,0), 1)</f>
        <v>0.49397590361445781</v>
      </c>
    </row>
    <row r="5669" spans="1:14">
      <c r="A5669" s="35">
        <v>42182</v>
      </c>
      <c r="B5669">
        <f t="shared" si="88"/>
        <v>6</v>
      </c>
      <c r="C5669" s="38">
        <f>INDEX(S_FOLSM!Z$3:Z$14, MATCH($B5669,S_FOLSM!$X$3:$X$14,0), 1)</f>
        <v>0.30831726909162527</v>
      </c>
      <c r="D5669" s="38">
        <f>INDEX(S_FOLSM!AA$3:AA$14, MATCH($B5669,S_FOLSM!$X$3:$X$14,0), 1)</f>
        <v>10.923694779116465</v>
      </c>
      <c r="E5669" s="38">
        <f>INDEX(S_FOLSM!AB$3:AB$14, MATCH($B5669,S_FOLSM!$X$3:$X$14,0), 1)</f>
        <v>19.495582329317269</v>
      </c>
      <c r="F5669" s="38">
        <f>INDEX(S_FOLSM!AC$3:AC$14, MATCH($B5669,S_FOLSM!$X$3:$X$14,0), 1)</f>
        <v>31.844979919678718</v>
      </c>
      <c r="G5669" s="38">
        <f>INDEX(D_FOLSM_NP!$M$2:$M$13, MATCH($B5669,D_FOLSM_NP!$L$2:$L$13,0), 1)</f>
        <v>272.3903112892508</v>
      </c>
      <c r="H5669">
        <f>I_FOLSM!$F5658</f>
        <v>949</v>
      </c>
      <c r="I5669">
        <f>INDEX(DEM_D8!AE$3:AE$14, MATCH($B5669,DEM_D8!$AC$3:$AC$14,0), 1)</f>
        <v>0.23052208835341365</v>
      </c>
      <c r="J5669">
        <f>INDEX(DEM_D8!AF$3:AF$14, MATCH($B5669,DEM_D8!$AC$3:$AC$14,0), 1)</f>
        <v>0.79694781628957234</v>
      </c>
      <c r="K5669">
        <f>INDEX(DEM_D8!AG$3:AG$14, MATCH($B5669,DEM_D8!$AC$3:$AC$14,0), 1)</f>
        <v>0.24863454443383887</v>
      </c>
      <c r="L5669">
        <f>INDEX(DEM_D8!AH$3:AH$14, MATCH($B5669,DEM_D8!$AC$3:$AC$14,0), 1)</f>
        <v>1.0538152610441767</v>
      </c>
      <c r="M5669">
        <f>INDEX(DEM_D8!AI$3:AI$14, MATCH($B5669,DEM_D8!$AC$3:$AC$14,0), 1)</f>
        <v>1.1526104417670682</v>
      </c>
      <c r="N5669">
        <f>INDEX(DEM_D8!AJ$3:AJ$14, MATCH($B5669,DEM_D8!$AC$3:$AC$14,0), 1)</f>
        <v>0.49397590361445781</v>
      </c>
    </row>
    <row r="5670" spans="1:14">
      <c r="A5670" s="35">
        <v>42183</v>
      </c>
      <c r="B5670">
        <f t="shared" si="88"/>
        <v>6</v>
      </c>
      <c r="C5670" s="38">
        <f>INDEX(S_FOLSM!Z$3:Z$14, MATCH($B5670,S_FOLSM!$X$3:$X$14,0), 1)</f>
        <v>0.30831726909162527</v>
      </c>
      <c r="D5670" s="38">
        <f>INDEX(S_FOLSM!AA$3:AA$14, MATCH($B5670,S_FOLSM!$X$3:$X$14,0), 1)</f>
        <v>10.923694779116465</v>
      </c>
      <c r="E5670" s="38">
        <f>INDEX(S_FOLSM!AB$3:AB$14, MATCH($B5670,S_FOLSM!$X$3:$X$14,0), 1)</f>
        <v>19.495582329317269</v>
      </c>
      <c r="F5670" s="38">
        <f>INDEX(S_FOLSM!AC$3:AC$14, MATCH($B5670,S_FOLSM!$X$3:$X$14,0), 1)</f>
        <v>31.844979919678718</v>
      </c>
      <c r="G5670" s="38">
        <f>INDEX(D_FOLSM_NP!$M$2:$M$13, MATCH($B5670,D_FOLSM_NP!$L$2:$L$13,0), 1)</f>
        <v>272.3903112892508</v>
      </c>
      <c r="H5670">
        <f>I_FOLSM!$F5659</f>
        <v>823</v>
      </c>
      <c r="I5670">
        <f>INDEX(DEM_D8!AE$3:AE$14, MATCH($B5670,DEM_D8!$AC$3:$AC$14,0), 1)</f>
        <v>0.23052208835341365</v>
      </c>
      <c r="J5670">
        <f>INDEX(DEM_D8!AF$3:AF$14, MATCH($B5670,DEM_D8!$AC$3:$AC$14,0), 1)</f>
        <v>0.79694781628957234</v>
      </c>
      <c r="K5670">
        <f>INDEX(DEM_D8!AG$3:AG$14, MATCH($B5670,DEM_D8!$AC$3:$AC$14,0), 1)</f>
        <v>0.24863454443383887</v>
      </c>
      <c r="L5670">
        <f>INDEX(DEM_D8!AH$3:AH$14, MATCH($B5670,DEM_D8!$AC$3:$AC$14,0), 1)</f>
        <v>1.0538152610441767</v>
      </c>
      <c r="M5670">
        <f>INDEX(DEM_D8!AI$3:AI$14, MATCH($B5670,DEM_D8!$AC$3:$AC$14,0), 1)</f>
        <v>1.1526104417670682</v>
      </c>
      <c r="N5670">
        <f>INDEX(DEM_D8!AJ$3:AJ$14, MATCH($B5670,DEM_D8!$AC$3:$AC$14,0), 1)</f>
        <v>0.49397590361445781</v>
      </c>
    </row>
    <row r="5671" spans="1:14">
      <c r="A5671" s="35">
        <v>42184</v>
      </c>
      <c r="B5671">
        <f t="shared" si="88"/>
        <v>6</v>
      </c>
      <c r="C5671" s="38">
        <f>INDEX(S_FOLSM!Z$3:Z$14, MATCH($B5671,S_FOLSM!$X$3:$X$14,0), 1)</f>
        <v>0.30831726909162527</v>
      </c>
      <c r="D5671" s="38">
        <f>INDEX(S_FOLSM!AA$3:AA$14, MATCH($B5671,S_FOLSM!$X$3:$X$14,0), 1)</f>
        <v>10.923694779116465</v>
      </c>
      <c r="E5671" s="38">
        <f>INDEX(S_FOLSM!AB$3:AB$14, MATCH($B5671,S_FOLSM!$X$3:$X$14,0), 1)</f>
        <v>19.495582329317269</v>
      </c>
      <c r="F5671" s="38">
        <f>INDEX(S_FOLSM!AC$3:AC$14, MATCH($B5671,S_FOLSM!$X$3:$X$14,0), 1)</f>
        <v>31.844979919678718</v>
      </c>
      <c r="G5671" s="38">
        <f>INDEX(D_FOLSM_NP!$M$2:$M$13, MATCH($B5671,D_FOLSM_NP!$L$2:$L$13,0), 1)</f>
        <v>272.3903112892508</v>
      </c>
      <c r="H5671">
        <f>I_FOLSM!$F5660</f>
        <v>675</v>
      </c>
      <c r="I5671">
        <f>INDEX(DEM_D8!AE$3:AE$14, MATCH($B5671,DEM_D8!$AC$3:$AC$14,0), 1)</f>
        <v>0.23052208835341365</v>
      </c>
      <c r="J5671">
        <f>INDEX(DEM_D8!AF$3:AF$14, MATCH($B5671,DEM_D8!$AC$3:$AC$14,0), 1)</f>
        <v>0.79694781628957234</v>
      </c>
      <c r="K5671">
        <f>INDEX(DEM_D8!AG$3:AG$14, MATCH($B5671,DEM_D8!$AC$3:$AC$14,0), 1)</f>
        <v>0.24863454443383887</v>
      </c>
      <c r="L5671">
        <f>INDEX(DEM_D8!AH$3:AH$14, MATCH($B5671,DEM_D8!$AC$3:$AC$14,0), 1)</f>
        <v>1.0538152610441767</v>
      </c>
      <c r="M5671">
        <f>INDEX(DEM_D8!AI$3:AI$14, MATCH($B5671,DEM_D8!$AC$3:$AC$14,0), 1)</f>
        <v>1.1526104417670682</v>
      </c>
      <c r="N5671">
        <f>INDEX(DEM_D8!AJ$3:AJ$14, MATCH($B5671,DEM_D8!$AC$3:$AC$14,0), 1)</f>
        <v>0.49397590361445781</v>
      </c>
    </row>
    <row r="5672" spans="1:14">
      <c r="A5672" s="35">
        <v>42185</v>
      </c>
      <c r="B5672">
        <f t="shared" si="88"/>
        <v>6</v>
      </c>
      <c r="C5672" s="38">
        <f>INDEX(S_FOLSM!Z$3:Z$14, MATCH($B5672,S_FOLSM!$X$3:$X$14,0), 1)</f>
        <v>0.30831726909162527</v>
      </c>
      <c r="D5672" s="38">
        <f>INDEX(S_FOLSM!AA$3:AA$14, MATCH($B5672,S_FOLSM!$X$3:$X$14,0), 1)</f>
        <v>10.923694779116465</v>
      </c>
      <c r="E5672" s="38">
        <f>INDEX(S_FOLSM!AB$3:AB$14, MATCH($B5672,S_FOLSM!$X$3:$X$14,0), 1)</f>
        <v>19.495582329317269</v>
      </c>
      <c r="F5672" s="38">
        <f>INDEX(S_FOLSM!AC$3:AC$14, MATCH($B5672,S_FOLSM!$X$3:$X$14,0), 1)</f>
        <v>31.844979919678718</v>
      </c>
      <c r="G5672" s="38">
        <f>INDEX(D_FOLSM_NP!$M$2:$M$13, MATCH($B5672,D_FOLSM_NP!$L$2:$L$13,0), 1)</f>
        <v>272.3903112892508</v>
      </c>
      <c r="H5672">
        <f>I_FOLSM!$F5661</f>
        <v>531</v>
      </c>
      <c r="I5672">
        <f>INDEX(DEM_D8!AE$3:AE$14, MATCH($B5672,DEM_D8!$AC$3:$AC$14,0), 1)</f>
        <v>0.23052208835341365</v>
      </c>
      <c r="J5672">
        <f>INDEX(DEM_D8!AF$3:AF$14, MATCH($B5672,DEM_D8!$AC$3:$AC$14,0), 1)</f>
        <v>0.79694781628957234</v>
      </c>
      <c r="K5672">
        <f>INDEX(DEM_D8!AG$3:AG$14, MATCH($B5672,DEM_D8!$AC$3:$AC$14,0), 1)</f>
        <v>0.24863454443383887</v>
      </c>
      <c r="L5672">
        <f>INDEX(DEM_D8!AH$3:AH$14, MATCH($B5672,DEM_D8!$AC$3:$AC$14,0), 1)</f>
        <v>1.0538152610441767</v>
      </c>
      <c r="M5672">
        <f>INDEX(DEM_D8!AI$3:AI$14, MATCH($B5672,DEM_D8!$AC$3:$AC$14,0), 1)</f>
        <v>1.1526104417670682</v>
      </c>
      <c r="N5672">
        <f>INDEX(DEM_D8!AJ$3:AJ$14, MATCH($B5672,DEM_D8!$AC$3:$AC$14,0), 1)</f>
        <v>0.49397590361445781</v>
      </c>
    </row>
    <row r="5673" spans="1:14">
      <c r="A5673" s="35">
        <v>42186</v>
      </c>
      <c r="B5673">
        <f t="shared" si="88"/>
        <v>7</v>
      </c>
      <c r="C5673" s="38">
        <f>INDEX(S_FOLSM!Z$3:Z$14, MATCH($B5673,S_FOLSM!$X$3:$X$14,0), 1)</f>
        <v>0.34310921166038588</v>
      </c>
      <c r="D5673" s="38">
        <f>INDEX(S_FOLSM!AA$3:AA$14, MATCH($B5673,S_FOLSM!$X$3:$X$14,0), 1)</f>
        <v>10.571317528177225</v>
      </c>
      <c r="E5673" s="38">
        <f>INDEX(S_FOLSM!AB$3:AB$14, MATCH($B5673,S_FOLSM!$X$3:$X$14,0), 1)</f>
        <v>18.866692576758648</v>
      </c>
      <c r="F5673" s="38">
        <f>INDEX(S_FOLSM!AC$3:AC$14, MATCH($B5673,S_FOLSM!$X$3:$X$14,0), 1)</f>
        <v>30.020987174504469</v>
      </c>
      <c r="G5673" s="38">
        <f>INDEX(D_FOLSM_NP!$M$2:$M$13, MATCH($B5673,D_FOLSM_NP!$L$2:$L$13,0), 1)</f>
        <v>274.27919473249773</v>
      </c>
      <c r="H5673">
        <f>I_FOLSM!$F5662</f>
        <v>961</v>
      </c>
      <c r="I5673">
        <f>INDEX(DEM_D8!AE$3:AE$14, MATCH($B5673,DEM_D8!$AC$3:$AC$14,0), 1)</f>
        <v>0.22308589195491643</v>
      </c>
      <c r="J5673">
        <f>INDEX(DEM_D8!AF$3:AF$14, MATCH($B5673,DEM_D8!$AC$3:$AC$14,0), 1)</f>
        <v>0.77123982221571519</v>
      </c>
      <c r="K5673">
        <f>INDEX(DEM_D8!AG$3:AG$14, MATCH($B5673,DEM_D8!$AC$3:$AC$14,0), 1)</f>
        <v>0.24061407525855374</v>
      </c>
      <c r="L5673">
        <f>INDEX(DEM_D8!AH$3:AH$14, MATCH($B5673,DEM_D8!$AC$3:$AC$14,0), 1)</f>
        <v>1.0198212203653323</v>
      </c>
      <c r="M5673">
        <f>INDEX(DEM_D8!AI$3:AI$14, MATCH($B5673,DEM_D8!$AC$3:$AC$14,0), 1)</f>
        <v>1.1154294597745822</v>
      </c>
      <c r="N5673">
        <f>INDEX(DEM_D8!AJ$3:AJ$14, MATCH($B5673,DEM_D8!$AC$3:$AC$14,0), 1)</f>
        <v>0.47804119704624948</v>
      </c>
    </row>
    <row r="5674" spans="1:14">
      <c r="A5674" s="35">
        <v>42187</v>
      </c>
      <c r="B5674">
        <f t="shared" si="88"/>
        <v>7</v>
      </c>
      <c r="C5674" s="38">
        <f>INDEX(S_FOLSM!Z$3:Z$14, MATCH($B5674,S_FOLSM!$X$3:$X$14,0), 1)</f>
        <v>0.34310921166038588</v>
      </c>
      <c r="D5674" s="38">
        <f>INDEX(S_FOLSM!AA$3:AA$14, MATCH($B5674,S_FOLSM!$X$3:$X$14,0), 1)</f>
        <v>10.571317528177225</v>
      </c>
      <c r="E5674" s="38">
        <f>INDEX(S_FOLSM!AB$3:AB$14, MATCH($B5674,S_FOLSM!$X$3:$X$14,0), 1)</f>
        <v>18.866692576758648</v>
      </c>
      <c r="F5674" s="38">
        <f>INDEX(S_FOLSM!AC$3:AC$14, MATCH($B5674,S_FOLSM!$X$3:$X$14,0), 1)</f>
        <v>30.020987174504469</v>
      </c>
      <c r="G5674" s="38">
        <f>INDEX(D_FOLSM_NP!$M$2:$M$13, MATCH($B5674,D_FOLSM_NP!$L$2:$L$13,0), 1)</f>
        <v>274.27919473249773</v>
      </c>
      <c r="H5674">
        <f>I_FOLSM!$F5663</f>
        <v>867</v>
      </c>
      <c r="I5674">
        <f>INDEX(DEM_D8!AE$3:AE$14, MATCH($B5674,DEM_D8!$AC$3:$AC$14,0), 1)</f>
        <v>0.22308589195491643</v>
      </c>
      <c r="J5674">
        <f>INDEX(DEM_D8!AF$3:AF$14, MATCH($B5674,DEM_D8!$AC$3:$AC$14,0), 1)</f>
        <v>0.77123982221571519</v>
      </c>
      <c r="K5674">
        <f>INDEX(DEM_D8!AG$3:AG$14, MATCH($B5674,DEM_D8!$AC$3:$AC$14,0), 1)</f>
        <v>0.24061407525855374</v>
      </c>
      <c r="L5674">
        <f>INDEX(DEM_D8!AH$3:AH$14, MATCH($B5674,DEM_D8!$AC$3:$AC$14,0), 1)</f>
        <v>1.0198212203653323</v>
      </c>
      <c r="M5674">
        <f>INDEX(DEM_D8!AI$3:AI$14, MATCH($B5674,DEM_D8!$AC$3:$AC$14,0), 1)</f>
        <v>1.1154294597745822</v>
      </c>
      <c r="N5674">
        <f>INDEX(DEM_D8!AJ$3:AJ$14, MATCH($B5674,DEM_D8!$AC$3:$AC$14,0), 1)</f>
        <v>0.47804119704624948</v>
      </c>
    </row>
    <row r="5675" spans="1:14">
      <c r="A5675" s="35">
        <v>42188</v>
      </c>
      <c r="B5675">
        <f t="shared" si="88"/>
        <v>7</v>
      </c>
      <c r="C5675" s="38">
        <f>INDEX(S_FOLSM!Z$3:Z$14, MATCH($B5675,S_FOLSM!$X$3:$X$14,0), 1)</f>
        <v>0.34310921166038588</v>
      </c>
      <c r="D5675" s="38">
        <f>INDEX(S_FOLSM!AA$3:AA$14, MATCH($B5675,S_FOLSM!$X$3:$X$14,0), 1)</f>
        <v>10.571317528177225</v>
      </c>
      <c r="E5675" s="38">
        <f>INDEX(S_FOLSM!AB$3:AB$14, MATCH($B5675,S_FOLSM!$X$3:$X$14,0), 1)</f>
        <v>18.866692576758648</v>
      </c>
      <c r="F5675" s="38">
        <f>INDEX(S_FOLSM!AC$3:AC$14, MATCH($B5675,S_FOLSM!$X$3:$X$14,0), 1)</f>
        <v>30.020987174504469</v>
      </c>
      <c r="G5675" s="38">
        <f>INDEX(D_FOLSM_NP!$M$2:$M$13, MATCH($B5675,D_FOLSM_NP!$L$2:$L$13,0), 1)</f>
        <v>274.27919473249773</v>
      </c>
      <c r="H5675">
        <f>I_FOLSM!$F5664</f>
        <v>781</v>
      </c>
      <c r="I5675">
        <f>INDEX(DEM_D8!AE$3:AE$14, MATCH($B5675,DEM_D8!$AC$3:$AC$14,0), 1)</f>
        <v>0.22308589195491643</v>
      </c>
      <c r="J5675">
        <f>INDEX(DEM_D8!AF$3:AF$14, MATCH($B5675,DEM_D8!$AC$3:$AC$14,0), 1)</f>
        <v>0.77123982221571519</v>
      </c>
      <c r="K5675">
        <f>INDEX(DEM_D8!AG$3:AG$14, MATCH($B5675,DEM_D8!$AC$3:$AC$14,0), 1)</f>
        <v>0.24061407525855374</v>
      </c>
      <c r="L5675">
        <f>INDEX(DEM_D8!AH$3:AH$14, MATCH($B5675,DEM_D8!$AC$3:$AC$14,0), 1)</f>
        <v>1.0198212203653323</v>
      </c>
      <c r="M5675">
        <f>INDEX(DEM_D8!AI$3:AI$14, MATCH($B5675,DEM_D8!$AC$3:$AC$14,0), 1)</f>
        <v>1.1154294597745822</v>
      </c>
      <c r="N5675">
        <f>INDEX(DEM_D8!AJ$3:AJ$14, MATCH($B5675,DEM_D8!$AC$3:$AC$14,0), 1)</f>
        <v>0.47804119704624948</v>
      </c>
    </row>
    <row r="5676" spans="1:14">
      <c r="A5676" s="35">
        <v>42189</v>
      </c>
      <c r="B5676">
        <f t="shared" si="88"/>
        <v>7</v>
      </c>
      <c r="C5676" s="38">
        <f>INDEX(S_FOLSM!Z$3:Z$14, MATCH($B5676,S_FOLSM!$X$3:$X$14,0), 1)</f>
        <v>0.34310921166038588</v>
      </c>
      <c r="D5676" s="38">
        <f>INDEX(S_FOLSM!AA$3:AA$14, MATCH($B5676,S_FOLSM!$X$3:$X$14,0), 1)</f>
        <v>10.571317528177225</v>
      </c>
      <c r="E5676" s="38">
        <f>INDEX(S_FOLSM!AB$3:AB$14, MATCH($B5676,S_FOLSM!$X$3:$X$14,0), 1)</f>
        <v>18.866692576758648</v>
      </c>
      <c r="F5676" s="38">
        <f>INDEX(S_FOLSM!AC$3:AC$14, MATCH($B5676,S_FOLSM!$X$3:$X$14,0), 1)</f>
        <v>30.020987174504469</v>
      </c>
      <c r="G5676" s="38">
        <f>INDEX(D_FOLSM_NP!$M$2:$M$13, MATCH($B5676,D_FOLSM_NP!$L$2:$L$13,0), 1)</f>
        <v>274.27919473249773</v>
      </c>
      <c r="H5676">
        <f>I_FOLSM!$F5665</f>
        <v>833</v>
      </c>
      <c r="I5676">
        <f>INDEX(DEM_D8!AE$3:AE$14, MATCH($B5676,DEM_D8!$AC$3:$AC$14,0), 1)</f>
        <v>0.22308589195491643</v>
      </c>
      <c r="J5676">
        <f>INDEX(DEM_D8!AF$3:AF$14, MATCH($B5676,DEM_D8!$AC$3:$AC$14,0), 1)</f>
        <v>0.77123982221571519</v>
      </c>
      <c r="K5676">
        <f>INDEX(DEM_D8!AG$3:AG$14, MATCH($B5676,DEM_D8!$AC$3:$AC$14,0), 1)</f>
        <v>0.24061407525855374</v>
      </c>
      <c r="L5676">
        <f>INDEX(DEM_D8!AH$3:AH$14, MATCH($B5676,DEM_D8!$AC$3:$AC$14,0), 1)</f>
        <v>1.0198212203653323</v>
      </c>
      <c r="M5676">
        <f>INDEX(DEM_D8!AI$3:AI$14, MATCH($B5676,DEM_D8!$AC$3:$AC$14,0), 1)</f>
        <v>1.1154294597745822</v>
      </c>
      <c r="N5676">
        <f>INDEX(DEM_D8!AJ$3:AJ$14, MATCH($B5676,DEM_D8!$AC$3:$AC$14,0), 1)</f>
        <v>0.47804119704624948</v>
      </c>
    </row>
    <row r="5677" spans="1:14">
      <c r="A5677" s="35">
        <v>42190</v>
      </c>
      <c r="B5677">
        <f t="shared" si="88"/>
        <v>7</v>
      </c>
      <c r="C5677" s="38">
        <f>INDEX(S_FOLSM!Z$3:Z$14, MATCH($B5677,S_FOLSM!$X$3:$X$14,0), 1)</f>
        <v>0.34310921166038588</v>
      </c>
      <c r="D5677" s="38">
        <f>INDEX(S_FOLSM!AA$3:AA$14, MATCH($B5677,S_FOLSM!$X$3:$X$14,0), 1)</f>
        <v>10.571317528177225</v>
      </c>
      <c r="E5677" s="38">
        <f>INDEX(S_FOLSM!AB$3:AB$14, MATCH($B5677,S_FOLSM!$X$3:$X$14,0), 1)</f>
        <v>18.866692576758648</v>
      </c>
      <c r="F5677" s="38">
        <f>INDEX(S_FOLSM!AC$3:AC$14, MATCH($B5677,S_FOLSM!$X$3:$X$14,0), 1)</f>
        <v>30.020987174504469</v>
      </c>
      <c r="G5677" s="38">
        <f>INDEX(D_FOLSM_NP!$M$2:$M$13, MATCH($B5677,D_FOLSM_NP!$L$2:$L$13,0), 1)</f>
        <v>274.27919473249773</v>
      </c>
      <c r="H5677">
        <f>I_FOLSM!$F5666</f>
        <v>938</v>
      </c>
      <c r="I5677">
        <f>INDEX(DEM_D8!AE$3:AE$14, MATCH($B5677,DEM_D8!$AC$3:$AC$14,0), 1)</f>
        <v>0.22308589195491643</v>
      </c>
      <c r="J5677">
        <f>INDEX(DEM_D8!AF$3:AF$14, MATCH($B5677,DEM_D8!$AC$3:$AC$14,0), 1)</f>
        <v>0.77123982221571519</v>
      </c>
      <c r="K5677">
        <f>INDEX(DEM_D8!AG$3:AG$14, MATCH($B5677,DEM_D8!$AC$3:$AC$14,0), 1)</f>
        <v>0.24061407525855374</v>
      </c>
      <c r="L5677">
        <f>INDEX(DEM_D8!AH$3:AH$14, MATCH($B5677,DEM_D8!$AC$3:$AC$14,0), 1)</f>
        <v>1.0198212203653323</v>
      </c>
      <c r="M5677">
        <f>INDEX(DEM_D8!AI$3:AI$14, MATCH($B5677,DEM_D8!$AC$3:$AC$14,0), 1)</f>
        <v>1.1154294597745822</v>
      </c>
      <c r="N5677">
        <f>INDEX(DEM_D8!AJ$3:AJ$14, MATCH($B5677,DEM_D8!$AC$3:$AC$14,0), 1)</f>
        <v>0.47804119704624948</v>
      </c>
    </row>
    <row r="5678" spans="1:14">
      <c r="A5678" s="35">
        <v>42191</v>
      </c>
      <c r="B5678">
        <f t="shared" si="88"/>
        <v>7</v>
      </c>
      <c r="C5678" s="38">
        <f>INDEX(S_FOLSM!Z$3:Z$14, MATCH($B5678,S_FOLSM!$X$3:$X$14,0), 1)</f>
        <v>0.34310921166038588</v>
      </c>
      <c r="D5678" s="38">
        <f>INDEX(S_FOLSM!AA$3:AA$14, MATCH($B5678,S_FOLSM!$X$3:$X$14,0), 1)</f>
        <v>10.571317528177225</v>
      </c>
      <c r="E5678" s="38">
        <f>INDEX(S_FOLSM!AB$3:AB$14, MATCH($B5678,S_FOLSM!$X$3:$X$14,0), 1)</f>
        <v>18.866692576758648</v>
      </c>
      <c r="F5678" s="38">
        <f>INDEX(S_FOLSM!AC$3:AC$14, MATCH($B5678,S_FOLSM!$X$3:$X$14,0), 1)</f>
        <v>30.020987174504469</v>
      </c>
      <c r="G5678" s="38">
        <f>INDEX(D_FOLSM_NP!$M$2:$M$13, MATCH($B5678,D_FOLSM_NP!$L$2:$L$13,0), 1)</f>
        <v>274.27919473249773</v>
      </c>
      <c r="H5678">
        <f>I_FOLSM!$F5667</f>
        <v>657</v>
      </c>
      <c r="I5678">
        <f>INDEX(DEM_D8!AE$3:AE$14, MATCH($B5678,DEM_D8!$AC$3:$AC$14,0), 1)</f>
        <v>0.22308589195491643</v>
      </c>
      <c r="J5678">
        <f>INDEX(DEM_D8!AF$3:AF$14, MATCH($B5678,DEM_D8!$AC$3:$AC$14,0), 1)</f>
        <v>0.77123982221571519</v>
      </c>
      <c r="K5678">
        <f>INDEX(DEM_D8!AG$3:AG$14, MATCH($B5678,DEM_D8!$AC$3:$AC$14,0), 1)</f>
        <v>0.24061407525855374</v>
      </c>
      <c r="L5678">
        <f>INDEX(DEM_D8!AH$3:AH$14, MATCH($B5678,DEM_D8!$AC$3:$AC$14,0), 1)</f>
        <v>1.0198212203653323</v>
      </c>
      <c r="M5678">
        <f>INDEX(DEM_D8!AI$3:AI$14, MATCH($B5678,DEM_D8!$AC$3:$AC$14,0), 1)</f>
        <v>1.1154294597745822</v>
      </c>
      <c r="N5678">
        <f>INDEX(DEM_D8!AJ$3:AJ$14, MATCH($B5678,DEM_D8!$AC$3:$AC$14,0), 1)</f>
        <v>0.47804119704624948</v>
      </c>
    </row>
    <row r="5679" spans="1:14">
      <c r="A5679" s="35">
        <v>42192</v>
      </c>
      <c r="B5679">
        <f t="shared" si="88"/>
        <v>7</v>
      </c>
      <c r="C5679" s="38">
        <f>INDEX(S_FOLSM!Z$3:Z$14, MATCH($B5679,S_FOLSM!$X$3:$X$14,0), 1)</f>
        <v>0.34310921166038588</v>
      </c>
      <c r="D5679" s="38">
        <f>INDEX(S_FOLSM!AA$3:AA$14, MATCH($B5679,S_FOLSM!$X$3:$X$14,0), 1)</f>
        <v>10.571317528177225</v>
      </c>
      <c r="E5679" s="38">
        <f>INDEX(S_FOLSM!AB$3:AB$14, MATCH($B5679,S_FOLSM!$X$3:$X$14,0), 1)</f>
        <v>18.866692576758648</v>
      </c>
      <c r="F5679" s="38">
        <f>INDEX(S_FOLSM!AC$3:AC$14, MATCH($B5679,S_FOLSM!$X$3:$X$14,0), 1)</f>
        <v>30.020987174504469</v>
      </c>
      <c r="G5679" s="38">
        <f>INDEX(D_FOLSM_NP!$M$2:$M$13, MATCH($B5679,D_FOLSM_NP!$L$2:$L$13,0), 1)</f>
        <v>274.27919473249773</v>
      </c>
      <c r="H5679">
        <f>I_FOLSM!$F5668</f>
        <v>409</v>
      </c>
      <c r="I5679">
        <f>INDEX(DEM_D8!AE$3:AE$14, MATCH($B5679,DEM_D8!$AC$3:$AC$14,0), 1)</f>
        <v>0.22308589195491643</v>
      </c>
      <c r="J5679">
        <f>INDEX(DEM_D8!AF$3:AF$14, MATCH($B5679,DEM_D8!$AC$3:$AC$14,0), 1)</f>
        <v>0.77123982221571519</v>
      </c>
      <c r="K5679">
        <f>INDEX(DEM_D8!AG$3:AG$14, MATCH($B5679,DEM_D8!$AC$3:$AC$14,0), 1)</f>
        <v>0.24061407525855374</v>
      </c>
      <c r="L5679">
        <f>INDEX(DEM_D8!AH$3:AH$14, MATCH($B5679,DEM_D8!$AC$3:$AC$14,0), 1)</f>
        <v>1.0198212203653323</v>
      </c>
      <c r="M5679">
        <f>INDEX(DEM_D8!AI$3:AI$14, MATCH($B5679,DEM_D8!$AC$3:$AC$14,0), 1)</f>
        <v>1.1154294597745822</v>
      </c>
      <c r="N5679">
        <f>INDEX(DEM_D8!AJ$3:AJ$14, MATCH($B5679,DEM_D8!$AC$3:$AC$14,0), 1)</f>
        <v>0.47804119704624948</v>
      </c>
    </row>
    <row r="5680" spans="1:14">
      <c r="A5680" s="35">
        <v>42193</v>
      </c>
      <c r="B5680">
        <f t="shared" si="88"/>
        <v>7</v>
      </c>
      <c r="C5680" s="38">
        <f>INDEX(S_FOLSM!Z$3:Z$14, MATCH($B5680,S_FOLSM!$X$3:$X$14,0), 1)</f>
        <v>0.34310921166038588</v>
      </c>
      <c r="D5680" s="38">
        <f>INDEX(S_FOLSM!AA$3:AA$14, MATCH($B5680,S_FOLSM!$X$3:$X$14,0), 1)</f>
        <v>10.571317528177225</v>
      </c>
      <c r="E5680" s="38">
        <f>INDEX(S_FOLSM!AB$3:AB$14, MATCH($B5680,S_FOLSM!$X$3:$X$14,0), 1)</f>
        <v>18.866692576758648</v>
      </c>
      <c r="F5680" s="38">
        <f>INDEX(S_FOLSM!AC$3:AC$14, MATCH($B5680,S_FOLSM!$X$3:$X$14,0), 1)</f>
        <v>30.020987174504469</v>
      </c>
      <c r="G5680" s="38">
        <f>INDEX(D_FOLSM_NP!$M$2:$M$13, MATCH($B5680,D_FOLSM_NP!$L$2:$L$13,0), 1)</f>
        <v>274.27919473249773</v>
      </c>
      <c r="H5680">
        <f>I_FOLSM!$F5669</f>
        <v>307</v>
      </c>
      <c r="I5680">
        <f>INDEX(DEM_D8!AE$3:AE$14, MATCH($B5680,DEM_D8!$AC$3:$AC$14,0), 1)</f>
        <v>0.22308589195491643</v>
      </c>
      <c r="J5680">
        <f>INDEX(DEM_D8!AF$3:AF$14, MATCH($B5680,DEM_D8!$AC$3:$AC$14,0), 1)</f>
        <v>0.77123982221571519</v>
      </c>
      <c r="K5680">
        <f>INDEX(DEM_D8!AG$3:AG$14, MATCH($B5680,DEM_D8!$AC$3:$AC$14,0), 1)</f>
        <v>0.24061407525855374</v>
      </c>
      <c r="L5680">
        <f>INDEX(DEM_D8!AH$3:AH$14, MATCH($B5680,DEM_D8!$AC$3:$AC$14,0), 1)</f>
        <v>1.0198212203653323</v>
      </c>
      <c r="M5680">
        <f>INDEX(DEM_D8!AI$3:AI$14, MATCH($B5680,DEM_D8!$AC$3:$AC$14,0), 1)</f>
        <v>1.1154294597745822</v>
      </c>
      <c r="N5680">
        <f>INDEX(DEM_D8!AJ$3:AJ$14, MATCH($B5680,DEM_D8!$AC$3:$AC$14,0), 1)</f>
        <v>0.47804119704624948</v>
      </c>
    </row>
    <row r="5681" spans="1:14">
      <c r="A5681" s="35">
        <v>42194</v>
      </c>
      <c r="B5681">
        <f t="shared" si="88"/>
        <v>7</v>
      </c>
      <c r="C5681" s="38">
        <f>INDEX(S_FOLSM!Z$3:Z$14, MATCH($B5681,S_FOLSM!$X$3:$X$14,0), 1)</f>
        <v>0.34310921166038588</v>
      </c>
      <c r="D5681" s="38">
        <f>INDEX(S_FOLSM!AA$3:AA$14, MATCH($B5681,S_FOLSM!$X$3:$X$14,0), 1)</f>
        <v>10.571317528177225</v>
      </c>
      <c r="E5681" s="38">
        <f>INDEX(S_FOLSM!AB$3:AB$14, MATCH($B5681,S_FOLSM!$X$3:$X$14,0), 1)</f>
        <v>18.866692576758648</v>
      </c>
      <c r="F5681" s="38">
        <f>INDEX(S_FOLSM!AC$3:AC$14, MATCH($B5681,S_FOLSM!$X$3:$X$14,0), 1)</f>
        <v>30.020987174504469</v>
      </c>
      <c r="G5681" s="38">
        <f>INDEX(D_FOLSM_NP!$M$2:$M$13, MATCH($B5681,D_FOLSM_NP!$L$2:$L$13,0), 1)</f>
        <v>274.27919473249773</v>
      </c>
      <c r="H5681">
        <f>I_FOLSM!$F5670</f>
        <v>425</v>
      </c>
      <c r="I5681">
        <f>INDEX(DEM_D8!AE$3:AE$14, MATCH($B5681,DEM_D8!$AC$3:$AC$14,0), 1)</f>
        <v>0.22308589195491643</v>
      </c>
      <c r="J5681">
        <f>INDEX(DEM_D8!AF$3:AF$14, MATCH($B5681,DEM_D8!$AC$3:$AC$14,0), 1)</f>
        <v>0.77123982221571519</v>
      </c>
      <c r="K5681">
        <f>INDEX(DEM_D8!AG$3:AG$14, MATCH($B5681,DEM_D8!$AC$3:$AC$14,0), 1)</f>
        <v>0.24061407525855374</v>
      </c>
      <c r="L5681">
        <f>INDEX(DEM_D8!AH$3:AH$14, MATCH($B5681,DEM_D8!$AC$3:$AC$14,0), 1)</f>
        <v>1.0198212203653323</v>
      </c>
      <c r="M5681">
        <f>INDEX(DEM_D8!AI$3:AI$14, MATCH($B5681,DEM_D8!$AC$3:$AC$14,0), 1)</f>
        <v>1.1154294597745822</v>
      </c>
      <c r="N5681">
        <f>INDEX(DEM_D8!AJ$3:AJ$14, MATCH($B5681,DEM_D8!$AC$3:$AC$14,0), 1)</f>
        <v>0.47804119704624948</v>
      </c>
    </row>
    <row r="5682" spans="1:14">
      <c r="A5682" s="35">
        <v>42195</v>
      </c>
      <c r="B5682">
        <f t="shared" si="88"/>
        <v>7</v>
      </c>
      <c r="C5682" s="38">
        <f>INDEX(S_FOLSM!Z$3:Z$14, MATCH($B5682,S_FOLSM!$X$3:$X$14,0), 1)</f>
        <v>0.34310921166038588</v>
      </c>
      <c r="D5682" s="38">
        <f>INDEX(S_FOLSM!AA$3:AA$14, MATCH($B5682,S_FOLSM!$X$3:$X$14,0), 1)</f>
        <v>10.571317528177225</v>
      </c>
      <c r="E5682" s="38">
        <f>INDEX(S_FOLSM!AB$3:AB$14, MATCH($B5682,S_FOLSM!$X$3:$X$14,0), 1)</f>
        <v>18.866692576758648</v>
      </c>
      <c r="F5682" s="38">
        <f>INDEX(S_FOLSM!AC$3:AC$14, MATCH($B5682,S_FOLSM!$X$3:$X$14,0), 1)</f>
        <v>30.020987174504469</v>
      </c>
      <c r="G5682" s="38">
        <f>INDEX(D_FOLSM_NP!$M$2:$M$13, MATCH($B5682,D_FOLSM_NP!$L$2:$L$13,0), 1)</f>
        <v>274.27919473249773</v>
      </c>
      <c r="H5682">
        <f>I_FOLSM!$F5671</f>
        <v>586</v>
      </c>
      <c r="I5682">
        <f>INDEX(DEM_D8!AE$3:AE$14, MATCH($B5682,DEM_D8!$AC$3:$AC$14,0), 1)</f>
        <v>0.22308589195491643</v>
      </c>
      <c r="J5682">
        <f>INDEX(DEM_D8!AF$3:AF$14, MATCH($B5682,DEM_D8!$AC$3:$AC$14,0), 1)</f>
        <v>0.77123982221571519</v>
      </c>
      <c r="K5682">
        <f>INDEX(DEM_D8!AG$3:AG$14, MATCH($B5682,DEM_D8!$AC$3:$AC$14,0), 1)</f>
        <v>0.24061407525855374</v>
      </c>
      <c r="L5682">
        <f>INDEX(DEM_D8!AH$3:AH$14, MATCH($B5682,DEM_D8!$AC$3:$AC$14,0), 1)</f>
        <v>1.0198212203653323</v>
      </c>
      <c r="M5682">
        <f>INDEX(DEM_D8!AI$3:AI$14, MATCH($B5682,DEM_D8!$AC$3:$AC$14,0), 1)</f>
        <v>1.1154294597745822</v>
      </c>
      <c r="N5682">
        <f>INDEX(DEM_D8!AJ$3:AJ$14, MATCH($B5682,DEM_D8!$AC$3:$AC$14,0), 1)</f>
        <v>0.47804119704624948</v>
      </c>
    </row>
    <row r="5683" spans="1:14">
      <c r="A5683" s="35">
        <v>42196</v>
      </c>
      <c r="B5683">
        <f t="shared" si="88"/>
        <v>7</v>
      </c>
      <c r="C5683" s="38">
        <f>INDEX(S_FOLSM!Z$3:Z$14, MATCH($B5683,S_FOLSM!$X$3:$X$14,0), 1)</f>
        <v>0.34310921166038588</v>
      </c>
      <c r="D5683" s="38">
        <f>INDEX(S_FOLSM!AA$3:AA$14, MATCH($B5683,S_FOLSM!$X$3:$X$14,0), 1)</f>
        <v>10.571317528177225</v>
      </c>
      <c r="E5683" s="38">
        <f>INDEX(S_FOLSM!AB$3:AB$14, MATCH($B5683,S_FOLSM!$X$3:$X$14,0), 1)</f>
        <v>18.866692576758648</v>
      </c>
      <c r="F5683" s="38">
        <f>INDEX(S_FOLSM!AC$3:AC$14, MATCH($B5683,S_FOLSM!$X$3:$X$14,0), 1)</f>
        <v>30.020987174504469</v>
      </c>
      <c r="G5683" s="38">
        <f>INDEX(D_FOLSM_NP!$M$2:$M$13, MATCH($B5683,D_FOLSM_NP!$L$2:$L$13,0), 1)</f>
        <v>274.27919473249773</v>
      </c>
      <c r="H5683">
        <f>I_FOLSM!$F5672</f>
        <v>818</v>
      </c>
      <c r="I5683">
        <f>INDEX(DEM_D8!AE$3:AE$14, MATCH($B5683,DEM_D8!$AC$3:$AC$14,0), 1)</f>
        <v>0.22308589195491643</v>
      </c>
      <c r="J5683">
        <f>INDEX(DEM_D8!AF$3:AF$14, MATCH($B5683,DEM_D8!$AC$3:$AC$14,0), 1)</f>
        <v>0.77123982221571519</v>
      </c>
      <c r="K5683">
        <f>INDEX(DEM_D8!AG$3:AG$14, MATCH($B5683,DEM_D8!$AC$3:$AC$14,0), 1)</f>
        <v>0.24061407525855374</v>
      </c>
      <c r="L5683">
        <f>INDEX(DEM_D8!AH$3:AH$14, MATCH($B5683,DEM_D8!$AC$3:$AC$14,0), 1)</f>
        <v>1.0198212203653323</v>
      </c>
      <c r="M5683">
        <f>INDEX(DEM_D8!AI$3:AI$14, MATCH($B5683,DEM_D8!$AC$3:$AC$14,0), 1)</f>
        <v>1.1154294597745822</v>
      </c>
      <c r="N5683">
        <f>INDEX(DEM_D8!AJ$3:AJ$14, MATCH($B5683,DEM_D8!$AC$3:$AC$14,0), 1)</f>
        <v>0.47804119704624948</v>
      </c>
    </row>
    <row r="5684" spans="1:14">
      <c r="A5684" s="35">
        <v>42197</v>
      </c>
      <c r="B5684">
        <f t="shared" si="88"/>
        <v>7</v>
      </c>
      <c r="C5684" s="38">
        <f>INDEX(S_FOLSM!Z$3:Z$14, MATCH($B5684,S_FOLSM!$X$3:$X$14,0), 1)</f>
        <v>0.34310921166038588</v>
      </c>
      <c r="D5684" s="38">
        <f>INDEX(S_FOLSM!AA$3:AA$14, MATCH($B5684,S_FOLSM!$X$3:$X$14,0), 1)</f>
        <v>10.571317528177225</v>
      </c>
      <c r="E5684" s="38">
        <f>INDEX(S_FOLSM!AB$3:AB$14, MATCH($B5684,S_FOLSM!$X$3:$X$14,0), 1)</f>
        <v>18.866692576758648</v>
      </c>
      <c r="F5684" s="38">
        <f>INDEX(S_FOLSM!AC$3:AC$14, MATCH($B5684,S_FOLSM!$X$3:$X$14,0), 1)</f>
        <v>30.020987174504469</v>
      </c>
      <c r="G5684" s="38">
        <f>INDEX(D_FOLSM_NP!$M$2:$M$13, MATCH($B5684,D_FOLSM_NP!$L$2:$L$13,0), 1)</f>
        <v>274.27919473249773</v>
      </c>
      <c r="H5684">
        <f>I_FOLSM!$F5673</f>
        <v>699</v>
      </c>
      <c r="I5684">
        <f>INDEX(DEM_D8!AE$3:AE$14, MATCH($B5684,DEM_D8!$AC$3:$AC$14,0), 1)</f>
        <v>0.22308589195491643</v>
      </c>
      <c r="J5684">
        <f>INDEX(DEM_D8!AF$3:AF$14, MATCH($B5684,DEM_D8!$AC$3:$AC$14,0), 1)</f>
        <v>0.77123982221571519</v>
      </c>
      <c r="K5684">
        <f>INDEX(DEM_D8!AG$3:AG$14, MATCH($B5684,DEM_D8!$AC$3:$AC$14,0), 1)</f>
        <v>0.24061407525855374</v>
      </c>
      <c r="L5684">
        <f>INDEX(DEM_D8!AH$3:AH$14, MATCH($B5684,DEM_D8!$AC$3:$AC$14,0), 1)</f>
        <v>1.0198212203653323</v>
      </c>
      <c r="M5684">
        <f>INDEX(DEM_D8!AI$3:AI$14, MATCH($B5684,DEM_D8!$AC$3:$AC$14,0), 1)</f>
        <v>1.1154294597745822</v>
      </c>
      <c r="N5684">
        <f>INDEX(DEM_D8!AJ$3:AJ$14, MATCH($B5684,DEM_D8!$AC$3:$AC$14,0), 1)</f>
        <v>0.47804119704624948</v>
      </c>
    </row>
    <row r="5685" spans="1:14">
      <c r="A5685" s="35">
        <v>42198</v>
      </c>
      <c r="B5685">
        <f t="shared" si="88"/>
        <v>7</v>
      </c>
      <c r="C5685" s="38">
        <f>INDEX(S_FOLSM!Z$3:Z$14, MATCH($B5685,S_FOLSM!$X$3:$X$14,0), 1)</f>
        <v>0.34310921166038588</v>
      </c>
      <c r="D5685" s="38">
        <f>INDEX(S_FOLSM!AA$3:AA$14, MATCH($B5685,S_FOLSM!$X$3:$X$14,0), 1)</f>
        <v>10.571317528177225</v>
      </c>
      <c r="E5685" s="38">
        <f>INDEX(S_FOLSM!AB$3:AB$14, MATCH($B5685,S_FOLSM!$X$3:$X$14,0), 1)</f>
        <v>18.866692576758648</v>
      </c>
      <c r="F5685" s="38">
        <f>INDEX(S_FOLSM!AC$3:AC$14, MATCH($B5685,S_FOLSM!$X$3:$X$14,0), 1)</f>
        <v>30.020987174504469</v>
      </c>
      <c r="G5685" s="38">
        <f>INDEX(D_FOLSM_NP!$M$2:$M$13, MATCH($B5685,D_FOLSM_NP!$L$2:$L$13,0), 1)</f>
        <v>274.27919473249773</v>
      </c>
      <c r="H5685">
        <f>I_FOLSM!$F5674</f>
        <v>660</v>
      </c>
      <c r="I5685">
        <f>INDEX(DEM_D8!AE$3:AE$14, MATCH($B5685,DEM_D8!$AC$3:$AC$14,0), 1)</f>
        <v>0.22308589195491643</v>
      </c>
      <c r="J5685">
        <f>INDEX(DEM_D8!AF$3:AF$14, MATCH($B5685,DEM_D8!$AC$3:$AC$14,0), 1)</f>
        <v>0.77123982221571519</v>
      </c>
      <c r="K5685">
        <f>INDEX(DEM_D8!AG$3:AG$14, MATCH($B5685,DEM_D8!$AC$3:$AC$14,0), 1)</f>
        <v>0.24061407525855374</v>
      </c>
      <c r="L5685">
        <f>INDEX(DEM_D8!AH$3:AH$14, MATCH($B5685,DEM_D8!$AC$3:$AC$14,0), 1)</f>
        <v>1.0198212203653323</v>
      </c>
      <c r="M5685">
        <f>INDEX(DEM_D8!AI$3:AI$14, MATCH($B5685,DEM_D8!$AC$3:$AC$14,0), 1)</f>
        <v>1.1154294597745822</v>
      </c>
      <c r="N5685">
        <f>INDEX(DEM_D8!AJ$3:AJ$14, MATCH($B5685,DEM_D8!$AC$3:$AC$14,0), 1)</f>
        <v>0.47804119704624948</v>
      </c>
    </row>
    <row r="5686" spans="1:14">
      <c r="A5686" s="35">
        <v>42199</v>
      </c>
      <c r="B5686">
        <f t="shared" si="88"/>
        <v>7</v>
      </c>
      <c r="C5686" s="38">
        <f>INDEX(S_FOLSM!Z$3:Z$14, MATCH($B5686,S_FOLSM!$X$3:$X$14,0), 1)</f>
        <v>0.34310921166038588</v>
      </c>
      <c r="D5686" s="38">
        <f>INDEX(S_FOLSM!AA$3:AA$14, MATCH($B5686,S_FOLSM!$X$3:$X$14,0), 1)</f>
        <v>10.571317528177225</v>
      </c>
      <c r="E5686" s="38">
        <f>INDEX(S_FOLSM!AB$3:AB$14, MATCH($B5686,S_FOLSM!$X$3:$X$14,0), 1)</f>
        <v>18.866692576758648</v>
      </c>
      <c r="F5686" s="38">
        <f>INDEX(S_FOLSM!AC$3:AC$14, MATCH($B5686,S_FOLSM!$X$3:$X$14,0), 1)</f>
        <v>30.020987174504469</v>
      </c>
      <c r="G5686" s="38">
        <f>INDEX(D_FOLSM_NP!$M$2:$M$13, MATCH($B5686,D_FOLSM_NP!$L$2:$L$13,0), 1)</f>
        <v>274.27919473249773</v>
      </c>
      <c r="H5686">
        <f>I_FOLSM!$F5675</f>
        <v>301</v>
      </c>
      <c r="I5686">
        <f>INDEX(DEM_D8!AE$3:AE$14, MATCH($B5686,DEM_D8!$AC$3:$AC$14,0), 1)</f>
        <v>0.22308589195491643</v>
      </c>
      <c r="J5686">
        <f>INDEX(DEM_D8!AF$3:AF$14, MATCH($B5686,DEM_D8!$AC$3:$AC$14,0), 1)</f>
        <v>0.77123982221571519</v>
      </c>
      <c r="K5686">
        <f>INDEX(DEM_D8!AG$3:AG$14, MATCH($B5686,DEM_D8!$AC$3:$AC$14,0), 1)</f>
        <v>0.24061407525855374</v>
      </c>
      <c r="L5686">
        <f>INDEX(DEM_D8!AH$3:AH$14, MATCH($B5686,DEM_D8!$AC$3:$AC$14,0), 1)</f>
        <v>1.0198212203653323</v>
      </c>
      <c r="M5686">
        <f>INDEX(DEM_D8!AI$3:AI$14, MATCH($B5686,DEM_D8!$AC$3:$AC$14,0), 1)</f>
        <v>1.1154294597745822</v>
      </c>
      <c r="N5686">
        <f>INDEX(DEM_D8!AJ$3:AJ$14, MATCH($B5686,DEM_D8!$AC$3:$AC$14,0), 1)</f>
        <v>0.47804119704624948</v>
      </c>
    </row>
    <row r="5687" spans="1:14">
      <c r="A5687" s="35">
        <v>42200</v>
      </c>
      <c r="B5687">
        <f t="shared" si="88"/>
        <v>7</v>
      </c>
      <c r="C5687" s="38">
        <f>INDEX(S_FOLSM!Z$3:Z$14, MATCH($B5687,S_FOLSM!$X$3:$X$14,0), 1)</f>
        <v>0.34310921166038588</v>
      </c>
      <c r="D5687" s="38">
        <f>INDEX(S_FOLSM!AA$3:AA$14, MATCH($B5687,S_FOLSM!$X$3:$X$14,0), 1)</f>
        <v>10.571317528177225</v>
      </c>
      <c r="E5687" s="38">
        <f>INDEX(S_FOLSM!AB$3:AB$14, MATCH($B5687,S_FOLSM!$X$3:$X$14,0), 1)</f>
        <v>18.866692576758648</v>
      </c>
      <c r="F5687" s="38">
        <f>INDEX(S_FOLSM!AC$3:AC$14, MATCH($B5687,S_FOLSM!$X$3:$X$14,0), 1)</f>
        <v>30.020987174504469</v>
      </c>
      <c r="G5687" s="38">
        <f>INDEX(D_FOLSM_NP!$M$2:$M$13, MATCH($B5687,D_FOLSM_NP!$L$2:$L$13,0), 1)</f>
        <v>274.27919473249773</v>
      </c>
      <c r="H5687">
        <f>I_FOLSM!$F5676</f>
        <v>300</v>
      </c>
      <c r="I5687">
        <f>INDEX(DEM_D8!AE$3:AE$14, MATCH($B5687,DEM_D8!$AC$3:$AC$14,0), 1)</f>
        <v>0.22308589195491643</v>
      </c>
      <c r="J5687">
        <f>INDEX(DEM_D8!AF$3:AF$14, MATCH($B5687,DEM_D8!$AC$3:$AC$14,0), 1)</f>
        <v>0.77123982221571519</v>
      </c>
      <c r="K5687">
        <f>INDEX(DEM_D8!AG$3:AG$14, MATCH($B5687,DEM_D8!$AC$3:$AC$14,0), 1)</f>
        <v>0.24061407525855374</v>
      </c>
      <c r="L5687">
        <f>INDEX(DEM_D8!AH$3:AH$14, MATCH($B5687,DEM_D8!$AC$3:$AC$14,0), 1)</f>
        <v>1.0198212203653323</v>
      </c>
      <c r="M5687">
        <f>INDEX(DEM_D8!AI$3:AI$14, MATCH($B5687,DEM_D8!$AC$3:$AC$14,0), 1)</f>
        <v>1.1154294597745822</v>
      </c>
      <c r="N5687">
        <f>INDEX(DEM_D8!AJ$3:AJ$14, MATCH($B5687,DEM_D8!$AC$3:$AC$14,0), 1)</f>
        <v>0.47804119704624948</v>
      </c>
    </row>
    <row r="5688" spans="1:14">
      <c r="A5688" s="35">
        <v>42201</v>
      </c>
      <c r="B5688">
        <f t="shared" si="88"/>
        <v>7</v>
      </c>
      <c r="C5688" s="38">
        <f>INDEX(S_FOLSM!Z$3:Z$14, MATCH($B5688,S_FOLSM!$X$3:$X$14,0), 1)</f>
        <v>0.34310921166038588</v>
      </c>
      <c r="D5688" s="38">
        <f>INDEX(S_FOLSM!AA$3:AA$14, MATCH($B5688,S_FOLSM!$X$3:$X$14,0), 1)</f>
        <v>10.571317528177225</v>
      </c>
      <c r="E5688" s="38">
        <f>INDEX(S_FOLSM!AB$3:AB$14, MATCH($B5688,S_FOLSM!$X$3:$X$14,0), 1)</f>
        <v>18.866692576758648</v>
      </c>
      <c r="F5688" s="38">
        <f>INDEX(S_FOLSM!AC$3:AC$14, MATCH($B5688,S_FOLSM!$X$3:$X$14,0), 1)</f>
        <v>30.020987174504469</v>
      </c>
      <c r="G5688" s="38">
        <f>INDEX(D_FOLSM_NP!$M$2:$M$13, MATCH($B5688,D_FOLSM_NP!$L$2:$L$13,0), 1)</f>
        <v>274.27919473249773</v>
      </c>
      <c r="H5688">
        <f>I_FOLSM!$F5677</f>
        <v>516</v>
      </c>
      <c r="I5688">
        <f>INDEX(DEM_D8!AE$3:AE$14, MATCH($B5688,DEM_D8!$AC$3:$AC$14,0), 1)</f>
        <v>0.22308589195491643</v>
      </c>
      <c r="J5688">
        <f>INDEX(DEM_D8!AF$3:AF$14, MATCH($B5688,DEM_D8!$AC$3:$AC$14,0), 1)</f>
        <v>0.77123982221571519</v>
      </c>
      <c r="K5688">
        <f>INDEX(DEM_D8!AG$3:AG$14, MATCH($B5688,DEM_D8!$AC$3:$AC$14,0), 1)</f>
        <v>0.24061407525855374</v>
      </c>
      <c r="L5688">
        <f>INDEX(DEM_D8!AH$3:AH$14, MATCH($B5688,DEM_D8!$AC$3:$AC$14,0), 1)</f>
        <v>1.0198212203653323</v>
      </c>
      <c r="M5688">
        <f>INDEX(DEM_D8!AI$3:AI$14, MATCH($B5688,DEM_D8!$AC$3:$AC$14,0), 1)</f>
        <v>1.1154294597745822</v>
      </c>
      <c r="N5688">
        <f>INDEX(DEM_D8!AJ$3:AJ$14, MATCH($B5688,DEM_D8!$AC$3:$AC$14,0), 1)</f>
        <v>0.47804119704624948</v>
      </c>
    </row>
    <row r="5689" spans="1:14">
      <c r="A5689" s="35">
        <v>42202</v>
      </c>
      <c r="B5689">
        <f t="shared" si="88"/>
        <v>7</v>
      </c>
      <c r="C5689" s="38">
        <f>INDEX(S_FOLSM!Z$3:Z$14, MATCH($B5689,S_FOLSM!$X$3:$X$14,0), 1)</f>
        <v>0.34310921166038588</v>
      </c>
      <c r="D5689" s="38">
        <f>INDEX(S_FOLSM!AA$3:AA$14, MATCH($B5689,S_FOLSM!$X$3:$X$14,0), 1)</f>
        <v>10.571317528177225</v>
      </c>
      <c r="E5689" s="38">
        <f>INDEX(S_FOLSM!AB$3:AB$14, MATCH($B5689,S_FOLSM!$X$3:$X$14,0), 1)</f>
        <v>18.866692576758648</v>
      </c>
      <c r="F5689" s="38">
        <f>INDEX(S_FOLSM!AC$3:AC$14, MATCH($B5689,S_FOLSM!$X$3:$X$14,0), 1)</f>
        <v>30.020987174504469</v>
      </c>
      <c r="G5689" s="38">
        <f>INDEX(D_FOLSM_NP!$M$2:$M$13, MATCH($B5689,D_FOLSM_NP!$L$2:$L$13,0), 1)</f>
        <v>274.27919473249773</v>
      </c>
      <c r="H5689">
        <f>I_FOLSM!$F5678</f>
        <v>680</v>
      </c>
      <c r="I5689">
        <f>INDEX(DEM_D8!AE$3:AE$14, MATCH($B5689,DEM_D8!$AC$3:$AC$14,0), 1)</f>
        <v>0.22308589195491643</v>
      </c>
      <c r="J5689">
        <f>INDEX(DEM_D8!AF$3:AF$14, MATCH($B5689,DEM_D8!$AC$3:$AC$14,0), 1)</f>
        <v>0.77123982221571519</v>
      </c>
      <c r="K5689">
        <f>INDEX(DEM_D8!AG$3:AG$14, MATCH($B5689,DEM_D8!$AC$3:$AC$14,0), 1)</f>
        <v>0.24061407525855374</v>
      </c>
      <c r="L5689">
        <f>INDEX(DEM_D8!AH$3:AH$14, MATCH($B5689,DEM_D8!$AC$3:$AC$14,0), 1)</f>
        <v>1.0198212203653323</v>
      </c>
      <c r="M5689">
        <f>INDEX(DEM_D8!AI$3:AI$14, MATCH($B5689,DEM_D8!$AC$3:$AC$14,0), 1)</f>
        <v>1.1154294597745822</v>
      </c>
      <c r="N5689">
        <f>INDEX(DEM_D8!AJ$3:AJ$14, MATCH($B5689,DEM_D8!$AC$3:$AC$14,0), 1)</f>
        <v>0.47804119704624948</v>
      </c>
    </row>
    <row r="5690" spans="1:14">
      <c r="A5690" s="35">
        <v>42203</v>
      </c>
      <c r="B5690">
        <f t="shared" si="88"/>
        <v>7</v>
      </c>
      <c r="C5690" s="38">
        <f>INDEX(S_FOLSM!Z$3:Z$14, MATCH($B5690,S_FOLSM!$X$3:$X$14,0), 1)</f>
        <v>0.34310921166038588</v>
      </c>
      <c r="D5690" s="38">
        <f>INDEX(S_FOLSM!AA$3:AA$14, MATCH($B5690,S_FOLSM!$X$3:$X$14,0), 1)</f>
        <v>10.571317528177225</v>
      </c>
      <c r="E5690" s="38">
        <f>INDEX(S_FOLSM!AB$3:AB$14, MATCH($B5690,S_FOLSM!$X$3:$X$14,0), 1)</f>
        <v>18.866692576758648</v>
      </c>
      <c r="F5690" s="38">
        <f>INDEX(S_FOLSM!AC$3:AC$14, MATCH($B5690,S_FOLSM!$X$3:$X$14,0), 1)</f>
        <v>30.020987174504469</v>
      </c>
      <c r="G5690" s="38">
        <f>INDEX(D_FOLSM_NP!$M$2:$M$13, MATCH($B5690,D_FOLSM_NP!$L$2:$L$13,0), 1)</f>
        <v>274.27919473249773</v>
      </c>
      <c r="H5690">
        <f>I_FOLSM!$F5679</f>
        <v>737</v>
      </c>
      <c r="I5690">
        <f>INDEX(DEM_D8!AE$3:AE$14, MATCH($B5690,DEM_D8!$AC$3:$AC$14,0), 1)</f>
        <v>0.22308589195491643</v>
      </c>
      <c r="J5690">
        <f>INDEX(DEM_D8!AF$3:AF$14, MATCH($B5690,DEM_D8!$AC$3:$AC$14,0), 1)</f>
        <v>0.77123982221571519</v>
      </c>
      <c r="K5690">
        <f>INDEX(DEM_D8!AG$3:AG$14, MATCH($B5690,DEM_D8!$AC$3:$AC$14,0), 1)</f>
        <v>0.24061407525855374</v>
      </c>
      <c r="L5690">
        <f>INDEX(DEM_D8!AH$3:AH$14, MATCH($B5690,DEM_D8!$AC$3:$AC$14,0), 1)</f>
        <v>1.0198212203653323</v>
      </c>
      <c r="M5690">
        <f>INDEX(DEM_D8!AI$3:AI$14, MATCH($B5690,DEM_D8!$AC$3:$AC$14,0), 1)</f>
        <v>1.1154294597745822</v>
      </c>
      <c r="N5690">
        <f>INDEX(DEM_D8!AJ$3:AJ$14, MATCH($B5690,DEM_D8!$AC$3:$AC$14,0), 1)</f>
        <v>0.47804119704624948</v>
      </c>
    </row>
    <row r="5691" spans="1:14">
      <c r="A5691" s="35">
        <v>42204</v>
      </c>
      <c r="B5691">
        <f t="shared" si="88"/>
        <v>7</v>
      </c>
      <c r="C5691" s="38">
        <f>INDEX(S_FOLSM!Z$3:Z$14, MATCH($B5691,S_FOLSM!$X$3:$X$14,0), 1)</f>
        <v>0.34310921166038588</v>
      </c>
      <c r="D5691" s="38">
        <f>INDEX(S_FOLSM!AA$3:AA$14, MATCH($B5691,S_FOLSM!$X$3:$X$14,0), 1)</f>
        <v>10.571317528177225</v>
      </c>
      <c r="E5691" s="38">
        <f>INDEX(S_FOLSM!AB$3:AB$14, MATCH($B5691,S_FOLSM!$X$3:$X$14,0), 1)</f>
        <v>18.866692576758648</v>
      </c>
      <c r="F5691" s="38">
        <f>INDEX(S_FOLSM!AC$3:AC$14, MATCH($B5691,S_FOLSM!$X$3:$X$14,0), 1)</f>
        <v>30.020987174504469</v>
      </c>
      <c r="G5691" s="38">
        <f>INDEX(D_FOLSM_NP!$M$2:$M$13, MATCH($B5691,D_FOLSM_NP!$L$2:$L$13,0), 1)</f>
        <v>274.27919473249773</v>
      </c>
      <c r="H5691">
        <f>I_FOLSM!$F5680</f>
        <v>879</v>
      </c>
      <c r="I5691">
        <f>INDEX(DEM_D8!AE$3:AE$14, MATCH($B5691,DEM_D8!$AC$3:$AC$14,0), 1)</f>
        <v>0.22308589195491643</v>
      </c>
      <c r="J5691">
        <f>INDEX(DEM_D8!AF$3:AF$14, MATCH($B5691,DEM_D8!$AC$3:$AC$14,0), 1)</f>
        <v>0.77123982221571519</v>
      </c>
      <c r="K5691">
        <f>INDEX(DEM_D8!AG$3:AG$14, MATCH($B5691,DEM_D8!$AC$3:$AC$14,0), 1)</f>
        <v>0.24061407525855374</v>
      </c>
      <c r="L5691">
        <f>INDEX(DEM_D8!AH$3:AH$14, MATCH($B5691,DEM_D8!$AC$3:$AC$14,0), 1)</f>
        <v>1.0198212203653323</v>
      </c>
      <c r="M5691">
        <f>INDEX(DEM_D8!AI$3:AI$14, MATCH($B5691,DEM_D8!$AC$3:$AC$14,0), 1)</f>
        <v>1.1154294597745822</v>
      </c>
      <c r="N5691">
        <f>INDEX(DEM_D8!AJ$3:AJ$14, MATCH($B5691,DEM_D8!$AC$3:$AC$14,0), 1)</f>
        <v>0.47804119704624948</v>
      </c>
    </row>
    <row r="5692" spans="1:14">
      <c r="A5692" s="35">
        <v>42205</v>
      </c>
      <c r="B5692">
        <f t="shared" si="88"/>
        <v>7</v>
      </c>
      <c r="C5692" s="38">
        <f>INDEX(S_FOLSM!Z$3:Z$14, MATCH($B5692,S_FOLSM!$X$3:$X$14,0), 1)</f>
        <v>0.34310921166038588</v>
      </c>
      <c r="D5692" s="38">
        <f>INDEX(S_FOLSM!AA$3:AA$14, MATCH($B5692,S_FOLSM!$X$3:$X$14,0), 1)</f>
        <v>10.571317528177225</v>
      </c>
      <c r="E5692" s="38">
        <f>INDEX(S_FOLSM!AB$3:AB$14, MATCH($B5692,S_FOLSM!$X$3:$X$14,0), 1)</f>
        <v>18.866692576758648</v>
      </c>
      <c r="F5692" s="38">
        <f>INDEX(S_FOLSM!AC$3:AC$14, MATCH($B5692,S_FOLSM!$X$3:$X$14,0), 1)</f>
        <v>30.020987174504469</v>
      </c>
      <c r="G5692" s="38">
        <f>INDEX(D_FOLSM_NP!$M$2:$M$13, MATCH($B5692,D_FOLSM_NP!$L$2:$L$13,0), 1)</f>
        <v>274.27919473249773</v>
      </c>
      <c r="H5692">
        <f>I_FOLSM!$F5681</f>
        <v>763</v>
      </c>
      <c r="I5692">
        <f>INDEX(DEM_D8!AE$3:AE$14, MATCH($B5692,DEM_D8!$AC$3:$AC$14,0), 1)</f>
        <v>0.22308589195491643</v>
      </c>
      <c r="J5692">
        <f>INDEX(DEM_D8!AF$3:AF$14, MATCH($B5692,DEM_D8!$AC$3:$AC$14,0), 1)</f>
        <v>0.77123982221571519</v>
      </c>
      <c r="K5692">
        <f>INDEX(DEM_D8!AG$3:AG$14, MATCH($B5692,DEM_D8!$AC$3:$AC$14,0), 1)</f>
        <v>0.24061407525855374</v>
      </c>
      <c r="L5692">
        <f>INDEX(DEM_D8!AH$3:AH$14, MATCH($B5692,DEM_D8!$AC$3:$AC$14,0), 1)</f>
        <v>1.0198212203653323</v>
      </c>
      <c r="M5692">
        <f>INDEX(DEM_D8!AI$3:AI$14, MATCH($B5692,DEM_D8!$AC$3:$AC$14,0), 1)</f>
        <v>1.1154294597745822</v>
      </c>
      <c r="N5692">
        <f>INDEX(DEM_D8!AJ$3:AJ$14, MATCH($B5692,DEM_D8!$AC$3:$AC$14,0), 1)</f>
        <v>0.47804119704624948</v>
      </c>
    </row>
    <row r="5693" spans="1:14">
      <c r="A5693" s="35">
        <v>42206</v>
      </c>
      <c r="B5693">
        <f t="shared" si="88"/>
        <v>7</v>
      </c>
      <c r="C5693" s="38">
        <f>INDEX(S_FOLSM!Z$3:Z$14, MATCH($B5693,S_FOLSM!$X$3:$X$14,0), 1)</f>
        <v>0.34310921166038588</v>
      </c>
      <c r="D5693" s="38">
        <f>INDEX(S_FOLSM!AA$3:AA$14, MATCH($B5693,S_FOLSM!$X$3:$X$14,0), 1)</f>
        <v>10.571317528177225</v>
      </c>
      <c r="E5693" s="38">
        <f>INDEX(S_FOLSM!AB$3:AB$14, MATCH($B5693,S_FOLSM!$X$3:$X$14,0), 1)</f>
        <v>18.866692576758648</v>
      </c>
      <c r="F5693" s="38">
        <f>INDEX(S_FOLSM!AC$3:AC$14, MATCH($B5693,S_FOLSM!$X$3:$X$14,0), 1)</f>
        <v>30.020987174504469</v>
      </c>
      <c r="G5693" s="38">
        <f>INDEX(D_FOLSM_NP!$M$2:$M$13, MATCH($B5693,D_FOLSM_NP!$L$2:$L$13,0), 1)</f>
        <v>274.27919473249773</v>
      </c>
      <c r="H5693">
        <f>I_FOLSM!$F5682</f>
        <v>483</v>
      </c>
      <c r="I5693">
        <f>INDEX(DEM_D8!AE$3:AE$14, MATCH($B5693,DEM_D8!$AC$3:$AC$14,0), 1)</f>
        <v>0.22308589195491643</v>
      </c>
      <c r="J5693">
        <f>INDEX(DEM_D8!AF$3:AF$14, MATCH($B5693,DEM_D8!$AC$3:$AC$14,0), 1)</f>
        <v>0.77123982221571519</v>
      </c>
      <c r="K5693">
        <f>INDEX(DEM_D8!AG$3:AG$14, MATCH($B5693,DEM_D8!$AC$3:$AC$14,0), 1)</f>
        <v>0.24061407525855374</v>
      </c>
      <c r="L5693">
        <f>INDEX(DEM_D8!AH$3:AH$14, MATCH($B5693,DEM_D8!$AC$3:$AC$14,0), 1)</f>
        <v>1.0198212203653323</v>
      </c>
      <c r="M5693">
        <f>INDEX(DEM_D8!AI$3:AI$14, MATCH($B5693,DEM_D8!$AC$3:$AC$14,0), 1)</f>
        <v>1.1154294597745822</v>
      </c>
      <c r="N5693">
        <f>INDEX(DEM_D8!AJ$3:AJ$14, MATCH($B5693,DEM_D8!$AC$3:$AC$14,0), 1)</f>
        <v>0.47804119704624948</v>
      </c>
    </row>
    <row r="5694" spans="1:14">
      <c r="A5694" s="35">
        <v>42207</v>
      </c>
      <c r="B5694">
        <f t="shared" si="88"/>
        <v>7</v>
      </c>
      <c r="C5694" s="38">
        <f>INDEX(S_FOLSM!Z$3:Z$14, MATCH($B5694,S_FOLSM!$X$3:$X$14,0), 1)</f>
        <v>0.34310921166038588</v>
      </c>
      <c r="D5694" s="38">
        <f>INDEX(S_FOLSM!AA$3:AA$14, MATCH($B5694,S_FOLSM!$X$3:$X$14,0), 1)</f>
        <v>10.571317528177225</v>
      </c>
      <c r="E5694" s="38">
        <f>INDEX(S_FOLSM!AB$3:AB$14, MATCH($B5694,S_FOLSM!$X$3:$X$14,0), 1)</f>
        <v>18.866692576758648</v>
      </c>
      <c r="F5694" s="38">
        <f>INDEX(S_FOLSM!AC$3:AC$14, MATCH($B5694,S_FOLSM!$X$3:$X$14,0), 1)</f>
        <v>30.020987174504469</v>
      </c>
      <c r="G5694" s="38">
        <f>INDEX(D_FOLSM_NP!$M$2:$M$13, MATCH($B5694,D_FOLSM_NP!$L$2:$L$13,0), 1)</f>
        <v>274.27919473249773</v>
      </c>
      <c r="H5694">
        <f>I_FOLSM!$F5683</f>
        <v>300</v>
      </c>
      <c r="I5694">
        <f>INDEX(DEM_D8!AE$3:AE$14, MATCH($B5694,DEM_D8!$AC$3:$AC$14,0), 1)</f>
        <v>0.22308589195491643</v>
      </c>
      <c r="J5694">
        <f>INDEX(DEM_D8!AF$3:AF$14, MATCH($B5694,DEM_D8!$AC$3:$AC$14,0), 1)</f>
        <v>0.77123982221571519</v>
      </c>
      <c r="K5694">
        <f>INDEX(DEM_D8!AG$3:AG$14, MATCH($B5694,DEM_D8!$AC$3:$AC$14,0), 1)</f>
        <v>0.24061407525855374</v>
      </c>
      <c r="L5694">
        <f>INDEX(DEM_D8!AH$3:AH$14, MATCH($B5694,DEM_D8!$AC$3:$AC$14,0), 1)</f>
        <v>1.0198212203653323</v>
      </c>
      <c r="M5694">
        <f>INDEX(DEM_D8!AI$3:AI$14, MATCH($B5694,DEM_D8!$AC$3:$AC$14,0), 1)</f>
        <v>1.1154294597745822</v>
      </c>
      <c r="N5694">
        <f>INDEX(DEM_D8!AJ$3:AJ$14, MATCH($B5694,DEM_D8!$AC$3:$AC$14,0), 1)</f>
        <v>0.47804119704624948</v>
      </c>
    </row>
    <row r="5695" spans="1:14">
      <c r="A5695" s="35">
        <v>42208</v>
      </c>
      <c r="B5695">
        <f t="shared" si="88"/>
        <v>7</v>
      </c>
      <c r="C5695" s="38">
        <f>INDEX(S_FOLSM!Z$3:Z$14, MATCH($B5695,S_FOLSM!$X$3:$X$14,0), 1)</f>
        <v>0.34310921166038588</v>
      </c>
      <c r="D5695" s="38">
        <f>INDEX(S_FOLSM!AA$3:AA$14, MATCH($B5695,S_FOLSM!$X$3:$X$14,0), 1)</f>
        <v>10.571317528177225</v>
      </c>
      <c r="E5695" s="38">
        <f>INDEX(S_FOLSM!AB$3:AB$14, MATCH($B5695,S_FOLSM!$X$3:$X$14,0), 1)</f>
        <v>18.866692576758648</v>
      </c>
      <c r="F5695" s="38">
        <f>INDEX(S_FOLSM!AC$3:AC$14, MATCH($B5695,S_FOLSM!$X$3:$X$14,0), 1)</f>
        <v>30.020987174504469</v>
      </c>
      <c r="G5695" s="38">
        <f>INDEX(D_FOLSM_NP!$M$2:$M$13, MATCH($B5695,D_FOLSM_NP!$L$2:$L$13,0), 1)</f>
        <v>274.27919473249773</v>
      </c>
      <c r="H5695">
        <f>I_FOLSM!$F5684</f>
        <v>509</v>
      </c>
      <c r="I5695">
        <f>INDEX(DEM_D8!AE$3:AE$14, MATCH($B5695,DEM_D8!$AC$3:$AC$14,0), 1)</f>
        <v>0.22308589195491643</v>
      </c>
      <c r="J5695">
        <f>INDEX(DEM_D8!AF$3:AF$14, MATCH($B5695,DEM_D8!$AC$3:$AC$14,0), 1)</f>
        <v>0.77123982221571519</v>
      </c>
      <c r="K5695">
        <f>INDEX(DEM_D8!AG$3:AG$14, MATCH($B5695,DEM_D8!$AC$3:$AC$14,0), 1)</f>
        <v>0.24061407525855374</v>
      </c>
      <c r="L5695">
        <f>INDEX(DEM_D8!AH$3:AH$14, MATCH($B5695,DEM_D8!$AC$3:$AC$14,0), 1)</f>
        <v>1.0198212203653323</v>
      </c>
      <c r="M5695">
        <f>INDEX(DEM_D8!AI$3:AI$14, MATCH($B5695,DEM_D8!$AC$3:$AC$14,0), 1)</f>
        <v>1.1154294597745822</v>
      </c>
      <c r="N5695">
        <f>INDEX(DEM_D8!AJ$3:AJ$14, MATCH($B5695,DEM_D8!$AC$3:$AC$14,0), 1)</f>
        <v>0.47804119704624948</v>
      </c>
    </row>
    <row r="5696" spans="1:14">
      <c r="A5696" s="35">
        <v>42209</v>
      </c>
      <c r="B5696">
        <f t="shared" si="88"/>
        <v>7</v>
      </c>
      <c r="C5696" s="38">
        <f>INDEX(S_FOLSM!Z$3:Z$14, MATCH($B5696,S_FOLSM!$X$3:$X$14,0), 1)</f>
        <v>0.34310921166038588</v>
      </c>
      <c r="D5696" s="38">
        <f>INDEX(S_FOLSM!AA$3:AA$14, MATCH($B5696,S_FOLSM!$X$3:$X$14,0), 1)</f>
        <v>10.571317528177225</v>
      </c>
      <c r="E5696" s="38">
        <f>INDEX(S_FOLSM!AB$3:AB$14, MATCH($B5696,S_FOLSM!$X$3:$X$14,0), 1)</f>
        <v>18.866692576758648</v>
      </c>
      <c r="F5696" s="38">
        <f>INDEX(S_FOLSM!AC$3:AC$14, MATCH($B5696,S_FOLSM!$X$3:$X$14,0), 1)</f>
        <v>30.020987174504469</v>
      </c>
      <c r="G5696" s="38">
        <f>INDEX(D_FOLSM_NP!$M$2:$M$13, MATCH($B5696,D_FOLSM_NP!$L$2:$L$13,0), 1)</f>
        <v>274.27919473249773</v>
      </c>
      <c r="H5696">
        <f>I_FOLSM!$F5685</f>
        <v>514</v>
      </c>
      <c r="I5696">
        <f>INDEX(DEM_D8!AE$3:AE$14, MATCH($B5696,DEM_D8!$AC$3:$AC$14,0), 1)</f>
        <v>0.22308589195491643</v>
      </c>
      <c r="J5696">
        <f>INDEX(DEM_D8!AF$3:AF$14, MATCH($B5696,DEM_D8!$AC$3:$AC$14,0), 1)</f>
        <v>0.77123982221571519</v>
      </c>
      <c r="K5696">
        <f>INDEX(DEM_D8!AG$3:AG$14, MATCH($B5696,DEM_D8!$AC$3:$AC$14,0), 1)</f>
        <v>0.24061407525855374</v>
      </c>
      <c r="L5696">
        <f>INDEX(DEM_D8!AH$3:AH$14, MATCH($B5696,DEM_D8!$AC$3:$AC$14,0), 1)</f>
        <v>1.0198212203653323</v>
      </c>
      <c r="M5696">
        <f>INDEX(DEM_D8!AI$3:AI$14, MATCH($B5696,DEM_D8!$AC$3:$AC$14,0), 1)</f>
        <v>1.1154294597745822</v>
      </c>
      <c r="N5696">
        <f>INDEX(DEM_D8!AJ$3:AJ$14, MATCH($B5696,DEM_D8!$AC$3:$AC$14,0), 1)</f>
        <v>0.47804119704624948</v>
      </c>
    </row>
    <row r="5697" spans="1:14">
      <c r="A5697" s="35">
        <v>42210</v>
      </c>
      <c r="B5697">
        <f t="shared" si="88"/>
        <v>7</v>
      </c>
      <c r="C5697" s="38">
        <f>INDEX(S_FOLSM!Z$3:Z$14, MATCH($B5697,S_FOLSM!$X$3:$X$14,0), 1)</f>
        <v>0.34310921166038588</v>
      </c>
      <c r="D5697" s="38">
        <f>INDEX(S_FOLSM!AA$3:AA$14, MATCH($B5697,S_FOLSM!$X$3:$X$14,0), 1)</f>
        <v>10.571317528177225</v>
      </c>
      <c r="E5697" s="38">
        <f>INDEX(S_FOLSM!AB$3:AB$14, MATCH($B5697,S_FOLSM!$X$3:$X$14,0), 1)</f>
        <v>18.866692576758648</v>
      </c>
      <c r="F5697" s="38">
        <f>INDEX(S_FOLSM!AC$3:AC$14, MATCH($B5697,S_FOLSM!$X$3:$X$14,0), 1)</f>
        <v>30.020987174504469</v>
      </c>
      <c r="G5697" s="38">
        <f>INDEX(D_FOLSM_NP!$M$2:$M$13, MATCH($B5697,D_FOLSM_NP!$L$2:$L$13,0), 1)</f>
        <v>274.27919473249773</v>
      </c>
      <c r="H5697">
        <f>I_FOLSM!$F5686</f>
        <v>825</v>
      </c>
      <c r="I5697">
        <f>INDEX(DEM_D8!AE$3:AE$14, MATCH($B5697,DEM_D8!$AC$3:$AC$14,0), 1)</f>
        <v>0.22308589195491643</v>
      </c>
      <c r="J5697">
        <f>INDEX(DEM_D8!AF$3:AF$14, MATCH($B5697,DEM_D8!$AC$3:$AC$14,0), 1)</f>
        <v>0.77123982221571519</v>
      </c>
      <c r="K5697">
        <f>INDEX(DEM_D8!AG$3:AG$14, MATCH($B5697,DEM_D8!$AC$3:$AC$14,0), 1)</f>
        <v>0.24061407525855374</v>
      </c>
      <c r="L5697">
        <f>INDEX(DEM_D8!AH$3:AH$14, MATCH($B5697,DEM_D8!$AC$3:$AC$14,0), 1)</f>
        <v>1.0198212203653323</v>
      </c>
      <c r="M5697">
        <f>INDEX(DEM_D8!AI$3:AI$14, MATCH($B5697,DEM_D8!$AC$3:$AC$14,0), 1)</f>
        <v>1.1154294597745822</v>
      </c>
      <c r="N5697">
        <f>INDEX(DEM_D8!AJ$3:AJ$14, MATCH($B5697,DEM_D8!$AC$3:$AC$14,0), 1)</f>
        <v>0.47804119704624948</v>
      </c>
    </row>
    <row r="5698" spans="1:14">
      <c r="A5698" s="35">
        <v>42211</v>
      </c>
      <c r="B5698">
        <f t="shared" si="88"/>
        <v>7</v>
      </c>
      <c r="C5698" s="38">
        <f>INDEX(S_FOLSM!Z$3:Z$14, MATCH($B5698,S_FOLSM!$X$3:$X$14,0), 1)</f>
        <v>0.34310921166038588</v>
      </c>
      <c r="D5698" s="38">
        <f>INDEX(S_FOLSM!AA$3:AA$14, MATCH($B5698,S_FOLSM!$X$3:$X$14,0), 1)</f>
        <v>10.571317528177225</v>
      </c>
      <c r="E5698" s="38">
        <f>INDEX(S_FOLSM!AB$3:AB$14, MATCH($B5698,S_FOLSM!$X$3:$X$14,0), 1)</f>
        <v>18.866692576758648</v>
      </c>
      <c r="F5698" s="38">
        <f>INDEX(S_FOLSM!AC$3:AC$14, MATCH($B5698,S_FOLSM!$X$3:$X$14,0), 1)</f>
        <v>30.020987174504469</v>
      </c>
      <c r="G5698" s="38">
        <f>INDEX(D_FOLSM_NP!$M$2:$M$13, MATCH($B5698,D_FOLSM_NP!$L$2:$L$13,0), 1)</f>
        <v>274.27919473249773</v>
      </c>
      <c r="H5698">
        <f>I_FOLSM!$F5687</f>
        <v>867</v>
      </c>
      <c r="I5698">
        <f>INDEX(DEM_D8!AE$3:AE$14, MATCH($B5698,DEM_D8!$AC$3:$AC$14,0), 1)</f>
        <v>0.22308589195491643</v>
      </c>
      <c r="J5698">
        <f>INDEX(DEM_D8!AF$3:AF$14, MATCH($B5698,DEM_D8!$AC$3:$AC$14,0), 1)</f>
        <v>0.77123982221571519</v>
      </c>
      <c r="K5698">
        <f>INDEX(DEM_D8!AG$3:AG$14, MATCH($B5698,DEM_D8!$AC$3:$AC$14,0), 1)</f>
        <v>0.24061407525855374</v>
      </c>
      <c r="L5698">
        <f>INDEX(DEM_D8!AH$3:AH$14, MATCH($B5698,DEM_D8!$AC$3:$AC$14,0), 1)</f>
        <v>1.0198212203653323</v>
      </c>
      <c r="M5698">
        <f>INDEX(DEM_D8!AI$3:AI$14, MATCH($B5698,DEM_D8!$AC$3:$AC$14,0), 1)</f>
        <v>1.1154294597745822</v>
      </c>
      <c r="N5698">
        <f>INDEX(DEM_D8!AJ$3:AJ$14, MATCH($B5698,DEM_D8!$AC$3:$AC$14,0), 1)</f>
        <v>0.47804119704624948</v>
      </c>
    </row>
    <row r="5699" spans="1:14">
      <c r="A5699" s="35">
        <v>42212</v>
      </c>
      <c r="B5699">
        <f t="shared" si="88"/>
        <v>7</v>
      </c>
      <c r="C5699" s="38">
        <f>INDEX(S_FOLSM!Z$3:Z$14, MATCH($B5699,S_FOLSM!$X$3:$X$14,0), 1)</f>
        <v>0.34310921166038588</v>
      </c>
      <c r="D5699" s="38">
        <f>INDEX(S_FOLSM!AA$3:AA$14, MATCH($B5699,S_FOLSM!$X$3:$X$14,0), 1)</f>
        <v>10.571317528177225</v>
      </c>
      <c r="E5699" s="38">
        <f>INDEX(S_FOLSM!AB$3:AB$14, MATCH($B5699,S_FOLSM!$X$3:$X$14,0), 1)</f>
        <v>18.866692576758648</v>
      </c>
      <c r="F5699" s="38">
        <f>INDEX(S_FOLSM!AC$3:AC$14, MATCH($B5699,S_FOLSM!$X$3:$X$14,0), 1)</f>
        <v>30.020987174504469</v>
      </c>
      <c r="G5699" s="38">
        <f>INDEX(D_FOLSM_NP!$M$2:$M$13, MATCH($B5699,D_FOLSM_NP!$L$2:$L$13,0), 1)</f>
        <v>274.27919473249773</v>
      </c>
      <c r="H5699">
        <f>I_FOLSM!$F5688</f>
        <v>721</v>
      </c>
      <c r="I5699">
        <f>INDEX(DEM_D8!AE$3:AE$14, MATCH($B5699,DEM_D8!$AC$3:$AC$14,0), 1)</f>
        <v>0.22308589195491643</v>
      </c>
      <c r="J5699">
        <f>INDEX(DEM_D8!AF$3:AF$14, MATCH($B5699,DEM_D8!$AC$3:$AC$14,0), 1)</f>
        <v>0.77123982221571519</v>
      </c>
      <c r="K5699">
        <f>INDEX(DEM_D8!AG$3:AG$14, MATCH($B5699,DEM_D8!$AC$3:$AC$14,0), 1)</f>
        <v>0.24061407525855374</v>
      </c>
      <c r="L5699">
        <f>INDEX(DEM_D8!AH$3:AH$14, MATCH($B5699,DEM_D8!$AC$3:$AC$14,0), 1)</f>
        <v>1.0198212203653323</v>
      </c>
      <c r="M5699">
        <f>INDEX(DEM_D8!AI$3:AI$14, MATCH($B5699,DEM_D8!$AC$3:$AC$14,0), 1)</f>
        <v>1.1154294597745822</v>
      </c>
      <c r="N5699">
        <f>INDEX(DEM_D8!AJ$3:AJ$14, MATCH($B5699,DEM_D8!$AC$3:$AC$14,0), 1)</f>
        <v>0.47804119704624948</v>
      </c>
    </row>
    <row r="5700" spans="1:14">
      <c r="A5700" s="35">
        <v>42213</v>
      </c>
      <c r="B5700">
        <f t="shared" si="88"/>
        <v>7</v>
      </c>
      <c r="C5700" s="38">
        <f>INDEX(S_FOLSM!Z$3:Z$14, MATCH($B5700,S_FOLSM!$X$3:$X$14,0), 1)</f>
        <v>0.34310921166038588</v>
      </c>
      <c r="D5700" s="38">
        <f>INDEX(S_FOLSM!AA$3:AA$14, MATCH($B5700,S_FOLSM!$X$3:$X$14,0), 1)</f>
        <v>10.571317528177225</v>
      </c>
      <c r="E5700" s="38">
        <f>INDEX(S_FOLSM!AB$3:AB$14, MATCH($B5700,S_FOLSM!$X$3:$X$14,0), 1)</f>
        <v>18.866692576758648</v>
      </c>
      <c r="F5700" s="38">
        <f>INDEX(S_FOLSM!AC$3:AC$14, MATCH($B5700,S_FOLSM!$X$3:$X$14,0), 1)</f>
        <v>30.020987174504469</v>
      </c>
      <c r="G5700" s="38">
        <f>INDEX(D_FOLSM_NP!$M$2:$M$13, MATCH($B5700,D_FOLSM_NP!$L$2:$L$13,0), 1)</f>
        <v>274.27919473249773</v>
      </c>
      <c r="H5700">
        <f>I_FOLSM!$F5689</f>
        <v>413</v>
      </c>
      <c r="I5700">
        <f>INDEX(DEM_D8!AE$3:AE$14, MATCH($B5700,DEM_D8!$AC$3:$AC$14,0), 1)</f>
        <v>0.22308589195491643</v>
      </c>
      <c r="J5700">
        <f>INDEX(DEM_D8!AF$3:AF$14, MATCH($B5700,DEM_D8!$AC$3:$AC$14,0), 1)</f>
        <v>0.77123982221571519</v>
      </c>
      <c r="K5700">
        <f>INDEX(DEM_D8!AG$3:AG$14, MATCH($B5700,DEM_D8!$AC$3:$AC$14,0), 1)</f>
        <v>0.24061407525855374</v>
      </c>
      <c r="L5700">
        <f>INDEX(DEM_D8!AH$3:AH$14, MATCH($B5700,DEM_D8!$AC$3:$AC$14,0), 1)</f>
        <v>1.0198212203653323</v>
      </c>
      <c r="M5700">
        <f>INDEX(DEM_D8!AI$3:AI$14, MATCH($B5700,DEM_D8!$AC$3:$AC$14,0), 1)</f>
        <v>1.1154294597745822</v>
      </c>
      <c r="N5700">
        <f>INDEX(DEM_D8!AJ$3:AJ$14, MATCH($B5700,DEM_D8!$AC$3:$AC$14,0), 1)</f>
        <v>0.47804119704624948</v>
      </c>
    </row>
    <row r="5701" spans="1:14">
      <c r="A5701" s="35">
        <v>42214</v>
      </c>
      <c r="B5701">
        <f t="shared" si="88"/>
        <v>7</v>
      </c>
      <c r="C5701" s="38">
        <f>INDEX(S_FOLSM!Z$3:Z$14, MATCH($B5701,S_FOLSM!$X$3:$X$14,0), 1)</f>
        <v>0.34310921166038588</v>
      </c>
      <c r="D5701" s="38">
        <f>INDEX(S_FOLSM!AA$3:AA$14, MATCH($B5701,S_FOLSM!$X$3:$X$14,0), 1)</f>
        <v>10.571317528177225</v>
      </c>
      <c r="E5701" s="38">
        <f>INDEX(S_FOLSM!AB$3:AB$14, MATCH($B5701,S_FOLSM!$X$3:$X$14,0), 1)</f>
        <v>18.866692576758648</v>
      </c>
      <c r="F5701" s="38">
        <f>INDEX(S_FOLSM!AC$3:AC$14, MATCH($B5701,S_FOLSM!$X$3:$X$14,0), 1)</f>
        <v>30.020987174504469</v>
      </c>
      <c r="G5701" s="38">
        <f>INDEX(D_FOLSM_NP!$M$2:$M$13, MATCH($B5701,D_FOLSM_NP!$L$2:$L$13,0), 1)</f>
        <v>274.27919473249773</v>
      </c>
      <c r="H5701">
        <f>I_FOLSM!$F5690</f>
        <v>530</v>
      </c>
      <c r="I5701">
        <f>INDEX(DEM_D8!AE$3:AE$14, MATCH($B5701,DEM_D8!$AC$3:$AC$14,0), 1)</f>
        <v>0.22308589195491643</v>
      </c>
      <c r="J5701">
        <f>INDEX(DEM_D8!AF$3:AF$14, MATCH($B5701,DEM_D8!$AC$3:$AC$14,0), 1)</f>
        <v>0.77123982221571519</v>
      </c>
      <c r="K5701">
        <f>INDEX(DEM_D8!AG$3:AG$14, MATCH($B5701,DEM_D8!$AC$3:$AC$14,0), 1)</f>
        <v>0.24061407525855374</v>
      </c>
      <c r="L5701">
        <f>INDEX(DEM_D8!AH$3:AH$14, MATCH($B5701,DEM_D8!$AC$3:$AC$14,0), 1)</f>
        <v>1.0198212203653323</v>
      </c>
      <c r="M5701">
        <f>INDEX(DEM_D8!AI$3:AI$14, MATCH($B5701,DEM_D8!$AC$3:$AC$14,0), 1)</f>
        <v>1.1154294597745822</v>
      </c>
      <c r="N5701">
        <f>INDEX(DEM_D8!AJ$3:AJ$14, MATCH($B5701,DEM_D8!$AC$3:$AC$14,0), 1)</f>
        <v>0.47804119704624948</v>
      </c>
    </row>
    <row r="5702" spans="1:14">
      <c r="A5702" s="35">
        <v>42215</v>
      </c>
      <c r="B5702">
        <f t="shared" si="88"/>
        <v>7</v>
      </c>
      <c r="C5702" s="38">
        <f>INDEX(S_FOLSM!Z$3:Z$14, MATCH($B5702,S_FOLSM!$X$3:$X$14,0), 1)</f>
        <v>0.34310921166038588</v>
      </c>
      <c r="D5702" s="38">
        <f>INDEX(S_FOLSM!AA$3:AA$14, MATCH($B5702,S_FOLSM!$X$3:$X$14,0), 1)</f>
        <v>10.571317528177225</v>
      </c>
      <c r="E5702" s="38">
        <f>INDEX(S_FOLSM!AB$3:AB$14, MATCH($B5702,S_FOLSM!$X$3:$X$14,0), 1)</f>
        <v>18.866692576758648</v>
      </c>
      <c r="F5702" s="38">
        <f>INDEX(S_FOLSM!AC$3:AC$14, MATCH($B5702,S_FOLSM!$X$3:$X$14,0), 1)</f>
        <v>30.020987174504469</v>
      </c>
      <c r="G5702" s="38">
        <f>INDEX(D_FOLSM_NP!$M$2:$M$13, MATCH($B5702,D_FOLSM_NP!$L$2:$L$13,0), 1)</f>
        <v>274.27919473249773</v>
      </c>
      <c r="H5702">
        <f>I_FOLSM!$F5691</f>
        <v>834</v>
      </c>
      <c r="I5702">
        <f>INDEX(DEM_D8!AE$3:AE$14, MATCH($B5702,DEM_D8!$AC$3:$AC$14,0), 1)</f>
        <v>0.22308589195491643</v>
      </c>
      <c r="J5702">
        <f>INDEX(DEM_D8!AF$3:AF$14, MATCH($B5702,DEM_D8!$AC$3:$AC$14,0), 1)</f>
        <v>0.77123982221571519</v>
      </c>
      <c r="K5702">
        <f>INDEX(DEM_D8!AG$3:AG$14, MATCH($B5702,DEM_D8!$AC$3:$AC$14,0), 1)</f>
        <v>0.24061407525855374</v>
      </c>
      <c r="L5702">
        <f>INDEX(DEM_D8!AH$3:AH$14, MATCH($B5702,DEM_D8!$AC$3:$AC$14,0), 1)</f>
        <v>1.0198212203653323</v>
      </c>
      <c r="M5702">
        <f>INDEX(DEM_D8!AI$3:AI$14, MATCH($B5702,DEM_D8!$AC$3:$AC$14,0), 1)</f>
        <v>1.1154294597745822</v>
      </c>
      <c r="N5702">
        <f>INDEX(DEM_D8!AJ$3:AJ$14, MATCH($B5702,DEM_D8!$AC$3:$AC$14,0), 1)</f>
        <v>0.47804119704624948</v>
      </c>
    </row>
    <row r="5703" spans="1:14">
      <c r="A5703" s="35">
        <v>42216</v>
      </c>
      <c r="B5703">
        <f t="shared" si="88"/>
        <v>7</v>
      </c>
      <c r="C5703" s="38">
        <f>INDEX(S_FOLSM!Z$3:Z$14, MATCH($B5703,S_FOLSM!$X$3:$X$14,0), 1)</f>
        <v>0.34310921166038588</v>
      </c>
      <c r="D5703" s="38">
        <f>INDEX(S_FOLSM!AA$3:AA$14, MATCH($B5703,S_FOLSM!$X$3:$X$14,0), 1)</f>
        <v>10.571317528177225</v>
      </c>
      <c r="E5703" s="38">
        <f>INDEX(S_FOLSM!AB$3:AB$14, MATCH($B5703,S_FOLSM!$X$3:$X$14,0), 1)</f>
        <v>18.866692576758648</v>
      </c>
      <c r="F5703" s="38">
        <f>INDEX(S_FOLSM!AC$3:AC$14, MATCH($B5703,S_FOLSM!$X$3:$X$14,0), 1)</f>
        <v>30.020987174504469</v>
      </c>
      <c r="G5703" s="38">
        <f>INDEX(D_FOLSM_NP!$M$2:$M$13, MATCH($B5703,D_FOLSM_NP!$L$2:$L$13,0), 1)</f>
        <v>274.27919473249773</v>
      </c>
      <c r="H5703">
        <f>I_FOLSM!$F5692</f>
        <v>830</v>
      </c>
      <c r="I5703">
        <f>INDEX(DEM_D8!AE$3:AE$14, MATCH($B5703,DEM_D8!$AC$3:$AC$14,0), 1)</f>
        <v>0.22308589195491643</v>
      </c>
      <c r="J5703">
        <f>INDEX(DEM_D8!AF$3:AF$14, MATCH($B5703,DEM_D8!$AC$3:$AC$14,0), 1)</f>
        <v>0.77123982221571519</v>
      </c>
      <c r="K5703">
        <f>INDEX(DEM_D8!AG$3:AG$14, MATCH($B5703,DEM_D8!$AC$3:$AC$14,0), 1)</f>
        <v>0.24061407525855374</v>
      </c>
      <c r="L5703">
        <f>INDEX(DEM_D8!AH$3:AH$14, MATCH($B5703,DEM_D8!$AC$3:$AC$14,0), 1)</f>
        <v>1.0198212203653323</v>
      </c>
      <c r="M5703">
        <f>INDEX(DEM_D8!AI$3:AI$14, MATCH($B5703,DEM_D8!$AC$3:$AC$14,0), 1)</f>
        <v>1.1154294597745822</v>
      </c>
      <c r="N5703">
        <f>INDEX(DEM_D8!AJ$3:AJ$14, MATCH($B5703,DEM_D8!$AC$3:$AC$14,0), 1)</f>
        <v>0.47804119704624948</v>
      </c>
    </row>
    <row r="5704" spans="1:14">
      <c r="A5704" s="35">
        <v>42217</v>
      </c>
      <c r="B5704">
        <f t="shared" si="88"/>
        <v>8</v>
      </c>
      <c r="C5704" s="38">
        <f>INDEX(S_FOLSM!Z$3:Z$14, MATCH($B5704,S_FOLSM!$X$3:$X$14,0), 1)</f>
        <v>0.30405752046350093</v>
      </c>
      <c r="D5704" s="38">
        <f>INDEX(S_FOLSM!AA$3:AA$14, MATCH($B5704,S_FOLSM!$X$3:$X$14,0), 1)</f>
        <v>10.571317528177225</v>
      </c>
      <c r="E5704" s="38">
        <f>INDEX(S_FOLSM!AB$3:AB$14, MATCH($B5704,S_FOLSM!$X$3:$X$14,0), 1)</f>
        <v>18.866692576758648</v>
      </c>
      <c r="F5704" s="38">
        <f>INDEX(S_FOLSM!AC$3:AC$14, MATCH($B5704,S_FOLSM!$X$3:$X$14,0), 1)</f>
        <v>25.240575204041974</v>
      </c>
      <c r="G5704" s="38">
        <f>INDEX(D_FOLSM_NP!$M$2:$M$13, MATCH($B5704,D_FOLSM_NP!$L$2:$L$13,0), 1)</f>
        <v>240.57258135660103</v>
      </c>
      <c r="H5704">
        <f>I_FOLSM!$F5693</f>
        <v>889</v>
      </c>
      <c r="I5704">
        <f>INDEX(DEM_D8!AE$3:AE$14, MATCH($B5704,DEM_D8!$AC$3:$AC$14,0), 1)</f>
        <v>0.22308589195491643</v>
      </c>
      <c r="J5704">
        <f>INDEX(DEM_D8!AF$3:AF$14, MATCH($B5704,DEM_D8!$AC$3:$AC$14,0), 1)</f>
        <v>0.77123982221571519</v>
      </c>
      <c r="K5704">
        <f>INDEX(DEM_D8!AG$3:AG$14, MATCH($B5704,DEM_D8!$AC$3:$AC$14,0), 1)</f>
        <v>0.24061407525855374</v>
      </c>
      <c r="L5704">
        <f>INDEX(DEM_D8!AH$3:AH$14, MATCH($B5704,DEM_D8!$AC$3:$AC$14,0), 1)</f>
        <v>1.0198212203653323</v>
      </c>
      <c r="M5704">
        <f>INDEX(DEM_D8!AI$3:AI$14, MATCH($B5704,DEM_D8!$AC$3:$AC$14,0), 1)</f>
        <v>1.1154294597745822</v>
      </c>
      <c r="N5704">
        <f>INDEX(DEM_D8!AJ$3:AJ$14, MATCH($B5704,DEM_D8!$AC$3:$AC$14,0), 1)</f>
        <v>0.47804119704624948</v>
      </c>
    </row>
    <row r="5705" spans="1:14">
      <c r="A5705" s="35">
        <v>42218</v>
      </c>
      <c r="B5705">
        <f t="shared" si="88"/>
        <v>8</v>
      </c>
      <c r="C5705" s="38">
        <f>INDEX(S_FOLSM!Z$3:Z$14, MATCH($B5705,S_FOLSM!$X$3:$X$14,0), 1)</f>
        <v>0.30405752046350093</v>
      </c>
      <c r="D5705" s="38">
        <f>INDEX(S_FOLSM!AA$3:AA$14, MATCH($B5705,S_FOLSM!$X$3:$X$14,0), 1)</f>
        <v>10.571317528177225</v>
      </c>
      <c r="E5705" s="38">
        <f>INDEX(S_FOLSM!AB$3:AB$14, MATCH($B5705,S_FOLSM!$X$3:$X$14,0), 1)</f>
        <v>18.866692576758648</v>
      </c>
      <c r="F5705" s="38">
        <f>INDEX(S_FOLSM!AC$3:AC$14, MATCH($B5705,S_FOLSM!$X$3:$X$14,0), 1)</f>
        <v>25.240575204041974</v>
      </c>
      <c r="G5705" s="38">
        <f>INDEX(D_FOLSM_NP!$M$2:$M$13, MATCH($B5705,D_FOLSM_NP!$L$2:$L$13,0), 1)</f>
        <v>240.57258135660103</v>
      </c>
      <c r="H5705">
        <f>I_FOLSM!$F5694</f>
        <v>795</v>
      </c>
      <c r="I5705">
        <f>INDEX(DEM_D8!AE$3:AE$14, MATCH($B5705,DEM_D8!$AC$3:$AC$14,0), 1)</f>
        <v>0.22308589195491643</v>
      </c>
      <c r="J5705">
        <f>INDEX(DEM_D8!AF$3:AF$14, MATCH($B5705,DEM_D8!$AC$3:$AC$14,0), 1)</f>
        <v>0.77123982221571519</v>
      </c>
      <c r="K5705">
        <f>INDEX(DEM_D8!AG$3:AG$14, MATCH($B5705,DEM_D8!$AC$3:$AC$14,0), 1)</f>
        <v>0.24061407525855374</v>
      </c>
      <c r="L5705">
        <f>INDEX(DEM_D8!AH$3:AH$14, MATCH($B5705,DEM_D8!$AC$3:$AC$14,0), 1)</f>
        <v>1.0198212203653323</v>
      </c>
      <c r="M5705">
        <f>INDEX(DEM_D8!AI$3:AI$14, MATCH($B5705,DEM_D8!$AC$3:$AC$14,0), 1)</f>
        <v>1.1154294597745822</v>
      </c>
      <c r="N5705">
        <f>INDEX(DEM_D8!AJ$3:AJ$14, MATCH($B5705,DEM_D8!$AC$3:$AC$14,0), 1)</f>
        <v>0.47804119704624948</v>
      </c>
    </row>
    <row r="5706" spans="1:14">
      <c r="A5706" s="35">
        <v>42219</v>
      </c>
      <c r="B5706">
        <f t="shared" si="88"/>
        <v>8</v>
      </c>
      <c r="C5706" s="38">
        <f>INDEX(S_FOLSM!Z$3:Z$14, MATCH($B5706,S_FOLSM!$X$3:$X$14,0), 1)</f>
        <v>0.30405752046350093</v>
      </c>
      <c r="D5706" s="38">
        <f>INDEX(S_FOLSM!AA$3:AA$14, MATCH($B5706,S_FOLSM!$X$3:$X$14,0), 1)</f>
        <v>10.571317528177225</v>
      </c>
      <c r="E5706" s="38">
        <f>INDEX(S_FOLSM!AB$3:AB$14, MATCH($B5706,S_FOLSM!$X$3:$X$14,0), 1)</f>
        <v>18.866692576758648</v>
      </c>
      <c r="F5706" s="38">
        <f>INDEX(S_FOLSM!AC$3:AC$14, MATCH($B5706,S_FOLSM!$X$3:$X$14,0), 1)</f>
        <v>25.240575204041974</v>
      </c>
      <c r="G5706" s="38">
        <f>INDEX(D_FOLSM_NP!$M$2:$M$13, MATCH($B5706,D_FOLSM_NP!$L$2:$L$13,0), 1)</f>
        <v>240.57258135660103</v>
      </c>
      <c r="H5706">
        <f>I_FOLSM!$F5695</f>
        <v>770</v>
      </c>
      <c r="I5706">
        <f>INDEX(DEM_D8!AE$3:AE$14, MATCH($B5706,DEM_D8!$AC$3:$AC$14,0), 1)</f>
        <v>0.22308589195491643</v>
      </c>
      <c r="J5706">
        <f>INDEX(DEM_D8!AF$3:AF$14, MATCH($B5706,DEM_D8!$AC$3:$AC$14,0), 1)</f>
        <v>0.77123982221571519</v>
      </c>
      <c r="K5706">
        <f>INDEX(DEM_D8!AG$3:AG$14, MATCH($B5706,DEM_D8!$AC$3:$AC$14,0), 1)</f>
        <v>0.24061407525855374</v>
      </c>
      <c r="L5706">
        <f>INDEX(DEM_D8!AH$3:AH$14, MATCH($B5706,DEM_D8!$AC$3:$AC$14,0), 1)</f>
        <v>1.0198212203653323</v>
      </c>
      <c r="M5706">
        <f>INDEX(DEM_D8!AI$3:AI$14, MATCH($B5706,DEM_D8!$AC$3:$AC$14,0), 1)</f>
        <v>1.1154294597745822</v>
      </c>
      <c r="N5706">
        <f>INDEX(DEM_D8!AJ$3:AJ$14, MATCH($B5706,DEM_D8!$AC$3:$AC$14,0), 1)</f>
        <v>0.47804119704624948</v>
      </c>
    </row>
    <row r="5707" spans="1:14">
      <c r="A5707" s="35">
        <v>42220</v>
      </c>
      <c r="B5707">
        <f t="shared" si="88"/>
        <v>8</v>
      </c>
      <c r="C5707" s="38">
        <f>INDEX(S_FOLSM!Z$3:Z$14, MATCH($B5707,S_FOLSM!$X$3:$X$14,0), 1)</f>
        <v>0.30405752046350093</v>
      </c>
      <c r="D5707" s="38">
        <f>INDEX(S_FOLSM!AA$3:AA$14, MATCH($B5707,S_FOLSM!$X$3:$X$14,0), 1)</f>
        <v>10.571317528177225</v>
      </c>
      <c r="E5707" s="38">
        <f>INDEX(S_FOLSM!AB$3:AB$14, MATCH($B5707,S_FOLSM!$X$3:$X$14,0), 1)</f>
        <v>18.866692576758648</v>
      </c>
      <c r="F5707" s="38">
        <f>INDEX(S_FOLSM!AC$3:AC$14, MATCH($B5707,S_FOLSM!$X$3:$X$14,0), 1)</f>
        <v>25.240575204041974</v>
      </c>
      <c r="G5707" s="38">
        <f>INDEX(D_FOLSM_NP!$M$2:$M$13, MATCH($B5707,D_FOLSM_NP!$L$2:$L$13,0), 1)</f>
        <v>240.57258135660103</v>
      </c>
      <c r="H5707">
        <f>I_FOLSM!$F5696</f>
        <v>482</v>
      </c>
      <c r="I5707">
        <f>INDEX(DEM_D8!AE$3:AE$14, MATCH($B5707,DEM_D8!$AC$3:$AC$14,0), 1)</f>
        <v>0.22308589195491643</v>
      </c>
      <c r="J5707">
        <f>INDEX(DEM_D8!AF$3:AF$14, MATCH($B5707,DEM_D8!$AC$3:$AC$14,0), 1)</f>
        <v>0.77123982221571519</v>
      </c>
      <c r="K5707">
        <f>INDEX(DEM_D8!AG$3:AG$14, MATCH($B5707,DEM_D8!$AC$3:$AC$14,0), 1)</f>
        <v>0.24061407525855374</v>
      </c>
      <c r="L5707">
        <f>INDEX(DEM_D8!AH$3:AH$14, MATCH($B5707,DEM_D8!$AC$3:$AC$14,0), 1)</f>
        <v>1.0198212203653323</v>
      </c>
      <c r="M5707">
        <f>INDEX(DEM_D8!AI$3:AI$14, MATCH($B5707,DEM_D8!$AC$3:$AC$14,0), 1)</f>
        <v>1.1154294597745822</v>
      </c>
      <c r="N5707">
        <f>INDEX(DEM_D8!AJ$3:AJ$14, MATCH($B5707,DEM_D8!$AC$3:$AC$14,0), 1)</f>
        <v>0.47804119704624948</v>
      </c>
    </row>
    <row r="5708" spans="1:14">
      <c r="A5708" s="35">
        <v>42221</v>
      </c>
      <c r="B5708">
        <f t="shared" si="88"/>
        <v>8</v>
      </c>
      <c r="C5708" s="38">
        <f>INDEX(S_FOLSM!Z$3:Z$14, MATCH($B5708,S_FOLSM!$X$3:$X$14,0), 1)</f>
        <v>0.30405752046350093</v>
      </c>
      <c r="D5708" s="38">
        <f>INDEX(S_FOLSM!AA$3:AA$14, MATCH($B5708,S_FOLSM!$X$3:$X$14,0), 1)</f>
        <v>10.571317528177225</v>
      </c>
      <c r="E5708" s="38">
        <f>INDEX(S_FOLSM!AB$3:AB$14, MATCH($B5708,S_FOLSM!$X$3:$X$14,0), 1)</f>
        <v>18.866692576758648</v>
      </c>
      <c r="F5708" s="38">
        <f>INDEX(S_FOLSM!AC$3:AC$14, MATCH($B5708,S_FOLSM!$X$3:$X$14,0), 1)</f>
        <v>25.240575204041974</v>
      </c>
      <c r="G5708" s="38">
        <f>INDEX(D_FOLSM_NP!$M$2:$M$13, MATCH($B5708,D_FOLSM_NP!$L$2:$L$13,0), 1)</f>
        <v>240.57258135660103</v>
      </c>
      <c r="H5708">
        <f>I_FOLSM!$F5697</f>
        <v>493</v>
      </c>
      <c r="I5708">
        <f>INDEX(DEM_D8!AE$3:AE$14, MATCH($B5708,DEM_D8!$AC$3:$AC$14,0), 1)</f>
        <v>0.22308589195491643</v>
      </c>
      <c r="J5708">
        <f>INDEX(DEM_D8!AF$3:AF$14, MATCH($B5708,DEM_D8!$AC$3:$AC$14,0), 1)</f>
        <v>0.77123982221571519</v>
      </c>
      <c r="K5708">
        <f>INDEX(DEM_D8!AG$3:AG$14, MATCH($B5708,DEM_D8!$AC$3:$AC$14,0), 1)</f>
        <v>0.24061407525855374</v>
      </c>
      <c r="L5708">
        <f>INDEX(DEM_D8!AH$3:AH$14, MATCH($B5708,DEM_D8!$AC$3:$AC$14,0), 1)</f>
        <v>1.0198212203653323</v>
      </c>
      <c r="M5708">
        <f>INDEX(DEM_D8!AI$3:AI$14, MATCH($B5708,DEM_D8!$AC$3:$AC$14,0), 1)</f>
        <v>1.1154294597745822</v>
      </c>
      <c r="N5708">
        <f>INDEX(DEM_D8!AJ$3:AJ$14, MATCH($B5708,DEM_D8!$AC$3:$AC$14,0), 1)</f>
        <v>0.47804119704624948</v>
      </c>
    </row>
    <row r="5709" spans="1:14">
      <c r="A5709" s="35">
        <v>42222</v>
      </c>
      <c r="B5709">
        <f t="shared" si="88"/>
        <v>8</v>
      </c>
      <c r="C5709" s="38">
        <f>INDEX(S_FOLSM!Z$3:Z$14, MATCH($B5709,S_FOLSM!$X$3:$X$14,0), 1)</f>
        <v>0.30405752046350093</v>
      </c>
      <c r="D5709" s="38">
        <f>INDEX(S_FOLSM!AA$3:AA$14, MATCH($B5709,S_FOLSM!$X$3:$X$14,0), 1)</f>
        <v>10.571317528177225</v>
      </c>
      <c r="E5709" s="38">
        <f>INDEX(S_FOLSM!AB$3:AB$14, MATCH($B5709,S_FOLSM!$X$3:$X$14,0), 1)</f>
        <v>18.866692576758648</v>
      </c>
      <c r="F5709" s="38">
        <f>INDEX(S_FOLSM!AC$3:AC$14, MATCH($B5709,S_FOLSM!$X$3:$X$14,0), 1)</f>
        <v>25.240575204041974</v>
      </c>
      <c r="G5709" s="38">
        <f>INDEX(D_FOLSM_NP!$M$2:$M$13, MATCH($B5709,D_FOLSM_NP!$L$2:$L$13,0), 1)</f>
        <v>240.57258135660103</v>
      </c>
      <c r="H5709">
        <f>I_FOLSM!$F5698</f>
        <v>900</v>
      </c>
      <c r="I5709">
        <f>INDEX(DEM_D8!AE$3:AE$14, MATCH($B5709,DEM_D8!$AC$3:$AC$14,0), 1)</f>
        <v>0.22308589195491643</v>
      </c>
      <c r="J5709">
        <f>INDEX(DEM_D8!AF$3:AF$14, MATCH($B5709,DEM_D8!$AC$3:$AC$14,0), 1)</f>
        <v>0.77123982221571519</v>
      </c>
      <c r="K5709">
        <f>INDEX(DEM_D8!AG$3:AG$14, MATCH($B5709,DEM_D8!$AC$3:$AC$14,0), 1)</f>
        <v>0.24061407525855374</v>
      </c>
      <c r="L5709">
        <f>INDEX(DEM_D8!AH$3:AH$14, MATCH($B5709,DEM_D8!$AC$3:$AC$14,0), 1)</f>
        <v>1.0198212203653323</v>
      </c>
      <c r="M5709">
        <f>INDEX(DEM_D8!AI$3:AI$14, MATCH($B5709,DEM_D8!$AC$3:$AC$14,0), 1)</f>
        <v>1.1154294597745822</v>
      </c>
      <c r="N5709">
        <f>INDEX(DEM_D8!AJ$3:AJ$14, MATCH($B5709,DEM_D8!$AC$3:$AC$14,0), 1)</f>
        <v>0.47804119704624948</v>
      </c>
    </row>
    <row r="5710" spans="1:14">
      <c r="A5710" s="35">
        <v>42223</v>
      </c>
      <c r="B5710">
        <f t="shared" ref="B5710:B5773" si="89">MONTH(A5710)</f>
        <v>8</v>
      </c>
      <c r="C5710" s="38">
        <f>INDEX(S_FOLSM!Z$3:Z$14, MATCH($B5710,S_FOLSM!$X$3:$X$14,0), 1)</f>
        <v>0.30405752046350093</v>
      </c>
      <c r="D5710" s="38">
        <f>INDEX(S_FOLSM!AA$3:AA$14, MATCH($B5710,S_FOLSM!$X$3:$X$14,0), 1)</f>
        <v>10.571317528177225</v>
      </c>
      <c r="E5710" s="38">
        <f>INDEX(S_FOLSM!AB$3:AB$14, MATCH($B5710,S_FOLSM!$X$3:$X$14,0), 1)</f>
        <v>18.866692576758648</v>
      </c>
      <c r="F5710" s="38">
        <f>INDEX(S_FOLSM!AC$3:AC$14, MATCH($B5710,S_FOLSM!$X$3:$X$14,0), 1)</f>
        <v>25.240575204041974</v>
      </c>
      <c r="G5710" s="38">
        <f>INDEX(D_FOLSM_NP!$M$2:$M$13, MATCH($B5710,D_FOLSM_NP!$L$2:$L$13,0), 1)</f>
        <v>240.57258135660103</v>
      </c>
      <c r="H5710">
        <f>I_FOLSM!$F5699</f>
        <v>1171</v>
      </c>
      <c r="I5710">
        <f>INDEX(DEM_D8!AE$3:AE$14, MATCH($B5710,DEM_D8!$AC$3:$AC$14,0), 1)</f>
        <v>0.22308589195491643</v>
      </c>
      <c r="J5710">
        <f>INDEX(DEM_D8!AF$3:AF$14, MATCH($B5710,DEM_D8!$AC$3:$AC$14,0), 1)</f>
        <v>0.77123982221571519</v>
      </c>
      <c r="K5710">
        <f>INDEX(DEM_D8!AG$3:AG$14, MATCH($B5710,DEM_D8!$AC$3:$AC$14,0), 1)</f>
        <v>0.24061407525855374</v>
      </c>
      <c r="L5710">
        <f>INDEX(DEM_D8!AH$3:AH$14, MATCH($B5710,DEM_D8!$AC$3:$AC$14,0), 1)</f>
        <v>1.0198212203653323</v>
      </c>
      <c r="M5710">
        <f>INDEX(DEM_D8!AI$3:AI$14, MATCH($B5710,DEM_D8!$AC$3:$AC$14,0), 1)</f>
        <v>1.1154294597745822</v>
      </c>
      <c r="N5710">
        <f>INDEX(DEM_D8!AJ$3:AJ$14, MATCH($B5710,DEM_D8!$AC$3:$AC$14,0), 1)</f>
        <v>0.47804119704624948</v>
      </c>
    </row>
    <row r="5711" spans="1:14">
      <c r="A5711" s="35">
        <v>42224</v>
      </c>
      <c r="B5711">
        <f t="shared" si="89"/>
        <v>8</v>
      </c>
      <c r="C5711" s="38">
        <f>INDEX(S_FOLSM!Z$3:Z$14, MATCH($B5711,S_FOLSM!$X$3:$X$14,0), 1)</f>
        <v>0.30405752046350093</v>
      </c>
      <c r="D5711" s="38">
        <f>INDEX(S_FOLSM!AA$3:AA$14, MATCH($B5711,S_FOLSM!$X$3:$X$14,0), 1)</f>
        <v>10.571317528177225</v>
      </c>
      <c r="E5711" s="38">
        <f>INDEX(S_FOLSM!AB$3:AB$14, MATCH($B5711,S_FOLSM!$X$3:$X$14,0), 1)</f>
        <v>18.866692576758648</v>
      </c>
      <c r="F5711" s="38">
        <f>INDEX(S_FOLSM!AC$3:AC$14, MATCH($B5711,S_FOLSM!$X$3:$X$14,0), 1)</f>
        <v>25.240575204041974</v>
      </c>
      <c r="G5711" s="38">
        <f>INDEX(D_FOLSM_NP!$M$2:$M$13, MATCH($B5711,D_FOLSM_NP!$L$2:$L$13,0), 1)</f>
        <v>240.57258135660103</v>
      </c>
      <c r="H5711">
        <f>I_FOLSM!$F5700</f>
        <v>897</v>
      </c>
      <c r="I5711">
        <f>INDEX(DEM_D8!AE$3:AE$14, MATCH($B5711,DEM_D8!$AC$3:$AC$14,0), 1)</f>
        <v>0.22308589195491643</v>
      </c>
      <c r="J5711">
        <f>INDEX(DEM_D8!AF$3:AF$14, MATCH($B5711,DEM_D8!$AC$3:$AC$14,0), 1)</f>
        <v>0.77123982221571519</v>
      </c>
      <c r="K5711">
        <f>INDEX(DEM_D8!AG$3:AG$14, MATCH($B5711,DEM_D8!$AC$3:$AC$14,0), 1)</f>
        <v>0.24061407525855374</v>
      </c>
      <c r="L5711">
        <f>INDEX(DEM_D8!AH$3:AH$14, MATCH($B5711,DEM_D8!$AC$3:$AC$14,0), 1)</f>
        <v>1.0198212203653323</v>
      </c>
      <c r="M5711">
        <f>INDEX(DEM_D8!AI$3:AI$14, MATCH($B5711,DEM_D8!$AC$3:$AC$14,0), 1)</f>
        <v>1.1154294597745822</v>
      </c>
      <c r="N5711">
        <f>INDEX(DEM_D8!AJ$3:AJ$14, MATCH($B5711,DEM_D8!$AC$3:$AC$14,0), 1)</f>
        <v>0.47804119704624948</v>
      </c>
    </row>
    <row r="5712" spans="1:14">
      <c r="A5712" s="35">
        <v>42225</v>
      </c>
      <c r="B5712">
        <f t="shared" si="89"/>
        <v>8</v>
      </c>
      <c r="C5712" s="38">
        <f>INDEX(S_FOLSM!Z$3:Z$14, MATCH($B5712,S_FOLSM!$X$3:$X$14,0), 1)</f>
        <v>0.30405752046350093</v>
      </c>
      <c r="D5712" s="38">
        <f>INDEX(S_FOLSM!AA$3:AA$14, MATCH($B5712,S_FOLSM!$X$3:$X$14,0), 1)</f>
        <v>10.571317528177225</v>
      </c>
      <c r="E5712" s="38">
        <f>INDEX(S_FOLSM!AB$3:AB$14, MATCH($B5712,S_FOLSM!$X$3:$X$14,0), 1)</f>
        <v>18.866692576758648</v>
      </c>
      <c r="F5712" s="38">
        <f>INDEX(S_FOLSM!AC$3:AC$14, MATCH($B5712,S_FOLSM!$X$3:$X$14,0), 1)</f>
        <v>25.240575204041974</v>
      </c>
      <c r="G5712" s="38">
        <f>INDEX(D_FOLSM_NP!$M$2:$M$13, MATCH($B5712,D_FOLSM_NP!$L$2:$L$13,0), 1)</f>
        <v>240.57258135660103</v>
      </c>
      <c r="H5712">
        <f>I_FOLSM!$F5701</f>
        <v>874</v>
      </c>
      <c r="I5712">
        <f>INDEX(DEM_D8!AE$3:AE$14, MATCH($B5712,DEM_D8!$AC$3:$AC$14,0), 1)</f>
        <v>0.22308589195491643</v>
      </c>
      <c r="J5712">
        <f>INDEX(DEM_D8!AF$3:AF$14, MATCH($B5712,DEM_D8!$AC$3:$AC$14,0), 1)</f>
        <v>0.77123982221571519</v>
      </c>
      <c r="K5712">
        <f>INDEX(DEM_D8!AG$3:AG$14, MATCH($B5712,DEM_D8!$AC$3:$AC$14,0), 1)</f>
        <v>0.24061407525855374</v>
      </c>
      <c r="L5712">
        <f>INDEX(DEM_D8!AH$3:AH$14, MATCH($B5712,DEM_D8!$AC$3:$AC$14,0), 1)</f>
        <v>1.0198212203653323</v>
      </c>
      <c r="M5712">
        <f>INDEX(DEM_D8!AI$3:AI$14, MATCH($B5712,DEM_D8!$AC$3:$AC$14,0), 1)</f>
        <v>1.1154294597745822</v>
      </c>
      <c r="N5712">
        <f>INDEX(DEM_D8!AJ$3:AJ$14, MATCH($B5712,DEM_D8!$AC$3:$AC$14,0), 1)</f>
        <v>0.47804119704624948</v>
      </c>
    </row>
    <row r="5713" spans="1:14">
      <c r="A5713" s="35">
        <v>42226</v>
      </c>
      <c r="B5713">
        <f t="shared" si="89"/>
        <v>8</v>
      </c>
      <c r="C5713" s="38">
        <f>INDEX(S_FOLSM!Z$3:Z$14, MATCH($B5713,S_FOLSM!$X$3:$X$14,0), 1)</f>
        <v>0.30405752046350093</v>
      </c>
      <c r="D5713" s="38">
        <f>INDEX(S_FOLSM!AA$3:AA$14, MATCH($B5713,S_FOLSM!$X$3:$X$14,0), 1)</f>
        <v>10.571317528177225</v>
      </c>
      <c r="E5713" s="38">
        <f>INDEX(S_FOLSM!AB$3:AB$14, MATCH($B5713,S_FOLSM!$X$3:$X$14,0), 1)</f>
        <v>18.866692576758648</v>
      </c>
      <c r="F5713" s="38">
        <f>INDEX(S_FOLSM!AC$3:AC$14, MATCH($B5713,S_FOLSM!$X$3:$X$14,0), 1)</f>
        <v>25.240575204041974</v>
      </c>
      <c r="G5713" s="38">
        <f>INDEX(D_FOLSM_NP!$M$2:$M$13, MATCH($B5713,D_FOLSM_NP!$L$2:$L$13,0), 1)</f>
        <v>240.57258135660103</v>
      </c>
      <c r="H5713">
        <f>I_FOLSM!$F5702</f>
        <v>896</v>
      </c>
      <c r="I5713">
        <f>INDEX(DEM_D8!AE$3:AE$14, MATCH($B5713,DEM_D8!$AC$3:$AC$14,0), 1)</f>
        <v>0.22308589195491643</v>
      </c>
      <c r="J5713">
        <f>INDEX(DEM_D8!AF$3:AF$14, MATCH($B5713,DEM_D8!$AC$3:$AC$14,0), 1)</f>
        <v>0.77123982221571519</v>
      </c>
      <c r="K5713">
        <f>INDEX(DEM_D8!AG$3:AG$14, MATCH($B5713,DEM_D8!$AC$3:$AC$14,0), 1)</f>
        <v>0.24061407525855374</v>
      </c>
      <c r="L5713">
        <f>INDEX(DEM_D8!AH$3:AH$14, MATCH($B5713,DEM_D8!$AC$3:$AC$14,0), 1)</f>
        <v>1.0198212203653323</v>
      </c>
      <c r="M5713">
        <f>INDEX(DEM_D8!AI$3:AI$14, MATCH($B5713,DEM_D8!$AC$3:$AC$14,0), 1)</f>
        <v>1.1154294597745822</v>
      </c>
      <c r="N5713">
        <f>INDEX(DEM_D8!AJ$3:AJ$14, MATCH($B5713,DEM_D8!$AC$3:$AC$14,0), 1)</f>
        <v>0.47804119704624948</v>
      </c>
    </row>
    <row r="5714" spans="1:14">
      <c r="A5714" s="35">
        <v>42227</v>
      </c>
      <c r="B5714">
        <f t="shared" si="89"/>
        <v>8</v>
      </c>
      <c r="C5714" s="38">
        <f>INDEX(S_FOLSM!Z$3:Z$14, MATCH($B5714,S_FOLSM!$X$3:$X$14,0), 1)</f>
        <v>0.30405752046350093</v>
      </c>
      <c r="D5714" s="38">
        <f>INDEX(S_FOLSM!AA$3:AA$14, MATCH($B5714,S_FOLSM!$X$3:$X$14,0), 1)</f>
        <v>10.571317528177225</v>
      </c>
      <c r="E5714" s="38">
        <f>INDEX(S_FOLSM!AB$3:AB$14, MATCH($B5714,S_FOLSM!$X$3:$X$14,0), 1)</f>
        <v>18.866692576758648</v>
      </c>
      <c r="F5714" s="38">
        <f>INDEX(S_FOLSM!AC$3:AC$14, MATCH($B5714,S_FOLSM!$X$3:$X$14,0), 1)</f>
        <v>25.240575204041974</v>
      </c>
      <c r="G5714" s="38">
        <f>INDEX(D_FOLSM_NP!$M$2:$M$13, MATCH($B5714,D_FOLSM_NP!$L$2:$L$13,0), 1)</f>
        <v>240.57258135660103</v>
      </c>
      <c r="H5714">
        <f>I_FOLSM!$F5703</f>
        <v>712</v>
      </c>
      <c r="I5714">
        <f>INDEX(DEM_D8!AE$3:AE$14, MATCH($B5714,DEM_D8!$AC$3:$AC$14,0), 1)</f>
        <v>0.22308589195491643</v>
      </c>
      <c r="J5714">
        <f>INDEX(DEM_D8!AF$3:AF$14, MATCH($B5714,DEM_D8!$AC$3:$AC$14,0), 1)</f>
        <v>0.77123982221571519</v>
      </c>
      <c r="K5714">
        <f>INDEX(DEM_D8!AG$3:AG$14, MATCH($B5714,DEM_D8!$AC$3:$AC$14,0), 1)</f>
        <v>0.24061407525855374</v>
      </c>
      <c r="L5714">
        <f>INDEX(DEM_D8!AH$3:AH$14, MATCH($B5714,DEM_D8!$AC$3:$AC$14,0), 1)</f>
        <v>1.0198212203653323</v>
      </c>
      <c r="M5714">
        <f>INDEX(DEM_D8!AI$3:AI$14, MATCH($B5714,DEM_D8!$AC$3:$AC$14,0), 1)</f>
        <v>1.1154294597745822</v>
      </c>
      <c r="N5714">
        <f>INDEX(DEM_D8!AJ$3:AJ$14, MATCH($B5714,DEM_D8!$AC$3:$AC$14,0), 1)</f>
        <v>0.47804119704624948</v>
      </c>
    </row>
    <row r="5715" spans="1:14">
      <c r="A5715" s="35">
        <v>42228</v>
      </c>
      <c r="B5715">
        <f t="shared" si="89"/>
        <v>8</v>
      </c>
      <c r="C5715" s="38">
        <f>INDEX(S_FOLSM!Z$3:Z$14, MATCH($B5715,S_FOLSM!$X$3:$X$14,0), 1)</f>
        <v>0.30405752046350093</v>
      </c>
      <c r="D5715" s="38">
        <f>INDEX(S_FOLSM!AA$3:AA$14, MATCH($B5715,S_FOLSM!$X$3:$X$14,0), 1)</f>
        <v>10.571317528177225</v>
      </c>
      <c r="E5715" s="38">
        <f>INDEX(S_FOLSM!AB$3:AB$14, MATCH($B5715,S_FOLSM!$X$3:$X$14,0), 1)</f>
        <v>18.866692576758648</v>
      </c>
      <c r="F5715" s="38">
        <f>INDEX(S_FOLSM!AC$3:AC$14, MATCH($B5715,S_FOLSM!$X$3:$X$14,0), 1)</f>
        <v>25.240575204041974</v>
      </c>
      <c r="G5715" s="38">
        <f>INDEX(D_FOLSM_NP!$M$2:$M$13, MATCH($B5715,D_FOLSM_NP!$L$2:$L$13,0), 1)</f>
        <v>240.57258135660103</v>
      </c>
      <c r="H5715">
        <f>I_FOLSM!$F5704</f>
        <v>658</v>
      </c>
      <c r="I5715">
        <f>INDEX(DEM_D8!AE$3:AE$14, MATCH($B5715,DEM_D8!$AC$3:$AC$14,0), 1)</f>
        <v>0.22308589195491643</v>
      </c>
      <c r="J5715">
        <f>INDEX(DEM_D8!AF$3:AF$14, MATCH($B5715,DEM_D8!$AC$3:$AC$14,0), 1)</f>
        <v>0.77123982221571519</v>
      </c>
      <c r="K5715">
        <f>INDEX(DEM_D8!AG$3:AG$14, MATCH($B5715,DEM_D8!$AC$3:$AC$14,0), 1)</f>
        <v>0.24061407525855374</v>
      </c>
      <c r="L5715">
        <f>INDEX(DEM_D8!AH$3:AH$14, MATCH($B5715,DEM_D8!$AC$3:$AC$14,0), 1)</f>
        <v>1.0198212203653323</v>
      </c>
      <c r="M5715">
        <f>INDEX(DEM_D8!AI$3:AI$14, MATCH($B5715,DEM_D8!$AC$3:$AC$14,0), 1)</f>
        <v>1.1154294597745822</v>
      </c>
      <c r="N5715">
        <f>INDEX(DEM_D8!AJ$3:AJ$14, MATCH($B5715,DEM_D8!$AC$3:$AC$14,0), 1)</f>
        <v>0.47804119704624948</v>
      </c>
    </row>
    <row r="5716" spans="1:14">
      <c r="A5716" s="35">
        <v>42229</v>
      </c>
      <c r="B5716">
        <f t="shared" si="89"/>
        <v>8</v>
      </c>
      <c r="C5716" s="38">
        <f>INDEX(S_FOLSM!Z$3:Z$14, MATCH($B5716,S_FOLSM!$X$3:$X$14,0), 1)</f>
        <v>0.30405752046350093</v>
      </c>
      <c r="D5716" s="38">
        <f>INDEX(S_FOLSM!AA$3:AA$14, MATCH($B5716,S_FOLSM!$X$3:$X$14,0), 1)</f>
        <v>10.571317528177225</v>
      </c>
      <c r="E5716" s="38">
        <f>INDEX(S_FOLSM!AB$3:AB$14, MATCH($B5716,S_FOLSM!$X$3:$X$14,0), 1)</f>
        <v>18.866692576758648</v>
      </c>
      <c r="F5716" s="38">
        <f>INDEX(S_FOLSM!AC$3:AC$14, MATCH($B5716,S_FOLSM!$X$3:$X$14,0), 1)</f>
        <v>25.240575204041974</v>
      </c>
      <c r="G5716" s="38">
        <f>INDEX(D_FOLSM_NP!$M$2:$M$13, MATCH($B5716,D_FOLSM_NP!$L$2:$L$13,0), 1)</f>
        <v>240.57258135660103</v>
      </c>
      <c r="H5716">
        <f>I_FOLSM!$F5705</f>
        <v>900</v>
      </c>
      <c r="I5716">
        <f>INDEX(DEM_D8!AE$3:AE$14, MATCH($B5716,DEM_D8!$AC$3:$AC$14,0), 1)</f>
        <v>0.22308589195491643</v>
      </c>
      <c r="J5716">
        <f>INDEX(DEM_D8!AF$3:AF$14, MATCH($B5716,DEM_D8!$AC$3:$AC$14,0), 1)</f>
        <v>0.77123982221571519</v>
      </c>
      <c r="K5716">
        <f>INDEX(DEM_D8!AG$3:AG$14, MATCH($B5716,DEM_D8!$AC$3:$AC$14,0), 1)</f>
        <v>0.24061407525855374</v>
      </c>
      <c r="L5716">
        <f>INDEX(DEM_D8!AH$3:AH$14, MATCH($B5716,DEM_D8!$AC$3:$AC$14,0), 1)</f>
        <v>1.0198212203653323</v>
      </c>
      <c r="M5716">
        <f>INDEX(DEM_D8!AI$3:AI$14, MATCH($B5716,DEM_D8!$AC$3:$AC$14,0), 1)</f>
        <v>1.1154294597745822</v>
      </c>
      <c r="N5716">
        <f>INDEX(DEM_D8!AJ$3:AJ$14, MATCH($B5716,DEM_D8!$AC$3:$AC$14,0), 1)</f>
        <v>0.47804119704624948</v>
      </c>
    </row>
    <row r="5717" spans="1:14">
      <c r="A5717" s="35">
        <v>42230</v>
      </c>
      <c r="B5717">
        <f t="shared" si="89"/>
        <v>8</v>
      </c>
      <c r="C5717" s="38">
        <f>INDEX(S_FOLSM!Z$3:Z$14, MATCH($B5717,S_FOLSM!$X$3:$X$14,0), 1)</f>
        <v>0.30405752046350093</v>
      </c>
      <c r="D5717" s="38">
        <f>INDEX(S_FOLSM!AA$3:AA$14, MATCH($B5717,S_FOLSM!$X$3:$X$14,0), 1)</f>
        <v>10.571317528177225</v>
      </c>
      <c r="E5717" s="38">
        <f>INDEX(S_FOLSM!AB$3:AB$14, MATCH($B5717,S_FOLSM!$X$3:$X$14,0), 1)</f>
        <v>18.866692576758648</v>
      </c>
      <c r="F5717" s="38">
        <f>INDEX(S_FOLSM!AC$3:AC$14, MATCH($B5717,S_FOLSM!$X$3:$X$14,0), 1)</f>
        <v>25.240575204041974</v>
      </c>
      <c r="G5717" s="38">
        <f>INDEX(D_FOLSM_NP!$M$2:$M$13, MATCH($B5717,D_FOLSM_NP!$L$2:$L$13,0), 1)</f>
        <v>240.57258135660103</v>
      </c>
      <c r="H5717">
        <f>I_FOLSM!$F5706</f>
        <v>918</v>
      </c>
      <c r="I5717">
        <f>INDEX(DEM_D8!AE$3:AE$14, MATCH($B5717,DEM_D8!$AC$3:$AC$14,0), 1)</f>
        <v>0.22308589195491643</v>
      </c>
      <c r="J5717">
        <f>INDEX(DEM_D8!AF$3:AF$14, MATCH($B5717,DEM_D8!$AC$3:$AC$14,0), 1)</f>
        <v>0.77123982221571519</v>
      </c>
      <c r="K5717">
        <f>INDEX(DEM_D8!AG$3:AG$14, MATCH($B5717,DEM_D8!$AC$3:$AC$14,0), 1)</f>
        <v>0.24061407525855374</v>
      </c>
      <c r="L5717">
        <f>INDEX(DEM_D8!AH$3:AH$14, MATCH($B5717,DEM_D8!$AC$3:$AC$14,0), 1)</f>
        <v>1.0198212203653323</v>
      </c>
      <c r="M5717">
        <f>INDEX(DEM_D8!AI$3:AI$14, MATCH($B5717,DEM_D8!$AC$3:$AC$14,0), 1)</f>
        <v>1.1154294597745822</v>
      </c>
      <c r="N5717">
        <f>INDEX(DEM_D8!AJ$3:AJ$14, MATCH($B5717,DEM_D8!$AC$3:$AC$14,0), 1)</f>
        <v>0.47804119704624948</v>
      </c>
    </row>
    <row r="5718" spans="1:14">
      <c r="A5718" s="35">
        <v>42231</v>
      </c>
      <c r="B5718">
        <f t="shared" si="89"/>
        <v>8</v>
      </c>
      <c r="C5718" s="38">
        <f>INDEX(S_FOLSM!Z$3:Z$14, MATCH($B5718,S_FOLSM!$X$3:$X$14,0), 1)</f>
        <v>0.30405752046350093</v>
      </c>
      <c r="D5718" s="38">
        <f>INDEX(S_FOLSM!AA$3:AA$14, MATCH($B5718,S_FOLSM!$X$3:$X$14,0), 1)</f>
        <v>10.571317528177225</v>
      </c>
      <c r="E5718" s="38">
        <f>INDEX(S_FOLSM!AB$3:AB$14, MATCH($B5718,S_FOLSM!$X$3:$X$14,0), 1)</f>
        <v>18.866692576758648</v>
      </c>
      <c r="F5718" s="38">
        <f>INDEX(S_FOLSM!AC$3:AC$14, MATCH($B5718,S_FOLSM!$X$3:$X$14,0), 1)</f>
        <v>25.240575204041974</v>
      </c>
      <c r="G5718" s="38">
        <f>INDEX(D_FOLSM_NP!$M$2:$M$13, MATCH($B5718,D_FOLSM_NP!$L$2:$L$13,0), 1)</f>
        <v>240.57258135660103</v>
      </c>
      <c r="H5718">
        <f>I_FOLSM!$F5707</f>
        <v>1012</v>
      </c>
      <c r="I5718">
        <f>INDEX(DEM_D8!AE$3:AE$14, MATCH($B5718,DEM_D8!$AC$3:$AC$14,0), 1)</f>
        <v>0.22308589195491643</v>
      </c>
      <c r="J5718">
        <f>INDEX(DEM_D8!AF$3:AF$14, MATCH($B5718,DEM_D8!$AC$3:$AC$14,0), 1)</f>
        <v>0.77123982221571519</v>
      </c>
      <c r="K5718">
        <f>INDEX(DEM_D8!AG$3:AG$14, MATCH($B5718,DEM_D8!$AC$3:$AC$14,0), 1)</f>
        <v>0.24061407525855374</v>
      </c>
      <c r="L5718">
        <f>INDEX(DEM_D8!AH$3:AH$14, MATCH($B5718,DEM_D8!$AC$3:$AC$14,0), 1)</f>
        <v>1.0198212203653323</v>
      </c>
      <c r="M5718">
        <f>INDEX(DEM_D8!AI$3:AI$14, MATCH($B5718,DEM_D8!$AC$3:$AC$14,0), 1)</f>
        <v>1.1154294597745822</v>
      </c>
      <c r="N5718">
        <f>INDEX(DEM_D8!AJ$3:AJ$14, MATCH($B5718,DEM_D8!$AC$3:$AC$14,0), 1)</f>
        <v>0.47804119704624948</v>
      </c>
    </row>
    <row r="5719" spans="1:14">
      <c r="A5719" s="35">
        <v>42232</v>
      </c>
      <c r="B5719">
        <f t="shared" si="89"/>
        <v>8</v>
      </c>
      <c r="C5719" s="38">
        <f>INDEX(S_FOLSM!Z$3:Z$14, MATCH($B5719,S_FOLSM!$X$3:$X$14,0), 1)</f>
        <v>0.30405752046350093</v>
      </c>
      <c r="D5719" s="38">
        <f>INDEX(S_FOLSM!AA$3:AA$14, MATCH($B5719,S_FOLSM!$X$3:$X$14,0), 1)</f>
        <v>10.571317528177225</v>
      </c>
      <c r="E5719" s="38">
        <f>INDEX(S_FOLSM!AB$3:AB$14, MATCH($B5719,S_FOLSM!$X$3:$X$14,0), 1)</f>
        <v>18.866692576758648</v>
      </c>
      <c r="F5719" s="38">
        <f>INDEX(S_FOLSM!AC$3:AC$14, MATCH($B5719,S_FOLSM!$X$3:$X$14,0), 1)</f>
        <v>25.240575204041974</v>
      </c>
      <c r="G5719" s="38">
        <f>INDEX(D_FOLSM_NP!$M$2:$M$13, MATCH($B5719,D_FOLSM_NP!$L$2:$L$13,0), 1)</f>
        <v>240.57258135660103</v>
      </c>
      <c r="H5719">
        <f>I_FOLSM!$F5708</f>
        <v>1017</v>
      </c>
      <c r="I5719">
        <f>INDEX(DEM_D8!AE$3:AE$14, MATCH($B5719,DEM_D8!$AC$3:$AC$14,0), 1)</f>
        <v>0.22308589195491643</v>
      </c>
      <c r="J5719">
        <f>INDEX(DEM_D8!AF$3:AF$14, MATCH($B5719,DEM_D8!$AC$3:$AC$14,0), 1)</f>
        <v>0.77123982221571519</v>
      </c>
      <c r="K5719">
        <f>INDEX(DEM_D8!AG$3:AG$14, MATCH($B5719,DEM_D8!$AC$3:$AC$14,0), 1)</f>
        <v>0.24061407525855374</v>
      </c>
      <c r="L5719">
        <f>INDEX(DEM_D8!AH$3:AH$14, MATCH($B5719,DEM_D8!$AC$3:$AC$14,0), 1)</f>
        <v>1.0198212203653323</v>
      </c>
      <c r="M5719">
        <f>INDEX(DEM_D8!AI$3:AI$14, MATCH($B5719,DEM_D8!$AC$3:$AC$14,0), 1)</f>
        <v>1.1154294597745822</v>
      </c>
      <c r="N5719">
        <f>INDEX(DEM_D8!AJ$3:AJ$14, MATCH($B5719,DEM_D8!$AC$3:$AC$14,0), 1)</f>
        <v>0.47804119704624948</v>
      </c>
    </row>
    <row r="5720" spans="1:14">
      <c r="A5720" s="35">
        <v>42233</v>
      </c>
      <c r="B5720">
        <f t="shared" si="89"/>
        <v>8</v>
      </c>
      <c r="C5720" s="38">
        <f>INDEX(S_FOLSM!Z$3:Z$14, MATCH($B5720,S_FOLSM!$X$3:$X$14,0), 1)</f>
        <v>0.30405752046350093</v>
      </c>
      <c r="D5720" s="38">
        <f>INDEX(S_FOLSM!AA$3:AA$14, MATCH($B5720,S_FOLSM!$X$3:$X$14,0), 1)</f>
        <v>10.571317528177225</v>
      </c>
      <c r="E5720" s="38">
        <f>INDEX(S_FOLSM!AB$3:AB$14, MATCH($B5720,S_FOLSM!$X$3:$X$14,0), 1)</f>
        <v>18.866692576758648</v>
      </c>
      <c r="F5720" s="38">
        <f>INDEX(S_FOLSM!AC$3:AC$14, MATCH($B5720,S_FOLSM!$X$3:$X$14,0), 1)</f>
        <v>25.240575204041974</v>
      </c>
      <c r="G5720" s="38">
        <f>INDEX(D_FOLSM_NP!$M$2:$M$13, MATCH($B5720,D_FOLSM_NP!$L$2:$L$13,0), 1)</f>
        <v>240.57258135660103</v>
      </c>
      <c r="H5720">
        <f>I_FOLSM!$F5709</f>
        <v>949</v>
      </c>
      <c r="I5720">
        <f>INDEX(DEM_D8!AE$3:AE$14, MATCH($B5720,DEM_D8!$AC$3:$AC$14,0), 1)</f>
        <v>0.22308589195491643</v>
      </c>
      <c r="J5720">
        <f>INDEX(DEM_D8!AF$3:AF$14, MATCH($B5720,DEM_D8!$AC$3:$AC$14,0), 1)</f>
        <v>0.77123982221571519</v>
      </c>
      <c r="K5720">
        <f>INDEX(DEM_D8!AG$3:AG$14, MATCH($B5720,DEM_D8!$AC$3:$AC$14,0), 1)</f>
        <v>0.24061407525855374</v>
      </c>
      <c r="L5720">
        <f>INDEX(DEM_D8!AH$3:AH$14, MATCH($B5720,DEM_D8!$AC$3:$AC$14,0), 1)</f>
        <v>1.0198212203653323</v>
      </c>
      <c r="M5720">
        <f>INDEX(DEM_D8!AI$3:AI$14, MATCH($B5720,DEM_D8!$AC$3:$AC$14,0), 1)</f>
        <v>1.1154294597745822</v>
      </c>
      <c r="N5720">
        <f>INDEX(DEM_D8!AJ$3:AJ$14, MATCH($B5720,DEM_D8!$AC$3:$AC$14,0), 1)</f>
        <v>0.47804119704624948</v>
      </c>
    </row>
    <row r="5721" spans="1:14">
      <c r="A5721" s="35">
        <v>42234</v>
      </c>
      <c r="B5721">
        <f t="shared" si="89"/>
        <v>8</v>
      </c>
      <c r="C5721" s="38">
        <f>INDEX(S_FOLSM!Z$3:Z$14, MATCH($B5721,S_FOLSM!$X$3:$X$14,0), 1)</f>
        <v>0.30405752046350093</v>
      </c>
      <c r="D5721" s="38">
        <f>INDEX(S_FOLSM!AA$3:AA$14, MATCH($B5721,S_FOLSM!$X$3:$X$14,0), 1)</f>
        <v>10.571317528177225</v>
      </c>
      <c r="E5721" s="38">
        <f>INDEX(S_FOLSM!AB$3:AB$14, MATCH($B5721,S_FOLSM!$X$3:$X$14,0), 1)</f>
        <v>18.866692576758648</v>
      </c>
      <c r="F5721" s="38">
        <f>INDEX(S_FOLSM!AC$3:AC$14, MATCH($B5721,S_FOLSM!$X$3:$X$14,0), 1)</f>
        <v>25.240575204041974</v>
      </c>
      <c r="G5721" s="38">
        <f>INDEX(D_FOLSM_NP!$M$2:$M$13, MATCH($B5721,D_FOLSM_NP!$L$2:$L$13,0), 1)</f>
        <v>240.57258135660103</v>
      </c>
      <c r="H5721">
        <f>I_FOLSM!$F5710</f>
        <v>696</v>
      </c>
      <c r="I5721">
        <f>INDEX(DEM_D8!AE$3:AE$14, MATCH($B5721,DEM_D8!$AC$3:$AC$14,0), 1)</f>
        <v>0.22308589195491643</v>
      </c>
      <c r="J5721">
        <f>INDEX(DEM_D8!AF$3:AF$14, MATCH($B5721,DEM_D8!$AC$3:$AC$14,0), 1)</f>
        <v>0.77123982221571519</v>
      </c>
      <c r="K5721">
        <f>INDEX(DEM_D8!AG$3:AG$14, MATCH($B5721,DEM_D8!$AC$3:$AC$14,0), 1)</f>
        <v>0.24061407525855374</v>
      </c>
      <c r="L5721">
        <f>INDEX(DEM_D8!AH$3:AH$14, MATCH($B5721,DEM_D8!$AC$3:$AC$14,0), 1)</f>
        <v>1.0198212203653323</v>
      </c>
      <c r="M5721">
        <f>INDEX(DEM_D8!AI$3:AI$14, MATCH($B5721,DEM_D8!$AC$3:$AC$14,0), 1)</f>
        <v>1.1154294597745822</v>
      </c>
      <c r="N5721">
        <f>INDEX(DEM_D8!AJ$3:AJ$14, MATCH($B5721,DEM_D8!$AC$3:$AC$14,0), 1)</f>
        <v>0.47804119704624948</v>
      </c>
    </row>
    <row r="5722" spans="1:14">
      <c r="A5722" s="35">
        <v>42235</v>
      </c>
      <c r="B5722">
        <f t="shared" si="89"/>
        <v>8</v>
      </c>
      <c r="C5722" s="38">
        <f>INDEX(S_FOLSM!Z$3:Z$14, MATCH($B5722,S_FOLSM!$X$3:$X$14,0), 1)</f>
        <v>0.30405752046350093</v>
      </c>
      <c r="D5722" s="38">
        <f>INDEX(S_FOLSM!AA$3:AA$14, MATCH($B5722,S_FOLSM!$X$3:$X$14,0), 1)</f>
        <v>10.571317528177225</v>
      </c>
      <c r="E5722" s="38">
        <f>INDEX(S_FOLSM!AB$3:AB$14, MATCH($B5722,S_FOLSM!$X$3:$X$14,0), 1)</f>
        <v>18.866692576758648</v>
      </c>
      <c r="F5722" s="38">
        <f>INDEX(S_FOLSM!AC$3:AC$14, MATCH($B5722,S_FOLSM!$X$3:$X$14,0), 1)</f>
        <v>25.240575204041974</v>
      </c>
      <c r="G5722" s="38">
        <f>INDEX(D_FOLSM_NP!$M$2:$M$13, MATCH($B5722,D_FOLSM_NP!$L$2:$L$13,0), 1)</f>
        <v>240.57258135660103</v>
      </c>
      <c r="H5722">
        <f>I_FOLSM!$F5711</f>
        <v>534</v>
      </c>
      <c r="I5722">
        <f>INDEX(DEM_D8!AE$3:AE$14, MATCH($B5722,DEM_D8!$AC$3:$AC$14,0), 1)</f>
        <v>0.22308589195491643</v>
      </c>
      <c r="J5722">
        <f>INDEX(DEM_D8!AF$3:AF$14, MATCH($B5722,DEM_D8!$AC$3:$AC$14,0), 1)</f>
        <v>0.77123982221571519</v>
      </c>
      <c r="K5722">
        <f>INDEX(DEM_D8!AG$3:AG$14, MATCH($B5722,DEM_D8!$AC$3:$AC$14,0), 1)</f>
        <v>0.24061407525855374</v>
      </c>
      <c r="L5722">
        <f>INDEX(DEM_D8!AH$3:AH$14, MATCH($B5722,DEM_D8!$AC$3:$AC$14,0), 1)</f>
        <v>1.0198212203653323</v>
      </c>
      <c r="M5722">
        <f>INDEX(DEM_D8!AI$3:AI$14, MATCH($B5722,DEM_D8!$AC$3:$AC$14,0), 1)</f>
        <v>1.1154294597745822</v>
      </c>
      <c r="N5722">
        <f>INDEX(DEM_D8!AJ$3:AJ$14, MATCH($B5722,DEM_D8!$AC$3:$AC$14,0), 1)</f>
        <v>0.47804119704624948</v>
      </c>
    </row>
    <row r="5723" spans="1:14">
      <c r="A5723" s="35">
        <v>42236</v>
      </c>
      <c r="B5723">
        <f t="shared" si="89"/>
        <v>8</v>
      </c>
      <c r="C5723" s="38">
        <f>INDEX(S_FOLSM!Z$3:Z$14, MATCH($B5723,S_FOLSM!$X$3:$X$14,0), 1)</f>
        <v>0.30405752046350093</v>
      </c>
      <c r="D5723" s="38">
        <f>INDEX(S_FOLSM!AA$3:AA$14, MATCH($B5723,S_FOLSM!$X$3:$X$14,0), 1)</f>
        <v>10.571317528177225</v>
      </c>
      <c r="E5723" s="38">
        <f>INDEX(S_FOLSM!AB$3:AB$14, MATCH($B5723,S_FOLSM!$X$3:$X$14,0), 1)</f>
        <v>18.866692576758648</v>
      </c>
      <c r="F5723" s="38">
        <f>INDEX(S_FOLSM!AC$3:AC$14, MATCH($B5723,S_FOLSM!$X$3:$X$14,0), 1)</f>
        <v>25.240575204041974</v>
      </c>
      <c r="G5723" s="38">
        <f>INDEX(D_FOLSM_NP!$M$2:$M$13, MATCH($B5723,D_FOLSM_NP!$L$2:$L$13,0), 1)</f>
        <v>240.57258135660103</v>
      </c>
      <c r="H5723">
        <f>I_FOLSM!$F5712</f>
        <v>795</v>
      </c>
      <c r="I5723">
        <f>INDEX(DEM_D8!AE$3:AE$14, MATCH($B5723,DEM_D8!$AC$3:$AC$14,0), 1)</f>
        <v>0.22308589195491643</v>
      </c>
      <c r="J5723">
        <f>INDEX(DEM_D8!AF$3:AF$14, MATCH($B5723,DEM_D8!$AC$3:$AC$14,0), 1)</f>
        <v>0.77123982221571519</v>
      </c>
      <c r="K5723">
        <f>INDEX(DEM_D8!AG$3:AG$14, MATCH($B5723,DEM_D8!$AC$3:$AC$14,0), 1)</f>
        <v>0.24061407525855374</v>
      </c>
      <c r="L5723">
        <f>INDEX(DEM_D8!AH$3:AH$14, MATCH($B5723,DEM_D8!$AC$3:$AC$14,0), 1)</f>
        <v>1.0198212203653323</v>
      </c>
      <c r="M5723">
        <f>INDEX(DEM_D8!AI$3:AI$14, MATCH($B5723,DEM_D8!$AC$3:$AC$14,0), 1)</f>
        <v>1.1154294597745822</v>
      </c>
      <c r="N5723">
        <f>INDEX(DEM_D8!AJ$3:AJ$14, MATCH($B5723,DEM_D8!$AC$3:$AC$14,0), 1)</f>
        <v>0.47804119704624948</v>
      </c>
    </row>
    <row r="5724" spans="1:14">
      <c r="A5724" s="35">
        <v>42237</v>
      </c>
      <c r="B5724">
        <f t="shared" si="89"/>
        <v>8</v>
      </c>
      <c r="C5724" s="38">
        <f>INDEX(S_FOLSM!Z$3:Z$14, MATCH($B5724,S_FOLSM!$X$3:$X$14,0), 1)</f>
        <v>0.30405752046350093</v>
      </c>
      <c r="D5724" s="38">
        <f>INDEX(S_FOLSM!AA$3:AA$14, MATCH($B5724,S_FOLSM!$X$3:$X$14,0), 1)</f>
        <v>10.571317528177225</v>
      </c>
      <c r="E5724" s="38">
        <f>INDEX(S_FOLSM!AB$3:AB$14, MATCH($B5724,S_FOLSM!$X$3:$X$14,0), 1)</f>
        <v>18.866692576758648</v>
      </c>
      <c r="F5724" s="38">
        <f>INDEX(S_FOLSM!AC$3:AC$14, MATCH($B5724,S_FOLSM!$X$3:$X$14,0), 1)</f>
        <v>25.240575204041974</v>
      </c>
      <c r="G5724" s="38">
        <f>INDEX(D_FOLSM_NP!$M$2:$M$13, MATCH($B5724,D_FOLSM_NP!$L$2:$L$13,0), 1)</f>
        <v>240.57258135660103</v>
      </c>
      <c r="H5724">
        <f>I_FOLSM!$F5713</f>
        <v>830</v>
      </c>
      <c r="I5724">
        <f>INDEX(DEM_D8!AE$3:AE$14, MATCH($B5724,DEM_D8!$AC$3:$AC$14,0), 1)</f>
        <v>0.22308589195491643</v>
      </c>
      <c r="J5724">
        <f>INDEX(DEM_D8!AF$3:AF$14, MATCH($B5724,DEM_D8!$AC$3:$AC$14,0), 1)</f>
        <v>0.77123982221571519</v>
      </c>
      <c r="K5724">
        <f>INDEX(DEM_D8!AG$3:AG$14, MATCH($B5724,DEM_D8!$AC$3:$AC$14,0), 1)</f>
        <v>0.24061407525855374</v>
      </c>
      <c r="L5724">
        <f>INDEX(DEM_D8!AH$3:AH$14, MATCH($B5724,DEM_D8!$AC$3:$AC$14,0), 1)</f>
        <v>1.0198212203653323</v>
      </c>
      <c r="M5724">
        <f>INDEX(DEM_D8!AI$3:AI$14, MATCH($B5724,DEM_D8!$AC$3:$AC$14,0), 1)</f>
        <v>1.1154294597745822</v>
      </c>
      <c r="N5724">
        <f>INDEX(DEM_D8!AJ$3:AJ$14, MATCH($B5724,DEM_D8!$AC$3:$AC$14,0), 1)</f>
        <v>0.47804119704624948</v>
      </c>
    </row>
    <row r="5725" spans="1:14">
      <c r="A5725" s="35">
        <v>42238</v>
      </c>
      <c r="B5725">
        <f t="shared" si="89"/>
        <v>8</v>
      </c>
      <c r="C5725" s="38">
        <f>INDEX(S_FOLSM!Z$3:Z$14, MATCH($B5725,S_FOLSM!$X$3:$X$14,0), 1)</f>
        <v>0.30405752046350093</v>
      </c>
      <c r="D5725" s="38">
        <f>INDEX(S_FOLSM!AA$3:AA$14, MATCH($B5725,S_FOLSM!$X$3:$X$14,0), 1)</f>
        <v>10.571317528177225</v>
      </c>
      <c r="E5725" s="38">
        <f>INDEX(S_FOLSM!AB$3:AB$14, MATCH($B5725,S_FOLSM!$X$3:$X$14,0), 1)</f>
        <v>18.866692576758648</v>
      </c>
      <c r="F5725" s="38">
        <f>INDEX(S_FOLSM!AC$3:AC$14, MATCH($B5725,S_FOLSM!$X$3:$X$14,0), 1)</f>
        <v>25.240575204041974</v>
      </c>
      <c r="G5725" s="38">
        <f>INDEX(D_FOLSM_NP!$M$2:$M$13, MATCH($B5725,D_FOLSM_NP!$L$2:$L$13,0), 1)</f>
        <v>240.57258135660103</v>
      </c>
      <c r="H5725">
        <f>I_FOLSM!$F5714</f>
        <v>934</v>
      </c>
      <c r="I5725">
        <f>INDEX(DEM_D8!AE$3:AE$14, MATCH($B5725,DEM_D8!$AC$3:$AC$14,0), 1)</f>
        <v>0.22308589195491643</v>
      </c>
      <c r="J5725">
        <f>INDEX(DEM_D8!AF$3:AF$14, MATCH($B5725,DEM_D8!$AC$3:$AC$14,0), 1)</f>
        <v>0.77123982221571519</v>
      </c>
      <c r="K5725">
        <f>INDEX(DEM_D8!AG$3:AG$14, MATCH($B5725,DEM_D8!$AC$3:$AC$14,0), 1)</f>
        <v>0.24061407525855374</v>
      </c>
      <c r="L5725">
        <f>INDEX(DEM_D8!AH$3:AH$14, MATCH($B5725,DEM_D8!$AC$3:$AC$14,0), 1)</f>
        <v>1.0198212203653323</v>
      </c>
      <c r="M5725">
        <f>INDEX(DEM_D8!AI$3:AI$14, MATCH($B5725,DEM_D8!$AC$3:$AC$14,0), 1)</f>
        <v>1.1154294597745822</v>
      </c>
      <c r="N5725">
        <f>INDEX(DEM_D8!AJ$3:AJ$14, MATCH($B5725,DEM_D8!$AC$3:$AC$14,0), 1)</f>
        <v>0.47804119704624948</v>
      </c>
    </row>
    <row r="5726" spans="1:14">
      <c r="A5726" s="35">
        <v>42239</v>
      </c>
      <c r="B5726">
        <f t="shared" si="89"/>
        <v>8</v>
      </c>
      <c r="C5726" s="38">
        <f>INDEX(S_FOLSM!Z$3:Z$14, MATCH($B5726,S_FOLSM!$X$3:$X$14,0), 1)</f>
        <v>0.30405752046350093</v>
      </c>
      <c r="D5726" s="38">
        <f>INDEX(S_FOLSM!AA$3:AA$14, MATCH($B5726,S_FOLSM!$X$3:$X$14,0), 1)</f>
        <v>10.571317528177225</v>
      </c>
      <c r="E5726" s="38">
        <f>INDEX(S_FOLSM!AB$3:AB$14, MATCH($B5726,S_FOLSM!$X$3:$X$14,0), 1)</f>
        <v>18.866692576758648</v>
      </c>
      <c r="F5726" s="38">
        <f>INDEX(S_FOLSM!AC$3:AC$14, MATCH($B5726,S_FOLSM!$X$3:$X$14,0), 1)</f>
        <v>25.240575204041974</v>
      </c>
      <c r="G5726" s="38">
        <f>INDEX(D_FOLSM_NP!$M$2:$M$13, MATCH($B5726,D_FOLSM_NP!$L$2:$L$13,0), 1)</f>
        <v>240.57258135660103</v>
      </c>
      <c r="H5726">
        <f>I_FOLSM!$F5715</f>
        <v>938</v>
      </c>
      <c r="I5726">
        <f>INDEX(DEM_D8!AE$3:AE$14, MATCH($B5726,DEM_D8!$AC$3:$AC$14,0), 1)</f>
        <v>0.22308589195491643</v>
      </c>
      <c r="J5726">
        <f>INDEX(DEM_D8!AF$3:AF$14, MATCH($B5726,DEM_D8!$AC$3:$AC$14,0), 1)</f>
        <v>0.77123982221571519</v>
      </c>
      <c r="K5726">
        <f>INDEX(DEM_D8!AG$3:AG$14, MATCH($B5726,DEM_D8!$AC$3:$AC$14,0), 1)</f>
        <v>0.24061407525855374</v>
      </c>
      <c r="L5726">
        <f>INDEX(DEM_D8!AH$3:AH$14, MATCH($B5726,DEM_D8!$AC$3:$AC$14,0), 1)</f>
        <v>1.0198212203653323</v>
      </c>
      <c r="M5726">
        <f>INDEX(DEM_D8!AI$3:AI$14, MATCH($B5726,DEM_D8!$AC$3:$AC$14,0), 1)</f>
        <v>1.1154294597745822</v>
      </c>
      <c r="N5726">
        <f>INDEX(DEM_D8!AJ$3:AJ$14, MATCH($B5726,DEM_D8!$AC$3:$AC$14,0), 1)</f>
        <v>0.47804119704624948</v>
      </c>
    </row>
    <row r="5727" spans="1:14">
      <c r="A5727" s="35">
        <v>42240</v>
      </c>
      <c r="B5727">
        <f t="shared" si="89"/>
        <v>8</v>
      </c>
      <c r="C5727" s="38">
        <f>INDEX(S_FOLSM!Z$3:Z$14, MATCH($B5727,S_FOLSM!$X$3:$X$14,0), 1)</f>
        <v>0.30405752046350093</v>
      </c>
      <c r="D5727" s="38">
        <f>INDEX(S_FOLSM!AA$3:AA$14, MATCH($B5727,S_FOLSM!$X$3:$X$14,0), 1)</f>
        <v>10.571317528177225</v>
      </c>
      <c r="E5727" s="38">
        <f>INDEX(S_FOLSM!AB$3:AB$14, MATCH($B5727,S_FOLSM!$X$3:$X$14,0), 1)</f>
        <v>18.866692576758648</v>
      </c>
      <c r="F5727" s="38">
        <f>INDEX(S_FOLSM!AC$3:AC$14, MATCH($B5727,S_FOLSM!$X$3:$X$14,0), 1)</f>
        <v>25.240575204041974</v>
      </c>
      <c r="G5727" s="38">
        <f>INDEX(D_FOLSM_NP!$M$2:$M$13, MATCH($B5727,D_FOLSM_NP!$L$2:$L$13,0), 1)</f>
        <v>240.57258135660103</v>
      </c>
      <c r="H5727">
        <f>I_FOLSM!$F5716</f>
        <v>870</v>
      </c>
      <c r="I5727">
        <f>INDEX(DEM_D8!AE$3:AE$14, MATCH($B5727,DEM_D8!$AC$3:$AC$14,0), 1)</f>
        <v>0.22308589195491643</v>
      </c>
      <c r="J5727">
        <f>INDEX(DEM_D8!AF$3:AF$14, MATCH($B5727,DEM_D8!$AC$3:$AC$14,0), 1)</f>
        <v>0.77123982221571519</v>
      </c>
      <c r="K5727">
        <f>INDEX(DEM_D8!AG$3:AG$14, MATCH($B5727,DEM_D8!$AC$3:$AC$14,0), 1)</f>
        <v>0.24061407525855374</v>
      </c>
      <c r="L5727">
        <f>INDEX(DEM_D8!AH$3:AH$14, MATCH($B5727,DEM_D8!$AC$3:$AC$14,0), 1)</f>
        <v>1.0198212203653323</v>
      </c>
      <c r="M5727">
        <f>INDEX(DEM_D8!AI$3:AI$14, MATCH($B5727,DEM_D8!$AC$3:$AC$14,0), 1)</f>
        <v>1.1154294597745822</v>
      </c>
      <c r="N5727">
        <f>INDEX(DEM_D8!AJ$3:AJ$14, MATCH($B5727,DEM_D8!$AC$3:$AC$14,0), 1)</f>
        <v>0.47804119704624948</v>
      </c>
    </row>
    <row r="5728" spans="1:14">
      <c r="A5728" s="35">
        <v>42241</v>
      </c>
      <c r="B5728">
        <f t="shared" si="89"/>
        <v>8</v>
      </c>
      <c r="C5728" s="38">
        <f>INDEX(S_FOLSM!Z$3:Z$14, MATCH($B5728,S_FOLSM!$X$3:$X$14,0), 1)</f>
        <v>0.30405752046350093</v>
      </c>
      <c r="D5728" s="38">
        <f>INDEX(S_FOLSM!AA$3:AA$14, MATCH($B5728,S_FOLSM!$X$3:$X$14,0), 1)</f>
        <v>10.571317528177225</v>
      </c>
      <c r="E5728" s="38">
        <f>INDEX(S_FOLSM!AB$3:AB$14, MATCH($B5728,S_FOLSM!$X$3:$X$14,0), 1)</f>
        <v>18.866692576758648</v>
      </c>
      <c r="F5728" s="38">
        <f>INDEX(S_FOLSM!AC$3:AC$14, MATCH($B5728,S_FOLSM!$X$3:$X$14,0), 1)</f>
        <v>25.240575204041974</v>
      </c>
      <c r="G5728" s="38">
        <f>INDEX(D_FOLSM_NP!$M$2:$M$13, MATCH($B5728,D_FOLSM_NP!$L$2:$L$13,0), 1)</f>
        <v>240.57258135660103</v>
      </c>
      <c r="H5728">
        <f>I_FOLSM!$F5717</f>
        <v>593</v>
      </c>
      <c r="I5728">
        <f>INDEX(DEM_D8!AE$3:AE$14, MATCH($B5728,DEM_D8!$AC$3:$AC$14,0), 1)</f>
        <v>0.22308589195491643</v>
      </c>
      <c r="J5728">
        <f>INDEX(DEM_D8!AF$3:AF$14, MATCH($B5728,DEM_D8!$AC$3:$AC$14,0), 1)</f>
        <v>0.77123982221571519</v>
      </c>
      <c r="K5728">
        <f>INDEX(DEM_D8!AG$3:AG$14, MATCH($B5728,DEM_D8!$AC$3:$AC$14,0), 1)</f>
        <v>0.24061407525855374</v>
      </c>
      <c r="L5728">
        <f>INDEX(DEM_D8!AH$3:AH$14, MATCH($B5728,DEM_D8!$AC$3:$AC$14,0), 1)</f>
        <v>1.0198212203653323</v>
      </c>
      <c r="M5728">
        <f>INDEX(DEM_D8!AI$3:AI$14, MATCH($B5728,DEM_D8!$AC$3:$AC$14,0), 1)</f>
        <v>1.1154294597745822</v>
      </c>
      <c r="N5728">
        <f>INDEX(DEM_D8!AJ$3:AJ$14, MATCH($B5728,DEM_D8!$AC$3:$AC$14,0), 1)</f>
        <v>0.47804119704624948</v>
      </c>
    </row>
    <row r="5729" spans="1:14">
      <c r="A5729" s="35">
        <v>42242</v>
      </c>
      <c r="B5729">
        <f t="shared" si="89"/>
        <v>8</v>
      </c>
      <c r="C5729" s="38">
        <f>INDEX(S_FOLSM!Z$3:Z$14, MATCH($B5729,S_FOLSM!$X$3:$X$14,0), 1)</f>
        <v>0.30405752046350093</v>
      </c>
      <c r="D5729" s="38">
        <f>INDEX(S_FOLSM!AA$3:AA$14, MATCH($B5729,S_FOLSM!$X$3:$X$14,0), 1)</f>
        <v>10.571317528177225</v>
      </c>
      <c r="E5729" s="38">
        <f>INDEX(S_FOLSM!AB$3:AB$14, MATCH($B5729,S_FOLSM!$X$3:$X$14,0), 1)</f>
        <v>18.866692576758648</v>
      </c>
      <c r="F5729" s="38">
        <f>INDEX(S_FOLSM!AC$3:AC$14, MATCH($B5729,S_FOLSM!$X$3:$X$14,0), 1)</f>
        <v>25.240575204041974</v>
      </c>
      <c r="G5729" s="38">
        <f>INDEX(D_FOLSM_NP!$M$2:$M$13, MATCH($B5729,D_FOLSM_NP!$L$2:$L$13,0), 1)</f>
        <v>240.57258135660103</v>
      </c>
      <c r="H5729">
        <f>I_FOLSM!$F5718</f>
        <v>562</v>
      </c>
      <c r="I5729">
        <f>INDEX(DEM_D8!AE$3:AE$14, MATCH($B5729,DEM_D8!$AC$3:$AC$14,0), 1)</f>
        <v>0.22308589195491643</v>
      </c>
      <c r="J5729">
        <f>INDEX(DEM_D8!AF$3:AF$14, MATCH($B5729,DEM_D8!$AC$3:$AC$14,0), 1)</f>
        <v>0.77123982221571519</v>
      </c>
      <c r="K5729">
        <f>INDEX(DEM_D8!AG$3:AG$14, MATCH($B5729,DEM_D8!$AC$3:$AC$14,0), 1)</f>
        <v>0.24061407525855374</v>
      </c>
      <c r="L5729">
        <f>INDEX(DEM_D8!AH$3:AH$14, MATCH($B5729,DEM_D8!$AC$3:$AC$14,0), 1)</f>
        <v>1.0198212203653323</v>
      </c>
      <c r="M5729">
        <f>INDEX(DEM_D8!AI$3:AI$14, MATCH($B5729,DEM_D8!$AC$3:$AC$14,0), 1)</f>
        <v>1.1154294597745822</v>
      </c>
      <c r="N5729">
        <f>INDEX(DEM_D8!AJ$3:AJ$14, MATCH($B5729,DEM_D8!$AC$3:$AC$14,0), 1)</f>
        <v>0.47804119704624948</v>
      </c>
    </row>
    <row r="5730" spans="1:14">
      <c r="A5730" s="35">
        <v>42243</v>
      </c>
      <c r="B5730">
        <f t="shared" si="89"/>
        <v>8</v>
      </c>
      <c r="C5730" s="38">
        <f>INDEX(S_FOLSM!Z$3:Z$14, MATCH($B5730,S_FOLSM!$X$3:$X$14,0), 1)</f>
        <v>0.30405752046350093</v>
      </c>
      <c r="D5730" s="38">
        <f>INDEX(S_FOLSM!AA$3:AA$14, MATCH($B5730,S_FOLSM!$X$3:$X$14,0), 1)</f>
        <v>10.571317528177225</v>
      </c>
      <c r="E5730" s="38">
        <f>INDEX(S_FOLSM!AB$3:AB$14, MATCH($B5730,S_FOLSM!$X$3:$X$14,0), 1)</f>
        <v>18.866692576758648</v>
      </c>
      <c r="F5730" s="38">
        <f>INDEX(S_FOLSM!AC$3:AC$14, MATCH($B5730,S_FOLSM!$X$3:$X$14,0), 1)</f>
        <v>25.240575204041974</v>
      </c>
      <c r="G5730" s="38">
        <f>INDEX(D_FOLSM_NP!$M$2:$M$13, MATCH($B5730,D_FOLSM_NP!$L$2:$L$13,0), 1)</f>
        <v>240.57258135660103</v>
      </c>
      <c r="H5730">
        <f>I_FOLSM!$F5719</f>
        <v>1075</v>
      </c>
      <c r="I5730">
        <f>INDEX(DEM_D8!AE$3:AE$14, MATCH($B5730,DEM_D8!$AC$3:$AC$14,0), 1)</f>
        <v>0.22308589195491643</v>
      </c>
      <c r="J5730">
        <f>INDEX(DEM_D8!AF$3:AF$14, MATCH($B5730,DEM_D8!$AC$3:$AC$14,0), 1)</f>
        <v>0.77123982221571519</v>
      </c>
      <c r="K5730">
        <f>INDEX(DEM_D8!AG$3:AG$14, MATCH($B5730,DEM_D8!$AC$3:$AC$14,0), 1)</f>
        <v>0.24061407525855374</v>
      </c>
      <c r="L5730">
        <f>INDEX(DEM_D8!AH$3:AH$14, MATCH($B5730,DEM_D8!$AC$3:$AC$14,0), 1)</f>
        <v>1.0198212203653323</v>
      </c>
      <c r="M5730">
        <f>INDEX(DEM_D8!AI$3:AI$14, MATCH($B5730,DEM_D8!$AC$3:$AC$14,0), 1)</f>
        <v>1.1154294597745822</v>
      </c>
      <c r="N5730">
        <f>INDEX(DEM_D8!AJ$3:AJ$14, MATCH($B5730,DEM_D8!$AC$3:$AC$14,0), 1)</f>
        <v>0.47804119704624948</v>
      </c>
    </row>
    <row r="5731" spans="1:14">
      <c r="A5731" s="35">
        <v>42244</v>
      </c>
      <c r="B5731">
        <f t="shared" si="89"/>
        <v>8</v>
      </c>
      <c r="C5731" s="38">
        <f>INDEX(S_FOLSM!Z$3:Z$14, MATCH($B5731,S_FOLSM!$X$3:$X$14,0), 1)</f>
        <v>0.30405752046350093</v>
      </c>
      <c r="D5731" s="38">
        <f>INDEX(S_FOLSM!AA$3:AA$14, MATCH($B5731,S_FOLSM!$X$3:$X$14,0), 1)</f>
        <v>10.571317528177225</v>
      </c>
      <c r="E5731" s="38">
        <f>INDEX(S_FOLSM!AB$3:AB$14, MATCH($B5731,S_FOLSM!$X$3:$X$14,0), 1)</f>
        <v>18.866692576758648</v>
      </c>
      <c r="F5731" s="38">
        <f>INDEX(S_FOLSM!AC$3:AC$14, MATCH($B5731,S_FOLSM!$X$3:$X$14,0), 1)</f>
        <v>25.240575204041974</v>
      </c>
      <c r="G5731" s="38">
        <f>INDEX(D_FOLSM_NP!$M$2:$M$13, MATCH($B5731,D_FOLSM_NP!$L$2:$L$13,0), 1)</f>
        <v>240.57258135660103</v>
      </c>
      <c r="H5731">
        <f>I_FOLSM!$F5720</f>
        <v>1106</v>
      </c>
      <c r="I5731">
        <f>INDEX(DEM_D8!AE$3:AE$14, MATCH($B5731,DEM_D8!$AC$3:$AC$14,0), 1)</f>
        <v>0.22308589195491643</v>
      </c>
      <c r="J5731">
        <f>INDEX(DEM_D8!AF$3:AF$14, MATCH($B5731,DEM_D8!$AC$3:$AC$14,0), 1)</f>
        <v>0.77123982221571519</v>
      </c>
      <c r="K5731">
        <f>INDEX(DEM_D8!AG$3:AG$14, MATCH($B5731,DEM_D8!$AC$3:$AC$14,0), 1)</f>
        <v>0.24061407525855374</v>
      </c>
      <c r="L5731">
        <f>INDEX(DEM_D8!AH$3:AH$14, MATCH($B5731,DEM_D8!$AC$3:$AC$14,0), 1)</f>
        <v>1.0198212203653323</v>
      </c>
      <c r="M5731">
        <f>INDEX(DEM_D8!AI$3:AI$14, MATCH($B5731,DEM_D8!$AC$3:$AC$14,0), 1)</f>
        <v>1.1154294597745822</v>
      </c>
      <c r="N5731">
        <f>INDEX(DEM_D8!AJ$3:AJ$14, MATCH($B5731,DEM_D8!$AC$3:$AC$14,0), 1)</f>
        <v>0.47804119704624948</v>
      </c>
    </row>
    <row r="5732" spans="1:14">
      <c r="A5732" s="35">
        <v>42245</v>
      </c>
      <c r="B5732">
        <f t="shared" si="89"/>
        <v>8</v>
      </c>
      <c r="C5732" s="38">
        <f>INDEX(S_FOLSM!Z$3:Z$14, MATCH($B5732,S_FOLSM!$X$3:$X$14,0), 1)</f>
        <v>0.30405752046350093</v>
      </c>
      <c r="D5732" s="38">
        <f>INDEX(S_FOLSM!AA$3:AA$14, MATCH($B5732,S_FOLSM!$X$3:$X$14,0), 1)</f>
        <v>10.571317528177225</v>
      </c>
      <c r="E5732" s="38">
        <f>INDEX(S_FOLSM!AB$3:AB$14, MATCH($B5732,S_FOLSM!$X$3:$X$14,0), 1)</f>
        <v>18.866692576758648</v>
      </c>
      <c r="F5732" s="38">
        <f>INDEX(S_FOLSM!AC$3:AC$14, MATCH($B5732,S_FOLSM!$X$3:$X$14,0), 1)</f>
        <v>25.240575204041974</v>
      </c>
      <c r="G5732" s="38">
        <f>INDEX(D_FOLSM_NP!$M$2:$M$13, MATCH($B5732,D_FOLSM_NP!$L$2:$L$13,0), 1)</f>
        <v>240.57258135660103</v>
      </c>
      <c r="H5732">
        <f>I_FOLSM!$F5721</f>
        <v>1041</v>
      </c>
      <c r="I5732">
        <f>INDEX(DEM_D8!AE$3:AE$14, MATCH($B5732,DEM_D8!$AC$3:$AC$14,0), 1)</f>
        <v>0.22308589195491643</v>
      </c>
      <c r="J5732">
        <f>INDEX(DEM_D8!AF$3:AF$14, MATCH($B5732,DEM_D8!$AC$3:$AC$14,0), 1)</f>
        <v>0.77123982221571519</v>
      </c>
      <c r="K5732">
        <f>INDEX(DEM_D8!AG$3:AG$14, MATCH($B5732,DEM_D8!$AC$3:$AC$14,0), 1)</f>
        <v>0.24061407525855374</v>
      </c>
      <c r="L5732">
        <f>INDEX(DEM_D8!AH$3:AH$14, MATCH($B5732,DEM_D8!$AC$3:$AC$14,0), 1)</f>
        <v>1.0198212203653323</v>
      </c>
      <c r="M5732">
        <f>INDEX(DEM_D8!AI$3:AI$14, MATCH($B5732,DEM_D8!$AC$3:$AC$14,0), 1)</f>
        <v>1.1154294597745822</v>
      </c>
      <c r="N5732">
        <f>INDEX(DEM_D8!AJ$3:AJ$14, MATCH($B5732,DEM_D8!$AC$3:$AC$14,0), 1)</f>
        <v>0.47804119704624948</v>
      </c>
    </row>
    <row r="5733" spans="1:14">
      <c r="A5733" s="35">
        <v>42246</v>
      </c>
      <c r="B5733">
        <f t="shared" si="89"/>
        <v>8</v>
      </c>
      <c r="C5733" s="38">
        <f>INDEX(S_FOLSM!Z$3:Z$14, MATCH($B5733,S_FOLSM!$X$3:$X$14,0), 1)</f>
        <v>0.30405752046350093</v>
      </c>
      <c r="D5733" s="38">
        <f>INDEX(S_FOLSM!AA$3:AA$14, MATCH($B5733,S_FOLSM!$X$3:$X$14,0), 1)</f>
        <v>10.571317528177225</v>
      </c>
      <c r="E5733" s="38">
        <f>INDEX(S_FOLSM!AB$3:AB$14, MATCH($B5733,S_FOLSM!$X$3:$X$14,0), 1)</f>
        <v>18.866692576758648</v>
      </c>
      <c r="F5733" s="38">
        <f>INDEX(S_FOLSM!AC$3:AC$14, MATCH($B5733,S_FOLSM!$X$3:$X$14,0), 1)</f>
        <v>25.240575204041974</v>
      </c>
      <c r="G5733" s="38">
        <f>INDEX(D_FOLSM_NP!$M$2:$M$13, MATCH($B5733,D_FOLSM_NP!$L$2:$L$13,0), 1)</f>
        <v>240.57258135660103</v>
      </c>
      <c r="H5733">
        <f>I_FOLSM!$F5722</f>
        <v>934</v>
      </c>
      <c r="I5733">
        <f>INDEX(DEM_D8!AE$3:AE$14, MATCH($B5733,DEM_D8!$AC$3:$AC$14,0), 1)</f>
        <v>0.22308589195491643</v>
      </c>
      <c r="J5733">
        <f>INDEX(DEM_D8!AF$3:AF$14, MATCH($B5733,DEM_D8!$AC$3:$AC$14,0), 1)</f>
        <v>0.77123982221571519</v>
      </c>
      <c r="K5733">
        <f>INDEX(DEM_D8!AG$3:AG$14, MATCH($B5733,DEM_D8!$AC$3:$AC$14,0), 1)</f>
        <v>0.24061407525855374</v>
      </c>
      <c r="L5733">
        <f>INDEX(DEM_D8!AH$3:AH$14, MATCH($B5733,DEM_D8!$AC$3:$AC$14,0), 1)</f>
        <v>1.0198212203653323</v>
      </c>
      <c r="M5733">
        <f>INDEX(DEM_D8!AI$3:AI$14, MATCH($B5733,DEM_D8!$AC$3:$AC$14,0), 1)</f>
        <v>1.1154294597745822</v>
      </c>
      <c r="N5733">
        <f>INDEX(DEM_D8!AJ$3:AJ$14, MATCH($B5733,DEM_D8!$AC$3:$AC$14,0), 1)</f>
        <v>0.47804119704624948</v>
      </c>
    </row>
    <row r="5734" spans="1:14">
      <c r="A5734" s="35">
        <v>42247</v>
      </c>
      <c r="B5734">
        <f t="shared" si="89"/>
        <v>8</v>
      </c>
      <c r="C5734" s="38">
        <f>INDEX(S_FOLSM!Z$3:Z$14, MATCH($B5734,S_FOLSM!$X$3:$X$14,0), 1)</f>
        <v>0.30405752046350093</v>
      </c>
      <c r="D5734" s="38">
        <f>INDEX(S_FOLSM!AA$3:AA$14, MATCH($B5734,S_FOLSM!$X$3:$X$14,0), 1)</f>
        <v>10.571317528177225</v>
      </c>
      <c r="E5734" s="38">
        <f>INDEX(S_FOLSM!AB$3:AB$14, MATCH($B5734,S_FOLSM!$X$3:$X$14,0), 1)</f>
        <v>18.866692576758648</v>
      </c>
      <c r="F5734" s="38">
        <f>INDEX(S_FOLSM!AC$3:AC$14, MATCH($B5734,S_FOLSM!$X$3:$X$14,0), 1)</f>
        <v>25.240575204041974</v>
      </c>
      <c r="G5734" s="38">
        <f>INDEX(D_FOLSM_NP!$M$2:$M$13, MATCH($B5734,D_FOLSM_NP!$L$2:$L$13,0), 1)</f>
        <v>240.57258135660103</v>
      </c>
      <c r="H5734">
        <f>I_FOLSM!$F5723</f>
        <v>965</v>
      </c>
      <c r="I5734">
        <f>INDEX(DEM_D8!AE$3:AE$14, MATCH($B5734,DEM_D8!$AC$3:$AC$14,0), 1)</f>
        <v>0.22308589195491643</v>
      </c>
      <c r="J5734">
        <f>INDEX(DEM_D8!AF$3:AF$14, MATCH($B5734,DEM_D8!$AC$3:$AC$14,0), 1)</f>
        <v>0.77123982221571519</v>
      </c>
      <c r="K5734">
        <f>INDEX(DEM_D8!AG$3:AG$14, MATCH($B5734,DEM_D8!$AC$3:$AC$14,0), 1)</f>
        <v>0.24061407525855374</v>
      </c>
      <c r="L5734">
        <f>INDEX(DEM_D8!AH$3:AH$14, MATCH($B5734,DEM_D8!$AC$3:$AC$14,0), 1)</f>
        <v>1.0198212203653323</v>
      </c>
      <c r="M5734">
        <f>INDEX(DEM_D8!AI$3:AI$14, MATCH($B5734,DEM_D8!$AC$3:$AC$14,0), 1)</f>
        <v>1.1154294597745822</v>
      </c>
      <c r="N5734">
        <f>INDEX(DEM_D8!AJ$3:AJ$14, MATCH($B5734,DEM_D8!$AC$3:$AC$14,0), 1)</f>
        <v>0.47804119704624948</v>
      </c>
    </row>
    <row r="5735" spans="1:14">
      <c r="A5735" s="35">
        <v>42248</v>
      </c>
      <c r="B5735">
        <f t="shared" si="89"/>
        <v>9</v>
      </c>
      <c r="C5735" s="38">
        <f>INDEX(S_FOLSM!Z$3:Z$14, MATCH($B5735,S_FOLSM!$X$3:$X$14,0), 1)</f>
        <v>0.23520883518050473</v>
      </c>
      <c r="D5735" s="38">
        <f>INDEX(S_FOLSM!AA$3:AA$14, MATCH($B5735,S_FOLSM!$X$3:$X$14,0), 1)</f>
        <v>10.923694779116465</v>
      </c>
      <c r="E5735" s="38">
        <f>INDEX(S_FOLSM!AB$3:AB$14, MATCH($B5735,S_FOLSM!$X$3:$X$14,0), 1)</f>
        <v>19.495582329317269</v>
      </c>
      <c r="F5735" s="38">
        <f>INDEX(S_FOLSM!AC$3:AC$14, MATCH($B5735,S_FOLSM!$X$3:$X$14,0), 1)</f>
        <v>24.764658634538151</v>
      </c>
      <c r="G5735" s="38">
        <f>INDEX(D_FOLSM_NP!$M$2:$M$13, MATCH($B5735,D_FOLSM_NP!$L$2:$L$13,0), 1)</f>
        <v>177.2909169058976</v>
      </c>
      <c r="H5735">
        <f>I_FOLSM!$F5724</f>
        <v>598</v>
      </c>
      <c r="I5735">
        <f>INDEX(DEM_D8!AE$3:AE$14, MATCH($B5735,DEM_D8!$AC$3:$AC$14,0), 1)</f>
        <v>0.23052208835341365</v>
      </c>
      <c r="J5735">
        <f>INDEX(DEM_D8!AF$3:AF$14, MATCH($B5735,DEM_D8!$AC$3:$AC$14,0), 1)</f>
        <v>0.79694781628957234</v>
      </c>
      <c r="K5735">
        <f>INDEX(DEM_D8!AG$3:AG$14, MATCH($B5735,DEM_D8!$AC$3:$AC$14,0), 1)</f>
        <v>0.24863454443383887</v>
      </c>
      <c r="L5735">
        <f>INDEX(DEM_D8!AH$3:AH$14, MATCH($B5735,DEM_D8!$AC$3:$AC$14,0), 1)</f>
        <v>1.0538152610441767</v>
      </c>
      <c r="M5735">
        <f>INDEX(DEM_D8!AI$3:AI$14, MATCH($B5735,DEM_D8!$AC$3:$AC$14,0), 1)</f>
        <v>1.1526104417670682</v>
      </c>
      <c r="N5735">
        <f>INDEX(DEM_D8!AJ$3:AJ$14, MATCH($B5735,DEM_D8!$AC$3:$AC$14,0), 1)</f>
        <v>0.49397590361445781</v>
      </c>
    </row>
    <row r="5736" spans="1:14">
      <c r="A5736" s="35">
        <v>42249</v>
      </c>
      <c r="B5736">
        <f t="shared" si="89"/>
        <v>9</v>
      </c>
      <c r="C5736" s="38">
        <f>INDEX(S_FOLSM!Z$3:Z$14, MATCH($B5736,S_FOLSM!$X$3:$X$14,0), 1)</f>
        <v>0.23520883518050473</v>
      </c>
      <c r="D5736" s="38">
        <f>INDEX(S_FOLSM!AA$3:AA$14, MATCH($B5736,S_FOLSM!$X$3:$X$14,0), 1)</f>
        <v>10.923694779116465</v>
      </c>
      <c r="E5736" s="38">
        <f>INDEX(S_FOLSM!AB$3:AB$14, MATCH($B5736,S_FOLSM!$X$3:$X$14,0), 1)</f>
        <v>19.495582329317269</v>
      </c>
      <c r="F5736" s="38">
        <f>INDEX(S_FOLSM!AC$3:AC$14, MATCH($B5736,S_FOLSM!$X$3:$X$14,0), 1)</f>
        <v>24.764658634538151</v>
      </c>
      <c r="G5736" s="38">
        <f>INDEX(D_FOLSM_NP!$M$2:$M$13, MATCH($B5736,D_FOLSM_NP!$L$2:$L$13,0), 1)</f>
        <v>177.2909169058976</v>
      </c>
      <c r="H5736">
        <f>I_FOLSM!$F5725</f>
        <v>625</v>
      </c>
      <c r="I5736">
        <f>INDEX(DEM_D8!AE$3:AE$14, MATCH($B5736,DEM_D8!$AC$3:$AC$14,0), 1)</f>
        <v>0.23052208835341365</v>
      </c>
      <c r="J5736">
        <f>INDEX(DEM_D8!AF$3:AF$14, MATCH($B5736,DEM_D8!$AC$3:$AC$14,0), 1)</f>
        <v>0.79694781628957234</v>
      </c>
      <c r="K5736">
        <f>INDEX(DEM_D8!AG$3:AG$14, MATCH($B5736,DEM_D8!$AC$3:$AC$14,0), 1)</f>
        <v>0.24863454443383887</v>
      </c>
      <c r="L5736">
        <f>INDEX(DEM_D8!AH$3:AH$14, MATCH($B5736,DEM_D8!$AC$3:$AC$14,0), 1)</f>
        <v>1.0538152610441767</v>
      </c>
      <c r="M5736">
        <f>INDEX(DEM_D8!AI$3:AI$14, MATCH($B5736,DEM_D8!$AC$3:$AC$14,0), 1)</f>
        <v>1.1526104417670682</v>
      </c>
      <c r="N5736">
        <f>INDEX(DEM_D8!AJ$3:AJ$14, MATCH($B5736,DEM_D8!$AC$3:$AC$14,0), 1)</f>
        <v>0.49397590361445781</v>
      </c>
    </row>
    <row r="5737" spans="1:14">
      <c r="A5737" s="35">
        <v>42250</v>
      </c>
      <c r="B5737">
        <f t="shared" si="89"/>
        <v>9</v>
      </c>
      <c r="C5737" s="38">
        <f>INDEX(S_FOLSM!Z$3:Z$14, MATCH($B5737,S_FOLSM!$X$3:$X$14,0), 1)</f>
        <v>0.23520883518050473</v>
      </c>
      <c r="D5737" s="38">
        <f>INDEX(S_FOLSM!AA$3:AA$14, MATCH($B5737,S_FOLSM!$X$3:$X$14,0), 1)</f>
        <v>10.923694779116465</v>
      </c>
      <c r="E5737" s="38">
        <f>INDEX(S_FOLSM!AB$3:AB$14, MATCH($B5737,S_FOLSM!$X$3:$X$14,0), 1)</f>
        <v>19.495582329317269</v>
      </c>
      <c r="F5737" s="38">
        <f>INDEX(S_FOLSM!AC$3:AC$14, MATCH($B5737,S_FOLSM!$X$3:$X$14,0), 1)</f>
        <v>24.764658634538151</v>
      </c>
      <c r="G5737" s="38">
        <f>INDEX(D_FOLSM_NP!$M$2:$M$13, MATCH($B5737,D_FOLSM_NP!$L$2:$L$13,0), 1)</f>
        <v>177.2909169058976</v>
      </c>
      <c r="H5737">
        <f>I_FOLSM!$F5726</f>
        <v>739</v>
      </c>
      <c r="I5737">
        <f>INDEX(DEM_D8!AE$3:AE$14, MATCH($B5737,DEM_D8!$AC$3:$AC$14,0), 1)</f>
        <v>0.23052208835341365</v>
      </c>
      <c r="J5737">
        <f>INDEX(DEM_D8!AF$3:AF$14, MATCH($B5737,DEM_D8!$AC$3:$AC$14,0), 1)</f>
        <v>0.79694781628957234</v>
      </c>
      <c r="K5737">
        <f>INDEX(DEM_D8!AG$3:AG$14, MATCH($B5737,DEM_D8!$AC$3:$AC$14,0), 1)</f>
        <v>0.24863454443383887</v>
      </c>
      <c r="L5737">
        <f>INDEX(DEM_D8!AH$3:AH$14, MATCH($B5737,DEM_D8!$AC$3:$AC$14,0), 1)</f>
        <v>1.0538152610441767</v>
      </c>
      <c r="M5737">
        <f>INDEX(DEM_D8!AI$3:AI$14, MATCH($B5737,DEM_D8!$AC$3:$AC$14,0), 1)</f>
        <v>1.1526104417670682</v>
      </c>
      <c r="N5737">
        <f>INDEX(DEM_D8!AJ$3:AJ$14, MATCH($B5737,DEM_D8!$AC$3:$AC$14,0), 1)</f>
        <v>0.49397590361445781</v>
      </c>
    </row>
    <row r="5738" spans="1:14">
      <c r="A5738" s="35">
        <v>42251</v>
      </c>
      <c r="B5738">
        <f t="shared" si="89"/>
        <v>9</v>
      </c>
      <c r="C5738" s="38">
        <f>INDEX(S_FOLSM!Z$3:Z$14, MATCH($B5738,S_FOLSM!$X$3:$X$14,0), 1)</f>
        <v>0.23520883518050473</v>
      </c>
      <c r="D5738" s="38">
        <f>INDEX(S_FOLSM!AA$3:AA$14, MATCH($B5738,S_FOLSM!$X$3:$X$14,0), 1)</f>
        <v>10.923694779116465</v>
      </c>
      <c r="E5738" s="38">
        <f>INDEX(S_FOLSM!AB$3:AB$14, MATCH($B5738,S_FOLSM!$X$3:$X$14,0), 1)</f>
        <v>19.495582329317269</v>
      </c>
      <c r="F5738" s="38">
        <f>INDEX(S_FOLSM!AC$3:AC$14, MATCH($B5738,S_FOLSM!$X$3:$X$14,0), 1)</f>
        <v>24.764658634538151</v>
      </c>
      <c r="G5738" s="38">
        <f>INDEX(D_FOLSM_NP!$M$2:$M$13, MATCH($B5738,D_FOLSM_NP!$L$2:$L$13,0), 1)</f>
        <v>177.2909169058976</v>
      </c>
      <c r="H5738">
        <f>I_FOLSM!$F5727</f>
        <v>724</v>
      </c>
      <c r="I5738">
        <f>INDEX(DEM_D8!AE$3:AE$14, MATCH($B5738,DEM_D8!$AC$3:$AC$14,0), 1)</f>
        <v>0.23052208835341365</v>
      </c>
      <c r="J5738">
        <f>INDEX(DEM_D8!AF$3:AF$14, MATCH($B5738,DEM_D8!$AC$3:$AC$14,0), 1)</f>
        <v>0.79694781628957234</v>
      </c>
      <c r="K5738">
        <f>INDEX(DEM_D8!AG$3:AG$14, MATCH($B5738,DEM_D8!$AC$3:$AC$14,0), 1)</f>
        <v>0.24863454443383887</v>
      </c>
      <c r="L5738">
        <f>INDEX(DEM_D8!AH$3:AH$14, MATCH($B5738,DEM_D8!$AC$3:$AC$14,0), 1)</f>
        <v>1.0538152610441767</v>
      </c>
      <c r="M5738">
        <f>INDEX(DEM_D8!AI$3:AI$14, MATCH($B5738,DEM_D8!$AC$3:$AC$14,0), 1)</f>
        <v>1.1526104417670682</v>
      </c>
      <c r="N5738">
        <f>INDEX(DEM_D8!AJ$3:AJ$14, MATCH($B5738,DEM_D8!$AC$3:$AC$14,0), 1)</f>
        <v>0.49397590361445781</v>
      </c>
    </row>
    <row r="5739" spans="1:14">
      <c r="A5739" s="35">
        <v>42252</v>
      </c>
      <c r="B5739">
        <f t="shared" si="89"/>
        <v>9</v>
      </c>
      <c r="C5739" s="38">
        <f>INDEX(S_FOLSM!Z$3:Z$14, MATCH($B5739,S_FOLSM!$X$3:$X$14,0), 1)</f>
        <v>0.23520883518050473</v>
      </c>
      <c r="D5739" s="38">
        <f>INDEX(S_FOLSM!AA$3:AA$14, MATCH($B5739,S_FOLSM!$X$3:$X$14,0), 1)</f>
        <v>10.923694779116465</v>
      </c>
      <c r="E5739" s="38">
        <f>INDEX(S_FOLSM!AB$3:AB$14, MATCH($B5739,S_FOLSM!$X$3:$X$14,0), 1)</f>
        <v>19.495582329317269</v>
      </c>
      <c r="F5739" s="38">
        <f>INDEX(S_FOLSM!AC$3:AC$14, MATCH($B5739,S_FOLSM!$X$3:$X$14,0), 1)</f>
        <v>24.764658634538151</v>
      </c>
      <c r="G5739" s="38">
        <f>INDEX(D_FOLSM_NP!$M$2:$M$13, MATCH($B5739,D_FOLSM_NP!$L$2:$L$13,0), 1)</f>
        <v>177.2909169058976</v>
      </c>
      <c r="H5739">
        <f>I_FOLSM!$F5728</f>
        <v>846</v>
      </c>
      <c r="I5739">
        <f>INDEX(DEM_D8!AE$3:AE$14, MATCH($B5739,DEM_D8!$AC$3:$AC$14,0), 1)</f>
        <v>0.23052208835341365</v>
      </c>
      <c r="J5739">
        <f>INDEX(DEM_D8!AF$3:AF$14, MATCH($B5739,DEM_D8!$AC$3:$AC$14,0), 1)</f>
        <v>0.79694781628957234</v>
      </c>
      <c r="K5739">
        <f>INDEX(DEM_D8!AG$3:AG$14, MATCH($B5739,DEM_D8!$AC$3:$AC$14,0), 1)</f>
        <v>0.24863454443383887</v>
      </c>
      <c r="L5739">
        <f>INDEX(DEM_D8!AH$3:AH$14, MATCH($B5739,DEM_D8!$AC$3:$AC$14,0), 1)</f>
        <v>1.0538152610441767</v>
      </c>
      <c r="M5739">
        <f>INDEX(DEM_D8!AI$3:AI$14, MATCH($B5739,DEM_D8!$AC$3:$AC$14,0), 1)</f>
        <v>1.1526104417670682</v>
      </c>
      <c r="N5739">
        <f>INDEX(DEM_D8!AJ$3:AJ$14, MATCH($B5739,DEM_D8!$AC$3:$AC$14,0), 1)</f>
        <v>0.49397590361445781</v>
      </c>
    </row>
    <row r="5740" spans="1:14">
      <c r="A5740" s="35">
        <v>42253</v>
      </c>
      <c r="B5740">
        <f t="shared" si="89"/>
        <v>9</v>
      </c>
      <c r="C5740" s="38">
        <f>INDEX(S_FOLSM!Z$3:Z$14, MATCH($B5740,S_FOLSM!$X$3:$X$14,0), 1)</f>
        <v>0.23520883518050473</v>
      </c>
      <c r="D5740" s="38">
        <f>INDEX(S_FOLSM!AA$3:AA$14, MATCH($B5740,S_FOLSM!$X$3:$X$14,0), 1)</f>
        <v>10.923694779116465</v>
      </c>
      <c r="E5740" s="38">
        <f>INDEX(S_FOLSM!AB$3:AB$14, MATCH($B5740,S_FOLSM!$X$3:$X$14,0), 1)</f>
        <v>19.495582329317269</v>
      </c>
      <c r="F5740" s="38">
        <f>INDEX(S_FOLSM!AC$3:AC$14, MATCH($B5740,S_FOLSM!$X$3:$X$14,0), 1)</f>
        <v>24.764658634538151</v>
      </c>
      <c r="G5740" s="38">
        <f>INDEX(D_FOLSM_NP!$M$2:$M$13, MATCH($B5740,D_FOLSM_NP!$L$2:$L$13,0), 1)</f>
        <v>177.2909169058976</v>
      </c>
      <c r="H5740">
        <f>I_FOLSM!$F5729</f>
        <v>945</v>
      </c>
      <c r="I5740">
        <f>INDEX(DEM_D8!AE$3:AE$14, MATCH($B5740,DEM_D8!$AC$3:$AC$14,0), 1)</f>
        <v>0.23052208835341365</v>
      </c>
      <c r="J5740">
        <f>INDEX(DEM_D8!AF$3:AF$14, MATCH($B5740,DEM_D8!$AC$3:$AC$14,0), 1)</f>
        <v>0.79694781628957234</v>
      </c>
      <c r="K5740">
        <f>INDEX(DEM_D8!AG$3:AG$14, MATCH($B5740,DEM_D8!$AC$3:$AC$14,0), 1)</f>
        <v>0.24863454443383887</v>
      </c>
      <c r="L5740">
        <f>INDEX(DEM_D8!AH$3:AH$14, MATCH($B5740,DEM_D8!$AC$3:$AC$14,0), 1)</f>
        <v>1.0538152610441767</v>
      </c>
      <c r="M5740">
        <f>INDEX(DEM_D8!AI$3:AI$14, MATCH($B5740,DEM_D8!$AC$3:$AC$14,0), 1)</f>
        <v>1.1526104417670682</v>
      </c>
      <c r="N5740">
        <f>INDEX(DEM_D8!AJ$3:AJ$14, MATCH($B5740,DEM_D8!$AC$3:$AC$14,0), 1)</f>
        <v>0.49397590361445781</v>
      </c>
    </row>
    <row r="5741" spans="1:14">
      <c r="A5741" s="35">
        <v>42254</v>
      </c>
      <c r="B5741">
        <f t="shared" si="89"/>
        <v>9</v>
      </c>
      <c r="C5741" s="38">
        <f>INDEX(S_FOLSM!Z$3:Z$14, MATCH($B5741,S_FOLSM!$X$3:$X$14,0), 1)</f>
        <v>0.23520883518050473</v>
      </c>
      <c r="D5741" s="38">
        <f>INDEX(S_FOLSM!AA$3:AA$14, MATCH($B5741,S_FOLSM!$X$3:$X$14,0), 1)</f>
        <v>10.923694779116465</v>
      </c>
      <c r="E5741" s="38">
        <f>INDEX(S_FOLSM!AB$3:AB$14, MATCH($B5741,S_FOLSM!$X$3:$X$14,0), 1)</f>
        <v>19.495582329317269</v>
      </c>
      <c r="F5741" s="38">
        <f>INDEX(S_FOLSM!AC$3:AC$14, MATCH($B5741,S_FOLSM!$X$3:$X$14,0), 1)</f>
        <v>24.764658634538151</v>
      </c>
      <c r="G5741" s="38">
        <f>INDEX(D_FOLSM_NP!$M$2:$M$13, MATCH($B5741,D_FOLSM_NP!$L$2:$L$13,0), 1)</f>
        <v>177.2909169058976</v>
      </c>
      <c r="H5741">
        <f>I_FOLSM!$F5730</f>
        <v>995</v>
      </c>
      <c r="I5741">
        <f>INDEX(DEM_D8!AE$3:AE$14, MATCH($B5741,DEM_D8!$AC$3:$AC$14,0), 1)</f>
        <v>0.23052208835341365</v>
      </c>
      <c r="J5741">
        <f>INDEX(DEM_D8!AF$3:AF$14, MATCH($B5741,DEM_D8!$AC$3:$AC$14,0), 1)</f>
        <v>0.79694781628957234</v>
      </c>
      <c r="K5741">
        <f>INDEX(DEM_D8!AG$3:AG$14, MATCH($B5741,DEM_D8!$AC$3:$AC$14,0), 1)</f>
        <v>0.24863454443383887</v>
      </c>
      <c r="L5741">
        <f>INDEX(DEM_D8!AH$3:AH$14, MATCH($B5741,DEM_D8!$AC$3:$AC$14,0), 1)</f>
        <v>1.0538152610441767</v>
      </c>
      <c r="M5741">
        <f>INDEX(DEM_D8!AI$3:AI$14, MATCH($B5741,DEM_D8!$AC$3:$AC$14,0), 1)</f>
        <v>1.1526104417670682</v>
      </c>
      <c r="N5741">
        <f>INDEX(DEM_D8!AJ$3:AJ$14, MATCH($B5741,DEM_D8!$AC$3:$AC$14,0), 1)</f>
        <v>0.49397590361445781</v>
      </c>
    </row>
    <row r="5742" spans="1:14">
      <c r="A5742" s="35">
        <v>42255</v>
      </c>
      <c r="B5742">
        <f t="shared" si="89"/>
        <v>9</v>
      </c>
      <c r="C5742" s="38">
        <f>INDEX(S_FOLSM!Z$3:Z$14, MATCH($B5742,S_FOLSM!$X$3:$X$14,0), 1)</f>
        <v>0.23520883518050473</v>
      </c>
      <c r="D5742" s="38">
        <f>INDEX(S_FOLSM!AA$3:AA$14, MATCH($B5742,S_FOLSM!$X$3:$X$14,0), 1)</f>
        <v>10.923694779116465</v>
      </c>
      <c r="E5742" s="38">
        <f>INDEX(S_FOLSM!AB$3:AB$14, MATCH($B5742,S_FOLSM!$X$3:$X$14,0), 1)</f>
        <v>19.495582329317269</v>
      </c>
      <c r="F5742" s="38">
        <f>INDEX(S_FOLSM!AC$3:AC$14, MATCH($B5742,S_FOLSM!$X$3:$X$14,0), 1)</f>
        <v>24.764658634538151</v>
      </c>
      <c r="G5742" s="38">
        <f>INDEX(D_FOLSM_NP!$M$2:$M$13, MATCH($B5742,D_FOLSM_NP!$L$2:$L$13,0), 1)</f>
        <v>177.2909169058976</v>
      </c>
      <c r="H5742">
        <f>I_FOLSM!$F5731</f>
        <v>718</v>
      </c>
      <c r="I5742">
        <f>INDEX(DEM_D8!AE$3:AE$14, MATCH($B5742,DEM_D8!$AC$3:$AC$14,0), 1)</f>
        <v>0.23052208835341365</v>
      </c>
      <c r="J5742">
        <f>INDEX(DEM_D8!AF$3:AF$14, MATCH($B5742,DEM_D8!$AC$3:$AC$14,0), 1)</f>
        <v>0.79694781628957234</v>
      </c>
      <c r="K5742">
        <f>INDEX(DEM_D8!AG$3:AG$14, MATCH($B5742,DEM_D8!$AC$3:$AC$14,0), 1)</f>
        <v>0.24863454443383887</v>
      </c>
      <c r="L5742">
        <f>INDEX(DEM_D8!AH$3:AH$14, MATCH($B5742,DEM_D8!$AC$3:$AC$14,0), 1)</f>
        <v>1.0538152610441767</v>
      </c>
      <c r="M5742">
        <f>INDEX(DEM_D8!AI$3:AI$14, MATCH($B5742,DEM_D8!$AC$3:$AC$14,0), 1)</f>
        <v>1.1526104417670682</v>
      </c>
      <c r="N5742">
        <f>INDEX(DEM_D8!AJ$3:AJ$14, MATCH($B5742,DEM_D8!$AC$3:$AC$14,0), 1)</f>
        <v>0.49397590361445781</v>
      </c>
    </row>
    <row r="5743" spans="1:14">
      <c r="A5743" s="35">
        <v>42256</v>
      </c>
      <c r="B5743">
        <f t="shared" si="89"/>
        <v>9</v>
      </c>
      <c r="C5743" s="38">
        <f>INDEX(S_FOLSM!Z$3:Z$14, MATCH($B5743,S_FOLSM!$X$3:$X$14,0), 1)</f>
        <v>0.23520883518050473</v>
      </c>
      <c r="D5743" s="38">
        <f>INDEX(S_FOLSM!AA$3:AA$14, MATCH($B5743,S_FOLSM!$X$3:$X$14,0), 1)</f>
        <v>10.923694779116465</v>
      </c>
      <c r="E5743" s="38">
        <f>INDEX(S_FOLSM!AB$3:AB$14, MATCH($B5743,S_FOLSM!$X$3:$X$14,0), 1)</f>
        <v>19.495582329317269</v>
      </c>
      <c r="F5743" s="38">
        <f>INDEX(S_FOLSM!AC$3:AC$14, MATCH($B5743,S_FOLSM!$X$3:$X$14,0), 1)</f>
        <v>24.764658634538151</v>
      </c>
      <c r="G5743" s="38">
        <f>INDEX(D_FOLSM_NP!$M$2:$M$13, MATCH($B5743,D_FOLSM_NP!$L$2:$L$13,0), 1)</f>
        <v>177.2909169058976</v>
      </c>
      <c r="H5743">
        <f>I_FOLSM!$F5732</f>
        <v>704</v>
      </c>
      <c r="I5743">
        <f>INDEX(DEM_D8!AE$3:AE$14, MATCH($B5743,DEM_D8!$AC$3:$AC$14,0), 1)</f>
        <v>0.23052208835341365</v>
      </c>
      <c r="J5743">
        <f>INDEX(DEM_D8!AF$3:AF$14, MATCH($B5743,DEM_D8!$AC$3:$AC$14,0), 1)</f>
        <v>0.79694781628957234</v>
      </c>
      <c r="K5743">
        <f>INDEX(DEM_D8!AG$3:AG$14, MATCH($B5743,DEM_D8!$AC$3:$AC$14,0), 1)</f>
        <v>0.24863454443383887</v>
      </c>
      <c r="L5743">
        <f>INDEX(DEM_D8!AH$3:AH$14, MATCH($B5743,DEM_D8!$AC$3:$AC$14,0), 1)</f>
        <v>1.0538152610441767</v>
      </c>
      <c r="M5743">
        <f>INDEX(DEM_D8!AI$3:AI$14, MATCH($B5743,DEM_D8!$AC$3:$AC$14,0), 1)</f>
        <v>1.1526104417670682</v>
      </c>
      <c r="N5743">
        <f>INDEX(DEM_D8!AJ$3:AJ$14, MATCH($B5743,DEM_D8!$AC$3:$AC$14,0), 1)</f>
        <v>0.49397590361445781</v>
      </c>
    </row>
    <row r="5744" spans="1:14">
      <c r="A5744" s="35">
        <v>42257</v>
      </c>
      <c r="B5744">
        <f t="shared" si="89"/>
        <v>9</v>
      </c>
      <c r="C5744" s="38">
        <f>INDEX(S_FOLSM!Z$3:Z$14, MATCH($B5744,S_FOLSM!$X$3:$X$14,0), 1)</f>
        <v>0.23520883518050473</v>
      </c>
      <c r="D5744" s="38">
        <f>INDEX(S_FOLSM!AA$3:AA$14, MATCH($B5744,S_FOLSM!$X$3:$X$14,0), 1)</f>
        <v>10.923694779116465</v>
      </c>
      <c r="E5744" s="38">
        <f>INDEX(S_FOLSM!AB$3:AB$14, MATCH($B5744,S_FOLSM!$X$3:$X$14,0), 1)</f>
        <v>19.495582329317269</v>
      </c>
      <c r="F5744" s="38">
        <f>INDEX(S_FOLSM!AC$3:AC$14, MATCH($B5744,S_FOLSM!$X$3:$X$14,0), 1)</f>
        <v>24.764658634538151</v>
      </c>
      <c r="G5744" s="38">
        <f>INDEX(D_FOLSM_NP!$M$2:$M$13, MATCH($B5744,D_FOLSM_NP!$L$2:$L$13,0), 1)</f>
        <v>177.2909169058976</v>
      </c>
      <c r="H5744">
        <f>I_FOLSM!$F5733</f>
        <v>742</v>
      </c>
      <c r="I5744">
        <f>INDEX(DEM_D8!AE$3:AE$14, MATCH($B5744,DEM_D8!$AC$3:$AC$14,0), 1)</f>
        <v>0.23052208835341365</v>
      </c>
      <c r="J5744">
        <f>INDEX(DEM_D8!AF$3:AF$14, MATCH($B5744,DEM_D8!$AC$3:$AC$14,0), 1)</f>
        <v>0.79694781628957234</v>
      </c>
      <c r="K5744">
        <f>INDEX(DEM_D8!AG$3:AG$14, MATCH($B5744,DEM_D8!$AC$3:$AC$14,0), 1)</f>
        <v>0.24863454443383887</v>
      </c>
      <c r="L5744">
        <f>INDEX(DEM_D8!AH$3:AH$14, MATCH($B5744,DEM_D8!$AC$3:$AC$14,0), 1)</f>
        <v>1.0538152610441767</v>
      </c>
      <c r="M5744">
        <f>INDEX(DEM_D8!AI$3:AI$14, MATCH($B5744,DEM_D8!$AC$3:$AC$14,0), 1)</f>
        <v>1.1526104417670682</v>
      </c>
      <c r="N5744">
        <f>INDEX(DEM_D8!AJ$3:AJ$14, MATCH($B5744,DEM_D8!$AC$3:$AC$14,0), 1)</f>
        <v>0.49397590361445781</v>
      </c>
    </row>
    <row r="5745" spans="1:14">
      <c r="A5745" s="35">
        <v>42258</v>
      </c>
      <c r="B5745">
        <f t="shared" si="89"/>
        <v>9</v>
      </c>
      <c r="C5745" s="38">
        <f>INDEX(S_FOLSM!Z$3:Z$14, MATCH($B5745,S_FOLSM!$X$3:$X$14,0), 1)</f>
        <v>0.23520883518050473</v>
      </c>
      <c r="D5745" s="38">
        <f>INDEX(S_FOLSM!AA$3:AA$14, MATCH($B5745,S_FOLSM!$X$3:$X$14,0), 1)</f>
        <v>10.923694779116465</v>
      </c>
      <c r="E5745" s="38">
        <f>INDEX(S_FOLSM!AB$3:AB$14, MATCH($B5745,S_FOLSM!$X$3:$X$14,0), 1)</f>
        <v>19.495582329317269</v>
      </c>
      <c r="F5745" s="38">
        <f>INDEX(S_FOLSM!AC$3:AC$14, MATCH($B5745,S_FOLSM!$X$3:$X$14,0), 1)</f>
        <v>24.764658634538151</v>
      </c>
      <c r="G5745" s="38">
        <f>INDEX(D_FOLSM_NP!$M$2:$M$13, MATCH($B5745,D_FOLSM_NP!$L$2:$L$13,0), 1)</f>
        <v>177.2909169058976</v>
      </c>
      <c r="H5745">
        <f>I_FOLSM!$F5734</f>
        <v>877</v>
      </c>
      <c r="I5745">
        <f>INDEX(DEM_D8!AE$3:AE$14, MATCH($B5745,DEM_D8!$AC$3:$AC$14,0), 1)</f>
        <v>0.23052208835341365</v>
      </c>
      <c r="J5745">
        <f>INDEX(DEM_D8!AF$3:AF$14, MATCH($B5745,DEM_D8!$AC$3:$AC$14,0), 1)</f>
        <v>0.79694781628957234</v>
      </c>
      <c r="K5745">
        <f>INDEX(DEM_D8!AG$3:AG$14, MATCH($B5745,DEM_D8!$AC$3:$AC$14,0), 1)</f>
        <v>0.24863454443383887</v>
      </c>
      <c r="L5745">
        <f>INDEX(DEM_D8!AH$3:AH$14, MATCH($B5745,DEM_D8!$AC$3:$AC$14,0), 1)</f>
        <v>1.0538152610441767</v>
      </c>
      <c r="M5745">
        <f>INDEX(DEM_D8!AI$3:AI$14, MATCH($B5745,DEM_D8!$AC$3:$AC$14,0), 1)</f>
        <v>1.1526104417670682</v>
      </c>
      <c r="N5745">
        <f>INDEX(DEM_D8!AJ$3:AJ$14, MATCH($B5745,DEM_D8!$AC$3:$AC$14,0), 1)</f>
        <v>0.49397590361445781</v>
      </c>
    </row>
    <row r="5746" spans="1:14">
      <c r="A5746" s="35">
        <v>42259</v>
      </c>
      <c r="B5746">
        <f t="shared" si="89"/>
        <v>9</v>
      </c>
      <c r="C5746" s="38">
        <f>INDEX(S_FOLSM!Z$3:Z$14, MATCH($B5746,S_FOLSM!$X$3:$X$14,0), 1)</f>
        <v>0.23520883518050473</v>
      </c>
      <c r="D5746" s="38">
        <f>INDEX(S_FOLSM!AA$3:AA$14, MATCH($B5746,S_FOLSM!$X$3:$X$14,0), 1)</f>
        <v>10.923694779116465</v>
      </c>
      <c r="E5746" s="38">
        <f>INDEX(S_FOLSM!AB$3:AB$14, MATCH($B5746,S_FOLSM!$X$3:$X$14,0), 1)</f>
        <v>19.495582329317269</v>
      </c>
      <c r="F5746" s="38">
        <f>INDEX(S_FOLSM!AC$3:AC$14, MATCH($B5746,S_FOLSM!$X$3:$X$14,0), 1)</f>
        <v>24.764658634538151</v>
      </c>
      <c r="G5746" s="38">
        <f>INDEX(D_FOLSM_NP!$M$2:$M$13, MATCH($B5746,D_FOLSM_NP!$L$2:$L$13,0), 1)</f>
        <v>177.2909169058976</v>
      </c>
      <c r="H5746">
        <f>I_FOLSM!$F5735</f>
        <v>1048</v>
      </c>
      <c r="I5746">
        <f>INDEX(DEM_D8!AE$3:AE$14, MATCH($B5746,DEM_D8!$AC$3:$AC$14,0), 1)</f>
        <v>0.23052208835341365</v>
      </c>
      <c r="J5746">
        <f>INDEX(DEM_D8!AF$3:AF$14, MATCH($B5746,DEM_D8!$AC$3:$AC$14,0), 1)</f>
        <v>0.79694781628957234</v>
      </c>
      <c r="K5746">
        <f>INDEX(DEM_D8!AG$3:AG$14, MATCH($B5746,DEM_D8!$AC$3:$AC$14,0), 1)</f>
        <v>0.24863454443383887</v>
      </c>
      <c r="L5746">
        <f>INDEX(DEM_D8!AH$3:AH$14, MATCH($B5746,DEM_D8!$AC$3:$AC$14,0), 1)</f>
        <v>1.0538152610441767</v>
      </c>
      <c r="M5746">
        <f>INDEX(DEM_D8!AI$3:AI$14, MATCH($B5746,DEM_D8!$AC$3:$AC$14,0), 1)</f>
        <v>1.1526104417670682</v>
      </c>
      <c r="N5746">
        <f>INDEX(DEM_D8!AJ$3:AJ$14, MATCH($B5746,DEM_D8!$AC$3:$AC$14,0), 1)</f>
        <v>0.49397590361445781</v>
      </c>
    </row>
    <row r="5747" spans="1:14">
      <c r="A5747" s="35">
        <v>42260</v>
      </c>
      <c r="B5747">
        <f t="shared" si="89"/>
        <v>9</v>
      </c>
      <c r="C5747" s="38">
        <f>INDEX(S_FOLSM!Z$3:Z$14, MATCH($B5747,S_FOLSM!$X$3:$X$14,0), 1)</f>
        <v>0.23520883518050473</v>
      </c>
      <c r="D5747" s="38">
        <f>INDEX(S_FOLSM!AA$3:AA$14, MATCH($B5747,S_FOLSM!$X$3:$X$14,0), 1)</f>
        <v>10.923694779116465</v>
      </c>
      <c r="E5747" s="38">
        <f>INDEX(S_FOLSM!AB$3:AB$14, MATCH($B5747,S_FOLSM!$X$3:$X$14,0), 1)</f>
        <v>19.495582329317269</v>
      </c>
      <c r="F5747" s="38">
        <f>INDEX(S_FOLSM!AC$3:AC$14, MATCH($B5747,S_FOLSM!$X$3:$X$14,0), 1)</f>
        <v>24.764658634538151</v>
      </c>
      <c r="G5747" s="38">
        <f>INDEX(D_FOLSM_NP!$M$2:$M$13, MATCH($B5747,D_FOLSM_NP!$L$2:$L$13,0), 1)</f>
        <v>177.2909169058976</v>
      </c>
      <c r="H5747">
        <f>I_FOLSM!$F5736</f>
        <v>862</v>
      </c>
      <c r="I5747">
        <f>INDEX(DEM_D8!AE$3:AE$14, MATCH($B5747,DEM_D8!$AC$3:$AC$14,0), 1)</f>
        <v>0.23052208835341365</v>
      </c>
      <c r="J5747">
        <f>INDEX(DEM_D8!AF$3:AF$14, MATCH($B5747,DEM_D8!$AC$3:$AC$14,0), 1)</f>
        <v>0.79694781628957234</v>
      </c>
      <c r="K5747">
        <f>INDEX(DEM_D8!AG$3:AG$14, MATCH($B5747,DEM_D8!$AC$3:$AC$14,0), 1)</f>
        <v>0.24863454443383887</v>
      </c>
      <c r="L5747">
        <f>INDEX(DEM_D8!AH$3:AH$14, MATCH($B5747,DEM_D8!$AC$3:$AC$14,0), 1)</f>
        <v>1.0538152610441767</v>
      </c>
      <c r="M5747">
        <f>INDEX(DEM_D8!AI$3:AI$14, MATCH($B5747,DEM_D8!$AC$3:$AC$14,0), 1)</f>
        <v>1.1526104417670682</v>
      </c>
      <c r="N5747">
        <f>INDEX(DEM_D8!AJ$3:AJ$14, MATCH($B5747,DEM_D8!$AC$3:$AC$14,0), 1)</f>
        <v>0.49397590361445781</v>
      </c>
    </row>
    <row r="5748" spans="1:14">
      <c r="A5748" s="35">
        <v>42261</v>
      </c>
      <c r="B5748">
        <f t="shared" si="89"/>
        <v>9</v>
      </c>
      <c r="C5748" s="38">
        <f>INDEX(S_FOLSM!Z$3:Z$14, MATCH($B5748,S_FOLSM!$X$3:$X$14,0), 1)</f>
        <v>0.23520883518050473</v>
      </c>
      <c r="D5748" s="38">
        <f>INDEX(S_FOLSM!AA$3:AA$14, MATCH($B5748,S_FOLSM!$X$3:$X$14,0), 1)</f>
        <v>10.923694779116465</v>
      </c>
      <c r="E5748" s="38">
        <f>INDEX(S_FOLSM!AB$3:AB$14, MATCH($B5748,S_FOLSM!$X$3:$X$14,0), 1)</f>
        <v>19.495582329317269</v>
      </c>
      <c r="F5748" s="38">
        <f>INDEX(S_FOLSM!AC$3:AC$14, MATCH($B5748,S_FOLSM!$X$3:$X$14,0), 1)</f>
        <v>24.764658634538151</v>
      </c>
      <c r="G5748" s="38">
        <f>INDEX(D_FOLSM_NP!$M$2:$M$13, MATCH($B5748,D_FOLSM_NP!$L$2:$L$13,0), 1)</f>
        <v>177.2909169058976</v>
      </c>
      <c r="H5748">
        <f>I_FOLSM!$F5737</f>
        <v>696</v>
      </c>
      <c r="I5748">
        <f>INDEX(DEM_D8!AE$3:AE$14, MATCH($B5748,DEM_D8!$AC$3:$AC$14,0), 1)</f>
        <v>0.23052208835341365</v>
      </c>
      <c r="J5748">
        <f>INDEX(DEM_D8!AF$3:AF$14, MATCH($B5748,DEM_D8!$AC$3:$AC$14,0), 1)</f>
        <v>0.79694781628957234</v>
      </c>
      <c r="K5748">
        <f>INDEX(DEM_D8!AG$3:AG$14, MATCH($B5748,DEM_D8!$AC$3:$AC$14,0), 1)</f>
        <v>0.24863454443383887</v>
      </c>
      <c r="L5748">
        <f>INDEX(DEM_D8!AH$3:AH$14, MATCH($B5748,DEM_D8!$AC$3:$AC$14,0), 1)</f>
        <v>1.0538152610441767</v>
      </c>
      <c r="M5748">
        <f>INDEX(DEM_D8!AI$3:AI$14, MATCH($B5748,DEM_D8!$AC$3:$AC$14,0), 1)</f>
        <v>1.1526104417670682</v>
      </c>
      <c r="N5748">
        <f>INDEX(DEM_D8!AJ$3:AJ$14, MATCH($B5748,DEM_D8!$AC$3:$AC$14,0), 1)</f>
        <v>0.49397590361445781</v>
      </c>
    </row>
    <row r="5749" spans="1:14">
      <c r="A5749" s="35">
        <v>42262</v>
      </c>
      <c r="B5749">
        <f t="shared" si="89"/>
        <v>9</v>
      </c>
      <c r="C5749" s="38">
        <f>INDEX(S_FOLSM!Z$3:Z$14, MATCH($B5749,S_FOLSM!$X$3:$X$14,0), 1)</f>
        <v>0.23520883518050473</v>
      </c>
      <c r="D5749" s="38">
        <f>INDEX(S_FOLSM!AA$3:AA$14, MATCH($B5749,S_FOLSM!$X$3:$X$14,0), 1)</f>
        <v>10.923694779116465</v>
      </c>
      <c r="E5749" s="38">
        <f>INDEX(S_FOLSM!AB$3:AB$14, MATCH($B5749,S_FOLSM!$X$3:$X$14,0), 1)</f>
        <v>19.495582329317269</v>
      </c>
      <c r="F5749" s="38">
        <f>INDEX(S_FOLSM!AC$3:AC$14, MATCH($B5749,S_FOLSM!$X$3:$X$14,0), 1)</f>
        <v>24.764658634538151</v>
      </c>
      <c r="G5749" s="38">
        <f>INDEX(D_FOLSM_NP!$M$2:$M$13, MATCH($B5749,D_FOLSM_NP!$L$2:$L$13,0), 1)</f>
        <v>177.2909169058976</v>
      </c>
      <c r="H5749">
        <f>I_FOLSM!$F5738</f>
        <v>546</v>
      </c>
      <c r="I5749">
        <f>INDEX(DEM_D8!AE$3:AE$14, MATCH($B5749,DEM_D8!$AC$3:$AC$14,0), 1)</f>
        <v>0.23052208835341365</v>
      </c>
      <c r="J5749">
        <f>INDEX(DEM_D8!AF$3:AF$14, MATCH($B5749,DEM_D8!$AC$3:$AC$14,0), 1)</f>
        <v>0.79694781628957234</v>
      </c>
      <c r="K5749">
        <f>INDEX(DEM_D8!AG$3:AG$14, MATCH($B5749,DEM_D8!$AC$3:$AC$14,0), 1)</f>
        <v>0.24863454443383887</v>
      </c>
      <c r="L5749">
        <f>INDEX(DEM_D8!AH$3:AH$14, MATCH($B5749,DEM_D8!$AC$3:$AC$14,0), 1)</f>
        <v>1.0538152610441767</v>
      </c>
      <c r="M5749">
        <f>INDEX(DEM_D8!AI$3:AI$14, MATCH($B5749,DEM_D8!$AC$3:$AC$14,0), 1)</f>
        <v>1.1526104417670682</v>
      </c>
      <c r="N5749">
        <f>INDEX(DEM_D8!AJ$3:AJ$14, MATCH($B5749,DEM_D8!$AC$3:$AC$14,0), 1)</f>
        <v>0.49397590361445781</v>
      </c>
    </row>
    <row r="5750" spans="1:14">
      <c r="A5750" s="35">
        <v>42263</v>
      </c>
      <c r="B5750">
        <f t="shared" si="89"/>
        <v>9</v>
      </c>
      <c r="C5750" s="38">
        <f>INDEX(S_FOLSM!Z$3:Z$14, MATCH($B5750,S_FOLSM!$X$3:$X$14,0), 1)</f>
        <v>0.23520883518050473</v>
      </c>
      <c r="D5750" s="38">
        <f>INDEX(S_FOLSM!AA$3:AA$14, MATCH($B5750,S_FOLSM!$X$3:$X$14,0), 1)</f>
        <v>10.923694779116465</v>
      </c>
      <c r="E5750" s="38">
        <f>INDEX(S_FOLSM!AB$3:AB$14, MATCH($B5750,S_FOLSM!$X$3:$X$14,0), 1)</f>
        <v>19.495582329317269</v>
      </c>
      <c r="F5750" s="38">
        <f>INDEX(S_FOLSM!AC$3:AC$14, MATCH($B5750,S_FOLSM!$X$3:$X$14,0), 1)</f>
        <v>24.764658634538151</v>
      </c>
      <c r="G5750" s="38">
        <f>INDEX(D_FOLSM_NP!$M$2:$M$13, MATCH($B5750,D_FOLSM_NP!$L$2:$L$13,0), 1)</f>
        <v>177.2909169058976</v>
      </c>
      <c r="H5750">
        <f>I_FOLSM!$F5739</f>
        <v>744</v>
      </c>
      <c r="I5750">
        <f>INDEX(DEM_D8!AE$3:AE$14, MATCH($B5750,DEM_D8!$AC$3:$AC$14,0), 1)</f>
        <v>0.23052208835341365</v>
      </c>
      <c r="J5750">
        <f>INDEX(DEM_D8!AF$3:AF$14, MATCH($B5750,DEM_D8!$AC$3:$AC$14,0), 1)</f>
        <v>0.79694781628957234</v>
      </c>
      <c r="K5750">
        <f>INDEX(DEM_D8!AG$3:AG$14, MATCH($B5750,DEM_D8!$AC$3:$AC$14,0), 1)</f>
        <v>0.24863454443383887</v>
      </c>
      <c r="L5750">
        <f>INDEX(DEM_D8!AH$3:AH$14, MATCH($B5750,DEM_D8!$AC$3:$AC$14,0), 1)</f>
        <v>1.0538152610441767</v>
      </c>
      <c r="M5750">
        <f>INDEX(DEM_D8!AI$3:AI$14, MATCH($B5750,DEM_D8!$AC$3:$AC$14,0), 1)</f>
        <v>1.1526104417670682</v>
      </c>
      <c r="N5750">
        <f>INDEX(DEM_D8!AJ$3:AJ$14, MATCH($B5750,DEM_D8!$AC$3:$AC$14,0), 1)</f>
        <v>0.49397590361445781</v>
      </c>
    </row>
    <row r="5751" spans="1:14">
      <c r="A5751" s="35">
        <v>42264</v>
      </c>
      <c r="B5751">
        <f t="shared" si="89"/>
        <v>9</v>
      </c>
      <c r="C5751" s="38">
        <f>INDEX(S_FOLSM!Z$3:Z$14, MATCH($B5751,S_FOLSM!$X$3:$X$14,0), 1)</f>
        <v>0.23520883518050473</v>
      </c>
      <c r="D5751" s="38">
        <f>INDEX(S_FOLSM!AA$3:AA$14, MATCH($B5751,S_FOLSM!$X$3:$X$14,0), 1)</f>
        <v>10.923694779116465</v>
      </c>
      <c r="E5751" s="38">
        <f>INDEX(S_FOLSM!AB$3:AB$14, MATCH($B5751,S_FOLSM!$X$3:$X$14,0), 1)</f>
        <v>19.495582329317269</v>
      </c>
      <c r="F5751" s="38">
        <f>INDEX(S_FOLSM!AC$3:AC$14, MATCH($B5751,S_FOLSM!$X$3:$X$14,0), 1)</f>
        <v>24.764658634538151</v>
      </c>
      <c r="G5751" s="38">
        <f>INDEX(D_FOLSM_NP!$M$2:$M$13, MATCH($B5751,D_FOLSM_NP!$L$2:$L$13,0), 1)</f>
        <v>177.2909169058976</v>
      </c>
      <c r="H5751">
        <f>I_FOLSM!$F5740</f>
        <v>388</v>
      </c>
      <c r="I5751">
        <f>INDEX(DEM_D8!AE$3:AE$14, MATCH($B5751,DEM_D8!$AC$3:$AC$14,0), 1)</f>
        <v>0.23052208835341365</v>
      </c>
      <c r="J5751">
        <f>INDEX(DEM_D8!AF$3:AF$14, MATCH($B5751,DEM_D8!$AC$3:$AC$14,0), 1)</f>
        <v>0.79694781628957234</v>
      </c>
      <c r="K5751">
        <f>INDEX(DEM_D8!AG$3:AG$14, MATCH($B5751,DEM_D8!$AC$3:$AC$14,0), 1)</f>
        <v>0.24863454443383887</v>
      </c>
      <c r="L5751">
        <f>INDEX(DEM_D8!AH$3:AH$14, MATCH($B5751,DEM_D8!$AC$3:$AC$14,0), 1)</f>
        <v>1.0538152610441767</v>
      </c>
      <c r="M5751">
        <f>INDEX(DEM_D8!AI$3:AI$14, MATCH($B5751,DEM_D8!$AC$3:$AC$14,0), 1)</f>
        <v>1.1526104417670682</v>
      </c>
      <c r="N5751">
        <f>INDEX(DEM_D8!AJ$3:AJ$14, MATCH($B5751,DEM_D8!$AC$3:$AC$14,0), 1)</f>
        <v>0.49397590361445781</v>
      </c>
    </row>
    <row r="5752" spans="1:14">
      <c r="A5752" s="35">
        <v>42265</v>
      </c>
      <c r="B5752">
        <f t="shared" si="89"/>
        <v>9</v>
      </c>
      <c r="C5752" s="38">
        <f>INDEX(S_FOLSM!Z$3:Z$14, MATCH($B5752,S_FOLSM!$X$3:$X$14,0), 1)</f>
        <v>0.23520883518050473</v>
      </c>
      <c r="D5752" s="38">
        <f>INDEX(S_FOLSM!AA$3:AA$14, MATCH($B5752,S_FOLSM!$X$3:$X$14,0), 1)</f>
        <v>10.923694779116465</v>
      </c>
      <c r="E5752" s="38">
        <f>INDEX(S_FOLSM!AB$3:AB$14, MATCH($B5752,S_FOLSM!$X$3:$X$14,0), 1)</f>
        <v>19.495582329317269</v>
      </c>
      <c r="F5752" s="38">
        <f>INDEX(S_FOLSM!AC$3:AC$14, MATCH($B5752,S_FOLSM!$X$3:$X$14,0), 1)</f>
        <v>24.764658634538151</v>
      </c>
      <c r="G5752" s="38">
        <f>INDEX(D_FOLSM_NP!$M$2:$M$13, MATCH($B5752,D_FOLSM_NP!$L$2:$L$13,0), 1)</f>
        <v>177.2909169058976</v>
      </c>
      <c r="H5752">
        <f>I_FOLSM!$F5741</f>
        <v>429</v>
      </c>
      <c r="I5752">
        <f>INDEX(DEM_D8!AE$3:AE$14, MATCH($B5752,DEM_D8!$AC$3:$AC$14,0), 1)</f>
        <v>0.23052208835341365</v>
      </c>
      <c r="J5752">
        <f>INDEX(DEM_D8!AF$3:AF$14, MATCH($B5752,DEM_D8!$AC$3:$AC$14,0), 1)</f>
        <v>0.79694781628957234</v>
      </c>
      <c r="K5752">
        <f>INDEX(DEM_D8!AG$3:AG$14, MATCH($B5752,DEM_D8!$AC$3:$AC$14,0), 1)</f>
        <v>0.24863454443383887</v>
      </c>
      <c r="L5752">
        <f>INDEX(DEM_D8!AH$3:AH$14, MATCH($B5752,DEM_D8!$AC$3:$AC$14,0), 1)</f>
        <v>1.0538152610441767</v>
      </c>
      <c r="M5752">
        <f>INDEX(DEM_D8!AI$3:AI$14, MATCH($B5752,DEM_D8!$AC$3:$AC$14,0), 1)</f>
        <v>1.1526104417670682</v>
      </c>
      <c r="N5752">
        <f>INDEX(DEM_D8!AJ$3:AJ$14, MATCH($B5752,DEM_D8!$AC$3:$AC$14,0), 1)</f>
        <v>0.49397590361445781</v>
      </c>
    </row>
    <row r="5753" spans="1:14">
      <c r="A5753" s="35">
        <v>42266</v>
      </c>
      <c r="B5753">
        <f t="shared" si="89"/>
        <v>9</v>
      </c>
      <c r="C5753" s="38">
        <f>INDEX(S_FOLSM!Z$3:Z$14, MATCH($B5753,S_FOLSM!$X$3:$X$14,0), 1)</f>
        <v>0.23520883518050473</v>
      </c>
      <c r="D5753" s="38">
        <f>INDEX(S_FOLSM!AA$3:AA$14, MATCH($B5753,S_FOLSM!$X$3:$X$14,0), 1)</f>
        <v>10.923694779116465</v>
      </c>
      <c r="E5753" s="38">
        <f>INDEX(S_FOLSM!AB$3:AB$14, MATCH($B5753,S_FOLSM!$X$3:$X$14,0), 1)</f>
        <v>19.495582329317269</v>
      </c>
      <c r="F5753" s="38">
        <f>INDEX(S_FOLSM!AC$3:AC$14, MATCH($B5753,S_FOLSM!$X$3:$X$14,0), 1)</f>
        <v>24.764658634538151</v>
      </c>
      <c r="G5753" s="38">
        <f>INDEX(D_FOLSM_NP!$M$2:$M$13, MATCH($B5753,D_FOLSM_NP!$L$2:$L$13,0), 1)</f>
        <v>177.2909169058976</v>
      </c>
      <c r="H5753">
        <f>I_FOLSM!$F5742</f>
        <v>785</v>
      </c>
      <c r="I5753">
        <f>INDEX(DEM_D8!AE$3:AE$14, MATCH($B5753,DEM_D8!$AC$3:$AC$14,0), 1)</f>
        <v>0.23052208835341365</v>
      </c>
      <c r="J5753">
        <f>INDEX(DEM_D8!AF$3:AF$14, MATCH($B5753,DEM_D8!$AC$3:$AC$14,0), 1)</f>
        <v>0.79694781628957234</v>
      </c>
      <c r="K5753">
        <f>INDEX(DEM_D8!AG$3:AG$14, MATCH($B5753,DEM_D8!$AC$3:$AC$14,0), 1)</f>
        <v>0.24863454443383887</v>
      </c>
      <c r="L5753">
        <f>INDEX(DEM_D8!AH$3:AH$14, MATCH($B5753,DEM_D8!$AC$3:$AC$14,0), 1)</f>
        <v>1.0538152610441767</v>
      </c>
      <c r="M5753">
        <f>INDEX(DEM_D8!AI$3:AI$14, MATCH($B5753,DEM_D8!$AC$3:$AC$14,0), 1)</f>
        <v>1.1526104417670682</v>
      </c>
      <c r="N5753">
        <f>INDEX(DEM_D8!AJ$3:AJ$14, MATCH($B5753,DEM_D8!$AC$3:$AC$14,0), 1)</f>
        <v>0.49397590361445781</v>
      </c>
    </row>
    <row r="5754" spans="1:14">
      <c r="A5754" s="35">
        <v>42267</v>
      </c>
      <c r="B5754">
        <f t="shared" si="89"/>
        <v>9</v>
      </c>
      <c r="C5754" s="38">
        <f>INDEX(S_FOLSM!Z$3:Z$14, MATCH($B5754,S_FOLSM!$X$3:$X$14,0), 1)</f>
        <v>0.23520883518050473</v>
      </c>
      <c r="D5754" s="38">
        <f>INDEX(S_FOLSM!AA$3:AA$14, MATCH($B5754,S_FOLSM!$X$3:$X$14,0), 1)</f>
        <v>10.923694779116465</v>
      </c>
      <c r="E5754" s="38">
        <f>INDEX(S_FOLSM!AB$3:AB$14, MATCH($B5754,S_FOLSM!$X$3:$X$14,0), 1)</f>
        <v>19.495582329317269</v>
      </c>
      <c r="F5754" s="38">
        <f>INDEX(S_FOLSM!AC$3:AC$14, MATCH($B5754,S_FOLSM!$X$3:$X$14,0), 1)</f>
        <v>24.764658634538151</v>
      </c>
      <c r="G5754" s="38">
        <f>INDEX(D_FOLSM_NP!$M$2:$M$13, MATCH($B5754,D_FOLSM_NP!$L$2:$L$13,0), 1)</f>
        <v>177.2909169058976</v>
      </c>
      <c r="H5754">
        <f>I_FOLSM!$F5743</f>
        <v>954</v>
      </c>
      <c r="I5754">
        <f>INDEX(DEM_D8!AE$3:AE$14, MATCH($B5754,DEM_D8!$AC$3:$AC$14,0), 1)</f>
        <v>0.23052208835341365</v>
      </c>
      <c r="J5754">
        <f>INDEX(DEM_D8!AF$3:AF$14, MATCH($B5754,DEM_D8!$AC$3:$AC$14,0), 1)</f>
        <v>0.79694781628957234</v>
      </c>
      <c r="K5754">
        <f>INDEX(DEM_D8!AG$3:AG$14, MATCH($B5754,DEM_D8!$AC$3:$AC$14,0), 1)</f>
        <v>0.24863454443383887</v>
      </c>
      <c r="L5754">
        <f>INDEX(DEM_D8!AH$3:AH$14, MATCH($B5754,DEM_D8!$AC$3:$AC$14,0), 1)</f>
        <v>1.0538152610441767</v>
      </c>
      <c r="M5754">
        <f>INDEX(DEM_D8!AI$3:AI$14, MATCH($B5754,DEM_D8!$AC$3:$AC$14,0), 1)</f>
        <v>1.1526104417670682</v>
      </c>
      <c r="N5754">
        <f>INDEX(DEM_D8!AJ$3:AJ$14, MATCH($B5754,DEM_D8!$AC$3:$AC$14,0), 1)</f>
        <v>0.49397590361445781</v>
      </c>
    </row>
    <row r="5755" spans="1:14">
      <c r="A5755" s="35">
        <v>42268</v>
      </c>
      <c r="B5755">
        <f t="shared" si="89"/>
        <v>9</v>
      </c>
      <c r="C5755" s="38">
        <f>INDEX(S_FOLSM!Z$3:Z$14, MATCH($B5755,S_FOLSM!$X$3:$X$14,0), 1)</f>
        <v>0.23520883518050473</v>
      </c>
      <c r="D5755" s="38">
        <f>INDEX(S_FOLSM!AA$3:AA$14, MATCH($B5755,S_FOLSM!$X$3:$X$14,0), 1)</f>
        <v>10.923694779116465</v>
      </c>
      <c r="E5755" s="38">
        <f>INDEX(S_FOLSM!AB$3:AB$14, MATCH($B5755,S_FOLSM!$X$3:$X$14,0), 1)</f>
        <v>19.495582329317269</v>
      </c>
      <c r="F5755" s="38">
        <f>INDEX(S_FOLSM!AC$3:AC$14, MATCH($B5755,S_FOLSM!$X$3:$X$14,0), 1)</f>
        <v>24.764658634538151</v>
      </c>
      <c r="G5755" s="38">
        <f>INDEX(D_FOLSM_NP!$M$2:$M$13, MATCH($B5755,D_FOLSM_NP!$L$2:$L$13,0), 1)</f>
        <v>177.2909169058976</v>
      </c>
      <c r="H5755">
        <f>I_FOLSM!$F5744</f>
        <v>734</v>
      </c>
      <c r="I5755">
        <f>INDEX(DEM_D8!AE$3:AE$14, MATCH($B5755,DEM_D8!$AC$3:$AC$14,0), 1)</f>
        <v>0.23052208835341365</v>
      </c>
      <c r="J5755">
        <f>INDEX(DEM_D8!AF$3:AF$14, MATCH($B5755,DEM_D8!$AC$3:$AC$14,0), 1)</f>
        <v>0.79694781628957234</v>
      </c>
      <c r="K5755">
        <f>INDEX(DEM_D8!AG$3:AG$14, MATCH($B5755,DEM_D8!$AC$3:$AC$14,0), 1)</f>
        <v>0.24863454443383887</v>
      </c>
      <c r="L5755">
        <f>INDEX(DEM_D8!AH$3:AH$14, MATCH($B5755,DEM_D8!$AC$3:$AC$14,0), 1)</f>
        <v>1.0538152610441767</v>
      </c>
      <c r="M5755">
        <f>INDEX(DEM_D8!AI$3:AI$14, MATCH($B5755,DEM_D8!$AC$3:$AC$14,0), 1)</f>
        <v>1.1526104417670682</v>
      </c>
      <c r="N5755">
        <f>INDEX(DEM_D8!AJ$3:AJ$14, MATCH($B5755,DEM_D8!$AC$3:$AC$14,0), 1)</f>
        <v>0.49397590361445781</v>
      </c>
    </row>
    <row r="5756" spans="1:14">
      <c r="A5756" s="35">
        <v>42269</v>
      </c>
      <c r="B5756">
        <f t="shared" si="89"/>
        <v>9</v>
      </c>
      <c r="C5756" s="38">
        <f>INDEX(S_FOLSM!Z$3:Z$14, MATCH($B5756,S_FOLSM!$X$3:$X$14,0), 1)</f>
        <v>0.23520883518050473</v>
      </c>
      <c r="D5756" s="38">
        <f>INDEX(S_FOLSM!AA$3:AA$14, MATCH($B5756,S_FOLSM!$X$3:$X$14,0), 1)</f>
        <v>10.923694779116465</v>
      </c>
      <c r="E5756" s="38">
        <f>INDEX(S_FOLSM!AB$3:AB$14, MATCH($B5756,S_FOLSM!$X$3:$X$14,0), 1)</f>
        <v>19.495582329317269</v>
      </c>
      <c r="F5756" s="38">
        <f>INDEX(S_FOLSM!AC$3:AC$14, MATCH($B5756,S_FOLSM!$X$3:$X$14,0), 1)</f>
        <v>24.764658634538151</v>
      </c>
      <c r="G5756" s="38">
        <f>INDEX(D_FOLSM_NP!$M$2:$M$13, MATCH($B5756,D_FOLSM_NP!$L$2:$L$13,0), 1)</f>
        <v>177.2909169058976</v>
      </c>
      <c r="H5756">
        <f>I_FOLSM!$F5745</f>
        <v>717</v>
      </c>
      <c r="I5756">
        <f>INDEX(DEM_D8!AE$3:AE$14, MATCH($B5756,DEM_D8!$AC$3:$AC$14,0), 1)</f>
        <v>0.23052208835341365</v>
      </c>
      <c r="J5756">
        <f>INDEX(DEM_D8!AF$3:AF$14, MATCH($B5756,DEM_D8!$AC$3:$AC$14,0), 1)</f>
        <v>0.79694781628957234</v>
      </c>
      <c r="K5756">
        <f>INDEX(DEM_D8!AG$3:AG$14, MATCH($B5756,DEM_D8!$AC$3:$AC$14,0), 1)</f>
        <v>0.24863454443383887</v>
      </c>
      <c r="L5756">
        <f>INDEX(DEM_D8!AH$3:AH$14, MATCH($B5756,DEM_D8!$AC$3:$AC$14,0), 1)</f>
        <v>1.0538152610441767</v>
      </c>
      <c r="M5756">
        <f>INDEX(DEM_D8!AI$3:AI$14, MATCH($B5756,DEM_D8!$AC$3:$AC$14,0), 1)</f>
        <v>1.1526104417670682</v>
      </c>
      <c r="N5756">
        <f>INDEX(DEM_D8!AJ$3:AJ$14, MATCH($B5756,DEM_D8!$AC$3:$AC$14,0), 1)</f>
        <v>0.49397590361445781</v>
      </c>
    </row>
    <row r="5757" spans="1:14">
      <c r="A5757" s="35">
        <v>42270</v>
      </c>
      <c r="B5757">
        <f t="shared" si="89"/>
        <v>9</v>
      </c>
      <c r="C5757" s="38">
        <f>INDEX(S_FOLSM!Z$3:Z$14, MATCH($B5757,S_FOLSM!$X$3:$X$14,0), 1)</f>
        <v>0.23520883518050473</v>
      </c>
      <c r="D5757" s="38">
        <f>INDEX(S_FOLSM!AA$3:AA$14, MATCH($B5757,S_FOLSM!$X$3:$X$14,0), 1)</f>
        <v>10.923694779116465</v>
      </c>
      <c r="E5757" s="38">
        <f>INDEX(S_FOLSM!AB$3:AB$14, MATCH($B5757,S_FOLSM!$X$3:$X$14,0), 1)</f>
        <v>19.495582329317269</v>
      </c>
      <c r="F5757" s="38">
        <f>INDEX(S_FOLSM!AC$3:AC$14, MATCH($B5757,S_FOLSM!$X$3:$X$14,0), 1)</f>
        <v>24.764658634538151</v>
      </c>
      <c r="G5757" s="38">
        <f>INDEX(D_FOLSM_NP!$M$2:$M$13, MATCH($B5757,D_FOLSM_NP!$L$2:$L$13,0), 1)</f>
        <v>177.2909169058976</v>
      </c>
      <c r="H5757">
        <f>I_FOLSM!$F5746</f>
        <v>483</v>
      </c>
      <c r="I5757">
        <f>INDEX(DEM_D8!AE$3:AE$14, MATCH($B5757,DEM_D8!$AC$3:$AC$14,0), 1)</f>
        <v>0.23052208835341365</v>
      </c>
      <c r="J5757">
        <f>INDEX(DEM_D8!AF$3:AF$14, MATCH($B5757,DEM_D8!$AC$3:$AC$14,0), 1)</f>
        <v>0.79694781628957234</v>
      </c>
      <c r="K5757">
        <f>INDEX(DEM_D8!AG$3:AG$14, MATCH($B5757,DEM_D8!$AC$3:$AC$14,0), 1)</f>
        <v>0.24863454443383887</v>
      </c>
      <c r="L5757">
        <f>INDEX(DEM_D8!AH$3:AH$14, MATCH($B5757,DEM_D8!$AC$3:$AC$14,0), 1)</f>
        <v>1.0538152610441767</v>
      </c>
      <c r="M5757">
        <f>INDEX(DEM_D8!AI$3:AI$14, MATCH($B5757,DEM_D8!$AC$3:$AC$14,0), 1)</f>
        <v>1.1526104417670682</v>
      </c>
      <c r="N5757">
        <f>INDEX(DEM_D8!AJ$3:AJ$14, MATCH($B5757,DEM_D8!$AC$3:$AC$14,0), 1)</f>
        <v>0.49397590361445781</v>
      </c>
    </row>
    <row r="5758" spans="1:14">
      <c r="A5758" s="35">
        <v>42271</v>
      </c>
      <c r="B5758">
        <f t="shared" si="89"/>
        <v>9</v>
      </c>
      <c r="C5758" s="38">
        <f>INDEX(S_FOLSM!Z$3:Z$14, MATCH($B5758,S_FOLSM!$X$3:$X$14,0), 1)</f>
        <v>0.23520883518050473</v>
      </c>
      <c r="D5758" s="38">
        <f>INDEX(S_FOLSM!AA$3:AA$14, MATCH($B5758,S_FOLSM!$X$3:$X$14,0), 1)</f>
        <v>10.923694779116465</v>
      </c>
      <c r="E5758" s="38">
        <f>INDEX(S_FOLSM!AB$3:AB$14, MATCH($B5758,S_FOLSM!$X$3:$X$14,0), 1)</f>
        <v>19.495582329317269</v>
      </c>
      <c r="F5758" s="38">
        <f>INDEX(S_FOLSM!AC$3:AC$14, MATCH($B5758,S_FOLSM!$X$3:$X$14,0), 1)</f>
        <v>24.764658634538151</v>
      </c>
      <c r="G5758" s="38">
        <f>INDEX(D_FOLSM_NP!$M$2:$M$13, MATCH($B5758,D_FOLSM_NP!$L$2:$L$13,0), 1)</f>
        <v>177.2909169058976</v>
      </c>
      <c r="H5758">
        <f>I_FOLSM!$F5747</f>
        <v>555</v>
      </c>
      <c r="I5758">
        <f>INDEX(DEM_D8!AE$3:AE$14, MATCH($B5758,DEM_D8!$AC$3:$AC$14,0), 1)</f>
        <v>0.23052208835341365</v>
      </c>
      <c r="J5758">
        <f>INDEX(DEM_D8!AF$3:AF$14, MATCH($B5758,DEM_D8!$AC$3:$AC$14,0), 1)</f>
        <v>0.79694781628957234</v>
      </c>
      <c r="K5758">
        <f>INDEX(DEM_D8!AG$3:AG$14, MATCH($B5758,DEM_D8!$AC$3:$AC$14,0), 1)</f>
        <v>0.24863454443383887</v>
      </c>
      <c r="L5758">
        <f>INDEX(DEM_D8!AH$3:AH$14, MATCH($B5758,DEM_D8!$AC$3:$AC$14,0), 1)</f>
        <v>1.0538152610441767</v>
      </c>
      <c r="M5758">
        <f>INDEX(DEM_D8!AI$3:AI$14, MATCH($B5758,DEM_D8!$AC$3:$AC$14,0), 1)</f>
        <v>1.1526104417670682</v>
      </c>
      <c r="N5758">
        <f>INDEX(DEM_D8!AJ$3:AJ$14, MATCH($B5758,DEM_D8!$AC$3:$AC$14,0), 1)</f>
        <v>0.49397590361445781</v>
      </c>
    </row>
    <row r="5759" spans="1:14">
      <c r="A5759" s="35">
        <v>42272</v>
      </c>
      <c r="B5759">
        <f t="shared" si="89"/>
        <v>9</v>
      </c>
      <c r="C5759" s="38">
        <f>INDEX(S_FOLSM!Z$3:Z$14, MATCH($B5759,S_FOLSM!$X$3:$X$14,0), 1)</f>
        <v>0.23520883518050473</v>
      </c>
      <c r="D5759" s="38">
        <f>INDEX(S_FOLSM!AA$3:AA$14, MATCH($B5759,S_FOLSM!$X$3:$X$14,0), 1)</f>
        <v>10.923694779116465</v>
      </c>
      <c r="E5759" s="38">
        <f>INDEX(S_FOLSM!AB$3:AB$14, MATCH($B5759,S_FOLSM!$X$3:$X$14,0), 1)</f>
        <v>19.495582329317269</v>
      </c>
      <c r="F5759" s="38">
        <f>INDEX(S_FOLSM!AC$3:AC$14, MATCH($B5759,S_FOLSM!$X$3:$X$14,0), 1)</f>
        <v>24.764658634538151</v>
      </c>
      <c r="G5759" s="38">
        <f>INDEX(D_FOLSM_NP!$M$2:$M$13, MATCH($B5759,D_FOLSM_NP!$L$2:$L$13,0), 1)</f>
        <v>177.2909169058976</v>
      </c>
      <c r="H5759">
        <f>I_FOLSM!$F5748</f>
        <v>555</v>
      </c>
      <c r="I5759">
        <f>INDEX(DEM_D8!AE$3:AE$14, MATCH($B5759,DEM_D8!$AC$3:$AC$14,0), 1)</f>
        <v>0.23052208835341365</v>
      </c>
      <c r="J5759">
        <f>INDEX(DEM_D8!AF$3:AF$14, MATCH($B5759,DEM_D8!$AC$3:$AC$14,0), 1)</f>
        <v>0.79694781628957234</v>
      </c>
      <c r="K5759">
        <f>INDEX(DEM_D8!AG$3:AG$14, MATCH($B5759,DEM_D8!$AC$3:$AC$14,0), 1)</f>
        <v>0.24863454443383887</v>
      </c>
      <c r="L5759">
        <f>INDEX(DEM_D8!AH$3:AH$14, MATCH($B5759,DEM_D8!$AC$3:$AC$14,0), 1)</f>
        <v>1.0538152610441767</v>
      </c>
      <c r="M5759">
        <f>INDEX(DEM_D8!AI$3:AI$14, MATCH($B5759,DEM_D8!$AC$3:$AC$14,0), 1)</f>
        <v>1.1526104417670682</v>
      </c>
      <c r="N5759">
        <f>INDEX(DEM_D8!AJ$3:AJ$14, MATCH($B5759,DEM_D8!$AC$3:$AC$14,0), 1)</f>
        <v>0.49397590361445781</v>
      </c>
    </row>
    <row r="5760" spans="1:14">
      <c r="A5760" s="35">
        <v>42273</v>
      </c>
      <c r="B5760">
        <f t="shared" si="89"/>
        <v>9</v>
      </c>
      <c r="C5760" s="38">
        <f>INDEX(S_FOLSM!Z$3:Z$14, MATCH($B5760,S_FOLSM!$X$3:$X$14,0), 1)</f>
        <v>0.23520883518050473</v>
      </c>
      <c r="D5760" s="38">
        <f>INDEX(S_FOLSM!AA$3:AA$14, MATCH($B5760,S_FOLSM!$X$3:$X$14,0), 1)</f>
        <v>10.923694779116465</v>
      </c>
      <c r="E5760" s="38">
        <f>INDEX(S_FOLSM!AB$3:AB$14, MATCH($B5760,S_FOLSM!$X$3:$X$14,0), 1)</f>
        <v>19.495582329317269</v>
      </c>
      <c r="F5760" s="38">
        <f>INDEX(S_FOLSM!AC$3:AC$14, MATCH($B5760,S_FOLSM!$X$3:$X$14,0), 1)</f>
        <v>24.764658634538151</v>
      </c>
      <c r="G5760" s="38">
        <f>INDEX(D_FOLSM_NP!$M$2:$M$13, MATCH($B5760,D_FOLSM_NP!$L$2:$L$13,0), 1)</f>
        <v>177.2909169058976</v>
      </c>
      <c r="H5760">
        <f>I_FOLSM!$F5749</f>
        <v>825</v>
      </c>
      <c r="I5760">
        <f>INDEX(DEM_D8!AE$3:AE$14, MATCH($B5760,DEM_D8!$AC$3:$AC$14,0), 1)</f>
        <v>0.23052208835341365</v>
      </c>
      <c r="J5760">
        <f>INDEX(DEM_D8!AF$3:AF$14, MATCH($B5760,DEM_D8!$AC$3:$AC$14,0), 1)</f>
        <v>0.79694781628957234</v>
      </c>
      <c r="K5760">
        <f>INDEX(DEM_D8!AG$3:AG$14, MATCH($B5760,DEM_D8!$AC$3:$AC$14,0), 1)</f>
        <v>0.24863454443383887</v>
      </c>
      <c r="L5760">
        <f>INDEX(DEM_D8!AH$3:AH$14, MATCH($B5760,DEM_D8!$AC$3:$AC$14,0), 1)</f>
        <v>1.0538152610441767</v>
      </c>
      <c r="M5760">
        <f>INDEX(DEM_D8!AI$3:AI$14, MATCH($B5760,DEM_D8!$AC$3:$AC$14,0), 1)</f>
        <v>1.1526104417670682</v>
      </c>
      <c r="N5760">
        <f>INDEX(DEM_D8!AJ$3:AJ$14, MATCH($B5760,DEM_D8!$AC$3:$AC$14,0), 1)</f>
        <v>0.49397590361445781</v>
      </c>
    </row>
    <row r="5761" spans="1:14">
      <c r="A5761" s="35">
        <v>42274</v>
      </c>
      <c r="B5761">
        <f t="shared" si="89"/>
        <v>9</v>
      </c>
      <c r="C5761" s="38">
        <f>INDEX(S_FOLSM!Z$3:Z$14, MATCH($B5761,S_FOLSM!$X$3:$X$14,0), 1)</f>
        <v>0.23520883518050473</v>
      </c>
      <c r="D5761" s="38">
        <f>INDEX(S_FOLSM!AA$3:AA$14, MATCH($B5761,S_FOLSM!$X$3:$X$14,0), 1)</f>
        <v>10.923694779116465</v>
      </c>
      <c r="E5761" s="38">
        <f>INDEX(S_FOLSM!AB$3:AB$14, MATCH($B5761,S_FOLSM!$X$3:$X$14,0), 1)</f>
        <v>19.495582329317269</v>
      </c>
      <c r="F5761" s="38">
        <f>INDEX(S_FOLSM!AC$3:AC$14, MATCH($B5761,S_FOLSM!$X$3:$X$14,0), 1)</f>
        <v>24.764658634538151</v>
      </c>
      <c r="G5761" s="38">
        <f>INDEX(D_FOLSM_NP!$M$2:$M$13, MATCH($B5761,D_FOLSM_NP!$L$2:$L$13,0), 1)</f>
        <v>177.2909169058976</v>
      </c>
      <c r="H5761">
        <f>I_FOLSM!$F5750</f>
        <v>820</v>
      </c>
      <c r="I5761">
        <f>INDEX(DEM_D8!AE$3:AE$14, MATCH($B5761,DEM_D8!$AC$3:$AC$14,0), 1)</f>
        <v>0.23052208835341365</v>
      </c>
      <c r="J5761">
        <f>INDEX(DEM_D8!AF$3:AF$14, MATCH($B5761,DEM_D8!$AC$3:$AC$14,0), 1)</f>
        <v>0.79694781628957234</v>
      </c>
      <c r="K5761">
        <f>INDEX(DEM_D8!AG$3:AG$14, MATCH($B5761,DEM_D8!$AC$3:$AC$14,0), 1)</f>
        <v>0.24863454443383887</v>
      </c>
      <c r="L5761">
        <f>INDEX(DEM_D8!AH$3:AH$14, MATCH($B5761,DEM_D8!$AC$3:$AC$14,0), 1)</f>
        <v>1.0538152610441767</v>
      </c>
      <c r="M5761">
        <f>INDEX(DEM_D8!AI$3:AI$14, MATCH($B5761,DEM_D8!$AC$3:$AC$14,0), 1)</f>
        <v>1.1526104417670682</v>
      </c>
      <c r="N5761">
        <f>INDEX(DEM_D8!AJ$3:AJ$14, MATCH($B5761,DEM_D8!$AC$3:$AC$14,0), 1)</f>
        <v>0.49397590361445781</v>
      </c>
    </row>
    <row r="5762" spans="1:14">
      <c r="A5762" s="35">
        <v>42275</v>
      </c>
      <c r="B5762">
        <f t="shared" si="89"/>
        <v>9</v>
      </c>
      <c r="C5762" s="38">
        <f>INDEX(S_FOLSM!Z$3:Z$14, MATCH($B5762,S_FOLSM!$X$3:$X$14,0), 1)</f>
        <v>0.23520883518050473</v>
      </c>
      <c r="D5762" s="38">
        <f>INDEX(S_FOLSM!AA$3:AA$14, MATCH($B5762,S_FOLSM!$X$3:$X$14,0), 1)</f>
        <v>10.923694779116465</v>
      </c>
      <c r="E5762" s="38">
        <f>INDEX(S_FOLSM!AB$3:AB$14, MATCH($B5762,S_FOLSM!$X$3:$X$14,0), 1)</f>
        <v>19.495582329317269</v>
      </c>
      <c r="F5762" s="38">
        <f>INDEX(S_FOLSM!AC$3:AC$14, MATCH($B5762,S_FOLSM!$X$3:$X$14,0), 1)</f>
        <v>24.764658634538151</v>
      </c>
      <c r="G5762" s="38">
        <f>INDEX(D_FOLSM_NP!$M$2:$M$13, MATCH($B5762,D_FOLSM_NP!$L$2:$L$13,0), 1)</f>
        <v>177.2909169058976</v>
      </c>
      <c r="H5762">
        <f>I_FOLSM!$F5751</f>
        <v>598</v>
      </c>
      <c r="I5762">
        <f>INDEX(DEM_D8!AE$3:AE$14, MATCH($B5762,DEM_D8!$AC$3:$AC$14,0), 1)</f>
        <v>0.23052208835341365</v>
      </c>
      <c r="J5762">
        <f>INDEX(DEM_D8!AF$3:AF$14, MATCH($B5762,DEM_D8!$AC$3:$AC$14,0), 1)</f>
        <v>0.79694781628957234</v>
      </c>
      <c r="K5762">
        <f>INDEX(DEM_D8!AG$3:AG$14, MATCH($B5762,DEM_D8!$AC$3:$AC$14,0), 1)</f>
        <v>0.24863454443383887</v>
      </c>
      <c r="L5762">
        <f>INDEX(DEM_D8!AH$3:AH$14, MATCH($B5762,DEM_D8!$AC$3:$AC$14,0), 1)</f>
        <v>1.0538152610441767</v>
      </c>
      <c r="M5762">
        <f>INDEX(DEM_D8!AI$3:AI$14, MATCH($B5762,DEM_D8!$AC$3:$AC$14,0), 1)</f>
        <v>1.1526104417670682</v>
      </c>
      <c r="N5762">
        <f>INDEX(DEM_D8!AJ$3:AJ$14, MATCH($B5762,DEM_D8!$AC$3:$AC$14,0), 1)</f>
        <v>0.49397590361445781</v>
      </c>
    </row>
    <row r="5763" spans="1:14">
      <c r="A5763" s="35">
        <v>42276</v>
      </c>
      <c r="B5763">
        <f t="shared" si="89"/>
        <v>9</v>
      </c>
      <c r="C5763" s="38">
        <f>INDEX(S_FOLSM!Z$3:Z$14, MATCH($B5763,S_FOLSM!$X$3:$X$14,0), 1)</f>
        <v>0.23520883518050473</v>
      </c>
      <c r="D5763" s="38">
        <f>INDEX(S_FOLSM!AA$3:AA$14, MATCH($B5763,S_FOLSM!$X$3:$X$14,0), 1)</f>
        <v>10.923694779116465</v>
      </c>
      <c r="E5763" s="38">
        <f>INDEX(S_FOLSM!AB$3:AB$14, MATCH($B5763,S_FOLSM!$X$3:$X$14,0), 1)</f>
        <v>19.495582329317269</v>
      </c>
      <c r="F5763" s="38">
        <f>INDEX(S_FOLSM!AC$3:AC$14, MATCH($B5763,S_FOLSM!$X$3:$X$14,0), 1)</f>
        <v>24.764658634538151</v>
      </c>
      <c r="G5763" s="38">
        <f>INDEX(D_FOLSM_NP!$M$2:$M$13, MATCH($B5763,D_FOLSM_NP!$L$2:$L$13,0), 1)</f>
        <v>177.2909169058976</v>
      </c>
      <c r="H5763">
        <f>I_FOLSM!$F5752</f>
        <v>456</v>
      </c>
      <c r="I5763">
        <f>INDEX(DEM_D8!AE$3:AE$14, MATCH($B5763,DEM_D8!$AC$3:$AC$14,0), 1)</f>
        <v>0.23052208835341365</v>
      </c>
      <c r="J5763">
        <f>INDEX(DEM_D8!AF$3:AF$14, MATCH($B5763,DEM_D8!$AC$3:$AC$14,0), 1)</f>
        <v>0.79694781628957234</v>
      </c>
      <c r="K5763">
        <f>INDEX(DEM_D8!AG$3:AG$14, MATCH($B5763,DEM_D8!$AC$3:$AC$14,0), 1)</f>
        <v>0.24863454443383887</v>
      </c>
      <c r="L5763">
        <f>INDEX(DEM_D8!AH$3:AH$14, MATCH($B5763,DEM_D8!$AC$3:$AC$14,0), 1)</f>
        <v>1.0538152610441767</v>
      </c>
      <c r="M5763">
        <f>INDEX(DEM_D8!AI$3:AI$14, MATCH($B5763,DEM_D8!$AC$3:$AC$14,0), 1)</f>
        <v>1.1526104417670682</v>
      </c>
      <c r="N5763">
        <f>INDEX(DEM_D8!AJ$3:AJ$14, MATCH($B5763,DEM_D8!$AC$3:$AC$14,0), 1)</f>
        <v>0.49397590361445781</v>
      </c>
    </row>
    <row r="5764" spans="1:14">
      <c r="A5764" s="35">
        <v>42277</v>
      </c>
      <c r="B5764">
        <f t="shared" si="89"/>
        <v>9</v>
      </c>
      <c r="C5764" s="38">
        <f>INDEX(S_FOLSM!Z$3:Z$14, MATCH($B5764,S_FOLSM!$X$3:$X$14,0), 1)</f>
        <v>0.23520883518050473</v>
      </c>
      <c r="D5764" s="38">
        <f>INDEX(S_FOLSM!AA$3:AA$14, MATCH($B5764,S_FOLSM!$X$3:$X$14,0), 1)</f>
        <v>10.923694779116465</v>
      </c>
      <c r="E5764" s="38">
        <f>INDEX(S_FOLSM!AB$3:AB$14, MATCH($B5764,S_FOLSM!$X$3:$X$14,0), 1)</f>
        <v>19.495582329317269</v>
      </c>
      <c r="F5764" s="38">
        <f>INDEX(S_FOLSM!AC$3:AC$14, MATCH($B5764,S_FOLSM!$X$3:$X$14,0), 1)</f>
        <v>24.764658634538151</v>
      </c>
      <c r="G5764" s="38">
        <f>INDEX(D_FOLSM_NP!$M$2:$M$13, MATCH($B5764,D_FOLSM_NP!$L$2:$L$13,0), 1)</f>
        <v>177.2909169058976</v>
      </c>
      <c r="H5764">
        <f>I_FOLSM!$F5753</f>
        <v>331</v>
      </c>
      <c r="I5764">
        <f>INDEX(DEM_D8!AE$3:AE$14, MATCH($B5764,DEM_D8!$AC$3:$AC$14,0), 1)</f>
        <v>0.23052208835341365</v>
      </c>
      <c r="J5764">
        <f>INDEX(DEM_D8!AF$3:AF$14, MATCH($B5764,DEM_D8!$AC$3:$AC$14,0), 1)</f>
        <v>0.79694781628957234</v>
      </c>
      <c r="K5764">
        <f>INDEX(DEM_D8!AG$3:AG$14, MATCH($B5764,DEM_D8!$AC$3:$AC$14,0), 1)</f>
        <v>0.24863454443383887</v>
      </c>
      <c r="L5764">
        <f>INDEX(DEM_D8!AH$3:AH$14, MATCH($B5764,DEM_D8!$AC$3:$AC$14,0), 1)</f>
        <v>1.0538152610441767</v>
      </c>
      <c r="M5764">
        <f>INDEX(DEM_D8!AI$3:AI$14, MATCH($B5764,DEM_D8!$AC$3:$AC$14,0), 1)</f>
        <v>1.1526104417670682</v>
      </c>
      <c r="N5764">
        <f>INDEX(DEM_D8!AJ$3:AJ$14, MATCH($B5764,DEM_D8!$AC$3:$AC$14,0), 1)</f>
        <v>0.49397590361445781</v>
      </c>
    </row>
    <row r="5765" spans="1:14">
      <c r="A5765" s="35">
        <v>42278</v>
      </c>
      <c r="B5765">
        <f t="shared" si="89"/>
        <v>10</v>
      </c>
      <c r="C5765" s="38">
        <f>INDEX(S_FOLSM!Z$3:Z$14, MATCH($B5765,S_FOLSM!$X$3:$X$14,0), 1)</f>
        <v>0.14752429142287396</v>
      </c>
      <c r="D5765" s="38">
        <f>INDEX(S_FOLSM!AA$3:AA$14, MATCH($B5765,S_FOLSM!$X$3:$X$14,0), 1)</f>
        <v>10.571317528177225</v>
      </c>
      <c r="E5765" s="38">
        <f>INDEX(S_FOLSM!AB$3:AB$14, MATCH($B5765,S_FOLSM!$X$3:$X$14,0), 1)</f>
        <v>18.866692576758648</v>
      </c>
      <c r="F5765" s="38">
        <f>INDEX(S_FOLSM!AC$3:AC$14, MATCH($B5765,S_FOLSM!$X$3:$X$14,0), 1)</f>
        <v>22.691022153128642</v>
      </c>
      <c r="G5765" s="38">
        <f>INDEX(D_FOLSM_NP!$M$2:$M$13, MATCH($B5765,D_FOLSM_NP!$L$2:$L$13,0), 1)</f>
        <v>117.44183692615793</v>
      </c>
      <c r="H5765">
        <f>I_FOLSM!$F5754</f>
        <v>352</v>
      </c>
      <c r="I5765">
        <f>INDEX(DEM_D8!AE$3:AE$14, MATCH($B5765,DEM_D8!$AC$3:$AC$14,0), 1)</f>
        <v>0.22308589195491643</v>
      </c>
      <c r="J5765">
        <f>INDEX(DEM_D8!AF$3:AF$14, MATCH($B5765,DEM_D8!$AC$3:$AC$14,0), 1)</f>
        <v>0.77123982221571519</v>
      </c>
      <c r="K5765">
        <f>INDEX(DEM_D8!AG$3:AG$14, MATCH($B5765,DEM_D8!$AC$3:$AC$14,0), 1)</f>
        <v>0.24061407525855374</v>
      </c>
      <c r="L5765">
        <f>INDEX(DEM_D8!AH$3:AH$14, MATCH($B5765,DEM_D8!$AC$3:$AC$14,0), 1)</f>
        <v>1.0198212203653323</v>
      </c>
      <c r="M5765">
        <f>INDEX(DEM_D8!AI$3:AI$14, MATCH($B5765,DEM_D8!$AC$3:$AC$14,0), 1)</f>
        <v>1.1154294597745822</v>
      </c>
      <c r="N5765">
        <f>INDEX(DEM_D8!AJ$3:AJ$14, MATCH($B5765,DEM_D8!$AC$3:$AC$14,0), 1)</f>
        <v>0.47804119704624948</v>
      </c>
    </row>
    <row r="5766" spans="1:14">
      <c r="A5766" s="35">
        <v>42279</v>
      </c>
      <c r="B5766">
        <f t="shared" si="89"/>
        <v>10</v>
      </c>
      <c r="C5766" s="38">
        <f>INDEX(S_FOLSM!Z$3:Z$14, MATCH($B5766,S_FOLSM!$X$3:$X$14,0), 1)</f>
        <v>0.14752429142287396</v>
      </c>
      <c r="D5766" s="38">
        <f>INDEX(S_FOLSM!AA$3:AA$14, MATCH($B5766,S_FOLSM!$X$3:$X$14,0), 1)</f>
        <v>10.571317528177225</v>
      </c>
      <c r="E5766" s="38">
        <f>INDEX(S_FOLSM!AB$3:AB$14, MATCH($B5766,S_FOLSM!$X$3:$X$14,0), 1)</f>
        <v>18.866692576758648</v>
      </c>
      <c r="F5766" s="38">
        <f>INDEX(S_FOLSM!AC$3:AC$14, MATCH($B5766,S_FOLSM!$X$3:$X$14,0), 1)</f>
        <v>22.691022153128642</v>
      </c>
      <c r="G5766" s="38">
        <f>INDEX(D_FOLSM_NP!$M$2:$M$13, MATCH($B5766,D_FOLSM_NP!$L$2:$L$13,0), 1)</f>
        <v>117.44183692615793</v>
      </c>
      <c r="H5766">
        <f>I_FOLSM!$F5755</f>
        <v>430</v>
      </c>
      <c r="I5766">
        <f>INDEX(DEM_D8!AE$3:AE$14, MATCH($B5766,DEM_D8!$AC$3:$AC$14,0), 1)</f>
        <v>0.22308589195491643</v>
      </c>
      <c r="J5766">
        <f>INDEX(DEM_D8!AF$3:AF$14, MATCH($B5766,DEM_D8!$AC$3:$AC$14,0), 1)</f>
        <v>0.77123982221571519</v>
      </c>
      <c r="K5766">
        <f>INDEX(DEM_D8!AG$3:AG$14, MATCH($B5766,DEM_D8!$AC$3:$AC$14,0), 1)</f>
        <v>0.24061407525855374</v>
      </c>
      <c r="L5766">
        <f>INDEX(DEM_D8!AH$3:AH$14, MATCH($B5766,DEM_D8!$AC$3:$AC$14,0), 1)</f>
        <v>1.0198212203653323</v>
      </c>
      <c r="M5766">
        <f>INDEX(DEM_D8!AI$3:AI$14, MATCH($B5766,DEM_D8!$AC$3:$AC$14,0), 1)</f>
        <v>1.1154294597745822</v>
      </c>
      <c r="N5766">
        <f>INDEX(DEM_D8!AJ$3:AJ$14, MATCH($B5766,DEM_D8!$AC$3:$AC$14,0), 1)</f>
        <v>0.47804119704624948</v>
      </c>
    </row>
    <row r="5767" spans="1:14">
      <c r="A5767" s="35">
        <v>42280</v>
      </c>
      <c r="B5767">
        <f t="shared" si="89"/>
        <v>10</v>
      </c>
      <c r="C5767" s="38">
        <f>INDEX(S_FOLSM!Z$3:Z$14, MATCH($B5767,S_FOLSM!$X$3:$X$14,0), 1)</f>
        <v>0.14752429142287396</v>
      </c>
      <c r="D5767" s="38">
        <f>INDEX(S_FOLSM!AA$3:AA$14, MATCH($B5767,S_FOLSM!$X$3:$X$14,0), 1)</f>
        <v>10.571317528177225</v>
      </c>
      <c r="E5767" s="38">
        <f>INDEX(S_FOLSM!AB$3:AB$14, MATCH($B5767,S_FOLSM!$X$3:$X$14,0), 1)</f>
        <v>18.866692576758648</v>
      </c>
      <c r="F5767" s="38">
        <f>INDEX(S_FOLSM!AC$3:AC$14, MATCH($B5767,S_FOLSM!$X$3:$X$14,0), 1)</f>
        <v>22.691022153128642</v>
      </c>
      <c r="G5767" s="38">
        <f>INDEX(D_FOLSM_NP!$M$2:$M$13, MATCH($B5767,D_FOLSM_NP!$L$2:$L$13,0), 1)</f>
        <v>117.44183692615793</v>
      </c>
      <c r="H5767">
        <f>I_FOLSM!$F5756</f>
        <v>710</v>
      </c>
      <c r="I5767">
        <f>INDEX(DEM_D8!AE$3:AE$14, MATCH($B5767,DEM_D8!$AC$3:$AC$14,0), 1)</f>
        <v>0.22308589195491643</v>
      </c>
      <c r="J5767">
        <f>INDEX(DEM_D8!AF$3:AF$14, MATCH($B5767,DEM_D8!$AC$3:$AC$14,0), 1)</f>
        <v>0.77123982221571519</v>
      </c>
      <c r="K5767">
        <f>INDEX(DEM_D8!AG$3:AG$14, MATCH($B5767,DEM_D8!$AC$3:$AC$14,0), 1)</f>
        <v>0.24061407525855374</v>
      </c>
      <c r="L5767">
        <f>INDEX(DEM_D8!AH$3:AH$14, MATCH($B5767,DEM_D8!$AC$3:$AC$14,0), 1)</f>
        <v>1.0198212203653323</v>
      </c>
      <c r="M5767">
        <f>INDEX(DEM_D8!AI$3:AI$14, MATCH($B5767,DEM_D8!$AC$3:$AC$14,0), 1)</f>
        <v>1.1154294597745822</v>
      </c>
      <c r="N5767">
        <f>INDEX(DEM_D8!AJ$3:AJ$14, MATCH($B5767,DEM_D8!$AC$3:$AC$14,0), 1)</f>
        <v>0.47804119704624948</v>
      </c>
    </row>
    <row r="5768" spans="1:14">
      <c r="A5768" s="35">
        <v>42281</v>
      </c>
      <c r="B5768">
        <f t="shared" si="89"/>
        <v>10</v>
      </c>
      <c r="C5768" s="38">
        <f>INDEX(S_FOLSM!Z$3:Z$14, MATCH($B5768,S_FOLSM!$X$3:$X$14,0), 1)</f>
        <v>0.14752429142287396</v>
      </c>
      <c r="D5768" s="38">
        <f>INDEX(S_FOLSM!AA$3:AA$14, MATCH($B5768,S_FOLSM!$X$3:$X$14,0), 1)</f>
        <v>10.571317528177225</v>
      </c>
      <c r="E5768" s="38">
        <f>INDEX(S_FOLSM!AB$3:AB$14, MATCH($B5768,S_FOLSM!$X$3:$X$14,0), 1)</f>
        <v>18.866692576758648</v>
      </c>
      <c r="F5768" s="38">
        <f>INDEX(S_FOLSM!AC$3:AC$14, MATCH($B5768,S_FOLSM!$X$3:$X$14,0), 1)</f>
        <v>22.691022153128642</v>
      </c>
      <c r="G5768" s="38">
        <f>INDEX(D_FOLSM_NP!$M$2:$M$13, MATCH($B5768,D_FOLSM_NP!$L$2:$L$13,0), 1)</f>
        <v>117.44183692615793</v>
      </c>
      <c r="H5768">
        <f>I_FOLSM!$F5757</f>
        <v>478</v>
      </c>
      <c r="I5768">
        <f>INDEX(DEM_D8!AE$3:AE$14, MATCH($B5768,DEM_D8!$AC$3:$AC$14,0), 1)</f>
        <v>0.22308589195491643</v>
      </c>
      <c r="J5768">
        <f>INDEX(DEM_D8!AF$3:AF$14, MATCH($B5768,DEM_D8!$AC$3:$AC$14,0), 1)</f>
        <v>0.77123982221571519</v>
      </c>
      <c r="K5768">
        <f>INDEX(DEM_D8!AG$3:AG$14, MATCH($B5768,DEM_D8!$AC$3:$AC$14,0), 1)</f>
        <v>0.24061407525855374</v>
      </c>
      <c r="L5768">
        <f>INDEX(DEM_D8!AH$3:AH$14, MATCH($B5768,DEM_D8!$AC$3:$AC$14,0), 1)</f>
        <v>1.0198212203653323</v>
      </c>
      <c r="M5768">
        <f>INDEX(DEM_D8!AI$3:AI$14, MATCH($B5768,DEM_D8!$AC$3:$AC$14,0), 1)</f>
        <v>1.1154294597745822</v>
      </c>
      <c r="N5768">
        <f>INDEX(DEM_D8!AJ$3:AJ$14, MATCH($B5768,DEM_D8!$AC$3:$AC$14,0), 1)</f>
        <v>0.47804119704624948</v>
      </c>
    </row>
    <row r="5769" spans="1:14">
      <c r="A5769" s="35">
        <v>42282</v>
      </c>
      <c r="B5769">
        <f t="shared" si="89"/>
        <v>10</v>
      </c>
      <c r="C5769" s="38">
        <f>INDEX(S_FOLSM!Z$3:Z$14, MATCH($B5769,S_FOLSM!$X$3:$X$14,0), 1)</f>
        <v>0.14752429142287396</v>
      </c>
      <c r="D5769" s="38">
        <f>INDEX(S_FOLSM!AA$3:AA$14, MATCH($B5769,S_FOLSM!$X$3:$X$14,0), 1)</f>
        <v>10.571317528177225</v>
      </c>
      <c r="E5769" s="38">
        <f>INDEX(S_FOLSM!AB$3:AB$14, MATCH($B5769,S_FOLSM!$X$3:$X$14,0), 1)</f>
        <v>18.866692576758648</v>
      </c>
      <c r="F5769" s="38">
        <f>INDEX(S_FOLSM!AC$3:AC$14, MATCH($B5769,S_FOLSM!$X$3:$X$14,0), 1)</f>
        <v>22.691022153128642</v>
      </c>
      <c r="G5769" s="38">
        <f>INDEX(D_FOLSM_NP!$M$2:$M$13, MATCH($B5769,D_FOLSM_NP!$L$2:$L$13,0), 1)</f>
        <v>117.44183692615793</v>
      </c>
      <c r="H5769">
        <f>I_FOLSM!$F5758</f>
        <v>439</v>
      </c>
      <c r="I5769">
        <f>INDEX(DEM_D8!AE$3:AE$14, MATCH($B5769,DEM_D8!$AC$3:$AC$14,0), 1)</f>
        <v>0.22308589195491643</v>
      </c>
      <c r="J5769">
        <f>INDEX(DEM_D8!AF$3:AF$14, MATCH($B5769,DEM_D8!$AC$3:$AC$14,0), 1)</f>
        <v>0.77123982221571519</v>
      </c>
      <c r="K5769">
        <f>INDEX(DEM_D8!AG$3:AG$14, MATCH($B5769,DEM_D8!$AC$3:$AC$14,0), 1)</f>
        <v>0.24061407525855374</v>
      </c>
      <c r="L5769">
        <f>INDEX(DEM_D8!AH$3:AH$14, MATCH($B5769,DEM_D8!$AC$3:$AC$14,0), 1)</f>
        <v>1.0198212203653323</v>
      </c>
      <c r="M5769">
        <f>INDEX(DEM_D8!AI$3:AI$14, MATCH($B5769,DEM_D8!$AC$3:$AC$14,0), 1)</f>
        <v>1.1154294597745822</v>
      </c>
      <c r="N5769">
        <f>INDEX(DEM_D8!AJ$3:AJ$14, MATCH($B5769,DEM_D8!$AC$3:$AC$14,0), 1)</f>
        <v>0.47804119704624948</v>
      </c>
    </row>
    <row r="5770" spans="1:14">
      <c r="A5770" s="35">
        <v>42283</v>
      </c>
      <c r="B5770">
        <f t="shared" si="89"/>
        <v>10</v>
      </c>
      <c r="C5770" s="38">
        <f>INDEX(S_FOLSM!Z$3:Z$14, MATCH($B5770,S_FOLSM!$X$3:$X$14,0), 1)</f>
        <v>0.14752429142287396</v>
      </c>
      <c r="D5770" s="38">
        <f>INDEX(S_FOLSM!AA$3:AA$14, MATCH($B5770,S_FOLSM!$X$3:$X$14,0), 1)</f>
        <v>10.571317528177225</v>
      </c>
      <c r="E5770" s="38">
        <f>INDEX(S_FOLSM!AB$3:AB$14, MATCH($B5770,S_FOLSM!$X$3:$X$14,0), 1)</f>
        <v>18.866692576758648</v>
      </c>
      <c r="F5770" s="38">
        <f>INDEX(S_FOLSM!AC$3:AC$14, MATCH($B5770,S_FOLSM!$X$3:$X$14,0), 1)</f>
        <v>22.691022153128642</v>
      </c>
      <c r="G5770" s="38">
        <f>INDEX(D_FOLSM_NP!$M$2:$M$13, MATCH($B5770,D_FOLSM_NP!$L$2:$L$13,0), 1)</f>
        <v>117.44183692615793</v>
      </c>
      <c r="H5770">
        <f>I_FOLSM!$F5759</f>
        <v>434</v>
      </c>
      <c r="I5770">
        <f>INDEX(DEM_D8!AE$3:AE$14, MATCH($B5770,DEM_D8!$AC$3:$AC$14,0), 1)</f>
        <v>0.22308589195491643</v>
      </c>
      <c r="J5770">
        <f>INDEX(DEM_D8!AF$3:AF$14, MATCH($B5770,DEM_D8!$AC$3:$AC$14,0), 1)</f>
        <v>0.77123982221571519</v>
      </c>
      <c r="K5770">
        <f>INDEX(DEM_D8!AG$3:AG$14, MATCH($B5770,DEM_D8!$AC$3:$AC$14,0), 1)</f>
        <v>0.24061407525855374</v>
      </c>
      <c r="L5770">
        <f>INDEX(DEM_D8!AH$3:AH$14, MATCH($B5770,DEM_D8!$AC$3:$AC$14,0), 1)</f>
        <v>1.0198212203653323</v>
      </c>
      <c r="M5770">
        <f>INDEX(DEM_D8!AI$3:AI$14, MATCH($B5770,DEM_D8!$AC$3:$AC$14,0), 1)</f>
        <v>1.1154294597745822</v>
      </c>
      <c r="N5770">
        <f>INDEX(DEM_D8!AJ$3:AJ$14, MATCH($B5770,DEM_D8!$AC$3:$AC$14,0), 1)</f>
        <v>0.47804119704624948</v>
      </c>
    </row>
    <row r="5771" spans="1:14">
      <c r="A5771" s="35">
        <v>42284</v>
      </c>
      <c r="B5771">
        <f t="shared" si="89"/>
        <v>10</v>
      </c>
      <c r="C5771" s="38">
        <f>INDEX(S_FOLSM!Z$3:Z$14, MATCH($B5771,S_FOLSM!$X$3:$X$14,0), 1)</f>
        <v>0.14752429142287396</v>
      </c>
      <c r="D5771" s="38">
        <f>INDEX(S_FOLSM!AA$3:AA$14, MATCH($B5771,S_FOLSM!$X$3:$X$14,0), 1)</f>
        <v>10.571317528177225</v>
      </c>
      <c r="E5771" s="38">
        <f>INDEX(S_FOLSM!AB$3:AB$14, MATCH($B5771,S_FOLSM!$X$3:$X$14,0), 1)</f>
        <v>18.866692576758648</v>
      </c>
      <c r="F5771" s="38">
        <f>INDEX(S_FOLSM!AC$3:AC$14, MATCH($B5771,S_FOLSM!$X$3:$X$14,0), 1)</f>
        <v>22.691022153128642</v>
      </c>
      <c r="G5771" s="38">
        <f>INDEX(D_FOLSM_NP!$M$2:$M$13, MATCH($B5771,D_FOLSM_NP!$L$2:$L$13,0), 1)</f>
        <v>117.44183692615793</v>
      </c>
      <c r="H5771">
        <f>I_FOLSM!$F5760</f>
        <v>438</v>
      </c>
      <c r="I5771">
        <f>INDEX(DEM_D8!AE$3:AE$14, MATCH($B5771,DEM_D8!$AC$3:$AC$14,0), 1)</f>
        <v>0.22308589195491643</v>
      </c>
      <c r="J5771">
        <f>INDEX(DEM_D8!AF$3:AF$14, MATCH($B5771,DEM_D8!$AC$3:$AC$14,0), 1)</f>
        <v>0.77123982221571519</v>
      </c>
      <c r="K5771">
        <f>INDEX(DEM_D8!AG$3:AG$14, MATCH($B5771,DEM_D8!$AC$3:$AC$14,0), 1)</f>
        <v>0.24061407525855374</v>
      </c>
      <c r="L5771">
        <f>INDEX(DEM_D8!AH$3:AH$14, MATCH($B5771,DEM_D8!$AC$3:$AC$14,0), 1)</f>
        <v>1.0198212203653323</v>
      </c>
      <c r="M5771">
        <f>INDEX(DEM_D8!AI$3:AI$14, MATCH($B5771,DEM_D8!$AC$3:$AC$14,0), 1)</f>
        <v>1.1154294597745822</v>
      </c>
      <c r="N5771">
        <f>INDEX(DEM_D8!AJ$3:AJ$14, MATCH($B5771,DEM_D8!$AC$3:$AC$14,0), 1)</f>
        <v>0.47804119704624948</v>
      </c>
    </row>
    <row r="5772" spans="1:14">
      <c r="A5772" s="35">
        <v>42285</v>
      </c>
      <c r="B5772">
        <f t="shared" si="89"/>
        <v>10</v>
      </c>
      <c r="C5772" s="38">
        <f>INDEX(S_FOLSM!Z$3:Z$14, MATCH($B5772,S_FOLSM!$X$3:$X$14,0), 1)</f>
        <v>0.14752429142287396</v>
      </c>
      <c r="D5772" s="38">
        <f>INDEX(S_FOLSM!AA$3:AA$14, MATCH($B5772,S_FOLSM!$X$3:$X$14,0), 1)</f>
        <v>10.571317528177225</v>
      </c>
      <c r="E5772" s="38">
        <f>INDEX(S_FOLSM!AB$3:AB$14, MATCH($B5772,S_FOLSM!$X$3:$X$14,0), 1)</f>
        <v>18.866692576758648</v>
      </c>
      <c r="F5772" s="38">
        <f>INDEX(S_FOLSM!AC$3:AC$14, MATCH($B5772,S_FOLSM!$X$3:$X$14,0), 1)</f>
        <v>22.691022153128642</v>
      </c>
      <c r="G5772" s="38">
        <f>INDEX(D_FOLSM_NP!$M$2:$M$13, MATCH($B5772,D_FOLSM_NP!$L$2:$L$13,0), 1)</f>
        <v>117.44183692615793</v>
      </c>
      <c r="H5772">
        <f>I_FOLSM!$F5761</f>
        <v>384</v>
      </c>
      <c r="I5772">
        <f>INDEX(DEM_D8!AE$3:AE$14, MATCH($B5772,DEM_D8!$AC$3:$AC$14,0), 1)</f>
        <v>0.22308589195491643</v>
      </c>
      <c r="J5772">
        <f>INDEX(DEM_D8!AF$3:AF$14, MATCH($B5772,DEM_D8!$AC$3:$AC$14,0), 1)</f>
        <v>0.77123982221571519</v>
      </c>
      <c r="K5772">
        <f>INDEX(DEM_D8!AG$3:AG$14, MATCH($B5772,DEM_D8!$AC$3:$AC$14,0), 1)</f>
        <v>0.24061407525855374</v>
      </c>
      <c r="L5772">
        <f>INDEX(DEM_D8!AH$3:AH$14, MATCH($B5772,DEM_D8!$AC$3:$AC$14,0), 1)</f>
        <v>1.0198212203653323</v>
      </c>
      <c r="M5772">
        <f>INDEX(DEM_D8!AI$3:AI$14, MATCH($B5772,DEM_D8!$AC$3:$AC$14,0), 1)</f>
        <v>1.1154294597745822</v>
      </c>
      <c r="N5772">
        <f>INDEX(DEM_D8!AJ$3:AJ$14, MATCH($B5772,DEM_D8!$AC$3:$AC$14,0), 1)</f>
        <v>0.47804119704624948</v>
      </c>
    </row>
    <row r="5773" spans="1:14">
      <c r="A5773" s="35">
        <v>42286</v>
      </c>
      <c r="B5773">
        <f t="shared" si="89"/>
        <v>10</v>
      </c>
      <c r="C5773" s="38">
        <f>INDEX(S_FOLSM!Z$3:Z$14, MATCH($B5773,S_FOLSM!$X$3:$X$14,0), 1)</f>
        <v>0.14752429142287396</v>
      </c>
      <c r="D5773" s="38">
        <f>INDEX(S_FOLSM!AA$3:AA$14, MATCH($B5773,S_FOLSM!$X$3:$X$14,0), 1)</f>
        <v>10.571317528177225</v>
      </c>
      <c r="E5773" s="38">
        <f>INDEX(S_FOLSM!AB$3:AB$14, MATCH($B5773,S_FOLSM!$X$3:$X$14,0), 1)</f>
        <v>18.866692576758648</v>
      </c>
      <c r="F5773" s="38">
        <f>INDEX(S_FOLSM!AC$3:AC$14, MATCH($B5773,S_FOLSM!$X$3:$X$14,0), 1)</f>
        <v>22.691022153128642</v>
      </c>
      <c r="G5773" s="38">
        <f>INDEX(D_FOLSM_NP!$M$2:$M$13, MATCH($B5773,D_FOLSM_NP!$L$2:$L$13,0), 1)</f>
        <v>117.44183692615793</v>
      </c>
      <c r="H5773">
        <f>I_FOLSM!$F5762</f>
        <v>347</v>
      </c>
      <c r="I5773">
        <f>INDEX(DEM_D8!AE$3:AE$14, MATCH($B5773,DEM_D8!$AC$3:$AC$14,0), 1)</f>
        <v>0.22308589195491643</v>
      </c>
      <c r="J5773">
        <f>INDEX(DEM_D8!AF$3:AF$14, MATCH($B5773,DEM_D8!$AC$3:$AC$14,0), 1)</f>
        <v>0.77123982221571519</v>
      </c>
      <c r="K5773">
        <f>INDEX(DEM_D8!AG$3:AG$14, MATCH($B5773,DEM_D8!$AC$3:$AC$14,0), 1)</f>
        <v>0.24061407525855374</v>
      </c>
      <c r="L5773">
        <f>INDEX(DEM_D8!AH$3:AH$14, MATCH($B5773,DEM_D8!$AC$3:$AC$14,0), 1)</f>
        <v>1.0198212203653323</v>
      </c>
      <c r="M5773">
        <f>INDEX(DEM_D8!AI$3:AI$14, MATCH($B5773,DEM_D8!$AC$3:$AC$14,0), 1)</f>
        <v>1.1154294597745822</v>
      </c>
      <c r="N5773">
        <f>INDEX(DEM_D8!AJ$3:AJ$14, MATCH($B5773,DEM_D8!$AC$3:$AC$14,0), 1)</f>
        <v>0.47804119704624948</v>
      </c>
    </row>
    <row r="5774" spans="1:14">
      <c r="A5774" s="35">
        <v>42287</v>
      </c>
      <c r="B5774">
        <f t="shared" ref="B5774:B5837" si="90">MONTH(A5774)</f>
        <v>10</v>
      </c>
      <c r="C5774" s="38">
        <f>INDEX(S_FOLSM!Z$3:Z$14, MATCH($B5774,S_FOLSM!$X$3:$X$14,0), 1)</f>
        <v>0.14752429142287396</v>
      </c>
      <c r="D5774" s="38">
        <f>INDEX(S_FOLSM!AA$3:AA$14, MATCH($B5774,S_FOLSM!$X$3:$X$14,0), 1)</f>
        <v>10.571317528177225</v>
      </c>
      <c r="E5774" s="38">
        <f>INDEX(S_FOLSM!AB$3:AB$14, MATCH($B5774,S_FOLSM!$X$3:$X$14,0), 1)</f>
        <v>18.866692576758648</v>
      </c>
      <c r="F5774" s="38">
        <f>INDEX(S_FOLSM!AC$3:AC$14, MATCH($B5774,S_FOLSM!$X$3:$X$14,0), 1)</f>
        <v>22.691022153128642</v>
      </c>
      <c r="G5774" s="38">
        <f>INDEX(D_FOLSM_NP!$M$2:$M$13, MATCH($B5774,D_FOLSM_NP!$L$2:$L$13,0), 1)</f>
        <v>117.44183692615793</v>
      </c>
      <c r="H5774">
        <f>I_FOLSM!$F5763</f>
        <v>626</v>
      </c>
      <c r="I5774">
        <f>INDEX(DEM_D8!AE$3:AE$14, MATCH($B5774,DEM_D8!$AC$3:$AC$14,0), 1)</f>
        <v>0.22308589195491643</v>
      </c>
      <c r="J5774">
        <f>INDEX(DEM_D8!AF$3:AF$14, MATCH($B5774,DEM_D8!$AC$3:$AC$14,0), 1)</f>
        <v>0.77123982221571519</v>
      </c>
      <c r="K5774">
        <f>INDEX(DEM_D8!AG$3:AG$14, MATCH($B5774,DEM_D8!$AC$3:$AC$14,0), 1)</f>
        <v>0.24061407525855374</v>
      </c>
      <c r="L5774">
        <f>INDEX(DEM_D8!AH$3:AH$14, MATCH($B5774,DEM_D8!$AC$3:$AC$14,0), 1)</f>
        <v>1.0198212203653323</v>
      </c>
      <c r="M5774">
        <f>INDEX(DEM_D8!AI$3:AI$14, MATCH($B5774,DEM_D8!$AC$3:$AC$14,0), 1)</f>
        <v>1.1154294597745822</v>
      </c>
      <c r="N5774">
        <f>INDEX(DEM_D8!AJ$3:AJ$14, MATCH($B5774,DEM_D8!$AC$3:$AC$14,0), 1)</f>
        <v>0.47804119704624948</v>
      </c>
    </row>
    <row r="5775" spans="1:14">
      <c r="A5775" s="35">
        <v>42288</v>
      </c>
      <c r="B5775">
        <f t="shared" si="90"/>
        <v>10</v>
      </c>
      <c r="C5775" s="38">
        <f>INDEX(S_FOLSM!Z$3:Z$14, MATCH($B5775,S_FOLSM!$X$3:$X$14,0), 1)</f>
        <v>0.14752429142287396</v>
      </c>
      <c r="D5775" s="38">
        <f>INDEX(S_FOLSM!AA$3:AA$14, MATCH($B5775,S_FOLSM!$X$3:$X$14,0), 1)</f>
        <v>10.571317528177225</v>
      </c>
      <c r="E5775" s="38">
        <f>INDEX(S_FOLSM!AB$3:AB$14, MATCH($B5775,S_FOLSM!$X$3:$X$14,0), 1)</f>
        <v>18.866692576758648</v>
      </c>
      <c r="F5775" s="38">
        <f>INDEX(S_FOLSM!AC$3:AC$14, MATCH($B5775,S_FOLSM!$X$3:$X$14,0), 1)</f>
        <v>22.691022153128642</v>
      </c>
      <c r="G5775" s="38">
        <f>INDEX(D_FOLSM_NP!$M$2:$M$13, MATCH($B5775,D_FOLSM_NP!$L$2:$L$13,0), 1)</f>
        <v>117.44183692615793</v>
      </c>
      <c r="H5775">
        <f>I_FOLSM!$F5764</f>
        <v>431</v>
      </c>
      <c r="I5775">
        <f>INDEX(DEM_D8!AE$3:AE$14, MATCH($B5775,DEM_D8!$AC$3:$AC$14,0), 1)</f>
        <v>0.22308589195491643</v>
      </c>
      <c r="J5775">
        <f>INDEX(DEM_D8!AF$3:AF$14, MATCH($B5775,DEM_D8!$AC$3:$AC$14,0), 1)</f>
        <v>0.77123982221571519</v>
      </c>
      <c r="K5775">
        <f>INDEX(DEM_D8!AG$3:AG$14, MATCH($B5775,DEM_D8!$AC$3:$AC$14,0), 1)</f>
        <v>0.24061407525855374</v>
      </c>
      <c r="L5775">
        <f>INDEX(DEM_D8!AH$3:AH$14, MATCH($B5775,DEM_D8!$AC$3:$AC$14,0), 1)</f>
        <v>1.0198212203653323</v>
      </c>
      <c r="M5775">
        <f>INDEX(DEM_D8!AI$3:AI$14, MATCH($B5775,DEM_D8!$AC$3:$AC$14,0), 1)</f>
        <v>1.1154294597745822</v>
      </c>
      <c r="N5775">
        <f>INDEX(DEM_D8!AJ$3:AJ$14, MATCH($B5775,DEM_D8!$AC$3:$AC$14,0), 1)</f>
        <v>0.47804119704624948</v>
      </c>
    </row>
    <row r="5776" spans="1:14">
      <c r="A5776" s="35">
        <v>42289</v>
      </c>
      <c r="B5776">
        <f t="shared" si="90"/>
        <v>10</v>
      </c>
      <c r="C5776" s="38">
        <f>INDEX(S_FOLSM!Z$3:Z$14, MATCH($B5776,S_FOLSM!$X$3:$X$14,0), 1)</f>
        <v>0.14752429142287396</v>
      </c>
      <c r="D5776" s="38">
        <f>INDEX(S_FOLSM!AA$3:AA$14, MATCH($B5776,S_FOLSM!$X$3:$X$14,0), 1)</f>
        <v>10.571317528177225</v>
      </c>
      <c r="E5776" s="38">
        <f>INDEX(S_FOLSM!AB$3:AB$14, MATCH($B5776,S_FOLSM!$X$3:$X$14,0), 1)</f>
        <v>18.866692576758648</v>
      </c>
      <c r="F5776" s="38">
        <f>INDEX(S_FOLSM!AC$3:AC$14, MATCH($B5776,S_FOLSM!$X$3:$X$14,0), 1)</f>
        <v>22.691022153128642</v>
      </c>
      <c r="G5776" s="38">
        <f>INDEX(D_FOLSM_NP!$M$2:$M$13, MATCH($B5776,D_FOLSM_NP!$L$2:$L$13,0), 1)</f>
        <v>117.44183692615793</v>
      </c>
      <c r="H5776">
        <f>I_FOLSM!$F5765</f>
        <v>384</v>
      </c>
      <c r="I5776">
        <f>INDEX(DEM_D8!AE$3:AE$14, MATCH($B5776,DEM_D8!$AC$3:$AC$14,0), 1)</f>
        <v>0.22308589195491643</v>
      </c>
      <c r="J5776">
        <f>INDEX(DEM_D8!AF$3:AF$14, MATCH($B5776,DEM_D8!$AC$3:$AC$14,0), 1)</f>
        <v>0.77123982221571519</v>
      </c>
      <c r="K5776">
        <f>INDEX(DEM_D8!AG$3:AG$14, MATCH($B5776,DEM_D8!$AC$3:$AC$14,0), 1)</f>
        <v>0.24061407525855374</v>
      </c>
      <c r="L5776">
        <f>INDEX(DEM_D8!AH$3:AH$14, MATCH($B5776,DEM_D8!$AC$3:$AC$14,0), 1)</f>
        <v>1.0198212203653323</v>
      </c>
      <c r="M5776">
        <f>INDEX(DEM_D8!AI$3:AI$14, MATCH($B5776,DEM_D8!$AC$3:$AC$14,0), 1)</f>
        <v>1.1154294597745822</v>
      </c>
      <c r="N5776">
        <f>INDEX(DEM_D8!AJ$3:AJ$14, MATCH($B5776,DEM_D8!$AC$3:$AC$14,0), 1)</f>
        <v>0.47804119704624948</v>
      </c>
    </row>
    <row r="5777" spans="1:14">
      <c r="A5777" s="35">
        <v>42290</v>
      </c>
      <c r="B5777">
        <f t="shared" si="90"/>
        <v>10</v>
      </c>
      <c r="C5777" s="38">
        <f>INDEX(S_FOLSM!Z$3:Z$14, MATCH($B5777,S_FOLSM!$X$3:$X$14,0), 1)</f>
        <v>0.14752429142287396</v>
      </c>
      <c r="D5777" s="38">
        <f>INDEX(S_FOLSM!AA$3:AA$14, MATCH($B5777,S_FOLSM!$X$3:$X$14,0), 1)</f>
        <v>10.571317528177225</v>
      </c>
      <c r="E5777" s="38">
        <f>INDEX(S_FOLSM!AB$3:AB$14, MATCH($B5777,S_FOLSM!$X$3:$X$14,0), 1)</f>
        <v>18.866692576758648</v>
      </c>
      <c r="F5777" s="38">
        <f>INDEX(S_FOLSM!AC$3:AC$14, MATCH($B5777,S_FOLSM!$X$3:$X$14,0), 1)</f>
        <v>22.691022153128642</v>
      </c>
      <c r="G5777" s="38">
        <f>INDEX(D_FOLSM_NP!$M$2:$M$13, MATCH($B5777,D_FOLSM_NP!$L$2:$L$13,0), 1)</f>
        <v>117.44183692615793</v>
      </c>
      <c r="H5777">
        <f>I_FOLSM!$F5766</f>
        <v>343</v>
      </c>
      <c r="I5777">
        <f>INDEX(DEM_D8!AE$3:AE$14, MATCH($B5777,DEM_D8!$AC$3:$AC$14,0), 1)</f>
        <v>0.22308589195491643</v>
      </c>
      <c r="J5777">
        <f>INDEX(DEM_D8!AF$3:AF$14, MATCH($B5777,DEM_D8!$AC$3:$AC$14,0), 1)</f>
        <v>0.77123982221571519</v>
      </c>
      <c r="K5777">
        <f>INDEX(DEM_D8!AG$3:AG$14, MATCH($B5777,DEM_D8!$AC$3:$AC$14,0), 1)</f>
        <v>0.24061407525855374</v>
      </c>
      <c r="L5777">
        <f>INDEX(DEM_D8!AH$3:AH$14, MATCH($B5777,DEM_D8!$AC$3:$AC$14,0), 1)</f>
        <v>1.0198212203653323</v>
      </c>
      <c r="M5777">
        <f>INDEX(DEM_D8!AI$3:AI$14, MATCH($B5777,DEM_D8!$AC$3:$AC$14,0), 1)</f>
        <v>1.1154294597745822</v>
      </c>
      <c r="N5777">
        <f>INDEX(DEM_D8!AJ$3:AJ$14, MATCH($B5777,DEM_D8!$AC$3:$AC$14,0), 1)</f>
        <v>0.47804119704624948</v>
      </c>
    </row>
    <row r="5778" spans="1:14">
      <c r="A5778" s="35">
        <v>42291</v>
      </c>
      <c r="B5778">
        <f t="shared" si="90"/>
        <v>10</v>
      </c>
      <c r="C5778" s="38">
        <f>INDEX(S_FOLSM!Z$3:Z$14, MATCH($B5778,S_FOLSM!$X$3:$X$14,0), 1)</f>
        <v>0.14752429142287396</v>
      </c>
      <c r="D5778" s="38">
        <f>INDEX(S_FOLSM!AA$3:AA$14, MATCH($B5778,S_FOLSM!$X$3:$X$14,0), 1)</f>
        <v>10.571317528177225</v>
      </c>
      <c r="E5778" s="38">
        <f>INDEX(S_FOLSM!AB$3:AB$14, MATCH($B5778,S_FOLSM!$X$3:$X$14,0), 1)</f>
        <v>18.866692576758648</v>
      </c>
      <c r="F5778" s="38">
        <f>INDEX(S_FOLSM!AC$3:AC$14, MATCH($B5778,S_FOLSM!$X$3:$X$14,0), 1)</f>
        <v>22.691022153128642</v>
      </c>
      <c r="G5778" s="38">
        <f>INDEX(D_FOLSM_NP!$M$2:$M$13, MATCH($B5778,D_FOLSM_NP!$L$2:$L$13,0), 1)</f>
        <v>117.44183692615793</v>
      </c>
      <c r="H5778">
        <f>I_FOLSM!$F5767</f>
        <v>352</v>
      </c>
      <c r="I5778">
        <f>INDEX(DEM_D8!AE$3:AE$14, MATCH($B5778,DEM_D8!$AC$3:$AC$14,0), 1)</f>
        <v>0.22308589195491643</v>
      </c>
      <c r="J5778">
        <f>INDEX(DEM_D8!AF$3:AF$14, MATCH($B5778,DEM_D8!$AC$3:$AC$14,0), 1)</f>
        <v>0.77123982221571519</v>
      </c>
      <c r="K5778">
        <f>INDEX(DEM_D8!AG$3:AG$14, MATCH($B5778,DEM_D8!$AC$3:$AC$14,0), 1)</f>
        <v>0.24061407525855374</v>
      </c>
      <c r="L5778">
        <f>INDEX(DEM_D8!AH$3:AH$14, MATCH($B5778,DEM_D8!$AC$3:$AC$14,0), 1)</f>
        <v>1.0198212203653323</v>
      </c>
      <c r="M5778">
        <f>INDEX(DEM_D8!AI$3:AI$14, MATCH($B5778,DEM_D8!$AC$3:$AC$14,0), 1)</f>
        <v>1.1154294597745822</v>
      </c>
      <c r="N5778">
        <f>INDEX(DEM_D8!AJ$3:AJ$14, MATCH($B5778,DEM_D8!$AC$3:$AC$14,0), 1)</f>
        <v>0.47804119704624948</v>
      </c>
    </row>
    <row r="5779" spans="1:14">
      <c r="A5779" s="35">
        <v>42292</v>
      </c>
      <c r="B5779">
        <f t="shared" si="90"/>
        <v>10</v>
      </c>
      <c r="C5779" s="38">
        <f>INDEX(S_FOLSM!Z$3:Z$14, MATCH($B5779,S_FOLSM!$X$3:$X$14,0), 1)</f>
        <v>0.14752429142287396</v>
      </c>
      <c r="D5779" s="38">
        <f>INDEX(S_FOLSM!AA$3:AA$14, MATCH($B5779,S_FOLSM!$X$3:$X$14,0), 1)</f>
        <v>10.571317528177225</v>
      </c>
      <c r="E5779" s="38">
        <f>INDEX(S_FOLSM!AB$3:AB$14, MATCH($B5779,S_FOLSM!$X$3:$X$14,0), 1)</f>
        <v>18.866692576758648</v>
      </c>
      <c r="F5779" s="38">
        <f>INDEX(S_FOLSM!AC$3:AC$14, MATCH($B5779,S_FOLSM!$X$3:$X$14,0), 1)</f>
        <v>22.691022153128642</v>
      </c>
      <c r="G5779" s="38">
        <f>INDEX(D_FOLSM_NP!$M$2:$M$13, MATCH($B5779,D_FOLSM_NP!$L$2:$L$13,0), 1)</f>
        <v>117.44183692615793</v>
      </c>
      <c r="H5779">
        <f>I_FOLSM!$F5768</f>
        <v>381</v>
      </c>
      <c r="I5779">
        <f>INDEX(DEM_D8!AE$3:AE$14, MATCH($B5779,DEM_D8!$AC$3:$AC$14,0), 1)</f>
        <v>0.22308589195491643</v>
      </c>
      <c r="J5779">
        <f>INDEX(DEM_D8!AF$3:AF$14, MATCH($B5779,DEM_D8!$AC$3:$AC$14,0), 1)</f>
        <v>0.77123982221571519</v>
      </c>
      <c r="K5779">
        <f>INDEX(DEM_D8!AG$3:AG$14, MATCH($B5779,DEM_D8!$AC$3:$AC$14,0), 1)</f>
        <v>0.24061407525855374</v>
      </c>
      <c r="L5779">
        <f>INDEX(DEM_D8!AH$3:AH$14, MATCH($B5779,DEM_D8!$AC$3:$AC$14,0), 1)</f>
        <v>1.0198212203653323</v>
      </c>
      <c r="M5779">
        <f>INDEX(DEM_D8!AI$3:AI$14, MATCH($B5779,DEM_D8!$AC$3:$AC$14,0), 1)</f>
        <v>1.1154294597745822</v>
      </c>
      <c r="N5779">
        <f>INDEX(DEM_D8!AJ$3:AJ$14, MATCH($B5779,DEM_D8!$AC$3:$AC$14,0), 1)</f>
        <v>0.47804119704624948</v>
      </c>
    </row>
    <row r="5780" spans="1:14">
      <c r="A5780" s="35">
        <v>42293</v>
      </c>
      <c r="B5780">
        <f t="shared" si="90"/>
        <v>10</v>
      </c>
      <c r="C5780" s="38">
        <f>INDEX(S_FOLSM!Z$3:Z$14, MATCH($B5780,S_FOLSM!$X$3:$X$14,0), 1)</f>
        <v>0.14752429142287396</v>
      </c>
      <c r="D5780" s="38">
        <f>INDEX(S_FOLSM!AA$3:AA$14, MATCH($B5780,S_FOLSM!$X$3:$X$14,0), 1)</f>
        <v>10.571317528177225</v>
      </c>
      <c r="E5780" s="38">
        <f>INDEX(S_FOLSM!AB$3:AB$14, MATCH($B5780,S_FOLSM!$X$3:$X$14,0), 1)</f>
        <v>18.866692576758648</v>
      </c>
      <c r="F5780" s="38">
        <f>INDEX(S_FOLSM!AC$3:AC$14, MATCH($B5780,S_FOLSM!$X$3:$X$14,0), 1)</f>
        <v>22.691022153128642</v>
      </c>
      <c r="G5780" s="38">
        <f>INDEX(D_FOLSM_NP!$M$2:$M$13, MATCH($B5780,D_FOLSM_NP!$L$2:$L$13,0), 1)</f>
        <v>117.44183692615793</v>
      </c>
      <c r="H5780">
        <f>I_FOLSM!$F5769</f>
        <v>280</v>
      </c>
      <c r="I5780">
        <f>INDEX(DEM_D8!AE$3:AE$14, MATCH($B5780,DEM_D8!$AC$3:$AC$14,0), 1)</f>
        <v>0.22308589195491643</v>
      </c>
      <c r="J5780">
        <f>INDEX(DEM_D8!AF$3:AF$14, MATCH($B5780,DEM_D8!$AC$3:$AC$14,0), 1)</f>
        <v>0.77123982221571519</v>
      </c>
      <c r="K5780">
        <f>INDEX(DEM_D8!AG$3:AG$14, MATCH($B5780,DEM_D8!$AC$3:$AC$14,0), 1)</f>
        <v>0.24061407525855374</v>
      </c>
      <c r="L5780">
        <f>INDEX(DEM_D8!AH$3:AH$14, MATCH($B5780,DEM_D8!$AC$3:$AC$14,0), 1)</f>
        <v>1.0198212203653323</v>
      </c>
      <c r="M5780">
        <f>INDEX(DEM_D8!AI$3:AI$14, MATCH($B5780,DEM_D8!$AC$3:$AC$14,0), 1)</f>
        <v>1.1154294597745822</v>
      </c>
      <c r="N5780">
        <f>INDEX(DEM_D8!AJ$3:AJ$14, MATCH($B5780,DEM_D8!$AC$3:$AC$14,0), 1)</f>
        <v>0.47804119704624948</v>
      </c>
    </row>
    <row r="5781" spans="1:14">
      <c r="A5781" s="35">
        <v>42294</v>
      </c>
      <c r="B5781">
        <f t="shared" si="90"/>
        <v>10</v>
      </c>
      <c r="C5781" s="38">
        <f>INDEX(S_FOLSM!Z$3:Z$14, MATCH($B5781,S_FOLSM!$X$3:$X$14,0), 1)</f>
        <v>0.14752429142287396</v>
      </c>
      <c r="D5781" s="38">
        <f>INDEX(S_FOLSM!AA$3:AA$14, MATCH($B5781,S_FOLSM!$X$3:$X$14,0), 1)</f>
        <v>10.571317528177225</v>
      </c>
      <c r="E5781" s="38">
        <f>INDEX(S_FOLSM!AB$3:AB$14, MATCH($B5781,S_FOLSM!$X$3:$X$14,0), 1)</f>
        <v>18.866692576758648</v>
      </c>
      <c r="F5781" s="38">
        <f>INDEX(S_FOLSM!AC$3:AC$14, MATCH($B5781,S_FOLSM!$X$3:$X$14,0), 1)</f>
        <v>22.691022153128642</v>
      </c>
      <c r="G5781" s="38">
        <f>INDEX(D_FOLSM_NP!$M$2:$M$13, MATCH($B5781,D_FOLSM_NP!$L$2:$L$13,0), 1)</f>
        <v>117.44183692615793</v>
      </c>
      <c r="H5781">
        <f>I_FOLSM!$F5770</f>
        <v>546</v>
      </c>
      <c r="I5781">
        <f>INDEX(DEM_D8!AE$3:AE$14, MATCH($B5781,DEM_D8!$AC$3:$AC$14,0), 1)</f>
        <v>0.22308589195491643</v>
      </c>
      <c r="J5781">
        <f>INDEX(DEM_D8!AF$3:AF$14, MATCH($B5781,DEM_D8!$AC$3:$AC$14,0), 1)</f>
        <v>0.77123982221571519</v>
      </c>
      <c r="K5781">
        <f>INDEX(DEM_D8!AG$3:AG$14, MATCH($B5781,DEM_D8!$AC$3:$AC$14,0), 1)</f>
        <v>0.24061407525855374</v>
      </c>
      <c r="L5781">
        <f>INDEX(DEM_D8!AH$3:AH$14, MATCH($B5781,DEM_D8!$AC$3:$AC$14,0), 1)</f>
        <v>1.0198212203653323</v>
      </c>
      <c r="M5781">
        <f>INDEX(DEM_D8!AI$3:AI$14, MATCH($B5781,DEM_D8!$AC$3:$AC$14,0), 1)</f>
        <v>1.1154294597745822</v>
      </c>
      <c r="N5781">
        <f>INDEX(DEM_D8!AJ$3:AJ$14, MATCH($B5781,DEM_D8!$AC$3:$AC$14,0), 1)</f>
        <v>0.47804119704624948</v>
      </c>
    </row>
    <row r="5782" spans="1:14">
      <c r="A5782" s="35">
        <v>42295</v>
      </c>
      <c r="B5782">
        <f t="shared" si="90"/>
        <v>10</v>
      </c>
      <c r="C5782" s="38">
        <f>INDEX(S_FOLSM!Z$3:Z$14, MATCH($B5782,S_FOLSM!$X$3:$X$14,0), 1)</f>
        <v>0.14752429142287396</v>
      </c>
      <c r="D5782" s="38">
        <f>INDEX(S_FOLSM!AA$3:AA$14, MATCH($B5782,S_FOLSM!$X$3:$X$14,0), 1)</f>
        <v>10.571317528177225</v>
      </c>
      <c r="E5782" s="38">
        <f>INDEX(S_FOLSM!AB$3:AB$14, MATCH($B5782,S_FOLSM!$X$3:$X$14,0), 1)</f>
        <v>18.866692576758648</v>
      </c>
      <c r="F5782" s="38">
        <f>INDEX(S_FOLSM!AC$3:AC$14, MATCH($B5782,S_FOLSM!$X$3:$X$14,0), 1)</f>
        <v>22.691022153128642</v>
      </c>
      <c r="G5782" s="38">
        <f>INDEX(D_FOLSM_NP!$M$2:$M$13, MATCH($B5782,D_FOLSM_NP!$L$2:$L$13,0), 1)</f>
        <v>117.44183692615793</v>
      </c>
      <c r="H5782">
        <f>I_FOLSM!$F5771</f>
        <v>394</v>
      </c>
      <c r="I5782">
        <f>INDEX(DEM_D8!AE$3:AE$14, MATCH($B5782,DEM_D8!$AC$3:$AC$14,0), 1)</f>
        <v>0.22308589195491643</v>
      </c>
      <c r="J5782">
        <f>INDEX(DEM_D8!AF$3:AF$14, MATCH($B5782,DEM_D8!$AC$3:$AC$14,0), 1)</f>
        <v>0.77123982221571519</v>
      </c>
      <c r="K5782">
        <f>INDEX(DEM_D8!AG$3:AG$14, MATCH($B5782,DEM_D8!$AC$3:$AC$14,0), 1)</f>
        <v>0.24061407525855374</v>
      </c>
      <c r="L5782">
        <f>INDEX(DEM_D8!AH$3:AH$14, MATCH($B5782,DEM_D8!$AC$3:$AC$14,0), 1)</f>
        <v>1.0198212203653323</v>
      </c>
      <c r="M5782">
        <f>INDEX(DEM_D8!AI$3:AI$14, MATCH($B5782,DEM_D8!$AC$3:$AC$14,0), 1)</f>
        <v>1.1154294597745822</v>
      </c>
      <c r="N5782">
        <f>INDEX(DEM_D8!AJ$3:AJ$14, MATCH($B5782,DEM_D8!$AC$3:$AC$14,0), 1)</f>
        <v>0.47804119704624948</v>
      </c>
    </row>
    <row r="5783" spans="1:14">
      <c r="A5783" s="35">
        <v>42296</v>
      </c>
      <c r="B5783">
        <f t="shared" si="90"/>
        <v>10</v>
      </c>
      <c r="C5783" s="38">
        <f>INDEX(S_FOLSM!Z$3:Z$14, MATCH($B5783,S_FOLSM!$X$3:$X$14,0), 1)</f>
        <v>0.14752429142287396</v>
      </c>
      <c r="D5783" s="38">
        <f>INDEX(S_FOLSM!AA$3:AA$14, MATCH($B5783,S_FOLSM!$X$3:$X$14,0), 1)</f>
        <v>10.571317528177225</v>
      </c>
      <c r="E5783" s="38">
        <f>INDEX(S_FOLSM!AB$3:AB$14, MATCH($B5783,S_FOLSM!$X$3:$X$14,0), 1)</f>
        <v>18.866692576758648</v>
      </c>
      <c r="F5783" s="38">
        <f>INDEX(S_FOLSM!AC$3:AC$14, MATCH($B5783,S_FOLSM!$X$3:$X$14,0), 1)</f>
        <v>22.691022153128642</v>
      </c>
      <c r="G5783" s="38">
        <f>INDEX(D_FOLSM_NP!$M$2:$M$13, MATCH($B5783,D_FOLSM_NP!$L$2:$L$13,0), 1)</f>
        <v>117.44183692615793</v>
      </c>
      <c r="H5783">
        <f>I_FOLSM!$F5772</f>
        <v>296</v>
      </c>
      <c r="I5783">
        <f>INDEX(DEM_D8!AE$3:AE$14, MATCH($B5783,DEM_D8!$AC$3:$AC$14,0), 1)</f>
        <v>0.22308589195491643</v>
      </c>
      <c r="J5783">
        <f>INDEX(DEM_D8!AF$3:AF$14, MATCH($B5783,DEM_D8!$AC$3:$AC$14,0), 1)</f>
        <v>0.77123982221571519</v>
      </c>
      <c r="K5783">
        <f>INDEX(DEM_D8!AG$3:AG$14, MATCH($B5783,DEM_D8!$AC$3:$AC$14,0), 1)</f>
        <v>0.24061407525855374</v>
      </c>
      <c r="L5783">
        <f>INDEX(DEM_D8!AH$3:AH$14, MATCH($B5783,DEM_D8!$AC$3:$AC$14,0), 1)</f>
        <v>1.0198212203653323</v>
      </c>
      <c r="M5783">
        <f>INDEX(DEM_D8!AI$3:AI$14, MATCH($B5783,DEM_D8!$AC$3:$AC$14,0), 1)</f>
        <v>1.1154294597745822</v>
      </c>
      <c r="N5783">
        <f>INDEX(DEM_D8!AJ$3:AJ$14, MATCH($B5783,DEM_D8!$AC$3:$AC$14,0), 1)</f>
        <v>0.47804119704624948</v>
      </c>
    </row>
    <row r="5784" spans="1:14">
      <c r="A5784" s="35">
        <v>42297</v>
      </c>
      <c r="B5784">
        <f t="shared" si="90"/>
        <v>10</v>
      </c>
      <c r="C5784" s="38">
        <f>INDEX(S_FOLSM!Z$3:Z$14, MATCH($B5784,S_FOLSM!$X$3:$X$14,0), 1)</f>
        <v>0.14752429142287396</v>
      </c>
      <c r="D5784" s="38">
        <f>INDEX(S_FOLSM!AA$3:AA$14, MATCH($B5784,S_FOLSM!$X$3:$X$14,0), 1)</f>
        <v>10.571317528177225</v>
      </c>
      <c r="E5784" s="38">
        <f>INDEX(S_FOLSM!AB$3:AB$14, MATCH($B5784,S_FOLSM!$X$3:$X$14,0), 1)</f>
        <v>18.866692576758648</v>
      </c>
      <c r="F5784" s="38">
        <f>INDEX(S_FOLSM!AC$3:AC$14, MATCH($B5784,S_FOLSM!$X$3:$X$14,0), 1)</f>
        <v>22.691022153128642</v>
      </c>
      <c r="G5784" s="38">
        <f>INDEX(D_FOLSM_NP!$M$2:$M$13, MATCH($B5784,D_FOLSM_NP!$L$2:$L$13,0), 1)</f>
        <v>117.44183692615793</v>
      </c>
      <c r="H5784">
        <f>I_FOLSM!$F5773</f>
        <v>313</v>
      </c>
      <c r="I5784">
        <f>INDEX(DEM_D8!AE$3:AE$14, MATCH($B5784,DEM_D8!$AC$3:$AC$14,0), 1)</f>
        <v>0.22308589195491643</v>
      </c>
      <c r="J5784">
        <f>INDEX(DEM_D8!AF$3:AF$14, MATCH($B5784,DEM_D8!$AC$3:$AC$14,0), 1)</f>
        <v>0.77123982221571519</v>
      </c>
      <c r="K5784">
        <f>INDEX(DEM_D8!AG$3:AG$14, MATCH($B5784,DEM_D8!$AC$3:$AC$14,0), 1)</f>
        <v>0.24061407525855374</v>
      </c>
      <c r="L5784">
        <f>INDEX(DEM_D8!AH$3:AH$14, MATCH($B5784,DEM_D8!$AC$3:$AC$14,0), 1)</f>
        <v>1.0198212203653323</v>
      </c>
      <c r="M5784">
        <f>INDEX(DEM_D8!AI$3:AI$14, MATCH($B5784,DEM_D8!$AC$3:$AC$14,0), 1)</f>
        <v>1.1154294597745822</v>
      </c>
      <c r="N5784">
        <f>INDEX(DEM_D8!AJ$3:AJ$14, MATCH($B5784,DEM_D8!$AC$3:$AC$14,0), 1)</f>
        <v>0.47804119704624948</v>
      </c>
    </row>
    <row r="5785" spans="1:14">
      <c r="A5785" s="35">
        <v>42298</v>
      </c>
      <c r="B5785">
        <f t="shared" si="90"/>
        <v>10</v>
      </c>
      <c r="C5785" s="38">
        <f>INDEX(S_FOLSM!Z$3:Z$14, MATCH($B5785,S_FOLSM!$X$3:$X$14,0), 1)</f>
        <v>0.14752429142287396</v>
      </c>
      <c r="D5785" s="38">
        <f>INDEX(S_FOLSM!AA$3:AA$14, MATCH($B5785,S_FOLSM!$X$3:$X$14,0), 1)</f>
        <v>10.571317528177225</v>
      </c>
      <c r="E5785" s="38">
        <f>INDEX(S_FOLSM!AB$3:AB$14, MATCH($B5785,S_FOLSM!$X$3:$X$14,0), 1)</f>
        <v>18.866692576758648</v>
      </c>
      <c r="F5785" s="38">
        <f>INDEX(S_FOLSM!AC$3:AC$14, MATCH($B5785,S_FOLSM!$X$3:$X$14,0), 1)</f>
        <v>22.691022153128642</v>
      </c>
      <c r="G5785" s="38">
        <f>INDEX(D_FOLSM_NP!$M$2:$M$13, MATCH($B5785,D_FOLSM_NP!$L$2:$L$13,0), 1)</f>
        <v>117.44183692615793</v>
      </c>
      <c r="H5785">
        <f>I_FOLSM!$F5774</f>
        <v>257</v>
      </c>
      <c r="I5785">
        <f>INDEX(DEM_D8!AE$3:AE$14, MATCH($B5785,DEM_D8!$AC$3:$AC$14,0), 1)</f>
        <v>0.22308589195491643</v>
      </c>
      <c r="J5785">
        <f>INDEX(DEM_D8!AF$3:AF$14, MATCH($B5785,DEM_D8!$AC$3:$AC$14,0), 1)</f>
        <v>0.77123982221571519</v>
      </c>
      <c r="K5785">
        <f>INDEX(DEM_D8!AG$3:AG$14, MATCH($B5785,DEM_D8!$AC$3:$AC$14,0), 1)</f>
        <v>0.24061407525855374</v>
      </c>
      <c r="L5785">
        <f>INDEX(DEM_D8!AH$3:AH$14, MATCH($B5785,DEM_D8!$AC$3:$AC$14,0), 1)</f>
        <v>1.0198212203653323</v>
      </c>
      <c r="M5785">
        <f>INDEX(DEM_D8!AI$3:AI$14, MATCH($B5785,DEM_D8!$AC$3:$AC$14,0), 1)</f>
        <v>1.1154294597745822</v>
      </c>
      <c r="N5785">
        <f>INDEX(DEM_D8!AJ$3:AJ$14, MATCH($B5785,DEM_D8!$AC$3:$AC$14,0), 1)</f>
        <v>0.47804119704624948</v>
      </c>
    </row>
    <row r="5786" spans="1:14">
      <c r="A5786" s="35">
        <v>42299</v>
      </c>
      <c r="B5786">
        <f t="shared" si="90"/>
        <v>10</v>
      </c>
      <c r="C5786" s="38">
        <f>INDEX(S_FOLSM!Z$3:Z$14, MATCH($B5786,S_FOLSM!$X$3:$X$14,0), 1)</f>
        <v>0.14752429142287396</v>
      </c>
      <c r="D5786" s="38">
        <f>INDEX(S_FOLSM!AA$3:AA$14, MATCH($B5786,S_FOLSM!$X$3:$X$14,0), 1)</f>
        <v>10.571317528177225</v>
      </c>
      <c r="E5786" s="38">
        <f>INDEX(S_FOLSM!AB$3:AB$14, MATCH($B5786,S_FOLSM!$X$3:$X$14,0), 1)</f>
        <v>18.866692576758648</v>
      </c>
      <c r="F5786" s="38">
        <f>INDEX(S_FOLSM!AC$3:AC$14, MATCH($B5786,S_FOLSM!$X$3:$X$14,0), 1)</f>
        <v>22.691022153128642</v>
      </c>
      <c r="G5786" s="38">
        <f>INDEX(D_FOLSM_NP!$M$2:$M$13, MATCH($B5786,D_FOLSM_NP!$L$2:$L$13,0), 1)</f>
        <v>117.44183692615793</v>
      </c>
      <c r="H5786">
        <f>I_FOLSM!$F5775</f>
        <v>250</v>
      </c>
      <c r="I5786">
        <f>INDEX(DEM_D8!AE$3:AE$14, MATCH($B5786,DEM_D8!$AC$3:$AC$14,0), 1)</f>
        <v>0.22308589195491643</v>
      </c>
      <c r="J5786">
        <f>INDEX(DEM_D8!AF$3:AF$14, MATCH($B5786,DEM_D8!$AC$3:$AC$14,0), 1)</f>
        <v>0.77123982221571519</v>
      </c>
      <c r="K5786">
        <f>INDEX(DEM_D8!AG$3:AG$14, MATCH($B5786,DEM_D8!$AC$3:$AC$14,0), 1)</f>
        <v>0.24061407525855374</v>
      </c>
      <c r="L5786">
        <f>INDEX(DEM_D8!AH$3:AH$14, MATCH($B5786,DEM_D8!$AC$3:$AC$14,0), 1)</f>
        <v>1.0198212203653323</v>
      </c>
      <c r="M5786">
        <f>INDEX(DEM_D8!AI$3:AI$14, MATCH($B5786,DEM_D8!$AC$3:$AC$14,0), 1)</f>
        <v>1.1154294597745822</v>
      </c>
      <c r="N5786">
        <f>INDEX(DEM_D8!AJ$3:AJ$14, MATCH($B5786,DEM_D8!$AC$3:$AC$14,0), 1)</f>
        <v>0.47804119704624948</v>
      </c>
    </row>
    <row r="5787" spans="1:14">
      <c r="A5787" s="35">
        <v>42300</v>
      </c>
      <c r="B5787">
        <f t="shared" si="90"/>
        <v>10</v>
      </c>
      <c r="C5787" s="38">
        <f>INDEX(S_FOLSM!Z$3:Z$14, MATCH($B5787,S_FOLSM!$X$3:$X$14,0), 1)</f>
        <v>0.14752429142287396</v>
      </c>
      <c r="D5787" s="38">
        <f>INDEX(S_FOLSM!AA$3:AA$14, MATCH($B5787,S_FOLSM!$X$3:$X$14,0), 1)</f>
        <v>10.571317528177225</v>
      </c>
      <c r="E5787" s="38">
        <f>INDEX(S_FOLSM!AB$3:AB$14, MATCH($B5787,S_FOLSM!$X$3:$X$14,0), 1)</f>
        <v>18.866692576758648</v>
      </c>
      <c r="F5787" s="38">
        <f>INDEX(S_FOLSM!AC$3:AC$14, MATCH($B5787,S_FOLSM!$X$3:$X$14,0), 1)</f>
        <v>22.691022153128642</v>
      </c>
      <c r="G5787" s="38">
        <f>INDEX(D_FOLSM_NP!$M$2:$M$13, MATCH($B5787,D_FOLSM_NP!$L$2:$L$13,0), 1)</f>
        <v>117.44183692615793</v>
      </c>
      <c r="H5787">
        <f>I_FOLSM!$F5776</f>
        <v>253</v>
      </c>
      <c r="I5787">
        <f>INDEX(DEM_D8!AE$3:AE$14, MATCH($B5787,DEM_D8!$AC$3:$AC$14,0), 1)</f>
        <v>0.22308589195491643</v>
      </c>
      <c r="J5787">
        <f>INDEX(DEM_D8!AF$3:AF$14, MATCH($B5787,DEM_D8!$AC$3:$AC$14,0), 1)</f>
        <v>0.77123982221571519</v>
      </c>
      <c r="K5787">
        <f>INDEX(DEM_D8!AG$3:AG$14, MATCH($B5787,DEM_D8!$AC$3:$AC$14,0), 1)</f>
        <v>0.24061407525855374</v>
      </c>
      <c r="L5787">
        <f>INDEX(DEM_D8!AH$3:AH$14, MATCH($B5787,DEM_D8!$AC$3:$AC$14,0), 1)</f>
        <v>1.0198212203653323</v>
      </c>
      <c r="M5787">
        <f>INDEX(DEM_D8!AI$3:AI$14, MATCH($B5787,DEM_D8!$AC$3:$AC$14,0), 1)</f>
        <v>1.1154294597745822</v>
      </c>
      <c r="N5787">
        <f>INDEX(DEM_D8!AJ$3:AJ$14, MATCH($B5787,DEM_D8!$AC$3:$AC$14,0), 1)</f>
        <v>0.47804119704624948</v>
      </c>
    </row>
    <row r="5788" spans="1:14">
      <c r="A5788" s="35">
        <v>42301</v>
      </c>
      <c r="B5788">
        <f t="shared" si="90"/>
        <v>10</v>
      </c>
      <c r="C5788" s="38">
        <f>INDEX(S_FOLSM!Z$3:Z$14, MATCH($B5788,S_FOLSM!$X$3:$X$14,0), 1)</f>
        <v>0.14752429142287396</v>
      </c>
      <c r="D5788" s="38">
        <f>INDEX(S_FOLSM!AA$3:AA$14, MATCH($B5788,S_FOLSM!$X$3:$X$14,0), 1)</f>
        <v>10.571317528177225</v>
      </c>
      <c r="E5788" s="38">
        <f>INDEX(S_FOLSM!AB$3:AB$14, MATCH($B5788,S_FOLSM!$X$3:$X$14,0), 1)</f>
        <v>18.866692576758648</v>
      </c>
      <c r="F5788" s="38">
        <f>INDEX(S_FOLSM!AC$3:AC$14, MATCH($B5788,S_FOLSM!$X$3:$X$14,0), 1)</f>
        <v>22.691022153128642</v>
      </c>
      <c r="G5788" s="38">
        <f>INDEX(D_FOLSM_NP!$M$2:$M$13, MATCH($B5788,D_FOLSM_NP!$L$2:$L$13,0), 1)</f>
        <v>117.44183692615793</v>
      </c>
      <c r="H5788">
        <f>I_FOLSM!$F5777</f>
        <v>509</v>
      </c>
      <c r="I5788">
        <f>INDEX(DEM_D8!AE$3:AE$14, MATCH($B5788,DEM_D8!$AC$3:$AC$14,0), 1)</f>
        <v>0.22308589195491643</v>
      </c>
      <c r="J5788">
        <f>INDEX(DEM_D8!AF$3:AF$14, MATCH($B5788,DEM_D8!$AC$3:$AC$14,0), 1)</f>
        <v>0.77123982221571519</v>
      </c>
      <c r="K5788">
        <f>INDEX(DEM_D8!AG$3:AG$14, MATCH($B5788,DEM_D8!$AC$3:$AC$14,0), 1)</f>
        <v>0.24061407525855374</v>
      </c>
      <c r="L5788">
        <f>INDEX(DEM_D8!AH$3:AH$14, MATCH($B5788,DEM_D8!$AC$3:$AC$14,0), 1)</f>
        <v>1.0198212203653323</v>
      </c>
      <c r="M5788">
        <f>INDEX(DEM_D8!AI$3:AI$14, MATCH($B5788,DEM_D8!$AC$3:$AC$14,0), 1)</f>
        <v>1.1154294597745822</v>
      </c>
      <c r="N5788">
        <f>INDEX(DEM_D8!AJ$3:AJ$14, MATCH($B5788,DEM_D8!$AC$3:$AC$14,0), 1)</f>
        <v>0.47804119704624948</v>
      </c>
    </row>
    <row r="5789" spans="1:14">
      <c r="A5789" s="35">
        <v>42302</v>
      </c>
      <c r="B5789">
        <f t="shared" si="90"/>
        <v>10</v>
      </c>
      <c r="C5789" s="38">
        <f>INDEX(S_FOLSM!Z$3:Z$14, MATCH($B5789,S_FOLSM!$X$3:$X$14,0), 1)</f>
        <v>0.14752429142287396</v>
      </c>
      <c r="D5789" s="38">
        <f>INDEX(S_FOLSM!AA$3:AA$14, MATCH($B5789,S_FOLSM!$X$3:$X$14,0), 1)</f>
        <v>10.571317528177225</v>
      </c>
      <c r="E5789" s="38">
        <f>INDEX(S_FOLSM!AB$3:AB$14, MATCH($B5789,S_FOLSM!$X$3:$X$14,0), 1)</f>
        <v>18.866692576758648</v>
      </c>
      <c r="F5789" s="38">
        <f>INDEX(S_FOLSM!AC$3:AC$14, MATCH($B5789,S_FOLSM!$X$3:$X$14,0), 1)</f>
        <v>22.691022153128642</v>
      </c>
      <c r="G5789" s="38">
        <f>INDEX(D_FOLSM_NP!$M$2:$M$13, MATCH($B5789,D_FOLSM_NP!$L$2:$L$13,0), 1)</f>
        <v>117.44183692615793</v>
      </c>
      <c r="H5789">
        <f>I_FOLSM!$F5778</f>
        <v>316</v>
      </c>
      <c r="I5789">
        <f>INDEX(DEM_D8!AE$3:AE$14, MATCH($B5789,DEM_D8!$AC$3:$AC$14,0), 1)</f>
        <v>0.22308589195491643</v>
      </c>
      <c r="J5789">
        <f>INDEX(DEM_D8!AF$3:AF$14, MATCH($B5789,DEM_D8!$AC$3:$AC$14,0), 1)</f>
        <v>0.77123982221571519</v>
      </c>
      <c r="K5789">
        <f>INDEX(DEM_D8!AG$3:AG$14, MATCH($B5789,DEM_D8!$AC$3:$AC$14,0), 1)</f>
        <v>0.24061407525855374</v>
      </c>
      <c r="L5789">
        <f>INDEX(DEM_D8!AH$3:AH$14, MATCH($B5789,DEM_D8!$AC$3:$AC$14,0), 1)</f>
        <v>1.0198212203653323</v>
      </c>
      <c r="M5789">
        <f>INDEX(DEM_D8!AI$3:AI$14, MATCH($B5789,DEM_D8!$AC$3:$AC$14,0), 1)</f>
        <v>1.1154294597745822</v>
      </c>
      <c r="N5789">
        <f>INDEX(DEM_D8!AJ$3:AJ$14, MATCH($B5789,DEM_D8!$AC$3:$AC$14,0), 1)</f>
        <v>0.47804119704624948</v>
      </c>
    </row>
    <row r="5790" spans="1:14">
      <c r="A5790" s="35">
        <v>42303</v>
      </c>
      <c r="B5790">
        <f t="shared" si="90"/>
        <v>10</v>
      </c>
      <c r="C5790" s="38">
        <f>INDEX(S_FOLSM!Z$3:Z$14, MATCH($B5790,S_FOLSM!$X$3:$X$14,0), 1)</f>
        <v>0.14752429142287396</v>
      </c>
      <c r="D5790" s="38">
        <f>INDEX(S_FOLSM!AA$3:AA$14, MATCH($B5790,S_FOLSM!$X$3:$X$14,0), 1)</f>
        <v>10.571317528177225</v>
      </c>
      <c r="E5790" s="38">
        <f>INDEX(S_FOLSM!AB$3:AB$14, MATCH($B5790,S_FOLSM!$X$3:$X$14,0), 1)</f>
        <v>18.866692576758648</v>
      </c>
      <c r="F5790" s="38">
        <f>INDEX(S_FOLSM!AC$3:AC$14, MATCH($B5790,S_FOLSM!$X$3:$X$14,0), 1)</f>
        <v>22.691022153128642</v>
      </c>
      <c r="G5790" s="38">
        <f>INDEX(D_FOLSM_NP!$M$2:$M$13, MATCH($B5790,D_FOLSM_NP!$L$2:$L$13,0), 1)</f>
        <v>117.44183692615793</v>
      </c>
      <c r="H5790">
        <f>I_FOLSM!$F5779</f>
        <v>236</v>
      </c>
      <c r="I5790">
        <f>INDEX(DEM_D8!AE$3:AE$14, MATCH($B5790,DEM_D8!$AC$3:$AC$14,0), 1)</f>
        <v>0.22308589195491643</v>
      </c>
      <c r="J5790">
        <f>INDEX(DEM_D8!AF$3:AF$14, MATCH($B5790,DEM_D8!$AC$3:$AC$14,0), 1)</f>
        <v>0.77123982221571519</v>
      </c>
      <c r="K5790">
        <f>INDEX(DEM_D8!AG$3:AG$14, MATCH($B5790,DEM_D8!$AC$3:$AC$14,0), 1)</f>
        <v>0.24061407525855374</v>
      </c>
      <c r="L5790">
        <f>INDEX(DEM_D8!AH$3:AH$14, MATCH($B5790,DEM_D8!$AC$3:$AC$14,0), 1)</f>
        <v>1.0198212203653323</v>
      </c>
      <c r="M5790">
        <f>INDEX(DEM_D8!AI$3:AI$14, MATCH($B5790,DEM_D8!$AC$3:$AC$14,0), 1)</f>
        <v>1.1154294597745822</v>
      </c>
      <c r="N5790">
        <f>INDEX(DEM_D8!AJ$3:AJ$14, MATCH($B5790,DEM_D8!$AC$3:$AC$14,0), 1)</f>
        <v>0.47804119704624948</v>
      </c>
    </row>
    <row r="5791" spans="1:14">
      <c r="A5791" s="35">
        <v>42304</v>
      </c>
      <c r="B5791">
        <f t="shared" si="90"/>
        <v>10</v>
      </c>
      <c r="C5791" s="38">
        <f>INDEX(S_FOLSM!Z$3:Z$14, MATCH($B5791,S_FOLSM!$X$3:$X$14,0), 1)</f>
        <v>0.14752429142287396</v>
      </c>
      <c r="D5791" s="38">
        <f>INDEX(S_FOLSM!AA$3:AA$14, MATCH($B5791,S_FOLSM!$X$3:$X$14,0), 1)</f>
        <v>10.571317528177225</v>
      </c>
      <c r="E5791" s="38">
        <f>INDEX(S_FOLSM!AB$3:AB$14, MATCH($B5791,S_FOLSM!$X$3:$X$14,0), 1)</f>
        <v>18.866692576758648</v>
      </c>
      <c r="F5791" s="38">
        <f>INDEX(S_FOLSM!AC$3:AC$14, MATCH($B5791,S_FOLSM!$X$3:$X$14,0), 1)</f>
        <v>22.691022153128642</v>
      </c>
      <c r="G5791" s="38">
        <f>INDEX(D_FOLSM_NP!$M$2:$M$13, MATCH($B5791,D_FOLSM_NP!$L$2:$L$13,0), 1)</f>
        <v>117.44183692615793</v>
      </c>
      <c r="H5791">
        <f>I_FOLSM!$F5780</f>
        <v>254</v>
      </c>
      <c r="I5791">
        <f>INDEX(DEM_D8!AE$3:AE$14, MATCH($B5791,DEM_D8!$AC$3:$AC$14,0), 1)</f>
        <v>0.22308589195491643</v>
      </c>
      <c r="J5791">
        <f>INDEX(DEM_D8!AF$3:AF$14, MATCH($B5791,DEM_D8!$AC$3:$AC$14,0), 1)</f>
        <v>0.77123982221571519</v>
      </c>
      <c r="K5791">
        <f>INDEX(DEM_D8!AG$3:AG$14, MATCH($B5791,DEM_D8!$AC$3:$AC$14,0), 1)</f>
        <v>0.24061407525855374</v>
      </c>
      <c r="L5791">
        <f>INDEX(DEM_D8!AH$3:AH$14, MATCH($B5791,DEM_D8!$AC$3:$AC$14,0), 1)</f>
        <v>1.0198212203653323</v>
      </c>
      <c r="M5791">
        <f>INDEX(DEM_D8!AI$3:AI$14, MATCH($B5791,DEM_D8!$AC$3:$AC$14,0), 1)</f>
        <v>1.1154294597745822</v>
      </c>
      <c r="N5791">
        <f>INDEX(DEM_D8!AJ$3:AJ$14, MATCH($B5791,DEM_D8!$AC$3:$AC$14,0), 1)</f>
        <v>0.47804119704624948</v>
      </c>
    </row>
    <row r="5792" spans="1:14">
      <c r="A5792" s="35">
        <v>42305</v>
      </c>
      <c r="B5792">
        <f t="shared" si="90"/>
        <v>10</v>
      </c>
      <c r="C5792" s="38">
        <f>INDEX(S_FOLSM!Z$3:Z$14, MATCH($B5792,S_FOLSM!$X$3:$X$14,0), 1)</f>
        <v>0.14752429142287396</v>
      </c>
      <c r="D5792" s="38">
        <f>INDEX(S_FOLSM!AA$3:AA$14, MATCH($B5792,S_FOLSM!$X$3:$X$14,0), 1)</f>
        <v>10.571317528177225</v>
      </c>
      <c r="E5792" s="38">
        <f>INDEX(S_FOLSM!AB$3:AB$14, MATCH($B5792,S_FOLSM!$X$3:$X$14,0), 1)</f>
        <v>18.866692576758648</v>
      </c>
      <c r="F5792" s="38">
        <f>INDEX(S_FOLSM!AC$3:AC$14, MATCH($B5792,S_FOLSM!$X$3:$X$14,0), 1)</f>
        <v>22.691022153128642</v>
      </c>
      <c r="G5792" s="38">
        <f>INDEX(D_FOLSM_NP!$M$2:$M$13, MATCH($B5792,D_FOLSM_NP!$L$2:$L$13,0), 1)</f>
        <v>117.44183692615793</v>
      </c>
      <c r="H5792">
        <f>I_FOLSM!$F5781</f>
        <v>251</v>
      </c>
      <c r="I5792">
        <f>INDEX(DEM_D8!AE$3:AE$14, MATCH($B5792,DEM_D8!$AC$3:$AC$14,0), 1)</f>
        <v>0.22308589195491643</v>
      </c>
      <c r="J5792">
        <f>INDEX(DEM_D8!AF$3:AF$14, MATCH($B5792,DEM_D8!$AC$3:$AC$14,0), 1)</f>
        <v>0.77123982221571519</v>
      </c>
      <c r="K5792">
        <f>INDEX(DEM_D8!AG$3:AG$14, MATCH($B5792,DEM_D8!$AC$3:$AC$14,0), 1)</f>
        <v>0.24061407525855374</v>
      </c>
      <c r="L5792">
        <f>INDEX(DEM_D8!AH$3:AH$14, MATCH($B5792,DEM_D8!$AC$3:$AC$14,0), 1)</f>
        <v>1.0198212203653323</v>
      </c>
      <c r="M5792">
        <f>INDEX(DEM_D8!AI$3:AI$14, MATCH($B5792,DEM_D8!$AC$3:$AC$14,0), 1)</f>
        <v>1.1154294597745822</v>
      </c>
      <c r="N5792">
        <f>INDEX(DEM_D8!AJ$3:AJ$14, MATCH($B5792,DEM_D8!$AC$3:$AC$14,0), 1)</f>
        <v>0.47804119704624948</v>
      </c>
    </row>
    <row r="5793" spans="1:14">
      <c r="A5793" s="35">
        <v>42306</v>
      </c>
      <c r="B5793">
        <f t="shared" si="90"/>
        <v>10</v>
      </c>
      <c r="C5793" s="38">
        <f>INDEX(S_FOLSM!Z$3:Z$14, MATCH($B5793,S_FOLSM!$X$3:$X$14,0), 1)</f>
        <v>0.14752429142287396</v>
      </c>
      <c r="D5793" s="38">
        <f>INDEX(S_FOLSM!AA$3:AA$14, MATCH($B5793,S_FOLSM!$X$3:$X$14,0), 1)</f>
        <v>10.571317528177225</v>
      </c>
      <c r="E5793" s="38">
        <f>INDEX(S_FOLSM!AB$3:AB$14, MATCH($B5793,S_FOLSM!$X$3:$X$14,0), 1)</f>
        <v>18.866692576758648</v>
      </c>
      <c r="F5793" s="38">
        <f>INDEX(S_FOLSM!AC$3:AC$14, MATCH($B5793,S_FOLSM!$X$3:$X$14,0), 1)</f>
        <v>22.691022153128642</v>
      </c>
      <c r="G5793" s="38">
        <f>INDEX(D_FOLSM_NP!$M$2:$M$13, MATCH($B5793,D_FOLSM_NP!$L$2:$L$13,0), 1)</f>
        <v>117.44183692615793</v>
      </c>
      <c r="H5793">
        <f>I_FOLSM!$F5782</f>
        <v>257</v>
      </c>
      <c r="I5793">
        <f>INDEX(DEM_D8!AE$3:AE$14, MATCH($B5793,DEM_D8!$AC$3:$AC$14,0), 1)</f>
        <v>0.22308589195491643</v>
      </c>
      <c r="J5793">
        <f>INDEX(DEM_D8!AF$3:AF$14, MATCH($B5793,DEM_D8!$AC$3:$AC$14,0), 1)</f>
        <v>0.77123982221571519</v>
      </c>
      <c r="K5793">
        <f>INDEX(DEM_D8!AG$3:AG$14, MATCH($B5793,DEM_D8!$AC$3:$AC$14,0), 1)</f>
        <v>0.24061407525855374</v>
      </c>
      <c r="L5793">
        <f>INDEX(DEM_D8!AH$3:AH$14, MATCH($B5793,DEM_D8!$AC$3:$AC$14,0), 1)</f>
        <v>1.0198212203653323</v>
      </c>
      <c r="M5793">
        <f>INDEX(DEM_D8!AI$3:AI$14, MATCH($B5793,DEM_D8!$AC$3:$AC$14,0), 1)</f>
        <v>1.1154294597745822</v>
      </c>
      <c r="N5793">
        <f>INDEX(DEM_D8!AJ$3:AJ$14, MATCH($B5793,DEM_D8!$AC$3:$AC$14,0), 1)</f>
        <v>0.47804119704624948</v>
      </c>
    </row>
    <row r="5794" spans="1:14">
      <c r="A5794" s="35">
        <v>42307</v>
      </c>
      <c r="B5794">
        <f t="shared" si="90"/>
        <v>10</v>
      </c>
      <c r="C5794" s="38">
        <f>INDEX(S_FOLSM!Z$3:Z$14, MATCH($B5794,S_FOLSM!$X$3:$X$14,0), 1)</f>
        <v>0.14752429142287396</v>
      </c>
      <c r="D5794" s="38">
        <f>INDEX(S_FOLSM!AA$3:AA$14, MATCH($B5794,S_FOLSM!$X$3:$X$14,0), 1)</f>
        <v>10.571317528177225</v>
      </c>
      <c r="E5794" s="38">
        <f>INDEX(S_FOLSM!AB$3:AB$14, MATCH($B5794,S_FOLSM!$X$3:$X$14,0), 1)</f>
        <v>18.866692576758648</v>
      </c>
      <c r="F5794" s="38">
        <f>INDEX(S_FOLSM!AC$3:AC$14, MATCH($B5794,S_FOLSM!$X$3:$X$14,0), 1)</f>
        <v>22.691022153128642</v>
      </c>
      <c r="G5794" s="38">
        <f>INDEX(D_FOLSM_NP!$M$2:$M$13, MATCH($B5794,D_FOLSM_NP!$L$2:$L$13,0), 1)</f>
        <v>117.44183692615793</v>
      </c>
      <c r="H5794">
        <f>I_FOLSM!$F5783</f>
        <v>242</v>
      </c>
      <c r="I5794">
        <f>INDEX(DEM_D8!AE$3:AE$14, MATCH($B5794,DEM_D8!$AC$3:$AC$14,0), 1)</f>
        <v>0.22308589195491643</v>
      </c>
      <c r="J5794">
        <f>INDEX(DEM_D8!AF$3:AF$14, MATCH($B5794,DEM_D8!$AC$3:$AC$14,0), 1)</f>
        <v>0.77123982221571519</v>
      </c>
      <c r="K5794">
        <f>INDEX(DEM_D8!AG$3:AG$14, MATCH($B5794,DEM_D8!$AC$3:$AC$14,0), 1)</f>
        <v>0.24061407525855374</v>
      </c>
      <c r="L5794">
        <f>INDEX(DEM_D8!AH$3:AH$14, MATCH($B5794,DEM_D8!$AC$3:$AC$14,0), 1)</f>
        <v>1.0198212203653323</v>
      </c>
      <c r="M5794">
        <f>INDEX(DEM_D8!AI$3:AI$14, MATCH($B5794,DEM_D8!$AC$3:$AC$14,0), 1)</f>
        <v>1.1154294597745822</v>
      </c>
      <c r="N5794">
        <f>INDEX(DEM_D8!AJ$3:AJ$14, MATCH($B5794,DEM_D8!$AC$3:$AC$14,0), 1)</f>
        <v>0.47804119704624948</v>
      </c>
    </row>
    <row r="5795" spans="1:14">
      <c r="A5795" s="35">
        <v>42308</v>
      </c>
      <c r="B5795">
        <f t="shared" si="90"/>
        <v>10</v>
      </c>
      <c r="C5795" s="38">
        <f>INDEX(S_FOLSM!Z$3:Z$14, MATCH($B5795,S_FOLSM!$X$3:$X$14,0), 1)</f>
        <v>0.14752429142287396</v>
      </c>
      <c r="D5795" s="38">
        <f>INDEX(S_FOLSM!AA$3:AA$14, MATCH($B5795,S_FOLSM!$X$3:$X$14,0), 1)</f>
        <v>10.571317528177225</v>
      </c>
      <c r="E5795" s="38">
        <f>INDEX(S_FOLSM!AB$3:AB$14, MATCH($B5795,S_FOLSM!$X$3:$X$14,0), 1)</f>
        <v>18.866692576758648</v>
      </c>
      <c r="F5795" s="38">
        <f>INDEX(S_FOLSM!AC$3:AC$14, MATCH($B5795,S_FOLSM!$X$3:$X$14,0), 1)</f>
        <v>22.691022153128642</v>
      </c>
      <c r="G5795" s="38">
        <f>INDEX(D_FOLSM_NP!$M$2:$M$13, MATCH($B5795,D_FOLSM_NP!$L$2:$L$13,0), 1)</f>
        <v>117.44183692615793</v>
      </c>
      <c r="H5795">
        <f>I_FOLSM!$F5784</f>
        <v>472</v>
      </c>
      <c r="I5795">
        <f>INDEX(DEM_D8!AE$3:AE$14, MATCH($B5795,DEM_D8!$AC$3:$AC$14,0), 1)</f>
        <v>0.22308589195491643</v>
      </c>
      <c r="J5795">
        <f>INDEX(DEM_D8!AF$3:AF$14, MATCH($B5795,DEM_D8!$AC$3:$AC$14,0), 1)</f>
        <v>0.77123982221571519</v>
      </c>
      <c r="K5795">
        <f>INDEX(DEM_D8!AG$3:AG$14, MATCH($B5795,DEM_D8!$AC$3:$AC$14,0), 1)</f>
        <v>0.24061407525855374</v>
      </c>
      <c r="L5795">
        <f>INDEX(DEM_D8!AH$3:AH$14, MATCH($B5795,DEM_D8!$AC$3:$AC$14,0), 1)</f>
        <v>1.0198212203653323</v>
      </c>
      <c r="M5795">
        <f>INDEX(DEM_D8!AI$3:AI$14, MATCH($B5795,DEM_D8!$AC$3:$AC$14,0), 1)</f>
        <v>1.1154294597745822</v>
      </c>
      <c r="N5795">
        <f>INDEX(DEM_D8!AJ$3:AJ$14, MATCH($B5795,DEM_D8!$AC$3:$AC$14,0), 1)</f>
        <v>0.47804119704624948</v>
      </c>
    </row>
    <row r="5796" spans="1:14">
      <c r="A5796" s="35">
        <v>42309</v>
      </c>
      <c r="B5796">
        <f t="shared" si="90"/>
        <v>11</v>
      </c>
      <c r="C5796" s="38">
        <f>INDEX(S_FOLSM!Z$3:Z$14, MATCH($B5796,S_FOLSM!$X$3:$X$14,0), 1)</f>
        <v>6.1273092390543009E-2</v>
      </c>
      <c r="D5796" s="38">
        <f>INDEX(S_FOLSM!AA$3:AA$14, MATCH($B5796,S_FOLSM!$X$3:$X$14,0), 1)</f>
        <v>10.923694779116465</v>
      </c>
      <c r="E5796" s="38">
        <f>INDEX(S_FOLSM!AB$3:AB$14, MATCH($B5796,S_FOLSM!$X$3:$X$14,0), 1)</f>
        <v>18.569076305220886</v>
      </c>
      <c r="F5796" s="38">
        <f>INDEX(S_FOLSM!AC$3:AC$14, MATCH($B5796,S_FOLSM!$X$3:$X$14,0), 1)</f>
        <v>18.569076305220886</v>
      </c>
      <c r="G5796" s="38">
        <f>INDEX(D_FOLSM_NP!$M$2:$M$13, MATCH($B5796,D_FOLSM_NP!$L$2:$L$13,0), 1)</f>
        <v>93.7311384388519</v>
      </c>
      <c r="H5796">
        <f>I_FOLSM!$F5785</f>
        <v>262</v>
      </c>
      <c r="I5796">
        <f>INDEX(DEM_D8!AE$3:AE$14, MATCH($B5796,DEM_D8!$AC$3:$AC$14,0), 1)</f>
        <v>0.23052208835341365</v>
      </c>
      <c r="J5796">
        <f>INDEX(DEM_D8!AF$3:AF$14, MATCH($B5796,DEM_D8!$AC$3:$AC$14,0), 1)</f>
        <v>0.79694781628957234</v>
      </c>
      <c r="K5796">
        <f>INDEX(DEM_D8!AG$3:AG$14, MATCH($B5796,DEM_D8!$AC$3:$AC$14,0), 1)</f>
        <v>0.24863454443383887</v>
      </c>
      <c r="L5796">
        <f>INDEX(DEM_D8!AH$3:AH$14, MATCH($B5796,DEM_D8!$AC$3:$AC$14,0), 1)</f>
        <v>1.0538152610441767</v>
      </c>
      <c r="M5796">
        <f>INDEX(DEM_D8!AI$3:AI$14, MATCH($B5796,DEM_D8!$AC$3:$AC$14,0), 1)</f>
        <v>1.1526104417670682</v>
      </c>
      <c r="N5796">
        <f>INDEX(DEM_D8!AJ$3:AJ$14, MATCH($B5796,DEM_D8!$AC$3:$AC$14,0), 1)</f>
        <v>0.49397590361445781</v>
      </c>
    </row>
    <row r="5797" spans="1:14">
      <c r="A5797" s="35">
        <v>42310</v>
      </c>
      <c r="B5797">
        <f t="shared" si="90"/>
        <v>11</v>
      </c>
      <c r="C5797" s="38">
        <f>INDEX(S_FOLSM!Z$3:Z$14, MATCH($B5797,S_FOLSM!$X$3:$X$14,0), 1)</f>
        <v>6.1273092390543009E-2</v>
      </c>
      <c r="D5797" s="38">
        <f>INDEX(S_FOLSM!AA$3:AA$14, MATCH($B5797,S_FOLSM!$X$3:$X$14,0), 1)</f>
        <v>10.923694779116465</v>
      </c>
      <c r="E5797" s="38">
        <f>INDEX(S_FOLSM!AB$3:AB$14, MATCH($B5797,S_FOLSM!$X$3:$X$14,0), 1)</f>
        <v>18.569076305220886</v>
      </c>
      <c r="F5797" s="38">
        <f>INDEX(S_FOLSM!AC$3:AC$14, MATCH($B5797,S_FOLSM!$X$3:$X$14,0), 1)</f>
        <v>18.569076305220886</v>
      </c>
      <c r="G5797" s="38">
        <f>INDEX(D_FOLSM_NP!$M$2:$M$13, MATCH($B5797,D_FOLSM_NP!$L$2:$L$13,0), 1)</f>
        <v>93.7311384388519</v>
      </c>
      <c r="H5797">
        <f>I_FOLSM!$F5786</f>
        <v>355</v>
      </c>
      <c r="I5797">
        <f>INDEX(DEM_D8!AE$3:AE$14, MATCH($B5797,DEM_D8!$AC$3:$AC$14,0), 1)</f>
        <v>0.23052208835341365</v>
      </c>
      <c r="J5797">
        <f>INDEX(DEM_D8!AF$3:AF$14, MATCH($B5797,DEM_D8!$AC$3:$AC$14,0), 1)</f>
        <v>0.79694781628957234</v>
      </c>
      <c r="K5797">
        <f>INDEX(DEM_D8!AG$3:AG$14, MATCH($B5797,DEM_D8!$AC$3:$AC$14,0), 1)</f>
        <v>0.24863454443383887</v>
      </c>
      <c r="L5797">
        <f>INDEX(DEM_D8!AH$3:AH$14, MATCH($B5797,DEM_D8!$AC$3:$AC$14,0), 1)</f>
        <v>1.0538152610441767</v>
      </c>
      <c r="M5797">
        <f>INDEX(DEM_D8!AI$3:AI$14, MATCH($B5797,DEM_D8!$AC$3:$AC$14,0), 1)</f>
        <v>1.1526104417670682</v>
      </c>
      <c r="N5797">
        <f>INDEX(DEM_D8!AJ$3:AJ$14, MATCH($B5797,DEM_D8!$AC$3:$AC$14,0), 1)</f>
        <v>0.49397590361445781</v>
      </c>
    </row>
    <row r="5798" spans="1:14">
      <c r="A5798" s="35">
        <v>42311</v>
      </c>
      <c r="B5798">
        <f t="shared" si="90"/>
        <v>11</v>
      </c>
      <c r="C5798" s="38">
        <f>INDEX(S_FOLSM!Z$3:Z$14, MATCH($B5798,S_FOLSM!$X$3:$X$14,0), 1)</f>
        <v>6.1273092390543009E-2</v>
      </c>
      <c r="D5798" s="38">
        <f>INDEX(S_FOLSM!AA$3:AA$14, MATCH($B5798,S_FOLSM!$X$3:$X$14,0), 1)</f>
        <v>10.923694779116465</v>
      </c>
      <c r="E5798" s="38">
        <f>INDEX(S_FOLSM!AB$3:AB$14, MATCH($B5798,S_FOLSM!$X$3:$X$14,0), 1)</f>
        <v>18.569076305220886</v>
      </c>
      <c r="F5798" s="38">
        <f>INDEX(S_FOLSM!AC$3:AC$14, MATCH($B5798,S_FOLSM!$X$3:$X$14,0), 1)</f>
        <v>18.569076305220886</v>
      </c>
      <c r="G5798" s="38">
        <f>INDEX(D_FOLSM_NP!$M$2:$M$13, MATCH($B5798,D_FOLSM_NP!$L$2:$L$13,0), 1)</f>
        <v>93.7311384388519</v>
      </c>
      <c r="H5798">
        <f>I_FOLSM!$F5787</f>
        <v>411</v>
      </c>
      <c r="I5798">
        <f>INDEX(DEM_D8!AE$3:AE$14, MATCH($B5798,DEM_D8!$AC$3:$AC$14,0), 1)</f>
        <v>0.23052208835341365</v>
      </c>
      <c r="J5798">
        <f>INDEX(DEM_D8!AF$3:AF$14, MATCH($B5798,DEM_D8!$AC$3:$AC$14,0), 1)</f>
        <v>0.79694781628957234</v>
      </c>
      <c r="K5798">
        <f>INDEX(DEM_D8!AG$3:AG$14, MATCH($B5798,DEM_D8!$AC$3:$AC$14,0), 1)</f>
        <v>0.24863454443383887</v>
      </c>
      <c r="L5798">
        <f>INDEX(DEM_D8!AH$3:AH$14, MATCH($B5798,DEM_D8!$AC$3:$AC$14,0), 1)</f>
        <v>1.0538152610441767</v>
      </c>
      <c r="M5798">
        <f>INDEX(DEM_D8!AI$3:AI$14, MATCH($B5798,DEM_D8!$AC$3:$AC$14,0), 1)</f>
        <v>1.1526104417670682</v>
      </c>
      <c r="N5798">
        <f>INDEX(DEM_D8!AJ$3:AJ$14, MATCH($B5798,DEM_D8!$AC$3:$AC$14,0), 1)</f>
        <v>0.49397590361445781</v>
      </c>
    </row>
    <row r="5799" spans="1:14">
      <c r="A5799" s="35">
        <v>42312</v>
      </c>
      <c r="B5799">
        <f t="shared" si="90"/>
        <v>11</v>
      </c>
      <c r="C5799" s="38">
        <f>INDEX(S_FOLSM!Z$3:Z$14, MATCH($B5799,S_FOLSM!$X$3:$X$14,0), 1)</f>
        <v>6.1273092390543009E-2</v>
      </c>
      <c r="D5799" s="38">
        <f>INDEX(S_FOLSM!AA$3:AA$14, MATCH($B5799,S_FOLSM!$X$3:$X$14,0), 1)</f>
        <v>10.923694779116465</v>
      </c>
      <c r="E5799" s="38">
        <f>INDEX(S_FOLSM!AB$3:AB$14, MATCH($B5799,S_FOLSM!$X$3:$X$14,0), 1)</f>
        <v>18.569076305220886</v>
      </c>
      <c r="F5799" s="38">
        <f>INDEX(S_FOLSM!AC$3:AC$14, MATCH($B5799,S_FOLSM!$X$3:$X$14,0), 1)</f>
        <v>18.569076305220886</v>
      </c>
      <c r="G5799" s="38">
        <f>INDEX(D_FOLSM_NP!$M$2:$M$13, MATCH($B5799,D_FOLSM_NP!$L$2:$L$13,0), 1)</f>
        <v>93.7311384388519</v>
      </c>
      <c r="H5799">
        <f>I_FOLSM!$F5788</f>
        <v>379</v>
      </c>
      <c r="I5799">
        <f>INDEX(DEM_D8!AE$3:AE$14, MATCH($B5799,DEM_D8!$AC$3:$AC$14,0), 1)</f>
        <v>0.23052208835341365</v>
      </c>
      <c r="J5799">
        <f>INDEX(DEM_D8!AF$3:AF$14, MATCH($B5799,DEM_D8!$AC$3:$AC$14,0), 1)</f>
        <v>0.79694781628957234</v>
      </c>
      <c r="K5799">
        <f>INDEX(DEM_D8!AG$3:AG$14, MATCH($B5799,DEM_D8!$AC$3:$AC$14,0), 1)</f>
        <v>0.24863454443383887</v>
      </c>
      <c r="L5799">
        <f>INDEX(DEM_D8!AH$3:AH$14, MATCH($B5799,DEM_D8!$AC$3:$AC$14,0), 1)</f>
        <v>1.0538152610441767</v>
      </c>
      <c r="M5799">
        <f>INDEX(DEM_D8!AI$3:AI$14, MATCH($B5799,DEM_D8!$AC$3:$AC$14,0), 1)</f>
        <v>1.1526104417670682</v>
      </c>
      <c r="N5799">
        <f>INDEX(DEM_D8!AJ$3:AJ$14, MATCH($B5799,DEM_D8!$AC$3:$AC$14,0), 1)</f>
        <v>0.49397590361445781</v>
      </c>
    </row>
    <row r="5800" spans="1:14">
      <c r="A5800" s="35">
        <v>42313</v>
      </c>
      <c r="B5800">
        <f t="shared" si="90"/>
        <v>11</v>
      </c>
      <c r="C5800" s="38">
        <f>INDEX(S_FOLSM!Z$3:Z$14, MATCH($B5800,S_FOLSM!$X$3:$X$14,0), 1)</f>
        <v>6.1273092390543009E-2</v>
      </c>
      <c r="D5800" s="38">
        <f>INDEX(S_FOLSM!AA$3:AA$14, MATCH($B5800,S_FOLSM!$X$3:$X$14,0), 1)</f>
        <v>10.923694779116465</v>
      </c>
      <c r="E5800" s="38">
        <f>INDEX(S_FOLSM!AB$3:AB$14, MATCH($B5800,S_FOLSM!$X$3:$X$14,0), 1)</f>
        <v>18.569076305220886</v>
      </c>
      <c r="F5800" s="38">
        <f>INDEX(S_FOLSM!AC$3:AC$14, MATCH($B5800,S_FOLSM!$X$3:$X$14,0), 1)</f>
        <v>18.569076305220886</v>
      </c>
      <c r="G5800" s="38">
        <f>INDEX(D_FOLSM_NP!$M$2:$M$13, MATCH($B5800,D_FOLSM_NP!$L$2:$L$13,0), 1)</f>
        <v>93.7311384388519</v>
      </c>
      <c r="H5800">
        <f>I_FOLSM!$F5789</f>
        <v>344</v>
      </c>
      <c r="I5800">
        <f>INDEX(DEM_D8!AE$3:AE$14, MATCH($B5800,DEM_D8!$AC$3:$AC$14,0), 1)</f>
        <v>0.23052208835341365</v>
      </c>
      <c r="J5800">
        <f>INDEX(DEM_D8!AF$3:AF$14, MATCH($B5800,DEM_D8!$AC$3:$AC$14,0), 1)</f>
        <v>0.79694781628957234</v>
      </c>
      <c r="K5800">
        <f>INDEX(DEM_D8!AG$3:AG$14, MATCH($B5800,DEM_D8!$AC$3:$AC$14,0), 1)</f>
        <v>0.24863454443383887</v>
      </c>
      <c r="L5800">
        <f>INDEX(DEM_D8!AH$3:AH$14, MATCH($B5800,DEM_D8!$AC$3:$AC$14,0), 1)</f>
        <v>1.0538152610441767</v>
      </c>
      <c r="M5800">
        <f>INDEX(DEM_D8!AI$3:AI$14, MATCH($B5800,DEM_D8!$AC$3:$AC$14,0), 1)</f>
        <v>1.1526104417670682</v>
      </c>
      <c r="N5800">
        <f>INDEX(DEM_D8!AJ$3:AJ$14, MATCH($B5800,DEM_D8!$AC$3:$AC$14,0), 1)</f>
        <v>0.49397590361445781</v>
      </c>
    </row>
    <row r="5801" spans="1:14">
      <c r="A5801" s="35">
        <v>42314</v>
      </c>
      <c r="B5801">
        <f t="shared" si="90"/>
        <v>11</v>
      </c>
      <c r="C5801" s="38">
        <f>INDEX(S_FOLSM!Z$3:Z$14, MATCH($B5801,S_FOLSM!$X$3:$X$14,0), 1)</f>
        <v>6.1273092390543009E-2</v>
      </c>
      <c r="D5801" s="38">
        <f>INDEX(S_FOLSM!AA$3:AA$14, MATCH($B5801,S_FOLSM!$X$3:$X$14,0), 1)</f>
        <v>10.923694779116465</v>
      </c>
      <c r="E5801" s="38">
        <f>INDEX(S_FOLSM!AB$3:AB$14, MATCH($B5801,S_FOLSM!$X$3:$X$14,0), 1)</f>
        <v>18.569076305220886</v>
      </c>
      <c r="F5801" s="38">
        <f>INDEX(S_FOLSM!AC$3:AC$14, MATCH($B5801,S_FOLSM!$X$3:$X$14,0), 1)</f>
        <v>18.569076305220886</v>
      </c>
      <c r="G5801" s="38">
        <f>INDEX(D_FOLSM_NP!$M$2:$M$13, MATCH($B5801,D_FOLSM_NP!$L$2:$L$13,0), 1)</f>
        <v>93.7311384388519</v>
      </c>
      <c r="H5801">
        <f>I_FOLSM!$F5790</f>
        <v>386</v>
      </c>
      <c r="I5801">
        <f>INDEX(DEM_D8!AE$3:AE$14, MATCH($B5801,DEM_D8!$AC$3:$AC$14,0), 1)</f>
        <v>0.23052208835341365</v>
      </c>
      <c r="J5801">
        <f>INDEX(DEM_D8!AF$3:AF$14, MATCH($B5801,DEM_D8!$AC$3:$AC$14,0), 1)</f>
        <v>0.79694781628957234</v>
      </c>
      <c r="K5801">
        <f>INDEX(DEM_D8!AG$3:AG$14, MATCH($B5801,DEM_D8!$AC$3:$AC$14,0), 1)</f>
        <v>0.24863454443383887</v>
      </c>
      <c r="L5801">
        <f>INDEX(DEM_D8!AH$3:AH$14, MATCH($B5801,DEM_D8!$AC$3:$AC$14,0), 1)</f>
        <v>1.0538152610441767</v>
      </c>
      <c r="M5801">
        <f>INDEX(DEM_D8!AI$3:AI$14, MATCH($B5801,DEM_D8!$AC$3:$AC$14,0), 1)</f>
        <v>1.1526104417670682</v>
      </c>
      <c r="N5801">
        <f>INDEX(DEM_D8!AJ$3:AJ$14, MATCH($B5801,DEM_D8!$AC$3:$AC$14,0), 1)</f>
        <v>0.49397590361445781</v>
      </c>
    </row>
    <row r="5802" spans="1:14">
      <c r="A5802" s="35">
        <v>42315</v>
      </c>
      <c r="B5802">
        <f t="shared" si="90"/>
        <v>11</v>
      </c>
      <c r="C5802" s="38">
        <f>INDEX(S_FOLSM!Z$3:Z$14, MATCH($B5802,S_FOLSM!$X$3:$X$14,0), 1)</f>
        <v>6.1273092390543009E-2</v>
      </c>
      <c r="D5802" s="38">
        <f>INDEX(S_FOLSM!AA$3:AA$14, MATCH($B5802,S_FOLSM!$X$3:$X$14,0), 1)</f>
        <v>10.923694779116465</v>
      </c>
      <c r="E5802" s="38">
        <f>INDEX(S_FOLSM!AB$3:AB$14, MATCH($B5802,S_FOLSM!$X$3:$X$14,0), 1)</f>
        <v>18.569076305220886</v>
      </c>
      <c r="F5802" s="38">
        <f>INDEX(S_FOLSM!AC$3:AC$14, MATCH($B5802,S_FOLSM!$X$3:$X$14,0), 1)</f>
        <v>18.569076305220886</v>
      </c>
      <c r="G5802" s="38">
        <f>INDEX(D_FOLSM_NP!$M$2:$M$13, MATCH($B5802,D_FOLSM_NP!$L$2:$L$13,0), 1)</f>
        <v>93.7311384388519</v>
      </c>
      <c r="H5802">
        <f>I_FOLSM!$F5791</f>
        <v>580</v>
      </c>
      <c r="I5802">
        <f>INDEX(DEM_D8!AE$3:AE$14, MATCH($B5802,DEM_D8!$AC$3:$AC$14,0), 1)</f>
        <v>0.23052208835341365</v>
      </c>
      <c r="J5802">
        <f>INDEX(DEM_D8!AF$3:AF$14, MATCH($B5802,DEM_D8!$AC$3:$AC$14,0), 1)</f>
        <v>0.79694781628957234</v>
      </c>
      <c r="K5802">
        <f>INDEX(DEM_D8!AG$3:AG$14, MATCH($B5802,DEM_D8!$AC$3:$AC$14,0), 1)</f>
        <v>0.24863454443383887</v>
      </c>
      <c r="L5802">
        <f>INDEX(DEM_D8!AH$3:AH$14, MATCH($B5802,DEM_D8!$AC$3:$AC$14,0), 1)</f>
        <v>1.0538152610441767</v>
      </c>
      <c r="M5802">
        <f>INDEX(DEM_D8!AI$3:AI$14, MATCH($B5802,DEM_D8!$AC$3:$AC$14,0), 1)</f>
        <v>1.1526104417670682</v>
      </c>
      <c r="N5802">
        <f>INDEX(DEM_D8!AJ$3:AJ$14, MATCH($B5802,DEM_D8!$AC$3:$AC$14,0), 1)</f>
        <v>0.49397590361445781</v>
      </c>
    </row>
    <row r="5803" spans="1:14">
      <c r="A5803" s="35">
        <v>42316</v>
      </c>
      <c r="B5803">
        <f t="shared" si="90"/>
        <v>11</v>
      </c>
      <c r="C5803" s="38">
        <f>INDEX(S_FOLSM!Z$3:Z$14, MATCH($B5803,S_FOLSM!$X$3:$X$14,0), 1)</f>
        <v>6.1273092390543009E-2</v>
      </c>
      <c r="D5803" s="38">
        <f>INDEX(S_FOLSM!AA$3:AA$14, MATCH($B5803,S_FOLSM!$X$3:$X$14,0), 1)</f>
        <v>10.923694779116465</v>
      </c>
      <c r="E5803" s="38">
        <f>INDEX(S_FOLSM!AB$3:AB$14, MATCH($B5803,S_FOLSM!$X$3:$X$14,0), 1)</f>
        <v>18.569076305220886</v>
      </c>
      <c r="F5803" s="38">
        <f>INDEX(S_FOLSM!AC$3:AC$14, MATCH($B5803,S_FOLSM!$X$3:$X$14,0), 1)</f>
        <v>18.569076305220886</v>
      </c>
      <c r="G5803" s="38">
        <f>INDEX(D_FOLSM_NP!$M$2:$M$13, MATCH($B5803,D_FOLSM_NP!$L$2:$L$13,0), 1)</f>
        <v>93.7311384388519</v>
      </c>
      <c r="H5803">
        <f>I_FOLSM!$F5792</f>
        <v>356</v>
      </c>
      <c r="I5803">
        <f>INDEX(DEM_D8!AE$3:AE$14, MATCH($B5803,DEM_D8!$AC$3:$AC$14,0), 1)</f>
        <v>0.23052208835341365</v>
      </c>
      <c r="J5803">
        <f>INDEX(DEM_D8!AF$3:AF$14, MATCH($B5803,DEM_D8!$AC$3:$AC$14,0), 1)</f>
        <v>0.79694781628957234</v>
      </c>
      <c r="K5803">
        <f>INDEX(DEM_D8!AG$3:AG$14, MATCH($B5803,DEM_D8!$AC$3:$AC$14,0), 1)</f>
        <v>0.24863454443383887</v>
      </c>
      <c r="L5803">
        <f>INDEX(DEM_D8!AH$3:AH$14, MATCH($B5803,DEM_D8!$AC$3:$AC$14,0), 1)</f>
        <v>1.0538152610441767</v>
      </c>
      <c r="M5803">
        <f>INDEX(DEM_D8!AI$3:AI$14, MATCH($B5803,DEM_D8!$AC$3:$AC$14,0), 1)</f>
        <v>1.1526104417670682</v>
      </c>
      <c r="N5803">
        <f>INDEX(DEM_D8!AJ$3:AJ$14, MATCH($B5803,DEM_D8!$AC$3:$AC$14,0), 1)</f>
        <v>0.49397590361445781</v>
      </c>
    </row>
    <row r="5804" spans="1:14">
      <c r="A5804" s="35">
        <v>42317</v>
      </c>
      <c r="B5804">
        <f t="shared" si="90"/>
        <v>11</v>
      </c>
      <c r="C5804" s="38">
        <f>INDEX(S_FOLSM!Z$3:Z$14, MATCH($B5804,S_FOLSM!$X$3:$X$14,0), 1)</f>
        <v>6.1273092390543009E-2</v>
      </c>
      <c r="D5804" s="38">
        <f>INDEX(S_FOLSM!AA$3:AA$14, MATCH($B5804,S_FOLSM!$X$3:$X$14,0), 1)</f>
        <v>10.923694779116465</v>
      </c>
      <c r="E5804" s="38">
        <f>INDEX(S_FOLSM!AB$3:AB$14, MATCH($B5804,S_FOLSM!$X$3:$X$14,0), 1)</f>
        <v>18.569076305220886</v>
      </c>
      <c r="F5804" s="38">
        <f>INDEX(S_FOLSM!AC$3:AC$14, MATCH($B5804,S_FOLSM!$X$3:$X$14,0), 1)</f>
        <v>18.569076305220886</v>
      </c>
      <c r="G5804" s="38">
        <f>INDEX(D_FOLSM_NP!$M$2:$M$13, MATCH($B5804,D_FOLSM_NP!$L$2:$L$13,0), 1)</f>
        <v>93.7311384388519</v>
      </c>
      <c r="H5804">
        <f>I_FOLSM!$F5793</f>
        <v>395</v>
      </c>
      <c r="I5804">
        <f>INDEX(DEM_D8!AE$3:AE$14, MATCH($B5804,DEM_D8!$AC$3:$AC$14,0), 1)</f>
        <v>0.23052208835341365</v>
      </c>
      <c r="J5804">
        <f>INDEX(DEM_D8!AF$3:AF$14, MATCH($B5804,DEM_D8!$AC$3:$AC$14,0), 1)</f>
        <v>0.79694781628957234</v>
      </c>
      <c r="K5804">
        <f>INDEX(DEM_D8!AG$3:AG$14, MATCH($B5804,DEM_D8!$AC$3:$AC$14,0), 1)</f>
        <v>0.24863454443383887</v>
      </c>
      <c r="L5804">
        <f>INDEX(DEM_D8!AH$3:AH$14, MATCH($B5804,DEM_D8!$AC$3:$AC$14,0), 1)</f>
        <v>1.0538152610441767</v>
      </c>
      <c r="M5804">
        <f>INDEX(DEM_D8!AI$3:AI$14, MATCH($B5804,DEM_D8!$AC$3:$AC$14,0), 1)</f>
        <v>1.1526104417670682</v>
      </c>
      <c r="N5804">
        <f>INDEX(DEM_D8!AJ$3:AJ$14, MATCH($B5804,DEM_D8!$AC$3:$AC$14,0), 1)</f>
        <v>0.49397590361445781</v>
      </c>
    </row>
    <row r="5805" spans="1:14">
      <c r="A5805" s="35">
        <v>42318</v>
      </c>
      <c r="B5805">
        <f t="shared" si="90"/>
        <v>11</v>
      </c>
      <c r="C5805" s="38">
        <f>INDEX(S_FOLSM!Z$3:Z$14, MATCH($B5805,S_FOLSM!$X$3:$X$14,0), 1)</f>
        <v>6.1273092390543009E-2</v>
      </c>
      <c r="D5805" s="38">
        <f>INDEX(S_FOLSM!AA$3:AA$14, MATCH($B5805,S_FOLSM!$X$3:$X$14,0), 1)</f>
        <v>10.923694779116465</v>
      </c>
      <c r="E5805" s="38">
        <f>INDEX(S_FOLSM!AB$3:AB$14, MATCH($B5805,S_FOLSM!$X$3:$X$14,0), 1)</f>
        <v>18.569076305220886</v>
      </c>
      <c r="F5805" s="38">
        <f>INDEX(S_FOLSM!AC$3:AC$14, MATCH($B5805,S_FOLSM!$X$3:$X$14,0), 1)</f>
        <v>18.569076305220886</v>
      </c>
      <c r="G5805" s="38">
        <f>INDEX(D_FOLSM_NP!$M$2:$M$13, MATCH($B5805,D_FOLSM_NP!$L$2:$L$13,0), 1)</f>
        <v>93.7311384388519</v>
      </c>
      <c r="H5805">
        <f>I_FOLSM!$F5794</f>
        <v>404</v>
      </c>
      <c r="I5805">
        <f>INDEX(DEM_D8!AE$3:AE$14, MATCH($B5805,DEM_D8!$AC$3:$AC$14,0), 1)</f>
        <v>0.23052208835341365</v>
      </c>
      <c r="J5805">
        <f>INDEX(DEM_D8!AF$3:AF$14, MATCH($B5805,DEM_D8!$AC$3:$AC$14,0), 1)</f>
        <v>0.79694781628957234</v>
      </c>
      <c r="K5805">
        <f>INDEX(DEM_D8!AG$3:AG$14, MATCH($B5805,DEM_D8!$AC$3:$AC$14,0), 1)</f>
        <v>0.24863454443383887</v>
      </c>
      <c r="L5805">
        <f>INDEX(DEM_D8!AH$3:AH$14, MATCH($B5805,DEM_D8!$AC$3:$AC$14,0), 1)</f>
        <v>1.0538152610441767</v>
      </c>
      <c r="M5805">
        <f>INDEX(DEM_D8!AI$3:AI$14, MATCH($B5805,DEM_D8!$AC$3:$AC$14,0), 1)</f>
        <v>1.1526104417670682</v>
      </c>
      <c r="N5805">
        <f>INDEX(DEM_D8!AJ$3:AJ$14, MATCH($B5805,DEM_D8!$AC$3:$AC$14,0), 1)</f>
        <v>0.49397590361445781</v>
      </c>
    </row>
    <row r="5806" spans="1:14">
      <c r="A5806" s="35">
        <v>42319</v>
      </c>
      <c r="B5806">
        <f t="shared" si="90"/>
        <v>11</v>
      </c>
      <c r="C5806" s="38">
        <f>INDEX(S_FOLSM!Z$3:Z$14, MATCH($B5806,S_FOLSM!$X$3:$X$14,0), 1)</f>
        <v>6.1273092390543009E-2</v>
      </c>
      <c r="D5806" s="38">
        <f>INDEX(S_FOLSM!AA$3:AA$14, MATCH($B5806,S_FOLSM!$X$3:$X$14,0), 1)</f>
        <v>10.923694779116465</v>
      </c>
      <c r="E5806" s="38">
        <f>INDEX(S_FOLSM!AB$3:AB$14, MATCH($B5806,S_FOLSM!$X$3:$X$14,0), 1)</f>
        <v>18.569076305220886</v>
      </c>
      <c r="F5806" s="38">
        <f>INDEX(S_FOLSM!AC$3:AC$14, MATCH($B5806,S_FOLSM!$X$3:$X$14,0), 1)</f>
        <v>18.569076305220886</v>
      </c>
      <c r="G5806" s="38">
        <f>INDEX(D_FOLSM_NP!$M$2:$M$13, MATCH($B5806,D_FOLSM_NP!$L$2:$L$13,0), 1)</f>
        <v>93.7311384388519</v>
      </c>
      <c r="H5806">
        <f>I_FOLSM!$F5795</f>
        <v>382</v>
      </c>
      <c r="I5806">
        <f>INDEX(DEM_D8!AE$3:AE$14, MATCH($B5806,DEM_D8!$AC$3:$AC$14,0), 1)</f>
        <v>0.23052208835341365</v>
      </c>
      <c r="J5806">
        <f>INDEX(DEM_D8!AF$3:AF$14, MATCH($B5806,DEM_D8!$AC$3:$AC$14,0), 1)</f>
        <v>0.79694781628957234</v>
      </c>
      <c r="K5806">
        <f>INDEX(DEM_D8!AG$3:AG$14, MATCH($B5806,DEM_D8!$AC$3:$AC$14,0), 1)</f>
        <v>0.24863454443383887</v>
      </c>
      <c r="L5806">
        <f>INDEX(DEM_D8!AH$3:AH$14, MATCH($B5806,DEM_D8!$AC$3:$AC$14,0), 1)</f>
        <v>1.0538152610441767</v>
      </c>
      <c r="M5806">
        <f>INDEX(DEM_D8!AI$3:AI$14, MATCH($B5806,DEM_D8!$AC$3:$AC$14,0), 1)</f>
        <v>1.1526104417670682</v>
      </c>
      <c r="N5806">
        <f>INDEX(DEM_D8!AJ$3:AJ$14, MATCH($B5806,DEM_D8!$AC$3:$AC$14,0), 1)</f>
        <v>0.49397590361445781</v>
      </c>
    </row>
    <row r="5807" spans="1:14">
      <c r="A5807" s="35">
        <v>42320</v>
      </c>
      <c r="B5807">
        <f t="shared" si="90"/>
        <v>11</v>
      </c>
      <c r="C5807" s="38">
        <f>INDEX(S_FOLSM!Z$3:Z$14, MATCH($B5807,S_FOLSM!$X$3:$X$14,0), 1)</f>
        <v>6.1273092390543009E-2</v>
      </c>
      <c r="D5807" s="38">
        <f>INDEX(S_FOLSM!AA$3:AA$14, MATCH($B5807,S_FOLSM!$X$3:$X$14,0), 1)</f>
        <v>10.923694779116465</v>
      </c>
      <c r="E5807" s="38">
        <f>INDEX(S_FOLSM!AB$3:AB$14, MATCH($B5807,S_FOLSM!$X$3:$X$14,0), 1)</f>
        <v>18.569076305220886</v>
      </c>
      <c r="F5807" s="38">
        <f>INDEX(S_FOLSM!AC$3:AC$14, MATCH($B5807,S_FOLSM!$X$3:$X$14,0), 1)</f>
        <v>18.569076305220886</v>
      </c>
      <c r="G5807" s="38">
        <f>INDEX(D_FOLSM_NP!$M$2:$M$13, MATCH($B5807,D_FOLSM_NP!$L$2:$L$13,0), 1)</f>
        <v>93.7311384388519</v>
      </c>
      <c r="H5807">
        <f>I_FOLSM!$F5796</f>
        <v>320</v>
      </c>
      <c r="I5807">
        <f>INDEX(DEM_D8!AE$3:AE$14, MATCH($B5807,DEM_D8!$AC$3:$AC$14,0), 1)</f>
        <v>0.23052208835341365</v>
      </c>
      <c r="J5807">
        <f>INDEX(DEM_D8!AF$3:AF$14, MATCH($B5807,DEM_D8!$AC$3:$AC$14,0), 1)</f>
        <v>0.79694781628957234</v>
      </c>
      <c r="K5807">
        <f>INDEX(DEM_D8!AG$3:AG$14, MATCH($B5807,DEM_D8!$AC$3:$AC$14,0), 1)</f>
        <v>0.24863454443383887</v>
      </c>
      <c r="L5807">
        <f>INDEX(DEM_D8!AH$3:AH$14, MATCH($B5807,DEM_D8!$AC$3:$AC$14,0), 1)</f>
        <v>1.0538152610441767</v>
      </c>
      <c r="M5807">
        <f>INDEX(DEM_D8!AI$3:AI$14, MATCH($B5807,DEM_D8!$AC$3:$AC$14,0), 1)</f>
        <v>1.1526104417670682</v>
      </c>
      <c r="N5807">
        <f>INDEX(DEM_D8!AJ$3:AJ$14, MATCH($B5807,DEM_D8!$AC$3:$AC$14,0), 1)</f>
        <v>0.49397590361445781</v>
      </c>
    </row>
    <row r="5808" spans="1:14">
      <c r="A5808" s="35">
        <v>42321</v>
      </c>
      <c r="B5808">
        <f t="shared" si="90"/>
        <v>11</v>
      </c>
      <c r="C5808" s="38">
        <f>INDEX(S_FOLSM!Z$3:Z$14, MATCH($B5808,S_FOLSM!$X$3:$X$14,0), 1)</f>
        <v>6.1273092390543009E-2</v>
      </c>
      <c r="D5808" s="38">
        <f>INDEX(S_FOLSM!AA$3:AA$14, MATCH($B5808,S_FOLSM!$X$3:$X$14,0), 1)</f>
        <v>10.923694779116465</v>
      </c>
      <c r="E5808" s="38">
        <f>INDEX(S_FOLSM!AB$3:AB$14, MATCH($B5808,S_FOLSM!$X$3:$X$14,0), 1)</f>
        <v>18.569076305220886</v>
      </c>
      <c r="F5808" s="38">
        <f>INDEX(S_FOLSM!AC$3:AC$14, MATCH($B5808,S_FOLSM!$X$3:$X$14,0), 1)</f>
        <v>18.569076305220886</v>
      </c>
      <c r="G5808" s="38">
        <f>INDEX(D_FOLSM_NP!$M$2:$M$13, MATCH($B5808,D_FOLSM_NP!$L$2:$L$13,0), 1)</f>
        <v>93.7311384388519</v>
      </c>
      <c r="H5808">
        <f>I_FOLSM!$F5797</f>
        <v>319</v>
      </c>
      <c r="I5808">
        <f>INDEX(DEM_D8!AE$3:AE$14, MATCH($B5808,DEM_D8!$AC$3:$AC$14,0), 1)</f>
        <v>0.23052208835341365</v>
      </c>
      <c r="J5808">
        <f>INDEX(DEM_D8!AF$3:AF$14, MATCH($B5808,DEM_D8!$AC$3:$AC$14,0), 1)</f>
        <v>0.79694781628957234</v>
      </c>
      <c r="K5808">
        <f>INDEX(DEM_D8!AG$3:AG$14, MATCH($B5808,DEM_D8!$AC$3:$AC$14,0), 1)</f>
        <v>0.24863454443383887</v>
      </c>
      <c r="L5808">
        <f>INDEX(DEM_D8!AH$3:AH$14, MATCH($B5808,DEM_D8!$AC$3:$AC$14,0), 1)</f>
        <v>1.0538152610441767</v>
      </c>
      <c r="M5808">
        <f>INDEX(DEM_D8!AI$3:AI$14, MATCH($B5808,DEM_D8!$AC$3:$AC$14,0), 1)</f>
        <v>1.1526104417670682</v>
      </c>
      <c r="N5808">
        <f>INDEX(DEM_D8!AJ$3:AJ$14, MATCH($B5808,DEM_D8!$AC$3:$AC$14,0), 1)</f>
        <v>0.49397590361445781</v>
      </c>
    </row>
    <row r="5809" spans="1:14">
      <c r="A5809" s="35">
        <v>42322</v>
      </c>
      <c r="B5809">
        <f t="shared" si="90"/>
        <v>11</v>
      </c>
      <c r="C5809" s="38">
        <f>INDEX(S_FOLSM!Z$3:Z$14, MATCH($B5809,S_FOLSM!$X$3:$X$14,0), 1)</f>
        <v>6.1273092390543009E-2</v>
      </c>
      <c r="D5809" s="38">
        <f>INDEX(S_FOLSM!AA$3:AA$14, MATCH($B5809,S_FOLSM!$X$3:$X$14,0), 1)</f>
        <v>10.923694779116465</v>
      </c>
      <c r="E5809" s="38">
        <f>INDEX(S_FOLSM!AB$3:AB$14, MATCH($B5809,S_FOLSM!$X$3:$X$14,0), 1)</f>
        <v>18.569076305220886</v>
      </c>
      <c r="F5809" s="38">
        <f>INDEX(S_FOLSM!AC$3:AC$14, MATCH($B5809,S_FOLSM!$X$3:$X$14,0), 1)</f>
        <v>18.569076305220886</v>
      </c>
      <c r="G5809" s="38">
        <f>INDEX(D_FOLSM_NP!$M$2:$M$13, MATCH($B5809,D_FOLSM_NP!$L$2:$L$13,0), 1)</f>
        <v>93.7311384388519</v>
      </c>
      <c r="H5809">
        <f>I_FOLSM!$F5798</f>
        <v>574</v>
      </c>
      <c r="I5809">
        <f>INDEX(DEM_D8!AE$3:AE$14, MATCH($B5809,DEM_D8!$AC$3:$AC$14,0), 1)</f>
        <v>0.23052208835341365</v>
      </c>
      <c r="J5809">
        <f>INDEX(DEM_D8!AF$3:AF$14, MATCH($B5809,DEM_D8!$AC$3:$AC$14,0), 1)</f>
        <v>0.79694781628957234</v>
      </c>
      <c r="K5809">
        <f>INDEX(DEM_D8!AG$3:AG$14, MATCH($B5809,DEM_D8!$AC$3:$AC$14,0), 1)</f>
        <v>0.24863454443383887</v>
      </c>
      <c r="L5809">
        <f>INDEX(DEM_D8!AH$3:AH$14, MATCH($B5809,DEM_D8!$AC$3:$AC$14,0), 1)</f>
        <v>1.0538152610441767</v>
      </c>
      <c r="M5809">
        <f>INDEX(DEM_D8!AI$3:AI$14, MATCH($B5809,DEM_D8!$AC$3:$AC$14,0), 1)</f>
        <v>1.1526104417670682</v>
      </c>
      <c r="N5809">
        <f>INDEX(DEM_D8!AJ$3:AJ$14, MATCH($B5809,DEM_D8!$AC$3:$AC$14,0), 1)</f>
        <v>0.49397590361445781</v>
      </c>
    </row>
    <row r="5810" spans="1:14">
      <c r="A5810" s="35">
        <v>42323</v>
      </c>
      <c r="B5810">
        <f t="shared" si="90"/>
        <v>11</v>
      </c>
      <c r="C5810" s="38">
        <f>INDEX(S_FOLSM!Z$3:Z$14, MATCH($B5810,S_FOLSM!$X$3:$X$14,0), 1)</f>
        <v>6.1273092390543009E-2</v>
      </c>
      <c r="D5810" s="38">
        <f>INDEX(S_FOLSM!AA$3:AA$14, MATCH($B5810,S_FOLSM!$X$3:$X$14,0), 1)</f>
        <v>10.923694779116465</v>
      </c>
      <c r="E5810" s="38">
        <f>INDEX(S_FOLSM!AB$3:AB$14, MATCH($B5810,S_FOLSM!$X$3:$X$14,0), 1)</f>
        <v>18.569076305220886</v>
      </c>
      <c r="F5810" s="38">
        <f>INDEX(S_FOLSM!AC$3:AC$14, MATCH($B5810,S_FOLSM!$X$3:$X$14,0), 1)</f>
        <v>18.569076305220886</v>
      </c>
      <c r="G5810" s="38">
        <f>INDEX(D_FOLSM_NP!$M$2:$M$13, MATCH($B5810,D_FOLSM_NP!$L$2:$L$13,0), 1)</f>
        <v>93.7311384388519</v>
      </c>
      <c r="H5810">
        <f>I_FOLSM!$F5799</f>
        <v>450</v>
      </c>
      <c r="I5810">
        <f>INDEX(DEM_D8!AE$3:AE$14, MATCH($B5810,DEM_D8!$AC$3:$AC$14,0), 1)</f>
        <v>0.23052208835341365</v>
      </c>
      <c r="J5810">
        <f>INDEX(DEM_D8!AF$3:AF$14, MATCH($B5810,DEM_D8!$AC$3:$AC$14,0), 1)</f>
        <v>0.79694781628957234</v>
      </c>
      <c r="K5810">
        <f>INDEX(DEM_D8!AG$3:AG$14, MATCH($B5810,DEM_D8!$AC$3:$AC$14,0), 1)</f>
        <v>0.24863454443383887</v>
      </c>
      <c r="L5810">
        <f>INDEX(DEM_D8!AH$3:AH$14, MATCH($B5810,DEM_D8!$AC$3:$AC$14,0), 1)</f>
        <v>1.0538152610441767</v>
      </c>
      <c r="M5810">
        <f>INDEX(DEM_D8!AI$3:AI$14, MATCH($B5810,DEM_D8!$AC$3:$AC$14,0), 1)</f>
        <v>1.1526104417670682</v>
      </c>
      <c r="N5810">
        <f>INDEX(DEM_D8!AJ$3:AJ$14, MATCH($B5810,DEM_D8!$AC$3:$AC$14,0), 1)</f>
        <v>0.49397590361445781</v>
      </c>
    </row>
    <row r="5811" spans="1:14">
      <c r="A5811" s="35">
        <v>42324</v>
      </c>
      <c r="B5811">
        <f t="shared" si="90"/>
        <v>11</v>
      </c>
      <c r="C5811" s="38">
        <f>INDEX(S_FOLSM!Z$3:Z$14, MATCH($B5811,S_FOLSM!$X$3:$X$14,0), 1)</f>
        <v>6.1273092390543009E-2</v>
      </c>
      <c r="D5811" s="38">
        <f>INDEX(S_FOLSM!AA$3:AA$14, MATCH($B5811,S_FOLSM!$X$3:$X$14,0), 1)</f>
        <v>10.923694779116465</v>
      </c>
      <c r="E5811" s="38">
        <f>INDEX(S_FOLSM!AB$3:AB$14, MATCH($B5811,S_FOLSM!$X$3:$X$14,0), 1)</f>
        <v>18.569076305220886</v>
      </c>
      <c r="F5811" s="38">
        <f>INDEX(S_FOLSM!AC$3:AC$14, MATCH($B5811,S_FOLSM!$X$3:$X$14,0), 1)</f>
        <v>18.569076305220886</v>
      </c>
      <c r="G5811" s="38">
        <f>INDEX(D_FOLSM_NP!$M$2:$M$13, MATCH($B5811,D_FOLSM_NP!$L$2:$L$13,0), 1)</f>
        <v>93.7311384388519</v>
      </c>
      <c r="H5811">
        <f>I_FOLSM!$F5800</f>
        <v>402</v>
      </c>
      <c r="I5811">
        <f>INDEX(DEM_D8!AE$3:AE$14, MATCH($B5811,DEM_D8!$AC$3:$AC$14,0), 1)</f>
        <v>0.23052208835341365</v>
      </c>
      <c r="J5811">
        <f>INDEX(DEM_D8!AF$3:AF$14, MATCH($B5811,DEM_D8!$AC$3:$AC$14,0), 1)</f>
        <v>0.79694781628957234</v>
      </c>
      <c r="K5811">
        <f>INDEX(DEM_D8!AG$3:AG$14, MATCH($B5811,DEM_D8!$AC$3:$AC$14,0), 1)</f>
        <v>0.24863454443383887</v>
      </c>
      <c r="L5811">
        <f>INDEX(DEM_D8!AH$3:AH$14, MATCH($B5811,DEM_D8!$AC$3:$AC$14,0), 1)</f>
        <v>1.0538152610441767</v>
      </c>
      <c r="M5811">
        <f>INDEX(DEM_D8!AI$3:AI$14, MATCH($B5811,DEM_D8!$AC$3:$AC$14,0), 1)</f>
        <v>1.1526104417670682</v>
      </c>
      <c r="N5811">
        <f>INDEX(DEM_D8!AJ$3:AJ$14, MATCH($B5811,DEM_D8!$AC$3:$AC$14,0), 1)</f>
        <v>0.49397590361445781</v>
      </c>
    </row>
    <row r="5812" spans="1:14">
      <c r="A5812" s="35">
        <v>42325</v>
      </c>
      <c r="B5812">
        <f t="shared" si="90"/>
        <v>11</v>
      </c>
      <c r="C5812" s="38">
        <f>INDEX(S_FOLSM!Z$3:Z$14, MATCH($B5812,S_FOLSM!$X$3:$X$14,0), 1)</f>
        <v>6.1273092390543009E-2</v>
      </c>
      <c r="D5812" s="38">
        <f>INDEX(S_FOLSM!AA$3:AA$14, MATCH($B5812,S_FOLSM!$X$3:$X$14,0), 1)</f>
        <v>10.923694779116465</v>
      </c>
      <c r="E5812" s="38">
        <f>INDEX(S_FOLSM!AB$3:AB$14, MATCH($B5812,S_FOLSM!$X$3:$X$14,0), 1)</f>
        <v>18.569076305220886</v>
      </c>
      <c r="F5812" s="38">
        <f>INDEX(S_FOLSM!AC$3:AC$14, MATCH($B5812,S_FOLSM!$X$3:$X$14,0), 1)</f>
        <v>18.569076305220886</v>
      </c>
      <c r="G5812" s="38">
        <f>INDEX(D_FOLSM_NP!$M$2:$M$13, MATCH($B5812,D_FOLSM_NP!$L$2:$L$13,0), 1)</f>
        <v>93.7311384388519</v>
      </c>
      <c r="H5812">
        <f>I_FOLSM!$F5801</f>
        <v>542</v>
      </c>
      <c r="I5812">
        <f>INDEX(DEM_D8!AE$3:AE$14, MATCH($B5812,DEM_D8!$AC$3:$AC$14,0), 1)</f>
        <v>0.23052208835341365</v>
      </c>
      <c r="J5812">
        <f>INDEX(DEM_D8!AF$3:AF$14, MATCH($B5812,DEM_D8!$AC$3:$AC$14,0), 1)</f>
        <v>0.79694781628957234</v>
      </c>
      <c r="K5812">
        <f>INDEX(DEM_D8!AG$3:AG$14, MATCH($B5812,DEM_D8!$AC$3:$AC$14,0), 1)</f>
        <v>0.24863454443383887</v>
      </c>
      <c r="L5812">
        <f>INDEX(DEM_D8!AH$3:AH$14, MATCH($B5812,DEM_D8!$AC$3:$AC$14,0), 1)</f>
        <v>1.0538152610441767</v>
      </c>
      <c r="M5812">
        <f>INDEX(DEM_D8!AI$3:AI$14, MATCH($B5812,DEM_D8!$AC$3:$AC$14,0), 1)</f>
        <v>1.1526104417670682</v>
      </c>
      <c r="N5812">
        <f>INDEX(DEM_D8!AJ$3:AJ$14, MATCH($B5812,DEM_D8!$AC$3:$AC$14,0), 1)</f>
        <v>0.49397590361445781</v>
      </c>
    </row>
    <row r="5813" spans="1:14">
      <c r="A5813" s="35">
        <v>42326</v>
      </c>
      <c r="B5813">
        <f t="shared" si="90"/>
        <v>11</v>
      </c>
      <c r="C5813" s="38">
        <f>INDEX(S_FOLSM!Z$3:Z$14, MATCH($B5813,S_FOLSM!$X$3:$X$14,0), 1)</f>
        <v>6.1273092390543009E-2</v>
      </c>
      <c r="D5813" s="38">
        <f>INDEX(S_FOLSM!AA$3:AA$14, MATCH($B5813,S_FOLSM!$X$3:$X$14,0), 1)</f>
        <v>10.923694779116465</v>
      </c>
      <c r="E5813" s="38">
        <f>INDEX(S_FOLSM!AB$3:AB$14, MATCH($B5813,S_FOLSM!$X$3:$X$14,0), 1)</f>
        <v>18.569076305220886</v>
      </c>
      <c r="F5813" s="38">
        <f>INDEX(S_FOLSM!AC$3:AC$14, MATCH($B5813,S_FOLSM!$X$3:$X$14,0), 1)</f>
        <v>18.569076305220886</v>
      </c>
      <c r="G5813" s="38">
        <f>INDEX(D_FOLSM_NP!$M$2:$M$13, MATCH($B5813,D_FOLSM_NP!$L$2:$L$13,0), 1)</f>
        <v>93.7311384388519</v>
      </c>
      <c r="H5813">
        <f>I_FOLSM!$F5802</f>
        <v>546</v>
      </c>
      <c r="I5813">
        <f>INDEX(DEM_D8!AE$3:AE$14, MATCH($B5813,DEM_D8!$AC$3:$AC$14,0), 1)</f>
        <v>0.23052208835341365</v>
      </c>
      <c r="J5813">
        <f>INDEX(DEM_D8!AF$3:AF$14, MATCH($B5813,DEM_D8!$AC$3:$AC$14,0), 1)</f>
        <v>0.79694781628957234</v>
      </c>
      <c r="K5813">
        <f>INDEX(DEM_D8!AG$3:AG$14, MATCH($B5813,DEM_D8!$AC$3:$AC$14,0), 1)</f>
        <v>0.24863454443383887</v>
      </c>
      <c r="L5813">
        <f>INDEX(DEM_D8!AH$3:AH$14, MATCH($B5813,DEM_D8!$AC$3:$AC$14,0), 1)</f>
        <v>1.0538152610441767</v>
      </c>
      <c r="M5813">
        <f>INDEX(DEM_D8!AI$3:AI$14, MATCH($B5813,DEM_D8!$AC$3:$AC$14,0), 1)</f>
        <v>1.1526104417670682</v>
      </c>
      <c r="N5813">
        <f>INDEX(DEM_D8!AJ$3:AJ$14, MATCH($B5813,DEM_D8!$AC$3:$AC$14,0), 1)</f>
        <v>0.49397590361445781</v>
      </c>
    </row>
    <row r="5814" spans="1:14">
      <c r="A5814" s="35">
        <v>42327</v>
      </c>
      <c r="B5814">
        <f t="shared" si="90"/>
        <v>11</v>
      </c>
      <c r="C5814" s="38">
        <f>INDEX(S_FOLSM!Z$3:Z$14, MATCH($B5814,S_FOLSM!$X$3:$X$14,0), 1)</f>
        <v>6.1273092390543009E-2</v>
      </c>
      <c r="D5814" s="38">
        <f>INDEX(S_FOLSM!AA$3:AA$14, MATCH($B5814,S_FOLSM!$X$3:$X$14,0), 1)</f>
        <v>10.923694779116465</v>
      </c>
      <c r="E5814" s="38">
        <f>INDEX(S_FOLSM!AB$3:AB$14, MATCH($B5814,S_FOLSM!$X$3:$X$14,0), 1)</f>
        <v>18.569076305220886</v>
      </c>
      <c r="F5814" s="38">
        <f>INDEX(S_FOLSM!AC$3:AC$14, MATCH($B5814,S_FOLSM!$X$3:$X$14,0), 1)</f>
        <v>18.569076305220886</v>
      </c>
      <c r="G5814" s="38">
        <f>INDEX(D_FOLSM_NP!$M$2:$M$13, MATCH($B5814,D_FOLSM_NP!$L$2:$L$13,0), 1)</f>
        <v>93.7311384388519</v>
      </c>
      <c r="H5814">
        <f>I_FOLSM!$F5803</f>
        <v>575</v>
      </c>
      <c r="I5814">
        <f>INDEX(DEM_D8!AE$3:AE$14, MATCH($B5814,DEM_D8!$AC$3:$AC$14,0), 1)</f>
        <v>0.23052208835341365</v>
      </c>
      <c r="J5814">
        <f>INDEX(DEM_D8!AF$3:AF$14, MATCH($B5814,DEM_D8!$AC$3:$AC$14,0), 1)</f>
        <v>0.79694781628957234</v>
      </c>
      <c r="K5814">
        <f>INDEX(DEM_D8!AG$3:AG$14, MATCH($B5814,DEM_D8!$AC$3:$AC$14,0), 1)</f>
        <v>0.24863454443383887</v>
      </c>
      <c r="L5814">
        <f>INDEX(DEM_D8!AH$3:AH$14, MATCH($B5814,DEM_D8!$AC$3:$AC$14,0), 1)</f>
        <v>1.0538152610441767</v>
      </c>
      <c r="M5814">
        <f>INDEX(DEM_D8!AI$3:AI$14, MATCH($B5814,DEM_D8!$AC$3:$AC$14,0), 1)</f>
        <v>1.1526104417670682</v>
      </c>
      <c r="N5814">
        <f>INDEX(DEM_D8!AJ$3:AJ$14, MATCH($B5814,DEM_D8!$AC$3:$AC$14,0), 1)</f>
        <v>0.49397590361445781</v>
      </c>
    </row>
    <row r="5815" spans="1:14">
      <c r="A5815" s="35">
        <v>42328</v>
      </c>
      <c r="B5815">
        <f t="shared" si="90"/>
        <v>11</v>
      </c>
      <c r="C5815" s="38">
        <f>INDEX(S_FOLSM!Z$3:Z$14, MATCH($B5815,S_FOLSM!$X$3:$X$14,0), 1)</f>
        <v>6.1273092390543009E-2</v>
      </c>
      <c r="D5815" s="38">
        <f>INDEX(S_FOLSM!AA$3:AA$14, MATCH($B5815,S_FOLSM!$X$3:$X$14,0), 1)</f>
        <v>10.923694779116465</v>
      </c>
      <c r="E5815" s="38">
        <f>INDEX(S_FOLSM!AB$3:AB$14, MATCH($B5815,S_FOLSM!$X$3:$X$14,0), 1)</f>
        <v>18.569076305220886</v>
      </c>
      <c r="F5815" s="38">
        <f>INDEX(S_FOLSM!AC$3:AC$14, MATCH($B5815,S_FOLSM!$X$3:$X$14,0), 1)</f>
        <v>18.569076305220886</v>
      </c>
      <c r="G5815" s="38">
        <f>INDEX(D_FOLSM_NP!$M$2:$M$13, MATCH($B5815,D_FOLSM_NP!$L$2:$L$13,0), 1)</f>
        <v>93.7311384388519</v>
      </c>
      <c r="H5815">
        <f>I_FOLSM!$F5804</f>
        <v>595</v>
      </c>
      <c r="I5815">
        <f>INDEX(DEM_D8!AE$3:AE$14, MATCH($B5815,DEM_D8!$AC$3:$AC$14,0), 1)</f>
        <v>0.23052208835341365</v>
      </c>
      <c r="J5815">
        <f>INDEX(DEM_D8!AF$3:AF$14, MATCH($B5815,DEM_D8!$AC$3:$AC$14,0), 1)</f>
        <v>0.79694781628957234</v>
      </c>
      <c r="K5815">
        <f>INDEX(DEM_D8!AG$3:AG$14, MATCH($B5815,DEM_D8!$AC$3:$AC$14,0), 1)</f>
        <v>0.24863454443383887</v>
      </c>
      <c r="L5815">
        <f>INDEX(DEM_D8!AH$3:AH$14, MATCH($B5815,DEM_D8!$AC$3:$AC$14,0), 1)</f>
        <v>1.0538152610441767</v>
      </c>
      <c r="M5815">
        <f>INDEX(DEM_D8!AI$3:AI$14, MATCH($B5815,DEM_D8!$AC$3:$AC$14,0), 1)</f>
        <v>1.1526104417670682</v>
      </c>
      <c r="N5815">
        <f>INDEX(DEM_D8!AJ$3:AJ$14, MATCH($B5815,DEM_D8!$AC$3:$AC$14,0), 1)</f>
        <v>0.49397590361445781</v>
      </c>
    </row>
    <row r="5816" spans="1:14">
      <c r="A5816" s="35">
        <v>42329</v>
      </c>
      <c r="B5816">
        <f t="shared" si="90"/>
        <v>11</v>
      </c>
      <c r="C5816" s="38">
        <f>INDEX(S_FOLSM!Z$3:Z$14, MATCH($B5816,S_FOLSM!$X$3:$X$14,0), 1)</f>
        <v>6.1273092390543009E-2</v>
      </c>
      <c r="D5816" s="38">
        <f>INDEX(S_FOLSM!AA$3:AA$14, MATCH($B5816,S_FOLSM!$X$3:$X$14,0), 1)</f>
        <v>10.923694779116465</v>
      </c>
      <c r="E5816" s="38">
        <f>INDEX(S_FOLSM!AB$3:AB$14, MATCH($B5816,S_FOLSM!$X$3:$X$14,0), 1)</f>
        <v>18.569076305220886</v>
      </c>
      <c r="F5816" s="38">
        <f>INDEX(S_FOLSM!AC$3:AC$14, MATCH($B5816,S_FOLSM!$X$3:$X$14,0), 1)</f>
        <v>18.569076305220886</v>
      </c>
      <c r="G5816" s="38">
        <f>INDEX(D_FOLSM_NP!$M$2:$M$13, MATCH($B5816,D_FOLSM_NP!$L$2:$L$13,0), 1)</f>
        <v>93.7311384388519</v>
      </c>
      <c r="H5816">
        <f>I_FOLSM!$F5805</f>
        <v>749</v>
      </c>
      <c r="I5816">
        <f>INDEX(DEM_D8!AE$3:AE$14, MATCH($B5816,DEM_D8!$AC$3:$AC$14,0), 1)</f>
        <v>0.23052208835341365</v>
      </c>
      <c r="J5816">
        <f>INDEX(DEM_D8!AF$3:AF$14, MATCH($B5816,DEM_D8!$AC$3:$AC$14,0), 1)</f>
        <v>0.79694781628957234</v>
      </c>
      <c r="K5816">
        <f>INDEX(DEM_D8!AG$3:AG$14, MATCH($B5816,DEM_D8!$AC$3:$AC$14,0), 1)</f>
        <v>0.24863454443383887</v>
      </c>
      <c r="L5816">
        <f>INDEX(DEM_D8!AH$3:AH$14, MATCH($B5816,DEM_D8!$AC$3:$AC$14,0), 1)</f>
        <v>1.0538152610441767</v>
      </c>
      <c r="M5816">
        <f>INDEX(DEM_D8!AI$3:AI$14, MATCH($B5816,DEM_D8!$AC$3:$AC$14,0), 1)</f>
        <v>1.1526104417670682</v>
      </c>
      <c r="N5816">
        <f>INDEX(DEM_D8!AJ$3:AJ$14, MATCH($B5816,DEM_D8!$AC$3:$AC$14,0), 1)</f>
        <v>0.49397590361445781</v>
      </c>
    </row>
    <row r="5817" spans="1:14">
      <c r="A5817" s="35">
        <v>42330</v>
      </c>
      <c r="B5817">
        <f t="shared" si="90"/>
        <v>11</v>
      </c>
      <c r="C5817" s="38">
        <f>INDEX(S_FOLSM!Z$3:Z$14, MATCH($B5817,S_FOLSM!$X$3:$X$14,0), 1)</f>
        <v>6.1273092390543009E-2</v>
      </c>
      <c r="D5817" s="38">
        <f>INDEX(S_FOLSM!AA$3:AA$14, MATCH($B5817,S_FOLSM!$X$3:$X$14,0), 1)</f>
        <v>10.923694779116465</v>
      </c>
      <c r="E5817" s="38">
        <f>INDEX(S_FOLSM!AB$3:AB$14, MATCH($B5817,S_FOLSM!$X$3:$X$14,0), 1)</f>
        <v>18.569076305220886</v>
      </c>
      <c r="F5817" s="38">
        <f>INDEX(S_FOLSM!AC$3:AC$14, MATCH($B5817,S_FOLSM!$X$3:$X$14,0), 1)</f>
        <v>18.569076305220886</v>
      </c>
      <c r="G5817" s="38">
        <f>INDEX(D_FOLSM_NP!$M$2:$M$13, MATCH($B5817,D_FOLSM_NP!$L$2:$L$13,0), 1)</f>
        <v>93.7311384388519</v>
      </c>
      <c r="H5817">
        <f>I_FOLSM!$F5806</f>
        <v>556</v>
      </c>
      <c r="I5817">
        <f>INDEX(DEM_D8!AE$3:AE$14, MATCH($B5817,DEM_D8!$AC$3:$AC$14,0), 1)</f>
        <v>0.23052208835341365</v>
      </c>
      <c r="J5817">
        <f>INDEX(DEM_D8!AF$3:AF$14, MATCH($B5817,DEM_D8!$AC$3:$AC$14,0), 1)</f>
        <v>0.79694781628957234</v>
      </c>
      <c r="K5817">
        <f>INDEX(DEM_D8!AG$3:AG$14, MATCH($B5817,DEM_D8!$AC$3:$AC$14,0), 1)</f>
        <v>0.24863454443383887</v>
      </c>
      <c r="L5817">
        <f>INDEX(DEM_D8!AH$3:AH$14, MATCH($B5817,DEM_D8!$AC$3:$AC$14,0), 1)</f>
        <v>1.0538152610441767</v>
      </c>
      <c r="M5817">
        <f>INDEX(DEM_D8!AI$3:AI$14, MATCH($B5817,DEM_D8!$AC$3:$AC$14,0), 1)</f>
        <v>1.1526104417670682</v>
      </c>
      <c r="N5817">
        <f>INDEX(DEM_D8!AJ$3:AJ$14, MATCH($B5817,DEM_D8!$AC$3:$AC$14,0), 1)</f>
        <v>0.49397590361445781</v>
      </c>
    </row>
    <row r="5818" spans="1:14">
      <c r="A5818" s="35">
        <v>42331</v>
      </c>
      <c r="B5818">
        <f t="shared" si="90"/>
        <v>11</v>
      </c>
      <c r="C5818" s="38">
        <f>INDEX(S_FOLSM!Z$3:Z$14, MATCH($B5818,S_FOLSM!$X$3:$X$14,0), 1)</f>
        <v>6.1273092390543009E-2</v>
      </c>
      <c r="D5818" s="38">
        <f>INDEX(S_FOLSM!AA$3:AA$14, MATCH($B5818,S_FOLSM!$X$3:$X$14,0), 1)</f>
        <v>10.923694779116465</v>
      </c>
      <c r="E5818" s="38">
        <f>INDEX(S_FOLSM!AB$3:AB$14, MATCH($B5818,S_FOLSM!$X$3:$X$14,0), 1)</f>
        <v>18.569076305220886</v>
      </c>
      <c r="F5818" s="38">
        <f>INDEX(S_FOLSM!AC$3:AC$14, MATCH($B5818,S_FOLSM!$X$3:$X$14,0), 1)</f>
        <v>18.569076305220886</v>
      </c>
      <c r="G5818" s="38">
        <f>INDEX(D_FOLSM_NP!$M$2:$M$13, MATCH($B5818,D_FOLSM_NP!$L$2:$L$13,0), 1)</f>
        <v>93.7311384388519</v>
      </c>
      <c r="H5818">
        <f>I_FOLSM!$F5807</f>
        <v>459</v>
      </c>
      <c r="I5818">
        <f>INDEX(DEM_D8!AE$3:AE$14, MATCH($B5818,DEM_D8!$AC$3:$AC$14,0), 1)</f>
        <v>0.23052208835341365</v>
      </c>
      <c r="J5818">
        <f>INDEX(DEM_D8!AF$3:AF$14, MATCH($B5818,DEM_D8!$AC$3:$AC$14,0), 1)</f>
        <v>0.79694781628957234</v>
      </c>
      <c r="K5818">
        <f>INDEX(DEM_D8!AG$3:AG$14, MATCH($B5818,DEM_D8!$AC$3:$AC$14,0), 1)</f>
        <v>0.24863454443383887</v>
      </c>
      <c r="L5818">
        <f>INDEX(DEM_D8!AH$3:AH$14, MATCH($B5818,DEM_D8!$AC$3:$AC$14,0), 1)</f>
        <v>1.0538152610441767</v>
      </c>
      <c r="M5818">
        <f>INDEX(DEM_D8!AI$3:AI$14, MATCH($B5818,DEM_D8!$AC$3:$AC$14,0), 1)</f>
        <v>1.1526104417670682</v>
      </c>
      <c r="N5818">
        <f>INDEX(DEM_D8!AJ$3:AJ$14, MATCH($B5818,DEM_D8!$AC$3:$AC$14,0), 1)</f>
        <v>0.49397590361445781</v>
      </c>
    </row>
    <row r="5819" spans="1:14">
      <c r="A5819" s="35">
        <v>42332</v>
      </c>
      <c r="B5819">
        <f t="shared" si="90"/>
        <v>11</v>
      </c>
      <c r="C5819" s="38">
        <f>INDEX(S_FOLSM!Z$3:Z$14, MATCH($B5819,S_FOLSM!$X$3:$X$14,0), 1)</f>
        <v>6.1273092390543009E-2</v>
      </c>
      <c r="D5819" s="38">
        <f>INDEX(S_FOLSM!AA$3:AA$14, MATCH($B5819,S_FOLSM!$X$3:$X$14,0), 1)</f>
        <v>10.923694779116465</v>
      </c>
      <c r="E5819" s="38">
        <f>INDEX(S_FOLSM!AB$3:AB$14, MATCH($B5819,S_FOLSM!$X$3:$X$14,0), 1)</f>
        <v>18.569076305220886</v>
      </c>
      <c r="F5819" s="38">
        <f>INDEX(S_FOLSM!AC$3:AC$14, MATCH($B5819,S_FOLSM!$X$3:$X$14,0), 1)</f>
        <v>18.569076305220886</v>
      </c>
      <c r="G5819" s="38">
        <f>INDEX(D_FOLSM_NP!$M$2:$M$13, MATCH($B5819,D_FOLSM_NP!$L$2:$L$13,0), 1)</f>
        <v>93.7311384388519</v>
      </c>
      <c r="H5819">
        <f>I_FOLSM!$F5808</f>
        <v>498</v>
      </c>
      <c r="I5819">
        <f>INDEX(DEM_D8!AE$3:AE$14, MATCH($B5819,DEM_D8!$AC$3:$AC$14,0), 1)</f>
        <v>0.23052208835341365</v>
      </c>
      <c r="J5819">
        <f>INDEX(DEM_D8!AF$3:AF$14, MATCH($B5819,DEM_D8!$AC$3:$AC$14,0), 1)</f>
        <v>0.79694781628957234</v>
      </c>
      <c r="K5819">
        <f>INDEX(DEM_D8!AG$3:AG$14, MATCH($B5819,DEM_D8!$AC$3:$AC$14,0), 1)</f>
        <v>0.24863454443383887</v>
      </c>
      <c r="L5819">
        <f>INDEX(DEM_D8!AH$3:AH$14, MATCH($B5819,DEM_D8!$AC$3:$AC$14,0), 1)</f>
        <v>1.0538152610441767</v>
      </c>
      <c r="M5819">
        <f>INDEX(DEM_D8!AI$3:AI$14, MATCH($B5819,DEM_D8!$AC$3:$AC$14,0), 1)</f>
        <v>1.1526104417670682</v>
      </c>
      <c r="N5819">
        <f>INDEX(DEM_D8!AJ$3:AJ$14, MATCH($B5819,DEM_D8!$AC$3:$AC$14,0), 1)</f>
        <v>0.49397590361445781</v>
      </c>
    </row>
    <row r="5820" spans="1:14">
      <c r="A5820" s="35">
        <v>42333</v>
      </c>
      <c r="B5820">
        <f t="shared" si="90"/>
        <v>11</v>
      </c>
      <c r="C5820" s="38">
        <f>INDEX(S_FOLSM!Z$3:Z$14, MATCH($B5820,S_FOLSM!$X$3:$X$14,0), 1)</f>
        <v>6.1273092390543009E-2</v>
      </c>
      <c r="D5820" s="38">
        <f>INDEX(S_FOLSM!AA$3:AA$14, MATCH($B5820,S_FOLSM!$X$3:$X$14,0), 1)</f>
        <v>10.923694779116465</v>
      </c>
      <c r="E5820" s="38">
        <f>INDEX(S_FOLSM!AB$3:AB$14, MATCH($B5820,S_FOLSM!$X$3:$X$14,0), 1)</f>
        <v>18.569076305220886</v>
      </c>
      <c r="F5820" s="38">
        <f>INDEX(S_FOLSM!AC$3:AC$14, MATCH($B5820,S_FOLSM!$X$3:$X$14,0), 1)</f>
        <v>18.569076305220886</v>
      </c>
      <c r="G5820" s="38">
        <f>INDEX(D_FOLSM_NP!$M$2:$M$13, MATCH($B5820,D_FOLSM_NP!$L$2:$L$13,0), 1)</f>
        <v>93.7311384388519</v>
      </c>
      <c r="H5820">
        <f>I_FOLSM!$F5809</f>
        <v>456</v>
      </c>
      <c r="I5820">
        <f>INDEX(DEM_D8!AE$3:AE$14, MATCH($B5820,DEM_D8!$AC$3:$AC$14,0), 1)</f>
        <v>0.23052208835341365</v>
      </c>
      <c r="J5820">
        <f>INDEX(DEM_D8!AF$3:AF$14, MATCH($B5820,DEM_D8!$AC$3:$AC$14,0), 1)</f>
        <v>0.79694781628957234</v>
      </c>
      <c r="K5820">
        <f>INDEX(DEM_D8!AG$3:AG$14, MATCH($B5820,DEM_D8!$AC$3:$AC$14,0), 1)</f>
        <v>0.24863454443383887</v>
      </c>
      <c r="L5820">
        <f>INDEX(DEM_D8!AH$3:AH$14, MATCH($B5820,DEM_D8!$AC$3:$AC$14,0), 1)</f>
        <v>1.0538152610441767</v>
      </c>
      <c r="M5820">
        <f>INDEX(DEM_D8!AI$3:AI$14, MATCH($B5820,DEM_D8!$AC$3:$AC$14,0), 1)</f>
        <v>1.1526104417670682</v>
      </c>
      <c r="N5820">
        <f>INDEX(DEM_D8!AJ$3:AJ$14, MATCH($B5820,DEM_D8!$AC$3:$AC$14,0), 1)</f>
        <v>0.49397590361445781</v>
      </c>
    </row>
    <row r="5821" spans="1:14">
      <c r="A5821" s="35">
        <v>42334</v>
      </c>
      <c r="B5821">
        <f t="shared" si="90"/>
        <v>11</v>
      </c>
      <c r="C5821" s="38">
        <f>INDEX(S_FOLSM!Z$3:Z$14, MATCH($B5821,S_FOLSM!$X$3:$X$14,0), 1)</f>
        <v>6.1273092390543009E-2</v>
      </c>
      <c r="D5821" s="38">
        <f>INDEX(S_FOLSM!AA$3:AA$14, MATCH($B5821,S_FOLSM!$X$3:$X$14,0), 1)</f>
        <v>10.923694779116465</v>
      </c>
      <c r="E5821" s="38">
        <f>INDEX(S_FOLSM!AB$3:AB$14, MATCH($B5821,S_FOLSM!$X$3:$X$14,0), 1)</f>
        <v>18.569076305220886</v>
      </c>
      <c r="F5821" s="38">
        <f>INDEX(S_FOLSM!AC$3:AC$14, MATCH($B5821,S_FOLSM!$X$3:$X$14,0), 1)</f>
        <v>18.569076305220886</v>
      </c>
      <c r="G5821" s="38">
        <f>INDEX(D_FOLSM_NP!$M$2:$M$13, MATCH($B5821,D_FOLSM_NP!$L$2:$L$13,0), 1)</f>
        <v>93.7311384388519</v>
      </c>
      <c r="H5821">
        <f>I_FOLSM!$F5810</f>
        <v>494</v>
      </c>
      <c r="I5821">
        <f>INDEX(DEM_D8!AE$3:AE$14, MATCH($B5821,DEM_D8!$AC$3:$AC$14,0), 1)</f>
        <v>0.23052208835341365</v>
      </c>
      <c r="J5821">
        <f>INDEX(DEM_D8!AF$3:AF$14, MATCH($B5821,DEM_D8!$AC$3:$AC$14,0), 1)</f>
        <v>0.79694781628957234</v>
      </c>
      <c r="K5821">
        <f>INDEX(DEM_D8!AG$3:AG$14, MATCH($B5821,DEM_D8!$AC$3:$AC$14,0), 1)</f>
        <v>0.24863454443383887</v>
      </c>
      <c r="L5821">
        <f>INDEX(DEM_D8!AH$3:AH$14, MATCH($B5821,DEM_D8!$AC$3:$AC$14,0), 1)</f>
        <v>1.0538152610441767</v>
      </c>
      <c r="M5821">
        <f>INDEX(DEM_D8!AI$3:AI$14, MATCH($B5821,DEM_D8!$AC$3:$AC$14,0), 1)</f>
        <v>1.1526104417670682</v>
      </c>
      <c r="N5821">
        <f>INDEX(DEM_D8!AJ$3:AJ$14, MATCH($B5821,DEM_D8!$AC$3:$AC$14,0), 1)</f>
        <v>0.49397590361445781</v>
      </c>
    </row>
    <row r="5822" spans="1:14">
      <c r="A5822" s="35">
        <v>42335</v>
      </c>
      <c r="B5822">
        <f t="shared" si="90"/>
        <v>11</v>
      </c>
      <c r="C5822" s="38">
        <f>INDEX(S_FOLSM!Z$3:Z$14, MATCH($B5822,S_FOLSM!$X$3:$X$14,0), 1)</f>
        <v>6.1273092390543009E-2</v>
      </c>
      <c r="D5822" s="38">
        <f>INDEX(S_FOLSM!AA$3:AA$14, MATCH($B5822,S_FOLSM!$X$3:$X$14,0), 1)</f>
        <v>10.923694779116465</v>
      </c>
      <c r="E5822" s="38">
        <f>INDEX(S_FOLSM!AB$3:AB$14, MATCH($B5822,S_FOLSM!$X$3:$X$14,0), 1)</f>
        <v>18.569076305220886</v>
      </c>
      <c r="F5822" s="38">
        <f>INDEX(S_FOLSM!AC$3:AC$14, MATCH($B5822,S_FOLSM!$X$3:$X$14,0), 1)</f>
        <v>18.569076305220886</v>
      </c>
      <c r="G5822" s="38">
        <f>INDEX(D_FOLSM_NP!$M$2:$M$13, MATCH($B5822,D_FOLSM_NP!$L$2:$L$13,0), 1)</f>
        <v>93.7311384388519</v>
      </c>
      <c r="H5822">
        <f>I_FOLSM!$F5811</f>
        <v>539</v>
      </c>
      <c r="I5822">
        <f>INDEX(DEM_D8!AE$3:AE$14, MATCH($B5822,DEM_D8!$AC$3:$AC$14,0), 1)</f>
        <v>0.23052208835341365</v>
      </c>
      <c r="J5822">
        <f>INDEX(DEM_D8!AF$3:AF$14, MATCH($B5822,DEM_D8!$AC$3:$AC$14,0), 1)</f>
        <v>0.79694781628957234</v>
      </c>
      <c r="K5822">
        <f>INDEX(DEM_D8!AG$3:AG$14, MATCH($B5822,DEM_D8!$AC$3:$AC$14,0), 1)</f>
        <v>0.24863454443383887</v>
      </c>
      <c r="L5822">
        <f>INDEX(DEM_D8!AH$3:AH$14, MATCH($B5822,DEM_D8!$AC$3:$AC$14,0), 1)</f>
        <v>1.0538152610441767</v>
      </c>
      <c r="M5822">
        <f>INDEX(DEM_D8!AI$3:AI$14, MATCH($B5822,DEM_D8!$AC$3:$AC$14,0), 1)</f>
        <v>1.1526104417670682</v>
      </c>
      <c r="N5822">
        <f>INDEX(DEM_D8!AJ$3:AJ$14, MATCH($B5822,DEM_D8!$AC$3:$AC$14,0), 1)</f>
        <v>0.49397590361445781</v>
      </c>
    </row>
    <row r="5823" spans="1:14">
      <c r="A5823" s="35">
        <v>42336</v>
      </c>
      <c r="B5823">
        <f t="shared" si="90"/>
        <v>11</v>
      </c>
      <c r="C5823" s="38">
        <f>INDEX(S_FOLSM!Z$3:Z$14, MATCH($B5823,S_FOLSM!$X$3:$X$14,0), 1)</f>
        <v>6.1273092390543009E-2</v>
      </c>
      <c r="D5823" s="38">
        <f>INDEX(S_FOLSM!AA$3:AA$14, MATCH($B5823,S_FOLSM!$X$3:$X$14,0), 1)</f>
        <v>10.923694779116465</v>
      </c>
      <c r="E5823" s="38">
        <f>INDEX(S_FOLSM!AB$3:AB$14, MATCH($B5823,S_FOLSM!$X$3:$X$14,0), 1)</f>
        <v>18.569076305220886</v>
      </c>
      <c r="F5823" s="38">
        <f>INDEX(S_FOLSM!AC$3:AC$14, MATCH($B5823,S_FOLSM!$X$3:$X$14,0), 1)</f>
        <v>18.569076305220886</v>
      </c>
      <c r="G5823" s="38">
        <f>INDEX(D_FOLSM_NP!$M$2:$M$13, MATCH($B5823,D_FOLSM_NP!$L$2:$L$13,0), 1)</f>
        <v>93.7311384388519</v>
      </c>
      <c r="H5823">
        <f>I_FOLSM!$F5812</f>
        <v>755</v>
      </c>
      <c r="I5823">
        <f>INDEX(DEM_D8!AE$3:AE$14, MATCH($B5823,DEM_D8!$AC$3:$AC$14,0), 1)</f>
        <v>0.23052208835341365</v>
      </c>
      <c r="J5823">
        <f>INDEX(DEM_D8!AF$3:AF$14, MATCH($B5823,DEM_D8!$AC$3:$AC$14,0), 1)</f>
        <v>0.79694781628957234</v>
      </c>
      <c r="K5823">
        <f>INDEX(DEM_D8!AG$3:AG$14, MATCH($B5823,DEM_D8!$AC$3:$AC$14,0), 1)</f>
        <v>0.24863454443383887</v>
      </c>
      <c r="L5823">
        <f>INDEX(DEM_D8!AH$3:AH$14, MATCH($B5823,DEM_D8!$AC$3:$AC$14,0), 1)</f>
        <v>1.0538152610441767</v>
      </c>
      <c r="M5823">
        <f>INDEX(DEM_D8!AI$3:AI$14, MATCH($B5823,DEM_D8!$AC$3:$AC$14,0), 1)</f>
        <v>1.1526104417670682</v>
      </c>
      <c r="N5823">
        <f>INDEX(DEM_D8!AJ$3:AJ$14, MATCH($B5823,DEM_D8!$AC$3:$AC$14,0), 1)</f>
        <v>0.49397590361445781</v>
      </c>
    </row>
    <row r="5824" spans="1:14">
      <c r="A5824" s="35">
        <v>42337</v>
      </c>
      <c r="B5824">
        <f t="shared" si="90"/>
        <v>11</v>
      </c>
      <c r="C5824" s="38">
        <f>INDEX(S_FOLSM!Z$3:Z$14, MATCH($B5824,S_FOLSM!$X$3:$X$14,0), 1)</f>
        <v>6.1273092390543009E-2</v>
      </c>
      <c r="D5824" s="38">
        <f>INDEX(S_FOLSM!AA$3:AA$14, MATCH($B5824,S_FOLSM!$X$3:$X$14,0), 1)</f>
        <v>10.923694779116465</v>
      </c>
      <c r="E5824" s="38">
        <f>INDEX(S_FOLSM!AB$3:AB$14, MATCH($B5824,S_FOLSM!$X$3:$X$14,0), 1)</f>
        <v>18.569076305220886</v>
      </c>
      <c r="F5824" s="38">
        <f>INDEX(S_FOLSM!AC$3:AC$14, MATCH($B5824,S_FOLSM!$X$3:$X$14,0), 1)</f>
        <v>18.569076305220886</v>
      </c>
      <c r="G5824" s="38">
        <f>INDEX(D_FOLSM_NP!$M$2:$M$13, MATCH($B5824,D_FOLSM_NP!$L$2:$L$13,0), 1)</f>
        <v>93.7311384388519</v>
      </c>
      <c r="H5824">
        <f>I_FOLSM!$F5813</f>
        <v>452</v>
      </c>
      <c r="I5824">
        <f>INDEX(DEM_D8!AE$3:AE$14, MATCH($B5824,DEM_D8!$AC$3:$AC$14,0), 1)</f>
        <v>0.23052208835341365</v>
      </c>
      <c r="J5824">
        <f>INDEX(DEM_D8!AF$3:AF$14, MATCH($B5824,DEM_D8!$AC$3:$AC$14,0), 1)</f>
        <v>0.79694781628957234</v>
      </c>
      <c r="K5824">
        <f>INDEX(DEM_D8!AG$3:AG$14, MATCH($B5824,DEM_D8!$AC$3:$AC$14,0), 1)</f>
        <v>0.24863454443383887</v>
      </c>
      <c r="L5824">
        <f>INDEX(DEM_D8!AH$3:AH$14, MATCH($B5824,DEM_D8!$AC$3:$AC$14,0), 1)</f>
        <v>1.0538152610441767</v>
      </c>
      <c r="M5824">
        <f>INDEX(DEM_D8!AI$3:AI$14, MATCH($B5824,DEM_D8!$AC$3:$AC$14,0), 1)</f>
        <v>1.1526104417670682</v>
      </c>
      <c r="N5824">
        <f>INDEX(DEM_D8!AJ$3:AJ$14, MATCH($B5824,DEM_D8!$AC$3:$AC$14,0), 1)</f>
        <v>0.49397590361445781</v>
      </c>
    </row>
    <row r="5825" spans="1:14">
      <c r="A5825" s="35">
        <v>42338</v>
      </c>
      <c r="B5825">
        <f t="shared" si="90"/>
        <v>11</v>
      </c>
      <c r="C5825" s="38">
        <f>INDEX(S_FOLSM!Z$3:Z$14, MATCH($B5825,S_FOLSM!$X$3:$X$14,0), 1)</f>
        <v>6.1273092390543009E-2</v>
      </c>
      <c r="D5825" s="38">
        <f>INDEX(S_FOLSM!AA$3:AA$14, MATCH($B5825,S_FOLSM!$X$3:$X$14,0), 1)</f>
        <v>10.923694779116465</v>
      </c>
      <c r="E5825" s="38">
        <f>INDEX(S_FOLSM!AB$3:AB$14, MATCH($B5825,S_FOLSM!$X$3:$X$14,0), 1)</f>
        <v>18.569076305220886</v>
      </c>
      <c r="F5825" s="38">
        <f>INDEX(S_FOLSM!AC$3:AC$14, MATCH($B5825,S_FOLSM!$X$3:$X$14,0), 1)</f>
        <v>18.569076305220886</v>
      </c>
      <c r="G5825" s="38">
        <f>INDEX(D_FOLSM_NP!$M$2:$M$13, MATCH($B5825,D_FOLSM_NP!$L$2:$L$13,0), 1)</f>
        <v>93.7311384388519</v>
      </c>
      <c r="H5825">
        <f>I_FOLSM!$F5814</f>
        <v>612</v>
      </c>
      <c r="I5825">
        <f>INDEX(DEM_D8!AE$3:AE$14, MATCH($B5825,DEM_D8!$AC$3:$AC$14,0), 1)</f>
        <v>0.23052208835341365</v>
      </c>
      <c r="J5825">
        <f>INDEX(DEM_D8!AF$3:AF$14, MATCH($B5825,DEM_D8!$AC$3:$AC$14,0), 1)</f>
        <v>0.79694781628957234</v>
      </c>
      <c r="K5825">
        <f>INDEX(DEM_D8!AG$3:AG$14, MATCH($B5825,DEM_D8!$AC$3:$AC$14,0), 1)</f>
        <v>0.24863454443383887</v>
      </c>
      <c r="L5825">
        <f>INDEX(DEM_D8!AH$3:AH$14, MATCH($B5825,DEM_D8!$AC$3:$AC$14,0), 1)</f>
        <v>1.0538152610441767</v>
      </c>
      <c r="M5825">
        <f>INDEX(DEM_D8!AI$3:AI$14, MATCH($B5825,DEM_D8!$AC$3:$AC$14,0), 1)</f>
        <v>1.1526104417670682</v>
      </c>
      <c r="N5825">
        <f>INDEX(DEM_D8!AJ$3:AJ$14, MATCH($B5825,DEM_D8!$AC$3:$AC$14,0), 1)</f>
        <v>0.49397590361445781</v>
      </c>
    </row>
    <row r="5826" spans="1:14">
      <c r="A5826" s="35">
        <v>42339</v>
      </c>
      <c r="B5826">
        <f t="shared" si="90"/>
        <v>12</v>
      </c>
      <c r="C5826" s="38">
        <f>INDEX(S_FOLSM!Z$3:Z$14, MATCH($B5826,S_FOLSM!$X$3:$X$14,0), 1)</f>
        <v>3.132918760834897E-2</v>
      </c>
      <c r="D5826" s="38">
        <f>INDEX(S_FOLSM!AA$3:AA$14, MATCH($B5826,S_FOLSM!$X$3:$X$14,0), 1)</f>
        <v>10.545666537116208</v>
      </c>
      <c r="E5826" s="38">
        <f>INDEX(S_FOLSM!AB$3:AB$14, MATCH($B5826,S_FOLSM!$X$3:$X$14,0), 1)</f>
        <v>17.780411970462495</v>
      </c>
      <c r="F5826" s="38">
        <f>INDEX(S_FOLSM!AC$3:AC$14, MATCH($B5826,S_FOLSM!$X$3:$X$14,0), 1)</f>
        <v>17.780411970462495</v>
      </c>
      <c r="G5826" s="38">
        <f>INDEX(D_FOLSM_NP!$M$2:$M$13, MATCH($B5826,D_FOLSM_NP!$L$2:$L$13,0), 1)</f>
        <v>87.889202793808991</v>
      </c>
      <c r="H5826">
        <f>I_FOLSM!$F5815</f>
        <v>519</v>
      </c>
      <c r="I5826">
        <f>INDEX(DEM_D8!AE$3:AE$14, MATCH($B5826,DEM_D8!$AC$3:$AC$14,0), 1)</f>
        <v>0.22308589195491643</v>
      </c>
      <c r="J5826">
        <f>INDEX(DEM_D8!AF$3:AF$14, MATCH($B5826,DEM_D8!$AC$3:$AC$14,0), 1)</f>
        <v>0.77123982221571519</v>
      </c>
      <c r="K5826">
        <f>INDEX(DEM_D8!AG$3:AG$14, MATCH($B5826,DEM_D8!$AC$3:$AC$14,0), 1)</f>
        <v>0.24061407525855374</v>
      </c>
      <c r="L5826">
        <f>INDEX(DEM_D8!AH$3:AH$14, MATCH($B5826,DEM_D8!$AC$3:$AC$14,0), 1)</f>
        <v>1.0198212203653323</v>
      </c>
      <c r="M5826">
        <f>INDEX(DEM_D8!AI$3:AI$14, MATCH($B5826,DEM_D8!$AC$3:$AC$14,0), 1)</f>
        <v>1.1154294597745822</v>
      </c>
      <c r="N5826">
        <f>INDEX(DEM_D8!AJ$3:AJ$14, MATCH($B5826,DEM_D8!$AC$3:$AC$14,0), 1)</f>
        <v>0.47804119704624948</v>
      </c>
    </row>
    <row r="5827" spans="1:14">
      <c r="A5827" s="35">
        <v>42340</v>
      </c>
      <c r="B5827">
        <f t="shared" si="90"/>
        <v>12</v>
      </c>
      <c r="C5827" s="38">
        <f>INDEX(S_FOLSM!Z$3:Z$14, MATCH($B5827,S_FOLSM!$X$3:$X$14,0), 1)</f>
        <v>3.132918760834897E-2</v>
      </c>
      <c r="D5827" s="38">
        <f>INDEX(S_FOLSM!AA$3:AA$14, MATCH($B5827,S_FOLSM!$X$3:$X$14,0), 1)</f>
        <v>10.545666537116208</v>
      </c>
      <c r="E5827" s="38">
        <f>INDEX(S_FOLSM!AB$3:AB$14, MATCH($B5827,S_FOLSM!$X$3:$X$14,0), 1)</f>
        <v>17.780411970462495</v>
      </c>
      <c r="F5827" s="38">
        <f>INDEX(S_FOLSM!AC$3:AC$14, MATCH($B5827,S_FOLSM!$X$3:$X$14,0), 1)</f>
        <v>17.780411970462495</v>
      </c>
      <c r="G5827" s="38">
        <f>INDEX(D_FOLSM_NP!$M$2:$M$13, MATCH($B5827,D_FOLSM_NP!$L$2:$L$13,0), 1)</f>
        <v>87.889202793808991</v>
      </c>
      <c r="H5827">
        <f>I_FOLSM!$F5816</f>
        <v>504</v>
      </c>
      <c r="I5827">
        <f>INDEX(DEM_D8!AE$3:AE$14, MATCH($B5827,DEM_D8!$AC$3:$AC$14,0), 1)</f>
        <v>0.22308589195491643</v>
      </c>
      <c r="J5827">
        <f>INDEX(DEM_D8!AF$3:AF$14, MATCH($B5827,DEM_D8!$AC$3:$AC$14,0), 1)</f>
        <v>0.77123982221571519</v>
      </c>
      <c r="K5827">
        <f>INDEX(DEM_D8!AG$3:AG$14, MATCH($B5827,DEM_D8!$AC$3:$AC$14,0), 1)</f>
        <v>0.24061407525855374</v>
      </c>
      <c r="L5827">
        <f>INDEX(DEM_D8!AH$3:AH$14, MATCH($B5827,DEM_D8!$AC$3:$AC$14,0), 1)</f>
        <v>1.0198212203653323</v>
      </c>
      <c r="M5827">
        <f>INDEX(DEM_D8!AI$3:AI$14, MATCH($B5827,DEM_D8!$AC$3:$AC$14,0), 1)</f>
        <v>1.1154294597745822</v>
      </c>
      <c r="N5827">
        <f>INDEX(DEM_D8!AJ$3:AJ$14, MATCH($B5827,DEM_D8!$AC$3:$AC$14,0), 1)</f>
        <v>0.47804119704624948</v>
      </c>
    </row>
    <row r="5828" spans="1:14">
      <c r="A5828" s="35">
        <v>42341</v>
      </c>
      <c r="B5828">
        <f t="shared" si="90"/>
        <v>12</v>
      </c>
      <c r="C5828" s="38">
        <f>INDEX(S_FOLSM!Z$3:Z$14, MATCH($B5828,S_FOLSM!$X$3:$X$14,0), 1)</f>
        <v>3.132918760834897E-2</v>
      </c>
      <c r="D5828" s="38">
        <f>INDEX(S_FOLSM!AA$3:AA$14, MATCH($B5828,S_FOLSM!$X$3:$X$14,0), 1)</f>
        <v>10.545666537116208</v>
      </c>
      <c r="E5828" s="38">
        <f>INDEX(S_FOLSM!AB$3:AB$14, MATCH($B5828,S_FOLSM!$X$3:$X$14,0), 1)</f>
        <v>17.780411970462495</v>
      </c>
      <c r="F5828" s="38">
        <f>INDEX(S_FOLSM!AC$3:AC$14, MATCH($B5828,S_FOLSM!$X$3:$X$14,0), 1)</f>
        <v>17.780411970462495</v>
      </c>
      <c r="G5828" s="38">
        <f>INDEX(D_FOLSM_NP!$M$2:$M$13, MATCH($B5828,D_FOLSM_NP!$L$2:$L$13,0), 1)</f>
        <v>87.889202793808991</v>
      </c>
      <c r="H5828">
        <f>I_FOLSM!$F5817</f>
        <v>457</v>
      </c>
      <c r="I5828">
        <f>INDEX(DEM_D8!AE$3:AE$14, MATCH($B5828,DEM_D8!$AC$3:$AC$14,0), 1)</f>
        <v>0.22308589195491643</v>
      </c>
      <c r="J5828">
        <f>INDEX(DEM_D8!AF$3:AF$14, MATCH($B5828,DEM_D8!$AC$3:$AC$14,0), 1)</f>
        <v>0.77123982221571519</v>
      </c>
      <c r="K5828">
        <f>INDEX(DEM_D8!AG$3:AG$14, MATCH($B5828,DEM_D8!$AC$3:$AC$14,0), 1)</f>
        <v>0.24061407525855374</v>
      </c>
      <c r="L5828">
        <f>INDEX(DEM_D8!AH$3:AH$14, MATCH($B5828,DEM_D8!$AC$3:$AC$14,0), 1)</f>
        <v>1.0198212203653323</v>
      </c>
      <c r="M5828">
        <f>INDEX(DEM_D8!AI$3:AI$14, MATCH($B5828,DEM_D8!$AC$3:$AC$14,0), 1)</f>
        <v>1.1154294597745822</v>
      </c>
      <c r="N5828">
        <f>INDEX(DEM_D8!AJ$3:AJ$14, MATCH($B5828,DEM_D8!$AC$3:$AC$14,0), 1)</f>
        <v>0.47804119704624948</v>
      </c>
    </row>
    <row r="5829" spans="1:14">
      <c r="A5829" s="35">
        <v>42342</v>
      </c>
      <c r="B5829">
        <f t="shared" si="90"/>
        <v>12</v>
      </c>
      <c r="C5829" s="38">
        <f>INDEX(S_FOLSM!Z$3:Z$14, MATCH($B5829,S_FOLSM!$X$3:$X$14,0), 1)</f>
        <v>3.132918760834897E-2</v>
      </c>
      <c r="D5829" s="38">
        <f>INDEX(S_FOLSM!AA$3:AA$14, MATCH($B5829,S_FOLSM!$X$3:$X$14,0), 1)</f>
        <v>10.545666537116208</v>
      </c>
      <c r="E5829" s="38">
        <f>INDEX(S_FOLSM!AB$3:AB$14, MATCH($B5829,S_FOLSM!$X$3:$X$14,0), 1)</f>
        <v>17.780411970462495</v>
      </c>
      <c r="F5829" s="38">
        <f>INDEX(S_FOLSM!AC$3:AC$14, MATCH($B5829,S_FOLSM!$X$3:$X$14,0), 1)</f>
        <v>17.780411970462495</v>
      </c>
      <c r="G5829" s="38">
        <f>INDEX(D_FOLSM_NP!$M$2:$M$13, MATCH($B5829,D_FOLSM_NP!$L$2:$L$13,0), 1)</f>
        <v>87.889202793808991</v>
      </c>
      <c r="H5829">
        <f>I_FOLSM!$F5818</f>
        <v>612</v>
      </c>
      <c r="I5829">
        <f>INDEX(DEM_D8!AE$3:AE$14, MATCH($B5829,DEM_D8!$AC$3:$AC$14,0), 1)</f>
        <v>0.22308589195491643</v>
      </c>
      <c r="J5829">
        <f>INDEX(DEM_D8!AF$3:AF$14, MATCH($B5829,DEM_D8!$AC$3:$AC$14,0), 1)</f>
        <v>0.77123982221571519</v>
      </c>
      <c r="K5829">
        <f>INDEX(DEM_D8!AG$3:AG$14, MATCH($B5829,DEM_D8!$AC$3:$AC$14,0), 1)</f>
        <v>0.24061407525855374</v>
      </c>
      <c r="L5829">
        <f>INDEX(DEM_D8!AH$3:AH$14, MATCH($B5829,DEM_D8!$AC$3:$AC$14,0), 1)</f>
        <v>1.0198212203653323</v>
      </c>
      <c r="M5829">
        <f>INDEX(DEM_D8!AI$3:AI$14, MATCH($B5829,DEM_D8!$AC$3:$AC$14,0), 1)</f>
        <v>1.1154294597745822</v>
      </c>
      <c r="N5829">
        <f>INDEX(DEM_D8!AJ$3:AJ$14, MATCH($B5829,DEM_D8!$AC$3:$AC$14,0), 1)</f>
        <v>0.47804119704624948</v>
      </c>
    </row>
    <row r="5830" spans="1:14">
      <c r="A5830" s="35">
        <v>42343</v>
      </c>
      <c r="B5830">
        <f t="shared" si="90"/>
        <v>12</v>
      </c>
      <c r="C5830" s="38">
        <f>INDEX(S_FOLSM!Z$3:Z$14, MATCH($B5830,S_FOLSM!$X$3:$X$14,0), 1)</f>
        <v>3.132918760834897E-2</v>
      </c>
      <c r="D5830" s="38">
        <f>INDEX(S_FOLSM!AA$3:AA$14, MATCH($B5830,S_FOLSM!$X$3:$X$14,0), 1)</f>
        <v>10.545666537116208</v>
      </c>
      <c r="E5830" s="38">
        <f>INDEX(S_FOLSM!AB$3:AB$14, MATCH($B5830,S_FOLSM!$X$3:$X$14,0), 1)</f>
        <v>17.780411970462495</v>
      </c>
      <c r="F5830" s="38">
        <f>INDEX(S_FOLSM!AC$3:AC$14, MATCH($B5830,S_FOLSM!$X$3:$X$14,0), 1)</f>
        <v>17.780411970462495</v>
      </c>
      <c r="G5830" s="38">
        <f>INDEX(D_FOLSM_NP!$M$2:$M$13, MATCH($B5830,D_FOLSM_NP!$L$2:$L$13,0), 1)</f>
        <v>87.889202793808991</v>
      </c>
      <c r="H5830">
        <f>I_FOLSM!$F5819</f>
        <v>887</v>
      </c>
      <c r="I5830">
        <f>INDEX(DEM_D8!AE$3:AE$14, MATCH($B5830,DEM_D8!$AC$3:$AC$14,0), 1)</f>
        <v>0.22308589195491643</v>
      </c>
      <c r="J5830">
        <f>INDEX(DEM_D8!AF$3:AF$14, MATCH($B5830,DEM_D8!$AC$3:$AC$14,0), 1)</f>
        <v>0.77123982221571519</v>
      </c>
      <c r="K5830">
        <f>INDEX(DEM_D8!AG$3:AG$14, MATCH($B5830,DEM_D8!$AC$3:$AC$14,0), 1)</f>
        <v>0.24061407525855374</v>
      </c>
      <c r="L5830">
        <f>INDEX(DEM_D8!AH$3:AH$14, MATCH($B5830,DEM_D8!$AC$3:$AC$14,0), 1)</f>
        <v>1.0198212203653323</v>
      </c>
      <c r="M5830">
        <f>INDEX(DEM_D8!AI$3:AI$14, MATCH($B5830,DEM_D8!$AC$3:$AC$14,0), 1)</f>
        <v>1.1154294597745822</v>
      </c>
      <c r="N5830">
        <f>INDEX(DEM_D8!AJ$3:AJ$14, MATCH($B5830,DEM_D8!$AC$3:$AC$14,0), 1)</f>
        <v>0.47804119704624948</v>
      </c>
    </row>
    <row r="5831" spans="1:14">
      <c r="A5831" s="35">
        <v>42344</v>
      </c>
      <c r="B5831">
        <f t="shared" si="90"/>
        <v>12</v>
      </c>
      <c r="C5831" s="38">
        <f>INDEX(S_FOLSM!Z$3:Z$14, MATCH($B5831,S_FOLSM!$X$3:$X$14,0), 1)</f>
        <v>3.132918760834897E-2</v>
      </c>
      <c r="D5831" s="38">
        <f>INDEX(S_FOLSM!AA$3:AA$14, MATCH($B5831,S_FOLSM!$X$3:$X$14,0), 1)</f>
        <v>10.545666537116208</v>
      </c>
      <c r="E5831" s="38">
        <f>INDEX(S_FOLSM!AB$3:AB$14, MATCH($B5831,S_FOLSM!$X$3:$X$14,0), 1)</f>
        <v>17.780411970462495</v>
      </c>
      <c r="F5831" s="38">
        <f>INDEX(S_FOLSM!AC$3:AC$14, MATCH($B5831,S_FOLSM!$X$3:$X$14,0), 1)</f>
        <v>17.780411970462495</v>
      </c>
      <c r="G5831" s="38">
        <f>INDEX(D_FOLSM_NP!$M$2:$M$13, MATCH($B5831,D_FOLSM_NP!$L$2:$L$13,0), 1)</f>
        <v>87.889202793808991</v>
      </c>
      <c r="H5831">
        <f>I_FOLSM!$F5820</f>
        <v>561</v>
      </c>
      <c r="I5831">
        <f>INDEX(DEM_D8!AE$3:AE$14, MATCH($B5831,DEM_D8!$AC$3:$AC$14,0), 1)</f>
        <v>0.22308589195491643</v>
      </c>
      <c r="J5831">
        <f>INDEX(DEM_D8!AF$3:AF$14, MATCH($B5831,DEM_D8!$AC$3:$AC$14,0), 1)</f>
        <v>0.77123982221571519</v>
      </c>
      <c r="K5831">
        <f>INDEX(DEM_D8!AG$3:AG$14, MATCH($B5831,DEM_D8!$AC$3:$AC$14,0), 1)</f>
        <v>0.24061407525855374</v>
      </c>
      <c r="L5831">
        <f>INDEX(DEM_D8!AH$3:AH$14, MATCH($B5831,DEM_D8!$AC$3:$AC$14,0), 1)</f>
        <v>1.0198212203653323</v>
      </c>
      <c r="M5831">
        <f>INDEX(DEM_D8!AI$3:AI$14, MATCH($B5831,DEM_D8!$AC$3:$AC$14,0), 1)</f>
        <v>1.1154294597745822</v>
      </c>
      <c r="N5831">
        <f>INDEX(DEM_D8!AJ$3:AJ$14, MATCH($B5831,DEM_D8!$AC$3:$AC$14,0), 1)</f>
        <v>0.47804119704624948</v>
      </c>
    </row>
    <row r="5832" spans="1:14">
      <c r="A5832" s="35">
        <v>42345</v>
      </c>
      <c r="B5832">
        <f t="shared" si="90"/>
        <v>12</v>
      </c>
      <c r="C5832" s="38">
        <f>INDEX(S_FOLSM!Z$3:Z$14, MATCH($B5832,S_FOLSM!$X$3:$X$14,0), 1)</f>
        <v>3.132918760834897E-2</v>
      </c>
      <c r="D5832" s="38">
        <f>INDEX(S_FOLSM!AA$3:AA$14, MATCH($B5832,S_FOLSM!$X$3:$X$14,0), 1)</f>
        <v>10.545666537116208</v>
      </c>
      <c r="E5832" s="38">
        <f>INDEX(S_FOLSM!AB$3:AB$14, MATCH($B5832,S_FOLSM!$X$3:$X$14,0), 1)</f>
        <v>17.780411970462495</v>
      </c>
      <c r="F5832" s="38">
        <f>INDEX(S_FOLSM!AC$3:AC$14, MATCH($B5832,S_FOLSM!$X$3:$X$14,0), 1)</f>
        <v>17.780411970462495</v>
      </c>
      <c r="G5832" s="38">
        <f>INDEX(D_FOLSM_NP!$M$2:$M$13, MATCH($B5832,D_FOLSM_NP!$L$2:$L$13,0), 1)</f>
        <v>87.889202793808991</v>
      </c>
      <c r="H5832">
        <f>I_FOLSM!$F5821</f>
        <v>506</v>
      </c>
      <c r="I5832">
        <f>INDEX(DEM_D8!AE$3:AE$14, MATCH($B5832,DEM_D8!$AC$3:$AC$14,0), 1)</f>
        <v>0.22308589195491643</v>
      </c>
      <c r="J5832">
        <f>INDEX(DEM_D8!AF$3:AF$14, MATCH($B5832,DEM_D8!$AC$3:$AC$14,0), 1)</f>
        <v>0.77123982221571519</v>
      </c>
      <c r="K5832">
        <f>INDEX(DEM_D8!AG$3:AG$14, MATCH($B5832,DEM_D8!$AC$3:$AC$14,0), 1)</f>
        <v>0.24061407525855374</v>
      </c>
      <c r="L5832">
        <f>INDEX(DEM_D8!AH$3:AH$14, MATCH($B5832,DEM_D8!$AC$3:$AC$14,0), 1)</f>
        <v>1.0198212203653323</v>
      </c>
      <c r="M5832">
        <f>INDEX(DEM_D8!AI$3:AI$14, MATCH($B5832,DEM_D8!$AC$3:$AC$14,0), 1)</f>
        <v>1.1154294597745822</v>
      </c>
      <c r="N5832">
        <f>INDEX(DEM_D8!AJ$3:AJ$14, MATCH($B5832,DEM_D8!$AC$3:$AC$14,0), 1)</f>
        <v>0.47804119704624948</v>
      </c>
    </row>
    <row r="5833" spans="1:14">
      <c r="A5833" s="35">
        <v>42346</v>
      </c>
      <c r="B5833">
        <f t="shared" si="90"/>
        <v>12</v>
      </c>
      <c r="C5833" s="38">
        <f>INDEX(S_FOLSM!Z$3:Z$14, MATCH($B5833,S_FOLSM!$X$3:$X$14,0), 1)</f>
        <v>3.132918760834897E-2</v>
      </c>
      <c r="D5833" s="38">
        <f>INDEX(S_FOLSM!AA$3:AA$14, MATCH($B5833,S_FOLSM!$X$3:$X$14,0), 1)</f>
        <v>10.545666537116208</v>
      </c>
      <c r="E5833" s="38">
        <f>INDEX(S_FOLSM!AB$3:AB$14, MATCH($B5833,S_FOLSM!$X$3:$X$14,0), 1)</f>
        <v>17.780411970462495</v>
      </c>
      <c r="F5833" s="38">
        <f>INDEX(S_FOLSM!AC$3:AC$14, MATCH($B5833,S_FOLSM!$X$3:$X$14,0), 1)</f>
        <v>17.780411970462495</v>
      </c>
      <c r="G5833" s="38">
        <f>INDEX(D_FOLSM_NP!$M$2:$M$13, MATCH($B5833,D_FOLSM_NP!$L$2:$L$13,0), 1)</f>
        <v>87.889202793808991</v>
      </c>
      <c r="H5833">
        <f>I_FOLSM!$F5822</f>
        <v>569</v>
      </c>
      <c r="I5833">
        <f>INDEX(DEM_D8!AE$3:AE$14, MATCH($B5833,DEM_D8!$AC$3:$AC$14,0), 1)</f>
        <v>0.22308589195491643</v>
      </c>
      <c r="J5833">
        <f>INDEX(DEM_D8!AF$3:AF$14, MATCH($B5833,DEM_D8!$AC$3:$AC$14,0), 1)</f>
        <v>0.77123982221571519</v>
      </c>
      <c r="K5833">
        <f>INDEX(DEM_D8!AG$3:AG$14, MATCH($B5833,DEM_D8!$AC$3:$AC$14,0), 1)</f>
        <v>0.24061407525855374</v>
      </c>
      <c r="L5833">
        <f>INDEX(DEM_D8!AH$3:AH$14, MATCH($B5833,DEM_D8!$AC$3:$AC$14,0), 1)</f>
        <v>1.0198212203653323</v>
      </c>
      <c r="M5833">
        <f>INDEX(DEM_D8!AI$3:AI$14, MATCH($B5833,DEM_D8!$AC$3:$AC$14,0), 1)</f>
        <v>1.1154294597745822</v>
      </c>
      <c r="N5833">
        <f>INDEX(DEM_D8!AJ$3:AJ$14, MATCH($B5833,DEM_D8!$AC$3:$AC$14,0), 1)</f>
        <v>0.47804119704624948</v>
      </c>
    </row>
    <row r="5834" spans="1:14">
      <c r="A5834" s="35">
        <v>42347</v>
      </c>
      <c r="B5834">
        <f t="shared" si="90"/>
        <v>12</v>
      </c>
      <c r="C5834" s="38">
        <f>INDEX(S_FOLSM!Z$3:Z$14, MATCH($B5834,S_FOLSM!$X$3:$X$14,0), 1)</f>
        <v>3.132918760834897E-2</v>
      </c>
      <c r="D5834" s="38">
        <f>INDEX(S_FOLSM!AA$3:AA$14, MATCH($B5834,S_FOLSM!$X$3:$X$14,0), 1)</f>
        <v>10.545666537116208</v>
      </c>
      <c r="E5834" s="38">
        <f>INDEX(S_FOLSM!AB$3:AB$14, MATCH($B5834,S_FOLSM!$X$3:$X$14,0), 1)</f>
        <v>17.780411970462495</v>
      </c>
      <c r="F5834" s="38">
        <f>INDEX(S_FOLSM!AC$3:AC$14, MATCH($B5834,S_FOLSM!$X$3:$X$14,0), 1)</f>
        <v>17.780411970462495</v>
      </c>
      <c r="G5834" s="38">
        <f>INDEX(D_FOLSM_NP!$M$2:$M$13, MATCH($B5834,D_FOLSM_NP!$L$2:$L$13,0), 1)</f>
        <v>87.889202793808991</v>
      </c>
      <c r="H5834">
        <f>I_FOLSM!$F5823</f>
        <v>542</v>
      </c>
      <c r="I5834">
        <f>INDEX(DEM_D8!AE$3:AE$14, MATCH($B5834,DEM_D8!$AC$3:$AC$14,0), 1)</f>
        <v>0.22308589195491643</v>
      </c>
      <c r="J5834">
        <f>INDEX(DEM_D8!AF$3:AF$14, MATCH($B5834,DEM_D8!$AC$3:$AC$14,0), 1)</f>
        <v>0.77123982221571519</v>
      </c>
      <c r="K5834">
        <f>INDEX(DEM_D8!AG$3:AG$14, MATCH($B5834,DEM_D8!$AC$3:$AC$14,0), 1)</f>
        <v>0.24061407525855374</v>
      </c>
      <c r="L5834">
        <f>INDEX(DEM_D8!AH$3:AH$14, MATCH($B5834,DEM_D8!$AC$3:$AC$14,0), 1)</f>
        <v>1.0198212203653323</v>
      </c>
      <c r="M5834">
        <f>INDEX(DEM_D8!AI$3:AI$14, MATCH($B5834,DEM_D8!$AC$3:$AC$14,0), 1)</f>
        <v>1.1154294597745822</v>
      </c>
      <c r="N5834">
        <f>INDEX(DEM_D8!AJ$3:AJ$14, MATCH($B5834,DEM_D8!$AC$3:$AC$14,0), 1)</f>
        <v>0.47804119704624948</v>
      </c>
    </row>
    <row r="5835" spans="1:14">
      <c r="A5835" s="35">
        <v>42348</v>
      </c>
      <c r="B5835">
        <f t="shared" si="90"/>
        <v>12</v>
      </c>
      <c r="C5835" s="38">
        <f>INDEX(S_FOLSM!Z$3:Z$14, MATCH($B5835,S_FOLSM!$X$3:$X$14,0), 1)</f>
        <v>3.132918760834897E-2</v>
      </c>
      <c r="D5835" s="38">
        <f>INDEX(S_FOLSM!AA$3:AA$14, MATCH($B5835,S_FOLSM!$X$3:$X$14,0), 1)</f>
        <v>10.545666537116208</v>
      </c>
      <c r="E5835" s="38">
        <f>INDEX(S_FOLSM!AB$3:AB$14, MATCH($B5835,S_FOLSM!$X$3:$X$14,0), 1)</f>
        <v>17.780411970462495</v>
      </c>
      <c r="F5835" s="38">
        <f>INDEX(S_FOLSM!AC$3:AC$14, MATCH($B5835,S_FOLSM!$X$3:$X$14,0), 1)</f>
        <v>17.780411970462495</v>
      </c>
      <c r="G5835" s="38">
        <f>INDEX(D_FOLSM_NP!$M$2:$M$13, MATCH($B5835,D_FOLSM_NP!$L$2:$L$13,0), 1)</f>
        <v>87.889202793808991</v>
      </c>
      <c r="H5835">
        <f>I_FOLSM!$F5824</f>
        <v>716</v>
      </c>
      <c r="I5835">
        <f>INDEX(DEM_D8!AE$3:AE$14, MATCH($B5835,DEM_D8!$AC$3:$AC$14,0), 1)</f>
        <v>0.22308589195491643</v>
      </c>
      <c r="J5835">
        <f>INDEX(DEM_D8!AF$3:AF$14, MATCH($B5835,DEM_D8!$AC$3:$AC$14,0), 1)</f>
        <v>0.77123982221571519</v>
      </c>
      <c r="K5835">
        <f>INDEX(DEM_D8!AG$3:AG$14, MATCH($B5835,DEM_D8!$AC$3:$AC$14,0), 1)</f>
        <v>0.24061407525855374</v>
      </c>
      <c r="L5835">
        <f>INDEX(DEM_D8!AH$3:AH$14, MATCH($B5835,DEM_D8!$AC$3:$AC$14,0), 1)</f>
        <v>1.0198212203653323</v>
      </c>
      <c r="M5835">
        <f>INDEX(DEM_D8!AI$3:AI$14, MATCH($B5835,DEM_D8!$AC$3:$AC$14,0), 1)</f>
        <v>1.1154294597745822</v>
      </c>
      <c r="N5835">
        <f>INDEX(DEM_D8!AJ$3:AJ$14, MATCH($B5835,DEM_D8!$AC$3:$AC$14,0), 1)</f>
        <v>0.47804119704624948</v>
      </c>
    </row>
    <row r="5836" spans="1:14">
      <c r="A5836" s="35">
        <v>42349</v>
      </c>
      <c r="B5836">
        <f t="shared" si="90"/>
        <v>12</v>
      </c>
      <c r="C5836" s="38">
        <f>INDEX(S_FOLSM!Z$3:Z$14, MATCH($B5836,S_FOLSM!$X$3:$X$14,0), 1)</f>
        <v>3.132918760834897E-2</v>
      </c>
      <c r="D5836" s="38">
        <f>INDEX(S_FOLSM!AA$3:AA$14, MATCH($B5836,S_FOLSM!$X$3:$X$14,0), 1)</f>
        <v>10.545666537116208</v>
      </c>
      <c r="E5836" s="38">
        <f>INDEX(S_FOLSM!AB$3:AB$14, MATCH($B5836,S_FOLSM!$X$3:$X$14,0), 1)</f>
        <v>17.780411970462495</v>
      </c>
      <c r="F5836" s="38">
        <f>INDEX(S_FOLSM!AC$3:AC$14, MATCH($B5836,S_FOLSM!$X$3:$X$14,0), 1)</f>
        <v>17.780411970462495</v>
      </c>
      <c r="G5836" s="38">
        <f>INDEX(D_FOLSM_NP!$M$2:$M$13, MATCH($B5836,D_FOLSM_NP!$L$2:$L$13,0), 1)</f>
        <v>87.889202793808991</v>
      </c>
      <c r="H5836">
        <f>I_FOLSM!$F5825</f>
        <v>2316</v>
      </c>
      <c r="I5836">
        <f>INDEX(DEM_D8!AE$3:AE$14, MATCH($B5836,DEM_D8!$AC$3:$AC$14,0), 1)</f>
        <v>0.22308589195491643</v>
      </c>
      <c r="J5836">
        <f>INDEX(DEM_D8!AF$3:AF$14, MATCH($B5836,DEM_D8!$AC$3:$AC$14,0), 1)</f>
        <v>0.77123982221571519</v>
      </c>
      <c r="K5836">
        <f>INDEX(DEM_D8!AG$3:AG$14, MATCH($B5836,DEM_D8!$AC$3:$AC$14,0), 1)</f>
        <v>0.24061407525855374</v>
      </c>
      <c r="L5836">
        <f>INDEX(DEM_D8!AH$3:AH$14, MATCH($B5836,DEM_D8!$AC$3:$AC$14,0), 1)</f>
        <v>1.0198212203653323</v>
      </c>
      <c r="M5836">
        <f>INDEX(DEM_D8!AI$3:AI$14, MATCH($B5836,DEM_D8!$AC$3:$AC$14,0), 1)</f>
        <v>1.1154294597745822</v>
      </c>
      <c r="N5836">
        <f>INDEX(DEM_D8!AJ$3:AJ$14, MATCH($B5836,DEM_D8!$AC$3:$AC$14,0), 1)</f>
        <v>0.47804119704624948</v>
      </c>
    </row>
    <row r="5837" spans="1:14">
      <c r="A5837" s="35">
        <v>42350</v>
      </c>
      <c r="B5837">
        <f t="shared" si="90"/>
        <v>12</v>
      </c>
      <c r="C5837" s="38">
        <f>INDEX(S_FOLSM!Z$3:Z$14, MATCH($B5837,S_FOLSM!$X$3:$X$14,0), 1)</f>
        <v>3.132918760834897E-2</v>
      </c>
      <c r="D5837" s="38">
        <f>INDEX(S_FOLSM!AA$3:AA$14, MATCH($B5837,S_FOLSM!$X$3:$X$14,0), 1)</f>
        <v>10.545666537116208</v>
      </c>
      <c r="E5837" s="38">
        <f>INDEX(S_FOLSM!AB$3:AB$14, MATCH($B5837,S_FOLSM!$X$3:$X$14,0), 1)</f>
        <v>17.780411970462495</v>
      </c>
      <c r="F5837" s="38">
        <f>INDEX(S_FOLSM!AC$3:AC$14, MATCH($B5837,S_FOLSM!$X$3:$X$14,0), 1)</f>
        <v>17.780411970462495</v>
      </c>
      <c r="G5837" s="38">
        <f>INDEX(D_FOLSM_NP!$M$2:$M$13, MATCH($B5837,D_FOLSM_NP!$L$2:$L$13,0), 1)</f>
        <v>87.889202793808991</v>
      </c>
      <c r="H5837">
        <f>I_FOLSM!$F5826</f>
        <v>1538</v>
      </c>
      <c r="I5837">
        <f>INDEX(DEM_D8!AE$3:AE$14, MATCH($B5837,DEM_D8!$AC$3:$AC$14,0), 1)</f>
        <v>0.22308589195491643</v>
      </c>
      <c r="J5837">
        <f>INDEX(DEM_D8!AF$3:AF$14, MATCH($B5837,DEM_D8!$AC$3:$AC$14,0), 1)</f>
        <v>0.77123982221571519</v>
      </c>
      <c r="K5837">
        <f>INDEX(DEM_D8!AG$3:AG$14, MATCH($B5837,DEM_D8!$AC$3:$AC$14,0), 1)</f>
        <v>0.24061407525855374</v>
      </c>
      <c r="L5837">
        <f>INDEX(DEM_D8!AH$3:AH$14, MATCH($B5837,DEM_D8!$AC$3:$AC$14,0), 1)</f>
        <v>1.0198212203653323</v>
      </c>
      <c r="M5837">
        <f>INDEX(DEM_D8!AI$3:AI$14, MATCH($B5837,DEM_D8!$AC$3:$AC$14,0), 1)</f>
        <v>1.1154294597745822</v>
      </c>
      <c r="N5837">
        <f>INDEX(DEM_D8!AJ$3:AJ$14, MATCH($B5837,DEM_D8!$AC$3:$AC$14,0), 1)</f>
        <v>0.47804119704624948</v>
      </c>
    </row>
    <row r="5838" spans="1:14">
      <c r="A5838" s="35">
        <v>42351</v>
      </c>
      <c r="B5838">
        <f t="shared" ref="B5838:B5856" si="91">MONTH(A5838)</f>
        <v>12</v>
      </c>
      <c r="C5838" s="38">
        <f>INDEX(S_FOLSM!Z$3:Z$14, MATCH($B5838,S_FOLSM!$X$3:$X$14,0), 1)</f>
        <v>3.132918760834897E-2</v>
      </c>
      <c r="D5838" s="38">
        <f>INDEX(S_FOLSM!AA$3:AA$14, MATCH($B5838,S_FOLSM!$X$3:$X$14,0), 1)</f>
        <v>10.545666537116208</v>
      </c>
      <c r="E5838" s="38">
        <f>INDEX(S_FOLSM!AB$3:AB$14, MATCH($B5838,S_FOLSM!$X$3:$X$14,0), 1)</f>
        <v>17.780411970462495</v>
      </c>
      <c r="F5838" s="38">
        <f>INDEX(S_FOLSM!AC$3:AC$14, MATCH($B5838,S_FOLSM!$X$3:$X$14,0), 1)</f>
        <v>17.780411970462495</v>
      </c>
      <c r="G5838" s="38">
        <f>INDEX(D_FOLSM_NP!$M$2:$M$13, MATCH($B5838,D_FOLSM_NP!$L$2:$L$13,0), 1)</f>
        <v>87.889202793808991</v>
      </c>
      <c r="H5838">
        <f>I_FOLSM!$F5827</f>
        <v>1110</v>
      </c>
      <c r="I5838">
        <f>INDEX(DEM_D8!AE$3:AE$14, MATCH($B5838,DEM_D8!$AC$3:$AC$14,0), 1)</f>
        <v>0.22308589195491643</v>
      </c>
      <c r="J5838">
        <f>INDEX(DEM_D8!AF$3:AF$14, MATCH($B5838,DEM_D8!$AC$3:$AC$14,0), 1)</f>
        <v>0.77123982221571519</v>
      </c>
      <c r="K5838">
        <f>INDEX(DEM_D8!AG$3:AG$14, MATCH($B5838,DEM_D8!$AC$3:$AC$14,0), 1)</f>
        <v>0.24061407525855374</v>
      </c>
      <c r="L5838">
        <f>INDEX(DEM_D8!AH$3:AH$14, MATCH($B5838,DEM_D8!$AC$3:$AC$14,0), 1)</f>
        <v>1.0198212203653323</v>
      </c>
      <c r="M5838">
        <f>INDEX(DEM_D8!AI$3:AI$14, MATCH($B5838,DEM_D8!$AC$3:$AC$14,0), 1)</f>
        <v>1.1154294597745822</v>
      </c>
      <c r="N5838">
        <f>INDEX(DEM_D8!AJ$3:AJ$14, MATCH($B5838,DEM_D8!$AC$3:$AC$14,0), 1)</f>
        <v>0.47804119704624948</v>
      </c>
    </row>
    <row r="5839" spans="1:14">
      <c r="A5839" s="35">
        <v>42352</v>
      </c>
      <c r="B5839">
        <f t="shared" si="91"/>
        <v>12</v>
      </c>
      <c r="C5839" s="38">
        <f>INDEX(S_FOLSM!Z$3:Z$14, MATCH($B5839,S_FOLSM!$X$3:$X$14,0), 1)</f>
        <v>3.132918760834897E-2</v>
      </c>
      <c r="D5839" s="38">
        <f>INDEX(S_FOLSM!AA$3:AA$14, MATCH($B5839,S_FOLSM!$X$3:$X$14,0), 1)</f>
        <v>10.545666537116208</v>
      </c>
      <c r="E5839" s="38">
        <f>INDEX(S_FOLSM!AB$3:AB$14, MATCH($B5839,S_FOLSM!$X$3:$X$14,0), 1)</f>
        <v>17.780411970462495</v>
      </c>
      <c r="F5839" s="38">
        <f>INDEX(S_FOLSM!AC$3:AC$14, MATCH($B5839,S_FOLSM!$X$3:$X$14,0), 1)</f>
        <v>17.780411970462495</v>
      </c>
      <c r="G5839" s="38">
        <f>INDEX(D_FOLSM_NP!$M$2:$M$13, MATCH($B5839,D_FOLSM_NP!$L$2:$L$13,0), 1)</f>
        <v>87.889202793808991</v>
      </c>
      <c r="H5839">
        <f>I_FOLSM!$F5828</f>
        <v>1589</v>
      </c>
      <c r="I5839">
        <f>INDEX(DEM_D8!AE$3:AE$14, MATCH($B5839,DEM_D8!$AC$3:$AC$14,0), 1)</f>
        <v>0.22308589195491643</v>
      </c>
      <c r="J5839">
        <f>INDEX(DEM_D8!AF$3:AF$14, MATCH($B5839,DEM_D8!$AC$3:$AC$14,0), 1)</f>
        <v>0.77123982221571519</v>
      </c>
      <c r="K5839">
        <f>INDEX(DEM_D8!AG$3:AG$14, MATCH($B5839,DEM_D8!$AC$3:$AC$14,0), 1)</f>
        <v>0.24061407525855374</v>
      </c>
      <c r="L5839">
        <f>INDEX(DEM_D8!AH$3:AH$14, MATCH($B5839,DEM_D8!$AC$3:$AC$14,0), 1)</f>
        <v>1.0198212203653323</v>
      </c>
      <c r="M5839">
        <f>INDEX(DEM_D8!AI$3:AI$14, MATCH($B5839,DEM_D8!$AC$3:$AC$14,0), 1)</f>
        <v>1.1154294597745822</v>
      </c>
      <c r="N5839">
        <f>INDEX(DEM_D8!AJ$3:AJ$14, MATCH($B5839,DEM_D8!$AC$3:$AC$14,0), 1)</f>
        <v>0.47804119704624948</v>
      </c>
    </row>
    <row r="5840" spans="1:14">
      <c r="A5840" s="35">
        <v>42353</v>
      </c>
      <c r="B5840">
        <f t="shared" si="91"/>
        <v>12</v>
      </c>
      <c r="C5840" s="38">
        <f>INDEX(S_FOLSM!Z$3:Z$14, MATCH($B5840,S_FOLSM!$X$3:$X$14,0), 1)</f>
        <v>3.132918760834897E-2</v>
      </c>
      <c r="D5840" s="38">
        <f>INDEX(S_FOLSM!AA$3:AA$14, MATCH($B5840,S_FOLSM!$X$3:$X$14,0), 1)</f>
        <v>10.545666537116208</v>
      </c>
      <c r="E5840" s="38">
        <f>INDEX(S_FOLSM!AB$3:AB$14, MATCH($B5840,S_FOLSM!$X$3:$X$14,0), 1)</f>
        <v>17.780411970462495</v>
      </c>
      <c r="F5840" s="38">
        <f>INDEX(S_FOLSM!AC$3:AC$14, MATCH($B5840,S_FOLSM!$X$3:$X$14,0), 1)</f>
        <v>17.780411970462495</v>
      </c>
      <c r="G5840" s="38">
        <f>INDEX(D_FOLSM_NP!$M$2:$M$13, MATCH($B5840,D_FOLSM_NP!$L$2:$L$13,0), 1)</f>
        <v>87.889202793808991</v>
      </c>
      <c r="H5840">
        <f>I_FOLSM!$F5829</f>
        <v>1067</v>
      </c>
      <c r="I5840">
        <f>INDEX(DEM_D8!AE$3:AE$14, MATCH($B5840,DEM_D8!$AC$3:$AC$14,0), 1)</f>
        <v>0.22308589195491643</v>
      </c>
      <c r="J5840">
        <f>INDEX(DEM_D8!AF$3:AF$14, MATCH($B5840,DEM_D8!$AC$3:$AC$14,0), 1)</f>
        <v>0.77123982221571519</v>
      </c>
      <c r="K5840">
        <f>INDEX(DEM_D8!AG$3:AG$14, MATCH($B5840,DEM_D8!$AC$3:$AC$14,0), 1)</f>
        <v>0.24061407525855374</v>
      </c>
      <c r="L5840">
        <f>INDEX(DEM_D8!AH$3:AH$14, MATCH($B5840,DEM_D8!$AC$3:$AC$14,0), 1)</f>
        <v>1.0198212203653323</v>
      </c>
      <c r="M5840">
        <f>INDEX(DEM_D8!AI$3:AI$14, MATCH($B5840,DEM_D8!$AC$3:$AC$14,0), 1)</f>
        <v>1.1154294597745822</v>
      </c>
      <c r="N5840">
        <f>INDEX(DEM_D8!AJ$3:AJ$14, MATCH($B5840,DEM_D8!$AC$3:$AC$14,0), 1)</f>
        <v>0.47804119704624948</v>
      </c>
    </row>
    <row r="5841" spans="1:14">
      <c r="A5841" s="35">
        <v>42354</v>
      </c>
      <c r="B5841">
        <f t="shared" si="91"/>
        <v>12</v>
      </c>
      <c r="C5841" s="38">
        <f>INDEX(S_FOLSM!Z$3:Z$14, MATCH($B5841,S_FOLSM!$X$3:$X$14,0), 1)</f>
        <v>3.132918760834897E-2</v>
      </c>
      <c r="D5841" s="38">
        <f>INDEX(S_FOLSM!AA$3:AA$14, MATCH($B5841,S_FOLSM!$X$3:$X$14,0), 1)</f>
        <v>10.545666537116208</v>
      </c>
      <c r="E5841" s="38">
        <f>INDEX(S_FOLSM!AB$3:AB$14, MATCH($B5841,S_FOLSM!$X$3:$X$14,0), 1)</f>
        <v>17.780411970462495</v>
      </c>
      <c r="F5841" s="38">
        <f>INDEX(S_FOLSM!AC$3:AC$14, MATCH($B5841,S_FOLSM!$X$3:$X$14,0), 1)</f>
        <v>17.780411970462495</v>
      </c>
      <c r="G5841" s="38">
        <f>INDEX(D_FOLSM_NP!$M$2:$M$13, MATCH($B5841,D_FOLSM_NP!$L$2:$L$13,0), 1)</f>
        <v>87.889202793808991</v>
      </c>
      <c r="H5841">
        <f>I_FOLSM!$F5830</f>
        <v>847</v>
      </c>
      <c r="I5841">
        <f>INDEX(DEM_D8!AE$3:AE$14, MATCH($B5841,DEM_D8!$AC$3:$AC$14,0), 1)</f>
        <v>0.22308589195491643</v>
      </c>
      <c r="J5841">
        <f>INDEX(DEM_D8!AF$3:AF$14, MATCH($B5841,DEM_D8!$AC$3:$AC$14,0), 1)</f>
        <v>0.77123982221571519</v>
      </c>
      <c r="K5841">
        <f>INDEX(DEM_D8!AG$3:AG$14, MATCH($B5841,DEM_D8!$AC$3:$AC$14,0), 1)</f>
        <v>0.24061407525855374</v>
      </c>
      <c r="L5841">
        <f>INDEX(DEM_D8!AH$3:AH$14, MATCH($B5841,DEM_D8!$AC$3:$AC$14,0), 1)</f>
        <v>1.0198212203653323</v>
      </c>
      <c r="M5841">
        <f>INDEX(DEM_D8!AI$3:AI$14, MATCH($B5841,DEM_D8!$AC$3:$AC$14,0), 1)</f>
        <v>1.1154294597745822</v>
      </c>
      <c r="N5841">
        <f>INDEX(DEM_D8!AJ$3:AJ$14, MATCH($B5841,DEM_D8!$AC$3:$AC$14,0), 1)</f>
        <v>0.47804119704624948</v>
      </c>
    </row>
    <row r="5842" spans="1:14">
      <c r="A5842" s="35">
        <v>42355</v>
      </c>
      <c r="B5842">
        <f t="shared" si="91"/>
        <v>12</v>
      </c>
      <c r="C5842" s="38">
        <f>INDEX(S_FOLSM!Z$3:Z$14, MATCH($B5842,S_FOLSM!$X$3:$X$14,0), 1)</f>
        <v>3.132918760834897E-2</v>
      </c>
      <c r="D5842" s="38">
        <f>INDEX(S_FOLSM!AA$3:AA$14, MATCH($B5842,S_FOLSM!$X$3:$X$14,0), 1)</f>
        <v>10.545666537116208</v>
      </c>
      <c r="E5842" s="38">
        <f>INDEX(S_FOLSM!AB$3:AB$14, MATCH($B5842,S_FOLSM!$X$3:$X$14,0), 1)</f>
        <v>17.780411970462495</v>
      </c>
      <c r="F5842" s="38">
        <f>INDEX(S_FOLSM!AC$3:AC$14, MATCH($B5842,S_FOLSM!$X$3:$X$14,0), 1)</f>
        <v>17.780411970462495</v>
      </c>
      <c r="G5842" s="38">
        <f>INDEX(D_FOLSM_NP!$M$2:$M$13, MATCH($B5842,D_FOLSM_NP!$L$2:$L$13,0), 1)</f>
        <v>87.889202793808991</v>
      </c>
      <c r="H5842">
        <f>I_FOLSM!$F5831</f>
        <v>761</v>
      </c>
      <c r="I5842">
        <f>INDEX(DEM_D8!AE$3:AE$14, MATCH($B5842,DEM_D8!$AC$3:$AC$14,0), 1)</f>
        <v>0.22308589195491643</v>
      </c>
      <c r="J5842">
        <f>INDEX(DEM_D8!AF$3:AF$14, MATCH($B5842,DEM_D8!$AC$3:$AC$14,0), 1)</f>
        <v>0.77123982221571519</v>
      </c>
      <c r="K5842">
        <f>INDEX(DEM_D8!AG$3:AG$14, MATCH($B5842,DEM_D8!$AC$3:$AC$14,0), 1)</f>
        <v>0.24061407525855374</v>
      </c>
      <c r="L5842">
        <f>INDEX(DEM_D8!AH$3:AH$14, MATCH($B5842,DEM_D8!$AC$3:$AC$14,0), 1)</f>
        <v>1.0198212203653323</v>
      </c>
      <c r="M5842">
        <f>INDEX(DEM_D8!AI$3:AI$14, MATCH($B5842,DEM_D8!$AC$3:$AC$14,0), 1)</f>
        <v>1.1154294597745822</v>
      </c>
      <c r="N5842">
        <f>INDEX(DEM_D8!AJ$3:AJ$14, MATCH($B5842,DEM_D8!$AC$3:$AC$14,0), 1)</f>
        <v>0.47804119704624948</v>
      </c>
    </row>
    <row r="5843" spans="1:14">
      <c r="A5843" s="35">
        <v>42356</v>
      </c>
      <c r="B5843">
        <f t="shared" si="91"/>
        <v>12</v>
      </c>
      <c r="C5843" s="38">
        <f>INDEX(S_FOLSM!Z$3:Z$14, MATCH($B5843,S_FOLSM!$X$3:$X$14,0), 1)</f>
        <v>3.132918760834897E-2</v>
      </c>
      <c r="D5843" s="38">
        <f>INDEX(S_FOLSM!AA$3:AA$14, MATCH($B5843,S_FOLSM!$X$3:$X$14,0), 1)</f>
        <v>10.545666537116208</v>
      </c>
      <c r="E5843" s="38">
        <f>INDEX(S_FOLSM!AB$3:AB$14, MATCH($B5843,S_FOLSM!$X$3:$X$14,0), 1)</f>
        <v>17.780411970462495</v>
      </c>
      <c r="F5843" s="38">
        <f>INDEX(S_FOLSM!AC$3:AC$14, MATCH($B5843,S_FOLSM!$X$3:$X$14,0), 1)</f>
        <v>17.780411970462495</v>
      </c>
      <c r="G5843" s="38">
        <f>INDEX(D_FOLSM_NP!$M$2:$M$13, MATCH($B5843,D_FOLSM_NP!$L$2:$L$13,0), 1)</f>
        <v>87.889202793808991</v>
      </c>
      <c r="H5843">
        <f>I_FOLSM!$F5832</f>
        <v>912</v>
      </c>
      <c r="I5843">
        <f>INDEX(DEM_D8!AE$3:AE$14, MATCH($B5843,DEM_D8!$AC$3:$AC$14,0), 1)</f>
        <v>0.22308589195491643</v>
      </c>
      <c r="J5843">
        <f>INDEX(DEM_D8!AF$3:AF$14, MATCH($B5843,DEM_D8!$AC$3:$AC$14,0), 1)</f>
        <v>0.77123982221571519</v>
      </c>
      <c r="K5843">
        <f>INDEX(DEM_D8!AG$3:AG$14, MATCH($B5843,DEM_D8!$AC$3:$AC$14,0), 1)</f>
        <v>0.24061407525855374</v>
      </c>
      <c r="L5843">
        <f>INDEX(DEM_D8!AH$3:AH$14, MATCH($B5843,DEM_D8!$AC$3:$AC$14,0), 1)</f>
        <v>1.0198212203653323</v>
      </c>
      <c r="M5843">
        <f>INDEX(DEM_D8!AI$3:AI$14, MATCH($B5843,DEM_D8!$AC$3:$AC$14,0), 1)</f>
        <v>1.1154294597745822</v>
      </c>
      <c r="N5843">
        <f>INDEX(DEM_D8!AJ$3:AJ$14, MATCH($B5843,DEM_D8!$AC$3:$AC$14,0), 1)</f>
        <v>0.47804119704624948</v>
      </c>
    </row>
    <row r="5844" spans="1:14">
      <c r="A5844" s="35">
        <v>42357</v>
      </c>
      <c r="B5844">
        <f t="shared" si="91"/>
        <v>12</v>
      </c>
      <c r="C5844" s="38">
        <f>INDEX(S_FOLSM!Z$3:Z$14, MATCH($B5844,S_FOLSM!$X$3:$X$14,0), 1)</f>
        <v>3.132918760834897E-2</v>
      </c>
      <c r="D5844" s="38">
        <f>INDEX(S_FOLSM!AA$3:AA$14, MATCH($B5844,S_FOLSM!$X$3:$X$14,0), 1)</f>
        <v>10.545666537116208</v>
      </c>
      <c r="E5844" s="38">
        <f>INDEX(S_FOLSM!AB$3:AB$14, MATCH($B5844,S_FOLSM!$X$3:$X$14,0), 1)</f>
        <v>17.780411970462495</v>
      </c>
      <c r="F5844" s="38">
        <f>INDEX(S_FOLSM!AC$3:AC$14, MATCH($B5844,S_FOLSM!$X$3:$X$14,0), 1)</f>
        <v>17.780411970462495</v>
      </c>
      <c r="G5844" s="38">
        <f>INDEX(D_FOLSM_NP!$M$2:$M$13, MATCH($B5844,D_FOLSM_NP!$L$2:$L$13,0), 1)</f>
        <v>87.889202793808991</v>
      </c>
      <c r="H5844">
        <f>I_FOLSM!$F5833</f>
        <v>1304</v>
      </c>
      <c r="I5844">
        <f>INDEX(DEM_D8!AE$3:AE$14, MATCH($B5844,DEM_D8!$AC$3:$AC$14,0), 1)</f>
        <v>0.22308589195491643</v>
      </c>
      <c r="J5844">
        <f>INDEX(DEM_D8!AF$3:AF$14, MATCH($B5844,DEM_D8!$AC$3:$AC$14,0), 1)</f>
        <v>0.77123982221571519</v>
      </c>
      <c r="K5844">
        <f>INDEX(DEM_D8!AG$3:AG$14, MATCH($B5844,DEM_D8!$AC$3:$AC$14,0), 1)</f>
        <v>0.24061407525855374</v>
      </c>
      <c r="L5844">
        <f>INDEX(DEM_D8!AH$3:AH$14, MATCH($B5844,DEM_D8!$AC$3:$AC$14,0), 1)</f>
        <v>1.0198212203653323</v>
      </c>
      <c r="M5844">
        <f>INDEX(DEM_D8!AI$3:AI$14, MATCH($B5844,DEM_D8!$AC$3:$AC$14,0), 1)</f>
        <v>1.1154294597745822</v>
      </c>
      <c r="N5844">
        <f>INDEX(DEM_D8!AJ$3:AJ$14, MATCH($B5844,DEM_D8!$AC$3:$AC$14,0), 1)</f>
        <v>0.47804119704624948</v>
      </c>
    </row>
    <row r="5845" spans="1:14">
      <c r="A5845" s="35">
        <v>42358</v>
      </c>
      <c r="B5845">
        <f t="shared" si="91"/>
        <v>12</v>
      </c>
      <c r="C5845" s="38">
        <f>INDEX(S_FOLSM!Z$3:Z$14, MATCH($B5845,S_FOLSM!$X$3:$X$14,0), 1)</f>
        <v>3.132918760834897E-2</v>
      </c>
      <c r="D5845" s="38">
        <f>INDEX(S_FOLSM!AA$3:AA$14, MATCH($B5845,S_FOLSM!$X$3:$X$14,0), 1)</f>
        <v>10.545666537116208</v>
      </c>
      <c r="E5845" s="38">
        <f>INDEX(S_FOLSM!AB$3:AB$14, MATCH($B5845,S_FOLSM!$X$3:$X$14,0), 1)</f>
        <v>17.780411970462495</v>
      </c>
      <c r="F5845" s="38">
        <f>INDEX(S_FOLSM!AC$3:AC$14, MATCH($B5845,S_FOLSM!$X$3:$X$14,0), 1)</f>
        <v>17.780411970462495</v>
      </c>
      <c r="G5845" s="38">
        <f>INDEX(D_FOLSM_NP!$M$2:$M$13, MATCH($B5845,D_FOLSM_NP!$L$2:$L$13,0), 1)</f>
        <v>87.889202793808991</v>
      </c>
      <c r="H5845">
        <f>I_FOLSM!$F5834</f>
        <v>866</v>
      </c>
      <c r="I5845">
        <f>INDEX(DEM_D8!AE$3:AE$14, MATCH($B5845,DEM_D8!$AC$3:$AC$14,0), 1)</f>
        <v>0.22308589195491643</v>
      </c>
      <c r="J5845">
        <f>INDEX(DEM_D8!AF$3:AF$14, MATCH($B5845,DEM_D8!$AC$3:$AC$14,0), 1)</f>
        <v>0.77123982221571519</v>
      </c>
      <c r="K5845">
        <f>INDEX(DEM_D8!AG$3:AG$14, MATCH($B5845,DEM_D8!$AC$3:$AC$14,0), 1)</f>
        <v>0.24061407525855374</v>
      </c>
      <c r="L5845">
        <f>INDEX(DEM_D8!AH$3:AH$14, MATCH($B5845,DEM_D8!$AC$3:$AC$14,0), 1)</f>
        <v>1.0198212203653323</v>
      </c>
      <c r="M5845">
        <f>INDEX(DEM_D8!AI$3:AI$14, MATCH($B5845,DEM_D8!$AC$3:$AC$14,0), 1)</f>
        <v>1.1154294597745822</v>
      </c>
      <c r="N5845">
        <f>INDEX(DEM_D8!AJ$3:AJ$14, MATCH($B5845,DEM_D8!$AC$3:$AC$14,0), 1)</f>
        <v>0.47804119704624948</v>
      </c>
    </row>
    <row r="5846" spans="1:14">
      <c r="A5846" s="35">
        <v>42359</v>
      </c>
      <c r="B5846">
        <f t="shared" si="91"/>
        <v>12</v>
      </c>
      <c r="C5846" s="38">
        <f>INDEX(S_FOLSM!Z$3:Z$14, MATCH($B5846,S_FOLSM!$X$3:$X$14,0), 1)</f>
        <v>3.132918760834897E-2</v>
      </c>
      <c r="D5846" s="38">
        <f>INDEX(S_FOLSM!AA$3:AA$14, MATCH($B5846,S_FOLSM!$X$3:$X$14,0), 1)</f>
        <v>10.545666537116208</v>
      </c>
      <c r="E5846" s="38">
        <f>INDEX(S_FOLSM!AB$3:AB$14, MATCH($B5846,S_FOLSM!$X$3:$X$14,0), 1)</f>
        <v>17.780411970462495</v>
      </c>
      <c r="F5846" s="38">
        <f>INDEX(S_FOLSM!AC$3:AC$14, MATCH($B5846,S_FOLSM!$X$3:$X$14,0), 1)</f>
        <v>17.780411970462495</v>
      </c>
      <c r="G5846" s="38">
        <f>INDEX(D_FOLSM_NP!$M$2:$M$13, MATCH($B5846,D_FOLSM_NP!$L$2:$L$13,0), 1)</f>
        <v>87.889202793808991</v>
      </c>
      <c r="H5846">
        <f>I_FOLSM!$F5835</f>
        <v>1933</v>
      </c>
      <c r="I5846">
        <f>INDEX(DEM_D8!AE$3:AE$14, MATCH($B5846,DEM_D8!$AC$3:$AC$14,0), 1)</f>
        <v>0.22308589195491643</v>
      </c>
      <c r="J5846">
        <f>INDEX(DEM_D8!AF$3:AF$14, MATCH($B5846,DEM_D8!$AC$3:$AC$14,0), 1)</f>
        <v>0.77123982221571519</v>
      </c>
      <c r="K5846">
        <f>INDEX(DEM_D8!AG$3:AG$14, MATCH($B5846,DEM_D8!$AC$3:$AC$14,0), 1)</f>
        <v>0.24061407525855374</v>
      </c>
      <c r="L5846">
        <f>INDEX(DEM_D8!AH$3:AH$14, MATCH($B5846,DEM_D8!$AC$3:$AC$14,0), 1)</f>
        <v>1.0198212203653323</v>
      </c>
      <c r="M5846">
        <f>INDEX(DEM_D8!AI$3:AI$14, MATCH($B5846,DEM_D8!$AC$3:$AC$14,0), 1)</f>
        <v>1.1154294597745822</v>
      </c>
      <c r="N5846">
        <f>INDEX(DEM_D8!AJ$3:AJ$14, MATCH($B5846,DEM_D8!$AC$3:$AC$14,0), 1)</f>
        <v>0.47804119704624948</v>
      </c>
    </row>
    <row r="5847" spans="1:14">
      <c r="A5847" s="35">
        <v>42360</v>
      </c>
      <c r="B5847">
        <f t="shared" si="91"/>
        <v>12</v>
      </c>
      <c r="C5847" s="38">
        <f>INDEX(S_FOLSM!Z$3:Z$14, MATCH($B5847,S_FOLSM!$X$3:$X$14,0), 1)</f>
        <v>3.132918760834897E-2</v>
      </c>
      <c r="D5847" s="38">
        <f>INDEX(S_FOLSM!AA$3:AA$14, MATCH($B5847,S_FOLSM!$X$3:$X$14,0), 1)</f>
        <v>10.545666537116208</v>
      </c>
      <c r="E5847" s="38">
        <f>INDEX(S_FOLSM!AB$3:AB$14, MATCH($B5847,S_FOLSM!$X$3:$X$14,0), 1)</f>
        <v>17.780411970462495</v>
      </c>
      <c r="F5847" s="38">
        <f>INDEX(S_FOLSM!AC$3:AC$14, MATCH($B5847,S_FOLSM!$X$3:$X$14,0), 1)</f>
        <v>17.780411970462495</v>
      </c>
      <c r="G5847" s="38">
        <f>INDEX(D_FOLSM_NP!$M$2:$M$13, MATCH($B5847,D_FOLSM_NP!$L$2:$L$13,0), 1)</f>
        <v>87.889202793808991</v>
      </c>
      <c r="H5847">
        <f>I_FOLSM!$F5836</f>
        <v>17904</v>
      </c>
      <c r="I5847">
        <f>INDEX(DEM_D8!AE$3:AE$14, MATCH($B5847,DEM_D8!$AC$3:$AC$14,0), 1)</f>
        <v>0.22308589195491643</v>
      </c>
      <c r="J5847">
        <f>INDEX(DEM_D8!AF$3:AF$14, MATCH($B5847,DEM_D8!$AC$3:$AC$14,0), 1)</f>
        <v>0.77123982221571519</v>
      </c>
      <c r="K5847">
        <f>INDEX(DEM_D8!AG$3:AG$14, MATCH($B5847,DEM_D8!$AC$3:$AC$14,0), 1)</f>
        <v>0.24061407525855374</v>
      </c>
      <c r="L5847">
        <f>INDEX(DEM_D8!AH$3:AH$14, MATCH($B5847,DEM_D8!$AC$3:$AC$14,0), 1)</f>
        <v>1.0198212203653323</v>
      </c>
      <c r="M5847">
        <f>INDEX(DEM_D8!AI$3:AI$14, MATCH($B5847,DEM_D8!$AC$3:$AC$14,0), 1)</f>
        <v>1.1154294597745822</v>
      </c>
      <c r="N5847">
        <f>INDEX(DEM_D8!AJ$3:AJ$14, MATCH($B5847,DEM_D8!$AC$3:$AC$14,0), 1)</f>
        <v>0.47804119704624948</v>
      </c>
    </row>
    <row r="5848" spans="1:14">
      <c r="A5848" s="35">
        <v>42361</v>
      </c>
      <c r="B5848">
        <f t="shared" si="91"/>
        <v>12</v>
      </c>
      <c r="C5848" s="38">
        <f>INDEX(S_FOLSM!Z$3:Z$14, MATCH($B5848,S_FOLSM!$X$3:$X$14,0), 1)</f>
        <v>3.132918760834897E-2</v>
      </c>
      <c r="D5848" s="38">
        <f>INDEX(S_FOLSM!AA$3:AA$14, MATCH($B5848,S_FOLSM!$X$3:$X$14,0), 1)</f>
        <v>10.545666537116208</v>
      </c>
      <c r="E5848" s="38">
        <f>INDEX(S_FOLSM!AB$3:AB$14, MATCH($B5848,S_FOLSM!$X$3:$X$14,0), 1)</f>
        <v>17.780411970462495</v>
      </c>
      <c r="F5848" s="38">
        <f>INDEX(S_FOLSM!AC$3:AC$14, MATCH($B5848,S_FOLSM!$X$3:$X$14,0), 1)</f>
        <v>17.780411970462495</v>
      </c>
      <c r="G5848" s="38">
        <f>INDEX(D_FOLSM_NP!$M$2:$M$13, MATCH($B5848,D_FOLSM_NP!$L$2:$L$13,0), 1)</f>
        <v>87.889202793808991</v>
      </c>
      <c r="H5848">
        <f>I_FOLSM!$F5837</f>
        <v>10873</v>
      </c>
      <c r="I5848">
        <f>INDEX(DEM_D8!AE$3:AE$14, MATCH($B5848,DEM_D8!$AC$3:$AC$14,0), 1)</f>
        <v>0.22308589195491643</v>
      </c>
      <c r="J5848">
        <f>INDEX(DEM_D8!AF$3:AF$14, MATCH($B5848,DEM_D8!$AC$3:$AC$14,0), 1)</f>
        <v>0.77123982221571519</v>
      </c>
      <c r="K5848">
        <f>INDEX(DEM_D8!AG$3:AG$14, MATCH($B5848,DEM_D8!$AC$3:$AC$14,0), 1)</f>
        <v>0.24061407525855374</v>
      </c>
      <c r="L5848">
        <f>INDEX(DEM_D8!AH$3:AH$14, MATCH($B5848,DEM_D8!$AC$3:$AC$14,0), 1)</f>
        <v>1.0198212203653323</v>
      </c>
      <c r="M5848">
        <f>INDEX(DEM_D8!AI$3:AI$14, MATCH($B5848,DEM_D8!$AC$3:$AC$14,0), 1)</f>
        <v>1.1154294597745822</v>
      </c>
      <c r="N5848">
        <f>INDEX(DEM_D8!AJ$3:AJ$14, MATCH($B5848,DEM_D8!$AC$3:$AC$14,0), 1)</f>
        <v>0.47804119704624948</v>
      </c>
    </row>
    <row r="5849" spans="1:14">
      <c r="A5849" s="35">
        <v>42362</v>
      </c>
      <c r="B5849">
        <f t="shared" si="91"/>
        <v>12</v>
      </c>
      <c r="C5849" s="38">
        <f>INDEX(S_FOLSM!Z$3:Z$14, MATCH($B5849,S_FOLSM!$X$3:$X$14,0), 1)</f>
        <v>3.132918760834897E-2</v>
      </c>
      <c r="D5849" s="38">
        <f>INDEX(S_FOLSM!AA$3:AA$14, MATCH($B5849,S_FOLSM!$X$3:$X$14,0), 1)</f>
        <v>10.545666537116208</v>
      </c>
      <c r="E5849" s="38">
        <f>INDEX(S_FOLSM!AB$3:AB$14, MATCH($B5849,S_FOLSM!$X$3:$X$14,0), 1)</f>
        <v>17.780411970462495</v>
      </c>
      <c r="F5849" s="38">
        <f>INDEX(S_FOLSM!AC$3:AC$14, MATCH($B5849,S_FOLSM!$X$3:$X$14,0), 1)</f>
        <v>17.780411970462495</v>
      </c>
      <c r="G5849" s="38">
        <f>INDEX(D_FOLSM_NP!$M$2:$M$13, MATCH($B5849,D_FOLSM_NP!$L$2:$L$13,0), 1)</f>
        <v>87.889202793808991</v>
      </c>
      <c r="H5849">
        <f>I_FOLSM!$F5838</f>
        <v>5047</v>
      </c>
      <c r="I5849">
        <f>INDEX(DEM_D8!AE$3:AE$14, MATCH($B5849,DEM_D8!$AC$3:$AC$14,0), 1)</f>
        <v>0.22308589195491643</v>
      </c>
      <c r="J5849">
        <f>INDEX(DEM_D8!AF$3:AF$14, MATCH($B5849,DEM_D8!$AC$3:$AC$14,0), 1)</f>
        <v>0.77123982221571519</v>
      </c>
      <c r="K5849">
        <f>INDEX(DEM_D8!AG$3:AG$14, MATCH($B5849,DEM_D8!$AC$3:$AC$14,0), 1)</f>
        <v>0.24061407525855374</v>
      </c>
      <c r="L5849">
        <f>INDEX(DEM_D8!AH$3:AH$14, MATCH($B5849,DEM_D8!$AC$3:$AC$14,0), 1)</f>
        <v>1.0198212203653323</v>
      </c>
      <c r="M5849">
        <f>INDEX(DEM_D8!AI$3:AI$14, MATCH($B5849,DEM_D8!$AC$3:$AC$14,0), 1)</f>
        <v>1.1154294597745822</v>
      </c>
      <c r="N5849">
        <f>INDEX(DEM_D8!AJ$3:AJ$14, MATCH($B5849,DEM_D8!$AC$3:$AC$14,0), 1)</f>
        <v>0.47804119704624948</v>
      </c>
    </row>
    <row r="5850" spans="1:14">
      <c r="A5850" s="35">
        <v>42363</v>
      </c>
      <c r="B5850">
        <f t="shared" si="91"/>
        <v>12</v>
      </c>
      <c r="C5850" s="38">
        <f>INDEX(S_FOLSM!Z$3:Z$14, MATCH($B5850,S_FOLSM!$X$3:$X$14,0), 1)</f>
        <v>3.132918760834897E-2</v>
      </c>
      <c r="D5850" s="38">
        <f>INDEX(S_FOLSM!AA$3:AA$14, MATCH($B5850,S_FOLSM!$X$3:$X$14,0), 1)</f>
        <v>10.545666537116208</v>
      </c>
      <c r="E5850" s="38">
        <f>INDEX(S_FOLSM!AB$3:AB$14, MATCH($B5850,S_FOLSM!$X$3:$X$14,0), 1)</f>
        <v>17.780411970462495</v>
      </c>
      <c r="F5850" s="38">
        <f>INDEX(S_FOLSM!AC$3:AC$14, MATCH($B5850,S_FOLSM!$X$3:$X$14,0), 1)</f>
        <v>17.780411970462495</v>
      </c>
      <c r="G5850" s="38">
        <f>INDEX(D_FOLSM_NP!$M$2:$M$13, MATCH($B5850,D_FOLSM_NP!$L$2:$L$13,0), 1)</f>
        <v>87.889202793808991</v>
      </c>
      <c r="H5850">
        <f>I_FOLSM!$F5839</f>
        <v>3141</v>
      </c>
      <c r="I5850">
        <f>INDEX(DEM_D8!AE$3:AE$14, MATCH($B5850,DEM_D8!$AC$3:$AC$14,0), 1)</f>
        <v>0.22308589195491643</v>
      </c>
      <c r="J5850">
        <f>INDEX(DEM_D8!AF$3:AF$14, MATCH($B5850,DEM_D8!$AC$3:$AC$14,0), 1)</f>
        <v>0.77123982221571519</v>
      </c>
      <c r="K5850">
        <f>INDEX(DEM_D8!AG$3:AG$14, MATCH($B5850,DEM_D8!$AC$3:$AC$14,0), 1)</f>
        <v>0.24061407525855374</v>
      </c>
      <c r="L5850">
        <f>INDEX(DEM_D8!AH$3:AH$14, MATCH($B5850,DEM_D8!$AC$3:$AC$14,0), 1)</f>
        <v>1.0198212203653323</v>
      </c>
      <c r="M5850">
        <f>INDEX(DEM_D8!AI$3:AI$14, MATCH($B5850,DEM_D8!$AC$3:$AC$14,0), 1)</f>
        <v>1.1154294597745822</v>
      </c>
      <c r="N5850">
        <f>INDEX(DEM_D8!AJ$3:AJ$14, MATCH($B5850,DEM_D8!$AC$3:$AC$14,0), 1)</f>
        <v>0.47804119704624948</v>
      </c>
    </row>
    <row r="5851" spans="1:14">
      <c r="A5851" s="35">
        <v>42364</v>
      </c>
      <c r="B5851">
        <f t="shared" si="91"/>
        <v>12</v>
      </c>
      <c r="C5851" s="38">
        <f>INDEX(S_FOLSM!Z$3:Z$14, MATCH($B5851,S_FOLSM!$X$3:$X$14,0), 1)</f>
        <v>3.132918760834897E-2</v>
      </c>
      <c r="D5851" s="38">
        <f>INDEX(S_FOLSM!AA$3:AA$14, MATCH($B5851,S_FOLSM!$X$3:$X$14,0), 1)</f>
        <v>10.545666537116208</v>
      </c>
      <c r="E5851" s="38">
        <f>INDEX(S_FOLSM!AB$3:AB$14, MATCH($B5851,S_FOLSM!$X$3:$X$14,0), 1)</f>
        <v>17.780411970462495</v>
      </c>
      <c r="F5851" s="38">
        <f>INDEX(S_FOLSM!AC$3:AC$14, MATCH($B5851,S_FOLSM!$X$3:$X$14,0), 1)</f>
        <v>17.780411970462495</v>
      </c>
      <c r="G5851" s="38">
        <f>INDEX(D_FOLSM_NP!$M$2:$M$13, MATCH($B5851,D_FOLSM_NP!$L$2:$L$13,0), 1)</f>
        <v>87.889202793808991</v>
      </c>
      <c r="H5851">
        <f>I_FOLSM!$F5840</f>
        <v>2459</v>
      </c>
      <c r="I5851">
        <f>INDEX(DEM_D8!AE$3:AE$14, MATCH($B5851,DEM_D8!$AC$3:$AC$14,0), 1)</f>
        <v>0.22308589195491643</v>
      </c>
      <c r="J5851">
        <f>INDEX(DEM_D8!AF$3:AF$14, MATCH($B5851,DEM_D8!$AC$3:$AC$14,0), 1)</f>
        <v>0.77123982221571519</v>
      </c>
      <c r="K5851">
        <f>INDEX(DEM_D8!AG$3:AG$14, MATCH($B5851,DEM_D8!$AC$3:$AC$14,0), 1)</f>
        <v>0.24061407525855374</v>
      </c>
      <c r="L5851">
        <f>INDEX(DEM_D8!AH$3:AH$14, MATCH($B5851,DEM_D8!$AC$3:$AC$14,0), 1)</f>
        <v>1.0198212203653323</v>
      </c>
      <c r="M5851">
        <f>INDEX(DEM_D8!AI$3:AI$14, MATCH($B5851,DEM_D8!$AC$3:$AC$14,0), 1)</f>
        <v>1.1154294597745822</v>
      </c>
      <c r="N5851">
        <f>INDEX(DEM_D8!AJ$3:AJ$14, MATCH($B5851,DEM_D8!$AC$3:$AC$14,0), 1)</f>
        <v>0.47804119704624948</v>
      </c>
    </row>
    <row r="5852" spans="1:14">
      <c r="A5852" s="35">
        <v>42365</v>
      </c>
      <c r="B5852">
        <f t="shared" si="91"/>
        <v>12</v>
      </c>
      <c r="C5852" s="38">
        <f>INDEX(S_FOLSM!Z$3:Z$14, MATCH($B5852,S_FOLSM!$X$3:$X$14,0), 1)</f>
        <v>3.132918760834897E-2</v>
      </c>
      <c r="D5852" s="38">
        <f>INDEX(S_FOLSM!AA$3:AA$14, MATCH($B5852,S_FOLSM!$X$3:$X$14,0), 1)</f>
        <v>10.545666537116208</v>
      </c>
      <c r="E5852" s="38">
        <f>INDEX(S_FOLSM!AB$3:AB$14, MATCH($B5852,S_FOLSM!$X$3:$X$14,0), 1)</f>
        <v>17.780411970462495</v>
      </c>
      <c r="F5852" s="38">
        <f>INDEX(S_FOLSM!AC$3:AC$14, MATCH($B5852,S_FOLSM!$X$3:$X$14,0), 1)</f>
        <v>17.780411970462495</v>
      </c>
      <c r="G5852" s="38">
        <f>INDEX(D_FOLSM_NP!$M$2:$M$13, MATCH($B5852,D_FOLSM_NP!$L$2:$L$13,0), 1)</f>
        <v>87.889202793808991</v>
      </c>
      <c r="H5852">
        <f>I_FOLSM!$F5841</f>
        <v>1988</v>
      </c>
      <c r="I5852">
        <f>INDEX(DEM_D8!AE$3:AE$14, MATCH($B5852,DEM_D8!$AC$3:$AC$14,0), 1)</f>
        <v>0.22308589195491643</v>
      </c>
      <c r="J5852">
        <f>INDEX(DEM_D8!AF$3:AF$14, MATCH($B5852,DEM_D8!$AC$3:$AC$14,0), 1)</f>
        <v>0.77123982221571519</v>
      </c>
      <c r="K5852">
        <f>INDEX(DEM_D8!AG$3:AG$14, MATCH($B5852,DEM_D8!$AC$3:$AC$14,0), 1)</f>
        <v>0.24061407525855374</v>
      </c>
      <c r="L5852">
        <f>INDEX(DEM_D8!AH$3:AH$14, MATCH($B5852,DEM_D8!$AC$3:$AC$14,0), 1)</f>
        <v>1.0198212203653323</v>
      </c>
      <c r="M5852">
        <f>INDEX(DEM_D8!AI$3:AI$14, MATCH($B5852,DEM_D8!$AC$3:$AC$14,0), 1)</f>
        <v>1.1154294597745822</v>
      </c>
      <c r="N5852">
        <f>INDEX(DEM_D8!AJ$3:AJ$14, MATCH($B5852,DEM_D8!$AC$3:$AC$14,0), 1)</f>
        <v>0.47804119704624948</v>
      </c>
    </row>
    <row r="5853" spans="1:14">
      <c r="A5853" s="35">
        <v>42366</v>
      </c>
      <c r="B5853">
        <f t="shared" si="91"/>
        <v>12</v>
      </c>
      <c r="C5853" s="38">
        <f>INDEX(S_FOLSM!Z$3:Z$14, MATCH($B5853,S_FOLSM!$X$3:$X$14,0), 1)</f>
        <v>3.132918760834897E-2</v>
      </c>
      <c r="D5853" s="38">
        <f>INDEX(S_FOLSM!AA$3:AA$14, MATCH($B5853,S_FOLSM!$X$3:$X$14,0), 1)</f>
        <v>10.545666537116208</v>
      </c>
      <c r="E5853" s="38">
        <f>INDEX(S_FOLSM!AB$3:AB$14, MATCH($B5853,S_FOLSM!$X$3:$X$14,0), 1)</f>
        <v>17.780411970462495</v>
      </c>
      <c r="F5853" s="38">
        <f>INDEX(S_FOLSM!AC$3:AC$14, MATCH($B5853,S_FOLSM!$X$3:$X$14,0), 1)</f>
        <v>17.780411970462495</v>
      </c>
      <c r="G5853" s="38">
        <f>INDEX(D_FOLSM_NP!$M$2:$M$13, MATCH($B5853,D_FOLSM_NP!$L$2:$L$13,0), 1)</f>
        <v>87.889202793808991</v>
      </c>
      <c r="H5853">
        <f>I_FOLSM!$F5842</f>
        <v>2205</v>
      </c>
      <c r="I5853">
        <f>INDEX(DEM_D8!AE$3:AE$14, MATCH($B5853,DEM_D8!$AC$3:$AC$14,0), 1)</f>
        <v>0.22308589195491643</v>
      </c>
      <c r="J5853">
        <f>INDEX(DEM_D8!AF$3:AF$14, MATCH($B5853,DEM_D8!$AC$3:$AC$14,0), 1)</f>
        <v>0.77123982221571519</v>
      </c>
      <c r="K5853">
        <f>INDEX(DEM_D8!AG$3:AG$14, MATCH($B5853,DEM_D8!$AC$3:$AC$14,0), 1)</f>
        <v>0.24061407525855374</v>
      </c>
      <c r="L5853">
        <f>INDEX(DEM_D8!AH$3:AH$14, MATCH($B5853,DEM_D8!$AC$3:$AC$14,0), 1)</f>
        <v>1.0198212203653323</v>
      </c>
      <c r="M5853">
        <f>INDEX(DEM_D8!AI$3:AI$14, MATCH($B5853,DEM_D8!$AC$3:$AC$14,0), 1)</f>
        <v>1.1154294597745822</v>
      </c>
      <c r="N5853">
        <f>INDEX(DEM_D8!AJ$3:AJ$14, MATCH($B5853,DEM_D8!$AC$3:$AC$14,0), 1)</f>
        <v>0.47804119704624948</v>
      </c>
    </row>
    <row r="5854" spans="1:14">
      <c r="A5854" s="35">
        <v>42367</v>
      </c>
      <c r="B5854">
        <f t="shared" si="91"/>
        <v>12</v>
      </c>
      <c r="C5854" s="38">
        <f>INDEX(S_FOLSM!Z$3:Z$14, MATCH($B5854,S_FOLSM!$X$3:$X$14,0), 1)</f>
        <v>3.132918760834897E-2</v>
      </c>
      <c r="D5854" s="38">
        <f>INDEX(S_FOLSM!AA$3:AA$14, MATCH($B5854,S_FOLSM!$X$3:$X$14,0), 1)</f>
        <v>10.545666537116208</v>
      </c>
      <c r="E5854" s="38">
        <f>INDEX(S_FOLSM!AB$3:AB$14, MATCH($B5854,S_FOLSM!$X$3:$X$14,0), 1)</f>
        <v>17.780411970462495</v>
      </c>
      <c r="F5854" s="38">
        <f>INDEX(S_FOLSM!AC$3:AC$14, MATCH($B5854,S_FOLSM!$X$3:$X$14,0), 1)</f>
        <v>17.780411970462495</v>
      </c>
      <c r="G5854" s="38">
        <f>INDEX(D_FOLSM_NP!$M$2:$M$13, MATCH($B5854,D_FOLSM_NP!$L$2:$L$13,0), 1)</f>
        <v>87.889202793808991</v>
      </c>
      <c r="H5854">
        <f>I_FOLSM!$F5843</f>
        <v>1963</v>
      </c>
      <c r="I5854">
        <f>INDEX(DEM_D8!AE$3:AE$14, MATCH($B5854,DEM_D8!$AC$3:$AC$14,0), 1)</f>
        <v>0.22308589195491643</v>
      </c>
      <c r="J5854">
        <f>INDEX(DEM_D8!AF$3:AF$14, MATCH($B5854,DEM_D8!$AC$3:$AC$14,0), 1)</f>
        <v>0.77123982221571519</v>
      </c>
      <c r="K5854">
        <f>INDEX(DEM_D8!AG$3:AG$14, MATCH($B5854,DEM_D8!$AC$3:$AC$14,0), 1)</f>
        <v>0.24061407525855374</v>
      </c>
      <c r="L5854">
        <f>INDEX(DEM_D8!AH$3:AH$14, MATCH($B5854,DEM_D8!$AC$3:$AC$14,0), 1)</f>
        <v>1.0198212203653323</v>
      </c>
      <c r="M5854">
        <f>INDEX(DEM_D8!AI$3:AI$14, MATCH($B5854,DEM_D8!$AC$3:$AC$14,0), 1)</f>
        <v>1.1154294597745822</v>
      </c>
      <c r="N5854">
        <f>INDEX(DEM_D8!AJ$3:AJ$14, MATCH($B5854,DEM_D8!$AC$3:$AC$14,0), 1)</f>
        <v>0.47804119704624948</v>
      </c>
    </row>
    <row r="5855" spans="1:14">
      <c r="A5855" s="35">
        <v>42368</v>
      </c>
      <c r="B5855">
        <f t="shared" si="91"/>
        <v>12</v>
      </c>
      <c r="C5855" s="38">
        <f>INDEX(S_FOLSM!Z$3:Z$14, MATCH($B5855,S_FOLSM!$X$3:$X$14,0), 1)</f>
        <v>3.132918760834897E-2</v>
      </c>
      <c r="D5855" s="38">
        <f>INDEX(S_FOLSM!AA$3:AA$14, MATCH($B5855,S_FOLSM!$X$3:$X$14,0), 1)</f>
        <v>10.545666537116208</v>
      </c>
      <c r="E5855" s="38">
        <f>INDEX(S_FOLSM!AB$3:AB$14, MATCH($B5855,S_FOLSM!$X$3:$X$14,0), 1)</f>
        <v>17.780411970462495</v>
      </c>
      <c r="F5855" s="38">
        <f>INDEX(S_FOLSM!AC$3:AC$14, MATCH($B5855,S_FOLSM!$X$3:$X$14,0), 1)</f>
        <v>17.780411970462495</v>
      </c>
      <c r="G5855" s="38">
        <f>INDEX(D_FOLSM_NP!$M$2:$M$13, MATCH($B5855,D_FOLSM_NP!$L$2:$L$13,0), 1)</f>
        <v>87.889202793808991</v>
      </c>
      <c r="H5855">
        <f>I_FOLSM!$F5844</f>
        <v>2414</v>
      </c>
      <c r="I5855">
        <f>INDEX(DEM_D8!AE$3:AE$14, MATCH($B5855,DEM_D8!$AC$3:$AC$14,0), 1)</f>
        <v>0.22308589195491643</v>
      </c>
      <c r="J5855">
        <f>INDEX(DEM_D8!AF$3:AF$14, MATCH($B5855,DEM_D8!$AC$3:$AC$14,0), 1)</f>
        <v>0.77123982221571519</v>
      </c>
      <c r="K5855">
        <f>INDEX(DEM_D8!AG$3:AG$14, MATCH($B5855,DEM_D8!$AC$3:$AC$14,0), 1)</f>
        <v>0.24061407525855374</v>
      </c>
      <c r="L5855">
        <f>INDEX(DEM_D8!AH$3:AH$14, MATCH($B5855,DEM_D8!$AC$3:$AC$14,0), 1)</f>
        <v>1.0198212203653323</v>
      </c>
      <c r="M5855">
        <f>INDEX(DEM_D8!AI$3:AI$14, MATCH($B5855,DEM_D8!$AC$3:$AC$14,0), 1)</f>
        <v>1.1154294597745822</v>
      </c>
      <c r="N5855">
        <f>INDEX(DEM_D8!AJ$3:AJ$14, MATCH($B5855,DEM_D8!$AC$3:$AC$14,0), 1)</f>
        <v>0.47804119704624948</v>
      </c>
    </row>
    <row r="5856" spans="1:14">
      <c r="A5856" s="35">
        <v>42369</v>
      </c>
      <c r="B5856">
        <f t="shared" si="91"/>
        <v>12</v>
      </c>
      <c r="C5856" s="38">
        <f>INDEX(S_FOLSM!Z$3:Z$14, MATCH($B5856,S_FOLSM!$X$3:$X$14,0), 1)</f>
        <v>3.132918760834897E-2</v>
      </c>
      <c r="D5856" s="38">
        <f>INDEX(S_FOLSM!AA$3:AA$14, MATCH($B5856,S_FOLSM!$X$3:$X$14,0), 1)</f>
        <v>10.545666537116208</v>
      </c>
      <c r="E5856" s="38">
        <f>INDEX(S_FOLSM!AB$3:AB$14, MATCH($B5856,S_FOLSM!$X$3:$X$14,0), 1)</f>
        <v>17.780411970462495</v>
      </c>
      <c r="F5856" s="38">
        <f>INDEX(S_FOLSM!AC$3:AC$14, MATCH($B5856,S_FOLSM!$X$3:$X$14,0), 1)</f>
        <v>17.780411970462495</v>
      </c>
      <c r="G5856" s="38">
        <f>INDEX(D_FOLSM_NP!$M$2:$M$13, MATCH($B5856,D_FOLSM_NP!$L$2:$L$13,0), 1)</f>
        <v>87.889202793808991</v>
      </c>
      <c r="H5856">
        <f>I_FOLSM!$F5845</f>
        <v>1755</v>
      </c>
      <c r="I5856">
        <f>INDEX(DEM_D8!AE$3:AE$14, MATCH($B5856,DEM_D8!$AC$3:$AC$14,0), 1)</f>
        <v>0.22308589195491643</v>
      </c>
      <c r="J5856">
        <f>INDEX(DEM_D8!AF$3:AF$14, MATCH($B5856,DEM_D8!$AC$3:$AC$14,0), 1)</f>
        <v>0.77123982221571519</v>
      </c>
      <c r="K5856">
        <f>INDEX(DEM_D8!AG$3:AG$14, MATCH($B5856,DEM_D8!$AC$3:$AC$14,0), 1)</f>
        <v>0.24061407525855374</v>
      </c>
      <c r="L5856">
        <f>INDEX(DEM_D8!AH$3:AH$14, MATCH($B5856,DEM_D8!$AC$3:$AC$14,0), 1)</f>
        <v>1.0198212203653323</v>
      </c>
      <c r="M5856">
        <f>INDEX(DEM_D8!AI$3:AI$14, MATCH($B5856,DEM_D8!$AC$3:$AC$14,0), 1)</f>
        <v>1.1154294597745822</v>
      </c>
      <c r="N5856">
        <f>INDEX(DEM_D8!AJ$3:AJ$14, MATCH($B5856,DEM_D8!$AC$3:$AC$14,0), 1)</f>
        <v>0.47804119704624948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F5E2-F4AF-4B8E-845A-97844BA4D152}">
  <dimension ref="A1:F52"/>
  <sheetViews>
    <sheetView topLeftCell="A19" workbookViewId="0">
      <selection activeCell="D34" sqref="D34"/>
    </sheetView>
  </sheetViews>
  <sheetFormatPr defaultRowHeight="15"/>
  <cols>
    <col min="1" max="1" width="19.42578125" bestFit="1" customWidth="1"/>
    <col min="2" max="2" width="23.140625" bestFit="1" customWidth="1"/>
    <col min="3" max="3" width="8" bestFit="1" customWidth="1"/>
    <col min="4" max="4" width="53.7109375" bestFit="1" customWidth="1"/>
    <col min="5" max="5" width="31.28515625" bestFit="1" customWidth="1"/>
    <col min="6" max="6" width="54.140625" bestFit="1" customWidth="1"/>
  </cols>
  <sheetData>
    <row r="1" spans="1:6">
      <c r="A1" t="s">
        <v>143</v>
      </c>
      <c r="B1" t="s">
        <v>144</v>
      </c>
      <c r="C1" t="s">
        <v>17</v>
      </c>
      <c r="D1" t="s">
        <v>177</v>
      </c>
      <c r="E1" t="s">
        <v>178</v>
      </c>
      <c r="F1" t="s">
        <v>179</v>
      </c>
    </row>
    <row r="2" spans="1:6">
      <c r="A2" t="s">
        <v>96</v>
      </c>
      <c r="B2" t="s">
        <v>97</v>
      </c>
      <c r="C2" t="s">
        <v>98</v>
      </c>
      <c r="D2" t="s">
        <v>145</v>
      </c>
      <c r="E2" t="s">
        <v>115</v>
      </c>
      <c r="F2" t="s">
        <v>121</v>
      </c>
    </row>
    <row r="3" spans="1:6">
      <c r="A3" t="s">
        <v>99</v>
      </c>
      <c r="B3" t="s">
        <v>97</v>
      </c>
      <c r="C3" t="s">
        <v>98</v>
      </c>
      <c r="D3" t="s">
        <v>146</v>
      </c>
      <c r="E3" t="s">
        <v>115</v>
      </c>
      <c r="F3" t="s">
        <v>121</v>
      </c>
    </row>
    <row r="4" spans="1:6">
      <c r="A4" t="s">
        <v>100</v>
      </c>
      <c r="B4" t="s">
        <v>97</v>
      </c>
      <c r="C4" t="s">
        <v>98</v>
      </c>
      <c r="D4" t="s">
        <v>147</v>
      </c>
      <c r="E4" t="s">
        <v>115</v>
      </c>
      <c r="F4" t="s">
        <v>121</v>
      </c>
    </row>
    <row r="5" spans="1:6">
      <c r="A5" t="s">
        <v>101</v>
      </c>
      <c r="B5" t="s">
        <v>97</v>
      </c>
      <c r="C5" t="s">
        <v>98</v>
      </c>
      <c r="D5" t="s">
        <v>148</v>
      </c>
      <c r="E5" t="s">
        <v>115</v>
      </c>
      <c r="F5" t="s">
        <v>121</v>
      </c>
    </row>
    <row r="6" spans="1:6">
      <c r="A6" t="s">
        <v>102</v>
      </c>
      <c r="B6" t="s">
        <v>97</v>
      </c>
      <c r="C6" t="s">
        <v>98</v>
      </c>
      <c r="D6" t="s">
        <v>149</v>
      </c>
      <c r="E6" t="s">
        <v>115</v>
      </c>
      <c r="F6" t="s">
        <v>121</v>
      </c>
    </row>
    <row r="7" spans="1:6">
      <c r="A7" t="s">
        <v>103</v>
      </c>
      <c r="B7" t="s">
        <v>97</v>
      </c>
      <c r="C7" t="s">
        <v>98</v>
      </c>
      <c r="D7" t="s">
        <v>150</v>
      </c>
      <c r="E7" t="s">
        <v>115</v>
      </c>
      <c r="F7" t="s">
        <v>121</v>
      </c>
    </row>
    <row r="8" spans="1:6">
      <c r="A8" t="s">
        <v>104</v>
      </c>
      <c r="B8" t="s">
        <v>97</v>
      </c>
      <c r="C8" t="s">
        <v>98</v>
      </c>
      <c r="D8" t="s">
        <v>151</v>
      </c>
      <c r="E8" t="s">
        <v>115</v>
      </c>
      <c r="F8" t="s">
        <v>121</v>
      </c>
    </row>
    <row r="9" spans="1:6">
      <c r="A9" t="s">
        <v>105</v>
      </c>
      <c r="B9" t="s">
        <v>97</v>
      </c>
      <c r="C9" t="s">
        <v>98</v>
      </c>
      <c r="D9" t="s">
        <v>152</v>
      </c>
      <c r="E9" t="s">
        <v>115</v>
      </c>
      <c r="F9" t="s">
        <v>121</v>
      </c>
    </row>
    <row r="10" spans="1:6">
      <c r="A10" t="s">
        <v>106</v>
      </c>
      <c r="B10" t="s">
        <v>97</v>
      </c>
      <c r="C10" t="s">
        <v>98</v>
      </c>
      <c r="D10" t="s">
        <v>153</v>
      </c>
      <c r="E10" t="s">
        <v>115</v>
      </c>
      <c r="F10" t="s">
        <v>121</v>
      </c>
    </row>
    <row r="11" spans="1:6">
      <c r="A11" t="s">
        <v>107</v>
      </c>
      <c r="B11" t="s">
        <v>97</v>
      </c>
      <c r="C11" t="s">
        <v>98</v>
      </c>
      <c r="D11" t="s">
        <v>154</v>
      </c>
      <c r="E11" t="s">
        <v>115</v>
      </c>
      <c r="F11" t="s">
        <v>121</v>
      </c>
    </row>
    <row r="12" spans="1:6">
      <c r="A12" t="s">
        <v>108</v>
      </c>
      <c r="B12" t="s">
        <v>97</v>
      </c>
      <c r="C12" t="s">
        <v>98</v>
      </c>
      <c r="D12" t="s">
        <v>155</v>
      </c>
      <c r="E12" t="s">
        <v>115</v>
      </c>
      <c r="F12" t="s">
        <v>121</v>
      </c>
    </row>
    <row r="13" spans="1:6">
      <c r="A13" t="s">
        <v>109</v>
      </c>
      <c r="B13" t="s">
        <v>97</v>
      </c>
      <c r="C13" t="s">
        <v>98</v>
      </c>
      <c r="D13" t="s">
        <v>156</v>
      </c>
      <c r="E13" t="s">
        <v>115</v>
      </c>
      <c r="F13" t="s">
        <v>121</v>
      </c>
    </row>
    <row r="14" spans="1:6">
      <c r="A14" t="s">
        <v>110</v>
      </c>
      <c r="B14" t="s">
        <v>97</v>
      </c>
      <c r="C14" t="s">
        <v>98</v>
      </c>
      <c r="D14" t="s">
        <v>157</v>
      </c>
      <c r="E14" t="s">
        <v>115</v>
      </c>
      <c r="F14" t="s">
        <v>121</v>
      </c>
    </row>
    <row r="15" spans="1:6">
      <c r="A15" t="s">
        <v>111</v>
      </c>
      <c r="B15" t="s">
        <v>97</v>
      </c>
      <c r="C15" t="s">
        <v>98</v>
      </c>
      <c r="D15" t="s">
        <v>158</v>
      </c>
      <c r="E15" t="s">
        <v>115</v>
      </c>
      <c r="F15" t="s">
        <v>121</v>
      </c>
    </row>
    <row r="16" spans="1:6">
      <c r="A16" t="s">
        <v>112</v>
      </c>
      <c r="B16" t="s">
        <v>97</v>
      </c>
      <c r="C16" t="s">
        <v>98</v>
      </c>
      <c r="D16" t="s">
        <v>159</v>
      </c>
      <c r="E16" t="s">
        <v>115</v>
      </c>
      <c r="F16" t="s">
        <v>121</v>
      </c>
    </row>
    <row r="17" spans="1:6">
      <c r="A17" t="s">
        <v>113</v>
      </c>
      <c r="B17" t="s">
        <v>97</v>
      </c>
      <c r="C17" t="s">
        <v>98</v>
      </c>
      <c r="D17" t="s">
        <v>160</v>
      </c>
      <c r="E17" t="s">
        <v>115</v>
      </c>
      <c r="F17" t="s">
        <v>121</v>
      </c>
    </row>
    <row r="18" spans="1:6">
      <c r="A18" t="s">
        <v>114</v>
      </c>
      <c r="B18" t="s">
        <v>97</v>
      </c>
      <c r="C18" t="s">
        <v>98</v>
      </c>
      <c r="D18" t="s">
        <v>161</v>
      </c>
      <c r="E18" t="s">
        <v>115</v>
      </c>
      <c r="F18" t="s">
        <v>121</v>
      </c>
    </row>
    <row r="19" spans="1:6">
      <c r="A19" t="s">
        <v>116</v>
      </c>
      <c r="B19" t="s">
        <v>117</v>
      </c>
      <c r="C19" t="s">
        <v>118</v>
      </c>
      <c r="D19" t="s">
        <v>162</v>
      </c>
      <c r="E19" t="s">
        <v>115</v>
      </c>
      <c r="F19" t="s">
        <v>122</v>
      </c>
    </row>
    <row r="20" spans="1:6">
      <c r="A20" t="s">
        <v>119</v>
      </c>
      <c r="B20" t="s">
        <v>117</v>
      </c>
      <c r="C20" t="s">
        <v>118</v>
      </c>
      <c r="D20" t="s">
        <v>163</v>
      </c>
      <c r="E20" t="s">
        <v>115</v>
      </c>
      <c r="F20" t="s">
        <v>122</v>
      </c>
    </row>
    <row r="21" spans="1:6">
      <c r="A21" t="s">
        <v>120</v>
      </c>
      <c r="B21" t="s">
        <v>117</v>
      </c>
      <c r="C21" t="s">
        <v>118</v>
      </c>
      <c r="D21" t="s">
        <v>164</v>
      </c>
      <c r="E21" t="s">
        <v>115</v>
      </c>
      <c r="F21" t="s">
        <v>122</v>
      </c>
    </row>
    <row r="22" spans="1:6">
      <c r="A22" t="s">
        <v>123</v>
      </c>
      <c r="B22" t="s">
        <v>124</v>
      </c>
      <c r="C22" t="s">
        <v>125</v>
      </c>
      <c r="D22" t="s">
        <v>165</v>
      </c>
      <c r="E22" t="s">
        <v>115</v>
      </c>
      <c r="F22" t="s">
        <v>126</v>
      </c>
    </row>
    <row r="23" spans="1:6">
      <c r="A23" t="s">
        <v>128</v>
      </c>
      <c r="B23" t="s">
        <v>124</v>
      </c>
      <c r="C23" t="s">
        <v>125</v>
      </c>
      <c r="D23" t="s">
        <v>166</v>
      </c>
      <c r="E23" t="s">
        <v>115</v>
      </c>
      <c r="F23" t="s">
        <v>127</v>
      </c>
    </row>
    <row r="24" spans="1:6">
      <c r="A24" t="s">
        <v>129</v>
      </c>
      <c r="B24" t="s">
        <v>124</v>
      </c>
      <c r="C24" t="s">
        <v>125</v>
      </c>
      <c r="D24" t="s">
        <v>167</v>
      </c>
      <c r="E24" t="s">
        <v>115</v>
      </c>
      <c r="F24" t="s">
        <v>127</v>
      </c>
    </row>
    <row r="25" spans="1:6">
      <c r="A25" t="s">
        <v>130</v>
      </c>
      <c r="B25" t="s">
        <v>124</v>
      </c>
      <c r="C25" t="s">
        <v>125</v>
      </c>
      <c r="D25" t="s">
        <v>168</v>
      </c>
      <c r="E25" t="s">
        <v>115</v>
      </c>
      <c r="F25" t="s">
        <v>127</v>
      </c>
    </row>
    <row r="26" spans="1:6">
      <c r="A26" t="s">
        <v>131</v>
      </c>
      <c r="B26" t="s">
        <v>124</v>
      </c>
      <c r="C26" t="s">
        <v>125</v>
      </c>
      <c r="D26" t="s">
        <v>169</v>
      </c>
      <c r="E26" t="s">
        <v>115</v>
      </c>
      <c r="F26" t="s">
        <v>127</v>
      </c>
    </row>
    <row r="27" spans="1:6">
      <c r="A27" t="s">
        <v>132</v>
      </c>
      <c r="B27" t="s">
        <v>124</v>
      </c>
      <c r="C27" t="s">
        <v>125</v>
      </c>
      <c r="D27" t="s">
        <v>170</v>
      </c>
      <c r="E27" t="s">
        <v>115</v>
      </c>
      <c r="F27" t="s">
        <v>127</v>
      </c>
    </row>
    <row r="28" spans="1:6">
      <c r="A28" t="s">
        <v>133</v>
      </c>
      <c r="B28" t="s">
        <v>124</v>
      </c>
      <c r="C28" t="s">
        <v>125</v>
      </c>
      <c r="D28" t="s">
        <v>171</v>
      </c>
      <c r="E28" t="s">
        <v>115</v>
      </c>
      <c r="F28" t="s">
        <v>127</v>
      </c>
    </row>
    <row r="29" spans="1:6">
      <c r="A29" t="s">
        <v>134</v>
      </c>
      <c r="B29" t="s">
        <v>124</v>
      </c>
      <c r="C29" t="s">
        <v>125</v>
      </c>
      <c r="D29" t="s">
        <v>172</v>
      </c>
      <c r="E29" t="s">
        <v>115</v>
      </c>
      <c r="F29" t="s">
        <v>127</v>
      </c>
    </row>
    <row r="30" spans="1:6">
      <c r="A30" t="s">
        <v>135</v>
      </c>
      <c r="B30" t="s">
        <v>124</v>
      </c>
      <c r="C30" t="s">
        <v>125</v>
      </c>
      <c r="D30" t="s">
        <v>173</v>
      </c>
      <c r="E30" t="s">
        <v>115</v>
      </c>
      <c r="F30" t="s">
        <v>127</v>
      </c>
    </row>
    <row r="31" spans="1:6">
      <c r="A31" t="s">
        <v>137</v>
      </c>
      <c r="B31" t="s">
        <v>138</v>
      </c>
      <c r="C31" t="s">
        <v>125</v>
      </c>
      <c r="D31" t="s">
        <v>174</v>
      </c>
      <c r="E31" t="s">
        <v>115</v>
      </c>
      <c r="F31" t="s">
        <v>136</v>
      </c>
    </row>
    <row r="32" spans="1:6">
      <c r="A32" t="s">
        <v>139</v>
      </c>
      <c r="B32" t="s">
        <v>140</v>
      </c>
      <c r="C32" t="s">
        <v>125</v>
      </c>
      <c r="D32" t="s">
        <v>175</v>
      </c>
      <c r="E32" t="s">
        <v>115</v>
      </c>
      <c r="F32" t="s">
        <v>136</v>
      </c>
    </row>
    <row r="33" spans="1:6">
      <c r="A33" t="s">
        <v>141</v>
      </c>
      <c r="B33" t="s">
        <v>142</v>
      </c>
      <c r="C33" t="s">
        <v>125</v>
      </c>
      <c r="D33" t="s">
        <v>176</v>
      </c>
      <c r="E33" t="s">
        <v>115</v>
      </c>
      <c r="F33" t="s">
        <v>136</v>
      </c>
    </row>
    <row r="34" spans="1:6">
      <c r="A34" t="s">
        <v>180</v>
      </c>
      <c r="B34" t="s">
        <v>181</v>
      </c>
      <c r="C34" t="s">
        <v>125</v>
      </c>
      <c r="E34" t="s">
        <v>206</v>
      </c>
      <c r="F34" t="s">
        <v>207</v>
      </c>
    </row>
    <row r="35" spans="1:6">
      <c r="A35" t="s">
        <v>182</v>
      </c>
      <c r="B35" t="s">
        <v>183</v>
      </c>
      <c r="C35" t="s">
        <v>125</v>
      </c>
      <c r="E35" t="s">
        <v>206</v>
      </c>
      <c r="F35" t="s">
        <v>207</v>
      </c>
    </row>
    <row r="36" spans="1:6">
      <c r="A36" t="s">
        <v>184</v>
      </c>
      <c r="B36" t="s">
        <v>185</v>
      </c>
      <c r="C36" t="s">
        <v>125</v>
      </c>
      <c r="E36" t="s">
        <v>206</v>
      </c>
      <c r="F36" t="s">
        <v>207</v>
      </c>
    </row>
    <row r="37" spans="1:6">
      <c r="A37" t="s">
        <v>186</v>
      </c>
      <c r="B37" t="s">
        <v>187</v>
      </c>
      <c r="C37" t="s">
        <v>125</v>
      </c>
      <c r="E37" t="s">
        <v>206</v>
      </c>
      <c r="F37" t="s">
        <v>207</v>
      </c>
    </row>
    <row r="38" spans="1:6">
      <c r="A38" t="s">
        <v>188</v>
      </c>
      <c r="B38" t="s">
        <v>189</v>
      </c>
      <c r="C38" t="s">
        <v>125</v>
      </c>
      <c r="E38" t="s">
        <v>206</v>
      </c>
      <c r="F38" t="s">
        <v>207</v>
      </c>
    </row>
    <row r="39" spans="1:6">
      <c r="A39" t="s">
        <v>190</v>
      </c>
      <c r="B39" t="s">
        <v>191</v>
      </c>
      <c r="C39" t="s">
        <v>125</v>
      </c>
      <c r="E39" t="s">
        <v>206</v>
      </c>
      <c r="F39" t="s">
        <v>207</v>
      </c>
    </row>
    <row r="40" spans="1:6">
      <c r="A40" t="s">
        <v>192</v>
      </c>
      <c r="B40" t="s">
        <v>193</v>
      </c>
      <c r="C40" t="s">
        <v>125</v>
      </c>
      <c r="E40" t="s">
        <v>206</v>
      </c>
      <c r="F40" t="s">
        <v>207</v>
      </c>
    </row>
    <row r="41" spans="1:6">
      <c r="A41" t="s">
        <v>194</v>
      </c>
      <c r="B41" t="s">
        <v>195</v>
      </c>
      <c r="C41" t="s">
        <v>125</v>
      </c>
      <c r="E41" t="s">
        <v>206</v>
      </c>
      <c r="F41" t="s">
        <v>207</v>
      </c>
    </row>
    <row r="42" spans="1:6">
      <c r="A42" t="s">
        <v>196</v>
      </c>
      <c r="B42" t="s">
        <v>197</v>
      </c>
      <c r="C42" t="s">
        <v>125</v>
      </c>
      <c r="E42" t="s">
        <v>206</v>
      </c>
      <c r="F42" t="s">
        <v>207</v>
      </c>
    </row>
    <row r="43" spans="1:6">
      <c r="A43" t="s">
        <v>198</v>
      </c>
      <c r="B43" t="s">
        <v>199</v>
      </c>
      <c r="C43" t="s">
        <v>125</v>
      </c>
      <c r="E43" t="s">
        <v>206</v>
      </c>
      <c r="F43" t="s">
        <v>207</v>
      </c>
    </row>
    <row r="44" spans="1:6">
      <c r="A44" t="s">
        <v>200</v>
      </c>
      <c r="B44" t="s">
        <v>201</v>
      </c>
      <c r="C44" t="s">
        <v>125</v>
      </c>
      <c r="E44" t="s">
        <v>206</v>
      </c>
      <c r="F44" t="s">
        <v>207</v>
      </c>
    </row>
    <row r="45" spans="1:6">
      <c r="A45" t="s">
        <v>202</v>
      </c>
      <c r="B45" t="s">
        <v>203</v>
      </c>
      <c r="C45" t="s">
        <v>125</v>
      </c>
      <c r="E45" t="s">
        <v>206</v>
      </c>
      <c r="F45" t="s">
        <v>207</v>
      </c>
    </row>
    <row r="46" spans="1:6">
      <c r="A46" t="s">
        <v>204</v>
      </c>
      <c r="B46" t="s">
        <v>205</v>
      </c>
      <c r="C46" t="s">
        <v>125</v>
      </c>
      <c r="E46" t="s">
        <v>206</v>
      </c>
      <c r="F46" t="s">
        <v>207</v>
      </c>
    </row>
    <row r="47" spans="1:6">
      <c r="A47" t="s">
        <v>208</v>
      </c>
      <c r="B47" t="s">
        <v>209</v>
      </c>
      <c r="C47" t="s">
        <v>210</v>
      </c>
      <c r="E47" t="s">
        <v>206</v>
      </c>
      <c r="F47" t="s">
        <v>211</v>
      </c>
    </row>
    <row r="48" spans="1:6">
      <c r="A48" t="s">
        <v>213</v>
      </c>
      <c r="B48" t="s">
        <v>214</v>
      </c>
      <c r="C48" t="s">
        <v>210</v>
      </c>
      <c r="E48" t="s">
        <v>206</v>
      </c>
      <c r="F48" t="s">
        <v>212</v>
      </c>
    </row>
    <row r="49" spans="1:6">
      <c r="A49" t="s">
        <v>215</v>
      </c>
      <c r="B49" t="s">
        <v>216</v>
      </c>
      <c r="C49" t="s">
        <v>210</v>
      </c>
      <c r="E49" t="s">
        <v>206</v>
      </c>
      <c r="F49" t="s">
        <v>212</v>
      </c>
    </row>
    <row r="50" spans="1:6">
      <c r="A50" t="s">
        <v>217</v>
      </c>
      <c r="B50" t="s">
        <v>218</v>
      </c>
      <c r="C50" t="s">
        <v>210</v>
      </c>
      <c r="E50" t="s">
        <v>206</v>
      </c>
      <c r="F50" t="s">
        <v>212</v>
      </c>
    </row>
    <row r="51" spans="1:6">
      <c r="A51" t="s">
        <v>219</v>
      </c>
      <c r="B51" t="s">
        <v>220</v>
      </c>
      <c r="C51" t="s">
        <v>210</v>
      </c>
      <c r="E51" t="s">
        <v>206</v>
      </c>
      <c r="F51" t="s">
        <v>212</v>
      </c>
    </row>
    <row r="52" spans="1:6">
      <c r="A52" t="s">
        <v>221</v>
      </c>
      <c r="B52" t="s">
        <v>222</v>
      </c>
      <c r="C52" t="s">
        <v>210</v>
      </c>
      <c r="E52" t="s">
        <v>206</v>
      </c>
      <c r="F52" t="s">
        <v>212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EA18E-9DFD-469C-94D3-30C6321EEBDD}">
  <dimension ref="A2:E20"/>
  <sheetViews>
    <sheetView workbookViewId="0">
      <selection activeCell="A2" sqref="A2:E20"/>
    </sheetView>
  </sheetViews>
  <sheetFormatPr defaultColWidth="7" defaultRowHeight="15"/>
  <cols>
    <col min="1" max="1" width="17.42578125" bestFit="1" customWidth="1"/>
    <col min="2" max="2" width="23.140625" bestFit="1" customWidth="1"/>
    <col min="3" max="3" width="5.85546875" bestFit="1" customWidth="1"/>
    <col min="4" max="4" width="31.28515625" bestFit="1" customWidth="1"/>
    <col min="5" max="5" width="23.85546875" bestFit="1" customWidth="1"/>
    <col min="6" max="6" width="9.28515625" bestFit="1" customWidth="1"/>
    <col min="7" max="7" width="12.28515625" bestFit="1" customWidth="1"/>
  </cols>
  <sheetData>
    <row r="2" spans="1:5">
      <c r="A2" t="s">
        <v>180</v>
      </c>
      <c r="B2" t="s">
        <v>181</v>
      </c>
      <c r="C2" t="s">
        <v>125</v>
      </c>
      <c r="D2" t="s">
        <v>206</v>
      </c>
      <c r="E2" t="s">
        <v>207</v>
      </c>
    </row>
    <row r="3" spans="1:5">
      <c r="A3" t="s">
        <v>182</v>
      </c>
      <c r="B3" t="s">
        <v>183</v>
      </c>
      <c r="C3" t="s">
        <v>125</v>
      </c>
      <c r="D3" t="s">
        <v>206</v>
      </c>
      <c r="E3" t="s">
        <v>207</v>
      </c>
    </row>
    <row r="4" spans="1:5">
      <c r="A4" t="s">
        <v>184</v>
      </c>
      <c r="B4" t="s">
        <v>185</v>
      </c>
      <c r="C4" t="s">
        <v>125</v>
      </c>
      <c r="D4" t="s">
        <v>206</v>
      </c>
      <c r="E4" t="s">
        <v>207</v>
      </c>
    </row>
    <row r="5" spans="1:5">
      <c r="A5" t="s">
        <v>186</v>
      </c>
      <c r="B5" t="s">
        <v>187</v>
      </c>
      <c r="C5" t="s">
        <v>125</v>
      </c>
      <c r="D5" t="s">
        <v>206</v>
      </c>
      <c r="E5" t="s">
        <v>207</v>
      </c>
    </row>
    <row r="6" spans="1:5">
      <c r="A6" t="s">
        <v>188</v>
      </c>
      <c r="B6" t="s">
        <v>189</v>
      </c>
      <c r="C6" t="s">
        <v>125</v>
      </c>
      <c r="D6" t="s">
        <v>206</v>
      </c>
      <c r="E6" t="s">
        <v>207</v>
      </c>
    </row>
    <row r="7" spans="1:5">
      <c r="A7" t="s">
        <v>190</v>
      </c>
      <c r="B7" t="s">
        <v>191</v>
      </c>
      <c r="C7" t="s">
        <v>125</v>
      </c>
      <c r="D7" t="s">
        <v>206</v>
      </c>
      <c r="E7" t="s">
        <v>207</v>
      </c>
    </row>
    <row r="8" spans="1:5">
      <c r="A8" t="s">
        <v>192</v>
      </c>
      <c r="B8" t="s">
        <v>193</v>
      </c>
      <c r="C8" t="s">
        <v>125</v>
      </c>
      <c r="D8" t="s">
        <v>206</v>
      </c>
      <c r="E8" t="s">
        <v>207</v>
      </c>
    </row>
    <row r="9" spans="1:5">
      <c r="A9" t="s">
        <v>194</v>
      </c>
      <c r="B9" t="s">
        <v>195</v>
      </c>
      <c r="C9" t="s">
        <v>125</v>
      </c>
      <c r="D9" t="s">
        <v>206</v>
      </c>
      <c r="E9" t="s">
        <v>207</v>
      </c>
    </row>
    <row r="10" spans="1:5">
      <c r="A10" t="s">
        <v>196</v>
      </c>
      <c r="B10" t="s">
        <v>197</v>
      </c>
      <c r="C10" t="s">
        <v>125</v>
      </c>
      <c r="D10" t="s">
        <v>206</v>
      </c>
      <c r="E10" t="s">
        <v>207</v>
      </c>
    </row>
    <row r="11" spans="1:5">
      <c r="A11" t="s">
        <v>198</v>
      </c>
      <c r="B11" t="s">
        <v>199</v>
      </c>
      <c r="C11" t="s">
        <v>125</v>
      </c>
      <c r="D11" t="s">
        <v>206</v>
      </c>
      <c r="E11" t="s">
        <v>207</v>
      </c>
    </row>
    <row r="12" spans="1:5">
      <c r="A12" t="s">
        <v>200</v>
      </c>
      <c r="B12" t="s">
        <v>201</v>
      </c>
      <c r="C12" t="s">
        <v>125</v>
      </c>
      <c r="D12" t="s">
        <v>206</v>
      </c>
      <c r="E12" t="s">
        <v>207</v>
      </c>
    </row>
    <row r="13" spans="1:5">
      <c r="A13" t="s">
        <v>202</v>
      </c>
      <c r="B13" t="s">
        <v>203</v>
      </c>
      <c r="C13" t="s">
        <v>125</v>
      </c>
      <c r="D13" t="s">
        <v>206</v>
      </c>
      <c r="E13" t="s">
        <v>207</v>
      </c>
    </row>
    <row r="14" spans="1:5">
      <c r="A14" t="s">
        <v>204</v>
      </c>
      <c r="B14" t="s">
        <v>205</v>
      </c>
      <c r="C14" t="s">
        <v>125</v>
      </c>
      <c r="D14" t="s">
        <v>206</v>
      </c>
      <c r="E14" t="s">
        <v>207</v>
      </c>
    </row>
    <row r="15" spans="1:5">
      <c r="A15" t="s">
        <v>208</v>
      </c>
      <c r="B15" t="s">
        <v>209</v>
      </c>
      <c r="C15" t="s">
        <v>210</v>
      </c>
      <c r="D15" t="s">
        <v>206</v>
      </c>
      <c r="E15" t="s">
        <v>211</v>
      </c>
    </row>
    <row r="16" spans="1:5">
      <c r="A16" t="s">
        <v>213</v>
      </c>
      <c r="B16" t="s">
        <v>214</v>
      </c>
      <c r="C16" t="s">
        <v>210</v>
      </c>
      <c r="D16" t="s">
        <v>206</v>
      </c>
      <c r="E16" t="s">
        <v>212</v>
      </c>
    </row>
    <row r="17" spans="1:5">
      <c r="A17" t="s">
        <v>215</v>
      </c>
      <c r="B17" t="s">
        <v>216</v>
      </c>
      <c r="C17" t="s">
        <v>210</v>
      </c>
      <c r="D17" t="s">
        <v>206</v>
      </c>
      <c r="E17" t="s">
        <v>212</v>
      </c>
    </row>
    <row r="18" spans="1:5">
      <c r="A18" t="s">
        <v>217</v>
      </c>
      <c r="B18" t="s">
        <v>218</v>
      </c>
      <c r="C18" t="s">
        <v>210</v>
      </c>
      <c r="D18" t="s">
        <v>206</v>
      </c>
      <c r="E18" t="s">
        <v>212</v>
      </c>
    </row>
    <row r="19" spans="1:5">
      <c r="A19" t="s">
        <v>219</v>
      </c>
      <c r="B19" t="s">
        <v>220</v>
      </c>
      <c r="C19" t="s">
        <v>210</v>
      </c>
      <c r="D19" t="s">
        <v>206</v>
      </c>
      <c r="E19" t="s">
        <v>212</v>
      </c>
    </row>
    <row r="20" spans="1:5">
      <c r="A20" t="s">
        <v>221</v>
      </c>
      <c r="B20" t="s">
        <v>222</v>
      </c>
      <c r="C20" t="s">
        <v>210</v>
      </c>
      <c r="D20" t="s">
        <v>206</v>
      </c>
      <c r="E20" t="s">
        <v>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4FB7-54ED-478D-BCD6-C5FB5D5D9357}">
  <dimension ref="A1:B10"/>
  <sheetViews>
    <sheetView workbookViewId="0">
      <selection activeCell="B5" sqref="B5"/>
    </sheetView>
  </sheetViews>
  <sheetFormatPr defaultRowHeight="15"/>
  <cols>
    <col min="1" max="1" width="17.5703125" bestFit="1" customWidth="1"/>
  </cols>
  <sheetData>
    <row r="1" spans="1:2">
      <c r="A1" s="23" t="s">
        <v>55</v>
      </c>
      <c r="B1" s="24">
        <v>2</v>
      </c>
    </row>
    <row r="2" spans="1:2">
      <c r="A2" s="25"/>
      <c r="B2" s="26"/>
    </row>
    <row r="3" spans="1:2">
      <c r="A3" s="25" t="s">
        <v>56</v>
      </c>
      <c r="B3" s="26" t="s">
        <v>57</v>
      </c>
    </row>
    <row r="4" spans="1:2">
      <c r="A4" s="25" t="s">
        <v>58</v>
      </c>
      <c r="B4" s="26" t="s">
        <v>59</v>
      </c>
    </row>
    <row r="5" spans="1:2">
      <c r="A5" s="27" t="s">
        <v>60</v>
      </c>
      <c r="B5" s="26" t="s">
        <v>37</v>
      </c>
    </row>
    <row r="6" spans="1:2">
      <c r="A6" s="25" t="s">
        <v>61</v>
      </c>
      <c r="B6" s="26">
        <v>0.1</v>
      </c>
    </row>
    <row r="7" spans="1:2">
      <c r="A7" s="25" t="s">
        <v>62</v>
      </c>
      <c r="B7" s="26">
        <v>25</v>
      </c>
    </row>
    <row r="8" spans="1:2">
      <c r="A8" s="25" t="s">
        <v>63</v>
      </c>
      <c r="B8" s="28">
        <v>2</v>
      </c>
    </row>
    <row r="9" spans="1:2" ht="15.75" thickBot="1">
      <c r="A9" s="29" t="s">
        <v>64</v>
      </c>
      <c r="B9" s="30" t="s">
        <v>65</v>
      </c>
    </row>
    <row r="10" spans="1:2">
      <c r="A10" s="31"/>
      <c r="B10" s="32">
        <v>12</v>
      </c>
    </row>
  </sheetData>
  <conditionalFormatting sqref="B8">
    <cfRule type="containsText" dxfId="25" priority="1" operator="containsText" text="CALC">
      <formula>NOT(ISERROR(SEARCH("CALC",B8)))</formula>
    </cfRule>
  </conditionalFormatting>
  <dataValidations count="2">
    <dataValidation type="list" allowBlank="1" showInputMessage="1" showErrorMessage="1" sqref="B5" xr:uid="{C328CECC-CCA7-4AB7-A2FC-D85D230AFA89}">
      <formula1>WYTypes</formula1>
    </dataValidation>
    <dataValidation type="list" allowBlank="1" showInputMessage="1" showErrorMessage="1" sqref="B1:B2" xr:uid="{17382F31-2309-4612-912E-4CA4FA3AB4AF}">
      <formula1>"1,2,3,4,5,6,7,8,9,10"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02143-11E8-43CF-B912-B28594E3CF61}">
  <sheetPr>
    <tabColor theme="9" tint="0.79998168889431442"/>
  </sheetPr>
  <dimension ref="A1:H5845"/>
  <sheetViews>
    <sheetView workbookViewId="0">
      <selection activeCell="E2" sqref="E2:E5845"/>
    </sheetView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23.28515625" style="2" bestFit="1" customWidth="1"/>
    <col min="6" max="6" width="7" bestFit="1" customWidth="1"/>
    <col min="7" max="7" width="11.28515625" bestFit="1" customWidth="1"/>
    <col min="8" max="8" width="6.28515625" bestFit="1" customWidth="1"/>
  </cols>
  <sheetData>
    <row r="1" spans="1:8">
      <c r="A1" s="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76</v>
      </c>
      <c r="G1" t="s">
        <v>5</v>
      </c>
      <c r="H1" t="s">
        <v>6</v>
      </c>
    </row>
    <row r="2" spans="1:8">
      <c r="A2" s="1" t="s">
        <v>7</v>
      </c>
      <c r="B2" t="s">
        <v>8</v>
      </c>
      <c r="C2">
        <v>76</v>
      </c>
      <c r="D2" t="s">
        <v>9</v>
      </c>
      <c r="E2" s="35">
        <v>36526</v>
      </c>
      <c r="F2">
        <v>1450</v>
      </c>
      <c r="G2" t="s">
        <v>10</v>
      </c>
      <c r="H2" t="s">
        <v>11</v>
      </c>
    </row>
    <row r="3" spans="1:8">
      <c r="A3" s="1" t="s">
        <v>7</v>
      </c>
      <c r="B3" t="s">
        <v>8</v>
      </c>
      <c r="C3">
        <v>76</v>
      </c>
      <c r="D3" t="s">
        <v>9</v>
      </c>
      <c r="E3" s="35">
        <v>36527</v>
      </c>
      <c r="F3">
        <v>789</v>
      </c>
      <c r="G3" t="s">
        <v>10</v>
      </c>
      <c r="H3" t="s">
        <v>11</v>
      </c>
    </row>
    <row r="4" spans="1:8">
      <c r="A4" s="1" t="s">
        <v>7</v>
      </c>
      <c r="B4" t="s">
        <v>8</v>
      </c>
      <c r="C4">
        <v>76</v>
      </c>
      <c r="D4" t="s">
        <v>9</v>
      </c>
      <c r="E4" s="35">
        <v>36528</v>
      </c>
      <c r="F4">
        <v>1420</v>
      </c>
      <c r="G4" t="s">
        <v>10</v>
      </c>
      <c r="H4" t="s">
        <v>11</v>
      </c>
    </row>
    <row r="5" spans="1:8">
      <c r="A5" s="1" t="s">
        <v>7</v>
      </c>
      <c r="B5" t="s">
        <v>8</v>
      </c>
      <c r="C5">
        <v>76</v>
      </c>
      <c r="D5" t="s">
        <v>9</v>
      </c>
      <c r="E5" s="35">
        <v>36529</v>
      </c>
      <c r="F5">
        <v>678</v>
      </c>
      <c r="G5" t="s">
        <v>10</v>
      </c>
      <c r="H5" t="s">
        <v>11</v>
      </c>
    </row>
    <row r="6" spans="1:8">
      <c r="A6" s="1" t="s">
        <v>7</v>
      </c>
      <c r="B6" t="s">
        <v>8</v>
      </c>
      <c r="C6">
        <v>76</v>
      </c>
      <c r="D6" t="s">
        <v>9</v>
      </c>
      <c r="E6" s="35">
        <v>36530</v>
      </c>
      <c r="F6">
        <v>1035</v>
      </c>
      <c r="G6" t="s">
        <v>10</v>
      </c>
      <c r="H6" t="s">
        <v>11</v>
      </c>
    </row>
    <row r="7" spans="1:8">
      <c r="A7" s="1" t="s">
        <v>7</v>
      </c>
      <c r="B7" t="s">
        <v>8</v>
      </c>
      <c r="C7">
        <v>76</v>
      </c>
      <c r="D7" t="s">
        <v>9</v>
      </c>
      <c r="E7" s="35">
        <v>36531</v>
      </c>
      <c r="F7">
        <v>1231</v>
      </c>
      <c r="G7" t="s">
        <v>10</v>
      </c>
      <c r="H7" t="s">
        <v>11</v>
      </c>
    </row>
    <row r="8" spans="1:8">
      <c r="A8" s="1" t="s">
        <v>7</v>
      </c>
      <c r="B8" t="s">
        <v>8</v>
      </c>
      <c r="C8">
        <v>76</v>
      </c>
      <c r="D8" t="s">
        <v>9</v>
      </c>
      <c r="E8" s="35">
        <v>36532</v>
      </c>
      <c r="F8">
        <v>508</v>
      </c>
      <c r="G8" t="s">
        <v>10</v>
      </c>
      <c r="H8" t="s">
        <v>11</v>
      </c>
    </row>
    <row r="9" spans="1:8">
      <c r="A9" s="1" t="s">
        <v>7</v>
      </c>
      <c r="B9" t="s">
        <v>8</v>
      </c>
      <c r="C9">
        <v>76</v>
      </c>
      <c r="D9" t="s">
        <v>9</v>
      </c>
      <c r="E9" s="35">
        <v>36533</v>
      </c>
      <c r="F9">
        <v>1004</v>
      </c>
      <c r="G9" t="s">
        <v>10</v>
      </c>
      <c r="H9" t="s">
        <v>11</v>
      </c>
    </row>
    <row r="10" spans="1:8">
      <c r="A10" s="1" t="s">
        <v>7</v>
      </c>
      <c r="B10" t="s">
        <v>8</v>
      </c>
      <c r="C10">
        <v>76</v>
      </c>
      <c r="D10" t="s">
        <v>9</v>
      </c>
      <c r="E10" s="35">
        <v>36534</v>
      </c>
      <c r="F10">
        <v>542</v>
      </c>
      <c r="G10" t="s">
        <v>10</v>
      </c>
      <c r="H10" t="s">
        <v>11</v>
      </c>
    </row>
    <row r="11" spans="1:8">
      <c r="A11" s="1" t="s">
        <v>7</v>
      </c>
      <c r="B11" t="s">
        <v>8</v>
      </c>
      <c r="C11">
        <v>76</v>
      </c>
      <c r="D11" t="s">
        <v>9</v>
      </c>
      <c r="E11" s="35">
        <v>36535</v>
      </c>
      <c r="F11">
        <v>777</v>
      </c>
      <c r="G11" t="s">
        <v>10</v>
      </c>
      <c r="H11" t="s">
        <v>11</v>
      </c>
    </row>
    <row r="12" spans="1:8">
      <c r="A12" s="1" t="s">
        <v>7</v>
      </c>
      <c r="B12" t="s">
        <v>8</v>
      </c>
      <c r="C12">
        <v>76</v>
      </c>
      <c r="D12" t="s">
        <v>9</v>
      </c>
      <c r="E12" s="35">
        <v>36536</v>
      </c>
      <c r="F12">
        <v>972</v>
      </c>
      <c r="G12" t="s">
        <v>10</v>
      </c>
      <c r="H12" t="s">
        <v>11</v>
      </c>
    </row>
    <row r="13" spans="1:8">
      <c r="A13" s="1" t="s">
        <v>7</v>
      </c>
      <c r="B13" t="s">
        <v>8</v>
      </c>
      <c r="C13">
        <v>76</v>
      </c>
      <c r="D13" t="s">
        <v>9</v>
      </c>
      <c r="E13" s="35">
        <v>36537</v>
      </c>
      <c r="F13">
        <v>1428</v>
      </c>
      <c r="G13" t="s">
        <v>10</v>
      </c>
      <c r="H13" t="s">
        <v>11</v>
      </c>
    </row>
    <row r="14" spans="1:8">
      <c r="A14" s="1" t="s">
        <v>7</v>
      </c>
      <c r="B14" t="s">
        <v>8</v>
      </c>
      <c r="C14">
        <v>76</v>
      </c>
      <c r="D14" t="s">
        <v>9</v>
      </c>
      <c r="E14" s="35">
        <v>36538</v>
      </c>
      <c r="F14">
        <v>1332</v>
      </c>
      <c r="G14" t="s">
        <v>10</v>
      </c>
      <c r="H14" t="s">
        <v>11</v>
      </c>
    </row>
    <row r="15" spans="1:8">
      <c r="A15" s="1" t="s">
        <v>7</v>
      </c>
      <c r="B15" t="s">
        <v>8</v>
      </c>
      <c r="C15">
        <v>76</v>
      </c>
      <c r="D15" t="s">
        <v>9</v>
      </c>
      <c r="E15" s="35">
        <v>36539</v>
      </c>
      <c r="F15">
        <v>1353</v>
      </c>
      <c r="G15" t="s">
        <v>10</v>
      </c>
      <c r="H15" t="s">
        <v>11</v>
      </c>
    </row>
    <row r="16" spans="1:8">
      <c r="A16" s="1" t="s">
        <v>7</v>
      </c>
      <c r="B16" t="s">
        <v>8</v>
      </c>
      <c r="C16">
        <v>76</v>
      </c>
      <c r="D16" t="s">
        <v>9</v>
      </c>
      <c r="E16" s="35">
        <v>36540</v>
      </c>
      <c r="F16">
        <v>1032</v>
      </c>
      <c r="G16" t="s">
        <v>10</v>
      </c>
      <c r="H16" t="s">
        <v>11</v>
      </c>
    </row>
    <row r="17" spans="1:8">
      <c r="A17" s="1" t="s">
        <v>7</v>
      </c>
      <c r="B17" t="s">
        <v>8</v>
      </c>
      <c r="C17">
        <v>76</v>
      </c>
      <c r="D17" t="s">
        <v>9</v>
      </c>
      <c r="E17" s="35">
        <v>36541</v>
      </c>
      <c r="F17">
        <v>2136</v>
      </c>
      <c r="G17" t="s">
        <v>10</v>
      </c>
      <c r="H17" t="s">
        <v>11</v>
      </c>
    </row>
    <row r="18" spans="1:8">
      <c r="A18" s="1" t="s">
        <v>7</v>
      </c>
      <c r="B18" t="s">
        <v>8</v>
      </c>
      <c r="C18">
        <v>76</v>
      </c>
      <c r="D18" t="s">
        <v>9</v>
      </c>
      <c r="E18" s="35">
        <v>36542</v>
      </c>
      <c r="F18">
        <v>2395</v>
      </c>
      <c r="G18" t="s">
        <v>10</v>
      </c>
      <c r="H18" t="s">
        <v>11</v>
      </c>
    </row>
    <row r="19" spans="1:8">
      <c r="A19" s="1" t="s">
        <v>7</v>
      </c>
      <c r="B19" t="s">
        <v>8</v>
      </c>
      <c r="C19">
        <v>76</v>
      </c>
      <c r="D19" t="s">
        <v>9</v>
      </c>
      <c r="E19" s="35">
        <v>36543</v>
      </c>
      <c r="F19">
        <v>5371</v>
      </c>
      <c r="G19" t="s">
        <v>10</v>
      </c>
      <c r="H19" t="s">
        <v>11</v>
      </c>
    </row>
    <row r="20" spans="1:8">
      <c r="A20" s="1" t="s">
        <v>7</v>
      </c>
      <c r="B20" t="s">
        <v>8</v>
      </c>
      <c r="C20">
        <v>76</v>
      </c>
      <c r="D20" t="s">
        <v>9</v>
      </c>
      <c r="E20" s="35">
        <v>36544</v>
      </c>
      <c r="F20">
        <v>8126</v>
      </c>
      <c r="G20" t="s">
        <v>10</v>
      </c>
      <c r="H20" t="s">
        <v>11</v>
      </c>
    </row>
    <row r="21" spans="1:8">
      <c r="A21" s="1" t="s">
        <v>7</v>
      </c>
      <c r="B21" t="s">
        <v>8</v>
      </c>
      <c r="C21">
        <v>76</v>
      </c>
      <c r="D21" t="s">
        <v>9</v>
      </c>
      <c r="E21" s="35">
        <v>36545</v>
      </c>
      <c r="F21">
        <v>6643</v>
      </c>
      <c r="G21" t="s">
        <v>10</v>
      </c>
      <c r="H21" t="s">
        <v>11</v>
      </c>
    </row>
    <row r="22" spans="1:8">
      <c r="A22" s="1" t="s">
        <v>7</v>
      </c>
      <c r="B22" t="s">
        <v>8</v>
      </c>
      <c r="C22">
        <v>76</v>
      </c>
      <c r="D22" t="s">
        <v>9</v>
      </c>
      <c r="E22" s="35">
        <v>36546</v>
      </c>
      <c r="F22">
        <v>5048</v>
      </c>
      <c r="G22" t="s">
        <v>10</v>
      </c>
      <c r="H22" t="s">
        <v>11</v>
      </c>
    </row>
    <row r="23" spans="1:8">
      <c r="A23" s="1" t="s">
        <v>7</v>
      </c>
      <c r="B23" t="s">
        <v>8</v>
      </c>
      <c r="C23">
        <v>76</v>
      </c>
      <c r="D23" t="s">
        <v>9</v>
      </c>
      <c r="E23" s="35">
        <v>36547</v>
      </c>
      <c r="F23">
        <v>3352</v>
      </c>
      <c r="G23" t="s">
        <v>10</v>
      </c>
      <c r="H23" t="s">
        <v>11</v>
      </c>
    </row>
    <row r="24" spans="1:8">
      <c r="A24" s="1" t="s">
        <v>7</v>
      </c>
      <c r="B24" t="s">
        <v>8</v>
      </c>
      <c r="C24">
        <v>76</v>
      </c>
      <c r="D24" t="s">
        <v>9</v>
      </c>
      <c r="E24" s="35">
        <v>36548</v>
      </c>
      <c r="F24">
        <v>3378</v>
      </c>
      <c r="G24" t="s">
        <v>10</v>
      </c>
      <c r="H24" t="s">
        <v>11</v>
      </c>
    </row>
    <row r="25" spans="1:8">
      <c r="A25" s="1" t="s">
        <v>7</v>
      </c>
      <c r="B25" t="s">
        <v>8</v>
      </c>
      <c r="C25">
        <v>76</v>
      </c>
      <c r="D25" t="s">
        <v>9</v>
      </c>
      <c r="E25" s="35">
        <v>36549</v>
      </c>
      <c r="F25">
        <v>21476</v>
      </c>
      <c r="G25" t="s">
        <v>10</v>
      </c>
      <c r="H25" t="s">
        <v>11</v>
      </c>
    </row>
    <row r="26" spans="1:8">
      <c r="A26" s="1" t="s">
        <v>7</v>
      </c>
      <c r="B26" t="s">
        <v>8</v>
      </c>
      <c r="C26">
        <v>76</v>
      </c>
      <c r="D26" t="s">
        <v>9</v>
      </c>
      <c r="E26" s="35">
        <v>36550</v>
      </c>
      <c r="F26">
        <v>25370</v>
      </c>
      <c r="G26" t="s">
        <v>10</v>
      </c>
      <c r="H26" t="s">
        <v>11</v>
      </c>
    </row>
    <row r="27" spans="1:8">
      <c r="A27" s="1" t="s">
        <v>7</v>
      </c>
      <c r="B27" t="s">
        <v>8</v>
      </c>
      <c r="C27">
        <v>76</v>
      </c>
      <c r="D27" t="s">
        <v>9</v>
      </c>
      <c r="E27" s="35">
        <v>36551</v>
      </c>
      <c r="F27">
        <v>11331</v>
      </c>
      <c r="G27" t="s">
        <v>10</v>
      </c>
      <c r="H27" t="s">
        <v>11</v>
      </c>
    </row>
    <row r="28" spans="1:8">
      <c r="A28" s="1" t="s">
        <v>7</v>
      </c>
      <c r="B28" t="s">
        <v>8</v>
      </c>
      <c r="C28">
        <v>76</v>
      </c>
      <c r="D28" t="s">
        <v>9</v>
      </c>
      <c r="E28" s="35">
        <v>36552</v>
      </c>
      <c r="F28">
        <v>6963</v>
      </c>
      <c r="G28" t="s">
        <v>10</v>
      </c>
      <c r="H28" t="s">
        <v>11</v>
      </c>
    </row>
    <row r="29" spans="1:8">
      <c r="A29" s="1" t="s">
        <v>7</v>
      </c>
      <c r="B29" t="s">
        <v>8</v>
      </c>
      <c r="C29">
        <v>76</v>
      </c>
      <c r="D29" t="s">
        <v>9</v>
      </c>
      <c r="E29" s="35">
        <v>36553</v>
      </c>
      <c r="F29">
        <v>5003</v>
      </c>
      <c r="G29" t="s">
        <v>10</v>
      </c>
      <c r="H29" t="s">
        <v>11</v>
      </c>
    </row>
    <row r="30" spans="1:8">
      <c r="A30" s="1" t="s">
        <v>7</v>
      </c>
      <c r="B30" t="s">
        <v>8</v>
      </c>
      <c r="C30">
        <v>76</v>
      </c>
      <c r="D30" t="s">
        <v>9</v>
      </c>
      <c r="E30" s="35">
        <v>36554</v>
      </c>
      <c r="F30">
        <v>3314</v>
      </c>
      <c r="G30" t="s">
        <v>10</v>
      </c>
      <c r="H30" t="s">
        <v>11</v>
      </c>
    </row>
    <row r="31" spans="1:8">
      <c r="A31" s="1" t="s">
        <v>7</v>
      </c>
      <c r="B31" t="s">
        <v>8</v>
      </c>
      <c r="C31">
        <v>76</v>
      </c>
      <c r="D31" t="s">
        <v>9</v>
      </c>
      <c r="E31" s="35">
        <v>36555</v>
      </c>
      <c r="F31">
        <v>4244</v>
      </c>
      <c r="G31" t="s">
        <v>10</v>
      </c>
      <c r="H31" t="s">
        <v>11</v>
      </c>
    </row>
    <row r="32" spans="1:8">
      <c r="A32" s="1" t="s">
        <v>7</v>
      </c>
      <c r="B32" t="s">
        <v>8</v>
      </c>
      <c r="C32">
        <v>76</v>
      </c>
      <c r="D32" t="s">
        <v>9</v>
      </c>
      <c r="E32" s="35">
        <v>36556</v>
      </c>
      <c r="F32">
        <v>4616</v>
      </c>
      <c r="G32" t="s">
        <v>10</v>
      </c>
      <c r="H32" t="s">
        <v>11</v>
      </c>
    </row>
    <row r="33" spans="1:8">
      <c r="A33" s="1" t="s">
        <v>7</v>
      </c>
      <c r="B33" t="s">
        <v>8</v>
      </c>
      <c r="C33">
        <v>76</v>
      </c>
      <c r="D33" t="s">
        <v>9</v>
      </c>
      <c r="E33" s="35">
        <v>36557</v>
      </c>
      <c r="F33">
        <v>4271</v>
      </c>
      <c r="G33" t="s">
        <v>10</v>
      </c>
      <c r="H33" t="s">
        <v>11</v>
      </c>
    </row>
    <row r="34" spans="1:8">
      <c r="A34" s="1" t="s">
        <v>7</v>
      </c>
      <c r="B34" t="s">
        <v>8</v>
      </c>
      <c r="C34">
        <v>76</v>
      </c>
      <c r="D34" t="s">
        <v>9</v>
      </c>
      <c r="E34" s="35">
        <v>36558</v>
      </c>
      <c r="F34">
        <v>3052</v>
      </c>
      <c r="G34" t="s">
        <v>10</v>
      </c>
      <c r="H34" t="s">
        <v>11</v>
      </c>
    </row>
    <row r="35" spans="1:8">
      <c r="A35" s="1" t="s">
        <v>7</v>
      </c>
      <c r="B35" t="s">
        <v>8</v>
      </c>
      <c r="C35">
        <v>76</v>
      </c>
      <c r="D35" t="s">
        <v>9</v>
      </c>
      <c r="E35" s="35">
        <v>36559</v>
      </c>
      <c r="F35">
        <v>3293</v>
      </c>
      <c r="G35" t="s">
        <v>10</v>
      </c>
      <c r="H35" t="s">
        <v>11</v>
      </c>
    </row>
    <row r="36" spans="1:8">
      <c r="A36" s="1" t="s">
        <v>7</v>
      </c>
      <c r="B36" t="s">
        <v>8</v>
      </c>
      <c r="C36">
        <v>76</v>
      </c>
      <c r="D36" t="s">
        <v>9</v>
      </c>
      <c r="E36" s="35">
        <v>36560</v>
      </c>
      <c r="F36">
        <v>4441</v>
      </c>
      <c r="G36" t="s">
        <v>10</v>
      </c>
      <c r="H36" t="s">
        <v>11</v>
      </c>
    </row>
    <row r="37" spans="1:8">
      <c r="A37" s="1" t="s">
        <v>7</v>
      </c>
      <c r="B37" t="s">
        <v>8</v>
      </c>
      <c r="C37">
        <v>76</v>
      </c>
      <c r="D37" t="s">
        <v>9</v>
      </c>
      <c r="E37" s="35">
        <v>36561</v>
      </c>
      <c r="F37">
        <v>4558</v>
      </c>
      <c r="G37" t="s">
        <v>10</v>
      </c>
      <c r="H37" t="s">
        <v>11</v>
      </c>
    </row>
    <row r="38" spans="1:8">
      <c r="A38" s="1" t="s">
        <v>7</v>
      </c>
      <c r="B38" t="s">
        <v>8</v>
      </c>
      <c r="C38">
        <v>76</v>
      </c>
      <c r="D38" t="s">
        <v>9</v>
      </c>
      <c r="E38" s="35">
        <v>36562</v>
      </c>
      <c r="F38">
        <v>3488</v>
      </c>
      <c r="G38" t="s">
        <v>10</v>
      </c>
      <c r="H38" t="s">
        <v>11</v>
      </c>
    </row>
    <row r="39" spans="1:8">
      <c r="A39" s="1" t="s">
        <v>7</v>
      </c>
      <c r="B39" t="s">
        <v>8</v>
      </c>
      <c r="C39">
        <v>76</v>
      </c>
      <c r="D39" t="s">
        <v>9</v>
      </c>
      <c r="E39" s="35">
        <v>36563</v>
      </c>
      <c r="F39">
        <v>3309</v>
      </c>
      <c r="G39" t="s">
        <v>10</v>
      </c>
      <c r="H39" t="s">
        <v>11</v>
      </c>
    </row>
    <row r="40" spans="1:8">
      <c r="A40" s="1" t="s">
        <v>7</v>
      </c>
      <c r="B40" t="s">
        <v>8</v>
      </c>
      <c r="C40">
        <v>76</v>
      </c>
      <c r="D40" t="s">
        <v>9</v>
      </c>
      <c r="E40" s="35">
        <v>36564</v>
      </c>
      <c r="F40">
        <v>3168</v>
      </c>
      <c r="G40" t="s">
        <v>10</v>
      </c>
      <c r="H40" t="s">
        <v>11</v>
      </c>
    </row>
    <row r="41" spans="1:8">
      <c r="A41" s="1" t="s">
        <v>7</v>
      </c>
      <c r="B41" t="s">
        <v>8</v>
      </c>
      <c r="C41">
        <v>76</v>
      </c>
      <c r="D41" t="s">
        <v>9</v>
      </c>
      <c r="E41" s="35">
        <v>36565</v>
      </c>
      <c r="F41">
        <v>3578</v>
      </c>
      <c r="G41" t="s">
        <v>10</v>
      </c>
      <c r="H41" t="s">
        <v>11</v>
      </c>
    </row>
    <row r="42" spans="1:8">
      <c r="A42" s="1" t="s">
        <v>7</v>
      </c>
      <c r="B42" t="s">
        <v>8</v>
      </c>
      <c r="C42">
        <v>76</v>
      </c>
      <c r="D42" t="s">
        <v>9</v>
      </c>
      <c r="E42" s="35">
        <v>36566</v>
      </c>
      <c r="F42">
        <v>3968</v>
      </c>
      <c r="G42" t="s">
        <v>10</v>
      </c>
      <c r="H42" t="s">
        <v>11</v>
      </c>
    </row>
    <row r="43" spans="1:8">
      <c r="A43" s="1" t="s">
        <v>7</v>
      </c>
      <c r="B43" t="s">
        <v>8</v>
      </c>
      <c r="C43">
        <v>76</v>
      </c>
      <c r="D43" t="s">
        <v>9</v>
      </c>
      <c r="E43" s="35">
        <v>36567</v>
      </c>
      <c r="F43">
        <v>6694</v>
      </c>
      <c r="G43" t="s">
        <v>10</v>
      </c>
      <c r="H43" t="s">
        <v>11</v>
      </c>
    </row>
    <row r="44" spans="1:8">
      <c r="A44" s="1" t="s">
        <v>7</v>
      </c>
      <c r="B44" t="s">
        <v>8</v>
      </c>
      <c r="C44">
        <v>76</v>
      </c>
      <c r="D44" t="s">
        <v>9</v>
      </c>
      <c r="E44" s="35">
        <v>36568</v>
      </c>
      <c r="F44">
        <v>16322</v>
      </c>
      <c r="G44" t="s">
        <v>10</v>
      </c>
      <c r="H44" t="s">
        <v>11</v>
      </c>
    </row>
    <row r="45" spans="1:8">
      <c r="A45" s="1" t="s">
        <v>7</v>
      </c>
      <c r="B45" t="s">
        <v>8</v>
      </c>
      <c r="C45">
        <v>76</v>
      </c>
      <c r="D45" t="s">
        <v>9</v>
      </c>
      <c r="E45" s="35">
        <v>36569</v>
      </c>
      <c r="F45">
        <v>19927</v>
      </c>
      <c r="G45" t="s">
        <v>10</v>
      </c>
      <c r="H45" t="s">
        <v>11</v>
      </c>
    </row>
    <row r="46" spans="1:8">
      <c r="A46" s="1" t="s">
        <v>7</v>
      </c>
      <c r="B46" t="s">
        <v>8</v>
      </c>
      <c r="C46">
        <v>76</v>
      </c>
      <c r="D46" t="s">
        <v>9</v>
      </c>
      <c r="E46" s="35">
        <v>36570</v>
      </c>
      <c r="F46">
        <v>46576</v>
      </c>
      <c r="G46" t="s">
        <v>10</v>
      </c>
      <c r="H46" t="s">
        <v>11</v>
      </c>
    </row>
    <row r="47" spans="1:8">
      <c r="A47" s="1" t="s">
        <v>7</v>
      </c>
      <c r="B47" t="s">
        <v>8</v>
      </c>
      <c r="C47">
        <v>76</v>
      </c>
      <c r="D47" t="s">
        <v>9</v>
      </c>
      <c r="E47" s="35">
        <v>36571</v>
      </c>
      <c r="F47">
        <v>25213</v>
      </c>
      <c r="G47" t="s">
        <v>10</v>
      </c>
      <c r="H47" t="s">
        <v>11</v>
      </c>
    </row>
    <row r="48" spans="1:8">
      <c r="A48" s="1" t="s">
        <v>7</v>
      </c>
      <c r="B48" t="s">
        <v>8</v>
      </c>
      <c r="C48">
        <v>76</v>
      </c>
      <c r="D48" t="s">
        <v>9</v>
      </c>
      <c r="E48" s="35">
        <v>36572</v>
      </c>
      <c r="F48">
        <v>16448</v>
      </c>
      <c r="G48" t="s">
        <v>10</v>
      </c>
      <c r="H48" t="s">
        <v>11</v>
      </c>
    </row>
    <row r="49" spans="1:8">
      <c r="A49" s="1" t="s">
        <v>7</v>
      </c>
      <c r="B49" t="s">
        <v>8</v>
      </c>
      <c r="C49">
        <v>76</v>
      </c>
      <c r="D49" t="s">
        <v>9</v>
      </c>
      <c r="E49" s="35">
        <v>36573</v>
      </c>
      <c r="F49">
        <v>12292</v>
      </c>
      <c r="G49" t="s">
        <v>10</v>
      </c>
      <c r="H49" t="s">
        <v>11</v>
      </c>
    </row>
    <row r="50" spans="1:8">
      <c r="A50" s="1" t="s">
        <v>7</v>
      </c>
      <c r="B50" t="s">
        <v>8</v>
      </c>
      <c r="C50">
        <v>76</v>
      </c>
      <c r="D50" t="s">
        <v>9</v>
      </c>
      <c r="E50" s="35">
        <v>36574</v>
      </c>
      <c r="F50">
        <v>9344</v>
      </c>
      <c r="G50" t="s">
        <v>10</v>
      </c>
      <c r="H50" t="s">
        <v>11</v>
      </c>
    </row>
    <row r="51" spans="1:8">
      <c r="A51" s="1" t="s">
        <v>7</v>
      </c>
      <c r="B51" t="s">
        <v>8</v>
      </c>
      <c r="C51">
        <v>76</v>
      </c>
      <c r="D51" t="s">
        <v>9</v>
      </c>
      <c r="E51" s="35">
        <v>36575</v>
      </c>
      <c r="F51">
        <v>8001</v>
      </c>
      <c r="G51" t="s">
        <v>10</v>
      </c>
      <c r="H51" t="s">
        <v>11</v>
      </c>
    </row>
    <row r="52" spans="1:8">
      <c r="A52" s="1" t="s">
        <v>7</v>
      </c>
      <c r="B52" t="s">
        <v>8</v>
      </c>
      <c r="C52">
        <v>76</v>
      </c>
      <c r="D52" t="s">
        <v>9</v>
      </c>
      <c r="E52" s="35">
        <v>36576</v>
      </c>
      <c r="F52">
        <v>6695</v>
      </c>
      <c r="G52" t="s">
        <v>10</v>
      </c>
      <c r="H52" t="s">
        <v>11</v>
      </c>
    </row>
    <row r="53" spans="1:8">
      <c r="A53" s="1" t="s">
        <v>7</v>
      </c>
      <c r="B53" t="s">
        <v>8</v>
      </c>
      <c r="C53">
        <v>76</v>
      </c>
      <c r="D53" t="s">
        <v>9</v>
      </c>
      <c r="E53" s="35">
        <v>36577</v>
      </c>
      <c r="F53">
        <v>6840</v>
      </c>
      <c r="G53" t="s">
        <v>10</v>
      </c>
      <c r="H53" t="s">
        <v>11</v>
      </c>
    </row>
    <row r="54" spans="1:8">
      <c r="A54" s="1" t="s">
        <v>7</v>
      </c>
      <c r="B54" t="s">
        <v>8</v>
      </c>
      <c r="C54">
        <v>76</v>
      </c>
      <c r="D54" t="s">
        <v>9</v>
      </c>
      <c r="E54" s="35">
        <v>36578</v>
      </c>
      <c r="F54">
        <v>9221</v>
      </c>
      <c r="G54" t="s">
        <v>10</v>
      </c>
      <c r="H54" t="s">
        <v>11</v>
      </c>
    </row>
    <row r="55" spans="1:8">
      <c r="A55" s="1" t="s">
        <v>7</v>
      </c>
      <c r="B55" t="s">
        <v>8</v>
      </c>
      <c r="C55">
        <v>76</v>
      </c>
      <c r="D55" t="s">
        <v>9</v>
      </c>
      <c r="E55" s="35">
        <v>36579</v>
      </c>
      <c r="F55">
        <v>17108</v>
      </c>
      <c r="G55" t="s">
        <v>10</v>
      </c>
      <c r="H55" t="s">
        <v>11</v>
      </c>
    </row>
    <row r="56" spans="1:8">
      <c r="A56" s="1" t="s">
        <v>7</v>
      </c>
      <c r="B56" t="s">
        <v>8</v>
      </c>
      <c r="C56">
        <v>76</v>
      </c>
      <c r="D56" t="s">
        <v>9</v>
      </c>
      <c r="E56" s="35">
        <v>36580</v>
      </c>
      <c r="F56">
        <v>10563</v>
      </c>
      <c r="G56" t="s">
        <v>10</v>
      </c>
      <c r="H56" t="s">
        <v>11</v>
      </c>
    </row>
    <row r="57" spans="1:8">
      <c r="A57" s="1" t="s">
        <v>7</v>
      </c>
      <c r="B57" t="s">
        <v>8</v>
      </c>
      <c r="C57">
        <v>76</v>
      </c>
      <c r="D57" t="s">
        <v>9</v>
      </c>
      <c r="E57" s="35">
        <v>36581</v>
      </c>
      <c r="F57">
        <v>7586</v>
      </c>
      <c r="G57" t="s">
        <v>10</v>
      </c>
      <c r="H57" t="s">
        <v>11</v>
      </c>
    </row>
    <row r="58" spans="1:8">
      <c r="A58" s="1" t="s">
        <v>7</v>
      </c>
      <c r="B58" t="s">
        <v>8</v>
      </c>
      <c r="C58">
        <v>76</v>
      </c>
      <c r="D58" t="s">
        <v>9</v>
      </c>
      <c r="E58" s="35">
        <v>36582</v>
      </c>
      <c r="F58">
        <v>7044</v>
      </c>
      <c r="G58" t="s">
        <v>10</v>
      </c>
      <c r="H58" t="s">
        <v>11</v>
      </c>
    </row>
    <row r="59" spans="1:8">
      <c r="A59" s="1" t="s">
        <v>7</v>
      </c>
      <c r="B59" t="s">
        <v>8</v>
      </c>
      <c r="C59">
        <v>76</v>
      </c>
      <c r="D59" t="s">
        <v>9</v>
      </c>
      <c r="E59" s="35">
        <v>36583</v>
      </c>
      <c r="F59">
        <v>24442</v>
      </c>
      <c r="G59" t="s">
        <v>10</v>
      </c>
      <c r="H59" t="s">
        <v>11</v>
      </c>
    </row>
    <row r="60" spans="1:8">
      <c r="A60" s="1" t="s">
        <v>7</v>
      </c>
      <c r="B60" t="s">
        <v>8</v>
      </c>
      <c r="C60">
        <v>76</v>
      </c>
      <c r="D60" t="s">
        <v>9</v>
      </c>
      <c r="E60" s="35">
        <v>36584</v>
      </c>
      <c r="F60">
        <v>19085</v>
      </c>
      <c r="G60" t="s">
        <v>10</v>
      </c>
      <c r="H60" t="s">
        <v>11</v>
      </c>
    </row>
    <row r="61" spans="1:8">
      <c r="A61" s="1" t="s">
        <v>7</v>
      </c>
      <c r="B61" t="s">
        <v>8</v>
      </c>
      <c r="C61">
        <v>76</v>
      </c>
      <c r="D61" t="s">
        <v>9</v>
      </c>
      <c r="E61" s="35">
        <v>36585</v>
      </c>
      <c r="F61">
        <v>13475</v>
      </c>
      <c r="G61" t="s">
        <v>10</v>
      </c>
      <c r="H61" t="s">
        <v>11</v>
      </c>
    </row>
    <row r="62" spans="1:8">
      <c r="A62" s="1" t="s">
        <v>7</v>
      </c>
      <c r="B62" t="s">
        <v>8</v>
      </c>
      <c r="C62">
        <v>76</v>
      </c>
      <c r="D62" t="s">
        <v>9</v>
      </c>
      <c r="E62" s="35">
        <v>36586</v>
      </c>
      <c r="F62">
        <v>11561</v>
      </c>
      <c r="G62" t="s">
        <v>10</v>
      </c>
      <c r="H62" t="s">
        <v>11</v>
      </c>
    </row>
    <row r="63" spans="1:8">
      <c r="A63" s="1" t="s">
        <v>7</v>
      </c>
      <c r="B63" t="s">
        <v>8</v>
      </c>
      <c r="C63">
        <v>76</v>
      </c>
      <c r="D63" t="s">
        <v>9</v>
      </c>
      <c r="E63" s="35">
        <v>36587</v>
      </c>
      <c r="F63">
        <v>10024</v>
      </c>
      <c r="G63" t="s">
        <v>10</v>
      </c>
      <c r="H63" t="s">
        <v>11</v>
      </c>
    </row>
    <row r="64" spans="1:8">
      <c r="A64" s="1" t="s">
        <v>7</v>
      </c>
      <c r="B64" t="s">
        <v>8</v>
      </c>
      <c r="C64">
        <v>76</v>
      </c>
      <c r="D64" t="s">
        <v>9</v>
      </c>
      <c r="E64" s="35">
        <v>36588</v>
      </c>
      <c r="F64">
        <v>8475</v>
      </c>
      <c r="G64" t="s">
        <v>10</v>
      </c>
      <c r="H64" t="s">
        <v>11</v>
      </c>
    </row>
    <row r="65" spans="1:8">
      <c r="A65" s="1" t="s">
        <v>7</v>
      </c>
      <c r="B65" t="s">
        <v>8</v>
      </c>
      <c r="C65">
        <v>76</v>
      </c>
      <c r="D65" t="s">
        <v>9</v>
      </c>
      <c r="E65" s="35">
        <v>36589</v>
      </c>
      <c r="F65">
        <v>6586</v>
      </c>
      <c r="G65" t="s">
        <v>10</v>
      </c>
      <c r="H65" t="s">
        <v>11</v>
      </c>
    </row>
    <row r="66" spans="1:8">
      <c r="A66" s="1" t="s">
        <v>7</v>
      </c>
      <c r="B66" t="s">
        <v>8</v>
      </c>
      <c r="C66">
        <v>76</v>
      </c>
      <c r="D66" t="s">
        <v>9</v>
      </c>
      <c r="E66" s="35">
        <v>36590</v>
      </c>
      <c r="F66">
        <v>8034</v>
      </c>
      <c r="G66" t="s">
        <v>10</v>
      </c>
      <c r="H66" t="s">
        <v>11</v>
      </c>
    </row>
    <row r="67" spans="1:8">
      <c r="A67" s="1" t="s">
        <v>7</v>
      </c>
      <c r="B67" t="s">
        <v>8</v>
      </c>
      <c r="C67">
        <v>76</v>
      </c>
      <c r="D67" t="s">
        <v>9</v>
      </c>
      <c r="E67" s="35">
        <v>36591</v>
      </c>
      <c r="F67">
        <v>8586</v>
      </c>
      <c r="G67" t="s">
        <v>10</v>
      </c>
      <c r="H67" t="s">
        <v>11</v>
      </c>
    </row>
    <row r="68" spans="1:8">
      <c r="A68" s="1" t="s">
        <v>7</v>
      </c>
      <c r="B68" t="s">
        <v>8</v>
      </c>
      <c r="C68">
        <v>76</v>
      </c>
      <c r="D68" t="s">
        <v>9</v>
      </c>
      <c r="E68" s="35">
        <v>36592</v>
      </c>
      <c r="F68">
        <v>7634</v>
      </c>
      <c r="G68" t="s">
        <v>10</v>
      </c>
      <c r="H68" t="s">
        <v>11</v>
      </c>
    </row>
    <row r="69" spans="1:8">
      <c r="A69" s="1" t="s">
        <v>7</v>
      </c>
      <c r="B69" t="s">
        <v>8</v>
      </c>
      <c r="C69">
        <v>76</v>
      </c>
      <c r="D69" t="s">
        <v>9</v>
      </c>
      <c r="E69" s="35">
        <v>36593</v>
      </c>
      <c r="F69">
        <v>8307</v>
      </c>
      <c r="G69" t="s">
        <v>10</v>
      </c>
      <c r="H69" t="s">
        <v>11</v>
      </c>
    </row>
    <row r="70" spans="1:8">
      <c r="A70" s="1" t="s">
        <v>7</v>
      </c>
      <c r="B70" t="s">
        <v>8</v>
      </c>
      <c r="C70">
        <v>76</v>
      </c>
      <c r="D70" t="s">
        <v>9</v>
      </c>
      <c r="E70" s="35">
        <v>36594</v>
      </c>
      <c r="F70">
        <v>8651</v>
      </c>
      <c r="G70" t="s">
        <v>10</v>
      </c>
      <c r="H70" t="s">
        <v>11</v>
      </c>
    </row>
    <row r="71" spans="1:8">
      <c r="A71" s="1" t="s">
        <v>7</v>
      </c>
      <c r="B71" t="s">
        <v>8</v>
      </c>
      <c r="C71">
        <v>76</v>
      </c>
      <c r="D71" t="s">
        <v>9</v>
      </c>
      <c r="E71" s="35">
        <v>36595</v>
      </c>
      <c r="F71">
        <v>7928</v>
      </c>
      <c r="G71" t="s">
        <v>10</v>
      </c>
      <c r="H71" t="s">
        <v>11</v>
      </c>
    </row>
    <row r="72" spans="1:8">
      <c r="A72" s="1" t="s">
        <v>7</v>
      </c>
      <c r="B72" t="s">
        <v>8</v>
      </c>
      <c r="C72">
        <v>76</v>
      </c>
      <c r="D72" t="s">
        <v>9</v>
      </c>
      <c r="E72" s="35">
        <v>36596</v>
      </c>
      <c r="F72">
        <v>7069</v>
      </c>
      <c r="G72" t="s">
        <v>10</v>
      </c>
      <c r="H72" t="s">
        <v>11</v>
      </c>
    </row>
    <row r="73" spans="1:8">
      <c r="A73" s="1" t="s">
        <v>7</v>
      </c>
      <c r="B73" t="s">
        <v>8</v>
      </c>
      <c r="C73">
        <v>76</v>
      </c>
      <c r="D73" t="s">
        <v>9</v>
      </c>
      <c r="E73" s="35">
        <v>36597</v>
      </c>
      <c r="F73">
        <v>6665</v>
      </c>
      <c r="G73" t="s">
        <v>10</v>
      </c>
      <c r="H73" t="s">
        <v>11</v>
      </c>
    </row>
    <row r="74" spans="1:8">
      <c r="A74" s="1" t="s">
        <v>7</v>
      </c>
      <c r="B74" t="s">
        <v>8</v>
      </c>
      <c r="C74">
        <v>76</v>
      </c>
      <c r="D74" t="s">
        <v>9</v>
      </c>
      <c r="E74" s="35">
        <v>36598</v>
      </c>
      <c r="F74">
        <v>6517</v>
      </c>
      <c r="G74" t="s">
        <v>10</v>
      </c>
      <c r="H74" t="s">
        <v>11</v>
      </c>
    </row>
    <row r="75" spans="1:8">
      <c r="A75" s="1" t="s">
        <v>7</v>
      </c>
      <c r="B75" t="s">
        <v>8</v>
      </c>
      <c r="C75">
        <v>76</v>
      </c>
      <c r="D75" t="s">
        <v>9</v>
      </c>
      <c r="E75" s="35">
        <v>36599</v>
      </c>
      <c r="F75">
        <v>6517</v>
      </c>
      <c r="G75" t="s">
        <v>10</v>
      </c>
      <c r="H75" t="s">
        <v>11</v>
      </c>
    </row>
    <row r="76" spans="1:8">
      <c r="A76" s="1" t="s">
        <v>7</v>
      </c>
      <c r="B76" t="s">
        <v>8</v>
      </c>
      <c r="C76">
        <v>76</v>
      </c>
      <c r="D76" t="s">
        <v>9</v>
      </c>
      <c r="E76" s="35">
        <v>36600</v>
      </c>
      <c r="F76">
        <v>6899</v>
      </c>
      <c r="G76" t="s">
        <v>10</v>
      </c>
      <c r="H76" t="s">
        <v>11</v>
      </c>
    </row>
    <row r="77" spans="1:8">
      <c r="A77" s="1" t="s">
        <v>7</v>
      </c>
      <c r="B77" t="s">
        <v>8</v>
      </c>
      <c r="C77">
        <v>76</v>
      </c>
      <c r="D77" t="s">
        <v>9</v>
      </c>
      <c r="E77" s="35">
        <v>36601</v>
      </c>
      <c r="F77">
        <v>7141</v>
      </c>
      <c r="G77" t="s">
        <v>10</v>
      </c>
      <c r="H77" t="s">
        <v>11</v>
      </c>
    </row>
    <row r="78" spans="1:8">
      <c r="A78" s="1" t="s">
        <v>7</v>
      </c>
      <c r="B78" t="s">
        <v>8</v>
      </c>
      <c r="C78">
        <v>76</v>
      </c>
      <c r="D78" t="s">
        <v>9</v>
      </c>
      <c r="E78" s="35">
        <v>36602</v>
      </c>
      <c r="F78">
        <v>6648</v>
      </c>
      <c r="G78" t="s">
        <v>10</v>
      </c>
      <c r="H78" t="s">
        <v>11</v>
      </c>
    </row>
    <row r="79" spans="1:8">
      <c r="A79" s="1" t="s">
        <v>7</v>
      </c>
      <c r="B79" t="s">
        <v>8</v>
      </c>
      <c r="C79">
        <v>76</v>
      </c>
      <c r="D79" t="s">
        <v>9</v>
      </c>
      <c r="E79" s="35">
        <v>36603</v>
      </c>
      <c r="F79">
        <v>6426</v>
      </c>
      <c r="G79" t="s">
        <v>10</v>
      </c>
      <c r="H79" t="s">
        <v>11</v>
      </c>
    </row>
    <row r="80" spans="1:8">
      <c r="A80" s="1" t="s">
        <v>7</v>
      </c>
      <c r="B80" t="s">
        <v>8</v>
      </c>
      <c r="C80">
        <v>76</v>
      </c>
      <c r="D80" t="s">
        <v>9</v>
      </c>
      <c r="E80" s="35">
        <v>36604</v>
      </c>
      <c r="F80">
        <v>5810</v>
      </c>
      <c r="G80" t="s">
        <v>10</v>
      </c>
      <c r="H80" t="s">
        <v>11</v>
      </c>
    </row>
    <row r="81" spans="1:8">
      <c r="A81" s="1" t="s">
        <v>7</v>
      </c>
      <c r="B81" t="s">
        <v>8</v>
      </c>
      <c r="C81">
        <v>76</v>
      </c>
      <c r="D81" t="s">
        <v>9</v>
      </c>
      <c r="E81" s="35">
        <v>36605</v>
      </c>
      <c r="F81">
        <v>6363</v>
      </c>
      <c r="G81" t="s">
        <v>10</v>
      </c>
      <c r="H81" t="s">
        <v>11</v>
      </c>
    </row>
    <row r="82" spans="1:8">
      <c r="A82" s="1" t="s">
        <v>7</v>
      </c>
      <c r="B82" t="s">
        <v>8</v>
      </c>
      <c r="C82">
        <v>76</v>
      </c>
      <c r="D82" t="s">
        <v>9</v>
      </c>
      <c r="E82" s="35">
        <v>36606</v>
      </c>
      <c r="F82">
        <v>5875</v>
      </c>
      <c r="G82" t="s">
        <v>10</v>
      </c>
      <c r="H82" t="s">
        <v>11</v>
      </c>
    </row>
    <row r="83" spans="1:8">
      <c r="A83" s="1" t="s">
        <v>7</v>
      </c>
      <c r="B83" t="s">
        <v>8</v>
      </c>
      <c r="C83">
        <v>76</v>
      </c>
      <c r="D83" t="s">
        <v>9</v>
      </c>
      <c r="E83" s="35">
        <v>36607</v>
      </c>
      <c r="F83">
        <v>5762</v>
      </c>
      <c r="G83" t="s">
        <v>10</v>
      </c>
      <c r="H83" t="s">
        <v>11</v>
      </c>
    </row>
    <row r="84" spans="1:8">
      <c r="A84" s="1" t="s">
        <v>7</v>
      </c>
      <c r="B84" t="s">
        <v>8</v>
      </c>
      <c r="C84">
        <v>76</v>
      </c>
      <c r="D84" t="s">
        <v>9</v>
      </c>
      <c r="E84" s="35">
        <v>36608</v>
      </c>
      <c r="F84">
        <v>5848</v>
      </c>
      <c r="G84" t="s">
        <v>10</v>
      </c>
      <c r="H84" t="s">
        <v>11</v>
      </c>
    </row>
    <row r="85" spans="1:8">
      <c r="A85" s="1" t="s">
        <v>7</v>
      </c>
      <c r="B85" t="s">
        <v>8</v>
      </c>
      <c r="C85">
        <v>76</v>
      </c>
      <c r="D85" t="s">
        <v>9</v>
      </c>
      <c r="E85" s="35">
        <v>36609</v>
      </c>
      <c r="F85">
        <v>5768</v>
      </c>
      <c r="G85" t="s">
        <v>10</v>
      </c>
      <c r="H85" t="s">
        <v>11</v>
      </c>
    </row>
    <row r="86" spans="1:8">
      <c r="A86" s="1" t="s">
        <v>7</v>
      </c>
      <c r="B86" t="s">
        <v>8</v>
      </c>
      <c r="C86">
        <v>76</v>
      </c>
      <c r="D86" t="s">
        <v>9</v>
      </c>
      <c r="E86" s="35">
        <v>36610</v>
      </c>
      <c r="F86">
        <v>5603</v>
      </c>
      <c r="G86" t="s">
        <v>10</v>
      </c>
      <c r="H86" t="s">
        <v>11</v>
      </c>
    </row>
    <row r="87" spans="1:8">
      <c r="A87" s="1" t="s">
        <v>7</v>
      </c>
      <c r="B87" t="s">
        <v>8</v>
      </c>
      <c r="C87">
        <v>76</v>
      </c>
      <c r="D87" t="s">
        <v>9</v>
      </c>
      <c r="E87" s="35">
        <v>36611</v>
      </c>
      <c r="F87">
        <v>4484</v>
      </c>
      <c r="G87" t="s">
        <v>10</v>
      </c>
      <c r="H87" t="s">
        <v>11</v>
      </c>
    </row>
    <row r="88" spans="1:8">
      <c r="A88" s="1" t="s">
        <v>7</v>
      </c>
      <c r="B88" t="s">
        <v>8</v>
      </c>
      <c r="C88">
        <v>76</v>
      </c>
      <c r="D88" t="s">
        <v>9</v>
      </c>
      <c r="E88" s="35">
        <v>36612</v>
      </c>
      <c r="F88">
        <v>5689</v>
      </c>
      <c r="G88" t="s">
        <v>10</v>
      </c>
      <c r="H88" t="s">
        <v>11</v>
      </c>
    </row>
    <row r="89" spans="1:8">
      <c r="A89" s="1" t="s">
        <v>7</v>
      </c>
      <c r="B89" t="s">
        <v>8</v>
      </c>
      <c r="C89">
        <v>76</v>
      </c>
      <c r="D89" t="s">
        <v>9</v>
      </c>
      <c r="E89" s="35">
        <v>36613</v>
      </c>
      <c r="F89">
        <v>6042</v>
      </c>
      <c r="G89" t="s">
        <v>10</v>
      </c>
      <c r="H89" t="s">
        <v>11</v>
      </c>
    </row>
    <row r="90" spans="1:8">
      <c r="A90" s="1" t="s">
        <v>7</v>
      </c>
      <c r="B90" t="s">
        <v>8</v>
      </c>
      <c r="C90">
        <v>76</v>
      </c>
      <c r="D90" t="s">
        <v>9</v>
      </c>
      <c r="E90" s="35">
        <v>36614</v>
      </c>
      <c r="F90">
        <v>5905</v>
      </c>
      <c r="G90" t="s">
        <v>10</v>
      </c>
      <c r="H90" t="s">
        <v>11</v>
      </c>
    </row>
    <row r="91" spans="1:8">
      <c r="A91" s="1" t="s">
        <v>7</v>
      </c>
      <c r="B91" t="s">
        <v>8</v>
      </c>
      <c r="C91">
        <v>76</v>
      </c>
      <c r="D91" t="s">
        <v>9</v>
      </c>
      <c r="E91" s="35">
        <v>36615</v>
      </c>
      <c r="F91">
        <v>5831</v>
      </c>
      <c r="G91" t="s">
        <v>10</v>
      </c>
      <c r="H91" t="s">
        <v>11</v>
      </c>
    </row>
    <row r="92" spans="1:8">
      <c r="A92" s="1" t="s">
        <v>7</v>
      </c>
      <c r="B92" t="s">
        <v>8</v>
      </c>
      <c r="C92">
        <v>76</v>
      </c>
      <c r="D92" t="s">
        <v>9</v>
      </c>
      <c r="E92" s="35">
        <v>36616</v>
      </c>
      <c r="F92">
        <v>4933</v>
      </c>
      <c r="G92" t="s">
        <v>10</v>
      </c>
      <c r="H92" t="s">
        <v>11</v>
      </c>
    </row>
    <row r="93" spans="1:8">
      <c r="A93" s="1" t="s">
        <v>7</v>
      </c>
      <c r="B93" t="s">
        <v>8</v>
      </c>
      <c r="C93">
        <v>76</v>
      </c>
      <c r="D93" t="s">
        <v>9</v>
      </c>
      <c r="E93" s="35">
        <v>36617</v>
      </c>
      <c r="F93">
        <v>4465</v>
      </c>
      <c r="G93" t="s">
        <v>10</v>
      </c>
      <c r="H93" t="s">
        <v>11</v>
      </c>
    </row>
    <row r="94" spans="1:8">
      <c r="A94" s="1" t="s">
        <v>7</v>
      </c>
      <c r="B94" t="s">
        <v>8</v>
      </c>
      <c r="C94">
        <v>76</v>
      </c>
      <c r="D94" t="s">
        <v>9</v>
      </c>
      <c r="E94" s="35">
        <v>36618</v>
      </c>
      <c r="F94">
        <v>4694</v>
      </c>
      <c r="G94" t="s">
        <v>10</v>
      </c>
      <c r="H94" t="s">
        <v>11</v>
      </c>
    </row>
    <row r="95" spans="1:8">
      <c r="A95" s="1" t="s">
        <v>7</v>
      </c>
      <c r="B95" t="s">
        <v>8</v>
      </c>
      <c r="C95">
        <v>76</v>
      </c>
      <c r="D95" t="s">
        <v>9</v>
      </c>
      <c r="E95" s="35">
        <v>36619</v>
      </c>
      <c r="F95">
        <v>5558</v>
      </c>
      <c r="G95" t="s">
        <v>10</v>
      </c>
      <c r="H95" t="s">
        <v>11</v>
      </c>
    </row>
    <row r="96" spans="1:8">
      <c r="A96" s="1" t="s">
        <v>7</v>
      </c>
      <c r="B96" t="s">
        <v>8</v>
      </c>
      <c r="C96">
        <v>76</v>
      </c>
      <c r="D96" t="s">
        <v>9</v>
      </c>
      <c r="E96" s="35">
        <v>36620</v>
      </c>
      <c r="F96">
        <v>5774</v>
      </c>
      <c r="G96" t="s">
        <v>10</v>
      </c>
      <c r="H96" t="s">
        <v>11</v>
      </c>
    </row>
    <row r="97" spans="1:8">
      <c r="A97" s="1" t="s">
        <v>7</v>
      </c>
      <c r="B97" t="s">
        <v>8</v>
      </c>
      <c r="C97">
        <v>76</v>
      </c>
      <c r="D97" t="s">
        <v>9</v>
      </c>
      <c r="E97" s="35">
        <v>36621</v>
      </c>
      <c r="F97">
        <v>6957</v>
      </c>
      <c r="G97" t="s">
        <v>10</v>
      </c>
      <c r="H97" t="s">
        <v>11</v>
      </c>
    </row>
    <row r="98" spans="1:8">
      <c r="A98" s="1" t="s">
        <v>7</v>
      </c>
      <c r="B98" t="s">
        <v>8</v>
      </c>
      <c r="C98">
        <v>76</v>
      </c>
      <c r="D98" t="s">
        <v>9</v>
      </c>
      <c r="E98" s="35">
        <v>36622</v>
      </c>
      <c r="F98">
        <v>5170</v>
      </c>
      <c r="G98" t="s">
        <v>10</v>
      </c>
      <c r="H98" t="s">
        <v>11</v>
      </c>
    </row>
    <row r="99" spans="1:8">
      <c r="A99" s="1" t="s">
        <v>7</v>
      </c>
      <c r="B99" t="s">
        <v>8</v>
      </c>
      <c r="C99">
        <v>76</v>
      </c>
      <c r="D99" t="s">
        <v>9</v>
      </c>
      <c r="E99" s="35">
        <v>36623</v>
      </c>
      <c r="F99">
        <v>5105</v>
      </c>
      <c r="G99" t="s">
        <v>10</v>
      </c>
      <c r="H99" t="s">
        <v>11</v>
      </c>
    </row>
    <row r="100" spans="1:8">
      <c r="A100" s="1" t="s">
        <v>7</v>
      </c>
      <c r="B100" t="s">
        <v>8</v>
      </c>
      <c r="C100">
        <v>76</v>
      </c>
      <c r="D100" t="s">
        <v>9</v>
      </c>
      <c r="E100" s="35">
        <v>36624</v>
      </c>
      <c r="F100">
        <v>4744</v>
      </c>
      <c r="G100" t="s">
        <v>10</v>
      </c>
      <c r="H100" t="s">
        <v>11</v>
      </c>
    </row>
    <row r="101" spans="1:8">
      <c r="A101" s="1" t="s">
        <v>7</v>
      </c>
      <c r="B101" t="s">
        <v>8</v>
      </c>
      <c r="C101">
        <v>76</v>
      </c>
      <c r="D101" t="s">
        <v>9</v>
      </c>
      <c r="E101" s="35">
        <v>36625</v>
      </c>
      <c r="F101">
        <v>4579</v>
      </c>
      <c r="G101" t="s">
        <v>10</v>
      </c>
      <c r="H101" t="s">
        <v>11</v>
      </c>
    </row>
    <row r="102" spans="1:8">
      <c r="A102" s="1" t="s">
        <v>7</v>
      </c>
      <c r="B102" t="s">
        <v>8</v>
      </c>
      <c r="C102">
        <v>76</v>
      </c>
      <c r="D102" t="s">
        <v>9</v>
      </c>
      <c r="E102" s="35">
        <v>36626</v>
      </c>
      <c r="F102">
        <v>5097</v>
      </c>
      <c r="G102" t="s">
        <v>10</v>
      </c>
      <c r="H102" t="s">
        <v>11</v>
      </c>
    </row>
    <row r="103" spans="1:8">
      <c r="A103" s="1" t="s">
        <v>7</v>
      </c>
      <c r="B103" t="s">
        <v>8</v>
      </c>
      <c r="C103">
        <v>76</v>
      </c>
      <c r="D103" t="s">
        <v>9</v>
      </c>
      <c r="E103" s="35">
        <v>36627</v>
      </c>
      <c r="F103">
        <v>5035</v>
      </c>
      <c r="G103" t="s">
        <v>10</v>
      </c>
      <c r="H103" t="s">
        <v>11</v>
      </c>
    </row>
    <row r="104" spans="1:8">
      <c r="A104" s="1" t="s">
        <v>7</v>
      </c>
      <c r="B104" t="s">
        <v>8</v>
      </c>
      <c r="C104">
        <v>76</v>
      </c>
      <c r="D104" t="s">
        <v>9</v>
      </c>
      <c r="E104" s="35">
        <v>36628</v>
      </c>
      <c r="F104">
        <v>4689</v>
      </c>
      <c r="G104" t="s">
        <v>10</v>
      </c>
      <c r="H104" t="s">
        <v>11</v>
      </c>
    </row>
    <row r="105" spans="1:8">
      <c r="A105" s="1" t="s">
        <v>7</v>
      </c>
      <c r="B105" t="s">
        <v>8</v>
      </c>
      <c r="C105">
        <v>76</v>
      </c>
      <c r="D105" t="s">
        <v>9</v>
      </c>
      <c r="E105" s="35">
        <v>36629</v>
      </c>
      <c r="F105">
        <v>5975</v>
      </c>
      <c r="G105" t="s">
        <v>10</v>
      </c>
      <c r="H105" t="s">
        <v>11</v>
      </c>
    </row>
    <row r="106" spans="1:8">
      <c r="A106" s="1" t="s">
        <v>7</v>
      </c>
      <c r="B106" t="s">
        <v>8</v>
      </c>
      <c r="C106">
        <v>76</v>
      </c>
      <c r="D106" t="s">
        <v>9</v>
      </c>
      <c r="E106" s="35">
        <v>36630</v>
      </c>
      <c r="F106">
        <v>7533</v>
      </c>
      <c r="G106" t="s">
        <v>10</v>
      </c>
      <c r="H106" t="s">
        <v>11</v>
      </c>
    </row>
    <row r="107" spans="1:8">
      <c r="A107" s="1" t="s">
        <v>7</v>
      </c>
      <c r="B107" t="s">
        <v>8</v>
      </c>
      <c r="C107">
        <v>76</v>
      </c>
      <c r="D107" t="s">
        <v>9</v>
      </c>
      <c r="E107" s="35">
        <v>36631</v>
      </c>
      <c r="F107">
        <v>6088</v>
      </c>
      <c r="G107" t="s">
        <v>10</v>
      </c>
      <c r="H107" t="s">
        <v>11</v>
      </c>
    </row>
    <row r="108" spans="1:8">
      <c r="A108" s="1" t="s">
        <v>7</v>
      </c>
      <c r="B108" t="s">
        <v>8</v>
      </c>
      <c r="C108">
        <v>76</v>
      </c>
      <c r="D108" t="s">
        <v>9</v>
      </c>
      <c r="E108" s="35">
        <v>36632</v>
      </c>
      <c r="F108">
        <v>4649</v>
      </c>
      <c r="G108" t="s">
        <v>10</v>
      </c>
      <c r="H108" t="s">
        <v>11</v>
      </c>
    </row>
    <row r="109" spans="1:8">
      <c r="A109" s="1" t="s">
        <v>7</v>
      </c>
      <c r="B109" t="s">
        <v>8</v>
      </c>
      <c r="C109">
        <v>76</v>
      </c>
      <c r="D109" t="s">
        <v>9</v>
      </c>
      <c r="E109" s="35">
        <v>36633</v>
      </c>
      <c r="F109">
        <v>6115</v>
      </c>
      <c r="G109" t="s">
        <v>10</v>
      </c>
      <c r="H109" t="s">
        <v>11</v>
      </c>
    </row>
    <row r="110" spans="1:8">
      <c r="A110" s="1" t="s">
        <v>7</v>
      </c>
      <c r="B110" t="s">
        <v>8</v>
      </c>
      <c r="C110">
        <v>76</v>
      </c>
      <c r="D110" t="s">
        <v>9</v>
      </c>
      <c r="E110" s="35">
        <v>36634</v>
      </c>
      <c r="F110">
        <v>5289</v>
      </c>
      <c r="G110" t="s">
        <v>10</v>
      </c>
      <c r="H110" t="s">
        <v>11</v>
      </c>
    </row>
    <row r="111" spans="1:8">
      <c r="A111" s="1" t="s">
        <v>7</v>
      </c>
      <c r="B111" t="s">
        <v>8</v>
      </c>
      <c r="C111">
        <v>76</v>
      </c>
      <c r="D111" t="s">
        <v>9</v>
      </c>
      <c r="E111" s="35">
        <v>36635</v>
      </c>
      <c r="F111">
        <v>4978</v>
      </c>
      <c r="G111" t="s">
        <v>10</v>
      </c>
      <c r="H111" t="s">
        <v>11</v>
      </c>
    </row>
    <row r="112" spans="1:8">
      <c r="A112" s="1" t="s">
        <v>7</v>
      </c>
      <c r="B112" t="s">
        <v>8</v>
      </c>
      <c r="C112">
        <v>76</v>
      </c>
      <c r="D112" t="s">
        <v>9</v>
      </c>
      <c r="E112" s="35">
        <v>36636</v>
      </c>
      <c r="F112">
        <v>4124</v>
      </c>
      <c r="G112" t="s">
        <v>10</v>
      </c>
      <c r="H112" t="s">
        <v>11</v>
      </c>
    </row>
    <row r="113" spans="1:8">
      <c r="A113" s="1" t="s">
        <v>7</v>
      </c>
      <c r="B113" t="s">
        <v>8</v>
      </c>
      <c r="C113">
        <v>76</v>
      </c>
      <c r="D113" t="s">
        <v>9</v>
      </c>
      <c r="E113" s="35">
        <v>36637</v>
      </c>
      <c r="F113">
        <v>3946</v>
      </c>
      <c r="G113" t="s">
        <v>10</v>
      </c>
      <c r="H113" t="s">
        <v>11</v>
      </c>
    </row>
    <row r="114" spans="1:8">
      <c r="A114" s="1" t="s">
        <v>7</v>
      </c>
      <c r="B114" t="s">
        <v>8</v>
      </c>
      <c r="C114">
        <v>76</v>
      </c>
      <c r="D114" t="s">
        <v>9</v>
      </c>
      <c r="E114" s="35">
        <v>36638</v>
      </c>
      <c r="F114">
        <v>3765</v>
      </c>
      <c r="G114" t="s">
        <v>10</v>
      </c>
      <c r="H114" t="s">
        <v>11</v>
      </c>
    </row>
    <row r="115" spans="1:8">
      <c r="A115" s="1" t="s">
        <v>7</v>
      </c>
      <c r="B115" t="s">
        <v>8</v>
      </c>
      <c r="C115">
        <v>76</v>
      </c>
      <c r="D115" t="s">
        <v>9</v>
      </c>
      <c r="E115" s="35">
        <v>36639</v>
      </c>
      <c r="F115">
        <v>3558</v>
      </c>
      <c r="G115" t="s">
        <v>10</v>
      </c>
      <c r="H115" t="s">
        <v>11</v>
      </c>
    </row>
    <row r="116" spans="1:8">
      <c r="A116" s="1" t="s">
        <v>7</v>
      </c>
      <c r="B116" t="s">
        <v>8</v>
      </c>
      <c r="C116">
        <v>76</v>
      </c>
      <c r="D116" t="s">
        <v>9</v>
      </c>
      <c r="E116" s="35">
        <v>36640</v>
      </c>
      <c r="F116">
        <v>3772</v>
      </c>
      <c r="G116" t="s">
        <v>10</v>
      </c>
      <c r="H116" t="s">
        <v>11</v>
      </c>
    </row>
    <row r="117" spans="1:8">
      <c r="A117" s="1" t="s">
        <v>7</v>
      </c>
      <c r="B117" t="s">
        <v>8</v>
      </c>
      <c r="C117">
        <v>76</v>
      </c>
      <c r="D117" t="s">
        <v>9</v>
      </c>
      <c r="E117" s="35">
        <v>36641</v>
      </c>
      <c r="F117">
        <v>4315</v>
      </c>
      <c r="G117" t="s">
        <v>10</v>
      </c>
      <c r="H117" t="s">
        <v>11</v>
      </c>
    </row>
    <row r="118" spans="1:8">
      <c r="A118" s="1" t="s">
        <v>7</v>
      </c>
      <c r="B118" t="s">
        <v>8</v>
      </c>
      <c r="C118">
        <v>76</v>
      </c>
      <c r="D118" t="s">
        <v>9</v>
      </c>
      <c r="E118" s="35">
        <v>36642</v>
      </c>
      <c r="F118">
        <v>4110</v>
      </c>
      <c r="G118" t="s">
        <v>10</v>
      </c>
      <c r="H118" t="s">
        <v>11</v>
      </c>
    </row>
    <row r="119" spans="1:8">
      <c r="A119" s="1" t="s">
        <v>7</v>
      </c>
      <c r="B119" t="s">
        <v>8</v>
      </c>
      <c r="C119">
        <v>76</v>
      </c>
      <c r="D119" t="s">
        <v>9</v>
      </c>
      <c r="E119" s="35">
        <v>36643</v>
      </c>
      <c r="F119">
        <v>4315</v>
      </c>
      <c r="G119" t="s">
        <v>10</v>
      </c>
      <c r="H119" t="s">
        <v>11</v>
      </c>
    </row>
    <row r="120" spans="1:8">
      <c r="A120" s="1" t="s">
        <v>7</v>
      </c>
      <c r="B120" t="s">
        <v>8</v>
      </c>
      <c r="C120">
        <v>76</v>
      </c>
      <c r="D120" t="s">
        <v>9</v>
      </c>
      <c r="E120" s="35">
        <v>36644</v>
      </c>
      <c r="F120">
        <v>4744</v>
      </c>
      <c r="G120" t="s">
        <v>10</v>
      </c>
      <c r="H120" t="s">
        <v>11</v>
      </c>
    </row>
    <row r="121" spans="1:8">
      <c r="A121" s="1" t="s">
        <v>7</v>
      </c>
      <c r="B121" t="s">
        <v>8</v>
      </c>
      <c r="C121">
        <v>76</v>
      </c>
      <c r="D121" t="s">
        <v>9</v>
      </c>
      <c r="E121" s="35">
        <v>36645</v>
      </c>
      <c r="F121">
        <v>4488</v>
      </c>
      <c r="G121" t="s">
        <v>10</v>
      </c>
      <c r="H121" t="s">
        <v>11</v>
      </c>
    </row>
    <row r="122" spans="1:8">
      <c r="A122" s="1" t="s">
        <v>7</v>
      </c>
      <c r="B122" t="s">
        <v>8</v>
      </c>
      <c r="C122">
        <v>76</v>
      </c>
      <c r="D122" t="s">
        <v>9</v>
      </c>
      <c r="E122" s="35">
        <v>36646</v>
      </c>
      <c r="F122">
        <v>3700</v>
      </c>
      <c r="G122" t="s">
        <v>10</v>
      </c>
      <c r="H122" t="s">
        <v>11</v>
      </c>
    </row>
    <row r="123" spans="1:8">
      <c r="A123" s="1" t="s">
        <v>7</v>
      </c>
      <c r="B123" t="s">
        <v>8</v>
      </c>
      <c r="C123">
        <v>76</v>
      </c>
      <c r="D123" t="s">
        <v>9</v>
      </c>
      <c r="E123" s="35">
        <v>36647</v>
      </c>
      <c r="F123">
        <v>3520</v>
      </c>
      <c r="G123" t="s">
        <v>10</v>
      </c>
      <c r="H123" t="s">
        <v>11</v>
      </c>
    </row>
    <row r="124" spans="1:8">
      <c r="A124" s="1" t="s">
        <v>7</v>
      </c>
      <c r="B124" t="s">
        <v>8</v>
      </c>
      <c r="C124">
        <v>76</v>
      </c>
      <c r="D124" t="s">
        <v>9</v>
      </c>
      <c r="E124" s="35">
        <v>36648</v>
      </c>
      <c r="F124">
        <v>4797</v>
      </c>
      <c r="G124" t="s">
        <v>10</v>
      </c>
      <c r="H124" t="s">
        <v>11</v>
      </c>
    </row>
    <row r="125" spans="1:8">
      <c r="A125" s="1" t="s">
        <v>7</v>
      </c>
      <c r="B125" t="s">
        <v>8</v>
      </c>
      <c r="C125">
        <v>76</v>
      </c>
      <c r="D125" t="s">
        <v>9</v>
      </c>
      <c r="E125" s="35">
        <v>36649</v>
      </c>
      <c r="F125">
        <v>4392</v>
      </c>
      <c r="G125" t="s">
        <v>10</v>
      </c>
      <c r="H125" t="s">
        <v>11</v>
      </c>
    </row>
    <row r="126" spans="1:8">
      <c r="A126" s="1" t="s">
        <v>7</v>
      </c>
      <c r="B126" t="s">
        <v>8</v>
      </c>
      <c r="C126">
        <v>76</v>
      </c>
      <c r="D126" t="s">
        <v>9</v>
      </c>
      <c r="E126" s="35">
        <v>36650</v>
      </c>
      <c r="F126">
        <v>4649</v>
      </c>
      <c r="G126" t="s">
        <v>10</v>
      </c>
      <c r="H126" t="s">
        <v>11</v>
      </c>
    </row>
    <row r="127" spans="1:8">
      <c r="A127" s="1" t="s">
        <v>7</v>
      </c>
      <c r="B127" t="s">
        <v>8</v>
      </c>
      <c r="C127">
        <v>76</v>
      </c>
      <c r="D127" t="s">
        <v>9</v>
      </c>
      <c r="E127" s="35">
        <v>36651</v>
      </c>
      <c r="F127">
        <v>4994</v>
      </c>
      <c r="G127" t="s">
        <v>10</v>
      </c>
      <c r="H127" t="s">
        <v>11</v>
      </c>
    </row>
    <row r="128" spans="1:8">
      <c r="A128" s="1" t="s">
        <v>7</v>
      </c>
      <c r="B128" t="s">
        <v>8</v>
      </c>
      <c r="C128">
        <v>76</v>
      </c>
      <c r="D128" t="s">
        <v>9</v>
      </c>
      <c r="E128" s="35">
        <v>36652</v>
      </c>
      <c r="F128">
        <v>4552</v>
      </c>
      <c r="G128" t="s">
        <v>10</v>
      </c>
      <c r="H128" t="s">
        <v>11</v>
      </c>
    </row>
    <row r="129" spans="1:8">
      <c r="A129" s="1" t="s">
        <v>7</v>
      </c>
      <c r="B129" t="s">
        <v>8</v>
      </c>
      <c r="C129">
        <v>76</v>
      </c>
      <c r="D129" t="s">
        <v>9</v>
      </c>
      <c r="E129" s="35">
        <v>36653</v>
      </c>
      <c r="F129">
        <v>4523</v>
      </c>
      <c r="G129" t="s">
        <v>10</v>
      </c>
      <c r="H129" t="s">
        <v>11</v>
      </c>
    </row>
    <row r="130" spans="1:8">
      <c r="A130" s="1" t="s">
        <v>7</v>
      </c>
      <c r="B130" t="s">
        <v>8</v>
      </c>
      <c r="C130">
        <v>76</v>
      </c>
      <c r="D130" t="s">
        <v>9</v>
      </c>
      <c r="E130" s="35">
        <v>36654</v>
      </c>
      <c r="F130">
        <v>8080</v>
      </c>
      <c r="G130" t="s">
        <v>10</v>
      </c>
      <c r="H130" t="s">
        <v>11</v>
      </c>
    </row>
    <row r="131" spans="1:8">
      <c r="A131" s="1" t="s">
        <v>7</v>
      </c>
      <c r="B131" t="s">
        <v>8</v>
      </c>
      <c r="C131">
        <v>76</v>
      </c>
      <c r="D131" t="s">
        <v>9</v>
      </c>
      <c r="E131" s="35">
        <v>36655</v>
      </c>
      <c r="F131">
        <v>8620</v>
      </c>
      <c r="G131" t="s">
        <v>10</v>
      </c>
      <c r="H131" t="s">
        <v>11</v>
      </c>
    </row>
    <row r="132" spans="1:8">
      <c r="A132" s="1" t="s">
        <v>7</v>
      </c>
      <c r="B132" t="s">
        <v>8</v>
      </c>
      <c r="C132">
        <v>76</v>
      </c>
      <c r="D132" t="s">
        <v>9</v>
      </c>
      <c r="E132" s="35">
        <v>36656</v>
      </c>
      <c r="F132">
        <v>6003</v>
      </c>
      <c r="G132" t="s">
        <v>10</v>
      </c>
      <c r="H132" t="s">
        <v>11</v>
      </c>
    </row>
    <row r="133" spans="1:8">
      <c r="A133" s="1" t="s">
        <v>7</v>
      </c>
      <c r="B133" t="s">
        <v>8</v>
      </c>
      <c r="C133">
        <v>76</v>
      </c>
      <c r="D133" t="s">
        <v>9</v>
      </c>
      <c r="E133" s="35">
        <v>36657</v>
      </c>
      <c r="F133">
        <v>4571</v>
      </c>
      <c r="G133" t="s">
        <v>10</v>
      </c>
      <c r="H133" t="s">
        <v>11</v>
      </c>
    </row>
    <row r="134" spans="1:8">
      <c r="A134" s="1" t="s">
        <v>7</v>
      </c>
      <c r="B134" t="s">
        <v>8</v>
      </c>
      <c r="C134">
        <v>76</v>
      </c>
      <c r="D134" t="s">
        <v>9</v>
      </c>
      <c r="E134" s="35">
        <v>36658</v>
      </c>
      <c r="F134">
        <v>4606</v>
      </c>
      <c r="G134" t="s">
        <v>10</v>
      </c>
      <c r="H134" t="s">
        <v>11</v>
      </c>
    </row>
    <row r="135" spans="1:8">
      <c r="A135" s="1" t="s">
        <v>7</v>
      </c>
      <c r="B135" t="s">
        <v>8</v>
      </c>
      <c r="C135">
        <v>76</v>
      </c>
      <c r="D135" t="s">
        <v>9</v>
      </c>
      <c r="E135" s="35">
        <v>36659</v>
      </c>
      <c r="F135">
        <v>4233</v>
      </c>
      <c r="G135" t="s">
        <v>10</v>
      </c>
      <c r="H135" t="s">
        <v>11</v>
      </c>
    </row>
    <row r="136" spans="1:8">
      <c r="A136" s="1" t="s">
        <v>7</v>
      </c>
      <c r="B136" t="s">
        <v>8</v>
      </c>
      <c r="C136">
        <v>76</v>
      </c>
      <c r="D136" t="s">
        <v>9</v>
      </c>
      <c r="E136" s="35">
        <v>36660</v>
      </c>
      <c r="F136">
        <v>3670</v>
      </c>
      <c r="G136" t="s">
        <v>10</v>
      </c>
      <c r="H136" t="s">
        <v>11</v>
      </c>
    </row>
    <row r="137" spans="1:8">
      <c r="A137" s="1" t="s">
        <v>7</v>
      </c>
      <c r="B137" t="s">
        <v>8</v>
      </c>
      <c r="C137">
        <v>76</v>
      </c>
      <c r="D137" t="s">
        <v>9</v>
      </c>
      <c r="E137" s="35">
        <v>36661</v>
      </c>
      <c r="F137">
        <v>5035</v>
      </c>
      <c r="G137" t="s">
        <v>10</v>
      </c>
      <c r="H137" t="s">
        <v>11</v>
      </c>
    </row>
    <row r="138" spans="1:8">
      <c r="A138" s="1" t="s">
        <v>7</v>
      </c>
      <c r="B138" t="s">
        <v>8</v>
      </c>
      <c r="C138">
        <v>76</v>
      </c>
      <c r="D138" t="s">
        <v>9</v>
      </c>
      <c r="E138" s="35">
        <v>36662</v>
      </c>
      <c r="F138">
        <v>5584</v>
      </c>
      <c r="G138" t="s">
        <v>10</v>
      </c>
      <c r="H138" t="s">
        <v>11</v>
      </c>
    </row>
    <row r="139" spans="1:8">
      <c r="A139" s="1" t="s">
        <v>7</v>
      </c>
      <c r="B139" t="s">
        <v>8</v>
      </c>
      <c r="C139">
        <v>76</v>
      </c>
      <c r="D139" t="s">
        <v>9</v>
      </c>
      <c r="E139" s="35">
        <v>36663</v>
      </c>
      <c r="F139">
        <v>5119</v>
      </c>
      <c r="G139" t="s">
        <v>10</v>
      </c>
      <c r="H139" t="s">
        <v>11</v>
      </c>
    </row>
    <row r="140" spans="1:8">
      <c r="A140" s="1" t="s">
        <v>7</v>
      </c>
      <c r="B140" t="s">
        <v>8</v>
      </c>
      <c r="C140">
        <v>76</v>
      </c>
      <c r="D140" t="s">
        <v>9</v>
      </c>
      <c r="E140" s="35">
        <v>36664</v>
      </c>
      <c r="F140">
        <v>4602</v>
      </c>
      <c r="G140" t="s">
        <v>10</v>
      </c>
      <c r="H140" t="s">
        <v>11</v>
      </c>
    </row>
    <row r="141" spans="1:8">
      <c r="A141" s="1" t="s">
        <v>7</v>
      </c>
      <c r="B141" t="s">
        <v>8</v>
      </c>
      <c r="C141">
        <v>76</v>
      </c>
      <c r="D141" t="s">
        <v>9</v>
      </c>
      <c r="E141" s="35">
        <v>36665</v>
      </c>
      <c r="F141">
        <v>4884</v>
      </c>
      <c r="G141" t="s">
        <v>10</v>
      </c>
      <c r="H141" t="s">
        <v>11</v>
      </c>
    </row>
    <row r="142" spans="1:8">
      <c r="A142" s="1" t="s">
        <v>7</v>
      </c>
      <c r="B142" t="s">
        <v>8</v>
      </c>
      <c r="C142">
        <v>76</v>
      </c>
      <c r="D142" t="s">
        <v>9</v>
      </c>
      <c r="E142" s="35">
        <v>36666</v>
      </c>
      <c r="F142">
        <v>5222</v>
      </c>
      <c r="G142" t="s">
        <v>10</v>
      </c>
      <c r="H142" t="s">
        <v>11</v>
      </c>
    </row>
    <row r="143" spans="1:8">
      <c r="A143" s="1" t="s">
        <v>7</v>
      </c>
      <c r="B143" t="s">
        <v>8</v>
      </c>
      <c r="C143">
        <v>76</v>
      </c>
      <c r="D143" t="s">
        <v>9</v>
      </c>
      <c r="E143" s="35">
        <v>36667</v>
      </c>
      <c r="F143">
        <v>4738</v>
      </c>
      <c r="G143" t="s">
        <v>10</v>
      </c>
      <c r="H143" t="s">
        <v>11</v>
      </c>
    </row>
    <row r="144" spans="1:8">
      <c r="A144" s="1" t="s">
        <v>7</v>
      </c>
      <c r="B144" t="s">
        <v>8</v>
      </c>
      <c r="C144">
        <v>76</v>
      </c>
      <c r="D144" t="s">
        <v>9</v>
      </c>
      <c r="E144" s="35">
        <v>36668</v>
      </c>
      <c r="F144">
        <v>5193</v>
      </c>
      <c r="G144" t="s">
        <v>10</v>
      </c>
      <c r="H144" t="s">
        <v>11</v>
      </c>
    </row>
    <row r="145" spans="1:8">
      <c r="A145" s="1" t="s">
        <v>7</v>
      </c>
      <c r="B145" t="s">
        <v>8</v>
      </c>
      <c r="C145">
        <v>76</v>
      </c>
      <c r="D145" t="s">
        <v>9</v>
      </c>
      <c r="E145" s="35">
        <v>36669</v>
      </c>
      <c r="F145">
        <v>5080</v>
      </c>
      <c r="G145" t="s">
        <v>10</v>
      </c>
      <c r="H145" t="s">
        <v>11</v>
      </c>
    </row>
    <row r="146" spans="1:8">
      <c r="A146" s="1" t="s">
        <v>7</v>
      </c>
      <c r="B146" t="s">
        <v>8</v>
      </c>
      <c r="C146">
        <v>76</v>
      </c>
      <c r="D146" t="s">
        <v>9</v>
      </c>
      <c r="E146" s="35">
        <v>36670</v>
      </c>
      <c r="F146">
        <v>5719</v>
      </c>
      <c r="G146" t="s">
        <v>10</v>
      </c>
      <c r="H146" t="s">
        <v>11</v>
      </c>
    </row>
    <row r="147" spans="1:8">
      <c r="A147" s="1" t="s">
        <v>7</v>
      </c>
      <c r="B147" t="s">
        <v>8</v>
      </c>
      <c r="C147">
        <v>76</v>
      </c>
      <c r="D147" t="s">
        <v>9</v>
      </c>
      <c r="E147" s="35">
        <v>36671</v>
      </c>
      <c r="F147">
        <v>5692</v>
      </c>
      <c r="G147" t="s">
        <v>10</v>
      </c>
      <c r="H147" t="s">
        <v>11</v>
      </c>
    </row>
    <row r="148" spans="1:8">
      <c r="A148" s="1" t="s">
        <v>7</v>
      </c>
      <c r="B148" t="s">
        <v>8</v>
      </c>
      <c r="C148">
        <v>76</v>
      </c>
      <c r="D148" t="s">
        <v>9</v>
      </c>
      <c r="E148" s="35">
        <v>36672</v>
      </c>
      <c r="F148">
        <v>5757</v>
      </c>
      <c r="G148" t="s">
        <v>10</v>
      </c>
      <c r="H148" t="s">
        <v>11</v>
      </c>
    </row>
    <row r="149" spans="1:8">
      <c r="A149" s="1" t="s">
        <v>7</v>
      </c>
      <c r="B149" t="s">
        <v>8</v>
      </c>
      <c r="C149">
        <v>76</v>
      </c>
      <c r="D149" t="s">
        <v>9</v>
      </c>
      <c r="E149" s="35">
        <v>36673</v>
      </c>
      <c r="F149">
        <v>5237</v>
      </c>
      <c r="G149" t="s">
        <v>10</v>
      </c>
      <c r="H149" t="s">
        <v>11</v>
      </c>
    </row>
    <row r="150" spans="1:8">
      <c r="A150" s="1" t="s">
        <v>7</v>
      </c>
      <c r="B150" t="s">
        <v>8</v>
      </c>
      <c r="C150">
        <v>76</v>
      </c>
      <c r="D150" t="s">
        <v>9</v>
      </c>
      <c r="E150" s="35">
        <v>36674</v>
      </c>
      <c r="F150">
        <v>5679</v>
      </c>
      <c r="G150" t="s">
        <v>10</v>
      </c>
      <c r="H150" t="s">
        <v>11</v>
      </c>
    </row>
    <row r="151" spans="1:8">
      <c r="A151" s="1" t="s">
        <v>7</v>
      </c>
      <c r="B151" t="s">
        <v>8</v>
      </c>
      <c r="C151">
        <v>76</v>
      </c>
      <c r="D151" t="s">
        <v>9</v>
      </c>
      <c r="E151" s="35">
        <v>36675</v>
      </c>
      <c r="F151">
        <v>5023</v>
      </c>
      <c r="G151" t="s">
        <v>10</v>
      </c>
      <c r="H151" t="s">
        <v>11</v>
      </c>
    </row>
    <row r="152" spans="1:8">
      <c r="A152" s="1" t="s">
        <v>7</v>
      </c>
      <c r="B152" t="s">
        <v>8</v>
      </c>
      <c r="C152">
        <v>76</v>
      </c>
      <c r="D152" t="s">
        <v>9</v>
      </c>
      <c r="E152" s="35">
        <v>36676</v>
      </c>
      <c r="F152">
        <v>5138</v>
      </c>
      <c r="G152" t="s">
        <v>10</v>
      </c>
      <c r="H152" t="s">
        <v>11</v>
      </c>
    </row>
    <row r="153" spans="1:8">
      <c r="A153" s="1" t="s">
        <v>7</v>
      </c>
      <c r="B153" t="s">
        <v>8</v>
      </c>
      <c r="C153">
        <v>76</v>
      </c>
      <c r="D153" t="s">
        <v>9</v>
      </c>
      <c r="E153" s="35">
        <v>36677</v>
      </c>
      <c r="F153">
        <v>4660</v>
      </c>
      <c r="G153" t="s">
        <v>10</v>
      </c>
      <c r="H153" t="s">
        <v>11</v>
      </c>
    </row>
    <row r="154" spans="1:8">
      <c r="A154" s="1" t="s">
        <v>7</v>
      </c>
      <c r="B154" t="s">
        <v>8</v>
      </c>
      <c r="C154">
        <v>76</v>
      </c>
      <c r="D154" t="s">
        <v>9</v>
      </c>
      <c r="E154" s="35">
        <v>36678</v>
      </c>
      <c r="F154">
        <v>4157</v>
      </c>
      <c r="G154" t="s">
        <v>10</v>
      </c>
      <c r="H154" t="s">
        <v>11</v>
      </c>
    </row>
    <row r="155" spans="1:8">
      <c r="A155" s="1" t="s">
        <v>7</v>
      </c>
      <c r="B155" t="s">
        <v>8</v>
      </c>
      <c r="C155">
        <v>76</v>
      </c>
      <c r="D155" t="s">
        <v>9</v>
      </c>
      <c r="E155" s="35">
        <v>36679</v>
      </c>
      <c r="F155">
        <v>3799</v>
      </c>
      <c r="G155" t="s">
        <v>10</v>
      </c>
      <c r="H155" t="s">
        <v>11</v>
      </c>
    </row>
    <row r="156" spans="1:8">
      <c r="A156" s="1" t="s">
        <v>7</v>
      </c>
      <c r="B156" t="s">
        <v>8</v>
      </c>
      <c r="C156">
        <v>76</v>
      </c>
      <c r="D156" t="s">
        <v>9</v>
      </c>
      <c r="E156" s="35">
        <v>36680</v>
      </c>
      <c r="F156">
        <v>3186</v>
      </c>
      <c r="G156" t="s">
        <v>10</v>
      </c>
      <c r="H156" t="s">
        <v>11</v>
      </c>
    </row>
    <row r="157" spans="1:8">
      <c r="A157" s="1" t="s">
        <v>7</v>
      </c>
      <c r="B157" t="s">
        <v>8</v>
      </c>
      <c r="C157">
        <v>76</v>
      </c>
      <c r="D157" t="s">
        <v>9</v>
      </c>
      <c r="E157" s="35">
        <v>36681</v>
      </c>
      <c r="F157">
        <v>3163</v>
      </c>
      <c r="G157" t="s">
        <v>10</v>
      </c>
      <c r="H157" t="s">
        <v>11</v>
      </c>
    </row>
    <row r="158" spans="1:8">
      <c r="A158" s="1" t="s">
        <v>7</v>
      </c>
      <c r="B158" t="s">
        <v>8</v>
      </c>
      <c r="C158">
        <v>76</v>
      </c>
      <c r="D158" t="s">
        <v>9</v>
      </c>
      <c r="E158" s="35">
        <v>36682</v>
      </c>
      <c r="F158">
        <v>3128</v>
      </c>
      <c r="G158" t="s">
        <v>10</v>
      </c>
      <c r="H158" t="s">
        <v>11</v>
      </c>
    </row>
    <row r="159" spans="1:8">
      <c r="A159" s="1" t="s">
        <v>7</v>
      </c>
      <c r="B159" t="s">
        <v>8</v>
      </c>
      <c r="C159">
        <v>76</v>
      </c>
      <c r="D159" t="s">
        <v>9</v>
      </c>
      <c r="E159" s="35">
        <v>36683</v>
      </c>
      <c r="F159">
        <v>3291</v>
      </c>
      <c r="G159" t="s">
        <v>10</v>
      </c>
      <c r="H159" t="s">
        <v>11</v>
      </c>
    </row>
    <row r="160" spans="1:8">
      <c r="A160" s="1" t="s">
        <v>7</v>
      </c>
      <c r="B160" t="s">
        <v>8</v>
      </c>
      <c r="C160">
        <v>76</v>
      </c>
      <c r="D160" t="s">
        <v>9</v>
      </c>
      <c r="E160" s="35">
        <v>36684</v>
      </c>
      <c r="F160">
        <v>3158</v>
      </c>
      <c r="G160" t="s">
        <v>10</v>
      </c>
      <c r="H160" t="s">
        <v>11</v>
      </c>
    </row>
    <row r="161" spans="1:8">
      <c r="A161" s="1" t="s">
        <v>7</v>
      </c>
      <c r="B161" t="s">
        <v>8</v>
      </c>
      <c r="C161">
        <v>76</v>
      </c>
      <c r="D161" t="s">
        <v>9</v>
      </c>
      <c r="E161" s="35">
        <v>36685</v>
      </c>
      <c r="F161">
        <v>3706</v>
      </c>
      <c r="G161" t="s">
        <v>10</v>
      </c>
      <c r="H161" t="s">
        <v>11</v>
      </c>
    </row>
    <row r="162" spans="1:8">
      <c r="A162" s="1" t="s">
        <v>7</v>
      </c>
      <c r="B162" t="s">
        <v>8</v>
      </c>
      <c r="C162">
        <v>76</v>
      </c>
      <c r="D162" t="s">
        <v>9</v>
      </c>
      <c r="E162" s="35">
        <v>36686</v>
      </c>
      <c r="F162">
        <v>3536</v>
      </c>
      <c r="G162" t="s">
        <v>10</v>
      </c>
      <c r="H162" t="s">
        <v>11</v>
      </c>
    </row>
    <row r="163" spans="1:8">
      <c r="A163" s="1" t="s">
        <v>7</v>
      </c>
      <c r="B163" t="s">
        <v>8</v>
      </c>
      <c r="C163">
        <v>76</v>
      </c>
      <c r="D163" t="s">
        <v>9</v>
      </c>
      <c r="E163" s="35">
        <v>36687</v>
      </c>
      <c r="F163">
        <v>2720</v>
      </c>
      <c r="G163" t="s">
        <v>10</v>
      </c>
      <c r="H163" t="s">
        <v>11</v>
      </c>
    </row>
    <row r="164" spans="1:8">
      <c r="A164" s="1" t="s">
        <v>7</v>
      </c>
      <c r="B164" t="s">
        <v>8</v>
      </c>
      <c r="C164">
        <v>76</v>
      </c>
      <c r="D164" t="s">
        <v>9</v>
      </c>
      <c r="E164" s="35">
        <v>36688</v>
      </c>
      <c r="F164">
        <v>2635</v>
      </c>
      <c r="G164" t="s">
        <v>10</v>
      </c>
      <c r="H164" t="s">
        <v>11</v>
      </c>
    </row>
    <row r="165" spans="1:8">
      <c r="A165" s="1" t="s">
        <v>7</v>
      </c>
      <c r="B165" t="s">
        <v>8</v>
      </c>
      <c r="C165">
        <v>76</v>
      </c>
      <c r="D165" t="s">
        <v>9</v>
      </c>
      <c r="E165" s="35">
        <v>36689</v>
      </c>
      <c r="F165">
        <v>2913</v>
      </c>
      <c r="G165" t="s">
        <v>10</v>
      </c>
      <c r="H165" t="s">
        <v>11</v>
      </c>
    </row>
    <row r="166" spans="1:8">
      <c r="A166" s="1" t="s">
        <v>7</v>
      </c>
      <c r="B166" t="s">
        <v>8</v>
      </c>
      <c r="C166">
        <v>76</v>
      </c>
      <c r="D166" t="s">
        <v>9</v>
      </c>
      <c r="E166" s="35">
        <v>36690</v>
      </c>
      <c r="F166">
        <v>3607</v>
      </c>
      <c r="G166" t="s">
        <v>10</v>
      </c>
      <c r="H166" t="s">
        <v>11</v>
      </c>
    </row>
    <row r="167" spans="1:8">
      <c r="A167" s="1" t="s">
        <v>7</v>
      </c>
      <c r="B167" t="s">
        <v>8</v>
      </c>
      <c r="C167">
        <v>76</v>
      </c>
      <c r="D167" t="s">
        <v>9</v>
      </c>
      <c r="E167" s="35">
        <v>36691</v>
      </c>
      <c r="F167">
        <v>3521</v>
      </c>
      <c r="G167" t="s">
        <v>10</v>
      </c>
      <c r="H167" t="s">
        <v>11</v>
      </c>
    </row>
    <row r="168" spans="1:8">
      <c r="A168" s="1" t="s">
        <v>7</v>
      </c>
      <c r="B168" t="s">
        <v>8</v>
      </c>
      <c r="C168">
        <v>76</v>
      </c>
      <c r="D168" t="s">
        <v>9</v>
      </c>
      <c r="E168" s="35">
        <v>36692</v>
      </c>
      <c r="F168">
        <v>4206</v>
      </c>
      <c r="G168" t="s">
        <v>10</v>
      </c>
      <c r="H168" t="s">
        <v>11</v>
      </c>
    </row>
    <row r="169" spans="1:8">
      <c r="A169" s="1" t="s">
        <v>7</v>
      </c>
      <c r="B169" t="s">
        <v>8</v>
      </c>
      <c r="C169">
        <v>76</v>
      </c>
      <c r="D169" t="s">
        <v>9</v>
      </c>
      <c r="E169" s="35">
        <v>36693</v>
      </c>
      <c r="F169">
        <v>3251</v>
      </c>
      <c r="G169" t="s">
        <v>10</v>
      </c>
      <c r="H169" t="s">
        <v>11</v>
      </c>
    </row>
    <row r="170" spans="1:8">
      <c r="A170" s="1" t="s">
        <v>7</v>
      </c>
      <c r="B170" t="s">
        <v>8</v>
      </c>
      <c r="C170">
        <v>76</v>
      </c>
      <c r="D170" t="s">
        <v>9</v>
      </c>
      <c r="E170" s="35">
        <v>36694</v>
      </c>
      <c r="F170">
        <v>2915</v>
      </c>
      <c r="G170" t="s">
        <v>10</v>
      </c>
      <c r="H170" t="s">
        <v>11</v>
      </c>
    </row>
    <row r="171" spans="1:8">
      <c r="A171" s="1" t="s">
        <v>7</v>
      </c>
      <c r="B171" t="s">
        <v>8</v>
      </c>
      <c r="C171">
        <v>76</v>
      </c>
      <c r="D171" t="s">
        <v>9</v>
      </c>
      <c r="E171" s="35">
        <v>36695</v>
      </c>
      <c r="F171">
        <v>2825</v>
      </c>
      <c r="G171" t="s">
        <v>10</v>
      </c>
      <c r="H171" t="s">
        <v>11</v>
      </c>
    </row>
    <row r="172" spans="1:8">
      <c r="A172" s="1" t="s">
        <v>7</v>
      </c>
      <c r="B172" t="s">
        <v>8</v>
      </c>
      <c r="C172">
        <v>76</v>
      </c>
      <c r="D172" t="s">
        <v>9</v>
      </c>
      <c r="E172" s="35">
        <v>36696</v>
      </c>
      <c r="F172">
        <v>2104</v>
      </c>
      <c r="G172" t="s">
        <v>10</v>
      </c>
      <c r="H172" t="s">
        <v>11</v>
      </c>
    </row>
    <row r="173" spans="1:8">
      <c r="A173" s="1" t="s">
        <v>7</v>
      </c>
      <c r="B173" t="s">
        <v>8</v>
      </c>
      <c r="C173">
        <v>76</v>
      </c>
      <c r="D173" t="s">
        <v>9</v>
      </c>
      <c r="E173" s="35">
        <v>36697</v>
      </c>
      <c r="F173">
        <v>3643</v>
      </c>
      <c r="G173" t="s">
        <v>10</v>
      </c>
      <c r="H173" t="s">
        <v>11</v>
      </c>
    </row>
    <row r="174" spans="1:8">
      <c r="A174" s="1" t="s">
        <v>7</v>
      </c>
      <c r="B174" t="s">
        <v>8</v>
      </c>
      <c r="C174">
        <v>76</v>
      </c>
      <c r="D174" t="s">
        <v>9</v>
      </c>
      <c r="E174" s="35">
        <v>36698</v>
      </c>
      <c r="F174">
        <v>3054</v>
      </c>
      <c r="G174" t="s">
        <v>10</v>
      </c>
      <c r="H174" t="s">
        <v>11</v>
      </c>
    </row>
    <row r="175" spans="1:8">
      <c r="A175" s="1" t="s">
        <v>7</v>
      </c>
      <c r="B175" t="s">
        <v>8</v>
      </c>
      <c r="C175">
        <v>76</v>
      </c>
      <c r="D175" t="s">
        <v>9</v>
      </c>
      <c r="E175" s="35">
        <v>36699</v>
      </c>
      <c r="F175">
        <v>2727</v>
      </c>
      <c r="G175" t="s">
        <v>10</v>
      </c>
      <c r="H175" t="s">
        <v>11</v>
      </c>
    </row>
    <row r="176" spans="1:8">
      <c r="A176" s="1" t="s">
        <v>7</v>
      </c>
      <c r="B176" t="s">
        <v>8</v>
      </c>
      <c r="C176">
        <v>76</v>
      </c>
      <c r="D176" t="s">
        <v>9</v>
      </c>
      <c r="E176" s="35">
        <v>36700</v>
      </c>
      <c r="F176">
        <v>1936</v>
      </c>
      <c r="G176" t="s">
        <v>10</v>
      </c>
      <c r="H176" t="s">
        <v>11</v>
      </c>
    </row>
    <row r="177" spans="1:8">
      <c r="A177" s="1" t="s">
        <v>7</v>
      </c>
      <c r="B177" t="s">
        <v>8</v>
      </c>
      <c r="C177">
        <v>76</v>
      </c>
      <c r="D177" t="s">
        <v>9</v>
      </c>
      <c r="E177" s="35">
        <v>36701</v>
      </c>
      <c r="F177">
        <v>1486</v>
      </c>
      <c r="G177" t="s">
        <v>10</v>
      </c>
      <c r="H177" t="s">
        <v>11</v>
      </c>
    </row>
    <row r="178" spans="1:8">
      <c r="A178" s="1" t="s">
        <v>7</v>
      </c>
      <c r="B178" t="s">
        <v>8</v>
      </c>
      <c r="C178">
        <v>76</v>
      </c>
      <c r="D178" t="s">
        <v>9</v>
      </c>
      <c r="E178" s="35">
        <v>36702</v>
      </c>
      <c r="F178">
        <v>1603</v>
      </c>
      <c r="G178" t="s">
        <v>10</v>
      </c>
      <c r="H178" t="s">
        <v>11</v>
      </c>
    </row>
    <row r="179" spans="1:8">
      <c r="A179" s="1" t="s">
        <v>7</v>
      </c>
      <c r="B179" t="s">
        <v>8</v>
      </c>
      <c r="C179">
        <v>76</v>
      </c>
      <c r="D179" t="s">
        <v>9</v>
      </c>
      <c r="E179" s="35">
        <v>36703</v>
      </c>
      <c r="F179">
        <v>2652</v>
      </c>
      <c r="G179" t="s">
        <v>10</v>
      </c>
      <c r="H179" t="s">
        <v>11</v>
      </c>
    </row>
    <row r="180" spans="1:8">
      <c r="A180" s="1" t="s">
        <v>7</v>
      </c>
      <c r="B180" t="s">
        <v>8</v>
      </c>
      <c r="C180">
        <v>76</v>
      </c>
      <c r="D180" t="s">
        <v>9</v>
      </c>
      <c r="E180" s="35">
        <v>36704</v>
      </c>
      <c r="F180">
        <v>3276</v>
      </c>
      <c r="G180" t="s">
        <v>10</v>
      </c>
      <c r="H180" t="s">
        <v>11</v>
      </c>
    </row>
    <row r="181" spans="1:8">
      <c r="A181" s="1" t="s">
        <v>7</v>
      </c>
      <c r="B181" t="s">
        <v>8</v>
      </c>
      <c r="C181">
        <v>76</v>
      </c>
      <c r="D181" t="s">
        <v>9</v>
      </c>
      <c r="E181" s="35">
        <v>36705</v>
      </c>
      <c r="F181">
        <v>2905</v>
      </c>
      <c r="G181" t="s">
        <v>10</v>
      </c>
      <c r="H181" t="s">
        <v>11</v>
      </c>
    </row>
    <row r="182" spans="1:8">
      <c r="A182" s="1" t="s">
        <v>7</v>
      </c>
      <c r="B182" t="s">
        <v>8</v>
      </c>
      <c r="C182">
        <v>76</v>
      </c>
      <c r="D182" t="s">
        <v>9</v>
      </c>
      <c r="E182" s="35">
        <v>36706</v>
      </c>
      <c r="F182">
        <v>2462</v>
      </c>
      <c r="G182" t="s">
        <v>10</v>
      </c>
      <c r="H182" t="s">
        <v>11</v>
      </c>
    </row>
    <row r="183" spans="1:8">
      <c r="A183" s="1" t="s">
        <v>7</v>
      </c>
      <c r="B183" t="s">
        <v>8</v>
      </c>
      <c r="C183">
        <v>76</v>
      </c>
      <c r="D183" t="s">
        <v>9</v>
      </c>
      <c r="E183" s="35">
        <v>36707</v>
      </c>
      <c r="F183">
        <v>1933</v>
      </c>
      <c r="G183" t="s">
        <v>10</v>
      </c>
      <c r="H183" t="s">
        <v>11</v>
      </c>
    </row>
    <row r="184" spans="1:8">
      <c r="A184" s="1" t="s">
        <v>7</v>
      </c>
      <c r="B184" t="s">
        <v>8</v>
      </c>
      <c r="C184">
        <v>76</v>
      </c>
      <c r="D184" t="s">
        <v>9</v>
      </c>
      <c r="E184" s="35">
        <v>36708</v>
      </c>
      <c r="F184">
        <v>1641</v>
      </c>
      <c r="G184" t="s">
        <v>10</v>
      </c>
      <c r="H184" t="s">
        <v>11</v>
      </c>
    </row>
    <row r="185" spans="1:8">
      <c r="A185" s="1" t="s">
        <v>7</v>
      </c>
      <c r="B185" t="s">
        <v>8</v>
      </c>
      <c r="C185">
        <v>76</v>
      </c>
      <c r="D185" t="s">
        <v>9</v>
      </c>
      <c r="E185" s="35">
        <v>36709</v>
      </c>
      <c r="F185">
        <v>1198</v>
      </c>
      <c r="G185" t="s">
        <v>10</v>
      </c>
      <c r="H185" t="s">
        <v>11</v>
      </c>
    </row>
    <row r="186" spans="1:8">
      <c r="A186" s="1" t="s">
        <v>7</v>
      </c>
      <c r="B186" t="s">
        <v>8</v>
      </c>
      <c r="C186">
        <v>76</v>
      </c>
      <c r="D186" t="s">
        <v>9</v>
      </c>
      <c r="E186" s="35">
        <v>36710</v>
      </c>
      <c r="F186">
        <v>1125</v>
      </c>
      <c r="G186" t="s">
        <v>10</v>
      </c>
      <c r="H186" t="s">
        <v>11</v>
      </c>
    </row>
    <row r="187" spans="1:8">
      <c r="A187" s="1" t="s">
        <v>7</v>
      </c>
      <c r="B187" t="s">
        <v>8</v>
      </c>
      <c r="C187">
        <v>76</v>
      </c>
      <c r="D187" t="s">
        <v>9</v>
      </c>
      <c r="E187" s="35">
        <v>36711</v>
      </c>
      <c r="F187">
        <v>1191</v>
      </c>
      <c r="G187" t="s">
        <v>10</v>
      </c>
      <c r="H187" t="s">
        <v>11</v>
      </c>
    </row>
    <row r="188" spans="1:8">
      <c r="A188" s="1" t="s">
        <v>7</v>
      </c>
      <c r="B188" t="s">
        <v>8</v>
      </c>
      <c r="C188">
        <v>76</v>
      </c>
      <c r="D188" t="s">
        <v>9</v>
      </c>
      <c r="E188" s="35">
        <v>36712</v>
      </c>
      <c r="F188">
        <v>1503</v>
      </c>
      <c r="G188" t="s">
        <v>10</v>
      </c>
      <c r="H188" t="s">
        <v>11</v>
      </c>
    </row>
    <row r="189" spans="1:8">
      <c r="A189" s="1" t="s">
        <v>7</v>
      </c>
      <c r="B189" t="s">
        <v>8</v>
      </c>
      <c r="C189">
        <v>76</v>
      </c>
      <c r="D189" t="s">
        <v>9</v>
      </c>
      <c r="E189" s="35">
        <v>36713</v>
      </c>
      <c r="F189">
        <v>1544</v>
      </c>
      <c r="G189" t="s">
        <v>10</v>
      </c>
      <c r="H189" t="s">
        <v>11</v>
      </c>
    </row>
    <row r="190" spans="1:8">
      <c r="A190" s="1" t="s">
        <v>7</v>
      </c>
      <c r="B190" t="s">
        <v>8</v>
      </c>
      <c r="C190">
        <v>76</v>
      </c>
      <c r="D190" t="s">
        <v>9</v>
      </c>
      <c r="E190" s="35">
        <v>36714</v>
      </c>
      <c r="F190">
        <v>1456</v>
      </c>
      <c r="G190" t="s">
        <v>10</v>
      </c>
      <c r="H190" t="s">
        <v>11</v>
      </c>
    </row>
    <row r="191" spans="1:8">
      <c r="A191" s="1" t="s">
        <v>7</v>
      </c>
      <c r="B191" t="s">
        <v>8</v>
      </c>
      <c r="C191">
        <v>76</v>
      </c>
      <c r="D191" t="s">
        <v>9</v>
      </c>
      <c r="E191" s="35">
        <v>36715</v>
      </c>
      <c r="F191">
        <v>1348</v>
      </c>
      <c r="G191" t="s">
        <v>10</v>
      </c>
      <c r="H191" t="s">
        <v>11</v>
      </c>
    </row>
    <row r="192" spans="1:8">
      <c r="A192" s="1" t="s">
        <v>7</v>
      </c>
      <c r="B192" t="s">
        <v>8</v>
      </c>
      <c r="C192">
        <v>76</v>
      </c>
      <c r="D192" t="s">
        <v>9</v>
      </c>
      <c r="E192" s="35">
        <v>36716</v>
      </c>
      <c r="F192">
        <v>1764</v>
      </c>
      <c r="G192" t="s">
        <v>10</v>
      </c>
      <c r="H192" t="s">
        <v>11</v>
      </c>
    </row>
    <row r="193" spans="1:8">
      <c r="A193" s="1" t="s">
        <v>7</v>
      </c>
      <c r="B193" t="s">
        <v>8</v>
      </c>
      <c r="C193">
        <v>76</v>
      </c>
      <c r="D193" t="s">
        <v>9</v>
      </c>
      <c r="E193" s="35">
        <v>36717</v>
      </c>
      <c r="F193">
        <v>1462</v>
      </c>
      <c r="G193" t="s">
        <v>10</v>
      </c>
      <c r="H193" t="s">
        <v>11</v>
      </c>
    </row>
    <row r="194" spans="1:8">
      <c r="A194" s="1" t="s">
        <v>7</v>
      </c>
      <c r="B194" t="s">
        <v>8</v>
      </c>
      <c r="C194">
        <v>76</v>
      </c>
      <c r="D194" t="s">
        <v>9</v>
      </c>
      <c r="E194" s="35">
        <v>36718</v>
      </c>
      <c r="F194">
        <v>2021</v>
      </c>
      <c r="G194" t="s">
        <v>10</v>
      </c>
      <c r="H194" t="s">
        <v>11</v>
      </c>
    </row>
    <row r="195" spans="1:8">
      <c r="A195" s="1" t="s">
        <v>7</v>
      </c>
      <c r="B195" t="s">
        <v>8</v>
      </c>
      <c r="C195">
        <v>76</v>
      </c>
      <c r="D195" t="s">
        <v>9</v>
      </c>
      <c r="E195" s="35">
        <v>36719</v>
      </c>
      <c r="F195">
        <v>1896</v>
      </c>
      <c r="G195" t="s">
        <v>10</v>
      </c>
      <c r="H195" t="s">
        <v>11</v>
      </c>
    </row>
    <row r="196" spans="1:8">
      <c r="A196" s="1" t="s">
        <v>7</v>
      </c>
      <c r="B196" t="s">
        <v>8</v>
      </c>
      <c r="C196">
        <v>76</v>
      </c>
      <c r="D196" t="s">
        <v>9</v>
      </c>
      <c r="E196" s="35">
        <v>36720</v>
      </c>
      <c r="F196">
        <v>1597</v>
      </c>
      <c r="G196" t="s">
        <v>10</v>
      </c>
      <c r="H196" t="s">
        <v>11</v>
      </c>
    </row>
    <row r="197" spans="1:8">
      <c r="A197" s="1" t="s">
        <v>7</v>
      </c>
      <c r="B197" t="s">
        <v>8</v>
      </c>
      <c r="C197">
        <v>76</v>
      </c>
      <c r="D197" t="s">
        <v>9</v>
      </c>
      <c r="E197" s="35">
        <v>36721</v>
      </c>
      <c r="F197">
        <v>1702</v>
      </c>
      <c r="G197" t="s">
        <v>10</v>
      </c>
      <c r="H197" t="s">
        <v>11</v>
      </c>
    </row>
    <row r="198" spans="1:8">
      <c r="A198" s="1" t="s">
        <v>7</v>
      </c>
      <c r="B198" t="s">
        <v>8</v>
      </c>
      <c r="C198">
        <v>76</v>
      </c>
      <c r="D198" t="s">
        <v>9</v>
      </c>
      <c r="E198" s="35">
        <v>36722</v>
      </c>
      <c r="F198">
        <v>1874</v>
      </c>
      <c r="G198" t="s">
        <v>10</v>
      </c>
      <c r="H198" t="s">
        <v>11</v>
      </c>
    </row>
    <row r="199" spans="1:8">
      <c r="A199" s="1" t="s">
        <v>7</v>
      </c>
      <c r="B199" t="s">
        <v>8</v>
      </c>
      <c r="C199">
        <v>76</v>
      </c>
      <c r="D199" t="s">
        <v>9</v>
      </c>
      <c r="E199" s="35">
        <v>36723</v>
      </c>
      <c r="F199">
        <v>993</v>
      </c>
      <c r="G199" t="s">
        <v>10</v>
      </c>
      <c r="H199" t="s">
        <v>11</v>
      </c>
    </row>
    <row r="200" spans="1:8">
      <c r="A200" s="1" t="s">
        <v>7</v>
      </c>
      <c r="B200" t="s">
        <v>8</v>
      </c>
      <c r="C200">
        <v>76</v>
      </c>
      <c r="D200" t="s">
        <v>9</v>
      </c>
      <c r="E200" s="35">
        <v>36724</v>
      </c>
      <c r="F200">
        <v>1622</v>
      </c>
      <c r="G200" t="s">
        <v>10</v>
      </c>
      <c r="H200" t="s">
        <v>11</v>
      </c>
    </row>
    <row r="201" spans="1:8">
      <c r="A201" s="1" t="s">
        <v>7</v>
      </c>
      <c r="B201" t="s">
        <v>8</v>
      </c>
      <c r="C201">
        <v>76</v>
      </c>
      <c r="D201" t="s">
        <v>9</v>
      </c>
      <c r="E201" s="35">
        <v>36725</v>
      </c>
      <c r="F201">
        <v>1877</v>
      </c>
      <c r="G201" t="s">
        <v>10</v>
      </c>
      <c r="H201" t="s">
        <v>11</v>
      </c>
    </row>
    <row r="202" spans="1:8">
      <c r="A202" s="1" t="s">
        <v>7</v>
      </c>
      <c r="B202" t="s">
        <v>8</v>
      </c>
      <c r="C202">
        <v>76</v>
      </c>
      <c r="D202" t="s">
        <v>9</v>
      </c>
      <c r="E202" s="35">
        <v>36726</v>
      </c>
      <c r="F202">
        <v>2310</v>
      </c>
      <c r="G202" t="s">
        <v>10</v>
      </c>
      <c r="H202" t="s">
        <v>11</v>
      </c>
    </row>
    <row r="203" spans="1:8">
      <c r="A203" s="1" t="s">
        <v>7</v>
      </c>
      <c r="B203" t="s">
        <v>8</v>
      </c>
      <c r="C203">
        <v>76</v>
      </c>
      <c r="D203" t="s">
        <v>9</v>
      </c>
      <c r="E203" s="35">
        <v>36727</v>
      </c>
      <c r="F203">
        <v>1979</v>
      </c>
      <c r="G203" t="s">
        <v>10</v>
      </c>
      <c r="H203" t="s">
        <v>11</v>
      </c>
    </row>
    <row r="204" spans="1:8">
      <c r="A204" s="1" t="s">
        <v>7</v>
      </c>
      <c r="B204" t="s">
        <v>8</v>
      </c>
      <c r="C204">
        <v>76</v>
      </c>
      <c r="D204" t="s">
        <v>9</v>
      </c>
      <c r="E204" s="35">
        <v>36728</v>
      </c>
      <c r="F204">
        <v>1524</v>
      </c>
      <c r="G204" t="s">
        <v>10</v>
      </c>
      <c r="H204" t="s">
        <v>11</v>
      </c>
    </row>
    <row r="205" spans="1:8">
      <c r="A205" s="1" t="s">
        <v>7</v>
      </c>
      <c r="B205" t="s">
        <v>8</v>
      </c>
      <c r="C205">
        <v>76</v>
      </c>
      <c r="D205" t="s">
        <v>9</v>
      </c>
      <c r="E205" s="35">
        <v>36729</v>
      </c>
      <c r="F205">
        <v>1807</v>
      </c>
      <c r="G205" t="s">
        <v>10</v>
      </c>
      <c r="H205" t="s">
        <v>11</v>
      </c>
    </row>
    <row r="206" spans="1:8">
      <c r="A206" s="1" t="s">
        <v>7</v>
      </c>
      <c r="B206" t="s">
        <v>8</v>
      </c>
      <c r="C206">
        <v>76</v>
      </c>
      <c r="D206" t="s">
        <v>9</v>
      </c>
      <c r="E206" s="35">
        <v>36730</v>
      </c>
      <c r="F206">
        <v>1609</v>
      </c>
      <c r="G206" t="s">
        <v>10</v>
      </c>
      <c r="H206" t="s">
        <v>11</v>
      </c>
    </row>
    <row r="207" spans="1:8">
      <c r="A207" s="1" t="s">
        <v>7</v>
      </c>
      <c r="B207" t="s">
        <v>8</v>
      </c>
      <c r="C207">
        <v>76</v>
      </c>
      <c r="D207" t="s">
        <v>9</v>
      </c>
      <c r="E207" s="35">
        <v>36731</v>
      </c>
      <c r="F207">
        <v>1920</v>
      </c>
      <c r="G207" t="s">
        <v>10</v>
      </c>
      <c r="H207" t="s">
        <v>11</v>
      </c>
    </row>
    <row r="208" spans="1:8">
      <c r="A208" s="1" t="s">
        <v>7</v>
      </c>
      <c r="B208" t="s">
        <v>8</v>
      </c>
      <c r="C208">
        <v>76</v>
      </c>
      <c r="D208" t="s">
        <v>9</v>
      </c>
      <c r="E208" s="35">
        <v>36732</v>
      </c>
      <c r="F208">
        <v>2007</v>
      </c>
      <c r="G208" t="s">
        <v>10</v>
      </c>
      <c r="H208" t="s">
        <v>11</v>
      </c>
    </row>
    <row r="209" spans="1:8">
      <c r="A209" s="1" t="s">
        <v>7</v>
      </c>
      <c r="B209" t="s">
        <v>8</v>
      </c>
      <c r="C209">
        <v>76</v>
      </c>
      <c r="D209" t="s">
        <v>9</v>
      </c>
      <c r="E209" s="35">
        <v>36733</v>
      </c>
      <c r="F209">
        <v>1773</v>
      </c>
      <c r="G209" t="s">
        <v>10</v>
      </c>
      <c r="H209" t="s">
        <v>11</v>
      </c>
    </row>
    <row r="210" spans="1:8">
      <c r="A210" s="1" t="s">
        <v>7</v>
      </c>
      <c r="B210" t="s">
        <v>8</v>
      </c>
      <c r="C210">
        <v>76</v>
      </c>
      <c r="D210" t="s">
        <v>9</v>
      </c>
      <c r="E210" s="35">
        <v>36734</v>
      </c>
      <c r="F210">
        <v>2450</v>
      </c>
      <c r="G210" t="s">
        <v>10</v>
      </c>
      <c r="H210" t="s">
        <v>11</v>
      </c>
    </row>
    <row r="211" spans="1:8">
      <c r="A211" s="1" t="s">
        <v>7</v>
      </c>
      <c r="B211" t="s">
        <v>8</v>
      </c>
      <c r="C211">
        <v>76</v>
      </c>
      <c r="D211" t="s">
        <v>9</v>
      </c>
      <c r="E211" s="35">
        <v>36735</v>
      </c>
      <c r="F211">
        <v>2473</v>
      </c>
      <c r="G211" t="s">
        <v>10</v>
      </c>
      <c r="H211" t="s">
        <v>11</v>
      </c>
    </row>
    <row r="212" spans="1:8">
      <c r="A212" s="1" t="s">
        <v>7</v>
      </c>
      <c r="B212" t="s">
        <v>8</v>
      </c>
      <c r="C212">
        <v>76</v>
      </c>
      <c r="D212" t="s">
        <v>9</v>
      </c>
      <c r="E212" s="35">
        <v>36736</v>
      </c>
      <c r="F212">
        <v>2319</v>
      </c>
      <c r="G212" t="s">
        <v>10</v>
      </c>
      <c r="H212" t="s">
        <v>11</v>
      </c>
    </row>
    <row r="213" spans="1:8">
      <c r="A213" s="1" t="s">
        <v>7</v>
      </c>
      <c r="B213" t="s">
        <v>8</v>
      </c>
      <c r="C213">
        <v>76</v>
      </c>
      <c r="D213" t="s">
        <v>9</v>
      </c>
      <c r="E213" s="35">
        <v>36737</v>
      </c>
      <c r="F213">
        <v>1396</v>
      </c>
      <c r="G213" t="s">
        <v>10</v>
      </c>
      <c r="H213" t="s">
        <v>11</v>
      </c>
    </row>
    <row r="214" spans="1:8">
      <c r="A214" s="1" t="s">
        <v>7</v>
      </c>
      <c r="B214" t="s">
        <v>8</v>
      </c>
      <c r="C214">
        <v>76</v>
      </c>
      <c r="D214" t="s">
        <v>9</v>
      </c>
      <c r="E214" s="35">
        <v>36738</v>
      </c>
      <c r="F214">
        <v>2350</v>
      </c>
      <c r="G214" t="s">
        <v>10</v>
      </c>
      <c r="H214" t="s">
        <v>11</v>
      </c>
    </row>
    <row r="215" spans="1:8">
      <c r="A215" s="1" t="s">
        <v>7</v>
      </c>
      <c r="B215" t="s">
        <v>8</v>
      </c>
      <c r="C215">
        <v>76</v>
      </c>
      <c r="D215" t="s">
        <v>9</v>
      </c>
      <c r="E215" s="35">
        <v>36739</v>
      </c>
      <c r="F215">
        <v>2569</v>
      </c>
      <c r="G215" t="s">
        <v>10</v>
      </c>
      <c r="H215" t="s">
        <v>11</v>
      </c>
    </row>
    <row r="216" spans="1:8">
      <c r="A216" s="1" t="s">
        <v>7</v>
      </c>
      <c r="B216" t="s">
        <v>8</v>
      </c>
      <c r="C216">
        <v>76</v>
      </c>
      <c r="D216" t="s">
        <v>9</v>
      </c>
      <c r="E216" s="35">
        <v>36740</v>
      </c>
      <c r="F216">
        <v>2996</v>
      </c>
      <c r="G216" t="s">
        <v>10</v>
      </c>
      <c r="H216" t="s">
        <v>11</v>
      </c>
    </row>
    <row r="217" spans="1:8">
      <c r="A217" s="1" t="s">
        <v>7</v>
      </c>
      <c r="B217" t="s">
        <v>8</v>
      </c>
      <c r="C217">
        <v>76</v>
      </c>
      <c r="D217" t="s">
        <v>9</v>
      </c>
      <c r="E217" s="35">
        <v>36741</v>
      </c>
      <c r="F217">
        <v>2083</v>
      </c>
      <c r="G217" t="s">
        <v>10</v>
      </c>
      <c r="H217" t="s">
        <v>11</v>
      </c>
    </row>
    <row r="218" spans="1:8">
      <c r="A218" s="1" t="s">
        <v>7</v>
      </c>
      <c r="B218" t="s">
        <v>8</v>
      </c>
      <c r="C218">
        <v>76</v>
      </c>
      <c r="D218" t="s">
        <v>9</v>
      </c>
      <c r="E218" s="35">
        <v>36742</v>
      </c>
      <c r="F218">
        <v>2354</v>
      </c>
      <c r="G218" t="s">
        <v>10</v>
      </c>
      <c r="H218" t="s">
        <v>11</v>
      </c>
    </row>
    <row r="219" spans="1:8">
      <c r="A219" s="1" t="s">
        <v>7</v>
      </c>
      <c r="B219" t="s">
        <v>8</v>
      </c>
      <c r="C219">
        <v>76</v>
      </c>
      <c r="D219" t="s">
        <v>9</v>
      </c>
      <c r="E219" s="35">
        <v>36743</v>
      </c>
      <c r="F219">
        <v>2194</v>
      </c>
      <c r="G219" t="s">
        <v>10</v>
      </c>
      <c r="H219" t="s">
        <v>11</v>
      </c>
    </row>
    <row r="220" spans="1:8">
      <c r="A220" s="1" t="s">
        <v>7</v>
      </c>
      <c r="B220" t="s">
        <v>8</v>
      </c>
      <c r="C220">
        <v>76</v>
      </c>
      <c r="D220" t="s">
        <v>9</v>
      </c>
      <c r="E220" s="35">
        <v>36744</v>
      </c>
      <c r="F220">
        <v>1932</v>
      </c>
      <c r="G220" t="s">
        <v>10</v>
      </c>
      <c r="H220" t="s">
        <v>11</v>
      </c>
    </row>
    <row r="221" spans="1:8">
      <c r="A221" s="1" t="s">
        <v>7</v>
      </c>
      <c r="B221" t="s">
        <v>8</v>
      </c>
      <c r="C221">
        <v>76</v>
      </c>
      <c r="D221" t="s">
        <v>9</v>
      </c>
      <c r="E221" s="35">
        <v>36745</v>
      </c>
      <c r="F221">
        <v>1399</v>
      </c>
      <c r="G221" t="s">
        <v>10</v>
      </c>
      <c r="H221" t="s">
        <v>11</v>
      </c>
    </row>
    <row r="222" spans="1:8">
      <c r="A222" s="1" t="s">
        <v>7</v>
      </c>
      <c r="B222" t="s">
        <v>8</v>
      </c>
      <c r="C222">
        <v>76</v>
      </c>
      <c r="D222" t="s">
        <v>9</v>
      </c>
      <c r="E222" s="35">
        <v>36746</v>
      </c>
      <c r="F222">
        <v>1373</v>
      </c>
      <c r="G222" t="s">
        <v>10</v>
      </c>
      <c r="H222" t="s">
        <v>11</v>
      </c>
    </row>
    <row r="223" spans="1:8">
      <c r="A223" s="1" t="s">
        <v>7</v>
      </c>
      <c r="B223" t="s">
        <v>8</v>
      </c>
      <c r="C223">
        <v>76</v>
      </c>
      <c r="D223" t="s">
        <v>9</v>
      </c>
      <c r="E223" s="35">
        <v>36747</v>
      </c>
      <c r="F223">
        <v>2238</v>
      </c>
      <c r="G223" t="s">
        <v>10</v>
      </c>
      <c r="H223" t="s">
        <v>11</v>
      </c>
    </row>
    <row r="224" spans="1:8">
      <c r="A224" s="1" t="s">
        <v>7</v>
      </c>
      <c r="B224" t="s">
        <v>8</v>
      </c>
      <c r="C224">
        <v>76</v>
      </c>
      <c r="D224" t="s">
        <v>9</v>
      </c>
      <c r="E224" s="35">
        <v>36748</v>
      </c>
      <c r="F224">
        <v>2093</v>
      </c>
      <c r="G224" t="s">
        <v>10</v>
      </c>
      <c r="H224" t="s">
        <v>11</v>
      </c>
    </row>
    <row r="225" spans="1:8">
      <c r="A225" s="1" t="s">
        <v>7</v>
      </c>
      <c r="B225" t="s">
        <v>8</v>
      </c>
      <c r="C225">
        <v>76</v>
      </c>
      <c r="D225" t="s">
        <v>9</v>
      </c>
      <c r="E225" s="35">
        <v>36749</v>
      </c>
      <c r="F225">
        <v>2400</v>
      </c>
      <c r="G225" t="s">
        <v>10</v>
      </c>
      <c r="H225" t="s">
        <v>11</v>
      </c>
    </row>
    <row r="226" spans="1:8">
      <c r="A226" s="1" t="s">
        <v>7</v>
      </c>
      <c r="B226" t="s">
        <v>8</v>
      </c>
      <c r="C226">
        <v>76</v>
      </c>
      <c r="D226" t="s">
        <v>9</v>
      </c>
      <c r="E226" s="35">
        <v>36750</v>
      </c>
      <c r="F226">
        <v>2379</v>
      </c>
      <c r="G226" t="s">
        <v>10</v>
      </c>
      <c r="H226" t="s">
        <v>11</v>
      </c>
    </row>
    <row r="227" spans="1:8">
      <c r="A227" s="1" t="s">
        <v>7</v>
      </c>
      <c r="B227" t="s">
        <v>8</v>
      </c>
      <c r="C227">
        <v>76</v>
      </c>
      <c r="D227" t="s">
        <v>9</v>
      </c>
      <c r="E227" s="35">
        <v>36751</v>
      </c>
      <c r="F227">
        <v>1669</v>
      </c>
      <c r="G227" t="s">
        <v>10</v>
      </c>
      <c r="H227" t="s">
        <v>11</v>
      </c>
    </row>
    <row r="228" spans="1:8">
      <c r="A228" s="1" t="s">
        <v>7</v>
      </c>
      <c r="B228" t="s">
        <v>8</v>
      </c>
      <c r="C228">
        <v>76</v>
      </c>
      <c r="D228" t="s">
        <v>9</v>
      </c>
      <c r="E228" s="35">
        <v>36752</v>
      </c>
      <c r="F228">
        <v>1914</v>
      </c>
      <c r="G228" t="s">
        <v>10</v>
      </c>
      <c r="H228" t="s">
        <v>11</v>
      </c>
    </row>
    <row r="229" spans="1:8">
      <c r="A229" s="1" t="s">
        <v>7</v>
      </c>
      <c r="B229" t="s">
        <v>8</v>
      </c>
      <c r="C229">
        <v>76</v>
      </c>
      <c r="D229" t="s">
        <v>9</v>
      </c>
      <c r="E229" s="35">
        <v>36753</v>
      </c>
      <c r="F229">
        <v>2531</v>
      </c>
      <c r="G229" t="s">
        <v>10</v>
      </c>
      <c r="H229" t="s">
        <v>11</v>
      </c>
    </row>
    <row r="230" spans="1:8">
      <c r="A230" s="1" t="s">
        <v>7</v>
      </c>
      <c r="B230" t="s">
        <v>8</v>
      </c>
      <c r="C230">
        <v>76</v>
      </c>
      <c r="D230" t="s">
        <v>9</v>
      </c>
      <c r="E230" s="35">
        <v>36754</v>
      </c>
      <c r="F230">
        <v>3012</v>
      </c>
      <c r="G230" t="s">
        <v>10</v>
      </c>
      <c r="H230" t="s">
        <v>11</v>
      </c>
    </row>
    <row r="231" spans="1:8">
      <c r="A231" s="1" t="s">
        <v>7</v>
      </c>
      <c r="B231" t="s">
        <v>8</v>
      </c>
      <c r="C231">
        <v>76</v>
      </c>
      <c r="D231" t="s">
        <v>9</v>
      </c>
      <c r="E231" s="35">
        <v>36755</v>
      </c>
      <c r="F231">
        <v>2814</v>
      </c>
      <c r="G231" t="s">
        <v>10</v>
      </c>
      <c r="H231" t="s">
        <v>11</v>
      </c>
    </row>
    <row r="232" spans="1:8">
      <c r="A232" s="1" t="s">
        <v>7</v>
      </c>
      <c r="B232" t="s">
        <v>8</v>
      </c>
      <c r="C232">
        <v>76</v>
      </c>
      <c r="D232" t="s">
        <v>9</v>
      </c>
      <c r="E232" s="35">
        <v>36756</v>
      </c>
      <c r="F232">
        <v>1982</v>
      </c>
      <c r="G232" t="s">
        <v>10</v>
      </c>
      <c r="H232" t="s">
        <v>11</v>
      </c>
    </row>
    <row r="233" spans="1:8">
      <c r="A233" s="1" t="s">
        <v>7</v>
      </c>
      <c r="B233" t="s">
        <v>8</v>
      </c>
      <c r="C233">
        <v>76</v>
      </c>
      <c r="D233" t="s">
        <v>9</v>
      </c>
      <c r="E233" s="35">
        <v>36757</v>
      </c>
      <c r="F233">
        <v>1931</v>
      </c>
      <c r="G233" t="s">
        <v>10</v>
      </c>
      <c r="H233" t="s">
        <v>11</v>
      </c>
    </row>
    <row r="234" spans="1:8">
      <c r="A234" s="1" t="s">
        <v>7</v>
      </c>
      <c r="B234" t="s">
        <v>8</v>
      </c>
      <c r="C234">
        <v>76</v>
      </c>
      <c r="D234" t="s">
        <v>9</v>
      </c>
      <c r="E234" s="35">
        <v>36758</v>
      </c>
      <c r="F234">
        <v>1451</v>
      </c>
      <c r="G234" t="s">
        <v>10</v>
      </c>
      <c r="H234" t="s">
        <v>11</v>
      </c>
    </row>
    <row r="235" spans="1:8">
      <c r="A235" s="1" t="s">
        <v>7</v>
      </c>
      <c r="B235" t="s">
        <v>8</v>
      </c>
      <c r="C235">
        <v>76</v>
      </c>
      <c r="D235" t="s">
        <v>9</v>
      </c>
      <c r="E235" s="35">
        <v>36759</v>
      </c>
      <c r="F235">
        <v>2018</v>
      </c>
      <c r="G235" t="s">
        <v>10</v>
      </c>
      <c r="H235" t="s">
        <v>11</v>
      </c>
    </row>
    <row r="236" spans="1:8">
      <c r="A236" s="1" t="s">
        <v>7</v>
      </c>
      <c r="B236" t="s">
        <v>8</v>
      </c>
      <c r="C236">
        <v>76</v>
      </c>
      <c r="D236" t="s">
        <v>9</v>
      </c>
      <c r="E236" s="35">
        <v>36760</v>
      </c>
      <c r="F236">
        <v>2944</v>
      </c>
      <c r="G236" t="s">
        <v>10</v>
      </c>
      <c r="H236" t="s">
        <v>11</v>
      </c>
    </row>
    <row r="237" spans="1:8">
      <c r="A237" s="1" t="s">
        <v>7</v>
      </c>
      <c r="B237" t="s">
        <v>8</v>
      </c>
      <c r="C237">
        <v>76</v>
      </c>
      <c r="D237" t="s">
        <v>9</v>
      </c>
      <c r="E237" s="35">
        <v>36761</v>
      </c>
      <c r="F237">
        <v>2456</v>
      </c>
      <c r="G237" t="s">
        <v>10</v>
      </c>
      <c r="H237" t="s">
        <v>11</v>
      </c>
    </row>
    <row r="238" spans="1:8">
      <c r="A238" s="1" t="s">
        <v>7</v>
      </c>
      <c r="B238" t="s">
        <v>8</v>
      </c>
      <c r="C238">
        <v>76</v>
      </c>
      <c r="D238" t="s">
        <v>9</v>
      </c>
      <c r="E238" s="35">
        <v>36762</v>
      </c>
      <c r="F238">
        <v>2533</v>
      </c>
      <c r="G238" t="s">
        <v>10</v>
      </c>
      <c r="H238" t="s">
        <v>11</v>
      </c>
    </row>
    <row r="239" spans="1:8">
      <c r="A239" s="1" t="s">
        <v>7</v>
      </c>
      <c r="B239" t="s">
        <v>8</v>
      </c>
      <c r="C239">
        <v>76</v>
      </c>
      <c r="D239" t="s">
        <v>9</v>
      </c>
      <c r="E239" s="35">
        <v>36763</v>
      </c>
      <c r="F239">
        <v>2407</v>
      </c>
      <c r="G239" t="s">
        <v>10</v>
      </c>
      <c r="H239" t="s">
        <v>11</v>
      </c>
    </row>
    <row r="240" spans="1:8">
      <c r="A240" s="1" t="s">
        <v>7</v>
      </c>
      <c r="B240" t="s">
        <v>8</v>
      </c>
      <c r="C240">
        <v>76</v>
      </c>
      <c r="D240" t="s">
        <v>9</v>
      </c>
      <c r="E240" s="35">
        <v>36764</v>
      </c>
      <c r="F240">
        <v>2212</v>
      </c>
      <c r="G240" t="s">
        <v>10</v>
      </c>
      <c r="H240" t="s">
        <v>11</v>
      </c>
    </row>
    <row r="241" spans="1:8">
      <c r="A241" s="1" t="s">
        <v>7</v>
      </c>
      <c r="B241" t="s">
        <v>8</v>
      </c>
      <c r="C241">
        <v>76</v>
      </c>
      <c r="D241" t="s">
        <v>9</v>
      </c>
      <c r="E241" s="35">
        <v>36765</v>
      </c>
      <c r="F241">
        <v>1596</v>
      </c>
      <c r="G241" t="s">
        <v>10</v>
      </c>
      <c r="H241" t="s">
        <v>11</v>
      </c>
    </row>
    <row r="242" spans="1:8">
      <c r="A242" s="1" t="s">
        <v>7</v>
      </c>
      <c r="B242" t="s">
        <v>8</v>
      </c>
      <c r="C242">
        <v>76</v>
      </c>
      <c r="D242" t="s">
        <v>9</v>
      </c>
      <c r="E242" s="35">
        <v>36766</v>
      </c>
      <c r="F242">
        <v>1719</v>
      </c>
      <c r="G242" t="s">
        <v>10</v>
      </c>
      <c r="H242" t="s">
        <v>11</v>
      </c>
    </row>
    <row r="243" spans="1:8">
      <c r="A243" s="1" t="s">
        <v>7</v>
      </c>
      <c r="B243" t="s">
        <v>8</v>
      </c>
      <c r="C243">
        <v>76</v>
      </c>
      <c r="D243" t="s">
        <v>9</v>
      </c>
      <c r="E243" s="35">
        <v>36767</v>
      </c>
      <c r="F243">
        <v>1909</v>
      </c>
      <c r="G243" t="s">
        <v>10</v>
      </c>
      <c r="H243" t="s">
        <v>11</v>
      </c>
    </row>
    <row r="244" spans="1:8">
      <c r="A244" s="1" t="s">
        <v>7</v>
      </c>
      <c r="B244" t="s">
        <v>8</v>
      </c>
      <c r="C244">
        <v>76</v>
      </c>
      <c r="D244" t="s">
        <v>9</v>
      </c>
      <c r="E244" s="35">
        <v>36768</v>
      </c>
      <c r="F244">
        <v>1303</v>
      </c>
      <c r="G244" t="s">
        <v>10</v>
      </c>
      <c r="H244" t="s">
        <v>11</v>
      </c>
    </row>
    <row r="245" spans="1:8">
      <c r="A245" s="1" t="s">
        <v>7</v>
      </c>
      <c r="B245" t="s">
        <v>8</v>
      </c>
      <c r="C245">
        <v>76</v>
      </c>
      <c r="D245" t="s">
        <v>9</v>
      </c>
      <c r="E245" s="35">
        <v>36769</v>
      </c>
      <c r="F245">
        <v>1910</v>
      </c>
      <c r="G245" t="s">
        <v>10</v>
      </c>
      <c r="H245" t="s">
        <v>11</v>
      </c>
    </row>
    <row r="246" spans="1:8">
      <c r="A246" s="1" t="s">
        <v>7</v>
      </c>
      <c r="B246" t="s">
        <v>8</v>
      </c>
      <c r="C246">
        <v>76</v>
      </c>
      <c r="D246" t="s">
        <v>9</v>
      </c>
      <c r="E246" s="35">
        <v>36770</v>
      </c>
      <c r="F246">
        <v>2007</v>
      </c>
      <c r="G246" t="s">
        <v>10</v>
      </c>
      <c r="H246" t="s">
        <v>11</v>
      </c>
    </row>
    <row r="247" spans="1:8">
      <c r="A247" s="1" t="s">
        <v>7</v>
      </c>
      <c r="B247" t="s">
        <v>8</v>
      </c>
      <c r="C247">
        <v>76</v>
      </c>
      <c r="D247" t="s">
        <v>9</v>
      </c>
      <c r="E247" s="35">
        <v>36771</v>
      </c>
      <c r="F247">
        <v>2057</v>
      </c>
      <c r="G247" t="s">
        <v>10</v>
      </c>
      <c r="H247" t="s">
        <v>11</v>
      </c>
    </row>
    <row r="248" spans="1:8">
      <c r="A248" s="1" t="s">
        <v>7</v>
      </c>
      <c r="B248" t="s">
        <v>8</v>
      </c>
      <c r="C248">
        <v>76</v>
      </c>
      <c r="D248" t="s">
        <v>9</v>
      </c>
      <c r="E248" s="35">
        <v>36772</v>
      </c>
      <c r="F248">
        <v>1743</v>
      </c>
      <c r="G248" t="s">
        <v>10</v>
      </c>
      <c r="H248" t="s">
        <v>11</v>
      </c>
    </row>
    <row r="249" spans="1:8">
      <c r="A249" s="1" t="s">
        <v>7</v>
      </c>
      <c r="B249" t="s">
        <v>8</v>
      </c>
      <c r="C249">
        <v>76</v>
      </c>
      <c r="D249" t="s">
        <v>9</v>
      </c>
      <c r="E249" s="35">
        <v>36773</v>
      </c>
      <c r="F249">
        <v>1663</v>
      </c>
      <c r="G249" t="s">
        <v>10</v>
      </c>
      <c r="H249" t="s">
        <v>11</v>
      </c>
    </row>
    <row r="250" spans="1:8">
      <c r="A250" s="1" t="s">
        <v>7</v>
      </c>
      <c r="B250" t="s">
        <v>8</v>
      </c>
      <c r="C250">
        <v>76</v>
      </c>
      <c r="D250" t="s">
        <v>9</v>
      </c>
      <c r="E250" s="35">
        <v>36774</v>
      </c>
      <c r="F250">
        <v>1636</v>
      </c>
      <c r="G250" t="s">
        <v>10</v>
      </c>
      <c r="H250" t="s">
        <v>11</v>
      </c>
    </row>
    <row r="251" spans="1:8">
      <c r="A251" s="1" t="s">
        <v>7</v>
      </c>
      <c r="B251" t="s">
        <v>8</v>
      </c>
      <c r="C251">
        <v>76</v>
      </c>
      <c r="D251" t="s">
        <v>9</v>
      </c>
      <c r="E251" s="35">
        <v>36775</v>
      </c>
      <c r="F251">
        <v>2190</v>
      </c>
      <c r="G251" t="s">
        <v>10</v>
      </c>
      <c r="H251" t="s">
        <v>11</v>
      </c>
    </row>
    <row r="252" spans="1:8">
      <c r="A252" s="1" t="s">
        <v>7</v>
      </c>
      <c r="B252" t="s">
        <v>8</v>
      </c>
      <c r="C252">
        <v>76</v>
      </c>
      <c r="D252" t="s">
        <v>9</v>
      </c>
      <c r="E252" s="35">
        <v>36776</v>
      </c>
      <c r="F252">
        <v>2268</v>
      </c>
      <c r="G252" t="s">
        <v>10</v>
      </c>
      <c r="H252" t="s">
        <v>11</v>
      </c>
    </row>
    <row r="253" spans="1:8">
      <c r="A253" s="1" t="s">
        <v>7</v>
      </c>
      <c r="B253" t="s">
        <v>8</v>
      </c>
      <c r="C253">
        <v>76</v>
      </c>
      <c r="D253" t="s">
        <v>9</v>
      </c>
      <c r="E253" s="35">
        <v>36777</v>
      </c>
      <c r="F253">
        <v>3800</v>
      </c>
      <c r="G253" t="s">
        <v>10</v>
      </c>
      <c r="H253" t="s">
        <v>11</v>
      </c>
    </row>
    <row r="254" spans="1:8">
      <c r="A254" s="1" t="s">
        <v>7</v>
      </c>
      <c r="B254" t="s">
        <v>8</v>
      </c>
      <c r="C254">
        <v>76</v>
      </c>
      <c r="D254" t="s">
        <v>9</v>
      </c>
      <c r="E254" s="35">
        <v>36778</v>
      </c>
      <c r="F254">
        <v>2287</v>
      </c>
      <c r="G254" t="s">
        <v>10</v>
      </c>
      <c r="H254" t="s">
        <v>11</v>
      </c>
    </row>
    <row r="255" spans="1:8">
      <c r="A255" s="1" t="s">
        <v>7</v>
      </c>
      <c r="B255" t="s">
        <v>8</v>
      </c>
      <c r="C255">
        <v>76</v>
      </c>
      <c r="D255" t="s">
        <v>9</v>
      </c>
      <c r="E255" s="35">
        <v>36779</v>
      </c>
      <c r="F255">
        <v>1785</v>
      </c>
      <c r="G255" t="s">
        <v>10</v>
      </c>
      <c r="H255" t="s">
        <v>11</v>
      </c>
    </row>
    <row r="256" spans="1:8">
      <c r="A256" s="1" t="s">
        <v>7</v>
      </c>
      <c r="B256" t="s">
        <v>8</v>
      </c>
      <c r="C256">
        <v>76</v>
      </c>
      <c r="D256" t="s">
        <v>9</v>
      </c>
      <c r="E256" s="35">
        <v>36780</v>
      </c>
      <c r="F256">
        <v>2126</v>
      </c>
      <c r="G256" t="s">
        <v>10</v>
      </c>
      <c r="H256" t="s">
        <v>11</v>
      </c>
    </row>
    <row r="257" spans="1:8">
      <c r="A257" s="1" t="s">
        <v>7</v>
      </c>
      <c r="B257" t="s">
        <v>8</v>
      </c>
      <c r="C257">
        <v>76</v>
      </c>
      <c r="D257" t="s">
        <v>9</v>
      </c>
      <c r="E257" s="35">
        <v>36781</v>
      </c>
      <c r="F257">
        <v>2500</v>
      </c>
      <c r="G257" t="s">
        <v>10</v>
      </c>
      <c r="H257" t="s">
        <v>11</v>
      </c>
    </row>
    <row r="258" spans="1:8">
      <c r="A258" s="1" t="s">
        <v>7</v>
      </c>
      <c r="B258" t="s">
        <v>8</v>
      </c>
      <c r="C258">
        <v>76</v>
      </c>
      <c r="D258" t="s">
        <v>9</v>
      </c>
      <c r="E258" s="35">
        <v>36782</v>
      </c>
      <c r="F258">
        <v>3306</v>
      </c>
      <c r="G258" t="s">
        <v>10</v>
      </c>
      <c r="H258" t="s">
        <v>11</v>
      </c>
    </row>
    <row r="259" spans="1:8">
      <c r="A259" s="1" t="s">
        <v>7</v>
      </c>
      <c r="B259" t="s">
        <v>8</v>
      </c>
      <c r="C259">
        <v>76</v>
      </c>
      <c r="D259" t="s">
        <v>9</v>
      </c>
      <c r="E259" s="35">
        <v>36783</v>
      </c>
      <c r="F259">
        <v>2729</v>
      </c>
      <c r="G259" t="s">
        <v>10</v>
      </c>
      <c r="H259" t="s">
        <v>11</v>
      </c>
    </row>
    <row r="260" spans="1:8">
      <c r="A260" s="1" t="s">
        <v>7</v>
      </c>
      <c r="B260" t="s">
        <v>8</v>
      </c>
      <c r="C260">
        <v>76</v>
      </c>
      <c r="D260" t="s">
        <v>9</v>
      </c>
      <c r="E260" s="35">
        <v>36784</v>
      </c>
      <c r="F260">
        <v>1710</v>
      </c>
      <c r="G260" t="s">
        <v>10</v>
      </c>
      <c r="H260" t="s">
        <v>11</v>
      </c>
    </row>
    <row r="261" spans="1:8">
      <c r="A261" s="1" t="s">
        <v>7</v>
      </c>
      <c r="B261" t="s">
        <v>8</v>
      </c>
      <c r="C261">
        <v>76</v>
      </c>
      <c r="D261" t="s">
        <v>9</v>
      </c>
      <c r="E261" s="35">
        <v>36785</v>
      </c>
      <c r="F261">
        <v>1320</v>
      </c>
      <c r="G261" t="s">
        <v>10</v>
      </c>
      <c r="H261" t="s">
        <v>11</v>
      </c>
    </row>
    <row r="262" spans="1:8">
      <c r="A262" s="1" t="s">
        <v>7</v>
      </c>
      <c r="B262" t="s">
        <v>8</v>
      </c>
      <c r="C262">
        <v>76</v>
      </c>
      <c r="D262" t="s">
        <v>9</v>
      </c>
      <c r="E262" s="35">
        <v>36786</v>
      </c>
      <c r="F262">
        <v>1469</v>
      </c>
      <c r="G262" t="s">
        <v>10</v>
      </c>
      <c r="H262" t="s">
        <v>11</v>
      </c>
    </row>
    <row r="263" spans="1:8">
      <c r="A263" s="1" t="s">
        <v>7</v>
      </c>
      <c r="B263" t="s">
        <v>8</v>
      </c>
      <c r="C263">
        <v>76</v>
      </c>
      <c r="D263" t="s">
        <v>9</v>
      </c>
      <c r="E263" s="35">
        <v>36787</v>
      </c>
      <c r="F263">
        <v>2577</v>
      </c>
      <c r="G263" t="s">
        <v>10</v>
      </c>
      <c r="H263" t="s">
        <v>11</v>
      </c>
    </row>
    <row r="264" spans="1:8">
      <c r="A264" s="1" t="s">
        <v>7</v>
      </c>
      <c r="B264" t="s">
        <v>8</v>
      </c>
      <c r="C264">
        <v>76</v>
      </c>
      <c r="D264" t="s">
        <v>9</v>
      </c>
      <c r="E264" s="35">
        <v>36788</v>
      </c>
      <c r="F264">
        <v>2396</v>
      </c>
      <c r="G264" t="s">
        <v>10</v>
      </c>
      <c r="H264" t="s">
        <v>11</v>
      </c>
    </row>
    <row r="265" spans="1:8">
      <c r="A265" s="1" t="s">
        <v>7</v>
      </c>
      <c r="B265" t="s">
        <v>8</v>
      </c>
      <c r="C265">
        <v>76</v>
      </c>
      <c r="D265" t="s">
        <v>9</v>
      </c>
      <c r="E265" s="35">
        <v>36789</v>
      </c>
      <c r="F265">
        <v>2611</v>
      </c>
      <c r="G265" t="s">
        <v>10</v>
      </c>
      <c r="H265" t="s">
        <v>11</v>
      </c>
    </row>
    <row r="266" spans="1:8">
      <c r="A266" s="1" t="s">
        <v>7</v>
      </c>
      <c r="B266" t="s">
        <v>8</v>
      </c>
      <c r="C266">
        <v>76</v>
      </c>
      <c r="D266" t="s">
        <v>9</v>
      </c>
      <c r="E266" s="35">
        <v>36790</v>
      </c>
      <c r="F266">
        <v>2142</v>
      </c>
      <c r="G266" t="s">
        <v>10</v>
      </c>
      <c r="H266" t="s">
        <v>11</v>
      </c>
    </row>
    <row r="267" spans="1:8">
      <c r="A267" s="1" t="s">
        <v>7</v>
      </c>
      <c r="B267" t="s">
        <v>8</v>
      </c>
      <c r="C267">
        <v>76</v>
      </c>
      <c r="D267" t="s">
        <v>9</v>
      </c>
      <c r="E267" s="35">
        <v>36791</v>
      </c>
      <c r="F267">
        <v>1300</v>
      </c>
      <c r="G267" t="s">
        <v>10</v>
      </c>
      <c r="H267" t="s">
        <v>11</v>
      </c>
    </row>
    <row r="268" spans="1:8">
      <c r="A268" s="1" t="s">
        <v>7</v>
      </c>
      <c r="B268" t="s">
        <v>8</v>
      </c>
      <c r="C268">
        <v>76</v>
      </c>
      <c r="D268" t="s">
        <v>9</v>
      </c>
      <c r="E268" s="35">
        <v>36792</v>
      </c>
      <c r="F268">
        <v>1139</v>
      </c>
      <c r="G268" t="s">
        <v>10</v>
      </c>
      <c r="H268" t="s">
        <v>11</v>
      </c>
    </row>
    <row r="269" spans="1:8">
      <c r="A269" s="1" t="s">
        <v>7</v>
      </c>
      <c r="B269" t="s">
        <v>8</v>
      </c>
      <c r="C269">
        <v>76</v>
      </c>
      <c r="D269" t="s">
        <v>9</v>
      </c>
      <c r="E269" s="35">
        <v>36793</v>
      </c>
      <c r="F269">
        <v>823</v>
      </c>
      <c r="G269" t="s">
        <v>10</v>
      </c>
      <c r="H269" t="s">
        <v>11</v>
      </c>
    </row>
    <row r="270" spans="1:8">
      <c r="A270" s="1" t="s">
        <v>7</v>
      </c>
      <c r="B270" t="s">
        <v>8</v>
      </c>
      <c r="C270">
        <v>76</v>
      </c>
      <c r="D270" t="s">
        <v>9</v>
      </c>
      <c r="E270" s="35">
        <v>36794</v>
      </c>
      <c r="F270">
        <v>994</v>
      </c>
      <c r="G270" t="s">
        <v>10</v>
      </c>
      <c r="H270" t="s">
        <v>11</v>
      </c>
    </row>
    <row r="271" spans="1:8">
      <c r="A271" s="1" t="s">
        <v>7</v>
      </c>
      <c r="B271" t="s">
        <v>8</v>
      </c>
      <c r="C271">
        <v>76</v>
      </c>
      <c r="D271" t="s">
        <v>9</v>
      </c>
      <c r="E271" s="35">
        <v>36795</v>
      </c>
      <c r="F271">
        <v>1516</v>
      </c>
      <c r="G271" t="s">
        <v>10</v>
      </c>
      <c r="H271" t="s">
        <v>11</v>
      </c>
    </row>
    <row r="272" spans="1:8">
      <c r="A272" s="1" t="s">
        <v>7</v>
      </c>
      <c r="B272" t="s">
        <v>8</v>
      </c>
      <c r="C272">
        <v>76</v>
      </c>
      <c r="D272" t="s">
        <v>9</v>
      </c>
      <c r="E272" s="35">
        <v>36796</v>
      </c>
      <c r="F272">
        <v>1026</v>
      </c>
      <c r="G272" t="s">
        <v>10</v>
      </c>
      <c r="H272" t="s">
        <v>11</v>
      </c>
    </row>
    <row r="273" spans="1:8">
      <c r="A273" s="1" t="s">
        <v>7</v>
      </c>
      <c r="B273" t="s">
        <v>8</v>
      </c>
      <c r="C273">
        <v>76</v>
      </c>
      <c r="D273" t="s">
        <v>9</v>
      </c>
      <c r="E273" s="35">
        <v>36797</v>
      </c>
      <c r="F273">
        <v>769</v>
      </c>
      <c r="G273" t="s">
        <v>10</v>
      </c>
      <c r="H273" t="s">
        <v>11</v>
      </c>
    </row>
    <row r="274" spans="1:8">
      <c r="A274" s="1" t="s">
        <v>7</v>
      </c>
      <c r="B274" t="s">
        <v>8</v>
      </c>
      <c r="C274">
        <v>76</v>
      </c>
      <c r="D274" t="s">
        <v>9</v>
      </c>
      <c r="E274" s="35">
        <v>36798</v>
      </c>
      <c r="F274">
        <v>864</v>
      </c>
      <c r="G274" t="s">
        <v>10</v>
      </c>
      <c r="H274" t="s">
        <v>11</v>
      </c>
    </row>
    <row r="275" spans="1:8">
      <c r="A275" s="1" t="s">
        <v>7</v>
      </c>
      <c r="B275" t="s">
        <v>8</v>
      </c>
      <c r="C275">
        <v>76</v>
      </c>
      <c r="D275" t="s">
        <v>9</v>
      </c>
      <c r="E275" s="35">
        <v>36799</v>
      </c>
      <c r="F275">
        <v>772</v>
      </c>
      <c r="G275" t="s">
        <v>10</v>
      </c>
      <c r="H275" t="s">
        <v>11</v>
      </c>
    </row>
    <row r="276" spans="1:8">
      <c r="A276" s="1" t="s">
        <v>7</v>
      </c>
      <c r="B276" t="s">
        <v>8</v>
      </c>
      <c r="C276">
        <v>76</v>
      </c>
      <c r="D276" t="s">
        <v>9</v>
      </c>
      <c r="E276" s="35">
        <v>36800</v>
      </c>
      <c r="F276">
        <v>1107</v>
      </c>
      <c r="G276" t="s">
        <v>10</v>
      </c>
      <c r="H276" t="s">
        <v>11</v>
      </c>
    </row>
    <row r="277" spans="1:8">
      <c r="A277" s="1" t="s">
        <v>7</v>
      </c>
      <c r="B277" t="s">
        <v>8</v>
      </c>
      <c r="C277">
        <v>76</v>
      </c>
      <c r="D277" t="s">
        <v>9</v>
      </c>
      <c r="E277" s="35">
        <v>36801</v>
      </c>
      <c r="F277">
        <v>1432</v>
      </c>
      <c r="G277" t="s">
        <v>10</v>
      </c>
      <c r="H277" t="s">
        <v>11</v>
      </c>
    </row>
    <row r="278" spans="1:8">
      <c r="A278" s="1" t="s">
        <v>7</v>
      </c>
      <c r="B278" t="s">
        <v>8</v>
      </c>
      <c r="C278">
        <v>76</v>
      </c>
      <c r="D278" t="s">
        <v>9</v>
      </c>
      <c r="E278" s="35">
        <v>36802</v>
      </c>
      <c r="F278">
        <v>1357</v>
      </c>
      <c r="G278" t="s">
        <v>10</v>
      </c>
      <c r="H278" t="s">
        <v>11</v>
      </c>
    </row>
    <row r="279" spans="1:8">
      <c r="A279" s="1" t="s">
        <v>7</v>
      </c>
      <c r="B279" t="s">
        <v>8</v>
      </c>
      <c r="C279">
        <v>76</v>
      </c>
      <c r="D279" t="s">
        <v>9</v>
      </c>
      <c r="E279" s="35">
        <v>36803</v>
      </c>
      <c r="F279">
        <v>631</v>
      </c>
      <c r="G279" t="s">
        <v>10</v>
      </c>
      <c r="H279" t="s">
        <v>11</v>
      </c>
    </row>
    <row r="280" spans="1:8">
      <c r="A280" s="1" t="s">
        <v>7</v>
      </c>
      <c r="B280" t="s">
        <v>8</v>
      </c>
      <c r="C280">
        <v>76</v>
      </c>
      <c r="D280" t="s">
        <v>9</v>
      </c>
      <c r="E280" s="35">
        <v>36804</v>
      </c>
      <c r="F280">
        <v>908</v>
      </c>
      <c r="G280" t="s">
        <v>10</v>
      </c>
      <c r="H280" t="s">
        <v>11</v>
      </c>
    </row>
    <row r="281" spans="1:8">
      <c r="A281" s="1" t="s">
        <v>7</v>
      </c>
      <c r="B281" t="s">
        <v>8</v>
      </c>
      <c r="C281">
        <v>76</v>
      </c>
      <c r="D281" t="s">
        <v>9</v>
      </c>
      <c r="E281" s="35">
        <v>36805</v>
      </c>
      <c r="F281">
        <v>1507</v>
      </c>
      <c r="G281" t="s">
        <v>10</v>
      </c>
      <c r="H281" t="s">
        <v>11</v>
      </c>
    </row>
    <row r="282" spans="1:8">
      <c r="A282" s="1" t="s">
        <v>7</v>
      </c>
      <c r="B282" t="s">
        <v>8</v>
      </c>
      <c r="C282">
        <v>76</v>
      </c>
      <c r="D282" t="s">
        <v>9</v>
      </c>
      <c r="E282" s="35">
        <v>36806</v>
      </c>
      <c r="F282">
        <v>712</v>
      </c>
      <c r="G282" t="s">
        <v>10</v>
      </c>
      <c r="H282" t="s">
        <v>11</v>
      </c>
    </row>
    <row r="283" spans="1:8">
      <c r="A283" s="1" t="s">
        <v>7</v>
      </c>
      <c r="B283" t="s">
        <v>8</v>
      </c>
      <c r="C283">
        <v>76</v>
      </c>
      <c r="D283" t="s">
        <v>9</v>
      </c>
      <c r="E283" s="35">
        <v>36807</v>
      </c>
      <c r="F283">
        <v>586</v>
      </c>
      <c r="G283" t="s">
        <v>10</v>
      </c>
      <c r="H283" t="s">
        <v>11</v>
      </c>
    </row>
    <row r="284" spans="1:8">
      <c r="A284" s="1" t="s">
        <v>7</v>
      </c>
      <c r="B284" t="s">
        <v>8</v>
      </c>
      <c r="C284">
        <v>76</v>
      </c>
      <c r="D284" t="s">
        <v>9</v>
      </c>
      <c r="E284" s="35">
        <v>36808</v>
      </c>
      <c r="F284">
        <v>554</v>
      </c>
      <c r="G284" t="s">
        <v>10</v>
      </c>
      <c r="H284" t="s">
        <v>11</v>
      </c>
    </row>
    <row r="285" spans="1:8">
      <c r="A285" s="1" t="s">
        <v>7</v>
      </c>
      <c r="B285" t="s">
        <v>8</v>
      </c>
      <c r="C285">
        <v>76</v>
      </c>
      <c r="D285" t="s">
        <v>9</v>
      </c>
      <c r="E285" s="35">
        <v>36809</v>
      </c>
      <c r="F285">
        <v>582</v>
      </c>
      <c r="G285" t="s">
        <v>10</v>
      </c>
      <c r="H285" t="s">
        <v>11</v>
      </c>
    </row>
    <row r="286" spans="1:8">
      <c r="A286" s="1" t="s">
        <v>7</v>
      </c>
      <c r="B286" t="s">
        <v>8</v>
      </c>
      <c r="C286">
        <v>76</v>
      </c>
      <c r="D286" t="s">
        <v>9</v>
      </c>
      <c r="E286" s="35">
        <v>36810</v>
      </c>
      <c r="F286">
        <v>1053</v>
      </c>
      <c r="G286" t="s">
        <v>10</v>
      </c>
      <c r="H286" t="s">
        <v>11</v>
      </c>
    </row>
    <row r="287" spans="1:8">
      <c r="A287" s="1" t="s">
        <v>7</v>
      </c>
      <c r="B287" t="s">
        <v>8</v>
      </c>
      <c r="C287">
        <v>76</v>
      </c>
      <c r="D287" t="s">
        <v>9</v>
      </c>
      <c r="E287" s="35">
        <v>36811</v>
      </c>
      <c r="F287">
        <v>645</v>
      </c>
      <c r="G287" t="s">
        <v>10</v>
      </c>
      <c r="H287" t="s">
        <v>11</v>
      </c>
    </row>
    <row r="288" spans="1:8">
      <c r="A288" s="1" t="s">
        <v>7</v>
      </c>
      <c r="B288" t="s">
        <v>8</v>
      </c>
      <c r="C288">
        <v>76</v>
      </c>
      <c r="D288" t="s">
        <v>9</v>
      </c>
      <c r="E288" s="35">
        <v>36812</v>
      </c>
      <c r="F288">
        <v>521</v>
      </c>
      <c r="G288" t="s">
        <v>10</v>
      </c>
      <c r="H288" t="s">
        <v>11</v>
      </c>
    </row>
    <row r="289" spans="1:8">
      <c r="A289" s="1" t="s">
        <v>7</v>
      </c>
      <c r="B289" t="s">
        <v>8</v>
      </c>
      <c r="C289">
        <v>76</v>
      </c>
      <c r="D289" t="s">
        <v>9</v>
      </c>
      <c r="E289" s="35">
        <v>36813</v>
      </c>
      <c r="F289">
        <v>688</v>
      </c>
      <c r="G289" t="s">
        <v>10</v>
      </c>
      <c r="H289" t="s">
        <v>11</v>
      </c>
    </row>
    <row r="290" spans="1:8">
      <c r="A290" s="1" t="s">
        <v>7</v>
      </c>
      <c r="B290" t="s">
        <v>8</v>
      </c>
      <c r="C290">
        <v>76</v>
      </c>
      <c r="D290" t="s">
        <v>9</v>
      </c>
      <c r="E290" s="35">
        <v>36814</v>
      </c>
      <c r="F290">
        <v>478</v>
      </c>
      <c r="G290" t="s">
        <v>10</v>
      </c>
      <c r="H290" t="s">
        <v>11</v>
      </c>
    </row>
    <row r="291" spans="1:8">
      <c r="A291" s="1" t="s">
        <v>7</v>
      </c>
      <c r="B291" t="s">
        <v>8</v>
      </c>
      <c r="C291">
        <v>76</v>
      </c>
      <c r="D291" t="s">
        <v>9</v>
      </c>
      <c r="E291" s="35">
        <v>36815</v>
      </c>
      <c r="F291">
        <v>129</v>
      </c>
      <c r="G291" t="s">
        <v>10</v>
      </c>
      <c r="H291" t="s">
        <v>11</v>
      </c>
    </row>
    <row r="292" spans="1:8">
      <c r="A292" s="1" t="s">
        <v>7</v>
      </c>
      <c r="B292" t="s">
        <v>8</v>
      </c>
      <c r="C292">
        <v>76</v>
      </c>
      <c r="D292" t="s">
        <v>9</v>
      </c>
      <c r="E292" s="35">
        <v>36816</v>
      </c>
      <c r="F292">
        <v>273</v>
      </c>
      <c r="G292" t="s">
        <v>10</v>
      </c>
      <c r="H292" t="s">
        <v>11</v>
      </c>
    </row>
    <row r="293" spans="1:8">
      <c r="A293" s="1" t="s">
        <v>7</v>
      </c>
      <c r="B293" t="s">
        <v>8</v>
      </c>
      <c r="C293">
        <v>76</v>
      </c>
      <c r="D293" t="s">
        <v>9</v>
      </c>
      <c r="E293" s="35">
        <v>36817</v>
      </c>
      <c r="F293">
        <v>171</v>
      </c>
      <c r="G293" t="s">
        <v>10</v>
      </c>
      <c r="H293" t="s">
        <v>11</v>
      </c>
    </row>
    <row r="294" spans="1:8">
      <c r="A294" s="1" t="s">
        <v>7</v>
      </c>
      <c r="B294" t="s">
        <v>8</v>
      </c>
      <c r="C294">
        <v>76</v>
      </c>
      <c r="D294" t="s">
        <v>9</v>
      </c>
      <c r="E294" s="35">
        <v>36818</v>
      </c>
      <c r="F294">
        <v>319</v>
      </c>
      <c r="G294" t="s">
        <v>10</v>
      </c>
      <c r="H294" t="s">
        <v>11</v>
      </c>
    </row>
    <row r="295" spans="1:8">
      <c r="A295" s="1" t="s">
        <v>7</v>
      </c>
      <c r="B295" t="s">
        <v>8</v>
      </c>
      <c r="C295">
        <v>76</v>
      </c>
      <c r="D295" t="s">
        <v>9</v>
      </c>
      <c r="E295" s="35">
        <v>36819</v>
      </c>
      <c r="F295">
        <v>180</v>
      </c>
      <c r="G295" t="s">
        <v>10</v>
      </c>
      <c r="H295" t="s">
        <v>11</v>
      </c>
    </row>
    <row r="296" spans="1:8">
      <c r="A296" s="1" t="s">
        <v>7</v>
      </c>
      <c r="B296" t="s">
        <v>8</v>
      </c>
      <c r="C296">
        <v>76</v>
      </c>
      <c r="D296" t="s">
        <v>9</v>
      </c>
      <c r="E296" s="35">
        <v>36820</v>
      </c>
      <c r="F296">
        <v>363</v>
      </c>
      <c r="G296" t="s">
        <v>10</v>
      </c>
      <c r="H296" t="s">
        <v>11</v>
      </c>
    </row>
    <row r="297" spans="1:8">
      <c r="A297" s="1" t="s">
        <v>7</v>
      </c>
      <c r="B297" t="s">
        <v>8</v>
      </c>
      <c r="C297">
        <v>76</v>
      </c>
      <c r="D297" t="s">
        <v>9</v>
      </c>
      <c r="E297" s="35">
        <v>36821</v>
      </c>
      <c r="F297">
        <v>-112</v>
      </c>
      <c r="G297" t="s">
        <v>10</v>
      </c>
      <c r="H297" t="s">
        <v>11</v>
      </c>
    </row>
    <row r="298" spans="1:8">
      <c r="A298" s="1" t="s">
        <v>7</v>
      </c>
      <c r="B298" t="s">
        <v>8</v>
      </c>
      <c r="C298">
        <v>76</v>
      </c>
      <c r="D298" t="s">
        <v>9</v>
      </c>
      <c r="E298" s="35">
        <v>36822</v>
      </c>
      <c r="F298">
        <v>118</v>
      </c>
      <c r="G298" t="s">
        <v>10</v>
      </c>
      <c r="H298" t="s">
        <v>11</v>
      </c>
    </row>
    <row r="299" spans="1:8">
      <c r="A299" s="1" t="s">
        <v>7</v>
      </c>
      <c r="B299" t="s">
        <v>8</v>
      </c>
      <c r="C299">
        <v>76</v>
      </c>
      <c r="D299" t="s">
        <v>9</v>
      </c>
      <c r="E299" s="35">
        <v>36823</v>
      </c>
      <c r="F299">
        <v>673</v>
      </c>
      <c r="G299" t="s">
        <v>10</v>
      </c>
      <c r="H299" t="s">
        <v>11</v>
      </c>
    </row>
    <row r="300" spans="1:8">
      <c r="A300" s="1" t="s">
        <v>7</v>
      </c>
      <c r="B300" t="s">
        <v>8</v>
      </c>
      <c r="C300">
        <v>76</v>
      </c>
      <c r="D300" t="s">
        <v>9</v>
      </c>
      <c r="E300" s="35">
        <v>36824</v>
      </c>
      <c r="F300">
        <v>1159</v>
      </c>
      <c r="G300" t="s">
        <v>10</v>
      </c>
      <c r="H300" t="s">
        <v>11</v>
      </c>
    </row>
    <row r="301" spans="1:8">
      <c r="A301" s="1" t="s">
        <v>7</v>
      </c>
      <c r="B301" t="s">
        <v>8</v>
      </c>
      <c r="C301">
        <v>76</v>
      </c>
      <c r="D301" t="s">
        <v>9</v>
      </c>
      <c r="E301" s="35">
        <v>36825</v>
      </c>
      <c r="F301">
        <v>1607</v>
      </c>
      <c r="G301" t="s">
        <v>10</v>
      </c>
      <c r="H301" t="s">
        <v>11</v>
      </c>
    </row>
    <row r="302" spans="1:8">
      <c r="A302" s="1" t="s">
        <v>7</v>
      </c>
      <c r="B302" t="s">
        <v>8</v>
      </c>
      <c r="C302">
        <v>76</v>
      </c>
      <c r="D302" t="s">
        <v>9</v>
      </c>
      <c r="E302" s="35">
        <v>36826</v>
      </c>
      <c r="F302">
        <v>1339</v>
      </c>
      <c r="G302" t="s">
        <v>10</v>
      </c>
      <c r="H302" t="s">
        <v>11</v>
      </c>
    </row>
    <row r="303" spans="1:8">
      <c r="A303" s="1" t="s">
        <v>7</v>
      </c>
      <c r="B303" t="s">
        <v>8</v>
      </c>
      <c r="C303">
        <v>76</v>
      </c>
      <c r="D303" t="s">
        <v>9</v>
      </c>
      <c r="E303" s="35">
        <v>36827</v>
      </c>
      <c r="F303">
        <v>1975</v>
      </c>
      <c r="G303" t="s">
        <v>10</v>
      </c>
      <c r="H303" t="s">
        <v>11</v>
      </c>
    </row>
    <row r="304" spans="1:8">
      <c r="A304" s="1" t="s">
        <v>7</v>
      </c>
      <c r="B304" t="s">
        <v>8</v>
      </c>
      <c r="C304">
        <v>76</v>
      </c>
      <c r="D304" t="s">
        <v>9</v>
      </c>
      <c r="E304" s="35">
        <v>36828</v>
      </c>
      <c r="F304">
        <v>2416</v>
      </c>
      <c r="G304" t="s">
        <v>10</v>
      </c>
      <c r="H304" t="s">
        <v>11</v>
      </c>
    </row>
    <row r="305" spans="1:8">
      <c r="A305" s="1" t="s">
        <v>7</v>
      </c>
      <c r="B305" t="s">
        <v>8</v>
      </c>
      <c r="C305">
        <v>76</v>
      </c>
      <c r="D305" t="s">
        <v>9</v>
      </c>
      <c r="E305" s="35">
        <v>36829</v>
      </c>
      <c r="F305">
        <v>2098</v>
      </c>
      <c r="G305" t="s">
        <v>10</v>
      </c>
      <c r="H305" t="s">
        <v>11</v>
      </c>
    </row>
    <row r="306" spans="1:8">
      <c r="A306" s="1" t="s">
        <v>7</v>
      </c>
      <c r="B306" t="s">
        <v>8</v>
      </c>
      <c r="C306">
        <v>76</v>
      </c>
      <c r="D306" t="s">
        <v>9</v>
      </c>
      <c r="E306" s="35">
        <v>36830</v>
      </c>
      <c r="F306">
        <v>2066</v>
      </c>
      <c r="G306" t="s">
        <v>10</v>
      </c>
      <c r="H306" t="s">
        <v>11</v>
      </c>
    </row>
    <row r="307" spans="1:8">
      <c r="A307" s="1" t="s">
        <v>7</v>
      </c>
      <c r="B307" t="s">
        <v>8</v>
      </c>
      <c r="C307">
        <v>76</v>
      </c>
      <c r="D307" t="s">
        <v>9</v>
      </c>
      <c r="E307" s="35">
        <v>36831</v>
      </c>
      <c r="F307">
        <v>1356</v>
      </c>
      <c r="G307" t="s">
        <v>10</v>
      </c>
      <c r="H307" t="s">
        <v>11</v>
      </c>
    </row>
    <row r="308" spans="1:8">
      <c r="A308" s="1" t="s">
        <v>7</v>
      </c>
      <c r="B308" t="s">
        <v>8</v>
      </c>
      <c r="C308">
        <v>76</v>
      </c>
      <c r="D308" t="s">
        <v>9</v>
      </c>
      <c r="E308" s="35">
        <v>36832</v>
      </c>
      <c r="F308">
        <v>1934</v>
      </c>
      <c r="G308" t="s">
        <v>10</v>
      </c>
      <c r="H308" t="s">
        <v>11</v>
      </c>
    </row>
    <row r="309" spans="1:8">
      <c r="A309" s="1" t="s">
        <v>7</v>
      </c>
      <c r="B309" t="s">
        <v>8</v>
      </c>
      <c r="C309">
        <v>76</v>
      </c>
      <c r="D309" t="s">
        <v>9</v>
      </c>
      <c r="E309" s="35">
        <v>36833</v>
      </c>
      <c r="F309">
        <v>1795</v>
      </c>
      <c r="G309" t="s">
        <v>10</v>
      </c>
      <c r="H309" t="s">
        <v>11</v>
      </c>
    </row>
    <row r="310" spans="1:8">
      <c r="A310" s="1" t="s">
        <v>7</v>
      </c>
      <c r="B310" t="s">
        <v>8</v>
      </c>
      <c r="C310">
        <v>76</v>
      </c>
      <c r="D310" t="s">
        <v>9</v>
      </c>
      <c r="E310" s="35">
        <v>36834</v>
      </c>
      <c r="F310">
        <v>1435</v>
      </c>
      <c r="G310" t="s">
        <v>10</v>
      </c>
      <c r="H310" t="s">
        <v>11</v>
      </c>
    </row>
    <row r="311" spans="1:8">
      <c r="A311" s="1" t="s">
        <v>7</v>
      </c>
      <c r="B311" t="s">
        <v>8</v>
      </c>
      <c r="C311">
        <v>76</v>
      </c>
      <c r="D311" t="s">
        <v>9</v>
      </c>
      <c r="E311" s="35">
        <v>36835</v>
      </c>
      <c r="F311">
        <v>872</v>
      </c>
      <c r="G311" t="s">
        <v>10</v>
      </c>
      <c r="H311" t="s">
        <v>11</v>
      </c>
    </row>
    <row r="312" spans="1:8">
      <c r="A312" s="1" t="s">
        <v>7</v>
      </c>
      <c r="B312" t="s">
        <v>8</v>
      </c>
      <c r="C312">
        <v>76</v>
      </c>
      <c r="D312" t="s">
        <v>9</v>
      </c>
      <c r="E312" s="35">
        <v>36836</v>
      </c>
      <c r="F312">
        <v>1185</v>
      </c>
      <c r="G312" t="s">
        <v>10</v>
      </c>
      <c r="H312" t="s">
        <v>11</v>
      </c>
    </row>
    <row r="313" spans="1:8">
      <c r="A313" s="1" t="s">
        <v>7</v>
      </c>
      <c r="B313" t="s">
        <v>8</v>
      </c>
      <c r="C313">
        <v>76</v>
      </c>
      <c r="D313" t="s">
        <v>9</v>
      </c>
      <c r="E313" s="35">
        <v>36837</v>
      </c>
      <c r="F313">
        <v>1808</v>
      </c>
      <c r="G313" t="s">
        <v>10</v>
      </c>
      <c r="H313" t="s">
        <v>11</v>
      </c>
    </row>
    <row r="314" spans="1:8">
      <c r="A314" s="1" t="s">
        <v>7</v>
      </c>
      <c r="B314" t="s">
        <v>8</v>
      </c>
      <c r="C314">
        <v>76</v>
      </c>
      <c r="D314" t="s">
        <v>9</v>
      </c>
      <c r="E314" s="35">
        <v>36838</v>
      </c>
      <c r="F314">
        <v>1419</v>
      </c>
      <c r="G314" t="s">
        <v>10</v>
      </c>
      <c r="H314" t="s">
        <v>11</v>
      </c>
    </row>
    <row r="315" spans="1:8">
      <c r="A315" s="1" t="s">
        <v>7</v>
      </c>
      <c r="B315" t="s">
        <v>8</v>
      </c>
      <c r="C315">
        <v>76</v>
      </c>
      <c r="D315" t="s">
        <v>9</v>
      </c>
      <c r="E315" s="35">
        <v>36839</v>
      </c>
      <c r="F315">
        <v>1856</v>
      </c>
      <c r="G315" t="s">
        <v>10</v>
      </c>
      <c r="H315" t="s">
        <v>11</v>
      </c>
    </row>
    <row r="316" spans="1:8">
      <c r="A316" s="1" t="s">
        <v>7</v>
      </c>
      <c r="B316" t="s">
        <v>8</v>
      </c>
      <c r="C316">
        <v>76</v>
      </c>
      <c r="D316" t="s">
        <v>9</v>
      </c>
      <c r="E316" s="35">
        <v>36840</v>
      </c>
      <c r="F316">
        <v>1884</v>
      </c>
      <c r="G316" t="s">
        <v>10</v>
      </c>
      <c r="H316" t="s">
        <v>11</v>
      </c>
    </row>
    <row r="317" spans="1:8">
      <c r="A317" s="1" t="s">
        <v>7</v>
      </c>
      <c r="B317" t="s">
        <v>8</v>
      </c>
      <c r="C317">
        <v>76</v>
      </c>
      <c r="D317" t="s">
        <v>9</v>
      </c>
      <c r="E317" s="35">
        <v>36841</v>
      </c>
      <c r="F317">
        <v>2341</v>
      </c>
      <c r="G317" t="s">
        <v>10</v>
      </c>
      <c r="H317" t="s">
        <v>11</v>
      </c>
    </row>
    <row r="318" spans="1:8">
      <c r="A318" s="1" t="s">
        <v>7</v>
      </c>
      <c r="B318" t="s">
        <v>8</v>
      </c>
      <c r="C318">
        <v>76</v>
      </c>
      <c r="D318" t="s">
        <v>9</v>
      </c>
      <c r="E318" s="35">
        <v>36842</v>
      </c>
      <c r="F318">
        <v>1313</v>
      </c>
      <c r="G318" t="s">
        <v>10</v>
      </c>
      <c r="H318" t="s">
        <v>11</v>
      </c>
    </row>
    <row r="319" spans="1:8">
      <c r="A319" s="1" t="s">
        <v>7</v>
      </c>
      <c r="B319" t="s">
        <v>8</v>
      </c>
      <c r="C319">
        <v>76</v>
      </c>
      <c r="D319" t="s">
        <v>9</v>
      </c>
      <c r="E319" s="35">
        <v>36843</v>
      </c>
      <c r="F319">
        <v>2501</v>
      </c>
      <c r="G319" t="s">
        <v>10</v>
      </c>
      <c r="H319" t="s">
        <v>11</v>
      </c>
    </row>
    <row r="320" spans="1:8">
      <c r="A320" s="1" t="s">
        <v>7</v>
      </c>
      <c r="B320" t="s">
        <v>8</v>
      </c>
      <c r="C320">
        <v>76</v>
      </c>
      <c r="D320" t="s">
        <v>9</v>
      </c>
      <c r="E320" s="35">
        <v>36844</v>
      </c>
      <c r="F320">
        <v>3111</v>
      </c>
      <c r="G320" t="s">
        <v>10</v>
      </c>
      <c r="H320" t="s">
        <v>11</v>
      </c>
    </row>
    <row r="321" spans="1:8">
      <c r="A321" s="1" t="s">
        <v>7</v>
      </c>
      <c r="B321" t="s">
        <v>8</v>
      </c>
      <c r="C321">
        <v>76</v>
      </c>
      <c r="D321" t="s">
        <v>9</v>
      </c>
      <c r="E321" s="35">
        <v>36845</v>
      </c>
      <c r="F321">
        <v>2265</v>
      </c>
      <c r="G321" t="s">
        <v>10</v>
      </c>
      <c r="H321" t="s">
        <v>11</v>
      </c>
    </row>
    <row r="322" spans="1:8">
      <c r="A322" s="1" t="s">
        <v>7</v>
      </c>
      <c r="B322" t="s">
        <v>8</v>
      </c>
      <c r="C322">
        <v>76</v>
      </c>
      <c r="D322" t="s">
        <v>9</v>
      </c>
      <c r="E322" s="35">
        <v>36846</v>
      </c>
      <c r="F322">
        <v>2402</v>
      </c>
      <c r="G322" t="s">
        <v>10</v>
      </c>
      <c r="H322" t="s">
        <v>11</v>
      </c>
    </row>
    <row r="323" spans="1:8">
      <c r="A323" s="1" t="s">
        <v>7</v>
      </c>
      <c r="B323" t="s">
        <v>8</v>
      </c>
      <c r="C323">
        <v>76</v>
      </c>
      <c r="D323" t="s">
        <v>9</v>
      </c>
      <c r="E323" s="35">
        <v>36847</v>
      </c>
      <c r="F323">
        <v>2656</v>
      </c>
      <c r="G323" t="s">
        <v>10</v>
      </c>
      <c r="H323" t="s">
        <v>11</v>
      </c>
    </row>
    <row r="324" spans="1:8">
      <c r="A324" s="1" t="s">
        <v>7</v>
      </c>
      <c r="B324" t="s">
        <v>8</v>
      </c>
      <c r="C324">
        <v>76</v>
      </c>
      <c r="D324" t="s">
        <v>9</v>
      </c>
      <c r="E324" s="35">
        <v>36848</v>
      </c>
      <c r="F324">
        <v>2966</v>
      </c>
      <c r="G324" t="s">
        <v>10</v>
      </c>
      <c r="H324" t="s">
        <v>11</v>
      </c>
    </row>
    <row r="325" spans="1:8">
      <c r="A325" s="1" t="s">
        <v>7</v>
      </c>
      <c r="B325" t="s">
        <v>8</v>
      </c>
      <c r="C325">
        <v>76</v>
      </c>
      <c r="D325" t="s">
        <v>9</v>
      </c>
      <c r="E325" s="35">
        <v>36849</v>
      </c>
      <c r="F325">
        <v>2528</v>
      </c>
      <c r="G325" t="s">
        <v>10</v>
      </c>
      <c r="H325" t="s">
        <v>11</v>
      </c>
    </row>
    <row r="326" spans="1:8">
      <c r="A326" s="1" t="s">
        <v>7</v>
      </c>
      <c r="B326" t="s">
        <v>8</v>
      </c>
      <c r="C326">
        <v>76</v>
      </c>
      <c r="D326" t="s">
        <v>9</v>
      </c>
      <c r="E326" s="35">
        <v>36850</v>
      </c>
      <c r="F326">
        <v>2106</v>
      </c>
      <c r="G326" t="s">
        <v>10</v>
      </c>
      <c r="H326" t="s">
        <v>11</v>
      </c>
    </row>
    <row r="327" spans="1:8">
      <c r="A327" s="1" t="s">
        <v>7</v>
      </c>
      <c r="B327" t="s">
        <v>8</v>
      </c>
      <c r="C327">
        <v>76</v>
      </c>
      <c r="D327" t="s">
        <v>9</v>
      </c>
      <c r="E327" s="35">
        <v>36851</v>
      </c>
      <c r="F327">
        <v>2120</v>
      </c>
      <c r="G327" t="s">
        <v>10</v>
      </c>
      <c r="H327" t="s">
        <v>11</v>
      </c>
    </row>
    <row r="328" spans="1:8">
      <c r="A328" s="1" t="s">
        <v>7</v>
      </c>
      <c r="B328" t="s">
        <v>8</v>
      </c>
      <c r="C328">
        <v>76</v>
      </c>
      <c r="D328" t="s">
        <v>9</v>
      </c>
      <c r="E328" s="35">
        <v>36852</v>
      </c>
      <c r="F328">
        <v>2437</v>
      </c>
      <c r="G328" t="s">
        <v>10</v>
      </c>
      <c r="H328" t="s">
        <v>11</v>
      </c>
    </row>
    <row r="329" spans="1:8">
      <c r="A329" s="1" t="s">
        <v>7</v>
      </c>
      <c r="B329" t="s">
        <v>8</v>
      </c>
      <c r="C329">
        <v>76</v>
      </c>
      <c r="D329" t="s">
        <v>9</v>
      </c>
      <c r="E329" s="35">
        <v>36853</v>
      </c>
      <c r="F329">
        <v>1682</v>
      </c>
      <c r="G329" t="s">
        <v>10</v>
      </c>
      <c r="H329" t="s">
        <v>11</v>
      </c>
    </row>
    <row r="330" spans="1:8">
      <c r="A330" s="1" t="s">
        <v>7</v>
      </c>
      <c r="B330" t="s">
        <v>8</v>
      </c>
      <c r="C330">
        <v>76</v>
      </c>
      <c r="D330" t="s">
        <v>9</v>
      </c>
      <c r="E330" s="35">
        <v>36854</v>
      </c>
      <c r="F330">
        <v>1153</v>
      </c>
      <c r="G330" t="s">
        <v>10</v>
      </c>
      <c r="H330" t="s">
        <v>11</v>
      </c>
    </row>
    <row r="331" spans="1:8">
      <c r="A331" s="1" t="s">
        <v>7</v>
      </c>
      <c r="B331" t="s">
        <v>8</v>
      </c>
      <c r="C331">
        <v>76</v>
      </c>
      <c r="D331" t="s">
        <v>9</v>
      </c>
      <c r="E331" s="35">
        <v>36855</v>
      </c>
      <c r="F331">
        <v>1151</v>
      </c>
      <c r="G331" t="s">
        <v>10</v>
      </c>
      <c r="H331" t="s">
        <v>11</v>
      </c>
    </row>
    <row r="332" spans="1:8">
      <c r="A332" s="1" t="s">
        <v>7</v>
      </c>
      <c r="B332" t="s">
        <v>8</v>
      </c>
      <c r="C332">
        <v>76</v>
      </c>
      <c r="D332" t="s">
        <v>9</v>
      </c>
      <c r="E332" s="35">
        <v>36856</v>
      </c>
      <c r="F332">
        <v>1248</v>
      </c>
      <c r="G332" t="s">
        <v>10</v>
      </c>
      <c r="H332" t="s">
        <v>11</v>
      </c>
    </row>
    <row r="333" spans="1:8">
      <c r="A333" s="1" t="s">
        <v>7</v>
      </c>
      <c r="B333" t="s">
        <v>8</v>
      </c>
      <c r="C333">
        <v>76</v>
      </c>
      <c r="D333" t="s">
        <v>9</v>
      </c>
      <c r="E333" s="35">
        <v>36857</v>
      </c>
      <c r="F333">
        <v>1687</v>
      </c>
      <c r="G333" t="s">
        <v>10</v>
      </c>
      <c r="H333" t="s">
        <v>11</v>
      </c>
    </row>
    <row r="334" spans="1:8">
      <c r="A334" s="1" t="s">
        <v>7</v>
      </c>
      <c r="B334" t="s">
        <v>8</v>
      </c>
      <c r="C334">
        <v>76</v>
      </c>
      <c r="D334" t="s">
        <v>9</v>
      </c>
      <c r="E334" s="35">
        <v>36858</v>
      </c>
      <c r="F334">
        <v>2445</v>
      </c>
      <c r="G334" t="s">
        <v>10</v>
      </c>
      <c r="H334" t="s">
        <v>11</v>
      </c>
    </row>
    <row r="335" spans="1:8">
      <c r="A335" s="1" t="s">
        <v>7</v>
      </c>
      <c r="B335" t="s">
        <v>8</v>
      </c>
      <c r="C335">
        <v>76</v>
      </c>
      <c r="D335" t="s">
        <v>9</v>
      </c>
      <c r="E335" s="35">
        <v>36859</v>
      </c>
      <c r="F335">
        <v>2507</v>
      </c>
      <c r="G335" t="s">
        <v>10</v>
      </c>
      <c r="H335" t="s">
        <v>11</v>
      </c>
    </row>
    <row r="336" spans="1:8">
      <c r="A336" s="1" t="s">
        <v>7</v>
      </c>
      <c r="B336" t="s">
        <v>8</v>
      </c>
      <c r="C336">
        <v>76</v>
      </c>
      <c r="D336" t="s">
        <v>9</v>
      </c>
      <c r="E336" s="35">
        <v>36860</v>
      </c>
      <c r="F336">
        <v>2200</v>
      </c>
      <c r="G336" t="s">
        <v>10</v>
      </c>
      <c r="H336" t="s">
        <v>11</v>
      </c>
    </row>
    <row r="337" spans="1:8">
      <c r="A337" s="1" t="s">
        <v>7</v>
      </c>
      <c r="B337" t="s">
        <v>8</v>
      </c>
      <c r="C337">
        <v>76</v>
      </c>
      <c r="D337" t="s">
        <v>9</v>
      </c>
      <c r="E337" s="35">
        <v>36861</v>
      </c>
      <c r="F337">
        <v>2319</v>
      </c>
      <c r="G337" t="s">
        <v>10</v>
      </c>
      <c r="H337" t="s">
        <v>11</v>
      </c>
    </row>
    <row r="338" spans="1:8">
      <c r="A338" s="1" t="s">
        <v>7</v>
      </c>
      <c r="B338" t="s">
        <v>8</v>
      </c>
      <c r="C338">
        <v>76</v>
      </c>
      <c r="D338" t="s">
        <v>9</v>
      </c>
      <c r="E338" s="35">
        <v>36862</v>
      </c>
      <c r="F338">
        <v>2255</v>
      </c>
      <c r="G338" t="s">
        <v>10</v>
      </c>
      <c r="H338" t="s">
        <v>11</v>
      </c>
    </row>
    <row r="339" spans="1:8">
      <c r="A339" s="1" t="s">
        <v>7</v>
      </c>
      <c r="B339" t="s">
        <v>8</v>
      </c>
      <c r="C339">
        <v>76</v>
      </c>
      <c r="D339" t="s">
        <v>9</v>
      </c>
      <c r="E339" s="35">
        <v>36863</v>
      </c>
      <c r="F339">
        <v>2127</v>
      </c>
      <c r="G339" t="s">
        <v>10</v>
      </c>
      <c r="H339" t="s">
        <v>11</v>
      </c>
    </row>
    <row r="340" spans="1:8">
      <c r="A340" s="1" t="s">
        <v>7</v>
      </c>
      <c r="B340" t="s">
        <v>8</v>
      </c>
      <c r="C340">
        <v>76</v>
      </c>
      <c r="D340" t="s">
        <v>9</v>
      </c>
      <c r="E340" s="35">
        <v>36864</v>
      </c>
      <c r="F340">
        <v>2314</v>
      </c>
      <c r="G340" t="s">
        <v>10</v>
      </c>
      <c r="H340" t="s">
        <v>11</v>
      </c>
    </row>
    <row r="341" spans="1:8">
      <c r="A341" s="1" t="s">
        <v>7</v>
      </c>
      <c r="B341" t="s">
        <v>8</v>
      </c>
      <c r="C341">
        <v>76</v>
      </c>
      <c r="D341" t="s">
        <v>9</v>
      </c>
      <c r="E341" s="35">
        <v>36865</v>
      </c>
      <c r="F341">
        <v>2265</v>
      </c>
      <c r="G341" t="s">
        <v>10</v>
      </c>
      <c r="H341" t="s">
        <v>11</v>
      </c>
    </row>
    <row r="342" spans="1:8">
      <c r="A342" s="1" t="s">
        <v>7</v>
      </c>
      <c r="B342" t="s">
        <v>8</v>
      </c>
      <c r="C342">
        <v>76</v>
      </c>
      <c r="D342" t="s">
        <v>9</v>
      </c>
      <c r="E342" s="35">
        <v>36866</v>
      </c>
      <c r="F342">
        <v>2690</v>
      </c>
      <c r="G342" t="s">
        <v>10</v>
      </c>
      <c r="H342" t="s">
        <v>11</v>
      </c>
    </row>
    <row r="343" spans="1:8">
      <c r="A343" s="1" t="s">
        <v>7</v>
      </c>
      <c r="B343" t="s">
        <v>8</v>
      </c>
      <c r="C343">
        <v>76</v>
      </c>
      <c r="D343" t="s">
        <v>9</v>
      </c>
      <c r="E343" s="35">
        <v>36867</v>
      </c>
      <c r="F343">
        <v>2651</v>
      </c>
      <c r="G343" t="s">
        <v>10</v>
      </c>
      <c r="H343" t="s">
        <v>11</v>
      </c>
    </row>
    <row r="344" spans="1:8">
      <c r="A344" s="1" t="s">
        <v>7</v>
      </c>
      <c r="B344" t="s">
        <v>8</v>
      </c>
      <c r="C344">
        <v>76</v>
      </c>
      <c r="D344" t="s">
        <v>9</v>
      </c>
      <c r="E344" s="35">
        <v>36868</v>
      </c>
      <c r="F344">
        <v>2090</v>
      </c>
      <c r="G344" t="s">
        <v>10</v>
      </c>
      <c r="H344" t="s">
        <v>11</v>
      </c>
    </row>
    <row r="345" spans="1:8">
      <c r="A345" s="1" t="s">
        <v>7</v>
      </c>
      <c r="B345" t="s">
        <v>8</v>
      </c>
      <c r="C345">
        <v>76</v>
      </c>
      <c r="D345" t="s">
        <v>9</v>
      </c>
      <c r="E345" s="35">
        <v>36869</v>
      </c>
      <c r="F345">
        <v>1354</v>
      </c>
      <c r="G345" t="s">
        <v>10</v>
      </c>
      <c r="H345" t="s">
        <v>11</v>
      </c>
    </row>
    <row r="346" spans="1:8">
      <c r="A346" s="1" t="s">
        <v>7</v>
      </c>
      <c r="B346" t="s">
        <v>8</v>
      </c>
      <c r="C346">
        <v>76</v>
      </c>
      <c r="D346" t="s">
        <v>9</v>
      </c>
      <c r="E346" s="35">
        <v>36870</v>
      </c>
      <c r="F346">
        <v>1572</v>
      </c>
      <c r="G346" t="s">
        <v>10</v>
      </c>
      <c r="H346" t="s">
        <v>11</v>
      </c>
    </row>
    <row r="347" spans="1:8">
      <c r="A347" s="1" t="s">
        <v>7</v>
      </c>
      <c r="B347" t="s">
        <v>8</v>
      </c>
      <c r="C347">
        <v>76</v>
      </c>
      <c r="D347" t="s">
        <v>9</v>
      </c>
      <c r="E347" s="35">
        <v>36871</v>
      </c>
      <c r="F347">
        <v>2433</v>
      </c>
      <c r="G347" t="s">
        <v>10</v>
      </c>
      <c r="H347" t="s">
        <v>11</v>
      </c>
    </row>
    <row r="348" spans="1:8">
      <c r="A348" s="1" t="s">
        <v>7</v>
      </c>
      <c r="B348" t="s">
        <v>8</v>
      </c>
      <c r="C348">
        <v>76</v>
      </c>
      <c r="D348" t="s">
        <v>9</v>
      </c>
      <c r="E348" s="35">
        <v>36872</v>
      </c>
      <c r="F348">
        <v>3604</v>
      </c>
      <c r="G348" t="s">
        <v>10</v>
      </c>
      <c r="H348" t="s">
        <v>11</v>
      </c>
    </row>
    <row r="349" spans="1:8">
      <c r="A349" s="1" t="s">
        <v>7</v>
      </c>
      <c r="B349" t="s">
        <v>8</v>
      </c>
      <c r="C349">
        <v>76</v>
      </c>
      <c r="D349" t="s">
        <v>9</v>
      </c>
      <c r="E349" s="35">
        <v>36873</v>
      </c>
      <c r="F349">
        <v>2774</v>
      </c>
      <c r="G349" t="s">
        <v>10</v>
      </c>
      <c r="H349" t="s">
        <v>11</v>
      </c>
    </row>
    <row r="350" spans="1:8">
      <c r="A350" s="1" t="s">
        <v>7</v>
      </c>
      <c r="B350" t="s">
        <v>8</v>
      </c>
      <c r="C350">
        <v>76</v>
      </c>
      <c r="D350" t="s">
        <v>9</v>
      </c>
      <c r="E350" s="35">
        <v>36874</v>
      </c>
      <c r="F350">
        <v>2450</v>
      </c>
      <c r="G350" t="s">
        <v>10</v>
      </c>
      <c r="H350" t="s">
        <v>11</v>
      </c>
    </row>
    <row r="351" spans="1:8">
      <c r="A351" s="1" t="s">
        <v>7</v>
      </c>
      <c r="B351" t="s">
        <v>8</v>
      </c>
      <c r="C351">
        <v>76</v>
      </c>
      <c r="D351" t="s">
        <v>9</v>
      </c>
      <c r="E351" s="35">
        <v>36875</v>
      </c>
      <c r="F351">
        <v>2820</v>
      </c>
      <c r="G351" t="s">
        <v>10</v>
      </c>
      <c r="H351" t="s">
        <v>11</v>
      </c>
    </row>
    <row r="352" spans="1:8">
      <c r="A352" s="1" t="s">
        <v>7</v>
      </c>
      <c r="B352" t="s">
        <v>8</v>
      </c>
      <c r="C352">
        <v>76</v>
      </c>
      <c r="D352" t="s">
        <v>9</v>
      </c>
      <c r="E352" s="35">
        <v>36876</v>
      </c>
      <c r="F352">
        <v>2203</v>
      </c>
      <c r="G352" t="s">
        <v>10</v>
      </c>
      <c r="H352" t="s">
        <v>11</v>
      </c>
    </row>
    <row r="353" spans="1:8">
      <c r="A353" s="1" t="s">
        <v>7</v>
      </c>
      <c r="B353" t="s">
        <v>8</v>
      </c>
      <c r="C353">
        <v>76</v>
      </c>
      <c r="D353" t="s">
        <v>9</v>
      </c>
      <c r="E353" s="35">
        <v>36877</v>
      </c>
      <c r="F353">
        <v>1526</v>
      </c>
      <c r="G353" t="s">
        <v>10</v>
      </c>
      <c r="H353" t="s">
        <v>11</v>
      </c>
    </row>
    <row r="354" spans="1:8">
      <c r="A354" s="1" t="s">
        <v>7</v>
      </c>
      <c r="B354" t="s">
        <v>8</v>
      </c>
      <c r="C354">
        <v>76</v>
      </c>
      <c r="D354" t="s">
        <v>9</v>
      </c>
      <c r="E354" s="35">
        <v>36878</v>
      </c>
      <c r="F354">
        <v>2452</v>
      </c>
      <c r="G354" t="s">
        <v>10</v>
      </c>
      <c r="H354" t="s">
        <v>11</v>
      </c>
    </row>
    <row r="355" spans="1:8">
      <c r="A355" s="1" t="s">
        <v>7</v>
      </c>
      <c r="B355" t="s">
        <v>8</v>
      </c>
      <c r="C355">
        <v>76</v>
      </c>
      <c r="D355" t="s">
        <v>9</v>
      </c>
      <c r="E355" s="35">
        <v>36879</v>
      </c>
      <c r="F355">
        <v>3042</v>
      </c>
      <c r="G355" t="s">
        <v>10</v>
      </c>
      <c r="H355" t="s">
        <v>11</v>
      </c>
    </row>
    <row r="356" spans="1:8">
      <c r="A356" s="1" t="s">
        <v>7</v>
      </c>
      <c r="B356" t="s">
        <v>8</v>
      </c>
      <c r="C356">
        <v>76</v>
      </c>
      <c r="D356" t="s">
        <v>9</v>
      </c>
      <c r="E356" s="35">
        <v>36880</v>
      </c>
      <c r="F356">
        <v>2126</v>
      </c>
      <c r="G356" t="s">
        <v>10</v>
      </c>
      <c r="H356" t="s">
        <v>11</v>
      </c>
    </row>
    <row r="357" spans="1:8">
      <c r="A357" s="1" t="s">
        <v>7</v>
      </c>
      <c r="B357" t="s">
        <v>8</v>
      </c>
      <c r="C357">
        <v>76</v>
      </c>
      <c r="D357" t="s">
        <v>9</v>
      </c>
      <c r="E357" s="35">
        <v>36881</v>
      </c>
      <c r="F357">
        <v>2045</v>
      </c>
      <c r="G357" t="s">
        <v>10</v>
      </c>
      <c r="H357" t="s">
        <v>11</v>
      </c>
    </row>
    <row r="358" spans="1:8">
      <c r="A358" s="1" t="s">
        <v>7</v>
      </c>
      <c r="B358" t="s">
        <v>8</v>
      </c>
      <c r="C358">
        <v>76</v>
      </c>
      <c r="D358" t="s">
        <v>9</v>
      </c>
      <c r="E358" s="35">
        <v>36882</v>
      </c>
      <c r="F358">
        <v>1900</v>
      </c>
      <c r="G358" t="s">
        <v>10</v>
      </c>
      <c r="H358" t="s">
        <v>11</v>
      </c>
    </row>
    <row r="359" spans="1:8">
      <c r="A359" s="1" t="s">
        <v>7</v>
      </c>
      <c r="B359" t="s">
        <v>8</v>
      </c>
      <c r="C359">
        <v>76</v>
      </c>
      <c r="D359" t="s">
        <v>9</v>
      </c>
      <c r="E359" s="35">
        <v>36883</v>
      </c>
      <c r="F359">
        <v>1410</v>
      </c>
      <c r="G359" t="s">
        <v>10</v>
      </c>
      <c r="H359" t="s">
        <v>11</v>
      </c>
    </row>
    <row r="360" spans="1:8">
      <c r="A360" s="1" t="s">
        <v>7</v>
      </c>
      <c r="B360" t="s">
        <v>8</v>
      </c>
      <c r="C360">
        <v>76</v>
      </c>
      <c r="D360" t="s">
        <v>9</v>
      </c>
      <c r="E360" s="35">
        <v>36884</v>
      </c>
      <c r="F360">
        <v>1876</v>
      </c>
      <c r="G360" t="s">
        <v>10</v>
      </c>
      <c r="H360" t="s">
        <v>11</v>
      </c>
    </row>
    <row r="361" spans="1:8">
      <c r="A361" s="1" t="s">
        <v>7</v>
      </c>
      <c r="B361" t="s">
        <v>8</v>
      </c>
      <c r="C361">
        <v>76</v>
      </c>
      <c r="D361" t="s">
        <v>9</v>
      </c>
      <c r="E361" s="35">
        <v>36885</v>
      </c>
      <c r="F361">
        <v>1767</v>
      </c>
      <c r="G361" t="s">
        <v>10</v>
      </c>
      <c r="H361" t="s">
        <v>11</v>
      </c>
    </row>
    <row r="362" spans="1:8">
      <c r="A362" s="1" t="s">
        <v>7</v>
      </c>
      <c r="B362" t="s">
        <v>8</v>
      </c>
      <c r="C362">
        <v>76</v>
      </c>
      <c r="D362" t="s">
        <v>9</v>
      </c>
      <c r="E362" s="35">
        <v>36886</v>
      </c>
      <c r="F362">
        <v>1558</v>
      </c>
      <c r="G362" t="s">
        <v>10</v>
      </c>
      <c r="H362" t="s">
        <v>11</v>
      </c>
    </row>
    <row r="363" spans="1:8">
      <c r="A363" s="1" t="s">
        <v>7</v>
      </c>
      <c r="B363" t="s">
        <v>8</v>
      </c>
      <c r="C363">
        <v>76</v>
      </c>
      <c r="D363" t="s">
        <v>9</v>
      </c>
      <c r="E363" s="35">
        <v>36887</v>
      </c>
      <c r="F363">
        <v>1682</v>
      </c>
      <c r="G363" t="s">
        <v>10</v>
      </c>
      <c r="H363" t="s">
        <v>11</v>
      </c>
    </row>
    <row r="364" spans="1:8">
      <c r="A364" s="1" t="s">
        <v>7</v>
      </c>
      <c r="B364" t="s">
        <v>8</v>
      </c>
      <c r="C364">
        <v>76</v>
      </c>
      <c r="D364" t="s">
        <v>9</v>
      </c>
      <c r="E364" s="35">
        <v>36888</v>
      </c>
      <c r="F364">
        <v>1696</v>
      </c>
      <c r="G364" t="s">
        <v>10</v>
      </c>
      <c r="H364" t="s">
        <v>11</v>
      </c>
    </row>
    <row r="365" spans="1:8">
      <c r="A365" s="1" t="s">
        <v>7</v>
      </c>
      <c r="B365" t="s">
        <v>8</v>
      </c>
      <c r="C365">
        <v>76</v>
      </c>
      <c r="D365" t="s">
        <v>9</v>
      </c>
      <c r="E365" s="35">
        <v>36889</v>
      </c>
      <c r="F365">
        <v>2114</v>
      </c>
      <c r="G365" t="s">
        <v>10</v>
      </c>
      <c r="H365" t="s">
        <v>11</v>
      </c>
    </row>
    <row r="366" spans="1:8">
      <c r="A366" s="1" t="s">
        <v>7</v>
      </c>
      <c r="B366" t="s">
        <v>8</v>
      </c>
      <c r="C366">
        <v>76</v>
      </c>
      <c r="D366" t="s">
        <v>9</v>
      </c>
      <c r="E366" s="35">
        <v>36890</v>
      </c>
      <c r="F366">
        <v>978</v>
      </c>
      <c r="G366" t="s">
        <v>10</v>
      </c>
      <c r="H366" t="s">
        <v>11</v>
      </c>
    </row>
    <row r="367" spans="1:8">
      <c r="A367" s="1" t="s">
        <v>7</v>
      </c>
      <c r="B367" t="s">
        <v>8</v>
      </c>
      <c r="C367">
        <v>76</v>
      </c>
      <c r="D367" t="s">
        <v>9</v>
      </c>
      <c r="E367" s="35">
        <v>36891</v>
      </c>
      <c r="F367">
        <v>913</v>
      </c>
      <c r="G367" t="s">
        <v>10</v>
      </c>
      <c r="H367" t="s">
        <v>11</v>
      </c>
    </row>
    <row r="368" spans="1:8">
      <c r="A368" s="1" t="s">
        <v>7</v>
      </c>
      <c r="B368" t="s">
        <v>8</v>
      </c>
      <c r="C368">
        <v>76</v>
      </c>
      <c r="D368" t="s">
        <v>9</v>
      </c>
      <c r="E368" s="35">
        <v>36892</v>
      </c>
      <c r="F368">
        <v>1548</v>
      </c>
      <c r="G368" t="s">
        <v>10</v>
      </c>
      <c r="H368" t="s">
        <v>11</v>
      </c>
    </row>
    <row r="369" spans="1:8">
      <c r="A369" s="1" t="s">
        <v>7</v>
      </c>
      <c r="B369" t="s">
        <v>8</v>
      </c>
      <c r="C369">
        <v>76</v>
      </c>
      <c r="D369" t="s">
        <v>9</v>
      </c>
      <c r="E369" s="35">
        <v>36893</v>
      </c>
      <c r="F369">
        <v>1357</v>
      </c>
      <c r="G369" t="s">
        <v>10</v>
      </c>
      <c r="H369" t="s">
        <v>11</v>
      </c>
    </row>
    <row r="370" spans="1:8">
      <c r="A370" s="1" t="s">
        <v>7</v>
      </c>
      <c r="B370" t="s">
        <v>8</v>
      </c>
      <c r="C370">
        <v>76</v>
      </c>
      <c r="D370" t="s">
        <v>9</v>
      </c>
      <c r="E370" s="35">
        <v>36894</v>
      </c>
      <c r="F370">
        <v>1544</v>
      </c>
      <c r="G370" t="s">
        <v>10</v>
      </c>
      <c r="H370" t="s">
        <v>11</v>
      </c>
    </row>
    <row r="371" spans="1:8">
      <c r="A371" s="1" t="s">
        <v>7</v>
      </c>
      <c r="B371" t="s">
        <v>8</v>
      </c>
      <c r="C371">
        <v>76</v>
      </c>
      <c r="D371" t="s">
        <v>9</v>
      </c>
      <c r="E371" s="35">
        <v>36895</v>
      </c>
      <c r="F371">
        <v>1199</v>
      </c>
      <c r="G371" t="s">
        <v>10</v>
      </c>
      <c r="H371" t="s">
        <v>11</v>
      </c>
    </row>
    <row r="372" spans="1:8">
      <c r="A372" s="1" t="s">
        <v>7</v>
      </c>
      <c r="B372" t="s">
        <v>8</v>
      </c>
      <c r="C372">
        <v>76</v>
      </c>
      <c r="D372" t="s">
        <v>9</v>
      </c>
      <c r="E372" s="35">
        <v>36896</v>
      </c>
      <c r="F372">
        <v>1344</v>
      </c>
      <c r="G372" t="s">
        <v>10</v>
      </c>
      <c r="H372" t="s">
        <v>11</v>
      </c>
    </row>
    <row r="373" spans="1:8">
      <c r="A373" s="1" t="s">
        <v>7</v>
      </c>
      <c r="B373" t="s">
        <v>8</v>
      </c>
      <c r="C373">
        <v>76</v>
      </c>
      <c r="D373" t="s">
        <v>9</v>
      </c>
      <c r="E373" s="35">
        <v>36897</v>
      </c>
      <c r="F373">
        <v>1163</v>
      </c>
      <c r="G373" t="s">
        <v>10</v>
      </c>
      <c r="H373" t="s">
        <v>11</v>
      </c>
    </row>
    <row r="374" spans="1:8">
      <c r="A374" s="1" t="s">
        <v>7</v>
      </c>
      <c r="B374" t="s">
        <v>8</v>
      </c>
      <c r="C374">
        <v>76</v>
      </c>
      <c r="D374" t="s">
        <v>9</v>
      </c>
      <c r="E374" s="35">
        <v>36898</v>
      </c>
      <c r="F374">
        <v>1010</v>
      </c>
      <c r="G374" t="s">
        <v>10</v>
      </c>
      <c r="H374" t="s">
        <v>11</v>
      </c>
    </row>
    <row r="375" spans="1:8">
      <c r="A375" s="1" t="s">
        <v>7</v>
      </c>
      <c r="B375" t="s">
        <v>8</v>
      </c>
      <c r="C375">
        <v>76</v>
      </c>
      <c r="D375" t="s">
        <v>9</v>
      </c>
      <c r="E375" s="35">
        <v>36899</v>
      </c>
      <c r="F375">
        <v>1194</v>
      </c>
      <c r="G375" t="s">
        <v>10</v>
      </c>
      <c r="H375" t="s">
        <v>11</v>
      </c>
    </row>
    <row r="376" spans="1:8">
      <c r="A376" s="1" t="s">
        <v>7</v>
      </c>
      <c r="B376" t="s">
        <v>8</v>
      </c>
      <c r="C376">
        <v>76</v>
      </c>
      <c r="D376" t="s">
        <v>9</v>
      </c>
      <c r="E376" s="35">
        <v>36900</v>
      </c>
      <c r="F376">
        <v>1097</v>
      </c>
      <c r="G376" t="s">
        <v>10</v>
      </c>
      <c r="H376" t="s">
        <v>11</v>
      </c>
    </row>
    <row r="377" spans="1:8">
      <c r="A377" s="1" t="s">
        <v>7</v>
      </c>
      <c r="B377" t="s">
        <v>8</v>
      </c>
      <c r="C377">
        <v>76</v>
      </c>
      <c r="D377" t="s">
        <v>9</v>
      </c>
      <c r="E377" s="35">
        <v>36901</v>
      </c>
      <c r="F377">
        <v>1970</v>
      </c>
      <c r="G377" t="s">
        <v>10</v>
      </c>
      <c r="H377" t="s">
        <v>11</v>
      </c>
    </row>
    <row r="378" spans="1:8">
      <c r="A378" s="1" t="s">
        <v>7</v>
      </c>
      <c r="B378" t="s">
        <v>8</v>
      </c>
      <c r="C378">
        <v>76</v>
      </c>
      <c r="D378" t="s">
        <v>9</v>
      </c>
      <c r="E378" s="35">
        <v>36902</v>
      </c>
      <c r="F378">
        <v>2561</v>
      </c>
      <c r="G378" t="s">
        <v>10</v>
      </c>
      <c r="H378" t="s">
        <v>11</v>
      </c>
    </row>
    <row r="379" spans="1:8">
      <c r="A379" s="1" t="s">
        <v>7</v>
      </c>
      <c r="B379" t="s">
        <v>8</v>
      </c>
      <c r="C379">
        <v>76</v>
      </c>
      <c r="D379" t="s">
        <v>9</v>
      </c>
      <c r="E379" s="35">
        <v>36903</v>
      </c>
      <c r="F379">
        <v>1860</v>
      </c>
      <c r="G379" t="s">
        <v>10</v>
      </c>
      <c r="H379" t="s">
        <v>11</v>
      </c>
    </row>
    <row r="380" spans="1:8">
      <c r="A380" s="1" t="s">
        <v>7</v>
      </c>
      <c r="B380" t="s">
        <v>8</v>
      </c>
      <c r="C380">
        <v>76</v>
      </c>
      <c r="D380" t="s">
        <v>9</v>
      </c>
      <c r="E380" s="35">
        <v>36904</v>
      </c>
      <c r="F380">
        <v>1156</v>
      </c>
      <c r="G380" t="s">
        <v>10</v>
      </c>
      <c r="H380" t="s">
        <v>11</v>
      </c>
    </row>
    <row r="381" spans="1:8">
      <c r="A381" s="1" t="s">
        <v>7</v>
      </c>
      <c r="B381" t="s">
        <v>8</v>
      </c>
      <c r="C381">
        <v>76</v>
      </c>
      <c r="D381" t="s">
        <v>9</v>
      </c>
      <c r="E381" s="35">
        <v>36905</v>
      </c>
      <c r="F381">
        <v>1217</v>
      </c>
      <c r="G381" t="s">
        <v>10</v>
      </c>
      <c r="H381" t="s">
        <v>11</v>
      </c>
    </row>
    <row r="382" spans="1:8">
      <c r="A382" s="1" t="s">
        <v>7</v>
      </c>
      <c r="B382" t="s">
        <v>8</v>
      </c>
      <c r="C382">
        <v>76</v>
      </c>
      <c r="D382" t="s">
        <v>9</v>
      </c>
      <c r="E382" s="35">
        <v>36906</v>
      </c>
      <c r="F382">
        <v>1000</v>
      </c>
      <c r="G382" t="s">
        <v>10</v>
      </c>
      <c r="H382" t="s">
        <v>11</v>
      </c>
    </row>
    <row r="383" spans="1:8">
      <c r="A383" s="1" t="s">
        <v>7</v>
      </c>
      <c r="B383" t="s">
        <v>8</v>
      </c>
      <c r="C383">
        <v>76</v>
      </c>
      <c r="D383" t="s">
        <v>9</v>
      </c>
      <c r="E383" s="35">
        <v>36907</v>
      </c>
      <c r="F383">
        <v>1163</v>
      </c>
      <c r="G383" t="s">
        <v>10</v>
      </c>
      <c r="H383" t="s">
        <v>11</v>
      </c>
    </row>
    <row r="384" spans="1:8">
      <c r="A384" s="1" t="s">
        <v>7</v>
      </c>
      <c r="B384" t="s">
        <v>8</v>
      </c>
      <c r="C384">
        <v>76</v>
      </c>
      <c r="D384" t="s">
        <v>9</v>
      </c>
      <c r="E384" s="35">
        <v>36908</v>
      </c>
      <c r="F384">
        <v>1187</v>
      </c>
      <c r="G384" t="s">
        <v>10</v>
      </c>
      <c r="H384" t="s">
        <v>11</v>
      </c>
    </row>
    <row r="385" spans="1:8">
      <c r="A385" s="1" t="s">
        <v>7</v>
      </c>
      <c r="B385" t="s">
        <v>8</v>
      </c>
      <c r="C385">
        <v>76</v>
      </c>
      <c r="D385" t="s">
        <v>9</v>
      </c>
      <c r="E385" s="35">
        <v>36909</v>
      </c>
      <c r="F385">
        <v>1546</v>
      </c>
      <c r="G385" t="s">
        <v>10</v>
      </c>
      <c r="H385" t="s">
        <v>11</v>
      </c>
    </row>
    <row r="386" spans="1:8">
      <c r="A386" s="1" t="s">
        <v>7</v>
      </c>
      <c r="B386" t="s">
        <v>8</v>
      </c>
      <c r="C386">
        <v>76</v>
      </c>
      <c r="D386" t="s">
        <v>9</v>
      </c>
      <c r="E386" s="35">
        <v>36910</v>
      </c>
      <c r="F386">
        <v>1185</v>
      </c>
      <c r="G386" t="s">
        <v>10</v>
      </c>
      <c r="H386" t="s">
        <v>11</v>
      </c>
    </row>
    <row r="387" spans="1:8">
      <c r="A387" s="1" t="s">
        <v>7</v>
      </c>
      <c r="B387" t="s">
        <v>8</v>
      </c>
      <c r="C387">
        <v>76</v>
      </c>
      <c r="D387" t="s">
        <v>9</v>
      </c>
      <c r="E387" s="35">
        <v>36911</v>
      </c>
      <c r="F387">
        <v>1540</v>
      </c>
      <c r="G387" t="s">
        <v>10</v>
      </c>
      <c r="H387" t="s">
        <v>11</v>
      </c>
    </row>
    <row r="388" spans="1:8">
      <c r="A388" s="1" t="s">
        <v>7</v>
      </c>
      <c r="B388" t="s">
        <v>8</v>
      </c>
      <c r="C388">
        <v>76</v>
      </c>
      <c r="D388" t="s">
        <v>9</v>
      </c>
      <c r="E388" s="35">
        <v>36912</v>
      </c>
      <c r="F388">
        <v>1193</v>
      </c>
      <c r="G388" t="s">
        <v>10</v>
      </c>
      <c r="H388" t="s">
        <v>11</v>
      </c>
    </row>
    <row r="389" spans="1:8">
      <c r="A389" s="1" t="s">
        <v>7</v>
      </c>
      <c r="B389" t="s">
        <v>8</v>
      </c>
      <c r="C389">
        <v>76</v>
      </c>
      <c r="D389" t="s">
        <v>9</v>
      </c>
      <c r="E389" s="35">
        <v>36913</v>
      </c>
      <c r="F389">
        <v>1722</v>
      </c>
      <c r="G389" t="s">
        <v>10</v>
      </c>
      <c r="H389" t="s">
        <v>11</v>
      </c>
    </row>
    <row r="390" spans="1:8">
      <c r="A390" s="1" t="s">
        <v>7</v>
      </c>
      <c r="B390" t="s">
        <v>8</v>
      </c>
      <c r="C390">
        <v>76</v>
      </c>
      <c r="D390" t="s">
        <v>9</v>
      </c>
      <c r="E390" s="35">
        <v>36914</v>
      </c>
      <c r="F390">
        <v>1667</v>
      </c>
      <c r="G390" t="s">
        <v>10</v>
      </c>
      <c r="H390" t="s">
        <v>11</v>
      </c>
    </row>
    <row r="391" spans="1:8">
      <c r="A391" s="1" t="s">
        <v>7</v>
      </c>
      <c r="B391" t="s">
        <v>8</v>
      </c>
      <c r="C391">
        <v>76</v>
      </c>
      <c r="D391" t="s">
        <v>9</v>
      </c>
      <c r="E391" s="35">
        <v>36915</v>
      </c>
      <c r="F391">
        <v>2169</v>
      </c>
      <c r="G391" t="s">
        <v>10</v>
      </c>
      <c r="H391" t="s">
        <v>11</v>
      </c>
    </row>
    <row r="392" spans="1:8">
      <c r="A392" s="1" t="s">
        <v>7</v>
      </c>
      <c r="B392" t="s">
        <v>8</v>
      </c>
      <c r="C392">
        <v>76</v>
      </c>
      <c r="D392" t="s">
        <v>9</v>
      </c>
      <c r="E392" s="35">
        <v>36916</v>
      </c>
      <c r="F392">
        <v>2332</v>
      </c>
      <c r="G392" t="s">
        <v>10</v>
      </c>
      <c r="H392" t="s">
        <v>11</v>
      </c>
    </row>
    <row r="393" spans="1:8">
      <c r="A393" s="1" t="s">
        <v>7</v>
      </c>
      <c r="B393" t="s">
        <v>8</v>
      </c>
      <c r="C393">
        <v>76</v>
      </c>
      <c r="D393" t="s">
        <v>9</v>
      </c>
      <c r="E393" s="35">
        <v>36917</v>
      </c>
      <c r="F393">
        <v>2338</v>
      </c>
      <c r="G393" t="s">
        <v>10</v>
      </c>
      <c r="H393" t="s">
        <v>11</v>
      </c>
    </row>
    <row r="394" spans="1:8">
      <c r="A394" s="1" t="s">
        <v>7</v>
      </c>
      <c r="B394" t="s">
        <v>8</v>
      </c>
      <c r="C394">
        <v>76</v>
      </c>
      <c r="D394" t="s">
        <v>9</v>
      </c>
      <c r="E394" s="35">
        <v>36918</v>
      </c>
      <c r="F394">
        <v>1727</v>
      </c>
      <c r="G394" t="s">
        <v>10</v>
      </c>
      <c r="H394" t="s">
        <v>11</v>
      </c>
    </row>
    <row r="395" spans="1:8">
      <c r="A395" s="1" t="s">
        <v>7</v>
      </c>
      <c r="B395" t="s">
        <v>8</v>
      </c>
      <c r="C395">
        <v>76</v>
      </c>
      <c r="D395" t="s">
        <v>9</v>
      </c>
      <c r="E395" s="35">
        <v>36919</v>
      </c>
      <c r="F395">
        <v>978</v>
      </c>
      <c r="G395" t="s">
        <v>10</v>
      </c>
      <c r="H395" t="s">
        <v>11</v>
      </c>
    </row>
    <row r="396" spans="1:8">
      <c r="A396" s="1" t="s">
        <v>7</v>
      </c>
      <c r="B396" t="s">
        <v>8</v>
      </c>
      <c r="C396">
        <v>76</v>
      </c>
      <c r="D396" t="s">
        <v>9</v>
      </c>
      <c r="E396" s="35">
        <v>36920</v>
      </c>
      <c r="F396">
        <v>1267</v>
      </c>
      <c r="G396" t="s">
        <v>10</v>
      </c>
      <c r="H396" t="s">
        <v>11</v>
      </c>
    </row>
    <row r="397" spans="1:8">
      <c r="A397" s="1" t="s">
        <v>7</v>
      </c>
      <c r="B397" t="s">
        <v>8</v>
      </c>
      <c r="C397">
        <v>76</v>
      </c>
      <c r="D397" t="s">
        <v>9</v>
      </c>
      <c r="E397" s="35">
        <v>36921</v>
      </c>
      <c r="F397">
        <v>1118</v>
      </c>
      <c r="G397" t="s">
        <v>10</v>
      </c>
      <c r="H397" t="s">
        <v>11</v>
      </c>
    </row>
    <row r="398" spans="1:8">
      <c r="A398" s="1" t="s">
        <v>7</v>
      </c>
      <c r="B398" t="s">
        <v>8</v>
      </c>
      <c r="C398">
        <v>76</v>
      </c>
      <c r="D398" t="s">
        <v>9</v>
      </c>
      <c r="E398" s="35">
        <v>36922</v>
      </c>
      <c r="F398">
        <v>1115</v>
      </c>
      <c r="G398" t="s">
        <v>10</v>
      </c>
      <c r="H398" t="s">
        <v>11</v>
      </c>
    </row>
    <row r="399" spans="1:8">
      <c r="A399" s="1" t="s">
        <v>7</v>
      </c>
      <c r="B399" t="s">
        <v>8</v>
      </c>
      <c r="C399">
        <v>76</v>
      </c>
      <c r="D399" t="s">
        <v>9</v>
      </c>
      <c r="E399" s="35">
        <v>36923</v>
      </c>
      <c r="F399">
        <v>1167</v>
      </c>
      <c r="G399" t="s">
        <v>10</v>
      </c>
      <c r="H399" t="s">
        <v>11</v>
      </c>
    </row>
    <row r="400" spans="1:8">
      <c r="A400" s="1" t="s">
        <v>7</v>
      </c>
      <c r="B400" t="s">
        <v>8</v>
      </c>
      <c r="C400">
        <v>76</v>
      </c>
      <c r="D400" t="s">
        <v>9</v>
      </c>
      <c r="E400" s="35">
        <v>36924</v>
      </c>
      <c r="F400">
        <v>861</v>
      </c>
      <c r="G400" t="s">
        <v>10</v>
      </c>
      <c r="H400" t="s">
        <v>11</v>
      </c>
    </row>
    <row r="401" spans="1:8">
      <c r="A401" s="1" t="s">
        <v>7</v>
      </c>
      <c r="B401" t="s">
        <v>8</v>
      </c>
      <c r="C401">
        <v>76</v>
      </c>
      <c r="D401" t="s">
        <v>9</v>
      </c>
      <c r="E401" s="35">
        <v>36925</v>
      </c>
      <c r="F401">
        <v>740</v>
      </c>
      <c r="G401" t="s">
        <v>10</v>
      </c>
      <c r="H401" t="s">
        <v>11</v>
      </c>
    </row>
    <row r="402" spans="1:8">
      <c r="A402" s="1" t="s">
        <v>7</v>
      </c>
      <c r="B402" t="s">
        <v>8</v>
      </c>
      <c r="C402">
        <v>76</v>
      </c>
      <c r="D402" t="s">
        <v>9</v>
      </c>
      <c r="E402" s="35">
        <v>36926</v>
      </c>
      <c r="F402">
        <v>906</v>
      </c>
      <c r="G402" t="s">
        <v>10</v>
      </c>
      <c r="H402" t="s">
        <v>11</v>
      </c>
    </row>
    <row r="403" spans="1:8">
      <c r="A403" s="1" t="s">
        <v>7</v>
      </c>
      <c r="B403" t="s">
        <v>8</v>
      </c>
      <c r="C403">
        <v>76</v>
      </c>
      <c r="D403" t="s">
        <v>9</v>
      </c>
      <c r="E403" s="35">
        <v>36927</v>
      </c>
      <c r="F403">
        <v>884</v>
      </c>
      <c r="G403" t="s">
        <v>10</v>
      </c>
      <c r="H403" t="s">
        <v>11</v>
      </c>
    </row>
    <row r="404" spans="1:8">
      <c r="A404" s="1" t="s">
        <v>7</v>
      </c>
      <c r="B404" t="s">
        <v>8</v>
      </c>
      <c r="C404">
        <v>76</v>
      </c>
      <c r="D404" t="s">
        <v>9</v>
      </c>
      <c r="E404" s="35">
        <v>36928</v>
      </c>
      <c r="F404">
        <v>1184</v>
      </c>
      <c r="G404" t="s">
        <v>10</v>
      </c>
      <c r="H404" t="s">
        <v>11</v>
      </c>
    </row>
    <row r="405" spans="1:8">
      <c r="A405" s="1" t="s">
        <v>7</v>
      </c>
      <c r="B405" t="s">
        <v>8</v>
      </c>
      <c r="C405">
        <v>76</v>
      </c>
      <c r="D405" t="s">
        <v>9</v>
      </c>
      <c r="E405" s="35">
        <v>36929</v>
      </c>
      <c r="F405">
        <v>1352</v>
      </c>
      <c r="G405" t="s">
        <v>10</v>
      </c>
      <c r="H405" t="s">
        <v>11</v>
      </c>
    </row>
    <row r="406" spans="1:8">
      <c r="A406" s="1" t="s">
        <v>7</v>
      </c>
      <c r="B406" t="s">
        <v>8</v>
      </c>
      <c r="C406">
        <v>76</v>
      </c>
      <c r="D406" t="s">
        <v>9</v>
      </c>
      <c r="E406" s="35">
        <v>36930</v>
      </c>
      <c r="F406">
        <v>965</v>
      </c>
      <c r="G406" t="s">
        <v>10</v>
      </c>
      <c r="H406" t="s">
        <v>11</v>
      </c>
    </row>
    <row r="407" spans="1:8">
      <c r="A407" s="1" t="s">
        <v>7</v>
      </c>
      <c r="B407" t="s">
        <v>8</v>
      </c>
      <c r="C407">
        <v>76</v>
      </c>
      <c r="D407" t="s">
        <v>9</v>
      </c>
      <c r="E407" s="35">
        <v>36931</v>
      </c>
      <c r="F407">
        <v>1028</v>
      </c>
      <c r="G407" t="s">
        <v>10</v>
      </c>
      <c r="H407" t="s">
        <v>11</v>
      </c>
    </row>
    <row r="408" spans="1:8">
      <c r="A408" s="1" t="s">
        <v>7</v>
      </c>
      <c r="B408" t="s">
        <v>8</v>
      </c>
      <c r="C408">
        <v>76</v>
      </c>
      <c r="D408" t="s">
        <v>9</v>
      </c>
      <c r="E408" s="35">
        <v>36932</v>
      </c>
      <c r="F408">
        <v>2328</v>
      </c>
      <c r="G408" t="s">
        <v>10</v>
      </c>
      <c r="H408" t="s">
        <v>11</v>
      </c>
    </row>
    <row r="409" spans="1:8">
      <c r="A409" s="1" t="s">
        <v>7</v>
      </c>
      <c r="B409" t="s">
        <v>8</v>
      </c>
      <c r="C409">
        <v>76</v>
      </c>
      <c r="D409" t="s">
        <v>9</v>
      </c>
      <c r="E409" s="35">
        <v>36933</v>
      </c>
      <c r="F409">
        <v>3233</v>
      </c>
      <c r="G409" t="s">
        <v>10</v>
      </c>
      <c r="H409" t="s">
        <v>11</v>
      </c>
    </row>
    <row r="410" spans="1:8">
      <c r="A410" s="1" t="s">
        <v>7</v>
      </c>
      <c r="B410" t="s">
        <v>8</v>
      </c>
      <c r="C410">
        <v>76</v>
      </c>
      <c r="D410" t="s">
        <v>9</v>
      </c>
      <c r="E410" s="35">
        <v>36934</v>
      </c>
      <c r="F410">
        <v>2799</v>
      </c>
      <c r="G410" t="s">
        <v>10</v>
      </c>
      <c r="H410" t="s">
        <v>11</v>
      </c>
    </row>
    <row r="411" spans="1:8">
      <c r="A411" s="1" t="s">
        <v>7</v>
      </c>
      <c r="B411" t="s">
        <v>8</v>
      </c>
      <c r="C411">
        <v>76</v>
      </c>
      <c r="D411" t="s">
        <v>9</v>
      </c>
      <c r="E411" s="35">
        <v>36935</v>
      </c>
      <c r="F411">
        <v>2343</v>
      </c>
      <c r="G411" t="s">
        <v>10</v>
      </c>
      <c r="H411" t="s">
        <v>11</v>
      </c>
    </row>
    <row r="412" spans="1:8">
      <c r="A412" s="1" t="s">
        <v>7</v>
      </c>
      <c r="B412" t="s">
        <v>8</v>
      </c>
      <c r="C412">
        <v>76</v>
      </c>
      <c r="D412" t="s">
        <v>9</v>
      </c>
      <c r="E412" s="35">
        <v>36936</v>
      </c>
      <c r="F412">
        <v>1627</v>
      </c>
      <c r="G412" t="s">
        <v>10</v>
      </c>
      <c r="H412" t="s">
        <v>11</v>
      </c>
    </row>
    <row r="413" spans="1:8">
      <c r="A413" s="1" t="s">
        <v>7</v>
      </c>
      <c r="B413" t="s">
        <v>8</v>
      </c>
      <c r="C413">
        <v>76</v>
      </c>
      <c r="D413" t="s">
        <v>9</v>
      </c>
      <c r="E413" s="35">
        <v>36937</v>
      </c>
      <c r="F413">
        <v>1746</v>
      </c>
      <c r="G413" t="s">
        <v>10</v>
      </c>
      <c r="H413" t="s">
        <v>11</v>
      </c>
    </row>
    <row r="414" spans="1:8">
      <c r="A414" s="1" t="s">
        <v>7</v>
      </c>
      <c r="B414" t="s">
        <v>8</v>
      </c>
      <c r="C414">
        <v>76</v>
      </c>
      <c r="D414" t="s">
        <v>9</v>
      </c>
      <c r="E414" s="35">
        <v>36938</v>
      </c>
      <c r="F414">
        <v>2008</v>
      </c>
      <c r="G414" t="s">
        <v>10</v>
      </c>
      <c r="H414" t="s">
        <v>11</v>
      </c>
    </row>
    <row r="415" spans="1:8">
      <c r="A415" s="1" t="s">
        <v>7</v>
      </c>
      <c r="B415" t="s">
        <v>8</v>
      </c>
      <c r="C415">
        <v>76</v>
      </c>
      <c r="D415" t="s">
        <v>9</v>
      </c>
      <c r="E415" s="35">
        <v>36939</v>
      </c>
      <c r="F415">
        <v>1426</v>
      </c>
      <c r="G415" t="s">
        <v>10</v>
      </c>
      <c r="H415" t="s">
        <v>11</v>
      </c>
    </row>
    <row r="416" spans="1:8">
      <c r="A416" s="1" t="s">
        <v>7</v>
      </c>
      <c r="B416" t="s">
        <v>8</v>
      </c>
      <c r="C416">
        <v>76</v>
      </c>
      <c r="D416" t="s">
        <v>9</v>
      </c>
      <c r="E416" s="35">
        <v>36940</v>
      </c>
      <c r="F416">
        <v>1520</v>
      </c>
      <c r="G416" t="s">
        <v>10</v>
      </c>
      <c r="H416" t="s">
        <v>11</v>
      </c>
    </row>
    <row r="417" spans="1:8">
      <c r="A417" s="1" t="s">
        <v>7</v>
      </c>
      <c r="B417" t="s">
        <v>8</v>
      </c>
      <c r="C417">
        <v>76</v>
      </c>
      <c r="D417" t="s">
        <v>9</v>
      </c>
      <c r="E417" s="35">
        <v>36941</v>
      </c>
      <c r="F417">
        <v>2024</v>
      </c>
      <c r="G417" t="s">
        <v>10</v>
      </c>
      <c r="H417" t="s">
        <v>11</v>
      </c>
    </row>
    <row r="418" spans="1:8">
      <c r="A418" s="1" t="s">
        <v>7</v>
      </c>
      <c r="B418" t="s">
        <v>8</v>
      </c>
      <c r="C418">
        <v>76</v>
      </c>
      <c r="D418" t="s">
        <v>9</v>
      </c>
      <c r="E418" s="35">
        <v>36942</v>
      </c>
      <c r="F418">
        <v>3301</v>
      </c>
      <c r="G418" t="s">
        <v>10</v>
      </c>
      <c r="H418" t="s">
        <v>11</v>
      </c>
    </row>
    <row r="419" spans="1:8">
      <c r="A419" s="1" t="s">
        <v>7</v>
      </c>
      <c r="B419" t="s">
        <v>8</v>
      </c>
      <c r="C419">
        <v>76</v>
      </c>
      <c r="D419" t="s">
        <v>9</v>
      </c>
      <c r="E419" s="35">
        <v>36943</v>
      </c>
      <c r="F419">
        <v>3063</v>
      </c>
      <c r="G419" t="s">
        <v>10</v>
      </c>
      <c r="H419" t="s">
        <v>11</v>
      </c>
    </row>
    <row r="420" spans="1:8">
      <c r="A420" s="1" t="s">
        <v>7</v>
      </c>
      <c r="B420" t="s">
        <v>8</v>
      </c>
      <c r="C420">
        <v>76</v>
      </c>
      <c r="D420" t="s">
        <v>9</v>
      </c>
      <c r="E420" s="35">
        <v>36944</v>
      </c>
      <c r="F420">
        <v>3582</v>
      </c>
      <c r="G420" t="s">
        <v>10</v>
      </c>
      <c r="H420" t="s">
        <v>11</v>
      </c>
    </row>
    <row r="421" spans="1:8">
      <c r="A421" s="1" t="s">
        <v>7</v>
      </c>
      <c r="B421" t="s">
        <v>8</v>
      </c>
      <c r="C421">
        <v>76</v>
      </c>
      <c r="D421" t="s">
        <v>9</v>
      </c>
      <c r="E421" s="35">
        <v>36945</v>
      </c>
      <c r="F421">
        <v>4275</v>
      </c>
      <c r="G421" t="s">
        <v>10</v>
      </c>
      <c r="H421" t="s">
        <v>11</v>
      </c>
    </row>
    <row r="422" spans="1:8">
      <c r="A422" s="1" t="s">
        <v>7</v>
      </c>
      <c r="B422" t="s">
        <v>8</v>
      </c>
      <c r="C422">
        <v>76</v>
      </c>
      <c r="D422" t="s">
        <v>9</v>
      </c>
      <c r="E422" s="35">
        <v>36946</v>
      </c>
      <c r="F422">
        <v>3857</v>
      </c>
      <c r="G422" t="s">
        <v>10</v>
      </c>
      <c r="H422" t="s">
        <v>11</v>
      </c>
    </row>
    <row r="423" spans="1:8">
      <c r="A423" s="1" t="s">
        <v>7</v>
      </c>
      <c r="B423" t="s">
        <v>8</v>
      </c>
      <c r="C423">
        <v>76</v>
      </c>
      <c r="D423" t="s">
        <v>9</v>
      </c>
      <c r="E423" s="35">
        <v>36947</v>
      </c>
      <c r="F423">
        <v>3724</v>
      </c>
      <c r="G423" t="s">
        <v>10</v>
      </c>
      <c r="H423" t="s">
        <v>11</v>
      </c>
    </row>
    <row r="424" spans="1:8">
      <c r="A424" s="1" t="s">
        <v>7</v>
      </c>
      <c r="B424" t="s">
        <v>8</v>
      </c>
      <c r="C424">
        <v>76</v>
      </c>
      <c r="D424" t="s">
        <v>9</v>
      </c>
      <c r="E424" s="35">
        <v>36948</v>
      </c>
      <c r="F424">
        <v>2956</v>
      </c>
      <c r="G424" t="s">
        <v>10</v>
      </c>
      <c r="H424" t="s">
        <v>11</v>
      </c>
    </row>
    <row r="425" spans="1:8">
      <c r="A425" s="1" t="s">
        <v>7</v>
      </c>
      <c r="B425" t="s">
        <v>8</v>
      </c>
      <c r="C425">
        <v>76</v>
      </c>
      <c r="D425" t="s">
        <v>9</v>
      </c>
      <c r="E425" s="35">
        <v>36949</v>
      </c>
      <c r="F425">
        <v>2537</v>
      </c>
      <c r="G425" t="s">
        <v>10</v>
      </c>
      <c r="H425" t="s">
        <v>11</v>
      </c>
    </row>
    <row r="426" spans="1:8">
      <c r="A426" s="1" t="s">
        <v>7</v>
      </c>
      <c r="B426" t="s">
        <v>8</v>
      </c>
      <c r="C426">
        <v>76</v>
      </c>
      <c r="D426" t="s">
        <v>9</v>
      </c>
      <c r="E426" s="35">
        <v>36950</v>
      </c>
      <c r="F426">
        <v>2092</v>
      </c>
      <c r="G426" t="s">
        <v>10</v>
      </c>
      <c r="H426" t="s">
        <v>11</v>
      </c>
    </row>
    <row r="427" spans="1:8">
      <c r="A427" s="1" t="s">
        <v>7</v>
      </c>
      <c r="B427" t="s">
        <v>8</v>
      </c>
      <c r="C427">
        <v>76</v>
      </c>
      <c r="D427" t="s">
        <v>9</v>
      </c>
      <c r="E427" s="35">
        <v>36951</v>
      </c>
      <c r="F427">
        <v>2039</v>
      </c>
      <c r="G427" t="s">
        <v>10</v>
      </c>
      <c r="H427" t="s">
        <v>11</v>
      </c>
    </row>
    <row r="428" spans="1:8">
      <c r="A428" s="1" t="s">
        <v>7</v>
      </c>
      <c r="B428" t="s">
        <v>8</v>
      </c>
      <c r="C428">
        <v>76</v>
      </c>
      <c r="D428" t="s">
        <v>9</v>
      </c>
      <c r="E428" s="35">
        <v>36952</v>
      </c>
      <c r="F428">
        <v>2334</v>
      </c>
      <c r="G428" t="s">
        <v>10</v>
      </c>
      <c r="H428" t="s">
        <v>11</v>
      </c>
    </row>
    <row r="429" spans="1:8">
      <c r="A429" s="1" t="s">
        <v>7</v>
      </c>
      <c r="B429" t="s">
        <v>8</v>
      </c>
      <c r="C429">
        <v>76</v>
      </c>
      <c r="D429" t="s">
        <v>9</v>
      </c>
      <c r="E429" s="35">
        <v>36953</v>
      </c>
      <c r="F429">
        <v>2570</v>
      </c>
      <c r="G429" t="s">
        <v>10</v>
      </c>
      <c r="H429" t="s">
        <v>11</v>
      </c>
    </row>
    <row r="430" spans="1:8">
      <c r="A430" s="1" t="s">
        <v>7</v>
      </c>
      <c r="B430" t="s">
        <v>8</v>
      </c>
      <c r="C430">
        <v>76</v>
      </c>
      <c r="D430" t="s">
        <v>9</v>
      </c>
      <c r="E430" s="35">
        <v>36954</v>
      </c>
      <c r="F430">
        <v>2956</v>
      </c>
      <c r="G430" t="s">
        <v>10</v>
      </c>
      <c r="H430" t="s">
        <v>11</v>
      </c>
    </row>
    <row r="431" spans="1:8">
      <c r="A431" s="1" t="s">
        <v>7</v>
      </c>
      <c r="B431" t="s">
        <v>8</v>
      </c>
      <c r="C431">
        <v>76</v>
      </c>
      <c r="D431" t="s">
        <v>9</v>
      </c>
      <c r="E431" s="35">
        <v>36955</v>
      </c>
      <c r="F431">
        <v>4765</v>
      </c>
      <c r="G431" t="s">
        <v>10</v>
      </c>
      <c r="H431" t="s">
        <v>11</v>
      </c>
    </row>
    <row r="432" spans="1:8">
      <c r="A432" s="1" t="s">
        <v>7</v>
      </c>
      <c r="B432" t="s">
        <v>8</v>
      </c>
      <c r="C432">
        <v>76</v>
      </c>
      <c r="D432" t="s">
        <v>9</v>
      </c>
      <c r="E432" s="35">
        <v>36956</v>
      </c>
      <c r="F432">
        <v>3688</v>
      </c>
      <c r="G432" t="s">
        <v>10</v>
      </c>
      <c r="H432" t="s">
        <v>11</v>
      </c>
    </row>
    <row r="433" spans="1:8">
      <c r="A433" s="1" t="s">
        <v>7</v>
      </c>
      <c r="B433" t="s">
        <v>8</v>
      </c>
      <c r="C433">
        <v>76</v>
      </c>
      <c r="D433" t="s">
        <v>9</v>
      </c>
      <c r="E433" s="35">
        <v>36957</v>
      </c>
      <c r="F433">
        <v>3200</v>
      </c>
      <c r="G433" t="s">
        <v>10</v>
      </c>
      <c r="H433" t="s">
        <v>11</v>
      </c>
    </row>
    <row r="434" spans="1:8">
      <c r="A434" s="1" t="s">
        <v>7</v>
      </c>
      <c r="B434" t="s">
        <v>8</v>
      </c>
      <c r="C434">
        <v>76</v>
      </c>
      <c r="D434" t="s">
        <v>9</v>
      </c>
      <c r="E434" s="35">
        <v>36958</v>
      </c>
      <c r="F434">
        <v>2987</v>
      </c>
      <c r="G434" t="s">
        <v>10</v>
      </c>
      <c r="H434" t="s">
        <v>11</v>
      </c>
    </row>
    <row r="435" spans="1:8">
      <c r="A435" s="1" t="s">
        <v>7</v>
      </c>
      <c r="B435" t="s">
        <v>8</v>
      </c>
      <c r="C435">
        <v>76</v>
      </c>
      <c r="D435" t="s">
        <v>9</v>
      </c>
      <c r="E435" s="35">
        <v>36959</v>
      </c>
      <c r="F435">
        <v>2930</v>
      </c>
      <c r="G435" t="s">
        <v>10</v>
      </c>
      <c r="H435" t="s">
        <v>11</v>
      </c>
    </row>
    <row r="436" spans="1:8">
      <c r="A436" s="1" t="s">
        <v>7</v>
      </c>
      <c r="B436" t="s">
        <v>8</v>
      </c>
      <c r="C436">
        <v>76</v>
      </c>
      <c r="D436" t="s">
        <v>9</v>
      </c>
      <c r="E436" s="35">
        <v>36960</v>
      </c>
      <c r="F436">
        <v>2724</v>
      </c>
      <c r="G436" t="s">
        <v>10</v>
      </c>
      <c r="H436" t="s">
        <v>11</v>
      </c>
    </row>
    <row r="437" spans="1:8">
      <c r="A437" s="1" t="s">
        <v>7</v>
      </c>
      <c r="B437" t="s">
        <v>8</v>
      </c>
      <c r="C437">
        <v>76</v>
      </c>
      <c r="D437" t="s">
        <v>9</v>
      </c>
      <c r="E437" s="35">
        <v>36961</v>
      </c>
      <c r="F437">
        <v>2661</v>
      </c>
      <c r="G437" t="s">
        <v>10</v>
      </c>
      <c r="H437" t="s">
        <v>11</v>
      </c>
    </row>
    <row r="438" spans="1:8">
      <c r="A438" s="1" t="s">
        <v>7</v>
      </c>
      <c r="B438" t="s">
        <v>8</v>
      </c>
      <c r="C438">
        <v>76</v>
      </c>
      <c r="D438" t="s">
        <v>9</v>
      </c>
      <c r="E438" s="35">
        <v>36962</v>
      </c>
      <c r="F438">
        <v>2577</v>
      </c>
      <c r="G438" t="s">
        <v>10</v>
      </c>
      <c r="H438" t="s">
        <v>11</v>
      </c>
    </row>
    <row r="439" spans="1:8">
      <c r="A439" s="1" t="s">
        <v>7</v>
      </c>
      <c r="B439" t="s">
        <v>8</v>
      </c>
      <c r="C439">
        <v>76</v>
      </c>
      <c r="D439" t="s">
        <v>9</v>
      </c>
      <c r="E439" s="35">
        <v>36963</v>
      </c>
      <c r="F439">
        <v>1945</v>
      </c>
      <c r="G439" t="s">
        <v>10</v>
      </c>
      <c r="H439" t="s">
        <v>11</v>
      </c>
    </row>
    <row r="440" spans="1:8">
      <c r="A440" s="1" t="s">
        <v>7</v>
      </c>
      <c r="B440" t="s">
        <v>8</v>
      </c>
      <c r="C440">
        <v>76</v>
      </c>
      <c r="D440" t="s">
        <v>9</v>
      </c>
      <c r="E440" s="35">
        <v>36964</v>
      </c>
      <c r="F440">
        <v>2045</v>
      </c>
      <c r="G440" t="s">
        <v>10</v>
      </c>
      <c r="H440" t="s">
        <v>11</v>
      </c>
    </row>
    <row r="441" spans="1:8">
      <c r="A441" s="1" t="s">
        <v>7</v>
      </c>
      <c r="B441" t="s">
        <v>8</v>
      </c>
      <c r="C441">
        <v>76</v>
      </c>
      <c r="D441" t="s">
        <v>9</v>
      </c>
      <c r="E441" s="35">
        <v>36965</v>
      </c>
      <c r="F441">
        <v>2373</v>
      </c>
      <c r="G441" t="s">
        <v>10</v>
      </c>
      <c r="H441" t="s">
        <v>11</v>
      </c>
    </row>
    <row r="442" spans="1:8">
      <c r="A442" s="1" t="s">
        <v>7</v>
      </c>
      <c r="B442" t="s">
        <v>8</v>
      </c>
      <c r="C442">
        <v>76</v>
      </c>
      <c r="D442" t="s">
        <v>9</v>
      </c>
      <c r="E442" s="35">
        <v>36966</v>
      </c>
      <c r="F442">
        <v>2378</v>
      </c>
      <c r="G442" t="s">
        <v>10</v>
      </c>
      <c r="H442" t="s">
        <v>11</v>
      </c>
    </row>
    <row r="443" spans="1:8">
      <c r="A443" s="1" t="s">
        <v>7</v>
      </c>
      <c r="B443" t="s">
        <v>8</v>
      </c>
      <c r="C443">
        <v>76</v>
      </c>
      <c r="D443" t="s">
        <v>9</v>
      </c>
      <c r="E443" s="35">
        <v>36967</v>
      </c>
      <c r="F443">
        <v>1689</v>
      </c>
      <c r="G443" t="s">
        <v>10</v>
      </c>
      <c r="H443" t="s">
        <v>11</v>
      </c>
    </row>
    <row r="444" spans="1:8">
      <c r="A444" s="1" t="s">
        <v>7</v>
      </c>
      <c r="B444" t="s">
        <v>8</v>
      </c>
      <c r="C444">
        <v>76</v>
      </c>
      <c r="D444" t="s">
        <v>9</v>
      </c>
      <c r="E444" s="35">
        <v>36968</v>
      </c>
      <c r="F444">
        <v>1670</v>
      </c>
      <c r="G444" t="s">
        <v>10</v>
      </c>
      <c r="H444" t="s">
        <v>11</v>
      </c>
    </row>
    <row r="445" spans="1:8">
      <c r="A445" s="1" t="s">
        <v>7</v>
      </c>
      <c r="B445" t="s">
        <v>8</v>
      </c>
      <c r="C445">
        <v>76</v>
      </c>
      <c r="D445" t="s">
        <v>9</v>
      </c>
      <c r="E445" s="35">
        <v>36969</v>
      </c>
      <c r="F445">
        <v>2172</v>
      </c>
      <c r="G445" t="s">
        <v>10</v>
      </c>
      <c r="H445" t="s">
        <v>11</v>
      </c>
    </row>
    <row r="446" spans="1:8">
      <c r="A446" s="1" t="s">
        <v>7</v>
      </c>
      <c r="B446" t="s">
        <v>8</v>
      </c>
      <c r="C446">
        <v>76</v>
      </c>
      <c r="D446" t="s">
        <v>9</v>
      </c>
      <c r="E446" s="35">
        <v>36970</v>
      </c>
      <c r="F446">
        <v>2702</v>
      </c>
      <c r="G446" t="s">
        <v>10</v>
      </c>
      <c r="H446" t="s">
        <v>11</v>
      </c>
    </row>
    <row r="447" spans="1:8">
      <c r="A447" s="1" t="s">
        <v>7</v>
      </c>
      <c r="B447" t="s">
        <v>8</v>
      </c>
      <c r="C447">
        <v>76</v>
      </c>
      <c r="D447" t="s">
        <v>9</v>
      </c>
      <c r="E447" s="35">
        <v>36971</v>
      </c>
      <c r="F447">
        <v>3320</v>
      </c>
      <c r="G447" t="s">
        <v>10</v>
      </c>
      <c r="H447" t="s">
        <v>11</v>
      </c>
    </row>
    <row r="448" spans="1:8">
      <c r="A448" s="1" t="s">
        <v>7</v>
      </c>
      <c r="B448" t="s">
        <v>8</v>
      </c>
      <c r="C448">
        <v>76</v>
      </c>
      <c r="D448" t="s">
        <v>9</v>
      </c>
      <c r="E448" s="35">
        <v>36972</v>
      </c>
      <c r="F448">
        <v>2921</v>
      </c>
      <c r="G448" t="s">
        <v>10</v>
      </c>
      <c r="H448" t="s">
        <v>11</v>
      </c>
    </row>
    <row r="449" spans="1:8">
      <c r="A449" s="1" t="s">
        <v>7</v>
      </c>
      <c r="B449" t="s">
        <v>8</v>
      </c>
      <c r="C449">
        <v>76</v>
      </c>
      <c r="D449" t="s">
        <v>9</v>
      </c>
      <c r="E449" s="35">
        <v>36973</v>
      </c>
      <c r="F449">
        <v>2624</v>
      </c>
      <c r="G449" t="s">
        <v>10</v>
      </c>
      <c r="H449" t="s">
        <v>11</v>
      </c>
    </row>
    <row r="450" spans="1:8">
      <c r="A450" s="1" t="s">
        <v>7</v>
      </c>
      <c r="B450" t="s">
        <v>8</v>
      </c>
      <c r="C450">
        <v>76</v>
      </c>
      <c r="D450" t="s">
        <v>9</v>
      </c>
      <c r="E450" s="35">
        <v>36974</v>
      </c>
      <c r="F450">
        <v>2981</v>
      </c>
      <c r="G450" t="s">
        <v>10</v>
      </c>
      <c r="H450" t="s">
        <v>11</v>
      </c>
    </row>
    <row r="451" spans="1:8">
      <c r="A451" s="1" t="s">
        <v>7</v>
      </c>
      <c r="B451" t="s">
        <v>8</v>
      </c>
      <c r="C451">
        <v>76</v>
      </c>
      <c r="D451" t="s">
        <v>9</v>
      </c>
      <c r="E451" s="35">
        <v>36975</v>
      </c>
      <c r="F451">
        <v>4327</v>
      </c>
      <c r="G451" t="s">
        <v>10</v>
      </c>
      <c r="H451" t="s">
        <v>11</v>
      </c>
    </row>
    <row r="452" spans="1:8">
      <c r="A452" s="1" t="s">
        <v>7</v>
      </c>
      <c r="B452" t="s">
        <v>8</v>
      </c>
      <c r="C452">
        <v>76</v>
      </c>
      <c r="D452" t="s">
        <v>9</v>
      </c>
      <c r="E452" s="35">
        <v>36976</v>
      </c>
      <c r="F452">
        <v>4563</v>
      </c>
      <c r="G452" t="s">
        <v>10</v>
      </c>
      <c r="H452" t="s">
        <v>11</v>
      </c>
    </row>
    <row r="453" spans="1:8">
      <c r="A453" s="1" t="s">
        <v>7</v>
      </c>
      <c r="B453" t="s">
        <v>8</v>
      </c>
      <c r="C453">
        <v>76</v>
      </c>
      <c r="D453" t="s">
        <v>9</v>
      </c>
      <c r="E453" s="35">
        <v>36977</v>
      </c>
      <c r="F453">
        <v>3180</v>
      </c>
      <c r="G453" t="s">
        <v>10</v>
      </c>
      <c r="H453" t="s">
        <v>11</v>
      </c>
    </row>
    <row r="454" spans="1:8">
      <c r="A454" s="1" t="s">
        <v>7</v>
      </c>
      <c r="B454" t="s">
        <v>8</v>
      </c>
      <c r="C454">
        <v>76</v>
      </c>
      <c r="D454" t="s">
        <v>9</v>
      </c>
      <c r="E454" s="35">
        <v>36978</v>
      </c>
      <c r="F454">
        <v>3555</v>
      </c>
      <c r="G454" t="s">
        <v>10</v>
      </c>
      <c r="H454" t="s">
        <v>11</v>
      </c>
    </row>
    <row r="455" spans="1:8">
      <c r="A455" s="1" t="s">
        <v>7</v>
      </c>
      <c r="B455" t="s">
        <v>8</v>
      </c>
      <c r="C455">
        <v>76</v>
      </c>
      <c r="D455" t="s">
        <v>9</v>
      </c>
      <c r="E455" s="35">
        <v>36979</v>
      </c>
      <c r="F455">
        <v>3486</v>
      </c>
      <c r="G455" t="s">
        <v>10</v>
      </c>
      <c r="H455" t="s">
        <v>11</v>
      </c>
    </row>
    <row r="456" spans="1:8">
      <c r="A456" s="1" t="s">
        <v>7</v>
      </c>
      <c r="B456" t="s">
        <v>8</v>
      </c>
      <c r="C456">
        <v>76</v>
      </c>
      <c r="D456" t="s">
        <v>9</v>
      </c>
      <c r="E456" s="35">
        <v>36980</v>
      </c>
      <c r="F456">
        <v>3152</v>
      </c>
      <c r="G456" t="s">
        <v>10</v>
      </c>
      <c r="H456" t="s">
        <v>11</v>
      </c>
    </row>
    <row r="457" spans="1:8">
      <c r="A457" s="1" t="s">
        <v>7</v>
      </c>
      <c r="B457" t="s">
        <v>8</v>
      </c>
      <c r="C457">
        <v>76</v>
      </c>
      <c r="D457" t="s">
        <v>9</v>
      </c>
      <c r="E457" s="35">
        <v>36981</v>
      </c>
      <c r="F457">
        <v>3274</v>
      </c>
      <c r="G457" t="s">
        <v>10</v>
      </c>
      <c r="H457" t="s">
        <v>11</v>
      </c>
    </row>
    <row r="458" spans="1:8">
      <c r="A458" s="1" t="s">
        <v>7</v>
      </c>
      <c r="B458" t="s">
        <v>8</v>
      </c>
      <c r="C458">
        <v>76</v>
      </c>
      <c r="D458" t="s">
        <v>9</v>
      </c>
      <c r="E458" s="35">
        <v>36982</v>
      </c>
      <c r="F458">
        <v>2859</v>
      </c>
      <c r="G458" t="s">
        <v>10</v>
      </c>
      <c r="H458" t="s">
        <v>11</v>
      </c>
    </row>
    <row r="459" spans="1:8">
      <c r="A459" s="1" t="s">
        <v>7</v>
      </c>
      <c r="B459" t="s">
        <v>8</v>
      </c>
      <c r="C459">
        <v>76</v>
      </c>
      <c r="D459" t="s">
        <v>9</v>
      </c>
      <c r="E459" s="35">
        <v>36983</v>
      </c>
      <c r="F459">
        <v>3007</v>
      </c>
      <c r="G459" t="s">
        <v>10</v>
      </c>
      <c r="H459" t="s">
        <v>11</v>
      </c>
    </row>
    <row r="460" spans="1:8">
      <c r="A460" s="1" t="s">
        <v>7</v>
      </c>
      <c r="B460" t="s">
        <v>8</v>
      </c>
      <c r="C460">
        <v>76</v>
      </c>
      <c r="D460" t="s">
        <v>9</v>
      </c>
      <c r="E460" s="35">
        <v>36984</v>
      </c>
      <c r="F460">
        <v>2949</v>
      </c>
      <c r="G460" t="s">
        <v>10</v>
      </c>
      <c r="H460" t="s">
        <v>11</v>
      </c>
    </row>
    <row r="461" spans="1:8">
      <c r="A461" s="1" t="s">
        <v>7</v>
      </c>
      <c r="B461" t="s">
        <v>8</v>
      </c>
      <c r="C461">
        <v>76</v>
      </c>
      <c r="D461" t="s">
        <v>9</v>
      </c>
      <c r="E461" s="35">
        <v>36985</v>
      </c>
      <c r="F461">
        <v>2444</v>
      </c>
      <c r="G461" t="s">
        <v>10</v>
      </c>
      <c r="H461" t="s">
        <v>11</v>
      </c>
    </row>
    <row r="462" spans="1:8">
      <c r="A462" s="1" t="s">
        <v>7</v>
      </c>
      <c r="B462" t="s">
        <v>8</v>
      </c>
      <c r="C462">
        <v>76</v>
      </c>
      <c r="D462" t="s">
        <v>9</v>
      </c>
      <c r="E462" s="35">
        <v>36986</v>
      </c>
      <c r="F462">
        <v>2024</v>
      </c>
      <c r="G462" t="s">
        <v>10</v>
      </c>
      <c r="H462" t="s">
        <v>11</v>
      </c>
    </row>
    <row r="463" spans="1:8">
      <c r="A463" s="1" t="s">
        <v>7</v>
      </c>
      <c r="B463" t="s">
        <v>8</v>
      </c>
      <c r="C463">
        <v>76</v>
      </c>
      <c r="D463" t="s">
        <v>9</v>
      </c>
      <c r="E463" s="35">
        <v>36987</v>
      </c>
      <c r="F463">
        <v>2546</v>
      </c>
      <c r="G463" t="s">
        <v>10</v>
      </c>
      <c r="H463" t="s">
        <v>11</v>
      </c>
    </row>
    <row r="464" spans="1:8">
      <c r="A464" s="1" t="s">
        <v>7</v>
      </c>
      <c r="B464" t="s">
        <v>8</v>
      </c>
      <c r="C464">
        <v>76</v>
      </c>
      <c r="D464" t="s">
        <v>9</v>
      </c>
      <c r="E464" s="35">
        <v>36988</v>
      </c>
      <c r="F464">
        <v>2507</v>
      </c>
      <c r="G464" t="s">
        <v>10</v>
      </c>
      <c r="H464" t="s">
        <v>11</v>
      </c>
    </row>
    <row r="465" spans="1:8">
      <c r="A465" s="1" t="s">
        <v>7</v>
      </c>
      <c r="B465" t="s">
        <v>8</v>
      </c>
      <c r="C465">
        <v>76</v>
      </c>
      <c r="D465" t="s">
        <v>9</v>
      </c>
      <c r="E465" s="35">
        <v>36989</v>
      </c>
      <c r="F465">
        <v>2136</v>
      </c>
      <c r="G465" t="s">
        <v>10</v>
      </c>
      <c r="H465" t="s">
        <v>11</v>
      </c>
    </row>
    <row r="466" spans="1:8">
      <c r="A466" s="1" t="s">
        <v>7</v>
      </c>
      <c r="B466" t="s">
        <v>8</v>
      </c>
      <c r="C466">
        <v>76</v>
      </c>
      <c r="D466" t="s">
        <v>9</v>
      </c>
      <c r="E466" s="35">
        <v>36990</v>
      </c>
      <c r="F466">
        <v>2104</v>
      </c>
      <c r="G466" t="s">
        <v>10</v>
      </c>
      <c r="H466" t="s">
        <v>11</v>
      </c>
    </row>
    <row r="467" spans="1:8">
      <c r="A467" s="1" t="s">
        <v>7</v>
      </c>
      <c r="B467" t="s">
        <v>8</v>
      </c>
      <c r="C467">
        <v>76</v>
      </c>
      <c r="D467" t="s">
        <v>9</v>
      </c>
      <c r="E467" s="35">
        <v>36991</v>
      </c>
      <c r="F467">
        <v>1620</v>
      </c>
      <c r="G467" t="s">
        <v>10</v>
      </c>
      <c r="H467" t="s">
        <v>11</v>
      </c>
    </row>
    <row r="468" spans="1:8">
      <c r="A468" s="1" t="s">
        <v>7</v>
      </c>
      <c r="B468" t="s">
        <v>8</v>
      </c>
      <c r="C468">
        <v>76</v>
      </c>
      <c r="D468" t="s">
        <v>9</v>
      </c>
      <c r="E468" s="35">
        <v>36992</v>
      </c>
      <c r="F468">
        <v>2053</v>
      </c>
      <c r="G468" t="s">
        <v>10</v>
      </c>
      <c r="H468" t="s">
        <v>11</v>
      </c>
    </row>
    <row r="469" spans="1:8">
      <c r="A469" s="1" t="s">
        <v>7</v>
      </c>
      <c r="B469" t="s">
        <v>8</v>
      </c>
      <c r="C469">
        <v>76</v>
      </c>
      <c r="D469" t="s">
        <v>9</v>
      </c>
      <c r="E469" s="35">
        <v>36993</v>
      </c>
      <c r="F469">
        <v>1629</v>
      </c>
      <c r="G469" t="s">
        <v>10</v>
      </c>
      <c r="H469" t="s">
        <v>11</v>
      </c>
    </row>
    <row r="470" spans="1:8">
      <c r="A470" s="1" t="s">
        <v>7</v>
      </c>
      <c r="B470" t="s">
        <v>8</v>
      </c>
      <c r="C470">
        <v>76</v>
      </c>
      <c r="D470" t="s">
        <v>9</v>
      </c>
      <c r="E470" s="35">
        <v>36994</v>
      </c>
      <c r="F470">
        <v>2052</v>
      </c>
      <c r="G470" t="s">
        <v>10</v>
      </c>
      <c r="H470" t="s">
        <v>11</v>
      </c>
    </row>
    <row r="471" spans="1:8">
      <c r="A471" s="1" t="s">
        <v>7</v>
      </c>
      <c r="B471" t="s">
        <v>8</v>
      </c>
      <c r="C471">
        <v>76</v>
      </c>
      <c r="D471" t="s">
        <v>9</v>
      </c>
      <c r="E471" s="35">
        <v>36995</v>
      </c>
      <c r="F471">
        <v>1798</v>
      </c>
      <c r="G471" t="s">
        <v>10</v>
      </c>
      <c r="H471" t="s">
        <v>11</v>
      </c>
    </row>
    <row r="472" spans="1:8">
      <c r="A472" s="1" t="s">
        <v>7</v>
      </c>
      <c r="B472" t="s">
        <v>8</v>
      </c>
      <c r="C472">
        <v>76</v>
      </c>
      <c r="D472" t="s">
        <v>9</v>
      </c>
      <c r="E472" s="35">
        <v>36996</v>
      </c>
      <c r="F472">
        <v>1570</v>
      </c>
      <c r="G472" t="s">
        <v>10</v>
      </c>
      <c r="H472" t="s">
        <v>11</v>
      </c>
    </row>
    <row r="473" spans="1:8">
      <c r="A473" s="1" t="s">
        <v>7</v>
      </c>
      <c r="B473" t="s">
        <v>8</v>
      </c>
      <c r="C473">
        <v>76</v>
      </c>
      <c r="D473" t="s">
        <v>9</v>
      </c>
      <c r="E473" s="35">
        <v>36997</v>
      </c>
      <c r="F473">
        <v>1773</v>
      </c>
      <c r="G473" t="s">
        <v>10</v>
      </c>
      <c r="H473" t="s">
        <v>11</v>
      </c>
    </row>
    <row r="474" spans="1:8">
      <c r="A474" s="1" t="s">
        <v>7</v>
      </c>
      <c r="B474" t="s">
        <v>8</v>
      </c>
      <c r="C474">
        <v>76</v>
      </c>
      <c r="D474" t="s">
        <v>9</v>
      </c>
      <c r="E474" s="35">
        <v>36998</v>
      </c>
      <c r="F474">
        <v>2256</v>
      </c>
      <c r="G474" t="s">
        <v>10</v>
      </c>
      <c r="H474" t="s">
        <v>11</v>
      </c>
    </row>
    <row r="475" spans="1:8">
      <c r="A475" s="1" t="s">
        <v>7</v>
      </c>
      <c r="B475" t="s">
        <v>8</v>
      </c>
      <c r="C475">
        <v>76</v>
      </c>
      <c r="D475" t="s">
        <v>9</v>
      </c>
      <c r="E475" s="35">
        <v>36999</v>
      </c>
      <c r="F475">
        <v>2515</v>
      </c>
      <c r="G475" t="s">
        <v>10</v>
      </c>
      <c r="H475" t="s">
        <v>11</v>
      </c>
    </row>
    <row r="476" spans="1:8">
      <c r="A476" s="1" t="s">
        <v>7</v>
      </c>
      <c r="B476" t="s">
        <v>8</v>
      </c>
      <c r="C476">
        <v>76</v>
      </c>
      <c r="D476" t="s">
        <v>9</v>
      </c>
      <c r="E476" s="35">
        <v>37000</v>
      </c>
      <c r="F476">
        <v>2793</v>
      </c>
      <c r="G476" t="s">
        <v>10</v>
      </c>
      <c r="H476" t="s">
        <v>11</v>
      </c>
    </row>
    <row r="477" spans="1:8">
      <c r="A477" s="1" t="s">
        <v>7</v>
      </c>
      <c r="B477" t="s">
        <v>8</v>
      </c>
      <c r="C477">
        <v>76</v>
      </c>
      <c r="D477" t="s">
        <v>9</v>
      </c>
      <c r="E477" s="35">
        <v>37001</v>
      </c>
      <c r="F477">
        <v>4801</v>
      </c>
      <c r="G477" t="s">
        <v>10</v>
      </c>
      <c r="H477" t="s">
        <v>11</v>
      </c>
    </row>
    <row r="478" spans="1:8">
      <c r="A478" s="1" t="s">
        <v>7</v>
      </c>
      <c r="B478" t="s">
        <v>8</v>
      </c>
      <c r="C478">
        <v>76</v>
      </c>
      <c r="D478" t="s">
        <v>9</v>
      </c>
      <c r="E478" s="35">
        <v>37002</v>
      </c>
      <c r="F478">
        <v>4284</v>
      </c>
      <c r="G478" t="s">
        <v>10</v>
      </c>
      <c r="H478" t="s">
        <v>11</v>
      </c>
    </row>
    <row r="479" spans="1:8">
      <c r="A479" s="1" t="s">
        <v>7</v>
      </c>
      <c r="B479" t="s">
        <v>8</v>
      </c>
      <c r="C479">
        <v>76</v>
      </c>
      <c r="D479" t="s">
        <v>9</v>
      </c>
      <c r="E479" s="35">
        <v>37003</v>
      </c>
      <c r="F479">
        <v>3367</v>
      </c>
      <c r="G479" t="s">
        <v>10</v>
      </c>
      <c r="H479" t="s">
        <v>11</v>
      </c>
    </row>
    <row r="480" spans="1:8">
      <c r="A480" s="1" t="s">
        <v>7</v>
      </c>
      <c r="B480" t="s">
        <v>8</v>
      </c>
      <c r="C480">
        <v>76</v>
      </c>
      <c r="D480" t="s">
        <v>9</v>
      </c>
      <c r="E480" s="35">
        <v>37004</v>
      </c>
      <c r="F480">
        <v>3628</v>
      </c>
      <c r="G480" t="s">
        <v>10</v>
      </c>
      <c r="H480" t="s">
        <v>11</v>
      </c>
    </row>
    <row r="481" spans="1:8">
      <c r="A481" s="1" t="s">
        <v>7</v>
      </c>
      <c r="B481" t="s">
        <v>8</v>
      </c>
      <c r="C481">
        <v>76</v>
      </c>
      <c r="D481" t="s">
        <v>9</v>
      </c>
      <c r="E481" s="35">
        <v>37005</v>
      </c>
      <c r="F481">
        <v>3781</v>
      </c>
      <c r="G481" t="s">
        <v>10</v>
      </c>
      <c r="H481" t="s">
        <v>11</v>
      </c>
    </row>
    <row r="482" spans="1:8">
      <c r="A482" s="1" t="s">
        <v>7</v>
      </c>
      <c r="B482" t="s">
        <v>8</v>
      </c>
      <c r="C482">
        <v>76</v>
      </c>
      <c r="D482" t="s">
        <v>9</v>
      </c>
      <c r="E482" s="35">
        <v>37006</v>
      </c>
      <c r="F482">
        <v>4387</v>
      </c>
      <c r="G482" t="s">
        <v>10</v>
      </c>
      <c r="H482" t="s">
        <v>11</v>
      </c>
    </row>
    <row r="483" spans="1:8">
      <c r="A483" s="1" t="s">
        <v>7</v>
      </c>
      <c r="B483" t="s">
        <v>8</v>
      </c>
      <c r="C483">
        <v>76</v>
      </c>
      <c r="D483" t="s">
        <v>9</v>
      </c>
      <c r="E483" s="35">
        <v>37007</v>
      </c>
      <c r="F483">
        <v>4582</v>
      </c>
      <c r="G483" t="s">
        <v>10</v>
      </c>
      <c r="H483" t="s">
        <v>11</v>
      </c>
    </row>
    <row r="484" spans="1:8">
      <c r="A484" s="1" t="s">
        <v>7</v>
      </c>
      <c r="B484" t="s">
        <v>8</v>
      </c>
      <c r="C484">
        <v>76</v>
      </c>
      <c r="D484" t="s">
        <v>9</v>
      </c>
      <c r="E484" s="35">
        <v>37008</v>
      </c>
      <c r="F484">
        <v>4937</v>
      </c>
      <c r="G484" t="s">
        <v>10</v>
      </c>
      <c r="H484" t="s">
        <v>11</v>
      </c>
    </row>
    <row r="485" spans="1:8">
      <c r="A485" s="1" t="s">
        <v>7</v>
      </c>
      <c r="B485" t="s">
        <v>8</v>
      </c>
      <c r="C485">
        <v>76</v>
      </c>
      <c r="D485" t="s">
        <v>9</v>
      </c>
      <c r="E485" s="35">
        <v>37009</v>
      </c>
      <c r="F485">
        <v>4083</v>
      </c>
      <c r="G485" t="s">
        <v>10</v>
      </c>
      <c r="H485" t="s">
        <v>11</v>
      </c>
    </row>
    <row r="486" spans="1:8">
      <c r="A486" s="1" t="s">
        <v>7</v>
      </c>
      <c r="B486" t="s">
        <v>8</v>
      </c>
      <c r="C486">
        <v>76</v>
      </c>
      <c r="D486" t="s">
        <v>9</v>
      </c>
      <c r="E486" s="35">
        <v>37010</v>
      </c>
      <c r="F486">
        <v>3158</v>
      </c>
      <c r="G486" t="s">
        <v>10</v>
      </c>
      <c r="H486" t="s">
        <v>11</v>
      </c>
    </row>
    <row r="487" spans="1:8">
      <c r="A487" s="1" t="s">
        <v>7</v>
      </c>
      <c r="B487" t="s">
        <v>8</v>
      </c>
      <c r="C487">
        <v>76</v>
      </c>
      <c r="D487" t="s">
        <v>9</v>
      </c>
      <c r="E487" s="35">
        <v>37011</v>
      </c>
      <c r="F487">
        <v>3233</v>
      </c>
      <c r="G487" t="s">
        <v>10</v>
      </c>
      <c r="H487" t="s">
        <v>11</v>
      </c>
    </row>
    <row r="488" spans="1:8">
      <c r="A488" s="1" t="s">
        <v>7</v>
      </c>
      <c r="B488" t="s">
        <v>8</v>
      </c>
      <c r="C488">
        <v>76</v>
      </c>
      <c r="D488" t="s">
        <v>9</v>
      </c>
      <c r="E488" s="35">
        <v>37012</v>
      </c>
      <c r="F488">
        <v>4384</v>
      </c>
      <c r="G488" t="s">
        <v>10</v>
      </c>
      <c r="H488" t="s">
        <v>11</v>
      </c>
    </row>
    <row r="489" spans="1:8">
      <c r="A489" s="1" t="s">
        <v>7</v>
      </c>
      <c r="B489" t="s">
        <v>8</v>
      </c>
      <c r="C489">
        <v>76</v>
      </c>
      <c r="D489" t="s">
        <v>9</v>
      </c>
      <c r="E489" s="35">
        <v>37013</v>
      </c>
      <c r="F489">
        <v>3976</v>
      </c>
      <c r="G489" t="s">
        <v>10</v>
      </c>
      <c r="H489" t="s">
        <v>11</v>
      </c>
    </row>
    <row r="490" spans="1:8">
      <c r="A490" s="1" t="s">
        <v>7</v>
      </c>
      <c r="B490" t="s">
        <v>8</v>
      </c>
      <c r="C490">
        <v>76</v>
      </c>
      <c r="D490" t="s">
        <v>9</v>
      </c>
      <c r="E490" s="35">
        <v>37014</v>
      </c>
      <c r="F490">
        <v>3778</v>
      </c>
      <c r="G490" t="s">
        <v>10</v>
      </c>
      <c r="H490" t="s">
        <v>11</v>
      </c>
    </row>
    <row r="491" spans="1:8">
      <c r="A491" s="1" t="s">
        <v>7</v>
      </c>
      <c r="B491" t="s">
        <v>8</v>
      </c>
      <c r="C491">
        <v>76</v>
      </c>
      <c r="D491" t="s">
        <v>9</v>
      </c>
      <c r="E491" s="35">
        <v>37015</v>
      </c>
      <c r="F491">
        <v>2894</v>
      </c>
      <c r="G491" t="s">
        <v>10</v>
      </c>
      <c r="H491" t="s">
        <v>11</v>
      </c>
    </row>
    <row r="492" spans="1:8">
      <c r="A492" s="1" t="s">
        <v>7</v>
      </c>
      <c r="B492" t="s">
        <v>8</v>
      </c>
      <c r="C492">
        <v>76</v>
      </c>
      <c r="D492" t="s">
        <v>9</v>
      </c>
      <c r="E492" s="35">
        <v>37016</v>
      </c>
      <c r="F492">
        <v>2684</v>
      </c>
      <c r="G492" t="s">
        <v>10</v>
      </c>
      <c r="H492" t="s">
        <v>11</v>
      </c>
    </row>
    <row r="493" spans="1:8">
      <c r="A493" s="1" t="s">
        <v>7</v>
      </c>
      <c r="B493" t="s">
        <v>8</v>
      </c>
      <c r="C493">
        <v>76</v>
      </c>
      <c r="D493" t="s">
        <v>9</v>
      </c>
      <c r="E493" s="35">
        <v>37017</v>
      </c>
      <c r="F493">
        <v>2669</v>
      </c>
      <c r="G493" t="s">
        <v>10</v>
      </c>
      <c r="H493" t="s">
        <v>11</v>
      </c>
    </row>
    <row r="494" spans="1:8">
      <c r="A494" s="1" t="s">
        <v>7</v>
      </c>
      <c r="B494" t="s">
        <v>8</v>
      </c>
      <c r="C494">
        <v>76</v>
      </c>
      <c r="D494" t="s">
        <v>9</v>
      </c>
      <c r="E494" s="35">
        <v>37018</v>
      </c>
      <c r="F494">
        <v>2775</v>
      </c>
      <c r="G494" t="s">
        <v>10</v>
      </c>
      <c r="H494" t="s">
        <v>11</v>
      </c>
    </row>
    <row r="495" spans="1:8">
      <c r="A495" s="1" t="s">
        <v>7</v>
      </c>
      <c r="B495" t="s">
        <v>8</v>
      </c>
      <c r="C495">
        <v>76</v>
      </c>
      <c r="D495" t="s">
        <v>9</v>
      </c>
      <c r="E495" s="35">
        <v>37019</v>
      </c>
      <c r="F495">
        <v>3826</v>
      </c>
      <c r="G495" t="s">
        <v>10</v>
      </c>
      <c r="H495" t="s">
        <v>11</v>
      </c>
    </row>
    <row r="496" spans="1:8">
      <c r="A496" s="1" t="s">
        <v>7</v>
      </c>
      <c r="B496" t="s">
        <v>8</v>
      </c>
      <c r="C496">
        <v>76</v>
      </c>
      <c r="D496" t="s">
        <v>9</v>
      </c>
      <c r="E496" s="35">
        <v>37020</v>
      </c>
      <c r="F496">
        <v>4295</v>
      </c>
      <c r="G496" t="s">
        <v>10</v>
      </c>
      <c r="H496" t="s">
        <v>11</v>
      </c>
    </row>
    <row r="497" spans="1:8">
      <c r="A497" s="1" t="s">
        <v>7</v>
      </c>
      <c r="B497" t="s">
        <v>8</v>
      </c>
      <c r="C497">
        <v>76</v>
      </c>
      <c r="D497" t="s">
        <v>9</v>
      </c>
      <c r="E497" s="35">
        <v>37021</v>
      </c>
      <c r="F497">
        <v>3325</v>
      </c>
      <c r="G497" t="s">
        <v>10</v>
      </c>
      <c r="H497" t="s">
        <v>11</v>
      </c>
    </row>
    <row r="498" spans="1:8">
      <c r="A498" s="1" t="s">
        <v>7</v>
      </c>
      <c r="B498" t="s">
        <v>8</v>
      </c>
      <c r="C498">
        <v>76</v>
      </c>
      <c r="D498" t="s">
        <v>9</v>
      </c>
      <c r="E498" s="35">
        <v>37022</v>
      </c>
      <c r="F498">
        <v>2874</v>
      </c>
      <c r="G498" t="s">
        <v>10</v>
      </c>
      <c r="H498" t="s">
        <v>11</v>
      </c>
    </row>
    <row r="499" spans="1:8">
      <c r="A499" s="1" t="s">
        <v>7</v>
      </c>
      <c r="B499" t="s">
        <v>8</v>
      </c>
      <c r="C499">
        <v>76</v>
      </c>
      <c r="D499" t="s">
        <v>9</v>
      </c>
      <c r="E499" s="35">
        <v>37023</v>
      </c>
      <c r="F499">
        <v>2953</v>
      </c>
      <c r="G499" t="s">
        <v>10</v>
      </c>
      <c r="H499" t="s">
        <v>11</v>
      </c>
    </row>
    <row r="500" spans="1:8">
      <c r="A500" s="1" t="s">
        <v>7</v>
      </c>
      <c r="B500" t="s">
        <v>8</v>
      </c>
      <c r="C500">
        <v>76</v>
      </c>
      <c r="D500" t="s">
        <v>9</v>
      </c>
      <c r="E500" s="35">
        <v>37024</v>
      </c>
      <c r="F500">
        <v>2771</v>
      </c>
      <c r="G500" t="s">
        <v>10</v>
      </c>
      <c r="H500" t="s">
        <v>11</v>
      </c>
    </row>
    <row r="501" spans="1:8">
      <c r="A501" s="1" t="s">
        <v>7</v>
      </c>
      <c r="B501" t="s">
        <v>8</v>
      </c>
      <c r="C501">
        <v>76</v>
      </c>
      <c r="D501" t="s">
        <v>9</v>
      </c>
      <c r="E501" s="35">
        <v>37025</v>
      </c>
      <c r="F501">
        <v>2370</v>
      </c>
      <c r="G501" t="s">
        <v>10</v>
      </c>
      <c r="H501" t="s">
        <v>11</v>
      </c>
    </row>
    <row r="502" spans="1:8">
      <c r="A502" s="1" t="s">
        <v>7</v>
      </c>
      <c r="B502" t="s">
        <v>8</v>
      </c>
      <c r="C502">
        <v>76</v>
      </c>
      <c r="D502" t="s">
        <v>9</v>
      </c>
      <c r="E502" s="35">
        <v>37026</v>
      </c>
      <c r="F502">
        <v>2628</v>
      </c>
      <c r="G502" t="s">
        <v>10</v>
      </c>
      <c r="H502" t="s">
        <v>11</v>
      </c>
    </row>
    <row r="503" spans="1:8">
      <c r="A503" s="1" t="s">
        <v>7</v>
      </c>
      <c r="B503" t="s">
        <v>8</v>
      </c>
      <c r="C503">
        <v>76</v>
      </c>
      <c r="D503" t="s">
        <v>9</v>
      </c>
      <c r="E503" s="35">
        <v>37027</v>
      </c>
      <c r="F503">
        <v>2938</v>
      </c>
      <c r="G503" t="s">
        <v>10</v>
      </c>
      <c r="H503" t="s">
        <v>11</v>
      </c>
    </row>
    <row r="504" spans="1:8">
      <c r="A504" s="1" t="s">
        <v>7</v>
      </c>
      <c r="B504" t="s">
        <v>8</v>
      </c>
      <c r="C504">
        <v>76</v>
      </c>
      <c r="D504" t="s">
        <v>9</v>
      </c>
      <c r="E504" s="35">
        <v>37028</v>
      </c>
      <c r="F504">
        <v>2496</v>
      </c>
      <c r="G504" t="s">
        <v>10</v>
      </c>
      <c r="H504" t="s">
        <v>11</v>
      </c>
    </row>
    <row r="505" spans="1:8">
      <c r="A505" s="1" t="s">
        <v>7</v>
      </c>
      <c r="B505" t="s">
        <v>8</v>
      </c>
      <c r="C505">
        <v>76</v>
      </c>
      <c r="D505" t="s">
        <v>9</v>
      </c>
      <c r="E505" s="35">
        <v>37029</v>
      </c>
      <c r="F505">
        <v>2510</v>
      </c>
      <c r="G505" t="s">
        <v>10</v>
      </c>
      <c r="H505" t="s">
        <v>11</v>
      </c>
    </row>
    <row r="506" spans="1:8">
      <c r="A506" s="1" t="s">
        <v>7</v>
      </c>
      <c r="B506" t="s">
        <v>8</v>
      </c>
      <c r="C506">
        <v>76</v>
      </c>
      <c r="D506" t="s">
        <v>9</v>
      </c>
      <c r="E506" s="35">
        <v>37030</v>
      </c>
      <c r="F506">
        <v>1997</v>
      </c>
      <c r="G506" t="s">
        <v>10</v>
      </c>
      <c r="H506" t="s">
        <v>11</v>
      </c>
    </row>
    <row r="507" spans="1:8">
      <c r="A507" s="1" t="s">
        <v>7</v>
      </c>
      <c r="B507" t="s">
        <v>8</v>
      </c>
      <c r="C507">
        <v>76</v>
      </c>
      <c r="D507" t="s">
        <v>9</v>
      </c>
      <c r="E507" s="35">
        <v>37031</v>
      </c>
      <c r="F507">
        <v>2136</v>
      </c>
      <c r="G507" t="s">
        <v>10</v>
      </c>
      <c r="H507" t="s">
        <v>11</v>
      </c>
    </row>
    <row r="508" spans="1:8">
      <c r="A508" s="1" t="s">
        <v>7</v>
      </c>
      <c r="B508" t="s">
        <v>8</v>
      </c>
      <c r="C508">
        <v>76</v>
      </c>
      <c r="D508" t="s">
        <v>9</v>
      </c>
      <c r="E508" s="35">
        <v>37032</v>
      </c>
      <c r="F508">
        <v>2456</v>
      </c>
      <c r="G508" t="s">
        <v>10</v>
      </c>
      <c r="H508" t="s">
        <v>11</v>
      </c>
    </row>
    <row r="509" spans="1:8">
      <c r="A509" s="1" t="s">
        <v>7</v>
      </c>
      <c r="B509" t="s">
        <v>8</v>
      </c>
      <c r="C509">
        <v>76</v>
      </c>
      <c r="D509" t="s">
        <v>9</v>
      </c>
      <c r="E509" s="35">
        <v>37033</v>
      </c>
      <c r="F509">
        <v>2381</v>
      </c>
      <c r="G509" t="s">
        <v>10</v>
      </c>
      <c r="H509" t="s">
        <v>11</v>
      </c>
    </row>
    <row r="510" spans="1:8">
      <c r="A510" s="1" t="s">
        <v>7</v>
      </c>
      <c r="B510" t="s">
        <v>8</v>
      </c>
      <c r="C510">
        <v>76</v>
      </c>
      <c r="D510" t="s">
        <v>9</v>
      </c>
      <c r="E510" s="35">
        <v>37034</v>
      </c>
      <c r="F510">
        <v>2074</v>
      </c>
      <c r="G510" t="s">
        <v>10</v>
      </c>
      <c r="H510" t="s">
        <v>11</v>
      </c>
    </row>
    <row r="511" spans="1:8">
      <c r="A511" s="1" t="s">
        <v>7</v>
      </c>
      <c r="B511" t="s">
        <v>8</v>
      </c>
      <c r="C511">
        <v>76</v>
      </c>
      <c r="D511" t="s">
        <v>9</v>
      </c>
      <c r="E511" s="35">
        <v>37035</v>
      </c>
      <c r="F511">
        <v>2660</v>
      </c>
      <c r="G511" t="s">
        <v>10</v>
      </c>
      <c r="H511" t="s">
        <v>11</v>
      </c>
    </row>
    <row r="512" spans="1:8">
      <c r="A512" s="1" t="s">
        <v>7</v>
      </c>
      <c r="B512" t="s">
        <v>8</v>
      </c>
      <c r="C512">
        <v>76</v>
      </c>
      <c r="D512" t="s">
        <v>9</v>
      </c>
      <c r="E512" s="35">
        <v>37036</v>
      </c>
      <c r="F512">
        <v>2088</v>
      </c>
      <c r="G512" t="s">
        <v>10</v>
      </c>
      <c r="H512" t="s">
        <v>11</v>
      </c>
    </row>
    <row r="513" spans="1:8">
      <c r="A513" s="1" t="s">
        <v>7</v>
      </c>
      <c r="B513" t="s">
        <v>8</v>
      </c>
      <c r="C513">
        <v>76</v>
      </c>
      <c r="D513" t="s">
        <v>9</v>
      </c>
      <c r="E513" s="35">
        <v>37037</v>
      </c>
      <c r="F513">
        <v>1611</v>
      </c>
      <c r="G513" t="s">
        <v>10</v>
      </c>
      <c r="H513" t="s">
        <v>11</v>
      </c>
    </row>
    <row r="514" spans="1:8">
      <c r="A514" s="1" t="s">
        <v>7</v>
      </c>
      <c r="B514" t="s">
        <v>8</v>
      </c>
      <c r="C514">
        <v>76</v>
      </c>
      <c r="D514" t="s">
        <v>9</v>
      </c>
      <c r="E514" s="35">
        <v>37038</v>
      </c>
      <c r="F514">
        <v>1096</v>
      </c>
      <c r="G514" t="s">
        <v>10</v>
      </c>
      <c r="H514" t="s">
        <v>11</v>
      </c>
    </row>
    <row r="515" spans="1:8">
      <c r="A515" s="1" t="s">
        <v>7</v>
      </c>
      <c r="B515" t="s">
        <v>8</v>
      </c>
      <c r="C515">
        <v>76</v>
      </c>
      <c r="D515" t="s">
        <v>9</v>
      </c>
      <c r="E515" s="35">
        <v>37039</v>
      </c>
      <c r="F515">
        <v>965</v>
      </c>
      <c r="G515" t="s">
        <v>10</v>
      </c>
      <c r="H515" t="s">
        <v>11</v>
      </c>
    </row>
    <row r="516" spans="1:8">
      <c r="A516" s="1" t="s">
        <v>7</v>
      </c>
      <c r="B516" t="s">
        <v>8</v>
      </c>
      <c r="C516">
        <v>76</v>
      </c>
      <c r="D516" t="s">
        <v>9</v>
      </c>
      <c r="E516" s="35">
        <v>37040</v>
      </c>
      <c r="F516">
        <v>855</v>
      </c>
      <c r="G516" t="s">
        <v>10</v>
      </c>
      <c r="H516" t="s">
        <v>11</v>
      </c>
    </row>
    <row r="517" spans="1:8">
      <c r="A517" s="1" t="s">
        <v>7</v>
      </c>
      <c r="B517" t="s">
        <v>8</v>
      </c>
      <c r="C517">
        <v>76</v>
      </c>
      <c r="D517" t="s">
        <v>9</v>
      </c>
      <c r="E517" s="35">
        <v>37041</v>
      </c>
      <c r="F517">
        <v>2215</v>
      </c>
      <c r="G517" t="s">
        <v>10</v>
      </c>
      <c r="H517" t="s">
        <v>11</v>
      </c>
    </row>
    <row r="518" spans="1:8">
      <c r="A518" s="1" t="s">
        <v>7</v>
      </c>
      <c r="B518" t="s">
        <v>8</v>
      </c>
      <c r="C518">
        <v>76</v>
      </c>
      <c r="D518" t="s">
        <v>9</v>
      </c>
      <c r="E518" s="35">
        <v>37042</v>
      </c>
      <c r="F518">
        <v>2176</v>
      </c>
      <c r="G518" t="s">
        <v>10</v>
      </c>
      <c r="H518" t="s">
        <v>11</v>
      </c>
    </row>
    <row r="519" spans="1:8">
      <c r="A519" s="1" t="s">
        <v>7</v>
      </c>
      <c r="B519" t="s">
        <v>8</v>
      </c>
      <c r="C519">
        <v>76</v>
      </c>
      <c r="D519" t="s">
        <v>9</v>
      </c>
      <c r="E519" s="35">
        <v>37043</v>
      </c>
      <c r="F519">
        <v>1830</v>
      </c>
      <c r="G519" t="s">
        <v>10</v>
      </c>
      <c r="H519" t="s">
        <v>11</v>
      </c>
    </row>
    <row r="520" spans="1:8">
      <c r="A520" s="1" t="s">
        <v>7</v>
      </c>
      <c r="B520" t="s">
        <v>8</v>
      </c>
      <c r="C520">
        <v>76</v>
      </c>
      <c r="D520" t="s">
        <v>9</v>
      </c>
      <c r="E520" s="35">
        <v>37044</v>
      </c>
      <c r="F520">
        <v>1274</v>
      </c>
      <c r="G520" t="s">
        <v>10</v>
      </c>
      <c r="H520" t="s">
        <v>11</v>
      </c>
    </row>
    <row r="521" spans="1:8">
      <c r="A521" s="1" t="s">
        <v>7</v>
      </c>
      <c r="B521" t="s">
        <v>8</v>
      </c>
      <c r="C521">
        <v>76</v>
      </c>
      <c r="D521" t="s">
        <v>9</v>
      </c>
      <c r="E521" s="35">
        <v>37045</v>
      </c>
      <c r="F521">
        <v>874</v>
      </c>
      <c r="G521" t="s">
        <v>10</v>
      </c>
      <c r="H521" t="s">
        <v>11</v>
      </c>
    </row>
    <row r="522" spans="1:8">
      <c r="A522" s="1" t="s">
        <v>7</v>
      </c>
      <c r="B522" t="s">
        <v>8</v>
      </c>
      <c r="C522">
        <v>76</v>
      </c>
      <c r="D522" t="s">
        <v>9</v>
      </c>
      <c r="E522" s="35">
        <v>37046</v>
      </c>
      <c r="F522">
        <v>636</v>
      </c>
      <c r="G522" t="s">
        <v>10</v>
      </c>
      <c r="H522" t="s">
        <v>11</v>
      </c>
    </row>
    <row r="523" spans="1:8">
      <c r="A523" s="1" t="s">
        <v>7</v>
      </c>
      <c r="B523" t="s">
        <v>8</v>
      </c>
      <c r="C523">
        <v>76</v>
      </c>
      <c r="D523" t="s">
        <v>9</v>
      </c>
      <c r="E523" s="35">
        <v>37047</v>
      </c>
      <c r="F523">
        <v>1166</v>
      </c>
      <c r="G523" t="s">
        <v>10</v>
      </c>
      <c r="H523" t="s">
        <v>11</v>
      </c>
    </row>
    <row r="524" spans="1:8">
      <c r="A524" s="1" t="s">
        <v>7</v>
      </c>
      <c r="B524" t="s">
        <v>8</v>
      </c>
      <c r="C524">
        <v>76</v>
      </c>
      <c r="D524" t="s">
        <v>9</v>
      </c>
      <c r="E524" s="35">
        <v>37048</v>
      </c>
      <c r="F524">
        <v>982</v>
      </c>
      <c r="G524" t="s">
        <v>10</v>
      </c>
      <c r="H524" t="s">
        <v>11</v>
      </c>
    </row>
    <row r="525" spans="1:8">
      <c r="A525" s="1" t="s">
        <v>7</v>
      </c>
      <c r="B525" t="s">
        <v>8</v>
      </c>
      <c r="C525">
        <v>76</v>
      </c>
      <c r="D525" t="s">
        <v>9</v>
      </c>
      <c r="E525" s="35">
        <v>37049</v>
      </c>
      <c r="F525">
        <v>1233</v>
      </c>
      <c r="G525" t="s">
        <v>10</v>
      </c>
      <c r="H525" t="s">
        <v>11</v>
      </c>
    </row>
    <row r="526" spans="1:8">
      <c r="A526" s="1" t="s">
        <v>7</v>
      </c>
      <c r="B526" t="s">
        <v>8</v>
      </c>
      <c r="C526">
        <v>76</v>
      </c>
      <c r="D526" t="s">
        <v>9</v>
      </c>
      <c r="E526" s="35">
        <v>37050</v>
      </c>
      <c r="F526">
        <v>1026</v>
      </c>
      <c r="G526" t="s">
        <v>10</v>
      </c>
      <c r="H526" t="s">
        <v>11</v>
      </c>
    </row>
    <row r="527" spans="1:8">
      <c r="A527" s="1" t="s">
        <v>7</v>
      </c>
      <c r="B527" t="s">
        <v>8</v>
      </c>
      <c r="C527">
        <v>76</v>
      </c>
      <c r="D527" t="s">
        <v>9</v>
      </c>
      <c r="E527" s="35">
        <v>37051</v>
      </c>
      <c r="F527">
        <v>1306</v>
      </c>
      <c r="G527" t="s">
        <v>10</v>
      </c>
      <c r="H527" t="s">
        <v>11</v>
      </c>
    </row>
    <row r="528" spans="1:8">
      <c r="A528" s="1" t="s">
        <v>7</v>
      </c>
      <c r="B528" t="s">
        <v>8</v>
      </c>
      <c r="C528">
        <v>76</v>
      </c>
      <c r="D528" t="s">
        <v>9</v>
      </c>
      <c r="E528" s="35">
        <v>37052</v>
      </c>
      <c r="F528">
        <v>877</v>
      </c>
      <c r="G528" t="s">
        <v>10</v>
      </c>
      <c r="H528" t="s">
        <v>11</v>
      </c>
    </row>
    <row r="529" spans="1:8">
      <c r="A529" s="1" t="s">
        <v>7</v>
      </c>
      <c r="B529" t="s">
        <v>8</v>
      </c>
      <c r="C529">
        <v>76</v>
      </c>
      <c r="D529" t="s">
        <v>9</v>
      </c>
      <c r="E529" s="35">
        <v>37053</v>
      </c>
      <c r="F529">
        <v>540</v>
      </c>
      <c r="G529" t="s">
        <v>10</v>
      </c>
      <c r="H529" t="s">
        <v>11</v>
      </c>
    </row>
    <row r="530" spans="1:8">
      <c r="A530" s="1" t="s">
        <v>7</v>
      </c>
      <c r="B530" t="s">
        <v>8</v>
      </c>
      <c r="C530">
        <v>76</v>
      </c>
      <c r="D530" t="s">
        <v>9</v>
      </c>
      <c r="E530" s="35">
        <v>37054</v>
      </c>
      <c r="F530">
        <v>1020</v>
      </c>
      <c r="G530" t="s">
        <v>10</v>
      </c>
      <c r="H530" t="s">
        <v>11</v>
      </c>
    </row>
    <row r="531" spans="1:8">
      <c r="A531" s="1" t="s">
        <v>7</v>
      </c>
      <c r="B531" t="s">
        <v>8</v>
      </c>
      <c r="C531">
        <v>76</v>
      </c>
      <c r="D531" t="s">
        <v>9</v>
      </c>
      <c r="E531" s="35">
        <v>37055</v>
      </c>
      <c r="F531">
        <v>1101</v>
      </c>
      <c r="G531" t="s">
        <v>10</v>
      </c>
      <c r="H531" t="s">
        <v>11</v>
      </c>
    </row>
    <row r="532" spans="1:8">
      <c r="A532" s="1" t="s">
        <v>7</v>
      </c>
      <c r="B532" t="s">
        <v>8</v>
      </c>
      <c r="C532">
        <v>76</v>
      </c>
      <c r="D532" t="s">
        <v>9</v>
      </c>
      <c r="E532" s="35">
        <v>37056</v>
      </c>
      <c r="F532">
        <v>1040</v>
      </c>
      <c r="G532" t="s">
        <v>10</v>
      </c>
      <c r="H532" t="s">
        <v>11</v>
      </c>
    </row>
    <row r="533" spans="1:8">
      <c r="A533" s="1" t="s">
        <v>7</v>
      </c>
      <c r="B533" t="s">
        <v>8</v>
      </c>
      <c r="C533">
        <v>76</v>
      </c>
      <c r="D533" t="s">
        <v>9</v>
      </c>
      <c r="E533" s="35">
        <v>37057</v>
      </c>
      <c r="F533">
        <v>1101</v>
      </c>
      <c r="G533" t="s">
        <v>10</v>
      </c>
      <c r="H533" t="s">
        <v>11</v>
      </c>
    </row>
    <row r="534" spans="1:8">
      <c r="A534" s="1" t="s">
        <v>7</v>
      </c>
      <c r="B534" t="s">
        <v>8</v>
      </c>
      <c r="C534">
        <v>76</v>
      </c>
      <c r="D534" t="s">
        <v>9</v>
      </c>
      <c r="E534" s="35">
        <v>37058</v>
      </c>
      <c r="F534">
        <v>897</v>
      </c>
      <c r="G534" t="s">
        <v>10</v>
      </c>
      <c r="H534" t="s">
        <v>11</v>
      </c>
    </row>
    <row r="535" spans="1:8">
      <c r="A535" s="1" t="s">
        <v>7</v>
      </c>
      <c r="B535" t="s">
        <v>8</v>
      </c>
      <c r="C535">
        <v>76</v>
      </c>
      <c r="D535" t="s">
        <v>9</v>
      </c>
      <c r="E535" s="35">
        <v>37059</v>
      </c>
      <c r="F535">
        <v>674</v>
      </c>
      <c r="G535" t="s">
        <v>10</v>
      </c>
      <c r="H535" t="s">
        <v>11</v>
      </c>
    </row>
    <row r="536" spans="1:8">
      <c r="A536" s="1" t="s">
        <v>7</v>
      </c>
      <c r="B536" t="s">
        <v>8</v>
      </c>
      <c r="C536">
        <v>76</v>
      </c>
      <c r="D536" t="s">
        <v>9</v>
      </c>
      <c r="E536" s="35">
        <v>37060</v>
      </c>
      <c r="F536">
        <v>656</v>
      </c>
      <c r="G536" t="s">
        <v>10</v>
      </c>
      <c r="H536" t="s">
        <v>11</v>
      </c>
    </row>
    <row r="537" spans="1:8">
      <c r="A537" s="1" t="s">
        <v>7</v>
      </c>
      <c r="B537" t="s">
        <v>8</v>
      </c>
      <c r="C537">
        <v>76</v>
      </c>
      <c r="D537" t="s">
        <v>9</v>
      </c>
      <c r="E537" s="35">
        <v>37061</v>
      </c>
      <c r="F537">
        <v>1786</v>
      </c>
      <c r="G537" t="s">
        <v>10</v>
      </c>
      <c r="H537" t="s">
        <v>11</v>
      </c>
    </row>
    <row r="538" spans="1:8">
      <c r="A538" s="1" t="s">
        <v>7</v>
      </c>
      <c r="B538" t="s">
        <v>8</v>
      </c>
      <c r="C538">
        <v>76</v>
      </c>
      <c r="D538" t="s">
        <v>9</v>
      </c>
      <c r="E538" s="35">
        <v>37062</v>
      </c>
      <c r="F538">
        <v>1548</v>
      </c>
      <c r="G538" t="s">
        <v>10</v>
      </c>
      <c r="H538" t="s">
        <v>11</v>
      </c>
    </row>
    <row r="539" spans="1:8">
      <c r="A539" s="1" t="s">
        <v>7</v>
      </c>
      <c r="B539" t="s">
        <v>8</v>
      </c>
      <c r="C539">
        <v>76</v>
      </c>
      <c r="D539" t="s">
        <v>9</v>
      </c>
      <c r="E539" s="35">
        <v>37063</v>
      </c>
      <c r="F539">
        <v>1237</v>
      </c>
      <c r="G539" t="s">
        <v>10</v>
      </c>
      <c r="H539" t="s">
        <v>11</v>
      </c>
    </row>
    <row r="540" spans="1:8">
      <c r="A540" s="1" t="s">
        <v>7</v>
      </c>
      <c r="B540" t="s">
        <v>8</v>
      </c>
      <c r="C540">
        <v>76</v>
      </c>
      <c r="D540" t="s">
        <v>9</v>
      </c>
      <c r="E540" s="35">
        <v>37064</v>
      </c>
      <c r="F540">
        <v>1454</v>
      </c>
      <c r="G540" t="s">
        <v>10</v>
      </c>
      <c r="H540" t="s">
        <v>11</v>
      </c>
    </row>
    <row r="541" spans="1:8">
      <c r="A541" s="1" t="s">
        <v>7</v>
      </c>
      <c r="B541" t="s">
        <v>8</v>
      </c>
      <c r="C541">
        <v>76</v>
      </c>
      <c r="D541" t="s">
        <v>9</v>
      </c>
      <c r="E541" s="35">
        <v>37065</v>
      </c>
      <c r="F541">
        <v>1396</v>
      </c>
      <c r="G541" t="s">
        <v>10</v>
      </c>
      <c r="H541" t="s">
        <v>11</v>
      </c>
    </row>
    <row r="542" spans="1:8">
      <c r="A542" s="1" t="s">
        <v>7</v>
      </c>
      <c r="B542" t="s">
        <v>8</v>
      </c>
      <c r="C542">
        <v>76</v>
      </c>
      <c r="D542" t="s">
        <v>9</v>
      </c>
      <c r="E542" s="35">
        <v>37066</v>
      </c>
      <c r="F542">
        <v>479</v>
      </c>
      <c r="G542" t="s">
        <v>10</v>
      </c>
      <c r="H542" t="s">
        <v>11</v>
      </c>
    </row>
    <row r="543" spans="1:8">
      <c r="A543" s="1" t="s">
        <v>7</v>
      </c>
      <c r="B543" t="s">
        <v>8</v>
      </c>
      <c r="C543">
        <v>76</v>
      </c>
      <c r="D543" t="s">
        <v>9</v>
      </c>
      <c r="E543" s="35">
        <v>37067</v>
      </c>
      <c r="F543">
        <v>413</v>
      </c>
      <c r="G543" t="s">
        <v>10</v>
      </c>
      <c r="H543" t="s">
        <v>11</v>
      </c>
    </row>
    <row r="544" spans="1:8">
      <c r="A544" s="1" t="s">
        <v>7</v>
      </c>
      <c r="B544" t="s">
        <v>8</v>
      </c>
      <c r="C544">
        <v>76</v>
      </c>
      <c r="D544" t="s">
        <v>9</v>
      </c>
      <c r="E544" s="35">
        <v>37068</v>
      </c>
      <c r="F544">
        <v>757</v>
      </c>
      <c r="G544" t="s">
        <v>10</v>
      </c>
      <c r="H544" t="s">
        <v>11</v>
      </c>
    </row>
    <row r="545" spans="1:8">
      <c r="A545" s="1" t="s">
        <v>7</v>
      </c>
      <c r="B545" t="s">
        <v>8</v>
      </c>
      <c r="C545">
        <v>76</v>
      </c>
      <c r="D545" t="s">
        <v>9</v>
      </c>
      <c r="E545" s="35">
        <v>37069</v>
      </c>
      <c r="F545">
        <v>1007</v>
      </c>
      <c r="G545" t="s">
        <v>10</v>
      </c>
      <c r="H545" t="s">
        <v>11</v>
      </c>
    </row>
    <row r="546" spans="1:8">
      <c r="A546" s="1" t="s">
        <v>7</v>
      </c>
      <c r="B546" t="s">
        <v>8</v>
      </c>
      <c r="C546">
        <v>76</v>
      </c>
      <c r="D546" t="s">
        <v>9</v>
      </c>
      <c r="E546" s="35">
        <v>37070</v>
      </c>
      <c r="F546">
        <v>1005</v>
      </c>
      <c r="G546" t="s">
        <v>10</v>
      </c>
      <c r="H546" t="s">
        <v>11</v>
      </c>
    </row>
    <row r="547" spans="1:8">
      <c r="A547" s="1" t="s">
        <v>7</v>
      </c>
      <c r="B547" t="s">
        <v>8</v>
      </c>
      <c r="C547">
        <v>76</v>
      </c>
      <c r="D547" t="s">
        <v>9</v>
      </c>
      <c r="E547" s="35">
        <v>37071</v>
      </c>
      <c r="F547">
        <v>986</v>
      </c>
      <c r="G547" t="s">
        <v>10</v>
      </c>
      <c r="H547" t="s">
        <v>11</v>
      </c>
    </row>
    <row r="548" spans="1:8">
      <c r="A548" s="1" t="s">
        <v>7</v>
      </c>
      <c r="B548" t="s">
        <v>8</v>
      </c>
      <c r="C548">
        <v>76</v>
      </c>
      <c r="D548" t="s">
        <v>9</v>
      </c>
      <c r="E548" s="35">
        <v>37072</v>
      </c>
      <c r="F548">
        <v>1000</v>
      </c>
      <c r="G548" t="s">
        <v>10</v>
      </c>
      <c r="H548" t="s">
        <v>11</v>
      </c>
    </row>
    <row r="549" spans="1:8">
      <c r="A549" s="1" t="s">
        <v>7</v>
      </c>
      <c r="B549" t="s">
        <v>8</v>
      </c>
      <c r="C549">
        <v>76</v>
      </c>
      <c r="D549" t="s">
        <v>9</v>
      </c>
      <c r="E549" s="35">
        <v>37073</v>
      </c>
      <c r="F549">
        <v>808</v>
      </c>
      <c r="G549" t="s">
        <v>10</v>
      </c>
      <c r="H549" t="s">
        <v>11</v>
      </c>
    </row>
    <row r="550" spans="1:8">
      <c r="A550" s="1" t="s">
        <v>7</v>
      </c>
      <c r="B550" t="s">
        <v>8</v>
      </c>
      <c r="C550">
        <v>76</v>
      </c>
      <c r="D550" t="s">
        <v>9</v>
      </c>
      <c r="E550" s="35">
        <v>37074</v>
      </c>
      <c r="F550">
        <v>944</v>
      </c>
      <c r="G550" t="s">
        <v>10</v>
      </c>
      <c r="H550" t="s">
        <v>11</v>
      </c>
    </row>
    <row r="551" spans="1:8">
      <c r="A551" s="1" t="s">
        <v>7</v>
      </c>
      <c r="B551" t="s">
        <v>8</v>
      </c>
      <c r="C551">
        <v>76</v>
      </c>
      <c r="D551" t="s">
        <v>9</v>
      </c>
      <c r="E551" s="35">
        <v>37075</v>
      </c>
      <c r="F551">
        <v>1754</v>
      </c>
      <c r="G551" t="s">
        <v>10</v>
      </c>
      <c r="H551" t="s">
        <v>11</v>
      </c>
    </row>
    <row r="552" spans="1:8">
      <c r="A552" s="1" t="s">
        <v>7</v>
      </c>
      <c r="B552" t="s">
        <v>8</v>
      </c>
      <c r="C552">
        <v>76</v>
      </c>
      <c r="D552" t="s">
        <v>9</v>
      </c>
      <c r="E552" s="35">
        <v>37076</v>
      </c>
      <c r="F552">
        <v>1851</v>
      </c>
      <c r="G552" t="s">
        <v>10</v>
      </c>
      <c r="H552" t="s">
        <v>11</v>
      </c>
    </row>
    <row r="553" spans="1:8">
      <c r="A553" s="1" t="s">
        <v>7</v>
      </c>
      <c r="B553" t="s">
        <v>8</v>
      </c>
      <c r="C553">
        <v>76</v>
      </c>
      <c r="D553" t="s">
        <v>9</v>
      </c>
      <c r="E553" s="35">
        <v>37077</v>
      </c>
      <c r="F553">
        <v>958</v>
      </c>
      <c r="G553" t="s">
        <v>10</v>
      </c>
      <c r="H553" t="s">
        <v>11</v>
      </c>
    </row>
    <row r="554" spans="1:8">
      <c r="A554" s="1" t="s">
        <v>7</v>
      </c>
      <c r="B554" t="s">
        <v>8</v>
      </c>
      <c r="C554">
        <v>76</v>
      </c>
      <c r="D554" t="s">
        <v>9</v>
      </c>
      <c r="E554" s="35">
        <v>37078</v>
      </c>
      <c r="F554">
        <v>1325</v>
      </c>
      <c r="G554" t="s">
        <v>10</v>
      </c>
      <c r="H554" t="s">
        <v>11</v>
      </c>
    </row>
    <row r="555" spans="1:8">
      <c r="A555" s="1" t="s">
        <v>7</v>
      </c>
      <c r="B555" t="s">
        <v>8</v>
      </c>
      <c r="C555">
        <v>76</v>
      </c>
      <c r="D555" t="s">
        <v>9</v>
      </c>
      <c r="E555" s="35">
        <v>37079</v>
      </c>
      <c r="F555">
        <v>1097</v>
      </c>
      <c r="G555" t="s">
        <v>10</v>
      </c>
      <c r="H555" t="s">
        <v>11</v>
      </c>
    </row>
    <row r="556" spans="1:8">
      <c r="A556" s="1" t="s">
        <v>7</v>
      </c>
      <c r="B556" t="s">
        <v>8</v>
      </c>
      <c r="C556">
        <v>76</v>
      </c>
      <c r="D556" t="s">
        <v>9</v>
      </c>
      <c r="E556" s="35">
        <v>37080</v>
      </c>
      <c r="F556">
        <v>1143</v>
      </c>
      <c r="G556" t="s">
        <v>10</v>
      </c>
      <c r="H556" t="s">
        <v>11</v>
      </c>
    </row>
    <row r="557" spans="1:8">
      <c r="A557" s="1" t="s">
        <v>7</v>
      </c>
      <c r="B557" t="s">
        <v>8</v>
      </c>
      <c r="C557">
        <v>76</v>
      </c>
      <c r="D557" t="s">
        <v>9</v>
      </c>
      <c r="E557" s="35">
        <v>37081</v>
      </c>
      <c r="F557">
        <v>551</v>
      </c>
      <c r="G557" t="s">
        <v>10</v>
      </c>
      <c r="H557" t="s">
        <v>11</v>
      </c>
    </row>
    <row r="558" spans="1:8">
      <c r="A558" s="1" t="s">
        <v>7</v>
      </c>
      <c r="B558" t="s">
        <v>8</v>
      </c>
      <c r="C558">
        <v>76</v>
      </c>
      <c r="D558" t="s">
        <v>9</v>
      </c>
      <c r="E558" s="35">
        <v>37082</v>
      </c>
      <c r="F558">
        <v>903</v>
      </c>
      <c r="G558" t="s">
        <v>10</v>
      </c>
      <c r="H558" t="s">
        <v>11</v>
      </c>
    </row>
    <row r="559" spans="1:8">
      <c r="A559" s="1" t="s">
        <v>7</v>
      </c>
      <c r="B559" t="s">
        <v>8</v>
      </c>
      <c r="C559">
        <v>76</v>
      </c>
      <c r="D559" t="s">
        <v>9</v>
      </c>
      <c r="E559" s="35">
        <v>37083</v>
      </c>
      <c r="F559">
        <v>759</v>
      </c>
      <c r="G559" t="s">
        <v>10</v>
      </c>
      <c r="H559" t="s">
        <v>11</v>
      </c>
    </row>
    <row r="560" spans="1:8">
      <c r="A560" s="1" t="s">
        <v>7</v>
      </c>
      <c r="B560" t="s">
        <v>8</v>
      </c>
      <c r="C560">
        <v>76</v>
      </c>
      <c r="D560" t="s">
        <v>9</v>
      </c>
      <c r="E560" s="35">
        <v>37084</v>
      </c>
      <c r="F560">
        <v>749</v>
      </c>
      <c r="G560" t="s">
        <v>10</v>
      </c>
      <c r="H560" t="s">
        <v>11</v>
      </c>
    </row>
    <row r="561" spans="1:8">
      <c r="A561" s="1" t="s">
        <v>7</v>
      </c>
      <c r="B561" t="s">
        <v>8</v>
      </c>
      <c r="C561">
        <v>76</v>
      </c>
      <c r="D561" t="s">
        <v>9</v>
      </c>
      <c r="E561" s="35">
        <v>37085</v>
      </c>
      <c r="F561">
        <v>844</v>
      </c>
      <c r="G561" t="s">
        <v>10</v>
      </c>
      <c r="H561" t="s">
        <v>11</v>
      </c>
    </row>
    <row r="562" spans="1:8">
      <c r="A562" s="1" t="s">
        <v>7</v>
      </c>
      <c r="B562" t="s">
        <v>8</v>
      </c>
      <c r="C562">
        <v>76</v>
      </c>
      <c r="D562" t="s">
        <v>9</v>
      </c>
      <c r="E562" s="35">
        <v>37086</v>
      </c>
      <c r="F562">
        <v>930</v>
      </c>
      <c r="G562" t="s">
        <v>10</v>
      </c>
      <c r="H562" t="s">
        <v>11</v>
      </c>
    </row>
    <row r="563" spans="1:8">
      <c r="A563" s="1" t="s">
        <v>7</v>
      </c>
      <c r="B563" t="s">
        <v>8</v>
      </c>
      <c r="C563">
        <v>76</v>
      </c>
      <c r="D563" t="s">
        <v>9</v>
      </c>
      <c r="E563" s="35">
        <v>37087</v>
      </c>
      <c r="F563">
        <v>596</v>
      </c>
      <c r="G563" t="s">
        <v>10</v>
      </c>
      <c r="H563" t="s">
        <v>11</v>
      </c>
    </row>
    <row r="564" spans="1:8">
      <c r="A564" s="1" t="s">
        <v>7</v>
      </c>
      <c r="B564" t="s">
        <v>8</v>
      </c>
      <c r="C564">
        <v>76</v>
      </c>
      <c r="D564" t="s">
        <v>9</v>
      </c>
      <c r="E564" s="35">
        <v>37088</v>
      </c>
      <c r="F564">
        <v>499</v>
      </c>
      <c r="G564" t="s">
        <v>10</v>
      </c>
      <c r="H564" t="s">
        <v>11</v>
      </c>
    </row>
    <row r="565" spans="1:8">
      <c r="A565" s="1" t="s">
        <v>7</v>
      </c>
      <c r="B565" t="s">
        <v>8</v>
      </c>
      <c r="C565">
        <v>76</v>
      </c>
      <c r="D565" t="s">
        <v>9</v>
      </c>
      <c r="E565" s="35">
        <v>37089</v>
      </c>
      <c r="F565">
        <v>969</v>
      </c>
      <c r="G565" t="s">
        <v>10</v>
      </c>
      <c r="H565" t="s">
        <v>11</v>
      </c>
    </row>
    <row r="566" spans="1:8">
      <c r="A566" s="1" t="s">
        <v>7</v>
      </c>
      <c r="B566" t="s">
        <v>8</v>
      </c>
      <c r="C566">
        <v>76</v>
      </c>
      <c r="D566" t="s">
        <v>9</v>
      </c>
      <c r="E566" s="35">
        <v>37090</v>
      </c>
      <c r="F566">
        <v>743</v>
      </c>
      <c r="G566" t="s">
        <v>10</v>
      </c>
      <c r="H566" t="s">
        <v>11</v>
      </c>
    </row>
    <row r="567" spans="1:8">
      <c r="A567" s="1" t="s">
        <v>7</v>
      </c>
      <c r="B567" t="s">
        <v>8</v>
      </c>
      <c r="C567">
        <v>76</v>
      </c>
      <c r="D567" t="s">
        <v>9</v>
      </c>
      <c r="E567" s="35">
        <v>37091</v>
      </c>
      <c r="F567">
        <v>966</v>
      </c>
      <c r="G567" t="s">
        <v>10</v>
      </c>
      <c r="H567" t="s">
        <v>11</v>
      </c>
    </row>
    <row r="568" spans="1:8">
      <c r="A568" s="1" t="s">
        <v>7</v>
      </c>
      <c r="B568" t="s">
        <v>8</v>
      </c>
      <c r="C568">
        <v>76</v>
      </c>
      <c r="D568" t="s">
        <v>9</v>
      </c>
      <c r="E568" s="35">
        <v>37092</v>
      </c>
      <c r="F568">
        <v>1028</v>
      </c>
      <c r="G568" t="s">
        <v>10</v>
      </c>
      <c r="H568" t="s">
        <v>11</v>
      </c>
    </row>
    <row r="569" spans="1:8">
      <c r="A569" s="1" t="s">
        <v>7</v>
      </c>
      <c r="B569" t="s">
        <v>8</v>
      </c>
      <c r="C569">
        <v>76</v>
      </c>
      <c r="D569" t="s">
        <v>9</v>
      </c>
      <c r="E569" s="35">
        <v>37093</v>
      </c>
      <c r="F569">
        <v>973</v>
      </c>
      <c r="G569" t="s">
        <v>10</v>
      </c>
      <c r="H569" t="s">
        <v>11</v>
      </c>
    </row>
    <row r="570" spans="1:8">
      <c r="A570" s="1" t="s">
        <v>7</v>
      </c>
      <c r="B570" t="s">
        <v>8</v>
      </c>
      <c r="C570">
        <v>76</v>
      </c>
      <c r="D570" t="s">
        <v>9</v>
      </c>
      <c r="E570" s="35">
        <v>37094</v>
      </c>
      <c r="F570">
        <v>922</v>
      </c>
      <c r="G570" t="s">
        <v>10</v>
      </c>
      <c r="H570" t="s">
        <v>11</v>
      </c>
    </row>
    <row r="571" spans="1:8">
      <c r="A571" s="1" t="s">
        <v>7</v>
      </c>
      <c r="B571" t="s">
        <v>8</v>
      </c>
      <c r="C571">
        <v>76</v>
      </c>
      <c r="D571" t="s">
        <v>9</v>
      </c>
      <c r="E571" s="35">
        <v>37095</v>
      </c>
      <c r="F571">
        <v>762</v>
      </c>
      <c r="G571" t="s">
        <v>10</v>
      </c>
      <c r="H571" t="s">
        <v>11</v>
      </c>
    </row>
    <row r="572" spans="1:8">
      <c r="A572" s="1" t="s">
        <v>7</v>
      </c>
      <c r="B572" t="s">
        <v>8</v>
      </c>
      <c r="C572">
        <v>76</v>
      </c>
      <c r="D572" t="s">
        <v>9</v>
      </c>
      <c r="E572" s="35">
        <v>37096</v>
      </c>
      <c r="F572">
        <v>1000</v>
      </c>
      <c r="G572" t="s">
        <v>10</v>
      </c>
      <c r="H572" t="s">
        <v>11</v>
      </c>
    </row>
    <row r="573" spans="1:8">
      <c r="A573" s="1" t="s">
        <v>7</v>
      </c>
      <c r="B573" t="s">
        <v>8</v>
      </c>
      <c r="C573">
        <v>76</v>
      </c>
      <c r="D573" t="s">
        <v>9</v>
      </c>
      <c r="E573" s="35">
        <v>37097</v>
      </c>
      <c r="F573">
        <v>1079</v>
      </c>
      <c r="G573" t="s">
        <v>10</v>
      </c>
      <c r="H573" t="s">
        <v>11</v>
      </c>
    </row>
    <row r="574" spans="1:8">
      <c r="A574" s="1" t="s">
        <v>7</v>
      </c>
      <c r="B574" t="s">
        <v>8</v>
      </c>
      <c r="C574">
        <v>76</v>
      </c>
      <c r="D574" t="s">
        <v>9</v>
      </c>
      <c r="E574" s="35">
        <v>37098</v>
      </c>
      <c r="F574">
        <v>786</v>
      </c>
      <c r="G574" t="s">
        <v>10</v>
      </c>
      <c r="H574" t="s">
        <v>11</v>
      </c>
    </row>
    <row r="575" spans="1:8">
      <c r="A575" s="1" t="s">
        <v>7</v>
      </c>
      <c r="B575" t="s">
        <v>8</v>
      </c>
      <c r="C575">
        <v>76</v>
      </c>
      <c r="D575" t="s">
        <v>9</v>
      </c>
      <c r="E575" s="35">
        <v>37099</v>
      </c>
      <c r="F575">
        <v>955</v>
      </c>
      <c r="G575" t="s">
        <v>10</v>
      </c>
      <c r="H575" t="s">
        <v>11</v>
      </c>
    </row>
    <row r="576" spans="1:8">
      <c r="A576" s="1" t="s">
        <v>7</v>
      </c>
      <c r="B576" t="s">
        <v>8</v>
      </c>
      <c r="C576">
        <v>76</v>
      </c>
      <c r="D576" t="s">
        <v>9</v>
      </c>
      <c r="E576" s="35">
        <v>37100</v>
      </c>
      <c r="F576">
        <v>977</v>
      </c>
      <c r="G576" t="s">
        <v>10</v>
      </c>
      <c r="H576" t="s">
        <v>11</v>
      </c>
    </row>
    <row r="577" spans="1:8">
      <c r="A577" s="1" t="s">
        <v>7</v>
      </c>
      <c r="B577" t="s">
        <v>8</v>
      </c>
      <c r="C577">
        <v>76</v>
      </c>
      <c r="D577" t="s">
        <v>9</v>
      </c>
      <c r="E577" s="35">
        <v>37101</v>
      </c>
      <c r="F577">
        <v>719</v>
      </c>
      <c r="G577" t="s">
        <v>10</v>
      </c>
      <c r="H577" t="s">
        <v>11</v>
      </c>
    </row>
    <row r="578" spans="1:8">
      <c r="A578" s="1" t="s">
        <v>7</v>
      </c>
      <c r="B578" t="s">
        <v>8</v>
      </c>
      <c r="C578">
        <v>76</v>
      </c>
      <c r="D578" t="s">
        <v>9</v>
      </c>
      <c r="E578" s="35">
        <v>37102</v>
      </c>
      <c r="F578">
        <v>758</v>
      </c>
      <c r="G578" t="s">
        <v>10</v>
      </c>
      <c r="H578" t="s">
        <v>11</v>
      </c>
    </row>
    <row r="579" spans="1:8">
      <c r="A579" s="1" t="s">
        <v>7</v>
      </c>
      <c r="B579" t="s">
        <v>8</v>
      </c>
      <c r="C579">
        <v>76</v>
      </c>
      <c r="D579" t="s">
        <v>9</v>
      </c>
      <c r="E579" s="35">
        <v>37103</v>
      </c>
      <c r="F579">
        <v>981</v>
      </c>
      <c r="G579" t="s">
        <v>10</v>
      </c>
      <c r="H579" t="s">
        <v>11</v>
      </c>
    </row>
    <row r="580" spans="1:8">
      <c r="A580" s="1" t="s">
        <v>7</v>
      </c>
      <c r="B580" t="s">
        <v>8</v>
      </c>
      <c r="C580">
        <v>76</v>
      </c>
      <c r="D580" t="s">
        <v>9</v>
      </c>
      <c r="E580" s="35">
        <v>37104</v>
      </c>
      <c r="F580">
        <v>684</v>
      </c>
      <c r="G580" t="s">
        <v>10</v>
      </c>
      <c r="H580" t="s">
        <v>11</v>
      </c>
    </row>
    <row r="581" spans="1:8">
      <c r="A581" s="1" t="s">
        <v>7</v>
      </c>
      <c r="B581" t="s">
        <v>8</v>
      </c>
      <c r="C581">
        <v>76</v>
      </c>
      <c r="D581" t="s">
        <v>9</v>
      </c>
      <c r="E581" s="35">
        <v>37105</v>
      </c>
      <c r="F581">
        <v>876</v>
      </c>
      <c r="G581" t="s">
        <v>10</v>
      </c>
      <c r="H581" t="s">
        <v>11</v>
      </c>
    </row>
    <row r="582" spans="1:8">
      <c r="A582" s="1" t="s">
        <v>7</v>
      </c>
      <c r="B582" t="s">
        <v>8</v>
      </c>
      <c r="C582">
        <v>76</v>
      </c>
      <c r="D582" t="s">
        <v>9</v>
      </c>
      <c r="E582" s="35">
        <v>37106</v>
      </c>
      <c r="F582">
        <v>927</v>
      </c>
      <c r="G582" t="s">
        <v>10</v>
      </c>
      <c r="H582" t="s">
        <v>11</v>
      </c>
    </row>
    <row r="583" spans="1:8">
      <c r="A583" s="1" t="s">
        <v>7</v>
      </c>
      <c r="B583" t="s">
        <v>8</v>
      </c>
      <c r="C583">
        <v>76</v>
      </c>
      <c r="D583" t="s">
        <v>9</v>
      </c>
      <c r="E583" s="35">
        <v>37107</v>
      </c>
      <c r="F583">
        <v>1008</v>
      </c>
      <c r="G583" t="s">
        <v>10</v>
      </c>
      <c r="H583" t="s">
        <v>11</v>
      </c>
    </row>
    <row r="584" spans="1:8">
      <c r="A584" s="1" t="s">
        <v>7</v>
      </c>
      <c r="B584" t="s">
        <v>8</v>
      </c>
      <c r="C584">
        <v>76</v>
      </c>
      <c r="D584" t="s">
        <v>9</v>
      </c>
      <c r="E584" s="35">
        <v>37108</v>
      </c>
      <c r="F584">
        <v>713</v>
      </c>
      <c r="G584" t="s">
        <v>10</v>
      </c>
      <c r="H584" t="s">
        <v>11</v>
      </c>
    </row>
    <row r="585" spans="1:8">
      <c r="A585" s="1" t="s">
        <v>7</v>
      </c>
      <c r="B585" t="s">
        <v>8</v>
      </c>
      <c r="C585">
        <v>76</v>
      </c>
      <c r="D585" t="s">
        <v>9</v>
      </c>
      <c r="E585" s="35">
        <v>37109</v>
      </c>
      <c r="F585">
        <v>711</v>
      </c>
      <c r="G585" t="s">
        <v>10</v>
      </c>
      <c r="H585" t="s">
        <v>11</v>
      </c>
    </row>
    <row r="586" spans="1:8">
      <c r="A586" s="1" t="s">
        <v>7</v>
      </c>
      <c r="B586" t="s">
        <v>8</v>
      </c>
      <c r="C586">
        <v>76</v>
      </c>
      <c r="D586" t="s">
        <v>9</v>
      </c>
      <c r="E586" s="35">
        <v>37110</v>
      </c>
      <c r="F586">
        <v>832</v>
      </c>
      <c r="G586" t="s">
        <v>10</v>
      </c>
      <c r="H586" t="s">
        <v>11</v>
      </c>
    </row>
    <row r="587" spans="1:8">
      <c r="A587" s="1" t="s">
        <v>7</v>
      </c>
      <c r="B587" t="s">
        <v>8</v>
      </c>
      <c r="C587">
        <v>76</v>
      </c>
      <c r="D587" t="s">
        <v>9</v>
      </c>
      <c r="E587" s="35">
        <v>37111</v>
      </c>
      <c r="F587">
        <v>1425</v>
      </c>
      <c r="G587" t="s">
        <v>10</v>
      </c>
      <c r="H587" t="s">
        <v>11</v>
      </c>
    </row>
    <row r="588" spans="1:8">
      <c r="A588" s="1" t="s">
        <v>7</v>
      </c>
      <c r="B588" t="s">
        <v>8</v>
      </c>
      <c r="C588">
        <v>76</v>
      </c>
      <c r="D588" t="s">
        <v>9</v>
      </c>
      <c r="E588" s="35">
        <v>37112</v>
      </c>
      <c r="F588">
        <v>1357</v>
      </c>
      <c r="G588" t="s">
        <v>10</v>
      </c>
      <c r="H588" t="s">
        <v>11</v>
      </c>
    </row>
    <row r="589" spans="1:8">
      <c r="A589" s="1" t="s">
        <v>7</v>
      </c>
      <c r="B589" t="s">
        <v>8</v>
      </c>
      <c r="C589">
        <v>76</v>
      </c>
      <c r="D589" t="s">
        <v>9</v>
      </c>
      <c r="E589" s="35">
        <v>37113</v>
      </c>
      <c r="F589">
        <v>1116</v>
      </c>
      <c r="G589" t="s">
        <v>10</v>
      </c>
      <c r="H589" t="s">
        <v>11</v>
      </c>
    </row>
    <row r="590" spans="1:8">
      <c r="A590" s="1" t="s">
        <v>7</v>
      </c>
      <c r="B590" t="s">
        <v>8</v>
      </c>
      <c r="C590">
        <v>76</v>
      </c>
      <c r="D590" t="s">
        <v>9</v>
      </c>
      <c r="E590" s="35">
        <v>37114</v>
      </c>
      <c r="F590">
        <v>1029</v>
      </c>
      <c r="G590" t="s">
        <v>10</v>
      </c>
      <c r="H590" t="s">
        <v>11</v>
      </c>
    </row>
    <row r="591" spans="1:8">
      <c r="A591" s="1" t="s">
        <v>7</v>
      </c>
      <c r="B591" t="s">
        <v>8</v>
      </c>
      <c r="C591">
        <v>76</v>
      </c>
      <c r="D591" t="s">
        <v>9</v>
      </c>
      <c r="E591" s="35">
        <v>37115</v>
      </c>
      <c r="F591">
        <v>741</v>
      </c>
      <c r="G591" t="s">
        <v>10</v>
      </c>
      <c r="H591" t="s">
        <v>11</v>
      </c>
    </row>
    <row r="592" spans="1:8">
      <c r="A592" s="1" t="s">
        <v>7</v>
      </c>
      <c r="B592" t="s">
        <v>8</v>
      </c>
      <c r="C592">
        <v>76</v>
      </c>
      <c r="D592" t="s">
        <v>9</v>
      </c>
      <c r="E592" s="35">
        <v>37116</v>
      </c>
      <c r="F592">
        <v>646</v>
      </c>
      <c r="G592" t="s">
        <v>10</v>
      </c>
      <c r="H592" t="s">
        <v>11</v>
      </c>
    </row>
    <row r="593" spans="1:8">
      <c r="A593" s="1" t="s">
        <v>7</v>
      </c>
      <c r="B593" t="s">
        <v>8</v>
      </c>
      <c r="C593">
        <v>76</v>
      </c>
      <c r="D593" t="s">
        <v>9</v>
      </c>
      <c r="E593" s="35">
        <v>37117</v>
      </c>
      <c r="F593">
        <v>1043</v>
      </c>
      <c r="G593" t="s">
        <v>10</v>
      </c>
      <c r="H593" t="s">
        <v>11</v>
      </c>
    </row>
    <row r="594" spans="1:8">
      <c r="A594" s="1" t="s">
        <v>7</v>
      </c>
      <c r="B594" t="s">
        <v>8</v>
      </c>
      <c r="C594">
        <v>76</v>
      </c>
      <c r="D594" t="s">
        <v>9</v>
      </c>
      <c r="E594" s="35">
        <v>37118</v>
      </c>
      <c r="F594">
        <v>830</v>
      </c>
      <c r="G594" t="s">
        <v>10</v>
      </c>
      <c r="H594" t="s">
        <v>11</v>
      </c>
    </row>
    <row r="595" spans="1:8">
      <c r="A595" s="1" t="s">
        <v>7</v>
      </c>
      <c r="B595" t="s">
        <v>8</v>
      </c>
      <c r="C595">
        <v>76</v>
      </c>
      <c r="D595" t="s">
        <v>9</v>
      </c>
      <c r="E595" s="35">
        <v>37119</v>
      </c>
      <c r="F595">
        <v>850</v>
      </c>
      <c r="G595" t="s">
        <v>10</v>
      </c>
      <c r="H595" t="s">
        <v>11</v>
      </c>
    </row>
    <row r="596" spans="1:8">
      <c r="A596" s="1" t="s">
        <v>7</v>
      </c>
      <c r="B596" t="s">
        <v>8</v>
      </c>
      <c r="C596">
        <v>76</v>
      </c>
      <c r="D596" t="s">
        <v>9</v>
      </c>
      <c r="E596" s="35">
        <v>37120</v>
      </c>
      <c r="F596">
        <v>1041</v>
      </c>
      <c r="G596" t="s">
        <v>10</v>
      </c>
      <c r="H596" t="s">
        <v>11</v>
      </c>
    </row>
    <row r="597" spans="1:8">
      <c r="A597" s="1" t="s">
        <v>7</v>
      </c>
      <c r="B597" t="s">
        <v>8</v>
      </c>
      <c r="C597">
        <v>76</v>
      </c>
      <c r="D597" t="s">
        <v>9</v>
      </c>
      <c r="E597" s="35">
        <v>37121</v>
      </c>
      <c r="F597">
        <v>1256</v>
      </c>
      <c r="G597" t="s">
        <v>10</v>
      </c>
      <c r="H597" t="s">
        <v>11</v>
      </c>
    </row>
    <row r="598" spans="1:8">
      <c r="A598" s="1" t="s">
        <v>7</v>
      </c>
      <c r="B598" t="s">
        <v>8</v>
      </c>
      <c r="C598">
        <v>76</v>
      </c>
      <c r="D598" t="s">
        <v>9</v>
      </c>
      <c r="E598" s="35">
        <v>37122</v>
      </c>
      <c r="F598">
        <v>899</v>
      </c>
      <c r="G598" t="s">
        <v>10</v>
      </c>
      <c r="H598" t="s">
        <v>11</v>
      </c>
    </row>
    <row r="599" spans="1:8">
      <c r="A599" s="1" t="s">
        <v>7</v>
      </c>
      <c r="B599" t="s">
        <v>8</v>
      </c>
      <c r="C599">
        <v>76</v>
      </c>
      <c r="D599" t="s">
        <v>9</v>
      </c>
      <c r="E599" s="35">
        <v>37123</v>
      </c>
      <c r="F599">
        <v>806</v>
      </c>
      <c r="G599" t="s">
        <v>10</v>
      </c>
      <c r="H599" t="s">
        <v>11</v>
      </c>
    </row>
    <row r="600" spans="1:8">
      <c r="A600" s="1" t="s">
        <v>7</v>
      </c>
      <c r="B600" t="s">
        <v>8</v>
      </c>
      <c r="C600">
        <v>76</v>
      </c>
      <c r="D600" t="s">
        <v>9</v>
      </c>
      <c r="E600" s="35">
        <v>37124</v>
      </c>
      <c r="F600">
        <v>859</v>
      </c>
      <c r="G600" t="s">
        <v>10</v>
      </c>
      <c r="H600" t="s">
        <v>11</v>
      </c>
    </row>
    <row r="601" spans="1:8">
      <c r="A601" s="1" t="s">
        <v>7</v>
      </c>
      <c r="B601" t="s">
        <v>8</v>
      </c>
      <c r="C601">
        <v>76</v>
      </c>
      <c r="D601" t="s">
        <v>9</v>
      </c>
      <c r="E601" s="35">
        <v>37125</v>
      </c>
      <c r="F601">
        <v>917</v>
      </c>
      <c r="G601" t="s">
        <v>10</v>
      </c>
      <c r="H601" t="s">
        <v>11</v>
      </c>
    </row>
    <row r="602" spans="1:8">
      <c r="A602" s="1" t="s">
        <v>7</v>
      </c>
      <c r="B602" t="s">
        <v>8</v>
      </c>
      <c r="C602">
        <v>76</v>
      </c>
      <c r="D602" t="s">
        <v>9</v>
      </c>
      <c r="E602" s="35">
        <v>37126</v>
      </c>
      <c r="F602">
        <v>790</v>
      </c>
      <c r="G602" t="s">
        <v>10</v>
      </c>
      <c r="H602" t="s">
        <v>11</v>
      </c>
    </row>
    <row r="603" spans="1:8">
      <c r="A603" s="1" t="s">
        <v>7</v>
      </c>
      <c r="B603" t="s">
        <v>8</v>
      </c>
      <c r="C603">
        <v>76</v>
      </c>
      <c r="D603" t="s">
        <v>9</v>
      </c>
      <c r="E603" s="35">
        <v>37127</v>
      </c>
      <c r="F603">
        <v>841</v>
      </c>
      <c r="G603" t="s">
        <v>10</v>
      </c>
      <c r="H603" t="s">
        <v>11</v>
      </c>
    </row>
    <row r="604" spans="1:8">
      <c r="A604" s="1" t="s">
        <v>7</v>
      </c>
      <c r="B604" t="s">
        <v>8</v>
      </c>
      <c r="C604">
        <v>76</v>
      </c>
      <c r="D604" t="s">
        <v>9</v>
      </c>
      <c r="E604" s="35">
        <v>37128</v>
      </c>
      <c r="F604">
        <v>1021</v>
      </c>
      <c r="G604" t="s">
        <v>10</v>
      </c>
      <c r="H604" t="s">
        <v>11</v>
      </c>
    </row>
    <row r="605" spans="1:8">
      <c r="A605" s="1" t="s">
        <v>7</v>
      </c>
      <c r="B605" t="s">
        <v>8</v>
      </c>
      <c r="C605">
        <v>76</v>
      </c>
      <c r="D605" t="s">
        <v>9</v>
      </c>
      <c r="E605" s="35">
        <v>37129</v>
      </c>
      <c r="F605">
        <v>970</v>
      </c>
      <c r="G605" t="s">
        <v>10</v>
      </c>
      <c r="H605" t="s">
        <v>11</v>
      </c>
    </row>
    <row r="606" spans="1:8">
      <c r="A606" s="1" t="s">
        <v>7</v>
      </c>
      <c r="B606" t="s">
        <v>8</v>
      </c>
      <c r="C606">
        <v>76</v>
      </c>
      <c r="D606" t="s">
        <v>9</v>
      </c>
      <c r="E606" s="35">
        <v>37130</v>
      </c>
      <c r="F606">
        <v>1040</v>
      </c>
      <c r="G606" t="s">
        <v>10</v>
      </c>
      <c r="H606" t="s">
        <v>11</v>
      </c>
    </row>
    <row r="607" spans="1:8">
      <c r="A607" s="1" t="s">
        <v>7</v>
      </c>
      <c r="B607" t="s">
        <v>8</v>
      </c>
      <c r="C607">
        <v>76</v>
      </c>
      <c r="D607" t="s">
        <v>9</v>
      </c>
      <c r="E607" s="35">
        <v>37131</v>
      </c>
      <c r="F607">
        <v>1374</v>
      </c>
      <c r="G607" t="s">
        <v>10</v>
      </c>
      <c r="H607" t="s">
        <v>11</v>
      </c>
    </row>
    <row r="608" spans="1:8">
      <c r="A608" s="1" t="s">
        <v>7</v>
      </c>
      <c r="B608" t="s">
        <v>8</v>
      </c>
      <c r="C608">
        <v>76</v>
      </c>
      <c r="D608" t="s">
        <v>9</v>
      </c>
      <c r="E608" s="35">
        <v>37132</v>
      </c>
      <c r="F608">
        <v>916</v>
      </c>
      <c r="G608" t="s">
        <v>10</v>
      </c>
      <c r="H608" t="s">
        <v>11</v>
      </c>
    </row>
    <row r="609" spans="1:8">
      <c r="A609" s="1" t="s">
        <v>7</v>
      </c>
      <c r="B609" t="s">
        <v>8</v>
      </c>
      <c r="C609">
        <v>76</v>
      </c>
      <c r="D609" t="s">
        <v>9</v>
      </c>
      <c r="E609" s="35">
        <v>37133</v>
      </c>
      <c r="F609">
        <v>1013</v>
      </c>
      <c r="G609" t="s">
        <v>10</v>
      </c>
      <c r="H609" t="s">
        <v>11</v>
      </c>
    </row>
    <row r="610" spans="1:8">
      <c r="A610" s="1" t="s">
        <v>7</v>
      </c>
      <c r="B610" t="s">
        <v>8</v>
      </c>
      <c r="C610">
        <v>76</v>
      </c>
      <c r="D610" t="s">
        <v>9</v>
      </c>
      <c r="E610" s="35">
        <v>37134</v>
      </c>
      <c r="F610">
        <v>982</v>
      </c>
      <c r="G610" t="s">
        <v>10</v>
      </c>
      <c r="H610" t="s">
        <v>11</v>
      </c>
    </row>
    <row r="611" spans="1:8">
      <c r="A611" s="1" t="s">
        <v>7</v>
      </c>
      <c r="B611" t="s">
        <v>8</v>
      </c>
      <c r="C611">
        <v>76</v>
      </c>
      <c r="D611" t="s">
        <v>9</v>
      </c>
      <c r="E611" s="35">
        <v>37135</v>
      </c>
      <c r="F611">
        <v>942</v>
      </c>
      <c r="G611" t="s">
        <v>10</v>
      </c>
      <c r="H611" t="s">
        <v>11</v>
      </c>
    </row>
    <row r="612" spans="1:8">
      <c r="A612" s="1" t="s">
        <v>7</v>
      </c>
      <c r="B612" t="s">
        <v>8</v>
      </c>
      <c r="C612">
        <v>76</v>
      </c>
      <c r="D612" t="s">
        <v>9</v>
      </c>
      <c r="E612" s="35">
        <v>37136</v>
      </c>
      <c r="F612">
        <v>847</v>
      </c>
      <c r="G612" t="s">
        <v>10</v>
      </c>
      <c r="H612" t="s">
        <v>11</v>
      </c>
    </row>
    <row r="613" spans="1:8">
      <c r="A613" s="1" t="s">
        <v>7</v>
      </c>
      <c r="B613" t="s">
        <v>8</v>
      </c>
      <c r="C613">
        <v>76</v>
      </c>
      <c r="D613" t="s">
        <v>9</v>
      </c>
      <c r="E613" s="35">
        <v>37137</v>
      </c>
      <c r="F613">
        <v>897</v>
      </c>
      <c r="G613" t="s">
        <v>10</v>
      </c>
      <c r="H613" t="s">
        <v>11</v>
      </c>
    </row>
    <row r="614" spans="1:8">
      <c r="A614" s="1" t="s">
        <v>7</v>
      </c>
      <c r="B614" t="s">
        <v>8</v>
      </c>
      <c r="C614">
        <v>76</v>
      </c>
      <c r="D614" t="s">
        <v>9</v>
      </c>
      <c r="E614" s="35">
        <v>37138</v>
      </c>
      <c r="F614">
        <v>713</v>
      </c>
      <c r="G614" t="s">
        <v>10</v>
      </c>
      <c r="H614" t="s">
        <v>11</v>
      </c>
    </row>
    <row r="615" spans="1:8">
      <c r="A615" s="1" t="s">
        <v>7</v>
      </c>
      <c r="B615" t="s">
        <v>8</v>
      </c>
      <c r="C615">
        <v>76</v>
      </c>
      <c r="D615" t="s">
        <v>9</v>
      </c>
      <c r="E615" s="35">
        <v>37139</v>
      </c>
      <c r="F615">
        <v>689</v>
      </c>
      <c r="G615" t="s">
        <v>10</v>
      </c>
      <c r="H615" t="s">
        <v>11</v>
      </c>
    </row>
    <row r="616" spans="1:8">
      <c r="A616" s="1" t="s">
        <v>7</v>
      </c>
      <c r="B616" t="s">
        <v>8</v>
      </c>
      <c r="C616">
        <v>76</v>
      </c>
      <c r="D616" t="s">
        <v>9</v>
      </c>
      <c r="E616" s="35">
        <v>37140</v>
      </c>
      <c r="F616">
        <v>861</v>
      </c>
      <c r="G616" t="s">
        <v>10</v>
      </c>
      <c r="H616" t="s">
        <v>11</v>
      </c>
    </row>
    <row r="617" spans="1:8">
      <c r="A617" s="1" t="s">
        <v>7</v>
      </c>
      <c r="B617" t="s">
        <v>8</v>
      </c>
      <c r="C617">
        <v>76</v>
      </c>
      <c r="D617" t="s">
        <v>9</v>
      </c>
      <c r="E617" s="35">
        <v>37141</v>
      </c>
      <c r="F617">
        <v>930</v>
      </c>
      <c r="G617" t="s">
        <v>10</v>
      </c>
      <c r="H617" t="s">
        <v>11</v>
      </c>
    </row>
    <row r="618" spans="1:8">
      <c r="A618" s="1" t="s">
        <v>7</v>
      </c>
      <c r="B618" t="s">
        <v>8</v>
      </c>
      <c r="C618">
        <v>76</v>
      </c>
      <c r="D618" t="s">
        <v>9</v>
      </c>
      <c r="E618" s="35">
        <v>37142</v>
      </c>
      <c r="F618">
        <v>697</v>
      </c>
      <c r="G618" t="s">
        <v>10</v>
      </c>
      <c r="H618" t="s">
        <v>11</v>
      </c>
    </row>
    <row r="619" spans="1:8">
      <c r="A619" s="1" t="s">
        <v>7</v>
      </c>
      <c r="B619" t="s">
        <v>8</v>
      </c>
      <c r="C619">
        <v>76</v>
      </c>
      <c r="D619" t="s">
        <v>9</v>
      </c>
      <c r="E619" s="35">
        <v>37143</v>
      </c>
      <c r="F619">
        <v>651</v>
      </c>
      <c r="G619" t="s">
        <v>10</v>
      </c>
      <c r="H619" t="s">
        <v>11</v>
      </c>
    </row>
    <row r="620" spans="1:8">
      <c r="A620" s="1" t="s">
        <v>7</v>
      </c>
      <c r="B620" t="s">
        <v>8</v>
      </c>
      <c r="C620">
        <v>76</v>
      </c>
      <c r="D620" t="s">
        <v>9</v>
      </c>
      <c r="E620" s="35">
        <v>37144</v>
      </c>
      <c r="F620">
        <v>688</v>
      </c>
      <c r="G620" t="s">
        <v>10</v>
      </c>
      <c r="H620" t="s">
        <v>11</v>
      </c>
    </row>
    <row r="621" spans="1:8">
      <c r="A621" s="1" t="s">
        <v>7</v>
      </c>
      <c r="B621" t="s">
        <v>8</v>
      </c>
      <c r="C621">
        <v>76</v>
      </c>
      <c r="D621" t="s">
        <v>9</v>
      </c>
      <c r="E621" s="35">
        <v>37145</v>
      </c>
      <c r="F621">
        <v>854</v>
      </c>
      <c r="G621" t="s">
        <v>10</v>
      </c>
      <c r="H621" t="s">
        <v>11</v>
      </c>
    </row>
    <row r="622" spans="1:8">
      <c r="A622" s="1" t="s">
        <v>7</v>
      </c>
      <c r="B622" t="s">
        <v>8</v>
      </c>
      <c r="C622">
        <v>76</v>
      </c>
      <c r="D622" t="s">
        <v>9</v>
      </c>
      <c r="E622" s="35">
        <v>37146</v>
      </c>
      <c r="F622">
        <v>869</v>
      </c>
      <c r="G622" t="s">
        <v>10</v>
      </c>
      <c r="H622" t="s">
        <v>11</v>
      </c>
    </row>
    <row r="623" spans="1:8">
      <c r="A623" s="1" t="s">
        <v>7</v>
      </c>
      <c r="B623" t="s">
        <v>8</v>
      </c>
      <c r="C623">
        <v>76</v>
      </c>
      <c r="D623" t="s">
        <v>9</v>
      </c>
      <c r="E623" s="35">
        <v>37147</v>
      </c>
      <c r="F623">
        <v>644</v>
      </c>
      <c r="G623" t="s">
        <v>10</v>
      </c>
      <c r="H623" t="s">
        <v>11</v>
      </c>
    </row>
    <row r="624" spans="1:8">
      <c r="A624" s="1" t="s">
        <v>7</v>
      </c>
      <c r="B624" t="s">
        <v>8</v>
      </c>
      <c r="C624">
        <v>76</v>
      </c>
      <c r="D624" t="s">
        <v>9</v>
      </c>
      <c r="E624" s="35">
        <v>37148</v>
      </c>
      <c r="F624">
        <v>835</v>
      </c>
      <c r="G624" t="s">
        <v>10</v>
      </c>
      <c r="H624" t="s">
        <v>11</v>
      </c>
    </row>
    <row r="625" spans="1:8">
      <c r="A625" s="1" t="s">
        <v>7</v>
      </c>
      <c r="B625" t="s">
        <v>8</v>
      </c>
      <c r="C625">
        <v>76</v>
      </c>
      <c r="D625" t="s">
        <v>9</v>
      </c>
      <c r="E625" s="35">
        <v>37149</v>
      </c>
      <c r="F625">
        <v>852</v>
      </c>
      <c r="G625" t="s">
        <v>10</v>
      </c>
      <c r="H625" t="s">
        <v>11</v>
      </c>
    </row>
    <row r="626" spans="1:8">
      <c r="A626" s="1" t="s">
        <v>7</v>
      </c>
      <c r="B626" t="s">
        <v>8</v>
      </c>
      <c r="C626">
        <v>76</v>
      </c>
      <c r="D626" t="s">
        <v>9</v>
      </c>
      <c r="E626" s="35">
        <v>37150</v>
      </c>
      <c r="F626">
        <v>767</v>
      </c>
      <c r="G626" t="s">
        <v>10</v>
      </c>
      <c r="H626" t="s">
        <v>11</v>
      </c>
    </row>
    <row r="627" spans="1:8">
      <c r="A627" s="1" t="s">
        <v>7</v>
      </c>
      <c r="B627" t="s">
        <v>8</v>
      </c>
      <c r="C627">
        <v>76</v>
      </c>
      <c r="D627" t="s">
        <v>9</v>
      </c>
      <c r="E627" s="35">
        <v>37151</v>
      </c>
      <c r="F627">
        <v>965</v>
      </c>
      <c r="G627" t="s">
        <v>10</v>
      </c>
      <c r="H627" t="s">
        <v>11</v>
      </c>
    </row>
    <row r="628" spans="1:8">
      <c r="A628" s="1" t="s">
        <v>7</v>
      </c>
      <c r="B628" t="s">
        <v>8</v>
      </c>
      <c r="C628">
        <v>76</v>
      </c>
      <c r="D628" t="s">
        <v>9</v>
      </c>
      <c r="E628" s="35">
        <v>37152</v>
      </c>
      <c r="F628">
        <v>1374</v>
      </c>
      <c r="G628" t="s">
        <v>10</v>
      </c>
      <c r="H628" t="s">
        <v>11</v>
      </c>
    </row>
    <row r="629" spans="1:8">
      <c r="A629" s="1" t="s">
        <v>7</v>
      </c>
      <c r="B629" t="s">
        <v>8</v>
      </c>
      <c r="C629">
        <v>76</v>
      </c>
      <c r="D629" t="s">
        <v>9</v>
      </c>
      <c r="E629" s="35">
        <v>37153</v>
      </c>
      <c r="F629">
        <v>1138</v>
      </c>
      <c r="G629" t="s">
        <v>10</v>
      </c>
      <c r="H629" t="s">
        <v>11</v>
      </c>
    </row>
    <row r="630" spans="1:8">
      <c r="A630" s="1" t="s">
        <v>7</v>
      </c>
      <c r="B630" t="s">
        <v>8</v>
      </c>
      <c r="C630">
        <v>76</v>
      </c>
      <c r="D630" t="s">
        <v>9</v>
      </c>
      <c r="E630" s="35">
        <v>37154</v>
      </c>
      <c r="F630">
        <v>763</v>
      </c>
      <c r="G630" t="s">
        <v>10</v>
      </c>
      <c r="H630" t="s">
        <v>11</v>
      </c>
    </row>
    <row r="631" spans="1:8">
      <c r="A631" s="1" t="s">
        <v>7</v>
      </c>
      <c r="B631" t="s">
        <v>8</v>
      </c>
      <c r="C631">
        <v>76</v>
      </c>
      <c r="D631" t="s">
        <v>9</v>
      </c>
      <c r="E631" s="35">
        <v>37155</v>
      </c>
      <c r="F631">
        <v>1001</v>
      </c>
      <c r="G631" t="s">
        <v>10</v>
      </c>
      <c r="H631" t="s">
        <v>11</v>
      </c>
    </row>
    <row r="632" spans="1:8">
      <c r="A632" s="1" t="s">
        <v>7</v>
      </c>
      <c r="B632" t="s">
        <v>8</v>
      </c>
      <c r="C632">
        <v>76</v>
      </c>
      <c r="D632" t="s">
        <v>9</v>
      </c>
      <c r="E632" s="35">
        <v>37156</v>
      </c>
      <c r="F632">
        <v>622</v>
      </c>
      <c r="G632" t="s">
        <v>10</v>
      </c>
      <c r="H632" t="s">
        <v>11</v>
      </c>
    </row>
    <row r="633" spans="1:8">
      <c r="A633" s="1" t="s">
        <v>7</v>
      </c>
      <c r="B633" t="s">
        <v>8</v>
      </c>
      <c r="C633">
        <v>76</v>
      </c>
      <c r="D633" t="s">
        <v>9</v>
      </c>
      <c r="E633" s="35">
        <v>37157</v>
      </c>
      <c r="F633">
        <v>527</v>
      </c>
      <c r="G633" t="s">
        <v>10</v>
      </c>
      <c r="H633" t="s">
        <v>11</v>
      </c>
    </row>
    <row r="634" spans="1:8">
      <c r="A634" s="1" t="s">
        <v>7</v>
      </c>
      <c r="B634" t="s">
        <v>8</v>
      </c>
      <c r="C634">
        <v>76</v>
      </c>
      <c r="D634" t="s">
        <v>9</v>
      </c>
      <c r="E634" s="35">
        <v>37158</v>
      </c>
      <c r="F634">
        <v>592</v>
      </c>
      <c r="G634" t="s">
        <v>10</v>
      </c>
      <c r="H634" t="s">
        <v>11</v>
      </c>
    </row>
    <row r="635" spans="1:8">
      <c r="A635" s="1" t="s">
        <v>7</v>
      </c>
      <c r="B635" t="s">
        <v>8</v>
      </c>
      <c r="C635">
        <v>76</v>
      </c>
      <c r="D635" t="s">
        <v>9</v>
      </c>
      <c r="E635" s="35">
        <v>37159</v>
      </c>
      <c r="F635">
        <v>652</v>
      </c>
      <c r="G635" t="s">
        <v>10</v>
      </c>
      <c r="H635" t="s">
        <v>11</v>
      </c>
    </row>
    <row r="636" spans="1:8">
      <c r="A636" s="1" t="s">
        <v>7</v>
      </c>
      <c r="B636" t="s">
        <v>8</v>
      </c>
      <c r="C636">
        <v>76</v>
      </c>
      <c r="D636" t="s">
        <v>9</v>
      </c>
      <c r="E636" s="35">
        <v>37160</v>
      </c>
      <c r="F636">
        <v>686</v>
      </c>
      <c r="G636" t="s">
        <v>10</v>
      </c>
      <c r="H636" t="s">
        <v>11</v>
      </c>
    </row>
    <row r="637" spans="1:8">
      <c r="A637" s="1" t="s">
        <v>7</v>
      </c>
      <c r="B637" t="s">
        <v>8</v>
      </c>
      <c r="C637">
        <v>76</v>
      </c>
      <c r="D637" t="s">
        <v>9</v>
      </c>
      <c r="E637" s="35">
        <v>37161</v>
      </c>
      <c r="F637">
        <v>761</v>
      </c>
      <c r="G637" t="s">
        <v>10</v>
      </c>
      <c r="H637" t="s">
        <v>11</v>
      </c>
    </row>
    <row r="638" spans="1:8">
      <c r="A638" s="1" t="s">
        <v>7</v>
      </c>
      <c r="B638" t="s">
        <v>8</v>
      </c>
      <c r="C638">
        <v>76</v>
      </c>
      <c r="D638" t="s">
        <v>9</v>
      </c>
      <c r="E638" s="35">
        <v>37162</v>
      </c>
      <c r="F638">
        <v>754</v>
      </c>
      <c r="G638" t="s">
        <v>10</v>
      </c>
      <c r="H638" t="s">
        <v>11</v>
      </c>
    </row>
    <row r="639" spans="1:8">
      <c r="A639" s="1" t="s">
        <v>7</v>
      </c>
      <c r="B639" t="s">
        <v>8</v>
      </c>
      <c r="C639">
        <v>76</v>
      </c>
      <c r="D639" t="s">
        <v>9</v>
      </c>
      <c r="E639" s="35">
        <v>37163</v>
      </c>
      <c r="F639">
        <v>1138</v>
      </c>
      <c r="G639" t="s">
        <v>10</v>
      </c>
      <c r="H639" t="s">
        <v>11</v>
      </c>
    </row>
    <row r="640" spans="1:8">
      <c r="A640" s="1" t="s">
        <v>7</v>
      </c>
      <c r="B640" t="s">
        <v>8</v>
      </c>
      <c r="C640">
        <v>76</v>
      </c>
      <c r="D640" t="s">
        <v>9</v>
      </c>
      <c r="E640" s="35">
        <v>37164</v>
      </c>
      <c r="F640">
        <v>4</v>
      </c>
      <c r="G640" t="s">
        <v>10</v>
      </c>
      <c r="H640" t="s">
        <v>11</v>
      </c>
    </row>
    <row r="641" spans="1:8">
      <c r="A641" s="1" t="s">
        <v>7</v>
      </c>
      <c r="B641" t="s">
        <v>8</v>
      </c>
      <c r="C641">
        <v>76</v>
      </c>
      <c r="D641" t="s">
        <v>9</v>
      </c>
      <c r="E641" s="35">
        <v>37165</v>
      </c>
      <c r="F641">
        <v>469</v>
      </c>
      <c r="G641" t="s">
        <v>10</v>
      </c>
      <c r="H641" t="s">
        <v>11</v>
      </c>
    </row>
    <row r="642" spans="1:8">
      <c r="A642" s="1" t="s">
        <v>7</v>
      </c>
      <c r="B642" t="s">
        <v>8</v>
      </c>
      <c r="C642">
        <v>76</v>
      </c>
      <c r="D642" t="s">
        <v>9</v>
      </c>
      <c r="E642" s="35">
        <v>37166</v>
      </c>
      <c r="F642">
        <v>429</v>
      </c>
      <c r="G642" t="s">
        <v>10</v>
      </c>
      <c r="H642" t="s">
        <v>11</v>
      </c>
    </row>
    <row r="643" spans="1:8">
      <c r="A643" s="1" t="s">
        <v>7</v>
      </c>
      <c r="B643" t="s">
        <v>8</v>
      </c>
      <c r="C643">
        <v>76</v>
      </c>
      <c r="D643" t="s">
        <v>9</v>
      </c>
      <c r="E643" s="35">
        <v>37167</v>
      </c>
      <c r="F643">
        <v>254</v>
      </c>
      <c r="G643" t="s">
        <v>10</v>
      </c>
      <c r="H643" t="s">
        <v>11</v>
      </c>
    </row>
    <row r="644" spans="1:8">
      <c r="A644" s="1" t="s">
        <v>7</v>
      </c>
      <c r="B644" t="s">
        <v>8</v>
      </c>
      <c r="C644">
        <v>76</v>
      </c>
      <c r="D644" t="s">
        <v>9</v>
      </c>
      <c r="E644" s="35">
        <v>37168</v>
      </c>
      <c r="F644">
        <v>303</v>
      </c>
      <c r="G644" t="s">
        <v>10</v>
      </c>
      <c r="H644" t="s">
        <v>11</v>
      </c>
    </row>
    <row r="645" spans="1:8">
      <c r="A645" s="1" t="s">
        <v>7</v>
      </c>
      <c r="B645" t="s">
        <v>8</v>
      </c>
      <c r="C645">
        <v>76</v>
      </c>
      <c r="D645" t="s">
        <v>9</v>
      </c>
      <c r="E645" s="35">
        <v>37169</v>
      </c>
      <c r="F645">
        <v>153</v>
      </c>
      <c r="G645" t="s">
        <v>10</v>
      </c>
      <c r="H645" t="s">
        <v>11</v>
      </c>
    </row>
    <row r="646" spans="1:8">
      <c r="A646" s="1" t="s">
        <v>7</v>
      </c>
      <c r="B646" t="s">
        <v>8</v>
      </c>
      <c r="C646">
        <v>76</v>
      </c>
      <c r="D646" t="s">
        <v>9</v>
      </c>
      <c r="E646" s="35">
        <v>37170</v>
      </c>
      <c r="F646">
        <v>325</v>
      </c>
      <c r="G646" t="s">
        <v>10</v>
      </c>
      <c r="H646" t="s">
        <v>11</v>
      </c>
    </row>
    <row r="647" spans="1:8">
      <c r="A647" s="1" t="s">
        <v>7</v>
      </c>
      <c r="B647" t="s">
        <v>8</v>
      </c>
      <c r="C647">
        <v>76</v>
      </c>
      <c r="D647" t="s">
        <v>9</v>
      </c>
      <c r="E647" s="35">
        <v>37171</v>
      </c>
      <c r="F647">
        <v>222</v>
      </c>
      <c r="G647" t="s">
        <v>10</v>
      </c>
      <c r="H647" t="s">
        <v>11</v>
      </c>
    </row>
    <row r="648" spans="1:8">
      <c r="A648" s="1" t="s">
        <v>7</v>
      </c>
      <c r="B648" t="s">
        <v>8</v>
      </c>
      <c r="C648">
        <v>76</v>
      </c>
      <c r="D648" t="s">
        <v>9</v>
      </c>
      <c r="E648" s="35">
        <v>37172</v>
      </c>
      <c r="F648">
        <v>349</v>
      </c>
      <c r="G648" t="s">
        <v>10</v>
      </c>
      <c r="H648" t="s">
        <v>11</v>
      </c>
    </row>
    <row r="649" spans="1:8">
      <c r="A649" s="1" t="s">
        <v>7</v>
      </c>
      <c r="B649" t="s">
        <v>8</v>
      </c>
      <c r="C649">
        <v>76</v>
      </c>
      <c r="D649" t="s">
        <v>9</v>
      </c>
      <c r="E649" s="35">
        <v>37173</v>
      </c>
      <c r="F649">
        <v>265</v>
      </c>
      <c r="G649" t="s">
        <v>10</v>
      </c>
      <c r="H649" t="s">
        <v>11</v>
      </c>
    </row>
    <row r="650" spans="1:8">
      <c r="A650" s="1" t="s">
        <v>7</v>
      </c>
      <c r="B650" t="s">
        <v>8</v>
      </c>
      <c r="C650">
        <v>76</v>
      </c>
      <c r="D650" t="s">
        <v>9</v>
      </c>
      <c r="E650" s="35">
        <v>37174</v>
      </c>
      <c r="F650">
        <v>219</v>
      </c>
      <c r="G650" t="s">
        <v>10</v>
      </c>
      <c r="H650" t="s">
        <v>11</v>
      </c>
    </row>
    <row r="651" spans="1:8">
      <c r="A651" s="1" t="s">
        <v>7</v>
      </c>
      <c r="B651" t="s">
        <v>8</v>
      </c>
      <c r="C651">
        <v>76</v>
      </c>
      <c r="D651" t="s">
        <v>9</v>
      </c>
      <c r="E651" s="35">
        <v>37175</v>
      </c>
      <c r="F651">
        <v>293</v>
      </c>
      <c r="G651" t="s">
        <v>10</v>
      </c>
      <c r="H651" t="s">
        <v>11</v>
      </c>
    </row>
    <row r="652" spans="1:8">
      <c r="A652" s="1" t="s">
        <v>7</v>
      </c>
      <c r="B652" t="s">
        <v>8</v>
      </c>
      <c r="C652">
        <v>76</v>
      </c>
      <c r="D652" t="s">
        <v>9</v>
      </c>
      <c r="E652" s="35">
        <v>37176</v>
      </c>
      <c r="F652">
        <v>266</v>
      </c>
      <c r="G652" t="s">
        <v>10</v>
      </c>
      <c r="H652" t="s">
        <v>11</v>
      </c>
    </row>
    <row r="653" spans="1:8">
      <c r="A653" s="1" t="s">
        <v>7</v>
      </c>
      <c r="B653" t="s">
        <v>8</v>
      </c>
      <c r="C653">
        <v>76</v>
      </c>
      <c r="D653" t="s">
        <v>9</v>
      </c>
      <c r="E653" s="35">
        <v>37177</v>
      </c>
      <c r="F653">
        <v>270</v>
      </c>
      <c r="G653" t="s">
        <v>10</v>
      </c>
      <c r="H653" t="s">
        <v>11</v>
      </c>
    </row>
    <row r="654" spans="1:8">
      <c r="A654" s="1" t="s">
        <v>7</v>
      </c>
      <c r="B654" t="s">
        <v>8</v>
      </c>
      <c r="C654">
        <v>76</v>
      </c>
      <c r="D654" t="s">
        <v>9</v>
      </c>
      <c r="E654" s="35">
        <v>37178</v>
      </c>
      <c r="F654">
        <v>231</v>
      </c>
      <c r="G654" t="s">
        <v>10</v>
      </c>
      <c r="H654" t="s">
        <v>11</v>
      </c>
    </row>
    <row r="655" spans="1:8">
      <c r="A655" s="1" t="s">
        <v>7</v>
      </c>
      <c r="B655" t="s">
        <v>8</v>
      </c>
      <c r="C655">
        <v>76</v>
      </c>
      <c r="D655" t="s">
        <v>9</v>
      </c>
      <c r="E655" s="35">
        <v>37179</v>
      </c>
      <c r="F655">
        <v>243</v>
      </c>
      <c r="G655" t="s">
        <v>10</v>
      </c>
      <c r="H655" t="s">
        <v>11</v>
      </c>
    </row>
    <row r="656" spans="1:8">
      <c r="A656" s="1" t="s">
        <v>7</v>
      </c>
      <c r="B656" t="s">
        <v>8</v>
      </c>
      <c r="C656">
        <v>76</v>
      </c>
      <c r="D656" t="s">
        <v>9</v>
      </c>
      <c r="E656" s="35">
        <v>37180</v>
      </c>
      <c r="F656">
        <v>234</v>
      </c>
      <c r="G656" t="s">
        <v>10</v>
      </c>
      <c r="H656" t="s">
        <v>11</v>
      </c>
    </row>
    <row r="657" spans="1:8">
      <c r="A657" s="1" t="s">
        <v>7</v>
      </c>
      <c r="B657" t="s">
        <v>8</v>
      </c>
      <c r="C657">
        <v>76</v>
      </c>
      <c r="D657" t="s">
        <v>9</v>
      </c>
      <c r="E657" s="35">
        <v>37181</v>
      </c>
      <c r="F657">
        <v>164</v>
      </c>
      <c r="G657" t="s">
        <v>10</v>
      </c>
      <c r="H657" t="s">
        <v>11</v>
      </c>
    </row>
    <row r="658" spans="1:8">
      <c r="A658" s="1" t="s">
        <v>7</v>
      </c>
      <c r="B658" t="s">
        <v>8</v>
      </c>
      <c r="C658">
        <v>76</v>
      </c>
      <c r="D658" t="s">
        <v>9</v>
      </c>
      <c r="E658" s="35">
        <v>37182</v>
      </c>
      <c r="F658">
        <v>157</v>
      </c>
      <c r="G658" t="s">
        <v>10</v>
      </c>
      <c r="H658" t="s">
        <v>11</v>
      </c>
    </row>
    <row r="659" spans="1:8">
      <c r="A659" s="1" t="s">
        <v>7</v>
      </c>
      <c r="B659" t="s">
        <v>8</v>
      </c>
      <c r="C659">
        <v>76</v>
      </c>
      <c r="D659" t="s">
        <v>9</v>
      </c>
      <c r="E659" s="35">
        <v>37183</v>
      </c>
      <c r="F659">
        <v>195</v>
      </c>
      <c r="G659" t="s">
        <v>10</v>
      </c>
      <c r="H659" t="s">
        <v>11</v>
      </c>
    </row>
    <row r="660" spans="1:8">
      <c r="A660" s="1" t="s">
        <v>7</v>
      </c>
      <c r="B660" t="s">
        <v>8</v>
      </c>
      <c r="C660">
        <v>76</v>
      </c>
      <c r="D660" t="s">
        <v>9</v>
      </c>
      <c r="E660" s="35">
        <v>37184</v>
      </c>
      <c r="F660">
        <v>304</v>
      </c>
      <c r="G660" t="s">
        <v>10</v>
      </c>
      <c r="H660" t="s">
        <v>11</v>
      </c>
    </row>
    <row r="661" spans="1:8">
      <c r="A661" s="1" t="s">
        <v>7</v>
      </c>
      <c r="B661" t="s">
        <v>8</v>
      </c>
      <c r="C661">
        <v>76</v>
      </c>
      <c r="D661" t="s">
        <v>9</v>
      </c>
      <c r="E661" s="35">
        <v>37185</v>
      </c>
      <c r="F661">
        <v>127</v>
      </c>
      <c r="G661" t="s">
        <v>10</v>
      </c>
      <c r="H661" t="s">
        <v>11</v>
      </c>
    </row>
    <row r="662" spans="1:8">
      <c r="A662" s="1" t="s">
        <v>7</v>
      </c>
      <c r="B662" t="s">
        <v>8</v>
      </c>
      <c r="C662">
        <v>76</v>
      </c>
      <c r="D662" t="s">
        <v>9</v>
      </c>
      <c r="E662" s="35">
        <v>37186</v>
      </c>
      <c r="F662">
        <v>280</v>
      </c>
      <c r="G662" t="s">
        <v>10</v>
      </c>
      <c r="H662" t="s">
        <v>11</v>
      </c>
    </row>
    <row r="663" spans="1:8">
      <c r="A663" s="1" t="s">
        <v>7</v>
      </c>
      <c r="B663" t="s">
        <v>8</v>
      </c>
      <c r="C663">
        <v>76</v>
      </c>
      <c r="D663" t="s">
        <v>9</v>
      </c>
      <c r="E663" s="35">
        <v>37187</v>
      </c>
      <c r="F663">
        <v>306</v>
      </c>
      <c r="G663" t="s">
        <v>10</v>
      </c>
      <c r="H663" t="s">
        <v>11</v>
      </c>
    </row>
    <row r="664" spans="1:8">
      <c r="A664" s="1" t="s">
        <v>7</v>
      </c>
      <c r="B664" t="s">
        <v>8</v>
      </c>
      <c r="C664">
        <v>76</v>
      </c>
      <c r="D664" t="s">
        <v>9</v>
      </c>
      <c r="E664" s="35">
        <v>37188</v>
      </c>
      <c r="F664">
        <v>26</v>
      </c>
      <c r="G664" t="s">
        <v>10</v>
      </c>
      <c r="H664" t="s">
        <v>11</v>
      </c>
    </row>
    <row r="665" spans="1:8">
      <c r="A665" s="1" t="s">
        <v>7</v>
      </c>
      <c r="B665" t="s">
        <v>8</v>
      </c>
      <c r="C665">
        <v>76</v>
      </c>
      <c r="D665" t="s">
        <v>9</v>
      </c>
      <c r="E665" s="35">
        <v>37189</v>
      </c>
      <c r="F665">
        <v>275</v>
      </c>
      <c r="G665" t="s">
        <v>10</v>
      </c>
      <c r="H665" t="s">
        <v>11</v>
      </c>
    </row>
    <row r="666" spans="1:8">
      <c r="A666" s="1" t="s">
        <v>7</v>
      </c>
      <c r="B666" t="s">
        <v>8</v>
      </c>
      <c r="C666">
        <v>76</v>
      </c>
      <c r="D666" t="s">
        <v>9</v>
      </c>
      <c r="E666" s="35">
        <v>37190</v>
      </c>
      <c r="F666">
        <v>194</v>
      </c>
      <c r="G666" t="s">
        <v>10</v>
      </c>
      <c r="H666" t="s">
        <v>11</v>
      </c>
    </row>
    <row r="667" spans="1:8">
      <c r="A667" s="1" t="s">
        <v>7</v>
      </c>
      <c r="B667" t="s">
        <v>8</v>
      </c>
      <c r="C667">
        <v>76</v>
      </c>
      <c r="D667" t="s">
        <v>9</v>
      </c>
      <c r="E667" s="35">
        <v>37191</v>
      </c>
      <c r="F667">
        <v>299</v>
      </c>
      <c r="G667" t="s">
        <v>10</v>
      </c>
      <c r="H667" t="s">
        <v>11</v>
      </c>
    </row>
    <row r="668" spans="1:8">
      <c r="A668" s="1" t="s">
        <v>7</v>
      </c>
      <c r="B668" t="s">
        <v>8</v>
      </c>
      <c r="C668">
        <v>76</v>
      </c>
      <c r="D668" t="s">
        <v>9</v>
      </c>
      <c r="E668" s="35">
        <v>37192</v>
      </c>
      <c r="F668">
        <v>228</v>
      </c>
      <c r="G668" t="s">
        <v>10</v>
      </c>
      <c r="H668" t="s">
        <v>11</v>
      </c>
    </row>
    <row r="669" spans="1:8">
      <c r="A669" s="1" t="s">
        <v>7</v>
      </c>
      <c r="B669" t="s">
        <v>8</v>
      </c>
      <c r="C669">
        <v>76</v>
      </c>
      <c r="D669" t="s">
        <v>9</v>
      </c>
      <c r="E669" s="35">
        <v>37193</v>
      </c>
      <c r="F669">
        <v>291</v>
      </c>
      <c r="G669" t="s">
        <v>10</v>
      </c>
      <c r="H669" t="s">
        <v>11</v>
      </c>
    </row>
    <row r="670" spans="1:8">
      <c r="A670" s="1" t="s">
        <v>7</v>
      </c>
      <c r="B670" t="s">
        <v>8</v>
      </c>
      <c r="C670">
        <v>76</v>
      </c>
      <c r="D670" t="s">
        <v>9</v>
      </c>
      <c r="E670" s="35">
        <v>37194</v>
      </c>
      <c r="F670">
        <v>366</v>
      </c>
      <c r="G670" t="s">
        <v>10</v>
      </c>
      <c r="H670" t="s">
        <v>11</v>
      </c>
    </row>
    <row r="671" spans="1:8">
      <c r="A671" s="1" t="s">
        <v>7</v>
      </c>
      <c r="B671" t="s">
        <v>8</v>
      </c>
      <c r="C671">
        <v>76</v>
      </c>
      <c r="D671" t="s">
        <v>9</v>
      </c>
      <c r="E671" s="35">
        <v>37195</v>
      </c>
      <c r="F671">
        <v>328</v>
      </c>
      <c r="G671" t="s">
        <v>10</v>
      </c>
      <c r="H671" t="s">
        <v>11</v>
      </c>
    </row>
    <row r="672" spans="1:8">
      <c r="A672" s="1" t="s">
        <v>7</v>
      </c>
      <c r="B672" t="s">
        <v>8</v>
      </c>
      <c r="C672">
        <v>76</v>
      </c>
      <c r="D672" t="s">
        <v>9</v>
      </c>
      <c r="E672" s="35">
        <v>37196</v>
      </c>
      <c r="F672">
        <v>351</v>
      </c>
      <c r="G672" t="s">
        <v>10</v>
      </c>
      <c r="H672" t="s">
        <v>11</v>
      </c>
    </row>
    <row r="673" spans="1:8">
      <c r="A673" s="1" t="s">
        <v>7</v>
      </c>
      <c r="B673" t="s">
        <v>8</v>
      </c>
      <c r="C673">
        <v>76</v>
      </c>
      <c r="D673" t="s">
        <v>9</v>
      </c>
      <c r="E673" s="35">
        <v>37197</v>
      </c>
      <c r="F673">
        <v>319</v>
      </c>
      <c r="G673" t="s">
        <v>10</v>
      </c>
      <c r="H673" t="s">
        <v>11</v>
      </c>
    </row>
    <row r="674" spans="1:8">
      <c r="A674" s="1" t="s">
        <v>7</v>
      </c>
      <c r="B674" t="s">
        <v>8</v>
      </c>
      <c r="C674">
        <v>76</v>
      </c>
      <c r="D674" t="s">
        <v>9</v>
      </c>
      <c r="E674" s="35">
        <v>37198</v>
      </c>
      <c r="F674">
        <v>259</v>
      </c>
      <c r="G674" t="s">
        <v>10</v>
      </c>
      <c r="H674" t="s">
        <v>11</v>
      </c>
    </row>
    <row r="675" spans="1:8">
      <c r="A675" s="1" t="s">
        <v>7</v>
      </c>
      <c r="B675" t="s">
        <v>8</v>
      </c>
      <c r="C675">
        <v>76</v>
      </c>
      <c r="D675" t="s">
        <v>9</v>
      </c>
      <c r="E675" s="35">
        <v>37199</v>
      </c>
      <c r="F675">
        <v>292</v>
      </c>
      <c r="G675" t="s">
        <v>10</v>
      </c>
      <c r="H675" t="s">
        <v>11</v>
      </c>
    </row>
    <row r="676" spans="1:8">
      <c r="A676" s="1" t="s">
        <v>7</v>
      </c>
      <c r="B676" t="s">
        <v>8</v>
      </c>
      <c r="C676">
        <v>76</v>
      </c>
      <c r="D676" t="s">
        <v>9</v>
      </c>
      <c r="E676" s="35">
        <v>37200</v>
      </c>
      <c r="F676">
        <v>302</v>
      </c>
      <c r="G676" t="s">
        <v>10</v>
      </c>
      <c r="H676" t="s">
        <v>11</v>
      </c>
    </row>
    <row r="677" spans="1:8">
      <c r="A677" s="1" t="s">
        <v>7</v>
      </c>
      <c r="B677" t="s">
        <v>8</v>
      </c>
      <c r="C677">
        <v>76</v>
      </c>
      <c r="D677" t="s">
        <v>9</v>
      </c>
      <c r="E677" s="35">
        <v>37201</v>
      </c>
      <c r="F677">
        <v>232</v>
      </c>
      <c r="G677" t="s">
        <v>10</v>
      </c>
      <c r="H677" t="s">
        <v>11</v>
      </c>
    </row>
    <row r="678" spans="1:8">
      <c r="A678" s="1" t="s">
        <v>7</v>
      </c>
      <c r="B678" t="s">
        <v>8</v>
      </c>
      <c r="C678">
        <v>76</v>
      </c>
      <c r="D678" t="s">
        <v>9</v>
      </c>
      <c r="E678" s="35">
        <v>37202</v>
      </c>
      <c r="F678">
        <v>244</v>
      </c>
      <c r="G678" t="s">
        <v>10</v>
      </c>
      <c r="H678" t="s">
        <v>11</v>
      </c>
    </row>
    <row r="679" spans="1:8">
      <c r="A679" s="1" t="s">
        <v>7</v>
      </c>
      <c r="B679" t="s">
        <v>8</v>
      </c>
      <c r="C679">
        <v>76</v>
      </c>
      <c r="D679" t="s">
        <v>9</v>
      </c>
      <c r="E679" s="35">
        <v>37203</v>
      </c>
      <c r="F679">
        <v>256</v>
      </c>
      <c r="G679" t="s">
        <v>10</v>
      </c>
      <c r="H679" t="s">
        <v>11</v>
      </c>
    </row>
    <row r="680" spans="1:8">
      <c r="A680" s="1" t="s">
        <v>7</v>
      </c>
      <c r="B680" t="s">
        <v>8</v>
      </c>
      <c r="C680">
        <v>76</v>
      </c>
      <c r="D680" t="s">
        <v>9</v>
      </c>
      <c r="E680" s="35">
        <v>37204</v>
      </c>
      <c r="F680">
        <v>194</v>
      </c>
      <c r="G680" t="s">
        <v>10</v>
      </c>
      <c r="H680" t="s">
        <v>11</v>
      </c>
    </row>
    <row r="681" spans="1:8">
      <c r="A681" s="1" t="s">
        <v>7</v>
      </c>
      <c r="B681" t="s">
        <v>8</v>
      </c>
      <c r="C681">
        <v>76</v>
      </c>
      <c r="D681" t="s">
        <v>9</v>
      </c>
      <c r="E681" s="35">
        <v>37205</v>
      </c>
      <c r="F681">
        <v>227</v>
      </c>
      <c r="G681" t="s">
        <v>10</v>
      </c>
      <c r="H681" t="s">
        <v>11</v>
      </c>
    </row>
    <row r="682" spans="1:8">
      <c r="A682" s="1" t="s">
        <v>7</v>
      </c>
      <c r="B682" t="s">
        <v>8</v>
      </c>
      <c r="C682">
        <v>76</v>
      </c>
      <c r="D682" t="s">
        <v>9</v>
      </c>
      <c r="E682" s="35">
        <v>37206</v>
      </c>
      <c r="F682">
        <v>288</v>
      </c>
      <c r="G682" t="s">
        <v>10</v>
      </c>
      <c r="H682" t="s">
        <v>11</v>
      </c>
    </row>
    <row r="683" spans="1:8">
      <c r="A683" s="1" t="s">
        <v>7</v>
      </c>
      <c r="B683" t="s">
        <v>8</v>
      </c>
      <c r="C683">
        <v>76</v>
      </c>
      <c r="D683" t="s">
        <v>9</v>
      </c>
      <c r="E683" s="35">
        <v>37207</v>
      </c>
      <c r="F683">
        <v>823</v>
      </c>
      <c r="G683" t="s">
        <v>10</v>
      </c>
      <c r="H683" t="s">
        <v>11</v>
      </c>
    </row>
    <row r="684" spans="1:8">
      <c r="A684" s="1" t="s">
        <v>7</v>
      </c>
      <c r="B684" t="s">
        <v>8</v>
      </c>
      <c r="C684">
        <v>76</v>
      </c>
      <c r="D684" t="s">
        <v>9</v>
      </c>
      <c r="E684" s="35">
        <v>37208</v>
      </c>
      <c r="F684">
        <v>728</v>
      </c>
      <c r="G684" t="s">
        <v>10</v>
      </c>
      <c r="H684" t="s">
        <v>11</v>
      </c>
    </row>
    <row r="685" spans="1:8">
      <c r="A685" s="1" t="s">
        <v>7</v>
      </c>
      <c r="B685" t="s">
        <v>8</v>
      </c>
      <c r="C685">
        <v>76</v>
      </c>
      <c r="D685" t="s">
        <v>9</v>
      </c>
      <c r="E685" s="35">
        <v>37209</v>
      </c>
      <c r="F685">
        <v>611</v>
      </c>
      <c r="G685" t="s">
        <v>10</v>
      </c>
      <c r="H685" t="s">
        <v>11</v>
      </c>
    </row>
    <row r="686" spans="1:8">
      <c r="A686" s="1" t="s">
        <v>7</v>
      </c>
      <c r="B686" t="s">
        <v>8</v>
      </c>
      <c r="C686">
        <v>76</v>
      </c>
      <c r="D686" t="s">
        <v>9</v>
      </c>
      <c r="E686" s="35">
        <v>37210</v>
      </c>
      <c r="F686">
        <v>456</v>
      </c>
      <c r="G686" t="s">
        <v>10</v>
      </c>
      <c r="H686" t="s">
        <v>11</v>
      </c>
    </row>
    <row r="687" spans="1:8">
      <c r="A687" s="1" t="s">
        <v>7</v>
      </c>
      <c r="B687" t="s">
        <v>8</v>
      </c>
      <c r="C687">
        <v>76</v>
      </c>
      <c r="D687" t="s">
        <v>9</v>
      </c>
      <c r="E687" s="35">
        <v>37211</v>
      </c>
      <c r="F687">
        <v>552</v>
      </c>
      <c r="G687" t="s">
        <v>10</v>
      </c>
      <c r="H687" t="s">
        <v>11</v>
      </c>
    </row>
    <row r="688" spans="1:8">
      <c r="A688" s="1" t="s">
        <v>7</v>
      </c>
      <c r="B688" t="s">
        <v>8</v>
      </c>
      <c r="C688">
        <v>76</v>
      </c>
      <c r="D688" t="s">
        <v>9</v>
      </c>
      <c r="E688" s="35">
        <v>37212</v>
      </c>
      <c r="F688">
        <v>368</v>
      </c>
      <c r="G688" t="s">
        <v>10</v>
      </c>
      <c r="H688" t="s">
        <v>11</v>
      </c>
    </row>
    <row r="689" spans="1:8">
      <c r="A689" s="1" t="s">
        <v>7</v>
      </c>
      <c r="B689" t="s">
        <v>8</v>
      </c>
      <c r="C689">
        <v>76</v>
      </c>
      <c r="D689" t="s">
        <v>9</v>
      </c>
      <c r="E689" s="35">
        <v>37213</v>
      </c>
      <c r="F689">
        <v>332</v>
      </c>
      <c r="G689" t="s">
        <v>10</v>
      </c>
      <c r="H689" t="s">
        <v>11</v>
      </c>
    </row>
    <row r="690" spans="1:8">
      <c r="A690" s="1" t="s">
        <v>7</v>
      </c>
      <c r="B690" t="s">
        <v>8</v>
      </c>
      <c r="C690">
        <v>76</v>
      </c>
      <c r="D690" t="s">
        <v>9</v>
      </c>
      <c r="E690" s="35">
        <v>37214</v>
      </c>
      <c r="F690">
        <v>394</v>
      </c>
      <c r="G690" t="s">
        <v>10</v>
      </c>
      <c r="H690" t="s">
        <v>11</v>
      </c>
    </row>
    <row r="691" spans="1:8">
      <c r="A691" s="1" t="s">
        <v>7</v>
      </c>
      <c r="B691" t="s">
        <v>8</v>
      </c>
      <c r="C691">
        <v>76</v>
      </c>
      <c r="D691" t="s">
        <v>9</v>
      </c>
      <c r="E691" s="35">
        <v>37215</v>
      </c>
      <c r="F691">
        <v>347</v>
      </c>
      <c r="G691" t="s">
        <v>10</v>
      </c>
      <c r="H691" t="s">
        <v>11</v>
      </c>
    </row>
    <row r="692" spans="1:8">
      <c r="A692" s="1" t="s">
        <v>7</v>
      </c>
      <c r="B692" t="s">
        <v>8</v>
      </c>
      <c r="C692">
        <v>76</v>
      </c>
      <c r="D692" t="s">
        <v>9</v>
      </c>
      <c r="E692" s="35">
        <v>37216</v>
      </c>
      <c r="F692">
        <v>502</v>
      </c>
      <c r="G692" t="s">
        <v>10</v>
      </c>
      <c r="H692" t="s">
        <v>11</v>
      </c>
    </row>
    <row r="693" spans="1:8">
      <c r="A693" s="1" t="s">
        <v>7</v>
      </c>
      <c r="B693" t="s">
        <v>8</v>
      </c>
      <c r="C693">
        <v>76</v>
      </c>
      <c r="D693" t="s">
        <v>9</v>
      </c>
      <c r="E693" s="35">
        <v>37217</v>
      </c>
      <c r="F693">
        <v>1325</v>
      </c>
      <c r="G693" t="s">
        <v>10</v>
      </c>
      <c r="H693" t="s">
        <v>11</v>
      </c>
    </row>
    <row r="694" spans="1:8">
      <c r="A694" s="1" t="s">
        <v>7</v>
      </c>
      <c r="B694" t="s">
        <v>8</v>
      </c>
      <c r="C694">
        <v>76</v>
      </c>
      <c r="D694" t="s">
        <v>9</v>
      </c>
      <c r="E694" s="35">
        <v>37218</v>
      </c>
      <c r="F694">
        <v>1533</v>
      </c>
      <c r="G694" t="s">
        <v>10</v>
      </c>
      <c r="H694" t="s">
        <v>11</v>
      </c>
    </row>
    <row r="695" spans="1:8">
      <c r="A695" s="1" t="s">
        <v>7</v>
      </c>
      <c r="B695" t="s">
        <v>8</v>
      </c>
      <c r="C695">
        <v>76</v>
      </c>
      <c r="D695" t="s">
        <v>9</v>
      </c>
      <c r="E695" s="35">
        <v>37219</v>
      </c>
      <c r="F695">
        <v>1497</v>
      </c>
      <c r="G695" t="s">
        <v>10</v>
      </c>
      <c r="H695" t="s">
        <v>11</v>
      </c>
    </row>
    <row r="696" spans="1:8">
      <c r="A696" s="1" t="s">
        <v>7</v>
      </c>
      <c r="B696" t="s">
        <v>8</v>
      </c>
      <c r="C696">
        <v>76</v>
      </c>
      <c r="D696" t="s">
        <v>9</v>
      </c>
      <c r="E696" s="35">
        <v>37220</v>
      </c>
      <c r="F696">
        <v>2745</v>
      </c>
      <c r="G696" t="s">
        <v>10</v>
      </c>
      <c r="H696" t="s">
        <v>11</v>
      </c>
    </row>
    <row r="697" spans="1:8">
      <c r="A697" s="1" t="s">
        <v>7</v>
      </c>
      <c r="B697" t="s">
        <v>8</v>
      </c>
      <c r="C697">
        <v>76</v>
      </c>
      <c r="D697" t="s">
        <v>9</v>
      </c>
      <c r="E697" s="35">
        <v>37221</v>
      </c>
      <c r="F697">
        <v>1552</v>
      </c>
      <c r="G697" t="s">
        <v>10</v>
      </c>
      <c r="H697" t="s">
        <v>11</v>
      </c>
    </row>
    <row r="698" spans="1:8">
      <c r="A698" s="1" t="s">
        <v>7</v>
      </c>
      <c r="B698" t="s">
        <v>8</v>
      </c>
      <c r="C698">
        <v>76</v>
      </c>
      <c r="D698" t="s">
        <v>9</v>
      </c>
      <c r="E698" s="35">
        <v>37222</v>
      </c>
      <c r="F698">
        <v>1264</v>
      </c>
      <c r="G698" t="s">
        <v>10</v>
      </c>
      <c r="H698" t="s">
        <v>11</v>
      </c>
    </row>
    <row r="699" spans="1:8">
      <c r="A699" s="1" t="s">
        <v>7</v>
      </c>
      <c r="B699" t="s">
        <v>8</v>
      </c>
      <c r="C699">
        <v>76</v>
      </c>
      <c r="D699" t="s">
        <v>9</v>
      </c>
      <c r="E699" s="35">
        <v>37223</v>
      </c>
      <c r="F699">
        <v>815</v>
      </c>
      <c r="G699" t="s">
        <v>10</v>
      </c>
      <c r="H699" t="s">
        <v>11</v>
      </c>
    </row>
    <row r="700" spans="1:8">
      <c r="A700" s="1" t="s">
        <v>7</v>
      </c>
      <c r="B700" t="s">
        <v>8</v>
      </c>
      <c r="C700">
        <v>76</v>
      </c>
      <c r="D700" t="s">
        <v>9</v>
      </c>
      <c r="E700" s="35">
        <v>37224</v>
      </c>
      <c r="F700">
        <v>986</v>
      </c>
      <c r="G700" t="s">
        <v>10</v>
      </c>
      <c r="H700" t="s">
        <v>11</v>
      </c>
    </row>
    <row r="701" spans="1:8">
      <c r="A701" s="1" t="s">
        <v>7</v>
      </c>
      <c r="B701" t="s">
        <v>8</v>
      </c>
      <c r="C701">
        <v>76</v>
      </c>
      <c r="D701" t="s">
        <v>9</v>
      </c>
      <c r="E701" s="35">
        <v>37225</v>
      </c>
      <c r="F701">
        <v>1420</v>
      </c>
      <c r="G701" t="s">
        <v>10</v>
      </c>
      <c r="H701" t="s">
        <v>11</v>
      </c>
    </row>
    <row r="702" spans="1:8">
      <c r="A702" s="1" t="s">
        <v>7</v>
      </c>
      <c r="B702" t="s">
        <v>8</v>
      </c>
      <c r="C702">
        <v>76</v>
      </c>
      <c r="D702" t="s">
        <v>9</v>
      </c>
      <c r="E702" s="35">
        <v>37226</v>
      </c>
      <c r="F702">
        <v>1172</v>
      </c>
      <c r="G702" t="s">
        <v>10</v>
      </c>
      <c r="H702" t="s">
        <v>11</v>
      </c>
    </row>
    <row r="703" spans="1:8">
      <c r="A703" s="1" t="s">
        <v>7</v>
      </c>
      <c r="B703" t="s">
        <v>8</v>
      </c>
      <c r="C703">
        <v>76</v>
      </c>
      <c r="D703" t="s">
        <v>9</v>
      </c>
      <c r="E703" s="35">
        <v>37227</v>
      </c>
      <c r="F703">
        <v>3479</v>
      </c>
      <c r="G703" t="s">
        <v>10</v>
      </c>
      <c r="H703" t="s">
        <v>11</v>
      </c>
    </row>
    <row r="704" spans="1:8">
      <c r="A704" s="1" t="s">
        <v>7</v>
      </c>
      <c r="B704" t="s">
        <v>8</v>
      </c>
      <c r="C704">
        <v>76</v>
      </c>
      <c r="D704" t="s">
        <v>9</v>
      </c>
      <c r="E704" s="35">
        <v>37228</v>
      </c>
      <c r="F704">
        <v>5311</v>
      </c>
      <c r="G704" t="s">
        <v>10</v>
      </c>
      <c r="H704" t="s">
        <v>11</v>
      </c>
    </row>
    <row r="705" spans="1:8">
      <c r="A705" s="1" t="s">
        <v>7</v>
      </c>
      <c r="B705" t="s">
        <v>8</v>
      </c>
      <c r="C705">
        <v>76</v>
      </c>
      <c r="D705" t="s">
        <v>9</v>
      </c>
      <c r="E705" s="35">
        <v>37229</v>
      </c>
      <c r="F705">
        <v>2773</v>
      </c>
      <c r="G705" t="s">
        <v>10</v>
      </c>
      <c r="H705" t="s">
        <v>11</v>
      </c>
    </row>
    <row r="706" spans="1:8">
      <c r="A706" s="1" t="s">
        <v>7</v>
      </c>
      <c r="B706" t="s">
        <v>8</v>
      </c>
      <c r="C706">
        <v>76</v>
      </c>
      <c r="D706" t="s">
        <v>9</v>
      </c>
      <c r="E706" s="35">
        <v>37230</v>
      </c>
      <c r="F706">
        <v>2039</v>
      </c>
      <c r="G706" t="s">
        <v>10</v>
      </c>
      <c r="H706" t="s">
        <v>11</v>
      </c>
    </row>
    <row r="707" spans="1:8">
      <c r="A707" s="1" t="s">
        <v>7</v>
      </c>
      <c r="B707" t="s">
        <v>8</v>
      </c>
      <c r="C707">
        <v>76</v>
      </c>
      <c r="D707" t="s">
        <v>9</v>
      </c>
      <c r="E707" s="35">
        <v>37231</v>
      </c>
      <c r="F707">
        <v>2348</v>
      </c>
      <c r="G707" t="s">
        <v>10</v>
      </c>
      <c r="H707" t="s">
        <v>11</v>
      </c>
    </row>
    <row r="708" spans="1:8">
      <c r="A708" s="1" t="s">
        <v>7</v>
      </c>
      <c r="B708" t="s">
        <v>8</v>
      </c>
      <c r="C708">
        <v>76</v>
      </c>
      <c r="D708" t="s">
        <v>9</v>
      </c>
      <c r="E708" s="35">
        <v>37232</v>
      </c>
      <c r="F708">
        <v>1993</v>
      </c>
      <c r="G708" t="s">
        <v>10</v>
      </c>
      <c r="H708" t="s">
        <v>11</v>
      </c>
    </row>
    <row r="709" spans="1:8">
      <c r="A709" s="1" t="s">
        <v>7</v>
      </c>
      <c r="B709" t="s">
        <v>8</v>
      </c>
      <c r="C709">
        <v>76</v>
      </c>
      <c r="D709" t="s">
        <v>9</v>
      </c>
      <c r="E709" s="35">
        <v>37233</v>
      </c>
      <c r="F709">
        <v>1653</v>
      </c>
      <c r="G709" t="s">
        <v>10</v>
      </c>
      <c r="H709" t="s">
        <v>11</v>
      </c>
    </row>
    <row r="710" spans="1:8">
      <c r="A710" s="1" t="s">
        <v>7</v>
      </c>
      <c r="B710" t="s">
        <v>8</v>
      </c>
      <c r="C710">
        <v>76</v>
      </c>
      <c r="D710" t="s">
        <v>9</v>
      </c>
      <c r="E710" s="35">
        <v>37234</v>
      </c>
      <c r="F710">
        <v>1336</v>
      </c>
      <c r="G710" t="s">
        <v>10</v>
      </c>
      <c r="H710" t="s">
        <v>11</v>
      </c>
    </row>
    <row r="711" spans="1:8">
      <c r="A711" s="1" t="s">
        <v>7</v>
      </c>
      <c r="B711" t="s">
        <v>8</v>
      </c>
      <c r="C711">
        <v>76</v>
      </c>
      <c r="D711" t="s">
        <v>9</v>
      </c>
      <c r="E711" s="35">
        <v>37235</v>
      </c>
      <c r="F711">
        <v>1642</v>
      </c>
      <c r="G711" t="s">
        <v>10</v>
      </c>
      <c r="H711" t="s">
        <v>11</v>
      </c>
    </row>
    <row r="712" spans="1:8">
      <c r="A712" s="1" t="s">
        <v>7</v>
      </c>
      <c r="B712" t="s">
        <v>8</v>
      </c>
      <c r="C712">
        <v>76</v>
      </c>
      <c r="D712" t="s">
        <v>9</v>
      </c>
      <c r="E712" s="35">
        <v>37236</v>
      </c>
      <c r="F712">
        <v>1382</v>
      </c>
      <c r="G712" t="s">
        <v>10</v>
      </c>
      <c r="H712" t="s">
        <v>11</v>
      </c>
    </row>
    <row r="713" spans="1:8">
      <c r="A713" s="1" t="s">
        <v>7</v>
      </c>
      <c r="B713" t="s">
        <v>8</v>
      </c>
      <c r="C713">
        <v>76</v>
      </c>
      <c r="D713" t="s">
        <v>9</v>
      </c>
      <c r="E713" s="35">
        <v>37237</v>
      </c>
      <c r="F713">
        <v>1553</v>
      </c>
      <c r="G713" t="s">
        <v>10</v>
      </c>
      <c r="H713" t="s">
        <v>11</v>
      </c>
    </row>
    <row r="714" spans="1:8">
      <c r="A714" s="1" t="s">
        <v>7</v>
      </c>
      <c r="B714" t="s">
        <v>8</v>
      </c>
      <c r="C714">
        <v>76</v>
      </c>
      <c r="D714" t="s">
        <v>9</v>
      </c>
      <c r="E714" s="35">
        <v>37238</v>
      </c>
      <c r="F714">
        <v>2101</v>
      </c>
      <c r="G714" t="s">
        <v>10</v>
      </c>
      <c r="H714" t="s">
        <v>11</v>
      </c>
    </row>
    <row r="715" spans="1:8">
      <c r="A715" s="1" t="s">
        <v>7</v>
      </c>
      <c r="B715" t="s">
        <v>8</v>
      </c>
      <c r="C715">
        <v>76</v>
      </c>
      <c r="D715" t="s">
        <v>9</v>
      </c>
      <c r="E715" s="35">
        <v>37239</v>
      </c>
      <c r="F715">
        <v>2754</v>
      </c>
      <c r="G715" t="s">
        <v>10</v>
      </c>
      <c r="H715" t="s">
        <v>11</v>
      </c>
    </row>
    <row r="716" spans="1:8">
      <c r="A716" s="1" t="s">
        <v>7</v>
      </c>
      <c r="B716" t="s">
        <v>8</v>
      </c>
      <c r="C716">
        <v>76</v>
      </c>
      <c r="D716" t="s">
        <v>9</v>
      </c>
      <c r="E716" s="35">
        <v>37240</v>
      </c>
      <c r="F716">
        <v>2301</v>
      </c>
      <c r="G716" t="s">
        <v>10</v>
      </c>
      <c r="H716" t="s">
        <v>11</v>
      </c>
    </row>
    <row r="717" spans="1:8">
      <c r="A717" s="1" t="s">
        <v>7</v>
      </c>
      <c r="B717" t="s">
        <v>8</v>
      </c>
      <c r="C717">
        <v>76</v>
      </c>
      <c r="D717" t="s">
        <v>9</v>
      </c>
      <c r="E717" s="35">
        <v>37241</v>
      </c>
      <c r="F717">
        <v>1785</v>
      </c>
      <c r="G717" t="s">
        <v>10</v>
      </c>
      <c r="H717" t="s">
        <v>11</v>
      </c>
    </row>
    <row r="718" spans="1:8">
      <c r="A718" s="1" t="s">
        <v>7</v>
      </c>
      <c r="B718" t="s">
        <v>8</v>
      </c>
      <c r="C718">
        <v>76</v>
      </c>
      <c r="D718" t="s">
        <v>9</v>
      </c>
      <c r="E718" s="35">
        <v>37242</v>
      </c>
      <c r="F718">
        <v>2139</v>
      </c>
      <c r="G718" t="s">
        <v>10</v>
      </c>
      <c r="H718" t="s">
        <v>11</v>
      </c>
    </row>
    <row r="719" spans="1:8">
      <c r="A719" s="1" t="s">
        <v>7</v>
      </c>
      <c r="B719" t="s">
        <v>8</v>
      </c>
      <c r="C719">
        <v>76</v>
      </c>
      <c r="D719" t="s">
        <v>9</v>
      </c>
      <c r="E719" s="35">
        <v>37243</v>
      </c>
      <c r="F719">
        <v>2800</v>
      </c>
      <c r="G719" t="s">
        <v>10</v>
      </c>
      <c r="H719" t="s">
        <v>11</v>
      </c>
    </row>
    <row r="720" spans="1:8">
      <c r="A720" s="1" t="s">
        <v>7</v>
      </c>
      <c r="B720" t="s">
        <v>8</v>
      </c>
      <c r="C720">
        <v>76</v>
      </c>
      <c r="D720" t="s">
        <v>9</v>
      </c>
      <c r="E720" s="35">
        <v>37244</v>
      </c>
      <c r="F720">
        <v>2810</v>
      </c>
      <c r="G720" t="s">
        <v>10</v>
      </c>
      <c r="H720" t="s">
        <v>11</v>
      </c>
    </row>
    <row r="721" spans="1:8">
      <c r="A721" s="1" t="s">
        <v>7</v>
      </c>
      <c r="B721" t="s">
        <v>8</v>
      </c>
      <c r="C721">
        <v>76</v>
      </c>
      <c r="D721" t="s">
        <v>9</v>
      </c>
      <c r="E721" s="35">
        <v>37245</v>
      </c>
      <c r="F721">
        <v>3342</v>
      </c>
      <c r="G721" t="s">
        <v>10</v>
      </c>
      <c r="H721" t="s">
        <v>11</v>
      </c>
    </row>
    <row r="722" spans="1:8">
      <c r="A722" s="1" t="s">
        <v>7</v>
      </c>
      <c r="B722" t="s">
        <v>8</v>
      </c>
      <c r="C722">
        <v>76</v>
      </c>
      <c r="D722" t="s">
        <v>9</v>
      </c>
      <c r="E722" s="35">
        <v>37246</v>
      </c>
      <c r="F722">
        <v>3722</v>
      </c>
      <c r="G722" t="s">
        <v>10</v>
      </c>
      <c r="H722" t="s">
        <v>11</v>
      </c>
    </row>
    <row r="723" spans="1:8">
      <c r="A723" s="1" t="s">
        <v>7</v>
      </c>
      <c r="B723" t="s">
        <v>8</v>
      </c>
      <c r="C723">
        <v>76</v>
      </c>
      <c r="D723" t="s">
        <v>9</v>
      </c>
      <c r="E723" s="35">
        <v>37247</v>
      </c>
      <c r="F723">
        <v>2871</v>
      </c>
      <c r="G723" t="s">
        <v>10</v>
      </c>
      <c r="H723" t="s">
        <v>11</v>
      </c>
    </row>
    <row r="724" spans="1:8">
      <c r="A724" s="1" t="s">
        <v>7</v>
      </c>
      <c r="B724" t="s">
        <v>8</v>
      </c>
      <c r="C724">
        <v>76</v>
      </c>
      <c r="D724" t="s">
        <v>9</v>
      </c>
      <c r="E724" s="35">
        <v>37248</v>
      </c>
      <c r="F724">
        <v>3379</v>
      </c>
      <c r="G724" t="s">
        <v>10</v>
      </c>
      <c r="H724" t="s">
        <v>11</v>
      </c>
    </row>
    <row r="725" spans="1:8">
      <c r="A725" s="1" t="s">
        <v>7</v>
      </c>
      <c r="B725" t="s">
        <v>8</v>
      </c>
      <c r="C725">
        <v>76</v>
      </c>
      <c r="D725" t="s">
        <v>9</v>
      </c>
      <c r="E725" s="35">
        <v>37249</v>
      </c>
      <c r="F725">
        <v>2507</v>
      </c>
      <c r="G725" t="s">
        <v>10</v>
      </c>
      <c r="H725" t="s">
        <v>11</v>
      </c>
    </row>
    <row r="726" spans="1:8">
      <c r="A726" s="1" t="s">
        <v>7</v>
      </c>
      <c r="B726" t="s">
        <v>8</v>
      </c>
      <c r="C726">
        <v>76</v>
      </c>
      <c r="D726" t="s">
        <v>9</v>
      </c>
      <c r="E726" s="35">
        <v>37250</v>
      </c>
      <c r="F726">
        <v>1897</v>
      </c>
      <c r="G726" t="s">
        <v>10</v>
      </c>
      <c r="H726" t="s">
        <v>11</v>
      </c>
    </row>
    <row r="727" spans="1:8">
      <c r="A727" s="1" t="s">
        <v>7</v>
      </c>
      <c r="B727" t="s">
        <v>8</v>
      </c>
      <c r="C727">
        <v>76</v>
      </c>
      <c r="D727" t="s">
        <v>9</v>
      </c>
      <c r="E727" s="35">
        <v>37251</v>
      </c>
      <c r="F727">
        <v>1836</v>
      </c>
      <c r="G727" t="s">
        <v>10</v>
      </c>
      <c r="H727" t="s">
        <v>11</v>
      </c>
    </row>
    <row r="728" spans="1:8">
      <c r="A728" s="1" t="s">
        <v>7</v>
      </c>
      <c r="B728" t="s">
        <v>8</v>
      </c>
      <c r="C728">
        <v>76</v>
      </c>
      <c r="D728" t="s">
        <v>9</v>
      </c>
      <c r="E728" s="35">
        <v>37252</v>
      </c>
      <c r="F728">
        <v>2137</v>
      </c>
      <c r="G728" t="s">
        <v>10</v>
      </c>
      <c r="H728" t="s">
        <v>11</v>
      </c>
    </row>
    <row r="729" spans="1:8">
      <c r="A729" s="1" t="s">
        <v>7</v>
      </c>
      <c r="B729" t="s">
        <v>8</v>
      </c>
      <c r="C729">
        <v>76</v>
      </c>
      <c r="D729" t="s">
        <v>9</v>
      </c>
      <c r="E729" s="35">
        <v>37253</v>
      </c>
      <c r="F729">
        <v>3912</v>
      </c>
      <c r="G729" t="s">
        <v>10</v>
      </c>
      <c r="H729" t="s">
        <v>11</v>
      </c>
    </row>
    <row r="730" spans="1:8">
      <c r="A730" s="1" t="s">
        <v>7</v>
      </c>
      <c r="B730" t="s">
        <v>8</v>
      </c>
      <c r="C730">
        <v>76</v>
      </c>
      <c r="D730" t="s">
        <v>9</v>
      </c>
      <c r="E730" s="35">
        <v>37254</v>
      </c>
      <c r="F730">
        <v>4023</v>
      </c>
      <c r="G730" t="s">
        <v>10</v>
      </c>
      <c r="H730" t="s">
        <v>11</v>
      </c>
    </row>
    <row r="731" spans="1:8">
      <c r="A731" s="1" t="s">
        <v>7</v>
      </c>
      <c r="B731" t="s">
        <v>8</v>
      </c>
      <c r="C731">
        <v>76</v>
      </c>
      <c r="D731" t="s">
        <v>9</v>
      </c>
      <c r="E731" s="35">
        <v>37255</v>
      </c>
      <c r="F731">
        <v>3949</v>
      </c>
      <c r="G731" t="s">
        <v>10</v>
      </c>
      <c r="H731" t="s">
        <v>11</v>
      </c>
    </row>
    <row r="732" spans="1:8">
      <c r="A732" s="1" t="s">
        <v>7</v>
      </c>
      <c r="B732" t="s">
        <v>8</v>
      </c>
      <c r="C732">
        <v>76</v>
      </c>
      <c r="D732" t="s">
        <v>9</v>
      </c>
      <c r="E732" s="35">
        <v>37256</v>
      </c>
      <c r="F732">
        <v>7815</v>
      </c>
      <c r="G732" t="s">
        <v>10</v>
      </c>
      <c r="H732" t="s">
        <v>11</v>
      </c>
    </row>
    <row r="733" spans="1:8">
      <c r="A733" s="1" t="s">
        <v>7</v>
      </c>
      <c r="B733" t="s">
        <v>8</v>
      </c>
      <c r="C733">
        <v>76</v>
      </c>
      <c r="D733" t="s">
        <v>9</v>
      </c>
      <c r="E733" s="35">
        <v>37257</v>
      </c>
      <c r="F733">
        <v>6476</v>
      </c>
      <c r="G733" t="s">
        <v>10</v>
      </c>
      <c r="H733" t="s">
        <v>11</v>
      </c>
    </row>
    <row r="734" spans="1:8">
      <c r="A734" s="1" t="s">
        <v>7</v>
      </c>
      <c r="B734" t="s">
        <v>8</v>
      </c>
      <c r="C734">
        <v>76</v>
      </c>
      <c r="D734" t="s">
        <v>9</v>
      </c>
      <c r="E734" s="35">
        <v>37258</v>
      </c>
      <c r="F734">
        <v>7047</v>
      </c>
      <c r="G734" t="s">
        <v>10</v>
      </c>
      <c r="H734" t="s">
        <v>11</v>
      </c>
    </row>
    <row r="735" spans="1:8">
      <c r="A735" s="1" t="s">
        <v>7</v>
      </c>
      <c r="B735" t="s">
        <v>8</v>
      </c>
      <c r="C735">
        <v>76</v>
      </c>
      <c r="D735" t="s">
        <v>9</v>
      </c>
      <c r="E735" s="35">
        <v>37259</v>
      </c>
      <c r="F735">
        <v>9362</v>
      </c>
      <c r="G735" t="s">
        <v>10</v>
      </c>
      <c r="H735" t="s">
        <v>11</v>
      </c>
    </row>
    <row r="736" spans="1:8">
      <c r="A736" s="1" t="s">
        <v>7</v>
      </c>
      <c r="B736" t="s">
        <v>8</v>
      </c>
      <c r="C736">
        <v>76</v>
      </c>
      <c r="D736" t="s">
        <v>9</v>
      </c>
      <c r="E736" s="35">
        <v>37260</v>
      </c>
      <c r="F736">
        <v>5952</v>
      </c>
      <c r="G736" t="s">
        <v>10</v>
      </c>
      <c r="H736" t="s">
        <v>11</v>
      </c>
    </row>
    <row r="737" spans="1:8">
      <c r="A737" s="1" t="s">
        <v>7</v>
      </c>
      <c r="B737" t="s">
        <v>8</v>
      </c>
      <c r="C737">
        <v>76</v>
      </c>
      <c r="D737" t="s">
        <v>9</v>
      </c>
      <c r="E737" s="35">
        <v>37261</v>
      </c>
      <c r="F737">
        <v>4473</v>
      </c>
      <c r="G737" t="s">
        <v>10</v>
      </c>
      <c r="H737" t="s">
        <v>11</v>
      </c>
    </row>
    <row r="738" spans="1:8">
      <c r="A738" s="1" t="s">
        <v>7</v>
      </c>
      <c r="B738" t="s">
        <v>8</v>
      </c>
      <c r="C738">
        <v>76</v>
      </c>
      <c r="D738" t="s">
        <v>9</v>
      </c>
      <c r="E738" s="35">
        <v>37262</v>
      </c>
      <c r="F738">
        <v>4783</v>
      </c>
      <c r="G738" t="s">
        <v>10</v>
      </c>
      <c r="H738" t="s">
        <v>11</v>
      </c>
    </row>
    <row r="739" spans="1:8">
      <c r="A739" s="1" t="s">
        <v>7</v>
      </c>
      <c r="B739" t="s">
        <v>8</v>
      </c>
      <c r="C739">
        <v>76</v>
      </c>
      <c r="D739" t="s">
        <v>9</v>
      </c>
      <c r="E739" s="35">
        <v>37263</v>
      </c>
      <c r="F739">
        <v>5680</v>
      </c>
      <c r="G739" t="s">
        <v>10</v>
      </c>
      <c r="H739" t="s">
        <v>11</v>
      </c>
    </row>
    <row r="740" spans="1:8">
      <c r="A740" s="1" t="s">
        <v>7</v>
      </c>
      <c r="B740" t="s">
        <v>8</v>
      </c>
      <c r="C740">
        <v>76</v>
      </c>
      <c r="D740" t="s">
        <v>9</v>
      </c>
      <c r="E740" s="35">
        <v>37264</v>
      </c>
      <c r="F740">
        <v>4662</v>
      </c>
      <c r="G740" t="s">
        <v>10</v>
      </c>
      <c r="H740" t="s">
        <v>11</v>
      </c>
    </row>
    <row r="741" spans="1:8">
      <c r="A741" s="1" t="s">
        <v>7</v>
      </c>
      <c r="B741" t="s">
        <v>8</v>
      </c>
      <c r="C741">
        <v>76</v>
      </c>
      <c r="D741" t="s">
        <v>9</v>
      </c>
      <c r="E741" s="35">
        <v>37265</v>
      </c>
      <c r="F741">
        <v>4534</v>
      </c>
      <c r="G741" t="s">
        <v>10</v>
      </c>
      <c r="H741" t="s">
        <v>11</v>
      </c>
    </row>
    <row r="742" spans="1:8">
      <c r="A742" s="1" t="s">
        <v>7</v>
      </c>
      <c r="B742" t="s">
        <v>8</v>
      </c>
      <c r="C742">
        <v>76</v>
      </c>
      <c r="D742" t="s">
        <v>9</v>
      </c>
      <c r="E742" s="35">
        <v>37266</v>
      </c>
      <c r="F742">
        <v>4347</v>
      </c>
      <c r="G742" t="s">
        <v>10</v>
      </c>
      <c r="H742" t="s">
        <v>11</v>
      </c>
    </row>
    <row r="743" spans="1:8">
      <c r="A743" s="1" t="s">
        <v>7</v>
      </c>
      <c r="B743" t="s">
        <v>8</v>
      </c>
      <c r="C743">
        <v>76</v>
      </c>
      <c r="D743" t="s">
        <v>9</v>
      </c>
      <c r="E743" s="35">
        <v>37267</v>
      </c>
      <c r="F743">
        <v>3658</v>
      </c>
      <c r="G743" t="s">
        <v>10</v>
      </c>
      <c r="H743" t="s">
        <v>11</v>
      </c>
    </row>
    <row r="744" spans="1:8">
      <c r="A744" s="1" t="s">
        <v>7</v>
      </c>
      <c r="B744" t="s">
        <v>8</v>
      </c>
      <c r="C744">
        <v>76</v>
      </c>
      <c r="D744" t="s">
        <v>9</v>
      </c>
      <c r="E744" s="35">
        <v>37268</v>
      </c>
      <c r="F744">
        <v>3240</v>
      </c>
      <c r="G744" t="s">
        <v>10</v>
      </c>
      <c r="H744" t="s">
        <v>11</v>
      </c>
    </row>
    <row r="745" spans="1:8">
      <c r="A745" s="1" t="s">
        <v>7</v>
      </c>
      <c r="B745" t="s">
        <v>8</v>
      </c>
      <c r="C745">
        <v>76</v>
      </c>
      <c r="D745" t="s">
        <v>9</v>
      </c>
      <c r="E745" s="35">
        <v>37269</v>
      </c>
      <c r="F745">
        <v>2887</v>
      </c>
      <c r="G745" t="s">
        <v>10</v>
      </c>
      <c r="H745" t="s">
        <v>11</v>
      </c>
    </row>
    <row r="746" spans="1:8">
      <c r="A746" s="1" t="s">
        <v>7</v>
      </c>
      <c r="B746" t="s">
        <v>8</v>
      </c>
      <c r="C746">
        <v>76</v>
      </c>
      <c r="D746" t="s">
        <v>9</v>
      </c>
      <c r="E746" s="35">
        <v>37270</v>
      </c>
      <c r="F746">
        <v>3045</v>
      </c>
      <c r="G746" t="s">
        <v>10</v>
      </c>
      <c r="H746" t="s">
        <v>11</v>
      </c>
    </row>
    <row r="747" spans="1:8">
      <c r="A747" s="1" t="s">
        <v>7</v>
      </c>
      <c r="B747" t="s">
        <v>8</v>
      </c>
      <c r="C747">
        <v>76</v>
      </c>
      <c r="D747" t="s">
        <v>9</v>
      </c>
      <c r="E747" s="35">
        <v>37271</v>
      </c>
      <c r="F747">
        <v>3477</v>
      </c>
      <c r="G747" t="s">
        <v>10</v>
      </c>
      <c r="H747" t="s">
        <v>11</v>
      </c>
    </row>
    <row r="748" spans="1:8">
      <c r="A748" s="1" t="s">
        <v>7</v>
      </c>
      <c r="B748" t="s">
        <v>8</v>
      </c>
      <c r="C748">
        <v>76</v>
      </c>
      <c r="D748" t="s">
        <v>9</v>
      </c>
      <c r="E748" s="35">
        <v>37272</v>
      </c>
      <c r="F748">
        <v>3407</v>
      </c>
      <c r="G748" t="s">
        <v>10</v>
      </c>
      <c r="H748" t="s">
        <v>11</v>
      </c>
    </row>
    <row r="749" spans="1:8">
      <c r="A749" s="1" t="s">
        <v>7</v>
      </c>
      <c r="B749" t="s">
        <v>8</v>
      </c>
      <c r="C749">
        <v>76</v>
      </c>
      <c r="D749" t="s">
        <v>9</v>
      </c>
      <c r="E749" s="35">
        <v>37273</v>
      </c>
      <c r="F749">
        <v>3445</v>
      </c>
      <c r="G749" t="s">
        <v>10</v>
      </c>
      <c r="H749" t="s">
        <v>11</v>
      </c>
    </row>
    <row r="750" spans="1:8">
      <c r="A750" s="1" t="s">
        <v>7</v>
      </c>
      <c r="B750" t="s">
        <v>8</v>
      </c>
      <c r="C750">
        <v>76</v>
      </c>
      <c r="D750" t="s">
        <v>9</v>
      </c>
      <c r="E750" s="35">
        <v>37274</v>
      </c>
      <c r="F750">
        <v>3251</v>
      </c>
      <c r="G750" t="s">
        <v>10</v>
      </c>
      <c r="H750" t="s">
        <v>11</v>
      </c>
    </row>
    <row r="751" spans="1:8">
      <c r="A751" s="1" t="s">
        <v>7</v>
      </c>
      <c r="B751" t="s">
        <v>8</v>
      </c>
      <c r="C751">
        <v>76</v>
      </c>
      <c r="D751" t="s">
        <v>9</v>
      </c>
      <c r="E751" s="35">
        <v>37275</v>
      </c>
      <c r="F751">
        <v>2374</v>
      </c>
      <c r="G751" t="s">
        <v>10</v>
      </c>
      <c r="H751" t="s">
        <v>11</v>
      </c>
    </row>
    <row r="752" spans="1:8">
      <c r="A752" s="1" t="s">
        <v>7</v>
      </c>
      <c r="B752" t="s">
        <v>8</v>
      </c>
      <c r="C752">
        <v>76</v>
      </c>
      <c r="D752" t="s">
        <v>9</v>
      </c>
      <c r="E752" s="35">
        <v>37276</v>
      </c>
      <c r="F752">
        <v>2031</v>
      </c>
      <c r="G752" t="s">
        <v>10</v>
      </c>
      <c r="H752" t="s">
        <v>11</v>
      </c>
    </row>
    <row r="753" spans="1:8">
      <c r="A753" s="1" t="s">
        <v>7</v>
      </c>
      <c r="B753" t="s">
        <v>8</v>
      </c>
      <c r="C753">
        <v>76</v>
      </c>
      <c r="D753" t="s">
        <v>9</v>
      </c>
      <c r="E753" s="35">
        <v>37277</v>
      </c>
      <c r="F753">
        <v>1997</v>
      </c>
      <c r="G753" t="s">
        <v>10</v>
      </c>
      <c r="H753" t="s">
        <v>11</v>
      </c>
    </row>
    <row r="754" spans="1:8">
      <c r="A754" s="1" t="s">
        <v>7</v>
      </c>
      <c r="B754" t="s">
        <v>8</v>
      </c>
      <c r="C754">
        <v>76</v>
      </c>
      <c r="D754" t="s">
        <v>9</v>
      </c>
      <c r="E754" s="35">
        <v>37278</v>
      </c>
      <c r="F754">
        <v>2976</v>
      </c>
      <c r="G754" t="s">
        <v>10</v>
      </c>
      <c r="H754" t="s">
        <v>11</v>
      </c>
    </row>
    <row r="755" spans="1:8">
      <c r="A755" s="1" t="s">
        <v>7</v>
      </c>
      <c r="B755" t="s">
        <v>8</v>
      </c>
      <c r="C755">
        <v>76</v>
      </c>
      <c r="D755" t="s">
        <v>9</v>
      </c>
      <c r="E755" s="35">
        <v>37279</v>
      </c>
      <c r="F755">
        <v>2794</v>
      </c>
      <c r="G755" t="s">
        <v>10</v>
      </c>
      <c r="H755" t="s">
        <v>11</v>
      </c>
    </row>
    <row r="756" spans="1:8">
      <c r="A756" s="1" t="s">
        <v>7</v>
      </c>
      <c r="B756" t="s">
        <v>8</v>
      </c>
      <c r="C756">
        <v>76</v>
      </c>
      <c r="D756" t="s">
        <v>9</v>
      </c>
      <c r="E756" s="35">
        <v>37280</v>
      </c>
      <c r="F756">
        <v>2715</v>
      </c>
      <c r="G756" t="s">
        <v>10</v>
      </c>
      <c r="H756" t="s">
        <v>11</v>
      </c>
    </row>
    <row r="757" spans="1:8">
      <c r="A757" s="1" t="s">
        <v>7</v>
      </c>
      <c r="B757" t="s">
        <v>8</v>
      </c>
      <c r="C757">
        <v>76</v>
      </c>
      <c r="D757" t="s">
        <v>9</v>
      </c>
      <c r="E757" s="35">
        <v>37281</v>
      </c>
      <c r="F757">
        <v>2670</v>
      </c>
      <c r="G757" t="s">
        <v>10</v>
      </c>
      <c r="H757" t="s">
        <v>11</v>
      </c>
    </row>
    <row r="758" spans="1:8">
      <c r="A758" s="1" t="s">
        <v>7</v>
      </c>
      <c r="B758" t="s">
        <v>8</v>
      </c>
      <c r="C758">
        <v>76</v>
      </c>
      <c r="D758" t="s">
        <v>9</v>
      </c>
      <c r="E758" s="35">
        <v>37282</v>
      </c>
      <c r="F758">
        <v>3515</v>
      </c>
      <c r="G758" t="s">
        <v>10</v>
      </c>
      <c r="H758" t="s">
        <v>11</v>
      </c>
    </row>
    <row r="759" spans="1:8">
      <c r="A759" s="1" t="s">
        <v>7</v>
      </c>
      <c r="B759" t="s">
        <v>8</v>
      </c>
      <c r="C759">
        <v>76</v>
      </c>
      <c r="D759" t="s">
        <v>9</v>
      </c>
      <c r="E759" s="35">
        <v>37283</v>
      </c>
      <c r="F759">
        <v>4102</v>
      </c>
      <c r="G759" t="s">
        <v>10</v>
      </c>
      <c r="H759" t="s">
        <v>11</v>
      </c>
    </row>
    <row r="760" spans="1:8">
      <c r="A760" s="1" t="s">
        <v>7</v>
      </c>
      <c r="B760" t="s">
        <v>8</v>
      </c>
      <c r="C760">
        <v>76</v>
      </c>
      <c r="D760" t="s">
        <v>9</v>
      </c>
      <c r="E760" s="35">
        <v>37284</v>
      </c>
      <c r="F760">
        <v>3423</v>
      </c>
      <c r="G760" t="s">
        <v>10</v>
      </c>
      <c r="H760" t="s">
        <v>11</v>
      </c>
    </row>
    <row r="761" spans="1:8">
      <c r="A761" s="1" t="s">
        <v>7</v>
      </c>
      <c r="B761" t="s">
        <v>8</v>
      </c>
      <c r="C761">
        <v>76</v>
      </c>
      <c r="D761" t="s">
        <v>9</v>
      </c>
      <c r="E761" s="35">
        <v>37285</v>
      </c>
      <c r="F761">
        <v>3481</v>
      </c>
      <c r="G761" t="s">
        <v>10</v>
      </c>
      <c r="H761" t="s">
        <v>11</v>
      </c>
    </row>
    <row r="762" spans="1:8">
      <c r="A762" s="1" t="s">
        <v>7</v>
      </c>
      <c r="B762" t="s">
        <v>8</v>
      </c>
      <c r="C762">
        <v>76</v>
      </c>
      <c r="D762" t="s">
        <v>9</v>
      </c>
      <c r="E762" s="35">
        <v>37286</v>
      </c>
      <c r="F762">
        <v>2813</v>
      </c>
      <c r="G762" t="s">
        <v>10</v>
      </c>
      <c r="H762" t="s">
        <v>11</v>
      </c>
    </row>
    <row r="763" spans="1:8">
      <c r="A763" s="1" t="s">
        <v>7</v>
      </c>
      <c r="B763" t="s">
        <v>8</v>
      </c>
      <c r="C763">
        <v>76</v>
      </c>
      <c r="D763" t="s">
        <v>9</v>
      </c>
      <c r="E763" s="35">
        <v>37287</v>
      </c>
      <c r="F763">
        <v>2328</v>
      </c>
      <c r="G763" t="s">
        <v>10</v>
      </c>
      <c r="H763" t="s">
        <v>11</v>
      </c>
    </row>
    <row r="764" spans="1:8">
      <c r="A764" s="1" t="s">
        <v>7</v>
      </c>
      <c r="B764" t="s">
        <v>8</v>
      </c>
      <c r="C764">
        <v>76</v>
      </c>
      <c r="D764" t="s">
        <v>9</v>
      </c>
      <c r="E764" s="35">
        <v>37288</v>
      </c>
      <c r="F764">
        <v>3553</v>
      </c>
      <c r="G764" t="s">
        <v>10</v>
      </c>
      <c r="H764" t="s">
        <v>11</v>
      </c>
    </row>
    <row r="765" spans="1:8">
      <c r="A765" s="1" t="s">
        <v>7</v>
      </c>
      <c r="B765" t="s">
        <v>8</v>
      </c>
      <c r="C765">
        <v>76</v>
      </c>
      <c r="D765" t="s">
        <v>9</v>
      </c>
      <c r="E765" s="35">
        <v>37289</v>
      </c>
      <c r="F765">
        <v>2549</v>
      </c>
      <c r="G765" t="s">
        <v>10</v>
      </c>
      <c r="H765" t="s">
        <v>11</v>
      </c>
    </row>
    <row r="766" spans="1:8">
      <c r="A766" s="1" t="s">
        <v>7</v>
      </c>
      <c r="B766" t="s">
        <v>8</v>
      </c>
      <c r="C766">
        <v>76</v>
      </c>
      <c r="D766" t="s">
        <v>9</v>
      </c>
      <c r="E766" s="35">
        <v>37290</v>
      </c>
      <c r="F766">
        <v>2527</v>
      </c>
      <c r="G766" t="s">
        <v>10</v>
      </c>
      <c r="H766" t="s">
        <v>11</v>
      </c>
    </row>
    <row r="767" spans="1:8">
      <c r="A767" s="1" t="s">
        <v>7</v>
      </c>
      <c r="B767" t="s">
        <v>8</v>
      </c>
      <c r="C767">
        <v>76</v>
      </c>
      <c r="D767" t="s">
        <v>9</v>
      </c>
      <c r="E767" s="35">
        <v>37291</v>
      </c>
      <c r="F767">
        <v>2323</v>
      </c>
      <c r="G767" t="s">
        <v>10</v>
      </c>
      <c r="H767" t="s">
        <v>11</v>
      </c>
    </row>
    <row r="768" spans="1:8">
      <c r="A768" s="1" t="s">
        <v>7</v>
      </c>
      <c r="B768" t="s">
        <v>8</v>
      </c>
      <c r="C768">
        <v>76</v>
      </c>
      <c r="D768" t="s">
        <v>9</v>
      </c>
      <c r="E768" s="35">
        <v>37292</v>
      </c>
      <c r="F768">
        <v>2429</v>
      </c>
      <c r="G768" t="s">
        <v>10</v>
      </c>
      <c r="H768" t="s">
        <v>11</v>
      </c>
    </row>
    <row r="769" spans="1:8">
      <c r="A769" s="1" t="s">
        <v>7</v>
      </c>
      <c r="B769" t="s">
        <v>8</v>
      </c>
      <c r="C769">
        <v>76</v>
      </c>
      <c r="D769" t="s">
        <v>9</v>
      </c>
      <c r="E769" s="35">
        <v>37293</v>
      </c>
      <c r="F769">
        <v>1885</v>
      </c>
      <c r="G769" t="s">
        <v>10</v>
      </c>
      <c r="H769" t="s">
        <v>11</v>
      </c>
    </row>
    <row r="770" spans="1:8">
      <c r="A770" s="1" t="s">
        <v>7</v>
      </c>
      <c r="B770" t="s">
        <v>8</v>
      </c>
      <c r="C770">
        <v>76</v>
      </c>
      <c r="D770" t="s">
        <v>9</v>
      </c>
      <c r="E770" s="35">
        <v>37294</v>
      </c>
      <c r="F770">
        <v>2284</v>
      </c>
      <c r="G770" t="s">
        <v>10</v>
      </c>
      <c r="H770" t="s">
        <v>11</v>
      </c>
    </row>
    <row r="771" spans="1:8">
      <c r="A771" s="1" t="s">
        <v>7</v>
      </c>
      <c r="B771" t="s">
        <v>8</v>
      </c>
      <c r="C771">
        <v>76</v>
      </c>
      <c r="D771" t="s">
        <v>9</v>
      </c>
      <c r="E771" s="35">
        <v>37295</v>
      </c>
      <c r="F771">
        <v>3403</v>
      </c>
      <c r="G771" t="s">
        <v>10</v>
      </c>
      <c r="H771" t="s">
        <v>11</v>
      </c>
    </row>
    <row r="772" spans="1:8">
      <c r="A772" s="1" t="s">
        <v>7</v>
      </c>
      <c r="B772" t="s">
        <v>8</v>
      </c>
      <c r="C772">
        <v>76</v>
      </c>
      <c r="D772" t="s">
        <v>9</v>
      </c>
      <c r="E772" s="35">
        <v>37296</v>
      </c>
      <c r="F772">
        <v>2884</v>
      </c>
      <c r="G772" t="s">
        <v>10</v>
      </c>
      <c r="H772" t="s">
        <v>11</v>
      </c>
    </row>
    <row r="773" spans="1:8">
      <c r="A773" s="1" t="s">
        <v>7</v>
      </c>
      <c r="B773" t="s">
        <v>8</v>
      </c>
      <c r="C773">
        <v>76</v>
      </c>
      <c r="D773" t="s">
        <v>9</v>
      </c>
      <c r="E773" s="35">
        <v>37297</v>
      </c>
      <c r="F773">
        <v>2688</v>
      </c>
      <c r="G773" t="s">
        <v>10</v>
      </c>
      <c r="H773" t="s">
        <v>11</v>
      </c>
    </row>
    <row r="774" spans="1:8">
      <c r="A774" s="1" t="s">
        <v>7</v>
      </c>
      <c r="B774" t="s">
        <v>8</v>
      </c>
      <c r="C774">
        <v>76</v>
      </c>
      <c r="D774" t="s">
        <v>9</v>
      </c>
      <c r="E774" s="35">
        <v>37298</v>
      </c>
      <c r="F774">
        <v>3502</v>
      </c>
      <c r="G774" t="s">
        <v>10</v>
      </c>
      <c r="H774" t="s">
        <v>11</v>
      </c>
    </row>
    <row r="775" spans="1:8">
      <c r="A775" s="1" t="s">
        <v>7</v>
      </c>
      <c r="B775" t="s">
        <v>8</v>
      </c>
      <c r="C775">
        <v>76</v>
      </c>
      <c r="D775" t="s">
        <v>9</v>
      </c>
      <c r="E775" s="35">
        <v>37299</v>
      </c>
      <c r="F775">
        <v>2999</v>
      </c>
      <c r="G775" t="s">
        <v>10</v>
      </c>
      <c r="H775" t="s">
        <v>11</v>
      </c>
    </row>
    <row r="776" spans="1:8">
      <c r="A776" s="1" t="s">
        <v>7</v>
      </c>
      <c r="B776" t="s">
        <v>8</v>
      </c>
      <c r="C776">
        <v>76</v>
      </c>
      <c r="D776" t="s">
        <v>9</v>
      </c>
      <c r="E776" s="35">
        <v>37300</v>
      </c>
      <c r="F776">
        <v>3124</v>
      </c>
      <c r="G776" t="s">
        <v>10</v>
      </c>
      <c r="H776" t="s">
        <v>11</v>
      </c>
    </row>
    <row r="777" spans="1:8">
      <c r="A777" s="1" t="s">
        <v>7</v>
      </c>
      <c r="B777" t="s">
        <v>8</v>
      </c>
      <c r="C777">
        <v>76</v>
      </c>
      <c r="D777" t="s">
        <v>9</v>
      </c>
      <c r="E777" s="35">
        <v>37301</v>
      </c>
      <c r="F777">
        <v>2556</v>
      </c>
      <c r="G777" t="s">
        <v>10</v>
      </c>
      <c r="H777" t="s">
        <v>11</v>
      </c>
    </row>
    <row r="778" spans="1:8">
      <c r="A778" s="1" t="s">
        <v>7</v>
      </c>
      <c r="B778" t="s">
        <v>8</v>
      </c>
      <c r="C778">
        <v>76</v>
      </c>
      <c r="D778" t="s">
        <v>9</v>
      </c>
      <c r="E778" s="35">
        <v>37302</v>
      </c>
      <c r="F778">
        <v>2830</v>
      </c>
      <c r="G778" t="s">
        <v>10</v>
      </c>
      <c r="H778" t="s">
        <v>11</v>
      </c>
    </row>
    <row r="779" spans="1:8">
      <c r="A779" s="1" t="s">
        <v>7</v>
      </c>
      <c r="B779" t="s">
        <v>8</v>
      </c>
      <c r="C779">
        <v>76</v>
      </c>
      <c r="D779" t="s">
        <v>9</v>
      </c>
      <c r="E779" s="35">
        <v>37303</v>
      </c>
      <c r="F779">
        <v>3004</v>
      </c>
      <c r="G779" t="s">
        <v>10</v>
      </c>
      <c r="H779" t="s">
        <v>11</v>
      </c>
    </row>
    <row r="780" spans="1:8">
      <c r="A780" s="1" t="s">
        <v>7</v>
      </c>
      <c r="B780" t="s">
        <v>8</v>
      </c>
      <c r="C780">
        <v>76</v>
      </c>
      <c r="D780" t="s">
        <v>9</v>
      </c>
      <c r="E780" s="35">
        <v>37304</v>
      </c>
      <c r="F780">
        <v>3517</v>
      </c>
      <c r="G780" t="s">
        <v>10</v>
      </c>
      <c r="H780" t="s">
        <v>11</v>
      </c>
    </row>
    <row r="781" spans="1:8">
      <c r="A781" s="1" t="s">
        <v>7</v>
      </c>
      <c r="B781" t="s">
        <v>8</v>
      </c>
      <c r="C781">
        <v>76</v>
      </c>
      <c r="D781" t="s">
        <v>9</v>
      </c>
      <c r="E781" s="35">
        <v>37305</v>
      </c>
      <c r="F781">
        <v>3416</v>
      </c>
      <c r="G781" t="s">
        <v>10</v>
      </c>
      <c r="H781" t="s">
        <v>11</v>
      </c>
    </row>
    <row r="782" spans="1:8">
      <c r="A782" s="1" t="s">
        <v>7</v>
      </c>
      <c r="B782" t="s">
        <v>8</v>
      </c>
      <c r="C782">
        <v>76</v>
      </c>
      <c r="D782" t="s">
        <v>9</v>
      </c>
      <c r="E782" s="35">
        <v>37306</v>
      </c>
      <c r="F782">
        <v>3786</v>
      </c>
      <c r="G782" t="s">
        <v>10</v>
      </c>
      <c r="H782" t="s">
        <v>11</v>
      </c>
    </row>
    <row r="783" spans="1:8">
      <c r="A783" s="1" t="s">
        <v>7</v>
      </c>
      <c r="B783" t="s">
        <v>8</v>
      </c>
      <c r="C783">
        <v>76</v>
      </c>
      <c r="D783" t="s">
        <v>9</v>
      </c>
      <c r="E783" s="35">
        <v>37307</v>
      </c>
      <c r="F783">
        <v>11558</v>
      </c>
      <c r="G783" t="s">
        <v>10</v>
      </c>
      <c r="H783" t="s">
        <v>11</v>
      </c>
    </row>
    <row r="784" spans="1:8">
      <c r="A784" s="1" t="s">
        <v>7</v>
      </c>
      <c r="B784" t="s">
        <v>8</v>
      </c>
      <c r="C784">
        <v>76</v>
      </c>
      <c r="D784" t="s">
        <v>9</v>
      </c>
      <c r="E784" s="35">
        <v>37308</v>
      </c>
      <c r="F784">
        <v>7822</v>
      </c>
      <c r="G784" t="s">
        <v>10</v>
      </c>
      <c r="H784" t="s">
        <v>11</v>
      </c>
    </row>
    <row r="785" spans="1:8">
      <c r="A785" s="1" t="s">
        <v>7</v>
      </c>
      <c r="B785" t="s">
        <v>8</v>
      </c>
      <c r="C785">
        <v>76</v>
      </c>
      <c r="D785" t="s">
        <v>9</v>
      </c>
      <c r="E785" s="35">
        <v>37309</v>
      </c>
      <c r="F785">
        <v>5750</v>
      </c>
      <c r="G785" t="s">
        <v>10</v>
      </c>
      <c r="H785" t="s">
        <v>11</v>
      </c>
    </row>
    <row r="786" spans="1:8">
      <c r="A786" s="1" t="s">
        <v>7</v>
      </c>
      <c r="B786" t="s">
        <v>8</v>
      </c>
      <c r="C786">
        <v>76</v>
      </c>
      <c r="D786" t="s">
        <v>9</v>
      </c>
      <c r="E786" s="35">
        <v>37310</v>
      </c>
      <c r="F786">
        <v>5228</v>
      </c>
      <c r="G786" t="s">
        <v>10</v>
      </c>
      <c r="H786" t="s">
        <v>11</v>
      </c>
    </row>
    <row r="787" spans="1:8">
      <c r="A787" s="1" t="s">
        <v>7</v>
      </c>
      <c r="B787" t="s">
        <v>8</v>
      </c>
      <c r="C787">
        <v>76</v>
      </c>
      <c r="D787" t="s">
        <v>9</v>
      </c>
      <c r="E787" s="35">
        <v>37311</v>
      </c>
      <c r="F787">
        <v>5045</v>
      </c>
      <c r="G787" t="s">
        <v>10</v>
      </c>
      <c r="H787" t="s">
        <v>11</v>
      </c>
    </row>
    <row r="788" spans="1:8">
      <c r="A788" s="1" t="s">
        <v>7</v>
      </c>
      <c r="B788" t="s">
        <v>8</v>
      </c>
      <c r="C788">
        <v>76</v>
      </c>
      <c r="D788" t="s">
        <v>9</v>
      </c>
      <c r="E788" s="35">
        <v>37312</v>
      </c>
      <c r="F788">
        <v>4433</v>
      </c>
      <c r="G788" t="s">
        <v>10</v>
      </c>
      <c r="H788" t="s">
        <v>11</v>
      </c>
    </row>
    <row r="789" spans="1:8">
      <c r="A789" s="1" t="s">
        <v>7</v>
      </c>
      <c r="B789" t="s">
        <v>8</v>
      </c>
      <c r="C789">
        <v>76</v>
      </c>
      <c r="D789" t="s">
        <v>9</v>
      </c>
      <c r="E789" s="35">
        <v>37313</v>
      </c>
      <c r="F789">
        <v>4238</v>
      </c>
      <c r="G789" t="s">
        <v>10</v>
      </c>
      <c r="H789" t="s">
        <v>11</v>
      </c>
    </row>
    <row r="790" spans="1:8">
      <c r="A790" s="1" t="s">
        <v>7</v>
      </c>
      <c r="B790" t="s">
        <v>8</v>
      </c>
      <c r="C790">
        <v>76</v>
      </c>
      <c r="D790" t="s">
        <v>9</v>
      </c>
      <c r="E790" s="35">
        <v>37314</v>
      </c>
      <c r="F790">
        <v>4411</v>
      </c>
      <c r="G790" t="s">
        <v>10</v>
      </c>
      <c r="H790" t="s">
        <v>11</v>
      </c>
    </row>
    <row r="791" spans="1:8">
      <c r="A791" s="1" t="s">
        <v>7</v>
      </c>
      <c r="B791" t="s">
        <v>8</v>
      </c>
      <c r="C791">
        <v>76</v>
      </c>
      <c r="D791" t="s">
        <v>9</v>
      </c>
      <c r="E791" s="35">
        <v>37315</v>
      </c>
      <c r="F791">
        <v>3492</v>
      </c>
      <c r="G791" t="s">
        <v>10</v>
      </c>
      <c r="H791" t="s">
        <v>11</v>
      </c>
    </row>
    <row r="792" spans="1:8">
      <c r="A792" s="1" t="s">
        <v>7</v>
      </c>
      <c r="B792" t="s">
        <v>8</v>
      </c>
      <c r="C792">
        <v>76</v>
      </c>
      <c r="D792" t="s">
        <v>9</v>
      </c>
      <c r="E792" s="35">
        <v>37316</v>
      </c>
      <c r="F792">
        <v>4334</v>
      </c>
      <c r="G792" t="s">
        <v>10</v>
      </c>
      <c r="H792" t="s">
        <v>11</v>
      </c>
    </row>
    <row r="793" spans="1:8">
      <c r="A793" s="1" t="s">
        <v>7</v>
      </c>
      <c r="B793" t="s">
        <v>8</v>
      </c>
      <c r="C793">
        <v>76</v>
      </c>
      <c r="D793" t="s">
        <v>9</v>
      </c>
      <c r="E793" s="35">
        <v>37317</v>
      </c>
      <c r="F793">
        <v>3435</v>
      </c>
      <c r="G793" t="s">
        <v>10</v>
      </c>
      <c r="H793" t="s">
        <v>11</v>
      </c>
    </row>
    <row r="794" spans="1:8">
      <c r="A794" s="1" t="s">
        <v>7</v>
      </c>
      <c r="B794" t="s">
        <v>8</v>
      </c>
      <c r="C794">
        <v>76</v>
      </c>
      <c r="D794" t="s">
        <v>9</v>
      </c>
      <c r="E794" s="35">
        <v>37318</v>
      </c>
      <c r="F794">
        <v>2399</v>
      </c>
      <c r="G794" t="s">
        <v>10</v>
      </c>
      <c r="H794" t="s">
        <v>11</v>
      </c>
    </row>
    <row r="795" spans="1:8">
      <c r="A795" s="1" t="s">
        <v>7</v>
      </c>
      <c r="B795" t="s">
        <v>8</v>
      </c>
      <c r="C795">
        <v>76</v>
      </c>
      <c r="D795" t="s">
        <v>9</v>
      </c>
      <c r="E795" s="35">
        <v>37319</v>
      </c>
      <c r="F795">
        <v>2105</v>
      </c>
      <c r="G795" t="s">
        <v>10</v>
      </c>
      <c r="H795" t="s">
        <v>11</v>
      </c>
    </row>
    <row r="796" spans="1:8">
      <c r="A796" s="1" t="s">
        <v>7</v>
      </c>
      <c r="B796" t="s">
        <v>8</v>
      </c>
      <c r="C796">
        <v>76</v>
      </c>
      <c r="D796" t="s">
        <v>9</v>
      </c>
      <c r="E796" s="35">
        <v>37320</v>
      </c>
      <c r="F796">
        <v>3076</v>
      </c>
      <c r="G796" t="s">
        <v>10</v>
      </c>
      <c r="H796" t="s">
        <v>11</v>
      </c>
    </row>
    <row r="797" spans="1:8">
      <c r="A797" s="1" t="s">
        <v>7</v>
      </c>
      <c r="B797" t="s">
        <v>8</v>
      </c>
      <c r="C797">
        <v>76</v>
      </c>
      <c r="D797" t="s">
        <v>9</v>
      </c>
      <c r="E797" s="35">
        <v>37321</v>
      </c>
      <c r="F797">
        <v>6421</v>
      </c>
      <c r="G797" t="s">
        <v>10</v>
      </c>
      <c r="H797" t="s">
        <v>11</v>
      </c>
    </row>
    <row r="798" spans="1:8">
      <c r="A798" s="1" t="s">
        <v>7</v>
      </c>
      <c r="B798" t="s">
        <v>8</v>
      </c>
      <c r="C798">
        <v>76</v>
      </c>
      <c r="D798" t="s">
        <v>9</v>
      </c>
      <c r="E798" s="35">
        <v>37322</v>
      </c>
      <c r="F798">
        <v>12886</v>
      </c>
      <c r="G798" t="s">
        <v>10</v>
      </c>
      <c r="H798" t="s">
        <v>11</v>
      </c>
    </row>
    <row r="799" spans="1:8">
      <c r="A799" s="1" t="s">
        <v>7</v>
      </c>
      <c r="B799" t="s">
        <v>8</v>
      </c>
      <c r="C799">
        <v>76</v>
      </c>
      <c r="D799" t="s">
        <v>9</v>
      </c>
      <c r="E799" s="35">
        <v>37323</v>
      </c>
      <c r="F799">
        <v>10186</v>
      </c>
      <c r="G799" t="s">
        <v>10</v>
      </c>
      <c r="H799" t="s">
        <v>11</v>
      </c>
    </row>
    <row r="800" spans="1:8">
      <c r="A800" s="1" t="s">
        <v>7</v>
      </c>
      <c r="B800" t="s">
        <v>8</v>
      </c>
      <c r="C800">
        <v>76</v>
      </c>
      <c r="D800" t="s">
        <v>9</v>
      </c>
      <c r="E800" s="35">
        <v>37324</v>
      </c>
      <c r="F800">
        <v>6197</v>
      </c>
      <c r="G800" t="s">
        <v>10</v>
      </c>
      <c r="H800" t="s">
        <v>11</v>
      </c>
    </row>
    <row r="801" spans="1:8">
      <c r="A801" s="1" t="s">
        <v>7</v>
      </c>
      <c r="B801" t="s">
        <v>8</v>
      </c>
      <c r="C801">
        <v>76</v>
      </c>
      <c r="D801" t="s">
        <v>9</v>
      </c>
      <c r="E801" s="35">
        <v>37325</v>
      </c>
      <c r="F801">
        <v>5686</v>
      </c>
      <c r="G801" t="s">
        <v>10</v>
      </c>
      <c r="H801" t="s">
        <v>11</v>
      </c>
    </row>
    <row r="802" spans="1:8">
      <c r="A802" s="1" t="s">
        <v>7</v>
      </c>
      <c r="B802" t="s">
        <v>8</v>
      </c>
      <c r="C802">
        <v>76</v>
      </c>
      <c r="D802" t="s">
        <v>9</v>
      </c>
      <c r="E802" s="35">
        <v>37326</v>
      </c>
      <c r="F802">
        <v>5730</v>
      </c>
      <c r="G802" t="s">
        <v>10</v>
      </c>
      <c r="H802" t="s">
        <v>11</v>
      </c>
    </row>
    <row r="803" spans="1:8">
      <c r="A803" s="1" t="s">
        <v>7</v>
      </c>
      <c r="B803" t="s">
        <v>8</v>
      </c>
      <c r="C803">
        <v>76</v>
      </c>
      <c r="D803" t="s">
        <v>9</v>
      </c>
      <c r="E803" s="35">
        <v>37327</v>
      </c>
      <c r="F803">
        <v>4506</v>
      </c>
      <c r="G803" t="s">
        <v>10</v>
      </c>
      <c r="H803" t="s">
        <v>11</v>
      </c>
    </row>
    <row r="804" spans="1:8">
      <c r="A804" s="1" t="s">
        <v>7</v>
      </c>
      <c r="B804" t="s">
        <v>8</v>
      </c>
      <c r="C804">
        <v>76</v>
      </c>
      <c r="D804" t="s">
        <v>9</v>
      </c>
      <c r="E804" s="35">
        <v>37328</v>
      </c>
      <c r="F804">
        <v>4164</v>
      </c>
      <c r="G804" t="s">
        <v>10</v>
      </c>
      <c r="H804" t="s">
        <v>11</v>
      </c>
    </row>
    <row r="805" spans="1:8">
      <c r="A805" s="1" t="s">
        <v>7</v>
      </c>
      <c r="B805" t="s">
        <v>8</v>
      </c>
      <c r="C805">
        <v>76</v>
      </c>
      <c r="D805" t="s">
        <v>9</v>
      </c>
      <c r="E805" s="35">
        <v>37329</v>
      </c>
      <c r="F805">
        <v>4530</v>
      </c>
      <c r="G805" t="s">
        <v>10</v>
      </c>
      <c r="H805" t="s">
        <v>11</v>
      </c>
    </row>
    <row r="806" spans="1:8">
      <c r="A806" s="1" t="s">
        <v>7</v>
      </c>
      <c r="B806" t="s">
        <v>8</v>
      </c>
      <c r="C806">
        <v>76</v>
      </c>
      <c r="D806" t="s">
        <v>9</v>
      </c>
      <c r="E806" s="35">
        <v>37330</v>
      </c>
      <c r="F806">
        <v>4912</v>
      </c>
      <c r="G806" t="s">
        <v>10</v>
      </c>
      <c r="H806" t="s">
        <v>11</v>
      </c>
    </row>
    <row r="807" spans="1:8">
      <c r="A807" s="1" t="s">
        <v>7</v>
      </c>
      <c r="B807" t="s">
        <v>8</v>
      </c>
      <c r="C807">
        <v>76</v>
      </c>
      <c r="D807" t="s">
        <v>9</v>
      </c>
      <c r="E807" s="35">
        <v>37331</v>
      </c>
      <c r="F807">
        <v>3817</v>
      </c>
      <c r="G807" t="s">
        <v>10</v>
      </c>
      <c r="H807" t="s">
        <v>11</v>
      </c>
    </row>
    <row r="808" spans="1:8">
      <c r="A808" s="1" t="s">
        <v>7</v>
      </c>
      <c r="B808" t="s">
        <v>8</v>
      </c>
      <c r="C808">
        <v>76</v>
      </c>
      <c r="D808" t="s">
        <v>9</v>
      </c>
      <c r="E808" s="35">
        <v>37332</v>
      </c>
      <c r="F808">
        <v>3305</v>
      </c>
      <c r="G808" t="s">
        <v>10</v>
      </c>
      <c r="H808" t="s">
        <v>11</v>
      </c>
    </row>
    <row r="809" spans="1:8">
      <c r="A809" s="1" t="s">
        <v>7</v>
      </c>
      <c r="B809" t="s">
        <v>8</v>
      </c>
      <c r="C809">
        <v>76</v>
      </c>
      <c r="D809" t="s">
        <v>9</v>
      </c>
      <c r="E809" s="35">
        <v>37333</v>
      </c>
      <c r="F809">
        <v>3089</v>
      </c>
      <c r="G809" t="s">
        <v>10</v>
      </c>
      <c r="H809" t="s">
        <v>11</v>
      </c>
    </row>
    <row r="810" spans="1:8">
      <c r="A810" s="1" t="s">
        <v>7</v>
      </c>
      <c r="B810" t="s">
        <v>8</v>
      </c>
      <c r="C810">
        <v>76</v>
      </c>
      <c r="D810" t="s">
        <v>9</v>
      </c>
      <c r="E810" s="35">
        <v>37334</v>
      </c>
      <c r="F810">
        <v>3492</v>
      </c>
      <c r="G810" t="s">
        <v>10</v>
      </c>
      <c r="H810" t="s">
        <v>11</v>
      </c>
    </row>
    <row r="811" spans="1:8">
      <c r="A811" s="1" t="s">
        <v>7</v>
      </c>
      <c r="B811" t="s">
        <v>8</v>
      </c>
      <c r="C811">
        <v>76</v>
      </c>
      <c r="D811" t="s">
        <v>9</v>
      </c>
      <c r="E811" s="35">
        <v>37335</v>
      </c>
      <c r="F811">
        <v>3569</v>
      </c>
      <c r="G811" t="s">
        <v>10</v>
      </c>
      <c r="H811" t="s">
        <v>11</v>
      </c>
    </row>
    <row r="812" spans="1:8">
      <c r="A812" s="1" t="s">
        <v>7</v>
      </c>
      <c r="B812" t="s">
        <v>8</v>
      </c>
      <c r="C812">
        <v>76</v>
      </c>
      <c r="D812" t="s">
        <v>9</v>
      </c>
      <c r="E812" s="35">
        <v>37336</v>
      </c>
      <c r="F812">
        <v>3583</v>
      </c>
      <c r="G812" t="s">
        <v>10</v>
      </c>
      <c r="H812" t="s">
        <v>11</v>
      </c>
    </row>
    <row r="813" spans="1:8">
      <c r="A813" s="1" t="s">
        <v>7</v>
      </c>
      <c r="B813" t="s">
        <v>8</v>
      </c>
      <c r="C813">
        <v>76</v>
      </c>
      <c r="D813" t="s">
        <v>9</v>
      </c>
      <c r="E813" s="35">
        <v>37337</v>
      </c>
      <c r="F813">
        <v>4497</v>
      </c>
      <c r="G813" t="s">
        <v>10</v>
      </c>
      <c r="H813" t="s">
        <v>11</v>
      </c>
    </row>
    <row r="814" spans="1:8">
      <c r="A814" s="1" t="s">
        <v>7</v>
      </c>
      <c r="B814" t="s">
        <v>8</v>
      </c>
      <c r="C814">
        <v>76</v>
      </c>
      <c r="D814" t="s">
        <v>9</v>
      </c>
      <c r="E814" s="35">
        <v>37338</v>
      </c>
      <c r="F814">
        <v>5783</v>
      </c>
      <c r="G814" t="s">
        <v>10</v>
      </c>
      <c r="H814" t="s">
        <v>11</v>
      </c>
    </row>
    <row r="815" spans="1:8">
      <c r="A815" s="1" t="s">
        <v>7</v>
      </c>
      <c r="B815" t="s">
        <v>8</v>
      </c>
      <c r="C815">
        <v>76</v>
      </c>
      <c r="D815" t="s">
        <v>9</v>
      </c>
      <c r="E815" s="35">
        <v>37339</v>
      </c>
      <c r="F815">
        <v>6761</v>
      </c>
      <c r="G815" t="s">
        <v>10</v>
      </c>
      <c r="H815" t="s">
        <v>11</v>
      </c>
    </row>
    <row r="816" spans="1:8">
      <c r="A816" s="1" t="s">
        <v>7</v>
      </c>
      <c r="B816" t="s">
        <v>8</v>
      </c>
      <c r="C816">
        <v>76</v>
      </c>
      <c r="D816" t="s">
        <v>9</v>
      </c>
      <c r="E816" s="35">
        <v>37340</v>
      </c>
      <c r="F816">
        <v>5992</v>
      </c>
      <c r="G816" t="s">
        <v>10</v>
      </c>
      <c r="H816" t="s">
        <v>11</v>
      </c>
    </row>
    <row r="817" spans="1:8">
      <c r="A817" s="1" t="s">
        <v>7</v>
      </c>
      <c r="B817" t="s">
        <v>8</v>
      </c>
      <c r="C817">
        <v>76</v>
      </c>
      <c r="D817" t="s">
        <v>9</v>
      </c>
      <c r="E817" s="35">
        <v>37341</v>
      </c>
      <c r="F817">
        <v>4613</v>
      </c>
      <c r="G817" t="s">
        <v>10</v>
      </c>
      <c r="H817" t="s">
        <v>11</v>
      </c>
    </row>
    <row r="818" spans="1:8">
      <c r="A818" s="1" t="s">
        <v>7</v>
      </c>
      <c r="B818" t="s">
        <v>8</v>
      </c>
      <c r="C818">
        <v>76</v>
      </c>
      <c r="D818" t="s">
        <v>9</v>
      </c>
      <c r="E818" s="35">
        <v>37342</v>
      </c>
      <c r="F818">
        <v>4796</v>
      </c>
      <c r="G818" t="s">
        <v>10</v>
      </c>
      <c r="H818" t="s">
        <v>11</v>
      </c>
    </row>
    <row r="819" spans="1:8">
      <c r="A819" s="1" t="s">
        <v>7</v>
      </c>
      <c r="B819" t="s">
        <v>8</v>
      </c>
      <c r="C819">
        <v>76</v>
      </c>
      <c r="D819" t="s">
        <v>9</v>
      </c>
      <c r="E819" s="35">
        <v>37343</v>
      </c>
      <c r="F819">
        <v>5918</v>
      </c>
      <c r="G819" t="s">
        <v>10</v>
      </c>
      <c r="H819" t="s">
        <v>11</v>
      </c>
    </row>
    <row r="820" spans="1:8">
      <c r="A820" s="1" t="s">
        <v>7</v>
      </c>
      <c r="B820" t="s">
        <v>8</v>
      </c>
      <c r="C820">
        <v>76</v>
      </c>
      <c r="D820" t="s">
        <v>9</v>
      </c>
      <c r="E820" s="35">
        <v>37344</v>
      </c>
      <c r="F820">
        <v>4700</v>
      </c>
      <c r="G820" t="s">
        <v>10</v>
      </c>
      <c r="H820" t="s">
        <v>11</v>
      </c>
    </row>
    <row r="821" spans="1:8">
      <c r="A821" s="1" t="s">
        <v>7</v>
      </c>
      <c r="B821" t="s">
        <v>8</v>
      </c>
      <c r="C821">
        <v>76</v>
      </c>
      <c r="D821" t="s">
        <v>9</v>
      </c>
      <c r="E821" s="35">
        <v>37345</v>
      </c>
      <c r="F821">
        <v>4688</v>
      </c>
      <c r="G821" t="s">
        <v>10</v>
      </c>
      <c r="H821" t="s">
        <v>11</v>
      </c>
    </row>
    <row r="822" spans="1:8">
      <c r="A822" s="1" t="s">
        <v>7</v>
      </c>
      <c r="B822" t="s">
        <v>8</v>
      </c>
      <c r="C822">
        <v>76</v>
      </c>
      <c r="D822" t="s">
        <v>9</v>
      </c>
      <c r="E822" s="35">
        <v>37346</v>
      </c>
      <c r="F822">
        <v>3852</v>
      </c>
      <c r="G822" t="s">
        <v>10</v>
      </c>
      <c r="H822" t="s">
        <v>11</v>
      </c>
    </row>
    <row r="823" spans="1:8">
      <c r="A823" s="1" t="s">
        <v>7</v>
      </c>
      <c r="B823" t="s">
        <v>8</v>
      </c>
      <c r="C823">
        <v>76</v>
      </c>
      <c r="D823" t="s">
        <v>9</v>
      </c>
      <c r="E823" s="35">
        <v>37347</v>
      </c>
      <c r="F823">
        <v>4797</v>
      </c>
      <c r="G823" t="s">
        <v>10</v>
      </c>
      <c r="H823" t="s">
        <v>11</v>
      </c>
    </row>
    <row r="824" spans="1:8">
      <c r="A824" s="1" t="s">
        <v>7</v>
      </c>
      <c r="B824" t="s">
        <v>8</v>
      </c>
      <c r="C824">
        <v>76</v>
      </c>
      <c r="D824" t="s">
        <v>9</v>
      </c>
      <c r="E824" s="35">
        <v>37348</v>
      </c>
      <c r="F824">
        <v>5508</v>
      </c>
      <c r="G824" t="s">
        <v>10</v>
      </c>
      <c r="H824" t="s">
        <v>11</v>
      </c>
    </row>
    <row r="825" spans="1:8">
      <c r="A825" s="1" t="s">
        <v>7</v>
      </c>
      <c r="B825" t="s">
        <v>8</v>
      </c>
      <c r="C825">
        <v>76</v>
      </c>
      <c r="D825" t="s">
        <v>9</v>
      </c>
      <c r="E825" s="35">
        <v>37349</v>
      </c>
      <c r="F825">
        <v>6381</v>
      </c>
      <c r="G825" t="s">
        <v>10</v>
      </c>
      <c r="H825" t="s">
        <v>11</v>
      </c>
    </row>
    <row r="826" spans="1:8">
      <c r="A826" s="1" t="s">
        <v>7</v>
      </c>
      <c r="B826" t="s">
        <v>8</v>
      </c>
      <c r="C826">
        <v>76</v>
      </c>
      <c r="D826" t="s">
        <v>9</v>
      </c>
      <c r="E826" s="35">
        <v>37350</v>
      </c>
      <c r="F826">
        <v>6338</v>
      </c>
      <c r="G826" t="s">
        <v>10</v>
      </c>
      <c r="H826" t="s">
        <v>11</v>
      </c>
    </row>
    <row r="827" spans="1:8">
      <c r="A827" s="1" t="s">
        <v>7</v>
      </c>
      <c r="B827" t="s">
        <v>8</v>
      </c>
      <c r="C827">
        <v>76</v>
      </c>
      <c r="D827" t="s">
        <v>9</v>
      </c>
      <c r="E827" s="35">
        <v>37351</v>
      </c>
      <c r="F827">
        <v>7173</v>
      </c>
      <c r="G827" t="s">
        <v>10</v>
      </c>
      <c r="H827" t="s">
        <v>11</v>
      </c>
    </row>
    <row r="828" spans="1:8">
      <c r="A828" s="1" t="s">
        <v>7</v>
      </c>
      <c r="B828" t="s">
        <v>8</v>
      </c>
      <c r="C828">
        <v>76</v>
      </c>
      <c r="D828" t="s">
        <v>9</v>
      </c>
      <c r="E828" s="35">
        <v>37352</v>
      </c>
      <c r="F828">
        <v>4892</v>
      </c>
      <c r="G828" t="s">
        <v>10</v>
      </c>
      <c r="H828" t="s">
        <v>11</v>
      </c>
    </row>
    <row r="829" spans="1:8">
      <c r="A829" s="1" t="s">
        <v>7</v>
      </c>
      <c r="B829" t="s">
        <v>8</v>
      </c>
      <c r="C829">
        <v>76</v>
      </c>
      <c r="D829" t="s">
        <v>9</v>
      </c>
      <c r="E829" s="35">
        <v>37353</v>
      </c>
      <c r="F829">
        <v>4580</v>
      </c>
      <c r="G829" t="s">
        <v>10</v>
      </c>
      <c r="H829" t="s">
        <v>11</v>
      </c>
    </row>
    <row r="830" spans="1:8">
      <c r="A830" s="1" t="s">
        <v>7</v>
      </c>
      <c r="B830" t="s">
        <v>8</v>
      </c>
      <c r="C830">
        <v>76</v>
      </c>
      <c r="D830" t="s">
        <v>9</v>
      </c>
      <c r="E830" s="35">
        <v>37354</v>
      </c>
      <c r="F830">
        <v>5330</v>
      </c>
      <c r="G830" t="s">
        <v>10</v>
      </c>
      <c r="H830" t="s">
        <v>11</v>
      </c>
    </row>
    <row r="831" spans="1:8">
      <c r="A831" s="1" t="s">
        <v>7</v>
      </c>
      <c r="B831" t="s">
        <v>8</v>
      </c>
      <c r="C831">
        <v>76</v>
      </c>
      <c r="D831" t="s">
        <v>9</v>
      </c>
      <c r="E831" s="35">
        <v>37355</v>
      </c>
      <c r="F831">
        <v>6134</v>
      </c>
      <c r="G831" t="s">
        <v>10</v>
      </c>
      <c r="H831" t="s">
        <v>11</v>
      </c>
    </row>
    <row r="832" spans="1:8">
      <c r="A832" s="1" t="s">
        <v>7</v>
      </c>
      <c r="B832" t="s">
        <v>8</v>
      </c>
      <c r="C832">
        <v>76</v>
      </c>
      <c r="D832" t="s">
        <v>9</v>
      </c>
      <c r="E832" s="35">
        <v>37356</v>
      </c>
      <c r="F832">
        <v>5211</v>
      </c>
      <c r="G832" t="s">
        <v>10</v>
      </c>
      <c r="H832" t="s">
        <v>11</v>
      </c>
    </row>
    <row r="833" spans="1:8">
      <c r="A833" s="1" t="s">
        <v>7</v>
      </c>
      <c r="B833" t="s">
        <v>8</v>
      </c>
      <c r="C833">
        <v>76</v>
      </c>
      <c r="D833" t="s">
        <v>9</v>
      </c>
      <c r="E833" s="35">
        <v>37357</v>
      </c>
      <c r="F833">
        <v>5594</v>
      </c>
      <c r="G833" t="s">
        <v>10</v>
      </c>
      <c r="H833" t="s">
        <v>11</v>
      </c>
    </row>
    <row r="834" spans="1:8">
      <c r="A834" s="1" t="s">
        <v>7</v>
      </c>
      <c r="B834" t="s">
        <v>8</v>
      </c>
      <c r="C834">
        <v>76</v>
      </c>
      <c r="D834" t="s">
        <v>9</v>
      </c>
      <c r="E834" s="35">
        <v>37358</v>
      </c>
      <c r="F834">
        <v>4554</v>
      </c>
      <c r="G834" t="s">
        <v>10</v>
      </c>
      <c r="H834" t="s">
        <v>11</v>
      </c>
    </row>
    <row r="835" spans="1:8">
      <c r="A835" s="1" t="s">
        <v>7</v>
      </c>
      <c r="B835" t="s">
        <v>8</v>
      </c>
      <c r="C835">
        <v>76</v>
      </c>
      <c r="D835" t="s">
        <v>9</v>
      </c>
      <c r="E835" s="35">
        <v>37359</v>
      </c>
      <c r="F835">
        <v>4754</v>
      </c>
      <c r="G835" t="s">
        <v>10</v>
      </c>
      <c r="H835" t="s">
        <v>11</v>
      </c>
    </row>
    <row r="836" spans="1:8">
      <c r="A836" s="1" t="s">
        <v>7</v>
      </c>
      <c r="B836" t="s">
        <v>8</v>
      </c>
      <c r="C836">
        <v>76</v>
      </c>
      <c r="D836" t="s">
        <v>9</v>
      </c>
      <c r="E836" s="35">
        <v>37360</v>
      </c>
      <c r="F836">
        <v>5051</v>
      </c>
      <c r="G836" t="s">
        <v>10</v>
      </c>
      <c r="H836" t="s">
        <v>11</v>
      </c>
    </row>
    <row r="837" spans="1:8">
      <c r="A837" s="1" t="s">
        <v>7</v>
      </c>
      <c r="B837" t="s">
        <v>8</v>
      </c>
      <c r="C837">
        <v>76</v>
      </c>
      <c r="D837" t="s">
        <v>9</v>
      </c>
      <c r="E837" s="35">
        <v>37361</v>
      </c>
      <c r="F837">
        <v>6416</v>
      </c>
      <c r="G837" t="s">
        <v>10</v>
      </c>
      <c r="H837" t="s">
        <v>11</v>
      </c>
    </row>
    <row r="838" spans="1:8">
      <c r="A838" s="1" t="s">
        <v>7</v>
      </c>
      <c r="B838" t="s">
        <v>8</v>
      </c>
      <c r="C838">
        <v>76</v>
      </c>
      <c r="D838" t="s">
        <v>9</v>
      </c>
      <c r="E838" s="35">
        <v>37362</v>
      </c>
      <c r="F838">
        <v>5491</v>
      </c>
      <c r="G838" t="s">
        <v>10</v>
      </c>
      <c r="H838" t="s">
        <v>11</v>
      </c>
    </row>
    <row r="839" spans="1:8">
      <c r="A839" s="1" t="s">
        <v>7</v>
      </c>
      <c r="B839" t="s">
        <v>8</v>
      </c>
      <c r="C839">
        <v>76</v>
      </c>
      <c r="D839" t="s">
        <v>9</v>
      </c>
      <c r="E839" s="35">
        <v>37363</v>
      </c>
      <c r="F839">
        <v>4134</v>
      </c>
      <c r="G839" t="s">
        <v>10</v>
      </c>
      <c r="H839" t="s">
        <v>11</v>
      </c>
    </row>
    <row r="840" spans="1:8">
      <c r="A840" s="1" t="s">
        <v>7</v>
      </c>
      <c r="B840" t="s">
        <v>8</v>
      </c>
      <c r="C840">
        <v>76</v>
      </c>
      <c r="D840" t="s">
        <v>9</v>
      </c>
      <c r="E840" s="35">
        <v>37364</v>
      </c>
      <c r="F840">
        <v>3778</v>
      </c>
      <c r="G840" t="s">
        <v>10</v>
      </c>
      <c r="H840" t="s">
        <v>11</v>
      </c>
    </row>
    <row r="841" spans="1:8">
      <c r="A841" s="1" t="s">
        <v>7</v>
      </c>
      <c r="B841" t="s">
        <v>8</v>
      </c>
      <c r="C841">
        <v>76</v>
      </c>
      <c r="D841" t="s">
        <v>9</v>
      </c>
      <c r="E841" s="35">
        <v>37365</v>
      </c>
      <c r="F841">
        <v>3491</v>
      </c>
      <c r="G841" t="s">
        <v>10</v>
      </c>
      <c r="H841" t="s">
        <v>11</v>
      </c>
    </row>
    <row r="842" spans="1:8">
      <c r="A842" s="1" t="s">
        <v>7</v>
      </c>
      <c r="B842" t="s">
        <v>8</v>
      </c>
      <c r="C842">
        <v>76</v>
      </c>
      <c r="D842" t="s">
        <v>9</v>
      </c>
      <c r="E842" s="35">
        <v>37366</v>
      </c>
      <c r="F842">
        <v>2909</v>
      </c>
      <c r="G842" t="s">
        <v>10</v>
      </c>
      <c r="H842" t="s">
        <v>11</v>
      </c>
    </row>
    <row r="843" spans="1:8">
      <c r="A843" s="1" t="s">
        <v>7</v>
      </c>
      <c r="B843" t="s">
        <v>8</v>
      </c>
      <c r="C843">
        <v>76</v>
      </c>
      <c r="D843" t="s">
        <v>9</v>
      </c>
      <c r="E843" s="35">
        <v>37367</v>
      </c>
      <c r="F843">
        <v>2552</v>
      </c>
      <c r="G843" t="s">
        <v>10</v>
      </c>
      <c r="H843" t="s">
        <v>11</v>
      </c>
    </row>
    <row r="844" spans="1:8">
      <c r="A844" s="1" t="s">
        <v>7</v>
      </c>
      <c r="B844" t="s">
        <v>8</v>
      </c>
      <c r="C844">
        <v>76</v>
      </c>
      <c r="D844" t="s">
        <v>9</v>
      </c>
      <c r="E844" s="35">
        <v>37368</v>
      </c>
      <c r="F844">
        <v>2763</v>
      </c>
      <c r="G844" t="s">
        <v>10</v>
      </c>
      <c r="H844" t="s">
        <v>11</v>
      </c>
    </row>
    <row r="845" spans="1:8">
      <c r="A845" s="1" t="s">
        <v>7</v>
      </c>
      <c r="B845" t="s">
        <v>8</v>
      </c>
      <c r="C845">
        <v>76</v>
      </c>
      <c r="D845" t="s">
        <v>9</v>
      </c>
      <c r="E845" s="35">
        <v>37369</v>
      </c>
      <c r="F845">
        <v>4293</v>
      </c>
      <c r="G845" t="s">
        <v>10</v>
      </c>
      <c r="H845" t="s">
        <v>11</v>
      </c>
    </row>
    <row r="846" spans="1:8">
      <c r="A846" s="1" t="s">
        <v>7</v>
      </c>
      <c r="B846" t="s">
        <v>8</v>
      </c>
      <c r="C846">
        <v>76</v>
      </c>
      <c r="D846" t="s">
        <v>9</v>
      </c>
      <c r="E846" s="35">
        <v>37370</v>
      </c>
      <c r="F846">
        <v>4117</v>
      </c>
      <c r="G846" t="s">
        <v>10</v>
      </c>
      <c r="H846" t="s">
        <v>11</v>
      </c>
    </row>
    <row r="847" spans="1:8">
      <c r="A847" s="1" t="s">
        <v>7</v>
      </c>
      <c r="B847" t="s">
        <v>8</v>
      </c>
      <c r="C847">
        <v>76</v>
      </c>
      <c r="D847" t="s">
        <v>9</v>
      </c>
      <c r="E847" s="35">
        <v>37371</v>
      </c>
      <c r="F847">
        <v>3916</v>
      </c>
      <c r="G847" t="s">
        <v>10</v>
      </c>
      <c r="H847" t="s">
        <v>11</v>
      </c>
    </row>
    <row r="848" spans="1:8">
      <c r="A848" s="1" t="s">
        <v>7</v>
      </c>
      <c r="B848" t="s">
        <v>8</v>
      </c>
      <c r="C848">
        <v>76</v>
      </c>
      <c r="D848" t="s">
        <v>9</v>
      </c>
      <c r="E848" s="35">
        <v>37372</v>
      </c>
      <c r="F848">
        <v>3674</v>
      </c>
      <c r="G848" t="s">
        <v>10</v>
      </c>
      <c r="H848" t="s">
        <v>11</v>
      </c>
    </row>
    <row r="849" spans="1:8">
      <c r="A849" s="1" t="s">
        <v>7</v>
      </c>
      <c r="B849" t="s">
        <v>8</v>
      </c>
      <c r="C849">
        <v>76</v>
      </c>
      <c r="D849" t="s">
        <v>9</v>
      </c>
      <c r="E849" s="35">
        <v>37373</v>
      </c>
      <c r="F849">
        <v>3685</v>
      </c>
      <c r="G849" t="s">
        <v>10</v>
      </c>
      <c r="H849" t="s">
        <v>11</v>
      </c>
    </row>
    <row r="850" spans="1:8">
      <c r="A850" s="1" t="s">
        <v>7</v>
      </c>
      <c r="B850" t="s">
        <v>8</v>
      </c>
      <c r="C850">
        <v>76</v>
      </c>
      <c r="D850" t="s">
        <v>9</v>
      </c>
      <c r="E850" s="35">
        <v>37374</v>
      </c>
      <c r="F850">
        <v>3306</v>
      </c>
      <c r="G850" t="s">
        <v>10</v>
      </c>
      <c r="H850" t="s">
        <v>11</v>
      </c>
    </row>
    <row r="851" spans="1:8">
      <c r="A851" s="1" t="s">
        <v>7</v>
      </c>
      <c r="B851" t="s">
        <v>8</v>
      </c>
      <c r="C851">
        <v>76</v>
      </c>
      <c r="D851" t="s">
        <v>9</v>
      </c>
      <c r="E851" s="35">
        <v>37375</v>
      </c>
      <c r="F851">
        <v>2806</v>
      </c>
      <c r="G851" t="s">
        <v>10</v>
      </c>
      <c r="H851" t="s">
        <v>11</v>
      </c>
    </row>
    <row r="852" spans="1:8">
      <c r="A852" s="1" t="s">
        <v>7</v>
      </c>
      <c r="B852" t="s">
        <v>8</v>
      </c>
      <c r="C852">
        <v>76</v>
      </c>
      <c r="D852" t="s">
        <v>9</v>
      </c>
      <c r="E852" s="35">
        <v>37376</v>
      </c>
      <c r="F852">
        <v>3573</v>
      </c>
      <c r="G852" t="s">
        <v>10</v>
      </c>
      <c r="H852" t="s">
        <v>11</v>
      </c>
    </row>
    <row r="853" spans="1:8">
      <c r="A853" s="1" t="s">
        <v>7</v>
      </c>
      <c r="B853" t="s">
        <v>8</v>
      </c>
      <c r="C853">
        <v>76</v>
      </c>
      <c r="D853" t="s">
        <v>9</v>
      </c>
      <c r="E853" s="35">
        <v>37377</v>
      </c>
      <c r="F853">
        <v>4218</v>
      </c>
      <c r="G853" t="s">
        <v>10</v>
      </c>
      <c r="H853" t="s">
        <v>11</v>
      </c>
    </row>
    <row r="854" spans="1:8">
      <c r="A854" s="1" t="s">
        <v>7</v>
      </c>
      <c r="B854" t="s">
        <v>8</v>
      </c>
      <c r="C854">
        <v>76</v>
      </c>
      <c r="D854" t="s">
        <v>9</v>
      </c>
      <c r="E854" s="35">
        <v>37378</v>
      </c>
      <c r="F854">
        <v>3978</v>
      </c>
      <c r="G854" t="s">
        <v>10</v>
      </c>
      <c r="H854" t="s">
        <v>11</v>
      </c>
    </row>
    <row r="855" spans="1:8">
      <c r="A855" s="1" t="s">
        <v>7</v>
      </c>
      <c r="B855" t="s">
        <v>8</v>
      </c>
      <c r="C855">
        <v>76</v>
      </c>
      <c r="D855" t="s">
        <v>9</v>
      </c>
      <c r="E855" s="35">
        <v>37379</v>
      </c>
      <c r="F855">
        <v>3121</v>
      </c>
      <c r="G855" t="s">
        <v>10</v>
      </c>
      <c r="H855" t="s">
        <v>11</v>
      </c>
    </row>
    <row r="856" spans="1:8">
      <c r="A856" s="1" t="s">
        <v>7</v>
      </c>
      <c r="B856" t="s">
        <v>8</v>
      </c>
      <c r="C856">
        <v>76</v>
      </c>
      <c r="D856" t="s">
        <v>9</v>
      </c>
      <c r="E856" s="35">
        <v>37380</v>
      </c>
      <c r="F856">
        <v>2663</v>
      </c>
      <c r="G856" t="s">
        <v>10</v>
      </c>
      <c r="H856" t="s">
        <v>11</v>
      </c>
    </row>
    <row r="857" spans="1:8">
      <c r="A857" s="1" t="s">
        <v>7</v>
      </c>
      <c r="B857" t="s">
        <v>8</v>
      </c>
      <c r="C857">
        <v>76</v>
      </c>
      <c r="D857" t="s">
        <v>9</v>
      </c>
      <c r="E857" s="35">
        <v>37381</v>
      </c>
      <c r="F857">
        <v>3723</v>
      </c>
      <c r="G857" t="s">
        <v>10</v>
      </c>
      <c r="H857" t="s">
        <v>11</v>
      </c>
    </row>
    <row r="858" spans="1:8">
      <c r="A858" s="1" t="s">
        <v>7</v>
      </c>
      <c r="B858" t="s">
        <v>8</v>
      </c>
      <c r="C858">
        <v>76</v>
      </c>
      <c r="D858" t="s">
        <v>9</v>
      </c>
      <c r="E858" s="35">
        <v>37382</v>
      </c>
      <c r="F858">
        <v>4320</v>
      </c>
      <c r="G858" t="s">
        <v>10</v>
      </c>
      <c r="H858" t="s">
        <v>11</v>
      </c>
    </row>
    <row r="859" spans="1:8">
      <c r="A859" s="1" t="s">
        <v>7</v>
      </c>
      <c r="B859" t="s">
        <v>8</v>
      </c>
      <c r="C859">
        <v>76</v>
      </c>
      <c r="D859" t="s">
        <v>9</v>
      </c>
      <c r="E859" s="35">
        <v>37383</v>
      </c>
      <c r="F859">
        <v>4426</v>
      </c>
      <c r="G859" t="s">
        <v>10</v>
      </c>
      <c r="H859" t="s">
        <v>11</v>
      </c>
    </row>
    <row r="860" spans="1:8">
      <c r="A860" s="1" t="s">
        <v>7</v>
      </c>
      <c r="B860" t="s">
        <v>8</v>
      </c>
      <c r="C860">
        <v>76</v>
      </c>
      <c r="D860" t="s">
        <v>9</v>
      </c>
      <c r="E860" s="35">
        <v>37384</v>
      </c>
      <c r="F860">
        <v>4320</v>
      </c>
      <c r="G860" t="s">
        <v>10</v>
      </c>
      <c r="H860" t="s">
        <v>11</v>
      </c>
    </row>
    <row r="861" spans="1:8">
      <c r="A861" s="1" t="s">
        <v>7</v>
      </c>
      <c r="B861" t="s">
        <v>8</v>
      </c>
      <c r="C861">
        <v>76</v>
      </c>
      <c r="D861" t="s">
        <v>9</v>
      </c>
      <c r="E861" s="35">
        <v>37385</v>
      </c>
      <c r="F861">
        <v>4160</v>
      </c>
      <c r="G861" t="s">
        <v>10</v>
      </c>
      <c r="H861" t="s">
        <v>11</v>
      </c>
    </row>
    <row r="862" spans="1:8">
      <c r="A862" s="1" t="s">
        <v>7</v>
      </c>
      <c r="B862" t="s">
        <v>8</v>
      </c>
      <c r="C862">
        <v>76</v>
      </c>
      <c r="D862" t="s">
        <v>9</v>
      </c>
      <c r="E862" s="35">
        <v>37386</v>
      </c>
      <c r="F862">
        <v>4084</v>
      </c>
      <c r="G862" t="s">
        <v>10</v>
      </c>
      <c r="H862" t="s">
        <v>11</v>
      </c>
    </row>
    <row r="863" spans="1:8">
      <c r="A863" s="1" t="s">
        <v>7</v>
      </c>
      <c r="B863" t="s">
        <v>8</v>
      </c>
      <c r="C863">
        <v>76</v>
      </c>
      <c r="D863" t="s">
        <v>9</v>
      </c>
      <c r="E863" s="35">
        <v>37387</v>
      </c>
      <c r="F863">
        <v>2908</v>
      </c>
      <c r="G863" t="s">
        <v>10</v>
      </c>
      <c r="H863" t="s">
        <v>11</v>
      </c>
    </row>
    <row r="864" spans="1:8">
      <c r="A864" s="1" t="s">
        <v>7</v>
      </c>
      <c r="B864" t="s">
        <v>8</v>
      </c>
      <c r="C864">
        <v>76</v>
      </c>
      <c r="D864" t="s">
        <v>9</v>
      </c>
      <c r="E864" s="35">
        <v>37388</v>
      </c>
      <c r="F864">
        <v>2366</v>
      </c>
      <c r="G864" t="s">
        <v>10</v>
      </c>
      <c r="H864" t="s">
        <v>11</v>
      </c>
    </row>
    <row r="865" spans="1:8">
      <c r="A865" s="1" t="s">
        <v>7</v>
      </c>
      <c r="B865" t="s">
        <v>8</v>
      </c>
      <c r="C865">
        <v>76</v>
      </c>
      <c r="D865" t="s">
        <v>9</v>
      </c>
      <c r="E865" s="35">
        <v>37389</v>
      </c>
      <c r="F865">
        <v>2996</v>
      </c>
      <c r="G865" t="s">
        <v>10</v>
      </c>
      <c r="H865" t="s">
        <v>11</v>
      </c>
    </row>
    <row r="866" spans="1:8">
      <c r="A866" s="1" t="s">
        <v>7</v>
      </c>
      <c r="B866" t="s">
        <v>8</v>
      </c>
      <c r="C866">
        <v>76</v>
      </c>
      <c r="D866" t="s">
        <v>9</v>
      </c>
      <c r="E866" s="35">
        <v>37390</v>
      </c>
      <c r="F866">
        <v>3821</v>
      </c>
      <c r="G866" t="s">
        <v>10</v>
      </c>
      <c r="H866" t="s">
        <v>11</v>
      </c>
    </row>
    <row r="867" spans="1:8">
      <c r="A867" s="1" t="s">
        <v>7</v>
      </c>
      <c r="B867" t="s">
        <v>8</v>
      </c>
      <c r="C867">
        <v>76</v>
      </c>
      <c r="D867" t="s">
        <v>9</v>
      </c>
      <c r="E867" s="35">
        <v>37391</v>
      </c>
      <c r="F867">
        <v>3971</v>
      </c>
      <c r="G867" t="s">
        <v>10</v>
      </c>
      <c r="H867" t="s">
        <v>11</v>
      </c>
    </row>
    <row r="868" spans="1:8">
      <c r="A868" s="1" t="s">
        <v>7</v>
      </c>
      <c r="B868" t="s">
        <v>8</v>
      </c>
      <c r="C868">
        <v>76</v>
      </c>
      <c r="D868" t="s">
        <v>9</v>
      </c>
      <c r="E868" s="35">
        <v>37392</v>
      </c>
      <c r="F868">
        <v>4144</v>
      </c>
      <c r="G868" t="s">
        <v>10</v>
      </c>
      <c r="H868" t="s">
        <v>11</v>
      </c>
    </row>
    <row r="869" spans="1:8">
      <c r="A869" s="1" t="s">
        <v>7</v>
      </c>
      <c r="B869" t="s">
        <v>8</v>
      </c>
      <c r="C869">
        <v>76</v>
      </c>
      <c r="D869" t="s">
        <v>9</v>
      </c>
      <c r="E869" s="35">
        <v>37393</v>
      </c>
      <c r="F869">
        <v>4394</v>
      </c>
      <c r="G869" t="s">
        <v>10</v>
      </c>
      <c r="H869" t="s">
        <v>11</v>
      </c>
    </row>
    <row r="870" spans="1:8">
      <c r="A870" s="1" t="s">
        <v>7</v>
      </c>
      <c r="B870" t="s">
        <v>8</v>
      </c>
      <c r="C870">
        <v>76</v>
      </c>
      <c r="D870" t="s">
        <v>9</v>
      </c>
      <c r="E870" s="35">
        <v>37394</v>
      </c>
      <c r="F870">
        <v>3721</v>
      </c>
      <c r="G870" t="s">
        <v>10</v>
      </c>
      <c r="H870" t="s">
        <v>11</v>
      </c>
    </row>
    <row r="871" spans="1:8">
      <c r="A871" s="1" t="s">
        <v>7</v>
      </c>
      <c r="B871" t="s">
        <v>8</v>
      </c>
      <c r="C871">
        <v>76</v>
      </c>
      <c r="D871" t="s">
        <v>9</v>
      </c>
      <c r="E871" s="35">
        <v>37395</v>
      </c>
      <c r="F871">
        <v>3553</v>
      </c>
      <c r="G871" t="s">
        <v>10</v>
      </c>
      <c r="H871" t="s">
        <v>11</v>
      </c>
    </row>
    <row r="872" spans="1:8">
      <c r="A872" s="1" t="s">
        <v>7</v>
      </c>
      <c r="B872" t="s">
        <v>8</v>
      </c>
      <c r="C872">
        <v>76</v>
      </c>
      <c r="D872" t="s">
        <v>9</v>
      </c>
      <c r="E872" s="35">
        <v>37396</v>
      </c>
      <c r="F872">
        <v>4894</v>
      </c>
      <c r="G872" t="s">
        <v>10</v>
      </c>
      <c r="H872" t="s">
        <v>11</v>
      </c>
    </row>
    <row r="873" spans="1:8">
      <c r="A873" s="1" t="s">
        <v>7</v>
      </c>
      <c r="B873" t="s">
        <v>8</v>
      </c>
      <c r="C873">
        <v>76</v>
      </c>
      <c r="D873" t="s">
        <v>9</v>
      </c>
      <c r="E873" s="35">
        <v>37397</v>
      </c>
      <c r="F873">
        <v>5641</v>
      </c>
      <c r="G873" t="s">
        <v>10</v>
      </c>
      <c r="H873" t="s">
        <v>11</v>
      </c>
    </row>
    <row r="874" spans="1:8">
      <c r="A874" s="1" t="s">
        <v>7</v>
      </c>
      <c r="B874" t="s">
        <v>8</v>
      </c>
      <c r="C874">
        <v>76</v>
      </c>
      <c r="D874" t="s">
        <v>9</v>
      </c>
      <c r="E874" s="35">
        <v>37398</v>
      </c>
      <c r="F874">
        <v>4400</v>
      </c>
      <c r="G874" t="s">
        <v>10</v>
      </c>
      <c r="H874" t="s">
        <v>11</v>
      </c>
    </row>
    <row r="875" spans="1:8">
      <c r="A875" s="1" t="s">
        <v>7</v>
      </c>
      <c r="B875" t="s">
        <v>8</v>
      </c>
      <c r="C875">
        <v>76</v>
      </c>
      <c r="D875" t="s">
        <v>9</v>
      </c>
      <c r="E875" s="35">
        <v>37399</v>
      </c>
      <c r="F875">
        <v>4472</v>
      </c>
      <c r="G875" t="s">
        <v>10</v>
      </c>
      <c r="H875" t="s">
        <v>11</v>
      </c>
    </row>
    <row r="876" spans="1:8">
      <c r="A876" s="1" t="s">
        <v>7</v>
      </c>
      <c r="B876" t="s">
        <v>8</v>
      </c>
      <c r="C876">
        <v>76</v>
      </c>
      <c r="D876" t="s">
        <v>9</v>
      </c>
      <c r="E876" s="35">
        <v>37400</v>
      </c>
      <c r="F876">
        <v>4612</v>
      </c>
      <c r="G876" t="s">
        <v>10</v>
      </c>
      <c r="H876" t="s">
        <v>11</v>
      </c>
    </row>
    <row r="877" spans="1:8">
      <c r="A877" s="1" t="s">
        <v>7</v>
      </c>
      <c r="B877" t="s">
        <v>8</v>
      </c>
      <c r="C877">
        <v>76</v>
      </c>
      <c r="D877" t="s">
        <v>9</v>
      </c>
      <c r="E877" s="35">
        <v>37401</v>
      </c>
      <c r="F877">
        <v>4500</v>
      </c>
      <c r="G877" t="s">
        <v>10</v>
      </c>
      <c r="H877" t="s">
        <v>11</v>
      </c>
    </row>
    <row r="878" spans="1:8">
      <c r="A878" s="1" t="s">
        <v>7</v>
      </c>
      <c r="B878" t="s">
        <v>8</v>
      </c>
      <c r="C878">
        <v>76</v>
      </c>
      <c r="D878" t="s">
        <v>9</v>
      </c>
      <c r="E878" s="35">
        <v>37402</v>
      </c>
      <c r="F878">
        <v>3604</v>
      </c>
      <c r="G878" t="s">
        <v>10</v>
      </c>
      <c r="H878" t="s">
        <v>11</v>
      </c>
    </row>
    <row r="879" spans="1:8">
      <c r="A879" s="1" t="s">
        <v>7</v>
      </c>
      <c r="B879" t="s">
        <v>8</v>
      </c>
      <c r="C879">
        <v>76</v>
      </c>
      <c r="D879" t="s">
        <v>9</v>
      </c>
      <c r="E879" s="35">
        <v>37403</v>
      </c>
      <c r="F879">
        <v>3566</v>
      </c>
      <c r="G879" t="s">
        <v>10</v>
      </c>
      <c r="H879" t="s">
        <v>11</v>
      </c>
    </row>
    <row r="880" spans="1:8">
      <c r="A880" s="1" t="s">
        <v>7</v>
      </c>
      <c r="B880" t="s">
        <v>8</v>
      </c>
      <c r="C880">
        <v>76</v>
      </c>
      <c r="D880" t="s">
        <v>9</v>
      </c>
      <c r="E880" s="35">
        <v>37404</v>
      </c>
      <c r="F880">
        <v>4246</v>
      </c>
      <c r="G880" t="s">
        <v>10</v>
      </c>
      <c r="H880" t="s">
        <v>11</v>
      </c>
    </row>
    <row r="881" spans="1:8">
      <c r="A881" s="1" t="s">
        <v>7</v>
      </c>
      <c r="B881" t="s">
        <v>8</v>
      </c>
      <c r="C881">
        <v>76</v>
      </c>
      <c r="D881" t="s">
        <v>9</v>
      </c>
      <c r="E881" s="35">
        <v>37405</v>
      </c>
      <c r="F881">
        <v>4146</v>
      </c>
      <c r="G881" t="s">
        <v>10</v>
      </c>
      <c r="H881" t="s">
        <v>11</v>
      </c>
    </row>
    <row r="882" spans="1:8">
      <c r="A882" s="1" t="s">
        <v>7</v>
      </c>
      <c r="B882" t="s">
        <v>8</v>
      </c>
      <c r="C882">
        <v>76</v>
      </c>
      <c r="D882" t="s">
        <v>9</v>
      </c>
      <c r="E882" s="35">
        <v>37406</v>
      </c>
      <c r="F882">
        <v>4920</v>
      </c>
      <c r="G882" t="s">
        <v>10</v>
      </c>
      <c r="H882" t="s">
        <v>11</v>
      </c>
    </row>
    <row r="883" spans="1:8">
      <c r="A883" s="1" t="s">
        <v>7</v>
      </c>
      <c r="B883" t="s">
        <v>8</v>
      </c>
      <c r="C883">
        <v>76</v>
      </c>
      <c r="D883" t="s">
        <v>9</v>
      </c>
      <c r="E883" s="35">
        <v>37407</v>
      </c>
      <c r="F883">
        <v>4058</v>
      </c>
      <c r="G883" t="s">
        <v>10</v>
      </c>
      <c r="H883" t="s">
        <v>11</v>
      </c>
    </row>
    <row r="884" spans="1:8">
      <c r="A884" s="1" t="s">
        <v>7</v>
      </c>
      <c r="B884" t="s">
        <v>8</v>
      </c>
      <c r="C884">
        <v>76</v>
      </c>
      <c r="D884" t="s">
        <v>9</v>
      </c>
      <c r="E884" s="35">
        <v>37408</v>
      </c>
      <c r="F884">
        <v>3451</v>
      </c>
      <c r="G884" t="s">
        <v>10</v>
      </c>
      <c r="H884" t="s">
        <v>11</v>
      </c>
    </row>
    <row r="885" spans="1:8">
      <c r="A885" s="1" t="s">
        <v>7</v>
      </c>
      <c r="B885" t="s">
        <v>8</v>
      </c>
      <c r="C885">
        <v>76</v>
      </c>
      <c r="D885" t="s">
        <v>9</v>
      </c>
      <c r="E885" s="35">
        <v>37409</v>
      </c>
      <c r="F885">
        <v>3624</v>
      </c>
      <c r="G885" t="s">
        <v>10</v>
      </c>
      <c r="H885" t="s">
        <v>11</v>
      </c>
    </row>
    <row r="886" spans="1:8">
      <c r="A886" s="1" t="s">
        <v>7</v>
      </c>
      <c r="B886" t="s">
        <v>8</v>
      </c>
      <c r="C886">
        <v>76</v>
      </c>
      <c r="D886" t="s">
        <v>9</v>
      </c>
      <c r="E886" s="35">
        <v>37410</v>
      </c>
      <c r="F886">
        <v>3140</v>
      </c>
      <c r="G886" t="s">
        <v>10</v>
      </c>
      <c r="H886" t="s">
        <v>11</v>
      </c>
    </row>
    <row r="887" spans="1:8">
      <c r="A887" s="1" t="s">
        <v>7</v>
      </c>
      <c r="B887" t="s">
        <v>8</v>
      </c>
      <c r="C887">
        <v>76</v>
      </c>
      <c r="D887" t="s">
        <v>9</v>
      </c>
      <c r="E887" s="35">
        <v>37411</v>
      </c>
      <c r="F887">
        <v>3363</v>
      </c>
      <c r="G887" t="s">
        <v>10</v>
      </c>
      <c r="H887" t="s">
        <v>11</v>
      </c>
    </row>
    <row r="888" spans="1:8">
      <c r="A888" s="1" t="s">
        <v>7</v>
      </c>
      <c r="B888" t="s">
        <v>8</v>
      </c>
      <c r="C888">
        <v>76</v>
      </c>
      <c r="D888" t="s">
        <v>9</v>
      </c>
      <c r="E888" s="35">
        <v>37412</v>
      </c>
      <c r="F888">
        <v>3970</v>
      </c>
      <c r="G888" t="s">
        <v>10</v>
      </c>
      <c r="H888" t="s">
        <v>11</v>
      </c>
    </row>
    <row r="889" spans="1:8">
      <c r="A889" s="1" t="s">
        <v>7</v>
      </c>
      <c r="B889" t="s">
        <v>8</v>
      </c>
      <c r="C889">
        <v>76</v>
      </c>
      <c r="D889" t="s">
        <v>9</v>
      </c>
      <c r="E889" s="35">
        <v>37413</v>
      </c>
      <c r="F889">
        <v>3757</v>
      </c>
      <c r="G889" t="s">
        <v>10</v>
      </c>
      <c r="H889" t="s">
        <v>11</v>
      </c>
    </row>
    <row r="890" spans="1:8">
      <c r="A890" s="1" t="s">
        <v>7</v>
      </c>
      <c r="B890" t="s">
        <v>8</v>
      </c>
      <c r="C890">
        <v>76</v>
      </c>
      <c r="D890" t="s">
        <v>9</v>
      </c>
      <c r="E890" s="35">
        <v>37414</v>
      </c>
      <c r="F890">
        <v>3625</v>
      </c>
      <c r="G890" t="s">
        <v>10</v>
      </c>
      <c r="H890" t="s">
        <v>11</v>
      </c>
    </row>
    <row r="891" spans="1:8">
      <c r="A891" s="1" t="s">
        <v>7</v>
      </c>
      <c r="B891" t="s">
        <v>8</v>
      </c>
      <c r="C891">
        <v>76</v>
      </c>
      <c r="D891" t="s">
        <v>9</v>
      </c>
      <c r="E891" s="35">
        <v>37415</v>
      </c>
      <c r="F891">
        <v>2461</v>
      </c>
      <c r="G891" t="s">
        <v>10</v>
      </c>
      <c r="H891" t="s">
        <v>11</v>
      </c>
    </row>
    <row r="892" spans="1:8">
      <c r="A892" s="1" t="s">
        <v>7</v>
      </c>
      <c r="B892" t="s">
        <v>8</v>
      </c>
      <c r="C892">
        <v>76</v>
      </c>
      <c r="D892" t="s">
        <v>9</v>
      </c>
      <c r="E892" s="35">
        <v>37416</v>
      </c>
      <c r="F892">
        <v>1775</v>
      </c>
      <c r="G892" t="s">
        <v>10</v>
      </c>
      <c r="H892" t="s">
        <v>11</v>
      </c>
    </row>
    <row r="893" spans="1:8">
      <c r="A893" s="1" t="s">
        <v>7</v>
      </c>
      <c r="B893" t="s">
        <v>8</v>
      </c>
      <c r="C893">
        <v>76</v>
      </c>
      <c r="D893" t="s">
        <v>9</v>
      </c>
      <c r="E893" s="35">
        <v>37417</v>
      </c>
      <c r="F893">
        <v>2714</v>
      </c>
      <c r="G893" t="s">
        <v>10</v>
      </c>
      <c r="H893" t="s">
        <v>11</v>
      </c>
    </row>
    <row r="894" spans="1:8">
      <c r="A894" s="1" t="s">
        <v>7</v>
      </c>
      <c r="B894" t="s">
        <v>8</v>
      </c>
      <c r="C894">
        <v>76</v>
      </c>
      <c r="D894" t="s">
        <v>9</v>
      </c>
      <c r="E894" s="35">
        <v>37418</v>
      </c>
      <c r="F894">
        <v>2277</v>
      </c>
      <c r="G894" t="s">
        <v>10</v>
      </c>
      <c r="H894" t="s">
        <v>11</v>
      </c>
    </row>
    <row r="895" spans="1:8">
      <c r="A895" s="1" t="s">
        <v>7</v>
      </c>
      <c r="B895" t="s">
        <v>8</v>
      </c>
      <c r="C895">
        <v>76</v>
      </c>
      <c r="D895" t="s">
        <v>9</v>
      </c>
      <c r="E895" s="35">
        <v>37419</v>
      </c>
      <c r="F895">
        <v>2842</v>
      </c>
      <c r="G895" t="s">
        <v>10</v>
      </c>
      <c r="H895" t="s">
        <v>11</v>
      </c>
    </row>
    <row r="896" spans="1:8">
      <c r="A896" s="1" t="s">
        <v>7</v>
      </c>
      <c r="B896" t="s">
        <v>8</v>
      </c>
      <c r="C896">
        <v>76</v>
      </c>
      <c r="D896" t="s">
        <v>9</v>
      </c>
      <c r="E896" s="35">
        <v>37420</v>
      </c>
      <c r="F896">
        <v>2928</v>
      </c>
      <c r="G896" t="s">
        <v>10</v>
      </c>
      <c r="H896" t="s">
        <v>11</v>
      </c>
    </row>
    <row r="897" spans="1:8">
      <c r="A897" s="1" t="s">
        <v>7</v>
      </c>
      <c r="B897" t="s">
        <v>8</v>
      </c>
      <c r="C897">
        <v>76</v>
      </c>
      <c r="D897" t="s">
        <v>9</v>
      </c>
      <c r="E897" s="35">
        <v>37421</v>
      </c>
      <c r="F897">
        <v>2555</v>
      </c>
      <c r="G897" t="s">
        <v>10</v>
      </c>
      <c r="H897" t="s">
        <v>11</v>
      </c>
    </row>
    <row r="898" spans="1:8">
      <c r="A898" s="1" t="s">
        <v>7</v>
      </c>
      <c r="B898" t="s">
        <v>8</v>
      </c>
      <c r="C898">
        <v>76</v>
      </c>
      <c r="D898" t="s">
        <v>9</v>
      </c>
      <c r="E898" s="35">
        <v>37422</v>
      </c>
      <c r="F898">
        <v>1948</v>
      </c>
      <c r="G898" t="s">
        <v>10</v>
      </c>
      <c r="H898" t="s">
        <v>11</v>
      </c>
    </row>
    <row r="899" spans="1:8">
      <c r="A899" s="1" t="s">
        <v>7</v>
      </c>
      <c r="B899" t="s">
        <v>8</v>
      </c>
      <c r="C899">
        <v>76</v>
      </c>
      <c r="D899" t="s">
        <v>9</v>
      </c>
      <c r="E899" s="35">
        <v>37423</v>
      </c>
      <c r="F899">
        <v>1629</v>
      </c>
      <c r="G899" t="s">
        <v>10</v>
      </c>
      <c r="H899" t="s">
        <v>11</v>
      </c>
    </row>
    <row r="900" spans="1:8">
      <c r="A900" s="1" t="s">
        <v>7</v>
      </c>
      <c r="B900" t="s">
        <v>8</v>
      </c>
      <c r="C900">
        <v>76</v>
      </c>
      <c r="D900" t="s">
        <v>9</v>
      </c>
      <c r="E900" s="35">
        <v>37424</v>
      </c>
      <c r="F900">
        <v>1207</v>
      </c>
      <c r="G900" t="s">
        <v>10</v>
      </c>
      <c r="H900" t="s">
        <v>11</v>
      </c>
    </row>
    <row r="901" spans="1:8">
      <c r="A901" s="1" t="s">
        <v>7</v>
      </c>
      <c r="B901" t="s">
        <v>8</v>
      </c>
      <c r="C901">
        <v>76</v>
      </c>
      <c r="D901" t="s">
        <v>9</v>
      </c>
      <c r="E901" s="35">
        <v>37425</v>
      </c>
      <c r="F901">
        <v>1403</v>
      </c>
      <c r="G901" t="s">
        <v>10</v>
      </c>
      <c r="H901" t="s">
        <v>11</v>
      </c>
    </row>
    <row r="902" spans="1:8">
      <c r="A902" s="1" t="s">
        <v>7</v>
      </c>
      <c r="B902" t="s">
        <v>8</v>
      </c>
      <c r="C902">
        <v>76</v>
      </c>
      <c r="D902" t="s">
        <v>9</v>
      </c>
      <c r="E902" s="35">
        <v>37426</v>
      </c>
      <c r="F902">
        <v>1455</v>
      </c>
      <c r="G902" t="s">
        <v>10</v>
      </c>
      <c r="H902" t="s">
        <v>11</v>
      </c>
    </row>
    <row r="903" spans="1:8">
      <c r="A903" s="1" t="s">
        <v>7</v>
      </c>
      <c r="B903" t="s">
        <v>8</v>
      </c>
      <c r="C903">
        <v>76</v>
      </c>
      <c r="D903" t="s">
        <v>9</v>
      </c>
      <c r="E903" s="35">
        <v>37427</v>
      </c>
      <c r="F903">
        <v>1614</v>
      </c>
      <c r="G903" t="s">
        <v>10</v>
      </c>
      <c r="H903" t="s">
        <v>11</v>
      </c>
    </row>
    <row r="904" spans="1:8">
      <c r="A904" s="1" t="s">
        <v>7</v>
      </c>
      <c r="B904" t="s">
        <v>8</v>
      </c>
      <c r="C904">
        <v>76</v>
      </c>
      <c r="D904" t="s">
        <v>9</v>
      </c>
      <c r="E904" s="35">
        <v>37428</v>
      </c>
      <c r="F904">
        <v>1546</v>
      </c>
      <c r="G904" t="s">
        <v>10</v>
      </c>
      <c r="H904" t="s">
        <v>11</v>
      </c>
    </row>
    <row r="905" spans="1:8">
      <c r="A905" s="1" t="s">
        <v>7</v>
      </c>
      <c r="B905" t="s">
        <v>8</v>
      </c>
      <c r="C905">
        <v>76</v>
      </c>
      <c r="D905" t="s">
        <v>9</v>
      </c>
      <c r="E905" s="35">
        <v>37429</v>
      </c>
      <c r="F905">
        <v>1300</v>
      </c>
      <c r="G905" t="s">
        <v>10</v>
      </c>
      <c r="H905" t="s">
        <v>11</v>
      </c>
    </row>
    <row r="906" spans="1:8">
      <c r="A906" s="1" t="s">
        <v>7</v>
      </c>
      <c r="B906" t="s">
        <v>8</v>
      </c>
      <c r="C906">
        <v>76</v>
      </c>
      <c r="D906" t="s">
        <v>9</v>
      </c>
      <c r="E906" s="35">
        <v>37430</v>
      </c>
      <c r="F906">
        <v>1307</v>
      </c>
      <c r="G906" t="s">
        <v>10</v>
      </c>
      <c r="H906" t="s">
        <v>11</v>
      </c>
    </row>
    <row r="907" spans="1:8">
      <c r="A907" s="1" t="s">
        <v>7</v>
      </c>
      <c r="B907" t="s">
        <v>8</v>
      </c>
      <c r="C907">
        <v>76</v>
      </c>
      <c r="D907" t="s">
        <v>9</v>
      </c>
      <c r="E907" s="35">
        <v>37431</v>
      </c>
      <c r="F907">
        <v>1082</v>
      </c>
      <c r="G907" t="s">
        <v>10</v>
      </c>
      <c r="H907" t="s">
        <v>11</v>
      </c>
    </row>
    <row r="908" spans="1:8">
      <c r="A908" s="1" t="s">
        <v>7</v>
      </c>
      <c r="B908" t="s">
        <v>8</v>
      </c>
      <c r="C908">
        <v>76</v>
      </c>
      <c r="D908" t="s">
        <v>9</v>
      </c>
      <c r="E908" s="35">
        <v>37432</v>
      </c>
      <c r="F908">
        <v>1547</v>
      </c>
      <c r="G908" t="s">
        <v>10</v>
      </c>
      <c r="H908" t="s">
        <v>11</v>
      </c>
    </row>
    <row r="909" spans="1:8">
      <c r="A909" s="1" t="s">
        <v>7</v>
      </c>
      <c r="B909" t="s">
        <v>8</v>
      </c>
      <c r="C909">
        <v>76</v>
      </c>
      <c r="D909" t="s">
        <v>9</v>
      </c>
      <c r="E909" s="35">
        <v>37433</v>
      </c>
      <c r="F909">
        <v>1980</v>
      </c>
      <c r="G909" t="s">
        <v>10</v>
      </c>
      <c r="H909" t="s">
        <v>11</v>
      </c>
    </row>
    <row r="910" spans="1:8">
      <c r="A910" s="1" t="s">
        <v>7</v>
      </c>
      <c r="B910" t="s">
        <v>8</v>
      </c>
      <c r="C910">
        <v>76</v>
      </c>
      <c r="D910" t="s">
        <v>9</v>
      </c>
      <c r="E910" s="35">
        <v>37434</v>
      </c>
      <c r="F910">
        <v>1453</v>
      </c>
      <c r="G910" t="s">
        <v>10</v>
      </c>
      <c r="H910" t="s">
        <v>11</v>
      </c>
    </row>
    <row r="911" spans="1:8">
      <c r="A911" s="1" t="s">
        <v>7</v>
      </c>
      <c r="B911" t="s">
        <v>8</v>
      </c>
      <c r="C911">
        <v>76</v>
      </c>
      <c r="D911" t="s">
        <v>9</v>
      </c>
      <c r="E911" s="35">
        <v>37435</v>
      </c>
      <c r="F911">
        <v>1280</v>
      </c>
      <c r="G911" t="s">
        <v>10</v>
      </c>
      <c r="H911" t="s">
        <v>11</v>
      </c>
    </row>
    <row r="912" spans="1:8">
      <c r="A912" s="1" t="s">
        <v>7</v>
      </c>
      <c r="B912" t="s">
        <v>8</v>
      </c>
      <c r="C912">
        <v>76</v>
      </c>
      <c r="D912" t="s">
        <v>9</v>
      </c>
      <c r="E912" s="35">
        <v>37436</v>
      </c>
      <c r="F912">
        <v>1535</v>
      </c>
      <c r="G912" t="s">
        <v>10</v>
      </c>
      <c r="H912" t="s">
        <v>11</v>
      </c>
    </row>
    <row r="913" spans="1:8">
      <c r="A913" s="1" t="s">
        <v>7</v>
      </c>
      <c r="B913" t="s">
        <v>8</v>
      </c>
      <c r="C913">
        <v>76</v>
      </c>
      <c r="D913" t="s">
        <v>9</v>
      </c>
      <c r="E913" s="35">
        <v>37437</v>
      </c>
      <c r="F913">
        <v>1546</v>
      </c>
      <c r="G913" t="s">
        <v>10</v>
      </c>
      <c r="H913" t="s">
        <v>11</v>
      </c>
    </row>
    <row r="914" spans="1:8">
      <c r="A914" s="1" t="s">
        <v>7</v>
      </c>
      <c r="B914" t="s">
        <v>8</v>
      </c>
      <c r="C914">
        <v>76</v>
      </c>
      <c r="D914" t="s">
        <v>9</v>
      </c>
      <c r="E914" s="35">
        <v>37438</v>
      </c>
      <c r="F914">
        <v>1976</v>
      </c>
      <c r="G914" t="s">
        <v>10</v>
      </c>
      <c r="H914" t="s">
        <v>11</v>
      </c>
    </row>
    <row r="915" spans="1:8">
      <c r="A915" s="1" t="s">
        <v>7</v>
      </c>
      <c r="B915" t="s">
        <v>8</v>
      </c>
      <c r="C915">
        <v>76</v>
      </c>
      <c r="D915" t="s">
        <v>9</v>
      </c>
      <c r="E915" s="35">
        <v>37439</v>
      </c>
      <c r="F915">
        <v>1709</v>
      </c>
      <c r="G915" t="s">
        <v>10</v>
      </c>
      <c r="H915" t="s">
        <v>11</v>
      </c>
    </row>
    <row r="916" spans="1:8">
      <c r="A916" s="1" t="s">
        <v>7</v>
      </c>
      <c r="B916" t="s">
        <v>8</v>
      </c>
      <c r="C916">
        <v>76</v>
      </c>
      <c r="D916" t="s">
        <v>9</v>
      </c>
      <c r="E916" s="35">
        <v>37440</v>
      </c>
      <c r="F916">
        <v>1367</v>
      </c>
      <c r="G916" t="s">
        <v>10</v>
      </c>
      <c r="H916" t="s">
        <v>11</v>
      </c>
    </row>
    <row r="917" spans="1:8">
      <c r="A917" s="1" t="s">
        <v>7</v>
      </c>
      <c r="B917" t="s">
        <v>8</v>
      </c>
      <c r="C917">
        <v>76</v>
      </c>
      <c r="D917" t="s">
        <v>9</v>
      </c>
      <c r="E917" s="35">
        <v>37441</v>
      </c>
      <c r="F917">
        <v>1141</v>
      </c>
      <c r="G917" t="s">
        <v>10</v>
      </c>
      <c r="H917" t="s">
        <v>11</v>
      </c>
    </row>
    <row r="918" spans="1:8">
      <c r="A918" s="1" t="s">
        <v>7</v>
      </c>
      <c r="B918" t="s">
        <v>8</v>
      </c>
      <c r="C918">
        <v>76</v>
      </c>
      <c r="D918" t="s">
        <v>9</v>
      </c>
      <c r="E918" s="35">
        <v>37442</v>
      </c>
      <c r="F918">
        <v>1210</v>
      </c>
      <c r="G918" t="s">
        <v>10</v>
      </c>
      <c r="H918" t="s">
        <v>11</v>
      </c>
    </row>
    <row r="919" spans="1:8">
      <c r="A919" s="1" t="s">
        <v>7</v>
      </c>
      <c r="B919" t="s">
        <v>8</v>
      </c>
      <c r="C919">
        <v>76</v>
      </c>
      <c r="D919" t="s">
        <v>9</v>
      </c>
      <c r="E919" s="35">
        <v>37443</v>
      </c>
      <c r="F919">
        <v>1048</v>
      </c>
      <c r="G919" t="s">
        <v>10</v>
      </c>
      <c r="H919" t="s">
        <v>11</v>
      </c>
    </row>
    <row r="920" spans="1:8">
      <c r="A920" s="1" t="s">
        <v>7</v>
      </c>
      <c r="B920" t="s">
        <v>8</v>
      </c>
      <c r="C920">
        <v>76</v>
      </c>
      <c r="D920" t="s">
        <v>9</v>
      </c>
      <c r="E920" s="35">
        <v>37444</v>
      </c>
      <c r="F920">
        <v>1176</v>
      </c>
      <c r="G920" t="s">
        <v>10</v>
      </c>
      <c r="H920" t="s">
        <v>11</v>
      </c>
    </row>
    <row r="921" spans="1:8">
      <c r="A921" s="1" t="s">
        <v>7</v>
      </c>
      <c r="B921" t="s">
        <v>8</v>
      </c>
      <c r="C921">
        <v>76</v>
      </c>
      <c r="D921" t="s">
        <v>9</v>
      </c>
      <c r="E921" s="35">
        <v>37445</v>
      </c>
      <c r="F921">
        <v>1030</v>
      </c>
      <c r="H921" t="s">
        <v>11</v>
      </c>
    </row>
    <row r="922" spans="1:8">
      <c r="A922" s="1" t="s">
        <v>7</v>
      </c>
      <c r="B922" t="s">
        <v>8</v>
      </c>
      <c r="C922">
        <v>76</v>
      </c>
      <c r="D922" t="s">
        <v>9</v>
      </c>
      <c r="E922" s="35">
        <v>37446</v>
      </c>
      <c r="F922">
        <v>1459</v>
      </c>
      <c r="H922" t="s">
        <v>11</v>
      </c>
    </row>
    <row r="923" spans="1:8">
      <c r="A923" s="1" t="s">
        <v>7</v>
      </c>
      <c r="B923" t="s">
        <v>8</v>
      </c>
      <c r="C923">
        <v>76</v>
      </c>
      <c r="D923" t="s">
        <v>9</v>
      </c>
      <c r="E923" s="35">
        <v>37447</v>
      </c>
      <c r="F923">
        <v>1951</v>
      </c>
      <c r="G923" t="s">
        <v>10</v>
      </c>
      <c r="H923" t="s">
        <v>11</v>
      </c>
    </row>
    <row r="924" spans="1:8">
      <c r="A924" s="1" t="s">
        <v>7</v>
      </c>
      <c r="B924" t="s">
        <v>8</v>
      </c>
      <c r="C924">
        <v>76</v>
      </c>
      <c r="D924" t="s">
        <v>9</v>
      </c>
      <c r="E924" s="35">
        <v>37448</v>
      </c>
      <c r="F924">
        <v>1363</v>
      </c>
      <c r="G924" t="s">
        <v>10</v>
      </c>
      <c r="H924" t="s">
        <v>11</v>
      </c>
    </row>
    <row r="925" spans="1:8">
      <c r="A925" s="1" t="s">
        <v>7</v>
      </c>
      <c r="B925" t="s">
        <v>8</v>
      </c>
      <c r="C925">
        <v>76</v>
      </c>
      <c r="D925" t="s">
        <v>9</v>
      </c>
      <c r="E925" s="35">
        <v>37449</v>
      </c>
      <c r="F925">
        <v>1146</v>
      </c>
      <c r="G925" t="s">
        <v>10</v>
      </c>
      <c r="H925" t="s">
        <v>11</v>
      </c>
    </row>
    <row r="926" spans="1:8">
      <c r="A926" s="1" t="s">
        <v>7</v>
      </c>
      <c r="B926" t="s">
        <v>8</v>
      </c>
      <c r="C926">
        <v>76</v>
      </c>
      <c r="D926" t="s">
        <v>9</v>
      </c>
      <c r="E926" s="35">
        <v>37450</v>
      </c>
      <c r="F926">
        <v>1174</v>
      </c>
      <c r="G926" t="s">
        <v>10</v>
      </c>
      <c r="H926" t="s">
        <v>11</v>
      </c>
    </row>
    <row r="927" spans="1:8">
      <c r="A927" s="1" t="s">
        <v>7</v>
      </c>
      <c r="B927" t="s">
        <v>8</v>
      </c>
      <c r="C927">
        <v>76</v>
      </c>
      <c r="D927" t="s">
        <v>9</v>
      </c>
      <c r="E927" s="35">
        <v>37451</v>
      </c>
      <c r="F927">
        <v>804</v>
      </c>
      <c r="G927" t="s">
        <v>10</v>
      </c>
      <c r="H927" t="s">
        <v>11</v>
      </c>
    </row>
    <row r="928" spans="1:8">
      <c r="A928" s="1" t="s">
        <v>7</v>
      </c>
      <c r="B928" t="s">
        <v>8</v>
      </c>
      <c r="C928">
        <v>76</v>
      </c>
      <c r="D928" t="s">
        <v>9</v>
      </c>
      <c r="E928" s="35">
        <v>37452</v>
      </c>
      <c r="F928">
        <v>1078</v>
      </c>
      <c r="G928" t="s">
        <v>10</v>
      </c>
      <c r="H928" t="s">
        <v>11</v>
      </c>
    </row>
    <row r="929" spans="1:8">
      <c r="A929" s="1" t="s">
        <v>7</v>
      </c>
      <c r="B929" t="s">
        <v>8</v>
      </c>
      <c r="C929">
        <v>76</v>
      </c>
      <c r="D929" t="s">
        <v>9</v>
      </c>
      <c r="E929" s="35">
        <v>37453</v>
      </c>
      <c r="F929">
        <v>871</v>
      </c>
      <c r="G929" t="s">
        <v>10</v>
      </c>
      <c r="H929" t="s">
        <v>11</v>
      </c>
    </row>
    <row r="930" spans="1:8">
      <c r="A930" s="1" t="s">
        <v>7</v>
      </c>
      <c r="B930" t="s">
        <v>8</v>
      </c>
      <c r="C930">
        <v>76</v>
      </c>
      <c r="D930" t="s">
        <v>9</v>
      </c>
      <c r="E930" s="35">
        <v>37454</v>
      </c>
      <c r="F930">
        <v>1061</v>
      </c>
      <c r="G930" t="s">
        <v>10</v>
      </c>
      <c r="H930" t="s">
        <v>11</v>
      </c>
    </row>
    <row r="931" spans="1:8">
      <c r="A931" s="1" t="s">
        <v>7</v>
      </c>
      <c r="B931" t="s">
        <v>8</v>
      </c>
      <c r="C931">
        <v>76</v>
      </c>
      <c r="D931" t="s">
        <v>9</v>
      </c>
      <c r="E931" s="35">
        <v>37455</v>
      </c>
      <c r="F931">
        <v>1329</v>
      </c>
      <c r="G931" t="s">
        <v>10</v>
      </c>
      <c r="H931" t="s">
        <v>11</v>
      </c>
    </row>
    <row r="932" spans="1:8">
      <c r="A932" s="1" t="s">
        <v>7</v>
      </c>
      <c r="B932" t="s">
        <v>8</v>
      </c>
      <c r="C932">
        <v>76</v>
      </c>
      <c r="D932" t="s">
        <v>9</v>
      </c>
      <c r="E932" s="35">
        <v>37456</v>
      </c>
      <c r="F932">
        <v>1403</v>
      </c>
      <c r="G932" t="s">
        <v>10</v>
      </c>
      <c r="H932" t="s">
        <v>11</v>
      </c>
    </row>
    <row r="933" spans="1:8">
      <c r="A933" s="1" t="s">
        <v>7</v>
      </c>
      <c r="B933" t="s">
        <v>8</v>
      </c>
      <c r="C933">
        <v>76</v>
      </c>
      <c r="D933" t="s">
        <v>9</v>
      </c>
      <c r="E933" s="35">
        <v>37457</v>
      </c>
      <c r="F933">
        <v>1469</v>
      </c>
      <c r="G933" t="s">
        <v>10</v>
      </c>
      <c r="H933" t="s">
        <v>11</v>
      </c>
    </row>
    <row r="934" spans="1:8">
      <c r="A934" s="1" t="s">
        <v>7</v>
      </c>
      <c r="B934" t="s">
        <v>8</v>
      </c>
      <c r="C934">
        <v>76</v>
      </c>
      <c r="D934" t="s">
        <v>9</v>
      </c>
      <c r="E934" s="35">
        <v>37458</v>
      </c>
      <c r="F934">
        <v>1222</v>
      </c>
      <c r="G934" t="s">
        <v>10</v>
      </c>
      <c r="H934" t="s">
        <v>11</v>
      </c>
    </row>
    <row r="935" spans="1:8">
      <c r="A935" s="1" t="s">
        <v>7</v>
      </c>
      <c r="B935" t="s">
        <v>8</v>
      </c>
      <c r="C935">
        <v>76</v>
      </c>
      <c r="D935" t="s">
        <v>9</v>
      </c>
      <c r="E935" s="35">
        <v>37459</v>
      </c>
      <c r="F935">
        <v>900</v>
      </c>
      <c r="G935" t="s">
        <v>10</v>
      </c>
      <c r="H935" t="s">
        <v>11</v>
      </c>
    </row>
    <row r="936" spans="1:8">
      <c r="A936" s="1" t="s">
        <v>7</v>
      </c>
      <c r="B936" t="s">
        <v>8</v>
      </c>
      <c r="C936">
        <v>76</v>
      </c>
      <c r="D936" t="s">
        <v>9</v>
      </c>
      <c r="E936" s="35">
        <v>37460</v>
      </c>
      <c r="F936">
        <v>1017</v>
      </c>
      <c r="G936" t="s">
        <v>10</v>
      </c>
      <c r="H936" t="s">
        <v>11</v>
      </c>
    </row>
    <row r="937" spans="1:8">
      <c r="A937" s="1" t="s">
        <v>7</v>
      </c>
      <c r="B937" t="s">
        <v>8</v>
      </c>
      <c r="C937">
        <v>76</v>
      </c>
      <c r="D937" t="s">
        <v>9</v>
      </c>
      <c r="E937" s="35">
        <v>37461</v>
      </c>
      <c r="F937">
        <v>1600</v>
      </c>
      <c r="G937" t="s">
        <v>10</v>
      </c>
      <c r="H937" t="s">
        <v>11</v>
      </c>
    </row>
    <row r="938" spans="1:8">
      <c r="A938" s="1" t="s">
        <v>7</v>
      </c>
      <c r="B938" t="s">
        <v>8</v>
      </c>
      <c r="C938">
        <v>76</v>
      </c>
      <c r="D938" t="s">
        <v>9</v>
      </c>
      <c r="E938" s="35">
        <v>37462</v>
      </c>
      <c r="F938">
        <v>1508</v>
      </c>
      <c r="G938" t="s">
        <v>10</v>
      </c>
      <c r="H938" t="s">
        <v>11</v>
      </c>
    </row>
    <row r="939" spans="1:8">
      <c r="A939" s="1" t="s">
        <v>7</v>
      </c>
      <c r="B939" t="s">
        <v>8</v>
      </c>
      <c r="C939">
        <v>76</v>
      </c>
      <c r="D939" t="s">
        <v>9</v>
      </c>
      <c r="E939" s="35">
        <v>37463</v>
      </c>
      <c r="F939">
        <v>1207</v>
      </c>
      <c r="G939" t="s">
        <v>10</v>
      </c>
      <c r="H939" t="s">
        <v>11</v>
      </c>
    </row>
    <row r="940" spans="1:8">
      <c r="A940" s="1" t="s">
        <v>7</v>
      </c>
      <c r="B940" t="s">
        <v>8</v>
      </c>
      <c r="C940">
        <v>76</v>
      </c>
      <c r="D940" t="s">
        <v>9</v>
      </c>
      <c r="E940" s="35">
        <v>37464</v>
      </c>
      <c r="F940">
        <v>1216</v>
      </c>
      <c r="G940" t="s">
        <v>10</v>
      </c>
      <c r="H940" t="s">
        <v>11</v>
      </c>
    </row>
    <row r="941" spans="1:8">
      <c r="A941" s="1" t="s">
        <v>7</v>
      </c>
      <c r="B941" t="s">
        <v>8</v>
      </c>
      <c r="C941">
        <v>76</v>
      </c>
      <c r="D941" t="s">
        <v>9</v>
      </c>
      <c r="E941" s="35">
        <v>37465</v>
      </c>
      <c r="F941">
        <v>1118</v>
      </c>
      <c r="G941" t="s">
        <v>10</v>
      </c>
      <c r="H941" t="s">
        <v>11</v>
      </c>
    </row>
    <row r="942" spans="1:8">
      <c r="A942" s="1" t="s">
        <v>7</v>
      </c>
      <c r="B942" t="s">
        <v>8</v>
      </c>
      <c r="C942">
        <v>76</v>
      </c>
      <c r="D942" t="s">
        <v>9</v>
      </c>
      <c r="E942" s="35">
        <v>37466</v>
      </c>
      <c r="F942">
        <v>501</v>
      </c>
      <c r="G942" t="s">
        <v>10</v>
      </c>
      <c r="H942" t="s">
        <v>11</v>
      </c>
    </row>
    <row r="943" spans="1:8">
      <c r="A943" s="1" t="s">
        <v>7</v>
      </c>
      <c r="B943" t="s">
        <v>8</v>
      </c>
      <c r="C943">
        <v>76</v>
      </c>
      <c r="D943" t="s">
        <v>9</v>
      </c>
      <c r="E943" s="35">
        <v>37467</v>
      </c>
      <c r="F943">
        <v>995</v>
      </c>
      <c r="G943" t="s">
        <v>10</v>
      </c>
      <c r="H943" t="s">
        <v>11</v>
      </c>
    </row>
    <row r="944" spans="1:8">
      <c r="A944" s="1" t="s">
        <v>7</v>
      </c>
      <c r="B944" t="s">
        <v>8</v>
      </c>
      <c r="C944">
        <v>76</v>
      </c>
      <c r="D944" t="s">
        <v>9</v>
      </c>
      <c r="E944" s="35">
        <v>37468</v>
      </c>
      <c r="F944">
        <v>1545</v>
      </c>
      <c r="G944" t="s">
        <v>10</v>
      </c>
      <c r="H944" t="s">
        <v>11</v>
      </c>
    </row>
    <row r="945" spans="1:8">
      <c r="A945" s="1" t="s">
        <v>7</v>
      </c>
      <c r="B945" t="s">
        <v>8</v>
      </c>
      <c r="C945">
        <v>76</v>
      </c>
      <c r="D945" t="s">
        <v>9</v>
      </c>
      <c r="E945" s="35">
        <v>37469</v>
      </c>
      <c r="F945">
        <v>1527</v>
      </c>
      <c r="G945" t="s">
        <v>10</v>
      </c>
      <c r="H945" t="s">
        <v>11</v>
      </c>
    </row>
    <row r="946" spans="1:8">
      <c r="A946" s="1" t="s">
        <v>7</v>
      </c>
      <c r="B946" t="s">
        <v>8</v>
      </c>
      <c r="C946">
        <v>76</v>
      </c>
      <c r="D946" t="s">
        <v>9</v>
      </c>
      <c r="E946" s="35">
        <v>37470</v>
      </c>
      <c r="F946">
        <v>1628</v>
      </c>
      <c r="G946" t="s">
        <v>10</v>
      </c>
      <c r="H946" t="s">
        <v>11</v>
      </c>
    </row>
    <row r="947" spans="1:8">
      <c r="A947" s="1" t="s">
        <v>7</v>
      </c>
      <c r="B947" t="s">
        <v>8</v>
      </c>
      <c r="C947">
        <v>76</v>
      </c>
      <c r="D947" t="s">
        <v>9</v>
      </c>
      <c r="E947" s="35">
        <v>37471</v>
      </c>
      <c r="F947">
        <v>1635</v>
      </c>
      <c r="G947" t="s">
        <v>10</v>
      </c>
      <c r="H947" t="s">
        <v>11</v>
      </c>
    </row>
    <row r="948" spans="1:8">
      <c r="A948" s="1" t="s">
        <v>7</v>
      </c>
      <c r="B948" t="s">
        <v>8</v>
      </c>
      <c r="C948">
        <v>76</v>
      </c>
      <c r="D948" t="s">
        <v>9</v>
      </c>
      <c r="E948" s="35">
        <v>37472</v>
      </c>
      <c r="F948">
        <v>980</v>
      </c>
      <c r="G948" t="s">
        <v>10</v>
      </c>
      <c r="H948" t="s">
        <v>11</v>
      </c>
    </row>
    <row r="949" spans="1:8">
      <c r="A949" s="1" t="s">
        <v>7</v>
      </c>
      <c r="B949" t="s">
        <v>8</v>
      </c>
      <c r="C949">
        <v>76</v>
      </c>
      <c r="D949" t="s">
        <v>9</v>
      </c>
      <c r="E949" s="35">
        <v>37473</v>
      </c>
      <c r="F949">
        <v>904</v>
      </c>
      <c r="G949" t="s">
        <v>10</v>
      </c>
      <c r="H949" t="s">
        <v>11</v>
      </c>
    </row>
    <row r="950" spans="1:8">
      <c r="A950" s="1" t="s">
        <v>7</v>
      </c>
      <c r="B950" t="s">
        <v>8</v>
      </c>
      <c r="C950">
        <v>76</v>
      </c>
      <c r="D950" t="s">
        <v>9</v>
      </c>
      <c r="E950" s="35">
        <v>37474</v>
      </c>
      <c r="F950">
        <v>1347</v>
      </c>
      <c r="G950" t="s">
        <v>10</v>
      </c>
      <c r="H950" t="s">
        <v>11</v>
      </c>
    </row>
    <row r="951" spans="1:8">
      <c r="A951" s="1" t="s">
        <v>7</v>
      </c>
      <c r="B951" t="s">
        <v>8</v>
      </c>
      <c r="C951">
        <v>76</v>
      </c>
      <c r="D951" t="s">
        <v>9</v>
      </c>
      <c r="E951" s="35">
        <v>37475</v>
      </c>
      <c r="F951">
        <v>978</v>
      </c>
      <c r="G951" t="s">
        <v>10</v>
      </c>
      <c r="H951" t="s">
        <v>11</v>
      </c>
    </row>
    <row r="952" spans="1:8">
      <c r="A952" s="1" t="s">
        <v>7</v>
      </c>
      <c r="B952" t="s">
        <v>8</v>
      </c>
      <c r="C952">
        <v>76</v>
      </c>
      <c r="D952" t="s">
        <v>9</v>
      </c>
      <c r="E952" s="35">
        <v>37476</v>
      </c>
      <c r="F952">
        <v>1055</v>
      </c>
      <c r="G952" t="s">
        <v>10</v>
      </c>
      <c r="H952" t="s">
        <v>11</v>
      </c>
    </row>
    <row r="953" spans="1:8">
      <c r="A953" s="1" t="s">
        <v>7</v>
      </c>
      <c r="B953" t="s">
        <v>8</v>
      </c>
      <c r="C953">
        <v>76</v>
      </c>
      <c r="D953" t="s">
        <v>9</v>
      </c>
      <c r="E953" s="35">
        <v>37477</v>
      </c>
      <c r="F953">
        <v>1467</v>
      </c>
      <c r="G953" t="s">
        <v>10</v>
      </c>
      <c r="H953" t="s">
        <v>11</v>
      </c>
    </row>
    <row r="954" spans="1:8">
      <c r="A954" s="1" t="s">
        <v>7</v>
      </c>
      <c r="B954" t="s">
        <v>8</v>
      </c>
      <c r="C954">
        <v>76</v>
      </c>
      <c r="D954" t="s">
        <v>9</v>
      </c>
      <c r="E954" s="35">
        <v>37478</v>
      </c>
      <c r="F954">
        <v>1329</v>
      </c>
      <c r="G954" t="s">
        <v>10</v>
      </c>
      <c r="H954" t="s">
        <v>11</v>
      </c>
    </row>
    <row r="955" spans="1:8">
      <c r="A955" s="1" t="s">
        <v>7</v>
      </c>
      <c r="B955" t="s">
        <v>8</v>
      </c>
      <c r="C955">
        <v>76</v>
      </c>
      <c r="D955" t="s">
        <v>9</v>
      </c>
      <c r="E955" s="35">
        <v>37479</v>
      </c>
      <c r="F955">
        <v>1326</v>
      </c>
      <c r="G955" t="s">
        <v>10</v>
      </c>
      <c r="H955" t="s">
        <v>11</v>
      </c>
    </row>
    <row r="956" spans="1:8">
      <c r="A956" s="1" t="s">
        <v>7</v>
      </c>
      <c r="B956" t="s">
        <v>8</v>
      </c>
      <c r="C956">
        <v>76</v>
      </c>
      <c r="D956" t="s">
        <v>9</v>
      </c>
      <c r="E956" s="35">
        <v>37480</v>
      </c>
      <c r="F956">
        <v>1468</v>
      </c>
      <c r="G956" t="s">
        <v>10</v>
      </c>
      <c r="H956" t="s">
        <v>11</v>
      </c>
    </row>
    <row r="957" spans="1:8">
      <c r="A957" s="1" t="s">
        <v>7</v>
      </c>
      <c r="B957" t="s">
        <v>8</v>
      </c>
      <c r="C957">
        <v>76</v>
      </c>
      <c r="D957" t="s">
        <v>9</v>
      </c>
      <c r="E957" s="35">
        <v>37481</v>
      </c>
      <c r="F957">
        <v>1547</v>
      </c>
      <c r="G957" t="s">
        <v>10</v>
      </c>
      <c r="H957" t="s">
        <v>11</v>
      </c>
    </row>
    <row r="958" spans="1:8">
      <c r="A958" s="1" t="s">
        <v>7</v>
      </c>
      <c r="B958" t="s">
        <v>8</v>
      </c>
      <c r="C958">
        <v>76</v>
      </c>
      <c r="D958" t="s">
        <v>9</v>
      </c>
      <c r="E958" s="35">
        <v>37482</v>
      </c>
      <c r="F958">
        <v>1308</v>
      </c>
      <c r="G958" t="s">
        <v>10</v>
      </c>
      <c r="H958" t="s">
        <v>11</v>
      </c>
    </row>
    <row r="959" spans="1:8">
      <c r="A959" s="1" t="s">
        <v>7</v>
      </c>
      <c r="B959" t="s">
        <v>8</v>
      </c>
      <c r="C959">
        <v>76</v>
      </c>
      <c r="D959" t="s">
        <v>9</v>
      </c>
      <c r="E959" s="35">
        <v>37483</v>
      </c>
      <c r="F959">
        <v>1216</v>
      </c>
      <c r="G959" t="s">
        <v>10</v>
      </c>
      <c r="H959" t="s">
        <v>11</v>
      </c>
    </row>
    <row r="960" spans="1:8">
      <c r="A960" s="1" t="s">
        <v>7</v>
      </c>
      <c r="B960" t="s">
        <v>8</v>
      </c>
      <c r="C960">
        <v>76</v>
      </c>
      <c r="D960" t="s">
        <v>9</v>
      </c>
      <c r="E960" s="35">
        <v>37484</v>
      </c>
      <c r="F960">
        <v>1317</v>
      </c>
      <c r="G960" t="s">
        <v>10</v>
      </c>
      <c r="H960" t="s">
        <v>11</v>
      </c>
    </row>
    <row r="961" spans="1:8">
      <c r="A961" s="1" t="s">
        <v>7</v>
      </c>
      <c r="B961" t="s">
        <v>8</v>
      </c>
      <c r="C961">
        <v>76</v>
      </c>
      <c r="D961" t="s">
        <v>9</v>
      </c>
      <c r="E961" s="35">
        <v>37485</v>
      </c>
      <c r="F961">
        <v>1040</v>
      </c>
      <c r="G961" t="s">
        <v>10</v>
      </c>
      <c r="H961" t="s">
        <v>11</v>
      </c>
    </row>
    <row r="962" spans="1:8">
      <c r="A962" s="1" t="s">
        <v>7</v>
      </c>
      <c r="B962" t="s">
        <v>8</v>
      </c>
      <c r="C962">
        <v>76</v>
      </c>
      <c r="D962" t="s">
        <v>9</v>
      </c>
      <c r="E962" s="35">
        <v>37486</v>
      </c>
      <c r="F962">
        <v>994</v>
      </c>
      <c r="G962" t="s">
        <v>10</v>
      </c>
      <c r="H962" t="s">
        <v>11</v>
      </c>
    </row>
    <row r="963" spans="1:8">
      <c r="A963" s="1" t="s">
        <v>7</v>
      </c>
      <c r="B963" t="s">
        <v>8</v>
      </c>
      <c r="C963">
        <v>76</v>
      </c>
      <c r="D963" t="s">
        <v>9</v>
      </c>
      <c r="E963" s="35">
        <v>37487</v>
      </c>
      <c r="F963">
        <v>955</v>
      </c>
      <c r="G963" t="s">
        <v>10</v>
      </c>
      <c r="H963" t="s">
        <v>11</v>
      </c>
    </row>
    <row r="964" spans="1:8">
      <c r="A964" s="1" t="s">
        <v>7</v>
      </c>
      <c r="B964" t="s">
        <v>8</v>
      </c>
      <c r="C964">
        <v>76</v>
      </c>
      <c r="D964" t="s">
        <v>9</v>
      </c>
      <c r="E964" s="35">
        <v>37488</v>
      </c>
      <c r="F964">
        <v>893</v>
      </c>
      <c r="G964" t="s">
        <v>10</v>
      </c>
      <c r="H964" t="s">
        <v>11</v>
      </c>
    </row>
    <row r="965" spans="1:8">
      <c r="A965" s="1" t="s">
        <v>7</v>
      </c>
      <c r="B965" t="s">
        <v>8</v>
      </c>
      <c r="C965">
        <v>76</v>
      </c>
      <c r="D965" t="s">
        <v>9</v>
      </c>
      <c r="E965" s="35">
        <v>37489</v>
      </c>
      <c r="F965">
        <v>1018</v>
      </c>
      <c r="G965" t="s">
        <v>10</v>
      </c>
      <c r="H965" t="s">
        <v>11</v>
      </c>
    </row>
    <row r="966" spans="1:8">
      <c r="A966" s="1" t="s">
        <v>7</v>
      </c>
      <c r="B966" t="s">
        <v>8</v>
      </c>
      <c r="C966">
        <v>76</v>
      </c>
      <c r="D966" t="s">
        <v>9</v>
      </c>
      <c r="E966" s="35">
        <v>37490</v>
      </c>
      <c r="F966">
        <v>1114</v>
      </c>
      <c r="G966" t="s">
        <v>10</v>
      </c>
      <c r="H966" t="s">
        <v>11</v>
      </c>
    </row>
    <row r="967" spans="1:8">
      <c r="A967" s="1" t="s">
        <v>7</v>
      </c>
      <c r="B967" t="s">
        <v>8</v>
      </c>
      <c r="C967">
        <v>76</v>
      </c>
      <c r="D967" t="s">
        <v>9</v>
      </c>
      <c r="E967" s="35">
        <v>37491</v>
      </c>
      <c r="F967">
        <v>1151</v>
      </c>
      <c r="G967" t="s">
        <v>10</v>
      </c>
      <c r="H967" t="s">
        <v>11</v>
      </c>
    </row>
    <row r="968" spans="1:8">
      <c r="A968" s="1" t="s">
        <v>7</v>
      </c>
      <c r="B968" t="s">
        <v>8</v>
      </c>
      <c r="C968">
        <v>76</v>
      </c>
      <c r="D968" t="s">
        <v>9</v>
      </c>
      <c r="E968" s="35">
        <v>37492</v>
      </c>
      <c r="F968">
        <v>1069</v>
      </c>
      <c r="G968" t="s">
        <v>10</v>
      </c>
      <c r="H968" t="s">
        <v>11</v>
      </c>
    </row>
    <row r="969" spans="1:8">
      <c r="A969" s="1" t="s">
        <v>7</v>
      </c>
      <c r="B969" t="s">
        <v>8</v>
      </c>
      <c r="C969">
        <v>76</v>
      </c>
      <c r="D969" t="s">
        <v>9</v>
      </c>
      <c r="E969" s="35">
        <v>37493</v>
      </c>
      <c r="F969">
        <v>1172</v>
      </c>
      <c r="G969" t="s">
        <v>10</v>
      </c>
      <c r="H969" t="s">
        <v>11</v>
      </c>
    </row>
    <row r="970" spans="1:8">
      <c r="A970" s="1" t="s">
        <v>7</v>
      </c>
      <c r="B970" t="s">
        <v>8</v>
      </c>
      <c r="C970">
        <v>76</v>
      </c>
      <c r="D970" t="s">
        <v>9</v>
      </c>
      <c r="E970" s="35">
        <v>37494</v>
      </c>
      <c r="F970">
        <v>769</v>
      </c>
      <c r="G970" t="s">
        <v>10</v>
      </c>
      <c r="H970" t="s">
        <v>11</v>
      </c>
    </row>
    <row r="971" spans="1:8">
      <c r="A971" s="1" t="s">
        <v>7</v>
      </c>
      <c r="B971" t="s">
        <v>8</v>
      </c>
      <c r="C971">
        <v>76</v>
      </c>
      <c r="D971" t="s">
        <v>9</v>
      </c>
      <c r="E971" s="35">
        <v>37495</v>
      </c>
      <c r="F971">
        <v>1310</v>
      </c>
      <c r="G971" t="s">
        <v>10</v>
      </c>
      <c r="H971" t="s">
        <v>11</v>
      </c>
    </row>
    <row r="972" spans="1:8">
      <c r="A972" s="1" t="s">
        <v>7</v>
      </c>
      <c r="B972" t="s">
        <v>8</v>
      </c>
      <c r="C972">
        <v>76</v>
      </c>
      <c r="D972" t="s">
        <v>9</v>
      </c>
      <c r="E972" s="35">
        <v>37496</v>
      </c>
      <c r="F972">
        <v>1977</v>
      </c>
      <c r="G972" t="s">
        <v>10</v>
      </c>
      <c r="H972" t="s">
        <v>11</v>
      </c>
    </row>
    <row r="973" spans="1:8">
      <c r="A973" s="1" t="s">
        <v>7</v>
      </c>
      <c r="B973" t="s">
        <v>8</v>
      </c>
      <c r="C973">
        <v>76</v>
      </c>
      <c r="D973" t="s">
        <v>9</v>
      </c>
      <c r="E973" s="35">
        <v>37497</v>
      </c>
      <c r="F973">
        <v>1815</v>
      </c>
      <c r="G973" t="s">
        <v>10</v>
      </c>
      <c r="H973" t="s">
        <v>11</v>
      </c>
    </row>
    <row r="974" spans="1:8">
      <c r="A974" s="1" t="s">
        <v>7</v>
      </c>
      <c r="B974" t="s">
        <v>8</v>
      </c>
      <c r="C974">
        <v>76</v>
      </c>
      <c r="D974" t="s">
        <v>9</v>
      </c>
      <c r="E974" s="35">
        <v>37498</v>
      </c>
      <c r="F974">
        <v>1930</v>
      </c>
      <c r="G974" t="s">
        <v>10</v>
      </c>
      <c r="H974" t="s">
        <v>11</v>
      </c>
    </row>
    <row r="975" spans="1:8">
      <c r="A975" s="1" t="s">
        <v>7</v>
      </c>
      <c r="B975" t="s">
        <v>8</v>
      </c>
      <c r="C975">
        <v>76</v>
      </c>
      <c r="D975" t="s">
        <v>9</v>
      </c>
      <c r="E975" s="35">
        <v>37499</v>
      </c>
      <c r="F975">
        <v>1960</v>
      </c>
      <c r="G975" t="s">
        <v>10</v>
      </c>
      <c r="H975" t="s">
        <v>11</v>
      </c>
    </row>
    <row r="976" spans="1:8">
      <c r="A976" s="1" t="s">
        <v>7</v>
      </c>
      <c r="B976" t="s">
        <v>8</v>
      </c>
      <c r="C976">
        <v>76</v>
      </c>
      <c r="D976" t="s">
        <v>9</v>
      </c>
      <c r="E976" s="35">
        <v>37500</v>
      </c>
      <c r="F976">
        <v>1292</v>
      </c>
      <c r="G976" t="s">
        <v>10</v>
      </c>
      <c r="H976" t="s">
        <v>11</v>
      </c>
    </row>
    <row r="977" spans="1:8">
      <c r="A977" s="1" t="s">
        <v>7</v>
      </c>
      <c r="B977" t="s">
        <v>8</v>
      </c>
      <c r="C977">
        <v>76</v>
      </c>
      <c r="D977" t="s">
        <v>9</v>
      </c>
      <c r="E977" s="35">
        <v>37501</v>
      </c>
      <c r="F977">
        <v>1815</v>
      </c>
      <c r="G977" t="s">
        <v>10</v>
      </c>
      <c r="H977" t="s">
        <v>11</v>
      </c>
    </row>
    <row r="978" spans="1:8">
      <c r="A978" s="1" t="s">
        <v>7</v>
      </c>
      <c r="B978" t="s">
        <v>8</v>
      </c>
      <c r="C978">
        <v>76</v>
      </c>
      <c r="D978" t="s">
        <v>9</v>
      </c>
      <c r="E978" s="35">
        <v>37502</v>
      </c>
      <c r="F978">
        <v>1759</v>
      </c>
      <c r="G978" t="s">
        <v>10</v>
      </c>
      <c r="H978" t="s">
        <v>11</v>
      </c>
    </row>
    <row r="979" spans="1:8">
      <c r="A979" s="1" t="s">
        <v>7</v>
      </c>
      <c r="B979" t="s">
        <v>8</v>
      </c>
      <c r="C979">
        <v>76</v>
      </c>
      <c r="D979" t="s">
        <v>9</v>
      </c>
      <c r="E979" s="35">
        <v>37503</v>
      </c>
      <c r="F979">
        <v>1360</v>
      </c>
      <c r="G979" t="s">
        <v>10</v>
      </c>
      <c r="H979" t="s">
        <v>11</v>
      </c>
    </row>
    <row r="980" spans="1:8">
      <c r="A980" s="1" t="s">
        <v>7</v>
      </c>
      <c r="B980" t="s">
        <v>8</v>
      </c>
      <c r="C980">
        <v>76</v>
      </c>
      <c r="D980" t="s">
        <v>9</v>
      </c>
      <c r="E980" s="35">
        <v>37504</v>
      </c>
      <c r="F980">
        <v>1664</v>
      </c>
      <c r="G980" t="s">
        <v>10</v>
      </c>
      <c r="H980" t="s">
        <v>11</v>
      </c>
    </row>
    <row r="981" spans="1:8">
      <c r="A981" s="1" t="s">
        <v>7</v>
      </c>
      <c r="B981" t="s">
        <v>8</v>
      </c>
      <c r="C981">
        <v>76</v>
      </c>
      <c r="D981" t="s">
        <v>9</v>
      </c>
      <c r="E981" s="35">
        <v>37505</v>
      </c>
      <c r="F981">
        <v>2689</v>
      </c>
      <c r="G981" t="s">
        <v>10</v>
      </c>
      <c r="H981" t="s">
        <v>11</v>
      </c>
    </row>
    <row r="982" spans="1:8">
      <c r="A982" s="1" t="s">
        <v>7</v>
      </c>
      <c r="B982" t="s">
        <v>8</v>
      </c>
      <c r="C982">
        <v>76</v>
      </c>
      <c r="D982" t="s">
        <v>9</v>
      </c>
      <c r="E982" s="35">
        <v>37506</v>
      </c>
      <c r="F982">
        <v>1645</v>
      </c>
      <c r="G982" t="s">
        <v>10</v>
      </c>
      <c r="H982" t="s">
        <v>11</v>
      </c>
    </row>
    <row r="983" spans="1:8">
      <c r="A983" s="1" t="s">
        <v>7</v>
      </c>
      <c r="B983" t="s">
        <v>8</v>
      </c>
      <c r="C983">
        <v>76</v>
      </c>
      <c r="D983" t="s">
        <v>9</v>
      </c>
      <c r="E983" s="35">
        <v>37507</v>
      </c>
      <c r="F983">
        <v>1256</v>
      </c>
      <c r="G983" t="s">
        <v>10</v>
      </c>
      <c r="H983" t="s">
        <v>11</v>
      </c>
    </row>
    <row r="984" spans="1:8">
      <c r="A984" s="1" t="s">
        <v>7</v>
      </c>
      <c r="B984" t="s">
        <v>8</v>
      </c>
      <c r="C984">
        <v>76</v>
      </c>
      <c r="D984" t="s">
        <v>9</v>
      </c>
      <c r="E984" s="35">
        <v>37508</v>
      </c>
      <c r="F984">
        <v>772</v>
      </c>
      <c r="G984" t="s">
        <v>10</v>
      </c>
      <c r="H984" t="s">
        <v>11</v>
      </c>
    </row>
    <row r="985" spans="1:8">
      <c r="A985" s="1" t="s">
        <v>7</v>
      </c>
      <c r="B985" t="s">
        <v>8</v>
      </c>
      <c r="C985">
        <v>76</v>
      </c>
      <c r="D985" t="s">
        <v>9</v>
      </c>
      <c r="E985" s="35">
        <v>37509</v>
      </c>
      <c r="F985">
        <v>1284</v>
      </c>
      <c r="G985" t="s">
        <v>10</v>
      </c>
      <c r="H985" t="s">
        <v>11</v>
      </c>
    </row>
    <row r="986" spans="1:8">
      <c r="A986" s="1" t="s">
        <v>7</v>
      </c>
      <c r="B986" t="s">
        <v>8</v>
      </c>
      <c r="C986">
        <v>76</v>
      </c>
      <c r="D986" t="s">
        <v>9</v>
      </c>
      <c r="E986" s="35">
        <v>37510</v>
      </c>
      <c r="F986">
        <v>1680</v>
      </c>
      <c r="G986" t="s">
        <v>10</v>
      </c>
      <c r="H986" t="s">
        <v>11</v>
      </c>
    </row>
    <row r="987" spans="1:8">
      <c r="A987" s="1" t="s">
        <v>7</v>
      </c>
      <c r="B987" t="s">
        <v>8</v>
      </c>
      <c r="C987">
        <v>76</v>
      </c>
      <c r="D987" t="s">
        <v>9</v>
      </c>
      <c r="E987" s="35">
        <v>37511</v>
      </c>
      <c r="F987">
        <v>1894</v>
      </c>
      <c r="G987" t="s">
        <v>10</v>
      </c>
      <c r="H987" t="s">
        <v>11</v>
      </c>
    </row>
    <row r="988" spans="1:8">
      <c r="A988" s="1" t="s">
        <v>7</v>
      </c>
      <c r="B988" t="s">
        <v>8</v>
      </c>
      <c r="C988">
        <v>76</v>
      </c>
      <c r="D988" t="s">
        <v>9</v>
      </c>
      <c r="E988" s="35">
        <v>37512</v>
      </c>
      <c r="F988">
        <v>1374</v>
      </c>
      <c r="G988" t="s">
        <v>10</v>
      </c>
      <c r="H988" t="s">
        <v>11</v>
      </c>
    </row>
    <row r="989" spans="1:8">
      <c r="A989" s="1" t="s">
        <v>7</v>
      </c>
      <c r="B989" t="s">
        <v>8</v>
      </c>
      <c r="C989">
        <v>76</v>
      </c>
      <c r="D989" t="s">
        <v>9</v>
      </c>
      <c r="E989" s="35">
        <v>37513</v>
      </c>
      <c r="F989">
        <v>1563</v>
      </c>
      <c r="G989" t="s">
        <v>10</v>
      </c>
      <c r="H989" t="s">
        <v>11</v>
      </c>
    </row>
    <row r="990" spans="1:8">
      <c r="A990" s="1" t="s">
        <v>7</v>
      </c>
      <c r="B990" t="s">
        <v>8</v>
      </c>
      <c r="C990">
        <v>76</v>
      </c>
      <c r="D990" t="s">
        <v>9</v>
      </c>
      <c r="E990" s="35">
        <v>37514</v>
      </c>
      <c r="F990">
        <v>1382</v>
      </c>
      <c r="G990" t="s">
        <v>10</v>
      </c>
      <c r="H990" t="s">
        <v>11</v>
      </c>
    </row>
    <row r="991" spans="1:8">
      <c r="A991" s="1" t="s">
        <v>7</v>
      </c>
      <c r="B991" t="s">
        <v>8</v>
      </c>
      <c r="C991">
        <v>76</v>
      </c>
      <c r="D991" t="s">
        <v>9</v>
      </c>
      <c r="E991" s="35">
        <v>37515</v>
      </c>
      <c r="F991">
        <v>878</v>
      </c>
      <c r="G991" t="s">
        <v>10</v>
      </c>
      <c r="H991" t="s">
        <v>11</v>
      </c>
    </row>
    <row r="992" spans="1:8">
      <c r="A992" s="1" t="s">
        <v>7</v>
      </c>
      <c r="B992" t="s">
        <v>8</v>
      </c>
      <c r="C992">
        <v>76</v>
      </c>
      <c r="D992" t="s">
        <v>9</v>
      </c>
      <c r="E992" s="35">
        <v>37516</v>
      </c>
      <c r="F992">
        <v>1206</v>
      </c>
      <c r="G992" t="s">
        <v>10</v>
      </c>
      <c r="H992" t="s">
        <v>11</v>
      </c>
    </row>
    <row r="993" spans="1:8">
      <c r="A993" s="1" t="s">
        <v>7</v>
      </c>
      <c r="B993" t="s">
        <v>8</v>
      </c>
      <c r="C993">
        <v>76</v>
      </c>
      <c r="D993" t="s">
        <v>9</v>
      </c>
      <c r="E993" s="35">
        <v>37517</v>
      </c>
      <c r="F993">
        <v>1115</v>
      </c>
      <c r="G993" t="s">
        <v>10</v>
      </c>
      <c r="H993" t="s">
        <v>11</v>
      </c>
    </row>
    <row r="994" spans="1:8">
      <c r="A994" s="1" t="s">
        <v>7</v>
      </c>
      <c r="B994" t="s">
        <v>8</v>
      </c>
      <c r="C994">
        <v>76</v>
      </c>
      <c r="D994" t="s">
        <v>9</v>
      </c>
      <c r="E994" s="35">
        <v>37518</v>
      </c>
      <c r="F994">
        <v>1607</v>
      </c>
      <c r="G994" t="s">
        <v>10</v>
      </c>
      <c r="H994" t="s">
        <v>11</v>
      </c>
    </row>
    <row r="995" spans="1:8">
      <c r="A995" s="1" t="s">
        <v>7</v>
      </c>
      <c r="B995" t="s">
        <v>8</v>
      </c>
      <c r="C995">
        <v>76</v>
      </c>
      <c r="D995" t="s">
        <v>9</v>
      </c>
      <c r="E995" s="35">
        <v>37519</v>
      </c>
      <c r="F995">
        <v>1442</v>
      </c>
      <c r="G995" t="s">
        <v>10</v>
      </c>
      <c r="H995" t="s">
        <v>11</v>
      </c>
    </row>
    <row r="996" spans="1:8">
      <c r="A996" s="1" t="s">
        <v>7</v>
      </c>
      <c r="B996" t="s">
        <v>8</v>
      </c>
      <c r="C996">
        <v>76</v>
      </c>
      <c r="D996" t="s">
        <v>9</v>
      </c>
      <c r="E996" s="35">
        <v>37520</v>
      </c>
      <c r="F996">
        <v>1175</v>
      </c>
      <c r="G996" t="s">
        <v>10</v>
      </c>
      <c r="H996" t="s">
        <v>11</v>
      </c>
    </row>
    <row r="997" spans="1:8">
      <c r="A997" s="1" t="s">
        <v>7</v>
      </c>
      <c r="B997" t="s">
        <v>8</v>
      </c>
      <c r="C997">
        <v>76</v>
      </c>
      <c r="D997" t="s">
        <v>9</v>
      </c>
      <c r="E997" s="35">
        <v>37521</v>
      </c>
      <c r="F997">
        <v>633</v>
      </c>
      <c r="G997" t="s">
        <v>10</v>
      </c>
      <c r="H997" t="s">
        <v>11</v>
      </c>
    </row>
    <row r="998" spans="1:8">
      <c r="A998" s="1" t="s">
        <v>7</v>
      </c>
      <c r="B998" t="s">
        <v>8</v>
      </c>
      <c r="C998">
        <v>76</v>
      </c>
      <c r="D998" t="s">
        <v>9</v>
      </c>
      <c r="E998" s="35">
        <v>37522</v>
      </c>
      <c r="F998">
        <v>1113</v>
      </c>
      <c r="G998" t="s">
        <v>10</v>
      </c>
      <c r="H998" t="s">
        <v>11</v>
      </c>
    </row>
    <row r="999" spans="1:8">
      <c r="A999" s="1" t="s">
        <v>7</v>
      </c>
      <c r="B999" t="s">
        <v>8</v>
      </c>
      <c r="C999">
        <v>76</v>
      </c>
      <c r="D999" t="s">
        <v>9</v>
      </c>
      <c r="E999" s="35">
        <v>37523</v>
      </c>
      <c r="F999">
        <v>1543</v>
      </c>
      <c r="G999" t="s">
        <v>10</v>
      </c>
      <c r="H999" t="s">
        <v>11</v>
      </c>
    </row>
    <row r="1000" spans="1:8">
      <c r="A1000" s="1" t="s">
        <v>7</v>
      </c>
      <c r="B1000" t="s">
        <v>8</v>
      </c>
      <c r="C1000">
        <v>76</v>
      </c>
      <c r="D1000" t="s">
        <v>9</v>
      </c>
      <c r="E1000" s="35">
        <v>37524</v>
      </c>
      <c r="F1000">
        <v>1122</v>
      </c>
      <c r="G1000" t="s">
        <v>10</v>
      </c>
      <c r="H1000" t="s">
        <v>11</v>
      </c>
    </row>
    <row r="1001" spans="1:8">
      <c r="A1001" s="1" t="s">
        <v>7</v>
      </c>
      <c r="B1001" t="s">
        <v>8</v>
      </c>
      <c r="C1001">
        <v>76</v>
      </c>
      <c r="D1001" t="s">
        <v>9</v>
      </c>
      <c r="E1001" s="35">
        <v>37525</v>
      </c>
      <c r="F1001">
        <v>1110</v>
      </c>
      <c r="G1001" t="s">
        <v>10</v>
      </c>
      <c r="H1001" t="s">
        <v>11</v>
      </c>
    </row>
    <row r="1002" spans="1:8">
      <c r="A1002" s="1" t="s">
        <v>7</v>
      </c>
      <c r="B1002" t="s">
        <v>8</v>
      </c>
      <c r="C1002">
        <v>76</v>
      </c>
      <c r="D1002" t="s">
        <v>9</v>
      </c>
      <c r="E1002" s="35">
        <v>37526</v>
      </c>
      <c r="F1002">
        <v>462</v>
      </c>
      <c r="G1002" t="s">
        <v>10</v>
      </c>
      <c r="H1002" t="s">
        <v>11</v>
      </c>
    </row>
    <row r="1003" spans="1:8">
      <c r="A1003" s="1" t="s">
        <v>7</v>
      </c>
      <c r="B1003" t="s">
        <v>8</v>
      </c>
      <c r="C1003">
        <v>76</v>
      </c>
      <c r="D1003" t="s">
        <v>9</v>
      </c>
      <c r="E1003" s="35">
        <v>37527</v>
      </c>
      <c r="F1003">
        <v>453</v>
      </c>
      <c r="G1003" t="s">
        <v>10</v>
      </c>
      <c r="H1003" t="s">
        <v>11</v>
      </c>
    </row>
    <row r="1004" spans="1:8">
      <c r="A1004" s="1" t="s">
        <v>7</v>
      </c>
      <c r="B1004" t="s">
        <v>8</v>
      </c>
      <c r="C1004">
        <v>76</v>
      </c>
      <c r="D1004" t="s">
        <v>9</v>
      </c>
      <c r="E1004" s="35">
        <v>37528</v>
      </c>
      <c r="F1004">
        <v>352</v>
      </c>
      <c r="G1004" t="s">
        <v>10</v>
      </c>
      <c r="H1004" t="s">
        <v>11</v>
      </c>
    </row>
    <row r="1005" spans="1:8">
      <c r="A1005" s="1" t="s">
        <v>7</v>
      </c>
      <c r="B1005" t="s">
        <v>8</v>
      </c>
      <c r="C1005">
        <v>76</v>
      </c>
      <c r="D1005" t="s">
        <v>9</v>
      </c>
      <c r="E1005" s="35">
        <v>37529</v>
      </c>
      <c r="F1005">
        <v>433</v>
      </c>
      <c r="G1005" t="s">
        <v>10</v>
      </c>
      <c r="H1005" t="s">
        <v>11</v>
      </c>
    </row>
    <row r="1006" spans="1:8">
      <c r="A1006" s="1" t="s">
        <v>7</v>
      </c>
      <c r="B1006" t="s">
        <v>8</v>
      </c>
      <c r="C1006">
        <v>76</v>
      </c>
      <c r="D1006" t="s">
        <v>9</v>
      </c>
      <c r="E1006" s="35">
        <v>37530</v>
      </c>
      <c r="F1006">
        <v>533</v>
      </c>
      <c r="G1006" t="s">
        <v>10</v>
      </c>
      <c r="H1006" t="s">
        <v>11</v>
      </c>
    </row>
    <row r="1007" spans="1:8">
      <c r="A1007" s="1" t="s">
        <v>7</v>
      </c>
      <c r="B1007" t="s">
        <v>8</v>
      </c>
      <c r="C1007">
        <v>76</v>
      </c>
      <c r="D1007" t="s">
        <v>9</v>
      </c>
      <c r="E1007" s="35">
        <v>37531</v>
      </c>
      <c r="F1007">
        <v>708</v>
      </c>
      <c r="G1007" t="s">
        <v>10</v>
      </c>
      <c r="H1007" t="s">
        <v>11</v>
      </c>
    </row>
    <row r="1008" spans="1:8">
      <c r="A1008" s="1" t="s">
        <v>7</v>
      </c>
      <c r="B1008" t="s">
        <v>8</v>
      </c>
      <c r="C1008">
        <v>76</v>
      </c>
      <c r="D1008" t="s">
        <v>9</v>
      </c>
      <c r="E1008" s="35">
        <v>37532</v>
      </c>
      <c r="F1008">
        <v>659</v>
      </c>
      <c r="G1008" t="s">
        <v>10</v>
      </c>
      <c r="H1008" t="s">
        <v>11</v>
      </c>
    </row>
    <row r="1009" spans="1:8">
      <c r="A1009" s="1" t="s">
        <v>7</v>
      </c>
      <c r="B1009" t="s">
        <v>8</v>
      </c>
      <c r="C1009">
        <v>76</v>
      </c>
      <c r="D1009" t="s">
        <v>9</v>
      </c>
      <c r="E1009" s="35">
        <v>37533</v>
      </c>
      <c r="F1009">
        <v>834</v>
      </c>
      <c r="G1009" t="s">
        <v>10</v>
      </c>
      <c r="H1009" t="s">
        <v>11</v>
      </c>
    </row>
    <row r="1010" spans="1:8">
      <c r="A1010" s="1" t="s">
        <v>7</v>
      </c>
      <c r="B1010" t="s">
        <v>8</v>
      </c>
      <c r="C1010">
        <v>76</v>
      </c>
      <c r="D1010" t="s">
        <v>9</v>
      </c>
      <c r="E1010" s="35">
        <v>37534</v>
      </c>
      <c r="F1010">
        <v>865</v>
      </c>
      <c r="G1010" t="s">
        <v>10</v>
      </c>
      <c r="H1010" t="s">
        <v>11</v>
      </c>
    </row>
    <row r="1011" spans="1:8">
      <c r="A1011" s="1" t="s">
        <v>7</v>
      </c>
      <c r="B1011" t="s">
        <v>8</v>
      </c>
      <c r="C1011">
        <v>76</v>
      </c>
      <c r="D1011" t="s">
        <v>9</v>
      </c>
      <c r="E1011" s="35">
        <v>37535</v>
      </c>
      <c r="F1011">
        <v>949</v>
      </c>
      <c r="G1011" t="s">
        <v>10</v>
      </c>
      <c r="H1011" t="s">
        <v>11</v>
      </c>
    </row>
    <row r="1012" spans="1:8">
      <c r="A1012" s="1" t="s">
        <v>7</v>
      </c>
      <c r="B1012" t="s">
        <v>8</v>
      </c>
      <c r="C1012">
        <v>76</v>
      </c>
      <c r="D1012" t="s">
        <v>9</v>
      </c>
      <c r="E1012" s="35">
        <v>37536</v>
      </c>
      <c r="F1012">
        <v>830</v>
      </c>
      <c r="G1012" t="s">
        <v>10</v>
      </c>
      <c r="H1012" t="s">
        <v>11</v>
      </c>
    </row>
    <row r="1013" spans="1:8">
      <c r="A1013" s="1" t="s">
        <v>7</v>
      </c>
      <c r="B1013" t="s">
        <v>8</v>
      </c>
      <c r="C1013">
        <v>76</v>
      </c>
      <c r="D1013" t="s">
        <v>9</v>
      </c>
      <c r="E1013" s="35">
        <v>37537</v>
      </c>
      <c r="F1013">
        <v>1404</v>
      </c>
      <c r="G1013" t="s">
        <v>10</v>
      </c>
      <c r="H1013" t="s">
        <v>11</v>
      </c>
    </row>
    <row r="1014" spans="1:8">
      <c r="A1014" s="1" t="s">
        <v>7</v>
      </c>
      <c r="B1014" t="s">
        <v>8</v>
      </c>
      <c r="C1014">
        <v>76</v>
      </c>
      <c r="D1014" t="s">
        <v>9</v>
      </c>
      <c r="E1014" s="35">
        <v>37538</v>
      </c>
      <c r="F1014">
        <v>1554</v>
      </c>
      <c r="G1014" t="s">
        <v>10</v>
      </c>
      <c r="H1014" t="s">
        <v>11</v>
      </c>
    </row>
    <row r="1015" spans="1:8">
      <c r="A1015" s="1" t="s">
        <v>7</v>
      </c>
      <c r="B1015" t="s">
        <v>8</v>
      </c>
      <c r="C1015">
        <v>76</v>
      </c>
      <c r="D1015" t="s">
        <v>9</v>
      </c>
      <c r="E1015" s="35">
        <v>37539</v>
      </c>
      <c r="F1015">
        <v>1225</v>
      </c>
      <c r="G1015" t="s">
        <v>10</v>
      </c>
      <c r="H1015" t="s">
        <v>11</v>
      </c>
    </row>
    <row r="1016" spans="1:8">
      <c r="A1016" s="1" t="s">
        <v>7</v>
      </c>
      <c r="B1016" t="s">
        <v>8</v>
      </c>
      <c r="C1016">
        <v>76</v>
      </c>
      <c r="D1016" t="s">
        <v>9</v>
      </c>
      <c r="E1016" s="35">
        <v>37540</v>
      </c>
      <c r="F1016">
        <v>852</v>
      </c>
      <c r="G1016" t="s">
        <v>10</v>
      </c>
      <c r="H1016" t="s">
        <v>11</v>
      </c>
    </row>
    <row r="1017" spans="1:8">
      <c r="A1017" s="1" t="s">
        <v>7</v>
      </c>
      <c r="B1017" t="s">
        <v>8</v>
      </c>
      <c r="C1017">
        <v>76</v>
      </c>
      <c r="D1017" t="s">
        <v>9</v>
      </c>
      <c r="E1017" s="35">
        <v>37541</v>
      </c>
      <c r="F1017">
        <v>786</v>
      </c>
      <c r="G1017" t="s">
        <v>10</v>
      </c>
      <c r="H1017" t="s">
        <v>11</v>
      </c>
    </row>
    <row r="1018" spans="1:8">
      <c r="A1018" s="1" t="s">
        <v>7</v>
      </c>
      <c r="B1018" t="s">
        <v>8</v>
      </c>
      <c r="C1018">
        <v>76</v>
      </c>
      <c r="D1018" t="s">
        <v>9</v>
      </c>
      <c r="E1018" s="35">
        <v>37542</v>
      </c>
      <c r="F1018">
        <v>665</v>
      </c>
      <c r="G1018" t="s">
        <v>10</v>
      </c>
      <c r="H1018" t="s">
        <v>11</v>
      </c>
    </row>
    <row r="1019" spans="1:8">
      <c r="A1019" s="1" t="s">
        <v>7</v>
      </c>
      <c r="B1019" t="s">
        <v>8</v>
      </c>
      <c r="C1019">
        <v>76</v>
      </c>
      <c r="D1019" t="s">
        <v>9</v>
      </c>
      <c r="E1019" s="35">
        <v>37543</v>
      </c>
      <c r="F1019">
        <v>605</v>
      </c>
      <c r="G1019" t="s">
        <v>10</v>
      </c>
      <c r="H1019" t="s">
        <v>11</v>
      </c>
    </row>
    <row r="1020" spans="1:8">
      <c r="A1020" s="1" t="s">
        <v>7</v>
      </c>
      <c r="B1020" t="s">
        <v>8</v>
      </c>
      <c r="C1020">
        <v>76</v>
      </c>
      <c r="D1020" t="s">
        <v>9</v>
      </c>
      <c r="E1020" s="35">
        <v>37544</v>
      </c>
      <c r="F1020">
        <v>1296</v>
      </c>
      <c r="G1020" t="s">
        <v>10</v>
      </c>
      <c r="H1020" t="s">
        <v>11</v>
      </c>
    </row>
    <row r="1021" spans="1:8">
      <c r="A1021" s="1" t="s">
        <v>7</v>
      </c>
      <c r="B1021" t="s">
        <v>8</v>
      </c>
      <c r="C1021">
        <v>76</v>
      </c>
      <c r="D1021" t="s">
        <v>9</v>
      </c>
      <c r="E1021" s="35">
        <v>37545</v>
      </c>
      <c r="F1021">
        <v>927</v>
      </c>
      <c r="G1021" t="s">
        <v>10</v>
      </c>
      <c r="H1021" t="s">
        <v>11</v>
      </c>
    </row>
    <row r="1022" spans="1:8">
      <c r="A1022" s="1" t="s">
        <v>7</v>
      </c>
      <c r="B1022" t="s">
        <v>8</v>
      </c>
      <c r="C1022">
        <v>76</v>
      </c>
      <c r="D1022" t="s">
        <v>9</v>
      </c>
      <c r="E1022" s="35">
        <v>37546</v>
      </c>
      <c r="F1022">
        <v>1002</v>
      </c>
      <c r="G1022" t="s">
        <v>10</v>
      </c>
      <c r="H1022" t="s">
        <v>11</v>
      </c>
    </row>
    <row r="1023" spans="1:8">
      <c r="A1023" s="1" t="s">
        <v>7</v>
      </c>
      <c r="B1023" t="s">
        <v>8</v>
      </c>
      <c r="C1023">
        <v>76</v>
      </c>
      <c r="D1023" t="s">
        <v>9</v>
      </c>
      <c r="E1023" s="35">
        <v>37547</v>
      </c>
      <c r="F1023">
        <v>874</v>
      </c>
      <c r="G1023" t="s">
        <v>10</v>
      </c>
      <c r="H1023" t="s">
        <v>11</v>
      </c>
    </row>
    <row r="1024" spans="1:8">
      <c r="A1024" s="1" t="s">
        <v>7</v>
      </c>
      <c r="B1024" t="s">
        <v>8</v>
      </c>
      <c r="C1024">
        <v>76</v>
      </c>
      <c r="D1024" t="s">
        <v>9</v>
      </c>
      <c r="E1024" s="35">
        <v>37548</v>
      </c>
      <c r="F1024">
        <v>589</v>
      </c>
      <c r="G1024" t="s">
        <v>10</v>
      </c>
      <c r="H1024" t="s">
        <v>11</v>
      </c>
    </row>
    <row r="1025" spans="1:8">
      <c r="A1025" s="1" t="s">
        <v>7</v>
      </c>
      <c r="B1025" t="s">
        <v>8</v>
      </c>
      <c r="C1025">
        <v>76</v>
      </c>
      <c r="D1025" t="s">
        <v>9</v>
      </c>
      <c r="E1025" s="35">
        <v>37549</v>
      </c>
      <c r="F1025">
        <v>215</v>
      </c>
      <c r="G1025" t="s">
        <v>10</v>
      </c>
      <c r="H1025" t="s">
        <v>11</v>
      </c>
    </row>
    <row r="1026" spans="1:8">
      <c r="A1026" s="1" t="s">
        <v>7</v>
      </c>
      <c r="B1026" t="s">
        <v>8</v>
      </c>
      <c r="C1026">
        <v>76</v>
      </c>
      <c r="D1026" t="s">
        <v>9</v>
      </c>
      <c r="E1026" s="35">
        <v>37550</v>
      </c>
      <c r="F1026">
        <v>623</v>
      </c>
      <c r="G1026" t="s">
        <v>10</v>
      </c>
      <c r="H1026" t="s">
        <v>11</v>
      </c>
    </row>
    <row r="1027" spans="1:8">
      <c r="A1027" s="1" t="s">
        <v>7</v>
      </c>
      <c r="B1027" t="s">
        <v>8</v>
      </c>
      <c r="C1027">
        <v>76</v>
      </c>
      <c r="D1027" t="s">
        <v>9</v>
      </c>
      <c r="E1027" s="35">
        <v>37551</v>
      </c>
      <c r="F1027">
        <v>1020</v>
      </c>
      <c r="G1027" t="s">
        <v>10</v>
      </c>
      <c r="H1027" t="s">
        <v>11</v>
      </c>
    </row>
    <row r="1028" spans="1:8">
      <c r="A1028" s="1" t="s">
        <v>7</v>
      </c>
      <c r="B1028" t="s">
        <v>8</v>
      </c>
      <c r="C1028">
        <v>76</v>
      </c>
      <c r="D1028" t="s">
        <v>9</v>
      </c>
      <c r="E1028" s="35">
        <v>37552</v>
      </c>
      <c r="F1028">
        <v>605</v>
      </c>
      <c r="G1028" t="s">
        <v>10</v>
      </c>
      <c r="H1028" t="s">
        <v>11</v>
      </c>
    </row>
    <row r="1029" spans="1:8">
      <c r="A1029" s="1" t="s">
        <v>7</v>
      </c>
      <c r="B1029" t="s">
        <v>8</v>
      </c>
      <c r="C1029">
        <v>76</v>
      </c>
      <c r="D1029" t="s">
        <v>9</v>
      </c>
      <c r="E1029" s="35">
        <v>37553</v>
      </c>
      <c r="F1029">
        <v>1297</v>
      </c>
      <c r="G1029" t="s">
        <v>10</v>
      </c>
      <c r="H1029" t="s">
        <v>11</v>
      </c>
    </row>
    <row r="1030" spans="1:8">
      <c r="A1030" s="1" t="s">
        <v>7</v>
      </c>
      <c r="B1030" t="s">
        <v>8</v>
      </c>
      <c r="C1030">
        <v>76</v>
      </c>
      <c r="D1030" t="s">
        <v>9</v>
      </c>
      <c r="E1030" s="35">
        <v>37554</v>
      </c>
      <c r="F1030">
        <v>1732</v>
      </c>
      <c r="G1030" t="s">
        <v>10</v>
      </c>
      <c r="H1030" t="s">
        <v>11</v>
      </c>
    </row>
    <row r="1031" spans="1:8">
      <c r="A1031" s="1" t="s">
        <v>7</v>
      </c>
      <c r="B1031" t="s">
        <v>8</v>
      </c>
      <c r="C1031">
        <v>76</v>
      </c>
      <c r="D1031" t="s">
        <v>9</v>
      </c>
      <c r="E1031" s="35">
        <v>37555</v>
      </c>
      <c r="F1031">
        <v>1165</v>
      </c>
      <c r="G1031" t="s">
        <v>10</v>
      </c>
      <c r="H1031" t="s">
        <v>11</v>
      </c>
    </row>
    <row r="1032" spans="1:8">
      <c r="A1032" s="1" t="s">
        <v>7</v>
      </c>
      <c r="B1032" t="s">
        <v>8</v>
      </c>
      <c r="C1032">
        <v>76</v>
      </c>
      <c r="D1032" t="s">
        <v>9</v>
      </c>
      <c r="E1032" s="35">
        <v>37556</v>
      </c>
      <c r="F1032">
        <v>807</v>
      </c>
      <c r="G1032" t="s">
        <v>10</v>
      </c>
      <c r="H1032" t="s">
        <v>11</v>
      </c>
    </row>
    <row r="1033" spans="1:8">
      <c r="A1033" s="1" t="s">
        <v>7</v>
      </c>
      <c r="B1033" t="s">
        <v>8</v>
      </c>
      <c r="C1033">
        <v>76</v>
      </c>
      <c r="D1033" t="s">
        <v>9</v>
      </c>
      <c r="E1033" s="35">
        <v>37557</v>
      </c>
      <c r="F1033">
        <v>1297</v>
      </c>
      <c r="G1033" t="s">
        <v>10</v>
      </c>
      <c r="H1033" t="s">
        <v>11</v>
      </c>
    </row>
    <row r="1034" spans="1:8">
      <c r="A1034" s="1" t="s">
        <v>7</v>
      </c>
      <c r="B1034" t="s">
        <v>8</v>
      </c>
      <c r="C1034">
        <v>76</v>
      </c>
      <c r="D1034" t="s">
        <v>9</v>
      </c>
      <c r="E1034" s="35">
        <v>37558</v>
      </c>
      <c r="F1034">
        <v>1186</v>
      </c>
      <c r="G1034" t="s">
        <v>10</v>
      </c>
      <c r="H1034" t="s">
        <v>11</v>
      </c>
    </row>
    <row r="1035" spans="1:8">
      <c r="A1035" s="1" t="s">
        <v>7</v>
      </c>
      <c r="B1035" t="s">
        <v>8</v>
      </c>
      <c r="C1035">
        <v>76</v>
      </c>
      <c r="D1035" t="s">
        <v>9</v>
      </c>
      <c r="E1035" s="35">
        <v>37559</v>
      </c>
      <c r="F1035">
        <v>1195</v>
      </c>
      <c r="G1035" t="s">
        <v>10</v>
      </c>
      <c r="H1035" t="s">
        <v>11</v>
      </c>
    </row>
    <row r="1036" spans="1:8">
      <c r="A1036" s="1" t="s">
        <v>7</v>
      </c>
      <c r="B1036" t="s">
        <v>8</v>
      </c>
      <c r="C1036">
        <v>76</v>
      </c>
      <c r="D1036" t="s">
        <v>9</v>
      </c>
      <c r="E1036" s="35">
        <v>37560</v>
      </c>
      <c r="F1036">
        <v>1389</v>
      </c>
      <c r="G1036" t="s">
        <v>10</v>
      </c>
      <c r="H1036" t="s">
        <v>11</v>
      </c>
    </row>
    <row r="1037" spans="1:8">
      <c r="A1037" s="1" t="s">
        <v>7</v>
      </c>
      <c r="B1037" t="s">
        <v>8</v>
      </c>
      <c r="C1037">
        <v>76</v>
      </c>
      <c r="D1037" t="s">
        <v>9</v>
      </c>
      <c r="E1037" s="35">
        <v>37561</v>
      </c>
      <c r="F1037">
        <v>1691</v>
      </c>
      <c r="G1037" t="s">
        <v>10</v>
      </c>
      <c r="H1037" t="s">
        <v>11</v>
      </c>
    </row>
    <row r="1038" spans="1:8">
      <c r="A1038" s="1" t="s">
        <v>7</v>
      </c>
      <c r="B1038" t="s">
        <v>8</v>
      </c>
      <c r="C1038">
        <v>76</v>
      </c>
      <c r="D1038" t="s">
        <v>9</v>
      </c>
      <c r="E1038" s="35">
        <v>37562</v>
      </c>
      <c r="F1038">
        <v>1137</v>
      </c>
      <c r="G1038" t="s">
        <v>10</v>
      </c>
      <c r="H1038" t="s">
        <v>11</v>
      </c>
    </row>
    <row r="1039" spans="1:8">
      <c r="A1039" s="1" t="s">
        <v>7</v>
      </c>
      <c r="B1039" t="s">
        <v>8</v>
      </c>
      <c r="C1039">
        <v>76</v>
      </c>
      <c r="D1039" t="s">
        <v>9</v>
      </c>
      <c r="E1039" s="35">
        <v>37563</v>
      </c>
      <c r="F1039">
        <v>913</v>
      </c>
      <c r="G1039" t="s">
        <v>10</v>
      </c>
      <c r="H1039" t="s">
        <v>11</v>
      </c>
    </row>
    <row r="1040" spans="1:8">
      <c r="A1040" s="1" t="s">
        <v>7</v>
      </c>
      <c r="B1040" t="s">
        <v>8</v>
      </c>
      <c r="C1040">
        <v>76</v>
      </c>
      <c r="D1040" t="s">
        <v>9</v>
      </c>
      <c r="E1040" s="35">
        <v>37564</v>
      </c>
      <c r="F1040">
        <v>1564</v>
      </c>
      <c r="G1040" t="s">
        <v>10</v>
      </c>
      <c r="H1040" t="s">
        <v>11</v>
      </c>
    </row>
    <row r="1041" spans="1:8">
      <c r="A1041" s="1" t="s">
        <v>7</v>
      </c>
      <c r="B1041" t="s">
        <v>8</v>
      </c>
      <c r="C1041">
        <v>76</v>
      </c>
      <c r="D1041" t="s">
        <v>9</v>
      </c>
      <c r="E1041" s="35">
        <v>37565</v>
      </c>
      <c r="F1041">
        <v>1195</v>
      </c>
      <c r="G1041" t="s">
        <v>10</v>
      </c>
      <c r="H1041" t="s">
        <v>11</v>
      </c>
    </row>
    <row r="1042" spans="1:8">
      <c r="A1042" s="1" t="s">
        <v>7</v>
      </c>
      <c r="B1042" t="s">
        <v>8</v>
      </c>
      <c r="C1042">
        <v>76</v>
      </c>
      <c r="D1042" t="s">
        <v>9</v>
      </c>
      <c r="E1042" s="35">
        <v>37566</v>
      </c>
      <c r="F1042">
        <v>998</v>
      </c>
      <c r="G1042" t="s">
        <v>10</v>
      </c>
      <c r="H1042" t="s">
        <v>11</v>
      </c>
    </row>
    <row r="1043" spans="1:8">
      <c r="A1043" s="1" t="s">
        <v>7</v>
      </c>
      <c r="B1043" t="s">
        <v>8</v>
      </c>
      <c r="C1043">
        <v>76</v>
      </c>
      <c r="D1043" t="s">
        <v>9</v>
      </c>
      <c r="E1043" s="35">
        <v>37567</v>
      </c>
      <c r="F1043">
        <v>1638</v>
      </c>
      <c r="G1043" t="s">
        <v>10</v>
      </c>
      <c r="H1043" t="s">
        <v>11</v>
      </c>
    </row>
    <row r="1044" spans="1:8">
      <c r="A1044" s="1" t="s">
        <v>7</v>
      </c>
      <c r="B1044" t="s">
        <v>8</v>
      </c>
      <c r="C1044">
        <v>76</v>
      </c>
      <c r="D1044" t="s">
        <v>9</v>
      </c>
      <c r="E1044" s="35">
        <v>37568</v>
      </c>
      <c r="F1044">
        <v>1981</v>
      </c>
      <c r="G1044" t="s">
        <v>10</v>
      </c>
      <c r="H1044" t="s">
        <v>11</v>
      </c>
    </row>
    <row r="1045" spans="1:8">
      <c r="A1045" s="1" t="s">
        <v>7</v>
      </c>
      <c r="B1045" t="s">
        <v>8</v>
      </c>
      <c r="C1045">
        <v>76</v>
      </c>
      <c r="D1045" t="s">
        <v>9</v>
      </c>
      <c r="E1045" s="35">
        <v>37569</v>
      </c>
      <c r="F1045">
        <v>3765</v>
      </c>
      <c r="G1045" t="s">
        <v>10</v>
      </c>
      <c r="H1045" t="s">
        <v>11</v>
      </c>
    </row>
    <row r="1046" spans="1:8">
      <c r="A1046" s="1" t="s">
        <v>7</v>
      </c>
      <c r="B1046" t="s">
        <v>8</v>
      </c>
      <c r="C1046">
        <v>76</v>
      </c>
      <c r="D1046" t="s">
        <v>9</v>
      </c>
      <c r="E1046" s="35">
        <v>37570</v>
      </c>
      <c r="F1046">
        <v>1938</v>
      </c>
      <c r="G1046" t="s">
        <v>10</v>
      </c>
      <c r="H1046" t="s">
        <v>11</v>
      </c>
    </row>
    <row r="1047" spans="1:8">
      <c r="A1047" s="1" t="s">
        <v>7</v>
      </c>
      <c r="B1047" t="s">
        <v>8</v>
      </c>
      <c r="C1047">
        <v>76</v>
      </c>
      <c r="D1047" t="s">
        <v>9</v>
      </c>
      <c r="E1047" s="35">
        <v>37571</v>
      </c>
      <c r="F1047">
        <v>2774</v>
      </c>
      <c r="G1047" t="s">
        <v>10</v>
      </c>
      <c r="H1047" t="s">
        <v>11</v>
      </c>
    </row>
    <row r="1048" spans="1:8">
      <c r="A1048" s="1" t="s">
        <v>7</v>
      </c>
      <c r="B1048" t="s">
        <v>8</v>
      </c>
      <c r="C1048">
        <v>76</v>
      </c>
      <c r="D1048" t="s">
        <v>9</v>
      </c>
      <c r="E1048" s="35">
        <v>37572</v>
      </c>
      <c r="F1048">
        <v>2449</v>
      </c>
      <c r="G1048" t="s">
        <v>10</v>
      </c>
      <c r="H1048" t="s">
        <v>11</v>
      </c>
    </row>
    <row r="1049" spans="1:8">
      <c r="A1049" s="1" t="s">
        <v>7</v>
      </c>
      <c r="B1049" t="s">
        <v>8</v>
      </c>
      <c r="C1049">
        <v>76</v>
      </c>
      <c r="D1049" t="s">
        <v>9</v>
      </c>
      <c r="E1049" s="35">
        <v>37573</v>
      </c>
      <c r="F1049">
        <v>1935</v>
      </c>
      <c r="G1049" t="s">
        <v>10</v>
      </c>
      <c r="H1049" t="s">
        <v>11</v>
      </c>
    </row>
    <row r="1050" spans="1:8">
      <c r="A1050" s="1" t="s">
        <v>7</v>
      </c>
      <c r="B1050" t="s">
        <v>8</v>
      </c>
      <c r="C1050">
        <v>76</v>
      </c>
      <c r="D1050" t="s">
        <v>9</v>
      </c>
      <c r="E1050" s="35">
        <v>37574</v>
      </c>
      <c r="F1050">
        <v>1903</v>
      </c>
      <c r="G1050" t="s">
        <v>10</v>
      </c>
      <c r="H1050" t="s">
        <v>11</v>
      </c>
    </row>
    <row r="1051" spans="1:8">
      <c r="A1051" s="1" t="s">
        <v>7</v>
      </c>
      <c r="B1051" t="s">
        <v>8</v>
      </c>
      <c r="C1051">
        <v>76</v>
      </c>
      <c r="D1051" t="s">
        <v>9</v>
      </c>
      <c r="E1051" s="35">
        <v>37575</v>
      </c>
      <c r="F1051">
        <v>2059</v>
      </c>
      <c r="G1051" t="s">
        <v>10</v>
      </c>
      <c r="H1051" t="s">
        <v>11</v>
      </c>
    </row>
    <row r="1052" spans="1:8">
      <c r="A1052" s="1" t="s">
        <v>7</v>
      </c>
      <c r="B1052" t="s">
        <v>8</v>
      </c>
      <c r="C1052">
        <v>76</v>
      </c>
      <c r="D1052" t="s">
        <v>9</v>
      </c>
      <c r="E1052" s="35">
        <v>37576</v>
      </c>
      <c r="F1052">
        <v>1729</v>
      </c>
      <c r="G1052" t="s">
        <v>10</v>
      </c>
      <c r="H1052" t="s">
        <v>11</v>
      </c>
    </row>
    <row r="1053" spans="1:8">
      <c r="A1053" s="1" t="s">
        <v>7</v>
      </c>
      <c r="B1053" t="s">
        <v>8</v>
      </c>
      <c r="C1053">
        <v>76</v>
      </c>
      <c r="D1053" t="s">
        <v>9</v>
      </c>
      <c r="E1053" s="35">
        <v>37577</v>
      </c>
      <c r="F1053">
        <v>1093</v>
      </c>
      <c r="G1053" t="s">
        <v>10</v>
      </c>
      <c r="H1053" t="s">
        <v>11</v>
      </c>
    </row>
    <row r="1054" spans="1:8">
      <c r="A1054" s="1" t="s">
        <v>7</v>
      </c>
      <c r="B1054" t="s">
        <v>8</v>
      </c>
      <c r="C1054">
        <v>76</v>
      </c>
      <c r="D1054" t="s">
        <v>9</v>
      </c>
      <c r="E1054" s="35">
        <v>37578</v>
      </c>
      <c r="F1054">
        <v>1215</v>
      </c>
      <c r="G1054" t="s">
        <v>10</v>
      </c>
      <c r="H1054" t="s">
        <v>11</v>
      </c>
    </row>
    <row r="1055" spans="1:8">
      <c r="A1055" s="1" t="s">
        <v>7</v>
      </c>
      <c r="B1055" t="s">
        <v>8</v>
      </c>
      <c r="C1055">
        <v>76</v>
      </c>
      <c r="D1055" t="s">
        <v>9</v>
      </c>
      <c r="E1055" s="35">
        <v>37579</v>
      </c>
      <c r="F1055">
        <v>1509</v>
      </c>
      <c r="G1055" t="s">
        <v>10</v>
      </c>
      <c r="H1055" t="s">
        <v>11</v>
      </c>
    </row>
    <row r="1056" spans="1:8">
      <c r="A1056" s="1" t="s">
        <v>7</v>
      </c>
      <c r="B1056" t="s">
        <v>8</v>
      </c>
      <c r="C1056">
        <v>76</v>
      </c>
      <c r="D1056" t="s">
        <v>9</v>
      </c>
      <c r="E1056" s="35">
        <v>37580</v>
      </c>
      <c r="F1056">
        <v>1155</v>
      </c>
      <c r="G1056" t="s">
        <v>10</v>
      </c>
      <c r="H1056" t="s">
        <v>11</v>
      </c>
    </row>
    <row r="1057" spans="1:8">
      <c r="A1057" s="1" t="s">
        <v>7</v>
      </c>
      <c r="B1057" t="s">
        <v>8</v>
      </c>
      <c r="C1057">
        <v>76</v>
      </c>
      <c r="D1057" t="s">
        <v>9</v>
      </c>
      <c r="E1057" s="35">
        <v>37581</v>
      </c>
      <c r="F1057">
        <v>1389</v>
      </c>
      <c r="G1057" t="s">
        <v>10</v>
      </c>
      <c r="H1057" t="s">
        <v>11</v>
      </c>
    </row>
    <row r="1058" spans="1:8">
      <c r="A1058" s="1" t="s">
        <v>7</v>
      </c>
      <c r="B1058" t="s">
        <v>8</v>
      </c>
      <c r="C1058">
        <v>76</v>
      </c>
      <c r="D1058" t="s">
        <v>9</v>
      </c>
      <c r="E1058" s="35">
        <v>37582</v>
      </c>
      <c r="F1058">
        <v>1262</v>
      </c>
      <c r="G1058" t="s">
        <v>10</v>
      </c>
      <c r="H1058" t="s">
        <v>11</v>
      </c>
    </row>
    <row r="1059" spans="1:8">
      <c r="A1059" s="1" t="s">
        <v>7</v>
      </c>
      <c r="B1059" t="s">
        <v>8</v>
      </c>
      <c r="C1059">
        <v>76</v>
      </c>
      <c r="D1059" t="s">
        <v>9</v>
      </c>
      <c r="E1059" s="35">
        <v>37583</v>
      </c>
      <c r="F1059">
        <v>1251</v>
      </c>
      <c r="G1059" t="s">
        <v>10</v>
      </c>
      <c r="H1059" t="s">
        <v>11</v>
      </c>
    </row>
    <row r="1060" spans="1:8">
      <c r="A1060" s="1" t="s">
        <v>7</v>
      </c>
      <c r="B1060" t="s">
        <v>8</v>
      </c>
      <c r="C1060">
        <v>76</v>
      </c>
      <c r="D1060" t="s">
        <v>9</v>
      </c>
      <c r="E1060" s="35">
        <v>37584</v>
      </c>
      <c r="F1060">
        <v>1156</v>
      </c>
      <c r="G1060" t="s">
        <v>10</v>
      </c>
      <c r="H1060" t="s">
        <v>11</v>
      </c>
    </row>
    <row r="1061" spans="1:8">
      <c r="A1061" s="1" t="s">
        <v>7</v>
      </c>
      <c r="B1061" t="s">
        <v>8</v>
      </c>
      <c r="C1061">
        <v>76</v>
      </c>
      <c r="D1061" t="s">
        <v>9</v>
      </c>
      <c r="E1061" s="35">
        <v>37585</v>
      </c>
      <c r="F1061">
        <v>1431</v>
      </c>
      <c r="G1061" t="s">
        <v>10</v>
      </c>
      <c r="H1061" t="s">
        <v>11</v>
      </c>
    </row>
    <row r="1062" spans="1:8">
      <c r="A1062" s="1" t="s">
        <v>7</v>
      </c>
      <c r="B1062" t="s">
        <v>8</v>
      </c>
      <c r="C1062">
        <v>76</v>
      </c>
      <c r="D1062" t="s">
        <v>9</v>
      </c>
      <c r="E1062" s="35">
        <v>37586</v>
      </c>
      <c r="F1062">
        <v>2029</v>
      </c>
      <c r="G1062" t="s">
        <v>10</v>
      </c>
      <c r="H1062" t="s">
        <v>11</v>
      </c>
    </row>
    <row r="1063" spans="1:8">
      <c r="A1063" s="1" t="s">
        <v>7</v>
      </c>
      <c r="B1063" t="s">
        <v>8</v>
      </c>
      <c r="C1063">
        <v>76</v>
      </c>
      <c r="D1063" t="s">
        <v>9</v>
      </c>
      <c r="E1063" s="35">
        <v>37587</v>
      </c>
      <c r="F1063">
        <v>1621</v>
      </c>
      <c r="G1063" t="s">
        <v>10</v>
      </c>
      <c r="H1063" t="s">
        <v>11</v>
      </c>
    </row>
    <row r="1064" spans="1:8">
      <c r="A1064" s="1" t="s">
        <v>7</v>
      </c>
      <c r="B1064" t="s">
        <v>8</v>
      </c>
      <c r="C1064">
        <v>76</v>
      </c>
      <c r="D1064" t="s">
        <v>9</v>
      </c>
      <c r="E1064" s="35">
        <v>37588</v>
      </c>
      <c r="F1064">
        <v>1273</v>
      </c>
      <c r="G1064" t="s">
        <v>10</v>
      </c>
      <c r="H1064" t="s">
        <v>11</v>
      </c>
    </row>
    <row r="1065" spans="1:8">
      <c r="A1065" s="1" t="s">
        <v>7</v>
      </c>
      <c r="B1065" t="s">
        <v>8</v>
      </c>
      <c r="C1065">
        <v>76</v>
      </c>
      <c r="D1065" t="s">
        <v>9</v>
      </c>
      <c r="E1065" s="35">
        <v>37589</v>
      </c>
      <c r="F1065">
        <v>930</v>
      </c>
      <c r="G1065" t="s">
        <v>10</v>
      </c>
      <c r="H1065" t="s">
        <v>11</v>
      </c>
    </row>
    <row r="1066" spans="1:8">
      <c r="A1066" s="1" t="s">
        <v>7</v>
      </c>
      <c r="B1066" t="s">
        <v>8</v>
      </c>
      <c r="C1066">
        <v>76</v>
      </c>
      <c r="D1066" t="s">
        <v>9</v>
      </c>
      <c r="E1066" s="35">
        <v>37590</v>
      </c>
      <c r="F1066">
        <v>1286</v>
      </c>
      <c r="G1066" t="s">
        <v>10</v>
      </c>
      <c r="H1066" t="s">
        <v>11</v>
      </c>
    </row>
    <row r="1067" spans="1:8">
      <c r="A1067" s="1" t="s">
        <v>7</v>
      </c>
      <c r="B1067" t="s">
        <v>8</v>
      </c>
      <c r="C1067">
        <v>76</v>
      </c>
      <c r="D1067" t="s">
        <v>9</v>
      </c>
      <c r="E1067" s="35">
        <v>37591</v>
      </c>
      <c r="F1067">
        <v>1098</v>
      </c>
      <c r="G1067" t="s">
        <v>10</v>
      </c>
      <c r="H1067" t="s">
        <v>11</v>
      </c>
    </row>
    <row r="1068" spans="1:8">
      <c r="A1068" s="1" t="s">
        <v>7</v>
      </c>
      <c r="B1068" t="s">
        <v>8</v>
      </c>
      <c r="C1068">
        <v>76</v>
      </c>
      <c r="D1068" t="s">
        <v>9</v>
      </c>
      <c r="E1068" s="35">
        <v>37592</v>
      </c>
      <c r="F1068">
        <v>1357</v>
      </c>
      <c r="G1068" t="s">
        <v>10</v>
      </c>
      <c r="H1068" t="s">
        <v>11</v>
      </c>
    </row>
    <row r="1069" spans="1:8">
      <c r="A1069" s="1" t="s">
        <v>7</v>
      </c>
      <c r="B1069" t="s">
        <v>8</v>
      </c>
      <c r="C1069">
        <v>76</v>
      </c>
      <c r="D1069" t="s">
        <v>9</v>
      </c>
      <c r="E1069" s="35">
        <v>37593</v>
      </c>
      <c r="F1069">
        <v>1482</v>
      </c>
      <c r="G1069" t="s">
        <v>10</v>
      </c>
      <c r="H1069" t="s">
        <v>11</v>
      </c>
    </row>
    <row r="1070" spans="1:8">
      <c r="A1070" s="1" t="s">
        <v>7</v>
      </c>
      <c r="B1070" t="s">
        <v>8</v>
      </c>
      <c r="C1070">
        <v>76</v>
      </c>
      <c r="D1070" t="s">
        <v>9</v>
      </c>
      <c r="E1070" s="35">
        <v>37594</v>
      </c>
      <c r="F1070">
        <v>1449</v>
      </c>
      <c r="G1070" t="s">
        <v>10</v>
      </c>
      <c r="H1070" t="s">
        <v>11</v>
      </c>
    </row>
    <row r="1071" spans="1:8">
      <c r="A1071" s="1" t="s">
        <v>7</v>
      </c>
      <c r="B1071" t="s">
        <v>8</v>
      </c>
      <c r="C1071">
        <v>76</v>
      </c>
      <c r="D1071" t="s">
        <v>9</v>
      </c>
      <c r="E1071" s="35">
        <v>37595</v>
      </c>
      <c r="F1071">
        <v>1513</v>
      </c>
      <c r="G1071" t="s">
        <v>10</v>
      </c>
      <c r="H1071" t="s">
        <v>11</v>
      </c>
    </row>
    <row r="1072" spans="1:8">
      <c r="A1072" s="1" t="s">
        <v>7</v>
      </c>
      <c r="B1072" t="s">
        <v>8</v>
      </c>
      <c r="C1072">
        <v>76</v>
      </c>
      <c r="D1072" t="s">
        <v>9</v>
      </c>
      <c r="E1072" s="35">
        <v>37596</v>
      </c>
      <c r="F1072">
        <v>1666</v>
      </c>
      <c r="G1072" t="s">
        <v>10</v>
      </c>
      <c r="H1072" t="s">
        <v>11</v>
      </c>
    </row>
    <row r="1073" spans="1:8">
      <c r="A1073" s="1" t="s">
        <v>7</v>
      </c>
      <c r="B1073" t="s">
        <v>8</v>
      </c>
      <c r="C1073">
        <v>76</v>
      </c>
      <c r="D1073" t="s">
        <v>9</v>
      </c>
      <c r="E1073" s="35">
        <v>37597</v>
      </c>
      <c r="F1073">
        <v>1272</v>
      </c>
      <c r="G1073" t="s">
        <v>10</v>
      </c>
      <c r="H1073" t="s">
        <v>11</v>
      </c>
    </row>
    <row r="1074" spans="1:8">
      <c r="A1074" s="1" t="s">
        <v>7</v>
      </c>
      <c r="B1074" t="s">
        <v>8</v>
      </c>
      <c r="C1074">
        <v>76</v>
      </c>
      <c r="D1074" t="s">
        <v>9</v>
      </c>
      <c r="E1074" s="35">
        <v>37598</v>
      </c>
      <c r="F1074">
        <v>838</v>
      </c>
      <c r="G1074" t="s">
        <v>10</v>
      </c>
      <c r="H1074" t="s">
        <v>11</v>
      </c>
    </row>
    <row r="1075" spans="1:8">
      <c r="A1075" s="1" t="s">
        <v>7</v>
      </c>
      <c r="B1075" t="s">
        <v>8</v>
      </c>
      <c r="C1075">
        <v>76</v>
      </c>
      <c r="D1075" t="s">
        <v>9</v>
      </c>
      <c r="E1075" s="35">
        <v>37599</v>
      </c>
      <c r="F1075">
        <v>1830</v>
      </c>
      <c r="G1075" t="s">
        <v>10</v>
      </c>
      <c r="H1075" t="s">
        <v>11</v>
      </c>
    </row>
    <row r="1076" spans="1:8">
      <c r="A1076" s="1" t="s">
        <v>7</v>
      </c>
      <c r="B1076" t="s">
        <v>8</v>
      </c>
      <c r="C1076">
        <v>76</v>
      </c>
      <c r="D1076" t="s">
        <v>9</v>
      </c>
      <c r="E1076" s="35">
        <v>37600</v>
      </c>
      <c r="F1076">
        <v>1642</v>
      </c>
      <c r="G1076" t="s">
        <v>10</v>
      </c>
      <c r="H1076" t="s">
        <v>11</v>
      </c>
    </row>
    <row r="1077" spans="1:8">
      <c r="A1077" s="1" t="s">
        <v>7</v>
      </c>
      <c r="B1077" t="s">
        <v>8</v>
      </c>
      <c r="C1077">
        <v>76</v>
      </c>
      <c r="D1077" t="s">
        <v>9</v>
      </c>
      <c r="E1077" s="35">
        <v>37601</v>
      </c>
      <c r="F1077">
        <v>1491</v>
      </c>
      <c r="G1077" t="s">
        <v>10</v>
      </c>
      <c r="H1077" t="s">
        <v>11</v>
      </c>
    </row>
    <row r="1078" spans="1:8">
      <c r="A1078" s="1" t="s">
        <v>7</v>
      </c>
      <c r="B1078" t="s">
        <v>8</v>
      </c>
      <c r="C1078">
        <v>76</v>
      </c>
      <c r="D1078" t="s">
        <v>9</v>
      </c>
      <c r="E1078" s="35">
        <v>37602</v>
      </c>
      <c r="F1078">
        <v>1372</v>
      </c>
      <c r="G1078" t="s">
        <v>10</v>
      </c>
      <c r="H1078" t="s">
        <v>11</v>
      </c>
    </row>
    <row r="1079" spans="1:8">
      <c r="A1079" s="1" t="s">
        <v>7</v>
      </c>
      <c r="B1079" t="s">
        <v>8</v>
      </c>
      <c r="C1079">
        <v>76</v>
      </c>
      <c r="D1079" t="s">
        <v>9</v>
      </c>
      <c r="E1079" s="35">
        <v>37603</v>
      </c>
      <c r="F1079">
        <v>2764</v>
      </c>
      <c r="G1079" t="s">
        <v>10</v>
      </c>
      <c r="H1079" t="s">
        <v>11</v>
      </c>
    </row>
    <row r="1080" spans="1:8">
      <c r="A1080" s="1" t="s">
        <v>7</v>
      </c>
      <c r="B1080" t="s">
        <v>8</v>
      </c>
      <c r="C1080">
        <v>76</v>
      </c>
      <c r="D1080" t="s">
        <v>9</v>
      </c>
      <c r="E1080" s="35">
        <v>37604</v>
      </c>
      <c r="F1080">
        <v>7173</v>
      </c>
      <c r="G1080" t="s">
        <v>10</v>
      </c>
      <c r="H1080" t="s">
        <v>11</v>
      </c>
    </row>
    <row r="1081" spans="1:8">
      <c r="A1081" s="1" t="s">
        <v>7</v>
      </c>
      <c r="B1081" t="s">
        <v>8</v>
      </c>
      <c r="C1081">
        <v>76</v>
      </c>
      <c r="D1081" t="s">
        <v>9</v>
      </c>
      <c r="E1081" s="35">
        <v>37605</v>
      </c>
      <c r="F1081">
        <v>5820</v>
      </c>
      <c r="G1081" t="s">
        <v>10</v>
      </c>
      <c r="H1081" t="s">
        <v>11</v>
      </c>
    </row>
    <row r="1082" spans="1:8">
      <c r="A1082" s="1" t="s">
        <v>7</v>
      </c>
      <c r="B1082" t="s">
        <v>8</v>
      </c>
      <c r="C1082">
        <v>76</v>
      </c>
      <c r="D1082" t="s">
        <v>9</v>
      </c>
      <c r="E1082" s="35">
        <v>37606</v>
      </c>
      <c r="F1082">
        <v>9495</v>
      </c>
      <c r="G1082" t="s">
        <v>10</v>
      </c>
      <c r="H1082" t="s">
        <v>11</v>
      </c>
    </row>
    <row r="1083" spans="1:8">
      <c r="A1083" s="1" t="s">
        <v>7</v>
      </c>
      <c r="B1083" t="s">
        <v>8</v>
      </c>
      <c r="C1083">
        <v>76</v>
      </c>
      <c r="D1083" t="s">
        <v>9</v>
      </c>
      <c r="E1083" s="35">
        <v>37607</v>
      </c>
      <c r="F1083">
        <v>6746</v>
      </c>
      <c r="G1083" t="s">
        <v>10</v>
      </c>
      <c r="H1083" t="s">
        <v>11</v>
      </c>
    </row>
    <row r="1084" spans="1:8">
      <c r="A1084" s="1" t="s">
        <v>7</v>
      </c>
      <c r="B1084" t="s">
        <v>8</v>
      </c>
      <c r="C1084">
        <v>76</v>
      </c>
      <c r="D1084" t="s">
        <v>9</v>
      </c>
      <c r="E1084" s="35">
        <v>37608</v>
      </c>
      <c r="F1084">
        <v>4566</v>
      </c>
      <c r="G1084" t="s">
        <v>10</v>
      </c>
      <c r="H1084" t="s">
        <v>11</v>
      </c>
    </row>
    <row r="1085" spans="1:8">
      <c r="A1085" s="1" t="s">
        <v>7</v>
      </c>
      <c r="B1085" t="s">
        <v>8</v>
      </c>
      <c r="C1085">
        <v>76</v>
      </c>
      <c r="D1085" t="s">
        <v>9</v>
      </c>
      <c r="E1085" s="35">
        <v>37609</v>
      </c>
      <c r="F1085">
        <v>4540</v>
      </c>
      <c r="G1085" t="s">
        <v>10</v>
      </c>
      <c r="H1085" t="s">
        <v>11</v>
      </c>
    </row>
    <row r="1086" spans="1:8">
      <c r="A1086" s="1" t="s">
        <v>7</v>
      </c>
      <c r="B1086" t="s">
        <v>8</v>
      </c>
      <c r="C1086">
        <v>76</v>
      </c>
      <c r="D1086" t="s">
        <v>9</v>
      </c>
      <c r="E1086" s="35">
        <v>37610</v>
      </c>
      <c r="F1086">
        <v>4186</v>
      </c>
      <c r="G1086" t="s">
        <v>10</v>
      </c>
      <c r="H1086" t="s">
        <v>11</v>
      </c>
    </row>
    <row r="1087" spans="1:8">
      <c r="A1087" s="1" t="s">
        <v>7</v>
      </c>
      <c r="B1087" t="s">
        <v>8</v>
      </c>
      <c r="C1087">
        <v>76</v>
      </c>
      <c r="D1087" t="s">
        <v>9</v>
      </c>
      <c r="E1087" s="35">
        <v>37611</v>
      </c>
      <c r="F1087">
        <v>4513</v>
      </c>
      <c r="G1087" t="s">
        <v>10</v>
      </c>
      <c r="H1087" t="s">
        <v>11</v>
      </c>
    </row>
    <row r="1088" spans="1:8">
      <c r="A1088" s="1" t="s">
        <v>7</v>
      </c>
      <c r="B1088" t="s">
        <v>8</v>
      </c>
      <c r="C1088">
        <v>76</v>
      </c>
      <c r="D1088" t="s">
        <v>9</v>
      </c>
      <c r="E1088" s="35">
        <v>37612</v>
      </c>
      <c r="F1088">
        <v>2970</v>
      </c>
      <c r="G1088" t="s">
        <v>10</v>
      </c>
      <c r="H1088" t="s">
        <v>11</v>
      </c>
    </row>
    <row r="1089" spans="1:8">
      <c r="A1089" s="1" t="s">
        <v>7</v>
      </c>
      <c r="B1089" t="s">
        <v>8</v>
      </c>
      <c r="C1089">
        <v>76</v>
      </c>
      <c r="D1089" t="s">
        <v>9</v>
      </c>
      <c r="E1089" s="35">
        <v>37613</v>
      </c>
      <c r="F1089">
        <v>2942</v>
      </c>
      <c r="G1089" t="s">
        <v>10</v>
      </c>
      <c r="H1089" t="s">
        <v>11</v>
      </c>
    </row>
    <row r="1090" spans="1:8">
      <c r="A1090" s="1" t="s">
        <v>7</v>
      </c>
      <c r="B1090" t="s">
        <v>8</v>
      </c>
      <c r="C1090">
        <v>76</v>
      </c>
      <c r="D1090" t="s">
        <v>9</v>
      </c>
      <c r="E1090" s="35">
        <v>37614</v>
      </c>
      <c r="F1090">
        <v>2365</v>
      </c>
      <c r="G1090" t="s">
        <v>10</v>
      </c>
      <c r="H1090" t="s">
        <v>11</v>
      </c>
    </row>
    <row r="1091" spans="1:8">
      <c r="A1091" s="1" t="s">
        <v>7</v>
      </c>
      <c r="B1091" t="s">
        <v>8</v>
      </c>
      <c r="C1091">
        <v>76</v>
      </c>
      <c r="D1091" t="s">
        <v>9</v>
      </c>
      <c r="E1091" s="35">
        <v>37615</v>
      </c>
      <c r="F1091">
        <v>1812</v>
      </c>
      <c r="G1091" t="s">
        <v>10</v>
      </c>
      <c r="H1091" t="s">
        <v>11</v>
      </c>
    </row>
    <row r="1092" spans="1:8">
      <c r="A1092" s="1" t="s">
        <v>7</v>
      </c>
      <c r="B1092" t="s">
        <v>8</v>
      </c>
      <c r="C1092">
        <v>76</v>
      </c>
      <c r="D1092" t="s">
        <v>9</v>
      </c>
      <c r="E1092" s="35">
        <v>37616</v>
      </c>
      <c r="F1092">
        <v>1693</v>
      </c>
      <c r="G1092" t="s">
        <v>10</v>
      </c>
      <c r="H1092" t="s">
        <v>11</v>
      </c>
    </row>
    <row r="1093" spans="1:8">
      <c r="A1093" s="1" t="s">
        <v>7</v>
      </c>
      <c r="B1093" t="s">
        <v>8</v>
      </c>
      <c r="C1093">
        <v>76</v>
      </c>
      <c r="D1093" t="s">
        <v>9</v>
      </c>
      <c r="E1093" s="35">
        <v>37617</v>
      </c>
      <c r="F1093">
        <v>2595</v>
      </c>
      <c r="G1093" t="s">
        <v>10</v>
      </c>
      <c r="H1093" t="s">
        <v>11</v>
      </c>
    </row>
    <row r="1094" spans="1:8">
      <c r="A1094" s="1" t="s">
        <v>7</v>
      </c>
      <c r="B1094" t="s">
        <v>8</v>
      </c>
      <c r="C1094">
        <v>76</v>
      </c>
      <c r="D1094" t="s">
        <v>9</v>
      </c>
      <c r="E1094" s="35">
        <v>37618</v>
      </c>
      <c r="F1094">
        <v>4322</v>
      </c>
      <c r="G1094" t="s">
        <v>10</v>
      </c>
      <c r="H1094" t="s">
        <v>11</v>
      </c>
    </row>
    <row r="1095" spans="1:8">
      <c r="A1095" s="1" t="s">
        <v>7</v>
      </c>
      <c r="B1095" t="s">
        <v>8</v>
      </c>
      <c r="C1095">
        <v>76</v>
      </c>
      <c r="D1095" t="s">
        <v>9</v>
      </c>
      <c r="E1095" s="35">
        <v>37619</v>
      </c>
      <c r="F1095">
        <v>6944</v>
      </c>
      <c r="G1095" t="s">
        <v>10</v>
      </c>
      <c r="H1095" t="s">
        <v>11</v>
      </c>
    </row>
    <row r="1096" spans="1:8">
      <c r="A1096" s="1" t="s">
        <v>7</v>
      </c>
      <c r="B1096" t="s">
        <v>8</v>
      </c>
      <c r="C1096">
        <v>76</v>
      </c>
      <c r="D1096" t="s">
        <v>9</v>
      </c>
      <c r="E1096" s="35">
        <v>37620</v>
      </c>
      <c r="F1096">
        <v>4817</v>
      </c>
      <c r="G1096" t="s">
        <v>10</v>
      </c>
      <c r="H1096" t="s">
        <v>11</v>
      </c>
    </row>
    <row r="1097" spans="1:8">
      <c r="A1097" s="1" t="s">
        <v>7</v>
      </c>
      <c r="B1097" t="s">
        <v>8</v>
      </c>
      <c r="C1097">
        <v>76</v>
      </c>
      <c r="D1097" t="s">
        <v>9</v>
      </c>
      <c r="E1097" s="35">
        <v>37621</v>
      </c>
      <c r="F1097">
        <v>5136</v>
      </c>
      <c r="G1097" t="s">
        <v>10</v>
      </c>
      <c r="H1097" t="s">
        <v>11</v>
      </c>
    </row>
    <row r="1098" spans="1:8">
      <c r="A1098" s="1" t="s">
        <v>7</v>
      </c>
      <c r="B1098" t="s">
        <v>8</v>
      </c>
      <c r="C1098">
        <v>76</v>
      </c>
      <c r="D1098" t="s">
        <v>9</v>
      </c>
      <c r="E1098" s="35">
        <v>37622</v>
      </c>
      <c r="F1098">
        <v>3729</v>
      </c>
      <c r="G1098" t="s">
        <v>10</v>
      </c>
      <c r="H1098" t="s">
        <v>11</v>
      </c>
    </row>
    <row r="1099" spans="1:8">
      <c r="A1099" s="1" t="s">
        <v>7</v>
      </c>
      <c r="B1099" t="s">
        <v>8</v>
      </c>
      <c r="C1099">
        <v>76</v>
      </c>
      <c r="D1099" t="s">
        <v>9</v>
      </c>
      <c r="E1099" s="35">
        <v>37623</v>
      </c>
      <c r="F1099">
        <v>2898</v>
      </c>
      <c r="G1099" t="s">
        <v>10</v>
      </c>
      <c r="H1099" t="s">
        <v>11</v>
      </c>
    </row>
    <row r="1100" spans="1:8">
      <c r="A1100" s="1" t="s">
        <v>7</v>
      </c>
      <c r="B1100" t="s">
        <v>8</v>
      </c>
      <c r="C1100">
        <v>76</v>
      </c>
      <c r="D1100" t="s">
        <v>9</v>
      </c>
      <c r="E1100" s="35">
        <v>37624</v>
      </c>
      <c r="F1100">
        <v>3344</v>
      </c>
      <c r="G1100" t="s">
        <v>10</v>
      </c>
      <c r="H1100" t="s">
        <v>11</v>
      </c>
    </row>
    <row r="1101" spans="1:8">
      <c r="A1101" s="1" t="s">
        <v>7</v>
      </c>
      <c r="B1101" t="s">
        <v>8</v>
      </c>
      <c r="C1101">
        <v>76</v>
      </c>
      <c r="D1101" t="s">
        <v>9</v>
      </c>
      <c r="E1101" s="35">
        <v>37625</v>
      </c>
      <c r="F1101">
        <v>2702</v>
      </c>
      <c r="G1101" t="s">
        <v>10</v>
      </c>
      <c r="H1101" t="s">
        <v>11</v>
      </c>
    </row>
    <row r="1102" spans="1:8">
      <c r="A1102" s="1" t="s">
        <v>7</v>
      </c>
      <c r="B1102" t="s">
        <v>8</v>
      </c>
      <c r="C1102">
        <v>76</v>
      </c>
      <c r="D1102" t="s">
        <v>9</v>
      </c>
      <c r="E1102" s="35">
        <v>37626</v>
      </c>
      <c r="F1102">
        <v>2772</v>
      </c>
      <c r="G1102" t="s">
        <v>10</v>
      </c>
      <c r="H1102" t="s">
        <v>11</v>
      </c>
    </row>
    <row r="1103" spans="1:8">
      <c r="A1103" s="1" t="s">
        <v>7</v>
      </c>
      <c r="B1103" t="s">
        <v>8</v>
      </c>
      <c r="C1103">
        <v>76</v>
      </c>
      <c r="D1103" t="s">
        <v>9</v>
      </c>
      <c r="E1103" s="35">
        <v>37627</v>
      </c>
      <c r="F1103">
        <v>3271</v>
      </c>
      <c r="G1103" t="s">
        <v>10</v>
      </c>
      <c r="H1103" t="s">
        <v>11</v>
      </c>
    </row>
    <row r="1104" spans="1:8">
      <c r="A1104" s="1" t="s">
        <v>7</v>
      </c>
      <c r="B1104" t="s">
        <v>8</v>
      </c>
      <c r="C1104">
        <v>76</v>
      </c>
      <c r="D1104" t="s">
        <v>9</v>
      </c>
      <c r="E1104" s="35">
        <v>37628</v>
      </c>
      <c r="F1104">
        <v>3558</v>
      </c>
      <c r="G1104" t="s">
        <v>10</v>
      </c>
      <c r="H1104" t="s">
        <v>11</v>
      </c>
    </row>
    <row r="1105" spans="1:8">
      <c r="A1105" s="1" t="s">
        <v>7</v>
      </c>
      <c r="B1105" t="s">
        <v>8</v>
      </c>
      <c r="C1105">
        <v>76</v>
      </c>
      <c r="D1105" t="s">
        <v>9</v>
      </c>
      <c r="E1105" s="35">
        <v>37629</v>
      </c>
      <c r="F1105">
        <v>3555</v>
      </c>
      <c r="G1105" t="s">
        <v>10</v>
      </c>
      <c r="H1105" t="s">
        <v>11</v>
      </c>
    </row>
    <row r="1106" spans="1:8">
      <c r="A1106" s="1" t="s">
        <v>7</v>
      </c>
      <c r="B1106" t="s">
        <v>8</v>
      </c>
      <c r="C1106">
        <v>76</v>
      </c>
      <c r="D1106" t="s">
        <v>9</v>
      </c>
      <c r="E1106" s="35">
        <v>37630</v>
      </c>
      <c r="F1106">
        <v>3633</v>
      </c>
      <c r="G1106" t="s">
        <v>10</v>
      </c>
      <c r="H1106" t="s">
        <v>11</v>
      </c>
    </row>
    <row r="1107" spans="1:8">
      <c r="A1107" s="1" t="s">
        <v>7</v>
      </c>
      <c r="B1107" t="s">
        <v>8</v>
      </c>
      <c r="C1107">
        <v>76</v>
      </c>
      <c r="D1107" t="s">
        <v>9</v>
      </c>
      <c r="E1107" s="35">
        <v>37631</v>
      </c>
      <c r="F1107">
        <v>4236</v>
      </c>
      <c r="G1107" t="s">
        <v>10</v>
      </c>
      <c r="H1107" t="s">
        <v>11</v>
      </c>
    </row>
    <row r="1108" spans="1:8">
      <c r="A1108" s="1" t="s">
        <v>7</v>
      </c>
      <c r="B1108" t="s">
        <v>8</v>
      </c>
      <c r="C1108">
        <v>76</v>
      </c>
      <c r="D1108" t="s">
        <v>9</v>
      </c>
      <c r="E1108" s="35">
        <v>37632</v>
      </c>
      <c r="F1108">
        <v>4341</v>
      </c>
      <c r="G1108" t="s">
        <v>10</v>
      </c>
      <c r="H1108" t="s">
        <v>11</v>
      </c>
    </row>
    <row r="1109" spans="1:8">
      <c r="A1109" s="1" t="s">
        <v>7</v>
      </c>
      <c r="B1109" t="s">
        <v>8</v>
      </c>
      <c r="C1109">
        <v>76</v>
      </c>
      <c r="D1109" t="s">
        <v>9</v>
      </c>
      <c r="E1109" s="35">
        <v>37633</v>
      </c>
      <c r="F1109">
        <v>3883</v>
      </c>
      <c r="G1109" t="s">
        <v>10</v>
      </c>
      <c r="H1109" t="s">
        <v>11</v>
      </c>
    </row>
    <row r="1110" spans="1:8">
      <c r="A1110" s="1" t="s">
        <v>7</v>
      </c>
      <c r="B1110" t="s">
        <v>8</v>
      </c>
      <c r="C1110">
        <v>76</v>
      </c>
      <c r="D1110" t="s">
        <v>9</v>
      </c>
      <c r="E1110" s="35">
        <v>37634</v>
      </c>
      <c r="F1110">
        <v>3639</v>
      </c>
      <c r="G1110" t="s">
        <v>10</v>
      </c>
      <c r="H1110" t="s">
        <v>11</v>
      </c>
    </row>
    <row r="1111" spans="1:8">
      <c r="A1111" s="1" t="s">
        <v>7</v>
      </c>
      <c r="B1111" t="s">
        <v>8</v>
      </c>
      <c r="C1111">
        <v>76</v>
      </c>
      <c r="D1111" t="s">
        <v>9</v>
      </c>
      <c r="E1111" s="35">
        <v>37635</v>
      </c>
      <c r="F1111">
        <v>3721</v>
      </c>
      <c r="G1111" t="s">
        <v>10</v>
      </c>
      <c r="H1111" t="s">
        <v>11</v>
      </c>
    </row>
    <row r="1112" spans="1:8">
      <c r="A1112" s="1" t="s">
        <v>7</v>
      </c>
      <c r="B1112" t="s">
        <v>8</v>
      </c>
      <c r="C1112">
        <v>76</v>
      </c>
      <c r="D1112" t="s">
        <v>9</v>
      </c>
      <c r="E1112" s="35">
        <v>37636</v>
      </c>
      <c r="F1112">
        <v>3722</v>
      </c>
      <c r="G1112" t="s">
        <v>10</v>
      </c>
      <c r="H1112" t="s">
        <v>11</v>
      </c>
    </row>
    <row r="1113" spans="1:8">
      <c r="A1113" s="1" t="s">
        <v>7</v>
      </c>
      <c r="B1113" t="s">
        <v>8</v>
      </c>
      <c r="C1113">
        <v>76</v>
      </c>
      <c r="D1113" t="s">
        <v>9</v>
      </c>
      <c r="E1113" s="35">
        <v>37637</v>
      </c>
      <c r="F1113">
        <v>3738</v>
      </c>
      <c r="G1113" t="s">
        <v>10</v>
      </c>
      <c r="H1113" t="s">
        <v>11</v>
      </c>
    </row>
    <row r="1114" spans="1:8">
      <c r="A1114" s="1" t="s">
        <v>7</v>
      </c>
      <c r="B1114" t="s">
        <v>8</v>
      </c>
      <c r="C1114">
        <v>76</v>
      </c>
      <c r="D1114" t="s">
        <v>9</v>
      </c>
      <c r="E1114" s="35">
        <v>37638</v>
      </c>
      <c r="F1114">
        <v>3111</v>
      </c>
      <c r="G1114" t="s">
        <v>10</v>
      </c>
      <c r="H1114" t="s">
        <v>11</v>
      </c>
    </row>
    <row r="1115" spans="1:8">
      <c r="A1115" s="1" t="s">
        <v>7</v>
      </c>
      <c r="B1115" t="s">
        <v>8</v>
      </c>
      <c r="C1115">
        <v>76</v>
      </c>
      <c r="D1115" t="s">
        <v>9</v>
      </c>
      <c r="E1115" s="35">
        <v>37639</v>
      </c>
      <c r="F1115">
        <v>2585</v>
      </c>
      <c r="G1115" t="s">
        <v>10</v>
      </c>
      <c r="H1115" t="s">
        <v>11</v>
      </c>
    </row>
    <row r="1116" spans="1:8">
      <c r="A1116" s="1" t="s">
        <v>7</v>
      </c>
      <c r="B1116" t="s">
        <v>8</v>
      </c>
      <c r="C1116">
        <v>76</v>
      </c>
      <c r="D1116" t="s">
        <v>9</v>
      </c>
      <c r="E1116" s="35">
        <v>37640</v>
      </c>
      <c r="F1116">
        <v>3068</v>
      </c>
      <c r="G1116" t="s">
        <v>10</v>
      </c>
      <c r="H1116" t="s">
        <v>11</v>
      </c>
    </row>
    <row r="1117" spans="1:8">
      <c r="A1117" s="1" t="s">
        <v>7</v>
      </c>
      <c r="B1117" t="s">
        <v>8</v>
      </c>
      <c r="C1117">
        <v>76</v>
      </c>
      <c r="D1117" t="s">
        <v>9</v>
      </c>
      <c r="E1117" s="35">
        <v>37641</v>
      </c>
      <c r="F1117">
        <v>4033</v>
      </c>
      <c r="G1117" t="s">
        <v>10</v>
      </c>
      <c r="H1117" t="s">
        <v>11</v>
      </c>
    </row>
    <row r="1118" spans="1:8">
      <c r="A1118" s="1" t="s">
        <v>7</v>
      </c>
      <c r="B1118" t="s">
        <v>8</v>
      </c>
      <c r="C1118">
        <v>76</v>
      </c>
      <c r="D1118" t="s">
        <v>9</v>
      </c>
      <c r="E1118" s="35">
        <v>37642</v>
      </c>
      <c r="F1118">
        <v>4193</v>
      </c>
      <c r="G1118" t="s">
        <v>10</v>
      </c>
      <c r="H1118" t="s">
        <v>11</v>
      </c>
    </row>
    <row r="1119" spans="1:8">
      <c r="A1119" s="1" t="s">
        <v>7</v>
      </c>
      <c r="B1119" t="s">
        <v>8</v>
      </c>
      <c r="C1119">
        <v>76</v>
      </c>
      <c r="D1119" t="s">
        <v>9</v>
      </c>
      <c r="E1119" s="35">
        <v>37643</v>
      </c>
      <c r="F1119">
        <v>4461</v>
      </c>
      <c r="G1119" t="s">
        <v>10</v>
      </c>
      <c r="H1119" t="s">
        <v>11</v>
      </c>
    </row>
    <row r="1120" spans="1:8">
      <c r="A1120" s="1" t="s">
        <v>7</v>
      </c>
      <c r="B1120" t="s">
        <v>8</v>
      </c>
      <c r="C1120">
        <v>76</v>
      </c>
      <c r="D1120" t="s">
        <v>9</v>
      </c>
      <c r="E1120" s="35">
        <v>37644</v>
      </c>
      <c r="F1120">
        <v>5916</v>
      </c>
      <c r="G1120" t="s">
        <v>10</v>
      </c>
      <c r="H1120" t="s">
        <v>11</v>
      </c>
    </row>
    <row r="1121" spans="1:8">
      <c r="A1121" s="1" t="s">
        <v>7</v>
      </c>
      <c r="B1121" t="s">
        <v>8</v>
      </c>
      <c r="C1121">
        <v>76</v>
      </c>
      <c r="D1121" t="s">
        <v>9</v>
      </c>
      <c r="E1121" s="35">
        <v>37645</v>
      </c>
      <c r="F1121">
        <v>6597</v>
      </c>
      <c r="G1121" t="s">
        <v>10</v>
      </c>
      <c r="H1121" t="s">
        <v>11</v>
      </c>
    </row>
    <row r="1122" spans="1:8">
      <c r="A1122" s="1" t="s">
        <v>7</v>
      </c>
      <c r="B1122" t="s">
        <v>8</v>
      </c>
      <c r="C1122">
        <v>76</v>
      </c>
      <c r="D1122" t="s">
        <v>9</v>
      </c>
      <c r="E1122" s="35">
        <v>37646</v>
      </c>
      <c r="F1122">
        <v>5139</v>
      </c>
      <c r="G1122" t="s">
        <v>10</v>
      </c>
      <c r="H1122" t="s">
        <v>11</v>
      </c>
    </row>
    <row r="1123" spans="1:8">
      <c r="A1123" s="1" t="s">
        <v>7</v>
      </c>
      <c r="B1123" t="s">
        <v>8</v>
      </c>
      <c r="C1123">
        <v>76</v>
      </c>
      <c r="D1123" t="s">
        <v>9</v>
      </c>
      <c r="E1123" s="35">
        <v>37647</v>
      </c>
      <c r="F1123">
        <v>4276</v>
      </c>
      <c r="G1123" t="s">
        <v>10</v>
      </c>
      <c r="H1123" t="s">
        <v>11</v>
      </c>
    </row>
    <row r="1124" spans="1:8">
      <c r="A1124" s="1" t="s">
        <v>7</v>
      </c>
      <c r="B1124" t="s">
        <v>8</v>
      </c>
      <c r="C1124">
        <v>76</v>
      </c>
      <c r="D1124" t="s">
        <v>9</v>
      </c>
      <c r="E1124" s="35">
        <v>37648</v>
      </c>
      <c r="F1124">
        <v>4499</v>
      </c>
      <c r="G1124" t="s">
        <v>10</v>
      </c>
      <c r="H1124" t="s">
        <v>11</v>
      </c>
    </row>
    <row r="1125" spans="1:8">
      <c r="A1125" s="1" t="s">
        <v>7</v>
      </c>
      <c r="B1125" t="s">
        <v>8</v>
      </c>
      <c r="C1125">
        <v>76</v>
      </c>
      <c r="D1125" t="s">
        <v>9</v>
      </c>
      <c r="E1125" s="35">
        <v>37649</v>
      </c>
      <c r="F1125">
        <v>4923</v>
      </c>
      <c r="G1125" t="s">
        <v>10</v>
      </c>
      <c r="H1125" t="s">
        <v>11</v>
      </c>
    </row>
    <row r="1126" spans="1:8">
      <c r="A1126" s="1" t="s">
        <v>7</v>
      </c>
      <c r="B1126" t="s">
        <v>8</v>
      </c>
      <c r="C1126">
        <v>76</v>
      </c>
      <c r="D1126" t="s">
        <v>9</v>
      </c>
      <c r="E1126" s="35">
        <v>37650</v>
      </c>
      <c r="F1126">
        <v>4708</v>
      </c>
      <c r="G1126" t="s">
        <v>10</v>
      </c>
      <c r="H1126" t="s">
        <v>11</v>
      </c>
    </row>
    <row r="1127" spans="1:8">
      <c r="A1127" s="1" t="s">
        <v>7</v>
      </c>
      <c r="B1127" t="s">
        <v>8</v>
      </c>
      <c r="C1127">
        <v>76</v>
      </c>
      <c r="D1127" t="s">
        <v>9</v>
      </c>
      <c r="E1127" s="35">
        <v>37651</v>
      </c>
      <c r="F1127">
        <v>4544</v>
      </c>
      <c r="G1127" t="s">
        <v>10</v>
      </c>
      <c r="H1127" t="s">
        <v>11</v>
      </c>
    </row>
    <row r="1128" spans="1:8">
      <c r="A1128" s="1" t="s">
        <v>7</v>
      </c>
      <c r="B1128" t="s">
        <v>8</v>
      </c>
      <c r="C1128">
        <v>76</v>
      </c>
      <c r="D1128" t="s">
        <v>9</v>
      </c>
      <c r="E1128" s="35">
        <v>37652</v>
      </c>
      <c r="F1128">
        <v>3398</v>
      </c>
      <c r="G1128" t="s">
        <v>10</v>
      </c>
      <c r="H1128" t="s">
        <v>11</v>
      </c>
    </row>
    <row r="1129" spans="1:8">
      <c r="A1129" s="1" t="s">
        <v>7</v>
      </c>
      <c r="B1129" t="s">
        <v>8</v>
      </c>
      <c r="C1129">
        <v>76</v>
      </c>
      <c r="D1129" t="s">
        <v>9</v>
      </c>
      <c r="E1129" s="35">
        <v>37653</v>
      </c>
      <c r="F1129">
        <v>3168</v>
      </c>
      <c r="G1129" t="s">
        <v>10</v>
      </c>
      <c r="H1129" t="s">
        <v>11</v>
      </c>
    </row>
    <row r="1130" spans="1:8">
      <c r="A1130" s="1" t="s">
        <v>7</v>
      </c>
      <c r="B1130" t="s">
        <v>8</v>
      </c>
      <c r="C1130">
        <v>76</v>
      </c>
      <c r="D1130" t="s">
        <v>9</v>
      </c>
      <c r="E1130" s="35">
        <v>37654</v>
      </c>
      <c r="F1130">
        <v>3225</v>
      </c>
      <c r="G1130" t="s">
        <v>10</v>
      </c>
      <c r="H1130" t="s">
        <v>11</v>
      </c>
    </row>
    <row r="1131" spans="1:8">
      <c r="A1131" s="1" t="s">
        <v>7</v>
      </c>
      <c r="B1131" t="s">
        <v>8</v>
      </c>
      <c r="C1131">
        <v>76</v>
      </c>
      <c r="D1131" t="s">
        <v>9</v>
      </c>
      <c r="E1131" s="35">
        <v>37655</v>
      </c>
      <c r="F1131">
        <v>3532</v>
      </c>
      <c r="G1131" t="s">
        <v>10</v>
      </c>
      <c r="H1131" t="s">
        <v>11</v>
      </c>
    </row>
    <row r="1132" spans="1:8">
      <c r="A1132" s="1" t="s">
        <v>7</v>
      </c>
      <c r="B1132" t="s">
        <v>8</v>
      </c>
      <c r="C1132">
        <v>76</v>
      </c>
      <c r="D1132" t="s">
        <v>9</v>
      </c>
      <c r="E1132" s="35">
        <v>37656</v>
      </c>
      <c r="F1132">
        <v>3609</v>
      </c>
      <c r="G1132" t="s">
        <v>10</v>
      </c>
      <c r="H1132" t="s">
        <v>11</v>
      </c>
    </row>
    <row r="1133" spans="1:8">
      <c r="A1133" s="1" t="s">
        <v>7</v>
      </c>
      <c r="B1133" t="s">
        <v>8</v>
      </c>
      <c r="C1133">
        <v>76</v>
      </c>
      <c r="D1133" t="s">
        <v>9</v>
      </c>
      <c r="E1133" s="35">
        <v>37657</v>
      </c>
      <c r="F1133">
        <v>4331</v>
      </c>
      <c r="G1133" t="s">
        <v>10</v>
      </c>
      <c r="H1133" t="s">
        <v>11</v>
      </c>
    </row>
    <row r="1134" spans="1:8">
      <c r="A1134" s="1" t="s">
        <v>7</v>
      </c>
      <c r="B1134" t="s">
        <v>8</v>
      </c>
      <c r="C1134">
        <v>76</v>
      </c>
      <c r="D1134" t="s">
        <v>9</v>
      </c>
      <c r="E1134" s="35">
        <v>37658</v>
      </c>
      <c r="F1134">
        <v>3536</v>
      </c>
      <c r="G1134" t="s">
        <v>10</v>
      </c>
      <c r="H1134" t="s">
        <v>11</v>
      </c>
    </row>
    <row r="1135" spans="1:8">
      <c r="A1135" s="1" t="s">
        <v>7</v>
      </c>
      <c r="B1135" t="s">
        <v>8</v>
      </c>
      <c r="C1135">
        <v>76</v>
      </c>
      <c r="D1135" t="s">
        <v>9</v>
      </c>
      <c r="E1135" s="35">
        <v>37659</v>
      </c>
      <c r="F1135">
        <v>3292</v>
      </c>
      <c r="G1135" t="s">
        <v>10</v>
      </c>
      <c r="H1135" t="s">
        <v>11</v>
      </c>
    </row>
    <row r="1136" spans="1:8">
      <c r="A1136" s="1" t="s">
        <v>7</v>
      </c>
      <c r="B1136" t="s">
        <v>8</v>
      </c>
      <c r="C1136">
        <v>76</v>
      </c>
      <c r="D1136" t="s">
        <v>9</v>
      </c>
      <c r="E1136" s="35">
        <v>37660</v>
      </c>
      <c r="F1136">
        <v>2768</v>
      </c>
      <c r="G1136" t="s">
        <v>10</v>
      </c>
      <c r="H1136" t="s">
        <v>11</v>
      </c>
    </row>
    <row r="1137" spans="1:8">
      <c r="A1137" s="1" t="s">
        <v>7</v>
      </c>
      <c r="B1137" t="s">
        <v>8</v>
      </c>
      <c r="C1137">
        <v>76</v>
      </c>
      <c r="D1137" t="s">
        <v>9</v>
      </c>
      <c r="E1137" s="35">
        <v>37661</v>
      </c>
      <c r="F1137">
        <v>2977</v>
      </c>
      <c r="G1137" t="s">
        <v>10</v>
      </c>
      <c r="H1137" t="s">
        <v>11</v>
      </c>
    </row>
    <row r="1138" spans="1:8">
      <c r="A1138" s="1" t="s">
        <v>7</v>
      </c>
      <c r="B1138" t="s">
        <v>8</v>
      </c>
      <c r="C1138">
        <v>76</v>
      </c>
      <c r="D1138" t="s">
        <v>9</v>
      </c>
      <c r="E1138" s="35">
        <v>37662</v>
      </c>
      <c r="F1138">
        <v>3914</v>
      </c>
      <c r="G1138" t="s">
        <v>10</v>
      </c>
      <c r="H1138" t="s">
        <v>11</v>
      </c>
    </row>
    <row r="1139" spans="1:8">
      <c r="A1139" s="1" t="s">
        <v>7</v>
      </c>
      <c r="B1139" t="s">
        <v>8</v>
      </c>
      <c r="C1139">
        <v>76</v>
      </c>
      <c r="D1139" t="s">
        <v>9</v>
      </c>
      <c r="E1139" s="35">
        <v>37663</v>
      </c>
      <c r="F1139">
        <v>3690</v>
      </c>
      <c r="G1139" t="s">
        <v>10</v>
      </c>
      <c r="H1139" t="s">
        <v>11</v>
      </c>
    </row>
    <row r="1140" spans="1:8">
      <c r="A1140" s="1" t="s">
        <v>7</v>
      </c>
      <c r="B1140" t="s">
        <v>8</v>
      </c>
      <c r="C1140">
        <v>76</v>
      </c>
      <c r="D1140" t="s">
        <v>9</v>
      </c>
      <c r="E1140" s="35">
        <v>37664</v>
      </c>
      <c r="F1140">
        <v>3257</v>
      </c>
      <c r="G1140" t="s">
        <v>10</v>
      </c>
      <c r="H1140" t="s">
        <v>11</v>
      </c>
    </row>
    <row r="1141" spans="1:8">
      <c r="A1141" s="1" t="s">
        <v>7</v>
      </c>
      <c r="B1141" t="s">
        <v>8</v>
      </c>
      <c r="C1141">
        <v>76</v>
      </c>
      <c r="D1141" t="s">
        <v>9</v>
      </c>
      <c r="E1141" s="35">
        <v>37665</v>
      </c>
      <c r="F1141">
        <v>3501</v>
      </c>
      <c r="G1141" t="s">
        <v>10</v>
      </c>
      <c r="H1141" t="s">
        <v>11</v>
      </c>
    </row>
    <row r="1142" spans="1:8">
      <c r="A1142" s="1" t="s">
        <v>7</v>
      </c>
      <c r="B1142" t="s">
        <v>8</v>
      </c>
      <c r="C1142">
        <v>76</v>
      </c>
      <c r="D1142" t="s">
        <v>9</v>
      </c>
      <c r="E1142" s="35">
        <v>37666</v>
      </c>
      <c r="F1142">
        <v>3480</v>
      </c>
      <c r="G1142" t="s">
        <v>10</v>
      </c>
      <c r="H1142" t="s">
        <v>11</v>
      </c>
    </row>
    <row r="1143" spans="1:8">
      <c r="A1143" s="1" t="s">
        <v>7</v>
      </c>
      <c r="B1143" t="s">
        <v>8</v>
      </c>
      <c r="C1143">
        <v>76</v>
      </c>
      <c r="D1143" t="s">
        <v>9</v>
      </c>
      <c r="E1143" s="35">
        <v>37667</v>
      </c>
      <c r="F1143">
        <v>2676</v>
      </c>
      <c r="G1143" t="s">
        <v>10</v>
      </c>
      <c r="H1143" t="s">
        <v>11</v>
      </c>
    </row>
    <row r="1144" spans="1:8">
      <c r="A1144" s="1" t="s">
        <v>7</v>
      </c>
      <c r="B1144" t="s">
        <v>8</v>
      </c>
      <c r="C1144">
        <v>76</v>
      </c>
      <c r="D1144" t="s">
        <v>9</v>
      </c>
      <c r="E1144" s="35">
        <v>37668</v>
      </c>
      <c r="F1144">
        <v>4016</v>
      </c>
      <c r="G1144" t="s">
        <v>10</v>
      </c>
      <c r="H1144" t="s">
        <v>11</v>
      </c>
    </row>
    <row r="1145" spans="1:8">
      <c r="A1145" s="1" t="s">
        <v>7</v>
      </c>
      <c r="B1145" t="s">
        <v>8</v>
      </c>
      <c r="C1145">
        <v>76</v>
      </c>
      <c r="D1145" t="s">
        <v>9</v>
      </c>
      <c r="E1145" s="35">
        <v>37669</v>
      </c>
      <c r="F1145">
        <v>3550</v>
      </c>
      <c r="G1145" t="s">
        <v>10</v>
      </c>
      <c r="H1145" t="s">
        <v>11</v>
      </c>
    </row>
    <row r="1146" spans="1:8">
      <c r="A1146" s="1" t="s">
        <v>7</v>
      </c>
      <c r="B1146" t="s">
        <v>8</v>
      </c>
      <c r="C1146">
        <v>76</v>
      </c>
      <c r="D1146" t="s">
        <v>9</v>
      </c>
      <c r="E1146" s="35">
        <v>37670</v>
      </c>
      <c r="F1146">
        <v>3847</v>
      </c>
      <c r="G1146" t="s">
        <v>10</v>
      </c>
      <c r="H1146" t="s">
        <v>11</v>
      </c>
    </row>
    <row r="1147" spans="1:8">
      <c r="A1147" s="1" t="s">
        <v>7</v>
      </c>
      <c r="B1147" t="s">
        <v>8</v>
      </c>
      <c r="C1147">
        <v>76</v>
      </c>
      <c r="D1147" t="s">
        <v>9</v>
      </c>
      <c r="E1147" s="35">
        <v>37671</v>
      </c>
      <c r="F1147">
        <v>3698</v>
      </c>
      <c r="G1147" t="s">
        <v>10</v>
      </c>
      <c r="H1147" t="s">
        <v>11</v>
      </c>
    </row>
    <row r="1148" spans="1:8">
      <c r="A1148" s="1" t="s">
        <v>7</v>
      </c>
      <c r="B1148" t="s">
        <v>8</v>
      </c>
      <c r="C1148">
        <v>76</v>
      </c>
      <c r="D1148" t="s">
        <v>9</v>
      </c>
      <c r="E1148" s="35">
        <v>37672</v>
      </c>
      <c r="F1148">
        <v>3013</v>
      </c>
      <c r="G1148" t="s">
        <v>10</v>
      </c>
      <c r="H1148" t="s">
        <v>11</v>
      </c>
    </row>
    <row r="1149" spans="1:8">
      <c r="A1149" s="1" t="s">
        <v>7</v>
      </c>
      <c r="B1149" t="s">
        <v>8</v>
      </c>
      <c r="C1149">
        <v>76</v>
      </c>
      <c r="D1149" t="s">
        <v>9</v>
      </c>
      <c r="E1149" s="35">
        <v>37673</v>
      </c>
      <c r="F1149">
        <v>2278</v>
      </c>
      <c r="G1149" t="s">
        <v>10</v>
      </c>
      <c r="H1149" t="s">
        <v>11</v>
      </c>
    </row>
    <row r="1150" spans="1:8">
      <c r="A1150" s="1" t="s">
        <v>7</v>
      </c>
      <c r="B1150" t="s">
        <v>8</v>
      </c>
      <c r="C1150">
        <v>76</v>
      </c>
      <c r="D1150" t="s">
        <v>9</v>
      </c>
      <c r="E1150" s="35">
        <v>37674</v>
      </c>
      <c r="F1150">
        <v>2382</v>
      </c>
      <c r="G1150" t="s">
        <v>10</v>
      </c>
      <c r="H1150" t="s">
        <v>11</v>
      </c>
    </row>
    <row r="1151" spans="1:8">
      <c r="A1151" s="1" t="s">
        <v>7</v>
      </c>
      <c r="B1151" t="s">
        <v>8</v>
      </c>
      <c r="C1151">
        <v>76</v>
      </c>
      <c r="D1151" t="s">
        <v>9</v>
      </c>
      <c r="E1151" s="35">
        <v>37675</v>
      </c>
      <c r="F1151">
        <v>2778</v>
      </c>
      <c r="G1151" t="s">
        <v>10</v>
      </c>
      <c r="H1151" t="s">
        <v>11</v>
      </c>
    </row>
    <row r="1152" spans="1:8">
      <c r="A1152" s="1" t="s">
        <v>7</v>
      </c>
      <c r="B1152" t="s">
        <v>8</v>
      </c>
      <c r="C1152">
        <v>76</v>
      </c>
      <c r="D1152" t="s">
        <v>9</v>
      </c>
      <c r="E1152" s="35">
        <v>37676</v>
      </c>
      <c r="F1152">
        <v>2675</v>
      </c>
      <c r="G1152" t="s">
        <v>10</v>
      </c>
      <c r="H1152" t="s">
        <v>11</v>
      </c>
    </row>
    <row r="1153" spans="1:8">
      <c r="A1153" s="1" t="s">
        <v>7</v>
      </c>
      <c r="B1153" t="s">
        <v>8</v>
      </c>
      <c r="C1153">
        <v>76</v>
      </c>
      <c r="D1153" t="s">
        <v>9</v>
      </c>
      <c r="E1153" s="35">
        <v>37677</v>
      </c>
      <c r="F1153">
        <v>3356</v>
      </c>
      <c r="G1153" t="s">
        <v>10</v>
      </c>
      <c r="H1153" t="s">
        <v>11</v>
      </c>
    </row>
    <row r="1154" spans="1:8">
      <c r="A1154" s="1" t="s">
        <v>7</v>
      </c>
      <c r="B1154" t="s">
        <v>8</v>
      </c>
      <c r="C1154">
        <v>76</v>
      </c>
      <c r="D1154" t="s">
        <v>9</v>
      </c>
      <c r="E1154" s="35">
        <v>37678</v>
      </c>
      <c r="F1154">
        <v>2613</v>
      </c>
      <c r="G1154" t="s">
        <v>10</v>
      </c>
      <c r="H1154" t="s">
        <v>11</v>
      </c>
    </row>
    <row r="1155" spans="1:8">
      <c r="A1155" s="1" t="s">
        <v>7</v>
      </c>
      <c r="B1155" t="s">
        <v>8</v>
      </c>
      <c r="C1155">
        <v>76</v>
      </c>
      <c r="D1155" t="s">
        <v>9</v>
      </c>
      <c r="E1155" s="35">
        <v>37679</v>
      </c>
      <c r="F1155">
        <v>2824</v>
      </c>
      <c r="G1155" t="s">
        <v>10</v>
      </c>
      <c r="H1155" t="s">
        <v>11</v>
      </c>
    </row>
    <row r="1156" spans="1:8">
      <c r="A1156" s="1" t="s">
        <v>7</v>
      </c>
      <c r="B1156" t="s">
        <v>8</v>
      </c>
      <c r="C1156">
        <v>76</v>
      </c>
      <c r="D1156" t="s">
        <v>9</v>
      </c>
      <c r="E1156" s="35">
        <v>37680</v>
      </c>
      <c r="F1156">
        <v>2359</v>
      </c>
      <c r="G1156" t="s">
        <v>10</v>
      </c>
      <c r="H1156" t="s">
        <v>11</v>
      </c>
    </row>
    <row r="1157" spans="1:8">
      <c r="A1157" s="1" t="s">
        <v>7</v>
      </c>
      <c r="B1157" t="s">
        <v>8</v>
      </c>
      <c r="C1157">
        <v>76</v>
      </c>
      <c r="D1157" t="s">
        <v>9</v>
      </c>
      <c r="E1157" s="35">
        <v>37681</v>
      </c>
      <c r="F1157">
        <v>2201</v>
      </c>
      <c r="G1157" t="s">
        <v>10</v>
      </c>
      <c r="H1157" t="s">
        <v>11</v>
      </c>
    </row>
    <row r="1158" spans="1:8">
      <c r="A1158" s="1" t="s">
        <v>7</v>
      </c>
      <c r="B1158" t="s">
        <v>8</v>
      </c>
      <c r="C1158">
        <v>76</v>
      </c>
      <c r="D1158" t="s">
        <v>9</v>
      </c>
      <c r="E1158" s="35">
        <v>37682</v>
      </c>
      <c r="F1158">
        <v>2021</v>
      </c>
      <c r="G1158" t="s">
        <v>10</v>
      </c>
      <c r="H1158" t="s">
        <v>11</v>
      </c>
    </row>
    <row r="1159" spans="1:8">
      <c r="A1159" s="1" t="s">
        <v>7</v>
      </c>
      <c r="B1159" t="s">
        <v>8</v>
      </c>
      <c r="C1159">
        <v>76</v>
      </c>
      <c r="D1159" t="s">
        <v>9</v>
      </c>
      <c r="E1159" s="35">
        <v>37683</v>
      </c>
      <c r="F1159">
        <v>2117</v>
      </c>
      <c r="G1159" t="s">
        <v>10</v>
      </c>
      <c r="H1159" t="s">
        <v>11</v>
      </c>
    </row>
    <row r="1160" spans="1:8">
      <c r="A1160" s="1" t="s">
        <v>7</v>
      </c>
      <c r="B1160" t="s">
        <v>8</v>
      </c>
      <c r="C1160">
        <v>76</v>
      </c>
      <c r="D1160" t="s">
        <v>9</v>
      </c>
      <c r="E1160" s="35">
        <v>37684</v>
      </c>
      <c r="F1160">
        <v>3237</v>
      </c>
      <c r="G1160" t="s">
        <v>10</v>
      </c>
      <c r="H1160" t="s">
        <v>11</v>
      </c>
    </row>
    <row r="1161" spans="1:8">
      <c r="A1161" s="1" t="s">
        <v>7</v>
      </c>
      <c r="B1161" t="s">
        <v>8</v>
      </c>
      <c r="C1161">
        <v>76</v>
      </c>
      <c r="D1161" t="s">
        <v>9</v>
      </c>
      <c r="E1161" s="35">
        <v>37685</v>
      </c>
      <c r="F1161">
        <v>2621</v>
      </c>
      <c r="G1161" t="s">
        <v>10</v>
      </c>
      <c r="H1161" t="s">
        <v>11</v>
      </c>
    </row>
    <row r="1162" spans="1:8">
      <c r="A1162" s="1" t="s">
        <v>7</v>
      </c>
      <c r="B1162" t="s">
        <v>8</v>
      </c>
      <c r="C1162">
        <v>76</v>
      </c>
      <c r="D1162" t="s">
        <v>9</v>
      </c>
      <c r="E1162" s="35">
        <v>37686</v>
      </c>
      <c r="F1162">
        <v>2244</v>
      </c>
      <c r="G1162" t="s">
        <v>10</v>
      </c>
      <c r="H1162" t="s">
        <v>11</v>
      </c>
    </row>
    <row r="1163" spans="1:8">
      <c r="A1163" s="1" t="s">
        <v>7</v>
      </c>
      <c r="B1163" t="s">
        <v>8</v>
      </c>
      <c r="C1163">
        <v>76</v>
      </c>
      <c r="D1163" t="s">
        <v>9</v>
      </c>
      <c r="E1163" s="35">
        <v>37687</v>
      </c>
      <c r="F1163">
        <v>3176</v>
      </c>
      <c r="G1163" t="s">
        <v>10</v>
      </c>
      <c r="H1163" t="s">
        <v>11</v>
      </c>
    </row>
    <row r="1164" spans="1:8">
      <c r="A1164" s="1" t="s">
        <v>7</v>
      </c>
      <c r="B1164" t="s">
        <v>8</v>
      </c>
      <c r="C1164">
        <v>76</v>
      </c>
      <c r="D1164" t="s">
        <v>9</v>
      </c>
      <c r="E1164" s="35">
        <v>37688</v>
      </c>
      <c r="F1164">
        <v>2586</v>
      </c>
      <c r="G1164" t="s">
        <v>10</v>
      </c>
      <c r="H1164" t="s">
        <v>11</v>
      </c>
    </row>
    <row r="1165" spans="1:8">
      <c r="A1165" s="1" t="s">
        <v>7</v>
      </c>
      <c r="B1165" t="s">
        <v>8</v>
      </c>
      <c r="C1165">
        <v>76</v>
      </c>
      <c r="D1165" t="s">
        <v>9</v>
      </c>
      <c r="E1165" s="35">
        <v>37689</v>
      </c>
      <c r="F1165">
        <v>1660</v>
      </c>
      <c r="G1165" t="s">
        <v>10</v>
      </c>
      <c r="H1165" t="s">
        <v>11</v>
      </c>
    </row>
    <row r="1166" spans="1:8">
      <c r="A1166" s="1" t="s">
        <v>7</v>
      </c>
      <c r="B1166" t="s">
        <v>8</v>
      </c>
      <c r="C1166">
        <v>76</v>
      </c>
      <c r="D1166" t="s">
        <v>9</v>
      </c>
      <c r="E1166" s="35">
        <v>37690</v>
      </c>
      <c r="F1166">
        <v>2351</v>
      </c>
      <c r="G1166" t="s">
        <v>10</v>
      </c>
      <c r="H1166" t="s">
        <v>11</v>
      </c>
    </row>
    <row r="1167" spans="1:8">
      <c r="A1167" s="1" t="s">
        <v>7</v>
      </c>
      <c r="B1167" t="s">
        <v>8</v>
      </c>
      <c r="C1167">
        <v>76</v>
      </c>
      <c r="D1167" t="s">
        <v>9</v>
      </c>
      <c r="E1167" s="35">
        <v>37691</v>
      </c>
      <c r="F1167">
        <v>2425</v>
      </c>
      <c r="G1167" t="s">
        <v>10</v>
      </c>
      <c r="H1167" t="s">
        <v>11</v>
      </c>
    </row>
    <row r="1168" spans="1:8">
      <c r="A1168" s="1" t="s">
        <v>7</v>
      </c>
      <c r="B1168" t="s">
        <v>8</v>
      </c>
      <c r="C1168">
        <v>76</v>
      </c>
      <c r="D1168" t="s">
        <v>9</v>
      </c>
      <c r="E1168" s="35">
        <v>37692</v>
      </c>
      <c r="F1168">
        <v>2321</v>
      </c>
      <c r="G1168" t="s">
        <v>10</v>
      </c>
      <c r="H1168" t="s">
        <v>11</v>
      </c>
    </row>
    <row r="1169" spans="1:8">
      <c r="A1169" s="1" t="s">
        <v>7</v>
      </c>
      <c r="B1169" t="s">
        <v>8</v>
      </c>
      <c r="C1169">
        <v>76</v>
      </c>
      <c r="D1169" t="s">
        <v>9</v>
      </c>
      <c r="E1169" s="35">
        <v>37693</v>
      </c>
      <c r="F1169">
        <v>3207</v>
      </c>
      <c r="G1169" t="s">
        <v>10</v>
      </c>
      <c r="H1169" t="s">
        <v>11</v>
      </c>
    </row>
    <row r="1170" spans="1:8">
      <c r="A1170" s="1" t="s">
        <v>7</v>
      </c>
      <c r="B1170" t="s">
        <v>8</v>
      </c>
      <c r="C1170">
        <v>76</v>
      </c>
      <c r="D1170" t="s">
        <v>9</v>
      </c>
      <c r="E1170" s="35">
        <v>37694</v>
      </c>
      <c r="F1170">
        <v>3643</v>
      </c>
      <c r="G1170" t="s">
        <v>10</v>
      </c>
      <c r="H1170" t="s">
        <v>11</v>
      </c>
    </row>
    <row r="1171" spans="1:8">
      <c r="A1171" s="1" t="s">
        <v>7</v>
      </c>
      <c r="B1171" t="s">
        <v>8</v>
      </c>
      <c r="C1171">
        <v>76</v>
      </c>
      <c r="D1171" t="s">
        <v>9</v>
      </c>
      <c r="E1171" s="35">
        <v>37695</v>
      </c>
      <c r="F1171">
        <v>6471</v>
      </c>
      <c r="G1171" t="s">
        <v>10</v>
      </c>
      <c r="H1171" t="s">
        <v>11</v>
      </c>
    </row>
    <row r="1172" spans="1:8">
      <c r="A1172" s="1" t="s">
        <v>7</v>
      </c>
      <c r="B1172" t="s">
        <v>8</v>
      </c>
      <c r="C1172">
        <v>76</v>
      </c>
      <c r="D1172" t="s">
        <v>9</v>
      </c>
      <c r="E1172" s="35">
        <v>37696</v>
      </c>
      <c r="F1172">
        <v>5306</v>
      </c>
      <c r="G1172" t="s">
        <v>10</v>
      </c>
      <c r="H1172" t="s">
        <v>11</v>
      </c>
    </row>
    <row r="1173" spans="1:8">
      <c r="A1173" s="1" t="s">
        <v>7</v>
      </c>
      <c r="B1173" t="s">
        <v>8</v>
      </c>
      <c r="C1173">
        <v>76</v>
      </c>
      <c r="D1173" t="s">
        <v>9</v>
      </c>
      <c r="E1173" s="35">
        <v>37697</v>
      </c>
      <c r="F1173">
        <v>4048</v>
      </c>
      <c r="G1173" t="s">
        <v>10</v>
      </c>
      <c r="H1173" t="s">
        <v>11</v>
      </c>
    </row>
    <row r="1174" spans="1:8">
      <c r="A1174" s="1" t="s">
        <v>7</v>
      </c>
      <c r="B1174" t="s">
        <v>8</v>
      </c>
      <c r="C1174">
        <v>76</v>
      </c>
      <c r="D1174" t="s">
        <v>9</v>
      </c>
      <c r="E1174" s="35">
        <v>37698</v>
      </c>
      <c r="F1174">
        <v>3534</v>
      </c>
      <c r="G1174" t="s">
        <v>10</v>
      </c>
      <c r="H1174" t="s">
        <v>11</v>
      </c>
    </row>
    <row r="1175" spans="1:8">
      <c r="A1175" s="1" t="s">
        <v>7</v>
      </c>
      <c r="B1175" t="s">
        <v>8</v>
      </c>
      <c r="C1175">
        <v>76</v>
      </c>
      <c r="D1175" t="s">
        <v>9</v>
      </c>
      <c r="E1175" s="35">
        <v>37699</v>
      </c>
      <c r="F1175">
        <v>3367</v>
      </c>
      <c r="G1175" t="s">
        <v>10</v>
      </c>
      <c r="H1175" t="s">
        <v>11</v>
      </c>
    </row>
    <row r="1176" spans="1:8">
      <c r="A1176" s="1" t="s">
        <v>7</v>
      </c>
      <c r="B1176" t="s">
        <v>8</v>
      </c>
      <c r="C1176">
        <v>76</v>
      </c>
      <c r="D1176" t="s">
        <v>9</v>
      </c>
      <c r="E1176" s="35">
        <v>37700</v>
      </c>
      <c r="F1176">
        <v>4248</v>
      </c>
      <c r="G1176" t="s">
        <v>10</v>
      </c>
      <c r="H1176" t="s">
        <v>11</v>
      </c>
    </row>
    <row r="1177" spans="1:8">
      <c r="A1177" s="1" t="s">
        <v>7</v>
      </c>
      <c r="B1177" t="s">
        <v>8</v>
      </c>
      <c r="C1177">
        <v>76</v>
      </c>
      <c r="D1177" t="s">
        <v>9</v>
      </c>
      <c r="E1177" s="35">
        <v>37701</v>
      </c>
      <c r="F1177">
        <v>3636</v>
      </c>
      <c r="G1177" t="s">
        <v>10</v>
      </c>
      <c r="H1177" t="s">
        <v>11</v>
      </c>
    </row>
    <row r="1178" spans="1:8">
      <c r="A1178" s="1" t="s">
        <v>7</v>
      </c>
      <c r="B1178" t="s">
        <v>8</v>
      </c>
      <c r="C1178">
        <v>76</v>
      </c>
      <c r="D1178" t="s">
        <v>9</v>
      </c>
      <c r="E1178" s="35">
        <v>37702</v>
      </c>
      <c r="F1178">
        <v>3034</v>
      </c>
      <c r="G1178" t="s">
        <v>10</v>
      </c>
      <c r="H1178" t="s">
        <v>11</v>
      </c>
    </row>
    <row r="1179" spans="1:8">
      <c r="A1179" s="1" t="s">
        <v>7</v>
      </c>
      <c r="B1179" t="s">
        <v>8</v>
      </c>
      <c r="C1179">
        <v>76</v>
      </c>
      <c r="D1179" t="s">
        <v>9</v>
      </c>
      <c r="E1179" s="35">
        <v>37703</v>
      </c>
      <c r="F1179">
        <v>4724</v>
      </c>
      <c r="G1179" t="s">
        <v>10</v>
      </c>
      <c r="H1179" t="s">
        <v>11</v>
      </c>
    </row>
    <row r="1180" spans="1:8">
      <c r="A1180" s="1" t="s">
        <v>7</v>
      </c>
      <c r="B1180" t="s">
        <v>8</v>
      </c>
      <c r="C1180">
        <v>76</v>
      </c>
      <c r="D1180" t="s">
        <v>9</v>
      </c>
      <c r="E1180" s="35">
        <v>37704</v>
      </c>
      <c r="F1180">
        <v>5494</v>
      </c>
      <c r="G1180" t="s">
        <v>10</v>
      </c>
      <c r="H1180" t="s">
        <v>11</v>
      </c>
    </row>
    <row r="1181" spans="1:8">
      <c r="A1181" s="1" t="s">
        <v>7</v>
      </c>
      <c r="B1181" t="s">
        <v>8</v>
      </c>
      <c r="C1181">
        <v>76</v>
      </c>
      <c r="D1181" t="s">
        <v>9</v>
      </c>
      <c r="E1181" s="35">
        <v>37705</v>
      </c>
      <c r="F1181">
        <v>5424</v>
      </c>
      <c r="G1181" t="s">
        <v>10</v>
      </c>
      <c r="H1181" t="s">
        <v>11</v>
      </c>
    </row>
    <row r="1182" spans="1:8">
      <c r="A1182" s="1" t="s">
        <v>7</v>
      </c>
      <c r="B1182" t="s">
        <v>8</v>
      </c>
      <c r="C1182">
        <v>76</v>
      </c>
      <c r="D1182" t="s">
        <v>9</v>
      </c>
      <c r="E1182" s="35">
        <v>37706</v>
      </c>
      <c r="F1182">
        <v>5533</v>
      </c>
      <c r="G1182" t="s">
        <v>10</v>
      </c>
      <c r="H1182" t="s">
        <v>11</v>
      </c>
    </row>
    <row r="1183" spans="1:8">
      <c r="A1183" s="1" t="s">
        <v>7</v>
      </c>
      <c r="B1183" t="s">
        <v>8</v>
      </c>
      <c r="C1183">
        <v>76</v>
      </c>
      <c r="D1183" t="s">
        <v>9</v>
      </c>
      <c r="E1183" s="35">
        <v>37707</v>
      </c>
      <c r="F1183">
        <v>6297</v>
      </c>
      <c r="G1183" t="s">
        <v>10</v>
      </c>
      <c r="H1183" t="s">
        <v>11</v>
      </c>
    </row>
    <row r="1184" spans="1:8">
      <c r="A1184" s="1" t="s">
        <v>7</v>
      </c>
      <c r="B1184" t="s">
        <v>8</v>
      </c>
      <c r="C1184">
        <v>76</v>
      </c>
      <c r="D1184" t="s">
        <v>9</v>
      </c>
      <c r="E1184" s="35">
        <v>37708</v>
      </c>
      <c r="F1184">
        <v>5771</v>
      </c>
      <c r="G1184" t="s">
        <v>10</v>
      </c>
      <c r="H1184" t="s">
        <v>11</v>
      </c>
    </row>
    <row r="1185" spans="1:8">
      <c r="A1185" s="1" t="s">
        <v>7</v>
      </c>
      <c r="B1185" t="s">
        <v>8</v>
      </c>
      <c r="C1185">
        <v>76</v>
      </c>
      <c r="D1185" t="s">
        <v>9</v>
      </c>
      <c r="E1185" s="35">
        <v>37709</v>
      </c>
      <c r="F1185">
        <v>4172</v>
      </c>
      <c r="G1185" t="s">
        <v>10</v>
      </c>
      <c r="H1185" t="s">
        <v>11</v>
      </c>
    </row>
    <row r="1186" spans="1:8">
      <c r="A1186" s="1" t="s">
        <v>7</v>
      </c>
      <c r="B1186" t="s">
        <v>8</v>
      </c>
      <c r="C1186">
        <v>76</v>
      </c>
      <c r="D1186" t="s">
        <v>9</v>
      </c>
      <c r="E1186" s="35">
        <v>37710</v>
      </c>
      <c r="F1186">
        <v>3308</v>
      </c>
      <c r="G1186" t="s">
        <v>10</v>
      </c>
      <c r="H1186" t="s">
        <v>11</v>
      </c>
    </row>
    <row r="1187" spans="1:8">
      <c r="A1187" s="1" t="s">
        <v>7</v>
      </c>
      <c r="B1187" t="s">
        <v>8</v>
      </c>
      <c r="C1187">
        <v>76</v>
      </c>
      <c r="D1187" t="s">
        <v>9</v>
      </c>
      <c r="E1187" s="35">
        <v>37711</v>
      </c>
      <c r="F1187">
        <v>3993</v>
      </c>
      <c r="G1187" t="s">
        <v>10</v>
      </c>
      <c r="H1187" t="s">
        <v>11</v>
      </c>
    </row>
    <row r="1188" spans="1:8">
      <c r="A1188" s="1" t="s">
        <v>7</v>
      </c>
      <c r="B1188" t="s">
        <v>8</v>
      </c>
      <c r="C1188">
        <v>76</v>
      </c>
      <c r="D1188" t="s">
        <v>9</v>
      </c>
      <c r="E1188" s="35">
        <v>37712</v>
      </c>
      <c r="F1188">
        <v>4442</v>
      </c>
      <c r="G1188" t="s">
        <v>10</v>
      </c>
      <c r="H1188" t="s">
        <v>11</v>
      </c>
    </row>
    <row r="1189" spans="1:8">
      <c r="A1189" s="1" t="s">
        <v>7</v>
      </c>
      <c r="B1189" t="s">
        <v>8</v>
      </c>
      <c r="C1189">
        <v>76</v>
      </c>
      <c r="D1189" t="s">
        <v>9</v>
      </c>
      <c r="E1189" s="35">
        <v>37713</v>
      </c>
      <c r="F1189">
        <v>4768</v>
      </c>
      <c r="G1189" t="s">
        <v>10</v>
      </c>
      <c r="H1189" t="s">
        <v>11</v>
      </c>
    </row>
    <row r="1190" spans="1:8">
      <c r="A1190" s="1" t="s">
        <v>7</v>
      </c>
      <c r="B1190" t="s">
        <v>8</v>
      </c>
      <c r="C1190">
        <v>76</v>
      </c>
      <c r="D1190" t="s">
        <v>9</v>
      </c>
      <c r="E1190" s="35">
        <v>37714</v>
      </c>
      <c r="F1190">
        <v>4139</v>
      </c>
      <c r="G1190" t="s">
        <v>10</v>
      </c>
      <c r="H1190" t="s">
        <v>11</v>
      </c>
    </row>
    <row r="1191" spans="1:8">
      <c r="A1191" s="1" t="s">
        <v>7</v>
      </c>
      <c r="B1191" t="s">
        <v>8</v>
      </c>
      <c r="C1191">
        <v>76</v>
      </c>
      <c r="D1191" t="s">
        <v>9</v>
      </c>
      <c r="E1191" s="35">
        <v>37715</v>
      </c>
      <c r="F1191">
        <v>4227</v>
      </c>
      <c r="G1191" t="s">
        <v>10</v>
      </c>
      <c r="H1191" t="s">
        <v>11</v>
      </c>
    </row>
    <row r="1192" spans="1:8">
      <c r="A1192" s="1" t="s">
        <v>7</v>
      </c>
      <c r="B1192" t="s">
        <v>8</v>
      </c>
      <c r="C1192">
        <v>76</v>
      </c>
      <c r="D1192" t="s">
        <v>9</v>
      </c>
      <c r="E1192" s="35">
        <v>37716</v>
      </c>
      <c r="F1192">
        <v>3717</v>
      </c>
      <c r="G1192" t="s">
        <v>10</v>
      </c>
      <c r="H1192" t="s">
        <v>11</v>
      </c>
    </row>
    <row r="1193" spans="1:8">
      <c r="A1193" s="1" t="s">
        <v>7</v>
      </c>
      <c r="B1193" t="s">
        <v>8</v>
      </c>
      <c r="C1193">
        <v>76</v>
      </c>
      <c r="D1193" t="s">
        <v>9</v>
      </c>
      <c r="E1193" s="35">
        <v>37717</v>
      </c>
      <c r="F1193">
        <v>3444</v>
      </c>
      <c r="G1193" t="s">
        <v>10</v>
      </c>
      <c r="H1193" t="s">
        <v>11</v>
      </c>
    </row>
    <row r="1194" spans="1:8">
      <c r="A1194" s="1" t="s">
        <v>7</v>
      </c>
      <c r="B1194" t="s">
        <v>8</v>
      </c>
      <c r="C1194">
        <v>76</v>
      </c>
      <c r="D1194" t="s">
        <v>9</v>
      </c>
      <c r="E1194" s="35">
        <v>37718</v>
      </c>
      <c r="F1194">
        <v>4423</v>
      </c>
      <c r="G1194" t="s">
        <v>10</v>
      </c>
      <c r="H1194" t="s">
        <v>11</v>
      </c>
    </row>
    <row r="1195" spans="1:8">
      <c r="A1195" s="1" t="s">
        <v>7</v>
      </c>
      <c r="B1195" t="s">
        <v>8</v>
      </c>
      <c r="C1195">
        <v>76</v>
      </c>
      <c r="D1195" t="s">
        <v>9</v>
      </c>
      <c r="E1195" s="35">
        <v>37719</v>
      </c>
      <c r="F1195">
        <v>4083</v>
      </c>
      <c r="G1195" t="s">
        <v>10</v>
      </c>
      <c r="H1195" t="s">
        <v>11</v>
      </c>
    </row>
    <row r="1196" spans="1:8">
      <c r="A1196" s="1" t="s">
        <v>7</v>
      </c>
      <c r="B1196" t="s">
        <v>8</v>
      </c>
      <c r="C1196">
        <v>76</v>
      </c>
      <c r="D1196" t="s">
        <v>9</v>
      </c>
      <c r="E1196" s="35">
        <v>37720</v>
      </c>
      <c r="F1196">
        <v>4543</v>
      </c>
      <c r="G1196" t="s">
        <v>10</v>
      </c>
      <c r="H1196" t="s">
        <v>11</v>
      </c>
    </row>
    <row r="1197" spans="1:8">
      <c r="A1197" s="1" t="s">
        <v>7</v>
      </c>
      <c r="B1197" t="s">
        <v>8</v>
      </c>
      <c r="C1197">
        <v>76</v>
      </c>
      <c r="D1197" t="s">
        <v>9</v>
      </c>
      <c r="E1197" s="35">
        <v>37721</v>
      </c>
      <c r="F1197">
        <v>4491</v>
      </c>
      <c r="G1197" t="s">
        <v>10</v>
      </c>
      <c r="H1197" t="s">
        <v>11</v>
      </c>
    </row>
    <row r="1198" spans="1:8">
      <c r="A1198" s="1" t="s">
        <v>7</v>
      </c>
      <c r="B1198" t="s">
        <v>8</v>
      </c>
      <c r="C1198">
        <v>76</v>
      </c>
      <c r="D1198" t="s">
        <v>9</v>
      </c>
      <c r="E1198" s="35">
        <v>37722</v>
      </c>
      <c r="F1198">
        <v>4345</v>
      </c>
      <c r="G1198" t="s">
        <v>10</v>
      </c>
      <c r="H1198" t="s">
        <v>11</v>
      </c>
    </row>
    <row r="1199" spans="1:8">
      <c r="A1199" s="1" t="s">
        <v>7</v>
      </c>
      <c r="B1199" t="s">
        <v>8</v>
      </c>
      <c r="C1199">
        <v>76</v>
      </c>
      <c r="D1199" t="s">
        <v>9</v>
      </c>
      <c r="E1199" s="35">
        <v>37723</v>
      </c>
      <c r="F1199">
        <v>5696</v>
      </c>
      <c r="G1199" t="s">
        <v>10</v>
      </c>
      <c r="H1199" t="s">
        <v>11</v>
      </c>
    </row>
    <row r="1200" spans="1:8">
      <c r="A1200" s="1" t="s">
        <v>7</v>
      </c>
      <c r="B1200" t="s">
        <v>8</v>
      </c>
      <c r="C1200">
        <v>76</v>
      </c>
      <c r="D1200" t="s">
        <v>9</v>
      </c>
      <c r="E1200" s="35">
        <v>37724</v>
      </c>
      <c r="F1200">
        <v>12968</v>
      </c>
      <c r="G1200" t="s">
        <v>10</v>
      </c>
      <c r="H1200" t="s">
        <v>11</v>
      </c>
    </row>
    <row r="1201" spans="1:8">
      <c r="A1201" s="1" t="s">
        <v>7</v>
      </c>
      <c r="B1201" t="s">
        <v>8</v>
      </c>
      <c r="C1201">
        <v>76</v>
      </c>
      <c r="D1201" t="s">
        <v>9</v>
      </c>
      <c r="E1201" s="35">
        <v>37725</v>
      </c>
      <c r="F1201">
        <v>10079</v>
      </c>
      <c r="G1201" t="s">
        <v>10</v>
      </c>
      <c r="H1201" t="s">
        <v>11</v>
      </c>
    </row>
    <row r="1202" spans="1:8">
      <c r="A1202" s="1" t="s">
        <v>7</v>
      </c>
      <c r="B1202" t="s">
        <v>8</v>
      </c>
      <c r="C1202">
        <v>76</v>
      </c>
      <c r="D1202" t="s">
        <v>9</v>
      </c>
      <c r="E1202" s="35">
        <v>37726</v>
      </c>
      <c r="F1202">
        <v>6347</v>
      </c>
      <c r="G1202" t="s">
        <v>10</v>
      </c>
      <c r="H1202" t="s">
        <v>11</v>
      </c>
    </row>
    <row r="1203" spans="1:8">
      <c r="A1203" s="1" t="s">
        <v>7</v>
      </c>
      <c r="B1203" t="s">
        <v>8</v>
      </c>
      <c r="C1203">
        <v>76</v>
      </c>
      <c r="D1203" t="s">
        <v>9</v>
      </c>
      <c r="E1203" s="35">
        <v>37727</v>
      </c>
      <c r="F1203">
        <v>5535</v>
      </c>
      <c r="G1203" t="s">
        <v>10</v>
      </c>
      <c r="H1203" t="s">
        <v>11</v>
      </c>
    </row>
    <row r="1204" spans="1:8">
      <c r="A1204" s="1" t="s">
        <v>7</v>
      </c>
      <c r="B1204" t="s">
        <v>8</v>
      </c>
      <c r="C1204">
        <v>76</v>
      </c>
      <c r="D1204" t="s">
        <v>9</v>
      </c>
      <c r="E1204" s="35">
        <v>37728</v>
      </c>
      <c r="F1204">
        <v>5453</v>
      </c>
      <c r="G1204" t="s">
        <v>10</v>
      </c>
      <c r="H1204" t="s">
        <v>11</v>
      </c>
    </row>
    <row r="1205" spans="1:8">
      <c r="A1205" s="1" t="s">
        <v>7</v>
      </c>
      <c r="B1205" t="s">
        <v>8</v>
      </c>
      <c r="C1205">
        <v>76</v>
      </c>
      <c r="D1205" t="s">
        <v>9</v>
      </c>
      <c r="E1205" s="35">
        <v>37729</v>
      </c>
      <c r="F1205">
        <v>4914</v>
      </c>
      <c r="G1205" t="s">
        <v>10</v>
      </c>
      <c r="H1205" t="s">
        <v>11</v>
      </c>
    </row>
    <row r="1206" spans="1:8">
      <c r="A1206" s="1" t="s">
        <v>7</v>
      </c>
      <c r="B1206" t="s">
        <v>8</v>
      </c>
      <c r="C1206">
        <v>76</v>
      </c>
      <c r="D1206" t="s">
        <v>9</v>
      </c>
      <c r="E1206" s="35">
        <v>37730</v>
      </c>
      <c r="F1206">
        <v>4482</v>
      </c>
      <c r="G1206" t="s">
        <v>10</v>
      </c>
      <c r="H1206" t="s">
        <v>11</v>
      </c>
    </row>
    <row r="1207" spans="1:8">
      <c r="A1207" s="1" t="s">
        <v>7</v>
      </c>
      <c r="B1207" t="s">
        <v>8</v>
      </c>
      <c r="C1207">
        <v>76</v>
      </c>
      <c r="D1207" t="s">
        <v>9</v>
      </c>
      <c r="E1207" s="35">
        <v>37731</v>
      </c>
      <c r="F1207">
        <v>4532</v>
      </c>
      <c r="G1207" t="s">
        <v>10</v>
      </c>
      <c r="H1207" t="s">
        <v>11</v>
      </c>
    </row>
    <row r="1208" spans="1:8">
      <c r="A1208" s="1" t="s">
        <v>7</v>
      </c>
      <c r="B1208" t="s">
        <v>8</v>
      </c>
      <c r="C1208">
        <v>76</v>
      </c>
      <c r="D1208" t="s">
        <v>9</v>
      </c>
      <c r="E1208" s="35">
        <v>37732</v>
      </c>
      <c r="F1208">
        <v>5430</v>
      </c>
      <c r="G1208" t="s">
        <v>10</v>
      </c>
      <c r="H1208" t="s">
        <v>11</v>
      </c>
    </row>
    <row r="1209" spans="1:8">
      <c r="A1209" s="1" t="s">
        <v>7</v>
      </c>
      <c r="B1209" t="s">
        <v>8</v>
      </c>
      <c r="C1209">
        <v>76</v>
      </c>
      <c r="D1209" t="s">
        <v>9</v>
      </c>
      <c r="E1209" s="35">
        <v>37733</v>
      </c>
      <c r="F1209">
        <v>5026</v>
      </c>
      <c r="G1209" t="s">
        <v>10</v>
      </c>
      <c r="H1209" t="s">
        <v>11</v>
      </c>
    </row>
    <row r="1210" spans="1:8">
      <c r="A1210" s="1" t="s">
        <v>7</v>
      </c>
      <c r="B1210" t="s">
        <v>8</v>
      </c>
      <c r="C1210">
        <v>76</v>
      </c>
      <c r="D1210" t="s">
        <v>9</v>
      </c>
      <c r="E1210" s="35">
        <v>37734</v>
      </c>
      <c r="F1210">
        <v>4957</v>
      </c>
      <c r="G1210" t="s">
        <v>10</v>
      </c>
      <c r="H1210" t="s">
        <v>11</v>
      </c>
    </row>
    <row r="1211" spans="1:8">
      <c r="A1211" s="1" t="s">
        <v>7</v>
      </c>
      <c r="B1211" t="s">
        <v>8</v>
      </c>
      <c r="C1211">
        <v>76</v>
      </c>
      <c r="D1211" t="s">
        <v>9</v>
      </c>
      <c r="E1211" s="35">
        <v>37735</v>
      </c>
      <c r="F1211">
        <v>6237</v>
      </c>
      <c r="G1211" t="s">
        <v>10</v>
      </c>
      <c r="H1211" t="s">
        <v>11</v>
      </c>
    </row>
    <row r="1212" spans="1:8">
      <c r="A1212" s="1" t="s">
        <v>7</v>
      </c>
      <c r="B1212" t="s">
        <v>8</v>
      </c>
      <c r="C1212">
        <v>76</v>
      </c>
      <c r="D1212" t="s">
        <v>9</v>
      </c>
      <c r="E1212" s="35">
        <v>37736</v>
      </c>
      <c r="F1212">
        <v>7723</v>
      </c>
      <c r="G1212" t="s">
        <v>10</v>
      </c>
      <c r="H1212" t="s">
        <v>11</v>
      </c>
    </row>
    <row r="1213" spans="1:8">
      <c r="A1213" s="1" t="s">
        <v>7</v>
      </c>
      <c r="B1213" t="s">
        <v>8</v>
      </c>
      <c r="C1213">
        <v>76</v>
      </c>
      <c r="D1213" t="s">
        <v>9</v>
      </c>
      <c r="E1213" s="35">
        <v>37737</v>
      </c>
      <c r="F1213">
        <v>8217</v>
      </c>
      <c r="G1213" t="s">
        <v>10</v>
      </c>
      <c r="H1213" t="s">
        <v>11</v>
      </c>
    </row>
    <row r="1214" spans="1:8">
      <c r="A1214" s="1" t="s">
        <v>7</v>
      </c>
      <c r="B1214" t="s">
        <v>8</v>
      </c>
      <c r="C1214">
        <v>76</v>
      </c>
      <c r="D1214" t="s">
        <v>9</v>
      </c>
      <c r="E1214" s="35">
        <v>37738</v>
      </c>
      <c r="F1214">
        <v>7052</v>
      </c>
      <c r="G1214" t="s">
        <v>10</v>
      </c>
      <c r="H1214" t="s">
        <v>11</v>
      </c>
    </row>
    <row r="1215" spans="1:8">
      <c r="A1215" s="1" t="s">
        <v>7</v>
      </c>
      <c r="B1215" t="s">
        <v>8</v>
      </c>
      <c r="C1215">
        <v>76</v>
      </c>
      <c r="D1215" t="s">
        <v>9</v>
      </c>
      <c r="E1215" s="35">
        <v>37739</v>
      </c>
      <c r="F1215">
        <v>8614</v>
      </c>
      <c r="G1215" t="s">
        <v>10</v>
      </c>
      <c r="H1215" t="s">
        <v>11</v>
      </c>
    </row>
    <row r="1216" spans="1:8">
      <c r="A1216" s="1" t="s">
        <v>7</v>
      </c>
      <c r="B1216" t="s">
        <v>8</v>
      </c>
      <c r="C1216">
        <v>76</v>
      </c>
      <c r="D1216" t="s">
        <v>9</v>
      </c>
      <c r="E1216" s="35">
        <v>37740</v>
      </c>
      <c r="F1216">
        <v>8321</v>
      </c>
      <c r="G1216" t="s">
        <v>10</v>
      </c>
      <c r="H1216" t="s">
        <v>11</v>
      </c>
    </row>
    <row r="1217" spans="1:8">
      <c r="A1217" s="1" t="s">
        <v>7</v>
      </c>
      <c r="B1217" t="s">
        <v>8</v>
      </c>
      <c r="C1217">
        <v>76</v>
      </c>
      <c r="D1217" t="s">
        <v>9</v>
      </c>
      <c r="E1217" s="35">
        <v>37741</v>
      </c>
      <c r="F1217">
        <v>7311</v>
      </c>
      <c r="G1217" t="s">
        <v>10</v>
      </c>
      <c r="H1217" t="s">
        <v>11</v>
      </c>
    </row>
    <row r="1218" spans="1:8">
      <c r="A1218" s="1" t="s">
        <v>7</v>
      </c>
      <c r="B1218" t="s">
        <v>8</v>
      </c>
      <c r="C1218">
        <v>76</v>
      </c>
      <c r="D1218" t="s">
        <v>9</v>
      </c>
      <c r="E1218" s="35">
        <v>37742</v>
      </c>
      <c r="F1218">
        <v>6882</v>
      </c>
      <c r="G1218" t="s">
        <v>10</v>
      </c>
      <c r="H1218" t="s">
        <v>11</v>
      </c>
    </row>
    <row r="1219" spans="1:8">
      <c r="A1219" s="1" t="s">
        <v>7</v>
      </c>
      <c r="B1219" t="s">
        <v>8</v>
      </c>
      <c r="C1219">
        <v>76</v>
      </c>
      <c r="D1219" t="s">
        <v>9</v>
      </c>
      <c r="E1219" s="35">
        <v>37743</v>
      </c>
      <c r="F1219">
        <v>6953</v>
      </c>
      <c r="G1219" t="s">
        <v>10</v>
      </c>
      <c r="H1219" t="s">
        <v>11</v>
      </c>
    </row>
    <row r="1220" spans="1:8">
      <c r="A1220" s="1" t="s">
        <v>7</v>
      </c>
      <c r="B1220" t="s">
        <v>8</v>
      </c>
      <c r="C1220">
        <v>76</v>
      </c>
      <c r="D1220" t="s">
        <v>9</v>
      </c>
      <c r="E1220" s="35">
        <v>37744</v>
      </c>
      <c r="F1220">
        <v>7313</v>
      </c>
      <c r="G1220" t="s">
        <v>10</v>
      </c>
      <c r="H1220" t="s">
        <v>11</v>
      </c>
    </row>
    <row r="1221" spans="1:8">
      <c r="A1221" s="1" t="s">
        <v>7</v>
      </c>
      <c r="B1221" t="s">
        <v>8</v>
      </c>
      <c r="C1221">
        <v>76</v>
      </c>
      <c r="D1221" t="s">
        <v>9</v>
      </c>
      <c r="E1221" s="35">
        <v>37745</v>
      </c>
      <c r="F1221">
        <v>9410</v>
      </c>
      <c r="G1221" t="s">
        <v>10</v>
      </c>
      <c r="H1221" t="s">
        <v>11</v>
      </c>
    </row>
    <row r="1222" spans="1:8">
      <c r="A1222" s="1" t="s">
        <v>7</v>
      </c>
      <c r="B1222" t="s">
        <v>8</v>
      </c>
      <c r="C1222">
        <v>76</v>
      </c>
      <c r="D1222" t="s">
        <v>9</v>
      </c>
      <c r="E1222" s="35">
        <v>37746</v>
      </c>
      <c r="F1222">
        <v>8901</v>
      </c>
      <c r="G1222" t="s">
        <v>10</v>
      </c>
      <c r="H1222" t="s">
        <v>11</v>
      </c>
    </row>
    <row r="1223" spans="1:8">
      <c r="A1223" s="1" t="s">
        <v>7</v>
      </c>
      <c r="B1223" t="s">
        <v>8</v>
      </c>
      <c r="C1223">
        <v>76</v>
      </c>
      <c r="D1223" t="s">
        <v>9</v>
      </c>
      <c r="E1223" s="35">
        <v>37747</v>
      </c>
      <c r="F1223">
        <v>8539</v>
      </c>
      <c r="G1223" t="s">
        <v>10</v>
      </c>
      <c r="H1223" t="s">
        <v>11</v>
      </c>
    </row>
    <row r="1224" spans="1:8">
      <c r="A1224" s="1" t="s">
        <v>7</v>
      </c>
      <c r="B1224" t="s">
        <v>8</v>
      </c>
      <c r="C1224">
        <v>76</v>
      </c>
      <c r="D1224" t="s">
        <v>9</v>
      </c>
      <c r="E1224" s="35">
        <v>37748</v>
      </c>
      <c r="F1224">
        <v>7734</v>
      </c>
      <c r="G1224" t="s">
        <v>10</v>
      </c>
      <c r="H1224" t="s">
        <v>11</v>
      </c>
    </row>
    <row r="1225" spans="1:8">
      <c r="A1225" s="1" t="s">
        <v>7</v>
      </c>
      <c r="B1225" t="s">
        <v>8</v>
      </c>
      <c r="C1225">
        <v>76</v>
      </c>
      <c r="D1225" t="s">
        <v>9</v>
      </c>
      <c r="E1225" s="35">
        <v>37749</v>
      </c>
      <c r="F1225">
        <v>8320</v>
      </c>
      <c r="G1225" t="s">
        <v>10</v>
      </c>
      <c r="H1225" t="s">
        <v>11</v>
      </c>
    </row>
    <row r="1226" spans="1:8">
      <c r="A1226" s="1" t="s">
        <v>7</v>
      </c>
      <c r="B1226" t="s">
        <v>8</v>
      </c>
      <c r="C1226">
        <v>76</v>
      </c>
      <c r="D1226" t="s">
        <v>9</v>
      </c>
      <c r="E1226" s="35">
        <v>37750</v>
      </c>
      <c r="F1226">
        <v>8837</v>
      </c>
      <c r="G1226" t="s">
        <v>10</v>
      </c>
      <c r="H1226" t="s">
        <v>11</v>
      </c>
    </row>
    <row r="1227" spans="1:8">
      <c r="A1227" s="1" t="s">
        <v>7</v>
      </c>
      <c r="B1227" t="s">
        <v>8</v>
      </c>
      <c r="C1227">
        <v>76</v>
      </c>
      <c r="D1227" t="s">
        <v>9</v>
      </c>
      <c r="E1227" s="35">
        <v>37751</v>
      </c>
      <c r="F1227">
        <v>7914</v>
      </c>
      <c r="G1227" t="s">
        <v>10</v>
      </c>
      <c r="H1227" t="s">
        <v>11</v>
      </c>
    </row>
    <row r="1228" spans="1:8">
      <c r="A1228" s="1" t="s">
        <v>7</v>
      </c>
      <c r="B1228" t="s">
        <v>8</v>
      </c>
      <c r="C1228">
        <v>76</v>
      </c>
      <c r="D1228" t="s">
        <v>9</v>
      </c>
      <c r="E1228" s="35">
        <v>37752</v>
      </c>
      <c r="F1228">
        <v>6874</v>
      </c>
      <c r="G1228" t="s">
        <v>10</v>
      </c>
      <c r="H1228" t="s">
        <v>11</v>
      </c>
    </row>
    <row r="1229" spans="1:8">
      <c r="A1229" s="1" t="s">
        <v>7</v>
      </c>
      <c r="B1229" t="s">
        <v>8</v>
      </c>
      <c r="C1229">
        <v>76</v>
      </c>
      <c r="D1229" t="s">
        <v>9</v>
      </c>
      <c r="E1229" s="35">
        <v>37753</v>
      </c>
      <c r="F1229">
        <v>7439</v>
      </c>
      <c r="G1229" t="s">
        <v>10</v>
      </c>
      <c r="H1229" t="s">
        <v>11</v>
      </c>
    </row>
    <row r="1230" spans="1:8">
      <c r="A1230" s="1" t="s">
        <v>7</v>
      </c>
      <c r="B1230" t="s">
        <v>8</v>
      </c>
      <c r="C1230">
        <v>76</v>
      </c>
      <c r="D1230" t="s">
        <v>9</v>
      </c>
      <c r="E1230" s="35">
        <v>37754</v>
      </c>
      <c r="F1230">
        <v>8306</v>
      </c>
      <c r="G1230" t="s">
        <v>10</v>
      </c>
      <c r="H1230" t="s">
        <v>11</v>
      </c>
    </row>
    <row r="1231" spans="1:8">
      <c r="A1231" s="1" t="s">
        <v>7</v>
      </c>
      <c r="B1231" t="s">
        <v>8</v>
      </c>
      <c r="C1231">
        <v>76</v>
      </c>
      <c r="D1231" t="s">
        <v>9</v>
      </c>
      <c r="E1231" s="35">
        <v>37755</v>
      </c>
      <c r="F1231">
        <v>8671</v>
      </c>
      <c r="G1231" t="s">
        <v>10</v>
      </c>
      <c r="H1231" t="s">
        <v>11</v>
      </c>
    </row>
    <row r="1232" spans="1:8">
      <c r="A1232" s="1" t="s">
        <v>7</v>
      </c>
      <c r="B1232" t="s">
        <v>8</v>
      </c>
      <c r="C1232">
        <v>76</v>
      </c>
      <c r="D1232" t="s">
        <v>9</v>
      </c>
      <c r="E1232" s="35">
        <v>37756</v>
      </c>
      <c r="F1232">
        <v>9121</v>
      </c>
      <c r="G1232" t="s">
        <v>10</v>
      </c>
      <c r="H1232" t="s">
        <v>11</v>
      </c>
    </row>
    <row r="1233" spans="1:8">
      <c r="A1233" s="1" t="s">
        <v>7</v>
      </c>
      <c r="B1233" t="s">
        <v>8</v>
      </c>
      <c r="C1233">
        <v>76</v>
      </c>
      <c r="D1233" t="s">
        <v>9</v>
      </c>
      <c r="E1233" s="35">
        <v>37757</v>
      </c>
      <c r="F1233">
        <v>9096</v>
      </c>
      <c r="G1233" t="s">
        <v>10</v>
      </c>
      <c r="H1233" t="s">
        <v>11</v>
      </c>
    </row>
    <row r="1234" spans="1:8">
      <c r="A1234" s="1" t="s">
        <v>7</v>
      </c>
      <c r="B1234" t="s">
        <v>8</v>
      </c>
      <c r="C1234">
        <v>76</v>
      </c>
      <c r="D1234" t="s">
        <v>9</v>
      </c>
      <c r="E1234" s="35">
        <v>37758</v>
      </c>
      <c r="F1234">
        <v>7969</v>
      </c>
      <c r="G1234" t="s">
        <v>10</v>
      </c>
      <c r="H1234" t="s">
        <v>11</v>
      </c>
    </row>
    <row r="1235" spans="1:8">
      <c r="A1235" s="1" t="s">
        <v>7</v>
      </c>
      <c r="B1235" t="s">
        <v>8</v>
      </c>
      <c r="C1235">
        <v>76</v>
      </c>
      <c r="D1235" t="s">
        <v>9</v>
      </c>
      <c r="E1235" s="35">
        <v>37759</v>
      </c>
      <c r="F1235">
        <v>7774</v>
      </c>
      <c r="G1235" t="s">
        <v>10</v>
      </c>
      <c r="H1235" t="s">
        <v>11</v>
      </c>
    </row>
    <row r="1236" spans="1:8">
      <c r="A1236" s="1" t="s">
        <v>7</v>
      </c>
      <c r="B1236" t="s">
        <v>8</v>
      </c>
      <c r="C1236">
        <v>76</v>
      </c>
      <c r="D1236" t="s">
        <v>9</v>
      </c>
      <c r="E1236" s="35">
        <v>37760</v>
      </c>
      <c r="F1236">
        <v>7715</v>
      </c>
      <c r="G1236" t="s">
        <v>10</v>
      </c>
      <c r="H1236" t="s">
        <v>11</v>
      </c>
    </row>
    <row r="1237" spans="1:8">
      <c r="A1237" s="1" t="s">
        <v>7</v>
      </c>
      <c r="B1237" t="s">
        <v>8</v>
      </c>
      <c r="C1237">
        <v>76</v>
      </c>
      <c r="D1237" t="s">
        <v>9</v>
      </c>
      <c r="E1237" s="35">
        <v>37761</v>
      </c>
      <c r="F1237">
        <v>7808</v>
      </c>
      <c r="G1237" t="s">
        <v>10</v>
      </c>
      <c r="H1237" t="s">
        <v>11</v>
      </c>
    </row>
    <row r="1238" spans="1:8">
      <c r="A1238" s="1" t="s">
        <v>7</v>
      </c>
      <c r="B1238" t="s">
        <v>8</v>
      </c>
      <c r="C1238">
        <v>76</v>
      </c>
      <c r="D1238" t="s">
        <v>9</v>
      </c>
      <c r="E1238" s="35">
        <v>37762</v>
      </c>
      <c r="F1238">
        <v>7766</v>
      </c>
      <c r="G1238" t="s">
        <v>10</v>
      </c>
      <c r="H1238" t="s">
        <v>11</v>
      </c>
    </row>
    <row r="1239" spans="1:8">
      <c r="A1239" s="1" t="s">
        <v>7</v>
      </c>
      <c r="B1239" t="s">
        <v>8</v>
      </c>
      <c r="C1239">
        <v>76</v>
      </c>
      <c r="D1239" t="s">
        <v>9</v>
      </c>
      <c r="E1239" s="35">
        <v>37763</v>
      </c>
      <c r="F1239">
        <v>8081</v>
      </c>
      <c r="G1239" t="s">
        <v>10</v>
      </c>
      <c r="H1239" t="s">
        <v>11</v>
      </c>
    </row>
    <row r="1240" spans="1:8">
      <c r="A1240" s="1" t="s">
        <v>7</v>
      </c>
      <c r="B1240" t="s">
        <v>8</v>
      </c>
      <c r="C1240">
        <v>76</v>
      </c>
      <c r="D1240" t="s">
        <v>9</v>
      </c>
      <c r="E1240" s="35">
        <v>37764</v>
      </c>
      <c r="F1240">
        <v>8713</v>
      </c>
      <c r="G1240" t="s">
        <v>10</v>
      </c>
      <c r="H1240" t="s">
        <v>11</v>
      </c>
    </row>
    <row r="1241" spans="1:8">
      <c r="A1241" s="1" t="s">
        <v>7</v>
      </c>
      <c r="B1241" t="s">
        <v>8</v>
      </c>
      <c r="C1241">
        <v>76</v>
      </c>
      <c r="D1241" t="s">
        <v>9</v>
      </c>
      <c r="E1241" s="35">
        <v>37765</v>
      </c>
      <c r="F1241">
        <v>8588</v>
      </c>
      <c r="G1241" t="s">
        <v>10</v>
      </c>
      <c r="H1241" t="s">
        <v>11</v>
      </c>
    </row>
    <row r="1242" spans="1:8">
      <c r="A1242" s="1" t="s">
        <v>7</v>
      </c>
      <c r="B1242" t="s">
        <v>8</v>
      </c>
      <c r="C1242">
        <v>76</v>
      </c>
      <c r="D1242" t="s">
        <v>9</v>
      </c>
      <c r="E1242" s="35">
        <v>37766</v>
      </c>
      <c r="F1242">
        <v>8269</v>
      </c>
      <c r="G1242" t="s">
        <v>10</v>
      </c>
      <c r="H1242" t="s">
        <v>11</v>
      </c>
    </row>
    <row r="1243" spans="1:8">
      <c r="A1243" s="1" t="s">
        <v>7</v>
      </c>
      <c r="B1243" t="s">
        <v>8</v>
      </c>
      <c r="C1243">
        <v>76</v>
      </c>
      <c r="D1243" t="s">
        <v>9</v>
      </c>
      <c r="E1243" s="35">
        <v>37767</v>
      </c>
      <c r="F1243">
        <v>7261</v>
      </c>
      <c r="G1243" t="s">
        <v>10</v>
      </c>
      <c r="H1243" t="s">
        <v>11</v>
      </c>
    </row>
    <row r="1244" spans="1:8">
      <c r="A1244" s="1" t="s">
        <v>7</v>
      </c>
      <c r="B1244" t="s">
        <v>8</v>
      </c>
      <c r="C1244">
        <v>76</v>
      </c>
      <c r="D1244" t="s">
        <v>9</v>
      </c>
      <c r="E1244" s="35">
        <v>37768</v>
      </c>
      <c r="F1244">
        <v>7642</v>
      </c>
      <c r="G1244" t="s">
        <v>10</v>
      </c>
      <c r="H1244" t="s">
        <v>11</v>
      </c>
    </row>
    <row r="1245" spans="1:8">
      <c r="A1245" s="1" t="s">
        <v>7</v>
      </c>
      <c r="B1245" t="s">
        <v>8</v>
      </c>
      <c r="C1245">
        <v>76</v>
      </c>
      <c r="D1245" t="s">
        <v>9</v>
      </c>
      <c r="E1245" s="35">
        <v>37769</v>
      </c>
      <c r="F1245">
        <v>8152</v>
      </c>
      <c r="G1245" t="s">
        <v>10</v>
      </c>
      <c r="H1245" t="s">
        <v>11</v>
      </c>
    </row>
    <row r="1246" spans="1:8">
      <c r="A1246" s="1" t="s">
        <v>7</v>
      </c>
      <c r="B1246" t="s">
        <v>8</v>
      </c>
      <c r="C1246">
        <v>76</v>
      </c>
      <c r="D1246" t="s">
        <v>9</v>
      </c>
      <c r="E1246" s="35">
        <v>37770</v>
      </c>
      <c r="F1246">
        <v>7394</v>
      </c>
      <c r="G1246" t="s">
        <v>10</v>
      </c>
      <c r="H1246" t="s">
        <v>11</v>
      </c>
    </row>
    <row r="1247" spans="1:8">
      <c r="A1247" s="1" t="s">
        <v>7</v>
      </c>
      <c r="B1247" t="s">
        <v>8</v>
      </c>
      <c r="C1247">
        <v>76</v>
      </c>
      <c r="D1247" t="s">
        <v>9</v>
      </c>
      <c r="E1247" s="35">
        <v>37771</v>
      </c>
      <c r="F1247">
        <v>7339</v>
      </c>
      <c r="G1247" t="s">
        <v>10</v>
      </c>
      <c r="H1247" t="s">
        <v>11</v>
      </c>
    </row>
    <row r="1248" spans="1:8">
      <c r="A1248" s="1" t="s">
        <v>7</v>
      </c>
      <c r="B1248" t="s">
        <v>8</v>
      </c>
      <c r="C1248">
        <v>76</v>
      </c>
      <c r="D1248" t="s">
        <v>9</v>
      </c>
      <c r="E1248" s="35">
        <v>37772</v>
      </c>
      <c r="F1248">
        <v>8159</v>
      </c>
      <c r="G1248" t="s">
        <v>10</v>
      </c>
      <c r="H1248" t="s">
        <v>11</v>
      </c>
    </row>
    <row r="1249" spans="1:8">
      <c r="A1249" s="1" t="s">
        <v>7</v>
      </c>
      <c r="B1249" t="s">
        <v>8</v>
      </c>
      <c r="C1249">
        <v>76</v>
      </c>
      <c r="D1249" t="s">
        <v>9</v>
      </c>
      <c r="E1249" s="35">
        <v>37773</v>
      </c>
      <c r="F1249">
        <v>7710</v>
      </c>
      <c r="G1249" t="s">
        <v>10</v>
      </c>
      <c r="H1249" t="s">
        <v>11</v>
      </c>
    </row>
    <row r="1250" spans="1:8">
      <c r="A1250" s="1" t="s">
        <v>7</v>
      </c>
      <c r="B1250" t="s">
        <v>8</v>
      </c>
      <c r="C1250">
        <v>76</v>
      </c>
      <c r="D1250" t="s">
        <v>9</v>
      </c>
      <c r="E1250" s="35">
        <v>37774</v>
      </c>
      <c r="F1250">
        <v>7395</v>
      </c>
      <c r="G1250" t="s">
        <v>10</v>
      </c>
      <c r="H1250" t="s">
        <v>11</v>
      </c>
    </row>
    <row r="1251" spans="1:8">
      <c r="A1251" s="1" t="s">
        <v>7</v>
      </c>
      <c r="B1251" t="s">
        <v>8</v>
      </c>
      <c r="C1251">
        <v>76</v>
      </c>
      <c r="D1251" t="s">
        <v>9</v>
      </c>
      <c r="E1251" s="35">
        <v>37775</v>
      </c>
      <c r="F1251">
        <v>6954</v>
      </c>
      <c r="G1251" t="s">
        <v>10</v>
      </c>
      <c r="H1251" t="s">
        <v>11</v>
      </c>
    </row>
    <row r="1252" spans="1:8">
      <c r="A1252" s="1" t="s">
        <v>7</v>
      </c>
      <c r="B1252" t="s">
        <v>8</v>
      </c>
      <c r="C1252">
        <v>76</v>
      </c>
      <c r="D1252" t="s">
        <v>9</v>
      </c>
      <c r="E1252" s="35">
        <v>37776</v>
      </c>
      <c r="F1252">
        <v>7186</v>
      </c>
      <c r="G1252" t="s">
        <v>10</v>
      </c>
      <c r="H1252" t="s">
        <v>11</v>
      </c>
    </row>
    <row r="1253" spans="1:8">
      <c r="A1253" s="1" t="s">
        <v>7</v>
      </c>
      <c r="B1253" t="s">
        <v>8</v>
      </c>
      <c r="C1253">
        <v>76</v>
      </c>
      <c r="D1253" t="s">
        <v>9</v>
      </c>
      <c r="E1253" s="35">
        <v>37777</v>
      </c>
      <c r="F1253">
        <v>6783</v>
      </c>
      <c r="G1253" t="s">
        <v>10</v>
      </c>
      <c r="H1253" t="s">
        <v>11</v>
      </c>
    </row>
    <row r="1254" spans="1:8">
      <c r="A1254" s="1" t="s">
        <v>7</v>
      </c>
      <c r="B1254" t="s">
        <v>8</v>
      </c>
      <c r="C1254">
        <v>76</v>
      </c>
      <c r="D1254" t="s">
        <v>9</v>
      </c>
      <c r="E1254" s="35">
        <v>37778</v>
      </c>
      <c r="F1254">
        <v>6379</v>
      </c>
      <c r="G1254" t="s">
        <v>10</v>
      </c>
      <c r="H1254" t="s">
        <v>11</v>
      </c>
    </row>
    <row r="1255" spans="1:8">
      <c r="A1255" s="1" t="s">
        <v>7</v>
      </c>
      <c r="B1255" t="s">
        <v>8</v>
      </c>
      <c r="C1255">
        <v>76</v>
      </c>
      <c r="D1255" t="s">
        <v>9</v>
      </c>
      <c r="E1255" s="35">
        <v>37779</v>
      </c>
      <c r="F1255">
        <v>6157</v>
      </c>
      <c r="G1255" t="s">
        <v>10</v>
      </c>
      <c r="H1255" t="s">
        <v>11</v>
      </c>
    </row>
    <row r="1256" spans="1:8">
      <c r="A1256" s="1" t="s">
        <v>7</v>
      </c>
      <c r="B1256" t="s">
        <v>8</v>
      </c>
      <c r="C1256">
        <v>76</v>
      </c>
      <c r="D1256" t="s">
        <v>9</v>
      </c>
      <c r="E1256" s="35">
        <v>37780</v>
      </c>
      <c r="F1256">
        <v>6319</v>
      </c>
      <c r="G1256" t="s">
        <v>10</v>
      </c>
      <c r="H1256" t="s">
        <v>11</v>
      </c>
    </row>
    <row r="1257" spans="1:8">
      <c r="A1257" s="1" t="s">
        <v>7</v>
      </c>
      <c r="B1257" t="s">
        <v>8</v>
      </c>
      <c r="C1257">
        <v>76</v>
      </c>
      <c r="D1257" t="s">
        <v>9</v>
      </c>
      <c r="E1257" s="35">
        <v>37781</v>
      </c>
      <c r="F1257">
        <v>5805</v>
      </c>
      <c r="G1257" t="s">
        <v>10</v>
      </c>
      <c r="H1257" t="s">
        <v>11</v>
      </c>
    </row>
    <row r="1258" spans="1:8">
      <c r="A1258" s="1" t="s">
        <v>7</v>
      </c>
      <c r="B1258" t="s">
        <v>8</v>
      </c>
      <c r="C1258">
        <v>76</v>
      </c>
      <c r="D1258" t="s">
        <v>9</v>
      </c>
      <c r="E1258" s="35">
        <v>37782</v>
      </c>
      <c r="F1258">
        <v>5547</v>
      </c>
      <c r="G1258" t="s">
        <v>10</v>
      </c>
      <c r="H1258" t="s">
        <v>11</v>
      </c>
    </row>
    <row r="1259" spans="1:8">
      <c r="A1259" s="1" t="s">
        <v>7</v>
      </c>
      <c r="B1259" t="s">
        <v>8</v>
      </c>
      <c r="C1259">
        <v>76</v>
      </c>
      <c r="D1259" t="s">
        <v>9</v>
      </c>
      <c r="E1259" s="35">
        <v>37783</v>
      </c>
      <c r="F1259">
        <v>5767</v>
      </c>
      <c r="G1259" t="s">
        <v>10</v>
      </c>
      <c r="H1259" t="s">
        <v>11</v>
      </c>
    </row>
    <row r="1260" spans="1:8">
      <c r="A1260" s="1" t="s">
        <v>7</v>
      </c>
      <c r="B1260" t="s">
        <v>8</v>
      </c>
      <c r="C1260">
        <v>76</v>
      </c>
      <c r="D1260" t="s">
        <v>9</v>
      </c>
      <c r="E1260" s="35">
        <v>37784</v>
      </c>
      <c r="F1260">
        <v>3949</v>
      </c>
      <c r="G1260" t="s">
        <v>10</v>
      </c>
      <c r="H1260" t="s">
        <v>11</v>
      </c>
    </row>
    <row r="1261" spans="1:8">
      <c r="A1261" s="1" t="s">
        <v>7</v>
      </c>
      <c r="B1261" t="s">
        <v>8</v>
      </c>
      <c r="C1261">
        <v>76</v>
      </c>
      <c r="D1261" t="s">
        <v>9</v>
      </c>
      <c r="E1261" s="35">
        <v>37785</v>
      </c>
      <c r="F1261">
        <v>3678</v>
      </c>
      <c r="G1261" t="s">
        <v>10</v>
      </c>
      <c r="H1261" t="s">
        <v>11</v>
      </c>
    </row>
    <row r="1262" spans="1:8">
      <c r="A1262" s="1" t="s">
        <v>7</v>
      </c>
      <c r="B1262" t="s">
        <v>8</v>
      </c>
      <c r="C1262">
        <v>76</v>
      </c>
      <c r="D1262" t="s">
        <v>9</v>
      </c>
      <c r="E1262" s="35">
        <v>37786</v>
      </c>
      <c r="F1262">
        <v>3661</v>
      </c>
      <c r="G1262" t="s">
        <v>10</v>
      </c>
      <c r="H1262" t="s">
        <v>11</v>
      </c>
    </row>
    <row r="1263" spans="1:8">
      <c r="A1263" s="1" t="s">
        <v>7</v>
      </c>
      <c r="B1263" t="s">
        <v>8</v>
      </c>
      <c r="C1263">
        <v>76</v>
      </c>
      <c r="D1263" t="s">
        <v>9</v>
      </c>
      <c r="E1263" s="35">
        <v>37787</v>
      </c>
      <c r="F1263">
        <v>3352</v>
      </c>
      <c r="G1263" t="s">
        <v>10</v>
      </c>
      <c r="H1263" t="s">
        <v>11</v>
      </c>
    </row>
    <row r="1264" spans="1:8">
      <c r="A1264" s="1" t="s">
        <v>7</v>
      </c>
      <c r="B1264" t="s">
        <v>8</v>
      </c>
      <c r="C1264">
        <v>76</v>
      </c>
      <c r="D1264" t="s">
        <v>9</v>
      </c>
      <c r="E1264" s="35">
        <v>37788</v>
      </c>
      <c r="F1264">
        <v>3356</v>
      </c>
      <c r="G1264" t="s">
        <v>10</v>
      </c>
      <c r="H1264" t="s">
        <v>11</v>
      </c>
    </row>
    <row r="1265" spans="1:8">
      <c r="A1265" s="1" t="s">
        <v>7</v>
      </c>
      <c r="B1265" t="s">
        <v>8</v>
      </c>
      <c r="C1265">
        <v>76</v>
      </c>
      <c r="D1265" t="s">
        <v>9</v>
      </c>
      <c r="E1265" s="35">
        <v>37789</v>
      </c>
      <c r="F1265">
        <v>3695</v>
      </c>
      <c r="G1265" t="s">
        <v>10</v>
      </c>
      <c r="H1265" t="s">
        <v>11</v>
      </c>
    </row>
    <row r="1266" spans="1:8">
      <c r="A1266" s="1" t="s">
        <v>7</v>
      </c>
      <c r="B1266" t="s">
        <v>8</v>
      </c>
      <c r="C1266">
        <v>76</v>
      </c>
      <c r="D1266" t="s">
        <v>9</v>
      </c>
      <c r="E1266" s="35">
        <v>37790</v>
      </c>
      <c r="F1266">
        <v>2946</v>
      </c>
      <c r="G1266" t="s">
        <v>10</v>
      </c>
      <c r="H1266" t="s">
        <v>11</v>
      </c>
    </row>
    <row r="1267" spans="1:8">
      <c r="A1267" s="1" t="s">
        <v>7</v>
      </c>
      <c r="B1267" t="s">
        <v>8</v>
      </c>
      <c r="C1267">
        <v>76</v>
      </c>
      <c r="D1267" t="s">
        <v>9</v>
      </c>
      <c r="E1267" s="35">
        <v>37791</v>
      </c>
      <c r="F1267">
        <v>2789</v>
      </c>
      <c r="G1267" t="s">
        <v>10</v>
      </c>
      <c r="H1267" t="s">
        <v>11</v>
      </c>
    </row>
    <row r="1268" spans="1:8">
      <c r="A1268" s="1" t="s">
        <v>7</v>
      </c>
      <c r="B1268" t="s">
        <v>8</v>
      </c>
      <c r="C1268">
        <v>76</v>
      </c>
      <c r="D1268" t="s">
        <v>9</v>
      </c>
      <c r="E1268" s="35">
        <v>37792</v>
      </c>
      <c r="F1268">
        <v>2296</v>
      </c>
      <c r="G1268" t="s">
        <v>10</v>
      </c>
      <c r="H1268" t="s">
        <v>11</v>
      </c>
    </row>
    <row r="1269" spans="1:8">
      <c r="A1269" s="1" t="s">
        <v>7</v>
      </c>
      <c r="B1269" t="s">
        <v>8</v>
      </c>
      <c r="C1269">
        <v>76</v>
      </c>
      <c r="D1269" t="s">
        <v>9</v>
      </c>
      <c r="E1269" s="35">
        <v>37793</v>
      </c>
      <c r="F1269">
        <v>1817</v>
      </c>
      <c r="G1269" t="s">
        <v>10</v>
      </c>
      <c r="H1269" t="s">
        <v>11</v>
      </c>
    </row>
    <row r="1270" spans="1:8">
      <c r="A1270" s="1" t="s">
        <v>7</v>
      </c>
      <c r="B1270" t="s">
        <v>8</v>
      </c>
      <c r="C1270">
        <v>76</v>
      </c>
      <c r="D1270" t="s">
        <v>9</v>
      </c>
      <c r="E1270" s="35">
        <v>37794</v>
      </c>
      <c r="F1270">
        <v>2037</v>
      </c>
      <c r="G1270" t="s">
        <v>10</v>
      </c>
      <c r="H1270" t="s">
        <v>11</v>
      </c>
    </row>
    <row r="1271" spans="1:8">
      <c r="A1271" s="1" t="s">
        <v>7</v>
      </c>
      <c r="B1271" t="s">
        <v>8</v>
      </c>
      <c r="C1271">
        <v>76</v>
      </c>
      <c r="D1271" t="s">
        <v>9</v>
      </c>
      <c r="E1271" s="35">
        <v>37795</v>
      </c>
      <c r="F1271">
        <v>1974</v>
      </c>
      <c r="G1271" t="s">
        <v>10</v>
      </c>
      <c r="H1271" t="s">
        <v>11</v>
      </c>
    </row>
    <row r="1272" spans="1:8">
      <c r="A1272" s="1" t="s">
        <v>7</v>
      </c>
      <c r="B1272" t="s">
        <v>8</v>
      </c>
      <c r="C1272">
        <v>76</v>
      </c>
      <c r="D1272" t="s">
        <v>9</v>
      </c>
      <c r="E1272" s="35">
        <v>37796</v>
      </c>
      <c r="F1272">
        <v>2278</v>
      </c>
      <c r="G1272" t="s">
        <v>10</v>
      </c>
      <c r="H1272" t="s">
        <v>11</v>
      </c>
    </row>
    <row r="1273" spans="1:8">
      <c r="A1273" s="1" t="s">
        <v>7</v>
      </c>
      <c r="B1273" t="s">
        <v>8</v>
      </c>
      <c r="C1273">
        <v>76</v>
      </c>
      <c r="D1273" t="s">
        <v>9</v>
      </c>
      <c r="E1273" s="35">
        <v>37797</v>
      </c>
      <c r="F1273">
        <v>2210</v>
      </c>
      <c r="G1273" t="s">
        <v>10</v>
      </c>
      <c r="H1273" t="s">
        <v>11</v>
      </c>
    </row>
    <row r="1274" spans="1:8">
      <c r="A1274" s="1" t="s">
        <v>7</v>
      </c>
      <c r="B1274" t="s">
        <v>8</v>
      </c>
      <c r="C1274">
        <v>76</v>
      </c>
      <c r="D1274" t="s">
        <v>9</v>
      </c>
      <c r="E1274" s="35">
        <v>37798</v>
      </c>
      <c r="F1274">
        <v>2372</v>
      </c>
      <c r="G1274" t="s">
        <v>10</v>
      </c>
      <c r="H1274" t="s">
        <v>11</v>
      </c>
    </row>
    <row r="1275" spans="1:8">
      <c r="A1275" s="1" t="s">
        <v>7</v>
      </c>
      <c r="B1275" t="s">
        <v>8</v>
      </c>
      <c r="C1275">
        <v>76</v>
      </c>
      <c r="D1275" t="s">
        <v>9</v>
      </c>
      <c r="E1275" s="35">
        <v>37799</v>
      </c>
      <c r="F1275">
        <v>3181</v>
      </c>
      <c r="G1275" t="s">
        <v>10</v>
      </c>
      <c r="H1275" t="s">
        <v>11</v>
      </c>
    </row>
    <row r="1276" spans="1:8">
      <c r="A1276" s="1" t="s">
        <v>7</v>
      </c>
      <c r="B1276" t="s">
        <v>8</v>
      </c>
      <c r="C1276">
        <v>76</v>
      </c>
      <c r="D1276" t="s">
        <v>9</v>
      </c>
      <c r="E1276" s="35">
        <v>37800</v>
      </c>
      <c r="F1276">
        <v>2319</v>
      </c>
      <c r="G1276" t="s">
        <v>10</v>
      </c>
      <c r="H1276" t="s">
        <v>11</v>
      </c>
    </row>
    <row r="1277" spans="1:8">
      <c r="A1277" s="1" t="s">
        <v>7</v>
      </c>
      <c r="B1277" t="s">
        <v>8</v>
      </c>
      <c r="C1277">
        <v>76</v>
      </c>
      <c r="D1277" t="s">
        <v>9</v>
      </c>
      <c r="E1277" s="35">
        <v>37801</v>
      </c>
      <c r="F1277">
        <v>1714</v>
      </c>
      <c r="G1277" t="s">
        <v>10</v>
      </c>
      <c r="H1277" t="s">
        <v>11</v>
      </c>
    </row>
    <row r="1278" spans="1:8">
      <c r="A1278" s="1" t="s">
        <v>7</v>
      </c>
      <c r="B1278" t="s">
        <v>8</v>
      </c>
      <c r="C1278">
        <v>76</v>
      </c>
      <c r="D1278" t="s">
        <v>9</v>
      </c>
      <c r="E1278" s="35">
        <v>37802</v>
      </c>
      <c r="F1278">
        <v>2284</v>
      </c>
      <c r="G1278" t="s">
        <v>10</v>
      </c>
      <c r="H1278" t="s">
        <v>11</v>
      </c>
    </row>
    <row r="1279" spans="1:8">
      <c r="A1279" s="1" t="s">
        <v>7</v>
      </c>
      <c r="B1279" t="s">
        <v>8</v>
      </c>
      <c r="C1279">
        <v>76</v>
      </c>
      <c r="D1279" t="s">
        <v>9</v>
      </c>
      <c r="E1279" s="35">
        <v>37803</v>
      </c>
      <c r="F1279">
        <v>2227</v>
      </c>
      <c r="G1279" t="s">
        <v>10</v>
      </c>
      <c r="H1279" t="s">
        <v>11</v>
      </c>
    </row>
    <row r="1280" spans="1:8">
      <c r="A1280" s="1" t="s">
        <v>7</v>
      </c>
      <c r="B1280" t="s">
        <v>8</v>
      </c>
      <c r="C1280">
        <v>76</v>
      </c>
      <c r="D1280" t="s">
        <v>9</v>
      </c>
      <c r="E1280" s="35">
        <v>37804</v>
      </c>
      <c r="F1280">
        <v>2062</v>
      </c>
      <c r="G1280" t="s">
        <v>10</v>
      </c>
      <c r="H1280" t="s">
        <v>11</v>
      </c>
    </row>
    <row r="1281" spans="1:8">
      <c r="A1281" s="1" t="s">
        <v>7</v>
      </c>
      <c r="B1281" t="s">
        <v>8</v>
      </c>
      <c r="C1281">
        <v>76</v>
      </c>
      <c r="D1281" t="s">
        <v>9</v>
      </c>
      <c r="E1281" s="35">
        <v>37805</v>
      </c>
      <c r="F1281">
        <v>2200</v>
      </c>
      <c r="G1281" t="s">
        <v>10</v>
      </c>
      <c r="H1281" t="s">
        <v>11</v>
      </c>
    </row>
    <row r="1282" spans="1:8">
      <c r="A1282" s="1" t="s">
        <v>7</v>
      </c>
      <c r="B1282" t="s">
        <v>8</v>
      </c>
      <c r="C1282">
        <v>76</v>
      </c>
      <c r="D1282" t="s">
        <v>9</v>
      </c>
      <c r="E1282" s="35">
        <v>37806</v>
      </c>
      <c r="F1282">
        <v>1900</v>
      </c>
      <c r="G1282" t="s">
        <v>10</v>
      </c>
      <c r="H1282" t="s">
        <v>11</v>
      </c>
    </row>
    <row r="1283" spans="1:8">
      <c r="A1283" s="1" t="s">
        <v>7</v>
      </c>
      <c r="B1283" t="s">
        <v>8</v>
      </c>
      <c r="C1283">
        <v>76</v>
      </c>
      <c r="D1283" t="s">
        <v>9</v>
      </c>
      <c r="E1283" s="35">
        <v>37807</v>
      </c>
      <c r="F1283">
        <v>2062</v>
      </c>
      <c r="G1283" t="s">
        <v>10</v>
      </c>
      <c r="H1283" t="s">
        <v>11</v>
      </c>
    </row>
    <row r="1284" spans="1:8">
      <c r="A1284" s="1" t="s">
        <v>7</v>
      </c>
      <c r="B1284" t="s">
        <v>8</v>
      </c>
      <c r="C1284">
        <v>76</v>
      </c>
      <c r="D1284" t="s">
        <v>9</v>
      </c>
      <c r="E1284" s="35">
        <v>37808</v>
      </c>
      <c r="F1284">
        <v>1672</v>
      </c>
      <c r="G1284" t="s">
        <v>10</v>
      </c>
      <c r="H1284" t="s">
        <v>11</v>
      </c>
    </row>
    <row r="1285" spans="1:8">
      <c r="A1285" s="1" t="s">
        <v>7</v>
      </c>
      <c r="B1285" t="s">
        <v>8</v>
      </c>
      <c r="C1285">
        <v>76</v>
      </c>
      <c r="D1285" t="s">
        <v>9</v>
      </c>
      <c r="E1285" s="35">
        <v>37809</v>
      </c>
      <c r="F1285">
        <v>1135</v>
      </c>
      <c r="G1285" t="s">
        <v>10</v>
      </c>
      <c r="H1285" t="s">
        <v>11</v>
      </c>
    </row>
    <row r="1286" spans="1:8">
      <c r="A1286" s="1" t="s">
        <v>7</v>
      </c>
      <c r="B1286" t="s">
        <v>8</v>
      </c>
      <c r="C1286">
        <v>76</v>
      </c>
      <c r="D1286" t="s">
        <v>9</v>
      </c>
      <c r="E1286" s="35">
        <v>37810</v>
      </c>
      <c r="F1286">
        <v>1368</v>
      </c>
      <c r="G1286" t="s">
        <v>10</v>
      </c>
      <c r="H1286" t="s">
        <v>11</v>
      </c>
    </row>
    <row r="1287" spans="1:8">
      <c r="A1287" s="1" t="s">
        <v>7</v>
      </c>
      <c r="B1287" t="s">
        <v>8</v>
      </c>
      <c r="C1287">
        <v>76</v>
      </c>
      <c r="D1287" t="s">
        <v>9</v>
      </c>
      <c r="E1287" s="35">
        <v>37811</v>
      </c>
      <c r="F1287">
        <v>2087</v>
      </c>
      <c r="G1287" t="s">
        <v>10</v>
      </c>
      <c r="H1287" t="s">
        <v>11</v>
      </c>
    </row>
    <row r="1288" spans="1:8">
      <c r="A1288" s="1" t="s">
        <v>7</v>
      </c>
      <c r="B1288" t="s">
        <v>8</v>
      </c>
      <c r="C1288">
        <v>76</v>
      </c>
      <c r="D1288" t="s">
        <v>9</v>
      </c>
      <c r="E1288" s="35">
        <v>37812</v>
      </c>
      <c r="F1288">
        <v>2586</v>
      </c>
      <c r="G1288" t="s">
        <v>10</v>
      </c>
      <c r="H1288" t="s">
        <v>11</v>
      </c>
    </row>
    <row r="1289" spans="1:8">
      <c r="A1289" s="1" t="s">
        <v>7</v>
      </c>
      <c r="B1289" t="s">
        <v>8</v>
      </c>
      <c r="C1289">
        <v>76</v>
      </c>
      <c r="D1289" t="s">
        <v>9</v>
      </c>
      <c r="E1289" s="35">
        <v>37813</v>
      </c>
      <c r="F1289">
        <v>1793</v>
      </c>
      <c r="G1289" t="s">
        <v>10</v>
      </c>
      <c r="H1289" t="s">
        <v>11</v>
      </c>
    </row>
    <row r="1290" spans="1:8">
      <c r="A1290" s="1" t="s">
        <v>7</v>
      </c>
      <c r="B1290" t="s">
        <v>8</v>
      </c>
      <c r="C1290">
        <v>76</v>
      </c>
      <c r="D1290" t="s">
        <v>9</v>
      </c>
      <c r="E1290" s="35">
        <v>37814</v>
      </c>
      <c r="F1290">
        <v>2175</v>
      </c>
      <c r="G1290" t="s">
        <v>10</v>
      </c>
      <c r="H1290" t="s">
        <v>11</v>
      </c>
    </row>
    <row r="1291" spans="1:8">
      <c r="A1291" s="1" t="s">
        <v>7</v>
      </c>
      <c r="B1291" t="s">
        <v>8</v>
      </c>
      <c r="C1291">
        <v>76</v>
      </c>
      <c r="D1291" t="s">
        <v>9</v>
      </c>
      <c r="E1291" s="35">
        <v>37815</v>
      </c>
      <c r="F1291">
        <v>1677</v>
      </c>
      <c r="G1291" t="s">
        <v>10</v>
      </c>
      <c r="H1291" t="s">
        <v>11</v>
      </c>
    </row>
    <row r="1292" spans="1:8">
      <c r="A1292" s="1" t="s">
        <v>7</v>
      </c>
      <c r="B1292" t="s">
        <v>8</v>
      </c>
      <c r="C1292">
        <v>76</v>
      </c>
      <c r="D1292" t="s">
        <v>9</v>
      </c>
      <c r="E1292" s="35">
        <v>37816</v>
      </c>
      <c r="F1292">
        <v>2517</v>
      </c>
      <c r="G1292" t="s">
        <v>10</v>
      </c>
      <c r="H1292" t="s">
        <v>11</v>
      </c>
    </row>
    <row r="1293" spans="1:8">
      <c r="A1293" s="1" t="s">
        <v>7</v>
      </c>
      <c r="B1293" t="s">
        <v>8</v>
      </c>
      <c r="C1293">
        <v>76</v>
      </c>
      <c r="D1293" t="s">
        <v>9</v>
      </c>
      <c r="E1293" s="35">
        <v>37817</v>
      </c>
      <c r="F1293">
        <v>2238</v>
      </c>
      <c r="G1293" t="s">
        <v>10</v>
      </c>
      <c r="H1293" t="s">
        <v>11</v>
      </c>
    </row>
    <row r="1294" spans="1:8">
      <c r="A1294" s="1" t="s">
        <v>7</v>
      </c>
      <c r="B1294" t="s">
        <v>8</v>
      </c>
      <c r="C1294">
        <v>76</v>
      </c>
      <c r="D1294" t="s">
        <v>9</v>
      </c>
      <c r="E1294" s="35">
        <v>37818</v>
      </c>
      <c r="F1294">
        <v>1527</v>
      </c>
      <c r="G1294" t="s">
        <v>10</v>
      </c>
      <c r="H1294" t="s">
        <v>11</v>
      </c>
    </row>
    <row r="1295" spans="1:8">
      <c r="A1295" s="1" t="s">
        <v>7</v>
      </c>
      <c r="B1295" t="s">
        <v>8</v>
      </c>
      <c r="C1295">
        <v>76</v>
      </c>
      <c r="D1295" t="s">
        <v>9</v>
      </c>
      <c r="E1295" s="35">
        <v>37819</v>
      </c>
      <c r="F1295">
        <v>2441</v>
      </c>
      <c r="G1295" t="s">
        <v>10</v>
      </c>
      <c r="H1295" t="s">
        <v>11</v>
      </c>
    </row>
    <row r="1296" spans="1:8">
      <c r="A1296" s="1" t="s">
        <v>7</v>
      </c>
      <c r="B1296" t="s">
        <v>8</v>
      </c>
      <c r="C1296">
        <v>76</v>
      </c>
      <c r="D1296" t="s">
        <v>9</v>
      </c>
      <c r="E1296" s="35">
        <v>37820</v>
      </c>
      <c r="F1296">
        <v>2259</v>
      </c>
      <c r="G1296" t="s">
        <v>10</v>
      </c>
      <c r="H1296" t="s">
        <v>11</v>
      </c>
    </row>
    <row r="1297" spans="1:8">
      <c r="A1297" s="1" t="s">
        <v>7</v>
      </c>
      <c r="B1297" t="s">
        <v>8</v>
      </c>
      <c r="C1297">
        <v>76</v>
      </c>
      <c r="D1297" t="s">
        <v>9</v>
      </c>
      <c r="E1297" s="35">
        <v>37821</v>
      </c>
      <c r="F1297">
        <v>1964</v>
      </c>
      <c r="G1297" t="s">
        <v>10</v>
      </c>
      <c r="H1297" t="s">
        <v>11</v>
      </c>
    </row>
    <row r="1298" spans="1:8">
      <c r="A1298" s="1" t="s">
        <v>7</v>
      </c>
      <c r="B1298" t="s">
        <v>8</v>
      </c>
      <c r="C1298">
        <v>76</v>
      </c>
      <c r="D1298" t="s">
        <v>9</v>
      </c>
      <c r="E1298" s="35">
        <v>37822</v>
      </c>
      <c r="F1298">
        <v>2147</v>
      </c>
      <c r="G1298" t="s">
        <v>10</v>
      </c>
      <c r="H1298" t="s">
        <v>11</v>
      </c>
    </row>
    <row r="1299" spans="1:8">
      <c r="A1299" s="1" t="s">
        <v>7</v>
      </c>
      <c r="B1299" t="s">
        <v>8</v>
      </c>
      <c r="C1299">
        <v>76</v>
      </c>
      <c r="D1299" t="s">
        <v>9</v>
      </c>
      <c r="E1299" s="35">
        <v>37823</v>
      </c>
      <c r="F1299">
        <v>1389</v>
      </c>
      <c r="G1299" t="s">
        <v>10</v>
      </c>
      <c r="H1299" t="s">
        <v>11</v>
      </c>
    </row>
    <row r="1300" spans="1:8">
      <c r="A1300" s="1" t="s">
        <v>7</v>
      </c>
      <c r="B1300" t="s">
        <v>8</v>
      </c>
      <c r="C1300">
        <v>76</v>
      </c>
      <c r="D1300" t="s">
        <v>9</v>
      </c>
      <c r="E1300" s="35">
        <v>37824</v>
      </c>
      <c r="F1300">
        <v>1997</v>
      </c>
      <c r="G1300" t="s">
        <v>10</v>
      </c>
      <c r="H1300" t="s">
        <v>11</v>
      </c>
    </row>
    <row r="1301" spans="1:8">
      <c r="A1301" s="1" t="s">
        <v>7</v>
      </c>
      <c r="B1301" t="s">
        <v>8</v>
      </c>
      <c r="C1301">
        <v>76</v>
      </c>
      <c r="D1301" t="s">
        <v>9</v>
      </c>
      <c r="E1301" s="35">
        <v>37825</v>
      </c>
      <c r="F1301">
        <v>2095</v>
      </c>
      <c r="G1301" t="s">
        <v>10</v>
      </c>
      <c r="H1301" t="s">
        <v>11</v>
      </c>
    </row>
    <row r="1302" spans="1:8">
      <c r="A1302" s="1" t="s">
        <v>7</v>
      </c>
      <c r="B1302" t="s">
        <v>8</v>
      </c>
      <c r="C1302">
        <v>76</v>
      </c>
      <c r="D1302" t="s">
        <v>9</v>
      </c>
      <c r="E1302" s="35">
        <v>37826</v>
      </c>
      <c r="F1302">
        <v>1805</v>
      </c>
      <c r="G1302" t="s">
        <v>10</v>
      </c>
      <c r="H1302" t="s">
        <v>11</v>
      </c>
    </row>
    <row r="1303" spans="1:8">
      <c r="A1303" s="1" t="s">
        <v>7</v>
      </c>
      <c r="B1303" t="s">
        <v>8</v>
      </c>
      <c r="C1303">
        <v>76</v>
      </c>
      <c r="D1303" t="s">
        <v>9</v>
      </c>
      <c r="E1303" s="35">
        <v>37827</v>
      </c>
      <c r="F1303">
        <v>1971</v>
      </c>
      <c r="G1303" t="s">
        <v>10</v>
      </c>
      <c r="H1303" t="s">
        <v>11</v>
      </c>
    </row>
    <row r="1304" spans="1:8">
      <c r="A1304" s="1" t="s">
        <v>7</v>
      </c>
      <c r="B1304" t="s">
        <v>8</v>
      </c>
      <c r="C1304">
        <v>76</v>
      </c>
      <c r="D1304" t="s">
        <v>9</v>
      </c>
      <c r="E1304" s="35">
        <v>37828</v>
      </c>
      <c r="F1304">
        <v>2126</v>
      </c>
      <c r="G1304" t="s">
        <v>10</v>
      </c>
      <c r="H1304" t="s">
        <v>11</v>
      </c>
    </row>
    <row r="1305" spans="1:8">
      <c r="A1305" s="1" t="s">
        <v>7</v>
      </c>
      <c r="B1305" t="s">
        <v>8</v>
      </c>
      <c r="C1305">
        <v>76</v>
      </c>
      <c r="D1305" t="s">
        <v>9</v>
      </c>
      <c r="E1305" s="35">
        <v>37829</v>
      </c>
      <c r="F1305">
        <v>2132</v>
      </c>
      <c r="G1305" t="s">
        <v>10</v>
      </c>
      <c r="H1305" t="s">
        <v>11</v>
      </c>
    </row>
    <row r="1306" spans="1:8">
      <c r="A1306" s="1" t="s">
        <v>7</v>
      </c>
      <c r="B1306" t="s">
        <v>8</v>
      </c>
      <c r="C1306">
        <v>76</v>
      </c>
      <c r="D1306" t="s">
        <v>9</v>
      </c>
      <c r="E1306" s="35">
        <v>37830</v>
      </c>
      <c r="F1306">
        <v>1877</v>
      </c>
      <c r="G1306" t="s">
        <v>10</v>
      </c>
      <c r="H1306" t="s">
        <v>11</v>
      </c>
    </row>
    <row r="1307" spans="1:8">
      <c r="A1307" s="1" t="s">
        <v>7</v>
      </c>
      <c r="B1307" t="s">
        <v>8</v>
      </c>
      <c r="C1307">
        <v>76</v>
      </c>
      <c r="D1307" t="s">
        <v>9</v>
      </c>
      <c r="E1307" s="35">
        <v>37831</v>
      </c>
      <c r="F1307">
        <v>1795</v>
      </c>
      <c r="G1307" t="s">
        <v>10</v>
      </c>
      <c r="H1307" t="s">
        <v>11</v>
      </c>
    </row>
    <row r="1308" spans="1:8">
      <c r="A1308" s="1" t="s">
        <v>7</v>
      </c>
      <c r="B1308" t="s">
        <v>8</v>
      </c>
      <c r="C1308">
        <v>76</v>
      </c>
      <c r="D1308" t="s">
        <v>9</v>
      </c>
      <c r="E1308" s="35">
        <v>37832</v>
      </c>
      <c r="F1308">
        <v>1460</v>
      </c>
      <c r="G1308" t="s">
        <v>10</v>
      </c>
      <c r="H1308" t="s">
        <v>11</v>
      </c>
    </row>
    <row r="1309" spans="1:8">
      <c r="A1309" s="1" t="s">
        <v>7</v>
      </c>
      <c r="B1309" t="s">
        <v>8</v>
      </c>
      <c r="C1309">
        <v>76</v>
      </c>
      <c r="D1309" t="s">
        <v>9</v>
      </c>
      <c r="E1309" s="35">
        <v>37833</v>
      </c>
      <c r="F1309">
        <v>1526</v>
      </c>
      <c r="G1309" t="s">
        <v>10</v>
      </c>
      <c r="H1309" t="s">
        <v>11</v>
      </c>
    </row>
    <row r="1310" spans="1:8">
      <c r="A1310" s="1" t="s">
        <v>7</v>
      </c>
      <c r="B1310" t="s">
        <v>8</v>
      </c>
      <c r="C1310">
        <v>76</v>
      </c>
      <c r="D1310" t="s">
        <v>9</v>
      </c>
      <c r="E1310" s="35">
        <v>37834</v>
      </c>
      <c r="F1310">
        <v>1393</v>
      </c>
      <c r="G1310" t="s">
        <v>10</v>
      </c>
      <c r="H1310" t="s">
        <v>11</v>
      </c>
    </row>
    <row r="1311" spans="1:8">
      <c r="A1311" s="1" t="s">
        <v>7</v>
      </c>
      <c r="B1311" t="s">
        <v>8</v>
      </c>
      <c r="C1311">
        <v>76</v>
      </c>
      <c r="D1311" t="s">
        <v>9</v>
      </c>
      <c r="E1311" s="35">
        <v>37835</v>
      </c>
      <c r="F1311">
        <v>1471</v>
      </c>
      <c r="G1311" t="s">
        <v>10</v>
      </c>
      <c r="H1311" t="s">
        <v>11</v>
      </c>
    </row>
    <row r="1312" spans="1:8">
      <c r="A1312" s="1" t="s">
        <v>7</v>
      </c>
      <c r="B1312" t="s">
        <v>8</v>
      </c>
      <c r="C1312">
        <v>76</v>
      </c>
      <c r="D1312" t="s">
        <v>9</v>
      </c>
      <c r="E1312" s="35">
        <v>37836</v>
      </c>
      <c r="F1312">
        <v>1360</v>
      </c>
      <c r="G1312" t="s">
        <v>10</v>
      </c>
      <c r="H1312" t="s">
        <v>11</v>
      </c>
    </row>
    <row r="1313" spans="1:8">
      <c r="A1313" s="1" t="s">
        <v>7</v>
      </c>
      <c r="B1313" t="s">
        <v>8</v>
      </c>
      <c r="C1313">
        <v>76</v>
      </c>
      <c r="D1313" t="s">
        <v>9</v>
      </c>
      <c r="E1313" s="35">
        <v>37837</v>
      </c>
      <c r="F1313">
        <v>1420</v>
      </c>
      <c r="G1313" t="s">
        <v>10</v>
      </c>
      <c r="H1313" t="s">
        <v>11</v>
      </c>
    </row>
    <row r="1314" spans="1:8">
      <c r="A1314" s="1" t="s">
        <v>7</v>
      </c>
      <c r="B1314" t="s">
        <v>8</v>
      </c>
      <c r="C1314">
        <v>76</v>
      </c>
      <c r="D1314" t="s">
        <v>9</v>
      </c>
      <c r="E1314" s="35">
        <v>37838</v>
      </c>
      <c r="F1314">
        <v>2047</v>
      </c>
      <c r="G1314" t="s">
        <v>10</v>
      </c>
      <c r="H1314" t="s">
        <v>11</v>
      </c>
    </row>
    <row r="1315" spans="1:8">
      <c r="A1315" s="1" t="s">
        <v>7</v>
      </c>
      <c r="B1315" t="s">
        <v>8</v>
      </c>
      <c r="C1315">
        <v>76</v>
      </c>
      <c r="D1315" t="s">
        <v>9</v>
      </c>
      <c r="E1315" s="35">
        <v>37839</v>
      </c>
      <c r="F1315">
        <v>2063</v>
      </c>
      <c r="G1315" t="s">
        <v>10</v>
      </c>
      <c r="H1315" t="s">
        <v>11</v>
      </c>
    </row>
    <row r="1316" spans="1:8">
      <c r="A1316" s="1" t="s">
        <v>7</v>
      </c>
      <c r="B1316" t="s">
        <v>8</v>
      </c>
      <c r="C1316">
        <v>76</v>
      </c>
      <c r="D1316" t="s">
        <v>9</v>
      </c>
      <c r="E1316" s="35">
        <v>37840</v>
      </c>
      <c r="F1316">
        <v>1993</v>
      </c>
      <c r="G1316" t="s">
        <v>10</v>
      </c>
      <c r="H1316" t="s">
        <v>11</v>
      </c>
    </row>
    <row r="1317" spans="1:8">
      <c r="A1317" s="1" t="s">
        <v>7</v>
      </c>
      <c r="B1317" t="s">
        <v>8</v>
      </c>
      <c r="C1317">
        <v>76</v>
      </c>
      <c r="D1317" t="s">
        <v>9</v>
      </c>
      <c r="E1317" s="35">
        <v>37841</v>
      </c>
      <c r="F1317">
        <v>1557</v>
      </c>
      <c r="G1317" t="s">
        <v>10</v>
      </c>
      <c r="H1317" t="s">
        <v>11</v>
      </c>
    </row>
    <row r="1318" spans="1:8">
      <c r="A1318" s="1" t="s">
        <v>7</v>
      </c>
      <c r="B1318" t="s">
        <v>8</v>
      </c>
      <c r="C1318">
        <v>76</v>
      </c>
      <c r="D1318" t="s">
        <v>9</v>
      </c>
      <c r="E1318" s="35">
        <v>37842</v>
      </c>
      <c r="F1318">
        <v>1483</v>
      </c>
      <c r="G1318" t="s">
        <v>10</v>
      </c>
      <c r="H1318" t="s">
        <v>11</v>
      </c>
    </row>
    <row r="1319" spans="1:8">
      <c r="A1319" s="1" t="s">
        <v>7</v>
      </c>
      <c r="B1319" t="s">
        <v>8</v>
      </c>
      <c r="C1319">
        <v>76</v>
      </c>
      <c r="D1319" t="s">
        <v>9</v>
      </c>
      <c r="E1319" s="35">
        <v>37843</v>
      </c>
      <c r="F1319">
        <v>1415</v>
      </c>
      <c r="G1319" t="s">
        <v>10</v>
      </c>
      <c r="H1319" t="s">
        <v>11</v>
      </c>
    </row>
    <row r="1320" spans="1:8">
      <c r="A1320" s="1" t="s">
        <v>7</v>
      </c>
      <c r="B1320" t="s">
        <v>8</v>
      </c>
      <c r="C1320">
        <v>76</v>
      </c>
      <c r="D1320" t="s">
        <v>9</v>
      </c>
      <c r="E1320" s="35">
        <v>37844</v>
      </c>
      <c r="F1320">
        <v>1865</v>
      </c>
      <c r="G1320" t="s">
        <v>10</v>
      </c>
      <c r="H1320" t="s">
        <v>11</v>
      </c>
    </row>
    <row r="1321" spans="1:8">
      <c r="A1321" s="1" t="s">
        <v>7</v>
      </c>
      <c r="B1321" t="s">
        <v>8</v>
      </c>
      <c r="C1321">
        <v>76</v>
      </c>
      <c r="D1321" t="s">
        <v>9</v>
      </c>
      <c r="E1321" s="35">
        <v>37845</v>
      </c>
      <c r="F1321">
        <v>1824</v>
      </c>
      <c r="G1321" t="s">
        <v>10</v>
      </c>
      <c r="H1321" t="s">
        <v>11</v>
      </c>
    </row>
    <row r="1322" spans="1:8">
      <c r="A1322" s="1" t="s">
        <v>7</v>
      </c>
      <c r="B1322" t="s">
        <v>8</v>
      </c>
      <c r="C1322">
        <v>76</v>
      </c>
      <c r="D1322" t="s">
        <v>9</v>
      </c>
      <c r="E1322" s="35">
        <v>37846</v>
      </c>
      <c r="F1322">
        <v>1746</v>
      </c>
      <c r="G1322" t="s">
        <v>10</v>
      </c>
      <c r="H1322" t="s">
        <v>11</v>
      </c>
    </row>
    <row r="1323" spans="1:8">
      <c r="A1323" s="1" t="s">
        <v>7</v>
      </c>
      <c r="B1323" t="s">
        <v>8</v>
      </c>
      <c r="C1323">
        <v>76</v>
      </c>
      <c r="D1323" t="s">
        <v>9</v>
      </c>
      <c r="E1323" s="35">
        <v>37847</v>
      </c>
      <c r="F1323">
        <v>1386</v>
      </c>
      <c r="G1323" t="s">
        <v>10</v>
      </c>
      <c r="H1323" t="s">
        <v>11</v>
      </c>
    </row>
    <row r="1324" spans="1:8">
      <c r="A1324" s="1" t="s">
        <v>7</v>
      </c>
      <c r="B1324" t="s">
        <v>8</v>
      </c>
      <c r="C1324">
        <v>76</v>
      </c>
      <c r="D1324" t="s">
        <v>9</v>
      </c>
      <c r="E1324" s="35">
        <v>37848</v>
      </c>
      <c r="F1324">
        <v>1444</v>
      </c>
      <c r="G1324" t="s">
        <v>10</v>
      </c>
      <c r="H1324" t="s">
        <v>11</v>
      </c>
    </row>
    <row r="1325" spans="1:8">
      <c r="A1325" s="1" t="s">
        <v>7</v>
      </c>
      <c r="B1325" t="s">
        <v>8</v>
      </c>
      <c r="C1325">
        <v>76</v>
      </c>
      <c r="D1325" t="s">
        <v>9</v>
      </c>
      <c r="E1325" s="35">
        <v>37849</v>
      </c>
      <c r="F1325">
        <v>1353</v>
      </c>
      <c r="G1325" t="s">
        <v>10</v>
      </c>
      <c r="H1325" t="s">
        <v>11</v>
      </c>
    </row>
    <row r="1326" spans="1:8">
      <c r="A1326" s="1" t="s">
        <v>7</v>
      </c>
      <c r="B1326" t="s">
        <v>8</v>
      </c>
      <c r="C1326">
        <v>76</v>
      </c>
      <c r="D1326" t="s">
        <v>9</v>
      </c>
      <c r="E1326" s="35">
        <v>37850</v>
      </c>
      <c r="F1326">
        <v>1296</v>
      </c>
      <c r="G1326" t="s">
        <v>10</v>
      </c>
      <c r="H1326" t="s">
        <v>11</v>
      </c>
    </row>
    <row r="1327" spans="1:8">
      <c r="A1327" s="1" t="s">
        <v>7</v>
      </c>
      <c r="B1327" t="s">
        <v>8</v>
      </c>
      <c r="C1327">
        <v>76</v>
      </c>
      <c r="D1327" t="s">
        <v>9</v>
      </c>
      <c r="E1327" s="35">
        <v>37851</v>
      </c>
      <c r="F1327">
        <v>1012</v>
      </c>
      <c r="G1327" t="s">
        <v>10</v>
      </c>
      <c r="H1327" t="s">
        <v>11</v>
      </c>
    </row>
    <row r="1328" spans="1:8">
      <c r="A1328" s="1" t="s">
        <v>7</v>
      </c>
      <c r="B1328" t="s">
        <v>8</v>
      </c>
      <c r="C1328">
        <v>76</v>
      </c>
      <c r="D1328" t="s">
        <v>9</v>
      </c>
      <c r="E1328" s="35">
        <v>37852</v>
      </c>
      <c r="F1328">
        <v>1232</v>
      </c>
      <c r="G1328" t="s">
        <v>10</v>
      </c>
      <c r="H1328" t="s">
        <v>11</v>
      </c>
    </row>
    <row r="1329" spans="1:8">
      <c r="A1329" s="1" t="s">
        <v>7</v>
      </c>
      <c r="B1329" t="s">
        <v>8</v>
      </c>
      <c r="C1329">
        <v>76</v>
      </c>
      <c r="D1329" t="s">
        <v>9</v>
      </c>
      <c r="E1329" s="35">
        <v>37853</v>
      </c>
      <c r="F1329">
        <v>1100</v>
      </c>
      <c r="G1329" t="s">
        <v>10</v>
      </c>
      <c r="H1329" t="s">
        <v>11</v>
      </c>
    </row>
    <row r="1330" spans="1:8">
      <c r="A1330" s="1" t="s">
        <v>7</v>
      </c>
      <c r="B1330" t="s">
        <v>8</v>
      </c>
      <c r="C1330">
        <v>76</v>
      </c>
      <c r="D1330" t="s">
        <v>9</v>
      </c>
      <c r="E1330" s="35">
        <v>37854</v>
      </c>
      <c r="F1330">
        <v>1606</v>
      </c>
      <c r="G1330" t="s">
        <v>10</v>
      </c>
      <c r="H1330" t="s">
        <v>11</v>
      </c>
    </row>
    <row r="1331" spans="1:8">
      <c r="A1331" s="1" t="s">
        <v>7</v>
      </c>
      <c r="B1331" t="s">
        <v>8</v>
      </c>
      <c r="C1331">
        <v>76</v>
      </c>
      <c r="D1331" t="s">
        <v>9</v>
      </c>
      <c r="E1331" s="35">
        <v>37855</v>
      </c>
      <c r="F1331">
        <v>1420</v>
      </c>
      <c r="G1331" t="s">
        <v>10</v>
      </c>
      <c r="H1331" t="s">
        <v>11</v>
      </c>
    </row>
    <row r="1332" spans="1:8">
      <c r="A1332" s="1" t="s">
        <v>7</v>
      </c>
      <c r="B1332" t="s">
        <v>8</v>
      </c>
      <c r="C1332">
        <v>76</v>
      </c>
      <c r="D1332" t="s">
        <v>9</v>
      </c>
      <c r="E1332" s="35">
        <v>37856</v>
      </c>
      <c r="F1332">
        <v>1387</v>
      </c>
      <c r="G1332" t="s">
        <v>10</v>
      </c>
      <c r="H1332" t="s">
        <v>11</v>
      </c>
    </row>
    <row r="1333" spans="1:8">
      <c r="A1333" s="1" t="s">
        <v>7</v>
      </c>
      <c r="B1333" t="s">
        <v>8</v>
      </c>
      <c r="C1333">
        <v>76</v>
      </c>
      <c r="D1333" t="s">
        <v>9</v>
      </c>
      <c r="E1333" s="35">
        <v>37857</v>
      </c>
      <c r="F1333">
        <v>1475</v>
      </c>
      <c r="G1333" t="s">
        <v>10</v>
      </c>
      <c r="H1333" t="s">
        <v>11</v>
      </c>
    </row>
    <row r="1334" spans="1:8">
      <c r="A1334" s="1" t="s">
        <v>7</v>
      </c>
      <c r="B1334" t="s">
        <v>8</v>
      </c>
      <c r="C1334">
        <v>76</v>
      </c>
      <c r="D1334" t="s">
        <v>9</v>
      </c>
      <c r="E1334" s="35">
        <v>37858</v>
      </c>
      <c r="F1334">
        <v>1613</v>
      </c>
      <c r="G1334" t="s">
        <v>10</v>
      </c>
      <c r="H1334" t="s">
        <v>11</v>
      </c>
    </row>
    <row r="1335" spans="1:8">
      <c r="A1335" s="1" t="s">
        <v>7</v>
      </c>
      <c r="B1335" t="s">
        <v>8</v>
      </c>
      <c r="C1335">
        <v>76</v>
      </c>
      <c r="D1335" t="s">
        <v>9</v>
      </c>
      <c r="E1335" s="35">
        <v>37859</v>
      </c>
      <c r="F1335">
        <v>1993</v>
      </c>
      <c r="G1335" t="s">
        <v>10</v>
      </c>
      <c r="H1335" t="s">
        <v>11</v>
      </c>
    </row>
    <row r="1336" spans="1:8">
      <c r="A1336" s="1" t="s">
        <v>7</v>
      </c>
      <c r="B1336" t="s">
        <v>8</v>
      </c>
      <c r="C1336">
        <v>76</v>
      </c>
      <c r="D1336" t="s">
        <v>9</v>
      </c>
      <c r="E1336" s="35">
        <v>37860</v>
      </c>
      <c r="F1336">
        <v>1853</v>
      </c>
      <c r="G1336" t="s">
        <v>10</v>
      </c>
      <c r="H1336" t="s">
        <v>11</v>
      </c>
    </row>
    <row r="1337" spans="1:8">
      <c r="A1337" s="1" t="s">
        <v>7</v>
      </c>
      <c r="B1337" t="s">
        <v>8</v>
      </c>
      <c r="C1337">
        <v>76</v>
      </c>
      <c r="D1337" t="s">
        <v>9</v>
      </c>
      <c r="E1337" s="35">
        <v>37861</v>
      </c>
      <c r="F1337">
        <v>1595</v>
      </c>
      <c r="G1337" t="s">
        <v>10</v>
      </c>
      <c r="H1337" t="s">
        <v>11</v>
      </c>
    </row>
    <row r="1338" spans="1:8">
      <c r="A1338" s="1" t="s">
        <v>7</v>
      </c>
      <c r="B1338" t="s">
        <v>8</v>
      </c>
      <c r="C1338">
        <v>76</v>
      </c>
      <c r="D1338" t="s">
        <v>9</v>
      </c>
      <c r="E1338" s="35">
        <v>37862</v>
      </c>
      <c r="F1338">
        <v>1863</v>
      </c>
      <c r="G1338" t="s">
        <v>10</v>
      </c>
      <c r="H1338" t="s">
        <v>11</v>
      </c>
    </row>
    <row r="1339" spans="1:8">
      <c r="A1339" s="1" t="s">
        <v>7</v>
      </c>
      <c r="B1339" t="s">
        <v>8</v>
      </c>
      <c r="C1339">
        <v>76</v>
      </c>
      <c r="D1339" t="s">
        <v>9</v>
      </c>
      <c r="E1339" s="35">
        <v>37863</v>
      </c>
      <c r="F1339">
        <v>1542</v>
      </c>
      <c r="G1339" t="s">
        <v>10</v>
      </c>
      <c r="H1339" t="s">
        <v>11</v>
      </c>
    </row>
    <row r="1340" spans="1:8">
      <c r="A1340" s="1" t="s">
        <v>7</v>
      </c>
      <c r="B1340" t="s">
        <v>8</v>
      </c>
      <c r="C1340">
        <v>76</v>
      </c>
      <c r="D1340" t="s">
        <v>9</v>
      </c>
      <c r="E1340" s="35">
        <v>37864</v>
      </c>
      <c r="F1340">
        <v>1458</v>
      </c>
      <c r="G1340" t="s">
        <v>10</v>
      </c>
      <c r="H1340" t="s">
        <v>11</v>
      </c>
    </row>
    <row r="1341" spans="1:8">
      <c r="A1341" s="1" t="s">
        <v>7</v>
      </c>
      <c r="B1341" t="s">
        <v>8</v>
      </c>
      <c r="C1341">
        <v>76</v>
      </c>
      <c r="D1341" t="s">
        <v>9</v>
      </c>
      <c r="E1341" s="35">
        <v>37865</v>
      </c>
      <c r="F1341">
        <v>1653</v>
      </c>
      <c r="G1341" t="s">
        <v>10</v>
      </c>
      <c r="H1341" t="s">
        <v>11</v>
      </c>
    </row>
    <row r="1342" spans="1:8">
      <c r="A1342" s="1" t="s">
        <v>7</v>
      </c>
      <c r="B1342" t="s">
        <v>8</v>
      </c>
      <c r="C1342">
        <v>76</v>
      </c>
      <c r="D1342" t="s">
        <v>9</v>
      </c>
      <c r="E1342" s="35">
        <v>37866</v>
      </c>
      <c r="F1342">
        <v>1687</v>
      </c>
      <c r="G1342" t="s">
        <v>10</v>
      </c>
      <c r="H1342" t="s">
        <v>11</v>
      </c>
    </row>
    <row r="1343" spans="1:8">
      <c r="A1343" s="1" t="s">
        <v>7</v>
      </c>
      <c r="B1343" t="s">
        <v>8</v>
      </c>
      <c r="C1343">
        <v>76</v>
      </c>
      <c r="D1343" t="s">
        <v>9</v>
      </c>
      <c r="E1343" s="35">
        <v>37867</v>
      </c>
      <c r="F1343">
        <v>2010</v>
      </c>
      <c r="G1343" t="s">
        <v>10</v>
      </c>
      <c r="H1343" t="s">
        <v>11</v>
      </c>
    </row>
    <row r="1344" spans="1:8">
      <c r="A1344" s="1" t="s">
        <v>7</v>
      </c>
      <c r="B1344" t="s">
        <v>8</v>
      </c>
      <c r="C1344">
        <v>76</v>
      </c>
      <c r="D1344" t="s">
        <v>9</v>
      </c>
      <c r="E1344" s="35">
        <v>37868</v>
      </c>
      <c r="F1344">
        <v>1639</v>
      </c>
      <c r="G1344" t="s">
        <v>10</v>
      </c>
      <c r="H1344" t="s">
        <v>11</v>
      </c>
    </row>
    <row r="1345" spans="1:8">
      <c r="A1345" s="1" t="s">
        <v>7</v>
      </c>
      <c r="B1345" t="s">
        <v>8</v>
      </c>
      <c r="C1345">
        <v>76</v>
      </c>
      <c r="D1345" t="s">
        <v>9</v>
      </c>
      <c r="E1345" s="35">
        <v>37869</v>
      </c>
      <c r="F1345">
        <v>1584</v>
      </c>
      <c r="G1345" t="s">
        <v>10</v>
      </c>
      <c r="H1345" t="s">
        <v>11</v>
      </c>
    </row>
    <row r="1346" spans="1:8">
      <c r="A1346" s="1" t="s">
        <v>7</v>
      </c>
      <c r="B1346" t="s">
        <v>8</v>
      </c>
      <c r="C1346">
        <v>76</v>
      </c>
      <c r="D1346" t="s">
        <v>9</v>
      </c>
      <c r="E1346" s="35">
        <v>37870</v>
      </c>
      <c r="F1346">
        <v>1473</v>
      </c>
      <c r="G1346" t="s">
        <v>10</v>
      </c>
      <c r="H1346" t="s">
        <v>11</v>
      </c>
    </row>
    <row r="1347" spans="1:8">
      <c r="A1347" s="1" t="s">
        <v>7</v>
      </c>
      <c r="B1347" t="s">
        <v>8</v>
      </c>
      <c r="C1347">
        <v>76</v>
      </c>
      <c r="D1347" t="s">
        <v>9</v>
      </c>
      <c r="E1347" s="35">
        <v>37871</v>
      </c>
      <c r="F1347">
        <v>1450</v>
      </c>
      <c r="G1347" t="s">
        <v>10</v>
      </c>
      <c r="H1347" t="s">
        <v>11</v>
      </c>
    </row>
    <row r="1348" spans="1:8">
      <c r="A1348" s="1" t="s">
        <v>7</v>
      </c>
      <c r="B1348" t="s">
        <v>8</v>
      </c>
      <c r="C1348">
        <v>76</v>
      </c>
      <c r="D1348" t="s">
        <v>9</v>
      </c>
      <c r="E1348" s="35">
        <v>37872</v>
      </c>
      <c r="F1348">
        <v>1577</v>
      </c>
      <c r="G1348" t="s">
        <v>10</v>
      </c>
      <c r="H1348" t="s">
        <v>11</v>
      </c>
    </row>
    <row r="1349" spans="1:8">
      <c r="A1349" s="1" t="s">
        <v>7</v>
      </c>
      <c r="B1349" t="s">
        <v>8</v>
      </c>
      <c r="C1349">
        <v>76</v>
      </c>
      <c r="D1349" t="s">
        <v>9</v>
      </c>
      <c r="E1349" s="35">
        <v>37873</v>
      </c>
      <c r="F1349">
        <v>1650</v>
      </c>
      <c r="G1349" t="s">
        <v>10</v>
      </c>
      <c r="H1349" t="s">
        <v>11</v>
      </c>
    </row>
    <row r="1350" spans="1:8">
      <c r="A1350" s="1" t="s">
        <v>7</v>
      </c>
      <c r="B1350" t="s">
        <v>8</v>
      </c>
      <c r="C1350">
        <v>76</v>
      </c>
      <c r="D1350" t="s">
        <v>9</v>
      </c>
      <c r="E1350" s="35">
        <v>37874</v>
      </c>
      <c r="F1350">
        <v>1652</v>
      </c>
      <c r="G1350" t="s">
        <v>10</v>
      </c>
      <c r="H1350" t="s">
        <v>11</v>
      </c>
    </row>
    <row r="1351" spans="1:8">
      <c r="A1351" s="1" t="s">
        <v>7</v>
      </c>
      <c r="B1351" t="s">
        <v>8</v>
      </c>
      <c r="C1351">
        <v>76</v>
      </c>
      <c r="D1351" t="s">
        <v>9</v>
      </c>
      <c r="E1351" s="35">
        <v>37875</v>
      </c>
      <c r="F1351">
        <v>1798</v>
      </c>
      <c r="G1351" t="s">
        <v>10</v>
      </c>
      <c r="H1351" t="s">
        <v>11</v>
      </c>
    </row>
    <row r="1352" spans="1:8">
      <c r="A1352" s="1" t="s">
        <v>7</v>
      </c>
      <c r="B1352" t="s">
        <v>8</v>
      </c>
      <c r="C1352">
        <v>76</v>
      </c>
      <c r="D1352" t="s">
        <v>9</v>
      </c>
      <c r="E1352" s="35">
        <v>37876</v>
      </c>
      <c r="F1352">
        <v>1716</v>
      </c>
      <c r="G1352" t="s">
        <v>10</v>
      </c>
      <c r="H1352" t="s">
        <v>11</v>
      </c>
    </row>
    <row r="1353" spans="1:8">
      <c r="A1353" s="1" t="s">
        <v>7</v>
      </c>
      <c r="B1353" t="s">
        <v>8</v>
      </c>
      <c r="C1353">
        <v>76</v>
      </c>
      <c r="D1353" t="s">
        <v>9</v>
      </c>
      <c r="E1353" s="35">
        <v>37877</v>
      </c>
      <c r="F1353">
        <v>1587</v>
      </c>
      <c r="G1353" t="s">
        <v>10</v>
      </c>
      <c r="H1353" t="s">
        <v>11</v>
      </c>
    </row>
    <row r="1354" spans="1:8">
      <c r="A1354" s="1" t="s">
        <v>7</v>
      </c>
      <c r="B1354" t="s">
        <v>8</v>
      </c>
      <c r="C1354">
        <v>76</v>
      </c>
      <c r="D1354" t="s">
        <v>9</v>
      </c>
      <c r="E1354" s="35">
        <v>37878</v>
      </c>
      <c r="F1354">
        <v>1550</v>
      </c>
      <c r="G1354" t="s">
        <v>10</v>
      </c>
      <c r="H1354" t="s">
        <v>11</v>
      </c>
    </row>
    <row r="1355" spans="1:8">
      <c r="A1355" s="1" t="s">
        <v>7</v>
      </c>
      <c r="B1355" t="s">
        <v>8</v>
      </c>
      <c r="C1355">
        <v>76</v>
      </c>
      <c r="D1355" t="s">
        <v>9</v>
      </c>
      <c r="E1355" s="35">
        <v>37879</v>
      </c>
      <c r="F1355">
        <v>1493</v>
      </c>
      <c r="G1355" t="s">
        <v>10</v>
      </c>
      <c r="H1355" t="s">
        <v>11</v>
      </c>
    </row>
    <row r="1356" spans="1:8">
      <c r="A1356" s="1" t="s">
        <v>7</v>
      </c>
      <c r="B1356" t="s">
        <v>8</v>
      </c>
      <c r="C1356">
        <v>76</v>
      </c>
      <c r="D1356" t="s">
        <v>9</v>
      </c>
      <c r="E1356" s="35">
        <v>37880</v>
      </c>
      <c r="F1356">
        <v>1186</v>
      </c>
      <c r="G1356" t="s">
        <v>10</v>
      </c>
      <c r="H1356" t="s">
        <v>11</v>
      </c>
    </row>
    <row r="1357" spans="1:8">
      <c r="A1357" s="1" t="s">
        <v>7</v>
      </c>
      <c r="B1357" t="s">
        <v>8</v>
      </c>
      <c r="C1357">
        <v>76</v>
      </c>
      <c r="D1357" t="s">
        <v>9</v>
      </c>
      <c r="E1357" s="35">
        <v>37881</v>
      </c>
      <c r="F1357">
        <v>1317</v>
      </c>
      <c r="G1357" t="s">
        <v>10</v>
      </c>
      <c r="H1357" t="s">
        <v>11</v>
      </c>
    </row>
    <row r="1358" spans="1:8">
      <c r="A1358" s="1" t="s">
        <v>7</v>
      </c>
      <c r="B1358" t="s">
        <v>8</v>
      </c>
      <c r="C1358">
        <v>76</v>
      </c>
      <c r="D1358" t="s">
        <v>9</v>
      </c>
      <c r="E1358" s="35">
        <v>37882</v>
      </c>
      <c r="F1358">
        <v>1379</v>
      </c>
      <c r="G1358" t="s">
        <v>10</v>
      </c>
      <c r="H1358" t="s">
        <v>11</v>
      </c>
    </row>
    <row r="1359" spans="1:8">
      <c r="A1359" s="1" t="s">
        <v>7</v>
      </c>
      <c r="B1359" t="s">
        <v>8</v>
      </c>
      <c r="C1359">
        <v>76</v>
      </c>
      <c r="D1359" t="s">
        <v>9</v>
      </c>
      <c r="E1359" s="35">
        <v>37883</v>
      </c>
      <c r="F1359">
        <v>1307</v>
      </c>
      <c r="G1359" t="s">
        <v>10</v>
      </c>
      <c r="H1359" t="s">
        <v>11</v>
      </c>
    </row>
    <row r="1360" spans="1:8">
      <c r="A1360" s="1" t="s">
        <v>7</v>
      </c>
      <c r="B1360" t="s">
        <v>8</v>
      </c>
      <c r="C1360">
        <v>76</v>
      </c>
      <c r="D1360" t="s">
        <v>9</v>
      </c>
      <c r="E1360" s="35">
        <v>37884</v>
      </c>
      <c r="F1360">
        <v>1379</v>
      </c>
      <c r="G1360" t="s">
        <v>10</v>
      </c>
      <c r="H1360" t="s">
        <v>11</v>
      </c>
    </row>
    <row r="1361" spans="1:8">
      <c r="A1361" s="1" t="s">
        <v>7</v>
      </c>
      <c r="B1361" t="s">
        <v>8</v>
      </c>
      <c r="C1361">
        <v>76</v>
      </c>
      <c r="D1361" t="s">
        <v>9</v>
      </c>
      <c r="E1361" s="35">
        <v>37885</v>
      </c>
      <c r="F1361">
        <v>1220</v>
      </c>
      <c r="G1361" t="s">
        <v>10</v>
      </c>
      <c r="H1361" t="s">
        <v>11</v>
      </c>
    </row>
    <row r="1362" spans="1:8">
      <c r="A1362" s="1" t="s">
        <v>7</v>
      </c>
      <c r="B1362" t="s">
        <v>8</v>
      </c>
      <c r="C1362">
        <v>76</v>
      </c>
      <c r="D1362" t="s">
        <v>9</v>
      </c>
      <c r="E1362" s="35">
        <v>37886</v>
      </c>
      <c r="F1362">
        <v>1518</v>
      </c>
      <c r="G1362" t="s">
        <v>10</v>
      </c>
      <c r="H1362" t="s">
        <v>11</v>
      </c>
    </row>
    <row r="1363" spans="1:8">
      <c r="A1363" s="1" t="s">
        <v>7</v>
      </c>
      <c r="B1363" t="s">
        <v>8</v>
      </c>
      <c r="C1363">
        <v>76</v>
      </c>
      <c r="D1363" t="s">
        <v>9</v>
      </c>
      <c r="E1363" s="35">
        <v>37887</v>
      </c>
      <c r="F1363">
        <v>1825</v>
      </c>
      <c r="G1363" t="s">
        <v>10</v>
      </c>
      <c r="H1363" t="s">
        <v>11</v>
      </c>
    </row>
    <row r="1364" spans="1:8">
      <c r="A1364" s="1" t="s">
        <v>7</v>
      </c>
      <c r="B1364" t="s">
        <v>8</v>
      </c>
      <c r="C1364">
        <v>76</v>
      </c>
      <c r="D1364" t="s">
        <v>9</v>
      </c>
      <c r="E1364" s="35">
        <v>37888</v>
      </c>
      <c r="F1364">
        <v>1778</v>
      </c>
      <c r="G1364" t="s">
        <v>10</v>
      </c>
      <c r="H1364" t="s">
        <v>11</v>
      </c>
    </row>
    <row r="1365" spans="1:8">
      <c r="A1365" s="1" t="s">
        <v>7</v>
      </c>
      <c r="B1365" t="s">
        <v>8</v>
      </c>
      <c r="C1365">
        <v>76</v>
      </c>
      <c r="D1365" t="s">
        <v>9</v>
      </c>
      <c r="E1365" s="35">
        <v>37889</v>
      </c>
      <c r="F1365">
        <v>1619</v>
      </c>
      <c r="G1365" t="s">
        <v>10</v>
      </c>
      <c r="H1365" t="s">
        <v>11</v>
      </c>
    </row>
    <row r="1366" spans="1:8">
      <c r="A1366" s="1" t="s">
        <v>7</v>
      </c>
      <c r="B1366" t="s">
        <v>8</v>
      </c>
      <c r="C1366">
        <v>76</v>
      </c>
      <c r="D1366" t="s">
        <v>9</v>
      </c>
      <c r="E1366" s="35">
        <v>37890</v>
      </c>
      <c r="F1366">
        <v>1620</v>
      </c>
      <c r="G1366" t="s">
        <v>10</v>
      </c>
      <c r="H1366" t="s">
        <v>11</v>
      </c>
    </row>
    <row r="1367" spans="1:8">
      <c r="A1367" s="1" t="s">
        <v>7</v>
      </c>
      <c r="B1367" t="s">
        <v>8</v>
      </c>
      <c r="C1367">
        <v>76</v>
      </c>
      <c r="D1367" t="s">
        <v>9</v>
      </c>
      <c r="E1367" s="35">
        <v>37891</v>
      </c>
      <c r="F1367">
        <v>1444</v>
      </c>
      <c r="G1367" t="s">
        <v>10</v>
      </c>
      <c r="H1367" t="s">
        <v>11</v>
      </c>
    </row>
    <row r="1368" spans="1:8">
      <c r="A1368" s="1" t="s">
        <v>7</v>
      </c>
      <c r="B1368" t="s">
        <v>8</v>
      </c>
      <c r="C1368">
        <v>76</v>
      </c>
      <c r="D1368" t="s">
        <v>9</v>
      </c>
      <c r="E1368" s="35">
        <v>37892</v>
      </c>
      <c r="F1368">
        <v>1491</v>
      </c>
      <c r="G1368" t="s">
        <v>10</v>
      </c>
      <c r="H1368" t="s">
        <v>11</v>
      </c>
    </row>
    <row r="1369" spans="1:8">
      <c r="A1369" s="1" t="s">
        <v>7</v>
      </c>
      <c r="B1369" t="s">
        <v>8</v>
      </c>
      <c r="C1369">
        <v>76</v>
      </c>
      <c r="D1369" t="s">
        <v>9</v>
      </c>
      <c r="E1369" s="35">
        <v>37893</v>
      </c>
      <c r="F1369">
        <v>1846</v>
      </c>
      <c r="G1369" t="s">
        <v>10</v>
      </c>
      <c r="H1369" t="s">
        <v>11</v>
      </c>
    </row>
    <row r="1370" spans="1:8">
      <c r="A1370" s="1" t="s">
        <v>7</v>
      </c>
      <c r="B1370" t="s">
        <v>8</v>
      </c>
      <c r="C1370">
        <v>76</v>
      </c>
      <c r="D1370" t="s">
        <v>9</v>
      </c>
      <c r="E1370" s="35">
        <v>37894</v>
      </c>
      <c r="F1370">
        <v>1578</v>
      </c>
      <c r="G1370" t="s">
        <v>10</v>
      </c>
      <c r="H1370" t="s">
        <v>11</v>
      </c>
    </row>
    <row r="1371" spans="1:8">
      <c r="A1371" s="1" t="s">
        <v>7</v>
      </c>
      <c r="B1371" t="s">
        <v>8</v>
      </c>
      <c r="C1371">
        <v>76</v>
      </c>
      <c r="D1371" t="s">
        <v>9</v>
      </c>
      <c r="E1371" s="35">
        <v>37895</v>
      </c>
      <c r="F1371">
        <v>1856</v>
      </c>
      <c r="G1371" t="s">
        <v>10</v>
      </c>
      <c r="H1371" t="s">
        <v>11</v>
      </c>
    </row>
    <row r="1372" spans="1:8">
      <c r="A1372" s="1" t="s">
        <v>7</v>
      </c>
      <c r="B1372" t="s">
        <v>8</v>
      </c>
      <c r="C1372">
        <v>76</v>
      </c>
      <c r="D1372" t="s">
        <v>9</v>
      </c>
      <c r="E1372" s="35">
        <v>37896</v>
      </c>
      <c r="F1372">
        <v>1505</v>
      </c>
      <c r="G1372" t="s">
        <v>10</v>
      </c>
      <c r="H1372" t="s">
        <v>11</v>
      </c>
    </row>
    <row r="1373" spans="1:8">
      <c r="A1373" s="1" t="s">
        <v>7</v>
      </c>
      <c r="B1373" t="s">
        <v>8</v>
      </c>
      <c r="C1373">
        <v>76</v>
      </c>
      <c r="D1373" t="s">
        <v>9</v>
      </c>
      <c r="E1373" s="35">
        <v>37897</v>
      </c>
      <c r="F1373">
        <v>1536</v>
      </c>
      <c r="G1373" t="s">
        <v>10</v>
      </c>
      <c r="H1373" t="s">
        <v>11</v>
      </c>
    </row>
    <row r="1374" spans="1:8">
      <c r="A1374" s="1" t="s">
        <v>7</v>
      </c>
      <c r="B1374" t="s">
        <v>8</v>
      </c>
      <c r="C1374">
        <v>76</v>
      </c>
      <c r="D1374" t="s">
        <v>9</v>
      </c>
      <c r="E1374" s="35">
        <v>37898</v>
      </c>
      <c r="F1374">
        <v>1355</v>
      </c>
      <c r="G1374" t="s">
        <v>10</v>
      </c>
      <c r="H1374" t="s">
        <v>11</v>
      </c>
    </row>
    <row r="1375" spans="1:8">
      <c r="A1375" s="1" t="s">
        <v>7</v>
      </c>
      <c r="B1375" t="s">
        <v>8</v>
      </c>
      <c r="C1375">
        <v>76</v>
      </c>
      <c r="D1375" t="s">
        <v>9</v>
      </c>
      <c r="E1375" s="35">
        <v>37899</v>
      </c>
      <c r="F1375">
        <v>1355</v>
      </c>
      <c r="G1375" t="s">
        <v>10</v>
      </c>
      <c r="H1375" t="s">
        <v>11</v>
      </c>
    </row>
    <row r="1376" spans="1:8">
      <c r="A1376" s="1" t="s">
        <v>7</v>
      </c>
      <c r="B1376" t="s">
        <v>8</v>
      </c>
      <c r="C1376">
        <v>76</v>
      </c>
      <c r="D1376" t="s">
        <v>9</v>
      </c>
      <c r="E1376" s="35">
        <v>37900</v>
      </c>
      <c r="F1376">
        <v>721</v>
      </c>
      <c r="G1376" t="s">
        <v>10</v>
      </c>
      <c r="H1376" t="s">
        <v>11</v>
      </c>
    </row>
    <row r="1377" spans="1:8">
      <c r="A1377" s="1" t="s">
        <v>7</v>
      </c>
      <c r="B1377" t="s">
        <v>8</v>
      </c>
      <c r="C1377">
        <v>76</v>
      </c>
      <c r="D1377" t="s">
        <v>9</v>
      </c>
      <c r="E1377" s="35">
        <v>37901</v>
      </c>
      <c r="F1377">
        <v>813</v>
      </c>
      <c r="G1377" t="s">
        <v>10</v>
      </c>
      <c r="H1377" t="s">
        <v>11</v>
      </c>
    </row>
    <row r="1378" spans="1:8">
      <c r="A1378" s="1" t="s">
        <v>7</v>
      </c>
      <c r="B1378" t="s">
        <v>8</v>
      </c>
      <c r="C1378">
        <v>76</v>
      </c>
      <c r="D1378" t="s">
        <v>9</v>
      </c>
      <c r="E1378" s="35">
        <v>37902</v>
      </c>
      <c r="F1378">
        <v>896</v>
      </c>
      <c r="G1378" t="s">
        <v>10</v>
      </c>
      <c r="H1378" t="s">
        <v>11</v>
      </c>
    </row>
    <row r="1379" spans="1:8">
      <c r="A1379" s="1" t="s">
        <v>7</v>
      </c>
      <c r="B1379" t="s">
        <v>8</v>
      </c>
      <c r="C1379">
        <v>76</v>
      </c>
      <c r="D1379" t="s">
        <v>9</v>
      </c>
      <c r="E1379" s="35">
        <v>37903</v>
      </c>
      <c r="F1379">
        <v>780</v>
      </c>
      <c r="G1379" t="s">
        <v>10</v>
      </c>
      <c r="H1379" t="s">
        <v>11</v>
      </c>
    </row>
    <row r="1380" spans="1:8">
      <c r="A1380" s="1" t="s">
        <v>7</v>
      </c>
      <c r="B1380" t="s">
        <v>8</v>
      </c>
      <c r="C1380">
        <v>76</v>
      </c>
      <c r="D1380" t="s">
        <v>9</v>
      </c>
      <c r="E1380" s="35">
        <v>37904</v>
      </c>
      <c r="F1380">
        <v>934</v>
      </c>
      <c r="G1380" t="s">
        <v>10</v>
      </c>
      <c r="H1380" t="s">
        <v>11</v>
      </c>
    </row>
    <row r="1381" spans="1:8">
      <c r="A1381" s="1" t="s">
        <v>7</v>
      </c>
      <c r="B1381" t="s">
        <v>8</v>
      </c>
      <c r="C1381">
        <v>76</v>
      </c>
      <c r="D1381" t="s">
        <v>9</v>
      </c>
      <c r="E1381" s="35">
        <v>37905</v>
      </c>
      <c r="F1381">
        <v>596</v>
      </c>
      <c r="G1381" t="s">
        <v>10</v>
      </c>
      <c r="H1381" t="s">
        <v>11</v>
      </c>
    </row>
    <row r="1382" spans="1:8">
      <c r="A1382" s="1" t="s">
        <v>7</v>
      </c>
      <c r="B1382" t="s">
        <v>8</v>
      </c>
      <c r="C1382">
        <v>76</v>
      </c>
      <c r="D1382" t="s">
        <v>9</v>
      </c>
      <c r="E1382" s="35">
        <v>37906</v>
      </c>
      <c r="F1382">
        <v>797</v>
      </c>
      <c r="G1382" t="s">
        <v>10</v>
      </c>
      <c r="H1382" t="s">
        <v>11</v>
      </c>
    </row>
    <row r="1383" spans="1:8">
      <c r="A1383" s="1" t="s">
        <v>7</v>
      </c>
      <c r="B1383" t="s">
        <v>8</v>
      </c>
      <c r="C1383">
        <v>76</v>
      </c>
      <c r="D1383" t="s">
        <v>9</v>
      </c>
      <c r="E1383" s="35">
        <v>37907</v>
      </c>
      <c r="F1383">
        <v>958</v>
      </c>
      <c r="G1383" t="s">
        <v>10</v>
      </c>
      <c r="H1383" t="s">
        <v>11</v>
      </c>
    </row>
    <row r="1384" spans="1:8">
      <c r="A1384" s="1" t="s">
        <v>7</v>
      </c>
      <c r="B1384" t="s">
        <v>8</v>
      </c>
      <c r="C1384">
        <v>76</v>
      </c>
      <c r="D1384" t="s">
        <v>9</v>
      </c>
      <c r="E1384" s="35">
        <v>37908</v>
      </c>
      <c r="F1384">
        <v>761</v>
      </c>
      <c r="G1384" t="s">
        <v>10</v>
      </c>
      <c r="H1384" t="s">
        <v>11</v>
      </c>
    </row>
    <row r="1385" spans="1:8">
      <c r="A1385" s="1" t="s">
        <v>7</v>
      </c>
      <c r="B1385" t="s">
        <v>8</v>
      </c>
      <c r="C1385">
        <v>76</v>
      </c>
      <c r="D1385" t="s">
        <v>9</v>
      </c>
      <c r="E1385" s="35">
        <v>37909</v>
      </c>
      <c r="F1385">
        <v>808</v>
      </c>
      <c r="G1385" t="s">
        <v>10</v>
      </c>
      <c r="H1385" t="s">
        <v>11</v>
      </c>
    </row>
    <row r="1386" spans="1:8">
      <c r="A1386" s="1" t="s">
        <v>7</v>
      </c>
      <c r="B1386" t="s">
        <v>8</v>
      </c>
      <c r="C1386">
        <v>76</v>
      </c>
      <c r="D1386" t="s">
        <v>9</v>
      </c>
      <c r="E1386" s="35">
        <v>37910</v>
      </c>
      <c r="F1386">
        <v>765</v>
      </c>
      <c r="G1386" t="s">
        <v>10</v>
      </c>
      <c r="H1386" t="s">
        <v>11</v>
      </c>
    </row>
    <row r="1387" spans="1:8">
      <c r="A1387" s="1" t="s">
        <v>7</v>
      </c>
      <c r="B1387" t="s">
        <v>8</v>
      </c>
      <c r="C1387">
        <v>76</v>
      </c>
      <c r="D1387" t="s">
        <v>9</v>
      </c>
      <c r="E1387" s="35">
        <v>37911</v>
      </c>
      <c r="F1387">
        <v>1018</v>
      </c>
      <c r="G1387" t="s">
        <v>10</v>
      </c>
      <c r="H1387" t="s">
        <v>11</v>
      </c>
    </row>
    <row r="1388" spans="1:8">
      <c r="A1388" s="1" t="s">
        <v>7</v>
      </c>
      <c r="B1388" t="s">
        <v>8</v>
      </c>
      <c r="C1388">
        <v>76</v>
      </c>
      <c r="D1388" t="s">
        <v>9</v>
      </c>
      <c r="E1388" s="35">
        <v>37912</v>
      </c>
      <c r="F1388">
        <v>912</v>
      </c>
      <c r="G1388" t="s">
        <v>10</v>
      </c>
      <c r="H1388" t="s">
        <v>11</v>
      </c>
    </row>
    <row r="1389" spans="1:8">
      <c r="A1389" s="1" t="s">
        <v>7</v>
      </c>
      <c r="B1389" t="s">
        <v>8</v>
      </c>
      <c r="C1389">
        <v>76</v>
      </c>
      <c r="D1389" t="s">
        <v>9</v>
      </c>
      <c r="E1389" s="35">
        <v>37913</v>
      </c>
      <c r="F1389">
        <v>762</v>
      </c>
      <c r="G1389" t="s">
        <v>10</v>
      </c>
      <c r="H1389" t="s">
        <v>11</v>
      </c>
    </row>
    <row r="1390" spans="1:8">
      <c r="A1390" s="1" t="s">
        <v>7</v>
      </c>
      <c r="B1390" t="s">
        <v>8</v>
      </c>
      <c r="C1390">
        <v>76</v>
      </c>
      <c r="D1390" t="s">
        <v>9</v>
      </c>
      <c r="E1390" s="35">
        <v>37914</v>
      </c>
      <c r="F1390">
        <v>634</v>
      </c>
      <c r="G1390" t="s">
        <v>10</v>
      </c>
      <c r="H1390" t="s">
        <v>11</v>
      </c>
    </row>
    <row r="1391" spans="1:8">
      <c r="A1391" s="1" t="s">
        <v>7</v>
      </c>
      <c r="B1391" t="s">
        <v>8</v>
      </c>
      <c r="C1391">
        <v>76</v>
      </c>
      <c r="D1391" t="s">
        <v>9</v>
      </c>
      <c r="E1391" s="35">
        <v>37915</v>
      </c>
      <c r="F1391">
        <v>1080</v>
      </c>
      <c r="G1391" t="s">
        <v>10</v>
      </c>
      <c r="H1391" t="s">
        <v>11</v>
      </c>
    </row>
    <row r="1392" spans="1:8">
      <c r="A1392" s="1" t="s">
        <v>7</v>
      </c>
      <c r="B1392" t="s">
        <v>8</v>
      </c>
      <c r="C1392">
        <v>76</v>
      </c>
      <c r="D1392" t="s">
        <v>9</v>
      </c>
      <c r="E1392" s="35">
        <v>37916</v>
      </c>
      <c r="F1392">
        <v>342</v>
      </c>
      <c r="G1392" t="s">
        <v>10</v>
      </c>
      <c r="H1392" t="s">
        <v>11</v>
      </c>
    </row>
    <row r="1393" spans="1:8">
      <c r="A1393" s="1" t="s">
        <v>7</v>
      </c>
      <c r="B1393" t="s">
        <v>8</v>
      </c>
      <c r="C1393">
        <v>76</v>
      </c>
      <c r="D1393" t="s">
        <v>9</v>
      </c>
      <c r="E1393" s="35">
        <v>37917</v>
      </c>
      <c r="F1393">
        <v>433</v>
      </c>
      <c r="G1393" t="s">
        <v>10</v>
      </c>
      <c r="H1393" t="s">
        <v>11</v>
      </c>
    </row>
    <row r="1394" spans="1:8">
      <c r="A1394" s="1" t="s">
        <v>7</v>
      </c>
      <c r="B1394" t="s">
        <v>8</v>
      </c>
      <c r="C1394">
        <v>76</v>
      </c>
      <c r="D1394" t="s">
        <v>9</v>
      </c>
      <c r="E1394" s="35">
        <v>37918</v>
      </c>
      <c r="F1394">
        <v>310</v>
      </c>
      <c r="G1394" t="s">
        <v>10</v>
      </c>
      <c r="H1394" t="s">
        <v>11</v>
      </c>
    </row>
    <row r="1395" spans="1:8">
      <c r="A1395" s="1" t="s">
        <v>7</v>
      </c>
      <c r="B1395" t="s">
        <v>8</v>
      </c>
      <c r="C1395">
        <v>76</v>
      </c>
      <c r="D1395" t="s">
        <v>9</v>
      </c>
      <c r="E1395" s="35">
        <v>37919</v>
      </c>
      <c r="F1395">
        <v>381</v>
      </c>
      <c r="G1395" t="s">
        <v>10</v>
      </c>
      <c r="H1395" t="s">
        <v>11</v>
      </c>
    </row>
    <row r="1396" spans="1:8">
      <c r="A1396" s="1" t="s">
        <v>7</v>
      </c>
      <c r="B1396" t="s">
        <v>8</v>
      </c>
      <c r="C1396">
        <v>76</v>
      </c>
      <c r="D1396" t="s">
        <v>9</v>
      </c>
      <c r="E1396" s="35">
        <v>37920</v>
      </c>
      <c r="F1396">
        <v>354</v>
      </c>
      <c r="G1396" t="s">
        <v>10</v>
      </c>
      <c r="H1396" t="s">
        <v>11</v>
      </c>
    </row>
    <row r="1397" spans="1:8">
      <c r="A1397" s="1" t="s">
        <v>7</v>
      </c>
      <c r="B1397" t="s">
        <v>8</v>
      </c>
      <c r="C1397">
        <v>76</v>
      </c>
      <c r="D1397" t="s">
        <v>9</v>
      </c>
      <c r="E1397" s="35">
        <v>37921</v>
      </c>
      <c r="F1397">
        <v>525</v>
      </c>
      <c r="G1397" t="s">
        <v>10</v>
      </c>
      <c r="H1397" t="s">
        <v>11</v>
      </c>
    </row>
    <row r="1398" spans="1:8">
      <c r="A1398" s="1" t="s">
        <v>7</v>
      </c>
      <c r="B1398" t="s">
        <v>8</v>
      </c>
      <c r="C1398">
        <v>76</v>
      </c>
      <c r="D1398" t="s">
        <v>9</v>
      </c>
      <c r="E1398" s="35">
        <v>37922</v>
      </c>
      <c r="F1398">
        <v>757</v>
      </c>
      <c r="G1398" t="s">
        <v>10</v>
      </c>
      <c r="H1398" t="s">
        <v>11</v>
      </c>
    </row>
    <row r="1399" spans="1:8">
      <c r="A1399" s="1" t="s">
        <v>7</v>
      </c>
      <c r="B1399" t="s">
        <v>8</v>
      </c>
      <c r="C1399">
        <v>76</v>
      </c>
      <c r="D1399" t="s">
        <v>9</v>
      </c>
      <c r="E1399" s="35">
        <v>37923</v>
      </c>
      <c r="F1399">
        <v>608</v>
      </c>
      <c r="G1399" t="s">
        <v>10</v>
      </c>
      <c r="H1399" t="s">
        <v>11</v>
      </c>
    </row>
    <row r="1400" spans="1:8">
      <c r="A1400" s="1" t="s">
        <v>7</v>
      </c>
      <c r="B1400" t="s">
        <v>8</v>
      </c>
      <c r="C1400">
        <v>76</v>
      </c>
      <c r="D1400" t="s">
        <v>9</v>
      </c>
      <c r="E1400" s="35">
        <v>37924</v>
      </c>
      <c r="F1400">
        <v>706</v>
      </c>
      <c r="G1400" t="s">
        <v>10</v>
      </c>
      <c r="H1400" t="s">
        <v>11</v>
      </c>
    </row>
    <row r="1401" spans="1:8">
      <c r="A1401" s="1" t="s">
        <v>7</v>
      </c>
      <c r="B1401" t="s">
        <v>8</v>
      </c>
      <c r="C1401">
        <v>76</v>
      </c>
      <c r="D1401" t="s">
        <v>9</v>
      </c>
      <c r="E1401" s="35">
        <v>37925</v>
      </c>
      <c r="F1401">
        <v>898</v>
      </c>
      <c r="G1401" t="s">
        <v>10</v>
      </c>
      <c r="H1401" t="s">
        <v>11</v>
      </c>
    </row>
    <row r="1402" spans="1:8">
      <c r="A1402" s="1" t="s">
        <v>7</v>
      </c>
      <c r="B1402" t="s">
        <v>8</v>
      </c>
      <c r="C1402">
        <v>76</v>
      </c>
      <c r="D1402" t="s">
        <v>9</v>
      </c>
      <c r="E1402" s="35">
        <v>37926</v>
      </c>
      <c r="F1402">
        <v>917</v>
      </c>
      <c r="G1402" t="s">
        <v>10</v>
      </c>
      <c r="H1402" t="s">
        <v>11</v>
      </c>
    </row>
    <row r="1403" spans="1:8">
      <c r="A1403" s="1" t="s">
        <v>7</v>
      </c>
      <c r="B1403" t="s">
        <v>8</v>
      </c>
      <c r="C1403">
        <v>76</v>
      </c>
      <c r="D1403" t="s">
        <v>9</v>
      </c>
      <c r="E1403" s="35">
        <v>37927</v>
      </c>
      <c r="F1403">
        <v>1206</v>
      </c>
      <c r="G1403" t="s">
        <v>10</v>
      </c>
      <c r="H1403" t="s">
        <v>11</v>
      </c>
    </row>
    <row r="1404" spans="1:8">
      <c r="A1404" s="1" t="s">
        <v>7</v>
      </c>
      <c r="B1404" t="s">
        <v>8</v>
      </c>
      <c r="C1404">
        <v>76</v>
      </c>
      <c r="D1404" t="s">
        <v>9</v>
      </c>
      <c r="E1404" s="35">
        <v>37928</v>
      </c>
      <c r="F1404">
        <v>1840</v>
      </c>
      <c r="G1404" t="s">
        <v>10</v>
      </c>
      <c r="H1404" t="s">
        <v>11</v>
      </c>
    </row>
    <row r="1405" spans="1:8">
      <c r="A1405" s="1" t="s">
        <v>7</v>
      </c>
      <c r="B1405" t="s">
        <v>8</v>
      </c>
      <c r="C1405">
        <v>76</v>
      </c>
      <c r="D1405" t="s">
        <v>9</v>
      </c>
      <c r="E1405" s="35">
        <v>37929</v>
      </c>
      <c r="F1405">
        <v>1571</v>
      </c>
      <c r="G1405" t="s">
        <v>10</v>
      </c>
      <c r="H1405" t="s">
        <v>11</v>
      </c>
    </row>
    <row r="1406" spans="1:8">
      <c r="A1406" s="1" t="s">
        <v>7</v>
      </c>
      <c r="B1406" t="s">
        <v>8</v>
      </c>
      <c r="C1406">
        <v>76</v>
      </c>
      <c r="D1406" t="s">
        <v>9</v>
      </c>
      <c r="E1406" s="35">
        <v>37930</v>
      </c>
      <c r="F1406">
        <v>934</v>
      </c>
      <c r="G1406" t="s">
        <v>10</v>
      </c>
      <c r="H1406" t="s">
        <v>11</v>
      </c>
    </row>
    <row r="1407" spans="1:8">
      <c r="A1407" s="1" t="s">
        <v>7</v>
      </c>
      <c r="B1407" t="s">
        <v>8</v>
      </c>
      <c r="C1407">
        <v>76</v>
      </c>
      <c r="D1407" t="s">
        <v>9</v>
      </c>
      <c r="E1407" s="35">
        <v>37931</v>
      </c>
      <c r="F1407">
        <v>1456</v>
      </c>
      <c r="G1407" t="s">
        <v>10</v>
      </c>
      <c r="H1407" t="s">
        <v>11</v>
      </c>
    </row>
    <row r="1408" spans="1:8">
      <c r="A1408" s="1" t="s">
        <v>7</v>
      </c>
      <c r="B1408" t="s">
        <v>8</v>
      </c>
      <c r="C1408">
        <v>76</v>
      </c>
      <c r="D1408" t="s">
        <v>9</v>
      </c>
      <c r="E1408" s="35">
        <v>37932</v>
      </c>
      <c r="F1408">
        <v>1793</v>
      </c>
      <c r="G1408" t="s">
        <v>10</v>
      </c>
      <c r="H1408" t="s">
        <v>11</v>
      </c>
    </row>
    <row r="1409" spans="1:8">
      <c r="A1409" s="1" t="s">
        <v>7</v>
      </c>
      <c r="B1409" t="s">
        <v>8</v>
      </c>
      <c r="C1409">
        <v>76</v>
      </c>
      <c r="D1409" t="s">
        <v>9</v>
      </c>
      <c r="E1409" s="35">
        <v>37933</v>
      </c>
      <c r="F1409">
        <v>1466</v>
      </c>
      <c r="G1409" t="s">
        <v>10</v>
      </c>
      <c r="H1409" t="s">
        <v>11</v>
      </c>
    </row>
    <row r="1410" spans="1:8">
      <c r="A1410" s="1" t="s">
        <v>7</v>
      </c>
      <c r="B1410" t="s">
        <v>8</v>
      </c>
      <c r="C1410">
        <v>76</v>
      </c>
      <c r="D1410" t="s">
        <v>9</v>
      </c>
      <c r="E1410" s="35">
        <v>37934</v>
      </c>
      <c r="F1410">
        <v>1023</v>
      </c>
      <c r="G1410" t="s">
        <v>10</v>
      </c>
      <c r="H1410" t="s">
        <v>11</v>
      </c>
    </row>
    <row r="1411" spans="1:8">
      <c r="A1411" s="1" t="s">
        <v>7</v>
      </c>
      <c r="B1411" t="s">
        <v>8</v>
      </c>
      <c r="C1411">
        <v>76</v>
      </c>
      <c r="D1411" t="s">
        <v>9</v>
      </c>
      <c r="E1411" s="35">
        <v>37935</v>
      </c>
      <c r="F1411">
        <v>1259</v>
      </c>
      <c r="G1411" t="s">
        <v>10</v>
      </c>
      <c r="H1411" t="s">
        <v>11</v>
      </c>
    </row>
    <row r="1412" spans="1:8">
      <c r="A1412" s="1" t="s">
        <v>7</v>
      </c>
      <c r="B1412" t="s">
        <v>8</v>
      </c>
      <c r="C1412">
        <v>76</v>
      </c>
      <c r="D1412" t="s">
        <v>9</v>
      </c>
      <c r="E1412" s="35">
        <v>37936</v>
      </c>
      <c r="F1412">
        <v>1224</v>
      </c>
      <c r="G1412" t="s">
        <v>10</v>
      </c>
      <c r="H1412" t="s">
        <v>11</v>
      </c>
    </row>
    <row r="1413" spans="1:8">
      <c r="A1413" s="1" t="s">
        <v>7</v>
      </c>
      <c r="B1413" t="s">
        <v>8</v>
      </c>
      <c r="C1413">
        <v>76</v>
      </c>
      <c r="D1413" t="s">
        <v>9</v>
      </c>
      <c r="E1413" s="35">
        <v>37937</v>
      </c>
      <c r="F1413">
        <v>1086</v>
      </c>
      <c r="G1413" t="s">
        <v>10</v>
      </c>
      <c r="H1413" t="s">
        <v>11</v>
      </c>
    </row>
    <row r="1414" spans="1:8">
      <c r="A1414" s="1" t="s">
        <v>7</v>
      </c>
      <c r="B1414" t="s">
        <v>8</v>
      </c>
      <c r="C1414">
        <v>76</v>
      </c>
      <c r="D1414" t="s">
        <v>9</v>
      </c>
      <c r="E1414" s="35">
        <v>37938</v>
      </c>
      <c r="F1414">
        <v>1420</v>
      </c>
      <c r="G1414" t="s">
        <v>10</v>
      </c>
      <c r="H1414" t="s">
        <v>11</v>
      </c>
    </row>
    <row r="1415" spans="1:8">
      <c r="A1415" s="1" t="s">
        <v>7</v>
      </c>
      <c r="B1415" t="s">
        <v>8</v>
      </c>
      <c r="C1415">
        <v>76</v>
      </c>
      <c r="D1415" t="s">
        <v>9</v>
      </c>
      <c r="E1415" s="35">
        <v>37939</v>
      </c>
      <c r="F1415">
        <v>1864</v>
      </c>
      <c r="G1415" t="s">
        <v>10</v>
      </c>
      <c r="H1415" t="s">
        <v>11</v>
      </c>
    </row>
    <row r="1416" spans="1:8">
      <c r="A1416" s="1" t="s">
        <v>7</v>
      </c>
      <c r="B1416" t="s">
        <v>8</v>
      </c>
      <c r="C1416">
        <v>76</v>
      </c>
      <c r="D1416" t="s">
        <v>9</v>
      </c>
      <c r="E1416" s="35">
        <v>37940</v>
      </c>
      <c r="F1416">
        <v>1515</v>
      </c>
      <c r="G1416" t="s">
        <v>10</v>
      </c>
      <c r="H1416" t="s">
        <v>11</v>
      </c>
    </row>
    <row r="1417" spans="1:8">
      <c r="A1417" s="1" t="s">
        <v>7</v>
      </c>
      <c r="B1417" t="s">
        <v>8</v>
      </c>
      <c r="C1417">
        <v>76</v>
      </c>
      <c r="D1417" t="s">
        <v>9</v>
      </c>
      <c r="E1417" s="35">
        <v>37941</v>
      </c>
      <c r="F1417">
        <v>1001</v>
      </c>
      <c r="G1417" t="s">
        <v>10</v>
      </c>
      <c r="H1417" t="s">
        <v>11</v>
      </c>
    </row>
    <row r="1418" spans="1:8">
      <c r="A1418" s="1" t="s">
        <v>7</v>
      </c>
      <c r="B1418" t="s">
        <v>8</v>
      </c>
      <c r="C1418">
        <v>76</v>
      </c>
      <c r="D1418" t="s">
        <v>9</v>
      </c>
      <c r="E1418" s="35">
        <v>37942</v>
      </c>
      <c r="F1418">
        <v>1041</v>
      </c>
      <c r="G1418" t="s">
        <v>10</v>
      </c>
      <c r="H1418" t="s">
        <v>11</v>
      </c>
    </row>
    <row r="1419" spans="1:8">
      <c r="A1419" s="1" t="s">
        <v>7</v>
      </c>
      <c r="B1419" t="s">
        <v>8</v>
      </c>
      <c r="C1419">
        <v>76</v>
      </c>
      <c r="D1419" t="s">
        <v>9</v>
      </c>
      <c r="E1419" s="35">
        <v>37943</v>
      </c>
      <c r="F1419">
        <v>1200</v>
      </c>
      <c r="G1419" t="s">
        <v>10</v>
      </c>
      <c r="H1419" t="s">
        <v>11</v>
      </c>
    </row>
    <row r="1420" spans="1:8">
      <c r="A1420" s="1" t="s">
        <v>7</v>
      </c>
      <c r="B1420" t="s">
        <v>8</v>
      </c>
      <c r="C1420">
        <v>76</v>
      </c>
      <c r="D1420" t="s">
        <v>9</v>
      </c>
      <c r="E1420" s="35">
        <v>37944</v>
      </c>
      <c r="F1420">
        <v>1372</v>
      </c>
      <c r="G1420" t="s">
        <v>10</v>
      </c>
      <c r="H1420" t="s">
        <v>11</v>
      </c>
    </row>
    <row r="1421" spans="1:8">
      <c r="A1421" s="1" t="s">
        <v>7</v>
      </c>
      <c r="B1421" t="s">
        <v>8</v>
      </c>
      <c r="C1421">
        <v>76</v>
      </c>
      <c r="D1421" t="s">
        <v>9</v>
      </c>
      <c r="E1421" s="35">
        <v>37945</v>
      </c>
      <c r="F1421">
        <v>1268</v>
      </c>
      <c r="G1421" t="s">
        <v>10</v>
      </c>
      <c r="H1421" t="s">
        <v>11</v>
      </c>
    </row>
    <row r="1422" spans="1:8">
      <c r="A1422" s="1" t="s">
        <v>7</v>
      </c>
      <c r="B1422" t="s">
        <v>8</v>
      </c>
      <c r="C1422">
        <v>76</v>
      </c>
      <c r="D1422" t="s">
        <v>9</v>
      </c>
      <c r="E1422" s="35">
        <v>37946</v>
      </c>
      <c r="F1422">
        <v>1283</v>
      </c>
      <c r="G1422" t="s">
        <v>10</v>
      </c>
      <c r="H1422" t="s">
        <v>11</v>
      </c>
    </row>
    <row r="1423" spans="1:8">
      <c r="A1423" s="1" t="s">
        <v>7</v>
      </c>
      <c r="B1423" t="s">
        <v>8</v>
      </c>
      <c r="C1423">
        <v>76</v>
      </c>
      <c r="D1423" t="s">
        <v>9</v>
      </c>
      <c r="E1423" s="35">
        <v>37947</v>
      </c>
      <c r="F1423">
        <v>1442</v>
      </c>
      <c r="G1423" t="s">
        <v>10</v>
      </c>
      <c r="H1423" t="s">
        <v>11</v>
      </c>
    </row>
    <row r="1424" spans="1:8">
      <c r="A1424" s="1" t="s">
        <v>7</v>
      </c>
      <c r="B1424" t="s">
        <v>8</v>
      </c>
      <c r="C1424">
        <v>76</v>
      </c>
      <c r="D1424" t="s">
        <v>9</v>
      </c>
      <c r="E1424" s="35">
        <v>37948</v>
      </c>
      <c r="F1424">
        <v>1054</v>
      </c>
      <c r="G1424" t="s">
        <v>10</v>
      </c>
      <c r="H1424" t="s">
        <v>11</v>
      </c>
    </row>
    <row r="1425" spans="1:8">
      <c r="A1425" s="1" t="s">
        <v>7</v>
      </c>
      <c r="B1425" t="s">
        <v>8</v>
      </c>
      <c r="C1425">
        <v>76</v>
      </c>
      <c r="D1425" t="s">
        <v>9</v>
      </c>
      <c r="E1425" s="35">
        <v>37949</v>
      </c>
      <c r="F1425">
        <v>1380</v>
      </c>
      <c r="G1425" t="s">
        <v>10</v>
      </c>
      <c r="H1425" t="s">
        <v>11</v>
      </c>
    </row>
    <row r="1426" spans="1:8">
      <c r="A1426" s="1" t="s">
        <v>7</v>
      </c>
      <c r="B1426" t="s">
        <v>8</v>
      </c>
      <c r="C1426">
        <v>76</v>
      </c>
      <c r="D1426" t="s">
        <v>9</v>
      </c>
      <c r="E1426" s="35">
        <v>37950</v>
      </c>
      <c r="F1426">
        <v>1587</v>
      </c>
      <c r="G1426" t="s">
        <v>10</v>
      </c>
      <c r="H1426" t="s">
        <v>11</v>
      </c>
    </row>
    <row r="1427" spans="1:8">
      <c r="A1427" s="1" t="s">
        <v>7</v>
      </c>
      <c r="B1427" t="s">
        <v>8</v>
      </c>
      <c r="C1427">
        <v>76</v>
      </c>
      <c r="D1427" t="s">
        <v>9</v>
      </c>
      <c r="E1427" s="35">
        <v>37951</v>
      </c>
      <c r="F1427">
        <v>1186</v>
      </c>
      <c r="G1427" t="s">
        <v>10</v>
      </c>
      <c r="H1427" t="s">
        <v>11</v>
      </c>
    </row>
    <row r="1428" spans="1:8">
      <c r="A1428" s="1" t="s">
        <v>7</v>
      </c>
      <c r="B1428" t="s">
        <v>8</v>
      </c>
      <c r="C1428">
        <v>76</v>
      </c>
      <c r="D1428" t="s">
        <v>9</v>
      </c>
      <c r="E1428" s="35">
        <v>37952</v>
      </c>
      <c r="F1428">
        <v>1107</v>
      </c>
      <c r="G1428" t="s">
        <v>10</v>
      </c>
      <c r="H1428" t="s">
        <v>11</v>
      </c>
    </row>
    <row r="1429" spans="1:8">
      <c r="A1429" s="1" t="s">
        <v>7</v>
      </c>
      <c r="B1429" t="s">
        <v>8</v>
      </c>
      <c r="C1429">
        <v>76</v>
      </c>
      <c r="D1429" t="s">
        <v>9</v>
      </c>
      <c r="E1429" s="35">
        <v>37953</v>
      </c>
      <c r="F1429">
        <v>988</v>
      </c>
      <c r="G1429" t="s">
        <v>10</v>
      </c>
      <c r="H1429" t="s">
        <v>11</v>
      </c>
    </row>
    <row r="1430" spans="1:8">
      <c r="A1430" s="1" t="s">
        <v>7</v>
      </c>
      <c r="B1430" t="s">
        <v>8</v>
      </c>
      <c r="C1430">
        <v>76</v>
      </c>
      <c r="D1430" t="s">
        <v>9</v>
      </c>
      <c r="E1430" s="35">
        <v>37954</v>
      </c>
      <c r="F1430">
        <v>678</v>
      </c>
      <c r="G1430" t="s">
        <v>10</v>
      </c>
      <c r="H1430" t="s">
        <v>11</v>
      </c>
    </row>
    <row r="1431" spans="1:8">
      <c r="A1431" s="1" t="s">
        <v>7</v>
      </c>
      <c r="B1431" t="s">
        <v>8</v>
      </c>
      <c r="C1431">
        <v>76</v>
      </c>
      <c r="D1431" t="s">
        <v>9</v>
      </c>
      <c r="E1431" s="35">
        <v>37955</v>
      </c>
      <c r="F1431">
        <v>836</v>
      </c>
      <c r="G1431" t="s">
        <v>10</v>
      </c>
      <c r="H1431" t="s">
        <v>11</v>
      </c>
    </row>
    <row r="1432" spans="1:8">
      <c r="A1432" s="1" t="s">
        <v>7</v>
      </c>
      <c r="B1432" t="s">
        <v>8</v>
      </c>
      <c r="C1432">
        <v>76</v>
      </c>
      <c r="D1432" t="s">
        <v>9</v>
      </c>
      <c r="E1432" s="35">
        <v>37956</v>
      </c>
      <c r="F1432">
        <v>1205</v>
      </c>
      <c r="G1432" t="s">
        <v>10</v>
      </c>
      <c r="H1432" t="s">
        <v>11</v>
      </c>
    </row>
    <row r="1433" spans="1:8">
      <c r="A1433" s="1" t="s">
        <v>7</v>
      </c>
      <c r="B1433" t="s">
        <v>8</v>
      </c>
      <c r="C1433">
        <v>76</v>
      </c>
      <c r="D1433" t="s">
        <v>9</v>
      </c>
      <c r="E1433" s="35">
        <v>37957</v>
      </c>
      <c r="F1433">
        <v>899</v>
      </c>
      <c r="G1433" t="s">
        <v>10</v>
      </c>
      <c r="H1433" t="s">
        <v>11</v>
      </c>
    </row>
    <row r="1434" spans="1:8">
      <c r="A1434" s="1" t="s">
        <v>7</v>
      </c>
      <c r="B1434" t="s">
        <v>8</v>
      </c>
      <c r="C1434">
        <v>76</v>
      </c>
      <c r="D1434" t="s">
        <v>9</v>
      </c>
      <c r="E1434" s="35">
        <v>37958</v>
      </c>
      <c r="F1434">
        <v>1051</v>
      </c>
      <c r="G1434" t="s">
        <v>10</v>
      </c>
      <c r="H1434" t="s">
        <v>11</v>
      </c>
    </row>
    <row r="1435" spans="1:8">
      <c r="A1435" s="1" t="s">
        <v>7</v>
      </c>
      <c r="B1435" t="s">
        <v>8</v>
      </c>
      <c r="C1435">
        <v>76</v>
      </c>
      <c r="D1435" t="s">
        <v>9</v>
      </c>
      <c r="E1435" s="35">
        <v>37959</v>
      </c>
      <c r="F1435">
        <v>910</v>
      </c>
      <c r="G1435" t="s">
        <v>10</v>
      </c>
      <c r="H1435" t="s">
        <v>11</v>
      </c>
    </row>
    <row r="1436" spans="1:8">
      <c r="A1436" s="1" t="s">
        <v>7</v>
      </c>
      <c r="B1436" t="s">
        <v>8</v>
      </c>
      <c r="C1436">
        <v>76</v>
      </c>
      <c r="D1436" t="s">
        <v>9</v>
      </c>
      <c r="E1436" s="35">
        <v>37960</v>
      </c>
      <c r="F1436">
        <v>1097</v>
      </c>
      <c r="G1436" t="s">
        <v>10</v>
      </c>
      <c r="H1436" t="s">
        <v>11</v>
      </c>
    </row>
    <row r="1437" spans="1:8">
      <c r="A1437" s="1" t="s">
        <v>7</v>
      </c>
      <c r="B1437" t="s">
        <v>8</v>
      </c>
      <c r="C1437">
        <v>76</v>
      </c>
      <c r="D1437" t="s">
        <v>9</v>
      </c>
      <c r="E1437" s="35">
        <v>37961</v>
      </c>
      <c r="F1437">
        <v>1455</v>
      </c>
      <c r="G1437" t="s">
        <v>10</v>
      </c>
      <c r="H1437" t="s">
        <v>11</v>
      </c>
    </row>
    <row r="1438" spans="1:8">
      <c r="A1438" s="1" t="s">
        <v>7</v>
      </c>
      <c r="B1438" t="s">
        <v>8</v>
      </c>
      <c r="C1438">
        <v>76</v>
      </c>
      <c r="D1438" t="s">
        <v>9</v>
      </c>
      <c r="E1438" s="35">
        <v>37962</v>
      </c>
      <c r="F1438">
        <v>3715</v>
      </c>
      <c r="G1438" t="s">
        <v>10</v>
      </c>
      <c r="H1438" t="s">
        <v>11</v>
      </c>
    </row>
    <row r="1439" spans="1:8">
      <c r="A1439" s="1" t="s">
        <v>7</v>
      </c>
      <c r="B1439" t="s">
        <v>8</v>
      </c>
      <c r="C1439">
        <v>76</v>
      </c>
      <c r="D1439" t="s">
        <v>9</v>
      </c>
      <c r="E1439" s="35">
        <v>37963</v>
      </c>
      <c r="F1439">
        <v>2194</v>
      </c>
      <c r="G1439" t="s">
        <v>10</v>
      </c>
      <c r="H1439" t="s">
        <v>11</v>
      </c>
    </row>
    <row r="1440" spans="1:8">
      <c r="A1440" s="1" t="s">
        <v>7</v>
      </c>
      <c r="B1440" t="s">
        <v>8</v>
      </c>
      <c r="C1440">
        <v>76</v>
      </c>
      <c r="D1440" t="s">
        <v>9</v>
      </c>
      <c r="E1440" s="35">
        <v>37964</v>
      </c>
      <c r="F1440">
        <v>1876</v>
      </c>
      <c r="G1440" t="s">
        <v>10</v>
      </c>
      <c r="H1440" t="s">
        <v>11</v>
      </c>
    </row>
    <row r="1441" spans="1:8">
      <c r="A1441" s="1" t="s">
        <v>7</v>
      </c>
      <c r="B1441" t="s">
        <v>8</v>
      </c>
      <c r="C1441">
        <v>76</v>
      </c>
      <c r="D1441" t="s">
        <v>9</v>
      </c>
      <c r="E1441" s="35">
        <v>37965</v>
      </c>
      <c r="F1441">
        <v>2416</v>
      </c>
      <c r="G1441" t="s">
        <v>10</v>
      </c>
      <c r="H1441" t="s">
        <v>11</v>
      </c>
    </row>
    <row r="1442" spans="1:8">
      <c r="A1442" s="1" t="s">
        <v>7</v>
      </c>
      <c r="B1442" t="s">
        <v>8</v>
      </c>
      <c r="C1442">
        <v>76</v>
      </c>
      <c r="D1442" t="s">
        <v>9</v>
      </c>
      <c r="E1442" s="35">
        <v>37966</v>
      </c>
      <c r="F1442">
        <v>3593</v>
      </c>
      <c r="G1442" t="s">
        <v>10</v>
      </c>
      <c r="H1442" t="s">
        <v>11</v>
      </c>
    </row>
    <row r="1443" spans="1:8">
      <c r="A1443" s="1" t="s">
        <v>7</v>
      </c>
      <c r="B1443" t="s">
        <v>8</v>
      </c>
      <c r="C1443">
        <v>76</v>
      </c>
      <c r="D1443" t="s">
        <v>9</v>
      </c>
      <c r="E1443" s="35">
        <v>37967</v>
      </c>
      <c r="F1443">
        <v>2839</v>
      </c>
      <c r="G1443" t="s">
        <v>10</v>
      </c>
      <c r="H1443" t="s">
        <v>11</v>
      </c>
    </row>
    <row r="1444" spans="1:8">
      <c r="A1444" s="1" t="s">
        <v>7</v>
      </c>
      <c r="B1444" t="s">
        <v>8</v>
      </c>
      <c r="C1444">
        <v>76</v>
      </c>
      <c r="D1444" t="s">
        <v>9</v>
      </c>
      <c r="E1444" s="35">
        <v>37968</v>
      </c>
      <c r="F1444">
        <v>3229</v>
      </c>
      <c r="G1444" t="s">
        <v>10</v>
      </c>
      <c r="H1444" t="s">
        <v>11</v>
      </c>
    </row>
    <row r="1445" spans="1:8">
      <c r="A1445" s="1" t="s">
        <v>7</v>
      </c>
      <c r="B1445" t="s">
        <v>8</v>
      </c>
      <c r="C1445">
        <v>76</v>
      </c>
      <c r="D1445" t="s">
        <v>9</v>
      </c>
      <c r="E1445" s="35">
        <v>37969</v>
      </c>
      <c r="F1445">
        <v>4482</v>
      </c>
      <c r="G1445" t="s">
        <v>10</v>
      </c>
      <c r="H1445" t="s">
        <v>11</v>
      </c>
    </row>
    <row r="1446" spans="1:8">
      <c r="A1446" s="1" t="s">
        <v>7</v>
      </c>
      <c r="B1446" t="s">
        <v>8</v>
      </c>
      <c r="C1446">
        <v>76</v>
      </c>
      <c r="D1446" t="s">
        <v>9</v>
      </c>
      <c r="E1446" s="35">
        <v>37970</v>
      </c>
      <c r="F1446">
        <v>4072</v>
      </c>
      <c r="G1446" t="s">
        <v>10</v>
      </c>
      <c r="H1446" t="s">
        <v>11</v>
      </c>
    </row>
    <row r="1447" spans="1:8">
      <c r="A1447" s="1" t="s">
        <v>7</v>
      </c>
      <c r="B1447" t="s">
        <v>8</v>
      </c>
      <c r="C1447">
        <v>76</v>
      </c>
      <c r="D1447" t="s">
        <v>9</v>
      </c>
      <c r="E1447" s="35">
        <v>37971</v>
      </c>
      <c r="F1447">
        <v>3084</v>
      </c>
      <c r="G1447" t="s">
        <v>10</v>
      </c>
      <c r="H1447" t="s">
        <v>11</v>
      </c>
    </row>
    <row r="1448" spans="1:8">
      <c r="A1448" s="1" t="s">
        <v>7</v>
      </c>
      <c r="B1448" t="s">
        <v>8</v>
      </c>
      <c r="C1448">
        <v>76</v>
      </c>
      <c r="D1448" t="s">
        <v>9</v>
      </c>
      <c r="E1448" s="35">
        <v>37972</v>
      </c>
      <c r="F1448">
        <v>2295</v>
      </c>
      <c r="G1448" t="s">
        <v>10</v>
      </c>
      <c r="H1448" t="s">
        <v>11</v>
      </c>
    </row>
    <row r="1449" spans="1:8">
      <c r="A1449" s="1" t="s">
        <v>7</v>
      </c>
      <c r="B1449" t="s">
        <v>8</v>
      </c>
      <c r="C1449">
        <v>76</v>
      </c>
      <c r="D1449" t="s">
        <v>9</v>
      </c>
      <c r="E1449" s="35">
        <v>37973</v>
      </c>
      <c r="F1449">
        <v>1774</v>
      </c>
      <c r="G1449" t="s">
        <v>10</v>
      </c>
      <c r="H1449" t="s">
        <v>11</v>
      </c>
    </row>
    <row r="1450" spans="1:8">
      <c r="A1450" s="1" t="s">
        <v>7</v>
      </c>
      <c r="B1450" t="s">
        <v>8</v>
      </c>
      <c r="C1450">
        <v>76</v>
      </c>
      <c r="D1450" t="s">
        <v>9</v>
      </c>
      <c r="E1450" s="35">
        <v>37974</v>
      </c>
      <c r="F1450">
        <v>2433</v>
      </c>
      <c r="G1450" t="s">
        <v>10</v>
      </c>
      <c r="H1450" t="s">
        <v>11</v>
      </c>
    </row>
    <row r="1451" spans="1:8">
      <c r="A1451" s="1" t="s">
        <v>7</v>
      </c>
      <c r="B1451" t="s">
        <v>8</v>
      </c>
      <c r="C1451">
        <v>76</v>
      </c>
      <c r="D1451" t="s">
        <v>9</v>
      </c>
      <c r="E1451" s="35">
        <v>37975</v>
      </c>
      <c r="F1451">
        <v>2080</v>
      </c>
      <c r="G1451" t="s">
        <v>10</v>
      </c>
      <c r="H1451" t="s">
        <v>11</v>
      </c>
    </row>
    <row r="1452" spans="1:8">
      <c r="A1452" s="1" t="s">
        <v>7</v>
      </c>
      <c r="B1452" t="s">
        <v>8</v>
      </c>
      <c r="C1452">
        <v>76</v>
      </c>
      <c r="D1452" t="s">
        <v>9</v>
      </c>
      <c r="E1452" s="35">
        <v>37976</v>
      </c>
      <c r="F1452">
        <v>2549</v>
      </c>
      <c r="G1452" t="s">
        <v>10</v>
      </c>
      <c r="H1452" t="s">
        <v>11</v>
      </c>
    </row>
    <row r="1453" spans="1:8">
      <c r="A1453" s="1" t="s">
        <v>7</v>
      </c>
      <c r="B1453" t="s">
        <v>8</v>
      </c>
      <c r="C1453">
        <v>76</v>
      </c>
      <c r="D1453" t="s">
        <v>9</v>
      </c>
      <c r="E1453" s="35">
        <v>37977</v>
      </c>
      <c r="F1453">
        <v>2462</v>
      </c>
      <c r="G1453" t="s">
        <v>10</v>
      </c>
      <c r="H1453" t="s">
        <v>11</v>
      </c>
    </row>
    <row r="1454" spans="1:8">
      <c r="A1454" s="1" t="s">
        <v>7</v>
      </c>
      <c r="B1454" t="s">
        <v>8</v>
      </c>
      <c r="C1454">
        <v>76</v>
      </c>
      <c r="D1454" t="s">
        <v>9</v>
      </c>
      <c r="E1454" s="35">
        <v>37978</v>
      </c>
      <c r="F1454">
        <v>2651</v>
      </c>
      <c r="G1454" t="s">
        <v>10</v>
      </c>
      <c r="H1454" t="s">
        <v>11</v>
      </c>
    </row>
    <row r="1455" spans="1:8">
      <c r="A1455" s="1" t="s">
        <v>7</v>
      </c>
      <c r="B1455" t="s">
        <v>8</v>
      </c>
      <c r="C1455">
        <v>76</v>
      </c>
      <c r="D1455" t="s">
        <v>9</v>
      </c>
      <c r="E1455" s="35">
        <v>37979</v>
      </c>
      <c r="F1455">
        <v>4341</v>
      </c>
      <c r="G1455" t="s">
        <v>10</v>
      </c>
      <c r="H1455" t="s">
        <v>11</v>
      </c>
    </row>
    <row r="1456" spans="1:8">
      <c r="A1456" s="1" t="s">
        <v>7</v>
      </c>
      <c r="B1456" t="s">
        <v>8</v>
      </c>
      <c r="C1456">
        <v>76</v>
      </c>
      <c r="D1456" t="s">
        <v>9</v>
      </c>
      <c r="E1456" s="35">
        <v>37980</v>
      </c>
      <c r="F1456">
        <v>6844</v>
      </c>
      <c r="G1456" t="s">
        <v>10</v>
      </c>
      <c r="H1456" t="s">
        <v>11</v>
      </c>
    </row>
    <row r="1457" spans="1:8">
      <c r="A1457" s="1" t="s">
        <v>7</v>
      </c>
      <c r="B1457" t="s">
        <v>8</v>
      </c>
      <c r="C1457">
        <v>76</v>
      </c>
      <c r="D1457" t="s">
        <v>9</v>
      </c>
      <c r="E1457" s="35">
        <v>37981</v>
      </c>
      <c r="F1457">
        <v>4190</v>
      </c>
      <c r="G1457" t="s">
        <v>10</v>
      </c>
      <c r="H1457" t="s">
        <v>11</v>
      </c>
    </row>
    <row r="1458" spans="1:8">
      <c r="A1458" s="1" t="s">
        <v>7</v>
      </c>
      <c r="B1458" t="s">
        <v>8</v>
      </c>
      <c r="C1458">
        <v>76</v>
      </c>
      <c r="D1458" t="s">
        <v>9</v>
      </c>
      <c r="E1458" s="35">
        <v>37982</v>
      </c>
      <c r="F1458">
        <v>2701</v>
      </c>
      <c r="G1458" t="s">
        <v>10</v>
      </c>
      <c r="H1458" t="s">
        <v>11</v>
      </c>
    </row>
    <row r="1459" spans="1:8">
      <c r="A1459" s="1" t="s">
        <v>7</v>
      </c>
      <c r="B1459" t="s">
        <v>8</v>
      </c>
      <c r="C1459">
        <v>76</v>
      </c>
      <c r="D1459" t="s">
        <v>9</v>
      </c>
      <c r="E1459" s="35">
        <v>37983</v>
      </c>
      <c r="F1459">
        <v>2463</v>
      </c>
      <c r="G1459" t="s">
        <v>10</v>
      </c>
      <c r="H1459" t="s">
        <v>11</v>
      </c>
    </row>
    <row r="1460" spans="1:8">
      <c r="A1460" s="1" t="s">
        <v>7</v>
      </c>
      <c r="B1460" t="s">
        <v>8</v>
      </c>
      <c r="C1460">
        <v>76</v>
      </c>
      <c r="D1460" t="s">
        <v>9</v>
      </c>
      <c r="E1460" s="35">
        <v>37984</v>
      </c>
      <c r="F1460">
        <v>3634</v>
      </c>
      <c r="G1460" t="s">
        <v>10</v>
      </c>
      <c r="H1460" t="s">
        <v>11</v>
      </c>
    </row>
    <row r="1461" spans="1:8">
      <c r="A1461" s="1" t="s">
        <v>7</v>
      </c>
      <c r="B1461" t="s">
        <v>8</v>
      </c>
      <c r="C1461">
        <v>76</v>
      </c>
      <c r="D1461" t="s">
        <v>9</v>
      </c>
      <c r="E1461" s="35">
        <v>37985</v>
      </c>
      <c r="F1461">
        <v>3874</v>
      </c>
      <c r="G1461" t="s">
        <v>10</v>
      </c>
      <c r="H1461" t="s">
        <v>11</v>
      </c>
    </row>
    <row r="1462" spans="1:8">
      <c r="A1462" s="1" t="s">
        <v>7</v>
      </c>
      <c r="B1462" t="s">
        <v>8</v>
      </c>
      <c r="C1462">
        <v>76</v>
      </c>
      <c r="D1462" t="s">
        <v>9</v>
      </c>
      <c r="E1462" s="35">
        <v>37986</v>
      </c>
      <c r="F1462">
        <v>3277</v>
      </c>
      <c r="G1462" t="s">
        <v>10</v>
      </c>
      <c r="H1462" t="s">
        <v>11</v>
      </c>
    </row>
    <row r="1463" spans="1:8">
      <c r="A1463" s="1" t="s">
        <v>7</v>
      </c>
      <c r="B1463" t="s">
        <v>8</v>
      </c>
      <c r="C1463">
        <v>76</v>
      </c>
      <c r="D1463" t="s">
        <v>9</v>
      </c>
      <c r="E1463" s="35">
        <v>37987</v>
      </c>
      <c r="F1463">
        <v>6911</v>
      </c>
      <c r="G1463" t="s">
        <v>10</v>
      </c>
      <c r="H1463" t="s">
        <v>11</v>
      </c>
    </row>
    <row r="1464" spans="1:8">
      <c r="A1464" s="1" t="s">
        <v>7</v>
      </c>
      <c r="B1464" t="s">
        <v>8</v>
      </c>
      <c r="C1464">
        <v>76</v>
      </c>
      <c r="D1464" t="s">
        <v>9</v>
      </c>
      <c r="E1464" s="35">
        <v>37988</v>
      </c>
      <c r="F1464">
        <v>5957</v>
      </c>
      <c r="G1464" t="s">
        <v>10</v>
      </c>
      <c r="H1464" t="s">
        <v>11</v>
      </c>
    </row>
    <row r="1465" spans="1:8">
      <c r="A1465" s="1" t="s">
        <v>7</v>
      </c>
      <c r="B1465" t="s">
        <v>8</v>
      </c>
      <c r="C1465">
        <v>76</v>
      </c>
      <c r="D1465" t="s">
        <v>9</v>
      </c>
      <c r="E1465" s="35">
        <v>37989</v>
      </c>
      <c r="F1465">
        <v>4035</v>
      </c>
      <c r="G1465" t="s">
        <v>10</v>
      </c>
      <c r="H1465" t="s">
        <v>11</v>
      </c>
    </row>
    <row r="1466" spans="1:8">
      <c r="A1466" s="1" t="s">
        <v>7</v>
      </c>
      <c r="B1466" t="s">
        <v>8</v>
      </c>
      <c r="C1466">
        <v>76</v>
      </c>
      <c r="D1466" t="s">
        <v>9</v>
      </c>
      <c r="E1466" s="35">
        <v>37990</v>
      </c>
      <c r="F1466">
        <v>3740</v>
      </c>
      <c r="G1466" t="s">
        <v>10</v>
      </c>
      <c r="H1466" t="s">
        <v>11</v>
      </c>
    </row>
    <row r="1467" spans="1:8">
      <c r="A1467" s="1" t="s">
        <v>7</v>
      </c>
      <c r="B1467" t="s">
        <v>8</v>
      </c>
      <c r="C1467">
        <v>76</v>
      </c>
      <c r="D1467" t="s">
        <v>9</v>
      </c>
      <c r="E1467" s="35">
        <v>37991</v>
      </c>
      <c r="F1467">
        <v>3227</v>
      </c>
      <c r="G1467" t="s">
        <v>10</v>
      </c>
      <c r="H1467" t="s">
        <v>11</v>
      </c>
    </row>
    <row r="1468" spans="1:8">
      <c r="A1468" s="1" t="s">
        <v>7</v>
      </c>
      <c r="B1468" t="s">
        <v>8</v>
      </c>
      <c r="C1468">
        <v>76</v>
      </c>
      <c r="D1468" t="s">
        <v>9</v>
      </c>
      <c r="E1468" s="35">
        <v>37992</v>
      </c>
      <c r="F1468">
        <v>2445</v>
      </c>
      <c r="G1468" t="s">
        <v>10</v>
      </c>
      <c r="H1468" t="s">
        <v>11</v>
      </c>
    </row>
    <row r="1469" spans="1:8">
      <c r="A1469" s="1" t="s">
        <v>7</v>
      </c>
      <c r="B1469" t="s">
        <v>8</v>
      </c>
      <c r="C1469">
        <v>76</v>
      </c>
      <c r="D1469" t="s">
        <v>9</v>
      </c>
      <c r="E1469" s="35">
        <v>37993</v>
      </c>
      <c r="F1469">
        <v>3271</v>
      </c>
      <c r="G1469" t="s">
        <v>10</v>
      </c>
      <c r="H1469" t="s">
        <v>11</v>
      </c>
    </row>
    <row r="1470" spans="1:8">
      <c r="A1470" s="1" t="s">
        <v>7</v>
      </c>
      <c r="B1470" t="s">
        <v>8</v>
      </c>
      <c r="C1470">
        <v>76</v>
      </c>
      <c r="D1470" t="s">
        <v>9</v>
      </c>
      <c r="E1470" s="35">
        <v>37994</v>
      </c>
      <c r="F1470">
        <v>3677</v>
      </c>
      <c r="G1470" t="s">
        <v>10</v>
      </c>
      <c r="H1470" t="s">
        <v>11</v>
      </c>
    </row>
    <row r="1471" spans="1:8">
      <c r="A1471" s="1" t="s">
        <v>7</v>
      </c>
      <c r="B1471" t="s">
        <v>8</v>
      </c>
      <c r="C1471">
        <v>76</v>
      </c>
      <c r="D1471" t="s">
        <v>9</v>
      </c>
      <c r="E1471" s="35">
        <v>37995</v>
      </c>
      <c r="F1471">
        <v>3128</v>
      </c>
      <c r="G1471" t="s">
        <v>10</v>
      </c>
      <c r="H1471" t="s">
        <v>11</v>
      </c>
    </row>
    <row r="1472" spans="1:8">
      <c r="A1472" s="1" t="s">
        <v>7</v>
      </c>
      <c r="B1472" t="s">
        <v>8</v>
      </c>
      <c r="C1472">
        <v>76</v>
      </c>
      <c r="D1472" t="s">
        <v>9</v>
      </c>
      <c r="E1472" s="35">
        <v>37996</v>
      </c>
      <c r="F1472">
        <v>3044</v>
      </c>
      <c r="G1472" t="s">
        <v>10</v>
      </c>
      <c r="H1472" t="s">
        <v>11</v>
      </c>
    </row>
    <row r="1473" spans="1:8">
      <c r="A1473" s="1" t="s">
        <v>7</v>
      </c>
      <c r="B1473" t="s">
        <v>8</v>
      </c>
      <c r="C1473">
        <v>76</v>
      </c>
      <c r="D1473" t="s">
        <v>9</v>
      </c>
      <c r="E1473" s="35">
        <v>37997</v>
      </c>
      <c r="F1473">
        <v>3062</v>
      </c>
      <c r="G1473" t="s">
        <v>10</v>
      </c>
      <c r="H1473" t="s">
        <v>11</v>
      </c>
    </row>
    <row r="1474" spans="1:8">
      <c r="A1474" s="1" t="s">
        <v>7</v>
      </c>
      <c r="B1474" t="s">
        <v>8</v>
      </c>
      <c r="C1474">
        <v>76</v>
      </c>
      <c r="D1474" t="s">
        <v>9</v>
      </c>
      <c r="E1474" s="35">
        <v>37998</v>
      </c>
      <c r="F1474">
        <v>3321</v>
      </c>
      <c r="G1474" t="s">
        <v>10</v>
      </c>
      <c r="H1474" t="s">
        <v>11</v>
      </c>
    </row>
    <row r="1475" spans="1:8">
      <c r="A1475" s="1" t="s">
        <v>7</v>
      </c>
      <c r="B1475" t="s">
        <v>8</v>
      </c>
      <c r="C1475">
        <v>76</v>
      </c>
      <c r="D1475" t="s">
        <v>9</v>
      </c>
      <c r="E1475" s="35">
        <v>37999</v>
      </c>
      <c r="F1475">
        <v>2763</v>
      </c>
      <c r="G1475" t="s">
        <v>10</v>
      </c>
      <c r="H1475" t="s">
        <v>11</v>
      </c>
    </row>
    <row r="1476" spans="1:8">
      <c r="A1476" s="1" t="s">
        <v>7</v>
      </c>
      <c r="B1476" t="s">
        <v>8</v>
      </c>
      <c r="C1476">
        <v>76</v>
      </c>
      <c r="D1476" t="s">
        <v>9</v>
      </c>
      <c r="E1476" s="35">
        <v>38000</v>
      </c>
      <c r="F1476">
        <v>3137</v>
      </c>
      <c r="G1476" t="s">
        <v>10</v>
      </c>
      <c r="H1476" t="s">
        <v>11</v>
      </c>
    </row>
    <row r="1477" spans="1:8">
      <c r="A1477" s="1" t="s">
        <v>7</v>
      </c>
      <c r="B1477" t="s">
        <v>8</v>
      </c>
      <c r="C1477">
        <v>76</v>
      </c>
      <c r="D1477" t="s">
        <v>9</v>
      </c>
      <c r="E1477" s="35">
        <v>38001</v>
      </c>
      <c r="F1477">
        <v>2687</v>
      </c>
      <c r="G1477" t="s">
        <v>10</v>
      </c>
      <c r="H1477" t="s">
        <v>11</v>
      </c>
    </row>
    <row r="1478" spans="1:8">
      <c r="A1478" s="1" t="s">
        <v>7</v>
      </c>
      <c r="B1478" t="s">
        <v>8</v>
      </c>
      <c r="C1478">
        <v>76</v>
      </c>
      <c r="D1478" t="s">
        <v>9</v>
      </c>
      <c r="E1478" s="35">
        <v>38002</v>
      </c>
      <c r="F1478">
        <v>2328</v>
      </c>
      <c r="G1478" t="s">
        <v>10</v>
      </c>
      <c r="H1478" t="s">
        <v>11</v>
      </c>
    </row>
    <row r="1479" spans="1:8">
      <c r="A1479" s="1" t="s">
        <v>7</v>
      </c>
      <c r="B1479" t="s">
        <v>8</v>
      </c>
      <c r="C1479">
        <v>76</v>
      </c>
      <c r="D1479" t="s">
        <v>9</v>
      </c>
      <c r="E1479" s="35">
        <v>38003</v>
      </c>
      <c r="F1479">
        <v>2520</v>
      </c>
      <c r="G1479" t="s">
        <v>10</v>
      </c>
      <c r="H1479" t="s">
        <v>11</v>
      </c>
    </row>
    <row r="1480" spans="1:8">
      <c r="A1480" s="1" t="s">
        <v>7</v>
      </c>
      <c r="B1480" t="s">
        <v>8</v>
      </c>
      <c r="C1480">
        <v>76</v>
      </c>
      <c r="D1480" t="s">
        <v>9</v>
      </c>
      <c r="E1480" s="35">
        <v>38004</v>
      </c>
      <c r="F1480">
        <v>2697</v>
      </c>
      <c r="G1480" t="s">
        <v>10</v>
      </c>
      <c r="H1480" t="s">
        <v>11</v>
      </c>
    </row>
    <row r="1481" spans="1:8">
      <c r="A1481" s="1" t="s">
        <v>7</v>
      </c>
      <c r="B1481" t="s">
        <v>8</v>
      </c>
      <c r="C1481">
        <v>76</v>
      </c>
      <c r="D1481" t="s">
        <v>9</v>
      </c>
      <c r="E1481" s="35">
        <v>38005</v>
      </c>
      <c r="F1481">
        <v>2753</v>
      </c>
      <c r="G1481" t="s">
        <v>10</v>
      </c>
      <c r="H1481" t="s">
        <v>11</v>
      </c>
    </row>
    <row r="1482" spans="1:8">
      <c r="A1482" s="1" t="s">
        <v>7</v>
      </c>
      <c r="B1482" t="s">
        <v>8</v>
      </c>
      <c r="C1482">
        <v>76</v>
      </c>
      <c r="D1482" t="s">
        <v>9</v>
      </c>
      <c r="E1482" s="35">
        <v>38006</v>
      </c>
      <c r="F1482">
        <v>2878</v>
      </c>
      <c r="G1482" t="s">
        <v>10</v>
      </c>
      <c r="H1482" t="s">
        <v>11</v>
      </c>
    </row>
    <row r="1483" spans="1:8">
      <c r="A1483" s="1" t="s">
        <v>7</v>
      </c>
      <c r="B1483" t="s">
        <v>8</v>
      </c>
      <c r="C1483">
        <v>76</v>
      </c>
      <c r="D1483" t="s">
        <v>9</v>
      </c>
      <c r="E1483" s="35">
        <v>38007</v>
      </c>
      <c r="F1483">
        <v>2762</v>
      </c>
      <c r="G1483" t="s">
        <v>10</v>
      </c>
      <c r="H1483" t="s">
        <v>11</v>
      </c>
    </row>
    <row r="1484" spans="1:8">
      <c r="A1484" s="1" t="s">
        <v>7</v>
      </c>
      <c r="B1484" t="s">
        <v>8</v>
      </c>
      <c r="C1484">
        <v>76</v>
      </c>
      <c r="D1484" t="s">
        <v>9</v>
      </c>
      <c r="E1484" s="35">
        <v>38008</v>
      </c>
      <c r="F1484">
        <v>2362</v>
      </c>
      <c r="G1484" t="s">
        <v>10</v>
      </c>
      <c r="H1484" t="s">
        <v>11</v>
      </c>
    </row>
    <row r="1485" spans="1:8">
      <c r="A1485" s="1" t="s">
        <v>7</v>
      </c>
      <c r="B1485" t="s">
        <v>8</v>
      </c>
      <c r="C1485">
        <v>76</v>
      </c>
      <c r="D1485" t="s">
        <v>9</v>
      </c>
      <c r="E1485" s="35">
        <v>38009</v>
      </c>
      <c r="F1485">
        <v>2519</v>
      </c>
      <c r="G1485" t="s">
        <v>10</v>
      </c>
      <c r="H1485" t="s">
        <v>11</v>
      </c>
    </row>
    <row r="1486" spans="1:8">
      <c r="A1486" s="1" t="s">
        <v>7</v>
      </c>
      <c r="B1486" t="s">
        <v>8</v>
      </c>
      <c r="C1486">
        <v>76</v>
      </c>
      <c r="D1486" t="s">
        <v>9</v>
      </c>
      <c r="E1486" s="35">
        <v>38010</v>
      </c>
      <c r="F1486">
        <v>2836</v>
      </c>
      <c r="G1486" t="s">
        <v>10</v>
      </c>
      <c r="H1486" t="s">
        <v>11</v>
      </c>
    </row>
    <row r="1487" spans="1:8">
      <c r="A1487" s="1" t="s">
        <v>7</v>
      </c>
      <c r="B1487" t="s">
        <v>8</v>
      </c>
      <c r="C1487">
        <v>76</v>
      </c>
      <c r="D1487" t="s">
        <v>9</v>
      </c>
      <c r="E1487" s="35">
        <v>38011</v>
      </c>
      <c r="F1487">
        <v>2587</v>
      </c>
      <c r="G1487" t="s">
        <v>10</v>
      </c>
      <c r="H1487" t="s">
        <v>11</v>
      </c>
    </row>
    <row r="1488" spans="1:8">
      <c r="A1488" s="1" t="s">
        <v>7</v>
      </c>
      <c r="B1488" t="s">
        <v>8</v>
      </c>
      <c r="C1488">
        <v>76</v>
      </c>
      <c r="D1488" t="s">
        <v>9</v>
      </c>
      <c r="E1488" s="35">
        <v>38012</v>
      </c>
      <c r="F1488">
        <v>2309</v>
      </c>
      <c r="G1488" t="s">
        <v>10</v>
      </c>
      <c r="H1488" t="s">
        <v>11</v>
      </c>
    </row>
    <row r="1489" spans="1:8">
      <c r="A1489" s="1" t="s">
        <v>7</v>
      </c>
      <c r="B1489" t="s">
        <v>8</v>
      </c>
      <c r="C1489">
        <v>76</v>
      </c>
      <c r="D1489" t="s">
        <v>9</v>
      </c>
      <c r="E1489" s="35">
        <v>38013</v>
      </c>
      <c r="F1489">
        <v>3270</v>
      </c>
      <c r="G1489" t="s">
        <v>10</v>
      </c>
      <c r="H1489" t="s">
        <v>11</v>
      </c>
    </row>
    <row r="1490" spans="1:8">
      <c r="A1490" s="1" t="s">
        <v>7</v>
      </c>
      <c r="B1490" t="s">
        <v>8</v>
      </c>
      <c r="C1490">
        <v>76</v>
      </c>
      <c r="D1490" t="s">
        <v>9</v>
      </c>
      <c r="E1490" s="35">
        <v>38014</v>
      </c>
      <c r="F1490">
        <v>3115</v>
      </c>
      <c r="G1490" t="s">
        <v>10</v>
      </c>
      <c r="H1490" t="s">
        <v>11</v>
      </c>
    </row>
    <row r="1491" spans="1:8">
      <c r="A1491" s="1" t="s">
        <v>7</v>
      </c>
      <c r="B1491" t="s">
        <v>8</v>
      </c>
      <c r="C1491">
        <v>76</v>
      </c>
      <c r="D1491" t="s">
        <v>9</v>
      </c>
      <c r="E1491" s="35">
        <v>38015</v>
      </c>
      <c r="F1491">
        <v>1930</v>
      </c>
      <c r="G1491" t="s">
        <v>10</v>
      </c>
      <c r="H1491" t="s">
        <v>11</v>
      </c>
    </row>
    <row r="1492" spans="1:8">
      <c r="A1492" s="1" t="s">
        <v>7</v>
      </c>
      <c r="B1492" t="s">
        <v>8</v>
      </c>
      <c r="C1492">
        <v>76</v>
      </c>
      <c r="D1492" t="s">
        <v>9</v>
      </c>
      <c r="E1492" s="35">
        <v>38016</v>
      </c>
      <c r="F1492">
        <v>2188</v>
      </c>
      <c r="G1492" t="s">
        <v>10</v>
      </c>
      <c r="H1492" t="s">
        <v>11</v>
      </c>
    </row>
    <row r="1493" spans="1:8">
      <c r="A1493" s="1" t="s">
        <v>7</v>
      </c>
      <c r="B1493" t="s">
        <v>8</v>
      </c>
      <c r="C1493">
        <v>76</v>
      </c>
      <c r="D1493" t="s">
        <v>9</v>
      </c>
      <c r="E1493" s="35">
        <v>38017</v>
      </c>
      <c r="F1493">
        <v>1919</v>
      </c>
      <c r="G1493" t="s">
        <v>10</v>
      </c>
      <c r="H1493" t="s">
        <v>11</v>
      </c>
    </row>
    <row r="1494" spans="1:8">
      <c r="A1494" s="1" t="s">
        <v>7</v>
      </c>
      <c r="B1494" t="s">
        <v>8</v>
      </c>
      <c r="C1494">
        <v>76</v>
      </c>
      <c r="D1494" t="s">
        <v>9</v>
      </c>
      <c r="E1494" s="35">
        <v>38018</v>
      </c>
      <c r="F1494">
        <v>2269</v>
      </c>
      <c r="G1494" t="s">
        <v>10</v>
      </c>
      <c r="H1494" t="s">
        <v>11</v>
      </c>
    </row>
    <row r="1495" spans="1:8">
      <c r="A1495" s="1" t="s">
        <v>7</v>
      </c>
      <c r="B1495" t="s">
        <v>8</v>
      </c>
      <c r="C1495">
        <v>76</v>
      </c>
      <c r="D1495" t="s">
        <v>9</v>
      </c>
      <c r="E1495" s="35">
        <v>38019</v>
      </c>
      <c r="F1495">
        <v>2745</v>
      </c>
      <c r="G1495" t="s">
        <v>10</v>
      </c>
      <c r="H1495" t="s">
        <v>11</v>
      </c>
    </row>
    <row r="1496" spans="1:8">
      <c r="A1496" s="1" t="s">
        <v>7</v>
      </c>
      <c r="B1496" t="s">
        <v>8</v>
      </c>
      <c r="C1496">
        <v>76</v>
      </c>
      <c r="D1496" t="s">
        <v>9</v>
      </c>
      <c r="E1496" s="35">
        <v>38020</v>
      </c>
      <c r="F1496">
        <v>4006</v>
      </c>
      <c r="G1496" t="s">
        <v>10</v>
      </c>
      <c r="H1496" t="s">
        <v>11</v>
      </c>
    </row>
    <row r="1497" spans="1:8">
      <c r="A1497" s="1" t="s">
        <v>7</v>
      </c>
      <c r="B1497" t="s">
        <v>8</v>
      </c>
      <c r="C1497">
        <v>76</v>
      </c>
      <c r="D1497" t="s">
        <v>9</v>
      </c>
      <c r="E1497" s="35">
        <v>38021</v>
      </c>
      <c r="F1497">
        <v>3733</v>
      </c>
      <c r="G1497" t="s">
        <v>10</v>
      </c>
      <c r="H1497" t="s">
        <v>11</v>
      </c>
    </row>
    <row r="1498" spans="1:8">
      <c r="A1498" s="1" t="s">
        <v>7</v>
      </c>
      <c r="B1498" t="s">
        <v>8</v>
      </c>
      <c r="C1498">
        <v>76</v>
      </c>
      <c r="D1498" t="s">
        <v>9</v>
      </c>
      <c r="E1498" s="35">
        <v>38022</v>
      </c>
      <c r="F1498">
        <v>3043</v>
      </c>
      <c r="G1498" t="s">
        <v>10</v>
      </c>
      <c r="H1498" t="s">
        <v>11</v>
      </c>
    </row>
    <row r="1499" spans="1:8">
      <c r="A1499" s="1" t="s">
        <v>7</v>
      </c>
      <c r="B1499" t="s">
        <v>8</v>
      </c>
      <c r="C1499">
        <v>76</v>
      </c>
      <c r="D1499" t="s">
        <v>9</v>
      </c>
      <c r="E1499" s="35">
        <v>38023</v>
      </c>
      <c r="F1499">
        <v>3118</v>
      </c>
      <c r="G1499" t="s">
        <v>10</v>
      </c>
      <c r="H1499" t="s">
        <v>11</v>
      </c>
    </row>
    <row r="1500" spans="1:8">
      <c r="A1500" s="1" t="s">
        <v>7</v>
      </c>
      <c r="B1500" t="s">
        <v>8</v>
      </c>
      <c r="C1500">
        <v>76</v>
      </c>
      <c r="D1500" t="s">
        <v>9</v>
      </c>
      <c r="E1500" s="35">
        <v>38024</v>
      </c>
      <c r="F1500">
        <v>2690</v>
      </c>
      <c r="G1500" t="s">
        <v>10</v>
      </c>
      <c r="H1500" t="s">
        <v>11</v>
      </c>
    </row>
    <row r="1501" spans="1:8">
      <c r="A1501" s="1" t="s">
        <v>7</v>
      </c>
      <c r="B1501" t="s">
        <v>8</v>
      </c>
      <c r="C1501">
        <v>76</v>
      </c>
      <c r="D1501" t="s">
        <v>9</v>
      </c>
      <c r="E1501" s="35">
        <v>38025</v>
      </c>
      <c r="F1501">
        <v>2136</v>
      </c>
      <c r="G1501" t="s">
        <v>10</v>
      </c>
      <c r="H1501" t="s">
        <v>11</v>
      </c>
    </row>
    <row r="1502" spans="1:8">
      <c r="A1502" s="1" t="s">
        <v>7</v>
      </c>
      <c r="B1502" t="s">
        <v>8</v>
      </c>
      <c r="C1502">
        <v>76</v>
      </c>
      <c r="D1502" t="s">
        <v>9</v>
      </c>
      <c r="E1502" s="35">
        <v>38026</v>
      </c>
      <c r="F1502">
        <v>2665</v>
      </c>
      <c r="G1502" t="s">
        <v>10</v>
      </c>
      <c r="H1502" t="s">
        <v>11</v>
      </c>
    </row>
    <row r="1503" spans="1:8">
      <c r="A1503" s="1" t="s">
        <v>7</v>
      </c>
      <c r="B1503" t="s">
        <v>8</v>
      </c>
      <c r="C1503">
        <v>76</v>
      </c>
      <c r="D1503" t="s">
        <v>9</v>
      </c>
      <c r="E1503" s="35">
        <v>38027</v>
      </c>
      <c r="F1503">
        <v>2283</v>
      </c>
      <c r="G1503" t="s">
        <v>10</v>
      </c>
      <c r="H1503" t="s">
        <v>11</v>
      </c>
    </row>
    <row r="1504" spans="1:8">
      <c r="A1504" s="1" t="s">
        <v>7</v>
      </c>
      <c r="B1504" t="s">
        <v>8</v>
      </c>
      <c r="C1504">
        <v>76</v>
      </c>
      <c r="D1504" t="s">
        <v>9</v>
      </c>
      <c r="E1504" s="35">
        <v>38028</v>
      </c>
      <c r="F1504">
        <v>2610</v>
      </c>
      <c r="G1504" t="s">
        <v>10</v>
      </c>
      <c r="H1504" t="s">
        <v>11</v>
      </c>
    </row>
    <row r="1505" spans="1:8">
      <c r="A1505" s="1" t="s">
        <v>7</v>
      </c>
      <c r="B1505" t="s">
        <v>8</v>
      </c>
      <c r="C1505">
        <v>76</v>
      </c>
      <c r="D1505" t="s">
        <v>9</v>
      </c>
      <c r="E1505" s="35">
        <v>38029</v>
      </c>
      <c r="F1505">
        <v>2282</v>
      </c>
      <c r="G1505" t="s">
        <v>10</v>
      </c>
      <c r="H1505" t="s">
        <v>11</v>
      </c>
    </row>
    <row r="1506" spans="1:8">
      <c r="A1506" s="1" t="s">
        <v>7</v>
      </c>
      <c r="B1506" t="s">
        <v>8</v>
      </c>
      <c r="C1506">
        <v>76</v>
      </c>
      <c r="D1506" t="s">
        <v>9</v>
      </c>
      <c r="E1506" s="35">
        <v>38030</v>
      </c>
      <c r="F1506">
        <v>2437</v>
      </c>
      <c r="G1506" t="s">
        <v>10</v>
      </c>
      <c r="H1506" t="s">
        <v>11</v>
      </c>
    </row>
    <row r="1507" spans="1:8">
      <c r="A1507" s="1" t="s">
        <v>7</v>
      </c>
      <c r="B1507" t="s">
        <v>8</v>
      </c>
      <c r="C1507">
        <v>76</v>
      </c>
      <c r="D1507" t="s">
        <v>9</v>
      </c>
      <c r="E1507" s="35">
        <v>38031</v>
      </c>
      <c r="F1507">
        <v>2172</v>
      </c>
      <c r="G1507" t="s">
        <v>10</v>
      </c>
      <c r="H1507" t="s">
        <v>11</v>
      </c>
    </row>
    <row r="1508" spans="1:8">
      <c r="A1508" s="1" t="s">
        <v>7</v>
      </c>
      <c r="B1508" t="s">
        <v>8</v>
      </c>
      <c r="C1508">
        <v>76</v>
      </c>
      <c r="D1508" t="s">
        <v>9</v>
      </c>
      <c r="E1508" s="35">
        <v>38032</v>
      </c>
      <c r="F1508">
        <v>2313</v>
      </c>
      <c r="G1508" t="s">
        <v>10</v>
      </c>
      <c r="H1508" t="s">
        <v>11</v>
      </c>
    </row>
    <row r="1509" spans="1:8">
      <c r="A1509" s="1" t="s">
        <v>7</v>
      </c>
      <c r="B1509" t="s">
        <v>8</v>
      </c>
      <c r="C1509">
        <v>76</v>
      </c>
      <c r="D1509" t="s">
        <v>9</v>
      </c>
      <c r="E1509" s="35">
        <v>38033</v>
      </c>
      <c r="F1509">
        <v>2954</v>
      </c>
      <c r="G1509" t="s">
        <v>10</v>
      </c>
      <c r="H1509" t="s">
        <v>11</v>
      </c>
    </row>
    <row r="1510" spans="1:8">
      <c r="A1510" s="1" t="s">
        <v>7</v>
      </c>
      <c r="B1510" t="s">
        <v>8</v>
      </c>
      <c r="C1510">
        <v>76</v>
      </c>
      <c r="D1510" t="s">
        <v>9</v>
      </c>
      <c r="E1510" s="35">
        <v>38034</v>
      </c>
      <c r="F1510">
        <v>8196</v>
      </c>
      <c r="G1510" t="s">
        <v>10</v>
      </c>
      <c r="H1510" t="s">
        <v>11</v>
      </c>
    </row>
    <row r="1511" spans="1:8">
      <c r="A1511" s="1" t="s">
        <v>7</v>
      </c>
      <c r="B1511" t="s">
        <v>8</v>
      </c>
      <c r="C1511">
        <v>76</v>
      </c>
      <c r="D1511" t="s">
        <v>9</v>
      </c>
      <c r="E1511" s="35">
        <v>38035</v>
      </c>
      <c r="F1511">
        <v>9201</v>
      </c>
      <c r="G1511" t="s">
        <v>10</v>
      </c>
      <c r="H1511" t="s">
        <v>11</v>
      </c>
    </row>
    <row r="1512" spans="1:8">
      <c r="A1512" s="1" t="s">
        <v>7</v>
      </c>
      <c r="B1512" t="s">
        <v>8</v>
      </c>
      <c r="C1512">
        <v>76</v>
      </c>
      <c r="D1512" t="s">
        <v>9</v>
      </c>
      <c r="E1512" s="35">
        <v>38036</v>
      </c>
      <c r="F1512">
        <v>7568</v>
      </c>
      <c r="G1512" t="s">
        <v>10</v>
      </c>
      <c r="H1512" t="s">
        <v>11</v>
      </c>
    </row>
    <row r="1513" spans="1:8">
      <c r="A1513" s="1" t="s">
        <v>7</v>
      </c>
      <c r="B1513" t="s">
        <v>8</v>
      </c>
      <c r="C1513">
        <v>76</v>
      </c>
      <c r="D1513" t="s">
        <v>9</v>
      </c>
      <c r="E1513" s="35">
        <v>38037</v>
      </c>
      <c r="F1513">
        <v>6080</v>
      </c>
      <c r="G1513" t="s">
        <v>10</v>
      </c>
      <c r="H1513" t="s">
        <v>11</v>
      </c>
    </row>
    <row r="1514" spans="1:8">
      <c r="A1514" s="1" t="s">
        <v>7</v>
      </c>
      <c r="B1514" t="s">
        <v>8</v>
      </c>
      <c r="C1514">
        <v>76</v>
      </c>
      <c r="D1514" t="s">
        <v>9</v>
      </c>
      <c r="E1514" s="35">
        <v>38038</v>
      </c>
      <c r="F1514">
        <v>4825</v>
      </c>
      <c r="G1514" t="s">
        <v>10</v>
      </c>
      <c r="H1514" t="s">
        <v>11</v>
      </c>
    </row>
    <row r="1515" spans="1:8">
      <c r="A1515" s="1" t="s">
        <v>7</v>
      </c>
      <c r="B1515" t="s">
        <v>8</v>
      </c>
      <c r="C1515">
        <v>76</v>
      </c>
      <c r="D1515" t="s">
        <v>9</v>
      </c>
      <c r="E1515" s="35">
        <v>38039</v>
      </c>
      <c r="F1515">
        <v>4098</v>
      </c>
      <c r="G1515" t="s">
        <v>10</v>
      </c>
      <c r="H1515" t="s">
        <v>11</v>
      </c>
    </row>
    <row r="1516" spans="1:8">
      <c r="A1516" s="1" t="s">
        <v>7</v>
      </c>
      <c r="B1516" t="s">
        <v>8</v>
      </c>
      <c r="C1516">
        <v>76</v>
      </c>
      <c r="D1516" t="s">
        <v>9</v>
      </c>
      <c r="E1516" s="35">
        <v>38040</v>
      </c>
      <c r="F1516">
        <v>4345</v>
      </c>
      <c r="G1516" t="s">
        <v>10</v>
      </c>
      <c r="H1516" t="s">
        <v>11</v>
      </c>
    </row>
    <row r="1517" spans="1:8">
      <c r="A1517" s="1" t="s">
        <v>7</v>
      </c>
      <c r="B1517" t="s">
        <v>8</v>
      </c>
      <c r="C1517">
        <v>76</v>
      </c>
      <c r="D1517" t="s">
        <v>9</v>
      </c>
      <c r="E1517" s="35">
        <v>38041</v>
      </c>
      <c r="F1517">
        <v>4450</v>
      </c>
      <c r="G1517" t="s">
        <v>10</v>
      </c>
      <c r="H1517" t="s">
        <v>11</v>
      </c>
    </row>
    <row r="1518" spans="1:8">
      <c r="A1518" s="1" t="s">
        <v>7</v>
      </c>
      <c r="B1518" t="s">
        <v>8</v>
      </c>
      <c r="C1518">
        <v>76</v>
      </c>
      <c r="D1518" t="s">
        <v>9</v>
      </c>
      <c r="E1518" s="35">
        <v>38042</v>
      </c>
      <c r="F1518">
        <v>7533</v>
      </c>
      <c r="G1518" t="s">
        <v>10</v>
      </c>
      <c r="H1518" t="s">
        <v>11</v>
      </c>
    </row>
    <row r="1519" spans="1:8">
      <c r="A1519" s="1" t="s">
        <v>7</v>
      </c>
      <c r="B1519" t="s">
        <v>8</v>
      </c>
      <c r="C1519">
        <v>76</v>
      </c>
      <c r="D1519" t="s">
        <v>9</v>
      </c>
      <c r="E1519" s="35">
        <v>38043</v>
      </c>
      <c r="F1519">
        <v>15034</v>
      </c>
      <c r="G1519" t="s">
        <v>10</v>
      </c>
      <c r="H1519" t="s">
        <v>11</v>
      </c>
    </row>
    <row r="1520" spans="1:8">
      <c r="A1520" s="1" t="s">
        <v>7</v>
      </c>
      <c r="B1520" t="s">
        <v>8</v>
      </c>
      <c r="C1520">
        <v>76</v>
      </c>
      <c r="D1520" t="s">
        <v>9</v>
      </c>
      <c r="E1520" s="35">
        <v>38044</v>
      </c>
      <c r="F1520">
        <v>10973</v>
      </c>
      <c r="G1520" t="s">
        <v>10</v>
      </c>
      <c r="H1520" t="s">
        <v>11</v>
      </c>
    </row>
    <row r="1521" spans="1:8">
      <c r="A1521" s="1" t="s">
        <v>7</v>
      </c>
      <c r="B1521" t="s">
        <v>8</v>
      </c>
      <c r="C1521">
        <v>76</v>
      </c>
      <c r="D1521" t="s">
        <v>9</v>
      </c>
      <c r="E1521" s="35">
        <v>38045</v>
      </c>
      <c r="F1521">
        <v>7303</v>
      </c>
      <c r="G1521" t="s">
        <v>10</v>
      </c>
      <c r="H1521" t="s">
        <v>11</v>
      </c>
    </row>
    <row r="1522" spans="1:8">
      <c r="A1522" s="1" t="s">
        <v>7</v>
      </c>
      <c r="B1522" t="s">
        <v>8</v>
      </c>
      <c r="C1522">
        <v>76</v>
      </c>
      <c r="D1522" t="s">
        <v>9</v>
      </c>
      <c r="E1522" s="35">
        <v>38046</v>
      </c>
      <c r="F1522">
        <v>5809</v>
      </c>
      <c r="G1522" t="s">
        <v>10</v>
      </c>
      <c r="H1522" t="s">
        <v>11</v>
      </c>
    </row>
    <row r="1523" spans="1:8">
      <c r="A1523" s="1" t="s">
        <v>7</v>
      </c>
      <c r="B1523" t="s">
        <v>8</v>
      </c>
      <c r="C1523">
        <v>76</v>
      </c>
      <c r="D1523" t="s">
        <v>9</v>
      </c>
      <c r="E1523" s="35">
        <v>38047</v>
      </c>
      <c r="F1523">
        <v>6063</v>
      </c>
      <c r="G1523" t="s">
        <v>10</v>
      </c>
      <c r="H1523" t="s">
        <v>11</v>
      </c>
    </row>
    <row r="1524" spans="1:8">
      <c r="A1524" s="1" t="s">
        <v>7</v>
      </c>
      <c r="B1524" t="s">
        <v>8</v>
      </c>
      <c r="C1524">
        <v>76</v>
      </c>
      <c r="D1524" t="s">
        <v>9</v>
      </c>
      <c r="E1524" s="35">
        <v>38048</v>
      </c>
      <c r="F1524">
        <v>5605</v>
      </c>
      <c r="G1524" t="s">
        <v>10</v>
      </c>
      <c r="H1524" t="s">
        <v>11</v>
      </c>
    </row>
    <row r="1525" spans="1:8">
      <c r="A1525" s="1" t="s">
        <v>7</v>
      </c>
      <c r="B1525" t="s">
        <v>8</v>
      </c>
      <c r="C1525">
        <v>76</v>
      </c>
      <c r="D1525" t="s">
        <v>9</v>
      </c>
      <c r="E1525" s="35">
        <v>38049</v>
      </c>
      <c r="F1525">
        <v>4802</v>
      </c>
      <c r="G1525" t="s">
        <v>10</v>
      </c>
      <c r="H1525" t="s">
        <v>11</v>
      </c>
    </row>
    <row r="1526" spans="1:8">
      <c r="A1526" s="1" t="s">
        <v>7</v>
      </c>
      <c r="B1526" t="s">
        <v>8</v>
      </c>
      <c r="C1526">
        <v>76</v>
      </c>
      <c r="D1526" t="s">
        <v>9</v>
      </c>
      <c r="E1526" s="35">
        <v>38050</v>
      </c>
      <c r="F1526">
        <v>4696</v>
      </c>
      <c r="G1526" t="s">
        <v>10</v>
      </c>
      <c r="H1526" t="s">
        <v>11</v>
      </c>
    </row>
    <row r="1527" spans="1:8">
      <c r="A1527" s="1" t="s">
        <v>7</v>
      </c>
      <c r="B1527" t="s">
        <v>8</v>
      </c>
      <c r="C1527">
        <v>76</v>
      </c>
      <c r="D1527" t="s">
        <v>9</v>
      </c>
      <c r="E1527" s="35">
        <v>38051</v>
      </c>
      <c r="F1527">
        <v>4160</v>
      </c>
      <c r="G1527" t="s">
        <v>10</v>
      </c>
      <c r="H1527" t="s">
        <v>11</v>
      </c>
    </row>
    <row r="1528" spans="1:8">
      <c r="A1528" s="1" t="s">
        <v>7</v>
      </c>
      <c r="B1528" t="s">
        <v>8</v>
      </c>
      <c r="C1528">
        <v>76</v>
      </c>
      <c r="D1528" t="s">
        <v>9</v>
      </c>
      <c r="E1528" s="35">
        <v>38052</v>
      </c>
      <c r="F1528">
        <v>3907</v>
      </c>
      <c r="G1528" t="s">
        <v>10</v>
      </c>
      <c r="H1528" t="s">
        <v>11</v>
      </c>
    </row>
    <row r="1529" spans="1:8">
      <c r="A1529" s="1" t="s">
        <v>7</v>
      </c>
      <c r="B1529" t="s">
        <v>8</v>
      </c>
      <c r="C1529">
        <v>76</v>
      </c>
      <c r="D1529" t="s">
        <v>9</v>
      </c>
      <c r="E1529" s="35">
        <v>38053</v>
      </c>
      <c r="F1529">
        <v>3839</v>
      </c>
      <c r="G1529" t="s">
        <v>10</v>
      </c>
      <c r="H1529" t="s">
        <v>11</v>
      </c>
    </row>
    <row r="1530" spans="1:8">
      <c r="A1530" s="1" t="s">
        <v>7</v>
      </c>
      <c r="B1530" t="s">
        <v>8</v>
      </c>
      <c r="C1530">
        <v>76</v>
      </c>
      <c r="D1530" t="s">
        <v>9</v>
      </c>
      <c r="E1530" s="35">
        <v>38054</v>
      </c>
      <c r="F1530">
        <v>4209</v>
      </c>
      <c r="G1530" t="s">
        <v>10</v>
      </c>
      <c r="H1530" t="s">
        <v>11</v>
      </c>
    </row>
    <row r="1531" spans="1:8">
      <c r="A1531" s="1" t="s">
        <v>7</v>
      </c>
      <c r="B1531" t="s">
        <v>8</v>
      </c>
      <c r="C1531">
        <v>76</v>
      </c>
      <c r="D1531" t="s">
        <v>9</v>
      </c>
      <c r="E1531" s="35">
        <v>38055</v>
      </c>
      <c r="F1531">
        <v>5163</v>
      </c>
      <c r="G1531" t="s">
        <v>10</v>
      </c>
      <c r="H1531" t="s">
        <v>11</v>
      </c>
    </row>
    <row r="1532" spans="1:8">
      <c r="A1532" s="1" t="s">
        <v>7</v>
      </c>
      <c r="B1532" t="s">
        <v>8</v>
      </c>
      <c r="C1532">
        <v>76</v>
      </c>
      <c r="D1532" t="s">
        <v>9</v>
      </c>
      <c r="E1532" s="35">
        <v>38056</v>
      </c>
      <c r="F1532">
        <v>5298</v>
      </c>
      <c r="G1532" t="s">
        <v>10</v>
      </c>
      <c r="H1532" t="s">
        <v>11</v>
      </c>
    </row>
    <row r="1533" spans="1:8">
      <c r="A1533" s="1" t="s">
        <v>7</v>
      </c>
      <c r="B1533" t="s">
        <v>8</v>
      </c>
      <c r="C1533">
        <v>76</v>
      </c>
      <c r="D1533" t="s">
        <v>9</v>
      </c>
      <c r="E1533" s="35">
        <v>38057</v>
      </c>
      <c r="F1533">
        <v>5295</v>
      </c>
      <c r="G1533" t="s">
        <v>10</v>
      </c>
      <c r="H1533" t="s">
        <v>11</v>
      </c>
    </row>
    <row r="1534" spans="1:8">
      <c r="A1534" s="1" t="s">
        <v>7</v>
      </c>
      <c r="B1534" t="s">
        <v>8</v>
      </c>
      <c r="C1534">
        <v>76</v>
      </c>
      <c r="D1534" t="s">
        <v>9</v>
      </c>
      <c r="E1534" s="35">
        <v>38058</v>
      </c>
      <c r="F1534">
        <v>5391</v>
      </c>
      <c r="G1534" t="s">
        <v>10</v>
      </c>
      <c r="H1534" t="s">
        <v>11</v>
      </c>
    </row>
    <row r="1535" spans="1:8">
      <c r="A1535" s="1" t="s">
        <v>7</v>
      </c>
      <c r="B1535" t="s">
        <v>8</v>
      </c>
      <c r="C1535">
        <v>76</v>
      </c>
      <c r="D1535" t="s">
        <v>9</v>
      </c>
      <c r="E1535" s="35">
        <v>38059</v>
      </c>
      <c r="F1535">
        <v>5079</v>
      </c>
      <c r="G1535" t="s">
        <v>10</v>
      </c>
      <c r="H1535" t="s">
        <v>11</v>
      </c>
    </row>
    <row r="1536" spans="1:8">
      <c r="A1536" s="1" t="s">
        <v>7</v>
      </c>
      <c r="B1536" t="s">
        <v>8</v>
      </c>
      <c r="C1536">
        <v>76</v>
      </c>
      <c r="D1536" t="s">
        <v>9</v>
      </c>
      <c r="E1536" s="35">
        <v>38060</v>
      </c>
      <c r="F1536">
        <v>4879</v>
      </c>
      <c r="G1536" t="s">
        <v>10</v>
      </c>
      <c r="H1536" t="s">
        <v>11</v>
      </c>
    </row>
    <row r="1537" spans="1:8">
      <c r="A1537" s="1" t="s">
        <v>7</v>
      </c>
      <c r="B1537" t="s">
        <v>8</v>
      </c>
      <c r="C1537">
        <v>76</v>
      </c>
      <c r="D1537" t="s">
        <v>9</v>
      </c>
      <c r="E1537" s="35">
        <v>38061</v>
      </c>
      <c r="F1537">
        <v>5618</v>
      </c>
      <c r="G1537" t="s">
        <v>10</v>
      </c>
      <c r="H1537" t="s">
        <v>11</v>
      </c>
    </row>
    <row r="1538" spans="1:8">
      <c r="A1538" s="1" t="s">
        <v>7</v>
      </c>
      <c r="B1538" t="s">
        <v>8</v>
      </c>
      <c r="C1538">
        <v>76</v>
      </c>
      <c r="D1538" t="s">
        <v>9</v>
      </c>
      <c r="E1538" s="35">
        <v>38062</v>
      </c>
      <c r="F1538">
        <v>6246</v>
      </c>
      <c r="G1538" t="s">
        <v>10</v>
      </c>
      <c r="H1538" t="s">
        <v>11</v>
      </c>
    </row>
    <row r="1539" spans="1:8">
      <c r="A1539" s="1" t="s">
        <v>7</v>
      </c>
      <c r="B1539" t="s">
        <v>8</v>
      </c>
      <c r="C1539">
        <v>76</v>
      </c>
      <c r="D1539" t="s">
        <v>9</v>
      </c>
      <c r="E1539" s="35">
        <v>38063</v>
      </c>
      <c r="F1539">
        <v>5832</v>
      </c>
      <c r="G1539" t="s">
        <v>10</v>
      </c>
      <c r="H1539" t="s">
        <v>11</v>
      </c>
    </row>
    <row r="1540" spans="1:8">
      <c r="A1540" s="1" t="s">
        <v>7</v>
      </c>
      <c r="B1540" t="s">
        <v>8</v>
      </c>
      <c r="C1540">
        <v>76</v>
      </c>
      <c r="D1540" t="s">
        <v>9</v>
      </c>
      <c r="E1540" s="35">
        <v>38064</v>
      </c>
      <c r="F1540">
        <v>5543</v>
      </c>
      <c r="G1540" t="s">
        <v>10</v>
      </c>
      <c r="H1540" t="s">
        <v>11</v>
      </c>
    </row>
    <row r="1541" spans="1:8">
      <c r="A1541" s="1" t="s">
        <v>7</v>
      </c>
      <c r="B1541" t="s">
        <v>8</v>
      </c>
      <c r="C1541">
        <v>76</v>
      </c>
      <c r="D1541" t="s">
        <v>9</v>
      </c>
      <c r="E1541" s="35">
        <v>38065</v>
      </c>
      <c r="F1541">
        <v>5776</v>
      </c>
      <c r="G1541" t="s">
        <v>10</v>
      </c>
      <c r="H1541" t="s">
        <v>11</v>
      </c>
    </row>
    <row r="1542" spans="1:8">
      <c r="A1542" s="1" t="s">
        <v>7</v>
      </c>
      <c r="B1542" t="s">
        <v>8</v>
      </c>
      <c r="C1542">
        <v>76</v>
      </c>
      <c r="D1542" t="s">
        <v>9</v>
      </c>
      <c r="E1542" s="35">
        <v>38066</v>
      </c>
      <c r="F1542">
        <v>5783</v>
      </c>
      <c r="G1542" t="s">
        <v>10</v>
      </c>
      <c r="H1542" t="s">
        <v>11</v>
      </c>
    </row>
    <row r="1543" spans="1:8">
      <c r="A1543" s="1" t="s">
        <v>7</v>
      </c>
      <c r="B1543" t="s">
        <v>8</v>
      </c>
      <c r="C1543">
        <v>76</v>
      </c>
      <c r="D1543" t="s">
        <v>9</v>
      </c>
      <c r="E1543" s="35">
        <v>38067</v>
      </c>
      <c r="F1543">
        <v>5190</v>
      </c>
      <c r="G1543" t="s">
        <v>10</v>
      </c>
      <c r="H1543" t="s">
        <v>11</v>
      </c>
    </row>
    <row r="1544" spans="1:8">
      <c r="A1544" s="1" t="s">
        <v>7</v>
      </c>
      <c r="B1544" t="s">
        <v>8</v>
      </c>
      <c r="C1544">
        <v>76</v>
      </c>
      <c r="D1544" t="s">
        <v>9</v>
      </c>
      <c r="E1544" s="35">
        <v>38068</v>
      </c>
      <c r="F1544">
        <v>6244</v>
      </c>
      <c r="G1544" t="s">
        <v>10</v>
      </c>
      <c r="H1544" t="s">
        <v>11</v>
      </c>
    </row>
    <row r="1545" spans="1:8">
      <c r="A1545" s="1" t="s">
        <v>7</v>
      </c>
      <c r="B1545" t="s">
        <v>8</v>
      </c>
      <c r="C1545">
        <v>76</v>
      </c>
      <c r="D1545" t="s">
        <v>9</v>
      </c>
      <c r="E1545" s="35">
        <v>38069</v>
      </c>
      <c r="F1545">
        <v>6137</v>
      </c>
      <c r="G1545" t="s">
        <v>10</v>
      </c>
      <c r="H1545" t="s">
        <v>11</v>
      </c>
    </row>
    <row r="1546" spans="1:8">
      <c r="A1546" s="1" t="s">
        <v>7</v>
      </c>
      <c r="B1546" t="s">
        <v>8</v>
      </c>
      <c r="C1546">
        <v>76</v>
      </c>
      <c r="D1546" t="s">
        <v>9</v>
      </c>
      <c r="E1546" s="35">
        <v>38070</v>
      </c>
      <c r="F1546">
        <v>6022</v>
      </c>
      <c r="G1546" t="s">
        <v>10</v>
      </c>
      <c r="H1546" t="s">
        <v>11</v>
      </c>
    </row>
    <row r="1547" spans="1:8">
      <c r="A1547" s="1" t="s">
        <v>7</v>
      </c>
      <c r="B1547" t="s">
        <v>8</v>
      </c>
      <c r="C1547">
        <v>76</v>
      </c>
      <c r="D1547" t="s">
        <v>9</v>
      </c>
      <c r="E1547" s="35">
        <v>38071</v>
      </c>
      <c r="F1547">
        <v>5290</v>
      </c>
      <c r="G1547" t="s">
        <v>10</v>
      </c>
      <c r="H1547" t="s">
        <v>11</v>
      </c>
    </row>
    <row r="1548" spans="1:8">
      <c r="A1548" s="1" t="s">
        <v>7</v>
      </c>
      <c r="B1548" t="s">
        <v>8</v>
      </c>
      <c r="C1548">
        <v>76</v>
      </c>
      <c r="D1548" t="s">
        <v>9</v>
      </c>
      <c r="E1548" s="35">
        <v>38072</v>
      </c>
      <c r="F1548">
        <v>4736</v>
      </c>
      <c r="G1548" t="s">
        <v>10</v>
      </c>
      <c r="H1548" t="s">
        <v>11</v>
      </c>
    </row>
    <row r="1549" spans="1:8">
      <c r="A1549" s="1" t="s">
        <v>7</v>
      </c>
      <c r="B1549" t="s">
        <v>8</v>
      </c>
      <c r="C1549">
        <v>76</v>
      </c>
      <c r="D1549" t="s">
        <v>9</v>
      </c>
      <c r="E1549" s="35">
        <v>38073</v>
      </c>
      <c r="F1549">
        <v>4253</v>
      </c>
      <c r="G1549" t="s">
        <v>10</v>
      </c>
      <c r="H1549" t="s">
        <v>11</v>
      </c>
    </row>
    <row r="1550" spans="1:8">
      <c r="A1550" s="1" t="s">
        <v>7</v>
      </c>
      <c r="B1550" t="s">
        <v>8</v>
      </c>
      <c r="C1550">
        <v>76</v>
      </c>
      <c r="D1550" t="s">
        <v>9</v>
      </c>
      <c r="E1550" s="35">
        <v>38074</v>
      </c>
      <c r="F1550">
        <v>3613</v>
      </c>
      <c r="G1550" t="s">
        <v>10</v>
      </c>
      <c r="H1550" t="s">
        <v>11</v>
      </c>
    </row>
    <row r="1551" spans="1:8">
      <c r="A1551" s="1" t="s">
        <v>7</v>
      </c>
      <c r="B1551" t="s">
        <v>8</v>
      </c>
      <c r="C1551">
        <v>76</v>
      </c>
      <c r="D1551" t="s">
        <v>9</v>
      </c>
      <c r="E1551" s="35">
        <v>38075</v>
      </c>
      <c r="F1551">
        <v>4062</v>
      </c>
      <c r="G1551" t="s">
        <v>10</v>
      </c>
      <c r="H1551" t="s">
        <v>11</v>
      </c>
    </row>
    <row r="1552" spans="1:8">
      <c r="A1552" s="1" t="s">
        <v>7</v>
      </c>
      <c r="B1552" t="s">
        <v>8</v>
      </c>
      <c r="C1552">
        <v>76</v>
      </c>
      <c r="D1552" t="s">
        <v>9</v>
      </c>
      <c r="E1552" s="35">
        <v>38076</v>
      </c>
      <c r="F1552">
        <v>4153</v>
      </c>
      <c r="G1552" t="s">
        <v>10</v>
      </c>
      <c r="H1552" t="s">
        <v>11</v>
      </c>
    </row>
    <row r="1553" spans="1:8">
      <c r="A1553" s="1" t="s">
        <v>7</v>
      </c>
      <c r="B1553" t="s">
        <v>8</v>
      </c>
      <c r="C1553">
        <v>76</v>
      </c>
      <c r="D1553" t="s">
        <v>9</v>
      </c>
      <c r="E1553" s="35">
        <v>38077</v>
      </c>
      <c r="F1553">
        <v>4232</v>
      </c>
      <c r="G1553" t="s">
        <v>10</v>
      </c>
      <c r="H1553" t="s">
        <v>11</v>
      </c>
    </row>
    <row r="1554" spans="1:8">
      <c r="A1554" s="1" t="s">
        <v>7</v>
      </c>
      <c r="B1554" t="s">
        <v>8</v>
      </c>
      <c r="C1554">
        <v>76</v>
      </c>
      <c r="D1554" t="s">
        <v>9</v>
      </c>
      <c r="E1554" s="35">
        <v>38078</v>
      </c>
      <c r="F1554">
        <v>3613</v>
      </c>
      <c r="G1554" t="s">
        <v>10</v>
      </c>
      <c r="H1554" t="s">
        <v>11</v>
      </c>
    </row>
    <row r="1555" spans="1:8">
      <c r="A1555" s="1" t="s">
        <v>7</v>
      </c>
      <c r="B1555" t="s">
        <v>8</v>
      </c>
      <c r="C1555">
        <v>76</v>
      </c>
      <c r="D1555" t="s">
        <v>9</v>
      </c>
      <c r="E1555" s="35">
        <v>38079</v>
      </c>
      <c r="F1555">
        <v>3833</v>
      </c>
      <c r="G1555" t="s">
        <v>10</v>
      </c>
      <c r="H1555" t="s">
        <v>11</v>
      </c>
    </row>
    <row r="1556" spans="1:8">
      <c r="A1556" s="1" t="s">
        <v>7</v>
      </c>
      <c r="B1556" t="s">
        <v>8</v>
      </c>
      <c r="C1556">
        <v>76</v>
      </c>
      <c r="D1556" t="s">
        <v>9</v>
      </c>
      <c r="E1556" s="35">
        <v>38080</v>
      </c>
      <c r="F1556">
        <v>3902</v>
      </c>
      <c r="G1556" t="s">
        <v>10</v>
      </c>
      <c r="H1556" t="s">
        <v>11</v>
      </c>
    </row>
    <row r="1557" spans="1:8">
      <c r="A1557" s="1" t="s">
        <v>7</v>
      </c>
      <c r="B1557" t="s">
        <v>8</v>
      </c>
      <c r="C1557">
        <v>76</v>
      </c>
      <c r="D1557" t="s">
        <v>9</v>
      </c>
      <c r="E1557" s="35">
        <v>38081</v>
      </c>
      <c r="F1557">
        <v>3877</v>
      </c>
      <c r="G1557" t="s">
        <v>10</v>
      </c>
      <c r="H1557" t="s">
        <v>11</v>
      </c>
    </row>
    <row r="1558" spans="1:8">
      <c r="A1558" s="1" t="s">
        <v>7</v>
      </c>
      <c r="B1558" t="s">
        <v>8</v>
      </c>
      <c r="C1558">
        <v>76</v>
      </c>
      <c r="D1558" t="s">
        <v>9</v>
      </c>
      <c r="E1558" s="35">
        <v>38082</v>
      </c>
      <c r="F1558">
        <v>4661</v>
      </c>
      <c r="G1558" t="s">
        <v>10</v>
      </c>
      <c r="H1558" t="s">
        <v>11</v>
      </c>
    </row>
    <row r="1559" spans="1:8">
      <c r="A1559" s="1" t="s">
        <v>7</v>
      </c>
      <c r="B1559" t="s">
        <v>8</v>
      </c>
      <c r="C1559">
        <v>76</v>
      </c>
      <c r="D1559" t="s">
        <v>9</v>
      </c>
      <c r="E1559" s="35">
        <v>38083</v>
      </c>
      <c r="F1559">
        <v>3907</v>
      </c>
      <c r="G1559" t="s">
        <v>10</v>
      </c>
      <c r="H1559" t="s">
        <v>11</v>
      </c>
    </row>
    <row r="1560" spans="1:8">
      <c r="A1560" s="1" t="s">
        <v>7</v>
      </c>
      <c r="B1560" t="s">
        <v>8</v>
      </c>
      <c r="C1560">
        <v>76</v>
      </c>
      <c r="D1560" t="s">
        <v>9</v>
      </c>
      <c r="E1560" s="35">
        <v>38084</v>
      </c>
      <c r="F1560">
        <v>3868</v>
      </c>
      <c r="G1560" t="s">
        <v>10</v>
      </c>
      <c r="H1560" t="s">
        <v>11</v>
      </c>
    </row>
    <row r="1561" spans="1:8">
      <c r="A1561" s="1" t="s">
        <v>7</v>
      </c>
      <c r="B1561" t="s">
        <v>8</v>
      </c>
      <c r="C1561">
        <v>76</v>
      </c>
      <c r="D1561" t="s">
        <v>9</v>
      </c>
      <c r="E1561" s="35">
        <v>38085</v>
      </c>
      <c r="F1561">
        <v>3708</v>
      </c>
      <c r="G1561" t="s">
        <v>10</v>
      </c>
      <c r="H1561" t="s">
        <v>11</v>
      </c>
    </row>
    <row r="1562" spans="1:8">
      <c r="A1562" s="1" t="s">
        <v>7</v>
      </c>
      <c r="B1562" t="s">
        <v>8</v>
      </c>
      <c r="C1562">
        <v>76</v>
      </c>
      <c r="D1562" t="s">
        <v>9</v>
      </c>
      <c r="E1562" s="35">
        <v>38086</v>
      </c>
      <c r="F1562">
        <v>3668</v>
      </c>
      <c r="G1562" t="s">
        <v>10</v>
      </c>
      <c r="H1562" t="s">
        <v>11</v>
      </c>
    </row>
    <row r="1563" spans="1:8">
      <c r="A1563" s="1" t="s">
        <v>7</v>
      </c>
      <c r="B1563" t="s">
        <v>8</v>
      </c>
      <c r="C1563">
        <v>76</v>
      </c>
      <c r="D1563" t="s">
        <v>9</v>
      </c>
      <c r="E1563" s="35">
        <v>38087</v>
      </c>
      <c r="F1563">
        <v>3486</v>
      </c>
      <c r="G1563" t="s">
        <v>10</v>
      </c>
      <c r="H1563" t="s">
        <v>11</v>
      </c>
    </row>
    <row r="1564" spans="1:8">
      <c r="A1564" s="1" t="s">
        <v>7</v>
      </c>
      <c r="B1564" t="s">
        <v>8</v>
      </c>
      <c r="C1564">
        <v>76</v>
      </c>
      <c r="D1564" t="s">
        <v>9</v>
      </c>
      <c r="E1564" s="35">
        <v>38088</v>
      </c>
      <c r="F1564">
        <v>3603</v>
      </c>
      <c r="G1564" t="s">
        <v>10</v>
      </c>
      <c r="H1564" t="s">
        <v>11</v>
      </c>
    </row>
    <row r="1565" spans="1:8">
      <c r="A1565" s="1" t="s">
        <v>7</v>
      </c>
      <c r="B1565" t="s">
        <v>8</v>
      </c>
      <c r="C1565">
        <v>76</v>
      </c>
      <c r="D1565" t="s">
        <v>9</v>
      </c>
      <c r="E1565" s="35">
        <v>38089</v>
      </c>
      <c r="F1565">
        <v>3844</v>
      </c>
      <c r="G1565" t="s">
        <v>10</v>
      </c>
      <c r="H1565" t="s">
        <v>11</v>
      </c>
    </row>
    <row r="1566" spans="1:8">
      <c r="A1566" s="1" t="s">
        <v>7</v>
      </c>
      <c r="B1566" t="s">
        <v>8</v>
      </c>
      <c r="C1566">
        <v>76</v>
      </c>
      <c r="D1566" t="s">
        <v>9</v>
      </c>
      <c r="E1566" s="35">
        <v>38090</v>
      </c>
      <c r="F1566">
        <v>3441</v>
      </c>
      <c r="G1566" t="s">
        <v>10</v>
      </c>
      <c r="H1566" t="s">
        <v>11</v>
      </c>
    </row>
    <row r="1567" spans="1:8">
      <c r="A1567" s="1" t="s">
        <v>7</v>
      </c>
      <c r="B1567" t="s">
        <v>8</v>
      </c>
      <c r="C1567">
        <v>76</v>
      </c>
      <c r="D1567" t="s">
        <v>9</v>
      </c>
      <c r="E1567" s="35">
        <v>38091</v>
      </c>
      <c r="F1567">
        <v>3312</v>
      </c>
      <c r="G1567" t="s">
        <v>10</v>
      </c>
      <c r="H1567" t="s">
        <v>11</v>
      </c>
    </row>
    <row r="1568" spans="1:8">
      <c r="A1568" s="1" t="s">
        <v>7</v>
      </c>
      <c r="B1568" t="s">
        <v>8</v>
      </c>
      <c r="C1568">
        <v>76</v>
      </c>
      <c r="D1568" t="s">
        <v>9</v>
      </c>
      <c r="E1568" s="35">
        <v>38092</v>
      </c>
      <c r="F1568">
        <v>2892</v>
      </c>
      <c r="G1568" t="s">
        <v>10</v>
      </c>
      <c r="H1568" t="s">
        <v>11</v>
      </c>
    </row>
    <row r="1569" spans="1:8">
      <c r="A1569" s="1" t="s">
        <v>7</v>
      </c>
      <c r="B1569" t="s">
        <v>8</v>
      </c>
      <c r="C1569">
        <v>76</v>
      </c>
      <c r="D1569" t="s">
        <v>9</v>
      </c>
      <c r="E1569" s="35">
        <v>38093</v>
      </c>
      <c r="F1569">
        <v>3060</v>
      </c>
      <c r="G1569" t="s">
        <v>10</v>
      </c>
      <c r="H1569" t="s">
        <v>11</v>
      </c>
    </row>
    <row r="1570" spans="1:8">
      <c r="A1570" s="1" t="s">
        <v>7</v>
      </c>
      <c r="B1570" t="s">
        <v>8</v>
      </c>
      <c r="C1570">
        <v>76</v>
      </c>
      <c r="D1570" t="s">
        <v>9</v>
      </c>
      <c r="E1570" s="35">
        <v>38094</v>
      </c>
      <c r="F1570">
        <v>2758</v>
      </c>
      <c r="G1570" t="s">
        <v>10</v>
      </c>
      <c r="H1570" t="s">
        <v>11</v>
      </c>
    </row>
    <row r="1571" spans="1:8">
      <c r="A1571" s="1" t="s">
        <v>7</v>
      </c>
      <c r="B1571" t="s">
        <v>8</v>
      </c>
      <c r="C1571">
        <v>76</v>
      </c>
      <c r="D1571" t="s">
        <v>9</v>
      </c>
      <c r="E1571" s="35">
        <v>38095</v>
      </c>
      <c r="F1571">
        <v>2377</v>
      </c>
      <c r="G1571" t="s">
        <v>10</v>
      </c>
      <c r="H1571" t="s">
        <v>11</v>
      </c>
    </row>
    <row r="1572" spans="1:8">
      <c r="A1572" s="1" t="s">
        <v>7</v>
      </c>
      <c r="B1572" t="s">
        <v>8</v>
      </c>
      <c r="C1572">
        <v>76</v>
      </c>
      <c r="D1572" t="s">
        <v>9</v>
      </c>
      <c r="E1572" s="35">
        <v>38096</v>
      </c>
      <c r="F1572">
        <v>2370</v>
      </c>
      <c r="G1572" t="s">
        <v>10</v>
      </c>
      <c r="H1572" t="s">
        <v>11</v>
      </c>
    </row>
    <row r="1573" spans="1:8">
      <c r="A1573" s="1" t="s">
        <v>7</v>
      </c>
      <c r="B1573" t="s">
        <v>8</v>
      </c>
      <c r="C1573">
        <v>76</v>
      </c>
      <c r="D1573" t="s">
        <v>9</v>
      </c>
      <c r="E1573" s="35">
        <v>38097</v>
      </c>
      <c r="F1573">
        <v>2455</v>
      </c>
      <c r="G1573" t="s">
        <v>10</v>
      </c>
      <c r="H1573" t="s">
        <v>11</v>
      </c>
    </row>
    <row r="1574" spans="1:8">
      <c r="A1574" s="1" t="s">
        <v>7</v>
      </c>
      <c r="B1574" t="s">
        <v>8</v>
      </c>
      <c r="C1574">
        <v>76</v>
      </c>
      <c r="D1574" t="s">
        <v>9</v>
      </c>
      <c r="E1574" s="35">
        <v>38098</v>
      </c>
      <c r="F1574">
        <v>2689</v>
      </c>
      <c r="G1574" t="s">
        <v>10</v>
      </c>
      <c r="H1574" t="s">
        <v>11</v>
      </c>
    </row>
    <row r="1575" spans="1:8">
      <c r="A1575" s="1" t="s">
        <v>7</v>
      </c>
      <c r="B1575" t="s">
        <v>8</v>
      </c>
      <c r="C1575">
        <v>76</v>
      </c>
      <c r="D1575" t="s">
        <v>9</v>
      </c>
      <c r="E1575" s="35">
        <v>38099</v>
      </c>
      <c r="F1575">
        <v>3285</v>
      </c>
      <c r="G1575" t="s">
        <v>10</v>
      </c>
      <c r="H1575" t="s">
        <v>11</v>
      </c>
    </row>
    <row r="1576" spans="1:8">
      <c r="A1576" s="1" t="s">
        <v>7</v>
      </c>
      <c r="B1576" t="s">
        <v>8</v>
      </c>
      <c r="C1576">
        <v>76</v>
      </c>
      <c r="D1576" t="s">
        <v>9</v>
      </c>
      <c r="E1576" s="35">
        <v>38100</v>
      </c>
      <c r="F1576">
        <v>2507</v>
      </c>
      <c r="G1576" t="s">
        <v>10</v>
      </c>
      <c r="H1576" t="s">
        <v>11</v>
      </c>
    </row>
    <row r="1577" spans="1:8">
      <c r="A1577" s="1" t="s">
        <v>7</v>
      </c>
      <c r="B1577" t="s">
        <v>8</v>
      </c>
      <c r="C1577">
        <v>76</v>
      </c>
      <c r="D1577" t="s">
        <v>9</v>
      </c>
      <c r="E1577" s="35">
        <v>38101</v>
      </c>
      <c r="F1577">
        <v>2630</v>
      </c>
      <c r="G1577" t="s">
        <v>10</v>
      </c>
      <c r="H1577" t="s">
        <v>11</v>
      </c>
    </row>
    <row r="1578" spans="1:8">
      <c r="A1578" s="1" t="s">
        <v>7</v>
      </c>
      <c r="B1578" t="s">
        <v>8</v>
      </c>
      <c r="C1578">
        <v>76</v>
      </c>
      <c r="D1578" t="s">
        <v>9</v>
      </c>
      <c r="E1578" s="35">
        <v>38102</v>
      </c>
      <c r="F1578">
        <v>2754</v>
      </c>
      <c r="G1578" t="s">
        <v>10</v>
      </c>
      <c r="H1578" t="s">
        <v>11</v>
      </c>
    </row>
    <row r="1579" spans="1:8">
      <c r="A1579" s="1" t="s">
        <v>7</v>
      </c>
      <c r="B1579" t="s">
        <v>8</v>
      </c>
      <c r="C1579">
        <v>76</v>
      </c>
      <c r="D1579" t="s">
        <v>9</v>
      </c>
      <c r="E1579" s="35">
        <v>38103</v>
      </c>
      <c r="F1579">
        <v>3331</v>
      </c>
      <c r="G1579" t="s">
        <v>10</v>
      </c>
      <c r="H1579" t="s">
        <v>11</v>
      </c>
    </row>
    <row r="1580" spans="1:8">
      <c r="A1580" s="1" t="s">
        <v>7</v>
      </c>
      <c r="B1580" t="s">
        <v>8</v>
      </c>
      <c r="C1580">
        <v>76</v>
      </c>
      <c r="D1580" t="s">
        <v>9</v>
      </c>
      <c r="E1580" s="35">
        <v>38104</v>
      </c>
      <c r="F1580">
        <v>3585</v>
      </c>
      <c r="G1580" t="s">
        <v>10</v>
      </c>
      <c r="H1580" t="s">
        <v>11</v>
      </c>
    </row>
    <row r="1581" spans="1:8">
      <c r="A1581" s="1" t="s">
        <v>7</v>
      </c>
      <c r="B1581" t="s">
        <v>8</v>
      </c>
      <c r="C1581">
        <v>76</v>
      </c>
      <c r="D1581" t="s">
        <v>9</v>
      </c>
      <c r="E1581" s="35">
        <v>38105</v>
      </c>
      <c r="F1581">
        <v>3410</v>
      </c>
      <c r="G1581" t="s">
        <v>10</v>
      </c>
      <c r="H1581" t="s">
        <v>11</v>
      </c>
    </row>
    <row r="1582" spans="1:8">
      <c r="A1582" s="1" t="s">
        <v>7</v>
      </c>
      <c r="B1582" t="s">
        <v>8</v>
      </c>
      <c r="C1582">
        <v>76</v>
      </c>
      <c r="D1582" t="s">
        <v>9</v>
      </c>
      <c r="E1582" s="35">
        <v>38106</v>
      </c>
      <c r="F1582">
        <v>3640</v>
      </c>
      <c r="G1582" t="s">
        <v>10</v>
      </c>
      <c r="H1582" t="s">
        <v>11</v>
      </c>
    </row>
    <row r="1583" spans="1:8">
      <c r="A1583" s="1" t="s">
        <v>7</v>
      </c>
      <c r="B1583" t="s">
        <v>8</v>
      </c>
      <c r="C1583">
        <v>76</v>
      </c>
      <c r="D1583" t="s">
        <v>9</v>
      </c>
      <c r="E1583" s="35">
        <v>38107</v>
      </c>
      <c r="F1583">
        <v>2873</v>
      </c>
      <c r="G1583" t="s">
        <v>10</v>
      </c>
      <c r="H1583" t="s">
        <v>11</v>
      </c>
    </row>
    <row r="1584" spans="1:8">
      <c r="A1584" s="1" t="s">
        <v>7</v>
      </c>
      <c r="B1584" t="s">
        <v>8</v>
      </c>
      <c r="C1584">
        <v>76</v>
      </c>
      <c r="D1584" t="s">
        <v>9</v>
      </c>
      <c r="E1584" s="35">
        <v>38108</v>
      </c>
      <c r="F1584">
        <v>2907</v>
      </c>
      <c r="G1584" t="s">
        <v>10</v>
      </c>
      <c r="H1584" t="s">
        <v>11</v>
      </c>
    </row>
    <row r="1585" spans="1:8">
      <c r="A1585" s="1" t="s">
        <v>7</v>
      </c>
      <c r="B1585" t="s">
        <v>8</v>
      </c>
      <c r="C1585">
        <v>76</v>
      </c>
      <c r="D1585" t="s">
        <v>9</v>
      </c>
      <c r="E1585" s="35">
        <v>38109</v>
      </c>
      <c r="F1585">
        <v>3245</v>
      </c>
      <c r="G1585" t="s">
        <v>10</v>
      </c>
      <c r="H1585" t="s">
        <v>11</v>
      </c>
    </row>
    <row r="1586" spans="1:8">
      <c r="A1586" s="1" t="s">
        <v>7</v>
      </c>
      <c r="B1586" t="s">
        <v>8</v>
      </c>
      <c r="C1586">
        <v>76</v>
      </c>
      <c r="D1586" t="s">
        <v>9</v>
      </c>
      <c r="E1586" s="35">
        <v>38110</v>
      </c>
      <c r="F1586">
        <v>3246</v>
      </c>
      <c r="G1586" t="s">
        <v>10</v>
      </c>
      <c r="H1586" t="s">
        <v>11</v>
      </c>
    </row>
    <row r="1587" spans="1:8">
      <c r="A1587" s="1" t="s">
        <v>7</v>
      </c>
      <c r="B1587" t="s">
        <v>8</v>
      </c>
      <c r="C1587">
        <v>76</v>
      </c>
      <c r="D1587" t="s">
        <v>9</v>
      </c>
      <c r="E1587" s="35">
        <v>38111</v>
      </c>
      <c r="F1587">
        <v>4247</v>
      </c>
      <c r="G1587" t="s">
        <v>10</v>
      </c>
      <c r="H1587" t="s">
        <v>11</v>
      </c>
    </row>
    <row r="1588" spans="1:8">
      <c r="A1588" s="1" t="s">
        <v>7</v>
      </c>
      <c r="B1588" t="s">
        <v>8</v>
      </c>
      <c r="C1588">
        <v>76</v>
      </c>
      <c r="D1588" t="s">
        <v>9</v>
      </c>
      <c r="E1588" s="35">
        <v>38112</v>
      </c>
      <c r="F1588">
        <v>3899</v>
      </c>
      <c r="G1588" t="s">
        <v>10</v>
      </c>
      <c r="H1588" t="s">
        <v>11</v>
      </c>
    </row>
    <row r="1589" spans="1:8">
      <c r="A1589" s="1" t="s">
        <v>7</v>
      </c>
      <c r="B1589" t="s">
        <v>8</v>
      </c>
      <c r="C1589">
        <v>76</v>
      </c>
      <c r="D1589" t="s">
        <v>9</v>
      </c>
      <c r="E1589" s="35">
        <v>38113</v>
      </c>
      <c r="F1589">
        <v>3710</v>
      </c>
      <c r="G1589" t="s">
        <v>10</v>
      </c>
      <c r="H1589" t="s">
        <v>11</v>
      </c>
    </row>
    <row r="1590" spans="1:8">
      <c r="A1590" s="1" t="s">
        <v>7</v>
      </c>
      <c r="B1590" t="s">
        <v>8</v>
      </c>
      <c r="C1590">
        <v>76</v>
      </c>
      <c r="D1590" t="s">
        <v>9</v>
      </c>
      <c r="E1590" s="35">
        <v>38114</v>
      </c>
      <c r="F1590" t="s">
        <v>12</v>
      </c>
      <c r="G1590" t="s">
        <v>10</v>
      </c>
      <c r="H1590" t="s">
        <v>11</v>
      </c>
    </row>
    <row r="1591" spans="1:8">
      <c r="A1591" s="1" t="s">
        <v>7</v>
      </c>
      <c r="B1591" t="s">
        <v>8</v>
      </c>
      <c r="C1591">
        <v>76</v>
      </c>
      <c r="D1591" t="s">
        <v>9</v>
      </c>
      <c r="E1591" s="35">
        <v>38115</v>
      </c>
      <c r="F1591" t="s">
        <v>12</v>
      </c>
      <c r="G1591" t="s">
        <v>10</v>
      </c>
      <c r="H1591" t="s">
        <v>11</v>
      </c>
    </row>
    <row r="1592" spans="1:8">
      <c r="A1592" s="1" t="s">
        <v>7</v>
      </c>
      <c r="B1592" t="s">
        <v>8</v>
      </c>
      <c r="C1592">
        <v>76</v>
      </c>
      <c r="D1592" t="s">
        <v>9</v>
      </c>
      <c r="E1592" s="35">
        <v>38116</v>
      </c>
      <c r="F1592">
        <v>2511</v>
      </c>
      <c r="G1592" t="s">
        <v>10</v>
      </c>
      <c r="H1592" t="s">
        <v>11</v>
      </c>
    </row>
    <row r="1593" spans="1:8">
      <c r="A1593" s="1" t="s">
        <v>7</v>
      </c>
      <c r="B1593" t="s">
        <v>8</v>
      </c>
      <c r="C1593">
        <v>76</v>
      </c>
      <c r="D1593" t="s">
        <v>9</v>
      </c>
      <c r="E1593" s="35">
        <v>38117</v>
      </c>
      <c r="F1593">
        <v>3109</v>
      </c>
      <c r="G1593" t="s">
        <v>10</v>
      </c>
      <c r="H1593" t="s">
        <v>11</v>
      </c>
    </row>
    <row r="1594" spans="1:8">
      <c r="A1594" s="1" t="s">
        <v>7</v>
      </c>
      <c r="B1594" t="s">
        <v>8</v>
      </c>
      <c r="C1594">
        <v>76</v>
      </c>
      <c r="D1594" t="s">
        <v>9</v>
      </c>
      <c r="E1594" s="35">
        <v>38118</v>
      </c>
      <c r="F1594">
        <v>2731</v>
      </c>
      <c r="G1594" t="s">
        <v>10</v>
      </c>
      <c r="H1594" t="s">
        <v>11</v>
      </c>
    </row>
    <row r="1595" spans="1:8">
      <c r="A1595" s="1" t="s">
        <v>7</v>
      </c>
      <c r="B1595" t="s">
        <v>8</v>
      </c>
      <c r="C1595">
        <v>76</v>
      </c>
      <c r="D1595" t="s">
        <v>9</v>
      </c>
      <c r="E1595" s="35">
        <v>38119</v>
      </c>
      <c r="F1595">
        <v>2351</v>
      </c>
      <c r="G1595" t="s">
        <v>10</v>
      </c>
      <c r="H1595" t="s">
        <v>11</v>
      </c>
    </row>
    <row r="1596" spans="1:8">
      <c r="A1596" s="1" t="s">
        <v>7</v>
      </c>
      <c r="B1596" t="s">
        <v>8</v>
      </c>
      <c r="C1596">
        <v>76</v>
      </c>
      <c r="D1596" t="s">
        <v>9</v>
      </c>
      <c r="E1596" s="35">
        <v>38120</v>
      </c>
      <c r="F1596">
        <v>2624</v>
      </c>
      <c r="G1596" t="s">
        <v>10</v>
      </c>
      <c r="H1596" t="s">
        <v>11</v>
      </c>
    </row>
    <row r="1597" spans="1:8">
      <c r="A1597" s="1" t="s">
        <v>7</v>
      </c>
      <c r="B1597" t="s">
        <v>8</v>
      </c>
      <c r="C1597">
        <v>76</v>
      </c>
      <c r="D1597" t="s">
        <v>9</v>
      </c>
      <c r="E1597" s="35">
        <v>38121</v>
      </c>
      <c r="F1597">
        <v>2699</v>
      </c>
      <c r="G1597" t="s">
        <v>10</v>
      </c>
      <c r="H1597" t="s">
        <v>11</v>
      </c>
    </row>
    <row r="1598" spans="1:8">
      <c r="A1598" s="1" t="s">
        <v>7</v>
      </c>
      <c r="B1598" t="s">
        <v>8</v>
      </c>
      <c r="C1598">
        <v>76</v>
      </c>
      <c r="D1598" t="s">
        <v>9</v>
      </c>
      <c r="E1598" s="35">
        <v>38122</v>
      </c>
      <c r="F1598">
        <v>2623</v>
      </c>
      <c r="G1598" t="s">
        <v>10</v>
      </c>
      <c r="H1598" t="s">
        <v>11</v>
      </c>
    </row>
    <row r="1599" spans="1:8">
      <c r="A1599" s="1" t="s">
        <v>7</v>
      </c>
      <c r="B1599" t="s">
        <v>8</v>
      </c>
      <c r="C1599">
        <v>76</v>
      </c>
      <c r="D1599" t="s">
        <v>9</v>
      </c>
      <c r="E1599" s="35">
        <v>38123</v>
      </c>
      <c r="F1599">
        <v>2813</v>
      </c>
      <c r="G1599" t="s">
        <v>10</v>
      </c>
      <c r="H1599" t="s">
        <v>11</v>
      </c>
    </row>
    <row r="1600" spans="1:8">
      <c r="A1600" s="1" t="s">
        <v>7</v>
      </c>
      <c r="B1600" t="s">
        <v>8</v>
      </c>
      <c r="C1600">
        <v>76</v>
      </c>
      <c r="D1600" t="s">
        <v>9</v>
      </c>
      <c r="E1600" s="35">
        <v>38124</v>
      </c>
      <c r="F1600">
        <v>2438</v>
      </c>
      <c r="G1600" t="s">
        <v>10</v>
      </c>
      <c r="H1600" t="s">
        <v>11</v>
      </c>
    </row>
    <row r="1601" spans="1:8">
      <c r="A1601" s="1" t="s">
        <v>7</v>
      </c>
      <c r="B1601" t="s">
        <v>8</v>
      </c>
      <c r="C1601">
        <v>76</v>
      </c>
      <c r="D1601" t="s">
        <v>9</v>
      </c>
      <c r="E1601" s="35">
        <v>38125</v>
      </c>
      <c r="F1601">
        <v>2321</v>
      </c>
      <c r="G1601" t="s">
        <v>10</v>
      </c>
      <c r="H1601" t="s">
        <v>11</v>
      </c>
    </row>
    <row r="1602" spans="1:8">
      <c r="A1602" s="1" t="s">
        <v>7</v>
      </c>
      <c r="B1602" t="s">
        <v>8</v>
      </c>
      <c r="C1602">
        <v>76</v>
      </c>
      <c r="D1602" t="s">
        <v>9</v>
      </c>
      <c r="E1602" s="35">
        <v>38126</v>
      </c>
      <c r="F1602">
        <v>2294</v>
      </c>
      <c r="G1602" t="s">
        <v>10</v>
      </c>
      <c r="H1602" t="s">
        <v>11</v>
      </c>
    </row>
    <row r="1603" spans="1:8">
      <c r="A1603" s="1" t="s">
        <v>7</v>
      </c>
      <c r="B1603" t="s">
        <v>8</v>
      </c>
      <c r="C1603">
        <v>76</v>
      </c>
      <c r="D1603" t="s">
        <v>9</v>
      </c>
      <c r="E1603" s="35">
        <v>38127</v>
      </c>
      <c r="F1603">
        <v>2360</v>
      </c>
      <c r="G1603" t="s">
        <v>10</v>
      </c>
      <c r="H1603" t="s">
        <v>11</v>
      </c>
    </row>
    <row r="1604" spans="1:8">
      <c r="A1604" s="1" t="s">
        <v>7</v>
      </c>
      <c r="B1604" t="s">
        <v>8</v>
      </c>
      <c r="C1604">
        <v>76</v>
      </c>
      <c r="D1604" t="s">
        <v>9</v>
      </c>
      <c r="E1604" s="35">
        <v>38128</v>
      </c>
      <c r="F1604">
        <v>2206</v>
      </c>
      <c r="G1604" t="s">
        <v>10</v>
      </c>
      <c r="H1604" t="s">
        <v>11</v>
      </c>
    </row>
    <row r="1605" spans="1:8">
      <c r="A1605" s="1" t="s">
        <v>7</v>
      </c>
      <c r="B1605" t="s">
        <v>8</v>
      </c>
      <c r="C1605">
        <v>76</v>
      </c>
      <c r="D1605" t="s">
        <v>9</v>
      </c>
      <c r="E1605" s="35">
        <v>38129</v>
      </c>
      <c r="F1605">
        <v>2071</v>
      </c>
      <c r="G1605" t="s">
        <v>10</v>
      </c>
      <c r="H1605" t="s">
        <v>11</v>
      </c>
    </row>
    <row r="1606" spans="1:8">
      <c r="A1606" s="1" t="s">
        <v>7</v>
      </c>
      <c r="B1606" t="s">
        <v>8</v>
      </c>
      <c r="C1606">
        <v>76</v>
      </c>
      <c r="D1606" t="s">
        <v>9</v>
      </c>
      <c r="E1606" s="35">
        <v>38130</v>
      </c>
      <c r="F1606">
        <v>1759</v>
      </c>
      <c r="G1606" t="s">
        <v>10</v>
      </c>
      <c r="H1606" t="s">
        <v>11</v>
      </c>
    </row>
    <row r="1607" spans="1:8">
      <c r="A1607" s="1" t="s">
        <v>7</v>
      </c>
      <c r="B1607" t="s">
        <v>8</v>
      </c>
      <c r="C1607">
        <v>76</v>
      </c>
      <c r="D1607" t="s">
        <v>9</v>
      </c>
      <c r="E1607" s="35">
        <v>38131</v>
      </c>
      <c r="F1607">
        <v>1424</v>
      </c>
      <c r="G1607" t="s">
        <v>10</v>
      </c>
      <c r="H1607" t="s">
        <v>11</v>
      </c>
    </row>
    <row r="1608" spans="1:8">
      <c r="A1608" s="1" t="s">
        <v>7</v>
      </c>
      <c r="B1608" t="s">
        <v>8</v>
      </c>
      <c r="C1608">
        <v>76</v>
      </c>
      <c r="D1608" t="s">
        <v>9</v>
      </c>
      <c r="E1608" s="35">
        <v>38132</v>
      </c>
      <c r="F1608">
        <v>1932</v>
      </c>
      <c r="G1608" t="s">
        <v>10</v>
      </c>
      <c r="H1608" t="s">
        <v>11</v>
      </c>
    </row>
    <row r="1609" spans="1:8">
      <c r="A1609" s="1" t="s">
        <v>7</v>
      </c>
      <c r="B1609" t="s">
        <v>8</v>
      </c>
      <c r="C1609">
        <v>76</v>
      </c>
      <c r="D1609" t="s">
        <v>9</v>
      </c>
      <c r="E1609" s="35">
        <v>38133</v>
      </c>
      <c r="F1609">
        <v>1975</v>
      </c>
      <c r="G1609" t="s">
        <v>10</v>
      </c>
      <c r="H1609" t="s">
        <v>11</v>
      </c>
    </row>
    <row r="1610" spans="1:8">
      <c r="A1610" s="1" t="s">
        <v>7</v>
      </c>
      <c r="B1610" t="s">
        <v>8</v>
      </c>
      <c r="C1610">
        <v>76</v>
      </c>
      <c r="D1610" t="s">
        <v>9</v>
      </c>
      <c r="E1610" s="35">
        <v>38134</v>
      </c>
      <c r="F1610">
        <v>1890</v>
      </c>
      <c r="G1610" t="s">
        <v>10</v>
      </c>
      <c r="H1610" t="s">
        <v>11</v>
      </c>
    </row>
    <row r="1611" spans="1:8">
      <c r="A1611" s="1" t="s">
        <v>7</v>
      </c>
      <c r="B1611" t="s">
        <v>8</v>
      </c>
      <c r="C1611">
        <v>76</v>
      </c>
      <c r="D1611" t="s">
        <v>9</v>
      </c>
      <c r="E1611" s="35">
        <v>38135</v>
      </c>
      <c r="F1611">
        <v>2102</v>
      </c>
      <c r="G1611" t="s">
        <v>10</v>
      </c>
      <c r="H1611" t="s">
        <v>11</v>
      </c>
    </row>
    <row r="1612" spans="1:8">
      <c r="A1612" s="1" t="s">
        <v>7</v>
      </c>
      <c r="B1612" t="s">
        <v>8</v>
      </c>
      <c r="C1612">
        <v>76</v>
      </c>
      <c r="D1612" t="s">
        <v>9</v>
      </c>
      <c r="E1612" s="35">
        <v>38136</v>
      </c>
      <c r="F1612">
        <v>2244</v>
      </c>
      <c r="G1612" t="s">
        <v>10</v>
      </c>
      <c r="H1612" t="s">
        <v>11</v>
      </c>
    </row>
    <row r="1613" spans="1:8">
      <c r="A1613" s="1" t="s">
        <v>7</v>
      </c>
      <c r="B1613" t="s">
        <v>8</v>
      </c>
      <c r="C1613">
        <v>76</v>
      </c>
      <c r="D1613" t="s">
        <v>9</v>
      </c>
      <c r="E1613" s="35">
        <v>38137</v>
      </c>
      <c r="F1613">
        <v>2086</v>
      </c>
      <c r="G1613" t="s">
        <v>10</v>
      </c>
      <c r="H1613" t="s">
        <v>11</v>
      </c>
    </row>
    <row r="1614" spans="1:8">
      <c r="A1614" s="1" t="s">
        <v>7</v>
      </c>
      <c r="B1614" t="s">
        <v>8</v>
      </c>
      <c r="C1614">
        <v>76</v>
      </c>
      <c r="D1614" t="s">
        <v>9</v>
      </c>
      <c r="E1614" s="35">
        <v>38138</v>
      </c>
      <c r="F1614">
        <v>2451</v>
      </c>
      <c r="G1614" t="s">
        <v>10</v>
      </c>
      <c r="H1614" t="s">
        <v>11</v>
      </c>
    </row>
    <row r="1615" spans="1:8">
      <c r="A1615" s="1" t="s">
        <v>7</v>
      </c>
      <c r="B1615" t="s">
        <v>8</v>
      </c>
      <c r="C1615">
        <v>76</v>
      </c>
      <c r="D1615" t="s">
        <v>9</v>
      </c>
      <c r="E1615" s="35">
        <v>38139</v>
      </c>
      <c r="F1615">
        <v>2225</v>
      </c>
      <c r="G1615" t="s">
        <v>10</v>
      </c>
      <c r="H1615" t="s">
        <v>11</v>
      </c>
    </row>
    <row r="1616" spans="1:8">
      <c r="A1616" s="1" t="s">
        <v>7</v>
      </c>
      <c r="B1616" t="s">
        <v>8</v>
      </c>
      <c r="C1616">
        <v>76</v>
      </c>
      <c r="D1616" t="s">
        <v>9</v>
      </c>
      <c r="E1616" s="35">
        <v>38140</v>
      </c>
      <c r="F1616">
        <v>2223</v>
      </c>
      <c r="G1616" t="s">
        <v>10</v>
      </c>
      <c r="H1616" t="s">
        <v>11</v>
      </c>
    </row>
    <row r="1617" spans="1:8">
      <c r="A1617" s="1" t="s">
        <v>7</v>
      </c>
      <c r="B1617" t="s">
        <v>8</v>
      </c>
      <c r="C1617">
        <v>76</v>
      </c>
      <c r="D1617" t="s">
        <v>9</v>
      </c>
      <c r="E1617" s="35">
        <v>38141</v>
      </c>
      <c r="F1617">
        <v>2112</v>
      </c>
      <c r="G1617" t="s">
        <v>10</v>
      </c>
      <c r="H1617" t="s">
        <v>11</v>
      </c>
    </row>
    <row r="1618" spans="1:8">
      <c r="A1618" s="1" t="s">
        <v>7</v>
      </c>
      <c r="B1618" t="s">
        <v>8</v>
      </c>
      <c r="C1618">
        <v>76</v>
      </c>
      <c r="D1618" t="s">
        <v>9</v>
      </c>
      <c r="E1618" s="35">
        <v>38142</v>
      </c>
      <c r="F1618">
        <v>1573</v>
      </c>
      <c r="G1618" t="s">
        <v>10</v>
      </c>
      <c r="H1618" t="s">
        <v>11</v>
      </c>
    </row>
    <row r="1619" spans="1:8">
      <c r="A1619" s="1" t="s">
        <v>7</v>
      </c>
      <c r="B1619" t="s">
        <v>8</v>
      </c>
      <c r="C1619">
        <v>76</v>
      </c>
      <c r="D1619" t="s">
        <v>9</v>
      </c>
      <c r="E1619" s="35">
        <v>38143</v>
      </c>
      <c r="F1619">
        <v>2089</v>
      </c>
      <c r="G1619" t="s">
        <v>10</v>
      </c>
      <c r="H1619" t="s">
        <v>11</v>
      </c>
    </row>
    <row r="1620" spans="1:8">
      <c r="A1620" s="1" t="s">
        <v>7</v>
      </c>
      <c r="B1620" t="s">
        <v>8</v>
      </c>
      <c r="C1620">
        <v>76</v>
      </c>
      <c r="D1620" t="s">
        <v>9</v>
      </c>
      <c r="E1620" s="35">
        <v>38144</v>
      </c>
      <c r="F1620">
        <v>2556</v>
      </c>
      <c r="G1620" t="s">
        <v>10</v>
      </c>
      <c r="H1620" t="s">
        <v>11</v>
      </c>
    </row>
    <row r="1621" spans="1:8">
      <c r="A1621" s="1" t="s">
        <v>7</v>
      </c>
      <c r="B1621" t="s">
        <v>8</v>
      </c>
      <c r="C1621">
        <v>76</v>
      </c>
      <c r="D1621" t="s">
        <v>9</v>
      </c>
      <c r="E1621" s="35">
        <v>38145</v>
      </c>
      <c r="F1621">
        <v>1451</v>
      </c>
      <c r="G1621" t="s">
        <v>10</v>
      </c>
      <c r="H1621" t="s">
        <v>11</v>
      </c>
    </row>
    <row r="1622" spans="1:8">
      <c r="A1622" s="1" t="s">
        <v>7</v>
      </c>
      <c r="B1622" t="s">
        <v>8</v>
      </c>
      <c r="C1622">
        <v>76</v>
      </c>
      <c r="D1622" t="s">
        <v>9</v>
      </c>
      <c r="E1622" s="35">
        <v>38146</v>
      </c>
      <c r="F1622">
        <v>1403</v>
      </c>
      <c r="G1622" t="s">
        <v>10</v>
      </c>
      <c r="H1622" t="s">
        <v>11</v>
      </c>
    </row>
    <row r="1623" spans="1:8">
      <c r="A1623" s="1" t="s">
        <v>7</v>
      </c>
      <c r="B1623" t="s">
        <v>8</v>
      </c>
      <c r="C1623">
        <v>76</v>
      </c>
      <c r="D1623" t="s">
        <v>9</v>
      </c>
      <c r="E1623" s="35">
        <v>38147</v>
      </c>
      <c r="F1623">
        <v>1904</v>
      </c>
      <c r="G1623" t="s">
        <v>10</v>
      </c>
      <c r="H1623" t="s">
        <v>11</v>
      </c>
    </row>
    <row r="1624" spans="1:8">
      <c r="A1624" s="1" t="s">
        <v>7</v>
      </c>
      <c r="B1624" t="s">
        <v>8</v>
      </c>
      <c r="C1624">
        <v>76</v>
      </c>
      <c r="D1624" t="s">
        <v>9</v>
      </c>
      <c r="E1624" s="35">
        <v>38148</v>
      </c>
      <c r="F1624">
        <v>1617</v>
      </c>
      <c r="G1624" t="s">
        <v>10</v>
      </c>
      <c r="H1624" t="s">
        <v>11</v>
      </c>
    </row>
    <row r="1625" spans="1:8">
      <c r="A1625" s="1" t="s">
        <v>7</v>
      </c>
      <c r="B1625" t="s">
        <v>8</v>
      </c>
      <c r="C1625">
        <v>76</v>
      </c>
      <c r="D1625" t="s">
        <v>9</v>
      </c>
      <c r="E1625" s="35">
        <v>38149</v>
      </c>
      <c r="F1625">
        <v>1883</v>
      </c>
      <c r="G1625" t="s">
        <v>10</v>
      </c>
      <c r="H1625" t="s">
        <v>11</v>
      </c>
    </row>
    <row r="1626" spans="1:8">
      <c r="A1626" s="1" t="s">
        <v>7</v>
      </c>
      <c r="B1626" t="s">
        <v>8</v>
      </c>
      <c r="C1626">
        <v>76</v>
      </c>
      <c r="D1626" t="s">
        <v>9</v>
      </c>
      <c r="E1626" s="35">
        <v>38150</v>
      </c>
      <c r="F1626">
        <v>1861</v>
      </c>
      <c r="G1626" t="s">
        <v>10</v>
      </c>
      <c r="H1626" t="s">
        <v>11</v>
      </c>
    </row>
    <row r="1627" spans="1:8">
      <c r="A1627" s="1" t="s">
        <v>7</v>
      </c>
      <c r="B1627" t="s">
        <v>8</v>
      </c>
      <c r="C1627">
        <v>76</v>
      </c>
      <c r="D1627" t="s">
        <v>9</v>
      </c>
      <c r="E1627" s="35">
        <v>38151</v>
      </c>
      <c r="F1627">
        <v>1673</v>
      </c>
      <c r="G1627" t="s">
        <v>10</v>
      </c>
      <c r="H1627" t="s">
        <v>11</v>
      </c>
    </row>
    <row r="1628" spans="1:8">
      <c r="A1628" s="1" t="s">
        <v>7</v>
      </c>
      <c r="B1628" t="s">
        <v>8</v>
      </c>
      <c r="C1628">
        <v>76</v>
      </c>
      <c r="D1628" t="s">
        <v>9</v>
      </c>
      <c r="E1628" s="35">
        <v>38152</v>
      </c>
      <c r="F1628">
        <v>1230</v>
      </c>
      <c r="G1628" t="s">
        <v>10</v>
      </c>
      <c r="H1628" t="s">
        <v>11</v>
      </c>
    </row>
    <row r="1629" spans="1:8">
      <c r="A1629" s="1" t="s">
        <v>7</v>
      </c>
      <c r="B1629" t="s">
        <v>8</v>
      </c>
      <c r="C1629">
        <v>76</v>
      </c>
      <c r="D1629" t="s">
        <v>9</v>
      </c>
      <c r="E1629" s="35">
        <v>38153</v>
      </c>
      <c r="F1629">
        <v>1695</v>
      </c>
      <c r="G1629" t="s">
        <v>10</v>
      </c>
      <c r="H1629" t="s">
        <v>11</v>
      </c>
    </row>
    <row r="1630" spans="1:8">
      <c r="A1630" s="1" t="s">
        <v>7</v>
      </c>
      <c r="B1630" t="s">
        <v>8</v>
      </c>
      <c r="C1630">
        <v>76</v>
      </c>
      <c r="D1630" t="s">
        <v>9</v>
      </c>
      <c r="E1630" s="35">
        <v>38154</v>
      </c>
      <c r="F1630">
        <v>2084</v>
      </c>
      <c r="G1630" t="s">
        <v>10</v>
      </c>
      <c r="H1630" t="s">
        <v>11</v>
      </c>
    </row>
    <row r="1631" spans="1:8">
      <c r="A1631" s="1" t="s">
        <v>7</v>
      </c>
      <c r="B1631" t="s">
        <v>8</v>
      </c>
      <c r="C1631">
        <v>76</v>
      </c>
      <c r="D1631" t="s">
        <v>9</v>
      </c>
      <c r="E1631" s="35">
        <v>38155</v>
      </c>
      <c r="F1631">
        <v>1418</v>
      </c>
      <c r="G1631" t="s">
        <v>10</v>
      </c>
      <c r="H1631" t="s">
        <v>11</v>
      </c>
    </row>
    <row r="1632" spans="1:8">
      <c r="A1632" s="1" t="s">
        <v>7</v>
      </c>
      <c r="B1632" t="s">
        <v>8</v>
      </c>
      <c r="C1632">
        <v>76</v>
      </c>
      <c r="D1632" t="s">
        <v>9</v>
      </c>
      <c r="E1632" s="35">
        <v>38156</v>
      </c>
      <c r="F1632">
        <v>1239</v>
      </c>
      <c r="G1632" t="s">
        <v>10</v>
      </c>
      <c r="H1632" t="s">
        <v>11</v>
      </c>
    </row>
    <row r="1633" spans="1:8">
      <c r="A1633" s="1" t="s">
        <v>7</v>
      </c>
      <c r="B1633" t="s">
        <v>8</v>
      </c>
      <c r="C1633">
        <v>76</v>
      </c>
      <c r="D1633" t="s">
        <v>9</v>
      </c>
      <c r="E1633" s="35">
        <v>38157</v>
      </c>
      <c r="F1633">
        <v>1192</v>
      </c>
      <c r="G1633" t="s">
        <v>10</v>
      </c>
      <c r="H1633" t="s">
        <v>11</v>
      </c>
    </row>
    <row r="1634" spans="1:8">
      <c r="A1634" s="1" t="s">
        <v>7</v>
      </c>
      <c r="B1634" t="s">
        <v>8</v>
      </c>
      <c r="C1634">
        <v>76</v>
      </c>
      <c r="D1634" t="s">
        <v>9</v>
      </c>
      <c r="E1634" s="35">
        <v>38158</v>
      </c>
      <c r="F1634">
        <v>1010</v>
      </c>
      <c r="G1634" t="s">
        <v>10</v>
      </c>
      <c r="H1634" t="s">
        <v>11</v>
      </c>
    </row>
    <row r="1635" spans="1:8">
      <c r="A1635" s="1" t="s">
        <v>7</v>
      </c>
      <c r="B1635" t="s">
        <v>8</v>
      </c>
      <c r="C1635">
        <v>76</v>
      </c>
      <c r="D1635" t="s">
        <v>9</v>
      </c>
      <c r="E1635" s="35">
        <v>38159</v>
      </c>
      <c r="F1635">
        <v>406</v>
      </c>
      <c r="G1635" t="s">
        <v>10</v>
      </c>
      <c r="H1635" t="s">
        <v>11</v>
      </c>
    </row>
    <row r="1636" spans="1:8">
      <c r="A1636" s="1" t="s">
        <v>7</v>
      </c>
      <c r="B1636" t="s">
        <v>8</v>
      </c>
      <c r="C1636">
        <v>76</v>
      </c>
      <c r="D1636" t="s">
        <v>9</v>
      </c>
      <c r="E1636" s="35">
        <v>38160</v>
      </c>
      <c r="F1636">
        <v>1197</v>
      </c>
      <c r="G1636" t="s">
        <v>10</v>
      </c>
      <c r="H1636" t="s">
        <v>11</v>
      </c>
    </row>
    <row r="1637" spans="1:8">
      <c r="A1637" s="1" t="s">
        <v>7</v>
      </c>
      <c r="B1637" t="s">
        <v>8</v>
      </c>
      <c r="C1637">
        <v>76</v>
      </c>
      <c r="D1637" t="s">
        <v>9</v>
      </c>
      <c r="E1637" s="35">
        <v>38161</v>
      </c>
      <c r="F1637">
        <v>1369</v>
      </c>
      <c r="G1637" t="s">
        <v>10</v>
      </c>
      <c r="H1637" t="s">
        <v>11</v>
      </c>
    </row>
    <row r="1638" spans="1:8">
      <c r="A1638" s="1" t="s">
        <v>7</v>
      </c>
      <c r="B1638" t="s">
        <v>8</v>
      </c>
      <c r="C1638">
        <v>76</v>
      </c>
      <c r="D1638" t="s">
        <v>9</v>
      </c>
      <c r="E1638" s="35">
        <v>38162</v>
      </c>
      <c r="F1638">
        <v>1303</v>
      </c>
      <c r="G1638" t="s">
        <v>10</v>
      </c>
      <c r="H1638" t="s">
        <v>11</v>
      </c>
    </row>
    <row r="1639" spans="1:8">
      <c r="A1639" s="1" t="s">
        <v>7</v>
      </c>
      <c r="B1639" t="s">
        <v>8</v>
      </c>
      <c r="C1639">
        <v>76</v>
      </c>
      <c r="D1639" t="s">
        <v>9</v>
      </c>
      <c r="E1639" s="35">
        <v>38163</v>
      </c>
      <c r="F1639">
        <v>1342</v>
      </c>
      <c r="G1639" t="s">
        <v>10</v>
      </c>
      <c r="H1639" t="s">
        <v>11</v>
      </c>
    </row>
    <row r="1640" spans="1:8">
      <c r="A1640" s="1" t="s">
        <v>7</v>
      </c>
      <c r="B1640" t="s">
        <v>8</v>
      </c>
      <c r="C1640">
        <v>76</v>
      </c>
      <c r="D1640" t="s">
        <v>9</v>
      </c>
      <c r="E1640" s="35">
        <v>38164</v>
      </c>
      <c r="F1640">
        <v>1052</v>
      </c>
      <c r="G1640" t="s">
        <v>10</v>
      </c>
      <c r="H1640" t="s">
        <v>11</v>
      </c>
    </row>
    <row r="1641" spans="1:8">
      <c r="A1641" s="1" t="s">
        <v>7</v>
      </c>
      <c r="B1641" t="s">
        <v>8</v>
      </c>
      <c r="C1641">
        <v>76</v>
      </c>
      <c r="D1641" t="s">
        <v>9</v>
      </c>
      <c r="E1641" s="35">
        <v>38165</v>
      </c>
      <c r="F1641">
        <v>1115</v>
      </c>
      <c r="G1641" t="s">
        <v>10</v>
      </c>
      <c r="H1641" t="s">
        <v>11</v>
      </c>
    </row>
    <row r="1642" spans="1:8">
      <c r="A1642" s="1" t="s">
        <v>7</v>
      </c>
      <c r="B1642" t="s">
        <v>8</v>
      </c>
      <c r="C1642">
        <v>76</v>
      </c>
      <c r="D1642" t="s">
        <v>9</v>
      </c>
      <c r="E1642" s="35">
        <v>38166</v>
      </c>
      <c r="F1642">
        <v>1233</v>
      </c>
      <c r="G1642" t="s">
        <v>10</v>
      </c>
      <c r="H1642" t="s">
        <v>11</v>
      </c>
    </row>
    <row r="1643" spans="1:8">
      <c r="A1643" s="1" t="s">
        <v>7</v>
      </c>
      <c r="B1643" t="s">
        <v>8</v>
      </c>
      <c r="C1643">
        <v>76</v>
      </c>
      <c r="D1643" t="s">
        <v>9</v>
      </c>
      <c r="E1643" s="35">
        <v>38167</v>
      </c>
      <c r="F1643">
        <v>969</v>
      </c>
      <c r="G1643" t="s">
        <v>10</v>
      </c>
      <c r="H1643" t="s">
        <v>11</v>
      </c>
    </row>
    <row r="1644" spans="1:8">
      <c r="A1644" s="1" t="s">
        <v>7</v>
      </c>
      <c r="B1644" t="s">
        <v>8</v>
      </c>
      <c r="C1644">
        <v>76</v>
      </c>
      <c r="D1644" t="s">
        <v>9</v>
      </c>
      <c r="E1644" s="35">
        <v>38168</v>
      </c>
      <c r="F1644">
        <v>997</v>
      </c>
      <c r="G1644" t="s">
        <v>10</v>
      </c>
      <c r="H1644" t="s">
        <v>11</v>
      </c>
    </row>
    <row r="1645" spans="1:8">
      <c r="A1645" s="1" t="s">
        <v>7</v>
      </c>
      <c r="B1645" t="s">
        <v>8</v>
      </c>
      <c r="C1645">
        <v>76</v>
      </c>
      <c r="D1645" t="s">
        <v>9</v>
      </c>
      <c r="E1645" s="35">
        <v>38169</v>
      </c>
      <c r="F1645">
        <v>842</v>
      </c>
      <c r="G1645" t="s">
        <v>10</v>
      </c>
      <c r="H1645" t="s">
        <v>11</v>
      </c>
    </row>
    <row r="1646" spans="1:8">
      <c r="A1646" s="1" t="s">
        <v>7</v>
      </c>
      <c r="B1646" t="s">
        <v>8</v>
      </c>
      <c r="C1646">
        <v>76</v>
      </c>
      <c r="D1646" t="s">
        <v>9</v>
      </c>
      <c r="E1646" s="35">
        <v>38170</v>
      </c>
      <c r="F1646">
        <v>1276</v>
      </c>
      <c r="G1646" t="s">
        <v>10</v>
      </c>
      <c r="H1646" t="s">
        <v>11</v>
      </c>
    </row>
    <row r="1647" spans="1:8">
      <c r="A1647" s="1" t="s">
        <v>7</v>
      </c>
      <c r="B1647" t="s">
        <v>8</v>
      </c>
      <c r="C1647">
        <v>76</v>
      </c>
      <c r="D1647" t="s">
        <v>9</v>
      </c>
      <c r="E1647" s="35">
        <v>38171</v>
      </c>
      <c r="F1647">
        <v>1205</v>
      </c>
      <c r="G1647" t="s">
        <v>10</v>
      </c>
      <c r="H1647" t="s">
        <v>11</v>
      </c>
    </row>
    <row r="1648" spans="1:8">
      <c r="A1648" s="1" t="s">
        <v>7</v>
      </c>
      <c r="B1648" t="s">
        <v>8</v>
      </c>
      <c r="C1648">
        <v>76</v>
      </c>
      <c r="D1648" t="s">
        <v>9</v>
      </c>
      <c r="E1648" s="35">
        <v>38172</v>
      </c>
      <c r="F1648">
        <v>1255</v>
      </c>
      <c r="G1648" t="s">
        <v>10</v>
      </c>
      <c r="H1648" t="s">
        <v>11</v>
      </c>
    </row>
    <row r="1649" spans="1:8">
      <c r="A1649" s="1" t="s">
        <v>7</v>
      </c>
      <c r="B1649" t="s">
        <v>8</v>
      </c>
      <c r="C1649">
        <v>76</v>
      </c>
      <c r="D1649" t="s">
        <v>9</v>
      </c>
      <c r="E1649" s="35">
        <v>38173</v>
      </c>
      <c r="F1649">
        <v>1062</v>
      </c>
      <c r="G1649" t="s">
        <v>10</v>
      </c>
      <c r="H1649" t="s">
        <v>11</v>
      </c>
    </row>
    <row r="1650" spans="1:8">
      <c r="A1650" s="1" t="s">
        <v>7</v>
      </c>
      <c r="B1650" t="s">
        <v>8</v>
      </c>
      <c r="C1650">
        <v>76</v>
      </c>
      <c r="D1650" t="s">
        <v>9</v>
      </c>
      <c r="E1650" s="35">
        <v>38174</v>
      </c>
      <c r="F1650">
        <v>1234</v>
      </c>
      <c r="G1650" t="s">
        <v>10</v>
      </c>
      <c r="H1650" t="s">
        <v>11</v>
      </c>
    </row>
    <row r="1651" spans="1:8">
      <c r="A1651" s="1" t="s">
        <v>7</v>
      </c>
      <c r="B1651" t="s">
        <v>8</v>
      </c>
      <c r="C1651">
        <v>76</v>
      </c>
      <c r="D1651" t="s">
        <v>9</v>
      </c>
      <c r="E1651" s="35">
        <v>38175</v>
      </c>
      <c r="F1651">
        <v>1448</v>
      </c>
      <c r="G1651" t="s">
        <v>10</v>
      </c>
      <c r="H1651" t="s">
        <v>11</v>
      </c>
    </row>
    <row r="1652" spans="1:8">
      <c r="A1652" s="1" t="s">
        <v>7</v>
      </c>
      <c r="B1652" t="s">
        <v>8</v>
      </c>
      <c r="C1652">
        <v>76</v>
      </c>
      <c r="D1652" t="s">
        <v>9</v>
      </c>
      <c r="E1652" s="35">
        <v>38176</v>
      </c>
      <c r="F1652">
        <v>1178</v>
      </c>
      <c r="G1652" t="s">
        <v>10</v>
      </c>
      <c r="H1652" t="s">
        <v>11</v>
      </c>
    </row>
    <row r="1653" spans="1:8">
      <c r="A1653" s="1" t="s">
        <v>7</v>
      </c>
      <c r="B1653" t="s">
        <v>8</v>
      </c>
      <c r="C1653">
        <v>76</v>
      </c>
      <c r="D1653" t="s">
        <v>9</v>
      </c>
      <c r="E1653" s="35">
        <v>38177</v>
      </c>
      <c r="F1653">
        <v>1070</v>
      </c>
      <c r="G1653" t="s">
        <v>10</v>
      </c>
      <c r="H1653" t="s">
        <v>11</v>
      </c>
    </row>
    <row r="1654" spans="1:8">
      <c r="A1654" s="1" t="s">
        <v>7</v>
      </c>
      <c r="B1654" t="s">
        <v>8</v>
      </c>
      <c r="C1654">
        <v>76</v>
      </c>
      <c r="D1654" t="s">
        <v>9</v>
      </c>
      <c r="E1654" s="35">
        <v>38178</v>
      </c>
      <c r="F1654">
        <v>1101</v>
      </c>
      <c r="G1654" t="s">
        <v>10</v>
      </c>
      <c r="H1654" t="s">
        <v>11</v>
      </c>
    </row>
    <row r="1655" spans="1:8">
      <c r="A1655" s="1" t="s">
        <v>7</v>
      </c>
      <c r="B1655" t="s">
        <v>8</v>
      </c>
      <c r="C1655">
        <v>76</v>
      </c>
      <c r="D1655" t="s">
        <v>9</v>
      </c>
      <c r="E1655" s="35">
        <v>38179</v>
      </c>
      <c r="F1655">
        <v>1376</v>
      </c>
      <c r="G1655" t="s">
        <v>10</v>
      </c>
      <c r="H1655" t="s">
        <v>11</v>
      </c>
    </row>
    <row r="1656" spans="1:8">
      <c r="A1656" s="1" t="s">
        <v>7</v>
      </c>
      <c r="B1656" t="s">
        <v>8</v>
      </c>
      <c r="C1656">
        <v>76</v>
      </c>
      <c r="D1656" t="s">
        <v>9</v>
      </c>
      <c r="E1656" s="35">
        <v>38180</v>
      </c>
      <c r="F1656">
        <v>1275</v>
      </c>
      <c r="G1656" t="s">
        <v>10</v>
      </c>
      <c r="H1656" t="s">
        <v>11</v>
      </c>
    </row>
    <row r="1657" spans="1:8">
      <c r="A1657" s="1" t="s">
        <v>7</v>
      </c>
      <c r="B1657" t="s">
        <v>8</v>
      </c>
      <c r="C1657">
        <v>76</v>
      </c>
      <c r="D1657" t="s">
        <v>9</v>
      </c>
      <c r="E1657" s="35">
        <v>38181</v>
      </c>
      <c r="F1657">
        <v>1088</v>
      </c>
      <c r="G1657" t="s">
        <v>10</v>
      </c>
      <c r="H1657" t="s">
        <v>11</v>
      </c>
    </row>
    <row r="1658" spans="1:8">
      <c r="A1658" s="1" t="s">
        <v>7</v>
      </c>
      <c r="B1658" t="s">
        <v>8</v>
      </c>
      <c r="C1658">
        <v>76</v>
      </c>
      <c r="D1658" t="s">
        <v>9</v>
      </c>
      <c r="E1658" s="35">
        <v>38182</v>
      </c>
      <c r="F1658">
        <v>1024</v>
      </c>
      <c r="G1658" t="s">
        <v>10</v>
      </c>
      <c r="H1658" t="s">
        <v>11</v>
      </c>
    </row>
    <row r="1659" spans="1:8">
      <c r="A1659" s="1" t="s">
        <v>7</v>
      </c>
      <c r="B1659" t="s">
        <v>8</v>
      </c>
      <c r="C1659">
        <v>76</v>
      </c>
      <c r="D1659" t="s">
        <v>9</v>
      </c>
      <c r="E1659" s="35">
        <v>38183</v>
      </c>
      <c r="F1659">
        <v>1350</v>
      </c>
      <c r="G1659" t="s">
        <v>10</v>
      </c>
      <c r="H1659" t="s">
        <v>11</v>
      </c>
    </row>
    <row r="1660" spans="1:8">
      <c r="A1660" s="1" t="s">
        <v>7</v>
      </c>
      <c r="B1660" t="s">
        <v>8</v>
      </c>
      <c r="C1660">
        <v>76</v>
      </c>
      <c r="D1660" t="s">
        <v>9</v>
      </c>
      <c r="E1660" s="35">
        <v>38184</v>
      </c>
      <c r="F1660">
        <v>2029</v>
      </c>
      <c r="G1660" t="s">
        <v>10</v>
      </c>
      <c r="H1660" t="s">
        <v>11</v>
      </c>
    </row>
    <row r="1661" spans="1:8">
      <c r="A1661" s="1" t="s">
        <v>7</v>
      </c>
      <c r="B1661" t="s">
        <v>8</v>
      </c>
      <c r="C1661">
        <v>76</v>
      </c>
      <c r="D1661" t="s">
        <v>9</v>
      </c>
      <c r="E1661" s="35">
        <v>38185</v>
      </c>
      <c r="F1661">
        <v>1978</v>
      </c>
      <c r="G1661" t="s">
        <v>10</v>
      </c>
      <c r="H1661" t="s">
        <v>11</v>
      </c>
    </row>
    <row r="1662" spans="1:8">
      <c r="A1662" s="1" t="s">
        <v>7</v>
      </c>
      <c r="B1662" t="s">
        <v>8</v>
      </c>
      <c r="C1662">
        <v>76</v>
      </c>
      <c r="D1662" t="s">
        <v>9</v>
      </c>
      <c r="E1662" s="35">
        <v>38186</v>
      </c>
      <c r="F1662">
        <v>1573</v>
      </c>
      <c r="G1662" t="s">
        <v>10</v>
      </c>
      <c r="H1662" t="s">
        <v>11</v>
      </c>
    </row>
    <row r="1663" spans="1:8">
      <c r="A1663" s="1" t="s">
        <v>7</v>
      </c>
      <c r="B1663" t="s">
        <v>8</v>
      </c>
      <c r="C1663">
        <v>76</v>
      </c>
      <c r="D1663" t="s">
        <v>9</v>
      </c>
      <c r="E1663" s="35">
        <v>38187</v>
      </c>
      <c r="F1663">
        <v>1662</v>
      </c>
      <c r="G1663" t="s">
        <v>10</v>
      </c>
      <c r="H1663" t="s">
        <v>11</v>
      </c>
    </row>
    <row r="1664" spans="1:8">
      <c r="A1664" s="1" t="s">
        <v>7</v>
      </c>
      <c r="B1664" t="s">
        <v>8</v>
      </c>
      <c r="C1664">
        <v>76</v>
      </c>
      <c r="D1664" t="s">
        <v>9</v>
      </c>
      <c r="E1664" s="35">
        <v>38188</v>
      </c>
      <c r="F1664">
        <v>1528</v>
      </c>
      <c r="G1664" t="s">
        <v>10</v>
      </c>
      <c r="H1664" t="s">
        <v>11</v>
      </c>
    </row>
    <row r="1665" spans="1:8">
      <c r="A1665" s="1" t="s">
        <v>7</v>
      </c>
      <c r="B1665" t="s">
        <v>8</v>
      </c>
      <c r="C1665">
        <v>76</v>
      </c>
      <c r="D1665" t="s">
        <v>9</v>
      </c>
      <c r="E1665" s="35">
        <v>38189</v>
      </c>
      <c r="F1665">
        <v>1725</v>
      </c>
      <c r="G1665" t="s">
        <v>10</v>
      </c>
      <c r="H1665" t="s">
        <v>11</v>
      </c>
    </row>
    <row r="1666" spans="1:8">
      <c r="A1666" s="1" t="s">
        <v>7</v>
      </c>
      <c r="B1666" t="s">
        <v>8</v>
      </c>
      <c r="C1666">
        <v>76</v>
      </c>
      <c r="D1666" t="s">
        <v>9</v>
      </c>
      <c r="E1666" s="35">
        <v>38190</v>
      </c>
      <c r="F1666">
        <v>1727</v>
      </c>
      <c r="G1666" t="s">
        <v>10</v>
      </c>
      <c r="H1666" t="s">
        <v>11</v>
      </c>
    </row>
    <row r="1667" spans="1:8">
      <c r="A1667" s="1" t="s">
        <v>7</v>
      </c>
      <c r="B1667" t="s">
        <v>8</v>
      </c>
      <c r="C1667">
        <v>76</v>
      </c>
      <c r="D1667" t="s">
        <v>9</v>
      </c>
      <c r="E1667" s="35">
        <v>38191</v>
      </c>
      <c r="F1667">
        <v>1353</v>
      </c>
      <c r="G1667" t="s">
        <v>10</v>
      </c>
      <c r="H1667" t="s">
        <v>11</v>
      </c>
    </row>
    <row r="1668" spans="1:8">
      <c r="A1668" s="1" t="s">
        <v>7</v>
      </c>
      <c r="B1668" t="s">
        <v>8</v>
      </c>
      <c r="C1668">
        <v>76</v>
      </c>
      <c r="D1668" t="s">
        <v>9</v>
      </c>
      <c r="E1668" s="35">
        <v>38192</v>
      </c>
      <c r="F1668">
        <v>1761</v>
      </c>
      <c r="G1668" t="s">
        <v>10</v>
      </c>
      <c r="H1668" t="s">
        <v>11</v>
      </c>
    </row>
    <row r="1669" spans="1:8">
      <c r="A1669" s="1" t="s">
        <v>7</v>
      </c>
      <c r="B1669" t="s">
        <v>8</v>
      </c>
      <c r="C1669">
        <v>76</v>
      </c>
      <c r="D1669" t="s">
        <v>9</v>
      </c>
      <c r="E1669" s="35">
        <v>38193</v>
      </c>
      <c r="F1669">
        <v>1452</v>
      </c>
      <c r="G1669" t="s">
        <v>10</v>
      </c>
      <c r="H1669" t="s">
        <v>11</v>
      </c>
    </row>
    <row r="1670" spans="1:8">
      <c r="A1670" s="1" t="s">
        <v>7</v>
      </c>
      <c r="B1670" t="s">
        <v>8</v>
      </c>
      <c r="C1670">
        <v>76</v>
      </c>
      <c r="D1670" t="s">
        <v>9</v>
      </c>
      <c r="E1670" s="35">
        <v>38194</v>
      </c>
      <c r="F1670">
        <v>1652</v>
      </c>
      <c r="G1670" t="s">
        <v>10</v>
      </c>
      <c r="H1670" t="s">
        <v>11</v>
      </c>
    </row>
    <row r="1671" spans="1:8">
      <c r="A1671" s="1" t="s">
        <v>7</v>
      </c>
      <c r="B1671" t="s">
        <v>8</v>
      </c>
      <c r="C1671">
        <v>76</v>
      </c>
      <c r="D1671" t="s">
        <v>9</v>
      </c>
      <c r="E1671" s="35">
        <v>38195</v>
      </c>
      <c r="F1671">
        <v>1357</v>
      </c>
      <c r="G1671" t="s">
        <v>10</v>
      </c>
      <c r="H1671" t="s">
        <v>11</v>
      </c>
    </row>
    <row r="1672" spans="1:8">
      <c r="A1672" s="1" t="s">
        <v>7</v>
      </c>
      <c r="B1672" t="s">
        <v>8</v>
      </c>
      <c r="C1672">
        <v>76</v>
      </c>
      <c r="D1672" t="s">
        <v>9</v>
      </c>
      <c r="E1672" s="35">
        <v>38196</v>
      </c>
      <c r="F1672">
        <v>1077</v>
      </c>
      <c r="G1672" t="s">
        <v>10</v>
      </c>
      <c r="H1672" t="s">
        <v>11</v>
      </c>
    </row>
    <row r="1673" spans="1:8">
      <c r="A1673" s="1" t="s">
        <v>7</v>
      </c>
      <c r="B1673" t="s">
        <v>8</v>
      </c>
      <c r="C1673">
        <v>76</v>
      </c>
      <c r="D1673" t="s">
        <v>9</v>
      </c>
      <c r="E1673" s="35">
        <v>38197</v>
      </c>
      <c r="F1673">
        <v>1338</v>
      </c>
      <c r="G1673" t="s">
        <v>10</v>
      </c>
      <c r="H1673" t="s">
        <v>11</v>
      </c>
    </row>
    <row r="1674" spans="1:8">
      <c r="A1674" s="1" t="s">
        <v>7</v>
      </c>
      <c r="B1674" t="s">
        <v>8</v>
      </c>
      <c r="C1674">
        <v>76</v>
      </c>
      <c r="D1674" t="s">
        <v>9</v>
      </c>
      <c r="E1674" s="35">
        <v>38198</v>
      </c>
      <c r="F1674">
        <v>1641</v>
      </c>
      <c r="G1674" t="s">
        <v>10</v>
      </c>
      <c r="H1674" t="s">
        <v>11</v>
      </c>
    </row>
    <row r="1675" spans="1:8">
      <c r="A1675" s="1" t="s">
        <v>7</v>
      </c>
      <c r="B1675" t="s">
        <v>8</v>
      </c>
      <c r="C1675">
        <v>76</v>
      </c>
      <c r="D1675" t="s">
        <v>9</v>
      </c>
      <c r="E1675" s="35">
        <v>38199</v>
      </c>
      <c r="F1675">
        <v>1528</v>
      </c>
      <c r="G1675" t="s">
        <v>10</v>
      </c>
      <c r="H1675" t="s">
        <v>11</v>
      </c>
    </row>
    <row r="1676" spans="1:8">
      <c r="A1676" s="1" t="s">
        <v>7</v>
      </c>
      <c r="B1676" t="s">
        <v>8</v>
      </c>
      <c r="C1676">
        <v>76</v>
      </c>
      <c r="D1676" t="s">
        <v>9</v>
      </c>
      <c r="E1676" s="35">
        <v>38200</v>
      </c>
      <c r="F1676">
        <v>1082</v>
      </c>
      <c r="G1676" t="s">
        <v>10</v>
      </c>
      <c r="H1676" t="s">
        <v>11</v>
      </c>
    </row>
    <row r="1677" spans="1:8">
      <c r="A1677" s="1" t="s">
        <v>7</v>
      </c>
      <c r="B1677" t="s">
        <v>8</v>
      </c>
      <c r="C1677">
        <v>76</v>
      </c>
      <c r="D1677" t="s">
        <v>9</v>
      </c>
      <c r="E1677" s="35">
        <v>38201</v>
      </c>
      <c r="F1677">
        <v>1068</v>
      </c>
      <c r="G1677" t="s">
        <v>10</v>
      </c>
      <c r="H1677" t="s">
        <v>11</v>
      </c>
    </row>
    <row r="1678" spans="1:8">
      <c r="A1678" s="1" t="s">
        <v>7</v>
      </c>
      <c r="B1678" t="s">
        <v>8</v>
      </c>
      <c r="C1678">
        <v>76</v>
      </c>
      <c r="D1678" t="s">
        <v>9</v>
      </c>
      <c r="E1678" s="35">
        <v>38202</v>
      </c>
      <c r="F1678">
        <v>1389</v>
      </c>
      <c r="G1678" t="s">
        <v>10</v>
      </c>
      <c r="H1678" t="s">
        <v>11</v>
      </c>
    </row>
    <row r="1679" spans="1:8">
      <c r="A1679" s="1" t="s">
        <v>7</v>
      </c>
      <c r="B1679" t="s">
        <v>8</v>
      </c>
      <c r="C1679">
        <v>76</v>
      </c>
      <c r="D1679" t="s">
        <v>9</v>
      </c>
      <c r="E1679" s="35">
        <v>38203</v>
      </c>
      <c r="F1679">
        <v>1920</v>
      </c>
      <c r="G1679" t="s">
        <v>10</v>
      </c>
      <c r="H1679" t="s">
        <v>11</v>
      </c>
    </row>
    <row r="1680" spans="1:8">
      <c r="A1680" s="1" t="s">
        <v>7</v>
      </c>
      <c r="B1680" t="s">
        <v>8</v>
      </c>
      <c r="C1680">
        <v>76</v>
      </c>
      <c r="D1680" t="s">
        <v>9</v>
      </c>
      <c r="E1680" s="35">
        <v>38204</v>
      </c>
      <c r="F1680">
        <v>2222</v>
      </c>
      <c r="G1680" t="s">
        <v>10</v>
      </c>
      <c r="H1680" t="s">
        <v>11</v>
      </c>
    </row>
    <row r="1681" spans="1:8">
      <c r="A1681" s="1" t="s">
        <v>7</v>
      </c>
      <c r="B1681" t="s">
        <v>8</v>
      </c>
      <c r="C1681">
        <v>76</v>
      </c>
      <c r="D1681" t="s">
        <v>9</v>
      </c>
      <c r="E1681" s="35">
        <v>38205</v>
      </c>
      <c r="F1681">
        <v>985</v>
      </c>
      <c r="G1681" t="s">
        <v>10</v>
      </c>
      <c r="H1681" t="s">
        <v>11</v>
      </c>
    </row>
    <row r="1682" spans="1:8">
      <c r="A1682" s="1" t="s">
        <v>7</v>
      </c>
      <c r="B1682" t="s">
        <v>8</v>
      </c>
      <c r="C1682">
        <v>76</v>
      </c>
      <c r="D1682" t="s">
        <v>9</v>
      </c>
      <c r="E1682" s="35">
        <v>38206</v>
      </c>
      <c r="F1682">
        <v>1797</v>
      </c>
      <c r="G1682" t="s">
        <v>10</v>
      </c>
      <c r="H1682" t="s">
        <v>11</v>
      </c>
    </row>
    <row r="1683" spans="1:8">
      <c r="A1683" s="1" t="s">
        <v>7</v>
      </c>
      <c r="B1683" t="s">
        <v>8</v>
      </c>
      <c r="C1683">
        <v>76</v>
      </c>
      <c r="D1683" t="s">
        <v>9</v>
      </c>
      <c r="E1683" s="35">
        <v>38207</v>
      </c>
      <c r="F1683">
        <v>1888</v>
      </c>
      <c r="G1683" t="s">
        <v>10</v>
      </c>
      <c r="H1683" t="s">
        <v>11</v>
      </c>
    </row>
    <row r="1684" spans="1:8">
      <c r="A1684" s="1" t="s">
        <v>7</v>
      </c>
      <c r="B1684" t="s">
        <v>8</v>
      </c>
      <c r="C1684">
        <v>76</v>
      </c>
      <c r="D1684" t="s">
        <v>9</v>
      </c>
      <c r="E1684" s="35">
        <v>38208</v>
      </c>
      <c r="F1684">
        <v>1523</v>
      </c>
      <c r="G1684" t="s">
        <v>10</v>
      </c>
      <c r="H1684" t="s">
        <v>11</v>
      </c>
    </row>
    <row r="1685" spans="1:8">
      <c r="A1685" s="1" t="s">
        <v>7</v>
      </c>
      <c r="B1685" t="s">
        <v>8</v>
      </c>
      <c r="C1685">
        <v>76</v>
      </c>
      <c r="D1685" t="s">
        <v>9</v>
      </c>
      <c r="E1685" s="35">
        <v>38209</v>
      </c>
      <c r="F1685">
        <v>1405</v>
      </c>
      <c r="G1685" t="s">
        <v>10</v>
      </c>
      <c r="H1685" t="s">
        <v>11</v>
      </c>
    </row>
    <row r="1686" spans="1:8">
      <c r="A1686" s="1" t="s">
        <v>7</v>
      </c>
      <c r="B1686" t="s">
        <v>8</v>
      </c>
      <c r="C1686">
        <v>76</v>
      </c>
      <c r="D1686" t="s">
        <v>9</v>
      </c>
      <c r="E1686" s="35">
        <v>38210</v>
      </c>
      <c r="F1686">
        <v>1655</v>
      </c>
      <c r="G1686" t="s">
        <v>10</v>
      </c>
      <c r="H1686" t="s">
        <v>11</v>
      </c>
    </row>
    <row r="1687" spans="1:8">
      <c r="A1687" s="1" t="s">
        <v>7</v>
      </c>
      <c r="B1687" t="s">
        <v>8</v>
      </c>
      <c r="C1687">
        <v>76</v>
      </c>
      <c r="D1687" t="s">
        <v>9</v>
      </c>
      <c r="E1687" s="35">
        <v>38211</v>
      </c>
      <c r="F1687">
        <v>2088</v>
      </c>
      <c r="G1687" t="s">
        <v>10</v>
      </c>
      <c r="H1687" t="s">
        <v>11</v>
      </c>
    </row>
    <row r="1688" spans="1:8">
      <c r="A1688" s="1" t="s">
        <v>7</v>
      </c>
      <c r="B1688" t="s">
        <v>8</v>
      </c>
      <c r="C1688">
        <v>76</v>
      </c>
      <c r="D1688" t="s">
        <v>9</v>
      </c>
      <c r="E1688" s="35">
        <v>38212</v>
      </c>
      <c r="F1688">
        <v>1647</v>
      </c>
      <c r="G1688" t="s">
        <v>10</v>
      </c>
      <c r="H1688" t="s">
        <v>11</v>
      </c>
    </row>
    <row r="1689" spans="1:8">
      <c r="A1689" s="1" t="s">
        <v>7</v>
      </c>
      <c r="B1689" t="s">
        <v>8</v>
      </c>
      <c r="C1689">
        <v>76</v>
      </c>
      <c r="D1689" t="s">
        <v>9</v>
      </c>
      <c r="E1689" s="35">
        <v>38213</v>
      </c>
      <c r="F1689">
        <v>1532</v>
      </c>
      <c r="G1689" t="s">
        <v>10</v>
      </c>
      <c r="H1689" t="s">
        <v>11</v>
      </c>
    </row>
    <row r="1690" spans="1:8">
      <c r="A1690" s="1" t="s">
        <v>7</v>
      </c>
      <c r="B1690" t="s">
        <v>8</v>
      </c>
      <c r="C1690">
        <v>76</v>
      </c>
      <c r="D1690" t="s">
        <v>9</v>
      </c>
      <c r="E1690" s="35">
        <v>38214</v>
      </c>
      <c r="F1690">
        <v>1123</v>
      </c>
      <c r="G1690" t="s">
        <v>10</v>
      </c>
      <c r="H1690" t="s">
        <v>11</v>
      </c>
    </row>
    <row r="1691" spans="1:8">
      <c r="A1691" s="1" t="s">
        <v>7</v>
      </c>
      <c r="B1691" t="s">
        <v>8</v>
      </c>
      <c r="C1691">
        <v>76</v>
      </c>
      <c r="D1691" t="s">
        <v>9</v>
      </c>
      <c r="E1691" s="35">
        <v>38215</v>
      </c>
      <c r="F1691">
        <v>1241</v>
      </c>
      <c r="G1691" t="s">
        <v>10</v>
      </c>
      <c r="H1691" t="s">
        <v>11</v>
      </c>
    </row>
    <row r="1692" spans="1:8">
      <c r="A1692" s="1" t="s">
        <v>7</v>
      </c>
      <c r="B1692" t="s">
        <v>8</v>
      </c>
      <c r="C1692">
        <v>76</v>
      </c>
      <c r="D1692" t="s">
        <v>9</v>
      </c>
      <c r="E1692" s="35">
        <v>38216</v>
      </c>
      <c r="F1692">
        <v>1885</v>
      </c>
      <c r="G1692" t="s">
        <v>10</v>
      </c>
      <c r="H1692" t="s">
        <v>11</v>
      </c>
    </row>
    <row r="1693" spans="1:8">
      <c r="A1693" s="1" t="s">
        <v>7</v>
      </c>
      <c r="B1693" t="s">
        <v>8</v>
      </c>
      <c r="C1693">
        <v>76</v>
      </c>
      <c r="D1693" t="s">
        <v>9</v>
      </c>
      <c r="E1693" s="35">
        <v>38217</v>
      </c>
      <c r="F1693">
        <v>1973</v>
      </c>
      <c r="G1693" t="s">
        <v>10</v>
      </c>
      <c r="H1693" t="s">
        <v>11</v>
      </c>
    </row>
    <row r="1694" spans="1:8">
      <c r="A1694" s="1" t="s">
        <v>7</v>
      </c>
      <c r="B1694" t="s">
        <v>8</v>
      </c>
      <c r="C1694">
        <v>76</v>
      </c>
      <c r="D1694" t="s">
        <v>9</v>
      </c>
      <c r="E1694" s="35">
        <v>38218</v>
      </c>
      <c r="F1694">
        <v>1383</v>
      </c>
      <c r="G1694" t="s">
        <v>10</v>
      </c>
      <c r="H1694" t="s">
        <v>11</v>
      </c>
    </row>
    <row r="1695" spans="1:8">
      <c r="A1695" s="1" t="s">
        <v>7</v>
      </c>
      <c r="B1695" t="s">
        <v>8</v>
      </c>
      <c r="C1695">
        <v>76</v>
      </c>
      <c r="D1695" t="s">
        <v>9</v>
      </c>
      <c r="E1695" s="35">
        <v>38219</v>
      </c>
      <c r="F1695">
        <v>1663</v>
      </c>
      <c r="G1695" t="s">
        <v>10</v>
      </c>
      <c r="H1695" t="s">
        <v>11</v>
      </c>
    </row>
    <row r="1696" spans="1:8">
      <c r="A1696" s="1" t="s">
        <v>7</v>
      </c>
      <c r="B1696" t="s">
        <v>8</v>
      </c>
      <c r="C1696">
        <v>76</v>
      </c>
      <c r="D1696" t="s">
        <v>9</v>
      </c>
      <c r="E1696" s="35">
        <v>38220</v>
      </c>
      <c r="F1696">
        <v>1953</v>
      </c>
      <c r="G1696" t="s">
        <v>10</v>
      </c>
      <c r="H1696" t="s">
        <v>11</v>
      </c>
    </row>
    <row r="1697" spans="1:8">
      <c r="A1697" s="1" t="s">
        <v>7</v>
      </c>
      <c r="B1697" t="s">
        <v>8</v>
      </c>
      <c r="C1697">
        <v>76</v>
      </c>
      <c r="D1697" t="s">
        <v>9</v>
      </c>
      <c r="E1697" s="35">
        <v>38221</v>
      </c>
      <c r="F1697">
        <v>1404</v>
      </c>
      <c r="G1697" t="s">
        <v>10</v>
      </c>
      <c r="H1697" t="s">
        <v>11</v>
      </c>
    </row>
    <row r="1698" spans="1:8">
      <c r="A1698" s="1" t="s">
        <v>7</v>
      </c>
      <c r="B1698" t="s">
        <v>8</v>
      </c>
      <c r="C1698">
        <v>76</v>
      </c>
      <c r="D1698" t="s">
        <v>9</v>
      </c>
      <c r="E1698" s="35">
        <v>38222</v>
      </c>
      <c r="F1698">
        <v>1105</v>
      </c>
      <c r="G1698" t="s">
        <v>10</v>
      </c>
      <c r="H1698" t="s">
        <v>11</v>
      </c>
    </row>
    <row r="1699" spans="1:8">
      <c r="A1699" s="1" t="s">
        <v>7</v>
      </c>
      <c r="B1699" t="s">
        <v>8</v>
      </c>
      <c r="C1699">
        <v>76</v>
      </c>
      <c r="D1699" t="s">
        <v>9</v>
      </c>
      <c r="E1699" s="35">
        <v>38223</v>
      </c>
      <c r="F1699">
        <v>1402</v>
      </c>
      <c r="G1699" t="s">
        <v>10</v>
      </c>
      <c r="H1699" t="s">
        <v>11</v>
      </c>
    </row>
    <row r="1700" spans="1:8">
      <c r="A1700" s="1" t="s">
        <v>7</v>
      </c>
      <c r="B1700" t="s">
        <v>8</v>
      </c>
      <c r="C1700">
        <v>76</v>
      </c>
      <c r="D1700" t="s">
        <v>9</v>
      </c>
      <c r="E1700" s="35">
        <v>38224</v>
      </c>
      <c r="F1700">
        <v>1218</v>
      </c>
      <c r="G1700" t="s">
        <v>10</v>
      </c>
      <c r="H1700" t="s">
        <v>11</v>
      </c>
    </row>
    <row r="1701" spans="1:8">
      <c r="A1701" s="1" t="s">
        <v>7</v>
      </c>
      <c r="B1701" t="s">
        <v>8</v>
      </c>
      <c r="C1701">
        <v>76</v>
      </c>
      <c r="D1701" t="s">
        <v>9</v>
      </c>
      <c r="E1701" s="35">
        <v>38225</v>
      </c>
      <c r="F1701">
        <v>1866</v>
      </c>
      <c r="G1701" t="s">
        <v>10</v>
      </c>
      <c r="H1701" t="s">
        <v>11</v>
      </c>
    </row>
    <row r="1702" spans="1:8">
      <c r="A1702" s="1" t="s">
        <v>7</v>
      </c>
      <c r="B1702" t="s">
        <v>8</v>
      </c>
      <c r="C1702">
        <v>76</v>
      </c>
      <c r="D1702" t="s">
        <v>9</v>
      </c>
      <c r="E1702" s="35">
        <v>38226</v>
      </c>
      <c r="F1702">
        <v>1239</v>
      </c>
      <c r="G1702" t="s">
        <v>10</v>
      </c>
      <c r="H1702" t="s">
        <v>11</v>
      </c>
    </row>
    <row r="1703" spans="1:8">
      <c r="A1703" s="1" t="s">
        <v>7</v>
      </c>
      <c r="B1703" t="s">
        <v>8</v>
      </c>
      <c r="C1703">
        <v>76</v>
      </c>
      <c r="D1703" t="s">
        <v>9</v>
      </c>
      <c r="E1703" s="35">
        <v>38227</v>
      </c>
      <c r="F1703">
        <v>1826</v>
      </c>
      <c r="G1703" t="s">
        <v>10</v>
      </c>
      <c r="H1703" t="s">
        <v>11</v>
      </c>
    </row>
    <row r="1704" spans="1:8">
      <c r="A1704" s="1" t="s">
        <v>7</v>
      </c>
      <c r="B1704" t="s">
        <v>8</v>
      </c>
      <c r="C1704">
        <v>76</v>
      </c>
      <c r="D1704" t="s">
        <v>9</v>
      </c>
      <c r="E1704" s="35">
        <v>38228</v>
      </c>
      <c r="F1704">
        <v>1247</v>
      </c>
      <c r="G1704" t="s">
        <v>10</v>
      </c>
      <c r="H1704" t="s">
        <v>11</v>
      </c>
    </row>
    <row r="1705" spans="1:8">
      <c r="A1705" s="1" t="s">
        <v>7</v>
      </c>
      <c r="B1705" t="s">
        <v>8</v>
      </c>
      <c r="C1705">
        <v>76</v>
      </c>
      <c r="D1705" t="s">
        <v>9</v>
      </c>
      <c r="E1705" s="35">
        <v>38229</v>
      </c>
      <c r="F1705">
        <v>1437</v>
      </c>
      <c r="G1705" t="s">
        <v>10</v>
      </c>
      <c r="H1705" t="s">
        <v>11</v>
      </c>
    </row>
    <row r="1706" spans="1:8">
      <c r="A1706" s="1" t="s">
        <v>7</v>
      </c>
      <c r="B1706" t="s">
        <v>8</v>
      </c>
      <c r="C1706">
        <v>76</v>
      </c>
      <c r="D1706" t="s">
        <v>9</v>
      </c>
      <c r="E1706" s="35">
        <v>38230</v>
      </c>
      <c r="F1706">
        <v>1485</v>
      </c>
      <c r="G1706" t="s">
        <v>10</v>
      </c>
      <c r="H1706" t="s">
        <v>11</v>
      </c>
    </row>
    <row r="1707" spans="1:8">
      <c r="A1707" s="1" t="s">
        <v>7</v>
      </c>
      <c r="B1707" t="s">
        <v>8</v>
      </c>
      <c r="C1707">
        <v>76</v>
      </c>
      <c r="D1707" t="s">
        <v>9</v>
      </c>
      <c r="E1707" s="35">
        <v>38231</v>
      </c>
      <c r="F1707">
        <v>1725</v>
      </c>
      <c r="G1707" t="s">
        <v>10</v>
      </c>
      <c r="H1707" t="s">
        <v>11</v>
      </c>
    </row>
    <row r="1708" spans="1:8">
      <c r="A1708" s="1" t="s">
        <v>7</v>
      </c>
      <c r="B1708" t="s">
        <v>8</v>
      </c>
      <c r="C1708">
        <v>76</v>
      </c>
      <c r="D1708" t="s">
        <v>9</v>
      </c>
      <c r="E1708" s="35">
        <v>38232</v>
      </c>
      <c r="F1708">
        <v>1626</v>
      </c>
      <c r="G1708" t="s">
        <v>10</v>
      </c>
      <c r="H1708" t="s">
        <v>11</v>
      </c>
    </row>
    <row r="1709" spans="1:8">
      <c r="A1709" s="1" t="s">
        <v>7</v>
      </c>
      <c r="B1709" t="s">
        <v>8</v>
      </c>
      <c r="C1709">
        <v>76</v>
      </c>
      <c r="D1709" t="s">
        <v>9</v>
      </c>
      <c r="E1709" s="35">
        <v>38233</v>
      </c>
      <c r="F1709">
        <v>1043</v>
      </c>
      <c r="G1709" t="s">
        <v>10</v>
      </c>
      <c r="H1709" t="s">
        <v>11</v>
      </c>
    </row>
    <row r="1710" spans="1:8">
      <c r="A1710" s="1" t="s">
        <v>7</v>
      </c>
      <c r="B1710" t="s">
        <v>8</v>
      </c>
      <c r="C1710">
        <v>76</v>
      </c>
      <c r="D1710" t="s">
        <v>9</v>
      </c>
      <c r="E1710" s="35">
        <v>38234</v>
      </c>
      <c r="F1710">
        <v>2293</v>
      </c>
      <c r="G1710" t="s">
        <v>10</v>
      </c>
      <c r="H1710" t="s">
        <v>11</v>
      </c>
    </row>
    <row r="1711" spans="1:8">
      <c r="A1711" s="1" t="s">
        <v>7</v>
      </c>
      <c r="B1711" t="s">
        <v>8</v>
      </c>
      <c r="C1711">
        <v>76</v>
      </c>
      <c r="D1711" t="s">
        <v>9</v>
      </c>
      <c r="E1711" s="35">
        <v>38235</v>
      </c>
      <c r="F1711">
        <v>1861</v>
      </c>
      <c r="G1711" t="s">
        <v>10</v>
      </c>
      <c r="H1711" t="s">
        <v>11</v>
      </c>
    </row>
    <row r="1712" spans="1:8">
      <c r="A1712" s="1" t="s">
        <v>7</v>
      </c>
      <c r="B1712" t="s">
        <v>8</v>
      </c>
      <c r="C1712">
        <v>76</v>
      </c>
      <c r="D1712" t="s">
        <v>9</v>
      </c>
      <c r="E1712" s="35">
        <v>38236</v>
      </c>
      <c r="F1712">
        <v>2004</v>
      </c>
      <c r="G1712" t="s">
        <v>10</v>
      </c>
      <c r="H1712" t="s">
        <v>11</v>
      </c>
    </row>
    <row r="1713" spans="1:8">
      <c r="A1713" s="1" t="s">
        <v>7</v>
      </c>
      <c r="B1713" t="s">
        <v>8</v>
      </c>
      <c r="C1713">
        <v>76</v>
      </c>
      <c r="D1713" t="s">
        <v>9</v>
      </c>
      <c r="E1713" s="35">
        <v>38237</v>
      </c>
      <c r="F1713">
        <v>1774</v>
      </c>
      <c r="G1713" t="s">
        <v>10</v>
      </c>
      <c r="H1713" t="s">
        <v>11</v>
      </c>
    </row>
    <row r="1714" spans="1:8">
      <c r="A1714" s="1" t="s">
        <v>7</v>
      </c>
      <c r="B1714" t="s">
        <v>8</v>
      </c>
      <c r="C1714">
        <v>76</v>
      </c>
      <c r="D1714" t="s">
        <v>9</v>
      </c>
      <c r="E1714" s="35">
        <v>38238</v>
      </c>
      <c r="F1714">
        <v>1474</v>
      </c>
      <c r="G1714" t="s">
        <v>10</v>
      </c>
      <c r="H1714" t="s">
        <v>11</v>
      </c>
    </row>
    <row r="1715" spans="1:8">
      <c r="A1715" s="1" t="s">
        <v>7</v>
      </c>
      <c r="B1715" t="s">
        <v>8</v>
      </c>
      <c r="C1715">
        <v>76</v>
      </c>
      <c r="D1715" t="s">
        <v>9</v>
      </c>
      <c r="E1715" s="35">
        <v>38239</v>
      </c>
      <c r="F1715">
        <v>1522</v>
      </c>
      <c r="G1715" t="s">
        <v>10</v>
      </c>
      <c r="H1715" t="s">
        <v>11</v>
      </c>
    </row>
    <row r="1716" spans="1:8">
      <c r="A1716" s="1" t="s">
        <v>7</v>
      </c>
      <c r="B1716" t="s">
        <v>8</v>
      </c>
      <c r="C1716">
        <v>76</v>
      </c>
      <c r="D1716" t="s">
        <v>9</v>
      </c>
      <c r="E1716" s="35">
        <v>38240</v>
      </c>
      <c r="F1716">
        <v>1495</v>
      </c>
      <c r="G1716" t="s">
        <v>10</v>
      </c>
      <c r="H1716" t="s">
        <v>11</v>
      </c>
    </row>
    <row r="1717" spans="1:8">
      <c r="A1717" s="1" t="s">
        <v>7</v>
      </c>
      <c r="B1717" t="s">
        <v>8</v>
      </c>
      <c r="C1717">
        <v>76</v>
      </c>
      <c r="D1717" t="s">
        <v>9</v>
      </c>
      <c r="E1717" s="35">
        <v>38241</v>
      </c>
      <c r="F1717">
        <v>1462</v>
      </c>
      <c r="G1717" t="s">
        <v>10</v>
      </c>
      <c r="H1717" t="s">
        <v>11</v>
      </c>
    </row>
    <row r="1718" spans="1:8">
      <c r="A1718" s="1" t="s">
        <v>7</v>
      </c>
      <c r="B1718" t="s">
        <v>8</v>
      </c>
      <c r="C1718">
        <v>76</v>
      </c>
      <c r="D1718" t="s">
        <v>9</v>
      </c>
      <c r="E1718" s="35">
        <v>38242</v>
      </c>
      <c r="F1718">
        <v>1746</v>
      </c>
      <c r="G1718" t="s">
        <v>10</v>
      </c>
      <c r="H1718" t="s">
        <v>11</v>
      </c>
    </row>
    <row r="1719" spans="1:8">
      <c r="A1719" s="1" t="s">
        <v>7</v>
      </c>
      <c r="B1719" t="s">
        <v>8</v>
      </c>
      <c r="C1719">
        <v>76</v>
      </c>
      <c r="D1719" t="s">
        <v>9</v>
      </c>
      <c r="E1719" s="35">
        <v>38243</v>
      </c>
      <c r="F1719">
        <v>1036</v>
      </c>
      <c r="G1719" t="s">
        <v>10</v>
      </c>
      <c r="H1719" t="s">
        <v>11</v>
      </c>
    </row>
    <row r="1720" spans="1:8">
      <c r="A1720" s="1" t="s">
        <v>7</v>
      </c>
      <c r="B1720" t="s">
        <v>8</v>
      </c>
      <c r="C1720">
        <v>76</v>
      </c>
      <c r="D1720" t="s">
        <v>9</v>
      </c>
      <c r="E1720" s="35">
        <v>38244</v>
      </c>
      <c r="F1720">
        <v>1401</v>
      </c>
      <c r="G1720" t="s">
        <v>10</v>
      </c>
      <c r="H1720" t="s">
        <v>11</v>
      </c>
    </row>
    <row r="1721" spans="1:8">
      <c r="A1721" s="1" t="s">
        <v>7</v>
      </c>
      <c r="B1721" t="s">
        <v>8</v>
      </c>
      <c r="C1721">
        <v>76</v>
      </c>
      <c r="D1721" t="s">
        <v>9</v>
      </c>
      <c r="E1721" s="35">
        <v>38245</v>
      </c>
      <c r="F1721">
        <v>1165</v>
      </c>
      <c r="G1721" t="s">
        <v>10</v>
      </c>
      <c r="H1721" t="s">
        <v>11</v>
      </c>
    </row>
    <row r="1722" spans="1:8">
      <c r="A1722" s="1" t="s">
        <v>7</v>
      </c>
      <c r="B1722" t="s">
        <v>8</v>
      </c>
      <c r="C1722">
        <v>76</v>
      </c>
      <c r="D1722" t="s">
        <v>9</v>
      </c>
      <c r="E1722" s="35">
        <v>38246</v>
      </c>
      <c r="F1722">
        <v>1910</v>
      </c>
      <c r="G1722" t="s">
        <v>10</v>
      </c>
      <c r="H1722" t="s">
        <v>11</v>
      </c>
    </row>
    <row r="1723" spans="1:8">
      <c r="A1723" s="1" t="s">
        <v>7</v>
      </c>
      <c r="B1723" t="s">
        <v>8</v>
      </c>
      <c r="C1723">
        <v>76</v>
      </c>
      <c r="D1723" t="s">
        <v>9</v>
      </c>
      <c r="E1723" s="35">
        <v>38247</v>
      </c>
      <c r="F1723">
        <v>1359</v>
      </c>
      <c r="G1723" t="s">
        <v>10</v>
      </c>
      <c r="H1723" t="s">
        <v>11</v>
      </c>
    </row>
    <row r="1724" spans="1:8">
      <c r="A1724" s="1" t="s">
        <v>7</v>
      </c>
      <c r="B1724" t="s">
        <v>8</v>
      </c>
      <c r="C1724">
        <v>76</v>
      </c>
      <c r="D1724" t="s">
        <v>9</v>
      </c>
      <c r="E1724" s="35">
        <v>38248</v>
      </c>
      <c r="F1724">
        <v>1215</v>
      </c>
      <c r="G1724" t="s">
        <v>10</v>
      </c>
      <c r="H1724" t="s">
        <v>11</v>
      </c>
    </row>
    <row r="1725" spans="1:8">
      <c r="A1725" s="1" t="s">
        <v>7</v>
      </c>
      <c r="B1725" t="s">
        <v>8</v>
      </c>
      <c r="C1725">
        <v>76</v>
      </c>
      <c r="D1725" t="s">
        <v>9</v>
      </c>
      <c r="E1725" s="35">
        <v>38249</v>
      </c>
      <c r="F1725">
        <v>1280</v>
      </c>
      <c r="G1725" t="s">
        <v>10</v>
      </c>
      <c r="H1725" t="s">
        <v>11</v>
      </c>
    </row>
    <row r="1726" spans="1:8">
      <c r="A1726" s="1" t="s">
        <v>7</v>
      </c>
      <c r="B1726" t="s">
        <v>8</v>
      </c>
      <c r="C1726">
        <v>76</v>
      </c>
      <c r="D1726" t="s">
        <v>9</v>
      </c>
      <c r="E1726" s="35">
        <v>38250</v>
      </c>
      <c r="F1726">
        <v>975</v>
      </c>
      <c r="G1726" t="s">
        <v>10</v>
      </c>
      <c r="H1726" t="s">
        <v>11</v>
      </c>
    </row>
    <row r="1727" spans="1:8">
      <c r="A1727" s="1" t="s">
        <v>7</v>
      </c>
      <c r="B1727" t="s">
        <v>8</v>
      </c>
      <c r="C1727">
        <v>76</v>
      </c>
      <c r="D1727" t="s">
        <v>9</v>
      </c>
      <c r="E1727" s="35">
        <v>38251</v>
      </c>
      <c r="F1727">
        <v>1531</v>
      </c>
      <c r="G1727" t="s">
        <v>10</v>
      </c>
      <c r="H1727" t="s">
        <v>11</v>
      </c>
    </row>
    <row r="1728" spans="1:8">
      <c r="A1728" s="1" t="s">
        <v>7</v>
      </c>
      <c r="B1728" t="s">
        <v>8</v>
      </c>
      <c r="C1728">
        <v>76</v>
      </c>
      <c r="D1728" t="s">
        <v>9</v>
      </c>
      <c r="E1728" s="35">
        <v>38252</v>
      </c>
      <c r="F1728">
        <v>2042</v>
      </c>
      <c r="G1728" t="s">
        <v>10</v>
      </c>
      <c r="H1728" t="s">
        <v>11</v>
      </c>
    </row>
    <row r="1729" spans="1:8">
      <c r="A1729" s="1" t="s">
        <v>7</v>
      </c>
      <c r="B1729" t="s">
        <v>8</v>
      </c>
      <c r="C1729">
        <v>76</v>
      </c>
      <c r="D1729" t="s">
        <v>9</v>
      </c>
      <c r="E1729" s="35">
        <v>38253</v>
      </c>
      <c r="F1729">
        <v>2259</v>
      </c>
      <c r="G1729" t="s">
        <v>10</v>
      </c>
      <c r="H1729" t="s">
        <v>11</v>
      </c>
    </row>
    <row r="1730" spans="1:8">
      <c r="A1730" s="1" t="s">
        <v>7</v>
      </c>
      <c r="B1730" t="s">
        <v>8</v>
      </c>
      <c r="C1730">
        <v>76</v>
      </c>
      <c r="D1730" t="s">
        <v>9</v>
      </c>
      <c r="E1730" s="35">
        <v>38254</v>
      </c>
      <c r="F1730">
        <v>1792</v>
      </c>
      <c r="G1730" t="s">
        <v>10</v>
      </c>
      <c r="H1730" t="s">
        <v>11</v>
      </c>
    </row>
    <row r="1731" spans="1:8">
      <c r="A1731" s="1" t="s">
        <v>7</v>
      </c>
      <c r="B1731" t="s">
        <v>8</v>
      </c>
      <c r="C1731">
        <v>76</v>
      </c>
      <c r="D1731" t="s">
        <v>9</v>
      </c>
      <c r="E1731" s="35">
        <v>38255</v>
      </c>
      <c r="F1731">
        <v>1719</v>
      </c>
      <c r="G1731" t="s">
        <v>10</v>
      </c>
      <c r="H1731" t="s">
        <v>11</v>
      </c>
    </row>
    <row r="1732" spans="1:8">
      <c r="A1732" s="1" t="s">
        <v>7</v>
      </c>
      <c r="B1732" t="s">
        <v>8</v>
      </c>
      <c r="C1732">
        <v>76</v>
      </c>
      <c r="D1732" t="s">
        <v>9</v>
      </c>
      <c r="E1732" s="35">
        <v>38256</v>
      </c>
      <c r="F1732">
        <v>1692</v>
      </c>
      <c r="G1732" t="s">
        <v>10</v>
      </c>
      <c r="H1732" t="s">
        <v>11</v>
      </c>
    </row>
    <row r="1733" spans="1:8">
      <c r="A1733" s="1" t="s">
        <v>7</v>
      </c>
      <c r="B1733" t="s">
        <v>8</v>
      </c>
      <c r="C1733">
        <v>76</v>
      </c>
      <c r="D1733" t="s">
        <v>9</v>
      </c>
      <c r="E1733" s="35">
        <v>38257</v>
      </c>
      <c r="F1733">
        <v>1356</v>
      </c>
      <c r="G1733" t="s">
        <v>10</v>
      </c>
      <c r="H1733" t="s">
        <v>11</v>
      </c>
    </row>
    <row r="1734" spans="1:8">
      <c r="A1734" s="1" t="s">
        <v>7</v>
      </c>
      <c r="B1734" t="s">
        <v>8</v>
      </c>
      <c r="C1734">
        <v>76</v>
      </c>
      <c r="D1734" t="s">
        <v>9</v>
      </c>
      <c r="E1734" s="35">
        <v>38258</v>
      </c>
      <c r="F1734">
        <v>1774</v>
      </c>
      <c r="G1734" t="s">
        <v>10</v>
      </c>
      <c r="H1734" t="s">
        <v>11</v>
      </c>
    </row>
    <row r="1735" spans="1:8">
      <c r="A1735" s="1" t="s">
        <v>7</v>
      </c>
      <c r="B1735" t="s">
        <v>8</v>
      </c>
      <c r="C1735">
        <v>76</v>
      </c>
      <c r="D1735" t="s">
        <v>9</v>
      </c>
      <c r="E1735" s="35">
        <v>38259</v>
      </c>
      <c r="F1735">
        <v>1526</v>
      </c>
      <c r="G1735" t="s">
        <v>10</v>
      </c>
      <c r="H1735" t="s">
        <v>11</v>
      </c>
    </row>
    <row r="1736" spans="1:8">
      <c r="A1736" s="1" t="s">
        <v>7</v>
      </c>
      <c r="B1736" t="s">
        <v>8</v>
      </c>
      <c r="C1736">
        <v>76</v>
      </c>
      <c r="D1736" t="s">
        <v>9</v>
      </c>
      <c r="E1736" s="35">
        <v>38260</v>
      </c>
      <c r="F1736">
        <v>1140</v>
      </c>
      <c r="G1736" t="s">
        <v>10</v>
      </c>
      <c r="H1736" t="s">
        <v>11</v>
      </c>
    </row>
    <row r="1737" spans="1:8">
      <c r="A1737" s="1" t="s">
        <v>7</v>
      </c>
      <c r="B1737" t="s">
        <v>8</v>
      </c>
      <c r="C1737">
        <v>76</v>
      </c>
      <c r="D1737" t="s">
        <v>9</v>
      </c>
      <c r="E1737" s="35">
        <v>38261</v>
      </c>
      <c r="F1737">
        <v>1242</v>
      </c>
      <c r="G1737" t="s">
        <v>10</v>
      </c>
      <c r="H1737" t="s">
        <v>11</v>
      </c>
    </row>
    <row r="1738" spans="1:8">
      <c r="A1738" s="1" t="s">
        <v>7</v>
      </c>
      <c r="B1738" t="s">
        <v>8</v>
      </c>
      <c r="C1738">
        <v>76</v>
      </c>
      <c r="D1738" t="s">
        <v>9</v>
      </c>
      <c r="E1738" s="35">
        <v>38262</v>
      </c>
      <c r="F1738">
        <v>1115</v>
      </c>
      <c r="G1738" t="s">
        <v>10</v>
      </c>
      <c r="H1738" t="s">
        <v>11</v>
      </c>
    </row>
    <row r="1739" spans="1:8">
      <c r="A1739" s="1" t="s">
        <v>7</v>
      </c>
      <c r="B1739" t="s">
        <v>8</v>
      </c>
      <c r="C1739">
        <v>76</v>
      </c>
      <c r="D1739" t="s">
        <v>9</v>
      </c>
      <c r="E1739" s="35">
        <v>38263</v>
      </c>
      <c r="F1739">
        <v>977</v>
      </c>
      <c r="G1739" t="s">
        <v>10</v>
      </c>
      <c r="H1739" t="s">
        <v>11</v>
      </c>
    </row>
    <row r="1740" spans="1:8">
      <c r="A1740" s="1" t="s">
        <v>7</v>
      </c>
      <c r="B1740" t="s">
        <v>8</v>
      </c>
      <c r="C1740">
        <v>76</v>
      </c>
      <c r="D1740" t="s">
        <v>9</v>
      </c>
      <c r="E1740" s="35">
        <v>38264</v>
      </c>
      <c r="F1740">
        <v>1020</v>
      </c>
      <c r="G1740" t="s">
        <v>10</v>
      </c>
      <c r="H1740" t="s">
        <v>11</v>
      </c>
    </row>
    <row r="1741" spans="1:8">
      <c r="A1741" s="1" t="s">
        <v>7</v>
      </c>
      <c r="B1741" t="s">
        <v>8</v>
      </c>
      <c r="C1741">
        <v>76</v>
      </c>
      <c r="D1741" t="s">
        <v>9</v>
      </c>
      <c r="E1741" s="35">
        <v>38265</v>
      </c>
      <c r="F1741">
        <v>824</v>
      </c>
      <c r="G1741" t="s">
        <v>10</v>
      </c>
      <c r="H1741" t="s">
        <v>11</v>
      </c>
    </row>
    <row r="1742" spans="1:8">
      <c r="A1742" s="1" t="s">
        <v>7</v>
      </c>
      <c r="B1742" t="s">
        <v>8</v>
      </c>
      <c r="C1742">
        <v>76</v>
      </c>
      <c r="D1742" t="s">
        <v>9</v>
      </c>
      <c r="E1742" s="35">
        <v>38266</v>
      </c>
      <c r="F1742">
        <v>844</v>
      </c>
      <c r="G1742" t="s">
        <v>10</v>
      </c>
      <c r="H1742" t="s">
        <v>11</v>
      </c>
    </row>
    <row r="1743" spans="1:8">
      <c r="A1743" s="1" t="s">
        <v>7</v>
      </c>
      <c r="B1743" t="s">
        <v>8</v>
      </c>
      <c r="C1743">
        <v>76</v>
      </c>
      <c r="D1743" t="s">
        <v>9</v>
      </c>
      <c r="E1743" s="35">
        <v>38267</v>
      </c>
      <c r="F1743">
        <v>1123</v>
      </c>
      <c r="G1743" t="s">
        <v>10</v>
      </c>
      <c r="H1743" t="s">
        <v>11</v>
      </c>
    </row>
    <row r="1744" spans="1:8">
      <c r="A1744" s="1" t="s">
        <v>7</v>
      </c>
      <c r="B1744" t="s">
        <v>8</v>
      </c>
      <c r="C1744">
        <v>76</v>
      </c>
      <c r="D1744" t="s">
        <v>9</v>
      </c>
      <c r="E1744" s="35">
        <v>38268</v>
      </c>
      <c r="F1744">
        <v>1067</v>
      </c>
      <c r="G1744" t="s">
        <v>10</v>
      </c>
      <c r="H1744" t="s">
        <v>11</v>
      </c>
    </row>
    <row r="1745" spans="1:8">
      <c r="A1745" s="1" t="s">
        <v>7</v>
      </c>
      <c r="B1745" t="s">
        <v>8</v>
      </c>
      <c r="C1745">
        <v>76</v>
      </c>
      <c r="D1745" t="s">
        <v>9</v>
      </c>
      <c r="E1745" s="35">
        <v>38269</v>
      </c>
      <c r="F1745">
        <v>259</v>
      </c>
      <c r="G1745" t="s">
        <v>10</v>
      </c>
      <c r="H1745" t="s">
        <v>11</v>
      </c>
    </row>
    <row r="1746" spans="1:8">
      <c r="A1746" s="1" t="s">
        <v>7</v>
      </c>
      <c r="B1746" t="s">
        <v>8</v>
      </c>
      <c r="C1746">
        <v>76</v>
      </c>
      <c r="D1746" t="s">
        <v>9</v>
      </c>
      <c r="E1746" s="35">
        <v>38270</v>
      </c>
      <c r="F1746">
        <v>435</v>
      </c>
      <c r="G1746" t="s">
        <v>10</v>
      </c>
      <c r="H1746" t="s">
        <v>11</v>
      </c>
    </row>
    <row r="1747" spans="1:8">
      <c r="A1747" s="1" t="s">
        <v>7</v>
      </c>
      <c r="B1747" t="s">
        <v>8</v>
      </c>
      <c r="C1747">
        <v>76</v>
      </c>
      <c r="D1747" t="s">
        <v>9</v>
      </c>
      <c r="E1747" s="35">
        <v>38271</v>
      </c>
      <c r="F1747">
        <v>766</v>
      </c>
      <c r="G1747" t="s">
        <v>10</v>
      </c>
      <c r="H1747" t="s">
        <v>11</v>
      </c>
    </row>
    <row r="1748" spans="1:8">
      <c r="A1748" s="1" t="s">
        <v>7</v>
      </c>
      <c r="B1748" t="s">
        <v>8</v>
      </c>
      <c r="C1748">
        <v>76</v>
      </c>
      <c r="D1748" t="s">
        <v>9</v>
      </c>
      <c r="E1748" s="35">
        <v>38272</v>
      </c>
      <c r="F1748">
        <v>754</v>
      </c>
      <c r="G1748" t="s">
        <v>10</v>
      </c>
      <c r="H1748" t="s">
        <v>11</v>
      </c>
    </row>
    <row r="1749" spans="1:8">
      <c r="A1749" s="1" t="s">
        <v>7</v>
      </c>
      <c r="B1749" t="s">
        <v>8</v>
      </c>
      <c r="C1749">
        <v>76</v>
      </c>
      <c r="D1749" t="s">
        <v>9</v>
      </c>
      <c r="E1749" s="35">
        <v>38273</v>
      </c>
      <c r="F1749">
        <v>613</v>
      </c>
      <c r="G1749" t="s">
        <v>10</v>
      </c>
      <c r="H1749" t="s">
        <v>11</v>
      </c>
    </row>
    <row r="1750" spans="1:8">
      <c r="A1750" s="1" t="s">
        <v>7</v>
      </c>
      <c r="B1750" t="s">
        <v>8</v>
      </c>
      <c r="C1750">
        <v>76</v>
      </c>
      <c r="D1750" t="s">
        <v>9</v>
      </c>
      <c r="E1750" s="35">
        <v>38274</v>
      </c>
      <c r="F1750">
        <v>400</v>
      </c>
      <c r="G1750" t="s">
        <v>10</v>
      </c>
      <c r="H1750" t="s">
        <v>11</v>
      </c>
    </row>
    <row r="1751" spans="1:8">
      <c r="A1751" s="1" t="s">
        <v>7</v>
      </c>
      <c r="B1751" t="s">
        <v>8</v>
      </c>
      <c r="C1751">
        <v>76</v>
      </c>
      <c r="D1751" t="s">
        <v>9</v>
      </c>
      <c r="E1751" s="35">
        <v>38275</v>
      </c>
      <c r="F1751">
        <v>287</v>
      </c>
      <c r="G1751" t="s">
        <v>10</v>
      </c>
      <c r="H1751" t="s">
        <v>11</v>
      </c>
    </row>
    <row r="1752" spans="1:8">
      <c r="A1752" s="1" t="s">
        <v>7</v>
      </c>
      <c r="B1752" t="s">
        <v>8</v>
      </c>
      <c r="C1752">
        <v>76</v>
      </c>
      <c r="D1752" t="s">
        <v>9</v>
      </c>
      <c r="E1752" s="35">
        <v>38276</v>
      </c>
      <c r="F1752">
        <v>1630</v>
      </c>
      <c r="G1752" t="s">
        <v>10</v>
      </c>
      <c r="H1752" t="s">
        <v>11</v>
      </c>
    </row>
    <row r="1753" spans="1:8">
      <c r="A1753" s="1" t="s">
        <v>7</v>
      </c>
      <c r="B1753" t="s">
        <v>8</v>
      </c>
      <c r="C1753">
        <v>76</v>
      </c>
      <c r="D1753" t="s">
        <v>9</v>
      </c>
      <c r="E1753" s="35">
        <v>38277</v>
      </c>
      <c r="F1753">
        <v>925</v>
      </c>
      <c r="G1753" t="s">
        <v>10</v>
      </c>
      <c r="H1753" t="s">
        <v>11</v>
      </c>
    </row>
    <row r="1754" spans="1:8">
      <c r="A1754" s="1" t="s">
        <v>7</v>
      </c>
      <c r="B1754" t="s">
        <v>8</v>
      </c>
      <c r="C1754">
        <v>76</v>
      </c>
      <c r="D1754" t="s">
        <v>9</v>
      </c>
      <c r="E1754" s="35">
        <v>38278</v>
      </c>
      <c r="F1754">
        <v>957</v>
      </c>
      <c r="G1754" t="s">
        <v>10</v>
      </c>
      <c r="H1754" t="s">
        <v>11</v>
      </c>
    </row>
    <row r="1755" spans="1:8">
      <c r="A1755" s="1" t="s">
        <v>7</v>
      </c>
      <c r="B1755" t="s">
        <v>8</v>
      </c>
      <c r="C1755">
        <v>76</v>
      </c>
      <c r="D1755" t="s">
        <v>9</v>
      </c>
      <c r="E1755" s="35">
        <v>38279</v>
      </c>
      <c r="F1755">
        <v>2202</v>
      </c>
      <c r="G1755" t="s">
        <v>10</v>
      </c>
      <c r="H1755" t="s">
        <v>11</v>
      </c>
    </row>
    <row r="1756" spans="1:8">
      <c r="A1756" s="1" t="s">
        <v>7</v>
      </c>
      <c r="B1756" t="s">
        <v>8</v>
      </c>
      <c r="C1756">
        <v>76</v>
      </c>
      <c r="D1756" t="s">
        <v>9</v>
      </c>
      <c r="E1756" s="35">
        <v>38280</v>
      </c>
      <c r="F1756">
        <v>2375</v>
      </c>
      <c r="G1756" t="s">
        <v>10</v>
      </c>
      <c r="H1756" t="s">
        <v>11</v>
      </c>
    </row>
    <row r="1757" spans="1:8">
      <c r="A1757" s="1" t="s">
        <v>7</v>
      </c>
      <c r="B1757" t="s">
        <v>8</v>
      </c>
      <c r="C1757">
        <v>76</v>
      </c>
      <c r="D1757" t="s">
        <v>9</v>
      </c>
      <c r="E1757" s="35">
        <v>38281</v>
      </c>
      <c r="F1757">
        <v>2067</v>
      </c>
      <c r="G1757" t="s">
        <v>10</v>
      </c>
      <c r="H1757" t="s">
        <v>11</v>
      </c>
    </row>
    <row r="1758" spans="1:8">
      <c r="A1758" s="1" t="s">
        <v>7</v>
      </c>
      <c r="B1758" t="s">
        <v>8</v>
      </c>
      <c r="C1758">
        <v>76</v>
      </c>
      <c r="D1758" t="s">
        <v>9</v>
      </c>
      <c r="E1758" s="35">
        <v>38282</v>
      </c>
      <c r="F1758">
        <v>1873</v>
      </c>
      <c r="G1758" t="s">
        <v>10</v>
      </c>
      <c r="H1758" t="s">
        <v>11</v>
      </c>
    </row>
    <row r="1759" spans="1:8">
      <c r="A1759" s="1" t="s">
        <v>7</v>
      </c>
      <c r="B1759" t="s">
        <v>8</v>
      </c>
      <c r="C1759">
        <v>76</v>
      </c>
      <c r="D1759" t="s">
        <v>9</v>
      </c>
      <c r="E1759" s="35">
        <v>38283</v>
      </c>
      <c r="F1759">
        <v>1628</v>
      </c>
      <c r="G1759" t="s">
        <v>10</v>
      </c>
      <c r="H1759" t="s">
        <v>11</v>
      </c>
    </row>
    <row r="1760" spans="1:8">
      <c r="A1760" s="1" t="s">
        <v>7</v>
      </c>
      <c r="B1760" t="s">
        <v>8</v>
      </c>
      <c r="C1760">
        <v>76</v>
      </c>
      <c r="D1760" t="s">
        <v>9</v>
      </c>
      <c r="E1760" s="35">
        <v>38284</v>
      </c>
      <c r="F1760">
        <v>1362</v>
      </c>
      <c r="G1760" t="s">
        <v>10</v>
      </c>
      <c r="H1760" t="s">
        <v>11</v>
      </c>
    </row>
    <row r="1761" spans="1:8">
      <c r="A1761" s="1" t="s">
        <v>7</v>
      </c>
      <c r="B1761" t="s">
        <v>8</v>
      </c>
      <c r="C1761">
        <v>76</v>
      </c>
      <c r="D1761" t="s">
        <v>9</v>
      </c>
      <c r="E1761" s="35">
        <v>38285</v>
      </c>
      <c r="F1761">
        <v>1723</v>
      </c>
      <c r="G1761" t="s">
        <v>10</v>
      </c>
      <c r="H1761" t="s">
        <v>11</v>
      </c>
    </row>
    <row r="1762" spans="1:8">
      <c r="A1762" s="1" t="s">
        <v>7</v>
      </c>
      <c r="B1762" t="s">
        <v>8</v>
      </c>
      <c r="C1762">
        <v>76</v>
      </c>
      <c r="D1762" t="s">
        <v>9</v>
      </c>
      <c r="E1762" s="35">
        <v>38286</v>
      </c>
      <c r="F1762">
        <v>2679</v>
      </c>
      <c r="G1762" t="s">
        <v>10</v>
      </c>
      <c r="H1762" t="s">
        <v>11</v>
      </c>
    </row>
    <row r="1763" spans="1:8">
      <c r="A1763" s="1" t="s">
        <v>7</v>
      </c>
      <c r="B1763" t="s">
        <v>8</v>
      </c>
      <c r="C1763">
        <v>76</v>
      </c>
      <c r="D1763" t="s">
        <v>9</v>
      </c>
      <c r="E1763" s="35">
        <v>38287</v>
      </c>
      <c r="F1763">
        <v>2367</v>
      </c>
      <c r="G1763" t="s">
        <v>10</v>
      </c>
      <c r="H1763" t="s">
        <v>11</v>
      </c>
    </row>
    <row r="1764" spans="1:8">
      <c r="A1764" s="1" t="s">
        <v>7</v>
      </c>
      <c r="B1764" t="s">
        <v>8</v>
      </c>
      <c r="C1764">
        <v>76</v>
      </c>
      <c r="D1764" t="s">
        <v>9</v>
      </c>
      <c r="E1764" s="35">
        <v>38288</v>
      </c>
      <c r="F1764">
        <v>2060</v>
      </c>
      <c r="G1764" t="s">
        <v>10</v>
      </c>
      <c r="H1764" t="s">
        <v>11</v>
      </c>
    </row>
    <row r="1765" spans="1:8">
      <c r="A1765" s="1" t="s">
        <v>7</v>
      </c>
      <c r="B1765" t="s">
        <v>8</v>
      </c>
      <c r="C1765">
        <v>76</v>
      </c>
      <c r="D1765" t="s">
        <v>9</v>
      </c>
      <c r="E1765" s="35">
        <v>38289</v>
      </c>
      <c r="F1765">
        <v>1712</v>
      </c>
      <c r="G1765" t="s">
        <v>10</v>
      </c>
      <c r="H1765" t="s">
        <v>11</v>
      </c>
    </row>
    <row r="1766" spans="1:8">
      <c r="A1766" s="1" t="s">
        <v>7</v>
      </c>
      <c r="B1766" t="s">
        <v>8</v>
      </c>
      <c r="C1766">
        <v>76</v>
      </c>
      <c r="D1766" t="s">
        <v>9</v>
      </c>
      <c r="E1766" s="35">
        <v>38290</v>
      </c>
      <c r="F1766">
        <v>1438</v>
      </c>
      <c r="G1766" t="s">
        <v>10</v>
      </c>
      <c r="H1766" t="s">
        <v>11</v>
      </c>
    </row>
    <row r="1767" spans="1:8">
      <c r="A1767" s="1" t="s">
        <v>7</v>
      </c>
      <c r="B1767" t="s">
        <v>8</v>
      </c>
      <c r="C1767">
        <v>76</v>
      </c>
      <c r="D1767" t="s">
        <v>9</v>
      </c>
      <c r="E1767" s="35">
        <v>38291</v>
      </c>
      <c r="F1767">
        <v>1099</v>
      </c>
      <c r="G1767" t="s">
        <v>10</v>
      </c>
      <c r="H1767" t="s">
        <v>11</v>
      </c>
    </row>
    <row r="1768" spans="1:8">
      <c r="A1768" s="1" t="s">
        <v>7</v>
      </c>
      <c r="B1768" t="s">
        <v>8</v>
      </c>
      <c r="C1768">
        <v>76</v>
      </c>
      <c r="D1768" t="s">
        <v>9</v>
      </c>
      <c r="E1768" s="35">
        <v>38292</v>
      </c>
      <c r="F1768">
        <v>1125</v>
      </c>
      <c r="G1768" t="s">
        <v>10</v>
      </c>
      <c r="H1768" t="s">
        <v>11</v>
      </c>
    </row>
    <row r="1769" spans="1:8">
      <c r="A1769" s="1" t="s">
        <v>7</v>
      </c>
      <c r="B1769" t="s">
        <v>8</v>
      </c>
      <c r="C1769">
        <v>76</v>
      </c>
      <c r="D1769" t="s">
        <v>9</v>
      </c>
      <c r="E1769" s="35">
        <v>38293</v>
      </c>
      <c r="F1769">
        <v>731</v>
      </c>
      <c r="G1769" t="s">
        <v>10</v>
      </c>
      <c r="H1769" t="s">
        <v>11</v>
      </c>
    </row>
    <row r="1770" spans="1:8">
      <c r="A1770" s="1" t="s">
        <v>7</v>
      </c>
      <c r="B1770" t="s">
        <v>8</v>
      </c>
      <c r="C1770">
        <v>76</v>
      </c>
      <c r="D1770" t="s">
        <v>9</v>
      </c>
      <c r="E1770" s="35">
        <v>38294</v>
      </c>
      <c r="F1770">
        <v>966</v>
      </c>
      <c r="G1770" t="s">
        <v>10</v>
      </c>
      <c r="H1770" t="s">
        <v>11</v>
      </c>
    </row>
    <row r="1771" spans="1:8">
      <c r="A1771" s="1" t="s">
        <v>7</v>
      </c>
      <c r="B1771" t="s">
        <v>8</v>
      </c>
      <c r="C1771">
        <v>76</v>
      </c>
      <c r="D1771" t="s">
        <v>9</v>
      </c>
      <c r="E1771" s="35">
        <v>38295</v>
      </c>
      <c r="F1771">
        <v>987</v>
      </c>
      <c r="G1771" t="s">
        <v>10</v>
      </c>
      <c r="H1771" t="s">
        <v>11</v>
      </c>
    </row>
    <row r="1772" spans="1:8">
      <c r="A1772" s="1" t="s">
        <v>7</v>
      </c>
      <c r="B1772" t="s">
        <v>8</v>
      </c>
      <c r="C1772">
        <v>76</v>
      </c>
      <c r="D1772" t="s">
        <v>9</v>
      </c>
      <c r="E1772" s="35">
        <v>38296</v>
      </c>
      <c r="F1772">
        <v>839</v>
      </c>
      <c r="G1772" t="s">
        <v>10</v>
      </c>
      <c r="H1772" t="s">
        <v>11</v>
      </c>
    </row>
    <row r="1773" spans="1:8">
      <c r="A1773" s="1" t="s">
        <v>7</v>
      </c>
      <c r="B1773" t="s">
        <v>8</v>
      </c>
      <c r="C1773">
        <v>76</v>
      </c>
      <c r="D1773" t="s">
        <v>9</v>
      </c>
      <c r="E1773" s="35">
        <v>38297</v>
      </c>
      <c r="F1773">
        <v>833</v>
      </c>
      <c r="G1773" t="s">
        <v>10</v>
      </c>
      <c r="H1773" t="s">
        <v>11</v>
      </c>
    </row>
    <row r="1774" spans="1:8">
      <c r="A1774" s="1" t="s">
        <v>7</v>
      </c>
      <c r="B1774" t="s">
        <v>8</v>
      </c>
      <c r="C1774">
        <v>76</v>
      </c>
      <c r="D1774" t="s">
        <v>9</v>
      </c>
      <c r="E1774" s="35">
        <v>38298</v>
      </c>
      <c r="F1774">
        <v>536</v>
      </c>
      <c r="G1774" t="s">
        <v>10</v>
      </c>
      <c r="H1774" t="s">
        <v>11</v>
      </c>
    </row>
    <row r="1775" spans="1:8">
      <c r="A1775" s="1" t="s">
        <v>7</v>
      </c>
      <c r="B1775" t="s">
        <v>8</v>
      </c>
      <c r="C1775">
        <v>76</v>
      </c>
      <c r="D1775" t="s">
        <v>9</v>
      </c>
      <c r="E1775" s="35">
        <v>38299</v>
      </c>
      <c r="F1775">
        <v>527</v>
      </c>
      <c r="G1775" t="s">
        <v>10</v>
      </c>
      <c r="H1775" t="s">
        <v>11</v>
      </c>
    </row>
    <row r="1776" spans="1:8">
      <c r="A1776" s="1" t="s">
        <v>7</v>
      </c>
      <c r="B1776" t="s">
        <v>8</v>
      </c>
      <c r="C1776">
        <v>76</v>
      </c>
      <c r="D1776" t="s">
        <v>9</v>
      </c>
      <c r="E1776" s="35">
        <v>38300</v>
      </c>
      <c r="F1776">
        <v>1110</v>
      </c>
      <c r="G1776" t="s">
        <v>10</v>
      </c>
      <c r="H1776" t="s">
        <v>11</v>
      </c>
    </row>
    <row r="1777" spans="1:8">
      <c r="A1777" s="1" t="s">
        <v>7</v>
      </c>
      <c r="B1777" t="s">
        <v>8</v>
      </c>
      <c r="C1777">
        <v>76</v>
      </c>
      <c r="D1777" t="s">
        <v>9</v>
      </c>
      <c r="E1777" s="35">
        <v>38301</v>
      </c>
      <c r="F1777">
        <v>1297</v>
      </c>
      <c r="G1777" t="s">
        <v>10</v>
      </c>
      <c r="H1777" t="s">
        <v>11</v>
      </c>
    </row>
    <row r="1778" spans="1:8">
      <c r="A1778" s="1" t="s">
        <v>7</v>
      </c>
      <c r="B1778" t="s">
        <v>8</v>
      </c>
      <c r="C1778">
        <v>76</v>
      </c>
      <c r="D1778" t="s">
        <v>9</v>
      </c>
      <c r="E1778" s="35">
        <v>38302</v>
      </c>
      <c r="F1778">
        <v>1874</v>
      </c>
      <c r="G1778" t="s">
        <v>10</v>
      </c>
      <c r="H1778" t="s">
        <v>11</v>
      </c>
    </row>
    <row r="1779" spans="1:8">
      <c r="A1779" s="1" t="s">
        <v>7</v>
      </c>
      <c r="B1779" t="s">
        <v>8</v>
      </c>
      <c r="C1779">
        <v>76</v>
      </c>
      <c r="D1779" t="s">
        <v>9</v>
      </c>
      <c r="E1779" s="35">
        <v>38303</v>
      </c>
      <c r="F1779">
        <v>1870</v>
      </c>
      <c r="G1779" t="s">
        <v>10</v>
      </c>
      <c r="H1779" t="s">
        <v>11</v>
      </c>
    </row>
    <row r="1780" spans="1:8">
      <c r="A1780" s="1" t="s">
        <v>7</v>
      </c>
      <c r="B1780" t="s">
        <v>8</v>
      </c>
      <c r="C1780">
        <v>76</v>
      </c>
      <c r="D1780" t="s">
        <v>9</v>
      </c>
      <c r="E1780" s="35">
        <v>38304</v>
      </c>
      <c r="F1780">
        <v>1653</v>
      </c>
      <c r="G1780" t="s">
        <v>10</v>
      </c>
      <c r="H1780" t="s">
        <v>11</v>
      </c>
    </row>
    <row r="1781" spans="1:8">
      <c r="A1781" s="1" t="s">
        <v>7</v>
      </c>
      <c r="B1781" t="s">
        <v>8</v>
      </c>
      <c r="C1781">
        <v>76</v>
      </c>
      <c r="D1781" t="s">
        <v>9</v>
      </c>
      <c r="E1781" s="35">
        <v>38305</v>
      </c>
      <c r="F1781">
        <v>1471</v>
      </c>
      <c r="G1781" t="s">
        <v>10</v>
      </c>
      <c r="H1781" t="s">
        <v>11</v>
      </c>
    </row>
    <row r="1782" spans="1:8">
      <c r="A1782" s="1" t="s">
        <v>7</v>
      </c>
      <c r="B1782" t="s">
        <v>8</v>
      </c>
      <c r="C1782">
        <v>76</v>
      </c>
      <c r="D1782" t="s">
        <v>9</v>
      </c>
      <c r="E1782" s="35">
        <v>38306</v>
      </c>
      <c r="F1782">
        <v>1356</v>
      </c>
      <c r="G1782" t="s">
        <v>10</v>
      </c>
      <c r="H1782" t="s">
        <v>11</v>
      </c>
    </row>
    <row r="1783" spans="1:8">
      <c r="A1783" s="1" t="s">
        <v>7</v>
      </c>
      <c r="B1783" t="s">
        <v>8</v>
      </c>
      <c r="C1783">
        <v>76</v>
      </c>
      <c r="D1783" t="s">
        <v>9</v>
      </c>
      <c r="E1783" s="35">
        <v>38307</v>
      </c>
      <c r="F1783">
        <v>1338</v>
      </c>
      <c r="G1783" t="s">
        <v>10</v>
      </c>
      <c r="H1783" t="s">
        <v>11</v>
      </c>
    </row>
    <row r="1784" spans="1:8">
      <c r="A1784" s="1" t="s">
        <v>7</v>
      </c>
      <c r="B1784" t="s">
        <v>8</v>
      </c>
      <c r="C1784">
        <v>76</v>
      </c>
      <c r="D1784" t="s">
        <v>9</v>
      </c>
      <c r="E1784" s="35">
        <v>38308</v>
      </c>
      <c r="F1784">
        <v>1176</v>
      </c>
      <c r="G1784" t="s">
        <v>10</v>
      </c>
      <c r="H1784" t="s">
        <v>11</v>
      </c>
    </row>
    <row r="1785" spans="1:8">
      <c r="A1785" s="1" t="s">
        <v>7</v>
      </c>
      <c r="B1785" t="s">
        <v>8</v>
      </c>
      <c r="C1785">
        <v>76</v>
      </c>
      <c r="D1785" t="s">
        <v>9</v>
      </c>
      <c r="E1785" s="35">
        <v>38309</v>
      </c>
      <c r="F1785">
        <v>1213</v>
      </c>
      <c r="G1785" t="s">
        <v>10</v>
      </c>
      <c r="H1785" t="s">
        <v>11</v>
      </c>
    </row>
    <row r="1786" spans="1:8">
      <c r="A1786" s="1" t="s">
        <v>7</v>
      </c>
      <c r="B1786" t="s">
        <v>8</v>
      </c>
      <c r="C1786">
        <v>76</v>
      </c>
      <c r="D1786" t="s">
        <v>9</v>
      </c>
      <c r="E1786" s="35">
        <v>38310</v>
      </c>
      <c r="F1786">
        <v>1336</v>
      </c>
      <c r="G1786" t="s">
        <v>10</v>
      </c>
      <c r="H1786" t="s">
        <v>11</v>
      </c>
    </row>
    <row r="1787" spans="1:8">
      <c r="A1787" s="1" t="s">
        <v>7</v>
      </c>
      <c r="B1787" t="s">
        <v>8</v>
      </c>
      <c r="C1787">
        <v>76</v>
      </c>
      <c r="D1787" t="s">
        <v>9</v>
      </c>
      <c r="E1787" s="35">
        <v>38311</v>
      </c>
      <c r="F1787">
        <v>1190</v>
      </c>
      <c r="G1787" t="s">
        <v>10</v>
      </c>
      <c r="H1787" t="s">
        <v>11</v>
      </c>
    </row>
    <row r="1788" spans="1:8">
      <c r="A1788" s="1" t="s">
        <v>7</v>
      </c>
      <c r="B1788" t="s">
        <v>8</v>
      </c>
      <c r="C1788">
        <v>76</v>
      </c>
      <c r="D1788" t="s">
        <v>9</v>
      </c>
      <c r="E1788" s="35">
        <v>38312</v>
      </c>
      <c r="F1788">
        <v>1166</v>
      </c>
      <c r="G1788" t="s">
        <v>10</v>
      </c>
      <c r="H1788" t="s">
        <v>11</v>
      </c>
    </row>
    <row r="1789" spans="1:8">
      <c r="A1789" s="1" t="s">
        <v>7</v>
      </c>
      <c r="B1789" t="s">
        <v>8</v>
      </c>
      <c r="C1789">
        <v>76</v>
      </c>
      <c r="D1789" t="s">
        <v>9</v>
      </c>
      <c r="E1789" s="35">
        <v>38313</v>
      </c>
      <c r="F1789">
        <v>1441</v>
      </c>
      <c r="G1789" t="s">
        <v>10</v>
      </c>
      <c r="H1789" t="s">
        <v>11</v>
      </c>
    </row>
    <row r="1790" spans="1:8">
      <c r="A1790" s="1" t="s">
        <v>7</v>
      </c>
      <c r="B1790" t="s">
        <v>8</v>
      </c>
      <c r="C1790">
        <v>76</v>
      </c>
      <c r="D1790" t="s">
        <v>9</v>
      </c>
      <c r="E1790" s="35">
        <v>38314</v>
      </c>
      <c r="F1790">
        <v>1332</v>
      </c>
      <c r="G1790" t="s">
        <v>10</v>
      </c>
      <c r="H1790" t="s">
        <v>11</v>
      </c>
    </row>
    <row r="1791" spans="1:8">
      <c r="A1791" s="1" t="s">
        <v>7</v>
      </c>
      <c r="B1791" t="s">
        <v>8</v>
      </c>
      <c r="C1791">
        <v>76</v>
      </c>
      <c r="D1791" t="s">
        <v>9</v>
      </c>
      <c r="E1791" s="35">
        <v>38315</v>
      </c>
      <c r="F1791">
        <v>1259</v>
      </c>
      <c r="G1791" t="s">
        <v>10</v>
      </c>
      <c r="H1791" t="s">
        <v>11</v>
      </c>
    </row>
    <row r="1792" spans="1:8">
      <c r="A1792" s="1" t="s">
        <v>7</v>
      </c>
      <c r="B1792" t="s">
        <v>8</v>
      </c>
      <c r="C1792">
        <v>76</v>
      </c>
      <c r="D1792" t="s">
        <v>9</v>
      </c>
      <c r="E1792" s="35">
        <v>38316</v>
      </c>
      <c r="F1792">
        <v>1290</v>
      </c>
      <c r="G1792" t="s">
        <v>10</v>
      </c>
      <c r="H1792" t="s">
        <v>11</v>
      </c>
    </row>
    <row r="1793" spans="1:8">
      <c r="A1793" s="1" t="s">
        <v>7</v>
      </c>
      <c r="B1793" t="s">
        <v>8</v>
      </c>
      <c r="C1793">
        <v>76</v>
      </c>
      <c r="D1793" t="s">
        <v>9</v>
      </c>
      <c r="E1793" s="35">
        <v>38317</v>
      </c>
      <c r="F1793">
        <v>1175</v>
      </c>
      <c r="G1793" t="s">
        <v>10</v>
      </c>
      <c r="H1793" t="s">
        <v>11</v>
      </c>
    </row>
    <row r="1794" spans="1:8">
      <c r="A1794" s="1" t="s">
        <v>7</v>
      </c>
      <c r="B1794" t="s">
        <v>8</v>
      </c>
      <c r="C1794">
        <v>76</v>
      </c>
      <c r="D1794" t="s">
        <v>9</v>
      </c>
      <c r="E1794" s="35">
        <v>38318</v>
      </c>
      <c r="F1794">
        <v>2327</v>
      </c>
      <c r="G1794" t="s">
        <v>10</v>
      </c>
      <c r="H1794" t="s">
        <v>11</v>
      </c>
    </row>
    <row r="1795" spans="1:8">
      <c r="A1795" s="1" t="s">
        <v>7</v>
      </c>
      <c r="B1795" t="s">
        <v>8</v>
      </c>
      <c r="C1795">
        <v>76</v>
      </c>
      <c r="D1795" t="s">
        <v>9</v>
      </c>
      <c r="E1795" s="35">
        <v>38319</v>
      </c>
      <c r="F1795">
        <v>1669</v>
      </c>
      <c r="G1795" t="s">
        <v>10</v>
      </c>
      <c r="H1795" t="s">
        <v>11</v>
      </c>
    </row>
    <row r="1796" spans="1:8">
      <c r="A1796" s="1" t="s">
        <v>7</v>
      </c>
      <c r="B1796" t="s">
        <v>8</v>
      </c>
      <c r="C1796">
        <v>76</v>
      </c>
      <c r="D1796" t="s">
        <v>9</v>
      </c>
      <c r="E1796" s="35">
        <v>38320</v>
      </c>
      <c r="F1796">
        <v>1636</v>
      </c>
      <c r="G1796" t="s">
        <v>10</v>
      </c>
      <c r="H1796" t="s">
        <v>11</v>
      </c>
    </row>
    <row r="1797" spans="1:8">
      <c r="A1797" s="1" t="s">
        <v>7</v>
      </c>
      <c r="B1797" t="s">
        <v>8</v>
      </c>
      <c r="C1797">
        <v>76</v>
      </c>
      <c r="D1797" t="s">
        <v>9</v>
      </c>
      <c r="E1797" s="35">
        <v>38321</v>
      </c>
      <c r="F1797">
        <v>1684</v>
      </c>
      <c r="G1797" t="s">
        <v>10</v>
      </c>
      <c r="H1797" t="s">
        <v>11</v>
      </c>
    </row>
    <row r="1798" spans="1:8">
      <c r="A1798" s="1" t="s">
        <v>7</v>
      </c>
      <c r="B1798" t="s">
        <v>8</v>
      </c>
      <c r="C1798">
        <v>76</v>
      </c>
      <c r="D1798" t="s">
        <v>9</v>
      </c>
      <c r="E1798" s="35">
        <v>38322</v>
      </c>
      <c r="F1798">
        <v>1660</v>
      </c>
      <c r="G1798" t="s">
        <v>10</v>
      </c>
      <c r="H1798" t="s">
        <v>11</v>
      </c>
    </row>
    <row r="1799" spans="1:8">
      <c r="A1799" s="1" t="s">
        <v>7</v>
      </c>
      <c r="B1799" t="s">
        <v>8</v>
      </c>
      <c r="C1799">
        <v>76</v>
      </c>
      <c r="D1799" t="s">
        <v>9</v>
      </c>
      <c r="E1799" s="35">
        <v>38323</v>
      </c>
      <c r="F1799">
        <v>1741</v>
      </c>
      <c r="G1799" t="s">
        <v>10</v>
      </c>
      <c r="H1799" t="s">
        <v>11</v>
      </c>
    </row>
    <row r="1800" spans="1:8">
      <c r="A1800" s="1" t="s">
        <v>7</v>
      </c>
      <c r="B1800" t="s">
        <v>8</v>
      </c>
      <c r="C1800">
        <v>76</v>
      </c>
      <c r="D1800" t="s">
        <v>9</v>
      </c>
      <c r="E1800" s="35">
        <v>38324</v>
      </c>
      <c r="F1800">
        <v>1695</v>
      </c>
      <c r="G1800" t="s">
        <v>10</v>
      </c>
      <c r="H1800" t="s">
        <v>11</v>
      </c>
    </row>
    <row r="1801" spans="1:8">
      <c r="A1801" s="1" t="s">
        <v>7</v>
      </c>
      <c r="B1801" t="s">
        <v>8</v>
      </c>
      <c r="C1801">
        <v>76</v>
      </c>
      <c r="D1801" t="s">
        <v>9</v>
      </c>
      <c r="E1801" s="35">
        <v>38325</v>
      </c>
      <c r="F1801">
        <v>1754</v>
      </c>
      <c r="G1801" t="s">
        <v>10</v>
      </c>
      <c r="H1801" t="s">
        <v>11</v>
      </c>
    </row>
    <row r="1802" spans="1:8">
      <c r="A1802" s="1" t="s">
        <v>7</v>
      </c>
      <c r="B1802" t="s">
        <v>8</v>
      </c>
      <c r="C1802">
        <v>76</v>
      </c>
      <c r="D1802" t="s">
        <v>9</v>
      </c>
      <c r="E1802" s="35">
        <v>38326</v>
      </c>
      <c r="F1802">
        <v>1534</v>
      </c>
      <c r="G1802" t="s">
        <v>10</v>
      </c>
      <c r="H1802" t="s">
        <v>11</v>
      </c>
    </row>
    <row r="1803" spans="1:8">
      <c r="A1803" s="1" t="s">
        <v>7</v>
      </c>
      <c r="B1803" t="s">
        <v>8</v>
      </c>
      <c r="C1803">
        <v>76</v>
      </c>
      <c r="D1803" t="s">
        <v>9</v>
      </c>
      <c r="E1803" s="35">
        <v>38327</v>
      </c>
      <c r="F1803">
        <v>1701</v>
      </c>
      <c r="G1803" t="s">
        <v>10</v>
      </c>
      <c r="H1803" t="s">
        <v>11</v>
      </c>
    </row>
    <row r="1804" spans="1:8">
      <c r="A1804" s="1" t="s">
        <v>7</v>
      </c>
      <c r="B1804" t="s">
        <v>8</v>
      </c>
      <c r="C1804">
        <v>76</v>
      </c>
      <c r="D1804" t="s">
        <v>9</v>
      </c>
      <c r="E1804" s="35">
        <v>38328</v>
      </c>
      <c r="F1804">
        <v>2075</v>
      </c>
      <c r="G1804" t="s">
        <v>10</v>
      </c>
      <c r="H1804" t="s">
        <v>11</v>
      </c>
    </row>
    <row r="1805" spans="1:8">
      <c r="A1805" s="1" t="s">
        <v>7</v>
      </c>
      <c r="B1805" t="s">
        <v>8</v>
      </c>
      <c r="C1805">
        <v>76</v>
      </c>
      <c r="D1805" t="s">
        <v>9</v>
      </c>
      <c r="E1805" s="35">
        <v>38329</v>
      </c>
      <c r="F1805">
        <v>4653</v>
      </c>
      <c r="G1805" t="s">
        <v>10</v>
      </c>
      <c r="H1805" t="s">
        <v>11</v>
      </c>
    </row>
    <row r="1806" spans="1:8">
      <c r="A1806" s="1" t="s">
        <v>7</v>
      </c>
      <c r="B1806" t="s">
        <v>8</v>
      </c>
      <c r="C1806">
        <v>76</v>
      </c>
      <c r="D1806" t="s">
        <v>9</v>
      </c>
      <c r="E1806" s="35">
        <v>38330</v>
      </c>
      <c r="F1806">
        <v>4878</v>
      </c>
      <c r="G1806" t="s">
        <v>10</v>
      </c>
      <c r="H1806" t="s">
        <v>11</v>
      </c>
    </row>
    <row r="1807" spans="1:8">
      <c r="A1807" s="1" t="s">
        <v>7</v>
      </c>
      <c r="B1807" t="s">
        <v>8</v>
      </c>
      <c r="C1807">
        <v>76</v>
      </c>
      <c r="D1807" t="s">
        <v>9</v>
      </c>
      <c r="E1807" s="35">
        <v>38331</v>
      </c>
      <c r="F1807">
        <v>3774</v>
      </c>
      <c r="G1807" t="s">
        <v>10</v>
      </c>
      <c r="H1807" t="s">
        <v>11</v>
      </c>
    </row>
    <row r="1808" spans="1:8">
      <c r="A1808" s="1" t="s">
        <v>7</v>
      </c>
      <c r="B1808" t="s">
        <v>8</v>
      </c>
      <c r="C1808">
        <v>76</v>
      </c>
      <c r="D1808" t="s">
        <v>9</v>
      </c>
      <c r="E1808" s="35">
        <v>38332</v>
      </c>
      <c r="F1808">
        <v>2727</v>
      </c>
      <c r="G1808" t="s">
        <v>10</v>
      </c>
      <c r="H1808" t="s">
        <v>11</v>
      </c>
    </row>
    <row r="1809" spans="1:8">
      <c r="A1809" s="1" t="s">
        <v>7</v>
      </c>
      <c r="B1809" t="s">
        <v>8</v>
      </c>
      <c r="C1809">
        <v>76</v>
      </c>
      <c r="D1809" t="s">
        <v>9</v>
      </c>
      <c r="E1809" s="35">
        <v>38333</v>
      </c>
      <c r="F1809">
        <v>2501</v>
      </c>
      <c r="G1809" t="s">
        <v>10</v>
      </c>
      <c r="H1809" t="s">
        <v>11</v>
      </c>
    </row>
    <row r="1810" spans="1:8">
      <c r="A1810" s="1" t="s">
        <v>7</v>
      </c>
      <c r="B1810" t="s">
        <v>8</v>
      </c>
      <c r="C1810">
        <v>76</v>
      </c>
      <c r="D1810" t="s">
        <v>9</v>
      </c>
      <c r="E1810" s="35">
        <v>38334</v>
      </c>
      <c r="F1810">
        <v>2288</v>
      </c>
      <c r="G1810" t="s">
        <v>10</v>
      </c>
      <c r="H1810" t="s">
        <v>11</v>
      </c>
    </row>
    <row r="1811" spans="1:8">
      <c r="A1811" s="1" t="s">
        <v>7</v>
      </c>
      <c r="B1811" t="s">
        <v>8</v>
      </c>
      <c r="C1811">
        <v>76</v>
      </c>
      <c r="D1811" t="s">
        <v>9</v>
      </c>
      <c r="E1811" s="35">
        <v>38335</v>
      </c>
      <c r="F1811">
        <v>2720</v>
      </c>
      <c r="G1811" t="s">
        <v>10</v>
      </c>
      <c r="H1811" t="s">
        <v>11</v>
      </c>
    </row>
    <row r="1812" spans="1:8">
      <c r="A1812" s="1" t="s">
        <v>7</v>
      </c>
      <c r="B1812" t="s">
        <v>8</v>
      </c>
      <c r="C1812">
        <v>76</v>
      </c>
      <c r="D1812" t="s">
        <v>9</v>
      </c>
      <c r="E1812" s="35">
        <v>38336</v>
      </c>
      <c r="F1812">
        <v>2331</v>
      </c>
      <c r="G1812" t="s">
        <v>10</v>
      </c>
      <c r="H1812" t="s">
        <v>11</v>
      </c>
    </row>
    <row r="1813" spans="1:8">
      <c r="A1813" s="1" t="s">
        <v>7</v>
      </c>
      <c r="B1813" t="s">
        <v>8</v>
      </c>
      <c r="C1813">
        <v>76</v>
      </c>
      <c r="D1813" t="s">
        <v>9</v>
      </c>
      <c r="E1813" s="35">
        <v>38337</v>
      </c>
      <c r="F1813">
        <v>2030</v>
      </c>
      <c r="G1813" t="s">
        <v>10</v>
      </c>
      <c r="H1813" t="s">
        <v>11</v>
      </c>
    </row>
    <row r="1814" spans="1:8">
      <c r="A1814" s="1" t="s">
        <v>7</v>
      </c>
      <c r="B1814" t="s">
        <v>8</v>
      </c>
      <c r="C1814">
        <v>76</v>
      </c>
      <c r="D1814" t="s">
        <v>9</v>
      </c>
      <c r="E1814" s="35">
        <v>38338</v>
      </c>
      <c r="F1814">
        <v>2128</v>
      </c>
      <c r="G1814" t="s">
        <v>10</v>
      </c>
      <c r="H1814" t="s">
        <v>11</v>
      </c>
    </row>
    <row r="1815" spans="1:8">
      <c r="A1815" s="1" t="s">
        <v>7</v>
      </c>
      <c r="B1815" t="s">
        <v>8</v>
      </c>
      <c r="C1815">
        <v>76</v>
      </c>
      <c r="D1815" t="s">
        <v>9</v>
      </c>
      <c r="E1815" s="35">
        <v>38339</v>
      </c>
      <c r="F1815">
        <v>2482</v>
      </c>
      <c r="G1815" t="s">
        <v>10</v>
      </c>
      <c r="H1815" t="s">
        <v>11</v>
      </c>
    </row>
    <row r="1816" spans="1:8">
      <c r="A1816" s="1" t="s">
        <v>7</v>
      </c>
      <c r="B1816" t="s">
        <v>8</v>
      </c>
      <c r="C1816">
        <v>76</v>
      </c>
      <c r="D1816" t="s">
        <v>9</v>
      </c>
      <c r="E1816" s="35">
        <v>38340</v>
      </c>
      <c r="F1816">
        <v>2580</v>
      </c>
      <c r="G1816" t="s">
        <v>10</v>
      </c>
      <c r="H1816" t="s">
        <v>11</v>
      </c>
    </row>
    <row r="1817" spans="1:8">
      <c r="A1817" s="1" t="s">
        <v>7</v>
      </c>
      <c r="B1817" t="s">
        <v>8</v>
      </c>
      <c r="C1817">
        <v>76</v>
      </c>
      <c r="D1817" t="s">
        <v>9</v>
      </c>
      <c r="E1817" s="35">
        <v>38341</v>
      </c>
      <c r="F1817">
        <v>2840</v>
      </c>
      <c r="G1817" t="s">
        <v>10</v>
      </c>
      <c r="H1817" t="s">
        <v>11</v>
      </c>
    </row>
    <row r="1818" spans="1:8">
      <c r="A1818" s="1" t="s">
        <v>7</v>
      </c>
      <c r="B1818" t="s">
        <v>8</v>
      </c>
      <c r="C1818">
        <v>76</v>
      </c>
      <c r="D1818" t="s">
        <v>9</v>
      </c>
      <c r="E1818" s="35">
        <v>38342</v>
      </c>
      <c r="F1818">
        <v>1949</v>
      </c>
      <c r="G1818" t="s">
        <v>10</v>
      </c>
      <c r="H1818" t="s">
        <v>11</v>
      </c>
    </row>
    <row r="1819" spans="1:8">
      <c r="A1819" s="1" t="s">
        <v>7</v>
      </c>
      <c r="B1819" t="s">
        <v>8</v>
      </c>
      <c r="C1819">
        <v>76</v>
      </c>
      <c r="D1819" t="s">
        <v>9</v>
      </c>
      <c r="E1819" s="35">
        <v>38343</v>
      </c>
      <c r="F1819">
        <v>1477</v>
      </c>
      <c r="G1819" t="s">
        <v>10</v>
      </c>
      <c r="H1819" t="s">
        <v>11</v>
      </c>
    </row>
    <row r="1820" spans="1:8">
      <c r="A1820" s="1" t="s">
        <v>7</v>
      </c>
      <c r="B1820" t="s">
        <v>8</v>
      </c>
      <c r="C1820">
        <v>76</v>
      </c>
      <c r="D1820" t="s">
        <v>9</v>
      </c>
      <c r="E1820" s="35">
        <v>38344</v>
      </c>
      <c r="F1820">
        <v>1723</v>
      </c>
      <c r="G1820" t="s">
        <v>10</v>
      </c>
      <c r="H1820" t="s">
        <v>11</v>
      </c>
    </row>
    <row r="1821" spans="1:8">
      <c r="A1821" s="1" t="s">
        <v>7</v>
      </c>
      <c r="B1821" t="s">
        <v>8</v>
      </c>
      <c r="C1821">
        <v>76</v>
      </c>
      <c r="D1821" t="s">
        <v>9</v>
      </c>
      <c r="E1821" s="35">
        <v>38345</v>
      </c>
      <c r="F1821">
        <v>1689</v>
      </c>
      <c r="G1821" t="s">
        <v>10</v>
      </c>
      <c r="H1821" t="s">
        <v>11</v>
      </c>
    </row>
    <row r="1822" spans="1:8">
      <c r="A1822" s="1" t="s">
        <v>7</v>
      </c>
      <c r="B1822" t="s">
        <v>8</v>
      </c>
      <c r="C1822">
        <v>76</v>
      </c>
      <c r="D1822" t="s">
        <v>9</v>
      </c>
      <c r="E1822" s="35">
        <v>38346</v>
      </c>
      <c r="F1822">
        <v>1458</v>
      </c>
      <c r="G1822" t="s">
        <v>10</v>
      </c>
      <c r="H1822" t="s">
        <v>11</v>
      </c>
    </row>
    <row r="1823" spans="1:8">
      <c r="A1823" s="1" t="s">
        <v>7</v>
      </c>
      <c r="B1823" t="s">
        <v>8</v>
      </c>
      <c r="C1823">
        <v>76</v>
      </c>
      <c r="D1823" t="s">
        <v>9</v>
      </c>
      <c r="E1823" s="35">
        <v>38347</v>
      </c>
      <c r="F1823">
        <v>1148</v>
      </c>
      <c r="G1823" t="s">
        <v>10</v>
      </c>
      <c r="H1823" t="s">
        <v>11</v>
      </c>
    </row>
    <row r="1824" spans="1:8">
      <c r="A1824" s="1" t="s">
        <v>7</v>
      </c>
      <c r="B1824" t="s">
        <v>8</v>
      </c>
      <c r="C1824">
        <v>76</v>
      </c>
      <c r="D1824" t="s">
        <v>9</v>
      </c>
      <c r="E1824" s="35">
        <v>38348</v>
      </c>
      <c r="F1824">
        <v>1662</v>
      </c>
      <c r="G1824" t="s">
        <v>10</v>
      </c>
      <c r="H1824" t="s">
        <v>11</v>
      </c>
    </row>
    <row r="1825" spans="1:8">
      <c r="A1825" s="1" t="s">
        <v>7</v>
      </c>
      <c r="B1825" t="s">
        <v>8</v>
      </c>
      <c r="C1825">
        <v>76</v>
      </c>
      <c r="D1825" t="s">
        <v>9</v>
      </c>
      <c r="E1825" s="35">
        <v>38349</v>
      </c>
      <c r="F1825">
        <v>1927</v>
      </c>
      <c r="G1825" t="s">
        <v>10</v>
      </c>
      <c r="H1825" t="s">
        <v>11</v>
      </c>
    </row>
    <row r="1826" spans="1:8">
      <c r="A1826" s="1" t="s">
        <v>7</v>
      </c>
      <c r="B1826" t="s">
        <v>8</v>
      </c>
      <c r="C1826">
        <v>76</v>
      </c>
      <c r="D1826" t="s">
        <v>9</v>
      </c>
      <c r="E1826" s="35">
        <v>38350</v>
      </c>
      <c r="F1826">
        <v>2660</v>
      </c>
      <c r="G1826" t="s">
        <v>10</v>
      </c>
      <c r="H1826" t="s">
        <v>11</v>
      </c>
    </row>
    <row r="1827" spans="1:8">
      <c r="A1827" s="1" t="s">
        <v>7</v>
      </c>
      <c r="B1827" t="s">
        <v>8</v>
      </c>
      <c r="C1827">
        <v>76</v>
      </c>
      <c r="D1827" t="s">
        <v>9</v>
      </c>
      <c r="E1827" s="35">
        <v>38351</v>
      </c>
      <c r="F1827">
        <v>8660</v>
      </c>
      <c r="G1827" t="s">
        <v>10</v>
      </c>
      <c r="H1827" t="s">
        <v>11</v>
      </c>
    </row>
    <row r="1828" spans="1:8">
      <c r="A1828" s="1" t="s">
        <v>7</v>
      </c>
      <c r="B1828" t="s">
        <v>8</v>
      </c>
      <c r="C1828">
        <v>76</v>
      </c>
      <c r="D1828" t="s">
        <v>9</v>
      </c>
      <c r="E1828" s="35">
        <v>38352</v>
      </c>
      <c r="F1828">
        <v>11966</v>
      </c>
      <c r="G1828" t="s">
        <v>10</v>
      </c>
      <c r="H1828" t="s">
        <v>11</v>
      </c>
    </row>
    <row r="1829" spans="1:8">
      <c r="A1829" s="1" t="s">
        <v>7</v>
      </c>
      <c r="B1829" t="s">
        <v>8</v>
      </c>
      <c r="C1829">
        <v>76</v>
      </c>
      <c r="D1829" t="s">
        <v>9</v>
      </c>
      <c r="E1829" s="35">
        <v>38353</v>
      </c>
      <c r="F1829">
        <v>7343</v>
      </c>
      <c r="G1829" t="s">
        <v>10</v>
      </c>
      <c r="H1829" t="s">
        <v>11</v>
      </c>
    </row>
    <row r="1830" spans="1:8">
      <c r="A1830" s="1" t="s">
        <v>7</v>
      </c>
      <c r="B1830" t="s">
        <v>8</v>
      </c>
      <c r="C1830">
        <v>76</v>
      </c>
      <c r="D1830" t="s">
        <v>9</v>
      </c>
      <c r="E1830" s="35">
        <v>38354</v>
      </c>
      <c r="F1830">
        <v>5183</v>
      </c>
      <c r="G1830" t="s">
        <v>10</v>
      </c>
      <c r="H1830" t="s">
        <v>11</v>
      </c>
    </row>
    <row r="1831" spans="1:8">
      <c r="A1831" s="1" t="s">
        <v>7</v>
      </c>
      <c r="B1831" t="s">
        <v>8</v>
      </c>
      <c r="C1831">
        <v>76</v>
      </c>
      <c r="D1831" t="s">
        <v>9</v>
      </c>
      <c r="E1831" s="35">
        <v>38355</v>
      </c>
      <c r="F1831">
        <v>4464</v>
      </c>
      <c r="G1831" t="s">
        <v>10</v>
      </c>
      <c r="H1831" t="s">
        <v>11</v>
      </c>
    </row>
    <row r="1832" spans="1:8">
      <c r="A1832" s="1" t="s">
        <v>7</v>
      </c>
      <c r="B1832" t="s">
        <v>8</v>
      </c>
      <c r="C1832">
        <v>76</v>
      </c>
      <c r="D1832" t="s">
        <v>9</v>
      </c>
      <c r="E1832" s="35">
        <v>38356</v>
      </c>
      <c r="F1832">
        <v>2828</v>
      </c>
      <c r="G1832" t="s">
        <v>10</v>
      </c>
      <c r="H1832" t="s">
        <v>11</v>
      </c>
    </row>
    <row r="1833" spans="1:8">
      <c r="A1833" s="1" t="s">
        <v>7</v>
      </c>
      <c r="B1833" t="s">
        <v>8</v>
      </c>
      <c r="C1833">
        <v>76</v>
      </c>
      <c r="D1833" t="s">
        <v>9</v>
      </c>
      <c r="E1833" s="35">
        <v>38357</v>
      </c>
      <c r="F1833">
        <v>2627</v>
      </c>
      <c r="G1833" t="s">
        <v>10</v>
      </c>
      <c r="H1833" t="s">
        <v>11</v>
      </c>
    </row>
    <row r="1834" spans="1:8">
      <c r="A1834" s="1" t="s">
        <v>7</v>
      </c>
      <c r="B1834" t="s">
        <v>8</v>
      </c>
      <c r="C1834">
        <v>76</v>
      </c>
      <c r="D1834" t="s">
        <v>9</v>
      </c>
      <c r="E1834" s="35">
        <v>38358</v>
      </c>
      <c r="F1834">
        <v>2783</v>
      </c>
      <c r="G1834" t="s">
        <v>10</v>
      </c>
      <c r="H1834" t="s">
        <v>11</v>
      </c>
    </row>
    <row r="1835" spans="1:8">
      <c r="A1835" s="1" t="s">
        <v>7</v>
      </c>
      <c r="B1835" t="s">
        <v>8</v>
      </c>
      <c r="C1835">
        <v>76</v>
      </c>
      <c r="D1835" t="s">
        <v>9</v>
      </c>
      <c r="E1835" s="35">
        <v>38359</v>
      </c>
      <c r="F1835">
        <v>3351</v>
      </c>
      <c r="G1835" t="s">
        <v>10</v>
      </c>
      <c r="H1835" t="s">
        <v>11</v>
      </c>
    </row>
    <row r="1836" spans="1:8">
      <c r="A1836" s="1" t="s">
        <v>7</v>
      </c>
      <c r="B1836" t="s">
        <v>8</v>
      </c>
      <c r="C1836">
        <v>76</v>
      </c>
      <c r="D1836" t="s">
        <v>9</v>
      </c>
      <c r="E1836" s="35">
        <v>38360</v>
      </c>
      <c r="F1836">
        <v>8953</v>
      </c>
      <c r="G1836" t="s">
        <v>10</v>
      </c>
      <c r="H1836" t="s">
        <v>11</v>
      </c>
    </row>
    <row r="1837" spans="1:8">
      <c r="A1837" s="1" t="s">
        <v>7</v>
      </c>
      <c r="B1837" t="s">
        <v>8</v>
      </c>
      <c r="C1837">
        <v>76</v>
      </c>
      <c r="D1837" t="s">
        <v>9</v>
      </c>
      <c r="E1837" s="35">
        <v>38361</v>
      </c>
      <c r="F1837">
        <v>8866</v>
      </c>
      <c r="G1837" t="s">
        <v>10</v>
      </c>
      <c r="H1837" t="s">
        <v>11</v>
      </c>
    </row>
    <row r="1838" spans="1:8">
      <c r="A1838" s="1" t="s">
        <v>7</v>
      </c>
      <c r="B1838" t="s">
        <v>8</v>
      </c>
      <c r="C1838">
        <v>76</v>
      </c>
      <c r="D1838" t="s">
        <v>9</v>
      </c>
      <c r="E1838" s="35">
        <v>38362</v>
      </c>
      <c r="F1838">
        <v>7082</v>
      </c>
      <c r="G1838" t="s">
        <v>10</v>
      </c>
      <c r="H1838" t="s">
        <v>11</v>
      </c>
    </row>
    <row r="1839" spans="1:8">
      <c r="A1839" s="1" t="s">
        <v>7</v>
      </c>
      <c r="B1839" t="s">
        <v>8</v>
      </c>
      <c r="C1839">
        <v>76</v>
      </c>
      <c r="D1839" t="s">
        <v>9</v>
      </c>
      <c r="E1839" s="35">
        <v>38363</v>
      </c>
      <c r="F1839">
        <v>10760</v>
      </c>
      <c r="G1839" t="s">
        <v>10</v>
      </c>
      <c r="H1839" t="s">
        <v>11</v>
      </c>
    </row>
    <row r="1840" spans="1:8">
      <c r="A1840" s="1" t="s">
        <v>7</v>
      </c>
      <c r="B1840" t="s">
        <v>8</v>
      </c>
      <c r="C1840">
        <v>76</v>
      </c>
      <c r="D1840" t="s">
        <v>9</v>
      </c>
      <c r="E1840" s="35">
        <v>38364</v>
      </c>
      <c r="F1840">
        <v>6647</v>
      </c>
      <c r="G1840" t="s">
        <v>10</v>
      </c>
      <c r="H1840" t="s">
        <v>11</v>
      </c>
    </row>
    <row r="1841" spans="1:8">
      <c r="A1841" s="1" t="s">
        <v>7</v>
      </c>
      <c r="B1841" t="s">
        <v>8</v>
      </c>
      <c r="C1841">
        <v>76</v>
      </c>
      <c r="D1841" t="s">
        <v>9</v>
      </c>
      <c r="E1841" s="35">
        <v>38365</v>
      </c>
      <c r="F1841">
        <v>4777</v>
      </c>
      <c r="G1841" t="s">
        <v>10</v>
      </c>
      <c r="H1841" t="s">
        <v>11</v>
      </c>
    </row>
    <row r="1842" spans="1:8">
      <c r="A1842" s="1" t="s">
        <v>7</v>
      </c>
      <c r="B1842" t="s">
        <v>8</v>
      </c>
      <c r="C1842">
        <v>76</v>
      </c>
      <c r="D1842" t="s">
        <v>9</v>
      </c>
      <c r="E1842" s="35">
        <v>38366</v>
      </c>
      <c r="F1842">
        <v>4232</v>
      </c>
      <c r="G1842" t="s">
        <v>10</v>
      </c>
      <c r="H1842" t="s">
        <v>11</v>
      </c>
    </row>
    <row r="1843" spans="1:8">
      <c r="A1843" s="1" t="s">
        <v>7</v>
      </c>
      <c r="B1843" t="s">
        <v>8</v>
      </c>
      <c r="C1843">
        <v>76</v>
      </c>
      <c r="D1843" t="s">
        <v>9</v>
      </c>
      <c r="E1843" s="35">
        <v>38367</v>
      </c>
      <c r="F1843">
        <v>3798</v>
      </c>
      <c r="G1843" t="s">
        <v>10</v>
      </c>
      <c r="H1843" t="s">
        <v>11</v>
      </c>
    </row>
    <row r="1844" spans="1:8">
      <c r="A1844" s="1" t="s">
        <v>7</v>
      </c>
      <c r="B1844" t="s">
        <v>8</v>
      </c>
      <c r="C1844">
        <v>76</v>
      </c>
      <c r="D1844" t="s">
        <v>9</v>
      </c>
      <c r="E1844" s="35">
        <v>38368</v>
      </c>
      <c r="F1844">
        <v>2557</v>
      </c>
      <c r="G1844" t="s">
        <v>10</v>
      </c>
      <c r="H1844" t="s">
        <v>11</v>
      </c>
    </row>
    <row r="1845" spans="1:8">
      <c r="A1845" s="1" t="s">
        <v>7</v>
      </c>
      <c r="B1845" t="s">
        <v>8</v>
      </c>
      <c r="C1845">
        <v>76</v>
      </c>
      <c r="D1845" t="s">
        <v>9</v>
      </c>
      <c r="E1845" s="35">
        <v>38369</v>
      </c>
      <c r="F1845">
        <v>3149</v>
      </c>
      <c r="G1845" t="s">
        <v>10</v>
      </c>
      <c r="H1845" t="s">
        <v>11</v>
      </c>
    </row>
    <row r="1846" spans="1:8">
      <c r="A1846" s="1" t="s">
        <v>7</v>
      </c>
      <c r="B1846" t="s">
        <v>8</v>
      </c>
      <c r="C1846">
        <v>76</v>
      </c>
      <c r="D1846" t="s">
        <v>9</v>
      </c>
      <c r="E1846" s="35">
        <v>38370</v>
      </c>
      <c r="F1846">
        <v>2871</v>
      </c>
      <c r="G1846" t="s">
        <v>10</v>
      </c>
      <c r="H1846" t="s">
        <v>11</v>
      </c>
    </row>
    <row r="1847" spans="1:8">
      <c r="A1847" s="1" t="s">
        <v>7</v>
      </c>
      <c r="B1847" t="s">
        <v>8</v>
      </c>
      <c r="C1847">
        <v>76</v>
      </c>
      <c r="D1847" t="s">
        <v>9</v>
      </c>
      <c r="E1847" s="35">
        <v>38371</v>
      </c>
      <c r="F1847">
        <v>2888</v>
      </c>
      <c r="G1847" t="s">
        <v>10</v>
      </c>
      <c r="H1847" t="s">
        <v>11</v>
      </c>
    </row>
    <row r="1848" spans="1:8">
      <c r="A1848" s="1" t="s">
        <v>7</v>
      </c>
      <c r="B1848" t="s">
        <v>8</v>
      </c>
      <c r="C1848">
        <v>76</v>
      </c>
      <c r="D1848" t="s">
        <v>9</v>
      </c>
      <c r="E1848" s="35">
        <v>38372</v>
      </c>
      <c r="F1848">
        <v>3070</v>
      </c>
      <c r="G1848" t="s">
        <v>10</v>
      </c>
      <c r="H1848" t="s">
        <v>11</v>
      </c>
    </row>
    <row r="1849" spans="1:8">
      <c r="A1849" s="1" t="s">
        <v>7</v>
      </c>
      <c r="B1849" t="s">
        <v>8</v>
      </c>
      <c r="C1849">
        <v>76</v>
      </c>
      <c r="D1849" t="s">
        <v>9</v>
      </c>
      <c r="E1849" s="35">
        <v>38373</v>
      </c>
      <c r="F1849">
        <v>3114</v>
      </c>
      <c r="G1849" t="s">
        <v>10</v>
      </c>
      <c r="H1849" t="s">
        <v>11</v>
      </c>
    </row>
    <row r="1850" spans="1:8">
      <c r="A1850" s="1" t="s">
        <v>7</v>
      </c>
      <c r="B1850" t="s">
        <v>8</v>
      </c>
      <c r="C1850">
        <v>76</v>
      </c>
      <c r="D1850" t="s">
        <v>9</v>
      </c>
      <c r="E1850" s="35">
        <v>38374</v>
      </c>
      <c r="F1850">
        <v>3230</v>
      </c>
      <c r="G1850" t="s">
        <v>10</v>
      </c>
      <c r="H1850" t="s">
        <v>11</v>
      </c>
    </row>
    <row r="1851" spans="1:8">
      <c r="A1851" s="1" t="s">
        <v>7</v>
      </c>
      <c r="B1851" t="s">
        <v>8</v>
      </c>
      <c r="C1851">
        <v>76</v>
      </c>
      <c r="D1851" t="s">
        <v>9</v>
      </c>
      <c r="E1851" s="35">
        <v>38375</v>
      </c>
      <c r="F1851">
        <v>3394</v>
      </c>
      <c r="G1851" t="s">
        <v>10</v>
      </c>
      <c r="H1851" t="s">
        <v>11</v>
      </c>
    </row>
    <row r="1852" spans="1:8">
      <c r="A1852" s="1" t="s">
        <v>7</v>
      </c>
      <c r="B1852" t="s">
        <v>8</v>
      </c>
      <c r="C1852">
        <v>76</v>
      </c>
      <c r="D1852" t="s">
        <v>9</v>
      </c>
      <c r="E1852" s="35">
        <v>38376</v>
      </c>
      <c r="F1852">
        <v>3738</v>
      </c>
      <c r="G1852" t="s">
        <v>10</v>
      </c>
      <c r="H1852" t="s">
        <v>11</v>
      </c>
    </row>
    <row r="1853" spans="1:8">
      <c r="A1853" s="1" t="s">
        <v>7</v>
      </c>
      <c r="B1853" t="s">
        <v>8</v>
      </c>
      <c r="C1853">
        <v>76</v>
      </c>
      <c r="D1853" t="s">
        <v>9</v>
      </c>
      <c r="E1853" s="35">
        <v>38377</v>
      </c>
      <c r="F1853">
        <v>3604</v>
      </c>
      <c r="G1853" t="s">
        <v>10</v>
      </c>
      <c r="H1853" t="s">
        <v>11</v>
      </c>
    </row>
    <row r="1854" spans="1:8">
      <c r="A1854" s="1" t="s">
        <v>7</v>
      </c>
      <c r="B1854" t="s">
        <v>8</v>
      </c>
      <c r="C1854">
        <v>76</v>
      </c>
      <c r="D1854" t="s">
        <v>9</v>
      </c>
      <c r="E1854" s="35">
        <v>38378</v>
      </c>
      <c r="F1854">
        <v>4562</v>
      </c>
      <c r="G1854" t="s">
        <v>10</v>
      </c>
      <c r="H1854" t="s">
        <v>11</v>
      </c>
    </row>
    <row r="1855" spans="1:8">
      <c r="A1855" s="1" t="s">
        <v>7</v>
      </c>
      <c r="B1855" t="s">
        <v>8</v>
      </c>
      <c r="C1855">
        <v>76</v>
      </c>
      <c r="D1855" t="s">
        <v>9</v>
      </c>
      <c r="E1855" s="35">
        <v>38379</v>
      </c>
      <c r="F1855">
        <v>5464</v>
      </c>
      <c r="G1855" t="s">
        <v>10</v>
      </c>
      <c r="H1855" t="s">
        <v>11</v>
      </c>
    </row>
    <row r="1856" spans="1:8">
      <c r="A1856" s="1" t="s">
        <v>7</v>
      </c>
      <c r="B1856" t="s">
        <v>8</v>
      </c>
      <c r="C1856">
        <v>76</v>
      </c>
      <c r="D1856" t="s">
        <v>9</v>
      </c>
      <c r="E1856" s="35">
        <v>38380</v>
      </c>
      <c r="F1856">
        <v>6744</v>
      </c>
      <c r="G1856" t="s">
        <v>10</v>
      </c>
      <c r="H1856" t="s">
        <v>11</v>
      </c>
    </row>
    <row r="1857" spans="1:8">
      <c r="A1857" s="1" t="s">
        <v>7</v>
      </c>
      <c r="B1857" t="s">
        <v>8</v>
      </c>
      <c r="C1857">
        <v>76</v>
      </c>
      <c r="D1857" t="s">
        <v>9</v>
      </c>
      <c r="E1857" s="35">
        <v>38381</v>
      </c>
      <c r="F1857">
        <v>4915</v>
      </c>
      <c r="G1857" t="s">
        <v>10</v>
      </c>
      <c r="H1857" t="s">
        <v>11</v>
      </c>
    </row>
    <row r="1858" spans="1:8">
      <c r="A1858" s="1" t="s">
        <v>7</v>
      </c>
      <c r="B1858" t="s">
        <v>8</v>
      </c>
      <c r="C1858">
        <v>76</v>
      </c>
      <c r="D1858" t="s">
        <v>9</v>
      </c>
      <c r="E1858" s="35">
        <v>38382</v>
      </c>
      <c r="F1858">
        <v>3589</v>
      </c>
      <c r="G1858" t="s">
        <v>10</v>
      </c>
      <c r="H1858" t="s">
        <v>11</v>
      </c>
    </row>
    <row r="1859" spans="1:8">
      <c r="A1859" s="1" t="s">
        <v>7</v>
      </c>
      <c r="B1859" t="s">
        <v>8</v>
      </c>
      <c r="C1859">
        <v>76</v>
      </c>
      <c r="D1859" t="s">
        <v>9</v>
      </c>
      <c r="E1859" s="35">
        <v>38383</v>
      </c>
      <c r="F1859">
        <v>4075</v>
      </c>
      <c r="G1859" t="s">
        <v>10</v>
      </c>
      <c r="H1859" t="s">
        <v>11</v>
      </c>
    </row>
    <row r="1860" spans="1:8">
      <c r="A1860" s="1" t="s">
        <v>7</v>
      </c>
      <c r="B1860" t="s">
        <v>8</v>
      </c>
      <c r="C1860">
        <v>76</v>
      </c>
      <c r="D1860" t="s">
        <v>9</v>
      </c>
      <c r="E1860" s="35">
        <v>38384</v>
      </c>
      <c r="F1860">
        <v>3611</v>
      </c>
      <c r="G1860" t="s">
        <v>10</v>
      </c>
      <c r="H1860" t="s">
        <v>11</v>
      </c>
    </row>
    <row r="1861" spans="1:8">
      <c r="A1861" s="1" t="s">
        <v>7</v>
      </c>
      <c r="B1861" t="s">
        <v>8</v>
      </c>
      <c r="C1861">
        <v>76</v>
      </c>
      <c r="D1861" t="s">
        <v>9</v>
      </c>
      <c r="E1861" s="35">
        <v>38385</v>
      </c>
      <c r="F1861">
        <v>3720</v>
      </c>
      <c r="G1861" t="s">
        <v>10</v>
      </c>
      <c r="H1861" t="s">
        <v>11</v>
      </c>
    </row>
    <row r="1862" spans="1:8">
      <c r="A1862" s="1" t="s">
        <v>7</v>
      </c>
      <c r="B1862" t="s">
        <v>8</v>
      </c>
      <c r="C1862">
        <v>76</v>
      </c>
      <c r="D1862" t="s">
        <v>9</v>
      </c>
      <c r="E1862" s="35">
        <v>38386</v>
      </c>
      <c r="F1862">
        <v>3842</v>
      </c>
      <c r="G1862" t="s">
        <v>10</v>
      </c>
      <c r="H1862" t="s">
        <v>11</v>
      </c>
    </row>
    <row r="1863" spans="1:8">
      <c r="A1863" s="1" t="s">
        <v>7</v>
      </c>
      <c r="B1863" t="s">
        <v>8</v>
      </c>
      <c r="C1863">
        <v>76</v>
      </c>
      <c r="D1863" t="s">
        <v>9</v>
      </c>
      <c r="E1863" s="35">
        <v>38387</v>
      </c>
      <c r="F1863">
        <v>3822</v>
      </c>
      <c r="G1863" t="s">
        <v>10</v>
      </c>
      <c r="H1863" t="s">
        <v>11</v>
      </c>
    </row>
    <row r="1864" spans="1:8">
      <c r="A1864" s="1" t="s">
        <v>7</v>
      </c>
      <c r="B1864" t="s">
        <v>8</v>
      </c>
      <c r="C1864">
        <v>76</v>
      </c>
      <c r="D1864" t="s">
        <v>9</v>
      </c>
      <c r="E1864" s="35">
        <v>38388</v>
      </c>
      <c r="F1864">
        <v>3611</v>
      </c>
      <c r="G1864" t="s">
        <v>10</v>
      </c>
      <c r="H1864" t="s">
        <v>11</v>
      </c>
    </row>
    <row r="1865" spans="1:8">
      <c r="A1865" s="1" t="s">
        <v>7</v>
      </c>
      <c r="B1865" t="s">
        <v>8</v>
      </c>
      <c r="C1865">
        <v>76</v>
      </c>
      <c r="D1865" t="s">
        <v>9</v>
      </c>
      <c r="E1865" s="35">
        <v>38389</v>
      </c>
      <c r="F1865">
        <v>3536</v>
      </c>
      <c r="G1865" t="s">
        <v>10</v>
      </c>
      <c r="H1865" t="s">
        <v>11</v>
      </c>
    </row>
    <row r="1866" spans="1:8">
      <c r="A1866" s="1" t="s">
        <v>7</v>
      </c>
      <c r="B1866" t="s">
        <v>8</v>
      </c>
      <c r="C1866">
        <v>76</v>
      </c>
      <c r="D1866" t="s">
        <v>9</v>
      </c>
      <c r="E1866" s="35">
        <v>38390</v>
      </c>
      <c r="F1866">
        <v>3544</v>
      </c>
      <c r="G1866" t="s">
        <v>10</v>
      </c>
      <c r="H1866" t="s">
        <v>11</v>
      </c>
    </row>
    <row r="1867" spans="1:8">
      <c r="A1867" s="1" t="s">
        <v>7</v>
      </c>
      <c r="B1867" t="s">
        <v>8</v>
      </c>
      <c r="C1867">
        <v>76</v>
      </c>
      <c r="D1867" t="s">
        <v>9</v>
      </c>
      <c r="E1867" s="35">
        <v>38391</v>
      </c>
      <c r="F1867">
        <v>3349</v>
      </c>
      <c r="G1867" t="s">
        <v>10</v>
      </c>
      <c r="H1867" t="s">
        <v>11</v>
      </c>
    </row>
    <row r="1868" spans="1:8">
      <c r="A1868" s="1" t="s">
        <v>7</v>
      </c>
      <c r="B1868" t="s">
        <v>8</v>
      </c>
      <c r="C1868">
        <v>76</v>
      </c>
      <c r="D1868" t="s">
        <v>9</v>
      </c>
      <c r="E1868" s="35">
        <v>38392</v>
      </c>
      <c r="F1868">
        <v>3813</v>
      </c>
      <c r="G1868" t="s">
        <v>10</v>
      </c>
      <c r="H1868" t="s">
        <v>11</v>
      </c>
    </row>
    <row r="1869" spans="1:8">
      <c r="A1869" s="1" t="s">
        <v>7</v>
      </c>
      <c r="B1869" t="s">
        <v>8</v>
      </c>
      <c r="C1869">
        <v>76</v>
      </c>
      <c r="D1869" t="s">
        <v>9</v>
      </c>
      <c r="E1869" s="35">
        <v>38393</v>
      </c>
      <c r="F1869">
        <v>3345</v>
      </c>
      <c r="G1869" t="s">
        <v>10</v>
      </c>
      <c r="H1869" t="s">
        <v>11</v>
      </c>
    </row>
    <row r="1870" spans="1:8">
      <c r="A1870" s="1" t="s">
        <v>7</v>
      </c>
      <c r="B1870" t="s">
        <v>8</v>
      </c>
      <c r="C1870">
        <v>76</v>
      </c>
      <c r="D1870" t="s">
        <v>9</v>
      </c>
      <c r="E1870" s="35">
        <v>38394</v>
      </c>
      <c r="F1870">
        <v>3836</v>
      </c>
      <c r="G1870" t="s">
        <v>10</v>
      </c>
      <c r="H1870" t="s">
        <v>11</v>
      </c>
    </row>
    <row r="1871" spans="1:8">
      <c r="A1871" s="1" t="s">
        <v>7</v>
      </c>
      <c r="B1871" t="s">
        <v>8</v>
      </c>
      <c r="C1871">
        <v>76</v>
      </c>
      <c r="D1871" t="s">
        <v>9</v>
      </c>
      <c r="E1871" s="35">
        <v>38395</v>
      </c>
      <c r="F1871">
        <v>3400</v>
      </c>
      <c r="G1871" t="s">
        <v>10</v>
      </c>
      <c r="H1871" t="s">
        <v>11</v>
      </c>
    </row>
    <row r="1872" spans="1:8">
      <c r="A1872" s="1" t="s">
        <v>7</v>
      </c>
      <c r="B1872" t="s">
        <v>8</v>
      </c>
      <c r="C1872">
        <v>76</v>
      </c>
      <c r="D1872" t="s">
        <v>9</v>
      </c>
      <c r="E1872" s="35">
        <v>38396</v>
      </c>
      <c r="F1872">
        <v>2991</v>
      </c>
      <c r="G1872" t="s">
        <v>10</v>
      </c>
      <c r="H1872" t="s">
        <v>11</v>
      </c>
    </row>
    <row r="1873" spans="1:8">
      <c r="A1873" s="1" t="s">
        <v>7</v>
      </c>
      <c r="B1873" t="s">
        <v>8</v>
      </c>
      <c r="C1873">
        <v>76</v>
      </c>
      <c r="D1873" t="s">
        <v>9</v>
      </c>
      <c r="E1873" s="35">
        <v>38397</v>
      </c>
      <c r="F1873">
        <v>3704</v>
      </c>
      <c r="G1873" t="s">
        <v>10</v>
      </c>
      <c r="H1873" t="s">
        <v>11</v>
      </c>
    </row>
    <row r="1874" spans="1:8">
      <c r="A1874" s="1" t="s">
        <v>7</v>
      </c>
      <c r="B1874" t="s">
        <v>8</v>
      </c>
      <c r="C1874">
        <v>76</v>
      </c>
      <c r="D1874" t="s">
        <v>9</v>
      </c>
      <c r="E1874" s="35">
        <v>38398</v>
      </c>
      <c r="F1874">
        <v>4681</v>
      </c>
      <c r="G1874" t="s">
        <v>10</v>
      </c>
      <c r="H1874" t="s">
        <v>11</v>
      </c>
    </row>
    <row r="1875" spans="1:8">
      <c r="A1875" s="1" t="s">
        <v>7</v>
      </c>
      <c r="B1875" t="s">
        <v>8</v>
      </c>
      <c r="C1875">
        <v>76</v>
      </c>
      <c r="D1875" t="s">
        <v>9</v>
      </c>
      <c r="E1875" s="35">
        <v>38399</v>
      </c>
      <c r="F1875">
        <v>4501</v>
      </c>
      <c r="G1875" t="s">
        <v>10</v>
      </c>
      <c r="H1875" t="s">
        <v>11</v>
      </c>
    </row>
    <row r="1876" spans="1:8">
      <c r="A1876" s="1" t="s">
        <v>7</v>
      </c>
      <c r="B1876" t="s">
        <v>8</v>
      </c>
      <c r="C1876">
        <v>76</v>
      </c>
      <c r="D1876" t="s">
        <v>9</v>
      </c>
      <c r="E1876" s="35">
        <v>38400</v>
      </c>
      <c r="F1876">
        <v>5395</v>
      </c>
      <c r="G1876" t="s">
        <v>10</v>
      </c>
      <c r="H1876" t="s">
        <v>11</v>
      </c>
    </row>
    <row r="1877" spans="1:8">
      <c r="A1877" s="1" t="s">
        <v>7</v>
      </c>
      <c r="B1877" t="s">
        <v>8</v>
      </c>
      <c r="C1877">
        <v>76</v>
      </c>
      <c r="D1877" t="s">
        <v>9</v>
      </c>
      <c r="E1877" s="35">
        <v>38401</v>
      </c>
      <c r="F1877">
        <v>4721</v>
      </c>
      <c r="G1877" t="s">
        <v>10</v>
      </c>
      <c r="H1877" t="s">
        <v>11</v>
      </c>
    </row>
    <row r="1878" spans="1:8">
      <c r="A1878" s="1" t="s">
        <v>7</v>
      </c>
      <c r="B1878" t="s">
        <v>8</v>
      </c>
      <c r="C1878">
        <v>76</v>
      </c>
      <c r="D1878" t="s">
        <v>9</v>
      </c>
      <c r="E1878" s="35">
        <v>38402</v>
      </c>
      <c r="F1878">
        <v>3728</v>
      </c>
      <c r="G1878" t="s">
        <v>10</v>
      </c>
      <c r="H1878" t="s">
        <v>11</v>
      </c>
    </row>
    <row r="1879" spans="1:8">
      <c r="A1879" s="1" t="s">
        <v>7</v>
      </c>
      <c r="B1879" t="s">
        <v>8</v>
      </c>
      <c r="C1879">
        <v>76</v>
      </c>
      <c r="D1879" t="s">
        <v>9</v>
      </c>
      <c r="E1879" s="35">
        <v>38403</v>
      </c>
      <c r="F1879">
        <v>5960</v>
      </c>
      <c r="G1879" t="s">
        <v>10</v>
      </c>
      <c r="H1879" t="s">
        <v>11</v>
      </c>
    </row>
    <row r="1880" spans="1:8">
      <c r="A1880" s="1" t="s">
        <v>7</v>
      </c>
      <c r="B1880" t="s">
        <v>8</v>
      </c>
      <c r="C1880">
        <v>76</v>
      </c>
      <c r="D1880" t="s">
        <v>9</v>
      </c>
      <c r="E1880" s="35">
        <v>38404</v>
      </c>
      <c r="F1880">
        <v>5068</v>
      </c>
      <c r="G1880" t="s">
        <v>10</v>
      </c>
      <c r="H1880" t="s">
        <v>11</v>
      </c>
    </row>
    <row r="1881" spans="1:8">
      <c r="A1881" s="1" t="s">
        <v>7</v>
      </c>
      <c r="B1881" t="s">
        <v>8</v>
      </c>
      <c r="C1881">
        <v>76</v>
      </c>
      <c r="D1881" t="s">
        <v>9</v>
      </c>
      <c r="E1881" s="35">
        <v>38405</v>
      </c>
      <c r="F1881">
        <v>6795</v>
      </c>
      <c r="G1881" t="s">
        <v>10</v>
      </c>
      <c r="H1881" t="s">
        <v>11</v>
      </c>
    </row>
    <row r="1882" spans="1:8">
      <c r="A1882" s="1" t="s">
        <v>7</v>
      </c>
      <c r="B1882" t="s">
        <v>8</v>
      </c>
      <c r="C1882">
        <v>76</v>
      </c>
      <c r="D1882" t="s">
        <v>9</v>
      </c>
      <c r="E1882" s="35">
        <v>38406</v>
      </c>
      <c r="F1882">
        <v>6130</v>
      </c>
      <c r="G1882" t="s">
        <v>10</v>
      </c>
      <c r="H1882" t="s">
        <v>11</v>
      </c>
    </row>
    <row r="1883" spans="1:8">
      <c r="A1883" s="1" t="s">
        <v>7</v>
      </c>
      <c r="B1883" t="s">
        <v>8</v>
      </c>
      <c r="C1883">
        <v>76</v>
      </c>
      <c r="D1883" t="s">
        <v>9</v>
      </c>
      <c r="E1883" s="35">
        <v>38407</v>
      </c>
      <c r="F1883">
        <v>5658</v>
      </c>
      <c r="G1883" t="s">
        <v>10</v>
      </c>
      <c r="H1883" t="s">
        <v>11</v>
      </c>
    </row>
    <row r="1884" spans="1:8">
      <c r="A1884" s="1" t="s">
        <v>7</v>
      </c>
      <c r="B1884" t="s">
        <v>8</v>
      </c>
      <c r="C1884">
        <v>76</v>
      </c>
      <c r="D1884" t="s">
        <v>9</v>
      </c>
      <c r="E1884" s="35">
        <v>38408</v>
      </c>
      <c r="F1884">
        <v>4428</v>
      </c>
      <c r="G1884" t="s">
        <v>10</v>
      </c>
      <c r="H1884" t="s">
        <v>11</v>
      </c>
    </row>
    <row r="1885" spans="1:8">
      <c r="A1885" s="1" t="s">
        <v>7</v>
      </c>
      <c r="B1885" t="s">
        <v>8</v>
      </c>
      <c r="C1885">
        <v>76</v>
      </c>
      <c r="D1885" t="s">
        <v>9</v>
      </c>
      <c r="E1885" s="35">
        <v>38409</v>
      </c>
      <c r="F1885">
        <v>3957</v>
      </c>
      <c r="G1885" t="s">
        <v>10</v>
      </c>
      <c r="H1885" t="s">
        <v>11</v>
      </c>
    </row>
    <row r="1886" spans="1:8">
      <c r="A1886" s="1" t="s">
        <v>7</v>
      </c>
      <c r="B1886" t="s">
        <v>8</v>
      </c>
      <c r="C1886">
        <v>76</v>
      </c>
      <c r="D1886" t="s">
        <v>9</v>
      </c>
      <c r="E1886" s="35">
        <v>38410</v>
      </c>
      <c r="F1886">
        <v>4013</v>
      </c>
      <c r="G1886" t="s">
        <v>10</v>
      </c>
      <c r="H1886" t="s">
        <v>11</v>
      </c>
    </row>
    <row r="1887" spans="1:8">
      <c r="A1887" s="1" t="s">
        <v>7</v>
      </c>
      <c r="B1887" t="s">
        <v>8</v>
      </c>
      <c r="C1887">
        <v>76</v>
      </c>
      <c r="D1887" t="s">
        <v>9</v>
      </c>
      <c r="E1887" s="35">
        <v>38411</v>
      </c>
      <c r="F1887">
        <v>5005</v>
      </c>
      <c r="G1887" t="s">
        <v>10</v>
      </c>
      <c r="H1887" t="s">
        <v>11</v>
      </c>
    </row>
    <row r="1888" spans="1:8">
      <c r="A1888" s="1" t="s">
        <v>7</v>
      </c>
      <c r="B1888" t="s">
        <v>8</v>
      </c>
      <c r="C1888">
        <v>76</v>
      </c>
      <c r="D1888" t="s">
        <v>9</v>
      </c>
      <c r="E1888" s="35">
        <v>38412</v>
      </c>
      <c r="F1888">
        <v>5009</v>
      </c>
      <c r="G1888" t="s">
        <v>10</v>
      </c>
      <c r="H1888" t="s">
        <v>11</v>
      </c>
    </row>
    <row r="1889" spans="1:8">
      <c r="A1889" s="1" t="s">
        <v>7</v>
      </c>
      <c r="B1889" t="s">
        <v>8</v>
      </c>
      <c r="C1889">
        <v>76</v>
      </c>
      <c r="D1889" t="s">
        <v>9</v>
      </c>
      <c r="E1889" s="35">
        <v>38413</v>
      </c>
      <c r="F1889">
        <v>7306</v>
      </c>
      <c r="G1889" t="s">
        <v>10</v>
      </c>
      <c r="H1889" t="s">
        <v>11</v>
      </c>
    </row>
    <row r="1890" spans="1:8">
      <c r="A1890" s="1" t="s">
        <v>7</v>
      </c>
      <c r="B1890" t="s">
        <v>8</v>
      </c>
      <c r="C1890">
        <v>76</v>
      </c>
      <c r="D1890" t="s">
        <v>9</v>
      </c>
      <c r="E1890" s="35">
        <v>38414</v>
      </c>
      <c r="F1890">
        <v>6126</v>
      </c>
      <c r="G1890" t="s">
        <v>10</v>
      </c>
      <c r="H1890" t="s">
        <v>11</v>
      </c>
    </row>
    <row r="1891" spans="1:8">
      <c r="A1891" s="1" t="s">
        <v>7</v>
      </c>
      <c r="B1891" t="s">
        <v>8</v>
      </c>
      <c r="C1891">
        <v>76</v>
      </c>
      <c r="D1891" t="s">
        <v>9</v>
      </c>
      <c r="E1891" s="35">
        <v>38415</v>
      </c>
      <c r="F1891">
        <v>5970</v>
      </c>
      <c r="G1891" t="s">
        <v>10</v>
      </c>
      <c r="H1891" t="s">
        <v>11</v>
      </c>
    </row>
    <row r="1892" spans="1:8">
      <c r="A1892" s="1" t="s">
        <v>7</v>
      </c>
      <c r="B1892" t="s">
        <v>8</v>
      </c>
      <c r="C1892">
        <v>76</v>
      </c>
      <c r="D1892" t="s">
        <v>9</v>
      </c>
      <c r="E1892" s="35">
        <v>38416</v>
      </c>
      <c r="F1892">
        <v>5107</v>
      </c>
      <c r="G1892" t="s">
        <v>10</v>
      </c>
      <c r="H1892" t="s">
        <v>11</v>
      </c>
    </row>
    <row r="1893" spans="1:8">
      <c r="A1893" s="1" t="s">
        <v>7</v>
      </c>
      <c r="B1893" t="s">
        <v>8</v>
      </c>
      <c r="C1893">
        <v>76</v>
      </c>
      <c r="D1893" t="s">
        <v>9</v>
      </c>
      <c r="E1893" s="35">
        <v>38417</v>
      </c>
      <c r="F1893">
        <v>4398</v>
      </c>
      <c r="G1893" t="s">
        <v>10</v>
      </c>
      <c r="H1893" t="s">
        <v>11</v>
      </c>
    </row>
    <row r="1894" spans="1:8">
      <c r="A1894" s="1" t="s">
        <v>7</v>
      </c>
      <c r="B1894" t="s">
        <v>8</v>
      </c>
      <c r="C1894">
        <v>76</v>
      </c>
      <c r="D1894" t="s">
        <v>9</v>
      </c>
      <c r="E1894" s="35">
        <v>38418</v>
      </c>
      <c r="F1894">
        <v>4267</v>
      </c>
      <c r="G1894" t="s">
        <v>10</v>
      </c>
      <c r="H1894" t="s">
        <v>11</v>
      </c>
    </row>
    <row r="1895" spans="1:8">
      <c r="A1895" s="1" t="s">
        <v>7</v>
      </c>
      <c r="B1895" t="s">
        <v>8</v>
      </c>
      <c r="C1895">
        <v>76</v>
      </c>
      <c r="D1895" t="s">
        <v>9</v>
      </c>
      <c r="E1895" s="35">
        <v>38419</v>
      </c>
      <c r="F1895">
        <v>4856</v>
      </c>
      <c r="G1895" t="s">
        <v>10</v>
      </c>
      <c r="H1895" t="s">
        <v>11</v>
      </c>
    </row>
    <row r="1896" spans="1:8">
      <c r="A1896" s="1" t="s">
        <v>7</v>
      </c>
      <c r="B1896" t="s">
        <v>8</v>
      </c>
      <c r="C1896">
        <v>76</v>
      </c>
      <c r="D1896" t="s">
        <v>9</v>
      </c>
      <c r="E1896" s="35">
        <v>38420</v>
      </c>
      <c r="F1896">
        <v>4474</v>
      </c>
      <c r="G1896" t="s">
        <v>10</v>
      </c>
      <c r="H1896" t="s">
        <v>11</v>
      </c>
    </row>
    <row r="1897" spans="1:8">
      <c r="A1897" s="1" t="s">
        <v>7</v>
      </c>
      <c r="B1897" t="s">
        <v>8</v>
      </c>
      <c r="C1897">
        <v>76</v>
      </c>
      <c r="D1897" t="s">
        <v>9</v>
      </c>
      <c r="E1897" s="35">
        <v>38421</v>
      </c>
      <c r="F1897">
        <v>5200</v>
      </c>
      <c r="G1897" t="s">
        <v>10</v>
      </c>
      <c r="H1897" t="s">
        <v>11</v>
      </c>
    </row>
    <row r="1898" spans="1:8">
      <c r="A1898" s="1" t="s">
        <v>7</v>
      </c>
      <c r="B1898" t="s">
        <v>8</v>
      </c>
      <c r="C1898">
        <v>76</v>
      </c>
      <c r="D1898" t="s">
        <v>9</v>
      </c>
      <c r="E1898" s="35">
        <v>38422</v>
      </c>
      <c r="F1898">
        <v>4703</v>
      </c>
      <c r="G1898" t="s">
        <v>10</v>
      </c>
      <c r="H1898" t="s">
        <v>11</v>
      </c>
    </row>
    <row r="1899" spans="1:8">
      <c r="A1899" s="1" t="s">
        <v>7</v>
      </c>
      <c r="B1899" t="s">
        <v>8</v>
      </c>
      <c r="C1899">
        <v>76</v>
      </c>
      <c r="D1899" t="s">
        <v>9</v>
      </c>
      <c r="E1899" s="35">
        <v>38423</v>
      </c>
      <c r="F1899">
        <v>4560</v>
      </c>
      <c r="G1899" t="s">
        <v>10</v>
      </c>
      <c r="H1899" t="s">
        <v>11</v>
      </c>
    </row>
    <row r="1900" spans="1:8">
      <c r="A1900" s="1" t="s">
        <v>7</v>
      </c>
      <c r="B1900" t="s">
        <v>8</v>
      </c>
      <c r="C1900">
        <v>76</v>
      </c>
      <c r="D1900" t="s">
        <v>9</v>
      </c>
      <c r="E1900" s="35">
        <v>38424</v>
      </c>
      <c r="F1900">
        <v>4752</v>
      </c>
      <c r="G1900" t="s">
        <v>10</v>
      </c>
      <c r="H1900" t="s">
        <v>11</v>
      </c>
    </row>
    <row r="1901" spans="1:8">
      <c r="A1901" s="1" t="s">
        <v>7</v>
      </c>
      <c r="B1901" t="s">
        <v>8</v>
      </c>
      <c r="C1901">
        <v>76</v>
      </c>
      <c r="D1901" t="s">
        <v>9</v>
      </c>
      <c r="E1901" s="35">
        <v>38425</v>
      </c>
      <c r="F1901">
        <v>4539</v>
      </c>
      <c r="G1901" t="s">
        <v>10</v>
      </c>
      <c r="H1901" t="s">
        <v>11</v>
      </c>
    </row>
    <row r="1902" spans="1:8">
      <c r="A1902" s="1" t="s">
        <v>7</v>
      </c>
      <c r="B1902" t="s">
        <v>8</v>
      </c>
      <c r="C1902">
        <v>76</v>
      </c>
      <c r="D1902" t="s">
        <v>9</v>
      </c>
      <c r="E1902" s="35">
        <v>38426</v>
      </c>
      <c r="F1902">
        <v>4452</v>
      </c>
      <c r="G1902" t="s">
        <v>10</v>
      </c>
      <c r="H1902" t="s">
        <v>11</v>
      </c>
    </row>
    <row r="1903" spans="1:8">
      <c r="A1903" s="1" t="s">
        <v>7</v>
      </c>
      <c r="B1903" t="s">
        <v>8</v>
      </c>
      <c r="C1903">
        <v>76</v>
      </c>
      <c r="D1903" t="s">
        <v>9</v>
      </c>
      <c r="E1903" s="35">
        <v>38427</v>
      </c>
      <c r="F1903">
        <v>3974</v>
      </c>
      <c r="G1903" t="s">
        <v>10</v>
      </c>
      <c r="H1903" t="s">
        <v>11</v>
      </c>
    </row>
    <row r="1904" spans="1:8">
      <c r="A1904" s="1" t="s">
        <v>7</v>
      </c>
      <c r="B1904" t="s">
        <v>8</v>
      </c>
      <c r="C1904">
        <v>76</v>
      </c>
      <c r="D1904" t="s">
        <v>9</v>
      </c>
      <c r="E1904" s="35">
        <v>38428</v>
      </c>
      <c r="F1904">
        <v>3879</v>
      </c>
      <c r="G1904" t="s">
        <v>10</v>
      </c>
      <c r="H1904" t="s">
        <v>11</v>
      </c>
    </row>
    <row r="1905" spans="1:8">
      <c r="A1905" s="1" t="s">
        <v>7</v>
      </c>
      <c r="B1905" t="s">
        <v>8</v>
      </c>
      <c r="C1905">
        <v>76</v>
      </c>
      <c r="D1905" t="s">
        <v>9</v>
      </c>
      <c r="E1905" s="35">
        <v>38429</v>
      </c>
      <c r="F1905">
        <v>3890</v>
      </c>
      <c r="G1905" t="s">
        <v>10</v>
      </c>
      <c r="H1905" t="s">
        <v>11</v>
      </c>
    </row>
    <row r="1906" spans="1:8">
      <c r="A1906" s="1" t="s">
        <v>7</v>
      </c>
      <c r="B1906" t="s">
        <v>8</v>
      </c>
      <c r="C1906">
        <v>76</v>
      </c>
      <c r="D1906" t="s">
        <v>9</v>
      </c>
      <c r="E1906" s="35">
        <v>38430</v>
      </c>
      <c r="F1906">
        <v>3985</v>
      </c>
      <c r="G1906" t="s">
        <v>10</v>
      </c>
      <c r="H1906" t="s">
        <v>11</v>
      </c>
    </row>
    <row r="1907" spans="1:8">
      <c r="A1907" s="1" t="s">
        <v>7</v>
      </c>
      <c r="B1907" t="s">
        <v>8</v>
      </c>
      <c r="C1907">
        <v>76</v>
      </c>
      <c r="D1907" t="s">
        <v>9</v>
      </c>
      <c r="E1907" s="35">
        <v>38431</v>
      </c>
      <c r="F1907">
        <v>6101</v>
      </c>
      <c r="G1907" t="s">
        <v>10</v>
      </c>
      <c r="H1907" t="s">
        <v>11</v>
      </c>
    </row>
    <row r="1908" spans="1:8">
      <c r="A1908" s="1" t="s">
        <v>7</v>
      </c>
      <c r="B1908" t="s">
        <v>8</v>
      </c>
      <c r="C1908">
        <v>76</v>
      </c>
      <c r="D1908" t="s">
        <v>9</v>
      </c>
      <c r="E1908" s="35">
        <v>38432</v>
      </c>
      <c r="F1908">
        <v>6846</v>
      </c>
      <c r="G1908" t="s">
        <v>10</v>
      </c>
      <c r="H1908" t="s">
        <v>11</v>
      </c>
    </row>
    <row r="1909" spans="1:8">
      <c r="A1909" s="1" t="s">
        <v>7</v>
      </c>
      <c r="B1909" t="s">
        <v>8</v>
      </c>
      <c r="C1909">
        <v>76</v>
      </c>
      <c r="D1909" t="s">
        <v>9</v>
      </c>
      <c r="E1909" s="35">
        <v>38433</v>
      </c>
      <c r="F1909">
        <v>14376</v>
      </c>
      <c r="G1909" t="s">
        <v>10</v>
      </c>
      <c r="H1909" t="s">
        <v>11</v>
      </c>
    </row>
    <row r="1910" spans="1:8">
      <c r="A1910" s="1" t="s">
        <v>7</v>
      </c>
      <c r="B1910" t="s">
        <v>8</v>
      </c>
      <c r="C1910">
        <v>76</v>
      </c>
      <c r="D1910" t="s">
        <v>9</v>
      </c>
      <c r="E1910" s="35">
        <v>38434</v>
      </c>
      <c r="F1910">
        <v>25860</v>
      </c>
      <c r="G1910" t="s">
        <v>10</v>
      </c>
      <c r="H1910" t="s">
        <v>11</v>
      </c>
    </row>
    <row r="1911" spans="1:8">
      <c r="A1911" s="1" t="s">
        <v>7</v>
      </c>
      <c r="B1911" t="s">
        <v>8</v>
      </c>
      <c r="C1911">
        <v>76</v>
      </c>
      <c r="D1911" t="s">
        <v>9</v>
      </c>
      <c r="E1911" s="35">
        <v>38435</v>
      </c>
      <c r="F1911">
        <v>16553</v>
      </c>
      <c r="G1911" t="s">
        <v>10</v>
      </c>
      <c r="H1911" t="s">
        <v>11</v>
      </c>
    </row>
    <row r="1912" spans="1:8">
      <c r="A1912" s="1" t="s">
        <v>7</v>
      </c>
      <c r="B1912" t="s">
        <v>8</v>
      </c>
      <c r="C1912">
        <v>76</v>
      </c>
      <c r="D1912" t="s">
        <v>9</v>
      </c>
      <c r="E1912" s="35">
        <v>38436</v>
      </c>
      <c r="F1912">
        <v>9883</v>
      </c>
      <c r="G1912" t="s">
        <v>10</v>
      </c>
      <c r="H1912" t="s">
        <v>11</v>
      </c>
    </row>
    <row r="1913" spans="1:8">
      <c r="A1913" s="1" t="s">
        <v>7</v>
      </c>
      <c r="B1913" t="s">
        <v>8</v>
      </c>
      <c r="C1913">
        <v>76</v>
      </c>
      <c r="D1913" t="s">
        <v>9</v>
      </c>
      <c r="E1913" s="35">
        <v>38437</v>
      </c>
      <c r="F1913">
        <v>7256</v>
      </c>
      <c r="G1913" t="s">
        <v>10</v>
      </c>
      <c r="H1913" t="s">
        <v>11</v>
      </c>
    </row>
    <row r="1914" spans="1:8">
      <c r="A1914" s="1" t="s">
        <v>7</v>
      </c>
      <c r="B1914" t="s">
        <v>8</v>
      </c>
      <c r="C1914">
        <v>76</v>
      </c>
      <c r="D1914" t="s">
        <v>9</v>
      </c>
      <c r="E1914" s="35">
        <v>38438</v>
      </c>
      <c r="F1914">
        <v>6441</v>
      </c>
      <c r="G1914" t="s">
        <v>10</v>
      </c>
      <c r="H1914" t="s">
        <v>11</v>
      </c>
    </row>
    <row r="1915" spans="1:8">
      <c r="A1915" s="1" t="s">
        <v>7</v>
      </c>
      <c r="B1915" t="s">
        <v>8</v>
      </c>
      <c r="C1915">
        <v>76</v>
      </c>
      <c r="D1915" t="s">
        <v>9</v>
      </c>
      <c r="E1915" s="35">
        <v>38439</v>
      </c>
      <c r="F1915">
        <v>11990</v>
      </c>
      <c r="G1915" t="s">
        <v>10</v>
      </c>
      <c r="H1915" t="s">
        <v>11</v>
      </c>
    </row>
    <row r="1916" spans="1:8">
      <c r="A1916" s="1" t="s">
        <v>7</v>
      </c>
      <c r="B1916" t="s">
        <v>8</v>
      </c>
      <c r="C1916">
        <v>76</v>
      </c>
      <c r="D1916" t="s">
        <v>9</v>
      </c>
      <c r="E1916" s="35">
        <v>38440</v>
      </c>
      <c r="F1916">
        <v>12228</v>
      </c>
      <c r="G1916" t="s">
        <v>10</v>
      </c>
      <c r="H1916" t="s">
        <v>11</v>
      </c>
    </row>
    <row r="1917" spans="1:8">
      <c r="A1917" s="1" t="s">
        <v>7</v>
      </c>
      <c r="B1917" t="s">
        <v>8</v>
      </c>
      <c r="C1917">
        <v>76</v>
      </c>
      <c r="D1917" t="s">
        <v>9</v>
      </c>
      <c r="E1917" s="35">
        <v>38441</v>
      </c>
      <c r="F1917">
        <v>10629</v>
      </c>
      <c r="G1917" t="s">
        <v>10</v>
      </c>
      <c r="H1917" t="s">
        <v>11</v>
      </c>
    </row>
    <row r="1918" spans="1:8">
      <c r="A1918" s="1" t="s">
        <v>7</v>
      </c>
      <c r="B1918" t="s">
        <v>8</v>
      </c>
      <c r="C1918">
        <v>76</v>
      </c>
      <c r="D1918" t="s">
        <v>9</v>
      </c>
      <c r="E1918" s="35">
        <v>38442</v>
      </c>
      <c r="F1918">
        <v>9496</v>
      </c>
      <c r="G1918" t="s">
        <v>10</v>
      </c>
      <c r="H1918" t="s">
        <v>11</v>
      </c>
    </row>
    <row r="1919" spans="1:8">
      <c r="A1919" s="1" t="s">
        <v>7</v>
      </c>
      <c r="B1919" t="s">
        <v>8</v>
      </c>
      <c r="C1919">
        <v>76</v>
      </c>
      <c r="D1919" t="s">
        <v>9</v>
      </c>
      <c r="E1919" s="35">
        <v>38443</v>
      </c>
      <c r="F1919">
        <v>8478</v>
      </c>
      <c r="G1919" t="s">
        <v>10</v>
      </c>
      <c r="H1919" t="s">
        <v>11</v>
      </c>
    </row>
    <row r="1920" spans="1:8">
      <c r="A1920" s="1" t="s">
        <v>7</v>
      </c>
      <c r="B1920" t="s">
        <v>8</v>
      </c>
      <c r="C1920">
        <v>76</v>
      </c>
      <c r="D1920" t="s">
        <v>9</v>
      </c>
      <c r="E1920" s="35">
        <v>38444</v>
      </c>
      <c r="F1920">
        <v>7392</v>
      </c>
      <c r="G1920" t="s">
        <v>10</v>
      </c>
      <c r="H1920" t="s">
        <v>11</v>
      </c>
    </row>
    <row r="1921" spans="1:8">
      <c r="A1921" s="1" t="s">
        <v>7</v>
      </c>
      <c r="B1921" t="s">
        <v>8</v>
      </c>
      <c r="C1921">
        <v>76</v>
      </c>
      <c r="D1921" t="s">
        <v>9</v>
      </c>
      <c r="E1921" s="35">
        <v>38445</v>
      </c>
      <c r="F1921">
        <v>7214</v>
      </c>
      <c r="G1921" t="s">
        <v>10</v>
      </c>
      <c r="H1921" t="s">
        <v>11</v>
      </c>
    </row>
    <row r="1922" spans="1:8">
      <c r="A1922" s="1" t="s">
        <v>7</v>
      </c>
      <c r="B1922" t="s">
        <v>8</v>
      </c>
      <c r="C1922">
        <v>76</v>
      </c>
      <c r="D1922" t="s">
        <v>9</v>
      </c>
      <c r="E1922" s="35">
        <v>38446</v>
      </c>
      <c r="F1922">
        <v>7762</v>
      </c>
      <c r="G1922" t="s">
        <v>10</v>
      </c>
      <c r="H1922" t="s">
        <v>11</v>
      </c>
    </row>
    <row r="1923" spans="1:8">
      <c r="A1923" s="1" t="s">
        <v>7</v>
      </c>
      <c r="B1923" t="s">
        <v>8</v>
      </c>
      <c r="C1923">
        <v>76</v>
      </c>
      <c r="D1923" t="s">
        <v>9</v>
      </c>
      <c r="E1923" s="35">
        <v>38447</v>
      </c>
      <c r="F1923">
        <v>7644</v>
      </c>
      <c r="G1923" t="s">
        <v>10</v>
      </c>
      <c r="H1923" t="s">
        <v>11</v>
      </c>
    </row>
    <row r="1924" spans="1:8">
      <c r="A1924" s="1" t="s">
        <v>7</v>
      </c>
      <c r="B1924" t="s">
        <v>8</v>
      </c>
      <c r="C1924">
        <v>76</v>
      </c>
      <c r="D1924" t="s">
        <v>9</v>
      </c>
      <c r="E1924" s="35">
        <v>38448</v>
      </c>
      <c r="F1924">
        <v>6881</v>
      </c>
      <c r="G1924" t="s">
        <v>10</v>
      </c>
      <c r="H1924" t="s">
        <v>11</v>
      </c>
    </row>
    <row r="1925" spans="1:8">
      <c r="A1925" s="1" t="s">
        <v>7</v>
      </c>
      <c r="B1925" t="s">
        <v>8</v>
      </c>
      <c r="C1925">
        <v>76</v>
      </c>
      <c r="D1925" t="s">
        <v>9</v>
      </c>
      <c r="E1925" s="35">
        <v>38449</v>
      </c>
      <c r="F1925">
        <v>7628</v>
      </c>
      <c r="G1925" t="s">
        <v>10</v>
      </c>
      <c r="H1925" t="s">
        <v>11</v>
      </c>
    </row>
    <row r="1926" spans="1:8">
      <c r="A1926" s="1" t="s">
        <v>7</v>
      </c>
      <c r="B1926" t="s">
        <v>8</v>
      </c>
      <c r="C1926">
        <v>76</v>
      </c>
      <c r="D1926" t="s">
        <v>9</v>
      </c>
      <c r="E1926" s="35">
        <v>38450</v>
      </c>
      <c r="F1926">
        <v>9174</v>
      </c>
      <c r="G1926" t="s">
        <v>10</v>
      </c>
      <c r="H1926" t="s">
        <v>11</v>
      </c>
    </row>
    <row r="1927" spans="1:8">
      <c r="A1927" s="1" t="s">
        <v>7</v>
      </c>
      <c r="B1927" t="s">
        <v>8</v>
      </c>
      <c r="C1927">
        <v>76</v>
      </c>
      <c r="D1927" t="s">
        <v>9</v>
      </c>
      <c r="E1927" s="35">
        <v>38451</v>
      </c>
      <c r="F1927">
        <v>7296</v>
      </c>
      <c r="G1927" t="s">
        <v>10</v>
      </c>
      <c r="H1927" t="s">
        <v>11</v>
      </c>
    </row>
    <row r="1928" spans="1:8">
      <c r="A1928" s="1" t="s">
        <v>7</v>
      </c>
      <c r="B1928" t="s">
        <v>8</v>
      </c>
      <c r="C1928">
        <v>76</v>
      </c>
      <c r="D1928" t="s">
        <v>9</v>
      </c>
      <c r="E1928" s="35">
        <v>38452</v>
      </c>
      <c r="F1928">
        <v>6400</v>
      </c>
      <c r="G1928" t="s">
        <v>10</v>
      </c>
      <c r="H1928" t="s">
        <v>11</v>
      </c>
    </row>
    <row r="1929" spans="1:8">
      <c r="A1929" s="1" t="s">
        <v>7</v>
      </c>
      <c r="B1929" t="s">
        <v>8</v>
      </c>
      <c r="C1929">
        <v>76</v>
      </c>
      <c r="D1929" t="s">
        <v>9</v>
      </c>
      <c r="E1929" s="35">
        <v>38453</v>
      </c>
      <c r="F1929">
        <v>7590</v>
      </c>
      <c r="G1929" t="s">
        <v>10</v>
      </c>
      <c r="H1929" t="s">
        <v>11</v>
      </c>
    </row>
    <row r="1930" spans="1:8">
      <c r="A1930" s="1" t="s">
        <v>7</v>
      </c>
      <c r="B1930" t="s">
        <v>8</v>
      </c>
      <c r="C1930">
        <v>76</v>
      </c>
      <c r="D1930" t="s">
        <v>9</v>
      </c>
      <c r="E1930" s="35">
        <v>38454</v>
      </c>
      <c r="F1930">
        <v>7465</v>
      </c>
      <c r="G1930" t="s">
        <v>10</v>
      </c>
      <c r="H1930" t="s">
        <v>11</v>
      </c>
    </row>
    <row r="1931" spans="1:8">
      <c r="A1931" s="1" t="s">
        <v>7</v>
      </c>
      <c r="B1931" t="s">
        <v>8</v>
      </c>
      <c r="C1931">
        <v>76</v>
      </c>
      <c r="D1931" t="s">
        <v>9</v>
      </c>
      <c r="E1931" s="35">
        <v>38455</v>
      </c>
      <c r="F1931">
        <v>6857</v>
      </c>
      <c r="G1931" t="s">
        <v>10</v>
      </c>
      <c r="H1931" t="s">
        <v>11</v>
      </c>
    </row>
    <row r="1932" spans="1:8">
      <c r="A1932" s="1" t="s">
        <v>7</v>
      </c>
      <c r="B1932" t="s">
        <v>8</v>
      </c>
      <c r="C1932">
        <v>76</v>
      </c>
      <c r="D1932" t="s">
        <v>9</v>
      </c>
      <c r="E1932" s="35">
        <v>38456</v>
      </c>
      <c r="F1932">
        <v>6906</v>
      </c>
      <c r="G1932" t="s">
        <v>10</v>
      </c>
      <c r="H1932" t="s">
        <v>11</v>
      </c>
    </row>
    <row r="1933" spans="1:8">
      <c r="A1933" s="1" t="s">
        <v>7</v>
      </c>
      <c r="B1933" t="s">
        <v>8</v>
      </c>
      <c r="C1933">
        <v>76</v>
      </c>
      <c r="D1933" t="s">
        <v>9</v>
      </c>
      <c r="E1933" s="35">
        <v>38457</v>
      </c>
      <c r="F1933">
        <v>6639</v>
      </c>
      <c r="G1933" t="s">
        <v>10</v>
      </c>
      <c r="H1933" t="s">
        <v>11</v>
      </c>
    </row>
    <row r="1934" spans="1:8">
      <c r="A1934" s="1" t="s">
        <v>7</v>
      </c>
      <c r="B1934" t="s">
        <v>8</v>
      </c>
      <c r="C1934">
        <v>76</v>
      </c>
      <c r="D1934" t="s">
        <v>9</v>
      </c>
      <c r="E1934" s="35">
        <v>38458</v>
      </c>
      <c r="F1934">
        <v>5943</v>
      </c>
      <c r="G1934" t="s">
        <v>10</v>
      </c>
      <c r="H1934" t="s">
        <v>11</v>
      </c>
    </row>
    <row r="1935" spans="1:8">
      <c r="A1935" s="1" t="s">
        <v>7</v>
      </c>
      <c r="B1935" t="s">
        <v>8</v>
      </c>
      <c r="C1935">
        <v>76</v>
      </c>
      <c r="D1935" t="s">
        <v>9</v>
      </c>
      <c r="E1935" s="35">
        <v>38459</v>
      </c>
      <c r="F1935">
        <v>6275</v>
      </c>
      <c r="G1935" t="s">
        <v>10</v>
      </c>
      <c r="H1935" t="s">
        <v>11</v>
      </c>
    </row>
    <row r="1936" spans="1:8">
      <c r="A1936" s="1" t="s">
        <v>7</v>
      </c>
      <c r="B1936" t="s">
        <v>8</v>
      </c>
      <c r="C1936">
        <v>76</v>
      </c>
      <c r="D1936" t="s">
        <v>9</v>
      </c>
      <c r="E1936" s="35">
        <v>38460</v>
      </c>
      <c r="F1936">
        <v>7831</v>
      </c>
      <c r="G1936" t="s">
        <v>10</v>
      </c>
      <c r="H1936" t="s">
        <v>11</v>
      </c>
    </row>
    <row r="1937" spans="1:8">
      <c r="A1937" s="1" t="s">
        <v>7</v>
      </c>
      <c r="B1937" t="s">
        <v>8</v>
      </c>
      <c r="C1937">
        <v>76</v>
      </c>
      <c r="D1937" t="s">
        <v>9</v>
      </c>
      <c r="E1937" s="35">
        <v>38461</v>
      </c>
      <c r="F1937">
        <v>7012</v>
      </c>
      <c r="G1937" t="s">
        <v>10</v>
      </c>
      <c r="H1937" t="s">
        <v>11</v>
      </c>
    </row>
    <row r="1938" spans="1:8">
      <c r="A1938" s="1" t="s">
        <v>7</v>
      </c>
      <c r="B1938" t="s">
        <v>8</v>
      </c>
      <c r="C1938">
        <v>76</v>
      </c>
      <c r="D1938" t="s">
        <v>9</v>
      </c>
      <c r="E1938" s="35">
        <v>38462</v>
      </c>
      <c r="F1938">
        <v>6419</v>
      </c>
      <c r="G1938" t="s">
        <v>10</v>
      </c>
      <c r="H1938" t="s">
        <v>11</v>
      </c>
    </row>
    <row r="1939" spans="1:8">
      <c r="A1939" s="1" t="s">
        <v>7</v>
      </c>
      <c r="B1939" t="s">
        <v>8</v>
      </c>
      <c r="C1939">
        <v>76</v>
      </c>
      <c r="D1939" t="s">
        <v>9</v>
      </c>
      <c r="E1939" s="35">
        <v>38463</v>
      </c>
      <c r="F1939">
        <v>6274</v>
      </c>
      <c r="G1939" t="s">
        <v>10</v>
      </c>
      <c r="H1939" t="s">
        <v>11</v>
      </c>
    </row>
    <row r="1940" spans="1:8">
      <c r="A1940" s="1" t="s">
        <v>7</v>
      </c>
      <c r="B1940" t="s">
        <v>8</v>
      </c>
      <c r="C1940">
        <v>76</v>
      </c>
      <c r="D1940" t="s">
        <v>9</v>
      </c>
      <c r="E1940" s="35">
        <v>38464</v>
      </c>
      <c r="F1940">
        <v>5468</v>
      </c>
      <c r="G1940" t="s">
        <v>10</v>
      </c>
      <c r="H1940" t="s">
        <v>11</v>
      </c>
    </row>
    <row r="1941" spans="1:8">
      <c r="A1941" s="1" t="s">
        <v>7</v>
      </c>
      <c r="B1941" t="s">
        <v>8</v>
      </c>
      <c r="C1941">
        <v>76</v>
      </c>
      <c r="D1941" t="s">
        <v>9</v>
      </c>
      <c r="E1941" s="35">
        <v>38465</v>
      </c>
      <c r="F1941">
        <v>5449</v>
      </c>
      <c r="G1941" t="s">
        <v>10</v>
      </c>
      <c r="H1941" t="s">
        <v>11</v>
      </c>
    </row>
    <row r="1942" spans="1:8">
      <c r="A1942" s="1" t="s">
        <v>7</v>
      </c>
      <c r="B1942" t="s">
        <v>8</v>
      </c>
      <c r="C1942">
        <v>76</v>
      </c>
      <c r="D1942" t="s">
        <v>9</v>
      </c>
      <c r="E1942" s="35">
        <v>38466</v>
      </c>
      <c r="F1942">
        <v>5396</v>
      </c>
      <c r="G1942" t="s">
        <v>10</v>
      </c>
      <c r="H1942" t="s">
        <v>11</v>
      </c>
    </row>
    <row r="1943" spans="1:8">
      <c r="A1943" s="1" t="s">
        <v>7</v>
      </c>
      <c r="B1943" t="s">
        <v>8</v>
      </c>
      <c r="C1943">
        <v>76</v>
      </c>
      <c r="D1943" t="s">
        <v>9</v>
      </c>
      <c r="E1943" s="35">
        <v>38467</v>
      </c>
      <c r="F1943">
        <v>6362</v>
      </c>
      <c r="G1943" t="s">
        <v>10</v>
      </c>
      <c r="H1943" t="s">
        <v>11</v>
      </c>
    </row>
    <row r="1944" spans="1:8">
      <c r="A1944" s="1" t="s">
        <v>7</v>
      </c>
      <c r="B1944" t="s">
        <v>8</v>
      </c>
      <c r="C1944">
        <v>76</v>
      </c>
      <c r="D1944" t="s">
        <v>9</v>
      </c>
      <c r="E1944" s="35">
        <v>38468</v>
      </c>
      <c r="F1944">
        <v>6173</v>
      </c>
      <c r="G1944" t="s">
        <v>10</v>
      </c>
      <c r="H1944" t="s">
        <v>11</v>
      </c>
    </row>
    <row r="1945" spans="1:8">
      <c r="A1945" s="1" t="s">
        <v>7</v>
      </c>
      <c r="B1945" t="s">
        <v>8</v>
      </c>
      <c r="C1945">
        <v>76</v>
      </c>
      <c r="D1945" t="s">
        <v>9</v>
      </c>
      <c r="E1945" s="35">
        <v>38469</v>
      </c>
      <c r="F1945">
        <v>6495</v>
      </c>
      <c r="G1945" t="s">
        <v>10</v>
      </c>
      <c r="H1945" t="s">
        <v>11</v>
      </c>
    </row>
    <row r="1946" spans="1:8">
      <c r="A1946" s="1" t="s">
        <v>7</v>
      </c>
      <c r="B1946" t="s">
        <v>8</v>
      </c>
      <c r="C1946">
        <v>76</v>
      </c>
      <c r="D1946" t="s">
        <v>9</v>
      </c>
      <c r="E1946" s="35">
        <v>38470</v>
      </c>
      <c r="F1946">
        <v>6778</v>
      </c>
      <c r="G1946" t="s">
        <v>10</v>
      </c>
      <c r="H1946" t="s">
        <v>11</v>
      </c>
    </row>
    <row r="1947" spans="1:8">
      <c r="A1947" s="1" t="s">
        <v>7</v>
      </c>
      <c r="B1947" t="s">
        <v>8</v>
      </c>
      <c r="C1947">
        <v>76</v>
      </c>
      <c r="D1947" t="s">
        <v>9</v>
      </c>
      <c r="E1947" s="35">
        <v>38471</v>
      </c>
      <c r="F1947">
        <v>6622</v>
      </c>
      <c r="G1947" t="s">
        <v>10</v>
      </c>
      <c r="H1947" t="s">
        <v>11</v>
      </c>
    </row>
    <row r="1948" spans="1:8">
      <c r="A1948" s="1" t="s">
        <v>7</v>
      </c>
      <c r="B1948" t="s">
        <v>8</v>
      </c>
      <c r="C1948">
        <v>76</v>
      </c>
      <c r="D1948" t="s">
        <v>9</v>
      </c>
      <c r="E1948" s="35">
        <v>38472</v>
      </c>
      <c r="F1948">
        <v>6517</v>
      </c>
      <c r="G1948" t="s">
        <v>10</v>
      </c>
      <c r="H1948" t="s">
        <v>11</v>
      </c>
    </row>
    <row r="1949" spans="1:8">
      <c r="A1949" s="1" t="s">
        <v>7</v>
      </c>
      <c r="B1949" t="s">
        <v>8</v>
      </c>
      <c r="C1949">
        <v>76</v>
      </c>
      <c r="D1949" t="s">
        <v>9</v>
      </c>
      <c r="E1949" s="35">
        <v>38473</v>
      </c>
      <c r="F1949">
        <v>6606</v>
      </c>
      <c r="G1949" t="s">
        <v>10</v>
      </c>
      <c r="H1949" t="s">
        <v>11</v>
      </c>
    </row>
    <row r="1950" spans="1:8">
      <c r="A1950" s="1" t="s">
        <v>7</v>
      </c>
      <c r="B1950" t="s">
        <v>8</v>
      </c>
      <c r="C1950">
        <v>76</v>
      </c>
      <c r="D1950" t="s">
        <v>9</v>
      </c>
      <c r="E1950" s="35">
        <v>38474</v>
      </c>
      <c r="F1950">
        <v>6706</v>
      </c>
      <c r="G1950" t="s">
        <v>10</v>
      </c>
      <c r="H1950" t="s">
        <v>11</v>
      </c>
    </row>
    <row r="1951" spans="1:8">
      <c r="A1951" s="1" t="s">
        <v>7</v>
      </c>
      <c r="B1951" t="s">
        <v>8</v>
      </c>
      <c r="C1951">
        <v>76</v>
      </c>
      <c r="D1951" t="s">
        <v>9</v>
      </c>
      <c r="E1951" s="35">
        <v>38475</v>
      </c>
      <c r="F1951">
        <v>6336</v>
      </c>
      <c r="G1951" t="s">
        <v>10</v>
      </c>
      <c r="H1951" t="s">
        <v>11</v>
      </c>
    </row>
    <row r="1952" spans="1:8">
      <c r="A1952" s="1" t="s">
        <v>7</v>
      </c>
      <c r="B1952" t="s">
        <v>8</v>
      </c>
      <c r="C1952">
        <v>76</v>
      </c>
      <c r="D1952" t="s">
        <v>9</v>
      </c>
      <c r="E1952" s="35">
        <v>38476</v>
      </c>
      <c r="F1952">
        <v>5947</v>
      </c>
      <c r="G1952" t="s">
        <v>10</v>
      </c>
      <c r="H1952" t="s">
        <v>11</v>
      </c>
    </row>
    <row r="1953" spans="1:8">
      <c r="A1953" s="1" t="s">
        <v>7</v>
      </c>
      <c r="B1953" t="s">
        <v>8</v>
      </c>
      <c r="C1953">
        <v>76</v>
      </c>
      <c r="D1953" t="s">
        <v>9</v>
      </c>
      <c r="E1953" s="35">
        <v>38477</v>
      </c>
      <c r="F1953">
        <v>7198</v>
      </c>
      <c r="G1953" t="s">
        <v>10</v>
      </c>
      <c r="H1953" t="s">
        <v>11</v>
      </c>
    </row>
    <row r="1954" spans="1:8">
      <c r="A1954" s="1" t="s">
        <v>7</v>
      </c>
      <c r="B1954" t="s">
        <v>8</v>
      </c>
      <c r="C1954">
        <v>76</v>
      </c>
      <c r="D1954" t="s">
        <v>9</v>
      </c>
      <c r="E1954" s="35">
        <v>38478</v>
      </c>
      <c r="F1954">
        <v>7557</v>
      </c>
      <c r="G1954" t="s">
        <v>10</v>
      </c>
      <c r="H1954" t="s">
        <v>11</v>
      </c>
    </row>
    <row r="1955" spans="1:8">
      <c r="A1955" s="1" t="s">
        <v>7</v>
      </c>
      <c r="B1955" t="s">
        <v>8</v>
      </c>
      <c r="C1955">
        <v>76</v>
      </c>
      <c r="D1955" t="s">
        <v>9</v>
      </c>
      <c r="E1955" s="35">
        <v>38479</v>
      </c>
      <c r="F1955">
        <v>7240</v>
      </c>
      <c r="G1955" t="s">
        <v>10</v>
      </c>
      <c r="H1955" t="s">
        <v>11</v>
      </c>
    </row>
    <row r="1956" spans="1:8">
      <c r="A1956" s="1" t="s">
        <v>7</v>
      </c>
      <c r="B1956" t="s">
        <v>8</v>
      </c>
      <c r="C1956">
        <v>76</v>
      </c>
      <c r="D1956" t="s">
        <v>9</v>
      </c>
      <c r="E1956" s="35">
        <v>38480</v>
      </c>
      <c r="F1956">
        <v>6692</v>
      </c>
      <c r="G1956" t="s">
        <v>10</v>
      </c>
      <c r="H1956" t="s">
        <v>11</v>
      </c>
    </row>
    <row r="1957" spans="1:8">
      <c r="A1957" s="1" t="s">
        <v>7</v>
      </c>
      <c r="B1957" t="s">
        <v>8</v>
      </c>
      <c r="C1957">
        <v>76</v>
      </c>
      <c r="D1957" t="s">
        <v>9</v>
      </c>
      <c r="E1957" s="35">
        <v>38481</v>
      </c>
      <c r="F1957">
        <v>11797</v>
      </c>
      <c r="G1957" t="s">
        <v>10</v>
      </c>
      <c r="H1957" t="s">
        <v>11</v>
      </c>
    </row>
    <row r="1958" spans="1:8">
      <c r="A1958" s="1" t="s">
        <v>7</v>
      </c>
      <c r="B1958" t="s">
        <v>8</v>
      </c>
      <c r="C1958">
        <v>76</v>
      </c>
      <c r="D1958" t="s">
        <v>9</v>
      </c>
      <c r="E1958" s="35">
        <v>38482</v>
      </c>
      <c r="F1958">
        <v>10320</v>
      </c>
      <c r="G1958" t="s">
        <v>10</v>
      </c>
      <c r="H1958" t="s">
        <v>11</v>
      </c>
    </row>
    <row r="1959" spans="1:8">
      <c r="A1959" s="1" t="s">
        <v>7</v>
      </c>
      <c r="B1959" t="s">
        <v>8</v>
      </c>
      <c r="C1959">
        <v>76</v>
      </c>
      <c r="D1959" t="s">
        <v>9</v>
      </c>
      <c r="E1959" s="35">
        <v>38483</v>
      </c>
      <c r="F1959">
        <v>8794</v>
      </c>
      <c r="G1959" t="s">
        <v>10</v>
      </c>
      <c r="H1959" t="s">
        <v>11</v>
      </c>
    </row>
    <row r="1960" spans="1:8">
      <c r="A1960" s="1" t="s">
        <v>7</v>
      </c>
      <c r="B1960" t="s">
        <v>8</v>
      </c>
      <c r="C1960">
        <v>76</v>
      </c>
      <c r="D1960" t="s">
        <v>9</v>
      </c>
      <c r="E1960" s="35">
        <v>38484</v>
      </c>
      <c r="F1960">
        <v>7147</v>
      </c>
      <c r="G1960" t="s">
        <v>10</v>
      </c>
      <c r="H1960" t="s">
        <v>11</v>
      </c>
    </row>
    <row r="1961" spans="1:8">
      <c r="A1961" s="1" t="s">
        <v>7</v>
      </c>
      <c r="B1961" t="s">
        <v>8</v>
      </c>
      <c r="C1961">
        <v>76</v>
      </c>
      <c r="D1961" t="s">
        <v>9</v>
      </c>
      <c r="E1961" s="35">
        <v>38485</v>
      </c>
      <c r="F1961">
        <v>7951</v>
      </c>
      <c r="G1961" t="s">
        <v>10</v>
      </c>
      <c r="H1961" t="s">
        <v>11</v>
      </c>
    </row>
    <row r="1962" spans="1:8">
      <c r="A1962" s="1" t="s">
        <v>7</v>
      </c>
      <c r="B1962" t="s">
        <v>8</v>
      </c>
      <c r="C1962">
        <v>76</v>
      </c>
      <c r="D1962" t="s">
        <v>9</v>
      </c>
      <c r="E1962" s="35">
        <v>38486</v>
      </c>
      <c r="F1962">
        <v>8356</v>
      </c>
      <c r="G1962" t="s">
        <v>10</v>
      </c>
      <c r="H1962" t="s">
        <v>11</v>
      </c>
    </row>
    <row r="1963" spans="1:8">
      <c r="A1963" s="1" t="s">
        <v>7</v>
      </c>
      <c r="B1963" t="s">
        <v>8</v>
      </c>
      <c r="C1963">
        <v>76</v>
      </c>
      <c r="D1963" t="s">
        <v>9</v>
      </c>
      <c r="E1963" s="35">
        <v>38487</v>
      </c>
      <c r="F1963">
        <v>9047</v>
      </c>
      <c r="G1963" t="s">
        <v>10</v>
      </c>
      <c r="H1963" t="s">
        <v>11</v>
      </c>
    </row>
    <row r="1964" spans="1:8">
      <c r="A1964" s="1" t="s">
        <v>7</v>
      </c>
      <c r="B1964" t="s">
        <v>8</v>
      </c>
      <c r="C1964">
        <v>76</v>
      </c>
      <c r="D1964" t="s">
        <v>9</v>
      </c>
      <c r="E1964" s="35">
        <v>38488</v>
      </c>
      <c r="F1964">
        <v>11819</v>
      </c>
      <c r="G1964" t="s">
        <v>10</v>
      </c>
      <c r="H1964" t="s">
        <v>11</v>
      </c>
    </row>
    <row r="1965" spans="1:8">
      <c r="A1965" s="1" t="s">
        <v>7</v>
      </c>
      <c r="B1965" t="s">
        <v>8</v>
      </c>
      <c r="C1965">
        <v>76</v>
      </c>
      <c r="D1965" t="s">
        <v>9</v>
      </c>
      <c r="E1965" s="35">
        <v>38489</v>
      </c>
      <c r="F1965">
        <v>12881</v>
      </c>
      <c r="G1965" t="s">
        <v>10</v>
      </c>
      <c r="H1965" t="s">
        <v>11</v>
      </c>
    </row>
    <row r="1966" spans="1:8">
      <c r="A1966" s="1" t="s">
        <v>7</v>
      </c>
      <c r="B1966" t="s">
        <v>8</v>
      </c>
      <c r="C1966">
        <v>76</v>
      </c>
      <c r="D1966" t="s">
        <v>9</v>
      </c>
      <c r="E1966" s="35">
        <v>38490</v>
      </c>
      <c r="F1966">
        <v>10917</v>
      </c>
      <c r="G1966" t="s">
        <v>10</v>
      </c>
      <c r="H1966" t="s">
        <v>11</v>
      </c>
    </row>
    <row r="1967" spans="1:8">
      <c r="A1967" s="1" t="s">
        <v>7</v>
      </c>
      <c r="B1967" t="s">
        <v>8</v>
      </c>
      <c r="C1967">
        <v>76</v>
      </c>
      <c r="D1967" t="s">
        <v>9</v>
      </c>
      <c r="E1967" s="35">
        <v>38491</v>
      </c>
      <c r="F1967">
        <v>28175</v>
      </c>
      <c r="G1967" t="s">
        <v>10</v>
      </c>
      <c r="H1967" t="s">
        <v>11</v>
      </c>
    </row>
    <row r="1968" spans="1:8">
      <c r="A1968" s="1" t="s">
        <v>7</v>
      </c>
      <c r="B1968" t="s">
        <v>8</v>
      </c>
      <c r="C1968">
        <v>76</v>
      </c>
      <c r="D1968" t="s">
        <v>9</v>
      </c>
      <c r="E1968" s="35">
        <v>38492</v>
      </c>
      <c r="F1968">
        <v>21882</v>
      </c>
      <c r="G1968" t="s">
        <v>10</v>
      </c>
      <c r="H1968" t="s">
        <v>11</v>
      </c>
    </row>
    <row r="1969" spans="1:8">
      <c r="A1969" s="1" t="s">
        <v>7</v>
      </c>
      <c r="B1969" t="s">
        <v>8</v>
      </c>
      <c r="C1969">
        <v>76</v>
      </c>
      <c r="D1969" t="s">
        <v>9</v>
      </c>
      <c r="E1969" s="35">
        <v>38493</v>
      </c>
      <c r="F1969">
        <v>16289</v>
      </c>
      <c r="G1969" t="s">
        <v>10</v>
      </c>
      <c r="H1969" t="s">
        <v>11</v>
      </c>
    </row>
    <row r="1970" spans="1:8">
      <c r="A1970" s="1" t="s">
        <v>7</v>
      </c>
      <c r="B1970" t="s">
        <v>8</v>
      </c>
      <c r="C1970">
        <v>76</v>
      </c>
      <c r="D1970" t="s">
        <v>9</v>
      </c>
      <c r="E1970" s="35">
        <v>38494</v>
      </c>
      <c r="F1970">
        <v>13554</v>
      </c>
      <c r="G1970" t="s">
        <v>10</v>
      </c>
      <c r="H1970" t="s">
        <v>11</v>
      </c>
    </row>
    <row r="1971" spans="1:8">
      <c r="A1971" s="1" t="s">
        <v>7</v>
      </c>
      <c r="B1971" t="s">
        <v>8</v>
      </c>
      <c r="C1971">
        <v>76</v>
      </c>
      <c r="D1971" t="s">
        <v>9</v>
      </c>
      <c r="E1971" s="35">
        <v>38495</v>
      </c>
      <c r="F1971">
        <v>13257</v>
      </c>
      <c r="G1971" t="s">
        <v>10</v>
      </c>
      <c r="H1971" t="s">
        <v>11</v>
      </c>
    </row>
    <row r="1972" spans="1:8">
      <c r="A1972" s="1" t="s">
        <v>7</v>
      </c>
      <c r="B1972" t="s">
        <v>8</v>
      </c>
      <c r="C1972">
        <v>76</v>
      </c>
      <c r="D1972" t="s">
        <v>9</v>
      </c>
      <c r="E1972" s="35">
        <v>38496</v>
      </c>
      <c r="F1972">
        <v>13139</v>
      </c>
      <c r="G1972" t="s">
        <v>10</v>
      </c>
      <c r="H1972" t="s">
        <v>11</v>
      </c>
    </row>
    <row r="1973" spans="1:8">
      <c r="A1973" s="1" t="s">
        <v>7</v>
      </c>
      <c r="B1973" t="s">
        <v>8</v>
      </c>
      <c r="C1973">
        <v>76</v>
      </c>
      <c r="D1973" t="s">
        <v>9</v>
      </c>
      <c r="E1973" s="35">
        <v>38497</v>
      </c>
      <c r="F1973">
        <v>12397</v>
      </c>
      <c r="G1973" t="s">
        <v>10</v>
      </c>
      <c r="H1973" t="s">
        <v>11</v>
      </c>
    </row>
    <row r="1974" spans="1:8">
      <c r="A1974" s="1" t="s">
        <v>7</v>
      </c>
      <c r="B1974" t="s">
        <v>8</v>
      </c>
      <c r="C1974">
        <v>76</v>
      </c>
      <c r="D1974" t="s">
        <v>9</v>
      </c>
      <c r="E1974" s="35">
        <v>38498</v>
      </c>
      <c r="F1974">
        <v>13761</v>
      </c>
      <c r="G1974" t="s">
        <v>10</v>
      </c>
      <c r="H1974" t="s">
        <v>11</v>
      </c>
    </row>
    <row r="1975" spans="1:8">
      <c r="A1975" s="1" t="s">
        <v>7</v>
      </c>
      <c r="B1975" t="s">
        <v>8</v>
      </c>
      <c r="C1975">
        <v>76</v>
      </c>
      <c r="D1975" t="s">
        <v>9</v>
      </c>
      <c r="E1975" s="35">
        <v>38499</v>
      </c>
      <c r="F1975">
        <v>14474</v>
      </c>
      <c r="G1975" t="s">
        <v>10</v>
      </c>
      <c r="H1975" t="s">
        <v>11</v>
      </c>
    </row>
    <row r="1976" spans="1:8">
      <c r="A1976" s="1" t="s">
        <v>7</v>
      </c>
      <c r="B1976" t="s">
        <v>8</v>
      </c>
      <c r="C1976">
        <v>76</v>
      </c>
      <c r="D1976" t="s">
        <v>9</v>
      </c>
      <c r="E1976" s="35">
        <v>38500</v>
      </c>
      <c r="F1976">
        <v>14906</v>
      </c>
      <c r="G1976" t="s">
        <v>10</v>
      </c>
      <c r="H1976" t="s">
        <v>11</v>
      </c>
    </row>
    <row r="1977" spans="1:8">
      <c r="A1977" s="1" t="s">
        <v>7</v>
      </c>
      <c r="B1977" t="s">
        <v>8</v>
      </c>
      <c r="C1977">
        <v>76</v>
      </c>
      <c r="D1977" t="s">
        <v>9</v>
      </c>
      <c r="E1977" s="35">
        <v>38501</v>
      </c>
      <c r="F1977">
        <v>13245</v>
      </c>
      <c r="G1977" t="s">
        <v>10</v>
      </c>
      <c r="H1977" t="s">
        <v>11</v>
      </c>
    </row>
    <row r="1978" spans="1:8">
      <c r="A1978" s="1" t="s">
        <v>7</v>
      </c>
      <c r="B1978" t="s">
        <v>8</v>
      </c>
      <c r="C1978">
        <v>76</v>
      </c>
      <c r="D1978" t="s">
        <v>9</v>
      </c>
      <c r="E1978" s="35">
        <v>38502</v>
      </c>
      <c r="F1978">
        <v>11293</v>
      </c>
      <c r="G1978" t="s">
        <v>10</v>
      </c>
      <c r="H1978" t="s">
        <v>11</v>
      </c>
    </row>
    <row r="1979" spans="1:8">
      <c r="A1979" s="1" t="s">
        <v>7</v>
      </c>
      <c r="B1979" t="s">
        <v>8</v>
      </c>
      <c r="C1979">
        <v>76</v>
      </c>
      <c r="D1979" t="s">
        <v>9</v>
      </c>
      <c r="E1979" s="35">
        <v>38503</v>
      </c>
      <c r="F1979">
        <v>10922</v>
      </c>
      <c r="G1979" t="s">
        <v>10</v>
      </c>
      <c r="H1979" t="s">
        <v>11</v>
      </c>
    </row>
    <row r="1980" spans="1:8">
      <c r="A1980" s="1" t="s">
        <v>7</v>
      </c>
      <c r="B1980" t="s">
        <v>8</v>
      </c>
      <c r="C1980">
        <v>76</v>
      </c>
      <c r="D1980" t="s">
        <v>9</v>
      </c>
      <c r="E1980" s="35">
        <v>38504</v>
      </c>
      <c r="F1980">
        <v>11032</v>
      </c>
      <c r="G1980" t="s">
        <v>10</v>
      </c>
      <c r="H1980" t="s">
        <v>11</v>
      </c>
    </row>
    <row r="1981" spans="1:8">
      <c r="A1981" s="1" t="s">
        <v>7</v>
      </c>
      <c r="B1981" t="s">
        <v>8</v>
      </c>
      <c r="C1981">
        <v>76</v>
      </c>
      <c r="D1981" t="s">
        <v>9</v>
      </c>
      <c r="E1981" s="35">
        <v>38505</v>
      </c>
      <c r="F1981">
        <v>11263</v>
      </c>
      <c r="G1981" t="s">
        <v>10</v>
      </c>
      <c r="H1981" t="s">
        <v>11</v>
      </c>
    </row>
    <row r="1982" spans="1:8">
      <c r="A1982" s="1" t="s">
        <v>7</v>
      </c>
      <c r="B1982" t="s">
        <v>8</v>
      </c>
      <c r="C1982">
        <v>76</v>
      </c>
      <c r="D1982" t="s">
        <v>9</v>
      </c>
      <c r="E1982" s="35">
        <v>38506</v>
      </c>
      <c r="F1982">
        <v>9970</v>
      </c>
      <c r="G1982" t="s">
        <v>10</v>
      </c>
      <c r="H1982" t="s">
        <v>11</v>
      </c>
    </row>
    <row r="1983" spans="1:8">
      <c r="A1983" s="1" t="s">
        <v>7</v>
      </c>
      <c r="B1983" t="s">
        <v>8</v>
      </c>
      <c r="C1983">
        <v>76</v>
      </c>
      <c r="D1983" t="s">
        <v>9</v>
      </c>
      <c r="E1983" s="35">
        <v>38507</v>
      </c>
      <c r="F1983">
        <v>9117</v>
      </c>
      <c r="G1983" t="s">
        <v>10</v>
      </c>
      <c r="H1983" t="s">
        <v>11</v>
      </c>
    </row>
    <row r="1984" spans="1:8">
      <c r="A1984" s="1" t="s">
        <v>7</v>
      </c>
      <c r="B1984" t="s">
        <v>8</v>
      </c>
      <c r="C1984">
        <v>76</v>
      </c>
      <c r="D1984" t="s">
        <v>9</v>
      </c>
      <c r="E1984" s="35">
        <v>38508</v>
      </c>
      <c r="F1984">
        <v>9078</v>
      </c>
      <c r="G1984" t="s">
        <v>10</v>
      </c>
      <c r="H1984" t="s">
        <v>11</v>
      </c>
    </row>
    <row r="1985" spans="1:8">
      <c r="A1985" s="1" t="s">
        <v>7</v>
      </c>
      <c r="B1985" t="s">
        <v>8</v>
      </c>
      <c r="C1985">
        <v>76</v>
      </c>
      <c r="D1985" t="s">
        <v>9</v>
      </c>
      <c r="E1985" s="35">
        <v>38509</v>
      </c>
      <c r="F1985">
        <v>8669</v>
      </c>
      <c r="G1985" t="s">
        <v>10</v>
      </c>
      <c r="H1985" t="s">
        <v>11</v>
      </c>
    </row>
    <row r="1986" spans="1:8">
      <c r="A1986" s="1" t="s">
        <v>7</v>
      </c>
      <c r="B1986" t="s">
        <v>8</v>
      </c>
      <c r="C1986">
        <v>76</v>
      </c>
      <c r="D1986" t="s">
        <v>9</v>
      </c>
      <c r="E1986" s="35">
        <v>38510</v>
      </c>
      <c r="F1986">
        <v>7560</v>
      </c>
      <c r="G1986" t="s">
        <v>10</v>
      </c>
      <c r="H1986" t="s">
        <v>11</v>
      </c>
    </row>
    <row r="1987" spans="1:8">
      <c r="A1987" s="1" t="s">
        <v>7</v>
      </c>
      <c r="B1987" t="s">
        <v>8</v>
      </c>
      <c r="C1987">
        <v>76</v>
      </c>
      <c r="D1987" t="s">
        <v>9</v>
      </c>
      <c r="E1987" s="35">
        <v>38511</v>
      </c>
      <c r="F1987">
        <v>7357</v>
      </c>
      <c r="G1987" t="s">
        <v>10</v>
      </c>
      <c r="H1987" t="s">
        <v>11</v>
      </c>
    </row>
    <row r="1988" spans="1:8">
      <c r="A1988" s="1" t="s">
        <v>7</v>
      </c>
      <c r="B1988" t="s">
        <v>8</v>
      </c>
      <c r="C1988">
        <v>76</v>
      </c>
      <c r="D1988" t="s">
        <v>9</v>
      </c>
      <c r="E1988" s="35">
        <v>38512</v>
      </c>
      <c r="F1988">
        <v>10846</v>
      </c>
      <c r="G1988" t="s">
        <v>10</v>
      </c>
      <c r="H1988" t="s">
        <v>11</v>
      </c>
    </row>
    <row r="1989" spans="1:8">
      <c r="A1989" s="1" t="s">
        <v>7</v>
      </c>
      <c r="B1989" t="s">
        <v>8</v>
      </c>
      <c r="C1989">
        <v>76</v>
      </c>
      <c r="D1989" t="s">
        <v>9</v>
      </c>
      <c r="E1989" s="35">
        <v>38513</v>
      </c>
      <c r="F1989">
        <v>10549</v>
      </c>
      <c r="G1989" t="s">
        <v>10</v>
      </c>
      <c r="H1989" t="s">
        <v>11</v>
      </c>
    </row>
    <row r="1990" spans="1:8">
      <c r="A1990" s="1" t="s">
        <v>7</v>
      </c>
      <c r="B1990" t="s">
        <v>8</v>
      </c>
      <c r="C1990">
        <v>76</v>
      </c>
      <c r="D1990" t="s">
        <v>9</v>
      </c>
      <c r="E1990" s="35">
        <v>38514</v>
      </c>
      <c r="F1990">
        <v>9140</v>
      </c>
      <c r="G1990" t="s">
        <v>10</v>
      </c>
      <c r="H1990" t="s">
        <v>11</v>
      </c>
    </row>
    <row r="1991" spans="1:8">
      <c r="A1991" s="1" t="s">
        <v>7</v>
      </c>
      <c r="B1991" t="s">
        <v>8</v>
      </c>
      <c r="C1991">
        <v>76</v>
      </c>
      <c r="D1991" t="s">
        <v>9</v>
      </c>
      <c r="E1991" s="35">
        <v>38515</v>
      </c>
      <c r="F1991">
        <v>8423</v>
      </c>
      <c r="G1991" t="s">
        <v>10</v>
      </c>
      <c r="H1991" t="s">
        <v>11</v>
      </c>
    </row>
    <row r="1992" spans="1:8">
      <c r="A1992" s="1" t="s">
        <v>7</v>
      </c>
      <c r="B1992" t="s">
        <v>8</v>
      </c>
      <c r="C1992">
        <v>76</v>
      </c>
      <c r="D1992" t="s">
        <v>9</v>
      </c>
      <c r="E1992" s="35">
        <v>38516</v>
      </c>
      <c r="F1992">
        <v>8334</v>
      </c>
      <c r="G1992" t="s">
        <v>10</v>
      </c>
      <c r="H1992" t="s">
        <v>11</v>
      </c>
    </row>
    <row r="1993" spans="1:8">
      <c r="A1993" s="1" t="s">
        <v>7</v>
      </c>
      <c r="B1993" t="s">
        <v>8</v>
      </c>
      <c r="C1993">
        <v>76</v>
      </c>
      <c r="D1993" t="s">
        <v>9</v>
      </c>
      <c r="E1993" s="35">
        <v>38517</v>
      </c>
      <c r="F1993">
        <v>7580</v>
      </c>
      <c r="G1993" t="s">
        <v>10</v>
      </c>
      <c r="H1993" t="s">
        <v>11</v>
      </c>
    </row>
    <row r="1994" spans="1:8">
      <c r="A1994" s="1" t="s">
        <v>7</v>
      </c>
      <c r="B1994" t="s">
        <v>8</v>
      </c>
      <c r="C1994">
        <v>76</v>
      </c>
      <c r="D1994" t="s">
        <v>9</v>
      </c>
      <c r="E1994" s="35">
        <v>38518</v>
      </c>
      <c r="F1994">
        <v>7524</v>
      </c>
      <c r="G1994" t="s">
        <v>10</v>
      </c>
      <c r="H1994" t="s">
        <v>11</v>
      </c>
    </row>
    <row r="1995" spans="1:8">
      <c r="A1995" s="1" t="s">
        <v>7</v>
      </c>
      <c r="B1995" t="s">
        <v>8</v>
      </c>
      <c r="C1995">
        <v>76</v>
      </c>
      <c r="D1995" t="s">
        <v>9</v>
      </c>
      <c r="E1995" s="35">
        <v>38519</v>
      </c>
      <c r="F1995">
        <v>7336</v>
      </c>
      <c r="G1995" t="s">
        <v>10</v>
      </c>
      <c r="H1995" t="s">
        <v>11</v>
      </c>
    </row>
    <row r="1996" spans="1:8">
      <c r="A1996" s="1" t="s">
        <v>7</v>
      </c>
      <c r="B1996" t="s">
        <v>8</v>
      </c>
      <c r="C1996">
        <v>76</v>
      </c>
      <c r="D1996" t="s">
        <v>9</v>
      </c>
      <c r="E1996" s="35">
        <v>38520</v>
      </c>
      <c r="F1996">
        <v>7748</v>
      </c>
      <c r="G1996" t="s">
        <v>10</v>
      </c>
      <c r="H1996" t="s">
        <v>11</v>
      </c>
    </row>
    <row r="1997" spans="1:8">
      <c r="A1997" s="1" t="s">
        <v>7</v>
      </c>
      <c r="B1997" t="s">
        <v>8</v>
      </c>
      <c r="C1997">
        <v>76</v>
      </c>
      <c r="D1997" t="s">
        <v>9</v>
      </c>
      <c r="E1997" s="35">
        <v>38521</v>
      </c>
      <c r="F1997">
        <v>7500</v>
      </c>
      <c r="G1997" t="s">
        <v>10</v>
      </c>
      <c r="H1997" t="s">
        <v>11</v>
      </c>
    </row>
    <row r="1998" spans="1:8">
      <c r="A1998" s="1" t="s">
        <v>7</v>
      </c>
      <c r="B1998" t="s">
        <v>8</v>
      </c>
      <c r="C1998">
        <v>76</v>
      </c>
      <c r="D1998" t="s">
        <v>9</v>
      </c>
      <c r="E1998" s="35">
        <v>38522</v>
      </c>
      <c r="F1998">
        <v>6591</v>
      </c>
      <c r="G1998" t="s">
        <v>10</v>
      </c>
      <c r="H1998" t="s">
        <v>11</v>
      </c>
    </row>
    <row r="1999" spans="1:8">
      <c r="A1999" s="1" t="s">
        <v>7</v>
      </c>
      <c r="B1999" t="s">
        <v>8</v>
      </c>
      <c r="C1999">
        <v>76</v>
      </c>
      <c r="D1999" t="s">
        <v>9</v>
      </c>
      <c r="E1999" s="35">
        <v>38523</v>
      </c>
      <c r="F1999">
        <v>6390</v>
      </c>
      <c r="G1999" t="s">
        <v>10</v>
      </c>
      <c r="H1999" t="s">
        <v>11</v>
      </c>
    </row>
    <row r="2000" spans="1:8">
      <c r="A2000" s="1" t="s">
        <v>7</v>
      </c>
      <c r="B2000" t="s">
        <v>8</v>
      </c>
      <c r="C2000">
        <v>76</v>
      </c>
      <c r="D2000" t="s">
        <v>9</v>
      </c>
      <c r="E2000" s="35">
        <v>38524</v>
      </c>
      <c r="F2000">
        <v>5588</v>
      </c>
      <c r="G2000" t="s">
        <v>10</v>
      </c>
      <c r="H2000" t="s">
        <v>11</v>
      </c>
    </row>
    <row r="2001" spans="1:8">
      <c r="A2001" s="1" t="s">
        <v>7</v>
      </c>
      <c r="B2001" t="s">
        <v>8</v>
      </c>
      <c r="C2001">
        <v>76</v>
      </c>
      <c r="D2001" t="s">
        <v>9</v>
      </c>
      <c r="E2001" s="35">
        <v>38525</v>
      </c>
      <c r="F2001">
        <v>4939</v>
      </c>
      <c r="G2001" t="s">
        <v>10</v>
      </c>
      <c r="H2001" t="s">
        <v>11</v>
      </c>
    </row>
    <row r="2002" spans="1:8">
      <c r="A2002" s="1" t="s">
        <v>7</v>
      </c>
      <c r="B2002" t="s">
        <v>8</v>
      </c>
      <c r="C2002">
        <v>76</v>
      </c>
      <c r="D2002" t="s">
        <v>9</v>
      </c>
      <c r="E2002" s="35">
        <v>38526</v>
      </c>
      <c r="F2002">
        <v>5164</v>
      </c>
      <c r="G2002" t="s">
        <v>10</v>
      </c>
      <c r="H2002" t="s">
        <v>11</v>
      </c>
    </row>
    <row r="2003" spans="1:8">
      <c r="A2003" s="1" t="s">
        <v>7</v>
      </c>
      <c r="B2003" t="s">
        <v>8</v>
      </c>
      <c r="C2003">
        <v>76</v>
      </c>
      <c r="D2003" t="s">
        <v>9</v>
      </c>
      <c r="E2003" s="35">
        <v>38527</v>
      </c>
      <c r="F2003">
        <v>4651</v>
      </c>
      <c r="G2003" t="s">
        <v>10</v>
      </c>
      <c r="H2003" t="s">
        <v>11</v>
      </c>
    </row>
    <row r="2004" spans="1:8">
      <c r="A2004" s="1" t="s">
        <v>7</v>
      </c>
      <c r="B2004" t="s">
        <v>8</v>
      </c>
      <c r="C2004">
        <v>76</v>
      </c>
      <c r="D2004" t="s">
        <v>9</v>
      </c>
      <c r="E2004" s="35">
        <v>38528</v>
      </c>
      <c r="F2004">
        <v>4654</v>
      </c>
      <c r="G2004" t="s">
        <v>10</v>
      </c>
      <c r="H2004" t="s">
        <v>11</v>
      </c>
    </row>
    <row r="2005" spans="1:8">
      <c r="A2005" s="1" t="s">
        <v>7</v>
      </c>
      <c r="B2005" t="s">
        <v>8</v>
      </c>
      <c r="C2005">
        <v>76</v>
      </c>
      <c r="D2005" t="s">
        <v>9</v>
      </c>
      <c r="E2005" s="35">
        <v>38529</v>
      </c>
      <c r="F2005">
        <v>4220</v>
      </c>
      <c r="G2005" t="s">
        <v>10</v>
      </c>
      <c r="H2005" t="s">
        <v>11</v>
      </c>
    </row>
    <row r="2006" spans="1:8">
      <c r="A2006" s="1" t="s">
        <v>7</v>
      </c>
      <c r="B2006" t="s">
        <v>8</v>
      </c>
      <c r="C2006">
        <v>76</v>
      </c>
      <c r="D2006" t="s">
        <v>9</v>
      </c>
      <c r="E2006" s="35">
        <v>38530</v>
      </c>
      <c r="F2006">
        <v>3917</v>
      </c>
      <c r="G2006" t="s">
        <v>10</v>
      </c>
      <c r="H2006" t="s">
        <v>11</v>
      </c>
    </row>
    <row r="2007" spans="1:8">
      <c r="A2007" s="1" t="s">
        <v>7</v>
      </c>
      <c r="B2007" t="s">
        <v>8</v>
      </c>
      <c r="C2007">
        <v>76</v>
      </c>
      <c r="D2007" t="s">
        <v>9</v>
      </c>
      <c r="E2007" s="35">
        <v>38531</v>
      </c>
      <c r="F2007">
        <v>3559</v>
      </c>
      <c r="G2007" t="s">
        <v>10</v>
      </c>
      <c r="H2007" t="s">
        <v>11</v>
      </c>
    </row>
    <row r="2008" spans="1:8">
      <c r="A2008" s="1" t="s">
        <v>7</v>
      </c>
      <c r="B2008" t="s">
        <v>8</v>
      </c>
      <c r="C2008">
        <v>76</v>
      </c>
      <c r="D2008" t="s">
        <v>9</v>
      </c>
      <c r="E2008" s="35">
        <v>38532</v>
      </c>
      <c r="F2008">
        <v>4182</v>
      </c>
      <c r="G2008" t="s">
        <v>10</v>
      </c>
      <c r="H2008" t="s">
        <v>11</v>
      </c>
    </row>
    <row r="2009" spans="1:8">
      <c r="A2009" s="1" t="s">
        <v>7</v>
      </c>
      <c r="B2009" t="s">
        <v>8</v>
      </c>
      <c r="C2009">
        <v>76</v>
      </c>
      <c r="D2009" t="s">
        <v>9</v>
      </c>
      <c r="E2009" s="35">
        <v>38533</v>
      </c>
      <c r="F2009">
        <v>4261</v>
      </c>
      <c r="G2009" t="s">
        <v>10</v>
      </c>
      <c r="H2009" t="s">
        <v>11</v>
      </c>
    </row>
    <row r="2010" spans="1:8">
      <c r="A2010" s="1" t="s">
        <v>7</v>
      </c>
      <c r="B2010" t="s">
        <v>8</v>
      </c>
      <c r="C2010">
        <v>76</v>
      </c>
      <c r="D2010" t="s">
        <v>9</v>
      </c>
      <c r="E2010" s="35">
        <v>38534</v>
      </c>
      <c r="F2010">
        <v>3580</v>
      </c>
      <c r="G2010" t="s">
        <v>10</v>
      </c>
      <c r="H2010" t="s">
        <v>11</v>
      </c>
    </row>
    <row r="2011" spans="1:8">
      <c r="A2011" s="1" t="s">
        <v>7</v>
      </c>
      <c r="B2011" t="s">
        <v>8</v>
      </c>
      <c r="C2011">
        <v>76</v>
      </c>
      <c r="D2011" t="s">
        <v>9</v>
      </c>
      <c r="E2011" s="35">
        <v>38535</v>
      </c>
      <c r="F2011">
        <v>4122</v>
      </c>
      <c r="G2011" t="s">
        <v>10</v>
      </c>
      <c r="H2011" t="s">
        <v>11</v>
      </c>
    </row>
    <row r="2012" spans="1:8">
      <c r="A2012" s="1" t="s">
        <v>7</v>
      </c>
      <c r="B2012" t="s">
        <v>8</v>
      </c>
      <c r="C2012">
        <v>76</v>
      </c>
      <c r="D2012" t="s">
        <v>9</v>
      </c>
      <c r="E2012" s="35">
        <v>38536</v>
      </c>
      <c r="F2012">
        <v>3645</v>
      </c>
      <c r="G2012" t="s">
        <v>10</v>
      </c>
      <c r="H2012" t="s">
        <v>11</v>
      </c>
    </row>
    <row r="2013" spans="1:8">
      <c r="A2013" s="1" t="s">
        <v>7</v>
      </c>
      <c r="B2013" t="s">
        <v>8</v>
      </c>
      <c r="C2013">
        <v>76</v>
      </c>
      <c r="D2013" t="s">
        <v>9</v>
      </c>
      <c r="E2013" s="35">
        <v>38537</v>
      </c>
      <c r="F2013">
        <v>3727</v>
      </c>
      <c r="G2013" t="s">
        <v>10</v>
      </c>
      <c r="H2013" t="s">
        <v>11</v>
      </c>
    </row>
    <row r="2014" spans="1:8">
      <c r="A2014" s="1" t="s">
        <v>7</v>
      </c>
      <c r="B2014" t="s">
        <v>8</v>
      </c>
      <c r="C2014">
        <v>76</v>
      </c>
      <c r="D2014" t="s">
        <v>9</v>
      </c>
      <c r="E2014" s="35">
        <v>38538</v>
      </c>
      <c r="F2014">
        <v>3256</v>
      </c>
      <c r="G2014" t="s">
        <v>10</v>
      </c>
      <c r="H2014" t="s">
        <v>11</v>
      </c>
    </row>
    <row r="2015" spans="1:8">
      <c r="A2015" s="1" t="s">
        <v>7</v>
      </c>
      <c r="B2015" t="s">
        <v>8</v>
      </c>
      <c r="C2015">
        <v>76</v>
      </c>
      <c r="D2015" t="s">
        <v>9</v>
      </c>
      <c r="E2015" s="35">
        <v>38539</v>
      </c>
      <c r="F2015">
        <v>3900</v>
      </c>
      <c r="G2015" t="s">
        <v>10</v>
      </c>
      <c r="H2015" t="s">
        <v>11</v>
      </c>
    </row>
    <row r="2016" spans="1:8">
      <c r="A2016" s="1" t="s">
        <v>7</v>
      </c>
      <c r="B2016" t="s">
        <v>8</v>
      </c>
      <c r="C2016">
        <v>76</v>
      </c>
      <c r="D2016" t="s">
        <v>9</v>
      </c>
      <c r="E2016" s="35">
        <v>38540</v>
      </c>
      <c r="F2016">
        <v>2945</v>
      </c>
      <c r="G2016" t="s">
        <v>10</v>
      </c>
      <c r="H2016" t="s">
        <v>11</v>
      </c>
    </row>
    <row r="2017" spans="1:8">
      <c r="A2017" s="1" t="s">
        <v>7</v>
      </c>
      <c r="B2017" t="s">
        <v>8</v>
      </c>
      <c r="C2017">
        <v>76</v>
      </c>
      <c r="D2017" t="s">
        <v>9</v>
      </c>
      <c r="E2017" s="35">
        <v>38541</v>
      </c>
      <c r="F2017">
        <v>2122</v>
      </c>
      <c r="G2017" t="s">
        <v>10</v>
      </c>
      <c r="H2017" t="s">
        <v>11</v>
      </c>
    </row>
    <row r="2018" spans="1:8">
      <c r="A2018" s="1" t="s">
        <v>7</v>
      </c>
      <c r="B2018" t="s">
        <v>8</v>
      </c>
      <c r="C2018">
        <v>76</v>
      </c>
      <c r="D2018" t="s">
        <v>9</v>
      </c>
      <c r="E2018" s="35">
        <v>38542</v>
      </c>
      <c r="F2018">
        <v>2545</v>
      </c>
      <c r="G2018" t="s">
        <v>10</v>
      </c>
      <c r="H2018" t="s">
        <v>11</v>
      </c>
    </row>
    <row r="2019" spans="1:8">
      <c r="A2019" s="1" t="s">
        <v>7</v>
      </c>
      <c r="B2019" t="s">
        <v>8</v>
      </c>
      <c r="C2019">
        <v>76</v>
      </c>
      <c r="D2019" t="s">
        <v>9</v>
      </c>
      <c r="E2019" s="35">
        <v>38543</v>
      </c>
      <c r="F2019">
        <v>2522</v>
      </c>
      <c r="G2019" t="s">
        <v>10</v>
      </c>
      <c r="H2019" t="s">
        <v>11</v>
      </c>
    </row>
    <row r="2020" spans="1:8">
      <c r="A2020" s="1" t="s">
        <v>7</v>
      </c>
      <c r="B2020" t="s">
        <v>8</v>
      </c>
      <c r="C2020">
        <v>76</v>
      </c>
      <c r="D2020" t="s">
        <v>9</v>
      </c>
      <c r="E2020" s="35">
        <v>38544</v>
      </c>
      <c r="F2020">
        <v>2250</v>
      </c>
      <c r="G2020" t="s">
        <v>10</v>
      </c>
      <c r="H2020" t="s">
        <v>11</v>
      </c>
    </row>
    <row r="2021" spans="1:8">
      <c r="A2021" s="1" t="s">
        <v>7</v>
      </c>
      <c r="B2021" t="s">
        <v>8</v>
      </c>
      <c r="C2021">
        <v>76</v>
      </c>
      <c r="D2021" t="s">
        <v>9</v>
      </c>
      <c r="E2021" s="35">
        <v>38545</v>
      </c>
      <c r="F2021">
        <v>2784</v>
      </c>
      <c r="G2021" t="s">
        <v>10</v>
      </c>
      <c r="H2021" t="s">
        <v>11</v>
      </c>
    </row>
    <row r="2022" spans="1:8">
      <c r="A2022" s="1" t="s">
        <v>7</v>
      </c>
      <c r="B2022" t="s">
        <v>8</v>
      </c>
      <c r="C2022">
        <v>76</v>
      </c>
      <c r="D2022" t="s">
        <v>9</v>
      </c>
      <c r="E2022" s="35">
        <v>38546</v>
      </c>
      <c r="F2022">
        <v>3005</v>
      </c>
      <c r="G2022" t="s">
        <v>10</v>
      </c>
      <c r="H2022" t="s">
        <v>11</v>
      </c>
    </row>
    <row r="2023" spans="1:8">
      <c r="A2023" s="1" t="s">
        <v>7</v>
      </c>
      <c r="B2023" t="s">
        <v>8</v>
      </c>
      <c r="C2023">
        <v>76</v>
      </c>
      <c r="D2023" t="s">
        <v>9</v>
      </c>
      <c r="E2023" s="35">
        <v>38547</v>
      </c>
      <c r="F2023">
        <v>2875</v>
      </c>
      <c r="G2023" t="s">
        <v>10</v>
      </c>
      <c r="H2023" t="s">
        <v>11</v>
      </c>
    </row>
    <row r="2024" spans="1:8">
      <c r="A2024" s="1" t="s">
        <v>7</v>
      </c>
      <c r="B2024" t="s">
        <v>8</v>
      </c>
      <c r="C2024">
        <v>76</v>
      </c>
      <c r="D2024" t="s">
        <v>9</v>
      </c>
      <c r="E2024" s="35">
        <v>38548</v>
      </c>
      <c r="F2024">
        <v>3045</v>
      </c>
      <c r="G2024" t="s">
        <v>10</v>
      </c>
      <c r="H2024" t="s">
        <v>11</v>
      </c>
    </row>
    <row r="2025" spans="1:8">
      <c r="A2025" s="1" t="s">
        <v>7</v>
      </c>
      <c r="B2025" t="s">
        <v>8</v>
      </c>
      <c r="C2025">
        <v>76</v>
      </c>
      <c r="D2025" t="s">
        <v>9</v>
      </c>
      <c r="E2025" s="35">
        <v>38549</v>
      </c>
      <c r="F2025">
        <v>2391</v>
      </c>
      <c r="G2025" t="s">
        <v>10</v>
      </c>
      <c r="H2025" t="s">
        <v>11</v>
      </c>
    </row>
    <row r="2026" spans="1:8">
      <c r="A2026" s="1" t="s">
        <v>7</v>
      </c>
      <c r="B2026" t="s">
        <v>8</v>
      </c>
      <c r="C2026">
        <v>76</v>
      </c>
      <c r="D2026" t="s">
        <v>9</v>
      </c>
      <c r="E2026" s="35">
        <v>38550</v>
      </c>
      <c r="F2026">
        <v>2507</v>
      </c>
      <c r="G2026" t="s">
        <v>10</v>
      </c>
      <c r="H2026" t="s">
        <v>11</v>
      </c>
    </row>
    <row r="2027" spans="1:8">
      <c r="A2027" s="1" t="s">
        <v>7</v>
      </c>
      <c r="B2027" t="s">
        <v>8</v>
      </c>
      <c r="C2027">
        <v>76</v>
      </c>
      <c r="D2027" t="s">
        <v>9</v>
      </c>
      <c r="E2027" s="35">
        <v>38551</v>
      </c>
      <c r="F2027">
        <v>2384</v>
      </c>
      <c r="G2027" t="s">
        <v>10</v>
      </c>
      <c r="H2027" t="s">
        <v>11</v>
      </c>
    </row>
    <row r="2028" spans="1:8">
      <c r="A2028" s="1" t="s">
        <v>7</v>
      </c>
      <c r="B2028" t="s">
        <v>8</v>
      </c>
      <c r="C2028">
        <v>76</v>
      </c>
      <c r="D2028" t="s">
        <v>9</v>
      </c>
      <c r="E2028" s="35">
        <v>38552</v>
      </c>
      <c r="F2028">
        <v>2564</v>
      </c>
      <c r="G2028" t="s">
        <v>10</v>
      </c>
      <c r="H2028" t="s">
        <v>11</v>
      </c>
    </row>
    <row r="2029" spans="1:8">
      <c r="A2029" s="1" t="s">
        <v>7</v>
      </c>
      <c r="B2029" t="s">
        <v>8</v>
      </c>
      <c r="C2029">
        <v>76</v>
      </c>
      <c r="D2029" t="s">
        <v>9</v>
      </c>
      <c r="E2029" s="35">
        <v>38553</v>
      </c>
      <c r="F2029">
        <v>2901</v>
      </c>
      <c r="G2029" t="s">
        <v>10</v>
      </c>
      <c r="H2029" t="s">
        <v>11</v>
      </c>
    </row>
    <row r="2030" spans="1:8">
      <c r="A2030" s="1" t="s">
        <v>7</v>
      </c>
      <c r="B2030" t="s">
        <v>8</v>
      </c>
      <c r="C2030">
        <v>76</v>
      </c>
      <c r="D2030" t="s">
        <v>9</v>
      </c>
      <c r="E2030" s="35">
        <v>38554</v>
      </c>
      <c r="F2030">
        <v>1871</v>
      </c>
      <c r="G2030" t="s">
        <v>10</v>
      </c>
      <c r="H2030" t="s">
        <v>11</v>
      </c>
    </row>
    <row r="2031" spans="1:8">
      <c r="A2031" s="1" t="s">
        <v>7</v>
      </c>
      <c r="B2031" t="s">
        <v>8</v>
      </c>
      <c r="C2031">
        <v>76</v>
      </c>
      <c r="D2031" t="s">
        <v>9</v>
      </c>
      <c r="E2031" s="35">
        <v>38555</v>
      </c>
      <c r="F2031">
        <v>1700</v>
      </c>
      <c r="G2031" t="s">
        <v>10</v>
      </c>
      <c r="H2031" t="s">
        <v>11</v>
      </c>
    </row>
    <row r="2032" spans="1:8">
      <c r="A2032" s="1" t="s">
        <v>7</v>
      </c>
      <c r="B2032" t="s">
        <v>8</v>
      </c>
      <c r="C2032">
        <v>76</v>
      </c>
      <c r="D2032" t="s">
        <v>9</v>
      </c>
      <c r="E2032" s="35">
        <v>38556</v>
      </c>
      <c r="F2032">
        <v>1961</v>
      </c>
      <c r="G2032" t="s">
        <v>10</v>
      </c>
      <c r="H2032" t="s">
        <v>11</v>
      </c>
    </row>
    <row r="2033" spans="1:8">
      <c r="A2033" s="1" t="s">
        <v>7</v>
      </c>
      <c r="B2033" t="s">
        <v>8</v>
      </c>
      <c r="C2033">
        <v>76</v>
      </c>
      <c r="D2033" t="s">
        <v>9</v>
      </c>
      <c r="E2033" s="35">
        <v>38557</v>
      </c>
      <c r="F2033">
        <v>2084</v>
      </c>
      <c r="G2033" t="s">
        <v>10</v>
      </c>
      <c r="H2033" t="s">
        <v>11</v>
      </c>
    </row>
    <row r="2034" spans="1:8">
      <c r="A2034" s="1" t="s">
        <v>7</v>
      </c>
      <c r="B2034" t="s">
        <v>8</v>
      </c>
      <c r="C2034">
        <v>76</v>
      </c>
      <c r="D2034" t="s">
        <v>9</v>
      </c>
      <c r="E2034" s="35">
        <v>38558</v>
      </c>
      <c r="F2034">
        <v>2381</v>
      </c>
      <c r="G2034" t="s">
        <v>10</v>
      </c>
      <c r="H2034" t="s">
        <v>11</v>
      </c>
    </row>
    <row r="2035" spans="1:8">
      <c r="A2035" s="1" t="s">
        <v>7</v>
      </c>
      <c r="B2035" t="s">
        <v>8</v>
      </c>
      <c r="C2035">
        <v>76</v>
      </c>
      <c r="D2035" t="s">
        <v>9</v>
      </c>
      <c r="E2035" s="35">
        <v>38559</v>
      </c>
      <c r="F2035">
        <v>1918</v>
      </c>
      <c r="G2035" t="s">
        <v>10</v>
      </c>
      <c r="H2035" t="s">
        <v>11</v>
      </c>
    </row>
    <row r="2036" spans="1:8">
      <c r="A2036" s="1" t="s">
        <v>7</v>
      </c>
      <c r="B2036" t="s">
        <v>8</v>
      </c>
      <c r="C2036">
        <v>76</v>
      </c>
      <c r="D2036" t="s">
        <v>9</v>
      </c>
      <c r="E2036" s="35">
        <v>38560</v>
      </c>
      <c r="F2036">
        <v>1648</v>
      </c>
      <c r="G2036" t="s">
        <v>10</v>
      </c>
      <c r="H2036" t="s">
        <v>11</v>
      </c>
    </row>
    <row r="2037" spans="1:8">
      <c r="A2037" s="1" t="s">
        <v>7</v>
      </c>
      <c r="B2037" t="s">
        <v>8</v>
      </c>
      <c r="C2037">
        <v>76</v>
      </c>
      <c r="D2037" t="s">
        <v>9</v>
      </c>
      <c r="E2037" s="35">
        <v>38561</v>
      </c>
      <c r="F2037">
        <v>1678</v>
      </c>
      <c r="G2037" t="s">
        <v>10</v>
      </c>
      <c r="H2037" t="s">
        <v>11</v>
      </c>
    </row>
    <row r="2038" spans="1:8">
      <c r="A2038" s="1" t="s">
        <v>7</v>
      </c>
      <c r="B2038" t="s">
        <v>8</v>
      </c>
      <c r="C2038">
        <v>76</v>
      </c>
      <c r="D2038" t="s">
        <v>9</v>
      </c>
      <c r="E2038" s="35">
        <v>38562</v>
      </c>
      <c r="F2038">
        <v>1754</v>
      </c>
      <c r="G2038" t="s">
        <v>10</v>
      </c>
      <c r="H2038" t="s">
        <v>11</v>
      </c>
    </row>
    <row r="2039" spans="1:8">
      <c r="A2039" s="1" t="s">
        <v>7</v>
      </c>
      <c r="B2039" t="s">
        <v>8</v>
      </c>
      <c r="C2039">
        <v>76</v>
      </c>
      <c r="D2039" t="s">
        <v>9</v>
      </c>
      <c r="E2039" s="35">
        <v>38563</v>
      </c>
      <c r="F2039">
        <v>1659</v>
      </c>
      <c r="G2039" t="s">
        <v>10</v>
      </c>
      <c r="H2039" t="s">
        <v>11</v>
      </c>
    </row>
    <row r="2040" spans="1:8">
      <c r="A2040" s="1" t="s">
        <v>7</v>
      </c>
      <c r="B2040" t="s">
        <v>8</v>
      </c>
      <c r="C2040">
        <v>76</v>
      </c>
      <c r="D2040" t="s">
        <v>9</v>
      </c>
      <c r="E2040" s="35">
        <v>38564</v>
      </c>
      <c r="F2040">
        <v>1835</v>
      </c>
      <c r="G2040" t="s">
        <v>10</v>
      </c>
      <c r="H2040" t="s">
        <v>11</v>
      </c>
    </row>
    <row r="2041" spans="1:8">
      <c r="A2041" s="1" t="s">
        <v>7</v>
      </c>
      <c r="B2041" t="s">
        <v>8</v>
      </c>
      <c r="C2041">
        <v>76</v>
      </c>
      <c r="D2041" t="s">
        <v>9</v>
      </c>
      <c r="E2041" s="35">
        <v>38565</v>
      </c>
      <c r="F2041">
        <v>1341</v>
      </c>
      <c r="G2041" t="s">
        <v>10</v>
      </c>
      <c r="H2041" t="s">
        <v>11</v>
      </c>
    </row>
    <row r="2042" spans="1:8">
      <c r="A2042" s="1" t="s">
        <v>7</v>
      </c>
      <c r="B2042" t="s">
        <v>8</v>
      </c>
      <c r="C2042">
        <v>76</v>
      </c>
      <c r="D2042" t="s">
        <v>9</v>
      </c>
      <c r="E2042" s="35">
        <v>38566</v>
      </c>
      <c r="F2042">
        <v>1773</v>
      </c>
      <c r="G2042" t="s">
        <v>10</v>
      </c>
      <c r="H2042" t="s">
        <v>11</v>
      </c>
    </row>
    <row r="2043" spans="1:8">
      <c r="A2043" s="1" t="s">
        <v>7</v>
      </c>
      <c r="B2043" t="s">
        <v>8</v>
      </c>
      <c r="C2043">
        <v>76</v>
      </c>
      <c r="D2043" t="s">
        <v>9</v>
      </c>
      <c r="E2043" s="35">
        <v>38567</v>
      </c>
      <c r="F2043">
        <v>2066</v>
      </c>
      <c r="G2043" t="s">
        <v>10</v>
      </c>
      <c r="H2043" t="s">
        <v>11</v>
      </c>
    </row>
    <row r="2044" spans="1:8">
      <c r="A2044" s="1" t="s">
        <v>7</v>
      </c>
      <c r="B2044" t="s">
        <v>8</v>
      </c>
      <c r="C2044">
        <v>76</v>
      </c>
      <c r="D2044" t="s">
        <v>9</v>
      </c>
      <c r="E2044" s="35">
        <v>38568</v>
      </c>
      <c r="F2044">
        <v>2037</v>
      </c>
      <c r="G2044" t="s">
        <v>10</v>
      </c>
      <c r="H2044" t="s">
        <v>11</v>
      </c>
    </row>
    <row r="2045" spans="1:8">
      <c r="A2045" s="1" t="s">
        <v>7</v>
      </c>
      <c r="B2045" t="s">
        <v>8</v>
      </c>
      <c r="C2045">
        <v>76</v>
      </c>
      <c r="D2045" t="s">
        <v>9</v>
      </c>
      <c r="E2045" s="35">
        <v>38569</v>
      </c>
      <c r="F2045">
        <v>2510</v>
      </c>
      <c r="G2045" t="s">
        <v>10</v>
      </c>
      <c r="H2045" t="s">
        <v>11</v>
      </c>
    </row>
    <row r="2046" spans="1:8">
      <c r="A2046" s="1" t="s">
        <v>7</v>
      </c>
      <c r="B2046" t="s">
        <v>8</v>
      </c>
      <c r="C2046">
        <v>76</v>
      </c>
      <c r="D2046" t="s">
        <v>9</v>
      </c>
      <c r="E2046" s="35">
        <v>38570</v>
      </c>
      <c r="F2046">
        <v>2150</v>
      </c>
      <c r="G2046" t="s">
        <v>10</v>
      </c>
      <c r="H2046" t="s">
        <v>11</v>
      </c>
    </row>
    <row r="2047" spans="1:8">
      <c r="A2047" s="1" t="s">
        <v>7</v>
      </c>
      <c r="B2047" t="s">
        <v>8</v>
      </c>
      <c r="C2047">
        <v>76</v>
      </c>
      <c r="D2047" t="s">
        <v>9</v>
      </c>
      <c r="E2047" s="35">
        <v>38571</v>
      </c>
      <c r="F2047">
        <v>2404</v>
      </c>
      <c r="G2047" t="s">
        <v>10</v>
      </c>
      <c r="H2047" t="s">
        <v>11</v>
      </c>
    </row>
    <row r="2048" spans="1:8">
      <c r="A2048" s="1" t="s">
        <v>7</v>
      </c>
      <c r="B2048" t="s">
        <v>8</v>
      </c>
      <c r="C2048">
        <v>76</v>
      </c>
      <c r="D2048" t="s">
        <v>9</v>
      </c>
      <c r="E2048" s="35">
        <v>38572</v>
      </c>
      <c r="F2048">
        <v>2340</v>
      </c>
      <c r="G2048" t="s">
        <v>10</v>
      </c>
      <c r="H2048" t="s">
        <v>11</v>
      </c>
    </row>
    <row r="2049" spans="1:8">
      <c r="A2049" s="1" t="s">
        <v>7</v>
      </c>
      <c r="B2049" t="s">
        <v>8</v>
      </c>
      <c r="C2049">
        <v>76</v>
      </c>
      <c r="D2049" t="s">
        <v>9</v>
      </c>
      <c r="E2049" s="35">
        <v>38573</v>
      </c>
      <c r="F2049">
        <v>1977</v>
      </c>
      <c r="G2049" t="s">
        <v>10</v>
      </c>
      <c r="H2049" t="s">
        <v>11</v>
      </c>
    </row>
    <row r="2050" spans="1:8">
      <c r="A2050" s="1" t="s">
        <v>7</v>
      </c>
      <c r="B2050" t="s">
        <v>8</v>
      </c>
      <c r="C2050">
        <v>76</v>
      </c>
      <c r="D2050" t="s">
        <v>9</v>
      </c>
      <c r="E2050" s="35">
        <v>38574</v>
      </c>
      <c r="F2050">
        <v>1701</v>
      </c>
      <c r="G2050" t="s">
        <v>10</v>
      </c>
      <c r="H2050" t="s">
        <v>11</v>
      </c>
    </row>
    <row r="2051" spans="1:8">
      <c r="A2051" s="1" t="s">
        <v>7</v>
      </c>
      <c r="B2051" t="s">
        <v>8</v>
      </c>
      <c r="C2051">
        <v>76</v>
      </c>
      <c r="D2051" t="s">
        <v>9</v>
      </c>
      <c r="E2051" s="35">
        <v>38575</v>
      </c>
      <c r="F2051">
        <v>1612</v>
      </c>
      <c r="G2051" t="s">
        <v>10</v>
      </c>
      <c r="H2051" t="s">
        <v>11</v>
      </c>
    </row>
    <row r="2052" spans="1:8">
      <c r="A2052" s="1" t="s">
        <v>7</v>
      </c>
      <c r="B2052" t="s">
        <v>8</v>
      </c>
      <c r="C2052">
        <v>76</v>
      </c>
      <c r="D2052" t="s">
        <v>9</v>
      </c>
      <c r="E2052" s="35">
        <v>38576</v>
      </c>
      <c r="F2052">
        <v>2357</v>
      </c>
      <c r="G2052" t="s">
        <v>10</v>
      </c>
      <c r="H2052" t="s">
        <v>11</v>
      </c>
    </row>
    <row r="2053" spans="1:8">
      <c r="A2053" s="1" t="s">
        <v>7</v>
      </c>
      <c r="B2053" t="s">
        <v>8</v>
      </c>
      <c r="C2053">
        <v>76</v>
      </c>
      <c r="D2053" t="s">
        <v>9</v>
      </c>
      <c r="E2053" s="35">
        <v>38577</v>
      </c>
      <c r="F2053" t="s">
        <v>12</v>
      </c>
      <c r="G2053" t="s">
        <v>10</v>
      </c>
      <c r="H2053" t="s">
        <v>11</v>
      </c>
    </row>
    <row r="2054" spans="1:8">
      <c r="A2054" s="1" t="s">
        <v>7</v>
      </c>
      <c r="B2054" t="s">
        <v>8</v>
      </c>
      <c r="C2054">
        <v>76</v>
      </c>
      <c r="D2054" t="s">
        <v>9</v>
      </c>
      <c r="E2054" s="35">
        <v>38578</v>
      </c>
      <c r="F2054">
        <v>1139</v>
      </c>
      <c r="G2054" t="s">
        <v>10</v>
      </c>
      <c r="H2054" t="s">
        <v>11</v>
      </c>
    </row>
    <row r="2055" spans="1:8">
      <c r="A2055" s="1" t="s">
        <v>7</v>
      </c>
      <c r="B2055" t="s">
        <v>8</v>
      </c>
      <c r="C2055">
        <v>76</v>
      </c>
      <c r="D2055" t="s">
        <v>9</v>
      </c>
      <c r="E2055" s="35">
        <v>38579</v>
      </c>
      <c r="F2055">
        <v>1274</v>
      </c>
      <c r="G2055" t="s">
        <v>10</v>
      </c>
      <c r="H2055" t="s">
        <v>11</v>
      </c>
    </row>
    <row r="2056" spans="1:8">
      <c r="A2056" s="1" t="s">
        <v>7</v>
      </c>
      <c r="B2056" t="s">
        <v>8</v>
      </c>
      <c r="C2056">
        <v>76</v>
      </c>
      <c r="D2056" t="s">
        <v>9</v>
      </c>
      <c r="E2056" s="35">
        <v>38580</v>
      </c>
      <c r="F2056">
        <v>2074</v>
      </c>
      <c r="G2056" t="s">
        <v>10</v>
      </c>
      <c r="H2056" t="s">
        <v>11</v>
      </c>
    </row>
    <row r="2057" spans="1:8">
      <c r="A2057" s="1" t="s">
        <v>7</v>
      </c>
      <c r="B2057" t="s">
        <v>8</v>
      </c>
      <c r="C2057">
        <v>76</v>
      </c>
      <c r="D2057" t="s">
        <v>9</v>
      </c>
      <c r="E2057" s="35">
        <v>38581</v>
      </c>
      <c r="F2057">
        <v>2396</v>
      </c>
      <c r="G2057" t="s">
        <v>10</v>
      </c>
      <c r="H2057" t="s">
        <v>11</v>
      </c>
    </row>
    <row r="2058" spans="1:8">
      <c r="A2058" s="1" t="s">
        <v>7</v>
      </c>
      <c r="B2058" t="s">
        <v>8</v>
      </c>
      <c r="C2058">
        <v>76</v>
      </c>
      <c r="D2058" t="s">
        <v>9</v>
      </c>
      <c r="E2058" s="35">
        <v>38582</v>
      </c>
      <c r="F2058">
        <v>1511</v>
      </c>
      <c r="G2058" t="s">
        <v>10</v>
      </c>
      <c r="H2058" t="s">
        <v>11</v>
      </c>
    </row>
    <row r="2059" spans="1:8">
      <c r="A2059" s="1" t="s">
        <v>7</v>
      </c>
      <c r="B2059" t="s">
        <v>8</v>
      </c>
      <c r="C2059">
        <v>76</v>
      </c>
      <c r="D2059" t="s">
        <v>9</v>
      </c>
      <c r="E2059" s="35">
        <v>38583</v>
      </c>
      <c r="F2059">
        <v>1339</v>
      </c>
      <c r="G2059" t="s">
        <v>10</v>
      </c>
      <c r="H2059" t="s">
        <v>11</v>
      </c>
    </row>
    <row r="2060" spans="1:8">
      <c r="A2060" s="1" t="s">
        <v>7</v>
      </c>
      <c r="B2060" t="s">
        <v>8</v>
      </c>
      <c r="C2060">
        <v>76</v>
      </c>
      <c r="D2060" t="s">
        <v>9</v>
      </c>
      <c r="E2060" s="35">
        <v>38584</v>
      </c>
      <c r="F2060">
        <v>1417</v>
      </c>
      <c r="G2060" t="s">
        <v>10</v>
      </c>
      <c r="H2060" t="s">
        <v>11</v>
      </c>
    </row>
    <row r="2061" spans="1:8">
      <c r="A2061" s="1" t="s">
        <v>7</v>
      </c>
      <c r="B2061" t="s">
        <v>8</v>
      </c>
      <c r="C2061">
        <v>76</v>
      </c>
      <c r="D2061" t="s">
        <v>9</v>
      </c>
      <c r="E2061" s="35">
        <v>38585</v>
      </c>
      <c r="F2061">
        <v>1556</v>
      </c>
      <c r="G2061" t="s">
        <v>10</v>
      </c>
      <c r="H2061" t="s">
        <v>11</v>
      </c>
    </row>
    <row r="2062" spans="1:8">
      <c r="A2062" s="1" t="s">
        <v>7</v>
      </c>
      <c r="B2062" t="s">
        <v>8</v>
      </c>
      <c r="C2062">
        <v>76</v>
      </c>
      <c r="D2062" t="s">
        <v>9</v>
      </c>
      <c r="E2062" s="35">
        <v>38586</v>
      </c>
      <c r="F2062">
        <v>1917</v>
      </c>
      <c r="G2062" t="s">
        <v>10</v>
      </c>
      <c r="H2062" t="s">
        <v>11</v>
      </c>
    </row>
    <row r="2063" spans="1:8">
      <c r="A2063" s="1" t="s">
        <v>7</v>
      </c>
      <c r="B2063" t="s">
        <v>8</v>
      </c>
      <c r="C2063">
        <v>76</v>
      </c>
      <c r="D2063" t="s">
        <v>9</v>
      </c>
      <c r="E2063" s="35">
        <v>38587</v>
      </c>
      <c r="F2063">
        <v>2468</v>
      </c>
      <c r="G2063" t="s">
        <v>10</v>
      </c>
      <c r="H2063" t="s">
        <v>11</v>
      </c>
    </row>
    <row r="2064" spans="1:8">
      <c r="A2064" s="1" t="s">
        <v>7</v>
      </c>
      <c r="B2064" t="s">
        <v>8</v>
      </c>
      <c r="C2064">
        <v>76</v>
      </c>
      <c r="D2064" t="s">
        <v>9</v>
      </c>
      <c r="E2064" s="35">
        <v>38588</v>
      </c>
      <c r="F2064">
        <v>1914</v>
      </c>
      <c r="G2064" t="s">
        <v>10</v>
      </c>
      <c r="H2064" t="s">
        <v>11</v>
      </c>
    </row>
    <row r="2065" spans="1:8">
      <c r="A2065" s="1" t="s">
        <v>7</v>
      </c>
      <c r="B2065" t="s">
        <v>8</v>
      </c>
      <c r="C2065">
        <v>76</v>
      </c>
      <c r="D2065" t="s">
        <v>9</v>
      </c>
      <c r="E2065" s="35">
        <v>38589</v>
      </c>
      <c r="F2065">
        <v>1884</v>
      </c>
      <c r="G2065" t="s">
        <v>10</v>
      </c>
      <c r="H2065" t="s">
        <v>11</v>
      </c>
    </row>
    <row r="2066" spans="1:8">
      <c r="A2066" s="1" t="s">
        <v>7</v>
      </c>
      <c r="B2066" t="s">
        <v>8</v>
      </c>
      <c r="C2066">
        <v>76</v>
      </c>
      <c r="D2066" t="s">
        <v>9</v>
      </c>
      <c r="E2066" s="35">
        <v>38590</v>
      </c>
      <c r="F2066">
        <v>2220</v>
      </c>
      <c r="G2066" t="s">
        <v>10</v>
      </c>
      <c r="H2066" t="s">
        <v>11</v>
      </c>
    </row>
    <row r="2067" spans="1:8">
      <c r="A2067" s="1" t="s">
        <v>7</v>
      </c>
      <c r="B2067" t="s">
        <v>8</v>
      </c>
      <c r="C2067">
        <v>76</v>
      </c>
      <c r="D2067" t="s">
        <v>9</v>
      </c>
      <c r="E2067" s="35">
        <v>38591</v>
      </c>
      <c r="F2067">
        <v>1740</v>
      </c>
      <c r="G2067" t="s">
        <v>10</v>
      </c>
      <c r="H2067" t="s">
        <v>11</v>
      </c>
    </row>
    <row r="2068" spans="1:8">
      <c r="A2068" s="1" t="s">
        <v>7</v>
      </c>
      <c r="B2068" t="s">
        <v>8</v>
      </c>
      <c r="C2068">
        <v>76</v>
      </c>
      <c r="D2068" t="s">
        <v>9</v>
      </c>
      <c r="E2068" s="35">
        <v>38592</v>
      </c>
      <c r="F2068">
        <v>1985</v>
      </c>
      <c r="G2068" t="s">
        <v>10</v>
      </c>
      <c r="H2068" t="s">
        <v>11</v>
      </c>
    </row>
    <row r="2069" spans="1:8">
      <c r="A2069" s="1" t="s">
        <v>7</v>
      </c>
      <c r="B2069" t="s">
        <v>8</v>
      </c>
      <c r="C2069">
        <v>76</v>
      </c>
      <c r="D2069" t="s">
        <v>9</v>
      </c>
      <c r="E2069" s="35">
        <v>38593</v>
      </c>
      <c r="F2069">
        <v>2150</v>
      </c>
      <c r="G2069" t="s">
        <v>10</v>
      </c>
      <c r="H2069" t="s">
        <v>11</v>
      </c>
    </row>
    <row r="2070" spans="1:8">
      <c r="A2070" s="1" t="s">
        <v>7</v>
      </c>
      <c r="B2070" t="s">
        <v>8</v>
      </c>
      <c r="C2070">
        <v>76</v>
      </c>
      <c r="D2070" t="s">
        <v>9</v>
      </c>
      <c r="E2070" s="35">
        <v>38594</v>
      </c>
      <c r="F2070">
        <v>1498</v>
      </c>
      <c r="G2070" t="s">
        <v>10</v>
      </c>
      <c r="H2070" t="s">
        <v>11</v>
      </c>
    </row>
    <row r="2071" spans="1:8">
      <c r="A2071" s="1" t="s">
        <v>7</v>
      </c>
      <c r="B2071" t="s">
        <v>8</v>
      </c>
      <c r="C2071">
        <v>76</v>
      </c>
      <c r="D2071" t="s">
        <v>9</v>
      </c>
      <c r="E2071" s="35">
        <v>38595</v>
      </c>
      <c r="F2071">
        <v>2133</v>
      </c>
      <c r="G2071" t="s">
        <v>10</v>
      </c>
      <c r="H2071" t="s">
        <v>11</v>
      </c>
    </row>
    <row r="2072" spans="1:8">
      <c r="A2072" s="1" t="s">
        <v>7</v>
      </c>
      <c r="B2072" t="s">
        <v>8</v>
      </c>
      <c r="C2072">
        <v>76</v>
      </c>
      <c r="D2072" t="s">
        <v>9</v>
      </c>
      <c r="E2072" s="35">
        <v>38596</v>
      </c>
      <c r="F2072">
        <v>2135</v>
      </c>
      <c r="G2072" t="s">
        <v>10</v>
      </c>
      <c r="H2072" t="s">
        <v>11</v>
      </c>
    </row>
    <row r="2073" spans="1:8">
      <c r="A2073" s="1" t="s">
        <v>7</v>
      </c>
      <c r="B2073" t="s">
        <v>8</v>
      </c>
      <c r="C2073">
        <v>76</v>
      </c>
      <c r="D2073" t="s">
        <v>9</v>
      </c>
      <c r="E2073" s="35">
        <v>38597</v>
      </c>
      <c r="F2073">
        <v>1821</v>
      </c>
      <c r="G2073" t="s">
        <v>10</v>
      </c>
      <c r="H2073" t="s">
        <v>11</v>
      </c>
    </row>
    <row r="2074" spans="1:8">
      <c r="A2074" s="1" t="s">
        <v>7</v>
      </c>
      <c r="B2074" t="s">
        <v>8</v>
      </c>
      <c r="C2074">
        <v>76</v>
      </c>
      <c r="D2074" t="s">
        <v>9</v>
      </c>
      <c r="E2074" s="35">
        <v>38598</v>
      </c>
      <c r="F2074">
        <v>1496</v>
      </c>
      <c r="G2074" t="s">
        <v>10</v>
      </c>
      <c r="H2074" t="s">
        <v>11</v>
      </c>
    </row>
    <row r="2075" spans="1:8">
      <c r="A2075" s="1" t="s">
        <v>7</v>
      </c>
      <c r="B2075" t="s">
        <v>8</v>
      </c>
      <c r="C2075">
        <v>76</v>
      </c>
      <c r="D2075" t="s">
        <v>9</v>
      </c>
      <c r="E2075" s="35">
        <v>38599</v>
      </c>
      <c r="F2075">
        <v>1448</v>
      </c>
      <c r="G2075" t="s">
        <v>10</v>
      </c>
      <c r="H2075" t="s">
        <v>11</v>
      </c>
    </row>
    <row r="2076" spans="1:8">
      <c r="A2076" s="1" t="s">
        <v>7</v>
      </c>
      <c r="B2076" t="s">
        <v>8</v>
      </c>
      <c r="C2076">
        <v>76</v>
      </c>
      <c r="D2076" t="s">
        <v>9</v>
      </c>
      <c r="E2076" s="35">
        <v>38600</v>
      </c>
      <c r="F2076">
        <v>1446</v>
      </c>
      <c r="G2076" t="s">
        <v>10</v>
      </c>
      <c r="H2076" t="s">
        <v>11</v>
      </c>
    </row>
    <row r="2077" spans="1:8">
      <c r="A2077" s="1" t="s">
        <v>7</v>
      </c>
      <c r="B2077" t="s">
        <v>8</v>
      </c>
      <c r="C2077">
        <v>76</v>
      </c>
      <c r="D2077" t="s">
        <v>9</v>
      </c>
      <c r="E2077" s="35">
        <v>38601</v>
      </c>
      <c r="F2077">
        <v>1787</v>
      </c>
      <c r="G2077" t="s">
        <v>10</v>
      </c>
      <c r="H2077" t="s">
        <v>11</v>
      </c>
    </row>
    <row r="2078" spans="1:8">
      <c r="A2078" s="1" t="s">
        <v>7</v>
      </c>
      <c r="B2078" t="s">
        <v>8</v>
      </c>
      <c r="C2078">
        <v>76</v>
      </c>
      <c r="D2078" t="s">
        <v>9</v>
      </c>
      <c r="E2078" s="35">
        <v>38602</v>
      </c>
      <c r="F2078">
        <v>1680</v>
      </c>
      <c r="G2078" t="s">
        <v>10</v>
      </c>
      <c r="H2078" t="s">
        <v>11</v>
      </c>
    </row>
    <row r="2079" spans="1:8">
      <c r="A2079" s="1" t="s">
        <v>7</v>
      </c>
      <c r="B2079" t="s">
        <v>8</v>
      </c>
      <c r="C2079">
        <v>76</v>
      </c>
      <c r="D2079" t="s">
        <v>9</v>
      </c>
      <c r="E2079" s="35">
        <v>38603</v>
      </c>
      <c r="F2079">
        <v>1438</v>
      </c>
      <c r="G2079" t="s">
        <v>10</v>
      </c>
      <c r="H2079" t="s">
        <v>11</v>
      </c>
    </row>
    <row r="2080" spans="1:8">
      <c r="A2080" s="1" t="s">
        <v>7</v>
      </c>
      <c r="B2080" t="s">
        <v>8</v>
      </c>
      <c r="C2080">
        <v>76</v>
      </c>
      <c r="D2080" t="s">
        <v>9</v>
      </c>
      <c r="E2080" s="35">
        <v>38604</v>
      </c>
      <c r="F2080">
        <v>1338</v>
      </c>
      <c r="G2080" t="s">
        <v>10</v>
      </c>
      <c r="H2080" t="s">
        <v>11</v>
      </c>
    </row>
    <row r="2081" spans="1:8">
      <c r="A2081" s="1" t="s">
        <v>7</v>
      </c>
      <c r="B2081" t="s">
        <v>8</v>
      </c>
      <c r="C2081">
        <v>76</v>
      </c>
      <c r="D2081" t="s">
        <v>9</v>
      </c>
      <c r="E2081" s="35">
        <v>38605</v>
      </c>
      <c r="F2081">
        <v>1377</v>
      </c>
      <c r="G2081" t="s">
        <v>10</v>
      </c>
      <c r="H2081" t="s">
        <v>11</v>
      </c>
    </row>
    <row r="2082" spans="1:8">
      <c r="A2082" s="1" t="s">
        <v>7</v>
      </c>
      <c r="B2082" t="s">
        <v>8</v>
      </c>
      <c r="C2082">
        <v>76</v>
      </c>
      <c r="D2082" t="s">
        <v>9</v>
      </c>
      <c r="E2082" s="35">
        <v>38606</v>
      </c>
      <c r="F2082">
        <v>1185</v>
      </c>
      <c r="G2082" t="s">
        <v>10</v>
      </c>
      <c r="H2082" t="s">
        <v>11</v>
      </c>
    </row>
    <row r="2083" spans="1:8">
      <c r="A2083" s="1" t="s">
        <v>7</v>
      </c>
      <c r="B2083" t="s">
        <v>8</v>
      </c>
      <c r="C2083">
        <v>76</v>
      </c>
      <c r="D2083" t="s">
        <v>9</v>
      </c>
      <c r="E2083" s="35">
        <v>38607</v>
      </c>
      <c r="F2083">
        <v>1250</v>
      </c>
      <c r="G2083" t="s">
        <v>10</v>
      </c>
      <c r="H2083" t="s">
        <v>11</v>
      </c>
    </row>
    <row r="2084" spans="1:8">
      <c r="A2084" s="1" t="s">
        <v>7</v>
      </c>
      <c r="B2084" t="s">
        <v>8</v>
      </c>
      <c r="C2084">
        <v>76</v>
      </c>
      <c r="D2084" t="s">
        <v>9</v>
      </c>
      <c r="E2084" s="35">
        <v>38608</v>
      </c>
      <c r="F2084">
        <v>1427</v>
      </c>
      <c r="G2084" t="s">
        <v>10</v>
      </c>
      <c r="H2084" t="s">
        <v>11</v>
      </c>
    </row>
    <row r="2085" spans="1:8">
      <c r="A2085" s="1" t="s">
        <v>7</v>
      </c>
      <c r="B2085" t="s">
        <v>8</v>
      </c>
      <c r="C2085">
        <v>76</v>
      </c>
      <c r="D2085" t="s">
        <v>9</v>
      </c>
      <c r="E2085" s="35">
        <v>38609</v>
      </c>
      <c r="F2085">
        <v>1331</v>
      </c>
      <c r="G2085" t="s">
        <v>10</v>
      </c>
      <c r="H2085" t="s">
        <v>11</v>
      </c>
    </row>
    <row r="2086" spans="1:8">
      <c r="A2086" s="1" t="s">
        <v>7</v>
      </c>
      <c r="B2086" t="s">
        <v>8</v>
      </c>
      <c r="C2086">
        <v>76</v>
      </c>
      <c r="D2086" t="s">
        <v>9</v>
      </c>
      <c r="E2086" s="35">
        <v>38610</v>
      </c>
      <c r="F2086">
        <v>1498</v>
      </c>
      <c r="G2086" t="s">
        <v>10</v>
      </c>
      <c r="H2086" t="s">
        <v>11</v>
      </c>
    </row>
    <row r="2087" spans="1:8">
      <c r="A2087" s="1" t="s">
        <v>7</v>
      </c>
      <c r="B2087" t="s">
        <v>8</v>
      </c>
      <c r="C2087">
        <v>76</v>
      </c>
      <c r="D2087" t="s">
        <v>9</v>
      </c>
      <c r="E2087" s="35">
        <v>38611</v>
      </c>
      <c r="F2087">
        <v>1294</v>
      </c>
      <c r="G2087" t="s">
        <v>10</v>
      </c>
      <c r="H2087" t="s">
        <v>11</v>
      </c>
    </row>
    <row r="2088" spans="1:8">
      <c r="A2088" s="1" t="s">
        <v>7</v>
      </c>
      <c r="B2088" t="s">
        <v>8</v>
      </c>
      <c r="C2088">
        <v>76</v>
      </c>
      <c r="D2088" t="s">
        <v>9</v>
      </c>
      <c r="E2088" s="35">
        <v>38612</v>
      </c>
      <c r="F2088">
        <v>1581</v>
      </c>
      <c r="G2088" t="s">
        <v>10</v>
      </c>
      <c r="H2088" t="s">
        <v>11</v>
      </c>
    </row>
    <row r="2089" spans="1:8">
      <c r="A2089" s="1" t="s">
        <v>7</v>
      </c>
      <c r="B2089" t="s">
        <v>8</v>
      </c>
      <c r="C2089">
        <v>76</v>
      </c>
      <c r="D2089" t="s">
        <v>9</v>
      </c>
      <c r="E2089" s="35">
        <v>38613</v>
      </c>
      <c r="F2089">
        <v>1637</v>
      </c>
      <c r="G2089" t="s">
        <v>10</v>
      </c>
      <c r="H2089" t="s">
        <v>11</v>
      </c>
    </row>
    <row r="2090" spans="1:8">
      <c r="A2090" s="1" t="s">
        <v>7</v>
      </c>
      <c r="B2090" t="s">
        <v>8</v>
      </c>
      <c r="C2090">
        <v>76</v>
      </c>
      <c r="D2090" t="s">
        <v>9</v>
      </c>
      <c r="E2090" s="35">
        <v>38614</v>
      </c>
      <c r="F2090">
        <v>1614</v>
      </c>
      <c r="G2090" t="s">
        <v>10</v>
      </c>
      <c r="H2090" t="s">
        <v>11</v>
      </c>
    </row>
    <row r="2091" spans="1:8">
      <c r="A2091" s="1" t="s">
        <v>7</v>
      </c>
      <c r="B2091" t="s">
        <v>8</v>
      </c>
      <c r="C2091">
        <v>76</v>
      </c>
      <c r="D2091" t="s">
        <v>9</v>
      </c>
      <c r="E2091" s="35">
        <v>38615</v>
      </c>
      <c r="F2091">
        <v>1569</v>
      </c>
      <c r="G2091" t="s">
        <v>10</v>
      </c>
      <c r="H2091" t="s">
        <v>11</v>
      </c>
    </row>
    <row r="2092" spans="1:8">
      <c r="A2092" s="1" t="s">
        <v>7</v>
      </c>
      <c r="B2092" t="s">
        <v>8</v>
      </c>
      <c r="C2092">
        <v>76</v>
      </c>
      <c r="D2092" t="s">
        <v>9</v>
      </c>
      <c r="E2092" s="35">
        <v>38616</v>
      </c>
      <c r="F2092">
        <v>993</v>
      </c>
      <c r="G2092" t="s">
        <v>10</v>
      </c>
      <c r="H2092" t="s">
        <v>11</v>
      </c>
    </row>
    <row r="2093" spans="1:8">
      <c r="A2093" s="1" t="s">
        <v>7</v>
      </c>
      <c r="B2093" t="s">
        <v>8</v>
      </c>
      <c r="C2093">
        <v>76</v>
      </c>
      <c r="D2093" t="s">
        <v>9</v>
      </c>
      <c r="E2093" s="35">
        <v>38617</v>
      </c>
      <c r="F2093">
        <v>1028</v>
      </c>
      <c r="G2093" t="s">
        <v>10</v>
      </c>
      <c r="H2093" t="s">
        <v>11</v>
      </c>
    </row>
    <row r="2094" spans="1:8">
      <c r="A2094" s="1" t="s">
        <v>7</v>
      </c>
      <c r="B2094" t="s">
        <v>8</v>
      </c>
      <c r="C2094">
        <v>76</v>
      </c>
      <c r="D2094" t="s">
        <v>9</v>
      </c>
      <c r="E2094" s="35">
        <v>38618</v>
      </c>
      <c r="F2094">
        <v>1033</v>
      </c>
      <c r="G2094" t="s">
        <v>10</v>
      </c>
      <c r="H2094" t="s">
        <v>11</v>
      </c>
    </row>
    <row r="2095" spans="1:8">
      <c r="A2095" s="1" t="s">
        <v>7</v>
      </c>
      <c r="B2095" t="s">
        <v>8</v>
      </c>
      <c r="C2095">
        <v>76</v>
      </c>
      <c r="D2095" t="s">
        <v>9</v>
      </c>
      <c r="E2095" s="35">
        <v>38619</v>
      </c>
      <c r="F2095">
        <v>925</v>
      </c>
      <c r="G2095" t="s">
        <v>10</v>
      </c>
      <c r="H2095" t="s">
        <v>11</v>
      </c>
    </row>
    <row r="2096" spans="1:8">
      <c r="A2096" s="1" t="s">
        <v>7</v>
      </c>
      <c r="B2096" t="s">
        <v>8</v>
      </c>
      <c r="C2096">
        <v>76</v>
      </c>
      <c r="D2096" t="s">
        <v>9</v>
      </c>
      <c r="E2096" s="35">
        <v>38620</v>
      </c>
      <c r="F2096">
        <v>1018</v>
      </c>
      <c r="G2096" t="s">
        <v>10</v>
      </c>
      <c r="H2096" t="s">
        <v>11</v>
      </c>
    </row>
    <row r="2097" spans="1:8">
      <c r="A2097" s="1" t="s">
        <v>7</v>
      </c>
      <c r="B2097" t="s">
        <v>8</v>
      </c>
      <c r="C2097">
        <v>76</v>
      </c>
      <c r="D2097" t="s">
        <v>9</v>
      </c>
      <c r="E2097" s="35">
        <v>38621</v>
      </c>
      <c r="F2097">
        <v>1985</v>
      </c>
      <c r="G2097" t="s">
        <v>10</v>
      </c>
      <c r="H2097" t="s">
        <v>11</v>
      </c>
    </row>
    <row r="2098" spans="1:8">
      <c r="A2098" s="1" t="s">
        <v>7</v>
      </c>
      <c r="B2098" t="s">
        <v>8</v>
      </c>
      <c r="C2098">
        <v>76</v>
      </c>
      <c r="D2098" t="s">
        <v>9</v>
      </c>
      <c r="E2098" s="35">
        <v>38622</v>
      </c>
      <c r="F2098">
        <v>1310</v>
      </c>
      <c r="G2098" t="s">
        <v>10</v>
      </c>
      <c r="H2098" t="s">
        <v>11</v>
      </c>
    </row>
    <row r="2099" spans="1:8">
      <c r="A2099" s="1" t="s">
        <v>7</v>
      </c>
      <c r="B2099" t="s">
        <v>8</v>
      </c>
      <c r="C2099">
        <v>76</v>
      </c>
      <c r="D2099" t="s">
        <v>9</v>
      </c>
      <c r="E2099" s="35">
        <v>38623</v>
      </c>
      <c r="F2099">
        <v>1117</v>
      </c>
      <c r="G2099" t="s">
        <v>10</v>
      </c>
      <c r="H2099" t="s">
        <v>11</v>
      </c>
    </row>
    <row r="2100" spans="1:8">
      <c r="A2100" s="1" t="s">
        <v>7</v>
      </c>
      <c r="B2100" t="s">
        <v>8</v>
      </c>
      <c r="C2100">
        <v>76</v>
      </c>
      <c r="D2100" t="s">
        <v>9</v>
      </c>
      <c r="E2100" s="35">
        <v>38624</v>
      </c>
      <c r="F2100">
        <v>1554</v>
      </c>
      <c r="G2100" t="s">
        <v>10</v>
      </c>
      <c r="H2100" t="s">
        <v>11</v>
      </c>
    </row>
    <row r="2101" spans="1:8">
      <c r="A2101" s="1" t="s">
        <v>7</v>
      </c>
      <c r="B2101" t="s">
        <v>8</v>
      </c>
      <c r="C2101">
        <v>76</v>
      </c>
      <c r="D2101" t="s">
        <v>9</v>
      </c>
      <c r="E2101" s="35">
        <v>38625</v>
      </c>
      <c r="F2101">
        <v>2014</v>
      </c>
      <c r="G2101" t="s">
        <v>10</v>
      </c>
      <c r="H2101" t="s">
        <v>11</v>
      </c>
    </row>
    <row r="2102" spans="1:8">
      <c r="A2102" s="1" t="s">
        <v>7</v>
      </c>
      <c r="B2102" t="s">
        <v>8</v>
      </c>
      <c r="C2102">
        <v>76</v>
      </c>
      <c r="D2102" t="s">
        <v>9</v>
      </c>
      <c r="E2102" s="35">
        <v>38626</v>
      </c>
      <c r="F2102">
        <v>2023</v>
      </c>
      <c r="G2102" t="s">
        <v>10</v>
      </c>
      <c r="H2102" t="s">
        <v>11</v>
      </c>
    </row>
    <row r="2103" spans="1:8">
      <c r="A2103" s="1" t="s">
        <v>7</v>
      </c>
      <c r="B2103" t="s">
        <v>8</v>
      </c>
      <c r="C2103">
        <v>76</v>
      </c>
      <c r="D2103" t="s">
        <v>9</v>
      </c>
      <c r="E2103" s="35">
        <v>38627</v>
      </c>
      <c r="F2103">
        <v>1823</v>
      </c>
      <c r="G2103" t="s">
        <v>10</v>
      </c>
      <c r="H2103" t="s">
        <v>11</v>
      </c>
    </row>
    <row r="2104" spans="1:8">
      <c r="A2104" s="1" t="s">
        <v>7</v>
      </c>
      <c r="B2104" t="s">
        <v>8</v>
      </c>
      <c r="C2104">
        <v>76</v>
      </c>
      <c r="D2104" t="s">
        <v>9</v>
      </c>
      <c r="E2104" s="35">
        <v>38628</v>
      </c>
      <c r="F2104">
        <v>1916</v>
      </c>
      <c r="G2104" t="s">
        <v>10</v>
      </c>
      <c r="H2104" t="s">
        <v>11</v>
      </c>
    </row>
    <row r="2105" spans="1:8">
      <c r="A2105" s="1" t="s">
        <v>7</v>
      </c>
      <c r="B2105" t="s">
        <v>8</v>
      </c>
      <c r="C2105">
        <v>76</v>
      </c>
      <c r="D2105" t="s">
        <v>9</v>
      </c>
      <c r="E2105" s="35">
        <v>38629</v>
      </c>
      <c r="F2105">
        <v>1443</v>
      </c>
      <c r="G2105" t="s">
        <v>10</v>
      </c>
      <c r="H2105" t="s">
        <v>11</v>
      </c>
    </row>
    <row r="2106" spans="1:8">
      <c r="A2106" s="1" t="s">
        <v>7</v>
      </c>
      <c r="B2106" t="s">
        <v>8</v>
      </c>
      <c r="C2106">
        <v>76</v>
      </c>
      <c r="D2106" t="s">
        <v>9</v>
      </c>
      <c r="E2106" s="35">
        <v>38630</v>
      </c>
      <c r="F2106">
        <v>1812</v>
      </c>
      <c r="G2106" t="s">
        <v>10</v>
      </c>
      <c r="H2106" t="s">
        <v>11</v>
      </c>
    </row>
    <row r="2107" spans="1:8">
      <c r="A2107" s="1" t="s">
        <v>7</v>
      </c>
      <c r="B2107" t="s">
        <v>8</v>
      </c>
      <c r="C2107">
        <v>76</v>
      </c>
      <c r="D2107" t="s">
        <v>9</v>
      </c>
      <c r="E2107" s="35">
        <v>38631</v>
      </c>
      <c r="F2107">
        <v>1839</v>
      </c>
      <c r="G2107" t="s">
        <v>10</v>
      </c>
      <c r="H2107" t="s">
        <v>11</v>
      </c>
    </row>
    <row r="2108" spans="1:8">
      <c r="A2108" s="1" t="s">
        <v>7</v>
      </c>
      <c r="B2108" t="s">
        <v>8</v>
      </c>
      <c r="C2108">
        <v>76</v>
      </c>
      <c r="D2108" t="s">
        <v>9</v>
      </c>
      <c r="E2108" s="35">
        <v>38632</v>
      </c>
      <c r="F2108">
        <v>1521</v>
      </c>
      <c r="G2108" t="s">
        <v>10</v>
      </c>
      <c r="H2108" t="s">
        <v>11</v>
      </c>
    </row>
    <row r="2109" spans="1:8">
      <c r="A2109" s="1" t="s">
        <v>7</v>
      </c>
      <c r="B2109" t="s">
        <v>8</v>
      </c>
      <c r="C2109">
        <v>76</v>
      </c>
      <c r="D2109" t="s">
        <v>9</v>
      </c>
      <c r="E2109" s="35">
        <v>38633</v>
      </c>
      <c r="F2109">
        <v>1374</v>
      </c>
      <c r="G2109" t="s">
        <v>10</v>
      </c>
      <c r="H2109" t="s">
        <v>11</v>
      </c>
    </row>
    <row r="2110" spans="1:8">
      <c r="A2110" s="1" t="s">
        <v>7</v>
      </c>
      <c r="B2110" t="s">
        <v>8</v>
      </c>
      <c r="C2110">
        <v>76</v>
      </c>
      <c r="D2110" t="s">
        <v>9</v>
      </c>
      <c r="E2110" s="35">
        <v>38634</v>
      </c>
      <c r="F2110">
        <v>910</v>
      </c>
      <c r="G2110" t="s">
        <v>10</v>
      </c>
      <c r="H2110" t="s">
        <v>11</v>
      </c>
    </row>
    <row r="2111" spans="1:8">
      <c r="A2111" s="1" t="s">
        <v>7</v>
      </c>
      <c r="B2111" t="s">
        <v>8</v>
      </c>
      <c r="C2111">
        <v>76</v>
      </c>
      <c r="D2111" t="s">
        <v>9</v>
      </c>
      <c r="E2111" s="35">
        <v>38635</v>
      </c>
      <c r="F2111">
        <v>974</v>
      </c>
      <c r="G2111" t="s">
        <v>10</v>
      </c>
      <c r="H2111" t="s">
        <v>11</v>
      </c>
    </row>
    <row r="2112" spans="1:8">
      <c r="A2112" s="1" t="s">
        <v>7</v>
      </c>
      <c r="B2112" t="s">
        <v>8</v>
      </c>
      <c r="C2112">
        <v>76</v>
      </c>
      <c r="D2112" t="s">
        <v>9</v>
      </c>
      <c r="E2112" s="35">
        <v>38636</v>
      </c>
      <c r="F2112">
        <v>1771</v>
      </c>
      <c r="G2112" t="s">
        <v>10</v>
      </c>
      <c r="H2112" t="s">
        <v>11</v>
      </c>
    </row>
    <row r="2113" spans="1:8">
      <c r="A2113" s="1" t="s">
        <v>7</v>
      </c>
      <c r="B2113" t="s">
        <v>8</v>
      </c>
      <c r="C2113">
        <v>76</v>
      </c>
      <c r="D2113" t="s">
        <v>9</v>
      </c>
      <c r="E2113" s="35">
        <v>38637</v>
      </c>
      <c r="F2113">
        <v>1609</v>
      </c>
      <c r="G2113" t="s">
        <v>10</v>
      </c>
      <c r="H2113" t="s">
        <v>11</v>
      </c>
    </row>
    <row r="2114" spans="1:8">
      <c r="A2114" s="1" t="s">
        <v>7</v>
      </c>
      <c r="B2114" t="s">
        <v>8</v>
      </c>
      <c r="C2114">
        <v>76</v>
      </c>
      <c r="D2114" t="s">
        <v>9</v>
      </c>
      <c r="E2114" s="35">
        <v>38638</v>
      </c>
      <c r="F2114">
        <v>1174</v>
      </c>
      <c r="G2114" t="s">
        <v>10</v>
      </c>
      <c r="H2114" t="s">
        <v>11</v>
      </c>
    </row>
    <row r="2115" spans="1:8">
      <c r="A2115" s="1" t="s">
        <v>7</v>
      </c>
      <c r="B2115" t="s">
        <v>8</v>
      </c>
      <c r="C2115">
        <v>76</v>
      </c>
      <c r="D2115" t="s">
        <v>9</v>
      </c>
      <c r="E2115" s="35">
        <v>38639</v>
      </c>
      <c r="F2115">
        <v>1059</v>
      </c>
      <c r="G2115" t="s">
        <v>10</v>
      </c>
      <c r="H2115" t="s">
        <v>11</v>
      </c>
    </row>
    <row r="2116" spans="1:8">
      <c r="A2116" s="1" t="s">
        <v>7</v>
      </c>
      <c r="B2116" t="s">
        <v>8</v>
      </c>
      <c r="C2116">
        <v>76</v>
      </c>
      <c r="D2116" t="s">
        <v>9</v>
      </c>
      <c r="E2116" s="35">
        <v>38640</v>
      </c>
      <c r="F2116">
        <v>905</v>
      </c>
      <c r="G2116" t="s">
        <v>10</v>
      </c>
      <c r="H2116" t="s">
        <v>11</v>
      </c>
    </row>
    <row r="2117" spans="1:8">
      <c r="A2117" s="1" t="s">
        <v>7</v>
      </c>
      <c r="B2117" t="s">
        <v>8</v>
      </c>
      <c r="C2117">
        <v>76</v>
      </c>
      <c r="D2117" t="s">
        <v>9</v>
      </c>
      <c r="E2117" s="35">
        <v>38641</v>
      </c>
      <c r="F2117">
        <v>539</v>
      </c>
      <c r="G2117" t="s">
        <v>10</v>
      </c>
      <c r="H2117" t="s">
        <v>11</v>
      </c>
    </row>
    <row r="2118" spans="1:8">
      <c r="A2118" s="1" t="s">
        <v>7</v>
      </c>
      <c r="B2118" t="s">
        <v>8</v>
      </c>
      <c r="C2118">
        <v>76</v>
      </c>
      <c r="D2118" t="s">
        <v>9</v>
      </c>
      <c r="E2118" s="35">
        <v>38642</v>
      </c>
      <c r="F2118">
        <v>298</v>
      </c>
      <c r="G2118" t="s">
        <v>10</v>
      </c>
      <c r="H2118" t="s">
        <v>11</v>
      </c>
    </row>
    <row r="2119" spans="1:8">
      <c r="A2119" s="1" t="s">
        <v>7</v>
      </c>
      <c r="B2119" t="s">
        <v>8</v>
      </c>
      <c r="C2119">
        <v>76</v>
      </c>
      <c r="D2119" t="s">
        <v>9</v>
      </c>
      <c r="E2119" s="35">
        <v>38643</v>
      </c>
      <c r="F2119">
        <v>720</v>
      </c>
      <c r="G2119" t="s">
        <v>10</v>
      </c>
      <c r="H2119" t="s">
        <v>11</v>
      </c>
    </row>
    <row r="2120" spans="1:8">
      <c r="A2120" s="1" t="s">
        <v>7</v>
      </c>
      <c r="B2120" t="s">
        <v>8</v>
      </c>
      <c r="C2120">
        <v>76</v>
      </c>
      <c r="D2120" t="s">
        <v>9</v>
      </c>
      <c r="E2120" s="35">
        <v>38644</v>
      </c>
      <c r="F2120">
        <v>470</v>
      </c>
      <c r="G2120" t="s">
        <v>10</v>
      </c>
      <c r="H2120" t="s">
        <v>11</v>
      </c>
    </row>
    <row r="2121" spans="1:8">
      <c r="A2121" s="1" t="s">
        <v>7</v>
      </c>
      <c r="B2121" t="s">
        <v>8</v>
      </c>
      <c r="C2121">
        <v>76</v>
      </c>
      <c r="D2121" t="s">
        <v>9</v>
      </c>
      <c r="E2121" s="35">
        <v>38645</v>
      </c>
      <c r="F2121">
        <v>714</v>
      </c>
      <c r="G2121" t="s">
        <v>10</v>
      </c>
      <c r="H2121" t="s">
        <v>11</v>
      </c>
    </row>
    <row r="2122" spans="1:8">
      <c r="A2122" s="1" t="s">
        <v>7</v>
      </c>
      <c r="B2122" t="s">
        <v>8</v>
      </c>
      <c r="C2122">
        <v>76</v>
      </c>
      <c r="D2122" t="s">
        <v>9</v>
      </c>
      <c r="E2122" s="35">
        <v>38646</v>
      </c>
      <c r="F2122">
        <v>685</v>
      </c>
      <c r="G2122" t="s">
        <v>10</v>
      </c>
      <c r="H2122" t="s">
        <v>11</v>
      </c>
    </row>
    <row r="2123" spans="1:8">
      <c r="A2123" s="1" t="s">
        <v>7</v>
      </c>
      <c r="B2123" t="s">
        <v>8</v>
      </c>
      <c r="C2123">
        <v>76</v>
      </c>
      <c r="D2123" t="s">
        <v>9</v>
      </c>
      <c r="E2123" s="35">
        <v>38647</v>
      </c>
      <c r="F2123">
        <v>789</v>
      </c>
      <c r="G2123" t="s">
        <v>10</v>
      </c>
      <c r="H2123" t="s">
        <v>11</v>
      </c>
    </row>
    <row r="2124" spans="1:8">
      <c r="A2124" s="1" t="s">
        <v>7</v>
      </c>
      <c r="B2124" t="s">
        <v>8</v>
      </c>
      <c r="C2124">
        <v>76</v>
      </c>
      <c r="D2124" t="s">
        <v>9</v>
      </c>
      <c r="E2124" s="35">
        <v>38648</v>
      </c>
      <c r="F2124">
        <v>937</v>
      </c>
      <c r="G2124" t="s">
        <v>10</v>
      </c>
      <c r="H2124" t="s">
        <v>11</v>
      </c>
    </row>
    <row r="2125" spans="1:8">
      <c r="A2125" s="1" t="s">
        <v>7</v>
      </c>
      <c r="B2125" t="s">
        <v>8</v>
      </c>
      <c r="C2125">
        <v>76</v>
      </c>
      <c r="D2125" t="s">
        <v>9</v>
      </c>
      <c r="E2125" s="35">
        <v>38649</v>
      </c>
      <c r="F2125">
        <v>872</v>
      </c>
      <c r="G2125" t="s">
        <v>10</v>
      </c>
      <c r="H2125" t="s">
        <v>11</v>
      </c>
    </row>
    <row r="2126" spans="1:8">
      <c r="A2126" s="1" t="s">
        <v>7</v>
      </c>
      <c r="B2126" t="s">
        <v>8</v>
      </c>
      <c r="C2126">
        <v>76</v>
      </c>
      <c r="D2126" t="s">
        <v>9</v>
      </c>
      <c r="E2126" s="35">
        <v>38650</v>
      </c>
      <c r="F2126">
        <v>1293</v>
      </c>
      <c r="G2126" t="s">
        <v>10</v>
      </c>
      <c r="H2126" t="s">
        <v>11</v>
      </c>
    </row>
    <row r="2127" spans="1:8">
      <c r="A2127" s="1" t="s">
        <v>7</v>
      </c>
      <c r="B2127" t="s">
        <v>8</v>
      </c>
      <c r="C2127">
        <v>76</v>
      </c>
      <c r="D2127" t="s">
        <v>9</v>
      </c>
      <c r="E2127" s="35">
        <v>38651</v>
      </c>
      <c r="F2127">
        <v>1709</v>
      </c>
      <c r="G2127" t="s">
        <v>10</v>
      </c>
      <c r="H2127" t="s">
        <v>11</v>
      </c>
    </row>
    <row r="2128" spans="1:8">
      <c r="A2128" s="1" t="s">
        <v>7</v>
      </c>
      <c r="B2128" t="s">
        <v>8</v>
      </c>
      <c r="C2128">
        <v>76</v>
      </c>
      <c r="D2128" t="s">
        <v>9</v>
      </c>
      <c r="E2128" s="35">
        <v>38652</v>
      </c>
      <c r="F2128">
        <v>1040</v>
      </c>
      <c r="G2128" t="s">
        <v>10</v>
      </c>
      <c r="H2128" t="s">
        <v>11</v>
      </c>
    </row>
    <row r="2129" spans="1:8">
      <c r="A2129" s="1" t="s">
        <v>7</v>
      </c>
      <c r="B2129" t="s">
        <v>8</v>
      </c>
      <c r="C2129">
        <v>76</v>
      </c>
      <c r="D2129" t="s">
        <v>9</v>
      </c>
      <c r="E2129" s="35">
        <v>38653</v>
      </c>
      <c r="F2129">
        <v>665</v>
      </c>
      <c r="G2129" t="s">
        <v>10</v>
      </c>
      <c r="H2129" t="s">
        <v>11</v>
      </c>
    </row>
    <row r="2130" spans="1:8">
      <c r="A2130" s="1" t="s">
        <v>7</v>
      </c>
      <c r="B2130" t="s">
        <v>8</v>
      </c>
      <c r="C2130">
        <v>76</v>
      </c>
      <c r="D2130" t="s">
        <v>9</v>
      </c>
      <c r="E2130" s="35">
        <v>38654</v>
      </c>
      <c r="F2130">
        <v>713</v>
      </c>
      <c r="G2130" t="s">
        <v>10</v>
      </c>
      <c r="H2130" t="s">
        <v>11</v>
      </c>
    </row>
    <row r="2131" spans="1:8">
      <c r="A2131" s="1" t="s">
        <v>7</v>
      </c>
      <c r="B2131" t="s">
        <v>8</v>
      </c>
      <c r="C2131">
        <v>76</v>
      </c>
      <c r="D2131" t="s">
        <v>9</v>
      </c>
      <c r="E2131" s="35">
        <v>38655</v>
      </c>
      <c r="F2131">
        <v>1341</v>
      </c>
      <c r="G2131" t="s">
        <v>10</v>
      </c>
      <c r="H2131" t="s">
        <v>11</v>
      </c>
    </row>
    <row r="2132" spans="1:8">
      <c r="A2132" s="1" t="s">
        <v>7</v>
      </c>
      <c r="B2132" t="s">
        <v>8</v>
      </c>
      <c r="C2132">
        <v>76</v>
      </c>
      <c r="D2132" t="s">
        <v>9</v>
      </c>
      <c r="E2132" s="35">
        <v>38656</v>
      </c>
      <c r="F2132">
        <v>1512</v>
      </c>
      <c r="G2132" t="s">
        <v>10</v>
      </c>
      <c r="H2132" t="s">
        <v>11</v>
      </c>
    </row>
    <row r="2133" spans="1:8">
      <c r="A2133" s="1" t="s">
        <v>7</v>
      </c>
      <c r="B2133" t="s">
        <v>8</v>
      </c>
      <c r="C2133">
        <v>76</v>
      </c>
      <c r="D2133" t="s">
        <v>9</v>
      </c>
      <c r="E2133" s="35">
        <v>38657</v>
      </c>
      <c r="F2133">
        <v>1446</v>
      </c>
      <c r="G2133" t="s">
        <v>10</v>
      </c>
      <c r="H2133" t="s">
        <v>11</v>
      </c>
    </row>
    <row r="2134" spans="1:8">
      <c r="A2134" s="1" t="s">
        <v>7</v>
      </c>
      <c r="B2134" t="s">
        <v>8</v>
      </c>
      <c r="C2134">
        <v>76</v>
      </c>
      <c r="D2134" t="s">
        <v>9</v>
      </c>
      <c r="E2134" s="35">
        <v>38658</v>
      </c>
      <c r="F2134">
        <v>1914</v>
      </c>
      <c r="G2134" t="s">
        <v>10</v>
      </c>
      <c r="H2134" t="s">
        <v>11</v>
      </c>
    </row>
    <row r="2135" spans="1:8">
      <c r="A2135" s="1" t="s">
        <v>7</v>
      </c>
      <c r="B2135" t="s">
        <v>8</v>
      </c>
      <c r="C2135">
        <v>76</v>
      </c>
      <c r="D2135" t="s">
        <v>9</v>
      </c>
      <c r="E2135" s="35">
        <v>38659</v>
      </c>
      <c r="F2135">
        <v>1508</v>
      </c>
      <c r="G2135" t="s">
        <v>10</v>
      </c>
      <c r="H2135" t="s">
        <v>11</v>
      </c>
    </row>
    <row r="2136" spans="1:8">
      <c r="A2136" s="1" t="s">
        <v>7</v>
      </c>
      <c r="B2136" t="s">
        <v>8</v>
      </c>
      <c r="C2136">
        <v>76</v>
      </c>
      <c r="D2136" t="s">
        <v>9</v>
      </c>
      <c r="E2136" s="35">
        <v>38660</v>
      </c>
      <c r="F2136">
        <v>1357</v>
      </c>
      <c r="G2136" t="s">
        <v>10</v>
      </c>
      <c r="H2136" t="s">
        <v>11</v>
      </c>
    </row>
    <row r="2137" spans="1:8">
      <c r="A2137" s="1" t="s">
        <v>7</v>
      </c>
      <c r="B2137" t="s">
        <v>8</v>
      </c>
      <c r="C2137">
        <v>76</v>
      </c>
      <c r="D2137" t="s">
        <v>9</v>
      </c>
      <c r="E2137" s="35">
        <v>38661</v>
      </c>
      <c r="F2137">
        <v>1410</v>
      </c>
      <c r="G2137" t="s">
        <v>10</v>
      </c>
      <c r="H2137" t="s">
        <v>11</v>
      </c>
    </row>
    <row r="2138" spans="1:8">
      <c r="A2138" s="1" t="s">
        <v>7</v>
      </c>
      <c r="B2138" t="s">
        <v>8</v>
      </c>
      <c r="C2138">
        <v>76</v>
      </c>
      <c r="D2138" t="s">
        <v>9</v>
      </c>
      <c r="E2138" s="35">
        <v>38662</v>
      </c>
      <c r="F2138">
        <v>1051</v>
      </c>
      <c r="G2138" t="s">
        <v>10</v>
      </c>
      <c r="H2138" t="s">
        <v>11</v>
      </c>
    </row>
    <row r="2139" spans="1:8">
      <c r="A2139" s="1" t="s">
        <v>7</v>
      </c>
      <c r="B2139" t="s">
        <v>8</v>
      </c>
      <c r="C2139">
        <v>76</v>
      </c>
      <c r="D2139" t="s">
        <v>9</v>
      </c>
      <c r="E2139" s="35">
        <v>38663</v>
      </c>
      <c r="F2139">
        <v>1056</v>
      </c>
      <c r="G2139" t="s">
        <v>10</v>
      </c>
      <c r="H2139" t="s">
        <v>11</v>
      </c>
    </row>
    <row r="2140" spans="1:8">
      <c r="A2140" s="1" t="s">
        <v>7</v>
      </c>
      <c r="B2140" t="s">
        <v>8</v>
      </c>
      <c r="C2140">
        <v>76</v>
      </c>
      <c r="D2140" t="s">
        <v>9</v>
      </c>
      <c r="E2140" s="35">
        <v>38664</v>
      </c>
      <c r="F2140">
        <v>938</v>
      </c>
      <c r="G2140" t="s">
        <v>10</v>
      </c>
      <c r="H2140" t="s">
        <v>11</v>
      </c>
    </row>
    <row r="2141" spans="1:8">
      <c r="A2141" s="1" t="s">
        <v>7</v>
      </c>
      <c r="B2141" t="s">
        <v>8</v>
      </c>
      <c r="C2141">
        <v>76</v>
      </c>
      <c r="D2141" t="s">
        <v>9</v>
      </c>
      <c r="E2141" s="35">
        <v>38665</v>
      </c>
      <c r="F2141">
        <v>1204</v>
      </c>
      <c r="G2141" t="s">
        <v>10</v>
      </c>
      <c r="H2141" t="s">
        <v>11</v>
      </c>
    </row>
    <row r="2142" spans="1:8">
      <c r="A2142" s="1" t="s">
        <v>7</v>
      </c>
      <c r="B2142" t="s">
        <v>8</v>
      </c>
      <c r="C2142">
        <v>76</v>
      </c>
      <c r="D2142" t="s">
        <v>9</v>
      </c>
      <c r="E2142" s="35">
        <v>38666</v>
      </c>
      <c r="F2142">
        <v>1183</v>
      </c>
      <c r="G2142" t="s">
        <v>10</v>
      </c>
      <c r="H2142" t="s">
        <v>11</v>
      </c>
    </row>
    <row r="2143" spans="1:8">
      <c r="A2143" s="1" t="s">
        <v>7</v>
      </c>
      <c r="B2143" t="s">
        <v>8</v>
      </c>
      <c r="C2143">
        <v>76</v>
      </c>
      <c r="D2143" t="s">
        <v>9</v>
      </c>
      <c r="E2143" s="35">
        <v>38667</v>
      </c>
      <c r="F2143">
        <v>1524</v>
      </c>
      <c r="G2143" t="s">
        <v>10</v>
      </c>
      <c r="H2143" t="s">
        <v>11</v>
      </c>
    </row>
    <row r="2144" spans="1:8">
      <c r="A2144" s="1" t="s">
        <v>7</v>
      </c>
      <c r="B2144" t="s">
        <v>8</v>
      </c>
      <c r="C2144">
        <v>76</v>
      </c>
      <c r="D2144" t="s">
        <v>9</v>
      </c>
      <c r="E2144" s="35">
        <v>38668</v>
      </c>
      <c r="F2144">
        <v>1560</v>
      </c>
      <c r="G2144" t="s">
        <v>10</v>
      </c>
      <c r="H2144" t="s">
        <v>11</v>
      </c>
    </row>
    <row r="2145" spans="1:8">
      <c r="A2145" s="1" t="s">
        <v>7</v>
      </c>
      <c r="B2145" t="s">
        <v>8</v>
      </c>
      <c r="C2145">
        <v>76</v>
      </c>
      <c r="D2145" t="s">
        <v>9</v>
      </c>
      <c r="E2145" s="35">
        <v>38669</v>
      </c>
      <c r="F2145">
        <v>1596</v>
      </c>
      <c r="G2145" t="s">
        <v>10</v>
      </c>
      <c r="H2145" t="s">
        <v>11</v>
      </c>
    </row>
    <row r="2146" spans="1:8">
      <c r="A2146" s="1" t="s">
        <v>7</v>
      </c>
      <c r="B2146" t="s">
        <v>8</v>
      </c>
      <c r="C2146">
        <v>76</v>
      </c>
      <c r="D2146" t="s">
        <v>9</v>
      </c>
      <c r="E2146" s="35">
        <v>38670</v>
      </c>
      <c r="F2146">
        <v>1501</v>
      </c>
      <c r="G2146" t="s">
        <v>10</v>
      </c>
      <c r="H2146" t="s">
        <v>11</v>
      </c>
    </row>
    <row r="2147" spans="1:8">
      <c r="A2147" s="1" t="s">
        <v>7</v>
      </c>
      <c r="B2147" t="s">
        <v>8</v>
      </c>
      <c r="C2147">
        <v>76</v>
      </c>
      <c r="D2147" t="s">
        <v>9</v>
      </c>
      <c r="E2147" s="35">
        <v>38671</v>
      </c>
      <c r="F2147">
        <v>1711</v>
      </c>
      <c r="G2147" t="s">
        <v>10</v>
      </c>
      <c r="H2147" t="s">
        <v>11</v>
      </c>
    </row>
    <row r="2148" spans="1:8">
      <c r="A2148" s="1" t="s">
        <v>7</v>
      </c>
      <c r="B2148" t="s">
        <v>8</v>
      </c>
      <c r="C2148">
        <v>76</v>
      </c>
      <c r="D2148" t="s">
        <v>9</v>
      </c>
      <c r="E2148" s="35">
        <v>38672</v>
      </c>
      <c r="F2148">
        <v>1515</v>
      </c>
      <c r="G2148" t="s">
        <v>10</v>
      </c>
      <c r="H2148" t="s">
        <v>11</v>
      </c>
    </row>
    <row r="2149" spans="1:8">
      <c r="A2149" s="1" t="s">
        <v>7</v>
      </c>
      <c r="B2149" t="s">
        <v>8</v>
      </c>
      <c r="C2149">
        <v>76</v>
      </c>
      <c r="D2149" t="s">
        <v>9</v>
      </c>
      <c r="E2149" s="35">
        <v>38673</v>
      </c>
      <c r="F2149">
        <v>1883</v>
      </c>
      <c r="G2149" t="s">
        <v>10</v>
      </c>
      <c r="H2149" t="s">
        <v>11</v>
      </c>
    </row>
    <row r="2150" spans="1:8">
      <c r="A2150" s="1" t="s">
        <v>7</v>
      </c>
      <c r="B2150" t="s">
        <v>8</v>
      </c>
      <c r="C2150">
        <v>76</v>
      </c>
      <c r="D2150" t="s">
        <v>9</v>
      </c>
      <c r="E2150" s="35">
        <v>38674</v>
      </c>
      <c r="F2150">
        <v>2040</v>
      </c>
      <c r="G2150" t="s">
        <v>10</v>
      </c>
      <c r="H2150" t="s">
        <v>11</v>
      </c>
    </row>
    <row r="2151" spans="1:8">
      <c r="A2151" s="1" t="s">
        <v>7</v>
      </c>
      <c r="B2151" t="s">
        <v>8</v>
      </c>
      <c r="C2151">
        <v>76</v>
      </c>
      <c r="D2151" t="s">
        <v>9</v>
      </c>
      <c r="E2151" s="35">
        <v>38675</v>
      </c>
      <c r="F2151">
        <v>1652</v>
      </c>
      <c r="G2151" t="s">
        <v>10</v>
      </c>
      <c r="H2151" t="s">
        <v>11</v>
      </c>
    </row>
    <row r="2152" spans="1:8">
      <c r="A2152" s="1" t="s">
        <v>7</v>
      </c>
      <c r="B2152" t="s">
        <v>8</v>
      </c>
      <c r="C2152">
        <v>76</v>
      </c>
      <c r="D2152" t="s">
        <v>9</v>
      </c>
      <c r="E2152" s="35">
        <v>38676</v>
      </c>
      <c r="F2152">
        <v>1264</v>
      </c>
      <c r="G2152" t="s">
        <v>10</v>
      </c>
      <c r="H2152" t="s">
        <v>11</v>
      </c>
    </row>
    <row r="2153" spans="1:8">
      <c r="A2153" s="1" t="s">
        <v>7</v>
      </c>
      <c r="B2153" t="s">
        <v>8</v>
      </c>
      <c r="C2153">
        <v>76</v>
      </c>
      <c r="D2153" t="s">
        <v>9</v>
      </c>
      <c r="E2153" s="35">
        <v>38677</v>
      </c>
      <c r="F2153">
        <v>1553</v>
      </c>
      <c r="G2153" t="s">
        <v>10</v>
      </c>
      <c r="H2153" t="s">
        <v>11</v>
      </c>
    </row>
    <row r="2154" spans="1:8">
      <c r="A2154" s="1" t="s">
        <v>7</v>
      </c>
      <c r="B2154" t="s">
        <v>8</v>
      </c>
      <c r="C2154">
        <v>76</v>
      </c>
      <c r="D2154" t="s">
        <v>9</v>
      </c>
      <c r="E2154" s="35">
        <v>38678</v>
      </c>
      <c r="F2154">
        <v>1864</v>
      </c>
      <c r="G2154" t="s">
        <v>10</v>
      </c>
      <c r="H2154" t="s">
        <v>11</v>
      </c>
    </row>
    <row r="2155" spans="1:8">
      <c r="A2155" s="1" t="s">
        <v>7</v>
      </c>
      <c r="B2155" t="s">
        <v>8</v>
      </c>
      <c r="C2155">
        <v>76</v>
      </c>
      <c r="D2155" t="s">
        <v>9</v>
      </c>
      <c r="E2155" s="35">
        <v>38679</v>
      </c>
      <c r="F2155">
        <v>1658</v>
      </c>
      <c r="G2155" t="s">
        <v>10</v>
      </c>
      <c r="H2155" t="s">
        <v>11</v>
      </c>
    </row>
    <row r="2156" spans="1:8">
      <c r="A2156" s="1" t="s">
        <v>7</v>
      </c>
      <c r="B2156" t="s">
        <v>8</v>
      </c>
      <c r="C2156">
        <v>76</v>
      </c>
      <c r="D2156" t="s">
        <v>9</v>
      </c>
      <c r="E2156" s="35">
        <v>38680</v>
      </c>
      <c r="F2156">
        <v>1614</v>
      </c>
      <c r="G2156" t="s">
        <v>10</v>
      </c>
      <c r="H2156" t="s">
        <v>11</v>
      </c>
    </row>
    <row r="2157" spans="1:8">
      <c r="A2157" s="1" t="s">
        <v>7</v>
      </c>
      <c r="B2157" t="s">
        <v>8</v>
      </c>
      <c r="C2157">
        <v>76</v>
      </c>
      <c r="D2157" t="s">
        <v>9</v>
      </c>
      <c r="E2157" s="35">
        <v>38681</v>
      </c>
      <c r="F2157">
        <v>1325</v>
      </c>
      <c r="G2157" t="s">
        <v>10</v>
      </c>
      <c r="H2157" t="s">
        <v>11</v>
      </c>
    </row>
    <row r="2158" spans="1:8">
      <c r="A2158" s="1" t="s">
        <v>7</v>
      </c>
      <c r="B2158" t="s">
        <v>8</v>
      </c>
      <c r="C2158">
        <v>76</v>
      </c>
      <c r="D2158" t="s">
        <v>9</v>
      </c>
      <c r="E2158" s="35">
        <v>38682</v>
      </c>
      <c r="F2158">
        <v>967</v>
      </c>
      <c r="G2158" t="s">
        <v>10</v>
      </c>
      <c r="H2158" t="s">
        <v>11</v>
      </c>
    </row>
    <row r="2159" spans="1:8">
      <c r="A2159" s="1" t="s">
        <v>7</v>
      </c>
      <c r="B2159" t="s">
        <v>8</v>
      </c>
      <c r="C2159">
        <v>76</v>
      </c>
      <c r="D2159" t="s">
        <v>9</v>
      </c>
      <c r="E2159" s="35">
        <v>38683</v>
      </c>
      <c r="F2159">
        <v>1315</v>
      </c>
      <c r="G2159" t="s">
        <v>10</v>
      </c>
      <c r="H2159" t="s">
        <v>11</v>
      </c>
    </row>
    <row r="2160" spans="1:8">
      <c r="A2160" s="1" t="s">
        <v>7</v>
      </c>
      <c r="B2160" t="s">
        <v>8</v>
      </c>
      <c r="C2160">
        <v>76</v>
      </c>
      <c r="D2160" t="s">
        <v>9</v>
      </c>
      <c r="E2160" s="35">
        <v>38684</v>
      </c>
      <c r="F2160">
        <v>2053</v>
      </c>
      <c r="G2160" t="s">
        <v>10</v>
      </c>
      <c r="H2160" t="s">
        <v>11</v>
      </c>
    </row>
    <row r="2161" spans="1:8">
      <c r="A2161" s="1" t="s">
        <v>7</v>
      </c>
      <c r="B2161" t="s">
        <v>8</v>
      </c>
      <c r="C2161">
        <v>76</v>
      </c>
      <c r="D2161" t="s">
        <v>9</v>
      </c>
      <c r="E2161" s="35">
        <v>38685</v>
      </c>
      <c r="F2161">
        <v>2231</v>
      </c>
      <c r="G2161" t="s">
        <v>10</v>
      </c>
      <c r="H2161" t="s">
        <v>11</v>
      </c>
    </row>
    <row r="2162" spans="1:8">
      <c r="A2162" s="1" t="s">
        <v>7</v>
      </c>
      <c r="B2162" t="s">
        <v>8</v>
      </c>
      <c r="C2162">
        <v>76</v>
      </c>
      <c r="D2162" t="s">
        <v>9</v>
      </c>
      <c r="E2162" s="35">
        <v>38686</v>
      </c>
      <c r="F2162">
        <v>3144</v>
      </c>
      <c r="G2162" t="s">
        <v>10</v>
      </c>
      <c r="H2162" t="s">
        <v>11</v>
      </c>
    </row>
    <row r="2163" spans="1:8">
      <c r="A2163" s="1" t="s">
        <v>7</v>
      </c>
      <c r="B2163" t="s">
        <v>8</v>
      </c>
      <c r="C2163">
        <v>76</v>
      </c>
      <c r="D2163" t="s">
        <v>9</v>
      </c>
      <c r="E2163" s="35">
        <v>38687</v>
      </c>
      <c r="F2163">
        <v>5267</v>
      </c>
      <c r="G2163" t="s">
        <v>10</v>
      </c>
      <c r="H2163" t="s">
        <v>11</v>
      </c>
    </row>
    <row r="2164" spans="1:8">
      <c r="A2164" s="1" t="s">
        <v>7</v>
      </c>
      <c r="B2164" t="s">
        <v>8</v>
      </c>
      <c r="C2164">
        <v>76</v>
      </c>
      <c r="D2164" t="s">
        <v>9</v>
      </c>
      <c r="E2164" s="35">
        <v>38688</v>
      </c>
      <c r="F2164">
        <v>12989</v>
      </c>
      <c r="G2164" t="s">
        <v>10</v>
      </c>
      <c r="H2164" t="s">
        <v>11</v>
      </c>
    </row>
    <row r="2165" spans="1:8">
      <c r="A2165" s="1" t="s">
        <v>7</v>
      </c>
      <c r="B2165" t="s">
        <v>8</v>
      </c>
      <c r="C2165">
        <v>76</v>
      </c>
      <c r="D2165" t="s">
        <v>9</v>
      </c>
      <c r="E2165" s="35">
        <v>38689</v>
      </c>
      <c r="F2165">
        <v>4605</v>
      </c>
      <c r="G2165" t="s">
        <v>10</v>
      </c>
      <c r="H2165" t="s">
        <v>11</v>
      </c>
    </row>
    <row r="2166" spans="1:8">
      <c r="A2166" s="1" t="s">
        <v>7</v>
      </c>
      <c r="B2166" t="s">
        <v>8</v>
      </c>
      <c r="C2166">
        <v>76</v>
      </c>
      <c r="D2166" t="s">
        <v>9</v>
      </c>
      <c r="E2166" s="35">
        <v>38690</v>
      </c>
      <c r="F2166">
        <v>2992</v>
      </c>
      <c r="G2166" t="s">
        <v>10</v>
      </c>
      <c r="H2166" t="s">
        <v>11</v>
      </c>
    </row>
    <row r="2167" spans="1:8">
      <c r="A2167" s="1" t="s">
        <v>7</v>
      </c>
      <c r="B2167" t="s">
        <v>8</v>
      </c>
      <c r="C2167">
        <v>76</v>
      </c>
      <c r="D2167" t="s">
        <v>9</v>
      </c>
      <c r="E2167" s="35">
        <v>38691</v>
      </c>
      <c r="F2167">
        <v>2896</v>
      </c>
      <c r="G2167" t="s">
        <v>10</v>
      </c>
      <c r="H2167" t="s">
        <v>11</v>
      </c>
    </row>
    <row r="2168" spans="1:8">
      <c r="A2168" s="1" t="s">
        <v>7</v>
      </c>
      <c r="B2168" t="s">
        <v>8</v>
      </c>
      <c r="C2168">
        <v>76</v>
      </c>
      <c r="D2168" t="s">
        <v>9</v>
      </c>
      <c r="E2168" s="35">
        <v>38692</v>
      </c>
      <c r="F2168">
        <v>2403</v>
      </c>
      <c r="G2168" t="s">
        <v>10</v>
      </c>
      <c r="H2168" t="s">
        <v>11</v>
      </c>
    </row>
    <row r="2169" spans="1:8">
      <c r="A2169" s="1" t="s">
        <v>7</v>
      </c>
      <c r="B2169" t="s">
        <v>8</v>
      </c>
      <c r="C2169">
        <v>76</v>
      </c>
      <c r="D2169" t="s">
        <v>9</v>
      </c>
      <c r="E2169" s="35">
        <v>38693</v>
      </c>
      <c r="F2169">
        <v>3275</v>
      </c>
      <c r="G2169" t="s">
        <v>10</v>
      </c>
      <c r="H2169" t="s">
        <v>11</v>
      </c>
    </row>
    <row r="2170" spans="1:8">
      <c r="A2170" s="1" t="s">
        <v>7</v>
      </c>
      <c r="B2170" t="s">
        <v>8</v>
      </c>
      <c r="C2170">
        <v>76</v>
      </c>
      <c r="D2170" t="s">
        <v>9</v>
      </c>
      <c r="E2170" s="35">
        <v>38694</v>
      </c>
      <c r="F2170">
        <v>2843</v>
      </c>
      <c r="G2170" t="s">
        <v>10</v>
      </c>
      <c r="H2170" t="s">
        <v>11</v>
      </c>
    </row>
    <row r="2171" spans="1:8">
      <c r="A2171" s="1" t="s">
        <v>7</v>
      </c>
      <c r="B2171" t="s">
        <v>8</v>
      </c>
      <c r="C2171">
        <v>76</v>
      </c>
      <c r="D2171" t="s">
        <v>9</v>
      </c>
      <c r="E2171" s="35">
        <v>38695</v>
      </c>
      <c r="F2171">
        <v>2838</v>
      </c>
      <c r="G2171" t="s">
        <v>10</v>
      </c>
      <c r="H2171" t="s">
        <v>11</v>
      </c>
    </row>
    <row r="2172" spans="1:8">
      <c r="A2172" s="1" t="s">
        <v>7</v>
      </c>
      <c r="B2172" t="s">
        <v>8</v>
      </c>
      <c r="C2172">
        <v>76</v>
      </c>
      <c r="D2172" t="s">
        <v>9</v>
      </c>
      <c r="E2172" s="35">
        <v>38696</v>
      </c>
      <c r="F2172">
        <v>2469</v>
      </c>
      <c r="G2172" t="s">
        <v>10</v>
      </c>
      <c r="H2172" t="s">
        <v>11</v>
      </c>
    </row>
    <row r="2173" spans="1:8">
      <c r="A2173" s="1" t="s">
        <v>7</v>
      </c>
      <c r="B2173" t="s">
        <v>8</v>
      </c>
      <c r="C2173">
        <v>76</v>
      </c>
      <c r="D2173" t="s">
        <v>9</v>
      </c>
      <c r="E2173" s="35">
        <v>38697</v>
      </c>
      <c r="F2173">
        <v>1868</v>
      </c>
      <c r="G2173" t="s">
        <v>10</v>
      </c>
      <c r="H2173" t="s">
        <v>11</v>
      </c>
    </row>
    <row r="2174" spans="1:8">
      <c r="A2174" s="1" t="s">
        <v>7</v>
      </c>
      <c r="B2174" t="s">
        <v>8</v>
      </c>
      <c r="C2174">
        <v>76</v>
      </c>
      <c r="D2174" t="s">
        <v>9</v>
      </c>
      <c r="E2174" s="35">
        <v>38698</v>
      </c>
      <c r="F2174">
        <v>2330</v>
      </c>
      <c r="G2174" t="s">
        <v>10</v>
      </c>
      <c r="H2174" t="s">
        <v>11</v>
      </c>
    </row>
    <row r="2175" spans="1:8">
      <c r="A2175" s="1" t="s">
        <v>7</v>
      </c>
      <c r="B2175" t="s">
        <v>8</v>
      </c>
      <c r="C2175">
        <v>76</v>
      </c>
      <c r="D2175" t="s">
        <v>9</v>
      </c>
      <c r="E2175" s="35">
        <v>38699</v>
      </c>
      <c r="F2175">
        <v>2679</v>
      </c>
      <c r="G2175" t="s">
        <v>10</v>
      </c>
      <c r="H2175" t="s">
        <v>11</v>
      </c>
    </row>
    <row r="2176" spans="1:8">
      <c r="A2176" s="1" t="s">
        <v>7</v>
      </c>
      <c r="B2176" t="s">
        <v>8</v>
      </c>
      <c r="C2176">
        <v>76</v>
      </c>
      <c r="D2176" t="s">
        <v>9</v>
      </c>
      <c r="E2176" s="35">
        <v>38700</v>
      </c>
      <c r="F2176">
        <v>3146</v>
      </c>
      <c r="G2176" t="s">
        <v>10</v>
      </c>
      <c r="H2176" t="s">
        <v>11</v>
      </c>
    </row>
    <row r="2177" spans="1:8">
      <c r="A2177" s="1" t="s">
        <v>7</v>
      </c>
      <c r="B2177" t="s">
        <v>8</v>
      </c>
      <c r="C2177">
        <v>76</v>
      </c>
      <c r="D2177" t="s">
        <v>9</v>
      </c>
      <c r="E2177" s="35">
        <v>38701</v>
      </c>
      <c r="F2177">
        <v>2579</v>
      </c>
      <c r="G2177" t="s">
        <v>10</v>
      </c>
      <c r="H2177" t="s">
        <v>11</v>
      </c>
    </row>
    <row r="2178" spans="1:8">
      <c r="A2178" s="1" t="s">
        <v>7</v>
      </c>
      <c r="B2178" t="s">
        <v>8</v>
      </c>
      <c r="C2178">
        <v>76</v>
      </c>
      <c r="D2178" t="s">
        <v>9</v>
      </c>
      <c r="E2178" s="35">
        <v>38702</v>
      </c>
      <c r="F2178">
        <v>2421</v>
      </c>
      <c r="G2178" t="s">
        <v>10</v>
      </c>
      <c r="H2178" t="s">
        <v>11</v>
      </c>
    </row>
    <row r="2179" spans="1:8">
      <c r="A2179" s="1" t="s">
        <v>7</v>
      </c>
      <c r="B2179" t="s">
        <v>8</v>
      </c>
      <c r="C2179">
        <v>76</v>
      </c>
      <c r="D2179" t="s">
        <v>9</v>
      </c>
      <c r="E2179" s="35">
        <v>38703</v>
      </c>
      <c r="F2179">
        <v>1823</v>
      </c>
      <c r="G2179" t="s">
        <v>10</v>
      </c>
      <c r="H2179" t="s">
        <v>11</v>
      </c>
    </row>
    <row r="2180" spans="1:8">
      <c r="A2180" s="1" t="s">
        <v>7</v>
      </c>
      <c r="B2180" t="s">
        <v>8</v>
      </c>
      <c r="C2180">
        <v>76</v>
      </c>
      <c r="D2180" t="s">
        <v>9</v>
      </c>
      <c r="E2180" s="35">
        <v>38704</v>
      </c>
      <c r="F2180">
        <v>3794</v>
      </c>
      <c r="G2180" t="s">
        <v>10</v>
      </c>
      <c r="H2180" t="s">
        <v>11</v>
      </c>
    </row>
    <row r="2181" spans="1:8">
      <c r="A2181" s="1" t="s">
        <v>7</v>
      </c>
      <c r="B2181" t="s">
        <v>8</v>
      </c>
      <c r="C2181">
        <v>76</v>
      </c>
      <c r="D2181" t="s">
        <v>9</v>
      </c>
      <c r="E2181" s="35">
        <v>38705</v>
      </c>
      <c r="F2181">
        <v>7976</v>
      </c>
      <c r="G2181" t="s">
        <v>10</v>
      </c>
      <c r="H2181" t="s">
        <v>11</v>
      </c>
    </row>
    <row r="2182" spans="1:8">
      <c r="A2182" s="1" t="s">
        <v>7</v>
      </c>
      <c r="B2182" t="s">
        <v>8</v>
      </c>
      <c r="C2182">
        <v>76</v>
      </c>
      <c r="D2182" t="s">
        <v>9</v>
      </c>
      <c r="E2182" s="35">
        <v>38706</v>
      </c>
      <c r="F2182">
        <v>5759</v>
      </c>
      <c r="G2182" t="s">
        <v>10</v>
      </c>
      <c r="H2182" t="s">
        <v>11</v>
      </c>
    </row>
    <row r="2183" spans="1:8">
      <c r="A2183" s="1" t="s">
        <v>7</v>
      </c>
      <c r="B2183" t="s">
        <v>8</v>
      </c>
      <c r="C2183">
        <v>76</v>
      </c>
      <c r="D2183" t="s">
        <v>9</v>
      </c>
      <c r="E2183" s="35">
        <v>38707</v>
      </c>
      <c r="F2183">
        <v>5339</v>
      </c>
      <c r="G2183" t="s">
        <v>10</v>
      </c>
      <c r="H2183" t="s">
        <v>11</v>
      </c>
    </row>
    <row r="2184" spans="1:8">
      <c r="A2184" s="1" t="s">
        <v>7</v>
      </c>
      <c r="B2184" t="s">
        <v>8</v>
      </c>
      <c r="C2184">
        <v>76</v>
      </c>
      <c r="D2184" t="s">
        <v>9</v>
      </c>
      <c r="E2184" s="35">
        <v>38708</v>
      </c>
      <c r="F2184">
        <v>19113</v>
      </c>
      <c r="G2184" t="s">
        <v>10</v>
      </c>
      <c r="H2184" t="s">
        <v>11</v>
      </c>
    </row>
    <row r="2185" spans="1:8">
      <c r="A2185" s="1" t="s">
        <v>7</v>
      </c>
      <c r="B2185" t="s">
        <v>8</v>
      </c>
      <c r="C2185">
        <v>76</v>
      </c>
      <c r="D2185" t="s">
        <v>9</v>
      </c>
      <c r="E2185" s="35">
        <v>38709</v>
      </c>
      <c r="F2185">
        <v>19128</v>
      </c>
      <c r="G2185" t="s">
        <v>10</v>
      </c>
      <c r="H2185" t="s">
        <v>11</v>
      </c>
    </row>
    <row r="2186" spans="1:8">
      <c r="A2186" s="1" t="s">
        <v>7</v>
      </c>
      <c r="B2186" t="s">
        <v>8</v>
      </c>
      <c r="C2186">
        <v>76</v>
      </c>
      <c r="D2186" t="s">
        <v>9</v>
      </c>
      <c r="E2186" s="35">
        <v>38710</v>
      </c>
      <c r="F2186">
        <v>7613</v>
      </c>
      <c r="G2186" t="s">
        <v>10</v>
      </c>
      <c r="H2186" t="s">
        <v>11</v>
      </c>
    </row>
    <row r="2187" spans="1:8">
      <c r="A2187" s="1" t="s">
        <v>7</v>
      </c>
      <c r="B2187" t="s">
        <v>8</v>
      </c>
      <c r="C2187">
        <v>76</v>
      </c>
      <c r="D2187" t="s">
        <v>9</v>
      </c>
      <c r="E2187" s="35">
        <v>38711</v>
      </c>
      <c r="F2187">
        <v>6952</v>
      </c>
      <c r="G2187" t="s">
        <v>10</v>
      </c>
      <c r="H2187" t="s">
        <v>11</v>
      </c>
    </row>
    <row r="2188" spans="1:8">
      <c r="A2188" s="1" t="s">
        <v>7</v>
      </c>
      <c r="B2188" t="s">
        <v>8</v>
      </c>
      <c r="C2188">
        <v>76</v>
      </c>
      <c r="D2188" t="s">
        <v>9</v>
      </c>
      <c r="E2188" s="35">
        <v>38712</v>
      </c>
      <c r="F2188">
        <v>14304</v>
      </c>
      <c r="G2188" t="s">
        <v>10</v>
      </c>
      <c r="H2188" t="s">
        <v>11</v>
      </c>
    </row>
    <row r="2189" spans="1:8">
      <c r="A2189" s="1" t="s">
        <v>7</v>
      </c>
      <c r="B2189" t="s">
        <v>8</v>
      </c>
      <c r="C2189">
        <v>76</v>
      </c>
      <c r="D2189" t="s">
        <v>9</v>
      </c>
      <c r="E2189" s="35">
        <v>38713</v>
      </c>
      <c r="F2189">
        <v>10385</v>
      </c>
      <c r="G2189" t="s">
        <v>10</v>
      </c>
      <c r="H2189" t="s">
        <v>11</v>
      </c>
    </row>
    <row r="2190" spans="1:8">
      <c r="A2190" s="1" t="s">
        <v>7</v>
      </c>
      <c r="B2190" t="s">
        <v>8</v>
      </c>
      <c r="C2190">
        <v>76</v>
      </c>
      <c r="D2190" t="s">
        <v>9</v>
      </c>
      <c r="E2190" s="35">
        <v>38714</v>
      </c>
      <c r="F2190">
        <v>26074</v>
      </c>
      <c r="G2190" t="s">
        <v>10</v>
      </c>
      <c r="H2190" t="s">
        <v>11</v>
      </c>
    </row>
    <row r="2191" spans="1:8">
      <c r="A2191" s="1" t="s">
        <v>7</v>
      </c>
      <c r="B2191" t="s">
        <v>8</v>
      </c>
      <c r="C2191">
        <v>76</v>
      </c>
      <c r="D2191" t="s">
        <v>9</v>
      </c>
      <c r="E2191" s="35">
        <v>38715</v>
      </c>
      <c r="F2191">
        <v>19761</v>
      </c>
      <c r="G2191" t="s">
        <v>10</v>
      </c>
      <c r="H2191" t="s">
        <v>11</v>
      </c>
    </row>
    <row r="2192" spans="1:8">
      <c r="A2192" s="1" t="s">
        <v>7</v>
      </c>
      <c r="B2192" t="s">
        <v>8</v>
      </c>
      <c r="C2192">
        <v>76</v>
      </c>
      <c r="D2192" t="s">
        <v>9</v>
      </c>
      <c r="E2192" s="35">
        <v>38716</v>
      </c>
      <c r="F2192">
        <v>16216</v>
      </c>
      <c r="G2192" t="s">
        <v>10</v>
      </c>
      <c r="H2192" t="s">
        <v>11</v>
      </c>
    </row>
    <row r="2193" spans="1:8">
      <c r="A2193" s="1" t="s">
        <v>7</v>
      </c>
      <c r="B2193" t="s">
        <v>8</v>
      </c>
      <c r="C2193">
        <v>76</v>
      </c>
      <c r="D2193" t="s">
        <v>9</v>
      </c>
      <c r="E2193" s="35">
        <v>38717</v>
      </c>
      <c r="F2193">
        <v>127617</v>
      </c>
      <c r="G2193" t="s">
        <v>10</v>
      </c>
      <c r="H2193" t="s">
        <v>11</v>
      </c>
    </row>
    <row r="2194" spans="1:8">
      <c r="A2194" s="1" t="s">
        <v>7</v>
      </c>
      <c r="B2194" t="s">
        <v>8</v>
      </c>
      <c r="C2194">
        <v>76</v>
      </c>
      <c r="D2194" t="s">
        <v>9</v>
      </c>
      <c r="E2194" s="35">
        <v>38718</v>
      </c>
      <c r="F2194">
        <v>38651</v>
      </c>
      <c r="G2194" t="s">
        <v>10</v>
      </c>
      <c r="H2194" t="s">
        <v>11</v>
      </c>
    </row>
    <row r="2195" spans="1:8">
      <c r="A2195" s="1" t="s">
        <v>7</v>
      </c>
      <c r="B2195" t="s">
        <v>8</v>
      </c>
      <c r="C2195">
        <v>76</v>
      </c>
      <c r="D2195" t="s">
        <v>9</v>
      </c>
      <c r="E2195" s="35">
        <v>38719</v>
      </c>
      <c r="F2195">
        <v>35430</v>
      </c>
      <c r="G2195" t="s">
        <v>10</v>
      </c>
      <c r="H2195" t="s">
        <v>11</v>
      </c>
    </row>
    <row r="2196" spans="1:8">
      <c r="A2196" s="1" t="s">
        <v>7</v>
      </c>
      <c r="B2196" t="s">
        <v>8</v>
      </c>
      <c r="C2196">
        <v>76</v>
      </c>
      <c r="D2196" t="s">
        <v>9</v>
      </c>
      <c r="E2196" s="35">
        <v>38720</v>
      </c>
      <c r="F2196">
        <v>23759</v>
      </c>
      <c r="G2196" t="s">
        <v>10</v>
      </c>
      <c r="H2196" t="s">
        <v>11</v>
      </c>
    </row>
    <row r="2197" spans="1:8">
      <c r="A2197" s="1" t="s">
        <v>7</v>
      </c>
      <c r="B2197" t="s">
        <v>8</v>
      </c>
      <c r="C2197">
        <v>76</v>
      </c>
      <c r="D2197" t="s">
        <v>9</v>
      </c>
      <c r="E2197" s="35">
        <v>38721</v>
      </c>
      <c r="F2197">
        <v>17272</v>
      </c>
      <c r="G2197" t="s">
        <v>10</v>
      </c>
      <c r="H2197" t="s">
        <v>11</v>
      </c>
    </row>
    <row r="2198" spans="1:8">
      <c r="A2198" s="1" t="s">
        <v>7</v>
      </c>
      <c r="B2198" t="s">
        <v>8</v>
      </c>
      <c r="C2198">
        <v>76</v>
      </c>
      <c r="D2198" t="s">
        <v>9</v>
      </c>
      <c r="E2198" s="35">
        <v>38722</v>
      </c>
      <c r="F2198">
        <v>14426</v>
      </c>
      <c r="G2198" t="s">
        <v>10</v>
      </c>
      <c r="H2198" t="s">
        <v>11</v>
      </c>
    </row>
    <row r="2199" spans="1:8">
      <c r="A2199" s="1" t="s">
        <v>7</v>
      </c>
      <c r="B2199" t="s">
        <v>8</v>
      </c>
      <c r="C2199">
        <v>76</v>
      </c>
      <c r="D2199" t="s">
        <v>9</v>
      </c>
      <c r="E2199" s="35">
        <v>38723</v>
      </c>
      <c r="F2199">
        <v>12682</v>
      </c>
      <c r="G2199" t="s">
        <v>10</v>
      </c>
      <c r="H2199" t="s">
        <v>11</v>
      </c>
    </row>
    <row r="2200" spans="1:8">
      <c r="A2200" s="1" t="s">
        <v>7</v>
      </c>
      <c r="B2200" t="s">
        <v>8</v>
      </c>
      <c r="C2200">
        <v>76</v>
      </c>
      <c r="D2200" t="s">
        <v>9</v>
      </c>
      <c r="E2200" s="35">
        <v>38724</v>
      </c>
      <c r="F2200">
        <v>11327</v>
      </c>
      <c r="G2200" t="s">
        <v>10</v>
      </c>
      <c r="H2200" t="s">
        <v>11</v>
      </c>
    </row>
    <row r="2201" spans="1:8">
      <c r="A2201" s="1" t="s">
        <v>7</v>
      </c>
      <c r="B2201" t="s">
        <v>8</v>
      </c>
      <c r="C2201">
        <v>76</v>
      </c>
      <c r="D2201" t="s">
        <v>9</v>
      </c>
      <c r="E2201" s="35">
        <v>38725</v>
      </c>
      <c r="F2201">
        <v>10425</v>
      </c>
      <c r="G2201" t="s">
        <v>10</v>
      </c>
      <c r="H2201" t="s">
        <v>11</v>
      </c>
    </row>
    <row r="2202" spans="1:8">
      <c r="A2202" s="1" t="s">
        <v>7</v>
      </c>
      <c r="B2202" t="s">
        <v>8</v>
      </c>
      <c r="C2202">
        <v>76</v>
      </c>
      <c r="D2202" t="s">
        <v>9</v>
      </c>
      <c r="E2202" s="35">
        <v>38726</v>
      </c>
      <c r="F2202">
        <v>8891</v>
      </c>
      <c r="G2202" t="s">
        <v>10</v>
      </c>
      <c r="H2202" t="s">
        <v>11</v>
      </c>
    </row>
    <row r="2203" spans="1:8">
      <c r="A2203" s="1" t="s">
        <v>7</v>
      </c>
      <c r="B2203" t="s">
        <v>8</v>
      </c>
      <c r="C2203">
        <v>76</v>
      </c>
      <c r="D2203" t="s">
        <v>9</v>
      </c>
      <c r="E2203" s="35">
        <v>38727</v>
      </c>
      <c r="F2203">
        <v>8482</v>
      </c>
      <c r="G2203" t="s">
        <v>10</v>
      </c>
      <c r="H2203" t="s">
        <v>11</v>
      </c>
    </row>
    <row r="2204" spans="1:8">
      <c r="A2204" s="1" t="s">
        <v>7</v>
      </c>
      <c r="B2204" t="s">
        <v>8</v>
      </c>
      <c r="C2204">
        <v>76</v>
      </c>
      <c r="D2204" t="s">
        <v>9</v>
      </c>
      <c r="E2204" s="35">
        <v>38728</v>
      </c>
      <c r="F2204">
        <v>7942</v>
      </c>
      <c r="G2204" t="s">
        <v>10</v>
      </c>
      <c r="H2204" t="s">
        <v>11</v>
      </c>
    </row>
    <row r="2205" spans="1:8">
      <c r="A2205" s="1" t="s">
        <v>7</v>
      </c>
      <c r="B2205" t="s">
        <v>8</v>
      </c>
      <c r="C2205">
        <v>76</v>
      </c>
      <c r="D2205" t="s">
        <v>9</v>
      </c>
      <c r="E2205" s="35">
        <v>38729</v>
      </c>
      <c r="F2205">
        <v>8521</v>
      </c>
      <c r="G2205" t="s">
        <v>10</v>
      </c>
      <c r="H2205" t="s">
        <v>11</v>
      </c>
    </row>
    <row r="2206" spans="1:8">
      <c r="A2206" s="1" t="s">
        <v>7</v>
      </c>
      <c r="B2206" t="s">
        <v>8</v>
      </c>
      <c r="C2206">
        <v>76</v>
      </c>
      <c r="D2206" t="s">
        <v>9</v>
      </c>
      <c r="E2206" s="35">
        <v>38730</v>
      </c>
      <c r="F2206">
        <v>6792</v>
      </c>
      <c r="G2206" t="s">
        <v>10</v>
      </c>
      <c r="H2206" t="s">
        <v>11</v>
      </c>
    </row>
    <row r="2207" spans="1:8">
      <c r="A2207" s="1" t="s">
        <v>7</v>
      </c>
      <c r="B2207" t="s">
        <v>8</v>
      </c>
      <c r="C2207">
        <v>76</v>
      </c>
      <c r="D2207" t="s">
        <v>9</v>
      </c>
      <c r="E2207" s="35">
        <v>38731</v>
      </c>
      <c r="F2207">
        <v>7925</v>
      </c>
      <c r="G2207" t="s">
        <v>10</v>
      </c>
      <c r="H2207" t="s">
        <v>11</v>
      </c>
    </row>
    <row r="2208" spans="1:8">
      <c r="A2208" s="1" t="s">
        <v>7</v>
      </c>
      <c r="B2208" t="s">
        <v>8</v>
      </c>
      <c r="C2208">
        <v>76</v>
      </c>
      <c r="D2208" t="s">
        <v>9</v>
      </c>
      <c r="E2208" s="35">
        <v>38732</v>
      </c>
      <c r="F2208">
        <v>9525</v>
      </c>
      <c r="G2208" t="s">
        <v>10</v>
      </c>
      <c r="H2208" t="s">
        <v>11</v>
      </c>
    </row>
    <row r="2209" spans="1:8">
      <c r="A2209" s="1" t="s">
        <v>7</v>
      </c>
      <c r="B2209" t="s">
        <v>8</v>
      </c>
      <c r="C2209">
        <v>76</v>
      </c>
      <c r="D2209" t="s">
        <v>9</v>
      </c>
      <c r="E2209" s="35">
        <v>38733</v>
      </c>
      <c r="F2209">
        <v>7927</v>
      </c>
      <c r="G2209" t="s">
        <v>10</v>
      </c>
      <c r="H2209" t="s">
        <v>11</v>
      </c>
    </row>
    <row r="2210" spans="1:8">
      <c r="A2210" s="1" t="s">
        <v>7</v>
      </c>
      <c r="B2210" t="s">
        <v>8</v>
      </c>
      <c r="C2210">
        <v>76</v>
      </c>
      <c r="D2210" t="s">
        <v>9</v>
      </c>
      <c r="E2210" s="35">
        <v>38734</v>
      </c>
      <c r="F2210">
        <v>7315</v>
      </c>
      <c r="G2210" t="s">
        <v>10</v>
      </c>
      <c r="H2210" t="s">
        <v>11</v>
      </c>
    </row>
    <row r="2211" spans="1:8">
      <c r="A2211" s="1" t="s">
        <v>7</v>
      </c>
      <c r="B2211" t="s">
        <v>8</v>
      </c>
      <c r="C2211">
        <v>76</v>
      </c>
      <c r="D2211" t="s">
        <v>9</v>
      </c>
      <c r="E2211" s="35">
        <v>38735</v>
      </c>
      <c r="F2211">
        <v>9273</v>
      </c>
      <c r="G2211" t="s">
        <v>10</v>
      </c>
      <c r="H2211" t="s">
        <v>11</v>
      </c>
    </row>
    <row r="2212" spans="1:8">
      <c r="A2212" s="1" t="s">
        <v>7</v>
      </c>
      <c r="B2212" t="s">
        <v>8</v>
      </c>
      <c r="C2212">
        <v>76</v>
      </c>
      <c r="D2212" t="s">
        <v>9</v>
      </c>
      <c r="E2212" s="35">
        <v>38736</v>
      </c>
      <c r="F2212">
        <v>9304</v>
      </c>
      <c r="G2212" t="s">
        <v>10</v>
      </c>
      <c r="H2212" t="s">
        <v>11</v>
      </c>
    </row>
    <row r="2213" spans="1:8">
      <c r="A2213" s="1" t="s">
        <v>7</v>
      </c>
      <c r="B2213" t="s">
        <v>8</v>
      </c>
      <c r="C2213">
        <v>76</v>
      </c>
      <c r="D2213" t="s">
        <v>9</v>
      </c>
      <c r="E2213" s="35">
        <v>38737</v>
      </c>
      <c r="F2213">
        <v>8143</v>
      </c>
      <c r="G2213" t="s">
        <v>10</v>
      </c>
      <c r="H2213" t="s">
        <v>11</v>
      </c>
    </row>
    <row r="2214" spans="1:8">
      <c r="A2214" s="1" t="s">
        <v>7</v>
      </c>
      <c r="B2214" t="s">
        <v>8</v>
      </c>
      <c r="C2214">
        <v>76</v>
      </c>
      <c r="D2214" t="s">
        <v>9</v>
      </c>
      <c r="E2214" s="35">
        <v>38738</v>
      </c>
      <c r="F2214">
        <v>6711</v>
      </c>
      <c r="G2214" t="s">
        <v>10</v>
      </c>
      <c r="H2214" t="s">
        <v>11</v>
      </c>
    </row>
    <row r="2215" spans="1:8">
      <c r="A2215" s="1" t="s">
        <v>7</v>
      </c>
      <c r="B2215" t="s">
        <v>8</v>
      </c>
      <c r="C2215">
        <v>76</v>
      </c>
      <c r="D2215" t="s">
        <v>9</v>
      </c>
      <c r="E2215" s="35">
        <v>38739</v>
      </c>
      <c r="F2215">
        <v>6075</v>
      </c>
      <c r="G2215" t="s">
        <v>10</v>
      </c>
      <c r="H2215" t="s">
        <v>11</v>
      </c>
    </row>
    <row r="2216" spans="1:8">
      <c r="A2216" s="1" t="s">
        <v>7</v>
      </c>
      <c r="B2216" t="s">
        <v>8</v>
      </c>
      <c r="C2216">
        <v>76</v>
      </c>
      <c r="D2216" t="s">
        <v>9</v>
      </c>
      <c r="E2216" s="35">
        <v>38740</v>
      </c>
      <c r="F2216">
        <v>6465</v>
      </c>
      <c r="G2216" t="s">
        <v>10</v>
      </c>
      <c r="H2216" t="s">
        <v>11</v>
      </c>
    </row>
    <row r="2217" spans="1:8">
      <c r="A2217" s="1" t="s">
        <v>7</v>
      </c>
      <c r="B2217" t="s">
        <v>8</v>
      </c>
      <c r="C2217">
        <v>76</v>
      </c>
      <c r="D2217" t="s">
        <v>9</v>
      </c>
      <c r="E2217" s="35">
        <v>38741</v>
      </c>
      <c r="F2217">
        <v>6691</v>
      </c>
      <c r="G2217" t="s">
        <v>10</v>
      </c>
      <c r="H2217" t="s">
        <v>11</v>
      </c>
    </row>
    <row r="2218" spans="1:8">
      <c r="A2218" s="1" t="s">
        <v>7</v>
      </c>
      <c r="B2218" t="s">
        <v>8</v>
      </c>
      <c r="C2218">
        <v>76</v>
      </c>
      <c r="D2218" t="s">
        <v>9</v>
      </c>
      <c r="E2218" s="35">
        <v>38742</v>
      </c>
      <c r="F2218">
        <v>6258</v>
      </c>
      <c r="G2218" t="s">
        <v>10</v>
      </c>
      <c r="H2218" t="s">
        <v>11</v>
      </c>
    </row>
    <row r="2219" spans="1:8">
      <c r="A2219" s="1" t="s">
        <v>7</v>
      </c>
      <c r="B2219" t="s">
        <v>8</v>
      </c>
      <c r="C2219">
        <v>76</v>
      </c>
      <c r="D2219" t="s">
        <v>9</v>
      </c>
      <c r="E2219" s="35">
        <v>38743</v>
      </c>
      <c r="F2219">
        <v>4966</v>
      </c>
      <c r="G2219" t="s">
        <v>10</v>
      </c>
      <c r="H2219" t="s">
        <v>11</v>
      </c>
    </row>
    <row r="2220" spans="1:8">
      <c r="A2220" s="1" t="s">
        <v>7</v>
      </c>
      <c r="B2220" t="s">
        <v>8</v>
      </c>
      <c r="C2220">
        <v>76</v>
      </c>
      <c r="D2220" t="s">
        <v>9</v>
      </c>
      <c r="E2220" s="35">
        <v>38744</v>
      </c>
      <c r="F2220">
        <v>6065</v>
      </c>
      <c r="G2220" t="s">
        <v>10</v>
      </c>
      <c r="H2220" t="s">
        <v>11</v>
      </c>
    </row>
    <row r="2221" spans="1:8">
      <c r="A2221" s="1" t="s">
        <v>7</v>
      </c>
      <c r="B2221" t="s">
        <v>8</v>
      </c>
      <c r="C2221">
        <v>76</v>
      </c>
      <c r="D2221" t="s">
        <v>9</v>
      </c>
      <c r="E2221" s="35">
        <v>38745</v>
      </c>
      <c r="F2221">
        <v>5158</v>
      </c>
      <c r="G2221" t="s">
        <v>10</v>
      </c>
      <c r="H2221" t="s">
        <v>11</v>
      </c>
    </row>
    <row r="2222" spans="1:8">
      <c r="A2222" s="1" t="s">
        <v>7</v>
      </c>
      <c r="B2222" t="s">
        <v>8</v>
      </c>
      <c r="C2222">
        <v>76</v>
      </c>
      <c r="D2222" t="s">
        <v>9</v>
      </c>
      <c r="E2222" s="35">
        <v>38746</v>
      </c>
      <c r="F2222">
        <v>6136</v>
      </c>
      <c r="G2222" t="s">
        <v>10</v>
      </c>
      <c r="H2222" t="s">
        <v>11</v>
      </c>
    </row>
    <row r="2223" spans="1:8">
      <c r="A2223" s="1" t="s">
        <v>7</v>
      </c>
      <c r="B2223" t="s">
        <v>8</v>
      </c>
      <c r="C2223">
        <v>76</v>
      </c>
      <c r="D2223" t="s">
        <v>9</v>
      </c>
      <c r="E2223" s="35">
        <v>38747</v>
      </c>
      <c r="F2223">
        <v>6994</v>
      </c>
      <c r="G2223" t="s">
        <v>10</v>
      </c>
      <c r="H2223" t="s">
        <v>11</v>
      </c>
    </row>
    <row r="2224" spans="1:8">
      <c r="A2224" s="1" t="s">
        <v>7</v>
      </c>
      <c r="B2224" t="s">
        <v>8</v>
      </c>
      <c r="C2224">
        <v>76</v>
      </c>
      <c r="D2224" t="s">
        <v>9</v>
      </c>
      <c r="E2224" s="35">
        <v>38748</v>
      </c>
      <c r="F2224">
        <v>9689</v>
      </c>
      <c r="G2224" t="s">
        <v>10</v>
      </c>
      <c r="H2224" t="s">
        <v>11</v>
      </c>
    </row>
    <row r="2225" spans="1:8">
      <c r="A2225" s="1" t="s">
        <v>7</v>
      </c>
      <c r="B2225" t="s">
        <v>8</v>
      </c>
      <c r="C2225">
        <v>76</v>
      </c>
      <c r="D2225" t="s">
        <v>9</v>
      </c>
      <c r="E2225" s="35">
        <v>38749</v>
      </c>
      <c r="F2225">
        <v>8009</v>
      </c>
      <c r="G2225" t="s">
        <v>10</v>
      </c>
      <c r="H2225" t="s">
        <v>11</v>
      </c>
    </row>
    <row r="2226" spans="1:8">
      <c r="A2226" s="1" t="s">
        <v>7</v>
      </c>
      <c r="B2226" t="s">
        <v>8</v>
      </c>
      <c r="C2226">
        <v>76</v>
      </c>
      <c r="D2226" t="s">
        <v>9</v>
      </c>
      <c r="E2226" s="35">
        <v>38750</v>
      </c>
      <c r="F2226">
        <v>16542</v>
      </c>
      <c r="G2226" t="s">
        <v>10</v>
      </c>
      <c r="H2226" t="s">
        <v>11</v>
      </c>
    </row>
    <row r="2227" spans="1:8">
      <c r="A2227" s="1" t="s">
        <v>7</v>
      </c>
      <c r="B2227" t="s">
        <v>8</v>
      </c>
      <c r="C2227">
        <v>76</v>
      </c>
      <c r="D2227" t="s">
        <v>9</v>
      </c>
      <c r="E2227" s="35">
        <v>38751</v>
      </c>
      <c r="F2227">
        <v>14949</v>
      </c>
      <c r="G2227" t="s">
        <v>10</v>
      </c>
      <c r="H2227" t="s">
        <v>11</v>
      </c>
    </row>
    <row r="2228" spans="1:8">
      <c r="A2228" s="1" t="s">
        <v>7</v>
      </c>
      <c r="B2228" t="s">
        <v>8</v>
      </c>
      <c r="C2228">
        <v>76</v>
      </c>
      <c r="D2228" t="s">
        <v>9</v>
      </c>
      <c r="E2228" s="35">
        <v>38752</v>
      </c>
      <c r="F2228">
        <v>12727</v>
      </c>
      <c r="G2228" t="s">
        <v>10</v>
      </c>
      <c r="H2228" t="s">
        <v>11</v>
      </c>
    </row>
    <row r="2229" spans="1:8">
      <c r="A2229" s="1" t="s">
        <v>7</v>
      </c>
      <c r="B2229" t="s">
        <v>8</v>
      </c>
      <c r="C2229">
        <v>76</v>
      </c>
      <c r="D2229" t="s">
        <v>9</v>
      </c>
      <c r="E2229" s="35">
        <v>38753</v>
      </c>
      <c r="F2229">
        <v>11372</v>
      </c>
      <c r="G2229" t="s">
        <v>10</v>
      </c>
      <c r="H2229" t="s">
        <v>11</v>
      </c>
    </row>
    <row r="2230" spans="1:8">
      <c r="A2230" s="1" t="s">
        <v>7</v>
      </c>
      <c r="B2230" t="s">
        <v>8</v>
      </c>
      <c r="C2230">
        <v>76</v>
      </c>
      <c r="D2230" t="s">
        <v>9</v>
      </c>
      <c r="E2230" s="35">
        <v>38754</v>
      </c>
      <c r="F2230">
        <v>10770</v>
      </c>
      <c r="G2230" t="s">
        <v>10</v>
      </c>
      <c r="H2230" t="s">
        <v>11</v>
      </c>
    </row>
    <row r="2231" spans="1:8">
      <c r="A2231" s="1" t="s">
        <v>7</v>
      </c>
      <c r="B2231" t="s">
        <v>8</v>
      </c>
      <c r="C2231">
        <v>76</v>
      </c>
      <c r="D2231" t="s">
        <v>9</v>
      </c>
      <c r="E2231" s="35">
        <v>38755</v>
      </c>
      <c r="F2231">
        <v>8287</v>
      </c>
      <c r="G2231" t="s">
        <v>10</v>
      </c>
      <c r="H2231" t="s">
        <v>11</v>
      </c>
    </row>
    <row r="2232" spans="1:8">
      <c r="A2232" s="1" t="s">
        <v>7</v>
      </c>
      <c r="B2232" t="s">
        <v>8</v>
      </c>
      <c r="C2232">
        <v>76</v>
      </c>
      <c r="D2232" t="s">
        <v>9</v>
      </c>
      <c r="E2232" s="35">
        <v>38756</v>
      </c>
      <c r="F2232">
        <v>7323</v>
      </c>
      <c r="G2232" t="s">
        <v>10</v>
      </c>
      <c r="H2232" t="s">
        <v>11</v>
      </c>
    </row>
    <row r="2233" spans="1:8">
      <c r="A2233" s="1" t="s">
        <v>7</v>
      </c>
      <c r="B2233" t="s">
        <v>8</v>
      </c>
      <c r="C2233">
        <v>76</v>
      </c>
      <c r="D2233" t="s">
        <v>9</v>
      </c>
      <c r="E2233" s="35">
        <v>38757</v>
      </c>
      <c r="F2233">
        <v>7385</v>
      </c>
      <c r="G2233" t="s">
        <v>10</v>
      </c>
      <c r="H2233" t="s">
        <v>11</v>
      </c>
    </row>
    <row r="2234" spans="1:8">
      <c r="A2234" s="1" t="s">
        <v>7</v>
      </c>
      <c r="B2234" t="s">
        <v>8</v>
      </c>
      <c r="C2234">
        <v>76</v>
      </c>
      <c r="D2234" t="s">
        <v>9</v>
      </c>
      <c r="E2234" s="35">
        <v>38758</v>
      </c>
      <c r="F2234">
        <v>7260</v>
      </c>
      <c r="G2234" t="s">
        <v>10</v>
      </c>
      <c r="H2234" t="s">
        <v>11</v>
      </c>
    </row>
    <row r="2235" spans="1:8">
      <c r="A2235" s="1" t="s">
        <v>7</v>
      </c>
      <c r="B2235" t="s">
        <v>8</v>
      </c>
      <c r="C2235">
        <v>76</v>
      </c>
      <c r="D2235" t="s">
        <v>9</v>
      </c>
      <c r="E2235" s="35">
        <v>38759</v>
      </c>
      <c r="F2235">
        <v>7129</v>
      </c>
      <c r="G2235" t="s">
        <v>10</v>
      </c>
      <c r="H2235" t="s">
        <v>11</v>
      </c>
    </row>
    <row r="2236" spans="1:8">
      <c r="A2236" s="1" t="s">
        <v>7</v>
      </c>
      <c r="B2236" t="s">
        <v>8</v>
      </c>
      <c r="C2236">
        <v>76</v>
      </c>
      <c r="D2236" t="s">
        <v>9</v>
      </c>
      <c r="E2236" s="35">
        <v>38760</v>
      </c>
      <c r="F2236">
        <v>6869</v>
      </c>
      <c r="G2236" t="s">
        <v>10</v>
      </c>
      <c r="H2236" t="s">
        <v>11</v>
      </c>
    </row>
    <row r="2237" spans="1:8">
      <c r="A2237" s="1" t="s">
        <v>7</v>
      </c>
      <c r="B2237" t="s">
        <v>8</v>
      </c>
      <c r="C2237">
        <v>76</v>
      </c>
      <c r="D2237" t="s">
        <v>9</v>
      </c>
      <c r="E2237" s="35">
        <v>38761</v>
      </c>
      <c r="F2237">
        <v>6354</v>
      </c>
      <c r="G2237" t="s">
        <v>10</v>
      </c>
      <c r="H2237" t="s">
        <v>11</v>
      </c>
    </row>
    <row r="2238" spans="1:8">
      <c r="A2238" s="1" t="s">
        <v>7</v>
      </c>
      <c r="B2238" t="s">
        <v>8</v>
      </c>
      <c r="C2238">
        <v>76</v>
      </c>
      <c r="D2238" t="s">
        <v>9</v>
      </c>
      <c r="E2238" s="35">
        <v>38762</v>
      </c>
      <c r="F2238">
        <v>6625</v>
      </c>
      <c r="G2238" t="s">
        <v>10</v>
      </c>
      <c r="H2238" t="s">
        <v>11</v>
      </c>
    </row>
    <row r="2239" spans="1:8">
      <c r="A2239" s="1" t="s">
        <v>7</v>
      </c>
      <c r="B2239" t="s">
        <v>8</v>
      </c>
      <c r="C2239">
        <v>76</v>
      </c>
      <c r="D2239" t="s">
        <v>9</v>
      </c>
      <c r="E2239" s="35">
        <v>38763</v>
      </c>
      <c r="F2239">
        <v>6144</v>
      </c>
      <c r="G2239" t="s">
        <v>10</v>
      </c>
      <c r="H2239" t="s">
        <v>11</v>
      </c>
    </row>
    <row r="2240" spans="1:8">
      <c r="A2240" s="1" t="s">
        <v>7</v>
      </c>
      <c r="B2240" t="s">
        <v>8</v>
      </c>
      <c r="C2240">
        <v>76</v>
      </c>
      <c r="D2240" t="s">
        <v>9</v>
      </c>
      <c r="E2240" s="35">
        <v>38764</v>
      </c>
      <c r="F2240">
        <v>6689</v>
      </c>
      <c r="G2240" t="s">
        <v>10</v>
      </c>
      <c r="H2240" t="s">
        <v>11</v>
      </c>
    </row>
    <row r="2241" spans="1:8">
      <c r="A2241" s="1" t="s">
        <v>7</v>
      </c>
      <c r="B2241" t="s">
        <v>8</v>
      </c>
      <c r="C2241">
        <v>76</v>
      </c>
      <c r="D2241" t="s">
        <v>9</v>
      </c>
      <c r="E2241" s="35">
        <v>38765</v>
      </c>
      <c r="F2241">
        <v>5709</v>
      </c>
      <c r="G2241" t="s">
        <v>10</v>
      </c>
      <c r="H2241" t="s">
        <v>11</v>
      </c>
    </row>
    <row r="2242" spans="1:8">
      <c r="A2242" s="1" t="s">
        <v>7</v>
      </c>
      <c r="B2242" t="s">
        <v>8</v>
      </c>
      <c r="C2242">
        <v>76</v>
      </c>
      <c r="D2242" t="s">
        <v>9</v>
      </c>
      <c r="E2242" s="35">
        <v>38766</v>
      </c>
      <c r="F2242">
        <v>5515</v>
      </c>
      <c r="G2242" t="s">
        <v>10</v>
      </c>
      <c r="H2242" t="s">
        <v>11</v>
      </c>
    </row>
    <row r="2243" spans="1:8">
      <c r="A2243" s="1" t="s">
        <v>7</v>
      </c>
      <c r="B2243" t="s">
        <v>8</v>
      </c>
      <c r="C2243">
        <v>76</v>
      </c>
      <c r="D2243" t="s">
        <v>9</v>
      </c>
      <c r="E2243" s="35">
        <v>38767</v>
      </c>
      <c r="F2243">
        <v>5549</v>
      </c>
      <c r="G2243" t="s">
        <v>10</v>
      </c>
      <c r="H2243" t="s">
        <v>11</v>
      </c>
    </row>
    <row r="2244" spans="1:8">
      <c r="A2244" s="1" t="s">
        <v>7</v>
      </c>
      <c r="B2244" t="s">
        <v>8</v>
      </c>
      <c r="C2244">
        <v>76</v>
      </c>
      <c r="D2244" t="s">
        <v>9</v>
      </c>
      <c r="E2244" s="35">
        <v>38768</v>
      </c>
      <c r="F2244">
        <v>5509</v>
      </c>
      <c r="G2244" t="s">
        <v>10</v>
      </c>
      <c r="H2244" t="s">
        <v>11</v>
      </c>
    </row>
    <row r="2245" spans="1:8">
      <c r="A2245" s="1" t="s">
        <v>7</v>
      </c>
      <c r="B2245" t="s">
        <v>8</v>
      </c>
      <c r="C2245">
        <v>76</v>
      </c>
      <c r="D2245" t="s">
        <v>9</v>
      </c>
      <c r="E2245" s="35">
        <v>38769</v>
      </c>
      <c r="F2245">
        <v>5363</v>
      </c>
      <c r="G2245" t="s">
        <v>10</v>
      </c>
      <c r="H2245" t="s">
        <v>11</v>
      </c>
    </row>
    <row r="2246" spans="1:8">
      <c r="A2246" s="1" t="s">
        <v>7</v>
      </c>
      <c r="B2246" t="s">
        <v>8</v>
      </c>
      <c r="C2246">
        <v>76</v>
      </c>
      <c r="D2246" t="s">
        <v>9</v>
      </c>
      <c r="E2246" s="35">
        <v>38770</v>
      </c>
      <c r="F2246">
        <v>5087</v>
      </c>
      <c r="G2246" t="s">
        <v>10</v>
      </c>
      <c r="H2246" t="s">
        <v>11</v>
      </c>
    </row>
    <row r="2247" spans="1:8">
      <c r="A2247" s="1" t="s">
        <v>7</v>
      </c>
      <c r="B2247" t="s">
        <v>8</v>
      </c>
      <c r="C2247">
        <v>76</v>
      </c>
      <c r="D2247" t="s">
        <v>9</v>
      </c>
      <c r="E2247" s="35">
        <v>38771</v>
      </c>
      <c r="F2247">
        <v>5074</v>
      </c>
      <c r="G2247" t="s">
        <v>10</v>
      </c>
      <c r="H2247" t="s">
        <v>11</v>
      </c>
    </row>
    <row r="2248" spans="1:8">
      <c r="A2248" s="1" t="s">
        <v>7</v>
      </c>
      <c r="B2248" t="s">
        <v>8</v>
      </c>
      <c r="C2248">
        <v>76</v>
      </c>
      <c r="D2248" t="s">
        <v>9</v>
      </c>
      <c r="E2248" s="35">
        <v>38772</v>
      </c>
      <c r="F2248">
        <v>5288</v>
      </c>
      <c r="G2248" t="s">
        <v>10</v>
      </c>
      <c r="H2248" t="s">
        <v>11</v>
      </c>
    </row>
    <row r="2249" spans="1:8">
      <c r="A2249" s="1" t="s">
        <v>7</v>
      </c>
      <c r="B2249" t="s">
        <v>8</v>
      </c>
      <c r="C2249">
        <v>76</v>
      </c>
      <c r="D2249" t="s">
        <v>9</v>
      </c>
      <c r="E2249" s="35">
        <v>38773</v>
      </c>
      <c r="F2249">
        <v>5216</v>
      </c>
      <c r="G2249" t="s">
        <v>10</v>
      </c>
      <c r="H2249" t="s">
        <v>11</v>
      </c>
    </row>
    <row r="2250" spans="1:8">
      <c r="A2250" s="1" t="s">
        <v>7</v>
      </c>
      <c r="B2250" t="s">
        <v>8</v>
      </c>
      <c r="C2250">
        <v>76</v>
      </c>
      <c r="D2250" t="s">
        <v>9</v>
      </c>
      <c r="E2250" s="35">
        <v>38774</v>
      </c>
      <c r="F2250">
        <v>6275</v>
      </c>
      <c r="G2250" t="s">
        <v>10</v>
      </c>
      <c r="H2250" t="s">
        <v>11</v>
      </c>
    </row>
    <row r="2251" spans="1:8">
      <c r="A2251" s="1" t="s">
        <v>7</v>
      </c>
      <c r="B2251" t="s">
        <v>8</v>
      </c>
      <c r="C2251">
        <v>76</v>
      </c>
      <c r="D2251" t="s">
        <v>9</v>
      </c>
      <c r="E2251" s="35">
        <v>38775</v>
      </c>
      <c r="F2251">
        <v>10185</v>
      </c>
      <c r="G2251" t="s">
        <v>10</v>
      </c>
      <c r="H2251" t="s">
        <v>11</v>
      </c>
    </row>
    <row r="2252" spans="1:8">
      <c r="A2252" s="1" t="s">
        <v>7</v>
      </c>
      <c r="B2252" t="s">
        <v>8</v>
      </c>
      <c r="C2252">
        <v>76</v>
      </c>
      <c r="D2252" t="s">
        <v>9</v>
      </c>
      <c r="E2252" s="35">
        <v>38776</v>
      </c>
      <c r="F2252">
        <v>30954</v>
      </c>
      <c r="G2252" t="s">
        <v>10</v>
      </c>
      <c r="H2252" t="s">
        <v>11</v>
      </c>
    </row>
    <row r="2253" spans="1:8">
      <c r="A2253" s="1" t="s">
        <v>7</v>
      </c>
      <c r="B2253" t="s">
        <v>8</v>
      </c>
      <c r="C2253">
        <v>76</v>
      </c>
      <c r="D2253" t="s">
        <v>9</v>
      </c>
      <c r="E2253" s="35">
        <v>38777</v>
      </c>
      <c r="F2253">
        <v>16306</v>
      </c>
      <c r="G2253" t="s">
        <v>10</v>
      </c>
      <c r="H2253" t="s">
        <v>11</v>
      </c>
    </row>
    <row r="2254" spans="1:8">
      <c r="A2254" s="1" t="s">
        <v>7</v>
      </c>
      <c r="B2254" t="s">
        <v>8</v>
      </c>
      <c r="C2254">
        <v>76</v>
      </c>
      <c r="D2254" t="s">
        <v>9</v>
      </c>
      <c r="E2254" s="35">
        <v>38778</v>
      </c>
      <c r="F2254">
        <v>14075</v>
      </c>
      <c r="G2254" t="s">
        <v>10</v>
      </c>
      <c r="H2254" t="s">
        <v>11</v>
      </c>
    </row>
    <row r="2255" spans="1:8">
      <c r="A2255" s="1" t="s">
        <v>7</v>
      </c>
      <c r="B2255" t="s">
        <v>8</v>
      </c>
      <c r="C2255">
        <v>76</v>
      </c>
      <c r="D2255" t="s">
        <v>9</v>
      </c>
      <c r="E2255" s="35">
        <v>38779</v>
      </c>
      <c r="F2255">
        <v>15278</v>
      </c>
      <c r="G2255" t="s">
        <v>10</v>
      </c>
      <c r="H2255" t="s">
        <v>11</v>
      </c>
    </row>
    <row r="2256" spans="1:8">
      <c r="A2256" s="1" t="s">
        <v>7</v>
      </c>
      <c r="B2256" t="s">
        <v>8</v>
      </c>
      <c r="C2256">
        <v>76</v>
      </c>
      <c r="D2256" t="s">
        <v>9</v>
      </c>
      <c r="E2256" s="35">
        <v>38780</v>
      </c>
      <c r="F2256">
        <v>13188</v>
      </c>
      <c r="G2256" t="s">
        <v>10</v>
      </c>
      <c r="H2256" t="s">
        <v>11</v>
      </c>
    </row>
    <row r="2257" spans="1:8">
      <c r="A2257" s="1" t="s">
        <v>7</v>
      </c>
      <c r="B2257" t="s">
        <v>8</v>
      </c>
      <c r="C2257">
        <v>76</v>
      </c>
      <c r="D2257" t="s">
        <v>9</v>
      </c>
      <c r="E2257" s="35">
        <v>38781</v>
      </c>
      <c r="F2257">
        <v>10793</v>
      </c>
      <c r="G2257" t="s">
        <v>10</v>
      </c>
      <c r="H2257" t="s">
        <v>11</v>
      </c>
    </row>
    <row r="2258" spans="1:8">
      <c r="A2258" s="1" t="s">
        <v>7</v>
      </c>
      <c r="B2258" t="s">
        <v>8</v>
      </c>
      <c r="C2258">
        <v>76</v>
      </c>
      <c r="D2258" t="s">
        <v>9</v>
      </c>
      <c r="E2258" s="35">
        <v>38782</v>
      </c>
      <c r="F2258">
        <v>14532</v>
      </c>
      <c r="G2258" t="s">
        <v>10</v>
      </c>
      <c r="H2258" t="s">
        <v>11</v>
      </c>
    </row>
    <row r="2259" spans="1:8">
      <c r="A2259" s="1" t="s">
        <v>7</v>
      </c>
      <c r="B2259" t="s">
        <v>8</v>
      </c>
      <c r="C2259">
        <v>76</v>
      </c>
      <c r="D2259" t="s">
        <v>9</v>
      </c>
      <c r="E2259" s="35">
        <v>38783</v>
      </c>
      <c r="F2259">
        <v>14485</v>
      </c>
      <c r="G2259" t="s">
        <v>10</v>
      </c>
      <c r="H2259" t="s">
        <v>11</v>
      </c>
    </row>
    <row r="2260" spans="1:8">
      <c r="A2260" s="1" t="s">
        <v>7</v>
      </c>
      <c r="B2260" t="s">
        <v>8</v>
      </c>
      <c r="C2260">
        <v>76</v>
      </c>
      <c r="D2260" t="s">
        <v>9</v>
      </c>
      <c r="E2260" s="35">
        <v>38784</v>
      </c>
      <c r="F2260">
        <v>12407</v>
      </c>
      <c r="G2260" t="s">
        <v>10</v>
      </c>
      <c r="H2260" t="s">
        <v>11</v>
      </c>
    </row>
    <row r="2261" spans="1:8">
      <c r="A2261" s="1" t="s">
        <v>7</v>
      </c>
      <c r="B2261" t="s">
        <v>8</v>
      </c>
      <c r="C2261">
        <v>76</v>
      </c>
      <c r="D2261" t="s">
        <v>9</v>
      </c>
      <c r="E2261" s="35">
        <v>38785</v>
      </c>
      <c r="F2261">
        <v>11421</v>
      </c>
      <c r="G2261" t="s">
        <v>10</v>
      </c>
      <c r="H2261" t="s">
        <v>11</v>
      </c>
    </row>
    <row r="2262" spans="1:8">
      <c r="A2262" s="1" t="s">
        <v>7</v>
      </c>
      <c r="B2262" t="s">
        <v>8</v>
      </c>
      <c r="C2262">
        <v>76</v>
      </c>
      <c r="D2262" t="s">
        <v>9</v>
      </c>
      <c r="E2262" s="35">
        <v>38786</v>
      </c>
      <c r="F2262">
        <v>9916</v>
      </c>
      <c r="G2262" t="s">
        <v>10</v>
      </c>
      <c r="H2262" t="s">
        <v>11</v>
      </c>
    </row>
    <row r="2263" spans="1:8">
      <c r="A2263" s="1" t="s">
        <v>7</v>
      </c>
      <c r="B2263" t="s">
        <v>8</v>
      </c>
      <c r="C2263">
        <v>76</v>
      </c>
      <c r="D2263" t="s">
        <v>9</v>
      </c>
      <c r="E2263" s="35">
        <v>38787</v>
      </c>
      <c r="F2263">
        <v>9050</v>
      </c>
      <c r="G2263" t="s">
        <v>10</v>
      </c>
      <c r="H2263" t="s">
        <v>11</v>
      </c>
    </row>
    <row r="2264" spans="1:8">
      <c r="A2264" s="1" t="s">
        <v>7</v>
      </c>
      <c r="B2264" t="s">
        <v>8</v>
      </c>
      <c r="C2264">
        <v>76</v>
      </c>
      <c r="D2264" t="s">
        <v>9</v>
      </c>
      <c r="E2264" s="35">
        <v>38788</v>
      </c>
      <c r="F2264">
        <v>8808</v>
      </c>
      <c r="G2264" t="s">
        <v>10</v>
      </c>
      <c r="H2264" t="s">
        <v>11</v>
      </c>
    </row>
    <row r="2265" spans="1:8">
      <c r="A2265" s="1" t="s">
        <v>7</v>
      </c>
      <c r="B2265" t="s">
        <v>8</v>
      </c>
      <c r="C2265">
        <v>76</v>
      </c>
      <c r="D2265" t="s">
        <v>9</v>
      </c>
      <c r="E2265" s="35">
        <v>38789</v>
      </c>
      <c r="F2265">
        <v>8704</v>
      </c>
      <c r="G2265" t="s">
        <v>10</v>
      </c>
      <c r="H2265" t="s">
        <v>11</v>
      </c>
    </row>
    <row r="2266" spans="1:8">
      <c r="A2266" s="1" t="s">
        <v>7</v>
      </c>
      <c r="B2266" t="s">
        <v>8</v>
      </c>
      <c r="C2266">
        <v>76</v>
      </c>
      <c r="D2266" t="s">
        <v>9</v>
      </c>
      <c r="E2266" s="35">
        <v>38790</v>
      </c>
      <c r="F2266">
        <v>10541</v>
      </c>
      <c r="G2266" t="s">
        <v>10</v>
      </c>
      <c r="H2266" t="s">
        <v>11</v>
      </c>
    </row>
    <row r="2267" spans="1:8">
      <c r="A2267" s="1" t="s">
        <v>7</v>
      </c>
      <c r="B2267" t="s">
        <v>8</v>
      </c>
      <c r="C2267">
        <v>76</v>
      </c>
      <c r="D2267" t="s">
        <v>9</v>
      </c>
      <c r="E2267" s="35">
        <v>38791</v>
      </c>
      <c r="F2267">
        <v>9772</v>
      </c>
      <c r="G2267" t="s">
        <v>10</v>
      </c>
      <c r="H2267" t="s">
        <v>11</v>
      </c>
    </row>
    <row r="2268" spans="1:8">
      <c r="A2268" s="1" t="s">
        <v>7</v>
      </c>
      <c r="B2268" t="s">
        <v>8</v>
      </c>
      <c r="C2268">
        <v>76</v>
      </c>
      <c r="D2268" t="s">
        <v>9</v>
      </c>
      <c r="E2268" s="35">
        <v>38792</v>
      </c>
      <c r="F2268">
        <v>8771</v>
      </c>
      <c r="G2268" t="s">
        <v>10</v>
      </c>
      <c r="H2268" t="s">
        <v>11</v>
      </c>
    </row>
    <row r="2269" spans="1:8">
      <c r="A2269" s="1" t="s">
        <v>7</v>
      </c>
      <c r="B2269" t="s">
        <v>8</v>
      </c>
      <c r="C2269">
        <v>76</v>
      </c>
      <c r="D2269" t="s">
        <v>9</v>
      </c>
      <c r="E2269" s="35">
        <v>38793</v>
      </c>
      <c r="F2269">
        <v>9768</v>
      </c>
      <c r="G2269" t="s">
        <v>10</v>
      </c>
      <c r="H2269" t="s">
        <v>11</v>
      </c>
    </row>
    <row r="2270" spans="1:8">
      <c r="A2270" s="1" t="s">
        <v>7</v>
      </c>
      <c r="B2270" t="s">
        <v>8</v>
      </c>
      <c r="C2270">
        <v>76</v>
      </c>
      <c r="D2270" t="s">
        <v>9</v>
      </c>
      <c r="E2270" s="35">
        <v>38794</v>
      </c>
      <c r="F2270">
        <v>9478</v>
      </c>
      <c r="G2270" t="s">
        <v>10</v>
      </c>
      <c r="H2270" t="s">
        <v>11</v>
      </c>
    </row>
    <row r="2271" spans="1:8">
      <c r="A2271" s="1" t="s">
        <v>7</v>
      </c>
      <c r="B2271" t="s">
        <v>8</v>
      </c>
      <c r="C2271">
        <v>76</v>
      </c>
      <c r="D2271" t="s">
        <v>9</v>
      </c>
      <c r="E2271" s="35">
        <v>38795</v>
      </c>
      <c r="F2271">
        <v>8395</v>
      </c>
      <c r="G2271" t="s">
        <v>10</v>
      </c>
      <c r="H2271" t="s">
        <v>11</v>
      </c>
    </row>
    <row r="2272" spans="1:8">
      <c r="A2272" s="1" t="s">
        <v>7</v>
      </c>
      <c r="B2272" t="s">
        <v>8</v>
      </c>
      <c r="C2272">
        <v>76</v>
      </c>
      <c r="D2272" t="s">
        <v>9</v>
      </c>
      <c r="E2272" s="35">
        <v>38796</v>
      </c>
      <c r="F2272">
        <v>8362</v>
      </c>
      <c r="G2272" t="s">
        <v>10</v>
      </c>
      <c r="H2272" t="s">
        <v>11</v>
      </c>
    </row>
    <row r="2273" spans="1:8">
      <c r="A2273" s="1" t="s">
        <v>7</v>
      </c>
      <c r="B2273" t="s">
        <v>8</v>
      </c>
      <c r="C2273">
        <v>76</v>
      </c>
      <c r="D2273" t="s">
        <v>9</v>
      </c>
      <c r="E2273" s="35">
        <v>38797</v>
      </c>
      <c r="F2273">
        <v>7609</v>
      </c>
      <c r="G2273" t="s">
        <v>10</v>
      </c>
      <c r="H2273" t="s">
        <v>11</v>
      </c>
    </row>
    <row r="2274" spans="1:8">
      <c r="A2274" s="1" t="s">
        <v>7</v>
      </c>
      <c r="B2274" t="s">
        <v>8</v>
      </c>
      <c r="C2274">
        <v>76</v>
      </c>
      <c r="D2274" t="s">
        <v>9</v>
      </c>
      <c r="E2274" s="35">
        <v>38798</v>
      </c>
      <c r="F2274">
        <v>8121</v>
      </c>
      <c r="G2274" t="s">
        <v>10</v>
      </c>
      <c r="H2274" t="s">
        <v>11</v>
      </c>
    </row>
    <row r="2275" spans="1:8">
      <c r="A2275" s="1" t="s">
        <v>7</v>
      </c>
      <c r="B2275" t="s">
        <v>8</v>
      </c>
      <c r="C2275">
        <v>76</v>
      </c>
      <c r="D2275" t="s">
        <v>9</v>
      </c>
      <c r="E2275" s="35">
        <v>38799</v>
      </c>
      <c r="F2275">
        <v>7406</v>
      </c>
      <c r="G2275" t="s">
        <v>10</v>
      </c>
      <c r="H2275" t="s">
        <v>11</v>
      </c>
    </row>
    <row r="2276" spans="1:8">
      <c r="A2276" s="1" t="s">
        <v>7</v>
      </c>
      <c r="B2276" t="s">
        <v>8</v>
      </c>
      <c r="C2276">
        <v>76</v>
      </c>
      <c r="D2276" t="s">
        <v>9</v>
      </c>
      <c r="E2276" s="35">
        <v>38800</v>
      </c>
      <c r="F2276">
        <v>7420</v>
      </c>
      <c r="G2276" t="s">
        <v>10</v>
      </c>
      <c r="H2276" t="s">
        <v>11</v>
      </c>
    </row>
    <row r="2277" spans="1:8">
      <c r="A2277" s="1" t="s">
        <v>7</v>
      </c>
      <c r="B2277" t="s">
        <v>8</v>
      </c>
      <c r="C2277">
        <v>76</v>
      </c>
      <c r="D2277" t="s">
        <v>9</v>
      </c>
      <c r="E2277" s="35">
        <v>38801</v>
      </c>
      <c r="F2277">
        <v>16606</v>
      </c>
      <c r="G2277" t="s">
        <v>10</v>
      </c>
      <c r="H2277" t="s">
        <v>11</v>
      </c>
    </row>
    <row r="2278" spans="1:8">
      <c r="A2278" s="1" t="s">
        <v>7</v>
      </c>
      <c r="B2278" t="s">
        <v>8</v>
      </c>
      <c r="C2278">
        <v>76</v>
      </c>
      <c r="D2278" t="s">
        <v>9</v>
      </c>
      <c r="E2278" s="35">
        <v>38802</v>
      </c>
      <c r="F2278">
        <v>14838</v>
      </c>
      <c r="G2278" t="s">
        <v>10</v>
      </c>
      <c r="H2278" t="s">
        <v>11</v>
      </c>
    </row>
    <row r="2279" spans="1:8">
      <c r="A2279" s="1" t="s">
        <v>7</v>
      </c>
      <c r="B2279" t="s">
        <v>8</v>
      </c>
      <c r="C2279">
        <v>76</v>
      </c>
      <c r="D2279" t="s">
        <v>9</v>
      </c>
      <c r="E2279" s="35">
        <v>38803</v>
      </c>
      <c r="F2279">
        <v>12138</v>
      </c>
      <c r="G2279" t="s">
        <v>10</v>
      </c>
      <c r="H2279" t="s">
        <v>11</v>
      </c>
    </row>
    <row r="2280" spans="1:8">
      <c r="A2280" s="1" t="s">
        <v>7</v>
      </c>
      <c r="B2280" t="s">
        <v>8</v>
      </c>
      <c r="C2280">
        <v>76</v>
      </c>
      <c r="D2280" t="s">
        <v>9</v>
      </c>
      <c r="E2280" s="35">
        <v>38804</v>
      </c>
      <c r="F2280">
        <v>13054</v>
      </c>
      <c r="G2280" t="s">
        <v>10</v>
      </c>
      <c r="H2280" t="s">
        <v>11</v>
      </c>
    </row>
    <row r="2281" spans="1:8">
      <c r="A2281" s="1" t="s">
        <v>7</v>
      </c>
      <c r="B2281" t="s">
        <v>8</v>
      </c>
      <c r="C2281">
        <v>76</v>
      </c>
      <c r="D2281" t="s">
        <v>9</v>
      </c>
      <c r="E2281" s="35">
        <v>38805</v>
      </c>
      <c r="F2281">
        <v>12992</v>
      </c>
      <c r="G2281" t="s">
        <v>10</v>
      </c>
      <c r="H2281" t="s">
        <v>11</v>
      </c>
    </row>
    <row r="2282" spans="1:8">
      <c r="A2282" s="1" t="s">
        <v>7</v>
      </c>
      <c r="B2282" t="s">
        <v>8</v>
      </c>
      <c r="C2282">
        <v>76</v>
      </c>
      <c r="D2282" t="s">
        <v>9</v>
      </c>
      <c r="E2282" s="35">
        <v>38806</v>
      </c>
      <c r="F2282" t="s">
        <v>12</v>
      </c>
      <c r="G2282" t="s">
        <v>10</v>
      </c>
      <c r="H2282" t="s">
        <v>11</v>
      </c>
    </row>
    <row r="2283" spans="1:8">
      <c r="A2283" s="1" t="s">
        <v>7</v>
      </c>
      <c r="B2283" t="s">
        <v>8</v>
      </c>
      <c r="C2283">
        <v>76</v>
      </c>
      <c r="D2283" t="s">
        <v>9</v>
      </c>
      <c r="E2283" s="35">
        <v>38807</v>
      </c>
      <c r="F2283">
        <v>13454</v>
      </c>
      <c r="G2283" t="s">
        <v>10</v>
      </c>
      <c r="H2283" t="s">
        <v>11</v>
      </c>
    </row>
    <row r="2284" spans="1:8">
      <c r="A2284" s="1" t="s">
        <v>7</v>
      </c>
      <c r="B2284" t="s">
        <v>8</v>
      </c>
      <c r="C2284">
        <v>76</v>
      </c>
      <c r="D2284" t="s">
        <v>9</v>
      </c>
      <c r="E2284" s="35">
        <v>38808</v>
      </c>
      <c r="F2284">
        <v>15923</v>
      </c>
      <c r="G2284" t="s">
        <v>10</v>
      </c>
      <c r="H2284" t="s">
        <v>11</v>
      </c>
    </row>
    <row r="2285" spans="1:8">
      <c r="A2285" s="1" t="s">
        <v>7</v>
      </c>
      <c r="B2285" t="s">
        <v>8</v>
      </c>
      <c r="C2285">
        <v>76</v>
      </c>
      <c r="D2285" t="s">
        <v>9</v>
      </c>
      <c r="E2285" s="35">
        <v>38809</v>
      </c>
      <c r="F2285">
        <v>12871</v>
      </c>
      <c r="G2285" t="s">
        <v>10</v>
      </c>
      <c r="H2285" t="s">
        <v>11</v>
      </c>
    </row>
    <row r="2286" spans="1:8">
      <c r="A2286" s="1" t="s">
        <v>7</v>
      </c>
      <c r="B2286" t="s">
        <v>8</v>
      </c>
      <c r="C2286">
        <v>76</v>
      </c>
      <c r="D2286" t="s">
        <v>9</v>
      </c>
      <c r="E2286" s="35">
        <v>38810</v>
      </c>
      <c r="F2286">
        <v>31335</v>
      </c>
      <c r="G2286" t="s">
        <v>10</v>
      </c>
      <c r="H2286" t="s">
        <v>11</v>
      </c>
    </row>
    <row r="2287" spans="1:8">
      <c r="A2287" s="1" t="s">
        <v>7</v>
      </c>
      <c r="B2287" t="s">
        <v>8</v>
      </c>
      <c r="C2287">
        <v>76</v>
      </c>
      <c r="D2287" t="s">
        <v>9</v>
      </c>
      <c r="E2287" s="35">
        <v>38811</v>
      </c>
      <c r="F2287">
        <v>52725</v>
      </c>
      <c r="G2287" t="s">
        <v>10</v>
      </c>
      <c r="H2287" t="s">
        <v>11</v>
      </c>
    </row>
    <row r="2288" spans="1:8">
      <c r="A2288" s="1" t="s">
        <v>7</v>
      </c>
      <c r="B2288" t="s">
        <v>8</v>
      </c>
      <c r="C2288">
        <v>76</v>
      </c>
      <c r="D2288" t="s">
        <v>9</v>
      </c>
      <c r="E2288" s="35">
        <v>38812</v>
      </c>
      <c r="F2288">
        <v>38754</v>
      </c>
      <c r="G2288" t="s">
        <v>10</v>
      </c>
      <c r="H2288" t="s">
        <v>11</v>
      </c>
    </row>
    <row r="2289" spans="1:8">
      <c r="A2289" s="1" t="s">
        <v>7</v>
      </c>
      <c r="B2289" t="s">
        <v>8</v>
      </c>
      <c r="C2289">
        <v>76</v>
      </c>
      <c r="D2289" t="s">
        <v>9</v>
      </c>
      <c r="E2289" s="35">
        <v>38813</v>
      </c>
      <c r="F2289">
        <v>23424</v>
      </c>
      <c r="G2289" t="s">
        <v>10</v>
      </c>
      <c r="H2289" t="s">
        <v>11</v>
      </c>
    </row>
    <row r="2290" spans="1:8">
      <c r="A2290" s="1" t="s">
        <v>7</v>
      </c>
      <c r="B2290" t="s">
        <v>8</v>
      </c>
      <c r="C2290">
        <v>76</v>
      </c>
      <c r="D2290" t="s">
        <v>9</v>
      </c>
      <c r="E2290" s="35">
        <v>38814</v>
      </c>
      <c r="F2290">
        <v>19007</v>
      </c>
      <c r="G2290" t="s">
        <v>10</v>
      </c>
      <c r="H2290" t="s">
        <v>11</v>
      </c>
    </row>
    <row r="2291" spans="1:8">
      <c r="A2291" s="1" t="s">
        <v>7</v>
      </c>
      <c r="B2291" t="s">
        <v>8</v>
      </c>
      <c r="C2291">
        <v>76</v>
      </c>
      <c r="D2291" t="s">
        <v>9</v>
      </c>
      <c r="E2291" s="35">
        <v>38815</v>
      </c>
      <c r="F2291">
        <v>18528</v>
      </c>
      <c r="G2291" t="s">
        <v>10</v>
      </c>
      <c r="H2291" t="s">
        <v>11</v>
      </c>
    </row>
    <row r="2292" spans="1:8">
      <c r="A2292" s="1" t="s">
        <v>7</v>
      </c>
      <c r="B2292" t="s">
        <v>8</v>
      </c>
      <c r="C2292">
        <v>76</v>
      </c>
      <c r="D2292" t="s">
        <v>9</v>
      </c>
      <c r="E2292" s="35">
        <v>38816</v>
      </c>
      <c r="F2292">
        <v>15904</v>
      </c>
      <c r="G2292" t="s">
        <v>10</v>
      </c>
      <c r="H2292" t="s">
        <v>11</v>
      </c>
    </row>
    <row r="2293" spans="1:8">
      <c r="A2293" s="1" t="s">
        <v>7</v>
      </c>
      <c r="B2293" t="s">
        <v>8</v>
      </c>
      <c r="C2293">
        <v>76</v>
      </c>
      <c r="D2293" t="s">
        <v>9</v>
      </c>
      <c r="E2293" s="35">
        <v>38817</v>
      </c>
      <c r="F2293">
        <v>16530</v>
      </c>
      <c r="G2293" t="s">
        <v>10</v>
      </c>
      <c r="H2293" t="s">
        <v>11</v>
      </c>
    </row>
    <row r="2294" spans="1:8">
      <c r="A2294" s="1" t="s">
        <v>7</v>
      </c>
      <c r="B2294" t="s">
        <v>8</v>
      </c>
      <c r="C2294">
        <v>76</v>
      </c>
      <c r="D2294" t="s">
        <v>9</v>
      </c>
      <c r="E2294" s="35">
        <v>38818</v>
      </c>
      <c r="F2294">
        <v>17511</v>
      </c>
      <c r="G2294" t="s">
        <v>10</v>
      </c>
      <c r="H2294" t="s">
        <v>11</v>
      </c>
    </row>
    <row r="2295" spans="1:8">
      <c r="A2295" s="1" t="s">
        <v>7</v>
      </c>
      <c r="B2295" t="s">
        <v>8</v>
      </c>
      <c r="C2295">
        <v>76</v>
      </c>
      <c r="D2295" t="s">
        <v>9</v>
      </c>
      <c r="E2295" s="35">
        <v>38819</v>
      </c>
      <c r="F2295">
        <v>18678</v>
      </c>
      <c r="G2295" t="s">
        <v>10</v>
      </c>
      <c r="H2295" t="s">
        <v>11</v>
      </c>
    </row>
    <row r="2296" spans="1:8">
      <c r="A2296" s="1" t="s">
        <v>7</v>
      </c>
      <c r="B2296" t="s">
        <v>8</v>
      </c>
      <c r="C2296">
        <v>76</v>
      </c>
      <c r="D2296" t="s">
        <v>9</v>
      </c>
      <c r="E2296" s="35">
        <v>38820</v>
      </c>
      <c r="F2296">
        <v>18013</v>
      </c>
      <c r="G2296" t="s">
        <v>10</v>
      </c>
      <c r="H2296" t="s">
        <v>11</v>
      </c>
    </row>
    <row r="2297" spans="1:8">
      <c r="A2297" s="1" t="s">
        <v>7</v>
      </c>
      <c r="B2297" t="s">
        <v>8</v>
      </c>
      <c r="C2297">
        <v>76</v>
      </c>
      <c r="D2297" t="s">
        <v>9</v>
      </c>
      <c r="E2297" s="35">
        <v>38821</v>
      </c>
      <c r="F2297">
        <v>16943</v>
      </c>
      <c r="G2297" t="s">
        <v>10</v>
      </c>
      <c r="H2297" t="s">
        <v>11</v>
      </c>
    </row>
    <row r="2298" spans="1:8">
      <c r="A2298" s="1" t="s">
        <v>7</v>
      </c>
      <c r="B2298" t="s">
        <v>8</v>
      </c>
      <c r="C2298">
        <v>76</v>
      </c>
      <c r="D2298" t="s">
        <v>9</v>
      </c>
      <c r="E2298" s="35">
        <v>38822</v>
      </c>
      <c r="F2298">
        <v>18676</v>
      </c>
      <c r="G2298" t="s">
        <v>10</v>
      </c>
      <c r="H2298" t="s">
        <v>11</v>
      </c>
    </row>
    <row r="2299" spans="1:8">
      <c r="A2299" s="1" t="s">
        <v>7</v>
      </c>
      <c r="B2299" t="s">
        <v>8</v>
      </c>
      <c r="C2299">
        <v>76</v>
      </c>
      <c r="D2299" t="s">
        <v>9</v>
      </c>
      <c r="E2299" s="35">
        <v>38823</v>
      </c>
      <c r="F2299">
        <v>23405</v>
      </c>
      <c r="G2299" t="s">
        <v>10</v>
      </c>
      <c r="H2299" t="s">
        <v>11</v>
      </c>
    </row>
    <row r="2300" spans="1:8">
      <c r="A2300" s="1" t="s">
        <v>7</v>
      </c>
      <c r="B2300" t="s">
        <v>8</v>
      </c>
      <c r="C2300">
        <v>76</v>
      </c>
      <c r="D2300" t="s">
        <v>9</v>
      </c>
      <c r="E2300" s="35">
        <v>38824</v>
      </c>
      <c r="F2300">
        <v>21881</v>
      </c>
      <c r="G2300" t="s">
        <v>10</v>
      </c>
      <c r="H2300" t="s">
        <v>11</v>
      </c>
    </row>
    <row r="2301" spans="1:8">
      <c r="A2301" s="1" t="s">
        <v>7</v>
      </c>
      <c r="B2301" t="s">
        <v>8</v>
      </c>
      <c r="C2301">
        <v>76</v>
      </c>
      <c r="D2301" t="s">
        <v>9</v>
      </c>
      <c r="E2301" s="35">
        <v>38825</v>
      </c>
      <c r="F2301">
        <v>17505</v>
      </c>
      <c r="G2301" t="s">
        <v>10</v>
      </c>
      <c r="H2301" t="s">
        <v>11</v>
      </c>
    </row>
    <row r="2302" spans="1:8">
      <c r="A2302" s="1" t="s">
        <v>7</v>
      </c>
      <c r="B2302" t="s">
        <v>8</v>
      </c>
      <c r="C2302">
        <v>76</v>
      </c>
      <c r="D2302" t="s">
        <v>9</v>
      </c>
      <c r="E2302" s="35">
        <v>38826</v>
      </c>
      <c r="F2302">
        <v>15473</v>
      </c>
      <c r="G2302" t="s">
        <v>10</v>
      </c>
      <c r="H2302" t="s">
        <v>11</v>
      </c>
    </row>
    <row r="2303" spans="1:8">
      <c r="A2303" s="1" t="s">
        <v>7</v>
      </c>
      <c r="B2303" t="s">
        <v>8</v>
      </c>
      <c r="C2303">
        <v>76</v>
      </c>
      <c r="D2303" t="s">
        <v>9</v>
      </c>
      <c r="E2303" s="35">
        <v>38827</v>
      </c>
      <c r="F2303">
        <v>15028</v>
      </c>
      <c r="G2303" t="s">
        <v>10</v>
      </c>
      <c r="H2303" t="s">
        <v>11</v>
      </c>
    </row>
    <row r="2304" spans="1:8">
      <c r="A2304" s="1" t="s">
        <v>7</v>
      </c>
      <c r="B2304" t="s">
        <v>8</v>
      </c>
      <c r="C2304">
        <v>76</v>
      </c>
      <c r="D2304" t="s">
        <v>9</v>
      </c>
      <c r="E2304" s="35">
        <v>38828</v>
      </c>
      <c r="F2304">
        <v>14961</v>
      </c>
      <c r="G2304" t="s">
        <v>10</v>
      </c>
      <c r="H2304" t="s">
        <v>11</v>
      </c>
    </row>
    <row r="2305" spans="1:8">
      <c r="A2305" s="1" t="s">
        <v>7</v>
      </c>
      <c r="B2305" t="s">
        <v>8</v>
      </c>
      <c r="C2305">
        <v>76</v>
      </c>
      <c r="D2305" t="s">
        <v>9</v>
      </c>
      <c r="E2305" s="35">
        <v>38829</v>
      </c>
      <c r="F2305">
        <v>15656</v>
      </c>
      <c r="G2305" t="s">
        <v>10</v>
      </c>
      <c r="H2305" t="s">
        <v>11</v>
      </c>
    </row>
    <row r="2306" spans="1:8">
      <c r="A2306" s="1" t="s">
        <v>7</v>
      </c>
      <c r="B2306" t="s">
        <v>8</v>
      </c>
      <c r="C2306">
        <v>76</v>
      </c>
      <c r="D2306" t="s">
        <v>9</v>
      </c>
      <c r="E2306" s="35">
        <v>38830</v>
      </c>
      <c r="F2306">
        <v>14918</v>
      </c>
      <c r="G2306" t="s">
        <v>10</v>
      </c>
      <c r="H2306" t="s">
        <v>11</v>
      </c>
    </row>
    <row r="2307" spans="1:8">
      <c r="A2307" s="1" t="s">
        <v>7</v>
      </c>
      <c r="B2307" t="s">
        <v>8</v>
      </c>
      <c r="C2307">
        <v>76</v>
      </c>
      <c r="D2307" t="s">
        <v>9</v>
      </c>
      <c r="E2307" s="35">
        <v>38831</v>
      </c>
      <c r="F2307">
        <v>14424</v>
      </c>
      <c r="G2307" t="s">
        <v>10</v>
      </c>
      <c r="H2307" t="s">
        <v>11</v>
      </c>
    </row>
    <row r="2308" spans="1:8">
      <c r="A2308" s="1" t="s">
        <v>7</v>
      </c>
      <c r="B2308" t="s">
        <v>8</v>
      </c>
      <c r="C2308">
        <v>76</v>
      </c>
      <c r="D2308" t="s">
        <v>9</v>
      </c>
      <c r="E2308" s="35">
        <v>38832</v>
      </c>
      <c r="F2308">
        <v>14721</v>
      </c>
      <c r="G2308" t="s">
        <v>10</v>
      </c>
      <c r="H2308" t="s">
        <v>11</v>
      </c>
    </row>
    <row r="2309" spans="1:8">
      <c r="A2309" s="1" t="s">
        <v>7</v>
      </c>
      <c r="B2309" t="s">
        <v>8</v>
      </c>
      <c r="C2309">
        <v>76</v>
      </c>
      <c r="D2309" t="s">
        <v>9</v>
      </c>
      <c r="E2309" s="35">
        <v>38833</v>
      </c>
      <c r="F2309">
        <v>14899</v>
      </c>
      <c r="G2309" t="s">
        <v>10</v>
      </c>
      <c r="H2309" t="s">
        <v>11</v>
      </c>
    </row>
    <row r="2310" spans="1:8">
      <c r="A2310" s="1" t="s">
        <v>7</v>
      </c>
      <c r="B2310" t="s">
        <v>8</v>
      </c>
      <c r="C2310">
        <v>76</v>
      </c>
      <c r="D2310" t="s">
        <v>9</v>
      </c>
      <c r="E2310" s="35">
        <v>38834</v>
      </c>
      <c r="F2310">
        <v>16300</v>
      </c>
      <c r="G2310" t="s">
        <v>10</v>
      </c>
      <c r="H2310" t="s">
        <v>11</v>
      </c>
    </row>
    <row r="2311" spans="1:8">
      <c r="A2311" s="1" t="s">
        <v>7</v>
      </c>
      <c r="B2311" t="s">
        <v>8</v>
      </c>
      <c r="C2311">
        <v>76</v>
      </c>
      <c r="D2311" t="s">
        <v>9</v>
      </c>
      <c r="E2311" s="35">
        <v>38835</v>
      </c>
      <c r="F2311">
        <v>17420</v>
      </c>
      <c r="G2311" t="s">
        <v>10</v>
      </c>
      <c r="H2311" t="s">
        <v>11</v>
      </c>
    </row>
    <row r="2312" spans="1:8">
      <c r="A2312" s="1" t="s">
        <v>7</v>
      </c>
      <c r="B2312" t="s">
        <v>8</v>
      </c>
      <c r="C2312">
        <v>76</v>
      </c>
      <c r="D2312" t="s">
        <v>9</v>
      </c>
      <c r="E2312" s="35">
        <v>38836</v>
      </c>
      <c r="F2312">
        <v>19463</v>
      </c>
      <c r="G2312" t="s">
        <v>10</v>
      </c>
      <c r="H2312" t="s">
        <v>11</v>
      </c>
    </row>
    <row r="2313" spans="1:8">
      <c r="A2313" s="1" t="s">
        <v>7</v>
      </c>
      <c r="B2313" t="s">
        <v>8</v>
      </c>
      <c r="C2313">
        <v>76</v>
      </c>
      <c r="D2313" t="s">
        <v>9</v>
      </c>
      <c r="E2313" s="35">
        <v>38837</v>
      </c>
      <c r="F2313">
        <v>19461</v>
      </c>
      <c r="G2313" t="s">
        <v>10</v>
      </c>
      <c r="H2313" t="s">
        <v>11</v>
      </c>
    </row>
    <row r="2314" spans="1:8">
      <c r="A2314" s="1" t="s">
        <v>7</v>
      </c>
      <c r="B2314" t="s">
        <v>8</v>
      </c>
      <c r="C2314">
        <v>76</v>
      </c>
      <c r="D2314" t="s">
        <v>9</v>
      </c>
      <c r="E2314" s="35">
        <v>38838</v>
      </c>
      <c r="F2314">
        <v>19118</v>
      </c>
      <c r="G2314" t="s">
        <v>10</v>
      </c>
      <c r="H2314" t="s">
        <v>11</v>
      </c>
    </row>
    <row r="2315" spans="1:8">
      <c r="A2315" s="1" t="s">
        <v>7</v>
      </c>
      <c r="B2315" t="s">
        <v>8</v>
      </c>
      <c r="C2315">
        <v>76</v>
      </c>
      <c r="D2315" t="s">
        <v>9</v>
      </c>
      <c r="E2315" s="35">
        <v>38839</v>
      </c>
      <c r="F2315">
        <v>18415</v>
      </c>
      <c r="G2315" t="s">
        <v>10</v>
      </c>
      <c r="H2315" t="s">
        <v>11</v>
      </c>
    </row>
    <row r="2316" spans="1:8">
      <c r="A2316" s="1" t="s">
        <v>7</v>
      </c>
      <c r="B2316" t="s">
        <v>8</v>
      </c>
      <c r="C2316">
        <v>76</v>
      </c>
      <c r="D2316" t="s">
        <v>9</v>
      </c>
      <c r="E2316" s="35">
        <v>38840</v>
      </c>
      <c r="F2316">
        <v>17452</v>
      </c>
      <c r="G2316" t="s">
        <v>10</v>
      </c>
      <c r="H2316" t="s">
        <v>11</v>
      </c>
    </row>
    <row r="2317" spans="1:8">
      <c r="A2317" s="1" t="s">
        <v>7</v>
      </c>
      <c r="B2317" t="s">
        <v>8</v>
      </c>
      <c r="C2317">
        <v>76</v>
      </c>
      <c r="D2317" t="s">
        <v>9</v>
      </c>
      <c r="E2317" s="35">
        <v>38841</v>
      </c>
      <c r="F2317">
        <v>16142</v>
      </c>
      <c r="G2317" t="s">
        <v>10</v>
      </c>
      <c r="H2317" t="s">
        <v>11</v>
      </c>
    </row>
    <row r="2318" spans="1:8">
      <c r="A2318" s="1" t="s">
        <v>7</v>
      </c>
      <c r="B2318" t="s">
        <v>8</v>
      </c>
      <c r="C2318">
        <v>76</v>
      </c>
      <c r="D2318" t="s">
        <v>9</v>
      </c>
      <c r="E2318" s="35">
        <v>38842</v>
      </c>
      <c r="F2318">
        <v>14976</v>
      </c>
      <c r="G2318" t="s">
        <v>10</v>
      </c>
      <c r="H2318" t="s">
        <v>11</v>
      </c>
    </row>
    <row r="2319" spans="1:8">
      <c r="A2319" s="1" t="s">
        <v>7</v>
      </c>
      <c r="B2319" t="s">
        <v>8</v>
      </c>
      <c r="C2319">
        <v>76</v>
      </c>
      <c r="D2319" t="s">
        <v>9</v>
      </c>
      <c r="E2319" s="35">
        <v>38843</v>
      </c>
      <c r="F2319">
        <v>14321</v>
      </c>
      <c r="G2319" t="s">
        <v>10</v>
      </c>
      <c r="H2319" t="s">
        <v>11</v>
      </c>
    </row>
    <row r="2320" spans="1:8">
      <c r="A2320" s="1" t="s">
        <v>7</v>
      </c>
      <c r="B2320" t="s">
        <v>8</v>
      </c>
      <c r="C2320">
        <v>76</v>
      </c>
      <c r="D2320" t="s">
        <v>9</v>
      </c>
      <c r="E2320" s="35">
        <v>38844</v>
      </c>
      <c r="F2320">
        <v>14423</v>
      </c>
      <c r="G2320" t="s">
        <v>10</v>
      </c>
      <c r="H2320" t="s">
        <v>11</v>
      </c>
    </row>
    <row r="2321" spans="1:8">
      <c r="A2321" s="1" t="s">
        <v>7</v>
      </c>
      <c r="B2321" t="s">
        <v>8</v>
      </c>
      <c r="C2321">
        <v>76</v>
      </c>
      <c r="D2321" t="s">
        <v>9</v>
      </c>
      <c r="E2321" s="35">
        <v>38845</v>
      </c>
      <c r="F2321">
        <v>14223</v>
      </c>
      <c r="G2321" t="s">
        <v>10</v>
      </c>
      <c r="H2321" t="s">
        <v>11</v>
      </c>
    </row>
    <row r="2322" spans="1:8">
      <c r="A2322" s="1" t="s">
        <v>7</v>
      </c>
      <c r="B2322" t="s">
        <v>8</v>
      </c>
      <c r="C2322">
        <v>76</v>
      </c>
      <c r="D2322" t="s">
        <v>9</v>
      </c>
      <c r="E2322" s="35">
        <v>38846</v>
      </c>
      <c r="F2322">
        <v>14758</v>
      </c>
      <c r="G2322" t="s">
        <v>10</v>
      </c>
      <c r="H2322" t="s">
        <v>11</v>
      </c>
    </row>
    <row r="2323" spans="1:8">
      <c r="A2323" s="1" t="s">
        <v>7</v>
      </c>
      <c r="B2323" t="s">
        <v>8</v>
      </c>
      <c r="C2323">
        <v>76</v>
      </c>
      <c r="D2323" t="s">
        <v>9</v>
      </c>
      <c r="E2323" s="35">
        <v>38847</v>
      </c>
      <c r="F2323">
        <v>13909</v>
      </c>
      <c r="G2323" t="s">
        <v>10</v>
      </c>
      <c r="H2323" t="s">
        <v>11</v>
      </c>
    </row>
    <row r="2324" spans="1:8">
      <c r="A2324" s="1" t="s">
        <v>7</v>
      </c>
      <c r="B2324" t="s">
        <v>8</v>
      </c>
      <c r="C2324">
        <v>76</v>
      </c>
      <c r="D2324" t="s">
        <v>9</v>
      </c>
      <c r="E2324" s="35">
        <v>38848</v>
      </c>
      <c r="F2324">
        <v>13489</v>
      </c>
      <c r="G2324" t="s">
        <v>10</v>
      </c>
      <c r="H2324" t="s">
        <v>11</v>
      </c>
    </row>
    <row r="2325" spans="1:8">
      <c r="A2325" s="1" t="s">
        <v>7</v>
      </c>
      <c r="B2325" t="s">
        <v>8</v>
      </c>
      <c r="C2325">
        <v>76</v>
      </c>
      <c r="D2325" t="s">
        <v>9</v>
      </c>
      <c r="E2325" s="35">
        <v>38849</v>
      </c>
      <c r="F2325">
        <v>14444</v>
      </c>
      <c r="G2325" t="s">
        <v>10</v>
      </c>
      <c r="H2325" t="s">
        <v>11</v>
      </c>
    </row>
    <row r="2326" spans="1:8">
      <c r="A2326" s="1" t="s">
        <v>7</v>
      </c>
      <c r="B2326" t="s">
        <v>8</v>
      </c>
      <c r="C2326">
        <v>76</v>
      </c>
      <c r="D2326" t="s">
        <v>9</v>
      </c>
      <c r="E2326" s="35">
        <v>38850</v>
      </c>
      <c r="F2326">
        <v>14111</v>
      </c>
      <c r="G2326" t="s">
        <v>10</v>
      </c>
      <c r="H2326" t="s">
        <v>11</v>
      </c>
    </row>
    <row r="2327" spans="1:8">
      <c r="A2327" s="1" t="s">
        <v>7</v>
      </c>
      <c r="B2327" t="s">
        <v>8</v>
      </c>
      <c r="C2327">
        <v>76</v>
      </c>
      <c r="D2327" t="s">
        <v>9</v>
      </c>
      <c r="E2327" s="35">
        <v>38851</v>
      </c>
      <c r="F2327">
        <v>14151</v>
      </c>
      <c r="G2327" t="s">
        <v>10</v>
      </c>
      <c r="H2327" t="s">
        <v>11</v>
      </c>
    </row>
    <row r="2328" spans="1:8">
      <c r="A2328" s="1" t="s">
        <v>7</v>
      </c>
      <c r="B2328" t="s">
        <v>8</v>
      </c>
      <c r="C2328">
        <v>76</v>
      </c>
      <c r="D2328" t="s">
        <v>9</v>
      </c>
      <c r="E2328" s="35">
        <v>38852</v>
      </c>
      <c r="F2328">
        <v>13763</v>
      </c>
      <c r="G2328" t="s">
        <v>10</v>
      </c>
      <c r="H2328" t="s">
        <v>11</v>
      </c>
    </row>
    <row r="2329" spans="1:8">
      <c r="A2329" s="1" t="s">
        <v>7</v>
      </c>
      <c r="B2329" t="s">
        <v>8</v>
      </c>
      <c r="C2329">
        <v>76</v>
      </c>
      <c r="D2329" t="s">
        <v>9</v>
      </c>
      <c r="E2329" s="35">
        <v>38853</v>
      </c>
      <c r="F2329">
        <v>14511</v>
      </c>
      <c r="G2329" t="s">
        <v>10</v>
      </c>
      <c r="H2329" t="s">
        <v>11</v>
      </c>
    </row>
    <row r="2330" spans="1:8">
      <c r="A2330" s="1" t="s">
        <v>7</v>
      </c>
      <c r="B2330" t="s">
        <v>8</v>
      </c>
      <c r="C2330">
        <v>76</v>
      </c>
      <c r="D2330" t="s">
        <v>9</v>
      </c>
      <c r="E2330" s="35">
        <v>38854</v>
      </c>
      <c r="F2330">
        <v>14902</v>
      </c>
      <c r="G2330" t="s">
        <v>10</v>
      </c>
      <c r="H2330" t="s">
        <v>11</v>
      </c>
    </row>
    <row r="2331" spans="1:8">
      <c r="A2331" s="1" t="s">
        <v>7</v>
      </c>
      <c r="B2331" t="s">
        <v>8</v>
      </c>
      <c r="C2331">
        <v>76</v>
      </c>
      <c r="D2331" t="s">
        <v>9</v>
      </c>
      <c r="E2331" s="35">
        <v>38855</v>
      </c>
      <c r="F2331">
        <v>14558</v>
      </c>
      <c r="G2331" t="s">
        <v>10</v>
      </c>
      <c r="H2331" t="s">
        <v>11</v>
      </c>
    </row>
    <row r="2332" spans="1:8">
      <c r="A2332" s="1" t="s">
        <v>7</v>
      </c>
      <c r="B2332" t="s">
        <v>8</v>
      </c>
      <c r="C2332">
        <v>76</v>
      </c>
      <c r="D2332" t="s">
        <v>9</v>
      </c>
      <c r="E2332" s="35">
        <v>38856</v>
      </c>
      <c r="F2332">
        <v>15835</v>
      </c>
      <c r="G2332" t="s">
        <v>10</v>
      </c>
      <c r="H2332" t="s">
        <v>11</v>
      </c>
    </row>
    <row r="2333" spans="1:8">
      <c r="A2333" s="1" t="s">
        <v>7</v>
      </c>
      <c r="B2333" t="s">
        <v>8</v>
      </c>
      <c r="C2333">
        <v>76</v>
      </c>
      <c r="D2333" t="s">
        <v>9</v>
      </c>
      <c r="E2333" s="35">
        <v>38857</v>
      </c>
      <c r="F2333">
        <v>14667</v>
      </c>
      <c r="G2333" t="s">
        <v>10</v>
      </c>
      <c r="H2333" t="s">
        <v>11</v>
      </c>
    </row>
    <row r="2334" spans="1:8">
      <c r="A2334" s="1" t="s">
        <v>7</v>
      </c>
      <c r="B2334" t="s">
        <v>8</v>
      </c>
      <c r="C2334">
        <v>76</v>
      </c>
      <c r="D2334" t="s">
        <v>9</v>
      </c>
      <c r="E2334" s="35">
        <v>38858</v>
      </c>
      <c r="F2334">
        <v>13766</v>
      </c>
      <c r="G2334" t="s">
        <v>10</v>
      </c>
      <c r="H2334" t="s">
        <v>11</v>
      </c>
    </row>
    <row r="2335" spans="1:8">
      <c r="A2335" s="1" t="s">
        <v>7</v>
      </c>
      <c r="B2335" t="s">
        <v>8</v>
      </c>
      <c r="C2335">
        <v>76</v>
      </c>
      <c r="D2335" t="s">
        <v>9</v>
      </c>
      <c r="E2335" s="35">
        <v>38859</v>
      </c>
      <c r="F2335">
        <v>13480</v>
      </c>
      <c r="G2335" t="s">
        <v>10</v>
      </c>
      <c r="H2335" t="s">
        <v>11</v>
      </c>
    </row>
    <row r="2336" spans="1:8">
      <c r="A2336" s="1" t="s">
        <v>7</v>
      </c>
      <c r="B2336" t="s">
        <v>8</v>
      </c>
      <c r="C2336">
        <v>76</v>
      </c>
      <c r="D2336" t="s">
        <v>9</v>
      </c>
      <c r="E2336" s="35">
        <v>38860</v>
      </c>
      <c r="F2336">
        <v>11321</v>
      </c>
      <c r="G2336" t="s">
        <v>10</v>
      </c>
      <c r="H2336" t="s">
        <v>11</v>
      </c>
    </row>
    <row r="2337" spans="1:8">
      <c r="A2337" s="1" t="s">
        <v>7</v>
      </c>
      <c r="B2337" t="s">
        <v>8</v>
      </c>
      <c r="C2337">
        <v>76</v>
      </c>
      <c r="D2337" t="s">
        <v>9</v>
      </c>
      <c r="E2337" s="35">
        <v>38861</v>
      </c>
      <c r="F2337">
        <v>10175</v>
      </c>
      <c r="G2337" t="s">
        <v>10</v>
      </c>
      <c r="H2337" t="s">
        <v>11</v>
      </c>
    </row>
    <row r="2338" spans="1:8">
      <c r="A2338" s="1" t="s">
        <v>7</v>
      </c>
      <c r="B2338" t="s">
        <v>8</v>
      </c>
      <c r="C2338">
        <v>76</v>
      </c>
      <c r="D2338" t="s">
        <v>9</v>
      </c>
      <c r="E2338" s="35">
        <v>38862</v>
      </c>
      <c r="F2338">
        <v>10338</v>
      </c>
      <c r="G2338" t="s">
        <v>10</v>
      </c>
      <c r="H2338" t="s">
        <v>11</v>
      </c>
    </row>
    <row r="2339" spans="1:8">
      <c r="A2339" s="1" t="s">
        <v>7</v>
      </c>
      <c r="B2339" t="s">
        <v>8</v>
      </c>
      <c r="C2339">
        <v>76</v>
      </c>
      <c r="D2339" t="s">
        <v>9</v>
      </c>
      <c r="E2339" s="35">
        <v>38863</v>
      </c>
      <c r="F2339">
        <v>10083</v>
      </c>
      <c r="G2339" t="s">
        <v>10</v>
      </c>
      <c r="H2339" t="s">
        <v>11</v>
      </c>
    </row>
    <row r="2340" spans="1:8">
      <c r="A2340" s="1" t="s">
        <v>7</v>
      </c>
      <c r="B2340" t="s">
        <v>8</v>
      </c>
      <c r="C2340">
        <v>76</v>
      </c>
      <c r="D2340" t="s">
        <v>9</v>
      </c>
      <c r="E2340" s="35">
        <v>38864</v>
      </c>
      <c r="F2340">
        <v>9519</v>
      </c>
      <c r="G2340" t="s">
        <v>10</v>
      </c>
      <c r="H2340" t="s">
        <v>11</v>
      </c>
    </row>
    <row r="2341" spans="1:8">
      <c r="A2341" s="1" t="s">
        <v>7</v>
      </c>
      <c r="B2341" t="s">
        <v>8</v>
      </c>
      <c r="C2341">
        <v>76</v>
      </c>
      <c r="D2341" t="s">
        <v>9</v>
      </c>
      <c r="E2341" s="35">
        <v>38865</v>
      </c>
      <c r="F2341">
        <v>8614</v>
      </c>
      <c r="G2341" t="s">
        <v>10</v>
      </c>
      <c r="H2341" t="s">
        <v>11</v>
      </c>
    </row>
    <row r="2342" spans="1:8">
      <c r="A2342" s="1" t="s">
        <v>7</v>
      </c>
      <c r="B2342" t="s">
        <v>8</v>
      </c>
      <c r="C2342">
        <v>76</v>
      </c>
      <c r="D2342" t="s">
        <v>9</v>
      </c>
      <c r="E2342" s="35">
        <v>38866</v>
      </c>
      <c r="F2342">
        <v>7926</v>
      </c>
      <c r="G2342" t="s">
        <v>10</v>
      </c>
      <c r="H2342" t="s">
        <v>11</v>
      </c>
    </row>
    <row r="2343" spans="1:8">
      <c r="A2343" s="1" t="s">
        <v>7</v>
      </c>
      <c r="B2343" t="s">
        <v>8</v>
      </c>
      <c r="C2343">
        <v>76</v>
      </c>
      <c r="D2343" t="s">
        <v>9</v>
      </c>
      <c r="E2343" s="35">
        <v>38867</v>
      </c>
      <c r="F2343">
        <v>8039</v>
      </c>
      <c r="G2343" t="s">
        <v>10</v>
      </c>
      <c r="H2343" t="s">
        <v>11</v>
      </c>
    </row>
    <row r="2344" spans="1:8">
      <c r="A2344" s="1" t="s">
        <v>7</v>
      </c>
      <c r="B2344" t="s">
        <v>8</v>
      </c>
      <c r="C2344">
        <v>76</v>
      </c>
      <c r="D2344" t="s">
        <v>9</v>
      </c>
      <c r="E2344" s="35">
        <v>38868</v>
      </c>
      <c r="F2344">
        <v>7682</v>
      </c>
      <c r="G2344" t="s">
        <v>10</v>
      </c>
      <c r="H2344" t="s">
        <v>11</v>
      </c>
    </row>
    <row r="2345" spans="1:8">
      <c r="A2345" s="1" t="s">
        <v>7</v>
      </c>
      <c r="B2345" t="s">
        <v>8</v>
      </c>
      <c r="C2345">
        <v>76</v>
      </c>
      <c r="D2345" t="s">
        <v>9</v>
      </c>
      <c r="E2345" s="35">
        <v>38869</v>
      </c>
      <c r="F2345">
        <v>7730</v>
      </c>
      <c r="G2345" t="s">
        <v>10</v>
      </c>
      <c r="H2345" t="s">
        <v>11</v>
      </c>
    </row>
    <row r="2346" spans="1:8">
      <c r="A2346" s="1" t="s">
        <v>7</v>
      </c>
      <c r="B2346" t="s">
        <v>8</v>
      </c>
      <c r="C2346">
        <v>76</v>
      </c>
      <c r="D2346" t="s">
        <v>9</v>
      </c>
      <c r="E2346" s="35">
        <v>38870</v>
      </c>
      <c r="F2346">
        <v>8273</v>
      </c>
      <c r="G2346" t="s">
        <v>10</v>
      </c>
      <c r="H2346" t="s">
        <v>11</v>
      </c>
    </row>
    <row r="2347" spans="1:8">
      <c r="A2347" s="1" t="s">
        <v>7</v>
      </c>
      <c r="B2347" t="s">
        <v>8</v>
      </c>
      <c r="C2347">
        <v>76</v>
      </c>
      <c r="D2347" t="s">
        <v>9</v>
      </c>
      <c r="E2347" s="35">
        <v>38871</v>
      </c>
      <c r="F2347">
        <v>7568</v>
      </c>
      <c r="G2347" t="s">
        <v>10</v>
      </c>
      <c r="H2347" t="s">
        <v>11</v>
      </c>
    </row>
    <row r="2348" spans="1:8">
      <c r="A2348" s="1" t="s">
        <v>7</v>
      </c>
      <c r="B2348" t="s">
        <v>8</v>
      </c>
      <c r="C2348">
        <v>76</v>
      </c>
      <c r="D2348" t="s">
        <v>9</v>
      </c>
      <c r="E2348" s="35">
        <v>38872</v>
      </c>
      <c r="F2348">
        <v>7618</v>
      </c>
      <c r="G2348" t="s">
        <v>10</v>
      </c>
      <c r="H2348" t="s">
        <v>11</v>
      </c>
    </row>
    <row r="2349" spans="1:8">
      <c r="A2349" s="1" t="s">
        <v>7</v>
      </c>
      <c r="B2349" t="s">
        <v>8</v>
      </c>
      <c r="C2349">
        <v>76</v>
      </c>
      <c r="D2349" t="s">
        <v>9</v>
      </c>
      <c r="E2349" s="35">
        <v>38873</v>
      </c>
      <c r="F2349">
        <v>8571</v>
      </c>
      <c r="G2349" t="s">
        <v>10</v>
      </c>
      <c r="H2349" t="s">
        <v>11</v>
      </c>
    </row>
    <row r="2350" spans="1:8">
      <c r="A2350" s="1" t="s">
        <v>7</v>
      </c>
      <c r="B2350" t="s">
        <v>8</v>
      </c>
      <c r="C2350">
        <v>76</v>
      </c>
      <c r="D2350" t="s">
        <v>9</v>
      </c>
      <c r="E2350" s="35">
        <v>38874</v>
      </c>
      <c r="F2350">
        <v>8183</v>
      </c>
      <c r="G2350" t="s">
        <v>10</v>
      </c>
      <c r="H2350" t="s">
        <v>11</v>
      </c>
    </row>
    <row r="2351" spans="1:8">
      <c r="A2351" s="1" t="s">
        <v>7</v>
      </c>
      <c r="B2351" t="s">
        <v>8</v>
      </c>
      <c r="C2351">
        <v>76</v>
      </c>
      <c r="D2351" t="s">
        <v>9</v>
      </c>
      <c r="E2351" s="35">
        <v>38875</v>
      </c>
      <c r="F2351">
        <v>8367</v>
      </c>
      <c r="G2351" t="s">
        <v>10</v>
      </c>
      <c r="H2351" t="s">
        <v>11</v>
      </c>
    </row>
    <row r="2352" spans="1:8">
      <c r="A2352" s="1" t="s">
        <v>7</v>
      </c>
      <c r="B2352" t="s">
        <v>8</v>
      </c>
      <c r="C2352">
        <v>76</v>
      </c>
      <c r="D2352" t="s">
        <v>9</v>
      </c>
      <c r="E2352" s="35">
        <v>38876</v>
      </c>
      <c r="F2352">
        <v>7965</v>
      </c>
      <c r="G2352" t="s">
        <v>10</v>
      </c>
      <c r="H2352" t="s">
        <v>11</v>
      </c>
    </row>
    <row r="2353" spans="1:8">
      <c r="A2353" s="1" t="s">
        <v>7</v>
      </c>
      <c r="B2353" t="s">
        <v>8</v>
      </c>
      <c r="C2353">
        <v>76</v>
      </c>
      <c r="D2353" t="s">
        <v>9</v>
      </c>
      <c r="E2353" s="35">
        <v>38877</v>
      </c>
      <c r="F2353">
        <v>7507</v>
      </c>
      <c r="G2353" t="s">
        <v>10</v>
      </c>
      <c r="H2353" t="s">
        <v>11</v>
      </c>
    </row>
    <row r="2354" spans="1:8">
      <c r="A2354" s="1" t="s">
        <v>7</v>
      </c>
      <c r="B2354" t="s">
        <v>8</v>
      </c>
      <c r="C2354">
        <v>76</v>
      </c>
      <c r="D2354" t="s">
        <v>9</v>
      </c>
      <c r="E2354" s="35">
        <v>38878</v>
      </c>
      <c r="F2354">
        <v>7039</v>
      </c>
      <c r="G2354" t="s">
        <v>10</v>
      </c>
      <c r="H2354" t="s">
        <v>11</v>
      </c>
    </row>
    <row r="2355" spans="1:8">
      <c r="A2355" s="1" t="s">
        <v>7</v>
      </c>
      <c r="B2355" t="s">
        <v>8</v>
      </c>
      <c r="C2355">
        <v>76</v>
      </c>
      <c r="D2355" t="s">
        <v>9</v>
      </c>
      <c r="E2355" s="35">
        <v>38879</v>
      </c>
      <c r="F2355">
        <v>7055</v>
      </c>
      <c r="G2355" t="s">
        <v>10</v>
      </c>
      <c r="H2355" t="s">
        <v>11</v>
      </c>
    </row>
    <row r="2356" spans="1:8">
      <c r="A2356" s="1" t="s">
        <v>7</v>
      </c>
      <c r="B2356" t="s">
        <v>8</v>
      </c>
      <c r="C2356">
        <v>76</v>
      </c>
      <c r="D2356" t="s">
        <v>9</v>
      </c>
      <c r="E2356" s="35">
        <v>38880</v>
      </c>
      <c r="F2356">
        <v>6209</v>
      </c>
      <c r="G2356" t="s">
        <v>10</v>
      </c>
      <c r="H2356" t="s">
        <v>11</v>
      </c>
    </row>
    <row r="2357" spans="1:8">
      <c r="A2357" s="1" t="s">
        <v>7</v>
      </c>
      <c r="B2357" t="s">
        <v>8</v>
      </c>
      <c r="C2357">
        <v>76</v>
      </c>
      <c r="D2357" t="s">
        <v>9</v>
      </c>
      <c r="E2357" s="35">
        <v>38881</v>
      </c>
      <c r="F2357">
        <v>6183</v>
      </c>
      <c r="G2357" t="s">
        <v>10</v>
      </c>
      <c r="H2357" t="s">
        <v>11</v>
      </c>
    </row>
    <row r="2358" spans="1:8">
      <c r="A2358" s="1" t="s">
        <v>7</v>
      </c>
      <c r="B2358" t="s">
        <v>8</v>
      </c>
      <c r="C2358">
        <v>76</v>
      </c>
      <c r="D2358" t="s">
        <v>9</v>
      </c>
      <c r="E2358" s="35">
        <v>38882</v>
      </c>
      <c r="F2358">
        <v>5559</v>
      </c>
      <c r="G2358" t="s">
        <v>10</v>
      </c>
      <c r="H2358" t="s">
        <v>11</v>
      </c>
    </row>
    <row r="2359" spans="1:8">
      <c r="A2359" s="1" t="s">
        <v>7</v>
      </c>
      <c r="B2359" t="s">
        <v>8</v>
      </c>
      <c r="C2359">
        <v>76</v>
      </c>
      <c r="D2359" t="s">
        <v>9</v>
      </c>
      <c r="E2359" s="35">
        <v>38883</v>
      </c>
      <c r="F2359">
        <v>5226</v>
      </c>
      <c r="G2359" t="s">
        <v>10</v>
      </c>
      <c r="H2359" t="s">
        <v>11</v>
      </c>
    </row>
    <row r="2360" spans="1:8">
      <c r="A2360" s="1" t="s">
        <v>7</v>
      </c>
      <c r="B2360" t="s">
        <v>8</v>
      </c>
      <c r="C2360">
        <v>76</v>
      </c>
      <c r="D2360" t="s">
        <v>9</v>
      </c>
      <c r="E2360" s="35">
        <v>38884</v>
      </c>
      <c r="F2360">
        <v>5356</v>
      </c>
      <c r="G2360" t="s">
        <v>10</v>
      </c>
      <c r="H2360" t="s">
        <v>11</v>
      </c>
    </row>
    <row r="2361" spans="1:8">
      <c r="A2361" s="1" t="s">
        <v>7</v>
      </c>
      <c r="B2361" t="s">
        <v>8</v>
      </c>
      <c r="C2361">
        <v>76</v>
      </c>
      <c r="D2361" t="s">
        <v>9</v>
      </c>
      <c r="E2361" s="35">
        <v>38885</v>
      </c>
      <c r="F2361">
        <v>5270</v>
      </c>
      <c r="G2361" t="s">
        <v>10</v>
      </c>
      <c r="H2361" t="s">
        <v>11</v>
      </c>
    </row>
    <row r="2362" spans="1:8">
      <c r="A2362" s="1" t="s">
        <v>7</v>
      </c>
      <c r="B2362" t="s">
        <v>8</v>
      </c>
      <c r="C2362">
        <v>76</v>
      </c>
      <c r="D2362" t="s">
        <v>9</v>
      </c>
      <c r="E2362" s="35">
        <v>38886</v>
      </c>
      <c r="F2362">
        <v>5147</v>
      </c>
      <c r="G2362" t="s">
        <v>10</v>
      </c>
      <c r="H2362" t="s">
        <v>11</v>
      </c>
    </row>
    <row r="2363" spans="1:8">
      <c r="A2363" s="1" t="s">
        <v>7</v>
      </c>
      <c r="B2363" t="s">
        <v>8</v>
      </c>
      <c r="C2363">
        <v>76</v>
      </c>
      <c r="D2363" t="s">
        <v>9</v>
      </c>
      <c r="E2363" s="35">
        <v>38887</v>
      </c>
      <c r="F2363">
        <v>5519</v>
      </c>
      <c r="G2363" t="s">
        <v>10</v>
      </c>
      <c r="H2363" t="s">
        <v>11</v>
      </c>
    </row>
    <row r="2364" spans="1:8">
      <c r="A2364" s="1" t="s">
        <v>7</v>
      </c>
      <c r="B2364" t="s">
        <v>8</v>
      </c>
      <c r="C2364">
        <v>76</v>
      </c>
      <c r="D2364" t="s">
        <v>9</v>
      </c>
      <c r="E2364" s="35">
        <v>38888</v>
      </c>
      <c r="F2364">
        <v>5361</v>
      </c>
      <c r="G2364" t="s">
        <v>10</v>
      </c>
      <c r="H2364" t="s">
        <v>11</v>
      </c>
    </row>
    <row r="2365" spans="1:8">
      <c r="A2365" s="1" t="s">
        <v>7</v>
      </c>
      <c r="B2365" t="s">
        <v>8</v>
      </c>
      <c r="C2365">
        <v>76</v>
      </c>
      <c r="D2365" t="s">
        <v>9</v>
      </c>
      <c r="E2365" s="35">
        <v>38889</v>
      </c>
      <c r="F2365">
        <v>4835</v>
      </c>
      <c r="G2365" t="s">
        <v>10</v>
      </c>
      <c r="H2365" t="s">
        <v>11</v>
      </c>
    </row>
    <row r="2366" spans="1:8">
      <c r="A2366" s="1" t="s">
        <v>7</v>
      </c>
      <c r="B2366" t="s">
        <v>8</v>
      </c>
      <c r="C2366">
        <v>76</v>
      </c>
      <c r="D2366" t="s">
        <v>9</v>
      </c>
      <c r="E2366" s="35">
        <v>38890</v>
      </c>
      <c r="F2366">
        <v>4650</v>
      </c>
      <c r="G2366" t="s">
        <v>10</v>
      </c>
      <c r="H2366" t="s">
        <v>11</v>
      </c>
    </row>
    <row r="2367" spans="1:8">
      <c r="A2367" s="1" t="s">
        <v>7</v>
      </c>
      <c r="B2367" t="s">
        <v>8</v>
      </c>
      <c r="C2367">
        <v>76</v>
      </c>
      <c r="D2367" t="s">
        <v>9</v>
      </c>
      <c r="E2367" s="35">
        <v>38891</v>
      </c>
      <c r="F2367">
        <v>4667</v>
      </c>
      <c r="G2367" t="s">
        <v>10</v>
      </c>
      <c r="H2367" t="s">
        <v>11</v>
      </c>
    </row>
    <row r="2368" spans="1:8">
      <c r="A2368" s="1" t="s">
        <v>7</v>
      </c>
      <c r="B2368" t="s">
        <v>8</v>
      </c>
      <c r="C2368">
        <v>76</v>
      </c>
      <c r="D2368" t="s">
        <v>9</v>
      </c>
      <c r="E2368" s="35">
        <v>38892</v>
      </c>
      <c r="F2368">
        <v>4671</v>
      </c>
      <c r="G2368" t="s">
        <v>10</v>
      </c>
      <c r="H2368" t="s">
        <v>11</v>
      </c>
    </row>
    <row r="2369" spans="1:8">
      <c r="A2369" s="1" t="s">
        <v>7</v>
      </c>
      <c r="B2369" t="s">
        <v>8</v>
      </c>
      <c r="C2369">
        <v>76</v>
      </c>
      <c r="D2369" t="s">
        <v>9</v>
      </c>
      <c r="E2369" s="35">
        <v>38893</v>
      </c>
      <c r="F2369">
        <v>4355</v>
      </c>
      <c r="G2369" t="s">
        <v>10</v>
      </c>
      <c r="H2369" t="s">
        <v>11</v>
      </c>
    </row>
    <row r="2370" spans="1:8">
      <c r="A2370" s="1" t="s">
        <v>7</v>
      </c>
      <c r="B2370" t="s">
        <v>8</v>
      </c>
      <c r="C2370">
        <v>76</v>
      </c>
      <c r="D2370" t="s">
        <v>9</v>
      </c>
      <c r="E2370" s="35">
        <v>38894</v>
      </c>
      <c r="F2370">
        <v>4436</v>
      </c>
      <c r="G2370" t="s">
        <v>10</v>
      </c>
      <c r="H2370" t="s">
        <v>11</v>
      </c>
    </row>
    <row r="2371" spans="1:8">
      <c r="A2371" s="1" t="s">
        <v>7</v>
      </c>
      <c r="B2371" t="s">
        <v>8</v>
      </c>
      <c r="C2371">
        <v>76</v>
      </c>
      <c r="D2371" t="s">
        <v>9</v>
      </c>
      <c r="E2371" s="35">
        <v>38895</v>
      </c>
      <c r="F2371">
        <v>3798</v>
      </c>
      <c r="G2371" t="s">
        <v>10</v>
      </c>
      <c r="H2371" t="s">
        <v>11</v>
      </c>
    </row>
    <row r="2372" spans="1:8">
      <c r="A2372" s="1" t="s">
        <v>7</v>
      </c>
      <c r="B2372" t="s">
        <v>8</v>
      </c>
      <c r="C2372">
        <v>76</v>
      </c>
      <c r="D2372" t="s">
        <v>9</v>
      </c>
      <c r="E2372" s="35">
        <v>38896</v>
      </c>
      <c r="F2372">
        <v>3737</v>
      </c>
      <c r="G2372" t="s">
        <v>10</v>
      </c>
      <c r="H2372" t="s">
        <v>11</v>
      </c>
    </row>
    <row r="2373" spans="1:8">
      <c r="A2373" s="1" t="s">
        <v>7</v>
      </c>
      <c r="B2373" t="s">
        <v>8</v>
      </c>
      <c r="C2373">
        <v>76</v>
      </c>
      <c r="D2373" t="s">
        <v>9</v>
      </c>
      <c r="E2373" s="35">
        <v>38897</v>
      </c>
      <c r="F2373">
        <v>3643</v>
      </c>
      <c r="G2373" t="s">
        <v>10</v>
      </c>
      <c r="H2373" t="s">
        <v>11</v>
      </c>
    </row>
    <row r="2374" spans="1:8">
      <c r="A2374" s="1" t="s">
        <v>7</v>
      </c>
      <c r="B2374" t="s">
        <v>8</v>
      </c>
      <c r="C2374">
        <v>76</v>
      </c>
      <c r="D2374" t="s">
        <v>9</v>
      </c>
      <c r="E2374" s="35">
        <v>38898</v>
      </c>
      <c r="F2374">
        <v>3163</v>
      </c>
      <c r="G2374" t="s">
        <v>10</v>
      </c>
      <c r="H2374" t="s">
        <v>11</v>
      </c>
    </row>
    <row r="2375" spans="1:8">
      <c r="A2375" s="1" t="s">
        <v>7</v>
      </c>
      <c r="B2375" t="s">
        <v>8</v>
      </c>
      <c r="C2375">
        <v>76</v>
      </c>
      <c r="D2375" t="s">
        <v>9</v>
      </c>
      <c r="E2375" s="35">
        <v>38899</v>
      </c>
      <c r="F2375">
        <v>3202</v>
      </c>
      <c r="G2375" t="s">
        <v>10</v>
      </c>
      <c r="H2375" t="s">
        <v>11</v>
      </c>
    </row>
    <row r="2376" spans="1:8">
      <c r="A2376" s="1" t="s">
        <v>7</v>
      </c>
      <c r="B2376" t="s">
        <v>8</v>
      </c>
      <c r="C2376">
        <v>76</v>
      </c>
      <c r="D2376" t="s">
        <v>9</v>
      </c>
      <c r="E2376" s="35">
        <v>38900</v>
      </c>
      <c r="F2376">
        <v>2997</v>
      </c>
      <c r="G2376" t="s">
        <v>10</v>
      </c>
      <c r="H2376" t="s">
        <v>11</v>
      </c>
    </row>
    <row r="2377" spans="1:8">
      <c r="A2377" s="1" t="s">
        <v>7</v>
      </c>
      <c r="B2377" t="s">
        <v>8</v>
      </c>
      <c r="C2377">
        <v>76</v>
      </c>
      <c r="D2377" t="s">
        <v>9</v>
      </c>
      <c r="E2377" s="35">
        <v>38901</v>
      </c>
      <c r="F2377">
        <v>3315</v>
      </c>
      <c r="G2377" t="s">
        <v>10</v>
      </c>
      <c r="H2377" t="s">
        <v>11</v>
      </c>
    </row>
    <row r="2378" spans="1:8">
      <c r="A2378" s="1" t="s">
        <v>7</v>
      </c>
      <c r="B2378" t="s">
        <v>8</v>
      </c>
      <c r="C2378">
        <v>76</v>
      </c>
      <c r="D2378" t="s">
        <v>9</v>
      </c>
      <c r="E2378" s="35">
        <v>38902</v>
      </c>
      <c r="F2378">
        <v>3164</v>
      </c>
      <c r="G2378" t="s">
        <v>10</v>
      </c>
      <c r="H2378" t="s">
        <v>11</v>
      </c>
    </row>
    <row r="2379" spans="1:8">
      <c r="A2379" s="1" t="s">
        <v>7</v>
      </c>
      <c r="B2379" t="s">
        <v>8</v>
      </c>
      <c r="C2379">
        <v>76</v>
      </c>
      <c r="D2379" t="s">
        <v>9</v>
      </c>
      <c r="E2379" s="35">
        <v>38903</v>
      </c>
      <c r="F2379">
        <v>2890</v>
      </c>
      <c r="G2379" t="s">
        <v>10</v>
      </c>
      <c r="H2379" t="s">
        <v>11</v>
      </c>
    </row>
    <row r="2380" spans="1:8">
      <c r="A2380" s="1" t="s">
        <v>7</v>
      </c>
      <c r="B2380" t="s">
        <v>8</v>
      </c>
      <c r="C2380">
        <v>76</v>
      </c>
      <c r="D2380" t="s">
        <v>9</v>
      </c>
      <c r="E2380" s="35">
        <v>38904</v>
      </c>
      <c r="F2380">
        <v>3374</v>
      </c>
      <c r="G2380" t="s">
        <v>10</v>
      </c>
      <c r="H2380" t="s">
        <v>11</v>
      </c>
    </row>
    <row r="2381" spans="1:8">
      <c r="A2381" s="1" t="s">
        <v>7</v>
      </c>
      <c r="B2381" t="s">
        <v>8</v>
      </c>
      <c r="C2381">
        <v>76</v>
      </c>
      <c r="D2381" t="s">
        <v>9</v>
      </c>
      <c r="E2381" s="35">
        <v>38905</v>
      </c>
      <c r="F2381">
        <v>2728</v>
      </c>
      <c r="G2381" t="s">
        <v>10</v>
      </c>
      <c r="H2381" t="s">
        <v>11</v>
      </c>
    </row>
    <row r="2382" spans="1:8">
      <c r="A2382" s="1" t="s">
        <v>7</v>
      </c>
      <c r="B2382" t="s">
        <v>8</v>
      </c>
      <c r="C2382">
        <v>76</v>
      </c>
      <c r="D2382" t="s">
        <v>9</v>
      </c>
      <c r="E2382" s="35">
        <v>38906</v>
      </c>
      <c r="F2382">
        <v>2630</v>
      </c>
      <c r="G2382" t="s">
        <v>10</v>
      </c>
      <c r="H2382" t="s">
        <v>11</v>
      </c>
    </row>
    <row r="2383" spans="1:8">
      <c r="A2383" s="1" t="s">
        <v>7</v>
      </c>
      <c r="B2383" t="s">
        <v>8</v>
      </c>
      <c r="C2383">
        <v>76</v>
      </c>
      <c r="D2383" t="s">
        <v>9</v>
      </c>
      <c r="E2383" s="35">
        <v>38907</v>
      </c>
      <c r="F2383">
        <v>2980</v>
      </c>
      <c r="G2383" t="s">
        <v>10</v>
      </c>
      <c r="H2383" t="s">
        <v>11</v>
      </c>
    </row>
    <row r="2384" spans="1:8">
      <c r="A2384" s="1" t="s">
        <v>7</v>
      </c>
      <c r="B2384" t="s">
        <v>8</v>
      </c>
      <c r="C2384">
        <v>76</v>
      </c>
      <c r="D2384" t="s">
        <v>9</v>
      </c>
      <c r="E2384" s="35">
        <v>38908</v>
      </c>
      <c r="F2384">
        <v>2612</v>
      </c>
      <c r="G2384" t="s">
        <v>10</v>
      </c>
      <c r="H2384" t="s">
        <v>11</v>
      </c>
    </row>
    <row r="2385" spans="1:8">
      <c r="A2385" s="1" t="s">
        <v>7</v>
      </c>
      <c r="B2385" t="s">
        <v>8</v>
      </c>
      <c r="C2385">
        <v>76</v>
      </c>
      <c r="D2385" t="s">
        <v>9</v>
      </c>
      <c r="E2385" s="35">
        <v>38909</v>
      </c>
      <c r="F2385">
        <v>2678</v>
      </c>
      <c r="G2385" t="s">
        <v>10</v>
      </c>
      <c r="H2385" t="s">
        <v>11</v>
      </c>
    </row>
    <row r="2386" spans="1:8">
      <c r="A2386" s="1" t="s">
        <v>7</v>
      </c>
      <c r="B2386" t="s">
        <v>8</v>
      </c>
      <c r="C2386">
        <v>76</v>
      </c>
      <c r="D2386" t="s">
        <v>9</v>
      </c>
      <c r="E2386" s="35">
        <v>38910</v>
      </c>
      <c r="F2386">
        <v>2271</v>
      </c>
      <c r="G2386" t="s">
        <v>10</v>
      </c>
      <c r="H2386" t="s">
        <v>11</v>
      </c>
    </row>
    <row r="2387" spans="1:8">
      <c r="A2387" s="1" t="s">
        <v>7</v>
      </c>
      <c r="B2387" t="s">
        <v>8</v>
      </c>
      <c r="C2387">
        <v>76</v>
      </c>
      <c r="D2387" t="s">
        <v>9</v>
      </c>
      <c r="E2387" s="35">
        <v>38911</v>
      </c>
      <c r="F2387">
        <v>2783</v>
      </c>
      <c r="G2387" t="s">
        <v>10</v>
      </c>
      <c r="H2387" t="s">
        <v>11</v>
      </c>
    </row>
    <row r="2388" spans="1:8">
      <c r="A2388" s="1" t="s">
        <v>7</v>
      </c>
      <c r="B2388" t="s">
        <v>8</v>
      </c>
      <c r="C2388">
        <v>76</v>
      </c>
      <c r="D2388" t="s">
        <v>9</v>
      </c>
      <c r="E2388" s="35">
        <v>38912</v>
      </c>
      <c r="F2388">
        <v>3105</v>
      </c>
      <c r="G2388" t="s">
        <v>10</v>
      </c>
      <c r="H2388" t="s">
        <v>11</v>
      </c>
    </row>
    <row r="2389" spans="1:8">
      <c r="A2389" s="1" t="s">
        <v>7</v>
      </c>
      <c r="B2389" t="s">
        <v>8</v>
      </c>
      <c r="C2389">
        <v>76</v>
      </c>
      <c r="D2389" t="s">
        <v>9</v>
      </c>
      <c r="E2389" s="35">
        <v>38913</v>
      </c>
      <c r="F2389">
        <v>2164</v>
      </c>
      <c r="G2389" t="s">
        <v>10</v>
      </c>
      <c r="H2389" t="s">
        <v>11</v>
      </c>
    </row>
    <row r="2390" spans="1:8">
      <c r="A2390" s="1" t="s">
        <v>7</v>
      </c>
      <c r="B2390" t="s">
        <v>8</v>
      </c>
      <c r="C2390">
        <v>76</v>
      </c>
      <c r="D2390" t="s">
        <v>9</v>
      </c>
      <c r="E2390" s="35">
        <v>38914</v>
      </c>
      <c r="F2390">
        <v>2341</v>
      </c>
      <c r="G2390" t="s">
        <v>10</v>
      </c>
      <c r="H2390" t="s">
        <v>11</v>
      </c>
    </row>
    <row r="2391" spans="1:8">
      <c r="A2391" s="1" t="s">
        <v>7</v>
      </c>
      <c r="B2391" t="s">
        <v>8</v>
      </c>
      <c r="C2391">
        <v>76</v>
      </c>
      <c r="D2391" t="s">
        <v>9</v>
      </c>
      <c r="E2391" s="35">
        <v>38915</v>
      </c>
      <c r="F2391">
        <v>2820</v>
      </c>
      <c r="G2391" t="s">
        <v>10</v>
      </c>
      <c r="H2391" t="s">
        <v>11</v>
      </c>
    </row>
    <row r="2392" spans="1:8">
      <c r="A2392" s="1" t="s">
        <v>7</v>
      </c>
      <c r="B2392" t="s">
        <v>8</v>
      </c>
      <c r="C2392">
        <v>76</v>
      </c>
      <c r="D2392" t="s">
        <v>9</v>
      </c>
      <c r="E2392" s="35">
        <v>38916</v>
      </c>
      <c r="F2392">
        <v>2452</v>
      </c>
      <c r="G2392" t="s">
        <v>10</v>
      </c>
      <c r="H2392" t="s">
        <v>11</v>
      </c>
    </row>
    <row r="2393" spans="1:8">
      <c r="A2393" s="1" t="s">
        <v>7</v>
      </c>
      <c r="B2393" t="s">
        <v>8</v>
      </c>
      <c r="C2393">
        <v>76</v>
      </c>
      <c r="D2393" t="s">
        <v>9</v>
      </c>
      <c r="E2393" s="35">
        <v>38917</v>
      </c>
      <c r="F2393">
        <v>2165</v>
      </c>
      <c r="G2393" t="s">
        <v>10</v>
      </c>
      <c r="H2393" t="s">
        <v>11</v>
      </c>
    </row>
    <row r="2394" spans="1:8">
      <c r="A2394" s="1" t="s">
        <v>7</v>
      </c>
      <c r="B2394" t="s">
        <v>8</v>
      </c>
      <c r="C2394">
        <v>76</v>
      </c>
      <c r="D2394" t="s">
        <v>9</v>
      </c>
      <c r="E2394" s="35">
        <v>38918</v>
      </c>
      <c r="F2394">
        <v>2474</v>
      </c>
      <c r="G2394" t="s">
        <v>10</v>
      </c>
      <c r="H2394" t="s">
        <v>11</v>
      </c>
    </row>
    <row r="2395" spans="1:8">
      <c r="A2395" s="1" t="s">
        <v>7</v>
      </c>
      <c r="B2395" t="s">
        <v>8</v>
      </c>
      <c r="C2395">
        <v>76</v>
      </c>
      <c r="D2395" t="s">
        <v>9</v>
      </c>
      <c r="E2395" s="35">
        <v>38919</v>
      </c>
      <c r="F2395">
        <v>3113</v>
      </c>
      <c r="G2395" t="s">
        <v>10</v>
      </c>
      <c r="H2395" t="s">
        <v>11</v>
      </c>
    </row>
    <row r="2396" spans="1:8">
      <c r="A2396" s="1" t="s">
        <v>7</v>
      </c>
      <c r="B2396" t="s">
        <v>8</v>
      </c>
      <c r="C2396">
        <v>76</v>
      </c>
      <c r="D2396" t="s">
        <v>9</v>
      </c>
      <c r="E2396" s="35">
        <v>38920</v>
      </c>
      <c r="F2396">
        <v>3313</v>
      </c>
      <c r="G2396" t="s">
        <v>10</v>
      </c>
      <c r="H2396" t="s">
        <v>11</v>
      </c>
    </row>
    <row r="2397" spans="1:8">
      <c r="A2397" s="1" t="s">
        <v>7</v>
      </c>
      <c r="B2397" t="s">
        <v>8</v>
      </c>
      <c r="C2397">
        <v>76</v>
      </c>
      <c r="D2397" t="s">
        <v>9</v>
      </c>
      <c r="E2397" s="35">
        <v>38921</v>
      </c>
      <c r="F2397">
        <v>2845</v>
      </c>
      <c r="G2397" t="s">
        <v>10</v>
      </c>
      <c r="H2397" t="s">
        <v>11</v>
      </c>
    </row>
    <row r="2398" spans="1:8">
      <c r="A2398" s="1" t="s">
        <v>7</v>
      </c>
      <c r="B2398" t="s">
        <v>8</v>
      </c>
      <c r="C2398">
        <v>76</v>
      </c>
      <c r="D2398" t="s">
        <v>9</v>
      </c>
      <c r="E2398" s="35">
        <v>38922</v>
      </c>
      <c r="F2398">
        <v>2487</v>
      </c>
      <c r="G2398" t="s">
        <v>10</v>
      </c>
      <c r="H2398" t="s">
        <v>11</v>
      </c>
    </row>
    <row r="2399" spans="1:8">
      <c r="A2399" s="1" t="s">
        <v>7</v>
      </c>
      <c r="B2399" t="s">
        <v>8</v>
      </c>
      <c r="C2399">
        <v>76</v>
      </c>
      <c r="D2399" t="s">
        <v>9</v>
      </c>
      <c r="E2399" s="35">
        <v>38923</v>
      </c>
      <c r="F2399">
        <v>2931</v>
      </c>
      <c r="G2399" t="s">
        <v>10</v>
      </c>
      <c r="H2399" t="s">
        <v>11</v>
      </c>
    </row>
    <row r="2400" spans="1:8">
      <c r="A2400" s="1" t="s">
        <v>7</v>
      </c>
      <c r="B2400" t="s">
        <v>8</v>
      </c>
      <c r="C2400">
        <v>76</v>
      </c>
      <c r="D2400" t="s">
        <v>9</v>
      </c>
      <c r="E2400" s="35">
        <v>38924</v>
      </c>
      <c r="F2400">
        <v>2416</v>
      </c>
      <c r="G2400" t="s">
        <v>10</v>
      </c>
      <c r="H2400" t="s">
        <v>11</v>
      </c>
    </row>
    <row r="2401" spans="1:8">
      <c r="A2401" s="1" t="s">
        <v>7</v>
      </c>
      <c r="B2401" t="s">
        <v>8</v>
      </c>
      <c r="C2401">
        <v>76</v>
      </c>
      <c r="D2401" t="s">
        <v>9</v>
      </c>
      <c r="E2401" s="35">
        <v>38925</v>
      </c>
      <c r="F2401">
        <v>2419</v>
      </c>
      <c r="G2401" t="s">
        <v>10</v>
      </c>
      <c r="H2401" t="s">
        <v>11</v>
      </c>
    </row>
    <row r="2402" spans="1:8">
      <c r="A2402" s="1" t="s">
        <v>7</v>
      </c>
      <c r="B2402" t="s">
        <v>8</v>
      </c>
      <c r="C2402">
        <v>76</v>
      </c>
      <c r="D2402" t="s">
        <v>9</v>
      </c>
      <c r="E2402" s="35">
        <v>38926</v>
      </c>
      <c r="F2402">
        <v>1838</v>
      </c>
      <c r="G2402" t="s">
        <v>10</v>
      </c>
      <c r="H2402" t="s">
        <v>11</v>
      </c>
    </row>
    <row r="2403" spans="1:8">
      <c r="A2403" s="1" t="s">
        <v>7</v>
      </c>
      <c r="B2403" t="s">
        <v>8</v>
      </c>
      <c r="C2403">
        <v>76</v>
      </c>
      <c r="D2403" t="s">
        <v>9</v>
      </c>
      <c r="E2403" s="35">
        <v>38927</v>
      </c>
      <c r="F2403">
        <v>2033</v>
      </c>
      <c r="G2403" t="s">
        <v>10</v>
      </c>
      <c r="H2403" t="s">
        <v>11</v>
      </c>
    </row>
    <row r="2404" spans="1:8">
      <c r="A2404" s="1" t="s">
        <v>7</v>
      </c>
      <c r="B2404" t="s">
        <v>8</v>
      </c>
      <c r="C2404">
        <v>76</v>
      </c>
      <c r="D2404" t="s">
        <v>9</v>
      </c>
      <c r="E2404" s="35">
        <v>38928</v>
      </c>
      <c r="F2404">
        <v>1956</v>
      </c>
      <c r="G2404" t="s">
        <v>10</v>
      </c>
      <c r="H2404" t="s">
        <v>11</v>
      </c>
    </row>
    <row r="2405" spans="1:8">
      <c r="A2405" s="1" t="s">
        <v>7</v>
      </c>
      <c r="B2405" t="s">
        <v>8</v>
      </c>
      <c r="C2405">
        <v>76</v>
      </c>
      <c r="D2405" t="s">
        <v>9</v>
      </c>
      <c r="E2405" s="35">
        <v>38929</v>
      </c>
      <c r="F2405">
        <v>1833</v>
      </c>
      <c r="G2405" t="s">
        <v>10</v>
      </c>
      <c r="H2405" t="s">
        <v>11</v>
      </c>
    </row>
    <row r="2406" spans="1:8">
      <c r="A2406" s="1" t="s">
        <v>7</v>
      </c>
      <c r="B2406" t="s">
        <v>8</v>
      </c>
      <c r="C2406">
        <v>76</v>
      </c>
      <c r="D2406" t="s">
        <v>9</v>
      </c>
      <c r="E2406" s="35">
        <v>38930</v>
      </c>
      <c r="F2406">
        <v>2019</v>
      </c>
      <c r="G2406" t="s">
        <v>10</v>
      </c>
      <c r="H2406" t="s">
        <v>11</v>
      </c>
    </row>
    <row r="2407" spans="1:8">
      <c r="A2407" s="1" t="s">
        <v>7</v>
      </c>
      <c r="B2407" t="s">
        <v>8</v>
      </c>
      <c r="C2407">
        <v>76</v>
      </c>
      <c r="D2407" t="s">
        <v>9</v>
      </c>
      <c r="E2407" s="35">
        <v>38931</v>
      </c>
      <c r="F2407">
        <v>2618</v>
      </c>
      <c r="G2407" t="s">
        <v>10</v>
      </c>
      <c r="H2407" t="s">
        <v>11</v>
      </c>
    </row>
    <row r="2408" spans="1:8">
      <c r="A2408" s="1" t="s">
        <v>7</v>
      </c>
      <c r="B2408" t="s">
        <v>8</v>
      </c>
      <c r="C2408">
        <v>76</v>
      </c>
      <c r="D2408" t="s">
        <v>9</v>
      </c>
      <c r="E2408" s="35">
        <v>38932</v>
      </c>
      <c r="F2408">
        <v>2367</v>
      </c>
      <c r="G2408" t="s">
        <v>10</v>
      </c>
      <c r="H2408" t="s">
        <v>11</v>
      </c>
    </row>
    <row r="2409" spans="1:8">
      <c r="A2409" s="1" t="s">
        <v>7</v>
      </c>
      <c r="B2409" t="s">
        <v>8</v>
      </c>
      <c r="C2409">
        <v>76</v>
      </c>
      <c r="D2409" t="s">
        <v>9</v>
      </c>
      <c r="E2409" s="35">
        <v>38933</v>
      </c>
      <c r="F2409">
        <v>2153</v>
      </c>
      <c r="G2409" t="s">
        <v>10</v>
      </c>
      <c r="H2409" t="s">
        <v>11</v>
      </c>
    </row>
    <row r="2410" spans="1:8">
      <c r="A2410" s="1" t="s">
        <v>7</v>
      </c>
      <c r="B2410" t="s">
        <v>8</v>
      </c>
      <c r="C2410">
        <v>76</v>
      </c>
      <c r="D2410" t="s">
        <v>9</v>
      </c>
      <c r="E2410" s="35">
        <v>38934</v>
      </c>
      <c r="F2410">
        <v>1911</v>
      </c>
      <c r="G2410" t="s">
        <v>10</v>
      </c>
      <c r="H2410" t="s">
        <v>11</v>
      </c>
    </row>
    <row r="2411" spans="1:8">
      <c r="A2411" s="1" t="s">
        <v>7</v>
      </c>
      <c r="B2411" t="s">
        <v>8</v>
      </c>
      <c r="C2411">
        <v>76</v>
      </c>
      <c r="D2411" t="s">
        <v>9</v>
      </c>
      <c r="E2411" s="35">
        <v>38935</v>
      </c>
      <c r="F2411">
        <v>2072</v>
      </c>
      <c r="G2411" t="s">
        <v>10</v>
      </c>
      <c r="H2411" t="s">
        <v>11</v>
      </c>
    </row>
    <row r="2412" spans="1:8">
      <c r="A2412" s="1" t="s">
        <v>7</v>
      </c>
      <c r="B2412" t="s">
        <v>8</v>
      </c>
      <c r="C2412">
        <v>76</v>
      </c>
      <c r="D2412" t="s">
        <v>9</v>
      </c>
      <c r="E2412" s="35">
        <v>38936</v>
      </c>
      <c r="F2412">
        <v>2004</v>
      </c>
      <c r="G2412" t="s">
        <v>10</v>
      </c>
      <c r="H2412" t="s">
        <v>11</v>
      </c>
    </row>
    <row r="2413" spans="1:8">
      <c r="A2413" s="1" t="s">
        <v>7</v>
      </c>
      <c r="B2413" t="s">
        <v>8</v>
      </c>
      <c r="C2413">
        <v>76</v>
      </c>
      <c r="D2413" t="s">
        <v>9</v>
      </c>
      <c r="E2413" s="35">
        <v>38937</v>
      </c>
      <c r="F2413">
        <v>2434</v>
      </c>
      <c r="G2413" t="s">
        <v>10</v>
      </c>
      <c r="H2413" t="s">
        <v>11</v>
      </c>
    </row>
    <row r="2414" spans="1:8">
      <c r="A2414" s="1" t="s">
        <v>7</v>
      </c>
      <c r="B2414" t="s">
        <v>8</v>
      </c>
      <c r="C2414">
        <v>76</v>
      </c>
      <c r="D2414" t="s">
        <v>9</v>
      </c>
      <c r="E2414" s="35">
        <v>38938</v>
      </c>
      <c r="F2414">
        <v>2148</v>
      </c>
      <c r="G2414" t="s">
        <v>10</v>
      </c>
      <c r="H2414" t="s">
        <v>11</v>
      </c>
    </row>
    <row r="2415" spans="1:8">
      <c r="A2415" s="1" t="s">
        <v>7</v>
      </c>
      <c r="B2415" t="s">
        <v>8</v>
      </c>
      <c r="C2415">
        <v>76</v>
      </c>
      <c r="D2415" t="s">
        <v>9</v>
      </c>
      <c r="E2415" s="35">
        <v>38939</v>
      </c>
      <c r="F2415">
        <v>2995</v>
      </c>
      <c r="G2415" t="s">
        <v>10</v>
      </c>
      <c r="H2415" t="s">
        <v>11</v>
      </c>
    </row>
    <row r="2416" spans="1:8">
      <c r="A2416" s="1" t="s">
        <v>7</v>
      </c>
      <c r="B2416" t="s">
        <v>8</v>
      </c>
      <c r="C2416">
        <v>76</v>
      </c>
      <c r="D2416" t="s">
        <v>9</v>
      </c>
      <c r="E2416" s="35">
        <v>38940</v>
      </c>
      <c r="F2416">
        <v>2162</v>
      </c>
      <c r="G2416" t="s">
        <v>10</v>
      </c>
      <c r="H2416" t="s">
        <v>11</v>
      </c>
    </row>
    <row r="2417" spans="1:8">
      <c r="A2417" s="1" t="s">
        <v>7</v>
      </c>
      <c r="B2417" t="s">
        <v>8</v>
      </c>
      <c r="C2417">
        <v>76</v>
      </c>
      <c r="D2417" t="s">
        <v>9</v>
      </c>
      <c r="E2417" s="35">
        <v>38941</v>
      </c>
      <c r="F2417">
        <v>2561</v>
      </c>
      <c r="G2417" t="s">
        <v>10</v>
      </c>
      <c r="H2417" t="s">
        <v>11</v>
      </c>
    </row>
    <row r="2418" spans="1:8">
      <c r="A2418" s="1" t="s">
        <v>7</v>
      </c>
      <c r="B2418" t="s">
        <v>8</v>
      </c>
      <c r="C2418">
        <v>76</v>
      </c>
      <c r="D2418" t="s">
        <v>9</v>
      </c>
      <c r="E2418" s="35">
        <v>38942</v>
      </c>
      <c r="F2418">
        <v>1978</v>
      </c>
      <c r="G2418" t="s">
        <v>10</v>
      </c>
      <c r="H2418" t="s">
        <v>11</v>
      </c>
    </row>
    <row r="2419" spans="1:8">
      <c r="A2419" s="1" t="s">
        <v>7</v>
      </c>
      <c r="B2419" t="s">
        <v>8</v>
      </c>
      <c r="C2419">
        <v>76</v>
      </c>
      <c r="D2419" t="s">
        <v>9</v>
      </c>
      <c r="E2419" s="35">
        <v>38943</v>
      </c>
      <c r="F2419">
        <v>1760</v>
      </c>
      <c r="G2419" t="s">
        <v>10</v>
      </c>
      <c r="H2419" t="s">
        <v>11</v>
      </c>
    </row>
    <row r="2420" spans="1:8">
      <c r="A2420" s="1" t="s">
        <v>7</v>
      </c>
      <c r="B2420" t="s">
        <v>8</v>
      </c>
      <c r="C2420">
        <v>76</v>
      </c>
      <c r="D2420" t="s">
        <v>9</v>
      </c>
      <c r="E2420" s="35">
        <v>38944</v>
      </c>
      <c r="F2420">
        <v>2343</v>
      </c>
      <c r="G2420" t="s">
        <v>10</v>
      </c>
      <c r="H2420" t="s">
        <v>11</v>
      </c>
    </row>
    <row r="2421" spans="1:8">
      <c r="A2421" s="1" t="s">
        <v>7</v>
      </c>
      <c r="B2421" t="s">
        <v>8</v>
      </c>
      <c r="C2421">
        <v>76</v>
      </c>
      <c r="D2421" t="s">
        <v>9</v>
      </c>
      <c r="E2421" s="35">
        <v>38945</v>
      </c>
      <c r="F2421">
        <v>2345</v>
      </c>
      <c r="G2421" t="s">
        <v>10</v>
      </c>
      <c r="H2421" t="s">
        <v>11</v>
      </c>
    </row>
    <row r="2422" spans="1:8">
      <c r="A2422" s="1" t="s">
        <v>7</v>
      </c>
      <c r="B2422" t="s">
        <v>8</v>
      </c>
      <c r="C2422">
        <v>76</v>
      </c>
      <c r="D2422" t="s">
        <v>9</v>
      </c>
      <c r="E2422" s="35">
        <v>38946</v>
      </c>
      <c r="F2422">
        <v>2308</v>
      </c>
      <c r="G2422" t="s">
        <v>10</v>
      </c>
      <c r="H2422" t="s">
        <v>11</v>
      </c>
    </row>
    <row r="2423" spans="1:8">
      <c r="A2423" s="1" t="s">
        <v>7</v>
      </c>
      <c r="B2423" t="s">
        <v>8</v>
      </c>
      <c r="C2423">
        <v>76</v>
      </c>
      <c r="D2423" t="s">
        <v>9</v>
      </c>
      <c r="E2423" s="35">
        <v>38947</v>
      </c>
      <c r="F2423">
        <v>2602</v>
      </c>
      <c r="G2423" t="s">
        <v>10</v>
      </c>
      <c r="H2423" t="s">
        <v>11</v>
      </c>
    </row>
    <row r="2424" spans="1:8">
      <c r="A2424" s="1" t="s">
        <v>7</v>
      </c>
      <c r="B2424" t="s">
        <v>8</v>
      </c>
      <c r="C2424">
        <v>76</v>
      </c>
      <c r="D2424" t="s">
        <v>9</v>
      </c>
      <c r="E2424" s="35">
        <v>38948</v>
      </c>
      <c r="F2424">
        <v>2231</v>
      </c>
      <c r="G2424" t="s">
        <v>10</v>
      </c>
      <c r="H2424" t="s">
        <v>11</v>
      </c>
    </row>
    <row r="2425" spans="1:8">
      <c r="A2425" s="1" t="s">
        <v>7</v>
      </c>
      <c r="B2425" t="s">
        <v>8</v>
      </c>
      <c r="C2425">
        <v>76</v>
      </c>
      <c r="D2425" t="s">
        <v>9</v>
      </c>
      <c r="E2425" s="35">
        <v>38949</v>
      </c>
      <c r="F2425">
        <v>2138</v>
      </c>
      <c r="G2425" t="s">
        <v>10</v>
      </c>
      <c r="H2425" t="s">
        <v>11</v>
      </c>
    </row>
    <row r="2426" spans="1:8">
      <c r="A2426" s="1" t="s">
        <v>7</v>
      </c>
      <c r="B2426" t="s">
        <v>8</v>
      </c>
      <c r="C2426">
        <v>76</v>
      </c>
      <c r="D2426" t="s">
        <v>9</v>
      </c>
      <c r="E2426" s="35">
        <v>38950</v>
      </c>
      <c r="F2426">
        <v>2454</v>
      </c>
      <c r="G2426" t="s">
        <v>10</v>
      </c>
      <c r="H2426" t="s">
        <v>11</v>
      </c>
    </row>
    <row r="2427" spans="1:8">
      <c r="A2427" s="1" t="s">
        <v>7</v>
      </c>
      <c r="B2427" t="s">
        <v>8</v>
      </c>
      <c r="C2427">
        <v>76</v>
      </c>
      <c r="D2427" t="s">
        <v>9</v>
      </c>
      <c r="E2427" s="35">
        <v>38951</v>
      </c>
      <c r="F2427">
        <v>2254</v>
      </c>
      <c r="G2427" t="s">
        <v>10</v>
      </c>
      <c r="H2427" t="s">
        <v>11</v>
      </c>
    </row>
    <row r="2428" spans="1:8">
      <c r="A2428" s="1" t="s">
        <v>7</v>
      </c>
      <c r="B2428" t="s">
        <v>8</v>
      </c>
      <c r="C2428">
        <v>76</v>
      </c>
      <c r="D2428" t="s">
        <v>9</v>
      </c>
      <c r="E2428" s="35">
        <v>38952</v>
      </c>
      <c r="F2428">
        <v>2378</v>
      </c>
      <c r="G2428" t="s">
        <v>10</v>
      </c>
      <c r="H2428" t="s">
        <v>11</v>
      </c>
    </row>
    <row r="2429" spans="1:8">
      <c r="A2429" s="1" t="s">
        <v>7</v>
      </c>
      <c r="B2429" t="s">
        <v>8</v>
      </c>
      <c r="C2429">
        <v>76</v>
      </c>
      <c r="D2429" t="s">
        <v>9</v>
      </c>
      <c r="E2429" s="35">
        <v>38953</v>
      </c>
      <c r="F2429">
        <v>2170</v>
      </c>
      <c r="G2429" t="s">
        <v>10</v>
      </c>
      <c r="H2429" t="s">
        <v>11</v>
      </c>
    </row>
    <row r="2430" spans="1:8">
      <c r="A2430" s="1" t="s">
        <v>7</v>
      </c>
      <c r="B2430" t="s">
        <v>8</v>
      </c>
      <c r="C2430">
        <v>76</v>
      </c>
      <c r="D2430" t="s">
        <v>9</v>
      </c>
      <c r="E2430" s="35">
        <v>38954</v>
      </c>
      <c r="F2430">
        <v>2158</v>
      </c>
      <c r="G2430" t="s">
        <v>10</v>
      </c>
      <c r="H2430" t="s">
        <v>11</v>
      </c>
    </row>
    <row r="2431" spans="1:8">
      <c r="A2431" s="1" t="s">
        <v>7</v>
      </c>
      <c r="B2431" t="s">
        <v>8</v>
      </c>
      <c r="C2431">
        <v>76</v>
      </c>
      <c r="D2431" t="s">
        <v>9</v>
      </c>
      <c r="E2431" s="35">
        <v>38955</v>
      </c>
      <c r="F2431">
        <v>2288</v>
      </c>
      <c r="G2431" t="s">
        <v>10</v>
      </c>
      <c r="H2431" t="s">
        <v>11</v>
      </c>
    </row>
    <row r="2432" spans="1:8">
      <c r="A2432" s="1" t="s">
        <v>7</v>
      </c>
      <c r="B2432" t="s">
        <v>8</v>
      </c>
      <c r="C2432">
        <v>76</v>
      </c>
      <c r="D2432" t="s">
        <v>9</v>
      </c>
      <c r="E2432" s="35">
        <v>38956</v>
      </c>
      <c r="F2432">
        <v>2399</v>
      </c>
      <c r="G2432" t="s">
        <v>10</v>
      </c>
      <c r="H2432" t="s">
        <v>11</v>
      </c>
    </row>
    <row r="2433" spans="1:8">
      <c r="A2433" s="1" t="s">
        <v>7</v>
      </c>
      <c r="B2433" t="s">
        <v>8</v>
      </c>
      <c r="C2433">
        <v>76</v>
      </c>
      <c r="D2433" t="s">
        <v>9</v>
      </c>
      <c r="E2433" s="35">
        <v>38957</v>
      </c>
      <c r="F2433">
        <v>2619</v>
      </c>
      <c r="G2433" t="s">
        <v>10</v>
      </c>
      <c r="H2433" t="s">
        <v>11</v>
      </c>
    </row>
    <row r="2434" spans="1:8">
      <c r="A2434" s="1" t="s">
        <v>7</v>
      </c>
      <c r="B2434" t="s">
        <v>8</v>
      </c>
      <c r="C2434">
        <v>76</v>
      </c>
      <c r="D2434" t="s">
        <v>9</v>
      </c>
      <c r="E2434" s="35">
        <v>38958</v>
      </c>
      <c r="F2434">
        <v>1937</v>
      </c>
      <c r="G2434" t="s">
        <v>10</v>
      </c>
      <c r="H2434" t="s">
        <v>11</v>
      </c>
    </row>
    <row r="2435" spans="1:8">
      <c r="A2435" s="1" t="s">
        <v>7</v>
      </c>
      <c r="B2435" t="s">
        <v>8</v>
      </c>
      <c r="C2435">
        <v>76</v>
      </c>
      <c r="D2435" t="s">
        <v>9</v>
      </c>
      <c r="E2435" s="35">
        <v>38959</v>
      </c>
      <c r="F2435">
        <v>1792</v>
      </c>
      <c r="G2435" t="s">
        <v>10</v>
      </c>
      <c r="H2435" t="s">
        <v>11</v>
      </c>
    </row>
    <row r="2436" spans="1:8">
      <c r="A2436" s="1" t="s">
        <v>7</v>
      </c>
      <c r="B2436" t="s">
        <v>8</v>
      </c>
      <c r="C2436">
        <v>76</v>
      </c>
      <c r="D2436" t="s">
        <v>9</v>
      </c>
      <c r="E2436" s="35">
        <v>38960</v>
      </c>
      <c r="F2436">
        <v>2025</v>
      </c>
      <c r="G2436" t="s">
        <v>10</v>
      </c>
      <c r="H2436" t="s">
        <v>11</v>
      </c>
    </row>
    <row r="2437" spans="1:8">
      <c r="A2437" s="1" t="s">
        <v>7</v>
      </c>
      <c r="B2437" t="s">
        <v>8</v>
      </c>
      <c r="C2437">
        <v>76</v>
      </c>
      <c r="D2437" t="s">
        <v>9</v>
      </c>
      <c r="E2437" s="35">
        <v>38961</v>
      </c>
      <c r="F2437">
        <v>2094</v>
      </c>
      <c r="G2437" t="s">
        <v>10</v>
      </c>
      <c r="H2437" t="s">
        <v>11</v>
      </c>
    </row>
    <row r="2438" spans="1:8">
      <c r="A2438" s="1" t="s">
        <v>7</v>
      </c>
      <c r="B2438" t="s">
        <v>8</v>
      </c>
      <c r="C2438">
        <v>76</v>
      </c>
      <c r="D2438" t="s">
        <v>9</v>
      </c>
      <c r="E2438" s="35">
        <v>38962</v>
      </c>
      <c r="F2438">
        <v>2142</v>
      </c>
      <c r="G2438" t="s">
        <v>10</v>
      </c>
      <c r="H2438" t="s">
        <v>11</v>
      </c>
    </row>
    <row r="2439" spans="1:8">
      <c r="A2439" s="1" t="s">
        <v>7</v>
      </c>
      <c r="B2439" t="s">
        <v>8</v>
      </c>
      <c r="C2439">
        <v>76</v>
      </c>
      <c r="D2439" t="s">
        <v>9</v>
      </c>
      <c r="E2439" s="35">
        <v>38963</v>
      </c>
      <c r="F2439">
        <v>1815</v>
      </c>
      <c r="G2439" t="s">
        <v>10</v>
      </c>
      <c r="H2439" t="s">
        <v>11</v>
      </c>
    </row>
    <row r="2440" spans="1:8">
      <c r="A2440" s="1" t="s">
        <v>7</v>
      </c>
      <c r="B2440" t="s">
        <v>8</v>
      </c>
      <c r="C2440">
        <v>76</v>
      </c>
      <c r="D2440" t="s">
        <v>9</v>
      </c>
      <c r="E2440" s="35">
        <v>38964</v>
      </c>
      <c r="F2440">
        <v>1543</v>
      </c>
      <c r="G2440" t="s">
        <v>10</v>
      </c>
      <c r="H2440" t="s">
        <v>11</v>
      </c>
    </row>
    <row r="2441" spans="1:8">
      <c r="A2441" s="1" t="s">
        <v>7</v>
      </c>
      <c r="B2441" t="s">
        <v>8</v>
      </c>
      <c r="C2441">
        <v>76</v>
      </c>
      <c r="D2441" t="s">
        <v>9</v>
      </c>
      <c r="E2441" s="35">
        <v>38965</v>
      </c>
      <c r="F2441">
        <v>1832</v>
      </c>
      <c r="G2441" t="s">
        <v>10</v>
      </c>
      <c r="H2441" t="s">
        <v>11</v>
      </c>
    </row>
    <row r="2442" spans="1:8">
      <c r="A2442" s="1" t="s">
        <v>7</v>
      </c>
      <c r="B2442" t="s">
        <v>8</v>
      </c>
      <c r="C2442">
        <v>76</v>
      </c>
      <c r="D2442" t="s">
        <v>9</v>
      </c>
      <c r="E2442" s="35">
        <v>38966</v>
      </c>
      <c r="F2442">
        <v>1897</v>
      </c>
      <c r="G2442" t="s">
        <v>10</v>
      </c>
      <c r="H2442" t="s">
        <v>11</v>
      </c>
    </row>
    <row r="2443" spans="1:8">
      <c r="A2443" s="1" t="s">
        <v>7</v>
      </c>
      <c r="B2443" t="s">
        <v>8</v>
      </c>
      <c r="C2443">
        <v>76</v>
      </c>
      <c r="D2443" t="s">
        <v>9</v>
      </c>
      <c r="E2443" s="35">
        <v>38967</v>
      </c>
      <c r="F2443">
        <v>1756</v>
      </c>
      <c r="G2443" t="s">
        <v>10</v>
      </c>
      <c r="H2443" t="s">
        <v>11</v>
      </c>
    </row>
    <row r="2444" spans="1:8">
      <c r="A2444" s="1" t="s">
        <v>7</v>
      </c>
      <c r="B2444" t="s">
        <v>8</v>
      </c>
      <c r="C2444">
        <v>76</v>
      </c>
      <c r="D2444" t="s">
        <v>9</v>
      </c>
      <c r="E2444" s="35">
        <v>38968</v>
      </c>
      <c r="F2444">
        <v>1487</v>
      </c>
      <c r="G2444" t="s">
        <v>10</v>
      </c>
      <c r="H2444" t="s">
        <v>11</v>
      </c>
    </row>
    <row r="2445" spans="1:8">
      <c r="A2445" s="1" t="s">
        <v>7</v>
      </c>
      <c r="B2445" t="s">
        <v>8</v>
      </c>
      <c r="C2445">
        <v>76</v>
      </c>
      <c r="D2445" t="s">
        <v>9</v>
      </c>
      <c r="E2445" s="35">
        <v>38969</v>
      </c>
      <c r="F2445">
        <v>1108</v>
      </c>
      <c r="G2445" t="s">
        <v>10</v>
      </c>
      <c r="H2445" t="s">
        <v>11</v>
      </c>
    </row>
    <row r="2446" spans="1:8">
      <c r="A2446" s="1" t="s">
        <v>7</v>
      </c>
      <c r="B2446" t="s">
        <v>8</v>
      </c>
      <c r="C2446">
        <v>76</v>
      </c>
      <c r="D2446" t="s">
        <v>9</v>
      </c>
      <c r="E2446" s="35">
        <v>38970</v>
      </c>
      <c r="F2446">
        <v>1261</v>
      </c>
      <c r="G2446" t="s">
        <v>10</v>
      </c>
      <c r="H2446" t="s">
        <v>11</v>
      </c>
    </row>
    <row r="2447" spans="1:8">
      <c r="A2447" s="1" t="s">
        <v>7</v>
      </c>
      <c r="B2447" t="s">
        <v>8</v>
      </c>
      <c r="C2447">
        <v>76</v>
      </c>
      <c r="D2447" t="s">
        <v>9</v>
      </c>
      <c r="E2447" s="35">
        <v>38971</v>
      </c>
      <c r="F2447">
        <v>1228</v>
      </c>
      <c r="G2447" t="s">
        <v>10</v>
      </c>
      <c r="H2447" t="s">
        <v>11</v>
      </c>
    </row>
    <row r="2448" spans="1:8">
      <c r="A2448" s="1" t="s">
        <v>7</v>
      </c>
      <c r="B2448" t="s">
        <v>8</v>
      </c>
      <c r="C2448">
        <v>76</v>
      </c>
      <c r="D2448" t="s">
        <v>9</v>
      </c>
      <c r="E2448" s="35">
        <v>38972</v>
      </c>
      <c r="F2448">
        <v>1265</v>
      </c>
      <c r="G2448" t="s">
        <v>10</v>
      </c>
      <c r="H2448" t="s">
        <v>11</v>
      </c>
    </row>
    <row r="2449" spans="1:8">
      <c r="A2449" s="1" t="s">
        <v>7</v>
      </c>
      <c r="B2449" t="s">
        <v>8</v>
      </c>
      <c r="C2449">
        <v>76</v>
      </c>
      <c r="D2449" t="s">
        <v>9</v>
      </c>
      <c r="E2449" s="35">
        <v>38973</v>
      </c>
      <c r="F2449">
        <v>1840</v>
      </c>
      <c r="G2449" t="s">
        <v>10</v>
      </c>
      <c r="H2449" t="s">
        <v>11</v>
      </c>
    </row>
    <row r="2450" spans="1:8">
      <c r="A2450" s="1" t="s">
        <v>7</v>
      </c>
      <c r="B2450" t="s">
        <v>8</v>
      </c>
      <c r="C2450">
        <v>76</v>
      </c>
      <c r="D2450" t="s">
        <v>9</v>
      </c>
      <c r="E2450" s="35">
        <v>38974</v>
      </c>
      <c r="F2450">
        <v>1171</v>
      </c>
      <c r="G2450" t="s">
        <v>10</v>
      </c>
      <c r="H2450" t="s">
        <v>11</v>
      </c>
    </row>
    <row r="2451" spans="1:8">
      <c r="A2451" s="1" t="s">
        <v>7</v>
      </c>
      <c r="B2451" t="s">
        <v>8</v>
      </c>
      <c r="C2451">
        <v>76</v>
      </c>
      <c r="D2451" t="s">
        <v>9</v>
      </c>
      <c r="E2451" s="35">
        <v>38975</v>
      </c>
      <c r="F2451">
        <v>969</v>
      </c>
      <c r="G2451" t="s">
        <v>10</v>
      </c>
      <c r="H2451" t="s">
        <v>11</v>
      </c>
    </row>
    <row r="2452" spans="1:8">
      <c r="A2452" s="1" t="s">
        <v>7</v>
      </c>
      <c r="B2452" t="s">
        <v>8</v>
      </c>
      <c r="C2452">
        <v>76</v>
      </c>
      <c r="D2452" t="s">
        <v>9</v>
      </c>
      <c r="E2452" s="35">
        <v>38976</v>
      </c>
      <c r="F2452">
        <v>1181</v>
      </c>
      <c r="G2452" t="s">
        <v>10</v>
      </c>
      <c r="H2452" t="s">
        <v>11</v>
      </c>
    </row>
    <row r="2453" spans="1:8">
      <c r="A2453" s="1" t="s">
        <v>7</v>
      </c>
      <c r="B2453" t="s">
        <v>8</v>
      </c>
      <c r="C2453">
        <v>76</v>
      </c>
      <c r="D2453" t="s">
        <v>9</v>
      </c>
      <c r="E2453" s="35">
        <v>38977</v>
      </c>
      <c r="F2453">
        <v>571</v>
      </c>
      <c r="G2453" t="s">
        <v>10</v>
      </c>
      <c r="H2453" t="s">
        <v>11</v>
      </c>
    </row>
    <row r="2454" spans="1:8">
      <c r="A2454" s="1" t="s">
        <v>7</v>
      </c>
      <c r="B2454" t="s">
        <v>8</v>
      </c>
      <c r="C2454">
        <v>76</v>
      </c>
      <c r="D2454" t="s">
        <v>9</v>
      </c>
      <c r="E2454" s="35">
        <v>38978</v>
      </c>
      <c r="F2454">
        <v>986</v>
      </c>
      <c r="G2454" t="s">
        <v>10</v>
      </c>
      <c r="H2454" t="s">
        <v>11</v>
      </c>
    </row>
    <row r="2455" spans="1:8">
      <c r="A2455" s="1" t="s">
        <v>7</v>
      </c>
      <c r="B2455" t="s">
        <v>8</v>
      </c>
      <c r="C2455">
        <v>76</v>
      </c>
      <c r="D2455" t="s">
        <v>9</v>
      </c>
      <c r="E2455" s="35">
        <v>38979</v>
      </c>
      <c r="F2455">
        <v>1664</v>
      </c>
      <c r="G2455" t="s">
        <v>10</v>
      </c>
      <c r="H2455" t="s">
        <v>11</v>
      </c>
    </row>
    <row r="2456" spans="1:8">
      <c r="A2456" s="1" t="s">
        <v>7</v>
      </c>
      <c r="B2456" t="s">
        <v>8</v>
      </c>
      <c r="C2456">
        <v>76</v>
      </c>
      <c r="D2456" t="s">
        <v>9</v>
      </c>
      <c r="E2456" s="35">
        <v>38980</v>
      </c>
      <c r="F2456">
        <v>1246</v>
      </c>
      <c r="G2456" t="s">
        <v>10</v>
      </c>
      <c r="H2456" t="s">
        <v>11</v>
      </c>
    </row>
    <row r="2457" spans="1:8">
      <c r="A2457" s="1" t="s">
        <v>7</v>
      </c>
      <c r="B2457" t="s">
        <v>8</v>
      </c>
      <c r="C2457">
        <v>76</v>
      </c>
      <c r="D2457" t="s">
        <v>9</v>
      </c>
      <c r="E2457" s="35">
        <v>38981</v>
      </c>
      <c r="F2457">
        <v>1547</v>
      </c>
      <c r="G2457" t="s">
        <v>10</v>
      </c>
      <c r="H2457" t="s">
        <v>11</v>
      </c>
    </row>
    <row r="2458" spans="1:8">
      <c r="A2458" s="1" t="s">
        <v>7</v>
      </c>
      <c r="B2458" t="s">
        <v>8</v>
      </c>
      <c r="C2458">
        <v>76</v>
      </c>
      <c r="D2458" t="s">
        <v>9</v>
      </c>
      <c r="E2458" s="35">
        <v>38982</v>
      </c>
      <c r="F2458">
        <v>1495</v>
      </c>
      <c r="G2458" t="s">
        <v>10</v>
      </c>
      <c r="H2458" t="s">
        <v>11</v>
      </c>
    </row>
    <row r="2459" spans="1:8">
      <c r="A2459" s="1" t="s">
        <v>7</v>
      </c>
      <c r="B2459" t="s">
        <v>8</v>
      </c>
      <c r="C2459">
        <v>76</v>
      </c>
      <c r="D2459" t="s">
        <v>9</v>
      </c>
      <c r="E2459" s="35">
        <v>38983</v>
      </c>
      <c r="F2459">
        <v>1574</v>
      </c>
      <c r="G2459" t="s">
        <v>10</v>
      </c>
      <c r="H2459" t="s">
        <v>11</v>
      </c>
    </row>
    <row r="2460" spans="1:8">
      <c r="A2460" s="1" t="s">
        <v>7</v>
      </c>
      <c r="B2460" t="s">
        <v>8</v>
      </c>
      <c r="C2460">
        <v>76</v>
      </c>
      <c r="D2460" t="s">
        <v>9</v>
      </c>
      <c r="E2460" s="35">
        <v>38984</v>
      </c>
      <c r="F2460">
        <v>1566</v>
      </c>
      <c r="G2460" t="s">
        <v>10</v>
      </c>
      <c r="H2460" t="s">
        <v>11</v>
      </c>
    </row>
    <row r="2461" spans="1:8">
      <c r="A2461" s="1" t="s">
        <v>7</v>
      </c>
      <c r="B2461" t="s">
        <v>8</v>
      </c>
      <c r="C2461">
        <v>76</v>
      </c>
      <c r="D2461" t="s">
        <v>9</v>
      </c>
      <c r="E2461" s="35">
        <v>38985</v>
      </c>
      <c r="F2461">
        <v>1567</v>
      </c>
      <c r="G2461" t="s">
        <v>10</v>
      </c>
      <c r="H2461" t="s">
        <v>11</v>
      </c>
    </row>
    <row r="2462" spans="1:8">
      <c r="A2462" s="1" t="s">
        <v>7</v>
      </c>
      <c r="B2462" t="s">
        <v>8</v>
      </c>
      <c r="C2462">
        <v>76</v>
      </c>
      <c r="D2462" t="s">
        <v>9</v>
      </c>
      <c r="E2462" s="35">
        <v>38986</v>
      </c>
      <c r="F2462">
        <v>1397</v>
      </c>
      <c r="G2462" t="s">
        <v>10</v>
      </c>
      <c r="H2462" t="s">
        <v>11</v>
      </c>
    </row>
    <row r="2463" spans="1:8">
      <c r="A2463" s="1" t="s">
        <v>7</v>
      </c>
      <c r="B2463" t="s">
        <v>8</v>
      </c>
      <c r="C2463">
        <v>76</v>
      </c>
      <c r="D2463" t="s">
        <v>9</v>
      </c>
      <c r="E2463" s="35">
        <v>38987</v>
      </c>
      <c r="F2463">
        <v>1578</v>
      </c>
      <c r="G2463" t="s">
        <v>10</v>
      </c>
      <c r="H2463" t="s">
        <v>11</v>
      </c>
    </row>
    <row r="2464" spans="1:8">
      <c r="A2464" s="1" t="s">
        <v>7</v>
      </c>
      <c r="B2464" t="s">
        <v>8</v>
      </c>
      <c r="C2464">
        <v>76</v>
      </c>
      <c r="D2464" t="s">
        <v>9</v>
      </c>
      <c r="E2464" s="35">
        <v>38988</v>
      </c>
      <c r="F2464">
        <v>1213</v>
      </c>
      <c r="G2464" t="s">
        <v>10</v>
      </c>
      <c r="H2464" t="s">
        <v>11</v>
      </c>
    </row>
    <row r="2465" spans="1:8">
      <c r="A2465" s="1" t="s">
        <v>7</v>
      </c>
      <c r="B2465" t="s">
        <v>8</v>
      </c>
      <c r="C2465">
        <v>76</v>
      </c>
      <c r="D2465" t="s">
        <v>9</v>
      </c>
      <c r="E2465" s="35">
        <v>38989</v>
      </c>
      <c r="F2465">
        <v>1109</v>
      </c>
      <c r="G2465" t="s">
        <v>10</v>
      </c>
      <c r="H2465" t="s">
        <v>11</v>
      </c>
    </row>
    <row r="2466" spans="1:8">
      <c r="A2466" s="1" t="s">
        <v>7</v>
      </c>
      <c r="B2466" t="s">
        <v>8</v>
      </c>
      <c r="C2466">
        <v>76</v>
      </c>
      <c r="D2466" t="s">
        <v>9</v>
      </c>
      <c r="E2466" s="35">
        <v>38990</v>
      </c>
      <c r="F2466">
        <v>1873</v>
      </c>
      <c r="G2466" t="s">
        <v>10</v>
      </c>
      <c r="H2466" t="s">
        <v>11</v>
      </c>
    </row>
    <row r="2467" spans="1:8">
      <c r="A2467" s="1" t="s">
        <v>7</v>
      </c>
      <c r="B2467" t="s">
        <v>8</v>
      </c>
      <c r="C2467">
        <v>76</v>
      </c>
      <c r="D2467" t="s">
        <v>9</v>
      </c>
      <c r="E2467" s="35">
        <v>38991</v>
      </c>
      <c r="F2467">
        <v>1288</v>
      </c>
      <c r="G2467" t="s">
        <v>10</v>
      </c>
      <c r="H2467" t="s">
        <v>11</v>
      </c>
    </row>
    <row r="2468" spans="1:8">
      <c r="A2468" s="1" t="s">
        <v>7</v>
      </c>
      <c r="B2468" t="s">
        <v>8</v>
      </c>
      <c r="C2468">
        <v>76</v>
      </c>
      <c r="D2468" t="s">
        <v>9</v>
      </c>
      <c r="E2468" s="35">
        <v>38992</v>
      </c>
      <c r="F2468">
        <v>1640</v>
      </c>
      <c r="G2468" t="s">
        <v>10</v>
      </c>
      <c r="H2468" t="s">
        <v>11</v>
      </c>
    </row>
    <row r="2469" spans="1:8">
      <c r="A2469" s="1" t="s">
        <v>7</v>
      </c>
      <c r="B2469" t="s">
        <v>8</v>
      </c>
      <c r="C2469">
        <v>76</v>
      </c>
      <c r="D2469" t="s">
        <v>9</v>
      </c>
      <c r="E2469" s="35">
        <v>38993</v>
      </c>
      <c r="F2469">
        <v>1219</v>
      </c>
      <c r="G2469" t="s">
        <v>10</v>
      </c>
      <c r="H2469" t="s">
        <v>11</v>
      </c>
    </row>
    <row r="2470" spans="1:8">
      <c r="A2470" s="1" t="s">
        <v>7</v>
      </c>
      <c r="B2470" t="s">
        <v>8</v>
      </c>
      <c r="C2470">
        <v>76</v>
      </c>
      <c r="D2470" t="s">
        <v>9</v>
      </c>
      <c r="E2470" s="35">
        <v>38994</v>
      </c>
      <c r="F2470">
        <v>742</v>
      </c>
      <c r="G2470" t="s">
        <v>10</v>
      </c>
      <c r="H2470" t="s">
        <v>11</v>
      </c>
    </row>
    <row r="2471" spans="1:8">
      <c r="A2471" s="1" t="s">
        <v>7</v>
      </c>
      <c r="B2471" t="s">
        <v>8</v>
      </c>
      <c r="C2471">
        <v>76</v>
      </c>
      <c r="D2471" t="s">
        <v>9</v>
      </c>
      <c r="E2471" s="35">
        <v>38995</v>
      </c>
      <c r="F2471">
        <v>917</v>
      </c>
      <c r="G2471" t="s">
        <v>10</v>
      </c>
      <c r="H2471" t="s">
        <v>11</v>
      </c>
    </row>
    <row r="2472" spans="1:8">
      <c r="A2472" s="1" t="s">
        <v>7</v>
      </c>
      <c r="B2472" t="s">
        <v>8</v>
      </c>
      <c r="C2472">
        <v>76</v>
      </c>
      <c r="D2472" t="s">
        <v>9</v>
      </c>
      <c r="E2472" s="35">
        <v>38996</v>
      </c>
      <c r="F2472">
        <v>757</v>
      </c>
      <c r="G2472" t="s">
        <v>10</v>
      </c>
      <c r="H2472" t="s">
        <v>11</v>
      </c>
    </row>
    <row r="2473" spans="1:8">
      <c r="A2473" s="1" t="s">
        <v>7</v>
      </c>
      <c r="B2473" t="s">
        <v>8</v>
      </c>
      <c r="C2473">
        <v>76</v>
      </c>
      <c r="D2473" t="s">
        <v>9</v>
      </c>
      <c r="E2473" s="35">
        <v>38997</v>
      </c>
      <c r="F2473">
        <v>1266</v>
      </c>
      <c r="G2473" t="s">
        <v>10</v>
      </c>
      <c r="H2473" t="s">
        <v>11</v>
      </c>
    </row>
    <row r="2474" spans="1:8">
      <c r="A2474" s="1" t="s">
        <v>7</v>
      </c>
      <c r="B2474" t="s">
        <v>8</v>
      </c>
      <c r="C2474">
        <v>76</v>
      </c>
      <c r="D2474" t="s">
        <v>9</v>
      </c>
      <c r="E2474" s="35">
        <v>38998</v>
      </c>
      <c r="F2474">
        <v>1305</v>
      </c>
      <c r="G2474" t="s">
        <v>10</v>
      </c>
      <c r="H2474" t="s">
        <v>11</v>
      </c>
    </row>
    <row r="2475" spans="1:8">
      <c r="A2475" s="1" t="s">
        <v>7</v>
      </c>
      <c r="B2475" t="s">
        <v>8</v>
      </c>
      <c r="C2475">
        <v>76</v>
      </c>
      <c r="D2475" t="s">
        <v>9</v>
      </c>
      <c r="E2475" s="35">
        <v>38999</v>
      </c>
      <c r="F2475">
        <v>1281</v>
      </c>
      <c r="G2475" t="s">
        <v>10</v>
      </c>
      <c r="H2475" t="s">
        <v>11</v>
      </c>
    </row>
    <row r="2476" spans="1:8">
      <c r="A2476" s="1" t="s">
        <v>7</v>
      </c>
      <c r="B2476" t="s">
        <v>8</v>
      </c>
      <c r="C2476">
        <v>76</v>
      </c>
      <c r="D2476" t="s">
        <v>9</v>
      </c>
      <c r="E2476" s="35">
        <v>39000</v>
      </c>
      <c r="F2476">
        <v>939</v>
      </c>
      <c r="G2476" t="s">
        <v>10</v>
      </c>
      <c r="H2476" t="s">
        <v>11</v>
      </c>
    </row>
    <row r="2477" spans="1:8">
      <c r="A2477" s="1" t="s">
        <v>7</v>
      </c>
      <c r="B2477" t="s">
        <v>8</v>
      </c>
      <c r="C2477">
        <v>76</v>
      </c>
      <c r="D2477" t="s">
        <v>9</v>
      </c>
      <c r="E2477" s="35">
        <v>39001</v>
      </c>
      <c r="F2477">
        <v>736</v>
      </c>
      <c r="G2477" t="s">
        <v>10</v>
      </c>
      <c r="H2477" t="s">
        <v>11</v>
      </c>
    </row>
    <row r="2478" spans="1:8">
      <c r="A2478" s="1" t="s">
        <v>7</v>
      </c>
      <c r="B2478" t="s">
        <v>8</v>
      </c>
      <c r="C2478">
        <v>76</v>
      </c>
      <c r="D2478" t="s">
        <v>9</v>
      </c>
      <c r="E2478" s="35">
        <v>39002</v>
      </c>
      <c r="F2478">
        <v>1031</v>
      </c>
      <c r="G2478" t="s">
        <v>10</v>
      </c>
      <c r="H2478" t="s">
        <v>11</v>
      </c>
    </row>
    <row r="2479" spans="1:8">
      <c r="A2479" s="1" t="s">
        <v>7</v>
      </c>
      <c r="B2479" t="s">
        <v>8</v>
      </c>
      <c r="C2479">
        <v>76</v>
      </c>
      <c r="D2479" t="s">
        <v>9</v>
      </c>
      <c r="E2479" s="35">
        <v>39003</v>
      </c>
      <c r="F2479">
        <v>1236</v>
      </c>
      <c r="G2479" t="s">
        <v>10</v>
      </c>
      <c r="H2479" t="s">
        <v>11</v>
      </c>
    </row>
    <row r="2480" spans="1:8">
      <c r="A2480" s="1" t="s">
        <v>7</v>
      </c>
      <c r="B2480" t="s">
        <v>8</v>
      </c>
      <c r="C2480">
        <v>76</v>
      </c>
      <c r="D2480" t="s">
        <v>9</v>
      </c>
      <c r="E2480" s="35">
        <v>39004</v>
      </c>
      <c r="F2480">
        <v>623</v>
      </c>
      <c r="G2480" t="s">
        <v>10</v>
      </c>
      <c r="H2480" t="s">
        <v>11</v>
      </c>
    </row>
    <row r="2481" spans="1:8">
      <c r="A2481" s="1" t="s">
        <v>7</v>
      </c>
      <c r="B2481" t="s">
        <v>8</v>
      </c>
      <c r="C2481">
        <v>76</v>
      </c>
      <c r="D2481" t="s">
        <v>9</v>
      </c>
      <c r="E2481" s="35">
        <v>39005</v>
      </c>
      <c r="F2481">
        <v>1170</v>
      </c>
      <c r="G2481" t="s">
        <v>10</v>
      </c>
      <c r="H2481" t="s">
        <v>11</v>
      </c>
    </row>
    <row r="2482" spans="1:8">
      <c r="A2482" s="1" t="s">
        <v>7</v>
      </c>
      <c r="B2482" t="s">
        <v>8</v>
      </c>
      <c r="C2482">
        <v>76</v>
      </c>
      <c r="D2482" t="s">
        <v>9</v>
      </c>
      <c r="E2482" s="35">
        <v>39006</v>
      </c>
      <c r="F2482">
        <v>446</v>
      </c>
      <c r="G2482" t="s">
        <v>10</v>
      </c>
      <c r="H2482" t="s">
        <v>11</v>
      </c>
    </row>
    <row r="2483" spans="1:8">
      <c r="A2483" s="1" t="s">
        <v>7</v>
      </c>
      <c r="B2483" t="s">
        <v>8</v>
      </c>
      <c r="C2483">
        <v>76</v>
      </c>
      <c r="D2483" t="s">
        <v>9</v>
      </c>
      <c r="E2483" s="35">
        <v>39007</v>
      </c>
      <c r="F2483">
        <v>894</v>
      </c>
      <c r="G2483" t="s">
        <v>10</v>
      </c>
      <c r="H2483" t="s">
        <v>11</v>
      </c>
    </row>
    <row r="2484" spans="1:8">
      <c r="A2484" s="1" t="s">
        <v>7</v>
      </c>
      <c r="B2484" t="s">
        <v>8</v>
      </c>
      <c r="C2484">
        <v>76</v>
      </c>
      <c r="D2484" t="s">
        <v>9</v>
      </c>
      <c r="E2484" s="35">
        <v>39008</v>
      </c>
      <c r="F2484">
        <v>762</v>
      </c>
      <c r="G2484" t="s">
        <v>10</v>
      </c>
      <c r="H2484" t="s">
        <v>11</v>
      </c>
    </row>
    <row r="2485" spans="1:8">
      <c r="A2485" s="1" t="s">
        <v>7</v>
      </c>
      <c r="B2485" t="s">
        <v>8</v>
      </c>
      <c r="C2485">
        <v>76</v>
      </c>
      <c r="D2485" t="s">
        <v>9</v>
      </c>
      <c r="E2485" s="35">
        <v>39009</v>
      </c>
      <c r="F2485">
        <v>408</v>
      </c>
      <c r="G2485" t="s">
        <v>10</v>
      </c>
      <c r="H2485" t="s">
        <v>11</v>
      </c>
    </row>
    <row r="2486" spans="1:8">
      <c r="A2486" s="1" t="s">
        <v>7</v>
      </c>
      <c r="B2486" t="s">
        <v>8</v>
      </c>
      <c r="C2486">
        <v>76</v>
      </c>
      <c r="D2486" t="s">
        <v>9</v>
      </c>
      <c r="E2486" s="35">
        <v>39010</v>
      </c>
      <c r="F2486">
        <v>898</v>
      </c>
      <c r="G2486" t="s">
        <v>10</v>
      </c>
      <c r="H2486" t="s">
        <v>11</v>
      </c>
    </row>
    <row r="2487" spans="1:8">
      <c r="A2487" s="1" t="s">
        <v>7</v>
      </c>
      <c r="B2487" t="s">
        <v>8</v>
      </c>
      <c r="C2487">
        <v>76</v>
      </c>
      <c r="D2487" t="s">
        <v>9</v>
      </c>
      <c r="E2487" s="35">
        <v>39011</v>
      </c>
      <c r="F2487">
        <v>866</v>
      </c>
      <c r="G2487" t="s">
        <v>10</v>
      </c>
      <c r="H2487" t="s">
        <v>11</v>
      </c>
    </row>
    <row r="2488" spans="1:8">
      <c r="A2488" s="1" t="s">
        <v>7</v>
      </c>
      <c r="B2488" t="s">
        <v>8</v>
      </c>
      <c r="C2488">
        <v>76</v>
      </c>
      <c r="D2488" t="s">
        <v>9</v>
      </c>
      <c r="E2488" s="35">
        <v>39012</v>
      </c>
      <c r="F2488">
        <v>409</v>
      </c>
      <c r="G2488" t="s">
        <v>10</v>
      </c>
      <c r="H2488" t="s">
        <v>11</v>
      </c>
    </row>
    <row r="2489" spans="1:8">
      <c r="A2489" s="1" t="s">
        <v>7</v>
      </c>
      <c r="B2489" t="s">
        <v>8</v>
      </c>
      <c r="C2489">
        <v>76</v>
      </c>
      <c r="D2489" t="s">
        <v>9</v>
      </c>
      <c r="E2489" s="35">
        <v>39013</v>
      </c>
      <c r="F2489">
        <v>899</v>
      </c>
      <c r="G2489" t="s">
        <v>10</v>
      </c>
      <c r="H2489" t="s">
        <v>11</v>
      </c>
    </row>
    <row r="2490" spans="1:8">
      <c r="A2490" s="1" t="s">
        <v>7</v>
      </c>
      <c r="B2490" t="s">
        <v>8</v>
      </c>
      <c r="C2490">
        <v>76</v>
      </c>
      <c r="D2490" t="s">
        <v>9</v>
      </c>
      <c r="E2490" s="35">
        <v>39014</v>
      </c>
      <c r="F2490">
        <v>714</v>
      </c>
      <c r="G2490" t="s">
        <v>10</v>
      </c>
      <c r="H2490" t="s">
        <v>11</v>
      </c>
    </row>
    <row r="2491" spans="1:8">
      <c r="A2491" s="1" t="s">
        <v>7</v>
      </c>
      <c r="B2491" t="s">
        <v>8</v>
      </c>
      <c r="C2491">
        <v>76</v>
      </c>
      <c r="D2491" t="s">
        <v>9</v>
      </c>
      <c r="E2491" s="35">
        <v>39015</v>
      </c>
      <c r="F2491">
        <v>507</v>
      </c>
      <c r="G2491" t="s">
        <v>10</v>
      </c>
      <c r="H2491" t="s">
        <v>11</v>
      </c>
    </row>
    <row r="2492" spans="1:8">
      <c r="A2492" s="1" t="s">
        <v>7</v>
      </c>
      <c r="B2492" t="s">
        <v>8</v>
      </c>
      <c r="C2492">
        <v>76</v>
      </c>
      <c r="D2492" t="s">
        <v>9</v>
      </c>
      <c r="E2492" s="35">
        <v>39016</v>
      </c>
      <c r="F2492">
        <v>732</v>
      </c>
      <c r="G2492" t="s">
        <v>10</v>
      </c>
      <c r="H2492" t="s">
        <v>11</v>
      </c>
    </row>
    <row r="2493" spans="1:8">
      <c r="A2493" s="1" t="s">
        <v>7</v>
      </c>
      <c r="B2493" t="s">
        <v>8</v>
      </c>
      <c r="C2493">
        <v>76</v>
      </c>
      <c r="D2493" t="s">
        <v>9</v>
      </c>
      <c r="E2493" s="35">
        <v>39017</v>
      </c>
      <c r="F2493">
        <v>430</v>
      </c>
      <c r="G2493" t="s">
        <v>10</v>
      </c>
      <c r="H2493" t="s">
        <v>11</v>
      </c>
    </row>
    <row r="2494" spans="1:8">
      <c r="A2494" s="1" t="s">
        <v>7</v>
      </c>
      <c r="B2494" t="s">
        <v>8</v>
      </c>
      <c r="C2494">
        <v>76</v>
      </c>
      <c r="D2494" t="s">
        <v>9</v>
      </c>
      <c r="E2494" s="35">
        <v>39018</v>
      </c>
      <c r="F2494">
        <v>888</v>
      </c>
      <c r="G2494" t="s">
        <v>10</v>
      </c>
      <c r="H2494" t="s">
        <v>11</v>
      </c>
    </row>
    <row r="2495" spans="1:8">
      <c r="A2495" s="1" t="s">
        <v>7</v>
      </c>
      <c r="B2495" t="s">
        <v>8</v>
      </c>
      <c r="C2495">
        <v>76</v>
      </c>
      <c r="D2495" t="s">
        <v>9</v>
      </c>
      <c r="E2495" s="35">
        <v>39019</v>
      </c>
      <c r="F2495">
        <v>581</v>
      </c>
      <c r="G2495" t="s">
        <v>10</v>
      </c>
      <c r="H2495" t="s">
        <v>11</v>
      </c>
    </row>
    <row r="2496" spans="1:8">
      <c r="A2496" s="1" t="s">
        <v>7</v>
      </c>
      <c r="B2496" t="s">
        <v>8</v>
      </c>
      <c r="C2496">
        <v>76</v>
      </c>
      <c r="D2496" t="s">
        <v>9</v>
      </c>
      <c r="E2496" s="35">
        <v>39020</v>
      </c>
      <c r="F2496">
        <v>414</v>
      </c>
      <c r="G2496" t="s">
        <v>10</v>
      </c>
      <c r="H2496" t="s">
        <v>11</v>
      </c>
    </row>
    <row r="2497" spans="1:8">
      <c r="A2497" s="1" t="s">
        <v>7</v>
      </c>
      <c r="B2497" t="s">
        <v>8</v>
      </c>
      <c r="C2497">
        <v>76</v>
      </c>
      <c r="D2497" t="s">
        <v>9</v>
      </c>
      <c r="E2497" s="35">
        <v>39021</v>
      </c>
      <c r="F2497">
        <v>352</v>
      </c>
      <c r="G2497" t="s">
        <v>10</v>
      </c>
      <c r="H2497" t="s">
        <v>11</v>
      </c>
    </row>
    <row r="2498" spans="1:8">
      <c r="A2498" s="1" t="s">
        <v>7</v>
      </c>
      <c r="B2498" t="s">
        <v>8</v>
      </c>
      <c r="C2498">
        <v>76</v>
      </c>
      <c r="D2498" t="s">
        <v>9</v>
      </c>
      <c r="E2498" s="35">
        <v>39022</v>
      </c>
      <c r="F2498">
        <v>367</v>
      </c>
      <c r="G2498" t="s">
        <v>10</v>
      </c>
      <c r="H2498" t="s">
        <v>11</v>
      </c>
    </row>
    <row r="2499" spans="1:8">
      <c r="A2499" s="1" t="s">
        <v>7</v>
      </c>
      <c r="B2499" t="s">
        <v>8</v>
      </c>
      <c r="C2499">
        <v>76</v>
      </c>
      <c r="D2499" t="s">
        <v>9</v>
      </c>
      <c r="E2499" s="35">
        <v>39023</v>
      </c>
      <c r="F2499">
        <v>1322</v>
      </c>
      <c r="G2499" t="s">
        <v>10</v>
      </c>
      <c r="H2499" t="s">
        <v>11</v>
      </c>
    </row>
    <row r="2500" spans="1:8">
      <c r="A2500" s="1" t="s">
        <v>7</v>
      </c>
      <c r="B2500" t="s">
        <v>8</v>
      </c>
      <c r="C2500">
        <v>76</v>
      </c>
      <c r="D2500" t="s">
        <v>9</v>
      </c>
      <c r="E2500" s="35">
        <v>39024</v>
      </c>
      <c r="F2500">
        <v>1034</v>
      </c>
      <c r="G2500" t="s">
        <v>10</v>
      </c>
      <c r="H2500" t="s">
        <v>11</v>
      </c>
    </row>
    <row r="2501" spans="1:8">
      <c r="A2501" s="1" t="s">
        <v>7</v>
      </c>
      <c r="B2501" t="s">
        <v>8</v>
      </c>
      <c r="C2501">
        <v>76</v>
      </c>
      <c r="D2501" t="s">
        <v>9</v>
      </c>
      <c r="E2501" s="35">
        <v>39025</v>
      </c>
      <c r="F2501">
        <v>939</v>
      </c>
      <c r="G2501" t="s">
        <v>10</v>
      </c>
      <c r="H2501" t="s">
        <v>11</v>
      </c>
    </row>
    <row r="2502" spans="1:8">
      <c r="A2502" s="1" t="s">
        <v>7</v>
      </c>
      <c r="B2502" t="s">
        <v>8</v>
      </c>
      <c r="C2502">
        <v>76</v>
      </c>
      <c r="D2502" t="s">
        <v>9</v>
      </c>
      <c r="E2502" s="35">
        <v>39026</v>
      </c>
      <c r="F2502">
        <v>1313</v>
      </c>
      <c r="G2502" t="s">
        <v>10</v>
      </c>
      <c r="H2502" t="s">
        <v>11</v>
      </c>
    </row>
    <row r="2503" spans="1:8">
      <c r="A2503" s="1" t="s">
        <v>7</v>
      </c>
      <c r="B2503" t="s">
        <v>8</v>
      </c>
      <c r="C2503">
        <v>76</v>
      </c>
      <c r="D2503" t="s">
        <v>9</v>
      </c>
      <c r="E2503" s="35">
        <v>39027</v>
      </c>
      <c r="F2503">
        <v>1160</v>
      </c>
      <c r="G2503" t="s">
        <v>10</v>
      </c>
      <c r="H2503" t="s">
        <v>11</v>
      </c>
    </row>
    <row r="2504" spans="1:8">
      <c r="A2504" s="1" t="s">
        <v>7</v>
      </c>
      <c r="B2504" t="s">
        <v>8</v>
      </c>
      <c r="C2504">
        <v>76</v>
      </c>
      <c r="D2504" t="s">
        <v>9</v>
      </c>
      <c r="E2504" s="35">
        <v>39028</v>
      </c>
      <c r="F2504">
        <v>1407</v>
      </c>
      <c r="G2504" t="s">
        <v>10</v>
      </c>
      <c r="H2504" t="s">
        <v>11</v>
      </c>
    </row>
    <row r="2505" spans="1:8">
      <c r="A2505" s="1" t="s">
        <v>7</v>
      </c>
      <c r="B2505" t="s">
        <v>8</v>
      </c>
      <c r="C2505">
        <v>76</v>
      </c>
      <c r="D2505" t="s">
        <v>9</v>
      </c>
      <c r="E2505" s="35">
        <v>39029</v>
      </c>
      <c r="F2505">
        <v>1289</v>
      </c>
      <c r="G2505" t="s">
        <v>10</v>
      </c>
      <c r="H2505" t="s">
        <v>11</v>
      </c>
    </row>
    <row r="2506" spans="1:8">
      <c r="A2506" s="1" t="s">
        <v>7</v>
      </c>
      <c r="B2506" t="s">
        <v>8</v>
      </c>
      <c r="C2506">
        <v>76</v>
      </c>
      <c r="D2506" t="s">
        <v>9</v>
      </c>
      <c r="E2506" s="35">
        <v>39030</v>
      </c>
      <c r="F2506">
        <v>1060</v>
      </c>
      <c r="G2506" t="s">
        <v>10</v>
      </c>
      <c r="H2506" t="s">
        <v>11</v>
      </c>
    </row>
    <row r="2507" spans="1:8">
      <c r="A2507" s="1" t="s">
        <v>7</v>
      </c>
      <c r="B2507" t="s">
        <v>8</v>
      </c>
      <c r="C2507">
        <v>76</v>
      </c>
      <c r="D2507" t="s">
        <v>9</v>
      </c>
      <c r="E2507" s="35">
        <v>39031</v>
      </c>
      <c r="F2507">
        <v>1330</v>
      </c>
      <c r="G2507" t="s">
        <v>10</v>
      </c>
      <c r="H2507" t="s">
        <v>11</v>
      </c>
    </row>
    <row r="2508" spans="1:8">
      <c r="A2508" s="1" t="s">
        <v>7</v>
      </c>
      <c r="B2508" t="s">
        <v>8</v>
      </c>
      <c r="C2508">
        <v>76</v>
      </c>
      <c r="D2508" t="s">
        <v>9</v>
      </c>
      <c r="E2508" s="35">
        <v>39032</v>
      </c>
      <c r="F2508">
        <v>1690</v>
      </c>
      <c r="G2508" t="s">
        <v>10</v>
      </c>
      <c r="H2508" t="s">
        <v>11</v>
      </c>
    </row>
    <row r="2509" spans="1:8">
      <c r="A2509" s="1" t="s">
        <v>7</v>
      </c>
      <c r="B2509" t="s">
        <v>8</v>
      </c>
      <c r="C2509">
        <v>76</v>
      </c>
      <c r="D2509" t="s">
        <v>9</v>
      </c>
      <c r="E2509" s="35">
        <v>39033</v>
      </c>
      <c r="F2509">
        <v>1288</v>
      </c>
      <c r="G2509" t="s">
        <v>10</v>
      </c>
      <c r="H2509" t="s">
        <v>11</v>
      </c>
    </row>
    <row r="2510" spans="1:8">
      <c r="A2510" s="1" t="s">
        <v>7</v>
      </c>
      <c r="B2510" t="s">
        <v>8</v>
      </c>
      <c r="C2510">
        <v>76</v>
      </c>
      <c r="D2510" t="s">
        <v>9</v>
      </c>
      <c r="E2510" s="35">
        <v>39034</v>
      </c>
      <c r="F2510">
        <v>1286</v>
      </c>
      <c r="G2510" t="s">
        <v>10</v>
      </c>
      <c r="H2510" t="s">
        <v>11</v>
      </c>
    </row>
    <row r="2511" spans="1:8">
      <c r="A2511" s="1" t="s">
        <v>7</v>
      </c>
      <c r="B2511" t="s">
        <v>8</v>
      </c>
      <c r="C2511">
        <v>76</v>
      </c>
      <c r="D2511" t="s">
        <v>9</v>
      </c>
      <c r="E2511" s="35">
        <v>39035</v>
      </c>
      <c r="F2511">
        <v>2162</v>
      </c>
      <c r="G2511" t="s">
        <v>10</v>
      </c>
      <c r="H2511" t="s">
        <v>11</v>
      </c>
    </row>
    <row r="2512" spans="1:8">
      <c r="A2512" s="1" t="s">
        <v>7</v>
      </c>
      <c r="B2512" t="s">
        <v>8</v>
      </c>
      <c r="C2512">
        <v>76</v>
      </c>
      <c r="D2512" t="s">
        <v>9</v>
      </c>
      <c r="E2512" s="35">
        <v>39036</v>
      </c>
      <c r="F2512">
        <v>2240</v>
      </c>
      <c r="G2512" t="s">
        <v>10</v>
      </c>
      <c r="H2512" t="s">
        <v>11</v>
      </c>
    </row>
    <row r="2513" spans="1:8">
      <c r="A2513" s="1" t="s">
        <v>7</v>
      </c>
      <c r="B2513" t="s">
        <v>8</v>
      </c>
      <c r="C2513">
        <v>76</v>
      </c>
      <c r="D2513" t="s">
        <v>9</v>
      </c>
      <c r="E2513" s="35">
        <v>39037</v>
      </c>
      <c r="F2513">
        <v>1827</v>
      </c>
      <c r="G2513" t="s">
        <v>10</v>
      </c>
      <c r="H2513" t="s">
        <v>11</v>
      </c>
    </row>
    <row r="2514" spans="1:8">
      <c r="A2514" s="1" t="s">
        <v>7</v>
      </c>
      <c r="B2514" t="s">
        <v>8</v>
      </c>
      <c r="C2514">
        <v>76</v>
      </c>
      <c r="D2514" t="s">
        <v>9</v>
      </c>
      <c r="E2514" s="35">
        <v>39038</v>
      </c>
      <c r="F2514">
        <v>1967</v>
      </c>
      <c r="G2514" t="s">
        <v>10</v>
      </c>
      <c r="H2514" t="s">
        <v>11</v>
      </c>
    </row>
    <row r="2515" spans="1:8">
      <c r="A2515" s="1" t="s">
        <v>7</v>
      </c>
      <c r="B2515" t="s">
        <v>8</v>
      </c>
      <c r="C2515">
        <v>76</v>
      </c>
      <c r="D2515" t="s">
        <v>9</v>
      </c>
      <c r="E2515" s="35">
        <v>39039</v>
      </c>
      <c r="F2515">
        <v>1798</v>
      </c>
      <c r="G2515" t="s">
        <v>10</v>
      </c>
      <c r="H2515" t="s">
        <v>11</v>
      </c>
    </row>
    <row r="2516" spans="1:8">
      <c r="A2516" s="1" t="s">
        <v>7</v>
      </c>
      <c r="B2516" t="s">
        <v>8</v>
      </c>
      <c r="C2516">
        <v>76</v>
      </c>
      <c r="D2516" t="s">
        <v>9</v>
      </c>
      <c r="E2516" s="35">
        <v>39040</v>
      </c>
      <c r="F2516">
        <v>1517</v>
      </c>
      <c r="G2516" t="s">
        <v>10</v>
      </c>
      <c r="H2516" t="s">
        <v>11</v>
      </c>
    </row>
    <row r="2517" spans="1:8">
      <c r="A2517" s="1" t="s">
        <v>7</v>
      </c>
      <c r="B2517" t="s">
        <v>8</v>
      </c>
      <c r="C2517">
        <v>76</v>
      </c>
      <c r="D2517" t="s">
        <v>9</v>
      </c>
      <c r="E2517" s="35">
        <v>39041</v>
      </c>
      <c r="F2517">
        <v>1342</v>
      </c>
      <c r="G2517" t="s">
        <v>10</v>
      </c>
      <c r="H2517" t="s">
        <v>11</v>
      </c>
    </row>
    <row r="2518" spans="1:8">
      <c r="A2518" s="1" t="s">
        <v>7</v>
      </c>
      <c r="B2518" t="s">
        <v>8</v>
      </c>
      <c r="C2518">
        <v>76</v>
      </c>
      <c r="D2518" t="s">
        <v>9</v>
      </c>
      <c r="E2518" s="35">
        <v>39042</v>
      </c>
      <c r="F2518">
        <v>1760</v>
      </c>
      <c r="G2518" t="s">
        <v>10</v>
      </c>
      <c r="H2518" t="s">
        <v>11</v>
      </c>
    </row>
    <row r="2519" spans="1:8">
      <c r="A2519" s="1" t="s">
        <v>7</v>
      </c>
      <c r="B2519" t="s">
        <v>8</v>
      </c>
      <c r="C2519">
        <v>76</v>
      </c>
      <c r="D2519" t="s">
        <v>9</v>
      </c>
      <c r="E2519" s="35">
        <v>39043</v>
      </c>
      <c r="F2519">
        <v>1426</v>
      </c>
      <c r="G2519" t="s">
        <v>10</v>
      </c>
      <c r="H2519" t="s">
        <v>11</v>
      </c>
    </row>
    <row r="2520" spans="1:8">
      <c r="A2520" s="1" t="s">
        <v>7</v>
      </c>
      <c r="B2520" t="s">
        <v>8</v>
      </c>
      <c r="C2520">
        <v>76</v>
      </c>
      <c r="D2520" t="s">
        <v>9</v>
      </c>
      <c r="E2520" s="35">
        <v>39044</v>
      </c>
      <c r="F2520">
        <v>1487</v>
      </c>
      <c r="G2520" t="s">
        <v>10</v>
      </c>
      <c r="H2520" t="s">
        <v>11</v>
      </c>
    </row>
    <row r="2521" spans="1:8">
      <c r="A2521" s="1" t="s">
        <v>7</v>
      </c>
      <c r="B2521" t="s">
        <v>8</v>
      </c>
      <c r="C2521">
        <v>76</v>
      </c>
      <c r="D2521" t="s">
        <v>9</v>
      </c>
      <c r="E2521" s="35">
        <v>39045</v>
      </c>
      <c r="F2521">
        <v>1307</v>
      </c>
      <c r="G2521" t="s">
        <v>10</v>
      </c>
      <c r="H2521" t="s">
        <v>11</v>
      </c>
    </row>
    <row r="2522" spans="1:8">
      <c r="A2522" s="1" t="s">
        <v>7</v>
      </c>
      <c r="B2522" t="s">
        <v>8</v>
      </c>
      <c r="C2522">
        <v>76</v>
      </c>
      <c r="D2522" t="s">
        <v>9</v>
      </c>
      <c r="E2522" s="35">
        <v>39046</v>
      </c>
      <c r="F2522">
        <v>1493</v>
      </c>
      <c r="G2522" t="s">
        <v>10</v>
      </c>
      <c r="H2522" t="s">
        <v>11</v>
      </c>
    </row>
    <row r="2523" spans="1:8">
      <c r="A2523" s="1" t="s">
        <v>7</v>
      </c>
      <c r="B2523" t="s">
        <v>8</v>
      </c>
      <c r="C2523">
        <v>76</v>
      </c>
      <c r="D2523" t="s">
        <v>9</v>
      </c>
      <c r="E2523" s="35">
        <v>39047</v>
      </c>
      <c r="F2523">
        <v>1390</v>
      </c>
      <c r="G2523" t="s">
        <v>10</v>
      </c>
      <c r="H2523" t="s">
        <v>11</v>
      </c>
    </row>
    <row r="2524" spans="1:8">
      <c r="A2524" s="1" t="s">
        <v>7</v>
      </c>
      <c r="B2524" t="s">
        <v>8</v>
      </c>
      <c r="C2524">
        <v>76</v>
      </c>
      <c r="D2524" t="s">
        <v>9</v>
      </c>
      <c r="E2524" s="35">
        <v>39048</v>
      </c>
      <c r="F2524">
        <v>1398</v>
      </c>
      <c r="G2524" t="s">
        <v>10</v>
      </c>
      <c r="H2524" t="s">
        <v>11</v>
      </c>
    </row>
    <row r="2525" spans="1:8">
      <c r="A2525" s="1" t="s">
        <v>7</v>
      </c>
      <c r="B2525" t="s">
        <v>8</v>
      </c>
      <c r="C2525">
        <v>76</v>
      </c>
      <c r="D2525" t="s">
        <v>9</v>
      </c>
      <c r="E2525" s="35">
        <v>39049</v>
      </c>
      <c r="F2525">
        <v>1564</v>
      </c>
      <c r="G2525" t="s">
        <v>10</v>
      </c>
      <c r="H2525" t="s">
        <v>11</v>
      </c>
    </row>
    <row r="2526" spans="1:8">
      <c r="A2526" s="1" t="s">
        <v>7</v>
      </c>
      <c r="B2526" t="s">
        <v>8</v>
      </c>
      <c r="C2526">
        <v>76</v>
      </c>
      <c r="D2526" t="s">
        <v>9</v>
      </c>
      <c r="E2526" s="35">
        <v>39050</v>
      </c>
      <c r="F2526">
        <v>1652</v>
      </c>
      <c r="G2526" t="s">
        <v>10</v>
      </c>
      <c r="H2526" t="s">
        <v>11</v>
      </c>
    </row>
    <row r="2527" spans="1:8">
      <c r="A2527" s="1" t="s">
        <v>7</v>
      </c>
      <c r="B2527" t="s">
        <v>8</v>
      </c>
      <c r="C2527">
        <v>76</v>
      </c>
      <c r="D2527" t="s">
        <v>9</v>
      </c>
      <c r="E2527" s="35">
        <v>39051</v>
      </c>
      <c r="F2527">
        <v>1577</v>
      </c>
      <c r="G2527" t="s">
        <v>10</v>
      </c>
      <c r="H2527" t="s">
        <v>11</v>
      </c>
    </row>
    <row r="2528" spans="1:8">
      <c r="A2528" s="1" t="s">
        <v>7</v>
      </c>
      <c r="B2528" t="s">
        <v>8</v>
      </c>
      <c r="C2528">
        <v>76</v>
      </c>
      <c r="D2528" t="s">
        <v>9</v>
      </c>
      <c r="E2528" s="35">
        <v>39052</v>
      </c>
      <c r="F2528">
        <v>1616</v>
      </c>
      <c r="G2528" t="s">
        <v>10</v>
      </c>
      <c r="H2528" t="s">
        <v>11</v>
      </c>
    </row>
    <row r="2529" spans="1:8">
      <c r="A2529" s="1" t="s">
        <v>7</v>
      </c>
      <c r="B2529" t="s">
        <v>8</v>
      </c>
      <c r="C2529">
        <v>76</v>
      </c>
      <c r="D2529" t="s">
        <v>9</v>
      </c>
      <c r="E2529" s="35">
        <v>39053</v>
      </c>
      <c r="F2529">
        <v>2008</v>
      </c>
      <c r="G2529" t="s">
        <v>10</v>
      </c>
      <c r="H2529" t="s">
        <v>11</v>
      </c>
    </row>
    <row r="2530" spans="1:8">
      <c r="A2530" s="1" t="s">
        <v>7</v>
      </c>
      <c r="B2530" t="s">
        <v>8</v>
      </c>
      <c r="C2530">
        <v>76</v>
      </c>
      <c r="D2530" t="s">
        <v>9</v>
      </c>
      <c r="E2530" s="35">
        <v>39054</v>
      </c>
      <c r="F2530">
        <v>1450</v>
      </c>
      <c r="G2530" t="s">
        <v>10</v>
      </c>
      <c r="H2530" t="s">
        <v>11</v>
      </c>
    </row>
    <row r="2531" spans="1:8">
      <c r="A2531" s="1" t="s">
        <v>7</v>
      </c>
      <c r="B2531" t="s">
        <v>8</v>
      </c>
      <c r="C2531">
        <v>76</v>
      </c>
      <c r="D2531" t="s">
        <v>9</v>
      </c>
      <c r="E2531" s="35">
        <v>39055</v>
      </c>
      <c r="F2531">
        <v>1428</v>
      </c>
      <c r="G2531" t="s">
        <v>10</v>
      </c>
      <c r="H2531" t="s">
        <v>11</v>
      </c>
    </row>
    <row r="2532" spans="1:8">
      <c r="A2532" s="1" t="s">
        <v>7</v>
      </c>
      <c r="B2532" t="s">
        <v>8</v>
      </c>
      <c r="C2532">
        <v>76</v>
      </c>
      <c r="D2532" t="s">
        <v>9</v>
      </c>
      <c r="E2532" s="35">
        <v>39056</v>
      </c>
      <c r="F2532">
        <v>1363</v>
      </c>
      <c r="G2532" t="s">
        <v>10</v>
      </c>
      <c r="H2532" t="s">
        <v>11</v>
      </c>
    </row>
    <row r="2533" spans="1:8">
      <c r="A2533" s="1" t="s">
        <v>7</v>
      </c>
      <c r="B2533" t="s">
        <v>8</v>
      </c>
      <c r="C2533">
        <v>76</v>
      </c>
      <c r="D2533" t="s">
        <v>9</v>
      </c>
      <c r="E2533" s="35">
        <v>39057</v>
      </c>
      <c r="F2533">
        <v>1374</v>
      </c>
      <c r="G2533" t="s">
        <v>10</v>
      </c>
      <c r="H2533" t="s">
        <v>11</v>
      </c>
    </row>
    <row r="2534" spans="1:8">
      <c r="A2534" s="1" t="s">
        <v>7</v>
      </c>
      <c r="B2534" t="s">
        <v>8</v>
      </c>
      <c r="C2534">
        <v>76</v>
      </c>
      <c r="D2534" t="s">
        <v>9</v>
      </c>
      <c r="E2534" s="35">
        <v>39058</v>
      </c>
      <c r="F2534">
        <v>1423</v>
      </c>
      <c r="G2534" t="s">
        <v>10</v>
      </c>
      <c r="H2534" t="s">
        <v>11</v>
      </c>
    </row>
    <row r="2535" spans="1:8">
      <c r="A2535" s="1" t="s">
        <v>7</v>
      </c>
      <c r="B2535" t="s">
        <v>8</v>
      </c>
      <c r="C2535">
        <v>76</v>
      </c>
      <c r="D2535" t="s">
        <v>9</v>
      </c>
      <c r="E2535" s="35">
        <v>39059</v>
      </c>
      <c r="F2535">
        <v>1292</v>
      </c>
      <c r="G2535" t="s">
        <v>10</v>
      </c>
      <c r="H2535" t="s">
        <v>11</v>
      </c>
    </row>
    <row r="2536" spans="1:8">
      <c r="A2536" s="1" t="s">
        <v>7</v>
      </c>
      <c r="B2536" t="s">
        <v>8</v>
      </c>
      <c r="C2536">
        <v>76</v>
      </c>
      <c r="D2536" t="s">
        <v>9</v>
      </c>
      <c r="E2536" s="35">
        <v>39060</v>
      </c>
      <c r="F2536">
        <v>2052</v>
      </c>
      <c r="G2536" t="s">
        <v>10</v>
      </c>
      <c r="H2536" t="s">
        <v>11</v>
      </c>
    </row>
    <row r="2537" spans="1:8">
      <c r="A2537" s="1" t="s">
        <v>7</v>
      </c>
      <c r="B2537" t="s">
        <v>8</v>
      </c>
      <c r="C2537">
        <v>76</v>
      </c>
      <c r="D2537" t="s">
        <v>9</v>
      </c>
      <c r="E2537" s="35">
        <v>39061</v>
      </c>
      <c r="F2537">
        <v>2161</v>
      </c>
      <c r="G2537" t="s">
        <v>10</v>
      </c>
      <c r="H2537" t="s">
        <v>11</v>
      </c>
    </row>
    <row r="2538" spans="1:8">
      <c r="A2538" s="1" t="s">
        <v>7</v>
      </c>
      <c r="B2538" t="s">
        <v>8</v>
      </c>
      <c r="C2538">
        <v>76</v>
      </c>
      <c r="D2538" t="s">
        <v>9</v>
      </c>
      <c r="E2538" s="35">
        <v>39062</v>
      </c>
      <c r="F2538">
        <v>1831</v>
      </c>
      <c r="G2538" t="s">
        <v>10</v>
      </c>
      <c r="H2538" t="s">
        <v>11</v>
      </c>
    </row>
    <row r="2539" spans="1:8">
      <c r="A2539" s="1" t="s">
        <v>7</v>
      </c>
      <c r="B2539" t="s">
        <v>8</v>
      </c>
      <c r="C2539">
        <v>76</v>
      </c>
      <c r="D2539" t="s">
        <v>9</v>
      </c>
      <c r="E2539" s="35">
        <v>39063</v>
      </c>
      <c r="F2539">
        <v>2112</v>
      </c>
      <c r="G2539" t="s">
        <v>10</v>
      </c>
      <c r="H2539" t="s">
        <v>11</v>
      </c>
    </row>
    <row r="2540" spans="1:8">
      <c r="A2540" s="1" t="s">
        <v>7</v>
      </c>
      <c r="B2540" t="s">
        <v>8</v>
      </c>
      <c r="C2540">
        <v>76</v>
      </c>
      <c r="D2540" t="s">
        <v>9</v>
      </c>
      <c r="E2540" s="35">
        <v>39064</v>
      </c>
      <c r="F2540">
        <v>2992</v>
      </c>
      <c r="G2540" t="s">
        <v>10</v>
      </c>
      <c r="H2540" t="s">
        <v>11</v>
      </c>
    </row>
    <row r="2541" spans="1:8">
      <c r="A2541" s="1" t="s">
        <v>7</v>
      </c>
      <c r="B2541" t="s">
        <v>8</v>
      </c>
      <c r="C2541">
        <v>76</v>
      </c>
      <c r="D2541" t="s">
        <v>9</v>
      </c>
      <c r="E2541" s="35">
        <v>39065</v>
      </c>
      <c r="F2541">
        <v>3661</v>
      </c>
      <c r="G2541" t="s">
        <v>10</v>
      </c>
      <c r="H2541" t="s">
        <v>11</v>
      </c>
    </row>
    <row r="2542" spans="1:8">
      <c r="A2542" s="1" t="s">
        <v>7</v>
      </c>
      <c r="B2542" t="s">
        <v>8</v>
      </c>
      <c r="C2542">
        <v>76</v>
      </c>
      <c r="D2542" t="s">
        <v>9</v>
      </c>
      <c r="E2542" s="35">
        <v>39066</v>
      </c>
      <c r="F2542">
        <v>3443</v>
      </c>
      <c r="G2542" t="s">
        <v>10</v>
      </c>
      <c r="H2542" t="s">
        <v>11</v>
      </c>
    </row>
    <row r="2543" spans="1:8">
      <c r="A2543" s="1" t="s">
        <v>7</v>
      </c>
      <c r="B2543" t="s">
        <v>8</v>
      </c>
      <c r="C2543">
        <v>76</v>
      </c>
      <c r="D2543" t="s">
        <v>9</v>
      </c>
      <c r="E2543" s="35">
        <v>39067</v>
      </c>
      <c r="F2543">
        <v>3547</v>
      </c>
      <c r="G2543" t="s">
        <v>10</v>
      </c>
      <c r="H2543" t="s">
        <v>11</v>
      </c>
    </row>
    <row r="2544" spans="1:8">
      <c r="A2544" s="1" t="s">
        <v>7</v>
      </c>
      <c r="B2544" t="s">
        <v>8</v>
      </c>
      <c r="C2544">
        <v>76</v>
      </c>
      <c r="D2544" t="s">
        <v>9</v>
      </c>
      <c r="E2544" s="35">
        <v>39068</v>
      </c>
      <c r="F2544">
        <v>2230</v>
      </c>
      <c r="G2544" t="s">
        <v>10</v>
      </c>
      <c r="H2544" t="s">
        <v>11</v>
      </c>
    </row>
    <row r="2545" spans="1:8">
      <c r="A2545" s="1" t="s">
        <v>7</v>
      </c>
      <c r="B2545" t="s">
        <v>8</v>
      </c>
      <c r="C2545">
        <v>76</v>
      </c>
      <c r="D2545" t="s">
        <v>9</v>
      </c>
      <c r="E2545" s="35">
        <v>39069</v>
      </c>
      <c r="F2545">
        <v>1810</v>
      </c>
      <c r="G2545" t="s">
        <v>10</v>
      </c>
      <c r="H2545" t="s">
        <v>11</v>
      </c>
    </row>
    <row r="2546" spans="1:8">
      <c r="A2546" s="1" t="s">
        <v>7</v>
      </c>
      <c r="B2546" t="s">
        <v>8</v>
      </c>
      <c r="C2546">
        <v>76</v>
      </c>
      <c r="D2546" t="s">
        <v>9</v>
      </c>
      <c r="E2546" s="35">
        <v>39070</v>
      </c>
      <c r="F2546">
        <v>1898</v>
      </c>
      <c r="G2546" t="s">
        <v>10</v>
      </c>
      <c r="H2546" t="s">
        <v>11</v>
      </c>
    </row>
    <row r="2547" spans="1:8">
      <c r="A2547" s="1" t="s">
        <v>7</v>
      </c>
      <c r="B2547" t="s">
        <v>8</v>
      </c>
      <c r="C2547">
        <v>76</v>
      </c>
      <c r="D2547" t="s">
        <v>9</v>
      </c>
      <c r="E2547" s="35">
        <v>39071</v>
      </c>
      <c r="F2547">
        <v>1710</v>
      </c>
      <c r="G2547" t="s">
        <v>10</v>
      </c>
      <c r="H2547" t="s">
        <v>11</v>
      </c>
    </row>
    <row r="2548" spans="1:8">
      <c r="A2548" s="1" t="s">
        <v>7</v>
      </c>
      <c r="B2548" t="s">
        <v>8</v>
      </c>
      <c r="C2548">
        <v>76</v>
      </c>
      <c r="D2548" t="s">
        <v>9</v>
      </c>
      <c r="E2548" s="35">
        <v>39072</v>
      </c>
      <c r="F2548">
        <v>2092</v>
      </c>
      <c r="G2548" t="s">
        <v>10</v>
      </c>
      <c r="H2548" t="s">
        <v>11</v>
      </c>
    </row>
    <row r="2549" spans="1:8">
      <c r="A2549" s="1" t="s">
        <v>7</v>
      </c>
      <c r="B2549" t="s">
        <v>8</v>
      </c>
      <c r="C2549">
        <v>76</v>
      </c>
      <c r="D2549" t="s">
        <v>9</v>
      </c>
      <c r="E2549" s="35">
        <v>39073</v>
      </c>
      <c r="F2549">
        <v>2799</v>
      </c>
      <c r="G2549" t="s">
        <v>10</v>
      </c>
      <c r="H2549" t="s">
        <v>11</v>
      </c>
    </row>
    <row r="2550" spans="1:8">
      <c r="A2550" s="1" t="s">
        <v>7</v>
      </c>
      <c r="B2550" t="s">
        <v>8</v>
      </c>
      <c r="C2550">
        <v>76</v>
      </c>
      <c r="D2550" t="s">
        <v>9</v>
      </c>
      <c r="E2550" s="35">
        <v>39074</v>
      </c>
      <c r="F2550">
        <v>2458</v>
      </c>
      <c r="G2550" t="s">
        <v>10</v>
      </c>
      <c r="H2550" t="s">
        <v>11</v>
      </c>
    </row>
    <row r="2551" spans="1:8">
      <c r="A2551" s="1" t="s">
        <v>7</v>
      </c>
      <c r="B2551" t="s">
        <v>8</v>
      </c>
      <c r="C2551">
        <v>76</v>
      </c>
      <c r="D2551" t="s">
        <v>9</v>
      </c>
      <c r="E2551" s="35">
        <v>39075</v>
      </c>
      <c r="F2551">
        <v>2157</v>
      </c>
      <c r="G2551" t="s">
        <v>10</v>
      </c>
      <c r="H2551" t="s">
        <v>11</v>
      </c>
    </row>
    <row r="2552" spans="1:8">
      <c r="A2552" s="1" t="s">
        <v>7</v>
      </c>
      <c r="B2552" t="s">
        <v>8</v>
      </c>
      <c r="C2552">
        <v>76</v>
      </c>
      <c r="D2552" t="s">
        <v>9</v>
      </c>
      <c r="E2552" s="35">
        <v>39076</v>
      </c>
      <c r="F2552">
        <v>1796</v>
      </c>
      <c r="G2552" t="s">
        <v>10</v>
      </c>
      <c r="H2552" t="s">
        <v>11</v>
      </c>
    </row>
    <row r="2553" spans="1:8">
      <c r="A2553" s="1" t="s">
        <v>7</v>
      </c>
      <c r="B2553" t="s">
        <v>8</v>
      </c>
      <c r="C2553">
        <v>76</v>
      </c>
      <c r="D2553" t="s">
        <v>9</v>
      </c>
      <c r="E2553" s="35">
        <v>39077</v>
      </c>
      <c r="F2553">
        <v>2184</v>
      </c>
      <c r="G2553" t="s">
        <v>10</v>
      </c>
      <c r="H2553" t="s">
        <v>11</v>
      </c>
    </row>
    <row r="2554" spans="1:8">
      <c r="A2554" s="1" t="s">
        <v>7</v>
      </c>
      <c r="B2554" t="s">
        <v>8</v>
      </c>
      <c r="C2554">
        <v>76</v>
      </c>
      <c r="D2554" t="s">
        <v>9</v>
      </c>
      <c r="E2554" s="35">
        <v>39078</v>
      </c>
      <c r="F2554">
        <v>3072</v>
      </c>
      <c r="G2554" t="s">
        <v>10</v>
      </c>
      <c r="H2554" t="s">
        <v>11</v>
      </c>
    </row>
    <row r="2555" spans="1:8">
      <c r="A2555" s="1" t="s">
        <v>7</v>
      </c>
      <c r="B2555" t="s">
        <v>8</v>
      </c>
      <c r="C2555">
        <v>76</v>
      </c>
      <c r="D2555" t="s">
        <v>9</v>
      </c>
      <c r="E2555" s="35">
        <v>39079</v>
      </c>
      <c r="F2555">
        <v>2583</v>
      </c>
      <c r="G2555" t="s">
        <v>10</v>
      </c>
      <c r="H2555" t="s">
        <v>11</v>
      </c>
    </row>
    <row r="2556" spans="1:8">
      <c r="A2556" s="1" t="s">
        <v>7</v>
      </c>
      <c r="B2556" t="s">
        <v>8</v>
      </c>
      <c r="C2556">
        <v>76</v>
      </c>
      <c r="D2556" t="s">
        <v>9</v>
      </c>
      <c r="E2556" s="35">
        <v>39080</v>
      </c>
      <c r="F2556">
        <v>2117</v>
      </c>
      <c r="G2556" t="s">
        <v>10</v>
      </c>
      <c r="H2556" t="s">
        <v>11</v>
      </c>
    </row>
    <row r="2557" spans="1:8">
      <c r="A2557" s="1" t="s">
        <v>7</v>
      </c>
      <c r="B2557" t="s">
        <v>8</v>
      </c>
      <c r="C2557">
        <v>76</v>
      </c>
      <c r="D2557" t="s">
        <v>9</v>
      </c>
      <c r="E2557" s="35">
        <v>39081</v>
      </c>
      <c r="F2557">
        <v>1950</v>
      </c>
      <c r="G2557" t="s">
        <v>10</v>
      </c>
      <c r="H2557" t="s">
        <v>11</v>
      </c>
    </row>
    <row r="2558" spans="1:8">
      <c r="A2558" s="1" t="s">
        <v>7</v>
      </c>
      <c r="B2558" t="s">
        <v>8</v>
      </c>
      <c r="C2558">
        <v>76</v>
      </c>
      <c r="D2558" t="s">
        <v>9</v>
      </c>
      <c r="E2558" s="35">
        <v>39082</v>
      </c>
      <c r="F2558">
        <v>1799</v>
      </c>
      <c r="G2558" t="s">
        <v>10</v>
      </c>
      <c r="H2558" t="s">
        <v>11</v>
      </c>
    </row>
    <row r="2559" spans="1:8">
      <c r="A2559" s="1" t="s">
        <v>7</v>
      </c>
      <c r="B2559" t="s">
        <v>8</v>
      </c>
      <c r="C2559">
        <v>76</v>
      </c>
      <c r="D2559" t="s">
        <v>9</v>
      </c>
      <c r="E2559" s="35">
        <v>39083</v>
      </c>
      <c r="F2559">
        <v>1574</v>
      </c>
      <c r="G2559" t="s">
        <v>10</v>
      </c>
      <c r="H2559" t="s">
        <v>11</v>
      </c>
    </row>
    <row r="2560" spans="1:8">
      <c r="A2560" s="1" t="s">
        <v>7</v>
      </c>
      <c r="B2560" t="s">
        <v>8</v>
      </c>
      <c r="C2560">
        <v>76</v>
      </c>
      <c r="D2560" t="s">
        <v>9</v>
      </c>
      <c r="E2560" s="35">
        <v>39084</v>
      </c>
      <c r="F2560">
        <v>1917</v>
      </c>
      <c r="G2560" t="s">
        <v>10</v>
      </c>
      <c r="H2560" t="s">
        <v>11</v>
      </c>
    </row>
    <row r="2561" spans="1:8">
      <c r="A2561" s="1" t="s">
        <v>7</v>
      </c>
      <c r="B2561" t="s">
        <v>8</v>
      </c>
      <c r="C2561">
        <v>76</v>
      </c>
      <c r="D2561" t="s">
        <v>9</v>
      </c>
      <c r="E2561" s="35">
        <v>39085</v>
      </c>
      <c r="F2561">
        <v>1747</v>
      </c>
      <c r="G2561" t="s">
        <v>10</v>
      </c>
      <c r="H2561" t="s">
        <v>11</v>
      </c>
    </row>
    <row r="2562" spans="1:8">
      <c r="A2562" s="1" t="s">
        <v>7</v>
      </c>
      <c r="B2562" t="s">
        <v>8</v>
      </c>
      <c r="C2562">
        <v>76</v>
      </c>
      <c r="D2562" t="s">
        <v>9</v>
      </c>
      <c r="E2562" s="35">
        <v>39086</v>
      </c>
      <c r="F2562">
        <v>4500</v>
      </c>
      <c r="G2562" t="s">
        <v>10</v>
      </c>
      <c r="H2562" t="s">
        <v>11</v>
      </c>
    </row>
    <row r="2563" spans="1:8">
      <c r="A2563" s="1" t="s">
        <v>7</v>
      </c>
      <c r="B2563" t="s">
        <v>8</v>
      </c>
      <c r="C2563">
        <v>76</v>
      </c>
      <c r="D2563" t="s">
        <v>9</v>
      </c>
      <c r="E2563" s="35">
        <v>39087</v>
      </c>
      <c r="F2563">
        <v>4732</v>
      </c>
      <c r="G2563" t="s">
        <v>10</v>
      </c>
      <c r="H2563" t="s">
        <v>11</v>
      </c>
    </row>
    <row r="2564" spans="1:8">
      <c r="A2564" s="1" t="s">
        <v>7</v>
      </c>
      <c r="B2564" t="s">
        <v>8</v>
      </c>
      <c r="C2564">
        <v>76</v>
      </c>
      <c r="D2564" t="s">
        <v>9</v>
      </c>
      <c r="E2564" s="35">
        <v>39088</v>
      </c>
      <c r="F2564">
        <v>3042</v>
      </c>
      <c r="G2564" t="s">
        <v>10</v>
      </c>
      <c r="H2564" t="s">
        <v>11</v>
      </c>
    </row>
    <row r="2565" spans="1:8">
      <c r="A2565" s="1" t="s">
        <v>7</v>
      </c>
      <c r="B2565" t="s">
        <v>8</v>
      </c>
      <c r="C2565">
        <v>76</v>
      </c>
      <c r="D2565" t="s">
        <v>9</v>
      </c>
      <c r="E2565" s="35">
        <v>39089</v>
      </c>
      <c r="F2565">
        <v>2440</v>
      </c>
      <c r="G2565" t="s">
        <v>10</v>
      </c>
      <c r="H2565" t="s">
        <v>11</v>
      </c>
    </row>
    <row r="2566" spans="1:8">
      <c r="A2566" s="1" t="s">
        <v>7</v>
      </c>
      <c r="B2566" t="s">
        <v>8</v>
      </c>
      <c r="C2566">
        <v>76</v>
      </c>
      <c r="D2566" t="s">
        <v>9</v>
      </c>
      <c r="E2566" s="35">
        <v>39090</v>
      </c>
      <c r="F2566">
        <v>2011</v>
      </c>
      <c r="G2566" t="s">
        <v>10</v>
      </c>
      <c r="H2566" t="s">
        <v>11</v>
      </c>
    </row>
    <row r="2567" spans="1:8">
      <c r="A2567" s="1" t="s">
        <v>7</v>
      </c>
      <c r="B2567" t="s">
        <v>8</v>
      </c>
      <c r="C2567">
        <v>76</v>
      </c>
      <c r="D2567" t="s">
        <v>9</v>
      </c>
      <c r="E2567" s="35">
        <v>39091</v>
      </c>
      <c r="F2567">
        <v>1851</v>
      </c>
      <c r="G2567" t="s">
        <v>10</v>
      </c>
      <c r="H2567" t="s">
        <v>11</v>
      </c>
    </row>
    <row r="2568" spans="1:8">
      <c r="A2568" s="1" t="s">
        <v>7</v>
      </c>
      <c r="B2568" t="s">
        <v>8</v>
      </c>
      <c r="C2568">
        <v>76</v>
      </c>
      <c r="D2568" t="s">
        <v>9</v>
      </c>
      <c r="E2568" s="35">
        <v>39092</v>
      </c>
      <c r="F2568">
        <v>2010</v>
      </c>
      <c r="G2568" t="s">
        <v>10</v>
      </c>
      <c r="H2568" t="s">
        <v>11</v>
      </c>
    </row>
    <row r="2569" spans="1:8">
      <c r="A2569" s="1" t="s">
        <v>7</v>
      </c>
      <c r="B2569" t="s">
        <v>8</v>
      </c>
      <c r="C2569">
        <v>76</v>
      </c>
      <c r="D2569" t="s">
        <v>9</v>
      </c>
      <c r="E2569" s="35">
        <v>39093</v>
      </c>
      <c r="F2569">
        <v>1697</v>
      </c>
      <c r="G2569" t="s">
        <v>10</v>
      </c>
      <c r="H2569" t="s">
        <v>11</v>
      </c>
    </row>
    <row r="2570" spans="1:8">
      <c r="A2570" s="1" t="s">
        <v>7</v>
      </c>
      <c r="B2570" t="s">
        <v>8</v>
      </c>
      <c r="C2570">
        <v>76</v>
      </c>
      <c r="D2570" t="s">
        <v>9</v>
      </c>
      <c r="E2570" s="35">
        <v>39094</v>
      </c>
      <c r="F2570">
        <v>1721</v>
      </c>
      <c r="G2570" t="s">
        <v>10</v>
      </c>
      <c r="H2570" t="s">
        <v>11</v>
      </c>
    </row>
    <row r="2571" spans="1:8">
      <c r="A2571" s="1" t="s">
        <v>7</v>
      </c>
      <c r="B2571" t="s">
        <v>8</v>
      </c>
      <c r="C2571">
        <v>76</v>
      </c>
      <c r="D2571" t="s">
        <v>9</v>
      </c>
      <c r="E2571" s="35">
        <v>39095</v>
      </c>
      <c r="F2571">
        <v>1748</v>
      </c>
      <c r="G2571" t="s">
        <v>10</v>
      </c>
      <c r="H2571" t="s">
        <v>11</v>
      </c>
    </row>
    <row r="2572" spans="1:8">
      <c r="A2572" s="1" t="s">
        <v>7</v>
      </c>
      <c r="B2572" t="s">
        <v>8</v>
      </c>
      <c r="C2572">
        <v>76</v>
      </c>
      <c r="D2572" t="s">
        <v>9</v>
      </c>
      <c r="E2572" s="35">
        <v>39096</v>
      </c>
      <c r="F2572">
        <v>1554</v>
      </c>
      <c r="G2572" t="s">
        <v>10</v>
      </c>
      <c r="H2572" t="s">
        <v>11</v>
      </c>
    </row>
    <row r="2573" spans="1:8">
      <c r="A2573" s="1" t="s">
        <v>7</v>
      </c>
      <c r="B2573" t="s">
        <v>8</v>
      </c>
      <c r="C2573">
        <v>76</v>
      </c>
      <c r="D2573" t="s">
        <v>9</v>
      </c>
      <c r="E2573" s="35">
        <v>39097</v>
      </c>
      <c r="F2573">
        <v>1937</v>
      </c>
      <c r="G2573" t="s">
        <v>10</v>
      </c>
      <c r="H2573" t="s">
        <v>11</v>
      </c>
    </row>
    <row r="2574" spans="1:8">
      <c r="A2574" s="1" t="s">
        <v>7</v>
      </c>
      <c r="B2574" t="s">
        <v>8</v>
      </c>
      <c r="C2574">
        <v>76</v>
      </c>
      <c r="D2574" t="s">
        <v>9</v>
      </c>
      <c r="E2574" s="35">
        <v>39098</v>
      </c>
      <c r="F2574">
        <v>2147</v>
      </c>
      <c r="G2574" t="s">
        <v>10</v>
      </c>
      <c r="H2574" t="s">
        <v>11</v>
      </c>
    </row>
    <row r="2575" spans="1:8">
      <c r="A2575" s="1" t="s">
        <v>7</v>
      </c>
      <c r="B2575" t="s">
        <v>8</v>
      </c>
      <c r="C2575">
        <v>76</v>
      </c>
      <c r="D2575" t="s">
        <v>9</v>
      </c>
      <c r="E2575" s="35">
        <v>39099</v>
      </c>
      <c r="F2575">
        <v>1689</v>
      </c>
      <c r="G2575" t="s">
        <v>10</v>
      </c>
      <c r="H2575" t="s">
        <v>11</v>
      </c>
    </row>
    <row r="2576" spans="1:8">
      <c r="A2576" s="1" t="s">
        <v>7</v>
      </c>
      <c r="B2576" t="s">
        <v>8</v>
      </c>
      <c r="C2576">
        <v>76</v>
      </c>
      <c r="D2576" t="s">
        <v>9</v>
      </c>
      <c r="E2576" s="35">
        <v>39100</v>
      </c>
      <c r="F2576">
        <v>1614</v>
      </c>
      <c r="G2576" t="s">
        <v>10</v>
      </c>
      <c r="H2576" t="s">
        <v>11</v>
      </c>
    </row>
    <row r="2577" spans="1:8">
      <c r="A2577" s="1" t="s">
        <v>7</v>
      </c>
      <c r="B2577" t="s">
        <v>8</v>
      </c>
      <c r="C2577">
        <v>76</v>
      </c>
      <c r="D2577" t="s">
        <v>9</v>
      </c>
      <c r="E2577" s="35">
        <v>39101</v>
      </c>
      <c r="F2577">
        <v>1390</v>
      </c>
      <c r="G2577" t="s">
        <v>10</v>
      </c>
      <c r="H2577" t="s">
        <v>11</v>
      </c>
    </row>
    <row r="2578" spans="1:8">
      <c r="A2578" s="1" t="s">
        <v>7</v>
      </c>
      <c r="B2578" t="s">
        <v>8</v>
      </c>
      <c r="C2578">
        <v>76</v>
      </c>
      <c r="D2578" t="s">
        <v>9</v>
      </c>
      <c r="E2578" s="35">
        <v>39102</v>
      </c>
      <c r="F2578">
        <v>1374</v>
      </c>
      <c r="G2578" t="s">
        <v>10</v>
      </c>
      <c r="H2578" t="s">
        <v>11</v>
      </c>
    </row>
    <row r="2579" spans="1:8">
      <c r="A2579" s="1" t="s">
        <v>7</v>
      </c>
      <c r="B2579" t="s">
        <v>8</v>
      </c>
      <c r="C2579">
        <v>76</v>
      </c>
      <c r="D2579" t="s">
        <v>9</v>
      </c>
      <c r="E2579" s="35">
        <v>39103</v>
      </c>
      <c r="F2579">
        <v>1493</v>
      </c>
      <c r="G2579" t="s">
        <v>10</v>
      </c>
      <c r="H2579" t="s">
        <v>11</v>
      </c>
    </row>
    <row r="2580" spans="1:8">
      <c r="A2580" s="1" t="s">
        <v>7</v>
      </c>
      <c r="B2580" t="s">
        <v>8</v>
      </c>
      <c r="C2580">
        <v>76</v>
      </c>
      <c r="D2580" t="s">
        <v>9</v>
      </c>
      <c r="E2580" s="35">
        <v>39104</v>
      </c>
      <c r="F2580">
        <v>1275</v>
      </c>
      <c r="G2580" t="s">
        <v>10</v>
      </c>
      <c r="H2580" t="s">
        <v>11</v>
      </c>
    </row>
    <row r="2581" spans="1:8">
      <c r="A2581" s="1" t="s">
        <v>7</v>
      </c>
      <c r="B2581" t="s">
        <v>8</v>
      </c>
      <c r="C2581">
        <v>76</v>
      </c>
      <c r="D2581" t="s">
        <v>9</v>
      </c>
      <c r="E2581" s="35">
        <v>39105</v>
      </c>
      <c r="F2581">
        <v>1065</v>
      </c>
      <c r="G2581" t="s">
        <v>10</v>
      </c>
      <c r="H2581" t="s">
        <v>11</v>
      </c>
    </row>
    <row r="2582" spans="1:8">
      <c r="A2582" s="1" t="s">
        <v>7</v>
      </c>
      <c r="B2582" t="s">
        <v>8</v>
      </c>
      <c r="C2582">
        <v>76</v>
      </c>
      <c r="D2582" t="s">
        <v>9</v>
      </c>
      <c r="E2582" s="35">
        <v>39106</v>
      </c>
      <c r="F2582">
        <v>1245</v>
      </c>
      <c r="G2582" t="s">
        <v>10</v>
      </c>
      <c r="H2582" t="s">
        <v>11</v>
      </c>
    </row>
    <row r="2583" spans="1:8">
      <c r="A2583" s="1" t="s">
        <v>7</v>
      </c>
      <c r="B2583" t="s">
        <v>8</v>
      </c>
      <c r="C2583">
        <v>76</v>
      </c>
      <c r="D2583" t="s">
        <v>9</v>
      </c>
      <c r="E2583" s="35">
        <v>39107</v>
      </c>
      <c r="F2583">
        <v>1427</v>
      </c>
      <c r="G2583" t="s">
        <v>10</v>
      </c>
      <c r="H2583" t="s">
        <v>11</v>
      </c>
    </row>
    <row r="2584" spans="1:8">
      <c r="A2584" s="1" t="s">
        <v>7</v>
      </c>
      <c r="B2584" t="s">
        <v>8</v>
      </c>
      <c r="C2584">
        <v>76</v>
      </c>
      <c r="D2584" t="s">
        <v>9</v>
      </c>
      <c r="E2584" s="35">
        <v>39108</v>
      </c>
      <c r="F2584">
        <v>1380</v>
      </c>
      <c r="G2584" t="s">
        <v>10</v>
      </c>
      <c r="H2584" t="s">
        <v>11</v>
      </c>
    </row>
    <row r="2585" spans="1:8">
      <c r="A2585" s="1" t="s">
        <v>7</v>
      </c>
      <c r="B2585" t="s">
        <v>8</v>
      </c>
      <c r="C2585">
        <v>76</v>
      </c>
      <c r="D2585" t="s">
        <v>9</v>
      </c>
      <c r="E2585" s="35">
        <v>39109</v>
      </c>
      <c r="F2585">
        <v>1436</v>
      </c>
      <c r="G2585" t="s">
        <v>10</v>
      </c>
      <c r="H2585" t="s">
        <v>11</v>
      </c>
    </row>
    <row r="2586" spans="1:8">
      <c r="A2586" s="1" t="s">
        <v>7</v>
      </c>
      <c r="B2586" t="s">
        <v>8</v>
      </c>
      <c r="C2586">
        <v>76</v>
      </c>
      <c r="D2586" t="s">
        <v>9</v>
      </c>
      <c r="E2586" s="35">
        <v>39110</v>
      </c>
      <c r="F2586">
        <v>1327</v>
      </c>
      <c r="G2586" t="s">
        <v>10</v>
      </c>
      <c r="H2586" t="s">
        <v>11</v>
      </c>
    </row>
    <row r="2587" spans="1:8">
      <c r="A2587" s="1" t="s">
        <v>7</v>
      </c>
      <c r="B2587" t="s">
        <v>8</v>
      </c>
      <c r="C2587">
        <v>76</v>
      </c>
      <c r="D2587" t="s">
        <v>9</v>
      </c>
      <c r="E2587" s="35">
        <v>39111</v>
      </c>
      <c r="F2587">
        <v>1204</v>
      </c>
      <c r="G2587" t="s">
        <v>10</v>
      </c>
      <c r="H2587" t="s">
        <v>11</v>
      </c>
    </row>
    <row r="2588" spans="1:8">
      <c r="A2588" s="1" t="s">
        <v>7</v>
      </c>
      <c r="B2588" t="s">
        <v>8</v>
      </c>
      <c r="C2588">
        <v>76</v>
      </c>
      <c r="D2588" t="s">
        <v>9</v>
      </c>
      <c r="E2588" s="35">
        <v>39112</v>
      </c>
      <c r="F2588">
        <v>1155</v>
      </c>
      <c r="G2588" t="s">
        <v>10</v>
      </c>
      <c r="H2588" t="s">
        <v>11</v>
      </c>
    </row>
    <row r="2589" spans="1:8">
      <c r="A2589" s="1" t="s">
        <v>7</v>
      </c>
      <c r="B2589" t="s">
        <v>8</v>
      </c>
      <c r="C2589">
        <v>76</v>
      </c>
      <c r="D2589" t="s">
        <v>9</v>
      </c>
      <c r="E2589" s="35">
        <v>39113</v>
      </c>
      <c r="F2589">
        <v>1245</v>
      </c>
      <c r="G2589" t="s">
        <v>10</v>
      </c>
      <c r="H2589" t="s">
        <v>11</v>
      </c>
    </row>
    <row r="2590" spans="1:8">
      <c r="A2590" s="1" t="s">
        <v>7</v>
      </c>
      <c r="B2590" t="s">
        <v>8</v>
      </c>
      <c r="C2590">
        <v>76</v>
      </c>
      <c r="D2590" t="s">
        <v>9</v>
      </c>
      <c r="E2590" s="35">
        <v>39114</v>
      </c>
      <c r="F2590">
        <v>1275</v>
      </c>
      <c r="G2590" t="s">
        <v>10</v>
      </c>
      <c r="H2590" t="s">
        <v>11</v>
      </c>
    </row>
    <row r="2591" spans="1:8">
      <c r="A2591" s="1" t="s">
        <v>7</v>
      </c>
      <c r="B2591" t="s">
        <v>8</v>
      </c>
      <c r="C2591">
        <v>76</v>
      </c>
      <c r="D2591" t="s">
        <v>9</v>
      </c>
      <c r="E2591" s="35">
        <v>39115</v>
      </c>
      <c r="F2591">
        <v>1234</v>
      </c>
      <c r="G2591" t="s">
        <v>10</v>
      </c>
      <c r="H2591" t="s">
        <v>11</v>
      </c>
    </row>
    <row r="2592" spans="1:8">
      <c r="A2592" s="1" t="s">
        <v>7</v>
      </c>
      <c r="B2592" t="s">
        <v>8</v>
      </c>
      <c r="C2592">
        <v>76</v>
      </c>
      <c r="D2592" t="s">
        <v>9</v>
      </c>
      <c r="E2592" s="35">
        <v>39116</v>
      </c>
      <c r="F2592">
        <v>1437</v>
      </c>
      <c r="G2592" t="s">
        <v>10</v>
      </c>
      <c r="H2592" t="s">
        <v>11</v>
      </c>
    </row>
    <row r="2593" spans="1:8">
      <c r="A2593" s="1" t="s">
        <v>7</v>
      </c>
      <c r="B2593" t="s">
        <v>8</v>
      </c>
      <c r="C2593">
        <v>76</v>
      </c>
      <c r="D2593" t="s">
        <v>9</v>
      </c>
      <c r="E2593" s="35">
        <v>39117</v>
      </c>
      <c r="F2593">
        <v>1384</v>
      </c>
      <c r="G2593" t="s">
        <v>10</v>
      </c>
      <c r="H2593" t="s">
        <v>11</v>
      </c>
    </row>
    <row r="2594" spans="1:8">
      <c r="A2594" s="1" t="s">
        <v>7</v>
      </c>
      <c r="B2594" t="s">
        <v>8</v>
      </c>
      <c r="C2594">
        <v>76</v>
      </c>
      <c r="D2594" t="s">
        <v>9</v>
      </c>
      <c r="E2594" s="35">
        <v>39118</v>
      </c>
      <c r="F2594">
        <v>1107</v>
      </c>
      <c r="G2594" t="s">
        <v>10</v>
      </c>
      <c r="H2594" t="s">
        <v>11</v>
      </c>
    </row>
    <row r="2595" spans="1:8">
      <c r="A2595" s="1" t="s">
        <v>7</v>
      </c>
      <c r="B2595" t="s">
        <v>8</v>
      </c>
      <c r="C2595">
        <v>76</v>
      </c>
      <c r="D2595" t="s">
        <v>9</v>
      </c>
      <c r="E2595" s="35">
        <v>39119</v>
      </c>
      <c r="F2595">
        <v>984</v>
      </c>
      <c r="G2595" t="s">
        <v>10</v>
      </c>
      <c r="H2595" t="s">
        <v>11</v>
      </c>
    </row>
    <row r="2596" spans="1:8">
      <c r="A2596" s="1" t="s">
        <v>7</v>
      </c>
      <c r="B2596" t="s">
        <v>8</v>
      </c>
      <c r="C2596">
        <v>76</v>
      </c>
      <c r="D2596" t="s">
        <v>9</v>
      </c>
      <c r="E2596" s="35">
        <v>39120</v>
      </c>
      <c r="F2596">
        <v>1141</v>
      </c>
      <c r="G2596" t="s">
        <v>10</v>
      </c>
      <c r="H2596" t="s">
        <v>11</v>
      </c>
    </row>
    <row r="2597" spans="1:8">
      <c r="A2597" s="1" t="s">
        <v>7</v>
      </c>
      <c r="B2597" t="s">
        <v>8</v>
      </c>
      <c r="C2597">
        <v>76</v>
      </c>
      <c r="D2597" t="s">
        <v>9</v>
      </c>
      <c r="E2597" s="35">
        <v>39121</v>
      </c>
      <c r="F2597">
        <v>1526</v>
      </c>
      <c r="G2597" t="s">
        <v>10</v>
      </c>
      <c r="H2597" t="s">
        <v>11</v>
      </c>
    </row>
    <row r="2598" spans="1:8">
      <c r="A2598" s="1" t="s">
        <v>7</v>
      </c>
      <c r="B2598" t="s">
        <v>8</v>
      </c>
      <c r="C2598">
        <v>76</v>
      </c>
      <c r="D2598" t="s">
        <v>9</v>
      </c>
      <c r="E2598" s="35">
        <v>39122</v>
      </c>
      <c r="F2598">
        <v>2536</v>
      </c>
      <c r="G2598" t="s">
        <v>10</v>
      </c>
      <c r="H2598" t="s">
        <v>11</v>
      </c>
    </row>
    <row r="2599" spans="1:8">
      <c r="A2599" s="1" t="s">
        <v>7</v>
      </c>
      <c r="B2599" t="s">
        <v>8</v>
      </c>
      <c r="C2599">
        <v>76</v>
      </c>
      <c r="D2599" t="s">
        <v>9</v>
      </c>
      <c r="E2599" s="35">
        <v>39123</v>
      </c>
      <c r="F2599">
        <v>9296</v>
      </c>
      <c r="G2599" t="s">
        <v>10</v>
      </c>
      <c r="H2599" t="s">
        <v>11</v>
      </c>
    </row>
    <row r="2600" spans="1:8">
      <c r="A2600" s="1" t="s">
        <v>7</v>
      </c>
      <c r="B2600" t="s">
        <v>8</v>
      </c>
      <c r="C2600">
        <v>76</v>
      </c>
      <c r="D2600" t="s">
        <v>9</v>
      </c>
      <c r="E2600" s="35">
        <v>39124</v>
      </c>
      <c r="F2600">
        <v>20443</v>
      </c>
      <c r="G2600" t="s">
        <v>10</v>
      </c>
      <c r="H2600" t="s">
        <v>11</v>
      </c>
    </row>
    <row r="2601" spans="1:8">
      <c r="A2601" s="1" t="s">
        <v>7</v>
      </c>
      <c r="B2601" t="s">
        <v>8</v>
      </c>
      <c r="C2601">
        <v>76</v>
      </c>
      <c r="D2601" t="s">
        <v>9</v>
      </c>
      <c r="E2601" s="35">
        <v>39125</v>
      </c>
      <c r="F2601">
        <v>8748</v>
      </c>
      <c r="G2601" t="s">
        <v>10</v>
      </c>
      <c r="H2601" t="s">
        <v>11</v>
      </c>
    </row>
    <row r="2602" spans="1:8">
      <c r="A2602" s="1" t="s">
        <v>7</v>
      </c>
      <c r="B2602" t="s">
        <v>8</v>
      </c>
      <c r="C2602">
        <v>76</v>
      </c>
      <c r="D2602" t="s">
        <v>9</v>
      </c>
      <c r="E2602" s="35">
        <v>39126</v>
      </c>
      <c r="F2602">
        <v>4781</v>
      </c>
      <c r="G2602" t="s">
        <v>10</v>
      </c>
      <c r="H2602" t="s">
        <v>11</v>
      </c>
    </row>
    <row r="2603" spans="1:8">
      <c r="A2603" s="1" t="s">
        <v>7</v>
      </c>
      <c r="B2603" t="s">
        <v>8</v>
      </c>
      <c r="C2603">
        <v>76</v>
      </c>
      <c r="D2603" t="s">
        <v>9</v>
      </c>
      <c r="E2603" s="35">
        <v>39127</v>
      </c>
      <c r="F2603">
        <v>3689</v>
      </c>
      <c r="G2603" t="s">
        <v>10</v>
      </c>
      <c r="H2603" t="s">
        <v>11</v>
      </c>
    </row>
    <row r="2604" spans="1:8">
      <c r="A2604" s="1" t="s">
        <v>7</v>
      </c>
      <c r="B2604" t="s">
        <v>8</v>
      </c>
      <c r="C2604">
        <v>76</v>
      </c>
      <c r="D2604" t="s">
        <v>9</v>
      </c>
      <c r="E2604" s="35">
        <v>39128</v>
      </c>
      <c r="F2604">
        <v>3316</v>
      </c>
      <c r="G2604" t="s">
        <v>10</v>
      </c>
      <c r="H2604" t="s">
        <v>11</v>
      </c>
    </row>
    <row r="2605" spans="1:8">
      <c r="A2605" s="1" t="s">
        <v>7</v>
      </c>
      <c r="B2605" t="s">
        <v>8</v>
      </c>
      <c r="C2605">
        <v>76</v>
      </c>
      <c r="D2605" t="s">
        <v>9</v>
      </c>
      <c r="E2605" s="35">
        <v>39129</v>
      </c>
      <c r="F2605">
        <v>3046</v>
      </c>
      <c r="G2605" t="s">
        <v>10</v>
      </c>
      <c r="H2605" t="s">
        <v>11</v>
      </c>
    </row>
    <row r="2606" spans="1:8">
      <c r="A2606" s="1" t="s">
        <v>7</v>
      </c>
      <c r="B2606" t="s">
        <v>8</v>
      </c>
      <c r="C2606">
        <v>76</v>
      </c>
      <c r="D2606" t="s">
        <v>9</v>
      </c>
      <c r="E2606" s="35">
        <v>39130</v>
      </c>
      <c r="F2606">
        <v>2652</v>
      </c>
      <c r="G2606" t="s">
        <v>10</v>
      </c>
      <c r="H2606" t="s">
        <v>11</v>
      </c>
    </row>
    <row r="2607" spans="1:8">
      <c r="A2607" s="1" t="s">
        <v>7</v>
      </c>
      <c r="B2607" t="s">
        <v>8</v>
      </c>
      <c r="C2607">
        <v>76</v>
      </c>
      <c r="D2607" t="s">
        <v>9</v>
      </c>
      <c r="E2607" s="35">
        <v>39131</v>
      </c>
      <c r="F2607">
        <v>2499</v>
      </c>
      <c r="G2607" t="s">
        <v>10</v>
      </c>
      <c r="H2607" t="s">
        <v>11</v>
      </c>
    </row>
    <row r="2608" spans="1:8">
      <c r="A2608" s="1" t="s">
        <v>7</v>
      </c>
      <c r="B2608" t="s">
        <v>8</v>
      </c>
      <c r="C2608">
        <v>76</v>
      </c>
      <c r="D2608" t="s">
        <v>9</v>
      </c>
      <c r="E2608" s="35">
        <v>39132</v>
      </c>
      <c r="F2608">
        <v>2353</v>
      </c>
      <c r="G2608" t="s">
        <v>10</v>
      </c>
      <c r="H2608" t="s">
        <v>11</v>
      </c>
    </row>
    <row r="2609" spans="1:8">
      <c r="A2609" s="1" t="s">
        <v>7</v>
      </c>
      <c r="B2609" t="s">
        <v>8</v>
      </c>
      <c r="C2609">
        <v>76</v>
      </c>
      <c r="D2609" t="s">
        <v>9</v>
      </c>
      <c r="E2609" s="35">
        <v>39133</v>
      </c>
      <c r="F2609">
        <v>2416</v>
      </c>
      <c r="G2609" t="s">
        <v>10</v>
      </c>
      <c r="H2609" t="s">
        <v>11</v>
      </c>
    </row>
    <row r="2610" spans="1:8">
      <c r="A2610" s="1" t="s">
        <v>7</v>
      </c>
      <c r="B2610" t="s">
        <v>8</v>
      </c>
      <c r="C2610">
        <v>76</v>
      </c>
      <c r="D2610" t="s">
        <v>9</v>
      </c>
      <c r="E2610" s="35">
        <v>39134</v>
      </c>
      <c r="F2610">
        <v>2194</v>
      </c>
      <c r="G2610" t="s">
        <v>10</v>
      </c>
      <c r="H2610" t="s">
        <v>11</v>
      </c>
    </row>
    <row r="2611" spans="1:8">
      <c r="A2611" s="1" t="s">
        <v>7</v>
      </c>
      <c r="B2611" t="s">
        <v>8</v>
      </c>
      <c r="C2611">
        <v>76</v>
      </c>
      <c r="D2611" t="s">
        <v>9</v>
      </c>
      <c r="E2611" s="35">
        <v>39135</v>
      </c>
      <c r="F2611">
        <v>2689</v>
      </c>
      <c r="G2611" t="s">
        <v>10</v>
      </c>
      <c r="H2611" t="s">
        <v>11</v>
      </c>
    </row>
    <row r="2612" spans="1:8">
      <c r="A2612" s="1" t="s">
        <v>7</v>
      </c>
      <c r="B2612" t="s">
        <v>8</v>
      </c>
      <c r="C2612">
        <v>76</v>
      </c>
      <c r="D2612" t="s">
        <v>9</v>
      </c>
      <c r="E2612" s="35">
        <v>39136</v>
      </c>
      <c r="F2612">
        <v>2460</v>
      </c>
      <c r="G2612" t="s">
        <v>10</v>
      </c>
      <c r="H2612" t="s">
        <v>11</v>
      </c>
    </row>
    <row r="2613" spans="1:8">
      <c r="A2613" s="1" t="s">
        <v>7</v>
      </c>
      <c r="B2613" t="s">
        <v>8</v>
      </c>
      <c r="C2613">
        <v>76</v>
      </c>
      <c r="D2613" t="s">
        <v>9</v>
      </c>
      <c r="E2613" s="35">
        <v>39137</v>
      </c>
      <c r="F2613">
        <v>2316</v>
      </c>
      <c r="G2613" t="s">
        <v>10</v>
      </c>
      <c r="H2613" t="s">
        <v>11</v>
      </c>
    </row>
    <row r="2614" spans="1:8">
      <c r="A2614" s="1" t="s">
        <v>7</v>
      </c>
      <c r="B2614" t="s">
        <v>8</v>
      </c>
      <c r="C2614">
        <v>76</v>
      </c>
      <c r="D2614" t="s">
        <v>9</v>
      </c>
      <c r="E2614" s="35">
        <v>39138</v>
      </c>
      <c r="F2614">
        <v>5102</v>
      </c>
      <c r="G2614" t="s">
        <v>10</v>
      </c>
      <c r="H2614" t="s">
        <v>11</v>
      </c>
    </row>
    <row r="2615" spans="1:8">
      <c r="A2615" s="1" t="s">
        <v>7</v>
      </c>
      <c r="B2615" t="s">
        <v>8</v>
      </c>
      <c r="C2615">
        <v>76</v>
      </c>
      <c r="D2615" t="s">
        <v>9</v>
      </c>
      <c r="E2615" s="35">
        <v>39139</v>
      </c>
      <c r="F2615">
        <v>9198</v>
      </c>
      <c r="G2615" t="s">
        <v>10</v>
      </c>
      <c r="H2615" t="s">
        <v>11</v>
      </c>
    </row>
    <row r="2616" spans="1:8">
      <c r="A2616" s="1" t="s">
        <v>7</v>
      </c>
      <c r="B2616" t="s">
        <v>8</v>
      </c>
      <c r="C2616">
        <v>76</v>
      </c>
      <c r="D2616" t="s">
        <v>9</v>
      </c>
      <c r="E2616" s="35">
        <v>39140</v>
      </c>
      <c r="F2616">
        <v>9613</v>
      </c>
      <c r="G2616" t="s">
        <v>10</v>
      </c>
      <c r="H2616" t="s">
        <v>11</v>
      </c>
    </row>
    <row r="2617" spans="1:8">
      <c r="A2617" s="1" t="s">
        <v>7</v>
      </c>
      <c r="B2617" t="s">
        <v>8</v>
      </c>
      <c r="C2617">
        <v>76</v>
      </c>
      <c r="D2617" t="s">
        <v>9</v>
      </c>
      <c r="E2617" s="35">
        <v>39141</v>
      </c>
      <c r="F2617">
        <v>5470</v>
      </c>
      <c r="G2617" t="s">
        <v>10</v>
      </c>
      <c r="H2617" t="s">
        <v>11</v>
      </c>
    </row>
    <row r="2618" spans="1:8">
      <c r="A2618" s="1" t="s">
        <v>7</v>
      </c>
      <c r="B2618" t="s">
        <v>8</v>
      </c>
      <c r="C2618">
        <v>76</v>
      </c>
      <c r="D2618" t="s">
        <v>9</v>
      </c>
      <c r="E2618" s="35">
        <v>39142</v>
      </c>
      <c r="F2618">
        <v>3885</v>
      </c>
      <c r="G2618" t="s">
        <v>10</v>
      </c>
      <c r="H2618" t="s">
        <v>11</v>
      </c>
    </row>
    <row r="2619" spans="1:8">
      <c r="A2619" s="1" t="s">
        <v>7</v>
      </c>
      <c r="B2619" t="s">
        <v>8</v>
      </c>
      <c r="C2619">
        <v>76</v>
      </c>
      <c r="D2619" t="s">
        <v>9</v>
      </c>
      <c r="E2619" s="35">
        <v>39143</v>
      </c>
      <c r="F2619">
        <v>3330</v>
      </c>
      <c r="G2619" t="s">
        <v>10</v>
      </c>
      <c r="H2619" t="s">
        <v>11</v>
      </c>
    </row>
    <row r="2620" spans="1:8">
      <c r="A2620" s="1" t="s">
        <v>7</v>
      </c>
      <c r="B2620" t="s">
        <v>8</v>
      </c>
      <c r="C2620">
        <v>76</v>
      </c>
      <c r="D2620" t="s">
        <v>9</v>
      </c>
      <c r="E2620" s="35">
        <v>39144</v>
      </c>
      <c r="F2620">
        <v>3557</v>
      </c>
      <c r="G2620" t="s">
        <v>10</v>
      </c>
      <c r="H2620" t="s">
        <v>11</v>
      </c>
    </row>
    <row r="2621" spans="1:8">
      <c r="A2621" s="1" t="s">
        <v>7</v>
      </c>
      <c r="B2621" t="s">
        <v>8</v>
      </c>
      <c r="C2621">
        <v>76</v>
      </c>
      <c r="D2621" t="s">
        <v>9</v>
      </c>
      <c r="E2621" s="35">
        <v>39145</v>
      </c>
      <c r="F2621">
        <v>3228</v>
      </c>
      <c r="G2621" t="s">
        <v>10</v>
      </c>
      <c r="H2621" t="s">
        <v>11</v>
      </c>
    </row>
    <row r="2622" spans="1:8">
      <c r="A2622" s="1" t="s">
        <v>7</v>
      </c>
      <c r="B2622" t="s">
        <v>8</v>
      </c>
      <c r="C2622">
        <v>76</v>
      </c>
      <c r="D2622" t="s">
        <v>9</v>
      </c>
      <c r="E2622" s="35">
        <v>39146</v>
      </c>
      <c r="F2622">
        <v>3232</v>
      </c>
      <c r="G2622" t="s">
        <v>10</v>
      </c>
      <c r="H2622" t="s">
        <v>11</v>
      </c>
    </row>
    <row r="2623" spans="1:8">
      <c r="A2623" s="1" t="s">
        <v>7</v>
      </c>
      <c r="B2623" t="s">
        <v>8</v>
      </c>
      <c r="C2623">
        <v>76</v>
      </c>
      <c r="D2623" t="s">
        <v>9</v>
      </c>
      <c r="E2623" s="35">
        <v>39147</v>
      </c>
      <c r="F2623">
        <v>3390</v>
      </c>
      <c r="G2623" t="s">
        <v>10</v>
      </c>
      <c r="H2623" t="s">
        <v>11</v>
      </c>
    </row>
    <row r="2624" spans="1:8">
      <c r="A2624" s="1" t="s">
        <v>7</v>
      </c>
      <c r="B2624" t="s">
        <v>8</v>
      </c>
      <c r="C2624">
        <v>76</v>
      </c>
      <c r="D2624" t="s">
        <v>9</v>
      </c>
      <c r="E2624" s="35">
        <v>39148</v>
      </c>
      <c r="F2624">
        <v>2927</v>
      </c>
      <c r="G2624" t="s">
        <v>10</v>
      </c>
      <c r="H2624" t="s">
        <v>11</v>
      </c>
    </row>
    <row r="2625" spans="1:8">
      <c r="A2625" s="1" t="s">
        <v>7</v>
      </c>
      <c r="B2625" t="s">
        <v>8</v>
      </c>
      <c r="C2625">
        <v>76</v>
      </c>
      <c r="D2625" t="s">
        <v>9</v>
      </c>
      <c r="E2625" s="35">
        <v>39149</v>
      </c>
      <c r="F2625">
        <v>3563</v>
      </c>
      <c r="G2625" t="s">
        <v>10</v>
      </c>
      <c r="H2625" t="s">
        <v>11</v>
      </c>
    </row>
    <row r="2626" spans="1:8">
      <c r="A2626" s="1" t="s">
        <v>7</v>
      </c>
      <c r="B2626" t="s">
        <v>8</v>
      </c>
      <c r="C2626">
        <v>76</v>
      </c>
      <c r="D2626" t="s">
        <v>9</v>
      </c>
      <c r="E2626" s="35">
        <v>39150</v>
      </c>
      <c r="F2626">
        <v>3866</v>
      </c>
      <c r="G2626" t="s">
        <v>10</v>
      </c>
      <c r="H2626" t="s">
        <v>11</v>
      </c>
    </row>
    <row r="2627" spans="1:8">
      <c r="A2627" s="1" t="s">
        <v>7</v>
      </c>
      <c r="B2627" t="s">
        <v>8</v>
      </c>
      <c r="C2627">
        <v>76</v>
      </c>
      <c r="D2627" t="s">
        <v>9</v>
      </c>
      <c r="E2627" s="35">
        <v>39151</v>
      </c>
      <c r="F2627">
        <v>3745</v>
      </c>
      <c r="G2627" t="s">
        <v>10</v>
      </c>
      <c r="H2627" t="s">
        <v>11</v>
      </c>
    </row>
    <row r="2628" spans="1:8">
      <c r="A2628" s="1" t="s">
        <v>7</v>
      </c>
      <c r="B2628" t="s">
        <v>8</v>
      </c>
      <c r="C2628">
        <v>76</v>
      </c>
      <c r="D2628" t="s">
        <v>9</v>
      </c>
      <c r="E2628" s="35">
        <v>39152</v>
      </c>
      <c r="F2628">
        <v>3530</v>
      </c>
      <c r="G2628" t="s">
        <v>10</v>
      </c>
      <c r="H2628" t="s">
        <v>11</v>
      </c>
    </row>
    <row r="2629" spans="1:8">
      <c r="A2629" s="1" t="s">
        <v>7</v>
      </c>
      <c r="B2629" t="s">
        <v>8</v>
      </c>
      <c r="C2629">
        <v>76</v>
      </c>
      <c r="D2629" t="s">
        <v>9</v>
      </c>
      <c r="E2629" s="35">
        <v>39153</v>
      </c>
      <c r="F2629">
        <v>4047</v>
      </c>
      <c r="G2629" t="s">
        <v>10</v>
      </c>
      <c r="H2629" t="s">
        <v>11</v>
      </c>
    </row>
    <row r="2630" spans="1:8">
      <c r="A2630" s="1" t="s">
        <v>7</v>
      </c>
      <c r="B2630" t="s">
        <v>8</v>
      </c>
      <c r="C2630">
        <v>76</v>
      </c>
      <c r="D2630" t="s">
        <v>9</v>
      </c>
      <c r="E2630" s="35">
        <v>39154</v>
      </c>
      <c r="F2630">
        <v>4618</v>
      </c>
      <c r="G2630" t="s">
        <v>10</v>
      </c>
      <c r="H2630" t="s">
        <v>11</v>
      </c>
    </row>
    <row r="2631" spans="1:8">
      <c r="A2631" s="1" t="s">
        <v>7</v>
      </c>
      <c r="B2631" t="s">
        <v>8</v>
      </c>
      <c r="C2631">
        <v>76</v>
      </c>
      <c r="D2631" t="s">
        <v>9</v>
      </c>
      <c r="E2631" s="35">
        <v>39155</v>
      </c>
      <c r="F2631">
        <v>4719</v>
      </c>
      <c r="G2631" t="s">
        <v>10</v>
      </c>
      <c r="H2631" t="s">
        <v>11</v>
      </c>
    </row>
    <row r="2632" spans="1:8">
      <c r="A2632" s="1" t="s">
        <v>7</v>
      </c>
      <c r="B2632" t="s">
        <v>8</v>
      </c>
      <c r="C2632">
        <v>76</v>
      </c>
      <c r="D2632" t="s">
        <v>9</v>
      </c>
      <c r="E2632" s="35">
        <v>39156</v>
      </c>
      <c r="F2632">
        <v>4649</v>
      </c>
      <c r="G2632" t="s">
        <v>10</v>
      </c>
      <c r="H2632" t="s">
        <v>11</v>
      </c>
    </row>
    <row r="2633" spans="1:8">
      <c r="A2633" s="1" t="s">
        <v>7</v>
      </c>
      <c r="B2633" t="s">
        <v>8</v>
      </c>
      <c r="C2633">
        <v>76</v>
      </c>
      <c r="D2633" t="s">
        <v>9</v>
      </c>
      <c r="E2633" s="35">
        <v>39157</v>
      </c>
      <c r="F2633">
        <v>4683</v>
      </c>
      <c r="G2633" t="s">
        <v>10</v>
      </c>
      <c r="H2633" t="s">
        <v>11</v>
      </c>
    </row>
    <row r="2634" spans="1:8">
      <c r="A2634" s="1" t="s">
        <v>7</v>
      </c>
      <c r="B2634" t="s">
        <v>8</v>
      </c>
      <c r="C2634">
        <v>76</v>
      </c>
      <c r="D2634" t="s">
        <v>9</v>
      </c>
      <c r="E2634" s="35">
        <v>39158</v>
      </c>
      <c r="F2634">
        <v>5382</v>
      </c>
      <c r="G2634" t="s">
        <v>10</v>
      </c>
      <c r="H2634" t="s">
        <v>11</v>
      </c>
    </row>
    <row r="2635" spans="1:8">
      <c r="A2635" s="1" t="s">
        <v>7</v>
      </c>
      <c r="B2635" t="s">
        <v>8</v>
      </c>
      <c r="C2635">
        <v>76</v>
      </c>
      <c r="D2635" t="s">
        <v>9</v>
      </c>
      <c r="E2635" s="35">
        <v>39159</v>
      </c>
      <c r="F2635">
        <v>4573</v>
      </c>
      <c r="G2635" t="s">
        <v>10</v>
      </c>
      <c r="H2635" t="s">
        <v>11</v>
      </c>
    </row>
    <row r="2636" spans="1:8">
      <c r="A2636" s="1" t="s">
        <v>7</v>
      </c>
      <c r="B2636" t="s">
        <v>8</v>
      </c>
      <c r="C2636">
        <v>76</v>
      </c>
      <c r="D2636" t="s">
        <v>9</v>
      </c>
      <c r="E2636" s="35">
        <v>39160</v>
      </c>
      <c r="F2636">
        <v>4595</v>
      </c>
      <c r="G2636" t="s">
        <v>10</v>
      </c>
      <c r="H2636" t="s">
        <v>11</v>
      </c>
    </row>
    <row r="2637" spans="1:8">
      <c r="A2637" s="1" t="s">
        <v>7</v>
      </c>
      <c r="B2637" t="s">
        <v>8</v>
      </c>
      <c r="C2637">
        <v>76</v>
      </c>
      <c r="D2637" t="s">
        <v>9</v>
      </c>
      <c r="E2637" s="35">
        <v>39161</v>
      </c>
      <c r="F2637">
        <v>4418</v>
      </c>
      <c r="G2637" t="s">
        <v>10</v>
      </c>
      <c r="H2637" t="s">
        <v>11</v>
      </c>
    </row>
    <row r="2638" spans="1:8">
      <c r="A2638" s="1" t="s">
        <v>7</v>
      </c>
      <c r="B2638" t="s">
        <v>8</v>
      </c>
      <c r="C2638">
        <v>76</v>
      </c>
      <c r="D2638" t="s">
        <v>9</v>
      </c>
      <c r="E2638" s="35">
        <v>39162</v>
      </c>
      <c r="F2638">
        <v>3914</v>
      </c>
      <c r="G2638" t="s">
        <v>10</v>
      </c>
      <c r="H2638" t="s">
        <v>11</v>
      </c>
    </row>
    <row r="2639" spans="1:8">
      <c r="A2639" s="1" t="s">
        <v>7</v>
      </c>
      <c r="B2639" t="s">
        <v>8</v>
      </c>
      <c r="C2639">
        <v>76</v>
      </c>
      <c r="D2639" t="s">
        <v>9</v>
      </c>
      <c r="E2639" s="35">
        <v>39163</v>
      </c>
      <c r="F2639">
        <v>3399</v>
      </c>
      <c r="G2639" t="s">
        <v>10</v>
      </c>
      <c r="H2639" t="s">
        <v>11</v>
      </c>
    </row>
    <row r="2640" spans="1:8">
      <c r="A2640" s="1" t="s">
        <v>7</v>
      </c>
      <c r="B2640" t="s">
        <v>8</v>
      </c>
      <c r="C2640">
        <v>76</v>
      </c>
      <c r="D2640" t="s">
        <v>9</v>
      </c>
      <c r="E2640" s="35">
        <v>39164</v>
      </c>
      <c r="F2640">
        <v>3238</v>
      </c>
      <c r="G2640" t="s">
        <v>10</v>
      </c>
      <c r="H2640" t="s">
        <v>11</v>
      </c>
    </row>
    <row r="2641" spans="1:8">
      <c r="A2641" s="1" t="s">
        <v>7</v>
      </c>
      <c r="B2641" t="s">
        <v>8</v>
      </c>
      <c r="C2641">
        <v>76</v>
      </c>
      <c r="D2641" t="s">
        <v>9</v>
      </c>
      <c r="E2641" s="35">
        <v>39165</v>
      </c>
      <c r="F2641">
        <v>3304</v>
      </c>
      <c r="G2641" t="s">
        <v>10</v>
      </c>
      <c r="H2641" t="s">
        <v>11</v>
      </c>
    </row>
    <row r="2642" spans="1:8">
      <c r="A2642" s="1" t="s">
        <v>7</v>
      </c>
      <c r="B2642" t="s">
        <v>8</v>
      </c>
      <c r="C2642">
        <v>76</v>
      </c>
      <c r="D2642" t="s">
        <v>9</v>
      </c>
      <c r="E2642" s="35">
        <v>39166</v>
      </c>
      <c r="F2642">
        <v>3119</v>
      </c>
      <c r="G2642" t="s">
        <v>10</v>
      </c>
      <c r="H2642" t="s">
        <v>11</v>
      </c>
    </row>
    <row r="2643" spans="1:8">
      <c r="A2643" s="1" t="s">
        <v>7</v>
      </c>
      <c r="B2643" t="s">
        <v>8</v>
      </c>
      <c r="C2643">
        <v>76</v>
      </c>
      <c r="D2643" t="s">
        <v>9</v>
      </c>
      <c r="E2643" s="35">
        <v>39167</v>
      </c>
      <c r="F2643">
        <v>3400</v>
      </c>
      <c r="G2643" t="s">
        <v>10</v>
      </c>
      <c r="H2643" t="s">
        <v>11</v>
      </c>
    </row>
    <row r="2644" spans="1:8">
      <c r="A2644" s="1" t="s">
        <v>7</v>
      </c>
      <c r="B2644" t="s">
        <v>8</v>
      </c>
      <c r="C2644">
        <v>76</v>
      </c>
      <c r="D2644" t="s">
        <v>9</v>
      </c>
      <c r="E2644" s="35">
        <v>39168</v>
      </c>
      <c r="F2644">
        <v>4114</v>
      </c>
      <c r="G2644" t="s">
        <v>10</v>
      </c>
      <c r="H2644" t="s">
        <v>11</v>
      </c>
    </row>
    <row r="2645" spans="1:8">
      <c r="A2645" s="1" t="s">
        <v>7</v>
      </c>
      <c r="B2645" t="s">
        <v>8</v>
      </c>
      <c r="C2645">
        <v>76</v>
      </c>
      <c r="D2645" t="s">
        <v>9</v>
      </c>
      <c r="E2645" s="35">
        <v>39169</v>
      </c>
      <c r="F2645">
        <v>3216</v>
      </c>
      <c r="G2645" t="s">
        <v>10</v>
      </c>
      <c r="H2645" t="s">
        <v>11</v>
      </c>
    </row>
    <row r="2646" spans="1:8">
      <c r="A2646" s="1" t="s">
        <v>7</v>
      </c>
      <c r="B2646" t="s">
        <v>8</v>
      </c>
      <c r="C2646">
        <v>76</v>
      </c>
      <c r="D2646" t="s">
        <v>9</v>
      </c>
      <c r="E2646" s="35">
        <v>39170</v>
      </c>
      <c r="F2646">
        <v>3033</v>
      </c>
      <c r="G2646" t="s">
        <v>10</v>
      </c>
      <c r="H2646" t="s">
        <v>11</v>
      </c>
    </row>
    <row r="2647" spans="1:8">
      <c r="A2647" s="1" t="s">
        <v>7</v>
      </c>
      <c r="B2647" t="s">
        <v>8</v>
      </c>
      <c r="C2647">
        <v>76</v>
      </c>
      <c r="D2647" t="s">
        <v>9</v>
      </c>
      <c r="E2647" s="35">
        <v>39171</v>
      </c>
      <c r="F2647">
        <v>3128</v>
      </c>
      <c r="G2647" t="s">
        <v>10</v>
      </c>
      <c r="H2647" t="s">
        <v>11</v>
      </c>
    </row>
    <row r="2648" spans="1:8">
      <c r="A2648" s="1" t="s">
        <v>7</v>
      </c>
      <c r="B2648" t="s">
        <v>8</v>
      </c>
      <c r="C2648">
        <v>76</v>
      </c>
      <c r="D2648" t="s">
        <v>9</v>
      </c>
      <c r="E2648" s="35">
        <v>39172</v>
      </c>
      <c r="F2648">
        <v>2581</v>
      </c>
      <c r="G2648" t="s">
        <v>10</v>
      </c>
      <c r="H2648" t="s">
        <v>11</v>
      </c>
    </row>
    <row r="2649" spans="1:8">
      <c r="A2649" s="1" t="s">
        <v>7</v>
      </c>
      <c r="B2649" t="s">
        <v>8</v>
      </c>
      <c r="C2649">
        <v>76</v>
      </c>
      <c r="D2649" t="s">
        <v>9</v>
      </c>
      <c r="E2649" s="35">
        <v>39173</v>
      </c>
      <c r="F2649">
        <v>2466</v>
      </c>
      <c r="G2649" t="s">
        <v>10</v>
      </c>
      <c r="H2649" t="s">
        <v>11</v>
      </c>
    </row>
    <row r="2650" spans="1:8">
      <c r="A2650" s="1" t="s">
        <v>7</v>
      </c>
      <c r="B2650" t="s">
        <v>8</v>
      </c>
      <c r="C2650">
        <v>76</v>
      </c>
      <c r="D2650" t="s">
        <v>9</v>
      </c>
      <c r="E2650" s="35">
        <v>39174</v>
      </c>
      <c r="F2650">
        <v>2933</v>
      </c>
      <c r="G2650" t="s">
        <v>10</v>
      </c>
      <c r="H2650" t="s">
        <v>11</v>
      </c>
    </row>
    <row r="2651" spans="1:8">
      <c r="A2651" s="1" t="s">
        <v>7</v>
      </c>
      <c r="B2651" t="s">
        <v>8</v>
      </c>
      <c r="C2651">
        <v>76</v>
      </c>
      <c r="D2651" t="s">
        <v>9</v>
      </c>
      <c r="E2651" s="35">
        <v>39175</v>
      </c>
      <c r="F2651">
        <v>3076</v>
      </c>
      <c r="G2651" t="s">
        <v>10</v>
      </c>
      <c r="H2651" t="s">
        <v>11</v>
      </c>
    </row>
    <row r="2652" spans="1:8">
      <c r="A2652" s="1" t="s">
        <v>7</v>
      </c>
      <c r="B2652" t="s">
        <v>8</v>
      </c>
      <c r="C2652">
        <v>76</v>
      </c>
      <c r="D2652" t="s">
        <v>9</v>
      </c>
      <c r="E2652" s="35">
        <v>39176</v>
      </c>
      <c r="F2652">
        <v>2920</v>
      </c>
      <c r="G2652" t="s">
        <v>10</v>
      </c>
      <c r="H2652" t="s">
        <v>11</v>
      </c>
    </row>
    <row r="2653" spans="1:8">
      <c r="A2653" s="1" t="s">
        <v>7</v>
      </c>
      <c r="B2653" t="s">
        <v>8</v>
      </c>
      <c r="C2653">
        <v>76</v>
      </c>
      <c r="D2653" t="s">
        <v>9</v>
      </c>
      <c r="E2653" s="35">
        <v>39177</v>
      </c>
      <c r="F2653">
        <v>2681</v>
      </c>
      <c r="G2653" t="s">
        <v>10</v>
      </c>
      <c r="H2653" t="s">
        <v>11</v>
      </c>
    </row>
    <row r="2654" spans="1:8">
      <c r="A2654" s="1" t="s">
        <v>7</v>
      </c>
      <c r="B2654" t="s">
        <v>8</v>
      </c>
      <c r="C2654">
        <v>76</v>
      </c>
      <c r="D2654" t="s">
        <v>9</v>
      </c>
      <c r="E2654" s="35">
        <v>39178</v>
      </c>
      <c r="F2654">
        <v>2581</v>
      </c>
      <c r="G2654" t="s">
        <v>10</v>
      </c>
      <c r="H2654" t="s">
        <v>11</v>
      </c>
    </row>
    <row r="2655" spans="1:8">
      <c r="A2655" s="1" t="s">
        <v>7</v>
      </c>
      <c r="B2655" t="s">
        <v>8</v>
      </c>
      <c r="C2655">
        <v>76</v>
      </c>
      <c r="D2655" t="s">
        <v>9</v>
      </c>
      <c r="E2655" s="35">
        <v>39179</v>
      </c>
      <c r="F2655">
        <v>3107</v>
      </c>
      <c r="G2655" t="s">
        <v>10</v>
      </c>
      <c r="H2655" t="s">
        <v>11</v>
      </c>
    </row>
    <row r="2656" spans="1:8">
      <c r="A2656" s="1" t="s">
        <v>7</v>
      </c>
      <c r="B2656" t="s">
        <v>8</v>
      </c>
      <c r="C2656">
        <v>76</v>
      </c>
      <c r="D2656" t="s">
        <v>9</v>
      </c>
      <c r="E2656" s="35">
        <v>39180</v>
      </c>
      <c r="F2656">
        <v>3008</v>
      </c>
      <c r="G2656" t="s">
        <v>10</v>
      </c>
      <c r="H2656" t="s">
        <v>11</v>
      </c>
    </row>
    <row r="2657" spans="1:8">
      <c r="A2657" s="1" t="s">
        <v>7</v>
      </c>
      <c r="B2657" t="s">
        <v>8</v>
      </c>
      <c r="C2657">
        <v>76</v>
      </c>
      <c r="D2657" t="s">
        <v>9</v>
      </c>
      <c r="E2657" s="35">
        <v>39181</v>
      </c>
      <c r="F2657">
        <v>3070</v>
      </c>
      <c r="G2657" t="s">
        <v>10</v>
      </c>
      <c r="H2657" t="s">
        <v>11</v>
      </c>
    </row>
    <row r="2658" spans="1:8">
      <c r="A2658" s="1" t="s">
        <v>7</v>
      </c>
      <c r="B2658" t="s">
        <v>8</v>
      </c>
      <c r="C2658">
        <v>76</v>
      </c>
      <c r="D2658" t="s">
        <v>9</v>
      </c>
      <c r="E2658" s="35">
        <v>39182</v>
      </c>
      <c r="F2658">
        <v>2490</v>
      </c>
      <c r="G2658" t="s">
        <v>10</v>
      </c>
      <c r="H2658" t="s">
        <v>11</v>
      </c>
    </row>
    <row r="2659" spans="1:8">
      <c r="A2659" s="1" t="s">
        <v>7</v>
      </c>
      <c r="B2659" t="s">
        <v>8</v>
      </c>
      <c r="C2659">
        <v>76</v>
      </c>
      <c r="D2659" t="s">
        <v>9</v>
      </c>
      <c r="E2659" s="35">
        <v>39183</v>
      </c>
      <c r="F2659">
        <v>2614</v>
      </c>
      <c r="G2659" t="s">
        <v>10</v>
      </c>
      <c r="H2659" t="s">
        <v>11</v>
      </c>
    </row>
    <row r="2660" spans="1:8">
      <c r="A2660" s="1" t="s">
        <v>7</v>
      </c>
      <c r="B2660" t="s">
        <v>8</v>
      </c>
      <c r="C2660">
        <v>76</v>
      </c>
      <c r="D2660" t="s">
        <v>9</v>
      </c>
      <c r="E2660" s="35">
        <v>39184</v>
      </c>
      <c r="F2660">
        <v>2270</v>
      </c>
      <c r="G2660" t="s">
        <v>10</v>
      </c>
      <c r="H2660" t="s">
        <v>11</v>
      </c>
    </row>
    <row r="2661" spans="1:8">
      <c r="A2661" s="1" t="s">
        <v>7</v>
      </c>
      <c r="B2661" t="s">
        <v>8</v>
      </c>
      <c r="C2661">
        <v>76</v>
      </c>
      <c r="D2661" t="s">
        <v>9</v>
      </c>
      <c r="E2661" s="35">
        <v>39185</v>
      </c>
      <c r="F2661">
        <v>2751</v>
      </c>
      <c r="G2661" t="s">
        <v>10</v>
      </c>
      <c r="H2661" t="s">
        <v>11</v>
      </c>
    </row>
    <row r="2662" spans="1:8">
      <c r="A2662" s="1" t="s">
        <v>7</v>
      </c>
      <c r="B2662" t="s">
        <v>8</v>
      </c>
      <c r="C2662">
        <v>76</v>
      </c>
      <c r="D2662" t="s">
        <v>9</v>
      </c>
      <c r="E2662" s="35">
        <v>39186</v>
      </c>
      <c r="F2662">
        <v>2550</v>
      </c>
      <c r="G2662" t="s">
        <v>10</v>
      </c>
      <c r="H2662" t="s">
        <v>11</v>
      </c>
    </row>
    <row r="2663" spans="1:8">
      <c r="A2663" s="1" t="s">
        <v>7</v>
      </c>
      <c r="B2663" t="s">
        <v>8</v>
      </c>
      <c r="C2663">
        <v>76</v>
      </c>
      <c r="D2663" t="s">
        <v>9</v>
      </c>
      <c r="E2663" s="35">
        <v>39187</v>
      </c>
      <c r="F2663">
        <v>2369</v>
      </c>
      <c r="G2663" t="s">
        <v>10</v>
      </c>
      <c r="H2663" t="s">
        <v>11</v>
      </c>
    </row>
    <row r="2664" spans="1:8">
      <c r="A2664" s="1" t="s">
        <v>7</v>
      </c>
      <c r="B2664" t="s">
        <v>8</v>
      </c>
      <c r="C2664">
        <v>76</v>
      </c>
      <c r="D2664" t="s">
        <v>9</v>
      </c>
      <c r="E2664" s="35">
        <v>39188</v>
      </c>
      <c r="F2664">
        <v>2287</v>
      </c>
      <c r="G2664" t="s">
        <v>10</v>
      </c>
      <c r="H2664" t="s">
        <v>11</v>
      </c>
    </row>
    <row r="2665" spans="1:8">
      <c r="A2665" s="1" t="s">
        <v>7</v>
      </c>
      <c r="B2665" t="s">
        <v>8</v>
      </c>
      <c r="C2665">
        <v>76</v>
      </c>
      <c r="D2665" t="s">
        <v>9</v>
      </c>
      <c r="E2665" s="35">
        <v>39189</v>
      </c>
      <c r="F2665">
        <v>2334</v>
      </c>
      <c r="G2665" t="s">
        <v>10</v>
      </c>
      <c r="H2665" t="s">
        <v>11</v>
      </c>
    </row>
    <row r="2666" spans="1:8">
      <c r="A2666" s="1" t="s">
        <v>7</v>
      </c>
      <c r="B2666" t="s">
        <v>8</v>
      </c>
      <c r="C2666">
        <v>76</v>
      </c>
      <c r="D2666" t="s">
        <v>9</v>
      </c>
      <c r="E2666" s="35">
        <v>39190</v>
      </c>
      <c r="F2666">
        <v>2260</v>
      </c>
      <c r="G2666" t="s">
        <v>10</v>
      </c>
      <c r="H2666" t="s">
        <v>11</v>
      </c>
    </row>
    <row r="2667" spans="1:8">
      <c r="A2667" s="1" t="s">
        <v>7</v>
      </c>
      <c r="B2667" t="s">
        <v>8</v>
      </c>
      <c r="C2667">
        <v>76</v>
      </c>
      <c r="D2667" t="s">
        <v>9</v>
      </c>
      <c r="E2667" s="35">
        <v>39191</v>
      </c>
      <c r="F2667">
        <v>2290</v>
      </c>
      <c r="G2667" t="s">
        <v>10</v>
      </c>
      <c r="H2667" t="s">
        <v>11</v>
      </c>
    </row>
    <row r="2668" spans="1:8">
      <c r="A2668" s="1" t="s">
        <v>7</v>
      </c>
      <c r="B2668" t="s">
        <v>8</v>
      </c>
      <c r="C2668">
        <v>76</v>
      </c>
      <c r="D2668" t="s">
        <v>9</v>
      </c>
      <c r="E2668" s="35">
        <v>39192</v>
      </c>
      <c r="F2668">
        <v>2036</v>
      </c>
      <c r="G2668" t="s">
        <v>10</v>
      </c>
      <c r="H2668" t="s">
        <v>11</v>
      </c>
    </row>
    <row r="2669" spans="1:8">
      <c r="A2669" s="1" t="s">
        <v>7</v>
      </c>
      <c r="B2669" t="s">
        <v>8</v>
      </c>
      <c r="C2669">
        <v>76</v>
      </c>
      <c r="D2669" t="s">
        <v>9</v>
      </c>
      <c r="E2669" s="35">
        <v>39193</v>
      </c>
      <c r="F2669">
        <v>2208</v>
      </c>
      <c r="G2669" t="s">
        <v>10</v>
      </c>
      <c r="H2669" t="s">
        <v>11</v>
      </c>
    </row>
    <row r="2670" spans="1:8">
      <c r="A2670" s="1" t="s">
        <v>7</v>
      </c>
      <c r="B2670" t="s">
        <v>8</v>
      </c>
      <c r="C2670">
        <v>76</v>
      </c>
      <c r="D2670" t="s">
        <v>9</v>
      </c>
      <c r="E2670" s="35">
        <v>39194</v>
      </c>
      <c r="F2670">
        <v>3235</v>
      </c>
      <c r="G2670" t="s">
        <v>10</v>
      </c>
      <c r="H2670" t="s">
        <v>11</v>
      </c>
    </row>
    <row r="2671" spans="1:8">
      <c r="A2671" s="1" t="s">
        <v>7</v>
      </c>
      <c r="B2671" t="s">
        <v>8</v>
      </c>
      <c r="C2671">
        <v>76</v>
      </c>
      <c r="D2671" t="s">
        <v>9</v>
      </c>
      <c r="E2671" s="35">
        <v>39195</v>
      </c>
      <c r="F2671">
        <v>3522</v>
      </c>
      <c r="G2671" t="s">
        <v>10</v>
      </c>
      <c r="H2671" t="s">
        <v>11</v>
      </c>
    </row>
    <row r="2672" spans="1:8">
      <c r="A2672" s="1" t="s">
        <v>7</v>
      </c>
      <c r="B2672" t="s">
        <v>8</v>
      </c>
      <c r="C2672">
        <v>76</v>
      </c>
      <c r="D2672" t="s">
        <v>9</v>
      </c>
      <c r="E2672" s="35">
        <v>39196</v>
      </c>
      <c r="F2672">
        <v>2970</v>
      </c>
      <c r="G2672" t="s">
        <v>10</v>
      </c>
      <c r="H2672" t="s">
        <v>11</v>
      </c>
    </row>
    <row r="2673" spans="1:8">
      <c r="A2673" s="1" t="s">
        <v>7</v>
      </c>
      <c r="B2673" t="s">
        <v>8</v>
      </c>
      <c r="C2673">
        <v>76</v>
      </c>
      <c r="D2673" t="s">
        <v>9</v>
      </c>
      <c r="E2673" s="35">
        <v>39197</v>
      </c>
      <c r="F2673">
        <v>3376</v>
      </c>
      <c r="G2673" t="s">
        <v>10</v>
      </c>
      <c r="H2673" t="s">
        <v>11</v>
      </c>
    </row>
    <row r="2674" spans="1:8">
      <c r="A2674" s="1" t="s">
        <v>7</v>
      </c>
      <c r="B2674" t="s">
        <v>8</v>
      </c>
      <c r="C2674">
        <v>76</v>
      </c>
      <c r="D2674" t="s">
        <v>9</v>
      </c>
      <c r="E2674" s="35">
        <v>39198</v>
      </c>
      <c r="F2674">
        <v>3424</v>
      </c>
      <c r="G2674" t="s">
        <v>10</v>
      </c>
      <c r="H2674" t="s">
        <v>11</v>
      </c>
    </row>
    <row r="2675" spans="1:8">
      <c r="A2675" s="1" t="s">
        <v>7</v>
      </c>
      <c r="B2675" t="s">
        <v>8</v>
      </c>
      <c r="C2675">
        <v>76</v>
      </c>
      <c r="D2675" t="s">
        <v>9</v>
      </c>
      <c r="E2675" s="35">
        <v>39199</v>
      </c>
      <c r="F2675">
        <v>3701</v>
      </c>
      <c r="G2675" t="s">
        <v>10</v>
      </c>
      <c r="H2675" t="s">
        <v>11</v>
      </c>
    </row>
    <row r="2676" spans="1:8">
      <c r="A2676" s="1" t="s">
        <v>7</v>
      </c>
      <c r="B2676" t="s">
        <v>8</v>
      </c>
      <c r="C2676">
        <v>76</v>
      </c>
      <c r="D2676" t="s">
        <v>9</v>
      </c>
      <c r="E2676" s="35">
        <v>39200</v>
      </c>
      <c r="F2676">
        <v>3706</v>
      </c>
      <c r="G2676" t="s">
        <v>10</v>
      </c>
      <c r="H2676" t="s">
        <v>11</v>
      </c>
    </row>
    <row r="2677" spans="1:8">
      <c r="A2677" s="1" t="s">
        <v>7</v>
      </c>
      <c r="B2677" t="s">
        <v>8</v>
      </c>
      <c r="C2677">
        <v>76</v>
      </c>
      <c r="D2677" t="s">
        <v>9</v>
      </c>
      <c r="E2677" s="35">
        <v>39201</v>
      </c>
      <c r="F2677">
        <v>3596</v>
      </c>
      <c r="G2677" t="s">
        <v>10</v>
      </c>
      <c r="H2677" t="s">
        <v>11</v>
      </c>
    </row>
    <row r="2678" spans="1:8">
      <c r="A2678" s="1" t="s">
        <v>7</v>
      </c>
      <c r="B2678" t="s">
        <v>8</v>
      </c>
      <c r="C2678">
        <v>76</v>
      </c>
      <c r="D2678" t="s">
        <v>9</v>
      </c>
      <c r="E2678" s="35">
        <v>39202</v>
      </c>
      <c r="F2678">
        <v>3822</v>
      </c>
      <c r="G2678" t="s">
        <v>10</v>
      </c>
      <c r="H2678" t="s">
        <v>11</v>
      </c>
    </row>
    <row r="2679" spans="1:8">
      <c r="A2679" s="1" t="s">
        <v>7</v>
      </c>
      <c r="B2679" t="s">
        <v>8</v>
      </c>
      <c r="C2679">
        <v>76</v>
      </c>
      <c r="D2679" t="s">
        <v>9</v>
      </c>
      <c r="E2679" s="35">
        <v>39203</v>
      </c>
      <c r="F2679">
        <v>3603</v>
      </c>
      <c r="G2679" t="s">
        <v>10</v>
      </c>
      <c r="H2679" t="s">
        <v>11</v>
      </c>
    </row>
    <row r="2680" spans="1:8">
      <c r="A2680" s="1" t="s">
        <v>7</v>
      </c>
      <c r="B2680" t="s">
        <v>8</v>
      </c>
      <c r="C2680">
        <v>76</v>
      </c>
      <c r="D2680" t="s">
        <v>9</v>
      </c>
      <c r="E2680" s="35">
        <v>39204</v>
      </c>
      <c r="F2680">
        <v>2777</v>
      </c>
      <c r="G2680" t="s">
        <v>10</v>
      </c>
      <c r="H2680" t="s">
        <v>11</v>
      </c>
    </row>
    <row r="2681" spans="1:8">
      <c r="A2681" s="1" t="s">
        <v>7</v>
      </c>
      <c r="B2681" t="s">
        <v>8</v>
      </c>
      <c r="C2681">
        <v>76</v>
      </c>
      <c r="D2681" t="s">
        <v>9</v>
      </c>
      <c r="E2681" s="35">
        <v>39205</v>
      </c>
      <c r="F2681">
        <v>3964</v>
      </c>
      <c r="G2681" t="s">
        <v>10</v>
      </c>
      <c r="H2681" t="s">
        <v>11</v>
      </c>
    </row>
    <row r="2682" spans="1:8">
      <c r="A2682" s="1" t="s">
        <v>7</v>
      </c>
      <c r="B2682" t="s">
        <v>8</v>
      </c>
      <c r="C2682">
        <v>76</v>
      </c>
      <c r="D2682" t="s">
        <v>9</v>
      </c>
      <c r="E2682" s="35">
        <v>39206</v>
      </c>
      <c r="F2682">
        <v>3317</v>
      </c>
      <c r="G2682" t="s">
        <v>10</v>
      </c>
      <c r="H2682" t="s">
        <v>11</v>
      </c>
    </row>
    <row r="2683" spans="1:8">
      <c r="A2683" s="1" t="s">
        <v>7</v>
      </c>
      <c r="B2683" t="s">
        <v>8</v>
      </c>
      <c r="C2683">
        <v>76</v>
      </c>
      <c r="D2683" t="s">
        <v>9</v>
      </c>
      <c r="E2683" s="35">
        <v>39207</v>
      </c>
      <c r="F2683">
        <v>2683</v>
      </c>
      <c r="G2683" t="s">
        <v>10</v>
      </c>
      <c r="H2683" t="s">
        <v>11</v>
      </c>
    </row>
    <row r="2684" spans="1:8">
      <c r="A2684" s="1" t="s">
        <v>7</v>
      </c>
      <c r="B2684" t="s">
        <v>8</v>
      </c>
      <c r="C2684">
        <v>76</v>
      </c>
      <c r="D2684" t="s">
        <v>9</v>
      </c>
      <c r="E2684" s="35">
        <v>39208</v>
      </c>
      <c r="F2684">
        <v>2427</v>
      </c>
      <c r="G2684" t="s">
        <v>10</v>
      </c>
      <c r="H2684" t="s">
        <v>11</v>
      </c>
    </row>
    <row r="2685" spans="1:8">
      <c r="A2685" s="1" t="s">
        <v>7</v>
      </c>
      <c r="B2685" t="s">
        <v>8</v>
      </c>
      <c r="C2685">
        <v>76</v>
      </c>
      <c r="D2685" t="s">
        <v>9</v>
      </c>
      <c r="E2685" s="35">
        <v>39209</v>
      </c>
      <c r="F2685">
        <v>2893</v>
      </c>
      <c r="G2685" t="s">
        <v>10</v>
      </c>
      <c r="H2685" t="s">
        <v>11</v>
      </c>
    </row>
    <row r="2686" spans="1:8">
      <c r="A2686" s="1" t="s">
        <v>7</v>
      </c>
      <c r="B2686" t="s">
        <v>8</v>
      </c>
      <c r="C2686">
        <v>76</v>
      </c>
      <c r="D2686" t="s">
        <v>9</v>
      </c>
      <c r="E2686" s="35">
        <v>39210</v>
      </c>
      <c r="F2686">
        <v>3453</v>
      </c>
      <c r="G2686" t="s">
        <v>10</v>
      </c>
      <c r="H2686" t="s">
        <v>11</v>
      </c>
    </row>
    <row r="2687" spans="1:8">
      <c r="A2687" s="1" t="s">
        <v>7</v>
      </c>
      <c r="B2687" t="s">
        <v>8</v>
      </c>
      <c r="C2687">
        <v>76</v>
      </c>
      <c r="D2687" t="s">
        <v>9</v>
      </c>
      <c r="E2687" s="35">
        <v>39211</v>
      </c>
      <c r="F2687">
        <v>2863</v>
      </c>
      <c r="G2687" t="s">
        <v>10</v>
      </c>
      <c r="H2687" t="s">
        <v>11</v>
      </c>
    </row>
    <row r="2688" spans="1:8">
      <c r="A2688" s="1" t="s">
        <v>7</v>
      </c>
      <c r="B2688" t="s">
        <v>8</v>
      </c>
      <c r="C2688">
        <v>76</v>
      </c>
      <c r="D2688" t="s">
        <v>9</v>
      </c>
      <c r="E2688" s="35">
        <v>39212</v>
      </c>
      <c r="F2688">
        <v>3636</v>
      </c>
      <c r="G2688" t="s">
        <v>10</v>
      </c>
      <c r="H2688" t="s">
        <v>11</v>
      </c>
    </row>
    <row r="2689" spans="1:8">
      <c r="A2689" s="1" t="s">
        <v>7</v>
      </c>
      <c r="B2689" t="s">
        <v>8</v>
      </c>
      <c r="C2689">
        <v>76</v>
      </c>
      <c r="D2689" t="s">
        <v>9</v>
      </c>
      <c r="E2689" s="35">
        <v>39213</v>
      </c>
      <c r="F2689">
        <v>3179</v>
      </c>
      <c r="G2689" t="s">
        <v>10</v>
      </c>
      <c r="H2689" t="s">
        <v>11</v>
      </c>
    </row>
    <row r="2690" spans="1:8">
      <c r="A2690" s="1" t="s">
        <v>7</v>
      </c>
      <c r="B2690" t="s">
        <v>8</v>
      </c>
      <c r="C2690">
        <v>76</v>
      </c>
      <c r="D2690" t="s">
        <v>9</v>
      </c>
      <c r="E2690" s="35">
        <v>39214</v>
      </c>
      <c r="F2690">
        <v>2910</v>
      </c>
      <c r="G2690" t="s">
        <v>10</v>
      </c>
      <c r="H2690" t="s">
        <v>11</v>
      </c>
    </row>
    <row r="2691" spans="1:8">
      <c r="A2691" s="1" t="s">
        <v>7</v>
      </c>
      <c r="B2691" t="s">
        <v>8</v>
      </c>
      <c r="C2691">
        <v>76</v>
      </c>
      <c r="D2691" t="s">
        <v>9</v>
      </c>
      <c r="E2691" s="35">
        <v>39215</v>
      </c>
      <c r="F2691">
        <v>2610</v>
      </c>
      <c r="G2691" t="s">
        <v>10</v>
      </c>
      <c r="H2691" t="s">
        <v>11</v>
      </c>
    </row>
    <row r="2692" spans="1:8">
      <c r="A2692" s="1" t="s">
        <v>7</v>
      </c>
      <c r="B2692" t="s">
        <v>8</v>
      </c>
      <c r="C2692">
        <v>76</v>
      </c>
      <c r="D2692" t="s">
        <v>9</v>
      </c>
      <c r="E2692" s="35">
        <v>39216</v>
      </c>
      <c r="F2692">
        <v>2446</v>
      </c>
      <c r="G2692" t="s">
        <v>10</v>
      </c>
      <c r="H2692" t="s">
        <v>11</v>
      </c>
    </row>
    <row r="2693" spans="1:8">
      <c r="A2693" s="1" t="s">
        <v>7</v>
      </c>
      <c r="B2693" t="s">
        <v>8</v>
      </c>
      <c r="C2693">
        <v>76</v>
      </c>
      <c r="D2693" t="s">
        <v>9</v>
      </c>
      <c r="E2693" s="35">
        <v>39217</v>
      </c>
      <c r="F2693">
        <v>2302</v>
      </c>
      <c r="G2693" t="s">
        <v>10</v>
      </c>
      <c r="H2693" t="s">
        <v>11</v>
      </c>
    </row>
    <row r="2694" spans="1:8">
      <c r="A2694" s="1" t="s">
        <v>7</v>
      </c>
      <c r="B2694" t="s">
        <v>8</v>
      </c>
      <c r="C2694">
        <v>76</v>
      </c>
      <c r="D2694" t="s">
        <v>9</v>
      </c>
      <c r="E2694" s="35">
        <v>39218</v>
      </c>
      <c r="F2694">
        <v>2981</v>
      </c>
      <c r="G2694" t="s">
        <v>10</v>
      </c>
      <c r="H2694" t="s">
        <v>11</v>
      </c>
    </row>
    <row r="2695" spans="1:8">
      <c r="A2695" s="1" t="s">
        <v>7</v>
      </c>
      <c r="B2695" t="s">
        <v>8</v>
      </c>
      <c r="C2695">
        <v>76</v>
      </c>
      <c r="D2695" t="s">
        <v>9</v>
      </c>
      <c r="E2695" s="35">
        <v>39219</v>
      </c>
      <c r="F2695">
        <v>2710</v>
      </c>
      <c r="G2695" t="s">
        <v>10</v>
      </c>
      <c r="H2695" t="s">
        <v>11</v>
      </c>
    </row>
    <row r="2696" spans="1:8">
      <c r="A2696" s="1" t="s">
        <v>7</v>
      </c>
      <c r="B2696" t="s">
        <v>8</v>
      </c>
      <c r="C2696">
        <v>76</v>
      </c>
      <c r="D2696" t="s">
        <v>9</v>
      </c>
      <c r="E2696" s="35">
        <v>39220</v>
      </c>
      <c r="F2696">
        <v>3053</v>
      </c>
      <c r="G2696" t="s">
        <v>10</v>
      </c>
      <c r="H2696" t="s">
        <v>11</v>
      </c>
    </row>
    <row r="2697" spans="1:8">
      <c r="A2697" s="1" t="s">
        <v>7</v>
      </c>
      <c r="B2697" t="s">
        <v>8</v>
      </c>
      <c r="C2697">
        <v>76</v>
      </c>
      <c r="D2697" t="s">
        <v>9</v>
      </c>
      <c r="E2697" s="35">
        <v>39221</v>
      </c>
      <c r="F2697">
        <v>3285</v>
      </c>
      <c r="G2697" t="s">
        <v>10</v>
      </c>
      <c r="H2697" t="s">
        <v>11</v>
      </c>
    </row>
    <row r="2698" spans="1:8">
      <c r="A2698" s="1" t="s">
        <v>7</v>
      </c>
      <c r="B2698" t="s">
        <v>8</v>
      </c>
      <c r="C2698">
        <v>76</v>
      </c>
      <c r="D2698" t="s">
        <v>9</v>
      </c>
      <c r="E2698" s="35">
        <v>39222</v>
      </c>
      <c r="F2698">
        <v>2473</v>
      </c>
      <c r="G2698" t="s">
        <v>10</v>
      </c>
      <c r="H2698" t="s">
        <v>11</v>
      </c>
    </row>
    <row r="2699" spans="1:8">
      <c r="A2699" s="1" t="s">
        <v>7</v>
      </c>
      <c r="B2699" t="s">
        <v>8</v>
      </c>
      <c r="C2699">
        <v>76</v>
      </c>
      <c r="D2699" t="s">
        <v>9</v>
      </c>
      <c r="E2699" s="35">
        <v>39223</v>
      </c>
      <c r="F2699">
        <v>2321</v>
      </c>
      <c r="G2699" t="s">
        <v>10</v>
      </c>
      <c r="H2699" t="s">
        <v>11</v>
      </c>
    </row>
    <row r="2700" spans="1:8">
      <c r="A2700" s="1" t="s">
        <v>7</v>
      </c>
      <c r="B2700" t="s">
        <v>8</v>
      </c>
      <c r="C2700">
        <v>76</v>
      </c>
      <c r="D2700" t="s">
        <v>9</v>
      </c>
      <c r="E2700" s="35">
        <v>39224</v>
      </c>
      <c r="F2700">
        <v>2333</v>
      </c>
      <c r="G2700" t="s">
        <v>10</v>
      </c>
      <c r="H2700" t="s">
        <v>11</v>
      </c>
    </row>
    <row r="2701" spans="1:8">
      <c r="A2701" s="1" t="s">
        <v>7</v>
      </c>
      <c r="B2701" t="s">
        <v>8</v>
      </c>
      <c r="C2701">
        <v>76</v>
      </c>
      <c r="D2701" t="s">
        <v>9</v>
      </c>
      <c r="E2701" s="35">
        <v>39225</v>
      </c>
      <c r="F2701">
        <v>2206</v>
      </c>
      <c r="G2701" t="s">
        <v>10</v>
      </c>
      <c r="H2701" t="s">
        <v>11</v>
      </c>
    </row>
    <row r="2702" spans="1:8">
      <c r="A2702" s="1" t="s">
        <v>7</v>
      </c>
      <c r="B2702" t="s">
        <v>8</v>
      </c>
      <c r="C2702">
        <v>76</v>
      </c>
      <c r="D2702" t="s">
        <v>9</v>
      </c>
      <c r="E2702" s="35">
        <v>39226</v>
      </c>
      <c r="F2702">
        <v>2504</v>
      </c>
      <c r="G2702" t="s">
        <v>10</v>
      </c>
      <c r="H2702" t="s">
        <v>11</v>
      </c>
    </row>
    <row r="2703" spans="1:8">
      <c r="A2703" s="1" t="s">
        <v>7</v>
      </c>
      <c r="B2703" t="s">
        <v>8</v>
      </c>
      <c r="C2703">
        <v>76</v>
      </c>
      <c r="D2703" t="s">
        <v>9</v>
      </c>
      <c r="E2703" s="35">
        <v>39227</v>
      </c>
      <c r="F2703">
        <v>2307</v>
      </c>
      <c r="G2703" t="s">
        <v>10</v>
      </c>
      <c r="H2703" t="s">
        <v>11</v>
      </c>
    </row>
    <row r="2704" spans="1:8">
      <c r="A2704" s="1" t="s">
        <v>7</v>
      </c>
      <c r="B2704" t="s">
        <v>8</v>
      </c>
      <c r="C2704">
        <v>76</v>
      </c>
      <c r="D2704" t="s">
        <v>9</v>
      </c>
      <c r="E2704" s="35">
        <v>39228</v>
      </c>
      <c r="F2704">
        <v>2182</v>
      </c>
      <c r="G2704" t="s">
        <v>10</v>
      </c>
      <c r="H2704" t="s">
        <v>11</v>
      </c>
    </row>
    <row r="2705" spans="1:8">
      <c r="A2705" s="1" t="s">
        <v>7</v>
      </c>
      <c r="B2705" t="s">
        <v>8</v>
      </c>
      <c r="C2705">
        <v>76</v>
      </c>
      <c r="D2705" t="s">
        <v>9</v>
      </c>
      <c r="E2705" s="35">
        <v>39229</v>
      </c>
      <c r="F2705">
        <v>1675</v>
      </c>
      <c r="G2705" t="s">
        <v>10</v>
      </c>
      <c r="H2705" t="s">
        <v>11</v>
      </c>
    </row>
    <row r="2706" spans="1:8">
      <c r="A2706" s="1" t="s">
        <v>7</v>
      </c>
      <c r="B2706" t="s">
        <v>8</v>
      </c>
      <c r="C2706">
        <v>76</v>
      </c>
      <c r="D2706" t="s">
        <v>9</v>
      </c>
      <c r="E2706" s="35">
        <v>39230</v>
      </c>
      <c r="F2706">
        <v>1589</v>
      </c>
      <c r="G2706" t="s">
        <v>10</v>
      </c>
      <c r="H2706" t="s">
        <v>11</v>
      </c>
    </row>
    <row r="2707" spans="1:8">
      <c r="A2707" s="1" t="s">
        <v>7</v>
      </c>
      <c r="B2707" t="s">
        <v>8</v>
      </c>
      <c r="C2707">
        <v>76</v>
      </c>
      <c r="D2707" t="s">
        <v>9</v>
      </c>
      <c r="E2707" s="35">
        <v>39231</v>
      </c>
      <c r="F2707">
        <v>1942</v>
      </c>
      <c r="G2707" t="s">
        <v>10</v>
      </c>
      <c r="H2707" t="s">
        <v>11</v>
      </c>
    </row>
    <row r="2708" spans="1:8">
      <c r="A2708" s="1" t="s">
        <v>7</v>
      </c>
      <c r="B2708" t="s">
        <v>8</v>
      </c>
      <c r="C2708">
        <v>76</v>
      </c>
      <c r="D2708" t="s">
        <v>9</v>
      </c>
      <c r="E2708" s="35">
        <v>39232</v>
      </c>
      <c r="F2708">
        <v>2100</v>
      </c>
      <c r="G2708" t="s">
        <v>10</v>
      </c>
      <c r="H2708" t="s">
        <v>11</v>
      </c>
    </row>
    <row r="2709" spans="1:8">
      <c r="A2709" s="1" t="s">
        <v>7</v>
      </c>
      <c r="B2709" t="s">
        <v>8</v>
      </c>
      <c r="C2709">
        <v>76</v>
      </c>
      <c r="D2709" t="s">
        <v>9</v>
      </c>
      <c r="E2709" s="35">
        <v>39233</v>
      </c>
      <c r="F2709">
        <v>1921</v>
      </c>
      <c r="G2709" t="s">
        <v>10</v>
      </c>
      <c r="H2709" t="s">
        <v>11</v>
      </c>
    </row>
    <row r="2710" spans="1:8">
      <c r="A2710" s="1" t="s">
        <v>7</v>
      </c>
      <c r="B2710" t="s">
        <v>8</v>
      </c>
      <c r="C2710">
        <v>76</v>
      </c>
      <c r="D2710" t="s">
        <v>9</v>
      </c>
      <c r="E2710" s="35">
        <v>39234</v>
      </c>
      <c r="F2710">
        <v>1583</v>
      </c>
      <c r="G2710" t="s">
        <v>10</v>
      </c>
      <c r="H2710" t="s">
        <v>11</v>
      </c>
    </row>
    <row r="2711" spans="1:8">
      <c r="A2711" s="1" t="s">
        <v>7</v>
      </c>
      <c r="B2711" t="s">
        <v>8</v>
      </c>
      <c r="C2711">
        <v>76</v>
      </c>
      <c r="D2711" t="s">
        <v>9</v>
      </c>
      <c r="E2711" s="35">
        <v>39235</v>
      </c>
      <c r="F2711">
        <v>1652</v>
      </c>
      <c r="G2711" t="s">
        <v>10</v>
      </c>
      <c r="H2711" t="s">
        <v>11</v>
      </c>
    </row>
    <row r="2712" spans="1:8">
      <c r="A2712" s="1" t="s">
        <v>7</v>
      </c>
      <c r="B2712" t="s">
        <v>8</v>
      </c>
      <c r="C2712">
        <v>76</v>
      </c>
      <c r="D2712" t="s">
        <v>9</v>
      </c>
      <c r="E2712" s="35">
        <v>39236</v>
      </c>
      <c r="F2712">
        <v>1586</v>
      </c>
      <c r="G2712" t="s">
        <v>10</v>
      </c>
      <c r="H2712" t="s">
        <v>11</v>
      </c>
    </row>
    <row r="2713" spans="1:8">
      <c r="A2713" s="1" t="s">
        <v>7</v>
      </c>
      <c r="B2713" t="s">
        <v>8</v>
      </c>
      <c r="C2713">
        <v>76</v>
      </c>
      <c r="D2713" t="s">
        <v>9</v>
      </c>
      <c r="E2713" s="35">
        <v>39237</v>
      </c>
      <c r="F2713">
        <v>1644</v>
      </c>
      <c r="G2713" t="s">
        <v>10</v>
      </c>
      <c r="H2713" t="s">
        <v>11</v>
      </c>
    </row>
    <row r="2714" spans="1:8">
      <c r="A2714" s="1" t="s">
        <v>7</v>
      </c>
      <c r="B2714" t="s">
        <v>8</v>
      </c>
      <c r="C2714">
        <v>76</v>
      </c>
      <c r="D2714" t="s">
        <v>9</v>
      </c>
      <c r="E2714" s="35">
        <v>39238</v>
      </c>
      <c r="F2714">
        <v>1532</v>
      </c>
      <c r="G2714" t="s">
        <v>10</v>
      </c>
      <c r="H2714" t="s">
        <v>11</v>
      </c>
    </row>
    <row r="2715" spans="1:8">
      <c r="A2715" s="1" t="s">
        <v>7</v>
      </c>
      <c r="B2715" t="s">
        <v>8</v>
      </c>
      <c r="C2715">
        <v>76</v>
      </c>
      <c r="D2715" t="s">
        <v>9</v>
      </c>
      <c r="E2715" s="35">
        <v>39239</v>
      </c>
      <c r="F2715">
        <v>1582</v>
      </c>
      <c r="G2715" t="s">
        <v>10</v>
      </c>
      <c r="H2715" t="s">
        <v>11</v>
      </c>
    </row>
    <row r="2716" spans="1:8">
      <c r="A2716" s="1" t="s">
        <v>7</v>
      </c>
      <c r="B2716" t="s">
        <v>8</v>
      </c>
      <c r="C2716">
        <v>76</v>
      </c>
      <c r="D2716" t="s">
        <v>9</v>
      </c>
      <c r="E2716" s="35">
        <v>39240</v>
      </c>
      <c r="F2716">
        <v>1051</v>
      </c>
      <c r="G2716" t="s">
        <v>10</v>
      </c>
      <c r="H2716" t="s">
        <v>11</v>
      </c>
    </row>
    <row r="2717" spans="1:8">
      <c r="A2717" s="1" t="s">
        <v>7</v>
      </c>
      <c r="B2717" t="s">
        <v>8</v>
      </c>
      <c r="C2717">
        <v>76</v>
      </c>
      <c r="D2717" t="s">
        <v>9</v>
      </c>
      <c r="E2717" s="35">
        <v>39241</v>
      </c>
      <c r="F2717">
        <v>1325</v>
      </c>
      <c r="G2717" t="s">
        <v>10</v>
      </c>
      <c r="H2717" t="s">
        <v>11</v>
      </c>
    </row>
    <row r="2718" spans="1:8">
      <c r="A2718" s="1" t="s">
        <v>7</v>
      </c>
      <c r="B2718" t="s">
        <v>8</v>
      </c>
      <c r="C2718">
        <v>76</v>
      </c>
      <c r="D2718" t="s">
        <v>9</v>
      </c>
      <c r="E2718" s="35">
        <v>39242</v>
      </c>
      <c r="F2718">
        <v>1356</v>
      </c>
      <c r="G2718" t="s">
        <v>10</v>
      </c>
      <c r="H2718" t="s">
        <v>11</v>
      </c>
    </row>
    <row r="2719" spans="1:8">
      <c r="A2719" s="1" t="s">
        <v>7</v>
      </c>
      <c r="B2719" t="s">
        <v>8</v>
      </c>
      <c r="C2719">
        <v>76</v>
      </c>
      <c r="D2719" t="s">
        <v>9</v>
      </c>
      <c r="E2719" s="35">
        <v>39243</v>
      </c>
      <c r="F2719">
        <v>1261</v>
      </c>
      <c r="G2719" t="s">
        <v>10</v>
      </c>
      <c r="H2719" t="s">
        <v>11</v>
      </c>
    </row>
    <row r="2720" spans="1:8">
      <c r="A2720" s="1" t="s">
        <v>7</v>
      </c>
      <c r="B2720" t="s">
        <v>8</v>
      </c>
      <c r="C2720">
        <v>76</v>
      </c>
      <c r="D2720" t="s">
        <v>9</v>
      </c>
      <c r="E2720" s="35">
        <v>39244</v>
      </c>
      <c r="F2720">
        <v>1208</v>
      </c>
      <c r="G2720" t="s">
        <v>10</v>
      </c>
      <c r="H2720" t="s">
        <v>11</v>
      </c>
    </row>
    <row r="2721" spans="1:8">
      <c r="A2721" s="1" t="s">
        <v>7</v>
      </c>
      <c r="B2721" t="s">
        <v>8</v>
      </c>
      <c r="C2721">
        <v>76</v>
      </c>
      <c r="D2721" t="s">
        <v>9</v>
      </c>
      <c r="E2721" s="35">
        <v>39245</v>
      </c>
      <c r="F2721">
        <v>1379</v>
      </c>
      <c r="G2721" t="s">
        <v>10</v>
      </c>
      <c r="H2721" t="s">
        <v>11</v>
      </c>
    </row>
    <row r="2722" spans="1:8">
      <c r="A2722" s="1" t="s">
        <v>7</v>
      </c>
      <c r="B2722" t="s">
        <v>8</v>
      </c>
      <c r="C2722">
        <v>76</v>
      </c>
      <c r="D2722" t="s">
        <v>9</v>
      </c>
      <c r="E2722" s="35">
        <v>39246</v>
      </c>
      <c r="F2722">
        <v>1184</v>
      </c>
      <c r="G2722" t="s">
        <v>10</v>
      </c>
      <c r="H2722" t="s">
        <v>11</v>
      </c>
    </row>
    <row r="2723" spans="1:8">
      <c r="A2723" s="1" t="s">
        <v>7</v>
      </c>
      <c r="B2723" t="s">
        <v>8</v>
      </c>
      <c r="C2723">
        <v>76</v>
      </c>
      <c r="D2723" t="s">
        <v>9</v>
      </c>
      <c r="E2723" s="35">
        <v>39247</v>
      </c>
      <c r="F2723">
        <v>1399</v>
      </c>
      <c r="G2723" t="s">
        <v>10</v>
      </c>
      <c r="H2723" t="s">
        <v>11</v>
      </c>
    </row>
    <row r="2724" spans="1:8">
      <c r="A2724" s="1" t="s">
        <v>7</v>
      </c>
      <c r="B2724" t="s">
        <v>8</v>
      </c>
      <c r="C2724">
        <v>76</v>
      </c>
      <c r="D2724" t="s">
        <v>9</v>
      </c>
      <c r="E2724" s="35">
        <v>39248</v>
      </c>
      <c r="F2724">
        <v>1435</v>
      </c>
      <c r="G2724" t="s">
        <v>10</v>
      </c>
      <c r="H2724" t="s">
        <v>11</v>
      </c>
    </row>
    <row r="2725" spans="1:8">
      <c r="A2725" s="1" t="s">
        <v>7</v>
      </c>
      <c r="B2725" t="s">
        <v>8</v>
      </c>
      <c r="C2725">
        <v>76</v>
      </c>
      <c r="D2725" t="s">
        <v>9</v>
      </c>
      <c r="E2725" s="35">
        <v>39249</v>
      </c>
      <c r="F2725">
        <v>1485</v>
      </c>
      <c r="G2725" t="s">
        <v>10</v>
      </c>
      <c r="H2725" t="s">
        <v>11</v>
      </c>
    </row>
    <row r="2726" spans="1:8">
      <c r="A2726" s="1" t="s">
        <v>7</v>
      </c>
      <c r="B2726" t="s">
        <v>8</v>
      </c>
      <c r="C2726">
        <v>76</v>
      </c>
      <c r="D2726" t="s">
        <v>9</v>
      </c>
      <c r="E2726" s="35">
        <v>39250</v>
      </c>
      <c r="F2726">
        <v>1271</v>
      </c>
      <c r="G2726" t="s">
        <v>10</v>
      </c>
      <c r="H2726" t="s">
        <v>11</v>
      </c>
    </row>
    <row r="2727" spans="1:8">
      <c r="A2727" s="1" t="s">
        <v>7</v>
      </c>
      <c r="B2727" t="s">
        <v>8</v>
      </c>
      <c r="C2727">
        <v>76</v>
      </c>
      <c r="D2727" t="s">
        <v>9</v>
      </c>
      <c r="E2727" s="35">
        <v>39251</v>
      </c>
      <c r="F2727">
        <v>1039</v>
      </c>
      <c r="G2727" t="s">
        <v>10</v>
      </c>
      <c r="H2727" t="s">
        <v>11</v>
      </c>
    </row>
    <row r="2728" spans="1:8">
      <c r="A2728" s="1" t="s">
        <v>7</v>
      </c>
      <c r="B2728" t="s">
        <v>8</v>
      </c>
      <c r="C2728">
        <v>76</v>
      </c>
      <c r="D2728" t="s">
        <v>9</v>
      </c>
      <c r="E2728" s="35">
        <v>39252</v>
      </c>
      <c r="F2728">
        <v>1081</v>
      </c>
      <c r="G2728" t="s">
        <v>10</v>
      </c>
      <c r="H2728" t="s">
        <v>11</v>
      </c>
    </row>
    <row r="2729" spans="1:8">
      <c r="A2729" s="1" t="s">
        <v>7</v>
      </c>
      <c r="B2729" t="s">
        <v>8</v>
      </c>
      <c r="C2729">
        <v>76</v>
      </c>
      <c r="D2729" t="s">
        <v>9</v>
      </c>
      <c r="E2729" s="35">
        <v>39253</v>
      </c>
      <c r="F2729">
        <v>911</v>
      </c>
      <c r="G2729" t="s">
        <v>10</v>
      </c>
      <c r="H2729" t="s">
        <v>11</v>
      </c>
    </row>
    <row r="2730" spans="1:8">
      <c r="A2730" s="1" t="s">
        <v>7</v>
      </c>
      <c r="B2730" t="s">
        <v>8</v>
      </c>
      <c r="C2730">
        <v>76</v>
      </c>
      <c r="D2730" t="s">
        <v>9</v>
      </c>
      <c r="E2730" s="35">
        <v>39254</v>
      </c>
      <c r="F2730">
        <v>966</v>
      </c>
      <c r="G2730" t="s">
        <v>10</v>
      </c>
      <c r="H2730" t="s">
        <v>11</v>
      </c>
    </row>
    <row r="2731" spans="1:8">
      <c r="A2731" s="1" t="s">
        <v>7</v>
      </c>
      <c r="B2731" t="s">
        <v>8</v>
      </c>
      <c r="C2731">
        <v>76</v>
      </c>
      <c r="D2731" t="s">
        <v>9</v>
      </c>
      <c r="E2731" s="35">
        <v>39255</v>
      </c>
      <c r="F2731">
        <v>1044</v>
      </c>
      <c r="G2731" t="s">
        <v>10</v>
      </c>
      <c r="H2731" t="s">
        <v>11</v>
      </c>
    </row>
    <row r="2732" spans="1:8">
      <c r="A2732" s="1" t="s">
        <v>7</v>
      </c>
      <c r="B2732" t="s">
        <v>8</v>
      </c>
      <c r="C2732">
        <v>76</v>
      </c>
      <c r="D2732" t="s">
        <v>9</v>
      </c>
      <c r="E2732" s="35">
        <v>39256</v>
      </c>
      <c r="F2732">
        <v>1238</v>
      </c>
      <c r="G2732" t="s">
        <v>10</v>
      </c>
      <c r="H2732" t="s">
        <v>11</v>
      </c>
    </row>
    <row r="2733" spans="1:8">
      <c r="A2733" s="1" t="s">
        <v>7</v>
      </c>
      <c r="B2733" t="s">
        <v>8</v>
      </c>
      <c r="C2733">
        <v>76</v>
      </c>
      <c r="D2733" t="s">
        <v>9</v>
      </c>
      <c r="E2733" s="35">
        <v>39257</v>
      </c>
      <c r="F2733">
        <v>1204</v>
      </c>
      <c r="G2733" t="s">
        <v>10</v>
      </c>
      <c r="H2733" t="s">
        <v>11</v>
      </c>
    </row>
    <row r="2734" spans="1:8">
      <c r="A2734" s="1" t="s">
        <v>7</v>
      </c>
      <c r="B2734" t="s">
        <v>8</v>
      </c>
      <c r="C2734">
        <v>76</v>
      </c>
      <c r="D2734" t="s">
        <v>9</v>
      </c>
      <c r="E2734" s="35">
        <v>39258</v>
      </c>
      <c r="F2734">
        <v>990</v>
      </c>
      <c r="G2734" t="s">
        <v>10</v>
      </c>
      <c r="H2734" t="s">
        <v>11</v>
      </c>
    </row>
    <row r="2735" spans="1:8">
      <c r="A2735" s="1" t="s">
        <v>7</v>
      </c>
      <c r="B2735" t="s">
        <v>8</v>
      </c>
      <c r="C2735">
        <v>76</v>
      </c>
      <c r="D2735" t="s">
        <v>9</v>
      </c>
      <c r="E2735" s="35">
        <v>39259</v>
      </c>
      <c r="F2735">
        <v>1095</v>
      </c>
      <c r="G2735" t="s">
        <v>10</v>
      </c>
      <c r="H2735" t="s">
        <v>11</v>
      </c>
    </row>
    <row r="2736" spans="1:8">
      <c r="A2736" s="1" t="s">
        <v>7</v>
      </c>
      <c r="B2736" t="s">
        <v>8</v>
      </c>
      <c r="C2736">
        <v>76</v>
      </c>
      <c r="D2736" t="s">
        <v>9</v>
      </c>
      <c r="E2736" s="35">
        <v>39260</v>
      </c>
      <c r="F2736">
        <v>716</v>
      </c>
      <c r="G2736" t="s">
        <v>10</v>
      </c>
      <c r="H2736" t="s">
        <v>11</v>
      </c>
    </row>
    <row r="2737" spans="1:8">
      <c r="A2737" s="1" t="s">
        <v>7</v>
      </c>
      <c r="B2737" t="s">
        <v>8</v>
      </c>
      <c r="C2737">
        <v>76</v>
      </c>
      <c r="D2737" t="s">
        <v>9</v>
      </c>
      <c r="E2737" s="35">
        <v>39261</v>
      </c>
      <c r="F2737">
        <v>1049</v>
      </c>
      <c r="G2737" t="s">
        <v>10</v>
      </c>
      <c r="H2737" t="s">
        <v>11</v>
      </c>
    </row>
    <row r="2738" spans="1:8">
      <c r="A2738" s="1" t="s">
        <v>7</v>
      </c>
      <c r="B2738" t="s">
        <v>8</v>
      </c>
      <c r="C2738">
        <v>76</v>
      </c>
      <c r="D2738" t="s">
        <v>9</v>
      </c>
      <c r="E2738" s="35">
        <v>39262</v>
      </c>
      <c r="F2738">
        <v>1147</v>
      </c>
      <c r="G2738" t="s">
        <v>10</v>
      </c>
      <c r="H2738" t="s">
        <v>11</v>
      </c>
    </row>
    <row r="2739" spans="1:8">
      <c r="A2739" s="1" t="s">
        <v>7</v>
      </c>
      <c r="B2739" t="s">
        <v>8</v>
      </c>
      <c r="C2739">
        <v>76</v>
      </c>
      <c r="D2739" t="s">
        <v>9</v>
      </c>
      <c r="E2739" s="35">
        <v>39263</v>
      </c>
      <c r="F2739">
        <v>1272</v>
      </c>
      <c r="G2739" t="s">
        <v>10</v>
      </c>
      <c r="H2739" t="s">
        <v>11</v>
      </c>
    </row>
    <row r="2740" spans="1:8">
      <c r="A2740" s="1" t="s">
        <v>7</v>
      </c>
      <c r="B2740" t="s">
        <v>8</v>
      </c>
      <c r="C2740">
        <v>76</v>
      </c>
      <c r="D2740" t="s">
        <v>9</v>
      </c>
      <c r="E2740" s="35">
        <v>39264</v>
      </c>
      <c r="F2740">
        <v>1134</v>
      </c>
      <c r="G2740" t="s">
        <v>10</v>
      </c>
      <c r="H2740" t="s">
        <v>11</v>
      </c>
    </row>
    <row r="2741" spans="1:8">
      <c r="A2741" s="1" t="s">
        <v>7</v>
      </c>
      <c r="B2741" t="s">
        <v>8</v>
      </c>
      <c r="C2741">
        <v>76</v>
      </c>
      <c r="D2741" t="s">
        <v>9</v>
      </c>
      <c r="E2741" s="35">
        <v>39265</v>
      </c>
      <c r="F2741">
        <v>894</v>
      </c>
      <c r="G2741" t="s">
        <v>10</v>
      </c>
      <c r="H2741" t="s">
        <v>11</v>
      </c>
    </row>
    <row r="2742" spans="1:8">
      <c r="A2742" s="1" t="s">
        <v>7</v>
      </c>
      <c r="B2742" t="s">
        <v>8</v>
      </c>
      <c r="C2742">
        <v>76</v>
      </c>
      <c r="D2742" t="s">
        <v>9</v>
      </c>
      <c r="E2742" s="35">
        <v>39266</v>
      </c>
      <c r="F2742">
        <v>1505</v>
      </c>
      <c r="G2742" t="s">
        <v>10</v>
      </c>
      <c r="H2742" t="s">
        <v>11</v>
      </c>
    </row>
    <row r="2743" spans="1:8">
      <c r="A2743" s="1" t="s">
        <v>7</v>
      </c>
      <c r="B2743" t="s">
        <v>8</v>
      </c>
      <c r="C2743">
        <v>76</v>
      </c>
      <c r="D2743" t="s">
        <v>9</v>
      </c>
      <c r="E2743" s="35">
        <v>39267</v>
      </c>
      <c r="F2743">
        <v>1389</v>
      </c>
      <c r="G2743" t="s">
        <v>10</v>
      </c>
      <c r="H2743" t="s">
        <v>11</v>
      </c>
    </row>
    <row r="2744" spans="1:8">
      <c r="A2744" s="1" t="s">
        <v>7</v>
      </c>
      <c r="B2744" t="s">
        <v>8</v>
      </c>
      <c r="C2744">
        <v>76</v>
      </c>
      <c r="D2744" t="s">
        <v>9</v>
      </c>
      <c r="E2744" s="35">
        <v>39268</v>
      </c>
      <c r="F2744">
        <v>1551</v>
      </c>
      <c r="G2744" t="s">
        <v>10</v>
      </c>
      <c r="H2744" t="s">
        <v>11</v>
      </c>
    </row>
    <row r="2745" spans="1:8">
      <c r="A2745" s="1" t="s">
        <v>7</v>
      </c>
      <c r="B2745" t="s">
        <v>8</v>
      </c>
      <c r="C2745">
        <v>76</v>
      </c>
      <c r="D2745" t="s">
        <v>9</v>
      </c>
      <c r="E2745" s="35">
        <v>39269</v>
      </c>
      <c r="F2745">
        <v>1803</v>
      </c>
      <c r="G2745" t="s">
        <v>10</v>
      </c>
      <c r="H2745" t="s">
        <v>11</v>
      </c>
    </row>
    <row r="2746" spans="1:8">
      <c r="A2746" s="1" t="s">
        <v>7</v>
      </c>
      <c r="B2746" t="s">
        <v>8</v>
      </c>
      <c r="C2746">
        <v>76</v>
      </c>
      <c r="D2746" t="s">
        <v>9</v>
      </c>
      <c r="E2746" s="35">
        <v>39270</v>
      </c>
      <c r="F2746">
        <v>1508</v>
      </c>
      <c r="G2746" t="s">
        <v>10</v>
      </c>
      <c r="H2746" t="s">
        <v>11</v>
      </c>
    </row>
    <row r="2747" spans="1:8">
      <c r="A2747" s="1" t="s">
        <v>7</v>
      </c>
      <c r="B2747" t="s">
        <v>8</v>
      </c>
      <c r="C2747">
        <v>76</v>
      </c>
      <c r="D2747" t="s">
        <v>9</v>
      </c>
      <c r="E2747" s="35">
        <v>39271</v>
      </c>
      <c r="F2747">
        <v>1057</v>
      </c>
      <c r="G2747" t="s">
        <v>10</v>
      </c>
      <c r="H2747" t="s">
        <v>11</v>
      </c>
    </row>
    <row r="2748" spans="1:8">
      <c r="A2748" s="1" t="s">
        <v>7</v>
      </c>
      <c r="B2748" t="s">
        <v>8</v>
      </c>
      <c r="C2748">
        <v>76</v>
      </c>
      <c r="D2748" t="s">
        <v>9</v>
      </c>
      <c r="E2748" s="35">
        <v>39272</v>
      </c>
      <c r="F2748">
        <v>1378</v>
      </c>
      <c r="G2748" t="s">
        <v>10</v>
      </c>
      <c r="H2748" t="s">
        <v>11</v>
      </c>
    </row>
    <row r="2749" spans="1:8">
      <c r="A2749" s="1" t="s">
        <v>7</v>
      </c>
      <c r="B2749" t="s">
        <v>8</v>
      </c>
      <c r="C2749">
        <v>76</v>
      </c>
      <c r="D2749" t="s">
        <v>9</v>
      </c>
      <c r="E2749" s="35">
        <v>39273</v>
      </c>
      <c r="F2749">
        <v>1603</v>
      </c>
      <c r="G2749" t="s">
        <v>10</v>
      </c>
      <c r="H2749" t="s">
        <v>11</v>
      </c>
    </row>
    <row r="2750" spans="1:8">
      <c r="A2750" s="1" t="s">
        <v>7</v>
      </c>
      <c r="B2750" t="s">
        <v>8</v>
      </c>
      <c r="C2750">
        <v>76</v>
      </c>
      <c r="D2750" t="s">
        <v>9</v>
      </c>
      <c r="E2750" s="35">
        <v>39274</v>
      </c>
      <c r="F2750">
        <v>1225</v>
      </c>
      <c r="G2750" t="s">
        <v>10</v>
      </c>
      <c r="H2750" t="s">
        <v>11</v>
      </c>
    </row>
    <row r="2751" spans="1:8">
      <c r="A2751" s="1" t="s">
        <v>7</v>
      </c>
      <c r="B2751" t="s">
        <v>8</v>
      </c>
      <c r="C2751">
        <v>76</v>
      </c>
      <c r="D2751" t="s">
        <v>9</v>
      </c>
      <c r="E2751" s="35">
        <v>39275</v>
      </c>
      <c r="F2751">
        <v>1372</v>
      </c>
      <c r="G2751" t="s">
        <v>10</v>
      </c>
      <c r="H2751" t="s">
        <v>11</v>
      </c>
    </row>
    <row r="2752" spans="1:8">
      <c r="A2752" s="1" t="s">
        <v>7</v>
      </c>
      <c r="B2752" t="s">
        <v>8</v>
      </c>
      <c r="C2752">
        <v>76</v>
      </c>
      <c r="D2752" t="s">
        <v>9</v>
      </c>
      <c r="E2752" s="35">
        <v>39276</v>
      </c>
      <c r="F2752">
        <v>1160</v>
      </c>
      <c r="G2752" t="s">
        <v>10</v>
      </c>
      <c r="H2752" t="s">
        <v>11</v>
      </c>
    </row>
    <row r="2753" spans="1:8">
      <c r="A2753" s="1" t="s">
        <v>7</v>
      </c>
      <c r="B2753" t="s">
        <v>8</v>
      </c>
      <c r="C2753">
        <v>76</v>
      </c>
      <c r="D2753" t="s">
        <v>9</v>
      </c>
      <c r="E2753" s="35">
        <v>39277</v>
      </c>
      <c r="F2753">
        <v>1899</v>
      </c>
      <c r="G2753" t="s">
        <v>10</v>
      </c>
      <c r="H2753" t="s">
        <v>11</v>
      </c>
    </row>
    <row r="2754" spans="1:8">
      <c r="A2754" s="1" t="s">
        <v>7</v>
      </c>
      <c r="B2754" t="s">
        <v>8</v>
      </c>
      <c r="C2754">
        <v>76</v>
      </c>
      <c r="D2754" t="s">
        <v>9</v>
      </c>
      <c r="E2754" s="35">
        <v>39278</v>
      </c>
      <c r="F2754">
        <v>1646</v>
      </c>
      <c r="G2754" t="s">
        <v>10</v>
      </c>
      <c r="H2754" t="s">
        <v>11</v>
      </c>
    </row>
    <row r="2755" spans="1:8">
      <c r="A2755" s="1" t="s">
        <v>7</v>
      </c>
      <c r="B2755" t="s">
        <v>8</v>
      </c>
      <c r="C2755">
        <v>76</v>
      </c>
      <c r="D2755" t="s">
        <v>9</v>
      </c>
      <c r="E2755" s="35">
        <v>39279</v>
      </c>
      <c r="F2755">
        <v>1449</v>
      </c>
      <c r="G2755" t="s">
        <v>10</v>
      </c>
      <c r="H2755" t="s">
        <v>11</v>
      </c>
    </row>
    <row r="2756" spans="1:8">
      <c r="A2756" s="1" t="s">
        <v>7</v>
      </c>
      <c r="B2756" t="s">
        <v>8</v>
      </c>
      <c r="C2756">
        <v>76</v>
      </c>
      <c r="D2756" t="s">
        <v>9</v>
      </c>
      <c r="E2756" s="35">
        <v>39280</v>
      </c>
      <c r="F2756">
        <v>1136</v>
      </c>
      <c r="G2756" t="s">
        <v>10</v>
      </c>
      <c r="H2756" t="s">
        <v>11</v>
      </c>
    </row>
    <row r="2757" spans="1:8">
      <c r="A2757" s="1" t="s">
        <v>7</v>
      </c>
      <c r="B2757" t="s">
        <v>8</v>
      </c>
      <c r="C2757">
        <v>76</v>
      </c>
      <c r="D2757" t="s">
        <v>9</v>
      </c>
      <c r="E2757" s="35">
        <v>39281</v>
      </c>
      <c r="F2757">
        <v>1825</v>
      </c>
      <c r="G2757" t="s">
        <v>10</v>
      </c>
      <c r="H2757" t="s">
        <v>11</v>
      </c>
    </row>
    <row r="2758" spans="1:8">
      <c r="A2758" s="1" t="s">
        <v>7</v>
      </c>
      <c r="B2758" t="s">
        <v>8</v>
      </c>
      <c r="C2758">
        <v>76</v>
      </c>
      <c r="D2758" t="s">
        <v>9</v>
      </c>
      <c r="E2758" s="35">
        <v>39282</v>
      </c>
      <c r="F2758">
        <v>1189</v>
      </c>
      <c r="G2758" t="s">
        <v>10</v>
      </c>
      <c r="H2758" t="s">
        <v>11</v>
      </c>
    </row>
    <row r="2759" spans="1:8">
      <c r="A2759" s="1" t="s">
        <v>7</v>
      </c>
      <c r="B2759" t="s">
        <v>8</v>
      </c>
      <c r="C2759">
        <v>76</v>
      </c>
      <c r="D2759" t="s">
        <v>9</v>
      </c>
      <c r="E2759" s="35">
        <v>39283</v>
      </c>
      <c r="F2759">
        <v>1445</v>
      </c>
      <c r="G2759" t="s">
        <v>10</v>
      </c>
      <c r="H2759" t="s">
        <v>11</v>
      </c>
    </row>
    <row r="2760" spans="1:8">
      <c r="A2760" s="1" t="s">
        <v>7</v>
      </c>
      <c r="B2760" t="s">
        <v>8</v>
      </c>
      <c r="C2760">
        <v>76</v>
      </c>
      <c r="D2760" t="s">
        <v>9</v>
      </c>
      <c r="E2760" s="35">
        <v>39284</v>
      </c>
      <c r="F2760">
        <v>1610</v>
      </c>
      <c r="G2760" t="s">
        <v>10</v>
      </c>
      <c r="H2760" t="s">
        <v>11</v>
      </c>
    </row>
    <row r="2761" spans="1:8">
      <c r="A2761" s="1" t="s">
        <v>7</v>
      </c>
      <c r="B2761" t="s">
        <v>8</v>
      </c>
      <c r="C2761">
        <v>76</v>
      </c>
      <c r="D2761" t="s">
        <v>9</v>
      </c>
      <c r="E2761" s="35">
        <v>39285</v>
      </c>
      <c r="F2761">
        <v>1648</v>
      </c>
      <c r="G2761" t="s">
        <v>10</v>
      </c>
      <c r="H2761" t="s">
        <v>11</v>
      </c>
    </row>
    <row r="2762" spans="1:8">
      <c r="A2762" s="1" t="s">
        <v>7</v>
      </c>
      <c r="B2762" t="s">
        <v>8</v>
      </c>
      <c r="C2762">
        <v>76</v>
      </c>
      <c r="D2762" t="s">
        <v>9</v>
      </c>
      <c r="E2762" s="35">
        <v>39286</v>
      </c>
      <c r="F2762">
        <v>1371</v>
      </c>
      <c r="G2762" t="s">
        <v>10</v>
      </c>
      <c r="H2762" t="s">
        <v>11</v>
      </c>
    </row>
    <row r="2763" spans="1:8">
      <c r="A2763" s="1" t="s">
        <v>7</v>
      </c>
      <c r="B2763" t="s">
        <v>8</v>
      </c>
      <c r="C2763">
        <v>76</v>
      </c>
      <c r="D2763" t="s">
        <v>9</v>
      </c>
      <c r="E2763" s="35">
        <v>39287</v>
      </c>
      <c r="F2763">
        <v>1314</v>
      </c>
      <c r="G2763" t="s">
        <v>10</v>
      </c>
      <c r="H2763" t="s">
        <v>11</v>
      </c>
    </row>
    <row r="2764" spans="1:8">
      <c r="A2764" s="1" t="s">
        <v>7</v>
      </c>
      <c r="B2764" t="s">
        <v>8</v>
      </c>
      <c r="C2764">
        <v>76</v>
      </c>
      <c r="D2764" t="s">
        <v>9</v>
      </c>
      <c r="E2764" s="35">
        <v>39288</v>
      </c>
      <c r="F2764">
        <v>1532</v>
      </c>
      <c r="G2764" t="s">
        <v>10</v>
      </c>
      <c r="H2764" t="s">
        <v>11</v>
      </c>
    </row>
    <row r="2765" spans="1:8">
      <c r="A2765" s="1" t="s">
        <v>7</v>
      </c>
      <c r="B2765" t="s">
        <v>8</v>
      </c>
      <c r="C2765">
        <v>76</v>
      </c>
      <c r="D2765" t="s">
        <v>9</v>
      </c>
      <c r="E2765" s="35">
        <v>39289</v>
      </c>
      <c r="F2765">
        <v>1464</v>
      </c>
      <c r="G2765" t="s">
        <v>10</v>
      </c>
      <c r="H2765" t="s">
        <v>11</v>
      </c>
    </row>
    <row r="2766" spans="1:8">
      <c r="A2766" s="1" t="s">
        <v>7</v>
      </c>
      <c r="B2766" t="s">
        <v>8</v>
      </c>
      <c r="C2766">
        <v>76</v>
      </c>
      <c r="D2766" t="s">
        <v>9</v>
      </c>
      <c r="E2766" s="35">
        <v>39290</v>
      </c>
      <c r="F2766">
        <v>1537</v>
      </c>
      <c r="G2766" t="s">
        <v>10</v>
      </c>
      <c r="H2766" t="s">
        <v>11</v>
      </c>
    </row>
    <row r="2767" spans="1:8">
      <c r="A2767" s="1" t="s">
        <v>7</v>
      </c>
      <c r="B2767" t="s">
        <v>8</v>
      </c>
      <c r="C2767">
        <v>76</v>
      </c>
      <c r="D2767" t="s">
        <v>9</v>
      </c>
      <c r="E2767" s="35">
        <v>39291</v>
      </c>
      <c r="F2767">
        <v>1488</v>
      </c>
      <c r="G2767" t="s">
        <v>10</v>
      </c>
      <c r="H2767" t="s">
        <v>11</v>
      </c>
    </row>
    <row r="2768" spans="1:8">
      <c r="A2768" s="1" t="s">
        <v>7</v>
      </c>
      <c r="B2768" t="s">
        <v>8</v>
      </c>
      <c r="C2768">
        <v>76</v>
      </c>
      <c r="D2768" t="s">
        <v>9</v>
      </c>
      <c r="E2768" s="35">
        <v>39292</v>
      </c>
      <c r="F2768">
        <v>1137</v>
      </c>
      <c r="G2768" t="s">
        <v>10</v>
      </c>
      <c r="H2768" t="s">
        <v>11</v>
      </c>
    </row>
    <row r="2769" spans="1:8">
      <c r="A2769" s="1" t="s">
        <v>7</v>
      </c>
      <c r="B2769" t="s">
        <v>8</v>
      </c>
      <c r="C2769">
        <v>76</v>
      </c>
      <c r="D2769" t="s">
        <v>9</v>
      </c>
      <c r="E2769" s="35">
        <v>39293</v>
      </c>
      <c r="F2769">
        <v>1304</v>
      </c>
      <c r="G2769" t="s">
        <v>10</v>
      </c>
      <c r="H2769" t="s">
        <v>11</v>
      </c>
    </row>
    <row r="2770" spans="1:8">
      <c r="A2770" s="1" t="s">
        <v>7</v>
      </c>
      <c r="B2770" t="s">
        <v>8</v>
      </c>
      <c r="C2770">
        <v>76</v>
      </c>
      <c r="D2770" t="s">
        <v>9</v>
      </c>
      <c r="E2770" s="35">
        <v>39294</v>
      </c>
      <c r="F2770">
        <v>1116</v>
      </c>
      <c r="G2770" t="s">
        <v>10</v>
      </c>
      <c r="H2770" t="s">
        <v>11</v>
      </c>
    </row>
    <row r="2771" spans="1:8">
      <c r="A2771" s="1" t="s">
        <v>7</v>
      </c>
      <c r="B2771" t="s">
        <v>8</v>
      </c>
      <c r="C2771">
        <v>76</v>
      </c>
      <c r="D2771" t="s">
        <v>9</v>
      </c>
      <c r="E2771" s="35">
        <v>39295</v>
      </c>
      <c r="F2771">
        <v>1370</v>
      </c>
      <c r="G2771" t="s">
        <v>10</v>
      </c>
      <c r="H2771" t="s">
        <v>11</v>
      </c>
    </row>
    <row r="2772" spans="1:8">
      <c r="A2772" s="1" t="s">
        <v>7</v>
      </c>
      <c r="B2772" t="s">
        <v>8</v>
      </c>
      <c r="C2772">
        <v>76</v>
      </c>
      <c r="D2772" t="s">
        <v>9</v>
      </c>
      <c r="E2772" s="35">
        <v>39296</v>
      </c>
      <c r="F2772">
        <v>1304</v>
      </c>
      <c r="G2772" t="s">
        <v>10</v>
      </c>
      <c r="H2772" t="s">
        <v>11</v>
      </c>
    </row>
    <row r="2773" spans="1:8">
      <c r="A2773" s="1" t="s">
        <v>7</v>
      </c>
      <c r="B2773" t="s">
        <v>8</v>
      </c>
      <c r="C2773">
        <v>76</v>
      </c>
      <c r="D2773" t="s">
        <v>9</v>
      </c>
      <c r="E2773" s="35">
        <v>39297</v>
      </c>
      <c r="F2773">
        <v>1364</v>
      </c>
      <c r="G2773" t="s">
        <v>10</v>
      </c>
      <c r="H2773" t="s">
        <v>11</v>
      </c>
    </row>
    <row r="2774" spans="1:8">
      <c r="A2774" s="1" t="s">
        <v>7</v>
      </c>
      <c r="B2774" t="s">
        <v>8</v>
      </c>
      <c r="C2774">
        <v>76</v>
      </c>
      <c r="D2774" t="s">
        <v>9</v>
      </c>
      <c r="E2774" s="35">
        <v>39298</v>
      </c>
      <c r="F2774">
        <v>1356</v>
      </c>
      <c r="G2774" t="s">
        <v>10</v>
      </c>
      <c r="H2774" t="s">
        <v>11</v>
      </c>
    </row>
    <row r="2775" spans="1:8">
      <c r="A2775" s="1" t="s">
        <v>7</v>
      </c>
      <c r="B2775" t="s">
        <v>8</v>
      </c>
      <c r="C2775">
        <v>76</v>
      </c>
      <c r="D2775" t="s">
        <v>9</v>
      </c>
      <c r="E2775" s="35">
        <v>39299</v>
      </c>
      <c r="F2775">
        <v>1144</v>
      </c>
      <c r="G2775" t="s">
        <v>10</v>
      </c>
      <c r="H2775" t="s">
        <v>11</v>
      </c>
    </row>
    <row r="2776" spans="1:8">
      <c r="A2776" s="1" t="s">
        <v>7</v>
      </c>
      <c r="B2776" t="s">
        <v>8</v>
      </c>
      <c r="C2776">
        <v>76</v>
      </c>
      <c r="D2776" t="s">
        <v>9</v>
      </c>
      <c r="E2776" s="35">
        <v>39300</v>
      </c>
      <c r="F2776">
        <v>1090</v>
      </c>
      <c r="G2776" t="s">
        <v>10</v>
      </c>
      <c r="H2776" t="s">
        <v>11</v>
      </c>
    </row>
    <row r="2777" spans="1:8">
      <c r="A2777" s="1" t="s">
        <v>7</v>
      </c>
      <c r="B2777" t="s">
        <v>8</v>
      </c>
      <c r="C2777">
        <v>76</v>
      </c>
      <c r="D2777" t="s">
        <v>9</v>
      </c>
      <c r="E2777" s="35">
        <v>39301</v>
      </c>
      <c r="F2777">
        <v>1396</v>
      </c>
      <c r="G2777" t="s">
        <v>10</v>
      </c>
      <c r="H2777" t="s">
        <v>11</v>
      </c>
    </row>
    <row r="2778" spans="1:8">
      <c r="A2778" s="1" t="s">
        <v>7</v>
      </c>
      <c r="B2778" t="s">
        <v>8</v>
      </c>
      <c r="C2778">
        <v>76</v>
      </c>
      <c r="D2778" t="s">
        <v>9</v>
      </c>
      <c r="E2778" s="35">
        <v>39302</v>
      </c>
      <c r="F2778">
        <v>1232</v>
      </c>
      <c r="G2778" t="s">
        <v>10</v>
      </c>
      <c r="H2778" t="s">
        <v>11</v>
      </c>
    </row>
    <row r="2779" spans="1:8">
      <c r="A2779" s="1" t="s">
        <v>7</v>
      </c>
      <c r="B2779" t="s">
        <v>8</v>
      </c>
      <c r="C2779">
        <v>76</v>
      </c>
      <c r="D2779" t="s">
        <v>9</v>
      </c>
      <c r="E2779" s="35">
        <v>39303</v>
      </c>
      <c r="F2779">
        <v>1131</v>
      </c>
      <c r="G2779" t="s">
        <v>10</v>
      </c>
      <c r="H2779" t="s">
        <v>11</v>
      </c>
    </row>
    <row r="2780" spans="1:8">
      <c r="A2780" s="1" t="s">
        <v>7</v>
      </c>
      <c r="B2780" t="s">
        <v>8</v>
      </c>
      <c r="C2780">
        <v>76</v>
      </c>
      <c r="D2780" t="s">
        <v>9</v>
      </c>
      <c r="E2780" s="35">
        <v>39304</v>
      </c>
      <c r="F2780">
        <v>1078</v>
      </c>
      <c r="G2780" t="s">
        <v>10</v>
      </c>
      <c r="H2780" t="s">
        <v>11</v>
      </c>
    </row>
    <row r="2781" spans="1:8">
      <c r="A2781" s="1" t="s">
        <v>7</v>
      </c>
      <c r="B2781" t="s">
        <v>8</v>
      </c>
      <c r="C2781">
        <v>76</v>
      </c>
      <c r="D2781" t="s">
        <v>9</v>
      </c>
      <c r="E2781" s="35">
        <v>39305</v>
      </c>
      <c r="F2781">
        <v>1194</v>
      </c>
      <c r="G2781" t="s">
        <v>10</v>
      </c>
      <c r="H2781" t="s">
        <v>11</v>
      </c>
    </row>
    <row r="2782" spans="1:8">
      <c r="A2782" s="1" t="s">
        <v>7</v>
      </c>
      <c r="B2782" t="s">
        <v>8</v>
      </c>
      <c r="C2782">
        <v>76</v>
      </c>
      <c r="D2782" t="s">
        <v>9</v>
      </c>
      <c r="E2782" s="35">
        <v>39306</v>
      </c>
      <c r="F2782">
        <v>1539</v>
      </c>
      <c r="G2782" t="s">
        <v>10</v>
      </c>
      <c r="H2782" t="s">
        <v>11</v>
      </c>
    </row>
    <row r="2783" spans="1:8">
      <c r="A2783" s="1" t="s">
        <v>7</v>
      </c>
      <c r="B2783" t="s">
        <v>8</v>
      </c>
      <c r="C2783">
        <v>76</v>
      </c>
      <c r="D2783" t="s">
        <v>9</v>
      </c>
      <c r="E2783" s="35">
        <v>39307</v>
      </c>
      <c r="F2783">
        <v>1452</v>
      </c>
      <c r="G2783" t="s">
        <v>10</v>
      </c>
      <c r="H2783" t="s">
        <v>11</v>
      </c>
    </row>
    <row r="2784" spans="1:8">
      <c r="A2784" s="1" t="s">
        <v>7</v>
      </c>
      <c r="B2784" t="s">
        <v>8</v>
      </c>
      <c r="C2784">
        <v>76</v>
      </c>
      <c r="D2784" t="s">
        <v>9</v>
      </c>
      <c r="E2784" s="35">
        <v>39308</v>
      </c>
      <c r="F2784">
        <v>1557</v>
      </c>
      <c r="G2784" t="s">
        <v>10</v>
      </c>
      <c r="H2784" t="s">
        <v>11</v>
      </c>
    </row>
    <row r="2785" spans="1:8">
      <c r="A2785" s="1" t="s">
        <v>7</v>
      </c>
      <c r="B2785" t="s">
        <v>8</v>
      </c>
      <c r="C2785">
        <v>76</v>
      </c>
      <c r="D2785" t="s">
        <v>9</v>
      </c>
      <c r="E2785" s="35">
        <v>39309</v>
      </c>
      <c r="F2785">
        <v>1269</v>
      </c>
      <c r="G2785" t="s">
        <v>10</v>
      </c>
      <c r="H2785" t="s">
        <v>11</v>
      </c>
    </row>
    <row r="2786" spans="1:8">
      <c r="A2786" s="1" t="s">
        <v>7</v>
      </c>
      <c r="B2786" t="s">
        <v>8</v>
      </c>
      <c r="C2786">
        <v>76</v>
      </c>
      <c r="D2786" t="s">
        <v>9</v>
      </c>
      <c r="E2786" s="35">
        <v>39310</v>
      </c>
      <c r="F2786">
        <v>1407</v>
      </c>
      <c r="G2786" t="s">
        <v>10</v>
      </c>
      <c r="H2786" t="s">
        <v>11</v>
      </c>
    </row>
    <row r="2787" spans="1:8">
      <c r="A2787" s="1" t="s">
        <v>7</v>
      </c>
      <c r="B2787" t="s">
        <v>8</v>
      </c>
      <c r="C2787">
        <v>76</v>
      </c>
      <c r="D2787" t="s">
        <v>9</v>
      </c>
      <c r="E2787" s="35">
        <v>39311</v>
      </c>
      <c r="F2787">
        <v>1139</v>
      </c>
      <c r="G2787" t="s">
        <v>10</v>
      </c>
      <c r="H2787" t="s">
        <v>11</v>
      </c>
    </row>
    <row r="2788" spans="1:8">
      <c r="A2788" s="1" t="s">
        <v>7</v>
      </c>
      <c r="B2788" t="s">
        <v>8</v>
      </c>
      <c r="C2788">
        <v>76</v>
      </c>
      <c r="D2788" t="s">
        <v>9</v>
      </c>
      <c r="E2788" s="35">
        <v>39312</v>
      </c>
      <c r="F2788">
        <v>1448</v>
      </c>
      <c r="G2788" t="s">
        <v>10</v>
      </c>
      <c r="H2788" t="s">
        <v>11</v>
      </c>
    </row>
    <row r="2789" spans="1:8">
      <c r="A2789" s="1" t="s">
        <v>7</v>
      </c>
      <c r="B2789" t="s">
        <v>8</v>
      </c>
      <c r="C2789">
        <v>76</v>
      </c>
      <c r="D2789" t="s">
        <v>9</v>
      </c>
      <c r="E2789" s="35">
        <v>39313</v>
      </c>
      <c r="F2789">
        <v>1113</v>
      </c>
      <c r="G2789" t="s">
        <v>10</v>
      </c>
      <c r="H2789" t="s">
        <v>11</v>
      </c>
    </row>
    <row r="2790" spans="1:8">
      <c r="A2790" s="1" t="s">
        <v>7</v>
      </c>
      <c r="B2790" t="s">
        <v>8</v>
      </c>
      <c r="C2790">
        <v>76</v>
      </c>
      <c r="D2790" t="s">
        <v>9</v>
      </c>
      <c r="E2790" s="35">
        <v>39314</v>
      </c>
      <c r="F2790">
        <v>1366</v>
      </c>
      <c r="G2790" t="s">
        <v>10</v>
      </c>
      <c r="H2790" t="s">
        <v>11</v>
      </c>
    </row>
    <row r="2791" spans="1:8">
      <c r="A2791" s="1" t="s">
        <v>7</v>
      </c>
      <c r="B2791" t="s">
        <v>8</v>
      </c>
      <c r="C2791">
        <v>76</v>
      </c>
      <c r="D2791" t="s">
        <v>9</v>
      </c>
      <c r="E2791" s="35">
        <v>39315</v>
      </c>
      <c r="F2791">
        <v>1483</v>
      </c>
      <c r="G2791" t="s">
        <v>10</v>
      </c>
      <c r="H2791" t="s">
        <v>11</v>
      </c>
    </row>
    <row r="2792" spans="1:8">
      <c r="A2792" s="1" t="s">
        <v>7</v>
      </c>
      <c r="B2792" t="s">
        <v>8</v>
      </c>
      <c r="C2792">
        <v>76</v>
      </c>
      <c r="D2792" t="s">
        <v>9</v>
      </c>
      <c r="E2792" s="35">
        <v>39316</v>
      </c>
      <c r="F2792">
        <v>1342</v>
      </c>
      <c r="G2792" t="s">
        <v>10</v>
      </c>
      <c r="H2792" t="s">
        <v>11</v>
      </c>
    </row>
    <row r="2793" spans="1:8">
      <c r="A2793" s="1" t="s">
        <v>7</v>
      </c>
      <c r="B2793" t="s">
        <v>8</v>
      </c>
      <c r="C2793">
        <v>76</v>
      </c>
      <c r="D2793" t="s">
        <v>9</v>
      </c>
      <c r="E2793" s="35">
        <v>39317</v>
      </c>
      <c r="F2793">
        <v>1305</v>
      </c>
      <c r="G2793" t="s">
        <v>10</v>
      </c>
      <c r="H2793" t="s">
        <v>11</v>
      </c>
    </row>
    <row r="2794" spans="1:8">
      <c r="A2794" s="1" t="s">
        <v>7</v>
      </c>
      <c r="B2794" t="s">
        <v>8</v>
      </c>
      <c r="C2794">
        <v>76</v>
      </c>
      <c r="D2794" t="s">
        <v>9</v>
      </c>
      <c r="E2794" s="35">
        <v>39318</v>
      </c>
      <c r="F2794">
        <v>928</v>
      </c>
      <c r="G2794" t="s">
        <v>10</v>
      </c>
      <c r="H2794" t="s">
        <v>11</v>
      </c>
    </row>
    <row r="2795" spans="1:8">
      <c r="A2795" s="1" t="s">
        <v>7</v>
      </c>
      <c r="B2795" t="s">
        <v>8</v>
      </c>
      <c r="C2795">
        <v>76</v>
      </c>
      <c r="D2795" t="s">
        <v>9</v>
      </c>
      <c r="E2795" s="35">
        <v>39319</v>
      </c>
      <c r="F2795">
        <v>1308</v>
      </c>
      <c r="G2795" t="s">
        <v>10</v>
      </c>
      <c r="H2795" t="s">
        <v>11</v>
      </c>
    </row>
    <row r="2796" spans="1:8">
      <c r="A2796" s="1" t="s">
        <v>7</v>
      </c>
      <c r="B2796" t="s">
        <v>8</v>
      </c>
      <c r="C2796">
        <v>76</v>
      </c>
      <c r="D2796" t="s">
        <v>9</v>
      </c>
      <c r="E2796" s="35">
        <v>39320</v>
      </c>
      <c r="F2796">
        <v>1379</v>
      </c>
      <c r="G2796" t="s">
        <v>10</v>
      </c>
      <c r="H2796" t="s">
        <v>11</v>
      </c>
    </row>
    <row r="2797" spans="1:8">
      <c r="A2797" s="1" t="s">
        <v>7</v>
      </c>
      <c r="B2797" t="s">
        <v>8</v>
      </c>
      <c r="C2797">
        <v>76</v>
      </c>
      <c r="D2797" t="s">
        <v>9</v>
      </c>
      <c r="E2797" s="35">
        <v>39321</v>
      </c>
      <c r="F2797">
        <v>954</v>
      </c>
      <c r="G2797" t="s">
        <v>10</v>
      </c>
      <c r="H2797" t="s">
        <v>11</v>
      </c>
    </row>
    <row r="2798" spans="1:8">
      <c r="A2798" s="1" t="s">
        <v>7</v>
      </c>
      <c r="B2798" t="s">
        <v>8</v>
      </c>
      <c r="C2798">
        <v>76</v>
      </c>
      <c r="D2798" t="s">
        <v>9</v>
      </c>
      <c r="E2798" s="35">
        <v>39322</v>
      </c>
      <c r="F2798">
        <v>1290</v>
      </c>
      <c r="G2798" t="s">
        <v>10</v>
      </c>
      <c r="H2798" t="s">
        <v>11</v>
      </c>
    </row>
    <row r="2799" spans="1:8">
      <c r="A2799" s="1" t="s">
        <v>7</v>
      </c>
      <c r="B2799" t="s">
        <v>8</v>
      </c>
      <c r="C2799">
        <v>76</v>
      </c>
      <c r="D2799" t="s">
        <v>9</v>
      </c>
      <c r="E2799" s="35">
        <v>39323</v>
      </c>
      <c r="F2799">
        <v>1906</v>
      </c>
      <c r="G2799" t="s">
        <v>10</v>
      </c>
      <c r="H2799" t="s">
        <v>11</v>
      </c>
    </row>
    <row r="2800" spans="1:8">
      <c r="A2800" s="1" t="s">
        <v>7</v>
      </c>
      <c r="B2800" t="s">
        <v>8</v>
      </c>
      <c r="C2800">
        <v>76</v>
      </c>
      <c r="D2800" t="s">
        <v>9</v>
      </c>
      <c r="E2800" s="35">
        <v>39324</v>
      </c>
      <c r="F2800">
        <v>1525</v>
      </c>
      <c r="G2800" t="s">
        <v>10</v>
      </c>
      <c r="H2800" t="s">
        <v>11</v>
      </c>
    </row>
    <row r="2801" spans="1:8">
      <c r="A2801" s="1" t="s">
        <v>7</v>
      </c>
      <c r="B2801" t="s">
        <v>8</v>
      </c>
      <c r="C2801">
        <v>76</v>
      </c>
      <c r="D2801" t="s">
        <v>9</v>
      </c>
      <c r="E2801" s="35">
        <v>39325</v>
      </c>
      <c r="F2801">
        <v>1493</v>
      </c>
      <c r="G2801" t="s">
        <v>10</v>
      </c>
      <c r="H2801" t="s">
        <v>11</v>
      </c>
    </row>
    <row r="2802" spans="1:8">
      <c r="A2802" s="1" t="s">
        <v>7</v>
      </c>
      <c r="B2802" t="s">
        <v>8</v>
      </c>
      <c r="C2802">
        <v>76</v>
      </c>
      <c r="D2802" t="s">
        <v>9</v>
      </c>
      <c r="E2802" s="35">
        <v>39326</v>
      </c>
      <c r="F2802">
        <v>1411</v>
      </c>
      <c r="G2802" t="s">
        <v>10</v>
      </c>
      <c r="H2802" t="s">
        <v>11</v>
      </c>
    </row>
    <row r="2803" spans="1:8">
      <c r="A2803" s="1" t="s">
        <v>7</v>
      </c>
      <c r="B2803" t="s">
        <v>8</v>
      </c>
      <c r="C2803">
        <v>76</v>
      </c>
      <c r="D2803" t="s">
        <v>9</v>
      </c>
      <c r="E2803" s="35">
        <v>39327</v>
      </c>
      <c r="F2803">
        <v>984</v>
      </c>
      <c r="G2803" t="s">
        <v>10</v>
      </c>
      <c r="H2803" t="s">
        <v>11</v>
      </c>
    </row>
    <row r="2804" spans="1:8">
      <c r="A2804" s="1" t="s">
        <v>7</v>
      </c>
      <c r="B2804" t="s">
        <v>8</v>
      </c>
      <c r="C2804">
        <v>76</v>
      </c>
      <c r="D2804" t="s">
        <v>9</v>
      </c>
      <c r="E2804" s="35">
        <v>39328</v>
      </c>
      <c r="F2804">
        <v>1211</v>
      </c>
      <c r="G2804" t="s">
        <v>10</v>
      </c>
      <c r="H2804" t="s">
        <v>11</v>
      </c>
    </row>
    <row r="2805" spans="1:8">
      <c r="A2805" s="1" t="s">
        <v>7</v>
      </c>
      <c r="B2805" t="s">
        <v>8</v>
      </c>
      <c r="C2805">
        <v>76</v>
      </c>
      <c r="D2805" t="s">
        <v>9</v>
      </c>
      <c r="E2805" s="35">
        <v>39329</v>
      </c>
      <c r="F2805">
        <v>1385</v>
      </c>
      <c r="G2805" t="s">
        <v>10</v>
      </c>
      <c r="H2805" t="s">
        <v>11</v>
      </c>
    </row>
    <row r="2806" spans="1:8">
      <c r="A2806" s="1" t="s">
        <v>7</v>
      </c>
      <c r="B2806" t="s">
        <v>8</v>
      </c>
      <c r="C2806">
        <v>76</v>
      </c>
      <c r="D2806" t="s">
        <v>9</v>
      </c>
      <c r="E2806" s="35">
        <v>39330</v>
      </c>
      <c r="F2806">
        <v>1035</v>
      </c>
      <c r="G2806" t="s">
        <v>10</v>
      </c>
      <c r="H2806" t="s">
        <v>11</v>
      </c>
    </row>
    <row r="2807" spans="1:8">
      <c r="A2807" s="1" t="s">
        <v>7</v>
      </c>
      <c r="B2807" t="s">
        <v>8</v>
      </c>
      <c r="C2807">
        <v>76</v>
      </c>
      <c r="D2807" t="s">
        <v>9</v>
      </c>
      <c r="E2807" s="35">
        <v>39331</v>
      </c>
      <c r="F2807">
        <v>880</v>
      </c>
      <c r="G2807" t="s">
        <v>10</v>
      </c>
      <c r="H2807" t="s">
        <v>11</v>
      </c>
    </row>
    <row r="2808" spans="1:8">
      <c r="A2808" s="1" t="s">
        <v>7</v>
      </c>
      <c r="B2808" t="s">
        <v>8</v>
      </c>
      <c r="C2808">
        <v>76</v>
      </c>
      <c r="D2808" t="s">
        <v>9</v>
      </c>
      <c r="E2808" s="35">
        <v>39332</v>
      </c>
      <c r="F2808">
        <v>1386</v>
      </c>
      <c r="G2808" t="s">
        <v>10</v>
      </c>
      <c r="H2808" t="s">
        <v>11</v>
      </c>
    </row>
    <row r="2809" spans="1:8">
      <c r="A2809" s="1" t="s">
        <v>7</v>
      </c>
      <c r="B2809" t="s">
        <v>8</v>
      </c>
      <c r="C2809">
        <v>76</v>
      </c>
      <c r="D2809" t="s">
        <v>9</v>
      </c>
      <c r="E2809" s="35">
        <v>39333</v>
      </c>
      <c r="F2809">
        <v>996</v>
      </c>
      <c r="G2809" t="s">
        <v>10</v>
      </c>
      <c r="H2809" t="s">
        <v>11</v>
      </c>
    </row>
    <row r="2810" spans="1:8">
      <c r="A2810" s="1" t="s">
        <v>7</v>
      </c>
      <c r="B2810" t="s">
        <v>8</v>
      </c>
      <c r="C2810">
        <v>76</v>
      </c>
      <c r="D2810" t="s">
        <v>9</v>
      </c>
      <c r="E2810" s="35">
        <v>39334</v>
      </c>
      <c r="F2810">
        <v>1169</v>
      </c>
      <c r="G2810" t="s">
        <v>10</v>
      </c>
      <c r="H2810" t="s">
        <v>11</v>
      </c>
    </row>
    <row r="2811" spans="1:8">
      <c r="A2811" s="1" t="s">
        <v>7</v>
      </c>
      <c r="B2811" t="s">
        <v>8</v>
      </c>
      <c r="C2811">
        <v>76</v>
      </c>
      <c r="D2811" t="s">
        <v>9</v>
      </c>
      <c r="E2811" s="35">
        <v>39335</v>
      </c>
      <c r="F2811">
        <v>990</v>
      </c>
      <c r="G2811" t="s">
        <v>10</v>
      </c>
      <c r="H2811" t="s">
        <v>11</v>
      </c>
    </row>
    <row r="2812" spans="1:8">
      <c r="A2812" s="1" t="s">
        <v>7</v>
      </c>
      <c r="B2812" t="s">
        <v>8</v>
      </c>
      <c r="C2812">
        <v>76</v>
      </c>
      <c r="D2812" t="s">
        <v>9</v>
      </c>
      <c r="E2812" s="35">
        <v>39336</v>
      </c>
      <c r="F2812">
        <v>891</v>
      </c>
      <c r="G2812" t="s">
        <v>10</v>
      </c>
      <c r="H2812" t="s">
        <v>11</v>
      </c>
    </row>
    <row r="2813" spans="1:8">
      <c r="A2813" s="1" t="s">
        <v>7</v>
      </c>
      <c r="B2813" t="s">
        <v>8</v>
      </c>
      <c r="C2813">
        <v>76</v>
      </c>
      <c r="D2813" t="s">
        <v>9</v>
      </c>
      <c r="E2813" s="35">
        <v>39337</v>
      </c>
      <c r="F2813">
        <v>1286</v>
      </c>
      <c r="G2813" t="s">
        <v>10</v>
      </c>
      <c r="H2813" t="s">
        <v>11</v>
      </c>
    </row>
    <row r="2814" spans="1:8">
      <c r="A2814" s="1" t="s">
        <v>7</v>
      </c>
      <c r="B2814" t="s">
        <v>8</v>
      </c>
      <c r="C2814">
        <v>76</v>
      </c>
      <c r="D2814" t="s">
        <v>9</v>
      </c>
      <c r="E2814" s="35">
        <v>39338</v>
      </c>
      <c r="F2814">
        <v>925</v>
      </c>
      <c r="G2814" t="s">
        <v>10</v>
      </c>
      <c r="H2814" t="s">
        <v>11</v>
      </c>
    </row>
    <row r="2815" spans="1:8">
      <c r="A2815" s="1" t="s">
        <v>7</v>
      </c>
      <c r="B2815" t="s">
        <v>8</v>
      </c>
      <c r="C2815">
        <v>76</v>
      </c>
      <c r="D2815" t="s">
        <v>9</v>
      </c>
      <c r="E2815" s="35">
        <v>39339</v>
      </c>
      <c r="F2815">
        <v>1322</v>
      </c>
      <c r="G2815" t="s">
        <v>10</v>
      </c>
      <c r="H2815" t="s">
        <v>11</v>
      </c>
    </row>
    <row r="2816" spans="1:8">
      <c r="A2816" s="1" t="s">
        <v>7</v>
      </c>
      <c r="B2816" t="s">
        <v>8</v>
      </c>
      <c r="C2816">
        <v>76</v>
      </c>
      <c r="D2816" t="s">
        <v>9</v>
      </c>
      <c r="E2816" s="35">
        <v>39340</v>
      </c>
      <c r="F2816">
        <v>1103</v>
      </c>
      <c r="G2816" t="s">
        <v>10</v>
      </c>
      <c r="H2816" t="s">
        <v>11</v>
      </c>
    </row>
    <row r="2817" spans="1:8">
      <c r="A2817" s="1" t="s">
        <v>7</v>
      </c>
      <c r="B2817" t="s">
        <v>8</v>
      </c>
      <c r="C2817">
        <v>76</v>
      </c>
      <c r="D2817" t="s">
        <v>9</v>
      </c>
      <c r="E2817" s="35">
        <v>39341</v>
      </c>
      <c r="F2817">
        <v>1185</v>
      </c>
      <c r="G2817" t="s">
        <v>10</v>
      </c>
      <c r="H2817" t="s">
        <v>11</v>
      </c>
    </row>
    <row r="2818" spans="1:8">
      <c r="A2818" s="1" t="s">
        <v>7</v>
      </c>
      <c r="B2818" t="s">
        <v>8</v>
      </c>
      <c r="C2818">
        <v>76</v>
      </c>
      <c r="D2818" t="s">
        <v>9</v>
      </c>
      <c r="E2818" s="35">
        <v>39342</v>
      </c>
      <c r="F2818">
        <v>1173</v>
      </c>
      <c r="G2818" t="s">
        <v>10</v>
      </c>
      <c r="H2818" t="s">
        <v>11</v>
      </c>
    </row>
    <row r="2819" spans="1:8">
      <c r="A2819" s="1" t="s">
        <v>7</v>
      </c>
      <c r="B2819" t="s">
        <v>8</v>
      </c>
      <c r="C2819">
        <v>76</v>
      </c>
      <c r="D2819" t="s">
        <v>9</v>
      </c>
      <c r="E2819" s="35">
        <v>39343</v>
      </c>
      <c r="F2819">
        <v>844</v>
      </c>
      <c r="G2819" t="s">
        <v>10</v>
      </c>
      <c r="H2819" t="s">
        <v>11</v>
      </c>
    </row>
    <row r="2820" spans="1:8">
      <c r="A2820" s="1" t="s">
        <v>7</v>
      </c>
      <c r="B2820" t="s">
        <v>8</v>
      </c>
      <c r="C2820">
        <v>76</v>
      </c>
      <c r="D2820" t="s">
        <v>9</v>
      </c>
      <c r="E2820" s="35">
        <v>39344</v>
      </c>
      <c r="F2820">
        <v>1281</v>
      </c>
      <c r="G2820" t="s">
        <v>10</v>
      </c>
      <c r="H2820" t="s">
        <v>11</v>
      </c>
    </row>
    <row r="2821" spans="1:8">
      <c r="A2821" s="1" t="s">
        <v>7</v>
      </c>
      <c r="B2821" t="s">
        <v>8</v>
      </c>
      <c r="C2821">
        <v>76</v>
      </c>
      <c r="D2821" t="s">
        <v>9</v>
      </c>
      <c r="E2821" s="35">
        <v>39345</v>
      </c>
      <c r="F2821">
        <v>1237</v>
      </c>
      <c r="G2821" t="s">
        <v>10</v>
      </c>
      <c r="H2821" t="s">
        <v>11</v>
      </c>
    </row>
    <row r="2822" spans="1:8">
      <c r="A2822" s="1" t="s">
        <v>7</v>
      </c>
      <c r="B2822" t="s">
        <v>8</v>
      </c>
      <c r="C2822">
        <v>76</v>
      </c>
      <c r="D2822" t="s">
        <v>9</v>
      </c>
      <c r="E2822" s="35">
        <v>39346</v>
      </c>
      <c r="F2822">
        <v>1207</v>
      </c>
      <c r="G2822" t="s">
        <v>10</v>
      </c>
      <c r="H2822" t="s">
        <v>11</v>
      </c>
    </row>
    <row r="2823" spans="1:8">
      <c r="A2823" s="1" t="s">
        <v>7</v>
      </c>
      <c r="B2823" t="s">
        <v>8</v>
      </c>
      <c r="C2823">
        <v>76</v>
      </c>
      <c r="D2823" t="s">
        <v>9</v>
      </c>
      <c r="E2823" s="35">
        <v>39347</v>
      </c>
      <c r="F2823">
        <v>1173</v>
      </c>
      <c r="G2823" t="s">
        <v>10</v>
      </c>
      <c r="H2823" t="s">
        <v>11</v>
      </c>
    </row>
    <row r="2824" spans="1:8">
      <c r="A2824" s="1" t="s">
        <v>7</v>
      </c>
      <c r="B2824" t="s">
        <v>8</v>
      </c>
      <c r="C2824">
        <v>76</v>
      </c>
      <c r="D2824" t="s">
        <v>9</v>
      </c>
      <c r="E2824" s="35">
        <v>39348</v>
      </c>
      <c r="F2824">
        <v>1034</v>
      </c>
      <c r="G2824" t="s">
        <v>10</v>
      </c>
      <c r="H2824" t="s">
        <v>11</v>
      </c>
    </row>
    <row r="2825" spans="1:8">
      <c r="A2825" s="1" t="s">
        <v>7</v>
      </c>
      <c r="B2825" t="s">
        <v>8</v>
      </c>
      <c r="C2825">
        <v>76</v>
      </c>
      <c r="D2825" t="s">
        <v>9</v>
      </c>
      <c r="E2825" s="35">
        <v>39349</v>
      </c>
      <c r="F2825">
        <v>811</v>
      </c>
      <c r="G2825" t="s">
        <v>10</v>
      </c>
      <c r="H2825" t="s">
        <v>11</v>
      </c>
    </row>
    <row r="2826" spans="1:8">
      <c r="A2826" s="1" t="s">
        <v>7</v>
      </c>
      <c r="B2826" t="s">
        <v>8</v>
      </c>
      <c r="C2826">
        <v>76</v>
      </c>
      <c r="D2826" t="s">
        <v>9</v>
      </c>
      <c r="E2826" s="35">
        <v>39350</v>
      </c>
      <c r="F2826">
        <v>1051</v>
      </c>
      <c r="G2826" t="s">
        <v>10</v>
      </c>
      <c r="H2826" t="s">
        <v>11</v>
      </c>
    </row>
    <row r="2827" spans="1:8">
      <c r="A2827" s="1" t="s">
        <v>7</v>
      </c>
      <c r="B2827" t="s">
        <v>8</v>
      </c>
      <c r="C2827">
        <v>76</v>
      </c>
      <c r="D2827" t="s">
        <v>9</v>
      </c>
      <c r="E2827" s="35">
        <v>39351</v>
      </c>
      <c r="F2827">
        <v>1213</v>
      </c>
      <c r="G2827" t="s">
        <v>10</v>
      </c>
      <c r="H2827" t="s">
        <v>11</v>
      </c>
    </row>
    <row r="2828" spans="1:8">
      <c r="A2828" s="1" t="s">
        <v>7</v>
      </c>
      <c r="B2828" t="s">
        <v>8</v>
      </c>
      <c r="C2828">
        <v>76</v>
      </c>
      <c r="D2828" t="s">
        <v>9</v>
      </c>
      <c r="E2828" s="35">
        <v>39352</v>
      </c>
      <c r="F2828">
        <v>1523</v>
      </c>
      <c r="G2828" t="s">
        <v>10</v>
      </c>
      <c r="H2828" t="s">
        <v>11</v>
      </c>
    </row>
    <row r="2829" spans="1:8">
      <c r="A2829" s="1" t="s">
        <v>7</v>
      </c>
      <c r="B2829" t="s">
        <v>8</v>
      </c>
      <c r="C2829">
        <v>76</v>
      </c>
      <c r="D2829" t="s">
        <v>9</v>
      </c>
      <c r="E2829" s="35">
        <v>39353</v>
      </c>
      <c r="F2829">
        <v>1434</v>
      </c>
      <c r="G2829" t="s">
        <v>10</v>
      </c>
      <c r="H2829" t="s">
        <v>11</v>
      </c>
    </row>
    <row r="2830" spans="1:8">
      <c r="A2830" s="1" t="s">
        <v>7</v>
      </c>
      <c r="B2830" t="s">
        <v>8</v>
      </c>
      <c r="C2830">
        <v>76</v>
      </c>
      <c r="D2830" t="s">
        <v>9</v>
      </c>
      <c r="E2830" s="35">
        <v>39354</v>
      </c>
      <c r="F2830">
        <v>753</v>
      </c>
      <c r="G2830" t="s">
        <v>10</v>
      </c>
      <c r="H2830" t="s">
        <v>11</v>
      </c>
    </row>
    <row r="2831" spans="1:8">
      <c r="A2831" s="1" t="s">
        <v>7</v>
      </c>
      <c r="B2831" t="s">
        <v>8</v>
      </c>
      <c r="C2831">
        <v>76</v>
      </c>
      <c r="D2831" t="s">
        <v>9</v>
      </c>
      <c r="E2831" s="35">
        <v>39355</v>
      </c>
      <c r="F2831">
        <v>702</v>
      </c>
      <c r="G2831" t="s">
        <v>10</v>
      </c>
      <c r="H2831" t="s">
        <v>11</v>
      </c>
    </row>
    <row r="2832" spans="1:8">
      <c r="A2832" s="1" t="s">
        <v>7</v>
      </c>
      <c r="B2832" t="s">
        <v>8</v>
      </c>
      <c r="C2832">
        <v>76</v>
      </c>
      <c r="D2832" t="s">
        <v>9</v>
      </c>
      <c r="E2832" s="35">
        <v>39356</v>
      </c>
      <c r="F2832">
        <v>1169</v>
      </c>
      <c r="G2832" t="s">
        <v>10</v>
      </c>
      <c r="H2832" t="s">
        <v>11</v>
      </c>
    </row>
    <row r="2833" spans="1:8">
      <c r="A2833" s="1" t="s">
        <v>7</v>
      </c>
      <c r="B2833" t="s">
        <v>8</v>
      </c>
      <c r="C2833">
        <v>76</v>
      </c>
      <c r="D2833" t="s">
        <v>9</v>
      </c>
      <c r="E2833" s="35">
        <v>39357</v>
      </c>
      <c r="F2833">
        <v>1071</v>
      </c>
      <c r="G2833" t="s">
        <v>10</v>
      </c>
      <c r="H2833" t="s">
        <v>11</v>
      </c>
    </row>
    <row r="2834" spans="1:8">
      <c r="A2834" s="1" t="s">
        <v>7</v>
      </c>
      <c r="B2834" t="s">
        <v>8</v>
      </c>
      <c r="C2834">
        <v>76</v>
      </c>
      <c r="D2834" t="s">
        <v>9</v>
      </c>
      <c r="E2834" s="35">
        <v>39358</v>
      </c>
      <c r="F2834">
        <v>645</v>
      </c>
      <c r="G2834" t="s">
        <v>10</v>
      </c>
      <c r="H2834" t="s">
        <v>11</v>
      </c>
    </row>
    <row r="2835" spans="1:8">
      <c r="A2835" s="1" t="s">
        <v>7</v>
      </c>
      <c r="B2835" t="s">
        <v>8</v>
      </c>
      <c r="C2835">
        <v>76</v>
      </c>
      <c r="D2835" t="s">
        <v>9</v>
      </c>
      <c r="E2835" s="35">
        <v>39359</v>
      </c>
      <c r="F2835">
        <v>732</v>
      </c>
      <c r="G2835" t="s">
        <v>10</v>
      </c>
      <c r="H2835" t="s">
        <v>11</v>
      </c>
    </row>
    <row r="2836" spans="1:8">
      <c r="A2836" s="1" t="s">
        <v>7</v>
      </c>
      <c r="B2836" t="s">
        <v>8</v>
      </c>
      <c r="C2836">
        <v>76</v>
      </c>
      <c r="D2836" t="s">
        <v>9</v>
      </c>
      <c r="E2836" s="35">
        <v>39360</v>
      </c>
      <c r="F2836">
        <v>744</v>
      </c>
      <c r="G2836" t="s">
        <v>10</v>
      </c>
      <c r="H2836" t="s">
        <v>11</v>
      </c>
    </row>
    <row r="2837" spans="1:8">
      <c r="A2837" s="1" t="s">
        <v>7</v>
      </c>
      <c r="B2837" t="s">
        <v>8</v>
      </c>
      <c r="C2837">
        <v>76</v>
      </c>
      <c r="D2837" t="s">
        <v>9</v>
      </c>
      <c r="E2837" s="35">
        <v>39361</v>
      </c>
      <c r="F2837">
        <v>800</v>
      </c>
      <c r="G2837" t="s">
        <v>10</v>
      </c>
      <c r="H2837" t="s">
        <v>11</v>
      </c>
    </row>
    <row r="2838" spans="1:8">
      <c r="A2838" s="1" t="s">
        <v>7</v>
      </c>
      <c r="B2838" t="s">
        <v>8</v>
      </c>
      <c r="C2838">
        <v>76</v>
      </c>
      <c r="D2838" t="s">
        <v>9</v>
      </c>
      <c r="E2838" s="35">
        <v>39362</v>
      </c>
      <c r="F2838">
        <v>849</v>
      </c>
      <c r="G2838" t="s">
        <v>10</v>
      </c>
      <c r="H2838" t="s">
        <v>11</v>
      </c>
    </row>
    <row r="2839" spans="1:8">
      <c r="A2839" s="1" t="s">
        <v>7</v>
      </c>
      <c r="B2839" t="s">
        <v>8</v>
      </c>
      <c r="C2839">
        <v>76</v>
      </c>
      <c r="D2839" t="s">
        <v>9</v>
      </c>
      <c r="E2839" s="35">
        <v>39363</v>
      </c>
      <c r="F2839">
        <v>729</v>
      </c>
      <c r="G2839" t="s">
        <v>10</v>
      </c>
      <c r="H2839" t="s">
        <v>11</v>
      </c>
    </row>
    <row r="2840" spans="1:8">
      <c r="A2840" s="1" t="s">
        <v>7</v>
      </c>
      <c r="B2840" t="s">
        <v>8</v>
      </c>
      <c r="C2840">
        <v>76</v>
      </c>
      <c r="D2840" t="s">
        <v>9</v>
      </c>
      <c r="E2840" s="35">
        <v>39364</v>
      </c>
      <c r="F2840">
        <v>869</v>
      </c>
      <c r="G2840" t="s">
        <v>10</v>
      </c>
      <c r="H2840" t="s">
        <v>11</v>
      </c>
    </row>
    <row r="2841" spans="1:8">
      <c r="A2841" s="1" t="s">
        <v>7</v>
      </c>
      <c r="B2841" t="s">
        <v>8</v>
      </c>
      <c r="C2841">
        <v>76</v>
      </c>
      <c r="D2841" t="s">
        <v>9</v>
      </c>
      <c r="E2841" s="35">
        <v>39365</v>
      </c>
      <c r="F2841">
        <v>1430</v>
      </c>
      <c r="G2841" t="s">
        <v>10</v>
      </c>
      <c r="H2841" t="s">
        <v>11</v>
      </c>
    </row>
    <row r="2842" spans="1:8">
      <c r="A2842" s="1" t="s">
        <v>7</v>
      </c>
      <c r="B2842" t="s">
        <v>8</v>
      </c>
      <c r="C2842">
        <v>76</v>
      </c>
      <c r="D2842" t="s">
        <v>9</v>
      </c>
      <c r="E2842" s="35">
        <v>39366</v>
      </c>
      <c r="F2842" t="s">
        <v>12</v>
      </c>
      <c r="G2842" t="s">
        <v>10</v>
      </c>
      <c r="H2842" t="s">
        <v>11</v>
      </c>
    </row>
    <row r="2843" spans="1:8">
      <c r="A2843" s="1" t="s">
        <v>7</v>
      </c>
      <c r="B2843" t="s">
        <v>8</v>
      </c>
      <c r="C2843">
        <v>76</v>
      </c>
      <c r="D2843" t="s">
        <v>9</v>
      </c>
      <c r="E2843" s="35">
        <v>39367</v>
      </c>
      <c r="F2843">
        <v>1136</v>
      </c>
      <c r="G2843" t="s">
        <v>10</v>
      </c>
      <c r="H2843" t="s">
        <v>11</v>
      </c>
    </row>
    <row r="2844" spans="1:8">
      <c r="A2844" s="1" t="s">
        <v>7</v>
      </c>
      <c r="B2844" t="s">
        <v>8</v>
      </c>
      <c r="C2844">
        <v>76</v>
      </c>
      <c r="D2844" t="s">
        <v>9</v>
      </c>
      <c r="E2844" s="35">
        <v>39368</v>
      </c>
      <c r="F2844">
        <v>789</v>
      </c>
      <c r="G2844" t="s">
        <v>10</v>
      </c>
      <c r="H2844" t="s">
        <v>11</v>
      </c>
    </row>
    <row r="2845" spans="1:8">
      <c r="A2845" s="1" t="s">
        <v>7</v>
      </c>
      <c r="B2845" t="s">
        <v>8</v>
      </c>
      <c r="C2845">
        <v>76</v>
      </c>
      <c r="D2845" t="s">
        <v>9</v>
      </c>
      <c r="E2845" s="35">
        <v>39369</v>
      </c>
      <c r="F2845">
        <v>825</v>
      </c>
      <c r="G2845" t="s">
        <v>10</v>
      </c>
      <c r="H2845" t="s">
        <v>11</v>
      </c>
    </row>
    <row r="2846" spans="1:8">
      <c r="A2846" s="1" t="s">
        <v>7</v>
      </c>
      <c r="B2846" t="s">
        <v>8</v>
      </c>
      <c r="C2846">
        <v>76</v>
      </c>
      <c r="D2846" t="s">
        <v>9</v>
      </c>
      <c r="E2846" s="35">
        <v>39370</v>
      </c>
      <c r="F2846">
        <v>855</v>
      </c>
      <c r="G2846" t="s">
        <v>10</v>
      </c>
      <c r="H2846" t="s">
        <v>11</v>
      </c>
    </row>
    <row r="2847" spans="1:8">
      <c r="A2847" s="1" t="s">
        <v>7</v>
      </c>
      <c r="B2847" t="s">
        <v>8</v>
      </c>
      <c r="C2847">
        <v>76</v>
      </c>
      <c r="D2847" t="s">
        <v>9</v>
      </c>
      <c r="E2847" s="35">
        <v>39371</v>
      </c>
      <c r="F2847">
        <v>960</v>
      </c>
      <c r="G2847" t="s">
        <v>10</v>
      </c>
      <c r="H2847" t="s">
        <v>11</v>
      </c>
    </row>
    <row r="2848" spans="1:8">
      <c r="A2848" s="1" t="s">
        <v>7</v>
      </c>
      <c r="B2848" t="s">
        <v>8</v>
      </c>
      <c r="C2848">
        <v>76</v>
      </c>
      <c r="D2848" t="s">
        <v>9</v>
      </c>
      <c r="E2848" s="35">
        <v>39372</v>
      </c>
      <c r="F2848">
        <v>459</v>
      </c>
      <c r="G2848" t="s">
        <v>10</v>
      </c>
      <c r="H2848" t="s">
        <v>11</v>
      </c>
    </row>
    <row r="2849" spans="1:8">
      <c r="A2849" s="1" t="s">
        <v>7</v>
      </c>
      <c r="B2849" t="s">
        <v>8</v>
      </c>
      <c r="C2849">
        <v>76</v>
      </c>
      <c r="D2849" t="s">
        <v>9</v>
      </c>
      <c r="E2849" s="35">
        <v>39373</v>
      </c>
      <c r="F2849">
        <v>347</v>
      </c>
      <c r="G2849" t="s">
        <v>10</v>
      </c>
      <c r="H2849" t="s">
        <v>11</v>
      </c>
    </row>
    <row r="2850" spans="1:8">
      <c r="A2850" s="1" t="s">
        <v>7</v>
      </c>
      <c r="B2850" t="s">
        <v>8</v>
      </c>
      <c r="C2850">
        <v>76</v>
      </c>
      <c r="D2850" t="s">
        <v>9</v>
      </c>
      <c r="E2850" s="35">
        <v>39374</v>
      </c>
      <c r="F2850">
        <v>688</v>
      </c>
      <c r="G2850" t="s">
        <v>10</v>
      </c>
      <c r="H2850" t="s">
        <v>11</v>
      </c>
    </row>
    <row r="2851" spans="1:8">
      <c r="A2851" s="1" t="s">
        <v>7</v>
      </c>
      <c r="B2851" t="s">
        <v>8</v>
      </c>
      <c r="C2851">
        <v>76</v>
      </c>
      <c r="D2851" t="s">
        <v>9</v>
      </c>
      <c r="E2851" s="35">
        <v>39375</v>
      </c>
      <c r="F2851">
        <v>950</v>
      </c>
      <c r="G2851" t="s">
        <v>10</v>
      </c>
      <c r="H2851" t="s">
        <v>11</v>
      </c>
    </row>
    <row r="2852" spans="1:8">
      <c r="A2852" s="1" t="s">
        <v>7</v>
      </c>
      <c r="B2852" t="s">
        <v>8</v>
      </c>
      <c r="C2852">
        <v>76</v>
      </c>
      <c r="D2852" t="s">
        <v>9</v>
      </c>
      <c r="E2852" s="35">
        <v>39376</v>
      </c>
      <c r="F2852">
        <v>1020</v>
      </c>
      <c r="G2852" t="s">
        <v>10</v>
      </c>
      <c r="H2852" t="s">
        <v>11</v>
      </c>
    </row>
    <row r="2853" spans="1:8">
      <c r="A2853" s="1" t="s">
        <v>7</v>
      </c>
      <c r="B2853" t="s">
        <v>8</v>
      </c>
      <c r="C2853">
        <v>76</v>
      </c>
      <c r="D2853" t="s">
        <v>9</v>
      </c>
      <c r="E2853" s="35">
        <v>39377</v>
      </c>
      <c r="F2853">
        <v>944</v>
      </c>
      <c r="G2853" t="s">
        <v>10</v>
      </c>
      <c r="H2853" t="s">
        <v>11</v>
      </c>
    </row>
    <row r="2854" spans="1:8">
      <c r="A2854" s="1" t="s">
        <v>7</v>
      </c>
      <c r="B2854" t="s">
        <v>8</v>
      </c>
      <c r="C2854">
        <v>76</v>
      </c>
      <c r="D2854" t="s">
        <v>9</v>
      </c>
      <c r="E2854" s="35">
        <v>39378</v>
      </c>
      <c r="F2854">
        <v>809</v>
      </c>
      <c r="G2854" t="s">
        <v>10</v>
      </c>
      <c r="H2854" t="s">
        <v>11</v>
      </c>
    </row>
    <row r="2855" spans="1:8">
      <c r="A2855" s="1" t="s">
        <v>7</v>
      </c>
      <c r="B2855" t="s">
        <v>8</v>
      </c>
      <c r="C2855">
        <v>76</v>
      </c>
      <c r="D2855" t="s">
        <v>9</v>
      </c>
      <c r="E2855" s="35">
        <v>39379</v>
      </c>
      <c r="F2855">
        <v>791</v>
      </c>
      <c r="G2855" t="s">
        <v>10</v>
      </c>
      <c r="H2855" t="s">
        <v>11</v>
      </c>
    </row>
    <row r="2856" spans="1:8">
      <c r="A2856" s="1" t="s">
        <v>7</v>
      </c>
      <c r="B2856" t="s">
        <v>8</v>
      </c>
      <c r="C2856">
        <v>76</v>
      </c>
      <c r="D2856" t="s">
        <v>9</v>
      </c>
      <c r="E2856" s="35">
        <v>39380</v>
      </c>
      <c r="F2856">
        <v>854</v>
      </c>
      <c r="G2856" t="s">
        <v>10</v>
      </c>
      <c r="H2856" t="s">
        <v>11</v>
      </c>
    </row>
    <row r="2857" spans="1:8">
      <c r="A2857" s="1" t="s">
        <v>7</v>
      </c>
      <c r="B2857" t="s">
        <v>8</v>
      </c>
      <c r="C2857">
        <v>76</v>
      </c>
      <c r="D2857" t="s">
        <v>9</v>
      </c>
      <c r="E2857" s="35">
        <v>39381</v>
      </c>
      <c r="F2857">
        <v>1118</v>
      </c>
      <c r="G2857" t="s">
        <v>10</v>
      </c>
      <c r="H2857" t="s">
        <v>11</v>
      </c>
    </row>
    <row r="2858" spans="1:8">
      <c r="A2858" s="1" t="s">
        <v>7</v>
      </c>
      <c r="B2858" t="s">
        <v>8</v>
      </c>
      <c r="C2858">
        <v>76</v>
      </c>
      <c r="D2858" t="s">
        <v>9</v>
      </c>
      <c r="E2858" s="35">
        <v>39382</v>
      </c>
      <c r="F2858">
        <v>787</v>
      </c>
      <c r="G2858" t="s">
        <v>10</v>
      </c>
      <c r="H2858" t="s">
        <v>11</v>
      </c>
    </row>
    <row r="2859" spans="1:8">
      <c r="A2859" s="1" t="s">
        <v>7</v>
      </c>
      <c r="B2859" t="s">
        <v>8</v>
      </c>
      <c r="C2859">
        <v>76</v>
      </c>
      <c r="D2859" t="s">
        <v>9</v>
      </c>
      <c r="E2859" s="35">
        <v>39383</v>
      </c>
      <c r="F2859">
        <v>872</v>
      </c>
      <c r="G2859" t="s">
        <v>10</v>
      </c>
      <c r="H2859" t="s">
        <v>11</v>
      </c>
    </row>
    <row r="2860" spans="1:8">
      <c r="A2860" s="1" t="s">
        <v>7</v>
      </c>
      <c r="B2860" t="s">
        <v>8</v>
      </c>
      <c r="C2860">
        <v>76</v>
      </c>
      <c r="D2860" t="s">
        <v>9</v>
      </c>
      <c r="E2860" s="35">
        <v>39384</v>
      </c>
      <c r="F2860">
        <v>1174</v>
      </c>
      <c r="G2860" t="s">
        <v>10</v>
      </c>
      <c r="H2860" t="s">
        <v>11</v>
      </c>
    </row>
    <row r="2861" spans="1:8">
      <c r="A2861" s="1" t="s">
        <v>7</v>
      </c>
      <c r="B2861" t="s">
        <v>8</v>
      </c>
      <c r="C2861">
        <v>76</v>
      </c>
      <c r="D2861" t="s">
        <v>9</v>
      </c>
      <c r="E2861" s="35">
        <v>39385</v>
      </c>
      <c r="F2861">
        <v>773</v>
      </c>
      <c r="G2861" t="s">
        <v>10</v>
      </c>
      <c r="H2861" t="s">
        <v>11</v>
      </c>
    </row>
    <row r="2862" spans="1:8">
      <c r="A2862" s="1" t="s">
        <v>7</v>
      </c>
      <c r="B2862" t="s">
        <v>8</v>
      </c>
      <c r="C2862">
        <v>76</v>
      </c>
      <c r="D2862" t="s">
        <v>9</v>
      </c>
      <c r="E2862" s="35">
        <v>39386</v>
      </c>
      <c r="F2862">
        <v>794</v>
      </c>
      <c r="G2862" t="s">
        <v>10</v>
      </c>
      <c r="H2862" t="s">
        <v>11</v>
      </c>
    </row>
    <row r="2863" spans="1:8">
      <c r="A2863" s="1" t="s">
        <v>7</v>
      </c>
      <c r="B2863" t="s">
        <v>8</v>
      </c>
      <c r="C2863">
        <v>76</v>
      </c>
      <c r="D2863" t="s">
        <v>9</v>
      </c>
      <c r="E2863" s="35">
        <v>39387</v>
      </c>
      <c r="F2863">
        <v>374</v>
      </c>
      <c r="G2863" t="s">
        <v>10</v>
      </c>
      <c r="H2863" t="s">
        <v>11</v>
      </c>
    </row>
    <row r="2864" spans="1:8">
      <c r="A2864" s="1" t="s">
        <v>7</v>
      </c>
      <c r="B2864" t="s">
        <v>8</v>
      </c>
      <c r="C2864">
        <v>76</v>
      </c>
      <c r="D2864" t="s">
        <v>9</v>
      </c>
      <c r="E2864" s="35">
        <v>39388</v>
      </c>
      <c r="F2864">
        <v>773</v>
      </c>
      <c r="G2864" t="s">
        <v>10</v>
      </c>
      <c r="H2864" t="s">
        <v>11</v>
      </c>
    </row>
    <row r="2865" spans="1:8">
      <c r="A2865" s="1" t="s">
        <v>7</v>
      </c>
      <c r="B2865" t="s">
        <v>8</v>
      </c>
      <c r="C2865">
        <v>76</v>
      </c>
      <c r="D2865" t="s">
        <v>9</v>
      </c>
      <c r="E2865" s="35">
        <v>39389</v>
      </c>
      <c r="F2865">
        <v>680</v>
      </c>
      <c r="G2865" t="s">
        <v>10</v>
      </c>
      <c r="H2865" t="s">
        <v>11</v>
      </c>
    </row>
    <row r="2866" spans="1:8">
      <c r="A2866" s="1" t="s">
        <v>7</v>
      </c>
      <c r="B2866" t="s">
        <v>8</v>
      </c>
      <c r="C2866">
        <v>76</v>
      </c>
      <c r="D2866" t="s">
        <v>9</v>
      </c>
      <c r="E2866" s="35">
        <v>39390</v>
      </c>
      <c r="F2866">
        <v>745</v>
      </c>
      <c r="G2866" t="s">
        <v>10</v>
      </c>
      <c r="H2866" t="s">
        <v>11</v>
      </c>
    </row>
    <row r="2867" spans="1:8">
      <c r="A2867" s="1" t="s">
        <v>7</v>
      </c>
      <c r="B2867" t="s">
        <v>8</v>
      </c>
      <c r="C2867">
        <v>76</v>
      </c>
      <c r="D2867" t="s">
        <v>9</v>
      </c>
      <c r="E2867" s="35">
        <v>39391</v>
      </c>
      <c r="F2867">
        <v>607</v>
      </c>
      <c r="G2867" t="s">
        <v>10</v>
      </c>
      <c r="H2867" t="s">
        <v>11</v>
      </c>
    </row>
    <row r="2868" spans="1:8">
      <c r="A2868" s="1" t="s">
        <v>7</v>
      </c>
      <c r="B2868" t="s">
        <v>8</v>
      </c>
      <c r="C2868">
        <v>76</v>
      </c>
      <c r="D2868" t="s">
        <v>9</v>
      </c>
      <c r="E2868" s="35">
        <v>39392</v>
      </c>
      <c r="F2868">
        <v>692</v>
      </c>
      <c r="G2868" t="s">
        <v>10</v>
      </c>
      <c r="H2868" t="s">
        <v>11</v>
      </c>
    </row>
    <row r="2869" spans="1:8">
      <c r="A2869" s="1" t="s">
        <v>7</v>
      </c>
      <c r="B2869" t="s">
        <v>8</v>
      </c>
      <c r="C2869">
        <v>76</v>
      </c>
      <c r="D2869" t="s">
        <v>9</v>
      </c>
      <c r="E2869" s="35">
        <v>39393</v>
      </c>
      <c r="F2869">
        <v>884</v>
      </c>
      <c r="G2869" t="s">
        <v>10</v>
      </c>
      <c r="H2869" t="s">
        <v>11</v>
      </c>
    </row>
    <row r="2870" spans="1:8">
      <c r="A2870" s="1" t="s">
        <v>7</v>
      </c>
      <c r="B2870" t="s">
        <v>8</v>
      </c>
      <c r="C2870">
        <v>76</v>
      </c>
      <c r="D2870" t="s">
        <v>9</v>
      </c>
      <c r="E2870" s="35">
        <v>39394</v>
      </c>
      <c r="F2870">
        <v>815</v>
      </c>
      <c r="G2870" t="s">
        <v>10</v>
      </c>
      <c r="H2870" t="s">
        <v>11</v>
      </c>
    </row>
    <row r="2871" spans="1:8">
      <c r="A2871" s="1" t="s">
        <v>7</v>
      </c>
      <c r="B2871" t="s">
        <v>8</v>
      </c>
      <c r="C2871">
        <v>76</v>
      </c>
      <c r="D2871" t="s">
        <v>9</v>
      </c>
      <c r="E2871" s="35">
        <v>39395</v>
      </c>
      <c r="F2871">
        <v>853</v>
      </c>
      <c r="G2871" t="s">
        <v>10</v>
      </c>
      <c r="H2871" t="s">
        <v>11</v>
      </c>
    </row>
    <row r="2872" spans="1:8">
      <c r="A2872" s="1" t="s">
        <v>7</v>
      </c>
      <c r="B2872" t="s">
        <v>8</v>
      </c>
      <c r="C2872">
        <v>76</v>
      </c>
      <c r="D2872" t="s">
        <v>9</v>
      </c>
      <c r="E2872" s="35">
        <v>39396</v>
      </c>
      <c r="F2872">
        <v>790</v>
      </c>
      <c r="G2872" t="s">
        <v>10</v>
      </c>
      <c r="H2872" t="s">
        <v>11</v>
      </c>
    </row>
    <row r="2873" spans="1:8">
      <c r="A2873" s="1" t="s">
        <v>7</v>
      </c>
      <c r="B2873" t="s">
        <v>8</v>
      </c>
      <c r="C2873">
        <v>76</v>
      </c>
      <c r="D2873" t="s">
        <v>9</v>
      </c>
      <c r="E2873" s="35">
        <v>39397</v>
      </c>
      <c r="F2873">
        <v>851</v>
      </c>
      <c r="G2873" t="s">
        <v>10</v>
      </c>
      <c r="H2873" t="s">
        <v>11</v>
      </c>
    </row>
    <row r="2874" spans="1:8">
      <c r="A2874" s="1" t="s">
        <v>7</v>
      </c>
      <c r="B2874" t="s">
        <v>8</v>
      </c>
      <c r="C2874">
        <v>76</v>
      </c>
      <c r="D2874" t="s">
        <v>9</v>
      </c>
      <c r="E2874" s="35">
        <v>39398</v>
      </c>
      <c r="F2874">
        <v>756</v>
      </c>
      <c r="G2874" t="s">
        <v>10</v>
      </c>
      <c r="H2874" t="s">
        <v>11</v>
      </c>
    </row>
    <row r="2875" spans="1:8">
      <c r="A2875" s="1" t="s">
        <v>7</v>
      </c>
      <c r="B2875" t="s">
        <v>8</v>
      </c>
      <c r="C2875">
        <v>76</v>
      </c>
      <c r="D2875" t="s">
        <v>9</v>
      </c>
      <c r="E2875" s="35">
        <v>39399</v>
      </c>
      <c r="F2875">
        <v>629</v>
      </c>
      <c r="G2875" t="s">
        <v>10</v>
      </c>
      <c r="H2875" t="s">
        <v>11</v>
      </c>
    </row>
    <row r="2876" spans="1:8">
      <c r="A2876" s="1" t="s">
        <v>7</v>
      </c>
      <c r="B2876" t="s">
        <v>8</v>
      </c>
      <c r="C2876">
        <v>76</v>
      </c>
      <c r="D2876" t="s">
        <v>9</v>
      </c>
      <c r="E2876" s="35">
        <v>39400</v>
      </c>
      <c r="F2876">
        <v>807</v>
      </c>
      <c r="G2876" t="s">
        <v>10</v>
      </c>
      <c r="H2876" t="s">
        <v>11</v>
      </c>
    </row>
    <row r="2877" spans="1:8">
      <c r="A2877" s="1" t="s">
        <v>7</v>
      </c>
      <c r="B2877" t="s">
        <v>8</v>
      </c>
      <c r="C2877">
        <v>76</v>
      </c>
      <c r="D2877" t="s">
        <v>9</v>
      </c>
      <c r="E2877" s="35">
        <v>39401</v>
      </c>
      <c r="F2877">
        <v>588</v>
      </c>
      <c r="G2877" t="s">
        <v>10</v>
      </c>
      <c r="H2877" t="s">
        <v>11</v>
      </c>
    </row>
    <row r="2878" spans="1:8">
      <c r="A2878" s="1" t="s">
        <v>7</v>
      </c>
      <c r="B2878" t="s">
        <v>8</v>
      </c>
      <c r="C2878">
        <v>76</v>
      </c>
      <c r="D2878" t="s">
        <v>9</v>
      </c>
      <c r="E2878" s="35">
        <v>39402</v>
      </c>
      <c r="F2878">
        <v>508</v>
      </c>
      <c r="G2878" t="s">
        <v>10</v>
      </c>
      <c r="H2878" t="s">
        <v>11</v>
      </c>
    </row>
    <row r="2879" spans="1:8">
      <c r="A2879" s="1" t="s">
        <v>7</v>
      </c>
      <c r="B2879" t="s">
        <v>8</v>
      </c>
      <c r="C2879">
        <v>76</v>
      </c>
      <c r="D2879" t="s">
        <v>9</v>
      </c>
      <c r="E2879" s="35">
        <v>39403</v>
      </c>
      <c r="F2879">
        <v>621</v>
      </c>
      <c r="G2879" t="s">
        <v>10</v>
      </c>
      <c r="H2879" t="s">
        <v>11</v>
      </c>
    </row>
    <row r="2880" spans="1:8">
      <c r="A2880" s="1" t="s">
        <v>7</v>
      </c>
      <c r="B2880" t="s">
        <v>8</v>
      </c>
      <c r="C2880">
        <v>76</v>
      </c>
      <c r="D2880" t="s">
        <v>9</v>
      </c>
      <c r="E2880" s="35">
        <v>39404</v>
      </c>
      <c r="F2880">
        <v>620</v>
      </c>
      <c r="G2880" t="s">
        <v>10</v>
      </c>
      <c r="H2880" t="s">
        <v>11</v>
      </c>
    </row>
    <row r="2881" spans="1:8">
      <c r="A2881" s="1" t="s">
        <v>7</v>
      </c>
      <c r="B2881" t="s">
        <v>8</v>
      </c>
      <c r="C2881">
        <v>76</v>
      </c>
      <c r="D2881" t="s">
        <v>9</v>
      </c>
      <c r="E2881" s="35">
        <v>39405</v>
      </c>
      <c r="F2881">
        <v>387</v>
      </c>
      <c r="G2881" t="s">
        <v>10</v>
      </c>
      <c r="H2881" t="s">
        <v>11</v>
      </c>
    </row>
    <row r="2882" spans="1:8">
      <c r="A2882" s="1" t="s">
        <v>7</v>
      </c>
      <c r="B2882" t="s">
        <v>8</v>
      </c>
      <c r="C2882">
        <v>76</v>
      </c>
      <c r="D2882" t="s">
        <v>9</v>
      </c>
      <c r="E2882" s="35">
        <v>39406</v>
      </c>
      <c r="F2882">
        <v>342</v>
      </c>
      <c r="G2882" t="s">
        <v>10</v>
      </c>
      <c r="H2882" t="s">
        <v>11</v>
      </c>
    </row>
    <row r="2883" spans="1:8">
      <c r="A2883" s="1" t="s">
        <v>7</v>
      </c>
      <c r="B2883" t="s">
        <v>8</v>
      </c>
      <c r="C2883">
        <v>76</v>
      </c>
      <c r="D2883" t="s">
        <v>9</v>
      </c>
      <c r="E2883" s="35">
        <v>39407</v>
      </c>
      <c r="F2883">
        <v>380</v>
      </c>
      <c r="G2883" t="s">
        <v>10</v>
      </c>
      <c r="H2883" t="s">
        <v>11</v>
      </c>
    </row>
    <row r="2884" spans="1:8">
      <c r="A2884" s="1" t="s">
        <v>7</v>
      </c>
      <c r="B2884" t="s">
        <v>8</v>
      </c>
      <c r="C2884">
        <v>76</v>
      </c>
      <c r="D2884" t="s">
        <v>9</v>
      </c>
      <c r="E2884" s="35">
        <v>39408</v>
      </c>
      <c r="F2884">
        <v>295</v>
      </c>
      <c r="G2884" t="s">
        <v>10</v>
      </c>
      <c r="H2884" t="s">
        <v>11</v>
      </c>
    </row>
    <row r="2885" spans="1:8">
      <c r="A2885" s="1" t="s">
        <v>7</v>
      </c>
      <c r="B2885" t="s">
        <v>8</v>
      </c>
      <c r="C2885">
        <v>76</v>
      </c>
      <c r="D2885" t="s">
        <v>9</v>
      </c>
      <c r="E2885" s="35">
        <v>39409</v>
      </c>
      <c r="F2885">
        <v>357</v>
      </c>
      <c r="G2885" t="s">
        <v>10</v>
      </c>
      <c r="H2885" t="s">
        <v>11</v>
      </c>
    </row>
    <row r="2886" spans="1:8">
      <c r="A2886" s="1" t="s">
        <v>7</v>
      </c>
      <c r="B2886" t="s">
        <v>8</v>
      </c>
      <c r="C2886">
        <v>76</v>
      </c>
      <c r="D2886" t="s">
        <v>9</v>
      </c>
      <c r="E2886" s="35">
        <v>39410</v>
      </c>
      <c r="F2886">
        <v>695</v>
      </c>
      <c r="G2886" t="s">
        <v>10</v>
      </c>
      <c r="H2886" t="s">
        <v>11</v>
      </c>
    </row>
    <row r="2887" spans="1:8">
      <c r="A2887" s="1" t="s">
        <v>7</v>
      </c>
      <c r="B2887" t="s">
        <v>8</v>
      </c>
      <c r="C2887">
        <v>76</v>
      </c>
      <c r="D2887" t="s">
        <v>9</v>
      </c>
      <c r="E2887" s="35">
        <v>39411</v>
      </c>
      <c r="F2887">
        <v>554</v>
      </c>
      <c r="G2887" t="s">
        <v>10</v>
      </c>
      <c r="H2887" t="s">
        <v>11</v>
      </c>
    </row>
    <row r="2888" spans="1:8">
      <c r="A2888" s="1" t="s">
        <v>7</v>
      </c>
      <c r="B2888" t="s">
        <v>8</v>
      </c>
      <c r="C2888">
        <v>76</v>
      </c>
      <c r="D2888" t="s">
        <v>9</v>
      </c>
      <c r="E2888" s="35">
        <v>39412</v>
      </c>
      <c r="F2888">
        <v>929</v>
      </c>
      <c r="G2888" t="s">
        <v>10</v>
      </c>
      <c r="H2888" t="s">
        <v>11</v>
      </c>
    </row>
    <row r="2889" spans="1:8">
      <c r="A2889" s="1" t="s">
        <v>7</v>
      </c>
      <c r="B2889" t="s">
        <v>8</v>
      </c>
      <c r="C2889">
        <v>76</v>
      </c>
      <c r="D2889" t="s">
        <v>9</v>
      </c>
      <c r="E2889" s="35">
        <v>39413</v>
      </c>
      <c r="F2889">
        <v>377</v>
      </c>
      <c r="G2889" t="s">
        <v>10</v>
      </c>
      <c r="H2889" t="s">
        <v>11</v>
      </c>
    </row>
    <row r="2890" spans="1:8">
      <c r="A2890" s="1" t="s">
        <v>7</v>
      </c>
      <c r="B2890" t="s">
        <v>8</v>
      </c>
      <c r="C2890">
        <v>76</v>
      </c>
      <c r="D2890" t="s">
        <v>9</v>
      </c>
      <c r="E2890" s="35">
        <v>39414</v>
      </c>
      <c r="F2890">
        <v>384</v>
      </c>
      <c r="G2890" t="s">
        <v>10</v>
      </c>
      <c r="H2890" t="s">
        <v>11</v>
      </c>
    </row>
    <row r="2891" spans="1:8">
      <c r="A2891" s="1" t="s">
        <v>7</v>
      </c>
      <c r="B2891" t="s">
        <v>8</v>
      </c>
      <c r="C2891">
        <v>76</v>
      </c>
      <c r="D2891" t="s">
        <v>9</v>
      </c>
      <c r="E2891" s="35">
        <v>39415</v>
      </c>
      <c r="F2891">
        <v>469</v>
      </c>
      <c r="G2891" t="s">
        <v>10</v>
      </c>
      <c r="H2891" t="s">
        <v>11</v>
      </c>
    </row>
    <row r="2892" spans="1:8">
      <c r="A2892" s="1" t="s">
        <v>7</v>
      </c>
      <c r="B2892" t="s">
        <v>8</v>
      </c>
      <c r="C2892">
        <v>76</v>
      </c>
      <c r="D2892" t="s">
        <v>9</v>
      </c>
      <c r="E2892" s="35">
        <v>39416</v>
      </c>
      <c r="F2892">
        <v>512</v>
      </c>
      <c r="G2892" t="s">
        <v>10</v>
      </c>
      <c r="H2892" t="s">
        <v>11</v>
      </c>
    </row>
    <row r="2893" spans="1:8">
      <c r="A2893" s="1" t="s">
        <v>7</v>
      </c>
      <c r="B2893" t="s">
        <v>8</v>
      </c>
      <c r="C2893">
        <v>76</v>
      </c>
      <c r="D2893" t="s">
        <v>9</v>
      </c>
      <c r="E2893" s="35">
        <v>39417</v>
      </c>
      <c r="F2893">
        <v>791</v>
      </c>
      <c r="G2893" t="s">
        <v>10</v>
      </c>
      <c r="H2893" t="s">
        <v>11</v>
      </c>
    </row>
    <row r="2894" spans="1:8">
      <c r="A2894" s="1" t="s">
        <v>7</v>
      </c>
      <c r="B2894" t="s">
        <v>8</v>
      </c>
      <c r="C2894">
        <v>76</v>
      </c>
      <c r="D2894" t="s">
        <v>9</v>
      </c>
      <c r="E2894" s="35">
        <v>39418</v>
      </c>
      <c r="F2894">
        <v>953</v>
      </c>
      <c r="G2894" t="s">
        <v>10</v>
      </c>
      <c r="H2894" t="s">
        <v>11</v>
      </c>
    </row>
    <row r="2895" spans="1:8">
      <c r="A2895" s="1" t="s">
        <v>7</v>
      </c>
      <c r="B2895" t="s">
        <v>8</v>
      </c>
      <c r="C2895">
        <v>76</v>
      </c>
      <c r="D2895" t="s">
        <v>9</v>
      </c>
      <c r="E2895" s="35">
        <v>39419</v>
      </c>
      <c r="F2895">
        <v>787</v>
      </c>
      <c r="G2895" t="s">
        <v>10</v>
      </c>
      <c r="H2895" t="s">
        <v>11</v>
      </c>
    </row>
    <row r="2896" spans="1:8">
      <c r="A2896" s="1" t="s">
        <v>7</v>
      </c>
      <c r="B2896" t="s">
        <v>8</v>
      </c>
      <c r="C2896">
        <v>76</v>
      </c>
      <c r="D2896" t="s">
        <v>9</v>
      </c>
      <c r="E2896" s="35">
        <v>39420</v>
      </c>
      <c r="F2896">
        <v>704</v>
      </c>
      <c r="G2896" t="s">
        <v>10</v>
      </c>
      <c r="H2896" t="s">
        <v>11</v>
      </c>
    </row>
    <row r="2897" spans="1:8">
      <c r="A2897" s="1" t="s">
        <v>7</v>
      </c>
      <c r="B2897" t="s">
        <v>8</v>
      </c>
      <c r="C2897">
        <v>76</v>
      </c>
      <c r="D2897" t="s">
        <v>9</v>
      </c>
      <c r="E2897" s="35">
        <v>39421</v>
      </c>
      <c r="F2897">
        <v>657</v>
      </c>
      <c r="G2897" t="s">
        <v>10</v>
      </c>
      <c r="H2897" t="s">
        <v>11</v>
      </c>
    </row>
    <row r="2898" spans="1:8">
      <c r="A2898" s="1" t="s">
        <v>7</v>
      </c>
      <c r="B2898" t="s">
        <v>8</v>
      </c>
      <c r="C2898">
        <v>76</v>
      </c>
      <c r="D2898" t="s">
        <v>9</v>
      </c>
      <c r="E2898" s="35">
        <v>39422</v>
      </c>
      <c r="F2898">
        <v>1062</v>
      </c>
      <c r="G2898" t="s">
        <v>10</v>
      </c>
      <c r="H2898" t="s">
        <v>11</v>
      </c>
    </row>
    <row r="2899" spans="1:8">
      <c r="A2899" s="1" t="s">
        <v>7</v>
      </c>
      <c r="B2899" t="s">
        <v>8</v>
      </c>
      <c r="C2899">
        <v>76</v>
      </c>
      <c r="D2899" t="s">
        <v>9</v>
      </c>
      <c r="E2899" s="35">
        <v>39423</v>
      </c>
      <c r="F2899">
        <v>2189</v>
      </c>
      <c r="G2899" t="s">
        <v>10</v>
      </c>
      <c r="H2899" t="s">
        <v>11</v>
      </c>
    </row>
    <row r="2900" spans="1:8">
      <c r="A2900" s="1" t="s">
        <v>7</v>
      </c>
      <c r="B2900" t="s">
        <v>8</v>
      </c>
      <c r="C2900">
        <v>76</v>
      </c>
      <c r="D2900" t="s">
        <v>9</v>
      </c>
      <c r="E2900" s="35">
        <v>39424</v>
      </c>
      <c r="F2900">
        <v>1861</v>
      </c>
      <c r="G2900" t="s">
        <v>10</v>
      </c>
      <c r="H2900" t="s">
        <v>11</v>
      </c>
    </row>
    <row r="2901" spans="1:8">
      <c r="A2901" s="1" t="s">
        <v>7</v>
      </c>
      <c r="B2901" t="s">
        <v>8</v>
      </c>
      <c r="C2901">
        <v>76</v>
      </c>
      <c r="D2901" t="s">
        <v>9</v>
      </c>
      <c r="E2901" s="35">
        <v>39425</v>
      </c>
      <c r="F2901">
        <v>1051</v>
      </c>
      <c r="G2901" t="s">
        <v>10</v>
      </c>
      <c r="H2901" t="s">
        <v>11</v>
      </c>
    </row>
    <row r="2902" spans="1:8">
      <c r="A2902" s="1" t="s">
        <v>7</v>
      </c>
      <c r="B2902" t="s">
        <v>8</v>
      </c>
      <c r="C2902">
        <v>76</v>
      </c>
      <c r="D2902" t="s">
        <v>9</v>
      </c>
      <c r="E2902" s="35">
        <v>39426</v>
      </c>
      <c r="F2902">
        <v>730</v>
      </c>
      <c r="G2902" t="s">
        <v>10</v>
      </c>
      <c r="H2902" t="s">
        <v>11</v>
      </c>
    </row>
    <row r="2903" spans="1:8">
      <c r="A2903" s="1" t="s">
        <v>7</v>
      </c>
      <c r="B2903" t="s">
        <v>8</v>
      </c>
      <c r="C2903">
        <v>76</v>
      </c>
      <c r="D2903" t="s">
        <v>9</v>
      </c>
      <c r="E2903" s="35">
        <v>39427</v>
      </c>
      <c r="F2903">
        <v>697</v>
      </c>
      <c r="G2903" t="s">
        <v>10</v>
      </c>
      <c r="H2903" t="s">
        <v>11</v>
      </c>
    </row>
    <row r="2904" spans="1:8">
      <c r="A2904" s="1" t="s">
        <v>7</v>
      </c>
      <c r="B2904" t="s">
        <v>8</v>
      </c>
      <c r="C2904">
        <v>76</v>
      </c>
      <c r="D2904" t="s">
        <v>9</v>
      </c>
      <c r="E2904" s="35">
        <v>39428</v>
      </c>
      <c r="F2904">
        <v>759</v>
      </c>
      <c r="G2904" t="s">
        <v>10</v>
      </c>
      <c r="H2904" t="s">
        <v>11</v>
      </c>
    </row>
    <row r="2905" spans="1:8">
      <c r="A2905" s="1" t="s">
        <v>7</v>
      </c>
      <c r="B2905" t="s">
        <v>8</v>
      </c>
      <c r="C2905">
        <v>76</v>
      </c>
      <c r="D2905" t="s">
        <v>9</v>
      </c>
      <c r="E2905" s="35">
        <v>39429</v>
      </c>
      <c r="F2905">
        <v>621</v>
      </c>
      <c r="G2905" t="s">
        <v>10</v>
      </c>
      <c r="H2905" t="s">
        <v>11</v>
      </c>
    </row>
    <row r="2906" spans="1:8">
      <c r="A2906" s="1" t="s">
        <v>7</v>
      </c>
      <c r="B2906" t="s">
        <v>8</v>
      </c>
      <c r="C2906">
        <v>76</v>
      </c>
      <c r="D2906" t="s">
        <v>9</v>
      </c>
      <c r="E2906" s="35">
        <v>39430</v>
      </c>
      <c r="F2906">
        <v>942</v>
      </c>
      <c r="G2906" t="s">
        <v>10</v>
      </c>
      <c r="H2906" t="s">
        <v>11</v>
      </c>
    </row>
    <row r="2907" spans="1:8">
      <c r="A2907" s="1" t="s">
        <v>7</v>
      </c>
      <c r="B2907" t="s">
        <v>8</v>
      </c>
      <c r="C2907">
        <v>76</v>
      </c>
      <c r="D2907" t="s">
        <v>9</v>
      </c>
      <c r="E2907" s="35">
        <v>39431</v>
      </c>
      <c r="F2907">
        <v>1080</v>
      </c>
      <c r="G2907" t="s">
        <v>10</v>
      </c>
      <c r="H2907" t="s">
        <v>11</v>
      </c>
    </row>
    <row r="2908" spans="1:8">
      <c r="A2908" s="1" t="s">
        <v>7</v>
      </c>
      <c r="B2908" t="s">
        <v>8</v>
      </c>
      <c r="C2908">
        <v>76</v>
      </c>
      <c r="D2908" t="s">
        <v>9</v>
      </c>
      <c r="E2908" s="35">
        <v>39432</v>
      </c>
      <c r="F2908">
        <v>986</v>
      </c>
      <c r="G2908" t="s">
        <v>10</v>
      </c>
      <c r="H2908" t="s">
        <v>11</v>
      </c>
    </row>
    <row r="2909" spans="1:8">
      <c r="A2909" s="1" t="s">
        <v>7</v>
      </c>
      <c r="B2909" t="s">
        <v>8</v>
      </c>
      <c r="C2909">
        <v>76</v>
      </c>
      <c r="D2909" t="s">
        <v>9</v>
      </c>
      <c r="E2909" s="35">
        <v>39433</v>
      </c>
      <c r="F2909">
        <v>761</v>
      </c>
      <c r="G2909" t="s">
        <v>10</v>
      </c>
      <c r="H2909" t="s">
        <v>11</v>
      </c>
    </row>
    <row r="2910" spans="1:8">
      <c r="A2910" s="1" t="s">
        <v>7</v>
      </c>
      <c r="B2910" t="s">
        <v>8</v>
      </c>
      <c r="C2910">
        <v>76</v>
      </c>
      <c r="D2910" t="s">
        <v>9</v>
      </c>
      <c r="E2910" s="35">
        <v>39434</v>
      </c>
      <c r="F2910">
        <v>1161</v>
      </c>
      <c r="G2910" t="s">
        <v>10</v>
      </c>
      <c r="H2910" t="s">
        <v>11</v>
      </c>
    </row>
    <row r="2911" spans="1:8">
      <c r="A2911" s="1" t="s">
        <v>7</v>
      </c>
      <c r="B2911" t="s">
        <v>8</v>
      </c>
      <c r="C2911">
        <v>76</v>
      </c>
      <c r="D2911" t="s">
        <v>9</v>
      </c>
      <c r="E2911" s="35">
        <v>39435</v>
      </c>
      <c r="F2911">
        <v>1407</v>
      </c>
      <c r="G2911" t="s">
        <v>10</v>
      </c>
      <c r="H2911" t="s">
        <v>11</v>
      </c>
    </row>
    <row r="2912" spans="1:8">
      <c r="A2912" s="1" t="s">
        <v>7</v>
      </c>
      <c r="B2912" t="s">
        <v>8</v>
      </c>
      <c r="C2912">
        <v>76</v>
      </c>
      <c r="D2912" t="s">
        <v>9</v>
      </c>
      <c r="E2912" s="35">
        <v>39436</v>
      </c>
      <c r="F2912">
        <v>2258</v>
      </c>
      <c r="G2912" t="s">
        <v>10</v>
      </c>
      <c r="H2912" t="s">
        <v>11</v>
      </c>
    </row>
    <row r="2913" spans="1:8">
      <c r="A2913" s="1" t="s">
        <v>7</v>
      </c>
      <c r="B2913" t="s">
        <v>8</v>
      </c>
      <c r="C2913">
        <v>76</v>
      </c>
      <c r="D2913" t="s">
        <v>9</v>
      </c>
      <c r="E2913" s="35">
        <v>39437</v>
      </c>
      <c r="F2913">
        <v>1738</v>
      </c>
      <c r="G2913" t="s">
        <v>10</v>
      </c>
      <c r="H2913" t="s">
        <v>11</v>
      </c>
    </row>
    <row r="2914" spans="1:8">
      <c r="A2914" s="1" t="s">
        <v>7</v>
      </c>
      <c r="B2914" t="s">
        <v>8</v>
      </c>
      <c r="C2914">
        <v>76</v>
      </c>
      <c r="D2914" t="s">
        <v>9</v>
      </c>
      <c r="E2914" s="35">
        <v>39438</v>
      </c>
      <c r="F2914">
        <v>1458</v>
      </c>
      <c r="G2914" t="s">
        <v>10</v>
      </c>
      <c r="H2914" t="s">
        <v>11</v>
      </c>
    </row>
    <row r="2915" spans="1:8">
      <c r="A2915" s="1" t="s">
        <v>7</v>
      </c>
      <c r="B2915" t="s">
        <v>8</v>
      </c>
      <c r="C2915">
        <v>76</v>
      </c>
      <c r="D2915" t="s">
        <v>9</v>
      </c>
      <c r="E2915" s="35">
        <v>39439</v>
      </c>
      <c r="F2915">
        <v>1151</v>
      </c>
      <c r="G2915" t="s">
        <v>10</v>
      </c>
      <c r="H2915" t="s">
        <v>11</v>
      </c>
    </row>
    <row r="2916" spans="1:8">
      <c r="A2916" s="1" t="s">
        <v>7</v>
      </c>
      <c r="B2916" t="s">
        <v>8</v>
      </c>
      <c r="C2916">
        <v>76</v>
      </c>
      <c r="D2916" t="s">
        <v>9</v>
      </c>
      <c r="E2916" s="35">
        <v>39440</v>
      </c>
      <c r="F2916">
        <v>862</v>
      </c>
      <c r="G2916" t="s">
        <v>10</v>
      </c>
      <c r="H2916" t="s">
        <v>11</v>
      </c>
    </row>
    <row r="2917" spans="1:8">
      <c r="A2917" s="1" t="s">
        <v>7</v>
      </c>
      <c r="B2917" t="s">
        <v>8</v>
      </c>
      <c r="C2917">
        <v>76</v>
      </c>
      <c r="D2917" t="s">
        <v>9</v>
      </c>
      <c r="E2917" s="35">
        <v>39441</v>
      </c>
      <c r="F2917">
        <v>843</v>
      </c>
      <c r="G2917" t="s">
        <v>10</v>
      </c>
      <c r="H2917" t="s">
        <v>11</v>
      </c>
    </row>
    <row r="2918" spans="1:8">
      <c r="A2918" s="1" t="s">
        <v>7</v>
      </c>
      <c r="B2918" t="s">
        <v>8</v>
      </c>
      <c r="C2918">
        <v>76</v>
      </c>
      <c r="D2918" t="s">
        <v>9</v>
      </c>
      <c r="E2918" s="35">
        <v>39442</v>
      </c>
      <c r="F2918">
        <v>852</v>
      </c>
      <c r="G2918" t="s">
        <v>10</v>
      </c>
      <c r="H2918" t="s">
        <v>11</v>
      </c>
    </row>
    <row r="2919" spans="1:8">
      <c r="A2919" s="1" t="s">
        <v>7</v>
      </c>
      <c r="B2919" t="s">
        <v>8</v>
      </c>
      <c r="C2919">
        <v>76</v>
      </c>
      <c r="D2919" t="s">
        <v>9</v>
      </c>
      <c r="E2919" s="35">
        <v>39443</v>
      </c>
      <c r="F2919">
        <v>799</v>
      </c>
      <c r="G2919" t="s">
        <v>10</v>
      </c>
      <c r="H2919" t="s">
        <v>11</v>
      </c>
    </row>
    <row r="2920" spans="1:8">
      <c r="A2920" s="1" t="s">
        <v>7</v>
      </c>
      <c r="B2920" t="s">
        <v>8</v>
      </c>
      <c r="C2920">
        <v>76</v>
      </c>
      <c r="D2920" t="s">
        <v>9</v>
      </c>
      <c r="E2920" s="35">
        <v>39444</v>
      </c>
      <c r="F2920">
        <v>769</v>
      </c>
      <c r="G2920" t="s">
        <v>10</v>
      </c>
      <c r="H2920" t="s">
        <v>11</v>
      </c>
    </row>
    <row r="2921" spans="1:8">
      <c r="A2921" s="1" t="s">
        <v>7</v>
      </c>
      <c r="B2921" t="s">
        <v>8</v>
      </c>
      <c r="C2921">
        <v>76</v>
      </c>
      <c r="D2921" t="s">
        <v>9</v>
      </c>
      <c r="E2921" s="35">
        <v>39445</v>
      </c>
      <c r="F2921">
        <v>1066</v>
      </c>
      <c r="G2921" t="s">
        <v>10</v>
      </c>
      <c r="H2921" t="s">
        <v>11</v>
      </c>
    </row>
    <row r="2922" spans="1:8">
      <c r="A2922" s="1" t="s">
        <v>7</v>
      </c>
      <c r="B2922" t="s">
        <v>8</v>
      </c>
      <c r="C2922">
        <v>76</v>
      </c>
      <c r="D2922" t="s">
        <v>9</v>
      </c>
      <c r="E2922" s="35">
        <v>39446</v>
      </c>
      <c r="F2922">
        <v>1125</v>
      </c>
      <c r="G2922" t="s">
        <v>10</v>
      </c>
      <c r="H2922" t="s">
        <v>11</v>
      </c>
    </row>
    <row r="2923" spans="1:8">
      <c r="A2923" s="1" t="s">
        <v>7</v>
      </c>
      <c r="B2923" t="s">
        <v>8</v>
      </c>
      <c r="C2923">
        <v>76</v>
      </c>
      <c r="D2923" t="s">
        <v>9</v>
      </c>
      <c r="E2923" s="35">
        <v>39447</v>
      </c>
      <c r="F2923">
        <v>983</v>
      </c>
      <c r="G2923" t="s">
        <v>10</v>
      </c>
      <c r="H2923" t="s">
        <v>11</v>
      </c>
    </row>
    <row r="2924" spans="1:8">
      <c r="A2924" s="1" t="s">
        <v>7</v>
      </c>
      <c r="B2924" t="s">
        <v>8</v>
      </c>
      <c r="C2924">
        <v>76</v>
      </c>
      <c r="D2924" t="s">
        <v>9</v>
      </c>
      <c r="E2924" s="35">
        <v>39448</v>
      </c>
      <c r="F2924">
        <v>977</v>
      </c>
      <c r="G2924" t="s">
        <v>10</v>
      </c>
      <c r="H2924" t="s">
        <v>11</v>
      </c>
    </row>
    <row r="2925" spans="1:8">
      <c r="A2925" s="1" t="s">
        <v>7</v>
      </c>
      <c r="B2925" t="s">
        <v>8</v>
      </c>
      <c r="C2925">
        <v>76</v>
      </c>
      <c r="D2925" t="s">
        <v>9</v>
      </c>
      <c r="E2925" s="35">
        <v>39449</v>
      </c>
      <c r="F2925">
        <v>1061</v>
      </c>
      <c r="G2925" t="s">
        <v>10</v>
      </c>
      <c r="H2925" t="s">
        <v>11</v>
      </c>
    </row>
    <row r="2926" spans="1:8">
      <c r="A2926" s="1" t="s">
        <v>7</v>
      </c>
      <c r="B2926" t="s">
        <v>8</v>
      </c>
      <c r="C2926">
        <v>76</v>
      </c>
      <c r="D2926" t="s">
        <v>9</v>
      </c>
      <c r="E2926" s="35">
        <v>39450</v>
      </c>
      <c r="F2926">
        <v>1712</v>
      </c>
      <c r="G2926" t="s">
        <v>10</v>
      </c>
      <c r="H2926" t="s">
        <v>11</v>
      </c>
    </row>
    <row r="2927" spans="1:8">
      <c r="A2927" s="1" t="s">
        <v>7</v>
      </c>
      <c r="B2927" t="s">
        <v>8</v>
      </c>
      <c r="C2927">
        <v>76</v>
      </c>
      <c r="D2927" t="s">
        <v>9</v>
      </c>
      <c r="E2927" s="35">
        <v>39451</v>
      </c>
      <c r="F2927" t="s">
        <v>12</v>
      </c>
      <c r="G2927" t="s">
        <v>10</v>
      </c>
      <c r="H2927" t="s">
        <v>11</v>
      </c>
    </row>
    <row r="2928" spans="1:8">
      <c r="A2928" s="1" t="s">
        <v>7</v>
      </c>
      <c r="B2928" t="s">
        <v>8</v>
      </c>
      <c r="C2928">
        <v>76</v>
      </c>
      <c r="D2928" t="s">
        <v>9</v>
      </c>
      <c r="E2928" s="35">
        <v>39452</v>
      </c>
      <c r="F2928">
        <v>7072</v>
      </c>
      <c r="G2928" t="s">
        <v>10</v>
      </c>
      <c r="H2928" t="s">
        <v>11</v>
      </c>
    </row>
    <row r="2929" spans="1:8">
      <c r="A2929" s="1" t="s">
        <v>7</v>
      </c>
      <c r="B2929" t="s">
        <v>8</v>
      </c>
      <c r="C2929">
        <v>76</v>
      </c>
      <c r="D2929" t="s">
        <v>9</v>
      </c>
      <c r="E2929" s="35">
        <v>39453</v>
      </c>
      <c r="F2929">
        <v>3877</v>
      </c>
      <c r="G2929" t="s">
        <v>10</v>
      </c>
      <c r="H2929" t="s">
        <v>11</v>
      </c>
    </row>
    <row r="2930" spans="1:8">
      <c r="A2930" s="1" t="s">
        <v>7</v>
      </c>
      <c r="B2930" t="s">
        <v>8</v>
      </c>
      <c r="C2930">
        <v>76</v>
      </c>
      <c r="D2930" t="s">
        <v>9</v>
      </c>
      <c r="E2930" s="35">
        <v>39454</v>
      </c>
      <c r="F2930">
        <v>2703</v>
      </c>
      <c r="G2930" t="s">
        <v>10</v>
      </c>
      <c r="H2930" t="s">
        <v>11</v>
      </c>
    </row>
    <row r="2931" spans="1:8">
      <c r="A2931" s="1" t="s">
        <v>7</v>
      </c>
      <c r="B2931" t="s">
        <v>8</v>
      </c>
      <c r="C2931">
        <v>76</v>
      </c>
      <c r="D2931" t="s">
        <v>9</v>
      </c>
      <c r="E2931" s="35">
        <v>39455</v>
      </c>
      <c r="F2931">
        <v>1928</v>
      </c>
      <c r="G2931" t="s">
        <v>10</v>
      </c>
      <c r="H2931" t="s">
        <v>11</v>
      </c>
    </row>
    <row r="2932" spans="1:8">
      <c r="A2932" s="1" t="s">
        <v>7</v>
      </c>
      <c r="B2932" t="s">
        <v>8</v>
      </c>
      <c r="C2932">
        <v>76</v>
      </c>
      <c r="D2932" t="s">
        <v>9</v>
      </c>
      <c r="E2932" s="35">
        <v>39456</v>
      </c>
      <c r="F2932">
        <v>2490</v>
      </c>
      <c r="G2932" t="s">
        <v>10</v>
      </c>
      <c r="H2932" t="s">
        <v>11</v>
      </c>
    </row>
    <row r="2933" spans="1:8">
      <c r="A2933" s="1" t="s">
        <v>7</v>
      </c>
      <c r="B2933" t="s">
        <v>8</v>
      </c>
      <c r="C2933">
        <v>76</v>
      </c>
      <c r="D2933" t="s">
        <v>9</v>
      </c>
      <c r="E2933" s="35">
        <v>39457</v>
      </c>
      <c r="F2933">
        <v>1974</v>
      </c>
      <c r="G2933" t="s">
        <v>10</v>
      </c>
      <c r="H2933" t="s">
        <v>11</v>
      </c>
    </row>
    <row r="2934" spans="1:8">
      <c r="A2934" s="1" t="s">
        <v>7</v>
      </c>
      <c r="B2934" t="s">
        <v>8</v>
      </c>
      <c r="C2934">
        <v>76</v>
      </c>
      <c r="D2934" t="s">
        <v>9</v>
      </c>
      <c r="E2934" s="35">
        <v>39458</v>
      </c>
      <c r="F2934">
        <v>1728</v>
      </c>
      <c r="G2934" t="s">
        <v>10</v>
      </c>
      <c r="H2934" t="s">
        <v>11</v>
      </c>
    </row>
    <row r="2935" spans="1:8">
      <c r="A2935" s="1" t="s">
        <v>7</v>
      </c>
      <c r="B2935" t="s">
        <v>8</v>
      </c>
      <c r="C2935">
        <v>76</v>
      </c>
      <c r="D2935" t="s">
        <v>9</v>
      </c>
      <c r="E2935" s="35">
        <v>39459</v>
      </c>
      <c r="F2935">
        <v>1990</v>
      </c>
      <c r="G2935" t="s">
        <v>10</v>
      </c>
      <c r="H2935" t="s">
        <v>11</v>
      </c>
    </row>
    <row r="2936" spans="1:8">
      <c r="A2936" s="1" t="s">
        <v>7</v>
      </c>
      <c r="B2936" t="s">
        <v>8</v>
      </c>
      <c r="C2936">
        <v>76</v>
      </c>
      <c r="D2936" t="s">
        <v>9</v>
      </c>
      <c r="E2936" s="35">
        <v>39460</v>
      </c>
      <c r="F2936">
        <v>1740</v>
      </c>
      <c r="G2936" t="s">
        <v>10</v>
      </c>
      <c r="H2936" t="s">
        <v>11</v>
      </c>
    </row>
    <row r="2937" spans="1:8">
      <c r="A2937" s="1" t="s">
        <v>7</v>
      </c>
      <c r="B2937" t="s">
        <v>8</v>
      </c>
      <c r="C2937">
        <v>76</v>
      </c>
      <c r="D2937" t="s">
        <v>9</v>
      </c>
      <c r="E2937" s="35">
        <v>39461</v>
      </c>
      <c r="F2937">
        <v>1514</v>
      </c>
      <c r="G2937" t="s">
        <v>10</v>
      </c>
      <c r="H2937" t="s">
        <v>11</v>
      </c>
    </row>
    <row r="2938" spans="1:8">
      <c r="A2938" s="1" t="s">
        <v>7</v>
      </c>
      <c r="B2938" t="s">
        <v>8</v>
      </c>
      <c r="C2938">
        <v>76</v>
      </c>
      <c r="D2938" t="s">
        <v>9</v>
      </c>
      <c r="E2938" s="35">
        <v>39462</v>
      </c>
      <c r="F2938">
        <v>1329</v>
      </c>
      <c r="G2938" t="s">
        <v>10</v>
      </c>
      <c r="H2938" t="s">
        <v>11</v>
      </c>
    </row>
    <row r="2939" spans="1:8">
      <c r="A2939" s="1" t="s">
        <v>7</v>
      </c>
      <c r="B2939" t="s">
        <v>8</v>
      </c>
      <c r="C2939">
        <v>76</v>
      </c>
      <c r="D2939" t="s">
        <v>9</v>
      </c>
      <c r="E2939" s="35">
        <v>39463</v>
      </c>
      <c r="F2939">
        <v>1289</v>
      </c>
      <c r="G2939" t="s">
        <v>10</v>
      </c>
      <c r="H2939" t="s">
        <v>11</v>
      </c>
    </row>
    <row r="2940" spans="1:8">
      <c r="A2940" s="1" t="s">
        <v>7</v>
      </c>
      <c r="B2940" t="s">
        <v>8</v>
      </c>
      <c r="C2940">
        <v>76</v>
      </c>
      <c r="D2940" t="s">
        <v>9</v>
      </c>
      <c r="E2940" s="35">
        <v>39464</v>
      </c>
      <c r="F2940">
        <v>1217</v>
      </c>
      <c r="G2940" t="s">
        <v>10</v>
      </c>
      <c r="H2940" t="s">
        <v>11</v>
      </c>
    </row>
    <row r="2941" spans="1:8">
      <c r="A2941" s="1" t="s">
        <v>7</v>
      </c>
      <c r="B2941" t="s">
        <v>8</v>
      </c>
      <c r="C2941">
        <v>76</v>
      </c>
      <c r="D2941" t="s">
        <v>9</v>
      </c>
      <c r="E2941" s="35">
        <v>39465</v>
      </c>
      <c r="F2941">
        <v>1180</v>
      </c>
      <c r="G2941" t="s">
        <v>10</v>
      </c>
      <c r="H2941" t="s">
        <v>11</v>
      </c>
    </row>
    <row r="2942" spans="1:8">
      <c r="A2942" s="1" t="s">
        <v>7</v>
      </c>
      <c r="B2942" t="s">
        <v>8</v>
      </c>
      <c r="C2942">
        <v>76</v>
      </c>
      <c r="D2942" t="s">
        <v>9</v>
      </c>
      <c r="E2942" s="35">
        <v>39466</v>
      </c>
      <c r="F2942">
        <v>1432</v>
      </c>
      <c r="G2942" t="s">
        <v>10</v>
      </c>
      <c r="H2942" t="s">
        <v>11</v>
      </c>
    </row>
    <row r="2943" spans="1:8">
      <c r="A2943" s="1" t="s">
        <v>7</v>
      </c>
      <c r="B2943" t="s">
        <v>8</v>
      </c>
      <c r="C2943">
        <v>76</v>
      </c>
      <c r="D2943" t="s">
        <v>9</v>
      </c>
      <c r="E2943" s="35">
        <v>39467</v>
      </c>
      <c r="F2943">
        <v>1379</v>
      </c>
      <c r="G2943" t="s">
        <v>10</v>
      </c>
      <c r="H2943" t="s">
        <v>11</v>
      </c>
    </row>
    <row r="2944" spans="1:8">
      <c r="A2944" s="1" t="s">
        <v>7</v>
      </c>
      <c r="B2944" t="s">
        <v>8</v>
      </c>
      <c r="C2944">
        <v>76</v>
      </c>
      <c r="D2944" t="s">
        <v>9</v>
      </c>
      <c r="E2944" s="35">
        <v>39468</v>
      </c>
      <c r="F2944">
        <v>1123</v>
      </c>
      <c r="G2944" t="s">
        <v>10</v>
      </c>
      <c r="H2944" t="s">
        <v>11</v>
      </c>
    </row>
    <row r="2945" spans="1:8">
      <c r="A2945" s="1" t="s">
        <v>7</v>
      </c>
      <c r="B2945" t="s">
        <v>8</v>
      </c>
      <c r="C2945">
        <v>76</v>
      </c>
      <c r="D2945" t="s">
        <v>9</v>
      </c>
      <c r="E2945" s="35">
        <v>39469</v>
      </c>
      <c r="F2945">
        <v>1120</v>
      </c>
      <c r="G2945" t="s">
        <v>10</v>
      </c>
      <c r="H2945" t="s">
        <v>11</v>
      </c>
    </row>
    <row r="2946" spans="1:8">
      <c r="A2946" s="1" t="s">
        <v>7</v>
      </c>
      <c r="B2946" t="s">
        <v>8</v>
      </c>
      <c r="C2946">
        <v>76</v>
      </c>
      <c r="D2946" t="s">
        <v>9</v>
      </c>
      <c r="E2946" s="35">
        <v>39470</v>
      </c>
      <c r="F2946">
        <v>1279</v>
      </c>
      <c r="G2946" t="s">
        <v>10</v>
      </c>
      <c r="H2946" t="s">
        <v>11</v>
      </c>
    </row>
    <row r="2947" spans="1:8">
      <c r="A2947" s="1" t="s">
        <v>7</v>
      </c>
      <c r="B2947" t="s">
        <v>8</v>
      </c>
      <c r="C2947">
        <v>76</v>
      </c>
      <c r="D2947" t="s">
        <v>9</v>
      </c>
      <c r="E2947" s="35">
        <v>39471</v>
      </c>
      <c r="F2947">
        <v>1565</v>
      </c>
      <c r="G2947" t="s">
        <v>10</v>
      </c>
      <c r="H2947" t="s">
        <v>11</v>
      </c>
    </row>
    <row r="2948" spans="1:8">
      <c r="A2948" s="1" t="s">
        <v>7</v>
      </c>
      <c r="B2948" t="s">
        <v>8</v>
      </c>
      <c r="C2948">
        <v>76</v>
      </c>
      <c r="D2948" t="s">
        <v>9</v>
      </c>
      <c r="E2948" s="35">
        <v>39472</v>
      </c>
      <c r="F2948">
        <v>1550</v>
      </c>
      <c r="G2948" t="s">
        <v>10</v>
      </c>
      <c r="H2948" t="s">
        <v>11</v>
      </c>
    </row>
    <row r="2949" spans="1:8">
      <c r="A2949" s="1" t="s">
        <v>7</v>
      </c>
      <c r="B2949" t="s">
        <v>8</v>
      </c>
      <c r="C2949">
        <v>76</v>
      </c>
      <c r="D2949" t="s">
        <v>9</v>
      </c>
      <c r="E2949" s="35">
        <v>39473</v>
      </c>
      <c r="F2949">
        <v>1465</v>
      </c>
      <c r="G2949" t="s">
        <v>10</v>
      </c>
      <c r="H2949" t="s">
        <v>11</v>
      </c>
    </row>
    <row r="2950" spans="1:8">
      <c r="A2950" s="1" t="s">
        <v>7</v>
      </c>
      <c r="B2950" t="s">
        <v>8</v>
      </c>
      <c r="C2950">
        <v>76</v>
      </c>
      <c r="D2950" t="s">
        <v>9</v>
      </c>
      <c r="E2950" s="35">
        <v>39474</v>
      </c>
      <c r="F2950">
        <v>1844</v>
      </c>
      <c r="G2950" t="s">
        <v>10</v>
      </c>
      <c r="H2950" t="s">
        <v>11</v>
      </c>
    </row>
    <row r="2951" spans="1:8">
      <c r="A2951" s="1" t="s">
        <v>7</v>
      </c>
      <c r="B2951" t="s">
        <v>8</v>
      </c>
      <c r="C2951">
        <v>76</v>
      </c>
      <c r="D2951" t="s">
        <v>9</v>
      </c>
      <c r="E2951" s="35">
        <v>39475</v>
      </c>
      <c r="F2951">
        <v>3984</v>
      </c>
      <c r="G2951" t="s">
        <v>10</v>
      </c>
      <c r="H2951" t="s">
        <v>11</v>
      </c>
    </row>
    <row r="2952" spans="1:8">
      <c r="A2952" s="1" t="s">
        <v>7</v>
      </c>
      <c r="B2952" t="s">
        <v>8</v>
      </c>
      <c r="C2952">
        <v>76</v>
      </c>
      <c r="D2952" t="s">
        <v>9</v>
      </c>
      <c r="E2952" s="35">
        <v>39476</v>
      </c>
      <c r="F2952">
        <v>2698</v>
      </c>
      <c r="G2952" t="s">
        <v>10</v>
      </c>
      <c r="H2952" t="s">
        <v>11</v>
      </c>
    </row>
    <row r="2953" spans="1:8">
      <c r="A2953" s="1" t="s">
        <v>7</v>
      </c>
      <c r="B2953" t="s">
        <v>8</v>
      </c>
      <c r="C2953">
        <v>76</v>
      </c>
      <c r="D2953" t="s">
        <v>9</v>
      </c>
      <c r="E2953" s="35">
        <v>39477</v>
      </c>
      <c r="F2953">
        <v>2496</v>
      </c>
      <c r="G2953" t="s">
        <v>10</v>
      </c>
      <c r="H2953" t="s">
        <v>11</v>
      </c>
    </row>
    <row r="2954" spans="1:8">
      <c r="A2954" s="1" t="s">
        <v>7</v>
      </c>
      <c r="B2954" t="s">
        <v>8</v>
      </c>
      <c r="C2954">
        <v>76</v>
      </c>
      <c r="D2954" t="s">
        <v>9</v>
      </c>
      <c r="E2954" s="35">
        <v>39478</v>
      </c>
      <c r="F2954">
        <v>2167</v>
      </c>
      <c r="G2954" t="s">
        <v>10</v>
      </c>
      <c r="H2954" t="s">
        <v>11</v>
      </c>
    </row>
    <row r="2955" spans="1:8">
      <c r="A2955" s="1" t="s">
        <v>7</v>
      </c>
      <c r="B2955" t="s">
        <v>8</v>
      </c>
      <c r="C2955">
        <v>76</v>
      </c>
      <c r="D2955" t="s">
        <v>9</v>
      </c>
      <c r="E2955" s="35">
        <v>39479</v>
      </c>
      <c r="F2955">
        <v>3884</v>
      </c>
      <c r="G2955" t="s">
        <v>10</v>
      </c>
      <c r="H2955" t="s">
        <v>11</v>
      </c>
    </row>
    <row r="2956" spans="1:8">
      <c r="A2956" s="1" t="s">
        <v>7</v>
      </c>
      <c r="B2956" t="s">
        <v>8</v>
      </c>
      <c r="C2956">
        <v>76</v>
      </c>
      <c r="D2956" t="s">
        <v>9</v>
      </c>
      <c r="E2956" s="35">
        <v>39480</v>
      </c>
      <c r="F2956">
        <v>3021</v>
      </c>
      <c r="G2956" t="s">
        <v>10</v>
      </c>
      <c r="H2956" t="s">
        <v>11</v>
      </c>
    </row>
    <row r="2957" spans="1:8">
      <c r="A2957" s="1" t="s">
        <v>7</v>
      </c>
      <c r="B2957" t="s">
        <v>8</v>
      </c>
      <c r="C2957">
        <v>76</v>
      </c>
      <c r="D2957" t="s">
        <v>9</v>
      </c>
      <c r="E2957" s="35">
        <v>39481</v>
      </c>
      <c r="F2957">
        <v>4991</v>
      </c>
      <c r="G2957" t="s">
        <v>10</v>
      </c>
      <c r="H2957" t="s">
        <v>11</v>
      </c>
    </row>
    <row r="2958" spans="1:8">
      <c r="A2958" s="1" t="s">
        <v>7</v>
      </c>
      <c r="B2958" t="s">
        <v>8</v>
      </c>
      <c r="C2958">
        <v>76</v>
      </c>
      <c r="D2958" t="s">
        <v>9</v>
      </c>
      <c r="E2958" s="35">
        <v>39482</v>
      </c>
      <c r="F2958">
        <v>4114</v>
      </c>
      <c r="G2958" t="s">
        <v>10</v>
      </c>
      <c r="H2958" t="s">
        <v>11</v>
      </c>
    </row>
    <row r="2959" spans="1:8">
      <c r="A2959" s="1" t="s">
        <v>7</v>
      </c>
      <c r="B2959" t="s">
        <v>8</v>
      </c>
      <c r="C2959">
        <v>76</v>
      </c>
      <c r="D2959" t="s">
        <v>9</v>
      </c>
      <c r="E2959" s="35">
        <v>39483</v>
      </c>
      <c r="F2959">
        <v>2476</v>
      </c>
      <c r="G2959" t="s">
        <v>10</v>
      </c>
      <c r="H2959" t="s">
        <v>11</v>
      </c>
    </row>
    <row r="2960" spans="1:8">
      <c r="A2960" s="1" t="s">
        <v>7</v>
      </c>
      <c r="B2960" t="s">
        <v>8</v>
      </c>
      <c r="C2960">
        <v>76</v>
      </c>
      <c r="D2960" t="s">
        <v>9</v>
      </c>
      <c r="E2960" s="35">
        <v>39484</v>
      </c>
      <c r="F2960">
        <v>2228</v>
      </c>
      <c r="G2960" t="s">
        <v>10</v>
      </c>
      <c r="H2960" t="s">
        <v>11</v>
      </c>
    </row>
    <row r="2961" spans="1:8">
      <c r="A2961" s="1" t="s">
        <v>7</v>
      </c>
      <c r="B2961" t="s">
        <v>8</v>
      </c>
      <c r="C2961">
        <v>76</v>
      </c>
      <c r="D2961" t="s">
        <v>9</v>
      </c>
      <c r="E2961" s="35">
        <v>39485</v>
      </c>
      <c r="F2961">
        <v>2614</v>
      </c>
      <c r="G2961" t="s">
        <v>10</v>
      </c>
      <c r="H2961" t="s">
        <v>11</v>
      </c>
    </row>
    <row r="2962" spans="1:8">
      <c r="A2962" s="1" t="s">
        <v>7</v>
      </c>
      <c r="B2962" t="s">
        <v>8</v>
      </c>
      <c r="C2962">
        <v>76</v>
      </c>
      <c r="D2962" t="s">
        <v>9</v>
      </c>
      <c r="E2962" s="35">
        <v>39486</v>
      </c>
      <c r="F2962">
        <v>2310</v>
      </c>
      <c r="G2962" t="s">
        <v>10</v>
      </c>
      <c r="H2962" t="s">
        <v>11</v>
      </c>
    </row>
    <row r="2963" spans="1:8">
      <c r="A2963" s="1" t="s">
        <v>7</v>
      </c>
      <c r="B2963" t="s">
        <v>8</v>
      </c>
      <c r="C2963">
        <v>76</v>
      </c>
      <c r="D2963" t="s">
        <v>9</v>
      </c>
      <c r="E2963" s="35">
        <v>39487</v>
      </c>
      <c r="F2963">
        <v>2259</v>
      </c>
      <c r="G2963" t="s">
        <v>10</v>
      </c>
      <c r="H2963" t="s">
        <v>11</v>
      </c>
    </row>
    <row r="2964" spans="1:8">
      <c r="A2964" s="1" t="s">
        <v>7</v>
      </c>
      <c r="B2964" t="s">
        <v>8</v>
      </c>
      <c r="C2964">
        <v>76</v>
      </c>
      <c r="D2964" t="s">
        <v>9</v>
      </c>
      <c r="E2964" s="35">
        <v>39488</v>
      </c>
      <c r="F2964">
        <v>1918</v>
      </c>
      <c r="G2964" t="s">
        <v>10</v>
      </c>
      <c r="H2964" t="s">
        <v>11</v>
      </c>
    </row>
    <row r="2965" spans="1:8">
      <c r="A2965" s="1" t="s">
        <v>7</v>
      </c>
      <c r="B2965" t="s">
        <v>8</v>
      </c>
      <c r="C2965">
        <v>76</v>
      </c>
      <c r="D2965" t="s">
        <v>9</v>
      </c>
      <c r="E2965" s="35">
        <v>39489</v>
      </c>
      <c r="F2965">
        <v>1895</v>
      </c>
      <c r="G2965" t="s">
        <v>10</v>
      </c>
      <c r="H2965" t="s">
        <v>11</v>
      </c>
    </row>
    <row r="2966" spans="1:8">
      <c r="A2966" s="1" t="s">
        <v>7</v>
      </c>
      <c r="B2966" t="s">
        <v>8</v>
      </c>
      <c r="C2966">
        <v>76</v>
      </c>
      <c r="D2966" t="s">
        <v>9</v>
      </c>
      <c r="E2966" s="35">
        <v>39490</v>
      </c>
      <c r="F2966">
        <v>2118</v>
      </c>
      <c r="G2966" t="s">
        <v>10</v>
      </c>
      <c r="H2966" t="s">
        <v>11</v>
      </c>
    </row>
    <row r="2967" spans="1:8">
      <c r="A2967" s="1" t="s">
        <v>7</v>
      </c>
      <c r="B2967" t="s">
        <v>8</v>
      </c>
      <c r="C2967">
        <v>76</v>
      </c>
      <c r="D2967" t="s">
        <v>9</v>
      </c>
      <c r="E2967" s="35">
        <v>39491</v>
      </c>
      <c r="F2967">
        <v>1914</v>
      </c>
      <c r="G2967" t="s">
        <v>10</v>
      </c>
      <c r="H2967" t="s">
        <v>11</v>
      </c>
    </row>
    <row r="2968" spans="1:8">
      <c r="A2968" s="1" t="s">
        <v>7</v>
      </c>
      <c r="B2968" t="s">
        <v>8</v>
      </c>
      <c r="C2968">
        <v>76</v>
      </c>
      <c r="D2968" t="s">
        <v>9</v>
      </c>
      <c r="E2968" s="35">
        <v>39492</v>
      </c>
      <c r="F2968">
        <v>2280</v>
      </c>
      <c r="G2968" t="s">
        <v>10</v>
      </c>
      <c r="H2968" t="s">
        <v>11</v>
      </c>
    </row>
    <row r="2969" spans="1:8">
      <c r="A2969" s="1" t="s">
        <v>7</v>
      </c>
      <c r="B2969" t="s">
        <v>8</v>
      </c>
      <c r="C2969">
        <v>76</v>
      </c>
      <c r="D2969" t="s">
        <v>9</v>
      </c>
      <c r="E2969" s="35">
        <v>39493</v>
      </c>
      <c r="F2969">
        <v>2034</v>
      </c>
      <c r="G2969" t="s">
        <v>10</v>
      </c>
      <c r="H2969" t="s">
        <v>11</v>
      </c>
    </row>
    <row r="2970" spans="1:8">
      <c r="A2970" s="1" t="s">
        <v>7</v>
      </c>
      <c r="B2970" t="s">
        <v>8</v>
      </c>
      <c r="C2970">
        <v>76</v>
      </c>
      <c r="D2970" t="s">
        <v>9</v>
      </c>
      <c r="E2970" s="35">
        <v>39494</v>
      </c>
      <c r="F2970">
        <v>1941</v>
      </c>
      <c r="G2970" t="s">
        <v>10</v>
      </c>
      <c r="H2970" t="s">
        <v>11</v>
      </c>
    </row>
    <row r="2971" spans="1:8">
      <c r="A2971" s="1" t="s">
        <v>7</v>
      </c>
      <c r="B2971" t="s">
        <v>8</v>
      </c>
      <c r="C2971">
        <v>76</v>
      </c>
      <c r="D2971" t="s">
        <v>9</v>
      </c>
      <c r="E2971" s="35">
        <v>39495</v>
      </c>
      <c r="F2971">
        <v>1713</v>
      </c>
      <c r="G2971" t="s">
        <v>10</v>
      </c>
      <c r="H2971" t="s">
        <v>11</v>
      </c>
    </row>
    <row r="2972" spans="1:8">
      <c r="A2972" s="1" t="s">
        <v>7</v>
      </c>
      <c r="B2972" t="s">
        <v>8</v>
      </c>
      <c r="C2972">
        <v>76</v>
      </c>
      <c r="D2972" t="s">
        <v>9</v>
      </c>
      <c r="E2972" s="35">
        <v>39496</v>
      </c>
      <c r="F2972">
        <v>2180</v>
      </c>
      <c r="G2972" t="s">
        <v>10</v>
      </c>
      <c r="H2972" t="s">
        <v>11</v>
      </c>
    </row>
    <row r="2973" spans="1:8">
      <c r="A2973" s="1" t="s">
        <v>7</v>
      </c>
      <c r="B2973" t="s">
        <v>8</v>
      </c>
      <c r="C2973">
        <v>76</v>
      </c>
      <c r="D2973" t="s">
        <v>9</v>
      </c>
      <c r="E2973" s="35">
        <v>39497</v>
      </c>
      <c r="F2973">
        <v>2388</v>
      </c>
      <c r="G2973" t="s">
        <v>10</v>
      </c>
      <c r="H2973" t="s">
        <v>11</v>
      </c>
    </row>
    <row r="2974" spans="1:8">
      <c r="A2974" s="1" t="s">
        <v>7</v>
      </c>
      <c r="B2974" t="s">
        <v>8</v>
      </c>
      <c r="C2974">
        <v>76</v>
      </c>
      <c r="D2974" t="s">
        <v>9</v>
      </c>
      <c r="E2974" s="35">
        <v>39498</v>
      </c>
      <c r="F2974">
        <v>2188</v>
      </c>
      <c r="G2974" t="s">
        <v>10</v>
      </c>
      <c r="H2974" t="s">
        <v>11</v>
      </c>
    </row>
    <row r="2975" spans="1:8">
      <c r="A2975" s="1" t="s">
        <v>7</v>
      </c>
      <c r="B2975" t="s">
        <v>8</v>
      </c>
      <c r="C2975">
        <v>76</v>
      </c>
      <c r="D2975" t="s">
        <v>9</v>
      </c>
      <c r="E2975" s="35">
        <v>39499</v>
      </c>
      <c r="F2975">
        <v>2237</v>
      </c>
      <c r="G2975" t="s">
        <v>10</v>
      </c>
      <c r="H2975" t="s">
        <v>11</v>
      </c>
    </row>
    <row r="2976" spans="1:8">
      <c r="A2976" s="1" t="s">
        <v>7</v>
      </c>
      <c r="B2976" t="s">
        <v>8</v>
      </c>
      <c r="C2976">
        <v>76</v>
      </c>
      <c r="D2976" t="s">
        <v>9</v>
      </c>
      <c r="E2976" s="35">
        <v>39500</v>
      </c>
      <c r="F2976">
        <v>2518</v>
      </c>
      <c r="G2976" t="s">
        <v>10</v>
      </c>
      <c r="H2976" t="s">
        <v>11</v>
      </c>
    </row>
    <row r="2977" spans="1:8">
      <c r="A2977" s="1" t="s">
        <v>7</v>
      </c>
      <c r="B2977" t="s">
        <v>8</v>
      </c>
      <c r="C2977">
        <v>76</v>
      </c>
      <c r="D2977" t="s">
        <v>9</v>
      </c>
      <c r="E2977" s="35">
        <v>39501</v>
      </c>
      <c r="F2977">
        <v>3076</v>
      </c>
      <c r="G2977" t="s">
        <v>10</v>
      </c>
      <c r="H2977" t="s">
        <v>11</v>
      </c>
    </row>
    <row r="2978" spans="1:8">
      <c r="A2978" s="1" t="s">
        <v>7</v>
      </c>
      <c r="B2978" t="s">
        <v>8</v>
      </c>
      <c r="C2978">
        <v>76</v>
      </c>
      <c r="D2978" t="s">
        <v>9</v>
      </c>
      <c r="E2978" s="35">
        <v>39502</v>
      </c>
      <c r="F2978">
        <v>3811</v>
      </c>
      <c r="G2978" t="s">
        <v>10</v>
      </c>
      <c r="H2978" t="s">
        <v>11</v>
      </c>
    </row>
    <row r="2979" spans="1:8">
      <c r="A2979" s="1" t="s">
        <v>7</v>
      </c>
      <c r="B2979" t="s">
        <v>8</v>
      </c>
      <c r="C2979">
        <v>76</v>
      </c>
      <c r="D2979" t="s">
        <v>9</v>
      </c>
      <c r="E2979" s="35">
        <v>39503</v>
      </c>
      <c r="F2979">
        <v>5917</v>
      </c>
      <c r="G2979" t="s">
        <v>10</v>
      </c>
      <c r="H2979" t="s">
        <v>11</v>
      </c>
    </row>
    <row r="2980" spans="1:8">
      <c r="A2980" s="1" t="s">
        <v>7</v>
      </c>
      <c r="B2980" t="s">
        <v>8</v>
      </c>
      <c r="C2980">
        <v>76</v>
      </c>
      <c r="D2980" t="s">
        <v>9</v>
      </c>
      <c r="E2980" s="35">
        <v>39504</v>
      </c>
      <c r="F2980">
        <v>3932</v>
      </c>
      <c r="G2980" t="s">
        <v>10</v>
      </c>
      <c r="H2980" t="s">
        <v>11</v>
      </c>
    </row>
    <row r="2981" spans="1:8">
      <c r="A2981" s="1" t="s">
        <v>7</v>
      </c>
      <c r="B2981" t="s">
        <v>8</v>
      </c>
      <c r="C2981">
        <v>76</v>
      </c>
      <c r="D2981" t="s">
        <v>9</v>
      </c>
      <c r="E2981" s="35">
        <v>39505</v>
      </c>
      <c r="F2981">
        <v>2782</v>
      </c>
      <c r="G2981" t="s">
        <v>10</v>
      </c>
      <c r="H2981" t="s">
        <v>11</v>
      </c>
    </row>
    <row r="2982" spans="1:8">
      <c r="A2982" s="1" t="s">
        <v>7</v>
      </c>
      <c r="B2982" t="s">
        <v>8</v>
      </c>
      <c r="C2982">
        <v>76</v>
      </c>
      <c r="D2982" t="s">
        <v>9</v>
      </c>
      <c r="E2982" s="35">
        <v>39506</v>
      </c>
      <c r="F2982">
        <v>3025</v>
      </c>
      <c r="G2982" t="s">
        <v>10</v>
      </c>
      <c r="H2982" t="s">
        <v>11</v>
      </c>
    </row>
    <row r="2983" spans="1:8">
      <c r="A2983" s="1" t="s">
        <v>7</v>
      </c>
      <c r="B2983" t="s">
        <v>8</v>
      </c>
      <c r="C2983">
        <v>76</v>
      </c>
      <c r="D2983" t="s">
        <v>9</v>
      </c>
      <c r="E2983" s="35">
        <v>39507</v>
      </c>
      <c r="F2983">
        <v>2651</v>
      </c>
      <c r="G2983" t="s">
        <v>10</v>
      </c>
      <c r="H2983" t="s">
        <v>11</v>
      </c>
    </row>
    <row r="2984" spans="1:8">
      <c r="A2984" s="1" t="s">
        <v>7</v>
      </c>
      <c r="B2984" t="s">
        <v>8</v>
      </c>
      <c r="C2984">
        <v>76</v>
      </c>
      <c r="D2984" t="s">
        <v>9</v>
      </c>
      <c r="E2984" s="35">
        <v>39508</v>
      </c>
      <c r="F2984">
        <v>2770</v>
      </c>
      <c r="G2984" t="s">
        <v>10</v>
      </c>
      <c r="H2984" t="s">
        <v>11</v>
      </c>
    </row>
    <row r="2985" spans="1:8">
      <c r="A2985" s="1" t="s">
        <v>7</v>
      </c>
      <c r="B2985" t="s">
        <v>8</v>
      </c>
      <c r="C2985">
        <v>76</v>
      </c>
      <c r="D2985" t="s">
        <v>9</v>
      </c>
      <c r="E2985" s="35">
        <v>39509</v>
      </c>
      <c r="F2985">
        <v>2901</v>
      </c>
      <c r="G2985" t="s">
        <v>10</v>
      </c>
      <c r="H2985" t="s">
        <v>11</v>
      </c>
    </row>
    <row r="2986" spans="1:8">
      <c r="A2986" s="1" t="s">
        <v>7</v>
      </c>
      <c r="B2986" t="s">
        <v>8</v>
      </c>
      <c r="C2986">
        <v>76</v>
      </c>
      <c r="D2986" t="s">
        <v>9</v>
      </c>
      <c r="E2986" s="35">
        <v>39510</v>
      </c>
      <c r="F2986">
        <v>2585</v>
      </c>
      <c r="G2986" t="s">
        <v>10</v>
      </c>
      <c r="H2986" t="s">
        <v>11</v>
      </c>
    </row>
    <row r="2987" spans="1:8">
      <c r="A2987" s="1" t="s">
        <v>7</v>
      </c>
      <c r="B2987" t="s">
        <v>8</v>
      </c>
      <c r="C2987">
        <v>76</v>
      </c>
      <c r="D2987" t="s">
        <v>9</v>
      </c>
      <c r="E2987" s="35">
        <v>39511</v>
      </c>
      <c r="F2987">
        <v>2364</v>
      </c>
      <c r="G2987" t="s">
        <v>10</v>
      </c>
      <c r="H2987" t="s">
        <v>11</v>
      </c>
    </row>
    <row r="2988" spans="1:8">
      <c r="A2988" s="1" t="s">
        <v>7</v>
      </c>
      <c r="B2988" t="s">
        <v>8</v>
      </c>
      <c r="C2988">
        <v>76</v>
      </c>
      <c r="D2988" t="s">
        <v>9</v>
      </c>
      <c r="E2988" s="35">
        <v>39512</v>
      </c>
      <c r="F2988">
        <v>2742</v>
      </c>
      <c r="G2988" t="s">
        <v>10</v>
      </c>
      <c r="H2988" t="s">
        <v>11</v>
      </c>
    </row>
    <row r="2989" spans="1:8">
      <c r="A2989" s="1" t="s">
        <v>7</v>
      </c>
      <c r="B2989" t="s">
        <v>8</v>
      </c>
      <c r="C2989">
        <v>76</v>
      </c>
      <c r="D2989" t="s">
        <v>9</v>
      </c>
      <c r="E2989" s="35">
        <v>39513</v>
      </c>
      <c r="F2989">
        <v>2204</v>
      </c>
      <c r="G2989" t="s">
        <v>10</v>
      </c>
      <c r="H2989" t="s">
        <v>11</v>
      </c>
    </row>
    <row r="2990" spans="1:8">
      <c r="A2990" s="1" t="s">
        <v>7</v>
      </c>
      <c r="B2990" t="s">
        <v>8</v>
      </c>
      <c r="C2990">
        <v>76</v>
      </c>
      <c r="D2990" t="s">
        <v>9</v>
      </c>
      <c r="E2990" s="35">
        <v>39514</v>
      </c>
      <c r="F2990">
        <v>2274</v>
      </c>
      <c r="G2990" t="s">
        <v>10</v>
      </c>
      <c r="H2990" t="s">
        <v>11</v>
      </c>
    </row>
    <row r="2991" spans="1:8">
      <c r="A2991" s="1" t="s">
        <v>7</v>
      </c>
      <c r="B2991" t="s">
        <v>8</v>
      </c>
      <c r="C2991">
        <v>76</v>
      </c>
      <c r="D2991" t="s">
        <v>9</v>
      </c>
      <c r="E2991" s="35">
        <v>39515</v>
      </c>
      <c r="F2991">
        <v>2192</v>
      </c>
      <c r="G2991" t="s">
        <v>10</v>
      </c>
      <c r="H2991" t="s">
        <v>11</v>
      </c>
    </row>
    <row r="2992" spans="1:8">
      <c r="A2992" s="1" t="s">
        <v>7</v>
      </c>
      <c r="B2992" t="s">
        <v>8</v>
      </c>
      <c r="C2992">
        <v>76</v>
      </c>
      <c r="D2992" t="s">
        <v>9</v>
      </c>
      <c r="E2992" s="35">
        <v>39516</v>
      </c>
      <c r="F2992">
        <v>2162</v>
      </c>
      <c r="G2992" t="s">
        <v>10</v>
      </c>
      <c r="H2992" t="s">
        <v>11</v>
      </c>
    </row>
    <row r="2993" spans="1:8">
      <c r="A2993" s="1" t="s">
        <v>7</v>
      </c>
      <c r="B2993" t="s">
        <v>8</v>
      </c>
      <c r="C2993">
        <v>76</v>
      </c>
      <c r="D2993" t="s">
        <v>9</v>
      </c>
      <c r="E2993" s="35">
        <v>39517</v>
      </c>
      <c r="F2993">
        <v>2328</v>
      </c>
      <c r="G2993" t="s">
        <v>10</v>
      </c>
      <c r="H2993" t="s">
        <v>11</v>
      </c>
    </row>
    <row r="2994" spans="1:8">
      <c r="A2994" s="1" t="s">
        <v>7</v>
      </c>
      <c r="B2994" t="s">
        <v>8</v>
      </c>
      <c r="C2994">
        <v>76</v>
      </c>
      <c r="D2994" t="s">
        <v>9</v>
      </c>
      <c r="E2994" s="35">
        <v>39518</v>
      </c>
      <c r="F2994">
        <v>2020</v>
      </c>
      <c r="G2994" t="s">
        <v>10</v>
      </c>
      <c r="H2994" t="s">
        <v>11</v>
      </c>
    </row>
    <row r="2995" spans="1:8">
      <c r="A2995" s="1" t="s">
        <v>7</v>
      </c>
      <c r="B2995" t="s">
        <v>8</v>
      </c>
      <c r="C2995">
        <v>76</v>
      </c>
      <c r="D2995" t="s">
        <v>9</v>
      </c>
      <c r="E2995" s="35">
        <v>39519</v>
      </c>
      <c r="F2995">
        <v>2104</v>
      </c>
      <c r="G2995" t="s">
        <v>10</v>
      </c>
      <c r="H2995" t="s">
        <v>11</v>
      </c>
    </row>
    <row r="2996" spans="1:8">
      <c r="A2996" s="1" t="s">
        <v>7</v>
      </c>
      <c r="B2996" t="s">
        <v>8</v>
      </c>
      <c r="C2996">
        <v>76</v>
      </c>
      <c r="D2996" t="s">
        <v>9</v>
      </c>
      <c r="E2996" s="35">
        <v>39520</v>
      </c>
      <c r="F2996">
        <v>2791</v>
      </c>
      <c r="G2996" t="s">
        <v>10</v>
      </c>
      <c r="H2996" t="s">
        <v>11</v>
      </c>
    </row>
    <row r="2997" spans="1:8">
      <c r="A2997" s="1" t="s">
        <v>7</v>
      </c>
      <c r="B2997" t="s">
        <v>8</v>
      </c>
      <c r="C2997">
        <v>76</v>
      </c>
      <c r="D2997" t="s">
        <v>9</v>
      </c>
      <c r="E2997" s="35">
        <v>39521</v>
      </c>
      <c r="F2997">
        <v>3983</v>
      </c>
      <c r="G2997" t="s">
        <v>10</v>
      </c>
      <c r="H2997" t="s">
        <v>11</v>
      </c>
    </row>
    <row r="2998" spans="1:8">
      <c r="A2998" s="1" t="s">
        <v>7</v>
      </c>
      <c r="B2998" t="s">
        <v>8</v>
      </c>
      <c r="C2998">
        <v>76</v>
      </c>
      <c r="D2998" t="s">
        <v>9</v>
      </c>
      <c r="E2998" s="35">
        <v>39522</v>
      </c>
      <c r="F2998">
        <v>3261</v>
      </c>
      <c r="G2998" t="s">
        <v>10</v>
      </c>
      <c r="H2998" t="s">
        <v>11</v>
      </c>
    </row>
    <row r="2999" spans="1:8">
      <c r="A2999" s="1" t="s">
        <v>7</v>
      </c>
      <c r="B2999" t="s">
        <v>8</v>
      </c>
      <c r="C2999">
        <v>76</v>
      </c>
      <c r="D2999" t="s">
        <v>9</v>
      </c>
      <c r="E2999" s="35">
        <v>39523</v>
      </c>
      <c r="F2999">
        <v>2842</v>
      </c>
      <c r="G2999" t="s">
        <v>10</v>
      </c>
      <c r="H2999" t="s">
        <v>11</v>
      </c>
    </row>
    <row r="3000" spans="1:8">
      <c r="A3000" s="1" t="s">
        <v>7</v>
      </c>
      <c r="B3000" t="s">
        <v>8</v>
      </c>
      <c r="C3000">
        <v>76</v>
      </c>
      <c r="D3000" t="s">
        <v>9</v>
      </c>
      <c r="E3000" s="35">
        <v>39524</v>
      </c>
      <c r="F3000">
        <v>2674</v>
      </c>
      <c r="G3000" t="s">
        <v>10</v>
      </c>
      <c r="H3000" t="s">
        <v>11</v>
      </c>
    </row>
    <row r="3001" spans="1:8">
      <c r="A3001" s="1" t="s">
        <v>7</v>
      </c>
      <c r="B3001" t="s">
        <v>8</v>
      </c>
      <c r="C3001">
        <v>76</v>
      </c>
      <c r="D3001" t="s">
        <v>9</v>
      </c>
      <c r="E3001" s="35">
        <v>39525</v>
      </c>
      <c r="F3001">
        <v>2089</v>
      </c>
      <c r="G3001" t="s">
        <v>10</v>
      </c>
      <c r="H3001" t="s">
        <v>11</v>
      </c>
    </row>
    <row r="3002" spans="1:8">
      <c r="A3002" s="1" t="s">
        <v>7</v>
      </c>
      <c r="B3002" t="s">
        <v>8</v>
      </c>
      <c r="C3002">
        <v>76</v>
      </c>
      <c r="D3002" t="s">
        <v>9</v>
      </c>
      <c r="E3002" s="35">
        <v>39526</v>
      </c>
      <c r="F3002">
        <v>2073</v>
      </c>
      <c r="G3002" t="s">
        <v>10</v>
      </c>
      <c r="H3002" t="s">
        <v>11</v>
      </c>
    </row>
    <row r="3003" spans="1:8">
      <c r="A3003" s="1" t="s">
        <v>7</v>
      </c>
      <c r="B3003" t="s">
        <v>8</v>
      </c>
      <c r="C3003">
        <v>76</v>
      </c>
      <c r="D3003" t="s">
        <v>9</v>
      </c>
      <c r="E3003" s="35">
        <v>39527</v>
      </c>
      <c r="F3003">
        <v>2269</v>
      </c>
      <c r="G3003" t="s">
        <v>10</v>
      </c>
      <c r="H3003" t="s">
        <v>11</v>
      </c>
    </row>
    <row r="3004" spans="1:8">
      <c r="A3004" s="1" t="s">
        <v>7</v>
      </c>
      <c r="B3004" t="s">
        <v>8</v>
      </c>
      <c r="C3004">
        <v>76</v>
      </c>
      <c r="D3004" t="s">
        <v>9</v>
      </c>
      <c r="E3004" s="35">
        <v>39528</v>
      </c>
      <c r="F3004">
        <v>2426</v>
      </c>
      <c r="G3004" t="s">
        <v>10</v>
      </c>
      <c r="H3004" t="s">
        <v>11</v>
      </c>
    </row>
    <row r="3005" spans="1:8">
      <c r="A3005" s="1" t="s">
        <v>7</v>
      </c>
      <c r="B3005" t="s">
        <v>8</v>
      </c>
      <c r="C3005">
        <v>76</v>
      </c>
      <c r="D3005" t="s">
        <v>9</v>
      </c>
      <c r="E3005" s="35">
        <v>39529</v>
      </c>
      <c r="F3005">
        <v>2520</v>
      </c>
      <c r="G3005" t="s">
        <v>10</v>
      </c>
      <c r="H3005" t="s">
        <v>11</v>
      </c>
    </row>
    <row r="3006" spans="1:8">
      <c r="A3006" s="1" t="s">
        <v>7</v>
      </c>
      <c r="B3006" t="s">
        <v>8</v>
      </c>
      <c r="C3006">
        <v>76</v>
      </c>
      <c r="D3006" t="s">
        <v>9</v>
      </c>
      <c r="E3006" s="35">
        <v>39530</v>
      </c>
      <c r="F3006">
        <v>2401</v>
      </c>
      <c r="G3006" t="s">
        <v>10</v>
      </c>
      <c r="H3006" t="s">
        <v>11</v>
      </c>
    </row>
    <row r="3007" spans="1:8">
      <c r="A3007" s="1" t="s">
        <v>7</v>
      </c>
      <c r="B3007" t="s">
        <v>8</v>
      </c>
      <c r="C3007">
        <v>76</v>
      </c>
      <c r="D3007" t="s">
        <v>9</v>
      </c>
      <c r="E3007" s="35">
        <v>39531</v>
      </c>
      <c r="F3007">
        <v>2307</v>
      </c>
      <c r="G3007" t="s">
        <v>10</v>
      </c>
      <c r="H3007" t="s">
        <v>11</v>
      </c>
    </row>
    <row r="3008" spans="1:8">
      <c r="A3008" s="1" t="s">
        <v>7</v>
      </c>
      <c r="B3008" t="s">
        <v>8</v>
      </c>
      <c r="C3008">
        <v>76</v>
      </c>
      <c r="D3008" t="s">
        <v>9</v>
      </c>
      <c r="E3008" s="35">
        <v>39532</v>
      </c>
      <c r="F3008">
        <v>2597</v>
      </c>
      <c r="G3008" t="s">
        <v>10</v>
      </c>
      <c r="H3008" t="s">
        <v>11</v>
      </c>
    </row>
    <row r="3009" spans="1:8">
      <c r="A3009" s="1" t="s">
        <v>7</v>
      </c>
      <c r="B3009" t="s">
        <v>8</v>
      </c>
      <c r="C3009">
        <v>76</v>
      </c>
      <c r="D3009" t="s">
        <v>9</v>
      </c>
      <c r="E3009" s="35">
        <v>39533</v>
      </c>
      <c r="F3009">
        <v>2823</v>
      </c>
      <c r="G3009" t="s">
        <v>10</v>
      </c>
      <c r="H3009" t="s">
        <v>11</v>
      </c>
    </row>
    <row r="3010" spans="1:8">
      <c r="A3010" s="1" t="s">
        <v>7</v>
      </c>
      <c r="B3010" t="s">
        <v>8</v>
      </c>
      <c r="C3010">
        <v>76</v>
      </c>
      <c r="D3010" t="s">
        <v>9</v>
      </c>
      <c r="E3010" s="35">
        <v>39534</v>
      </c>
      <c r="F3010">
        <v>2825</v>
      </c>
      <c r="G3010" t="s">
        <v>10</v>
      </c>
      <c r="H3010" t="s">
        <v>11</v>
      </c>
    </row>
    <row r="3011" spans="1:8">
      <c r="A3011" s="1" t="s">
        <v>7</v>
      </c>
      <c r="B3011" t="s">
        <v>8</v>
      </c>
      <c r="C3011">
        <v>76</v>
      </c>
      <c r="D3011" t="s">
        <v>9</v>
      </c>
      <c r="E3011" s="35">
        <v>39535</v>
      </c>
      <c r="F3011">
        <v>2875</v>
      </c>
      <c r="G3011" t="s">
        <v>10</v>
      </c>
      <c r="H3011" t="s">
        <v>11</v>
      </c>
    </row>
    <row r="3012" spans="1:8">
      <c r="A3012" s="1" t="s">
        <v>7</v>
      </c>
      <c r="B3012" t="s">
        <v>8</v>
      </c>
      <c r="C3012">
        <v>76</v>
      </c>
      <c r="D3012" t="s">
        <v>9</v>
      </c>
      <c r="E3012" s="35">
        <v>39536</v>
      </c>
      <c r="F3012">
        <v>2513</v>
      </c>
      <c r="G3012" t="s">
        <v>10</v>
      </c>
      <c r="H3012" t="s">
        <v>11</v>
      </c>
    </row>
    <row r="3013" spans="1:8">
      <c r="A3013" s="1" t="s">
        <v>7</v>
      </c>
      <c r="B3013" t="s">
        <v>8</v>
      </c>
      <c r="C3013">
        <v>76</v>
      </c>
      <c r="D3013" t="s">
        <v>9</v>
      </c>
      <c r="E3013" s="35">
        <v>39537</v>
      </c>
      <c r="F3013">
        <v>2428</v>
      </c>
      <c r="G3013" t="s">
        <v>10</v>
      </c>
      <c r="H3013" t="s">
        <v>11</v>
      </c>
    </row>
    <row r="3014" spans="1:8">
      <c r="A3014" s="1" t="s">
        <v>7</v>
      </c>
      <c r="B3014" t="s">
        <v>8</v>
      </c>
      <c r="C3014">
        <v>76</v>
      </c>
      <c r="D3014" t="s">
        <v>9</v>
      </c>
      <c r="E3014" s="35">
        <v>39538</v>
      </c>
      <c r="F3014">
        <v>2369</v>
      </c>
      <c r="G3014" t="s">
        <v>10</v>
      </c>
      <c r="H3014" t="s">
        <v>11</v>
      </c>
    </row>
    <row r="3015" spans="1:8">
      <c r="A3015" s="1" t="s">
        <v>7</v>
      </c>
      <c r="B3015" t="s">
        <v>8</v>
      </c>
      <c r="C3015">
        <v>76</v>
      </c>
      <c r="D3015" t="s">
        <v>9</v>
      </c>
      <c r="E3015" s="35">
        <v>39539</v>
      </c>
      <c r="F3015">
        <v>2325</v>
      </c>
      <c r="G3015" t="s">
        <v>10</v>
      </c>
      <c r="H3015" t="s">
        <v>11</v>
      </c>
    </row>
    <row r="3016" spans="1:8">
      <c r="A3016" s="1" t="s">
        <v>7</v>
      </c>
      <c r="B3016" t="s">
        <v>8</v>
      </c>
      <c r="C3016">
        <v>76</v>
      </c>
      <c r="D3016" t="s">
        <v>9</v>
      </c>
      <c r="E3016" s="35">
        <v>39540</v>
      </c>
      <c r="F3016">
        <v>2422</v>
      </c>
      <c r="G3016" t="s">
        <v>10</v>
      </c>
      <c r="H3016" t="s">
        <v>11</v>
      </c>
    </row>
    <row r="3017" spans="1:8">
      <c r="A3017" s="1" t="s">
        <v>7</v>
      </c>
      <c r="B3017" t="s">
        <v>8</v>
      </c>
      <c r="C3017">
        <v>76</v>
      </c>
      <c r="D3017" t="s">
        <v>9</v>
      </c>
      <c r="E3017" s="35">
        <v>39541</v>
      </c>
      <c r="F3017">
        <v>2464</v>
      </c>
      <c r="G3017" t="s">
        <v>10</v>
      </c>
      <c r="H3017" t="s">
        <v>11</v>
      </c>
    </row>
    <row r="3018" spans="1:8">
      <c r="A3018" s="1" t="s">
        <v>7</v>
      </c>
      <c r="B3018" t="s">
        <v>8</v>
      </c>
      <c r="C3018">
        <v>76</v>
      </c>
      <c r="D3018" t="s">
        <v>9</v>
      </c>
      <c r="E3018" s="35">
        <v>39542</v>
      </c>
      <c r="F3018">
        <v>2244</v>
      </c>
      <c r="G3018" t="s">
        <v>10</v>
      </c>
      <c r="H3018" t="s">
        <v>11</v>
      </c>
    </row>
    <row r="3019" spans="1:8">
      <c r="A3019" s="1" t="s">
        <v>7</v>
      </c>
      <c r="B3019" t="s">
        <v>8</v>
      </c>
      <c r="C3019">
        <v>76</v>
      </c>
      <c r="D3019" t="s">
        <v>9</v>
      </c>
      <c r="E3019" s="35">
        <v>39543</v>
      </c>
      <c r="F3019">
        <v>2268</v>
      </c>
      <c r="G3019" t="s">
        <v>10</v>
      </c>
      <c r="H3019" t="s">
        <v>11</v>
      </c>
    </row>
    <row r="3020" spans="1:8">
      <c r="A3020" s="1" t="s">
        <v>7</v>
      </c>
      <c r="B3020" t="s">
        <v>8</v>
      </c>
      <c r="C3020">
        <v>76</v>
      </c>
      <c r="D3020" t="s">
        <v>9</v>
      </c>
      <c r="E3020" s="35">
        <v>39544</v>
      </c>
      <c r="F3020">
        <v>2362</v>
      </c>
      <c r="G3020" t="s">
        <v>10</v>
      </c>
      <c r="H3020" t="s">
        <v>11</v>
      </c>
    </row>
    <row r="3021" spans="1:8">
      <c r="A3021" s="1" t="s">
        <v>7</v>
      </c>
      <c r="B3021" t="s">
        <v>8</v>
      </c>
      <c r="C3021">
        <v>76</v>
      </c>
      <c r="D3021" t="s">
        <v>9</v>
      </c>
      <c r="E3021" s="35">
        <v>39545</v>
      </c>
      <c r="F3021">
        <v>2330</v>
      </c>
      <c r="G3021" t="s">
        <v>10</v>
      </c>
      <c r="H3021" t="s">
        <v>11</v>
      </c>
    </row>
    <row r="3022" spans="1:8">
      <c r="A3022" s="1" t="s">
        <v>7</v>
      </c>
      <c r="B3022" t="s">
        <v>8</v>
      </c>
      <c r="C3022">
        <v>76</v>
      </c>
      <c r="D3022" t="s">
        <v>9</v>
      </c>
      <c r="E3022" s="35">
        <v>39546</v>
      </c>
      <c r="F3022">
        <v>2528</v>
      </c>
      <c r="G3022" t="s">
        <v>10</v>
      </c>
      <c r="H3022" t="s">
        <v>11</v>
      </c>
    </row>
    <row r="3023" spans="1:8">
      <c r="A3023" s="1" t="s">
        <v>7</v>
      </c>
      <c r="B3023" t="s">
        <v>8</v>
      </c>
      <c r="C3023">
        <v>76</v>
      </c>
      <c r="D3023" t="s">
        <v>9</v>
      </c>
      <c r="E3023" s="35">
        <v>39547</v>
      </c>
      <c r="F3023">
        <v>2155</v>
      </c>
      <c r="G3023" t="s">
        <v>10</v>
      </c>
      <c r="H3023" t="s">
        <v>11</v>
      </c>
    </row>
    <row r="3024" spans="1:8">
      <c r="A3024" s="1" t="s">
        <v>7</v>
      </c>
      <c r="B3024" t="s">
        <v>8</v>
      </c>
      <c r="C3024">
        <v>76</v>
      </c>
      <c r="D3024" t="s">
        <v>9</v>
      </c>
      <c r="E3024" s="35">
        <v>39548</v>
      </c>
      <c r="F3024">
        <v>2003</v>
      </c>
      <c r="G3024" t="s">
        <v>10</v>
      </c>
      <c r="H3024" t="s">
        <v>11</v>
      </c>
    </row>
    <row r="3025" spans="1:8">
      <c r="A3025" s="1" t="s">
        <v>7</v>
      </c>
      <c r="B3025" t="s">
        <v>8</v>
      </c>
      <c r="C3025">
        <v>76</v>
      </c>
      <c r="D3025" t="s">
        <v>9</v>
      </c>
      <c r="E3025" s="35">
        <v>39549</v>
      </c>
      <c r="F3025">
        <v>2501</v>
      </c>
      <c r="G3025" t="s">
        <v>10</v>
      </c>
      <c r="H3025" t="s">
        <v>11</v>
      </c>
    </row>
    <row r="3026" spans="1:8">
      <c r="A3026" s="1" t="s">
        <v>7</v>
      </c>
      <c r="B3026" t="s">
        <v>8</v>
      </c>
      <c r="C3026">
        <v>76</v>
      </c>
      <c r="D3026" t="s">
        <v>9</v>
      </c>
      <c r="E3026" s="35">
        <v>39550</v>
      </c>
      <c r="F3026">
        <v>2786</v>
      </c>
      <c r="G3026" t="s">
        <v>10</v>
      </c>
      <c r="H3026" t="s">
        <v>11</v>
      </c>
    </row>
    <row r="3027" spans="1:8">
      <c r="A3027" s="1" t="s">
        <v>7</v>
      </c>
      <c r="B3027" t="s">
        <v>8</v>
      </c>
      <c r="C3027">
        <v>76</v>
      </c>
      <c r="D3027" t="s">
        <v>9</v>
      </c>
      <c r="E3027" s="35">
        <v>39551</v>
      </c>
      <c r="F3027">
        <v>3336</v>
      </c>
      <c r="G3027" t="s">
        <v>10</v>
      </c>
      <c r="H3027" t="s">
        <v>11</v>
      </c>
    </row>
    <row r="3028" spans="1:8">
      <c r="A3028" s="1" t="s">
        <v>7</v>
      </c>
      <c r="B3028" t="s">
        <v>8</v>
      </c>
      <c r="C3028">
        <v>76</v>
      </c>
      <c r="D3028" t="s">
        <v>9</v>
      </c>
      <c r="E3028" s="35">
        <v>39552</v>
      </c>
      <c r="F3028">
        <v>3871</v>
      </c>
      <c r="G3028" t="s">
        <v>10</v>
      </c>
      <c r="H3028" t="s">
        <v>11</v>
      </c>
    </row>
    <row r="3029" spans="1:8">
      <c r="A3029" s="1" t="s">
        <v>7</v>
      </c>
      <c r="B3029" t="s">
        <v>8</v>
      </c>
      <c r="C3029">
        <v>76</v>
      </c>
      <c r="D3029" t="s">
        <v>9</v>
      </c>
      <c r="E3029" s="35">
        <v>39553</v>
      </c>
      <c r="F3029">
        <v>3276</v>
      </c>
      <c r="G3029" t="s">
        <v>10</v>
      </c>
      <c r="H3029" t="s">
        <v>11</v>
      </c>
    </row>
    <row r="3030" spans="1:8">
      <c r="A3030" s="1" t="s">
        <v>7</v>
      </c>
      <c r="B3030" t="s">
        <v>8</v>
      </c>
      <c r="C3030">
        <v>76</v>
      </c>
      <c r="D3030" t="s">
        <v>9</v>
      </c>
      <c r="E3030" s="35">
        <v>39554</v>
      </c>
      <c r="F3030">
        <v>3191</v>
      </c>
      <c r="G3030" t="s">
        <v>10</v>
      </c>
      <c r="H3030" t="s">
        <v>11</v>
      </c>
    </row>
    <row r="3031" spans="1:8">
      <c r="A3031" s="1" t="s">
        <v>7</v>
      </c>
      <c r="B3031" t="s">
        <v>8</v>
      </c>
      <c r="C3031">
        <v>76</v>
      </c>
      <c r="D3031" t="s">
        <v>9</v>
      </c>
      <c r="E3031" s="35">
        <v>39555</v>
      </c>
      <c r="F3031">
        <v>3074</v>
      </c>
      <c r="G3031" t="s">
        <v>10</v>
      </c>
      <c r="H3031" t="s">
        <v>11</v>
      </c>
    </row>
    <row r="3032" spans="1:8">
      <c r="A3032" s="1" t="s">
        <v>7</v>
      </c>
      <c r="B3032" t="s">
        <v>8</v>
      </c>
      <c r="C3032">
        <v>76</v>
      </c>
      <c r="D3032" t="s">
        <v>9</v>
      </c>
      <c r="E3032" s="35">
        <v>39556</v>
      </c>
      <c r="F3032">
        <v>3210</v>
      </c>
      <c r="G3032" t="s">
        <v>10</v>
      </c>
      <c r="H3032" t="s">
        <v>11</v>
      </c>
    </row>
    <row r="3033" spans="1:8">
      <c r="A3033" s="1" t="s">
        <v>7</v>
      </c>
      <c r="B3033" t="s">
        <v>8</v>
      </c>
      <c r="C3033">
        <v>76</v>
      </c>
      <c r="D3033" t="s">
        <v>9</v>
      </c>
      <c r="E3033" s="35">
        <v>39557</v>
      </c>
      <c r="F3033">
        <v>3399</v>
      </c>
      <c r="G3033" t="s">
        <v>10</v>
      </c>
      <c r="H3033" t="s">
        <v>11</v>
      </c>
    </row>
    <row r="3034" spans="1:8">
      <c r="A3034" s="1" t="s">
        <v>7</v>
      </c>
      <c r="B3034" t="s">
        <v>8</v>
      </c>
      <c r="C3034">
        <v>76</v>
      </c>
      <c r="D3034" t="s">
        <v>9</v>
      </c>
      <c r="E3034" s="35">
        <v>39558</v>
      </c>
      <c r="F3034">
        <v>2892</v>
      </c>
      <c r="G3034" t="s">
        <v>10</v>
      </c>
      <c r="H3034" t="s">
        <v>11</v>
      </c>
    </row>
    <row r="3035" spans="1:8">
      <c r="A3035" s="1" t="s">
        <v>7</v>
      </c>
      <c r="B3035" t="s">
        <v>8</v>
      </c>
      <c r="C3035">
        <v>76</v>
      </c>
      <c r="D3035" t="s">
        <v>9</v>
      </c>
      <c r="E3035" s="35">
        <v>39559</v>
      </c>
      <c r="F3035">
        <v>2891</v>
      </c>
      <c r="G3035" t="s">
        <v>10</v>
      </c>
      <c r="H3035" t="s">
        <v>11</v>
      </c>
    </row>
    <row r="3036" spans="1:8">
      <c r="A3036" s="1" t="s">
        <v>7</v>
      </c>
      <c r="B3036" t="s">
        <v>8</v>
      </c>
      <c r="C3036">
        <v>76</v>
      </c>
      <c r="D3036" t="s">
        <v>9</v>
      </c>
      <c r="E3036" s="35">
        <v>39560</v>
      </c>
      <c r="F3036">
        <v>2974</v>
      </c>
      <c r="G3036" t="s">
        <v>10</v>
      </c>
      <c r="H3036" t="s">
        <v>11</v>
      </c>
    </row>
    <row r="3037" spans="1:8">
      <c r="A3037" s="1" t="s">
        <v>7</v>
      </c>
      <c r="B3037" t="s">
        <v>8</v>
      </c>
      <c r="C3037">
        <v>76</v>
      </c>
      <c r="D3037" t="s">
        <v>9</v>
      </c>
      <c r="E3037" s="35">
        <v>39561</v>
      </c>
      <c r="F3037">
        <v>3075</v>
      </c>
      <c r="G3037" t="s">
        <v>10</v>
      </c>
      <c r="H3037" t="s">
        <v>11</v>
      </c>
    </row>
    <row r="3038" spans="1:8">
      <c r="A3038" s="1" t="s">
        <v>7</v>
      </c>
      <c r="B3038" t="s">
        <v>8</v>
      </c>
      <c r="C3038">
        <v>76</v>
      </c>
      <c r="D3038" t="s">
        <v>9</v>
      </c>
      <c r="E3038" s="35">
        <v>39562</v>
      </c>
      <c r="F3038">
        <v>2726</v>
      </c>
      <c r="G3038" t="s">
        <v>10</v>
      </c>
      <c r="H3038" t="s">
        <v>11</v>
      </c>
    </row>
    <row r="3039" spans="1:8">
      <c r="A3039" s="1" t="s">
        <v>7</v>
      </c>
      <c r="B3039" t="s">
        <v>8</v>
      </c>
      <c r="C3039">
        <v>76</v>
      </c>
      <c r="D3039" t="s">
        <v>9</v>
      </c>
      <c r="E3039" s="35">
        <v>39563</v>
      </c>
      <c r="F3039">
        <v>2597</v>
      </c>
      <c r="G3039" t="s">
        <v>10</v>
      </c>
      <c r="H3039" t="s">
        <v>11</v>
      </c>
    </row>
    <row r="3040" spans="1:8">
      <c r="A3040" s="1" t="s">
        <v>7</v>
      </c>
      <c r="B3040" t="s">
        <v>8</v>
      </c>
      <c r="C3040">
        <v>76</v>
      </c>
      <c r="D3040" t="s">
        <v>9</v>
      </c>
      <c r="E3040" s="35">
        <v>39564</v>
      </c>
      <c r="F3040">
        <v>2482</v>
      </c>
      <c r="G3040" t="s">
        <v>10</v>
      </c>
      <c r="H3040" t="s">
        <v>11</v>
      </c>
    </row>
    <row r="3041" spans="1:8">
      <c r="A3041" s="1" t="s">
        <v>7</v>
      </c>
      <c r="B3041" t="s">
        <v>8</v>
      </c>
      <c r="C3041">
        <v>76</v>
      </c>
      <c r="D3041" t="s">
        <v>9</v>
      </c>
      <c r="E3041" s="35">
        <v>39565</v>
      </c>
      <c r="F3041">
        <v>2839</v>
      </c>
      <c r="G3041" t="s">
        <v>10</v>
      </c>
      <c r="H3041" t="s">
        <v>11</v>
      </c>
    </row>
    <row r="3042" spans="1:8">
      <c r="A3042" s="1" t="s">
        <v>7</v>
      </c>
      <c r="B3042" t="s">
        <v>8</v>
      </c>
      <c r="C3042">
        <v>76</v>
      </c>
      <c r="D3042" t="s">
        <v>9</v>
      </c>
      <c r="E3042" s="35">
        <v>39566</v>
      </c>
      <c r="F3042">
        <v>3806</v>
      </c>
      <c r="G3042" t="s">
        <v>10</v>
      </c>
      <c r="H3042" t="s">
        <v>11</v>
      </c>
    </row>
    <row r="3043" spans="1:8">
      <c r="A3043" s="1" t="s">
        <v>7</v>
      </c>
      <c r="B3043" t="s">
        <v>8</v>
      </c>
      <c r="C3043">
        <v>76</v>
      </c>
      <c r="D3043" t="s">
        <v>9</v>
      </c>
      <c r="E3043" s="35">
        <v>39567</v>
      </c>
      <c r="F3043">
        <v>3891</v>
      </c>
      <c r="G3043" t="s">
        <v>10</v>
      </c>
      <c r="H3043" t="s">
        <v>11</v>
      </c>
    </row>
    <row r="3044" spans="1:8">
      <c r="A3044" s="1" t="s">
        <v>7</v>
      </c>
      <c r="B3044" t="s">
        <v>8</v>
      </c>
      <c r="C3044">
        <v>76</v>
      </c>
      <c r="D3044" t="s">
        <v>9</v>
      </c>
      <c r="E3044" s="35">
        <v>39568</v>
      </c>
      <c r="F3044">
        <v>3646</v>
      </c>
      <c r="G3044" t="s">
        <v>10</v>
      </c>
      <c r="H3044" t="s">
        <v>11</v>
      </c>
    </row>
    <row r="3045" spans="1:8">
      <c r="A3045" s="1" t="s">
        <v>7</v>
      </c>
      <c r="B3045" t="s">
        <v>8</v>
      </c>
      <c r="C3045">
        <v>76</v>
      </c>
      <c r="D3045" t="s">
        <v>9</v>
      </c>
      <c r="E3045" s="35">
        <v>39569</v>
      </c>
      <c r="F3045">
        <v>2917</v>
      </c>
      <c r="G3045" t="s">
        <v>10</v>
      </c>
      <c r="H3045" t="s">
        <v>11</v>
      </c>
    </row>
    <row r="3046" spans="1:8">
      <c r="A3046" s="1" t="s">
        <v>7</v>
      </c>
      <c r="B3046" t="s">
        <v>8</v>
      </c>
      <c r="C3046">
        <v>76</v>
      </c>
      <c r="D3046" t="s">
        <v>9</v>
      </c>
      <c r="E3046" s="35">
        <v>39570</v>
      </c>
      <c r="F3046">
        <v>2903</v>
      </c>
      <c r="G3046" t="s">
        <v>10</v>
      </c>
      <c r="H3046" t="s">
        <v>11</v>
      </c>
    </row>
    <row r="3047" spans="1:8">
      <c r="A3047" s="1" t="s">
        <v>7</v>
      </c>
      <c r="B3047" t="s">
        <v>8</v>
      </c>
      <c r="C3047">
        <v>76</v>
      </c>
      <c r="D3047" t="s">
        <v>9</v>
      </c>
      <c r="E3047" s="35">
        <v>39571</v>
      </c>
      <c r="F3047">
        <v>2916</v>
      </c>
      <c r="G3047" t="s">
        <v>10</v>
      </c>
      <c r="H3047" t="s">
        <v>11</v>
      </c>
    </row>
    <row r="3048" spans="1:8">
      <c r="A3048" s="1" t="s">
        <v>7</v>
      </c>
      <c r="B3048" t="s">
        <v>8</v>
      </c>
      <c r="C3048">
        <v>76</v>
      </c>
      <c r="D3048" t="s">
        <v>9</v>
      </c>
      <c r="E3048" s="35">
        <v>39572</v>
      </c>
      <c r="F3048">
        <v>3194</v>
      </c>
      <c r="G3048" t="s">
        <v>10</v>
      </c>
      <c r="H3048" t="s">
        <v>11</v>
      </c>
    </row>
    <row r="3049" spans="1:8">
      <c r="A3049" s="1" t="s">
        <v>7</v>
      </c>
      <c r="B3049" t="s">
        <v>8</v>
      </c>
      <c r="C3049">
        <v>76</v>
      </c>
      <c r="D3049" t="s">
        <v>9</v>
      </c>
      <c r="E3049" s="35">
        <v>39573</v>
      </c>
      <c r="F3049">
        <v>2442</v>
      </c>
      <c r="G3049" t="s">
        <v>10</v>
      </c>
      <c r="H3049" t="s">
        <v>11</v>
      </c>
    </row>
    <row r="3050" spans="1:8">
      <c r="A3050" s="1" t="s">
        <v>7</v>
      </c>
      <c r="B3050" t="s">
        <v>8</v>
      </c>
      <c r="C3050">
        <v>76</v>
      </c>
      <c r="D3050" t="s">
        <v>9</v>
      </c>
      <c r="E3050" s="35">
        <v>39574</v>
      </c>
      <c r="F3050">
        <v>3660</v>
      </c>
      <c r="G3050" t="s">
        <v>10</v>
      </c>
      <c r="H3050" t="s">
        <v>11</v>
      </c>
    </row>
    <row r="3051" spans="1:8">
      <c r="A3051" s="1" t="s">
        <v>7</v>
      </c>
      <c r="B3051" t="s">
        <v>8</v>
      </c>
      <c r="C3051">
        <v>76</v>
      </c>
      <c r="D3051" t="s">
        <v>9</v>
      </c>
      <c r="E3051" s="35">
        <v>39575</v>
      </c>
      <c r="F3051">
        <v>4169</v>
      </c>
      <c r="G3051" t="s">
        <v>10</v>
      </c>
      <c r="H3051" t="s">
        <v>11</v>
      </c>
    </row>
    <row r="3052" spans="1:8">
      <c r="A3052" s="1" t="s">
        <v>7</v>
      </c>
      <c r="B3052" t="s">
        <v>8</v>
      </c>
      <c r="C3052">
        <v>76</v>
      </c>
      <c r="D3052" t="s">
        <v>9</v>
      </c>
      <c r="E3052" s="35">
        <v>39576</v>
      </c>
      <c r="F3052">
        <v>3831</v>
      </c>
      <c r="G3052" t="s">
        <v>10</v>
      </c>
      <c r="H3052" t="s">
        <v>11</v>
      </c>
    </row>
    <row r="3053" spans="1:8">
      <c r="A3053" s="1" t="s">
        <v>7</v>
      </c>
      <c r="B3053" t="s">
        <v>8</v>
      </c>
      <c r="C3053">
        <v>76</v>
      </c>
      <c r="D3053" t="s">
        <v>9</v>
      </c>
      <c r="E3053" s="35">
        <v>39577</v>
      </c>
      <c r="F3053">
        <v>3095</v>
      </c>
      <c r="G3053" t="s">
        <v>10</v>
      </c>
      <c r="H3053" t="s">
        <v>11</v>
      </c>
    </row>
    <row r="3054" spans="1:8">
      <c r="A3054" s="1" t="s">
        <v>7</v>
      </c>
      <c r="B3054" t="s">
        <v>8</v>
      </c>
      <c r="C3054">
        <v>76</v>
      </c>
      <c r="D3054" t="s">
        <v>9</v>
      </c>
      <c r="E3054" s="35">
        <v>39578</v>
      </c>
      <c r="F3054">
        <v>3207</v>
      </c>
      <c r="G3054" t="s">
        <v>10</v>
      </c>
      <c r="H3054" t="s">
        <v>11</v>
      </c>
    </row>
    <row r="3055" spans="1:8">
      <c r="A3055" s="1" t="s">
        <v>7</v>
      </c>
      <c r="B3055" t="s">
        <v>8</v>
      </c>
      <c r="C3055">
        <v>76</v>
      </c>
      <c r="D3055" t="s">
        <v>9</v>
      </c>
      <c r="E3055" s="35">
        <v>39579</v>
      </c>
      <c r="F3055">
        <v>3380</v>
      </c>
      <c r="G3055" t="s">
        <v>10</v>
      </c>
      <c r="H3055" t="s">
        <v>11</v>
      </c>
    </row>
    <row r="3056" spans="1:8">
      <c r="A3056" s="1" t="s">
        <v>7</v>
      </c>
      <c r="B3056" t="s">
        <v>8</v>
      </c>
      <c r="C3056">
        <v>76</v>
      </c>
      <c r="D3056" t="s">
        <v>9</v>
      </c>
      <c r="E3056" s="35">
        <v>39580</v>
      </c>
      <c r="F3056">
        <v>3394</v>
      </c>
      <c r="G3056" t="s">
        <v>10</v>
      </c>
      <c r="H3056" t="s">
        <v>11</v>
      </c>
    </row>
    <row r="3057" spans="1:8">
      <c r="A3057" s="1" t="s">
        <v>7</v>
      </c>
      <c r="B3057" t="s">
        <v>8</v>
      </c>
      <c r="C3057">
        <v>76</v>
      </c>
      <c r="D3057" t="s">
        <v>9</v>
      </c>
      <c r="E3057" s="35">
        <v>39581</v>
      </c>
      <c r="F3057">
        <v>3180</v>
      </c>
      <c r="G3057" t="s">
        <v>10</v>
      </c>
      <c r="H3057" t="s">
        <v>11</v>
      </c>
    </row>
    <row r="3058" spans="1:8">
      <c r="A3058" s="1" t="s">
        <v>7</v>
      </c>
      <c r="B3058" t="s">
        <v>8</v>
      </c>
      <c r="C3058">
        <v>76</v>
      </c>
      <c r="D3058" t="s">
        <v>9</v>
      </c>
      <c r="E3058" s="35">
        <v>39582</v>
      </c>
      <c r="F3058">
        <v>3146</v>
      </c>
      <c r="G3058" t="s">
        <v>10</v>
      </c>
      <c r="H3058" t="s">
        <v>11</v>
      </c>
    </row>
    <row r="3059" spans="1:8">
      <c r="A3059" s="1" t="s">
        <v>7</v>
      </c>
      <c r="B3059" t="s">
        <v>8</v>
      </c>
      <c r="C3059">
        <v>76</v>
      </c>
      <c r="D3059" t="s">
        <v>9</v>
      </c>
      <c r="E3059" s="35">
        <v>39583</v>
      </c>
      <c r="F3059">
        <v>3274</v>
      </c>
      <c r="G3059" t="s">
        <v>10</v>
      </c>
      <c r="H3059" t="s">
        <v>11</v>
      </c>
    </row>
    <row r="3060" spans="1:8">
      <c r="A3060" s="1" t="s">
        <v>7</v>
      </c>
      <c r="B3060" t="s">
        <v>8</v>
      </c>
      <c r="C3060">
        <v>76</v>
      </c>
      <c r="D3060" t="s">
        <v>9</v>
      </c>
      <c r="E3060" s="35">
        <v>39584</v>
      </c>
      <c r="F3060">
        <v>4522</v>
      </c>
      <c r="G3060" t="s">
        <v>10</v>
      </c>
      <c r="H3060" t="s">
        <v>11</v>
      </c>
    </row>
    <row r="3061" spans="1:8">
      <c r="A3061" s="1" t="s">
        <v>7</v>
      </c>
      <c r="B3061" t="s">
        <v>8</v>
      </c>
      <c r="C3061">
        <v>76</v>
      </c>
      <c r="D3061" t="s">
        <v>9</v>
      </c>
      <c r="E3061" s="35">
        <v>39585</v>
      </c>
      <c r="F3061">
        <v>4125</v>
      </c>
      <c r="G3061" t="s">
        <v>10</v>
      </c>
      <c r="H3061" t="s">
        <v>11</v>
      </c>
    </row>
    <row r="3062" spans="1:8">
      <c r="A3062" s="1" t="s">
        <v>7</v>
      </c>
      <c r="B3062" t="s">
        <v>8</v>
      </c>
      <c r="C3062">
        <v>76</v>
      </c>
      <c r="D3062" t="s">
        <v>9</v>
      </c>
      <c r="E3062" s="35">
        <v>39586</v>
      </c>
      <c r="F3062">
        <v>4370</v>
      </c>
      <c r="G3062" t="s">
        <v>10</v>
      </c>
      <c r="H3062" t="s">
        <v>11</v>
      </c>
    </row>
    <row r="3063" spans="1:8">
      <c r="A3063" s="1" t="s">
        <v>7</v>
      </c>
      <c r="B3063" t="s">
        <v>8</v>
      </c>
      <c r="C3063">
        <v>76</v>
      </c>
      <c r="D3063" t="s">
        <v>9</v>
      </c>
      <c r="E3063" s="35">
        <v>39587</v>
      </c>
      <c r="F3063">
        <v>3484</v>
      </c>
      <c r="G3063" t="s">
        <v>10</v>
      </c>
      <c r="H3063" t="s">
        <v>11</v>
      </c>
    </row>
    <row r="3064" spans="1:8">
      <c r="A3064" s="1" t="s">
        <v>7</v>
      </c>
      <c r="B3064" t="s">
        <v>8</v>
      </c>
      <c r="C3064">
        <v>76</v>
      </c>
      <c r="D3064" t="s">
        <v>9</v>
      </c>
      <c r="E3064" s="35">
        <v>39588</v>
      </c>
      <c r="F3064">
        <v>3290</v>
      </c>
      <c r="G3064" t="s">
        <v>10</v>
      </c>
      <c r="H3064" t="s">
        <v>11</v>
      </c>
    </row>
    <row r="3065" spans="1:8">
      <c r="A3065" s="1" t="s">
        <v>7</v>
      </c>
      <c r="B3065" t="s">
        <v>8</v>
      </c>
      <c r="C3065">
        <v>76</v>
      </c>
      <c r="D3065" t="s">
        <v>9</v>
      </c>
      <c r="E3065" s="35">
        <v>39589</v>
      </c>
      <c r="F3065">
        <v>2680</v>
      </c>
      <c r="G3065" t="s">
        <v>10</v>
      </c>
      <c r="H3065" t="s">
        <v>11</v>
      </c>
    </row>
    <row r="3066" spans="1:8">
      <c r="A3066" s="1" t="s">
        <v>7</v>
      </c>
      <c r="B3066" t="s">
        <v>8</v>
      </c>
      <c r="C3066">
        <v>76</v>
      </c>
      <c r="D3066" t="s">
        <v>9</v>
      </c>
      <c r="E3066" s="35">
        <v>39590</v>
      </c>
      <c r="F3066">
        <v>2344</v>
      </c>
      <c r="G3066" t="s">
        <v>10</v>
      </c>
      <c r="H3066" t="s">
        <v>11</v>
      </c>
    </row>
    <row r="3067" spans="1:8">
      <c r="A3067" s="1" t="s">
        <v>7</v>
      </c>
      <c r="B3067" t="s">
        <v>8</v>
      </c>
      <c r="C3067">
        <v>76</v>
      </c>
      <c r="D3067" t="s">
        <v>9</v>
      </c>
      <c r="E3067" s="35">
        <v>39591</v>
      </c>
      <c r="F3067">
        <v>1896</v>
      </c>
      <c r="G3067" t="s">
        <v>10</v>
      </c>
      <c r="H3067" t="s">
        <v>11</v>
      </c>
    </row>
    <row r="3068" spans="1:8">
      <c r="A3068" s="1" t="s">
        <v>7</v>
      </c>
      <c r="B3068" t="s">
        <v>8</v>
      </c>
      <c r="C3068">
        <v>76</v>
      </c>
      <c r="D3068" t="s">
        <v>9</v>
      </c>
      <c r="E3068" s="35">
        <v>39592</v>
      </c>
      <c r="F3068">
        <v>1964</v>
      </c>
      <c r="G3068" t="s">
        <v>10</v>
      </c>
      <c r="H3068" t="s">
        <v>11</v>
      </c>
    </row>
    <row r="3069" spans="1:8">
      <c r="A3069" s="1" t="s">
        <v>7</v>
      </c>
      <c r="B3069" t="s">
        <v>8</v>
      </c>
      <c r="C3069">
        <v>76</v>
      </c>
      <c r="D3069" t="s">
        <v>9</v>
      </c>
      <c r="E3069" s="35">
        <v>39593</v>
      </c>
      <c r="F3069">
        <v>2324</v>
      </c>
      <c r="G3069" t="s">
        <v>10</v>
      </c>
      <c r="H3069" t="s">
        <v>11</v>
      </c>
    </row>
    <row r="3070" spans="1:8">
      <c r="A3070" s="1" t="s">
        <v>7</v>
      </c>
      <c r="B3070" t="s">
        <v>8</v>
      </c>
      <c r="C3070">
        <v>76</v>
      </c>
      <c r="D3070" t="s">
        <v>9</v>
      </c>
      <c r="E3070" s="35">
        <v>39594</v>
      </c>
      <c r="F3070">
        <v>1873</v>
      </c>
      <c r="G3070" t="s">
        <v>10</v>
      </c>
      <c r="H3070" t="s">
        <v>11</v>
      </c>
    </row>
    <row r="3071" spans="1:8">
      <c r="A3071" s="1" t="s">
        <v>7</v>
      </c>
      <c r="B3071" t="s">
        <v>8</v>
      </c>
      <c r="C3071">
        <v>76</v>
      </c>
      <c r="D3071" t="s">
        <v>9</v>
      </c>
      <c r="E3071" s="35">
        <v>39595</v>
      </c>
      <c r="F3071">
        <v>1992</v>
      </c>
      <c r="G3071" t="s">
        <v>10</v>
      </c>
      <c r="H3071" t="s">
        <v>11</v>
      </c>
    </row>
    <row r="3072" spans="1:8">
      <c r="A3072" s="1" t="s">
        <v>7</v>
      </c>
      <c r="B3072" t="s">
        <v>8</v>
      </c>
      <c r="C3072">
        <v>76</v>
      </c>
      <c r="D3072" t="s">
        <v>9</v>
      </c>
      <c r="E3072" s="35">
        <v>39596</v>
      </c>
      <c r="F3072">
        <v>1531</v>
      </c>
      <c r="G3072" t="s">
        <v>10</v>
      </c>
      <c r="H3072" t="s">
        <v>11</v>
      </c>
    </row>
    <row r="3073" spans="1:8">
      <c r="A3073" s="1" t="s">
        <v>7</v>
      </c>
      <c r="B3073" t="s">
        <v>8</v>
      </c>
      <c r="C3073">
        <v>76</v>
      </c>
      <c r="D3073" t="s">
        <v>9</v>
      </c>
      <c r="E3073" s="35">
        <v>39597</v>
      </c>
      <c r="F3073">
        <v>2055</v>
      </c>
      <c r="G3073" t="s">
        <v>10</v>
      </c>
      <c r="H3073" t="s">
        <v>11</v>
      </c>
    </row>
    <row r="3074" spans="1:8">
      <c r="A3074" s="1" t="s">
        <v>7</v>
      </c>
      <c r="B3074" t="s">
        <v>8</v>
      </c>
      <c r="C3074">
        <v>76</v>
      </c>
      <c r="D3074" t="s">
        <v>9</v>
      </c>
      <c r="E3074" s="35">
        <v>39598</v>
      </c>
      <c r="F3074">
        <v>1796</v>
      </c>
      <c r="G3074" t="s">
        <v>10</v>
      </c>
      <c r="H3074" t="s">
        <v>11</v>
      </c>
    </row>
    <row r="3075" spans="1:8">
      <c r="A3075" s="1" t="s">
        <v>7</v>
      </c>
      <c r="B3075" t="s">
        <v>8</v>
      </c>
      <c r="C3075">
        <v>76</v>
      </c>
      <c r="D3075" t="s">
        <v>9</v>
      </c>
      <c r="E3075" s="35">
        <v>39599</v>
      </c>
      <c r="F3075">
        <v>2068</v>
      </c>
      <c r="G3075" t="s">
        <v>10</v>
      </c>
      <c r="H3075" t="s">
        <v>11</v>
      </c>
    </row>
    <row r="3076" spans="1:8">
      <c r="A3076" s="1" t="s">
        <v>7</v>
      </c>
      <c r="B3076" t="s">
        <v>8</v>
      </c>
      <c r="C3076">
        <v>76</v>
      </c>
      <c r="D3076" t="s">
        <v>9</v>
      </c>
      <c r="E3076" s="35">
        <v>39600</v>
      </c>
      <c r="F3076">
        <v>1736</v>
      </c>
      <c r="G3076" t="s">
        <v>10</v>
      </c>
      <c r="H3076" t="s">
        <v>11</v>
      </c>
    </row>
    <row r="3077" spans="1:8">
      <c r="A3077" s="1" t="s">
        <v>7</v>
      </c>
      <c r="B3077" t="s">
        <v>8</v>
      </c>
      <c r="C3077">
        <v>76</v>
      </c>
      <c r="D3077" t="s">
        <v>9</v>
      </c>
      <c r="E3077" s="35">
        <v>39601</v>
      </c>
      <c r="F3077">
        <v>1644</v>
      </c>
      <c r="G3077" t="s">
        <v>10</v>
      </c>
      <c r="H3077" t="s">
        <v>11</v>
      </c>
    </row>
    <row r="3078" spans="1:8">
      <c r="A3078" s="1" t="s">
        <v>7</v>
      </c>
      <c r="B3078" t="s">
        <v>8</v>
      </c>
      <c r="C3078">
        <v>76</v>
      </c>
      <c r="D3078" t="s">
        <v>9</v>
      </c>
      <c r="E3078" s="35">
        <v>39602</v>
      </c>
      <c r="F3078">
        <v>1825</v>
      </c>
      <c r="G3078" t="s">
        <v>10</v>
      </c>
      <c r="H3078" t="s">
        <v>11</v>
      </c>
    </row>
    <row r="3079" spans="1:8">
      <c r="A3079" s="1" t="s">
        <v>7</v>
      </c>
      <c r="B3079" t="s">
        <v>8</v>
      </c>
      <c r="C3079">
        <v>76</v>
      </c>
      <c r="D3079" t="s">
        <v>9</v>
      </c>
      <c r="E3079" s="35">
        <v>39603</v>
      </c>
      <c r="F3079">
        <v>1552</v>
      </c>
      <c r="G3079" t="s">
        <v>10</v>
      </c>
      <c r="H3079" t="s">
        <v>11</v>
      </c>
    </row>
    <row r="3080" spans="1:8">
      <c r="A3080" s="1" t="s">
        <v>7</v>
      </c>
      <c r="B3080" t="s">
        <v>8</v>
      </c>
      <c r="C3080">
        <v>76</v>
      </c>
      <c r="D3080" t="s">
        <v>9</v>
      </c>
      <c r="E3080" s="35">
        <v>39604</v>
      </c>
      <c r="F3080">
        <v>1788</v>
      </c>
      <c r="G3080" t="s">
        <v>10</v>
      </c>
      <c r="H3080" t="s">
        <v>11</v>
      </c>
    </row>
    <row r="3081" spans="1:8">
      <c r="A3081" s="1" t="s">
        <v>7</v>
      </c>
      <c r="B3081" t="s">
        <v>8</v>
      </c>
      <c r="C3081">
        <v>76</v>
      </c>
      <c r="D3081" t="s">
        <v>9</v>
      </c>
      <c r="E3081" s="35">
        <v>39605</v>
      </c>
      <c r="F3081">
        <v>1397</v>
      </c>
      <c r="G3081" t="s">
        <v>10</v>
      </c>
      <c r="H3081" t="s">
        <v>11</v>
      </c>
    </row>
    <row r="3082" spans="1:8">
      <c r="A3082" s="1" t="s">
        <v>7</v>
      </c>
      <c r="B3082" t="s">
        <v>8</v>
      </c>
      <c r="C3082">
        <v>76</v>
      </c>
      <c r="D3082" t="s">
        <v>9</v>
      </c>
      <c r="E3082" s="35">
        <v>39606</v>
      </c>
      <c r="F3082">
        <v>1564</v>
      </c>
      <c r="G3082" t="s">
        <v>10</v>
      </c>
      <c r="H3082" t="s">
        <v>11</v>
      </c>
    </row>
    <row r="3083" spans="1:8">
      <c r="A3083" s="1" t="s">
        <v>7</v>
      </c>
      <c r="B3083" t="s">
        <v>8</v>
      </c>
      <c r="C3083">
        <v>76</v>
      </c>
      <c r="D3083" t="s">
        <v>9</v>
      </c>
      <c r="E3083" s="35">
        <v>39607</v>
      </c>
      <c r="F3083">
        <v>1565</v>
      </c>
      <c r="G3083" t="s">
        <v>10</v>
      </c>
      <c r="H3083" t="s">
        <v>11</v>
      </c>
    </row>
    <row r="3084" spans="1:8">
      <c r="A3084" s="1" t="s">
        <v>7</v>
      </c>
      <c r="B3084" t="s">
        <v>8</v>
      </c>
      <c r="C3084">
        <v>76</v>
      </c>
      <c r="D3084" t="s">
        <v>9</v>
      </c>
      <c r="E3084" s="35">
        <v>39608</v>
      </c>
      <c r="F3084">
        <v>1571</v>
      </c>
      <c r="G3084" t="s">
        <v>10</v>
      </c>
      <c r="H3084" t="s">
        <v>11</v>
      </c>
    </row>
    <row r="3085" spans="1:8">
      <c r="A3085" s="1" t="s">
        <v>7</v>
      </c>
      <c r="B3085" t="s">
        <v>8</v>
      </c>
      <c r="C3085">
        <v>76</v>
      </c>
      <c r="D3085" t="s">
        <v>9</v>
      </c>
      <c r="E3085" s="35">
        <v>39609</v>
      </c>
      <c r="F3085">
        <v>1692</v>
      </c>
      <c r="G3085" t="s">
        <v>10</v>
      </c>
      <c r="H3085" t="s">
        <v>11</v>
      </c>
    </row>
    <row r="3086" spans="1:8">
      <c r="A3086" s="1" t="s">
        <v>7</v>
      </c>
      <c r="B3086" t="s">
        <v>8</v>
      </c>
      <c r="C3086">
        <v>76</v>
      </c>
      <c r="D3086" t="s">
        <v>9</v>
      </c>
      <c r="E3086" s="35">
        <v>39610</v>
      </c>
      <c r="F3086">
        <v>1557</v>
      </c>
      <c r="G3086" t="s">
        <v>10</v>
      </c>
      <c r="H3086" t="s">
        <v>11</v>
      </c>
    </row>
    <row r="3087" spans="1:8">
      <c r="A3087" s="1" t="s">
        <v>7</v>
      </c>
      <c r="B3087" t="s">
        <v>8</v>
      </c>
      <c r="C3087">
        <v>76</v>
      </c>
      <c r="D3087" t="s">
        <v>9</v>
      </c>
      <c r="E3087" s="35">
        <v>39611</v>
      </c>
      <c r="F3087">
        <v>1607</v>
      </c>
      <c r="G3087" t="s">
        <v>10</v>
      </c>
      <c r="H3087" t="s">
        <v>11</v>
      </c>
    </row>
    <row r="3088" spans="1:8">
      <c r="A3088" s="1" t="s">
        <v>7</v>
      </c>
      <c r="B3088" t="s">
        <v>8</v>
      </c>
      <c r="C3088">
        <v>76</v>
      </c>
      <c r="D3088" t="s">
        <v>9</v>
      </c>
      <c r="E3088" s="35">
        <v>39612</v>
      </c>
      <c r="F3088">
        <v>1290</v>
      </c>
      <c r="G3088" t="s">
        <v>10</v>
      </c>
      <c r="H3088" t="s">
        <v>11</v>
      </c>
    </row>
    <row r="3089" spans="1:8">
      <c r="A3089" s="1" t="s">
        <v>7</v>
      </c>
      <c r="B3089" t="s">
        <v>8</v>
      </c>
      <c r="C3089">
        <v>76</v>
      </c>
      <c r="D3089" t="s">
        <v>9</v>
      </c>
      <c r="E3089" s="35">
        <v>39613</v>
      </c>
      <c r="F3089">
        <v>1430</v>
      </c>
      <c r="G3089" t="s">
        <v>10</v>
      </c>
      <c r="H3089" t="s">
        <v>11</v>
      </c>
    </row>
    <row r="3090" spans="1:8">
      <c r="A3090" s="1" t="s">
        <v>7</v>
      </c>
      <c r="B3090" t="s">
        <v>8</v>
      </c>
      <c r="C3090">
        <v>76</v>
      </c>
      <c r="D3090" t="s">
        <v>9</v>
      </c>
      <c r="E3090" s="35">
        <v>39614</v>
      </c>
      <c r="F3090">
        <v>1270</v>
      </c>
      <c r="G3090" t="s">
        <v>10</v>
      </c>
      <c r="H3090" t="s">
        <v>11</v>
      </c>
    </row>
    <row r="3091" spans="1:8">
      <c r="A3091" s="1" t="s">
        <v>7</v>
      </c>
      <c r="B3091" t="s">
        <v>8</v>
      </c>
      <c r="C3091">
        <v>76</v>
      </c>
      <c r="D3091" t="s">
        <v>9</v>
      </c>
      <c r="E3091" s="35">
        <v>39615</v>
      </c>
      <c r="F3091">
        <v>1319</v>
      </c>
      <c r="G3091" t="s">
        <v>10</v>
      </c>
      <c r="H3091" t="s">
        <v>11</v>
      </c>
    </row>
    <row r="3092" spans="1:8">
      <c r="A3092" s="1" t="s">
        <v>7</v>
      </c>
      <c r="B3092" t="s">
        <v>8</v>
      </c>
      <c r="C3092">
        <v>76</v>
      </c>
      <c r="D3092" t="s">
        <v>9</v>
      </c>
      <c r="E3092" s="35">
        <v>39616</v>
      </c>
      <c r="F3092">
        <v>1153</v>
      </c>
      <c r="G3092" t="s">
        <v>10</v>
      </c>
      <c r="H3092" t="s">
        <v>11</v>
      </c>
    </row>
    <row r="3093" spans="1:8">
      <c r="A3093" s="1" t="s">
        <v>7</v>
      </c>
      <c r="B3093" t="s">
        <v>8</v>
      </c>
      <c r="C3093">
        <v>76</v>
      </c>
      <c r="D3093" t="s">
        <v>9</v>
      </c>
      <c r="E3093" s="35">
        <v>39617</v>
      </c>
      <c r="F3093">
        <v>918</v>
      </c>
      <c r="G3093" t="s">
        <v>10</v>
      </c>
      <c r="H3093" t="s">
        <v>11</v>
      </c>
    </row>
    <row r="3094" spans="1:8">
      <c r="A3094" s="1" t="s">
        <v>7</v>
      </c>
      <c r="B3094" t="s">
        <v>8</v>
      </c>
      <c r="C3094">
        <v>76</v>
      </c>
      <c r="D3094" t="s">
        <v>9</v>
      </c>
      <c r="E3094" s="35">
        <v>39618</v>
      </c>
      <c r="F3094">
        <v>1282</v>
      </c>
      <c r="G3094" t="s">
        <v>10</v>
      </c>
      <c r="H3094" t="s">
        <v>11</v>
      </c>
    </row>
    <row r="3095" spans="1:8">
      <c r="A3095" s="1" t="s">
        <v>7</v>
      </c>
      <c r="B3095" t="s">
        <v>8</v>
      </c>
      <c r="C3095">
        <v>76</v>
      </c>
      <c r="D3095" t="s">
        <v>9</v>
      </c>
      <c r="E3095" s="35">
        <v>39619</v>
      </c>
      <c r="F3095">
        <v>1105</v>
      </c>
      <c r="G3095" t="s">
        <v>10</v>
      </c>
      <c r="H3095" t="s">
        <v>11</v>
      </c>
    </row>
    <row r="3096" spans="1:8">
      <c r="A3096" s="1" t="s">
        <v>7</v>
      </c>
      <c r="B3096" t="s">
        <v>8</v>
      </c>
      <c r="C3096">
        <v>76</v>
      </c>
      <c r="D3096" t="s">
        <v>9</v>
      </c>
      <c r="E3096" s="35">
        <v>39620</v>
      </c>
      <c r="F3096">
        <v>1245</v>
      </c>
      <c r="G3096" t="s">
        <v>10</v>
      </c>
      <c r="H3096" t="s">
        <v>11</v>
      </c>
    </row>
    <row r="3097" spans="1:8">
      <c r="A3097" s="1" t="s">
        <v>7</v>
      </c>
      <c r="B3097" t="s">
        <v>8</v>
      </c>
      <c r="C3097">
        <v>76</v>
      </c>
      <c r="D3097" t="s">
        <v>9</v>
      </c>
      <c r="E3097" s="35">
        <v>39621</v>
      </c>
      <c r="F3097">
        <v>1360</v>
      </c>
      <c r="G3097" t="s">
        <v>10</v>
      </c>
      <c r="H3097" t="s">
        <v>11</v>
      </c>
    </row>
    <row r="3098" spans="1:8">
      <c r="A3098" s="1" t="s">
        <v>7</v>
      </c>
      <c r="B3098" t="s">
        <v>8</v>
      </c>
      <c r="C3098">
        <v>76</v>
      </c>
      <c r="D3098" t="s">
        <v>9</v>
      </c>
      <c r="E3098" s="35">
        <v>39622</v>
      </c>
      <c r="F3098">
        <v>1155</v>
      </c>
      <c r="G3098" t="s">
        <v>10</v>
      </c>
      <c r="H3098" t="s">
        <v>11</v>
      </c>
    </row>
    <row r="3099" spans="1:8">
      <c r="A3099" s="1" t="s">
        <v>7</v>
      </c>
      <c r="B3099" t="s">
        <v>8</v>
      </c>
      <c r="C3099">
        <v>76</v>
      </c>
      <c r="D3099" t="s">
        <v>9</v>
      </c>
      <c r="E3099" s="35">
        <v>39623</v>
      </c>
      <c r="F3099">
        <v>1317</v>
      </c>
      <c r="G3099" t="s">
        <v>10</v>
      </c>
      <c r="H3099" t="s">
        <v>11</v>
      </c>
    </row>
    <row r="3100" spans="1:8">
      <c r="A3100" s="1" t="s">
        <v>7</v>
      </c>
      <c r="B3100" t="s">
        <v>8</v>
      </c>
      <c r="C3100">
        <v>76</v>
      </c>
      <c r="D3100" t="s">
        <v>9</v>
      </c>
      <c r="E3100" s="35">
        <v>39624</v>
      </c>
      <c r="F3100">
        <v>841</v>
      </c>
      <c r="G3100" t="s">
        <v>10</v>
      </c>
      <c r="H3100" t="s">
        <v>11</v>
      </c>
    </row>
    <row r="3101" spans="1:8">
      <c r="A3101" s="1" t="s">
        <v>7</v>
      </c>
      <c r="B3101" t="s">
        <v>8</v>
      </c>
      <c r="C3101">
        <v>76</v>
      </c>
      <c r="D3101" t="s">
        <v>9</v>
      </c>
      <c r="E3101" s="35">
        <v>39625</v>
      </c>
      <c r="F3101">
        <v>1146</v>
      </c>
      <c r="G3101" t="s">
        <v>10</v>
      </c>
      <c r="H3101" t="s">
        <v>11</v>
      </c>
    </row>
    <row r="3102" spans="1:8">
      <c r="A3102" s="1" t="s">
        <v>7</v>
      </c>
      <c r="B3102" t="s">
        <v>8</v>
      </c>
      <c r="C3102">
        <v>76</v>
      </c>
      <c r="D3102" t="s">
        <v>9</v>
      </c>
      <c r="E3102" s="35">
        <v>39626</v>
      </c>
      <c r="F3102">
        <v>1335</v>
      </c>
      <c r="G3102" t="s">
        <v>10</v>
      </c>
      <c r="H3102" t="s">
        <v>11</v>
      </c>
    </row>
    <row r="3103" spans="1:8">
      <c r="A3103" s="1" t="s">
        <v>7</v>
      </c>
      <c r="B3103" t="s">
        <v>8</v>
      </c>
      <c r="C3103">
        <v>76</v>
      </c>
      <c r="D3103" t="s">
        <v>9</v>
      </c>
      <c r="E3103" s="35">
        <v>39627</v>
      </c>
      <c r="F3103">
        <v>1359</v>
      </c>
      <c r="G3103" t="s">
        <v>10</v>
      </c>
      <c r="H3103" t="s">
        <v>11</v>
      </c>
    </row>
    <row r="3104" spans="1:8">
      <c r="A3104" s="1" t="s">
        <v>7</v>
      </c>
      <c r="B3104" t="s">
        <v>8</v>
      </c>
      <c r="C3104">
        <v>76</v>
      </c>
      <c r="D3104" t="s">
        <v>9</v>
      </c>
      <c r="E3104" s="35">
        <v>39628</v>
      </c>
      <c r="F3104">
        <v>1178</v>
      </c>
      <c r="G3104" t="s">
        <v>10</v>
      </c>
      <c r="H3104" t="s">
        <v>11</v>
      </c>
    </row>
    <row r="3105" spans="1:8">
      <c r="A3105" s="1" t="s">
        <v>7</v>
      </c>
      <c r="B3105" t="s">
        <v>8</v>
      </c>
      <c r="C3105">
        <v>76</v>
      </c>
      <c r="D3105" t="s">
        <v>9</v>
      </c>
      <c r="E3105" s="35">
        <v>39629</v>
      </c>
      <c r="F3105">
        <v>933</v>
      </c>
      <c r="G3105" t="s">
        <v>10</v>
      </c>
      <c r="H3105" t="s">
        <v>11</v>
      </c>
    </row>
    <row r="3106" spans="1:8">
      <c r="A3106" s="1" t="s">
        <v>7</v>
      </c>
      <c r="B3106" t="s">
        <v>8</v>
      </c>
      <c r="C3106">
        <v>76</v>
      </c>
      <c r="D3106" t="s">
        <v>9</v>
      </c>
      <c r="E3106" s="35">
        <v>39630</v>
      </c>
      <c r="F3106">
        <v>1087</v>
      </c>
      <c r="G3106" t="s">
        <v>10</v>
      </c>
      <c r="H3106" t="s">
        <v>11</v>
      </c>
    </row>
    <row r="3107" spans="1:8">
      <c r="A3107" s="1" t="s">
        <v>7</v>
      </c>
      <c r="B3107" t="s">
        <v>8</v>
      </c>
      <c r="C3107">
        <v>76</v>
      </c>
      <c r="D3107" t="s">
        <v>9</v>
      </c>
      <c r="E3107" s="35">
        <v>39631</v>
      </c>
      <c r="F3107">
        <v>1077</v>
      </c>
      <c r="G3107" t="s">
        <v>10</v>
      </c>
      <c r="H3107" t="s">
        <v>11</v>
      </c>
    </row>
    <row r="3108" spans="1:8">
      <c r="A3108" s="1" t="s">
        <v>7</v>
      </c>
      <c r="B3108" t="s">
        <v>8</v>
      </c>
      <c r="C3108">
        <v>76</v>
      </c>
      <c r="D3108" t="s">
        <v>9</v>
      </c>
      <c r="E3108" s="35">
        <v>39632</v>
      </c>
      <c r="F3108">
        <v>1199</v>
      </c>
      <c r="G3108" t="s">
        <v>10</v>
      </c>
      <c r="H3108" t="s">
        <v>11</v>
      </c>
    </row>
    <row r="3109" spans="1:8">
      <c r="A3109" s="1" t="s">
        <v>7</v>
      </c>
      <c r="B3109" t="s">
        <v>8</v>
      </c>
      <c r="C3109">
        <v>76</v>
      </c>
      <c r="D3109" t="s">
        <v>9</v>
      </c>
      <c r="E3109" s="35">
        <v>39633</v>
      </c>
      <c r="F3109">
        <v>1141</v>
      </c>
      <c r="G3109" t="s">
        <v>10</v>
      </c>
      <c r="H3109" t="s">
        <v>11</v>
      </c>
    </row>
    <row r="3110" spans="1:8">
      <c r="A3110" s="1" t="s">
        <v>7</v>
      </c>
      <c r="B3110" t="s">
        <v>8</v>
      </c>
      <c r="C3110">
        <v>76</v>
      </c>
      <c r="D3110" t="s">
        <v>9</v>
      </c>
      <c r="E3110" s="35">
        <v>39634</v>
      </c>
      <c r="F3110">
        <v>1161</v>
      </c>
      <c r="G3110" t="s">
        <v>10</v>
      </c>
      <c r="H3110" t="s">
        <v>11</v>
      </c>
    </row>
    <row r="3111" spans="1:8">
      <c r="A3111" s="1" t="s">
        <v>7</v>
      </c>
      <c r="B3111" t="s">
        <v>8</v>
      </c>
      <c r="C3111">
        <v>76</v>
      </c>
      <c r="D3111" t="s">
        <v>9</v>
      </c>
      <c r="E3111" s="35">
        <v>39635</v>
      </c>
      <c r="F3111">
        <v>1391</v>
      </c>
      <c r="G3111" t="s">
        <v>10</v>
      </c>
      <c r="H3111" t="s">
        <v>11</v>
      </c>
    </row>
    <row r="3112" spans="1:8">
      <c r="A3112" s="1" t="s">
        <v>7</v>
      </c>
      <c r="B3112" t="s">
        <v>8</v>
      </c>
      <c r="C3112">
        <v>76</v>
      </c>
      <c r="D3112" t="s">
        <v>9</v>
      </c>
      <c r="E3112" s="35">
        <v>39636</v>
      </c>
      <c r="F3112">
        <v>1218</v>
      </c>
      <c r="G3112" t="s">
        <v>10</v>
      </c>
      <c r="H3112" t="s">
        <v>11</v>
      </c>
    </row>
    <row r="3113" spans="1:8">
      <c r="A3113" s="1" t="s">
        <v>7</v>
      </c>
      <c r="B3113" t="s">
        <v>8</v>
      </c>
      <c r="C3113">
        <v>76</v>
      </c>
      <c r="D3113" t="s">
        <v>9</v>
      </c>
      <c r="E3113" s="35">
        <v>39637</v>
      </c>
      <c r="F3113">
        <v>1239</v>
      </c>
      <c r="G3113" t="s">
        <v>10</v>
      </c>
      <c r="H3113" t="s">
        <v>11</v>
      </c>
    </row>
    <row r="3114" spans="1:8">
      <c r="A3114" s="1" t="s">
        <v>7</v>
      </c>
      <c r="B3114" t="s">
        <v>8</v>
      </c>
      <c r="C3114">
        <v>76</v>
      </c>
      <c r="D3114" t="s">
        <v>9</v>
      </c>
      <c r="E3114" s="35">
        <v>39638</v>
      </c>
      <c r="F3114">
        <v>1199</v>
      </c>
      <c r="G3114" t="s">
        <v>10</v>
      </c>
      <c r="H3114" t="s">
        <v>11</v>
      </c>
    </row>
    <row r="3115" spans="1:8">
      <c r="A3115" s="1" t="s">
        <v>7</v>
      </c>
      <c r="B3115" t="s">
        <v>8</v>
      </c>
      <c r="C3115">
        <v>76</v>
      </c>
      <c r="D3115" t="s">
        <v>9</v>
      </c>
      <c r="E3115" s="35">
        <v>39639</v>
      </c>
      <c r="F3115">
        <v>1404</v>
      </c>
      <c r="G3115" t="s">
        <v>10</v>
      </c>
      <c r="H3115" t="s">
        <v>11</v>
      </c>
    </row>
    <row r="3116" spans="1:8">
      <c r="A3116" s="1" t="s">
        <v>7</v>
      </c>
      <c r="B3116" t="s">
        <v>8</v>
      </c>
      <c r="C3116">
        <v>76</v>
      </c>
      <c r="D3116" t="s">
        <v>9</v>
      </c>
      <c r="E3116" s="35">
        <v>39640</v>
      </c>
      <c r="F3116">
        <v>1150</v>
      </c>
      <c r="G3116" t="s">
        <v>10</v>
      </c>
      <c r="H3116" t="s">
        <v>11</v>
      </c>
    </row>
    <row r="3117" spans="1:8">
      <c r="A3117" s="1" t="s">
        <v>7</v>
      </c>
      <c r="B3117" t="s">
        <v>8</v>
      </c>
      <c r="C3117">
        <v>76</v>
      </c>
      <c r="D3117" t="s">
        <v>9</v>
      </c>
      <c r="E3117" s="35">
        <v>39641</v>
      </c>
      <c r="F3117">
        <v>1287</v>
      </c>
      <c r="G3117" t="s">
        <v>10</v>
      </c>
      <c r="H3117" t="s">
        <v>11</v>
      </c>
    </row>
    <row r="3118" spans="1:8">
      <c r="A3118" s="1" t="s">
        <v>7</v>
      </c>
      <c r="B3118" t="s">
        <v>8</v>
      </c>
      <c r="C3118">
        <v>76</v>
      </c>
      <c r="D3118" t="s">
        <v>9</v>
      </c>
      <c r="E3118" s="35">
        <v>39642</v>
      </c>
      <c r="F3118">
        <v>1304</v>
      </c>
      <c r="G3118" t="s">
        <v>10</v>
      </c>
      <c r="H3118" t="s">
        <v>11</v>
      </c>
    </row>
    <row r="3119" spans="1:8">
      <c r="A3119" s="1" t="s">
        <v>7</v>
      </c>
      <c r="B3119" t="s">
        <v>8</v>
      </c>
      <c r="C3119">
        <v>76</v>
      </c>
      <c r="D3119" t="s">
        <v>9</v>
      </c>
      <c r="E3119" s="35">
        <v>39643</v>
      </c>
      <c r="F3119">
        <v>1396</v>
      </c>
      <c r="G3119" t="s">
        <v>10</v>
      </c>
      <c r="H3119" t="s">
        <v>11</v>
      </c>
    </row>
    <row r="3120" spans="1:8">
      <c r="A3120" s="1" t="s">
        <v>7</v>
      </c>
      <c r="B3120" t="s">
        <v>8</v>
      </c>
      <c r="C3120">
        <v>76</v>
      </c>
      <c r="D3120" t="s">
        <v>9</v>
      </c>
      <c r="E3120" s="35">
        <v>39644</v>
      </c>
      <c r="F3120">
        <v>1202</v>
      </c>
      <c r="G3120" t="s">
        <v>10</v>
      </c>
      <c r="H3120" t="s">
        <v>11</v>
      </c>
    </row>
    <row r="3121" spans="1:8">
      <c r="A3121" s="1" t="s">
        <v>7</v>
      </c>
      <c r="B3121" t="s">
        <v>8</v>
      </c>
      <c r="C3121">
        <v>76</v>
      </c>
      <c r="D3121" t="s">
        <v>9</v>
      </c>
      <c r="E3121" s="35">
        <v>39645</v>
      </c>
      <c r="F3121">
        <v>1441</v>
      </c>
      <c r="G3121" t="s">
        <v>10</v>
      </c>
      <c r="H3121" t="s">
        <v>11</v>
      </c>
    </row>
    <row r="3122" spans="1:8">
      <c r="A3122" s="1" t="s">
        <v>7</v>
      </c>
      <c r="B3122" t="s">
        <v>8</v>
      </c>
      <c r="C3122">
        <v>76</v>
      </c>
      <c r="D3122" t="s">
        <v>9</v>
      </c>
      <c r="E3122" s="35">
        <v>39646</v>
      </c>
      <c r="F3122">
        <v>1296</v>
      </c>
      <c r="G3122" t="s">
        <v>10</v>
      </c>
      <c r="H3122" t="s">
        <v>11</v>
      </c>
    </row>
    <row r="3123" spans="1:8">
      <c r="A3123" s="1" t="s">
        <v>7</v>
      </c>
      <c r="B3123" t="s">
        <v>8</v>
      </c>
      <c r="C3123">
        <v>76</v>
      </c>
      <c r="D3123" t="s">
        <v>9</v>
      </c>
      <c r="E3123" s="35">
        <v>39647</v>
      </c>
      <c r="F3123">
        <v>1251</v>
      </c>
      <c r="G3123" t="s">
        <v>10</v>
      </c>
      <c r="H3123" t="s">
        <v>11</v>
      </c>
    </row>
    <row r="3124" spans="1:8">
      <c r="A3124" s="1" t="s">
        <v>7</v>
      </c>
      <c r="B3124" t="s">
        <v>8</v>
      </c>
      <c r="C3124">
        <v>76</v>
      </c>
      <c r="D3124" t="s">
        <v>9</v>
      </c>
      <c r="E3124" s="35">
        <v>39648</v>
      </c>
      <c r="F3124">
        <v>1321</v>
      </c>
      <c r="G3124" t="s">
        <v>10</v>
      </c>
      <c r="H3124" t="s">
        <v>11</v>
      </c>
    </row>
    <row r="3125" spans="1:8">
      <c r="A3125" s="1" t="s">
        <v>7</v>
      </c>
      <c r="B3125" t="s">
        <v>8</v>
      </c>
      <c r="C3125">
        <v>76</v>
      </c>
      <c r="D3125" t="s">
        <v>9</v>
      </c>
      <c r="E3125" s="35">
        <v>39649</v>
      </c>
      <c r="F3125">
        <v>1339</v>
      </c>
      <c r="G3125" t="s">
        <v>10</v>
      </c>
      <c r="H3125" t="s">
        <v>11</v>
      </c>
    </row>
    <row r="3126" spans="1:8">
      <c r="A3126" s="1" t="s">
        <v>7</v>
      </c>
      <c r="B3126" t="s">
        <v>8</v>
      </c>
      <c r="C3126">
        <v>76</v>
      </c>
      <c r="D3126" t="s">
        <v>9</v>
      </c>
      <c r="E3126" s="35">
        <v>39650</v>
      </c>
      <c r="F3126">
        <v>927</v>
      </c>
      <c r="G3126" t="s">
        <v>10</v>
      </c>
      <c r="H3126" t="s">
        <v>11</v>
      </c>
    </row>
    <row r="3127" spans="1:8">
      <c r="A3127" s="1" t="s">
        <v>7</v>
      </c>
      <c r="B3127" t="s">
        <v>8</v>
      </c>
      <c r="C3127">
        <v>76</v>
      </c>
      <c r="D3127" t="s">
        <v>9</v>
      </c>
      <c r="E3127" s="35">
        <v>39651</v>
      </c>
      <c r="F3127">
        <v>1315</v>
      </c>
      <c r="G3127" t="s">
        <v>10</v>
      </c>
      <c r="H3127" t="s">
        <v>11</v>
      </c>
    </row>
    <row r="3128" spans="1:8">
      <c r="A3128" s="1" t="s">
        <v>7</v>
      </c>
      <c r="B3128" t="s">
        <v>8</v>
      </c>
      <c r="C3128">
        <v>76</v>
      </c>
      <c r="D3128" t="s">
        <v>9</v>
      </c>
      <c r="E3128" s="35">
        <v>39652</v>
      </c>
      <c r="F3128">
        <v>1396</v>
      </c>
      <c r="G3128" t="s">
        <v>10</v>
      </c>
      <c r="H3128" t="s">
        <v>11</v>
      </c>
    </row>
    <row r="3129" spans="1:8">
      <c r="A3129" s="1" t="s">
        <v>7</v>
      </c>
      <c r="B3129" t="s">
        <v>8</v>
      </c>
      <c r="C3129">
        <v>76</v>
      </c>
      <c r="D3129" t="s">
        <v>9</v>
      </c>
      <c r="E3129" s="35">
        <v>39653</v>
      </c>
      <c r="F3129">
        <v>821</v>
      </c>
      <c r="G3129" t="s">
        <v>10</v>
      </c>
      <c r="H3129" t="s">
        <v>11</v>
      </c>
    </row>
    <row r="3130" spans="1:8">
      <c r="A3130" s="1" t="s">
        <v>7</v>
      </c>
      <c r="B3130" t="s">
        <v>8</v>
      </c>
      <c r="C3130">
        <v>76</v>
      </c>
      <c r="D3130" t="s">
        <v>9</v>
      </c>
      <c r="E3130" s="35">
        <v>39654</v>
      </c>
      <c r="F3130">
        <v>1231</v>
      </c>
      <c r="G3130" t="s">
        <v>10</v>
      </c>
      <c r="H3130" t="s">
        <v>11</v>
      </c>
    </row>
    <row r="3131" spans="1:8">
      <c r="A3131" s="1" t="s">
        <v>7</v>
      </c>
      <c r="B3131" t="s">
        <v>8</v>
      </c>
      <c r="C3131">
        <v>76</v>
      </c>
      <c r="D3131" t="s">
        <v>9</v>
      </c>
      <c r="E3131" s="35">
        <v>39655</v>
      </c>
      <c r="F3131">
        <v>1330</v>
      </c>
      <c r="G3131" t="s">
        <v>10</v>
      </c>
      <c r="H3131" t="s">
        <v>11</v>
      </c>
    </row>
    <row r="3132" spans="1:8">
      <c r="A3132" s="1" t="s">
        <v>7</v>
      </c>
      <c r="B3132" t="s">
        <v>8</v>
      </c>
      <c r="C3132">
        <v>76</v>
      </c>
      <c r="D3132" t="s">
        <v>9</v>
      </c>
      <c r="E3132" s="35">
        <v>39656</v>
      </c>
      <c r="F3132">
        <v>1779</v>
      </c>
      <c r="G3132" t="s">
        <v>10</v>
      </c>
      <c r="H3132" t="s">
        <v>11</v>
      </c>
    </row>
    <row r="3133" spans="1:8">
      <c r="A3133" s="1" t="s">
        <v>7</v>
      </c>
      <c r="B3133" t="s">
        <v>8</v>
      </c>
      <c r="C3133">
        <v>76</v>
      </c>
      <c r="D3133" t="s">
        <v>9</v>
      </c>
      <c r="E3133" s="35">
        <v>39657</v>
      </c>
      <c r="F3133">
        <v>184</v>
      </c>
      <c r="G3133" t="s">
        <v>10</v>
      </c>
      <c r="H3133" t="s">
        <v>11</v>
      </c>
    </row>
    <row r="3134" spans="1:8">
      <c r="A3134" s="1" t="s">
        <v>7</v>
      </c>
      <c r="B3134" t="s">
        <v>8</v>
      </c>
      <c r="C3134">
        <v>76</v>
      </c>
      <c r="D3134" t="s">
        <v>9</v>
      </c>
      <c r="E3134" s="35">
        <v>39658</v>
      </c>
      <c r="F3134">
        <v>1110</v>
      </c>
      <c r="G3134" t="s">
        <v>10</v>
      </c>
      <c r="H3134" t="s">
        <v>11</v>
      </c>
    </row>
    <row r="3135" spans="1:8">
      <c r="A3135" s="1" t="s">
        <v>7</v>
      </c>
      <c r="B3135" t="s">
        <v>8</v>
      </c>
      <c r="C3135">
        <v>76</v>
      </c>
      <c r="D3135" t="s">
        <v>9</v>
      </c>
      <c r="E3135" s="35">
        <v>39659</v>
      </c>
      <c r="F3135">
        <v>1531</v>
      </c>
      <c r="G3135" t="s">
        <v>10</v>
      </c>
      <c r="H3135" t="s">
        <v>11</v>
      </c>
    </row>
    <row r="3136" spans="1:8">
      <c r="A3136" s="1" t="s">
        <v>7</v>
      </c>
      <c r="B3136" t="s">
        <v>8</v>
      </c>
      <c r="C3136">
        <v>76</v>
      </c>
      <c r="D3136" t="s">
        <v>9</v>
      </c>
      <c r="E3136" s="35">
        <v>39660</v>
      </c>
      <c r="F3136">
        <v>1714</v>
      </c>
      <c r="G3136" t="s">
        <v>10</v>
      </c>
      <c r="H3136" t="s">
        <v>11</v>
      </c>
    </row>
    <row r="3137" spans="1:8">
      <c r="A3137" s="1" t="s">
        <v>7</v>
      </c>
      <c r="B3137" t="s">
        <v>8</v>
      </c>
      <c r="C3137">
        <v>76</v>
      </c>
      <c r="D3137" t="s">
        <v>9</v>
      </c>
      <c r="E3137" s="35">
        <v>39661</v>
      </c>
      <c r="F3137">
        <v>1545</v>
      </c>
      <c r="G3137" t="s">
        <v>10</v>
      </c>
      <c r="H3137" t="s">
        <v>11</v>
      </c>
    </row>
    <row r="3138" spans="1:8">
      <c r="A3138" s="1" t="s">
        <v>7</v>
      </c>
      <c r="B3138" t="s">
        <v>8</v>
      </c>
      <c r="C3138">
        <v>76</v>
      </c>
      <c r="D3138" t="s">
        <v>9</v>
      </c>
      <c r="E3138" s="35">
        <v>39662</v>
      </c>
      <c r="F3138">
        <v>1361</v>
      </c>
      <c r="G3138" t="s">
        <v>10</v>
      </c>
      <c r="H3138" t="s">
        <v>11</v>
      </c>
    </row>
    <row r="3139" spans="1:8">
      <c r="A3139" s="1" t="s">
        <v>7</v>
      </c>
      <c r="B3139" t="s">
        <v>8</v>
      </c>
      <c r="C3139">
        <v>76</v>
      </c>
      <c r="D3139" t="s">
        <v>9</v>
      </c>
      <c r="E3139" s="35">
        <v>39663</v>
      </c>
      <c r="F3139">
        <v>1677</v>
      </c>
      <c r="G3139" t="s">
        <v>10</v>
      </c>
      <c r="H3139" t="s">
        <v>11</v>
      </c>
    </row>
    <row r="3140" spans="1:8">
      <c r="A3140" s="1" t="s">
        <v>7</v>
      </c>
      <c r="B3140" t="s">
        <v>8</v>
      </c>
      <c r="C3140">
        <v>76</v>
      </c>
      <c r="D3140" t="s">
        <v>9</v>
      </c>
      <c r="E3140" s="35">
        <v>39664</v>
      </c>
      <c r="F3140">
        <v>1652</v>
      </c>
      <c r="G3140" t="s">
        <v>10</v>
      </c>
      <c r="H3140" t="s">
        <v>11</v>
      </c>
    </row>
    <row r="3141" spans="1:8">
      <c r="A3141" s="1" t="s">
        <v>7</v>
      </c>
      <c r="B3141" t="s">
        <v>8</v>
      </c>
      <c r="C3141">
        <v>76</v>
      </c>
      <c r="D3141" t="s">
        <v>9</v>
      </c>
      <c r="E3141" s="35">
        <v>39665</v>
      </c>
      <c r="F3141">
        <v>1293</v>
      </c>
      <c r="G3141" t="s">
        <v>10</v>
      </c>
      <c r="H3141" t="s">
        <v>11</v>
      </c>
    </row>
    <row r="3142" spans="1:8">
      <c r="A3142" s="1" t="s">
        <v>7</v>
      </c>
      <c r="B3142" t="s">
        <v>8</v>
      </c>
      <c r="C3142">
        <v>76</v>
      </c>
      <c r="D3142" t="s">
        <v>9</v>
      </c>
      <c r="E3142" s="35">
        <v>39666</v>
      </c>
      <c r="F3142">
        <v>988</v>
      </c>
      <c r="G3142" t="s">
        <v>10</v>
      </c>
      <c r="H3142" t="s">
        <v>11</v>
      </c>
    </row>
    <row r="3143" spans="1:8">
      <c r="A3143" s="1" t="s">
        <v>7</v>
      </c>
      <c r="B3143" t="s">
        <v>8</v>
      </c>
      <c r="C3143">
        <v>76</v>
      </c>
      <c r="D3143" t="s">
        <v>9</v>
      </c>
      <c r="E3143" s="35">
        <v>39667</v>
      </c>
      <c r="F3143">
        <v>1136</v>
      </c>
      <c r="G3143" t="s">
        <v>10</v>
      </c>
      <c r="H3143" t="s">
        <v>11</v>
      </c>
    </row>
    <row r="3144" spans="1:8">
      <c r="A3144" s="1" t="s">
        <v>7</v>
      </c>
      <c r="B3144" t="s">
        <v>8</v>
      </c>
      <c r="C3144">
        <v>76</v>
      </c>
      <c r="D3144" t="s">
        <v>9</v>
      </c>
      <c r="E3144" s="35">
        <v>39668</v>
      </c>
      <c r="F3144">
        <v>1210</v>
      </c>
      <c r="G3144" t="s">
        <v>10</v>
      </c>
      <c r="H3144" t="s">
        <v>11</v>
      </c>
    </row>
    <row r="3145" spans="1:8">
      <c r="A3145" s="1" t="s">
        <v>7</v>
      </c>
      <c r="B3145" t="s">
        <v>8</v>
      </c>
      <c r="C3145">
        <v>76</v>
      </c>
      <c r="D3145" t="s">
        <v>9</v>
      </c>
      <c r="E3145" s="35">
        <v>39669</v>
      </c>
      <c r="F3145">
        <v>1381</v>
      </c>
      <c r="G3145" t="s">
        <v>10</v>
      </c>
      <c r="H3145" t="s">
        <v>11</v>
      </c>
    </row>
    <row r="3146" spans="1:8">
      <c r="A3146" s="1" t="s">
        <v>7</v>
      </c>
      <c r="B3146" t="s">
        <v>8</v>
      </c>
      <c r="C3146">
        <v>76</v>
      </c>
      <c r="D3146" t="s">
        <v>9</v>
      </c>
      <c r="E3146" s="35">
        <v>39670</v>
      </c>
      <c r="F3146">
        <v>1510</v>
      </c>
      <c r="G3146" t="s">
        <v>10</v>
      </c>
      <c r="H3146" t="s">
        <v>11</v>
      </c>
    </row>
    <row r="3147" spans="1:8">
      <c r="A3147" s="1" t="s">
        <v>7</v>
      </c>
      <c r="B3147" t="s">
        <v>8</v>
      </c>
      <c r="C3147">
        <v>76</v>
      </c>
      <c r="D3147" t="s">
        <v>9</v>
      </c>
      <c r="E3147" s="35">
        <v>39671</v>
      </c>
      <c r="F3147">
        <v>1645</v>
      </c>
      <c r="G3147" t="s">
        <v>10</v>
      </c>
      <c r="H3147" t="s">
        <v>11</v>
      </c>
    </row>
    <row r="3148" spans="1:8">
      <c r="A3148" s="1" t="s">
        <v>7</v>
      </c>
      <c r="B3148" t="s">
        <v>8</v>
      </c>
      <c r="C3148">
        <v>76</v>
      </c>
      <c r="D3148" t="s">
        <v>9</v>
      </c>
      <c r="E3148" s="35">
        <v>39672</v>
      </c>
      <c r="F3148">
        <v>1255</v>
      </c>
      <c r="G3148" t="s">
        <v>10</v>
      </c>
      <c r="H3148" t="s">
        <v>11</v>
      </c>
    </row>
    <row r="3149" spans="1:8">
      <c r="A3149" s="1" t="s">
        <v>7</v>
      </c>
      <c r="B3149" t="s">
        <v>8</v>
      </c>
      <c r="C3149">
        <v>76</v>
      </c>
      <c r="D3149" t="s">
        <v>9</v>
      </c>
      <c r="E3149" s="35">
        <v>39673</v>
      </c>
      <c r="F3149">
        <v>1626</v>
      </c>
      <c r="G3149" t="s">
        <v>10</v>
      </c>
      <c r="H3149" t="s">
        <v>11</v>
      </c>
    </row>
    <row r="3150" spans="1:8">
      <c r="A3150" s="1" t="s">
        <v>7</v>
      </c>
      <c r="B3150" t="s">
        <v>8</v>
      </c>
      <c r="C3150">
        <v>76</v>
      </c>
      <c r="D3150" t="s">
        <v>9</v>
      </c>
      <c r="E3150" s="35">
        <v>39674</v>
      </c>
      <c r="F3150">
        <v>1636</v>
      </c>
      <c r="G3150" t="s">
        <v>10</v>
      </c>
      <c r="H3150" t="s">
        <v>11</v>
      </c>
    </row>
    <row r="3151" spans="1:8">
      <c r="A3151" s="1" t="s">
        <v>7</v>
      </c>
      <c r="B3151" t="s">
        <v>8</v>
      </c>
      <c r="C3151">
        <v>76</v>
      </c>
      <c r="D3151" t="s">
        <v>9</v>
      </c>
      <c r="E3151" s="35">
        <v>39675</v>
      </c>
      <c r="F3151">
        <v>1315</v>
      </c>
      <c r="G3151" t="s">
        <v>10</v>
      </c>
      <c r="H3151" t="s">
        <v>11</v>
      </c>
    </row>
    <row r="3152" spans="1:8">
      <c r="A3152" s="1" t="s">
        <v>7</v>
      </c>
      <c r="B3152" t="s">
        <v>8</v>
      </c>
      <c r="C3152">
        <v>76</v>
      </c>
      <c r="D3152" t="s">
        <v>9</v>
      </c>
      <c r="E3152" s="35">
        <v>39676</v>
      </c>
      <c r="F3152">
        <v>1443</v>
      </c>
      <c r="G3152" t="s">
        <v>10</v>
      </c>
      <c r="H3152" t="s">
        <v>11</v>
      </c>
    </row>
    <row r="3153" spans="1:8">
      <c r="A3153" s="1" t="s">
        <v>7</v>
      </c>
      <c r="B3153" t="s">
        <v>8</v>
      </c>
      <c r="C3153">
        <v>76</v>
      </c>
      <c r="D3153" t="s">
        <v>9</v>
      </c>
      <c r="E3153" s="35">
        <v>39677</v>
      </c>
      <c r="F3153">
        <v>1112</v>
      </c>
      <c r="G3153" t="s">
        <v>10</v>
      </c>
      <c r="H3153" t="s">
        <v>11</v>
      </c>
    </row>
    <row r="3154" spans="1:8">
      <c r="A3154" s="1" t="s">
        <v>7</v>
      </c>
      <c r="B3154" t="s">
        <v>8</v>
      </c>
      <c r="C3154">
        <v>76</v>
      </c>
      <c r="D3154" t="s">
        <v>9</v>
      </c>
      <c r="E3154" s="35">
        <v>39678</v>
      </c>
      <c r="F3154">
        <v>1019</v>
      </c>
      <c r="G3154" t="s">
        <v>10</v>
      </c>
      <c r="H3154" t="s">
        <v>11</v>
      </c>
    </row>
    <row r="3155" spans="1:8">
      <c r="A3155" s="1" t="s">
        <v>7</v>
      </c>
      <c r="B3155" t="s">
        <v>8</v>
      </c>
      <c r="C3155">
        <v>76</v>
      </c>
      <c r="D3155" t="s">
        <v>9</v>
      </c>
      <c r="E3155" s="35">
        <v>39679</v>
      </c>
      <c r="F3155">
        <v>1046</v>
      </c>
      <c r="G3155" t="s">
        <v>10</v>
      </c>
      <c r="H3155" t="s">
        <v>11</v>
      </c>
    </row>
    <row r="3156" spans="1:8">
      <c r="A3156" s="1" t="s">
        <v>7</v>
      </c>
      <c r="B3156" t="s">
        <v>8</v>
      </c>
      <c r="C3156">
        <v>76</v>
      </c>
      <c r="D3156" t="s">
        <v>9</v>
      </c>
      <c r="E3156" s="35">
        <v>39680</v>
      </c>
      <c r="F3156">
        <v>1318</v>
      </c>
      <c r="G3156" t="s">
        <v>10</v>
      </c>
      <c r="H3156" t="s">
        <v>11</v>
      </c>
    </row>
    <row r="3157" spans="1:8">
      <c r="A3157" s="1" t="s">
        <v>7</v>
      </c>
      <c r="B3157" t="s">
        <v>8</v>
      </c>
      <c r="C3157">
        <v>76</v>
      </c>
      <c r="D3157" t="s">
        <v>9</v>
      </c>
      <c r="E3157" s="35">
        <v>39681</v>
      </c>
      <c r="F3157">
        <v>1605</v>
      </c>
      <c r="G3157" t="s">
        <v>10</v>
      </c>
      <c r="H3157" t="s">
        <v>11</v>
      </c>
    </row>
    <row r="3158" spans="1:8">
      <c r="A3158" s="1" t="s">
        <v>7</v>
      </c>
      <c r="B3158" t="s">
        <v>8</v>
      </c>
      <c r="C3158">
        <v>76</v>
      </c>
      <c r="D3158" t="s">
        <v>9</v>
      </c>
      <c r="E3158" s="35">
        <v>39682</v>
      </c>
      <c r="F3158">
        <v>1437</v>
      </c>
      <c r="G3158" t="s">
        <v>10</v>
      </c>
      <c r="H3158" t="s">
        <v>11</v>
      </c>
    </row>
    <row r="3159" spans="1:8">
      <c r="A3159" s="1" t="s">
        <v>7</v>
      </c>
      <c r="B3159" t="s">
        <v>8</v>
      </c>
      <c r="C3159">
        <v>76</v>
      </c>
      <c r="D3159" t="s">
        <v>9</v>
      </c>
      <c r="E3159" s="35">
        <v>39683</v>
      </c>
      <c r="F3159">
        <v>1436</v>
      </c>
      <c r="G3159" t="s">
        <v>10</v>
      </c>
      <c r="H3159" t="s">
        <v>11</v>
      </c>
    </row>
    <row r="3160" spans="1:8">
      <c r="A3160" s="1" t="s">
        <v>7</v>
      </c>
      <c r="B3160" t="s">
        <v>8</v>
      </c>
      <c r="C3160">
        <v>76</v>
      </c>
      <c r="D3160" t="s">
        <v>9</v>
      </c>
      <c r="E3160" s="35">
        <v>39684</v>
      </c>
      <c r="F3160">
        <v>1305</v>
      </c>
      <c r="G3160" t="s">
        <v>10</v>
      </c>
      <c r="H3160" t="s">
        <v>11</v>
      </c>
    </row>
    <row r="3161" spans="1:8">
      <c r="A3161" s="1" t="s">
        <v>7</v>
      </c>
      <c r="B3161" t="s">
        <v>8</v>
      </c>
      <c r="C3161">
        <v>76</v>
      </c>
      <c r="D3161" t="s">
        <v>9</v>
      </c>
      <c r="E3161" s="35">
        <v>39685</v>
      </c>
      <c r="F3161">
        <v>1197</v>
      </c>
      <c r="G3161" t="s">
        <v>10</v>
      </c>
      <c r="H3161" t="s">
        <v>11</v>
      </c>
    </row>
    <row r="3162" spans="1:8">
      <c r="A3162" s="1" t="s">
        <v>7</v>
      </c>
      <c r="B3162" t="s">
        <v>8</v>
      </c>
      <c r="C3162">
        <v>76</v>
      </c>
      <c r="D3162" t="s">
        <v>9</v>
      </c>
      <c r="E3162" s="35">
        <v>39686</v>
      </c>
      <c r="F3162">
        <v>1210</v>
      </c>
      <c r="G3162" t="s">
        <v>10</v>
      </c>
      <c r="H3162" t="s">
        <v>11</v>
      </c>
    </row>
    <row r="3163" spans="1:8">
      <c r="A3163" s="1" t="s">
        <v>7</v>
      </c>
      <c r="B3163" t="s">
        <v>8</v>
      </c>
      <c r="C3163">
        <v>76</v>
      </c>
      <c r="D3163" t="s">
        <v>9</v>
      </c>
      <c r="E3163" s="35">
        <v>39687</v>
      </c>
      <c r="F3163">
        <v>1519</v>
      </c>
      <c r="G3163" t="s">
        <v>10</v>
      </c>
      <c r="H3163" t="s">
        <v>11</v>
      </c>
    </row>
    <row r="3164" spans="1:8">
      <c r="A3164" s="1" t="s">
        <v>7</v>
      </c>
      <c r="B3164" t="s">
        <v>8</v>
      </c>
      <c r="C3164">
        <v>76</v>
      </c>
      <c r="D3164" t="s">
        <v>9</v>
      </c>
      <c r="E3164" s="35">
        <v>39688</v>
      </c>
      <c r="F3164">
        <v>987</v>
      </c>
      <c r="G3164" t="s">
        <v>10</v>
      </c>
      <c r="H3164" t="s">
        <v>11</v>
      </c>
    </row>
    <row r="3165" spans="1:8">
      <c r="A3165" s="1" t="s">
        <v>7</v>
      </c>
      <c r="B3165" t="s">
        <v>8</v>
      </c>
      <c r="C3165">
        <v>76</v>
      </c>
      <c r="D3165" t="s">
        <v>9</v>
      </c>
      <c r="E3165" s="35">
        <v>39689</v>
      </c>
      <c r="F3165">
        <v>1144</v>
      </c>
      <c r="G3165" t="s">
        <v>10</v>
      </c>
      <c r="H3165" t="s">
        <v>11</v>
      </c>
    </row>
    <row r="3166" spans="1:8">
      <c r="A3166" s="1" t="s">
        <v>7</v>
      </c>
      <c r="B3166" t="s">
        <v>8</v>
      </c>
      <c r="C3166">
        <v>76</v>
      </c>
      <c r="D3166" t="s">
        <v>9</v>
      </c>
      <c r="E3166" s="35">
        <v>39690</v>
      </c>
      <c r="F3166">
        <v>1408</v>
      </c>
      <c r="G3166" t="s">
        <v>10</v>
      </c>
      <c r="H3166" t="s">
        <v>11</v>
      </c>
    </row>
    <row r="3167" spans="1:8">
      <c r="A3167" s="1" t="s">
        <v>7</v>
      </c>
      <c r="B3167" t="s">
        <v>8</v>
      </c>
      <c r="C3167">
        <v>76</v>
      </c>
      <c r="D3167" t="s">
        <v>9</v>
      </c>
      <c r="E3167" s="35">
        <v>39691</v>
      </c>
      <c r="F3167">
        <v>1120</v>
      </c>
      <c r="G3167" t="s">
        <v>10</v>
      </c>
      <c r="H3167" t="s">
        <v>11</v>
      </c>
    </row>
    <row r="3168" spans="1:8">
      <c r="A3168" s="1" t="s">
        <v>7</v>
      </c>
      <c r="B3168" t="s">
        <v>8</v>
      </c>
      <c r="C3168">
        <v>76</v>
      </c>
      <c r="D3168" t="s">
        <v>9</v>
      </c>
      <c r="E3168" s="35">
        <v>39692</v>
      </c>
      <c r="F3168">
        <v>1168</v>
      </c>
      <c r="G3168" t="s">
        <v>10</v>
      </c>
      <c r="H3168" t="s">
        <v>11</v>
      </c>
    </row>
    <row r="3169" spans="1:8">
      <c r="A3169" s="1" t="s">
        <v>7</v>
      </c>
      <c r="B3169" t="s">
        <v>8</v>
      </c>
      <c r="C3169">
        <v>76</v>
      </c>
      <c r="D3169" t="s">
        <v>9</v>
      </c>
      <c r="E3169" s="35">
        <v>39693</v>
      </c>
      <c r="F3169">
        <v>1049</v>
      </c>
      <c r="G3169" t="s">
        <v>10</v>
      </c>
      <c r="H3169" t="s">
        <v>11</v>
      </c>
    </row>
    <row r="3170" spans="1:8">
      <c r="A3170" s="1" t="s">
        <v>7</v>
      </c>
      <c r="B3170" t="s">
        <v>8</v>
      </c>
      <c r="C3170">
        <v>76</v>
      </c>
      <c r="D3170" t="s">
        <v>9</v>
      </c>
      <c r="E3170" s="35">
        <v>39694</v>
      </c>
      <c r="F3170">
        <v>1041</v>
      </c>
      <c r="G3170" t="s">
        <v>10</v>
      </c>
      <c r="H3170" t="s">
        <v>11</v>
      </c>
    </row>
    <row r="3171" spans="1:8">
      <c r="A3171" s="1" t="s">
        <v>7</v>
      </c>
      <c r="B3171" t="s">
        <v>8</v>
      </c>
      <c r="C3171">
        <v>76</v>
      </c>
      <c r="D3171" t="s">
        <v>9</v>
      </c>
      <c r="E3171" s="35">
        <v>39695</v>
      </c>
      <c r="F3171">
        <v>1452</v>
      </c>
      <c r="G3171" t="s">
        <v>10</v>
      </c>
      <c r="H3171" t="s">
        <v>11</v>
      </c>
    </row>
    <row r="3172" spans="1:8">
      <c r="A3172" s="1" t="s">
        <v>7</v>
      </c>
      <c r="B3172" t="s">
        <v>8</v>
      </c>
      <c r="C3172">
        <v>76</v>
      </c>
      <c r="D3172" t="s">
        <v>9</v>
      </c>
      <c r="E3172" s="35">
        <v>39696</v>
      </c>
      <c r="F3172">
        <v>1240</v>
      </c>
      <c r="G3172" t="s">
        <v>10</v>
      </c>
      <c r="H3172" t="s">
        <v>11</v>
      </c>
    </row>
    <row r="3173" spans="1:8">
      <c r="A3173" s="1" t="s">
        <v>7</v>
      </c>
      <c r="B3173" t="s">
        <v>8</v>
      </c>
      <c r="C3173">
        <v>76</v>
      </c>
      <c r="D3173" t="s">
        <v>9</v>
      </c>
      <c r="E3173" s="35">
        <v>39697</v>
      </c>
      <c r="F3173">
        <v>1199</v>
      </c>
      <c r="G3173" t="s">
        <v>10</v>
      </c>
      <c r="H3173" t="s">
        <v>11</v>
      </c>
    </row>
    <row r="3174" spans="1:8">
      <c r="A3174" s="1" t="s">
        <v>7</v>
      </c>
      <c r="B3174" t="s">
        <v>8</v>
      </c>
      <c r="C3174">
        <v>76</v>
      </c>
      <c r="D3174" t="s">
        <v>9</v>
      </c>
      <c r="E3174" s="35">
        <v>39698</v>
      </c>
      <c r="F3174">
        <v>1135</v>
      </c>
      <c r="G3174" t="s">
        <v>10</v>
      </c>
      <c r="H3174" t="s">
        <v>11</v>
      </c>
    </row>
    <row r="3175" spans="1:8">
      <c r="A3175" s="1" t="s">
        <v>7</v>
      </c>
      <c r="B3175" t="s">
        <v>8</v>
      </c>
      <c r="C3175">
        <v>76</v>
      </c>
      <c r="D3175" t="s">
        <v>9</v>
      </c>
      <c r="E3175" s="35">
        <v>39699</v>
      </c>
      <c r="F3175">
        <v>1159</v>
      </c>
      <c r="G3175" t="s">
        <v>10</v>
      </c>
      <c r="H3175" t="s">
        <v>11</v>
      </c>
    </row>
    <row r="3176" spans="1:8">
      <c r="A3176" s="1" t="s">
        <v>7</v>
      </c>
      <c r="B3176" t="s">
        <v>8</v>
      </c>
      <c r="C3176">
        <v>76</v>
      </c>
      <c r="D3176" t="s">
        <v>9</v>
      </c>
      <c r="E3176" s="35">
        <v>39700</v>
      </c>
      <c r="F3176">
        <v>1019</v>
      </c>
      <c r="G3176" t="s">
        <v>10</v>
      </c>
      <c r="H3176" t="s">
        <v>11</v>
      </c>
    </row>
    <row r="3177" spans="1:8">
      <c r="A3177" s="1" t="s">
        <v>7</v>
      </c>
      <c r="B3177" t="s">
        <v>8</v>
      </c>
      <c r="C3177">
        <v>76</v>
      </c>
      <c r="D3177" t="s">
        <v>9</v>
      </c>
      <c r="E3177" s="35">
        <v>39701</v>
      </c>
      <c r="F3177">
        <v>1106</v>
      </c>
      <c r="G3177" t="s">
        <v>10</v>
      </c>
      <c r="H3177" t="s">
        <v>11</v>
      </c>
    </row>
    <row r="3178" spans="1:8">
      <c r="A3178" s="1" t="s">
        <v>7</v>
      </c>
      <c r="B3178" t="s">
        <v>8</v>
      </c>
      <c r="C3178">
        <v>76</v>
      </c>
      <c r="D3178" t="s">
        <v>9</v>
      </c>
      <c r="E3178" s="35">
        <v>39702</v>
      </c>
      <c r="F3178">
        <v>1035</v>
      </c>
      <c r="G3178" t="s">
        <v>10</v>
      </c>
      <c r="H3178" t="s">
        <v>11</v>
      </c>
    </row>
    <row r="3179" spans="1:8">
      <c r="A3179" s="1" t="s">
        <v>7</v>
      </c>
      <c r="B3179" t="s">
        <v>8</v>
      </c>
      <c r="C3179">
        <v>76</v>
      </c>
      <c r="D3179" t="s">
        <v>9</v>
      </c>
      <c r="E3179" s="35">
        <v>39703</v>
      </c>
      <c r="F3179">
        <v>1395</v>
      </c>
      <c r="G3179" t="s">
        <v>10</v>
      </c>
      <c r="H3179" t="s">
        <v>11</v>
      </c>
    </row>
    <row r="3180" spans="1:8">
      <c r="A3180" s="1" t="s">
        <v>7</v>
      </c>
      <c r="B3180" t="s">
        <v>8</v>
      </c>
      <c r="C3180">
        <v>76</v>
      </c>
      <c r="D3180" t="s">
        <v>9</v>
      </c>
      <c r="E3180" s="35">
        <v>39704</v>
      </c>
      <c r="F3180">
        <v>1444</v>
      </c>
      <c r="G3180" t="s">
        <v>10</v>
      </c>
      <c r="H3180" t="s">
        <v>11</v>
      </c>
    </row>
    <row r="3181" spans="1:8">
      <c r="A3181" s="1" t="s">
        <v>7</v>
      </c>
      <c r="B3181" t="s">
        <v>8</v>
      </c>
      <c r="C3181">
        <v>76</v>
      </c>
      <c r="D3181" t="s">
        <v>9</v>
      </c>
      <c r="E3181" s="35">
        <v>39705</v>
      </c>
      <c r="F3181">
        <v>914</v>
      </c>
      <c r="G3181" t="s">
        <v>10</v>
      </c>
      <c r="H3181" t="s">
        <v>11</v>
      </c>
    </row>
    <row r="3182" spans="1:8">
      <c r="A3182" s="1" t="s">
        <v>7</v>
      </c>
      <c r="B3182" t="s">
        <v>8</v>
      </c>
      <c r="C3182">
        <v>76</v>
      </c>
      <c r="D3182" t="s">
        <v>9</v>
      </c>
      <c r="E3182" s="35">
        <v>39706</v>
      </c>
      <c r="F3182">
        <v>1284</v>
      </c>
      <c r="G3182" t="s">
        <v>10</v>
      </c>
      <c r="H3182" t="s">
        <v>11</v>
      </c>
    </row>
    <row r="3183" spans="1:8">
      <c r="A3183" s="1" t="s">
        <v>7</v>
      </c>
      <c r="B3183" t="s">
        <v>8</v>
      </c>
      <c r="C3183">
        <v>76</v>
      </c>
      <c r="D3183" t="s">
        <v>9</v>
      </c>
      <c r="E3183" s="35">
        <v>39707</v>
      </c>
      <c r="F3183">
        <v>1380</v>
      </c>
      <c r="G3183" t="s">
        <v>10</v>
      </c>
      <c r="H3183" t="s">
        <v>11</v>
      </c>
    </row>
    <row r="3184" spans="1:8">
      <c r="A3184" s="1" t="s">
        <v>7</v>
      </c>
      <c r="B3184" t="s">
        <v>8</v>
      </c>
      <c r="C3184">
        <v>76</v>
      </c>
      <c r="D3184" t="s">
        <v>9</v>
      </c>
      <c r="E3184" s="35">
        <v>39708</v>
      </c>
      <c r="F3184">
        <v>810</v>
      </c>
      <c r="G3184" t="s">
        <v>10</v>
      </c>
      <c r="H3184" t="s">
        <v>11</v>
      </c>
    </row>
    <row r="3185" spans="1:8">
      <c r="A3185" s="1" t="s">
        <v>7</v>
      </c>
      <c r="B3185" t="s">
        <v>8</v>
      </c>
      <c r="C3185">
        <v>76</v>
      </c>
      <c r="D3185" t="s">
        <v>9</v>
      </c>
      <c r="E3185" s="35">
        <v>39709</v>
      </c>
      <c r="F3185">
        <v>1177</v>
      </c>
      <c r="G3185" t="s">
        <v>10</v>
      </c>
      <c r="H3185" t="s">
        <v>11</v>
      </c>
    </row>
    <row r="3186" spans="1:8">
      <c r="A3186" s="1" t="s">
        <v>7</v>
      </c>
      <c r="B3186" t="s">
        <v>8</v>
      </c>
      <c r="C3186">
        <v>76</v>
      </c>
      <c r="D3186" t="s">
        <v>9</v>
      </c>
      <c r="E3186" s="35">
        <v>39710</v>
      </c>
      <c r="F3186">
        <v>1595</v>
      </c>
      <c r="G3186" t="s">
        <v>10</v>
      </c>
      <c r="H3186" t="s">
        <v>11</v>
      </c>
    </row>
    <row r="3187" spans="1:8">
      <c r="A3187" s="1" t="s">
        <v>7</v>
      </c>
      <c r="B3187" t="s">
        <v>8</v>
      </c>
      <c r="C3187">
        <v>76</v>
      </c>
      <c r="D3187" t="s">
        <v>9</v>
      </c>
      <c r="E3187" s="35">
        <v>39711</v>
      </c>
      <c r="F3187">
        <v>1278</v>
      </c>
      <c r="G3187" t="s">
        <v>10</v>
      </c>
      <c r="H3187" t="s">
        <v>11</v>
      </c>
    </row>
    <row r="3188" spans="1:8">
      <c r="A3188" s="1" t="s">
        <v>7</v>
      </c>
      <c r="B3188" t="s">
        <v>8</v>
      </c>
      <c r="C3188">
        <v>76</v>
      </c>
      <c r="D3188" t="s">
        <v>9</v>
      </c>
      <c r="E3188" s="35">
        <v>39712</v>
      </c>
      <c r="F3188">
        <v>1289</v>
      </c>
      <c r="G3188" t="s">
        <v>10</v>
      </c>
      <c r="H3188" t="s">
        <v>11</v>
      </c>
    </row>
    <row r="3189" spans="1:8">
      <c r="A3189" s="1" t="s">
        <v>7</v>
      </c>
      <c r="B3189" t="s">
        <v>8</v>
      </c>
      <c r="C3189">
        <v>76</v>
      </c>
      <c r="D3189" t="s">
        <v>9</v>
      </c>
      <c r="E3189" s="35">
        <v>39713</v>
      </c>
      <c r="F3189">
        <v>977</v>
      </c>
      <c r="G3189" t="s">
        <v>10</v>
      </c>
      <c r="H3189" t="s">
        <v>11</v>
      </c>
    </row>
    <row r="3190" spans="1:8">
      <c r="A3190" s="1" t="s">
        <v>7</v>
      </c>
      <c r="B3190" t="s">
        <v>8</v>
      </c>
      <c r="C3190">
        <v>76</v>
      </c>
      <c r="D3190" t="s">
        <v>9</v>
      </c>
      <c r="E3190" s="35">
        <v>39714</v>
      </c>
      <c r="F3190">
        <v>989</v>
      </c>
      <c r="G3190" t="s">
        <v>10</v>
      </c>
      <c r="H3190" t="s">
        <v>11</v>
      </c>
    </row>
    <row r="3191" spans="1:8">
      <c r="A3191" s="1" t="s">
        <v>7</v>
      </c>
      <c r="B3191" t="s">
        <v>8</v>
      </c>
      <c r="C3191">
        <v>76</v>
      </c>
      <c r="D3191" t="s">
        <v>9</v>
      </c>
      <c r="E3191" s="35">
        <v>39715</v>
      </c>
      <c r="F3191">
        <v>1509</v>
      </c>
      <c r="G3191" t="s">
        <v>10</v>
      </c>
      <c r="H3191" t="s">
        <v>11</v>
      </c>
    </row>
    <row r="3192" spans="1:8">
      <c r="A3192" s="1" t="s">
        <v>7</v>
      </c>
      <c r="B3192" t="s">
        <v>8</v>
      </c>
      <c r="C3192">
        <v>76</v>
      </c>
      <c r="D3192" t="s">
        <v>9</v>
      </c>
      <c r="E3192" s="35">
        <v>39716</v>
      </c>
      <c r="F3192">
        <v>1470</v>
      </c>
      <c r="G3192" t="s">
        <v>10</v>
      </c>
      <c r="H3192" t="s">
        <v>11</v>
      </c>
    </row>
    <row r="3193" spans="1:8">
      <c r="A3193" s="1" t="s">
        <v>7</v>
      </c>
      <c r="B3193" t="s">
        <v>8</v>
      </c>
      <c r="C3193">
        <v>76</v>
      </c>
      <c r="D3193" t="s">
        <v>9</v>
      </c>
      <c r="E3193" s="35">
        <v>39717</v>
      </c>
      <c r="F3193">
        <v>1312</v>
      </c>
      <c r="G3193" t="s">
        <v>10</v>
      </c>
      <c r="H3193" t="s">
        <v>11</v>
      </c>
    </row>
    <row r="3194" spans="1:8">
      <c r="A3194" s="1" t="s">
        <v>7</v>
      </c>
      <c r="B3194" t="s">
        <v>8</v>
      </c>
      <c r="C3194">
        <v>76</v>
      </c>
      <c r="D3194" t="s">
        <v>9</v>
      </c>
      <c r="E3194" s="35">
        <v>39718</v>
      </c>
      <c r="F3194">
        <v>1263</v>
      </c>
      <c r="G3194" t="s">
        <v>10</v>
      </c>
      <c r="H3194" t="s">
        <v>11</v>
      </c>
    </row>
    <row r="3195" spans="1:8">
      <c r="A3195" s="1" t="s">
        <v>7</v>
      </c>
      <c r="B3195" t="s">
        <v>8</v>
      </c>
      <c r="C3195">
        <v>76</v>
      </c>
      <c r="D3195" t="s">
        <v>9</v>
      </c>
      <c r="E3195" s="35">
        <v>39719</v>
      </c>
      <c r="F3195">
        <v>879</v>
      </c>
      <c r="G3195" t="s">
        <v>10</v>
      </c>
      <c r="H3195" t="s">
        <v>11</v>
      </c>
    </row>
    <row r="3196" spans="1:8">
      <c r="A3196" s="1" t="s">
        <v>7</v>
      </c>
      <c r="B3196" t="s">
        <v>8</v>
      </c>
      <c r="C3196">
        <v>76</v>
      </c>
      <c r="D3196" t="s">
        <v>9</v>
      </c>
      <c r="E3196" s="35">
        <v>39720</v>
      </c>
      <c r="F3196">
        <v>898</v>
      </c>
      <c r="G3196" t="s">
        <v>10</v>
      </c>
      <c r="H3196" t="s">
        <v>11</v>
      </c>
    </row>
    <row r="3197" spans="1:8">
      <c r="A3197" s="1" t="s">
        <v>7</v>
      </c>
      <c r="B3197" t="s">
        <v>8</v>
      </c>
      <c r="C3197">
        <v>76</v>
      </c>
      <c r="D3197" t="s">
        <v>9</v>
      </c>
      <c r="E3197" s="35">
        <v>39721</v>
      </c>
      <c r="F3197">
        <v>856</v>
      </c>
      <c r="G3197" t="s">
        <v>10</v>
      </c>
      <c r="H3197" t="s">
        <v>11</v>
      </c>
    </row>
    <row r="3198" spans="1:8">
      <c r="A3198" s="1" t="s">
        <v>7</v>
      </c>
      <c r="B3198" t="s">
        <v>8</v>
      </c>
      <c r="C3198">
        <v>76</v>
      </c>
      <c r="D3198" t="s">
        <v>9</v>
      </c>
      <c r="E3198" s="35">
        <v>39722</v>
      </c>
      <c r="F3198">
        <v>1027</v>
      </c>
      <c r="G3198" t="s">
        <v>10</v>
      </c>
      <c r="H3198" t="s">
        <v>11</v>
      </c>
    </row>
    <row r="3199" spans="1:8">
      <c r="A3199" s="1" t="s">
        <v>7</v>
      </c>
      <c r="B3199" t="s">
        <v>8</v>
      </c>
      <c r="C3199">
        <v>76</v>
      </c>
      <c r="D3199" t="s">
        <v>9</v>
      </c>
      <c r="E3199" s="35">
        <v>39723</v>
      </c>
      <c r="F3199">
        <v>973</v>
      </c>
      <c r="G3199" t="s">
        <v>10</v>
      </c>
      <c r="H3199" t="s">
        <v>11</v>
      </c>
    </row>
    <row r="3200" spans="1:8">
      <c r="A3200" s="1" t="s">
        <v>7</v>
      </c>
      <c r="B3200" t="s">
        <v>8</v>
      </c>
      <c r="C3200">
        <v>76</v>
      </c>
      <c r="D3200" t="s">
        <v>9</v>
      </c>
      <c r="E3200" s="35">
        <v>39724</v>
      </c>
      <c r="F3200">
        <v>967</v>
      </c>
      <c r="G3200" t="s">
        <v>10</v>
      </c>
      <c r="H3200" t="s">
        <v>11</v>
      </c>
    </row>
    <row r="3201" spans="1:8">
      <c r="A3201" s="1" t="s">
        <v>7</v>
      </c>
      <c r="B3201" t="s">
        <v>8</v>
      </c>
      <c r="C3201">
        <v>76</v>
      </c>
      <c r="D3201" t="s">
        <v>9</v>
      </c>
      <c r="E3201" s="35">
        <v>39725</v>
      </c>
      <c r="F3201">
        <v>1098</v>
      </c>
      <c r="G3201" t="s">
        <v>10</v>
      </c>
      <c r="H3201" t="s">
        <v>11</v>
      </c>
    </row>
    <row r="3202" spans="1:8">
      <c r="A3202" s="1" t="s">
        <v>7</v>
      </c>
      <c r="B3202" t="s">
        <v>8</v>
      </c>
      <c r="C3202">
        <v>76</v>
      </c>
      <c r="D3202" t="s">
        <v>9</v>
      </c>
      <c r="E3202" s="35">
        <v>39726</v>
      </c>
      <c r="F3202">
        <v>1017</v>
      </c>
      <c r="G3202" t="s">
        <v>10</v>
      </c>
      <c r="H3202" t="s">
        <v>11</v>
      </c>
    </row>
    <row r="3203" spans="1:8">
      <c r="A3203" s="1" t="s">
        <v>7</v>
      </c>
      <c r="B3203" t="s">
        <v>8</v>
      </c>
      <c r="C3203">
        <v>76</v>
      </c>
      <c r="D3203" t="s">
        <v>9</v>
      </c>
      <c r="E3203" s="35">
        <v>39727</v>
      </c>
      <c r="F3203">
        <v>899</v>
      </c>
      <c r="G3203" t="s">
        <v>10</v>
      </c>
      <c r="H3203" t="s">
        <v>11</v>
      </c>
    </row>
    <row r="3204" spans="1:8">
      <c r="A3204" s="1" t="s">
        <v>7</v>
      </c>
      <c r="B3204" t="s">
        <v>8</v>
      </c>
      <c r="C3204">
        <v>76</v>
      </c>
      <c r="D3204" t="s">
        <v>9</v>
      </c>
      <c r="E3204" s="35">
        <v>39728</v>
      </c>
      <c r="F3204">
        <v>837</v>
      </c>
      <c r="G3204" t="s">
        <v>10</v>
      </c>
      <c r="H3204" t="s">
        <v>11</v>
      </c>
    </row>
    <row r="3205" spans="1:8">
      <c r="A3205" s="1" t="s">
        <v>7</v>
      </c>
      <c r="B3205" t="s">
        <v>8</v>
      </c>
      <c r="C3205">
        <v>76</v>
      </c>
      <c r="D3205" t="s">
        <v>9</v>
      </c>
      <c r="E3205" s="35">
        <v>39729</v>
      </c>
      <c r="F3205">
        <v>574</v>
      </c>
      <c r="G3205" t="s">
        <v>10</v>
      </c>
      <c r="H3205" t="s">
        <v>11</v>
      </c>
    </row>
    <row r="3206" spans="1:8">
      <c r="A3206" s="1" t="s">
        <v>7</v>
      </c>
      <c r="B3206" t="s">
        <v>8</v>
      </c>
      <c r="C3206">
        <v>76</v>
      </c>
      <c r="D3206" t="s">
        <v>9</v>
      </c>
      <c r="E3206" s="35">
        <v>39730</v>
      </c>
      <c r="F3206">
        <v>604</v>
      </c>
      <c r="G3206" t="s">
        <v>10</v>
      </c>
      <c r="H3206" t="s">
        <v>11</v>
      </c>
    </row>
    <row r="3207" spans="1:8">
      <c r="A3207" s="1" t="s">
        <v>7</v>
      </c>
      <c r="B3207" t="s">
        <v>8</v>
      </c>
      <c r="C3207">
        <v>76</v>
      </c>
      <c r="D3207" t="s">
        <v>9</v>
      </c>
      <c r="E3207" s="35">
        <v>39731</v>
      </c>
      <c r="F3207">
        <v>796</v>
      </c>
      <c r="G3207" t="s">
        <v>10</v>
      </c>
      <c r="H3207" t="s">
        <v>11</v>
      </c>
    </row>
    <row r="3208" spans="1:8">
      <c r="A3208" s="1" t="s">
        <v>7</v>
      </c>
      <c r="B3208" t="s">
        <v>8</v>
      </c>
      <c r="C3208">
        <v>76</v>
      </c>
      <c r="D3208" t="s">
        <v>9</v>
      </c>
      <c r="E3208" s="35">
        <v>39732</v>
      </c>
      <c r="F3208">
        <v>926</v>
      </c>
      <c r="G3208" t="s">
        <v>10</v>
      </c>
      <c r="H3208" t="s">
        <v>11</v>
      </c>
    </row>
    <row r="3209" spans="1:8">
      <c r="A3209" s="1" t="s">
        <v>7</v>
      </c>
      <c r="B3209" t="s">
        <v>8</v>
      </c>
      <c r="C3209">
        <v>76</v>
      </c>
      <c r="D3209" t="s">
        <v>9</v>
      </c>
      <c r="E3209" s="35">
        <v>39733</v>
      </c>
      <c r="F3209">
        <v>941</v>
      </c>
      <c r="G3209" t="s">
        <v>10</v>
      </c>
      <c r="H3209" t="s">
        <v>11</v>
      </c>
    </row>
    <row r="3210" spans="1:8">
      <c r="A3210" s="1" t="s">
        <v>7</v>
      </c>
      <c r="B3210" t="s">
        <v>8</v>
      </c>
      <c r="C3210">
        <v>76</v>
      </c>
      <c r="D3210" t="s">
        <v>9</v>
      </c>
      <c r="E3210" s="35">
        <v>39734</v>
      </c>
      <c r="F3210">
        <v>805</v>
      </c>
      <c r="G3210" t="s">
        <v>10</v>
      </c>
      <c r="H3210" t="s">
        <v>11</v>
      </c>
    </row>
    <row r="3211" spans="1:8">
      <c r="A3211" s="1" t="s">
        <v>7</v>
      </c>
      <c r="B3211" t="s">
        <v>8</v>
      </c>
      <c r="C3211">
        <v>76</v>
      </c>
      <c r="D3211" t="s">
        <v>9</v>
      </c>
      <c r="E3211" s="35">
        <v>39735</v>
      </c>
      <c r="F3211">
        <v>766</v>
      </c>
      <c r="G3211" t="s">
        <v>10</v>
      </c>
      <c r="H3211" t="s">
        <v>11</v>
      </c>
    </row>
    <row r="3212" spans="1:8">
      <c r="A3212" s="1" t="s">
        <v>7</v>
      </c>
      <c r="B3212" t="s">
        <v>8</v>
      </c>
      <c r="C3212">
        <v>76</v>
      </c>
      <c r="D3212" t="s">
        <v>9</v>
      </c>
      <c r="E3212" s="35">
        <v>39736</v>
      </c>
      <c r="F3212">
        <v>751</v>
      </c>
      <c r="G3212" t="s">
        <v>10</v>
      </c>
      <c r="H3212" t="s">
        <v>11</v>
      </c>
    </row>
    <row r="3213" spans="1:8">
      <c r="A3213" s="1" t="s">
        <v>7</v>
      </c>
      <c r="B3213" t="s">
        <v>8</v>
      </c>
      <c r="C3213">
        <v>76</v>
      </c>
      <c r="D3213" t="s">
        <v>9</v>
      </c>
      <c r="E3213" s="35">
        <v>39737</v>
      </c>
      <c r="F3213">
        <v>801</v>
      </c>
      <c r="G3213" t="s">
        <v>10</v>
      </c>
      <c r="H3213" t="s">
        <v>11</v>
      </c>
    </row>
    <row r="3214" spans="1:8">
      <c r="A3214" s="1" t="s">
        <v>7</v>
      </c>
      <c r="B3214" t="s">
        <v>8</v>
      </c>
      <c r="C3214">
        <v>76</v>
      </c>
      <c r="D3214" t="s">
        <v>9</v>
      </c>
      <c r="E3214" s="35">
        <v>39738</v>
      </c>
      <c r="F3214">
        <v>687</v>
      </c>
      <c r="G3214" t="s">
        <v>10</v>
      </c>
      <c r="H3214" t="s">
        <v>11</v>
      </c>
    </row>
    <row r="3215" spans="1:8">
      <c r="A3215" s="1" t="s">
        <v>7</v>
      </c>
      <c r="B3215" t="s">
        <v>8</v>
      </c>
      <c r="C3215">
        <v>76</v>
      </c>
      <c r="D3215" t="s">
        <v>9</v>
      </c>
      <c r="E3215" s="35">
        <v>39739</v>
      </c>
      <c r="F3215">
        <v>983</v>
      </c>
      <c r="G3215" t="s">
        <v>10</v>
      </c>
      <c r="H3215" t="s">
        <v>11</v>
      </c>
    </row>
    <row r="3216" spans="1:8">
      <c r="A3216" s="1" t="s">
        <v>7</v>
      </c>
      <c r="B3216" t="s">
        <v>8</v>
      </c>
      <c r="C3216">
        <v>76</v>
      </c>
      <c r="D3216" t="s">
        <v>9</v>
      </c>
      <c r="E3216" s="35">
        <v>39740</v>
      </c>
      <c r="F3216">
        <v>951</v>
      </c>
      <c r="G3216" t="s">
        <v>10</v>
      </c>
      <c r="H3216" t="s">
        <v>11</v>
      </c>
    </row>
    <row r="3217" spans="1:8">
      <c r="A3217" s="1" t="s">
        <v>7</v>
      </c>
      <c r="B3217" t="s">
        <v>8</v>
      </c>
      <c r="C3217">
        <v>76</v>
      </c>
      <c r="D3217" t="s">
        <v>9</v>
      </c>
      <c r="E3217" s="35">
        <v>39741</v>
      </c>
      <c r="F3217">
        <v>639</v>
      </c>
      <c r="G3217" t="s">
        <v>10</v>
      </c>
      <c r="H3217" t="s">
        <v>11</v>
      </c>
    </row>
    <row r="3218" spans="1:8">
      <c r="A3218" s="1" t="s">
        <v>7</v>
      </c>
      <c r="B3218" t="s">
        <v>8</v>
      </c>
      <c r="C3218">
        <v>76</v>
      </c>
      <c r="D3218" t="s">
        <v>9</v>
      </c>
      <c r="E3218" s="35">
        <v>39742</v>
      </c>
      <c r="F3218">
        <v>579</v>
      </c>
      <c r="G3218" t="s">
        <v>10</v>
      </c>
      <c r="H3218" t="s">
        <v>11</v>
      </c>
    </row>
    <row r="3219" spans="1:8">
      <c r="A3219" s="1" t="s">
        <v>7</v>
      </c>
      <c r="B3219" t="s">
        <v>8</v>
      </c>
      <c r="C3219">
        <v>76</v>
      </c>
      <c r="D3219" t="s">
        <v>9</v>
      </c>
      <c r="E3219" s="35">
        <v>39743</v>
      </c>
      <c r="F3219">
        <v>565</v>
      </c>
      <c r="G3219" t="s">
        <v>10</v>
      </c>
      <c r="H3219" t="s">
        <v>11</v>
      </c>
    </row>
    <row r="3220" spans="1:8">
      <c r="A3220" s="1" t="s">
        <v>7</v>
      </c>
      <c r="B3220" t="s">
        <v>8</v>
      </c>
      <c r="C3220">
        <v>76</v>
      </c>
      <c r="D3220" t="s">
        <v>9</v>
      </c>
      <c r="E3220" s="35">
        <v>39744</v>
      </c>
      <c r="F3220">
        <v>434</v>
      </c>
      <c r="G3220" t="s">
        <v>10</v>
      </c>
      <c r="H3220" t="s">
        <v>11</v>
      </c>
    </row>
    <row r="3221" spans="1:8">
      <c r="A3221" s="1" t="s">
        <v>7</v>
      </c>
      <c r="B3221" t="s">
        <v>8</v>
      </c>
      <c r="C3221">
        <v>76</v>
      </c>
      <c r="D3221" t="s">
        <v>9</v>
      </c>
      <c r="E3221" s="35">
        <v>39745</v>
      </c>
      <c r="F3221">
        <v>683</v>
      </c>
      <c r="G3221" t="s">
        <v>10</v>
      </c>
      <c r="H3221" t="s">
        <v>11</v>
      </c>
    </row>
    <row r="3222" spans="1:8">
      <c r="A3222" s="1" t="s">
        <v>7</v>
      </c>
      <c r="B3222" t="s">
        <v>8</v>
      </c>
      <c r="C3222">
        <v>76</v>
      </c>
      <c r="D3222" t="s">
        <v>9</v>
      </c>
      <c r="E3222" s="35">
        <v>39746</v>
      </c>
      <c r="F3222">
        <v>598</v>
      </c>
      <c r="G3222" t="s">
        <v>10</v>
      </c>
      <c r="H3222" t="s">
        <v>11</v>
      </c>
    </row>
    <row r="3223" spans="1:8">
      <c r="A3223" s="1" t="s">
        <v>7</v>
      </c>
      <c r="B3223" t="s">
        <v>8</v>
      </c>
      <c r="C3223">
        <v>76</v>
      </c>
      <c r="D3223" t="s">
        <v>9</v>
      </c>
      <c r="E3223" s="35">
        <v>39747</v>
      </c>
      <c r="F3223">
        <v>822</v>
      </c>
      <c r="G3223" t="s">
        <v>10</v>
      </c>
      <c r="H3223" t="s">
        <v>11</v>
      </c>
    </row>
    <row r="3224" spans="1:8">
      <c r="A3224" s="1" t="s">
        <v>7</v>
      </c>
      <c r="B3224" t="s">
        <v>8</v>
      </c>
      <c r="C3224">
        <v>76</v>
      </c>
      <c r="D3224" t="s">
        <v>9</v>
      </c>
      <c r="E3224" s="35">
        <v>39748</v>
      </c>
      <c r="F3224">
        <v>371</v>
      </c>
      <c r="G3224" t="s">
        <v>10</v>
      </c>
      <c r="H3224" t="s">
        <v>11</v>
      </c>
    </row>
    <row r="3225" spans="1:8">
      <c r="A3225" s="1" t="s">
        <v>7</v>
      </c>
      <c r="B3225" t="s">
        <v>8</v>
      </c>
      <c r="C3225">
        <v>76</v>
      </c>
      <c r="D3225" t="s">
        <v>9</v>
      </c>
      <c r="E3225" s="35">
        <v>39749</v>
      </c>
      <c r="F3225">
        <v>397</v>
      </c>
      <c r="G3225" t="s">
        <v>10</v>
      </c>
      <c r="H3225" t="s">
        <v>11</v>
      </c>
    </row>
    <row r="3226" spans="1:8">
      <c r="A3226" s="1" t="s">
        <v>7</v>
      </c>
      <c r="B3226" t="s">
        <v>8</v>
      </c>
      <c r="C3226">
        <v>76</v>
      </c>
      <c r="D3226" t="s">
        <v>9</v>
      </c>
      <c r="E3226" s="35">
        <v>39750</v>
      </c>
      <c r="F3226">
        <v>495</v>
      </c>
      <c r="G3226" t="s">
        <v>10</v>
      </c>
      <c r="H3226" t="s">
        <v>11</v>
      </c>
    </row>
    <row r="3227" spans="1:8">
      <c r="A3227" s="1" t="s">
        <v>7</v>
      </c>
      <c r="B3227" t="s">
        <v>8</v>
      </c>
      <c r="C3227">
        <v>76</v>
      </c>
      <c r="D3227" t="s">
        <v>9</v>
      </c>
      <c r="E3227" s="35">
        <v>39751</v>
      </c>
      <c r="F3227">
        <v>422</v>
      </c>
      <c r="G3227" t="s">
        <v>10</v>
      </c>
      <c r="H3227" t="s">
        <v>11</v>
      </c>
    </row>
    <row r="3228" spans="1:8">
      <c r="A3228" s="1" t="s">
        <v>7</v>
      </c>
      <c r="B3228" t="s">
        <v>8</v>
      </c>
      <c r="C3228">
        <v>76</v>
      </c>
      <c r="D3228" t="s">
        <v>9</v>
      </c>
      <c r="E3228" s="35">
        <v>39752</v>
      </c>
      <c r="F3228">
        <v>586</v>
      </c>
      <c r="G3228" t="s">
        <v>10</v>
      </c>
      <c r="H3228" t="s">
        <v>11</v>
      </c>
    </row>
    <row r="3229" spans="1:8">
      <c r="A3229" s="1" t="s">
        <v>7</v>
      </c>
      <c r="B3229" t="s">
        <v>8</v>
      </c>
      <c r="C3229">
        <v>76</v>
      </c>
      <c r="D3229" t="s">
        <v>9</v>
      </c>
      <c r="E3229" s="35">
        <v>39753</v>
      </c>
      <c r="F3229">
        <v>1170</v>
      </c>
      <c r="G3229" t="s">
        <v>10</v>
      </c>
      <c r="H3229" t="s">
        <v>11</v>
      </c>
    </row>
    <row r="3230" spans="1:8">
      <c r="A3230" s="1" t="s">
        <v>7</v>
      </c>
      <c r="B3230" t="s">
        <v>8</v>
      </c>
      <c r="C3230">
        <v>76</v>
      </c>
      <c r="D3230" t="s">
        <v>9</v>
      </c>
      <c r="E3230" s="35">
        <v>39754</v>
      </c>
      <c r="F3230">
        <v>1532</v>
      </c>
      <c r="G3230" t="s">
        <v>10</v>
      </c>
      <c r="H3230" t="s">
        <v>11</v>
      </c>
    </row>
    <row r="3231" spans="1:8">
      <c r="A3231" s="1" t="s">
        <v>7</v>
      </c>
      <c r="B3231" t="s">
        <v>8</v>
      </c>
      <c r="C3231">
        <v>76</v>
      </c>
      <c r="D3231" t="s">
        <v>9</v>
      </c>
      <c r="E3231" s="35">
        <v>39755</v>
      </c>
      <c r="F3231">
        <v>1604</v>
      </c>
      <c r="G3231" t="s">
        <v>10</v>
      </c>
      <c r="H3231" t="s">
        <v>11</v>
      </c>
    </row>
    <row r="3232" spans="1:8">
      <c r="A3232" s="1" t="s">
        <v>7</v>
      </c>
      <c r="B3232" t="s">
        <v>8</v>
      </c>
      <c r="C3232">
        <v>76</v>
      </c>
      <c r="D3232" t="s">
        <v>9</v>
      </c>
      <c r="E3232" s="35">
        <v>39756</v>
      </c>
      <c r="F3232">
        <v>1061</v>
      </c>
      <c r="G3232" t="s">
        <v>10</v>
      </c>
      <c r="H3232" t="s">
        <v>11</v>
      </c>
    </row>
    <row r="3233" spans="1:8">
      <c r="A3233" s="1" t="s">
        <v>7</v>
      </c>
      <c r="B3233" t="s">
        <v>8</v>
      </c>
      <c r="C3233">
        <v>76</v>
      </c>
      <c r="D3233" t="s">
        <v>9</v>
      </c>
      <c r="E3233" s="35">
        <v>39757</v>
      </c>
      <c r="F3233">
        <v>841</v>
      </c>
      <c r="G3233" t="s">
        <v>10</v>
      </c>
      <c r="H3233" t="s">
        <v>11</v>
      </c>
    </row>
    <row r="3234" spans="1:8">
      <c r="A3234" s="1" t="s">
        <v>7</v>
      </c>
      <c r="B3234" t="s">
        <v>8</v>
      </c>
      <c r="C3234">
        <v>76</v>
      </c>
      <c r="D3234" t="s">
        <v>9</v>
      </c>
      <c r="E3234" s="35">
        <v>39758</v>
      </c>
      <c r="F3234">
        <v>695</v>
      </c>
      <c r="G3234" t="s">
        <v>10</v>
      </c>
      <c r="H3234" t="s">
        <v>11</v>
      </c>
    </row>
    <row r="3235" spans="1:8">
      <c r="A3235" s="1" t="s">
        <v>7</v>
      </c>
      <c r="B3235" t="s">
        <v>8</v>
      </c>
      <c r="C3235">
        <v>76</v>
      </c>
      <c r="D3235" t="s">
        <v>9</v>
      </c>
      <c r="E3235" s="35">
        <v>39759</v>
      </c>
      <c r="F3235">
        <v>578</v>
      </c>
      <c r="G3235" t="s">
        <v>10</v>
      </c>
      <c r="H3235" t="s">
        <v>11</v>
      </c>
    </row>
    <row r="3236" spans="1:8">
      <c r="A3236" s="1" t="s">
        <v>7</v>
      </c>
      <c r="B3236" t="s">
        <v>8</v>
      </c>
      <c r="C3236">
        <v>76</v>
      </c>
      <c r="D3236" t="s">
        <v>9</v>
      </c>
      <c r="E3236" s="35">
        <v>39760</v>
      </c>
      <c r="F3236">
        <v>822</v>
      </c>
      <c r="G3236" t="s">
        <v>10</v>
      </c>
      <c r="H3236" t="s">
        <v>11</v>
      </c>
    </row>
    <row r="3237" spans="1:8">
      <c r="A3237" s="1" t="s">
        <v>7</v>
      </c>
      <c r="B3237" t="s">
        <v>8</v>
      </c>
      <c r="C3237">
        <v>76</v>
      </c>
      <c r="D3237" t="s">
        <v>9</v>
      </c>
      <c r="E3237" s="35">
        <v>39761</v>
      </c>
      <c r="F3237">
        <v>913</v>
      </c>
      <c r="G3237" t="s">
        <v>10</v>
      </c>
      <c r="H3237" t="s">
        <v>11</v>
      </c>
    </row>
    <row r="3238" spans="1:8">
      <c r="A3238" s="1" t="s">
        <v>7</v>
      </c>
      <c r="B3238" t="s">
        <v>8</v>
      </c>
      <c r="C3238">
        <v>76</v>
      </c>
      <c r="D3238" t="s">
        <v>9</v>
      </c>
      <c r="E3238" s="35">
        <v>39762</v>
      </c>
      <c r="F3238">
        <v>724</v>
      </c>
      <c r="G3238" t="s">
        <v>10</v>
      </c>
      <c r="H3238" t="s">
        <v>11</v>
      </c>
    </row>
    <row r="3239" spans="1:8">
      <c r="A3239" s="1" t="s">
        <v>7</v>
      </c>
      <c r="B3239" t="s">
        <v>8</v>
      </c>
      <c r="C3239">
        <v>76</v>
      </c>
      <c r="D3239" t="s">
        <v>9</v>
      </c>
      <c r="E3239" s="35">
        <v>39763</v>
      </c>
      <c r="F3239">
        <v>875</v>
      </c>
      <c r="G3239" t="s">
        <v>10</v>
      </c>
      <c r="H3239" t="s">
        <v>11</v>
      </c>
    </row>
    <row r="3240" spans="1:8">
      <c r="A3240" s="1" t="s">
        <v>7</v>
      </c>
      <c r="B3240" t="s">
        <v>8</v>
      </c>
      <c r="C3240">
        <v>76</v>
      </c>
      <c r="D3240" t="s">
        <v>9</v>
      </c>
      <c r="E3240" s="35">
        <v>39764</v>
      </c>
      <c r="F3240">
        <v>752</v>
      </c>
      <c r="G3240" t="s">
        <v>10</v>
      </c>
      <c r="H3240" t="s">
        <v>11</v>
      </c>
    </row>
    <row r="3241" spans="1:8">
      <c r="A3241" s="1" t="s">
        <v>7</v>
      </c>
      <c r="B3241" t="s">
        <v>8</v>
      </c>
      <c r="C3241">
        <v>76</v>
      </c>
      <c r="D3241" t="s">
        <v>9</v>
      </c>
      <c r="E3241" s="35">
        <v>39765</v>
      </c>
      <c r="F3241">
        <v>745</v>
      </c>
      <c r="G3241" t="s">
        <v>10</v>
      </c>
      <c r="H3241" t="s">
        <v>11</v>
      </c>
    </row>
    <row r="3242" spans="1:8">
      <c r="A3242" s="1" t="s">
        <v>7</v>
      </c>
      <c r="B3242" t="s">
        <v>8</v>
      </c>
      <c r="C3242">
        <v>76</v>
      </c>
      <c r="D3242" t="s">
        <v>9</v>
      </c>
      <c r="E3242" s="35">
        <v>39766</v>
      </c>
      <c r="F3242">
        <v>804</v>
      </c>
      <c r="G3242" t="s">
        <v>10</v>
      </c>
      <c r="H3242" t="s">
        <v>11</v>
      </c>
    </row>
    <row r="3243" spans="1:8">
      <c r="A3243" s="1" t="s">
        <v>7</v>
      </c>
      <c r="B3243" t="s">
        <v>8</v>
      </c>
      <c r="C3243">
        <v>76</v>
      </c>
      <c r="D3243" t="s">
        <v>9</v>
      </c>
      <c r="E3243" s="35">
        <v>39767</v>
      </c>
      <c r="F3243">
        <v>954</v>
      </c>
      <c r="G3243" t="s">
        <v>10</v>
      </c>
      <c r="H3243" t="s">
        <v>11</v>
      </c>
    </row>
    <row r="3244" spans="1:8">
      <c r="A3244" s="1" t="s">
        <v>7</v>
      </c>
      <c r="B3244" t="s">
        <v>8</v>
      </c>
      <c r="C3244">
        <v>76</v>
      </c>
      <c r="D3244" t="s">
        <v>9</v>
      </c>
      <c r="E3244" s="35">
        <v>39768</v>
      </c>
      <c r="F3244">
        <v>951</v>
      </c>
      <c r="G3244" t="s">
        <v>10</v>
      </c>
      <c r="H3244" t="s">
        <v>11</v>
      </c>
    </row>
    <row r="3245" spans="1:8">
      <c r="A3245" s="1" t="s">
        <v>7</v>
      </c>
      <c r="B3245" t="s">
        <v>8</v>
      </c>
      <c r="C3245">
        <v>76</v>
      </c>
      <c r="D3245" t="s">
        <v>9</v>
      </c>
      <c r="E3245" s="35">
        <v>39769</v>
      </c>
      <c r="F3245">
        <v>995</v>
      </c>
      <c r="G3245" t="s">
        <v>10</v>
      </c>
      <c r="H3245" t="s">
        <v>11</v>
      </c>
    </row>
    <row r="3246" spans="1:8">
      <c r="A3246" s="1" t="s">
        <v>7</v>
      </c>
      <c r="B3246" t="s">
        <v>8</v>
      </c>
      <c r="C3246">
        <v>76</v>
      </c>
      <c r="D3246" t="s">
        <v>9</v>
      </c>
      <c r="E3246" s="35">
        <v>39770</v>
      </c>
      <c r="F3246">
        <v>874</v>
      </c>
      <c r="G3246" t="s">
        <v>10</v>
      </c>
      <c r="H3246" t="s">
        <v>11</v>
      </c>
    </row>
    <row r="3247" spans="1:8">
      <c r="A3247" s="1" t="s">
        <v>7</v>
      </c>
      <c r="B3247" t="s">
        <v>8</v>
      </c>
      <c r="C3247">
        <v>76</v>
      </c>
      <c r="D3247" t="s">
        <v>9</v>
      </c>
      <c r="E3247" s="35">
        <v>39771</v>
      </c>
      <c r="F3247">
        <v>515</v>
      </c>
      <c r="G3247" t="s">
        <v>10</v>
      </c>
      <c r="H3247" t="s">
        <v>11</v>
      </c>
    </row>
    <row r="3248" spans="1:8">
      <c r="A3248" s="1" t="s">
        <v>7</v>
      </c>
      <c r="B3248" t="s">
        <v>8</v>
      </c>
      <c r="C3248">
        <v>76</v>
      </c>
      <c r="D3248" t="s">
        <v>9</v>
      </c>
      <c r="E3248" s="35">
        <v>39772</v>
      </c>
      <c r="F3248">
        <v>550</v>
      </c>
      <c r="G3248" t="s">
        <v>10</v>
      </c>
      <c r="H3248" t="s">
        <v>11</v>
      </c>
    </row>
    <row r="3249" spans="1:8">
      <c r="A3249" s="1" t="s">
        <v>7</v>
      </c>
      <c r="B3249" t="s">
        <v>8</v>
      </c>
      <c r="C3249">
        <v>76</v>
      </c>
      <c r="D3249" t="s">
        <v>9</v>
      </c>
      <c r="E3249" s="35">
        <v>39773</v>
      </c>
      <c r="F3249">
        <v>701</v>
      </c>
      <c r="G3249" t="s">
        <v>10</v>
      </c>
      <c r="H3249" t="s">
        <v>11</v>
      </c>
    </row>
    <row r="3250" spans="1:8">
      <c r="A3250" s="1" t="s">
        <v>7</v>
      </c>
      <c r="B3250" t="s">
        <v>8</v>
      </c>
      <c r="C3250">
        <v>76</v>
      </c>
      <c r="D3250" t="s">
        <v>9</v>
      </c>
      <c r="E3250" s="35">
        <v>39774</v>
      </c>
      <c r="F3250">
        <v>846</v>
      </c>
      <c r="G3250" t="s">
        <v>10</v>
      </c>
      <c r="H3250" t="s">
        <v>11</v>
      </c>
    </row>
    <row r="3251" spans="1:8">
      <c r="A3251" s="1" t="s">
        <v>7</v>
      </c>
      <c r="B3251" t="s">
        <v>8</v>
      </c>
      <c r="C3251">
        <v>76</v>
      </c>
      <c r="D3251" t="s">
        <v>9</v>
      </c>
      <c r="E3251" s="35">
        <v>39775</v>
      </c>
      <c r="F3251">
        <v>828</v>
      </c>
      <c r="G3251" t="s">
        <v>10</v>
      </c>
      <c r="H3251" t="s">
        <v>11</v>
      </c>
    </row>
    <row r="3252" spans="1:8">
      <c r="A3252" s="1" t="s">
        <v>7</v>
      </c>
      <c r="B3252" t="s">
        <v>8</v>
      </c>
      <c r="C3252">
        <v>76</v>
      </c>
      <c r="D3252" t="s">
        <v>9</v>
      </c>
      <c r="E3252" s="35">
        <v>39776</v>
      </c>
      <c r="F3252">
        <v>617</v>
      </c>
      <c r="G3252" t="s">
        <v>10</v>
      </c>
      <c r="H3252" t="s">
        <v>11</v>
      </c>
    </row>
    <row r="3253" spans="1:8">
      <c r="A3253" s="1" t="s">
        <v>7</v>
      </c>
      <c r="B3253" t="s">
        <v>8</v>
      </c>
      <c r="C3253">
        <v>76</v>
      </c>
      <c r="D3253" t="s">
        <v>9</v>
      </c>
      <c r="E3253" s="35">
        <v>39777</v>
      </c>
      <c r="F3253">
        <v>1159</v>
      </c>
      <c r="G3253" t="s">
        <v>10</v>
      </c>
      <c r="H3253" t="s">
        <v>11</v>
      </c>
    </row>
    <row r="3254" spans="1:8">
      <c r="A3254" s="1" t="s">
        <v>7</v>
      </c>
      <c r="B3254" t="s">
        <v>8</v>
      </c>
      <c r="C3254">
        <v>76</v>
      </c>
      <c r="D3254" t="s">
        <v>9</v>
      </c>
      <c r="E3254" s="35">
        <v>39778</v>
      </c>
      <c r="F3254">
        <v>998</v>
      </c>
      <c r="G3254" t="s">
        <v>10</v>
      </c>
      <c r="H3254" t="s">
        <v>11</v>
      </c>
    </row>
    <row r="3255" spans="1:8">
      <c r="A3255" s="1" t="s">
        <v>7</v>
      </c>
      <c r="B3255" t="s">
        <v>8</v>
      </c>
      <c r="C3255">
        <v>76</v>
      </c>
      <c r="D3255" t="s">
        <v>9</v>
      </c>
      <c r="E3255" s="35">
        <v>39779</v>
      </c>
      <c r="F3255">
        <v>893</v>
      </c>
      <c r="G3255" t="s">
        <v>10</v>
      </c>
      <c r="H3255" t="s">
        <v>11</v>
      </c>
    </row>
    <row r="3256" spans="1:8">
      <c r="A3256" s="1" t="s">
        <v>7</v>
      </c>
      <c r="B3256" t="s">
        <v>8</v>
      </c>
      <c r="C3256">
        <v>76</v>
      </c>
      <c r="D3256" t="s">
        <v>9</v>
      </c>
      <c r="E3256" s="35">
        <v>39780</v>
      </c>
      <c r="F3256">
        <v>556</v>
      </c>
      <c r="G3256" t="s">
        <v>10</v>
      </c>
      <c r="H3256" t="s">
        <v>11</v>
      </c>
    </row>
    <row r="3257" spans="1:8">
      <c r="A3257" s="1" t="s">
        <v>7</v>
      </c>
      <c r="B3257" t="s">
        <v>8</v>
      </c>
      <c r="C3257">
        <v>76</v>
      </c>
      <c r="D3257" t="s">
        <v>9</v>
      </c>
      <c r="E3257" s="35">
        <v>39781</v>
      </c>
      <c r="F3257">
        <v>861</v>
      </c>
      <c r="G3257" t="s">
        <v>10</v>
      </c>
      <c r="H3257" t="s">
        <v>11</v>
      </c>
    </row>
    <row r="3258" spans="1:8">
      <c r="A3258" s="1" t="s">
        <v>7</v>
      </c>
      <c r="B3258" t="s">
        <v>8</v>
      </c>
      <c r="C3258">
        <v>76</v>
      </c>
      <c r="D3258" t="s">
        <v>9</v>
      </c>
      <c r="E3258" s="35">
        <v>39782</v>
      </c>
      <c r="F3258">
        <v>657</v>
      </c>
      <c r="G3258" t="s">
        <v>10</v>
      </c>
      <c r="H3258" t="s">
        <v>11</v>
      </c>
    </row>
    <row r="3259" spans="1:8">
      <c r="A3259" s="1" t="s">
        <v>7</v>
      </c>
      <c r="B3259" t="s">
        <v>8</v>
      </c>
      <c r="C3259">
        <v>76</v>
      </c>
      <c r="D3259" t="s">
        <v>9</v>
      </c>
      <c r="E3259" s="35">
        <v>39783</v>
      </c>
      <c r="F3259">
        <v>568</v>
      </c>
      <c r="G3259" t="s">
        <v>10</v>
      </c>
      <c r="H3259" t="s">
        <v>11</v>
      </c>
    </row>
    <row r="3260" spans="1:8">
      <c r="A3260" s="1" t="s">
        <v>7</v>
      </c>
      <c r="B3260" t="s">
        <v>8</v>
      </c>
      <c r="C3260">
        <v>76</v>
      </c>
      <c r="D3260" t="s">
        <v>9</v>
      </c>
      <c r="E3260" s="35">
        <v>39784</v>
      </c>
      <c r="F3260">
        <v>714</v>
      </c>
      <c r="G3260" t="s">
        <v>10</v>
      </c>
      <c r="H3260" t="s">
        <v>11</v>
      </c>
    </row>
    <row r="3261" spans="1:8">
      <c r="A3261" s="1" t="s">
        <v>7</v>
      </c>
      <c r="B3261" t="s">
        <v>8</v>
      </c>
      <c r="C3261">
        <v>76</v>
      </c>
      <c r="D3261" t="s">
        <v>9</v>
      </c>
      <c r="E3261" s="35">
        <v>39785</v>
      </c>
      <c r="F3261">
        <v>599</v>
      </c>
      <c r="G3261" t="s">
        <v>10</v>
      </c>
      <c r="H3261" t="s">
        <v>11</v>
      </c>
    </row>
    <row r="3262" spans="1:8">
      <c r="A3262" s="1" t="s">
        <v>7</v>
      </c>
      <c r="B3262" t="s">
        <v>8</v>
      </c>
      <c r="C3262">
        <v>76</v>
      </c>
      <c r="D3262" t="s">
        <v>9</v>
      </c>
      <c r="E3262" s="35">
        <v>39786</v>
      </c>
      <c r="F3262">
        <v>498</v>
      </c>
      <c r="G3262" t="s">
        <v>10</v>
      </c>
      <c r="H3262" t="s">
        <v>11</v>
      </c>
    </row>
    <row r="3263" spans="1:8">
      <c r="A3263" s="1" t="s">
        <v>7</v>
      </c>
      <c r="B3263" t="s">
        <v>8</v>
      </c>
      <c r="C3263">
        <v>76</v>
      </c>
      <c r="D3263" t="s">
        <v>9</v>
      </c>
      <c r="E3263" s="35">
        <v>39787</v>
      </c>
      <c r="F3263" t="s">
        <v>12</v>
      </c>
      <c r="G3263" t="s">
        <v>10</v>
      </c>
      <c r="H3263" t="s">
        <v>11</v>
      </c>
    </row>
    <row r="3264" spans="1:8">
      <c r="A3264" s="1" t="s">
        <v>7</v>
      </c>
      <c r="B3264" t="s">
        <v>8</v>
      </c>
      <c r="C3264">
        <v>76</v>
      </c>
      <c r="D3264" t="s">
        <v>9</v>
      </c>
      <c r="E3264" s="35">
        <v>39788</v>
      </c>
      <c r="F3264">
        <v>1151</v>
      </c>
      <c r="G3264" t="s">
        <v>10</v>
      </c>
      <c r="H3264" t="s">
        <v>11</v>
      </c>
    </row>
    <row r="3265" spans="1:8">
      <c r="A3265" s="1" t="s">
        <v>7</v>
      </c>
      <c r="B3265" t="s">
        <v>8</v>
      </c>
      <c r="C3265">
        <v>76</v>
      </c>
      <c r="D3265" t="s">
        <v>9</v>
      </c>
      <c r="E3265" s="35">
        <v>39789</v>
      </c>
      <c r="F3265">
        <v>1047</v>
      </c>
      <c r="G3265" t="s">
        <v>10</v>
      </c>
      <c r="H3265" t="s">
        <v>11</v>
      </c>
    </row>
    <row r="3266" spans="1:8">
      <c r="A3266" s="1" t="s">
        <v>7</v>
      </c>
      <c r="B3266" t="s">
        <v>8</v>
      </c>
      <c r="C3266">
        <v>76</v>
      </c>
      <c r="D3266" t="s">
        <v>9</v>
      </c>
      <c r="E3266" s="35">
        <v>39790</v>
      </c>
      <c r="F3266">
        <v>829</v>
      </c>
      <c r="G3266" t="s">
        <v>10</v>
      </c>
      <c r="H3266" t="s">
        <v>11</v>
      </c>
    </row>
    <row r="3267" spans="1:8">
      <c r="A3267" s="1" t="s">
        <v>7</v>
      </c>
      <c r="B3267" t="s">
        <v>8</v>
      </c>
      <c r="C3267">
        <v>76</v>
      </c>
      <c r="D3267" t="s">
        <v>9</v>
      </c>
      <c r="E3267" s="35">
        <v>39791</v>
      </c>
      <c r="F3267">
        <v>1006</v>
      </c>
      <c r="G3267" t="s">
        <v>10</v>
      </c>
      <c r="H3267" t="s">
        <v>11</v>
      </c>
    </row>
    <row r="3268" spans="1:8">
      <c r="A3268" s="1" t="s">
        <v>7</v>
      </c>
      <c r="B3268" t="s">
        <v>8</v>
      </c>
      <c r="C3268">
        <v>76</v>
      </c>
      <c r="D3268" t="s">
        <v>9</v>
      </c>
      <c r="E3268" s="35">
        <v>39792</v>
      </c>
      <c r="F3268">
        <v>1022</v>
      </c>
      <c r="G3268" t="s">
        <v>10</v>
      </c>
      <c r="H3268" t="s">
        <v>11</v>
      </c>
    </row>
    <row r="3269" spans="1:8">
      <c r="A3269" s="1" t="s">
        <v>7</v>
      </c>
      <c r="B3269" t="s">
        <v>8</v>
      </c>
      <c r="C3269">
        <v>76</v>
      </c>
      <c r="D3269" t="s">
        <v>9</v>
      </c>
      <c r="E3269" s="35">
        <v>39793</v>
      </c>
      <c r="F3269">
        <v>1163</v>
      </c>
      <c r="G3269" t="s">
        <v>10</v>
      </c>
      <c r="H3269" t="s">
        <v>11</v>
      </c>
    </row>
    <row r="3270" spans="1:8">
      <c r="A3270" s="1" t="s">
        <v>7</v>
      </c>
      <c r="B3270" t="s">
        <v>8</v>
      </c>
      <c r="C3270">
        <v>76</v>
      </c>
      <c r="D3270" t="s">
        <v>9</v>
      </c>
      <c r="E3270" s="35">
        <v>39794</v>
      </c>
      <c r="F3270">
        <v>1011</v>
      </c>
      <c r="G3270" t="s">
        <v>10</v>
      </c>
      <c r="H3270" t="s">
        <v>11</v>
      </c>
    </row>
    <row r="3271" spans="1:8">
      <c r="A3271" s="1" t="s">
        <v>7</v>
      </c>
      <c r="B3271" t="s">
        <v>8</v>
      </c>
      <c r="C3271">
        <v>76</v>
      </c>
      <c r="D3271" t="s">
        <v>9</v>
      </c>
      <c r="E3271" s="35">
        <v>39795</v>
      </c>
      <c r="F3271">
        <v>1152</v>
      </c>
      <c r="G3271" t="s">
        <v>10</v>
      </c>
      <c r="H3271" t="s">
        <v>11</v>
      </c>
    </row>
    <row r="3272" spans="1:8">
      <c r="A3272" s="1" t="s">
        <v>7</v>
      </c>
      <c r="B3272" t="s">
        <v>8</v>
      </c>
      <c r="C3272">
        <v>76</v>
      </c>
      <c r="D3272" t="s">
        <v>9</v>
      </c>
      <c r="E3272" s="35">
        <v>39796</v>
      </c>
      <c r="F3272">
        <v>1210</v>
      </c>
      <c r="G3272" t="s">
        <v>10</v>
      </c>
      <c r="H3272" t="s">
        <v>11</v>
      </c>
    </row>
    <row r="3273" spans="1:8">
      <c r="A3273" s="1" t="s">
        <v>7</v>
      </c>
      <c r="B3273" t="s">
        <v>8</v>
      </c>
      <c r="C3273">
        <v>76</v>
      </c>
      <c r="D3273" t="s">
        <v>9</v>
      </c>
      <c r="E3273" s="35">
        <v>39797</v>
      </c>
      <c r="F3273">
        <v>1196</v>
      </c>
      <c r="G3273" t="s">
        <v>10</v>
      </c>
      <c r="H3273" t="s">
        <v>11</v>
      </c>
    </row>
    <row r="3274" spans="1:8">
      <c r="A3274" s="1" t="s">
        <v>7</v>
      </c>
      <c r="B3274" t="s">
        <v>8</v>
      </c>
      <c r="C3274">
        <v>76</v>
      </c>
      <c r="D3274" t="s">
        <v>9</v>
      </c>
      <c r="E3274" s="35">
        <v>39798</v>
      </c>
      <c r="F3274">
        <v>1866</v>
      </c>
      <c r="G3274" t="s">
        <v>10</v>
      </c>
      <c r="H3274" t="s">
        <v>11</v>
      </c>
    </row>
    <row r="3275" spans="1:8">
      <c r="A3275" s="1" t="s">
        <v>7</v>
      </c>
      <c r="B3275" t="s">
        <v>8</v>
      </c>
      <c r="C3275">
        <v>76</v>
      </c>
      <c r="D3275" t="s">
        <v>9</v>
      </c>
      <c r="E3275" s="35">
        <v>39799</v>
      </c>
      <c r="F3275">
        <v>1506</v>
      </c>
      <c r="G3275" t="s">
        <v>10</v>
      </c>
      <c r="H3275" t="s">
        <v>11</v>
      </c>
    </row>
    <row r="3276" spans="1:8">
      <c r="A3276" s="1" t="s">
        <v>7</v>
      </c>
      <c r="B3276" t="s">
        <v>8</v>
      </c>
      <c r="C3276">
        <v>76</v>
      </c>
      <c r="D3276" t="s">
        <v>9</v>
      </c>
      <c r="E3276" s="35">
        <v>39800</v>
      </c>
      <c r="F3276">
        <v>1808</v>
      </c>
      <c r="G3276" t="s">
        <v>10</v>
      </c>
      <c r="H3276" t="s">
        <v>11</v>
      </c>
    </row>
    <row r="3277" spans="1:8">
      <c r="A3277" s="1" t="s">
        <v>7</v>
      </c>
      <c r="B3277" t="s">
        <v>8</v>
      </c>
      <c r="C3277">
        <v>76</v>
      </c>
      <c r="D3277" t="s">
        <v>9</v>
      </c>
      <c r="E3277" s="35">
        <v>39801</v>
      </c>
      <c r="F3277">
        <v>1560</v>
      </c>
      <c r="G3277" t="s">
        <v>10</v>
      </c>
      <c r="H3277" t="s">
        <v>11</v>
      </c>
    </row>
    <row r="3278" spans="1:8">
      <c r="A3278" s="1" t="s">
        <v>7</v>
      </c>
      <c r="B3278" t="s">
        <v>8</v>
      </c>
      <c r="C3278">
        <v>76</v>
      </c>
      <c r="D3278" t="s">
        <v>9</v>
      </c>
      <c r="E3278" s="35">
        <v>39802</v>
      </c>
      <c r="F3278">
        <v>1934</v>
      </c>
      <c r="G3278" t="s">
        <v>10</v>
      </c>
      <c r="H3278" t="s">
        <v>11</v>
      </c>
    </row>
    <row r="3279" spans="1:8">
      <c r="A3279" s="1" t="s">
        <v>7</v>
      </c>
      <c r="B3279" t="s">
        <v>8</v>
      </c>
      <c r="C3279">
        <v>76</v>
      </c>
      <c r="D3279" t="s">
        <v>9</v>
      </c>
      <c r="E3279" s="35">
        <v>39803</v>
      </c>
      <c r="F3279">
        <v>1756</v>
      </c>
      <c r="G3279" t="s">
        <v>10</v>
      </c>
      <c r="H3279" t="s">
        <v>11</v>
      </c>
    </row>
    <row r="3280" spans="1:8">
      <c r="A3280" s="1" t="s">
        <v>7</v>
      </c>
      <c r="B3280" t="s">
        <v>8</v>
      </c>
      <c r="C3280">
        <v>76</v>
      </c>
      <c r="D3280" t="s">
        <v>9</v>
      </c>
      <c r="E3280" s="35">
        <v>39804</v>
      </c>
      <c r="F3280">
        <v>2006</v>
      </c>
      <c r="G3280" t="s">
        <v>10</v>
      </c>
      <c r="H3280" t="s">
        <v>11</v>
      </c>
    </row>
    <row r="3281" spans="1:8">
      <c r="A3281" s="1" t="s">
        <v>7</v>
      </c>
      <c r="B3281" t="s">
        <v>8</v>
      </c>
      <c r="C3281">
        <v>76</v>
      </c>
      <c r="D3281" t="s">
        <v>9</v>
      </c>
      <c r="E3281" s="35">
        <v>39805</v>
      </c>
      <c r="F3281">
        <v>2026</v>
      </c>
      <c r="G3281" t="s">
        <v>10</v>
      </c>
      <c r="H3281" t="s">
        <v>11</v>
      </c>
    </row>
    <row r="3282" spans="1:8">
      <c r="A3282" s="1" t="s">
        <v>7</v>
      </c>
      <c r="B3282" t="s">
        <v>8</v>
      </c>
      <c r="C3282">
        <v>76</v>
      </c>
      <c r="D3282" t="s">
        <v>9</v>
      </c>
      <c r="E3282" s="35">
        <v>39806</v>
      </c>
      <c r="F3282">
        <v>1313</v>
      </c>
      <c r="G3282" t="s">
        <v>10</v>
      </c>
      <c r="H3282" t="s">
        <v>11</v>
      </c>
    </row>
    <row r="3283" spans="1:8">
      <c r="A3283" s="1" t="s">
        <v>7</v>
      </c>
      <c r="B3283" t="s">
        <v>8</v>
      </c>
      <c r="C3283">
        <v>76</v>
      </c>
      <c r="D3283" t="s">
        <v>9</v>
      </c>
      <c r="E3283" s="35">
        <v>39807</v>
      </c>
      <c r="F3283">
        <v>2183</v>
      </c>
      <c r="G3283" t="s">
        <v>10</v>
      </c>
      <c r="H3283" t="s">
        <v>11</v>
      </c>
    </row>
    <row r="3284" spans="1:8">
      <c r="A3284" s="1" t="s">
        <v>7</v>
      </c>
      <c r="B3284" t="s">
        <v>8</v>
      </c>
      <c r="C3284">
        <v>76</v>
      </c>
      <c r="D3284" t="s">
        <v>9</v>
      </c>
      <c r="E3284" s="35">
        <v>39808</v>
      </c>
      <c r="F3284">
        <v>2032</v>
      </c>
      <c r="G3284" t="s">
        <v>10</v>
      </c>
      <c r="H3284" t="s">
        <v>11</v>
      </c>
    </row>
    <row r="3285" spans="1:8">
      <c r="A3285" s="1" t="s">
        <v>7</v>
      </c>
      <c r="B3285" t="s">
        <v>8</v>
      </c>
      <c r="C3285">
        <v>76</v>
      </c>
      <c r="D3285" t="s">
        <v>9</v>
      </c>
      <c r="E3285" s="35">
        <v>39809</v>
      </c>
      <c r="F3285">
        <v>1386</v>
      </c>
      <c r="G3285" t="s">
        <v>10</v>
      </c>
      <c r="H3285" t="s">
        <v>11</v>
      </c>
    </row>
    <row r="3286" spans="1:8">
      <c r="A3286" s="1" t="s">
        <v>7</v>
      </c>
      <c r="B3286" t="s">
        <v>8</v>
      </c>
      <c r="C3286">
        <v>76</v>
      </c>
      <c r="D3286" t="s">
        <v>9</v>
      </c>
      <c r="E3286" s="35">
        <v>39810</v>
      </c>
      <c r="F3286">
        <v>1320</v>
      </c>
      <c r="G3286" t="s">
        <v>10</v>
      </c>
      <c r="H3286" t="s">
        <v>11</v>
      </c>
    </row>
    <row r="3287" spans="1:8">
      <c r="A3287" s="1" t="s">
        <v>7</v>
      </c>
      <c r="B3287" t="s">
        <v>8</v>
      </c>
      <c r="C3287">
        <v>76</v>
      </c>
      <c r="D3287" t="s">
        <v>9</v>
      </c>
      <c r="E3287" s="35">
        <v>39811</v>
      </c>
      <c r="F3287">
        <v>1149</v>
      </c>
      <c r="G3287" t="s">
        <v>10</v>
      </c>
      <c r="H3287" t="s">
        <v>11</v>
      </c>
    </row>
    <row r="3288" spans="1:8">
      <c r="A3288" s="1" t="s">
        <v>7</v>
      </c>
      <c r="B3288" t="s">
        <v>8</v>
      </c>
      <c r="C3288">
        <v>76</v>
      </c>
      <c r="D3288" t="s">
        <v>9</v>
      </c>
      <c r="E3288" s="35">
        <v>39812</v>
      </c>
      <c r="F3288">
        <v>1040</v>
      </c>
      <c r="G3288" t="s">
        <v>10</v>
      </c>
      <c r="H3288" t="s">
        <v>11</v>
      </c>
    </row>
    <row r="3289" spans="1:8">
      <c r="A3289" s="1" t="s">
        <v>7</v>
      </c>
      <c r="B3289" t="s">
        <v>8</v>
      </c>
      <c r="C3289">
        <v>76</v>
      </c>
      <c r="D3289" t="s">
        <v>9</v>
      </c>
      <c r="E3289" s="35">
        <v>39813</v>
      </c>
      <c r="F3289">
        <v>1013</v>
      </c>
      <c r="G3289" t="s">
        <v>10</v>
      </c>
      <c r="H3289" t="s">
        <v>11</v>
      </c>
    </row>
    <row r="3290" spans="1:8">
      <c r="A3290" s="1" t="s">
        <v>7</v>
      </c>
      <c r="B3290" t="s">
        <v>8</v>
      </c>
      <c r="C3290">
        <v>76</v>
      </c>
      <c r="D3290" t="s">
        <v>9</v>
      </c>
      <c r="E3290" s="35">
        <v>39814</v>
      </c>
      <c r="F3290">
        <v>828</v>
      </c>
      <c r="G3290" t="s">
        <v>10</v>
      </c>
      <c r="H3290" t="s">
        <v>11</v>
      </c>
    </row>
    <row r="3291" spans="1:8">
      <c r="A3291" s="1" t="s">
        <v>7</v>
      </c>
      <c r="B3291" t="s">
        <v>8</v>
      </c>
      <c r="C3291">
        <v>76</v>
      </c>
      <c r="D3291" t="s">
        <v>9</v>
      </c>
      <c r="E3291" s="35">
        <v>39815</v>
      </c>
      <c r="F3291">
        <v>924</v>
      </c>
      <c r="G3291" t="s">
        <v>10</v>
      </c>
      <c r="H3291" t="s">
        <v>11</v>
      </c>
    </row>
    <row r="3292" spans="1:8">
      <c r="A3292" s="1" t="s">
        <v>7</v>
      </c>
      <c r="B3292" t="s">
        <v>8</v>
      </c>
      <c r="C3292">
        <v>76</v>
      </c>
      <c r="D3292" t="s">
        <v>9</v>
      </c>
      <c r="E3292" s="35">
        <v>39816</v>
      </c>
      <c r="F3292">
        <v>1527</v>
      </c>
      <c r="G3292" t="s">
        <v>10</v>
      </c>
      <c r="H3292" t="s">
        <v>11</v>
      </c>
    </row>
    <row r="3293" spans="1:8">
      <c r="A3293" s="1" t="s">
        <v>7</v>
      </c>
      <c r="B3293" t="s">
        <v>8</v>
      </c>
      <c r="C3293">
        <v>76</v>
      </c>
      <c r="D3293" t="s">
        <v>9</v>
      </c>
      <c r="E3293" s="35">
        <v>39817</v>
      </c>
      <c r="F3293">
        <v>1778</v>
      </c>
      <c r="G3293" t="s">
        <v>10</v>
      </c>
      <c r="H3293" t="s">
        <v>11</v>
      </c>
    </row>
    <row r="3294" spans="1:8">
      <c r="A3294" s="1" t="s">
        <v>7</v>
      </c>
      <c r="B3294" t="s">
        <v>8</v>
      </c>
      <c r="C3294">
        <v>76</v>
      </c>
      <c r="D3294" t="s">
        <v>9</v>
      </c>
      <c r="E3294" s="35">
        <v>39818</v>
      </c>
      <c r="F3294">
        <v>1228</v>
      </c>
      <c r="G3294" t="s">
        <v>10</v>
      </c>
      <c r="H3294" t="s">
        <v>11</v>
      </c>
    </row>
    <row r="3295" spans="1:8">
      <c r="A3295" s="1" t="s">
        <v>7</v>
      </c>
      <c r="B3295" t="s">
        <v>8</v>
      </c>
      <c r="C3295">
        <v>76</v>
      </c>
      <c r="D3295" t="s">
        <v>9</v>
      </c>
      <c r="E3295" s="35">
        <v>39819</v>
      </c>
      <c r="F3295">
        <v>990</v>
      </c>
      <c r="G3295" t="s">
        <v>10</v>
      </c>
      <c r="H3295" t="s">
        <v>11</v>
      </c>
    </row>
    <row r="3296" spans="1:8">
      <c r="A3296" s="1" t="s">
        <v>7</v>
      </c>
      <c r="B3296" t="s">
        <v>8</v>
      </c>
      <c r="C3296">
        <v>76</v>
      </c>
      <c r="D3296" t="s">
        <v>9</v>
      </c>
      <c r="E3296" s="35">
        <v>39820</v>
      </c>
      <c r="F3296">
        <v>935</v>
      </c>
      <c r="G3296" t="s">
        <v>10</v>
      </c>
      <c r="H3296" t="s">
        <v>11</v>
      </c>
    </row>
    <row r="3297" spans="1:8">
      <c r="A3297" s="1" t="s">
        <v>7</v>
      </c>
      <c r="B3297" t="s">
        <v>8</v>
      </c>
      <c r="C3297">
        <v>76</v>
      </c>
      <c r="D3297" t="s">
        <v>9</v>
      </c>
      <c r="E3297" s="35">
        <v>39821</v>
      </c>
      <c r="F3297">
        <v>1041</v>
      </c>
      <c r="G3297" t="s">
        <v>10</v>
      </c>
      <c r="H3297" t="s">
        <v>11</v>
      </c>
    </row>
    <row r="3298" spans="1:8">
      <c r="A3298" s="1" t="s">
        <v>7</v>
      </c>
      <c r="B3298" t="s">
        <v>8</v>
      </c>
      <c r="C3298">
        <v>76</v>
      </c>
      <c r="D3298" t="s">
        <v>9</v>
      </c>
      <c r="E3298" s="35">
        <v>39822</v>
      </c>
      <c r="F3298">
        <v>871</v>
      </c>
      <c r="G3298" t="s">
        <v>10</v>
      </c>
      <c r="H3298" t="s">
        <v>11</v>
      </c>
    </row>
    <row r="3299" spans="1:8">
      <c r="A3299" s="1" t="s">
        <v>7</v>
      </c>
      <c r="B3299" t="s">
        <v>8</v>
      </c>
      <c r="C3299">
        <v>76</v>
      </c>
      <c r="D3299" t="s">
        <v>9</v>
      </c>
      <c r="E3299" s="35">
        <v>39823</v>
      </c>
      <c r="F3299">
        <v>1106</v>
      </c>
      <c r="G3299" t="s">
        <v>10</v>
      </c>
      <c r="H3299" t="s">
        <v>11</v>
      </c>
    </row>
    <row r="3300" spans="1:8">
      <c r="A3300" s="1" t="s">
        <v>7</v>
      </c>
      <c r="B3300" t="s">
        <v>8</v>
      </c>
      <c r="C3300">
        <v>76</v>
      </c>
      <c r="D3300" t="s">
        <v>9</v>
      </c>
      <c r="E3300" s="35">
        <v>39824</v>
      </c>
      <c r="F3300">
        <v>1125</v>
      </c>
      <c r="G3300" t="s">
        <v>10</v>
      </c>
      <c r="H3300" t="s">
        <v>11</v>
      </c>
    </row>
    <row r="3301" spans="1:8">
      <c r="A3301" s="1" t="s">
        <v>7</v>
      </c>
      <c r="B3301" t="s">
        <v>8</v>
      </c>
      <c r="C3301">
        <v>76</v>
      </c>
      <c r="D3301" t="s">
        <v>9</v>
      </c>
      <c r="E3301" s="35">
        <v>39825</v>
      </c>
      <c r="F3301">
        <v>839</v>
      </c>
      <c r="G3301" t="s">
        <v>10</v>
      </c>
      <c r="H3301" t="s">
        <v>11</v>
      </c>
    </row>
    <row r="3302" spans="1:8">
      <c r="A3302" s="1" t="s">
        <v>7</v>
      </c>
      <c r="B3302" t="s">
        <v>8</v>
      </c>
      <c r="C3302">
        <v>76</v>
      </c>
      <c r="D3302" t="s">
        <v>9</v>
      </c>
      <c r="E3302" s="35">
        <v>39826</v>
      </c>
      <c r="F3302">
        <v>910</v>
      </c>
      <c r="G3302" t="s">
        <v>10</v>
      </c>
      <c r="H3302" t="s">
        <v>11</v>
      </c>
    </row>
    <row r="3303" spans="1:8">
      <c r="A3303" s="1" t="s">
        <v>7</v>
      </c>
      <c r="B3303" t="s">
        <v>8</v>
      </c>
      <c r="C3303">
        <v>76</v>
      </c>
      <c r="D3303" t="s">
        <v>9</v>
      </c>
      <c r="E3303" s="35">
        <v>39827</v>
      </c>
      <c r="F3303">
        <v>948</v>
      </c>
      <c r="G3303" t="s">
        <v>10</v>
      </c>
      <c r="H3303" t="s">
        <v>11</v>
      </c>
    </row>
    <row r="3304" spans="1:8">
      <c r="A3304" s="1" t="s">
        <v>7</v>
      </c>
      <c r="B3304" t="s">
        <v>8</v>
      </c>
      <c r="C3304">
        <v>76</v>
      </c>
      <c r="D3304" t="s">
        <v>9</v>
      </c>
      <c r="E3304" s="35">
        <v>39828</v>
      </c>
      <c r="F3304">
        <v>907</v>
      </c>
      <c r="G3304" t="s">
        <v>10</v>
      </c>
      <c r="H3304" t="s">
        <v>11</v>
      </c>
    </row>
    <row r="3305" spans="1:8">
      <c r="A3305" s="1" t="s">
        <v>7</v>
      </c>
      <c r="B3305" t="s">
        <v>8</v>
      </c>
      <c r="C3305">
        <v>76</v>
      </c>
      <c r="D3305" t="s">
        <v>9</v>
      </c>
      <c r="E3305" s="35">
        <v>39829</v>
      </c>
      <c r="F3305">
        <v>944</v>
      </c>
      <c r="G3305" t="s">
        <v>10</v>
      </c>
      <c r="H3305" t="s">
        <v>11</v>
      </c>
    </row>
    <row r="3306" spans="1:8">
      <c r="A3306" s="1" t="s">
        <v>7</v>
      </c>
      <c r="B3306" t="s">
        <v>8</v>
      </c>
      <c r="C3306">
        <v>76</v>
      </c>
      <c r="D3306" t="s">
        <v>9</v>
      </c>
      <c r="E3306" s="35">
        <v>39830</v>
      </c>
      <c r="F3306">
        <v>1242</v>
      </c>
      <c r="G3306" t="s">
        <v>10</v>
      </c>
      <c r="H3306" t="s">
        <v>11</v>
      </c>
    </row>
    <row r="3307" spans="1:8">
      <c r="A3307" s="1" t="s">
        <v>7</v>
      </c>
      <c r="B3307" t="s">
        <v>8</v>
      </c>
      <c r="C3307">
        <v>76</v>
      </c>
      <c r="D3307" t="s">
        <v>9</v>
      </c>
      <c r="E3307" s="35">
        <v>39831</v>
      </c>
      <c r="F3307">
        <v>1198</v>
      </c>
      <c r="G3307" t="s">
        <v>10</v>
      </c>
      <c r="H3307" t="s">
        <v>11</v>
      </c>
    </row>
    <row r="3308" spans="1:8">
      <c r="A3308" s="1" t="s">
        <v>7</v>
      </c>
      <c r="B3308" t="s">
        <v>8</v>
      </c>
      <c r="C3308">
        <v>76</v>
      </c>
      <c r="D3308" t="s">
        <v>9</v>
      </c>
      <c r="E3308" s="35">
        <v>39832</v>
      </c>
      <c r="F3308">
        <v>916</v>
      </c>
      <c r="G3308" t="s">
        <v>10</v>
      </c>
      <c r="H3308" t="s">
        <v>11</v>
      </c>
    </row>
    <row r="3309" spans="1:8">
      <c r="A3309" s="1" t="s">
        <v>7</v>
      </c>
      <c r="B3309" t="s">
        <v>8</v>
      </c>
      <c r="C3309">
        <v>76</v>
      </c>
      <c r="D3309" t="s">
        <v>9</v>
      </c>
      <c r="E3309" s="35">
        <v>39833</v>
      </c>
      <c r="F3309">
        <v>765</v>
      </c>
      <c r="G3309" t="s">
        <v>10</v>
      </c>
      <c r="H3309" t="s">
        <v>11</v>
      </c>
    </row>
    <row r="3310" spans="1:8">
      <c r="A3310" s="1" t="s">
        <v>7</v>
      </c>
      <c r="B3310" t="s">
        <v>8</v>
      </c>
      <c r="C3310">
        <v>76</v>
      </c>
      <c r="D3310" t="s">
        <v>9</v>
      </c>
      <c r="E3310" s="35">
        <v>39834</v>
      </c>
      <c r="F3310">
        <v>815</v>
      </c>
      <c r="G3310" t="s">
        <v>10</v>
      </c>
      <c r="H3310" t="s">
        <v>11</v>
      </c>
    </row>
    <row r="3311" spans="1:8">
      <c r="A3311" s="1" t="s">
        <v>7</v>
      </c>
      <c r="B3311" t="s">
        <v>8</v>
      </c>
      <c r="C3311">
        <v>76</v>
      </c>
      <c r="D3311" t="s">
        <v>9</v>
      </c>
      <c r="E3311" s="35">
        <v>39835</v>
      </c>
      <c r="F3311">
        <v>1249</v>
      </c>
      <c r="G3311" t="s">
        <v>10</v>
      </c>
      <c r="H3311" t="s">
        <v>11</v>
      </c>
    </row>
    <row r="3312" spans="1:8">
      <c r="A3312" s="1" t="s">
        <v>7</v>
      </c>
      <c r="B3312" t="s">
        <v>8</v>
      </c>
      <c r="C3312">
        <v>76</v>
      </c>
      <c r="D3312" t="s">
        <v>9</v>
      </c>
      <c r="E3312" s="35">
        <v>39836</v>
      </c>
      <c r="F3312">
        <v>2220</v>
      </c>
      <c r="G3312" t="s">
        <v>10</v>
      </c>
      <c r="H3312" t="s">
        <v>11</v>
      </c>
    </row>
    <row r="3313" spans="1:8">
      <c r="A3313" s="1" t="s">
        <v>7</v>
      </c>
      <c r="B3313" t="s">
        <v>8</v>
      </c>
      <c r="C3313">
        <v>76</v>
      </c>
      <c r="D3313" t="s">
        <v>9</v>
      </c>
      <c r="E3313" s="35">
        <v>39837</v>
      </c>
      <c r="F3313">
        <v>4600</v>
      </c>
      <c r="G3313" t="s">
        <v>10</v>
      </c>
      <c r="H3313" t="s">
        <v>11</v>
      </c>
    </row>
    <row r="3314" spans="1:8">
      <c r="A3314" s="1" t="s">
        <v>7</v>
      </c>
      <c r="B3314" t="s">
        <v>8</v>
      </c>
      <c r="C3314">
        <v>76</v>
      </c>
      <c r="D3314" t="s">
        <v>9</v>
      </c>
      <c r="E3314" s="35">
        <v>39838</v>
      </c>
      <c r="F3314">
        <v>4635</v>
      </c>
      <c r="G3314" t="s">
        <v>10</v>
      </c>
      <c r="H3314" t="s">
        <v>11</v>
      </c>
    </row>
    <row r="3315" spans="1:8">
      <c r="A3315" s="1" t="s">
        <v>7</v>
      </c>
      <c r="B3315" t="s">
        <v>8</v>
      </c>
      <c r="C3315">
        <v>76</v>
      </c>
      <c r="D3315" t="s">
        <v>9</v>
      </c>
      <c r="E3315" s="35">
        <v>39839</v>
      </c>
      <c r="F3315">
        <v>3141</v>
      </c>
      <c r="G3315" t="s">
        <v>10</v>
      </c>
      <c r="H3315" t="s">
        <v>11</v>
      </c>
    </row>
    <row r="3316" spans="1:8">
      <c r="A3316" s="1" t="s">
        <v>7</v>
      </c>
      <c r="B3316" t="s">
        <v>8</v>
      </c>
      <c r="C3316">
        <v>76</v>
      </c>
      <c r="D3316" t="s">
        <v>9</v>
      </c>
      <c r="E3316" s="35">
        <v>39840</v>
      </c>
      <c r="F3316">
        <v>1501</v>
      </c>
      <c r="G3316" t="s">
        <v>10</v>
      </c>
      <c r="H3316" t="s">
        <v>11</v>
      </c>
    </row>
    <row r="3317" spans="1:8">
      <c r="A3317" s="1" t="s">
        <v>7</v>
      </c>
      <c r="B3317" t="s">
        <v>8</v>
      </c>
      <c r="C3317">
        <v>76</v>
      </c>
      <c r="D3317" t="s">
        <v>9</v>
      </c>
      <c r="E3317" s="35">
        <v>39841</v>
      </c>
      <c r="F3317">
        <v>1399</v>
      </c>
      <c r="G3317" t="s">
        <v>10</v>
      </c>
      <c r="H3317" t="s">
        <v>11</v>
      </c>
    </row>
    <row r="3318" spans="1:8">
      <c r="A3318" s="1" t="s">
        <v>7</v>
      </c>
      <c r="B3318" t="s">
        <v>8</v>
      </c>
      <c r="C3318">
        <v>76</v>
      </c>
      <c r="D3318" t="s">
        <v>9</v>
      </c>
      <c r="E3318" s="35">
        <v>39842</v>
      </c>
      <c r="F3318">
        <v>1795</v>
      </c>
      <c r="G3318" t="s">
        <v>10</v>
      </c>
      <c r="H3318" t="s">
        <v>11</v>
      </c>
    </row>
    <row r="3319" spans="1:8">
      <c r="A3319" s="1" t="s">
        <v>7</v>
      </c>
      <c r="B3319" t="s">
        <v>8</v>
      </c>
      <c r="C3319">
        <v>76</v>
      </c>
      <c r="D3319" t="s">
        <v>9</v>
      </c>
      <c r="E3319" s="35">
        <v>39843</v>
      </c>
      <c r="F3319">
        <v>1461</v>
      </c>
      <c r="G3319" t="s">
        <v>10</v>
      </c>
      <c r="H3319" t="s">
        <v>11</v>
      </c>
    </row>
    <row r="3320" spans="1:8">
      <c r="A3320" s="1" t="s">
        <v>7</v>
      </c>
      <c r="B3320" t="s">
        <v>8</v>
      </c>
      <c r="C3320">
        <v>76</v>
      </c>
      <c r="D3320" t="s">
        <v>9</v>
      </c>
      <c r="E3320" s="35">
        <v>39844</v>
      </c>
      <c r="F3320">
        <v>1634</v>
      </c>
      <c r="G3320" t="s">
        <v>10</v>
      </c>
      <c r="H3320" t="s">
        <v>11</v>
      </c>
    </row>
    <row r="3321" spans="1:8">
      <c r="A3321" s="1" t="s">
        <v>7</v>
      </c>
      <c r="B3321" t="s">
        <v>8</v>
      </c>
      <c r="C3321">
        <v>76</v>
      </c>
      <c r="D3321" t="s">
        <v>9</v>
      </c>
      <c r="E3321" s="35">
        <v>39845</v>
      </c>
      <c r="F3321">
        <v>1592</v>
      </c>
      <c r="G3321" t="s">
        <v>10</v>
      </c>
      <c r="H3321" t="s">
        <v>11</v>
      </c>
    </row>
    <row r="3322" spans="1:8">
      <c r="A3322" s="1" t="s">
        <v>7</v>
      </c>
      <c r="B3322" t="s">
        <v>8</v>
      </c>
      <c r="C3322">
        <v>76</v>
      </c>
      <c r="D3322" t="s">
        <v>9</v>
      </c>
      <c r="E3322" s="35">
        <v>39846</v>
      </c>
      <c r="F3322">
        <v>1388</v>
      </c>
      <c r="G3322" t="s">
        <v>10</v>
      </c>
      <c r="H3322" t="s">
        <v>11</v>
      </c>
    </row>
    <row r="3323" spans="1:8">
      <c r="A3323" s="1" t="s">
        <v>7</v>
      </c>
      <c r="B3323" t="s">
        <v>8</v>
      </c>
      <c r="C3323">
        <v>76</v>
      </c>
      <c r="D3323" t="s">
        <v>9</v>
      </c>
      <c r="E3323" s="35">
        <v>39847</v>
      </c>
      <c r="F3323">
        <v>1378</v>
      </c>
      <c r="G3323" t="s">
        <v>10</v>
      </c>
      <c r="H3323" t="s">
        <v>11</v>
      </c>
    </row>
    <row r="3324" spans="1:8">
      <c r="A3324" s="1" t="s">
        <v>7</v>
      </c>
      <c r="B3324" t="s">
        <v>8</v>
      </c>
      <c r="C3324">
        <v>76</v>
      </c>
      <c r="D3324" t="s">
        <v>9</v>
      </c>
      <c r="E3324" s="35">
        <v>39848</v>
      </c>
      <c r="F3324">
        <v>1432</v>
      </c>
      <c r="G3324" t="s">
        <v>10</v>
      </c>
      <c r="H3324" t="s">
        <v>11</v>
      </c>
    </row>
    <row r="3325" spans="1:8">
      <c r="A3325" s="1" t="s">
        <v>7</v>
      </c>
      <c r="B3325" t="s">
        <v>8</v>
      </c>
      <c r="C3325">
        <v>76</v>
      </c>
      <c r="D3325" t="s">
        <v>9</v>
      </c>
      <c r="E3325" s="35">
        <v>39849</v>
      </c>
      <c r="F3325">
        <v>1598</v>
      </c>
      <c r="G3325" t="s">
        <v>10</v>
      </c>
      <c r="H3325" t="s">
        <v>11</v>
      </c>
    </row>
    <row r="3326" spans="1:8">
      <c r="A3326" s="1" t="s">
        <v>7</v>
      </c>
      <c r="B3326" t="s">
        <v>8</v>
      </c>
      <c r="C3326">
        <v>76</v>
      </c>
      <c r="D3326" t="s">
        <v>9</v>
      </c>
      <c r="E3326" s="35">
        <v>39850</v>
      </c>
      <c r="F3326">
        <v>1221</v>
      </c>
      <c r="G3326" t="s">
        <v>10</v>
      </c>
      <c r="H3326" t="s">
        <v>11</v>
      </c>
    </row>
    <row r="3327" spans="1:8">
      <c r="A3327" s="1" t="s">
        <v>7</v>
      </c>
      <c r="B3327" t="s">
        <v>8</v>
      </c>
      <c r="C3327">
        <v>76</v>
      </c>
      <c r="D3327" t="s">
        <v>9</v>
      </c>
      <c r="E3327" s="35">
        <v>39851</v>
      </c>
      <c r="F3327">
        <v>1446</v>
      </c>
      <c r="G3327" t="s">
        <v>10</v>
      </c>
      <c r="H3327" t="s">
        <v>11</v>
      </c>
    </row>
    <row r="3328" spans="1:8">
      <c r="A3328" s="1" t="s">
        <v>7</v>
      </c>
      <c r="B3328" t="s">
        <v>8</v>
      </c>
      <c r="C3328">
        <v>76</v>
      </c>
      <c r="D3328" t="s">
        <v>9</v>
      </c>
      <c r="E3328" s="35">
        <v>39852</v>
      </c>
      <c r="F3328">
        <v>1325</v>
      </c>
      <c r="G3328" t="s">
        <v>10</v>
      </c>
      <c r="H3328" t="s">
        <v>11</v>
      </c>
    </row>
    <row r="3329" spans="1:8">
      <c r="A3329" s="1" t="s">
        <v>7</v>
      </c>
      <c r="B3329" t="s">
        <v>8</v>
      </c>
      <c r="C3329">
        <v>76</v>
      </c>
      <c r="D3329" t="s">
        <v>9</v>
      </c>
      <c r="E3329" s="35">
        <v>39853</v>
      </c>
      <c r="F3329">
        <v>1627</v>
      </c>
      <c r="G3329" t="s">
        <v>10</v>
      </c>
      <c r="H3329" t="s">
        <v>11</v>
      </c>
    </row>
    <row r="3330" spans="1:8">
      <c r="A3330" s="1" t="s">
        <v>7</v>
      </c>
      <c r="B3330" t="s">
        <v>8</v>
      </c>
      <c r="C3330">
        <v>76</v>
      </c>
      <c r="D3330" t="s">
        <v>9</v>
      </c>
      <c r="E3330" s="35">
        <v>39854</v>
      </c>
      <c r="F3330">
        <v>1721</v>
      </c>
      <c r="G3330" t="s">
        <v>10</v>
      </c>
      <c r="H3330" t="s">
        <v>11</v>
      </c>
    </row>
    <row r="3331" spans="1:8">
      <c r="A3331" s="1" t="s">
        <v>7</v>
      </c>
      <c r="B3331" t="s">
        <v>8</v>
      </c>
      <c r="C3331">
        <v>76</v>
      </c>
      <c r="D3331" t="s">
        <v>9</v>
      </c>
      <c r="E3331" s="35">
        <v>39855</v>
      </c>
      <c r="F3331">
        <v>1567</v>
      </c>
      <c r="G3331" t="s">
        <v>10</v>
      </c>
      <c r="H3331" t="s">
        <v>11</v>
      </c>
    </row>
    <row r="3332" spans="1:8">
      <c r="A3332" s="1" t="s">
        <v>7</v>
      </c>
      <c r="B3332" t="s">
        <v>8</v>
      </c>
      <c r="C3332">
        <v>76</v>
      </c>
      <c r="D3332" t="s">
        <v>9</v>
      </c>
      <c r="E3332" s="35">
        <v>39856</v>
      </c>
      <c r="F3332">
        <v>1596</v>
      </c>
      <c r="G3332" t="s">
        <v>10</v>
      </c>
      <c r="H3332" t="s">
        <v>11</v>
      </c>
    </row>
    <row r="3333" spans="1:8">
      <c r="A3333" s="1" t="s">
        <v>7</v>
      </c>
      <c r="B3333" t="s">
        <v>8</v>
      </c>
      <c r="C3333">
        <v>76</v>
      </c>
      <c r="D3333" t="s">
        <v>9</v>
      </c>
      <c r="E3333" s="35">
        <v>39857</v>
      </c>
      <c r="F3333">
        <v>2344</v>
      </c>
      <c r="G3333" t="s">
        <v>10</v>
      </c>
      <c r="H3333" t="s">
        <v>11</v>
      </c>
    </row>
    <row r="3334" spans="1:8">
      <c r="A3334" s="1" t="s">
        <v>7</v>
      </c>
      <c r="B3334" t="s">
        <v>8</v>
      </c>
      <c r="C3334">
        <v>76</v>
      </c>
      <c r="D3334" t="s">
        <v>9</v>
      </c>
      <c r="E3334" s="35">
        <v>39858</v>
      </c>
      <c r="F3334">
        <v>3282</v>
      </c>
      <c r="G3334" t="s">
        <v>10</v>
      </c>
      <c r="H3334" t="s">
        <v>11</v>
      </c>
    </row>
    <row r="3335" spans="1:8">
      <c r="A3335" s="1" t="s">
        <v>7</v>
      </c>
      <c r="B3335" t="s">
        <v>8</v>
      </c>
      <c r="C3335">
        <v>76</v>
      </c>
      <c r="D3335" t="s">
        <v>9</v>
      </c>
      <c r="E3335" s="35">
        <v>39859</v>
      </c>
      <c r="F3335">
        <v>2042</v>
      </c>
      <c r="G3335" t="s">
        <v>10</v>
      </c>
      <c r="H3335" t="s">
        <v>11</v>
      </c>
    </row>
    <row r="3336" spans="1:8">
      <c r="A3336" s="1" t="s">
        <v>7</v>
      </c>
      <c r="B3336" t="s">
        <v>8</v>
      </c>
      <c r="C3336">
        <v>76</v>
      </c>
      <c r="D3336" t="s">
        <v>9</v>
      </c>
      <c r="E3336" s="35">
        <v>39860</v>
      </c>
      <c r="F3336">
        <v>2865</v>
      </c>
      <c r="G3336" t="s">
        <v>10</v>
      </c>
      <c r="H3336" t="s">
        <v>11</v>
      </c>
    </row>
    <row r="3337" spans="1:8">
      <c r="A3337" s="1" t="s">
        <v>7</v>
      </c>
      <c r="B3337" t="s">
        <v>8</v>
      </c>
      <c r="C3337">
        <v>76</v>
      </c>
      <c r="D3337" t="s">
        <v>9</v>
      </c>
      <c r="E3337" s="35">
        <v>39861</v>
      </c>
      <c r="F3337">
        <v>4655</v>
      </c>
      <c r="G3337" t="s">
        <v>10</v>
      </c>
      <c r="H3337" t="s">
        <v>11</v>
      </c>
    </row>
    <row r="3338" spans="1:8">
      <c r="A3338" s="1" t="s">
        <v>7</v>
      </c>
      <c r="B3338" t="s">
        <v>8</v>
      </c>
      <c r="C3338">
        <v>76</v>
      </c>
      <c r="D3338" t="s">
        <v>9</v>
      </c>
      <c r="E3338" s="35">
        <v>39862</v>
      </c>
      <c r="F3338">
        <v>5307</v>
      </c>
      <c r="G3338" t="s">
        <v>10</v>
      </c>
      <c r="H3338" t="s">
        <v>11</v>
      </c>
    </row>
    <row r="3339" spans="1:8">
      <c r="A3339" s="1" t="s">
        <v>7</v>
      </c>
      <c r="B3339" t="s">
        <v>8</v>
      </c>
      <c r="C3339">
        <v>76</v>
      </c>
      <c r="D3339" t="s">
        <v>9</v>
      </c>
      <c r="E3339" s="35">
        <v>39863</v>
      </c>
      <c r="F3339">
        <v>3760</v>
      </c>
      <c r="G3339" t="s">
        <v>10</v>
      </c>
      <c r="H3339" t="s">
        <v>11</v>
      </c>
    </row>
    <row r="3340" spans="1:8">
      <c r="A3340" s="1" t="s">
        <v>7</v>
      </c>
      <c r="B3340" t="s">
        <v>8</v>
      </c>
      <c r="C3340">
        <v>76</v>
      </c>
      <c r="D3340" t="s">
        <v>9</v>
      </c>
      <c r="E3340" s="35">
        <v>39864</v>
      </c>
      <c r="F3340">
        <v>2974</v>
      </c>
      <c r="G3340" t="s">
        <v>10</v>
      </c>
      <c r="H3340" t="s">
        <v>11</v>
      </c>
    </row>
    <row r="3341" spans="1:8">
      <c r="A3341" s="1" t="s">
        <v>7</v>
      </c>
      <c r="B3341" t="s">
        <v>8</v>
      </c>
      <c r="C3341">
        <v>76</v>
      </c>
      <c r="D3341" t="s">
        <v>9</v>
      </c>
      <c r="E3341" s="35">
        <v>39865</v>
      </c>
      <c r="F3341">
        <v>2880</v>
      </c>
      <c r="G3341" t="s">
        <v>10</v>
      </c>
      <c r="H3341" t="s">
        <v>11</v>
      </c>
    </row>
    <row r="3342" spans="1:8">
      <c r="A3342" s="1" t="s">
        <v>7</v>
      </c>
      <c r="B3342" t="s">
        <v>8</v>
      </c>
      <c r="C3342">
        <v>76</v>
      </c>
      <c r="D3342" t="s">
        <v>9</v>
      </c>
      <c r="E3342" s="35">
        <v>39866</v>
      </c>
      <c r="F3342">
        <v>2965</v>
      </c>
      <c r="G3342" t="s">
        <v>10</v>
      </c>
      <c r="H3342" t="s">
        <v>11</v>
      </c>
    </row>
    <row r="3343" spans="1:8">
      <c r="A3343" s="1" t="s">
        <v>7</v>
      </c>
      <c r="B3343" t="s">
        <v>8</v>
      </c>
      <c r="C3343">
        <v>76</v>
      </c>
      <c r="D3343" t="s">
        <v>9</v>
      </c>
      <c r="E3343" s="35">
        <v>39867</v>
      </c>
      <c r="F3343">
        <v>14228</v>
      </c>
      <c r="G3343" t="s">
        <v>10</v>
      </c>
      <c r="H3343" t="s">
        <v>11</v>
      </c>
    </row>
    <row r="3344" spans="1:8">
      <c r="A3344" s="1" t="s">
        <v>7</v>
      </c>
      <c r="B3344" t="s">
        <v>8</v>
      </c>
      <c r="C3344">
        <v>76</v>
      </c>
      <c r="D3344" t="s">
        <v>9</v>
      </c>
      <c r="E3344" s="35">
        <v>39868</v>
      </c>
      <c r="F3344">
        <v>19079</v>
      </c>
      <c r="G3344" t="s">
        <v>10</v>
      </c>
      <c r="H3344" t="s">
        <v>11</v>
      </c>
    </row>
    <row r="3345" spans="1:8">
      <c r="A3345" s="1" t="s">
        <v>7</v>
      </c>
      <c r="B3345" t="s">
        <v>8</v>
      </c>
      <c r="C3345">
        <v>76</v>
      </c>
      <c r="D3345" t="s">
        <v>9</v>
      </c>
      <c r="E3345" s="35">
        <v>39869</v>
      </c>
      <c r="F3345">
        <v>10404</v>
      </c>
      <c r="G3345" t="s">
        <v>10</v>
      </c>
      <c r="H3345" t="s">
        <v>11</v>
      </c>
    </row>
    <row r="3346" spans="1:8">
      <c r="A3346" s="1" t="s">
        <v>7</v>
      </c>
      <c r="B3346" t="s">
        <v>8</v>
      </c>
      <c r="C3346">
        <v>76</v>
      </c>
      <c r="D3346" t="s">
        <v>9</v>
      </c>
      <c r="E3346" s="35">
        <v>39870</v>
      </c>
      <c r="F3346">
        <v>7770</v>
      </c>
      <c r="G3346" t="s">
        <v>10</v>
      </c>
      <c r="H3346" t="s">
        <v>11</v>
      </c>
    </row>
    <row r="3347" spans="1:8">
      <c r="A3347" s="1" t="s">
        <v>7</v>
      </c>
      <c r="B3347" t="s">
        <v>8</v>
      </c>
      <c r="C3347">
        <v>76</v>
      </c>
      <c r="D3347" t="s">
        <v>9</v>
      </c>
      <c r="E3347" s="35">
        <v>39871</v>
      </c>
      <c r="F3347">
        <v>6824</v>
      </c>
      <c r="G3347" t="s">
        <v>10</v>
      </c>
      <c r="H3347" t="s">
        <v>11</v>
      </c>
    </row>
    <row r="3348" spans="1:8">
      <c r="A3348" s="1" t="s">
        <v>7</v>
      </c>
      <c r="B3348" t="s">
        <v>8</v>
      </c>
      <c r="C3348">
        <v>76</v>
      </c>
      <c r="D3348" t="s">
        <v>9</v>
      </c>
      <c r="E3348" s="35">
        <v>39872</v>
      </c>
      <c r="F3348">
        <v>5873</v>
      </c>
      <c r="G3348" t="s">
        <v>10</v>
      </c>
      <c r="H3348" t="s">
        <v>11</v>
      </c>
    </row>
    <row r="3349" spans="1:8">
      <c r="A3349" s="1" t="s">
        <v>7</v>
      </c>
      <c r="B3349" t="s">
        <v>8</v>
      </c>
      <c r="C3349">
        <v>76</v>
      </c>
      <c r="D3349" t="s">
        <v>9</v>
      </c>
      <c r="E3349" s="35">
        <v>39873</v>
      </c>
      <c r="F3349">
        <v>5733</v>
      </c>
      <c r="G3349" t="s">
        <v>10</v>
      </c>
      <c r="H3349" t="s">
        <v>11</v>
      </c>
    </row>
    <row r="3350" spans="1:8">
      <c r="A3350" s="1" t="s">
        <v>7</v>
      </c>
      <c r="B3350" t="s">
        <v>8</v>
      </c>
      <c r="C3350">
        <v>76</v>
      </c>
      <c r="D3350" t="s">
        <v>9</v>
      </c>
      <c r="E3350" s="35">
        <v>39874</v>
      </c>
      <c r="F3350">
        <v>13061</v>
      </c>
      <c r="G3350" t="s">
        <v>10</v>
      </c>
      <c r="H3350" t="s">
        <v>11</v>
      </c>
    </row>
    <row r="3351" spans="1:8">
      <c r="A3351" s="1" t="s">
        <v>7</v>
      </c>
      <c r="B3351" t="s">
        <v>8</v>
      </c>
      <c r="C3351">
        <v>76</v>
      </c>
      <c r="D3351" t="s">
        <v>9</v>
      </c>
      <c r="E3351" s="35">
        <v>39875</v>
      </c>
      <c r="F3351">
        <v>23402</v>
      </c>
      <c r="G3351" t="s">
        <v>10</v>
      </c>
      <c r="H3351" t="s">
        <v>11</v>
      </c>
    </row>
    <row r="3352" spans="1:8">
      <c r="A3352" s="1" t="s">
        <v>7</v>
      </c>
      <c r="B3352" t="s">
        <v>8</v>
      </c>
      <c r="C3352">
        <v>76</v>
      </c>
      <c r="D3352" t="s">
        <v>9</v>
      </c>
      <c r="E3352" s="35">
        <v>39876</v>
      </c>
      <c r="F3352">
        <v>21458</v>
      </c>
      <c r="G3352" t="s">
        <v>10</v>
      </c>
      <c r="H3352" t="s">
        <v>11</v>
      </c>
    </row>
    <row r="3353" spans="1:8">
      <c r="A3353" s="1" t="s">
        <v>7</v>
      </c>
      <c r="B3353" t="s">
        <v>8</v>
      </c>
      <c r="C3353">
        <v>76</v>
      </c>
      <c r="D3353" t="s">
        <v>9</v>
      </c>
      <c r="E3353" s="35">
        <v>39877</v>
      </c>
      <c r="F3353">
        <v>10859</v>
      </c>
      <c r="G3353" t="s">
        <v>10</v>
      </c>
      <c r="H3353" t="s">
        <v>11</v>
      </c>
    </row>
    <row r="3354" spans="1:8">
      <c r="A3354" s="1" t="s">
        <v>7</v>
      </c>
      <c r="B3354" t="s">
        <v>8</v>
      </c>
      <c r="C3354">
        <v>76</v>
      </c>
      <c r="D3354" t="s">
        <v>9</v>
      </c>
      <c r="E3354" s="35">
        <v>39878</v>
      </c>
      <c r="F3354">
        <v>8140</v>
      </c>
      <c r="G3354" t="s">
        <v>10</v>
      </c>
      <c r="H3354" t="s">
        <v>11</v>
      </c>
    </row>
    <row r="3355" spans="1:8">
      <c r="A3355" s="1" t="s">
        <v>7</v>
      </c>
      <c r="B3355" t="s">
        <v>8</v>
      </c>
      <c r="C3355">
        <v>76</v>
      </c>
      <c r="D3355" t="s">
        <v>9</v>
      </c>
      <c r="E3355" s="35">
        <v>39879</v>
      </c>
      <c r="F3355">
        <v>6826</v>
      </c>
      <c r="G3355" t="s">
        <v>10</v>
      </c>
      <c r="H3355" t="s">
        <v>11</v>
      </c>
    </row>
    <row r="3356" spans="1:8">
      <c r="A3356" s="1" t="s">
        <v>7</v>
      </c>
      <c r="B3356" t="s">
        <v>8</v>
      </c>
      <c r="C3356">
        <v>76</v>
      </c>
      <c r="D3356" t="s">
        <v>9</v>
      </c>
      <c r="E3356" s="35">
        <v>39880</v>
      </c>
      <c r="F3356">
        <v>5734</v>
      </c>
      <c r="G3356" t="s">
        <v>10</v>
      </c>
      <c r="H3356" t="s">
        <v>11</v>
      </c>
    </row>
    <row r="3357" spans="1:8">
      <c r="A3357" s="1" t="s">
        <v>7</v>
      </c>
      <c r="B3357" t="s">
        <v>8</v>
      </c>
      <c r="C3357">
        <v>76</v>
      </c>
      <c r="D3357" t="s">
        <v>9</v>
      </c>
      <c r="E3357" s="35">
        <v>39881</v>
      </c>
      <c r="F3357">
        <v>5986</v>
      </c>
      <c r="G3357" t="s">
        <v>10</v>
      </c>
      <c r="H3357" t="s">
        <v>11</v>
      </c>
    </row>
    <row r="3358" spans="1:8">
      <c r="A3358" s="1" t="s">
        <v>7</v>
      </c>
      <c r="B3358" t="s">
        <v>8</v>
      </c>
      <c r="C3358">
        <v>76</v>
      </c>
      <c r="D3358" t="s">
        <v>9</v>
      </c>
      <c r="E3358" s="35">
        <v>39882</v>
      </c>
      <c r="F3358">
        <v>5446</v>
      </c>
      <c r="G3358" t="s">
        <v>10</v>
      </c>
      <c r="H3358" t="s">
        <v>11</v>
      </c>
    </row>
    <row r="3359" spans="1:8">
      <c r="A3359" s="1" t="s">
        <v>7</v>
      </c>
      <c r="B3359" t="s">
        <v>8</v>
      </c>
      <c r="C3359">
        <v>76</v>
      </c>
      <c r="D3359" t="s">
        <v>9</v>
      </c>
      <c r="E3359" s="35">
        <v>39883</v>
      </c>
      <c r="F3359">
        <v>4803</v>
      </c>
      <c r="G3359" t="s">
        <v>10</v>
      </c>
      <c r="H3359" t="s">
        <v>11</v>
      </c>
    </row>
    <row r="3360" spans="1:8">
      <c r="A3360" s="1" t="s">
        <v>7</v>
      </c>
      <c r="B3360" t="s">
        <v>8</v>
      </c>
      <c r="C3360">
        <v>76</v>
      </c>
      <c r="D3360" t="s">
        <v>9</v>
      </c>
      <c r="E3360" s="35">
        <v>39884</v>
      </c>
      <c r="F3360">
        <v>4810</v>
      </c>
      <c r="G3360" t="s">
        <v>10</v>
      </c>
      <c r="H3360" t="s">
        <v>11</v>
      </c>
    </row>
    <row r="3361" spans="1:8">
      <c r="A3361" s="1" t="s">
        <v>7</v>
      </c>
      <c r="B3361" t="s">
        <v>8</v>
      </c>
      <c r="C3361">
        <v>76</v>
      </c>
      <c r="D3361" t="s">
        <v>9</v>
      </c>
      <c r="E3361" s="35">
        <v>39885</v>
      </c>
      <c r="F3361">
        <v>4301</v>
      </c>
      <c r="G3361" t="s">
        <v>10</v>
      </c>
      <c r="H3361" t="s">
        <v>11</v>
      </c>
    </row>
    <row r="3362" spans="1:8">
      <c r="A3362" s="1" t="s">
        <v>7</v>
      </c>
      <c r="B3362" t="s">
        <v>8</v>
      </c>
      <c r="C3362">
        <v>76</v>
      </c>
      <c r="D3362" t="s">
        <v>9</v>
      </c>
      <c r="E3362" s="35">
        <v>39886</v>
      </c>
      <c r="F3362">
        <v>3799</v>
      </c>
      <c r="G3362" t="s">
        <v>10</v>
      </c>
      <c r="H3362" t="s">
        <v>11</v>
      </c>
    </row>
    <row r="3363" spans="1:8">
      <c r="A3363" s="1" t="s">
        <v>7</v>
      </c>
      <c r="B3363" t="s">
        <v>8</v>
      </c>
      <c r="C3363">
        <v>76</v>
      </c>
      <c r="D3363" t="s">
        <v>9</v>
      </c>
      <c r="E3363" s="35">
        <v>39887</v>
      </c>
      <c r="F3363">
        <v>3814</v>
      </c>
      <c r="G3363" t="s">
        <v>10</v>
      </c>
      <c r="H3363" t="s">
        <v>11</v>
      </c>
    </row>
    <row r="3364" spans="1:8">
      <c r="A3364" s="1" t="s">
        <v>7</v>
      </c>
      <c r="B3364" t="s">
        <v>8</v>
      </c>
      <c r="C3364">
        <v>76</v>
      </c>
      <c r="D3364" t="s">
        <v>9</v>
      </c>
      <c r="E3364" s="35">
        <v>39888</v>
      </c>
      <c r="F3364">
        <v>4736</v>
      </c>
      <c r="G3364" t="s">
        <v>10</v>
      </c>
      <c r="H3364" t="s">
        <v>11</v>
      </c>
    </row>
    <row r="3365" spans="1:8">
      <c r="A3365" s="1" t="s">
        <v>7</v>
      </c>
      <c r="B3365" t="s">
        <v>8</v>
      </c>
      <c r="C3365">
        <v>76</v>
      </c>
      <c r="D3365" t="s">
        <v>9</v>
      </c>
      <c r="E3365" s="35">
        <v>39889</v>
      </c>
      <c r="F3365">
        <v>5379</v>
      </c>
      <c r="G3365" t="s">
        <v>10</v>
      </c>
      <c r="H3365" t="s">
        <v>11</v>
      </c>
    </row>
    <row r="3366" spans="1:8">
      <c r="A3366" s="1" t="s">
        <v>7</v>
      </c>
      <c r="B3366" t="s">
        <v>8</v>
      </c>
      <c r="C3366">
        <v>76</v>
      </c>
      <c r="D3366" t="s">
        <v>9</v>
      </c>
      <c r="E3366" s="35">
        <v>39890</v>
      </c>
      <c r="F3366">
        <v>4535</v>
      </c>
      <c r="G3366" t="s">
        <v>10</v>
      </c>
      <c r="H3366" t="s">
        <v>11</v>
      </c>
    </row>
    <row r="3367" spans="1:8">
      <c r="A3367" s="1" t="s">
        <v>7</v>
      </c>
      <c r="B3367" t="s">
        <v>8</v>
      </c>
      <c r="C3367">
        <v>76</v>
      </c>
      <c r="D3367" t="s">
        <v>9</v>
      </c>
      <c r="E3367" s="35">
        <v>39891</v>
      </c>
      <c r="F3367">
        <v>4688</v>
      </c>
      <c r="G3367" t="s">
        <v>10</v>
      </c>
      <c r="H3367" t="s">
        <v>11</v>
      </c>
    </row>
    <row r="3368" spans="1:8">
      <c r="A3368" s="1" t="s">
        <v>7</v>
      </c>
      <c r="B3368" t="s">
        <v>8</v>
      </c>
      <c r="C3368">
        <v>76</v>
      </c>
      <c r="D3368" t="s">
        <v>9</v>
      </c>
      <c r="E3368" s="35">
        <v>39892</v>
      </c>
      <c r="F3368">
        <v>4779</v>
      </c>
      <c r="G3368" t="s">
        <v>10</v>
      </c>
      <c r="H3368" t="s">
        <v>11</v>
      </c>
    </row>
    <row r="3369" spans="1:8">
      <c r="A3369" s="1" t="s">
        <v>7</v>
      </c>
      <c r="B3369" t="s">
        <v>8</v>
      </c>
      <c r="C3369">
        <v>76</v>
      </c>
      <c r="D3369" t="s">
        <v>9</v>
      </c>
      <c r="E3369" s="35">
        <v>39893</v>
      </c>
      <c r="F3369">
        <v>5083</v>
      </c>
      <c r="G3369" t="s">
        <v>10</v>
      </c>
      <c r="H3369" t="s">
        <v>11</v>
      </c>
    </row>
    <row r="3370" spans="1:8">
      <c r="A3370" s="1" t="s">
        <v>7</v>
      </c>
      <c r="B3370" t="s">
        <v>8</v>
      </c>
      <c r="C3370">
        <v>76</v>
      </c>
      <c r="D3370" t="s">
        <v>9</v>
      </c>
      <c r="E3370" s="35">
        <v>39894</v>
      </c>
      <c r="F3370">
        <v>5745</v>
      </c>
      <c r="G3370" t="s">
        <v>10</v>
      </c>
      <c r="H3370" t="s">
        <v>11</v>
      </c>
    </row>
    <row r="3371" spans="1:8">
      <c r="A3371" s="1" t="s">
        <v>7</v>
      </c>
      <c r="B3371" t="s">
        <v>8</v>
      </c>
      <c r="C3371">
        <v>76</v>
      </c>
      <c r="D3371" t="s">
        <v>9</v>
      </c>
      <c r="E3371" s="35">
        <v>39895</v>
      </c>
      <c r="F3371">
        <v>5670</v>
      </c>
      <c r="G3371" t="s">
        <v>10</v>
      </c>
      <c r="H3371" t="s">
        <v>11</v>
      </c>
    </row>
    <row r="3372" spans="1:8">
      <c r="A3372" s="1" t="s">
        <v>7</v>
      </c>
      <c r="B3372" t="s">
        <v>8</v>
      </c>
      <c r="C3372">
        <v>76</v>
      </c>
      <c r="D3372" t="s">
        <v>9</v>
      </c>
      <c r="E3372" s="35">
        <v>39896</v>
      </c>
      <c r="F3372">
        <v>4469</v>
      </c>
      <c r="G3372" t="s">
        <v>10</v>
      </c>
      <c r="H3372" t="s">
        <v>11</v>
      </c>
    </row>
    <row r="3373" spans="1:8">
      <c r="A3373" s="1" t="s">
        <v>7</v>
      </c>
      <c r="B3373" t="s">
        <v>8</v>
      </c>
      <c r="C3373">
        <v>76</v>
      </c>
      <c r="D3373" t="s">
        <v>9</v>
      </c>
      <c r="E3373" s="35">
        <v>39897</v>
      </c>
      <c r="F3373">
        <v>4279</v>
      </c>
      <c r="G3373" t="s">
        <v>10</v>
      </c>
      <c r="H3373" t="s">
        <v>11</v>
      </c>
    </row>
    <row r="3374" spans="1:8">
      <c r="A3374" s="1" t="s">
        <v>7</v>
      </c>
      <c r="B3374" t="s">
        <v>8</v>
      </c>
      <c r="C3374">
        <v>76</v>
      </c>
      <c r="D3374" t="s">
        <v>9</v>
      </c>
      <c r="E3374" s="35">
        <v>39898</v>
      </c>
      <c r="F3374">
        <v>4107</v>
      </c>
      <c r="G3374" t="s">
        <v>10</v>
      </c>
      <c r="H3374" t="s">
        <v>11</v>
      </c>
    </row>
    <row r="3375" spans="1:8">
      <c r="A3375" s="1" t="s">
        <v>7</v>
      </c>
      <c r="B3375" t="s">
        <v>8</v>
      </c>
      <c r="C3375">
        <v>76</v>
      </c>
      <c r="D3375" t="s">
        <v>9</v>
      </c>
      <c r="E3375" s="35">
        <v>39899</v>
      </c>
      <c r="F3375">
        <v>4256</v>
      </c>
      <c r="G3375" t="s">
        <v>10</v>
      </c>
      <c r="H3375" t="s">
        <v>11</v>
      </c>
    </row>
    <row r="3376" spans="1:8">
      <c r="A3376" s="1" t="s">
        <v>7</v>
      </c>
      <c r="B3376" t="s">
        <v>8</v>
      </c>
      <c r="C3376">
        <v>76</v>
      </c>
      <c r="D3376" t="s">
        <v>9</v>
      </c>
      <c r="E3376" s="35">
        <v>39900</v>
      </c>
      <c r="F3376">
        <v>3971</v>
      </c>
      <c r="G3376" t="s">
        <v>10</v>
      </c>
      <c r="H3376" t="s">
        <v>11</v>
      </c>
    </row>
    <row r="3377" spans="1:8">
      <c r="A3377" s="1" t="s">
        <v>7</v>
      </c>
      <c r="B3377" t="s">
        <v>8</v>
      </c>
      <c r="C3377">
        <v>76</v>
      </c>
      <c r="D3377" t="s">
        <v>9</v>
      </c>
      <c r="E3377" s="35">
        <v>39901</v>
      </c>
      <c r="F3377">
        <v>4044</v>
      </c>
      <c r="G3377" t="s">
        <v>10</v>
      </c>
      <c r="H3377" t="s">
        <v>11</v>
      </c>
    </row>
    <row r="3378" spans="1:8">
      <c r="A3378" s="1" t="s">
        <v>7</v>
      </c>
      <c r="B3378" t="s">
        <v>8</v>
      </c>
      <c r="C3378">
        <v>76</v>
      </c>
      <c r="D3378" t="s">
        <v>9</v>
      </c>
      <c r="E3378" s="35">
        <v>39902</v>
      </c>
      <c r="F3378">
        <v>4642</v>
      </c>
      <c r="G3378" t="s">
        <v>10</v>
      </c>
      <c r="H3378" t="s">
        <v>11</v>
      </c>
    </row>
    <row r="3379" spans="1:8">
      <c r="A3379" s="1" t="s">
        <v>7</v>
      </c>
      <c r="B3379" t="s">
        <v>8</v>
      </c>
      <c r="C3379">
        <v>76</v>
      </c>
      <c r="D3379" t="s">
        <v>9</v>
      </c>
      <c r="E3379" s="35">
        <v>39903</v>
      </c>
      <c r="F3379">
        <v>4387</v>
      </c>
      <c r="G3379" t="s">
        <v>10</v>
      </c>
      <c r="H3379" t="s">
        <v>11</v>
      </c>
    </row>
    <row r="3380" spans="1:8">
      <c r="A3380" s="1" t="s">
        <v>7</v>
      </c>
      <c r="B3380" t="s">
        <v>8</v>
      </c>
      <c r="C3380">
        <v>76</v>
      </c>
      <c r="D3380" t="s">
        <v>9</v>
      </c>
      <c r="E3380" s="35">
        <v>39904</v>
      </c>
      <c r="F3380">
        <v>4114</v>
      </c>
      <c r="G3380" t="s">
        <v>10</v>
      </c>
      <c r="H3380" t="s">
        <v>11</v>
      </c>
    </row>
    <row r="3381" spans="1:8">
      <c r="A3381" s="1" t="s">
        <v>7</v>
      </c>
      <c r="B3381" t="s">
        <v>8</v>
      </c>
      <c r="C3381">
        <v>76</v>
      </c>
      <c r="D3381" t="s">
        <v>9</v>
      </c>
      <c r="E3381" s="35">
        <v>39905</v>
      </c>
      <c r="F3381">
        <v>4198</v>
      </c>
      <c r="G3381" t="s">
        <v>10</v>
      </c>
      <c r="H3381" t="s">
        <v>11</v>
      </c>
    </row>
    <row r="3382" spans="1:8">
      <c r="A3382" s="1" t="s">
        <v>7</v>
      </c>
      <c r="B3382" t="s">
        <v>8</v>
      </c>
      <c r="C3382">
        <v>76</v>
      </c>
      <c r="D3382" t="s">
        <v>9</v>
      </c>
      <c r="E3382" s="35">
        <v>39906</v>
      </c>
      <c r="F3382">
        <v>4097</v>
      </c>
      <c r="G3382" t="s">
        <v>10</v>
      </c>
      <c r="H3382" t="s">
        <v>11</v>
      </c>
    </row>
    <row r="3383" spans="1:8">
      <c r="A3383" s="1" t="s">
        <v>7</v>
      </c>
      <c r="B3383" t="s">
        <v>8</v>
      </c>
      <c r="C3383">
        <v>76</v>
      </c>
      <c r="D3383" t="s">
        <v>9</v>
      </c>
      <c r="E3383" s="35">
        <v>39907</v>
      </c>
      <c r="F3383">
        <v>4135</v>
      </c>
      <c r="G3383" t="s">
        <v>10</v>
      </c>
      <c r="H3383" t="s">
        <v>11</v>
      </c>
    </row>
    <row r="3384" spans="1:8">
      <c r="A3384" s="1" t="s">
        <v>7</v>
      </c>
      <c r="B3384" t="s">
        <v>8</v>
      </c>
      <c r="C3384">
        <v>76</v>
      </c>
      <c r="D3384" t="s">
        <v>9</v>
      </c>
      <c r="E3384" s="35">
        <v>39908</v>
      </c>
      <c r="F3384">
        <v>3467</v>
      </c>
      <c r="G3384" t="s">
        <v>10</v>
      </c>
      <c r="H3384" t="s">
        <v>11</v>
      </c>
    </row>
    <row r="3385" spans="1:8">
      <c r="A3385" s="1" t="s">
        <v>7</v>
      </c>
      <c r="B3385" t="s">
        <v>8</v>
      </c>
      <c r="C3385">
        <v>76</v>
      </c>
      <c r="D3385" t="s">
        <v>9</v>
      </c>
      <c r="E3385" s="35">
        <v>39909</v>
      </c>
      <c r="F3385">
        <v>3966</v>
      </c>
      <c r="G3385" t="s">
        <v>10</v>
      </c>
      <c r="H3385" t="s">
        <v>11</v>
      </c>
    </row>
    <row r="3386" spans="1:8">
      <c r="A3386" s="1" t="s">
        <v>7</v>
      </c>
      <c r="B3386" t="s">
        <v>8</v>
      </c>
      <c r="C3386">
        <v>76</v>
      </c>
      <c r="D3386" t="s">
        <v>9</v>
      </c>
      <c r="E3386" s="35">
        <v>39910</v>
      </c>
      <c r="F3386">
        <v>4559</v>
      </c>
      <c r="G3386" t="s">
        <v>10</v>
      </c>
      <c r="H3386" t="s">
        <v>11</v>
      </c>
    </row>
    <row r="3387" spans="1:8">
      <c r="A3387" s="1" t="s">
        <v>7</v>
      </c>
      <c r="B3387" t="s">
        <v>8</v>
      </c>
      <c r="C3387">
        <v>76</v>
      </c>
      <c r="D3387" t="s">
        <v>9</v>
      </c>
      <c r="E3387" s="35">
        <v>39911</v>
      </c>
      <c r="F3387">
        <v>5018</v>
      </c>
      <c r="G3387" t="s">
        <v>10</v>
      </c>
      <c r="H3387" t="s">
        <v>11</v>
      </c>
    </row>
    <row r="3388" spans="1:8">
      <c r="A3388" s="1" t="s">
        <v>7</v>
      </c>
      <c r="B3388" t="s">
        <v>8</v>
      </c>
      <c r="C3388">
        <v>76</v>
      </c>
      <c r="D3388" t="s">
        <v>9</v>
      </c>
      <c r="E3388" s="35">
        <v>39912</v>
      </c>
      <c r="F3388">
        <v>5010</v>
      </c>
      <c r="G3388" t="s">
        <v>10</v>
      </c>
      <c r="H3388" t="s">
        <v>11</v>
      </c>
    </row>
    <row r="3389" spans="1:8">
      <c r="A3389" s="1" t="s">
        <v>7</v>
      </c>
      <c r="B3389" t="s">
        <v>8</v>
      </c>
      <c r="C3389">
        <v>76</v>
      </c>
      <c r="D3389" t="s">
        <v>9</v>
      </c>
      <c r="E3389" s="35">
        <v>39913</v>
      </c>
      <c r="F3389">
        <v>4055</v>
      </c>
      <c r="G3389" t="s">
        <v>10</v>
      </c>
      <c r="H3389" t="s">
        <v>11</v>
      </c>
    </row>
    <row r="3390" spans="1:8">
      <c r="A3390" s="1" t="s">
        <v>7</v>
      </c>
      <c r="B3390" t="s">
        <v>8</v>
      </c>
      <c r="C3390">
        <v>76</v>
      </c>
      <c r="D3390" t="s">
        <v>9</v>
      </c>
      <c r="E3390" s="35">
        <v>39914</v>
      </c>
      <c r="F3390">
        <v>3895</v>
      </c>
      <c r="G3390" t="s">
        <v>10</v>
      </c>
      <c r="H3390" t="s">
        <v>11</v>
      </c>
    </row>
    <row r="3391" spans="1:8">
      <c r="A3391" s="1" t="s">
        <v>7</v>
      </c>
      <c r="B3391" t="s">
        <v>8</v>
      </c>
      <c r="C3391">
        <v>76</v>
      </c>
      <c r="D3391" t="s">
        <v>9</v>
      </c>
      <c r="E3391" s="35">
        <v>39915</v>
      </c>
      <c r="F3391">
        <v>3575</v>
      </c>
      <c r="G3391" t="s">
        <v>10</v>
      </c>
      <c r="H3391" t="s">
        <v>11</v>
      </c>
    </row>
    <row r="3392" spans="1:8">
      <c r="A3392" s="1" t="s">
        <v>7</v>
      </c>
      <c r="B3392" t="s">
        <v>8</v>
      </c>
      <c r="C3392">
        <v>76</v>
      </c>
      <c r="D3392" t="s">
        <v>9</v>
      </c>
      <c r="E3392" s="35">
        <v>39916</v>
      </c>
      <c r="F3392">
        <v>4104</v>
      </c>
      <c r="G3392" t="s">
        <v>10</v>
      </c>
      <c r="H3392" t="s">
        <v>11</v>
      </c>
    </row>
    <row r="3393" spans="1:8">
      <c r="A3393" s="1" t="s">
        <v>7</v>
      </c>
      <c r="B3393" t="s">
        <v>8</v>
      </c>
      <c r="C3393">
        <v>76</v>
      </c>
      <c r="D3393" t="s">
        <v>9</v>
      </c>
      <c r="E3393" s="35">
        <v>39917</v>
      </c>
      <c r="F3393">
        <v>4015</v>
      </c>
      <c r="G3393" t="s">
        <v>10</v>
      </c>
      <c r="H3393" t="s">
        <v>11</v>
      </c>
    </row>
    <row r="3394" spans="1:8">
      <c r="A3394" s="1" t="s">
        <v>7</v>
      </c>
      <c r="B3394" t="s">
        <v>8</v>
      </c>
      <c r="C3394">
        <v>76</v>
      </c>
      <c r="D3394" t="s">
        <v>9</v>
      </c>
      <c r="E3394" s="35">
        <v>39918</v>
      </c>
      <c r="F3394">
        <v>3543</v>
      </c>
      <c r="G3394" t="s">
        <v>10</v>
      </c>
      <c r="H3394" t="s">
        <v>11</v>
      </c>
    </row>
    <row r="3395" spans="1:8">
      <c r="A3395" s="1" t="s">
        <v>7</v>
      </c>
      <c r="B3395" t="s">
        <v>8</v>
      </c>
      <c r="C3395">
        <v>76</v>
      </c>
      <c r="D3395" t="s">
        <v>9</v>
      </c>
      <c r="E3395" s="35">
        <v>39919</v>
      </c>
      <c r="F3395">
        <v>3541</v>
      </c>
      <c r="G3395" t="s">
        <v>10</v>
      </c>
      <c r="H3395" t="s">
        <v>11</v>
      </c>
    </row>
    <row r="3396" spans="1:8">
      <c r="A3396" s="1" t="s">
        <v>7</v>
      </c>
      <c r="B3396" t="s">
        <v>8</v>
      </c>
      <c r="C3396">
        <v>76</v>
      </c>
      <c r="D3396" t="s">
        <v>9</v>
      </c>
      <c r="E3396" s="35">
        <v>39920</v>
      </c>
      <c r="F3396">
        <v>3565</v>
      </c>
      <c r="G3396" t="s">
        <v>10</v>
      </c>
      <c r="H3396" t="s">
        <v>11</v>
      </c>
    </row>
    <row r="3397" spans="1:8">
      <c r="A3397" s="1" t="s">
        <v>7</v>
      </c>
      <c r="B3397" t="s">
        <v>8</v>
      </c>
      <c r="C3397">
        <v>76</v>
      </c>
      <c r="D3397" t="s">
        <v>9</v>
      </c>
      <c r="E3397" s="35">
        <v>39921</v>
      </c>
      <c r="F3397">
        <v>3621</v>
      </c>
      <c r="G3397" t="s">
        <v>10</v>
      </c>
      <c r="H3397" t="s">
        <v>11</v>
      </c>
    </row>
    <row r="3398" spans="1:8">
      <c r="A3398" s="1" t="s">
        <v>7</v>
      </c>
      <c r="B3398" t="s">
        <v>8</v>
      </c>
      <c r="C3398">
        <v>76</v>
      </c>
      <c r="D3398" t="s">
        <v>9</v>
      </c>
      <c r="E3398" s="35">
        <v>39922</v>
      </c>
      <c r="F3398">
        <v>4084</v>
      </c>
      <c r="G3398" t="s">
        <v>10</v>
      </c>
      <c r="H3398" t="s">
        <v>11</v>
      </c>
    </row>
    <row r="3399" spans="1:8">
      <c r="A3399" s="1" t="s">
        <v>7</v>
      </c>
      <c r="B3399" t="s">
        <v>8</v>
      </c>
      <c r="C3399">
        <v>76</v>
      </c>
      <c r="D3399" t="s">
        <v>9</v>
      </c>
      <c r="E3399" s="35">
        <v>39923</v>
      </c>
      <c r="F3399">
        <v>4963</v>
      </c>
      <c r="G3399" t="s">
        <v>10</v>
      </c>
      <c r="H3399" t="s">
        <v>11</v>
      </c>
    </row>
    <row r="3400" spans="1:8">
      <c r="A3400" s="1" t="s">
        <v>7</v>
      </c>
      <c r="B3400" t="s">
        <v>8</v>
      </c>
      <c r="C3400">
        <v>76</v>
      </c>
      <c r="D3400" t="s">
        <v>9</v>
      </c>
      <c r="E3400" s="35">
        <v>39924</v>
      </c>
      <c r="F3400">
        <v>5687</v>
      </c>
      <c r="G3400" t="s">
        <v>10</v>
      </c>
      <c r="H3400" t="s">
        <v>11</v>
      </c>
    </row>
    <row r="3401" spans="1:8">
      <c r="A3401" s="1" t="s">
        <v>7</v>
      </c>
      <c r="B3401" t="s">
        <v>8</v>
      </c>
      <c r="C3401">
        <v>76</v>
      </c>
      <c r="D3401" t="s">
        <v>9</v>
      </c>
      <c r="E3401" s="35">
        <v>39925</v>
      </c>
      <c r="F3401">
        <v>6561</v>
      </c>
      <c r="G3401" t="s">
        <v>10</v>
      </c>
      <c r="H3401" t="s">
        <v>11</v>
      </c>
    </row>
    <row r="3402" spans="1:8">
      <c r="A3402" s="1" t="s">
        <v>7</v>
      </c>
      <c r="B3402" t="s">
        <v>8</v>
      </c>
      <c r="C3402">
        <v>76</v>
      </c>
      <c r="D3402" t="s">
        <v>9</v>
      </c>
      <c r="E3402" s="35">
        <v>39926</v>
      </c>
      <c r="F3402">
        <v>5952</v>
      </c>
      <c r="G3402" t="s">
        <v>10</v>
      </c>
      <c r="H3402" t="s">
        <v>11</v>
      </c>
    </row>
    <row r="3403" spans="1:8">
      <c r="A3403" s="1" t="s">
        <v>7</v>
      </c>
      <c r="B3403" t="s">
        <v>8</v>
      </c>
      <c r="C3403">
        <v>76</v>
      </c>
      <c r="D3403" t="s">
        <v>9</v>
      </c>
      <c r="E3403" s="35">
        <v>39927</v>
      </c>
      <c r="F3403">
        <v>5135</v>
      </c>
      <c r="G3403" t="s">
        <v>10</v>
      </c>
      <c r="H3403" t="s">
        <v>11</v>
      </c>
    </row>
    <row r="3404" spans="1:8">
      <c r="A3404" s="1" t="s">
        <v>7</v>
      </c>
      <c r="B3404" t="s">
        <v>8</v>
      </c>
      <c r="C3404">
        <v>76</v>
      </c>
      <c r="D3404" t="s">
        <v>9</v>
      </c>
      <c r="E3404" s="35">
        <v>39928</v>
      </c>
      <c r="F3404">
        <v>4353</v>
      </c>
      <c r="G3404" t="s">
        <v>10</v>
      </c>
      <c r="H3404" t="s">
        <v>11</v>
      </c>
    </row>
    <row r="3405" spans="1:8">
      <c r="A3405" s="1" t="s">
        <v>7</v>
      </c>
      <c r="B3405" t="s">
        <v>8</v>
      </c>
      <c r="C3405">
        <v>76</v>
      </c>
      <c r="D3405" t="s">
        <v>9</v>
      </c>
      <c r="E3405" s="35">
        <v>39929</v>
      </c>
      <c r="F3405">
        <v>4246</v>
      </c>
      <c r="G3405" t="s">
        <v>10</v>
      </c>
      <c r="H3405" t="s">
        <v>11</v>
      </c>
    </row>
    <row r="3406" spans="1:8">
      <c r="A3406" s="1" t="s">
        <v>7</v>
      </c>
      <c r="B3406" t="s">
        <v>8</v>
      </c>
      <c r="C3406">
        <v>76</v>
      </c>
      <c r="D3406" t="s">
        <v>9</v>
      </c>
      <c r="E3406" s="35">
        <v>39930</v>
      </c>
      <c r="F3406">
        <v>4336</v>
      </c>
      <c r="G3406" t="s">
        <v>10</v>
      </c>
      <c r="H3406" t="s">
        <v>11</v>
      </c>
    </row>
    <row r="3407" spans="1:8">
      <c r="A3407" s="1" t="s">
        <v>7</v>
      </c>
      <c r="B3407" t="s">
        <v>8</v>
      </c>
      <c r="C3407">
        <v>76</v>
      </c>
      <c r="D3407" t="s">
        <v>9</v>
      </c>
      <c r="E3407" s="35">
        <v>39931</v>
      </c>
      <c r="F3407">
        <v>3523</v>
      </c>
      <c r="G3407" t="s">
        <v>10</v>
      </c>
      <c r="H3407" t="s">
        <v>11</v>
      </c>
    </row>
    <row r="3408" spans="1:8">
      <c r="A3408" s="1" t="s">
        <v>7</v>
      </c>
      <c r="B3408" t="s">
        <v>8</v>
      </c>
      <c r="C3408">
        <v>76</v>
      </c>
      <c r="D3408" t="s">
        <v>9</v>
      </c>
      <c r="E3408" s="35">
        <v>39932</v>
      </c>
      <c r="F3408">
        <v>3521</v>
      </c>
      <c r="G3408" t="s">
        <v>10</v>
      </c>
      <c r="H3408" t="s">
        <v>11</v>
      </c>
    </row>
    <row r="3409" spans="1:8">
      <c r="A3409" s="1" t="s">
        <v>7</v>
      </c>
      <c r="B3409" t="s">
        <v>8</v>
      </c>
      <c r="C3409">
        <v>76</v>
      </c>
      <c r="D3409" t="s">
        <v>9</v>
      </c>
      <c r="E3409" s="35">
        <v>39933</v>
      </c>
      <c r="F3409">
        <v>3579</v>
      </c>
      <c r="G3409" t="s">
        <v>10</v>
      </c>
      <c r="H3409" t="s">
        <v>11</v>
      </c>
    </row>
    <row r="3410" spans="1:8">
      <c r="A3410" s="1" t="s">
        <v>7</v>
      </c>
      <c r="B3410" t="s">
        <v>8</v>
      </c>
      <c r="C3410">
        <v>76</v>
      </c>
      <c r="D3410" t="s">
        <v>9</v>
      </c>
      <c r="E3410" s="35">
        <v>39934</v>
      </c>
      <c r="F3410">
        <v>4793</v>
      </c>
      <c r="G3410" t="s">
        <v>10</v>
      </c>
      <c r="H3410" t="s">
        <v>11</v>
      </c>
    </row>
    <row r="3411" spans="1:8">
      <c r="A3411" s="1" t="s">
        <v>7</v>
      </c>
      <c r="B3411" t="s">
        <v>8</v>
      </c>
      <c r="C3411">
        <v>76</v>
      </c>
      <c r="D3411" t="s">
        <v>9</v>
      </c>
      <c r="E3411" s="35">
        <v>39935</v>
      </c>
      <c r="F3411">
        <v>11644</v>
      </c>
      <c r="G3411" t="s">
        <v>10</v>
      </c>
      <c r="H3411" t="s">
        <v>11</v>
      </c>
    </row>
    <row r="3412" spans="1:8">
      <c r="A3412" s="1" t="s">
        <v>7</v>
      </c>
      <c r="B3412" t="s">
        <v>8</v>
      </c>
      <c r="C3412">
        <v>76</v>
      </c>
      <c r="D3412" t="s">
        <v>9</v>
      </c>
      <c r="E3412" s="35">
        <v>39936</v>
      </c>
      <c r="F3412">
        <v>12693</v>
      </c>
      <c r="G3412" t="s">
        <v>10</v>
      </c>
      <c r="H3412" t="s">
        <v>11</v>
      </c>
    </row>
    <row r="3413" spans="1:8">
      <c r="A3413" s="1" t="s">
        <v>7</v>
      </c>
      <c r="B3413" t="s">
        <v>8</v>
      </c>
      <c r="C3413">
        <v>76</v>
      </c>
      <c r="D3413" t="s">
        <v>9</v>
      </c>
      <c r="E3413" s="35">
        <v>39937</v>
      </c>
      <c r="F3413">
        <v>13202</v>
      </c>
      <c r="G3413" t="s">
        <v>10</v>
      </c>
      <c r="H3413" t="s">
        <v>11</v>
      </c>
    </row>
    <row r="3414" spans="1:8">
      <c r="A3414" s="1" t="s">
        <v>7</v>
      </c>
      <c r="B3414" t="s">
        <v>8</v>
      </c>
      <c r="C3414">
        <v>76</v>
      </c>
      <c r="D3414" t="s">
        <v>9</v>
      </c>
      <c r="E3414" s="35">
        <v>39938</v>
      </c>
      <c r="F3414">
        <v>16557</v>
      </c>
      <c r="G3414" t="s">
        <v>10</v>
      </c>
      <c r="H3414" t="s">
        <v>11</v>
      </c>
    </row>
    <row r="3415" spans="1:8">
      <c r="A3415" s="1" t="s">
        <v>7</v>
      </c>
      <c r="B3415" t="s">
        <v>8</v>
      </c>
      <c r="C3415">
        <v>76</v>
      </c>
      <c r="D3415" t="s">
        <v>9</v>
      </c>
      <c r="E3415" s="35">
        <v>39939</v>
      </c>
      <c r="F3415">
        <v>13521</v>
      </c>
      <c r="G3415" t="s">
        <v>10</v>
      </c>
      <c r="H3415" t="s">
        <v>11</v>
      </c>
    </row>
    <row r="3416" spans="1:8">
      <c r="A3416" s="1" t="s">
        <v>7</v>
      </c>
      <c r="B3416" t="s">
        <v>8</v>
      </c>
      <c r="C3416">
        <v>76</v>
      </c>
      <c r="D3416" t="s">
        <v>9</v>
      </c>
      <c r="E3416" s="35">
        <v>39940</v>
      </c>
      <c r="F3416">
        <v>10219</v>
      </c>
      <c r="G3416" t="s">
        <v>10</v>
      </c>
      <c r="H3416" t="s">
        <v>11</v>
      </c>
    </row>
    <row r="3417" spans="1:8">
      <c r="A3417" s="1" t="s">
        <v>7</v>
      </c>
      <c r="B3417" t="s">
        <v>8</v>
      </c>
      <c r="C3417">
        <v>76</v>
      </c>
      <c r="D3417" t="s">
        <v>9</v>
      </c>
      <c r="E3417" s="35">
        <v>39941</v>
      </c>
      <c r="F3417">
        <v>9202</v>
      </c>
      <c r="G3417" t="s">
        <v>10</v>
      </c>
      <c r="H3417" t="s">
        <v>11</v>
      </c>
    </row>
    <row r="3418" spans="1:8">
      <c r="A3418" s="1" t="s">
        <v>7</v>
      </c>
      <c r="B3418" t="s">
        <v>8</v>
      </c>
      <c r="C3418">
        <v>76</v>
      </c>
      <c r="D3418" t="s">
        <v>9</v>
      </c>
      <c r="E3418" s="35">
        <v>39942</v>
      </c>
      <c r="F3418">
        <v>8409</v>
      </c>
      <c r="G3418" t="s">
        <v>10</v>
      </c>
      <c r="H3418" t="s">
        <v>11</v>
      </c>
    </row>
    <row r="3419" spans="1:8">
      <c r="A3419" s="1" t="s">
        <v>7</v>
      </c>
      <c r="B3419" t="s">
        <v>8</v>
      </c>
      <c r="C3419">
        <v>76</v>
      </c>
      <c r="D3419" t="s">
        <v>9</v>
      </c>
      <c r="E3419" s="35">
        <v>39943</v>
      </c>
      <c r="F3419">
        <v>7598</v>
      </c>
      <c r="G3419" t="s">
        <v>10</v>
      </c>
      <c r="H3419" t="s">
        <v>11</v>
      </c>
    </row>
    <row r="3420" spans="1:8">
      <c r="A3420" s="1" t="s">
        <v>7</v>
      </c>
      <c r="B3420" t="s">
        <v>8</v>
      </c>
      <c r="C3420">
        <v>76</v>
      </c>
      <c r="D3420" t="s">
        <v>9</v>
      </c>
      <c r="E3420" s="35">
        <v>39944</v>
      </c>
      <c r="F3420">
        <v>7262</v>
      </c>
      <c r="G3420" t="s">
        <v>10</v>
      </c>
      <c r="H3420" t="s">
        <v>11</v>
      </c>
    </row>
    <row r="3421" spans="1:8">
      <c r="A3421" s="1" t="s">
        <v>7</v>
      </c>
      <c r="B3421" t="s">
        <v>8</v>
      </c>
      <c r="C3421">
        <v>76</v>
      </c>
      <c r="D3421" t="s">
        <v>9</v>
      </c>
      <c r="E3421" s="35">
        <v>39945</v>
      </c>
      <c r="F3421">
        <v>6530</v>
      </c>
      <c r="G3421" t="s">
        <v>10</v>
      </c>
      <c r="H3421" t="s">
        <v>11</v>
      </c>
    </row>
    <row r="3422" spans="1:8">
      <c r="A3422" s="1" t="s">
        <v>7</v>
      </c>
      <c r="B3422" t="s">
        <v>8</v>
      </c>
      <c r="C3422">
        <v>76</v>
      </c>
      <c r="D3422" t="s">
        <v>9</v>
      </c>
      <c r="E3422" s="35">
        <v>39946</v>
      </c>
      <c r="F3422">
        <v>5870</v>
      </c>
      <c r="G3422" t="s">
        <v>10</v>
      </c>
      <c r="H3422" t="s">
        <v>11</v>
      </c>
    </row>
    <row r="3423" spans="1:8">
      <c r="A3423" s="1" t="s">
        <v>7</v>
      </c>
      <c r="B3423" t="s">
        <v>8</v>
      </c>
      <c r="C3423">
        <v>76</v>
      </c>
      <c r="D3423" t="s">
        <v>9</v>
      </c>
      <c r="E3423" s="35">
        <v>39947</v>
      </c>
      <c r="F3423">
        <v>5647</v>
      </c>
      <c r="G3423" t="s">
        <v>10</v>
      </c>
      <c r="H3423" t="s">
        <v>11</v>
      </c>
    </row>
    <row r="3424" spans="1:8">
      <c r="A3424" s="1" t="s">
        <v>7</v>
      </c>
      <c r="B3424" t="s">
        <v>8</v>
      </c>
      <c r="C3424">
        <v>76</v>
      </c>
      <c r="D3424" t="s">
        <v>9</v>
      </c>
      <c r="E3424" s="35">
        <v>39948</v>
      </c>
      <c r="F3424">
        <v>5537</v>
      </c>
      <c r="G3424" t="s">
        <v>10</v>
      </c>
      <c r="H3424" t="s">
        <v>11</v>
      </c>
    </row>
    <row r="3425" spans="1:8">
      <c r="A3425" s="1" t="s">
        <v>7</v>
      </c>
      <c r="B3425" t="s">
        <v>8</v>
      </c>
      <c r="C3425">
        <v>76</v>
      </c>
      <c r="D3425" t="s">
        <v>9</v>
      </c>
      <c r="E3425" s="35">
        <v>39949</v>
      </c>
      <c r="F3425">
        <v>5659</v>
      </c>
      <c r="G3425" t="s">
        <v>10</v>
      </c>
      <c r="H3425" t="s">
        <v>11</v>
      </c>
    </row>
    <row r="3426" spans="1:8">
      <c r="A3426" s="1" t="s">
        <v>7</v>
      </c>
      <c r="B3426" t="s">
        <v>8</v>
      </c>
      <c r="C3426">
        <v>76</v>
      </c>
      <c r="D3426" t="s">
        <v>9</v>
      </c>
      <c r="E3426" s="35">
        <v>39950</v>
      </c>
      <c r="F3426">
        <v>5937</v>
      </c>
      <c r="G3426" t="s">
        <v>10</v>
      </c>
      <c r="H3426" t="s">
        <v>11</v>
      </c>
    </row>
    <row r="3427" spans="1:8">
      <c r="A3427" s="1" t="s">
        <v>7</v>
      </c>
      <c r="B3427" t="s">
        <v>8</v>
      </c>
      <c r="C3427">
        <v>76</v>
      </c>
      <c r="D3427" t="s">
        <v>9</v>
      </c>
      <c r="E3427" s="35">
        <v>39951</v>
      </c>
      <c r="F3427">
        <v>5818</v>
      </c>
      <c r="G3427" t="s">
        <v>10</v>
      </c>
      <c r="H3427" t="s">
        <v>11</v>
      </c>
    </row>
    <row r="3428" spans="1:8">
      <c r="A3428" s="1" t="s">
        <v>7</v>
      </c>
      <c r="B3428" t="s">
        <v>8</v>
      </c>
      <c r="C3428">
        <v>76</v>
      </c>
      <c r="D3428" t="s">
        <v>9</v>
      </c>
      <c r="E3428" s="35">
        <v>39952</v>
      </c>
      <c r="F3428">
        <v>5937</v>
      </c>
      <c r="G3428" t="s">
        <v>10</v>
      </c>
      <c r="H3428" t="s">
        <v>11</v>
      </c>
    </row>
    <row r="3429" spans="1:8">
      <c r="A3429" s="1" t="s">
        <v>7</v>
      </c>
      <c r="B3429" t="s">
        <v>8</v>
      </c>
      <c r="C3429">
        <v>76</v>
      </c>
      <c r="D3429" t="s">
        <v>9</v>
      </c>
      <c r="E3429" s="35">
        <v>39953</v>
      </c>
      <c r="F3429">
        <v>6126</v>
      </c>
      <c r="G3429" t="s">
        <v>10</v>
      </c>
      <c r="H3429" t="s">
        <v>11</v>
      </c>
    </row>
    <row r="3430" spans="1:8">
      <c r="A3430" s="1" t="s">
        <v>7</v>
      </c>
      <c r="B3430" t="s">
        <v>8</v>
      </c>
      <c r="C3430">
        <v>76</v>
      </c>
      <c r="D3430" t="s">
        <v>9</v>
      </c>
      <c r="E3430" s="35">
        <v>39954</v>
      </c>
      <c r="F3430">
        <v>5889</v>
      </c>
      <c r="G3430" t="s">
        <v>10</v>
      </c>
      <c r="H3430" t="s">
        <v>11</v>
      </c>
    </row>
    <row r="3431" spans="1:8">
      <c r="A3431" s="1" t="s">
        <v>7</v>
      </c>
      <c r="B3431" t="s">
        <v>8</v>
      </c>
      <c r="C3431">
        <v>76</v>
      </c>
      <c r="D3431" t="s">
        <v>9</v>
      </c>
      <c r="E3431" s="35">
        <v>39955</v>
      </c>
      <c r="F3431">
        <v>5285</v>
      </c>
      <c r="G3431" t="s">
        <v>10</v>
      </c>
      <c r="H3431" t="s">
        <v>11</v>
      </c>
    </row>
    <row r="3432" spans="1:8">
      <c r="A3432" s="1" t="s">
        <v>7</v>
      </c>
      <c r="B3432" t="s">
        <v>8</v>
      </c>
      <c r="C3432">
        <v>76</v>
      </c>
      <c r="D3432" t="s">
        <v>9</v>
      </c>
      <c r="E3432" s="35">
        <v>39956</v>
      </c>
      <c r="F3432">
        <v>4203</v>
      </c>
      <c r="G3432" t="s">
        <v>10</v>
      </c>
      <c r="H3432" t="s">
        <v>11</v>
      </c>
    </row>
    <row r="3433" spans="1:8">
      <c r="A3433" s="1" t="s">
        <v>7</v>
      </c>
      <c r="B3433" t="s">
        <v>8</v>
      </c>
      <c r="C3433">
        <v>76</v>
      </c>
      <c r="D3433" t="s">
        <v>9</v>
      </c>
      <c r="E3433" s="35">
        <v>39957</v>
      </c>
      <c r="F3433">
        <v>4291</v>
      </c>
      <c r="G3433" t="s">
        <v>10</v>
      </c>
      <c r="H3433" t="s">
        <v>11</v>
      </c>
    </row>
    <row r="3434" spans="1:8">
      <c r="A3434" s="1" t="s">
        <v>7</v>
      </c>
      <c r="B3434" t="s">
        <v>8</v>
      </c>
      <c r="C3434">
        <v>76</v>
      </c>
      <c r="D3434" t="s">
        <v>9</v>
      </c>
      <c r="E3434" s="35">
        <v>39958</v>
      </c>
      <c r="F3434">
        <v>3939</v>
      </c>
      <c r="G3434" t="s">
        <v>10</v>
      </c>
      <c r="H3434" t="s">
        <v>11</v>
      </c>
    </row>
    <row r="3435" spans="1:8">
      <c r="A3435" s="1" t="s">
        <v>7</v>
      </c>
      <c r="B3435" t="s">
        <v>8</v>
      </c>
      <c r="C3435">
        <v>76</v>
      </c>
      <c r="D3435" t="s">
        <v>9</v>
      </c>
      <c r="E3435" s="35">
        <v>39959</v>
      </c>
      <c r="F3435">
        <v>4141</v>
      </c>
      <c r="G3435" t="s">
        <v>10</v>
      </c>
      <c r="H3435" t="s">
        <v>11</v>
      </c>
    </row>
    <row r="3436" spans="1:8">
      <c r="A3436" s="1" t="s">
        <v>7</v>
      </c>
      <c r="B3436" t="s">
        <v>8</v>
      </c>
      <c r="C3436">
        <v>76</v>
      </c>
      <c r="D3436" t="s">
        <v>9</v>
      </c>
      <c r="E3436" s="35">
        <v>39960</v>
      </c>
      <c r="F3436">
        <v>3691</v>
      </c>
      <c r="G3436" t="s">
        <v>10</v>
      </c>
      <c r="H3436" t="s">
        <v>11</v>
      </c>
    </row>
    <row r="3437" spans="1:8">
      <c r="A3437" s="1" t="s">
        <v>7</v>
      </c>
      <c r="B3437" t="s">
        <v>8</v>
      </c>
      <c r="C3437">
        <v>76</v>
      </c>
      <c r="D3437" t="s">
        <v>9</v>
      </c>
      <c r="E3437" s="35">
        <v>39961</v>
      </c>
      <c r="F3437">
        <v>3705</v>
      </c>
      <c r="G3437" t="s">
        <v>10</v>
      </c>
      <c r="H3437" t="s">
        <v>11</v>
      </c>
    </row>
    <row r="3438" spans="1:8">
      <c r="A3438" s="1" t="s">
        <v>7</v>
      </c>
      <c r="B3438" t="s">
        <v>8</v>
      </c>
      <c r="C3438">
        <v>76</v>
      </c>
      <c r="D3438" t="s">
        <v>9</v>
      </c>
      <c r="E3438" s="35">
        <v>39962</v>
      </c>
      <c r="F3438">
        <v>3070</v>
      </c>
      <c r="G3438" t="s">
        <v>10</v>
      </c>
      <c r="H3438" t="s">
        <v>11</v>
      </c>
    </row>
    <row r="3439" spans="1:8">
      <c r="A3439" s="1" t="s">
        <v>7</v>
      </c>
      <c r="B3439" t="s">
        <v>8</v>
      </c>
      <c r="C3439">
        <v>76</v>
      </c>
      <c r="D3439" t="s">
        <v>9</v>
      </c>
      <c r="E3439" s="35">
        <v>39963</v>
      </c>
      <c r="F3439">
        <v>2624</v>
      </c>
      <c r="G3439" t="s">
        <v>10</v>
      </c>
      <c r="H3439" t="s">
        <v>11</v>
      </c>
    </row>
    <row r="3440" spans="1:8">
      <c r="A3440" s="1" t="s">
        <v>7</v>
      </c>
      <c r="B3440" t="s">
        <v>8</v>
      </c>
      <c r="C3440">
        <v>76</v>
      </c>
      <c r="D3440" t="s">
        <v>9</v>
      </c>
      <c r="E3440" s="35">
        <v>39964</v>
      </c>
      <c r="F3440">
        <v>2705</v>
      </c>
      <c r="G3440" t="s">
        <v>10</v>
      </c>
      <c r="H3440" t="s">
        <v>11</v>
      </c>
    </row>
    <row r="3441" spans="1:8">
      <c r="A3441" s="1" t="s">
        <v>7</v>
      </c>
      <c r="B3441" t="s">
        <v>8</v>
      </c>
      <c r="C3441">
        <v>76</v>
      </c>
      <c r="D3441" t="s">
        <v>9</v>
      </c>
      <c r="E3441" s="35">
        <v>39965</v>
      </c>
      <c r="F3441">
        <v>2825</v>
      </c>
      <c r="G3441" t="s">
        <v>10</v>
      </c>
      <c r="H3441" t="s">
        <v>11</v>
      </c>
    </row>
    <row r="3442" spans="1:8">
      <c r="A3442" s="1" t="s">
        <v>7</v>
      </c>
      <c r="B3442" t="s">
        <v>8</v>
      </c>
      <c r="C3442">
        <v>76</v>
      </c>
      <c r="D3442" t="s">
        <v>9</v>
      </c>
      <c r="E3442" s="35">
        <v>39966</v>
      </c>
      <c r="F3442">
        <v>2763</v>
      </c>
      <c r="G3442" t="s">
        <v>10</v>
      </c>
      <c r="H3442" t="s">
        <v>11</v>
      </c>
    </row>
    <row r="3443" spans="1:8">
      <c r="A3443" s="1" t="s">
        <v>7</v>
      </c>
      <c r="B3443" t="s">
        <v>8</v>
      </c>
      <c r="C3443">
        <v>76</v>
      </c>
      <c r="D3443" t="s">
        <v>9</v>
      </c>
      <c r="E3443" s="35">
        <v>39967</v>
      </c>
      <c r="F3443">
        <v>3380</v>
      </c>
      <c r="G3443" t="s">
        <v>10</v>
      </c>
      <c r="H3443" t="s">
        <v>11</v>
      </c>
    </row>
    <row r="3444" spans="1:8">
      <c r="A3444" s="1" t="s">
        <v>7</v>
      </c>
      <c r="B3444" t="s">
        <v>8</v>
      </c>
      <c r="C3444">
        <v>76</v>
      </c>
      <c r="D3444" t="s">
        <v>9</v>
      </c>
      <c r="E3444" s="35">
        <v>39968</v>
      </c>
      <c r="F3444">
        <v>3513</v>
      </c>
      <c r="G3444" t="s">
        <v>10</v>
      </c>
      <c r="H3444" t="s">
        <v>11</v>
      </c>
    </row>
    <row r="3445" spans="1:8">
      <c r="A3445" s="1" t="s">
        <v>7</v>
      </c>
      <c r="B3445" t="s">
        <v>8</v>
      </c>
      <c r="C3445">
        <v>76</v>
      </c>
      <c r="D3445" t="s">
        <v>9</v>
      </c>
      <c r="E3445" s="35">
        <v>39969</v>
      </c>
      <c r="F3445">
        <v>3416</v>
      </c>
      <c r="G3445" t="s">
        <v>10</v>
      </c>
      <c r="H3445" t="s">
        <v>11</v>
      </c>
    </row>
    <row r="3446" spans="1:8">
      <c r="A3446" s="1" t="s">
        <v>7</v>
      </c>
      <c r="B3446" t="s">
        <v>8</v>
      </c>
      <c r="C3446">
        <v>76</v>
      </c>
      <c r="D3446" t="s">
        <v>9</v>
      </c>
      <c r="E3446" s="35">
        <v>39970</v>
      </c>
      <c r="F3446">
        <v>2702</v>
      </c>
      <c r="G3446" t="s">
        <v>10</v>
      </c>
      <c r="H3446" t="s">
        <v>11</v>
      </c>
    </row>
    <row r="3447" spans="1:8">
      <c r="A3447" s="1" t="s">
        <v>7</v>
      </c>
      <c r="B3447" t="s">
        <v>8</v>
      </c>
      <c r="C3447">
        <v>76</v>
      </c>
      <c r="D3447" t="s">
        <v>9</v>
      </c>
      <c r="E3447" s="35">
        <v>39971</v>
      </c>
      <c r="F3447">
        <v>2918</v>
      </c>
      <c r="G3447" t="s">
        <v>10</v>
      </c>
      <c r="H3447" t="s">
        <v>11</v>
      </c>
    </row>
    <row r="3448" spans="1:8">
      <c r="A3448" s="1" t="s">
        <v>7</v>
      </c>
      <c r="B3448" t="s">
        <v>8</v>
      </c>
      <c r="C3448">
        <v>76</v>
      </c>
      <c r="D3448" t="s">
        <v>9</v>
      </c>
      <c r="E3448" s="35">
        <v>39972</v>
      </c>
      <c r="F3448">
        <v>3107</v>
      </c>
      <c r="G3448" t="s">
        <v>10</v>
      </c>
      <c r="H3448" t="s">
        <v>11</v>
      </c>
    </row>
    <row r="3449" spans="1:8">
      <c r="A3449" s="1" t="s">
        <v>7</v>
      </c>
      <c r="B3449" t="s">
        <v>8</v>
      </c>
      <c r="C3449">
        <v>76</v>
      </c>
      <c r="D3449" t="s">
        <v>9</v>
      </c>
      <c r="E3449" s="35">
        <v>39973</v>
      </c>
      <c r="F3449">
        <v>1885</v>
      </c>
      <c r="G3449" t="s">
        <v>10</v>
      </c>
      <c r="H3449" t="s">
        <v>11</v>
      </c>
    </row>
    <row r="3450" spans="1:8">
      <c r="A3450" s="1" t="s">
        <v>7</v>
      </c>
      <c r="B3450" t="s">
        <v>8</v>
      </c>
      <c r="C3450">
        <v>76</v>
      </c>
      <c r="D3450" t="s">
        <v>9</v>
      </c>
      <c r="E3450" s="35">
        <v>39974</v>
      </c>
      <c r="F3450">
        <v>2033</v>
      </c>
      <c r="G3450" t="s">
        <v>10</v>
      </c>
      <c r="H3450" t="s">
        <v>11</v>
      </c>
    </row>
    <row r="3451" spans="1:8">
      <c r="A3451" s="1" t="s">
        <v>7</v>
      </c>
      <c r="B3451" t="s">
        <v>8</v>
      </c>
      <c r="C3451">
        <v>76</v>
      </c>
      <c r="D3451" t="s">
        <v>9</v>
      </c>
      <c r="E3451" s="35">
        <v>39975</v>
      </c>
      <c r="F3451">
        <v>2105</v>
      </c>
      <c r="G3451" t="s">
        <v>10</v>
      </c>
      <c r="H3451" t="s">
        <v>11</v>
      </c>
    </row>
    <row r="3452" spans="1:8">
      <c r="A3452" s="1" t="s">
        <v>7</v>
      </c>
      <c r="B3452" t="s">
        <v>8</v>
      </c>
      <c r="C3452">
        <v>76</v>
      </c>
      <c r="D3452" t="s">
        <v>9</v>
      </c>
      <c r="E3452" s="35">
        <v>39976</v>
      </c>
      <c r="F3452">
        <v>1591</v>
      </c>
      <c r="G3452" t="s">
        <v>10</v>
      </c>
      <c r="H3452" t="s">
        <v>11</v>
      </c>
    </row>
    <row r="3453" spans="1:8">
      <c r="A3453" s="1" t="s">
        <v>7</v>
      </c>
      <c r="B3453" t="s">
        <v>8</v>
      </c>
      <c r="C3453">
        <v>76</v>
      </c>
      <c r="D3453" t="s">
        <v>9</v>
      </c>
      <c r="E3453" s="35">
        <v>39977</v>
      </c>
      <c r="F3453">
        <v>2094</v>
      </c>
      <c r="G3453" t="s">
        <v>10</v>
      </c>
      <c r="H3453" t="s">
        <v>11</v>
      </c>
    </row>
    <row r="3454" spans="1:8">
      <c r="A3454" s="1" t="s">
        <v>7</v>
      </c>
      <c r="B3454" t="s">
        <v>8</v>
      </c>
      <c r="C3454">
        <v>76</v>
      </c>
      <c r="D3454" t="s">
        <v>9</v>
      </c>
      <c r="E3454" s="35">
        <v>39978</v>
      </c>
      <c r="F3454">
        <v>1754</v>
      </c>
      <c r="G3454" t="s">
        <v>10</v>
      </c>
      <c r="H3454" t="s">
        <v>11</v>
      </c>
    </row>
    <row r="3455" spans="1:8">
      <c r="A3455" s="1" t="s">
        <v>7</v>
      </c>
      <c r="B3455" t="s">
        <v>8</v>
      </c>
      <c r="C3455">
        <v>76</v>
      </c>
      <c r="D3455" t="s">
        <v>9</v>
      </c>
      <c r="E3455" s="35">
        <v>39979</v>
      </c>
      <c r="F3455">
        <v>1804</v>
      </c>
      <c r="G3455" t="s">
        <v>10</v>
      </c>
      <c r="H3455" t="s">
        <v>11</v>
      </c>
    </row>
    <row r="3456" spans="1:8">
      <c r="A3456" s="1" t="s">
        <v>7</v>
      </c>
      <c r="B3456" t="s">
        <v>8</v>
      </c>
      <c r="C3456">
        <v>76</v>
      </c>
      <c r="D3456" t="s">
        <v>9</v>
      </c>
      <c r="E3456" s="35">
        <v>39980</v>
      </c>
      <c r="F3456">
        <v>1713</v>
      </c>
      <c r="G3456" t="s">
        <v>10</v>
      </c>
      <c r="H3456" t="s">
        <v>11</v>
      </c>
    </row>
    <row r="3457" spans="1:8">
      <c r="A3457" s="1" t="s">
        <v>7</v>
      </c>
      <c r="B3457" t="s">
        <v>8</v>
      </c>
      <c r="C3457">
        <v>76</v>
      </c>
      <c r="D3457" t="s">
        <v>9</v>
      </c>
      <c r="E3457" s="35">
        <v>39981</v>
      </c>
      <c r="F3457">
        <v>1491</v>
      </c>
      <c r="G3457" t="s">
        <v>10</v>
      </c>
      <c r="H3457" t="s">
        <v>11</v>
      </c>
    </row>
    <row r="3458" spans="1:8">
      <c r="A3458" s="1" t="s">
        <v>7</v>
      </c>
      <c r="B3458" t="s">
        <v>8</v>
      </c>
      <c r="C3458">
        <v>76</v>
      </c>
      <c r="D3458" t="s">
        <v>9</v>
      </c>
      <c r="E3458" s="35">
        <v>39982</v>
      </c>
      <c r="F3458">
        <v>2120</v>
      </c>
      <c r="G3458" t="s">
        <v>10</v>
      </c>
      <c r="H3458" t="s">
        <v>11</v>
      </c>
    </row>
    <row r="3459" spans="1:8">
      <c r="A3459" s="1" t="s">
        <v>7</v>
      </c>
      <c r="B3459" t="s">
        <v>8</v>
      </c>
      <c r="C3459">
        <v>76</v>
      </c>
      <c r="D3459" t="s">
        <v>9</v>
      </c>
      <c r="E3459" s="35">
        <v>39983</v>
      </c>
      <c r="F3459">
        <v>2012</v>
      </c>
      <c r="G3459" t="s">
        <v>10</v>
      </c>
      <c r="H3459" t="s">
        <v>11</v>
      </c>
    </row>
    <row r="3460" spans="1:8">
      <c r="A3460" s="1" t="s">
        <v>7</v>
      </c>
      <c r="B3460" t="s">
        <v>8</v>
      </c>
      <c r="C3460">
        <v>76</v>
      </c>
      <c r="D3460" t="s">
        <v>9</v>
      </c>
      <c r="E3460" s="35">
        <v>39984</v>
      </c>
      <c r="F3460">
        <v>1479</v>
      </c>
      <c r="G3460" t="s">
        <v>10</v>
      </c>
      <c r="H3460" t="s">
        <v>11</v>
      </c>
    </row>
    <row r="3461" spans="1:8">
      <c r="A3461" s="1" t="s">
        <v>7</v>
      </c>
      <c r="B3461" t="s">
        <v>8</v>
      </c>
      <c r="C3461">
        <v>76</v>
      </c>
      <c r="D3461" t="s">
        <v>9</v>
      </c>
      <c r="E3461" s="35">
        <v>39985</v>
      </c>
      <c r="F3461">
        <v>1428</v>
      </c>
      <c r="G3461" t="s">
        <v>10</v>
      </c>
      <c r="H3461" t="s">
        <v>11</v>
      </c>
    </row>
    <row r="3462" spans="1:8">
      <c r="A3462" s="1" t="s">
        <v>7</v>
      </c>
      <c r="B3462" t="s">
        <v>8</v>
      </c>
      <c r="C3462">
        <v>76</v>
      </c>
      <c r="D3462" t="s">
        <v>9</v>
      </c>
      <c r="E3462" s="35">
        <v>39986</v>
      </c>
      <c r="F3462">
        <v>1251</v>
      </c>
      <c r="G3462" t="s">
        <v>10</v>
      </c>
      <c r="H3462" t="s">
        <v>11</v>
      </c>
    </row>
    <row r="3463" spans="1:8">
      <c r="A3463" s="1" t="s">
        <v>7</v>
      </c>
      <c r="B3463" t="s">
        <v>8</v>
      </c>
      <c r="C3463">
        <v>76</v>
      </c>
      <c r="D3463" t="s">
        <v>9</v>
      </c>
      <c r="E3463" s="35">
        <v>39987</v>
      </c>
      <c r="F3463">
        <v>1537</v>
      </c>
      <c r="G3463" t="s">
        <v>10</v>
      </c>
      <c r="H3463" t="s">
        <v>11</v>
      </c>
    </row>
    <row r="3464" spans="1:8">
      <c r="A3464" s="1" t="s">
        <v>7</v>
      </c>
      <c r="B3464" t="s">
        <v>8</v>
      </c>
      <c r="C3464">
        <v>76</v>
      </c>
      <c r="D3464" t="s">
        <v>9</v>
      </c>
      <c r="E3464" s="35">
        <v>39988</v>
      </c>
      <c r="F3464">
        <v>1639</v>
      </c>
      <c r="G3464" t="s">
        <v>10</v>
      </c>
      <c r="H3464" t="s">
        <v>11</v>
      </c>
    </row>
    <row r="3465" spans="1:8">
      <c r="A3465" s="1" t="s">
        <v>7</v>
      </c>
      <c r="B3465" t="s">
        <v>8</v>
      </c>
      <c r="C3465">
        <v>76</v>
      </c>
      <c r="D3465" t="s">
        <v>9</v>
      </c>
      <c r="E3465" s="35">
        <v>39989</v>
      </c>
      <c r="F3465">
        <v>1318</v>
      </c>
      <c r="G3465" t="s">
        <v>10</v>
      </c>
      <c r="H3465" t="s">
        <v>11</v>
      </c>
    </row>
    <row r="3466" spans="1:8">
      <c r="A3466" s="1" t="s">
        <v>7</v>
      </c>
      <c r="B3466" t="s">
        <v>8</v>
      </c>
      <c r="C3466">
        <v>76</v>
      </c>
      <c r="D3466" t="s">
        <v>9</v>
      </c>
      <c r="E3466" s="35">
        <v>39990</v>
      </c>
      <c r="F3466">
        <v>1061</v>
      </c>
      <c r="G3466" t="s">
        <v>10</v>
      </c>
      <c r="H3466" t="s">
        <v>11</v>
      </c>
    </row>
    <row r="3467" spans="1:8">
      <c r="A3467" s="1" t="s">
        <v>7</v>
      </c>
      <c r="B3467" t="s">
        <v>8</v>
      </c>
      <c r="C3467">
        <v>76</v>
      </c>
      <c r="D3467" t="s">
        <v>9</v>
      </c>
      <c r="E3467" s="35">
        <v>39991</v>
      </c>
      <c r="F3467">
        <v>1202</v>
      </c>
      <c r="G3467" t="s">
        <v>10</v>
      </c>
      <c r="H3467" t="s">
        <v>11</v>
      </c>
    </row>
    <row r="3468" spans="1:8">
      <c r="A3468" s="1" t="s">
        <v>7</v>
      </c>
      <c r="B3468" t="s">
        <v>8</v>
      </c>
      <c r="C3468">
        <v>76</v>
      </c>
      <c r="D3468" t="s">
        <v>9</v>
      </c>
      <c r="E3468" s="35">
        <v>39992</v>
      </c>
      <c r="F3468">
        <v>1249</v>
      </c>
      <c r="G3468" t="s">
        <v>10</v>
      </c>
      <c r="H3468" t="s">
        <v>11</v>
      </c>
    </row>
    <row r="3469" spans="1:8">
      <c r="A3469" s="1" t="s">
        <v>7</v>
      </c>
      <c r="B3469" t="s">
        <v>8</v>
      </c>
      <c r="C3469">
        <v>76</v>
      </c>
      <c r="D3469" t="s">
        <v>9</v>
      </c>
      <c r="E3469" s="35">
        <v>39993</v>
      </c>
      <c r="F3469">
        <v>1721</v>
      </c>
      <c r="G3469" t="s">
        <v>10</v>
      </c>
      <c r="H3469" t="s">
        <v>11</v>
      </c>
    </row>
    <row r="3470" spans="1:8">
      <c r="A3470" s="1" t="s">
        <v>7</v>
      </c>
      <c r="B3470" t="s">
        <v>8</v>
      </c>
      <c r="C3470">
        <v>76</v>
      </c>
      <c r="D3470" t="s">
        <v>9</v>
      </c>
      <c r="E3470" s="35">
        <v>39994</v>
      </c>
      <c r="F3470">
        <v>1291</v>
      </c>
      <c r="G3470" t="s">
        <v>10</v>
      </c>
      <c r="H3470" t="s">
        <v>11</v>
      </c>
    </row>
    <row r="3471" spans="1:8">
      <c r="A3471" s="1" t="s">
        <v>7</v>
      </c>
      <c r="B3471" t="s">
        <v>8</v>
      </c>
      <c r="C3471">
        <v>76</v>
      </c>
      <c r="D3471" t="s">
        <v>9</v>
      </c>
      <c r="E3471" s="35">
        <v>39995</v>
      </c>
      <c r="F3471">
        <v>882</v>
      </c>
      <c r="G3471" t="s">
        <v>10</v>
      </c>
      <c r="H3471" t="s">
        <v>11</v>
      </c>
    </row>
    <row r="3472" spans="1:8">
      <c r="A3472" s="1" t="s">
        <v>7</v>
      </c>
      <c r="B3472" t="s">
        <v>8</v>
      </c>
      <c r="C3472">
        <v>76</v>
      </c>
      <c r="D3472" t="s">
        <v>9</v>
      </c>
      <c r="E3472" s="35">
        <v>39996</v>
      </c>
      <c r="F3472">
        <v>1655</v>
      </c>
      <c r="G3472" t="s">
        <v>10</v>
      </c>
      <c r="H3472" t="s">
        <v>11</v>
      </c>
    </row>
    <row r="3473" spans="1:8">
      <c r="A3473" s="1" t="s">
        <v>7</v>
      </c>
      <c r="B3473" t="s">
        <v>8</v>
      </c>
      <c r="C3473">
        <v>76</v>
      </c>
      <c r="D3473" t="s">
        <v>9</v>
      </c>
      <c r="E3473" s="35">
        <v>39997</v>
      </c>
      <c r="F3473">
        <v>1365</v>
      </c>
      <c r="G3473" t="s">
        <v>10</v>
      </c>
      <c r="H3473" t="s">
        <v>11</v>
      </c>
    </row>
    <row r="3474" spans="1:8">
      <c r="A3474" s="1" t="s">
        <v>7</v>
      </c>
      <c r="B3474" t="s">
        <v>8</v>
      </c>
      <c r="C3474">
        <v>76</v>
      </c>
      <c r="D3474" t="s">
        <v>9</v>
      </c>
      <c r="E3474" s="35">
        <v>39998</v>
      </c>
      <c r="F3474">
        <v>1443</v>
      </c>
      <c r="G3474" t="s">
        <v>10</v>
      </c>
      <c r="H3474" t="s">
        <v>11</v>
      </c>
    </row>
    <row r="3475" spans="1:8">
      <c r="A3475" s="1" t="s">
        <v>7</v>
      </c>
      <c r="B3475" t="s">
        <v>8</v>
      </c>
      <c r="C3475">
        <v>76</v>
      </c>
      <c r="D3475" t="s">
        <v>9</v>
      </c>
      <c r="E3475" s="35">
        <v>39999</v>
      </c>
      <c r="F3475">
        <v>1287</v>
      </c>
      <c r="G3475" t="s">
        <v>10</v>
      </c>
      <c r="H3475" t="s">
        <v>11</v>
      </c>
    </row>
    <row r="3476" spans="1:8">
      <c r="A3476" s="1" t="s">
        <v>7</v>
      </c>
      <c r="B3476" t="s">
        <v>8</v>
      </c>
      <c r="C3476">
        <v>76</v>
      </c>
      <c r="D3476" t="s">
        <v>9</v>
      </c>
      <c r="E3476" s="35">
        <v>40000</v>
      </c>
      <c r="F3476">
        <v>1069</v>
      </c>
      <c r="G3476" t="s">
        <v>10</v>
      </c>
      <c r="H3476" t="s">
        <v>11</v>
      </c>
    </row>
    <row r="3477" spans="1:8">
      <c r="A3477" s="1" t="s">
        <v>7</v>
      </c>
      <c r="B3477" t="s">
        <v>8</v>
      </c>
      <c r="C3477">
        <v>76</v>
      </c>
      <c r="D3477" t="s">
        <v>9</v>
      </c>
      <c r="E3477" s="35">
        <v>40001</v>
      </c>
      <c r="F3477">
        <v>1207</v>
      </c>
      <c r="G3477" t="s">
        <v>10</v>
      </c>
      <c r="H3477" t="s">
        <v>11</v>
      </c>
    </row>
    <row r="3478" spans="1:8">
      <c r="A3478" s="1" t="s">
        <v>7</v>
      </c>
      <c r="B3478" t="s">
        <v>8</v>
      </c>
      <c r="C3478">
        <v>76</v>
      </c>
      <c r="D3478" t="s">
        <v>9</v>
      </c>
      <c r="E3478" s="35">
        <v>40002</v>
      </c>
      <c r="F3478">
        <v>867</v>
      </c>
      <c r="G3478" t="s">
        <v>10</v>
      </c>
      <c r="H3478" t="s">
        <v>11</v>
      </c>
    </row>
    <row r="3479" spans="1:8">
      <c r="A3479" s="1" t="s">
        <v>7</v>
      </c>
      <c r="B3479" t="s">
        <v>8</v>
      </c>
      <c r="C3479">
        <v>76</v>
      </c>
      <c r="D3479" t="s">
        <v>9</v>
      </c>
      <c r="E3479" s="35">
        <v>40003</v>
      </c>
      <c r="F3479">
        <v>1046</v>
      </c>
      <c r="G3479" t="s">
        <v>10</v>
      </c>
      <c r="H3479" t="s">
        <v>11</v>
      </c>
    </row>
    <row r="3480" spans="1:8">
      <c r="A3480" s="1" t="s">
        <v>7</v>
      </c>
      <c r="B3480" t="s">
        <v>8</v>
      </c>
      <c r="C3480">
        <v>76</v>
      </c>
      <c r="D3480" t="s">
        <v>9</v>
      </c>
      <c r="E3480" s="35">
        <v>40004</v>
      </c>
      <c r="F3480">
        <v>1293</v>
      </c>
      <c r="G3480" t="s">
        <v>10</v>
      </c>
      <c r="H3480" t="s">
        <v>11</v>
      </c>
    </row>
    <row r="3481" spans="1:8">
      <c r="A3481" s="1" t="s">
        <v>7</v>
      </c>
      <c r="B3481" t="s">
        <v>8</v>
      </c>
      <c r="C3481">
        <v>76</v>
      </c>
      <c r="D3481" t="s">
        <v>9</v>
      </c>
      <c r="E3481" s="35">
        <v>40005</v>
      </c>
      <c r="F3481">
        <v>1248</v>
      </c>
      <c r="G3481" t="s">
        <v>10</v>
      </c>
      <c r="H3481" t="s">
        <v>11</v>
      </c>
    </row>
    <row r="3482" spans="1:8">
      <c r="A3482" s="1" t="s">
        <v>7</v>
      </c>
      <c r="B3482" t="s">
        <v>8</v>
      </c>
      <c r="C3482">
        <v>76</v>
      </c>
      <c r="D3482" t="s">
        <v>9</v>
      </c>
      <c r="E3482" s="35">
        <v>40006</v>
      </c>
      <c r="F3482">
        <v>1313</v>
      </c>
      <c r="G3482" t="s">
        <v>10</v>
      </c>
      <c r="H3482" t="s">
        <v>11</v>
      </c>
    </row>
    <row r="3483" spans="1:8">
      <c r="A3483" s="1" t="s">
        <v>7</v>
      </c>
      <c r="B3483" t="s">
        <v>8</v>
      </c>
      <c r="C3483">
        <v>76</v>
      </c>
      <c r="D3483" t="s">
        <v>9</v>
      </c>
      <c r="E3483" s="35">
        <v>40007</v>
      </c>
      <c r="F3483">
        <v>1138</v>
      </c>
      <c r="G3483" t="s">
        <v>10</v>
      </c>
      <c r="H3483" t="s">
        <v>11</v>
      </c>
    </row>
    <row r="3484" spans="1:8">
      <c r="A3484" s="1" t="s">
        <v>7</v>
      </c>
      <c r="B3484" t="s">
        <v>8</v>
      </c>
      <c r="C3484">
        <v>76</v>
      </c>
      <c r="D3484" t="s">
        <v>9</v>
      </c>
      <c r="E3484" s="35">
        <v>40008</v>
      </c>
      <c r="F3484">
        <v>1389</v>
      </c>
      <c r="G3484" t="s">
        <v>10</v>
      </c>
      <c r="H3484" t="s">
        <v>11</v>
      </c>
    </row>
    <row r="3485" spans="1:8">
      <c r="A3485" s="1" t="s">
        <v>7</v>
      </c>
      <c r="B3485" t="s">
        <v>8</v>
      </c>
      <c r="C3485">
        <v>76</v>
      </c>
      <c r="D3485" t="s">
        <v>9</v>
      </c>
      <c r="E3485" s="35">
        <v>40009</v>
      </c>
      <c r="F3485">
        <v>1582</v>
      </c>
      <c r="G3485" t="s">
        <v>10</v>
      </c>
      <c r="H3485" t="s">
        <v>11</v>
      </c>
    </row>
    <row r="3486" spans="1:8">
      <c r="A3486" s="1" t="s">
        <v>7</v>
      </c>
      <c r="B3486" t="s">
        <v>8</v>
      </c>
      <c r="C3486">
        <v>76</v>
      </c>
      <c r="D3486" t="s">
        <v>9</v>
      </c>
      <c r="E3486" s="35">
        <v>40010</v>
      </c>
      <c r="F3486">
        <v>1067</v>
      </c>
      <c r="G3486" t="s">
        <v>10</v>
      </c>
      <c r="H3486" t="s">
        <v>11</v>
      </c>
    </row>
    <row r="3487" spans="1:8">
      <c r="A3487" s="1" t="s">
        <v>7</v>
      </c>
      <c r="B3487" t="s">
        <v>8</v>
      </c>
      <c r="C3487">
        <v>76</v>
      </c>
      <c r="D3487" t="s">
        <v>9</v>
      </c>
      <c r="E3487" s="35">
        <v>40011</v>
      </c>
      <c r="F3487">
        <v>1440</v>
      </c>
      <c r="G3487" t="s">
        <v>10</v>
      </c>
      <c r="H3487" t="s">
        <v>11</v>
      </c>
    </row>
    <row r="3488" spans="1:8">
      <c r="A3488" s="1" t="s">
        <v>7</v>
      </c>
      <c r="B3488" t="s">
        <v>8</v>
      </c>
      <c r="C3488">
        <v>76</v>
      </c>
      <c r="D3488" t="s">
        <v>9</v>
      </c>
      <c r="E3488" s="35">
        <v>40012</v>
      </c>
      <c r="F3488">
        <v>1607</v>
      </c>
      <c r="G3488" t="s">
        <v>10</v>
      </c>
      <c r="H3488" t="s">
        <v>11</v>
      </c>
    </row>
    <row r="3489" spans="1:8">
      <c r="A3489" s="1" t="s">
        <v>7</v>
      </c>
      <c r="B3489" t="s">
        <v>8</v>
      </c>
      <c r="C3489">
        <v>76</v>
      </c>
      <c r="D3489" t="s">
        <v>9</v>
      </c>
      <c r="E3489" s="35">
        <v>40013</v>
      </c>
      <c r="F3489">
        <v>1753</v>
      </c>
      <c r="G3489" t="s">
        <v>10</v>
      </c>
      <c r="H3489" t="s">
        <v>11</v>
      </c>
    </row>
    <row r="3490" spans="1:8">
      <c r="A3490" s="1" t="s">
        <v>7</v>
      </c>
      <c r="B3490" t="s">
        <v>8</v>
      </c>
      <c r="C3490">
        <v>76</v>
      </c>
      <c r="D3490" t="s">
        <v>9</v>
      </c>
      <c r="E3490" s="35">
        <v>40014</v>
      </c>
      <c r="F3490">
        <v>1459</v>
      </c>
      <c r="G3490" t="s">
        <v>10</v>
      </c>
      <c r="H3490" t="s">
        <v>11</v>
      </c>
    </row>
    <row r="3491" spans="1:8">
      <c r="A3491" s="1" t="s">
        <v>7</v>
      </c>
      <c r="B3491" t="s">
        <v>8</v>
      </c>
      <c r="C3491">
        <v>76</v>
      </c>
      <c r="D3491" t="s">
        <v>9</v>
      </c>
      <c r="E3491" s="35">
        <v>40015</v>
      </c>
      <c r="F3491">
        <v>1310</v>
      </c>
      <c r="G3491" t="s">
        <v>10</v>
      </c>
      <c r="H3491" t="s">
        <v>11</v>
      </c>
    </row>
    <row r="3492" spans="1:8">
      <c r="A3492" s="1" t="s">
        <v>7</v>
      </c>
      <c r="B3492" t="s">
        <v>8</v>
      </c>
      <c r="C3492">
        <v>76</v>
      </c>
      <c r="D3492" t="s">
        <v>9</v>
      </c>
      <c r="E3492" s="35">
        <v>40016</v>
      </c>
      <c r="F3492">
        <v>849</v>
      </c>
      <c r="G3492" t="s">
        <v>10</v>
      </c>
      <c r="H3492" t="s">
        <v>11</v>
      </c>
    </row>
    <row r="3493" spans="1:8">
      <c r="A3493" s="1" t="s">
        <v>7</v>
      </c>
      <c r="B3493" t="s">
        <v>8</v>
      </c>
      <c r="C3493">
        <v>76</v>
      </c>
      <c r="D3493" t="s">
        <v>9</v>
      </c>
      <c r="E3493" s="35">
        <v>40017</v>
      </c>
      <c r="F3493">
        <v>1031</v>
      </c>
      <c r="G3493" t="s">
        <v>10</v>
      </c>
      <c r="H3493" t="s">
        <v>11</v>
      </c>
    </row>
    <row r="3494" spans="1:8">
      <c r="A3494" s="1" t="s">
        <v>7</v>
      </c>
      <c r="B3494" t="s">
        <v>8</v>
      </c>
      <c r="C3494">
        <v>76</v>
      </c>
      <c r="D3494" t="s">
        <v>9</v>
      </c>
      <c r="E3494" s="35">
        <v>40018</v>
      </c>
      <c r="F3494">
        <v>1240</v>
      </c>
      <c r="G3494" t="s">
        <v>10</v>
      </c>
      <c r="H3494" t="s">
        <v>11</v>
      </c>
    </row>
    <row r="3495" spans="1:8">
      <c r="A3495" s="1" t="s">
        <v>7</v>
      </c>
      <c r="B3495" t="s">
        <v>8</v>
      </c>
      <c r="C3495">
        <v>76</v>
      </c>
      <c r="D3495" t="s">
        <v>9</v>
      </c>
      <c r="E3495" s="35">
        <v>40019</v>
      </c>
      <c r="F3495">
        <v>1294</v>
      </c>
      <c r="G3495" t="s">
        <v>10</v>
      </c>
      <c r="H3495" t="s">
        <v>11</v>
      </c>
    </row>
    <row r="3496" spans="1:8">
      <c r="A3496" s="1" t="s">
        <v>7</v>
      </c>
      <c r="B3496" t="s">
        <v>8</v>
      </c>
      <c r="C3496">
        <v>76</v>
      </c>
      <c r="D3496" t="s">
        <v>9</v>
      </c>
      <c r="E3496" s="35">
        <v>40020</v>
      </c>
      <c r="F3496">
        <v>1223</v>
      </c>
      <c r="G3496" t="s">
        <v>10</v>
      </c>
      <c r="H3496" t="s">
        <v>11</v>
      </c>
    </row>
    <row r="3497" spans="1:8">
      <c r="A3497" s="1" t="s">
        <v>7</v>
      </c>
      <c r="B3497" t="s">
        <v>8</v>
      </c>
      <c r="C3497">
        <v>76</v>
      </c>
      <c r="D3497" t="s">
        <v>9</v>
      </c>
      <c r="E3497" s="35">
        <v>40021</v>
      </c>
      <c r="F3497">
        <v>1700</v>
      </c>
      <c r="G3497" t="s">
        <v>10</v>
      </c>
      <c r="H3497" t="s">
        <v>11</v>
      </c>
    </row>
    <row r="3498" spans="1:8">
      <c r="A3498" s="1" t="s">
        <v>7</v>
      </c>
      <c r="B3498" t="s">
        <v>8</v>
      </c>
      <c r="C3498">
        <v>76</v>
      </c>
      <c r="D3498" t="s">
        <v>9</v>
      </c>
      <c r="E3498" s="35">
        <v>40022</v>
      </c>
      <c r="F3498">
        <v>1480</v>
      </c>
      <c r="G3498" t="s">
        <v>10</v>
      </c>
      <c r="H3498" t="s">
        <v>11</v>
      </c>
    </row>
    <row r="3499" spans="1:8">
      <c r="A3499" s="1" t="s">
        <v>7</v>
      </c>
      <c r="B3499" t="s">
        <v>8</v>
      </c>
      <c r="C3499">
        <v>76</v>
      </c>
      <c r="D3499" t="s">
        <v>9</v>
      </c>
      <c r="E3499" s="35">
        <v>40023</v>
      </c>
      <c r="F3499">
        <v>1099</v>
      </c>
      <c r="G3499" t="s">
        <v>10</v>
      </c>
      <c r="H3499" t="s">
        <v>11</v>
      </c>
    </row>
    <row r="3500" spans="1:8">
      <c r="A3500" s="1" t="s">
        <v>7</v>
      </c>
      <c r="B3500" t="s">
        <v>8</v>
      </c>
      <c r="C3500">
        <v>76</v>
      </c>
      <c r="D3500" t="s">
        <v>9</v>
      </c>
      <c r="E3500" s="35">
        <v>40024</v>
      </c>
      <c r="F3500">
        <v>851</v>
      </c>
      <c r="G3500" t="s">
        <v>10</v>
      </c>
      <c r="H3500" t="s">
        <v>11</v>
      </c>
    </row>
    <row r="3501" spans="1:8">
      <c r="A3501" s="1" t="s">
        <v>7</v>
      </c>
      <c r="B3501" t="s">
        <v>8</v>
      </c>
      <c r="C3501">
        <v>76</v>
      </c>
      <c r="D3501" t="s">
        <v>9</v>
      </c>
      <c r="E3501" s="35">
        <v>40025</v>
      </c>
      <c r="F3501">
        <v>1092</v>
      </c>
      <c r="G3501" t="s">
        <v>10</v>
      </c>
      <c r="H3501" t="s">
        <v>11</v>
      </c>
    </row>
    <row r="3502" spans="1:8">
      <c r="A3502" s="1" t="s">
        <v>7</v>
      </c>
      <c r="B3502" t="s">
        <v>8</v>
      </c>
      <c r="C3502">
        <v>76</v>
      </c>
      <c r="D3502" t="s">
        <v>9</v>
      </c>
      <c r="E3502" s="35">
        <v>40026</v>
      </c>
      <c r="F3502">
        <v>1542</v>
      </c>
      <c r="G3502" t="s">
        <v>10</v>
      </c>
      <c r="H3502" t="s">
        <v>11</v>
      </c>
    </row>
    <row r="3503" spans="1:8">
      <c r="A3503" s="1" t="s">
        <v>7</v>
      </c>
      <c r="B3503" t="s">
        <v>8</v>
      </c>
      <c r="C3503">
        <v>76</v>
      </c>
      <c r="D3503" t="s">
        <v>9</v>
      </c>
      <c r="E3503" s="35">
        <v>40027</v>
      </c>
      <c r="F3503">
        <v>1241</v>
      </c>
      <c r="G3503" t="s">
        <v>10</v>
      </c>
      <c r="H3503" t="s">
        <v>11</v>
      </c>
    </row>
    <row r="3504" spans="1:8">
      <c r="A3504" s="1" t="s">
        <v>7</v>
      </c>
      <c r="B3504" t="s">
        <v>8</v>
      </c>
      <c r="C3504">
        <v>76</v>
      </c>
      <c r="D3504" t="s">
        <v>9</v>
      </c>
      <c r="E3504" s="35">
        <v>40028</v>
      </c>
      <c r="F3504">
        <v>1296</v>
      </c>
      <c r="G3504" t="s">
        <v>10</v>
      </c>
      <c r="H3504" t="s">
        <v>11</v>
      </c>
    </row>
    <row r="3505" spans="1:8">
      <c r="A3505" s="1" t="s">
        <v>7</v>
      </c>
      <c r="B3505" t="s">
        <v>8</v>
      </c>
      <c r="C3505">
        <v>76</v>
      </c>
      <c r="D3505" t="s">
        <v>9</v>
      </c>
      <c r="E3505" s="35">
        <v>40029</v>
      </c>
      <c r="F3505">
        <v>1144</v>
      </c>
      <c r="G3505" t="s">
        <v>10</v>
      </c>
      <c r="H3505" t="s">
        <v>11</v>
      </c>
    </row>
    <row r="3506" spans="1:8">
      <c r="A3506" s="1" t="s">
        <v>7</v>
      </c>
      <c r="B3506" t="s">
        <v>8</v>
      </c>
      <c r="C3506">
        <v>76</v>
      </c>
      <c r="D3506" t="s">
        <v>9</v>
      </c>
      <c r="E3506" s="35">
        <v>40030</v>
      </c>
      <c r="F3506">
        <v>1886</v>
      </c>
      <c r="G3506" t="s">
        <v>10</v>
      </c>
      <c r="H3506" t="s">
        <v>11</v>
      </c>
    </row>
    <row r="3507" spans="1:8">
      <c r="A3507" s="1" t="s">
        <v>7</v>
      </c>
      <c r="B3507" t="s">
        <v>8</v>
      </c>
      <c r="C3507">
        <v>76</v>
      </c>
      <c r="D3507" t="s">
        <v>9</v>
      </c>
      <c r="E3507" s="35">
        <v>40031</v>
      </c>
      <c r="F3507">
        <v>1331</v>
      </c>
      <c r="G3507" t="s">
        <v>10</v>
      </c>
      <c r="H3507" t="s">
        <v>11</v>
      </c>
    </row>
    <row r="3508" spans="1:8">
      <c r="A3508" s="1" t="s">
        <v>7</v>
      </c>
      <c r="B3508" t="s">
        <v>8</v>
      </c>
      <c r="C3508">
        <v>76</v>
      </c>
      <c r="D3508" t="s">
        <v>9</v>
      </c>
      <c r="E3508" s="35">
        <v>40032</v>
      </c>
      <c r="F3508">
        <v>1273</v>
      </c>
      <c r="G3508" t="s">
        <v>10</v>
      </c>
      <c r="H3508" t="s">
        <v>11</v>
      </c>
    </row>
    <row r="3509" spans="1:8">
      <c r="A3509" s="1" t="s">
        <v>7</v>
      </c>
      <c r="B3509" t="s">
        <v>8</v>
      </c>
      <c r="C3509">
        <v>76</v>
      </c>
      <c r="D3509" t="s">
        <v>9</v>
      </c>
      <c r="E3509" s="35">
        <v>40033</v>
      </c>
      <c r="F3509">
        <v>1674</v>
      </c>
      <c r="G3509" t="s">
        <v>10</v>
      </c>
      <c r="H3509" t="s">
        <v>11</v>
      </c>
    </row>
    <row r="3510" spans="1:8">
      <c r="A3510" s="1" t="s">
        <v>7</v>
      </c>
      <c r="B3510" t="s">
        <v>8</v>
      </c>
      <c r="C3510">
        <v>76</v>
      </c>
      <c r="D3510" t="s">
        <v>9</v>
      </c>
      <c r="E3510" s="35">
        <v>40034</v>
      </c>
      <c r="F3510">
        <v>1692</v>
      </c>
      <c r="G3510" t="s">
        <v>10</v>
      </c>
      <c r="H3510" t="s">
        <v>11</v>
      </c>
    </row>
    <row r="3511" spans="1:8">
      <c r="A3511" s="1" t="s">
        <v>7</v>
      </c>
      <c r="B3511" t="s">
        <v>8</v>
      </c>
      <c r="C3511">
        <v>76</v>
      </c>
      <c r="D3511" t="s">
        <v>9</v>
      </c>
      <c r="E3511" s="35">
        <v>40035</v>
      </c>
      <c r="F3511">
        <v>1456</v>
      </c>
      <c r="G3511" t="s">
        <v>10</v>
      </c>
      <c r="H3511" t="s">
        <v>11</v>
      </c>
    </row>
    <row r="3512" spans="1:8">
      <c r="A3512" s="1" t="s">
        <v>7</v>
      </c>
      <c r="B3512" t="s">
        <v>8</v>
      </c>
      <c r="C3512">
        <v>76</v>
      </c>
      <c r="D3512" t="s">
        <v>9</v>
      </c>
      <c r="E3512" s="35">
        <v>40036</v>
      </c>
      <c r="F3512">
        <v>1700</v>
      </c>
      <c r="G3512" t="s">
        <v>10</v>
      </c>
      <c r="H3512" t="s">
        <v>11</v>
      </c>
    </row>
    <row r="3513" spans="1:8">
      <c r="A3513" s="1" t="s">
        <v>7</v>
      </c>
      <c r="B3513" t="s">
        <v>8</v>
      </c>
      <c r="C3513">
        <v>76</v>
      </c>
      <c r="D3513" t="s">
        <v>9</v>
      </c>
      <c r="E3513" s="35">
        <v>40037</v>
      </c>
      <c r="F3513">
        <v>1335</v>
      </c>
      <c r="G3513" t="s">
        <v>10</v>
      </c>
      <c r="H3513" t="s">
        <v>11</v>
      </c>
    </row>
    <row r="3514" spans="1:8">
      <c r="A3514" s="1" t="s">
        <v>7</v>
      </c>
      <c r="B3514" t="s">
        <v>8</v>
      </c>
      <c r="C3514">
        <v>76</v>
      </c>
      <c r="D3514" t="s">
        <v>9</v>
      </c>
      <c r="E3514" s="35">
        <v>40038</v>
      </c>
      <c r="F3514">
        <v>1841</v>
      </c>
      <c r="G3514" t="s">
        <v>10</v>
      </c>
      <c r="H3514" t="s">
        <v>11</v>
      </c>
    </row>
    <row r="3515" spans="1:8">
      <c r="A3515" s="1" t="s">
        <v>7</v>
      </c>
      <c r="B3515" t="s">
        <v>8</v>
      </c>
      <c r="C3515">
        <v>76</v>
      </c>
      <c r="D3515" t="s">
        <v>9</v>
      </c>
      <c r="E3515" s="35">
        <v>40039</v>
      </c>
      <c r="F3515">
        <v>1346</v>
      </c>
      <c r="G3515" t="s">
        <v>10</v>
      </c>
      <c r="H3515" t="s">
        <v>11</v>
      </c>
    </row>
    <row r="3516" spans="1:8">
      <c r="A3516" s="1" t="s">
        <v>7</v>
      </c>
      <c r="B3516" t="s">
        <v>8</v>
      </c>
      <c r="C3516">
        <v>76</v>
      </c>
      <c r="D3516" t="s">
        <v>9</v>
      </c>
      <c r="E3516" s="35">
        <v>40040</v>
      </c>
      <c r="F3516">
        <v>1481</v>
      </c>
      <c r="G3516" t="s">
        <v>10</v>
      </c>
      <c r="H3516" t="s">
        <v>11</v>
      </c>
    </row>
    <row r="3517" spans="1:8">
      <c r="A3517" s="1" t="s">
        <v>7</v>
      </c>
      <c r="B3517" t="s">
        <v>8</v>
      </c>
      <c r="C3517">
        <v>76</v>
      </c>
      <c r="D3517" t="s">
        <v>9</v>
      </c>
      <c r="E3517" s="35">
        <v>40041</v>
      </c>
      <c r="F3517">
        <v>1504</v>
      </c>
      <c r="G3517" t="s">
        <v>10</v>
      </c>
      <c r="H3517" t="s">
        <v>11</v>
      </c>
    </row>
    <row r="3518" spans="1:8">
      <c r="A3518" s="1" t="s">
        <v>7</v>
      </c>
      <c r="B3518" t="s">
        <v>8</v>
      </c>
      <c r="C3518">
        <v>76</v>
      </c>
      <c r="D3518" t="s">
        <v>9</v>
      </c>
      <c r="E3518" s="35">
        <v>40042</v>
      </c>
      <c r="F3518">
        <v>1132</v>
      </c>
      <c r="G3518" t="s">
        <v>10</v>
      </c>
      <c r="H3518" t="s">
        <v>11</v>
      </c>
    </row>
    <row r="3519" spans="1:8">
      <c r="A3519" s="1" t="s">
        <v>7</v>
      </c>
      <c r="B3519" t="s">
        <v>8</v>
      </c>
      <c r="C3519">
        <v>76</v>
      </c>
      <c r="D3519" t="s">
        <v>9</v>
      </c>
      <c r="E3519" s="35">
        <v>40043</v>
      </c>
      <c r="F3519">
        <v>1588</v>
      </c>
      <c r="G3519" t="s">
        <v>10</v>
      </c>
      <c r="H3519" t="s">
        <v>11</v>
      </c>
    </row>
    <row r="3520" spans="1:8">
      <c r="A3520" s="1" t="s">
        <v>7</v>
      </c>
      <c r="B3520" t="s">
        <v>8</v>
      </c>
      <c r="C3520">
        <v>76</v>
      </c>
      <c r="D3520" t="s">
        <v>9</v>
      </c>
      <c r="E3520" s="35">
        <v>40044</v>
      </c>
      <c r="F3520">
        <v>1423</v>
      </c>
      <c r="G3520" t="s">
        <v>10</v>
      </c>
      <c r="H3520" t="s">
        <v>11</v>
      </c>
    </row>
    <row r="3521" spans="1:8">
      <c r="A3521" s="1" t="s">
        <v>7</v>
      </c>
      <c r="B3521" t="s">
        <v>8</v>
      </c>
      <c r="C3521">
        <v>76</v>
      </c>
      <c r="D3521" t="s">
        <v>9</v>
      </c>
      <c r="E3521" s="35">
        <v>40045</v>
      </c>
      <c r="F3521">
        <v>1273</v>
      </c>
      <c r="G3521" t="s">
        <v>10</v>
      </c>
      <c r="H3521" t="s">
        <v>11</v>
      </c>
    </row>
    <row r="3522" spans="1:8">
      <c r="A3522" s="1" t="s">
        <v>7</v>
      </c>
      <c r="B3522" t="s">
        <v>8</v>
      </c>
      <c r="C3522">
        <v>76</v>
      </c>
      <c r="D3522" t="s">
        <v>9</v>
      </c>
      <c r="E3522" s="35">
        <v>40046</v>
      </c>
      <c r="F3522">
        <v>1766</v>
      </c>
      <c r="G3522" t="s">
        <v>10</v>
      </c>
      <c r="H3522" t="s">
        <v>11</v>
      </c>
    </row>
    <row r="3523" spans="1:8">
      <c r="A3523" s="1" t="s">
        <v>7</v>
      </c>
      <c r="B3523" t="s">
        <v>8</v>
      </c>
      <c r="C3523">
        <v>76</v>
      </c>
      <c r="D3523" t="s">
        <v>9</v>
      </c>
      <c r="E3523" s="35">
        <v>40047</v>
      </c>
      <c r="F3523">
        <v>1593</v>
      </c>
      <c r="G3523" t="s">
        <v>10</v>
      </c>
      <c r="H3523" t="s">
        <v>11</v>
      </c>
    </row>
    <row r="3524" spans="1:8">
      <c r="A3524" s="1" t="s">
        <v>7</v>
      </c>
      <c r="B3524" t="s">
        <v>8</v>
      </c>
      <c r="C3524">
        <v>76</v>
      </c>
      <c r="D3524" t="s">
        <v>9</v>
      </c>
      <c r="E3524" s="35">
        <v>40048</v>
      </c>
      <c r="F3524">
        <v>1427</v>
      </c>
      <c r="G3524" t="s">
        <v>10</v>
      </c>
      <c r="H3524" t="s">
        <v>11</v>
      </c>
    </row>
    <row r="3525" spans="1:8">
      <c r="A3525" s="1" t="s">
        <v>7</v>
      </c>
      <c r="B3525" t="s">
        <v>8</v>
      </c>
      <c r="C3525">
        <v>76</v>
      </c>
      <c r="D3525" t="s">
        <v>9</v>
      </c>
      <c r="E3525" s="35">
        <v>40049</v>
      </c>
      <c r="F3525">
        <v>1322</v>
      </c>
      <c r="G3525" t="s">
        <v>10</v>
      </c>
      <c r="H3525" t="s">
        <v>11</v>
      </c>
    </row>
    <row r="3526" spans="1:8">
      <c r="A3526" s="1" t="s">
        <v>7</v>
      </c>
      <c r="B3526" t="s">
        <v>8</v>
      </c>
      <c r="C3526">
        <v>76</v>
      </c>
      <c r="D3526" t="s">
        <v>9</v>
      </c>
      <c r="E3526" s="35">
        <v>40050</v>
      </c>
      <c r="F3526">
        <v>1483</v>
      </c>
      <c r="G3526" t="s">
        <v>10</v>
      </c>
      <c r="H3526" t="s">
        <v>11</v>
      </c>
    </row>
    <row r="3527" spans="1:8">
      <c r="A3527" s="1" t="s">
        <v>7</v>
      </c>
      <c r="B3527" t="s">
        <v>8</v>
      </c>
      <c r="C3527">
        <v>76</v>
      </c>
      <c r="D3527" t="s">
        <v>9</v>
      </c>
      <c r="E3527" s="35">
        <v>40051</v>
      </c>
      <c r="F3527">
        <v>1690</v>
      </c>
      <c r="G3527" t="s">
        <v>10</v>
      </c>
      <c r="H3527" t="s">
        <v>11</v>
      </c>
    </row>
    <row r="3528" spans="1:8">
      <c r="A3528" s="1" t="s">
        <v>7</v>
      </c>
      <c r="B3528" t="s">
        <v>8</v>
      </c>
      <c r="C3528">
        <v>76</v>
      </c>
      <c r="D3528" t="s">
        <v>9</v>
      </c>
      <c r="E3528" s="35">
        <v>40052</v>
      </c>
      <c r="F3528">
        <v>1449</v>
      </c>
      <c r="G3528" t="s">
        <v>10</v>
      </c>
      <c r="H3528" t="s">
        <v>11</v>
      </c>
    </row>
    <row r="3529" spans="1:8">
      <c r="A3529" s="1" t="s">
        <v>7</v>
      </c>
      <c r="B3529" t="s">
        <v>8</v>
      </c>
      <c r="C3529">
        <v>76</v>
      </c>
      <c r="D3529" t="s">
        <v>9</v>
      </c>
      <c r="E3529" s="35">
        <v>40053</v>
      </c>
      <c r="F3529">
        <v>1630</v>
      </c>
      <c r="G3529" t="s">
        <v>10</v>
      </c>
      <c r="H3529" t="s">
        <v>11</v>
      </c>
    </row>
    <row r="3530" spans="1:8">
      <c r="A3530" s="1" t="s">
        <v>7</v>
      </c>
      <c r="B3530" t="s">
        <v>8</v>
      </c>
      <c r="C3530">
        <v>76</v>
      </c>
      <c r="D3530" t="s">
        <v>9</v>
      </c>
      <c r="E3530" s="35">
        <v>40054</v>
      </c>
      <c r="F3530">
        <v>2287</v>
      </c>
      <c r="G3530" t="s">
        <v>10</v>
      </c>
      <c r="H3530" t="s">
        <v>11</v>
      </c>
    </row>
    <row r="3531" spans="1:8">
      <c r="A3531" s="1" t="s">
        <v>7</v>
      </c>
      <c r="B3531" t="s">
        <v>8</v>
      </c>
      <c r="C3531">
        <v>76</v>
      </c>
      <c r="D3531" t="s">
        <v>9</v>
      </c>
      <c r="E3531" s="35">
        <v>40055</v>
      </c>
      <c r="F3531">
        <v>1707</v>
      </c>
      <c r="G3531" t="s">
        <v>10</v>
      </c>
      <c r="H3531" t="s">
        <v>11</v>
      </c>
    </row>
    <row r="3532" spans="1:8">
      <c r="A3532" s="1" t="s">
        <v>7</v>
      </c>
      <c r="B3532" t="s">
        <v>8</v>
      </c>
      <c r="C3532">
        <v>76</v>
      </c>
      <c r="D3532" t="s">
        <v>9</v>
      </c>
      <c r="E3532" s="35">
        <v>40056</v>
      </c>
      <c r="F3532">
        <v>1393</v>
      </c>
      <c r="G3532" t="s">
        <v>10</v>
      </c>
      <c r="H3532" t="s">
        <v>11</v>
      </c>
    </row>
    <row r="3533" spans="1:8">
      <c r="A3533" s="1" t="s">
        <v>7</v>
      </c>
      <c r="B3533" t="s">
        <v>8</v>
      </c>
      <c r="C3533">
        <v>76</v>
      </c>
      <c r="D3533" t="s">
        <v>9</v>
      </c>
      <c r="E3533" s="35">
        <v>40057</v>
      </c>
      <c r="F3533">
        <v>1819</v>
      </c>
      <c r="G3533" t="s">
        <v>10</v>
      </c>
      <c r="H3533" t="s">
        <v>11</v>
      </c>
    </row>
    <row r="3534" spans="1:8">
      <c r="A3534" s="1" t="s">
        <v>7</v>
      </c>
      <c r="B3534" t="s">
        <v>8</v>
      </c>
      <c r="C3534">
        <v>76</v>
      </c>
      <c r="D3534" t="s">
        <v>9</v>
      </c>
      <c r="E3534" s="35">
        <v>40058</v>
      </c>
      <c r="F3534">
        <v>2168</v>
      </c>
      <c r="G3534" t="s">
        <v>10</v>
      </c>
      <c r="H3534" t="s">
        <v>11</v>
      </c>
    </row>
    <row r="3535" spans="1:8">
      <c r="A3535" s="1" t="s">
        <v>7</v>
      </c>
      <c r="B3535" t="s">
        <v>8</v>
      </c>
      <c r="C3535">
        <v>76</v>
      </c>
      <c r="D3535" t="s">
        <v>9</v>
      </c>
      <c r="E3535" s="35">
        <v>40059</v>
      </c>
      <c r="F3535">
        <v>2001</v>
      </c>
      <c r="G3535" t="s">
        <v>10</v>
      </c>
      <c r="H3535" t="s">
        <v>11</v>
      </c>
    </row>
    <row r="3536" spans="1:8">
      <c r="A3536" s="1" t="s">
        <v>7</v>
      </c>
      <c r="B3536" t="s">
        <v>8</v>
      </c>
      <c r="C3536">
        <v>76</v>
      </c>
      <c r="D3536" t="s">
        <v>9</v>
      </c>
      <c r="E3536" s="35">
        <v>40060</v>
      </c>
      <c r="F3536">
        <v>1558</v>
      </c>
      <c r="G3536" t="s">
        <v>10</v>
      </c>
      <c r="H3536" t="s">
        <v>11</v>
      </c>
    </row>
    <row r="3537" spans="1:8">
      <c r="A3537" s="1" t="s">
        <v>7</v>
      </c>
      <c r="B3537" t="s">
        <v>8</v>
      </c>
      <c r="C3537">
        <v>76</v>
      </c>
      <c r="D3537" t="s">
        <v>9</v>
      </c>
      <c r="E3537" s="35">
        <v>40061</v>
      </c>
      <c r="F3537">
        <v>1473</v>
      </c>
      <c r="G3537" t="s">
        <v>10</v>
      </c>
      <c r="H3537" t="s">
        <v>11</v>
      </c>
    </row>
    <row r="3538" spans="1:8">
      <c r="A3538" s="1" t="s">
        <v>7</v>
      </c>
      <c r="B3538" t="s">
        <v>8</v>
      </c>
      <c r="C3538">
        <v>76</v>
      </c>
      <c r="D3538" t="s">
        <v>9</v>
      </c>
      <c r="E3538" s="35">
        <v>40062</v>
      </c>
      <c r="F3538">
        <v>1425</v>
      </c>
      <c r="G3538" t="s">
        <v>10</v>
      </c>
      <c r="H3538" t="s">
        <v>11</v>
      </c>
    </row>
    <row r="3539" spans="1:8">
      <c r="A3539" s="1" t="s">
        <v>7</v>
      </c>
      <c r="B3539" t="s">
        <v>8</v>
      </c>
      <c r="C3539">
        <v>76</v>
      </c>
      <c r="D3539" t="s">
        <v>9</v>
      </c>
      <c r="E3539" s="35">
        <v>40063</v>
      </c>
      <c r="F3539">
        <v>1563</v>
      </c>
      <c r="G3539" t="s">
        <v>10</v>
      </c>
      <c r="H3539" t="s">
        <v>11</v>
      </c>
    </row>
    <row r="3540" spans="1:8">
      <c r="A3540" s="1" t="s">
        <v>7</v>
      </c>
      <c r="B3540" t="s">
        <v>8</v>
      </c>
      <c r="C3540">
        <v>76</v>
      </c>
      <c r="D3540" t="s">
        <v>9</v>
      </c>
      <c r="E3540" s="35">
        <v>40064</v>
      </c>
      <c r="F3540">
        <v>1402</v>
      </c>
      <c r="G3540" t="s">
        <v>10</v>
      </c>
      <c r="H3540" t="s">
        <v>11</v>
      </c>
    </row>
    <row r="3541" spans="1:8">
      <c r="A3541" s="1" t="s">
        <v>7</v>
      </c>
      <c r="B3541" t="s">
        <v>8</v>
      </c>
      <c r="C3541">
        <v>76</v>
      </c>
      <c r="D3541" t="s">
        <v>9</v>
      </c>
      <c r="E3541" s="35">
        <v>40065</v>
      </c>
      <c r="F3541">
        <v>1674</v>
      </c>
      <c r="G3541" t="s">
        <v>10</v>
      </c>
      <c r="H3541" t="s">
        <v>11</v>
      </c>
    </row>
    <row r="3542" spans="1:8">
      <c r="A3542" s="1" t="s">
        <v>7</v>
      </c>
      <c r="B3542" t="s">
        <v>8</v>
      </c>
      <c r="C3542">
        <v>76</v>
      </c>
      <c r="D3542" t="s">
        <v>9</v>
      </c>
      <c r="E3542" s="35">
        <v>40066</v>
      </c>
      <c r="F3542">
        <v>1697</v>
      </c>
      <c r="G3542" t="s">
        <v>10</v>
      </c>
      <c r="H3542" t="s">
        <v>11</v>
      </c>
    </row>
    <row r="3543" spans="1:8">
      <c r="A3543" s="1" t="s">
        <v>7</v>
      </c>
      <c r="B3543" t="s">
        <v>8</v>
      </c>
      <c r="C3543">
        <v>76</v>
      </c>
      <c r="D3543" t="s">
        <v>9</v>
      </c>
      <c r="E3543" s="35">
        <v>40067</v>
      </c>
      <c r="F3543">
        <v>2184</v>
      </c>
      <c r="G3543" t="s">
        <v>10</v>
      </c>
      <c r="H3543" t="s">
        <v>11</v>
      </c>
    </row>
    <row r="3544" spans="1:8">
      <c r="A3544" s="1" t="s">
        <v>7</v>
      </c>
      <c r="B3544" t="s">
        <v>8</v>
      </c>
      <c r="C3544">
        <v>76</v>
      </c>
      <c r="D3544" t="s">
        <v>9</v>
      </c>
      <c r="E3544" s="35">
        <v>40068</v>
      </c>
      <c r="F3544">
        <v>2073</v>
      </c>
      <c r="G3544" t="s">
        <v>10</v>
      </c>
      <c r="H3544" t="s">
        <v>11</v>
      </c>
    </row>
    <row r="3545" spans="1:8">
      <c r="A3545" s="1" t="s">
        <v>7</v>
      </c>
      <c r="B3545" t="s">
        <v>8</v>
      </c>
      <c r="C3545">
        <v>76</v>
      </c>
      <c r="D3545" t="s">
        <v>9</v>
      </c>
      <c r="E3545" s="35">
        <v>40069</v>
      </c>
      <c r="F3545">
        <v>1510</v>
      </c>
      <c r="G3545" t="s">
        <v>10</v>
      </c>
      <c r="H3545" t="s">
        <v>11</v>
      </c>
    </row>
    <row r="3546" spans="1:8">
      <c r="A3546" s="1" t="s">
        <v>7</v>
      </c>
      <c r="B3546" t="s">
        <v>8</v>
      </c>
      <c r="C3546">
        <v>76</v>
      </c>
      <c r="D3546" t="s">
        <v>9</v>
      </c>
      <c r="E3546" s="35">
        <v>40070</v>
      </c>
      <c r="F3546">
        <v>2072</v>
      </c>
      <c r="G3546" t="s">
        <v>10</v>
      </c>
      <c r="H3546" t="s">
        <v>11</v>
      </c>
    </row>
    <row r="3547" spans="1:8">
      <c r="A3547" s="1" t="s">
        <v>7</v>
      </c>
      <c r="B3547" t="s">
        <v>8</v>
      </c>
      <c r="C3547">
        <v>76</v>
      </c>
      <c r="D3547" t="s">
        <v>9</v>
      </c>
      <c r="E3547" s="35">
        <v>40071</v>
      </c>
      <c r="F3547">
        <v>2058</v>
      </c>
      <c r="G3547" t="s">
        <v>10</v>
      </c>
      <c r="H3547" t="s">
        <v>11</v>
      </c>
    </row>
    <row r="3548" spans="1:8">
      <c r="A3548" s="1" t="s">
        <v>7</v>
      </c>
      <c r="B3548" t="s">
        <v>8</v>
      </c>
      <c r="C3548">
        <v>76</v>
      </c>
      <c r="D3548" t="s">
        <v>9</v>
      </c>
      <c r="E3548" s="35">
        <v>40072</v>
      </c>
      <c r="F3548">
        <v>2008</v>
      </c>
      <c r="G3548" t="s">
        <v>10</v>
      </c>
      <c r="H3548" t="s">
        <v>11</v>
      </c>
    </row>
    <row r="3549" spans="1:8">
      <c r="A3549" s="1" t="s">
        <v>7</v>
      </c>
      <c r="B3549" t="s">
        <v>8</v>
      </c>
      <c r="C3549">
        <v>76</v>
      </c>
      <c r="D3549" t="s">
        <v>9</v>
      </c>
      <c r="E3549" s="35">
        <v>40073</v>
      </c>
      <c r="F3549">
        <v>1702</v>
      </c>
      <c r="G3549" t="s">
        <v>10</v>
      </c>
      <c r="H3549" t="s">
        <v>11</v>
      </c>
    </row>
    <row r="3550" spans="1:8">
      <c r="A3550" s="1" t="s">
        <v>7</v>
      </c>
      <c r="B3550" t="s">
        <v>8</v>
      </c>
      <c r="C3550">
        <v>76</v>
      </c>
      <c r="D3550" t="s">
        <v>9</v>
      </c>
      <c r="E3550" s="35">
        <v>40074</v>
      </c>
      <c r="F3550">
        <v>2004</v>
      </c>
      <c r="G3550" t="s">
        <v>10</v>
      </c>
      <c r="H3550" t="s">
        <v>11</v>
      </c>
    </row>
    <row r="3551" spans="1:8">
      <c r="A3551" s="1" t="s">
        <v>7</v>
      </c>
      <c r="B3551" t="s">
        <v>8</v>
      </c>
      <c r="C3551">
        <v>76</v>
      </c>
      <c r="D3551" t="s">
        <v>9</v>
      </c>
      <c r="E3551" s="35">
        <v>40075</v>
      </c>
      <c r="F3551">
        <v>1673</v>
      </c>
      <c r="G3551" t="s">
        <v>10</v>
      </c>
      <c r="H3551" t="s">
        <v>11</v>
      </c>
    </row>
    <row r="3552" spans="1:8">
      <c r="A3552" s="1" t="s">
        <v>7</v>
      </c>
      <c r="B3552" t="s">
        <v>8</v>
      </c>
      <c r="C3552">
        <v>76</v>
      </c>
      <c r="D3552" t="s">
        <v>9</v>
      </c>
      <c r="E3552" s="35">
        <v>40076</v>
      </c>
      <c r="F3552">
        <v>1559</v>
      </c>
      <c r="G3552" t="s">
        <v>10</v>
      </c>
      <c r="H3552" t="s">
        <v>11</v>
      </c>
    </row>
    <row r="3553" spans="1:8">
      <c r="A3553" s="1" t="s">
        <v>7</v>
      </c>
      <c r="B3553" t="s">
        <v>8</v>
      </c>
      <c r="C3553">
        <v>76</v>
      </c>
      <c r="D3553" t="s">
        <v>9</v>
      </c>
      <c r="E3553" s="35">
        <v>40077</v>
      </c>
      <c r="F3553">
        <v>1281</v>
      </c>
      <c r="G3553" t="s">
        <v>10</v>
      </c>
      <c r="H3553" t="s">
        <v>11</v>
      </c>
    </row>
    <row r="3554" spans="1:8">
      <c r="A3554" s="1" t="s">
        <v>7</v>
      </c>
      <c r="B3554" t="s">
        <v>8</v>
      </c>
      <c r="C3554">
        <v>76</v>
      </c>
      <c r="D3554" t="s">
        <v>9</v>
      </c>
      <c r="E3554" s="35">
        <v>40078</v>
      </c>
      <c r="F3554">
        <v>1533</v>
      </c>
      <c r="G3554" t="s">
        <v>10</v>
      </c>
      <c r="H3554" t="s">
        <v>11</v>
      </c>
    </row>
    <row r="3555" spans="1:8">
      <c r="A3555" s="1" t="s">
        <v>7</v>
      </c>
      <c r="B3555" t="s">
        <v>8</v>
      </c>
      <c r="C3555">
        <v>76</v>
      </c>
      <c r="D3555" t="s">
        <v>9</v>
      </c>
      <c r="E3555" s="35">
        <v>40079</v>
      </c>
      <c r="F3555">
        <v>2050</v>
      </c>
      <c r="G3555" t="s">
        <v>10</v>
      </c>
      <c r="H3555" t="s">
        <v>11</v>
      </c>
    </row>
    <row r="3556" spans="1:8">
      <c r="A3556" s="1" t="s">
        <v>7</v>
      </c>
      <c r="B3556" t="s">
        <v>8</v>
      </c>
      <c r="C3556">
        <v>76</v>
      </c>
      <c r="D3556" t="s">
        <v>9</v>
      </c>
      <c r="E3556" s="35">
        <v>40080</v>
      </c>
      <c r="F3556">
        <v>1954</v>
      </c>
      <c r="G3556" t="s">
        <v>10</v>
      </c>
      <c r="H3556" t="s">
        <v>11</v>
      </c>
    </row>
    <row r="3557" spans="1:8">
      <c r="A3557" s="1" t="s">
        <v>7</v>
      </c>
      <c r="B3557" t="s">
        <v>8</v>
      </c>
      <c r="C3557">
        <v>76</v>
      </c>
      <c r="D3557" t="s">
        <v>9</v>
      </c>
      <c r="E3557" s="35">
        <v>40081</v>
      </c>
      <c r="F3557">
        <v>1439</v>
      </c>
      <c r="G3557" t="s">
        <v>10</v>
      </c>
      <c r="H3557" t="s">
        <v>11</v>
      </c>
    </row>
    <row r="3558" spans="1:8">
      <c r="A3558" s="1" t="s">
        <v>7</v>
      </c>
      <c r="B3558" t="s">
        <v>8</v>
      </c>
      <c r="C3558">
        <v>76</v>
      </c>
      <c r="D3558" t="s">
        <v>9</v>
      </c>
      <c r="E3558" s="35">
        <v>40082</v>
      </c>
      <c r="F3558">
        <v>1099</v>
      </c>
      <c r="G3558" t="s">
        <v>10</v>
      </c>
      <c r="H3558" t="s">
        <v>11</v>
      </c>
    </row>
    <row r="3559" spans="1:8">
      <c r="A3559" s="1" t="s">
        <v>7</v>
      </c>
      <c r="B3559" t="s">
        <v>8</v>
      </c>
      <c r="C3559">
        <v>76</v>
      </c>
      <c r="D3559" t="s">
        <v>9</v>
      </c>
      <c r="E3559" s="35">
        <v>40083</v>
      </c>
      <c r="F3559">
        <v>1635</v>
      </c>
      <c r="G3559" t="s">
        <v>10</v>
      </c>
      <c r="H3559" t="s">
        <v>11</v>
      </c>
    </row>
    <row r="3560" spans="1:8">
      <c r="A3560" s="1" t="s">
        <v>7</v>
      </c>
      <c r="B3560" t="s">
        <v>8</v>
      </c>
      <c r="C3560">
        <v>76</v>
      </c>
      <c r="D3560" t="s">
        <v>9</v>
      </c>
      <c r="E3560" s="35">
        <v>40084</v>
      </c>
      <c r="F3560">
        <v>1600</v>
      </c>
      <c r="G3560" t="s">
        <v>10</v>
      </c>
      <c r="H3560" t="s">
        <v>11</v>
      </c>
    </row>
    <row r="3561" spans="1:8">
      <c r="A3561" s="1" t="s">
        <v>7</v>
      </c>
      <c r="B3561" t="s">
        <v>8</v>
      </c>
      <c r="C3561">
        <v>76</v>
      </c>
      <c r="D3561" t="s">
        <v>9</v>
      </c>
      <c r="E3561" s="35">
        <v>40085</v>
      </c>
      <c r="F3561">
        <v>1125</v>
      </c>
      <c r="G3561" t="s">
        <v>10</v>
      </c>
      <c r="H3561" t="s">
        <v>11</v>
      </c>
    </row>
    <row r="3562" spans="1:8">
      <c r="A3562" s="1" t="s">
        <v>7</v>
      </c>
      <c r="B3562" t="s">
        <v>8</v>
      </c>
      <c r="C3562">
        <v>76</v>
      </c>
      <c r="D3562" t="s">
        <v>9</v>
      </c>
      <c r="E3562" s="35">
        <v>40086</v>
      </c>
      <c r="F3562">
        <v>1381</v>
      </c>
      <c r="G3562" t="s">
        <v>10</v>
      </c>
      <c r="H3562" t="s">
        <v>11</v>
      </c>
    </row>
    <row r="3563" spans="1:8">
      <c r="A3563" s="1" t="s">
        <v>7</v>
      </c>
      <c r="B3563" t="s">
        <v>8</v>
      </c>
      <c r="C3563">
        <v>76</v>
      </c>
      <c r="D3563" t="s">
        <v>9</v>
      </c>
      <c r="E3563" s="35">
        <v>40087</v>
      </c>
      <c r="F3563">
        <v>1351</v>
      </c>
      <c r="G3563" t="s">
        <v>10</v>
      </c>
      <c r="H3563" t="s">
        <v>11</v>
      </c>
    </row>
    <row r="3564" spans="1:8">
      <c r="A3564" s="1" t="s">
        <v>7</v>
      </c>
      <c r="B3564" t="s">
        <v>8</v>
      </c>
      <c r="C3564">
        <v>76</v>
      </c>
      <c r="D3564" t="s">
        <v>9</v>
      </c>
      <c r="E3564" s="35">
        <v>40088</v>
      </c>
      <c r="F3564">
        <v>1521</v>
      </c>
      <c r="G3564" t="s">
        <v>10</v>
      </c>
      <c r="H3564" t="s">
        <v>11</v>
      </c>
    </row>
    <row r="3565" spans="1:8">
      <c r="A3565" s="1" t="s">
        <v>7</v>
      </c>
      <c r="B3565" t="s">
        <v>8</v>
      </c>
      <c r="C3565">
        <v>76</v>
      </c>
      <c r="D3565" t="s">
        <v>9</v>
      </c>
      <c r="E3565" s="35">
        <v>40089</v>
      </c>
      <c r="F3565">
        <v>1604</v>
      </c>
      <c r="G3565" t="s">
        <v>10</v>
      </c>
      <c r="H3565" t="s">
        <v>11</v>
      </c>
    </row>
    <row r="3566" spans="1:8">
      <c r="A3566" s="1" t="s">
        <v>7</v>
      </c>
      <c r="B3566" t="s">
        <v>8</v>
      </c>
      <c r="C3566">
        <v>76</v>
      </c>
      <c r="D3566" t="s">
        <v>9</v>
      </c>
      <c r="E3566" s="35">
        <v>40090</v>
      </c>
      <c r="F3566">
        <v>1431</v>
      </c>
      <c r="G3566" t="s">
        <v>10</v>
      </c>
      <c r="H3566" t="s">
        <v>11</v>
      </c>
    </row>
    <row r="3567" spans="1:8">
      <c r="A3567" s="1" t="s">
        <v>7</v>
      </c>
      <c r="B3567" t="s">
        <v>8</v>
      </c>
      <c r="C3567">
        <v>76</v>
      </c>
      <c r="D3567" t="s">
        <v>9</v>
      </c>
      <c r="E3567" s="35">
        <v>40091</v>
      </c>
      <c r="F3567">
        <v>1251</v>
      </c>
      <c r="G3567" t="s">
        <v>10</v>
      </c>
      <c r="H3567" t="s">
        <v>11</v>
      </c>
    </row>
    <row r="3568" spans="1:8">
      <c r="A3568" s="1" t="s">
        <v>7</v>
      </c>
      <c r="B3568" t="s">
        <v>8</v>
      </c>
      <c r="C3568">
        <v>76</v>
      </c>
      <c r="D3568" t="s">
        <v>9</v>
      </c>
      <c r="E3568" s="35">
        <v>40092</v>
      </c>
      <c r="F3568">
        <v>1440</v>
      </c>
      <c r="G3568" t="s">
        <v>10</v>
      </c>
      <c r="H3568" t="s">
        <v>11</v>
      </c>
    </row>
    <row r="3569" spans="1:8">
      <c r="A3569" s="1" t="s">
        <v>7</v>
      </c>
      <c r="B3569" t="s">
        <v>8</v>
      </c>
      <c r="C3569">
        <v>76</v>
      </c>
      <c r="D3569" t="s">
        <v>9</v>
      </c>
      <c r="E3569" s="35">
        <v>40093</v>
      </c>
      <c r="F3569">
        <v>1108</v>
      </c>
      <c r="G3569" t="s">
        <v>10</v>
      </c>
      <c r="H3569" t="s">
        <v>11</v>
      </c>
    </row>
    <row r="3570" spans="1:8">
      <c r="A3570" s="1" t="s">
        <v>7</v>
      </c>
      <c r="B3570" t="s">
        <v>8</v>
      </c>
      <c r="C3570">
        <v>76</v>
      </c>
      <c r="D3570" t="s">
        <v>9</v>
      </c>
      <c r="E3570" s="35">
        <v>40094</v>
      </c>
      <c r="F3570">
        <v>1088</v>
      </c>
      <c r="G3570" t="s">
        <v>10</v>
      </c>
      <c r="H3570" t="s">
        <v>11</v>
      </c>
    </row>
    <row r="3571" spans="1:8">
      <c r="A3571" s="1" t="s">
        <v>7</v>
      </c>
      <c r="B3571" t="s">
        <v>8</v>
      </c>
      <c r="C3571">
        <v>76</v>
      </c>
      <c r="D3571" t="s">
        <v>9</v>
      </c>
      <c r="E3571" s="35">
        <v>40095</v>
      </c>
      <c r="F3571">
        <v>1445</v>
      </c>
      <c r="G3571" t="s">
        <v>10</v>
      </c>
      <c r="H3571" t="s">
        <v>11</v>
      </c>
    </row>
    <row r="3572" spans="1:8">
      <c r="A3572" s="1" t="s">
        <v>7</v>
      </c>
      <c r="B3572" t="s">
        <v>8</v>
      </c>
      <c r="C3572">
        <v>76</v>
      </c>
      <c r="D3572" t="s">
        <v>9</v>
      </c>
      <c r="E3572" s="35">
        <v>40096</v>
      </c>
      <c r="F3572">
        <v>1318</v>
      </c>
      <c r="G3572" t="s">
        <v>10</v>
      </c>
      <c r="H3572" t="s">
        <v>11</v>
      </c>
    </row>
    <row r="3573" spans="1:8">
      <c r="A3573" s="1" t="s">
        <v>7</v>
      </c>
      <c r="B3573" t="s">
        <v>8</v>
      </c>
      <c r="C3573">
        <v>76</v>
      </c>
      <c r="D3573" t="s">
        <v>9</v>
      </c>
      <c r="E3573" s="35">
        <v>40097</v>
      </c>
      <c r="F3573">
        <v>2044</v>
      </c>
      <c r="G3573" t="s">
        <v>10</v>
      </c>
      <c r="H3573" t="s">
        <v>11</v>
      </c>
    </row>
    <row r="3574" spans="1:8">
      <c r="A3574" s="1" t="s">
        <v>7</v>
      </c>
      <c r="B3574" t="s">
        <v>8</v>
      </c>
      <c r="C3574">
        <v>76</v>
      </c>
      <c r="D3574" t="s">
        <v>9</v>
      </c>
      <c r="E3574" s="35">
        <v>40098</v>
      </c>
      <c r="F3574">
        <v>1623</v>
      </c>
      <c r="G3574" t="s">
        <v>10</v>
      </c>
      <c r="H3574" t="s">
        <v>11</v>
      </c>
    </row>
    <row r="3575" spans="1:8">
      <c r="A3575" s="1" t="s">
        <v>7</v>
      </c>
      <c r="B3575" t="s">
        <v>8</v>
      </c>
      <c r="C3575">
        <v>76</v>
      </c>
      <c r="D3575" t="s">
        <v>9</v>
      </c>
      <c r="E3575" s="35">
        <v>40099</v>
      </c>
      <c r="F3575">
        <v>3121</v>
      </c>
      <c r="G3575" t="s">
        <v>10</v>
      </c>
      <c r="H3575" t="s">
        <v>11</v>
      </c>
    </row>
    <row r="3576" spans="1:8">
      <c r="A3576" s="1" t="s">
        <v>7</v>
      </c>
      <c r="B3576" t="s">
        <v>8</v>
      </c>
      <c r="C3576">
        <v>76</v>
      </c>
      <c r="D3576" t="s">
        <v>9</v>
      </c>
      <c r="E3576" s="35">
        <v>40100</v>
      </c>
      <c r="F3576">
        <v>2202</v>
      </c>
      <c r="G3576" t="s">
        <v>10</v>
      </c>
      <c r="H3576" t="s">
        <v>11</v>
      </c>
    </row>
    <row r="3577" spans="1:8">
      <c r="A3577" s="1" t="s">
        <v>7</v>
      </c>
      <c r="B3577" t="s">
        <v>8</v>
      </c>
      <c r="C3577">
        <v>76</v>
      </c>
      <c r="D3577" t="s">
        <v>9</v>
      </c>
      <c r="E3577" s="35">
        <v>40101</v>
      </c>
      <c r="F3577">
        <v>2452</v>
      </c>
      <c r="G3577" t="s">
        <v>10</v>
      </c>
      <c r="H3577" t="s">
        <v>11</v>
      </c>
    </row>
    <row r="3578" spans="1:8">
      <c r="A3578" s="1" t="s">
        <v>7</v>
      </c>
      <c r="B3578" t="s">
        <v>8</v>
      </c>
      <c r="C3578">
        <v>76</v>
      </c>
      <c r="D3578" t="s">
        <v>9</v>
      </c>
      <c r="E3578" s="35">
        <v>40102</v>
      </c>
      <c r="F3578">
        <v>2196</v>
      </c>
      <c r="G3578" t="s">
        <v>10</v>
      </c>
      <c r="H3578" t="s">
        <v>11</v>
      </c>
    </row>
    <row r="3579" spans="1:8">
      <c r="A3579" s="1" t="s">
        <v>7</v>
      </c>
      <c r="B3579" t="s">
        <v>8</v>
      </c>
      <c r="C3579">
        <v>76</v>
      </c>
      <c r="D3579" t="s">
        <v>9</v>
      </c>
      <c r="E3579" s="35">
        <v>40103</v>
      </c>
      <c r="F3579">
        <v>1886</v>
      </c>
      <c r="G3579" t="s">
        <v>10</v>
      </c>
      <c r="H3579" t="s">
        <v>11</v>
      </c>
    </row>
    <row r="3580" spans="1:8">
      <c r="A3580" s="1" t="s">
        <v>7</v>
      </c>
      <c r="B3580" t="s">
        <v>8</v>
      </c>
      <c r="C3580">
        <v>76</v>
      </c>
      <c r="D3580" t="s">
        <v>9</v>
      </c>
      <c r="E3580" s="35">
        <v>40104</v>
      </c>
      <c r="F3580">
        <v>1522</v>
      </c>
      <c r="G3580" t="s">
        <v>10</v>
      </c>
      <c r="H3580" t="s">
        <v>11</v>
      </c>
    </row>
    <row r="3581" spans="1:8">
      <c r="A3581" s="1" t="s">
        <v>7</v>
      </c>
      <c r="B3581" t="s">
        <v>8</v>
      </c>
      <c r="C3581">
        <v>76</v>
      </c>
      <c r="D3581" t="s">
        <v>9</v>
      </c>
      <c r="E3581" s="35">
        <v>40105</v>
      </c>
      <c r="F3581">
        <v>848</v>
      </c>
      <c r="G3581" t="s">
        <v>10</v>
      </c>
      <c r="H3581" t="s">
        <v>11</v>
      </c>
    </row>
    <row r="3582" spans="1:8">
      <c r="A3582" s="1" t="s">
        <v>7</v>
      </c>
      <c r="B3582" t="s">
        <v>8</v>
      </c>
      <c r="C3582">
        <v>76</v>
      </c>
      <c r="D3582" t="s">
        <v>9</v>
      </c>
      <c r="E3582" s="35">
        <v>40106</v>
      </c>
      <c r="F3582">
        <v>821</v>
      </c>
      <c r="G3582" t="s">
        <v>10</v>
      </c>
      <c r="H3582" t="s">
        <v>11</v>
      </c>
    </row>
    <row r="3583" spans="1:8">
      <c r="A3583" s="1" t="s">
        <v>7</v>
      </c>
      <c r="B3583" t="s">
        <v>8</v>
      </c>
      <c r="C3583">
        <v>76</v>
      </c>
      <c r="D3583" t="s">
        <v>9</v>
      </c>
      <c r="E3583" s="35">
        <v>40107</v>
      </c>
      <c r="F3583">
        <v>620</v>
      </c>
      <c r="G3583" t="s">
        <v>10</v>
      </c>
      <c r="H3583" t="s">
        <v>11</v>
      </c>
    </row>
    <row r="3584" spans="1:8">
      <c r="A3584" s="1" t="s">
        <v>7</v>
      </c>
      <c r="B3584" t="s">
        <v>8</v>
      </c>
      <c r="C3584">
        <v>76</v>
      </c>
      <c r="D3584" t="s">
        <v>9</v>
      </c>
      <c r="E3584" s="35">
        <v>40108</v>
      </c>
      <c r="F3584">
        <v>671</v>
      </c>
      <c r="G3584" t="s">
        <v>10</v>
      </c>
      <c r="H3584" t="s">
        <v>11</v>
      </c>
    </row>
    <row r="3585" spans="1:8">
      <c r="A3585" s="1" t="s">
        <v>7</v>
      </c>
      <c r="B3585" t="s">
        <v>8</v>
      </c>
      <c r="C3585">
        <v>76</v>
      </c>
      <c r="D3585" t="s">
        <v>9</v>
      </c>
      <c r="E3585" s="35">
        <v>40109</v>
      </c>
      <c r="F3585">
        <v>1302</v>
      </c>
      <c r="G3585" t="s">
        <v>10</v>
      </c>
      <c r="H3585" t="s">
        <v>11</v>
      </c>
    </row>
    <row r="3586" spans="1:8">
      <c r="A3586" s="1" t="s">
        <v>7</v>
      </c>
      <c r="B3586" t="s">
        <v>8</v>
      </c>
      <c r="C3586">
        <v>76</v>
      </c>
      <c r="D3586" t="s">
        <v>9</v>
      </c>
      <c r="E3586" s="35">
        <v>40110</v>
      </c>
      <c r="F3586">
        <v>187</v>
      </c>
      <c r="G3586" t="s">
        <v>10</v>
      </c>
      <c r="H3586" t="s">
        <v>11</v>
      </c>
    </row>
    <row r="3587" spans="1:8">
      <c r="A3587" s="1" t="s">
        <v>7</v>
      </c>
      <c r="B3587" t="s">
        <v>8</v>
      </c>
      <c r="C3587">
        <v>76</v>
      </c>
      <c r="D3587" t="s">
        <v>9</v>
      </c>
      <c r="E3587" s="35">
        <v>40111</v>
      </c>
      <c r="F3587">
        <v>580</v>
      </c>
      <c r="G3587" t="s">
        <v>10</v>
      </c>
      <c r="H3587" t="s">
        <v>11</v>
      </c>
    </row>
    <row r="3588" spans="1:8">
      <c r="A3588" s="1" t="s">
        <v>7</v>
      </c>
      <c r="B3588" t="s">
        <v>8</v>
      </c>
      <c r="C3588">
        <v>76</v>
      </c>
      <c r="D3588" t="s">
        <v>9</v>
      </c>
      <c r="E3588" s="35">
        <v>40112</v>
      </c>
      <c r="F3588">
        <v>624</v>
      </c>
      <c r="G3588" t="s">
        <v>10</v>
      </c>
      <c r="H3588" t="s">
        <v>11</v>
      </c>
    </row>
    <row r="3589" spans="1:8">
      <c r="A3589" s="1" t="s">
        <v>7</v>
      </c>
      <c r="B3589" t="s">
        <v>8</v>
      </c>
      <c r="C3589">
        <v>76</v>
      </c>
      <c r="D3589" t="s">
        <v>9</v>
      </c>
      <c r="E3589" s="35">
        <v>40113</v>
      </c>
      <c r="F3589">
        <v>408</v>
      </c>
      <c r="G3589" t="s">
        <v>10</v>
      </c>
      <c r="H3589" t="s">
        <v>11</v>
      </c>
    </row>
    <row r="3590" spans="1:8">
      <c r="A3590" s="1" t="s">
        <v>7</v>
      </c>
      <c r="B3590" t="s">
        <v>8</v>
      </c>
      <c r="C3590">
        <v>76</v>
      </c>
      <c r="D3590" t="s">
        <v>9</v>
      </c>
      <c r="E3590" s="35">
        <v>40114</v>
      </c>
      <c r="F3590">
        <v>403</v>
      </c>
      <c r="G3590" t="s">
        <v>10</v>
      </c>
      <c r="H3590" t="s">
        <v>11</v>
      </c>
    </row>
    <row r="3591" spans="1:8">
      <c r="A3591" s="1" t="s">
        <v>7</v>
      </c>
      <c r="B3591" t="s">
        <v>8</v>
      </c>
      <c r="C3591">
        <v>76</v>
      </c>
      <c r="D3591" t="s">
        <v>9</v>
      </c>
      <c r="E3591" s="35">
        <v>40115</v>
      </c>
      <c r="F3591">
        <v>583</v>
      </c>
      <c r="G3591" t="s">
        <v>10</v>
      </c>
      <c r="H3591" t="s">
        <v>11</v>
      </c>
    </row>
    <row r="3592" spans="1:8">
      <c r="A3592" s="1" t="s">
        <v>7</v>
      </c>
      <c r="B3592" t="s">
        <v>8</v>
      </c>
      <c r="C3592">
        <v>76</v>
      </c>
      <c r="D3592" t="s">
        <v>9</v>
      </c>
      <c r="E3592" s="35">
        <v>40116</v>
      </c>
      <c r="F3592">
        <v>624</v>
      </c>
      <c r="G3592" t="s">
        <v>10</v>
      </c>
      <c r="H3592" t="s">
        <v>11</v>
      </c>
    </row>
    <row r="3593" spans="1:8">
      <c r="A3593" s="1" t="s">
        <v>7</v>
      </c>
      <c r="B3593" t="s">
        <v>8</v>
      </c>
      <c r="C3593">
        <v>76</v>
      </c>
      <c r="D3593" t="s">
        <v>9</v>
      </c>
      <c r="E3593" s="35">
        <v>40117</v>
      </c>
      <c r="F3593">
        <v>591</v>
      </c>
      <c r="G3593" t="s">
        <v>10</v>
      </c>
      <c r="H3593" t="s">
        <v>11</v>
      </c>
    </row>
    <row r="3594" spans="1:8">
      <c r="A3594" s="1" t="s">
        <v>7</v>
      </c>
      <c r="B3594" t="s">
        <v>8</v>
      </c>
      <c r="C3594">
        <v>76</v>
      </c>
      <c r="D3594" t="s">
        <v>9</v>
      </c>
      <c r="E3594" s="35">
        <v>40118</v>
      </c>
      <c r="F3594">
        <v>610</v>
      </c>
      <c r="G3594" t="s">
        <v>10</v>
      </c>
      <c r="H3594" t="s">
        <v>11</v>
      </c>
    </row>
    <row r="3595" spans="1:8">
      <c r="A3595" s="1" t="s">
        <v>7</v>
      </c>
      <c r="B3595" t="s">
        <v>8</v>
      </c>
      <c r="C3595">
        <v>76</v>
      </c>
      <c r="D3595" t="s">
        <v>9</v>
      </c>
      <c r="E3595" s="35">
        <v>40119</v>
      </c>
      <c r="F3595">
        <v>361</v>
      </c>
      <c r="G3595" t="s">
        <v>10</v>
      </c>
      <c r="H3595" t="s">
        <v>11</v>
      </c>
    </row>
    <row r="3596" spans="1:8">
      <c r="A3596" s="1" t="s">
        <v>7</v>
      </c>
      <c r="B3596" t="s">
        <v>8</v>
      </c>
      <c r="C3596">
        <v>76</v>
      </c>
      <c r="D3596" t="s">
        <v>9</v>
      </c>
      <c r="E3596" s="35">
        <v>40120</v>
      </c>
      <c r="F3596">
        <v>550</v>
      </c>
      <c r="G3596" t="s">
        <v>10</v>
      </c>
      <c r="H3596" t="s">
        <v>11</v>
      </c>
    </row>
    <row r="3597" spans="1:8">
      <c r="A3597" s="1" t="s">
        <v>7</v>
      </c>
      <c r="B3597" t="s">
        <v>8</v>
      </c>
      <c r="C3597">
        <v>76</v>
      </c>
      <c r="D3597" t="s">
        <v>9</v>
      </c>
      <c r="E3597" s="35">
        <v>40121</v>
      </c>
      <c r="F3597">
        <v>455</v>
      </c>
      <c r="G3597" t="s">
        <v>10</v>
      </c>
      <c r="H3597" t="s">
        <v>11</v>
      </c>
    </row>
    <row r="3598" spans="1:8">
      <c r="A3598" s="1" t="s">
        <v>7</v>
      </c>
      <c r="B3598" t="s">
        <v>8</v>
      </c>
      <c r="C3598">
        <v>76</v>
      </c>
      <c r="D3598" t="s">
        <v>9</v>
      </c>
      <c r="E3598" s="35">
        <v>40122</v>
      </c>
      <c r="F3598">
        <v>510</v>
      </c>
      <c r="G3598" t="s">
        <v>10</v>
      </c>
      <c r="H3598" t="s">
        <v>11</v>
      </c>
    </row>
    <row r="3599" spans="1:8">
      <c r="A3599" s="1" t="s">
        <v>7</v>
      </c>
      <c r="B3599" t="s">
        <v>8</v>
      </c>
      <c r="C3599">
        <v>76</v>
      </c>
      <c r="D3599" t="s">
        <v>9</v>
      </c>
      <c r="E3599" s="35">
        <v>40123</v>
      </c>
      <c r="F3599">
        <v>404</v>
      </c>
      <c r="G3599" t="s">
        <v>10</v>
      </c>
      <c r="H3599" t="s">
        <v>11</v>
      </c>
    </row>
    <row r="3600" spans="1:8">
      <c r="A3600" s="1" t="s">
        <v>7</v>
      </c>
      <c r="B3600" t="s">
        <v>8</v>
      </c>
      <c r="C3600">
        <v>76</v>
      </c>
      <c r="D3600" t="s">
        <v>9</v>
      </c>
      <c r="E3600" s="35">
        <v>40124</v>
      </c>
      <c r="F3600">
        <v>686</v>
      </c>
      <c r="G3600" t="s">
        <v>10</v>
      </c>
      <c r="H3600" t="s">
        <v>11</v>
      </c>
    </row>
    <row r="3601" spans="1:8">
      <c r="A3601" s="1" t="s">
        <v>7</v>
      </c>
      <c r="B3601" t="s">
        <v>8</v>
      </c>
      <c r="C3601">
        <v>76</v>
      </c>
      <c r="D3601" t="s">
        <v>9</v>
      </c>
      <c r="E3601" s="35">
        <v>40125</v>
      </c>
      <c r="F3601">
        <v>647</v>
      </c>
      <c r="G3601" t="s">
        <v>10</v>
      </c>
      <c r="H3601" t="s">
        <v>11</v>
      </c>
    </row>
    <row r="3602" spans="1:8">
      <c r="A3602" s="1" t="s">
        <v>7</v>
      </c>
      <c r="B3602" t="s">
        <v>8</v>
      </c>
      <c r="C3602">
        <v>76</v>
      </c>
      <c r="D3602" t="s">
        <v>9</v>
      </c>
      <c r="E3602" s="35">
        <v>40126</v>
      </c>
      <c r="F3602">
        <v>527</v>
      </c>
      <c r="G3602" t="s">
        <v>10</v>
      </c>
      <c r="H3602" t="s">
        <v>11</v>
      </c>
    </row>
    <row r="3603" spans="1:8">
      <c r="A3603" s="1" t="s">
        <v>7</v>
      </c>
      <c r="B3603" t="s">
        <v>8</v>
      </c>
      <c r="C3603">
        <v>76</v>
      </c>
      <c r="D3603" t="s">
        <v>9</v>
      </c>
      <c r="E3603" s="35">
        <v>40127</v>
      </c>
      <c r="F3603">
        <v>591</v>
      </c>
      <c r="G3603" t="s">
        <v>10</v>
      </c>
      <c r="H3603" t="s">
        <v>11</v>
      </c>
    </row>
    <row r="3604" spans="1:8">
      <c r="A3604" s="1" t="s">
        <v>7</v>
      </c>
      <c r="B3604" t="s">
        <v>8</v>
      </c>
      <c r="C3604">
        <v>76</v>
      </c>
      <c r="D3604" t="s">
        <v>9</v>
      </c>
      <c r="E3604" s="35">
        <v>40128</v>
      </c>
      <c r="F3604">
        <v>707</v>
      </c>
      <c r="G3604" t="s">
        <v>10</v>
      </c>
      <c r="H3604" t="s">
        <v>11</v>
      </c>
    </row>
    <row r="3605" spans="1:8">
      <c r="A3605" s="1" t="s">
        <v>7</v>
      </c>
      <c r="B3605" t="s">
        <v>8</v>
      </c>
      <c r="C3605">
        <v>76</v>
      </c>
      <c r="D3605" t="s">
        <v>9</v>
      </c>
      <c r="E3605" s="35">
        <v>40129</v>
      </c>
      <c r="F3605">
        <v>726</v>
      </c>
      <c r="G3605" t="s">
        <v>10</v>
      </c>
      <c r="H3605" t="s">
        <v>11</v>
      </c>
    </row>
    <row r="3606" spans="1:8">
      <c r="A3606" s="1" t="s">
        <v>7</v>
      </c>
      <c r="B3606" t="s">
        <v>8</v>
      </c>
      <c r="C3606">
        <v>76</v>
      </c>
      <c r="D3606" t="s">
        <v>9</v>
      </c>
      <c r="E3606" s="35">
        <v>40130</v>
      </c>
      <c r="F3606">
        <v>882</v>
      </c>
      <c r="G3606" t="s">
        <v>10</v>
      </c>
      <c r="H3606" t="s">
        <v>11</v>
      </c>
    </row>
    <row r="3607" spans="1:8">
      <c r="A3607" s="1" t="s">
        <v>7</v>
      </c>
      <c r="B3607" t="s">
        <v>8</v>
      </c>
      <c r="C3607">
        <v>76</v>
      </c>
      <c r="D3607" t="s">
        <v>9</v>
      </c>
      <c r="E3607" s="35">
        <v>40131</v>
      </c>
      <c r="F3607">
        <v>769</v>
      </c>
      <c r="G3607" t="s">
        <v>10</v>
      </c>
      <c r="H3607" t="s">
        <v>11</v>
      </c>
    </row>
    <row r="3608" spans="1:8">
      <c r="A3608" s="1" t="s">
        <v>7</v>
      </c>
      <c r="B3608" t="s">
        <v>8</v>
      </c>
      <c r="C3608">
        <v>76</v>
      </c>
      <c r="D3608" t="s">
        <v>9</v>
      </c>
      <c r="E3608" s="35">
        <v>40132</v>
      </c>
      <c r="F3608">
        <v>693</v>
      </c>
      <c r="G3608" t="s">
        <v>10</v>
      </c>
      <c r="H3608" t="s">
        <v>11</v>
      </c>
    </row>
    <row r="3609" spans="1:8">
      <c r="A3609" s="1" t="s">
        <v>7</v>
      </c>
      <c r="B3609" t="s">
        <v>8</v>
      </c>
      <c r="C3609">
        <v>76</v>
      </c>
      <c r="D3609" t="s">
        <v>9</v>
      </c>
      <c r="E3609" s="35">
        <v>40133</v>
      </c>
      <c r="F3609">
        <v>1258</v>
      </c>
      <c r="G3609" t="s">
        <v>10</v>
      </c>
      <c r="H3609" t="s">
        <v>11</v>
      </c>
    </row>
    <row r="3610" spans="1:8">
      <c r="A3610" s="1" t="s">
        <v>7</v>
      </c>
      <c r="B3610" t="s">
        <v>8</v>
      </c>
      <c r="C3610">
        <v>76</v>
      </c>
      <c r="D3610" t="s">
        <v>9</v>
      </c>
      <c r="E3610" s="35">
        <v>40134</v>
      </c>
      <c r="F3610">
        <v>1282</v>
      </c>
      <c r="G3610" t="s">
        <v>10</v>
      </c>
      <c r="H3610" t="s">
        <v>11</v>
      </c>
    </row>
    <row r="3611" spans="1:8">
      <c r="A3611" s="1" t="s">
        <v>7</v>
      </c>
      <c r="B3611" t="s">
        <v>8</v>
      </c>
      <c r="C3611">
        <v>76</v>
      </c>
      <c r="D3611" t="s">
        <v>9</v>
      </c>
      <c r="E3611" s="35">
        <v>40135</v>
      </c>
      <c r="F3611">
        <v>1251</v>
      </c>
      <c r="G3611" t="s">
        <v>10</v>
      </c>
      <c r="H3611" t="s">
        <v>11</v>
      </c>
    </row>
    <row r="3612" spans="1:8">
      <c r="A3612" s="1" t="s">
        <v>7</v>
      </c>
      <c r="B3612" t="s">
        <v>8</v>
      </c>
      <c r="C3612">
        <v>76</v>
      </c>
      <c r="D3612" t="s">
        <v>9</v>
      </c>
      <c r="E3612" s="35">
        <v>40136</v>
      </c>
      <c r="F3612">
        <v>1262</v>
      </c>
      <c r="G3612" t="s">
        <v>10</v>
      </c>
      <c r="H3612" t="s">
        <v>11</v>
      </c>
    </row>
    <row r="3613" spans="1:8">
      <c r="A3613" s="1" t="s">
        <v>7</v>
      </c>
      <c r="B3613" t="s">
        <v>8</v>
      </c>
      <c r="C3613">
        <v>76</v>
      </c>
      <c r="D3613" t="s">
        <v>9</v>
      </c>
      <c r="E3613" s="35">
        <v>40137</v>
      </c>
      <c r="F3613">
        <v>1352</v>
      </c>
      <c r="G3613" t="s">
        <v>10</v>
      </c>
      <c r="H3613" t="s">
        <v>11</v>
      </c>
    </row>
    <row r="3614" spans="1:8">
      <c r="A3614" s="1" t="s">
        <v>7</v>
      </c>
      <c r="B3614" t="s">
        <v>8</v>
      </c>
      <c r="C3614">
        <v>76</v>
      </c>
      <c r="D3614" t="s">
        <v>9</v>
      </c>
      <c r="E3614" s="35">
        <v>40138</v>
      </c>
      <c r="F3614">
        <v>1460</v>
      </c>
      <c r="G3614" t="s">
        <v>10</v>
      </c>
      <c r="H3614" t="s">
        <v>11</v>
      </c>
    </row>
    <row r="3615" spans="1:8">
      <c r="A3615" s="1" t="s">
        <v>7</v>
      </c>
      <c r="B3615" t="s">
        <v>8</v>
      </c>
      <c r="C3615">
        <v>76</v>
      </c>
      <c r="D3615" t="s">
        <v>9</v>
      </c>
      <c r="E3615" s="35">
        <v>40139</v>
      </c>
      <c r="F3615">
        <v>1497</v>
      </c>
      <c r="G3615" t="s">
        <v>10</v>
      </c>
      <c r="H3615" t="s">
        <v>11</v>
      </c>
    </row>
    <row r="3616" spans="1:8">
      <c r="A3616" s="1" t="s">
        <v>7</v>
      </c>
      <c r="B3616" t="s">
        <v>8</v>
      </c>
      <c r="C3616">
        <v>76</v>
      </c>
      <c r="D3616" t="s">
        <v>9</v>
      </c>
      <c r="E3616" s="35">
        <v>40140</v>
      </c>
      <c r="F3616">
        <v>1366</v>
      </c>
      <c r="G3616" t="s">
        <v>10</v>
      </c>
      <c r="H3616" t="s">
        <v>11</v>
      </c>
    </row>
    <row r="3617" spans="1:8">
      <c r="A3617" s="1" t="s">
        <v>7</v>
      </c>
      <c r="B3617" t="s">
        <v>8</v>
      </c>
      <c r="C3617">
        <v>76</v>
      </c>
      <c r="D3617" t="s">
        <v>9</v>
      </c>
      <c r="E3617" s="35">
        <v>40141</v>
      </c>
      <c r="F3617">
        <v>1326</v>
      </c>
      <c r="G3617" t="s">
        <v>10</v>
      </c>
      <c r="H3617" t="s">
        <v>11</v>
      </c>
    </row>
    <row r="3618" spans="1:8">
      <c r="A3618" s="1" t="s">
        <v>7</v>
      </c>
      <c r="B3618" t="s">
        <v>8</v>
      </c>
      <c r="C3618">
        <v>76</v>
      </c>
      <c r="D3618" t="s">
        <v>9</v>
      </c>
      <c r="E3618" s="35">
        <v>40142</v>
      </c>
      <c r="F3618">
        <v>1575</v>
      </c>
      <c r="G3618" t="s">
        <v>10</v>
      </c>
      <c r="H3618" t="s">
        <v>11</v>
      </c>
    </row>
    <row r="3619" spans="1:8">
      <c r="A3619" s="1" t="s">
        <v>7</v>
      </c>
      <c r="B3619" t="s">
        <v>8</v>
      </c>
      <c r="C3619">
        <v>76</v>
      </c>
      <c r="D3619" t="s">
        <v>9</v>
      </c>
      <c r="E3619" s="35">
        <v>40143</v>
      </c>
      <c r="F3619">
        <v>1265</v>
      </c>
      <c r="G3619" t="s">
        <v>10</v>
      </c>
      <c r="H3619" t="s">
        <v>11</v>
      </c>
    </row>
    <row r="3620" spans="1:8">
      <c r="A3620" s="1" t="s">
        <v>7</v>
      </c>
      <c r="B3620" t="s">
        <v>8</v>
      </c>
      <c r="C3620">
        <v>76</v>
      </c>
      <c r="D3620" t="s">
        <v>9</v>
      </c>
      <c r="E3620" s="35">
        <v>40144</v>
      </c>
      <c r="F3620">
        <v>1434</v>
      </c>
      <c r="G3620" t="s">
        <v>10</v>
      </c>
      <c r="H3620" t="s">
        <v>11</v>
      </c>
    </row>
    <row r="3621" spans="1:8">
      <c r="A3621" s="1" t="s">
        <v>7</v>
      </c>
      <c r="B3621" t="s">
        <v>8</v>
      </c>
      <c r="C3621">
        <v>76</v>
      </c>
      <c r="D3621" t="s">
        <v>9</v>
      </c>
      <c r="E3621" s="35">
        <v>40145</v>
      </c>
      <c r="F3621">
        <v>1649</v>
      </c>
      <c r="G3621" t="s">
        <v>10</v>
      </c>
      <c r="H3621" t="s">
        <v>11</v>
      </c>
    </row>
    <row r="3622" spans="1:8">
      <c r="A3622" s="1" t="s">
        <v>7</v>
      </c>
      <c r="B3622" t="s">
        <v>8</v>
      </c>
      <c r="C3622">
        <v>76</v>
      </c>
      <c r="D3622" t="s">
        <v>9</v>
      </c>
      <c r="E3622" s="35">
        <v>40146</v>
      </c>
      <c r="F3622">
        <v>1504</v>
      </c>
      <c r="G3622" t="s">
        <v>10</v>
      </c>
      <c r="H3622" t="s">
        <v>11</v>
      </c>
    </row>
    <row r="3623" spans="1:8">
      <c r="A3623" s="1" t="s">
        <v>7</v>
      </c>
      <c r="B3623" t="s">
        <v>8</v>
      </c>
      <c r="C3623">
        <v>76</v>
      </c>
      <c r="D3623" t="s">
        <v>9</v>
      </c>
      <c r="E3623" s="35">
        <v>40147</v>
      </c>
      <c r="F3623">
        <v>1303</v>
      </c>
      <c r="G3623" t="s">
        <v>10</v>
      </c>
      <c r="H3623" t="s">
        <v>11</v>
      </c>
    </row>
    <row r="3624" spans="1:8">
      <c r="A3624" s="1" t="s">
        <v>7</v>
      </c>
      <c r="B3624" t="s">
        <v>8</v>
      </c>
      <c r="C3624">
        <v>76</v>
      </c>
      <c r="D3624" t="s">
        <v>9</v>
      </c>
      <c r="E3624" s="35">
        <v>40148</v>
      </c>
      <c r="F3624">
        <v>1336</v>
      </c>
      <c r="G3624" t="s">
        <v>10</v>
      </c>
      <c r="H3624" t="s">
        <v>11</v>
      </c>
    </row>
    <row r="3625" spans="1:8">
      <c r="A3625" s="1" t="s">
        <v>7</v>
      </c>
      <c r="B3625" t="s">
        <v>8</v>
      </c>
      <c r="C3625">
        <v>76</v>
      </c>
      <c r="D3625" t="s">
        <v>9</v>
      </c>
      <c r="E3625" s="35">
        <v>40149</v>
      </c>
      <c r="F3625">
        <v>1418</v>
      </c>
      <c r="G3625" t="s">
        <v>10</v>
      </c>
      <c r="H3625" t="s">
        <v>11</v>
      </c>
    </row>
    <row r="3626" spans="1:8">
      <c r="A3626" s="1" t="s">
        <v>7</v>
      </c>
      <c r="B3626" t="s">
        <v>8</v>
      </c>
      <c r="C3626">
        <v>76</v>
      </c>
      <c r="D3626" t="s">
        <v>9</v>
      </c>
      <c r="E3626" s="35">
        <v>40150</v>
      </c>
      <c r="F3626">
        <v>1596</v>
      </c>
      <c r="G3626" t="s">
        <v>10</v>
      </c>
      <c r="H3626" t="s">
        <v>11</v>
      </c>
    </row>
    <row r="3627" spans="1:8">
      <c r="A3627" s="1" t="s">
        <v>7</v>
      </c>
      <c r="B3627" t="s">
        <v>8</v>
      </c>
      <c r="C3627">
        <v>76</v>
      </c>
      <c r="D3627" t="s">
        <v>9</v>
      </c>
      <c r="E3627" s="35">
        <v>40151</v>
      </c>
      <c r="F3627">
        <v>1578</v>
      </c>
      <c r="G3627" t="s">
        <v>10</v>
      </c>
      <c r="H3627" t="s">
        <v>11</v>
      </c>
    </row>
    <row r="3628" spans="1:8">
      <c r="A3628" s="1" t="s">
        <v>7</v>
      </c>
      <c r="B3628" t="s">
        <v>8</v>
      </c>
      <c r="C3628">
        <v>76</v>
      </c>
      <c r="D3628" t="s">
        <v>9</v>
      </c>
      <c r="E3628" s="35">
        <v>40152</v>
      </c>
      <c r="F3628">
        <v>1730</v>
      </c>
      <c r="G3628" t="s">
        <v>10</v>
      </c>
      <c r="H3628" t="s">
        <v>11</v>
      </c>
    </row>
    <row r="3629" spans="1:8">
      <c r="A3629" s="1" t="s">
        <v>7</v>
      </c>
      <c r="B3629" t="s">
        <v>8</v>
      </c>
      <c r="C3629">
        <v>76</v>
      </c>
      <c r="D3629" t="s">
        <v>9</v>
      </c>
      <c r="E3629" s="35">
        <v>40153</v>
      </c>
      <c r="F3629">
        <v>1382</v>
      </c>
      <c r="G3629" t="s">
        <v>10</v>
      </c>
      <c r="H3629" t="s">
        <v>11</v>
      </c>
    </row>
    <row r="3630" spans="1:8">
      <c r="A3630" s="1" t="s">
        <v>7</v>
      </c>
      <c r="B3630" t="s">
        <v>8</v>
      </c>
      <c r="C3630">
        <v>76</v>
      </c>
      <c r="D3630" t="s">
        <v>9</v>
      </c>
      <c r="E3630" s="35">
        <v>40154</v>
      </c>
      <c r="F3630">
        <v>1388</v>
      </c>
      <c r="G3630" t="s">
        <v>10</v>
      </c>
      <c r="H3630" t="s">
        <v>11</v>
      </c>
    </row>
    <row r="3631" spans="1:8">
      <c r="A3631" s="1" t="s">
        <v>7</v>
      </c>
      <c r="B3631" t="s">
        <v>8</v>
      </c>
      <c r="C3631">
        <v>76</v>
      </c>
      <c r="D3631" t="s">
        <v>9</v>
      </c>
      <c r="E3631" s="35">
        <v>40155</v>
      </c>
      <c r="F3631">
        <v>1446</v>
      </c>
      <c r="G3631" t="s">
        <v>10</v>
      </c>
      <c r="H3631" t="s">
        <v>11</v>
      </c>
    </row>
    <row r="3632" spans="1:8">
      <c r="A3632" s="1" t="s">
        <v>7</v>
      </c>
      <c r="B3632" t="s">
        <v>8</v>
      </c>
      <c r="C3632">
        <v>76</v>
      </c>
      <c r="D3632" t="s">
        <v>9</v>
      </c>
      <c r="E3632" s="35">
        <v>40156</v>
      </c>
      <c r="F3632">
        <v>1432</v>
      </c>
      <c r="G3632" t="s">
        <v>10</v>
      </c>
      <c r="H3632" t="s">
        <v>11</v>
      </c>
    </row>
    <row r="3633" spans="1:8">
      <c r="A3633" s="1" t="s">
        <v>7</v>
      </c>
      <c r="B3633" t="s">
        <v>8</v>
      </c>
      <c r="C3633">
        <v>76</v>
      </c>
      <c r="D3633" t="s">
        <v>9</v>
      </c>
      <c r="E3633" s="35">
        <v>40157</v>
      </c>
      <c r="F3633">
        <v>1311</v>
      </c>
      <c r="G3633" t="s">
        <v>10</v>
      </c>
      <c r="H3633" t="s">
        <v>11</v>
      </c>
    </row>
    <row r="3634" spans="1:8">
      <c r="A3634" s="1" t="s">
        <v>7</v>
      </c>
      <c r="B3634" t="s">
        <v>8</v>
      </c>
      <c r="C3634">
        <v>76</v>
      </c>
      <c r="D3634" t="s">
        <v>9</v>
      </c>
      <c r="E3634" s="35">
        <v>40158</v>
      </c>
      <c r="F3634">
        <v>1798</v>
      </c>
      <c r="G3634" t="s">
        <v>10</v>
      </c>
      <c r="H3634" t="s">
        <v>11</v>
      </c>
    </row>
    <row r="3635" spans="1:8">
      <c r="A3635" s="1" t="s">
        <v>7</v>
      </c>
      <c r="B3635" t="s">
        <v>8</v>
      </c>
      <c r="C3635">
        <v>76</v>
      </c>
      <c r="D3635" t="s">
        <v>9</v>
      </c>
      <c r="E3635" s="35">
        <v>40159</v>
      </c>
      <c r="F3635">
        <v>2790</v>
      </c>
      <c r="G3635" t="s">
        <v>10</v>
      </c>
      <c r="H3635" t="s">
        <v>11</v>
      </c>
    </row>
    <row r="3636" spans="1:8">
      <c r="A3636" s="1" t="s">
        <v>7</v>
      </c>
      <c r="B3636" t="s">
        <v>8</v>
      </c>
      <c r="C3636">
        <v>76</v>
      </c>
      <c r="D3636" t="s">
        <v>9</v>
      </c>
      <c r="E3636" s="35">
        <v>40160</v>
      </c>
      <c r="F3636">
        <v>3973</v>
      </c>
      <c r="G3636" t="s">
        <v>10</v>
      </c>
      <c r="H3636" t="s">
        <v>11</v>
      </c>
    </row>
    <row r="3637" spans="1:8">
      <c r="A3637" s="1" t="s">
        <v>7</v>
      </c>
      <c r="B3637" t="s">
        <v>8</v>
      </c>
      <c r="C3637">
        <v>76</v>
      </c>
      <c r="D3637" t="s">
        <v>9</v>
      </c>
      <c r="E3637" s="35">
        <v>40161</v>
      </c>
      <c r="F3637">
        <v>2607</v>
      </c>
      <c r="G3637" t="s">
        <v>10</v>
      </c>
      <c r="H3637" t="s">
        <v>11</v>
      </c>
    </row>
    <row r="3638" spans="1:8">
      <c r="A3638" s="1" t="s">
        <v>7</v>
      </c>
      <c r="B3638" t="s">
        <v>8</v>
      </c>
      <c r="C3638">
        <v>76</v>
      </c>
      <c r="D3638" t="s">
        <v>9</v>
      </c>
      <c r="E3638" s="35">
        <v>40162</v>
      </c>
      <c r="F3638" t="s">
        <v>12</v>
      </c>
      <c r="G3638" t="s">
        <v>10</v>
      </c>
      <c r="H3638" t="s">
        <v>11</v>
      </c>
    </row>
    <row r="3639" spans="1:8">
      <c r="A3639" s="1" t="s">
        <v>7</v>
      </c>
      <c r="B3639" t="s">
        <v>8</v>
      </c>
      <c r="C3639">
        <v>76</v>
      </c>
      <c r="D3639" t="s">
        <v>9</v>
      </c>
      <c r="E3639" s="35">
        <v>40163</v>
      </c>
      <c r="F3639">
        <v>1399</v>
      </c>
      <c r="G3639" t="s">
        <v>10</v>
      </c>
      <c r="H3639" t="s">
        <v>11</v>
      </c>
    </row>
    <row r="3640" spans="1:8">
      <c r="A3640" s="1" t="s">
        <v>7</v>
      </c>
      <c r="B3640" t="s">
        <v>8</v>
      </c>
      <c r="C3640">
        <v>76</v>
      </c>
      <c r="D3640" t="s">
        <v>9</v>
      </c>
      <c r="E3640" s="35">
        <v>40164</v>
      </c>
      <c r="F3640">
        <v>1753</v>
      </c>
      <c r="G3640" t="s">
        <v>10</v>
      </c>
      <c r="H3640" t="s">
        <v>11</v>
      </c>
    </row>
    <row r="3641" spans="1:8">
      <c r="A3641" s="1" t="s">
        <v>7</v>
      </c>
      <c r="B3641" t="s">
        <v>8</v>
      </c>
      <c r="C3641">
        <v>76</v>
      </c>
      <c r="D3641" t="s">
        <v>9</v>
      </c>
      <c r="E3641" s="35">
        <v>40165</v>
      </c>
      <c r="F3641">
        <v>1400</v>
      </c>
      <c r="G3641" t="s">
        <v>10</v>
      </c>
      <c r="H3641" t="s">
        <v>11</v>
      </c>
    </row>
    <row r="3642" spans="1:8">
      <c r="A3642" s="1" t="s">
        <v>7</v>
      </c>
      <c r="B3642" t="s">
        <v>8</v>
      </c>
      <c r="C3642">
        <v>76</v>
      </c>
      <c r="D3642" t="s">
        <v>9</v>
      </c>
      <c r="E3642" s="35">
        <v>40166</v>
      </c>
      <c r="F3642">
        <v>1627</v>
      </c>
      <c r="G3642" t="s">
        <v>10</v>
      </c>
      <c r="H3642" t="s">
        <v>11</v>
      </c>
    </row>
    <row r="3643" spans="1:8">
      <c r="A3643" s="1" t="s">
        <v>7</v>
      </c>
      <c r="B3643" t="s">
        <v>8</v>
      </c>
      <c r="C3643">
        <v>76</v>
      </c>
      <c r="D3643" t="s">
        <v>9</v>
      </c>
      <c r="E3643" s="35">
        <v>40167</v>
      </c>
      <c r="F3643">
        <v>1413</v>
      </c>
      <c r="G3643" t="s">
        <v>10</v>
      </c>
      <c r="H3643" t="s">
        <v>11</v>
      </c>
    </row>
    <row r="3644" spans="1:8">
      <c r="A3644" s="1" t="s">
        <v>7</v>
      </c>
      <c r="B3644" t="s">
        <v>8</v>
      </c>
      <c r="C3644">
        <v>76</v>
      </c>
      <c r="D3644" t="s">
        <v>9</v>
      </c>
      <c r="E3644" s="35">
        <v>40168</v>
      </c>
      <c r="F3644">
        <v>1417</v>
      </c>
      <c r="G3644" t="s">
        <v>10</v>
      </c>
      <c r="H3644" t="s">
        <v>11</v>
      </c>
    </row>
    <row r="3645" spans="1:8">
      <c r="A3645" s="1" t="s">
        <v>7</v>
      </c>
      <c r="B3645" t="s">
        <v>8</v>
      </c>
      <c r="C3645">
        <v>76</v>
      </c>
      <c r="D3645" t="s">
        <v>9</v>
      </c>
      <c r="E3645" s="35">
        <v>40169</v>
      </c>
      <c r="F3645">
        <v>1741</v>
      </c>
      <c r="G3645" t="s">
        <v>10</v>
      </c>
      <c r="H3645" t="s">
        <v>11</v>
      </c>
    </row>
    <row r="3646" spans="1:8">
      <c r="A3646" s="1" t="s">
        <v>7</v>
      </c>
      <c r="B3646" t="s">
        <v>8</v>
      </c>
      <c r="C3646">
        <v>76</v>
      </c>
      <c r="D3646" t="s">
        <v>9</v>
      </c>
      <c r="E3646" s="35">
        <v>40170</v>
      </c>
      <c r="F3646">
        <v>1743</v>
      </c>
      <c r="G3646" t="s">
        <v>10</v>
      </c>
      <c r="H3646" t="s">
        <v>11</v>
      </c>
    </row>
    <row r="3647" spans="1:8">
      <c r="A3647" s="1" t="s">
        <v>7</v>
      </c>
      <c r="B3647" t="s">
        <v>8</v>
      </c>
      <c r="C3647">
        <v>76</v>
      </c>
      <c r="D3647" t="s">
        <v>9</v>
      </c>
      <c r="E3647" s="35">
        <v>40171</v>
      </c>
      <c r="F3647">
        <v>1656</v>
      </c>
      <c r="G3647" t="s">
        <v>10</v>
      </c>
      <c r="H3647" t="s">
        <v>11</v>
      </c>
    </row>
    <row r="3648" spans="1:8">
      <c r="A3648" s="1" t="s">
        <v>7</v>
      </c>
      <c r="B3648" t="s">
        <v>8</v>
      </c>
      <c r="C3648">
        <v>76</v>
      </c>
      <c r="D3648" t="s">
        <v>9</v>
      </c>
      <c r="E3648" s="35">
        <v>40172</v>
      </c>
      <c r="F3648">
        <v>1518</v>
      </c>
      <c r="G3648" t="s">
        <v>10</v>
      </c>
      <c r="H3648" t="s">
        <v>11</v>
      </c>
    </row>
    <row r="3649" spans="1:8">
      <c r="A3649" s="1" t="s">
        <v>7</v>
      </c>
      <c r="B3649" t="s">
        <v>8</v>
      </c>
      <c r="C3649">
        <v>76</v>
      </c>
      <c r="D3649" t="s">
        <v>9</v>
      </c>
      <c r="E3649" s="35">
        <v>40173</v>
      </c>
      <c r="F3649">
        <v>1317</v>
      </c>
      <c r="G3649" t="s">
        <v>10</v>
      </c>
      <c r="H3649" t="s">
        <v>11</v>
      </c>
    </row>
    <row r="3650" spans="1:8">
      <c r="A3650" s="1" t="s">
        <v>7</v>
      </c>
      <c r="B3650" t="s">
        <v>8</v>
      </c>
      <c r="C3650">
        <v>76</v>
      </c>
      <c r="D3650" t="s">
        <v>9</v>
      </c>
      <c r="E3650" s="35">
        <v>40174</v>
      </c>
      <c r="F3650">
        <v>1474</v>
      </c>
      <c r="G3650" t="s">
        <v>10</v>
      </c>
      <c r="H3650" t="s">
        <v>11</v>
      </c>
    </row>
    <row r="3651" spans="1:8">
      <c r="A3651" s="1" t="s">
        <v>7</v>
      </c>
      <c r="B3651" t="s">
        <v>8</v>
      </c>
      <c r="C3651">
        <v>76</v>
      </c>
      <c r="D3651" t="s">
        <v>9</v>
      </c>
      <c r="E3651" s="35">
        <v>40175</v>
      </c>
      <c r="F3651">
        <v>1234</v>
      </c>
      <c r="G3651" t="s">
        <v>10</v>
      </c>
      <c r="H3651" t="s">
        <v>11</v>
      </c>
    </row>
    <row r="3652" spans="1:8">
      <c r="A3652" s="1" t="s">
        <v>7</v>
      </c>
      <c r="B3652" t="s">
        <v>8</v>
      </c>
      <c r="C3652">
        <v>76</v>
      </c>
      <c r="D3652" t="s">
        <v>9</v>
      </c>
      <c r="E3652" s="35">
        <v>40176</v>
      </c>
      <c r="F3652">
        <v>938</v>
      </c>
      <c r="G3652" t="s">
        <v>10</v>
      </c>
      <c r="H3652" t="s">
        <v>11</v>
      </c>
    </row>
    <row r="3653" spans="1:8">
      <c r="A3653" s="1" t="s">
        <v>7</v>
      </c>
      <c r="B3653" t="s">
        <v>8</v>
      </c>
      <c r="C3653">
        <v>76</v>
      </c>
      <c r="D3653" t="s">
        <v>9</v>
      </c>
      <c r="E3653" s="35">
        <v>40177</v>
      </c>
      <c r="F3653">
        <v>943</v>
      </c>
      <c r="G3653" t="s">
        <v>10</v>
      </c>
      <c r="H3653" t="s">
        <v>11</v>
      </c>
    </row>
    <row r="3654" spans="1:8">
      <c r="A3654" s="1" t="s">
        <v>7</v>
      </c>
      <c r="B3654" t="s">
        <v>8</v>
      </c>
      <c r="C3654">
        <v>76</v>
      </c>
      <c r="D3654" t="s">
        <v>9</v>
      </c>
      <c r="E3654" s="35">
        <v>40178</v>
      </c>
      <c r="F3654">
        <v>1075</v>
      </c>
      <c r="G3654" t="s">
        <v>10</v>
      </c>
      <c r="H3654" t="s">
        <v>11</v>
      </c>
    </row>
    <row r="3655" spans="1:8">
      <c r="A3655" s="1" t="s">
        <v>7</v>
      </c>
      <c r="B3655" t="s">
        <v>8</v>
      </c>
      <c r="C3655">
        <v>76</v>
      </c>
      <c r="D3655" t="s">
        <v>9</v>
      </c>
      <c r="E3655" s="35">
        <v>40179</v>
      </c>
      <c r="F3655">
        <v>1033</v>
      </c>
      <c r="G3655" t="s">
        <v>10</v>
      </c>
      <c r="H3655" t="s">
        <v>11</v>
      </c>
    </row>
    <row r="3656" spans="1:8">
      <c r="A3656" s="1" t="s">
        <v>7</v>
      </c>
      <c r="B3656" t="s">
        <v>8</v>
      </c>
      <c r="C3656">
        <v>76</v>
      </c>
      <c r="D3656" t="s">
        <v>9</v>
      </c>
      <c r="E3656" s="35">
        <v>40180</v>
      </c>
      <c r="F3656">
        <v>1385</v>
      </c>
      <c r="G3656" t="s">
        <v>10</v>
      </c>
      <c r="H3656" t="s">
        <v>11</v>
      </c>
    </row>
    <row r="3657" spans="1:8">
      <c r="A3657" s="1" t="s">
        <v>7</v>
      </c>
      <c r="B3657" t="s">
        <v>8</v>
      </c>
      <c r="C3657">
        <v>76</v>
      </c>
      <c r="D3657" t="s">
        <v>9</v>
      </c>
      <c r="E3657" s="35">
        <v>40181</v>
      </c>
      <c r="F3657">
        <v>1354</v>
      </c>
      <c r="G3657" t="s">
        <v>10</v>
      </c>
      <c r="H3657" t="s">
        <v>11</v>
      </c>
    </row>
    <row r="3658" spans="1:8">
      <c r="A3658" s="1" t="s">
        <v>7</v>
      </c>
      <c r="B3658" t="s">
        <v>8</v>
      </c>
      <c r="C3658">
        <v>76</v>
      </c>
      <c r="D3658" t="s">
        <v>9</v>
      </c>
      <c r="E3658" s="35">
        <v>40182</v>
      </c>
      <c r="F3658">
        <v>1006</v>
      </c>
      <c r="G3658" t="s">
        <v>10</v>
      </c>
      <c r="H3658" t="s">
        <v>11</v>
      </c>
    </row>
    <row r="3659" spans="1:8">
      <c r="A3659" s="1" t="s">
        <v>7</v>
      </c>
      <c r="B3659" t="s">
        <v>8</v>
      </c>
      <c r="C3659">
        <v>76</v>
      </c>
      <c r="D3659" t="s">
        <v>9</v>
      </c>
      <c r="E3659" s="35">
        <v>40183</v>
      </c>
      <c r="F3659">
        <v>1546</v>
      </c>
      <c r="G3659" t="s">
        <v>10</v>
      </c>
      <c r="H3659" t="s">
        <v>11</v>
      </c>
    </row>
    <row r="3660" spans="1:8">
      <c r="A3660" s="1" t="s">
        <v>7</v>
      </c>
      <c r="B3660" t="s">
        <v>8</v>
      </c>
      <c r="C3660">
        <v>76</v>
      </c>
      <c r="D3660" t="s">
        <v>9</v>
      </c>
      <c r="E3660" s="35">
        <v>40184</v>
      </c>
      <c r="F3660">
        <v>935</v>
      </c>
      <c r="G3660" t="s">
        <v>10</v>
      </c>
      <c r="H3660" t="s">
        <v>11</v>
      </c>
    </row>
    <row r="3661" spans="1:8">
      <c r="A3661" s="1" t="s">
        <v>7</v>
      </c>
      <c r="B3661" t="s">
        <v>8</v>
      </c>
      <c r="C3661">
        <v>76</v>
      </c>
      <c r="D3661" t="s">
        <v>9</v>
      </c>
      <c r="E3661" s="35">
        <v>40185</v>
      </c>
      <c r="F3661">
        <v>884</v>
      </c>
      <c r="G3661" t="s">
        <v>10</v>
      </c>
      <c r="H3661" t="s">
        <v>11</v>
      </c>
    </row>
    <row r="3662" spans="1:8">
      <c r="A3662" s="1" t="s">
        <v>7</v>
      </c>
      <c r="B3662" t="s">
        <v>8</v>
      </c>
      <c r="C3662">
        <v>76</v>
      </c>
      <c r="D3662" t="s">
        <v>9</v>
      </c>
      <c r="E3662" s="35">
        <v>40186</v>
      </c>
      <c r="F3662">
        <v>974</v>
      </c>
      <c r="G3662" t="s">
        <v>10</v>
      </c>
      <c r="H3662" t="s">
        <v>11</v>
      </c>
    </row>
    <row r="3663" spans="1:8">
      <c r="A3663" s="1" t="s">
        <v>7</v>
      </c>
      <c r="B3663" t="s">
        <v>8</v>
      </c>
      <c r="C3663">
        <v>76</v>
      </c>
      <c r="D3663" t="s">
        <v>9</v>
      </c>
      <c r="E3663" s="35">
        <v>40187</v>
      </c>
      <c r="F3663">
        <v>1163</v>
      </c>
      <c r="G3663" t="s">
        <v>10</v>
      </c>
      <c r="H3663" t="s">
        <v>11</v>
      </c>
    </row>
    <row r="3664" spans="1:8">
      <c r="A3664" s="1" t="s">
        <v>7</v>
      </c>
      <c r="B3664" t="s">
        <v>8</v>
      </c>
      <c r="C3664">
        <v>76</v>
      </c>
      <c r="D3664" t="s">
        <v>9</v>
      </c>
      <c r="E3664" s="35">
        <v>40188</v>
      </c>
      <c r="F3664">
        <v>1349</v>
      </c>
      <c r="G3664" t="s">
        <v>10</v>
      </c>
      <c r="H3664" t="s">
        <v>11</v>
      </c>
    </row>
    <row r="3665" spans="1:8">
      <c r="A3665" s="1" t="s">
        <v>7</v>
      </c>
      <c r="B3665" t="s">
        <v>8</v>
      </c>
      <c r="C3665">
        <v>76</v>
      </c>
      <c r="D3665" t="s">
        <v>9</v>
      </c>
      <c r="E3665" s="35">
        <v>40189</v>
      </c>
      <c r="F3665">
        <v>1096</v>
      </c>
      <c r="G3665" t="s">
        <v>10</v>
      </c>
      <c r="H3665" t="s">
        <v>11</v>
      </c>
    </row>
    <row r="3666" spans="1:8">
      <c r="A3666" s="1" t="s">
        <v>7</v>
      </c>
      <c r="B3666" t="s">
        <v>8</v>
      </c>
      <c r="C3666">
        <v>76</v>
      </c>
      <c r="D3666" t="s">
        <v>9</v>
      </c>
      <c r="E3666" s="35">
        <v>40190</v>
      </c>
      <c r="F3666">
        <v>1461</v>
      </c>
      <c r="G3666" t="s">
        <v>10</v>
      </c>
      <c r="H3666" t="s">
        <v>11</v>
      </c>
    </row>
    <row r="3667" spans="1:8">
      <c r="A3667" s="1" t="s">
        <v>7</v>
      </c>
      <c r="B3667" t="s">
        <v>8</v>
      </c>
      <c r="C3667">
        <v>76</v>
      </c>
      <c r="D3667" t="s">
        <v>9</v>
      </c>
      <c r="E3667" s="35">
        <v>40191</v>
      </c>
      <c r="F3667">
        <v>2703</v>
      </c>
      <c r="G3667" t="s">
        <v>10</v>
      </c>
      <c r="H3667" t="s">
        <v>11</v>
      </c>
    </row>
    <row r="3668" spans="1:8">
      <c r="A3668" s="1" t="s">
        <v>7</v>
      </c>
      <c r="B3668" t="s">
        <v>8</v>
      </c>
      <c r="C3668">
        <v>76</v>
      </c>
      <c r="D3668" t="s">
        <v>9</v>
      </c>
      <c r="E3668" s="35">
        <v>40192</v>
      </c>
      <c r="F3668">
        <v>2688</v>
      </c>
      <c r="G3668" t="s">
        <v>10</v>
      </c>
      <c r="H3668" t="s">
        <v>11</v>
      </c>
    </row>
    <row r="3669" spans="1:8">
      <c r="A3669" s="1" t="s">
        <v>7</v>
      </c>
      <c r="B3669" t="s">
        <v>8</v>
      </c>
      <c r="C3669">
        <v>76</v>
      </c>
      <c r="D3669" t="s">
        <v>9</v>
      </c>
      <c r="E3669" s="35">
        <v>40193</v>
      </c>
      <c r="F3669">
        <v>2170</v>
      </c>
      <c r="G3669" t="s">
        <v>10</v>
      </c>
      <c r="H3669" t="s">
        <v>11</v>
      </c>
    </row>
    <row r="3670" spans="1:8">
      <c r="A3670" s="1" t="s">
        <v>7</v>
      </c>
      <c r="B3670" t="s">
        <v>8</v>
      </c>
      <c r="C3670">
        <v>76</v>
      </c>
      <c r="D3670" t="s">
        <v>9</v>
      </c>
      <c r="E3670" s="35">
        <v>40194</v>
      </c>
      <c r="F3670">
        <v>2180</v>
      </c>
      <c r="G3670" t="s">
        <v>10</v>
      </c>
      <c r="H3670" t="s">
        <v>11</v>
      </c>
    </row>
    <row r="3671" spans="1:8">
      <c r="A3671" s="1" t="s">
        <v>7</v>
      </c>
      <c r="B3671" t="s">
        <v>8</v>
      </c>
      <c r="C3671">
        <v>76</v>
      </c>
      <c r="D3671" t="s">
        <v>9</v>
      </c>
      <c r="E3671" s="35">
        <v>40195</v>
      </c>
      <c r="F3671">
        <v>2024</v>
      </c>
      <c r="G3671" t="s">
        <v>10</v>
      </c>
      <c r="H3671" t="s">
        <v>11</v>
      </c>
    </row>
    <row r="3672" spans="1:8">
      <c r="A3672" s="1" t="s">
        <v>7</v>
      </c>
      <c r="B3672" t="s">
        <v>8</v>
      </c>
      <c r="C3672">
        <v>76</v>
      </c>
      <c r="D3672" t="s">
        <v>9</v>
      </c>
      <c r="E3672" s="35">
        <v>40196</v>
      </c>
      <c r="F3672">
        <v>2971</v>
      </c>
      <c r="G3672" t="s">
        <v>10</v>
      </c>
      <c r="H3672" t="s">
        <v>11</v>
      </c>
    </row>
    <row r="3673" spans="1:8">
      <c r="A3673" s="1" t="s">
        <v>7</v>
      </c>
      <c r="B3673" t="s">
        <v>8</v>
      </c>
      <c r="C3673">
        <v>76</v>
      </c>
      <c r="D3673" t="s">
        <v>9</v>
      </c>
      <c r="E3673" s="35">
        <v>40197</v>
      </c>
      <c r="F3673">
        <v>4498</v>
      </c>
      <c r="G3673" t="s">
        <v>10</v>
      </c>
      <c r="H3673" t="s">
        <v>11</v>
      </c>
    </row>
    <row r="3674" spans="1:8">
      <c r="A3674" s="1" t="s">
        <v>7</v>
      </c>
      <c r="B3674" t="s">
        <v>8</v>
      </c>
      <c r="C3674">
        <v>76</v>
      </c>
      <c r="D3674" t="s">
        <v>9</v>
      </c>
      <c r="E3674" s="35">
        <v>40198</v>
      </c>
      <c r="F3674">
        <v>5119</v>
      </c>
      <c r="G3674" t="s">
        <v>10</v>
      </c>
      <c r="H3674" t="s">
        <v>11</v>
      </c>
    </row>
    <row r="3675" spans="1:8">
      <c r="A3675" s="1" t="s">
        <v>7</v>
      </c>
      <c r="B3675" t="s">
        <v>8</v>
      </c>
      <c r="C3675">
        <v>76</v>
      </c>
      <c r="D3675" t="s">
        <v>9</v>
      </c>
      <c r="E3675" s="35">
        <v>40199</v>
      </c>
      <c r="F3675">
        <v>5321</v>
      </c>
      <c r="G3675" t="s">
        <v>10</v>
      </c>
      <c r="H3675" t="s">
        <v>11</v>
      </c>
    </row>
    <row r="3676" spans="1:8">
      <c r="A3676" s="1" t="s">
        <v>7</v>
      </c>
      <c r="B3676" t="s">
        <v>8</v>
      </c>
      <c r="C3676">
        <v>76</v>
      </c>
      <c r="D3676" t="s">
        <v>9</v>
      </c>
      <c r="E3676" s="35">
        <v>40200</v>
      </c>
      <c r="F3676">
        <v>4918</v>
      </c>
      <c r="G3676" t="s">
        <v>10</v>
      </c>
      <c r="H3676" t="s">
        <v>11</v>
      </c>
    </row>
    <row r="3677" spans="1:8">
      <c r="A3677" s="1" t="s">
        <v>7</v>
      </c>
      <c r="B3677" t="s">
        <v>8</v>
      </c>
      <c r="C3677">
        <v>76</v>
      </c>
      <c r="D3677" t="s">
        <v>9</v>
      </c>
      <c r="E3677" s="35">
        <v>40201</v>
      </c>
      <c r="F3677">
        <v>3827</v>
      </c>
      <c r="G3677" t="s">
        <v>10</v>
      </c>
      <c r="H3677" t="s">
        <v>11</v>
      </c>
    </row>
    <row r="3678" spans="1:8">
      <c r="A3678" s="1" t="s">
        <v>7</v>
      </c>
      <c r="B3678" t="s">
        <v>8</v>
      </c>
      <c r="C3678">
        <v>76</v>
      </c>
      <c r="D3678" t="s">
        <v>9</v>
      </c>
      <c r="E3678" s="35">
        <v>40202</v>
      </c>
      <c r="F3678">
        <v>3053</v>
      </c>
      <c r="G3678" t="s">
        <v>10</v>
      </c>
      <c r="H3678" t="s">
        <v>11</v>
      </c>
    </row>
    <row r="3679" spans="1:8">
      <c r="A3679" s="1" t="s">
        <v>7</v>
      </c>
      <c r="B3679" t="s">
        <v>8</v>
      </c>
      <c r="C3679">
        <v>76</v>
      </c>
      <c r="D3679" t="s">
        <v>9</v>
      </c>
      <c r="E3679" s="35">
        <v>40203</v>
      </c>
      <c r="F3679">
        <v>3107</v>
      </c>
      <c r="G3679" t="s">
        <v>10</v>
      </c>
      <c r="H3679" t="s">
        <v>11</v>
      </c>
    </row>
    <row r="3680" spans="1:8">
      <c r="A3680" s="1" t="s">
        <v>7</v>
      </c>
      <c r="B3680" t="s">
        <v>8</v>
      </c>
      <c r="C3680">
        <v>76</v>
      </c>
      <c r="D3680" t="s">
        <v>9</v>
      </c>
      <c r="E3680" s="35">
        <v>40204</v>
      </c>
      <c r="F3680">
        <v>4434</v>
      </c>
      <c r="G3680" t="s">
        <v>10</v>
      </c>
      <c r="H3680" t="s">
        <v>11</v>
      </c>
    </row>
    <row r="3681" spans="1:8">
      <c r="A3681" s="1" t="s">
        <v>7</v>
      </c>
      <c r="B3681" t="s">
        <v>8</v>
      </c>
      <c r="C3681">
        <v>76</v>
      </c>
      <c r="D3681" t="s">
        <v>9</v>
      </c>
      <c r="E3681" s="35">
        <v>40205</v>
      </c>
      <c r="F3681">
        <v>4264</v>
      </c>
      <c r="G3681" t="s">
        <v>10</v>
      </c>
      <c r="H3681" t="s">
        <v>11</v>
      </c>
    </row>
    <row r="3682" spans="1:8">
      <c r="A3682" s="1" t="s">
        <v>7</v>
      </c>
      <c r="B3682" t="s">
        <v>8</v>
      </c>
      <c r="C3682">
        <v>76</v>
      </c>
      <c r="D3682" t="s">
        <v>9</v>
      </c>
      <c r="E3682" s="35">
        <v>40206</v>
      </c>
      <c r="F3682">
        <v>3543</v>
      </c>
      <c r="G3682" t="s">
        <v>10</v>
      </c>
      <c r="H3682" t="s">
        <v>11</v>
      </c>
    </row>
    <row r="3683" spans="1:8">
      <c r="A3683" s="1" t="s">
        <v>7</v>
      </c>
      <c r="B3683" t="s">
        <v>8</v>
      </c>
      <c r="C3683">
        <v>76</v>
      </c>
      <c r="D3683" t="s">
        <v>9</v>
      </c>
      <c r="E3683" s="35">
        <v>40207</v>
      </c>
      <c r="F3683">
        <v>3266</v>
      </c>
      <c r="G3683" t="s">
        <v>10</v>
      </c>
      <c r="H3683" t="s">
        <v>11</v>
      </c>
    </row>
    <row r="3684" spans="1:8">
      <c r="A3684" s="1" t="s">
        <v>7</v>
      </c>
      <c r="B3684" t="s">
        <v>8</v>
      </c>
      <c r="C3684">
        <v>76</v>
      </c>
      <c r="D3684" t="s">
        <v>9</v>
      </c>
      <c r="E3684" s="35">
        <v>40208</v>
      </c>
      <c r="F3684">
        <v>3270</v>
      </c>
      <c r="G3684" t="s">
        <v>10</v>
      </c>
      <c r="H3684" t="s">
        <v>11</v>
      </c>
    </row>
    <row r="3685" spans="1:8">
      <c r="A3685" s="1" t="s">
        <v>7</v>
      </c>
      <c r="B3685" t="s">
        <v>8</v>
      </c>
      <c r="C3685">
        <v>76</v>
      </c>
      <c r="D3685" t="s">
        <v>9</v>
      </c>
      <c r="E3685" s="35">
        <v>40209</v>
      </c>
      <c r="F3685">
        <v>2815</v>
      </c>
      <c r="G3685" t="s">
        <v>10</v>
      </c>
      <c r="H3685" t="s">
        <v>11</v>
      </c>
    </row>
    <row r="3686" spans="1:8">
      <c r="A3686" s="1" t="s">
        <v>7</v>
      </c>
      <c r="B3686" t="s">
        <v>8</v>
      </c>
      <c r="C3686">
        <v>76</v>
      </c>
      <c r="D3686" t="s">
        <v>9</v>
      </c>
      <c r="E3686" s="35">
        <v>40210</v>
      </c>
      <c r="F3686">
        <v>3075</v>
      </c>
      <c r="G3686" t="s">
        <v>10</v>
      </c>
      <c r="H3686" t="s">
        <v>11</v>
      </c>
    </row>
    <row r="3687" spans="1:8">
      <c r="A3687" s="1" t="s">
        <v>7</v>
      </c>
      <c r="B3687" t="s">
        <v>8</v>
      </c>
      <c r="C3687">
        <v>76</v>
      </c>
      <c r="D3687" t="s">
        <v>9</v>
      </c>
      <c r="E3687" s="35">
        <v>40211</v>
      </c>
      <c r="F3687">
        <v>2772</v>
      </c>
      <c r="G3687" t="s">
        <v>10</v>
      </c>
      <c r="H3687" t="s">
        <v>11</v>
      </c>
    </row>
    <row r="3688" spans="1:8">
      <c r="A3688" s="1" t="s">
        <v>7</v>
      </c>
      <c r="B3688" t="s">
        <v>8</v>
      </c>
      <c r="C3688">
        <v>76</v>
      </c>
      <c r="D3688" t="s">
        <v>9</v>
      </c>
      <c r="E3688" s="35">
        <v>40212</v>
      </c>
      <c r="F3688">
        <v>2784</v>
      </c>
      <c r="G3688" t="s">
        <v>10</v>
      </c>
      <c r="H3688" t="s">
        <v>11</v>
      </c>
    </row>
    <row r="3689" spans="1:8">
      <c r="A3689" s="1" t="s">
        <v>7</v>
      </c>
      <c r="B3689" t="s">
        <v>8</v>
      </c>
      <c r="C3689">
        <v>76</v>
      </c>
      <c r="D3689" t="s">
        <v>9</v>
      </c>
      <c r="E3689" s="35">
        <v>40213</v>
      </c>
      <c r="F3689">
        <v>2696</v>
      </c>
      <c r="G3689" t="s">
        <v>10</v>
      </c>
      <c r="H3689" t="s">
        <v>11</v>
      </c>
    </row>
    <row r="3690" spans="1:8">
      <c r="A3690" s="1" t="s">
        <v>7</v>
      </c>
      <c r="B3690" t="s">
        <v>8</v>
      </c>
      <c r="C3690">
        <v>76</v>
      </c>
      <c r="D3690" t="s">
        <v>9</v>
      </c>
      <c r="E3690" s="35">
        <v>40214</v>
      </c>
      <c r="F3690">
        <v>3057</v>
      </c>
      <c r="G3690" t="s">
        <v>10</v>
      </c>
      <c r="H3690" t="s">
        <v>11</v>
      </c>
    </row>
    <row r="3691" spans="1:8">
      <c r="A3691" s="1" t="s">
        <v>7</v>
      </c>
      <c r="B3691" t="s">
        <v>8</v>
      </c>
      <c r="C3691">
        <v>76</v>
      </c>
      <c r="D3691" t="s">
        <v>9</v>
      </c>
      <c r="E3691" s="35">
        <v>40215</v>
      </c>
      <c r="F3691">
        <v>3499</v>
      </c>
      <c r="G3691" t="s">
        <v>10</v>
      </c>
      <c r="H3691" t="s">
        <v>11</v>
      </c>
    </row>
    <row r="3692" spans="1:8">
      <c r="A3692" s="1" t="s">
        <v>7</v>
      </c>
      <c r="B3692" t="s">
        <v>8</v>
      </c>
      <c r="C3692">
        <v>76</v>
      </c>
      <c r="D3692" t="s">
        <v>9</v>
      </c>
      <c r="E3692" s="35">
        <v>40216</v>
      </c>
      <c r="F3692">
        <v>3010</v>
      </c>
      <c r="G3692" t="s">
        <v>10</v>
      </c>
      <c r="H3692" t="s">
        <v>11</v>
      </c>
    </row>
    <row r="3693" spans="1:8">
      <c r="A3693" s="1" t="s">
        <v>7</v>
      </c>
      <c r="B3693" t="s">
        <v>8</v>
      </c>
      <c r="C3693">
        <v>76</v>
      </c>
      <c r="D3693" t="s">
        <v>9</v>
      </c>
      <c r="E3693" s="35">
        <v>40217</v>
      </c>
      <c r="F3693">
        <v>2900</v>
      </c>
      <c r="G3693" t="s">
        <v>10</v>
      </c>
      <c r="H3693" t="s">
        <v>11</v>
      </c>
    </row>
    <row r="3694" spans="1:8">
      <c r="A3694" s="1" t="s">
        <v>7</v>
      </c>
      <c r="B3694" t="s">
        <v>8</v>
      </c>
      <c r="C3694">
        <v>76</v>
      </c>
      <c r="D3694" t="s">
        <v>9</v>
      </c>
      <c r="E3694" s="35">
        <v>40218</v>
      </c>
      <c r="F3694">
        <v>3341</v>
      </c>
      <c r="G3694" t="s">
        <v>10</v>
      </c>
      <c r="H3694" t="s">
        <v>11</v>
      </c>
    </row>
    <row r="3695" spans="1:8">
      <c r="A3695" s="1" t="s">
        <v>7</v>
      </c>
      <c r="B3695" t="s">
        <v>8</v>
      </c>
      <c r="C3695">
        <v>76</v>
      </c>
      <c r="D3695" t="s">
        <v>9</v>
      </c>
      <c r="E3695" s="35">
        <v>40219</v>
      </c>
      <c r="F3695">
        <v>3216</v>
      </c>
      <c r="G3695" t="s">
        <v>10</v>
      </c>
      <c r="H3695" t="s">
        <v>11</v>
      </c>
    </row>
    <row r="3696" spans="1:8">
      <c r="A3696" s="1" t="s">
        <v>7</v>
      </c>
      <c r="B3696" t="s">
        <v>8</v>
      </c>
      <c r="C3696">
        <v>76</v>
      </c>
      <c r="D3696" t="s">
        <v>9</v>
      </c>
      <c r="E3696" s="35">
        <v>40220</v>
      </c>
      <c r="F3696">
        <v>2966</v>
      </c>
      <c r="G3696" t="s">
        <v>10</v>
      </c>
      <c r="H3696" t="s">
        <v>11</v>
      </c>
    </row>
    <row r="3697" spans="1:8">
      <c r="A3697" s="1" t="s">
        <v>7</v>
      </c>
      <c r="B3697" t="s">
        <v>8</v>
      </c>
      <c r="C3697">
        <v>76</v>
      </c>
      <c r="D3697" t="s">
        <v>9</v>
      </c>
      <c r="E3697" s="35">
        <v>40221</v>
      </c>
      <c r="F3697">
        <v>2919</v>
      </c>
      <c r="G3697" t="s">
        <v>10</v>
      </c>
      <c r="H3697" t="s">
        <v>11</v>
      </c>
    </row>
    <row r="3698" spans="1:8">
      <c r="A3698" s="1" t="s">
        <v>7</v>
      </c>
      <c r="B3698" t="s">
        <v>8</v>
      </c>
      <c r="C3698">
        <v>76</v>
      </c>
      <c r="D3698" t="s">
        <v>9</v>
      </c>
      <c r="E3698" s="35">
        <v>40222</v>
      </c>
      <c r="F3698">
        <v>2289</v>
      </c>
      <c r="G3698" t="s">
        <v>10</v>
      </c>
      <c r="H3698" t="s">
        <v>11</v>
      </c>
    </row>
    <row r="3699" spans="1:8">
      <c r="A3699" s="1" t="s">
        <v>7</v>
      </c>
      <c r="B3699" t="s">
        <v>8</v>
      </c>
      <c r="C3699">
        <v>76</v>
      </c>
      <c r="D3699" t="s">
        <v>9</v>
      </c>
      <c r="E3699" s="35">
        <v>40223</v>
      </c>
      <c r="F3699">
        <v>2327</v>
      </c>
      <c r="G3699" t="s">
        <v>10</v>
      </c>
      <c r="H3699" t="s">
        <v>11</v>
      </c>
    </row>
    <row r="3700" spans="1:8">
      <c r="A3700" s="1" t="s">
        <v>7</v>
      </c>
      <c r="B3700" t="s">
        <v>8</v>
      </c>
      <c r="C3700">
        <v>76</v>
      </c>
      <c r="D3700" t="s">
        <v>9</v>
      </c>
      <c r="E3700" s="35">
        <v>40224</v>
      </c>
      <c r="F3700">
        <v>2271</v>
      </c>
      <c r="G3700" t="s">
        <v>10</v>
      </c>
      <c r="H3700" t="s">
        <v>11</v>
      </c>
    </row>
    <row r="3701" spans="1:8">
      <c r="A3701" s="1" t="s">
        <v>7</v>
      </c>
      <c r="B3701" t="s">
        <v>8</v>
      </c>
      <c r="C3701">
        <v>76</v>
      </c>
      <c r="D3701" t="s">
        <v>9</v>
      </c>
      <c r="E3701" s="35">
        <v>40225</v>
      </c>
      <c r="F3701">
        <v>2368</v>
      </c>
      <c r="G3701" t="s">
        <v>10</v>
      </c>
      <c r="H3701" t="s">
        <v>11</v>
      </c>
    </row>
    <row r="3702" spans="1:8">
      <c r="A3702" s="1" t="s">
        <v>7</v>
      </c>
      <c r="B3702" t="s">
        <v>8</v>
      </c>
      <c r="C3702">
        <v>76</v>
      </c>
      <c r="D3702" t="s">
        <v>9</v>
      </c>
      <c r="E3702" s="35">
        <v>40226</v>
      </c>
      <c r="F3702">
        <v>2510</v>
      </c>
      <c r="G3702" t="s">
        <v>10</v>
      </c>
      <c r="H3702" t="s">
        <v>11</v>
      </c>
    </row>
    <row r="3703" spans="1:8">
      <c r="A3703" s="1" t="s">
        <v>7</v>
      </c>
      <c r="B3703" t="s">
        <v>8</v>
      </c>
      <c r="C3703">
        <v>76</v>
      </c>
      <c r="D3703" t="s">
        <v>9</v>
      </c>
      <c r="E3703" s="35">
        <v>40227</v>
      </c>
      <c r="F3703">
        <v>2654</v>
      </c>
      <c r="G3703" t="s">
        <v>10</v>
      </c>
      <c r="H3703" t="s">
        <v>11</v>
      </c>
    </row>
    <row r="3704" spans="1:8">
      <c r="A3704" s="1" t="s">
        <v>7</v>
      </c>
      <c r="B3704" t="s">
        <v>8</v>
      </c>
      <c r="C3704">
        <v>76</v>
      </c>
      <c r="D3704" t="s">
        <v>9</v>
      </c>
      <c r="E3704" s="35">
        <v>40228</v>
      </c>
      <c r="F3704">
        <v>2653</v>
      </c>
      <c r="G3704" t="s">
        <v>10</v>
      </c>
      <c r="H3704" t="s">
        <v>11</v>
      </c>
    </row>
    <row r="3705" spans="1:8">
      <c r="A3705" s="1" t="s">
        <v>7</v>
      </c>
      <c r="B3705" t="s">
        <v>8</v>
      </c>
      <c r="C3705">
        <v>76</v>
      </c>
      <c r="D3705" t="s">
        <v>9</v>
      </c>
      <c r="E3705" s="35">
        <v>40229</v>
      </c>
      <c r="F3705">
        <v>2860</v>
      </c>
      <c r="G3705" t="s">
        <v>10</v>
      </c>
      <c r="H3705" t="s">
        <v>11</v>
      </c>
    </row>
    <row r="3706" spans="1:8">
      <c r="A3706" s="1" t="s">
        <v>7</v>
      </c>
      <c r="B3706" t="s">
        <v>8</v>
      </c>
      <c r="C3706">
        <v>76</v>
      </c>
      <c r="D3706" t="s">
        <v>9</v>
      </c>
      <c r="E3706" s="35">
        <v>40230</v>
      </c>
      <c r="F3706">
        <v>2570</v>
      </c>
      <c r="G3706" t="s">
        <v>10</v>
      </c>
      <c r="H3706" t="s">
        <v>11</v>
      </c>
    </row>
    <row r="3707" spans="1:8">
      <c r="A3707" s="1" t="s">
        <v>7</v>
      </c>
      <c r="B3707" t="s">
        <v>8</v>
      </c>
      <c r="C3707">
        <v>76</v>
      </c>
      <c r="D3707" t="s">
        <v>9</v>
      </c>
      <c r="E3707" s="35">
        <v>40231</v>
      </c>
      <c r="F3707">
        <v>2487</v>
      </c>
      <c r="G3707" t="s">
        <v>10</v>
      </c>
      <c r="H3707" t="s">
        <v>11</v>
      </c>
    </row>
    <row r="3708" spans="1:8">
      <c r="A3708" s="1" t="s">
        <v>7</v>
      </c>
      <c r="B3708" t="s">
        <v>8</v>
      </c>
      <c r="C3708">
        <v>76</v>
      </c>
      <c r="D3708" t="s">
        <v>9</v>
      </c>
      <c r="E3708" s="35">
        <v>40232</v>
      </c>
      <c r="F3708">
        <v>2593</v>
      </c>
      <c r="G3708" t="s">
        <v>10</v>
      </c>
      <c r="H3708" t="s">
        <v>11</v>
      </c>
    </row>
    <row r="3709" spans="1:8">
      <c r="A3709" s="1" t="s">
        <v>7</v>
      </c>
      <c r="B3709" t="s">
        <v>8</v>
      </c>
      <c r="C3709">
        <v>76</v>
      </c>
      <c r="D3709" t="s">
        <v>9</v>
      </c>
      <c r="E3709" s="35">
        <v>40233</v>
      </c>
      <c r="F3709">
        <v>3816</v>
      </c>
      <c r="G3709" t="s">
        <v>10</v>
      </c>
      <c r="H3709" t="s">
        <v>11</v>
      </c>
    </row>
    <row r="3710" spans="1:8">
      <c r="A3710" s="1" t="s">
        <v>7</v>
      </c>
      <c r="B3710" t="s">
        <v>8</v>
      </c>
      <c r="C3710">
        <v>76</v>
      </c>
      <c r="D3710" t="s">
        <v>9</v>
      </c>
      <c r="E3710" s="35">
        <v>40234</v>
      </c>
      <c r="F3710">
        <v>4999</v>
      </c>
      <c r="G3710" t="s">
        <v>10</v>
      </c>
      <c r="H3710" t="s">
        <v>11</v>
      </c>
    </row>
    <row r="3711" spans="1:8">
      <c r="A3711" s="1" t="s">
        <v>7</v>
      </c>
      <c r="B3711" t="s">
        <v>8</v>
      </c>
      <c r="C3711">
        <v>76</v>
      </c>
      <c r="D3711" t="s">
        <v>9</v>
      </c>
      <c r="E3711" s="35">
        <v>40235</v>
      </c>
      <c r="F3711">
        <v>4302</v>
      </c>
      <c r="G3711" t="s">
        <v>10</v>
      </c>
      <c r="H3711" t="s">
        <v>11</v>
      </c>
    </row>
    <row r="3712" spans="1:8">
      <c r="A3712" s="1" t="s">
        <v>7</v>
      </c>
      <c r="B3712" t="s">
        <v>8</v>
      </c>
      <c r="C3712">
        <v>76</v>
      </c>
      <c r="D3712" t="s">
        <v>9</v>
      </c>
      <c r="E3712" s="35">
        <v>40236</v>
      </c>
      <c r="F3712">
        <v>8949</v>
      </c>
      <c r="G3712" t="s">
        <v>10</v>
      </c>
      <c r="H3712" t="s">
        <v>11</v>
      </c>
    </row>
    <row r="3713" spans="1:8">
      <c r="A3713" s="1" t="s">
        <v>7</v>
      </c>
      <c r="B3713" t="s">
        <v>8</v>
      </c>
      <c r="C3713">
        <v>76</v>
      </c>
      <c r="D3713" t="s">
        <v>9</v>
      </c>
      <c r="E3713" s="35">
        <v>40237</v>
      </c>
      <c r="F3713">
        <v>6699</v>
      </c>
      <c r="G3713" t="s">
        <v>10</v>
      </c>
      <c r="H3713" t="s">
        <v>11</v>
      </c>
    </row>
    <row r="3714" spans="1:8">
      <c r="A3714" s="1" t="s">
        <v>7</v>
      </c>
      <c r="B3714" t="s">
        <v>8</v>
      </c>
      <c r="C3714">
        <v>76</v>
      </c>
      <c r="D3714" t="s">
        <v>9</v>
      </c>
      <c r="E3714" s="35">
        <v>40238</v>
      </c>
      <c r="F3714">
        <v>5113</v>
      </c>
      <c r="G3714" t="s">
        <v>10</v>
      </c>
      <c r="H3714" t="s">
        <v>11</v>
      </c>
    </row>
    <row r="3715" spans="1:8">
      <c r="A3715" s="1" t="s">
        <v>7</v>
      </c>
      <c r="B3715" t="s">
        <v>8</v>
      </c>
      <c r="C3715">
        <v>76</v>
      </c>
      <c r="D3715" t="s">
        <v>9</v>
      </c>
      <c r="E3715" s="35">
        <v>40239</v>
      </c>
      <c r="F3715">
        <v>4118</v>
      </c>
      <c r="G3715" t="s">
        <v>10</v>
      </c>
      <c r="H3715" t="s">
        <v>11</v>
      </c>
    </row>
    <row r="3716" spans="1:8">
      <c r="A3716" s="1" t="s">
        <v>7</v>
      </c>
      <c r="B3716" t="s">
        <v>8</v>
      </c>
      <c r="C3716">
        <v>76</v>
      </c>
      <c r="D3716" t="s">
        <v>9</v>
      </c>
      <c r="E3716" s="35">
        <v>40240</v>
      </c>
      <c r="F3716">
        <v>5379</v>
      </c>
      <c r="G3716" t="s">
        <v>10</v>
      </c>
      <c r="H3716" t="s">
        <v>11</v>
      </c>
    </row>
    <row r="3717" spans="1:8">
      <c r="A3717" s="1" t="s">
        <v>7</v>
      </c>
      <c r="B3717" t="s">
        <v>8</v>
      </c>
      <c r="C3717">
        <v>76</v>
      </c>
      <c r="D3717" t="s">
        <v>9</v>
      </c>
      <c r="E3717" s="35">
        <v>40241</v>
      </c>
      <c r="F3717">
        <v>5627</v>
      </c>
      <c r="G3717" t="s">
        <v>10</v>
      </c>
      <c r="H3717" t="s">
        <v>11</v>
      </c>
    </row>
    <row r="3718" spans="1:8">
      <c r="A3718" s="1" t="s">
        <v>7</v>
      </c>
      <c r="B3718" t="s">
        <v>8</v>
      </c>
      <c r="C3718">
        <v>76</v>
      </c>
      <c r="D3718" t="s">
        <v>9</v>
      </c>
      <c r="E3718" s="35">
        <v>40242</v>
      </c>
      <c r="F3718">
        <v>4523</v>
      </c>
      <c r="G3718" t="s">
        <v>10</v>
      </c>
      <c r="H3718" t="s">
        <v>11</v>
      </c>
    </row>
    <row r="3719" spans="1:8">
      <c r="A3719" s="1" t="s">
        <v>7</v>
      </c>
      <c r="B3719" t="s">
        <v>8</v>
      </c>
      <c r="C3719">
        <v>76</v>
      </c>
      <c r="D3719" t="s">
        <v>9</v>
      </c>
      <c r="E3719" s="35">
        <v>40243</v>
      </c>
      <c r="F3719">
        <v>3484</v>
      </c>
      <c r="G3719" t="s">
        <v>10</v>
      </c>
      <c r="H3719" t="s">
        <v>11</v>
      </c>
    </row>
    <row r="3720" spans="1:8">
      <c r="A3720" s="1" t="s">
        <v>7</v>
      </c>
      <c r="B3720" t="s">
        <v>8</v>
      </c>
      <c r="C3720">
        <v>76</v>
      </c>
      <c r="D3720" t="s">
        <v>9</v>
      </c>
      <c r="E3720" s="35">
        <v>40244</v>
      </c>
      <c r="F3720">
        <v>3560</v>
      </c>
      <c r="G3720" t="s">
        <v>10</v>
      </c>
      <c r="H3720" t="s">
        <v>11</v>
      </c>
    </row>
    <row r="3721" spans="1:8">
      <c r="A3721" s="1" t="s">
        <v>7</v>
      </c>
      <c r="B3721" t="s">
        <v>8</v>
      </c>
      <c r="C3721">
        <v>76</v>
      </c>
      <c r="D3721" t="s">
        <v>9</v>
      </c>
      <c r="E3721" s="35">
        <v>40245</v>
      </c>
      <c r="F3721">
        <v>3262</v>
      </c>
      <c r="G3721" t="s">
        <v>10</v>
      </c>
      <c r="H3721" t="s">
        <v>11</v>
      </c>
    </row>
    <row r="3722" spans="1:8">
      <c r="A3722" s="1" t="s">
        <v>7</v>
      </c>
      <c r="B3722" t="s">
        <v>8</v>
      </c>
      <c r="C3722">
        <v>76</v>
      </c>
      <c r="D3722" t="s">
        <v>9</v>
      </c>
      <c r="E3722" s="35">
        <v>40246</v>
      </c>
      <c r="F3722">
        <v>3318</v>
      </c>
      <c r="G3722" t="s">
        <v>10</v>
      </c>
      <c r="H3722" t="s">
        <v>11</v>
      </c>
    </row>
    <row r="3723" spans="1:8">
      <c r="A3723" s="1" t="s">
        <v>7</v>
      </c>
      <c r="B3723" t="s">
        <v>8</v>
      </c>
      <c r="C3723">
        <v>76</v>
      </c>
      <c r="D3723" t="s">
        <v>9</v>
      </c>
      <c r="E3723" s="35">
        <v>40247</v>
      </c>
      <c r="F3723">
        <v>3168</v>
      </c>
      <c r="G3723" t="s">
        <v>10</v>
      </c>
      <c r="H3723" t="s">
        <v>11</v>
      </c>
    </row>
    <row r="3724" spans="1:8">
      <c r="A3724" s="1" t="s">
        <v>7</v>
      </c>
      <c r="B3724" t="s">
        <v>8</v>
      </c>
      <c r="C3724">
        <v>76</v>
      </c>
      <c r="D3724" t="s">
        <v>9</v>
      </c>
      <c r="E3724" s="35">
        <v>40248</v>
      </c>
      <c r="F3724">
        <v>3026</v>
      </c>
      <c r="G3724" t="s">
        <v>10</v>
      </c>
      <c r="H3724" t="s">
        <v>11</v>
      </c>
    </row>
    <row r="3725" spans="1:8">
      <c r="A3725" s="1" t="s">
        <v>7</v>
      </c>
      <c r="B3725" t="s">
        <v>8</v>
      </c>
      <c r="C3725">
        <v>76</v>
      </c>
      <c r="D3725" t="s">
        <v>9</v>
      </c>
      <c r="E3725" s="35">
        <v>40249</v>
      </c>
      <c r="F3725">
        <v>3213</v>
      </c>
      <c r="G3725" t="s">
        <v>10</v>
      </c>
      <c r="H3725" t="s">
        <v>11</v>
      </c>
    </row>
    <row r="3726" spans="1:8">
      <c r="A3726" s="1" t="s">
        <v>7</v>
      </c>
      <c r="B3726" t="s">
        <v>8</v>
      </c>
      <c r="C3726">
        <v>76</v>
      </c>
      <c r="D3726" t="s">
        <v>9</v>
      </c>
      <c r="E3726" s="35">
        <v>40250</v>
      </c>
      <c r="F3726">
        <v>4327</v>
      </c>
      <c r="G3726" t="s">
        <v>10</v>
      </c>
      <c r="H3726" t="s">
        <v>11</v>
      </c>
    </row>
    <row r="3727" spans="1:8">
      <c r="A3727" s="1" t="s">
        <v>7</v>
      </c>
      <c r="B3727" t="s">
        <v>8</v>
      </c>
      <c r="C3727">
        <v>76</v>
      </c>
      <c r="D3727" t="s">
        <v>9</v>
      </c>
      <c r="E3727" s="35">
        <v>40251</v>
      </c>
      <c r="F3727">
        <v>3844</v>
      </c>
      <c r="G3727" t="s">
        <v>10</v>
      </c>
      <c r="H3727" t="s">
        <v>11</v>
      </c>
    </row>
    <row r="3728" spans="1:8">
      <c r="A3728" s="1" t="s">
        <v>7</v>
      </c>
      <c r="B3728" t="s">
        <v>8</v>
      </c>
      <c r="C3728">
        <v>76</v>
      </c>
      <c r="D3728" t="s">
        <v>9</v>
      </c>
      <c r="E3728" s="35">
        <v>40252</v>
      </c>
      <c r="F3728">
        <v>3447</v>
      </c>
      <c r="G3728" t="s">
        <v>10</v>
      </c>
      <c r="H3728" t="s">
        <v>11</v>
      </c>
    </row>
    <row r="3729" spans="1:8">
      <c r="A3729" s="1" t="s">
        <v>7</v>
      </c>
      <c r="B3729" t="s">
        <v>8</v>
      </c>
      <c r="C3729">
        <v>76</v>
      </c>
      <c r="D3729" t="s">
        <v>9</v>
      </c>
      <c r="E3729" s="35">
        <v>40253</v>
      </c>
      <c r="F3729">
        <v>3318</v>
      </c>
      <c r="G3729" t="s">
        <v>10</v>
      </c>
      <c r="H3729" t="s">
        <v>11</v>
      </c>
    </row>
    <row r="3730" spans="1:8">
      <c r="A3730" s="1" t="s">
        <v>7</v>
      </c>
      <c r="B3730" t="s">
        <v>8</v>
      </c>
      <c r="C3730">
        <v>76</v>
      </c>
      <c r="D3730" t="s">
        <v>9</v>
      </c>
      <c r="E3730" s="35">
        <v>40254</v>
      </c>
      <c r="F3730">
        <v>3348</v>
      </c>
      <c r="G3730" t="s">
        <v>10</v>
      </c>
      <c r="H3730" t="s">
        <v>11</v>
      </c>
    </row>
    <row r="3731" spans="1:8">
      <c r="A3731" s="1" t="s">
        <v>7</v>
      </c>
      <c r="B3731" t="s">
        <v>8</v>
      </c>
      <c r="C3731">
        <v>76</v>
      </c>
      <c r="D3731" t="s">
        <v>9</v>
      </c>
      <c r="E3731" s="35">
        <v>40255</v>
      </c>
      <c r="F3731">
        <v>3420</v>
      </c>
      <c r="G3731" t="s">
        <v>10</v>
      </c>
      <c r="H3731" t="s">
        <v>11</v>
      </c>
    </row>
    <row r="3732" spans="1:8">
      <c r="A3732" s="1" t="s">
        <v>7</v>
      </c>
      <c r="B3732" t="s">
        <v>8</v>
      </c>
      <c r="C3732">
        <v>76</v>
      </c>
      <c r="D3732" t="s">
        <v>9</v>
      </c>
      <c r="E3732" s="35">
        <v>40256</v>
      </c>
      <c r="F3732">
        <v>3294</v>
      </c>
      <c r="G3732" t="s">
        <v>10</v>
      </c>
      <c r="H3732" t="s">
        <v>11</v>
      </c>
    </row>
    <row r="3733" spans="1:8">
      <c r="A3733" s="1" t="s">
        <v>7</v>
      </c>
      <c r="B3733" t="s">
        <v>8</v>
      </c>
      <c r="C3733">
        <v>76</v>
      </c>
      <c r="D3733" t="s">
        <v>9</v>
      </c>
      <c r="E3733" s="35">
        <v>40257</v>
      </c>
      <c r="F3733">
        <v>3266</v>
      </c>
      <c r="G3733" t="s">
        <v>10</v>
      </c>
      <c r="H3733" t="s">
        <v>11</v>
      </c>
    </row>
    <row r="3734" spans="1:8">
      <c r="A3734" s="1" t="s">
        <v>7</v>
      </c>
      <c r="B3734" t="s">
        <v>8</v>
      </c>
      <c r="C3734">
        <v>76</v>
      </c>
      <c r="D3734" t="s">
        <v>9</v>
      </c>
      <c r="E3734" s="35">
        <v>40258</v>
      </c>
      <c r="F3734">
        <v>3229</v>
      </c>
      <c r="G3734" t="s">
        <v>10</v>
      </c>
      <c r="H3734" t="s">
        <v>11</v>
      </c>
    </row>
    <row r="3735" spans="1:8">
      <c r="A3735" s="1" t="s">
        <v>7</v>
      </c>
      <c r="B3735" t="s">
        <v>8</v>
      </c>
      <c r="C3735">
        <v>76</v>
      </c>
      <c r="D3735" t="s">
        <v>9</v>
      </c>
      <c r="E3735" s="35">
        <v>40259</v>
      </c>
      <c r="F3735">
        <v>3227</v>
      </c>
      <c r="G3735" t="s">
        <v>10</v>
      </c>
      <c r="H3735" t="s">
        <v>11</v>
      </c>
    </row>
    <row r="3736" spans="1:8">
      <c r="A3736" s="1" t="s">
        <v>7</v>
      </c>
      <c r="B3736" t="s">
        <v>8</v>
      </c>
      <c r="C3736">
        <v>76</v>
      </c>
      <c r="D3736" t="s">
        <v>9</v>
      </c>
      <c r="E3736" s="35">
        <v>40260</v>
      </c>
      <c r="F3736">
        <v>3397</v>
      </c>
      <c r="G3736" t="s">
        <v>10</v>
      </c>
      <c r="H3736" t="s">
        <v>11</v>
      </c>
    </row>
    <row r="3737" spans="1:8">
      <c r="A3737" s="1" t="s">
        <v>7</v>
      </c>
      <c r="B3737" t="s">
        <v>8</v>
      </c>
      <c r="C3737">
        <v>76</v>
      </c>
      <c r="D3737" t="s">
        <v>9</v>
      </c>
      <c r="E3737" s="35">
        <v>40261</v>
      </c>
      <c r="F3737">
        <v>3033</v>
      </c>
      <c r="G3737" t="s">
        <v>10</v>
      </c>
      <c r="H3737" t="s">
        <v>11</v>
      </c>
    </row>
    <row r="3738" spans="1:8">
      <c r="A3738" s="1" t="s">
        <v>7</v>
      </c>
      <c r="B3738" t="s">
        <v>8</v>
      </c>
      <c r="C3738">
        <v>76</v>
      </c>
      <c r="D3738" t="s">
        <v>9</v>
      </c>
      <c r="E3738" s="35">
        <v>40262</v>
      </c>
      <c r="F3738">
        <v>2947</v>
      </c>
      <c r="G3738" t="s">
        <v>10</v>
      </c>
      <c r="H3738" t="s">
        <v>11</v>
      </c>
    </row>
    <row r="3739" spans="1:8">
      <c r="A3739" s="1" t="s">
        <v>7</v>
      </c>
      <c r="B3739" t="s">
        <v>8</v>
      </c>
      <c r="C3739">
        <v>76</v>
      </c>
      <c r="D3739" t="s">
        <v>9</v>
      </c>
      <c r="E3739" s="35">
        <v>40263</v>
      </c>
      <c r="F3739">
        <v>3220</v>
      </c>
      <c r="G3739" t="s">
        <v>10</v>
      </c>
      <c r="H3739" t="s">
        <v>11</v>
      </c>
    </row>
    <row r="3740" spans="1:8">
      <c r="A3740" s="1" t="s">
        <v>7</v>
      </c>
      <c r="B3740" t="s">
        <v>8</v>
      </c>
      <c r="C3740">
        <v>76</v>
      </c>
      <c r="D3740" t="s">
        <v>9</v>
      </c>
      <c r="E3740" s="35">
        <v>40264</v>
      </c>
      <c r="F3740">
        <v>2659</v>
      </c>
      <c r="G3740" t="s">
        <v>10</v>
      </c>
      <c r="H3740" t="s">
        <v>11</v>
      </c>
    </row>
    <row r="3741" spans="1:8">
      <c r="A3741" s="1" t="s">
        <v>7</v>
      </c>
      <c r="B3741" t="s">
        <v>8</v>
      </c>
      <c r="C3741">
        <v>76</v>
      </c>
      <c r="D3741" t="s">
        <v>9</v>
      </c>
      <c r="E3741" s="35">
        <v>40265</v>
      </c>
      <c r="F3741">
        <v>2528</v>
      </c>
      <c r="G3741" t="s">
        <v>10</v>
      </c>
      <c r="H3741" t="s">
        <v>11</v>
      </c>
    </row>
    <row r="3742" spans="1:8">
      <c r="A3742" s="1" t="s">
        <v>7</v>
      </c>
      <c r="B3742" t="s">
        <v>8</v>
      </c>
      <c r="C3742">
        <v>76</v>
      </c>
      <c r="D3742" t="s">
        <v>9</v>
      </c>
      <c r="E3742" s="35">
        <v>40266</v>
      </c>
      <c r="F3742">
        <v>2863</v>
      </c>
      <c r="G3742" t="s">
        <v>10</v>
      </c>
      <c r="H3742" t="s">
        <v>11</v>
      </c>
    </row>
    <row r="3743" spans="1:8">
      <c r="A3743" s="1" t="s">
        <v>7</v>
      </c>
      <c r="B3743" t="s">
        <v>8</v>
      </c>
      <c r="C3743">
        <v>76</v>
      </c>
      <c r="D3743" t="s">
        <v>9</v>
      </c>
      <c r="E3743" s="35">
        <v>40267</v>
      </c>
      <c r="F3743">
        <v>4598</v>
      </c>
      <c r="G3743" t="s">
        <v>10</v>
      </c>
      <c r="H3743" t="s">
        <v>11</v>
      </c>
    </row>
    <row r="3744" spans="1:8">
      <c r="A3744" s="1" t="s">
        <v>7</v>
      </c>
      <c r="B3744" t="s">
        <v>8</v>
      </c>
      <c r="C3744">
        <v>76</v>
      </c>
      <c r="D3744" t="s">
        <v>9</v>
      </c>
      <c r="E3744" s="35">
        <v>40268</v>
      </c>
      <c r="F3744">
        <v>5112</v>
      </c>
      <c r="G3744" t="s">
        <v>10</v>
      </c>
      <c r="H3744" t="s">
        <v>11</v>
      </c>
    </row>
    <row r="3745" spans="1:8">
      <c r="A3745" s="1" t="s">
        <v>7</v>
      </c>
      <c r="B3745" t="s">
        <v>8</v>
      </c>
      <c r="C3745">
        <v>76</v>
      </c>
      <c r="D3745" t="s">
        <v>9</v>
      </c>
      <c r="E3745" s="35">
        <v>40269</v>
      </c>
      <c r="F3745">
        <v>4299</v>
      </c>
      <c r="G3745" t="s">
        <v>10</v>
      </c>
      <c r="H3745" t="s">
        <v>11</v>
      </c>
    </row>
    <row r="3746" spans="1:8">
      <c r="A3746" s="1" t="s">
        <v>7</v>
      </c>
      <c r="B3746" t="s">
        <v>8</v>
      </c>
      <c r="C3746">
        <v>76</v>
      </c>
      <c r="D3746" t="s">
        <v>9</v>
      </c>
      <c r="E3746" s="35">
        <v>40270</v>
      </c>
      <c r="F3746">
        <v>3762</v>
      </c>
      <c r="G3746" t="s">
        <v>10</v>
      </c>
      <c r="H3746" t="s">
        <v>11</v>
      </c>
    </row>
    <row r="3747" spans="1:8">
      <c r="A3747" s="1" t="s">
        <v>7</v>
      </c>
      <c r="B3747" t="s">
        <v>8</v>
      </c>
      <c r="C3747">
        <v>76</v>
      </c>
      <c r="D3747" t="s">
        <v>9</v>
      </c>
      <c r="E3747" s="35">
        <v>40271</v>
      </c>
      <c r="F3747">
        <v>4086</v>
      </c>
      <c r="G3747" t="s">
        <v>10</v>
      </c>
      <c r="H3747" t="s">
        <v>11</v>
      </c>
    </row>
    <row r="3748" spans="1:8">
      <c r="A3748" s="1" t="s">
        <v>7</v>
      </c>
      <c r="B3748" t="s">
        <v>8</v>
      </c>
      <c r="C3748">
        <v>76</v>
      </c>
      <c r="D3748" t="s">
        <v>9</v>
      </c>
      <c r="E3748" s="35">
        <v>40272</v>
      </c>
      <c r="F3748">
        <v>4017</v>
      </c>
      <c r="G3748" t="s">
        <v>10</v>
      </c>
      <c r="H3748" t="s">
        <v>11</v>
      </c>
    </row>
    <row r="3749" spans="1:8">
      <c r="A3749" s="1" t="s">
        <v>7</v>
      </c>
      <c r="B3749" t="s">
        <v>8</v>
      </c>
      <c r="C3749">
        <v>76</v>
      </c>
      <c r="D3749" t="s">
        <v>9</v>
      </c>
      <c r="E3749" s="35">
        <v>40273</v>
      </c>
      <c r="F3749">
        <v>4810</v>
      </c>
      <c r="G3749" t="s">
        <v>10</v>
      </c>
      <c r="H3749" t="s">
        <v>11</v>
      </c>
    </row>
    <row r="3750" spans="1:8">
      <c r="A3750" s="1" t="s">
        <v>7</v>
      </c>
      <c r="B3750" t="s">
        <v>8</v>
      </c>
      <c r="C3750">
        <v>76</v>
      </c>
      <c r="D3750" t="s">
        <v>9</v>
      </c>
      <c r="E3750" s="35">
        <v>40274</v>
      </c>
      <c r="F3750">
        <v>4875</v>
      </c>
      <c r="G3750" t="s">
        <v>10</v>
      </c>
      <c r="H3750" t="s">
        <v>11</v>
      </c>
    </row>
    <row r="3751" spans="1:8">
      <c r="A3751" s="1" t="s">
        <v>7</v>
      </c>
      <c r="B3751" t="s">
        <v>8</v>
      </c>
      <c r="C3751">
        <v>76</v>
      </c>
      <c r="D3751" t="s">
        <v>9</v>
      </c>
      <c r="E3751" s="35">
        <v>40275</v>
      </c>
      <c r="F3751">
        <v>4220</v>
      </c>
      <c r="G3751" t="s">
        <v>10</v>
      </c>
      <c r="H3751" t="s">
        <v>11</v>
      </c>
    </row>
    <row r="3752" spans="1:8">
      <c r="A3752" s="1" t="s">
        <v>7</v>
      </c>
      <c r="B3752" t="s">
        <v>8</v>
      </c>
      <c r="C3752">
        <v>76</v>
      </c>
      <c r="D3752" t="s">
        <v>9</v>
      </c>
      <c r="E3752" s="35">
        <v>40276</v>
      </c>
      <c r="F3752">
        <v>4260</v>
      </c>
      <c r="G3752" t="s">
        <v>10</v>
      </c>
      <c r="H3752" t="s">
        <v>11</v>
      </c>
    </row>
    <row r="3753" spans="1:8">
      <c r="A3753" s="1" t="s">
        <v>7</v>
      </c>
      <c r="B3753" t="s">
        <v>8</v>
      </c>
      <c r="C3753">
        <v>76</v>
      </c>
      <c r="D3753" t="s">
        <v>9</v>
      </c>
      <c r="E3753" s="35">
        <v>40277</v>
      </c>
      <c r="F3753">
        <v>4759</v>
      </c>
      <c r="G3753" t="s">
        <v>10</v>
      </c>
      <c r="H3753" t="s">
        <v>11</v>
      </c>
    </row>
    <row r="3754" spans="1:8">
      <c r="A3754" s="1" t="s">
        <v>7</v>
      </c>
      <c r="B3754" t="s">
        <v>8</v>
      </c>
      <c r="C3754">
        <v>76</v>
      </c>
      <c r="D3754" t="s">
        <v>9</v>
      </c>
      <c r="E3754" s="35">
        <v>40278</v>
      </c>
      <c r="F3754">
        <v>5215</v>
      </c>
      <c r="G3754" t="s">
        <v>10</v>
      </c>
      <c r="H3754" t="s">
        <v>11</v>
      </c>
    </row>
    <row r="3755" spans="1:8">
      <c r="A3755" s="1" t="s">
        <v>7</v>
      </c>
      <c r="B3755" t="s">
        <v>8</v>
      </c>
      <c r="C3755">
        <v>76</v>
      </c>
      <c r="D3755" t="s">
        <v>9</v>
      </c>
      <c r="E3755" s="35">
        <v>40279</v>
      </c>
      <c r="F3755">
        <v>5596</v>
      </c>
      <c r="G3755" t="s">
        <v>10</v>
      </c>
      <c r="H3755" t="s">
        <v>11</v>
      </c>
    </row>
    <row r="3756" spans="1:8">
      <c r="A3756" s="1" t="s">
        <v>7</v>
      </c>
      <c r="B3756" t="s">
        <v>8</v>
      </c>
      <c r="C3756">
        <v>76</v>
      </c>
      <c r="D3756" t="s">
        <v>9</v>
      </c>
      <c r="E3756" s="35">
        <v>40280</v>
      </c>
      <c r="F3756">
        <v>7232</v>
      </c>
      <c r="G3756" t="s">
        <v>10</v>
      </c>
      <c r="H3756" t="s">
        <v>11</v>
      </c>
    </row>
    <row r="3757" spans="1:8">
      <c r="A3757" s="1" t="s">
        <v>7</v>
      </c>
      <c r="B3757" t="s">
        <v>8</v>
      </c>
      <c r="C3757">
        <v>76</v>
      </c>
      <c r="D3757" t="s">
        <v>9</v>
      </c>
      <c r="E3757" s="35">
        <v>40281</v>
      </c>
      <c r="F3757">
        <v>6446</v>
      </c>
      <c r="G3757" t="s">
        <v>10</v>
      </c>
      <c r="H3757" t="s">
        <v>11</v>
      </c>
    </row>
    <row r="3758" spans="1:8">
      <c r="A3758" s="1" t="s">
        <v>7</v>
      </c>
      <c r="B3758" t="s">
        <v>8</v>
      </c>
      <c r="C3758">
        <v>76</v>
      </c>
      <c r="D3758" t="s">
        <v>9</v>
      </c>
      <c r="E3758" s="35">
        <v>40282</v>
      </c>
      <c r="F3758">
        <v>6156</v>
      </c>
      <c r="G3758" t="s">
        <v>10</v>
      </c>
      <c r="H3758" t="s">
        <v>11</v>
      </c>
    </row>
    <row r="3759" spans="1:8">
      <c r="A3759" s="1" t="s">
        <v>7</v>
      </c>
      <c r="B3759" t="s">
        <v>8</v>
      </c>
      <c r="C3759">
        <v>76</v>
      </c>
      <c r="D3759" t="s">
        <v>9</v>
      </c>
      <c r="E3759" s="35">
        <v>40283</v>
      </c>
      <c r="F3759">
        <v>5851</v>
      </c>
      <c r="G3759" t="s">
        <v>10</v>
      </c>
      <c r="H3759" t="s">
        <v>11</v>
      </c>
    </row>
    <row r="3760" spans="1:8">
      <c r="A3760" s="1" t="s">
        <v>7</v>
      </c>
      <c r="B3760" t="s">
        <v>8</v>
      </c>
      <c r="C3760">
        <v>76</v>
      </c>
      <c r="D3760" t="s">
        <v>9</v>
      </c>
      <c r="E3760" s="35">
        <v>40284</v>
      </c>
      <c r="F3760">
        <v>5568</v>
      </c>
      <c r="G3760" t="s">
        <v>10</v>
      </c>
      <c r="H3760" t="s">
        <v>11</v>
      </c>
    </row>
    <row r="3761" spans="1:8">
      <c r="A3761" s="1" t="s">
        <v>7</v>
      </c>
      <c r="B3761" t="s">
        <v>8</v>
      </c>
      <c r="C3761">
        <v>76</v>
      </c>
      <c r="D3761" t="s">
        <v>9</v>
      </c>
      <c r="E3761" s="35">
        <v>40285</v>
      </c>
      <c r="F3761">
        <v>4814</v>
      </c>
      <c r="G3761" t="s">
        <v>10</v>
      </c>
      <c r="H3761" t="s">
        <v>11</v>
      </c>
    </row>
    <row r="3762" spans="1:8">
      <c r="A3762" s="1" t="s">
        <v>7</v>
      </c>
      <c r="B3762" t="s">
        <v>8</v>
      </c>
      <c r="C3762">
        <v>76</v>
      </c>
      <c r="D3762" t="s">
        <v>9</v>
      </c>
      <c r="E3762" s="35">
        <v>40286</v>
      </c>
      <c r="F3762">
        <v>5148</v>
      </c>
      <c r="G3762" t="s">
        <v>10</v>
      </c>
      <c r="H3762" t="s">
        <v>11</v>
      </c>
    </row>
    <row r="3763" spans="1:8">
      <c r="A3763" s="1" t="s">
        <v>7</v>
      </c>
      <c r="B3763" t="s">
        <v>8</v>
      </c>
      <c r="C3763">
        <v>76</v>
      </c>
      <c r="D3763" t="s">
        <v>9</v>
      </c>
      <c r="E3763" s="35">
        <v>40287</v>
      </c>
      <c r="F3763">
        <v>5895</v>
      </c>
      <c r="G3763" t="s">
        <v>10</v>
      </c>
      <c r="H3763" t="s">
        <v>11</v>
      </c>
    </row>
    <row r="3764" spans="1:8">
      <c r="A3764" s="1" t="s">
        <v>7</v>
      </c>
      <c r="B3764" t="s">
        <v>8</v>
      </c>
      <c r="C3764">
        <v>76</v>
      </c>
      <c r="D3764" t="s">
        <v>9</v>
      </c>
      <c r="E3764" s="35">
        <v>40288</v>
      </c>
      <c r="F3764">
        <v>7569</v>
      </c>
      <c r="G3764" t="s">
        <v>10</v>
      </c>
      <c r="H3764" t="s">
        <v>11</v>
      </c>
    </row>
    <row r="3765" spans="1:8">
      <c r="A3765" s="1" t="s">
        <v>7</v>
      </c>
      <c r="B3765" t="s">
        <v>8</v>
      </c>
      <c r="C3765">
        <v>76</v>
      </c>
      <c r="D3765" t="s">
        <v>9</v>
      </c>
      <c r="E3765" s="35">
        <v>40289</v>
      </c>
      <c r="F3765">
        <v>7808</v>
      </c>
      <c r="G3765" t="s">
        <v>10</v>
      </c>
      <c r="H3765" t="s">
        <v>11</v>
      </c>
    </row>
    <row r="3766" spans="1:8">
      <c r="A3766" s="1" t="s">
        <v>7</v>
      </c>
      <c r="B3766" t="s">
        <v>8</v>
      </c>
      <c r="C3766">
        <v>76</v>
      </c>
      <c r="D3766" t="s">
        <v>9</v>
      </c>
      <c r="E3766" s="35">
        <v>40290</v>
      </c>
      <c r="F3766">
        <v>7045</v>
      </c>
      <c r="G3766" t="s">
        <v>10</v>
      </c>
      <c r="H3766" t="s">
        <v>11</v>
      </c>
    </row>
    <row r="3767" spans="1:8">
      <c r="A3767" s="1" t="s">
        <v>7</v>
      </c>
      <c r="B3767" t="s">
        <v>8</v>
      </c>
      <c r="C3767">
        <v>76</v>
      </c>
      <c r="D3767" t="s">
        <v>9</v>
      </c>
      <c r="E3767" s="35">
        <v>40291</v>
      </c>
      <c r="F3767">
        <v>5989</v>
      </c>
      <c r="G3767" t="s">
        <v>10</v>
      </c>
      <c r="H3767" t="s">
        <v>11</v>
      </c>
    </row>
    <row r="3768" spans="1:8">
      <c r="A3768" s="1" t="s">
        <v>7</v>
      </c>
      <c r="B3768" t="s">
        <v>8</v>
      </c>
      <c r="C3768">
        <v>76</v>
      </c>
      <c r="D3768" t="s">
        <v>9</v>
      </c>
      <c r="E3768" s="35">
        <v>40292</v>
      </c>
      <c r="F3768">
        <v>6252</v>
      </c>
      <c r="G3768" t="s">
        <v>10</v>
      </c>
      <c r="H3768" t="s">
        <v>11</v>
      </c>
    </row>
    <row r="3769" spans="1:8">
      <c r="A3769" s="1" t="s">
        <v>7</v>
      </c>
      <c r="B3769" t="s">
        <v>8</v>
      </c>
      <c r="C3769">
        <v>76</v>
      </c>
      <c r="D3769" t="s">
        <v>9</v>
      </c>
      <c r="E3769" s="35">
        <v>40293</v>
      </c>
      <c r="F3769">
        <v>5981</v>
      </c>
      <c r="G3769" t="s">
        <v>10</v>
      </c>
      <c r="H3769" t="s">
        <v>11</v>
      </c>
    </row>
    <row r="3770" spans="1:8">
      <c r="A3770" s="1" t="s">
        <v>7</v>
      </c>
      <c r="B3770" t="s">
        <v>8</v>
      </c>
      <c r="C3770">
        <v>76</v>
      </c>
      <c r="D3770" t="s">
        <v>9</v>
      </c>
      <c r="E3770" s="35">
        <v>40294</v>
      </c>
      <c r="F3770">
        <v>6736</v>
      </c>
      <c r="G3770" t="s">
        <v>10</v>
      </c>
      <c r="H3770" t="s">
        <v>11</v>
      </c>
    </row>
    <row r="3771" spans="1:8">
      <c r="A3771" s="1" t="s">
        <v>7</v>
      </c>
      <c r="B3771" t="s">
        <v>8</v>
      </c>
      <c r="C3771">
        <v>76</v>
      </c>
      <c r="D3771" t="s">
        <v>9</v>
      </c>
      <c r="E3771" s="35">
        <v>40295</v>
      </c>
      <c r="F3771">
        <v>8897</v>
      </c>
      <c r="G3771" t="s">
        <v>10</v>
      </c>
      <c r="H3771" t="s">
        <v>11</v>
      </c>
    </row>
    <row r="3772" spans="1:8">
      <c r="A3772" s="1" t="s">
        <v>7</v>
      </c>
      <c r="B3772" t="s">
        <v>8</v>
      </c>
      <c r="C3772">
        <v>76</v>
      </c>
      <c r="D3772" t="s">
        <v>9</v>
      </c>
      <c r="E3772" s="35">
        <v>40296</v>
      </c>
      <c r="F3772">
        <v>11311</v>
      </c>
      <c r="G3772" t="s">
        <v>10</v>
      </c>
      <c r="H3772" t="s">
        <v>11</v>
      </c>
    </row>
    <row r="3773" spans="1:8">
      <c r="A3773" s="1" t="s">
        <v>7</v>
      </c>
      <c r="B3773" t="s">
        <v>8</v>
      </c>
      <c r="C3773">
        <v>76</v>
      </c>
      <c r="D3773" t="s">
        <v>9</v>
      </c>
      <c r="E3773" s="35">
        <v>40297</v>
      </c>
      <c r="F3773">
        <v>9864</v>
      </c>
      <c r="G3773" t="s">
        <v>10</v>
      </c>
      <c r="H3773" t="s">
        <v>11</v>
      </c>
    </row>
    <row r="3774" spans="1:8">
      <c r="A3774" s="1" t="s">
        <v>7</v>
      </c>
      <c r="B3774" t="s">
        <v>8</v>
      </c>
      <c r="C3774">
        <v>76</v>
      </c>
      <c r="D3774" t="s">
        <v>9</v>
      </c>
      <c r="E3774" s="35">
        <v>40298</v>
      </c>
      <c r="F3774">
        <v>8264</v>
      </c>
      <c r="G3774" t="s">
        <v>10</v>
      </c>
      <c r="H3774" t="s">
        <v>11</v>
      </c>
    </row>
    <row r="3775" spans="1:8">
      <c r="A3775" s="1" t="s">
        <v>7</v>
      </c>
      <c r="B3775" t="s">
        <v>8</v>
      </c>
      <c r="C3775">
        <v>76</v>
      </c>
      <c r="D3775" t="s">
        <v>9</v>
      </c>
      <c r="E3775" s="35">
        <v>40299</v>
      </c>
      <c r="F3775">
        <v>6755</v>
      </c>
      <c r="G3775" t="s">
        <v>10</v>
      </c>
      <c r="H3775" t="s">
        <v>11</v>
      </c>
    </row>
    <row r="3776" spans="1:8">
      <c r="A3776" s="1" t="s">
        <v>7</v>
      </c>
      <c r="B3776" t="s">
        <v>8</v>
      </c>
      <c r="C3776">
        <v>76</v>
      </c>
      <c r="D3776" t="s">
        <v>9</v>
      </c>
      <c r="E3776" s="35">
        <v>40300</v>
      </c>
      <c r="F3776">
        <v>6338</v>
      </c>
      <c r="G3776" t="s">
        <v>10</v>
      </c>
      <c r="H3776" t="s">
        <v>11</v>
      </c>
    </row>
    <row r="3777" spans="1:8">
      <c r="A3777" s="1" t="s">
        <v>7</v>
      </c>
      <c r="B3777" t="s">
        <v>8</v>
      </c>
      <c r="C3777">
        <v>76</v>
      </c>
      <c r="D3777" t="s">
        <v>9</v>
      </c>
      <c r="E3777" s="35">
        <v>40301</v>
      </c>
      <c r="F3777">
        <v>6955</v>
      </c>
      <c r="G3777" t="s">
        <v>10</v>
      </c>
      <c r="H3777" t="s">
        <v>11</v>
      </c>
    </row>
    <row r="3778" spans="1:8">
      <c r="A3778" s="1" t="s">
        <v>7</v>
      </c>
      <c r="B3778" t="s">
        <v>8</v>
      </c>
      <c r="C3778">
        <v>76</v>
      </c>
      <c r="D3778" t="s">
        <v>9</v>
      </c>
      <c r="E3778" s="35">
        <v>40302</v>
      </c>
      <c r="F3778">
        <v>7183</v>
      </c>
      <c r="G3778" t="s">
        <v>10</v>
      </c>
      <c r="H3778" t="s">
        <v>11</v>
      </c>
    </row>
    <row r="3779" spans="1:8">
      <c r="A3779" s="1" t="s">
        <v>7</v>
      </c>
      <c r="B3779" t="s">
        <v>8</v>
      </c>
      <c r="C3779">
        <v>76</v>
      </c>
      <c r="D3779" t="s">
        <v>9</v>
      </c>
      <c r="E3779" s="35">
        <v>40303</v>
      </c>
      <c r="F3779">
        <v>7692</v>
      </c>
      <c r="G3779" t="s">
        <v>10</v>
      </c>
      <c r="H3779" t="s">
        <v>11</v>
      </c>
    </row>
    <row r="3780" spans="1:8">
      <c r="A3780" s="1" t="s">
        <v>7</v>
      </c>
      <c r="B3780" t="s">
        <v>8</v>
      </c>
      <c r="C3780">
        <v>76</v>
      </c>
      <c r="D3780" t="s">
        <v>9</v>
      </c>
      <c r="E3780" s="35">
        <v>40304</v>
      </c>
      <c r="F3780">
        <v>7010</v>
      </c>
      <c r="G3780" t="s">
        <v>10</v>
      </c>
      <c r="H3780" t="s">
        <v>11</v>
      </c>
    </row>
    <row r="3781" spans="1:8">
      <c r="A3781" s="1" t="s">
        <v>7</v>
      </c>
      <c r="B3781" t="s">
        <v>8</v>
      </c>
      <c r="C3781">
        <v>76</v>
      </c>
      <c r="D3781" t="s">
        <v>9</v>
      </c>
      <c r="E3781" s="35">
        <v>40305</v>
      </c>
      <c r="F3781">
        <v>6825</v>
      </c>
      <c r="G3781" t="s">
        <v>10</v>
      </c>
      <c r="H3781" t="s">
        <v>11</v>
      </c>
    </row>
    <row r="3782" spans="1:8">
      <c r="A3782" s="1" t="s">
        <v>7</v>
      </c>
      <c r="B3782" t="s">
        <v>8</v>
      </c>
      <c r="C3782">
        <v>76</v>
      </c>
      <c r="D3782" t="s">
        <v>9</v>
      </c>
      <c r="E3782" s="35">
        <v>40306</v>
      </c>
      <c r="F3782">
        <v>6432</v>
      </c>
      <c r="G3782" t="s">
        <v>10</v>
      </c>
      <c r="H3782" t="s">
        <v>11</v>
      </c>
    </row>
    <row r="3783" spans="1:8">
      <c r="A3783" s="1" t="s">
        <v>7</v>
      </c>
      <c r="B3783" t="s">
        <v>8</v>
      </c>
      <c r="C3783">
        <v>76</v>
      </c>
      <c r="D3783" t="s">
        <v>9</v>
      </c>
      <c r="E3783" s="35">
        <v>40307</v>
      </c>
      <c r="F3783">
        <v>6152</v>
      </c>
      <c r="G3783" t="s">
        <v>10</v>
      </c>
      <c r="H3783" t="s">
        <v>11</v>
      </c>
    </row>
    <row r="3784" spans="1:8">
      <c r="A3784" s="1" t="s">
        <v>7</v>
      </c>
      <c r="B3784" t="s">
        <v>8</v>
      </c>
      <c r="C3784">
        <v>76</v>
      </c>
      <c r="D3784" t="s">
        <v>9</v>
      </c>
      <c r="E3784" s="35">
        <v>40308</v>
      </c>
      <c r="F3784">
        <v>6883</v>
      </c>
      <c r="G3784" t="s">
        <v>10</v>
      </c>
      <c r="H3784" t="s">
        <v>11</v>
      </c>
    </row>
    <row r="3785" spans="1:8">
      <c r="A3785" s="1" t="s">
        <v>7</v>
      </c>
      <c r="B3785" t="s">
        <v>8</v>
      </c>
      <c r="C3785">
        <v>76</v>
      </c>
      <c r="D3785" t="s">
        <v>9</v>
      </c>
      <c r="E3785" s="35">
        <v>40309</v>
      </c>
      <c r="F3785">
        <v>6191</v>
      </c>
      <c r="G3785" t="s">
        <v>10</v>
      </c>
      <c r="H3785" t="s">
        <v>11</v>
      </c>
    </row>
    <row r="3786" spans="1:8">
      <c r="A3786" s="1" t="s">
        <v>7</v>
      </c>
      <c r="B3786" t="s">
        <v>8</v>
      </c>
      <c r="C3786">
        <v>76</v>
      </c>
      <c r="D3786" t="s">
        <v>9</v>
      </c>
      <c r="E3786" s="35">
        <v>40310</v>
      </c>
      <c r="F3786">
        <v>5966</v>
      </c>
      <c r="G3786" t="s">
        <v>10</v>
      </c>
      <c r="H3786" t="s">
        <v>11</v>
      </c>
    </row>
    <row r="3787" spans="1:8">
      <c r="A3787" s="1" t="s">
        <v>7</v>
      </c>
      <c r="B3787" t="s">
        <v>8</v>
      </c>
      <c r="C3787">
        <v>76</v>
      </c>
      <c r="D3787" t="s">
        <v>9</v>
      </c>
      <c r="E3787" s="35">
        <v>40311</v>
      </c>
      <c r="F3787">
        <v>5876</v>
      </c>
      <c r="G3787" t="s">
        <v>10</v>
      </c>
      <c r="H3787" t="s">
        <v>11</v>
      </c>
    </row>
    <row r="3788" spans="1:8">
      <c r="A3788" s="1" t="s">
        <v>7</v>
      </c>
      <c r="B3788" t="s">
        <v>8</v>
      </c>
      <c r="C3788">
        <v>76</v>
      </c>
      <c r="D3788" t="s">
        <v>9</v>
      </c>
      <c r="E3788" s="35">
        <v>40312</v>
      </c>
      <c r="F3788">
        <v>5307</v>
      </c>
      <c r="G3788" t="s">
        <v>10</v>
      </c>
      <c r="H3788" t="s">
        <v>11</v>
      </c>
    </row>
    <row r="3789" spans="1:8">
      <c r="A3789" s="1" t="s">
        <v>7</v>
      </c>
      <c r="B3789" t="s">
        <v>8</v>
      </c>
      <c r="C3789">
        <v>76</v>
      </c>
      <c r="D3789" t="s">
        <v>9</v>
      </c>
      <c r="E3789" s="35">
        <v>40313</v>
      </c>
      <c r="F3789">
        <v>6131</v>
      </c>
      <c r="G3789" t="s">
        <v>10</v>
      </c>
      <c r="H3789" t="s">
        <v>11</v>
      </c>
    </row>
    <row r="3790" spans="1:8">
      <c r="A3790" s="1" t="s">
        <v>7</v>
      </c>
      <c r="B3790" t="s">
        <v>8</v>
      </c>
      <c r="C3790">
        <v>76</v>
      </c>
      <c r="D3790" t="s">
        <v>9</v>
      </c>
      <c r="E3790" s="35">
        <v>40314</v>
      </c>
      <c r="F3790">
        <v>6546</v>
      </c>
      <c r="G3790" t="s">
        <v>10</v>
      </c>
      <c r="H3790" t="s">
        <v>11</v>
      </c>
    </row>
    <row r="3791" spans="1:8">
      <c r="A3791" s="1" t="s">
        <v>7</v>
      </c>
      <c r="B3791" t="s">
        <v>8</v>
      </c>
      <c r="C3791">
        <v>76</v>
      </c>
      <c r="D3791" t="s">
        <v>9</v>
      </c>
      <c r="E3791" s="35">
        <v>40315</v>
      </c>
      <c r="F3791">
        <v>6817</v>
      </c>
      <c r="G3791" t="s">
        <v>10</v>
      </c>
      <c r="H3791" t="s">
        <v>11</v>
      </c>
    </row>
    <row r="3792" spans="1:8">
      <c r="A3792" s="1" t="s">
        <v>7</v>
      </c>
      <c r="B3792" t="s">
        <v>8</v>
      </c>
      <c r="C3792">
        <v>76</v>
      </c>
      <c r="D3792" t="s">
        <v>9</v>
      </c>
      <c r="E3792" s="35">
        <v>40316</v>
      </c>
      <c r="F3792">
        <v>6837</v>
      </c>
      <c r="G3792" t="s">
        <v>10</v>
      </c>
      <c r="H3792" t="s">
        <v>11</v>
      </c>
    </row>
    <row r="3793" spans="1:8">
      <c r="A3793" s="1" t="s">
        <v>7</v>
      </c>
      <c r="B3793" t="s">
        <v>8</v>
      </c>
      <c r="C3793">
        <v>76</v>
      </c>
      <c r="D3793" t="s">
        <v>9</v>
      </c>
      <c r="E3793" s="35">
        <v>40317</v>
      </c>
      <c r="F3793">
        <v>6888</v>
      </c>
      <c r="G3793" t="s">
        <v>10</v>
      </c>
      <c r="H3793" t="s">
        <v>11</v>
      </c>
    </row>
    <row r="3794" spans="1:8">
      <c r="A3794" s="1" t="s">
        <v>7</v>
      </c>
      <c r="B3794" t="s">
        <v>8</v>
      </c>
      <c r="C3794">
        <v>76</v>
      </c>
      <c r="D3794" t="s">
        <v>9</v>
      </c>
      <c r="E3794" s="35">
        <v>40318</v>
      </c>
      <c r="F3794">
        <v>6997</v>
      </c>
      <c r="G3794" t="s">
        <v>10</v>
      </c>
      <c r="H3794" t="s">
        <v>11</v>
      </c>
    </row>
    <row r="3795" spans="1:8">
      <c r="A3795" s="1" t="s">
        <v>7</v>
      </c>
      <c r="B3795" t="s">
        <v>8</v>
      </c>
      <c r="C3795">
        <v>76</v>
      </c>
      <c r="D3795" t="s">
        <v>9</v>
      </c>
      <c r="E3795" s="35">
        <v>40319</v>
      </c>
      <c r="F3795">
        <v>6816</v>
      </c>
      <c r="G3795" t="s">
        <v>10</v>
      </c>
      <c r="H3795" t="s">
        <v>11</v>
      </c>
    </row>
    <row r="3796" spans="1:8">
      <c r="A3796" s="1" t="s">
        <v>7</v>
      </c>
      <c r="B3796" t="s">
        <v>8</v>
      </c>
      <c r="C3796">
        <v>76</v>
      </c>
      <c r="D3796" t="s">
        <v>9</v>
      </c>
      <c r="E3796" s="35">
        <v>40320</v>
      </c>
      <c r="F3796">
        <v>5834</v>
      </c>
      <c r="G3796" t="s">
        <v>10</v>
      </c>
      <c r="H3796" t="s">
        <v>11</v>
      </c>
    </row>
    <row r="3797" spans="1:8">
      <c r="A3797" s="1" t="s">
        <v>7</v>
      </c>
      <c r="B3797" t="s">
        <v>8</v>
      </c>
      <c r="C3797">
        <v>76</v>
      </c>
      <c r="D3797" t="s">
        <v>9</v>
      </c>
      <c r="E3797" s="35">
        <v>40321</v>
      </c>
      <c r="F3797">
        <v>5350</v>
      </c>
      <c r="G3797" t="s">
        <v>10</v>
      </c>
      <c r="H3797" t="s">
        <v>11</v>
      </c>
    </row>
    <row r="3798" spans="1:8">
      <c r="A3798" s="1" t="s">
        <v>7</v>
      </c>
      <c r="B3798" t="s">
        <v>8</v>
      </c>
      <c r="C3798">
        <v>76</v>
      </c>
      <c r="D3798" t="s">
        <v>9</v>
      </c>
      <c r="E3798" s="35">
        <v>40322</v>
      </c>
      <c r="F3798">
        <v>5072</v>
      </c>
      <c r="G3798" t="s">
        <v>10</v>
      </c>
      <c r="H3798" t="s">
        <v>11</v>
      </c>
    </row>
    <row r="3799" spans="1:8">
      <c r="A3799" s="1" t="s">
        <v>7</v>
      </c>
      <c r="B3799" t="s">
        <v>8</v>
      </c>
      <c r="C3799">
        <v>76</v>
      </c>
      <c r="D3799" t="s">
        <v>9</v>
      </c>
      <c r="E3799" s="35">
        <v>40323</v>
      </c>
      <c r="F3799">
        <v>5340</v>
      </c>
      <c r="G3799" t="s">
        <v>10</v>
      </c>
      <c r="H3799" t="s">
        <v>11</v>
      </c>
    </row>
    <row r="3800" spans="1:8">
      <c r="A3800" s="1" t="s">
        <v>7</v>
      </c>
      <c r="B3800" t="s">
        <v>8</v>
      </c>
      <c r="C3800">
        <v>76</v>
      </c>
      <c r="D3800" t="s">
        <v>9</v>
      </c>
      <c r="E3800" s="35">
        <v>40324</v>
      </c>
      <c r="F3800">
        <v>5401</v>
      </c>
      <c r="G3800" t="s">
        <v>10</v>
      </c>
      <c r="H3800" t="s">
        <v>11</v>
      </c>
    </row>
    <row r="3801" spans="1:8">
      <c r="A3801" s="1" t="s">
        <v>7</v>
      </c>
      <c r="B3801" t="s">
        <v>8</v>
      </c>
      <c r="C3801">
        <v>76</v>
      </c>
      <c r="D3801" t="s">
        <v>9</v>
      </c>
      <c r="E3801" s="35">
        <v>40325</v>
      </c>
      <c r="F3801">
        <v>7471</v>
      </c>
      <c r="G3801" t="s">
        <v>10</v>
      </c>
      <c r="H3801" t="s">
        <v>11</v>
      </c>
    </row>
    <row r="3802" spans="1:8">
      <c r="A3802" s="1" t="s">
        <v>7</v>
      </c>
      <c r="B3802" t="s">
        <v>8</v>
      </c>
      <c r="C3802">
        <v>76</v>
      </c>
      <c r="D3802" t="s">
        <v>9</v>
      </c>
      <c r="E3802" s="35">
        <v>40326</v>
      </c>
      <c r="F3802">
        <v>8391</v>
      </c>
      <c r="G3802" t="s">
        <v>10</v>
      </c>
      <c r="H3802" t="s">
        <v>11</v>
      </c>
    </row>
    <row r="3803" spans="1:8">
      <c r="A3803" s="1" t="s">
        <v>7</v>
      </c>
      <c r="B3803" t="s">
        <v>8</v>
      </c>
      <c r="C3803">
        <v>76</v>
      </c>
      <c r="D3803" t="s">
        <v>9</v>
      </c>
      <c r="E3803" s="35">
        <v>40327</v>
      </c>
      <c r="F3803">
        <v>6871</v>
      </c>
      <c r="G3803" t="s">
        <v>10</v>
      </c>
      <c r="H3803" t="s">
        <v>11</v>
      </c>
    </row>
    <row r="3804" spans="1:8">
      <c r="A3804" s="1" t="s">
        <v>7</v>
      </c>
      <c r="B3804" t="s">
        <v>8</v>
      </c>
      <c r="C3804">
        <v>76</v>
      </c>
      <c r="D3804" t="s">
        <v>9</v>
      </c>
      <c r="E3804" s="35">
        <v>40328</v>
      </c>
      <c r="F3804">
        <v>6394</v>
      </c>
      <c r="G3804" t="s">
        <v>10</v>
      </c>
      <c r="H3804" t="s">
        <v>11</v>
      </c>
    </row>
    <row r="3805" spans="1:8">
      <c r="A3805" s="1" t="s">
        <v>7</v>
      </c>
      <c r="B3805" t="s">
        <v>8</v>
      </c>
      <c r="C3805">
        <v>76</v>
      </c>
      <c r="D3805" t="s">
        <v>9</v>
      </c>
      <c r="E3805" s="35">
        <v>40329</v>
      </c>
      <c r="F3805">
        <v>6671</v>
      </c>
      <c r="G3805" t="s">
        <v>10</v>
      </c>
      <c r="H3805" t="s">
        <v>11</v>
      </c>
    </row>
    <row r="3806" spans="1:8">
      <c r="A3806" s="1" t="s">
        <v>7</v>
      </c>
      <c r="B3806" t="s">
        <v>8</v>
      </c>
      <c r="C3806">
        <v>76</v>
      </c>
      <c r="D3806" t="s">
        <v>9</v>
      </c>
      <c r="E3806" s="35">
        <v>40330</v>
      </c>
      <c r="F3806">
        <v>6819</v>
      </c>
      <c r="G3806" t="s">
        <v>10</v>
      </c>
      <c r="H3806" t="s">
        <v>11</v>
      </c>
    </row>
    <row r="3807" spans="1:8">
      <c r="A3807" s="1" t="s">
        <v>7</v>
      </c>
      <c r="B3807" t="s">
        <v>8</v>
      </c>
      <c r="C3807">
        <v>76</v>
      </c>
      <c r="D3807" t="s">
        <v>9</v>
      </c>
      <c r="E3807" s="35">
        <v>40331</v>
      </c>
      <c r="F3807">
        <v>7516</v>
      </c>
      <c r="G3807" t="s">
        <v>10</v>
      </c>
      <c r="H3807" t="s">
        <v>11</v>
      </c>
    </row>
    <row r="3808" spans="1:8">
      <c r="A3808" s="1" t="s">
        <v>7</v>
      </c>
      <c r="B3808" t="s">
        <v>8</v>
      </c>
      <c r="C3808">
        <v>76</v>
      </c>
      <c r="D3808" t="s">
        <v>9</v>
      </c>
      <c r="E3808" s="35">
        <v>40332</v>
      </c>
      <c r="F3808">
        <v>7975</v>
      </c>
      <c r="G3808" t="s">
        <v>10</v>
      </c>
      <c r="H3808" t="s">
        <v>11</v>
      </c>
    </row>
    <row r="3809" spans="1:8">
      <c r="A3809" s="1" t="s">
        <v>7</v>
      </c>
      <c r="B3809" t="s">
        <v>8</v>
      </c>
      <c r="C3809">
        <v>76</v>
      </c>
      <c r="D3809" t="s">
        <v>9</v>
      </c>
      <c r="E3809" s="35">
        <v>40333</v>
      </c>
      <c r="F3809">
        <v>8773</v>
      </c>
      <c r="G3809" t="s">
        <v>10</v>
      </c>
      <c r="H3809" t="s">
        <v>11</v>
      </c>
    </row>
    <row r="3810" spans="1:8">
      <c r="A3810" s="1" t="s">
        <v>7</v>
      </c>
      <c r="B3810" t="s">
        <v>8</v>
      </c>
      <c r="C3810">
        <v>76</v>
      </c>
      <c r="D3810" t="s">
        <v>9</v>
      </c>
      <c r="E3810" s="35">
        <v>40334</v>
      </c>
      <c r="F3810">
        <v>8499</v>
      </c>
      <c r="G3810" t="s">
        <v>10</v>
      </c>
      <c r="H3810" t="s">
        <v>11</v>
      </c>
    </row>
    <row r="3811" spans="1:8">
      <c r="A3811" s="1" t="s">
        <v>7</v>
      </c>
      <c r="B3811" t="s">
        <v>8</v>
      </c>
      <c r="C3811">
        <v>76</v>
      </c>
      <c r="D3811" t="s">
        <v>9</v>
      </c>
      <c r="E3811" s="35">
        <v>40335</v>
      </c>
      <c r="F3811">
        <v>9957</v>
      </c>
      <c r="G3811" t="s">
        <v>10</v>
      </c>
      <c r="H3811" t="s">
        <v>11</v>
      </c>
    </row>
    <row r="3812" spans="1:8">
      <c r="A3812" s="1" t="s">
        <v>7</v>
      </c>
      <c r="B3812" t="s">
        <v>8</v>
      </c>
      <c r="C3812">
        <v>76</v>
      </c>
      <c r="D3812" t="s">
        <v>9</v>
      </c>
      <c r="E3812" s="35">
        <v>40336</v>
      </c>
      <c r="F3812">
        <v>9926</v>
      </c>
      <c r="G3812" t="s">
        <v>10</v>
      </c>
      <c r="H3812" t="s">
        <v>11</v>
      </c>
    </row>
    <row r="3813" spans="1:8">
      <c r="A3813" s="1" t="s">
        <v>7</v>
      </c>
      <c r="B3813" t="s">
        <v>8</v>
      </c>
      <c r="C3813">
        <v>76</v>
      </c>
      <c r="D3813" t="s">
        <v>9</v>
      </c>
      <c r="E3813" s="35">
        <v>40337</v>
      </c>
      <c r="F3813">
        <v>8852</v>
      </c>
      <c r="G3813" t="s">
        <v>10</v>
      </c>
      <c r="H3813" t="s">
        <v>11</v>
      </c>
    </row>
    <row r="3814" spans="1:8">
      <c r="A3814" s="1" t="s">
        <v>7</v>
      </c>
      <c r="B3814" t="s">
        <v>8</v>
      </c>
      <c r="C3814">
        <v>76</v>
      </c>
      <c r="D3814" t="s">
        <v>9</v>
      </c>
      <c r="E3814" s="35">
        <v>40338</v>
      </c>
      <c r="F3814">
        <v>8710</v>
      </c>
      <c r="G3814" t="s">
        <v>10</v>
      </c>
      <c r="H3814" t="s">
        <v>11</v>
      </c>
    </row>
    <row r="3815" spans="1:8">
      <c r="A3815" s="1" t="s">
        <v>7</v>
      </c>
      <c r="B3815" t="s">
        <v>8</v>
      </c>
      <c r="C3815">
        <v>76</v>
      </c>
      <c r="D3815" t="s">
        <v>9</v>
      </c>
      <c r="E3815" s="35">
        <v>40339</v>
      </c>
      <c r="F3815">
        <v>9176</v>
      </c>
      <c r="G3815" t="s">
        <v>10</v>
      </c>
      <c r="H3815" t="s">
        <v>11</v>
      </c>
    </row>
    <row r="3816" spans="1:8">
      <c r="A3816" s="1" t="s">
        <v>7</v>
      </c>
      <c r="B3816" t="s">
        <v>8</v>
      </c>
      <c r="C3816">
        <v>76</v>
      </c>
      <c r="D3816" t="s">
        <v>9</v>
      </c>
      <c r="E3816" s="35">
        <v>40340</v>
      </c>
      <c r="F3816">
        <v>7789</v>
      </c>
      <c r="G3816" t="s">
        <v>10</v>
      </c>
      <c r="H3816" t="s">
        <v>11</v>
      </c>
    </row>
    <row r="3817" spans="1:8">
      <c r="A3817" s="1" t="s">
        <v>7</v>
      </c>
      <c r="B3817" t="s">
        <v>8</v>
      </c>
      <c r="C3817">
        <v>76</v>
      </c>
      <c r="D3817" t="s">
        <v>9</v>
      </c>
      <c r="E3817" s="35">
        <v>40341</v>
      </c>
      <c r="F3817">
        <v>7771</v>
      </c>
      <c r="G3817" t="s">
        <v>10</v>
      </c>
      <c r="H3817" t="s">
        <v>11</v>
      </c>
    </row>
    <row r="3818" spans="1:8">
      <c r="A3818" s="1" t="s">
        <v>7</v>
      </c>
      <c r="B3818" t="s">
        <v>8</v>
      </c>
      <c r="C3818">
        <v>76</v>
      </c>
      <c r="D3818" t="s">
        <v>9</v>
      </c>
      <c r="E3818" s="35">
        <v>40342</v>
      </c>
      <c r="F3818">
        <v>7659</v>
      </c>
      <c r="G3818" t="s">
        <v>10</v>
      </c>
      <c r="H3818" t="s">
        <v>11</v>
      </c>
    </row>
    <row r="3819" spans="1:8">
      <c r="A3819" s="1" t="s">
        <v>7</v>
      </c>
      <c r="B3819" t="s">
        <v>8</v>
      </c>
      <c r="C3819">
        <v>76</v>
      </c>
      <c r="D3819" t="s">
        <v>9</v>
      </c>
      <c r="E3819" s="35">
        <v>40343</v>
      </c>
      <c r="F3819">
        <v>7607</v>
      </c>
      <c r="G3819" t="s">
        <v>10</v>
      </c>
      <c r="H3819" t="s">
        <v>11</v>
      </c>
    </row>
    <row r="3820" spans="1:8">
      <c r="A3820" s="1" t="s">
        <v>7</v>
      </c>
      <c r="B3820" t="s">
        <v>8</v>
      </c>
      <c r="C3820">
        <v>76</v>
      </c>
      <c r="D3820" t="s">
        <v>9</v>
      </c>
      <c r="E3820" s="35">
        <v>40344</v>
      </c>
      <c r="F3820">
        <v>6601</v>
      </c>
      <c r="G3820" t="s">
        <v>10</v>
      </c>
      <c r="H3820" t="s">
        <v>11</v>
      </c>
    </row>
    <row r="3821" spans="1:8">
      <c r="A3821" s="1" t="s">
        <v>7</v>
      </c>
      <c r="B3821" t="s">
        <v>8</v>
      </c>
      <c r="C3821">
        <v>76</v>
      </c>
      <c r="D3821" t="s">
        <v>9</v>
      </c>
      <c r="E3821" s="35">
        <v>40345</v>
      </c>
      <c r="F3821">
        <v>6251</v>
      </c>
      <c r="G3821" t="s">
        <v>10</v>
      </c>
      <c r="H3821" t="s">
        <v>11</v>
      </c>
    </row>
    <row r="3822" spans="1:8">
      <c r="A3822" s="1" t="s">
        <v>7</v>
      </c>
      <c r="B3822" t="s">
        <v>8</v>
      </c>
      <c r="C3822">
        <v>76</v>
      </c>
      <c r="D3822" t="s">
        <v>9</v>
      </c>
      <c r="E3822" s="35">
        <v>40346</v>
      </c>
      <c r="F3822">
        <v>6255</v>
      </c>
      <c r="G3822" t="s">
        <v>10</v>
      </c>
      <c r="H3822" t="s">
        <v>11</v>
      </c>
    </row>
    <row r="3823" spans="1:8">
      <c r="A3823" s="1" t="s">
        <v>7</v>
      </c>
      <c r="B3823" t="s">
        <v>8</v>
      </c>
      <c r="C3823">
        <v>76</v>
      </c>
      <c r="D3823" t="s">
        <v>9</v>
      </c>
      <c r="E3823" s="35">
        <v>40347</v>
      </c>
      <c r="F3823">
        <v>5841</v>
      </c>
      <c r="G3823" t="s">
        <v>10</v>
      </c>
      <c r="H3823" t="s">
        <v>11</v>
      </c>
    </row>
    <row r="3824" spans="1:8">
      <c r="A3824" s="1" t="s">
        <v>7</v>
      </c>
      <c r="B3824" t="s">
        <v>8</v>
      </c>
      <c r="C3824">
        <v>76</v>
      </c>
      <c r="D3824" t="s">
        <v>9</v>
      </c>
      <c r="E3824" s="35">
        <v>40348</v>
      </c>
      <c r="F3824">
        <v>5279</v>
      </c>
      <c r="G3824" t="s">
        <v>10</v>
      </c>
      <c r="H3824" t="s">
        <v>11</v>
      </c>
    </row>
    <row r="3825" spans="1:8">
      <c r="A3825" s="1" t="s">
        <v>7</v>
      </c>
      <c r="B3825" t="s">
        <v>8</v>
      </c>
      <c r="C3825">
        <v>76</v>
      </c>
      <c r="D3825" t="s">
        <v>9</v>
      </c>
      <c r="E3825" s="35">
        <v>40349</v>
      </c>
      <c r="F3825">
        <v>4980</v>
      </c>
      <c r="G3825" t="s">
        <v>10</v>
      </c>
      <c r="H3825" t="s">
        <v>11</v>
      </c>
    </row>
    <row r="3826" spans="1:8">
      <c r="A3826" s="1" t="s">
        <v>7</v>
      </c>
      <c r="B3826" t="s">
        <v>8</v>
      </c>
      <c r="C3826">
        <v>76</v>
      </c>
      <c r="D3826" t="s">
        <v>9</v>
      </c>
      <c r="E3826" s="35">
        <v>40350</v>
      </c>
      <c r="F3826">
        <v>5031</v>
      </c>
      <c r="G3826" t="s">
        <v>10</v>
      </c>
      <c r="H3826" t="s">
        <v>11</v>
      </c>
    </row>
    <row r="3827" spans="1:8">
      <c r="A3827" s="1" t="s">
        <v>7</v>
      </c>
      <c r="B3827" t="s">
        <v>8</v>
      </c>
      <c r="C3827">
        <v>76</v>
      </c>
      <c r="D3827" t="s">
        <v>9</v>
      </c>
      <c r="E3827" s="35">
        <v>40351</v>
      </c>
      <c r="F3827">
        <v>5168</v>
      </c>
      <c r="G3827" t="s">
        <v>10</v>
      </c>
      <c r="H3827" t="s">
        <v>11</v>
      </c>
    </row>
    <row r="3828" spans="1:8">
      <c r="A3828" s="1" t="s">
        <v>7</v>
      </c>
      <c r="B3828" t="s">
        <v>8</v>
      </c>
      <c r="C3828">
        <v>76</v>
      </c>
      <c r="D3828" t="s">
        <v>9</v>
      </c>
      <c r="E3828" s="35">
        <v>40352</v>
      </c>
      <c r="F3828">
        <v>4703</v>
      </c>
      <c r="G3828" t="s">
        <v>10</v>
      </c>
      <c r="H3828" t="s">
        <v>11</v>
      </c>
    </row>
    <row r="3829" spans="1:8">
      <c r="A3829" s="1" t="s">
        <v>7</v>
      </c>
      <c r="B3829" t="s">
        <v>8</v>
      </c>
      <c r="C3829">
        <v>76</v>
      </c>
      <c r="D3829" t="s">
        <v>9</v>
      </c>
      <c r="E3829" s="35">
        <v>40353</v>
      </c>
      <c r="F3829">
        <v>4825</v>
      </c>
      <c r="G3829" t="s">
        <v>10</v>
      </c>
      <c r="H3829" t="s">
        <v>11</v>
      </c>
    </row>
    <row r="3830" spans="1:8">
      <c r="A3830" s="1" t="s">
        <v>7</v>
      </c>
      <c r="B3830" t="s">
        <v>8</v>
      </c>
      <c r="C3830">
        <v>76</v>
      </c>
      <c r="D3830" t="s">
        <v>9</v>
      </c>
      <c r="E3830" s="35">
        <v>40354</v>
      </c>
      <c r="F3830">
        <v>4360</v>
      </c>
      <c r="G3830" t="s">
        <v>10</v>
      </c>
      <c r="H3830" t="s">
        <v>11</v>
      </c>
    </row>
    <row r="3831" spans="1:8">
      <c r="A3831" s="1" t="s">
        <v>7</v>
      </c>
      <c r="B3831" t="s">
        <v>8</v>
      </c>
      <c r="C3831">
        <v>76</v>
      </c>
      <c r="D3831" t="s">
        <v>9</v>
      </c>
      <c r="E3831" s="35">
        <v>40355</v>
      </c>
      <c r="F3831">
        <v>4293</v>
      </c>
      <c r="G3831" t="s">
        <v>10</v>
      </c>
      <c r="H3831" t="s">
        <v>11</v>
      </c>
    </row>
    <row r="3832" spans="1:8">
      <c r="A3832" s="1" t="s">
        <v>7</v>
      </c>
      <c r="B3832" t="s">
        <v>8</v>
      </c>
      <c r="C3832">
        <v>76</v>
      </c>
      <c r="D3832" t="s">
        <v>9</v>
      </c>
      <c r="E3832" s="35">
        <v>40356</v>
      </c>
      <c r="F3832">
        <v>3982</v>
      </c>
      <c r="G3832" t="s">
        <v>10</v>
      </c>
      <c r="H3832" t="s">
        <v>11</v>
      </c>
    </row>
    <row r="3833" spans="1:8">
      <c r="A3833" s="1" t="s">
        <v>7</v>
      </c>
      <c r="B3833" t="s">
        <v>8</v>
      </c>
      <c r="C3833">
        <v>76</v>
      </c>
      <c r="D3833" t="s">
        <v>9</v>
      </c>
      <c r="E3833" s="35">
        <v>40357</v>
      </c>
      <c r="F3833">
        <v>4299</v>
      </c>
      <c r="G3833" t="s">
        <v>10</v>
      </c>
      <c r="H3833" t="s">
        <v>11</v>
      </c>
    </row>
    <row r="3834" spans="1:8">
      <c r="A3834" s="1" t="s">
        <v>7</v>
      </c>
      <c r="B3834" t="s">
        <v>8</v>
      </c>
      <c r="C3834">
        <v>76</v>
      </c>
      <c r="D3834" t="s">
        <v>9</v>
      </c>
      <c r="E3834" s="35">
        <v>40358</v>
      </c>
      <c r="F3834">
        <v>4456</v>
      </c>
      <c r="G3834" t="s">
        <v>10</v>
      </c>
      <c r="H3834" t="s">
        <v>11</v>
      </c>
    </row>
    <row r="3835" spans="1:8">
      <c r="A3835" s="1" t="s">
        <v>7</v>
      </c>
      <c r="B3835" t="s">
        <v>8</v>
      </c>
      <c r="C3835">
        <v>76</v>
      </c>
      <c r="D3835" t="s">
        <v>9</v>
      </c>
      <c r="E3835" s="35">
        <v>40359</v>
      </c>
      <c r="F3835">
        <v>4056</v>
      </c>
      <c r="G3835" t="s">
        <v>10</v>
      </c>
      <c r="H3835" t="s">
        <v>11</v>
      </c>
    </row>
    <row r="3836" spans="1:8">
      <c r="A3836" s="1" t="s">
        <v>7</v>
      </c>
      <c r="B3836" t="s">
        <v>8</v>
      </c>
      <c r="C3836">
        <v>76</v>
      </c>
      <c r="D3836" t="s">
        <v>9</v>
      </c>
      <c r="E3836" s="35">
        <v>40360</v>
      </c>
      <c r="F3836">
        <v>3798</v>
      </c>
      <c r="G3836" t="s">
        <v>10</v>
      </c>
      <c r="H3836" t="s">
        <v>11</v>
      </c>
    </row>
    <row r="3837" spans="1:8">
      <c r="A3837" s="1" t="s">
        <v>7</v>
      </c>
      <c r="B3837" t="s">
        <v>8</v>
      </c>
      <c r="C3837">
        <v>76</v>
      </c>
      <c r="D3837" t="s">
        <v>9</v>
      </c>
      <c r="E3837" s="35">
        <v>40361</v>
      </c>
      <c r="F3837">
        <v>3457</v>
      </c>
      <c r="G3837" t="s">
        <v>10</v>
      </c>
      <c r="H3837" t="s">
        <v>11</v>
      </c>
    </row>
    <row r="3838" spans="1:8">
      <c r="A3838" s="1" t="s">
        <v>7</v>
      </c>
      <c r="B3838" t="s">
        <v>8</v>
      </c>
      <c r="C3838">
        <v>76</v>
      </c>
      <c r="D3838" t="s">
        <v>9</v>
      </c>
      <c r="E3838" s="35">
        <v>40362</v>
      </c>
      <c r="F3838">
        <v>3366</v>
      </c>
      <c r="G3838" t="s">
        <v>10</v>
      </c>
      <c r="H3838" t="s">
        <v>11</v>
      </c>
    </row>
    <row r="3839" spans="1:8">
      <c r="A3839" s="1" t="s">
        <v>7</v>
      </c>
      <c r="B3839" t="s">
        <v>8</v>
      </c>
      <c r="C3839">
        <v>76</v>
      </c>
      <c r="D3839" t="s">
        <v>9</v>
      </c>
      <c r="E3839" s="35">
        <v>40363</v>
      </c>
      <c r="F3839">
        <v>3175</v>
      </c>
      <c r="G3839" t="s">
        <v>10</v>
      </c>
      <c r="H3839" t="s">
        <v>11</v>
      </c>
    </row>
    <row r="3840" spans="1:8">
      <c r="A3840" s="1" t="s">
        <v>7</v>
      </c>
      <c r="B3840" t="s">
        <v>8</v>
      </c>
      <c r="C3840">
        <v>76</v>
      </c>
      <c r="D3840" t="s">
        <v>9</v>
      </c>
      <c r="E3840" s="35">
        <v>40364</v>
      </c>
      <c r="F3840">
        <v>2904</v>
      </c>
      <c r="G3840" t="s">
        <v>10</v>
      </c>
      <c r="H3840" t="s">
        <v>11</v>
      </c>
    </row>
    <row r="3841" spans="1:8">
      <c r="A3841" s="1" t="s">
        <v>7</v>
      </c>
      <c r="B3841" t="s">
        <v>8</v>
      </c>
      <c r="C3841">
        <v>76</v>
      </c>
      <c r="D3841" t="s">
        <v>9</v>
      </c>
      <c r="E3841" s="35">
        <v>40365</v>
      </c>
      <c r="F3841">
        <v>2688</v>
      </c>
      <c r="G3841" t="s">
        <v>10</v>
      </c>
      <c r="H3841" t="s">
        <v>11</v>
      </c>
    </row>
    <row r="3842" spans="1:8">
      <c r="A3842" s="1" t="s">
        <v>7</v>
      </c>
      <c r="B3842" t="s">
        <v>8</v>
      </c>
      <c r="C3842">
        <v>76</v>
      </c>
      <c r="D3842" t="s">
        <v>9</v>
      </c>
      <c r="E3842" s="35">
        <v>40366</v>
      </c>
      <c r="F3842">
        <v>2373</v>
      </c>
      <c r="G3842" t="s">
        <v>10</v>
      </c>
      <c r="H3842" t="s">
        <v>11</v>
      </c>
    </row>
    <row r="3843" spans="1:8">
      <c r="A3843" s="1" t="s">
        <v>7</v>
      </c>
      <c r="B3843" t="s">
        <v>8</v>
      </c>
      <c r="C3843">
        <v>76</v>
      </c>
      <c r="D3843" t="s">
        <v>9</v>
      </c>
      <c r="E3843" s="35">
        <v>40367</v>
      </c>
      <c r="F3843">
        <v>2206</v>
      </c>
      <c r="G3843" t="s">
        <v>10</v>
      </c>
      <c r="H3843" t="s">
        <v>11</v>
      </c>
    </row>
    <row r="3844" spans="1:8">
      <c r="A3844" s="1" t="s">
        <v>7</v>
      </c>
      <c r="B3844" t="s">
        <v>8</v>
      </c>
      <c r="C3844">
        <v>76</v>
      </c>
      <c r="D3844" t="s">
        <v>9</v>
      </c>
      <c r="E3844" s="35">
        <v>40368</v>
      </c>
      <c r="F3844">
        <v>1996</v>
      </c>
      <c r="G3844" t="s">
        <v>10</v>
      </c>
      <c r="H3844" t="s">
        <v>11</v>
      </c>
    </row>
    <row r="3845" spans="1:8">
      <c r="A3845" s="1" t="s">
        <v>7</v>
      </c>
      <c r="B3845" t="s">
        <v>8</v>
      </c>
      <c r="C3845">
        <v>76</v>
      </c>
      <c r="D3845" t="s">
        <v>9</v>
      </c>
      <c r="E3845" s="35">
        <v>40369</v>
      </c>
      <c r="F3845">
        <v>1821</v>
      </c>
      <c r="G3845" t="s">
        <v>10</v>
      </c>
      <c r="H3845" t="s">
        <v>11</v>
      </c>
    </row>
    <row r="3846" spans="1:8">
      <c r="A3846" s="1" t="s">
        <v>7</v>
      </c>
      <c r="B3846" t="s">
        <v>8</v>
      </c>
      <c r="C3846">
        <v>76</v>
      </c>
      <c r="D3846" t="s">
        <v>9</v>
      </c>
      <c r="E3846" s="35">
        <v>40370</v>
      </c>
      <c r="F3846">
        <v>1914</v>
      </c>
      <c r="G3846" t="s">
        <v>10</v>
      </c>
      <c r="H3846" t="s">
        <v>11</v>
      </c>
    </row>
    <row r="3847" spans="1:8">
      <c r="A3847" s="1" t="s">
        <v>7</v>
      </c>
      <c r="B3847" t="s">
        <v>8</v>
      </c>
      <c r="C3847">
        <v>76</v>
      </c>
      <c r="D3847" t="s">
        <v>9</v>
      </c>
      <c r="E3847" s="35">
        <v>40371</v>
      </c>
      <c r="F3847">
        <v>1856</v>
      </c>
      <c r="G3847" t="s">
        <v>10</v>
      </c>
      <c r="H3847" t="s">
        <v>11</v>
      </c>
    </row>
    <row r="3848" spans="1:8">
      <c r="A3848" s="1" t="s">
        <v>7</v>
      </c>
      <c r="B3848" t="s">
        <v>8</v>
      </c>
      <c r="C3848">
        <v>76</v>
      </c>
      <c r="D3848" t="s">
        <v>9</v>
      </c>
      <c r="E3848" s="35">
        <v>40372</v>
      </c>
      <c r="F3848">
        <v>1744</v>
      </c>
      <c r="G3848" t="s">
        <v>10</v>
      </c>
      <c r="H3848" t="s">
        <v>11</v>
      </c>
    </row>
    <row r="3849" spans="1:8">
      <c r="A3849" s="1" t="s">
        <v>7</v>
      </c>
      <c r="B3849" t="s">
        <v>8</v>
      </c>
      <c r="C3849">
        <v>76</v>
      </c>
      <c r="D3849" t="s">
        <v>9</v>
      </c>
      <c r="E3849" s="35">
        <v>40373</v>
      </c>
      <c r="F3849">
        <v>1783</v>
      </c>
      <c r="G3849" t="s">
        <v>10</v>
      </c>
      <c r="H3849" t="s">
        <v>11</v>
      </c>
    </row>
    <row r="3850" spans="1:8">
      <c r="A3850" s="1" t="s">
        <v>7</v>
      </c>
      <c r="B3850" t="s">
        <v>8</v>
      </c>
      <c r="C3850">
        <v>76</v>
      </c>
      <c r="D3850" t="s">
        <v>9</v>
      </c>
      <c r="E3850" s="35">
        <v>40374</v>
      </c>
      <c r="F3850">
        <v>2145</v>
      </c>
      <c r="G3850" t="s">
        <v>10</v>
      </c>
      <c r="H3850" t="s">
        <v>11</v>
      </c>
    </row>
    <row r="3851" spans="1:8">
      <c r="A3851" s="1" t="s">
        <v>7</v>
      </c>
      <c r="B3851" t="s">
        <v>8</v>
      </c>
      <c r="C3851">
        <v>76</v>
      </c>
      <c r="D3851" t="s">
        <v>9</v>
      </c>
      <c r="E3851" s="35">
        <v>40375</v>
      </c>
      <c r="F3851">
        <v>1931</v>
      </c>
      <c r="G3851" t="s">
        <v>10</v>
      </c>
      <c r="H3851" t="s">
        <v>11</v>
      </c>
    </row>
    <row r="3852" spans="1:8">
      <c r="A3852" s="1" t="s">
        <v>7</v>
      </c>
      <c r="B3852" t="s">
        <v>8</v>
      </c>
      <c r="C3852">
        <v>76</v>
      </c>
      <c r="D3852" t="s">
        <v>9</v>
      </c>
      <c r="E3852" s="35">
        <v>40376</v>
      </c>
      <c r="F3852">
        <v>1782</v>
      </c>
      <c r="G3852" t="s">
        <v>10</v>
      </c>
      <c r="H3852" t="s">
        <v>11</v>
      </c>
    </row>
    <row r="3853" spans="1:8">
      <c r="A3853" s="1" t="s">
        <v>7</v>
      </c>
      <c r="B3853" t="s">
        <v>8</v>
      </c>
      <c r="C3853">
        <v>76</v>
      </c>
      <c r="D3853" t="s">
        <v>9</v>
      </c>
      <c r="E3853" s="35">
        <v>40377</v>
      </c>
      <c r="F3853">
        <v>2000</v>
      </c>
      <c r="G3853" t="s">
        <v>10</v>
      </c>
      <c r="H3853" t="s">
        <v>11</v>
      </c>
    </row>
    <row r="3854" spans="1:8">
      <c r="A3854" s="1" t="s">
        <v>7</v>
      </c>
      <c r="B3854" t="s">
        <v>8</v>
      </c>
      <c r="C3854">
        <v>76</v>
      </c>
      <c r="D3854" t="s">
        <v>9</v>
      </c>
      <c r="E3854" s="35">
        <v>40378</v>
      </c>
      <c r="F3854">
        <v>1129</v>
      </c>
      <c r="G3854" t="s">
        <v>10</v>
      </c>
      <c r="H3854" t="s">
        <v>11</v>
      </c>
    </row>
    <row r="3855" spans="1:8">
      <c r="A3855" s="1" t="s">
        <v>7</v>
      </c>
      <c r="B3855" t="s">
        <v>8</v>
      </c>
      <c r="C3855">
        <v>76</v>
      </c>
      <c r="D3855" t="s">
        <v>9</v>
      </c>
      <c r="E3855" s="35">
        <v>40379</v>
      </c>
      <c r="F3855">
        <v>2098</v>
      </c>
      <c r="G3855" t="s">
        <v>10</v>
      </c>
      <c r="H3855" t="s">
        <v>11</v>
      </c>
    </row>
    <row r="3856" spans="1:8">
      <c r="A3856" s="1" t="s">
        <v>7</v>
      </c>
      <c r="B3856" t="s">
        <v>8</v>
      </c>
      <c r="C3856">
        <v>76</v>
      </c>
      <c r="D3856" t="s">
        <v>9</v>
      </c>
      <c r="E3856" s="35">
        <v>40380</v>
      </c>
      <c r="F3856">
        <v>1512</v>
      </c>
      <c r="G3856" t="s">
        <v>10</v>
      </c>
      <c r="H3856" t="s">
        <v>11</v>
      </c>
    </row>
    <row r="3857" spans="1:8">
      <c r="A3857" s="1" t="s">
        <v>7</v>
      </c>
      <c r="B3857" t="s">
        <v>8</v>
      </c>
      <c r="C3857">
        <v>76</v>
      </c>
      <c r="D3857" t="s">
        <v>9</v>
      </c>
      <c r="E3857" s="35">
        <v>40381</v>
      </c>
      <c r="F3857">
        <v>1457</v>
      </c>
      <c r="G3857" t="s">
        <v>10</v>
      </c>
      <c r="H3857" t="s">
        <v>11</v>
      </c>
    </row>
    <row r="3858" spans="1:8">
      <c r="A3858" s="1" t="s">
        <v>7</v>
      </c>
      <c r="B3858" t="s">
        <v>8</v>
      </c>
      <c r="C3858">
        <v>76</v>
      </c>
      <c r="D3858" t="s">
        <v>9</v>
      </c>
      <c r="E3858" s="35">
        <v>40382</v>
      </c>
      <c r="F3858">
        <v>1800</v>
      </c>
      <c r="G3858" t="s">
        <v>10</v>
      </c>
      <c r="H3858" t="s">
        <v>11</v>
      </c>
    </row>
    <row r="3859" spans="1:8">
      <c r="A3859" s="1" t="s">
        <v>7</v>
      </c>
      <c r="B3859" t="s">
        <v>8</v>
      </c>
      <c r="C3859">
        <v>76</v>
      </c>
      <c r="D3859" t="s">
        <v>9</v>
      </c>
      <c r="E3859" s="35">
        <v>40383</v>
      </c>
      <c r="F3859">
        <v>1526</v>
      </c>
      <c r="G3859" t="s">
        <v>10</v>
      </c>
      <c r="H3859" t="s">
        <v>11</v>
      </c>
    </row>
    <row r="3860" spans="1:8">
      <c r="A3860" s="1" t="s">
        <v>7</v>
      </c>
      <c r="B3860" t="s">
        <v>8</v>
      </c>
      <c r="C3860">
        <v>76</v>
      </c>
      <c r="D3860" t="s">
        <v>9</v>
      </c>
      <c r="E3860" s="35">
        <v>40384</v>
      </c>
      <c r="F3860">
        <v>1229</v>
      </c>
      <c r="G3860" t="s">
        <v>10</v>
      </c>
      <c r="H3860" t="s">
        <v>11</v>
      </c>
    </row>
    <row r="3861" spans="1:8">
      <c r="A3861" s="1" t="s">
        <v>7</v>
      </c>
      <c r="B3861" t="s">
        <v>8</v>
      </c>
      <c r="C3861">
        <v>76</v>
      </c>
      <c r="D3861" t="s">
        <v>9</v>
      </c>
      <c r="E3861" s="35">
        <v>40385</v>
      </c>
      <c r="F3861">
        <v>1267</v>
      </c>
      <c r="G3861" t="s">
        <v>10</v>
      </c>
      <c r="H3861" t="s">
        <v>11</v>
      </c>
    </row>
    <row r="3862" spans="1:8">
      <c r="A3862" s="1" t="s">
        <v>7</v>
      </c>
      <c r="B3862" t="s">
        <v>8</v>
      </c>
      <c r="C3862">
        <v>76</v>
      </c>
      <c r="D3862" t="s">
        <v>9</v>
      </c>
      <c r="E3862" s="35">
        <v>40386</v>
      </c>
      <c r="F3862">
        <v>1830</v>
      </c>
      <c r="G3862" t="s">
        <v>10</v>
      </c>
      <c r="H3862" t="s">
        <v>11</v>
      </c>
    </row>
    <row r="3863" spans="1:8">
      <c r="A3863" s="1" t="s">
        <v>7</v>
      </c>
      <c r="B3863" t="s">
        <v>8</v>
      </c>
      <c r="C3863">
        <v>76</v>
      </c>
      <c r="D3863" t="s">
        <v>9</v>
      </c>
      <c r="E3863" s="35">
        <v>40387</v>
      </c>
      <c r="F3863">
        <v>1325</v>
      </c>
      <c r="G3863" t="s">
        <v>10</v>
      </c>
      <c r="H3863" t="s">
        <v>11</v>
      </c>
    </row>
    <row r="3864" spans="1:8">
      <c r="A3864" s="1" t="s">
        <v>7</v>
      </c>
      <c r="B3864" t="s">
        <v>8</v>
      </c>
      <c r="C3864">
        <v>76</v>
      </c>
      <c r="D3864" t="s">
        <v>9</v>
      </c>
      <c r="E3864" s="35">
        <v>40388</v>
      </c>
      <c r="F3864">
        <v>1800</v>
      </c>
      <c r="G3864" t="s">
        <v>10</v>
      </c>
      <c r="H3864" t="s">
        <v>11</v>
      </c>
    </row>
    <row r="3865" spans="1:8">
      <c r="A3865" s="1" t="s">
        <v>7</v>
      </c>
      <c r="B3865" t="s">
        <v>8</v>
      </c>
      <c r="C3865">
        <v>76</v>
      </c>
      <c r="D3865" t="s">
        <v>9</v>
      </c>
      <c r="E3865" s="35">
        <v>40389</v>
      </c>
      <c r="F3865">
        <v>1712</v>
      </c>
      <c r="G3865" t="s">
        <v>10</v>
      </c>
      <c r="H3865" t="s">
        <v>11</v>
      </c>
    </row>
    <row r="3866" spans="1:8">
      <c r="A3866" s="1" t="s">
        <v>7</v>
      </c>
      <c r="B3866" t="s">
        <v>8</v>
      </c>
      <c r="C3866">
        <v>76</v>
      </c>
      <c r="D3866" t="s">
        <v>9</v>
      </c>
      <c r="E3866" s="35">
        <v>40390</v>
      </c>
      <c r="F3866">
        <v>1575</v>
      </c>
      <c r="G3866" t="s">
        <v>10</v>
      </c>
      <c r="H3866" t="s">
        <v>11</v>
      </c>
    </row>
    <row r="3867" spans="1:8">
      <c r="A3867" s="1" t="s">
        <v>7</v>
      </c>
      <c r="B3867" t="s">
        <v>8</v>
      </c>
      <c r="C3867">
        <v>76</v>
      </c>
      <c r="D3867" t="s">
        <v>9</v>
      </c>
      <c r="E3867" s="35">
        <v>40391</v>
      </c>
      <c r="F3867">
        <v>1849</v>
      </c>
      <c r="G3867" t="s">
        <v>10</v>
      </c>
      <c r="H3867" t="s">
        <v>11</v>
      </c>
    </row>
    <row r="3868" spans="1:8">
      <c r="A3868" s="1" t="s">
        <v>7</v>
      </c>
      <c r="B3868" t="s">
        <v>8</v>
      </c>
      <c r="C3868">
        <v>76</v>
      </c>
      <c r="D3868" t="s">
        <v>9</v>
      </c>
      <c r="E3868" s="35">
        <v>40392</v>
      </c>
      <c r="F3868">
        <v>1424</v>
      </c>
      <c r="G3868" t="s">
        <v>10</v>
      </c>
      <c r="H3868" t="s">
        <v>11</v>
      </c>
    </row>
    <row r="3869" spans="1:8">
      <c r="A3869" s="1" t="s">
        <v>7</v>
      </c>
      <c r="B3869" t="s">
        <v>8</v>
      </c>
      <c r="C3869">
        <v>76</v>
      </c>
      <c r="D3869" t="s">
        <v>9</v>
      </c>
      <c r="E3869" s="35">
        <v>40393</v>
      </c>
      <c r="F3869">
        <v>1541</v>
      </c>
      <c r="G3869" t="s">
        <v>10</v>
      </c>
      <c r="H3869" t="s">
        <v>11</v>
      </c>
    </row>
    <row r="3870" spans="1:8">
      <c r="A3870" s="1" t="s">
        <v>7</v>
      </c>
      <c r="B3870" t="s">
        <v>8</v>
      </c>
      <c r="C3870">
        <v>76</v>
      </c>
      <c r="D3870" t="s">
        <v>9</v>
      </c>
      <c r="E3870" s="35">
        <v>40394</v>
      </c>
      <c r="F3870">
        <v>1644</v>
      </c>
      <c r="G3870" t="s">
        <v>10</v>
      </c>
      <c r="H3870" t="s">
        <v>11</v>
      </c>
    </row>
    <row r="3871" spans="1:8">
      <c r="A3871" s="1" t="s">
        <v>7</v>
      </c>
      <c r="B3871" t="s">
        <v>8</v>
      </c>
      <c r="C3871">
        <v>76</v>
      </c>
      <c r="D3871" t="s">
        <v>9</v>
      </c>
      <c r="E3871" s="35">
        <v>40395</v>
      </c>
      <c r="F3871">
        <v>1994</v>
      </c>
      <c r="G3871" t="s">
        <v>10</v>
      </c>
      <c r="H3871" t="s">
        <v>11</v>
      </c>
    </row>
    <row r="3872" spans="1:8">
      <c r="A3872" s="1" t="s">
        <v>7</v>
      </c>
      <c r="B3872" t="s">
        <v>8</v>
      </c>
      <c r="C3872">
        <v>76</v>
      </c>
      <c r="D3872" t="s">
        <v>9</v>
      </c>
      <c r="E3872" s="35">
        <v>40396</v>
      </c>
      <c r="F3872">
        <v>1684</v>
      </c>
      <c r="G3872" t="s">
        <v>10</v>
      </c>
      <c r="H3872" t="s">
        <v>11</v>
      </c>
    </row>
    <row r="3873" spans="1:8">
      <c r="A3873" s="1" t="s">
        <v>7</v>
      </c>
      <c r="B3873" t="s">
        <v>8</v>
      </c>
      <c r="C3873">
        <v>76</v>
      </c>
      <c r="D3873" t="s">
        <v>9</v>
      </c>
      <c r="E3873" s="35">
        <v>40397</v>
      </c>
      <c r="F3873">
        <v>1712</v>
      </c>
      <c r="G3873" t="s">
        <v>10</v>
      </c>
      <c r="H3873" t="s">
        <v>11</v>
      </c>
    </row>
    <row r="3874" spans="1:8">
      <c r="A3874" s="1" t="s">
        <v>7</v>
      </c>
      <c r="B3874" t="s">
        <v>8</v>
      </c>
      <c r="C3874">
        <v>76</v>
      </c>
      <c r="D3874" t="s">
        <v>9</v>
      </c>
      <c r="E3874" s="35">
        <v>40398</v>
      </c>
      <c r="F3874">
        <v>1322</v>
      </c>
      <c r="G3874" t="s">
        <v>10</v>
      </c>
      <c r="H3874" t="s">
        <v>11</v>
      </c>
    </row>
    <row r="3875" spans="1:8">
      <c r="A3875" s="1" t="s">
        <v>7</v>
      </c>
      <c r="B3875" t="s">
        <v>8</v>
      </c>
      <c r="C3875">
        <v>76</v>
      </c>
      <c r="D3875" t="s">
        <v>9</v>
      </c>
      <c r="E3875" s="35">
        <v>40399</v>
      </c>
      <c r="F3875">
        <v>1113</v>
      </c>
      <c r="G3875" t="s">
        <v>10</v>
      </c>
      <c r="H3875" t="s">
        <v>11</v>
      </c>
    </row>
    <row r="3876" spans="1:8">
      <c r="A3876" s="1" t="s">
        <v>7</v>
      </c>
      <c r="B3876" t="s">
        <v>8</v>
      </c>
      <c r="C3876">
        <v>76</v>
      </c>
      <c r="D3876" t="s">
        <v>9</v>
      </c>
      <c r="E3876" s="35">
        <v>40400</v>
      </c>
      <c r="F3876">
        <v>1662</v>
      </c>
      <c r="G3876" t="s">
        <v>10</v>
      </c>
      <c r="H3876" t="s">
        <v>11</v>
      </c>
    </row>
    <row r="3877" spans="1:8">
      <c r="A3877" s="1" t="s">
        <v>7</v>
      </c>
      <c r="B3877" t="s">
        <v>8</v>
      </c>
      <c r="C3877">
        <v>76</v>
      </c>
      <c r="D3877" t="s">
        <v>9</v>
      </c>
      <c r="E3877" s="35">
        <v>40401</v>
      </c>
      <c r="F3877">
        <v>1306</v>
      </c>
      <c r="G3877" t="s">
        <v>10</v>
      </c>
      <c r="H3877" t="s">
        <v>11</v>
      </c>
    </row>
    <row r="3878" spans="1:8">
      <c r="A3878" s="1" t="s">
        <v>7</v>
      </c>
      <c r="B3878" t="s">
        <v>8</v>
      </c>
      <c r="C3878">
        <v>76</v>
      </c>
      <c r="D3878" t="s">
        <v>9</v>
      </c>
      <c r="E3878" s="35">
        <v>40402</v>
      </c>
      <c r="F3878">
        <v>1183</v>
      </c>
      <c r="G3878" t="s">
        <v>10</v>
      </c>
      <c r="H3878" t="s">
        <v>11</v>
      </c>
    </row>
    <row r="3879" spans="1:8">
      <c r="A3879" s="1" t="s">
        <v>7</v>
      </c>
      <c r="B3879" t="s">
        <v>8</v>
      </c>
      <c r="C3879">
        <v>76</v>
      </c>
      <c r="D3879" t="s">
        <v>9</v>
      </c>
      <c r="E3879" s="35">
        <v>40403</v>
      </c>
      <c r="F3879">
        <v>1420</v>
      </c>
      <c r="G3879" t="s">
        <v>10</v>
      </c>
      <c r="H3879" t="s">
        <v>11</v>
      </c>
    </row>
    <row r="3880" spans="1:8">
      <c r="A3880" s="1" t="s">
        <v>7</v>
      </c>
      <c r="B3880" t="s">
        <v>8</v>
      </c>
      <c r="C3880">
        <v>76</v>
      </c>
      <c r="D3880" t="s">
        <v>9</v>
      </c>
      <c r="E3880" s="35">
        <v>40404</v>
      </c>
      <c r="F3880">
        <v>1485</v>
      </c>
      <c r="G3880" t="s">
        <v>10</v>
      </c>
      <c r="H3880" t="s">
        <v>11</v>
      </c>
    </row>
    <row r="3881" spans="1:8">
      <c r="A3881" s="1" t="s">
        <v>7</v>
      </c>
      <c r="B3881" t="s">
        <v>8</v>
      </c>
      <c r="C3881">
        <v>76</v>
      </c>
      <c r="D3881" t="s">
        <v>9</v>
      </c>
      <c r="E3881" s="35">
        <v>40405</v>
      </c>
      <c r="F3881">
        <v>1160</v>
      </c>
      <c r="G3881" t="s">
        <v>10</v>
      </c>
      <c r="H3881" t="s">
        <v>11</v>
      </c>
    </row>
    <row r="3882" spans="1:8">
      <c r="A3882" s="1" t="s">
        <v>7</v>
      </c>
      <c r="B3882" t="s">
        <v>8</v>
      </c>
      <c r="C3882">
        <v>76</v>
      </c>
      <c r="D3882" t="s">
        <v>9</v>
      </c>
      <c r="E3882" s="35">
        <v>40406</v>
      </c>
      <c r="F3882">
        <v>1108</v>
      </c>
      <c r="G3882" t="s">
        <v>10</v>
      </c>
      <c r="H3882" t="s">
        <v>11</v>
      </c>
    </row>
    <row r="3883" spans="1:8">
      <c r="A3883" s="1" t="s">
        <v>7</v>
      </c>
      <c r="B3883" t="s">
        <v>8</v>
      </c>
      <c r="C3883">
        <v>76</v>
      </c>
      <c r="D3883" t="s">
        <v>9</v>
      </c>
      <c r="E3883" s="35">
        <v>40407</v>
      </c>
      <c r="F3883">
        <v>1573</v>
      </c>
      <c r="G3883" t="s">
        <v>10</v>
      </c>
      <c r="H3883" t="s">
        <v>11</v>
      </c>
    </row>
    <row r="3884" spans="1:8">
      <c r="A3884" s="1" t="s">
        <v>7</v>
      </c>
      <c r="B3884" t="s">
        <v>8</v>
      </c>
      <c r="C3884">
        <v>76</v>
      </c>
      <c r="D3884" t="s">
        <v>9</v>
      </c>
      <c r="E3884" s="35">
        <v>40408</v>
      </c>
      <c r="F3884">
        <v>1760</v>
      </c>
      <c r="G3884" t="s">
        <v>10</v>
      </c>
      <c r="H3884" t="s">
        <v>11</v>
      </c>
    </row>
    <row r="3885" spans="1:8">
      <c r="A3885" s="1" t="s">
        <v>7</v>
      </c>
      <c r="B3885" t="s">
        <v>8</v>
      </c>
      <c r="C3885">
        <v>76</v>
      </c>
      <c r="D3885" t="s">
        <v>9</v>
      </c>
      <c r="E3885" s="35">
        <v>40409</v>
      </c>
      <c r="F3885">
        <v>1519</v>
      </c>
      <c r="G3885" t="s">
        <v>10</v>
      </c>
      <c r="H3885" t="s">
        <v>11</v>
      </c>
    </row>
    <row r="3886" spans="1:8">
      <c r="A3886" s="1" t="s">
        <v>7</v>
      </c>
      <c r="B3886" t="s">
        <v>8</v>
      </c>
      <c r="C3886">
        <v>76</v>
      </c>
      <c r="D3886" t="s">
        <v>9</v>
      </c>
      <c r="E3886" s="35">
        <v>40410</v>
      </c>
      <c r="F3886">
        <v>1672</v>
      </c>
      <c r="G3886" t="s">
        <v>10</v>
      </c>
      <c r="H3886" t="s">
        <v>11</v>
      </c>
    </row>
    <row r="3887" spans="1:8">
      <c r="A3887" s="1" t="s">
        <v>7</v>
      </c>
      <c r="B3887" t="s">
        <v>8</v>
      </c>
      <c r="C3887">
        <v>76</v>
      </c>
      <c r="D3887" t="s">
        <v>9</v>
      </c>
      <c r="E3887" s="35">
        <v>40411</v>
      </c>
      <c r="F3887">
        <v>1704</v>
      </c>
      <c r="G3887" t="s">
        <v>10</v>
      </c>
      <c r="H3887" t="s">
        <v>11</v>
      </c>
    </row>
    <row r="3888" spans="1:8">
      <c r="A3888" s="1" t="s">
        <v>7</v>
      </c>
      <c r="B3888" t="s">
        <v>8</v>
      </c>
      <c r="C3888">
        <v>76</v>
      </c>
      <c r="D3888" t="s">
        <v>9</v>
      </c>
      <c r="E3888" s="35">
        <v>40412</v>
      </c>
      <c r="F3888">
        <v>1230</v>
      </c>
      <c r="G3888" t="s">
        <v>10</v>
      </c>
      <c r="H3888" t="s">
        <v>11</v>
      </c>
    </row>
    <row r="3889" spans="1:8">
      <c r="A3889" s="1" t="s">
        <v>7</v>
      </c>
      <c r="B3889" t="s">
        <v>8</v>
      </c>
      <c r="C3889">
        <v>76</v>
      </c>
      <c r="D3889" t="s">
        <v>9</v>
      </c>
      <c r="E3889" s="35">
        <v>40413</v>
      </c>
      <c r="F3889">
        <v>916</v>
      </c>
      <c r="G3889" t="s">
        <v>10</v>
      </c>
      <c r="H3889" t="s">
        <v>11</v>
      </c>
    </row>
    <row r="3890" spans="1:8">
      <c r="A3890" s="1" t="s">
        <v>7</v>
      </c>
      <c r="B3890" t="s">
        <v>8</v>
      </c>
      <c r="C3890">
        <v>76</v>
      </c>
      <c r="D3890" t="s">
        <v>9</v>
      </c>
      <c r="E3890" s="35">
        <v>40414</v>
      </c>
      <c r="F3890">
        <v>1549</v>
      </c>
      <c r="G3890" t="s">
        <v>10</v>
      </c>
      <c r="H3890" t="s">
        <v>11</v>
      </c>
    </row>
    <row r="3891" spans="1:8">
      <c r="A3891" s="1" t="s">
        <v>7</v>
      </c>
      <c r="B3891" t="s">
        <v>8</v>
      </c>
      <c r="C3891">
        <v>76</v>
      </c>
      <c r="D3891" t="s">
        <v>9</v>
      </c>
      <c r="E3891" s="35">
        <v>40415</v>
      </c>
      <c r="F3891">
        <v>2384</v>
      </c>
      <c r="G3891" t="s">
        <v>10</v>
      </c>
      <c r="H3891" t="s">
        <v>11</v>
      </c>
    </row>
    <row r="3892" spans="1:8">
      <c r="A3892" s="1" t="s">
        <v>7</v>
      </c>
      <c r="B3892" t="s">
        <v>8</v>
      </c>
      <c r="C3892">
        <v>76</v>
      </c>
      <c r="D3892" t="s">
        <v>9</v>
      </c>
      <c r="E3892" s="35">
        <v>40416</v>
      </c>
      <c r="F3892">
        <v>1557</v>
      </c>
      <c r="G3892" t="s">
        <v>10</v>
      </c>
      <c r="H3892" t="s">
        <v>11</v>
      </c>
    </row>
    <row r="3893" spans="1:8">
      <c r="A3893" s="1" t="s">
        <v>7</v>
      </c>
      <c r="B3893" t="s">
        <v>8</v>
      </c>
      <c r="C3893">
        <v>76</v>
      </c>
      <c r="D3893" t="s">
        <v>9</v>
      </c>
      <c r="E3893" s="35">
        <v>40417</v>
      </c>
      <c r="F3893">
        <v>1160</v>
      </c>
      <c r="G3893" t="s">
        <v>10</v>
      </c>
      <c r="H3893" t="s">
        <v>11</v>
      </c>
    </row>
    <row r="3894" spans="1:8">
      <c r="A3894" s="1" t="s">
        <v>7</v>
      </c>
      <c r="B3894" t="s">
        <v>8</v>
      </c>
      <c r="C3894">
        <v>76</v>
      </c>
      <c r="D3894" t="s">
        <v>9</v>
      </c>
      <c r="E3894" s="35">
        <v>40418</v>
      </c>
      <c r="F3894">
        <v>1426</v>
      </c>
      <c r="G3894" t="s">
        <v>10</v>
      </c>
      <c r="H3894" t="s">
        <v>11</v>
      </c>
    </row>
    <row r="3895" spans="1:8">
      <c r="A3895" s="1" t="s">
        <v>7</v>
      </c>
      <c r="B3895" t="s">
        <v>8</v>
      </c>
      <c r="C3895">
        <v>76</v>
      </c>
      <c r="D3895" t="s">
        <v>9</v>
      </c>
      <c r="E3895" s="35">
        <v>40419</v>
      </c>
      <c r="F3895">
        <v>1084</v>
      </c>
      <c r="G3895" t="s">
        <v>10</v>
      </c>
      <c r="H3895" t="s">
        <v>11</v>
      </c>
    </row>
    <row r="3896" spans="1:8">
      <c r="A3896" s="1" t="s">
        <v>7</v>
      </c>
      <c r="B3896" t="s">
        <v>8</v>
      </c>
      <c r="C3896">
        <v>76</v>
      </c>
      <c r="D3896" t="s">
        <v>9</v>
      </c>
      <c r="E3896" s="35">
        <v>40420</v>
      </c>
      <c r="F3896">
        <v>1154</v>
      </c>
      <c r="G3896" t="s">
        <v>10</v>
      </c>
      <c r="H3896" t="s">
        <v>11</v>
      </c>
    </row>
    <row r="3897" spans="1:8">
      <c r="A3897" s="1" t="s">
        <v>7</v>
      </c>
      <c r="B3897" t="s">
        <v>8</v>
      </c>
      <c r="C3897">
        <v>76</v>
      </c>
      <c r="D3897" t="s">
        <v>9</v>
      </c>
      <c r="E3897" s="35">
        <v>40421</v>
      </c>
      <c r="F3897">
        <v>1252</v>
      </c>
      <c r="G3897" t="s">
        <v>10</v>
      </c>
      <c r="H3897" t="s">
        <v>11</v>
      </c>
    </row>
    <row r="3898" spans="1:8">
      <c r="A3898" s="1" t="s">
        <v>7</v>
      </c>
      <c r="B3898" t="s">
        <v>8</v>
      </c>
      <c r="C3898">
        <v>76</v>
      </c>
      <c r="D3898" t="s">
        <v>9</v>
      </c>
      <c r="E3898" s="35">
        <v>40422</v>
      </c>
      <c r="F3898">
        <v>1463</v>
      </c>
      <c r="G3898" t="s">
        <v>10</v>
      </c>
      <c r="H3898" t="s">
        <v>11</v>
      </c>
    </row>
    <row r="3899" spans="1:8">
      <c r="A3899" s="1" t="s">
        <v>7</v>
      </c>
      <c r="B3899" t="s">
        <v>8</v>
      </c>
      <c r="C3899">
        <v>76</v>
      </c>
      <c r="D3899" t="s">
        <v>9</v>
      </c>
      <c r="E3899" s="35">
        <v>40423</v>
      </c>
      <c r="F3899">
        <v>1287</v>
      </c>
      <c r="G3899" t="s">
        <v>10</v>
      </c>
      <c r="H3899" t="s">
        <v>11</v>
      </c>
    </row>
    <row r="3900" spans="1:8">
      <c r="A3900" s="1" t="s">
        <v>7</v>
      </c>
      <c r="B3900" t="s">
        <v>8</v>
      </c>
      <c r="C3900">
        <v>76</v>
      </c>
      <c r="D3900" t="s">
        <v>9</v>
      </c>
      <c r="E3900" s="35">
        <v>40424</v>
      </c>
      <c r="F3900">
        <v>1568</v>
      </c>
      <c r="G3900" t="s">
        <v>10</v>
      </c>
      <c r="H3900" t="s">
        <v>11</v>
      </c>
    </row>
    <row r="3901" spans="1:8">
      <c r="A3901" s="1" t="s">
        <v>7</v>
      </c>
      <c r="B3901" t="s">
        <v>8</v>
      </c>
      <c r="C3901">
        <v>76</v>
      </c>
      <c r="D3901" t="s">
        <v>9</v>
      </c>
      <c r="E3901" s="35">
        <v>40425</v>
      </c>
      <c r="F3901">
        <v>1497</v>
      </c>
      <c r="G3901" t="s">
        <v>10</v>
      </c>
      <c r="H3901" t="s">
        <v>11</v>
      </c>
    </row>
    <row r="3902" spans="1:8">
      <c r="A3902" s="1" t="s">
        <v>7</v>
      </c>
      <c r="B3902" t="s">
        <v>8</v>
      </c>
      <c r="C3902">
        <v>76</v>
      </c>
      <c r="D3902" t="s">
        <v>9</v>
      </c>
      <c r="E3902" s="35">
        <v>40426</v>
      </c>
      <c r="F3902">
        <v>1335</v>
      </c>
      <c r="G3902" t="s">
        <v>10</v>
      </c>
      <c r="H3902" t="s">
        <v>11</v>
      </c>
    </row>
    <row r="3903" spans="1:8">
      <c r="A3903" s="1" t="s">
        <v>7</v>
      </c>
      <c r="B3903" t="s">
        <v>8</v>
      </c>
      <c r="C3903">
        <v>76</v>
      </c>
      <c r="D3903" t="s">
        <v>9</v>
      </c>
      <c r="E3903" s="35">
        <v>40427</v>
      </c>
      <c r="F3903">
        <v>1477</v>
      </c>
      <c r="G3903" t="s">
        <v>10</v>
      </c>
      <c r="H3903" t="s">
        <v>11</v>
      </c>
    </row>
    <row r="3904" spans="1:8">
      <c r="A3904" s="1" t="s">
        <v>7</v>
      </c>
      <c r="B3904" t="s">
        <v>8</v>
      </c>
      <c r="C3904">
        <v>76</v>
      </c>
      <c r="D3904" t="s">
        <v>9</v>
      </c>
      <c r="E3904" s="35">
        <v>40428</v>
      </c>
      <c r="F3904">
        <v>1214</v>
      </c>
      <c r="G3904" t="s">
        <v>10</v>
      </c>
      <c r="H3904" t="s">
        <v>11</v>
      </c>
    </row>
    <row r="3905" spans="1:8">
      <c r="A3905" s="1" t="s">
        <v>7</v>
      </c>
      <c r="B3905" t="s">
        <v>8</v>
      </c>
      <c r="C3905">
        <v>76</v>
      </c>
      <c r="D3905" t="s">
        <v>9</v>
      </c>
      <c r="E3905" s="35">
        <v>40429</v>
      </c>
      <c r="F3905">
        <v>1165</v>
      </c>
      <c r="G3905" t="s">
        <v>10</v>
      </c>
      <c r="H3905" t="s">
        <v>11</v>
      </c>
    </row>
    <row r="3906" spans="1:8">
      <c r="A3906" s="1" t="s">
        <v>7</v>
      </c>
      <c r="B3906" t="s">
        <v>8</v>
      </c>
      <c r="C3906">
        <v>76</v>
      </c>
      <c r="D3906" t="s">
        <v>9</v>
      </c>
      <c r="E3906" s="35">
        <v>40430</v>
      </c>
      <c r="F3906">
        <v>1258</v>
      </c>
      <c r="G3906" t="s">
        <v>10</v>
      </c>
      <c r="H3906" t="s">
        <v>11</v>
      </c>
    </row>
    <row r="3907" spans="1:8">
      <c r="A3907" s="1" t="s">
        <v>7</v>
      </c>
      <c r="B3907" t="s">
        <v>8</v>
      </c>
      <c r="C3907">
        <v>76</v>
      </c>
      <c r="D3907" t="s">
        <v>9</v>
      </c>
      <c r="E3907" s="35">
        <v>40431</v>
      </c>
      <c r="F3907">
        <v>1340</v>
      </c>
      <c r="G3907" t="s">
        <v>10</v>
      </c>
      <c r="H3907" t="s">
        <v>11</v>
      </c>
    </row>
    <row r="3908" spans="1:8">
      <c r="A3908" s="1" t="s">
        <v>7</v>
      </c>
      <c r="B3908" t="s">
        <v>8</v>
      </c>
      <c r="C3908">
        <v>76</v>
      </c>
      <c r="D3908" t="s">
        <v>9</v>
      </c>
      <c r="E3908" s="35">
        <v>40432</v>
      </c>
      <c r="F3908">
        <v>1961</v>
      </c>
      <c r="G3908" t="s">
        <v>10</v>
      </c>
      <c r="H3908" t="s">
        <v>11</v>
      </c>
    </row>
    <row r="3909" spans="1:8">
      <c r="A3909" s="1" t="s">
        <v>7</v>
      </c>
      <c r="B3909" t="s">
        <v>8</v>
      </c>
      <c r="C3909">
        <v>76</v>
      </c>
      <c r="D3909" t="s">
        <v>9</v>
      </c>
      <c r="E3909" s="35">
        <v>40433</v>
      </c>
      <c r="F3909">
        <v>1252</v>
      </c>
      <c r="G3909" t="s">
        <v>10</v>
      </c>
      <c r="H3909" t="s">
        <v>11</v>
      </c>
    </row>
    <row r="3910" spans="1:8">
      <c r="A3910" s="1" t="s">
        <v>7</v>
      </c>
      <c r="B3910" t="s">
        <v>8</v>
      </c>
      <c r="C3910">
        <v>76</v>
      </c>
      <c r="D3910" t="s">
        <v>9</v>
      </c>
      <c r="E3910" s="35">
        <v>40434</v>
      </c>
      <c r="F3910">
        <v>1132</v>
      </c>
      <c r="G3910" t="s">
        <v>10</v>
      </c>
      <c r="H3910" t="s">
        <v>11</v>
      </c>
    </row>
    <row r="3911" spans="1:8">
      <c r="A3911" s="1" t="s">
        <v>7</v>
      </c>
      <c r="B3911" t="s">
        <v>8</v>
      </c>
      <c r="C3911">
        <v>76</v>
      </c>
      <c r="D3911" t="s">
        <v>9</v>
      </c>
      <c r="E3911" s="35">
        <v>40435</v>
      </c>
      <c r="F3911">
        <v>1194</v>
      </c>
      <c r="G3911" t="s">
        <v>10</v>
      </c>
      <c r="H3911" t="s">
        <v>11</v>
      </c>
    </row>
    <row r="3912" spans="1:8">
      <c r="A3912" s="1" t="s">
        <v>7</v>
      </c>
      <c r="B3912" t="s">
        <v>8</v>
      </c>
      <c r="C3912">
        <v>76</v>
      </c>
      <c r="D3912" t="s">
        <v>9</v>
      </c>
      <c r="E3912" s="35">
        <v>40436</v>
      </c>
      <c r="F3912">
        <v>1236</v>
      </c>
      <c r="G3912" t="s">
        <v>10</v>
      </c>
      <c r="H3912" t="s">
        <v>11</v>
      </c>
    </row>
    <row r="3913" spans="1:8">
      <c r="A3913" s="1" t="s">
        <v>7</v>
      </c>
      <c r="B3913" t="s">
        <v>8</v>
      </c>
      <c r="C3913">
        <v>76</v>
      </c>
      <c r="D3913" t="s">
        <v>9</v>
      </c>
      <c r="E3913" s="35">
        <v>40437</v>
      </c>
      <c r="F3913">
        <v>1732</v>
      </c>
      <c r="G3913" t="s">
        <v>10</v>
      </c>
      <c r="H3913" t="s">
        <v>11</v>
      </c>
    </row>
    <row r="3914" spans="1:8">
      <c r="A3914" s="1" t="s">
        <v>7</v>
      </c>
      <c r="B3914" t="s">
        <v>8</v>
      </c>
      <c r="C3914">
        <v>76</v>
      </c>
      <c r="D3914" t="s">
        <v>9</v>
      </c>
      <c r="E3914" s="35">
        <v>40438</v>
      </c>
      <c r="F3914">
        <v>1664</v>
      </c>
      <c r="G3914" t="s">
        <v>10</v>
      </c>
      <c r="H3914" t="s">
        <v>11</v>
      </c>
    </row>
    <row r="3915" spans="1:8">
      <c r="A3915" s="1" t="s">
        <v>7</v>
      </c>
      <c r="B3915" t="s">
        <v>8</v>
      </c>
      <c r="C3915">
        <v>76</v>
      </c>
      <c r="D3915" t="s">
        <v>9</v>
      </c>
      <c r="E3915" s="35">
        <v>40439</v>
      </c>
      <c r="F3915">
        <v>1754</v>
      </c>
      <c r="G3915" t="s">
        <v>10</v>
      </c>
      <c r="H3915" t="s">
        <v>11</v>
      </c>
    </row>
    <row r="3916" spans="1:8">
      <c r="A3916" s="1" t="s">
        <v>7</v>
      </c>
      <c r="B3916" t="s">
        <v>8</v>
      </c>
      <c r="C3916">
        <v>76</v>
      </c>
      <c r="D3916" t="s">
        <v>9</v>
      </c>
      <c r="E3916" s="35">
        <v>40440</v>
      </c>
      <c r="F3916">
        <v>1193</v>
      </c>
      <c r="G3916" t="s">
        <v>10</v>
      </c>
      <c r="H3916" t="s">
        <v>11</v>
      </c>
    </row>
    <row r="3917" spans="1:8">
      <c r="A3917" s="1" t="s">
        <v>7</v>
      </c>
      <c r="B3917" t="s">
        <v>8</v>
      </c>
      <c r="C3917">
        <v>76</v>
      </c>
      <c r="D3917" t="s">
        <v>9</v>
      </c>
      <c r="E3917" s="35">
        <v>40441</v>
      </c>
      <c r="F3917">
        <v>1095</v>
      </c>
      <c r="G3917" t="s">
        <v>10</v>
      </c>
      <c r="H3917" t="s">
        <v>11</v>
      </c>
    </row>
    <row r="3918" spans="1:8">
      <c r="A3918" s="1" t="s">
        <v>7</v>
      </c>
      <c r="B3918" t="s">
        <v>8</v>
      </c>
      <c r="C3918">
        <v>76</v>
      </c>
      <c r="D3918" t="s">
        <v>9</v>
      </c>
      <c r="E3918" s="35">
        <v>40442</v>
      </c>
      <c r="F3918">
        <v>1704</v>
      </c>
      <c r="G3918" t="s">
        <v>10</v>
      </c>
      <c r="H3918" t="s">
        <v>11</v>
      </c>
    </row>
    <row r="3919" spans="1:8">
      <c r="A3919" s="1" t="s">
        <v>7</v>
      </c>
      <c r="B3919" t="s">
        <v>8</v>
      </c>
      <c r="C3919">
        <v>76</v>
      </c>
      <c r="D3919" t="s">
        <v>9</v>
      </c>
      <c r="E3919" s="35">
        <v>40443</v>
      </c>
      <c r="F3919">
        <v>1664</v>
      </c>
      <c r="G3919" t="s">
        <v>10</v>
      </c>
      <c r="H3919" t="s">
        <v>11</v>
      </c>
    </row>
    <row r="3920" spans="1:8">
      <c r="A3920" s="1" t="s">
        <v>7</v>
      </c>
      <c r="B3920" t="s">
        <v>8</v>
      </c>
      <c r="C3920">
        <v>76</v>
      </c>
      <c r="D3920" t="s">
        <v>9</v>
      </c>
      <c r="E3920" s="35">
        <v>40444</v>
      </c>
      <c r="F3920">
        <v>1506</v>
      </c>
      <c r="G3920" t="s">
        <v>10</v>
      </c>
      <c r="H3920" t="s">
        <v>11</v>
      </c>
    </row>
    <row r="3921" spans="1:8">
      <c r="A3921" s="1" t="s">
        <v>7</v>
      </c>
      <c r="B3921" t="s">
        <v>8</v>
      </c>
      <c r="C3921">
        <v>76</v>
      </c>
      <c r="D3921" t="s">
        <v>9</v>
      </c>
      <c r="E3921" s="35">
        <v>40445</v>
      </c>
      <c r="F3921">
        <v>1354</v>
      </c>
      <c r="G3921" t="s">
        <v>10</v>
      </c>
      <c r="H3921" t="s">
        <v>11</v>
      </c>
    </row>
    <row r="3922" spans="1:8">
      <c r="A3922" s="1" t="s">
        <v>7</v>
      </c>
      <c r="B3922" t="s">
        <v>8</v>
      </c>
      <c r="C3922">
        <v>76</v>
      </c>
      <c r="D3922" t="s">
        <v>9</v>
      </c>
      <c r="E3922" s="35">
        <v>40446</v>
      </c>
      <c r="F3922">
        <v>1635</v>
      </c>
      <c r="G3922" t="s">
        <v>10</v>
      </c>
      <c r="H3922" t="s">
        <v>11</v>
      </c>
    </row>
    <row r="3923" spans="1:8">
      <c r="A3923" s="1" t="s">
        <v>7</v>
      </c>
      <c r="B3923" t="s">
        <v>8</v>
      </c>
      <c r="C3923">
        <v>76</v>
      </c>
      <c r="D3923" t="s">
        <v>9</v>
      </c>
      <c r="E3923" s="35">
        <v>40447</v>
      </c>
      <c r="F3923">
        <v>1435</v>
      </c>
      <c r="G3923" t="s">
        <v>10</v>
      </c>
      <c r="H3923" t="s">
        <v>11</v>
      </c>
    </row>
    <row r="3924" spans="1:8">
      <c r="A3924" s="1" t="s">
        <v>7</v>
      </c>
      <c r="B3924" t="s">
        <v>8</v>
      </c>
      <c r="C3924">
        <v>76</v>
      </c>
      <c r="D3924" t="s">
        <v>9</v>
      </c>
      <c r="E3924" s="35">
        <v>40448</v>
      </c>
      <c r="F3924">
        <v>1302</v>
      </c>
      <c r="G3924" t="s">
        <v>10</v>
      </c>
      <c r="H3924" t="s">
        <v>11</v>
      </c>
    </row>
    <row r="3925" spans="1:8">
      <c r="A3925" s="1" t="s">
        <v>7</v>
      </c>
      <c r="B3925" t="s">
        <v>8</v>
      </c>
      <c r="C3925">
        <v>76</v>
      </c>
      <c r="D3925" t="s">
        <v>9</v>
      </c>
      <c r="E3925" s="35">
        <v>40449</v>
      </c>
      <c r="F3925">
        <v>1429</v>
      </c>
      <c r="G3925" t="s">
        <v>10</v>
      </c>
      <c r="H3925" t="s">
        <v>11</v>
      </c>
    </row>
    <row r="3926" spans="1:8">
      <c r="A3926" s="1" t="s">
        <v>7</v>
      </c>
      <c r="B3926" t="s">
        <v>8</v>
      </c>
      <c r="C3926">
        <v>76</v>
      </c>
      <c r="D3926" t="s">
        <v>9</v>
      </c>
      <c r="E3926" s="35">
        <v>40450</v>
      </c>
      <c r="F3926">
        <v>1451</v>
      </c>
      <c r="G3926" t="s">
        <v>10</v>
      </c>
      <c r="H3926" t="s">
        <v>11</v>
      </c>
    </row>
    <row r="3927" spans="1:8">
      <c r="A3927" s="1" t="s">
        <v>7</v>
      </c>
      <c r="B3927" t="s">
        <v>8</v>
      </c>
      <c r="C3927">
        <v>76</v>
      </c>
      <c r="D3927" t="s">
        <v>9</v>
      </c>
      <c r="E3927" s="35">
        <v>40451</v>
      </c>
      <c r="F3927">
        <v>1510</v>
      </c>
      <c r="G3927" t="s">
        <v>10</v>
      </c>
      <c r="H3927" t="s">
        <v>11</v>
      </c>
    </row>
    <row r="3928" spans="1:8">
      <c r="A3928" s="1" t="s">
        <v>7</v>
      </c>
      <c r="B3928" t="s">
        <v>8</v>
      </c>
      <c r="C3928">
        <v>76</v>
      </c>
      <c r="D3928" t="s">
        <v>9</v>
      </c>
      <c r="E3928" s="35">
        <v>40452</v>
      </c>
      <c r="F3928">
        <v>1334</v>
      </c>
      <c r="G3928" t="s">
        <v>10</v>
      </c>
      <c r="H3928" t="s">
        <v>11</v>
      </c>
    </row>
    <row r="3929" spans="1:8">
      <c r="A3929" s="1" t="s">
        <v>7</v>
      </c>
      <c r="B3929" t="s">
        <v>8</v>
      </c>
      <c r="C3929">
        <v>76</v>
      </c>
      <c r="D3929" t="s">
        <v>9</v>
      </c>
      <c r="E3929" s="35">
        <v>40453</v>
      </c>
      <c r="F3929">
        <v>1385</v>
      </c>
      <c r="G3929" t="s">
        <v>10</v>
      </c>
      <c r="H3929" t="s">
        <v>11</v>
      </c>
    </row>
    <row r="3930" spans="1:8">
      <c r="A3930" s="1" t="s">
        <v>7</v>
      </c>
      <c r="B3930" t="s">
        <v>8</v>
      </c>
      <c r="C3930">
        <v>76</v>
      </c>
      <c r="D3930" t="s">
        <v>9</v>
      </c>
      <c r="E3930" s="35">
        <v>40454</v>
      </c>
      <c r="F3930">
        <v>1246</v>
      </c>
      <c r="G3930" t="s">
        <v>10</v>
      </c>
      <c r="H3930" t="s">
        <v>11</v>
      </c>
    </row>
    <row r="3931" spans="1:8">
      <c r="A3931" s="1" t="s">
        <v>7</v>
      </c>
      <c r="B3931" t="s">
        <v>8</v>
      </c>
      <c r="C3931">
        <v>76</v>
      </c>
      <c r="D3931" t="s">
        <v>9</v>
      </c>
      <c r="E3931" s="35">
        <v>40455</v>
      </c>
      <c r="F3931">
        <v>1230</v>
      </c>
      <c r="G3931" t="s">
        <v>10</v>
      </c>
      <c r="H3931" t="s">
        <v>11</v>
      </c>
    </row>
    <row r="3932" spans="1:8">
      <c r="A3932" s="1" t="s">
        <v>7</v>
      </c>
      <c r="B3932" t="s">
        <v>8</v>
      </c>
      <c r="C3932">
        <v>76</v>
      </c>
      <c r="D3932" t="s">
        <v>9</v>
      </c>
      <c r="E3932" s="35">
        <v>40456</v>
      </c>
      <c r="F3932">
        <v>1019</v>
      </c>
      <c r="G3932" t="s">
        <v>10</v>
      </c>
      <c r="H3932" t="s">
        <v>11</v>
      </c>
    </row>
    <row r="3933" spans="1:8">
      <c r="A3933" s="1" t="s">
        <v>7</v>
      </c>
      <c r="B3933" t="s">
        <v>8</v>
      </c>
      <c r="C3933">
        <v>76</v>
      </c>
      <c r="D3933" t="s">
        <v>9</v>
      </c>
      <c r="E3933" s="35">
        <v>40457</v>
      </c>
      <c r="F3933">
        <v>1014</v>
      </c>
      <c r="G3933" t="s">
        <v>10</v>
      </c>
      <c r="H3933" t="s">
        <v>11</v>
      </c>
    </row>
    <row r="3934" spans="1:8">
      <c r="A3934" s="1" t="s">
        <v>7</v>
      </c>
      <c r="B3934" t="s">
        <v>8</v>
      </c>
      <c r="C3934">
        <v>76</v>
      </c>
      <c r="D3934" t="s">
        <v>9</v>
      </c>
      <c r="E3934" s="35">
        <v>40458</v>
      </c>
      <c r="F3934">
        <v>965</v>
      </c>
      <c r="G3934" t="s">
        <v>10</v>
      </c>
      <c r="H3934" t="s">
        <v>11</v>
      </c>
    </row>
    <row r="3935" spans="1:8">
      <c r="A3935" s="1" t="s">
        <v>7</v>
      </c>
      <c r="B3935" t="s">
        <v>8</v>
      </c>
      <c r="C3935">
        <v>76</v>
      </c>
      <c r="D3935" t="s">
        <v>9</v>
      </c>
      <c r="E3935" s="35">
        <v>40459</v>
      </c>
      <c r="F3935">
        <v>1438</v>
      </c>
      <c r="G3935" t="s">
        <v>10</v>
      </c>
      <c r="H3935" t="s">
        <v>11</v>
      </c>
    </row>
    <row r="3936" spans="1:8">
      <c r="A3936" s="1" t="s">
        <v>7</v>
      </c>
      <c r="B3936" t="s">
        <v>8</v>
      </c>
      <c r="C3936">
        <v>76</v>
      </c>
      <c r="D3936" t="s">
        <v>9</v>
      </c>
      <c r="E3936" s="35">
        <v>40460</v>
      </c>
      <c r="F3936">
        <v>1479</v>
      </c>
      <c r="G3936" t="s">
        <v>10</v>
      </c>
      <c r="H3936" t="s">
        <v>11</v>
      </c>
    </row>
    <row r="3937" spans="1:8">
      <c r="A3937" s="1" t="s">
        <v>7</v>
      </c>
      <c r="B3937" t="s">
        <v>8</v>
      </c>
      <c r="C3937">
        <v>76</v>
      </c>
      <c r="D3937" t="s">
        <v>9</v>
      </c>
      <c r="E3937" s="35">
        <v>40461</v>
      </c>
      <c r="F3937">
        <v>1303</v>
      </c>
      <c r="G3937" t="s">
        <v>10</v>
      </c>
      <c r="H3937" t="s">
        <v>11</v>
      </c>
    </row>
    <row r="3938" spans="1:8">
      <c r="A3938" s="1" t="s">
        <v>7</v>
      </c>
      <c r="B3938" t="s">
        <v>8</v>
      </c>
      <c r="C3938">
        <v>76</v>
      </c>
      <c r="D3938" t="s">
        <v>9</v>
      </c>
      <c r="E3938" s="35">
        <v>40462</v>
      </c>
      <c r="F3938">
        <v>1083</v>
      </c>
      <c r="G3938" t="s">
        <v>10</v>
      </c>
      <c r="H3938" t="s">
        <v>11</v>
      </c>
    </row>
    <row r="3939" spans="1:8">
      <c r="A3939" s="1" t="s">
        <v>7</v>
      </c>
      <c r="B3939" t="s">
        <v>8</v>
      </c>
      <c r="C3939">
        <v>76</v>
      </c>
      <c r="D3939" t="s">
        <v>9</v>
      </c>
      <c r="E3939" s="35">
        <v>40463</v>
      </c>
      <c r="F3939">
        <v>865</v>
      </c>
      <c r="G3939" t="s">
        <v>10</v>
      </c>
      <c r="H3939" t="s">
        <v>11</v>
      </c>
    </row>
    <row r="3940" spans="1:8">
      <c r="A3940" s="1" t="s">
        <v>7</v>
      </c>
      <c r="B3940" t="s">
        <v>8</v>
      </c>
      <c r="C3940">
        <v>76</v>
      </c>
      <c r="D3940" t="s">
        <v>9</v>
      </c>
      <c r="E3940" s="35">
        <v>40464</v>
      </c>
      <c r="F3940">
        <v>782</v>
      </c>
      <c r="G3940" t="s">
        <v>10</v>
      </c>
      <c r="H3940" t="s">
        <v>11</v>
      </c>
    </row>
    <row r="3941" spans="1:8">
      <c r="A3941" s="1" t="s">
        <v>7</v>
      </c>
      <c r="B3941" t="s">
        <v>8</v>
      </c>
      <c r="C3941">
        <v>76</v>
      </c>
      <c r="D3941" t="s">
        <v>9</v>
      </c>
      <c r="E3941" s="35">
        <v>40465</v>
      </c>
      <c r="F3941">
        <v>891</v>
      </c>
      <c r="G3941" t="s">
        <v>10</v>
      </c>
      <c r="H3941" t="s">
        <v>11</v>
      </c>
    </row>
    <row r="3942" spans="1:8">
      <c r="A3942" s="1" t="s">
        <v>7</v>
      </c>
      <c r="B3942" t="s">
        <v>8</v>
      </c>
      <c r="C3942">
        <v>76</v>
      </c>
      <c r="D3942" t="s">
        <v>9</v>
      </c>
      <c r="E3942" s="35">
        <v>40466</v>
      </c>
      <c r="F3942">
        <v>1044</v>
      </c>
      <c r="G3942" t="s">
        <v>10</v>
      </c>
      <c r="H3942" t="s">
        <v>11</v>
      </c>
    </row>
    <row r="3943" spans="1:8">
      <c r="A3943" s="1" t="s">
        <v>7</v>
      </c>
      <c r="B3943" t="s">
        <v>8</v>
      </c>
      <c r="C3943">
        <v>76</v>
      </c>
      <c r="D3943" t="s">
        <v>9</v>
      </c>
      <c r="E3943" s="35">
        <v>40467</v>
      </c>
      <c r="F3943">
        <v>1115</v>
      </c>
      <c r="G3943" t="s">
        <v>10</v>
      </c>
      <c r="H3943" t="s">
        <v>11</v>
      </c>
    </row>
    <row r="3944" spans="1:8">
      <c r="A3944" s="1" t="s">
        <v>7</v>
      </c>
      <c r="B3944" t="s">
        <v>8</v>
      </c>
      <c r="C3944">
        <v>76</v>
      </c>
      <c r="D3944" t="s">
        <v>9</v>
      </c>
      <c r="E3944" s="35">
        <v>40468</v>
      </c>
      <c r="F3944">
        <v>1004</v>
      </c>
      <c r="G3944" t="s">
        <v>10</v>
      </c>
      <c r="H3944" t="s">
        <v>11</v>
      </c>
    </row>
    <row r="3945" spans="1:8">
      <c r="A3945" s="1" t="s">
        <v>7</v>
      </c>
      <c r="B3945" t="s">
        <v>8</v>
      </c>
      <c r="C3945">
        <v>76</v>
      </c>
      <c r="D3945" t="s">
        <v>9</v>
      </c>
      <c r="E3945" s="35">
        <v>40469</v>
      </c>
      <c r="F3945">
        <v>670</v>
      </c>
      <c r="G3945" t="s">
        <v>10</v>
      </c>
      <c r="H3945" t="s">
        <v>11</v>
      </c>
    </row>
    <row r="3946" spans="1:8">
      <c r="A3946" s="1" t="s">
        <v>7</v>
      </c>
      <c r="B3946" t="s">
        <v>8</v>
      </c>
      <c r="C3946">
        <v>76</v>
      </c>
      <c r="D3946" t="s">
        <v>9</v>
      </c>
      <c r="E3946" s="35">
        <v>40470</v>
      </c>
      <c r="F3946">
        <v>436</v>
      </c>
      <c r="G3946" t="s">
        <v>10</v>
      </c>
      <c r="H3946" t="s">
        <v>11</v>
      </c>
    </row>
    <row r="3947" spans="1:8">
      <c r="A3947" s="1" t="s">
        <v>7</v>
      </c>
      <c r="B3947" t="s">
        <v>8</v>
      </c>
      <c r="C3947">
        <v>76</v>
      </c>
      <c r="D3947" t="s">
        <v>9</v>
      </c>
      <c r="E3947" s="35">
        <v>40471</v>
      </c>
      <c r="F3947">
        <v>590</v>
      </c>
      <c r="G3947" t="s">
        <v>10</v>
      </c>
      <c r="H3947" t="s">
        <v>11</v>
      </c>
    </row>
    <row r="3948" spans="1:8">
      <c r="A3948" s="1" t="s">
        <v>7</v>
      </c>
      <c r="B3948" t="s">
        <v>8</v>
      </c>
      <c r="C3948">
        <v>76</v>
      </c>
      <c r="D3948" t="s">
        <v>9</v>
      </c>
      <c r="E3948" s="35">
        <v>40472</v>
      </c>
      <c r="F3948">
        <v>505</v>
      </c>
      <c r="G3948" t="s">
        <v>10</v>
      </c>
      <c r="H3948" t="s">
        <v>11</v>
      </c>
    </row>
    <row r="3949" spans="1:8">
      <c r="A3949" s="1" t="s">
        <v>7</v>
      </c>
      <c r="B3949" t="s">
        <v>8</v>
      </c>
      <c r="C3949">
        <v>76</v>
      </c>
      <c r="D3949" t="s">
        <v>9</v>
      </c>
      <c r="E3949" s="35">
        <v>40473</v>
      </c>
      <c r="F3949">
        <v>778</v>
      </c>
      <c r="G3949" t="s">
        <v>10</v>
      </c>
      <c r="H3949" t="s">
        <v>11</v>
      </c>
    </row>
    <row r="3950" spans="1:8">
      <c r="A3950" s="1" t="s">
        <v>7</v>
      </c>
      <c r="B3950" t="s">
        <v>8</v>
      </c>
      <c r="C3950">
        <v>76</v>
      </c>
      <c r="D3950" t="s">
        <v>9</v>
      </c>
      <c r="E3950" s="35">
        <v>40474</v>
      </c>
      <c r="F3950">
        <v>1014</v>
      </c>
      <c r="G3950" t="s">
        <v>10</v>
      </c>
      <c r="H3950" t="s">
        <v>11</v>
      </c>
    </row>
    <row r="3951" spans="1:8">
      <c r="A3951" s="1" t="s">
        <v>7</v>
      </c>
      <c r="B3951" t="s">
        <v>8</v>
      </c>
      <c r="C3951">
        <v>76</v>
      </c>
      <c r="D3951" t="s">
        <v>9</v>
      </c>
      <c r="E3951" s="35">
        <v>40475</v>
      </c>
      <c r="F3951">
        <v>4353</v>
      </c>
      <c r="G3951" t="s">
        <v>10</v>
      </c>
      <c r="H3951" t="s">
        <v>11</v>
      </c>
    </row>
    <row r="3952" spans="1:8">
      <c r="A3952" s="1" t="s">
        <v>7</v>
      </c>
      <c r="B3952" t="s">
        <v>8</v>
      </c>
      <c r="C3952">
        <v>76</v>
      </c>
      <c r="D3952" t="s">
        <v>9</v>
      </c>
      <c r="E3952" s="35">
        <v>40476</v>
      </c>
      <c r="F3952">
        <v>10360</v>
      </c>
      <c r="G3952" t="s">
        <v>10</v>
      </c>
      <c r="H3952" t="s">
        <v>11</v>
      </c>
    </row>
    <row r="3953" spans="1:8">
      <c r="A3953" s="1" t="s">
        <v>7</v>
      </c>
      <c r="B3953" t="s">
        <v>8</v>
      </c>
      <c r="C3953">
        <v>76</v>
      </c>
      <c r="D3953" t="s">
        <v>9</v>
      </c>
      <c r="E3953" s="35">
        <v>40477</v>
      </c>
      <c r="F3953">
        <v>3000</v>
      </c>
      <c r="G3953" t="s">
        <v>10</v>
      </c>
      <c r="H3953" t="s">
        <v>11</v>
      </c>
    </row>
    <row r="3954" spans="1:8">
      <c r="A3954" s="1" t="s">
        <v>7</v>
      </c>
      <c r="B3954" t="s">
        <v>8</v>
      </c>
      <c r="C3954">
        <v>76</v>
      </c>
      <c r="D3954" t="s">
        <v>9</v>
      </c>
      <c r="E3954" s="35">
        <v>40478</v>
      </c>
      <c r="F3954">
        <v>1276</v>
      </c>
      <c r="G3954" t="s">
        <v>10</v>
      </c>
      <c r="H3954" t="s">
        <v>11</v>
      </c>
    </row>
    <row r="3955" spans="1:8">
      <c r="A3955" s="1" t="s">
        <v>7</v>
      </c>
      <c r="B3955" t="s">
        <v>8</v>
      </c>
      <c r="C3955">
        <v>76</v>
      </c>
      <c r="D3955" t="s">
        <v>9</v>
      </c>
      <c r="E3955" s="35">
        <v>40479</v>
      </c>
      <c r="F3955">
        <v>1015</v>
      </c>
      <c r="G3955" t="s">
        <v>10</v>
      </c>
      <c r="H3955" t="s">
        <v>11</v>
      </c>
    </row>
    <row r="3956" spans="1:8">
      <c r="A3956" s="1" t="s">
        <v>7</v>
      </c>
      <c r="B3956" t="s">
        <v>8</v>
      </c>
      <c r="C3956">
        <v>76</v>
      </c>
      <c r="D3956" t="s">
        <v>9</v>
      </c>
      <c r="E3956" s="35">
        <v>40480</v>
      </c>
      <c r="F3956">
        <v>969</v>
      </c>
      <c r="G3956" t="s">
        <v>10</v>
      </c>
      <c r="H3956" t="s">
        <v>11</v>
      </c>
    </row>
    <row r="3957" spans="1:8">
      <c r="A3957" s="1" t="s">
        <v>7</v>
      </c>
      <c r="B3957" t="s">
        <v>8</v>
      </c>
      <c r="C3957">
        <v>76</v>
      </c>
      <c r="D3957" t="s">
        <v>9</v>
      </c>
      <c r="E3957" s="35">
        <v>40481</v>
      </c>
      <c r="F3957">
        <v>1070</v>
      </c>
      <c r="G3957" t="s">
        <v>10</v>
      </c>
      <c r="H3957" t="s">
        <v>11</v>
      </c>
    </row>
    <row r="3958" spans="1:8">
      <c r="A3958" s="1" t="s">
        <v>7</v>
      </c>
      <c r="B3958" t="s">
        <v>8</v>
      </c>
      <c r="C3958">
        <v>76</v>
      </c>
      <c r="D3958" t="s">
        <v>9</v>
      </c>
      <c r="E3958" s="35">
        <v>40482</v>
      </c>
      <c r="F3958">
        <v>1171</v>
      </c>
      <c r="G3958" t="s">
        <v>10</v>
      </c>
      <c r="H3958" t="s">
        <v>11</v>
      </c>
    </row>
    <row r="3959" spans="1:8">
      <c r="A3959" s="1" t="s">
        <v>7</v>
      </c>
      <c r="B3959" t="s">
        <v>8</v>
      </c>
      <c r="C3959">
        <v>76</v>
      </c>
      <c r="D3959" t="s">
        <v>9</v>
      </c>
      <c r="E3959" s="35">
        <v>40483</v>
      </c>
      <c r="F3959">
        <v>862</v>
      </c>
      <c r="G3959" t="s">
        <v>10</v>
      </c>
      <c r="H3959" t="s">
        <v>11</v>
      </c>
    </row>
    <row r="3960" spans="1:8">
      <c r="A3960" s="1" t="s">
        <v>7</v>
      </c>
      <c r="B3960" t="s">
        <v>8</v>
      </c>
      <c r="C3960">
        <v>76</v>
      </c>
      <c r="D3960" t="s">
        <v>9</v>
      </c>
      <c r="E3960" s="35">
        <v>40484</v>
      </c>
      <c r="F3960">
        <v>846</v>
      </c>
      <c r="G3960" t="s">
        <v>10</v>
      </c>
      <c r="H3960" t="s">
        <v>11</v>
      </c>
    </row>
    <row r="3961" spans="1:8">
      <c r="A3961" s="1" t="s">
        <v>7</v>
      </c>
      <c r="B3961" t="s">
        <v>8</v>
      </c>
      <c r="C3961">
        <v>76</v>
      </c>
      <c r="D3961" t="s">
        <v>9</v>
      </c>
      <c r="E3961" s="35">
        <v>40485</v>
      </c>
      <c r="F3961">
        <v>914</v>
      </c>
      <c r="G3961" t="s">
        <v>10</v>
      </c>
      <c r="H3961" t="s">
        <v>11</v>
      </c>
    </row>
    <row r="3962" spans="1:8">
      <c r="A3962" s="1" t="s">
        <v>7</v>
      </c>
      <c r="B3962" t="s">
        <v>8</v>
      </c>
      <c r="C3962">
        <v>76</v>
      </c>
      <c r="D3962" t="s">
        <v>9</v>
      </c>
      <c r="E3962" s="35">
        <v>40486</v>
      </c>
      <c r="F3962">
        <v>875</v>
      </c>
      <c r="G3962" t="s">
        <v>10</v>
      </c>
      <c r="H3962" t="s">
        <v>11</v>
      </c>
    </row>
    <row r="3963" spans="1:8">
      <c r="A3963" s="1" t="s">
        <v>7</v>
      </c>
      <c r="B3963" t="s">
        <v>8</v>
      </c>
      <c r="C3963">
        <v>76</v>
      </c>
      <c r="D3963" t="s">
        <v>9</v>
      </c>
      <c r="E3963" s="35">
        <v>40487</v>
      </c>
      <c r="F3963">
        <v>747</v>
      </c>
      <c r="G3963" t="s">
        <v>10</v>
      </c>
      <c r="H3963" t="s">
        <v>11</v>
      </c>
    </row>
    <row r="3964" spans="1:8">
      <c r="A3964" s="1" t="s">
        <v>7</v>
      </c>
      <c r="B3964" t="s">
        <v>8</v>
      </c>
      <c r="C3964">
        <v>76</v>
      </c>
      <c r="D3964" t="s">
        <v>9</v>
      </c>
      <c r="E3964" s="35">
        <v>40488</v>
      </c>
      <c r="F3964">
        <v>1017</v>
      </c>
      <c r="G3964" t="s">
        <v>10</v>
      </c>
      <c r="H3964" t="s">
        <v>11</v>
      </c>
    </row>
    <row r="3965" spans="1:8">
      <c r="A3965" s="1" t="s">
        <v>7</v>
      </c>
      <c r="B3965" t="s">
        <v>8</v>
      </c>
      <c r="C3965">
        <v>76</v>
      </c>
      <c r="D3965" t="s">
        <v>9</v>
      </c>
      <c r="E3965" s="35">
        <v>40489</v>
      </c>
      <c r="F3965">
        <v>1390</v>
      </c>
      <c r="G3965" t="s">
        <v>10</v>
      </c>
      <c r="H3965" t="s">
        <v>11</v>
      </c>
    </row>
    <row r="3966" spans="1:8">
      <c r="A3966" s="1" t="s">
        <v>7</v>
      </c>
      <c r="B3966" t="s">
        <v>8</v>
      </c>
      <c r="C3966">
        <v>76</v>
      </c>
      <c r="D3966" t="s">
        <v>9</v>
      </c>
      <c r="E3966" s="35">
        <v>40490</v>
      </c>
      <c r="F3966">
        <v>2183</v>
      </c>
      <c r="G3966" t="s">
        <v>10</v>
      </c>
      <c r="H3966" t="s">
        <v>11</v>
      </c>
    </row>
    <row r="3967" spans="1:8">
      <c r="A3967" s="1" t="s">
        <v>7</v>
      </c>
      <c r="B3967" t="s">
        <v>8</v>
      </c>
      <c r="C3967">
        <v>76</v>
      </c>
      <c r="D3967" t="s">
        <v>9</v>
      </c>
      <c r="E3967" s="35">
        <v>40491</v>
      </c>
      <c r="F3967">
        <v>1686</v>
      </c>
      <c r="G3967" t="s">
        <v>10</v>
      </c>
      <c r="H3967" t="s">
        <v>11</v>
      </c>
    </row>
    <row r="3968" spans="1:8">
      <c r="A3968" s="1" t="s">
        <v>7</v>
      </c>
      <c r="B3968" t="s">
        <v>8</v>
      </c>
      <c r="C3968">
        <v>76</v>
      </c>
      <c r="D3968" t="s">
        <v>9</v>
      </c>
      <c r="E3968" s="35">
        <v>40492</v>
      </c>
      <c r="F3968">
        <v>1312</v>
      </c>
      <c r="G3968" t="s">
        <v>10</v>
      </c>
      <c r="H3968" t="s">
        <v>11</v>
      </c>
    </row>
    <row r="3969" spans="1:8">
      <c r="A3969" s="1" t="s">
        <v>7</v>
      </c>
      <c r="B3969" t="s">
        <v>8</v>
      </c>
      <c r="C3969">
        <v>76</v>
      </c>
      <c r="D3969" t="s">
        <v>9</v>
      </c>
      <c r="E3969" s="35">
        <v>40493</v>
      </c>
      <c r="F3969">
        <v>1253</v>
      </c>
      <c r="G3969" t="s">
        <v>10</v>
      </c>
      <c r="H3969" t="s">
        <v>11</v>
      </c>
    </row>
    <row r="3970" spans="1:8">
      <c r="A3970" s="1" t="s">
        <v>7</v>
      </c>
      <c r="B3970" t="s">
        <v>8</v>
      </c>
      <c r="C3970">
        <v>76</v>
      </c>
      <c r="D3970" t="s">
        <v>9</v>
      </c>
      <c r="E3970" s="35">
        <v>40494</v>
      </c>
      <c r="F3970">
        <v>1663</v>
      </c>
      <c r="G3970" t="s">
        <v>10</v>
      </c>
      <c r="H3970" t="s">
        <v>11</v>
      </c>
    </row>
    <row r="3971" spans="1:8">
      <c r="A3971" s="1" t="s">
        <v>7</v>
      </c>
      <c r="B3971" t="s">
        <v>8</v>
      </c>
      <c r="C3971">
        <v>76</v>
      </c>
      <c r="D3971" t="s">
        <v>9</v>
      </c>
      <c r="E3971" s="35">
        <v>40495</v>
      </c>
      <c r="F3971">
        <v>1865</v>
      </c>
      <c r="G3971" t="s">
        <v>10</v>
      </c>
      <c r="H3971" t="s">
        <v>11</v>
      </c>
    </row>
    <row r="3972" spans="1:8">
      <c r="A3972" s="1" t="s">
        <v>7</v>
      </c>
      <c r="B3972" t="s">
        <v>8</v>
      </c>
      <c r="C3972">
        <v>76</v>
      </c>
      <c r="D3972" t="s">
        <v>9</v>
      </c>
      <c r="E3972" s="35">
        <v>40496</v>
      </c>
      <c r="F3972">
        <v>1581</v>
      </c>
      <c r="G3972" t="s">
        <v>10</v>
      </c>
      <c r="H3972" t="s">
        <v>11</v>
      </c>
    </row>
    <row r="3973" spans="1:8">
      <c r="A3973" s="1" t="s">
        <v>7</v>
      </c>
      <c r="B3973" t="s">
        <v>8</v>
      </c>
      <c r="C3973">
        <v>76</v>
      </c>
      <c r="D3973" t="s">
        <v>9</v>
      </c>
      <c r="E3973" s="35">
        <v>40497</v>
      </c>
      <c r="F3973">
        <v>1838</v>
      </c>
      <c r="G3973" t="s">
        <v>10</v>
      </c>
      <c r="H3973" t="s">
        <v>11</v>
      </c>
    </row>
    <row r="3974" spans="1:8">
      <c r="A3974" s="1" t="s">
        <v>7</v>
      </c>
      <c r="B3974" t="s">
        <v>8</v>
      </c>
      <c r="C3974">
        <v>76</v>
      </c>
      <c r="D3974" t="s">
        <v>9</v>
      </c>
      <c r="E3974" s="35">
        <v>40498</v>
      </c>
      <c r="F3974">
        <v>1814</v>
      </c>
      <c r="G3974" t="s">
        <v>10</v>
      </c>
      <c r="H3974" t="s">
        <v>11</v>
      </c>
    </row>
    <row r="3975" spans="1:8">
      <c r="A3975" s="1" t="s">
        <v>7</v>
      </c>
      <c r="B3975" t="s">
        <v>8</v>
      </c>
      <c r="C3975">
        <v>76</v>
      </c>
      <c r="D3975" t="s">
        <v>9</v>
      </c>
      <c r="E3975" s="35">
        <v>40499</v>
      </c>
      <c r="F3975">
        <v>2049</v>
      </c>
      <c r="G3975" t="s">
        <v>10</v>
      </c>
      <c r="H3975" t="s">
        <v>11</v>
      </c>
    </row>
    <row r="3976" spans="1:8">
      <c r="A3976" s="1" t="s">
        <v>7</v>
      </c>
      <c r="B3976" t="s">
        <v>8</v>
      </c>
      <c r="C3976">
        <v>76</v>
      </c>
      <c r="D3976" t="s">
        <v>9</v>
      </c>
      <c r="E3976" s="35">
        <v>40500</v>
      </c>
      <c r="F3976">
        <v>1776</v>
      </c>
      <c r="G3976" t="s">
        <v>10</v>
      </c>
      <c r="H3976" t="s">
        <v>11</v>
      </c>
    </row>
    <row r="3977" spans="1:8">
      <c r="A3977" s="1" t="s">
        <v>7</v>
      </c>
      <c r="B3977" t="s">
        <v>8</v>
      </c>
      <c r="C3977">
        <v>76</v>
      </c>
      <c r="D3977" t="s">
        <v>9</v>
      </c>
      <c r="E3977" s="35">
        <v>40501</v>
      </c>
      <c r="F3977">
        <v>2573</v>
      </c>
      <c r="G3977" t="s">
        <v>10</v>
      </c>
      <c r="H3977" t="s">
        <v>11</v>
      </c>
    </row>
    <row r="3978" spans="1:8">
      <c r="A3978" s="1" t="s">
        <v>7</v>
      </c>
      <c r="B3978" t="s">
        <v>8</v>
      </c>
      <c r="C3978">
        <v>76</v>
      </c>
      <c r="D3978" t="s">
        <v>9</v>
      </c>
      <c r="E3978" s="35">
        <v>40502</v>
      </c>
      <c r="F3978">
        <v>2991</v>
      </c>
      <c r="G3978" t="s">
        <v>10</v>
      </c>
      <c r="H3978" t="s">
        <v>11</v>
      </c>
    </row>
    <row r="3979" spans="1:8">
      <c r="A3979" s="1" t="s">
        <v>7</v>
      </c>
      <c r="B3979" t="s">
        <v>8</v>
      </c>
      <c r="C3979">
        <v>76</v>
      </c>
      <c r="D3979" t="s">
        <v>9</v>
      </c>
      <c r="E3979" s="35">
        <v>40503</v>
      </c>
      <c r="F3979">
        <v>3423</v>
      </c>
      <c r="G3979" t="s">
        <v>10</v>
      </c>
      <c r="H3979" t="s">
        <v>11</v>
      </c>
    </row>
    <row r="3980" spans="1:8">
      <c r="A3980" s="1" t="s">
        <v>7</v>
      </c>
      <c r="B3980" t="s">
        <v>8</v>
      </c>
      <c r="C3980">
        <v>76</v>
      </c>
      <c r="D3980" t="s">
        <v>9</v>
      </c>
      <c r="E3980" s="35">
        <v>40504</v>
      </c>
      <c r="F3980">
        <v>2707</v>
      </c>
      <c r="G3980" t="s">
        <v>10</v>
      </c>
      <c r="H3980" t="s">
        <v>11</v>
      </c>
    </row>
    <row r="3981" spans="1:8">
      <c r="A3981" s="1" t="s">
        <v>7</v>
      </c>
      <c r="B3981" t="s">
        <v>8</v>
      </c>
      <c r="C3981">
        <v>76</v>
      </c>
      <c r="D3981" t="s">
        <v>9</v>
      </c>
      <c r="E3981" s="35">
        <v>40505</v>
      </c>
      <c r="F3981">
        <v>4705</v>
      </c>
      <c r="G3981" t="s">
        <v>10</v>
      </c>
      <c r="H3981" t="s">
        <v>11</v>
      </c>
    </row>
    <row r="3982" spans="1:8">
      <c r="A3982" s="1" t="s">
        <v>7</v>
      </c>
      <c r="B3982" t="s">
        <v>8</v>
      </c>
      <c r="C3982">
        <v>76</v>
      </c>
      <c r="D3982" t="s">
        <v>9</v>
      </c>
      <c r="E3982" s="35">
        <v>40506</v>
      </c>
      <c r="F3982">
        <v>4282</v>
      </c>
      <c r="G3982" t="s">
        <v>10</v>
      </c>
      <c r="H3982" t="s">
        <v>11</v>
      </c>
    </row>
    <row r="3983" spans="1:8">
      <c r="A3983" s="1" t="s">
        <v>7</v>
      </c>
      <c r="B3983" t="s">
        <v>8</v>
      </c>
      <c r="C3983">
        <v>76</v>
      </c>
      <c r="D3983" t="s">
        <v>9</v>
      </c>
      <c r="E3983" s="35">
        <v>40507</v>
      </c>
      <c r="F3983">
        <v>2580</v>
      </c>
      <c r="G3983" t="s">
        <v>10</v>
      </c>
      <c r="H3983" t="s">
        <v>11</v>
      </c>
    </row>
    <row r="3984" spans="1:8">
      <c r="A3984" s="1" t="s">
        <v>7</v>
      </c>
      <c r="B3984" t="s">
        <v>8</v>
      </c>
      <c r="C3984">
        <v>76</v>
      </c>
      <c r="D3984" t="s">
        <v>9</v>
      </c>
      <c r="E3984" s="35">
        <v>40508</v>
      </c>
      <c r="F3984">
        <v>2144</v>
      </c>
      <c r="G3984" t="s">
        <v>10</v>
      </c>
      <c r="H3984" t="s">
        <v>11</v>
      </c>
    </row>
    <row r="3985" spans="1:8">
      <c r="A3985" s="1" t="s">
        <v>7</v>
      </c>
      <c r="B3985" t="s">
        <v>8</v>
      </c>
      <c r="C3985">
        <v>76</v>
      </c>
      <c r="D3985" t="s">
        <v>9</v>
      </c>
      <c r="E3985" s="35">
        <v>40509</v>
      </c>
      <c r="F3985">
        <v>3138</v>
      </c>
      <c r="G3985" t="s">
        <v>10</v>
      </c>
      <c r="H3985" t="s">
        <v>11</v>
      </c>
    </row>
    <row r="3986" spans="1:8">
      <c r="A3986" s="1" t="s">
        <v>7</v>
      </c>
      <c r="B3986" t="s">
        <v>8</v>
      </c>
      <c r="C3986">
        <v>76</v>
      </c>
      <c r="D3986" t="s">
        <v>9</v>
      </c>
      <c r="E3986" s="35">
        <v>40510</v>
      </c>
      <c r="F3986">
        <v>2975</v>
      </c>
      <c r="G3986" t="s">
        <v>10</v>
      </c>
      <c r="H3986" t="s">
        <v>11</v>
      </c>
    </row>
    <row r="3987" spans="1:8">
      <c r="A3987" s="1" t="s">
        <v>7</v>
      </c>
      <c r="B3987" t="s">
        <v>8</v>
      </c>
      <c r="C3987">
        <v>76</v>
      </c>
      <c r="D3987" t="s">
        <v>9</v>
      </c>
      <c r="E3987" s="35">
        <v>40511</v>
      </c>
      <c r="F3987">
        <v>2727</v>
      </c>
      <c r="G3987" t="s">
        <v>10</v>
      </c>
      <c r="H3987" t="s">
        <v>11</v>
      </c>
    </row>
    <row r="3988" spans="1:8">
      <c r="A3988" s="1" t="s">
        <v>7</v>
      </c>
      <c r="B3988" t="s">
        <v>8</v>
      </c>
      <c r="C3988">
        <v>76</v>
      </c>
      <c r="D3988" t="s">
        <v>9</v>
      </c>
      <c r="E3988" s="35">
        <v>40512</v>
      </c>
      <c r="F3988">
        <v>2381</v>
      </c>
      <c r="G3988" t="s">
        <v>10</v>
      </c>
      <c r="H3988" t="s">
        <v>11</v>
      </c>
    </row>
    <row r="3989" spans="1:8">
      <c r="A3989" s="1" t="s">
        <v>7</v>
      </c>
      <c r="B3989" t="s">
        <v>8</v>
      </c>
      <c r="C3989">
        <v>76</v>
      </c>
      <c r="D3989" t="s">
        <v>9</v>
      </c>
      <c r="E3989" s="35">
        <v>40513</v>
      </c>
      <c r="F3989">
        <v>2309</v>
      </c>
      <c r="G3989" t="s">
        <v>10</v>
      </c>
      <c r="H3989" t="s">
        <v>11</v>
      </c>
    </row>
    <row r="3990" spans="1:8">
      <c r="A3990" s="1" t="s">
        <v>7</v>
      </c>
      <c r="B3990" t="s">
        <v>8</v>
      </c>
      <c r="C3990">
        <v>76</v>
      </c>
      <c r="D3990" t="s">
        <v>9</v>
      </c>
      <c r="E3990" s="35">
        <v>40514</v>
      </c>
      <c r="F3990">
        <v>2390</v>
      </c>
      <c r="G3990" t="s">
        <v>10</v>
      </c>
      <c r="H3990" t="s">
        <v>11</v>
      </c>
    </row>
    <row r="3991" spans="1:8">
      <c r="A3991" s="1" t="s">
        <v>7</v>
      </c>
      <c r="B3991" t="s">
        <v>8</v>
      </c>
      <c r="C3991">
        <v>76</v>
      </c>
      <c r="D3991" t="s">
        <v>9</v>
      </c>
      <c r="E3991" s="35">
        <v>40515</v>
      </c>
      <c r="F3991">
        <v>2447</v>
      </c>
      <c r="G3991" t="s">
        <v>10</v>
      </c>
      <c r="H3991" t="s">
        <v>11</v>
      </c>
    </row>
    <row r="3992" spans="1:8">
      <c r="A3992" s="1" t="s">
        <v>7</v>
      </c>
      <c r="B3992" t="s">
        <v>8</v>
      </c>
      <c r="C3992">
        <v>76</v>
      </c>
      <c r="D3992" t="s">
        <v>9</v>
      </c>
      <c r="E3992" s="35">
        <v>40516</v>
      </c>
      <c r="F3992">
        <v>3123</v>
      </c>
      <c r="G3992" t="s">
        <v>10</v>
      </c>
      <c r="H3992" t="s">
        <v>11</v>
      </c>
    </row>
    <row r="3993" spans="1:8">
      <c r="A3993" s="1" t="s">
        <v>7</v>
      </c>
      <c r="B3993" t="s">
        <v>8</v>
      </c>
      <c r="C3993">
        <v>76</v>
      </c>
      <c r="D3993" t="s">
        <v>9</v>
      </c>
      <c r="E3993" s="35">
        <v>40517</v>
      </c>
      <c r="F3993">
        <v>3759</v>
      </c>
      <c r="G3993" t="s">
        <v>10</v>
      </c>
      <c r="H3993" t="s">
        <v>11</v>
      </c>
    </row>
    <row r="3994" spans="1:8">
      <c r="A3994" s="1" t="s">
        <v>7</v>
      </c>
      <c r="B3994" t="s">
        <v>8</v>
      </c>
      <c r="C3994">
        <v>76</v>
      </c>
      <c r="D3994" t="s">
        <v>9</v>
      </c>
      <c r="E3994" s="35">
        <v>40518</v>
      </c>
      <c r="F3994">
        <v>6565</v>
      </c>
      <c r="G3994" t="s">
        <v>10</v>
      </c>
      <c r="H3994" t="s">
        <v>11</v>
      </c>
    </row>
    <row r="3995" spans="1:8">
      <c r="A3995" s="1" t="s">
        <v>7</v>
      </c>
      <c r="B3995" t="s">
        <v>8</v>
      </c>
      <c r="C3995">
        <v>76</v>
      </c>
      <c r="D3995" t="s">
        <v>9</v>
      </c>
      <c r="E3995" s="35">
        <v>40519</v>
      </c>
      <c r="F3995">
        <v>6163</v>
      </c>
      <c r="G3995" t="s">
        <v>10</v>
      </c>
      <c r="H3995" t="s">
        <v>11</v>
      </c>
    </row>
    <row r="3996" spans="1:8">
      <c r="A3996" s="1" t="s">
        <v>7</v>
      </c>
      <c r="B3996" t="s">
        <v>8</v>
      </c>
      <c r="C3996">
        <v>76</v>
      </c>
      <c r="D3996" t="s">
        <v>9</v>
      </c>
      <c r="E3996" s="35">
        <v>40520</v>
      </c>
      <c r="F3996">
        <v>4462</v>
      </c>
      <c r="G3996" t="s">
        <v>10</v>
      </c>
      <c r="H3996" t="s">
        <v>11</v>
      </c>
    </row>
    <row r="3997" spans="1:8">
      <c r="A3997" s="1" t="s">
        <v>7</v>
      </c>
      <c r="B3997" t="s">
        <v>8</v>
      </c>
      <c r="C3997">
        <v>76</v>
      </c>
      <c r="D3997" t="s">
        <v>9</v>
      </c>
      <c r="E3997" s="35">
        <v>40521</v>
      </c>
      <c r="F3997">
        <v>4554</v>
      </c>
      <c r="G3997" t="s">
        <v>10</v>
      </c>
      <c r="H3997" t="s">
        <v>11</v>
      </c>
    </row>
    <row r="3998" spans="1:8">
      <c r="A3998" s="1" t="s">
        <v>7</v>
      </c>
      <c r="B3998" t="s">
        <v>8</v>
      </c>
      <c r="C3998">
        <v>76</v>
      </c>
      <c r="D3998" t="s">
        <v>9</v>
      </c>
      <c r="E3998" s="35">
        <v>40522</v>
      </c>
      <c r="F3998">
        <v>6824</v>
      </c>
      <c r="G3998" t="s">
        <v>10</v>
      </c>
      <c r="H3998" t="s">
        <v>11</v>
      </c>
    </row>
    <row r="3999" spans="1:8">
      <c r="A3999" s="1" t="s">
        <v>7</v>
      </c>
      <c r="B3999" t="s">
        <v>8</v>
      </c>
      <c r="C3999">
        <v>76</v>
      </c>
      <c r="D3999" t="s">
        <v>9</v>
      </c>
      <c r="E3999" s="35">
        <v>40523</v>
      </c>
      <c r="F3999">
        <v>8824</v>
      </c>
      <c r="G3999" t="s">
        <v>10</v>
      </c>
      <c r="H3999" t="s">
        <v>11</v>
      </c>
    </row>
    <row r="4000" spans="1:8">
      <c r="A4000" s="1" t="s">
        <v>7</v>
      </c>
      <c r="B4000" t="s">
        <v>8</v>
      </c>
      <c r="C4000">
        <v>76</v>
      </c>
      <c r="D4000" t="s">
        <v>9</v>
      </c>
      <c r="E4000" s="35">
        <v>40524</v>
      </c>
      <c r="F4000">
        <v>6888</v>
      </c>
      <c r="G4000" t="s">
        <v>10</v>
      </c>
      <c r="H4000" t="s">
        <v>11</v>
      </c>
    </row>
    <row r="4001" spans="1:8">
      <c r="A4001" s="1" t="s">
        <v>7</v>
      </c>
      <c r="B4001" t="s">
        <v>8</v>
      </c>
      <c r="C4001">
        <v>76</v>
      </c>
      <c r="D4001" t="s">
        <v>9</v>
      </c>
      <c r="E4001" s="35">
        <v>40525</v>
      </c>
      <c r="F4001">
        <v>6075</v>
      </c>
      <c r="G4001" t="s">
        <v>10</v>
      </c>
      <c r="H4001" t="s">
        <v>11</v>
      </c>
    </row>
    <row r="4002" spans="1:8">
      <c r="A4002" s="1" t="s">
        <v>7</v>
      </c>
      <c r="B4002" t="s">
        <v>8</v>
      </c>
      <c r="C4002">
        <v>76</v>
      </c>
      <c r="D4002" t="s">
        <v>9</v>
      </c>
      <c r="E4002" s="35">
        <v>40526</v>
      </c>
      <c r="F4002">
        <v>7603</v>
      </c>
      <c r="G4002" t="s">
        <v>10</v>
      </c>
      <c r="H4002" t="s">
        <v>11</v>
      </c>
    </row>
    <row r="4003" spans="1:8">
      <c r="A4003" s="1" t="s">
        <v>7</v>
      </c>
      <c r="B4003" t="s">
        <v>8</v>
      </c>
      <c r="C4003">
        <v>76</v>
      </c>
      <c r="D4003" t="s">
        <v>9</v>
      </c>
      <c r="E4003" s="35">
        <v>40527</v>
      </c>
      <c r="F4003">
        <v>13278</v>
      </c>
      <c r="G4003" t="s">
        <v>10</v>
      </c>
      <c r="H4003" t="s">
        <v>11</v>
      </c>
    </row>
    <row r="4004" spans="1:8">
      <c r="A4004" s="1" t="s">
        <v>7</v>
      </c>
      <c r="B4004" t="s">
        <v>8</v>
      </c>
      <c r="C4004">
        <v>76</v>
      </c>
      <c r="D4004" t="s">
        <v>9</v>
      </c>
      <c r="E4004" s="35">
        <v>40528</v>
      </c>
      <c r="F4004">
        <v>9324</v>
      </c>
      <c r="G4004" t="s">
        <v>10</v>
      </c>
      <c r="H4004" t="s">
        <v>11</v>
      </c>
    </row>
    <row r="4005" spans="1:8">
      <c r="A4005" s="1" t="s">
        <v>7</v>
      </c>
      <c r="B4005" t="s">
        <v>8</v>
      </c>
      <c r="C4005">
        <v>76</v>
      </c>
      <c r="D4005" t="s">
        <v>9</v>
      </c>
      <c r="E4005" s="35">
        <v>40529</v>
      </c>
      <c r="F4005">
        <v>8366</v>
      </c>
      <c r="G4005" t="s">
        <v>10</v>
      </c>
      <c r="H4005" t="s">
        <v>11</v>
      </c>
    </row>
    <row r="4006" spans="1:8">
      <c r="A4006" s="1" t="s">
        <v>7</v>
      </c>
      <c r="B4006" t="s">
        <v>8</v>
      </c>
      <c r="C4006">
        <v>76</v>
      </c>
      <c r="D4006" t="s">
        <v>9</v>
      </c>
      <c r="E4006" s="35">
        <v>40530</v>
      </c>
      <c r="F4006">
        <v>28411</v>
      </c>
      <c r="G4006" t="s">
        <v>10</v>
      </c>
      <c r="H4006" t="s">
        <v>11</v>
      </c>
    </row>
    <row r="4007" spans="1:8">
      <c r="A4007" s="1" t="s">
        <v>7</v>
      </c>
      <c r="B4007" t="s">
        <v>8</v>
      </c>
      <c r="C4007">
        <v>76</v>
      </c>
      <c r="D4007" t="s">
        <v>9</v>
      </c>
      <c r="E4007" s="35">
        <v>40531</v>
      </c>
      <c r="F4007">
        <v>42719</v>
      </c>
      <c r="G4007" t="s">
        <v>10</v>
      </c>
      <c r="H4007" t="s">
        <v>11</v>
      </c>
    </row>
    <row r="4008" spans="1:8">
      <c r="A4008" s="1" t="s">
        <v>7</v>
      </c>
      <c r="B4008" t="s">
        <v>8</v>
      </c>
      <c r="C4008">
        <v>76</v>
      </c>
      <c r="D4008" t="s">
        <v>9</v>
      </c>
      <c r="E4008" s="35">
        <v>40532</v>
      </c>
      <c r="F4008">
        <v>29563</v>
      </c>
      <c r="G4008" t="s">
        <v>10</v>
      </c>
      <c r="H4008" t="s">
        <v>11</v>
      </c>
    </row>
    <row r="4009" spans="1:8">
      <c r="A4009" s="1" t="s">
        <v>7</v>
      </c>
      <c r="B4009" t="s">
        <v>8</v>
      </c>
      <c r="C4009">
        <v>76</v>
      </c>
      <c r="D4009" t="s">
        <v>9</v>
      </c>
      <c r="E4009" s="35">
        <v>40533</v>
      </c>
      <c r="F4009">
        <v>16083</v>
      </c>
      <c r="G4009" t="s">
        <v>10</v>
      </c>
      <c r="H4009" t="s">
        <v>11</v>
      </c>
    </row>
    <row r="4010" spans="1:8">
      <c r="A4010" s="1" t="s">
        <v>7</v>
      </c>
      <c r="B4010" t="s">
        <v>8</v>
      </c>
      <c r="C4010">
        <v>76</v>
      </c>
      <c r="D4010" t="s">
        <v>9</v>
      </c>
      <c r="E4010" s="35">
        <v>40534</v>
      </c>
      <c r="F4010">
        <v>13357</v>
      </c>
      <c r="G4010" t="s">
        <v>10</v>
      </c>
      <c r="H4010" t="s">
        <v>11</v>
      </c>
    </row>
    <row r="4011" spans="1:8">
      <c r="A4011" s="1" t="s">
        <v>7</v>
      </c>
      <c r="B4011" t="s">
        <v>8</v>
      </c>
      <c r="C4011">
        <v>76</v>
      </c>
      <c r="D4011" t="s">
        <v>9</v>
      </c>
      <c r="E4011" s="35">
        <v>40535</v>
      </c>
      <c r="F4011">
        <v>11221</v>
      </c>
      <c r="G4011" t="s">
        <v>10</v>
      </c>
      <c r="H4011" t="s">
        <v>11</v>
      </c>
    </row>
    <row r="4012" spans="1:8">
      <c r="A4012" s="1" t="s">
        <v>7</v>
      </c>
      <c r="B4012" t="s">
        <v>8</v>
      </c>
      <c r="C4012">
        <v>76</v>
      </c>
      <c r="D4012" t="s">
        <v>9</v>
      </c>
      <c r="E4012" s="35">
        <v>40536</v>
      </c>
      <c r="F4012">
        <v>9592</v>
      </c>
      <c r="G4012" t="s">
        <v>10</v>
      </c>
      <c r="H4012" t="s">
        <v>11</v>
      </c>
    </row>
    <row r="4013" spans="1:8">
      <c r="A4013" s="1" t="s">
        <v>7</v>
      </c>
      <c r="B4013" t="s">
        <v>8</v>
      </c>
      <c r="C4013">
        <v>76</v>
      </c>
      <c r="D4013" t="s">
        <v>9</v>
      </c>
      <c r="E4013" s="35">
        <v>40537</v>
      </c>
      <c r="F4013">
        <v>8847</v>
      </c>
      <c r="G4013" t="s">
        <v>10</v>
      </c>
      <c r="H4013" t="s">
        <v>11</v>
      </c>
    </row>
    <row r="4014" spans="1:8">
      <c r="A4014" s="1" t="s">
        <v>7</v>
      </c>
      <c r="B4014" t="s">
        <v>8</v>
      </c>
      <c r="C4014">
        <v>76</v>
      </c>
      <c r="D4014" t="s">
        <v>9</v>
      </c>
      <c r="E4014" s="35">
        <v>40538</v>
      </c>
      <c r="F4014">
        <v>10996</v>
      </c>
      <c r="G4014" t="s">
        <v>10</v>
      </c>
      <c r="H4014" t="s">
        <v>11</v>
      </c>
    </row>
    <row r="4015" spans="1:8">
      <c r="A4015" s="1" t="s">
        <v>7</v>
      </c>
      <c r="B4015" t="s">
        <v>8</v>
      </c>
      <c r="C4015">
        <v>76</v>
      </c>
      <c r="D4015" t="s">
        <v>9</v>
      </c>
      <c r="E4015" s="35">
        <v>40539</v>
      </c>
      <c r="F4015">
        <v>9463</v>
      </c>
      <c r="G4015" t="s">
        <v>10</v>
      </c>
      <c r="H4015" t="s">
        <v>11</v>
      </c>
    </row>
    <row r="4016" spans="1:8">
      <c r="A4016" s="1" t="s">
        <v>7</v>
      </c>
      <c r="B4016" t="s">
        <v>8</v>
      </c>
      <c r="C4016">
        <v>76</v>
      </c>
      <c r="D4016" t="s">
        <v>9</v>
      </c>
      <c r="E4016" s="35">
        <v>40540</v>
      </c>
      <c r="F4016">
        <v>9249</v>
      </c>
      <c r="G4016" t="s">
        <v>10</v>
      </c>
      <c r="H4016" t="s">
        <v>11</v>
      </c>
    </row>
    <row r="4017" spans="1:8">
      <c r="A4017" s="1" t="s">
        <v>7</v>
      </c>
      <c r="B4017" t="s">
        <v>8</v>
      </c>
      <c r="C4017">
        <v>76</v>
      </c>
      <c r="D4017" t="s">
        <v>9</v>
      </c>
      <c r="E4017" s="35">
        <v>40541</v>
      </c>
      <c r="F4017">
        <v>25280</v>
      </c>
      <c r="G4017" t="s">
        <v>10</v>
      </c>
      <c r="H4017" t="s">
        <v>11</v>
      </c>
    </row>
    <row r="4018" spans="1:8">
      <c r="A4018" s="1" t="s">
        <v>7</v>
      </c>
      <c r="B4018" t="s">
        <v>8</v>
      </c>
      <c r="C4018">
        <v>76</v>
      </c>
      <c r="D4018" t="s">
        <v>9</v>
      </c>
      <c r="E4018" s="35">
        <v>40542</v>
      </c>
      <c r="F4018">
        <v>14324</v>
      </c>
      <c r="G4018" t="s">
        <v>10</v>
      </c>
      <c r="H4018" t="s">
        <v>11</v>
      </c>
    </row>
    <row r="4019" spans="1:8">
      <c r="A4019" s="1" t="s">
        <v>7</v>
      </c>
      <c r="B4019" t="s">
        <v>8</v>
      </c>
      <c r="C4019">
        <v>76</v>
      </c>
      <c r="D4019" t="s">
        <v>9</v>
      </c>
      <c r="E4019" s="35">
        <v>40543</v>
      </c>
      <c r="F4019">
        <v>10479</v>
      </c>
      <c r="G4019" t="s">
        <v>10</v>
      </c>
      <c r="H4019" t="s">
        <v>11</v>
      </c>
    </row>
    <row r="4020" spans="1:8">
      <c r="A4020" s="1" t="s">
        <v>7</v>
      </c>
      <c r="B4020" t="s">
        <v>8</v>
      </c>
      <c r="C4020">
        <v>76</v>
      </c>
      <c r="D4020" t="s">
        <v>9</v>
      </c>
      <c r="E4020" s="35">
        <v>40544</v>
      </c>
      <c r="F4020">
        <v>9429</v>
      </c>
      <c r="G4020" t="s">
        <v>10</v>
      </c>
      <c r="H4020" t="s">
        <v>11</v>
      </c>
    </row>
    <row r="4021" spans="1:8">
      <c r="A4021" s="1" t="s">
        <v>7</v>
      </c>
      <c r="B4021" t="s">
        <v>8</v>
      </c>
      <c r="C4021">
        <v>76</v>
      </c>
      <c r="D4021" t="s">
        <v>9</v>
      </c>
      <c r="E4021" s="35">
        <v>40545</v>
      </c>
      <c r="F4021">
        <v>9916</v>
      </c>
      <c r="G4021" t="s">
        <v>10</v>
      </c>
      <c r="H4021" t="s">
        <v>11</v>
      </c>
    </row>
    <row r="4022" spans="1:8">
      <c r="A4022" s="1" t="s">
        <v>7</v>
      </c>
      <c r="B4022" t="s">
        <v>8</v>
      </c>
      <c r="C4022">
        <v>76</v>
      </c>
      <c r="D4022" t="s">
        <v>9</v>
      </c>
      <c r="E4022" s="35">
        <v>40546</v>
      </c>
      <c r="F4022">
        <v>8655</v>
      </c>
      <c r="G4022" t="s">
        <v>10</v>
      </c>
      <c r="H4022" t="s">
        <v>11</v>
      </c>
    </row>
    <row r="4023" spans="1:8">
      <c r="A4023" s="1" t="s">
        <v>7</v>
      </c>
      <c r="B4023" t="s">
        <v>8</v>
      </c>
      <c r="C4023">
        <v>76</v>
      </c>
      <c r="D4023" t="s">
        <v>9</v>
      </c>
      <c r="E4023" s="35">
        <v>40547</v>
      </c>
      <c r="F4023">
        <v>7733</v>
      </c>
      <c r="G4023" t="s">
        <v>10</v>
      </c>
      <c r="H4023" t="s">
        <v>11</v>
      </c>
    </row>
    <row r="4024" spans="1:8">
      <c r="A4024" s="1" t="s">
        <v>7</v>
      </c>
      <c r="B4024" t="s">
        <v>8</v>
      </c>
      <c r="C4024">
        <v>76</v>
      </c>
      <c r="D4024" t="s">
        <v>9</v>
      </c>
      <c r="E4024" s="35">
        <v>40548</v>
      </c>
      <c r="F4024">
        <v>6802</v>
      </c>
      <c r="G4024" t="s">
        <v>10</v>
      </c>
      <c r="H4024" t="s">
        <v>11</v>
      </c>
    </row>
    <row r="4025" spans="1:8">
      <c r="A4025" s="1" t="s">
        <v>7</v>
      </c>
      <c r="B4025" t="s">
        <v>8</v>
      </c>
      <c r="C4025">
        <v>76</v>
      </c>
      <c r="D4025" t="s">
        <v>9</v>
      </c>
      <c r="E4025" s="35">
        <v>40549</v>
      </c>
      <c r="F4025">
        <v>6720</v>
      </c>
      <c r="G4025" t="s">
        <v>10</v>
      </c>
      <c r="H4025" t="s">
        <v>11</v>
      </c>
    </row>
    <row r="4026" spans="1:8">
      <c r="A4026" s="1" t="s">
        <v>7</v>
      </c>
      <c r="B4026" t="s">
        <v>8</v>
      </c>
      <c r="C4026">
        <v>76</v>
      </c>
      <c r="D4026" t="s">
        <v>9</v>
      </c>
      <c r="E4026" s="35">
        <v>40550</v>
      </c>
      <c r="F4026">
        <v>5850</v>
      </c>
      <c r="G4026" t="s">
        <v>10</v>
      </c>
      <c r="H4026" t="s">
        <v>11</v>
      </c>
    </row>
    <row r="4027" spans="1:8">
      <c r="A4027" s="1" t="s">
        <v>7</v>
      </c>
      <c r="B4027" t="s">
        <v>8</v>
      </c>
      <c r="C4027">
        <v>76</v>
      </c>
      <c r="D4027" t="s">
        <v>9</v>
      </c>
      <c r="E4027" s="35">
        <v>40551</v>
      </c>
      <c r="F4027">
        <v>5786</v>
      </c>
      <c r="G4027" t="s">
        <v>10</v>
      </c>
      <c r="H4027" t="s">
        <v>11</v>
      </c>
    </row>
    <row r="4028" spans="1:8">
      <c r="A4028" s="1" t="s">
        <v>7</v>
      </c>
      <c r="B4028" t="s">
        <v>8</v>
      </c>
      <c r="C4028">
        <v>76</v>
      </c>
      <c r="D4028" t="s">
        <v>9</v>
      </c>
      <c r="E4028" s="35">
        <v>40552</v>
      </c>
      <c r="F4028">
        <v>5359</v>
      </c>
      <c r="G4028" t="s">
        <v>10</v>
      </c>
      <c r="H4028" t="s">
        <v>11</v>
      </c>
    </row>
    <row r="4029" spans="1:8">
      <c r="A4029" s="1" t="s">
        <v>7</v>
      </c>
      <c r="B4029" t="s">
        <v>8</v>
      </c>
      <c r="C4029">
        <v>76</v>
      </c>
      <c r="D4029" t="s">
        <v>9</v>
      </c>
      <c r="E4029" s="35">
        <v>40553</v>
      </c>
      <c r="F4029">
        <v>5541</v>
      </c>
      <c r="G4029" t="s">
        <v>10</v>
      </c>
      <c r="H4029" t="s">
        <v>11</v>
      </c>
    </row>
    <row r="4030" spans="1:8">
      <c r="A4030" s="1" t="s">
        <v>7</v>
      </c>
      <c r="B4030" t="s">
        <v>8</v>
      </c>
      <c r="C4030">
        <v>76</v>
      </c>
      <c r="D4030" t="s">
        <v>9</v>
      </c>
      <c r="E4030" s="35">
        <v>40554</v>
      </c>
      <c r="F4030">
        <v>5317</v>
      </c>
      <c r="G4030" t="s">
        <v>10</v>
      </c>
      <c r="H4030" t="s">
        <v>11</v>
      </c>
    </row>
    <row r="4031" spans="1:8">
      <c r="A4031" s="1" t="s">
        <v>7</v>
      </c>
      <c r="B4031" t="s">
        <v>8</v>
      </c>
      <c r="C4031">
        <v>76</v>
      </c>
      <c r="D4031" t="s">
        <v>9</v>
      </c>
      <c r="E4031" s="35">
        <v>40555</v>
      </c>
      <c r="F4031">
        <v>5095</v>
      </c>
      <c r="G4031" t="s">
        <v>10</v>
      </c>
      <c r="H4031" t="s">
        <v>11</v>
      </c>
    </row>
    <row r="4032" spans="1:8">
      <c r="A4032" s="1" t="s">
        <v>7</v>
      </c>
      <c r="B4032" t="s">
        <v>8</v>
      </c>
      <c r="C4032">
        <v>76</v>
      </c>
      <c r="D4032" t="s">
        <v>9</v>
      </c>
      <c r="E4032" s="35">
        <v>40556</v>
      </c>
      <c r="F4032">
        <v>5405</v>
      </c>
      <c r="G4032" t="s">
        <v>10</v>
      </c>
      <c r="H4032" t="s">
        <v>11</v>
      </c>
    </row>
    <row r="4033" spans="1:8">
      <c r="A4033" s="1" t="s">
        <v>7</v>
      </c>
      <c r="B4033" t="s">
        <v>8</v>
      </c>
      <c r="C4033">
        <v>76</v>
      </c>
      <c r="D4033" t="s">
        <v>9</v>
      </c>
      <c r="E4033" s="35">
        <v>40557</v>
      </c>
      <c r="F4033">
        <v>4923</v>
      </c>
      <c r="G4033" t="s">
        <v>10</v>
      </c>
      <c r="H4033" t="s">
        <v>11</v>
      </c>
    </row>
    <row r="4034" spans="1:8">
      <c r="A4034" s="1" t="s">
        <v>7</v>
      </c>
      <c r="B4034" t="s">
        <v>8</v>
      </c>
      <c r="C4034">
        <v>76</v>
      </c>
      <c r="D4034" t="s">
        <v>9</v>
      </c>
      <c r="E4034" s="35">
        <v>40558</v>
      </c>
      <c r="F4034">
        <v>4891</v>
      </c>
      <c r="G4034" t="s">
        <v>10</v>
      </c>
      <c r="H4034" t="s">
        <v>11</v>
      </c>
    </row>
    <row r="4035" spans="1:8">
      <c r="A4035" s="1" t="s">
        <v>7</v>
      </c>
      <c r="B4035" t="s">
        <v>8</v>
      </c>
      <c r="C4035">
        <v>76</v>
      </c>
      <c r="D4035" t="s">
        <v>9</v>
      </c>
      <c r="E4035" s="35">
        <v>40559</v>
      </c>
      <c r="F4035">
        <v>4971</v>
      </c>
      <c r="G4035" t="s">
        <v>10</v>
      </c>
      <c r="H4035" t="s">
        <v>11</v>
      </c>
    </row>
    <row r="4036" spans="1:8">
      <c r="A4036" s="1" t="s">
        <v>7</v>
      </c>
      <c r="B4036" t="s">
        <v>8</v>
      </c>
      <c r="C4036">
        <v>76</v>
      </c>
      <c r="D4036" t="s">
        <v>9</v>
      </c>
      <c r="E4036" s="35">
        <v>40560</v>
      </c>
      <c r="F4036">
        <v>5771</v>
      </c>
      <c r="G4036" t="s">
        <v>10</v>
      </c>
      <c r="H4036" t="s">
        <v>11</v>
      </c>
    </row>
    <row r="4037" spans="1:8">
      <c r="A4037" s="1" t="s">
        <v>7</v>
      </c>
      <c r="B4037" t="s">
        <v>8</v>
      </c>
      <c r="C4037">
        <v>76</v>
      </c>
      <c r="D4037" t="s">
        <v>9</v>
      </c>
      <c r="E4037" s="35">
        <v>40561</v>
      </c>
      <c r="F4037">
        <v>5588</v>
      </c>
      <c r="G4037" t="s">
        <v>10</v>
      </c>
      <c r="H4037" t="s">
        <v>11</v>
      </c>
    </row>
    <row r="4038" spans="1:8">
      <c r="A4038" s="1" t="s">
        <v>7</v>
      </c>
      <c r="B4038" t="s">
        <v>8</v>
      </c>
      <c r="C4038">
        <v>76</v>
      </c>
      <c r="D4038" t="s">
        <v>9</v>
      </c>
      <c r="E4038" s="35">
        <v>40562</v>
      </c>
      <c r="F4038">
        <v>5417</v>
      </c>
      <c r="G4038" t="s">
        <v>10</v>
      </c>
      <c r="H4038" t="s">
        <v>11</v>
      </c>
    </row>
    <row r="4039" spans="1:8">
      <c r="A4039" s="1" t="s">
        <v>7</v>
      </c>
      <c r="B4039" t="s">
        <v>8</v>
      </c>
      <c r="C4039">
        <v>76</v>
      </c>
      <c r="D4039" t="s">
        <v>9</v>
      </c>
      <c r="E4039" s="35">
        <v>40563</v>
      </c>
      <c r="F4039">
        <v>5057</v>
      </c>
      <c r="G4039" t="s">
        <v>10</v>
      </c>
      <c r="H4039" t="s">
        <v>11</v>
      </c>
    </row>
    <row r="4040" spans="1:8">
      <c r="A4040" s="1" t="s">
        <v>7</v>
      </c>
      <c r="B4040" t="s">
        <v>8</v>
      </c>
      <c r="C4040">
        <v>76</v>
      </c>
      <c r="D4040" t="s">
        <v>9</v>
      </c>
      <c r="E4040" s="35">
        <v>40564</v>
      </c>
      <c r="F4040">
        <v>4168</v>
      </c>
      <c r="G4040" t="s">
        <v>10</v>
      </c>
      <c r="H4040" t="s">
        <v>11</v>
      </c>
    </row>
    <row r="4041" spans="1:8">
      <c r="A4041" s="1" t="s">
        <v>7</v>
      </c>
      <c r="B4041" t="s">
        <v>8</v>
      </c>
      <c r="C4041">
        <v>76</v>
      </c>
      <c r="D4041" t="s">
        <v>9</v>
      </c>
      <c r="E4041" s="35">
        <v>40565</v>
      </c>
      <c r="F4041">
        <v>4198</v>
      </c>
      <c r="G4041" t="s">
        <v>10</v>
      </c>
      <c r="H4041" t="s">
        <v>11</v>
      </c>
    </row>
    <row r="4042" spans="1:8">
      <c r="A4042" s="1" t="s">
        <v>7</v>
      </c>
      <c r="B4042" t="s">
        <v>8</v>
      </c>
      <c r="C4042">
        <v>76</v>
      </c>
      <c r="D4042" t="s">
        <v>9</v>
      </c>
      <c r="E4042" s="35">
        <v>40566</v>
      </c>
      <c r="F4042">
        <v>4435</v>
      </c>
      <c r="G4042" t="s">
        <v>10</v>
      </c>
      <c r="H4042" t="s">
        <v>11</v>
      </c>
    </row>
    <row r="4043" spans="1:8">
      <c r="A4043" s="1" t="s">
        <v>7</v>
      </c>
      <c r="B4043" t="s">
        <v>8</v>
      </c>
      <c r="C4043">
        <v>76</v>
      </c>
      <c r="D4043" t="s">
        <v>9</v>
      </c>
      <c r="E4043" s="35">
        <v>40567</v>
      </c>
      <c r="F4043">
        <v>4343</v>
      </c>
      <c r="G4043" t="s">
        <v>10</v>
      </c>
      <c r="H4043" t="s">
        <v>11</v>
      </c>
    </row>
    <row r="4044" spans="1:8">
      <c r="A4044" s="1" t="s">
        <v>7</v>
      </c>
      <c r="B4044" t="s">
        <v>8</v>
      </c>
      <c r="C4044">
        <v>76</v>
      </c>
      <c r="D4044" t="s">
        <v>9</v>
      </c>
      <c r="E4044" s="35">
        <v>40568</v>
      </c>
      <c r="F4044">
        <v>3797</v>
      </c>
      <c r="G4044" t="s">
        <v>10</v>
      </c>
      <c r="H4044" t="s">
        <v>11</v>
      </c>
    </row>
    <row r="4045" spans="1:8">
      <c r="A4045" s="1" t="s">
        <v>7</v>
      </c>
      <c r="B4045" t="s">
        <v>8</v>
      </c>
      <c r="C4045">
        <v>76</v>
      </c>
      <c r="D4045" t="s">
        <v>9</v>
      </c>
      <c r="E4045" s="35">
        <v>40569</v>
      </c>
      <c r="F4045">
        <v>3921</v>
      </c>
      <c r="G4045" t="s">
        <v>10</v>
      </c>
      <c r="H4045" t="s">
        <v>11</v>
      </c>
    </row>
    <row r="4046" spans="1:8">
      <c r="A4046" s="1" t="s">
        <v>7</v>
      </c>
      <c r="B4046" t="s">
        <v>8</v>
      </c>
      <c r="C4046">
        <v>76</v>
      </c>
      <c r="D4046" t="s">
        <v>9</v>
      </c>
      <c r="E4046" s="35">
        <v>40570</v>
      </c>
      <c r="F4046">
        <v>4457</v>
      </c>
      <c r="G4046" t="s">
        <v>10</v>
      </c>
      <c r="H4046" t="s">
        <v>11</v>
      </c>
    </row>
    <row r="4047" spans="1:8">
      <c r="A4047" s="1" t="s">
        <v>7</v>
      </c>
      <c r="B4047" t="s">
        <v>8</v>
      </c>
      <c r="C4047">
        <v>76</v>
      </c>
      <c r="D4047" t="s">
        <v>9</v>
      </c>
      <c r="E4047" s="35">
        <v>40571</v>
      </c>
      <c r="F4047">
        <v>4405</v>
      </c>
      <c r="G4047" t="s">
        <v>10</v>
      </c>
      <c r="H4047" t="s">
        <v>11</v>
      </c>
    </row>
    <row r="4048" spans="1:8">
      <c r="A4048" s="1" t="s">
        <v>7</v>
      </c>
      <c r="B4048" t="s">
        <v>8</v>
      </c>
      <c r="C4048">
        <v>76</v>
      </c>
      <c r="D4048" t="s">
        <v>9</v>
      </c>
      <c r="E4048" s="35">
        <v>40572</v>
      </c>
      <c r="F4048">
        <v>3916</v>
      </c>
      <c r="G4048" t="s">
        <v>10</v>
      </c>
      <c r="H4048" t="s">
        <v>11</v>
      </c>
    </row>
    <row r="4049" spans="1:8">
      <c r="A4049" s="1" t="s">
        <v>7</v>
      </c>
      <c r="B4049" t="s">
        <v>8</v>
      </c>
      <c r="C4049">
        <v>76</v>
      </c>
      <c r="D4049" t="s">
        <v>9</v>
      </c>
      <c r="E4049" s="35">
        <v>40573</v>
      </c>
      <c r="F4049">
        <v>4769</v>
      </c>
      <c r="G4049" t="s">
        <v>10</v>
      </c>
      <c r="H4049" t="s">
        <v>11</v>
      </c>
    </row>
    <row r="4050" spans="1:8">
      <c r="A4050" s="1" t="s">
        <v>7</v>
      </c>
      <c r="B4050" t="s">
        <v>8</v>
      </c>
      <c r="C4050">
        <v>76</v>
      </c>
      <c r="D4050" t="s">
        <v>9</v>
      </c>
      <c r="E4050" s="35">
        <v>40574</v>
      </c>
      <c r="F4050">
        <v>4199</v>
      </c>
      <c r="G4050" t="s">
        <v>10</v>
      </c>
      <c r="H4050" t="s">
        <v>11</v>
      </c>
    </row>
    <row r="4051" spans="1:8">
      <c r="A4051" s="1" t="s">
        <v>7</v>
      </c>
      <c r="B4051" t="s">
        <v>8</v>
      </c>
      <c r="C4051">
        <v>76</v>
      </c>
      <c r="D4051" t="s">
        <v>9</v>
      </c>
      <c r="E4051" s="35">
        <v>40575</v>
      </c>
      <c r="F4051">
        <v>3233</v>
      </c>
      <c r="G4051" t="s">
        <v>10</v>
      </c>
      <c r="H4051" t="s">
        <v>11</v>
      </c>
    </row>
    <row r="4052" spans="1:8">
      <c r="A4052" s="1" t="s">
        <v>7</v>
      </c>
      <c r="B4052" t="s">
        <v>8</v>
      </c>
      <c r="C4052">
        <v>76</v>
      </c>
      <c r="D4052" t="s">
        <v>9</v>
      </c>
      <c r="E4052" s="35">
        <v>40576</v>
      </c>
      <c r="F4052">
        <v>2762</v>
      </c>
      <c r="G4052" t="s">
        <v>10</v>
      </c>
      <c r="H4052" t="s">
        <v>11</v>
      </c>
    </row>
    <row r="4053" spans="1:8">
      <c r="A4053" s="1" t="s">
        <v>7</v>
      </c>
      <c r="B4053" t="s">
        <v>8</v>
      </c>
      <c r="C4053">
        <v>76</v>
      </c>
      <c r="D4053" t="s">
        <v>9</v>
      </c>
      <c r="E4053" s="35">
        <v>40577</v>
      </c>
      <c r="F4053">
        <v>2566</v>
      </c>
      <c r="G4053" t="s">
        <v>10</v>
      </c>
      <c r="H4053" t="s">
        <v>11</v>
      </c>
    </row>
    <row r="4054" spans="1:8">
      <c r="A4054" s="1" t="s">
        <v>7</v>
      </c>
      <c r="B4054" t="s">
        <v>8</v>
      </c>
      <c r="C4054">
        <v>76</v>
      </c>
      <c r="D4054" t="s">
        <v>9</v>
      </c>
      <c r="E4054" s="35">
        <v>40578</v>
      </c>
      <c r="F4054">
        <v>2904</v>
      </c>
      <c r="G4054" t="s">
        <v>10</v>
      </c>
      <c r="H4054" t="s">
        <v>11</v>
      </c>
    </row>
    <row r="4055" spans="1:8">
      <c r="A4055" s="1" t="s">
        <v>7</v>
      </c>
      <c r="B4055" t="s">
        <v>8</v>
      </c>
      <c r="C4055">
        <v>76</v>
      </c>
      <c r="D4055" t="s">
        <v>9</v>
      </c>
      <c r="E4055" s="35">
        <v>40579</v>
      </c>
      <c r="F4055">
        <v>3503</v>
      </c>
      <c r="G4055" t="s">
        <v>10</v>
      </c>
      <c r="H4055" t="s">
        <v>11</v>
      </c>
    </row>
    <row r="4056" spans="1:8">
      <c r="A4056" s="1" t="s">
        <v>7</v>
      </c>
      <c r="B4056" t="s">
        <v>8</v>
      </c>
      <c r="C4056">
        <v>76</v>
      </c>
      <c r="D4056" t="s">
        <v>9</v>
      </c>
      <c r="E4056" s="35">
        <v>40580</v>
      </c>
      <c r="F4056">
        <v>3441</v>
      </c>
      <c r="G4056" t="s">
        <v>10</v>
      </c>
      <c r="H4056" t="s">
        <v>11</v>
      </c>
    </row>
    <row r="4057" spans="1:8">
      <c r="A4057" s="1" t="s">
        <v>7</v>
      </c>
      <c r="B4057" t="s">
        <v>8</v>
      </c>
      <c r="C4057">
        <v>76</v>
      </c>
      <c r="D4057" t="s">
        <v>9</v>
      </c>
      <c r="E4057" s="35">
        <v>40581</v>
      </c>
      <c r="F4057">
        <v>3368</v>
      </c>
      <c r="G4057" t="s">
        <v>10</v>
      </c>
      <c r="H4057" t="s">
        <v>11</v>
      </c>
    </row>
    <row r="4058" spans="1:8">
      <c r="A4058" s="1" t="s">
        <v>7</v>
      </c>
      <c r="B4058" t="s">
        <v>8</v>
      </c>
      <c r="C4058">
        <v>76</v>
      </c>
      <c r="D4058" t="s">
        <v>9</v>
      </c>
      <c r="E4058" s="35">
        <v>40582</v>
      </c>
      <c r="F4058">
        <v>3732</v>
      </c>
      <c r="G4058" t="s">
        <v>10</v>
      </c>
      <c r="H4058" t="s">
        <v>11</v>
      </c>
    </row>
    <row r="4059" spans="1:8">
      <c r="A4059" s="1" t="s">
        <v>7</v>
      </c>
      <c r="B4059" t="s">
        <v>8</v>
      </c>
      <c r="C4059">
        <v>76</v>
      </c>
      <c r="D4059" t="s">
        <v>9</v>
      </c>
      <c r="E4059" s="35">
        <v>40583</v>
      </c>
      <c r="F4059">
        <v>4003</v>
      </c>
      <c r="G4059" t="s">
        <v>10</v>
      </c>
      <c r="H4059" t="s">
        <v>11</v>
      </c>
    </row>
    <row r="4060" spans="1:8">
      <c r="A4060" s="1" t="s">
        <v>7</v>
      </c>
      <c r="B4060" t="s">
        <v>8</v>
      </c>
      <c r="C4060">
        <v>76</v>
      </c>
      <c r="D4060" t="s">
        <v>9</v>
      </c>
      <c r="E4060" s="35">
        <v>40584</v>
      </c>
      <c r="F4060">
        <v>4066</v>
      </c>
      <c r="G4060" t="s">
        <v>10</v>
      </c>
      <c r="H4060" t="s">
        <v>11</v>
      </c>
    </row>
    <row r="4061" spans="1:8">
      <c r="A4061" s="1" t="s">
        <v>7</v>
      </c>
      <c r="B4061" t="s">
        <v>8</v>
      </c>
      <c r="C4061">
        <v>76</v>
      </c>
      <c r="D4061" t="s">
        <v>9</v>
      </c>
      <c r="E4061" s="35">
        <v>40585</v>
      </c>
      <c r="F4061">
        <v>3940</v>
      </c>
      <c r="G4061" t="s">
        <v>10</v>
      </c>
      <c r="H4061" t="s">
        <v>11</v>
      </c>
    </row>
    <row r="4062" spans="1:8">
      <c r="A4062" s="1" t="s">
        <v>7</v>
      </c>
      <c r="B4062" t="s">
        <v>8</v>
      </c>
      <c r="C4062">
        <v>76</v>
      </c>
      <c r="D4062" t="s">
        <v>9</v>
      </c>
      <c r="E4062" s="35">
        <v>40586</v>
      </c>
      <c r="F4062">
        <v>3788</v>
      </c>
      <c r="G4062" t="s">
        <v>10</v>
      </c>
      <c r="H4062" t="s">
        <v>11</v>
      </c>
    </row>
    <row r="4063" spans="1:8">
      <c r="A4063" s="1" t="s">
        <v>7</v>
      </c>
      <c r="B4063" t="s">
        <v>8</v>
      </c>
      <c r="C4063">
        <v>76</v>
      </c>
      <c r="D4063" t="s">
        <v>9</v>
      </c>
      <c r="E4063" s="35">
        <v>40587</v>
      </c>
      <c r="F4063">
        <v>3397</v>
      </c>
      <c r="G4063" t="s">
        <v>10</v>
      </c>
      <c r="H4063" t="s">
        <v>11</v>
      </c>
    </row>
    <row r="4064" spans="1:8">
      <c r="A4064" s="1" t="s">
        <v>7</v>
      </c>
      <c r="B4064" t="s">
        <v>8</v>
      </c>
      <c r="C4064">
        <v>76</v>
      </c>
      <c r="D4064" t="s">
        <v>9</v>
      </c>
      <c r="E4064" s="35">
        <v>40588</v>
      </c>
      <c r="F4064">
        <v>3336</v>
      </c>
      <c r="G4064" t="s">
        <v>10</v>
      </c>
      <c r="H4064" t="s">
        <v>11</v>
      </c>
    </row>
    <row r="4065" spans="1:8">
      <c r="A4065" s="1" t="s">
        <v>7</v>
      </c>
      <c r="B4065" t="s">
        <v>8</v>
      </c>
      <c r="C4065">
        <v>76</v>
      </c>
      <c r="D4065" t="s">
        <v>9</v>
      </c>
      <c r="E4065" s="35">
        <v>40589</v>
      </c>
      <c r="F4065">
        <v>4185</v>
      </c>
      <c r="G4065" t="s">
        <v>10</v>
      </c>
      <c r="H4065" t="s">
        <v>11</v>
      </c>
    </row>
    <row r="4066" spans="1:8">
      <c r="A4066" s="1" t="s">
        <v>7</v>
      </c>
      <c r="B4066" t="s">
        <v>8</v>
      </c>
      <c r="C4066">
        <v>76</v>
      </c>
      <c r="D4066" t="s">
        <v>9</v>
      </c>
      <c r="E4066" s="35">
        <v>40590</v>
      </c>
      <c r="F4066">
        <v>6147</v>
      </c>
      <c r="G4066" t="s">
        <v>10</v>
      </c>
      <c r="H4066" t="s">
        <v>11</v>
      </c>
    </row>
    <row r="4067" spans="1:8">
      <c r="A4067" s="1" t="s">
        <v>7</v>
      </c>
      <c r="B4067" t="s">
        <v>8</v>
      </c>
      <c r="C4067">
        <v>76</v>
      </c>
      <c r="D4067" t="s">
        <v>9</v>
      </c>
      <c r="E4067" s="35">
        <v>40591</v>
      </c>
      <c r="F4067">
        <v>6962</v>
      </c>
      <c r="G4067" t="s">
        <v>10</v>
      </c>
      <c r="H4067" t="s">
        <v>11</v>
      </c>
    </row>
    <row r="4068" spans="1:8">
      <c r="A4068" s="1" t="s">
        <v>7</v>
      </c>
      <c r="B4068" t="s">
        <v>8</v>
      </c>
      <c r="C4068">
        <v>76</v>
      </c>
      <c r="D4068" t="s">
        <v>9</v>
      </c>
      <c r="E4068" s="35">
        <v>40592</v>
      </c>
      <c r="F4068">
        <v>7875</v>
      </c>
      <c r="G4068" t="s">
        <v>10</v>
      </c>
      <c r="H4068" t="s">
        <v>11</v>
      </c>
    </row>
    <row r="4069" spans="1:8">
      <c r="A4069" s="1" t="s">
        <v>7</v>
      </c>
      <c r="B4069" t="s">
        <v>8</v>
      </c>
      <c r="C4069">
        <v>76</v>
      </c>
      <c r="D4069" t="s">
        <v>9</v>
      </c>
      <c r="E4069" s="35">
        <v>40593</v>
      </c>
      <c r="F4069">
        <v>10242</v>
      </c>
      <c r="G4069" t="s">
        <v>10</v>
      </c>
      <c r="H4069" t="s">
        <v>11</v>
      </c>
    </row>
    <row r="4070" spans="1:8">
      <c r="A4070" s="1" t="s">
        <v>7</v>
      </c>
      <c r="B4070" t="s">
        <v>8</v>
      </c>
      <c r="C4070">
        <v>76</v>
      </c>
      <c r="D4070" t="s">
        <v>9</v>
      </c>
      <c r="E4070" s="35">
        <v>40594</v>
      </c>
      <c r="F4070">
        <v>7291</v>
      </c>
      <c r="G4070" t="s">
        <v>10</v>
      </c>
      <c r="H4070" t="s">
        <v>11</v>
      </c>
    </row>
    <row r="4071" spans="1:8">
      <c r="A4071" s="1" t="s">
        <v>7</v>
      </c>
      <c r="B4071" t="s">
        <v>8</v>
      </c>
      <c r="C4071">
        <v>76</v>
      </c>
      <c r="D4071" t="s">
        <v>9</v>
      </c>
      <c r="E4071" s="35">
        <v>40595</v>
      </c>
      <c r="F4071">
        <v>5999</v>
      </c>
      <c r="G4071" t="s">
        <v>10</v>
      </c>
      <c r="H4071" t="s">
        <v>11</v>
      </c>
    </row>
    <row r="4072" spans="1:8">
      <c r="A4072" s="1" t="s">
        <v>7</v>
      </c>
      <c r="B4072" t="s">
        <v>8</v>
      </c>
      <c r="C4072">
        <v>76</v>
      </c>
      <c r="D4072" t="s">
        <v>9</v>
      </c>
      <c r="E4072" s="35">
        <v>40596</v>
      </c>
      <c r="F4072">
        <v>5091</v>
      </c>
      <c r="G4072" t="s">
        <v>10</v>
      </c>
      <c r="H4072" t="s">
        <v>11</v>
      </c>
    </row>
    <row r="4073" spans="1:8">
      <c r="A4073" s="1" t="s">
        <v>7</v>
      </c>
      <c r="B4073" t="s">
        <v>8</v>
      </c>
      <c r="C4073">
        <v>76</v>
      </c>
      <c r="D4073" t="s">
        <v>9</v>
      </c>
      <c r="E4073" s="35">
        <v>40597</v>
      </c>
      <c r="F4073">
        <v>4557</v>
      </c>
      <c r="G4073" t="s">
        <v>10</v>
      </c>
      <c r="H4073" t="s">
        <v>11</v>
      </c>
    </row>
    <row r="4074" spans="1:8">
      <c r="A4074" s="1" t="s">
        <v>7</v>
      </c>
      <c r="B4074" t="s">
        <v>8</v>
      </c>
      <c r="C4074">
        <v>76</v>
      </c>
      <c r="D4074" t="s">
        <v>9</v>
      </c>
      <c r="E4074" s="35">
        <v>40598</v>
      </c>
      <c r="F4074">
        <v>4096</v>
      </c>
      <c r="G4074" t="s">
        <v>10</v>
      </c>
      <c r="H4074" t="s">
        <v>11</v>
      </c>
    </row>
    <row r="4075" spans="1:8">
      <c r="A4075" s="1" t="s">
        <v>7</v>
      </c>
      <c r="B4075" t="s">
        <v>8</v>
      </c>
      <c r="C4075">
        <v>76</v>
      </c>
      <c r="D4075" t="s">
        <v>9</v>
      </c>
      <c r="E4075" s="35">
        <v>40599</v>
      </c>
      <c r="F4075">
        <v>10926</v>
      </c>
      <c r="G4075" t="s">
        <v>10</v>
      </c>
      <c r="H4075" t="s">
        <v>11</v>
      </c>
    </row>
    <row r="4076" spans="1:8">
      <c r="A4076" s="1" t="s">
        <v>7</v>
      </c>
      <c r="B4076" t="s">
        <v>8</v>
      </c>
      <c r="C4076">
        <v>76</v>
      </c>
      <c r="D4076" t="s">
        <v>9</v>
      </c>
      <c r="E4076" s="35">
        <v>40600</v>
      </c>
      <c r="F4076">
        <v>7546</v>
      </c>
      <c r="G4076" t="s">
        <v>10</v>
      </c>
      <c r="H4076" t="s">
        <v>11</v>
      </c>
    </row>
    <row r="4077" spans="1:8">
      <c r="A4077" s="1" t="s">
        <v>7</v>
      </c>
      <c r="B4077" t="s">
        <v>8</v>
      </c>
      <c r="C4077">
        <v>76</v>
      </c>
      <c r="D4077" t="s">
        <v>9</v>
      </c>
      <c r="E4077" s="35">
        <v>40601</v>
      </c>
      <c r="F4077">
        <v>6440</v>
      </c>
      <c r="G4077" t="s">
        <v>10</v>
      </c>
      <c r="H4077" t="s">
        <v>11</v>
      </c>
    </row>
    <row r="4078" spans="1:8">
      <c r="A4078" s="1" t="s">
        <v>7</v>
      </c>
      <c r="B4078" t="s">
        <v>8</v>
      </c>
      <c r="C4078">
        <v>76</v>
      </c>
      <c r="D4078" t="s">
        <v>9</v>
      </c>
      <c r="E4078" s="35">
        <v>40602</v>
      </c>
      <c r="F4078">
        <v>6166</v>
      </c>
      <c r="G4078" t="s">
        <v>10</v>
      </c>
      <c r="H4078" t="s">
        <v>11</v>
      </c>
    </row>
    <row r="4079" spans="1:8">
      <c r="A4079" s="1" t="s">
        <v>7</v>
      </c>
      <c r="B4079" t="s">
        <v>8</v>
      </c>
      <c r="C4079">
        <v>76</v>
      </c>
      <c r="D4079" t="s">
        <v>9</v>
      </c>
      <c r="E4079" s="35">
        <v>40603</v>
      </c>
      <c r="F4079">
        <v>5349</v>
      </c>
      <c r="G4079" t="s">
        <v>10</v>
      </c>
      <c r="H4079" t="s">
        <v>11</v>
      </c>
    </row>
    <row r="4080" spans="1:8">
      <c r="A4080" s="1" t="s">
        <v>7</v>
      </c>
      <c r="B4080" t="s">
        <v>8</v>
      </c>
      <c r="C4080">
        <v>76</v>
      </c>
      <c r="D4080" t="s">
        <v>9</v>
      </c>
      <c r="E4080" s="35">
        <v>40604</v>
      </c>
      <c r="F4080">
        <v>5385</v>
      </c>
      <c r="G4080" t="s">
        <v>10</v>
      </c>
      <c r="H4080" t="s">
        <v>11</v>
      </c>
    </row>
    <row r="4081" spans="1:8">
      <c r="A4081" s="1" t="s">
        <v>7</v>
      </c>
      <c r="B4081" t="s">
        <v>8</v>
      </c>
      <c r="C4081">
        <v>76</v>
      </c>
      <c r="D4081" t="s">
        <v>9</v>
      </c>
      <c r="E4081" s="35">
        <v>40605</v>
      </c>
      <c r="F4081">
        <v>8183</v>
      </c>
      <c r="G4081" t="s">
        <v>10</v>
      </c>
      <c r="H4081" t="s">
        <v>11</v>
      </c>
    </row>
    <row r="4082" spans="1:8">
      <c r="A4082" s="1" t="s">
        <v>7</v>
      </c>
      <c r="B4082" t="s">
        <v>8</v>
      </c>
      <c r="C4082">
        <v>76</v>
      </c>
      <c r="D4082" t="s">
        <v>9</v>
      </c>
      <c r="E4082" s="35">
        <v>40606</v>
      </c>
      <c r="F4082">
        <v>8632</v>
      </c>
      <c r="G4082" t="s">
        <v>10</v>
      </c>
      <c r="H4082" t="s">
        <v>11</v>
      </c>
    </row>
    <row r="4083" spans="1:8">
      <c r="A4083" s="1" t="s">
        <v>7</v>
      </c>
      <c r="B4083" t="s">
        <v>8</v>
      </c>
      <c r="C4083">
        <v>76</v>
      </c>
      <c r="D4083" t="s">
        <v>9</v>
      </c>
      <c r="E4083" s="35">
        <v>40607</v>
      </c>
      <c r="F4083">
        <v>7423</v>
      </c>
      <c r="G4083" t="s">
        <v>10</v>
      </c>
      <c r="H4083" t="s">
        <v>11</v>
      </c>
    </row>
    <row r="4084" spans="1:8">
      <c r="A4084" s="1" t="s">
        <v>7</v>
      </c>
      <c r="B4084" t="s">
        <v>8</v>
      </c>
      <c r="C4084">
        <v>76</v>
      </c>
      <c r="D4084" t="s">
        <v>9</v>
      </c>
      <c r="E4084" s="35">
        <v>40608</v>
      </c>
      <c r="F4084">
        <v>7970</v>
      </c>
      <c r="G4084" t="s">
        <v>10</v>
      </c>
      <c r="H4084" t="s">
        <v>11</v>
      </c>
    </row>
    <row r="4085" spans="1:8">
      <c r="A4085" s="1" t="s">
        <v>7</v>
      </c>
      <c r="B4085" t="s">
        <v>8</v>
      </c>
      <c r="C4085">
        <v>76</v>
      </c>
      <c r="D4085" t="s">
        <v>9</v>
      </c>
      <c r="E4085" s="35">
        <v>40609</v>
      </c>
      <c r="F4085">
        <v>13802</v>
      </c>
      <c r="G4085" t="s">
        <v>10</v>
      </c>
      <c r="H4085" t="s">
        <v>11</v>
      </c>
    </row>
    <row r="4086" spans="1:8">
      <c r="A4086" s="1" t="s">
        <v>7</v>
      </c>
      <c r="B4086" t="s">
        <v>8</v>
      </c>
      <c r="C4086">
        <v>76</v>
      </c>
      <c r="D4086" t="s">
        <v>9</v>
      </c>
      <c r="E4086" s="35">
        <v>40610</v>
      </c>
      <c r="F4086">
        <v>10435</v>
      </c>
      <c r="G4086" t="s">
        <v>10</v>
      </c>
      <c r="H4086" t="s">
        <v>11</v>
      </c>
    </row>
    <row r="4087" spans="1:8">
      <c r="A4087" s="1" t="s">
        <v>7</v>
      </c>
      <c r="B4087" t="s">
        <v>8</v>
      </c>
      <c r="C4087">
        <v>76</v>
      </c>
      <c r="D4087" t="s">
        <v>9</v>
      </c>
      <c r="E4087" s="35">
        <v>40611</v>
      </c>
      <c r="F4087">
        <v>9017</v>
      </c>
      <c r="G4087" t="s">
        <v>10</v>
      </c>
      <c r="H4087" t="s">
        <v>11</v>
      </c>
    </row>
    <row r="4088" spans="1:8">
      <c r="A4088" s="1" t="s">
        <v>7</v>
      </c>
      <c r="B4088" t="s">
        <v>8</v>
      </c>
      <c r="C4088">
        <v>76</v>
      </c>
      <c r="D4088" t="s">
        <v>9</v>
      </c>
      <c r="E4088" s="35">
        <v>40612</v>
      </c>
      <c r="F4088">
        <v>8931</v>
      </c>
      <c r="G4088" t="s">
        <v>10</v>
      </c>
      <c r="H4088" t="s">
        <v>11</v>
      </c>
    </row>
    <row r="4089" spans="1:8">
      <c r="A4089" s="1" t="s">
        <v>7</v>
      </c>
      <c r="B4089" t="s">
        <v>8</v>
      </c>
      <c r="C4089">
        <v>76</v>
      </c>
      <c r="D4089" t="s">
        <v>9</v>
      </c>
      <c r="E4089" s="35">
        <v>40613</v>
      </c>
      <c r="F4089">
        <v>8804</v>
      </c>
      <c r="G4089" t="s">
        <v>10</v>
      </c>
      <c r="H4089" t="s">
        <v>11</v>
      </c>
    </row>
    <row r="4090" spans="1:8">
      <c r="A4090" s="1" t="s">
        <v>7</v>
      </c>
      <c r="B4090" t="s">
        <v>8</v>
      </c>
      <c r="C4090">
        <v>76</v>
      </c>
      <c r="D4090" t="s">
        <v>9</v>
      </c>
      <c r="E4090" s="35">
        <v>40614</v>
      </c>
      <c r="F4090">
        <v>8374</v>
      </c>
      <c r="G4090" t="s">
        <v>10</v>
      </c>
      <c r="H4090" t="s">
        <v>11</v>
      </c>
    </row>
    <row r="4091" spans="1:8">
      <c r="A4091" s="1" t="s">
        <v>7</v>
      </c>
      <c r="B4091" t="s">
        <v>8</v>
      </c>
      <c r="C4091">
        <v>76</v>
      </c>
      <c r="D4091" t="s">
        <v>9</v>
      </c>
      <c r="E4091" s="35">
        <v>40615</v>
      </c>
      <c r="F4091">
        <v>8968</v>
      </c>
      <c r="G4091" t="s">
        <v>10</v>
      </c>
      <c r="H4091" t="s">
        <v>11</v>
      </c>
    </row>
    <row r="4092" spans="1:8">
      <c r="A4092" s="1" t="s">
        <v>7</v>
      </c>
      <c r="B4092" t="s">
        <v>8</v>
      </c>
      <c r="C4092">
        <v>76</v>
      </c>
      <c r="D4092" t="s">
        <v>9</v>
      </c>
      <c r="E4092" s="35">
        <v>40616</v>
      </c>
      <c r="F4092">
        <v>14561</v>
      </c>
      <c r="G4092" t="s">
        <v>10</v>
      </c>
      <c r="H4092" t="s">
        <v>11</v>
      </c>
    </row>
    <row r="4093" spans="1:8">
      <c r="A4093" s="1" t="s">
        <v>7</v>
      </c>
      <c r="B4093" t="s">
        <v>8</v>
      </c>
      <c r="C4093">
        <v>76</v>
      </c>
      <c r="D4093" t="s">
        <v>9</v>
      </c>
      <c r="E4093" s="35">
        <v>40617</v>
      </c>
      <c r="F4093">
        <v>18334</v>
      </c>
      <c r="G4093" t="s">
        <v>10</v>
      </c>
      <c r="H4093" t="s">
        <v>11</v>
      </c>
    </row>
    <row r="4094" spans="1:8">
      <c r="A4094" s="1" t="s">
        <v>7</v>
      </c>
      <c r="B4094" t="s">
        <v>8</v>
      </c>
      <c r="C4094">
        <v>76</v>
      </c>
      <c r="D4094" t="s">
        <v>9</v>
      </c>
      <c r="E4094" s="35">
        <v>40618</v>
      </c>
      <c r="F4094">
        <v>41973</v>
      </c>
      <c r="G4094" t="s">
        <v>10</v>
      </c>
      <c r="H4094" t="s">
        <v>11</v>
      </c>
    </row>
    <row r="4095" spans="1:8">
      <c r="A4095" s="1" t="s">
        <v>7</v>
      </c>
      <c r="B4095" t="s">
        <v>8</v>
      </c>
      <c r="C4095">
        <v>76</v>
      </c>
      <c r="D4095" t="s">
        <v>9</v>
      </c>
      <c r="E4095" s="35">
        <v>40619</v>
      </c>
      <c r="F4095">
        <v>22866</v>
      </c>
      <c r="G4095" t="s">
        <v>10</v>
      </c>
      <c r="H4095" t="s">
        <v>11</v>
      </c>
    </row>
    <row r="4096" spans="1:8">
      <c r="A4096" s="1" t="s">
        <v>7</v>
      </c>
      <c r="B4096" t="s">
        <v>8</v>
      </c>
      <c r="C4096">
        <v>76</v>
      </c>
      <c r="D4096" t="s">
        <v>9</v>
      </c>
      <c r="E4096" s="35">
        <v>40620</v>
      </c>
      <c r="F4096">
        <v>16800</v>
      </c>
      <c r="G4096" t="s">
        <v>10</v>
      </c>
      <c r="H4096" t="s">
        <v>11</v>
      </c>
    </row>
    <row r="4097" spans="1:8">
      <c r="A4097" s="1" t="s">
        <v>7</v>
      </c>
      <c r="B4097" t="s">
        <v>8</v>
      </c>
      <c r="C4097">
        <v>76</v>
      </c>
      <c r="D4097" t="s">
        <v>9</v>
      </c>
      <c r="E4097" s="35">
        <v>40621</v>
      </c>
      <c r="F4097">
        <v>17065</v>
      </c>
      <c r="G4097" t="s">
        <v>10</v>
      </c>
      <c r="H4097" t="s">
        <v>11</v>
      </c>
    </row>
    <row r="4098" spans="1:8">
      <c r="A4098" s="1" t="s">
        <v>7</v>
      </c>
      <c r="B4098" t="s">
        <v>8</v>
      </c>
      <c r="C4098">
        <v>76</v>
      </c>
      <c r="D4098" t="s">
        <v>9</v>
      </c>
      <c r="E4098" s="35">
        <v>40622</v>
      </c>
      <c r="F4098">
        <v>18593</v>
      </c>
      <c r="G4098" t="s">
        <v>10</v>
      </c>
      <c r="H4098" t="s">
        <v>11</v>
      </c>
    </row>
    <row r="4099" spans="1:8">
      <c r="A4099" s="1" t="s">
        <v>7</v>
      </c>
      <c r="B4099" t="s">
        <v>8</v>
      </c>
      <c r="C4099">
        <v>76</v>
      </c>
      <c r="D4099" t="s">
        <v>9</v>
      </c>
      <c r="E4099" s="35">
        <v>40623</v>
      </c>
      <c r="F4099">
        <v>16432</v>
      </c>
      <c r="G4099" t="s">
        <v>10</v>
      </c>
      <c r="H4099" t="s">
        <v>11</v>
      </c>
    </row>
    <row r="4100" spans="1:8">
      <c r="A4100" s="1" t="s">
        <v>7</v>
      </c>
      <c r="B4100" t="s">
        <v>8</v>
      </c>
      <c r="C4100">
        <v>76</v>
      </c>
      <c r="D4100" t="s">
        <v>9</v>
      </c>
      <c r="E4100" s="35">
        <v>40624</v>
      </c>
      <c r="F4100">
        <v>13665</v>
      </c>
      <c r="G4100" t="s">
        <v>10</v>
      </c>
      <c r="H4100" t="s">
        <v>11</v>
      </c>
    </row>
    <row r="4101" spans="1:8">
      <c r="A4101" s="1" t="s">
        <v>7</v>
      </c>
      <c r="B4101" t="s">
        <v>8</v>
      </c>
      <c r="C4101">
        <v>76</v>
      </c>
      <c r="D4101" t="s">
        <v>9</v>
      </c>
      <c r="E4101" s="35">
        <v>40625</v>
      </c>
      <c r="F4101">
        <v>13602</v>
      </c>
      <c r="G4101" t="s">
        <v>10</v>
      </c>
      <c r="H4101" t="s">
        <v>11</v>
      </c>
    </row>
    <row r="4102" spans="1:8">
      <c r="A4102" s="1" t="s">
        <v>7</v>
      </c>
      <c r="B4102" t="s">
        <v>8</v>
      </c>
      <c r="C4102">
        <v>76</v>
      </c>
      <c r="D4102" t="s">
        <v>9</v>
      </c>
      <c r="E4102" s="35">
        <v>40626</v>
      </c>
      <c r="F4102">
        <v>20777</v>
      </c>
      <c r="G4102" t="s">
        <v>10</v>
      </c>
      <c r="H4102" t="s">
        <v>11</v>
      </c>
    </row>
    <row r="4103" spans="1:8">
      <c r="A4103" s="1" t="s">
        <v>7</v>
      </c>
      <c r="B4103" t="s">
        <v>8</v>
      </c>
      <c r="C4103">
        <v>76</v>
      </c>
      <c r="D4103" t="s">
        <v>9</v>
      </c>
      <c r="E4103" s="35">
        <v>40627</v>
      </c>
      <c r="F4103">
        <v>20173</v>
      </c>
      <c r="G4103" t="s">
        <v>10</v>
      </c>
      <c r="H4103" t="s">
        <v>11</v>
      </c>
    </row>
    <row r="4104" spans="1:8">
      <c r="A4104" s="1" t="s">
        <v>7</v>
      </c>
      <c r="B4104" t="s">
        <v>8</v>
      </c>
      <c r="C4104">
        <v>76</v>
      </c>
      <c r="D4104" t="s">
        <v>9</v>
      </c>
      <c r="E4104" s="35">
        <v>40628</v>
      </c>
      <c r="F4104">
        <v>21127</v>
      </c>
      <c r="G4104" t="s">
        <v>10</v>
      </c>
      <c r="H4104" t="s">
        <v>11</v>
      </c>
    </row>
    <row r="4105" spans="1:8">
      <c r="A4105" s="1" t="s">
        <v>7</v>
      </c>
      <c r="B4105" t="s">
        <v>8</v>
      </c>
      <c r="C4105">
        <v>76</v>
      </c>
      <c r="D4105" t="s">
        <v>9</v>
      </c>
      <c r="E4105" s="35">
        <v>40629</v>
      </c>
      <c r="F4105">
        <v>17913</v>
      </c>
      <c r="G4105" t="s">
        <v>10</v>
      </c>
      <c r="H4105" t="s">
        <v>11</v>
      </c>
    </row>
    <row r="4106" spans="1:8">
      <c r="A4106" s="1" t="s">
        <v>7</v>
      </c>
      <c r="B4106" t="s">
        <v>8</v>
      </c>
      <c r="C4106">
        <v>76</v>
      </c>
      <c r="D4106" t="s">
        <v>9</v>
      </c>
      <c r="E4106" s="35">
        <v>40630</v>
      </c>
      <c r="F4106">
        <v>14265</v>
      </c>
      <c r="G4106" t="s">
        <v>10</v>
      </c>
      <c r="H4106" t="s">
        <v>11</v>
      </c>
    </row>
    <row r="4107" spans="1:8">
      <c r="A4107" s="1" t="s">
        <v>7</v>
      </c>
      <c r="B4107" t="s">
        <v>8</v>
      </c>
      <c r="C4107">
        <v>76</v>
      </c>
      <c r="D4107" t="s">
        <v>9</v>
      </c>
      <c r="E4107" s="35">
        <v>40631</v>
      </c>
      <c r="F4107">
        <v>12762</v>
      </c>
      <c r="G4107" t="s">
        <v>10</v>
      </c>
      <c r="H4107" t="s">
        <v>11</v>
      </c>
    </row>
    <row r="4108" spans="1:8">
      <c r="A4108" s="1" t="s">
        <v>7</v>
      </c>
      <c r="B4108" t="s">
        <v>8</v>
      </c>
      <c r="C4108">
        <v>76</v>
      </c>
      <c r="D4108" t="s">
        <v>9</v>
      </c>
      <c r="E4108" s="35">
        <v>40632</v>
      </c>
      <c r="F4108">
        <v>11659</v>
      </c>
      <c r="G4108" t="s">
        <v>10</v>
      </c>
      <c r="H4108" t="s">
        <v>11</v>
      </c>
    </row>
    <row r="4109" spans="1:8">
      <c r="A4109" s="1" t="s">
        <v>7</v>
      </c>
      <c r="B4109" t="s">
        <v>8</v>
      </c>
      <c r="C4109">
        <v>76</v>
      </c>
      <c r="D4109" t="s">
        <v>9</v>
      </c>
      <c r="E4109" s="35">
        <v>40633</v>
      </c>
      <c r="F4109">
        <v>12748</v>
      </c>
      <c r="G4109" t="s">
        <v>10</v>
      </c>
      <c r="H4109" t="s">
        <v>11</v>
      </c>
    </row>
    <row r="4110" spans="1:8">
      <c r="A4110" s="1" t="s">
        <v>7</v>
      </c>
      <c r="B4110" t="s">
        <v>8</v>
      </c>
      <c r="C4110">
        <v>76</v>
      </c>
      <c r="D4110" t="s">
        <v>9</v>
      </c>
      <c r="E4110" s="35">
        <v>40634</v>
      </c>
      <c r="F4110">
        <v>14403</v>
      </c>
      <c r="G4110" t="s">
        <v>10</v>
      </c>
      <c r="H4110" t="s">
        <v>11</v>
      </c>
    </row>
    <row r="4111" spans="1:8">
      <c r="A4111" s="1" t="s">
        <v>7</v>
      </c>
      <c r="B4111" t="s">
        <v>8</v>
      </c>
      <c r="C4111">
        <v>76</v>
      </c>
      <c r="D4111" t="s">
        <v>9</v>
      </c>
      <c r="E4111" s="35">
        <v>40635</v>
      </c>
      <c r="F4111">
        <v>15592</v>
      </c>
      <c r="G4111" t="s">
        <v>10</v>
      </c>
      <c r="H4111" t="s">
        <v>11</v>
      </c>
    </row>
    <row r="4112" spans="1:8">
      <c r="A4112" s="1" t="s">
        <v>7</v>
      </c>
      <c r="B4112" t="s">
        <v>8</v>
      </c>
      <c r="C4112">
        <v>76</v>
      </c>
      <c r="D4112" t="s">
        <v>9</v>
      </c>
      <c r="E4112" s="35">
        <v>40636</v>
      </c>
      <c r="F4112">
        <v>15769</v>
      </c>
      <c r="G4112" t="s">
        <v>10</v>
      </c>
      <c r="H4112" t="s">
        <v>11</v>
      </c>
    </row>
    <row r="4113" spans="1:8">
      <c r="A4113" s="1" t="s">
        <v>7</v>
      </c>
      <c r="B4113" t="s">
        <v>8</v>
      </c>
      <c r="C4113">
        <v>76</v>
      </c>
      <c r="D4113" t="s">
        <v>9</v>
      </c>
      <c r="E4113" s="35">
        <v>40637</v>
      </c>
      <c r="F4113">
        <v>13963</v>
      </c>
      <c r="G4113" t="s">
        <v>10</v>
      </c>
      <c r="H4113" t="s">
        <v>11</v>
      </c>
    </row>
    <row r="4114" spans="1:8">
      <c r="A4114" s="1" t="s">
        <v>7</v>
      </c>
      <c r="B4114" t="s">
        <v>8</v>
      </c>
      <c r="C4114">
        <v>76</v>
      </c>
      <c r="D4114" t="s">
        <v>9</v>
      </c>
      <c r="E4114" s="35">
        <v>40638</v>
      </c>
      <c r="F4114">
        <v>13654</v>
      </c>
      <c r="G4114" t="s">
        <v>10</v>
      </c>
      <c r="H4114" t="s">
        <v>11</v>
      </c>
    </row>
    <row r="4115" spans="1:8">
      <c r="A4115" s="1" t="s">
        <v>7</v>
      </c>
      <c r="B4115" t="s">
        <v>8</v>
      </c>
      <c r="C4115">
        <v>76</v>
      </c>
      <c r="D4115" t="s">
        <v>9</v>
      </c>
      <c r="E4115" s="35">
        <v>40639</v>
      </c>
      <c r="F4115">
        <v>13267</v>
      </c>
      <c r="G4115" t="s">
        <v>10</v>
      </c>
      <c r="H4115" t="s">
        <v>11</v>
      </c>
    </row>
    <row r="4116" spans="1:8">
      <c r="A4116" s="1" t="s">
        <v>7</v>
      </c>
      <c r="B4116" t="s">
        <v>8</v>
      </c>
      <c r="C4116">
        <v>76</v>
      </c>
      <c r="D4116" t="s">
        <v>9</v>
      </c>
      <c r="E4116" s="35">
        <v>40640</v>
      </c>
      <c r="F4116">
        <v>12687</v>
      </c>
      <c r="G4116" t="s">
        <v>10</v>
      </c>
      <c r="H4116" t="s">
        <v>11</v>
      </c>
    </row>
    <row r="4117" spans="1:8">
      <c r="A4117" s="1" t="s">
        <v>7</v>
      </c>
      <c r="B4117" t="s">
        <v>8</v>
      </c>
      <c r="C4117">
        <v>76</v>
      </c>
      <c r="D4117" t="s">
        <v>9</v>
      </c>
      <c r="E4117" s="35">
        <v>40641</v>
      </c>
      <c r="F4117">
        <v>11754</v>
      </c>
      <c r="G4117" t="s">
        <v>10</v>
      </c>
      <c r="H4117" t="s">
        <v>11</v>
      </c>
    </row>
    <row r="4118" spans="1:8">
      <c r="A4118" s="1" t="s">
        <v>7</v>
      </c>
      <c r="B4118" t="s">
        <v>8</v>
      </c>
      <c r="C4118">
        <v>76</v>
      </c>
      <c r="D4118" t="s">
        <v>9</v>
      </c>
      <c r="E4118" s="35">
        <v>40642</v>
      </c>
      <c r="F4118">
        <v>10541</v>
      </c>
      <c r="G4118" t="s">
        <v>10</v>
      </c>
      <c r="H4118" t="s">
        <v>11</v>
      </c>
    </row>
    <row r="4119" spans="1:8">
      <c r="A4119" s="1" t="s">
        <v>7</v>
      </c>
      <c r="B4119" t="s">
        <v>8</v>
      </c>
      <c r="C4119">
        <v>76</v>
      </c>
      <c r="D4119" t="s">
        <v>9</v>
      </c>
      <c r="E4119" s="35">
        <v>40643</v>
      </c>
      <c r="F4119">
        <v>9338</v>
      </c>
      <c r="G4119" t="s">
        <v>10</v>
      </c>
      <c r="H4119" t="s">
        <v>11</v>
      </c>
    </row>
    <row r="4120" spans="1:8">
      <c r="A4120" s="1" t="s">
        <v>7</v>
      </c>
      <c r="B4120" t="s">
        <v>8</v>
      </c>
      <c r="C4120">
        <v>76</v>
      </c>
      <c r="D4120" t="s">
        <v>9</v>
      </c>
      <c r="E4120" s="35">
        <v>40644</v>
      </c>
      <c r="F4120">
        <v>9305</v>
      </c>
      <c r="G4120" t="s">
        <v>10</v>
      </c>
      <c r="H4120" t="s">
        <v>11</v>
      </c>
    </row>
    <row r="4121" spans="1:8">
      <c r="A4121" s="1" t="s">
        <v>7</v>
      </c>
      <c r="B4121" t="s">
        <v>8</v>
      </c>
      <c r="C4121">
        <v>76</v>
      </c>
      <c r="D4121" t="s">
        <v>9</v>
      </c>
      <c r="E4121" s="35">
        <v>40645</v>
      </c>
      <c r="F4121">
        <v>9030</v>
      </c>
      <c r="G4121" t="s">
        <v>10</v>
      </c>
      <c r="H4121" t="s">
        <v>11</v>
      </c>
    </row>
    <row r="4122" spans="1:8">
      <c r="A4122" s="1" t="s">
        <v>7</v>
      </c>
      <c r="B4122" t="s">
        <v>8</v>
      </c>
      <c r="C4122">
        <v>76</v>
      </c>
      <c r="D4122" t="s">
        <v>9</v>
      </c>
      <c r="E4122" s="35">
        <v>40646</v>
      </c>
      <c r="F4122">
        <v>8938</v>
      </c>
      <c r="G4122" t="s">
        <v>10</v>
      </c>
      <c r="H4122" t="s">
        <v>11</v>
      </c>
    </row>
    <row r="4123" spans="1:8">
      <c r="A4123" s="1" t="s">
        <v>7</v>
      </c>
      <c r="B4123" t="s">
        <v>8</v>
      </c>
      <c r="C4123">
        <v>76</v>
      </c>
      <c r="D4123" t="s">
        <v>9</v>
      </c>
      <c r="E4123" s="35">
        <v>40647</v>
      </c>
      <c r="F4123">
        <v>8901</v>
      </c>
      <c r="G4123" t="s">
        <v>10</v>
      </c>
      <c r="H4123" t="s">
        <v>11</v>
      </c>
    </row>
    <row r="4124" spans="1:8">
      <c r="A4124" s="1" t="s">
        <v>7</v>
      </c>
      <c r="B4124" t="s">
        <v>8</v>
      </c>
      <c r="C4124">
        <v>76</v>
      </c>
      <c r="D4124" t="s">
        <v>9</v>
      </c>
      <c r="E4124" s="35">
        <v>40648</v>
      </c>
      <c r="F4124">
        <v>8593</v>
      </c>
      <c r="G4124" t="s">
        <v>10</v>
      </c>
      <c r="H4124" t="s">
        <v>11</v>
      </c>
    </row>
    <row r="4125" spans="1:8">
      <c r="A4125" s="1" t="s">
        <v>7</v>
      </c>
      <c r="B4125" t="s">
        <v>8</v>
      </c>
      <c r="C4125">
        <v>76</v>
      </c>
      <c r="D4125" t="s">
        <v>9</v>
      </c>
      <c r="E4125" s="35">
        <v>40649</v>
      </c>
      <c r="F4125">
        <v>8443</v>
      </c>
      <c r="G4125" t="s">
        <v>10</v>
      </c>
      <c r="H4125" t="s">
        <v>11</v>
      </c>
    </row>
    <row r="4126" spans="1:8">
      <c r="A4126" s="1" t="s">
        <v>7</v>
      </c>
      <c r="B4126" t="s">
        <v>8</v>
      </c>
      <c r="C4126">
        <v>76</v>
      </c>
      <c r="D4126" t="s">
        <v>9</v>
      </c>
      <c r="E4126" s="35">
        <v>40650</v>
      </c>
      <c r="F4126">
        <v>8692</v>
      </c>
      <c r="G4126" t="s">
        <v>10</v>
      </c>
      <c r="H4126" t="s">
        <v>11</v>
      </c>
    </row>
    <row r="4127" spans="1:8">
      <c r="A4127" s="1" t="s">
        <v>7</v>
      </c>
      <c r="B4127" t="s">
        <v>8</v>
      </c>
      <c r="C4127">
        <v>76</v>
      </c>
      <c r="D4127" t="s">
        <v>9</v>
      </c>
      <c r="E4127" s="35">
        <v>40651</v>
      </c>
      <c r="F4127">
        <v>10903</v>
      </c>
      <c r="G4127" t="s">
        <v>10</v>
      </c>
      <c r="H4127" t="s">
        <v>11</v>
      </c>
    </row>
    <row r="4128" spans="1:8">
      <c r="A4128" s="1" t="s">
        <v>7</v>
      </c>
      <c r="B4128" t="s">
        <v>8</v>
      </c>
      <c r="C4128">
        <v>76</v>
      </c>
      <c r="D4128" t="s">
        <v>9</v>
      </c>
      <c r="E4128" s="35">
        <v>40652</v>
      </c>
      <c r="F4128">
        <v>11342</v>
      </c>
      <c r="G4128" t="s">
        <v>10</v>
      </c>
      <c r="H4128" t="s">
        <v>11</v>
      </c>
    </row>
    <row r="4129" spans="1:8">
      <c r="A4129" s="1" t="s">
        <v>7</v>
      </c>
      <c r="B4129" t="s">
        <v>8</v>
      </c>
      <c r="C4129">
        <v>76</v>
      </c>
      <c r="D4129" t="s">
        <v>9</v>
      </c>
      <c r="E4129" s="35">
        <v>40653</v>
      </c>
      <c r="F4129">
        <v>11253</v>
      </c>
      <c r="G4129" t="s">
        <v>10</v>
      </c>
      <c r="H4129" t="s">
        <v>11</v>
      </c>
    </row>
    <row r="4130" spans="1:8">
      <c r="A4130" s="1" t="s">
        <v>7</v>
      </c>
      <c r="B4130" t="s">
        <v>8</v>
      </c>
      <c r="C4130">
        <v>76</v>
      </c>
      <c r="D4130" t="s">
        <v>9</v>
      </c>
      <c r="E4130" s="35">
        <v>40654</v>
      </c>
      <c r="F4130">
        <v>12700</v>
      </c>
      <c r="G4130" t="s">
        <v>10</v>
      </c>
      <c r="H4130" t="s">
        <v>11</v>
      </c>
    </row>
    <row r="4131" spans="1:8">
      <c r="A4131" s="1" t="s">
        <v>7</v>
      </c>
      <c r="B4131" t="s">
        <v>8</v>
      </c>
      <c r="C4131">
        <v>76</v>
      </c>
      <c r="D4131" t="s">
        <v>9</v>
      </c>
      <c r="E4131" s="35">
        <v>40655</v>
      </c>
      <c r="F4131">
        <v>12141</v>
      </c>
      <c r="G4131" t="s">
        <v>10</v>
      </c>
      <c r="H4131" t="s">
        <v>11</v>
      </c>
    </row>
    <row r="4132" spans="1:8">
      <c r="A4132" s="1" t="s">
        <v>7</v>
      </c>
      <c r="B4132" t="s">
        <v>8</v>
      </c>
      <c r="C4132">
        <v>76</v>
      </c>
      <c r="D4132" t="s">
        <v>9</v>
      </c>
      <c r="E4132" s="35">
        <v>40656</v>
      </c>
      <c r="F4132">
        <v>10619</v>
      </c>
      <c r="G4132" t="s">
        <v>10</v>
      </c>
      <c r="H4132" t="s">
        <v>11</v>
      </c>
    </row>
    <row r="4133" spans="1:8">
      <c r="A4133" s="1" t="s">
        <v>7</v>
      </c>
      <c r="B4133" t="s">
        <v>8</v>
      </c>
      <c r="C4133">
        <v>76</v>
      </c>
      <c r="D4133" t="s">
        <v>9</v>
      </c>
      <c r="E4133" s="35">
        <v>40657</v>
      </c>
      <c r="F4133">
        <v>10651</v>
      </c>
      <c r="G4133" t="s">
        <v>10</v>
      </c>
      <c r="H4133" t="s">
        <v>11</v>
      </c>
    </row>
    <row r="4134" spans="1:8">
      <c r="A4134" s="1" t="s">
        <v>7</v>
      </c>
      <c r="B4134" t="s">
        <v>8</v>
      </c>
      <c r="C4134">
        <v>76</v>
      </c>
      <c r="D4134" t="s">
        <v>9</v>
      </c>
      <c r="E4134" s="35">
        <v>40658</v>
      </c>
      <c r="F4134">
        <v>12087</v>
      </c>
      <c r="G4134" t="s">
        <v>10</v>
      </c>
      <c r="H4134" t="s">
        <v>11</v>
      </c>
    </row>
    <row r="4135" spans="1:8">
      <c r="A4135" s="1" t="s">
        <v>7</v>
      </c>
      <c r="B4135" t="s">
        <v>8</v>
      </c>
      <c r="C4135">
        <v>76</v>
      </c>
      <c r="D4135" t="s">
        <v>9</v>
      </c>
      <c r="E4135" s="35">
        <v>40659</v>
      </c>
      <c r="F4135">
        <v>10955</v>
      </c>
      <c r="G4135" t="s">
        <v>10</v>
      </c>
      <c r="H4135" t="s">
        <v>11</v>
      </c>
    </row>
    <row r="4136" spans="1:8">
      <c r="A4136" s="1" t="s">
        <v>7</v>
      </c>
      <c r="B4136" t="s">
        <v>8</v>
      </c>
      <c r="C4136">
        <v>76</v>
      </c>
      <c r="D4136" t="s">
        <v>9</v>
      </c>
      <c r="E4136" s="35">
        <v>40660</v>
      </c>
      <c r="F4136">
        <v>10277</v>
      </c>
      <c r="G4136" t="s">
        <v>10</v>
      </c>
      <c r="H4136" t="s">
        <v>11</v>
      </c>
    </row>
    <row r="4137" spans="1:8">
      <c r="A4137" s="1" t="s">
        <v>7</v>
      </c>
      <c r="B4137" t="s">
        <v>8</v>
      </c>
      <c r="C4137">
        <v>76</v>
      </c>
      <c r="D4137" t="s">
        <v>9</v>
      </c>
      <c r="E4137" s="35">
        <v>40661</v>
      </c>
      <c r="F4137">
        <v>10037</v>
      </c>
      <c r="G4137" t="s">
        <v>10</v>
      </c>
      <c r="H4137" t="s">
        <v>11</v>
      </c>
    </row>
    <row r="4138" spans="1:8">
      <c r="A4138" s="1" t="s">
        <v>7</v>
      </c>
      <c r="B4138" t="s">
        <v>8</v>
      </c>
      <c r="C4138">
        <v>76</v>
      </c>
      <c r="D4138" t="s">
        <v>9</v>
      </c>
      <c r="E4138" s="35">
        <v>40662</v>
      </c>
      <c r="F4138">
        <v>10287</v>
      </c>
      <c r="G4138" t="s">
        <v>10</v>
      </c>
      <c r="H4138" t="s">
        <v>11</v>
      </c>
    </row>
    <row r="4139" spans="1:8">
      <c r="A4139" s="1" t="s">
        <v>7</v>
      </c>
      <c r="B4139" t="s">
        <v>8</v>
      </c>
      <c r="C4139">
        <v>76</v>
      </c>
      <c r="D4139" t="s">
        <v>9</v>
      </c>
      <c r="E4139" s="35">
        <v>40663</v>
      </c>
      <c r="F4139">
        <v>9101</v>
      </c>
      <c r="G4139" t="s">
        <v>10</v>
      </c>
      <c r="H4139" t="s">
        <v>11</v>
      </c>
    </row>
    <row r="4140" spans="1:8">
      <c r="A4140" s="1" t="s">
        <v>7</v>
      </c>
      <c r="B4140" t="s">
        <v>8</v>
      </c>
      <c r="C4140">
        <v>76</v>
      </c>
      <c r="D4140" t="s">
        <v>9</v>
      </c>
      <c r="E4140" s="35">
        <v>40664</v>
      </c>
      <c r="F4140">
        <v>9185</v>
      </c>
      <c r="G4140" t="s">
        <v>10</v>
      </c>
      <c r="H4140" t="s">
        <v>11</v>
      </c>
    </row>
    <row r="4141" spans="1:8">
      <c r="A4141" s="1" t="s">
        <v>7</v>
      </c>
      <c r="B4141" t="s">
        <v>8</v>
      </c>
      <c r="C4141">
        <v>76</v>
      </c>
      <c r="D4141" t="s">
        <v>9</v>
      </c>
      <c r="E4141" s="35">
        <v>40665</v>
      </c>
      <c r="F4141">
        <v>8866</v>
      </c>
      <c r="G4141" t="s">
        <v>10</v>
      </c>
      <c r="H4141" t="s">
        <v>11</v>
      </c>
    </row>
    <row r="4142" spans="1:8">
      <c r="A4142" s="1" t="s">
        <v>7</v>
      </c>
      <c r="B4142" t="s">
        <v>8</v>
      </c>
      <c r="C4142">
        <v>76</v>
      </c>
      <c r="D4142" t="s">
        <v>9</v>
      </c>
      <c r="E4142" s="35">
        <v>40666</v>
      </c>
      <c r="F4142">
        <v>9584</v>
      </c>
      <c r="G4142" t="s">
        <v>10</v>
      </c>
      <c r="H4142" t="s">
        <v>11</v>
      </c>
    </row>
    <row r="4143" spans="1:8">
      <c r="A4143" s="1" t="s">
        <v>7</v>
      </c>
      <c r="B4143" t="s">
        <v>8</v>
      </c>
      <c r="C4143">
        <v>76</v>
      </c>
      <c r="D4143" t="s">
        <v>9</v>
      </c>
      <c r="E4143" s="35">
        <v>40667</v>
      </c>
      <c r="F4143">
        <v>10242</v>
      </c>
      <c r="G4143" t="s">
        <v>10</v>
      </c>
      <c r="H4143" t="s">
        <v>11</v>
      </c>
    </row>
    <row r="4144" spans="1:8">
      <c r="A4144" s="1" t="s">
        <v>7</v>
      </c>
      <c r="B4144" t="s">
        <v>8</v>
      </c>
      <c r="C4144">
        <v>76</v>
      </c>
      <c r="D4144" t="s">
        <v>9</v>
      </c>
      <c r="E4144" s="35">
        <v>40668</v>
      </c>
      <c r="F4144">
        <v>10630</v>
      </c>
      <c r="G4144" t="s">
        <v>10</v>
      </c>
      <c r="H4144" t="s">
        <v>11</v>
      </c>
    </row>
    <row r="4145" spans="1:8">
      <c r="A4145" s="1" t="s">
        <v>7</v>
      </c>
      <c r="B4145" t="s">
        <v>8</v>
      </c>
      <c r="C4145">
        <v>76</v>
      </c>
      <c r="D4145" t="s">
        <v>9</v>
      </c>
      <c r="E4145" s="35">
        <v>40669</v>
      </c>
      <c r="F4145">
        <v>11634</v>
      </c>
      <c r="G4145" t="s">
        <v>10</v>
      </c>
      <c r="H4145" t="s">
        <v>11</v>
      </c>
    </row>
    <row r="4146" spans="1:8">
      <c r="A4146" s="1" t="s">
        <v>7</v>
      </c>
      <c r="B4146" t="s">
        <v>8</v>
      </c>
      <c r="C4146">
        <v>76</v>
      </c>
      <c r="D4146" t="s">
        <v>9</v>
      </c>
      <c r="E4146" s="35">
        <v>40670</v>
      </c>
      <c r="F4146">
        <v>12018</v>
      </c>
      <c r="G4146" t="s">
        <v>10</v>
      </c>
      <c r="H4146" t="s">
        <v>11</v>
      </c>
    </row>
    <row r="4147" spans="1:8">
      <c r="A4147" s="1" t="s">
        <v>7</v>
      </c>
      <c r="B4147" t="s">
        <v>8</v>
      </c>
      <c r="C4147">
        <v>76</v>
      </c>
      <c r="D4147" t="s">
        <v>9</v>
      </c>
      <c r="E4147" s="35">
        <v>40671</v>
      </c>
      <c r="F4147">
        <v>11898</v>
      </c>
      <c r="G4147" t="s">
        <v>10</v>
      </c>
      <c r="H4147" t="s">
        <v>11</v>
      </c>
    </row>
    <row r="4148" spans="1:8">
      <c r="A4148" s="1" t="s">
        <v>7</v>
      </c>
      <c r="B4148" t="s">
        <v>8</v>
      </c>
      <c r="C4148">
        <v>76</v>
      </c>
      <c r="D4148" t="s">
        <v>9</v>
      </c>
      <c r="E4148" s="35">
        <v>40672</v>
      </c>
      <c r="F4148">
        <v>10412</v>
      </c>
      <c r="G4148" t="s">
        <v>10</v>
      </c>
      <c r="H4148" t="s">
        <v>11</v>
      </c>
    </row>
    <row r="4149" spans="1:8">
      <c r="A4149" s="1" t="s">
        <v>7</v>
      </c>
      <c r="B4149" t="s">
        <v>8</v>
      </c>
      <c r="C4149">
        <v>76</v>
      </c>
      <c r="D4149" t="s">
        <v>9</v>
      </c>
      <c r="E4149" s="35">
        <v>40673</v>
      </c>
      <c r="F4149">
        <v>8660</v>
      </c>
      <c r="G4149" t="s">
        <v>10</v>
      </c>
      <c r="H4149" t="s">
        <v>11</v>
      </c>
    </row>
    <row r="4150" spans="1:8">
      <c r="A4150" s="1" t="s">
        <v>7</v>
      </c>
      <c r="B4150" t="s">
        <v>8</v>
      </c>
      <c r="C4150">
        <v>76</v>
      </c>
      <c r="D4150" t="s">
        <v>9</v>
      </c>
      <c r="E4150" s="35">
        <v>40674</v>
      </c>
      <c r="F4150">
        <v>9201</v>
      </c>
      <c r="G4150" t="s">
        <v>10</v>
      </c>
      <c r="H4150" t="s">
        <v>11</v>
      </c>
    </row>
    <row r="4151" spans="1:8">
      <c r="A4151" s="1" t="s">
        <v>7</v>
      </c>
      <c r="B4151" t="s">
        <v>8</v>
      </c>
      <c r="C4151">
        <v>76</v>
      </c>
      <c r="D4151" t="s">
        <v>9</v>
      </c>
      <c r="E4151" s="35">
        <v>40675</v>
      </c>
      <c r="F4151">
        <v>9142</v>
      </c>
      <c r="G4151" t="s">
        <v>10</v>
      </c>
      <c r="H4151" t="s">
        <v>11</v>
      </c>
    </row>
    <row r="4152" spans="1:8">
      <c r="A4152" s="1" t="s">
        <v>7</v>
      </c>
      <c r="B4152" t="s">
        <v>8</v>
      </c>
      <c r="C4152">
        <v>76</v>
      </c>
      <c r="D4152" t="s">
        <v>9</v>
      </c>
      <c r="E4152" s="35">
        <v>40676</v>
      </c>
      <c r="F4152">
        <v>9453</v>
      </c>
      <c r="G4152" t="s">
        <v>10</v>
      </c>
      <c r="H4152" t="s">
        <v>11</v>
      </c>
    </row>
    <row r="4153" spans="1:8">
      <c r="A4153" s="1" t="s">
        <v>7</v>
      </c>
      <c r="B4153" t="s">
        <v>8</v>
      </c>
      <c r="C4153">
        <v>76</v>
      </c>
      <c r="D4153" t="s">
        <v>9</v>
      </c>
      <c r="E4153" s="35">
        <v>40677</v>
      </c>
      <c r="F4153">
        <v>9952</v>
      </c>
      <c r="G4153" t="s">
        <v>10</v>
      </c>
      <c r="H4153" t="s">
        <v>11</v>
      </c>
    </row>
    <row r="4154" spans="1:8">
      <c r="A4154" s="1" t="s">
        <v>7</v>
      </c>
      <c r="B4154" t="s">
        <v>8</v>
      </c>
      <c r="C4154">
        <v>76</v>
      </c>
      <c r="D4154" t="s">
        <v>9</v>
      </c>
      <c r="E4154" s="35">
        <v>40678</v>
      </c>
      <c r="F4154">
        <v>10263</v>
      </c>
      <c r="G4154" t="s">
        <v>10</v>
      </c>
      <c r="H4154" t="s">
        <v>11</v>
      </c>
    </row>
    <row r="4155" spans="1:8">
      <c r="A4155" s="1" t="s">
        <v>7</v>
      </c>
      <c r="B4155" t="s">
        <v>8</v>
      </c>
      <c r="C4155">
        <v>76</v>
      </c>
      <c r="D4155" t="s">
        <v>9</v>
      </c>
      <c r="E4155" s="35">
        <v>40679</v>
      </c>
      <c r="F4155">
        <v>8459</v>
      </c>
      <c r="G4155" t="s">
        <v>10</v>
      </c>
      <c r="H4155" t="s">
        <v>11</v>
      </c>
    </row>
    <row r="4156" spans="1:8">
      <c r="A4156" s="1" t="s">
        <v>7</v>
      </c>
      <c r="B4156" t="s">
        <v>8</v>
      </c>
      <c r="C4156">
        <v>76</v>
      </c>
      <c r="D4156" t="s">
        <v>9</v>
      </c>
      <c r="E4156" s="35">
        <v>40680</v>
      </c>
      <c r="F4156">
        <v>8422</v>
      </c>
      <c r="G4156" t="s">
        <v>10</v>
      </c>
      <c r="H4156" t="s">
        <v>11</v>
      </c>
    </row>
    <row r="4157" spans="1:8">
      <c r="A4157" s="1" t="s">
        <v>7</v>
      </c>
      <c r="B4157" t="s">
        <v>8</v>
      </c>
      <c r="C4157">
        <v>76</v>
      </c>
      <c r="D4157" t="s">
        <v>9</v>
      </c>
      <c r="E4157" s="35">
        <v>40681</v>
      </c>
      <c r="F4157">
        <v>9345</v>
      </c>
      <c r="G4157" t="s">
        <v>10</v>
      </c>
      <c r="H4157" t="s">
        <v>11</v>
      </c>
    </row>
    <row r="4158" spans="1:8">
      <c r="A4158" s="1" t="s">
        <v>7</v>
      </c>
      <c r="B4158" t="s">
        <v>8</v>
      </c>
      <c r="C4158">
        <v>76</v>
      </c>
      <c r="D4158" t="s">
        <v>9</v>
      </c>
      <c r="E4158" s="35">
        <v>40682</v>
      </c>
      <c r="F4158">
        <v>8174</v>
      </c>
      <c r="G4158" t="s">
        <v>10</v>
      </c>
      <c r="H4158" t="s">
        <v>11</v>
      </c>
    </row>
    <row r="4159" spans="1:8">
      <c r="A4159" s="1" t="s">
        <v>7</v>
      </c>
      <c r="B4159" t="s">
        <v>8</v>
      </c>
      <c r="C4159">
        <v>76</v>
      </c>
      <c r="D4159" t="s">
        <v>9</v>
      </c>
      <c r="E4159" s="35">
        <v>40683</v>
      </c>
      <c r="F4159">
        <v>7774</v>
      </c>
      <c r="G4159" t="s">
        <v>10</v>
      </c>
      <c r="H4159" t="s">
        <v>11</v>
      </c>
    </row>
    <row r="4160" spans="1:8">
      <c r="A4160" s="1" t="s">
        <v>7</v>
      </c>
      <c r="B4160" t="s">
        <v>8</v>
      </c>
      <c r="C4160">
        <v>76</v>
      </c>
      <c r="D4160" t="s">
        <v>9</v>
      </c>
      <c r="E4160" s="35">
        <v>40684</v>
      </c>
      <c r="F4160">
        <v>8228</v>
      </c>
      <c r="G4160" t="s">
        <v>10</v>
      </c>
      <c r="H4160" t="s">
        <v>11</v>
      </c>
    </row>
    <row r="4161" spans="1:8">
      <c r="A4161" s="1" t="s">
        <v>7</v>
      </c>
      <c r="B4161" t="s">
        <v>8</v>
      </c>
      <c r="C4161">
        <v>76</v>
      </c>
      <c r="D4161" t="s">
        <v>9</v>
      </c>
      <c r="E4161" s="35">
        <v>40685</v>
      </c>
      <c r="F4161">
        <v>8727</v>
      </c>
      <c r="G4161" t="s">
        <v>10</v>
      </c>
      <c r="H4161" t="s">
        <v>11</v>
      </c>
    </row>
    <row r="4162" spans="1:8">
      <c r="A4162" s="1" t="s">
        <v>7</v>
      </c>
      <c r="B4162" t="s">
        <v>8</v>
      </c>
      <c r="C4162">
        <v>76</v>
      </c>
      <c r="D4162" t="s">
        <v>9</v>
      </c>
      <c r="E4162" s="35">
        <v>40686</v>
      </c>
      <c r="F4162">
        <v>8805</v>
      </c>
      <c r="G4162" t="s">
        <v>10</v>
      </c>
      <c r="H4162" t="s">
        <v>11</v>
      </c>
    </row>
    <row r="4163" spans="1:8">
      <c r="A4163" s="1" t="s">
        <v>7</v>
      </c>
      <c r="B4163" t="s">
        <v>8</v>
      </c>
      <c r="C4163">
        <v>76</v>
      </c>
      <c r="D4163" t="s">
        <v>9</v>
      </c>
      <c r="E4163" s="35">
        <v>40687</v>
      </c>
      <c r="F4163">
        <v>8492</v>
      </c>
      <c r="G4163" t="s">
        <v>10</v>
      </c>
      <c r="H4163" t="s">
        <v>11</v>
      </c>
    </row>
    <row r="4164" spans="1:8">
      <c r="A4164" s="1" t="s">
        <v>7</v>
      </c>
      <c r="B4164" t="s">
        <v>8</v>
      </c>
      <c r="C4164">
        <v>76</v>
      </c>
      <c r="D4164" t="s">
        <v>9</v>
      </c>
      <c r="E4164" s="35">
        <v>40688</v>
      </c>
      <c r="F4164">
        <v>8912</v>
      </c>
      <c r="G4164" t="s">
        <v>10</v>
      </c>
      <c r="H4164" t="s">
        <v>11</v>
      </c>
    </row>
    <row r="4165" spans="1:8">
      <c r="A4165" s="1" t="s">
        <v>7</v>
      </c>
      <c r="B4165" t="s">
        <v>8</v>
      </c>
      <c r="C4165">
        <v>76</v>
      </c>
      <c r="D4165" t="s">
        <v>9</v>
      </c>
      <c r="E4165" s="35">
        <v>40689</v>
      </c>
      <c r="F4165">
        <v>8297</v>
      </c>
      <c r="G4165" t="s">
        <v>10</v>
      </c>
      <c r="H4165" t="s">
        <v>11</v>
      </c>
    </row>
    <row r="4166" spans="1:8">
      <c r="A4166" s="1" t="s">
        <v>7</v>
      </c>
      <c r="B4166" t="s">
        <v>8</v>
      </c>
      <c r="C4166">
        <v>76</v>
      </c>
      <c r="D4166" t="s">
        <v>9</v>
      </c>
      <c r="E4166" s="35">
        <v>40690</v>
      </c>
      <c r="F4166">
        <v>7726</v>
      </c>
      <c r="G4166" t="s">
        <v>10</v>
      </c>
      <c r="H4166" t="s">
        <v>11</v>
      </c>
    </row>
    <row r="4167" spans="1:8">
      <c r="A4167" s="1" t="s">
        <v>7</v>
      </c>
      <c r="B4167" t="s">
        <v>8</v>
      </c>
      <c r="C4167">
        <v>76</v>
      </c>
      <c r="D4167" t="s">
        <v>9</v>
      </c>
      <c r="E4167" s="35">
        <v>40691</v>
      </c>
      <c r="F4167">
        <v>7208</v>
      </c>
      <c r="G4167" t="s">
        <v>10</v>
      </c>
      <c r="H4167" t="s">
        <v>11</v>
      </c>
    </row>
    <row r="4168" spans="1:8">
      <c r="A4168" s="1" t="s">
        <v>7</v>
      </c>
      <c r="B4168" t="s">
        <v>8</v>
      </c>
      <c r="C4168">
        <v>76</v>
      </c>
      <c r="D4168" t="s">
        <v>9</v>
      </c>
      <c r="E4168" s="35">
        <v>40692</v>
      </c>
      <c r="F4168">
        <v>6953</v>
      </c>
      <c r="G4168" t="s">
        <v>10</v>
      </c>
      <c r="H4168" t="s">
        <v>11</v>
      </c>
    </row>
    <row r="4169" spans="1:8">
      <c r="A4169" s="1" t="s">
        <v>7</v>
      </c>
      <c r="B4169" t="s">
        <v>8</v>
      </c>
      <c r="C4169">
        <v>76</v>
      </c>
      <c r="D4169" t="s">
        <v>9</v>
      </c>
      <c r="E4169" s="35">
        <v>40693</v>
      </c>
      <c r="F4169">
        <v>7079</v>
      </c>
      <c r="G4169" t="s">
        <v>10</v>
      </c>
      <c r="H4169" t="s">
        <v>11</v>
      </c>
    </row>
    <row r="4170" spans="1:8">
      <c r="A4170" s="1" t="s">
        <v>7</v>
      </c>
      <c r="B4170" t="s">
        <v>8</v>
      </c>
      <c r="C4170">
        <v>76</v>
      </c>
      <c r="D4170" t="s">
        <v>9</v>
      </c>
      <c r="E4170" s="35">
        <v>40694</v>
      </c>
      <c r="F4170">
        <v>7015</v>
      </c>
      <c r="G4170" t="s">
        <v>10</v>
      </c>
      <c r="H4170" t="s">
        <v>11</v>
      </c>
    </row>
    <row r="4171" spans="1:8">
      <c r="A4171" s="1" t="s">
        <v>7</v>
      </c>
      <c r="B4171" t="s">
        <v>8</v>
      </c>
      <c r="C4171">
        <v>76</v>
      </c>
      <c r="D4171" t="s">
        <v>9</v>
      </c>
      <c r="E4171" s="35">
        <v>40695</v>
      </c>
      <c r="F4171">
        <v>7051</v>
      </c>
      <c r="G4171" t="s">
        <v>10</v>
      </c>
      <c r="H4171" t="s">
        <v>11</v>
      </c>
    </row>
    <row r="4172" spans="1:8">
      <c r="A4172" s="1" t="s">
        <v>7</v>
      </c>
      <c r="B4172" t="s">
        <v>8</v>
      </c>
      <c r="C4172">
        <v>76</v>
      </c>
      <c r="D4172" t="s">
        <v>9</v>
      </c>
      <c r="E4172" s="35">
        <v>40696</v>
      </c>
      <c r="F4172">
        <v>6958</v>
      </c>
      <c r="G4172" t="s">
        <v>10</v>
      </c>
      <c r="H4172" t="s">
        <v>11</v>
      </c>
    </row>
    <row r="4173" spans="1:8">
      <c r="A4173" s="1" t="s">
        <v>7</v>
      </c>
      <c r="B4173" t="s">
        <v>8</v>
      </c>
      <c r="C4173">
        <v>76</v>
      </c>
      <c r="D4173" t="s">
        <v>9</v>
      </c>
      <c r="E4173" s="35">
        <v>40697</v>
      </c>
      <c r="F4173">
        <v>6691</v>
      </c>
      <c r="G4173" t="s">
        <v>10</v>
      </c>
      <c r="H4173" t="s">
        <v>11</v>
      </c>
    </row>
    <row r="4174" spans="1:8">
      <c r="A4174" s="1" t="s">
        <v>7</v>
      </c>
      <c r="B4174" t="s">
        <v>8</v>
      </c>
      <c r="C4174">
        <v>76</v>
      </c>
      <c r="D4174" t="s">
        <v>9</v>
      </c>
      <c r="E4174" s="35">
        <v>40698</v>
      </c>
      <c r="F4174">
        <v>6951</v>
      </c>
      <c r="G4174" t="s">
        <v>10</v>
      </c>
      <c r="H4174" t="s">
        <v>11</v>
      </c>
    </row>
    <row r="4175" spans="1:8">
      <c r="A4175" s="1" t="s">
        <v>7</v>
      </c>
      <c r="B4175" t="s">
        <v>8</v>
      </c>
      <c r="C4175">
        <v>76</v>
      </c>
      <c r="D4175" t="s">
        <v>9</v>
      </c>
      <c r="E4175" s="35">
        <v>40699</v>
      </c>
      <c r="F4175">
        <v>7461</v>
      </c>
      <c r="G4175" t="s">
        <v>10</v>
      </c>
      <c r="H4175" t="s">
        <v>11</v>
      </c>
    </row>
    <row r="4176" spans="1:8">
      <c r="A4176" s="1" t="s">
        <v>7</v>
      </c>
      <c r="B4176" t="s">
        <v>8</v>
      </c>
      <c r="C4176">
        <v>76</v>
      </c>
      <c r="D4176" t="s">
        <v>9</v>
      </c>
      <c r="E4176" s="35">
        <v>40700</v>
      </c>
      <c r="F4176">
        <v>10169</v>
      </c>
      <c r="G4176" t="s">
        <v>10</v>
      </c>
      <c r="H4176" t="s">
        <v>11</v>
      </c>
    </row>
    <row r="4177" spans="1:8">
      <c r="A4177" s="1" t="s">
        <v>7</v>
      </c>
      <c r="B4177" t="s">
        <v>8</v>
      </c>
      <c r="C4177">
        <v>76</v>
      </c>
      <c r="D4177" t="s">
        <v>9</v>
      </c>
      <c r="E4177" s="35">
        <v>40701</v>
      </c>
      <c r="F4177">
        <v>10406</v>
      </c>
      <c r="G4177" t="s">
        <v>10</v>
      </c>
      <c r="H4177" t="s">
        <v>11</v>
      </c>
    </row>
    <row r="4178" spans="1:8">
      <c r="A4178" s="1" t="s">
        <v>7</v>
      </c>
      <c r="B4178" t="s">
        <v>8</v>
      </c>
      <c r="C4178">
        <v>76</v>
      </c>
      <c r="D4178" t="s">
        <v>9</v>
      </c>
      <c r="E4178" s="35">
        <v>40702</v>
      </c>
      <c r="F4178">
        <v>9354</v>
      </c>
      <c r="G4178" t="s">
        <v>10</v>
      </c>
      <c r="H4178" t="s">
        <v>11</v>
      </c>
    </row>
    <row r="4179" spans="1:8">
      <c r="A4179" s="1" t="s">
        <v>7</v>
      </c>
      <c r="B4179" t="s">
        <v>8</v>
      </c>
      <c r="C4179">
        <v>76</v>
      </c>
      <c r="D4179" t="s">
        <v>9</v>
      </c>
      <c r="E4179" s="35">
        <v>40703</v>
      </c>
      <c r="F4179">
        <v>10393</v>
      </c>
      <c r="G4179" t="s">
        <v>10</v>
      </c>
      <c r="H4179" t="s">
        <v>11</v>
      </c>
    </row>
    <row r="4180" spans="1:8">
      <c r="A4180" s="1" t="s">
        <v>7</v>
      </c>
      <c r="B4180" t="s">
        <v>8</v>
      </c>
      <c r="C4180">
        <v>76</v>
      </c>
      <c r="D4180" t="s">
        <v>9</v>
      </c>
      <c r="E4180" s="35">
        <v>40704</v>
      </c>
      <c r="F4180">
        <v>11008</v>
      </c>
      <c r="G4180" t="s">
        <v>10</v>
      </c>
      <c r="H4180" t="s">
        <v>11</v>
      </c>
    </row>
    <row r="4181" spans="1:8">
      <c r="A4181" s="1" t="s">
        <v>7</v>
      </c>
      <c r="B4181" t="s">
        <v>8</v>
      </c>
      <c r="C4181">
        <v>76</v>
      </c>
      <c r="D4181" t="s">
        <v>9</v>
      </c>
      <c r="E4181" s="35">
        <v>40705</v>
      </c>
      <c r="F4181">
        <v>11261</v>
      </c>
      <c r="G4181" t="s">
        <v>10</v>
      </c>
      <c r="H4181" t="s">
        <v>11</v>
      </c>
    </row>
    <row r="4182" spans="1:8">
      <c r="A4182" s="1" t="s">
        <v>7</v>
      </c>
      <c r="B4182" t="s">
        <v>8</v>
      </c>
      <c r="C4182">
        <v>76</v>
      </c>
      <c r="D4182" t="s">
        <v>9</v>
      </c>
      <c r="E4182" s="35">
        <v>40706</v>
      </c>
      <c r="F4182">
        <v>11628</v>
      </c>
      <c r="G4182" t="s">
        <v>10</v>
      </c>
      <c r="H4182" t="s">
        <v>11</v>
      </c>
    </row>
    <row r="4183" spans="1:8">
      <c r="A4183" s="1" t="s">
        <v>7</v>
      </c>
      <c r="B4183" t="s">
        <v>8</v>
      </c>
      <c r="C4183">
        <v>76</v>
      </c>
      <c r="D4183" t="s">
        <v>9</v>
      </c>
      <c r="E4183" s="35">
        <v>40707</v>
      </c>
      <c r="F4183">
        <v>11212</v>
      </c>
      <c r="G4183" t="s">
        <v>10</v>
      </c>
      <c r="H4183" t="s">
        <v>11</v>
      </c>
    </row>
    <row r="4184" spans="1:8">
      <c r="A4184" s="1" t="s">
        <v>7</v>
      </c>
      <c r="B4184" t="s">
        <v>8</v>
      </c>
      <c r="C4184">
        <v>76</v>
      </c>
      <c r="D4184" t="s">
        <v>9</v>
      </c>
      <c r="E4184" s="35">
        <v>40708</v>
      </c>
      <c r="F4184">
        <v>12141</v>
      </c>
      <c r="G4184" t="s">
        <v>10</v>
      </c>
      <c r="H4184" t="s">
        <v>11</v>
      </c>
    </row>
    <row r="4185" spans="1:8">
      <c r="A4185" s="1" t="s">
        <v>7</v>
      </c>
      <c r="B4185" t="s">
        <v>8</v>
      </c>
      <c r="C4185">
        <v>76</v>
      </c>
      <c r="D4185" t="s">
        <v>9</v>
      </c>
      <c r="E4185" s="35">
        <v>40709</v>
      </c>
      <c r="F4185">
        <v>12964</v>
      </c>
      <c r="G4185" t="s">
        <v>10</v>
      </c>
      <c r="H4185" t="s">
        <v>11</v>
      </c>
    </row>
    <row r="4186" spans="1:8">
      <c r="A4186" s="1" t="s">
        <v>7</v>
      </c>
      <c r="B4186" t="s">
        <v>8</v>
      </c>
      <c r="C4186">
        <v>76</v>
      </c>
      <c r="D4186" t="s">
        <v>9</v>
      </c>
      <c r="E4186" s="35">
        <v>40710</v>
      </c>
      <c r="F4186">
        <v>13372</v>
      </c>
      <c r="G4186" t="s">
        <v>10</v>
      </c>
      <c r="H4186" t="s">
        <v>11</v>
      </c>
    </row>
    <row r="4187" spans="1:8">
      <c r="A4187" s="1" t="s">
        <v>7</v>
      </c>
      <c r="B4187" t="s">
        <v>8</v>
      </c>
      <c r="C4187">
        <v>76</v>
      </c>
      <c r="D4187" t="s">
        <v>9</v>
      </c>
      <c r="E4187" s="35">
        <v>40711</v>
      </c>
      <c r="F4187">
        <v>12211</v>
      </c>
      <c r="G4187" t="s">
        <v>10</v>
      </c>
      <c r="H4187" t="s">
        <v>11</v>
      </c>
    </row>
    <row r="4188" spans="1:8">
      <c r="A4188" s="1" t="s">
        <v>7</v>
      </c>
      <c r="B4188" t="s">
        <v>8</v>
      </c>
      <c r="C4188">
        <v>76</v>
      </c>
      <c r="D4188" t="s">
        <v>9</v>
      </c>
      <c r="E4188" s="35">
        <v>40712</v>
      </c>
      <c r="F4188">
        <v>11225</v>
      </c>
      <c r="G4188" t="s">
        <v>10</v>
      </c>
      <c r="H4188" t="s">
        <v>11</v>
      </c>
    </row>
    <row r="4189" spans="1:8">
      <c r="A4189" s="1" t="s">
        <v>7</v>
      </c>
      <c r="B4189" t="s">
        <v>8</v>
      </c>
      <c r="C4189">
        <v>76</v>
      </c>
      <c r="D4189" t="s">
        <v>9</v>
      </c>
      <c r="E4189" s="35">
        <v>40713</v>
      </c>
      <c r="F4189">
        <v>11335</v>
      </c>
      <c r="G4189" t="s">
        <v>10</v>
      </c>
      <c r="H4189" t="s">
        <v>11</v>
      </c>
    </row>
    <row r="4190" spans="1:8">
      <c r="A4190" s="1" t="s">
        <v>7</v>
      </c>
      <c r="B4190" t="s">
        <v>8</v>
      </c>
      <c r="C4190">
        <v>76</v>
      </c>
      <c r="D4190" t="s">
        <v>9</v>
      </c>
      <c r="E4190" s="35">
        <v>40714</v>
      </c>
      <c r="F4190">
        <v>11444</v>
      </c>
      <c r="G4190" t="s">
        <v>10</v>
      </c>
      <c r="H4190" t="s">
        <v>11</v>
      </c>
    </row>
    <row r="4191" spans="1:8">
      <c r="A4191" s="1" t="s">
        <v>7</v>
      </c>
      <c r="B4191" t="s">
        <v>8</v>
      </c>
      <c r="C4191">
        <v>76</v>
      </c>
      <c r="D4191" t="s">
        <v>9</v>
      </c>
      <c r="E4191" s="35">
        <v>40715</v>
      </c>
      <c r="F4191">
        <v>11907</v>
      </c>
      <c r="G4191" t="s">
        <v>10</v>
      </c>
      <c r="H4191" t="s">
        <v>11</v>
      </c>
    </row>
    <row r="4192" spans="1:8">
      <c r="A4192" s="1" t="s">
        <v>7</v>
      </c>
      <c r="B4192" t="s">
        <v>8</v>
      </c>
      <c r="C4192">
        <v>76</v>
      </c>
      <c r="D4192" t="s">
        <v>9</v>
      </c>
      <c r="E4192" s="35">
        <v>40716</v>
      </c>
      <c r="F4192">
        <v>12545</v>
      </c>
      <c r="G4192" t="s">
        <v>10</v>
      </c>
      <c r="H4192" t="s">
        <v>11</v>
      </c>
    </row>
    <row r="4193" spans="1:8">
      <c r="A4193" s="1" t="s">
        <v>7</v>
      </c>
      <c r="B4193" t="s">
        <v>8</v>
      </c>
      <c r="C4193">
        <v>76</v>
      </c>
      <c r="D4193" t="s">
        <v>9</v>
      </c>
      <c r="E4193" s="35">
        <v>40717</v>
      </c>
      <c r="F4193">
        <v>12729</v>
      </c>
      <c r="G4193" t="s">
        <v>10</v>
      </c>
      <c r="H4193" t="s">
        <v>11</v>
      </c>
    </row>
    <row r="4194" spans="1:8">
      <c r="A4194" s="1" t="s">
        <v>7</v>
      </c>
      <c r="B4194" t="s">
        <v>8</v>
      </c>
      <c r="C4194">
        <v>76</v>
      </c>
      <c r="D4194" t="s">
        <v>9</v>
      </c>
      <c r="E4194" s="35">
        <v>40718</v>
      </c>
      <c r="F4194">
        <v>11882</v>
      </c>
      <c r="G4194" t="s">
        <v>10</v>
      </c>
      <c r="H4194" t="s">
        <v>11</v>
      </c>
    </row>
    <row r="4195" spans="1:8">
      <c r="A4195" s="1" t="s">
        <v>7</v>
      </c>
      <c r="B4195" t="s">
        <v>8</v>
      </c>
      <c r="C4195">
        <v>76</v>
      </c>
      <c r="D4195" t="s">
        <v>9</v>
      </c>
      <c r="E4195" s="35">
        <v>40719</v>
      </c>
      <c r="F4195">
        <v>10465</v>
      </c>
      <c r="G4195" t="s">
        <v>10</v>
      </c>
      <c r="H4195" t="s">
        <v>11</v>
      </c>
    </row>
    <row r="4196" spans="1:8">
      <c r="A4196" s="1" t="s">
        <v>7</v>
      </c>
      <c r="B4196" t="s">
        <v>8</v>
      </c>
      <c r="C4196">
        <v>76</v>
      </c>
      <c r="D4196" t="s">
        <v>9</v>
      </c>
      <c r="E4196" s="35">
        <v>40720</v>
      </c>
      <c r="F4196">
        <v>9754</v>
      </c>
      <c r="G4196" t="s">
        <v>10</v>
      </c>
      <c r="H4196" t="s">
        <v>11</v>
      </c>
    </row>
    <row r="4197" spans="1:8">
      <c r="A4197" s="1" t="s">
        <v>7</v>
      </c>
      <c r="B4197" t="s">
        <v>8</v>
      </c>
      <c r="C4197">
        <v>76</v>
      </c>
      <c r="D4197" t="s">
        <v>9</v>
      </c>
      <c r="E4197" s="35">
        <v>40721</v>
      </c>
      <c r="F4197">
        <v>9197</v>
      </c>
      <c r="G4197" t="s">
        <v>10</v>
      </c>
      <c r="H4197" t="s">
        <v>11</v>
      </c>
    </row>
    <row r="4198" spans="1:8">
      <c r="A4198" s="1" t="s">
        <v>7</v>
      </c>
      <c r="B4198" t="s">
        <v>8</v>
      </c>
      <c r="C4198">
        <v>76</v>
      </c>
      <c r="D4198" t="s">
        <v>9</v>
      </c>
      <c r="E4198" s="35">
        <v>40722</v>
      </c>
      <c r="F4198">
        <v>9739</v>
      </c>
      <c r="G4198" t="s">
        <v>10</v>
      </c>
      <c r="H4198" t="s">
        <v>11</v>
      </c>
    </row>
    <row r="4199" spans="1:8">
      <c r="A4199" s="1" t="s">
        <v>7</v>
      </c>
      <c r="B4199" t="s">
        <v>8</v>
      </c>
      <c r="C4199">
        <v>76</v>
      </c>
      <c r="D4199" t="s">
        <v>9</v>
      </c>
      <c r="E4199" s="35">
        <v>40723</v>
      </c>
      <c r="F4199">
        <v>12672</v>
      </c>
      <c r="G4199" t="s">
        <v>10</v>
      </c>
      <c r="H4199" t="s">
        <v>11</v>
      </c>
    </row>
    <row r="4200" spans="1:8">
      <c r="A4200" s="1" t="s">
        <v>7</v>
      </c>
      <c r="B4200" t="s">
        <v>8</v>
      </c>
      <c r="C4200">
        <v>76</v>
      </c>
      <c r="D4200" t="s">
        <v>9</v>
      </c>
      <c r="E4200" s="35">
        <v>40724</v>
      </c>
      <c r="F4200">
        <v>12199</v>
      </c>
      <c r="G4200" t="s">
        <v>10</v>
      </c>
      <c r="H4200" t="s">
        <v>11</v>
      </c>
    </row>
    <row r="4201" spans="1:8">
      <c r="A4201" s="1" t="s">
        <v>7</v>
      </c>
      <c r="B4201" t="s">
        <v>8</v>
      </c>
      <c r="C4201">
        <v>76</v>
      </c>
      <c r="D4201" t="s">
        <v>9</v>
      </c>
      <c r="E4201" s="35">
        <v>40725</v>
      </c>
      <c r="F4201">
        <v>10280</v>
      </c>
      <c r="G4201" t="s">
        <v>10</v>
      </c>
      <c r="H4201" t="s">
        <v>11</v>
      </c>
    </row>
    <row r="4202" spans="1:8">
      <c r="A4202" s="1" t="s">
        <v>7</v>
      </c>
      <c r="B4202" t="s">
        <v>8</v>
      </c>
      <c r="C4202">
        <v>76</v>
      </c>
      <c r="D4202" t="s">
        <v>9</v>
      </c>
      <c r="E4202" s="35">
        <v>40726</v>
      </c>
      <c r="F4202">
        <v>9439</v>
      </c>
      <c r="G4202" t="s">
        <v>10</v>
      </c>
      <c r="H4202" t="s">
        <v>11</v>
      </c>
    </row>
    <row r="4203" spans="1:8">
      <c r="A4203" s="1" t="s">
        <v>7</v>
      </c>
      <c r="B4203" t="s">
        <v>8</v>
      </c>
      <c r="C4203">
        <v>76</v>
      </c>
      <c r="D4203" t="s">
        <v>9</v>
      </c>
      <c r="E4203" s="35">
        <v>40727</v>
      </c>
      <c r="F4203">
        <v>9258</v>
      </c>
      <c r="G4203" t="s">
        <v>10</v>
      </c>
      <c r="H4203" t="s">
        <v>11</v>
      </c>
    </row>
    <row r="4204" spans="1:8">
      <c r="A4204" s="1" t="s">
        <v>7</v>
      </c>
      <c r="B4204" t="s">
        <v>8</v>
      </c>
      <c r="C4204">
        <v>76</v>
      </c>
      <c r="D4204" t="s">
        <v>9</v>
      </c>
      <c r="E4204" s="35">
        <v>40728</v>
      </c>
      <c r="F4204">
        <v>9255</v>
      </c>
      <c r="G4204" t="s">
        <v>10</v>
      </c>
      <c r="H4204" t="s">
        <v>11</v>
      </c>
    </row>
    <row r="4205" spans="1:8">
      <c r="A4205" s="1" t="s">
        <v>7</v>
      </c>
      <c r="B4205" t="s">
        <v>8</v>
      </c>
      <c r="C4205">
        <v>76</v>
      </c>
      <c r="D4205" t="s">
        <v>9</v>
      </c>
      <c r="E4205" s="35">
        <v>40729</v>
      </c>
      <c r="F4205">
        <v>9046</v>
      </c>
      <c r="G4205" t="s">
        <v>10</v>
      </c>
      <c r="H4205" t="s">
        <v>11</v>
      </c>
    </row>
    <row r="4206" spans="1:8">
      <c r="A4206" s="1" t="s">
        <v>7</v>
      </c>
      <c r="B4206" t="s">
        <v>8</v>
      </c>
      <c r="C4206">
        <v>76</v>
      </c>
      <c r="D4206" t="s">
        <v>9</v>
      </c>
      <c r="E4206" s="35">
        <v>40730</v>
      </c>
      <c r="F4206">
        <v>7922</v>
      </c>
      <c r="G4206" t="s">
        <v>10</v>
      </c>
      <c r="H4206" t="s">
        <v>11</v>
      </c>
    </row>
    <row r="4207" spans="1:8">
      <c r="A4207" s="1" t="s">
        <v>7</v>
      </c>
      <c r="B4207" t="s">
        <v>8</v>
      </c>
      <c r="C4207">
        <v>76</v>
      </c>
      <c r="D4207" t="s">
        <v>9</v>
      </c>
      <c r="E4207" s="35">
        <v>40731</v>
      </c>
      <c r="F4207">
        <v>7839</v>
      </c>
      <c r="G4207" t="s">
        <v>10</v>
      </c>
      <c r="H4207" t="s">
        <v>11</v>
      </c>
    </row>
    <row r="4208" spans="1:8">
      <c r="A4208" s="1" t="s">
        <v>7</v>
      </c>
      <c r="B4208" t="s">
        <v>8</v>
      </c>
      <c r="C4208">
        <v>76</v>
      </c>
      <c r="D4208" t="s">
        <v>9</v>
      </c>
      <c r="E4208" s="35">
        <v>40732</v>
      </c>
      <c r="F4208">
        <v>7876</v>
      </c>
      <c r="G4208" t="s">
        <v>10</v>
      </c>
      <c r="H4208" t="s">
        <v>11</v>
      </c>
    </row>
    <row r="4209" spans="1:8">
      <c r="A4209" s="1" t="s">
        <v>7</v>
      </c>
      <c r="B4209" t="s">
        <v>8</v>
      </c>
      <c r="C4209">
        <v>76</v>
      </c>
      <c r="D4209" t="s">
        <v>9</v>
      </c>
      <c r="E4209" s="35">
        <v>40733</v>
      </c>
      <c r="F4209">
        <v>7299</v>
      </c>
      <c r="G4209" t="s">
        <v>10</v>
      </c>
      <c r="H4209" t="s">
        <v>11</v>
      </c>
    </row>
    <row r="4210" spans="1:8">
      <c r="A4210" s="1" t="s">
        <v>7</v>
      </c>
      <c r="B4210" t="s">
        <v>8</v>
      </c>
      <c r="C4210">
        <v>76</v>
      </c>
      <c r="D4210" t="s">
        <v>9</v>
      </c>
      <c r="E4210" s="35">
        <v>40734</v>
      </c>
      <c r="F4210">
        <v>6976</v>
      </c>
      <c r="G4210" t="s">
        <v>10</v>
      </c>
      <c r="H4210" t="s">
        <v>11</v>
      </c>
    </row>
    <row r="4211" spans="1:8">
      <c r="A4211" s="1" t="s">
        <v>7</v>
      </c>
      <c r="B4211" t="s">
        <v>8</v>
      </c>
      <c r="C4211">
        <v>76</v>
      </c>
      <c r="D4211" t="s">
        <v>9</v>
      </c>
      <c r="E4211" s="35">
        <v>40735</v>
      </c>
      <c r="F4211">
        <v>6304</v>
      </c>
      <c r="G4211" t="s">
        <v>10</v>
      </c>
      <c r="H4211" t="s">
        <v>11</v>
      </c>
    </row>
    <row r="4212" spans="1:8">
      <c r="A4212" s="1" t="s">
        <v>7</v>
      </c>
      <c r="B4212" t="s">
        <v>8</v>
      </c>
      <c r="C4212">
        <v>76</v>
      </c>
      <c r="D4212" t="s">
        <v>9</v>
      </c>
      <c r="E4212" s="35">
        <v>40736</v>
      </c>
      <c r="F4212">
        <v>5619</v>
      </c>
      <c r="G4212" t="s">
        <v>10</v>
      </c>
      <c r="H4212" t="s">
        <v>11</v>
      </c>
    </row>
    <row r="4213" spans="1:8">
      <c r="A4213" s="1" t="s">
        <v>7</v>
      </c>
      <c r="B4213" t="s">
        <v>8</v>
      </c>
      <c r="C4213">
        <v>76</v>
      </c>
      <c r="D4213" t="s">
        <v>9</v>
      </c>
      <c r="E4213" s="35">
        <v>40737</v>
      </c>
      <c r="F4213">
        <v>4806</v>
      </c>
      <c r="G4213" t="s">
        <v>10</v>
      </c>
      <c r="H4213" t="s">
        <v>11</v>
      </c>
    </row>
    <row r="4214" spans="1:8">
      <c r="A4214" s="1" t="s">
        <v>7</v>
      </c>
      <c r="B4214" t="s">
        <v>8</v>
      </c>
      <c r="C4214">
        <v>76</v>
      </c>
      <c r="D4214" t="s">
        <v>9</v>
      </c>
      <c r="E4214" s="35">
        <v>40738</v>
      </c>
      <c r="F4214">
        <v>4313</v>
      </c>
      <c r="G4214" t="s">
        <v>10</v>
      </c>
      <c r="H4214" t="s">
        <v>11</v>
      </c>
    </row>
    <row r="4215" spans="1:8">
      <c r="A4215" s="1" t="s">
        <v>7</v>
      </c>
      <c r="B4215" t="s">
        <v>8</v>
      </c>
      <c r="C4215">
        <v>76</v>
      </c>
      <c r="D4215" t="s">
        <v>9</v>
      </c>
      <c r="E4215" s="35">
        <v>40739</v>
      </c>
      <c r="F4215">
        <v>4299</v>
      </c>
      <c r="G4215" t="s">
        <v>10</v>
      </c>
      <c r="H4215" t="s">
        <v>11</v>
      </c>
    </row>
    <row r="4216" spans="1:8">
      <c r="A4216" s="1" t="s">
        <v>7</v>
      </c>
      <c r="B4216" t="s">
        <v>8</v>
      </c>
      <c r="C4216">
        <v>76</v>
      </c>
      <c r="D4216" t="s">
        <v>9</v>
      </c>
      <c r="E4216" s="35">
        <v>40740</v>
      </c>
      <c r="F4216">
        <v>4043</v>
      </c>
      <c r="G4216" t="s">
        <v>10</v>
      </c>
      <c r="H4216" t="s">
        <v>11</v>
      </c>
    </row>
    <row r="4217" spans="1:8">
      <c r="A4217" s="1" t="s">
        <v>7</v>
      </c>
      <c r="B4217" t="s">
        <v>8</v>
      </c>
      <c r="C4217">
        <v>76</v>
      </c>
      <c r="D4217" t="s">
        <v>9</v>
      </c>
      <c r="E4217" s="35">
        <v>40741</v>
      </c>
      <c r="F4217">
        <v>3972</v>
      </c>
      <c r="G4217" t="s">
        <v>10</v>
      </c>
      <c r="H4217" t="s">
        <v>11</v>
      </c>
    </row>
    <row r="4218" spans="1:8">
      <c r="A4218" s="1" t="s">
        <v>7</v>
      </c>
      <c r="B4218" t="s">
        <v>8</v>
      </c>
      <c r="C4218">
        <v>76</v>
      </c>
      <c r="D4218" t="s">
        <v>9</v>
      </c>
      <c r="E4218" s="35">
        <v>40742</v>
      </c>
      <c r="F4218">
        <v>3404</v>
      </c>
      <c r="G4218" t="s">
        <v>10</v>
      </c>
      <c r="H4218" t="s">
        <v>11</v>
      </c>
    </row>
    <row r="4219" spans="1:8">
      <c r="A4219" s="1" t="s">
        <v>7</v>
      </c>
      <c r="B4219" t="s">
        <v>8</v>
      </c>
      <c r="C4219">
        <v>76</v>
      </c>
      <c r="D4219" t="s">
        <v>9</v>
      </c>
      <c r="E4219" s="35">
        <v>40743</v>
      </c>
      <c r="F4219">
        <v>3875</v>
      </c>
      <c r="G4219" t="s">
        <v>10</v>
      </c>
      <c r="H4219" t="s">
        <v>11</v>
      </c>
    </row>
    <row r="4220" spans="1:8">
      <c r="A4220" s="1" t="s">
        <v>7</v>
      </c>
      <c r="B4220" t="s">
        <v>8</v>
      </c>
      <c r="C4220">
        <v>76</v>
      </c>
      <c r="D4220" t="s">
        <v>9</v>
      </c>
      <c r="E4220" s="35">
        <v>40744</v>
      </c>
      <c r="F4220">
        <v>4041</v>
      </c>
      <c r="G4220" t="s">
        <v>10</v>
      </c>
      <c r="H4220" t="s">
        <v>11</v>
      </c>
    </row>
    <row r="4221" spans="1:8">
      <c r="A4221" s="1" t="s">
        <v>7</v>
      </c>
      <c r="B4221" t="s">
        <v>8</v>
      </c>
      <c r="C4221">
        <v>76</v>
      </c>
      <c r="D4221" t="s">
        <v>9</v>
      </c>
      <c r="E4221" s="35">
        <v>40745</v>
      </c>
      <c r="F4221">
        <v>4187</v>
      </c>
      <c r="G4221" t="s">
        <v>10</v>
      </c>
      <c r="H4221" t="s">
        <v>11</v>
      </c>
    </row>
    <row r="4222" spans="1:8">
      <c r="A4222" s="1" t="s">
        <v>7</v>
      </c>
      <c r="B4222" t="s">
        <v>8</v>
      </c>
      <c r="C4222">
        <v>76</v>
      </c>
      <c r="D4222" t="s">
        <v>9</v>
      </c>
      <c r="E4222" s="35">
        <v>40746</v>
      </c>
      <c r="F4222">
        <v>3653</v>
      </c>
      <c r="G4222" t="s">
        <v>10</v>
      </c>
      <c r="H4222" t="s">
        <v>11</v>
      </c>
    </row>
    <row r="4223" spans="1:8">
      <c r="A4223" s="1" t="s">
        <v>7</v>
      </c>
      <c r="B4223" t="s">
        <v>8</v>
      </c>
      <c r="C4223">
        <v>76</v>
      </c>
      <c r="D4223" t="s">
        <v>9</v>
      </c>
      <c r="E4223" s="35">
        <v>40747</v>
      </c>
      <c r="F4223">
        <v>3468</v>
      </c>
      <c r="G4223" t="s">
        <v>10</v>
      </c>
      <c r="H4223" t="s">
        <v>11</v>
      </c>
    </row>
    <row r="4224" spans="1:8">
      <c r="A4224" s="1" t="s">
        <v>7</v>
      </c>
      <c r="B4224" t="s">
        <v>8</v>
      </c>
      <c r="C4224">
        <v>76</v>
      </c>
      <c r="D4224" t="s">
        <v>9</v>
      </c>
      <c r="E4224" s="35">
        <v>40748</v>
      </c>
      <c r="F4224">
        <v>3294</v>
      </c>
      <c r="G4224" t="s">
        <v>10</v>
      </c>
      <c r="H4224" t="s">
        <v>11</v>
      </c>
    </row>
    <row r="4225" spans="1:8">
      <c r="A4225" s="1" t="s">
        <v>7</v>
      </c>
      <c r="B4225" t="s">
        <v>8</v>
      </c>
      <c r="C4225">
        <v>76</v>
      </c>
      <c r="D4225" t="s">
        <v>9</v>
      </c>
      <c r="E4225" s="35">
        <v>40749</v>
      </c>
      <c r="F4225">
        <v>3134</v>
      </c>
      <c r="G4225" t="s">
        <v>10</v>
      </c>
      <c r="H4225" t="s">
        <v>11</v>
      </c>
    </row>
    <row r="4226" spans="1:8">
      <c r="A4226" s="1" t="s">
        <v>7</v>
      </c>
      <c r="B4226" t="s">
        <v>8</v>
      </c>
      <c r="C4226">
        <v>76</v>
      </c>
      <c r="D4226" t="s">
        <v>9</v>
      </c>
      <c r="E4226" s="35">
        <v>40750</v>
      </c>
      <c r="F4226">
        <v>3501</v>
      </c>
      <c r="G4226" t="s">
        <v>10</v>
      </c>
      <c r="H4226" t="s">
        <v>11</v>
      </c>
    </row>
    <row r="4227" spans="1:8">
      <c r="A4227" s="1" t="s">
        <v>7</v>
      </c>
      <c r="B4227" t="s">
        <v>8</v>
      </c>
      <c r="C4227">
        <v>76</v>
      </c>
      <c r="D4227" t="s">
        <v>9</v>
      </c>
      <c r="E4227" s="35">
        <v>40751</v>
      </c>
      <c r="F4227">
        <v>3404</v>
      </c>
      <c r="G4227" t="s">
        <v>10</v>
      </c>
      <c r="H4227" t="s">
        <v>11</v>
      </c>
    </row>
    <row r="4228" spans="1:8">
      <c r="A4228" s="1" t="s">
        <v>7</v>
      </c>
      <c r="B4228" t="s">
        <v>8</v>
      </c>
      <c r="C4228">
        <v>76</v>
      </c>
      <c r="D4228" t="s">
        <v>9</v>
      </c>
      <c r="E4228" s="35">
        <v>40752</v>
      </c>
      <c r="F4228">
        <v>3111</v>
      </c>
      <c r="G4228" t="s">
        <v>10</v>
      </c>
      <c r="H4228" t="s">
        <v>11</v>
      </c>
    </row>
    <row r="4229" spans="1:8">
      <c r="A4229" s="1" t="s">
        <v>7</v>
      </c>
      <c r="B4229" t="s">
        <v>8</v>
      </c>
      <c r="C4229">
        <v>76</v>
      </c>
      <c r="D4229" t="s">
        <v>9</v>
      </c>
      <c r="E4229" s="35">
        <v>40753</v>
      </c>
      <c r="F4229">
        <v>3033</v>
      </c>
      <c r="G4229" t="s">
        <v>10</v>
      </c>
      <c r="H4229" t="s">
        <v>11</v>
      </c>
    </row>
    <row r="4230" spans="1:8">
      <c r="A4230" s="1" t="s">
        <v>7</v>
      </c>
      <c r="B4230" t="s">
        <v>8</v>
      </c>
      <c r="C4230">
        <v>76</v>
      </c>
      <c r="D4230" t="s">
        <v>9</v>
      </c>
      <c r="E4230" s="35">
        <v>40754</v>
      </c>
      <c r="F4230">
        <v>3064</v>
      </c>
      <c r="G4230" t="s">
        <v>10</v>
      </c>
      <c r="H4230" t="s">
        <v>11</v>
      </c>
    </row>
    <row r="4231" spans="1:8">
      <c r="A4231" s="1" t="s">
        <v>7</v>
      </c>
      <c r="B4231" t="s">
        <v>8</v>
      </c>
      <c r="C4231">
        <v>76</v>
      </c>
      <c r="D4231" t="s">
        <v>9</v>
      </c>
      <c r="E4231" s="35">
        <v>40755</v>
      </c>
      <c r="F4231">
        <v>2479</v>
      </c>
      <c r="G4231" t="s">
        <v>10</v>
      </c>
      <c r="H4231" t="s">
        <v>11</v>
      </c>
    </row>
    <row r="4232" spans="1:8">
      <c r="A4232" s="1" t="s">
        <v>7</v>
      </c>
      <c r="B4232" t="s">
        <v>8</v>
      </c>
      <c r="C4232">
        <v>76</v>
      </c>
      <c r="D4232" t="s">
        <v>9</v>
      </c>
      <c r="E4232" s="35">
        <v>40756</v>
      </c>
      <c r="F4232">
        <v>2312</v>
      </c>
      <c r="G4232" t="s">
        <v>10</v>
      </c>
      <c r="H4232" t="s">
        <v>11</v>
      </c>
    </row>
    <row r="4233" spans="1:8">
      <c r="A4233" s="1" t="s">
        <v>7</v>
      </c>
      <c r="B4233" t="s">
        <v>8</v>
      </c>
      <c r="C4233">
        <v>76</v>
      </c>
      <c r="D4233" t="s">
        <v>9</v>
      </c>
      <c r="E4233" s="35">
        <v>40757</v>
      </c>
      <c r="F4233">
        <v>2469</v>
      </c>
      <c r="G4233" t="s">
        <v>10</v>
      </c>
      <c r="H4233" t="s">
        <v>11</v>
      </c>
    </row>
    <row r="4234" spans="1:8">
      <c r="A4234" s="1" t="s">
        <v>7</v>
      </c>
      <c r="B4234" t="s">
        <v>8</v>
      </c>
      <c r="C4234">
        <v>76</v>
      </c>
      <c r="D4234" t="s">
        <v>9</v>
      </c>
      <c r="E4234" s="35">
        <v>40758</v>
      </c>
      <c r="F4234">
        <v>2156</v>
      </c>
      <c r="G4234" t="s">
        <v>10</v>
      </c>
      <c r="H4234" t="s">
        <v>11</v>
      </c>
    </row>
    <row r="4235" spans="1:8">
      <c r="A4235" s="1" t="s">
        <v>7</v>
      </c>
      <c r="B4235" t="s">
        <v>8</v>
      </c>
      <c r="C4235">
        <v>76</v>
      </c>
      <c r="D4235" t="s">
        <v>9</v>
      </c>
      <c r="E4235" s="35">
        <v>40759</v>
      </c>
      <c r="F4235">
        <v>2462</v>
      </c>
      <c r="G4235" t="s">
        <v>10</v>
      </c>
      <c r="H4235" t="s">
        <v>11</v>
      </c>
    </row>
    <row r="4236" spans="1:8">
      <c r="A4236" s="1" t="s">
        <v>7</v>
      </c>
      <c r="B4236" t="s">
        <v>8</v>
      </c>
      <c r="C4236">
        <v>76</v>
      </c>
      <c r="D4236" t="s">
        <v>9</v>
      </c>
      <c r="E4236" s="35">
        <v>40760</v>
      </c>
      <c r="F4236">
        <v>2461</v>
      </c>
      <c r="G4236" t="s">
        <v>10</v>
      </c>
      <c r="H4236" t="s">
        <v>11</v>
      </c>
    </row>
    <row r="4237" spans="1:8">
      <c r="A4237" s="1" t="s">
        <v>7</v>
      </c>
      <c r="B4237" t="s">
        <v>8</v>
      </c>
      <c r="C4237">
        <v>76</v>
      </c>
      <c r="D4237" t="s">
        <v>9</v>
      </c>
      <c r="E4237" s="35">
        <v>40761</v>
      </c>
      <c r="F4237">
        <v>2429</v>
      </c>
      <c r="G4237" t="s">
        <v>10</v>
      </c>
      <c r="H4237" t="s">
        <v>11</v>
      </c>
    </row>
    <row r="4238" spans="1:8">
      <c r="A4238" s="1" t="s">
        <v>7</v>
      </c>
      <c r="B4238" t="s">
        <v>8</v>
      </c>
      <c r="C4238">
        <v>76</v>
      </c>
      <c r="D4238" t="s">
        <v>9</v>
      </c>
      <c r="E4238" s="35">
        <v>40762</v>
      </c>
      <c r="F4238">
        <v>2364</v>
      </c>
      <c r="G4238" t="s">
        <v>10</v>
      </c>
      <c r="H4238" t="s">
        <v>11</v>
      </c>
    </row>
    <row r="4239" spans="1:8">
      <c r="A4239" s="1" t="s">
        <v>7</v>
      </c>
      <c r="B4239" t="s">
        <v>8</v>
      </c>
      <c r="C4239">
        <v>76</v>
      </c>
      <c r="D4239" t="s">
        <v>9</v>
      </c>
      <c r="E4239" s="35">
        <v>40763</v>
      </c>
      <c r="F4239">
        <v>2044</v>
      </c>
      <c r="G4239" t="s">
        <v>10</v>
      </c>
      <c r="H4239" t="s">
        <v>11</v>
      </c>
    </row>
    <row r="4240" spans="1:8">
      <c r="A4240" s="1" t="s">
        <v>7</v>
      </c>
      <c r="B4240" t="s">
        <v>8</v>
      </c>
      <c r="C4240">
        <v>76</v>
      </c>
      <c r="D4240" t="s">
        <v>9</v>
      </c>
      <c r="E4240" s="35">
        <v>40764</v>
      </c>
      <c r="F4240">
        <v>2437</v>
      </c>
      <c r="G4240" t="s">
        <v>10</v>
      </c>
      <c r="H4240" t="s">
        <v>11</v>
      </c>
    </row>
    <row r="4241" spans="1:8">
      <c r="A4241" s="1" t="s">
        <v>7</v>
      </c>
      <c r="B4241" t="s">
        <v>8</v>
      </c>
      <c r="C4241">
        <v>76</v>
      </c>
      <c r="D4241" t="s">
        <v>9</v>
      </c>
      <c r="E4241" s="35">
        <v>40765</v>
      </c>
      <c r="F4241">
        <v>2596</v>
      </c>
      <c r="G4241" t="s">
        <v>10</v>
      </c>
      <c r="H4241" t="s">
        <v>11</v>
      </c>
    </row>
    <row r="4242" spans="1:8">
      <c r="A4242" s="1" t="s">
        <v>7</v>
      </c>
      <c r="B4242" t="s">
        <v>8</v>
      </c>
      <c r="C4242">
        <v>76</v>
      </c>
      <c r="D4242" t="s">
        <v>9</v>
      </c>
      <c r="E4242" s="35">
        <v>40766</v>
      </c>
      <c r="F4242">
        <v>2287</v>
      </c>
      <c r="G4242" t="s">
        <v>10</v>
      </c>
      <c r="H4242" t="s">
        <v>11</v>
      </c>
    </row>
    <row r="4243" spans="1:8">
      <c r="A4243" s="1" t="s">
        <v>7</v>
      </c>
      <c r="B4243" t="s">
        <v>8</v>
      </c>
      <c r="C4243">
        <v>76</v>
      </c>
      <c r="D4243" t="s">
        <v>9</v>
      </c>
      <c r="E4243" s="35">
        <v>40767</v>
      </c>
      <c r="F4243">
        <v>2407</v>
      </c>
      <c r="G4243" t="s">
        <v>10</v>
      </c>
      <c r="H4243" t="s">
        <v>11</v>
      </c>
    </row>
    <row r="4244" spans="1:8">
      <c r="A4244" s="1" t="s">
        <v>7</v>
      </c>
      <c r="B4244" t="s">
        <v>8</v>
      </c>
      <c r="C4244">
        <v>76</v>
      </c>
      <c r="D4244" t="s">
        <v>9</v>
      </c>
      <c r="E4244" s="35">
        <v>40768</v>
      </c>
      <c r="F4244">
        <v>2336</v>
      </c>
      <c r="G4244" t="s">
        <v>10</v>
      </c>
      <c r="H4244" t="s">
        <v>11</v>
      </c>
    </row>
    <row r="4245" spans="1:8">
      <c r="A4245" s="1" t="s">
        <v>7</v>
      </c>
      <c r="B4245" t="s">
        <v>8</v>
      </c>
      <c r="C4245">
        <v>76</v>
      </c>
      <c r="D4245" t="s">
        <v>9</v>
      </c>
      <c r="E4245" s="35">
        <v>40769</v>
      </c>
      <c r="F4245">
        <v>1790</v>
      </c>
      <c r="G4245" t="s">
        <v>10</v>
      </c>
      <c r="H4245" t="s">
        <v>11</v>
      </c>
    </row>
    <row r="4246" spans="1:8">
      <c r="A4246" s="1" t="s">
        <v>7</v>
      </c>
      <c r="B4246" t="s">
        <v>8</v>
      </c>
      <c r="C4246">
        <v>76</v>
      </c>
      <c r="D4246" t="s">
        <v>9</v>
      </c>
      <c r="E4246" s="35">
        <v>40770</v>
      </c>
      <c r="F4246">
        <v>2355</v>
      </c>
      <c r="G4246" t="s">
        <v>10</v>
      </c>
      <c r="H4246" t="s">
        <v>11</v>
      </c>
    </row>
    <row r="4247" spans="1:8">
      <c r="A4247" s="1" t="s">
        <v>7</v>
      </c>
      <c r="B4247" t="s">
        <v>8</v>
      </c>
      <c r="C4247">
        <v>76</v>
      </c>
      <c r="D4247" t="s">
        <v>9</v>
      </c>
      <c r="E4247" s="35">
        <v>40771</v>
      </c>
      <c r="F4247">
        <v>2547</v>
      </c>
      <c r="G4247" t="s">
        <v>10</v>
      </c>
      <c r="H4247" t="s">
        <v>11</v>
      </c>
    </row>
    <row r="4248" spans="1:8">
      <c r="A4248" s="1" t="s">
        <v>7</v>
      </c>
      <c r="B4248" t="s">
        <v>8</v>
      </c>
      <c r="C4248">
        <v>76</v>
      </c>
      <c r="D4248" t="s">
        <v>9</v>
      </c>
      <c r="E4248" s="35">
        <v>40772</v>
      </c>
      <c r="F4248">
        <v>2061</v>
      </c>
      <c r="G4248" t="s">
        <v>10</v>
      </c>
      <c r="H4248" t="s">
        <v>11</v>
      </c>
    </row>
    <row r="4249" spans="1:8">
      <c r="A4249" s="1" t="s">
        <v>7</v>
      </c>
      <c r="B4249" t="s">
        <v>8</v>
      </c>
      <c r="C4249">
        <v>76</v>
      </c>
      <c r="D4249" t="s">
        <v>9</v>
      </c>
      <c r="E4249" s="35">
        <v>40773</v>
      </c>
      <c r="F4249">
        <v>2081</v>
      </c>
      <c r="G4249" t="s">
        <v>10</v>
      </c>
      <c r="H4249" t="s">
        <v>11</v>
      </c>
    </row>
    <row r="4250" spans="1:8">
      <c r="A4250" s="1" t="s">
        <v>7</v>
      </c>
      <c r="B4250" t="s">
        <v>8</v>
      </c>
      <c r="C4250">
        <v>76</v>
      </c>
      <c r="D4250" t="s">
        <v>9</v>
      </c>
      <c r="E4250" s="35">
        <v>40774</v>
      </c>
      <c r="F4250">
        <v>1886</v>
      </c>
      <c r="G4250" t="s">
        <v>10</v>
      </c>
      <c r="H4250" t="s">
        <v>11</v>
      </c>
    </row>
    <row r="4251" spans="1:8">
      <c r="A4251" s="1" t="s">
        <v>7</v>
      </c>
      <c r="B4251" t="s">
        <v>8</v>
      </c>
      <c r="C4251">
        <v>76</v>
      </c>
      <c r="D4251" t="s">
        <v>9</v>
      </c>
      <c r="E4251" s="35">
        <v>40775</v>
      </c>
      <c r="F4251">
        <v>2083</v>
      </c>
      <c r="G4251" t="s">
        <v>10</v>
      </c>
      <c r="H4251" t="s">
        <v>11</v>
      </c>
    </row>
    <row r="4252" spans="1:8">
      <c r="A4252" s="1" t="s">
        <v>7</v>
      </c>
      <c r="B4252" t="s">
        <v>8</v>
      </c>
      <c r="C4252">
        <v>76</v>
      </c>
      <c r="D4252" t="s">
        <v>9</v>
      </c>
      <c r="E4252" s="35">
        <v>40776</v>
      </c>
      <c r="F4252">
        <v>2408</v>
      </c>
      <c r="G4252" t="s">
        <v>10</v>
      </c>
      <c r="H4252" t="s">
        <v>11</v>
      </c>
    </row>
    <row r="4253" spans="1:8">
      <c r="A4253" s="1" t="s">
        <v>7</v>
      </c>
      <c r="B4253" t="s">
        <v>8</v>
      </c>
      <c r="C4253">
        <v>76</v>
      </c>
      <c r="D4253" t="s">
        <v>9</v>
      </c>
      <c r="E4253" s="35">
        <v>40777</v>
      </c>
      <c r="F4253">
        <v>2377</v>
      </c>
      <c r="G4253" t="s">
        <v>10</v>
      </c>
      <c r="H4253" t="s">
        <v>11</v>
      </c>
    </row>
    <row r="4254" spans="1:8">
      <c r="A4254" s="1" t="s">
        <v>7</v>
      </c>
      <c r="B4254" t="s">
        <v>8</v>
      </c>
      <c r="C4254">
        <v>76</v>
      </c>
      <c r="D4254" t="s">
        <v>9</v>
      </c>
      <c r="E4254" s="35">
        <v>40778</v>
      </c>
      <c r="F4254">
        <v>1947</v>
      </c>
      <c r="G4254" t="s">
        <v>10</v>
      </c>
      <c r="H4254" t="s">
        <v>11</v>
      </c>
    </row>
    <row r="4255" spans="1:8">
      <c r="A4255" s="1" t="s">
        <v>7</v>
      </c>
      <c r="B4255" t="s">
        <v>8</v>
      </c>
      <c r="C4255">
        <v>76</v>
      </c>
      <c r="D4255" t="s">
        <v>9</v>
      </c>
      <c r="E4255" s="35">
        <v>40779</v>
      </c>
      <c r="F4255">
        <v>2383</v>
      </c>
      <c r="G4255" t="s">
        <v>10</v>
      </c>
      <c r="H4255" t="s">
        <v>11</v>
      </c>
    </row>
    <row r="4256" spans="1:8">
      <c r="A4256" s="1" t="s">
        <v>7</v>
      </c>
      <c r="B4256" t="s">
        <v>8</v>
      </c>
      <c r="C4256">
        <v>76</v>
      </c>
      <c r="D4256" t="s">
        <v>9</v>
      </c>
      <c r="E4256" s="35">
        <v>40780</v>
      </c>
      <c r="F4256">
        <v>2853</v>
      </c>
      <c r="G4256" t="s">
        <v>10</v>
      </c>
      <c r="H4256" t="s">
        <v>11</v>
      </c>
    </row>
    <row r="4257" spans="1:8">
      <c r="A4257" s="1" t="s">
        <v>7</v>
      </c>
      <c r="B4257" t="s">
        <v>8</v>
      </c>
      <c r="C4257">
        <v>76</v>
      </c>
      <c r="D4257" t="s">
        <v>9</v>
      </c>
      <c r="E4257" s="35">
        <v>40781</v>
      </c>
      <c r="F4257">
        <v>2541</v>
      </c>
      <c r="G4257" t="s">
        <v>10</v>
      </c>
      <c r="H4257" t="s">
        <v>11</v>
      </c>
    </row>
    <row r="4258" spans="1:8">
      <c r="A4258" s="1" t="s">
        <v>7</v>
      </c>
      <c r="B4258" t="s">
        <v>8</v>
      </c>
      <c r="C4258">
        <v>76</v>
      </c>
      <c r="D4258" t="s">
        <v>9</v>
      </c>
      <c r="E4258" s="35">
        <v>40782</v>
      </c>
      <c r="F4258">
        <v>2178</v>
      </c>
      <c r="G4258" t="s">
        <v>10</v>
      </c>
      <c r="H4258" t="s">
        <v>11</v>
      </c>
    </row>
    <row r="4259" spans="1:8">
      <c r="A4259" s="1" t="s">
        <v>7</v>
      </c>
      <c r="B4259" t="s">
        <v>8</v>
      </c>
      <c r="C4259">
        <v>76</v>
      </c>
      <c r="D4259" t="s">
        <v>9</v>
      </c>
      <c r="E4259" s="35">
        <v>40783</v>
      </c>
      <c r="F4259">
        <v>2175</v>
      </c>
      <c r="G4259" t="s">
        <v>10</v>
      </c>
      <c r="H4259" t="s">
        <v>11</v>
      </c>
    </row>
    <row r="4260" spans="1:8">
      <c r="A4260" s="1" t="s">
        <v>7</v>
      </c>
      <c r="B4260" t="s">
        <v>8</v>
      </c>
      <c r="C4260">
        <v>76</v>
      </c>
      <c r="D4260" t="s">
        <v>9</v>
      </c>
      <c r="E4260" s="35">
        <v>40784</v>
      </c>
      <c r="F4260">
        <v>1767</v>
      </c>
      <c r="G4260" t="s">
        <v>10</v>
      </c>
      <c r="H4260" t="s">
        <v>11</v>
      </c>
    </row>
    <row r="4261" spans="1:8">
      <c r="A4261" s="1" t="s">
        <v>7</v>
      </c>
      <c r="B4261" t="s">
        <v>8</v>
      </c>
      <c r="C4261">
        <v>76</v>
      </c>
      <c r="D4261" t="s">
        <v>9</v>
      </c>
      <c r="E4261" s="35">
        <v>40785</v>
      </c>
      <c r="F4261">
        <v>1800</v>
      </c>
      <c r="G4261" t="s">
        <v>10</v>
      </c>
      <c r="H4261" t="s">
        <v>11</v>
      </c>
    </row>
    <row r="4262" spans="1:8">
      <c r="A4262" s="1" t="s">
        <v>7</v>
      </c>
      <c r="B4262" t="s">
        <v>8</v>
      </c>
      <c r="C4262">
        <v>76</v>
      </c>
      <c r="D4262" t="s">
        <v>9</v>
      </c>
      <c r="E4262" s="35">
        <v>40786</v>
      </c>
      <c r="F4262">
        <v>2034</v>
      </c>
      <c r="G4262" t="s">
        <v>10</v>
      </c>
      <c r="H4262" t="s">
        <v>11</v>
      </c>
    </row>
    <row r="4263" spans="1:8">
      <c r="A4263" s="1" t="s">
        <v>7</v>
      </c>
      <c r="B4263" t="s">
        <v>8</v>
      </c>
      <c r="C4263">
        <v>76</v>
      </c>
      <c r="D4263" t="s">
        <v>9</v>
      </c>
      <c r="E4263" s="35">
        <v>40787</v>
      </c>
      <c r="F4263">
        <v>2036</v>
      </c>
      <c r="G4263" t="s">
        <v>10</v>
      </c>
      <c r="H4263" t="s">
        <v>11</v>
      </c>
    </row>
    <row r="4264" spans="1:8">
      <c r="A4264" s="1" t="s">
        <v>7</v>
      </c>
      <c r="B4264" t="s">
        <v>8</v>
      </c>
      <c r="C4264">
        <v>76</v>
      </c>
      <c r="D4264" t="s">
        <v>9</v>
      </c>
      <c r="E4264" s="35">
        <v>40788</v>
      </c>
      <c r="F4264">
        <v>2407</v>
      </c>
      <c r="G4264" t="s">
        <v>10</v>
      </c>
      <c r="H4264" t="s">
        <v>11</v>
      </c>
    </row>
    <row r="4265" spans="1:8">
      <c r="A4265" s="1" t="s">
        <v>7</v>
      </c>
      <c r="B4265" t="s">
        <v>8</v>
      </c>
      <c r="C4265">
        <v>76</v>
      </c>
      <c r="D4265" t="s">
        <v>9</v>
      </c>
      <c r="E4265" s="35">
        <v>40789</v>
      </c>
      <c r="F4265">
        <v>2630</v>
      </c>
      <c r="G4265" t="s">
        <v>10</v>
      </c>
      <c r="H4265" t="s">
        <v>11</v>
      </c>
    </row>
    <row r="4266" spans="1:8">
      <c r="A4266" s="1" t="s">
        <v>7</v>
      </c>
      <c r="B4266" t="s">
        <v>8</v>
      </c>
      <c r="C4266">
        <v>76</v>
      </c>
      <c r="D4266" t="s">
        <v>9</v>
      </c>
      <c r="E4266" s="35">
        <v>40790</v>
      </c>
      <c r="F4266">
        <v>2349</v>
      </c>
      <c r="G4266" t="s">
        <v>10</v>
      </c>
      <c r="H4266" t="s">
        <v>11</v>
      </c>
    </row>
    <row r="4267" spans="1:8">
      <c r="A4267" s="1" t="s">
        <v>7</v>
      </c>
      <c r="B4267" t="s">
        <v>8</v>
      </c>
      <c r="C4267">
        <v>76</v>
      </c>
      <c r="D4267" t="s">
        <v>9</v>
      </c>
      <c r="E4267" s="35">
        <v>40791</v>
      </c>
      <c r="F4267">
        <v>1848</v>
      </c>
      <c r="G4267" t="s">
        <v>10</v>
      </c>
      <c r="H4267" t="s">
        <v>11</v>
      </c>
    </row>
    <row r="4268" spans="1:8">
      <c r="A4268" s="1" t="s">
        <v>7</v>
      </c>
      <c r="B4268" t="s">
        <v>8</v>
      </c>
      <c r="C4268">
        <v>76</v>
      </c>
      <c r="D4268" t="s">
        <v>9</v>
      </c>
      <c r="E4268" s="35">
        <v>40792</v>
      </c>
      <c r="F4268">
        <v>1401</v>
      </c>
      <c r="G4268" t="s">
        <v>10</v>
      </c>
      <c r="H4268" t="s">
        <v>11</v>
      </c>
    </row>
    <row r="4269" spans="1:8">
      <c r="A4269" s="1" t="s">
        <v>7</v>
      </c>
      <c r="B4269" t="s">
        <v>8</v>
      </c>
      <c r="C4269">
        <v>76</v>
      </c>
      <c r="D4269" t="s">
        <v>9</v>
      </c>
      <c r="E4269" s="35">
        <v>40793</v>
      </c>
      <c r="F4269">
        <v>2248</v>
      </c>
      <c r="G4269" t="s">
        <v>10</v>
      </c>
      <c r="H4269" t="s">
        <v>11</v>
      </c>
    </row>
    <row r="4270" spans="1:8">
      <c r="A4270" s="1" t="s">
        <v>7</v>
      </c>
      <c r="B4270" t="s">
        <v>8</v>
      </c>
      <c r="C4270">
        <v>76</v>
      </c>
      <c r="D4270" t="s">
        <v>9</v>
      </c>
      <c r="E4270" s="35">
        <v>40794</v>
      </c>
      <c r="F4270">
        <v>2427</v>
      </c>
      <c r="G4270" t="s">
        <v>10</v>
      </c>
      <c r="H4270" t="s">
        <v>11</v>
      </c>
    </row>
    <row r="4271" spans="1:8">
      <c r="A4271" s="1" t="s">
        <v>7</v>
      </c>
      <c r="B4271" t="s">
        <v>8</v>
      </c>
      <c r="C4271">
        <v>76</v>
      </c>
      <c r="D4271" t="s">
        <v>9</v>
      </c>
      <c r="E4271" s="35">
        <v>40795</v>
      </c>
      <c r="F4271">
        <v>2055</v>
      </c>
      <c r="G4271" t="s">
        <v>10</v>
      </c>
      <c r="H4271" t="s">
        <v>11</v>
      </c>
    </row>
    <row r="4272" spans="1:8">
      <c r="A4272" s="1" t="s">
        <v>7</v>
      </c>
      <c r="B4272" t="s">
        <v>8</v>
      </c>
      <c r="C4272">
        <v>76</v>
      </c>
      <c r="D4272" t="s">
        <v>9</v>
      </c>
      <c r="E4272" s="35">
        <v>40796</v>
      </c>
      <c r="F4272">
        <v>2670</v>
      </c>
      <c r="G4272" t="s">
        <v>10</v>
      </c>
      <c r="H4272" t="s">
        <v>11</v>
      </c>
    </row>
    <row r="4273" spans="1:8">
      <c r="A4273" s="1" t="s">
        <v>7</v>
      </c>
      <c r="B4273" t="s">
        <v>8</v>
      </c>
      <c r="C4273">
        <v>76</v>
      </c>
      <c r="D4273" t="s">
        <v>9</v>
      </c>
      <c r="E4273" s="35">
        <v>40797</v>
      </c>
      <c r="F4273">
        <v>2134</v>
      </c>
      <c r="G4273" t="s">
        <v>10</v>
      </c>
      <c r="H4273" t="s">
        <v>11</v>
      </c>
    </row>
    <row r="4274" spans="1:8">
      <c r="A4274" s="1" t="s">
        <v>7</v>
      </c>
      <c r="B4274" t="s">
        <v>8</v>
      </c>
      <c r="C4274">
        <v>76</v>
      </c>
      <c r="D4274" t="s">
        <v>9</v>
      </c>
      <c r="E4274" s="35">
        <v>40798</v>
      </c>
      <c r="F4274">
        <v>1775</v>
      </c>
      <c r="G4274" t="s">
        <v>10</v>
      </c>
      <c r="H4274" t="s">
        <v>11</v>
      </c>
    </row>
    <row r="4275" spans="1:8">
      <c r="A4275" s="1" t="s">
        <v>7</v>
      </c>
      <c r="B4275" t="s">
        <v>8</v>
      </c>
      <c r="C4275">
        <v>76</v>
      </c>
      <c r="D4275" t="s">
        <v>9</v>
      </c>
      <c r="E4275" s="35">
        <v>40799</v>
      </c>
      <c r="F4275">
        <v>2041</v>
      </c>
      <c r="G4275" t="s">
        <v>10</v>
      </c>
      <c r="H4275" t="s">
        <v>11</v>
      </c>
    </row>
    <row r="4276" spans="1:8">
      <c r="A4276" s="1" t="s">
        <v>7</v>
      </c>
      <c r="B4276" t="s">
        <v>8</v>
      </c>
      <c r="C4276">
        <v>76</v>
      </c>
      <c r="D4276" t="s">
        <v>9</v>
      </c>
      <c r="E4276" s="35">
        <v>40800</v>
      </c>
      <c r="F4276">
        <v>2007</v>
      </c>
      <c r="G4276" t="s">
        <v>10</v>
      </c>
      <c r="H4276" t="s">
        <v>11</v>
      </c>
    </row>
    <row r="4277" spans="1:8">
      <c r="A4277" s="1" t="s">
        <v>7</v>
      </c>
      <c r="B4277" t="s">
        <v>8</v>
      </c>
      <c r="C4277">
        <v>76</v>
      </c>
      <c r="D4277" t="s">
        <v>9</v>
      </c>
      <c r="E4277" s="35">
        <v>40801</v>
      </c>
      <c r="F4277">
        <v>2307</v>
      </c>
      <c r="G4277" t="s">
        <v>10</v>
      </c>
      <c r="H4277" t="s">
        <v>11</v>
      </c>
    </row>
    <row r="4278" spans="1:8">
      <c r="A4278" s="1" t="s">
        <v>7</v>
      </c>
      <c r="B4278" t="s">
        <v>8</v>
      </c>
      <c r="C4278">
        <v>76</v>
      </c>
      <c r="D4278" t="s">
        <v>9</v>
      </c>
      <c r="E4278" s="35">
        <v>40802</v>
      </c>
      <c r="F4278">
        <v>2311</v>
      </c>
      <c r="G4278" t="s">
        <v>10</v>
      </c>
      <c r="H4278" t="s">
        <v>11</v>
      </c>
    </row>
    <row r="4279" spans="1:8">
      <c r="A4279" s="1" t="s">
        <v>7</v>
      </c>
      <c r="B4279" t="s">
        <v>8</v>
      </c>
      <c r="C4279">
        <v>76</v>
      </c>
      <c r="D4279" t="s">
        <v>9</v>
      </c>
      <c r="E4279" s="35">
        <v>40803</v>
      </c>
      <c r="F4279">
        <v>1972</v>
      </c>
      <c r="G4279" t="s">
        <v>10</v>
      </c>
      <c r="H4279" t="s">
        <v>11</v>
      </c>
    </row>
    <row r="4280" spans="1:8">
      <c r="A4280" s="1" t="s">
        <v>7</v>
      </c>
      <c r="B4280" t="s">
        <v>8</v>
      </c>
      <c r="C4280">
        <v>76</v>
      </c>
      <c r="D4280" t="s">
        <v>9</v>
      </c>
      <c r="E4280" s="35">
        <v>40804</v>
      </c>
      <c r="F4280">
        <v>1852</v>
      </c>
      <c r="G4280" t="s">
        <v>10</v>
      </c>
      <c r="H4280" t="s">
        <v>11</v>
      </c>
    </row>
    <row r="4281" spans="1:8">
      <c r="A4281" s="1" t="s">
        <v>7</v>
      </c>
      <c r="B4281" t="s">
        <v>8</v>
      </c>
      <c r="C4281">
        <v>76</v>
      </c>
      <c r="D4281" t="s">
        <v>9</v>
      </c>
      <c r="E4281" s="35">
        <v>40805</v>
      </c>
      <c r="F4281">
        <v>2407</v>
      </c>
      <c r="G4281" t="s">
        <v>10</v>
      </c>
      <c r="H4281" t="s">
        <v>11</v>
      </c>
    </row>
    <row r="4282" spans="1:8">
      <c r="A4282" s="1" t="s">
        <v>7</v>
      </c>
      <c r="B4282" t="s">
        <v>8</v>
      </c>
      <c r="C4282">
        <v>76</v>
      </c>
      <c r="D4282" t="s">
        <v>9</v>
      </c>
      <c r="E4282" s="35">
        <v>40806</v>
      </c>
      <c r="F4282">
        <v>2376</v>
      </c>
      <c r="G4282" t="s">
        <v>10</v>
      </c>
      <c r="H4282" t="s">
        <v>11</v>
      </c>
    </row>
    <row r="4283" spans="1:8">
      <c r="A4283" s="1" t="s">
        <v>7</v>
      </c>
      <c r="B4283" t="s">
        <v>8</v>
      </c>
      <c r="C4283">
        <v>76</v>
      </c>
      <c r="D4283" t="s">
        <v>9</v>
      </c>
      <c r="E4283" s="35">
        <v>40807</v>
      </c>
      <c r="F4283">
        <v>1952</v>
      </c>
      <c r="G4283" t="s">
        <v>10</v>
      </c>
      <c r="H4283" t="s">
        <v>11</v>
      </c>
    </row>
    <row r="4284" spans="1:8">
      <c r="A4284" s="1" t="s">
        <v>7</v>
      </c>
      <c r="B4284" t="s">
        <v>8</v>
      </c>
      <c r="C4284">
        <v>76</v>
      </c>
      <c r="D4284" t="s">
        <v>9</v>
      </c>
      <c r="E4284" s="35">
        <v>40808</v>
      </c>
      <c r="F4284">
        <v>2272</v>
      </c>
      <c r="G4284" t="s">
        <v>10</v>
      </c>
      <c r="H4284" t="s">
        <v>11</v>
      </c>
    </row>
    <row r="4285" spans="1:8">
      <c r="A4285" s="1" t="s">
        <v>7</v>
      </c>
      <c r="B4285" t="s">
        <v>8</v>
      </c>
      <c r="C4285">
        <v>76</v>
      </c>
      <c r="D4285" t="s">
        <v>9</v>
      </c>
      <c r="E4285" s="35">
        <v>40809</v>
      </c>
      <c r="F4285">
        <v>2658</v>
      </c>
      <c r="G4285" t="s">
        <v>10</v>
      </c>
      <c r="H4285" t="s">
        <v>11</v>
      </c>
    </row>
    <row r="4286" spans="1:8">
      <c r="A4286" s="1" t="s">
        <v>7</v>
      </c>
      <c r="B4286" t="s">
        <v>8</v>
      </c>
      <c r="C4286">
        <v>76</v>
      </c>
      <c r="D4286" t="s">
        <v>9</v>
      </c>
      <c r="E4286" s="35">
        <v>40810</v>
      </c>
      <c r="F4286">
        <v>2158</v>
      </c>
      <c r="G4286" t="s">
        <v>10</v>
      </c>
      <c r="H4286" t="s">
        <v>11</v>
      </c>
    </row>
    <row r="4287" spans="1:8">
      <c r="A4287" s="1" t="s">
        <v>7</v>
      </c>
      <c r="B4287" t="s">
        <v>8</v>
      </c>
      <c r="C4287">
        <v>76</v>
      </c>
      <c r="D4287" t="s">
        <v>9</v>
      </c>
      <c r="E4287" s="35">
        <v>40811</v>
      </c>
      <c r="F4287">
        <v>1743</v>
      </c>
      <c r="G4287" t="s">
        <v>10</v>
      </c>
      <c r="H4287" t="s">
        <v>11</v>
      </c>
    </row>
    <row r="4288" spans="1:8">
      <c r="A4288" s="1" t="s">
        <v>7</v>
      </c>
      <c r="B4288" t="s">
        <v>8</v>
      </c>
      <c r="C4288">
        <v>76</v>
      </c>
      <c r="D4288" t="s">
        <v>9</v>
      </c>
      <c r="E4288" s="35">
        <v>40812</v>
      </c>
      <c r="F4288">
        <v>2119</v>
      </c>
      <c r="G4288" t="s">
        <v>10</v>
      </c>
      <c r="H4288" t="s">
        <v>11</v>
      </c>
    </row>
    <row r="4289" spans="1:8">
      <c r="A4289" s="1" t="s">
        <v>7</v>
      </c>
      <c r="B4289" t="s">
        <v>8</v>
      </c>
      <c r="C4289">
        <v>76</v>
      </c>
      <c r="D4289" t="s">
        <v>9</v>
      </c>
      <c r="E4289" s="35">
        <v>40813</v>
      </c>
      <c r="F4289">
        <v>2067</v>
      </c>
      <c r="G4289" t="s">
        <v>10</v>
      </c>
      <c r="H4289" t="s">
        <v>11</v>
      </c>
    </row>
    <row r="4290" spans="1:8">
      <c r="A4290" s="1" t="s">
        <v>7</v>
      </c>
      <c r="B4290" t="s">
        <v>8</v>
      </c>
      <c r="C4290">
        <v>76</v>
      </c>
      <c r="D4290" t="s">
        <v>9</v>
      </c>
      <c r="E4290" s="35">
        <v>40814</v>
      </c>
      <c r="F4290">
        <v>2107</v>
      </c>
      <c r="G4290" t="s">
        <v>10</v>
      </c>
      <c r="H4290" t="s">
        <v>11</v>
      </c>
    </row>
    <row r="4291" spans="1:8">
      <c r="A4291" s="1" t="s">
        <v>7</v>
      </c>
      <c r="B4291" t="s">
        <v>8</v>
      </c>
      <c r="C4291">
        <v>76</v>
      </c>
      <c r="D4291" t="s">
        <v>9</v>
      </c>
      <c r="E4291" s="35">
        <v>40815</v>
      </c>
      <c r="F4291">
        <v>2688</v>
      </c>
      <c r="G4291" t="s">
        <v>10</v>
      </c>
      <c r="H4291" t="s">
        <v>11</v>
      </c>
    </row>
    <row r="4292" spans="1:8">
      <c r="A4292" s="1" t="s">
        <v>7</v>
      </c>
      <c r="B4292" t="s">
        <v>8</v>
      </c>
      <c r="C4292">
        <v>76</v>
      </c>
      <c r="D4292" t="s">
        <v>9</v>
      </c>
      <c r="E4292" s="35">
        <v>40816</v>
      </c>
      <c r="F4292">
        <v>2167</v>
      </c>
      <c r="G4292" t="s">
        <v>10</v>
      </c>
      <c r="H4292" t="s">
        <v>11</v>
      </c>
    </row>
    <row r="4293" spans="1:8">
      <c r="A4293" s="1" t="s">
        <v>7</v>
      </c>
      <c r="B4293" t="s">
        <v>8</v>
      </c>
      <c r="C4293">
        <v>76</v>
      </c>
      <c r="D4293" t="s">
        <v>9</v>
      </c>
      <c r="E4293" s="35">
        <v>40817</v>
      </c>
      <c r="F4293">
        <v>1904</v>
      </c>
      <c r="G4293" t="s">
        <v>10</v>
      </c>
      <c r="H4293" t="s">
        <v>11</v>
      </c>
    </row>
    <row r="4294" spans="1:8">
      <c r="A4294" s="1" t="s">
        <v>7</v>
      </c>
      <c r="B4294" t="s">
        <v>8</v>
      </c>
      <c r="C4294">
        <v>76</v>
      </c>
      <c r="D4294" t="s">
        <v>9</v>
      </c>
      <c r="E4294" s="35">
        <v>40818</v>
      </c>
      <c r="F4294">
        <v>2052</v>
      </c>
      <c r="G4294" t="s">
        <v>10</v>
      </c>
      <c r="H4294" t="s">
        <v>11</v>
      </c>
    </row>
    <row r="4295" spans="1:8">
      <c r="A4295" s="1" t="s">
        <v>7</v>
      </c>
      <c r="B4295" t="s">
        <v>8</v>
      </c>
      <c r="C4295">
        <v>76</v>
      </c>
      <c r="D4295" t="s">
        <v>9</v>
      </c>
      <c r="E4295" s="35">
        <v>40819</v>
      </c>
      <c r="F4295">
        <v>1127</v>
      </c>
      <c r="G4295" t="s">
        <v>10</v>
      </c>
      <c r="H4295" t="s">
        <v>11</v>
      </c>
    </row>
    <row r="4296" spans="1:8">
      <c r="A4296" s="1" t="s">
        <v>7</v>
      </c>
      <c r="B4296" t="s">
        <v>8</v>
      </c>
      <c r="C4296">
        <v>76</v>
      </c>
      <c r="D4296" t="s">
        <v>9</v>
      </c>
      <c r="E4296" s="35">
        <v>40820</v>
      </c>
      <c r="F4296">
        <v>1363</v>
      </c>
      <c r="G4296" t="s">
        <v>10</v>
      </c>
      <c r="H4296" t="s">
        <v>11</v>
      </c>
    </row>
    <row r="4297" spans="1:8">
      <c r="A4297" s="1" t="s">
        <v>7</v>
      </c>
      <c r="B4297" t="s">
        <v>8</v>
      </c>
      <c r="C4297">
        <v>76</v>
      </c>
      <c r="D4297" t="s">
        <v>9</v>
      </c>
      <c r="E4297" s="35">
        <v>40821</v>
      </c>
      <c r="F4297">
        <v>1612</v>
      </c>
      <c r="G4297" t="s">
        <v>10</v>
      </c>
      <c r="H4297" t="s">
        <v>11</v>
      </c>
    </row>
    <row r="4298" spans="1:8">
      <c r="A4298" s="1" t="s">
        <v>7</v>
      </c>
      <c r="B4298" t="s">
        <v>8</v>
      </c>
      <c r="C4298">
        <v>76</v>
      </c>
      <c r="D4298" t="s">
        <v>9</v>
      </c>
      <c r="E4298" s="35">
        <v>40822</v>
      </c>
      <c r="F4298">
        <v>1361</v>
      </c>
      <c r="G4298" t="s">
        <v>10</v>
      </c>
      <c r="H4298" t="s">
        <v>11</v>
      </c>
    </row>
    <row r="4299" spans="1:8">
      <c r="A4299" s="1" t="s">
        <v>7</v>
      </c>
      <c r="B4299" t="s">
        <v>8</v>
      </c>
      <c r="C4299">
        <v>76</v>
      </c>
      <c r="D4299" t="s">
        <v>9</v>
      </c>
      <c r="E4299" s="35">
        <v>40823</v>
      </c>
      <c r="F4299">
        <v>917</v>
      </c>
      <c r="G4299" t="s">
        <v>10</v>
      </c>
      <c r="H4299" t="s">
        <v>11</v>
      </c>
    </row>
    <row r="4300" spans="1:8">
      <c r="A4300" s="1" t="s">
        <v>7</v>
      </c>
      <c r="B4300" t="s">
        <v>8</v>
      </c>
      <c r="C4300">
        <v>76</v>
      </c>
      <c r="D4300" t="s">
        <v>9</v>
      </c>
      <c r="E4300" s="35">
        <v>40824</v>
      </c>
      <c r="F4300">
        <v>1222</v>
      </c>
      <c r="G4300" t="s">
        <v>10</v>
      </c>
      <c r="H4300" t="s">
        <v>11</v>
      </c>
    </row>
    <row r="4301" spans="1:8">
      <c r="A4301" s="1" t="s">
        <v>7</v>
      </c>
      <c r="B4301" t="s">
        <v>8</v>
      </c>
      <c r="C4301">
        <v>76</v>
      </c>
      <c r="D4301" t="s">
        <v>9</v>
      </c>
      <c r="E4301" s="35">
        <v>40825</v>
      </c>
      <c r="F4301">
        <v>1277</v>
      </c>
      <c r="G4301" t="s">
        <v>10</v>
      </c>
      <c r="H4301" t="s">
        <v>11</v>
      </c>
    </row>
    <row r="4302" spans="1:8">
      <c r="A4302" s="1" t="s">
        <v>7</v>
      </c>
      <c r="B4302" t="s">
        <v>8</v>
      </c>
      <c r="C4302">
        <v>76</v>
      </c>
      <c r="D4302" t="s">
        <v>9</v>
      </c>
      <c r="E4302" s="35">
        <v>40826</v>
      </c>
      <c r="F4302">
        <v>2045</v>
      </c>
      <c r="G4302" t="s">
        <v>10</v>
      </c>
      <c r="H4302" t="s">
        <v>11</v>
      </c>
    </row>
    <row r="4303" spans="1:8">
      <c r="A4303" s="1" t="s">
        <v>7</v>
      </c>
      <c r="B4303" t="s">
        <v>8</v>
      </c>
      <c r="C4303">
        <v>76</v>
      </c>
      <c r="D4303" t="s">
        <v>9</v>
      </c>
      <c r="E4303" s="35">
        <v>40827</v>
      </c>
      <c r="F4303">
        <v>1546</v>
      </c>
      <c r="G4303" t="s">
        <v>10</v>
      </c>
      <c r="H4303" t="s">
        <v>11</v>
      </c>
    </row>
    <row r="4304" spans="1:8">
      <c r="A4304" s="1" t="s">
        <v>7</v>
      </c>
      <c r="B4304" t="s">
        <v>8</v>
      </c>
      <c r="C4304">
        <v>76</v>
      </c>
      <c r="D4304" t="s">
        <v>9</v>
      </c>
      <c r="E4304" s="35">
        <v>40828</v>
      </c>
      <c r="F4304">
        <v>1447</v>
      </c>
      <c r="G4304" t="s">
        <v>10</v>
      </c>
      <c r="H4304" t="s">
        <v>11</v>
      </c>
    </row>
    <row r="4305" spans="1:8">
      <c r="A4305" s="1" t="s">
        <v>7</v>
      </c>
      <c r="B4305" t="s">
        <v>8</v>
      </c>
      <c r="C4305">
        <v>76</v>
      </c>
      <c r="D4305" t="s">
        <v>9</v>
      </c>
      <c r="E4305" s="35">
        <v>40829</v>
      </c>
      <c r="F4305">
        <v>1706</v>
      </c>
      <c r="G4305" t="s">
        <v>10</v>
      </c>
      <c r="H4305" t="s">
        <v>11</v>
      </c>
    </row>
    <row r="4306" spans="1:8">
      <c r="A4306" s="1" t="s">
        <v>7</v>
      </c>
      <c r="B4306" t="s">
        <v>8</v>
      </c>
      <c r="C4306">
        <v>76</v>
      </c>
      <c r="D4306" t="s">
        <v>9</v>
      </c>
      <c r="E4306" s="35">
        <v>40830</v>
      </c>
      <c r="F4306">
        <v>1338</v>
      </c>
      <c r="G4306" t="s">
        <v>10</v>
      </c>
      <c r="H4306" t="s">
        <v>11</v>
      </c>
    </row>
    <row r="4307" spans="1:8">
      <c r="A4307" s="1" t="s">
        <v>7</v>
      </c>
      <c r="B4307" t="s">
        <v>8</v>
      </c>
      <c r="C4307">
        <v>76</v>
      </c>
      <c r="D4307" t="s">
        <v>9</v>
      </c>
      <c r="E4307" s="35">
        <v>40831</v>
      </c>
      <c r="F4307">
        <v>1306</v>
      </c>
      <c r="G4307" t="s">
        <v>10</v>
      </c>
      <c r="H4307" t="s">
        <v>11</v>
      </c>
    </row>
    <row r="4308" spans="1:8">
      <c r="A4308" s="1" t="s">
        <v>7</v>
      </c>
      <c r="B4308" t="s">
        <v>8</v>
      </c>
      <c r="C4308">
        <v>76</v>
      </c>
      <c r="D4308" t="s">
        <v>9</v>
      </c>
      <c r="E4308" s="35">
        <v>40832</v>
      </c>
      <c r="F4308">
        <v>1072</v>
      </c>
      <c r="G4308" t="s">
        <v>10</v>
      </c>
      <c r="H4308" t="s">
        <v>11</v>
      </c>
    </row>
    <row r="4309" spans="1:8">
      <c r="A4309" s="1" t="s">
        <v>7</v>
      </c>
      <c r="B4309" t="s">
        <v>8</v>
      </c>
      <c r="C4309">
        <v>76</v>
      </c>
      <c r="D4309" t="s">
        <v>9</v>
      </c>
      <c r="E4309" s="35">
        <v>40833</v>
      </c>
      <c r="F4309">
        <v>1049</v>
      </c>
      <c r="G4309" t="s">
        <v>10</v>
      </c>
      <c r="H4309" t="s">
        <v>11</v>
      </c>
    </row>
    <row r="4310" spans="1:8">
      <c r="A4310" s="1" t="s">
        <v>7</v>
      </c>
      <c r="B4310" t="s">
        <v>8</v>
      </c>
      <c r="C4310">
        <v>76</v>
      </c>
      <c r="D4310" t="s">
        <v>9</v>
      </c>
      <c r="E4310" s="35">
        <v>40834</v>
      </c>
      <c r="F4310">
        <v>971</v>
      </c>
      <c r="G4310" t="s">
        <v>10</v>
      </c>
      <c r="H4310" t="s">
        <v>11</v>
      </c>
    </row>
    <row r="4311" spans="1:8">
      <c r="A4311" s="1" t="s">
        <v>7</v>
      </c>
      <c r="B4311" t="s">
        <v>8</v>
      </c>
      <c r="C4311">
        <v>76</v>
      </c>
      <c r="D4311" t="s">
        <v>9</v>
      </c>
      <c r="E4311" s="35">
        <v>40835</v>
      </c>
      <c r="F4311">
        <v>886</v>
      </c>
      <c r="G4311" t="s">
        <v>10</v>
      </c>
      <c r="H4311" t="s">
        <v>11</v>
      </c>
    </row>
    <row r="4312" spans="1:8">
      <c r="A4312" s="1" t="s">
        <v>7</v>
      </c>
      <c r="B4312" t="s">
        <v>8</v>
      </c>
      <c r="C4312">
        <v>76</v>
      </c>
      <c r="D4312" t="s">
        <v>9</v>
      </c>
      <c r="E4312" s="35">
        <v>40836</v>
      </c>
      <c r="F4312">
        <v>887</v>
      </c>
      <c r="G4312" t="s">
        <v>10</v>
      </c>
      <c r="H4312" t="s">
        <v>11</v>
      </c>
    </row>
    <row r="4313" spans="1:8">
      <c r="A4313" s="1" t="s">
        <v>7</v>
      </c>
      <c r="B4313" t="s">
        <v>8</v>
      </c>
      <c r="C4313">
        <v>76</v>
      </c>
      <c r="D4313" t="s">
        <v>9</v>
      </c>
      <c r="E4313" s="35">
        <v>40837</v>
      </c>
      <c r="F4313">
        <v>1315</v>
      </c>
      <c r="G4313" t="s">
        <v>10</v>
      </c>
      <c r="H4313" t="s">
        <v>11</v>
      </c>
    </row>
    <row r="4314" spans="1:8">
      <c r="A4314" s="1" t="s">
        <v>7</v>
      </c>
      <c r="B4314" t="s">
        <v>8</v>
      </c>
      <c r="C4314">
        <v>76</v>
      </c>
      <c r="D4314" t="s">
        <v>9</v>
      </c>
      <c r="E4314" s="35">
        <v>40838</v>
      </c>
      <c r="F4314">
        <v>1110</v>
      </c>
      <c r="G4314" t="s">
        <v>10</v>
      </c>
      <c r="H4314" t="s">
        <v>11</v>
      </c>
    </row>
    <row r="4315" spans="1:8">
      <c r="A4315" s="1" t="s">
        <v>7</v>
      </c>
      <c r="B4315" t="s">
        <v>8</v>
      </c>
      <c r="C4315">
        <v>76</v>
      </c>
      <c r="D4315" t="s">
        <v>9</v>
      </c>
      <c r="E4315" s="35">
        <v>40839</v>
      </c>
      <c r="F4315">
        <v>1015</v>
      </c>
      <c r="G4315" t="s">
        <v>10</v>
      </c>
      <c r="H4315" t="s">
        <v>11</v>
      </c>
    </row>
    <row r="4316" spans="1:8">
      <c r="A4316" s="1" t="s">
        <v>7</v>
      </c>
      <c r="B4316" t="s">
        <v>8</v>
      </c>
      <c r="C4316">
        <v>76</v>
      </c>
      <c r="D4316" t="s">
        <v>9</v>
      </c>
      <c r="E4316" s="35">
        <v>40840</v>
      </c>
      <c r="F4316">
        <v>1008</v>
      </c>
      <c r="G4316" t="s">
        <v>10</v>
      </c>
      <c r="H4316" t="s">
        <v>11</v>
      </c>
    </row>
    <row r="4317" spans="1:8">
      <c r="A4317" s="1" t="s">
        <v>7</v>
      </c>
      <c r="B4317" t="s">
        <v>8</v>
      </c>
      <c r="C4317">
        <v>76</v>
      </c>
      <c r="D4317" t="s">
        <v>9</v>
      </c>
      <c r="E4317" s="35">
        <v>40841</v>
      </c>
      <c r="F4317">
        <v>738</v>
      </c>
      <c r="G4317" t="s">
        <v>10</v>
      </c>
      <c r="H4317" t="s">
        <v>11</v>
      </c>
    </row>
    <row r="4318" spans="1:8">
      <c r="A4318" s="1" t="s">
        <v>7</v>
      </c>
      <c r="B4318" t="s">
        <v>8</v>
      </c>
      <c r="C4318">
        <v>76</v>
      </c>
      <c r="D4318" t="s">
        <v>9</v>
      </c>
      <c r="E4318" s="35">
        <v>40842</v>
      </c>
      <c r="F4318">
        <v>527</v>
      </c>
      <c r="G4318" t="s">
        <v>10</v>
      </c>
      <c r="H4318" t="s">
        <v>11</v>
      </c>
    </row>
    <row r="4319" spans="1:8">
      <c r="A4319" s="1" t="s">
        <v>7</v>
      </c>
      <c r="B4319" t="s">
        <v>8</v>
      </c>
      <c r="C4319">
        <v>76</v>
      </c>
      <c r="D4319" t="s">
        <v>9</v>
      </c>
      <c r="E4319" s="35">
        <v>40843</v>
      </c>
      <c r="F4319">
        <v>858</v>
      </c>
      <c r="G4319" t="s">
        <v>10</v>
      </c>
      <c r="H4319" t="s">
        <v>11</v>
      </c>
    </row>
    <row r="4320" spans="1:8">
      <c r="A4320" s="1" t="s">
        <v>7</v>
      </c>
      <c r="B4320" t="s">
        <v>8</v>
      </c>
      <c r="C4320">
        <v>76</v>
      </c>
      <c r="D4320" t="s">
        <v>9</v>
      </c>
      <c r="E4320" s="35">
        <v>40844</v>
      </c>
      <c r="F4320">
        <v>1060</v>
      </c>
      <c r="G4320" t="s">
        <v>10</v>
      </c>
      <c r="H4320" t="s">
        <v>11</v>
      </c>
    </row>
    <row r="4321" spans="1:8">
      <c r="A4321" s="1" t="s">
        <v>7</v>
      </c>
      <c r="B4321" t="s">
        <v>8</v>
      </c>
      <c r="C4321">
        <v>76</v>
      </c>
      <c r="D4321" t="s">
        <v>9</v>
      </c>
      <c r="E4321" s="35">
        <v>40845</v>
      </c>
      <c r="F4321">
        <v>1584</v>
      </c>
      <c r="G4321" t="s">
        <v>10</v>
      </c>
      <c r="H4321" t="s">
        <v>11</v>
      </c>
    </row>
    <row r="4322" spans="1:8">
      <c r="A4322" s="1" t="s">
        <v>7</v>
      </c>
      <c r="B4322" t="s">
        <v>8</v>
      </c>
      <c r="C4322">
        <v>76</v>
      </c>
      <c r="D4322" t="s">
        <v>9</v>
      </c>
      <c r="E4322" s="35">
        <v>40846</v>
      </c>
      <c r="F4322">
        <v>1744</v>
      </c>
      <c r="G4322" t="s">
        <v>10</v>
      </c>
      <c r="H4322" t="s">
        <v>11</v>
      </c>
    </row>
    <row r="4323" spans="1:8">
      <c r="A4323" s="1" t="s">
        <v>7</v>
      </c>
      <c r="B4323" t="s">
        <v>8</v>
      </c>
      <c r="C4323">
        <v>76</v>
      </c>
      <c r="D4323" t="s">
        <v>9</v>
      </c>
      <c r="E4323" s="35">
        <v>40847</v>
      </c>
      <c r="F4323">
        <v>748</v>
      </c>
      <c r="G4323" t="s">
        <v>10</v>
      </c>
      <c r="H4323" t="s">
        <v>11</v>
      </c>
    </row>
    <row r="4324" spans="1:8">
      <c r="A4324" s="1" t="s">
        <v>7</v>
      </c>
      <c r="B4324" t="s">
        <v>8</v>
      </c>
      <c r="C4324">
        <v>76</v>
      </c>
      <c r="D4324" t="s">
        <v>9</v>
      </c>
      <c r="E4324" s="35">
        <v>40848</v>
      </c>
      <c r="F4324">
        <v>588</v>
      </c>
      <c r="G4324" t="s">
        <v>10</v>
      </c>
      <c r="H4324" t="s">
        <v>11</v>
      </c>
    </row>
    <row r="4325" spans="1:8">
      <c r="A4325" s="1" t="s">
        <v>7</v>
      </c>
      <c r="B4325" t="s">
        <v>8</v>
      </c>
      <c r="C4325">
        <v>76</v>
      </c>
      <c r="D4325" t="s">
        <v>9</v>
      </c>
      <c r="E4325" s="35">
        <v>40849</v>
      </c>
      <c r="F4325">
        <v>634</v>
      </c>
      <c r="G4325" t="s">
        <v>10</v>
      </c>
      <c r="H4325" t="s">
        <v>11</v>
      </c>
    </row>
    <row r="4326" spans="1:8">
      <c r="A4326" s="1" t="s">
        <v>7</v>
      </c>
      <c r="B4326" t="s">
        <v>8</v>
      </c>
      <c r="C4326">
        <v>76</v>
      </c>
      <c r="D4326" t="s">
        <v>9</v>
      </c>
      <c r="E4326" s="35">
        <v>40850</v>
      </c>
      <c r="F4326">
        <v>560</v>
      </c>
      <c r="G4326" t="s">
        <v>10</v>
      </c>
      <c r="H4326" t="s">
        <v>11</v>
      </c>
    </row>
    <row r="4327" spans="1:8">
      <c r="A4327" s="1" t="s">
        <v>7</v>
      </c>
      <c r="B4327" t="s">
        <v>8</v>
      </c>
      <c r="C4327">
        <v>76</v>
      </c>
      <c r="D4327" t="s">
        <v>9</v>
      </c>
      <c r="E4327" s="35">
        <v>40851</v>
      </c>
      <c r="F4327">
        <v>531</v>
      </c>
      <c r="G4327" t="s">
        <v>10</v>
      </c>
      <c r="H4327" t="s">
        <v>11</v>
      </c>
    </row>
    <row r="4328" spans="1:8">
      <c r="A4328" s="1" t="s">
        <v>7</v>
      </c>
      <c r="B4328" t="s">
        <v>8</v>
      </c>
      <c r="C4328">
        <v>76</v>
      </c>
      <c r="D4328" t="s">
        <v>9</v>
      </c>
      <c r="E4328" s="35">
        <v>40852</v>
      </c>
      <c r="F4328">
        <v>947</v>
      </c>
      <c r="G4328" t="s">
        <v>10</v>
      </c>
      <c r="H4328" t="s">
        <v>11</v>
      </c>
    </row>
    <row r="4329" spans="1:8">
      <c r="A4329" s="1" t="s">
        <v>7</v>
      </c>
      <c r="B4329" t="s">
        <v>8</v>
      </c>
      <c r="C4329">
        <v>76</v>
      </c>
      <c r="D4329" t="s">
        <v>9</v>
      </c>
      <c r="E4329" s="35">
        <v>40853</v>
      </c>
      <c r="F4329">
        <v>775</v>
      </c>
      <c r="G4329" t="s">
        <v>10</v>
      </c>
      <c r="H4329" t="s">
        <v>11</v>
      </c>
    </row>
    <row r="4330" spans="1:8">
      <c r="A4330" s="1" t="s">
        <v>7</v>
      </c>
      <c r="B4330" t="s">
        <v>8</v>
      </c>
      <c r="C4330">
        <v>76</v>
      </c>
      <c r="D4330" t="s">
        <v>9</v>
      </c>
      <c r="E4330" s="35">
        <v>40854</v>
      </c>
      <c r="F4330">
        <v>721</v>
      </c>
      <c r="G4330" t="s">
        <v>10</v>
      </c>
      <c r="H4330" t="s">
        <v>11</v>
      </c>
    </row>
    <row r="4331" spans="1:8">
      <c r="A4331" s="1" t="s">
        <v>7</v>
      </c>
      <c r="B4331" t="s">
        <v>8</v>
      </c>
      <c r="C4331">
        <v>76</v>
      </c>
      <c r="D4331" t="s">
        <v>9</v>
      </c>
      <c r="E4331" s="35">
        <v>40855</v>
      </c>
      <c r="F4331">
        <v>848</v>
      </c>
      <c r="G4331" t="s">
        <v>10</v>
      </c>
      <c r="H4331" t="s">
        <v>11</v>
      </c>
    </row>
    <row r="4332" spans="1:8">
      <c r="A4332" s="1" t="s">
        <v>7</v>
      </c>
      <c r="B4332" t="s">
        <v>8</v>
      </c>
      <c r="C4332">
        <v>76</v>
      </c>
      <c r="D4332" t="s">
        <v>9</v>
      </c>
      <c r="E4332" s="35">
        <v>40856</v>
      </c>
      <c r="F4332">
        <v>884</v>
      </c>
      <c r="G4332" t="s">
        <v>10</v>
      </c>
      <c r="H4332" t="s">
        <v>11</v>
      </c>
    </row>
    <row r="4333" spans="1:8">
      <c r="A4333" s="1" t="s">
        <v>7</v>
      </c>
      <c r="B4333" t="s">
        <v>8</v>
      </c>
      <c r="C4333">
        <v>76</v>
      </c>
      <c r="D4333" t="s">
        <v>9</v>
      </c>
      <c r="E4333" s="35">
        <v>40857</v>
      </c>
      <c r="F4333">
        <v>1065</v>
      </c>
      <c r="G4333" t="s">
        <v>10</v>
      </c>
      <c r="H4333" t="s">
        <v>11</v>
      </c>
    </row>
    <row r="4334" spans="1:8">
      <c r="A4334" s="1" t="s">
        <v>7</v>
      </c>
      <c r="B4334" t="s">
        <v>8</v>
      </c>
      <c r="C4334">
        <v>76</v>
      </c>
      <c r="D4334" t="s">
        <v>9</v>
      </c>
      <c r="E4334" s="35">
        <v>40858</v>
      </c>
      <c r="F4334">
        <v>809</v>
      </c>
      <c r="G4334" t="s">
        <v>10</v>
      </c>
      <c r="H4334" t="s">
        <v>11</v>
      </c>
    </row>
    <row r="4335" spans="1:8">
      <c r="A4335" s="1" t="s">
        <v>7</v>
      </c>
      <c r="B4335" t="s">
        <v>8</v>
      </c>
      <c r="C4335">
        <v>76</v>
      </c>
      <c r="D4335" t="s">
        <v>9</v>
      </c>
      <c r="E4335" s="35">
        <v>40859</v>
      </c>
      <c r="F4335">
        <v>1336</v>
      </c>
      <c r="G4335" t="s">
        <v>10</v>
      </c>
      <c r="H4335" t="s">
        <v>11</v>
      </c>
    </row>
    <row r="4336" spans="1:8">
      <c r="A4336" s="1" t="s">
        <v>7</v>
      </c>
      <c r="B4336" t="s">
        <v>8</v>
      </c>
      <c r="C4336">
        <v>76</v>
      </c>
      <c r="D4336" t="s">
        <v>9</v>
      </c>
      <c r="E4336" s="35">
        <v>40860</v>
      </c>
      <c r="F4336">
        <v>1328</v>
      </c>
      <c r="G4336" t="s">
        <v>10</v>
      </c>
      <c r="H4336" t="s">
        <v>11</v>
      </c>
    </row>
    <row r="4337" spans="1:8">
      <c r="A4337" s="1" t="s">
        <v>7</v>
      </c>
      <c r="B4337" t="s">
        <v>8</v>
      </c>
      <c r="C4337">
        <v>76</v>
      </c>
      <c r="D4337" t="s">
        <v>9</v>
      </c>
      <c r="E4337" s="35">
        <v>40861</v>
      </c>
      <c r="F4337">
        <v>820</v>
      </c>
      <c r="G4337" t="s">
        <v>10</v>
      </c>
      <c r="H4337" t="s">
        <v>11</v>
      </c>
    </row>
    <row r="4338" spans="1:8">
      <c r="A4338" s="1" t="s">
        <v>7</v>
      </c>
      <c r="B4338" t="s">
        <v>8</v>
      </c>
      <c r="C4338">
        <v>76</v>
      </c>
      <c r="D4338" t="s">
        <v>9</v>
      </c>
      <c r="E4338" s="35">
        <v>40862</v>
      </c>
      <c r="F4338">
        <v>846</v>
      </c>
      <c r="G4338" t="s">
        <v>10</v>
      </c>
      <c r="H4338" t="s">
        <v>11</v>
      </c>
    </row>
    <row r="4339" spans="1:8">
      <c r="A4339" s="1" t="s">
        <v>7</v>
      </c>
      <c r="B4339" t="s">
        <v>8</v>
      </c>
      <c r="C4339">
        <v>76</v>
      </c>
      <c r="D4339" t="s">
        <v>9</v>
      </c>
      <c r="E4339" s="35">
        <v>40863</v>
      </c>
      <c r="F4339">
        <v>845</v>
      </c>
      <c r="G4339" t="s">
        <v>10</v>
      </c>
      <c r="H4339" t="s">
        <v>11</v>
      </c>
    </row>
    <row r="4340" spans="1:8">
      <c r="A4340" s="1" t="s">
        <v>7</v>
      </c>
      <c r="B4340" t="s">
        <v>8</v>
      </c>
      <c r="C4340">
        <v>76</v>
      </c>
      <c r="D4340" t="s">
        <v>9</v>
      </c>
      <c r="E4340" s="35">
        <v>40864</v>
      </c>
      <c r="F4340">
        <v>949</v>
      </c>
      <c r="G4340" t="s">
        <v>10</v>
      </c>
      <c r="H4340" t="s">
        <v>11</v>
      </c>
    </row>
    <row r="4341" spans="1:8">
      <c r="A4341" s="1" t="s">
        <v>7</v>
      </c>
      <c r="B4341" t="s">
        <v>8</v>
      </c>
      <c r="C4341">
        <v>76</v>
      </c>
      <c r="D4341" t="s">
        <v>9</v>
      </c>
      <c r="E4341" s="35">
        <v>40865</v>
      </c>
      <c r="F4341">
        <v>945</v>
      </c>
      <c r="G4341" t="s">
        <v>10</v>
      </c>
      <c r="H4341" t="s">
        <v>11</v>
      </c>
    </row>
    <row r="4342" spans="1:8">
      <c r="A4342" s="1" t="s">
        <v>7</v>
      </c>
      <c r="B4342" t="s">
        <v>8</v>
      </c>
      <c r="C4342">
        <v>76</v>
      </c>
      <c r="D4342" t="s">
        <v>9</v>
      </c>
      <c r="E4342" s="35">
        <v>40866</v>
      </c>
      <c r="F4342">
        <v>1266</v>
      </c>
      <c r="G4342" t="s">
        <v>10</v>
      </c>
      <c r="H4342" t="s">
        <v>11</v>
      </c>
    </row>
    <row r="4343" spans="1:8">
      <c r="A4343" s="1" t="s">
        <v>7</v>
      </c>
      <c r="B4343" t="s">
        <v>8</v>
      </c>
      <c r="C4343">
        <v>76</v>
      </c>
      <c r="D4343" t="s">
        <v>9</v>
      </c>
      <c r="E4343" s="35">
        <v>40867</v>
      </c>
      <c r="F4343">
        <v>1318</v>
      </c>
      <c r="G4343" t="s">
        <v>10</v>
      </c>
      <c r="H4343" t="s">
        <v>11</v>
      </c>
    </row>
    <row r="4344" spans="1:8">
      <c r="A4344" s="1" t="s">
        <v>7</v>
      </c>
      <c r="B4344" t="s">
        <v>8</v>
      </c>
      <c r="C4344">
        <v>76</v>
      </c>
      <c r="D4344" t="s">
        <v>9</v>
      </c>
      <c r="E4344" s="35">
        <v>40868</v>
      </c>
      <c r="F4344">
        <v>947</v>
      </c>
      <c r="G4344" t="s">
        <v>10</v>
      </c>
      <c r="H4344" t="s">
        <v>11</v>
      </c>
    </row>
    <row r="4345" spans="1:8">
      <c r="A4345" s="1" t="s">
        <v>7</v>
      </c>
      <c r="B4345" t="s">
        <v>8</v>
      </c>
      <c r="C4345">
        <v>76</v>
      </c>
      <c r="D4345" t="s">
        <v>9</v>
      </c>
      <c r="E4345" s="35">
        <v>40869</v>
      </c>
      <c r="F4345">
        <v>825</v>
      </c>
      <c r="G4345" t="s">
        <v>10</v>
      </c>
      <c r="H4345" t="s">
        <v>11</v>
      </c>
    </row>
    <row r="4346" spans="1:8">
      <c r="A4346" s="1" t="s">
        <v>7</v>
      </c>
      <c r="B4346" t="s">
        <v>8</v>
      </c>
      <c r="C4346">
        <v>76</v>
      </c>
      <c r="D4346" t="s">
        <v>9</v>
      </c>
      <c r="E4346" s="35">
        <v>40870</v>
      </c>
      <c r="F4346">
        <v>797</v>
      </c>
      <c r="G4346" t="s">
        <v>10</v>
      </c>
      <c r="H4346" t="s">
        <v>11</v>
      </c>
    </row>
    <row r="4347" spans="1:8">
      <c r="A4347" s="1" t="s">
        <v>7</v>
      </c>
      <c r="B4347" t="s">
        <v>8</v>
      </c>
      <c r="C4347">
        <v>76</v>
      </c>
      <c r="D4347" t="s">
        <v>9</v>
      </c>
      <c r="E4347" s="35">
        <v>40871</v>
      </c>
      <c r="F4347">
        <v>839</v>
      </c>
      <c r="G4347" t="s">
        <v>10</v>
      </c>
      <c r="H4347" t="s">
        <v>11</v>
      </c>
    </row>
    <row r="4348" spans="1:8">
      <c r="A4348" s="1" t="s">
        <v>7</v>
      </c>
      <c r="B4348" t="s">
        <v>8</v>
      </c>
      <c r="C4348">
        <v>76</v>
      </c>
      <c r="D4348" t="s">
        <v>9</v>
      </c>
      <c r="E4348" s="35">
        <v>40872</v>
      </c>
      <c r="F4348">
        <v>1043</v>
      </c>
      <c r="G4348" t="s">
        <v>10</v>
      </c>
      <c r="H4348" t="s">
        <v>11</v>
      </c>
    </row>
    <row r="4349" spans="1:8">
      <c r="A4349" s="1" t="s">
        <v>7</v>
      </c>
      <c r="B4349" t="s">
        <v>8</v>
      </c>
      <c r="C4349">
        <v>76</v>
      </c>
      <c r="D4349" t="s">
        <v>9</v>
      </c>
      <c r="E4349" s="35">
        <v>40873</v>
      </c>
      <c r="F4349">
        <v>1340</v>
      </c>
      <c r="G4349" t="s">
        <v>10</v>
      </c>
      <c r="H4349" t="s">
        <v>11</v>
      </c>
    </row>
    <row r="4350" spans="1:8">
      <c r="A4350" s="1" t="s">
        <v>7</v>
      </c>
      <c r="B4350" t="s">
        <v>8</v>
      </c>
      <c r="C4350">
        <v>76</v>
      </c>
      <c r="D4350" t="s">
        <v>9</v>
      </c>
      <c r="E4350" s="35">
        <v>40874</v>
      </c>
      <c r="F4350">
        <v>1178</v>
      </c>
      <c r="G4350" t="s">
        <v>10</v>
      </c>
      <c r="H4350" t="s">
        <v>11</v>
      </c>
    </row>
    <row r="4351" spans="1:8">
      <c r="A4351" s="1" t="s">
        <v>7</v>
      </c>
      <c r="B4351" t="s">
        <v>8</v>
      </c>
      <c r="C4351">
        <v>76</v>
      </c>
      <c r="D4351" t="s">
        <v>9</v>
      </c>
      <c r="E4351" s="35">
        <v>40875</v>
      </c>
      <c r="F4351">
        <v>1030</v>
      </c>
      <c r="G4351" t="s">
        <v>10</v>
      </c>
      <c r="H4351" t="s">
        <v>11</v>
      </c>
    </row>
    <row r="4352" spans="1:8">
      <c r="A4352" s="1" t="s">
        <v>7</v>
      </c>
      <c r="B4352" t="s">
        <v>8</v>
      </c>
      <c r="C4352">
        <v>76</v>
      </c>
      <c r="D4352" t="s">
        <v>9</v>
      </c>
      <c r="E4352" s="35">
        <v>40876</v>
      </c>
      <c r="F4352">
        <v>1048</v>
      </c>
      <c r="G4352" t="s">
        <v>10</v>
      </c>
      <c r="H4352" t="s">
        <v>11</v>
      </c>
    </row>
    <row r="4353" spans="1:8">
      <c r="A4353" s="1" t="s">
        <v>7</v>
      </c>
      <c r="B4353" t="s">
        <v>8</v>
      </c>
      <c r="C4353">
        <v>76</v>
      </c>
      <c r="D4353" t="s">
        <v>9</v>
      </c>
      <c r="E4353" s="35">
        <v>40877</v>
      </c>
      <c r="F4353">
        <v>891</v>
      </c>
      <c r="G4353" t="s">
        <v>10</v>
      </c>
      <c r="H4353" t="s">
        <v>11</v>
      </c>
    </row>
    <row r="4354" spans="1:8">
      <c r="A4354" s="1" t="s">
        <v>7</v>
      </c>
      <c r="B4354" t="s">
        <v>8</v>
      </c>
      <c r="C4354">
        <v>76</v>
      </c>
      <c r="D4354" t="s">
        <v>9</v>
      </c>
      <c r="E4354" s="35">
        <v>40878</v>
      </c>
      <c r="F4354">
        <v>983</v>
      </c>
      <c r="G4354" t="s">
        <v>10</v>
      </c>
      <c r="H4354" t="s">
        <v>11</v>
      </c>
    </row>
    <row r="4355" spans="1:8">
      <c r="A4355" s="1" t="s">
        <v>7</v>
      </c>
      <c r="B4355" t="s">
        <v>8</v>
      </c>
      <c r="C4355">
        <v>76</v>
      </c>
      <c r="D4355" t="s">
        <v>9</v>
      </c>
      <c r="E4355" s="35">
        <v>40879</v>
      </c>
      <c r="F4355">
        <v>610</v>
      </c>
      <c r="G4355" t="s">
        <v>10</v>
      </c>
      <c r="H4355" t="s">
        <v>11</v>
      </c>
    </row>
    <row r="4356" spans="1:8">
      <c r="A4356" s="1" t="s">
        <v>7</v>
      </c>
      <c r="B4356" t="s">
        <v>8</v>
      </c>
      <c r="C4356">
        <v>76</v>
      </c>
      <c r="D4356" t="s">
        <v>9</v>
      </c>
      <c r="E4356" s="35">
        <v>40880</v>
      </c>
      <c r="F4356">
        <v>811</v>
      </c>
      <c r="G4356" t="s">
        <v>10</v>
      </c>
      <c r="H4356" t="s">
        <v>11</v>
      </c>
    </row>
    <row r="4357" spans="1:8">
      <c r="A4357" s="1" t="s">
        <v>7</v>
      </c>
      <c r="B4357" t="s">
        <v>8</v>
      </c>
      <c r="C4357">
        <v>76</v>
      </c>
      <c r="D4357" t="s">
        <v>9</v>
      </c>
      <c r="E4357" s="35">
        <v>40881</v>
      </c>
      <c r="F4357">
        <v>1190</v>
      </c>
      <c r="G4357" t="s">
        <v>10</v>
      </c>
      <c r="H4357" t="s">
        <v>11</v>
      </c>
    </row>
    <row r="4358" spans="1:8">
      <c r="A4358" s="1" t="s">
        <v>7</v>
      </c>
      <c r="B4358" t="s">
        <v>8</v>
      </c>
      <c r="C4358">
        <v>76</v>
      </c>
      <c r="D4358" t="s">
        <v>9</v>
      </c>
      <c r="E4358" s="35">
        <v>40882</v>
      </c>
      <c r="F4358">
        <v>955</v>
      </c>
      <c r="G4358" t="s">
        <v>10</v>
      </c>
      <c r="H4358" t="s">
        <v>11</v>
      </c>
    </row>
    <row r="4359" spans="1:8">
      <c r="A4359" s="1" t="s">
        <v>7</v>
      </c>
      <c r="B4359" t="s">
        <v>8</v>
      </c>
      <c r="C4359">
        <v>76</v>
      </c>
      <c r="D4359" t="s">
        <v>9</v>
      </c>
      <c r="E4359" s="35">
        <v>40883</v>
      </c>
      <c r="F4359">
        <v>984</v>
      </c>
      <c r="G4359" t="s">
        <v>10</v>
      </c>
      <c r="H4359" t="s">
        <v>11</v>
      </c>
    </row>
    <row r="4360" spans="1:8">
      <c r="A4360" s="1" t="s">
        <v>7</v>
      </c>
      <c r="B4360" t="s">
        <v>8</v>
      </c>
      <c r="C4360">
        <v>76</v>
      </c>
      <c r="D4360" t="s">
        <v>9</v>
      </c>
      <c r="E4360" s="35">
        <v>40884</v>
      </c>
      <c r="F4360">
        <v>900</v>
      </c>
      <c r="G4360" t="s">
        <v>10</v>
      </c>
      <c r="H4360" t="s">
        <v>11</v>
      </c>
    </row>
    <row r="4361" spans="1:8">
      <c r="A4361" s="1" t="s">
        <v>7</v>
      </c>
      <c r="B4361" t="s">
        <v>8</v>
      </c>
      <c r="C4361">
        <v>76</v>
      </c>
      <c r="D4361" t="s">
        <v>9</v>
      </c>
      <c r="E4361" s="35">
        <v>40885</v>
      </c>
      <c r="F4361">
        <v>821</v>
      </c>
      <c r="G4361" t="s">
        <v>10</v>
      </c>
      <c r="H4361" t="s">
        <v>11</v>
      </c>
    </row>
    <row r="4362" spans="1:8">
      <c r="A4362" s="1" t="s">
        <v>7</v>
      </c>
      <c r="B4362" t="s">
        <v>8</v>
      </c>
      <c r="C4362">
        <v>76</v>
      </c>
      <c r="D4362" t="s">
        <v>9</v>
      </c>
      <c r="E4362" s="35">
        <v>40886</v>
      </c>
      <c r="F4362">
        <v>765</v>
      </c>
      <c r="G4362" t="s">
        <v>10</v>
      </c>
      <c r="H4362" t="s">
        <v>11</v>
      </c>
    </row>
    <row r="4363" spans="1:8">
      <c r="A4363" s="1" t="s">
        <v>7</v>
      </c>
      <c r="B4363" t="s">
        <v>8</v>
      </c>
      <c r="C4363">
        <v>76</v>
      </c>
      <c r="D4363" t="s">
        <v>9</v>
      </c>
      <c r="E4363" s="35">
        <v>40887</v>
      </c>
      <c r="F4363">
        <v>1210</v>
      </c>
      <c r="G4363" t="s">
        <v>10</v>
      </c>
      <c r="H4363" t="s">
        <v>11</v>
      </c>
    </row>
    <row r="4364" spans="1:8">
      <c r="A4364" s="1" t="s">
        <v>7</v>
      </c>
      <c r="B4364" t="s">
        <v>8</v>
      </c>
      <c r="C4364">
        <v>76</v>
      </c>
      <c r="D4364" t="s">
        <v>9</v>
      </c>
      <c r="E4364" s="35">
        <v>40888</v>
      </c>
      <c r="F4364">
        <v>1185</v>
      </c>
      <c r="G4364" t="s">
        <v>10</v>
      </c>
      <c r="H4364" t="s">
        <v>11</v>
      </c>
    </row>
    <row r="4365" spans="1:8">
      <c r="A4365" s="1" t="s">
        <v>7</v>
      </c>
      <c r="B4365" t="s">
        <v>8</v>
      </c>
      <c r="C4365">
        <v>76</v>
      </c>
      <c r="D4365" t="s">
        <v>9</v>
      </c>
      <c r="E4365" s="35">
        <v>40889</v>
      </c>
      <c r="F4365">
        <v>989</v>
      </c>
      <c r="G4365" t="s">
        <v>10</v>
      </c>
      <c r="H4365" t="s">
        <v>11</v>
      </c>
    </row>
    <row r="4366" spans="1:8">
      <c r="A4366" s="1" t="s">
        <v>7</v>
      </c>
      <c r="B4366" t="s">
        <v>8</v>
      </c>
      <c r="C4366">
        <v>76</v>
      </c>
      <c r="D4366" t="s">
        <v>9</v>
      </c>
      <c r="E4366" s="35">
        <v>40890</v>
      </c>
      <c r="F4366">
        <v>1053</v>
      </c>
      <c r="G4366" t="s">
        <v>10</v>
      </c>
      <c r="H4366" t="s">
        <v>11</v>
      </c>
    </row>
    <row r="4367" spans="1:8">
      <c r="A4367" s="1" t="s">
        <v>7</v>
      </c>
      <c r="B4367" t="s">
        <v>8</v>
      </c>
      <c r="C4367">
        <v>76</v>
      </c>
      <c r="D4367" t="s">
        <v>9</v>
      </c>
      <c r="E4367" s="35">
        <v>40891</v>
      </c>
      <c r="F4367">
        <v>934</v>
      </c>
      <c r="G4367" t="s">
        <v>10</v>
      </c>
      <c r="H4367" t="s">
        <v>11</v>
      </c>
    </row>
    <row r="4368" spans="1:8">
      <c r="A4368" s="1" t="s">
        <v>7</v>
      </c>
      <c r="B4368" t="s">
        <v>8</v>
      </c>
      <c r="C4368">
        <v>76</v>
      </c>
      <c r="D4368" t="s">
        <v>9</v>
      </c>
      <c r="E4368" s="35">
        <v>40892</v>
      </c>
      <c r="F4368">
        <v>944</v>
      </c>
      <c r="G4368" t="s">
        <v>10</v>
      </c>
      <c r="H4368" t="s">
        <v>11</v>
      </c>
    </row>
    <row r="4369" spans="1:8">
      <c r="A4369" s="1" t="s">
        <v>7</v>
      </c>
      <c r="B4369" t="s">
        <v>8</v>
      </c>
      <c r="C4369">
        <v>76</v>
      </c>
      <c r="D4369" t="s">
        <v>9</v>
      </c>
      <c r="E4369" s="35">
        <v>40893</v>
      </c>
      <c r="F4369">
        <v>824</v>
      </c>
      <c r="G4369" t="s">
        <v>10</v>
      </c>
      <c r="H4369" t="s">
        <v>11</v>
      </c>
    </row>
    <row r="4370" spans="1:8">
      <c r="A4370" s="1" t="s">
        <v>7</v>
      </c>
      <c r="B4370" t="s">
        <v>8</v>
      </c>
      <c r="C4370">
        <v>76</v>
      </c>
      <c r="D4370" t="s">
        <v>9</v>
      </c>
      <c r="E4370" s="35">
        <v>40894</v>
      </c>
      <c r="F4370">
        <v>1353</v>
      </c>
      <c r="G4370" t="s">
        <v>10</v>
      </c>
      <c r="H4370" t="s">
        <v>11</v>
      </c>
    </row>
    <row r="4371" spans="1:8">
      <c r="A4371" s="1" t="s">
        <v>7</v>
      </c>
      <c r="B4371" t="s">
        <v>8</v>
      </c>
      <c r="C4371">
        <v>76</v>
      </c>
      <c r="D4371" t="s">
        <v>9</v>
      </c>
      <c r="E4371" s="35">
        <v>40895</v>
      </c>
      <c r="F4371">
        <v>1200</v>
      </c>
      <c r="G4371" t="s">
        <v>10</v>
      </c>
      <c r="H4371" t="s">
        <v>11</v>
      </c>
    </row>
    <row r="4372" spans="1:8">
      <c r="A4372" s="1" t="s">
        <v>7</v>
      </c>
      <c r="B4372" t="s">
        <v>8</v>
      </c>
      <c r="C4372">
        <v>76</v>
      </c>
      <c r="D4372" t="s">
        <v>9</v>
      </c>
      <c r="E4372" s="35">
        <v>40896</v>
      </c>
      <c r="F4372">
        <v>1036</v>
      </c>
      <c r="G4372" t="s">
        <v>10</v>
      </c>
      <c r="H4372" t="s">
        <v>11</v>
      </c>
    </row>
    <row r="4373" spans="1:8">
      <c r="A4373" s="1" t="s">
        <v>7</v>
      </c>
      <c r="B4373" t="s">
        <v>8</v>
      </c>
      <c r="C4373">
        <v>76</v>
      </c>
      <c r="D4373" t="s">
        <v>9</v>
      </c>
      <c r="E4373" s="35">
        <v>40897</v>
      </c>
      <c r="F4373">
        <v>886</v>
      </c>
      <c r="G4373" t="s">
        <v>10</v>
      </c>
      <c r="H4373" t="s">
        <v>11</v>
      </c>
    </row>
    <row r="4374" spans="1:8">
      <c r="A4374" s="1" t="s">
        <v>7</v>
      </c>
      <c r="B4374" t="s">
        <v>8</v>
      </c>
      <c r="C4374">
        <v>76</v>
      </c>
      <c r="D4374" t="s">
        <v>9</v>
      </c>
      <c r="E4374" s="35">
        <v>40898</v>
      </c>
      <c r="F4374">
        <v>969</v>
      </c>
      <c r="G4374" t="s">
        <v>10</v>
      </c>
      <c r="H4374" t="s">
        <v>11</v>
      </c>
    </row>
    <row r="4375" spans="1:8">
      <c r="A4375" s="1" t="s">
        <v>7</v>
      </c>
      <c r="B4375" t="s">
        <v>8</v>
      </c>
      <c r="C4375">
        <v>76</v>
      </c>
      <c r="D4375" t="s">
        <v>9</v>
      </c>
      <c r="E4375" s="35">
        <v>40899</v>
      </c>
      <c r="F4375">
        <v>991</v>
      </c>
      <c r="G4375" t="s">
        <v>10</v>
      </c>
      <c r="H4375" t="s">
        <v>11</v>
      </c>
    </row>
    <row r="4376" spans="1:8">
      <c r="A4376" s="1" t="s">
        <v>7</v>
      </c>
      <c r="B4376" t="s">
        <v>8</v>
      </c>
      <c r="C4376">
        <v>76</v>
      </c>
      <c r="D4376" t="s">
        <v>9</v>
      </c>
      <c r="E4376" s="35">
        <v>40900</v>
      </c>
      <c r="F4376">
        <v>992</v>
      </c>
      <c r="G4376" t="s">
        <v>10</v>
      </c>
      <c r="H4376" t="s">
        <v>11</v>
      </c>
    </row>
    <row r="4377" spans="1:8">
      <c r="A4377" s="1" t="s">
        <v>7</v>
      </c>
      <c r="B4377" t="s">
        <v>8</v>
      </c>
      <c r="C4377">
        <v>76</v>
      </c>
      <c r="D4377" t="s">
        <v>9</v>
      </c>
      <c r="E4377" s="35">
        <v>40901</v>
      </c>
      <c r="F4377">
        <v>1329</v>
      </c>
      <c r="G4377" t="s">
        <v>10</v>
      </c>
      <c r="H4377" t="s">
        <v>11</v>
      </c>
    </row>
    <row r="4378" spans="1:8">
      <c r="A4378" s="1" t="s">
        <v>7</v>
      </c>
      <c r="B4378" t="s">
        <v>8</v>
      </c>
      <c r="C4378">
        <v>76</v>
      </c>
      <c r="D4378" t="s">
        <v>9</v>
      </c>
      <c r="E4378" s="35">
        <v>40902</v>
      </c>
      <c r="F4378">
        <v>1322</v>
      </c>
      <c r="G4378" t="s">
        <v>10</v>
      </c>
      <c r="H4378" t="s">
        <v>11</v>
      </c>
    </row>
    <row r="4379" spans="1:8">
      <c r="A4379" s="1" t="s">
        <v>7</v>
      </c>
      <c r="B4379" t="s">
        <v>8</v>
      </c>
      <c r="C4379">
        <v>76</v>
      </c>
      <c r="D4379" t="s">
        <v>9</v>
      </c>
      <c r="E4379" s="35">
        <v>40903</v>
      </c>
      <c r="F4379">
        <v>1079</v>
      </c>
      <c r="G4379" t="s">
        <v>10</v>
      </c>
      <c r="H4379" t="s">
        <v>11</v>
      </c>
    </row>
    <row r="4380" spans="1:8">
      <c r="A4380" s="1" t="s">
        <v>7</v>
      </c>
      <c r="B4380" t="s">
        <v>8</v>
      </c>
      <c r="C4380">
        <v>76</v>
      </c>
      <c r="D4380" t="s">
        <v>9</v>
      </c>
      <c r="E4380" s="35">
        <v>40904</v>
      </c>
      <c r="F4380">
        <v>1284</v>
      </c>
      <c r="G4380" t="s">
        <v>10</v>
      </c>
      <c r="H4380" t="s">
        <v>11</v>
      </c>
    </row>
    <row r="4381" spans="1:8">
      <c r="A4381" s="1" t="s">
        <v>7</v>
      </c>
      <c r="B4381" t="s">
        <v>8</v>
      </c>
      <c r="C4381">
        <v>76</v>
      </c>
      <c r="D4381" t="s">
        <v>9</v>
      </c>
      <c r="E4381" s="35">
        <v>40905</v>
      </c>
      <c r="F4381">
        <v>1174</v>
      </c>
      <c r="G4381" t="s">
        <v>10</v>
      </c>
      <c r="H4381" t="s">
        <v>11</v>
      </c>
    </row>
    <row r="4382" spans="1:8">
      <c r="A4382" s="1" t="s">
        <v>7</v>
      </c>
      <c r="B4382" t="s">
        <v>8</v>
      </c>
      <c r="C4382">
        <v>76</v>
      </c>
      <c r="D4382" t="s">
        <v>9</v>
      </c>
      <c r="E4382" s="35">
        <v>40906</v>
      </c>
      <c r="F4382">
        <v>1311</v>
      </c>
      <c r="G4382" t="s">
        <v>10</v>
      </c>
      <c r="H4382" t="s">
        <v>11</v>
      </c>
    </row>
    <row r="4383" spans="1:8">
      <c r="A4383" s="1" t="s">
        <v>7</v>
      </c>
      <c r="B4383" t="s">
        <v>8</v>
      </c>
      <c r="C4383">
        <v>76</v>
      </c>
      <c r="D4383" t="s">
        <v>9</v>
      </c>
      <c r="E4383" s="35">
        <v>40907</v>
      </c>
      <c r="F4383">
        <v>1516</v>
      </c>
      <c r="G4383" t="s">
        <v>10</v>
      </c>
      <c r="H4383" t="s">
        <v>11</v>
      </c>
    </row>
    <row r="4384" spans="1:8">
      <c r="A4384" s="1" t="s">
        <v>7</v>
      </c>
      <c r="B4384" t="s">
        <v>8</v>
      </c>
      <c r="C4384">
        <v>76</v>
      </c>
      <c r="D4384" t="s">
        <v>9</v>
      </c>
      <c r="E4384" s="35">
        <v>40908</v>
      </c>
      <c r="F4384">
        <v>1827</v>
      </c>
      <c r="G4384" t="s">
        <v>10</v>
      </c>
      <c r="H4384" t="s">
        <v>11</v>
      </c>
    </row>
    <row r="4385" spans="1:8">
      <c r="A4385" s="1" t="s">
        <v>7</v>
      </c>
      <c r="B4385" t="s">
        <v>8</v>
      </c>
      <c r="C4385">
        <v>76</v>
      </c>
      <c r="D4385" t="s">
        <v>9</v>
      </c>
      <c r="E4385" s="35">
        <v>40909</v>
      </c>
      <c r="F4385">
        <v>1636</v>
      </c>
      <c r="G4385" t="s">
        <v>10</v>
      </c>
      <c r="H4385" t="s">
        <v>11</v>
      </c>
    </row>
    <row r="4386" spans="1:8">
      <c r="A4386" s="1" t="s">
        <v>7</v>
      </c>
      <c r="B4386" t="s">
        <v>8</v>
      </c>
      <c r="C4386">
        <v>76</v>
      </c>
      <c r="D4386" t="s">
        <v>9</v>
      </c>
      <c r="E4386" s="35">
        <v>40910</v>
      </c>
      <c r="F4386">
        <v>1074</v>
      </c>
      <c r="G4386" t="s">
        <v>10</v>
      </c>
      <c r="H4386" t="s">
        <v>11</v>
      </c>
    </row>
    <row r="4387" spans="1:8">
      <c r="A4387" s="1" t="s">
        <v>7</v>
      </c>
      <c r="B4387" t="s">
        <v>8</v>
      </c>
      <c r="C4387">
        <v>76</v>
      </c>
      <c r="D4387" t="s">
        <v>9</v>
      </c>
      <c r="E4387" s="35">
        <v>40911</v>
      </c>
      <c r="F4387">
        <v>1237</v>
      </c>
      <c r="G4387" t="s">
        <v>10</v>
      </c>
      <c r="H4387" t="s">
        <v>11</v>
      </c>
    </row>
    <row r="4388" spans="1:8">
      <c r="A4388" s="1" t="s">
        <v>7</v>
      </c>
      <c r="B4388" t="s">
        <v>8</v>
      </c>
      <c r="C4388">
        <v>76</v>
      </c>
      <c r="D4388" t="s">
        <v>9</v>
      </c>
      <c r="E4388" s="35">
        <v>40912</v>
      </c>
      <c r="F4388">
        <v>1310</v>
      </c>
      <c r="G4388" t="s">
        <v>10</v>
      </c>
      <c r="H4388" t="s">
        <v>11</v>
      </c>
    </row>
    <row r="4389" spans="1:8">
      <c r="A4389" s="1" t="s">
        <v>7</v>
      </c>
      <c r="B4389" t="s">
        <v>8</v>
      </c>
      <c r="C4389">
        <v>76</v>
      </c>
      <c r="D4389" t="s">
        <v>9</v>
      </c>
      <c r="E4389" s="35">
        <v>40913</v>
      </c>
      <c r="F4389">
        <v>1356</v>
      </c>
      <c r="G4389" t="s">
        <v>10</v>
      </c>
      <c r="H4389" t="s">
        <v>11</v>
      </c>
    </row>
    <row r="4390" spans="1:8">
      <c r="A4390" s="1" t="s">
        <v>7</v>
      </c>
      <c r="B4390" t="s">
        <v>8</v>
      </c>
      <c r="C4390">
        <v>76</v>
      </c>
      <c r="D4390" t="s">
        <v>9</v>
      </c>
      <c r="E4390" s="35">
        <v>40914</v>
      </c>
      <c r="F4390">
        <v>1167</v>
      </c>
      <c r="G4390" t="s">
        <v>10</v>
      </c>
      <c r="H4390" t="s">
        <v>11</v>
      </c>
    </row>
    <row r="4391" spans="1:8">
      <c r="A4391" s="1" t="s">
        <v>7</v>
      </c>
      <c r="B4391" t="s">
        <v>8</v>
      </c>
      <c r="C4391">
        <v>76</v>
      </c>
      <c r="D4391" t="s">
        <v>9</v>
      </c>
      <c r="E4391" s="35">
        <v>40915</v>
      </c>
      <c r="F4391">
        <v>1091</v>
      </c>
      <c r="G4391" t="s">
        <v>10</v>
      </c>
      <c r="H4391" t="s">
        <v>11</v>
      </c>
    </row>
    <row r="4392" spans="1:8">
      <c r="A4392" s="1" t="s">
        <v>7</v>
      </c>
      <c r="B4392" t="s">
        <v>8</v>
      </c>
      <c r="C4392">
        <v>76</v>
      </c>
      <c r="D4392" t="s">
        <v>9</v>
      </c>
      <c r="E4392" s="35">
        <v>40916</v>
      </c>
      <c r="F4392">
        <v>998</v>
      </c>
      <c r="G4392" t="s">
        <v>10</v>
      </c>
      <c r="H4392" t="s">
        <v>11</v>
      </c>
    </row>
    <row r="4393" spans="1:8">
      <c r="A4393" s="1" t="s">
        <v>7</v>
      </c>
      <c r="B4393" t="s">
        <v>8</v>
      </c>
      <c r="C4393">
        <v>76</v>
      </c>
      <c r="D4393" t="s">
        <v>9</v>
      </c>
      <c r="E4393" s="35">
        <v>40917</v>
      </c>
      <c r="F4393">
        <v>850</v>
      </c>
      <c r="G4393" t="s">
        <v>10</v>
      </c>
      <c r="H4393" t="s">
        <v>11</v>
      </c>
    </row>
    <row r="4394" spans="1:8">
      <c r="A4394" s="1" t="s">
        <v>7</v>
      </c>
      <c r="B4394" t="s">
        <v>8</v>
      </c>
      <c r="C4394">
        <v>76</v>
      </c>
      <c r="D4394" t="s">
        <v>9</v>
      </c>
      <c r="E4394" s="35">
        <v>40918</v>
      </c>
      <c r="F4394">
        <v>1004</v>
      </c>
      <c r="G4394" t="s">
        <v>10</v>
      </c>
      <c r="H4394" t="s">
        <v>11</v>
      </c>
    </row>
    <row r="4395" spans="1:8">
      <c r="A4395" s="1" t="s">
        <v>7</v>
      </c>
      <c r="B4395" t="s">
        <v>8</v>
      </c>
      <c r="C4395">
        <v>76</v>
      </c>
      <c r="D4395" t="s">
        <v>9</v>
      </c>
      <c r="E4395" s="35">
        <v>40919</v>
      </c>
      <c r="F4395">
        <v>914</v>
      </c>
      <c r="G4395" t="s">
        <v>10</v>
      </c>
      <c r="H4395" t="s">
        <v>11</v>
      </c>
    </row>
    <row r="4396" spans="1:8">
      <c r="A4396" s="1" t="s">
        <v>7</v>
      </c>
      <c r="B4396" t="s">
        <v>8</v>
      </c>
      <c r="C4396">
        <v>76</v>
      </c>
      <c r="D4396" t="s">
        <v>9</v>
      </c>
      <c r="E4396" s="35">
        <v>40920</v>
      </c>
      <c r="F4396">
        <v>989</v>
      </c>
      <c r="G4396" t="s">
        <v>10</v>
      </c>
      <c r="H4396" t="s">
        <v>11</v>
      </c>
    </row>
    <row r="4397" spans="1:8">
      <c r="A4397" s="1" t="s">
        <v>7</v>
      </c>
      <c r="B4397" t="s">
        <v>8</v>
      </c>
      <c r="C4397">
        <v>76</v>
      </c>
      <c r="D4397" t="s">
        <v>9</v>
      </c>
      <c r="E4397" s="35">
        <v>40921</v>
      </c>
      <c r="F4397">
        <v>1036</v>
      </c>
      <c r="G4397" t="s">
        <v>10</v>
      </c>
      <c r="H4397" t="s">
        <v>11</v>
      </c>
    </row>
    <row r="4398" spans="1:8">
      <c r="A4398" s="1" t="s">
        <v>7</v>
      </c>
      <c r="B4398" t="s">
        <v>8</v>
      </c>
      <c r="C4398">
        <v>76</v>
      </c>
      <c r="D4398" t="s">
        <v>9</v>
      </c>
      <c r="E4398" s="35">
        <v>40922</v>
      </c>
      <c r="F4398">
        <v>1264</v>
      </c>
      <c r="G4398" t="s">
        <v>10</v>
      </c>
      <c r="H4398" t="s">
        <v>11</v>
      </c>
    </row>
    <row r="4399" spans="1:8">
      <c r="A4399" s="1" t="s">
        <v>7</v>
      </c>
      <c r="B4399" t="s">
        <v>8</v>
      </c>
      <c r="C4399">
        <v>76</v>
      </c>
      <c r="D4399" t="s">
        <v>9</v>
      </c>
      <c r="E4399" s="35">
        <v>40923</v>
      </c>
      <c r="F4399">
        <v>1026</v>
      </c>
      <c r="G4399" t="s">
        <v>10</v>
      </c>
      <c r="H4399" t="s">
        <v>11</v>
      </c>
    </row>
    <row r="4400" spans="1:8">
      <c r="A4400" s="1" t="s">
        <v>7</v>
      </c>
      <c r="B4400" t="s">
        <v>8</v>
      </c>
      <c r="C4400">
        <v>76</v>
      </c>
      <c r="D4400" t="s">
        <v>9</v>
      </c>
      <c r="E4400" s="35">
        <v>40924</v>
      </c>
      <c r="F4400">
        <v>619</v>
      </c>
      <c r="G4400" t="s">
        <v>10</v>
      </c>
      <c r="H4400" t="s">
        <v>11</v>
      </c>
    </row>
    <row r="4401" spans="1:8">
      <c r="A4401" s="1" t="s">
        <v>7</v>
      </c>
      <c r="B4401" t="s">
        <v>8</v>
      </c>
      <c r="C4401">
        <v>76</v>
      </c>
      <c r="D4401" t="s">
        <v>9</v>
      </c>
      <c r="E4401" s="35">
        <v>40925</v>
      </c>
      <c r="F4401">
        <v>767</v>
      </c>
      <c r="G4401" t="s">
        <v>10</v>
      </c>
      <c r="H4401" t="s">
        <v>11</v>
      </c>
    </row>
    <row r="4402" spans="1:8">
      <c r="A4402" s="1" t="s">
        <v>7</v>
      </c>
      <c r="B4402" t="s">
        <v>8</v>
      </c>
      <c r="C4402">
        <v>76</v>
      </c>
      <c r="D4402" t="s">
        <v>9</v>
      </c>
      <c r="E4402" s="35">
        <v>40926</v>
      </c>
      <c r="F4402">
        <v>921</v>
      </c>
      <c r="G4402" t="s">
        <v>10</v>
      </c>
      <c r="H4402" t="s">
        <v>11</v>
      </c>
    </row>
    <row r="4403" spans="1:8">
      <c r="A4403" s="1" t="s">
        <v>7</v>
      </c>
      <c r="B4403" t="s">
        <v>8</v>
      </c>
      <c r="C4403">
        <v>76</v>
      </c>
      <c r="D4403" t="s">
        <v>9</v>
      </c>
      <c r="E4403" s="35">
        <v>40927</v>
      </c>
      <c r="F4403">
        <v>1312</v>
      </c>
      <c r="G4403" t="s">
        <v>10</v>
      </c>
      <c r="H4403" t="s">
        <v>11</v>
      </c>
    </row>
    <row r="4404" spans="1:8">
      <c r="A4404" s="1" t="s">
        <v>7</v>
      </c>
      <c r="B4404" t="s">
        <v>8</v>
      </c>
      <c r="C4404">
        <v>76</v>
      </c>
      <c r="D4404" t="s">
        <v>9</v>
      </c>
      <c r="E4404" s="35">
        <v>40928</v>
      </c>
      <c r="F4404">
        <v>2339</v>
      </c>
      <c r="G4404" t="s">
        <v>10</v>
      </c>
      <c r="H4404" t="s">
        <v>11</v>
      </c>
    </row>
    <row r="4405" spans="1:8">
      <c r="A4405" s="1" t="s">
        <v>7</v>
      </c>
      <c r="B4405" t="s">
        <v>8</v>
      </c>
      <c r="C4405">
        <v>76</v>
      </c>
      <c r="D4405" t="s">
        <v>9</v>
      </c>
      <c r="E4405" s="35">
        <v>40929</v>
      </c>
      <c r="F4405">
        <v>7293</v>
      </c>
      <c r="G4405" t="s">
        <v>10</v>
      </c>
      <c r="H4405" t="s">
        <v>11</v>
      </c>
    </row>
    <row r="4406" spans="1:8">
      <c r="A4406" s="1" t="s">
        <v>7</v>
      </c>
      <c r="B4406" t="s">
        <v>8</v>
      </c>
      <c r="C4406">
        <v>76</v>
      </c>
      <c r="D4406" t="s">
        <v>9</v>
      </c>
      <c r="E4406" s="35">
        <v>40930</v>
      </c>
      <c r="F4406">
        <v>3856</v>
      </c>
      <c r="G4406" t="s">
        <v>10</v>
      </c>
      <c r="H4406" t="s">
        <v>11</v>
      </c>
    </row>
    <row r="4407" spans="1:8">
      <c r="A4407" s="1" t="s">
        <v>7</v>
      </c>
      <c r="B4407" t="s">
        <v>8</v>
      </c>
      <c r="C4407">
        <v>76</v>
      </c>
      <c r="D4407" t="s">
        <v>9</v>
      </c>
      <c r="E4407" s="35">
        <v>40931</v>
      </c>
      <c r="F4407">
        <v>4380</v>
      </c>
      <c r="G4407" t="s">
        <v>10</v>
      </c>
      <c r="H4407" t="s">
        <v>11</v>
      </c>
    </row>
    <row r="4408" spans="1:8">
      <c r="A4408" s="1" t="s">
        <v>7</v>
      </c>
      <c r="B4408" t="s">
        <v>8</v>
      </c>
      <c r="C4408">
        <v>76</v>
      </c>
      <c r="D4408" t="s">
        <v>9</v>
      </c>
      <c r="E4408" s="35">
        <v>40932</v>
      </c>
      <c r="F4408">
        <v>3249</v>
      </c>
      <c r="G4408" t="s">
        <v>10</v>
      </c>
      <c r="H4408" t="s">
        <v>11</v>
      </c>
    </row>
    <row r="4409" spans="1:8">
      <c r="A4409" s="1" t="s">
        <v>7</v>
      </c>
      <c r="B4409" t="s">
        <v>8</v>
      </c>
      <c r="C4409">
        <v>76</v>
      </c>
      <c r="D4409" t="s">
        <v>9</v>
      </c>
      <c r="E4409" s="35">
        <v>40933</v>
      </c>
      <c r="F4409">
        <v>2063</v>
      </c>
      <c r="G4409" t="s">
        <v>10</v>
      </c>
      <c r="H4409" t="s">
        <v>11</v>
      </c>
    </row>
    <row r="4410" spans="1:8">
      <c r="A4410" s="1" t="s">
        <v>7</v>
      </c>
      <c r="B4410" t="s">
        <v>8</v>
      </c>
      <c r="C4410">
        <v>76</v>
      </c>
      <c r="D4410" t="s">
        <v>9</v>
      </c>
      <c r="E4410" s="35">
        <v>40934</v>
      </c>
      <c r="F4410">
        <v>1785</v>
      </c>
      <c r="G4410" t="s">
        <v>10</v>
      </c>
      <c r="H4410" t="s">
        <v>11</v>
      </c>
    </row>
    <row r="4411" spans="1:8">
      <c r="A4411" s="1" t="s">
        <v>7</v>
      </c>
      <c r="B4411" t="s">
        <v>8</v>
      </c>
      <c r="C4411">
        <v>76</v>
      </c>
      <c r="D4411" t="s">
        <v>9</v>
      </c>
      <c r="E4411" s="35">
        <v>40935</v>
      </c>
      <c r="F4411">
        <v>2258</v>
      </c>
      <c r="G4411" t="s">
        <v>10</v>
      </c>
      <c r="H4411" t="s">
        <v>11</v>
      </c>
    </row>
    <row r="4412" spans="1:8">
      <c r="A4412" s="1" t="s">
        <v>7</v>
      </c>
      <c r="B4412" t="s">
        <v>8</v>
      </c>
      <c r="C4412">
        <v>76</v>
      </c>
      <c r="D4412" t="s">
        <v>9</v>
      </c>
      <c r="E4412" s="35">
        <v>40936</v>
      </c>
      <c r="F4412">
        <v>2048</v>
      </c>
      <c r="G4412" t="s">
        <v>10</v>
      </c>
      <c r="H4412" t="s">
        <v>11</v>
      </c>
    </row>
    <row r="4413" spans="1:8">
      <c r="A4413" s="1" t="s">
        <v>7</v>
      </c>
      <c r="B4413" t="s">
        <v>8</v>
      </c>
      <c r="C4413">
        <v>76</v>
      </c>
      <c r="D4413" t="s">
        <v>9</v>
      </c>
      <c r="E4413" s="35">
        <v>40937</v>
      </c>
      <c r="F4413">
        <v>1887</v>
      </c>
      <c r="G4413" t="s">
        <v>10</v>
      </c>
      <c r="H4413" t="s">
        <v>11</v>
      </c>
    </row>
    <row r="4414" spans="1:8">
      <c r="A4414" s="1" t="s">
        <v>7</v>
      </c>
      <c r="B4414" t="s">
        <v>8</v>
      </c>
      <c r="C4414">
        <v>76</v>
      </c>
      <c r="D4414" t="s">
        <v>9</v>
      </c>
      <c r="E4414" s="35">
        <v>40938</v>
      </c>
      <c r="F4414">
        <v>1507</v>
      </c>
      <c r="G4414" t="s">
        <v>10</v>
      </c>
      <c r="H4414" t="s">
        <v>11</v>
      </c>
    </row>
    <row r="4415" spans="1:8">
      <c r="A4415" s="1" t="s">
        <v>7</v>
      </c>
      <c r="B4415" t="s">
        <v>8</v>
      </c>
      <c r="C4415">
        <v>76</v>
      </c>
      <c r="D4415" t="s">
        <v>9</v>
      </c>
      <c r="E4415" s="35">
        <v>40939</v>
      </c>
      <c r="F4415">
        <v>1584</v>
      </c>
      <c r="G4415" t="s">
        <v>10</v>
      </c>
      <c r="H4415" t="s">
        <v>11</v>
      </c>
    </row>
    <row r="4416" spans="1:8">
      <c r="A4416" s="1" t="s">
        <v>7</v>
      </c>
      <c r="B4416" t="s">
        <v>8</v>
      </c>
      <c r="C4416">
        <v>76</v>
      </c>
      <c r="D4416" t="s">
        <v>9</v>
      </c>
      <c r="E4416" s="35">
        <v>40940</v>
      </c>
      <c r="F4416">
        <v>1679</v>
      </c>
      <c r="G4416" t="s">
        <v>10</v>
      </c>
      <c r="H4416" t="s">
        <v>11</v>
      </c>
    </row>
    <row r="4417" spans="1:8">
      <c r="A4417" s="1" t="s">
        <v>7</v>
      </c>
      <c r="B4417" t="s">
        <v>8</v>
      </c>
      <c r="C4417">
        <v>76</v>
      </c>
      <c r="D4417" t="s">
        <v>9</v>
      </c>
      <c r="E4417" s="35">
        <v>40941</v>
      </c>
      <c r="F4417">
        <v>1720</v>
      </c>
      <c r="G4417" t="s">
        <v>10</v>
      </c>
      <c r="H4417" t="s">
        <v>11</v>
      </c>
    </row>
    <row r="4418" spans="1:8">
      <c r="A4418" s="1" t="s">
        <v>7</v>
      </c>
      <c r="B4418" t="s">
        <v>8</v>
      </c>
      <c r="C4418">
        <v>76</v>
      </c>
      <c r="D4418" t="s">
        <v>9</v>
      </c>
      <c r="E4418" s="35">
        <v>40942</v>
      </c>
      <c r="F4418">
        <v>1483</v>
      </c>
      <c r="G4418" t="s">
        <v>10</v>
      </c>
      <c r="H4418" t="s">
        <v>11</v>
      </c>
    </row>
    <row r="4419" spans="1:8">
      <c r="A4419" s="1" t="s">
        <v>7</v>
      </c>
      <c r="B4419" t="s">
        <v>8</v>
      </c>
      <c r="C4419">
        <v>76</v>
      </c>
      <c r="D4419" t="s">
        <v>9</v>
      </c>
      <c r="E4419" s="35">
        <v>40943</v>
      </c>
      <c r="F4419">
        <v>1680</v>
      </c>
      <c r="G4419" t="s">
        <v>10</v>
      </c>
      <c r="H4419" t="s">
        <v>11</v>
      </c>
    </row>
    <row r="4420" spans="1:8">
      <c r="A4420" s="1" t="s">
        <v>7</v>
      </c>
      <c r="B4420" t="s">
        <v>8</v>
      </c>
      <c r="C4420">
        <v>76</v>
      </c>
      <c r="D4420" t="s">
        <v>9</v>
      </c>
      <c r="E4420" s="35">
        <v>40944</v>
      </c>
      <c r="F4420">
        <v>1417</v>
      </c>
      <c r="G4420" t="s">
        <v>10</v>
      </c>
      <c r="H4420" t="s">
        <v>11</v>
      </c>
    </row>
    <row r="4421" spans="1:8">
      <c r="A4421" s="1" t="s">
        <v>7</v>
      </c>
      <c r="B4421" t="s">
        <v>8</v>
      </c>
      <c r="C4421">
        <v>76</v>
      </c>
      <c r="D4421" t="s">
        <v>9</v>
      </c>
      <c r="E4421" s="35">
        <v>40945</v>
      </c>
      <c r="F4421">
        <v>1273</v>
      </c>
      <c r="G4421" t="s">
        <v>10</v>
      </c>
      <c r="H4421" t="s">
        <v>11</v>
      </c>
    </row>
    <row r="4422" spans="1:8">
      <c r="A4422" s="1" t="s">
        <v>7</v>
      </c>
      <c r="B4422" t="s">
        <v>8</v>
      </c>
      <c r="C4422">
        <v>76</v>
      </c>
      <c r="D4422" t="s">
        <v>9</v>
      </c>
      <c r="E4422" s="35">
        <v>40946</v>
      </c>
      <c r="F4422">
        <v>1422</v>
      </c>
      <c r="G4422" t="s">
        <v>10</v>
      </c>
      <c r="H4422" t="s">
        <v>11</v>
      </c>
    </row>
    <row r="4423" spans="1:8">
      <c r="A4423" s="1" t="s">
        <v>7</v>
      </c>
      <c r="B4423" t="s">
        <v>8</v>
      </c>
      <c r="C4423">
        <v>76</v>
      </c>
      <c r="D4423" t="s">
        <v>9</v>
      </c>
      <c r="E4423" s="35">
        <v>40947</v>
      </c>
      <c r="F4423">
        <v>1275</v>
      </c>
      <c r="G4423" t="s">
        <v>10</v>
      </c>
      <c r="H4423" t="s">
        <v>11</v>
      </c>
    </row>
    <row r="4424" spans="1:8">
      <c r="A4424" s="1" t="s">
        <v>7</v>
      </c>
      <c r="B4424" t="s">
        <v>8</v>
      </c>
      <c r="C4424">
        <v>76</v>
      </c>
      <c r="D4424" t="s">
        <v>9</v>
      </c>
      <c r="E4424" s="35">
        <v>40948</v>
      </c>
      <c r="F4424">
        <v>1264</v>
      </c>
      <c r="G4424" t="s">
        <v>10</v>
      </c>
      <c r="H4424" t="s">
        <v>11</v>
      </c>
    </row>
    <row r="4425" spans="1:8">
      <c r="A4425" s="1" t="s">
        <v>7</v>
      </c>
      <c r="B4425" t="s">
        <v>8</v>
      </c>
      <c r="C4425">
        <v>76</v>
      </c>
      <c r="D4425" t="s">
        <v>9</v>
      </c>
      <c r="E4425" s="35">
        <v>40949</v>
      </c>
      <c r="F4425">
        <v>1691</v>
      </c>
      <c r="G4425" t="s">
        <v>10</v>
      </c>
      <c r="H4425" t="s">
        <v>11</v>
      </c>
    </row>
    <row r="4426" spans="1:8">
      <c r="A4426" s="1" t="s">
        <v>7</v>
      </c>
      <c r="B4426" t="s">
        <v>8</v>
      </c>
      <c r="C4426">
        <v>76</v>
      </c>
      <c r="D4426" t="s">
        <v>9</v>
      </c>
      <c r="E4426" s="35">
        <v>40950</v>
      </c>
      <c r="F4426">
        <v>1487</v>
      </c>
      <c r="G4426" t="s">
        <v>10</v>
      </c>
      <c r="H4426" t="s">
        <v>11</v>
      </c>
    </row>
    <row r="4427" spans="1:8">
      <c r="A4427" s="1" t="s">
        <v>7</v>
      </c>
      <c r="B4427" t="s">
        <v>8</v>
      </c>
      <c r="C4427">
        <v>76</v>
      </c>
      <c r="D4427" t="s">
        <v>9</v>
      </c>
      <c r="E4427" s="35">
        <v>40951</v>
      </c>
      <c r="F4427">
        <v>1346</v>
      </c>
      <c r="G4427" t="s">
        <v>10</v>
      </c>
      <c r="H4427" t="s">
        <v>11</v>
      </c>
    </row>
    <row r="4428" spans="1:8">
      <c r="A4428" s="1" t="s">
        <v>7</v>
      </c>
      <c r="B4428" t="s">
        <v>8</v>
      </c>
      <c r="C4428">
        <v>76</v>
      </c>
      <c r="D4428" t="s">
        <v>9</v>
      </c>
      <c r="E4428" s="35">
        <v>40952</v>
      </c>
      <c r="F4428">
        <v>1312</v>
      </c>
      <c r="G4428" t="s">
        <v>10</v>
      </c>
      <c r="H4428" t="s">
        <v>11</v>
      </c>
    </row>
    <row r="4429" spans="1:8">
      <c r="A4429" s="1" t="s">
        <v>7</v>
      </c>
      <c r="B4429" t="s">
        <v>8</v>
      </c>
      <c r="C4429">
        <v>76</v>
      </c>
      <c r="D4429" t="s">
        <v>9</v>
      </c>
      <c r="E4429" s="35">
        <v>40953</v>
      </c>
      <c r="F4429">
        <v>1122</v>
      </c>
      <c r="G4429" t="s">
        <v>10</v>
      </c>
      <c r="H4429" t="s">
        <v>11</v>
      </c>
    </row>
    <row r="4430" spans="1:8">
      <c r="A4430" s="1" t="s">
        <v>7</v>
      </c>
      <c r="B4430" t="s">
        <v>8</v>
      </c>
      <c r="C4430">
        <v>76</v>
      </c>
      <c r="D4430" t="s">
        <v>9</v>
      </c>
      <c r="E4430" s="35">
        <v>40954</v>
      </c>
      <c r="F4430">
        <v>1128</v>
      </c>
      <c r="G4430" t="s">
        <v>10</v>
      </c>
      <c r="H4430" t="s">
        <v>11</v>
      </c>
    </row>
    <row r="4431" spans="1:8">
      <c r="A4431" s="1" t="s">
        <v>7</v>
      </c>
      <c r="B4431" t="s">
        <v>8</v>
      </c>
      <c r="C4431">
        <v>76</v>
      </c>
      <c r="D4431" t="s">
        <v>9</v>
      </c>
      <c r="E4431" s="35">
        <v>40955</v>
      </c>
      <c r="F4431">
        <v>983</v>
      </c>
      <c r="G4431" t="s">
        <v>10</v>
      </c>
      <c r="H4431" t="s">
        <v>11</v>
      </c>
    </row>
    <row r="4432" spans="1:8">
      <c r="A4432" s="1" t="s">
        <v>7</v>
      </c>
      <c r="B4432" t="s">
        <v>8</v>
      </c>
      <c r="C4432">
        <v>76</v>
      </c>
      <c r="D4432" t="s">
        <v>9</v>
      </c>
      <c r="E4432" s="35">
        <v>40956</v>
      </c>
      <c r="F4432">
        <v>1065</v>
      </c>
      <c r="G4432" t="s">
        <v>10</v>
      </c>
      <c r="H4432" t="s">
        <v>11</v>
      </c>
    </row>
    <row r="4433" spans="1:8">
      <c r="A4433" s="1" t="s">
        <v>7</v>
      </c>
      <c r="B4433" t="s">
        <v>8</v>
      </c>
      <c r="C4433">
        <v>76</v>
      </c>
      <c r="D4433" t="s">
        <v>9</v>
      </c>
      <c r="E4433" s="35">
        <v>40957</v>
      </c>
      <c r="F4433">
        <v>1241</v>
      </c>
      <c r="G4433" t="s">
        <v>10</v>
      </c>
      <c r="H4433" t="s">
        <v>11</v>
      </c>
    </row>
    <row r="4434" spans="1:8">
      <c r="A4434" s="1" t="s">
        <v>7</v>
      </c>
      <c r="B4434" t="s">
        <v>8</v>
      </c>
      <c r="C4434">
        <v>76</v>
      </c>
      <c r="D4434" t="s">
        <v>9</v>
      </c>
      <c r="E4434" s="35">
        <v>40958</v>
      </c>
      <c r="F4434">
        <v>1240</v>
      </c>
      <c r="G4434" t="s">
        <v>10</v>
      </c>
      <c r="H4434" t="s">
        <v>11</v>
      </c>
    </row>
    <row r="4435" spans="1:8">
      <c r="A4435" s="1" t="s">
        <v>7</v>
      </c>
      <c r="B4435" t="s">
        <v>8</v>
      </c>
      <c r="C4435">
        <v>76</v>
      </c>
      <c r="D4435" t="s">
        <v>9</v>
      </c>
      <c r="E4435" s="35">
        <v>40959</v>
      </c>
      <c r="F4435">
        <v>958</v>
      </c>
      <c r="G4435" t="s">
        <v>10</v>
      </c>
      <c r="H4435" t="s">
        <v>11</v>
      </c>
    </row>
    <row r="4436" spans="1:8">
      <c r="A4436" s="1" t="s">
        <v>7</v>
      </c>
      <c r="B4436" t="s">
        <v>8</v>
      </c>
      <c r="C4436">
        <v>76</v>
      </c>
      <c r="D4436" t="s">
        <v>9</v>
      </c>
      <c r="E4436" s="35">
        <v>40960</v>
      </c>
      <c r="F4436">
        <v>892</v>
      </c>
      <c r="G4436" t="s">
        <v>10</v>
      </c>
      <c r="H4436" t="s">
        <v>11</v>
      </c>
    </row>
    <row r="4437" spans="1:8">
      <c r="A4437" s="1" t="s">
        <v>7</v>
      </c>
      <c r="B4437" t="s">
        <v>8</v>
      </c>
      <c r="C4437">
        <v>76</v>
      </c>
      <c r="D4437" t="s">
        <v>9</v>
      </c>
      <c r="E4437" s="35">
        <v>40961</v>
      </c>
      <c r="F4437">
        <v>861</v>
      </c>
      <c r="G4437" t="s">
        <v>10</v>
      </c>
      <c r="H4437" t="s">
        <v>11</v>
      </c>
    </row>
    <row r="4438" spans="1:8">
      <c r="A4438" s="1" t="s">
        <v>7</v>
      </c>
      <c r="B4438" t="s">
        <v>8</v>
      </c>
      <c r="C4438">
        <v>76</v>
      </c>
      <c r="D4438" t="s">
        <v>9</v>
      </c>
      <c r="E4438" s="35">
        <v>40962</v>
      </c>
      <c r="F4438">
        <v>722</v>
      </c>
      <c r="G4438" t="s">
        <v>10</v>
      </c>
      <c r="H4438" t="s">
        <v>11</v>
      </c>
    </row>
    <row r="4439" spans="1:8">
      <c r="A4439" s="1" t="s">
        <v>7</v>
      </c>
      <c r="B4439" t="s">
        <v>8</v>
      </c>
      <c r="C4439">
        <v>76</v>
      </c>
      <c r="D4439" t="s">
        <v>9</v>
      </c>
      <c r="E4439" s="35">
        <v>40963</v>
      </c>
      <c r="F4439">
        <v>766</v>
      </c>
      <c r="G4439" t="s">
        <v>10</v>
      </c>
      <c r="H4439" t="s">
        <v>11</v>
      </c>
    </row>
    <row r="4440" spans="1:8">
      <c r="A4440" s="1" t="s">
        <v>7</v>
      </c>
      <c r="B4440" t="s">
        <v>8</v>
      </c>
      <c r="C4440">
        <v>76</v>
      </c>
      <c r="D4440" t="s">
        <v>9</v>
      </c>
      <c r="E4440" s="35">
        <v>40964</v>
      </c>
      <c r="F4440">
        <v>1138</v>
      </c>
      <c r="G4440" t="s">
        <v>10</v>
      </c>
      <c r="H4440" t="s">
        <v>11</v>
      </c>
    </row>
    <row r="4441" spans="1:8">
      <c r="A4441" s="1" t="s">
        <v>7</v>
      </c>
      <c r="B4441" t="s">
        <v>8</v>
      </c>
      <c r="C4441">
        <v>76</v>
      </c>
      <c r="D4441" t="s">
        <v>9</v>
      </c>
      <c r="E4441" s="35">
        <v>40965</v>
      </c>
      <c r="F4441">
        <v>985</v>
      </c>
      <c r="G4441" t="s">
        <v>10</v>
      </c>
      <c r="H4441" t="s">
        <v>11</v>
      </c>
    </row>
    <row r="4442" spans="1:8">
      <c r="A4442" s="1" t="s">
        <v>7</v>
      </c>
      <c r="B4442" t="s">
        <v>8</v>
      </c>
      <c r="C4442">
        <v>76</v>
      </c>
      <c r="D4442" t="s">
        <v>9</v>
      </c>
      <c r="E4442" s="35">
        <v>40966</v>
      </c>
      <c r="F4442">
        <v>773</v>
      </c>
      <c r="G4442" t="s">
        <v>10</v>
      </c>
      <c r="H4442" t="s">
        <v>11</v>
      </c>
    </row>
    <row r="4443" spans="1:8">
      <c r="A4443" s="1" t="s">
        <v>7</v>
      </c>
      <c r="B4443" t="s">
        <v>8</v>
      </c>
      <c r="C4443">
        <v>76</v>
      </c>
      <c r="D4443" t="s">
        <v>9</v>
      </c>
      <c r="E4443" s="35">
        <v>40967</v>
      </c>
      <c r="F4443">
        <v>778</v>
      </c>
      <c r="G4443" t="s">
        <v>10</v>
      </c>
      <c r="H4443" t="s">
        <v>11</v>
      </c>
    </row>
    <row r="4444" spans="1:8">
      <c r="A4444" s="1" t="s">
        <v>7</v>
      </c>
      <c r="B4444" t="s">
        <v>8</v>
      </c>
      <c r="C4444">
        <v>76</v>
      </c>
      <c r="D4444" t="s">
        <v>9</v>
      </c>
      <c r="E4444" s="35">
        <v>40968</v>
      </c>
      <c r="F4444">
        <v>1436</v>
      </c>
      <c r="G4444" t="s">
        <v>10</v>
      </c>
      <c r="H4444" t="s">
        <v>11</v>
      </c>
    </row>
    <row r="4445" spans="1:8">
      <c r="A4445" s="1" t="s">
        <v>7</v>
      </c>
      <c r="B4445" t="s">
        <v>8</v>
      </c>
      <c r="C4445">
        <v>76</v>
      </c>
      <c r="D4445" t="s">
        <v>9</v>
      </c>
      <c r="E4445" s="35">
        <v>40969</v>
      </c>
      <c r="F4445">
        <v>1489</v>
      </c>
      <c r="G4445" t="s">
        <v>10</v>
      </c>
      <c r="H4445" t="s">
        <v>11</v>
      </c>
    </row>
    <row r="4446" spans="1:8">
      <c r="A4446" s="1" t="s">
        <v>7</v>
      </c>
      <c r="B4446" t="s">
        <v>8</v>
      </c>
      <c r="C4446">
        <v>76</v>
      </c>
      <c r="D4446" t="s">
        <v>9</v>
      </c>
      <c r="E4446" s="35">
        <v>40970</v>
      </c>
      <c r="F4446">
        <v>1797</v>
      </c>
      <c r="G4446" t="s">
        <v>10</v>
      </c>
      <c r="H4446" t="s">
        <v>11</v>
      </c>
    </row>
    <row r="4447" spans="1:8">
      <c r="A4447" s="1" t="s">
        <v>7</v>
      </c>
      <c r="B4447" t="s">
        <v>8</v>
      </c>
      <c r="C4447">
        <v>76</v>
      </c>
      <c r="D4447" t="s">
        <v>9</v>
      </c>
      <c r="E4447" s="35">
        <v>40971</v>
      </c>
      <c r="F4447">
        <v>1396</v>
      </c>
      <c r="G4447" t="s">
        <v>10</v>
      </c>
      <c r="H4447" t="s">
        <v>11</v>
      </c>
    </row>
    <row r="4448" spans="1:8">
      <c r="A4448" s="1" t="s">
        <v>7</v>
      </c>
      <c r="B4448" t="s">
        <v>8</v>
      </c>
      <c r="C4448">
        <v>76</v>
      </c>
      <c r="D4448" t="s">
        <v>9</v>
      </c>
      <c r="E4448" s="35">
        <v>40972</v>
      </c>
      <c r="F4448">
        <v>1473</v>
      </c>
      <c r="G4448" t="s">
        <v>10</v>
      </c>
      <c r="H4448" t="s">
        <v>11</v>
      </c>
    </row>
    <row r="4449" spans="1:8">
      <c r="A4449" s="1" t="s">
        <v>7</v>
      </c>
      <c r="B4449" t="s">
        <v>8</v>
      </c>
      <c r="C4449">
        <v>76</v>
      </c>
      <c r="D4449" t="s">
        <v>9</v>
      </c>
      <c r="E4449" s="35">
        <v>40973</v>
      </c>
      <c r="F4449">
        <v>1375</v>
      </c>
      <c r="G4449" t="s">
        <v>10</v>
      </c>
      <c r="H4449" t="s">
        <v>11</v>
      </c>
    </row>
    <row r="4450" spans="1:8">
      <c r="A4450" s="1" t="s">
        <v>7</v>
      </c>
      <c r="B4450" t="s">
        <v>8</v>
      </c>
      <c r="C4450">
        <v>76</v>
      </c>
      <c r="D4450" t="s">
        <v>9</v>
      </c>
      <c r="E4450" s="35">
        <v>40974</v>
      </c>
      <c r="F4450">
        <v>1518</v>
      </c>
      <c r="G4450" t="s">
        <v>10</v>
      </c>
      <c r="H4450" t="s">
        <v>11</v>
      </c>
    </row>
    <row r="4451" spans="1:8">
      <c r="A4451" s="1" t="s">
        <v>7</v>
      </c>
      <c r="B4451" t="s">
        <v>8</v>
      </c>
      <c r="C4451">
        <v>76</v>
      </c>
      <c r="D4451" t="s">
        <v>9</v>
      </c>
      <c r="E4451" s="35">
        <v>40975</v>
      </c>
      <c r="F4451">
        <v>1311</v>
      </c>
      <c r="G4451" t="s">
        <v>10</v>
      </c>
      <c r="H4451" t="s">
        <v>11</v>
      </c>
    </row>
    <row r="4452" spans="1:8">
      <c r="A4452" s="1" t="s">
        <v>7</v>
      </c>
      <c r="B4452" t="s">
        <v>8</v>
      </c>
      <c r="C4452">
        <v>76</v>
      </c>
      <c r="D4452" t="s">
        <v>9</v>
      </c>
      <c r="E4452" s="35">
        <v>40976</v>
      </c>
      <c r="F4452">
        <v>1179</v>
      </c>
      <c r="G4452" t="s">
        <v>10</v>
      </c>
      <c r="H4452" t="s">
        <v>11</v>
      </c>
    </row>
    <row r="4453" spans="1:8">
      <c r="A4453" s="1" t="s">
        <v>7</v>
      </c>
      <c r="B4453" t="s">
        <v>8</v>
      </c>
      <c r="C4453">
        <v>76</v>
      </c>
      <c r="D4453" t="s">
        <v>9</v>
      </c>
      <c r="E4453" s="35">
        <v>40977</v>
      </c>
      <c r="F4453">
        <v>1324</v>
      </c>
      <c r="G4453" t="s">
        <v>10</v>
      </c>
      <c r="H4453" t="s">
        <v>11</v>
      </c>
    </row>
    <row r="4454" spans="1:8">
      <c r="A4454" s="1" t="s">
        <v>7</v>
      </c>
      <c r="B4454" t="s">
        <v>8</v>
      </c>
      <c r="C4454">
        <v>76</v>
      </c>
      <c r="D4454" t="s">
        <v>9</v>
      </c>
      <c r="E4454" s="35">
        <v>40978</v>
      </c>
      <c r="F4454">
        <v>1365</v>
      </c>
      <c r="G4454" t="s">
        <v>10</v>
      </c>
      <c r="H4454" t="s">
        <v>11</v>
      </c>
    </row>
    <row r="4455" spans="1:8">
      <c r="A4455" s="1" t="s">
        <v>7</v>
      </c>
      <c r="B4455" t="s">
        <v>8</v>
      </c>
      <c r="C4455">
        <v>76</v>
      </c>
      <c r="D4455" t="s">
        <v>9</v>
      </c>
      <c r="E4455" s="35">
        <v>40979</v>
      </c>
      <c r="F4455">
        <v>1415</v>
      </c>
      <c r="G4455" t="s">
        <v>10</v>
      </c>
      <c r="H4455" t="s">
        <v>11</v>
      </c>
    </row>
    <row r="4456" spans="1:8">
      <c r="A4456" s="1" t="s">
        <v>7</v>
      </c>
      <c r="B4456" t="s">
        <v>8</v>
      </c>
      <c r="C4456">
        <v>76</v>
      </c>
      <c r="D4456" t="s">
        <v>9</v>
      </c>
      <c r="E4456" s="35">
        <v>40980</v>
      </c>
      <c r="F4456">
        <v>1543</v>
      </c>
      <c r="G4456" t="s">
        <v>10</v>
      </c>
      <c r="H4456" t="s">
        <v>11</v>
      </c>
    </row>
    <row r="4457" spans="1:8">
      <c r="A4457" s="1" t="s">
        <v>7</v>
      </c>
      <c r="B4457" t="s">
        <v>8</v>
      </c>
      <c r="C4457">
        <v>76</v>
      </c>
      <c r="D4457" t="s">
        <v>9</v>
      </c>
      <c r="E4457" s="35">
        <v>40981</v>
      </c>
      <c r="F4457">
        <v>1728</v>
      </c>
      <c r="G4457" t="s">
        <v>10</v>
      </c>
      <c r="H4457" t="s">
        <v>11</v>
      </c>
    </row>
    <row r="4458" spans="1:8">
      <c r="A4458" s="1" t="s">
        <v>7</v>
      </c>
      <c r="B4458" t="s">
        <v>8</v>
      </c>
      <c r="C4458">
        <v>76</v>
      </c>
      <c r="D4458" t="s">
        <v>9</v>
      </c>
      <c r="E4458" s="35">
        <v>40982</v>
      </c>
      <c r="F4458">
        <v>7658</v>
      </c>
      <c r="G4458" t="s">
        <v>10</v>
      </c>
      <c r="H4458" t="s">
        <v>11</v>
      </c>
    </row>
    <row r="4459" spans="1:8">
      <c r="A4459" s="1" t="s">
        <v>7</v>
      </c>
      <c r="B4459" t="s">
        <v>8</v>
      </c>
      <c r="C4459">
        <v>76</v>
      </c>
      <c r="D4459" t="s">
        <v>9</v>
      </c>
      <c r="E4459" s="35">
        <v>40983</v>
      </c>
      <c r="F4459">
        <v>10879</v>
      </c>
      <c r="G4459" t="s">
        <v>10</v>
      </c>
      <c r="H4459" t="s">
        <v>11</v>
      </c>
    </row>
    <row r="4460" spans="1:8">
      <c r="A4460" s="1" t="s">
        <v>7</v>
      </c>
      <c r="B4460" t="s">
        <v>8</v>
      </c>
      <c r="C4460">
        <v>76</v>
      </c>
      <c r="D4460" t="s">
        <v>9</v>
      </c>
      <c r="E4460" s="35">
        <v>40984</v>
      </c>
      <c r="F4460">
        <v>23705</v>
      </c>
      <c r="G4460" t="s">
        <v>10</v>
      </c>
      <c r="H4460" t="s">
        <v>11</v>
      </c>
    </row>
    <row r="4461" spans="1:8">
      <c r="A4461" s="1" t="s">
        <v>7</v>
      </c>
      <c r="B4461" t="s">
        <v>8</v>
      </c>
      <c r="C4461">
        <v>76</v>
      </c>
      <c r="D4461" t="s">
        <v>9</v>
      </c>
      <c r="E4461" s="35">
        <v>40985</v>
      </c>
      <c r="F4461">
        <v>31143</v>
      </c>
      <c r="G4461" t="s">
        <v>10</v>
      </c>
      <c r="H4461" t="s">
        <v>11</v>
      </c>
    </row>
    <row r="4462" spans="1:8">
      <c r="A4462" s="1" t="s">
        <v>7</v>
      </c>
      <c r="B4462" t="s">
        <v>8</v>
      </c>
      <c r="C4462">
        <v>76</v>
      </c>
      <c r="D4462" t="s">
        <v>9</v>
      </c>
      <c r="E4462" s="35">
        <v>40986</v>
      </c>
      <c r="F4462">
        <v>12666</v>
      </c>
      <c r="G4462" t="s">
        <v>10</v>
      </c>
      <c r="H4462" t="s">
        <v>11</v>
      </c>
    </row>
    <row r="4463" spans="1:8">
      <c r="A4463" s="1" t="s">
        <v>7</v>
      </c>
      <c r="B4463" t="s">
        <v>8</v>
      </c>
      <c r="C4463">
        <v>76</v>
      </c>
      <c r="D4463" t="s">
        <v>9</v>
      </c>
      <c r="E4463" s="35">
        <v>40987</v>
      </c>
      <c r="F4463">
        <v>8437</v>
      </c>
      <c r="G4463" t="s">
        <v>10</v>
      </c>
      <c r="H4463" t="s">
        <v>11</v>
      </c>
    </row>
    <row r="4464" spans="1:8">
      <c r="A4464" s="1" t="s">
        <v>7</v>
      </c>
      <c r="B4464" t="s">
        <v>8</v>
      </c>
      <c r="C4464">
        <v>76</v>
      </c>
      <c r="D4464" t="s">
        <v>9</v>
      </c>
      <c r="E4464" s="35">
        <v>40988</v>
      </c>
      <c r="F4464">
        <v>6018</v>
      </c>
      <c r="G4464" t="s">
        <v>10</v>
      </c>
      <c r="H4464" t="s">
        <v>11</v>
      </c>
    </row>
    <row r="4465" spans="1:8">
      <c r="A4465" s="1" t="s">
        <v>7</v>
      </c>
      <c r="B4465" t="s">
        <v>8</v>
      </c>
      <c r="C4465">
        <v>76</v>
      </c>
      <c r="D4465" t="s">
        <v>9</v>
      </c>
      <c r="E4465" s="35">
        <v>40989</v>
      </c>
      <c r="F4465">
        <v>4811</v>
      </c>
      <c r="G4465" t="s">
        <v>10</v>
      </c>
      <c r="H4465" t="s">
        <v>11</v>
      </c>
    </row>
    <row r="4466" spans="1:8">
      <c r="A4466" s="1" t="s">
        <v>7</v>
      </c>
      <c r="B4466" t="s">
        <v>8</v>
      </c>
      <c r="C4466">
        <v>76</v>
      </c>
      <c r="D4466" t="s">
        <v>9</v>
      </c>
      <c r="E4466" s="35">
        <v>40990</v>
      </c>
      <c r="F4466">
        <v>5490</v>
      </c>
      <c r="G4466" t="s">
        <v>10</v>
      </c>
      <c r="H4466" t="s">
        <v>11</v>
      </c>
    </row>
    <row r="4467" spans="1:8">
      <c r="A4467" s="1" t="s">
        <v>7</v>
      </c>
      <c r="B4467" t="s">
        <v>8</v>
      </c>
      <c r="C4467">
        <v>76</v>
      </c>
      <c r="D4467" t="s">
        <v>9</v>
      </c>
      <c r="E4467" s="35">
        <v>40991</v>
      </c>
      <c r="F4467">
        <v>4887</v>
      </c>
      <c r="G4467" t="s">
        <v>10</v>
      </c>
      <c r="H4467" t="s">
        <v>11</v>
      </c>
    </row>
    <row r="4468" spans="1:8">
      <c r="A4468" s="1" t="s">
        <v>7</v>
      </c>
      <c r="B4468" t="s">
        <v>8</v>
      </c>
      <c r="C4468">
        <v>76</v>
      </c>
      <c r="D4468" t="s">
        <v>9</v>
      </c>
      <c r="E4468" s="35">
        <v>40992</v>
      </c>
      <c r="F4468">
        <v>4752</v>
      </c>
      <c r="G4468" t="s">
        <v>10</v>
      </c>
      <c r="H4468" t="s">
        <v>11</v>
      </c>
    </row>
    <row r="4469" spans="1:8">
      <c r="A4469" s="1" t="s">
        <v>7</v>
      </c>
      <c r="B4469" t="s">
        <v>8</v>
      </c>
      <c r="C4469">
        <v>76</v>
      </c>
      <c r="D4469" t="s">
        <v>9</v>
      </c>
      <c r="E4469" s="35">
        <v>40993</v>
      </c>
      <c r="F4469">
        <v>4442</v>
      </c>
      <c r="G4469" t="s">
        <v>10</v>
      </c>
      <c r="H4469" t="s">
        <v>11</v>
      </c>
    </row>
    <row r="4470" spans="1:8">
      <c r="A4470" s="1" t="s">
        <v>7</v>
      </c>
      <c r="B4470" t="s">
        <v>8</v>
      </c>
      <c r="C4470">
        <v>76</v>
      </c>
      <c r="D4470" t="s">
        <v>9</v>
      </c>
      <c r="E4470" s="35">
        <v>40994</v>
      </c>
      <c r="F4470">
        <v>3983</v>
      </c>
      <c r="G4470" t="s">
        <v>10</v>
      </c>
      <c r="H4470" t="s">
        <v>11</v>
      </c>
    </row>
    <row r="4471" spans="1:8">
      <c r="A4471" s="1" t="s">
        <v>7</v>
      </c>
      <c r="B4471" t="s">
        <v>8</v>
      </c>
      <c r="C4471">
        <v>76</v>
      </c>
      <c r="D4471" t="s">
        <v>9</v>
      </c>
      <c r="E4471" s="35">
        <v>40995</v>
      </c>
      <c r="F4471">
        <v>4354</v>
      </c>
      <c r="G4471" t="s">
        <v>10</v>
      </c>
      <c r="H4471" t="s">
        <v>11</v>
      </c>
    </row>
    <row r="4472" spans="1:8">
      <c r="A4472" s="1" t="s">
        <v>7</v>
      </c>
      <c r="B4472" t="s">
        <v>8</v>
      </c>
      <c r="C4472">
        <v>76</v>
      </c>
      <c r="D4472" t="s">
        <v>9</v>
      </c>
      <c r="E4472" s="35">
        <v>40996</v>
      </c>
      <c r="F4472">
        <v>6267</v>
      </c>
      <c r="G4472" t="s">
        <v>10</v>
      </c>
      <c r="H4472" t="s">
        <v>11</v>
      </c>
    </row>
    <row r="4473" spans="1:8">
      <c r="A4473" s="1" t="s">
        <v>7</v>
      </c>
      <c r="B4473" t="s">
        <v>8</v>
      </c>
      <c r="C4473">
        <v>76</v>
      </c>
      <c r="D4473" t="s">
        <v>9</v>
      </c>
      <c r="E4473" s="35">
        <v>40997</v>
      </c>
      <c r="F4473">
        <v>5616</v>
      </c>
      <c r="G4473" t="s">
        <v>10</v>
      </c>
      <c r="H4473" t="s">
        <v>11</v>
      </c>
    </row>
    <row r="4474" spans="1:8">
      <c r="A4474" s="1" t="s">
        <v>7</v>
      </c>
      <c r="B4474" t="s">
        <v>8</v>
      </c>
      <c r="C4474">
        <v>76</v>
      </c>
      <c r="D4474" t="s">
        <v>9</v>
      </c>
      <c r="E4474" s="35">
        <v>40998</v>
      </c>
      <c r="F4474">
        <v>4508</v>
      </c>
      <c r="G4474" t="s">
        <v>10</v>
      </c>
      <c r="H4474" t="s">
        <v>11</v>
      </c>
    </row>
    <row r="4475" spans="1:8">
      <c r="A4475" s="1" t="s">
        <v>7</v>
      </c>
      <c r="B4475" t="s">
        <v>8</v>
      </c>
      <c r="C4475">
        <v>76</v>
      </c>
      <c r="D4475" t="s">
        <v>9</v>
      </c>
      <c r="E4475" s="35">
        <v>40999</v>
      </c>
      <c r="F4475">
        <v>5977</v>
      </c>
      <c r="G4475" t="s">
        <v>10</v>
      </c>
      <c r="H4475" t="s">
        <v>11</v>
      </c>
    </row>
    <row r="4476" spans="1:8">
      <c r="A4476" s="1" t="s">
        <v>7</v>
      </c>
      <c r="B4476" t="s">
        <v>8</v>
      </c>
      <c r="C4476">
        <v>76</v>
      </c>
      <c r="D4476" t="s">
        <v>9</v>
      </c>
      <c r="E4476" s="35">
        <v>41000</v>
      </c>
      <c r="F4476">
        <v>7567</v>
      </c>
      <c r="G4476" t="s">
        <v>10</v>
      </c>
      <c r="H4476" t="s">
        <v>11</v>
      </c>
    </row>
    <row r="4477" spans="1:8">
      <c r="A4477" s="1" t="s">
        <v>7</v>
      </c>
      <c r="B4477" t="s">
        <v>8</v>
      </c>
      <c r="C4477">
        <v>76</v>
      </c>
      <c r="D4477" t="s">
        <v>9</v>
      </c>
      <c r="E4477" s="35">
        <v>41001</v>
      </c>
      <c r="F4477">
        <v>6305</v>
      </c>
      <c r="G4477" t="s">
        <v>10</v>
      </c>
      <c r="H4477" t="s">
        <v>11</v>
      </c>
    </row>
    <row r="4478" spans="1:8">
      <c r="A4478" s="1" t="s">
        <v>7</v>
      </c>
      <c r="B4478" t="s">
        <v>8</v>
      </c>
      <c r="C4478">
        <v>76</v>
      </c>
      <c r="D4478" t="s">
        <v>9</v>
      </c>
      <c r="E4478" s="35">
        <v>41002</v>
      </c>
      <c r="F4478">
        <v>5643</v>
      </c>
      <c r="G4478" t="s">
        <v>10</v>
      </c>
      <c r="H4478" t="s">
        <v>11</v>
      </c>
    </row>
    <row r="4479" spans="1:8">
      <c r="A4479" s="1" t="s">
        <v>7</v>
      </c>
      <c r="B4479" t="s">
        <v>8</v>
      </c>
      <c r="C4479">
        <v>76</v>
      </c>
      <c r="D4479" t="s">
        <v>9</v>
      </c>
      <c r="E4479" s="35">
        <v>41003</v>
      </c>
      <c r="F4479">
        <v>5913</v>
      </c>
      <c r="G4479" t="s">
        <v>10</v>
      </c>
      <c r="H4479" t="s">
        <v>11</v>
      </c>
    </row>
    <row r="4480" spans="1:8">
      <c r="A4480" s="1" t="s">
        <v>7</v>
      </c>
      <c r="B4480" t="s">
        <v>8</v>
      </c>
      <c r="C4480">
        <v>76</v>
      </c>
      <c r="D4480" t="s">
        <v>9</v>
      </c>
      <c r="E4480" s="35">
        <v>41004</v>
      </c>
      <c r="F4480">
        <v>5451</v>
      </c>
      <c r="G4480" t="s">
        <v>10</v>
      </c>
      <c r="H4480" t="s">
        <v>11</v>
      </c>
    </row>
    <row r="4481" spans="1:8">
      <c r="A4481" s="1" t="s">
        <v>7</v>
      </c>
      <c r="B4481" t="s">
        <v>8</v>
      </c>
      <c r="C4481">
        <v>76</v>
      </c>
      <c r="D4481" t="s">
        <v>9</v>
      </c>
      <c r="E4481" s="35">
        <v>41005</v>
      </c>
      <c r="F4481">
        <v>4610</v>
      </c>
      <c r="G4481" t="s">
        <v>10</v>
      </c>
      <c r="H4481" t="s">
        <v>11</v>
      </c>
    </row>
    <row r="4482" spans="1:8">
      <c r="A4482" s="1" t="s">
        <v>7</v>
      </c>
      <c r="B4482" t="s">
        <v>8</v>
      </c>
      <c r="C4482">
        <v>76</v>
      </c>
      <c r="D4482" t="s">
        <v>9</v>
      </c>
      <c r="E4482" s="35">
        <v>41006</v>
      </c>
      <c r="F4482">
        <v>4254</v>
      </c>
      <c r="G4482" t="s">
        <v>10</v>
      </c>
      <c r="H4482" t="s">
        <v>11</v>
      </c>
    </row>
    <row r="4483" spans="1:8">
      <c r="A4483" s="1" t="s">
        <v>7</v>
      </c>
      <c r="B4483" t="s">
        <v>8</v>
      </c>
      <c r="C4483">
        <v>76</v>
      </c>
      <c r="D4483" t="s">
        <v>9</v>
      </c>
      <c r="E4483" s="35">
        <v>41007</v>
      </c>
      <c r="F4483">
        <v>3713</v>
      </c>
      <c r="G4483" t="s">
        <v>10</v>
      </c>
      <c r="H4483" t="s">
        <v>11</v>
      </c>
    </row>
    <row r="4484" spans="1:8">
      <c r="A4484" s="1" t="s">
        <v>7</v>
      </c>
      <c r="B4484" t="s">
        <v>8</v>
      </c>
      <c r="C4484">
        <v>76</v>
      </c>
      <c r="D4484" t="s">
        <v>9</v>
      </c>
      <c r="E4484" s="35">
        <v>41008</v>
      </c>
      <c r="F4484">
        <v>3592</v>
      </c>
      <c r="G4484" t="s">
        <v>10</v>
      </c>
      <c r="H4484" t="s">
        <v>11</v>
      </c>
    </row>
    <row r="4485" spans="1:8">
      <c r="A4485" s="1" t="s">
        <v>7</v>
      </c>
      <c r="B4485" t="s">
        <v>8</v>
      </c>
      <c r="C4485">
        <v>76</v>
      </c>
      <c r="D4485" t="s">
        <v>9</v>
      </c>
      <c r="E4485" s="35">
        <v>41009</v>
      </c>
      <c r="F4485">
        <v>4073</v>
      </c>
      <c r="G4485" t="s">
        <v>10</v>
      </c>
      <c r="H4485" t="s">
        <v>11</v>
      </c>
    </row>
    <row r="4486" spans="1:8">
      <c r="A4486" s="1" t="s">
        <v>7</v>
      </c>
      <c r="B4486" t="s">
        <v>8</v>
      </c>
      <c r="C4486">
        <v>76</v>
      </c>
      <c r="D4486" t="s">
        <v>9</v>
      </c>
      <c r="E4486" s="35">
        <v>41010</v>
      </c>
      <c r="F4486">
        <v>4195</v>
      </c>
      <c r="G4486" t="s">
        <v>10</v>
      </c>
      <c r="H4486" t="s">
        <v>11</v>
      </c>
    </row>
    <row r="4487" spans="1:8">
      <c r="A4487" s="1" t="s">
        <v>7</v>
      </c>
      <c r="B4487" t="s">
        <v>8</v>
      </c>
      <c r="C4487">
        <v>76</v>
      </c>
      <c r="D4487" t="s">
        <v>9</v>
      </c>
      <c r="E4487" s="35">
        <v>41011</v>
      </c>
      <c r="F4487">
        <v>6059</v>
      </c>
      <c r="G4487" t="s">
        <v>10</v>
      </c>
      <c r="H4487" t="s">
        <v>11</v>
      </c>
    </row>
    <row r="4488" spans="1:8">
      <c r="A4488" s="1" t="s">
        <v>7</v>
      </c>
      <c r="B4488" t="s">
        <v>8</v>
      </c>
      <c r="C4488">
        <v>76</v>
      </c>
      <c r="D4488" t="s">
        <v>9</v>
      </c>
      <c r="E4488" s="35">
        <v>41012</v>
      </c>
      <c r="F4488">
        <v>13207</v>
      </c>
      <c r="G4488" t="s">
        <v>10</v>
      </c>
      <c r="H4488" t="s">
        <v>11</v>
      </c>
    </row>
    <row r="4489" spans="1:8">
      <c r="A4489" s="1" t="s">
        <v>7</v>
      </c>
      <c r="B4489" t="s">
        <v>8</v>
      </c>
      <c r="C4489">
        <v>76</v>
      </c>
      <c r="D4489" t="s">
        <v>9</v>
      </c>
      <c r="E4489" s="35">
        <v>41013</v>
      </c>
      <c r="F4489">
        <v>9192</v>
      </c>
      <c r="G4489" t="s">
        <v>10</v>
      </c>
      <c r="H4489" t="s">
        <v>11</v>
      </c>
    </row>
    <row r="4490" spans="1:8">
      <c r="A4490" s="1" t="s">
        <v>7</v>
      </c>
      <c r="B4490" t="s">
        <v>8</v>
      </c>
      <c r="C4490">
        <v>76</v>
      </c>
      <c r="D4490" t="s">
        <v>9</v>
      </c>
      <c r="E4490" s="35">
        <v>41014</v>
      </c>
      <c r="F4490">
        <v>6796</v>
      </c>
      <c r="G4490" t="s">
        <v>10</v>
      </c>
      <c r="H4490" t="s">
        <v>11</v>
      </c>
    </row>
    <row r="4491" spans="1:8">
      <c r="A4491" s="1" t="s">
        <v>7</v>
      </c>
      <c r="B4491" t="s">
        <v>8</v>
      </c>
      <c r="C4491">
        <v>76</v>
      </c>
      <c r="D4491" t="s">
        <v>9</v>
      </c>
      <c r="E4491" s="35">
        <v>41015</v>
      </c>
      <c r="F4491">
        <v>5591</v>
      </c>
      <c r="G4491" t="s">
        <v>10</v>
      </c>
      <c r="H4491" t="s">
        <v>11</v>
      </c>
    </row>
    <row r="4492" spans="1:8">
      <c r="A4492" s="1" t="s">
        <v>7</v>
      </c>
      <c r="B4492" t="s">
        <v>8</v>
      </c>
      <c r="C4492">
        <v>76</v>
      </c>
      <c r="D4492" t="s">
        <v>9</v>
      </c>
      <c r="E4492" s="35">
        <v>41016</v>
      </c>
      <c r="F4492">
        <v>5704</v>
      </c>
      <c r="G4492" t="s">
        <v>10</v>
      </c>
      <c r="H4492" t="s">
        <v>11</v>
      </c>
    </row>
    <row r="4493" spans="1:8">
      <c r="A4493" s="1" t="s">
        <v>7</v>
      </c>
      <c r="B4493" t="s">
        <v>8</v>
      </c>
      <c r="C4493">
        <v>76</v>
      </c>
      <c r="D4493" t="s">
        <v>9</v>
      </c>
      <c r="E4493" s="35">
        <v>41017</v>
      </c>
      <c r="F4493">
        <v>5226</v>
      </c>
      <c r="G4493" t="s">
        <v>10</v>
      </c>
      <c r="H4493" t="s">
        <v>11</v>
      </c>
    </row>
    <row r="4494" spans="1:8">
      <c r="A4494" s="1" t="s">
        <v>7</v>
      </c>
      <c r="B4494" t="s">
        <v>8</v>
      </c>
      <c r="C4494">
        <v>76</v>
      </c>
      <c r="D4494" t="s">
        <v>9</v>
      </c>
      <c r="E4494" s="35">
        <v>41018</v>
      </c>
      <c r="F4494">
        <v>6683</v>
      </c>
      <c r="G4494" t="s">
        <v>10</v>
      </c>
      <c r="H4494" t="s">
        <v>11</v>
      </c>
    </row>
    <row r="4495" spans="1:8">
      <c r="A4495" s="1" t="s">
        <v>7</v>
      </c>
      <c r="B4495" t="s">
        <v>8</v>
      </c>
      <c r="C4495">
        <v>76</v>
      </c>
      <c r="D4495" t="s">
        <v>9</v>
      </c>
      <c r="E4495" s="35">
        <v>41019</v>
      </c>
      <c r="F4495">
        <v>7014</v>
      </c>
      <c r="G4495" t="s">
        <v>10</v>
      </c>
      <c r="H4495" t="s">
        <v>11</v>
      </c>
    </row>
    <row r="4496" spans="1:8">
      <c r="A4496" s="1" t="s">
        <v>7</v>
      </c>
      <c r="B4496" t="s">
        <v>8</v>
      </c>
      <c r="C4496">
        <v>76</v>
      </c>
      <c r="D4496" t="s">
        <v>9</v>
      </c>
      <c r="E4496" s="35">
        <v>41020</v>
      </c>
      <c r="F4496">
        <v>8228</v>
      </c>
      <c r="G4496" t="s">
        <v>10</v>
      </c>
      <c r="H4496" t="s">
        <v>11</v>
      </c>
    </row>
    <row r="4497" spans="1:8">
      <c r="A4497" s="1" t="s">
        <v>7</v>
      </c>
      <c r="B4497" t="s">
        <v>8</v>
      </c>
      <c r="C4497">
        <v>76</v>
      </c>
      <c r="D4497" t="s">
        <v>9</v>
      </c>
      <c r="E4497" s="35">
        <v>41021</v>
      </c>
      <c r="F4497">
        <v>8105</v>
      </c>
      <c r="G4497" t="s">
        <v>10</v>
      </c>
      <c r="H4497" t="s">
        <v>11</v>
      </c>
    </row>
    <row r="4498" spans="1:8">
      <c r="A4498" s="1" t="s">
        <v>7</v>
      </c>
      <c r="B4498" t="s">
        <v>8</v>
      </c>
      <c r="C4498">
        <v>76</v>
      </c>
      <c r="D4498" t="s">
        <v>9</v>
      </c>
      <c r="E4498" s="35">
        <v>41022</v>
      </c>
      <c r="F4498">
        <v>8730</v>
      </c>
      <c r="G4498" t="s">
        <v>10</v>
      </c>
      <c r="H4498" t="s">
        <v>11</v>
      </c>
    </row>
    <row r="4499" spans="1:8">
      <c r="A4499" s="1" t="s">
        <v>7</v>
      </c>
      <c r="B4499" t="s">
        <v>8</v>
      </c>
      <c r="C4499">
        <v>76</v>
      </c>
      <c r="D4499" t="s">
        <v>9</v>
      </c>
      <c r="E4499" s="35">
        <v>41023</v>
      </c>
      <c r="F4499">
        <v>8135</v>
      </c>
      <c r="G4499" t="s">
        <v>10</v>
      </c>
      <c r="H4499" t="s">
        <v>11</v>
      </c>
    </row>
    <row r="4500" spans="1:8">
      <c r="A4500" s="1" t="s">
        <v>7</v>
      </c>
      <c r="B4500" t="s">
        <v>8</v>
      </c>
      <c r="C4500">
        <v>76</v>
      </c>
      <c r="D4500" t="s">
        <v>9</v>
      </c>
      <c r="E4500" s="35">
        <v>41024</v>
      </c>
      <c r="F4500">
        <v>8524</v>
      </c>
      <c r="G4500" t="s">
        <v>10</v>
      </c>
      <c r="H4500" t="s">
        <v>11</v>
      </c>
    </row>
    <row r="4501" spans="1:8">
      <c r="A4501" s="1" t="s">
        <v>7</v>
      </c>
      <c r="B4501" t="s">
        <v>8</v>
      </c>
      <c r="C4501">
        <v>76</v>
      </c>
      <c r="D4501" t="s">
        <v>9</v>
      </c>
      <c r="E4501" s="35">
        <v>41025</v>
      </c>
      <c r="F4501">
        <v>12471</v>
      </c>
      <c r="G4501" t="s">
        <v>10</v>
      </c>
      <c r="H4501" t="s">
        <v>11</v>
      </c>
    </row>
    <row r="4502" spans="1:8">
      <c r="A4502" s="1" t="s">
        <v>7</v>
      </c>
      <c r="B4502" t="s">
        <v>8</v>
      </c>
      <c r="C4502">
        <v>76</v>
      </c>
      <c r="D4502" t="s">
        <v>9</v>
      </c>
      <c r="E4502" s="35">
        <v>41026</v>
      </c>
      <c r="F4502">
        <v>11672</v>
      </c>
      <c r="G4502" t="s">
        <v>10</v>
      </c>
      <c r="H4502" t="s">
        <v>11</v>
      </c>
    </row>
    <row r="4503" spans="1:8">
      <c r="A4503" s="1" t="s">
        <v>7</v>
      </c>
      <c r="B4503" t="s">
        <v>8</v>
      </c>
      <c r="C4503">
        <v>76</v>
      </c>
      <c r="D4503" t="s">
        <v>9</v>
      </c>
      <c r="E4503" s="35">
        <v>41027</v>
      </c>
      <c r="F4503">
        <v>8499</v>
      </c>
      <c r="G4503" t="s">
        <v>10</v>
      </c>
      <c r="H4503" t="s">
        <v>11</v>
      </c>
    </row>
    <row r="4504" spans="1:8">
      <c r="A4504" s="1" t="s">
        <v>7</v>
      </c>
      <c r="B4504" t="s">
        <v>8</v>
      </c>
      <c r="C4504">
        <v>76</v>
      </c>
      <c r="D4504" t="s">
        <v>9</v>
      </c>
      <c r="E4504" s="35">
        <v>41028</v>
      </c>
      <c r="F4504">
        <v>7426</v>
      </c>
      <c r="G4504" t="s">
        <v>10</v>
      </c>
      <c r="H4504" t="s">
        <v>11</v>
      </c>
    </row>
    <row r="4505" spans="1:8">
      <c r="A4505" s="1" t="s">
        <v>7</v>
      </c>
      <c r="B4505" t="s">
        <v>8</v>
      </c>
      <c r="C4505">
        <v>76</v>
      </c>
      <c r="D4505" t="s">
        <v>9</v>
      </c>
      <c r="E4505" s="35">
        <v>41029</v>
      </c>
      <c r="F4505">
        <v>7113</v>
      </c>
      <c r="G4505" t="s">
        <v>10</v>
      </c>
      <c r="H4505" t="s">
        <v>11</v>
      </c>
    </row>
    <row r="4506" spans="1:8">
      <c r="A4506" s="1" t="s">
        <v>7</v>
      </c>
      <c r="B4506" t="s">
        <v>8</v>
      </c>
      <c r="C4506">
        <v>76</v>
      </c>
      <c r="D4506" t="s">
        <v>9</v>
      </c>
      <c r="E4506" s="35">
        <v>41030</v>
      </c>
      <c r="F4506">
        <v>7029</v>
      </c>
      <c r="G4506" t="s">
        <v>10</v>
      </c>
      <c r="H4506" t="s">
        <v>11</v>
      </c>
    </row>
    <row r="4507" spans="1:8">
      <c r="A4507" s="1" t="s">
        <v>7</v>
      </c>
      <c r="B4507" t="s">
        <v>8</v>
      </c>
      <c r="C4507">
        <v>76</v>
      </c>
      <c r="D4507" t="s">
        <v>9</v>
      </c>
      <c r="E4507" s="35">
        <v>41031</v>
      </c>
      <c r="F4507">
        <v>6676</v>
      </c>
      <c r="G4507" t="s">
        <v>10</v>
      </c>
      <c r="H4507" t="s">
        <v>11</v>
      </c>
    </row>
    <row r="4508" spans="1:8">
      <c r="A4508" s="1" t="s">
        <v>7</v>
      </c>
      <c r="B4508" t="s">
        <v>8</v>
      </c>
      <c r="C4508">
        <v>76</v>
      </c>
      <c r="D4508" t="s">
        <v>9</v>
      </c>
      <c r="E4508" s="35">
        <v>41032</v>
      </c>
      <c r="F4508">
        <v>6354</v>
      </c>
      <c r="G4508" t="s">
        <v>10</v>
      </c>
      <c r="H4508" t="s">
        <v>11</v>
      </c>
    </row>
    <row r="4509" spans="1:8">
      <c r="A4509" s="1" t="s">
        <v>7</v>
      </c>
      <c r="B4509" t="s">
        <v>8</v>
      </c>
      <c r="C4509">
        <v>76</v>
      </c>
      <c r="D4509" t="s">
        <v>9</v>
      </c>
      <c r="E4509" s="35">
        <v>41033</v>
      </c>
      <c r="F4509">
        <v>5189</v>
      </c>
      <c r="G4509" t="s">
        <v>10</v>
      </c>
      <c r="H4509" t="s">
        <v>11</v>
      </c>
    </row>
    <row r="4510" spans="1:8">
      <c r="A4510" s="1" t="s">
        <v>7</v>
      </c>
      <c r="B4510" t="s">
        <v>8</v>
      </c>
      <c r="C4510">
        <v>76</v>
      </c>
      <c r="D4510" t="s">
        <v>9</v>
      </c>
      <c r="E4510" s="35">
        <v>41034</v>
      </c>
      <c r="F4510">
        <v>5053</v>
      </c>
      <c r="G4510" t="s">
        <v>10</v>
      </c>
      <c r="H4510" t="s">
        <v>11</v>
      </c>
    </row>
    <row r="4511" spans="1:8">
      <c r="A4511" s="1" t="s">
        <v>7</v>
      </c>
      <c r="B4511" t="s">
        <v>8</v>
      </c>
      <c r="C4511">
        <v>76</v>
      </c>
      <c r="D4511" t="s">
        <v>9</v>
      </c>
      <c r="E4511" s="35">
        <v>41035</v>
      </c>
      <c r="F4511">
        <v>5321</v>
      </c>
      <c r="G4511" t="s">
        <v>10</v>
      </c>
      <c r="H4511" t="s">
        <v>11</v>
      </c>
    </row>
    <row r="4512" spans="1:8">
      <c r="A4512" s="1" t="s">
        <v>7</v>
      </c>
      <c r="B4512" t="s">
        <v>8</v>
      </c>
      <c r="C4512">
        <v>76</v>
      </c>
      <c r="D4512" t="s">
        <v>9</v>
      </c>
      <c r="E4512" s="35">
        <v>41036</v>
      </c>
      <c r="F4512">
        <v>4845</v>
      </c>
      <c r="G4512" t="s">
        <v>10</v>
      </c>
      <c r="H4512" t="s">
        <v>11</v>
      </c>
    </row>
    <row r="4513" spans="1:8">
      <c r="A4513" s="1" t="s">
        <v>7</v>
      </c>
      <c r="B4513" t="s">
        <v>8</v>
      </c>
      <c r="C4513">
        <v>76</v>
      </c>
      <c r="D4513" t="s">
        <v>9</v>
      </c>
      <c r="E4513" s="35">
        <v>41037</v>
      </c>
      <c r="F4513">
        <v>3738</v>
      </c>
      <c r="G4513" t="s">
        <v>10</v>
      </c>
      <c r="H4513" t="s">
        <v>11</v>
      </c>
    </row>
    <row r="4514" spans="1:8">
      <c r="A4514" s="1" t="s">
        <v>7</v>
      </c>
      <c r="B4514" t="s">
        <v>8</v>
      </c>
      <c r="C4514">
        <v>76</v>
      </c>
      <c r="D4514" t="s">
        <v>9</v>
      </c>
      <c r="E4514" s="35">
        <v>41038</v>
      </c>
      <c r="F4514">
        <v>4596</v>
      </c>
      <c r="G4514" t="s">
        <v>10</v>
      </c>
      <c r="H4514" t="s">
        <v>11</v>
      </c>
    </row>
    <row r="4515" spans="1:8">
      <c r="A4515" s="1" t="s">
        <v>7</v>
      </c>
      <c r="B4515" t="s">
        <v>8</v>
      </c>
      <c r="C4515">
        <v>76</v>
      </c>
      <c r="D4515" t="s">
        <v>9</v>
      </c>
      <c r="E4515" s="35">
        <v>41039</v>
      </c>
      <c r="F4515">
        <v>4410</v>
      </c>
      <c r="G4515" t="s">
        <v>10</v>
      </c>
      <c r="H4515" t="s">
        <v>11</v>
      </c>
    </row>
    <row r="4516" spans="1:8">
      <c r="A4516" s="1" t="s">
        <v>7</v>
      </c>
      <c r="B4516" t="s">
        <v>8</v>
      </c>
      <c r="C4516">
        <v>76</v>
      </c>
      <c r="D4516" t="s">
        <v>9</v>
      </c>
      <c r="E4516" s="35">
        <v>41040</v>
      </c>
      <c r="F4516">
        <v>4554</v>
      </c>
      <c r="G4516" t="s">
        <v>10</v>
      </c>
      <c r="H4516" t="s">
        <v>11</v>
      </c>
    </row>
    <row r="4517" spans="1:8">
      <c r="A4517" s="1" t="s">
        <v>7</v>
      </c>
      <c r="B4517" t="s">
        <v>8</v>
      </c>
      <c r="C4517">
        <v>76</v>
      </c>
      <c r="D4517" t="s">
        <v>9</v>
      </c>
      <c r="E4517" s="35">
        <v>41041</v>
      </c>
      <c r="F4517">
        <v>4664</v>
      </c>
      <c r="G4517" t="s">
        <v>10</v>
      </c>
      <c r="H4517" t="s">
        <v>11</v>
      </c>
    </row>
    <row r="4518" spans="1:8">
      <c r="A4518" s="1" t="s">
        <v>7</v>
      </c>
      <c r="B4518" t="s">
        <v>8</v>
      </c>
      <c r="C4518">
        <v>76</v>
      </c>
      <c r="D4518" t="s">
        <v>9</v>
      </c>
      <c r="E4518" s="35">
        <v>41042</v>
      </c>
      <c r="F4518">
        <v>3725</v>
      </c>
      <c r="G4518" t="s">
        <v>10</v>
      </c>
      <c r="H4518" t="s">
        <v>11</v>
      </c>
    </row>
    <row r="4519" spans="1:8">
      <c r="A4519" s="1" t="s">
        <v>7</v>
      </c>
      <c r="B4519" t="s">
        <v>8</v>
      </c>
      <c r="C4519">
        <v>76</v>
      </c>
      <c r="D4519" t="s">
        <v>9</v>
      </c>
      <c r="E4519" s="35">
        <v>41043</v>
      </c>
      <c r="F4519">
        <v>4071</v>
      </c>
      <c r="G4519" t="s">
        <v>10</v>
      </c>
      <c r="H4519" t="s">
        <v>11</v>
      </c>
    </row>
    <row r="4520" spans="1:8">
      <c r="A4520" s="1" t="s">
        <v>7</v>
      </c>
      <c r="B4520" t="s">
        <v>8</v>
      </c>
      <c r="C4520">
        <v>76</v>
      </c>
      <c r="D4520" t="s">
        <v>9</v>
      </c>
      <c r="E4520" s="35">
        <v>41044</v>
      </c>
      <c r="F4520">
        <v>4142</v>
      </c>
      <c r="G4520" t="s">
        <v>10</v>
      </c>
      <c r="H4520" t="s">
        <v>11</v>
      </c>
    </row>
    <row r="4521" spans="1:8">
      <c r="A4521" s="1" t="s">
        <v>7</v>
      </c>
      <c r="B4521" t="s">
        <v>8</v>
      </c>
      <c r="C4521">
        <v>76</v>
      </c>
      <c r="D4521" t="s">
        <v>9</v>
      </c>
      <c r="E4521" s="35">
        <v>41045</v>
      </c>
      <c r="F4521">
        <v>3777</v>
      </c>
      <c r="G4521" t="s">
        <v>10</v>
      </c>
      <c r="H4521" t="s">
        <v>11</v>
      </c>
    </row>
    <row r="4522" spans="1:8">
      <c r="A4522" s="1" t="s">
        <v>7</v>
      </c>
      <c r="B4522" t="s">
        <v>8</v>
      </c>
      <c r="C4522">
        <v>76</v>
      </c>
      <c r="D4522" t="s">
        <v>9</v>
      </c>
      <c r="E4522" s="35">
        <v>41046</v>
      </c>
      <c r="F4522">
        <v>2480</v>
      </c>
      <c r="G4522" t="s">
        <v>10</v>
      </c>
      <c r="H4522" t="s">
        <v>11</v>
      </c>
    </row>
    <row r="4523" spans="1:8">
      <c r="A4523" s="1" t="s">
        <v>7</v>
      </c>
      <c r="B4523" t="s">
        <v>8</v>
      </c>
      <c r="C4523">
        <v>76</v>
      </c>
      <c r="D4523" t="s">
        <v>9</v>
      </c>
      <c r="E4523" s="35">
        <v>41047</v>
      </c>
      <c r="F4523">
        <v>7391</v>
      </c>
      <c r="G4523" t="s">
        <v>10</v>
      </c>
      <c r="H4523" t="s">
        <v>11</v>
      </c>
    </row>
    <row r="4524" spans="1:8">
      <c r="A4524" s="1" t="s">
        <v>7</v>
      </c>
      <c r="B4524" t="s">
        <v>8</v>
      </c>
      <c r="C4524">
        <v>76</v>
      </c>
      <c r="D4524" t="s">
        <v>9</v>
      </c>
      <c r="E4524" s="35">
        <v>41048</v>
      </c>
      <c r="F4524">
        <v>3689</v>
      </c>
      <c r="G4524" t="s">
        <v>10</v>
      </c>
      <c r="H4524" t="s">
        <v>11</v>
      </c>
    </row>
    <row r="4525" spans="1:8">
      <c r="A4525" s="1" t="s">
        <v>7</v>
      </c>
      <c r="B4525" t="s">
        <v>8</v>
      </c>
      <c r="C4525">
        <v>76</v>
      </c>
      <c r="D4525" t="s">
        <v>9</v>
      </c>
      <c r="E4525" s="35">
        <v>41049</v>
      </c>
      <c r="F4525">
        <v>3302</v>
      </c>
      <c r="G4525" t="s">
        <v>10</v>
      </c>
      <c r="H4525" t="s">
        <v>11</v>
      </c>
    </row>
    <row r="4526" spans="1:8">
      <c r="A4526" s="1" t="s">
        <v>7</v>
      </c>
      <c r="B4526" t="s">
        <v>8</v>
      </c>
      <c r="C4526">
        <v>76</v>
      </c>
      <c r="D4526" t="s">
        <v>9</v>
      </c>
      <c r="E4526" s="35">
        <v>41050</v>
      </c>
      <c r="F4526">
        <v>3342</v>
      </c>
      <c r="G4526" t="s">
        <v>10</v>
      </c>
      <c r="H4526" t="s">
        <v>11</v>
      </c>
    </row>
    <row r="4527" spans="1:8">
      <c r="A4527" s="1" t="s">
        <v>7</v>
      </c>
      <c r="B4527" t="s">
        <v>8</v>
      </c>
      <c r="C4527">
        <v>76</v>
      </c>
      <c r="D4527" t="s">
        <v>9</v>
      </c>
      <c r="E4527" s="35">
        <v>41051</v>
      </c>
      <c r="F4527">
        <v>3250</v>
      </c>
      <c r="G4527" t="s">
        <v>10</v>
      </c>
      <c r="H4527" t="s">
        <v>11</v>
      </c>
    </row>
    <row r="4528" spans="1:8">
      <c r="A4528" s="1" t="s">
        <v>7</v>
      </c>
      <c r="B4528" t="s">
        <v>8</v>
      </c>
      <c r="C4528">
        <v>76</v>
      </c>
      <c r="D4528" t="s">
        <v>9</v>
      </c>
      <c r="E4528" s="35">
        <v>41052</v>
      </c>
      <c r="F4528">
        <v>3167</v>
      </c>
      <c r="G4528" t="s">
        <v>10</v>
      </c>
      <c r="H4528" t="s">
        <v>11</v>
      </c>
    </row>
    <row r="4529" spans="1:8">
      <c r="A4529" s="1" t="s">
        <v>7</v>
      </c>
      <c r="B4529" t="s">
        <v>8</v>
      </c>
      <c r="C4529">
        <v>76</v>
      </c>
      <c r="D4529" t="s">
        <v>9</v>
      </c>
      <c r="E4529" s="35">
        <v>41053</v>
      </c>
      <c r="F4529">
        <v>2989</v>
      </c>
      <c r="G4529" t="s">
        <v>10</v>
      </c>
      <c r="H4529" t="s">
        <v>11</v>
      </c>
    </row>
    <row r="4530" spans="1:8">
      <c r="A4530" s="1" t="s">
        <v>7</v>
      </c>
      <c r="B4530" t="s">
        <v>8</v>
      </c>
      <c r="C4530">
        <v>76</v>
      </c>
      <c r="D4530" t="s">
        <v>9</v>
      </c>
      <c r="E4530" s="35">
        <v>41054</v>
      </c>
      <c r="F4530">
        <v>2893</v>
      </c>
      <c r="G4530" t="s">
        <v>10</v>
      </c>
      <c r="H4530" t="s">
        <v>11</v>
      </c>
    </row>
    <row r="4531" spans="1:8">
      <c r="A4531" s="1" t="s">
        <v>7</v>
      </c>
      <c r="B4531" t="s">
        <v>8</v>
      </c>
      <c r="C4531">
        <v>76</v>
      </c>
      <c r="D4531" t="s">
        <v>9</v>
      </c>
      <c r="E4531" s="35">
        <v>41055</v>
      </c>
      <c r="F4531">
        <v>2678</v>
      </c>
      <c r="G4531" t="s">
        <v>10</v>
      </c>
      <c r="H4531" t="s">
        <v>11</v>
      </c>
    </row>
    <row r="4532" spans="1:8">
      <c r="A4532" s="1" t="s">
        <v>7</v>
      </c>
      <c r="B4532" t="s">
        <v>8</v>
      </c>
      <c r="C4532">
        <v>76</v>
      </c>
      <c r="D4532" t="s">
        <v>9</v>
      </c>
      <c r="E4532" s="35">
        <v>41056</v>
      </c>
      <c r="F4532">
        <v>2352</v>
      </c>
      <c r="G4532" t="s">
        <v>10</v>
      </c>
      <c r="H4532" t="s">
        <v>11</v>
      </c>
    </row>
    <row r="4533" spans="1:8">
      <c r="A4533" s="1" t="s">
        <v>7</v>
      </c>
      <c r="B4533" t="s">
        <v>8</v>
      </c>
      <c r="C4533">
        <v>76</v>
      </c>
      <c r="D4533" t="s">
        <v>9</v>
      </c>
      <c r="E4533" s="35">
        <v>41057</v>
      </c>
      <c r="F4533">
        <v>2289</v>
      </c>
      <c r="G4533" t="s">
        <v>10</v>
      </c>
      <c r="H4533" t="s">
        <v>11</v>
      </c>
    </row>
    <row r="4534" spans="1:8">
      <c r="A4534" s="1" t="s">
        <v>7</v>
      </c>
      <c r="B4534" t="s">
        <v>8</v>
      </c>
      <c r="C4534">
        <v>76</v>
      </c>
      <c r="D4534" t="s">
        <v>9</v>
      </c>
      <c r="E4534" s="35">
        <v>41058</v>
      </c>
      <c r="F4534">
        <v>2884</v>
      </c>
      <c r="G4534" t="s">
        <v>10</v>
      </c>
      <c r="H4534" t="s">
        <v>11</v>
      </c>
    </row>
    <row r="4535" spans="1:8">
      <c r="A4535" s="1" t="s">
        <v>7</v>
      </c>
      <c r="B4535" t="s">
        <v>8</v>
      </c>
      <c r="C4535">
        <v>76</v>
      </c>
      <c r="D4535" t="s">
        <v>9</v>
      </c>
      <c r="E4535" s="35">
        <v>41059</v>
      </c>
      <c r="F4535">
        <v>2309</v>
      </c>
      <c r="G4535" t="s">
        <v>10</v>
      </c>
      <c r="H4535" t="s">
        <v>11</v>
      </c>
    </row>
    <row r="4536" spans="1:8">
      <c r="A4536" s="1" t="s">
        <v>7</v>
      </c>
      <c r="B4536" t="s">
        <v>8</v>
      </c>
      <c r="C4536">
        <v>76</v>
      </c>
      <c r="D4536" t="s">
        <v>9</v>
      </c>
      <c r="E4536" s="35">
        <v>41060</v>
      </c>
      <c r="F4536">
        <v>2507</v>
      </c>
      <c r="G4536" t="s">
        <v>10</v>
      </c>
      <c r="H4536" t="s">
        <v>11</v>
      </c>
    </row>
    <row r="4537" spans="1:8">
      <c r="A4537" s="1" t="s">
        <v>7</v>
      </c>
      <c r="B4537" t="s">
        <v>8</v>
      </c>
      <c r="C4537">
        <v>76</v>
      </c>
      <c r="D4537" t="s">
        <v>9</v>
      </c>
      <c r="E4537" s="35">
        <v>41061</v>
      </c>
      <c r="F4537">
        <v>2903</v>
      </c>
      <c r="G4537" t="s">
        <v>10</v>
      </c>
      <c r="H4537" t="s">
        <v>11</v>
      </c>
    </row>
    <row r="4538" spans="1:8">
      <c r="A4538" s="1" t="s">
        <v>7</v>
      </c>
      <c r="B4538" t="s">
        <v>8</v>
      </c>
      <c r="C4538">
        <v>76</v>
      </c>
      <c r="D4538" t="s">
        <v>9</v>
      </c>
      <c r="E4538" s="35">
        <v>41062</v>
      </c>
      <c r="F4538">
        <v>2193</v>
      </c>
      <c r="G4538" t="s">
        <v>10</v>
      </c>
      <c r="H4538" t="s">
        <v>11</v>
      </c>
    </row>
    <row r="4539" spans="1:8">
      <c r="A4539" s="1" t="s">
        <v>7</v>
      </c>
      <c r="B4539" t="s">
        <v>8</v>
      </c>
      <c r="C4539">
        <v>76</v>
      </c>
      <c r="D4539" t="s">
        <v>9</v>
      </c>
      <c r="E4539" s="35">
        <v>41063</v>
      </c>
      <c r="F4539">
        <v>1679</v>
      </c>
      <c r="G4539" t="s">
        <v>10</v>
      </c>
      <c r="H4539" t="s">
        <v>11</v>
      </c>
    </row>
    <row r="4540" spans="1:8">
      <c r="A4540" s="1" t="s">
        <v>7</v>
      </c>
      <c r="B4540" t="s">
        <v>8</v>
      </c>
      <c r="C4540">
        <v>76</v>
      </c>
      <c r="D4540" t="s">
        <v>9</v>
      </c>
      <c r="E4540" s="35">
        <v>41064</v>
      </c>
      <c r="F4540">
        <v>2129</v>
      </c>
      <c r="G4540" t="s">
        <v>10</v>
      </c>
      <c r="H4540" t="s">
        <v>11</v>
      </c>
    </row>
    <row r="4541" spans="1:8">
      <c r="A4541" s="1" t="s">
        <v>7</v>
      </c>
      <c r="B4541" t="s">
        <v>8</v>
      </c>
      <c r="C4541">
        <v>76</v>
      </c>
      <c r="D4541" t="s">
        <v>9</v>
      </c>
      <c r="E4541" s="35">
        <v>41065</v>
      </c>
      <c r="F4541">
        <v>2067</v>
      </c>
      <c r="G4541" t="s">
        <v>10</v>
      </c>
      <c r="H4541" t="s">
        <v>11</v>
      </c>
    </row>
    <row r="4542" spans="1:8">
      <c r="A4542" s="1" t="s">
        <v>7</v>
      </c>
      <c r="B4542" t="s">
        <v>8</v>
      </c>
      <c r="C4542">
        <v>76</v>
      </c>
      <c r="D4542" t="s">
        <v>9</v>
      </c>
      <c r="E4542" s="35">
        <v>41066</v>
      </c>
      <c r="F4542">
        <v>1981</v>
      </c>
      <c r="G4542" t="s">
        <v>10</v>
      </c>
      <c r="H4542" t="s">
        <v>11</v>
      </c>
    </row>
    <row r="4543" spans="1:8">
      <c r="A4543" s="1" t="s">
        <v>7</v>
      </c>
      <c r="B4543" t="s">
        <v>8</v>
      </c>
      <c r="C4543">
        <v>76</v>
      </c>
      <c r="D4543" t="s">
        <v>9</v>
      </c>
      <c r="E4543" s="35">
        <v>41067</v>
      </c>
      <c r="F4543">
        <v>2179</v>
      </c>
      <c r="G4543" t="s">
        <v>10</v>
      </c>
      <c r="H4543" t="s">
        <v>11</v>
      </c>
    </row>
    <row r="4544" spans="1:8">
      <c r="A4544" s="1" t="s">
        <v>7</v>
      </c>
      <c r="B4544" t="s">
        <v>8</v>
      </c>
      <c r="C4544">
        <v>76</v>
      </c>
      <c r="D4544" t="s">
        <v>9</v>
      </c>
      <c r="E4544" s="35">
        <v>41068</v>
      </c>
      <c r="F4544">
        <v>2357</v>
      </c>
      <c r="G4544" t="s">
        <v>10</v>
      </c>
      <c r="H4544" t="s">
        <v>11</v>
      </c>
    </row>
    <row r="4545" spans="1:8">
      <c r="A4545" s="1" t="s">
        <v>7</v>
      </c>
      <c r="B4545" t="s">
        <v>8</v>
      </c>
      <c r="C4545">
        <v>76</v>
      </c>
      <c r="D4545" t="s">
        <v>9</v>
      </c>
      <c r="E4545" s="35">
        <v>41069</v>
      </c>
      <c r="F4545">
        <v>2123</v>
      </c>
      <c r="G4545" t="s">
        <v>10</v>
      </c>
      <c r="H4545" t="s">
        <v>11</v>
      </c>
    </row>
    <row r="4546" spans="1:8">
      <c r="A4546" s="1" t="s">
        <v>7</v>
      </c>
      <c r="B4546" t="s">
        <v>8</v>
      </c>
      <c r="C4546">
        <v>76</v>
      </c>
      <c r="D4546" t="s">
        <v>9</v>
      </c>
      <c r="E4546" s="35">
        <v>41070</v>
      </c>
      <c r="F4546">
        <v>1988</v>
      </c>
      <c r="G4546" t="s">
        <v>10</v>
      </c>
      <c r="H4546" t="s">
        <v>11</v>
      </c>
    </row>
    <row r="4547" spans="1:8">
      <c r="A4547" s="1" t="s">
        <v>7</v>
      </c>
      <c r="B4547" t="s">
        <v>8</v>
      </c>
      <c r="C4547">
        <v>76</v>
      </c>
      <c r="D4547" t="s">
        <v>9</v>
      </c>
      <c r="E4547" s="35">
        <v>41071</v>
      </c>
      <c r="F4547">
        <v>1904</v>
      </c>
      <c r="G4547" t="s">
        <v>10</v>
      </c>
      <c r="H4547" t="s">
        <v>11</v>
      </c>
    </row>
    <row r="4548" spans="1:8">
      <c r="A4548" s="1" t="s">
        <v>7</v>
      </c>
      <c r="B4548" t="s">
        <v>8</v>
      </c>
      <c r="C4548">
        <v>76</v>
      </c>
      <c r="D4548" t="s">
        <v>9</v>
      </c>
      <c r="E4548" s="35">
        <v>41072</v>
      </c>
      <c r="F4548">
        <v>1562</v>
      </c>
      <c r="G4548" t="s">
        <v>10</v>
      </c>
      <c r="H4548" t="s">
        <v>11</v>
      </c>
    </row>
    <row r="4549" spans="1:8">
      <c r="A4549" s="1" t="s">
        <v>7</v>
      </c>
      <c r="B4549" t="s">
        <v>8</v>
      </c>
      <c r="C4549">
        <v>76</v>
      </c>
      <c r="D4549" t="s">
        <v>9</v>
      </c>
      <c r="E4549" s="35">
        <v>41073</v>
      </c>
      <c r="F4549">
        <v>1437</v>
      </c>
      <c r="G4549" t="s">
        <v>10</v>
      </c>
      <c r="H4549" t="s">
        <v>11</v>
      </c>
    </row>
    <row r="4550" spans="1:8">
      <c r="A4550" s="1" t="s">
        <v>7</v>
      </c>
      <c r="B4550" t="s">
        <v>8</v>
      </c>
      <c r="C4550">
        <v>76</v>
      </c>
      <c r="D4550" t="s">
        <v>9</v>
      </c>
      <c r="E4550" s="35">
        <v>41074</v>
      </c>
      <c r="F4550">
        <v>1674</v>
      </c>
      <c r="G4550" t="s">
        <v>10</v>
      </c>
      <c r="H4550" t="s">
        <v>11</v>
      </c>
    </row>
    <row r="4551" spans="1:8">
      <c r="A4551" s="1" t="s">
        <v>7</v>
      </c>
      <c r="B4551" t="s">
        <v>8</v>
      </c>
      <c r="C4551">
        <v>76</v>
      </c>
      <c r="D4551" t="s">
        <v>9</v>
      </c>
      <c r="E4551" s="35">
        <v>41075</v>
      </c>
      <c r="F4551">
        <v>1721</v>
      </c>
      <c r="G4551" t="s">
        <v>10</v>
      </c>
      <c r="H4551" t="s">
        <v>11</v>
      </c>
    </row>
    <row r="4552" spans="1:8">
      <c r="A4552" s="1" t="s">
        <v>7</v>
      </c>
      <c r="B4552" t="s">
        <v>8</v>
      </c>
      <c r="C4552">
        <v>76</v>
      </c>
      <c r="D4552" t="s">
        <v>9</v>
      </c>
      <c r="E4552" s="35">
        <v>41076</v>
      </c>
      <c r="F4552">
        <v>1850</v>
      </c>
      <c r="G4552" t="s">
        <v>10</v>
      </c>
      <c r="H4552" t="s">
        <v>11</v>
      </c>
    </row>
    <row r="4553" spans="1:8">
      <c r="A4553" s="1" t="s">
        <v>7</v>
      </c>
      <c r="B4553" t="s">
        <v>8</v>
      </c>
      <c r="C4553">
        <v>76</v>
      </c>
      <c r="D4553" t="s">
        <v>9</v>
      </c>
      <c r="E4553" s="35">
        <v>41077</v>
      </c>
      <c r="F4553">
        <v>1760</v>
      </c>
      <c r="G4553" t="s">
        <v>10</v>
      </c>
      <c r="H4553" t="s">
        <v>11</v>
      </c>
    </row>
    <row r="4554" spans="1:8">
      <c r="A4554" s="1" t="s">
        <v>7</v>
      </c>
      <c r="B4554" t="s">
        <v>8</v>
      </c>
      <c r="C4554">
        <v>76</v>
      </c>
      <c r="D4554" t="s">
        <v>9</v>
      </c>
      <c r="E4554" s="35">
        <v>41078</v>
      </c>
      <c r="F4554">
        <v>1272</v>
      </c>
      <c r="G4554" t="s">
        <v>10</v>
      </c>
      <c r="H4554" t="s">
        <v>11</v>
      </c>
    </row>
    <row r="4555" spans="1:8">
      <c r="A4555" s="1" t="s">
        <v>7</v>
      </c>
      <c r="B4555" t="s">
        <v>8</v>
      </c>
      <c r="C4555">
        <v>76</v>
      </c>
      <c r="D4555" t="s">
        <v>9</v>
      </c>
      <c r="E4555" s="35">
        <v>41079</v>
      </c>
      <c r="F4555">
        <v>1342</v>
      </c>
      <c r="G4555" t="s">
        <v>10</v>
      </c>
      <c r="H4555" t="s">
        <v>11</v>
      </c>
    </row>
    <row r="4556" spans="1:8">
      <c r="A4556" s="1" t="s">
        <v>7</v>
      </c>
      <c r="B4556" t="s">
        <v>8</v>
      </c>
      <c r="C4556">
        <v>76</v>
      </c>
      <c r="D4556" t="s">
        <v>9</v>
      </c>
      <c r="E4556" s="35">
        <v>41080</v>
      </c>
      <c r="F4556">
        <v>1108</v>
      </c>
      <c r="G4556" t="s">
        <v>10</v>
      </c>
      <c r="H4556" t="s">
        <v>11</v>
      </c>
    </row>
    <row r="4557" spans="1:8">
      <c r="A4557" s="1" t="s">
        <v>7</v>
      </c>
      <c r="B4557" t="s">
        <v>8</v>
      </c>
      <c r="C4557">
        <v>76</v>
      </c>
      <c r="D4557" t="s">
        <v>9</v>
      </c>
      <c r="E4557" s="35">
        <v>41081</v>
      </c>
      <c r="F4557">
        <v>1183</v>
      </c>
      <c r="G4557" t="s">
        <v>10</v>
      </c>
      <c r="H4557" t="s">
        <v>11</v>
      </c>
    </row>
    <row r="4558" spans="1:8">
      <c r="A4558" s="1" t="s">
        <v>7</v>
      </c>
      <c r="B4558" t="s">
        <v>8</v>
      </c>
      <c r="C4558">
        <v>76</v>
      </c>
      <c r="D4558" t="s">
        <v>9</v>
      </c>
      <c r="E4558" s="35">
        <v>41082</v>
      </c>
      <c r="F4558">
        <v>1212</v>
      </c>
      <c r="G4558" t="s">
        <v>10</v>
      </c>
      <c r="H4558" t="s">
        <v>11</v>
      </c>
    </row>
    <row r="4559" spans="1:8">
      <c r="A4559" s="1" t="s">
        <v>7</v>
      </c>
      <c r="B4559" t="s">
        <v>8</v>
      </c>
      <c r="C4559">
        <v>76</v>
      </c>
      <c r="D4559" t="s">
        <v>9</v>
      </c>
      <c r="E4559" s="35">
        <v>41083</v>
      </c>
      <c r="F4559">
        <v>1122</v>
      </c>
      <c r="G4559" t="s">
        <v>10</v>
      </c>
      <c r="H4559" t="s">
        <v>11</v>
      </c>
    </row>
    <row r="4560" spans="1:8">
      <c r="A4560" s="1" t="s">
        <v>7</v>
      </c>
      <c r="B4560" t="s">
        <v>8</v>
      </c>
      <c r="C4560">
        <v>76</v>
      </c>
      <c r="D4560" t="s">
        <v>9</v>
      </c>
      <c r="E4560" s="35">
        <v>41084</v>
      </c>
      <c r="F4560">
        <v>1294</v>
      </c>
      <c r="G4560" t="s">
        <v>10</v>
      </c>
      <c r="H4560" t="s">
        <v>11</v>
      </c>
    </row>
    <row r="4561" spans="1:8">
      <c r="A4561" s="1" t="s">
        <v>7</v>
      </c>
      <c r="B4561" t="s">
        <v>8</v>
      </c>
      <c r="C4561">
        <v>76</v>
      </c>
      <c r="D4561" t="s">
        <v>9</v>
      </c>
      <c r="E4561" s="35">
        <v>41085</v>
      </c>
      <c r="F4561">
        <v>1156</v>
      </c>
      <c r="G4561" t="s">
        <v>10</v>
      </c>
      <c r="H4561" t="s">
        <v>11</v>
      </c>
    </row>
    <row r="4562" spans="1:8">
      <c r="A4562" s="1" t="s">
        <v>7</v>
      </c>
      <c r="B4562" t="s">
        <v>8</v>
      </c>
      <c r="C4562">
        <v>76</v>
      </c>
      <c r="D4562" t="s">
        <v>9</v>
      </c>
      <c r="E4562" s="35">
        <v>41086</v>
      </c>
      <c r="F4562">
        <v>1163</v>
      </c>
      <c r="G4562" t="s">
        <v>10</v>
      </c>
      <c r="H4562" t="s">
        <v>11</v>
      </c>
    </row>
    <row r="4563" spans="1:8">
      <c r="A4563" s="1" t="s">
        <v>7</v>
      </c>
      <c r="B4563" t="s">
        <v>8</v>
      </c>
      <c r="C4563">
        <v>76</v>
      </c>
      <c r="D4563" t="s">
        <v>9</v>
      </c>
      <c r="E4563" s="35">
        <v>41087</v>
      </c>
      <c r="F4563">
        <v>978</v>
      </c>
      <c r="G4563" t="s">
        <v>10</v>
      </c>
      <c r="H4563" t="s">
        <v>11</v>
      </c>
    </row>
    <row r="4564" spans="1:8">
      <c r="A4564" s="1" t="s">
        <v>7</v>
      </c>
      <c r="B4564" t="s">
        <v>8</v>
      </c>
      <c r="C4564">
        <v>76</v>
      </c>
      <c r="D4564" t="s">
        <v>9</v>
      </c>
      <c r="E4564" s="35">
        <v>41088</v>
      </c>
      <c r="F4564">
        <v>1464</v>
      </c>
      <c r="G4564" t="s">
        <v>10</v>
      </c>
      <c r="H4564" t="s">
        <v>11</v>
      </c>
    </row>
    <row r="4565" spans="1:8">
      <c r="A4565" s="1" t="s">
        <v>7</v>
      </c>
      <c r="B4565" t="s">
        <v>8</v>
      </c>
      <c r="C4565">
        <v>76</v>
      </c>
      <c r="D4565" t="s">
        <v>9</v>
      </c>
      <c r="E4565" s="35">
        <v>41089</v>
      </c>
      <c r="F4565">
        <v>1448</v>
      </c>
      <c r="G4565" t="s">
        <v>10</v>
      </c>
      <c r="H4565" t="s">
        <v>11</v>
      </c>
    </row>
    <row r="4566" spans="1:8">
      <c r="A4566" s="1" t="s">
        <v>7</v>
      </c>
      <c r="B4566" t="s">
        <v>8</v>
      </c>
      <c r="C4566">
        <v>76</v>
      </c>
      <c r="D4566" t="s">
        <v>9</v>
      </c>
      <c r="E4566" s="35">
        <v>41090</v>
      </c>
      <c r="F4566">
        <v>1388</v>
      </c>
      <c r="G4566" t="s">
        <v>10</v>
      </c>
      <c r="H4566" t="s">
        <v>11</v>
      </c>
    </row>
    <row r="4567" spans="1:8">
      <c r="A4567" s="1" t="s">
        <v>7</v>
      </c>
      <c r="B4567" t="s">
        <v>8</v>
      </c>
      <c r="C4567">
        <v>76</v>
      </c>
      <c r="D4567" t="s">
        <v>9</v>
      </c>
      <c r="E4567" s="35">
        <v>41091</v>
      </c>
      <c r="F4567">
        <v>1576</v>
      </c>
      <c r="G4567" t="s">
        <v>10</v>
      </c>
      <c r="H4567" t="s">
        <v>11</v>
      </c>
    </row>
    <row r="4568" spans="1:8">
      <c r="A4568" s="1" t="s">
        <v>7</v>
      </c>
      <c r="B4568" t="s">
        <v>8</v>
      </c>
      <c r="C4568">
        <v>76</v>
      </c>
      <c r="D4568" t="s">
        <v>9</v>
      </c>
      <c r="E4568" s="35">
        <v>41092</v>
      </c>
      <c r="F4568">
        <v>1627</v>
      </c>
      <c r="G4568" t="s">
        <v>10</v>
      </c>
      <c r="H4568" t="s">
        <v>11</v>
      </c>
    </row>
    <row r="4569" spans="1:8">
      <c r="A4569" s="1" t="s">
        <v>7</v>
      </c>
      <c r="B4569" t="s">
        <v>8</v>
      </c>
      <c r="C4569">
        <v>76</v>
      </c>
      <c r="D4569" t="s">
        <v>9</v>
      </c>
      <c r="E4569" s="35">
        <v>41093</v>
      </c>
      <c r="F4569">
        <v>1727</v>
      </c>
      <c r="G4569" t="s">
        <v>10</v>
      </c>
      <c r="H4569" t="s">
        <v>11</v>
      </c>
    </row>
    <row r="4570" spans="1:8">
      <c r="A4570" s="1" t="s">
        <v>7</v>
      </c>
      <c r="B4570" t="s">
        <v>8</v>
      </c>
      <c r="C4570">
        <v>76</v>
      </c>
      <c r="D4570" t="s">
        <v>9</v>
      </c>
      <c r="E4570" s="35">
        <v>41094</v>
      </c>
      <c r="F4570">
        <v>1612</v>
      </c>
      <c r="G4570" t="s">
        <v>10</v>
      </c>
      <c r="H4570" t="s">
        <v>11</v>
      </c>
    </row>
    <row r="4571" spans="1:8">
      <c r="A4571" s="1" t="s">
        <v>7</v>
      </c>
      <c r="B4571" t="s">
        <v>8</v>
      </c>
      <c r="C4571">
        <v>76</v>
      </c>
      <c r="D4571" t="s">
        <v>9</v>
      </c>
      <c r="E4571" s="35">
        <v>41095</v>
      </c>
      <c r="F4571">
        <v>1314</v>
      </c>
      <c r="G4571" t="s">
        <v>10</v>
      </c>
      <c r="H4571" t="s">
        <v>11</v>
      </c>
    </row>
    <row r="4572" spans="1:8">
      <c r="A4572" s="1" t="s">
        <v>7</v>
      </c>
      <c r="B4572" t="s">
        <v>8</v>
      </c>
      <c r="C4572">
        <v>76</v>
      </c>
      <c r="D4572" t="s">
        <v>9</v>
      </c>
      <c r="E4572" s="35">
        <v>41096</v>
      </c>
      <c r="F4572">
        <v>1424</v>
      </c>
      <c r="G4572" t="s">
        <v>10</v>
      </c>
      <c r="H4572" t="s">
        <v>11</v>
      </c>
    </row>
    <row r="4573" spans="1:8">
      <c r="A4573" s="1" t="s">
        <v>7</v>
      </c>
      <c r="B4573" t="s">
        <v>8</v>
      </c>
      <c r="C4573">
        <v>76</v>
      </c>
      <c r="D4573" t="s">
        <v>9</v>
      </c>
      <c r="E4573" s="35">
        <v>41097</v>
      </c>
      <c r="F4573">
        <v>1677</v>
      </c>
      <c r="G4573" t="s">
        <v>10</v>
      </c>
      <c r="H4573" t="s">
        <v>11</v>
      </c>
    </row>
    <row r="4574" spans="1:8">
      <c r="A4574" s="1" t="s">
        <v>7</v>
      </c>
      <c r="B4574" t="s">
        <v>8</v>
      </c>
      <c r="C4574">
        <v>76</v>
      </c>
      <c r="D4574" t="s">
        <v>9</v>
      </c>
      <c r="E4574" s="35">
        <v>41098</v>
      </c>
      <c r="F4574">
        <v>1383</v>
      </c>
      <c r="G4574" t="s">
        <v>10</v>
      </c>
      <c r="H4574" t="s">
        <v>11</v>
      </c>
    </row>
    <row r="4575" spans="1:8">
      <c r="A4575" s="1" t="s">
        <v>7</v>
      </c>
      <c r="B4575" t="s">
        <v>8</v>
      </c>
      <c r="C4575">
        <v>76</v>
      </c>
      <c r="D4575" t="s">
        <v>9</v>
      </c>
      <c r="E4575" s="35">
        <v>41099</v>
      </c>
      <c r="F4575">
        <v>1304</v>
      </c>
      <c r="G4575" t="s">
        <v>10</v>
      </c>
      <c r="H4575" t="s">
        <v>11</v>
      </c>
    </row>
    <row r="4576" spans="1:8">
      <c r="A4576" s="1" t="s">
        <v>7</v>
      </c>
      <c r="B4576" t="s">
        <v>8</v>
      </c>
      <c r="C4576">
        <v>76</v>
      </c>
      <c r="D4576" t="s">
        <v>9</v>
      </c>
      <c r="E4576" s="35">
        <v>41100</v>
      </c>
      <c r="F4576">
        <v>1473</v>
      </c>
      <c r="G4576" t="s">
        <v>10</v>
      </c>
      <c r="H4576" t="s">
        <v>11</v>
      </c>
    </row>
    <row r="4577" spans="1:8">
      <c r="A4577" s="1" t="s">
        <v>7</v>
      </c>
      <c r="B4577" t="s">
        <v>8</v>
      </c>
      <c r="C4577">
        <v>76</v>
      </c>
      <c r="D4577" t="s">
        <v>9</v>
      </c>
      <c r="E4577" s="35">
        <v>41101</v>
      </c>
      <c r="F4577">
        <v>1426</v>
      </c>
      <c r="G4577" t="s">
        <v>10</v>
      </c>
      <c r="H4577" t="s">
        <v>11</v>
      </c>
    </row>
    <row r="4578" spans="1:8">
      <c r="A4578" s="1" t="s">
        <v>7</v>
      </c>
      <c r="B4578" t="s">
        <v>8</v>
      </c>
      <c r="C4578">
        <v>76</v>
      </c>
      <c r="D4578" t="s">
        <v>9</v>
      </c>
      <c r="E4578" s="35">
        <v>41102</v>
      </c>
      <c r="F4578">
        <v>1812</v>
      </c>
      <c r="G4578" t="s">
        <v>10</v>
      </c>
      <c r="H4578" t="s">
        <v>11</v>
      </c>
    </row>
    <row r="4579" spans="1:8">
      <c r="A4579" s="1" t="s">
        <v>7</v>
      </c>
      <c r="B4579" t="s">
        <v>8</v>
      </c>
      <c r="C4579">
        <v>76</v>
      </c>
      <c r="D4579" t="s">
        <v>9</v>
      </c>
      <c r="E4579" s="35">
        <v>41103</v>
      </c>
      <c r="F4579">
        <v>1553</v>
      </c>
      <c r="G4579" t="s">
        <v>10</v>
      </c>
      <c r="H4579" t="s">
        <v>11</v>
      </c>
    </row>
    <row r="4580" spans="1:8">
      <c r="A4580" s="1" t="s">
        <v>7</v>
      </c>
      <c r="B4580" t="s">
        <v>8</v>
      </c>
      <c r="C4580">
        <v>76</v>
      </c>
      <c r="D4580" t="s">
        <v>9</v>
      </c>
      <c r="E4580" s="35">
        <v>41104</v>
      </c>
      <c r="F4580">
        <v>1447</v>
      </c>
      <c r="G4580" t="s">
        <v>10</v>
      </c>
      <c r="H4580" t="s">
        <v>11</v>
      </c>
    </row>
    <row r="4581" spans="1:8">
      <c r="A4581" s="1" t="s">
        <v>7</v>
      </c>
      <c r="B4581" t="s">
        <v>8</v>
      </c>
      <c r="C4581">
        <v>76</v>
      </c>
      <c r="D4581" t="s">
        <v>9</v>
      </c>
      <c r="E4581" s="35">
        <v>41105</v>
      </c>
      <c r="F4581">
        <v>1254</v>
      </c>
      <c r="G4581" t="s">
        <v>10</v>
      </c>
      <c r="H4581" t="s">
        <v>11</v>
      </c>
    </row>
    <row r="4582" spans="1:8">
      <c r="A4582" s="1" t="s">
        <v>7</v>
      </c>
      <c r="B4582" t="s">
        <v>8</v>
      </c>
      <c r="C4582">
        <v>76</v>
      </c>
      <c r="D4582" t="s">
        <v>9</v>
      </c>
      <c r="E4582" s="35">
        <v>41106</v>
      </c>
      <c r="F4582">
        <v>997</v>
      </c>
      <c r="G4582" t="s">
        <v>10</v>
      </c>
      <c r="H4582" t="s">
        <v>11</v>
      </c>
    </row>
    <row r="4583" spans="1:8">
      <c r="A4583" s="1" t="s">
        <v>7</v>
      </c>
      <c r="B4583" t="s">
        <v>8</v>
      </c>
      <c r="C4583">
        <v>76</v>
      </c>
      <c r="D4583" t="s">
        <v>9</v>
      </c>
      <c r="E4583" s="35">
        <v>41107</v>
      </c>
      <c r="F4583">
        <v>1308</v>
      </c>
      <c r="G4583" t="s">
        <v>10</v>
      </c>
      <c r="H4583" t="s">
        <v>11</v>
      </c>
    </row>
    <row r="4584" spans="1:8">
      <c r="A4584" s="1" t="s">
        <v>7</v>
      </c>
      <c r="B4584" t="s">
        <v>8</v>
      </c>
      <c r="C4584">
        <v>76</v>
      </c>
      <c r="D4584" t="s">
        <v>9</v>
      </c>
      <c r="E4584" s="35">
        <v>41108</v>
      </c>
      <c r="F4584">
        <v>1349</v>
      </c>
      <c r="G4584" t="s">
        <v>10</v>
      </c>
      <c r="H4584" t="s">
        <v>11</v>
      </c>
    </row>
    <row r="4585" spans="1:8">
      <c r="A4585" s="1" t="s">
        <v>7</v>
      </c>
      <c r="B4585" t="s">
        <v>8</v>
      </c>
      <c r="C4585">
        <v>76</v>
      </c>
      <c r="D4585" t="s">
        <v>9</v>
      </c>
      <c r="E4585" s="35">
        <v>41109</v>
      </c>
      <c r="F4585">
        <v>1438</v>
      </c>
      <c r="G4585" t="s">
        <v>10</v>
      </c>
      <c r="H4585" t="s">
        <v>11</v>
      </c>
    </row>
    <row r="4586" spans="1:8">
      <c r="A4586" s="1" t="s">
        <v>7</v>
      </c>
      <c r="B4586" t="s">
        <v>8</v>
      </c>
      <c r="C4586">
        <v>76</v>
      </c>
      <c r="D4586" t="s">
        <v>9</v>
      </c>
      <c r="E4586" s="35">
        <v>41110</v>
      </c>
      <c r="F4586">
        <v>1446</v>
      </c>
      <c r="G4586" t="s">
        <v>10</v>
      </c>
      <c r="H4586" t="s">
        <v>11</v>
      </c>
    </row>
    <row r="4587" spans="1:8">
      <c r="A4587" s="1" t="s">
        <v>7</v>
      </c>
      <c r="B4587" t="s">
        <v>8</v>
      </c>
      <c r="C4587">
        <v>76</v>
      </c>
      <c r="D4587" t="s">
        <v>9</v>
      </c>
      <c r="E4587" s="35">
        <v>41111</v>
      </c>
      <c r="F4587">
        <v>1542</v>
      </c>
      <c r="G4587" t="s">
        <v>10</v>
      </c>
      <c r="H4587" t="s">
        <v>11</v>
      </c>
    </row>
    <row r="4588" spans="1:8">
      <c r="A4588" s="1" t="s">
        <v>7</v>
      </c>
      <c r="B4588" t="s">
        <v>8</v>
      </c>
      <c r="C4588">
        <v>76</v>
      </c>
      <c r="D4588" t="s">
        <v>9</v>
      </c>
      <c r="E4588" s="35">
        <v>41112</v>
      </c>
      <c r="F4588">
        <v>1469</v>
      </c>
      <c r="G4588" t="s">
        <v>10</v>
      </c>
      <c r="H4588" t="s">
        <v>11</v>
      </c>
    </row>
    <row r="4589" spans="1:8">
      <c r="A4589" s="1" t="s">
        <v>7</v>
      </c>
      <c r="B4589" t="s">
        <v>8</v>
      </c>
      <c r="C4589">
        <v>76</v>
      </c>
      <c r="D4589" t="s">
        <v>9</v>
      </c>
      <c r="E4589" s="35">
        <v>41113</v>
      </c>
      <c r="F4589">
        <v>1238</v>
      </c>
      <c r="G4589" t="s">
        <v>10</v>
      </c>
      <c r="H4589" t="s">
        <v>11</v>
      </c>
    </row>
    <row r="4590" spans="1:8">
      <c r="A4590" s="1" t="s">
        <v>7</v>
      </c>
      <c r="B4590" t="s">
        <v>8</v>
      </c>
      <c r="C4590">
        <v>76</v>
      </c>
      <c r="D4590" t="s">
        <v>9</v>
      </c>
      <c r="E4590" s="35">
        <v>41114</v>
      </c>
      <c r="F4590">
        <v>1167</v>
      </c>
      <c r="G4590" t="s">
        <v>10</v>
      </c>
      <c r="H4590" t="s">
        <v>11</v>
      </c>
    </row>
    <row r="4591" spans="1:8">
      <c r="A4591" s="1" t="s">
        <v>7</v>
      </c>
      <c r="B4591" t="s">
        <v>8</v>
      </c>
      <c r="C4591">
        <v>76</v>
      </c>
      <c r="D4591" t="s">
        <v>9</v>
      </c>
      <c r="E4591" s="35">
        <v>41115</v>
      </c>
      <c r="F4591">
        <v>1242</v>
      </c>
      <c r="G4591" t="s">
        <v>10</v>
      </c>
      <c r="H4591" t="s">
        <v>11</v>
      </c>
    </row>
    <row r="4592" spans="1:8">
      <c r="A4592" s="1" t="s">
        <v>7</v>
      </c>
      <c r="B4592" t="s">
        <v>8</v>
      </c>
      <c r="C4592">
        <v>76</v>
      </c>
      <c r="D4592" t="s">
        <v>9</v>
      </c>
      <c r="E4592" s="35">
        <v>41116</v>
      </c>
      <c r="F4592">
        <v>847</v>
      </c>
      <c r="G4592" t="s">
        <v>10</v>
      </c>
      <c r="H4592" t="s">
        <v>11</v>
      </c>
    </row>
    <row r="4593" spans="1:8">
      <c r="A4593" s="1" t="s">
        <v>7</v>
      </c>
      <c r="B4593" t="s">
        <v>8</v>
      </c>
      <c r="C4593">
        <v>76</v>
      </c>
      <c r="D4593" t="s">
        <v>9</v>
      </c>
      <c r="E4593" s="35">
        <v>41117</v>
      </c>
      <c r="F4593">
        <v>909</v>
      </c>
      <c r="G4593" t="s">
        <v>10</v>
      </c>
      <c r="H4593" t="s">
        <v>11</v>
      </c>
    </row>
    <row r="4594" spans="1:8">
      <c r="A4594" s="1" t="s">
        <v>7</v>
      </c>
      <c r="B4594" t="s">
        <v>8</v>
      </c>
      <c r="C4594">
        <v>76</v>
      </c>
      <c r="D4594" t="s">
        <v>9</v>
      </c>
      <c r="E4594" s="35">
        <v>41118</v>
      </c>
      <c r="F4594">
        <v>1168</v>
      </c>
      <c r="G4594" t="s">
        <v>10</v>
      </c>
      <c r="H4594" t="s">
        <v>11</v>
      </c>
    </row>
    <row r="4595" spans="1:8">
      <c r="A4595" s="1" t="s">
        <v>7</v>
      </c>
      <c r="B4595" t="s">
        <v>8</v>
      </c>
      <c r="C4595">
        <v>76</v>
      </c>
      <c r="D4595" t="s">
        <v>9</v>
      </c>
      <c r="E4595" s="35">
        <v>41119</v>
      </c>
      <c r="F4595">
        <v>1111</v>
      </c>
      <c r="G4595" t="s">
        <v>10</v>
      </c>
      <c r="H4595" t="s">
        <v>11</v>
      </c>
    </row>
    <row r="4596" spans="1:8">
      <c r="A4596" s="1" t="s">
        <v>7</v>
      </c>
      <c r="B4596" t="s">
        <v>8</v>
      </c>
      <c r="C4596">
        <v>76</v>
      </c>
      <c r="D4596" t="s">
        <v>9</v>
      </c>
      <c r="E4596" s="35">
        <v>41120</v>
      </c>
      <c r="F4596">
        <v>1060</v>
      </c>
      <c r="G4596" t="s">
        <v>10</v>
      </c>
      <c r="H4596" t="s">
        <v>11</v>
      </c>
    </row>
    <row r="4597" spans="1:8">
      <c r="A4597" s="1" t="s">
        <v>7</v>
      </c>
      <c r="B4597" t="s">
        <v>8</v>
      </c>
      <c r="C4597">
        <v>76</v>
      </c>
      <c r="D4597" t="s">
        <v>9</v>
      </c>
      <c r="E4597" s="35">
        <v>41121</v>
      </c>
      <c r="F4597">
        <v>1497</v>
      </c>
      <c r="G4597" t="s">
        <v>10</v>
      </c>
      <c r="H4597" t="s">
        <v>11</v>
      </c>
    </row>
    <row r="4598" spans="1:8">
      <c r="A4598" s="1" t="s">
        <v>7</v>
      </c>
      <c r="B4598" t="s">
        <v>8</v>
      </c>
      <c r="C4598">
        <v>76</v>
      </c>
      <c r="D4598" t="s">
        <v>9</v>
      </c>
      <c r="E4598" s="35">
        <v>41122</v>
      </c>
      <c r="F4598">
        <v>1421</v>
      </c>
      <c r="G4598" t="s">
        <v>10</v>
      </c>
      <c r="H4598" t="s">
        <v>11</v>
      </c>
    </row>
    <row r="4599" spans="1:8">
      <c r="A4599" s="1" t="s">
        <v>7</v>
      </c>
      <c r="B4599" t="s">
        <v>8</v>
      </c>
      <c r="C4599">
        <v>76</v>
      </c>
      <c r="D4599" t="s">
        <v>9</v>
      </c>
      <c r="E4599" s="35">
        <v>41123</v>
      </c>
      <c r="F4599">
        <v>1325</v>
      </c>
      <c r="G4599" t="s">
        <v>10</v>
      </c>
      <c r="H4599" t="s">
        <v>11</v>
      </c>
    </row>
    <row r="4600" spans="1:8">
      <c r="A4600" s="1" t="s">
        <v>7</v>
      </c>
      <c r="B4600" t="s">
        <v>8</v>
      </c>
      <c r="C4600">
        <v>76</v>
      </c>
      <c r="D4600" t="s">
        <v>9</v>
      </c>
      <c r="E4600" s="35">
        <v>41124</v>
      </c>
      <c r="F4600">
        <v>1189</v>
      </c>
      <c r="G4600" t="s">
        <v>10</v>
      </c>
      <c r="H4600" t="s">
        <v>11</v>
      </c>
    </row>
    <row r="4601" spans="1:8">
      <c r="A4601" s="1" t="s">
        <v>7</v>
      </c>
      <c r="B4601" t="s">
        <v>8</v>
      </c>
      <c r="C4601">
        <v>76</v>
      </c>
      <c r="D4601" t="s">
        <v>9</v>
      </c>
      <c r="E4601" s="35">
        <v>41125</v>
      </c>
      <c r="F4601">
        <v>1357</v>
      </c>
      <c r="G4601" t="s">
        <v>10</v>
      </c>
      <c r="H4601" t="s">
        <v>11</v>
      </c>
    </row>
    <row r="4602" spans="1:8">
      <c r="A4602" s="1" t="s">
        <v>7</v>
      </c>
      <c r="B4602" t="s">
        <v>8</v>
      </c>
      <c r="C4602">
        <v>76</v>
      </c>
      <c r="D4602" t="s">
        <v>9</v>
      </c>
      <c r="E4602" s="35">
        <v>41126</v>
      </c>
      <c r="F4602">
        <v>830</v>
      </c>
      <c r="G4602" t="s">
        <v>10</v>
      </c>
      <c r="H4602" t="s">
        <v>11</v>
      </c>
    </row>
    <row r="4603" spans="1:8">
      <c r="A4603" s="1" t="s">
        <v>7</v>
      </c>
      <c r="B4603" t="s">
        <v>8</v>
      </c>
      <c r="C4603">
        <v>76</v>
      </c>
      <c r="D4603" t="s">
        <v>9</v>
      </c>
      <c r="E4603" s="35">
        <v>41127</v>
      </c>
      <c r="F4603">
        <v>1351</v>
      </c>
      <c r="G4603" t="s">
        <v>10</v>
      </c>
      <c r="H4603" t="s">
        <v>11</v>
      </c>
    </row>
    <row r="4604" spans="1:8">
      <c r="A4604" s="1" t="s">
        <v>7</v>
      </c>
      <c r="B4604" t="s">
        <v>8</v>
      </c>
      <c r="C4604">
        <v>76</v>
      </c>
      <c r="D4604" t="s">
        <v>9</v>
      </c>
      <c r="E4604" s="35">
        <v>41128</v>
      </c>
      <c r="F4604">
        <v>1516</v>
      </c>
      <c r="G4604" t="s">
        <v>10</v>
      </c>
      <c r="H4604" t="s">
        <v>11</v>
      </c>
    </row>
    <row r="4605" spans="1:8">
      <c r="A4605" s="1" t="s">
        <v>7</v>
      </c>
      <c r="B4605" t="s">
        <v>8</v>
      </c>
      <c r="C4605">
        <v>76</v>
      </c>
      <c r="D4605" t="s">
        <v>9</v>
      </c>
      <c r="E4605" s="35">
        <v>41129</v>
      </c>
      <c r="F4605">
        <v>1111</v>
      </c>
      <c r="G4605" t="s">
        <v>10</v>
      </c>
      <c r="H4605" t="s">
        <v>11</v>
      </c>
    </row>
    <row r="4606" spans="1:8">
      <c r="A4606" s="1" t="s">
        <v>7</v>
      </c>
      <c r="B4606" t="s">
        <v>8</v>
      </c>
      <c r="C4606">
        <v>76</v>
      </c>
      <c r="D4606" t="s">
        <v>9</v>
      </c>
      <c r="E4606" s="35">
        <v>41130</v>
      </c>
      <c r="F4606">
        <v>1656</v>
      </c>
      <c r="G4606" t="s">
        <v>10</v>
      </c>
      <c r="H4606" t="s">
        <v>11</v>
      </c>
    </row>
    <row r="4607" spans="1:8">
      <c r="A4607" s="1" t="s">
        <v>7</v>
      </c>
      <c r="B4607" t="s">
        <v>8</v>
      </c>
      <c r="C4607">
        <v>76</v>
      </c>
      <c r="D4607" t="s">
        <v>9</v>
      </c>
      <c r="E4607" s="35">
        <v>41131</v>
      </c>
      <c r="F4607">
        <v>1637</v>
      </c>
      <c r="G4607" t="s">
        <v>10</v>
      </c>
      <c r="H4607" t="s">
        <v>11</v>
      </c>
    </row>
    <row r="4608" spans="1:8">
      <c r="A4608" s="1" t="s">
        <v>7</v>
      </c>
      <c r="B4608" t="s">
        <v>8</v>
      </c>
      <c r="C4608">
        <v>76</v>
      </c>
      <c r="D4608" t="s">
        <v>9</v>
      </c>
      <c r="E4608" s="35">
        <v>41132</v>
      </c>
      <c r="F4608">
        <v>1288</v>
      </c>
      <c r="G4608" t="s">
        <v>10</v>
      </c>
      <c r="H4608" t="s">
        <v>11</v>
      </c>
    </row>
    <row r="4609" spans="1:8">
      <c r="A4609" s="1" t="s">
        <v>7</v>
      </c>
      <c r="B4609" t="s">
        <v>8</v>
      </c>
      <c r="C4609">
        <v>76</v>
      </c>
      <c r="D4609" t="s">
        <v>9</v>
      </c>
      <c r="E4609" s="35">
        <v>41133</v>
      </c>
      <c r="F4609">
        <v>1828</v>
      </c>
      <c r="G4609" t="s">
        <v>10</v>
      </c>
      <c r="H4609" t="s">
        <v>11</v>
      </c>
    </row>
    <row r="4610" spans="1:8">
      <c r="A4610" s="1" t="s">
        <v>7</v>
      </c>
      <c r="B4610" t="s">
        <v>8</v>
      </c>
      <c r="C4610">
        <v>76</v>
      </c>
      <c r="D4610" t="s">
        <v>9</v>
      </c>
      <c r="E4610" s="35">
        <v>41134</v>
      </c>
      <c r="F4610">
        <v>1341</v>
      </c>
      <c r="G4610" t="s">
        <v>10</v>
      </c>
      <c r="H4610" t="s">
        <v>11</v>
      </c>
    </row>
    <row r="4611" spans="1:8">
      <c r="A4611" s="1" t="s">
        <v>7</v>
      </c>
      <c r="B4611" t="s">
        <v>8</v>
      </c>
      <c r="C4611">
        <v>76</v>
      </c>
      <c r="D4611" t="s">
        <v>9</v>
      </c>
      <c r="E4611" s="35">
        <v>41135</v>
      </c>
      <c r="F4611">
        <v>1453</v>
      </c>
      <c r="G4611" t="s">
        <v>10</v>
      </c>
      <c r="H4611" t="s">
        <v>11</v>
      </c>
    </row>
    <row r="4612" spans="1:8">
      <c r="A4612" s="1" t="s">
        <v>7</v>
      </c>
      <c r="B4612" t="s">
        <v>8</v>
      </c>
      <c r="C4612">
        <v>76</v>
      </c>
      <c r="D4612" t="s">
        <v>9</v>
      </c>
      <c r="E4612" s="35">
        <v>41136</v>
      </c>
      <c r="F4612">
        <v>1602</v>
      </c>
      <c r="G4612" t="s">
        <v>10</v>
      </c>
      <c r="H4612" t="s">
        <v>11</v>
      </c>
    </row>
    <row r="4613" spans="1:8">
      <c r="A4613" s="1" t="s">
        <v>7</v>
      </c>
      <c r="B4613" t="s">
        <v>8</v>
      </c>
      <c r="C4613">
        <v>76</v>
      </c>
      <c r="D4613" t="s">
        <v>9</v>
      </c>
      <c r="E4613" s="35">
        <v>41137</v>
      </c>
      <c r="F4613">
        <v>1440</v>
      </c>
      <c r="G4613" t="s">
        <v>10</v>
      </c>
      <c r="H4613" t="s">
        <v>11</v>
      </c>
    </row>
    <row r="4614" spans="1:8">
      <c r="A4614" s="1" t="s">
        <v>7</v>
      </c>
      <c r="B4614" t="s">
        <v>8</v>
      </c>
      <c r="C4614">
        <v>76</v>
      </c>
      <c r="D4614" t="s">
        <v>9</v>
      </c>
      <c r="E4614" s="35">
        <v>41138</v>
      </c>
      <c r="F4614">
        <v>1696</v>
      </c>
      <c r="G4614" t="s">
        <v>10</v>
      </c>
      <c r="H4614" t="s">
        <v>11</v>
      </c>
    </row>
    <row r="4615" spans="1:8">
      <c r="A4615" s="1" t="s">
        <v>7</v>
      </c>
      <c r="B4615" t="s">
        <v>8</v>
      </c>
      <c r="C4615">
        <v>76</v>
      </c>
      <c r="D4615" t="s">
        <v>9</v>
      </c>
      <c r="E4615" s="35">
        <v>41139</v>
      </c>
      <c r="F4615">
        <v>1675</v>
      </c>
      <c r="G4615" t="s">
        <v>10</v>
      </c>
      <c r="H4615" t="s">
        <v>11</v>
      </c>
    </row>
    <row r="4616" spans="1:8">
      <c r="A4616" s="1" t="s">
        <v>7</v>
      </c>
      <c r="B4616" t="s">
        <v>8</v>
      </c>
      <c r="C4616">
        <v>76</v>
      </c>
      <c r="D4616" t="s">
        <v>9</v>
      </c>
      <c r="E4616" s="35">
        <v>41140</v>
      </c>
      <c r="F4616">
        <v>1619</v>
      </c>
      <c r="G4616" t="s">
        <v>10</v>
      </c>
      <c r="H4616" t="s">
        <v>11</v>
      </c>
    </row>
    <row r="4617" spans="1:8">
      <c r="A4617" s="1" t="s">
        <v>7</v>
      </c>
      <c r="B4617" t="s">
        <v>8</v>
      </c>
      <c r="C4617">
        <v>76</v>
      </c>
      <c r="D4617" t="s">
        <v>9</v>
      </c>
      <c r="E4617" s="35">
        <v>41141</v>
      </c>
      <c r="F4617">
        <v>1564</v>
      </c>
      <c r="G4617" t="s">
        <v>10</v>
      </c>
      <c r="H4617" t="s">
        <v>11</v>
      </c>
    </row>
    <row r="4618" spans="1:8">
      <c r="A4618" s="1" t="s">
        <v>7</v>
      </c>
      <c r="B4618" t="s">
        <v>8</v>
      </c>
      <c r="C4618">
        <v>76</v>
      </c>
      <c r="D4618" t="s">
        <v>9</v>
      </c>
      <c r="E4618" s="35">
        <v>41142</v>
      </c>
      <c r="F4618">
        <v>1492</v>
      </c>
      <c r="G4618" t="s">
        <v>10</v>
      </c>
      <c r="H4618" t="s">
        <v>11</v>
      </c>
    </row>
    <row r="4619" spans="1:8">
      <c r="A4619" s="1" t="s">
        <v>7</v>
      </c>
      <c r="B4619" t="s">
        <v>8</v>
      </c>
      <c r="C4619">
        <v>76</v>
      </c>
      <c r="D4619" t="s">
        <v>9</v>
      </c>
      <c r="E4619" s="35">
        <v>41143</v>
      </c>
      <c r="F4619">
        <v>1486</v>
      </c>
      <c r="G4619" t="s">
        <v>10</v>
      </c>
      <c r="H4619" t="s">
        <v>11</v>
      </c>
    </row>
    <row r="4620" spans="1:8">
      <c r="A4620" s="1" t="s">
        <v>7</v>
      </c>
      <c r="B4620" t="s">
        <v>8</v>
      </c>
      <c r="C4620">
        <v>76</v>
      </c>
      <c r="D4620" t="s">
        <v>9</v>
      </c>
      <c r="E4620" s="35">
        <v>41144</v>
      </c>
      <c r="F4620">
        <v>1503</v>
      </c>
      <c r="G4620" t="s">
        <v>10</v>
      </c>
      <c r="H4620" t="s">
        <v>11</v>
      </c>
    </row>
    <row r="4621" spans="1:8">
      <c r="A4621" s="1" t="s">
        <v>7</v>
      </c>
      <c r="B4621" t="s">
        <v>8</v>
      </c>
      <c r="C4621">
        <v>76</v>
      </c>
      <c r="D4621" t="s">
        <v>9</v>
      </c>
      <c r="E4621" s="35">
        <v>41145</v>
      </c>
      <c r="F4621">
        <v>1780</v>
      </c>
      <c r="G4621" t="s">
        <v>10</v>
      </c>
      <c r="H4621" t="s">
        <v>11</v>
      </c>
    </row>
    <row r="4622" spans="1:8">
      <c r="A4622" s="1" t="s">
        <v>7</v>
      </c>
      <c r="B4622" t="s">
        <v>8</v>
      </c>
      <c r="C4622">
        <v>76</v>
      </c>
      <c r="D4622" t="s">
        <v>9</v>
      </c>
      <c r="E4622" s="35">
        <v>41146</v>
      </c>
      <c r="F4622">
        <v>1566</v>
      </c>
      <c r="G4622" t="s">
        <v>10</v>
      </c>
      <c r="H4622" t="s">
        <v>11</v>
      </c>
    </row>
    <row r="4623" spans="1:8">
      <c r="A4623" s="1" t="s">
        <v>7</v>
      </c>
      <c r="B4623" t="s">
        <v>8</v>
      </c>
      <c r="C4623">
        <v>76</v>
      </c>
      <c r="D4623" t="s">
        <v>9</v>
      </c>
      <c r="E4623" s="35">
        <v>41147</v>
      </c>
      <c r="F4623">
        <v>1135</v>
      </c>
      <c r="G4623" t="s">
        <v>10</v>
      </c>
      <c r="H4623" t="s">
        <v>11</v>
      </c>
    </row>
    <row r="4624" spans="1:8">
      <c r="A4624" s="1" t="s">
        <v>7</v>
      </c>
      <c r="B4624" t="s">
        <v>8</v>
      </c>
      <c r="C4624">
        <v>76</v>
      </c>
      <c r="D4624" t="s">
        <v>9</v>
      </c>
      <c r="E4624" s="35">
        <v>41148</v>
      </c>
      <c r="F4624">
        <v>1458</v>
      </c>
      <c r="G4624" t="s">
        <v>10</v>
      </c>
      <c r="H4624" t="s">
        <v>11</v>
      </c>
    </row>
    <row r="4625" spans="1:8">
      <c r="A4625" s="1" t="s">
        <v>7</v>
      </c>
      <c r="B4625" t="s">
        <v>8</v>
      </c>
      <c r="C4625">
        <v>76</v>
      </c>
      <c r="D4625" t="s">
        <v>9</v>
      </c>
      <c r="E4625" s="35">
        <v>41149</v>
      </c>
      <c r="F4625">
        <v>1831</v>
      </c>
      <c r="G4625" t="s">
        <v>10</v>
      </c>
      <c r="H4625" t="s">
        <v>11</v>
      </c>
    </row>
    <row r="4626" spans="1:8">
      <c r="A4626" s="1" t="s">
        <v>7</v>
      </c>
      <c r="B4626" t="s">
        <v>8</v>
      </c>
      <c r="C4626">
        <v>76</v>
      </c>
      <c r="D4626" t="s">
        <v>9</v>
      </c>
      <c r="E4626" s="35">
        <v>41150</v>
      </c>
      <c r="F4626">
        <v>1555</v>
      </c>
      <c r="G4626" t="s">
        <v>10</v>
      </c>
      <c r="H4626" t="s">
        <v>11</v>
      </c>
    </row>
    <row r="4627" spans="1:8">
      <c r="A4627" s="1" t="s">
        <v>7</v>
      </c>
      <c r="B4627" t="s">
        <v>8</v>
      </c>
      <c r="C4627">
        <v>76</v>
      </c>
      <c r="D4627" t="s">
        <v>9</v>
      </c>
      <c r="E4627" s="35">
        <v>41151</v>
      </c>
      <c r="F4627">
        <v>1826</v>
      </c>
      <c r="G4627" t="s">
        <v>10</v>
      </c>
      <c r="H4627" t="s">
        <v>11</v>
      </c>
    </row>
    <row r="4628" spans="1:8">
      <c r="A4628" s="1" t="s">
        <v>7</v>
      </c>
      <c r="B4628" t="s">
        <v>8</v>
      </c>
      <c r="C4628">
        <v>76</v>
      </c>
      <c r="D4628" t="s">
        <v>9</v>
      </c>
      <c r="E4628" s="35">
        <v>41152</v>
      </c>
      <c r="F4628">
        <v>1318</v>
      </c>
      <c r="G4628" t="s">
        <v>10</v>
      </c>
      <c r="H4628" t="s">
        <v>11</v>
      </c>
    </row>
    <row r="4629" spans="1:8">
      <c r="A4629" s="1" t="s">
        <v>7</v>
      </c>
      <c r="B4629" t="s">
        <v>8</v>
      </c>
      <c r="C4629">
        <v>76</v>
      </c>
      <c r="D4629" t="s">
        <v>9</v>
      </c>
      <c r="E4629" s="35">
        <v>41153</v>
      </c>
      <c r="F4629">
        <v>1409</v>
      </c>
      <c r="G4629" t="s">
        <v>10</v>
      </c>
      <c r="H4629" t="s">
        <v>11</v>
      </c>
    </row>
    <row r="4630" spans="1:8">
      <c r="A4630" s="1" t="s">
        <v>7</v>
      </c>
      <c r="B4630" t="s">
        <v>8</v>
      </c>
      <c r="C4630">
        <v>76</v>
      </c>
      <c r="D4630" t="s">
        <v>9</v>
      </c>
      <c r="E4630" s="35">
        <v>41154</v>
      </c>
      <c r="F4630">
        <v>1476</v>
      </c>
      <c r="G4630" t="s">
        <v>10</v>
      </c>
      <c r="H4630" t="s">
        <v>11</v>
      </c>
    </row>
    <row r="4631" spans="1:8">
      <c r="A4631" s="1" t="s">
        <v>7</v>
      </c>
      <c r="B4631" t="s">
        <v>8</v>
      </c>
      <c r="C4631">
        <v>76</v>
      </c>
      <c r="D4631" t="s">
        <v>9</v>
      </c>
      <c r="E4631" s="35">
        <v>41155</v>
      </c>
      <c r="F4631">
        <v>1839</v>
      </c>
      <c r="G4631" t="s">
        <v>10</v>
      </c>
      <c r="H4631" t="s">
        <v>11</v>
      </c>
    </row>
    <row r="4632" spans="1:8">
      <c r="A4632" s="1" t="s">
        <v>7</v>
      </c>
      <c r="B4632" t="s">
        <v>8</v>
      </c>
      <c r="C4632">
        <v>76</v>
      </c>
      <c r="D4632" t="s">
        <v>9</v>
      </c>
      <c r="E4632" s="35">
        <v>41156</v>
      </c>
      <c r="F4632">
        <v>1860</v>
      </c>
      <c r="G4632" t="s">
        <v>10</v>
      </c>
      <c r="H4632" t="s">
        <v>11</v>
      </c>
    </row>
    <row r="4633" spans="1:8">
      <c r="A4633" s="1" t="s">
        <v>7</v>
      </c>
      <c r="B4633" t="s">
        <v>8</v>
      </c>
      <c r="C4633">
        <v>76</v>
      </c>
      <c r="D4633" t="s">
        <v>9</v>
      </c>
      <c r="E4633" s="35">
        <v>41157</v>
      </c>
      <c r="F4633">
        <v>1242</v>
      </c>
      <c r="G4633" t="s">
        <v>10</v>
      </c>
      <c r="H4633" t="s">
        <v>11</v>
      </c>
    </row>
    <row r="4634" spans="1:8">
      <c r="A4634" s="1" t="s">
        <v>7</v>
      </c>
      <c r="B4634" t="s">
        <v>8</v>
      </c>
      <c r="C4634">
        <v>76</v>
      </c>
      <c r="D4634" t="s">
        <v>9</v>
      </c>
      <c r="E4634" s="35">
        <v>41158</v>
      </c>
      <c r="F4634">
        <v>1967</v>
      </c>
      <c r="G4634" t="s">
        <v>10</v>
      </c>
      <c r="H4634" t="s">
        <v>11</v>
      </c>
    </row>
    <row r="4635" spans="1:8">
      <c r="A4635" s="1" t="s">
        <v>7</v>
      </c>
      <c r="B4635" t="s">
        <v>8</v>
      </c>
      <c r="C4635">
        <v>76</v>
      </c>
      <c r="D4635" t="s">
        <v>9</v>
      </c>
      <c r="E4635" s="35">
        <v>41159</v>
      </c>
      <c r="F4635">
        <v>1779</v>
      </c>
      <c r="G4635" t="s">
        <v>10</v>
      </c>
      <c r="H4635" t="s">
        <v>11</v>
      </c>
    </row>
    <row r="4636" spans="1:8">
      <c r="A4636" s="1" t="s">
        <v>7</v>
      </c>
      <c r="B4636" t="s">
        <v>8</v>
      </c>
      <c r="C4636">
        <v>76</v>
      </c>
      <c r="D4636" t="s">
        <v>9</v>
      </c>
      <c r="E4636" s="35">
        <v>41160</v>
      </c>
      <c r="F4636">
        <v>1837</v>
      </c>
      <c r="G4636" t="s">
        <v>10</v>
      </c>
      <c r="H4636" t="s">
        <v>11</v>
      </c>
    </row>
    <row r="4637" spans="1:8">
      <c r="A4637" s="1" t="s">
        <v>7</v>
      </c>
      <c r="B4637" t="s">
        <v>8</v>
      </c>
      <c r="C4637">
        <v>76</v>
      </c>
      <c r="D4637" t="s">
        <v>9</v>
      </c>
      <c r="E4637" s="35">
        <v>41161</v>
      </c>
      <c r="F4637">
        <v>1369</v>
      </c>
      <c r="G4637" t="s">
        <v>10</v>
      </c>
      <c r="H4637" t="s">
        <v>11</v>
      </c>
    </row>
    <row r="4638" spans="1:8">
      <c r="A4638" s="1" t="s">
        <v>7</v>
      </c>
      <c r="B4638" t="s">
        <v>8</v>
      </c>
      <c r="C4638">
        <v>76</v>
      </c>
      <c r="D4638" t="s">
        <v>9</v>
      </c>
      <c r="E4638" s="35">
        <v>41162</v>
      </c>
      <c r="F4638">
        <v>1308</v>
      </c>
      <c r="G4638" t="s">
        <v>10</v>
      </c>
      <c r="H4638" t="s">
        <v>11</v>
      </c>
    </row>
    <row r="4639" spans="1:8">
      <c r="A4639" s="1" t="s">
        <v>7</v>
      </c>
      <c r="B4639" t="s">
        <v>8</v>
      </c>
      <c r="C4639">
        <v>76</v>
      </c>
      <c r="D4639" t="s">
        <v>9</v>
      </c>
      <c r="E4639" s="35">
        <v>41163</v>
      </c>
      <c r="F4639">
        <v>1363</v>
      </c>
      <c r="G4639" t="s">
        <v>10</v>
      </c>
      <c r="H4639" t="s">
        <v>11</v>
      </c>
    </row>
    <row r="4640" spans="1:8">
      <c r="A4640" s="1" t="s">
        <v>7</v>
      </c>
      <c r="B4640" t="s">
        <v>8</v>
      </c>
      <c r="C4640">
        <v>76</v>
      </c>
      <c r="D4640" t="s">
        <v>9</v>
      </c>
      <c r="E4640" s="35">
        <v>41164</v>
      </c>
      <c r="F4640">
        <v>1524</v>
      </c>
      <c r="G4640" t="s">
        <v>10</v>
      </c>
      <c r="H4640" t="s">
        <v>11</v>
      </c>
    </row>
    <row r="4641" spans="1:8">
      <c r="A4641" s="1" t="s">
        <v>7</v>
      </c>
      <c r="B4641" t="s">
        <v>8</v>
      </c>
      <c r="C4641">
        <v>76</v>
      </c>
      <c r="D4641" t="s">
        <v>9</v>
      </c>
      <c r="E4641" s="35">
        <v>41165</v>
      </c>
      <c r="F4641">
        <v>1320</v>
      </c>
      <c r="G4641" t="s">
        <v>10</v>
      </c>
      <c r="H4641" t="s">
        <v>11</v>
      </c>
    </row>
    <row r="4642" spans="1:8">
      <c r="A4642" s="1" t="s">
        <v>7</v>
      </c>
      <c r="B4642" t="s">
        <v>8</v>
      </c>
      <c r="C4642">
        <v>76</v>
      </c>
      <c r="D4642" t="s">
        <v>9</v>
      </c>
      <c r="E4642" s="35">
        <v>41166</v>
      </c>
      <c r="F4642">
        <v>1603</v>
      </c>
      <c r="G4642" t="s">
        <v>10</v>
      </c>
      <c r="H4642" t="s">
        <v>11</v>
      </c>
    </row>
    <row r="4643" spans="1:8">
      <c r="A4643" s="1" t="s">
        <v>7</v>
      </c>
      <c r="B4643" t="s">
        <v>8</v>
      </c>
      <c r="C4643">
        <v>76</v>
      </c>
      <c r="D4643" t="s">
        <v>9</v>
      </c>
      <c r="E4643" s="35">
        <v>41167</v>
      </c>
      <c r="F4643">
        <v>1235</v>
      </c>
      <c r="G4643" t="s">
        <v>10</v>
      </c>
      <c r="H4643" t="s">
        <v>11</v>
      </c>
    </row>
    <row r="4644" spans="1:8">
      <c r="A4644" s="1" t="s">
        <v>7</v>
      </c>
      <c r="B4644" t="s">
        <v>8</v>
      </c>
      <c r="C4644">
        <v>76</v>
      </c>
      <c r="D4644" t="s">
        <v>9</v>
      </c>
      <c r="E4644" s="35">
        <v>41168</v>
      </c>
      <c r="F4644">
        <v>988</v>
      </c>
      <c r="G4644" t="s">
        <v>10</v>
      </c>
      <c r="H4644" t="s">
        <v>11</v>
      </c>
    </row>
    <row r="4645" spans="1:8">
      <c r="A4645" s="1" t="s">
        <v>7</v>
      </c>
      <c r="B4645" t="s">
        <v>8</v>
      </c>
      <c r="C4645">
        <v>76</v>
      </c>
      <c r="D4645" t="s">
        <v>9</v>
      </c>
      <c r="E4645" s="35">
        <v>41169</v>
      </c>
      <c r="F4645">
        <v>1013</v>
      </c>
      <c r="G4645" t="s">
        <v>10</v>
      </c>
      <c r="H4645" t="s">
        <v>11</v>
      </c>
    </row>
    <row r="4646" spans="1:8">
      <c r="A4646" s="1" t="s">
        <v>7</v>
      </c>
      <c r="B4646" t="s">
        <v>8</v>
      </c>
      <c r="C4646">
        <v>76</v>
      </c>
      <c r="D4646" t="s">
        <v>9</v>
      </c>
      <c r="E4646" s="35">
        <v>41170</v>
      </c>
      <c r="F4646">
        <v>882</v>
      </c>
      <c r="G4646" t="s">
        <v>10</v>
      </c>
      <c r="H4646" t="s">
        <v>11</v>
      </c>
    </row>
    <row r="4647" spans="1:8">
      <c r="A4647" s="1" t="s">
        <v>7</v>
      </c>
      <c r="B4647" t="s">
        <v>8</v>
      </c>
      <c r="C4647">
        <v>76</v>
      </c>
      <c r="D4647" t="s">
        <v>9</v>
      </c>
      <c r="E4647" s="35">
        <v>41171</v>
      </c>
      <c r="F4647">
        <v>810</v>
      </c>
      <c r="G4647" t="s">
        <v>10</v>
      </c>
      <c r="H4647" t="s">
        <v>11</v>
      </c>
    </row>
    <row r="4648" spans="1:8">
      <c r="A4648" s="1" t="s">
        <v>7</v>
      </c>
      <c r="B4648" t="s">
        <v>8</v>
      </c>
      <c r="C4648">
        <v>76</v>
      </c>
      <c r="D4648" t="s">
        <v>9</v>
      </c>
      <c r="E4648" s="35">
        <v>41172</v>
      </c>
      <c r="F4648">
        <v>902</v>
      </c>
      <c r="G4648" t="s">
        <v>10</v>
      </c>
      <c r="H4648" t="s">
        <v>11</v>
      </c>
    </row>
    <row r="4649" spans="1:8">
      <c r="A4649" s="1" t="s">
        <v>7</v>
      </c>
      <c r="B4649" t="s">
        <v>8</v>
      </c>
      <c r="C4649">
        <v>76</v>
      </c>
      <c r="D4649" t="s">
        <v>9</v>
      </c>
      <c r="E4649" s="35">
        <v>41173</v>
      </c>
      <c r="F4649">
        <v>1012</v>
      </c>
      <c r="G4649" t="s">
        <v>10</v>
      </c>
      <c r="H4649" t="s">
        <v>11</v>
      </c>
    </row>
    <row r="4650" spans="1:8">
      <c r="A4650" s="1" t="s">
        <v>7</v>
      </c>
      <c r="B4650" t="s">
        <v>8</v>
      </c>
      <c r="C4650">
        <v>76</v>
      </c>
      <c r="D4650" t="s">
        <v>9</v>
      </c>
      <c r="E4650" s="35">
        <v>41174</v>
      </c>
      <c r="F4650">
        <v>1059</v>
      </c>
      <c r="G4650" t="s">
        <v>10</v>
      </c>
      <c r="H4650" t="s">
        <v>11</v>
      </c>
    </row>
    <row r="4651" spans="1:8">
      <c r="A4651" s="1" t="s">
        <v>7</v>
      </c>
      <c r="B4651" t="s">
        <v>8</v>
      </c>
      <c r="C4651">
        <v>76</v>
      </c>
      <c r="D4651" t="s">
        <v>9</v>
      </c>
      <c r="E4651" s="35">
        <v>41175</v>
      </c>
      <c r="F4651">
        <v>1104</v>
      </c>
      <c r="G4651" t="s">
        <v>10</v>
      </c>
      <c r="H4651" t="s">
        <v>11</v>
      </c>
    </row>
    <row r="4652" spans="1:8">
      <c r="A4652" s="1" t="s">
        <v>7</v>
      </c>
      <c r="B4652" t="s">
        <v>8</v>
      </c>
      <c r="C4652">
        <v>76</v>
      </c>
      <c r="D4652" t="s">
        <v>9</v>
      </c>
      <c r="E4652" s="35">
        <v>41176</v>
      </c>
      <c r="F4652">
        <v>868</v>
      </c>
      <c r="G4652" t="s">
        <v>10</v>
      </c>
      <c r="H4652" t="s">
        <v>11</v>
      </c>
    </row>
    <row r="4653" spans="1:8">
      <c r="A4653" s="1" t="s">
        <v>7</v>
      </c>
      <c r="B4653" t="s">
        <v>8</v>
      </c>
      <c r="C4653">
        <v>76</v>
      </c>
      <c r="D4653" t="s">
        <v>9</v>
      </c>
      <c r="E4653" s="35">
        <v>41177</v>
      </c>
      <c r="F4653">
        <v>1100</v>
      </c>
      <c r="G4653" t="s">
        <v>10</v>
      </c>
      <c r="H4653" t="s">
        <v>11</v>
      </c>
    </row>
    <row r="4654" spans="1:8">
      <c r="A4654" s="1" t="s">
        <v>7</v>
      </c>
      <c r="B4654" t="s">
        <v>8</v>
      </c>
      <c r="C4654">
        <v>76</v>
      </c>
      <c r="D4654" t="s">
        <v>9</v>
      </c>
      <c r="E4654" s="35">
        <v>41178</v>
      </c>
      <c r="F4654">
        <v>1021</v>
      </c>
      <c r="G4654" t="s">
        <v>10</v>
      </c>
      <c r="H4654" t="s">
        <v>11</v>
      </c>
    </row>
    <row r="4655" spans="1:8">
      <c r="A4655" s="1" t="s">
        <v>7</v>
      </c>
      <c r="B4655" t="s">
        <v>8</v>
      </c>
      <c r="C4655">
        <v>76</v>
      </c>
      <c r="D4655" t="s">
        <v>9</v>
      </c>
      <c r="E4655" s="35">
        <v>41179</v>
      </c>
      <c r="F4655">
        <v>1669</v>
      </c>
      <c r="G4655" t="s">
        <v>10</v>
      </c>
      <c r="H4655" t="s">
        <v>11</v>
      </c>
    </row>
    <row r="4656" spans="1:8">
      <c r="A4656" s="1" t="s">
        <v>7</v>
      </c>
      <c r="B4656" t="s">
        <v>8</v>
      </c>
      <c r="C4656">
        <v>76</v>
      </c>
      <c r="D4656" t="s">
        <v>9</v>
      </c>
      <c r="E4656" s="35">
        <v>41180</v>
      </c>
      <c r="F4656">
        <v>1447</v>
      </c>
      <c r="G4656" t="s">
        <v>10</v>
      </c>
      <c r="H4656" t="s">
        <v>11</v>
      </c>
    </row>
    <row r="4657" spans="1:8">
      <c r="A4657" s="1" t="s">
        <v>7</v>
      </c>
      <c r="B4657" t="s">
        <v>8</v>
      </c>
      <c r="C4657">
        <v>76</v>
      </c>
      <c r="D4657" t="s">
        <v>9</v>
      </c>
      <c r="E4657" s="35">
        <v>41181</v>
      </c>
      <c r="F4657">
        <v>1179</v>
      </c>
      <c r="G4657" t="s">
        <v>10</v>
      </c>
      <c r="H4657" t="s">
        <v>11</v>
      </c>
    </row>
    <row r="4658" spans="1:8">
      <c r="A4658" s="1" t="s">
        <v>7</v>
      </c>
      <c r="B4658" t="s">
        <v>8</v>
      </c>
      <c r="C4658">
        <v>76</v>
      </c>
      <c r="D4658" t="s">
        <v>9</v>
      </c>
      <c r="E4658" s="35">
        <v>41182</v>
      </c>
      <c r="F4658">
        <v>1198</v>
      </c>
      <c r="G4658" t="s">
        <v>10</v>
      </c>
      <c r="H4658" t="s">
        <v>11</v>
      </c>
    </row>
    <row r="4659" spans="1:8">
      <c r="A4659" s="1" t="s">
        <v>7</v>
      </c>
      <c r="B4659" t="s">
        <v>8</v>
      </c>
      <c r="C4659">
        <v>76</v>
      </c>
      <c r="D4659" t="s">
        <v>9</v>
      </c>
      <c r="E4659" s="35">
        <v>41183</v>
      </c>
      <c r="F4659">
        <v>1341</v>
      </c>
      <c r="G4659" t="s">
        <v>10</v>
      </c>
      <c r="H4659" t="s">
        <v>11</v>
      </c>
    </row>
    <row r="4660" spans="1:8">
      <c r="A4660" s="1" t="s">
        <v>7</v>
      </c>
      <c r="B4660" t="s">
        <v>8</v>
      </c>
      <c r="C4660">
        <v>76</v>
      </c>
      <c r="D4660" t="s">
        <v>9</v>
      </c>
      <c r="E4660" s="35">
        <v>41184</v>
      </c>
      <c r="F4660">
        <v>1456</v>
      </c>
      <c r="G4660" t="s">
        <v>10</v>
      </c>
      <c r="H4660" t="s">
        <v>11</v>
      </c>
    </row>
    <row r="4661" spans="1:8">
      <c r="A4661" s="1" t="s">
        <v>7</v>
      </c>
      <c r="B4661" t="s">
        <v>8</v>
      </c>
      <c r="C4661">
        <v>76</v>
      </c>
      <c r="D4661" t="s">
        <v>9</v>
      </c>
      <c r="E4661" s="35">
        <v>41185</v>
      </c>
      <c r="F4661">
        <v>997</v>
      </c>
      <c r="G4661" t="s">
        <v>10</v>
      </c>
      <c r="H4661" t="s">
        <v>11</v>
      </c>
    </row>
    <row r="4662" spans="1:8">
      <c r="A4662" s="1" t="s">
        <v>7</v>
      </c>
      <c r="B4662" t="s">
        <v>8</v>
      </c>
      <c r="C4662">
        <v>76</v>
      </c>
      <c r="D4662" t="s">
        <v>9</v>
      </c>
      <c r="E4662" s="35">
        <v>41186</v>
      </c>
      <c r="F4662">
        <v>842</v>
      </c>
      <c r="G4662" t="s">
        <v>10</v>
      </c>
      <c r="H4662" t="s">
        <v>11</v>
      </c>
    </row>
    <row r="4663" spans="1:8">
      <c r="A4663" s="1" t="s">
        <v>7</v>
      </c>
      <c r="B4663" t="s">
        <v>8</v>
      </c>
      <c r="C4663">
        <v>76</v>
      </c>
      <c r="D4663" t="s">
        <v>9</v>
      </c>
      <c r="E4663" s="35">
        <v>41187</v>
      </c>
      <c r="F4663">
        <v>436</v>
      </c>
      <c r="G4663" t="s">
        <v>10</v>
      </c>
      <c r="H4663" t="s">
        <v>11</v>
      </c>
    </row>
    <row r="4664" spans="1:8">
      <c r="A4664" s="1" t="s">
        <v>7</v>
      </c>
      <c r="B4664" t="s">
        <v>8</v>
      </c>
      <c r="C4664">
        <v>76</v>
      </c>
      <c r="D4664" t="s">
        <v>9</v>
      </c>
      <c r="E4664" s="35">
        <v>41188</v>
      </c>
      <c r="F4664">
        <v>1010</v>
      </c>
      <c r="G4664" t="s">
        <v>10</v>
      </c>
      <c r="H4664" t="s">
        <v>11</v>
      </c>
    </row>
    <row r="4665" spans="1:8">
      <c r="A4665" s="1" t="s">
        <v>7</v>
      </c>
      <c r="B4665" t="s">
        <v>8</v>
      </c>
      <c r="C4665">
        <v>76</v>
      </c>
      <c r="D4665" t="s">
        <v>9</v>
      </c>
      <c r="E4665" s="35">
        <v>41189</v>
      </c>
      <c r="F4665">
        <v>1012</v>
      </c>
      <c r="G4665" t="s">
        <v>10</v>
      </c>
      <c r="H4665" t="s">
        <v>11</v>
      </c>
    </row>
    <row r="4666" spans="1:8">
      <c r="A4666" s="1" t="s">
        <v>7</v>
      </c>
      <c r="B4666" t="s">
        <v>8</v>
      </c>
      <c r="C4666">
        <v>76</v>
      </c>
      <c r="D4666" t="s">
        <v>9</v>
      </c>
      <c r="E4666" s="35">
        <v>41190</v>
      </c>
      <c r="F4666">
        <v>978</v>
      </c>
      <c r="G4666" t="s">
        <v>10</v>
      </c>
      <c r="H4666" t="s">
        <v>11</v>
      </c>
    </row>
    <row r="4667" spans="1:8">
      <c r="A4667" s="1" t="s">
        <v>7</v>
      </c>
      <c r="B4667" t="s">
        <v>8</v>
      </c>
      <c r="C4667">
        <v>76</v>
      </c>
      <c r="D4667" t="s">
        <v>9</v>
      </c>
      <c r="E4667" s="35">
        <v>41191</v>
      </c>
      <c r="F4667">
        <v>1752</v>
      </c>
      <c r="G4667" t="s">
        <v>10</v>
      </c>
      <c r="H4667" t="s">
        <v>11</v>
      </c>
    </row>
    <row r="4668" spans="1:8">
      <c r="A4668" s="1" t="s">
        <v>7</v>
      </c>
      <c r="B4668" t="s">
        <v>8</v>
      </c>
      <c r="C4668">
        <v>76</v>
      </c>
      <c r="D4668" t="s">
        <v>9</v>
      </c>
      <c r="E4668" s="35">
        <v>41192</v>
      </c>
      <c r="F4668">
        <v>925</v>
      </c>
      <c r="G4668" t="s">
        <v>10</v>
      </c>
      <c r="H4668" t="s">
        <v>11</v>
      </c>
    </row>
    <row r="4669" spans="1:8">
      <c r="A4669" s="1" t="s">
        <v>7</v>
      </c>
      <c r="B4669" t="s">
        <v>8</v>
      </c>
      <c r="C4669">
        <v>76</v>
      </c>
      <c r="D4669" t="s">
        <v>9</v>
      </c>
      <c r="E4669" s="35">
        <v>41193</v>
      </c>
      <c r="F4669">
        <v>607</v>
      </c>
      <c r="G4669" t="s">
        <v>10</v>
      </c>
      <c r="H4669" t="s">
        <v>11</v>
      </c>
    </row>
    <row r="4670" spans="1:8">
      <c r="A4670" s="1" t="s">
        <v>7</v>
      </c>
      <c r="B4670" t="s">
        <v>8</v>
      </c>
      <c r="C4670">
        <v>76</v>
      </c>
      <c r="D4670" t="s">
        <v>9</v>
      </c>
      <c r="E4670" s="35">
        <v>41194</v>
      </c>
      <c r="F4670">
        <v>1045</v>
      </c>
      <c r="G4670" t="s">
        <v>10</v>
      </c>
      <c r="H4670" t="s">
        <v>11</v>
      </c>
    </row>
    <row r="4671" spans="1:8">
      <c r="A4671" s="1" t="s">
        <v>7</v>
      </c>
      <c r="B4671" t="s">
        <v>8</v>
      </c>
      <c r="C4671">
        <v>76</v>
      </c>
      <c r="D4671" t="s">
        <v>9</v>
      </c>
      <c r="E4671" s="35">
        <v>41195</v>
      </c>
      <c r="F4671">
        <v>835</v>
      </c>
      <c r="G4671" t="s">
        <v>10</v>
      </c>
      <c r="H4671" t="s">
        <v>11</v>
      </c>
    </row>
    <row r="4672" spans="1:8">
      <c r="A4672" s="1" t="s">
        <v>7</v>
      </c>
      <c r="B4672" t="s">
        <v>8</v>
      </c>
      <c r="C4672">
        <v>76</v>
      </c>
      <c r="D4672" t="s">
        <v>9</v>
      </c>
      <c r="E4672" s="35">
        <v>41196</v>
      </c>
      <c r="F4672">
        <v>939</v>
      </c>
      <c r="G4672" t="s">
        <v>10</v>
      </c>
      <c r="H4672" t="s">
        <v>11</v>
      </c>
    </row>
    <row r="4673" spans="1:8">
      <c r="A4673" s="1" t="s">
        <v>7</v>
      </c>
      <c r="B4673" t="s">
        <v>8</v>
      </c>
      <c r="C4673">
        <v>76</v>
      </c>
      <c r="D4673" t="s">
        <v>9</v>
      </c>
      <c r="E4673" s="35">
        <v>41197</v>
      </c>
      <c r="F4673">
        <v>948</v>
      </c>
      <c r="G4673" t="s">
        <v>10</v>
      </c>
      <c r="H4673" t="s">
        <v>11</v>
      </c>
    </row>
    <row r="4674" spans="1:8">
      <c r="A4674" s="1" t="s">
        <v>7</v>
      </c>
      <c r="B4674" t="s">
        <v>8</v>
      </c>
      <c r="C4674">
        <v>76</v>
      </c>
      <c r="D4674" t="s">
        <v>9</v>
      </c>
      <c r="E4674" s="35">
        <v>41198</v>
      </c>
      <c r="F4674">
        <v>977</v>
      </c>
      <c r="G4674" t="s">
        <v>10</v>
      </c>
      <c r="H4674" t="s">
        <v>11</v>
      </c>
    </row>
    <row r="4675" spans="1:8">
      <c r="A4675" s="1" t="s">
        <v>7</v>
      </c>
      <c r="B4675" t="s">
        <v>8</v>
      </c>
      <c r="C4675">
        <v>76</v>
      </c>
      <c r="D4675" t="s">
        <v>9</v>
      </c>
      <c r="E4675" s="35">
        <v>41199</v>
      </c>
      <c r="F4675">
        <v>893</v>
      </c>
      <c r="G4675" t="s">
        <v>10</v>
      </c>
      <c r="H4675" t="s">
        <v>11</v>
      </c>
    </row>
    <row r="4676" spans="1:8">
      <c r="A4676" s="1" t="s">
        <v>7</v>
      </c>
      <c r="B4676" t="s">
        <v>8</v>
      </c>
      <c r="C4676">
        <v>76</v>
      </c>
      <c r="D4676" t="s">
        <v>9</v>
      </c>
      <c r="E4676" s="35">
        <v>41200</v>
      </c>
      <c r="F4676">
        <v>965</v>
      </c>
      <c r="G4676" t="s">
        <v>10</v>
      </c>
      <c r="H4676" t="s">
        <v>11</v>
      </c>
    </row>
    <row r="4677" spans="1:8">
      <c r="A4677" s="1" t="s">
        <v>7</v>
      </c>
      <c r="B4677" t="s">
        <v>8</v>
      </c>
      <c r="C4677">
        <v>76</v>
      </c>
      <c r="D4677" t="s">
        <v>9</v>
      </c>
      <c r="E4677" s="35">
        <v>41201</v>
      </c>
      <c r="F4677">
        <v>1018</v>
      </c>
      <c r="G4677" t="s">
        <v>10</v>
      </c>
      <c r="H4677" t="s">
        <v>11</v>
      </c>
    </row>
    <row r="4678" spans="1:8">
      <c r="A4678" s="1" t="s">
        <v>7</v>
      </c>
      <c r="B4678" t="s">
        <v>8</v>
      </c>
      <c r="C4678">
        <v>76</v>
      </c>
      <c r="D4678" t="s">
        <v>9</v>
      </c>
      <c r="E4678" s="35">
        <v>41202</v>
      </c>
      <c r="F4678">
        <v>729</v>
      </c>
      <c r="G4678" t="s">
        <v>10</v>
      </c>
      <c r="H4678" t="s">
        <v>11</v>
      </c>
    </row>
    <row r="4679" spans="1:8">
      <c r="A4679" s="1" t="s">
        <v>7</v>
      </c>
      <c r="B4679" t="s">
        <v>8</v>
      </c>
      <c r="C4679">
        <v>76</v>
      </c>
      <c r="D4679" t="s">
        <v>9</v>
      </c>
      <c r="E4679" s="35">
        <v>41203</v>
      </c>
      <c r="F4679">
        <v>739</v>
      </c>
      <c r="G4679" t="s">
        <v>10</v>
      </c>
      <c r="H4679" t="s">
        <v>11</v>
      </c>
    </row>
    <row r="4680" spans="1:8">
      <c r="A4680" s="1" t="s">
        <v>7</v>
      </c>
      <c r="B4680" t="s">
        <v>8</v>
      </c>
      <c r="C4680">
        <v>76</v>
      </c>
      <c r="D4680" t="s">
        <v>9</v>
      </c>
      <c r="E4680" s="35">
        <v>41204</v>
      </c>
      <c r="F4680">
        <v>1226</v>
      </c>
      <c r="G4680" t="s">
        <v>10</v>
      </c>
      <c r="H4680" t="s">
        <v>11</v>
      </c>
    </row>
    <row r="4681" spans="1:8">
      <c r="A4681" s="1" t="s">
        <v>7</v>
      </c>
      <c r="B4681" t="s">
        <v>8</v>
      </c>
      <c r="C4681">
        <v>76</v>
      </c>
      <c r="D4681" t="s">
        <v>9</v>
      </c>
      <c r="E4681" s="35">
        <v>41205</v>
      </c>
      <c r="F4681">
        <v>1280</v>
      </c>
      <c r="G4681" t="s">
        <v>10</v>
      </c>
      <c r="H4681" t="s">
        <v>11</v>
      </c>
    </row>
    <row r="4682" spans="1:8">
      <c r="A4682" s="1" t="s">
        <v>7</v>
      </c>
      <c r="B4682" t="s">
        <v>8</v>
      </c>
      <c r="C4682">
        <v>76</v>
      </c>
      <c r="D4682" t="s">
        <v>9</v>
      </c>
      <c r="E4682" s="35">
        <v>41206</v>
      </c>
      <c r="F4682">
        <v>859</v>
      </c>
      <c r="G4682" t="s">
        <v>10</v>
      </c>
      <c r="H4682" t="s">
        <v>11</v>
      </c>
    </row>
    <row r="4683" spans="1:8">
      <c r="A4683" s="1" t="s">
        <v>7</v>
      </c>
      <c r="B4683" t="s">
        <v>8</v>
      </c>
      <c r="C4683">
        <v>76</v>
      </c>
      <c r="D4683" t="s">
        <v>9</v>
      </c>
      <c r="E4683" s="35">
        <v>41207</v>
      </c>
      <c r="F4683">
        <v>1209</v>
      </c>
      <c r="G4683" t="s">
        <v>10</v>
      </c>
      <c r="H4683" t="s">
        <v>11</v>
      </c>
    </row>
    <row r="4684" spans="1:8">
      <c r="A4684" s="1" t="s">
        <v>7</v>
      </c>
      <c r="B4684" t="s">
        <v>8</v>
      </c>
      <c r="C4684">
        <v>76</v>
      </c>
      <c r="D4684" t="s">
        <v>9</v>
      </c>
      <c r="E4684" s="35">
        <v>41208</v>
      </c>
      <c r="F4684">
        <v>1177</v>
      </c>
      <c r="G4684" t="s">
        <v>10</v>
      </c>
      <c r="H4684" t="s">
        <v>11</v>
      </c>
    </row>
    <row r="4685" spans="1:8">
      <c r="A4685" s="1" t="s">
        <v>7</v>
      </c>
      <c r="B4685" t="s">
        <v>8</v>
      </c>
      <c r="C4685">
        <v>76</v>
      </c>
      <c r="D4685" t="s">
        <v>9</v>
      </c>
      <c r="E4685" s="35">
        <v>41209</v>
      </c>
      <c r="F4685">
        <v>985</v>
      </c>
      <c r="G4685" t="s">
        <v>10</v>
      </c>
      <c r="H4685" t="s">
        <v>11</v>
      </c>
    </row>
    <row r="4686" spans="1:8">
      <c r="A4686" s="1" t="s">
        <v>7</v>
      </c>
      <c r="B4686" t="s">
        <v>8</v>
      </c>
      <c r="C4686">
        <v>76</v>
      </c>
      <c r="D4686" t="s">
        <v>9</v>
      </c>
      <c r="E4686" s="35">
        <v>41210</v>
      </c>
      <c r="F4686">
        <v>882</v>
      </c>
      <c r="G4686" t="s">
        <v>10</v>
      </c>
      <c r="H4686" t="s">
        <v>11</v>
      </c>
    </row>
    <row r="4687" spans="1:8">
      <c r="A4687" s="1" t="s">
        <v>7</v>
      </c>
      <c r="B4687" t="s">
        <v>8</v>
      </c>
      <c r="C4687">
        <v>76</v>
      </c>
      <c r="D4687" t="s">
        <v>9</v>
      </c>
      <c r="E4687" s="35">
        <v>41211</v>
      </c>
      <c r="F4687">
        <v>998</v>
      </c>
      <c r="G4687" t="s">
        <v>10</v>
      </c>
      <c r="H4687" t="s">
        <v>11</v>
      </c>
    </row>
    <row r="4688" spans="1:8">
      <c r="A4688" s="1" t="s">
        <v>7</v>
      </c>
      <c r="B4688" t="s">
        <v>8</v>
      </c>
      <c r="C4688">
        <v>76</v>
      </c>
      <c r="D4688" t="s">
        <v>9</v>
      </c>
      <c r="E4688" s="35">
        <v>41212</v>
      </c>
      <c r="F4688">
        <v>961</v>
      </c>
      <c r="G4688" t="s">
        <v>10</v>
      </c>
      <c r="H4688" t="s">
        <v>11</v>
      </c>
    </row>
    <row r="4689" spans="1:8">
      <c r="A4689" s="1" t="s">
        <v>7</v>
      </c>
      <c r="B4689" t="s">
        <v>8</v>
      </c>
      <c r="C4689">
        <v>76</v>
      </c>
      <c r="D4689" t="s">
        <v>9</v>
      </c>
      <c r="E4689" s="35">
        <v>41213</v>
      </c>
      <c r="F4689">
        <v>1049</v>
      </c>
      <c r="G4689" t="s">
        <v>10</v>
      </c>
      <c r="H4689" t="s">
        <v>11</v>
      </c>
    </row>
    <row r="4690" spans="1:8">
      <c r="A4690" s="1" t="s">
        <v>7</v>
      </c>
      <c r="B4690" t="s">
        <v>8</v>
      </c>
      <c r="C4690">
        <v>76</v>
      </c>
      <c r="D4690" t="s">
        <v>9</v>
      </c>
      <c r="E4690" s="35">
        <v>41214</v>
      </c>
      <c r="F4690">
        <v>1070</v>
      </c>
      <c r="G4690" t="s">
        <v>10</v>
      </c>
      <c r="H4690" t="s">
        <v>11</v>
      </c>
    </row>
    <row r="4691" spans="1:8">
      <c r="A4691" s="1" t="s">
        <v>7</v>
      </c>
      <c r="B4691" t="s">
        <v>8</v>
      </c>
      <c r="C4691">
        <v>76</v>
      </c>
      <c r="D4691" t="s">
        <v>9</v>
      </c>
      <c r="E4691" s="35">
        <v>41215</v>
      </c>
      <c r="F4691">
        <v>635</v>
      </c>
      <c r="G4691" t="s">
        <v>10</v>
      </c>
      <c r="H4691" t="s">
        <v>11</v>
      </c>
    </row>
    <row r="4692" spans="1:8">
      <c r="A4692" s="1" t="s">
        <v>7</v>
      </c>
      <c r="B4692" t="s">
        <v>8</v>
      </c>
      <c r="C4692">
        <v>76</v>
      </c>
      <c r="D4692" t="s">
        <v>9</v>
      </c>
      <c r="E4692" s="35">
        <v>41216</v>
      </c>
      <c r="F4692">
        <v>1049</v>
      </c>
      <c r="G4692" t="s">
        <v>10</v>
      </c>
      <c r="H4692" t="s">
        <v>11</v>
      </c>
    </row>
    <row r="4693" spans="1:8">
      <c r="A4693" s="1" t="s">
        <v>7</v>
      </c>
      <c r="B4693" t="s">
        <v>8</v>
      </c>
      <c r="C4693">
        <v>76</v>
      </c>
      <c r="D4693" t="s">
        <v>9</v>
      </c>
      <c r="E4693" s="35">
        <v>41217</v>
      </c>
      <c r="F4693">
        <v>620</v>
      </c>
      <c r="G4693" t="s">
        <v>10</v>
      </c>
      <c r="H4693" t="s">
        <v>11</v>
      </c>
    </row>
    <row r="4694" spans="1:8">
      <c r="A4694" s="1" t="s">
        <v>7</v>
      </c>
      <c r="B4694" t="s">
        <v>8</v>
      </c>
      <c r="C4694">
        <v>76</v>
      </c>
      <c r="D4694" t="s">
        <v>9</v>
      </c>
      <c r="E4694" s="35">
        <v>41218</v>
      </c>
      <c r="F4694">
        <v>453</v>
      </c>
      <c r="G4694" t="s">
        <v>10</v>
      </c>
      <c r="H4694" t="s">
        <v>11</v>
      </c>
    </row>
    <row r="4695" spans="1:8">
      <c r="A4695" s="1" t="s">
        <v>7</v>
      </c>
      <c r="B4695" t="s">
        <v>8</v>
      </c>
      <c r="C4695">
        <v>76</v>
      </c>
      <c r="D4695" t="s">
        <v>9</v>
      </c>
      <c r="E4695" s="35">
        <v>41219</v>
      </c>
      <c r="F4695">
        <v>558</v>
      </c>
      <c r="G4695" t="s">
        <v>10</v>
      </c>
      <c r="H4695" t="s">
        <v>11</v>
      </c>
    </row>
    <row r="4696" spans="1:8">
      <c r="A4696" s="1" t="s">
        <v>7</v>
      </c>
      <c r="B4696" t="s">
        <v>8</v>
      </c>
      <c r="C4696">
        <v>76</v>
      </c>
      <c r="D4696" t="s">
        <v>9</v>
      </c>
      <c r="E4696" s="35">
        <v>41220</v>
      </c>
      <c r="F4696">
        <v>421</v>
      </c>
      <c r="G4696" t="s">
        <v>10</v>
      </c>
      <c r="H4696" t="s">
        <v>11</v>
      </c>
    </row>
    <row r="4697" spans="1:8">
      <c r="A4697" s="1" t="s">
        <v>7</v>
      </c>
      <c r="B4697" t="s">
        <v>8</v>
      </c>
      <c r="C4697">
        <v>76</v>
      </c>
      <c r="D4697" t="s">
        <v>9</v>
      </c>
      <c r="E4697" s="35">
        <v>41221</v>
      </c>
      <c r="F4697">
        <v>572</v>
      </c>
      <c r="G4697" t="s">
        <v>10</v>
      </c>
      <c r="H4697" t="s">
        <v>11</v>
      </c>
    </row>
    <row r="4698" spans="1:8">
      <c r="A4698" s="1" t="s">
        <v>7</v>
      </c>
      <c r="B4698" t="s">
        <v>8</v>
      </c>
      <c r="C4698">
        <v>76</v>
      </c>
      <c r="D4698" t="s">
        <v>9</v>
      </c>
      <c r="E4698" s="35">
        <v>41222</v>
      </c>
      <c r="F4698">
        <v>525</v>
      </c>
      <c r="G4698" t="s">
        <v>10</v>
      </c>
      <c r="H4698" t="s">
        <v>11</v>
      </c>
    </row>
    <row r="4699" spans="1:8">
      <c r="A4699" s="1" t="s">
        <v>7</v>
      </c>
      <c r="B4699" t="s">
        <v>8</v>
      </c>
      <c r="C4699">
        <v>76</v>
      </c>
      <c r="D4699" t="s">
        <v>9</v>
      </c>
      <c r="E4699" s="35">
        <v>41223</v>
      </c>
      <c r="F4699">
        <v>1229</v>
      </c>
      <c r="G4699" t="s">
        <v>10</v>
      </c>
      <c r="H4699" t="s">
        <v>11</v>
      </c>
    </row>
    <row r="4700" spans="1:8">
      <c r="A4700" s="1" t="s">
        <v>7</v>
      </c>
      <c r="B4700" t="s">
        <v>8</v>
      </c>
      <c r="C4700">
        <v>76</v>
      </c>
      <c r="D4700" t="s">
        <v>9</v>
      </c>
      <c r="E4700" s="35">
        <v>41224</v>
      </c>
      <c r="F4700">
        <v>1086</v>
      </c>
      <c r="G4700" t="s">
        <v>10</v>
      </c>
      <c r="H4700" t="s">
        <v>11</v>
      </c>
    </row>
    <row r="4701" spans="1:8">
      <c r="A4701" s="1" t="s">
        <v>7</v>
      </c>
      <c r="B4701" t="s">
        <v>8</v>
      </c>
      <c r="C4701">
        <v>76</v>
      </c>
      <c r="D4701" t="s">
        <v>9</v>
      </c>
      <c r="E4701" s="35">
        <v>41225</v>
      </c>
      <c r="F4701">
        <v>977</v>
      </c>
      <c r="G4701" t="s">
        <v>10</v>
      </c>
      <c r="H4701" t="s">
        <v>11</v>
      </c>
    </row>
    <row r="4702" spans="1:8">
      <c r="A4702" s="1" t="s">
        <v>7</v>
      </c>
      <c r="B4702" t="s">
        <v>8</v>
      </c>
      <c r="C4702">
        <v>76</v>
      </c>
      <c r="D4702" t="s">
        <v>9</v>
      </c>
      <c r="E4702" s="35">
        <v>41226</v>
      </c>
      <c r="F4702">
        <v>993</v>
      </c>
      <c r="G4702" t="s">
        <v>10</v>
      </c>
      <c r="H4702" t="s">
        <v>11</v>
      </c>
    </row>
    <row r="4703" spans="1:8">
      <c r="A4703" s="1" t="s">
        <v>7</v>
      </c>
      <c r="B4703" t="s">
        <v>8</v>
      </c>
      <c r="C4703">
        <v>76</v>
      </c>
      <c r="D4703" t="s">
        <v>9</v>
      </c>
      <c r="E4703" s="35">
        <v>41227</v>
      </c>
      <c r="F4703">
        <v>810</v>
      </c>
      <c r="G4703" t="s">
        <v>10</v>
      </c>
      <c r="H4703" t="s">
        <v>11</v>
      </c>
    </row>
    <row r="4704" spans="1:8">
      <c r="A4704" s="1" t="s">
        <v>7</v>
      </c>
      <c r="B4704" t="s">
        <v>8</v>
      </c>
      <c r="C4704">
        <v>76</v>
      </c>
      <c r="D4704" t="s">
        <v>9</v>
      </c>
      <c r="E4704" s="35">
        <v>41228</v>
      </c>
      <c r="F4704">
        <v>726</v>
      </c>
      <c r="G4704" t="s">
        <v>10</v>
      </c>
      <c r="H4704" t="s">
        <v>11</v>
      </c>
    </row>
    <row r="4705" spans="1:8">
      <c r="A4705" s="1" t="s">
        <v>7</v>
      </c>
      <c r="B4705" t="s">
        <v>8</v>
      </c>
      <c r="C4705">
        <v>76</v>
      </c>
      <c r="D4705" t="s">
        <v>9</v>
      </c>
      <c r="E4705" s="35">
        <v>41229</v>
      </c>
      <c r="F4705">
        <v>888</v>
      </c>
      <c r="G4705" t="s">
        <v>10</v>
      </c>
      <c r="H4705" t="s">
        <v>11</v>
      </c>
    </row>
    <row r="4706" spans="1:8">
      <c r="A4706" s="1" t="s">
        <v>7</v>
      </c>
      <c r="B4706" t="s">
        <v>8</v>
      </c>
      <c r="C4706">
        <v>76</v>
      </c>
      <c r="D4706" t="s">
        <v>9</v>
      </c>
      <c r="E4706" s="35">
        <v>41230</v>
      </c>
      <c r="F4706">
        <v>1677</v>
      </c>
      <c r="G4706" t="s">
        <v>10</v>
      </c>
      <c r="H4706" t="s">
        <v>11</v>
      </c>
    </row>
    <row r="4707" spans="1:8">
      <c r="A4707" s="1" t="s">
        <v>7</v>
      </c>
      <c r="B4707" t="s">
        <v>8</v>
      </c>
      <c r="C4707">
        <v>76</v>
      </c>
      <c r="D4707" t="s">
        <v>9</v>
      </c>
      <c r="E4707" s="35">
        <v>41231</v>
      </c>
      <c r="F4707">
        <v>3012</v>
      </c>
      <c r="G4707" t="s">
        <v>10</v>
      </c>
      <c r="H4707" t="s">
        <v>11</v>
      </c>
    </row>
    <row r="4708" spans="1:8">
      <c r="A4708" s="1" t="s">
        <v>7</v>
      </c>
      <c r="B4708" t="s">
        <v>8</v>
      </c>
      <c r="C4708">
        <v>76</v>
      </c>
      <c r="D4708" t="s">
        <v>9</v>
      </c>
      <c r="E4708" s="35">
        <v>41232</v>
      </c>
      <c r="F4708">
        <v>2108</v>
      </c>
      <c r="G4708" t="s">
        <v>10</v>
      </c>
      <c r="H4708" t="s">
        <v>11</v>
      </c>
    </row>
    <row r="4709" spans="1:8">
      <c r="A4709" s="1" t="s">
        <v>7</v>
      </c>
      <c r="B4709" t="s">
        <v>8</v>
      </c>
      <c r="C4709">
        <v>76</v>
      </c>
      <c r="D4709" t="s">
        <v>9</v>
      </c>
      <c r="E4709" s="35">
        <v>41233</v>
      </c>
      <c r="F4709">
        <v>1404</v>
      </c>
      <c r="G4709" t="s">
        <v>10</v>
      </c>
      <c r="H4709" t="s">
        <v>11</v>
      </c>
    </row>
    <row r="4710" spans="1:8">
      <c r="A4710" s="1" t="s">
        <v>7</v>
      </c>
      <c r="B4710" t="s">
        <v>8</v>
      </c>
      <c r="C4710">
        <v>76</v>
      </c>
      <c r="D4710" t="s">
        <v>9</v>
      </c>
      <c r="E4710" s="35">
        <v>41234</v>
      </c>
      <c r="F4710">
        <v>2415</v>
      </c>
      <c r="G4710" t="s">
        <v>10</v>
      </c>
      <c r="H4710" t="s">
        <v>11</v>
      </c>
    </row>
    <row r="4711" spans="1:8">
      <c r="A4711" s="1" t="s">
        <v>7</v>
      </c>
      <c r="B4711" t="s">
        <v>8</v>
      </c>
      <c r="C4711">
        <v>76</v>
      </c>
      <c r="D4711" t="s">
        <v>9</v>
      </c>
      <c r="E4711" s="35">
        <v>41235</v>
      </c>
      <c r="F4711">
        <v>2847</v>
      </c>
      <c r="G4711" t="s">
        <v>10</v>
      </c>
      <c r="H4711" t="s">
        <v>11</v>
      </c>
    </row>
    <row r="4712" spans="1:8">
      <c r="A4712" s="1" t="s">
        <v>7</v>
      </c>
      <c r="B4712" t="s">
        <v>8</v>
      </c>
      <c r="C4712">
        <v>76</v>
      </c>
      <c r="D4712" t="s">
        <v>9</v>
      </c>
      <c r="E4712" s="35">
        <v>41236</v>
      </c>
      <c r="F4712">
        <v>1565</v>
      </c>
      <c r="G4712" t="s">
        <v>10</v>
      </c>
      <c r="H4712" t="s">
        <v>11</v>
      </c>
    </row>
    <row r="4713" spans="1:8">
      <c r="A4713" s="1" t="s">
        <v>7</v>
      </c>
      <c r="B4713" t="s">
        <v>8</v>
      </c>
      <c r="C4713">
        <v>76</v>
      </c>
      <c r="D4713" t="s">
        <v>9</v>
      </c>
      <c r="E4713" s="35">
        <v>41237</v>
      </c>
      <c r="F4713">
        <v>1511</v>
      </c>
      <c r="G4713" t="s">
        <v>10</v>
      </c>
      <c r="H4713" t="s">
        <v>11</v>
      </c>
    </row>
    <row r="4714" spans="1:8">
      <c r="A4714" s="1" t="s">
        <v>7</v>
      </c>
      <c r="B4714" t="s">
        <v>8</v>
      </c>
      <c r="C4714">
        <v>76</v>
      </c>
      <c r="D4714" t="s">
        <v>9</v>
      </c>
      <c r="E4714" s="35">
        <v>41238</v>
      </c>
      <c r="F4714">
        <v>1477</v>
      </c>
      <c r="G4714" t="s">
        <v>10</v>
      </c>
      <c r="H4714" t="s">
        <v>11</v>
      </c>
    </row>
    <row r="4715" spans="1:8">
      <c r="A4715" s="1" t="s">
        <v>7</v>
      </c>
      <c r="B4715" t="s">
        <v>8</v>
      </c>
      <c r="C4715">
        <v>76</v>
      </c>
      <c r="D4715" t="s">
        <v>9</v>
      </c>
      <c r="E4715" s="35">
        <v>41239</v>
      </c>
      <c r="F4715">
        <v>1269</v>
      </c>
      <c r="G4715" t="s">
        <v>10</v>
      </c>
      <c r="H4715" t="s">
        <v>11</v>
      </c>
    </row>
    <row r="4716" spans="1:8">
      <c r="A4716" s="1" t="s">
        <v>7</v>
      </c>
      <c r="B4716" t="s">
        <v>8</v>
      </c>
      <c r="C4716">
        <v>76</v>
      </c>
      <c r="D4716" t="s">
        <v>9</v>
      </c>
      <c r="E4716" s="35">
        <v>41240</v>
      </c>
      <c r="F4716">
        <v>1408</v>
      </c>
      <c r="G4716" t="s">
        <v>10</v>
      </c>
      <c r="H4716" t="s">
        <v>11</v>
      </c>
    </row>
    <row r="4717" spans="1:8">
      <c r="A4717" s="1" t="s">
        <v>7</v>
      </c>
      <c r="B4717" t="s">
        <v>8</v>
      </c>
      <c r="C4717">
        <v>76</v>
      </c>
      <c r="D4717" t="s">
        <v>9</v>
      </c>
      <c r="E4717" s="35">
        <v>41241</v>
      </c>
      <c r="F4717">
        <v>2734</v>
      </c>
      <c r="G4717" t="s">
        <v>10</v>
      </c>
      <c r="H4717" t="s">
        <v>11</v>
      </c>
    </row>
    <row r="4718" spans="1:8">
      <c r="A4718" s="1" t="s">
        <v>7</v>
      </c>
      <c r="B4718" t="s">
        <v>8</v>
      </c>
      <c r="C4718">
        <v>76</v>
      </c>
      <c r="D4718" t="s">
        <v>9</v>
      </c>
      <c r="E4718" s="35">
        <v>41242</v>
      </c>
      <c r="F4718">
        <v>3415</v>
      </c>
      <c r="G4718" t="s">
        <v>10</v>
      </c>
      <c r="H4718" t="s">
        <v>11</v>
      </c>
    </row>
    <row r="4719" spans="1:8">
      <c r="A4719" s="1" t="s">
        <v>7</v>
      </c>
      <c r="B4719" t="s">
        <v>8</v>
      </c>
      <c r="C4719">
        <v>76</v>
      </c>
      <c r="D4719" t="s">
        <v>9</v>
      </c>
      <c r="E4719" s="35">
        <v>41243</v>
      </c>
      <c r="F4719">
        <v>19621</v>
      </c>
      <c r="G4719" t="s">
        <v>10</v>
      </c>
      <c r="H4719" t="s">
        <v>11</v>
      </c>
    </row>
    <row r="4720" spans="1:8">
      <c r="A4720" s="1" t="s">
        <v>7</v>
      </c>
      <c r="B4720" t="s">
        <v>8</v>
      </c>
      <c r="C4720">
        <v>76</v>
      </c>
      <c r="D4720" t="s">
        <v>9</v>
      </c>
      <c r="E4720" s="35">
        <v>41244</v>
      </c>
      <c r="F4720">
        <v>18465</v>
      </c>
      <c r="G4720" t="s">
        <v>10</v>
      </c>
      <c r="H4720" t="s">
        <v>11</v>
      </c>
    </row>
    <row r="4721" spans="1:8">
      <c r="A4721" s="1" t="s">
        <v>7</v>
      </c>
      <c r="B4721" t="s">
        <v>8</v>
      </c>
      <c r="C4721">
        <v>76</v>
      </c>
      <c r="D4721" t="s">
        <v>9</v>
      </c>
      <c r="E4721" s="35">
        <v>41245</v>
      </c>
      <c r="F4721">
        <v>32162</v>
      </c>
      <c r="G4721" t="s">
        <v>10</v>
      </c>
      <c r="H4721" t="s">
        <v>11</v>
      </c>
    </row>
    <row r="4722" spans="1:8">
      <c r="A4722" s="1" t="s">
        <v>7</v>
      </c>
      <c r="B4722" t="s">
        <v>8</v>
      </c>
      <c r="C4722">
        <v>76</v>
      </c>
      <c r="D4722" t="s">
        <v>9</v>
      </c>
      <c r="E4722" s="35">
        <v>41246</v>
      </c>
      <c r="F4722">
        <v>15556</v>
      </c>
      <c r="G4722" t="s">
        <v>10</v>
      </c>
      <c r="H4722" t="s">
        <v>11</v>
      </c>
    </row>
    <row r="4723" spans="1:8">
      <c r="A4723" s="1" t="s">
        <v>7</v>
      </c>
      <c r="B4723" t="s">
        <v>8</v>
      </c>
      <c r="C4723">
        <v>76</v>
      </c>
      <c r="D4723" t="s">
        <v>9</v>
      </c>
      <c r="E4723" s="35">
        <v>41247</v>
      </c>
      <c r="F4723">
        <v>7998</v>
      </c>
      <c r="G4723" t="s">
        <v>10</v>
      </c>
      <c r="H4723" t="s">
        <v>11</v>
      </c>
    </row>
    <row r="4724" spans="1:8">
      <c r="A4724" s="1" t="s">
        <v>7</v>
      </c>
      <c r="B4724" t="s">
        <v>8</v>
      </c>
      <c r="C4724">
        <v>76</v>
      </c>
      <c r="D4724" t="s">
        <v>9</v>
      </c>
      <c r="E4724" s="35">
        <v>41248</v>
      </c>
      <c r="F4724">
        <v>10646</v>
      </c>
      <c r="G4724" t="s">
        <v>10</v>
      </c>
      <c r="H4724" t="s">
        <v>11</v>
      </c>
    </row>
    <row r="4725" spans="1:8">
      <c r="A4725" s="1" t="s">
        <v>7</v>
      </c>
      <c r="B4725" t="s">
        <v>8</v>
      </c>
      <c r="C4725">
        <v>76</v>
      </c>
      <c r="D4725" t="s">
        <v>9</v>
      </c>
      <c r="E4725" s="35">
        <v>41249</v>
      </c>
      <c r="F4725">
        <v>10462</v>
      </c>
      <c r="G4725" t="s">
        <v>10</v>
      </c>
      <c r="H4725" t="s">
        <v>11</v>
      </c>
    </row>
    <row r="4726" spans="1:8">
      <c r="A4726" s="1" t="s">
        <v>7</v>
      </c>
      <c r="B4726" t="s">
        <v>8</v>
      </c>
      <c r="C4726">
        <v>76</v>
      </c>
      <c r="D4726" t="s">
        <v>9</v>
      </c>
      <c r="E4726" s="35">
        <v>41250</v>
      </c>
      <c r="F4726">
        <v>6999</v>
      </c>
      <c r="G4726" t="s">
        <v>10</v>
      </c>
      <c r="H4726" t="s">
        <v>11</v>
      </c>
    </row>
    <row r="4727" spans="1:8">
      <c r="A4727" s="1" t="s">
        <v>7</v>
      </c>
      <c r="B4727" t="s">
        <v>8</v>
      </c>
      <c r="C4727">
        <v>76</v>
      </c>
      <c r="D4727" t="s">
        <v>9</v>
      </c>
      <c r="E4727" s="35">
        <v>41251</v>
      </c>
      <c r="F4727">
        <v>5467</v>
      </c>
      <c r="G4727" t="s">
        <v>10</v>
      </c>
      <c r="H4727" t="s">
        <v>11</v>
      </c>
    </row>
    <row r="4728" spans="1:8">
      <c r="A4728" s="1" t="s">
        <v>7</v>
      </c>
      <c r="B4728" t="s">
        <v>8</v>
      </c>
      <c r="C4728">
        <v>76</v>
      </c>
      <c r="D4728" t="s">
        <v>9</v>
      </c>
      <c r="E4728" s="35">
        <v>41252</v>
      </c>
      <c r="F4728">
        <v>4845</v>
      </c>
      <c r="G4728" t="s">
        <v>10</v>
      </c>
      <c r="H4728" t="s">
        <v>11</v>
      </c>
    </row>
    <row r="4729" spans="1:8">
      <c r="A4729" s="1" t="s">
        <v>7</v>
      </c>
      <c r="B4729" t="s">
        <v>8</v>
      </c>
      <c r="C4729">
        <v>76</v>
      </c>
      <c r="D4729" t="s">
        <v>9</v>
      </c>
      <c r="E4729" s="35">
        <v>41253</v>
      </c>
      <c r="F4729">
        <v>4040</v>
      </c>
      <c r="G4729" t="s">
        <v>10</v>
      </c>
      <c r="H4729" t="s">
        <v>11</v>
      </c>
    </row>
    <row r="4730" spans="1:8">
      <c r="A4730" s="1" t="s">
        <v>7</v>
      </c>
      <c r="B4730" t="s">
        <v>8</v>
      </c>
      <c r="C4730">
        <v>76</v>
      </c>
      <c r="D4730" t="s">
        <v>9</v>
      </c>
      <c r="E4730" s="35">
        <v>41254</v>
      </c>
      <c r="F4730">
        <v>4089</v>
      </c>
      <c r="G4730" t="s">
        <v>10</v>
      </c>
      <c r="H4730" t="s">
        <v>11</v>
      </c>
    </row>
    <row r="4731" spans="1:8">
      <c r="A4731" s="1" t="s">
        <v>7</v>
      </c>
      <c r="B4731" t="s">
        <v>8</v>
      </c>
      <c r="C4731">
        <v>76</v>
      </c>
      <c r="D4731" t="s">
        <v>9</v>
      </c>
      <c r="E4731" s="35">
        <v>41255</v>
      </c>
      <c r="F4731">
        <v>3823</v>
      </c>
      <c r="G4731" t="s">
        <v>10</v>
      </c>
      <c r="H4731" t="s">
        <v>11</v>
      </c>
    </row>
    <row r="4732" spans="1:8">
      <c r="A4732" s="1" t="s">
        <v>7</v>
      </c>
      <c r="B4732" t="s">
        <v>8</v>
      </c>
      <c r="C4732">
        <v>76</v>
      </c>
      <c r="D4732" t="s">
        <v>9</v>
      </c>
      <c r="E4732" s="35">
        <v>41256</v>
      </c>
      <c r="F4732">
        <v>4076</v>
      </c>
      <c r="G4732" t="s">
        <v>10</v>
      </c>
      <c r="H4732" t="s">
        <v>11</v>
      </c>
    </row>
    <row r="4733" spans="1:8">
      <c r="A4733" s="1" t="s">
        <v>7</v>
      </c>
      <c r="B4733" t="s">
        <v>8</v>
      </c>
      <c r="C4733">
        <v>76</v>
      </c>
      <c r="D4733" t="s">
        <v>9</v>
      </c>
      <c r="E4733" s="35">
        <v>41257</v>
      </c>
      <c r="F4733">
        <v>3846</v>
      </c>
      <c r="G4733" t="s">
        <v>10</v>
      </c>
      <c r="H4733" t="s">
        <v>11</v>
      </c>
    </row>
    <row r="4734" spans="1:8">
      <c r="A4734" s="1" t="s">
        <v>7</v>
      </c>
      <c r="B4734" t="s">
        <v>8</v>
      </c>
      <c r="C4734">
        <v>76</v>
      </c>
      <c r="D4734" t="s">
        <v>9</v>
      </c>
      <c r="E4734" s="35">
        <v>41258</v>
      </c>
      <c r="F4734">
        <v>3797</v>
      </c>
      <c r="G4734" t="s">
        <v>10</v>
      </c>
      <c r="H4734" t="s">
        <v>11</v>
      </c>
    </row>
    <row r="4735" spans="1:8">
      <c r="A4735" s="1" t="s">
        <v>7</v>
      </c>
      <c r="B4735" t="s">
        <v>8</v>
      </c>
      <c r="C4735">
        <v>76</v>
      </c>
      <c r="D4735" t="s">
        <v>9</v>
      </c>
      <c r="E4735" s="35">
        <v>41259</v>
      </c>
      <c r="F4735">
        <v>3190</v>
      </c>
      <c r="G4735" t="s">
        <v>10</v>
      </c>
      <c r="H4735" t="s">
        <v>11</v>
      </c>
    </row>
    <row r="4736" spans="1:8">
      <c r="A4736" s="1" t="s">
        <v>7</v>
      </c>
      <c r="B4736" t="s">
        <v>8</v>
      </c>
      <c r="C4736">
        <v>76</v>
      </c>
      <c r="D4736" t="s">
        <v>9</v>
      </c>
      <c r="E4736" s="35">
        <v>41260</v>
      </c>
      <c r="F4736">
        <v>5159</v>
      </c>
      <c r="G4736" t="s">
        <v>10</v>
      </c>
      <c r="H4736" t="s">
        <v>11</v>
      </c>
    </row>
    <row r="4737" spans="1:8">
      <c r="A4737" s="1" t="s">
        <v>7</v>
      </c>
      <c r="B4737" t="s">
        <v>8</v>
      </c>
      <c r="C4737">
        <v>76</v>
      </c>
      <c r="D4737" t="s">
        <v>9</v>
      </c>
      <c r="E4737" s="35">
        <v>41261</v>
      </c>
      <c r="F4737">
        <v>6615</v>
      </c>
      <c r="G4737" t="s">
        <v>10</v>
      </c>
      <c r="H4737" t="s">
        <v>11</v>
      </c>
    </row>
    <row r="4738" spans="1:8">
      <c r="A4738" s="1" t="s">
        <v>7</v>
      </c>
      <c r="B4738" t="s">
        <v>8</v>
      </c>
      <c r="C4738">
        <v>76</v>
      </c>
      <c r="D4738" t="s">
        <v>9</v>
      </c>
      <c r="E4738" s="35">
        <v>41262</v>
      </c>
      <c r="F4738">
        <v>5662</v>
      </c>
      <c r="G4738" t="s">
        <v>10</v>
      </c>
      <c r="H4738" t="s">
        <v>11</v>
      </c>
    </row>
    <row r="4739" spans="1:8">
      <c r="A4739" s="1" t="s">
        <v>7</v>
      </c>
      <c r="B4739" t="s">
        <v>8</v>
      </c>
      <c r="C4739">
        <v>76</v>
      </c>
      <c r="D4739" t="s">
        <v>9</v>
      </c>
      <c r="E4739" s="35">
        <v>41263</v>
      </c>
      <c r="F4739">
        <v>4964</v>
      </c>
      <c r="G4739" t="s">
        <v>10</v>
      </c>
      <c r="H4739" t="s">
        <v>11</v>
      </c>
    </row>
    <row r="4740" spans="1:8">
      <c r="A4740" s="1" t="s">
        <v>7</v>
      </c>
      <c r="B4740" t="s">
        <v>8</v>
      </c>
      <c r="C4740">
        <v>76</v>
      </c>
      <c r="D4740" t="s">
        <v>9</v>
      </c>
      <c r="E4740" s="35">
        <v>41264</v>
      </c>
      <c r="F4740">
        <v>4677</v>
      </c>
      <c r="G4740" t="s">
        <v>10</v>
      </c>
      <c r="H4740" t="s">
        <v>11</v>
      </c>
    </row>
    <row r="4741" spans="1:8">
      <c r="A4741" s="1" t="s">
        <v>7</v>
      </c>
      <c r="B4741" t="s">
        <v>8</v>
      </c>
      <c r="C4741">
        <v>76</v>
      </c>
      <c r="D4741" t="s">
        <v>9</v>
      </c>
      <c r="E4741" s="35">
        <v>41265</v>
      </c>
      <c r="F4741">
        <v>6273</v>
      </c>
      <c r="G4741" t="s">
        <v>10</v>
      </c>
      <c r="H4741" t="s">
        <v>11</v>
      </c>
    </row>
    <row r="4742" spans="1:8">
      <c r="A4742" s="1" t="s">
        <v>7</v>
      </c>
      <c r="B4742" t="s">
        <v>8</v>
      </c>
      <c r="C4742">
        <v>76</v>
      </c>
      <c r="D4742" t="s">
        <v>9</v>
      </c>
      <c r="E4742" s="35">
        <v>41266</v>
      </c>
      <c r="F4742">
        <v>10864</v>
      </c>
      <c r="G4742" t="s">
        <v>10</v>
      </c>
      <c r="H4742" t="s">
        <v>11</v>
      </c>
    </row>
    <row r="4743" spans="1:8">
      <c r="A4743" s="1" t="s">
        <v>7</v>
      </c>
      <c r="B4743" t="s">
        <v>8</v>
      </c>
      <c r="C4743">
        <v>76</v>
      </c>
      <c r="D4743" t="s">
        <v>9</v>
      </c>
      <c r="E4743" s="35">
        <v>41267</v>
      </c>
      <c r="F4743">
        <v>11835</v>
      </c>
      <c r="G4743" t="s">
        <v>10</v>
      </c>
      <c r="H4743" t="s">
        <v>11</v>
      </c>
    </row>
    <row r="4744" spans="1:8">
      <c r="A4744" s="1" t="s">
        <v>7</v>
      </c>
      <c r="B4744" t="s">
        <v>8</v>
      </c>
      <c r="C4744">
        <v>76</v>
      </c>
      <c r="D4744" t="s">
        <v>9</v>
      </c>
      <c r="E4744" s="35">
        <v>41268</v>
      </c>
      <c r="F4744">
        <v>8670</v>
      </c>
      <c r="G4744" t="s">
        <v>10</v>
      </c>
      <c r="H4744" t="s">
        <v>11</v>
      </c>
    </row>
    <row r="4745" spans="1:8">
      <c r="A4745" s="1" t="s">
        <v>7</v>
      </c>
      <c r="B4745" t="s">
        <v>8</v>
      </c>
      <c r="C4745">
        <v>76</v>
      </c>
      <c r="D4745" t="s">
        <v>9</v>
      </c>
      <c r="E4745" s="35">
        <v>41269</v>
      </c>
      <c r="F4745">
        <v>11762</v>
      </c>
      <c r="G4745" t="s">
        <v>10</v>
      </c>
      <c r="H4745" t="s">
        <v>11</v>
      </c>
    </row>
    <row r="4746" spans="1:8">
      <c r="A4746" s="1" t="s">
        <v>7</v>
      </c>
      <c r="B4746" t="s">
        <v>8</v>
      </c>
      <c r="C4746">
        <v>76</v>
      </c>
      <c r="D4746" t="s">
        <v>9</v>
      </c>
      <c r="E4746" s="35">
        <v>41270</v>
      </c>
      <c r="F4746">
        <v>8710</v>
      </c>
      <c r="G4746" t="s">
        <v>10</v>
      </c>
      <c r="H4746" t="s">
        <v>11</v>
      </c>
    </row>
    <row r="4747" spans="1:8">
      <c r="A4747" s="1" t="s">
        <v>7</v>
      </c>
      <c r="B4747" t="s">
        <v>8</v>
      </c>
      <c r="C4747">
        <v>76</v>
      </c>
      <c r="D4747" t="s">
        <v>9</v>
      </c>
      <c r="E4747" s="35">
        <v>41271</v>
      </c>
      <c r="F4747">
        <v>6922</v>
      </c>
      <c r="G4747" t="s">
        <v>10</v>
      </c>
      <c r="H4747" t="s">
        <v>11</v>
      </c>
    </row>
    <row r="4748" spans="1:8">
      <c r="A4748" s="1" t="s">
        <v>7</v>
      </c>
      <c r="B4748" t="s">
        <v>8</v>
      </c>
      <c r="C4748">
        <v>76</v>
      </c>
      <c r="D4748" t="s">
        <v>9</v>
      </c>
      <c r="E4748" s="35">
        <v>41272</v>
      </c>
      <c r="F4748">
        <v>5117</v>
      </c>
      <c r="G4748" t="s">
        <v>10</v>
      </c>
      <c r="H4748" t="s">
        <v>11</v>
      </c>
    </row>
    <row r="4749" spans="1:8">
      <c r="A4749" s="1" t="s">
        <v>7</v>
      </c>
      <c r="B4749" t="s">
        <v>8</v>
      </c>
      <c r="C4749">
        <v>76</v>
      </c>
      <c r="D4749" t="s">
        <v>9</v>
      </c>
      <c r="E4749" s="35">
        <v>41273</v>
      </c>
      <c r="F4749">
        <v>4659</v>
      </c>
      <c r="G4749" t="s">
        <v>10</v>
      </c>
      <c r="H4749" t="s">
        <v>11</v>
      </c>
    </row>
    <row r="4750" spans="1:8">
      <c r="A4750" s="1" t="s">
        <v>7</v>
      </c>
      <c r="B4750" t="s">
        <v>8</v>
      </c>
      <c r="C4750">
        <v>76</v>
      </c>
      <c r="D4750" t="s">
        <v>9</v>
      </c>
      <c r="E4750" s="35">
        <v>41274</v>
      </c>
      <c r="F4750">
        <v>4561</v>
      </c>
      <c r="G4750" t="s">
        <v>10</v>
      </c>
      <c r="H4750" t="s">
        <v>11</v>
      </c>
    </row>
    <row r="4751" spans="1:8">
      <c r="A4751" s="1" t="s">
        <v>7</v>
      </c>
      <c r="B4751" t="s">
        <v>8</v>
      </c>
      <c r="C4751">
        <v>76</v>
      </c>
      <c r="D4751" t="s">
        <v>9</v>
      </c>
      <c r="E4751" s="35">
        <v>41275</v>
      </c>
      <c r="F4751">
        <v>3838</v>
      </c>
      <c r="G4751" t="s">
        <v>10</v>
      </c>
      <c r="H4751" t="s">
        <v>11</v>
      </c>
    </row>
    <row r="4752" spans="1:8">
      <c r="A4752" s="1" t="s">
        <v>7</v>
      </c>
      <c r="B4752" t="s">
        <v>8</v>
      </c>
      <c r="C4752">
        <v>76</v>
      </c>
      <c r="D4752" t="s">
        <v>9</v>
      </c>
      <c r="E4752" s="35">
        <v>41276</v>
      </c>
      <c r="F4752">
        <v>4349</v>
      </c>
      <c r="G4752" t="s">
        <v>10</v>
      </c>
      <c r="H4752" t="s">
        <v>11</v>
      </c>
    </row>
    <row r="4753" spans="1:8">
      <c r="A4753" s="1" t="s">
        <v>7</v>
      </c>
      <c r="B4753" t="s">
        <v>8</v>
      </c>
      <c r="C4753">
        <v>76</v>
      </c>
      <c r="D4753" t="s">
        <v>9</v>
      </c>
      <c r="E4753" s="35">
        <v>41277</v>
      </c>
      <c r="F4753">
        <v>3696</v>
      </c>
      <c r="G4753" t="s">
        <v>10</v>
      </c>
      <c r="H4753" t="s">
        <v>11</v>
      </c>
    </row>
    <row r="4754" spans="1:8">
      <c r="A4754" s="1" t="s">
        <v>7</v>
      </c>
      <c r="B4754" t="s">
        <v>8</v>
      </c>
      <c r="C4754">
        <v>76</v>
      </c>
      <c r="D4754" t="s">
        <v>9</v>
      </c>
      <c r="E4754" s="35">
        <v>41278</v>
      </c>
      <c r="F4754">
        <v>3599</v>
      </c>
      <c r="G4754" t="s">
        <v>10</v>
      </c>
      <c r="H4754" t="s">
        <v>11</v>
      </c>
    </row>
    <row r="4755" spans="1:8">
      <c r="A4755" s="1" t="s">
        <v>7</v>
      </c>
      <c r="B4755" t="s">
        <v>8</v>
      </c>
      <c r="C4755">
        <v>76</v>
      </c>
      <c r="D4755" t="s">
        <v>9</v>
      </c>
      <c r="E4755" s="35">
        <v>41279</v>
      </c>
      <c r="F4755">
        <v>3034</v>
      </c>
      <c r="G4755" t="s">
        <v>10</v>
      </c>
      <c r="H4755" t="s">
        <v>11</v>
      </c>
    </row>
    <row r="4756" spans="1:8">
      <c r="A4756" s="1" t="s">
        <v>7</v>
      </c>
      <c r="B4756" t="s">
        <v>8</v>
      </c>
      <c r="C4756">
        <v>76</v>
      </c>
      <c r="D4756" t="s">
        <v>9</v>
      </c>
      <c r="E4756" s="35">
        <v>41280</v>
      </c>
      <c r="F4756">
        <v>2874</v>
      </c>
      <c r="G4756" t="s">
        <v>10</v>
      </c>
      <c r="H4756" t="s">
        <v>11</v>
      </c>
    </row>
    <row r="4757" spans="1:8">
      <c r="A4757" s="1" t="s">
        <v>7</v>
      </c>
      <c r="B4757" t="s">
        <v>8</v>
      </c>
      <c r="C4757">
        <v>76</v>
      </c>
      <c r="D4757" t="s">
        <v>9</v>
      </c>
      <c r="E4757" s="35">
        <v>41281</v>
      </c>
      <c r="F4757">
        <v>3202</v>
      </c>
      <c r="G4757" t="s">
        <v>10</v>
      </c>
      <c r="H4757" t="s">
        <v>11</v>
      </c>
    </row>
    <row r="4758" spans="1:8">
      <c r="A4758" s="1" t="s">
        <v>7</v>
      </c>
      <c r="B4758" t="s">
        <v>8</v>
      </c>
      <c r="C4758">
        <v>76</v>
      </c>
      <c r="D4758" t="s">
        <v>9</v>
      </c>
      <c r="E4758" s="35">
        <v>41282</v>
      </c>
      <c r="F4758">
        <v>2336</v>
      </c>
      <c r="G4758" t="s">
        <v>10</v>
      </c>
      <c r="H4758" t="s">
        <v>11</v>
      </c>
    </row>
    <row r="4759" spans="1:8">
      <c r="A4759" s="1" t="s">
        <v>7</v>
      </c>
      <c r="B4759" t="s">
        <v>8</v>
      </c>
      <c r="C4759">
        <v>76</v>
      </c>
      <c r="D4759" t="s">
        <v>9</v>
      </c>
      <c r="E4759" s="35">
        <v>41283</v>
      </c>
      <c r="F4759">
        <v>2447</v>
      </c>
      <c r="G4759" t="s">
        <v>10</v>
      </c>
      <c r="H4759" t="s">
        <v>11</v>
      </c>
    </row>
    <row r="4760" spans="1:8">
      <c r="A4760" s="1" t="s">
        <v>7</v>
      </c>
      <c r="B4760" t="s">
        <v>8</v>
      </c>
      <c r="C4760">
        <v>76</v>
      </c>
      <c r="D4760" t="s">
        <v>9</v>
      </c>
      <c r="E4760" s="35">
        <v>41284</v>
      </c>
      <c r="F4760">
        <v>2964</v>
      </c>
      <c r="G4760" t="s">
        <v>10</v>
      </c>
      <c r="H4760" t="s">
        <v>11</v>
      </c>
    </row>
    <row r="4761" spans="1:8">
      <c r="A4761" s="1" t="s">
        <v>7</v>
      </c>
      <c r="B4761" t="s">
        <v>8</v>
      </c>
      <c r="C4761">
        <v>76</v>
      </c>
      <c r="D4761" t="s">
        <v>9</v>
      </c>
      <c r="E4761" s="35">
        <v>41285</v>
      </c>
      <c r="F4761">
        <v>2939</v>
      </c>
      <c r="G4761" t="s">
        <v>10</v>
      </c>
      <c r="H4761" t="s">
        <v>11</v>
      </c>
    </row>
    <row r="4762" spans="1:8">
      <c r="A4762" s="1" t="s">
        <v>7</v>
      </c>
      <c r="B4762" t="s">
        <v>8</v>
      </c>
      <c r="C4762">
        <v>76</v>
      </c>
      <c r="D4762" t="s">
        <v>9</v>
      </c>
      <c r="E4762" s="35">
        <v>41286</v>
      </c>
      <c r="F4762">
        <v>2728</v>
      </c>
      <c r="G4762" t="s">
        <v>10</v>
      </c>
      <c r="H4762" t="s">
        <v>11</v>
      </c>
    </row>
    <row r="4763" spans="1:8">
      <c r="A4763" s="1" t="s">
        <v>7</v>
      </c>
      <c r="B4763" t="s">
        <v>8</v>
      </c>
      <c r="C4763">
        <v>76</v>
      </c>
      <c r="D4763" t="s">
        <v>9</v>
      </c>
      <c r="E4763" s="35">
        <v>41287</v>
      </c>
      <c r="F4763">
        <v>2649</v>
      </c>
      <c r="G4763" t="s">
        <v>10</v>
      </c>
      <c r="H4763" t="s">
        <v>11</v>
      </c>
    </row>
    <row r="4764" spans="1:8">
      <c r="A4764" s="1" t="s">
        <v>7</v>
      </c>
      <c r="B4764" t="s">
        <v>8</v>
      </c>
      <c r="C4764">
        <v>76</v>
      </c>
      <c r="D4764" t="s">
        <v>9</v>
      </c>
      <c r="E4764" s="35">
        <v>41288</v>
      </c>
      <c r="F4764">
        <v>2152</v>
      </c>
      <c r="G4764" t="s">
        <v>10</v>
      </c>
      <c r="H4764" t="s">
        <v>11</v>
      </c>
    </row>
    <row r="4765" spans="1:8">
      <c r="A4765" s="1" t="s">
        <v>7</v>
      </c>
      <c r="B4765" t="s">
        <v>8</v>
      </c>
      <c r="C4765">
        <v>76</v>
      </c>
      <c r="D4765" t="s">
        <v>9</v>
      </c>
      <c r="E4765" s="35">
        <v>41289</v>
      </c>
      <c r="F4765">
        <v>2534</v>
      </c>
      <c r="G4765" t="s">
        <v>10</v>
      </c>
      <c r="H4765" t="s">
        <v>11</v>
      </c>
    </row>
    <row r="4766" spans="1:8">
      <c r="A4766" s="1" t="s">
        <v>7</v>
      </c>
      <c r="B4766" t="s">
        <v>8</v>
      </c>
      <c r="C4766">
        <v>76</v>
      </c>
      <c r="D4766" t="s">
        <v>9</v>
      </c>
      <c r="E4766" s="35">
        <v>41290</v>
      </c>
      <c r="F4766">
        <v>2590</v>
      </c>
      <c r="G4766" t="s">
        <v>10</v>
      </c>
      <c r="H4766" t="s">
        <v>11</v>
      </c>
    </row>
    <row r="4767" spans="1:8">
      <c r="A4767" s="1" t="s">
        <v>7</v>
      </c>
      <c r="B4767" t="s">
        <v>8</v>
      </c>
      <c r="C4767">
        <v>76</v>
      </c>
      <c r="D4767" t="s">
        <v>9</v>
      </c>
      <c r="E4767" s="35">
        <v>41291</v>
      </c>
      <c r="F4767">
        <v>2418</v>
      </c>
      <c r="G4767" t="s">
        <v>10</v>
      </c>
      <c r="H4767" t="s">
        <v>11</v>
      </c>
    </row>
    <row r="4768" spans="1:8">
      <c r="A4768" s="1" t="s">
        <v>7</v>
      </c>
      <c r="B4768" t="s">
        <v>8</v>
      </c>
      <c r="C4768">
        <v>76</v>
      </c>
      <c r="D4768" t="s">
        <v>9</v>
      </c>
      <c r="E4768" s="35">
        <v>41292</v>
      </c>
      <c r="F4768">
        <v>2392</v>
      </c>
      <c r="G4768" t="s">
        <v>10</v>
      </c>
      <c r="H4768" t="s">
        <v>11</v>
      </c>
    </row>
    <row r="4769" spans="1:8">
      <c r="A4769" s="1" t="s">
        <v>7</v>
      </c>
      <c r="B4769" t="s">
        <v>8</v>
      </c>
      <c r="C4769">
        <v>76</v>
      </c>
      <c r="D4769" t="s">
        <v>9</v>
      </c>
      <c r="E4769" s="35">
        <v>41293</v>
      </c>
      <c r="F4769">
        <v>2472</v>
      </c>
      <c r="G4769" t="s">
        <v>10</v>
      </c>
      <c r="H4769" t="s">
        <v>11</v>
      </c>
    </row>
    <row r="4770" spans="1:8">
      <c r="A4770" s="1" t="s">
        <v>7</v>
      </c>
      <c r="B4770" t="s">
        <v>8</v>
      </c>
      <c r="C4770">
        <v>76</v>
      </c>
      <c r="D4770" t="s">
        <v>9</v>
      </c>
      <c r="E4770" s="35">
        <v>41294</v>
      </c>
      <c r="F4770">
        <v>2431</v>
      </c>
      <c r="G4770" t="s">
        <v>10</v>
      </c>
      <c r="H4770" t="s">
        <v>11</v>
      </c>
    </row>
    <row r="4771" spans="1:8">
      <c r="A4771" s="1" t="s">
        <v>7</v>
      </c>
      <c r="B4771" t="s">
        <v>8</v>
      </c>
      <c r="C4771">
        <v>76</v>
      </c>
      <c r="D4771" t="s">
        <v>9</v>
      </c>
      <c r="E4771" s="35">
        <v>41295</v>
      </c>
      <c r="F4771">
        <v>2235</v>
      </c>
      <c r="G4771" t="s">
        <v>10</v>
      </c>
      <c r="H4771" t="s">
        <v>11</v>
      </c>
    </row>
    <row r="4772" spans="1:8">
      <c r="A4772" s="1" t="s">
        <v>7</v>
      </c>
      <c r="B4772" t="s">
        <v>8</v>
      </c>
      <c r="C4772">
        <v>76</v>
      </c>
      <c r="D4772" t="s">
        <v>9</v>
      </c>
      <c r="E4772" s="35">
        <v>41296</v>
      </c>
      <c r="F4772">
        <v>2579</v>
      </c>
      <c r="G4772" t="s">
        <v>10</v>
      </c>
      <c r="H4772" t="s">
        <v>11</v>
      </c>
    </row>
    <row r="4773" spans="1:8">
      <c r="A4773" s="1" t="s">
        <v>7</v>
      </c>
      <c r="B4773" t="s">
        <v>8</v>
      </c>
      <c r="C4773">
        <v>76</v>
      </c>
      <c r="D4773" t="s">
        <v>9</v>
      </c>
      <c r="E4773" s="35">
        <v>41297</v>
      </c>
      <c r="F4773">
        <v>2309</v>
      </c>
      <c r="G4773" t="s">
        <v>10</v>
      </c>
      <c r="H4773" t="s">
        <v>11</v>
      </c>
    </row>
    <row r="4774" spans="1:8">
      <c r="A4774" s="1" t="s">
        <v>7</v>
      </c>
      <c r="B4774" t="s">
        <v>8</v>
      </c>
      <c r="C4774">
        <v>76</v>
      </c>
      <c r="D4774" t="s">
        <v>9</v>
      </c>
      <c r="E4774" s="35">
        <v>41298</v>
      </c>
      <c r="F4774">
        <v>2435</v>
      </c>
      <c r="G4774" t="s">
        <v>10</v>
      </c>
      <c r="H4774" t="s">
        <v>11</v>
      </c>
    </row>
    <row r="4775" spans="1:8">
      <c r="A4775" s="1" t="s">
        <v>7</v>
      </c>
      <c r="B4775" t="s">
        <v>8</v>
      </c>
      <c r="C4775">
        <v>76</v>
      </c>
      <c r="D4775" t="s">
        <v>9</v>
      </c>
      <c r="E4775" s="35">
        <v>41299</v>
      </c>
      <c r="F4775">
        <v>2160</v>
      </c>
      <c r="G4775" t="s">
        <v>10</v>
      </c>
      <c r="H4775" t="s">
        <v>11</v>
      </c>
    </row>
    <row r="4776" spans="1:8">
      <c r="A4776" s="1" t="s">
        <v>7</v>
      </c>
      <c r="B4776" t="s">
        <v>8</v>
      </c>
      <c r="C4776">
        <v>76</v>
      </c>
      <c r="D4776" t="s">
        <v>9</v>
      </c>
      <c r="E4776" s="35">
        <v>41300</v>
      </c>
      <c r="F4776">
        <v>3067</v>
      </c>
      <c r="G4776" t="s">
        <v>10</v>
      </c>
      <c r="H4776" t="s">
        <v>11</v>
      </c>
    </row>
    <row r="4777" spans="1:8">
      <c r="A4777" s="1" t="s">
        <v>7</v>
      </c>
      <c r="B4777" t="s">
        <v>8</v>
      </c>
      <c r="C4777">
        <v>76</v>
      </c>
      <c r="D4777" t="s">
        <v>9</v>
      </c>
      <c r="E4777" s="35">
        <v>41301</v>
      </c>
      <c r="F4777">
        <v>3576</v>
      </c>
      <c r="G4777" t="s">
        <v>10</v>
      </c>
      <c r="H4777" t="s">
        <v>11</v>
      </c>
    </row>
    <row r="4778" spans="1:8">
      <c r="A4778" s="1" t="s">
        <v>7</v>
      </c>
      <c r="B4778" t="s">
        <v>8</v>
      </c>
      <c r="C4778">
        <v>76</v>
      </c>
      <c r="D4778" t="s">
        <v>9</v>
      </c>
      <c r="E4778" s="35">
        <v>41302</v>
      </c>
      <c r="F4778">
        <v>2946</v>
      </c>
      <c r="G4778" t="s">
        <v>10</v>
      </c>
      <c r="H4778" t="s">
        <v>11</v>
      </c>
    </row>
    <row r="4779" spans="1:8">
      <c r="A4779" s="1" t="s">
        <v>7</v>
      </c>
      <c r="B4779" t="s">
        <v>8</v>
      </c>
      <c r="C4779">
        <v>76</v>
      </c>
      <c r="D4779" t="s">
        <v>9</v>
      </c>
      <c r="E4779" s="35">
        <v>41303</v>
      </c>
      <c r="F4779">
        <v>2972</v>
      </c>
      <c r="G4779" t="s">
        <v>10</v>
      </c>
      <c r="H4779" t="s">
        <v>11</v>
      </c>
    </row>
    <row r="4780" spans="1:8">
      <c r="A4780" s="1" t="s">
        <v>7</v>
      </c>
      <c r="B4780" t="s">
        <v>8</v>
      </c>
      <c r="C4780">
        <v>76</v>
      </c>
      <c r="D4780" t="s">
        <v>9</v>
      </c>
      <c r="E4780" s="35">
        <v>41304</v>
      </c>
      <c r="F4780">
        <v>2524</v>
      </c>
      <c r="G4780" t="s">
        <v>10</v>
      </c>
      <c r="H4780" t="s">
        <v>11</v>
      </c>
    </row>
    <row r="4781" spans="1:8">
      <c r="A4781" s="1" t="s">
        <v>7</v>
      </c>
      <c r="B4781" t="s">
        <v>8</v>
      </c>
      <c r="C4781">
        <v>76</v>
      </c>
      <c r="D4781" t="s">
        <v>9</v>
      </c>
      <c r="E4781" s="35">
        <v>41305</v>
      </c>
      <c r="F4781">
        <v>3069</v>
      </c>
      <c r="G4781" t="s">
        <v>10</v>
      </c>
      <c r="H4781" t="s">
        <v>11</v>
      </c>
    </row>
    <row r="4782" spans="1:8">
      <c r="A4782" s="1" t="s">
        <v>7</v>
      </c>
      <c r="B4782" t="s">
        <v>8</v>
      </c>
      <c r="C4782">
        <v>76</v>
      </c>
      <c r="D4782" t="s">
        <v>9</v>
      </c>
      <c r="E4782" s="35">
        <v>41306</v>
      </c>
      <c r="F4782">
        <v>3163</v>
      </c>
      <c r="G4782" t="s">
        <v>10</v>
      </c>
      <c r="H4782" t="s">
        <v>11</v>
      </c>
    </row>
    <row r="4783" spans="1:8">
      <c r="A4783" s="1" t="s">
        <v>7</v>
      </c>
      <c r="B4783" t="s">
        <v>8</v>
      </c>
      <c r="C4783">
        <v>76</v>
      </c>
      <c r="D4783" t="s">
        <v>9</v>
      </c>
      <c r="E4783" s="35">
        <v>41307</v>
      </c>
      <c r="F4783">
        <v>3179</v>
      </c>
      <c r="G4783" t="s">
        <v>10</v>
      </c>
      <c r="H4783" t="s">
        <v>11</v>
      </c>
    </row>
    <row r="4784" spans="1:8">
      <c r="A4784" s="1" t="s">
        <v>7</v>
      </c>
      <c r="B4784" t="s">
        <v>8</v>
      </c>
      <c r="C4784">
        <v>76</v>
      </c>
      <c r="D4784" t="s">
        <v>9</v>
      </c>
      <c r="E4784" s="35">
        <v>41308</v>
      </c>
      <c r="F4784">
        <v>2970</v>
      </c>
      <c r="G4784" t="s">
        <v>10</v>
      </c>
      <c r="H4784" t="s">
        <v>11</v>
      </c>
    </row>
    <row r="4785" spans="1:8">
      <c r="A4785" s="1" t="s">
        <v>7</v>
      </c>
      <c r="B4785" t="s">
        <v>8</v>
      </c>
      <c r="C4785">
        <v>76</v>
      </c>
      <c r="D4785" t="s">
        <v>9</v>
      </c>
      <c r="E4785" s="35">
        <v>41309</v>
      </c>
      <c r="F4785">
        <v>3239</v>
      </c>
      <c r="G4785" t="s">
        <v>10</v>
      </c>
      <c r="H4785" t="s">
        <v>11</v>
      </c>
    </row>
    <row r="4786" spans="1:8">
      <c r="A4786" s="1" t="s">
        <v>7</v>
      </c>
      <c r="B4786" t="s">
        <v>8</v>
      </c>
      <c r="C4786">
        <v>76</v>
      </c>
      <c r="D4786" t="s">
        <v>9</v>
      </c>
      <c r="E4786" s="35">
        <v>41310</v>
      </c>
      <c r="F4786">
        <v>2503</v>
      </c>
      <c r="G4786" t="s">
        <v>10</v>
      </c>
      <c r="H4786" t="s">
        <v>11</v>
      </c>
    </row>
    <row r="4787" spans="1:8">
      <c r="A4787" s="1" t="s">
        <v>7</v>
      </c>
      <c r="B4787" t="s">
        <v>8</v>
      </c>
      <c r="C4787">
        <v>76</v>
      </c>
      <c r="D4787" t="s">
        <v>9</v>
      </c>
      <c r="E4787" s="35">
        <v>41311</v>
      </c>
      <c r="F4787">
        <v>2217</v>
      </c>
      <c r="G4787" t="s">
        <v>10</v>
      </c>
      <c r="H4787" t="s">
        <v>11</v>
      </c>
    </row>
    <row r="4788" spans="1:8">
      <c r="A4788" s="1" t="s">
        <v>7</v>
      </c>
      <c r="B4788" t="s">
        <v>8</v>
      </c>
      <c r="C4788">
        <v>76</v>
      </c>
      <c r="D4788" t="s">
        <v>9</v>
      </c>
      <c r="E4788" s="35">
        <v>41312</v>
      </c>
      <c r="F4788">
        <v>2122</v>
      </c>
      <c r="G4788" t="s">
        <v>10</v>
      </c>
      <c r="H4788" t="s">
        <v>11</v>
      </c>
    </row>
    <row r="4789" spans="1:8">
      <c r="A4789" s="1" t="s">
        <v>7</v>
      </c>
      <c r="B4789" t="s">
        <v>8</v>
      </c>
      <c r="C4789">
        <v>76</v>
      </c>
      <c r="D4789" t="s">
        <v>9</v>
      </c>
      <c r="E4789" s="35">
        <v>41313</v>
      </c>
      <c r="F4789">
        <v>2094</v>
      </c>
      <c r="G4789" t="s">
        <v>10</v>
      </c>
      <c r="H4789" t="s">
        <v>11</v>
      </c>
    </row>
    <row r="4790" spans="1:8">
      <c r="A4790" s="1" t="s">
        <v>7</v>
      </c>
      <c r="B4790" t="s">
        <v>8</v>
      </c>
      <c r="C4790">
        <v>76</v>
      </c>
      <c r="D4790" t="s">
        <v>9</v>
      </c>
      <c r="E4790" s="35">
        <v>41314</v>
      </c>
      <c r="F4790">
        <v>2039</v>
      </c>
      <c r="G4790" t="s">
        <v>10</v>
      </c>
      <c r="H4790" t="s">
        <v>11</v>
      </c>
    </row>
    <row r="4791" spans="1:8">
      <c r="A4791" s="1" t="s">
        <v>7</v>
      </c>
      <c r="B4791" t="s">
        <v>8</v>
      </c>
      <c r="C4791">
        <v>76</v>
      </c>
      <c r="D4791" t="s">
        <v>9</v>
      </c>
      <c r="E4791" s="35">
        <v>41315</v>
      </c>
      <c r="F4791">
        <v>1840</v>
      </c>
      <c r="G4791" t="s">
        <v>10</v>
      </c>
      <c r="H4791" t="s">
        <v>11</v>
      </c>
    </row>
    <row r="4792" spans="1:8">
      <c r="A4792" s="1" t="s">
        <v>7</v>
      </c>
      <c r="B4792" t="s">
        <v>8</v>
      </c>
      <c r="C4792">
        <v>76</v>
      </c>
      <c r="D4792" t="s">
        <v>9</v>
      </c>
      <c r="E4792" s="35">
        <v>41316</v>
      </c>
      <c r="F4792">
        <v>2036</v>
      </c>
      <c r="G4792" t="s">
        <v>10</v>
      </c>
      <c r="H4792" t="s">
        <v>11</v>
      </c>
    </row>
    <row r="4793" spans="1:8">
      <c r="A4793" s="1" t="s">
        <v>7</v>
      </c>
      <c r="B4793" t="s">
        <v>8</v>
      </c>
      <c r="C4793">
        <v>76</v>
      </c>
      <c r="D4793" t="s">
        <v>9</v>
      </c>
      <c r="E4793" s="35">
        <v>41317</v>
      </c>
      <c r="F4793">
        <v>1659</v>
      </c>
      <c r="G4793" t="s">
        <v>10</v>
      </c>
      <c r="H4793" t="s">
        <v>11</v>
      </c>
    </row>
    <row r="4794" spans="1:8">
      <c r="A4794" s="1" t="s">
        <v>7</v>
      </c>
      <c r="B4794" t="s">
        <v>8</v>
      </c>
      <c r="C4794">
        <v>76</v>
      </c>
      <c r="D4794" t="s">
        <v>9</v>
      </c>
      <c r="E4794" s="35">
        <v>41318</v>
      </c>
      <c r="F4794">
        <v>2050</v>
      </c>
      <c r="G4794" t="s">
        <v>10</v>
      </c>
      <c r="H4794" t="s">
        <v>11</v>
      </c>
    </row>
    <row r="4795" spans="1:8">
      <c r="A4795" s="1" t="s">
        <v>7</v>
      </c>
      <c r="B4795" t="s">
        <v>8</v>
      </c>
      <c r="C4795">
        <v>76</v>
      </c>
      <c r="D4795" t="s">
        <v>9</v>
      </c>
      <c r="E4795" s="35">
        <v>41319</v>
      </c>
      <c r="F4795">
        <v>2061</v>
      </c>
      <c r="G4795" t="s">
        <v>10</v>
      </c>
      <c r="H4795" t="s">
        <v>11</v>
      </c>
    </row>
    <row r="4796" spans="1:8">
      <c r="A4796" s="1" t="s">
        <v>7</v>
      </c>
      <c r="B4796" t="s">
        <v>8</v>
      </c>
      <c r="C4796">
        <v>76</v>
      </c>
      <c r="D4796" t="s">
        <v>9</v>
      </c>
      <c r="E4796" s="35">
        <v>41320</v>
      </c>
      <c r="F4796">
        <v>2243</v>
      </c>
      <c r="G4796" t="s">
        <v>10</v>
      </c>
      <c r="H4796" t="s">
        <v>11</v>
      </c>
    </row>
    <row r="4797" spans="1:8">
      <c r="A4797" s="1" t="s">
        <v>7</v>
      </c>
      <c r="B4797" t="s">
        <v>8</v>
      </c>
      <c r="C4797">
        <v>76</v>
      </c>
      <c r="D4797" t="s">
        <v>9</v>
      </c>
      <c r="E4797" s="35">
        <v>41321</v>
      </c>
      <c r="F4797">
        <v>1871</v>
      </c>
      <c r="G4797" t="s">
        <v>10</v>
      </c>
      <c r="H4797" t="s">
        <v>11</v>
      </c>
    </row>
    <row r="4798" spans="1:8">
      <c r="A4798" s="1" t="s">
        <v>7</v>
      </c>
      <c r="B4798" t="s">
        <v>8</v>
      </c>
      <c r="C4798">
        <v>76</v>
      </c>
      <c r="D4798" t="s">
        <v>9</v>
      </c>
      <c r="E4798" s="35">
        <v>41322</v>
      </c>
      <c r="F4798">
        <v>1633</v>
      </c>
      <c r="G4798" t="s">
        <v>10</v>
      </c>
      <c r="H4798" t="s">
        <v>11</v>
      </c>
    </row>
    <row r="4799" spans="1:8">
      <c r="A4799" s="1" t="s">
        <v>7</v>
      </c>
      <c r="B4799" t="s">
        <v>8</v>
      </c>
      <c r="C4799">
        <v>76</v>
      </c>
      <c r="D4799" t="s">
        <v>9</v>
      </c>
      <c r="E4799" s="35">
        <v>41323</v>
      </c>
      <c r="F4799">
        <v>1584</v>
      </c>
      <c r="G4799" t="s">
        <v>10</v>
      </c>
      <c r="H4799" t="s">
        <v>11</v>
      </c>
    </row>
    <row r="4800" spans="1:8">
      <c r="A4800" s="1" t="s">
        <v>7</v>
      </c>
      <c r="B4800" t="s">
        <v>8</v>
      </c>
      <c r="C4800">
        <v>76</v>
      </c>
      <c r="D4800" t="s">
        <v>9</v>
      </c>
      <c r="E4800" s="35">
        <v>41324</v>
      </c>
      <c r="F4800">
        <v>1818</v>
      </c>
      <c r="G4800" t="s">
        <v>10</v>
      </c>
      <c r="H4800" t="s">
        <v>11</v>
      </c>
    </row>
    <row r="4801" spans="1:8">
      <c r="A4801" s="1" t="s">
        <v>7</v>
      </c>
      <c r="B4801" t="s">
        <v>8</v>
      </c>
      <c r="C4801">
        <v>76</v>
      </c>
      <c r="D4801" t="s">
        <v>9</v>
      </c>
      <c r="E4801" s="35">
        <v>41325</v>
      </c>
      <c r="F4801">
        <v>1866</v>
      </c>
      <c r="G4801" t="s">
        <v>10</v>
      </c>
      <c r="H4801" t="s">
        <v>11</v>
      </c>
    </row>
    <row r="4802" spans="1:8">
      <c r="A4802" s="1" t="s">
        <v>7</v>
      </c>
      <c r="B4802" t="s">
        <v>8</v>
      </c>
      <c r="C4802">
        <v>76</v>
      </c>
      <c r="D4802" t="s">
        <v>9</v>
      </c>
      <c r="E4802" s="35">
        <v>41326</v>
      </c>
      <c r="F4802">
        <v>1486</v>
      </c>
      <c r="G4802" t="s">
        <v>10</v>
      </c>
      <c r="H4802" t="s">
        <v>11</v>
      </c>
    </row>
    <row r="4803" spans="1:8">
      <c r="A4803" s="1" t="s">
        <v>7</v>
      </c>
      <c r="B4803" t="s">
        <v>8</v>
      </c>
      <c r="C4803">
        <v>76</v>
      </c>
      <c r="D4803" t="s">
        <v>9</v>
      </c>
      <c r="E4803" s="35">
        <v>41327</v>
      </c>
      <c r="F4803">
        <v>1779</v>
      </c>
      <c r="G4803" t="s">
        <v>10</v>
      </c>
      <c r="H4803" t="s">
        <v>11</v>
      </c>
    </row>
    <row r="4804" spans="1:8">
      <c r="A4804" s="1" t="s">
        <v>7</v>
      </c>
      <c r="B4804" t="s">
        <v>8</v>
      </c>
      <c r="C4804">
        <v>76</v>
      </c>
      <c r="D4804" t="s">
        <v>9</v>
      </c>
      <c r="E4804" s="35">
        <v>41328</v>
      </c>
      <c r="F4804">
        <v>1639</v>
      </c>
      <c r="G4804" t="s">
        <v>10</v>
      </c>
      <c r="H4804" t="s">
        <v>11</v>
      </c>
    </row>
    <row r="4805" spans="1:8">
      <c r="A4805" s="1" t="s">
        <v>7</v>
      </c>
      <c r="B4805" t="s">
        <v>8</v>
      </c>
      <c r="C4805">
        <v>76</v>
      </c>
      <c r="D4805" t="s">
        <v>9</v>
      </c>
      <c r="E4805" s="35">
        <v>41329</v>
      </c>
      <c r="F4805">
        <v>1753</v>
      </c>
      <c r="G4805" t="s">
        <v>10</v>
      </c>
      <c r="H4805" t="s">
        <v>11</v>
      </c>
    </row>
    <row r="4806" spans="1:8">
      <c r="A4806" s="1" t="s">
        <v>7</v>
      </c>
      <c r="B4806" t="s">
        <v>8</v>
      </c>
      <c r="C4806">
        <v>76</v>
      </c>
      <c r="D4806" t="s">
        <v>9</v>
      </c>
      <c r="E4806" s="35">
        <v>41330</v>
      </c>
      <c r="F4806">
        <v>1377</v>
      </c>
      <c r="G4806" t="s">
        <v>10</v>
      </c>
      <c r="H4806" t="s">
        <v>11</v>
      </c>
    </row>
    <row r="4807" spans="1:8">
      <c r="A4807" s="1" t="s">
        <v>7</v>
      </c>
      <c r="B4807" t="s">
        <v>8</v>
      </c>
      <c r="C4807">
        <v>76</v>
      </c>
      <c r="D4807" t="s">
        <v>9</v>
      </c>
      <c r="E4807" s="35">
        <v>41331</v>
      </c>
      <c r="F4807">
        <v>1400</v>
      </c>
      <c r="G4807" t="s">
        <v>10</v>
      </c>
      <c r="H4807" t="s">
        <v>11</v>
      </c>
    </row>
    <row r="4808" spans="1:8">
      <c r="A4808" s="1" t="s">
        <v>7</v>
      </c>
      <c r="B4808" t="s">
        <v>8</v>
      </c>
      <c r="C4808">
        <v>76</v>
      </c>
      <c r="D4808" t="s">
        <v>9</v>
      </c>
      <c r="E4808" s="35">
        <v>41332</v>
      </c>
      <c r="F4808">
        <v>1881</v>
      </c>
      <c r="G4808" t="s">
        <v>10</v>
      </c>
      <c r="H4808" t="s">
        <v>11</v>
      </c>
    </row>
    <row r="4809" spans="1:8">
      <c r="A4809" s="1" t="s">
        <v>7</v>
      </c>
      <c r="B4809" t="s">
        <v>8</v>
      </c>
      <c r="C4809">
        <v>76</v>
      </c>
      <c r="D4809" t="s">
        <v>9</v>
      </c>
      <c r="E4809" s="35">
        <v>41333</v>
      </c>
      <c r="F4809">
        <v>1608</v>
      </c>
      <c r="G4809" t="s">
        <v>10</v>
      </c>
      <c r="H4809" t="s">
        <v>11</v>
      </c>
    </row>
    <row r="4810" spans="1:8">
      <c r="A4810" s="1" t="s">
        <v>7</v>
      </c>
      <c r="B4810" t="s">
        <v>8</v>
      </c>
      <c r="C4810">
        <v>76</v>
      </c>
      <c r="D4810" t="s">
        <v>9</v>
      </c>
      <c r="E4810" s="35">
        <v>41334</v>
      </c>
      <c r="F4810">
        <v>1927</v>
      </c>
      <c r="G4810" t="s">
        <v>10</v>
      </c>
      <c r="H4810" t="s">
        <v>11</v>
      </c>
    </row>
    <row r="4811" spans="1:8">
      <c r="A4811" s="1" t="s">
        <v>7</v>
      </c>
      <c r="B4811" t="s">
        <v>8</v>
      </c>
      <c r="C4811">
        <v>76</v>
      </c>
      <c r="D4811" t="s">
        <v>9</v>
      </c>
      <c r="E4811" s="35">
        <v>41335</v>
      </c>
      <c r="F4811">
        <v>1878</v>
      </c>
      <c r="G4811" t="s">
        <v>10</v>
      </c>
      <c r="H4811" t="s">
        <v>11</v>
      </c>
    </row>
    <row r="4812" spans="1:8">
      <c r="A4812" s="1" t="s">
        <v>7</v>
      </c>
      <c r="B4812" t="s">
        <v>8</v>
      </c>
      <c r="C4812">
        <v>76</v>
      </c>
      <c r="D4812" t="s">
        <v>9</v>
      </c>
      <c r="E4812" s="35">
        <v>41336</v>
      </c>
      <c r="F4812">
        <v>1855</v>
      </c>
      <c r="G4812" t="s">
        <v>10</v>
      </c>
      <c r="H4812" t="s">
        <v>11</v>
      </c>
    </row>
    <row r="4813" spans="1:8">
      <c r="A4813" s="1" t="s">
        <v>7</v>
      </c>
      <c r="B4813" t="s">
        <v>8</v>
      </c>
      <c r="C4813">
        <v>76</v>
      </c>
      <c r="D4813" t="s">
        <v>9</v>
      </c>
      <c r="E4813" s="35">
        <v>41337</v>
      </c>
      <c r="F4813">
        <v>1880</v>
      </c>
      <c r="G4813" t="s">
        <v>10</v>
      </c>
      <c r="H4813" t="s">
        <v>11</v>
      </c>
    </row>
    <row r="4814" spans="1:8">
      <c r="A4814" s="1" t="s">
        <v>7</v>
      </c>
      <c r="B4814" t="s">
        <v>8</v>
      </c>
      <c r="C4814">
        <v>76</v>
      </c>
      <c r="D4814" t="s">
        <v>9</v>
      </c>
      <c r="E4814" s="35">
        <v>41338</v>
      </c>
      <c r="F4814">
        <v>2098</v>
      </c>
      <c r="G4814" t="s">
        <v>10</v>
      </c>
      <c r="H4814" t="s">
        <v>11</v>
      </c>
    </row>
    <row r="4815" spans="1:8">
      <c r="A4815" s="1" t="s">
        <v>7</v>
      </c>
      <c r="B4815" t="s">
        <v>8</v>
      </c>
      <c r="C4815">
        <v>76</v>
      </c>
      <c r="D4815" t="s">
        <v>9</v>
      </c>
      <c r="E4815" s="35">
        <v>41339</v>
      </c>
      <c r="F4815">
        <v>2327</v>
      </c>
      <c r="G4815" t="s">
        <v>10</v>
      </c>
      <c r="H4815" t="s">
        <v>11</v>
      </c>
    </row>
    <row r="4816" spans="1:8">
      <c r="A4816" s="1" t="s">
        <v>7</v>
      </c>
      <c r="B4816" t="s">
        <v>8</v>
      </c>
      <c r="C4816">
        <v>76</v>
      </c>
      <c r="D4816" t="s">
        <v>9</v>
      </c>
      <c r="E4816" s="35">
        <v>41340</v>
      </c>
      <c r="F4816">
        <v>2284</v>
      </c>
      <c r="G4816" t="s">
        <v>10</v>
      </c>
      <c r="H4816" t="s">
        <v>11</v>
      </c>
    </row>
    <row r="4817" spans="1:8">
      <c r="A4817" s="1" t="s">
        <v>7</v>
      </c>
      <c r="B4817" t="s">
        <v>8</v>
      </c>
      <c r="C4817">
        <v>76</v>
      </c>
      <c r="D4817" t="s">
        <v>9</v>
      </c>
      <c r="E4817" s="35">
        <v>41341</v>
      </c>
      <c r="F4817">
        <v>2227</v>
      </c>
      <c r="G4817" t="s">
        <v>10</v>
      </c>
      <c r="H4817" t="s">
        <v>11</v>
      </c>
    </row>
    <row r="4818" spans="1:8">
      <c r="A4818" s="1" t="s">
        <v>7</v>
      </c>
      <c r="B4818" t="s">
        <v>8</v>
      </c>
      <c r="C4818">
        <v>76</v>
      </c>
      <c r="D4818" t="s">
        <v>9</v>
      </c>
      <c r="E4818" s="35">
        <v>41342</v>
      </c>
      <c r="F4818">
        <v>2045</v>
      </c>
      <c r="G4818" t="s">
        <v>10</v>
      </c>
      <c r="H4818" t="s">
        <v>11</v>
      </c>
    </row>
    <row r="4819" spans="1:8">
      <c r="A4819" s="1" t="s">
        <v>7</v>
      </c>
      <c r="B4819" t="s">
        <v>8</v>
      </c>
      <c r="C4819">
        <v>76</v>
      </c>
      <c r="D4819" t="s">
        <v>9</v>
      </c>
      <c r="E4819" s="35">
        <v>41343</v>
      </c>
      <c r="F4819">
        <v>1983</v>
      </c>
      <c r="G4819" t="s">
        <v>10</v>
      </c>
      <c r="H4819" t="s">
        <v>11</v>
      </c>
    </row>
    <row r="4820" spans="1:8">
      <c r="A4820" s="1" t="s">
        <v>7</v>
      </c>
      <c r="B4820" t="s">
        <v>8</v>
      </c>
      <c r="C4820">
        <v>76</v>
      </c>
      <c r="D4820" t="s">
        <v>9</v>
      </c>
      <c r="E4820" s="35">
        <v>41344</v>
      </c>
      <c r="F4820">
        <v>2070</v>
      </c>
      <c r="G4820" t="s">
        <v>10</v>
      </c>
      <c r="H4820" t="s">
        <v>11</v>
      </c>
    </row>
    <row r="4821" spans="1:8">
      <c r="A4821" s="1" t="s">
        <v>7</v>
      </c>
      <c r="B4821" t="s">
        <v>8</v>
      </c>
      <c r="C4821">
        <v>76</v>
      </c>
      <c r="D4821" t="s">
        <v>9</v>
      </c>
      <c r="E4821" s="35">
        <v>41345</v>
      </c>
      <c r="F4821">
        <v>2008</v>
      </c>
      <c r="G4821" t="s">
        <v>10</v>
      </c>
      <c r="H4821" t="s">
        <v>11</v>
      </c>
    </row>
    <row r="4822" spans="1:8">
      <c r="A4822" s="1" t="s">
        <v>7</v>
      </c>
      <c r="B4822" t="s">
        <v>8</v>
      </c>
      <c r="C4822">
        <v>76</v>
      </c>
      <c r="D4822" t="s">
        <v>9</v>
      </c>
      <c r="E4822" s="35">
        <v>41346</v>
      </c>
      <c r="F4822">
        <v>2073</v>
      </c>
      <c r="G4822" t="s">
        <v>10</v>
      </c>
      <c r="H4822" t="s">
        <v>11</v>
      </c>
    </row>
    <row r="4823" spans="1:8">
      <c r="A4823" s="1" t="s">
        <v>7</v>
      </c>
      <c r="B4823" t="s">
        <v>8</v>
      </c>
      <c r="C4823">
        <v>76</v>
      </c>
      <c r="D4823" t="s">
        <v>9</v>
      </c>
      <c r="E4823" s="35">
        <v>41347</v>
      </c>
      <c r="F4823">
        <v>2351</v>
      </c>
      <c r="G4823" t="s">
        <v>10</v>
      </c>
      <c r="H4823" t="s">
        <v>11</v>
      </c>
    </row>
    <row r="4824" spans="1:8">
      <c r="A4824" s="1" t="s">
        <v>7</v>
      </c>
      <c r="B4824" t="s">
        <v>8</v>
      </c>
      <c r="C4824">
        <v>76</v>
      </c>
      <c r="D4824" t="s">
        <v>9</v>
      </c>
      <c r="E4824" s="35">
        <v>41348</v>
      </c>
      <c r="F4824">
        <v>2168</v>
      </c>
      <c r="G4824" t="s">
        <v>10</v>
      </c>
      <c r="H4824" t="s">
        <v>11</v>
      </c>
    </row>
    <row r="4825" spans="1:8">
      <c r="A4825" s="1" t="s">
        <v>7</v>
      </c>
      <c r="B4825" t="s">
        <v>8</v>
      </c>
      <c r="C4825">
        <v>76</v>
      </c>
      <c r="D4825" t="s">
        <v>9</v>
      </c>
      <c r="E4825" s="35">
        <v>41349</v>
      </c>
      <c r="F4825">
        <v>2476</v>
      </c>
      <c r="G4825" t="s">
        <v>10</v>
      </c>
      <c r="H4825" t="s">
        <v>11</v>
      </c>
    </row>
    <row r="4826" spans="1:8">
      <c r="A4826" s="1" t="s">
        <v>7</v>
      </c>
      <c r="B4826" t="s">
        <v>8</v>
      </c>
      <c r="C4826">
        <v>76</v>
      </c>
      <c r="D4826" t="s">
        <v>9</v>
      </c>
      <c r="E4826" s="35">
        <v>41350</v>
      </c>
      <c r="F4826">
        <v>2457</v>
      </c>
      <c r="G4826" t="s">
        <v>10</v>
      </c>
      <c r="H4826" t="s">
        <v>11</v>
      </c>
    </row>
    <row r="4827" spans="1:8">
      <c r="A4827" s="1" t="s">
        <v>7</v>
      </c>
      <c r="B4827" t="s">
        <v>8</v>
      </c>
      <c r="C4827">
        <v>76</v>
      </c>
      <c r="D4827" t="s">
        <v>9</v>
      </c>
      <c r="E4827" s="35">
        <v>41351</v>
      </c>
      <c r="F4827">
        <v>2622</v>
      </c>
      <c r="G4827" t="s">
        <v>10</v>
      </c>
      <c r="H4827" t="s">
        <v>11</v>
      </c>
    </row>
    <row r="4828" spans="1:8">
      <c r="A4828" s="1" t="s">
        <v>7</v>
      </c>
      <c r="B4828" t="s">
        <v>8</v>
      </c>
      <c r="C4828">
        <v>76</v>
      </c>
      <c r="D4828" t="s">
        <v>9</v>
      </c>
      <c r="E4828" s="35">
        <v>41352</v>
      </c>
      <c r="F4828">
        <v>2205</v>
      </c>
      <c r="G4828" t="s">
        <v>10</v>
      </c>
      <c r="H4828" t="s">
        <v>11</v>
      </c>
    </row>
    <row r="4829" spans="1:8">
      <c r="A4829" s="1" t="s">
        <v>7</v>
      </c>
      <c r="B4829" t="s">
        <v>8</v>
      </c>
      <c r="C4829">
        <v>76</v>
      </c>
      <c r="D4829" t="s">
        <v>9</v>
      </c>
      <c r="E4829" s="35">
        <v>41353</v>
      </c>
      <c r="F4829">
        <v>2947</v>
      </c>
      <c r="G4829" t="s">
        <v>10</v>
      </c>
      <c r="H4829" t="s">
        <v>11</v>
      </c>
    </row>
    <row r="4830" spans="1:8">
      <c r="A4830" s="1" t="s">
        <v>7</v>
      </c>
      <c r="B4830" t="s">
        <v>8</v>
      </c>
      <c r="C4830">
        <v>76</v>
      </c>
      <c r="D4830" t="s">
        <v>9</v>
      </c>
      <c r="E4830" s="35">
        <v>41354</v>
      </c>
      <c r="F4830">
        <v>4663</v>
      </c>
      <c r="G4830" t="s">
        <v>10</v>
      </c>
      <c r="H4830" t="s">
        <v>11</v>
      </c>
    </row>
    <row r="4831" spans="1:8">
      <c r="A4831" s="1" t="s">
        <v>7</v>
      </c>
      <c r="B4831" t="s">
        <v>8</v>
      </c>
      <c r="C4831">
        <v>76</v>
      </c>
      <c r="D4831" t="s">
        <v>9</v>
      </c>
      <c r="E4831" s="35">
        <v>41355</v>
      </c>
      <c r="F4831">
        <v>3715</v>
      </c>
      <c r="G4831" t="s">
        <v>10</v>
      </c>
      <c r="H4831" t="s">
        <v>11</v>
      </c>
    </row>
    <row r="4832" spans="1:8">
      <c r="A4832" s="1" t="s">
        <v>7</v>
      </c>
      <c r="B4832" t="s">
        <v>8</v>
      </c>
      <c r="C4832">
        <v>76</v>
      </c>
      <c r="D4832" t="s">
        <v>9</v>
      </c>
      <c r="E4832" s="35">
        <v>41356</v>
      </c>
      <c r="F4832">
        <v>3099</v>
      </c>
      <c r="G4832" t="s">
        <v>10</v>
      </c>
      <c r="H4832" t="s">
        <v>11</v>
      </c>
    </row>
    <row r="4833" spans="1:8">
      <c r="A4833" s="1" t="s">
        <v>7</v>
      </c>
      <c r="B4833" t="s">
        <v>8</v>
      </c>
      <c r="C4833">
        <v>76</v>
      </c>
      <c r="D4833" t="s">
        <v>9</v>
      </c>
      <c r="E4833" s="35">
        <v>41357</v>
      </c>
      <c r="F4833">
        <v>3294</v>
      </c>
      <c r="G4833" t="s">
        <v>10</v>
      </c>
      <c r="H4833" t="s">
        <v>11</v>
      </c>
    </row>
    <row r="4834" spans="1:8">
      <c r="A4834" s="1" t="s">
        <v>7</v>
      </c>
      <c r="B4834" t="s">
        <v>8</v>
      </c>
      <c r="C4834">
        <v>76</v>
      </c>
      <c r="D4834" t="s">
        <v>9</v>
      </c>
      <c r="E4834" s="35">
        <v>41358</v>
      </c>
      <c r="F4834">
        <v>2659</v>
      </c>
      <c r="G4834" t="s">
        <v>10</v>
      </c>
      <c r="H4834" t="s">
        <v>11</v>
      </c>
    </row>
    <row r="4835" spans="1:8">
      <c r="A4835" s="1" t="s">
        <v>7</v>
      </c>
      <c r="B4835" t="s">
        <v>8</v>
      </c>
      <c r="C4835">
        <v>76</v>
      </c>
      <c r="D4835" t="s">
        <v>9</v>
      </c>
      <c r="E4835" s="35">
        <v>41359</v>
      </c>
      <c r="F4835">
        <v>2359</v>
      </c>
      <c r="G4835" t="s">
        <v>10</v>
      </c>
      <c r="H4835" t="s">
        <v>11</v>
      </c>
    </row>
    <row r="4836" spans="1:8">
      <c r="A4836" s="1" t="s">
        <v>7</v>
      </c>
      <c r="B4836" t="s">
        <v>8</v>
      </c>
      <c r="C4836">
        <v>76</v>
      </c>
      <c r="D4836" t="s">
        <v>9</v>
      </c>
      <c r="E4836" s="35">
        <v>41360</v>
      </c>
      <c r="F4836">
        <v>2066</v>
      </c>
      <c r="G4836" t="s">
        <v>10</v>
      </c>
      <c r="H4836" t="s">
        <v>11</v>
      </c>
    </row>
    <row r="4837" spans="1:8">
      <c r="A4837" s="1" t="s">
        <v>7</v>
      </c>
      <c r="B4837" t="s">
        <v>8</v>
      </c>
      <c r="C4837">
        <v>76</v>
      </c>
      <c r="D4837" t="s">
        <v>9</v>
      </c>
      <c r="E4837" s="35">
        <v>41361</v>
      </c>
      <c r="F4837">
        <v>2766</v>
      </c>
      <c r="G4837" t="s">
        <v>10</v>
      </c>
      <c r="H4837" t="s">
        <v>11</v>
      </c>
    </row>
    <row r="4838" spans="1:8">
      <c r="A4838" s="1" t="s">
        <v>7</v>
      </c>
      <c r="B4838" t="s">
        <v>8</v>
      </c>
      <c r="C4838">
        <v>76</v>
      </c>
      <c r="D4838" t="s">
        <v>9</v>
      </c>
      <c r="E4838" s="35">
        <v>41362</v>
      </c>
      <c r="F4838">
        <v>2944</v>
      </c>
      <c r="G4838" t="s">
        <v>10</v>
      </c>
      <c r="H4838" t="s">
        <v>11</v>
      </c>
    </row>
    <row r="4839" spans="1:8">
      <c r="A4839" s="1" t="s">
        <v>7</v>
      </c>
      <c r="B4839" t="s">
        <v>8</v>
      </c>
      <c r="C4839">
        <v>76</v>
      </c>
      <c r="D4839" t="s">
        <v>9</v>
      </c>
      <c r="E4839" s="35">
        <v>41363</v>
      </c>
      <c r="F4839">
        <v>2813</v>
      </c>
      <c r="G4839" t="s">
        <v>10</v>
      </c>
      <c r="H4839" t="s">
        <v>11</v>
      </c>
    </row>
    <row r="4840" spans="1:8">
      <c r="A4840" s="1" t="s">
        <v>7</v>
      </c>
      <c r="B4840" t="s">
        <v>8</v>
      </c>
      <c r="C4840">
        <v>76</v>
      </c>
      <c r="D4840" t="s">
        <v>9</v>
      </c>
      <c r="E4840" s="35">
        <v>41364</v>
      </c>
      <c r="F4840">
        <v>3675</v>
      </c>
      <c r="G4840" t="s">
        <v>10</v>
      </c>
      <c r="H4840" t="s">
        <v>11</v>
      </c>
    </row>
    <row r="4841" spans="1:8">
      <c r="A4841" s="1" t="s">
        <v>7</v>
      </c>
      <c r="B4841" t="s">
        <v>8</v>
      </c>
      <c r="C4841">
        <v>76</v>
      </c>
      <c r="D4841" t="s">
        <v>9</v>
      </c>
      <c r="E4841" s="35">
        <v>41365</v>
      </c>
      <c r="F4841">
        <v>3845</v>
      </c>
      <c r="G4841" t="s">
        <v>10</v>
      </c>
      <c r="H4841" t="s">
        <v>11</v>
      </c>
    </row>
    <row r="4842" spans="1:8">
      <c r="A4842" s="1" t="s">
        <v>7</v>
      </c>
      <c r="B4842" t="s">
        <v>8</v>
      </c>
      <c r="C4842">
        <v>76</v>
      </c>
      <c r="D4842" t="s">
        <v>9</v>
      </c>
      <c r="E4842" s="35">
        <v>41366</v>
      </c>
      <c r="F4842">
        <v>3660</v>
      </c>
      <c r="G4842" t="s">
        <v>10</v>
      </c>
      <c r="H4842" t="s">
        <v>11</v>
      </c>
    </row>
    <row r="4843" spans="1:8">
      <c r="A4843" s="1" t="s">
        <v>7</v>
      </c>
      <c r="B4843" t="s">
        <v>8</v>
      </c>
      <c r="C4843">
        <v>76</v>
      </c>
      <c r="D4843" t="s">
        <v>9</v>
      </c>
      <c r="E4843" s="35">
        <v>41367</v>
      </c>
      <c r="F4843">
        <v>3533</v>
      </c>
      <c r="G4843" t="s">
        <v>10</v>
      </c>
      <c r="H4843" t="s">
        <v>11</v>
      </c>
    </row>
    <row r="4844" spans="1:8">
      <c r="A4844" s="1" t="s">
        <v>7</v>
      </c>
      <c r="B4844" t="s">
        <v>8</v>
      </c>
      <c r="C4844">
        <v>76</v>
      </c>
      <c r="D4844" t="s">
        <v>9</v>
      </c>
      <c r="E4844" s="35">
        <v>41368</v>
      </c>
      <c r="F4844">
        <v>3869</v>
      </c>
      <c r="G4844" t="s">
        <v>10</v>
      </c>
      <c r="H4844" t="s">
        <v>11</v>
      </c>
    </row>
    <row r="4845" spans="1:8">
      <c r="A4845" s="1" t="s">
        <v>7</v>
      </c>
      <c r="B4845" t="s">
        <v>8</v>
      </c>
      <c r="C4845">
        <v>76</v>
      </c>
      <c r="D4845" t="s">
        <v>9</v>
      </c>
      <c r="E4845" s="35">
        <v>41369</v>
      </c>
      <c r="F4845">
        <v>3552</v>
      </c>
      <c r="G4845" t="s">
        <v>10</v>
      </c>
      <c r="H4845" t="s">
        <v>11</v>
      </c>
    </row>
    <row r="4846" spans="1:8">
      <c r="A4846" s="1" t="s">
        <v>7</v>
      </c>
      <c r="B4846" t="s">
        <v>8</v>
      </c>
      <c r="C4846">
        <v>76</v>
      </c>
      <c r="D4846" t="s">
        <v>9</v>
      </c>
      <c r="E4846" s="35">
        <v>41370</v>
      </c>
      <c r="F4846">
        <v>3448</v>
      </c>
      <c r="G4846" t="s">
        <v>10</v>
      </c>
      <c r="H4846" t="s">
        <v>11</v>
      </c>
    </row>
    <row r="4847" spans="1:8">
      <c r="A4847" s="1" t="s">
        <v>7</v>
      </c>
      <c r="B4847" t="s">
        <v>8</v>
      </c>
      <c r="C4847">
        <v>76</v>
      </c>
      <c r="D4847" t="s">
        <v>9</v>
      </c>
      <c r="E4847" s="35">
        <v>41371</v>
      </c>
      <c r="F4847">
        <v>3091</v>
      </c>
      <c r="G4847" t="s">
        <v>10</v>
      </c>
      <c r="H4847" t="s">
        <v>11</v>
      </c>
    </row>
    <row r="4848" spans="1:8">
      <c r="A4848" s="1" t="s">
        <v>7</v>
      </c>
      <c r="B4848" t="s">
        <v>8</v>
      </c>
      <c r="C4848">
        <v>76</v>
      </c>
      <c r="D4848" t="s">
        <v>9</v>
      </c>
      <c r="E4848" s="35">
        <v>41372</v>
      </c>
      <c r="F4848">
        <v>3597</v>
      </c>
      <c r="G4848" t="s">
        <v>10</v>
      </c>
      <c r="H4848" t="s">
        <v>11</v>
      </c>
    </row>
    <row r="4849" spans="1:8">
      <c r="A4849" s="1" t="s">
        <v>7</v>
      </c>
      <c r="B4849" t="s">
        <v>8</v>
      </c>
      <c r="C4849">
        <v>76</v>
      </c>
      <c r="D4849" t="s">
        <v>9</v>
      </c>
      <c r="E4849" s="35">
        <v>41373</v>
      </c>
      <c r="F4849">
        <v>3184</v>
      </c>
      <c r="G4849" t="s">
        <v>10</v>
      </c>
      <c r="H4849" t="s">
        <v>11</v>
      </c>
    </row>
    <row r="4850" spans="1:8">
      <c r="A4850" s="1" t="s">
        <v>7</v>
      </c>
      <c r="B4850" t="s">
        <v>8</v>
      </c>
      <c r="C4850">
        <v>76</v>
      </c>
      <c r="D4850" t="s">
        <v>9</v>
      </c>
      <c r="E4850" s="35">
        <v>41374</v>
      </c>
      <c r="F4850">
        <v>2727</v>
      </c>
      <c r="G4850" t="s">
        <v>10</v>
      </c>
      <c r="H4850" t="s">
        <v>11</v>
      </c>
    </row>
    <row r="4851" spans="1:8">
      <c r="A4851" s="1" t="s">
        <v>7</v>
      </c>
      <c r="B4851" t="s">
        <v>8</v>
      </c>
      <c r="C4851">
        <v>76</v>
      </c>
      <c r="D4851" t="s">
        <v>9</v>
      </c>
      <c r="E4851" s="35">
        <v>41375</v>
      </c>
      <c r="F4851">
        <v>3132</v>
      </c>
      <c r="G4851" t="s">
        <v>10</v>
      </c>
      <c r="H4851" t="s">
        <v>11</v>
      </c>
    </row>
    <row r="4852" spans="1:8">
      <c r="A4852" s="1" t="s">
        <v>7</v>
      </c>
      <c r="B4852" t="s">
        <v>8</v>
      </c>
      <c r="C4852">
        <v>76</v>
      </c>
      <c r="D4852" t="s">
        <v>9</v>
      </c>
      <c r="E4852" s="35">
        <v>41376</v>
      </c>
      <c r="F4852">
        <v>2773</v>
      </c>
      <c r="G4852" t="s">
        <v>10</v>
      </c>
      <c r="H4852" t="s">
        <v>11</v>
      </c>
    </row>
    <row r="4853" spans="1:8">
      <c r="A4853" s="1" t="s">
        <v>7</v>
      </c>
      <c r="B4853" t="s">
        <v>8</v>
      </c>
      <c r="C4853">
        <v>76</v>
      </c>
      <c r="D4853" t="s">
        <v>9</v>
      </c>
      <c r="E4853" s="35">
        <v>41377</v>
      </c>
      <c r="F4853">
        <v>2778</v>
      </c>
      <c r="G4853" t="s">
        <v>10</v>
      </c>
      <c r="H4853" t="s">
        <v>11</v>
      </c>
    </row>
    <row r="4854" spans="1:8">
      <c r="A4854" s="1" t="s">
        <v>7</v>
      </c>
      <c r="B4854" t="s">
        <v>8</v>
      </c>
      <c r="C4854">
        <v>76</v>
      </c>
      <c r="D4854" t="s">
        <v>9</v>
      </c>
      <c r="E4854" s="35">
        <v>41378</v>
      </c>
      <c r="F4854">
        <v>2891</v>
      </c>
      <c r="G4854" t="s">
        <v>10</v>
      </c>
      <c r="H4854" t="s">
        <v>11</v>
      </c>
    </row>
    <row r="4855" spans="1:8">
      <c r="A4855" s="1" t="s">
        <v>7</v>
      </c>
      <c r="B4855" t="s">
        <v>8</v>
      </c>
      <c r="C4855">
        <v>76</v>
      </c>
      <c r="D4855" t="s">
        <v>9</v>
      </c>
      <c r="E4855" s="35">
        <v>41379</v>
      </c>
      <c r="F4855">
        <v>3263</v>
      </c>
      <c r="G4855" t="s">
        <v>10</v>
      </c>
      <c r="H4855" t="s">
        <v>11</v>
      </c>
    </row>
    <row r="4856" spans="1:8">
      <c r="A4856" s="1" t="s">
        <v>7</v>
      </c>
      <c r="B4856" t="s">
        <v>8</v>
      </c>
      <c r="C4856">
        <v>76</v>
      </c>
      <c r="D4856" t="s">
        <v>9</v>
      </c>
      <c r="E4856" s="35">
        <v>41380</v>
      </c>
      <c r="F4856">
        <v>2381</v>
      </c>
      <c r="G4856" t="s">
        <v>10</v>
      </c>
      <c r="H4856" t="s">
        <v>11</v>
      </c>
    </row>
    <row r="4857" spans="1:8">
      <c r="A4857" s="1" t="s">
        <v>7</v>
      </c>
      <c r="B4857" t="s">
        <v>8</v>
      </c>
      <c r="C4857">
        <v>76</v>
      </c>
      <c r="D4857" t="s">
        <v>9</v>
      </c>
      <c r="E4857" s="35">
        <v>41381</v>
      </c>
      <c r="F4857">
        <v>2572</v>
      </c>
      <c r="G4857" t="s">
        <v>10</v>
      </c>
      <c r="H4857" t="s">
        <v>11</v>
      </c>
    </row>
    <row r="4858" spans="1:8">
      <c r="A4858" s="1" t="s">
        <v>7</v>
      </c>
      <c r="B4858" t="s">
        <v>8</v>
      </c>
      <c r="C4858">
        <v>76</v>
      </c>
      <c r="D4858" t="s">
        <v>9</v>
      </c>
      <c r="E4858" s="35">
        <v>41382</v>
      </c>
      <c r="F4858">
        <v>2119</v>
      </c>
      <c r="G4858" t="s">
        <v>10</v>
      </c>
      <c r="H4858" t="s">
        <v>11</v>
      </c>
    </row>
    <row r="4859" spans="1:8">
      <c r="A4859" s="1" t="s">
        <v>7</v>
      </c>
      <c r="B4859" t="s">
        <v>8</v>
      </c>
      <c r="C4859">
        <v>76</v>
      </c>
      <c r="D4859" t="s">
        <v>9</v>
      </c>
      <c r="E4859" s="35">
        <v>41383</v>
      </c>
      <c r="F4859">
        <v>2035</v>
      </c>
      <c r="G4859" t="s">
        <v>10</v>
      </c>
      <c r="H4859" t="s">
        <v>11</v>
      </c>
    </row>
    <row r="4860" spans="1:8">
      <c r="A4860" s="1" t="s">
        <v>7</v>
      </c>
      <c r="B4860" t="s">
        <v>8</v>
      </c>
      <c r="C4860">
        <v>76</v>
      </c>
      <c r="D4860" t="s">
        <v>9</v>
      </c>
      <c r="E4860" s="35">
        <v>41384</v>
      </c>
      <c r="F4860">
        <v>2272</v>
      </c>
      <c r="G4860" t="s">
        <v>10</v>
      </c>
      <c r="H4860" t="s">
        <v>11</v>
      </c>
    </row>
    <row r="4861" spans="1:8">
      <c r="A4861" s="1" t="s">
        <v>7</v>
      </c>
      <c r="B4861" t="s">
        <v>8</v>
      </c>
      <c r="C4861">
        <v>76</v>
      </c>
      <c r="D4861" t="s">
        <v>9</v>
      </c>
      <c r="E4861" s="35">
        <v>41385</v>
      </c>
      <c r="F4861">
        <v>2489</v>
      </c>
      <c r="G4861" t="s">
        <v>10</v>
      </c>
      <c r="H4861" t="s">
        <v>11</v>
      </c>
    </row>
    <row r="4862" spans="1:8">
      <c r="A4862" s="1" t="s">
        <v>7</v>
      </c>
      <c r="B4862" t="s">
        <v>8</v>
      </c>
      <c r="C4862">
        <v>76</v>
      </c>
      <c r="D4862" t="s">
        <v>9</v>
      </c>
      <c r="E4862" s="35">
        <v>41386</v>
      </c>
      <c r="F4862">
        <v>2419</v>
      </c>
      <c r="G4862" t="s">
        <v>10</v>
      </c>
      <c r="H4862" t="s">
        <v>11</v>
      </c>
    </row>
    <row r="4863" spans="1:8">
      <c r="A4863" s="1" t="s">
        <v>7</v>
      </c>
      <c r="B4863" t="s">
        <v>8</v>
      </c>
      <c r="C4863">
        <v>76</v>
      </c>
      <c r="D4863" t="s">
        <v>9</v>
      </c>
      <c r="E4863" s="35">
        <v>41387</v>
      </c>
      <c r="F4863">
        <v>2050</v>
      </c>
      <c r="G4863" t="s">
        <v>10</v>
      </c>
      <c r="H4863" t="s">
        <v>11</v>
      </c>
    </row>
    <row r="4864" spans="1:8">
      <c r="A4864" s="1" t="s">
        <v>7</v>
      </c>
      <c r="B4864" t="s">
        <v>8</v>
      </c>
      <c r="C4864">
        <v>76</v>
      </c>
      <c r="D4864" t="s">
        <v>9</v>
      </c>
      <c r="E4864" s="35">
        <v>41388</v>
      </c>
      <c r="F4864">
        <v>2094</v>
      </c>
      <c r="G4864" t="s">
        <v>10</v>
      </c>
      <c r="H4864" t="s">
        <v>11</v>
      </c>
    </row>
    <row r="4865" spans="1:8">
      <c r="A4865" s="1" t="s">
        <v>7</v>
      </c>
      <c r="B4865" t="s">
        <v>8</v>
      </c>
      <c r="C4865">
        <v>76</v>
      </c>
      <c r="D4865" t="s">
        <v>9</v>
      </c>
      <c r="E4865" s="35">
        <v>41389</v>
      </c>
      <c r="F4865">
        <v>2080</v>
      </c>
      <c r="G4865" t="s">
        <v>10</v>
      </c>
      <c r="H4865" t="s">
        <v>11</v>
      </c>
    </row>
    <row r="4866" spans="1:8">
      <c r="A4866" s="1" t="s">
        <v>7</v>
      </c>
      <c r="B4866" t="s">
        <v>8</v>
      </c>
      <c r="C4866">
        <v>76</v>
      </c>
      <c r="D4866" t="s">
        <v>9</v>
      </c>
      <c r="E4866" s="35">
        <v>41390</v>
      </c>
      <c r="F4866">
        <v>1979</v>
      </c>
      <c r="G4866" t="s">
        <v>10</v>
      </c>
      <c r="H4866" t="s">
        <v>11</v>
      </c>
    </row>
    <row r="4867" spans="1:8">
      <c r="A4867" s="1" t="s">
        <v>7</v>
      </c>
      <c r="B4867" t="s">
        <v>8</v>
      </c>
      <c r="C4867">
        <v>76</v>
      </c>
      <c r="D4867" t="s">
        <v>9</v>
      </c>
      <c r="E4867" s="35">
        <v>41391</v>
      </c>
      <c r="F4867">
        <v>2185</v>
      </c>
      <c r="G4867" t="s">
        <v>10</v>
      </c>
      <c r="H4867" t="s">
        <v>11</v>
      </c>
    </row>
    <row r="4868" spans="1:8">
      <c r="A4868" s="1" t="s">
        <v>7</v>
      </c>
      <c r="B4868" t="s">
        <v>8</v>
      </c>
      <c r="C4868">
        <v>76</v>
      </c>
      <c r="D4868" t="s">
        <v>9</v>
      </c>
      <c r="E4868" s="35">
        <v>41392</v>
      </c>
      <c r="F4868">
        <v>2029</v>
      </c>
      <c r="G4868" t="s">
        <v>10</v>
      </c>
      <c r="H4868" t="s">
        <v>11</v>
      </c>
    </row>
    <row r="4869" spans="1:8">
      <c r="A4869" s="1" t="s">
        <v>7</v>
      </c>
      <c r="B4869" t="s">
        <v>8</v>
      </c>
      <c r="C4869">
        <v>76</v>
      </c>
      <c r="D4869" t="s">
        <v>9</v>
      </c>
      <c r="E4869" s="35">
        <v>41393</v>
      </c>
      <c r="F4869">
        <v>2199</v>
      </c>
      <c r="G4869" t="s">
        <v>10</v>
      </c>
      <c r="H4869" t="s">
        <v>11</v>
      </c>
    </row>
    <row r="4870" spans="1:8">
      <c r="A4870" s="1" t="s">
        <v>7</v>
      </c>
      <c r="B4870" t="s">
        <v>8</v>
      </c>
      <c r="C4870">
        <v>76</v>
      </c>
      <c r="D4870" t="s">
        <v>9</v>
      </c>
      <c r="E4870" s="35">
        <v>41394</v>
      </c>
      <c r="F4870">
        <v>2536</v>
      </c>
      <c r="G4870" t="s">
        <v>10</v>
      </c>
      <c r="H4870" t="s">
        <v>11</v>
      </c>
    </row>
    <row r="4871" spans="1:8">
      <c r="A4871" s="1" t="s">
        <v>7</v>
      </c>
      <c r="B4871" t="s">
        <v>8</v>
      </c>
      <c r="C4871">
        <v>76</v>
      </c>
      <c r="D4871" t="s">
        <v>9</v>
      </c>
      <c r="E4871" s="35">
        <v>41395</v>
      </c>
      <c r="F4871">
        <v>1695</v>
      </c>
      <c r="G4871" t="s">
        <v>10</v>
      </c>
      <c r="H4871" t="s">
        <v>11</v>
      </c>
    </row>
    <row r="4872" spans="1:8">
      <c r="A4872" s="1" t="s">
        <v>7</v>
      </c>
      <c r="B4872" t="s">
        <v>8</v>
      </c>
      <c r="C4872">
        <v>76</v>
      </c>
      <c r="D4872" t="s">
        <v>9</v>
      </c>
      <c r="E4872" s="35">
        <v>41396</v>
      </c>
      <c r="F4872">
        <v>2057</v>
      </c>
      <c r="G4872" t="s">
        <v>10</v>
      </c>
      <c r="H4872" t="s">
        <v>11</v>
      </c>
    </row>
    <row r="4873" spans="1:8">
      <c r="A4873" s="1" t="s">
        <v>7</v>
      </c>
      <c r="B4873" t="s">
        <v>8</v>
      </c>
      <c r="C4873">
        <v>76</v>
      </c>
      <c r="D4873" t="s">
        <v>9</v>
      </c>
      <c r="E4873" s="35">
        <v>41397</v>
      </c>
      <c r="F4873">
        <v>2418</v>
      </c>
      <c r="G4873" t="s">
        <v>10</v>
      </c>
      <c r="H4873" t="s">
        <v>11</v>
      </c>
    </row>
    <row r="4874" spans="1:8">
      <c r="A4874" s="1" t="s">
        <v>7</v>
      </c>
      <c r="B4874" t="s">
        <v>8</v>
      </c>
      <c r="C4874">
        <v>76</v>
      </c>
      <c r="D4874" t="s">
        <v>9</v>
      </c>
      <c r="E4874" s="35">
        <v>41398</v>
      </c>
      <c r="F4874">
        <v>2508</v>
      </c>
      <c r="G4874" t="s">
        <v>10</v>
      </c>
      <c r="H4874" t="s">
        <v>11</v>
      </c>
    </row>
    <row r="4875" spans="1:8">
      <c r="A4875" s="1" t="s">
        <v>7</v>
      </c>
      <c r="B4875" t="s">
        <v>8</v>
      </c>
      <c r="C4875">
        <v>76</v>
      </c>
      <c r="D4875" t="s">
        <v>9</v>
      </c>
      <c r="E4875" s="35">
        <v>41399</v>
      </c>
      <c r="F4875">
        <v>2160</v>
      </c>
      <c r="G4875" t="s">
        <v>10</v>
      </c>
      <c r="H4875" t="s">
        <v>11</v>
      </c>
    </row>
    <row r="4876" spans="1:8">
      <c r="A4876" s="1" t="s">
        <v>7</v>
      </c>
      <c r="B4876" t="s">
        <v>8</v>
      </c>
      <c r="C4876">
        <v>76</v>
      </c>
      <c r="D4876" t="s">
        <v>9</v>
      </c>
      <c r="E4876" s="35">
        <v>41400</v>
      </c>
      <c r="F4876">
        <v>1683</v>
      </c>
      <c r="G4876" t="s">
        <v>10</v>
      </c>
      <c r="H4876" t="s">
        <v>11</v>
      </c>
    </row>
    <row r="4877" spans="1:8">
      <c r="A4877" s="1" t="s">
        <v>7</v>
      </c>
      <c r="B4877" t="s">
        <v>8</v>
      </c>
      <c r="C4877">
        <v>76</v>
      </c>
      <c r="D4877" t="s">
        <v>9</v>
      </c>
      <c r="E4877" s="35">
        <v>41401</v>
      </c>
      <c r="F4877">
        <v>1976</v>
      </c>
      <c r="G4877" t="s">
        <v>10</v>
      </c>
      <c r="H4877" t="s">
        <v>11</v>
      </c>
    </row>
    <row r="4878" spans="1:8">
      <c r="A4878" s="1" t="s">
        <v>7</v>
      </c>
      <c r="B4878" t="s">
        <v>8</v>
      </c>
      <c r="C4878">
        <v>76</v>
      </c>
      <c r="D4878" t="s">
        <v>9</v>
      </c>
      <c r="E4878" s="35">
        <v>41402</v>
      </c>
      <c r="F4878">
        <v>2908</v>
      </c>
      <c r="G4878" t="s">
        <v>10</v>
      </c>
      <c r="H4878" t="s">
        <v>11</v>
      </c>
    </row>
    <row r="4879" spans="1:8">
      <c r="A4879" s="1" t="s">
        <v>7</v>
      </c>
      <c r="B4879" t="s">
        <v>8</v>
      </c>
      <c r="C4879">
        <v>76</v>
      </c>
      <c r="D4879" t="s">
        <v>9</v>
      </c>
      <c r="E4879" s="35">
        <v>41403</v>
      </c>
      <c r="F4879">
        <v>2318</v>
      </c>
      <c r="G4879" t="s">
        <v>10</v>
      </c>
      <c r="H4879" t="s">
        <v>11</v>
      </c>
    </row>
    <row r="4880" spans="1:8">
      <c r="A4880" s="1" t="s">
        <v>7</v>
      </c>
      <c r="B4880" t="s">
        <v>8</v>
      </c>
      <c r="C4880">
        <v>76</v>
      </c>
      <c r="D4880" t="s">
        <v>9</v>
      </c>
      <c r="E4880" s="35">
        <v>41404</v>
      </c>
      <c r="F4880">
        <v>2170</v>
      </c>
      <c r="G4880" t="s">
        <v>10</v>
      </c>
      <c r="H4880" t="s">
        <v>11</v>
      </c>
    </row>
    <row r="4881" spans="1:8">
      <c r="A4881" s="1" t="s">
        <v>7</v>
      </c>
      <c r="B4881" t="s">
        <v>8</v>
      </c>
      <c r="C4881">
        <v>76</v>
      </c>
      <c r="D4881" t="s">
        <v>9</v>
      </c>
      <c r="E4881" s="35">
        <v>41405</v>
      </c>
      <c r="F4881">
        <v>2447</v>
      </c>
      <c r="G4881" t="s">
        <v>10</v>
      </c>
      <c r="H4881" t="s">
        <v>11</v>
      </c>
    </row>
    <row r="4882" spans="1:8">
      <c r="A4882" s="1" t="s">
        <v>7</v>
      </c>
      <c r="B4882" t="s">
        <v>8</v>
      </c>
      <c r="C4882">
        <v>76</v>
      </c>
      <c r="D4882" t="s">
        <v>9</v>
      </c>
      <c r="E4882" s="35">
        <v>41406</v>
      </c>
      <c r="F4882" t="s">
        <v>12</v>
      </c>
      <c r="G4882" t="s">
        <v>10</v>
      </c>
      <c r="H4882" t="s">
        <v>11</v>
      </c>
    </row>
    <row r="4883" spans="1:8">
      <c r="A4883" s="1" t="s">
        <v>7</v>
      </c>
      <c r="B4883" t="s">
        <v>8</v>
      </c>
      <c r="C4883">
        <v>76</v>
      </c>
      <c r="D4883" t="s">
        <v>9</v>
      </c>
      <c r="E4883" s="35">
        <v>41407</v>
      </c>
      <c r="F4883">
        <v>2385</v>
      </c>
      <c r="G4883" t="s">
        <v>10</v>
      </c>
      <c r="H4883" t="s">
        <v>11</v>
      </c>
    </row>
    <row r="4884" spans="1:8">
      <c r="A4884" s="1" t="s">
        <v>7</v>
      </c>
      <c r="B4884" t="s">
        <v>8</v>
      </c>
      <c r="C4884">
        <v>76</v>
      </c>
      <c r="D4884" t="s">
        <v>9</v>
      </c>
      <c r="E4884" s="35">
        <v>41408</v>
      </c>
      <c r="F4884">
        <v>2697</v>
      </c>
      <c r="G4884" t="s">
        <v>10</v>
      </c>
      <c r="H4884" t="s">
        <v>11</v>
      </c>
    </row>
    <row r="4885" spans="1:8">
      <c r="A4885" s="1" t="s">
        <v>7</v>
      </c>
      <c r="B4885" t="s">
        <v>8</v>
      </c>
      <c r="C4885">
        <v>76</v>
      </c>
      <c r="D4885" t="s">
        <v>9</v>
      </c>
      <c r="E4885" s="35">
        <v>41409</v>
      </c>
      <c r="F4885">
        <v>2207</v>
      </c>
      <c r="G4885" t="s">
        <v>10</v>
      </c>
      <c r="H4885" t="s">
        <v>11</v>
      </c>
    </row>
    <row r="4886" spans="1:8">
      <c r="A4886" s="1" t="s">
        <v>7</v>
      </c>
      <c r="B4886" t="s">
        <v>8</v>
      </c>
      <c r="C4886">
        <v>76</v>
      </c>
      <c r="D4886" t="s">
        <v>9</v>
      </c>
      <c r="E4886" s="35">
        <v>41410</v>
      </c>
      <c r="F4886">
        <v>2273</v>
      </c>
      <c r="G4886" t="s">
        <v>10</v>
      </c>
      <c r="H4886" t="s">
        <v>11</v>
      </c>
    </row>
    <row r="4887" spans="1:8">
      <c r="A4887" s="1" t="s">
        <v>7</v>
      </c>
      <c r="B4887" t="s">
        <v>8</v>
      </c>
      <c r="C4887">
        <v>76</v>
      </c>
      <c r="D4887" t="s">
        <v>9</v>
      </c>
      <c r="E4887" s="35">
        <v>41411</v>
      </c>
      <c r="F4887">
        <v>2038</v>
      </c>
      <c r="G4887" t="s">
        <v>10</v>
      </c>
      <c r="H4887" t="s">
        <v>11</v>
      </c>
    </row>
    <row r="4888" spans="1:8">
      <c r="A4888" s="1" t="s">
        <v>7</v>
      </c>
      <c r="B4888" t="s">
        <v>8</v>
      </c>
      <c r="C4888">
        <v>76</v>
      </c>
      <c r="D4888" t="s">
        <v>9</v>
      </c>
      <c r="E4888" s="35">
        <v>41412</v>
      </c>
      <c r="F4888">
        <v>2536</v>
      </c>
      <c r="G4888" t="s">
        <v>10</v>
      </c>
      <c r="H4888" t="s">
        <v>11</v>
      </c>
    </row>
    <row r="4889" spans="1:8">
      <c r="A4889" s="1" t="s">
        <v>7</v>
      </c>
      <c r="B4889" t="s">
        <v>8</v>
      </c>
      <c r="C4889">
        <v>76</v>
      </c>
      <c r="D4889" t="s">
        <v>9</v>
      </c>
      <c r="E4889" s="35">
        <v>41413</v>
      </c>
      <c r="F4889">
        <v>1676</v>
      </c>
      <c r="G4889" t="s">
        <v>10</v>
      </c>
      <c r="H4889" t="s">
        <v>11</v>
      </c>
    </row>
    <row r="4890" spans="1:8">
      <c r="A4890" s="1" t="s">
        <v>7</v>
      </c>
      <c r="B4890" t="s">
        <v>8</v>
      </c>
      <c r="C4890">
        <v>76</v>
      </c>
      <c r="D4890" t="s">
        <v>9</v>
      </c>
      <c r="E4890" s="35">
        <v>41414</v>
      </c>
      <c r="F4890">
        <v>2134</v>
      </c>
      <c r="G4890" t="s">
        <v>10</v>
      </c>
      <c r="H4890" t="s">
        <v>11</v>
      </c>
    </row>
    <row r="4891" spans="1:8">
      <c r="A4891" s="1" t="s">
        <v>7</v>
      </c>
      <c r="B4891" t="s">
        <v>8</v>
      </c>
      <c r="C4891">
        <v>76</v>
      </c>
      <c r="D4891" t="s">
        <v>9</v>
      </c>
      <c r="E4891" s="35">
        <v>41415</v>
      </c>
      <c r="F4891">
        <v>1790</v>
      </c>
      <c r="G4891" t="s">
        <v>10</v>
      </c>
      <c r="H4891" t="s">
        <v>11</v>
      </c>
    </row>
    <row r="4892" spans="1:8">
      <c r="A4892" s="1" t="s">
        <v>7</v>
      </c>
      <c r="B4892" t="s">
        <v>8</v>
      </c>
      <c r="C4892">
        <v>76</v>
      </c>
      <c r="D4892" t="s">
        <v>9</v>
      </c>
      <c r="E4892" s="35">
        <v>41416</v>
      </c>
      <c r="F4892">
        <v>1712</v>
      </c>
      <c r="G4892" t="s">
        <v>10</v>
      </c>
      <c r="H4892" t="s">
        <v>11</v>
      </c>
    </row>
    <row r="4893" spans="1:8">
      <c r="A4893" s="1" t="s">
        <v>7</v>
      </c>
      <c r="B4893" t="s">
        <v>8</v>
      </c>
      <c r="C4893">
        <v>76</v>
      </c>
      <c r="D4893" t="s">
        <v>9</v>
      </c>
      <c r="E4893" s="35">
        <v>41417</v>
      </c>
      <c r="F4893">
        <v>1919</v>
      </c>
      <c r="G4893" t="s">
        <v>10</v>
      </c>
      <c r="H4893" t="s">
        <v>11</v>
      </c>
    </row>
    <row r="4894" spans="1:8">
      <c r="A4894" s="1" t="s">
        <v>7</v>
      </c>
      <c r="B4894" t="s">
        <v>8</v>
      </c>
      <c r="C4894">
        <v>76</v>
      </c>
      <c r="D4894" t="s">
        <v>9</v>
      </c>
      <c r="E4894" s="35">
        <v>41418</v>
      </c>
      <c r="F4894">
        <v>1904</v>
      </c>
      <c r="G4894" t="s">
        <v>10</v>
      </c>
      <c r="H4894" t="s">
        <v>11</v>
      </c>
    </row>
    <row r="4895" spans="1:8">
      <c r="A4895" s="1" t="s">
        <v>7</v>
      </c>
      <c r="B4895" t="s">
        <v>8</v>
      </c>
      <c r="C4895">
        <v>76</v>
      </c>
      <c r="D4895" t="s">
        <v>9</v>
      </c>
      <c r="E4895" s="35">
        <v>41419</v>
      </c>
      <c r="F4895">
        <v>1940</v>
      </c>
      <c r="G4895" t="s">
        <v>10</v>
      </c>
      <c r="H4895" t="s">
        <v>11</v>
      </c>
    </row>
    <row r="4896" spans="1:8">
      <c r="A4896" s="1" t="s">
        <v>7</v>
      </c>
      <c r="B4896" t="s">
        <v>8</v>
      </c>
      <c r="C4896">
        <v>76</v>
      </c>
      <c r="D4896" t="s">
        <v>9</v>
      </c>
      <c r="E4896" s="35">
        <v>41420</v>
      </c>
      <c r="F4896">
        <v>1564</v>
      </c>
      <c r="G4896" t="s">
        <v>10</v>
      </c>
      <c r="H4896" t="s">
        <v>11</v>
      </c>
    </row>
    <row r="4897" spans="1:8">
      <c r="A4897" s="1" t="s">
        <v>7</v>
      </c>
      <c r="B4897" t="s">
        <v>8</v>
      </c>
      <c r="C4897">
        <v>76</v>
      </c>
      <c r="D4897" t="s">
        <v>9</v>
      </c>
      <c r="E4897" s="35">
        <v>41421</v>
      </c>
      <c r="F4897">
        <v>1504</v>
      </c>
      <c r="G4897" t="s">
        <v>10</v>
      </c>
      <c r="H4897" t="s">
        <v>11</v>
      </c>
    </row>
    <row r="4898" spans="1:8">
      <c r="A4898" s="1" t="s">
        <v>7</v>
      </c>
      <c r="B4898" t="s">
        <v>8</v>
      </c>
      <c r="C4898">
        <v>76</v>
      </c>
      <c r="D4898" t="s">
        <v>9</v>
      </c>
      <c r="E4898" s="35">
        <v>41422</v>
      </c>
      <c r="F4898">
        <v>1944</v>
      </c>
      <c r="G4898" t="s">
        <v>10</v>
      </c>
      <c r="H4898" t="s">
        <v>11</v>
      </c>
    </row>
    <row r="4899" spans="1:8">
      <c r="A4899" s="1" t="s">
        <v>7</v>
      </c>
      <c r="B4899" t="s">
        <v>8</v>
      </c>
      <c r="C4899">
        <v>76</v>
      </c>
      <c r="D4899" t="s">
        <v>9</v>
      </c>
      <c r="E4899" s="35">
        <v>41423</v>
      </c>
      <c r="F4899">
        <v>3123</v>
      </c>
      <c r="G4899" t="s">
        <v>10</v>
      </c>
      <c r="H4899" t="s">
        <v>11</v>
      </c>
    </row>
    <row r="4900" spans="1:8">
      <c r="A4900" s="1" t="s">
        <v>7</v>
      </c>
      <c r="B4900" t="s">
        <v>8</v>
      </c>
      <c r="C4900">
        <v>76</v>
      </c>
      <c r="D4900" t="s">
        <v>9</v>
      </c>
      <c r="E4900" s="35">
        <v>41424</v>
      </c>
      <c r="F4900">
        <v>2614</v>
      </c>
      <c r="G4900" t="s">
        <v>10</v>
      </c>
      <c r="H4900" t="s">
        <v>11</v>
      </c>
    </row>
    <row r="4901" spans="1:8">
      <c r="A4901" s="1" t="s">
        <v>7</v>
      </c>
      <c r="B4901" t="s">
        <v>8</v>
      </c>
      <c r="C4901">
        <v>76</v>
      </c>
      <c r="D4901" t="s">
        <v>9</v>
      </c>
      <c r="E4901" s="35">
        <v>41425</v>
      </c>
      <c r="F4901">
        <v>2148</v>
      </c>
      <c r="G4901" t="s">
        <v>10</v>
      </c>
      <c r="H4901" t="s">
        <v>11</v>
      </c>
    </row>
    <row r="4902" spans="1:8">
      <c r="A4902" s="1" t="s">
        <v>7</v>
      </c>
      <c r="B4902" t="s">
        <v>8</v>
      </c>
      <c r="C4902">
        <v>76</v>
      </c>
      <c r="D4902" t="s">
        <v>9</v>
      </c>
      <c r="E4902" s="35">
        <v>41426</v>
      </c>
      <c r="F4902">
        <v>1884</v>
      </c>
      <c r="G4902" t="s">
        <v>10</v>
      </c>
      <c r="H4902" t="s">
        <v>11</v>
      </c>
    </row>
    <row r="4903" spans="1:8">
      <c r="A4903" s="1" t="s">
        <v>7</v>
      </c>
      <c r="B4903" t="s">
        <v>8</v>
      </c>
      <c r="C4903">
        <v>76</v>
      </c>
      <c r="D4903" t="s">
        <v>9</v>
      </c>
      <c r="E4903" s="35">
        <v>41427</v>
      </c>
      <c r="F4903">
        <v>1864</v>
      </c>
      <c r="G4903" t="s">
        <v>10</v>
      </c>
      <c r="H4903" t="s">
        <v>11</v>
      </c>
    </row>
    <row r="4904" spans="1:8">
      <c r="A4904" s="1" t="s">
        <v>7</v>
      </c>
      <c r="B4904" t="s">
        <v>8</v>
      </c>
      <c r="C4904">
        <v>76</v>
      </c>
      <c r="D4904" t="s">
        <v>9</v>
      </c>
      <c r="E4904" s="35">
        <v>41428</v>
      </c>
      <c r="F4904">
        <v>1495</v>
      </c>
      <c r="G4904" t="s">
        <v>10</v>
      </c>
      <c r="H4904" t="s">
        <v>11</v>
      </c>
    </row>
    <row r="4905" spans="1:8">
      <c r="A4905" s="1" t="s">
        <v>7</v>
      </c>
      <c r="B4905" t="s">
        <v>8</v>
      </c>
      <c r="C4905">
        <v>76</v>
      </c>
      <c r="D4905" t="s">
        <v>9</v>
      </c>
      <c r="E4905" s="35">
        <v>41429</v>
      </c>
      <c r="F4905">
        <v>1782</v>
      </c>
      <c r="G4905" t="s">
        <v>10</v>
      </c>
      <c r="H4905" t="s">
        <v>11</v>
      </c>
    </row>
    <row r="4906" spans="1:8">
      <c r="A4906" s="1" t="s">
        <v>7</v>
      </c>
      <c r="B4906" t="s">
        <v>8</v>
      </c>
      <c r="C4906">
        <v>76</v>
      </c>
      <c r="D4906" t="s">
        <v>9</v>
      </c>
      <c r="E4906" s="35">
        <v>41430</v>
      </c>
      <c r="F4906">
        <v>1824</v>
      </c>
      <c r="G4906" t="s">
        <v>10</v>
      </c>
      <c r="H4906" t="s">
        <v>11</v>
      </c>
    </row>
    <row r="4907" spans="1:8">
      <c r="A4907" s="1" t="s">
        <v>7</v>
      </c>
      <c r="B4907" t="s">
        <v>8</v>
      </c>
      <c r="C4907">
        <v>76</v>
      </c>
      <c r="D4907" t="s">
        <v>9</v>
      </c>
      <c r="E4907" s="35">
        <v>41431</v>
      </c>
      <c r="F4907">
        <v>1700</v>
      </c>
      <c r="G4907" t="s">
        <v>10</v>
      </c>
      <c r="H4907" t="s">
        <v>11</v>
      </c>
    </row>
    <row r="4908" spans="1:8">
      <c r="A4908" s="1" t="s">
        <v>7</v>
      </c>
      <c r="B4908" t="s">
        <v>8</v>
      </c>
      <c r="C4908">
        <v>76</v>
      </c>
      <c r="D4908" t="s">
        <v>9</v>
      </c>
      <c r="E4908" s="35">
        <v>41432</v>
      </c>
      <c r="F4908">
        <v>1305</v>
      </c>
      <c r="G4908" t="s">
        <v>10</v>
      </c>
      <c r="H4908" t="s">
        <v>11</v>
      </c>
    </row>
    <row r="4909" spans="1:8">
      <c r="A4909" s="1" t="s">
        <v>7</v>
      </c>
      <c r="B4909" t="s">
        <v>8</v>
      </c>
      <c r="C4909">
        <v>76</v>
      </c>
      <c r="D4909" t="s">
        <v>9</v>
      </c>
      <c r="E4909" s="35">
        <v>41433</v>
      </c>
      <c r="F4909">
        <v>1614</v>
      </c>
      <c r="G4909" t="s">
        <v>10</v>
      </c>
      <c r="H4909" t="s">
        <v>11</v>
      </c>
    </row>
    <row r="4910" spans="1:8">
      <c r="A4910" s="1" t="s">
        <v>7</v>
      </c>
      <c r="B4910" t="s">
        <v>8</v>
      </c>
      <c r="C4910">
        <v>76</v>
      </c>
      <c r="D4910" t="s">
        <v>9</v>
      </c>
      <c r="E4910" s="35">
        <v>41434</v>
      </c>
      <c r="F4910">
        <v>1520</v>
      </c>
      <c r="G4910" t="s">
        <v>10</v>
      </c>
      <c r="H4910" t="s">
        <v>11</v>
      </c>
    </row>
    <row r="4911" spans="1:8">
      <c r="A4911" s="1" t="s">
        <v>7</v>
      </c>
      <c r="B4911" t="s">
        <v>8</v>
      </c>
      <c r="C4911">
        <v>76</v>
      </c>
      <c r="D4911" t="s">
        <v>9</v>
      </c>
      <c r="E4911" s="35">
        <v>41435</v>
      </c>
      <c r="F4911">
        <v>1094</v>
      </c>
      <c r="G4911" t="s">
        <v>10</v>
      </c>
      <c r="H4911" t="s">
        <v>11</v>
      </c>
    </row>
    <row r="4912" spans="1:8">
      <c r="A4912" s="1" t="s">
        <v>7</v>
      </c>
      <c r="B4912" t="s">
        <v>8</v>
      </c>
      <c r="C4912">
        <v>76</v>
      </c>
      <c r="D4912" t="s">
        <v>9</v>
      </c>
      <c r="E4912" s="35">
        <v>41436</v>
      </c>
      <c r="F4912">
        <v>1455</v>
      </c>
      <c r="G4912" t="s">
        <v>10</v>
      </c>
      <c r="H4912" t="s">
        <v>11</v>
      </c>
    </row>
    <row r="4913" spans="1:8">
      <c r="A4913" s="1" t="s">
        <v>7</v>
      </c>
      <c r="B4913" t="s">
        <v>8</v>
      </c>
      <c r="C4913">
        <v>76</v>
      </c>
      <c r="D4913" t="s">
        <v>9</v>
      </c>
      <c r="E4913" s="35">
        <v>41437</v>
      </c>
      <c r="F4913">
        <v>1702</v>
      </c>
      <c r="G4913" t="s">
        <v>10</v>
      </c>
      <c r="H4913" t="s">
        <v>11</v>
      </c>
    </row>
    <row r="4914" spans="1:8">
      <c r="A4914" s="1" t="s">
        <v>7</v>
      </c>
      <c r="B4914" t="s">
        <v>8</v>
      </c>
      <c r="C4914">
        <v>76</v>
      </c>
      <c r="D4914" t="s">
        <v>9</v>
      </c>
      <c r="E4914" s="35">
        <v>41438</v>
      </c>
      <c r="F4914">
        <v>1264</v>
      </c>
      <c r="G4914" t="s">
        <v>10</v>
      </c>
      <c r="H4914" t="s">
        <v>11</v>
      </c>
    </row>
    <row r="4915" spans="1:8">
      <c r="A4915" s="1" t="s">
        <v>7</v>
      </c>
      <c r="B4915" t="s">
        <v>8</v>
      </c>
      <c r="C4915">
        <v>76</v>
      </c>
      <c r="D4915" t="s">
        <v>9</v>
      </c>
      <c r="E4915" s="35">
        <v>41439</v>
      </c>
      <c r="F4915">
        <v>978</v>
      </c>
      <c r="G4915" t="s">
        <v>10</v>
      </c>
      <c r="H4915" t="s">
        <v>11</v>
      </c>
    </row>
    <row r="4916" spans="1:8">
      <c r="A4916" s="1" t="s">
        <v>7</v>
      </c>
      <c r="B4916" t="s">
        <v>8</v>
      </c>
      <c r="C4916">
        <v>76</v>
      </c>
      <c r="D4916" t="s">
        <v>9</v>
      </c>
      <c r="E4916" s="35">
        <v>41440</v>
      </c>
      <c r="F4916">
        <v>1274</v>
      </c>
      <c r="G4916" t="s">
        <v>10</v>
      </c>
      <c r="H4916" t="s">
        <v>11</v>
      </c>
    </row>
    <row r="4917" spans="1:8">
      <c r="A4917" s="1" t="s">
        <v>7</v>
      </c>
      <c r="B4917" t="s">
        <v>8</v>
      </c>
      <c r="C4917">
        <v>76</v>
      </c>
      <c r="D4917" t="s">
        <v>9</v>
      </c>
      <c r="E4917" s="35">
        <v>41441</v>
      </c>
      <c r="F4917">
        <v>1236</v>
      </c>
      <c r="G4917" t="s">
        <v>10</v>
      </c>
      <c r="H4917" t="s">
        <v>11</v>
      </c>
    </row>
    <row r="4918" spans="1:8">
      <c r="A4918" s="1" t="s">
        <v>7</v>
      </c>
      <c r="B4918" t="s">
        <v>8</v>
      </c>
      <c r="C4918">
        <v>76</v>
      </c>
      <c r="D4918" t="s">
        <v>9</v>
      </c>
      <c r="E4918" s="35">
        <v>41442</v>
      </c>
      <c r="F4918">
        <v>1296</v>
      </c>
      <c r="G4918" t="s">
        <v>10</v>
      </c>
      <c r="H4918" t="s">
        <v>11</v>
      </c>
    </row>
    <row r="4919" spans="1:8">
      <c r="A4919" s="1" t="s">
        <v>7</v>
      </c>
      <c r="B4919" t="s">
        <v>8</v>
      </c>
      <c r="C4919">
        <v>76</v>
      </c>
      <c r="D4919" t="s">
        <v>9</v>
      </c>
      <c r="E4919" s="35">
        <v>41443</v>
      </c>
      <c r="F4919">
        <v>1357</v>
      </c>
      <c r="G4919" t="s">
        <v>10</v>
      </c>
      <c r="H4919" t="s">
        <v>11</v>
      </c>
    </row>
    <row r="4920" spans="1:8">
      <c r="A4920" s="1" t="s">
        <v>7</v>
      </c>
      <c r="B4920" t="s">
        <v>8</v>
      </c>
      <c r="C4920">
        <v>76</v>
      </c>
      <c r="D4920" t="s">
        <v>9</v>
      </c>
      <c r="E4920" s="35">
        <v>41444</v>
      </c>
      <c r="F4920">
        <v>876</v>
      </c>
      <c r="G4920" t="s">
        <v>10</v>
      </c>
      <c r="H4920" t="s">
        <v>11</v>
      </c>
    </row>
    <row r="4921" spans="1:8">
      <c r="A4921" s="1" t="s">
        <v>7</v>
      </c>
      <c r="B4921" t="s">
        <v>8</v>
      </c>
      <c r="C4921">
        <v>76</v>
      </c>
      <c r="D4921" t="s">
        <v>9</v>
      </c>
      <c r="E4921" s="35">
        <v>41445</v>
      </c>
      <c r="F4921">
        <v>1055</v>
      </c>
      <c r="G4921" t="s">
        <v>10</v>
      </c>
      <c r="H4921" t="s">
        <v>11</v>
      </c>
    </row>
    <row r="4922" spans="1:8">
      <c r="A4922" s="1" t="s">
        <v>7</v>
      </c>
      <c r="B4922" t="s">
        <v>8</v>
      </c>
      <c r="C4922">
        <v>76</v>
      </c>
      <c r="D4922" t="s">
        <v>9</v>
      </c>
      <c r="E4922" s="35">
        <v>41446</v>
      </c>
      <c r="F4922">
        <v>1527</v>
      </c>
      <c r="G4922" t="s">
        <v>10</v>
      </c>
      <c r="H4922" t="s">
        <v>11</v>
      </c>
    </row>
    <row r="4923" spans="1:8">
      <c r="A4923" s="1" t="s">
        <v>7</v>
      </c>
      <c r="B4923" t="s">
        <v>8</v>
      </c>
      <c r="C4923">
        <v>76</v>
      </c>
      <c r="D4923" t="s">
        <v>9</v>
      </c>
      <c r="E4923" s="35">
        <v>41447</v>
      </c>
      <c r="F4923">
        <v>1420</v>
      </c>
      <c r="G4923" t="s">
        <v>10</v>
      </c>
      <c r="H4923" t="s">
        <v>11</v>
      </c>
    </row>
    <row r="4924" spans="1:8">
      <c r="A4924" s="1" t="s">
        <v>7</v>
      </c>
      <c r="B4924" t="s">
        <v>8</v>
      </c>
      <c r="C4924">
        <v>76</v>
      </c>
      <c r="D4924" t="s">
        <v>9</v>
      </c>
      <c r="E4924" s="35">
        <v>41448</v>
      </c>
      <c r="F4924">
        <v>1501</v>
      </c>
      <c r="G4924" t="s">
        <v>10</v>
      </c>
      <c r="H4924" t="s">
        <v>11</v>
      </c>
    </row>
    <row r="4925" spans="1:8">
      <c r="A4925" s="1" t="s">
        <v>7</v>
      </c>
      <c r="B4925" t="s">
        <v>8</v>
      </c>
      <c r="C4925">
        <v>76</v>
      </c>
      <c r="D4925" t="s">
        <v>9</v>
      </c>
      <c r="E4925" s="35">
        <v>41449</v>
      </c>
      <c r="F4925">
        <v>1186</v>
      </c>
      <c r="G4925" t="s">
        <v>10</v>
      </c>
      <c r="H4925" t="s">
        <v>11</v>
      </c>
    </row>
    <row r="4926" spans="1:8">
      <c r="A4926" s="1" t="s">
        <v>7</v>
      </c>
      <c r="B4926" t="s">
        <v>8</v>
      </c>
      <c r="C4926">
        <v>76</v>
      </c>
      <c r="D4926" t="s">
        <v>9</v>
      </c>
      <c r="E4926" s="35">
        <v>41450</v>
      </c>
      <c r="F4926">
        <v>1626</v>
      </c>
      <c r="G4926" t="s">
        <v>10</v>
      </c>
      <c r="H4926" t="s">
        <v>11</v>
      </c>
    </row>
    <row r="4927" spans="1:8">
      <c r="A4927" s="1" t="s">
        <v>7</v>
      </c>
      <c r="B4927" t="s">
        <v>8</v>
      </c>
      <c r="C4927">
        <v>76</v>
      </c>
      <c r="D4927" t="s">
        <v>9</v>
      </c>
      <c r="E4927" s="35">
        <v>41451</v>
      </c>
      <c r="F4927">
        <v>2016</v>
      </c>
      <c r="G4927" t="s">
        <v>10</v>
      </c>
      <c r="H4927" t="s">
        <v>11</v>
      </c>
    </row>
    <row r="4928" spans="1:8">
      <c r="A4928" s="1" t="s">
        <v>7</v>
      </c>
      <c r="B4928" t="s">
        <v>8</v>
      </c>
      <c r="C4928">
        <v>76</v>
      </c>
      <c r="D4928" t="s">
        <v>9</v>
      </c>
      <c r="E4928" s="35">
        <v>41452</v>
      </c>
      <c r="F4928">
        <v>1690</v>
      </c>
      <c r="G4928" t="s">
        <v>10</v>
      </c>
      <c r="H4928" t="s">
        <v>11</v>
      </c>
    </row>
    <row r="4929" spans="1:8">
      <c r="A4929" s="1" t="s">
        <v>7</v>
      </c>
      <c r="B4929" t="s">
        <v>8</v>
      </c>
      <c r="C4929">
        <v>76</v>
      </c>
      <c r="D4929" t="s">
        <v>9</v>
      </c>
      <c r="E4929" s="35">
        <v>41453</v>
      </c>
      <c r="F4929">
        <v>1911</v>
      </c>
      <c r="G4929" t="s">
        <v>10</v>
      </c>
      <c r="H4929" t="s">
        <v>11</v>
      </c>
    </row>
    <row r="4930" spans="1:8">
      <c r="A4930" s="1" t="s">
        <v>7</v>
      </c>
      <c r="B4930" t="s">
        <v>8</v>
      </c>
      <c r="C4930">
        <v>76</v>
      </c>
      <c r="D4930" t="s">
        <v>9</v>
      </c>
      <c r="E4930" s="35">
        <v>41454</v>
      </c>
      <c r="F4930">
        <v>1610</v>
      </c>
      <c r="G4930" t="s">
        <v>10</v>
      </c>
      <c r="H4930" t="s">
        <v>11</v>
      </c>
    </row>
    <row r="4931" spans="1:8">
      <c r="A4931" s="1" t="s">
        <v>7</v>
      </c>
      <c r="B4931" t="s">
        <v>8</v>
      </c>
      <c r="C4931">
        <v>76</v>
      </c>
      <c r="D4931" t="s">
        <v>9</v>
      </c>
      <c r="E4931" s="35">
        <v>41455</v>
      </c>
      <c r="F4931">
        <v>1919</v>
      </c>
      <c r="G4931" t="s">
        <v>10</v>
      </c>
      <c r="H4931" t="s">
        <v>11</v>
      </c>
    </row>
    <row r="4932" spans="1:8">
      <c r="A4932" s="1" t="s">
        <v>7</v>
      </c>
      <c r="B4932" t="s">
        <v>8</v>
      </c>
      <c r="C4932">
        <v>76</v>
      </c>
      <c r="D4932" t="s">
        <v>9</v>
      </c>
      <c r="E4932" s="35">
        <v>41456</v>
      </c>
      <c r="F4932">
        <v>1021</v>
      </c>
      <c r="G4932" t="s">
        <v>10</v>
      </c>
      <c r="H4932" t="s">
        <v>11</v>
      </c>
    </row>
    <row r="4933" spans="1:8">
      <c r="A4933" s="1" t="s">
        <v>7</v>
      </c>
      <c r="B4933" t="s">
        <v>8</v>
      </c>
      <c r="C4933">
        <v>76</v>
      </c>
      <c r="D4933" t="s">
        <v>9</v>
      </c>
      <c r="E4933" s="35">
        <v>41457</v>
      </c>
      <c r="F4933">
        <v>1254</v>
      </c>
      <c r="G4933" t="s">
        <v>10</v>
      </c>
      <c r="H4933" t="s">
        <v>11</v>
      </c>
    </row>
    <row r="4934" spans="1:8">
      <c r="A4934" s="1" t="s">
        <v>7</v>
      </c>
      <c r="B4934" t="s">
        <v>8</v>
      </c>
      <c r="C4934">
        <v>76</v>
      </c>
      <c r="D4934" t="s">
        <v>9</v>
      </c>
      <c r="E4934" s="35">
        <v>41458</v>
      </c>
      <c r="F4934">
        <v>1244</v>
      </c>
      <c r="G4934" t="s">
        <v>10</v>
      </c>
      <c r="H4934" t="s">
        <v>11</v>
      </c>
    </row>
    <row r="4935" spans="1:8">
      <c r="A4935" s="1" t="s">
        <v>7</v>
      </c>
      <c r="B4935" t="s">
        <v>8</v>
      </c>
      <c r="C4935">
        <v>76</v>
      </c>
      <c r="D4935" t="s">
        <v>9</v>
      </c>
      <c r="E4935" s="35">
        <v>41459</v>
      </c>
      <c r="F4935">
        <v>1610</v>
      </c>
      <c r="G4935" t="s">
        <v>10</v>
      </c>
      <c r="H4935" t="s">
        <v>11</v>
      </c>
    </row>
    <row r="4936" spans="1:8">
      <c r="A4936" s="1" t="s">
        <v>7</v>
      </c>
      <c r="B4936" t="s">
        <v>8</v>
      </c>
      <c r="C4936">
        <v>76</v>
      </c>
      <c r="D4936" t="s">
        <v>9</v>
      </c>
      <c r="E4936" s="35">
        <v>41460</v>
      </c>
      <c r="F4936">
        <v>1218</v>
      </c>
      <c r="G4936" t="s">
        <v>10</v>
      </c>
      <c r="H4936" t="s">
        <v>11</v>
      </c>
    </row>
    <row r="4937" spans="1:8">
      <c r="A4937" s="1" t="s">
        <v>7</v>
      </c>
      <c r="B4937" t="s">
        <v>8</v>
      </c>
      <c r="C4937">
        <v>76</v>
      </c>
      <c r="D4937" t="s">
        <v>9</v>
      </c>
      <c r="E4937" s="35">
        <v>41461</v>
      </c>
      <c r="F4937">
        <v>1120</v>
      </c>
      <c r="G4937" t="s">
        <v>10</v>
      </c>
      <c r="H4937" t="s">
        <v>11</v>
      </c>
    </row>
    <row r="4938" spans="1:8">
      <c r="A4938" s="1" t="s">
        <v>7</v>
      </c>
      <c r="B4938" t="s">
        <v>8</v>
      </c>
      <c r="C4938">
        <v>76</v>
      </c>
      <c r="D4938" t="s">
        <v>9</v>
      </c>
      <c r="E4938" s="35">
        <v>41462</v>
      </c>
      <c r="F4938">
        <v>1077</v>
      </c>
      <c r="G4938" t="s">
        <v>10</v>
      </c>
      <c r="H4938" t="s">
        <v>11</v>
      </c>
    </row>
    <row r="4939" spans="1:8">
      <c r="A4939" s="1" t="s">
        <v>7</v>
      </c>
      <c r="B4939" t="s">
        <v>8</v>
      </c>
      <c r="C4939">
        <v>76</v>
      </c>
      <c r="D4939" t="s">
        <v>9</v>
      </c>
      <c r="E4939" s="35">
        <v>41463</v>
      </c>
      <c r="F4939">
        <v>949</v>
      </c>
      <c r="G4939" t="s">
        <v>10</v>
      </c>
      <c r="H4939" t="s">
        <v>11</v>
      </c>
    </row>
    <row r="4940" spans="1:8">
      <c r="A4940" s="1" t="s">
        <v>7</v>
      </c>
      <c r="B4940" t="s">
        <v>8</v>
      </c>
      <c r="C4940">
        <v>76</v>
      </c>
      <c r="D4940" t="s">
        <v>9</v>
      </c>
      <c r="E4940" s="35">
        <v>41464</v>
      </c>
      <c r="F4940">
        <v>1297</v>
      </c>
      <c r="G4940" t="s">
        <v>10</v>
      </c>
      <c r="H4940" t="s">
        <v>11</v>
      </c>
    </row>
    <row r="4941" spans="1:8">
      <c r="A4941" s="1" t="s">
        <v>7</v>
      </c>
      <c r="B4941" t="s">
        <v>8</v>
      </c>
      <c r="C4941">
        <v>76</v>
      </c>
      <c r="D4941" t="s">
        <v>9</v>
      </c>
      <c r="E4941" s="35">
        <v>41465</v>
      </c>
      <c r="F4941">
        <v>1519</v>
      </c>
      <c r="G4941" t="s">
        <v>10</v>
      </c>
      <c r="H4941" t="s">
        <v>11</v>
      </c>
    </row>
    <row r="4942" spans="1:8">
      <c r="A4942" s="1" t="s">
        <v>7</v>
      </c>
      <c r="B4942" t="s">
        <v>8</v>
      </c>
      <c r="C4942">
        <v>76</v>
      </c>
      <c r="D4942" t="s">
        <v>9</v>
      </c>
      <c r="E4942" s="35">
        <v>41466</v>
      </c>
      <c r="F4942">
        <v>1315</v>
      </c>
      <c r="G4942" t="s">
        <v>10</v>
      </c>
      <c r="H4942" t="s">
        <v>11</v>
      </c>
    </row>
    <row r="4943" spans="1:8">
      <c r="A4943" s="1" t="s">
        <v>7</v>
      </c>
      <c r="B4943" t="s">
        <v>8</v>
      </c>
      <c r="C4943">
        <v>76</v>
      </c>
      <c r="D4943" t="s">
        <v>9</v>
      </c>
      <c r="E4943" s="35">
        <v>41467</v>
      </c>
      <c r="F4943">
        <v>779</v>
      </c>
      <c r="G4943" t="s">
        <v>10</v>
      </c>
      <c r="H4943" t="s">
        <v>11</v>
      </c>
    </row>
    <row r="4944" spans="1:8">
      <c r="A4944" s="1" t="s">
        <v>7</v>
      </c>
      <c r="B4944" t="s">
        <v>8</v>
      </c>
      <c r="C4944">
        <v>76</v>
      </c>
      <c r="D4944" t="s">
        <v>9</v>
      </c>
      <c r="E4944" s="35">
        <v>41468</v>
      </c>
      <c r="F4944">
        <v>1257</v>
      </c>
      <c r="G4944" t="s">
        <v>10</v>
      </c>
      <c r="H4944" t="s">
        <v>11</v>
      </c>
    </row>
    <row r="4945" spans="1:8">
      <c r="A4945" s="1" t="s">
        <v>7</v>
      </c>
      <c r="B4945" t="s">
        <v>8</v>
      </c>
      <c r="C4945">
        <v>76</v>
      </c>
      <c r="D4945" t="s">
        <v>9</v>
      </c>
      <c r="E4945" s="35">
        <v>41469</v>
      </c>
      <c r="F4945">
        <v>1656</v>
      </c>
      <c r="G4945" t="s">
        <v>10</v>
      </c>
      <c r="H4945" t="s">
        <v>11</v>
      </c>
    </row>
    <row r="4946" spans="1:8">
      <c r="A4946" s="1" t="s">
        <v>7</v>
      </c>
      <c r="B4946" t="s">
        <v>8</v>
      </c>
      <c r="C4946">
        <v>76</v>
      </c>
      <c r="D4946" t="s">
        <v>9</v>
      </c>
      <c r="E4946" s="35">
        <v>41470</v>
      </c>
      <c r="F4946">
        <v>963</v>
      </c>
      <c r="G4946" t="s">
        <v>10</v>
      </c>
      <c r="H4946" t="s">
        <v>11</v>
      </c>
    </row>
    <row r="4947" spans="1:8">
      <c r="A4947" s="1" t="s">
        <v>7</v>
      </c>
      <c r="B4947" t="s">
        <v>8</v>
      </c>
      <c r="C4947">
        <v>76</v>
      </c>
      <c r="D4947" t="s">
        <v>9</v>
      </c>
      <c r="E4947" s="35">
        <v>41471</v>
      </c>
      <c r="F4947">
        <v>803</v>
      </c>
      <c r="G4947" t="s">
        <v>10</v>
      </c>
      <c r="H4947" t="s">
        <v>11</v>
      </c>
    </row>
    <row r="4948" spans="1:8">
      <c r="A4948" s="1" t="s">
        <v>7</v>
      </c>
      <c r="B4948" t="s">
        <v>8</v>
      </c>
      <c r="C4948">
        <v>76</v>
      </c>
      <c r="D4948" t="s">
        <v>9</v>
      </c>
      <c r="E4948" s="35">
        <v>41472</v>
      </c>
      <c r="F4948">
        <v>474</v>
      </c>
      <c r="G4948" t="s">
        <v>10</v>
      </c>
      <c r="H4948" t="s">
        <v>11</v>
      </c>
    </row>
    <row r="4949" spans="1:8">
      <c r="A4949" s="1" t="s">
        <v>7</v>
      </c>
      <c r="B4949" t="s">
        <v>8</v>
      </c>
      <c r="C4949">
        <v>76</v>
      </c>
      <c r="D4949" t="s">
        <v>9</v>
      </c>
      <c r="E4949" s="35">
        <v>41473</v>
      </c>
      <c r="F4949">
        <v>953</v>
      </c>
      <c r="G4949" t="s">
        <v>10</v>
      </c>
      <c r="H4949" t="s">
        <v>11</v>
      </c>
    </row>
    <row r="4950" spans="1:8">
      <c r="A4950" s="1" t="s">
        <v>7</v>
      </c>
      <c r="B4950" t="s">
        <v>8</v>
      </c>
      <c r="C4950">
        <v>76</v>
      </c>
      <c r="D4950" t="s">
        <v>9</v>
      </c>
      <c r="E4950" s="35">
        <v>41474</v>
      </c>
      <c r="F4950" t="s">
        <v>12</v>
      </c>
      <c r="G4950" t="s">
        <v>10</v>
      </c>
      <c r="H4950" t="s">
        <v>11</v>
      </c>
    </row>
    <row r="4951" spans="1:8">
      <c r="A4951" s="1" t="s">
        <v>7</v>
      </c>
      <c r="B4951" t="s">
        <v>8</v>
      </c>
      <c r="C4951">
        <v>76</v>
      </c>
      <c r="D4951" t="s">
        <v>9</v>
      </c>
      <c r="E4951" s="35">
        <v>41475</v>
      </c>
      <c r="F4951">
        <v>1127</v>
      </c>
      <c r="G4951" t="s">
        <v>10</v>
      </c>
      <c r="H4951" t="s">
        <v>11</v>
      </c>
    </row>
    <row r="4952" spans="1:8">
      <c r="A4952" s="1" t="s">
        <v>7</v>
      </c>
      <c r="B4952" t="s">
        <v>8</v>
      </c>
      <c r="C4952">
        <v>76</v>
      </c>
      <c r="D4952" t="s">
        <v>9</v>
      </c>
      <c r="E4952" s="35">
        <v>41476</v>
      </c>
      <c r="F4952">
        <v>1185</v>
      </c>
      <c r="G4952" t="s">
        <v>10</v>
      </c>
      <c r="H4952" t="s">
        <v>11</v>
      </c>
    </row>
    <row r="4953" spans="1:8">
      <c r="A4953" s="1" t="s">
        <v>7</v>
      </c>
      <c r="B4953" t="s">
        <v>8</v>
      </c>
      <c r="C4953">
        <v>76</v>
      </c>
      <c r="D4953" t="s">
        <v>9</v>
      </c>
      <c r="E4953" s="35">
        <v>41477</v>
      </c>
      <c r="F4953">
        <v>1813</v>
      </c>
      <c r="G4953" t="s">
        <v>10</v>
      </c>
      <c r="H4953" t="s">
        <v>11</v>
      </c>
    </row>
    <row r="4954" spans="1:8">
      <c r="A4954" s="1" t="s">
        <v>7</v>
      </c>
      <c r="B4954" t="s">
        <v>8</v>
      </c>
      <c r="C4954">
        <v>76</v>
      </c>
      <c r="D4954" t="s">
        <v>9</v>
      </c>
      <c r="E4954" s="35">
        <v>41478</v>
      </c>
      <c r="F4954">
        <v>1972</v>
      </c>
      <c r="G4954" t="s">
        <v>10</v>
      </c>
      <c r="H4954" t="s">
        <v>11</v>
      </c>
    </row>
    <row r="4955" spans="1:8">
      <c r="A4955" s="1" t="s">
        <v>7</v>
      </c>
      <c r="B4955" t="s">
        <v>8</v>
      </c>
      <c r="C4955">
        <v>76</v>
      </c>
      <c r="D4955" t="s">
        <v>9</v>
      </c>
      <c r="E4955" s="35">
        <v>41479</v>
      </c>
      <c r="F4955">
        <v>1527</v>
      </c>
      <c r="G4955" t="s">
        <v>10</v>
      </c>
      <c r="H4955" t="s">
        <v>11</v>
      </c>
    </row>
    <row r="4956" spans="1:8">
      <c r="A4956" s="1" t="s">
        <v>7</v>
      </c>
      <c r="B4956" t="s">
        <v>8</v>
      </c>
      <c r="C4956">
        <v>76</v>
      </c>
      <c r="D4956" t="s">
        <v>9</v>
      </c>
      <c r="E4956" s="35">
        <v>41480</v>
      </c>
      <c r="F4956">
        <v>1318</v>
      </c>
      <c r="G4956" t="s">
        <v>10</v>
      </c>
      <c r="H4956" t="s">
        <v>11</v>
      </c>
    </row>
    <row r="4957" spans="1:8">
      <c r="A4957" s="1" t="s">
        <v>7</v>
      </c>
      <c r="B4957" t="s">
        <v>8</v>
      </c>
      <c r="C4957">
        <v>76</v>
      </c>
      <c r="D4957" t="s">
        <v>9</v>
      </c>
      <c r="E4957" s="35">
        <v>41481</v>
      </c>
      <c r="F4957">
        <v>1424</v>
      </c>
      <c r="G4957" t="s">
        <v>10</v>
      </c>
      <c r="H4957" t="s">
        <v>11</v>
      </c>
    </row>
    <row r="4958" spans="1:8">
      <c r="A4958" s="1" t="s">
        <v>7</v>
      </c>
      <c r="B4958" t="s">
        <v>8</v>
      </c>
      <c r="C4958">
        <v>76</v>
      </c>
      <c r="D4958" t="s">
        <v>9</v>
      </c>
      <c r="E4958" s="35">
        <v>41482</v>
      </c>
      <c r="F4958">
        <v>1532</v>
      </c>
      <c r="G4958" t="s">
        <v>10</v>
      </c>
      <c r="H4958" t="s">
        <v>11</v>
      </c>
    </row>
    <row r="4959" spans="1:8">
      <c r="A4959" s="1" t="s">
        <v>7</v>
      </c>
      <c r="B4959" t="s">
        <v>8</v>
      </c>
      <c r="C4959">
        <v>76</v>
      </c>
      <c r="D4959" t="s">
        <v>9</v>
      </c>
      <c r="E4959" s="35">
        <v>41483</v>
      </c>
      <c r="F4959">
        <v>949</v>
      </c>
      <c r="G4959" t="s">
        <v>10</v>
      </c>
      <c r="H4959" t="s">
        <v>11</v>
      </c>
    </row>
    <row r="4960" spans="1:8">
      <c r="A4960" s="1" t="s">
        <v>7</v>
      </c>
      <c r="B4960" t="s">
        <v>8</v>
      </c>
      <c r="C4960">
        <v>76</v>
      </c>
      <c r="D4960" t="s">
        <v>9</v>
      </c>
      <c r="E4960" s="35">
        <v>41484</v>
      </c>
      <c r="F4960">
        <v>962</v>
      </c>
      <c r="G4960" t="s">
        <v>10</v>
      </c>
      <c r="H4960" t="s">
        <v>11</v>
      </c>
    </row>
    <row r="4961" spans="1:8">
      <c r="A4961" s="1" t="s">
        <v>7</v>
      </c>
      <c r="B4961" t="s">
        <v>8</v>
      </c>
      <c r="C4961">
        <v>76</v>
      </c>
      <c r="D4961" t="s">
        <v>9</v>
      </c>
      <c r="E4961" s="35">
        <v>41485</v>
      </c>
      <c r="F4961">
        <v>853</v>
      </c>
      <c r="G4961" t="s">
        <v>10</v>
      </c>
      <c r="H4961" t="s">
        <v>11</v>
      </c>
    </row>
    <row r="4962" spans="1:8">
      <c r="A4962" s="1" t="s">
        <v>7</v>
      </c>
      <c r="B4962" t="s">
        <v>8</v>
      </c>
      <c r="C4962">
        <v>76</v>
      </c>
      <c r="D4962" t="s">
        <v>9</v>
      </c>
      <c r="E4962" s="35">
        <v>41486</v>
      </c>
      <c r="F4962">
        <v>1362</v>
      </c>
      <c r="G4962" t="s">
        <v>10</v>
      </c>
      <c r="H4962" t="s">
        <v>11</v>
      </c>
    </row>
    <row r="4963" spans="1:8">
      <c r="A4963" s="1" t="s">
        <v>7</v>
      </c>
      <c r="B4963" t="s">
        <v>8</v>
      </c>
      <c r="C4963">
        <v>76</v>
      </c>
      <c r="D4963" t="s">
        <v>9</v>
      </c>
      <c r="E4963" s="35">
        <v>41487</v>
      </c>
      <c r="F4963">
        <v>1391</v>
      </c>
      <c r="G4963" t="s">
        <v>10</v>
      </c>
      <c r="H4963" t="s">
        <v>11</v>
      </c>
    </row>
    <row r="4964" spans="1:8">
      <c r="A4964" s="1" t="s">
        <v>7</v>
      </c>
      <c r="B4964" t="s">
        <v>8</v>
      </c>
      <c r="C4964">
        <v>76</v>
      </c>
      <c r="D4964" t="s">
        <v>9</v>
      </c>
      <c r="E4964" s="35">
        <v>41488</v>
      </c>
      <c r="F4964">
        <v>1274</v>
      </c>
      <c r="G4964" t="s">
        <v>10</v>
      </c>
      <c r="H4964" t="s">
        <v>11</v>
      </c>
    </row>
    <row r="4965" spans="1:8">
      <c r="A4965" s="1" t="s">
        <v>7</v>
      </c>
      <c r="B4965" t="s">
        <v>8</v>
      </c>
      <c r="C4965">
        <v>76</v>
      </c>
      <c r="D4965" t="s">
        <v>9</v>
      </c>
      <c r="E4965" s="35">
        <v>41489</v>
      </c>
      <c r="F4965">
        <v>1568</v>
      </c>
      <c r="G4965" t="s">
        <v>10</v>
      </c>
      <c r="H4965" t="s">
        <v>11</v>
      </c>
    </row>
    <row r="4966" spans="1:8">
      <c r="A4966" s="1" t="s">
        <v>7</v>
      </c>
      <c r="B4966" t="s">
        <v>8</v>
      </c>
      <c r="C4966">
        <v>76</v>
      </c>
      <c r="D4966" t="s">
        <v>9</v>
      </c>
      <c r="E4966" s="35">
        <v>41490</v>
      </c>
      <c r="F4966">
        <v>1410</v>
      </c>
      <c r="G4966" t="s">
        <v>10</v>
      </c>
      <c r="H4966" t="s">
        <v>11</v>
      </c>
    </row>
    <row r="4967" spans="1:8">
      <c r="A4967" s="1" t="s">
        <v>7</v>
      </c>
      <c r="B4967" t="s">
        <v>8</v>
      </c>
      <c r="C4967">
        <v>76</v>
      </c>
      <c r="D4967" t="s">
        <v>9</v>
      </c>
      <c r="E4967" s="35">
        <v>41491</v>
      </c>
      <c r="F4967">
        <v>1333</v>
      </c>
      <c r="G4967" t="s">
        <v>10</v>
      </c>
      <c r="H4967" t="s">
        <v>11</v>
      </c>
    </row>
    <row r="4968" spans="1:8">
      <c r="A4968" s="1" t="s">
        <v>7</v>
      </c>
      <c r="B4968" t="s">
        <v>8</v>
      </c>
      <c r="C4968">
        <v>76</v>
      </c>
      <c r="D4968" t="s">
        <v>9</v>
      </c>
      <c r="E4968" s="35">
        <v>41492</v>
      </c>
      <c r="F4968">
        <v>1299</v>
      </c>
      <c r="G4968" t="s">
        <v>10</v>
      </c>
      <c r="H4968" t="s">
        <v>11</v>
      </c>
    </row>
    <row r="4969" spans="1:8">
      <c r="A4969" s="1" t="s">
        <v>7</v>
      </c>
      <c r="B4969" t="s">
        <v>8</v>
      </c>
      <c r="C4969">
        <v>76</v>
      </c>
      <c r="D4969" t="s">
        <v>9</v>
      </c>
      <c r="E4969" s="35">
        <v>41493</v>
      </c>
      <c r="F4969">
        <v>1302</v>
      </c>
      <c r="G4969" t="s">
        <v>10</v>
      </c>
      <c r="H4969" t="s">
        <v>11</v>
      </c>
    </row>
    <row r="4970" spans="1:8">
      <c r="A4970" s="1" t="s">
        <v>7</v>
      </c>
      <c r="B4970" t="s">
        <v>8</v>
      </c>
      <c r="C4970">
        <v>76</v>
      </c>
      <c r="D4970" t="s">
        <v>9</v>
      </c>
      <c r="E4970" s="35">
        <v>41494</v>
      </c>
      <c r="F4970">
        <v>1324</v>
      </c>
      <c r="G4970" t="s">
        <v>10</v>
      </c>
      <c r="H4970" t="s">
        <v>11</v>
      </c>
    </row>
    <row r="4971" spans="1:8">
      <c r="A4971" s="1" t="s">
        <v>7</v>
      </c>
      <c r="B4971" t="s">
        <v>8</v>
      </c>
      <c r="C4971">
        <v>76</v>
      </c>
      <c r="D4971" t="s">
        <v>9</v>
      </c>
      <c r="E4971" s="35">
        <v>41495</v>
      </c>
      <c r="F4971">
        <v>1863</v>
      </c>
      <c r="G4971" t="s">
        <v>10</v>
      </c>
      <c r="H4971" t="s">
        <v>11</v>
      </c>
    </row>
    <row r="4972" spans="1:8">
      <c r="A4972" s="1" t="s">
        <v>7</v>
      </c>
      <c r="B4972" t="s">
        <v>8</v>
      </c>
      <c r="C4972">
        <v>76</v>
      </c>
      <c r="D4972" t="s">
        <v>9</v>
      </c>
      <c r="E4972" s="35">
        <v>41496</v>
      </c>
      <c r="F4972">
        <v>1303</v>
      </c>
      <c r="G4972" t="s">
        <v>10</v>
      </c>
      <c r="H4972" t="s">
        <v>11</v>
      </c>
    </row>
    <row r="4973" spans="1:8">
      <c r="A4973" s="1" t="s">
        <v>7</v>
      </c>
      <c r="B4973" t="s">
        <v>8</v>
      </c>
      <c r="C4973">
        <v>76</v>
      </c>
      <c r="D4973" t="s">
        <v>9</v>
      </c>
      <c r="E4973" s="35">
        <v>41497</v>
      </c>
      <c r="F4973">
        <v>1251</v>
      </c>
      <c r="G4973" t="s">
        <v>10</v>
      </c>
      <c r="H4973" t="s">
        <v>11</v>
      </c>
    </row>
    <row r="4974" spans="1:8">
      <c r="A4974" s="1" t="s">
        <v>7</v>
      </c>
      <c r="B4974" t="s">
        <v>8</v>
      </c>
      <c r="C4974">
        <v>76</v>
      </c>
      <c r="D4974" t="s">
        <v>9</v>
      </c>
      <c r="E4974" s="35">
        <v>41498</v>
      </c>
      <c r="F4974">
        <v>1100</v>
      </c>
      <c r="G4974" t="s">
        <v>10</v>
      </c>
      <c r="H4974" t="s">
        <v>11</v>
      </c>
    </row>
    <row r="4975" spans="1:8">
      <c r="A4975" s="1" t="s">
        <v>7</v>
      </c>
      <c r="B4975" t="s">
        <v>8</v>
      </c>
      <c r="C4975">
        <v>76</v>
      </c>
      <c r="D4975" t="s">
        <v>9</v>
      </c>
      <c r="E4975" s="35">
        <v>41499</v>
      </c>
      <c r="F4975">
        <v>1384</v>
      </c>
      <c r="G4975" t="s">
        <v>10</v>
      </c>
      <c r="H4975" t="s">
        <v>11</v>
      </c>
    </row>
    <row r="4976" spans="1:8">
      <c r="A4976" s="1" t="s">
        <v>7</v>
      </c>
      <c r="B4976" t="s">
        <v>8</v>
      </c>
      <c r="C4976">
        <v>76</v>
      </c>
      <c r="D4976" t="s">
        <v>9</v>
      </c>
      <c r="E4976" s="35">
        <v>41500</v>
      </c>
      <c r="F4976">
        <v>1255</v>
      </c>
      <c r="G4976" t="s">
        <v>10</v>
      </c>
      <c r="H4976" t="s">
        <v>11</v>
      </c>
    </row>
    <row r="4977" spans="1:8">
      <c r="A4977" s="1" t="s">
        <v>7</v>
      </c>
      <c r="B4977" t="s">
        <v>8</v>
      </c>
      <c r="C4977">
        <v>76</v>
      </c>
      <c r="D4977" t="s">
        <v>9</v>
      </c>
      <c r="E4977" s="35">
        <v>41501</v>
      </c>
      <c r="F4977">
        <v>1121</v>
      </c>
      <c r="G4977" t="s">
        <v>10</v>
      </c>
      <c r="H4977" t="s">
        <v>11</v>
      </c>
    </row>
    <row r="4978" spans="1:8">
      <c r="A4978" s="1" t="s">
        <v>7</v>
      </c>
      <c r="B4978" t="s">
        <v>8</v>
      </c>
      <c r="C4978">
        <v>76</v>
      </c>
      <c r="D4978" t="s">
        <v>9</v>
      </c>
      <c r="E4978" s="35">
        <v>41502</v>
      </c>
      <c r="F4978">
        <v>1495</v>
      </c>
      <c r="G4978" t="s">
        <v>10</v>
      </c>
      <c r="H4978" t="s">
        <v>11</v>
      </c>
    </row>
    <row r="4979" spans="1:8">
      <c r="A4979" s="1" t="s">
        <v>7</v>
      </c>
      <c r="B4979" t="s">
        <v>8</v>
      </c>
      <c r="C4979">
        <v>76</v>
      </c>
      <c r="D4979" t="s">
        <v>9</v>
      </c>
      <c r="E4979" s="35">
        <v>41503</v>
      </c>
      <c r="F4979">
        <v>1329</v>
      </c>
      <c r="G4979" t="s">
        <v>10</v>
      </c>
      <c r="H4979" t="s">
        <v>11</v>
      </c>
    </row>
    <row r="4980" spans="1:8">
      <c r="A4980" s="1" t="s">
        <v>7</v>
      </c>
      <c r="B4980" t="s">
        <v>8</v>
      </c>
      <c r="C4980">
        <v>76</v>
      </c>
      <c r="D4980" t="s">
        <v>9</v>
      </c>
      <c r="E4980" s="35">
        <v>41504</v>
      </c>
      <c r="F4980">
        <v>1262</v>
      </c>
      <c r="G4980" t="s">
        <v>10</v>
      </c>
      <c r="H4980" t="s">
        <v>11</v>
      </c>
    </row>
    <row r="4981" spans="1:8">
      <c r="A4981" s="1" t="s">
        <v>7</v>
      </c>
      <c r="B4981" t="s">
        <v>8</v>
      </c>
      <c r="C4981">
        <v>76</v>
      </c>
      <c r="D4981" t="s">
        <v>9</v>
      </c>
      <c r="E4981" s="35">
        <v>41505</v>
      </c>
      <c r="F4981">
        <v>1502</v>
      </c>
      <c r="G4981" t="s">
        <v>10</v>
      </c>
      <c r="H4981" t="s">
        <v>11</v>
      </c>
    </row>
    <row r="4982" spans="1:8">
      <c r="A4982" s="1" t="s">
        <v>7</v>
      </c>
      <c r="B4982" t="s">
        <v>8</v>
      </c>
      <c r="C4982">
        <v>76</v>
      </c>
      <c r="D4982" t="s">
        <v>9</v>
      </c>
      <c r="E4982" s="35">
        <v>41506</v>
      </c>
      <c r="F4982">
        <v>1356</v>
      </c>
      <c r="G4982" t="s">
        <v>10</v>
      </c>
      <c r="H4982" t="s">
        <v>11</v>
      </c>
    </row>
    <row r="4983" spans="1:8">
      <c r="A4983" s="1" t="s">
        <v>7</v>
      </c>
      <c r="B4983" t="s">
        <v>8</v>
      </c>
      <c r="C4983">
        <v>76</v>
      </c>
      <c r="D4983" t="s">
        <v>9</v>
      </c>
      <c r="E4983" s="35">
        <v>41507</v>
      </c>
      <c r="F4983">
        <v>1007</v>
      </c>
      <c r="G4983" t="s">
        <v>10</v>
      </c>
      <c r="H4983" t="s">
        <v>11</v>
      </c>
    </row>
    <row r="4984" spans="1:8">
      <c r="A4984" s="1" t="s">
        <v>7</v>
      </c>
      <c r="B4984" t="s">
        <v>8</v>
      </c>
      <c r="C4984">
        <v>76</v>
      </c>
      <c r="D4984" t="s">
        <v>9</v>
      </c>
      <c r="E4984" s="35">
        <v>41508</v>
      </c>
      <c r="F4984">
        <v>917</v>
      </c>
      <c r="G4984" t="s">
        <v>10</v>
      </c>
      <c r="H4984" t="s">
        <v>11</v>
      </c>
    </row>
    <row r="4985" spans="1:8">
      <c r="A4985" s="1" t="s">
        <v>7</v>
      </c>
      <c r="B4985" t="s">
        <v>8</v>
      </c>
      <c r="C4985">
        <v>76</v>
      </c>
      <c r="D4985" t="s">
        <v>9</v>
      </c>
      <c r="E4985" s="35">
        <v>41509</v>
      </c>
      <c r="F4985">
        <v>994</v>
      </c>
      <c r="G4985" t="s">
        <v>10</v>
      </c>
      <c r="H4985" t="s">
        <v>11</v>
      </c>
    </row>
    <row r="4986" spans="1:8">
      <c r="A4986" s="1" t="s">
        <v>7</v>
      </c>
      <c r="B4986" t="s">
        <v>8</v>
      </c>
      <c r="C4986">
        <v>76</v>
      </c>
      <c r="D4986" t="s">
        <v>9</v>
      </c>
      <c r="E4986" s="35">
        <v>41510</v>
      </c>
      <c r="F4986">
        <v>1333</v>
      </c>
      <c r="G4986" t="s">
        <v>10</v>
      </c>
      <c r="H4986" t="s">
        <v>11</v>
      </c>
    </row>
    <row r="4987" spans="1:8">
      <c r="A4987" s="1" t="s">
        <v>7</v>
      </c>
      <c r="B4987" t="s">
        <v>8</v>
      </c>
      <c r="C4987">
        <v>76</v>
      </c>
      <c r="D4987" t="s">
        <v>9</v>
      </c>
      <c r="E4987" s="35">
        <v>41511</v>
      </c>
      <c r="F4987">
        <v>1117</v>
      </c>
      <c r="G4987" t="s">
        <v>10</v>
      </c>
      <c r="H4987" t="s">
        <v>11</v>
      </c>
    </row>
    <row r="4988" spans="1:8">
      <c r="A4988" s="1" t="s">
        <v>7</v>
      </c>
      <c r="B4988" t="s">
        <v>8</v>
      </c>
      <c r="C4988">
        <v>76</v>
      </c>
      <c r="D4988" t="s">
        <v>9</v>
      </c>
      <c r="E4988" s="35">
        <v>41512</v>
      </c>
      <c r="F4988">
        <v>1653</v>
      </c>
      <c r="G4988" t="s">
        <v>10</v>
      </c>
      <c r="H4988" t="s">
        <v>11</v>
      </c>
    </row>
    <row r="4989" spans="1:8">
      <c r="A4989" s="1" t="s">
        <v>7</v>
      </c>
      <c r="B4989" t="s">
        <v>8</v>
      </c>
      <c r="C4989">
        <v>76</v>
      </c>
      <c r="D4989" t="s">
        <v>9</v>
      </c>
      <c r="E4989" s="35">
        <v>41513</v>
      </c>
      <c r="F4989">
        <v>1327</v>
      </c>
      <c r="G4989" t="s">
        <v>10</v>
      </c>
      <c r="H4989" t="s">
        <v>11</v>
      </c>
    </row>
    <row r="4990" spans="1:8">
      <c r="A4990" s="1" t="s">
        <v>7</v>
      </c>
      <c r="B4990" t="s">
        <v>8</v>
      </c>
      <c r="C4990">
        <v>76</v>
      </c>
      <c r="D4990" t="s">
        <v>9</v>
      </c>
      <c r="E4990" s="35">
        <v>41514</v>
      </c>
      <c r="F4990">
        <v>1055</v>
      </c>
      <c r="G4990" t="s">
        <v>10</v>
      </c>
      <c r="H4990" t="s">
        <v>11</v>
      </c>
    </row>
    <row r="4991" spans="1:8">
      <c r="A4991" s="1" t="s">
        <v>7</v>
      </c>
      <c r="B4991" t="s">
        <v>8</v>
      </c>
      <c r="C4991">
        <v>76</v>
      </c>
      <c r="D4991" t="s">
        <v>9</v>
      </c>
      <c r="E4991" s="35">
        <v>41515</v>
      </c>
      <c r="F4991">
        <v>1444</v>
      </c>
      <c r="G4991" t="s">
        <v>10</v>
      </c>
      <c r="H4991" t="s">
        <v>11</v>
      </c>
    </row>
    <row r="4992" spans="1:8">
      <c r="A4992" s="1" t="s">
        <v>7</v>
      </c>
      <c r="B4992" t="s">
        <v>8</v>
      </c>
      <c r="C4992">
        <v>76</v>
      </c>
      <c r="D4992" t="s">
        <v>9</v>
      </c>
      <c r="E4992" s="35">
        <v>41516</v>
      </c>
      <c r="F4992">
        <v>1208</v>
      </c>
      <c r="G4992" t="s">
        <v>10</v>
      </c>
      <c r="H4992" t="s">
        <v>11</v>
      </c>
    </row>
    <row r="4993" spans="1:8">
      <c r="A4993" s="1" t="s">
        <v>7</v>
      </c>
      <c r="B4993" t="s">
        <v>8</v>
      </c>
      <c r="C4993">
        <v>76</v>
      </c>
      <c r="D4993" t="s">
        <v>9</v>
      </c>
      <c r="E4993" s="35">
        <v>41517</v>
      </c>
      <c r="F4993">
        <v>1315</v>
      </c>
      <c r="G4993" t="s">
        <v>10</v>
      </c>
      <c r="H4993" t="s">
        <v>11</v>
      </c>
    </row>
    <row r="4994" spans="1:8">
      <c r="A4994" s="1" t="s">
        <v>7</v>
      </c>
      <c r="B4994" t="s">
        <v>8</v>
      </c>
      <c r="C4994">
        <v>76</v>
      </c>
      <c r="D4994" t="s">
        <v>9</v>
      </c>
      <c r="E4994" s="35">
        <v>41518</v>
      </c>
      <c r="F4994">
        <v>992</v>
      </c>
      <c r="G4994" t="s">
        <v>10</v>
      </c>
      <c r="H4994" t="s">
        <v>11</v>
      </c>
    </row>
    <row r="4995" spans="1:8">
      <c r="A4995" s="1" t="s">
        <v>7</v>
      </c>
      <c r="B4995" t="s">
        <v>8</v>
      </c>
      <c r="C4995">
        <v>76</v>
      </c>
      <c r="D4995" t="s">
        <v>9</v>
      </c>
      <c r="E4995" s="35">
        <v>41519</v>
      </c>
      <c r="F4995">
        <v>1065</v>
      </c>
      <c r="G4995" t="s">
        <v>10</v>
      </c>
      <c r="H4995" t="s">
        <v>11</v>
      </c>
    </row>
    <row r="4996" spans="1:8">
      <c r="A4996" s="1" t="s">
        <v>7</v>
      </c>
      <c r="B4996" t="s">
        <v>8</v>
      </c>
      <c r="C4996">
        <v>76</v>
      </c>
      <c r="D4996" t="s">
        <v>9</v>
      </c>
      <c r="E4996" s="35">
        <v>41520</v>
      </c>
      <c r="F4996">
        <v>660</v>
      </c>
      <c r="G4996" t="s">
        <v>10</v>
      </c>
      <c r="H4996" t="s">
        <v>11</v>
      </c>
    </row>
    <row r="4997" spans="1:8">
      <c r="A4997" s="1" t="s">
        <v>7</v>
      </c>
      <c r="B4997" t="s">
        <v>8</v>
      </c>
      <c r="C4997">
        <v>76</v>
      </c>
      <c r="D4997" t="s">
        <v>9</v>
      </c>
      <c r="E4997" s="35">
        <v>41521</v>
      </c>
      <c r="F4997">
        <v>652</v>
      </c>
      <c r="G4997" t="s">
        <v>10</v>
      </c>
      <c r="H4997" t="s">
        <v>11</v>
      </c>
    </row>
    <row r="4998" spans="1:8">
      <c r="A4998" s="1" t="s">
        <v>7</v>
      </c>
      <c r="B4998" t="s">
        <v>8</v>
      </c>
      <c r="C4998">
        <v>76</v>
      </c>
      <c r="D4998" t="s">
        <v>9</v>
      </c>
      <c r="E4998" s="35">
        <v>41522</v>
      </c>
      <c r="F4998">
        <v>694</v>
      </c>
      <c r="G4998" t="s">
        <v>10</v>
      </c>
      <c r="H4998" t="s">
        <v>11</v>
      </c>
    </row>
    <row r="4999" spans="1:8">
      <c r="A4999" s="1" t="s">
        <v>7</v>
      </c>
      <c r="B4999" t="s">
        <v>8</v>
      </c>
      <c r="C4999">
        <v>76</v>
      </c>
      <c r="D4999" t="s">
        <v>9</v>
      </c>
      <c r="E4999" s="35">
        <v>41523</v>
      </c>
      <c r="F4999">
        <v>1120</v>
      </c>
      <c r="G4999" t="s">
        <v>10</v>
      </c>
      <c r="H4999" t="s">
        <v>11</v>
      </c>
    </row>
    <row r="5000" spans="1:8">
      <c r="A5000" s="1" t="s">
        <v>7</v>
      </c>
      <c r="B5000" t="s">
        <v>8</v>
      </c>
      <c r="C5000">
        <v>76</v>
      </c>
      <c r="D5000" t="s">
        <v>9</v>
      </c>
      <c r="E5000" s="35">
        <v>41524</v>
      </c>
      <c r="F5000">
        <v>1544</v>
      </c>
      <c r="G5000" t="s">
        <v>10</v>
      </c>
      <c r="H5000" t="s">
        <v>11</v>
      </c>
    </row>
    <row r="5001" spans="1:8">
      <c r="A5001" s="1" t="s">
        <v>7</v>
      </c>
      <c r="B5001" t="s">
        <v>8</v>
      </c>
      <c r="C5001">
        <v>76</v>
      </c>
      <c r="D5001" t="s">
        <v>9</v>
      </c>
      <c r="E5001" s="35">
        <v>41525</v>
      </c>
      <c r="F5001">
        <v>1158</v>
      </c>
      <c r="G5001" t="s">
        <v>10</v>
      </c>
      <c r="H5001" t="s">
        <v>11</v>
      </c>
    </row>
    <row r="5002" spans="1:8">
      <c r="A5002" s="1" t="s">
        <v>7</v>
      </c>
      <c r="B5002" t="s">
        <v>8</v>
      </c>
      <c r="C5002">
        <v>76</v>
      </c>
      <c r="D5002" t="s">
        <v>9</v>
      </c>
      <c r="E5002" s="35">
        <v>41526</v>
      </c>
      <c r="F5002">
        <v>1353</v>
      </c>
      <c r="G5002" t="s">
        <v>10</v>
      </c>
      <c r="H5002" t="s">
        <v>11</v>
      </c>
    </row>
    <row r="5003" spans="1:8">
      <c r="A5003" s="1" t="s">
        <v>7</v>
      </c>
      <c r="B5003" t="s">
        <v>8</v>
      </c>
      <c r="C5003">
        <v>76</v>
      </c>
      <c r="D5003" t="s">
        <v>9</v>
      </c>
      <c r="E5003" s="35">
        <v>41527</v>
      </c>
      <c r="F5003">
        <v>997</v>
      </c>
      <c r="G5003" t="s">
        <v>10</v>
      </c>
      <c r="H5003" t="s">
        <v>11</v>
      </c>
    </row>
    <row r="5004" spans="1:8">
      <c r="A5004" s="1" t="s">
        <v>7</v>
      </c>
      <c r="B5004" t="s">
        <v>8</v>
      </c>
      <c r="C5004">
        <v>76</v>
      </c>
      <c r="D5004" t="s">
        <v>9</v>
      </c>
      <c r="E5004" s="35">
        <v>41528</v>
      </c>
      <c r="F5004">
        <v>508</v>
      </c>
      <c r="G5004" t="s">
        <v>10</v>
      </c>
      <c r="H5004" t="s">
        <v>11</v>
      </c>
    </row>
    <row r="5005" spans="1:8">
      <c r="A5005" s="1" t="s">
        <v>7</v>
      </c>
      <c r="B5005" t="s">
        <v>8</v>
      </c>
      <c r="C5005">
        <v>76</v>
      </c>
      <c r="D5005" t="s">
        <v>9</v>
      </c>
      <c r="E5005" s="35">
        <v>41529</v>
      </c>
      <c r="F5005">
        <v>650</v>
      </c>
      <c r="G5005" t="s">
        <v>10</v>
      </c>
      <c r="H5005" t="s">
        <v>11</v>
      </c>
    </row>
    <row r="5006" spans="1:8">
      <c r="A5006" s="1" t="s">
        <v>7</v>
      </c>
      <c r="B5006" t="s">
        <v>8</v>
      </c>
      <c r="C5006">
        <v>76</v>
      </c>
      <c r="D5006" t="s">
        <v>9</v>
      </c>
      <c r="E5006" s="35">
        <v>41530</v>
      </c>
      <c r="F5006">
        <v>893</v>
      </c>
      <c r="G5006" t="s">
        <v>10</v>
      </c>
      <c r="H5006" t="s">
        <v>11</v>
      </c>
    </row>
    <row r="5007" spans="1:8">
      <c r="A5007" s="1" t="s">
        <v>7</v>
      </c>
      <c r="B5007" t="s">
        <v>8</v>
      </c>
      <c r="C5007">
        <v>76</v>
      </c>
      <c r="D5007" t="s">
        <v>9</v>
      </c>
      <c r="E5007" s="35">
        <v>41531</v>
      </c>
      <c r="F5007">
        <v>850</v>
      </c>
      <c r="G5007" t="s">
        <v>10</v>
      </c>
      <c r="H5007" t="s">
        <v>11</v>
      </c>
    </row>
    <row r="5008" spans="1:8">
      <c r="A5008" s="1" t="s">
        <v>7</v>
      </c>
      <c r="B5008" t="s">
        <v>8</v>
      </c>
      <c r="C5008">
        <v>76</v>
      </c>
      <c r="D5008" t="s">
        <v>9</v>
      </c>
      <c r="E5008" s="35">
        <v>41532</v>
      </c>
      <c r="F5008">
        <v>954</v>
      </c>
      <c r="G5008" t="s">
        <v>10</v>
      </c>
      <c r="H5008" t="s">
        <v>11</v>
      </c>
    </row>
    <row r="5009" spans="1:8">
      <c r="A5009" s="1" t="s">
        <v>7</v>
      </c>
      <c r="B5009" t="s">
        <v>8</v>
      </c>
      <c r="C5009">
        <v>76</v>
      </c>
      <c r="D5009" t="s">
        <v>9</v>
      </c>
      <c r="E5009" s="35">
        <v>41533</v>
      </c>
      <c r="F5009">
        <v>814</v>
      </c>
      <c r="G5009" t="s">
        <v>10</v>
      </c>
      <c r="H5009" t="s">
        <v>11</v>
      </c>
    </row>
    <row r="5010" spans="1:8">
      <c r="A5010" s="1" t="s">
        <v>7</v>
      </c>
      <c r="B5010" t="s">
        <v>8</v>
      </c>
      <c r="C5010">
        <v>76</v>
      </c>
      <c r="D5010" t="s">
        <v>9</v>
      </c>
      <c r="E5010" s="35">
        <v>41534</v>
      </c>
      <c r="F5010">
        <v>627</v>
      </c>
      <c r="G5010" t="s">
        <v>10</v>
      </c>
      <c r="H5010" t="s">
        <v>11</v>
      </c>
    </row>
    <row r="5011" spans="1:8">
      <c r="A5011" s="1" t="s">
        <v>7</v>
      </c>
      <c r="B5011" t="s">
        <v>8</v>
      </c>
      <c r="C5011">
        <v>76</v>
      </c>
      <c r="D5011" t="s">
        <v>9</v>
      </c>
      <c r="E5011" s="35">
        <v>41535</v>
      </c>
      <c r="F5011">
        <v>616</v>
      </c>
      <c r="G5011" t="s">
        <v>10</v>
      </c>
      <c r="H5011" t="s">
        <v>11</v>
      </c>
    </row>
    <row r="5012" spans="1:8">
      <c r="A5012" s="1" t="s">
        <v>7</v>
      </c>
      <c r="B5012" t="s">
        <v>8</v>
      </c>
      <c r="C5012">
        <v>76</v>
      </c>
      <c r="D5012" t="s">
        <v>9</v>
      </c>
      <c r="E5012" s="35">
        <v>41536</v>
      </c>
      <c r="F5012">
        <v>562</v>
      </c>
      <c r="G5012" t="s">
        <v>10</v>
      </c>
      <c r="H5012" t="s">
        <v>11</v>
      </c>
    </row>
    <row r="5013" spans="1:8">
      <c r="A5013" s="1" t="s">
        <v>7</v>
      </c>
      <c r="B5013" t="s">
        <v>8</v>
      </c>
      <c r="C5013">
        <v>76</v>
      </c>
      <c r="D5013" t="s">
        <v>9</v>
      </c>
      <c r="E5013" s="35">
        <v>41537</v>
      </c>
      <c r="F5013">
        <v>1218</v>
      </c>
      <c r="G5013" t="s">
        <v>10</v>
      </c>
      <c r="H5013" t="s">
        <v>11</v>
      </c>
    </row>
    <row r="5014" spans="1:8">
      <c r="A5014" s="1" t="s">
        <v>7</v>
      </c>
      <c r="B5014" t="s">
        <v>8</v>
      </c>
      <c r="C5014">
        <v>76</v>
      </c>
      <c r="D5014" t="s">
        <v>9</v>
      </c>
      <c r="E5014" s="35">
        <v>41538</v>
      </c>
      <c r="F5014">
        <v>1104</v>
      </c>
      <c r="G5014" t="s">
        <v>10</v>
      </c>
      <c r="H5014" t="s">
        <v>11</v>
      </c>
    </row>
    <row r="5015" spans="1:8">
      <c r="A5015" s="1" t="s">
        <v>7</v>
      </c>
      <c r="B5015" t="s">
        <v>8</v>
      </c>
      <c r="C5015">
        <v>76</v>
      </c>
      <c r="D5015" t="s">
        <v>9</v>
      </c>
      <c r="E5015" s="35">
        <v>41539</v>
      </c>
      <c r="F5015">
        <v>1080</v>
      </c>
      <c r="G5015" t="s">
        <v>10</v>
      </c>
      <c r="H5015" t="s">
        <v>11</v>
      </c>
    </row>
    <row r="5016" spans="1:8">
      <c r="A5016" s="1" t="s">
        <v>7</v>
      </c>
      <c r="B5016" t="s">
        <v>8</v>
      </c>
      <c r="C5016">
        <v>76</v>
      </c>
      <c r="D5016" t="s">
        <v>9</v>
      </c>
      <c r="E5016" s="35">
        <v>41540</v>
      </c>
      <c r="F5016">
        <v>782</v>
      </c>
      <c r="G5016" t="s">
        <v>10</v>
      </c>
      <c r="H5016" t="s">
        <v>11</v>
      </c>
    </row>
    <row r="5017" spans="1:8">
      <c r="A5017" s="1" t="s">
        <v>7</v>
      </c>
      <c r="B5017" t="s">
        <v>8</v>
      </c>
      <c r="C5017">
        <v>76</v>
      </c>
      <c r="D5017" t="s">
        <v>9</v>
      </c>
      <c r="E5017" s="35">
        <v>41541</v>
      </c>
      <c r="F5017">
        <v>927</v>
      </c>
      <c r="G5017" t="s">
        <v>10</v>
      </c>
      <c r="H5017" t="s">
        <v>11</v>
      </c>
    </row>
    <row r="5018" spans="1:8">
      <c r="A5018" s="1" t="s">
        <v>7</v>
      </c>
      <c r="B5018" t="s">
        <v>8</v>
      </c>
      <c r="C5018">
        <v>76</v>
      </c>
      <c r="D5018" t="s">
        <v>9</v>
      </c>
      <c r="E5018" s="35">
        <v>41542</v>
      </c>
      <c r="F5018">
        <v>852</v>
      </c>
      <c r="G5018" t="s">
        <v>10</v>
      </c>
      <c r="H5018" t="s">
        <v>11</v>
      </c>
    </row>
    <row r="5019" spans="1:8">
      <c r="A5019" s="1" t="s">
        <v>7</v>
      </c>
      <c r="B5019" t="s">
        <v>8</v>
      </c>
      <c r="C5019">
        <v>76</v>
      </c>
      <c r="D5019" t="s">
        <v>9</v>
      </c>
      <c r="E5019" s="35">
        <v>41543</v>
      </c>
      <c r="F5019">
        <v>728</v>
      </c>
      <c r="G5019" t="s">
        <v>10</v>
      </c>
      <c r="H5019" t="s">
        <v>11</v>
      </c>
    </row>
    <row r="5020" spans="1:8">
      <c r="A5020" s="1" t="s">
        <v>7</v>
      </c>
      <c r="B5020" t="s">
        <v>8</v>
      </c>
      <c r="C5020">
        <v>76</v>
      </c>
      <c r="D5020" t="s">
        <v>9</v>
      </c>
      <c r="E5020" s="35">
        <v>41544</v>
      </c>
      <c r="F5020">
        <v>947</v>
      </c>
      <c r="G5020" t="s">
        <v>10</v>
      </c>
      <c r="H5020" t="s">
        <v>11</v>
      </c>
    </row>
    <row r="5021" spans="1:8">
      <c r="A5021" s="1" t="s">
        <v>7</v>
      </c>
      <c r="B5021" t="s">
        <v>8</v>
      </c>
      <c r="C5021">
        <v>76</v>
      </c>
      <c r="D5021" t="s">
        <v>9</v>
      </c>
      <c r="E5021" s="35">
        <v>41545</v>
      </c>
      <c r="F5021">
        <v>977</v>
      </c>
      <c r="G5021" t="s">
        <v>10</v>
      </c>
      <c r="H5021" t="s">
        <v>11</v>
      </c>
    </row>
    <row r="5022" spans="1:8">
      <c r="A5022" s="1" t="s">
        <v>7</v>
      </c>
      <c r="B5022" t="s">
        <v>8</v>
      </c>
      <c r="C5022">
        <v>76</v>
      </c>
      <c r="D5022" t="s">
        <v>9</v>
      </c>
      <c r="E5022" s="35">
        <v>41546</v>
      </c>
      <c r="F5022">
        <v>921</v>
      </c>
      <c r="G5022" t="s">
        <v>10</v>
      </c>
      <c r="H5022" t="s">
        <v>11</v>
      </c>
    </row>
    <row r="5023" spans="1:8">
      <c r="A5023" s="1" t="s">
        <v>7</v>
      </c>
      <c r="B5023" t="s">
        <v>8</v>
      </c>
      <c r="C5023">
        <v>76</v>
      </c>
      <c r="D5023" t="s">
        <v>9</v>
      </c>
      <c r="E5023" s="35">
        <v>41547</v>
      </c>
      <c r="F5023">
        <v>756</v>
      </c>
      <c r="G5023" t="s">
        <v>10</v>
      </c>
      <c r="H5023" t="s">
        <v>11</v>
      </c>
    </row>
    <row r="5024" spans="1:8">
      <c r="A5024" s="1" t="s">
        <v>7</v>
      </c>
      <c r="B5024" t="s">
        <v>8</v>
      </c>
      <c r="C5024">
        <v>76</v>
      </c>
      <c r="D5024" t="s">
        <v>9</v>
      </c>
      <c r="E5024" s="35">
        <v>41548</v>
      </c>
      <c r="F5024">
        <v>636</v>
      </c>
      <c r="G5024" t="s">
        <v>10</v>
      </c>
      <c r="H5024" t="s">
        <v>11</v>
      </c>
    </row>
    <row r="5025" spans="1:8">
      <c r="A5025" s="1" t="s">
        <v>7</v>
      </c>
      <c r="B5025" t="s">
        <v>8</v>
      </c>
      <c r="C5025">
        <v>76</v>
      </c>
      <c r="D5025" t="s">
        <v>9</v>
      </c>
      <c r="E5025" s="35">
        <v>41549</v>
      </c>
      <c r="F5025">
        <v>570</v>
      </c>
      <c r="G5025" t="s">
        <v>10</v>
      </c>
      <c r="H5025" t="s">
        <v>11</v>
      </c>
    </row>
    <row r="5026" spans="1:8">
      <c r="A5026" s="1" t="s">
        <v>7</v>
      </c>
      <c r="B5026" t="s">
        <v>8</v>
      </c>
      <c r="C5026">
        <v>76</v>
      </c>
      <c r="D5026" t="s">
        <v>9</v>
      </c>
      <c r="E5026" s="35">
        <v>41550</v>
      </c>
      <c r="F5026">
        <v>504</v>
      </c>
      <c r="G5026" t="s">
        <v>10</v>
      </c>
      <c r="H5026" t="s">
        <v>11</v>
      </c>
    </row>
    <row r="5027" spans="1:8">
      <c r="A5027" s="1" t="s">
        <v>7</v>
      </c>
      <c r="B5027" t="s">
        <v>8</v>
      </c>
      <c r="C5027">
        <v>76</v>
      </c>
      <c r="D5027" t="s">
        <v>9</v>
      </c>
      <c r="E5027" s="35">
        <v>41551</v>
      </c>
      <c r="F5027">
        <v>563</v>
      </c>
      <c r="G5027" t="s">
        <v>10</v>
      </c>
      <c r="H5027" t="s">
        <v>11</v>
      </c>
    </row>
    <row r="5028" spans="1:8">
      <c r="A5028" s="1" t="s">
        <v>7</v>
      </c>
      <c r="B5028" t="s">
        <v>8</v>
      </c>
      <c r="C5028">
        <v>76</v>
      </c>
      <c r="D5028" t="s">
        <v>9</v>
      </c>
      <c r="E5028" s="35">
        <v>41552</v>
      </c>
      <c r="F5028">
        <v>711</v>
      </c>
      <c r="G5028" t="s">
        <v>10</v>
      </c>
      <c r="H5028" t="s">
        <v>11</v>
      </c>
    </row>
    <row r="5029" spans="1:8">
      <c r="A5029" s="1" t="s">
        <v>7</v>
      </c>
      <c r="B5029" t="s">
        <v>8</v>
      </c>
      <c r="C5029">
        <v>76</v>
      </c>
      <c r="D5029" t="s">
        <v>9</v>
      </c>
      <c r="E5029" s="35">
        <v>41553</v>
      </c>
      <c r="F5029">
        <v>896</v>
      </c>
      <c r="G5029" t="s">
        <v>10</v>
      </c>
      <c r="H5029" t="s">
        <v>11</v>
      </c>
    </row>
    <row r="5030" spans="1:8">
      <c r="A5030" s="1" t="s">
        <v>7</v>
      </c>
      <c r="B5030" t="s">
        <v>8</v>
      </c>
      <c r="C5030">
        <v>76</v>
      </c>
      <c r="D5030" t="s">
        <v>9</v>
      </c>
      <c r="E5030" s="35">
        <v>41554</v>
      </c>
      <c r="F5030">
        <v>502</v>
      </c>
      <c r="G5030" t="s">
        <v>10</v>
      </c>
      <c r="H5030" t="s">
        <v>11</v>
      </c>
    </row>
    <row r="5031" spans="1:8">
      <c r="A5031" s="1" t="s">
        <v>7</v>
      </c>
      <c r="B5031" t="s">
        <v>8</v>
      </c>
      <c r="C5031">
        <v>76</v>
      </c>
      <c r="D5031" t="s">
        <v>9</v>
      </c>
      <c r="E5031" s="35">
        <v>41555</v>
      </c>
      <c r="F5031">
        <v>473</v>
      </c>
      <c r="G5031" t="s">
        <v>10</v>
      </c>
      <c r="H5031" t="s">
        <v>11</v>
      </c>
    </row>
    <row r="5032" spans="1:8">
      <c r="A5032" s="1" t="s">
        <v>7</v>
      </c>
      <c r="B5032" t="s">
        <v>8</v>
      </c>
      <c r="C5032">
        <v>76</v>
      </c>
      <c r="D5032" t="s">
        <v>9</v>
      </c>
      <c r="E5032" s="35">
        <v>41556</v>
      </c>
      <c r="F5032">
        <v>447</v>
      </c>
      <c r="G5032" t="s">
        <v>10</v>
      </c>
      <c r="H5032" t="s">
        <v>11</v>
      </c>
    </row>
    <row r="5033" spans="1:8">
      <c r="A5033" s="1" t="s">
        <v>7</v>
      </c>
      <c r="B5033" t="s">
        <v>8</v>
      </c>
      <c r="C5033">
        <v>76</v>
      </c>
      <c r="D5033" t="s">
        <v>9</v>
      </c>
      <c r="E5033" s="35">
        <v>41557</v>
      </c>
      <c r="F5033">
        <v>438</v>
      </c>
      <c r="G5033" t="s">
        <v>10</v>
      </c>
      <c r="H5033" t="s">
        <v>11</v>
      </c>
    </row>
    <row r="5034" spans="1:8">
      <c r="A5034" s="1" t="s">
        <v>7</v>
      </c>
      <c r="B5034" t="s">
        <v>8</v>
      </c>
      <c r="C5034">
        <v>76</v>
      </c>
      <c r="D5034" t="s">
        <v>9</v>
      </c>
      <c r="E5034" s="35">
        <v>41558</v>
      </c>
      <c r="F5034">
        <v>600</v>
      </c>
      <c r="G5034" t="s">
        <v>10</v>
      </c>
      <c r="H5034" t="s">
        <v>11</v>
      </c>
    </row>
    <row r="5035" spans="1:8">
      <c r="A5035" s="1" t="s">
        <v>7</v>
      </c>
      <c r="B5035" t="s">
        <v>8</v>
      </c>
      <c r="C5035">
        <v>76</v>
      </c>
      <c r="D5035" t="s">
        <v>9</v>
      </c>
      <c r="E5035" s="35">
        <v>41559</v>
      </c>
      <c r="F5035">
        <v>679</v>
      </c>
      <c r="G5035" t="s">
        <v>10</v>
      </c>
      <c r="H5035" t="s">
        <v>11</v>
      </c>
    </row>
    <row r="5036" spans="1:8">
      <c r="A5036" s="1" t="s">
        <v>7</v>
      </c>
      <c r="B5036" t="s">
        <v>8</v>
      </c>
      <c r="C5036">
        <v>76</v>
      </c>
      <c r="D5036" t="s">
        <v>9</v>
      </c>
      <c r="E5036" s="35">
        <v>41560</v>
      </c>
      <c r="F5036">
        <v>726</v>
      </c>
      <c r="G5036" t="s">
        <v>10</v>
      </c>
      <c r="H5036" t="s">
        <v>11</v>
      </c>
    </row>
    <row r="5037" spans="1:8">
      <c r="A5037" s="1" t="s">
        <v>7</v>
      </c>
      <c r="B5037" t="s">
        <v>8</v>
      </c>
      <c r="C5037">
        <v>76</v>
      </c>
      <c r="D5037" t="s">
        <v>9</v>
      </c>
      <c r="E5037" s="35">
        <v>41561</v>
      </c>
      <c r="F5037">
        <v>454</v>
      </c>
      <c r="G5037" t="s">
        <v>10</v>
      </c>
      <c r="H5037" t="s">
        <v>11</v>
      </c>
    </row>
    <row r="5038" spans="1:8">
      <c r="A5038" s="1" t="s">
        <v>7</v>
      </c>
      <c r="B5038" t="s">
        <v>8</v>
      </c>
      <c r="C5038">
        <v>76</v>
      </c>
      <c r="D5038" t="s">
        <v>9</v>
      </c>
      <c r="E5038" s="35">
        <v>41562</v>
      </c>
      <c r="F5038">
        <v>391</v>
      </c>
      <c r="G5038" t="s">
        <v>10</v>
      </c>
      <c r="H5038" t="s">
        <v>11</v>
      </c>
    </row>
    <row r="5039" spans="1:8">
      <c r="A5039" s="1" t="s">
        <v>7</v>
      </c>
      <c r="B5039" t="s">
        <v>8</v>
      </c>
      <c r="C5039">
        <v>76</v>
      </c>
      <c r="D5039" t="s">
        <v>9</v>
      </c>
      <c r="E5039" s="35">
        <v>41563</v>
      </c>
      <c r="F5039">
        <v>303</v>
      </c>
      <c r="G5039" t="s">
        <v>10</v>
      </c>
      <c r="H5039" t="s">
        <v>11</v>
      </c>
    </row>
    <row r="5040" spans="1:8">
      <c r="A5040" s="1" t="s">
        <v>7</v>
      </c>
      <c r="B5040" t="s">
        <v>8</v>
      </c>
      <c r="C5040">
        <v>76</v>
      </c>
      <c r="D5040" t="s">
        <v>9</v>
      </c>
      <c r="E5040" s="35">
        <v>41564</v>
      </c>
      <c r="F5040">
        <v>296</v>
      </c>
      <c r="G5040" t="s">
        <v>10</v>
      </c>
      <c r="H5040" t="s">
        <v>11</v>
      </c>
    </row>
    <row r="5041" spans="1:8">
      <c r="A5041" s="1" t="s">
        <v>7</v>
      </c>
      <c r="B5041" t="s">
        <v>8</v>
      </c>
      <c r="C5041">
        <v>76</v>
      </c>
      <c r="D5041" t="s">
        <v>9</v>
      </c>
      <c r="E5041" s="35">
        <v>41565</v>
      </c>
      <c r="F5041">
        <v>371</v>
      </c>
      <c r="G5041" t="s">
        <v>10</v>
      </c>
      <c r="H5041" t="s">
        <v>11</v>
      </c>
    </row>
    <row r="5042" spans="1:8">
      <c r="A5042" s="1" t="s">
        <v>7</v>
      </c>
      <c r="B5042" t="s">
        <v>8</v>
      </c>
      <c r="C5042">
        <v>76</v>
      </c>
      <c r="D5042" t="s">
        <v>9</v>
      </c>
      <c r="E5042" s="35">
        <v>41566</v>
      </c>
      <c r="F5042">
        <v>581</v>
      </c>
      <c r="G5042" t="s">
        <v>10</v>
      </c>
      <c r="H5042" t="s">
        <v>11</v>
      </c>
    </row>
    <row r="5043" spans="1:8">
      <c r="A5043" s="1" t="s">
        <v>7</v>
      </c>
      <c r="B5043" t="s">
        <v>8</v>
      </c>
      <c r="C5043">
        <v>76</v>
      </c>
      <c r="D5043" t="s">
        <v>9</v>
      </c>
      <c r="E5043" s="35">
        <v>41567</v>
      </c>
      <c r="F5043">
        <v>607</v>
      </c>
      <c r="G5043" t="s">
        <v>10</v>
      </c>
      <c r="H5043" t="s">
        <v>11</v>
      </c>
    </row>
    <row r="5044" spans="1:8">
      <c r="A5044" s="1" t="s">
        <v>7</v>
      </c>
      <c r="B5044" t="s">
        <v>8</v>
      </c>
      <c r="C5044">
        <v>76</v>
      </c>
      <c r="D5044" t="s">
        <v>9</v>
      </c>
      <c r="E5044" s="35">
        <v>41568</v>
      </c>
      <c r="F5044">
        <v>373</v>
      </c>
      <c r="G5044" t="s">
        <v>10</v>
      </c>
      <c r="H5044" t="s">
        <v>11</v>
      </c>
    </row>
    <row r="5045" spans="1:8">
      <c r="A5045" s="1" t="s">
        <v>7</v>
      </c>
      <c r="B5045" t="s">
        <v>8</v>
      </c>
      <c r="C5045">
        <v>76</v>
      </c>
      <c r="D5045" t="s">
        <v>9</v>
      </c>
      <c r="E5045" s="35">
        <v>41569</v>
      </c>
      <c r="F5045">
        <v>363</v>
      </c>
      <c r="G5045" t="s">
        <v>10</v>
      </c>
      <c r="H5045" t="s">
        <v>11</v>
      </c>
    </row>
    <row r="5046" spans="1:8">
      <c r="A5046" s="1" t="s">
        <v>7</v>
      </c>
      <c r="B5046" t="s">
        <v>8</v>
      </c>
      <c r="C5046">
        <v>76</v>
      </c>
      <c r="D5046" t="s">
        <v>9</v>
      </c>
      <c r="E5046" s="35">
        <v>41570</v>
      </c>
      <c r="F5046">
        <v>306</v>
      </c>
      <c r="G5046" t="s">
        <v>10</v>
      </c>
      <c r="H5046" t="s">
        <v>11</v>
      </c>
    </row>
    <row r="5047" spans="1:8">
      <c r="A5047" s="1" t="s">
        <v>7</v>
      </c>
      <c r="B5047" t="s">
        <v>8</v>
      </c>
      <c r="C5047">
        <v>76</v>
      </c>
      <c r="D5047" t="s">
        <v>9</v>
      </c>
      <c r="E5047" s="35">
        <v>41571</v>
      </c>
      <c r="F5047">
        <v>377</v>
      </c>
      <c r="G5047" t="s">
        <v>10</v>
      </c>
      <c r="H5047" t="s">
        <v>11</v>
      </c>
    </row>
    <row r="5048" spans="1:8">
      <c r="A5048" s="1" t="s">
        <v>7</v>
      </c>
      <c r="B5048" t="s">
        <v>8</v>
      </c>
      <c r="C5048">
        <v>76</v>
      </c>
      <c r="D5048" t="s">
        <v>9</v>
      </c>
      <c r="E5048" s="35">
        <v>41572</v>
      </c>
      <c r="F5048">
        <v>319</v>
      </c>
      <c r="G5048" t="s">
        <v>10</v>
      </c>
      <c r="H5048" t="s">
        <v>11</v>
      </c>
    </row>
    <row r="5049" spans="1:8">
      <c r="A5049" s="1" t="s">
        <v>7</v>
      </c>
      <c r="B5049" t="s">
        <v>8</v>
      </c>
      <c r="C5049">
        <v>76</v>
      </c>
      <c r="D5049" t="s">
        <v>9</v>
      </c>
      <c r="E5049" s="35">
        <v>41573</v>
      </c>
      <c r="F5049">
        <v>650</v>
      </c>
      <c r="G5049" t="s">
        <v>10</v>
      </c>
      <c r="H5049" t="s">
        <v>11</v>
      </c>
    </row>
    <row r="5050" spans="1:8">
      <c r="A5050" s="1" t="s">
        <v>7</v>
      </c>
      <c r="B5050" t="s">
        <v>8</v>
      </c>
      <c r="C5050">
        <v>76</v>
      </c>
      <c r="D5050" t="s">
        <v>9</v>
      </c>
      <c r="E5050" s="35">
        <v>41574</v>
      </c>
      <c r="F5050">
        <v>593</v>
      </c>
      <c r="G5050" t="s">
        <v>10</v>
      </c>
      <c r="H5050" t="s">
        <v>11</v>
      </c>
    </row>
    <row r="5051" spans="1:8">
      <c r="A5051" s="1" t="s">
        <v>7</v>
      </c>
      <c r="B5051" t="s">
        <v>8</v>
      </c>
      <c r="C5051">
        <v>76</v>
      </c>
      <c r="D5051" t="s">
        <v>9</v>
      </c>
      <c r="E5051" s="35">
        <v>41575</v>
      </c>
      <c r="F5051">
        <v>285</v>
      </c>
      <c r="G5051" t="s">
        <v>10</v>
      </c>
      <c r="H5051" t="s">
        <v>11</v>
      </c>
    </row>
    <row r="5052" spans="1:8">
      <c r="A5052" s="1" t="s">
        <v>7</v>
      </c>
      <c r="B5052" t="s">
        <v>8</v>
      </c>
      <c r="C5052">
        <v>76</v>
      </c>
      <c r="D5052" t="s">
        <v>9</v>
      </c>
      <c r="E5052" s="35">
        <v>41576</v>
      </c>
      <c r="F5052">
        <v>298</v>
      </c>
      <c r="G5052" t="s">
        <v>10</v>
      </c>
      <c r="H5052" t="s">
        <v>11</v>
      </c>
    </row>
    <row r="5053" spans="1:8">
      <c r="A5053" s="1" t="s">
        <v>7</v>
      </c>
      <c r="B5053" t="s">
        <v>8</v>
      </c>
      <c r="C5053">
        <v>76</v>
      </c>
      <c r="D5053" t="s">
        <v>9</v>
      </c>
      <c r="E5053" s="35">
        <v>41577</v>
      </c>
      <c r="F5053">
        <v>258</v>
      </c>
      <c r="G5053" t="s">
        <v>10</v>
      </c>
      <c r="H5053" t="s">
        <v>11</v>
      </c>
    </row>
    <row r="5054" spans="1:8">
      <c r="A5054" s="1" t="s">
        <v>7</v>
      </c>
      <c r="B5054" t="s">
        <v>8</v>
      </c>
      <c r="C5054">
        <v>76</v>
      </c>
      <c r="D5054" t="s">
        <v>9</v>
      </c>
      <c r="E5054" s="35">
        <v>41578</v>
      </c>
      <c r="F5054">
        <v>234</v>
      </c>
      <c r="G5054" t="s">
        <v>10</v>
      </c>
      <c r="H5054" t="s">
        <v>11</v>
      </c>
    </row>
    <row r="5055" spans="1:8">
      <c r="A5055" s="1" t="s">
        <v>7</v>
      </c>
      <c r="B5055" t="s">
        <v>8</v>
      </c>
      <c r="C5055">
        <v>76</v>
      </c>
      <c r="D5055" t="s">
        <v>9</v>
      </c>
      <c r="E5055" s="35">
        <v>41579</v>
      </c>
      <c r="F5055">
        <v>218</v>
      </c>
      <c r="G5055" t="s">
        <v>10</v>
      </c>
      <c r="H5055" t="s">
        <v>11</v>
      </c>
    </row>
    <row r="5056" spans="1:8">
      <c r="A5056" s="1" t="s">
        <v>7</v>
      </c>
      <c r="B5056" t="s">
        <v>8</v>
      </c>
      <c r="C5056">
        <v>76</v>
      </c>
      <c r="D5056" t="s">
        <v>9</v>
      </c>
      <c r="E5056" s="35">
        <v>41580</v>
      </c>
      <c r="F5056">
        <v>539</v>
      </c>
      <c r="G5056" t="s">
        <v>10</v>
      </c>
      <c r="H5056" t="s">
        <v>11</v>
      </c>
    </row>
    <row r="5057" spans="1:8">
      <c r="A5057" s="1" t="s">
        <v>7</v>
      </c>
      <c r="B5057" t="s">
        <v>8</v>
      </c>
      <c r="C5057">
        <v>76</v>
      </c>
      <c r="D5057" t="s">
        <v>9</v>
      </c>
      <c r="E5057" s="35">
        <v>41581</v>
      </c>
      <c r="F5057">
        <v>506</v>
      </c>
      <c r="G5057" t="s">
        <v>10</v>
      </c>
      <c r="H5057" t="s">
        <v>11</v>
      </c>
    </row>
    <row r="5058" spans="1:8">
      <c r="A5058" s="1" t="s">
        <v>7</v>
      </c>
      <c r="B5058" t="s">
        <v>8</v>
      </c>
      <c r="C5058">
        <v>76</v>
      </c>
      <c r="D5058" t="s">
        <v>9</v>
      </c>
      <c r="E5058" s="35">
        <v>41582</v>
      </c>
      <c r="F5058">
        <v>204</v>
      </c>
      <c r="G5058" t="s">
        <v>10</v>
      </c>
      <c r="H5058" t="s">
        <v>11</v>
      </c>
    </row>
    <row r="5059" spans="1:8">
      <c r="A5059" s="1" t="s">
        <v>7</v>
      </c>
      <c r="B5059" t="s">
        <v>8</v>
      </c>
      <c r="C5059">
        <v>76</v>
      </c>
      <c r="D5059" t="s">
        <v>9</v>
      </c>
      <c r="E5059" s="35">
        <v>41583</v>
      </c>
      <c r="F5059">
        <v>285</v>
      </c>
      <c r="G5059" t="s">
        <v>10</v>
      </c>
      <c r="H5059" t="s">
        <v>11</v>
      </c>
    </row>
    <row r="5060" spans="1:8">
      <c r="A5060" s="1" t="s">
        <v>7</v>
      </c>
      <c r="B5060" t="s">
        <v>8</v>
      </c>
      <c r="C5060">
        <v>76</v>
      </c>
      <c r="D5060" t="s">
        <v>9</v>
      </c>
      <c r="E5060" s="35">
        <v>41584</v>
      </c>
      <c r="F5060">
        <v>335</v>
      </c>
      <c r="G5060" t="s">
        <v>10</v>
      </c>
      <c r="H5060" t="s">
        <v>11</v>
      </c>
    </row>
    <row r="5061" spans="1:8">
      <c r="A5061" s="1" t="s">
        <v>7</v>
      </c>
      <c r="B5061" t="s">
        <v>8</v>
      </c>
      <c r="C5061">
        <v>76</v>
      </c>
      <c r="D5061" t="s">
        <v>9</v>
      </c>
      <c r="E5061" s="35">
        <v>41585</v>
      </c>
      <c r="F5061">
        <v>381</v>
      </c>
      <c r="G5061" t="s">
        <v>10</v>
      </c>
      <c r="H5061" t="s">
        <v>11</v>
      </c>
    </row>
    <row r="5062" spans="1:8">
      <c r="A5062" s="1" t="s">
        <v>7</v>
      </c>
      <c r="B5062" t="s">
        <v>8</v>
      </c>
      <c r="C5062">
        <v>76</v>
      </c>
      <c r="D5062" t="s">
        <v>9</v>
      </c>
      <c r="E5062" s="35">
        <v>41586</v>
      </c>
      <c r="F5062">
        <v>357</v>
      </c>
      <c r="G5062" t="s">
        <v>10</v>
      </c>
      <c r="H5062" t="s">
        <v>11</v>
      </c>
    </row>
    <row r="5063" spans="1:8">
      <c r="A5063" s="1" t="s">
        <v>7</v>
      </c>
      <c r="B5063" t="s">
        <v>8</v>
      </c>
      <c r="C5063">
        <v>76</v>
      </c>
      <c r="D5063" t="s">
        <v>9</v>
      </c>
      <c r="E5063" s="35">
        <v>41587</v>
      </c>
      <c r="F5063">
        <v>562</v>
      </c>
      <c r="G5063" t="s">
        <v>10</v>
      </c>
      <c r="H5063" t="s">
        <v>11</v>
      </c>
    </row>
    <row r="5064" spans="1:8">
      <c r="A5064" s="1" t="s">
        <v>7</v>
      </c>
      <c r="B5064" t="s">
        <v>8</v>
      </c>
      <c r="C5064">
        <v>76</v>
      </c>
      <c r="D5064" t="s">
        <v>9</v>
      </c>
      <c r="E5064" s="35">
        <v>41588</v>
      </c>
      <c r="F5064">
        <v>555</v>
      </c>
      <c r="G5064" t="s">
        <v>10</v>
      </c>
      <c r="H5064" t="s">
        <v>11</v>
      </c>
    </row>
    <row r="5065" spans="1:8">
      <c r="A5065" s="1" t="s">
        <v>7</v>
      </c>
      <c r="B5065" t="s">
        <v>8</v>
      </c>
      <c r="C5065">
        <v>76</v>
      </c>
      <c r="D5065" t="s">
        <v>9</v>
      </c>
      <c r="E5065" s="35">
        <v>41589</v>
      </c>
      <c r="F5065">
        <v>359</v>
      </c>
      <c r="G5065" t="s">
        <v>10</v>
      </c>
      <c r="H5065" t="s">
        <v>11</v>
      </c>
    </row>
    <row r="5066" spans="1:8">
      <c r="A5066" s="1" t="s">
        <v>7</v>
      </c>
      <c r="B5066" t="s">
        <v>8</v>
      </c>
      <c r="C5066">
        <v>76</v>
      </c>
      <c r="D5066" t="s">
        <v>9</v>
      </c>
      <c r="E5066" s="35">
        <v>41590</v>
      </c>
      <c r="F5066">
        <v>391</v>
      </c>
      <c r="G5066" t="s">
        <v>10</v>
      </c>
      <c r="H5066" t="s">
        <v>11</v>
      </c>
    </row>
    <row r="5067" spans="1:8">
      <c r="A5067" s="1" t="s">
        <v>7</v>
      </c>
      <c r="B5067" t="s">
        <v>8</v>
      </c>
      <c r="C5067">
        <v>76</v>
      </c>
      <c r="D5067" t="s">
        <v>9</v>
      </c>
      <c r="E5067" s="35">
        <v>41591</v>
      </c>
      <c r="F5067">
        <v>490</v>
      </c>
      <c r="G5067" t="s">
        <v>10</v>
      </c>
      <c r="H5067" t="s">
        <v>11</v>
      </c>
    </row>
    <row r="5068" spans="1:8">
      <c r="A5068" s="1" t="s">
        <v>7</v>
      </c>
      <c r="B5068" t="s">
        <v>8</v>
      </c>
      <c r="C5068">
        <v>76</v>
      </c>
      <c r="D5068" t="s">
        <v>9</v>
      </c>
      <c r="E5068" s="35">
        <v>41592</v>
      </c>
      <c r="F5068">
        <v>403</v>
      </c>
      <c r="G5068" t="s">
        <v>10</v>
      </c>
      <c r="H5068" t="s">
        <v>11</v>
      </c>
    </row>
    <row r="5069" spans="1:8">
      <c r="A5069" s="1" t="s">
        <v>7</v>
      </c>
      <c r="B5069" t="s">
        <v>8</v>
      </c>
      <c r="C5069">
        <v>76</v>
      </c>
      <c r="D5069" t="s">
        <v>9</v>
      </c>
      <c r="E5069" s="35">
        <v>41593</v>
      </c>
      <c r="F5069">
        <v>325</v>
      </c>
      <c r="G5069" t="s">
        <v>10</v>
      </c>
      <c r="H5069" t="s">
        <v>11</v>
      </c>
    </row>
    <row r="5070" spans="1:8">
      <c r="A5070" s="1" t="s">
        <v>7</v>
      </c>
      <c r="B5070" t="s">
        <v>8</v>
      </c>
      <c r="C5070">
        <v>76</v>
      </c>
      <c r="D5070" t="s">
        <v>9</v>
      </c>
      <c r="E5070" s="35">
        <v>41594</v>
      </c>
      <c r="F5070">
        <v>490</v>
      </c>
      <c r="G5070" t="s">
        <v>10</v>
      </c>
      <c r="H5070" t="s">
        <v>11</v>
      </c>
    </row>
    <row r="5071" spans="1:8">
      <c r="A5071" s="1" t="s">
        <v>7</v>
      </c>
      <c r="B5071" t="s">
        <v>8</v>
      </c>
      <c r="C5071">
        <v>76</v>
      </c>
      <c r="D5071" t="s">
        <v>9</v>
      </c>
      <c r="E5071" s="35">
        <v>41595</v>
      </c>
      <c r="F5071">
        <v>547</v>
      </c>
      <c r="G5071" t="s">
        <v>10</v>
      </c>
      <c r="H5071" t="s">
        <v>11</v>
      </c>
    </row>
    <row r="5072" spans="1:8">
      <c r="A5072" s="1" t="s">
        <v>7</v>
      </c>
      <c r="B5072" t="s">
        <v>8</v>
      </c>
      <c r="C5072">
        <v>76</v>
      </c>
      <c r="D5072" t="s">
        <v>9</v>
      </c>
      <c r="E5072" s="35">
        <v>41596</v>
      </c>
      <c r="F5072">
        <v>365</v>
      </c>
      <c r="G5072" t="s">
        <v>10</v>
      </c>
      <c r="H5072" t="s">
        <v>11</v>
      </c>
    </row>
    <row r="5073" spans="1:8">
      <c r="A5073" s="1" t="s">
        <v>7</v>
      </c>
      <c r="B5073" t="s">
        <v>8</v>
      </c>
      <c r="C5073">
        <v>76</v>
      </c>
      <c r="D5073" t="s">
        <v>9</v>
      </c>
      <c r="E5073" s="35">
        <v>41597</v>
      </c>
      <c r="F5073">
        <v>563</v>
      </c>
      <c r="G5073" t="s">
        <v>10</v>
      </c>
      <c r="H5073" t="s">
        <v>11</v>
      </c>
    </row>
    <row r="5074" spans="1:8">
      <c r="A5074" s="1" t="s">
        <v>7</v>
      </c>
      <c r="B5074" t="s">
        <v>8</v>
      </c>
      <c r="C5074">
        <v>76</v>
      </c>
      <c r="D5074" t="s">
        <v>9</v>
      </c>
      <c r="E5074" s="35">
        <v>41598</v>
      </c>
      <c r="F5074">
        <v>687</v>
      </c>
      <c r="G5074" t="s">
        <v>10</v>
      </c>
      <c r="H5074" t="s">
        <v>11</v>
      </c>
    </row>
    <row r="5075" spans="1:8">
      <c r="A5075" s="1" t="s">
        <v>7</v>
      </c>
      <c r="B5075" t="s">
        <v>8</v>
      </c>
      <c r="C5075">
        <v>76</v>
      </c>
      <c r="D5075" t="s">
        <v>9</v>
      </c>
      <c r="E5075" s="35">
        <v>41599</v>
      </c>
      <c r="F5075">
        <v>548</v>
      </c>
      <c r="G5075" t="s">
        <v>10</v>
      </c>
      <c r="H5075" t="s">
        <v>11</v>
      </c>
    </row>
    <row r="5076" spans="1:8">
      <c r="A5076" s="1" t="s">
        <v>7</v>
      </c>
      <c r="B5076" t="s">
        <v>8</v>
      </c>
      <c r="C5076">
        <v>76</v>
      </c>
      <c r="D5076" t="s">
        <v>9</v>
      </c>
      <c r="E5076" s="35">
        <v>41600</v>
      </c>
      <c r="F5076">
        <v>568</v>
      </c>
      <c r="G5076" t="s">
        <v>10</v>
      </c>
      <c r="H5076" t="s">
        <v>11</v>
      </c>
    </row>
    <row r="5077" spans="1:8">
      <c r="A5077" s="1" t="s">
        <v>7</v>
      </c>
      <c r="B5077" t="s">
        <v>8</v>
      </c>
      <c r="C5077">
        <v>76</v>
      </c>
      <c r="D5077" t="s">
        <v>9</v>
      </c>
      <c r="E5077" s="35">
        <v>41601</v>
      </c>
      <c r="F5077">
        <v>954</v>
      </c>
      <c r="G5077" t="s">
        <v>10</v>
      </c>
      <c r="H5077" t="s">
        <v>11</v>
      </c>
    </row>
    <row r="5078" spans="1:8">
      <c r="A5078" s="1" t="s">
        <v>7</v>
      </c>
      <c r="B5078" t="s">
        <v>8</v>
      </c>
      <c r="C5078">
        <v>76</v>
      </c>
      <c r="D5078" t="s">
        <v>9</v>
      </c>
      <c r="E5078" s="35">
        <v>41602</v>
      </c>
      <c r="F5078">
        <v>629</v>
      </c>
      <c r="G5078" t="s">
        <v>10</v>
      </c>
      <c r="H5078" t="s">
        <v>11</v>
      </c>
    </row>
    <row r="5079" spans="1:8">
      <c r="A5079" s="1" t="s">
        <v>7</v>
      </c>
      <c r="B5079" t="s">
        <v>8</v>
      </c>
      <c r="C5079">
        <v>76</v>
      </c>
      <c r="D5079" t="s">
        <v>9</v>
      </c>
      <c r="E5079" s="35">
        <v>41603</v>
      </c>
      <c r="F5079">
        <v>509</v>
      </c>
      <c r="G5079" t="s">
        <v>10</v>
      </c>
      <c r="H5079" t="s">
        <v>11</v>
      </c>
    </row>
    <row r="5080" spans="1:8">
      <c r="A5080" s="1" t="s">
        <v>7</v>
      </c>
      <c r="B5080" t="s">
        <v>8</v>
      </c>
      <c r="C5080">
        <v>76</v>
      </c>
      <c r="D5080" t="s">
        <v>9</v>
      </c>
      <c r="E5080" s="35">
        <v>41604</v>
      </c>
      <c r="F5080">
        <v>405</v>
      </c>
      <c r="G5080" t="s">
        <v>10</v>
      </c>
      <c r="H5080" t="s">
        <v>11</v>
      </c>
    </row>
    <row r="5081" spans="1:8">
      <c r="A5081" s="1" t="s">
        <v>7</v>
      </c>
      <c r="B5081" t="s">
        <v>8</v>
      </c>
      <c r="C5081">
        <v>76</v>
      </c>
      <c r="D5081" t="s">
        <v>9</v>
      </c>
      <c r="E5081" s="35">
        <v>41605</v>
      </c>
      <c r="F5081">
        <v>529</v>
      </c>
      <c r="G5081" t="s">
        <v>10</v>
      </c>
      <c r="H5081" t="s">
        <v>11</v>
      </c>
    </row>
    <row r="5082" spans="1:8">
      <c r="A5082" s="1" t="s">
        <v>7</v>
      </c>
      <c r="B5082" t="s">
        <v>8</v>
      </c>
      <c r="C5082">
        <v>76</v>
      </c>
      <c r="D5082" t="s">
        <v>9</v>
      </c>
      <c r="E5082" s="35">
        <v>41606</v>
      </c>
      <c r="F5082">
        <v>501</v>
      </c>
      <c r="G5082" t="s">
        <v>10</v>
      </c>
      <c r="H5082" t="s">
        <v>11</v>
      </c>
    </row>
    <row r="5083" spans="1:8">
      <c r="A5083" s="1" t="s">
        <v>7</v>
      </c>
      <c r="B5083" t="s">
        <v>8</v>
      </c>
      <c r="C5083">
        <v>76</v>
      </c>
      <c r="D5083" t="s">
        <v>9</v>
      </c>
      <c r="E5083" s="35">
        <v>41607</v>
      </c>
      <c r="F5083" t="s">
        <v>12</v>
      </c>
      <c r="G5083" t="s">
        <v>10</v>
      </c>
      <c r="H5083" t="s">
        <v>11</v>
      </c>
    </row>
    <row r="5084" spans="1:8">
      <c r="A5084" s="1" t="s">
        <v>7</v>
      </c>
      <c r="B5084" t="s">
        <v>8</v>
      </c>
      <c r="C5084">
        <v>76</v>
      </c>
      <c r="D5084" t="s">
        <v>9</v>
      </c>
      <c r="E5084" s="35">
        <v>41608</v>
      </c>
      <c r="F5084">
        <v>591</v>
      </c>
      <c r="G5084" t="s">
        <v>10</v>
      </c>
      <c r="H5084" t="s">
        <v>11</v>
      </c>
    </row>
    <row r="5085" spans="1:8">
      <c r="A5085" s="1" t="s">
        <v>7</v>
      </c>
      <c r="B5085" t="s">
        <v>8</v>
      </c>
      <c r="C5085">
        <v>76</v>
      </c>
      <c r="D5085" t="s">
        <v>9</v>
      </c>
      <c r="E5085" s="35">
        <v>41609</v>
      </c>
      <c r="F5085">
        <v>743</v>
      </c>
      <c r="G5085" t="s">
        <v>10</v>
      </c>
      <c r="H5085" t="s">
        <v>11</v>
      </c>
    </row>
    <row r="5086" spans="1:8">
      <c r="A5086" s="1" t="s">
        <v>7</v>
      </c>
      <c r="B5086" t="s">
        <v>8</v>
      </c>
      <c r="C5086">
        <v>76</v>
      </c>
      <c r="D5086" t="s">
        <v>9</v>
      </c>
      <c r="E5086" s="35">
        <v>41610</v>
      </c>
      <c r="F5086">
        <v>531</v>
      </c>
      <c r="G5086" t="s">
        <v>10</v>
      </c>
      <c r="H5086" t="s">
        <v>11</v>
      </c>
    </row>
    <row r="5087" spans="1:8">
      <c r="A5087" s="1" t="s">
        <v>7</v>
      </c>
      <c r="B5087" t="s">
        <v>8</v>
      </c>
      <c r="C5087">
        <v>76</v>
      </c>
      <c r="D5087" t="s">
        <v>9</v>
      </c>
      <c r="E5087" s="35">
        <v>41611</v>
      </c>
      <c r="F5087">
        <v>398</v>
      </c>
      <c r="G5087" t="s">
        <v>10</v>
      </c>
      <c r="H5087" t="s">
        <v>11</v>
      </c>
    </row>
    <row r="5088" spans="1:8">
      <c r="A5088" s="1" t="s">
        <v>7</v>
      </c>
      <c r="B5088" t="s">
        <v>8</v>
      </c>
      <c r="C5088">
        <v>76</v>
      </c>
      <c r="D5088" t="s">
        <v>9</v>
      </c>
      <c r="E5088" s="35">
        <v>41612</v>
      </c>
      <c r="F5088">
        <v>656</v>
      </c>
      <c r="G5088" t="s">
        <v>10</v>
      </c>
      <c r="H5088" t="s">
        <v>11</v>
      </c>
    </row>
    <row r="5089" spans="1:8">
      <c r="A5089" s="1" t="s">
        <v>7</v>
      </c>
      <c r="B5089" t="s">
        <v>8</v>
      </c>
      <c r="C5089">
        <v>76</v>
      </c>
      <c r="D5089" t="s">
        <v>9</v>
      </c>
      <c r="E5089" s="35">
        <v>41613</v>
      </c>
      <c r="F5089">
        <v>539</v>
      </c>
      <c r="G5089" t="s">
        <v>10</v>
      </c>
      <c r="H5089" t="s">
        <v>11</v>
      </c>
    </row>
    <row r="5090" spans="1:8">
      <c r="A5090" s="1" t="s">
        <v>7</v>
      </c>
      <c r="B5090" t="s">
        <v>8</v>
      </c>
      <c r="C5090">
        <v>76</v>
      </c>
      <c r="D5090" t="s">
        <v>9</v>
      </c>
      <c r="E5090" s="35">
        <v>41614</v>
      </c>
      <c r="F5090">
        <v>568</v>
      </c>
      <c r="G5090" t="s">
        <v>10</v>
      </c>
      <c r="H5090" t="s">
        <v>11</v>
      </c>
    </row>
    <row r="5091" spans="1:8">
      <c r="A5091" s="1" t="s">
        <v>7</v>
      </c>
      <c r="B5091" t="s">
        <v>8</v>
      </c>
      <c r="C5091">
        <v>76</v>
      </c>
      <c r="D5091" t="s">
        <v>9</v>
      </c>
      <c r="E5091" s="35">
        <v>41615</v>
      </c>
      <c r="F5091">
        <v>701</v>
      </c>
      <c r="G5091" t="s">
        <v>10</v>
      </c>
      <c r="H5091" t="s">
        <v>11</v>
      </c>
    </row>
    <row r="5092" spans="1:8">
      <c r="A5092" s="1" t="s">
        <v>7</v>
      </c>
      <c r="B5092" t="s">
        <v>8</v>
      </c>
      <c r="C5092">
        <v>76</v>
      </c>
      <c r="D5092" t="s">
        <v>9</v>
      </c>
      <c r="E5092" s="35">
        <v>41616</v>
      </c>
      <c r="F5092">
        <v>714</v>
      </c>
      <c r="G5092" t="s">
        <v>10</v>
      </c>
      <c r="H5092" t="s">
        <v>11</v>
      </c>
    </row>
    <row r="5093" spans="1:8">
      <c r="A5093" s="1" t="s">
        <v>7</v>
      </c>
      <c r="B5093" t="s">
        <v>8</v>
      </c>
      <c r="C5093">
        <v>76</v>
      </c>
      <c r="D5093" t="s">
        <v>9</v>
      </c>
      <c r="E5093" s="35">
        <v>41617</v>
      </c>
      <c r="F5093">
        <v>437</v>
      </c>
      <c r="G5093" t="s">
        <v>10</v>
      </c>
      <c r="H5093" t="s">
        <v>11</v>
      </c>
    </row>
    <row r="5094" spans="1:8">
      <c r="A5094" s="1" t="s">
        <v>7</v>
      </c>
      <c r="B5094" t="s">
        <v>8</v>
      </c>
      <c r="C5094">
        <v>76</v>
      </c>
      <c r="D5094" t="s">
        <v>9</v>
      </c>
      <c r="E5094" s="35">
        <v>41618</v>
      </c>
      <c r="F5094">
        <v>465</v>
      </c>
      <c r="G5094" t="s">
        <v>10</v>
      </c>
      <c r="H5094" t="s">
        <v>11</v>
      </c>
    </row>
    <row r="5095" spans="1:8">
      <c r="A5095" s="1" t="s">
        <v>7</v>
      </c>
      <c r="B5095" t="s">
        <v>8</v>
      </c>
      <c r="C5095">
        <v>76</v>
      </c>
      <c r="D5095" t="s">
        <v>9</v>
      </c>
      <c r="E5095" s="35">
        <v>41619</v>
      </c>
      <c r="F5095">
        <v>561</v>
      </c>
      <c r="G5095" t="s">
        <v>10</v>
      </c>
      <c r="H5095" t="s">
        <v>11</v>
      </c>
    </row>
    <row r="5096" spans="1:8">
      <c r="A5096" s="1" t="s">
        <v>7</v>
      </c>
      <c r="B5096" t="s">
        <v>8</v>
      </c>
      <c r="C5096">
        <v>76</v>
      </c>
      <c r="D5096" t="s">
        <v>9</v>
      </c>
      <c r="E5096" s="35">
        <v>41620</v>
      </c>
      <c r="F5096">
        <v>763</v>
      </c>
      <c r="G5096" t="s">
        <v>10</v>
      </c>
      <c r="H5096" t="s">
        <v>11</v>
      </c>
    </row>
    <row r="5097" spans="1:8">
      <c r="A5097" s="1" t="s">
        <v>7</v>
      </c>
      <c r="B5097" t="s">
        <v>8</v>
      </c>
      <c r="C5097">
        <v>76</v>
      </c>
      <c r="D5097" t="s">
        <v>9</v>
      </c>
      <c r="E5097" s="35">
        <v>41621</v>
      </c>
      <c r="F5097">
        <v>776</v>
      </c>
      <c r="G5097" t="s">
        <v>10</v>
      </c>
      <c r="H5097" t="s">
        <v>11</v>
      </c>
    </row>
    <row r="5098" spans="1:8">
      <c r="A5098" s="1" t="s">
        <v>7</v>
      </c>
      <c r="B5098" t="s">
        <v>8</v>
      </c>
      <c r="C5098">
        <v>76</v>
      </c>
      <c r="D5098" t="s">
        <v>9</v>
      </c>
      <c r="E5098" s="35">
        <v>41622</v>
      </c>
      <c r="F5098">
        <v>714</v>
      </c>
      <c r="G5098" t="s">
        <v>10</v>
      </c>
      <c r="H5098" t="s">
        <v>11</v>
      </c>
    </row>
    <row r="5099" spans="1:8">
      <c r="A5099" s="1" t="s">
        <v>7</v>
      </c>
      <c r="B5099" t="s">
        <v>8</v>
      </c>
      <c r="C5099">
        <v>76</v>
      </c>
      <c r="D5099" t="s">
        <v>9</v>
      </c>
      <c r="E5099" s="35">
        <v>41623</v>
      </c>
      <c r="F5099">
        <v>706</v>
      </c>
      <c r="G5099" t="s">
        <v>10</v>
      </c>
      <c r="H5099" t="s">
        <v>11</v>
      </c>
    </row>
    <row r="5100" spans="1:8">
      <c r="A5100" s="1" t="s">
        <v>7</v>
      </c>
      <c r="B5100" t="s">
        <v>8</v>
      </c>
      <c r="C5100">
        <v>76</v>
      </c>
      <c r="D5100" t="s">
        <v>9</v>
      </c>
      <c r="E5100" s="35">
        <v>41624</v>
      </c>
      <c r="F5100">
        <v>655</v>
      </c>
      <c r="G5100" t="s">
        <v>10</v>
      </c>
      <c r="H5100" t="s">
        <v>11</v>
      </c>
    </row>
    <row r="5101" spans="1:8">
      <c r="A5101" s="1" t="s">
        <v>7</v>
      </c>
      <c r="B5101" t="s">
        <v>8</v>
      </c>
      <c r="C5101">
        <v>76</v>
      </c>
      <c r="D5101" t="s">
        <v>9</v>
      </c>
      <c r="E5101" s="35">
        <v>41625</v>
      </c>
      <c r="F5101">
        <v>438</v>
      </c>
      <c r="G5101" t="s">
        <v>10</v>
      </c>
      <c r="H5101" t="s">
        <v>11</v>
      </c>
    </row>
    <row r="5102" spans="1:8">
      <c r="A5102" s="1" t="s">
        <v>7</v>
      </c>
      <c r="B5102" t="s">
        <v>8</v>
      </c>
      <c r="C5102">
        <v>76</v>
      </c>
      <c r="D5102" t="s">
        <v>9</v>
      </c>
      <c r="E5102" s="35">
        <v>41626</v>
      </c>
      <c r="F5102">
        <v>411</v>
      </c>
      <c r="G5102" t="s">
        <v>10</v>
      </c>
      <c r="H5102" t="s">
        <v>11</v>
      </c>
    </row>
    <row r="5103" spans="1:8">
      <c r="A5103" s="1" t="s">
        <v>7</v>
      </c>
      <c r="B5103" t="s">
        <v>8</v>
      </c>
      <c r="C5103">
        <v>76</v>
      </c>
      <c r="D5103" t="s">
        <v>9</v>
      </c>
      <c r="E5103" s="35">
        <v>41627</v>
      </c>
      <c r="F5103">
        <v>376</v>
      </c>
      <c r="G5103" t="s">
        <v>10</v>
      </c>
      <c r="H5103" t="s">
        <v>11</v>
      </c>
    </row>
    <row r="5104" spans="1:8">
      <c r="A5104" s="1" t="s">
        <v>7</v>
      </c>
      <c r="B5104" t="s">
        <v>8</v>
      </c>
      <c r="C5104">
        <v>76</v>
      </c>
      <c r="D5104" t="s">
        <v>9</v>
      </c>
      <c r="E5104" s="35">
        <v>41628</v>
      </c>
      <c r="F5104">
        <v>529</v>
      </c>
      <c r="G5104" t="s">
        <v>10</v>
      </c>
      <c r="H5104" t="s">
        <v>11</v>
      </c>
    </row>
    <row r="5105" spans="1:8">
      <c r="A5105" s="1" t="s">
        <v>7</v>
      </c>
      <c r="B5105" t="s">
        <v>8</v>
      </c>
      <c r="C5105">
        <v>76</v>
      </c>
      <c r="D5105" t="s">
        <v>9</v>
      </c>
      <c r="E5105" s="35">
        <v>41629</v>
      </c>
      <c r="F5105">
        <v>656</v>
      </c>
      <c r="G5105" t="s">
        <v>10</v>
      </c>
      <c r="H5105" t="s">
        <v>11</v>
      </c>
    </row>
    <row r="5106" spans="1:8">
      <c r="A5106" s="1" t="s">
        <v>7</v>
      </c>
      <c r="B5106" t="s">
        <v>8</v>
      </c>
      <c r="C5106">
        <v>76</v>
      </c>
      <c r="D5106" t="s">
        <v>9</v>
      </c>
      <c r="E5106" s="35">
        <v>41630</v>
      </c>
      <c r="F5106">
        <v>583</v>
      </c>
      <c r="G5106" t="s">
        <v>10</v>
      </c>
      <c r="H5106" t="s">
        <v>11</v>
      </c>
    </row>
    <row r="5107" spans="1:8">
      <c r="A5107" s="1" t="s">
        <v>7</v>
      </c>
      <c r="B5107" t="s">
        <v>8</v>
      </c>
      <c r="C5107">
        <v>76</v>
      </c>
      <c r="D5107" t="s">
        <v>9</v>
      </c>
      <c r="E5107" s="35">
        <v>41631</v>
      </c>
      <c r="F5107">
        <v>364</v>
      </c>
      <c r="G5107" t="s">
        <v>10</v>
      </c>
      <c r="H5107" t="s">
        <v>11</v>
      </c>
    </row>
    <row r="5108" spans="1:8">
      <c r="A5108" s="1" t="s">
        <v>7</v>
      </c>
      <c r="B5108" t="s">
        <v>8</v>
      </c>
      <c r="C5108">
        <v>76</v>
      </c>
      <c r="D5108" t="s">
        <v>9</v>
      </c>
      <c r="E5108" s="35">
        <v>41632</v>
      </c>
      <c r="F5108">
        <v>352</v>
      </c>
      <c r="G5108" t="s">
        <v>10</v>
      </c>
      <c r="H5108" t="s">
        <v>11</v>
      </c>
    </row>
    <row r="5109" spans="1:8">
      <c r="A5109" s="1" t="s">
        <v>7</v>
      </c>
      <c r="B5109" t="s">
        <v>8</v>
      </c>
      <c r="C5109">
        <v>76</v>
      </c>
      <c r="D5109" t="s">
        <v>9</v>
      </c>
      <c r="E5109" s="35">
        <v>41633</v>
      </c>
      <c r="F5109">
        <v>283</v>
      </c>
      <c r="G5109" t="s">
        <v>10</v>
      </c>
      <c r="H5109" t="s">
        <v>11</v>
      </c>
    </row>
    <row r="5110" spans="1:8">
      <c r="A5110" s="1" t="s">
        <v>7</v>
      </c>
      <c r="B5110" t="s">
        <v>8</v>
      </c>
      <c r="C5110">
        <v>76</v>
      </c>
      <c r="D5110" t="s">
        <v>9</v>
      </c>
      <c r="E5110" s="35">
        <v>41634</v>
      </c>
      <c r="F5110">
        <v>320</v>
      </c>
      <c r="G5110" t="s">
        <v>10</v>
      </c>
      <c r="H5110" t="s">
        <v>11</v>
      </c>
    </row>
    <row r="5111" spans="1:8">
      <c r="A5111" s="1" t="s">
        <v>7</v>
      </c>
      <c r="B5111" t="s">
        <v>8</v>
      </c>
      <c r="C5111">
        <v>76</v>
      </c>
      <c r="D5111" t="s">
        <v>9</v>
      </c>
      <c r="E5111" s="35">
        <v>41635</v>
      </c>
      <c r="F5111">
        <v>431</v>
      </c>
      <c r="G5111" t="s">
        <v>10</v>
      </c>
      <c r="H5111" t="s">
        <v>11</v>
      </c>
    </row>
    <row r="5112" spans="1:8">
      <c r="A5112" s="1" t="s">
        <v>7</v>
      </c>
      <c r="B5112" t="s">
        <v>8</v>
      </c>
      <c r="C5112">
        <v>76</v>
      </c>
      <c r="D5112" t="s">
        <v>9</v>
      </c>
      <c r="E5112" s="35">
        <v>41636</v>
      </c>
      <c r="F5112">
        <v>600</v>
      </c>
      <c r="G5112" t="s">
        <v>10</v>
      </c>
      <c r="H5112" t="s">
        <v>11</v>
      </c>
    </row>
    <row r="5113" spans="1:8">
      <c r="A5113" s="1" t="s">
        <v>7</v>
      </c>
      <c r="B5113" t="s">
        <v>8</v>
      </c>
      <c r="C5113">
        <v>76</v>
      </c>
      <c r="D5113" t="s">
        <v>9</v>
      </c>
      <c r="E5113" s="35">
        <v>41637</v>
      </c>
      <c r="F5113">
        <v>634</v>
      </c>
      <c r="G5113" t="s">
        <v>10</v>
      </c>
      <c r="H5113" t="s">
        <v>11</v>
      </c>
    </row>
    <row r="5114" spans="1:8">
      <c r="A5114" s="1" t="s">
        <v>7</v>
      </c>
      <c r="B5114" t="s">
        <v>8</v>
      </c>
      <c r="C5114">
        <v>76</v>
      </c>
      <c r="D5114" t="s">
        <v>9</v>
      </c>
      <c r="E5114" s="35">
        <v>41638</v>
      </c>
      <c r="F5114">
        <v>360</v>
      </c>
      <c r="G5114" t="s">
        <v>10</v>
      </c>
      <c r="H5114" t="s">
        <v>11</v>
      </c>
    </row>
    <row r="5115" spans="1:8">
      <c r="A5115" s="1" t="s">
        <v>7</v>
      </c>
      <c r="B5115" t="s">
        <v>8</v>
      </c>
      <c r="C5115">
        <v>76</v>
      </c>
      <c r="D5115" t="s">
        <v>9</v>
      </c>
      <c r="E5115" s="35">
        <v>41639</v>
      </c>
      <c r="F5115">
        <v>393</v>
      </c>
      <c r="G5115" t="s">
        <v>10</v>
      </c>
      <c r="H5115" t="s">
        <v>11</v>
      </c>
    </row>
    <row r="5116" spans="1:8">
      <c r="A5116" s="1" t="s">
        <v>7</v>
      </c>
      <c r="B5116" t="s">
        <v>8</v>
      </c>
      <c r="C5116">
        <v>76</v>
      </c>
      <c r="D5116" t="s">
        <v>9</v>
      </c>
      <c r="E5116" s="35">
        <v>41640</v>
      </c>
      <c r="F5116">
        <v>299</v>
      </c>
      <c r="G5116" t="s">
        <v>10</v>
      </c>
      <c r="H5116" t="s">
        <v>11</v>
      </c>
    </row>
    <row r="5117" spans="1:8">
      <c r="A5117" s="1" t="s">
        <v>7</v>
      </c>
      <c r="B5117" t="s">
        <v>8</v>
      </c>
      <c r="C5117">
        <v>76</v>
      </c>
      <c r="D5117" t="s">
        <v>9</v>
      </c>
      <c r="E5117" s="35">
        <v>41641</v>
      </c>
      <c r="F5117">
        <v>305</v>
      </c>
      <c r="G5117" t="s">
        <v>10</v>
      </c>
      <c r="H5117" t="s">
        <v>11</v>
      </c>
    </row>
    <row r="5118" spans="1:8">
      <c r="A5118" s="1" t="s">
        <v>7</v>
      </c>
      <c r="B5118" t="s">
        <v>8</v>
      </c>
      <c r="C5118">
        <v>76</v>
      </c>
      <c r="D5118" t="s">
        <v>9</v>
      </c>
      <c r="E5118" s="35">
        <v>41642</v>
      </c>
      <c r="F5118">
        <v>266</v>
      </c>
      <c r="G5118" t="s">
        <v>10</v>
      </c>
      <c r="H5118" t="s">
        <v>11</v>
      </c>
    </row>
    <row r="5119" spans="1:8">
      <c r="A5119" s="1" t="s">
        <v>7</v>
      </c>
      <c r="B5119" t="s">
        <v>8</v>
      </c>
      <c r="C5119">
        <v>76</v>
      </c>
      <c r="D5119" t="s">
        <v>9</v>
      </c>
      <c r="E5119" s="35">
        <v>41643</v>
      </c>
      <c r="F5119">
        <v>557</v>
      </c>
      <c r="G5119" t="s">
        <v>10</v>
      </c>
      <c r="H5119" t="s">
        <v>11</v>
      </c>
    </row>
    <row r="5120" spans="1:8">
      <c r="A5120" s="1" t="s">
        <v>7</v>
      </c>
      <c r="B5120" t="s">
        <v>8</v>
      </c>
      <c r="C5120">
        <v>76</v>
      </c>
      <c r="D5120" t="s">
        <v>9</v>
      </c>
      <c r="E5120" s="35">
        <v>41644</v>
      </c>
      <c r="F5120">
        <v>515</v>
      </c>
      <c r="G5120" t="s">
        <v>10</v>
      </c>
      <c r="H5120" t="s">
        <v>11</v>
      </c>
    </row>
    <row r="5121" spans="1:8">
      <c r="A5121" s="1" t="s">
        <v>7</v>
      </c>
      <c r="B5121" t="s">
        <v>8</v>
      </c>
      <c r="C5121">
        <v>76</v>
      </c>
      <c r="D5121" t="s">
        <v>9</v>
      </c>
      <c r="E5121" s="35">
        <v>41645</v>
      </c>
      <c r="F5121">
        <v>240</v>
      </c>
      <c r="G5121" t="s">
        <v>10</v>
      </c>
      <c r="H5121" t="s">
        <v>11</v>
      </c>
    </row>
    <row r="5122" spans="1:8">
      <c r="A5122" s="1" t="s">
        <v>7</v>
      </c>
      <c r="B5122" t="s">
        <v>8</v>
      </c>
      <c r="C5122">
        <v>76</v>
      </c>
      <c r="D5122" t="s">
        <v>9</v>
      </c>
      <c r="E5122" s="35">
        <v>41646</v>
      </c>
      <c r="F5122">
        <v>390</v>
      </c>
      <c r="G5122" t="s">
        <v>10</v>
      </c>
      <c r="H5122" t="s">
        <v>11</v>
      </c>
    </row>
    <row r="5123" spans="1:8">
      <c r="A5123" s="1" t="s">
        <v>7</v>
      </c>
      <c r="B5123" t="s">
        <v>8</v>
      </c>
      <c r="C5123">
        <v>76</v>
      </c>
      <c r="D5123" t="s">
        <v>9</v>
      </c>
      <c r="E5123" s="35">
        <v>41647</v>
      </c>
      <c r="F5123">
        <v>340</v>
      </c>
      <c r="G5123" t="s">
        <v>10</v>
      </c>
      <c r="H5123" t="s">
        <v>11</v>
      </c>
    </row>
    <row r="5124" spans="1:8">
      <c r="A5124" s="1" t="s">
        <v>7</v>
      </c>
      <c r="B5124" t="s">
        <v>8</v>
      </c>
      <c r="C5124">
        <v>76</v>
      </c>
      <c r="D5124" t="s">
        <v>9</v>
      </c>
      <c r="E5124" s="35">
        <v>41648</v>
      </c>
      <c r="F5124">
        <v>340</v>
      </c>
      <c r="G5124" t="s">
        <v>10</v>
      </c>
      <c r="H5124" t="s">
        <v>11</v>
      </c>
    </row>
    <row r="5125" spans="1:8">
      <c r="A5125" s="1" t="s">
        <v>7</v>
      </c>
      <c r="B5125" t="s">
        <v>8</v>
      </c>
      <c r="C5125">
        <v>76</v>
      </c>
      <c r="D5125" t="s">
        <v>9</v>
      </c>
      <c r="E5125" s="35">
        <v>41649</v>
      </c>
      <c r="F5125">
        <v>345</v>
      </c>
      <c r="G5125" t="s">
        <v>10</v>
      </c>
      <c r="H5125" t="s">
        <v>11</v>
      </c>
    </row>
    <row r="5126" spans="1:8">
      <c r="A5126" s="1" t="s">
        <v>7</v>
      </c>
      <c r="B5126" t="s">
        <v>8</v>
      </c>
      <c r="C5126">
        <v>76</v>
      </c>
      <c r="D5126" t="s">
        <v>9</v>
      </c>
      <c r="E5126" s="35">
        <v>41650</v>
      </c>
      <c r="F5126">
        <v>588</v>
      </c>
      <c r="G5126" t="s">
        <v>10</v>
      </c>
      <c r="H5126" t="s">
        <v>11</v>
      </c>
    </row>
    <row r="5127" spans="1:8">
      <c r="A5127" s="1" t="s">
        <v>7</v>
      </c>
      <c r="B5127" t="s">
        <v>8</v>
      </c>
      <c r="C5127">
        <v>76</v>
      </c>
      <c r="D5127" t="s">
        <v>9</v>
      </c>
      <c r="E5127" s="35">
        <v>41651</v>
      </c>
      <c r="F5127">
        <v>618</v>
      </c>
      <c r="G5127" t="s">
        <v>10</v>
      </c>
      <c r="H5127" t="s">
        <v>11</v>
      </c>
    </row>
    <row r="5128" spans="1:8">
      <c r="A5128" s="1" t="s">
        <v>7</v>
      </c>
      <c r="B5128" t="s">
        <v>8</v>
      </c>
      <c r="C5128">
        <v>76</v>
      </c>
      <c r="D5128" t="s">
        <v>9</v>
      </c>
      <c r="E5128" s="35">
        <v>41652</v>
      </c>
      <c r="F5128">
        <v>433</v>
      </c>
      <c r="G5128" t="s">
        <v>10</v>
      </c>
      <c r="H5128" t="s">
        <v>11</v>
      </c>
    </row>
    <row r="5129" spans="1:8">
      <c r="A5129" s="1" t="s">
        <v>7</v>
      </c>
      <c r="B5129" t="s">
        <v>8</v>
      </c>
      <c r="C5129">
        <v>76</v>
      </c>
      <c r="D5129" t="s">
        <v>9</v>
      </c>
      <c r="E5129" s="35">
        <v>41653</v>
      </c>
      <c r="F5129">
        <v>362</v>
      </c>
      <c r="G5129" t="s">
        <v>10</v>
      </c>
      <c r="H5129" t="s">
        <v>11</v>
      </c>
    </row>
    <row r="5130" spans="1:8">
      <c r="A5130" s="1" t="s">
        <v>7</v>
      </c>
      <c r="B5130" t="s">
        <v>8</v>
      </c>
      <c r="C5130">
        <v>76</v>
      </c>
      <c r="D5130" t="s">
        <v>9</v>
      </c>
      <c r="E5130" s="35">
        <v>41654</v>
      </c>
      <c r="F5130">
        <v>333</v>
      </c>
      <c r="G5130" t="s">
        <v>10</v>
      </c>
      <c r="H5130" t="s">
        <v>11</v>
      </c>
    </row>
    <row r="5131" spans="1:8">
      <c r="A5131" s="1" t="s">
        <v>7</v>
      </c>
      <c r="B5131" t="s">
        <v>8</v>
      </c>
      <c r="C5131">
        <v>76</v>
      </c>
      <c r="D5131" t="s">
        <v>9</v>
      </c>
      <c r="E5131" s="35">
        <v>41655</v>
      </c>
      <c r="F5131">
        <v>328</v>
      </c>
      <c r="G5131" t="s">
        <v>10</v>
      </c>
      <c r="H5131" t="s">
        <v>11</v>
      </c>
    </row>
    <row r="5132" spans="1:8">
      <c r="A5132" s="1" t="s">
        <v>7</v>
      </c>
      <c r="B5132" t="s">
        <v>8</v>
      </c>
      <c r="C5132">
        <v>76</v>
      </c>
      <c r="D5132" t="s">
        <v>9</v>
      </c>
      <c r="E5132" s="35">
        <v>41656</v>
      </c>
      <c r="F5132">
        <v>335</v>
      </c>
      <c r="G5132" t="s">
        <v>10</v>
      </c>
      <c r="H5132" t="s">
        <v>11</v>
      </c>
    </row>
    <row r="5133" spans="1:8">
      <c r="A5133" s="1" t="s">
        <v>7</v>
      </c>
      <c r="B5133" t="s">
        <v>8</v>
      </c>
      <c r="C5133">
        <v>76</v>
      </c>
      <c r="D5133" t="s">
        <v>9</v>
      </c>
      <c r="E5133" s="35">
        <v>41657</v>
      </c>
      <c r="F5133">
        <v>529</v>
      </c>
      <c r="G5133" t="s">
        <v>10</v>
      </c>
      <c r="H5133" t="s">
        <v>11</v>
      </c>
    </row>
    <row r="5134" spans="1:8">
      <c r="A5134" s="1" t="s">
        <v>7</v>
      </c>
      <c r="B5134" t="s">
        <v>8</v>
      </c>
      <c r="C5134">
        <v>76</v>
      </c>
      <c r="D5134" t="s">
        <v>9</v>
      </c>
      <c r="E5134" s="35">
        <v>41658</v>
      </c>
      <c r="F5134">
        <v>632</v>
      </c>
      <c r="G5134" t="s">
        <v>10</v>
      </c>
      <c r="H5134" t="s">
        <v>11</v>
      </c>
    </row>
    <row r="5135" spans="1:8">
      <c r="A5135" s="1" t="s">
        <v>7</v>
      </c>
      <c r="B5135" t="s">
        <v>8</v>
      </c>
      <c r="C5135">
        <v>76</v>
      </c>
      <c r="D5135" t="s">
        <v>9</v>
      </c>
      <c r="E5135" s="35">
        <v>41659</v>
      </c>
      <c r="F5135">
        <v>314</v>
      </c>
      <c r="G5135" t="s">
        <v>10</v>
      </c>
      <c r="H5135" t="s">
        <v>11</v>
      </c>
    </row>
    <row r="5136" spans="1:8">
      <c r="A5136" s="1" t="s">
        <v>7</v>
      </c>
      <c r="B5136" t="s">
        <v>8</v>
      </c>
      <c r="C5136">
        <v>76</v>
      </c>
      <c r="D5136" t="s">
        <v>9</v>
      </c>
      <c r="E5136" s="35">
        <v>41660</v>
      </c>
      <c r="F5136">
        <v>285</v>
      </c>
      <c r="G5136" t="s">
        <v>10</v>
      </c>
      <c r="H5136" t="s">
        <v>11</v>
      </c>
    </row>
    <row r="5137" spans="1:8">
      <c r="A5137" s="1" t="s">
        <v>7</v>
      </c>
      <c r="B5137" t="s">
        <v>8</v>
      </c>
      <c r="C5137">
        <v>76</v>
      </c>
      <c r="D5137" t="s">
        <v>9</v>
      </c>
      <c r="E5137" s="35">
        <v>41661</v>
      </c>
      <c r="F5137">
        <v>262</v>
      </c>
      <c r="G5137" t="s">
        <v>10</v>
      </c>
      <c r="H5137" t="s">
        <v>11</v>
      </c>
    </row>
    <row r="5138" spans="1:8">
      <c r="A5138" s="1" t="s">
        <v>7</v>
      </c>
      <c r="B5138" t="s">
        <v>8</v>
      </c>
      <c r="C5138">
        <v>76</v>
      </c>
      <c r="D5138" t="s">
        <v>9</v>
      </c>
      <c r="E5138" s="35">
        <v>41662</v>
      </c>
      <c r="F5138">
        <v>215</v>
      </c>
      <c r="G5138" t="s">
        <v>10</v>
      </c>
      <c r="H5138" t="s">
        <v>11</v>
      </c>
    </row>
    <row r="5139" spans="1:8">
      <c r="A5139" s="1" t="s">
        <v>7</v>
      </c>
      <c r="B5139" t="s">
        <v>8</v>
      </c>
      <c r="C5139">
        <v>76</v>
      </c>
      <c r="D5139" t="s">
        <v>9</v>
      </c>
      <c r="E5139" s="35">
        <v>41663</v>
      </c>
      <c r="F5139">
        <v>280</v>
      </c>
      <c r="G5139" t="s">
        <v>10</v>
      </c>
      <c r="H5139" t="s">
        <v>11</v>
      </c>
    </row>
    <row r="5140" spans="1:8">
      <c r="A5140" s="1" t="s">
        <v>7</v>
      </c>
      <c r="B5140" t="s">
        <v>8</v>
      </c>
      <c r="C5140">
        <v>76</v>
      </c>
      <c r="D5140" t="s">
        <v>9</v>
      </c>
      <c r="E5140" s="35">
        <v>41664</v>
      </c>
      <c r="F5140">
        <v>558</v>
      </c>
      <c r="G5140" t="s">
        <v>10</v>
      </c>
      <c r="H5140" t="s">
        <v>11</v>
      </c>
    </row>
    <row r="5141" spans="1:8">
      <c r="A5141" s="1" t="s">
        <v>7</v>
      </c>
      <c r="B5141" t="s">
        <v>8</v>
      </c>
      <c r="C5141">
        <v>76</v>
      </c>
      <c r="D5141" t="s">
        <v>9</v>
      </c>
      <c r="E5141" s="35">
        <v>41665</v>
      </c>
      <c r="F5141">
        <v>619</v>
      </c>
      <c r="G5141" t="s">
        <v>10</v>
      </c>
      <c r="H5141" t="s">
        <v>11</v>
      </c>
    </row>
    <row r="5142" spans="1:8">
      <c r="A5142" s="1" t="s">
        <v>7</v>
      </c>
      <c r="B5142" t="s">
        <v>8</v>
      </c>
      <c r="C5142">
        <v>76</v>
      </c>
      <c r="D5142" t="s">
        <v>9</v>
      </c>
      <c r="E5142" s="35">
        <v>41666</v>
      </c>
      <c r="F5142">
        <v>353</v>
      </c>
      <c r="G5142" t="s">
        <v>10</v>
      </c>
      <c r="H5142" t="s">
        <v>11</v>
      </c>
    </row>
    <row r="5143" spans="1:8">
      <c r="A5143" s="1" t="s">
        <v>7</v>
      </c>
      <c r="B5143" t="s">
        <v>8</v>
      </c>
      <c r="C5143">
        <v>76</v>
      </c>
      <c r="D5143" t="s">
        <v>9</v>
      </c>
      <c r="E5143" s="35">
        <v>41667</v>
      </c>
      <c r="F5143">
        <v>287</v>
      </c>
      <c r="G5143" t="s">
        <v>10</v>
      </c>
      <c r="H5143" t="s">
        <v>11</v>
      </c>
    </row>
    <row r="5144" spans="1:8">
      <c r="A5144" s="1" t="s">
        <v>7</v>
      </c>
      <c r="B5144" t="s">
        <v>8</v>
      </c>
      <c r="C5144">
        <v>76</v>
      </c>
      <c r="D5144" t="s">
        <v>9</v>
      </c>
      <c r="E5144" s="35">
        <v>41668</v>
      </c>
      <c r="F5144">
        <v>320</v>
      </c>
      <c r="G5144" t="s">
        <v>10</v>
      </c>
      <c r="H5144" t="s">
        <v>11</v>
      </c>
    </row>
    <row r="5145" spans="1:8">
      <c r="A5145" s="1" t="s">
        <v>7</v>
      </c>
      <c r="B5145" t="s">
        <v>8</v>
      </c>
      <c r="C5145">
        <v>76</v>
      </c>
      <c r="D5145" t="s">
        <v>9</v>
      </c>
      <c r="E5145" s="35">
        <v>41669</v>
      </c>
      <c r="F5145">
        <v>439</v>
      </c>
      <c r="G5145" t="s">
        <v>10</v>
      </c>
      <c r="H5145" t="s">
        <v>11</v>
      </c>
    </row>
    <row r="5146" spans="1:8">
      <c r="A5146" s="1" t="s">
        <v>7</v>
      </c>
      <c r="B5146" t="s">
        <v>8</v>
      </c>
      <c r="C5146">
        <v>76</v>
      </c>
      <c r="D5146" t="s">
        <v>9</v>
      </c>
      <c r="E5146" s="35">
        <v>41670</v>
      </c>
      <c r="F5146">
        <v>800</v>
      </c>
      <c r="G5146" t="s">
        <v>10</v>
      </c>
      <c r="H5146" t="s">
        <v>11</v>
      </c>
    </row>
    <row r="5147" spans="1:8">
      <c r="A5147" s="1" t="s">
        <v>7</v>
      </c>
      <c r="B5147" t="s">
        <v>8</v>
      </c>
      <c r="C5147">
        <v>76</v>
      </c>
      <c r="D5147" t="s">
        <v>9</v>
      </c>
      <c r="E5147" s="35">
        <v>41671</v>
      </c>
      <c r="F5147">
        <v>681</v>
      </c>
      <c r="G5147" t="s">
        <v>10</v>
      </c>
      <c r="H5147" t="s">
        <v>11</v>
      </c>
    </row>
    <row r="5148" spans="1:8">
      <c r="A5148" s="1" t="s">
        <v>7</v>
      </c>
      <c r="B5148" t="s">
        <v>8</v>
      </c>
      <c r="C5148">
        <v>76</v>
      </c>
      <c r="D5148" t="s">
        <v>9</v>
      </c>
      <c r="E5148" s="35">
        <v>41672</v>
      </c>
      <c r="F5148">
        <v>877</v>
      </c>
      <c r="G5148" t="s">
        <v>10</v>
      </c>
      <c r="H5148" t="s">
        <v>11</v>
      </c>
    </row>
    <row r="5149" spans="1:8">
      <c r="A5149" s="1" t="s">
        <v>7</v>
      </c>
      <c r="B5149" t="s">
        <v>8</v>
      </c>
      <c r="C5149">
        <v>76</v>
      </c>
      <c r="D5149" t="s">
        <v>9</v>
      </c>
      <c r="E5149" s="35">
        <v>41673</v>
      </c>
      <c r="F5149">
        <v>403</v>
      </c>
      <c r="G5149" t="s">
        <v>10</v>
      </c>
      <c r="H5149" t="s">
        <v>11</v>
      </c>
    </row>
    <row r="5150" spans="1:8">
      <c r="A5150" s="1" t="s">
        <v>7</v>
      </c>
      <c r="B5150" t="s">
        <v>8</v>
      </c>
      <c r="C5150">
        <v>76</v>
      </c>
      <c r="D5150" t="s">
        <v>9</v>
      </c>
      <c r="E5150" s="35">
        <v>41674</v>
      </c>
      <c r="F5150">
        <v>333</v>
      </c>
      <c r="G5150" t="s">
        <v>10</v>
      </c>
      <c r="H5150" t="s">
        <v>11</v>
      </c>
    </row>
    <row r="5151" spans="1:8">
      <c r="A5151" s="1" t="s">
        <v>7</v>
      </c>
      <c r="B5151" t="s">
        <v>8</v>
      </c>
      <c r="C5151">
        <v>76</v>
      </c>
      <c r="D5151" t="s">
        <v>9</v>
      </c>
      <c r="E5151" s="35">
        <v>41675</v>
      </c>
      <c r="F5151">
        <v>307</v>
      </c>
      <c r="G5151" t="s">
        <v>10</v>
      </c>
      <c r="H5151" t="s">
        <v>11</v>
      </c>
    </row>
    <row r="5152" spans="1:8">
      <c r="A5152" s="1" t="s">
        <v>7</v>
      </c>
      <c r="B5152" t="s">
        <v>8</v>
      </c>
      <c r="C5152">
        <v>76</v>
      </c>
      <c r="D5152" t="s">
        <v>9</v>
      </c>
      <c r="E5152" s="35">
        <v>41676</v>
      </c>
      <c r="F5152">
        <v>431</v>
      </c>
      <c r="G5152" t="s">
        <v>10</v>
      </c>
      <c r="H5152" t="s">
        <v>11</v>
      </c>
    </row>
    <row r="5153" spans="1:8">
      <c r="A5153" s="1" t="s">
        <v>7</v>
      </c>
      <c r="B5153" t="s">
        <v>8</v>
      </c>
      <c r="C5153">
        <v>76</v>
      </c>
      <c r="D5153" t="s">
        <v>9</v>
      </c>
      <c r="E5153" s="35">
        <v>41677</v>
      </c>
      <c r="F5153">
        <v>867</v>
      </c>
      <c r="G5153" t="s">
        <v>10</v>
      </c>
      <c r="H5153" t="s">
        <v>11</v>
      </c>
    </row>
    <row r="5154" spans="1:8">
      <c r="A5154" s="1" t="s">
        <v>7</v>
      </c>
      <c r="B5154" t="s">
        <v>8</v>
      </c>
      <c r="C5154">
        <v>76</v>
      </c>
      <c r="D5154" t="s">
        <v>9</v>
      </c>
      <c r="E5154" s="35">
        <v>41678</v>
      </c>
      <c r="F5154">
        <v>2557</v>
      </c>
      <c r="G5154" t="s">
        <v>10</v>
      </c>
      <c r="H5154" t="s">
        <v>11</v>
      </c>
    </row>
    <row r="5155" spans="1:8">
      <c r="A5155" s="1" t="s">
        <v>7</v>
      </c>
      <c r="B5155" t="s">
        <v>8</v>
      </c>
      <c r="C5155">
        <v>76</v>
      </c>
      <c r="D5155" t="s">
        <v>9</v>
      </c>
      <c r="E5155" s="35">
        <v>41679</v>
      </c>
      <c r="F5155">
        <v>24099</v>
      </c>
      <c r="G5155" t="s">
        <v>10</v>
      </c>
      <c r="H5155" t="s">
        <v>11</v>
      </c>
    </row>
    <row r="5156" spans="1:8">
      <c r="A5156" s="1" t="s">
        <v>7</v>
      </c>
      <c r="B5156" t="s">
        <v>8</v>
      </c>
      <c r="C5156">
        <v>76</v>
      </c>
      <c r="D5156" t="s">
        <v>9</v>
      </c>
      <c r="E5156" s="35">
        <v>41680</v>
      </c>
      <c r="F5156">
        <v>18483</v>
      </c>
      <c r="G5156" t="s">
        <v>10</v>
      </c>
      <c r="H5156" t="s">
        <v>11</v>
      </c>
    </row>
    <row r="5157" spans="1:8">
      <c r="A5157" s="1" t="s">
        <v>7</v>
      </c>
      <c r="B5157" t="s">
        <v>8</v>
      </c>
      <c r="C5157">
        <v>76</v>
      </c>
      <c r="D5157" t="s">
        <v>9</v>
      </c>
      <c r="E5157" s="35">
        <v>41681</v>
      </c>
      <c r="F5157">
        <v>6778</v>
      </c>
      <c r="G5157" t="s">
        <v>10</v>
      </c>
      <c r="H5157" t="s">
        <v>11</v>
      </c>
    </row>
    <row r="5158" spans="1:8">
      <c r="A5158" s="1" t="s">
        <v>7</v>
      </c>
      <c r="B5158" t="s">
        <v>8</v>
      </c>
      <c r="C5158">
        <v>76</v>
      </c>
      <c r="D5158" t="s">
        <v>9</v>
      </c>
      <c r="E5158" s="35">
        <v>41682</v>
      </c>
      <c r="F5158">
        <v>3634</v>
      </c>
      <c r="G5158" t="s">
        <v>10</v>
      </c>
      <c r="H5158" t="s">
        <v>11</v>
      </c>
    </row>
    <row r="5159" spans="1:8">
      <c r="A5159" s="1" t="s">
        <v>7</v>
      </c>
      <c r="B5159" t="s">
        <v>8</v>
      </c>
      <c r="C5159">
        <v>76</v>
      </c>
      <c r="D5159" t="s">
        <v>9</v>
      </c>
      <c r="E5159" s="35">
        <v>41683</v>
      </c>
      <c r="F5159">
        <v>2276</v>
      </c>
      <c r="G5159" t="s">
        <v>10</v>
      </c>
      <c r="H5159" t="s">
        <v>11</v>
      </c>
    </row>
    <row r="5160" spans="1:8">
      <c r="A5160" s="1" t="s">
        <v>7</v>
      </c>
      <c r="B5160" t="s">
        <v>8</v>
      </c>
      <c r="C5160">
        <v>76</v>
      </c>
      <c r="D5160" t="s">
        <v>9</v>
      </c>
      <c r="E5160" s="35">
        <v>41684</v>
      </c>
      <c r="F5160">
        <v>2032</v>
      </c>
      <c r="G5160" t="s">
        <v>10</v>
      </c>
      <c r="H5160" t="s">
        <v>11</v>
      </c>
    </row>
    <row r="5161" spans="1:8">
      <c r="A5161" s="1" t="s">
        <v>7</v>
      </c>
      <c r="B5161" t="s">
        <v>8</v>
      </c>
      <c r="C5161">
        <v>76</v>
      </c>
      <c r="D5161" t="s">
        <v>9</v>
      </c>
      <c r="E5161" s="35">
        <v>41685</v>
      </c>
      <c r="F5161">
        <v>2103</v>
      </c>
      <c r="G5161" t="s">
        <v>10</v>
      </c>
      <c r="H5161" t="s">
        <v>11</v>
      </c>
    </row>
    <row r="5162" spans="1:8">
      <c r="A5162" s="1" t="s">
        <v>7</v>
      </c>
      <c r="B5162" t="s">
        <v>8</v>
      </c>
      <c r="C5162">
        <v>76</v>
      </c>
      <c r="D5162" t="s">
        <v>9</v>
      </c>
      <c r="E5162" s="35">
        <v>41686</v>
      </c>
      <c r="F5162">
        <v>1973</v>
      </c>
      <c r="G5162" t="s">
        <v>10</v>
      </c>
      <c r="H5162" t="s">
        <v>11</v>
      </c>
    </row>
    <row r="5163" spans="1:8">
      <c r="A5163" s="1" t="s">
        <v>7</v>
      </c>
      <c r="B5163" t="s">
        <v>8</v>
      </c>
      <c r="C5163">
        <v>76</v>
      </c>
      <c r="D5163" t="s">
        <v>9</v>
      </c>
      <c r="E5163" s="35">
        <v>41687</v>
      </c>
      <c r="F5163">
        <v>1886</v>
      </c>
      <c r="G5163" t="s">
        <v>10</v>
      </c>
      <c r="H5163" t="s">
        <v>11</v>
      </c>
    </row>
    <row r="5164" spans="1:8">
      <c r="A5164" s="1" t="s">
        <v>7</v>
      </c>
      <c r="B5164" t="s">
        <v>8</v>
      </c>
      <c r="C5164">
        <v>76</v>
      </c>
      <c r="D5164" t="s">
        <v>9</v>
      </c>
      <c r="E5164" s="35">
        <v>41688</v>
      </c>
      <c r="F5164">
        <v>1322</v>
      </c>
      <c r="G5164" t="s">
        <v>10</v>
      </c>
      <c r="H5164" t="s">
        <v>11</v>
      </c>
    </row>
    <row r="5165" spans="1:8">
      <c r="A5165" s="1" t="s">
        <v>7</v>
      </c>
      <c r="B5165" t="s">
        <v>8</v>
      </c>
      <c r="C5165">
        <v>76</v>
      </c>
      <c r="D5165" t="s">
        <v>9</v>
      </c>
      <c r="E5165" s="35">
        <v>41689</v>
      </c>
      <c r="F5165">
        <v>1071</v>
      </c>
      <c r="G5165" t="s">
        <v>10</v>
      </c>
      <c r="H5165" t="s">
        <v>11</v>
      </c>
    </row>
    <row r="5166" spans="1:8">
      <c r="A5166" s="1" t="s">
        <v>7</v>
      </c>
      <c r="B5166" t="s">
        <v>8</v>
      </c>
      <c r="C5166">
        <v>76</v>
      </c>
      <c r="D5166" t="s">
        <v>9</v>
      </c>
      <c r="E5166" s="35">
        <v>41690</v>
      </c>
      <c r="F5166">
        <v>1045</v>
      </c>
      <c r="G5166" t="s">
        <v>10</v>
      </c>
      <c r="H5166" t="s">
        <v>11</v>
      </c>
    </row>
    <row r="5167" spans="1:8">
      <c r="A5167" s="1" t="s">
        <v>7</v>
      </c>
      <c r="B5167" t="s">
        <v>8</v>
      </c>
      <c r="C5167">
        <v>76</v>
      </c>
      <c r="D5167" t="s">
        <v>9</v>
      </c>
      <c r="E5167" s="35">
        <v>41691</v>
      </c>
      <c r="F5167">
        <v>968</v>
      </c>
      <c r="G5167" t="s">
        <v>10</v>
      </c>
      <c r="H5167" t="s">
        <v>11</v>
      </c>
    </row>
    <row r="5168" spans="1:8">
      <c r="A5168" s="1" t="s">
        <v>7</v>
      </c>
      <c r="B5168" t="s">
        <v>8</v>
      </c>
      <c r="C5168">
        <v>76</v>
      </c>
      <c r="D5168" t="s">
        <v>9</v>
      </c>
      <c r="E5168" s="35">
        <v>41692</v>
      </c>
      <c r="F5168">
        <v>1164</v>
      </c>
      <c r="G5168" t="s">
        <v>10</v>
      </c>
      <c r="H5168" t="s">
        <v>11</v>
      </c>
    </row>
    <row r="5169" spans="1:8">
      <c r="A5169" s="1" t="s">
        <v>7</v>
      </c>
      <c r="B5169" t="s">
        <v>8</v>
      </c>
      <c r="C5169">
        <v>76</v>
      </c>
      <c r="D5169" t="s">
        <v>9</v>
      </c>
      <c r="E5169" s="35">
        <v>41693</v>
      </c>
      <c r="F5169">
        <v>924</v>
      </c>
      <c r="G5169" t="s">
        <v>10</v>
      </c>
      <c r="H5169" t="s">
        <v>11</v>
      </c>
    </row>
    <row r="5170" spans="1:8">
      <c r="A5170" s="1" t="s">
        <v>7</v>
      </c>
      <c r="B5170" t="s">
        <v>8</v>
      </c>
      <c r="C5170">
        <v>76</v>
      </c>
      <c r="D5170" t="s">
        <v>9</v>
      </c>
      <c r="E5170" s="35">
        <v>41694</v>
      </c>
      <c r="F5170">
        <v>1294</v>
      </c>
      <c r="G5170" t="s">
        <v>10</v>
      </c>
      <c r="H5170" t="s">
        <v>11</v>
      </c>
    </row>
    <row r="5171" spans="1:8">
      <c r="A5171" s="1" t="s">
        <v>7</v>
      </c>
      <c r="B5171" t="s">
        <v>8</v>
      </c>
      <c r="C5171">
        <v>76</v>
      </c>
      <c r="D5171" t="s">
        <v>9</v>
      </c>
      <c r="E5171" s="35">
        <v>41695</v>
      </c>
      <c r="F5171">
        <v>1124</v>
      </c>
      <c r="G5171" t="s">
        <v>10</v>
      </c>
      <c r="H5171" t="s">
        <v>11</v>
      </c>
    </row>
    <row r="5172" spans="1:8">
      <c r="A5172" s="1" t="s">
        <v>7</v>
      </c>
      <c r="B5172" t="s">
        <v>8</v>
      </c>
      <c r="C5172">
        <v>76</v>
      </c>
      <c r="D5172" t="s">
        <v>9</v>
      </c>
      <c r="E5172" s="35">
        <v>41696</v>
      </c>
      <c r="F5172">
        <v>915</v>
      </c>
      <c r="G5172" t="s">
        <v>10</v>
      </c>
      <c r="H5172" t="s">
        <v>11</v>
      </c>
    </row>
    <row r="5173" spans="1:8">
      <c r="A5173" s="1" t="s">
        <v>7</v>
      </c>
      <c r="B5173" t="s">
        <v>8</v>
      </c>
      <c r="C5173">
        <v>76</v>
      </c>
      <c r="D5173" t="s">
        <v>9</v>
      </c>
      <c r="E5173" s="35">
        <v>41697</v>
      </c>
      <c r="F5173">
        <v>1840</v>
      </c>
      <c r="G5173" t="s">
        <v>10</v>
      </c>
      <c r="H5173" t="s">
        <v>11</v>
      </c>
    </row>
    <row r="5174" spans="1:8">
      <c r="A5174" s="1" t="s">
        <v>7</v>
      </c>
      <c r="B5174" t="s">
        <v>8</v>
      </c>
      <c r="C5174">
        <v>76</v>
      </c>
      <c r="D5174" t="s">
        <v>9</v>
      </c>
      <c r="E5174" s="35">
        <v>41698</v>
      </c>
      <c r="F5174">
        <v>5036</v>
      </c>
      <c r="G5174" t="s">
        <v>10</v>
      </c>
      <c r="H5174" t="s">
        <v>11</v>
      </c>
    </row>
    <row r="5175" spans="1:8">
      <c r="A5175" s="1" t="s">
        <v>7</v>
      </c>
      <c r="B5175" t="s">
        <v>8</v>
      </c>
      <c r="C5175">
        <v>76</v>
      </c>
      <c r="D5175" t="s">
        <v>9</v>
      </c>
      <c r="E5175" s="35">
        <v>41699</v>
      </c>
      <c r="F5175">
        <v>5928</v>
      </c>
      <c r="G5175" t="s">
        <v>10</v>
      </c>
      <c r="H5175" t="s">
        <v>11</v>
      </c>
    </row>
    <row r="5176" spans="1:8">
      <c r="A5176" s="1" t="s">
        <v>7</v>
      </c>
      <c r="B5176" t="s">
        <v>8</v>
      </c>
      <c r="C5176">
        <v>76</v>
      </c>
      <c r="D5176" t="s">
        <v>9</v>
      </c>
      <c r="E5176" s="35">
        <v>41700</v>
      </c>
      <c r="F5176">
        <v>2954</v>
      </c>
      <c r="G5176" t="s">
        <v>10</v>
      </c>
      <c r="H5176" t="s">
        <v>11</v>
      </c>
    </row>
    <row r="5177" spans="1:8">
      <c r="A5177" s="1" t="s">
        <v>7</v>
      </c>
      <c r="B5177" t="s">
        <v>8</v>
      </c>
      <c r="C5177">
        <v>76</v>
      </c>
      <c r="D5177" t="s">
        <v>9</v>
      </c>
      <c r="E5177" s="35">
        <v>41701</v>
      </c>
      <c r="F5177">
        <v>3149</v>
      </c>
      <c r="G5177" t="s">
        <v>10</v>
      </c>
      <c r="H5177" t="s">
        <v>11</v>
      </c>
    </row>
    <row r="5178" spans="1:8">
      <c r="A5178" s="1" t="s">
        <v>7</v>
      </c>
      <c r="B5178" t="s">
        <v>8</v>
      </c>
      <c r="C5178">
        <v>76</v>
      </c>
      <c r="D5178" t="s">
        <v>9</v>
      </c>
      <c r="E5178" s="35">
        <v>41702</v>
      </c>
      <c r="F5178">
        <v>5420</v>
      </c>
      <c r="G5178" t="s">
        <v>10</v>
      </c>
      <c r="H5178" t="s">
        <v>11</v>
      </c>
    </row>
    <row r="5179" spans="1:8">
      <c r="A5179" s="1" t="s">
        <v>7</v>
      </c>
      <c r="B5179" t="s">
        <v>8</v>
      </c>
      <c r="C5179">
        <v>76</v>
      </c>
      <c r="D5179" t="s">
        <v>9</v>
      </c>
      <c r="E5179" s="35">
        <v>41703</v>
      </c>
      <c r="F5179">
        <v>4922</v>
      </c>
      <c r="G5179" t="s">
        <v>10</v>
      </c>
      <c r="H5179" t="s">
        <v>11</v>
      </c>
    </row>
    <row r="5180" spans="1:8">
      <c r="A5180" s="1" t="s">
        <v>7</v>
      </c>
      <c r="B5180" t="s">
        <v>8</v>
      </c>
      <c r="C5180">
        <v>76</v>
      </c>
      <c r="D5180" t="s">
        <v>9</v>
      </c>
      <c r="E5180" s="35">
        <v>41704</v>
      </c>
      <c r="F5180">
        <v>5794</v>
      </c>
      <c r="G5180" t="s">
        <v>10</v>
      </c>
      <c r="H5180" t="s">
        <v>11</v>
      </c>
    </row>
    <row r="5181" spans="1:8">
      <c r="A5181" s="1" t="s">
        <v>7</v>
      </c>
      <c r="B5181" t="s">
        <v>8</v>
      </c>
      <c r="C5181">
        <v>76</v>
      </c>
      <c r="D5181" t="s">
        <v>9</v>
      </c>
      <c r="E5181" s="35">
        <v>41705</v>
      </c>
      <c r="F5181">
        <v>5486</v>
      </c>
      <c r="G5181" t="s">
        <v>10</v>
      </c>
      <c r="H5181" t="s">
        <v>11</v>
      </c>
    </row>
    <row r="5182" spans="1:8">
      <c r="A5182" s="1" t="s">
        <v>7</v>
      </c>
      <c r="B5182" t="s">
        <v>8</v>
      </c>
      <c r="C5182">
        <v>76</v>
      </c>
      <c r="D5182" t="s">
        <v>9</v>
      </c>
      <c r="E5182" s="35">
        <v>41706</v>
      </c>
      <c r="F5182">
        <v>3875</v>
      </c>
      <c r="G5182" t="s">
        <v>10</v>
      </c>
      <c r="H5182" t="s">
        <v>11</v>
      </c>
    </row>
    <row r="5183" spans="1:8">
      <c r="A5183" s="1" t="s">
        <v>7</v>
      </c>
      <c r="B5183" t="s">
        <v>8</v>
      </c>
      <c r="C5183">
        <v>76</v>
      </c>
      <c r="D5183" t="s">
        <v>9</v>
      </c>
      <c r="E5183" s="35">
        <v>41707</v>
      </c>
      <c r="F5183">
        <v>2900</v>
      </c>
      <c r="G5183" t="s">
        <v>10</v>
      </c>
      <c r="H5183" t="s">
        <v>11</v>
      </c>
    </row>
    <row r="5184" spans="1:8">
      <c r="A5184" s="1" t="s">
        <v>7</v>
      </c>
      <c r="B5184" t="s">
        <v>8</v>
      </c>
      <c r="C5184">
        <v>76</v>
      </c>
      <c r="D5184" t="s">
        <v>9</v>
      </c>
      <c r="E5184" s="35">
        <v>41708</v>
      </c>
      <c r="F5184">
        <v>3186</v>
      </c>
      <c r="G5184" t="s">
        <v>10</v>
      </c>
      <c r="H5184" t="s">
        <v>11</v>
      </c>
    </row>
    <row r="5185" spans="1:8">
      <c r="A5185" s="1" t="s">
        <v>7</v>
      </c>
      <c r="B5185" t="s">
        <v>8</v>
      </c>
      <c r="C5185">
        <v>76</v>
      </c>
      <c r="D5185" t="s">
        <v>9</v>
      </c>
      <c r="E5185" s="35">
        <v>41709</v>
      </c>
      <c r="F5185">
        <v>2829</v>
      </c>
      <c r="G5185" t="s">
        <v>10</v>
      </c>
      <c r="H5185" t="s">
        <v>11</v>
      </c>
    </row>
    <row r="5186" spans="1:8">
      <c r="A5186" s="1" t="s">
        <v>7</v>
      </c>
      <c r="B5186" t="s">
        <v>8</v>
      </c>
      <c r="C5186">
        <v>76</v>
      </c>
      <c r="D5186" t="s">
        <v>9</v>
      </c>
      <c r="E5186" s="35">
        <v>41710</v>
      </c>
      <c r="F5186">
        <v>2300</v>
      </c>
      <c r="G5186" t="s">
        <v>10</v>
      </c>
      <c r="H5186" t="s">
        <v>11</v>
      </c>
    </row>
    <row r="5187" spans="1:8">
      <c r="A5187" s="1" t="s">
        <v>7</v>
      </c>
      <c r="B5187" t="s">
        <v>8</v>
      </c>
      <c r="C5187">
        <v>76</v>
      </c>
      <c r="D5187" t="s">
        <v>9</v>
      </c>
      <c r="E5187" s="35">
        <v>41711</v>
      </c>
      <c r="F5187">
        <v>2337</v>
      </c>
      <c r="G5187" t="s">
        <v>10</v>
      </c>
      <c r="H5187" t="s">
        <v>11</v>
      </c>
    </row>
    <row r="5188" spans="1:8">
      <c r="A5188" s="1" t="s">
        <v>7</v>
      </c>
      <c r="B5188" t="s">
        <v>8</v>
      </c>
      <c r="C5188">
        <v>76</v>
      </c>
      <c r="D5188" t="s">
        <v>9</v>
      </c>
      <c r="E5188" s="35">
        <v>41712</v>
      </c>
      <c r="F5188">
        <v>2163</v>
      </c>
      <c r="G5188" t="s">
        <v>10</v>
      </c>
      <c r="H5188" t="s">
        <v>11</v>
      </c>
    </row>
    <row r="5189" spans="1:8">
      <c r="A5189" s="1" t="s">
        <v>7</v>
      </c>
      <c r="B5189" t="s">
        <v>8</v>
      </c>
      <c r="C5189">
        <v>76</v>
      </c>
      <c r="D5189" t="s">
        <v>9</v>
      </c>
      <c r="E5189" s="35">
        <v>41713</v>
      </c>
      <c r="F5189">
        <v>2076</v>
      </c>
      <c r="G5189" t="s">
        <v>10</v>
      </c>
      <c r="H5189" t="s">
        <v>11</v>
      </c>
    </row>
    <row r="5190" spans="1:8">
      <c r="A5190" s="1" t="s">
        <v>7</v>
      </c>
      <c r="B5190" t="s">
        <v>8</v>
      </c>
      <c r="C5190">
        <v>76</v>
      </c>
      <c r="D5190" t="s">
        <v>9</v>
      </c>
      <c r="E5190" s="35">
        <v>41714</v>
      </c>
      <c r="F5190">
        <v>1364</v>
      </c>
      <c r="G5190" t="s">
        <v>10</v>
      </c>
      <c r="H5190" t="s">
        <v>11</v>
      </c>
    </row>
    <row r="5191" spans="1:8">
      <c r="A5191" s="1" t="s">
        <v>7</v>
      </c>
      <c r="B5191" t="s">
        <v>8</v>
      </c>
      <c r="C5191">
        <v>76</v>
      </c>
      <c r="D5191" t="s">
        <v>9</v>
      </c>
      <c r="E5191" s="35">
        <v>41715</v>
      </c>
      <c r="F5191">
        <v>1379</v>
      </c>
      <c r="G5191" t="s">
        <v>10</v>
      </c>
      <c r="H5191" t="s">
        <v>11</v>
      </c>
    </row>
    <row r="5192" spans="1:8">
      <c r="A5192" s="1" t="s">
        <v>7</v>
      </c>
      <c r="B5192" t="s">
        <v>8</v>
      </c>
      <c r="C5192">
        <v>76</v>
      </c>
      <c r="D5192" t="s">
        <v>9</v>
      </c>
      <c r="E5192" s="35">
        <v>41716</v>
      </c>
      <c r="F5192">
        <v>1428</v>
      </c>
      <c r="G5192" t="s">
        <v>10</v>
      </c>
      <c r="H5192" t="s">
        <v>11</v>
      </c>
    </row>
    <row r="5193" spans="1:8">
      <c r="A5193" s="1" t="s">
        <v>7</v>
      </c>
      <c r="B5193" t="s">
        <v>8</v>
      </c>
      <c r="C5193">
        <v>76</v>
      </c>
      <c r="D5193" t="s">
        <v>9</v>
      </c>
      <c r="E5193" s="35">
        <v>41717</v>
      </c>
      <c r="F5193">
        <v>1297</v>
      </c>
      <c r="G5193" t="s">
        <v>10</v>
      </c>
      <c r="H5193" t="s">
        <v>11</v>
      </c>
    </row>
    <row r="5194" spans="1:8">
      <c r="A5194" s="1" t="s">
        <v>7</v>
      </c>
      <c r="B5194" t="s">
        <v>8</v>
      </c>
      <c r="C5194">
        <v>76</v>
      </c>
      <c r="D5194" t="s">
        <v>9</v>
      </c>
      <c r="E5194" s="35">
        <v>41718</v>
      </c>
      <c r="F5194">
        <v>1200</v>
      </c>
      <c r="G5194" t="s">
        <v>10</v>
      </c>
      <c r="H5194" t="s">
        <v>11</v>
      </c>
    </row>
    <row r="5195" spans="1:8">
      <c r="A5195" s="1" t="s">
        <v>7</v>
      </c>
      <c r="B5195" t="s">
        <v>8</v>
      </c>
      <c r="C5195">
        <v>76</v>
      </c>
      <c r="D5195" t="s">
        <v>9</v>
      </c>
      <c r="E5195" s="35">
        <v>41719</v>
      </c>
      <c r="F5195">
        <v>1507</v>
      </c>
      <c r="G5195" t="s">
        <v>10</v>
      </c>
      <c r="H5195" t="s">
        <v>11</v>
      </c>
    </row>
    <row r="5196" spans="1:8">
      <c r="A5196" s="1" t="s">
        <v>7</v>
      </c>
      <c r="B5196" t="s">
        <v>8</v>
      </c>
      <c r="C5196">
        <v>76</v>
      </c>
      <c r="D5196" t="s">
        <v>9</v>
      </c>
      <c r="E5196" s="35">
        <v>41720</v>
      </c>
      <c r="F5196">
        <v>1167</v>
      </c>
      <c r="G5196" t="s">
        <v>10</v>
      </c>
      <c r="H5196" t="s">
        <v>11</v>
      </c>
    </row>
    <row r="5197" spans="1:8">
      <c r="A5197" s="1" t="s">
        <v>7</v>
      </c>
      <c r="B5197" t="s">
        <v>8</v>
      </c>
      <c r="C5197">
        <v>76</v>
      </c>
      <c r="D5197" t="s">
        <v>9</v>
      </c>
      <c r="E5197" s="35">
        <v>41721</v>
      </c>
      <c r="F5197">
        <v>1000</v>
      </c>
      <c r="G5197" t="s">
        <v>10</v>
      </c>
      <c r="H5197" t="s">
        <v>11</v>
      </c>
    </row>
    <row r="5198" spans="1:8">
      <c r="A5198" s="1" t="s">
        <v>7</v>
      </c>
      <c r="B5198" t="s">
        <v>8</v>
      </c>
      <c r="C5198">
        <v>76</v>
      </c>
      <c r="D5198" t="s">
        <v>9</v>
      </c>
      <c r="E5198" s="35">
        <v>41722</v>
      </c>
      <c r="F5198">
        <v>1248</v>
      </c>
      <c r="G5198" t="s">
        <v>10</v>
      </c>
      <c r="H5198" t="s">
        <v>11</v>
      </c>
    </row>
    <row r="5199" spans="1:8">
      <c r="A5199" s="1" t="s">
        <v>7</v>
      </c>
      <c r="B5199" t="s">
        <v>8</v>
      </c>
      <c r="C5199">
        <v>76</v>
      </c>
      <c r="D5199" t="s">
        <v>9</v>
      </c>
      <c r="E5199" s="35">
        <v>41723</v>
      </c>
      <c r="F5199">
        <v>1336</v>
      </c>
      <c r="G5199" t="s">
        <v>10</v>
      </c>
      <c r="H5199" t="s">
        <v>11</v>
      </c>
    </row>
    <row r="5200" spans="1:8">
      <c r="A5200" s="1" t="s">
        <v>7</v>
      </c>
      <c r="B5200" t="s">
        <v>8</v>
      </c>
      <c r="C5200">
        <v>76</v>
      </c>
      <c r="D5200" t="s">
        <v>9</v>
      </c>
      <c r="E5200" s="35">
        <v>41724</v>
      </c>
      <c r="F5200">
        <v>1805</v>
      </c>
      <c r="G5200" t="s">
        <v>10</v>
      </c>
      <c r="H5200" t="s">
        <v>11</v>
      </c>
    </row>
    <row r="5201" spans="1:8">
      <c r="A5201" s="1" t="s">
        <v>7</v>
      </c>
      <c r="B5201" t="s">
        <v>8</v>
      </c>
      <c r="C5201">
        <v>76</v>
      </c>
      <c r="D5201" t="s">
        <v>9</v>
      </c>
      <c r="E5201" s="35">
        <v>41725</v>
      </c>
      <c r="F5201">
        <v>1812</v>
      </c>
      <c r="G5201" t="s">
        <v>10</v>
      </c>
      <c r="H5201" t="s">
        <v>11</v>
      </c>
    </row>
    <row r="5202" spans="1:8">
      <c r="A5202" s="1" t="s">
        <v>7</v>
      </c>
      <c r="B5202" t="s">
        <v>8</v>
      </c>
      <c r="C5202">
        <v>76</v>
      </c>
      <c r="D5202" t="s">
        <v>9</v>
      </c>
      <c r="E5202" s="35">
        <v>41726</v>
      </c>
      <c r="F5202">
        <v>1888</v>
      </c>
      <c r="G5202" t="s">
        <v>10</v>
      </c>
      <c r="H5202" t="s">
        <v>11</v>
      </c>
    </row>
    <row r="5203" spans="1:8">
      <c r="A5203" s="1" t="s">
        <v>7</v>
      </c>
      <c r="B5203" t="s">
        <v>8</v>
      </c>
      <c r="C5203">
        <v>76</v>
      </c>
      <c r="D5203" t="s">
        <v>9</v>
      </c>
      <c r="E5203" s="35">
        <v>41727</v>
      </c>
      <c r="F5203">
        <v>2696</v>
      </c>
      <c r="G5203" t="s">
        <v>10</v>
      </c>
      <c r="H5203" t="s">
        <v>11</v>
      </c>
    </row>
    <row r="5204" spans="1:8">
      <c r="A5204" s="1" t="s">
        <v>7</v>
      </c>
      <c r="B5204" t="s">
        <v>8</v>
      </c>
      <c r="C5204">
        <v>76</v>
      </c>
      <c r="D5204" t="s">
        <v>9</v>
      </c>
      <c r="E5204" s="35">
        <v>41728</v>
      </c>
      <c r="F5204">
        <v>5610</v>
      </c>
      <c r="G5204" t="s">
        <v>10</v>
      </c>
      <c r="H5204" t="s">
        <v>11</v>
      </c>
    </row>
    <row r="5205" spans="1:8">
      <c r="A5205" s="1" t="s">
        <v>7</v>
      </c>
      <c r="B5205" t="s">
        <v>8</v>
      </c>
      <c r="C5205">
        <v>76</v>
      </c>
      <c r="D5205" t="s">
        <v>9</v>
      </c>
      <c r="E5205" s="35">
        <v>41729</v>
      </c>
      <c r="F5205">
        <v>3275</v>
      </c>
      <c r="G5205" t="s">
        <v>10</v>
      </c>
      <c r="H5205" t="s">
        <v>11</v>
      </c>
    </row>
    <row r="5206" spans="1:8">
      <c r="A5206" s="1" t="s">
        <v>7</v>
      </c>
      <c r="B5206" t="s">
        <v>8</v>
      </c>
      <c r="C5206">
        <v>76</v>
      </c>
      <c r="D5206" t="s">
        <v>9</v>
      </c>
      <c r="E5206" s="35">
        <v>41730</v>
      </c>
      <c r="F5206">
        <v>5311</v>
      </c>
      <c r="G5206" t="s">
        <v>10</v>
      </c>
      <c r="H5206" t="s">
        <v>11</v>
      </c>
    </row>
    <row r="5207" spans="1:8">
      <c r="A5207" s="1" t="s">
        <v>7</v>
      </c>
      <c r="B5207" t="s">
        <v>8</v>
      </c>
      <c r="C5207">
        <v>76</v>
      </c>
      <c r="D5207" t="s">
        <v>9</v>
      </c>
      <c r="E5207" s="35">
        <v>41731</v>
      </c>
      <c r="F5207">
        <v>4874</v>
      </c>
      <c r="G5207" t="s">
        <v>10</v>
      </c>
      <c r="H5207" t="s">
        <v>11</v>
      </c>
    </row>
    <row r="5208" spans="1:8">
      <c r="A5208" s="1" t="s">
        <v>7</v>
      </c>
      <c r="B5208" t="s">
        <v>8</v>
      </c>
      <c r="C5208">
        <v>76</v>
      </c>
      <c r="D5208" t="s">
        <v>9</v>
      </c>
      <c r="E5208" s="35">
        <v>41732</v>
      </c>
      <c r="F5208">
        <v>3356</v>
      </c>
      <c r="G5208" t="s">
        <v>10</v>
      </c>
      <c r="H5208" t="s">
        <v>11</v>
      </c>
    </row>
    <row r="5209" spans="1:8">
      <c r="A5209" s="1" t="s">
        <v>7</v>
      </c>
      <c r="B5209" t="s">
        <v>8</v>
      </c>
      <c r="C5209">
        <v>76</v>
      </c>
      <c r="D5209" t="s">
        <v>9</v>
      </c>
      <c r="E5209" s="35">
        <v>41733</v>
      </c>
      <c r="F5209">
        <v>2984</v>
      </c>
      <c r="G5209" t="s">
        <v>10</v>
      </c>
      <c r="H5209" t="s">
        <v>11</v>
      </c>
    </row>
    <row r="5210" spans="1:8">
      <c r="A5210" s="1" t="s">
        <v>7</v>
      </c>
      <c r="B5210" t="s">
        <v>8</v>
      </c>
      <c r="C5210">
        <v>76</v>
      </c>
      <c r="D5210" t="s">
        <v>9</v>
      </c>
      <c r="E5210" s="35">
        <v>41734</v>
      </c>
      <c r="F5210">
        <v>2600</v>
      </c>
      <c r="G5210" t="s">
        <v>10</v>
      </c>
      <c r="H5210" t="s">
        <v>11</v>
      </c>
    </row>
    <row r="5211" spans="1:8">
      <c r="A5211" s="1" t="s">
        <v>7</v>
      </c>
      <c r="B5211" t="s">
        <v>8</v>
      </c>
      <c r="C5211">
        <v>76</v>
      </c>
      <c r="D5211" t="s">
        <v>9</v>
      </c>
      <c r="E5211" s="35">
        <v>41735</v>
      </c>
      <c r="F5211">
        <v>2350</v>
      </c>
      <c r="G5211" t="s">
        <v>10</v>
      </c>
      <c r="H5211" t="s">
        <v>11</v>
      </c>
    </row>
    <row r="5212" spans="1:8">
      <c r="A5212" s="1" t="s">
        <v>7</v>
      </c>
      <c r="B5212" t="s">
        <v>8</v>
      </c>
      <c r="C5212">
        <v>76</v>
      </c>
      <c r="D5212" t="s">
        <v>9</v>
      </c>
      <c r="E5212" s="35">
        <v>41736</v>
      </c>
      <c r="F5212">
        <v>2702</v>
      </c>
      <c r="G5212" t="s">
        <v>10</v>
      </c>
      <c r="H5212" t="s">
        <v>11</v>
      </c>
    </row>
    <row r="5213" spans="1:8">
      <c r="A5213" s="1" t="s">
        <v>7</v>
      </c>
      <c r="B5213" t="s">
        <v>8</v>
      </c>
      <c r="C5213">
        <v>76</v>
      </c>
      <c r="D5213" t="s">
        <v>9</v>
      </c>
      <c r="E5213" s="35">
        <v>41737</v>
      </c>
      <c r="F5213">
        <v>3138</v>
      </c>
      <c r="G5213" t="s">
        <v>10</v>
      </c>
      <c r="H5213" t="s">
        <v>11</v>
      </c>
    </row>
    <row r="5214" spans="1:8">
      <c r="A5214" s="1" t="s">
        <v>7</v>
      </c>
      <c r="B5214" t="s">
        <v>8</v>
      </c>
      <c r="C5214">
        <v>76</v>
      </c>
      <c r="D5214" t="s">
        <v>9</v>
      </c>
      <c r="E5214" s="35">
        <v>41738</v>
      </c>
      <c r="F5214">
        <v>3540</v>
      </c>
      <c r="G5214" t="s">
        <v>10</v>
      </c>
      <c r="H5214" t="s">
        <v>11</v>
      </c>
    </row>
    <row r="5215" spans="1:8">
      <c r="A5215" s="1" t="s">
        <v>7</v>
      </c>
      <c r="B5215" t="s">
        <v>8</v>
      </c>
      <c r="C5215">
        <v>76</v>
      </c>
      <c r="D5215" t="s">
        <v>9</v>
      </c>
      <c r="E5215" s="35">
        <v>41739</v>
      </c>
      <c r="F5215">
        <v>3635</v>
      </c>
      <c r="G5215" t="s">
        <v>10</v>
      </c>
      <c r="H5215" t="s">
        <v>11</v>
      </c>
    </row>
    <row r="5216" spans="1:8">
      <c r="A5216" s="1" t="s">
        <v>7</v>
      </c>
      <c r="B5216" t="s">
        <v>8</v>
      </c>
      <c r="C5216">
        <v>76</v>
      </c>
      <c r="D5216" t="s">
        <v>9</v>
      </c>
      <c r="E5216" s="35">
        <v>41740</v>
      </c>
      <c r="F5216">
        <v>3075</v>
      </c>
      <c r="G5216" t="s">
        <v>10</v>
      </c>
      <c r="H5216" t="s">
        <v>11</v>
      </c>
    </row>
    <row r="5217" spans="1:8">
      <c r="A5217" s="1" t="s">
        <v>7</v>
      </c>
      <c r="B5217" t="s">
        <v>8</v>
      </c>
      <c r="C5217">
        <v>76</v>
      </c>
      <c r="D5217" t="s">
        <v>9</v>
      </c>
      <c r="E5217" s="35">
        <v>41741</v>
      </c>
      <c r="F5217">
        <v>3162</v>
      </c>
      <c r="G5217" t="s">
        <v>10</v>
      </c>
      <c r="H5217" t="s">
        <v>11</v>
      </c>
    </row>
    <row r="5218" spans="1:8">
      <c r="A5218" s="1" t="s">
        <v>7</v>
      </c>
      <c r="B5218" t="s">
        <v>8</v>
      </c>
      <c r="C5218">
        <v>76</v>
      </c>
      <c r="D5218" t="s">
        <v>9</v>
      </c>
      <c r="E5218" s="35">
        <v>41742</v>
      </c>
      <c r="F5218">
        <v>2620</v>
      </c>
      <c r="G5218" t="s">
        <v>10</v>
      </c>
      <c r="H5218" t="s">
        <v>11</v>
      </c>
    </row>
    <row r="5219" spans="1:8">
      <c r="A5219" s="1" t="s">
        <v>7</v>
      </c>
      <c r="B5219" t="s">
        <v>8</v>
      </c>
      <c r="C5219">
        <v>76</v>
      </c>
      <c r="D5219" t="s">
        <v>9</v>
      </c>
      <c r="E5219" s="35">
        <v>41743</v>
      </c>
      <c r="F5219">
        <v>2888</v>
      </c>
      <c r="G5219" t="s">
        <v>10</v>
      </c>
      <c r="H5219" t="s">
        <v>11</v>
      </c>
    </row>
    <row r="5220" spans="1:8">
      <c r="A5220" s="1" t="s">
        <v>7</v>
      </c>
      <c r="B5220" t="s">
        <v>8</v>
      </c>
      <c r="C5220">
        <v>76</v>
      </c>
      <c r="D5220" t="s">
        <v>9</v>
      </c>
      <c r="E5220" s="35">
        <v>41744</v>
      </c>
      <c r="F5220">
        <v>2726</v>
      </c>
      <c r="G5220" t="s">
        <v>10</v>
      </c>
      <c r="H5220" t="s">
        <v>11</v>
      </c>
    </row>
    <row r="5221" spans="1:8">
      <c r="A5221" s="1" t="s">
        <v>7</v>
      </c>
      <c r="B5221" t="s">
        <v>8</v>
      </c>
      <c r="C5221">
        <v>76</v>
      </c>
      <c r="D5221" t="s">
        <v>9</v>
      </c>
      <c r="E5221" s="35">
        <v>41745</v>
      </c>
      <c r="F5221">
        <v>2669</v>
      </c>
      <c r="G5221" t="s">
        <v>10</v>
      </c>
      <c r="H5221" t="s">
        <v>11</v>
      </c>
    </row>
    <row r="5222" spans="1:8">
      <c r="A5222" s="1" t="s">
        <v>7</v>
      </c>
      <c r="B5222" t="s">
        <v>8</v>
      </c>
      <c r="C5222">
        <v>76</v>
      </c>
      <c r="D5222" t="s">
        <v>9</v>
      </c>
      <c r="E5222" s="35">
        <v>41746</v>
      </c>
      <c r="F5222">
        <v>2477</v>
      </c>
      <c r="G5222" t="s">
        <v>10</v>
      </c>
      <c r="H5222" t="s">
        <v>11</v>
      </c>
    </row>
    <row r="5223" spans="1:8">
      <c r="A5223" s="1" t="s">
        <v>7</v>
      </c>
      <c r="B5223" t="s">
        <v>8</v>
      </c>
      <c r="C5223">
        <v>76</v>
      </c>
      <c r="D5223" t="s">
        <v>9</v>
      </c>
      <c r="E5223" s="35">
        <v>41747</v>
      </c>
      <c r="F5223">
        <v>2429</v>
      </c>
      <c r="G5223" t="s">
        <v>10</v>
      </c>
      <c r="H5223" t="s">
        <v>11</v>
      </c>
    </row>
    <row r="5224" spans="1:8">
      <c r="A5224" s="1" t="s">
        <v>7</v>
      </c>
      <c r="B5224" t="s">
        <v>8</v>
      </c>
      <c r="C5224">
        <v>76</v>
      </c>
      <c r="D5224" t="s">
        <v>9</v>
      </c>
      <c r="E5224" s="35">
        <v>41748</v>
      </c>
      <c r="F5224">
        <v>2429</v>
      </c>
      <c r="G5224" t="s">
        <v>10</v>
      </c>
      <c r="H5224" t="s">
        <v>11</v>
      </c>
    </row>
    <row r="5225" spans="1:8">
      <c r="A5225" s="1" t="s">
        <v>7</v>
      </c>
      <c r="B5225" t="s">
        <v>8</v>
      </c>
      <c r="C5225">
        <v>76</v>
      </c>
      <c r="D5225" t="s">
        <v>9</v>
      </c>
      <c r="E5225" s="35">
        <v>41749</v>
      </c>
      <c r="F5225">
        <v>1797</v>
      </c>
      <c r="G5225" t="s">
        <v>10</v>
      </c>
      <c r="H5225" t="s">
        <v>11</v>
      </c>
    </row>
    <row r="5226" spans="1:8">
      <c r="A5226" s="1" t="s">
        <v>7</v>
      </c>
      <c r="B5226" t="s">
        <v>8</v>
      </c>
      <c r="C5226">
        <v>76</v>
      </c>
      <c r="D5226" t="s">
        <v>9</v>
      </c>
      <c r="E5226" s="35">
        <v>41750</v>
      </c>
      <c r="F5226">
        <v>2183</v>
      </c>
      <c r="G5226" t="s">
        <v>10</v>
      </c>
      <c r="H5226" t="s">
        <v>11</v>
      </c>
    </row>
    <row r="5227" spans="1:8">
      <c r="A5227" s="1" t="s">
        <v>7</v>
      </c>
      <c r="B5227" t="s">
        <v>8</v>
      </c>
      <c r="C5227">
        <v>76</v>
      </c>
      <c r="D5227" t="s">
        <v>9</v>
      </c>
      <c r="E5227" s="35">
        <v>41751</v>
      </c>
      <c r="F5227">
        <v>1988</v>
      </c>
      <c r="G5227" t="s">
        <v>10</v>
      </c>
      <c r="H5227" t="s">
        <v>11</v>
      </c>
    </row>
    <row r="5228" spans="1:8">
      <c r="A5228" s="1" t="s">
        <v>7</v>
      </c>
      <c r="B5228" t="s">
        <v>8</v>
      </c>
      <c r="C5228">
        <v>76</v>
      </c>
      <c r="D5228" t="s">
        <v>9</v>
      </c>
      <c r="E5228" s="35">
        <v>41752</v>
      </c>
      <c r="F5228">
        <v>1486</v>
      </c>
      <c r="G5228" t="s">
        <v>10</v>
      </c>
      <c r="H5228" t="s">
        <v>11</v>
      </c>
    </row>
    <row r="5229" spans="1:8">
      <c r="A5229" s="1" t="s">
        <v>7</v>
      </c>
      <c r="B5229" t="s">
        <v>8</v>
      </c>
      <c r="C5229">
        <v>76</v>
      </c>
      <c r="D5229" t="s">
        <v>9</v>
      </c>
      <c r="E5229" s="35">
        <v>41753</v>
      </c>
      <c r="F5229">
        <v>1625</v>
      </c>
      <c r="G5229" t="s">
        <v>10</v>
      </c>
      <c r="H5229" t="s">
        <v>11</v>
      </c>
    </row>
    <row r="5230" spans="1:8">
      <c r="A5230" s="1" t="s">
        <v>7</v>
      </c>
      <c r="B5230" t="s">
        <v>8</v>
      </c>
      <c r="C5230">
        <v>76</v>
      </c>
      <c r="D5230" t="s">
        <v>9</v>
      </c>
      <c r="E5230" s="35">
        <v>41754</v>
      </c>
      <c r="F5230">
        <v>2413</v>
      </c>
      <c r="G5230" t="s">
        <v>10</v>
      </c>
      <c r="H5230" t="s">
        <v>11</v>
      </c>
    </row>
    <row r="5231" spans="1:8">
      <c r="A5231" s="1" t="s">
        <v>7</v>
      </c>
      <c r="B5231" t="s">
        <v>8</v>
      </c>
      <c r="C5231">
        <v>76</v>
      </c>
      <c r="D5231" t="s">
        <v>9</v>
      </c>
      <c r="E5231" s="35">
        <v>41755</v>
      </c>
      <c r="F5231">
        <v>2689</v>
      </c>
      <c r="G5231" t="s">
        <v>10</v>
      </c>
      <c r="H5231" t="s">
        <v>11</v>
      </c>
    </row>
    <row r="5232" spans="1:8">
      <c r="A5232" s="1" t="s">
        <v>7</v>
      </c>
      <c r="B5232" t="s">
        <v>8</v>
      </c>
      <c r="C5232">
        <v>76</v>
      </c>
      <c r="D5232" t="s">
        <v>9</v>
      </c>
      <c r="E5232" s="35">
        <v>41756</v>
      </c>
      <c r="F5232">
        <v>1923</v>
      </c>
      <c r="G5232" t="s">
        <v>10</v>
      </c>
      <c r="H5232" t="s">
        <v>11</v>
      </c>
    </row>
    <row r="5233" spans="1:8">
      <c r="A5233" s="1" t="s">
        <v>7</v>
      </c>
      <c r="B5233" t="s">
        <v>8</v>
      </c>
      <c r="C5233">
        <v>76</v>
      </c>
      <c r="D5233" t="s">
        <v>9</v>
      </c>
      <c r="E5233" s="35">
        <v>41757</v>
      </c>
      <c r="F5233">
        <v>1988</v>
      </c>
      <c r="G5233" t="s">
        <v>10</v>
      </c>
      <c r="H5233" t="s">
        <v>11</v>
      </c>
    </row>
    <row r="5234" spans="1:8">
      <c r="A5234" s="1" t="s">
        <v>7</v>
      </c>
      <c r="B5234" t="s">
        <v>8</v>
      </c>
      <c r="C5234">
        <v>76</v>
      </c>
      <c r="D5234" t="s">
        <v>9</v>
      </c>
      <c r="E5234" s="35">
        <v>41758</v>
      </c>
      <c r="F5234">
        <v>1689</v>
      </c>
      <c r="G5234" t="s">
        <v>10</v>
      </c>
      <c r="H5234" t="s">
        <v>11</v>
      </c>
    </row>
    <row r="5235" spans="1:8">
      <c r="A5235" s="1" t="s">
        <v>7</v>
      </c>
      <c r="B5235" t="s">
        <v>8</v>
      </c>
      <c r="C5235">
        <v>76</v>
      </c>
      <c r="D5235" t="s">
        <v>9</v>
      </c>
      <c r="E5235" s="35">
        <v>41759</v>
      </c>
      <c r="F5235">
        <v>2382</v>
      </c>
      <c r="G5235" t="s">
        <v>10</v>
      </c>
      <c r="H5235" t="s">
        <v>11</v>
      </c>
    </row>
    <row r="5236" spans="1:8">
      <c r="A5236" s="1" t="s">
        <v>7</v>
      </c>
      <c r="B5236" t="s">
        <v>8</v>
      </c>
      <c r="C5236">
        <v>76</v>
      </c>
      <c r="D5236" t="s">
        <v>9</v>
      </c>
      <c r="E5236" s="35">
        <v>41760</v>
      </c>
      <c r="F5236">
        <v>2932</v>
      </c>
      <c r="G5236" t="s">
        <v>10</v>
      </c>
      <c r="H5236" t="s">
        <v>11</v>
      </c>
    </row>
    <row r="5237" spans="1:8">
      <c r="A5237" s="1" t="s">
        <v>7</v>
      </c>
      <c r="B5237" t="s">
        <v>8</v>
      </c>
      <c r="C5237">
        <v>76</v>
      </c>
      <c r="D5237" t="s">
        <v>9</v>
      </c>
      <c r="E5237" s="35">
        <v>41761</v>
      </c>
      <c r="F5237">
        <v>2408</v>
      </c>
      <c r="G5237" t="s">
        <v>10</v>
      </c>
      <c r="H5237" t="s">
        <v>11</v>
      </c>
    </row>
    <row r="5238" spans="1:8">
      <c r="A5238" s="1" t="s">
        <v>7</v>
      </c>
      <c r="B5238" t="s">
        <v>8</v>
      </c>
      <c r="C5238">
        <v>76</v>
      </c>
      <c r="D5238" t="s">
        <v>9</v>
      </c>
      <c r="E5238" s="35">
        <v>41762</v>
      </c>
      <c r="F5238">
        <v>2056</v>
      </c>
      <c r="G5238" t="s">
        <v>10</v>
      </c>
      <c r="H5238" t="s">
        <v>11</v>
      </c>
    </row>
    <row r="5239" spans="1:8">
      <c r="A5239" s="1" t="s">
        <v>7</v>
      </c>
      <c r="B5239" t="s">
        <v>8</v>
      </c>
      <c r="C5239">
        <v>76</v>
      </c>
      <c r="D5239" t="s">
        <v>9</v>
      </c>
      <c r="E5239" s="35">
        <v>41763</v>
      </c>
      <c r="F5239">
        <v>1632</v>
      </c>
      <c r="G5239" t="s">
        <v>10</v>
      </c>
      <c r="H5239" t="s">
        <v>11</v>
      </c>
    </row>
    <row r="5240" spans="1:8">
      <c r="A5240" s="1" t="s">
        <v>7</v>
      </c>
      <c r="B5240" t="s">
        <v>8</v>
      </c>
      <c r="C5240">
        <v>76</v>
      </c>
      <c r="D5240" t="s">
        <v>9</v>
      </c>
      <c r="E5240" s="35">
        <v>41764</v>
      </c>
      <c r="F5240">
        <v>2296</v>
      </c>
      <c r="G5240" t="s">
        <v>10</v>
      </c>
      <c r="H5240" t="s">
        <v>11</v>
      </c>
    </row>
    <row r="5241" spans="1:8">
      <c r="A5241" s="1" t="s">
        <v>7</v>
      </c>
      <c r="B5241" t="s">
        <v>8</v>
      </c>
      <c r="C5241">
        <v>76</v>
      </c>
      <c r="D5241" t="s">
        <v>9</v>
      </c>
      <c r="E5241" s="35">
        <v>41765</v>
      </c>
      <c r="F5241">
        <v>1781</v>
      </c>
      <c r="G5241" t="s">
        <v>10</v>
      </c>
      <c r="H5241" t="s">
        <v>11</v>
      </c>
    </row>
    <row r="5242" spans="1:8">
      <c r="A5242" s="1" t="s">
        <v>7</v>
      </c>
      <c r="B5242" t="s">
        <v>8</v>
      </c>
      <c r="C5242">
        <v>76</v>
      </c>
      <c r="D5242" t="s">
        <v>9</v>
      </c>
      <c r="E5242" s="35">
        <v>41766</v>
      </c>
      <c r="F5242">
        <v>1546</v>
      </c>
      <c r="G5242" t="s">
        <v>10</v>
      </c>
      <c r="H5242" t="s">
        <v>11</v>
      </c>
    </row>
    <row r="5243" spans="1:8">
      <c r="A5243" s="1" t="s">
        <v>7</v>
      </c>
      <c r="B5243" t="s">
        <v>8</v>
      </c>
      <c r="C5243">
        <v>76</v>
      </c>
      <c r="D5243" t="s">
        <v>9</v>
      </c>
      <c r="E5243" s="35">
        <v>41767</v>
      </c>
      <c r="F5243">
        <v>965</v>
      </c>
      <c r="G5243" t="s">
        <v>10</v>
      </c>
      <c r="H5243" t="s">
        <v>11</v>
      </c>
    </row>
    <row r="5244" spans="1:8">
      <c r="A5244" s="1" t="s">
        <v>7</v>
      </c>
      <c r="B5244" t="s">
        <v>8</v>
      </c>
      <c r="C5244">
        <v>76</v>
      </c>
      <c r="D5244" t="s">
        <v>9</v>
      </c>
      <c r="E5244" s="35">
        <v>41768</v>
      </c>
      <c r="F5244">
        <v>1947</v>
      </c>
      <c r="G5244" t="s">
        <v>10</v>
      </c>
      <c r="H5244" t="s">
        <v>11</v>
      </c>
    </row>
    <row r="5245" spans="1:8">
      <c r="A5245" s="1" t="s">
        <v>7</v>
      </c>
      <c r="B5245" t="s">
        <v>8</v>
      </c>
      <c r="C5245">
        <v>76</v>
      </c>
      <c r="D5245" t="s">
        <v>9</v>
      </c>
      <c r="E5245" s="35">
        <v>41769</v>
      </c>
      <c r="F5245">
        <v>1901</v>
      </c>
      <c r="G5245" t="s">
        <v>10</v>
      </c>
      <c r="H5245" t="s">
        <v>11</v>
      </c>
    </row>
    <row r="5246" spans="1:8">
      <c r="A5246" s="1" t="s">
        <v>7</v>
      </c>
      <c r="B5246" t="s">
        <v>8</v>
      </c>
      <c r="C5246">
        <v>76</v>
      </c>
      <c r="D5246" t="s">
        <v>9</v>
      </c>
      <c r="E5246" s="35">
        <v>41770</v>
      </c>
      <c r="F5246">
        <v>1818</v>
      </c>
      <c r="G5246" t="s">
        <v>10</v>
      </c>
      <c r="H5246" t="s">
        <v>11</v>
      </c>
    </row>
    <row r="5247" spans="1:8">
      <c r="A5247" s="1" t="s">
        <v>7</v>
      </c>
      <c r="B5247" t="s">
        <v>8</v>
      </c>
      <c r="C5247">
        <v>76</v>
      </c>
      <c r="D5247" t="s">
        <v>9</v>
      </c>
      <c r="E5247" s="35">
        <v>41771</v>
      </c>
      <c r="F5247">
        <v>1870</v>
      </c>
      <c r="G5247" t="s">
        <v>10</v>
      </c>
      <c r="H5247" t="s">
        <v>11</v>
      </c>
    </row>
    <row r="5248" spans="1:8">
      <c r="A5248" s="1" t="s">
        <v>7</v>
      </c>
      <c r="B5248" t="s">
        <v>8</v>
      </c>
      <c r="C5248">
        <v>76</v>
      </c>
      <c r="D5248" t="s">
        <v>9</v>
      </c>
      <c r="E5248" s="35">
        <v>41772</v>
      </c>
      <c r="F5248">
        <v>2146</v>
      </c>
      <c r="G5248" t="s">
        <v>10</v>
      </c>
      <c r="H5248" t="s">
        <v>11</v>
      </c>
    </row>
    <row r="5249" spans="1:8">
      <c r="A5249" s="1" t="s">
        <v>7</v>
      </c>
      <c r="B5249" t="s">
        <v>8</v>
      </c>
      <c r="C5249">
        <v>76</v>
      </c>
      <c r="D5249" t="s">
        <v>9</v>
      </c>
      <c r="E5249" s="35">
        <v>41773</v>
      </c>
      <c r="F5249">
        <v>1652</v>
      </c>
      <c r="G5249" t="s">
        <v>10</v>
      </c>
      <c r="H5249" t="s">
        <v>11</v>
      </c>
    </row>
    <row r="5250" spans="1:8">
      <c r="A5250" s="1" t="s">
        <v>7</v>
      </c>
      <c r="B5250" t="s">
        <v>8</v>
      </c>
      <c r="C5250">
        <v>76</v>
      </c>
      <c r="D5250" t="s">
        <v>9</v>
      </c>
      <c r="E5250" s="35">
        <v>41774</v>
      </c>
      <c r="F5250">
        <v>1872</v>
      </c>
      <c r="G5250" t="s">
        <v>10</v>
      </c>
      <c r="H5250" t="s">
        <v>11</v>
      </c>
    </row>
    <row r="5251" spans="1:8">
      <c r="A5251" s="1" t="s">
        <v>7</v>
      </c>
      <c r="B5251" t="s">
        <v>8</v>
      </c>
      <c r="C5251">
        <v>76</v>
      </c>
      <c r="D5251" t="s">
        <v>9</v>
      </c>
      <c r="E5251" s="35">
        <v>41775</v>
      </c>
      <c r="F5251">
        <v>1584</v>
      </c>
      <c r="G5251" t="s">
        <v>10</v>
      </c>
      <c r="H5251" t="s">
        <v>11</v>
      </c>
    </row>
    <row r="5252" spans="1:8">
      <c r="A5252" s="1" t="s">
        <v>7</v>
      </c>
      <c r="B5252" t="s">
        <v>8</v>
      </c>
      <c r="C5252">
        <v>76</v>
      </c>
      <c r="D5252" t="s">
        <v>9</v>
      </c>
      <c r="E5252" s="35">
        <v>41776</v>
      </c>
      <c r="F5252">
        <v>1402</v>
      </c>
      <c r="G5252" t="s">
        <v>10</v>
      </c>
      <c r="H5252" t="s">
        <v>11</v>
      </c>
    </row>
    <row r="5253" spans="1:8">
      <c r="A5253" s="1" t="s">
        <v>7</v>
      </c>
      <c r="B5253" t="s">
        <v>8</v>
      </c>
      <c r="C5253">
        <v>76</v>
      </c>
      <c r="D5253" t="s">
        <v>9</v>
      </c>
      <c r="E5253" s="35">
        <v>41777</v>
      </c>
      <c r="F5253">
        <v>1476</v>
      </c>
      <c r="G5253" t="s">
        <v>10</v>
      </c>
      <c r="H5253" t="s">
        <v>11</v>
      </c>
    </row>
    <row r="5254" spans="1:8">
      <c r="A5254" s="1" t="s">
        <v>7</v>
      </c>
      <c r="B5254" t="s">
        <v>8</v>
      </c>
      <c r="C5254">
        <v>76</v>
      </c>
      <c r="D5254" t="s">
        <v>9</v>
      </c>
      <c r="E5254" s="35">
        <v>41778</v>
      </c>
      <c r="F5254">
        <v>1240</v>
      </c>
      <c r="G5254" t="s">
        <v>10</v>
      </c>
      <c r="H5254" t="s">
        <v>11</v>
      </c>
    </row>
    <row r="5255" spans="1:8">
      <c r="A5255" s="1" t="s">
        <v>7</v>
      </c>
      <c r="B5255" t="s">
        <v>8</v>
      </c>
      <c r="C5255">
        <v>76</v>
      </c>
      <c r="D5255" t="s">
        <v>9</v>
      </c>
      <c r="E5255" s="35">
        <v>41779</v>
      </c>
      <c r="F5255">
        <v>1030</v>
      </c>
      <c r="G5255" t="s">
        <v>10</v>
      </c>
      <c r="H5255" t="s">
        <v>11</v>
      </c>
    </row>
    <row r="5256" spans="1:8">
      <c r="A5256" s="1" t="s">
        <v>7</v>
      </c>
      <c r="B5256" t="s">
        <v>8</v>
      </c>
      <c r="C5256">
        <v>76</v>
      </c>
      <c r="D5256" t="s">
        <v>9</v>
      </c>
      <c r="E5256" s="35">
        <v>41780</v>
      </c>
      <c r="F5256">
        <v>1011</v>
      </c>
      <c r="G5256" t="s">
        <v>10</v>
      </c>
      <c r="H5256" t="s">
        <v>11</v>
      </c>
    </row>
    <row r="5257" spans="1:8">
      <c r="A5257" s="1" t="s">
        <v>7</v>
      </c>
      <c r="B5257" t="s">
        <v>8</v>
      </c>
      <c r="C5257">
        <v>76</v>
      </c>
      <c r="D5257" t="s">
        <v>9</v>
      </c>
      <c r="E5257" s="35">
        <v>41781</v>
      </c>
      <c r="F5257">
        <v>1535</v>
      </c>
      <c r="G5257" t="s">
        <v>10</v>
      </c>
      <c r="H5257" t="s">
        <v>11</v>
      </c>
    </row>
    <row r="5258" spans="1:8">
      <c r="A5258" s="1" t="s">
        <v>7</v>
      </c>
      <c r="B5258" t="s">
        <v>8</v>
      </c>
      <c r="C5258">
        <v>76</v>
      </c>
      <c r="D5258" t="s">
        <v>9</v>
      </c>
      <c r="E5258" s="35">
        <v>41782</v>
      </c>
      <c r="F5258">
        <v>1378</v>
      </c>
      <c r="G5258" t="s">
        <v>10</v>
      </c>
      <c r="H5258" t="s">
        <v>11</v>
      </c>
    </row>
    <row r="5259" spans="1:8">
      <c r="A5259" s="1" t="s">
        <v>7</v>
      </c>
      <c r="B5259" t="s">
        <v>8</v>
      </c>
      <c r="C5259">
        <v>76</v>
      </c>
      <c r="D5259" t="s">
        <v>9</v>
      </c>
      <c r="E5259" s="35">
        <v>41783</v>
      </c>
      <c r="F5259">
        <v>1400</v>
      </c>
      <c r="G5259" t="s">
        <v>10</v>
      </c>
      <c r="H5259" t="s">
        <v>11</v>
      </c>
    </row>
    <row r="5260" spans="1:8">
      <c r="A5260" s="1" t="s">
        <v>7</v>
      </c>
      <c r="B5260" t="s">
        <v>8</v>
      </c>
      <c r="C5260">
        <v>76</v>
      </c>
      <c r="D5260" t="s">
        <v>9</v>
      </c>
      <c r="E5260" s="35">
        <v>41784</v>
      </c>
      <c r="F5260">
        <v>1220</v>
      </c>
      <c r="G5260" t="s">
        <v>10</v>
      </c>
      <c r="H5260" t="s">
        <v>11</v>
      </c>
    </row>
    <row r="5261" spans="1:8">
      <c r="A5261" s="1" t="s">
        <v>7</v>
      </c>
      <c r="B5261" t="s">
        <v>8</v>
      </c>
      <c r="C5261">
        <v>76</v>
      </c>
      <c r="D5261" t="s">
        <v>9</v>
      </c>
      <c r="E5261" s="35">
        <v>41785</v>
      </c>
      <c r="F5261">
        <v>1244</v>
      </c>
      <c r="G5261" t="s">
        <v>10</v>
      </c>
      <c r="H5261" t="s">
        <v>11</v>
      </c>
    </row>
    <row r="5262" spans="1:8">
      <c r="A5262" s="1" t="s">
        <v>7</v>
      </c>
      <c r="B5262" t="s">
        <v>8</v>
      </c>
      <c r="C5262">
        <v>76</v>
      </c>
      <c r="D5262" t="s">
        <v>9</v>
      </c>
      <c r="E5262" s="35">
        <v>41786</v>
      </c>
      <c r="F5262">
        <v>1309</v>
      </c>
      <c r="G5262" t="s">
        <v>10</v>
      </c>
      <c r="H5262" t="s">
        <v>11</v>
      </c>
    </row>
    <row r="5263" spans="1:8">
      <c r="A5263" s="1" t="s">
        <v>7</v>
      </c>
      <c r="B5263" t="s">
        <v>8</v>
      </c>
      <c r="C5263">
        <v>76</v>
      </c>
      <c r="D5263" t="s">
        <v>9</v>
      </c>
      <c r="E5263" s="35">
        <v>41787</v>
      </c>
      <c r="F5263">
        <v>981</v>
      </c>
      <c r="G5263" t="s">
        <v>10</v>
      </c>
      <c r="H5263" t="s">
        <v>11</v>
      </c>
    </row>
    <row r="5264" spans="1:8">
      <c r="A5264" s="1" t="s">
        <v>7</v>
      </c>
      <c r="B5264" t="s">
        <v>8</v>
      </c>
      <c r="C5264">
        <v>76</v>
      </c>
      <c r="D5264" t="s">
        <v>9</v>
      </c>
      <c r="E5264" s="35">
        <v>41788</v>
      </c>
      <c r="F5264">
        <v>1208</v>
      </c>
      <c r="G5264" t="s">
        <v>10</v>
      </c>
      <c r="H5264" t="s">
        <v>11</v>
      </c>
    </row>
    <row r="5265" spans="1:8">
      <c r="A5265" s="1" t="s">
        <v>7</v>
      </c>
      <c r="B5265" t="s">
        <v>8</v>
      </c>
      <c r="C5265">
        <v>76</v>
      </c>
      <c r="D5265" t="s">
        <v>9</v>
      </c>
      <c r="E5265" s="35">
        <v>41789</v>
      </c>
      <c r="F5265">
        <v>1530</v>
      </c>
      <c r="G5265" t="s">
        <v>10</v>
      </c>
      <c r="H5265" t="s">
        <v>11</v>
      </c>
    </row>
    <row r="5266" spans="1:8">
      <c r="A5266" s="1" t="s">
        <v>7</v>
      </c>
      <c r="B5266" t="s">
        <v>8</v>
      </c>
      <c r="C5266">
        <v>76</v>
      </c>
      <c r="D5266" t="s">
        <v>9</v>
      </c>
      <c r="E5266" s="35">
        <v>41790</v>
      </c>
      <c r="F5266">
        <v>1217</v>
      </c>
      <c r="G5266" t="s">
        <v>10</v>
      </c>
      <c r="H5266" t="s">
        <v>11</v>
      </c>
    </row>
    <row r="5267" spans="1:8">
      <c r="A5267" s="1" t="s">
        <v>7</v>
      </c>
      <c r="B5267" t="s">
        <v>8</v>
      </c>
      <c r="C5267">
        <v>76</v>
      </c>
      <c r="D5267" t="s">
        <v>9</v>
      </c>
      <c r="E5267" s="35">
        <v>41791</v>
      </c>
      <c r="F5267">
        <v>1236</v>
      </c>
      <c r="G5267" t="s">
        <v>10</v>
      </c>
      <c r="H5267" t="s">
        <v>11</v>
      </c>
    </row>
    <row r="5268" spans="1:8">
      <c r="A5268" s="1" t="s">
        <v>7</v>
      </c>
      <c r="B5268" t="s">
        <v>8</v>
      </c>
      <c r="C5268">
        <v>76</v>
      </c>
      <c r="D5268" t="s">
        <v>9</v>
      </c>
      <c r="E5268" s="35">
        <v>41792</v>
      </c>
      <c r="F5268">
        <v>1332</v>
      </c>
      <c r="G5268" t="s">
        <v>10</v>
      </c>
      <c r="H5268" t="s">
        <v>11</v>
      </c>
    </row>
    <row r="5269" spans="1:8">
      <c r="A5269" s="1" t="s">
        <v>7</v>
      </c>
      <c r="B5269" t="s">
        <v>8</v>
      </c>
      <c r="C5269">
        <v>76</v>
      </c>
      <c r="D5269" t="s">
        <v>9</v>
      </c>
      <c r="E5269" s="35">
        <v>41793</v>
      </c>
      <c r="F5269">
        <v>869</v>
      </c>
      <c r="G5269" t="s">
        <v>10</v>
      </c>
      <c r="H5269" t="s">
        <v>11</v>
      </c>
    </row>
    <row r="5270" spans="1:8">
      <c r="A5270" s="1" t="s">
        <v>7</v>
      </c>
      <c r="B5270" t="s">
        <v>8</v>
      </c>
      <c r="C5270">
        <v>76</v>
      </c>
      <c r="D5270" t="s">
        <v>9</v>
      </c>
      <c r="E5270" s="35">
        <v>41794</v>
      </c>
      <c r="F5270">
        <v>781</v>
      </c>
      <c r="G5270" t="s">
        <v>10</v>
      </c>
      <c r="H5270" t="s">
        <v>11</v>
      </c>
    </row>
    <row r="5271" spans="1:8">
      <c r="A5271" s="1" t="s">
        <v>7</v>
      </c>
      <c r="B5271" t="s">
        <v>8</v>
      </c>
      <c r="C5271">
        <v>76</v>
      </c>
      <c r="D5271" t="s">
        <v>9</v>
      </c>
      <c r="E5271" s="35">
        <v>41795</v>
      </c>
      <c r="F5271">
        <v>1056</v>
      </c>
      <c r="G5271" t="s">
        <v>10</v>
      </c>
      <c r="H5271" t="s">
        <v>11</v>
      </c>
    </row>
    <row r="5272" spans="1:8">
      <c r="A5272" s="1" t="s">
        <v>7</v>
      </c>
      <c r="B5272" t="s">
        <v>8</v>
      </c>
      <c r="C5272">
        <v>76</v>
      </c>
      <c r="D5272" t="s">
        <v>9</v>
      </c>
      <c r="E5272" s="35">
        <v>41796</v>
      </c>
      <c r="F5272">
        <v>1018</v>
      </c>
      <c r="G5272" t="s">
        <v>10</v>
      </c>
      <c r="H5272" t="s">
        <v>11</v>
      </c>
    </row>
    <row r="5273" spans="1:8">
      <c r="A5273" s="1" t="s">
        <v>7</v>
      </c>
      <c r="B5273" t="s">
        <v>8</v>
      </c>
      <c r="C5273">
        <v>76</v>
      </c>
      <c r="D5273" t="s">
        <v>9</v>
      </c>
      <c r="E5273" s="35">
        <v>41797</v>
      </c>
      <c r="F5273">
        <v>1090</v>
      </c>
      <c r="G5273" t="s">
        <v>10</v>
      </c>
      <c r="H5273" t="s">
        <v>11</v>
      </c>
    </row>
    <row r="5274" spans="1:8">
      <c r="A5274" s="1" t="s">
        <v>7</v>
      </c>
      <c r="B5274" t="s">
        <v>8</v>
      </c>
      <c r="C5274">
        <v>76</v>
      </c>
      <c r="D5274" t="s">
        <v>9</v>
      </c>
      <c r="E5274" s="35">
        <v>41798</v>
      </c>
      <c r="F5274">
        <v>1105</v>
      </c>
      <c r="G5274" t="s">
        <v>10</v>
      </c>
      <c r="H5274" t="s">
        <v>11</v>
      </c>
    </row>
    <row r="5275" spans="1:8">
      <c r="A5275" s="1" t="s">
        <v>7</v>
      </c>
      <c r="B5275" t="s">
        <v>8</v>
      </c>
      <c r="C5275">
        <v>76</v>
      </c>
      <c r="D5275" t="s">
        <v>9</v>
      </c>
      <c r="E5275" s="35">
        <v>41799</v>
      </c>
      <c r="F5275">
        <v>1496</v>
      </c>
      <c r="G5275" t="s">
        <v>10</v>
      </c>
      <c r="H5275" t="s">
        <v>11</v>
      </c>
    </row>
    <row r="5276" spans="1:8">
      <c r="A5276" s="1" t="s">
        <v>7</v>
      </c>
      <c r="B5276" t="s">
        <v>8</v>
      </c>
      <c r="C5276">
        <v>76</v>
      </c>
      <c r="D5276" t="s">
        <v>9</v>
      </c>
      <c r="E5276" s="35">
        <v>41800</v>
      </c>
      <c r="F5276">
        <v>1438</v>
      </c>
      <c r="G5276" t="s">
        <v>10</v>
      </c>
      <c r="H5276" t="s">
        <v>11</v>
      </c>
    </row>
    <row r="5277" spans="1:8">
      <c r="A5277" s="1" t="s">
        <v>7</v>
      </c>
      <c r="B5277" t="s">
        <v>8</v>
      </c>
      <c r="C5277">
        <v>76</v>
      </c>
      <c r="D5277" t="s">
        <v>9</v>
      </c>
      <c r="E5277" s="35">
        <v>41801</v>
      </c>
      <c r="F5277">
        <v>927</v>
      </c>
      <c r="G5277" t="s">
        <v>10</v>
      </c>
      <c r="H5277" t="s">
        <v>11</v>
      </c>
    </row>
    <row r="5278" spans="1:8">
      <c r="A5278" s="1" t="s">
        <v>7</v>
      </c>
      <c r="B5278" t="s">
        <v>8</v>
      </c>
      <c r="C5278">
        <v>76</v>
      </c>
      <c r="D5278" t="s">
        <v>9</v>
      </c>
      <c r="E5278" s="35">
        <v>41802</v>
      </c>
      <c r="F5278">
        <v>1195</v>
      </c>
      <c r="G5278" t="s">
        <v>10</v>
      </c>
      <c r="H5278" t="s">
        <v>11</v>
      </c>
    </row>
    <row r="5279" spans="1:8">
      <c r="A5279" s="1" t="s">
        <v>7</v>
      </c>
      <c r="B5279" t="s">
        <v>8</v>
      </c>
      <c r="C5279">
        <v>76</v>
      </c>
      <c r="D5279" t="s">
        <v>9</v>
      </c>
      <c r="E5279" s="35">
        <v>41803</v>
      </c>
      <c r="F5279">
        <v>861</v>
      </c>
      <c r="G5279" t="s">
        <v>10</v>
      </c>
      <c r="H5279" t="s">
        <v>11</v>
      </c>
    </row>
    <row r="5280" spans="1:8">
      <c r="A5280" s="1" t="s">
        <v>7</v>
      </c>
      <c r="B5280" t="s">
        <v>8</v>
      </c>
      <c r="C5280">
        <v>76</v>
      </c>
      <c r="D5280" t="s">
        <v>9</v>
      </c>
      <c r="E5280" s="35">
        <v>41804</v>
      </c>
      <c r="F5280">
        <v>1099</v>
      </c>
      <c r="G5280" t="s">
        <v>10</v>
      </c>
      <c r="H5280" t="s">
        <v>11</v>
      </c>
    </row>
    <row r="5281" spans="1:8">
      <c r="A5281" s="1" t="s">
        <v>7</v>
      </c>
      <c r="B5281" t="s">
        <v>8</v>
      </c>
      <c r="C5281">
        <v>76</v>
      </c>
      <c r="D5281" t="s">
        <v>9</v>
      </c>
      <c r="E5281" s="35">
        <v>41805</v>
      </c>
      <c r="F5281">
        <v>983</v>
      </c>
      <c r="G5281" t="s">
        <v>10</v>
      </c>
      <c r="H5281" t="s">
        <v>11</v>
      </c>
    </row>
    <row r="5282" spans="1:8">
      <c r="A5282" s="1" t="s">
        <v>7</v>
      </c>
      <c r="B5282" t="s">
        <v>8</v>
      </c>
      <c r="C5282">
        <v>76</v>
      </c>
      <c r="D5282" t="s">
        <v>9</v>
      </c>
      <c r="E5282" s="35">
        <v>41806</v>
      </c>
      <c r="F5282">
        <v>778</v>
      </c>
      <c r="G5282" t="s">
        <v>10</v>
      </c>
      <c r="H5282" t="s">
        <v>11</v>
      </c>
    </row>
    <row r="5283" spans="1:8">
      <c r="A5283" s="1" t="s">
        <v>7</v>
      </c>
      <c r="B5283" t="s">
        <v>8</v>
      </c>
      <c r="C5283">
        <v>76</v>
      </c>
      <c r="D5283" t="s">
        <v>9</v>
      </c>
      <c r="E5283" s="35">
        <v>41807</v>
      </c>
      <c r="F5283">
        <v>631</v>
      </c>
      <c r="G5283" t="s">
        <v>10</v>
      </c>
      <c r="H5283" t="s">
        <v>11</v>
      </c>
    </row>
    <row r="5284" spans="1:8">
      <c r="A5284" s="1" t="s">
        <v>7</v>
      </c>
      <c r="B5284" t="s">
        <v>8</v>
      </c>
      <c r="C5284">
        <v>76</v>
      </c>
      <c r="D5284" t="s">
        <v>9</v>
      </c>
      <c r="E5284" s="35">
        <v>41808</v>
      </c>
      <c r="F5284">
        <v>709</v>
      </c>
      <c r="G5284" t="s">
        <v>10</v>
      </c>
      <c r="H5284" t="s">
        <v>11</v>
      </c>
    </row>
    <row r="5285" spans="1:8">
      <c r="A5285" s="1" t="s">
        <v>7</v>
      </c>
      <c r="B5285" t="s">
        <v>8</v>
      </c>
      <c r="C5285">
        <v>76</v>
      </c>
      <c r="D5285" t="s">
        <v>9</v>
      </c>
      <c r="E5285" s="35">
        <v>41809</v>
      </c>
      <c r="F5285">
        <v>1102</v>
      </c>
      <c r="G5285" t="s">
        <v>10</v>
      </c>
      <c r="H5285" t="s">
        <v>11</v>
      </c>
    </row>
    <row r="5286" spans="1:8">
      <c r="A5286" s="1" t="s">
        <v>7</v>
      </c>
      <c r="B5286" t="s">
        <v>8</v>
      </c>
      <c r="C5286">
        <v>76</v>
      </c>
      <c r="D5286" t="s">
        <v>9</v>
      </c>
      <c r="E5286" s="35">
        <v>41810</v>
      </c>
      <c r="F5286">
        <v>1129</v>
      </c>
      <c r="G5286" t="s">
        <v>10</v>
      </c>
      <c r="H5286" t="s">
        <v>11</v>
      </c>
    </row>
    <row r="5287" spans="1:8">
      <c r="A5287" s="1" t="s">
        <v>7</v>
      </c>
      <c r="B5287" t="s">
        <v>8</v>
      </c>
      <c r="C5287">
        <v>76</v>
      </c>
      <c r="D5287" t="s">
        <v>9</v>
      </c>
      <c r="E5287" s="35">
        <v>41811</v>
      </c>
      <c r="F5287">
        <v>1269</v>
      </c>
      <c r="G5287" t="s">
        <v>10</v>
      </c>
      <c r="H5287" t="s">
        <v>11</v>
      </c>
    </row>
    <row r="5288" spans="1:8">
      <c r="A5288" s="1" t="s">
        <v>7</v>
      </c>
      <c r="B5288" t="s">
        <v>8</v>
      </c>
      <c r="C5288">
        <v>76</v>
      </c>
      <c r="D5288" t="s">
        <v>9</v>
      </c>
      <c r="E5288" s="35">
        <v>41812</v>
      </c>
      <c r="F5288">
        <v>1007</v>
      </c>
      <c r="G5288" t="s">
        <v>10</v>
      </c>
      <c r="H5288" t="s">
        <v>11</v>
      </c>
    </row>
    <row r="5289" spans="1:8">
      <c r="A5289" s="1" t="s">
        <v>7</v>
      </c>
      <c r="B5289" t="s">
        <v>8</v>
      </c>
      <c r="C5289">
        <v>76</v>
      </c>
      <c r="D5289" t="s">
        <v>9</v>
      </c>
      <c r="E5289" s="35">
        <v>41813</v>
      </c>
      <c r="F5289">
        <v>918</v>
      </c>
      <c r="G5289" t="s">
        <v>10</v>
      </c>
      <c r="H5289" t="s">
        <v>11</v>
      </c>
    </row>
    <row r="5290" spans="1:8">
      <c r="A5290" s="1" t="s">
        <v>7</v>
      </c>
      <c r="B5290" t="s">
        <v>8</v>
      </c>
      <c r="C5290">
        <v>76</v>
      </c>
      <c r="D5290" t="s">
        <v>9</v>
      </c>
      <c r="E5290" s="35">
        <v>41814</v>
      </c>
      <c r="F5290">
        <v>797</v>
      </c>
      <c r="G5290" t="s">
        <v>10</v>
      </c>
      <c r="H5290" t="s">
        <v>11</v>
      </c>
    </row>
    <row r="5291" spans="1:8">
      <c r="A5291" s="1" t="s">
        <v>7</v>
      </c>
      <c r="B5291" t="s">
        <v>8</v>
      </c>
      <c r="C5291">
        <v>76</v>
      </c>
      <c r="D5291" t="s">
        <v>9</v>
      </c>
      <c r="E5291" s="35">
        <v>41815</v>
      </c>
      <c r="F5291">
        <v>710</v>
      </c>
      <c r="G5291" t="s">
        <v>10</v>
      </c>
      <c r="H5291" t="s">
        <v>11</v>
      </c>
    </row>
    <row r="5292" spans="1:8">
      <c r="A5292" s="1" t="s">
        <v>7</v>
      </c>
      <c r="B5292" t="s">
        <v>8</v>
      </c>
      <c r="C5292">
        <v>76</v>
      </c>
      <c r="D5292" t="s">
        <v>9</v>
      </c>
      <c r="E5292" s="35">
        <v>41816</v>
      </c>
      <c r="F5292">
        <v>846</v>
      </c>
      <c r="G5292" t="s">
        <v>10</v>
      </c>
      <c r="H5292" t="s">
        <v>11</v>
      </c>
    </row>
    <row r="5293" spans="1:8">
      <c r="A5293" s="1" t="s">
        <v>7</v>
      </c>
      <c r="B5293" t="s">
        <v>8</v>
      </c>
      <c r="C5293">
        <v>76</v>
      </c>
      <c r="D5293" t="s">
        <v>9</v>
      </c>
      <c r="E5293" s="35">
        <v>41817</v>
      </c>
      <c r="F5293">
        <v>1152</v>
      </c>
      <c r="G5293" t="s">
        <v>10</v>
      </c>
      <c r="H5293" t="s">
        <v>11</v>
      </c>
    </row>
    <row r="5294" spans="1:8">
      <c r="A5294" s="1" t="s">
        <v>7</v>
      </c>
      <c r="B5294" t="s">
        <v>8</v>
      </c>
      <c r="C5294">
        <v>76</v>
      </c>
      <c r="D5294" t="s">
        <v>9</v>
      </c>
      <c r="E5294" s="35">
        <v>41818</v>
      </c>
      <c r="F5294">
        <v>1063</v>
      </c>
      <c r="G5294" t="s">
        <v>10</v>
      </c>
      <c r="H5294" t="s">
        <v>11</v>
      </c>
    </row>
    <row r="5295" spans="1:8">
      <c r="A5295" s="1" t="s">
        <v>7</v>
      </c>
      <c r="B5295" t="s">
        <v>8</v>
      </c>
      <c r="C5295">
        <v>76</v>
      </c>
      <c r="D5295" t="s">
        <v>9</v>
      </c>
      <c r="E5295" s="35">
        <v>41819</v>
      </c>
      <c r="F5295">
        <v>823</v>
      </c>
      <c r="G5295" t="s">
        <v>10</v>
      </c>
      <c r="H5295" t="s">
        <v>11</v>
      </c>
    </row>
    <row r="5296" spans="1:8">
      <c r="A5296" s="1" t="s">
        <v>7</v>
      </c>
      <c r="B5296" t="s">
        <v>8</v>
      </c>
      <c r="C5296">
        <v>76</v>
      </c>
      <c r="D5296" t="s">
        <v>9</v>
      </c>
      <c r="E5296" s="35">
        <v>41820</v>
      </c>
      <c r="F5296">
        <v>1125</v>
      </c>
      <c r="G5296" t="s">
        <v>10</v>
      </c>
      <c r="H5296" t="s">
        <v>11</v>
      </c>
    </row>
    <row r="5297" spans="1:8">
      <c r="A5297" s="1" t="s">
        <v>7</v>
      </c>
      <c r="B5297" t="s">
        <v>8</v>
      </c>
      <c r="C5297">
        <v>76</v>
      </c>
      <c r="D5297" t="s">
        <v>9</v>
      </c>
      <c r="E5297" s="35">
        <v>41821</v>
      </c>
      <c r="F5297">
        <v>865</v>
      </c>
      <c r="G5297" t="s">
        <v>10</v>
      </c>
      <c r="H5297" t="s">
        <v>11</v>
      </c>
    </row>
    <row r="5298" spans="1:8">
      <c r="A5298" s="1" t="s">
        <v>7</v>
      </c>
      <c r="B5298" t="s">
        <v>8</v>
      </c>
      <c r="C5298">
        <v>76</v>
      </c>
      <c r="D5298" t="s">
        <v>9</v>
      </c>
      <c r="E5298" s="35">
        <v>41822</v>
      </c>
      <c r="F5298">
        <v>619</v>
      </c>
      <c r="G5298" t="s">
        <v>10</v>
      </c>
      <c r="H5298" t="s">
        <v>11</v>
      </c>
    </row>
    <row r="5299" spans="1:8">
      <c r="A5299" s="1" t="s">
        <v>7</v>
      </c>
      <c r="B5299" t="s">
        <v>8</v>
      </c>
      <c r="C5299">
        <v>76</v>
      </c>
      <c r="D5299" t="s">
        <v>9</v>
      </c>
      <c r="E5299" s="35">
        <v>41823</v>
      </c>
      <c r="F5299">
        <v>837</v>
      </c>
      <c r="G5299" t="s">
        <v>10</v>
      </c>
      <c r="H5299" t="s">
        <v>11</v>
      </c>
    </row>
    <row r="5300" spans="1:8">
      <c r="A5300" s="1" t="s">
        <v>7</v>
      </c>
      <c r="B5300" t="s">
        <v>8</v>
      </c>
      <c r="C5300">
        <v>76</v>
      </c>
      <c r="D5300" t="s">
        <v>9</v>
      </c>
      <c r="E5300" s="35">
        <v>41824</v>
      </c>
      <c r="F5300">
        <v>991</v>
      </c>
      <c r="G5300" t="s">
        <v>10</v>
      </c>
      <c r="H5300" t="s">
        <v>11</v>
      </c>
    </row>
    <row r="5301" spans="1:8">
      <c r="A5301" s="1" t="s">
        <v>7</v>
      </c>
      <c r="B5301" t="s">
        <v>8</v>
      </c>
      <c r="C5301">
        <v>76</v>
      </c>
      <c r="D5301" t="s">
        <v>9</v>
      </c>
      <c r="E5301" s="35">
        <v>41825</v>
      </c>
      <c r="F5301">
        <v>1153</v>
      </c>
      <c r="G5301" t="s">
        <v>10</v>
      </c>
      <c r="H5301" t="s">
        <v>11</v>
      </c>
    </row>
    <row r="5302" spans="1:8">
      <c r="A5302" s="1" t="s">
        <v>7</v>
      </c>
      <c r="B5302" t="s">
        <v>8</v>
      </c>
      <c r="C5302">
        <v>76</v>
      </c>
      <c r="D5302" t="s">
        <v>9</v>
      </c>
      <c r="E5302" s="35">
        <v>41826</v>
      </c>
      <c r="F5302">
        <v>1137</v>
      </c>
      <c r="G5302" t="s">
        <v>10</v>
      </c>
      <c r="H5302" t="s">
        <v>11</v>
      </c>
    </row>
    <row r="5303" spans="1:8">
      <c r="A5303" s="1" t="s">
        <v>7</v>
      </c>
      <c r="B5303" t="s">
        <v>8</v>
      </c>
      <c r="C5303">
        <v>76</v>
      </c>
      <c r="D5303" t="s">
        <v>9</v>
      </c>
      <c r="E5303" s="35">
        <v>41827</v>
      </c>
      <c r="F5303">
        <v>1047</v>
      </c>
      <c r="G5303" t="s">
        <v>10</v>
      </c>
      <c r="H5303" t="s">
        <v>11</v>
      </c>
    </row>
    <row r="5304" spans="1:8">
      <c r="A5304" s="1" t="s">
        <v>7</v>
      </c>
      <c r="B5304" t="s">
        <v>8</v>
      </c>
      <c r="C5304">
        <v>76</v>
      </c>
      <c r="D5304" t="s">
        <v>9</v>
      </c>
      <c r="E5304" s="35">
        <v>41828</v>
      </c>
      <c r="F5304">
        <v>731</v>
      </c>
      <c r="G5304" t="s">
        <v>10</v>
      </c>
      <c r="H5304" t="s">
        <v>11</v>
      </c>
    </row>
    <row r="5305" spans="1:8">
      <c r="A5305" s="1" t="s">
        <v>7</v>
      </c>
      <c r="B5305" t="s">
        <v>8</v>
      </c>
      <c r="C5305">
        <v>76</v>
      </c>
      <c r="D5305" t="s">
        <v>9</v>
      </c>
      <c r="E5305" s="35">
        <v>41829</v>
      </c>
      <c r="F5305">
        <v>1016</v>
      </c>
      <c r="G5305" t="s">
        <v>10</v>
      </c>
      <c r="H5305" t="s">
        <v>11</v>
      </c>
    </row>
    <row r="5306" spans="1:8">
      <c r="A5306" s="1" t="s">
        <v>7</v>
      </c>
      <c r="B5306" t="s">
        <v>8</v>
      </c>
      <c r="C5306">
        <v>76</v>
      </c>
      <c r="D5306" t="s">
        <v>9</v>
      </c>
      <c r="E5306" s="35">
        <v>41830</v>
      </c>
      <c r="F5306">
        <v>1277</v>
      </c>
      <c r="G5306" t="s">
        <v>10</v>
      </c>
      <c r="H5306" t="s">
        <v>11</v>
      </c>
    </row>
    <row r="5307" spans="1:8">
      <c r="A5307" s="1" t="s">
        <v>7</v>
      </c>
      <c r="B5307" t="s">
        <v>8</v>
      </c>
      <c r="C5307">
        <v>76</v>
      </c>
      <c r="D5307" t="s">
        <v>9</v>
      </c>
      <c r="E5307" s="35">
        <v>41831</v>
      </c>
      <c r="F5307">
        <v>887</v>
      </c>
      <c r="G5307" t="s">
        <v>10</v>
      </c>
      <c r="H5307" t="s">
        <v>11</v>
      </c>
    </row>
    <row r="5308" spans="1:8">
      <c r="A5308" s="1" t="s">
        <v>7</v>
      </c>
      <c r="B5308" t="s">
        <v>8</v>
      </c>
      <c r="C5308">
        <v>76</v>
      </c>
      <c r="D5308" t="s">
        <v>9</v>
      </c>
      <c r="E5308" s="35">
        <v>41832</v>
      </c>
      <c r="F5308">
        <v>1041</v>
      </c>
      <c r="G5308" t="s">
        <v>10</v>
      </c>
      <c r="H5308" t="s">
        <v>11</v>
      </c>
    </row>
    <row r="5309" spans="1:8">
      <c r="A5309" s="1" t="s">
        <v>7</v>
      </c>
      <c r="B5309" t="s">
        <v>8</v>
      </c>
      <c r="C5309">
        <v>76</v>
      </c>
      <c r="D5309" t="s">
        <v>9</v>
      </c>
      <c r="E5309" s="35">
        <v>41833</v>
      </c>
      <c r="F5309">
        <v>1028</v>
      </c>
      <c r="G5309" t="s">
        <v>10</v>
      </c>
      <c r="H5309" t="s">
        <v>11</v>
      </c>
    </row>
    <row r="5310" spans="1:8">
      <c r="A5310" s="1" t="s">
        <v>7</v>
      </c>
      <c r="B5310" t="s">
        <v>8</v>
      </c>
      <c r="C5310">
        <v>76</v>
      </c>
      <c r="D5310" t="s">
        <v>9</v>
      </c>
      <c r="E5310" s="35">
        <v>41834</v>
      </c>
      <c r="F5310">
        <v>1305</v>
      </c>
      <c r="G5310" t="s">
        <v>10</v>
      </c>
      <c r="H5310" t="s">
        <v>11</v>
      </c>
    </row>
    <row r="5311" spans="1:8">
      <c r="A5311" s="1" t="s">
        <v>7</v>
      </c>
      <c r="B5311" t="s">
        <v>8</v>
      </c>
      <c r="C5311">
        <v>76</v>
      </c>
      <c r="D5311" t="s">
        <v>9</v>
      </c>
      <c r="E5311" s="35">
        <v>41835</v>
      </c>
      <c r="F5311">
        <v>1059</v>
      </c>
      <c r="G5311" t="s">
        <v>10</v>
      </c>
      <c r="H5311" t="s">
        <v>11</v>
      </c>
    </row>
    <row r="5312" spans="1:8">
      <c r="A5312" s="1" t="s">
        <v>7</v>
      </c>
      <c r="B5312" t="s">
        <v>8</v>
      </c>
      <c r="C5312">
        <v>76</v>
      </c>
      <c r="D5312" t="s">
        <v>9</v>
      </c>
      <c r="E5312" s="35">
        <v>41836</v>
      </c>
      <c r="F5312">
        <v>712</v>
      </c>
      <c r="G5312" t="s">
        <v>10</v>
      </c>
      <c r="H5312" t="s">
        <v>11</v>
      </c>
    </row>
    <row r="5313" spans="1:8">
      <c r="A5313" s="1" t="s">
        <v>7</v>
      </c>
      <c r="B5313" t="s">
        <v>8</v>
      </c>
      <c r="C5313">
        <v>76</v>
      </c>
      <c r="D5313" t="s">
        <v>9</v>
      </c>
      <c r="E5313" s="35">
        <v>41837</v>
      </c>
      <c r="F5313">
        <v>849</v>
      </c>
      <c r="G5313" t="s">
        <v>10</v>
      </c>
      <c r="H5313" t="s">
        <v>11</v>
      </c>
    </row>
    <row r="5314" spans="1:8">
      <c r="A5314" s="1" t="s">
        <v>7</v>
      </c>
      <c r="B5314" t="s">
        <v>8</v>
      </c>
      <c r="C5314">
        <v>76</v>
      </c>
      <c r="D5314" t="s">
        <v>9</v>
      </c>
      <c r="E5314" s="35">
        <v>41838</v>
      </c>
      <c r="F5314">
        <v>1210</v>
      </c>
      <c r="G5314" t="s">
        <v>10</v>
      </c>
      <c r="H5314" t="s">
        <v>11</v>
      </c>
    </row>
    <row r="5315" spans="1:8">
      <c r="A5315" s="1" t="s">
        <v>7</v>
      </c>
      <c r="B5315" t="s">
        <v>8</v>
      </c>
      <c r="C5315">
        <v>76</v>
      </c>
      <c r="D5315" t="s">
        <v>9</v>
      </c>
      <c r="E5315" s="35">
        <v>41839</v>
      </c>
      <c r="F5315">
        <v>1248</v>
      </c>
      <c r="G5315" t="s">
        <v>10</v>
      </c>
      <c r="H5315" t="s">
        <v>11</v>
      </c>
    </row>
    <row r="5316" spans="1:8">
      <c r="A5316" s="1" t="s">
        <v>7</v>
      </c>
      <c r="B5316" t="s">
        <v>8</v>
      </c>
      <c r="C5316">
        <v>76</v>
      </c>
      <c r="D5316" t="s">
        <v>9</v>
      </c>
      <c r="E5316" s="35">
        <v>41840</v>
      </c>
      <c r="F5316">
        <v>1269</v>
      </c>
      <c r="G5316" t="s">
        <v>10</v>
      </c>
      <c r="H5316" t="s">
        <v>11</v>
      </c>
    </row>
    <row r="5317" spans="1:8">
      <c r="A5317" s="1" t="s">
        <v>7</v>
      </c>
      <c r="B5317" t="s">
        <v>8</v>
      </c>
      <c r="C5317">
        <v>76</v>
      </c>
      <c r="D5317" t="s">
        <v>9</v>
      </c>
      <c r="E5317" s="35">
        <v>41841</v>
      </c>
      <c r="F5317">
        <v>903</v>
      </c>
      <c r="G5317" t="s">
        <v>10</v>
      </c>
      <c r="H5317" t="s">
        <v>11</v>
      </c>
    </row>
    <row r="5318" spans="1:8">
      <c r="A5318" s="1" t="s">
        <v>7</v>
      </c>
      <c r="B5318" t="s">
        <v>8</v>
      </c>
      <c r="C5318">
        <v>76</v>
      </c>
      <c r="D5318" t="s">
        <v>9</v>
      </c>
      <c r="E5318" s="35">
        <v>41842</v>
      </c>
      <c r="F5318">
        <v>1597</v>
      </c>
      <c r="G5318" t="s">
        <v>10</v>
      </c>
      <c r="H5318" t="s">
        <v>11</v>
      </c>
    </row>
    <row r="5319" spans="1:8">
      <c r="A5319" s="1" t="s">
        <v>7</v>
      </c>
      <c r="B5319" t="s">
        <v>8</v>
      </c>
      <c r="C5319">
        <v>76</v>
      </c>
      <c r="D5319" t="s">
        <v>9</v>
      </c>
      <c r="E5319" s="35">
        <v>41843</v>
      </c>
      <c r="F5319">
        <v>1317</v>
      </c>
      <c r="G5319" t="s">
        <v>10</v>
      </c>
      <c r="H5319" t="s">
        <v>11</v>
      </c>
    </row>
    <row r="5320" spans="1:8">
      <c r="A5320" s="1" t="s">
        <v>7</v>
      </c>
      <c r="B5320" t="s">
        <v>8</v>
      </c>
      <c r="C5320">
        <v>76</v>
      </c>
      <c r="D5320" t="s">
        <v>9</v>
      </c>
      <c r="E5320" s="35">
        <v>41844</v>
      </c>
      <c r="F5320">
        <v>1385</v>
      </c>
      <c r="G5320" t="s">
        <v>10</v>
      </c>
      <c r="H5320" t="s">
        <v>11</v>
      </c>
    </row>
    <row r="5321" spans="1:8">
      <c r="A5321" s="1" t="s">
        <v>7</v>
      </c>
      <c r="B5321" t="s">
        <v>8</v>
      </c>
      <c r="C5321">
        <v>76</v>
      </c>
      <c r="D5321" t="s">
        <v>9</v>
      </c>
      <c r="E5321" s="35">
        <v>41845</v>
      </c>
      <c r="F5321">
        <v>1237</v>
      </c>
      <c r="G5321" t="s">
        <v>10</v>
      </c>
      <c r="H5321" t="s">
        <v>11</v>
      </c>
    </row>
    <row r="5322" spans="1:8">
      <c r="A5322" s="1" t="s">
        <v>7</v>
      </c>
      <c r="B5322" t="s">
        <v>8</v>
      </c>
      <c r="C5322">
        <v>76</v>
      </c>
      <c r="D5322" t="s">
        <v>9</v>
      </c>
      <c r="E5322" s="35">
        <v>41846</v>
      </c>
      <c r="F5322">
        <v>1459</v>
      </c>
      <c r="G5322" t="s">
        <v>10</v>
      </c>
      <c r="H5322" t="s">
        <v>11</v>
      </c>
    </row>
    <row r="5323" spans="1:8">
      <c r="A5323" s="1" t="s">
        <v>7</v>
      </c>
      <c r="B5323" t="s">
        <v>8</v>
      </c>
      <c r="C5323">
        <v>76</v>
      </c>
      <c r="D5323" t="s">
        <v>9</v>
      </c>
      <c r="E5323" s="35">
        <v>41847</v>
      </c>
      <c r="F5323">
        <v>1343</v>
      </c>
      <c r="G5323" t="s">
        <v>10</v>
      </c>
      <c r="H5323" t="s">
        <v>11</v>
      </c>
    </row>
    <row r="5324" spans="1:8">
      <c r="A5324" s="1" t="s">
        <v>7</v>
      </c>
      <c r="B5324" t="s">
        <v>8</v>
      </c>
      <c r="C5324">
        <v>76</v>
      </c>
      <c r="D5324" t="s">
        <v>9</v>
      </c>
      <c r="E5324" s="35">
        <v>41848</v>
      </c>
      <c r="F5324">
        <v>996</v>
      </c>
      <c r="G5324" t="s">
        <v>10</v>
      </c>
      <c r="H5324" t="s">
        <v>11</v>
      </c>
    </row>
    <row r="5325" spans="1:8">
      <c r="A5325" s="1" t="s">
        <v>7</v>
      </c>
      <c r="B5325" t="s">
        <v>8</v>
      </c>
      <c r="C5325">
        <v>76</v>
      </c>
      <c r="D5325" t="s">
        <v>9</v>
      </c>
      <c r="E5325" s="35">
        <v>41849</v>
      </c>
      <c r="F5325">
        <v>779</v>
      </c>
      <c r="G5325" t="s">
        <v>10</v>
      </c>
      <c r="H5325" t="s">
        <v>11</v>
      </c>
    </row>
    <row r="5326" spans="1:8">
      <c r="A5326" s="1" t="s">
        <v>7</v>
      </c>
      <c r="B5326" t="s">
        <v>8</v>
      </c>
      <c r="C5326">
        <v>76</v>
      </c>
      <c r="D5326" t="s">
        <v>9</v>
      </c>
      <c r="E5326" s="35">
        <v>41850</v>
      </c>
      <c r="F5326">
        <v>977</v>
      </c>
      <c r="G5326" t="s">
        <v>10</v>
      </c>
      <c r="H5326" t="s">
        <v>11</v>
      </c>
    </row>
    <row r="5327" spans="1:8">
      <c r="A5327" s="1" t="s">
        <v>7</v>
      </c>
      <c r="B5327" t="s">
        <v>8</v>
      </c>
      <c r="C5327">
        <v>76</v>
      </c>
      <c r="D5327" t="s">
        <v>9</v>
      </c>
      <c r="E5327" s="35">
        <v>41851</v>
      </c>
      <c r="F5327">
        <v>1383</v>
      </c>
      <c r="G5327" t="s">
        <v>10</v>
      </c>
      <c r="H5327" t="s">
        <v>11</v>
      </c>
    </row>
    <row r="5328" spans="1:8">
      <c r="A5328" s="1" t="s">
        <v>7</v>
      </c>
      <c r="B5328" t="s">
        <v>8</v>
      </c>
      <c r="C5328">
        <v>76</v>
      </c>
      <c r="D5328" t="s">
        <v>9</v>
      </c>
      <c r="E5328" s="35">
        <v>41852</v>
      </c>
      <c r="F5328">
        <v>1668</v>
      </c>
      <c r="G5328" t="s">
        <v>10</v>
      </c>
      <c r="H5328" t="s">
        <v>11</v>
      </c>
    </row>
    <row r="5329" spans="1:8">
      <c r="A5329" s="1" t="s">
        <v>7</v>
      </c>
      <c r="B5329" t="s">
        <v>8</v>
      </c>
      <c r="C5329">
        <v>76</v>
      </c>
      <c r="D5329" t="s">
        <v>9</v>
      </c>
      <c r="E5329" s="35">
        <v>41853</v>
      </c>
      <c r="F5329">
        <v>1465</v>
      </c>
      <c r="G5329" t="s">
        <v>10</v>
      </c>
      <c r="H5329" t="s">
        <v>11</v>
      </c>
    </row>
    <row r="5330" spans="1:8">
      <c r="A5330" s="1" t="s">
        <v>7</v>
      </c>
      <c r="B5330" t="s">
        <v>8</v>
      </c>
      <c r="C5330">
        <v>76</v>
      </c>
      <c r="D5330" t="s">
        <v>9</v>
      </c>
      <c r="E5330" s="35">
        <v>41854</v>
      </c>
      <c r="F5330">
        <v>876</v>
      </c>
      <c r="G5330" t="s">
        <v>10</v>
      </c>
      <c r="H5330" t="s">
        <v>11</v>
      </c>
    </row>
    <row r="5331" spans="1:8">
      <c r="A5331" s="1" t="s">
        <v>7</v>
      </c>
      <c r="B5331" t="s">
        <v>8</v>
      </c>
      <c r="C5331">
        <v>76</v>
      </c>
      <c r="D5331" t="s">
        <v>9</v>
      </c>
      <c r="E5331" s="35">
        <v>41855</v>
      </c>
      <c r="F5331">
        <v>835</v>
      </c>
      <c r="G5331" t="s">
        <v>10</v>
      </c>
      <c r="H5331" t="s">
        <v>11</v>
      </c>
    </row>
    <row r="5332" spans="1:8">
      <c r="A5332" s="1" t="s">
        <v>7</v>
      </c>
      <c r="B5332" t="s">
        <v>8</v>
      </c>
      <c r="C5332">
        <v>76</v>
      </c>
      <c r="D5332" t="s">
        <v>9</v>
      </c>
      <c r="E5332" s="35">
        <v>41856</v>
      </c>
      <c r="F5332">
        <v>885</v>
      </c>
      <c r="G5332" t="s">
        <v>10</v>
      </c>
      <c r="H5332" t="s">
        <v>11</v>
      </c>
    </row>
    <row r="5333" spans="1:8">
      <c r="A5333" s="1" t="s">
        <v>7</v>
      </c>
      <c r="B5333" t="s">
        <v>8</v>
      </c>
      <c r="C5333">
        <v>76</v>
      </c>
      <c r="D5333" t="s">
        <v>9</v>
      </c>
      <c r="E5333" s="35">
        <v>41857</v>
      </c>
      <c r="F5333">
        <v>890</v>
      </c>
      <c r="G5333" t="s">
        <v>10</v>
      </c>
      <c r="H5333" t="s">
        <v>11</v>
      </c>
    </row>
    <row r="5334" spans="1:8">
      <c r="A5334" s="1" t="s">
        <v>7</v>
      </c>
      <c r="B5334" t="s">
        <v>8</v>
      </c>
      <c r="C5334">
        <v>76</v>
      </c>
      <c r="D5334" t="s">
        <v>9</v>
      </c>
      <c r="E5334" s="35">
        <v>41858</v>
      </c>
      <c r="F5334">
        <v>1558</v>
      </c>
      <c r="G5334" t="s">
        <v>10</v>
      </c>
      <c r="H5334" t="s">
        <v>11</v>
      </c>
    </row>
    <row r="5335" spans="1:8">
      <c r="A5335" s="1" t="s">
        <v>7</v>
      </c>
      <c r="B5335" t="s">
        <v>8</v>
      </c>
      <c r="C5335">
        <v>76</v>
      </c>
      <c r="D5335" t="s">
        <v>9</v>
      </c>
      <c r="E5335" s="35">
        <v>41859</v>
      </c>
      <c r="F5335">
        <v>1213</v>
      </c>
      <c r="G5335" t="s">
        <v>10</v>
      </c>
      <c r="H5335" t="s">
        <v>11</v>
      </c>
    </row>
    <row r="5336" spans="1:8">
      <c r="A5336" s="1" t="s">
        <v>7</v>
      </c>
      <c r="B5336" t="s">
        <v>8</v>
      </c>
      <c r="C5336">
        <v>76</v>
      </c>
      <c r="D5336" t="s">
        <v>9</v>
      </c>
      <c r="E5336" s="35">
        <v>41860</v>
      </c>
      <c r="F5336">
        <v>1335</v>
      </c>
      <c r="G5336" t="s">
        <v>10</v>
      </c>
      <c r="H5336" t="s">
        <v>11</v>
      </c>
    </row>
    <row r="5337" spans="1:8">
      <c r="A5337" s="1" t="s">
        <v>7</v>
      </c>
      <c r="B5337" t="s">
        <v>8</v>
      </c>
      <c r="C5337">
        <v>76</v>
      </c>
      <c r="D5337" t="s">
        <v>9</v>
      </c>
      <c r="E5337" s="35">
        <v>41861</v>
      </c>
      <c r="F5337">
        <v>938</v>
      </c>
      <c r="G5337" t="s">
        <v>10</v>
      </c>
      <c r="H5337" t="s">
        <v>11</v>
      </c>
    </row>
    <row r="5338" spans="1:8">
      <c r="A5338" s="1" t="s">
        <v>7</v>
      </c>
      <c r="B5338" t="s">
        <v>8</v>
      </c>
      <c r="C5338">
        <v>76</v>
      </c>
      <c r="D5338" t="s">
        <v>9</v>
      </c>
      <c r="E5338" s="35">
        <v>41862</v>
      </c>
      <c r="F5338">
        <v>1112</v>
      </c>
      <c r="G5338" t="s">
        <v>10</v>
      </c>
      <c r="H5338" t="s">
        <v>11</v>
      </c>
    </row>
    <row r="5339" spans="1:8">
      <c r="A5339" s="1" t="s">
        <v>7</v>
      </c>
      <c r="B5339" t="s">
        <v>8</v>
      </c>
      <c r="C5339">
        <v>76</v>
      </c>
      <c r="D5339" t="s">
        <v>9</v>
      </c>
      <c r="E5339" s="35">
        <v>41863</v>
      </c>
      <c r="F5339">
        <v>1494</v>
      </c>
      <c r="G5339" t="s">
        <v>10</v>
      </c>
      <c r="H5339" t="s">
        <v>11</v>
      </c>
    </row>
    <row r="5340" spans="1:8">
      <c r="A5340" s="1" t="s">
        <v>7</v>
      </c>
      <c r="B5340" t="s">
        <v>8</v>
      </c>
      <c r="C5340">
        <v>76</v>
      </c>
      <c r="D5340" t="s">
        <v>9</v>
      </c>
      <c r="E5340" s="35">
        <v>41864</v>
      </c>
      <c r="F5340">
        <v>1070</v>
      </c>
      <c r="G5340" t="s">
        <v>10</v>
      </c>
      <c r="H5340" t="s">
        <v>11</v>
      </c>
    </row>
    <row r="5341" spans="1:8">
      <c r="A5341" s="1" t="s">
        <v>7</v>
      </c>
      <c r="B5341" t="s">
        <v>8</v>
      </c>
      <c r="C5341">
        <v>76</v>
      </c>
      <c r="D5341" t="s">
        <v>9</v>
      </c>
      <c r="E5341" s="35">
        <v>41865</v>
      </c>
      <c r="F5341">
        <v>1956</v>
      </c>
      <c r="G5341" t="s">
        <v>10</v>
      </c>
      <c r="H5341" t="s">
        <v>11</v>
      </c>
    </row>
    <row r="5342" spans="1:8">
      <c r="A5342" s="1" t="s">
        <v>7</v>
      </c>
      <c r="B5342" t="s">
        <v>8</v>
      </c>
      <c r="C5342">
        <v>76</v>
      </c>
      <c r="D5342" t="s">
        <v>9</v>
      </c>
      <c r="E5342" s="35">
        <v>41866</v>
      </c>
      <c r="F5342">
        <v>2007</v>
      </c>
      <c r="G5342" t="s">
        <v>10</v>
      </c>
      <c r="H5342" t="s">
        <v>11</v>
      </c>
    </row>
    <row r="5343" spans="1:8">
      <c r="A5343" s="1" t="s">
        <v>7</v>
      </c>
      <c r="B5343" t="s">
        <v>8</v>
      </c>
      <c r="C5343">
        <v>76</v>
      </c>
      <c r="D5343" t="s">
        <v>9</v>
      </c>
      <c r="E5343" s="35">
        <v>41867</v>
      </c>
      <c r="F5343">
        <v>2251</v>
      </c>
      <c r="G5343" t="s">
        <v>10</v>
      </c>
      <c r="H5343" t="s">
        <v>11</v>
      </c>
    </row>
    <row r="5344" spans="1:8">
      <c r="A5344" s="1" t="s">
        <v>7</v>
      </c>
      <c r="B5344" t="s">
        <v>8</v>
      </c>
      <c r="C5344">
        <v>76</v>
      </c>
      <c r="D5344" t="s">
        <v>9</v>
      </c>
      <c r="E5344" s="35">
        <v>41868</v>
      </c>
      <c r="F5344">
        <v>1701</v>
      </c>
      <c r="G5344" t="s">
        <v>10</v>
      </c>
      <c r="H5344" t="s">
        <v>11</v>
      </c>
    </row>
    <row r="5345" spans="1:8">
      <c r="A5345" s="1" t="s">
        <v>7</v>
      </c>
      <c r="B5345" t="s">
        <v>8</v>
      </c>
      <c r="C5345">
        <v>76</v>
      </c>
      <c r="D5345" t="s">
        <v>9</v>
      </c>
      <c r="E5345" s="35">
        <v>41869</v>
      </c>
      <c r="F5345">
        <v>1157</v>
      </c>
      <c r="G5345" t="s">
        <v>10</v>
      </c>
      <c r="H5345" t="s">
        <v>11</v>
      </c>
    </row>
    <row r="5346" spans="1:8">
      <c r="A5346" s="1" t="s">
        <v>7</v>
      </c>
      <c r="B5346" t="s">
        <v>8</v>
      </c>
      <c r="C5346">
        <v>76</v>
      </c>
      <c r="D5346" t="s">
        <v>9</v>
      </c>
      <c r="E5346" s="35">
        <v>41870</v>
      </c>
      <c r="F5346">
        <v>1162</v>
      </c>
      <c r="G5346" t="s">
        <v>10</v>
      </c>
      <c r="H5346" t="s">
        <v>11</v>
      </c>
    </row>
    <row r="5347" spans="1:8">
      <c r="A5347" s="1" t="s">
        <v>7</v>
      </c>
      <c r="B5347" t="s">
        <v>8</v>
      </c>
      <c r="C5347">
        <v>76</v>
      </c>
      <c r="D5347" t="s">
        <v>9</v>
      </c>
      <c r="E5347" s="35">
        <v>41871</v>
      </c>
      <c r="F5347">
        <v>928</v>
      </c>
      <c r="G5347" t="s">
        <v>10</v>
      </c>
      <c r="H5347" t="s">
        <v>11</v>
      </c>
    </row>
    <row r="5348" spans="1:8">
      <c r="A5348" s="1" t="s">
        <v>7</v>
      </c>
      <c r="B5348" t="s">
        <v>8</v>
      </c>
      <c r="C5348">
        <v>76</v>
      </c>
      <c r="D5348" t="s">
        <v>9</v>
      </c>
      <c r="E5348" s="35">
        <v>41872</v>
      </c>
      <c r="F5348">
        <v>828</v>
      </c>
      <c r="G5348" t="s">
        <v>10</v>
      </c>
      <c r="H5348" t="s">
        <v>11</v>
      </c>
    </row>
    <row r="5349" spans="1:8">
      <c r="A5349" s="1" t="s">
        <v>7</v>
      </c>
      <c r="B5349" t="s">
        <v>8</v>
      </c>
      <c r="C5349">
        <v>76</v>
      </c>
      <c r="D5349" t="s">
        <v>9</v>
      </c>
      <c r="E5349" s="35">
        <v>41873</v>
      </c>
      <c r="F5349">
        <v>1348</v>
      </c>
      <c r="G5349" t="s">
        <v>10</v>
      </c>
      <c r="H5349" t="s">
        <v>11</v>
      </c>
    </row>
    <row r="5350" spans="1:8">
      <c r="A5350" s="1" t="s">
        <v>7</v>
      </c>
      <c r="B5350" t="s">
        <v>8</v>
      </c>
      <c r="C5350">
        <v>76</v>
      </c>
      <c r="D5350" t="s">
        <v>9</v>
      </c>
      <c r="E5350" s="35">
        <v>41874</v>
      </c>
      <c r="F5350">
        <v>1074</v>
      </c>
      <c r="G5350" t="s">
        <v>10</v>
      </c>
      <c r="H5350" t="s">
        <v>11</v>
      </c>
    </row>
    <row r="5351" spans="1:8">
      <c r="A5351" s="1" t="s">
        <v>7</v>
      </c>
      <c r="B5351" t="s">
        <v>8</v>
      </c>
      <c r="C5351">
        <v>76</v>
      </c>
      <c r="D5351" t="s">
        <v>9</v>
      </c>
      <c r="E5351" s="35">
        <v>41875</v>
      </c>
      <c r="F5351">
        <v>1419</v>
      </c>
      <c r="G5351" t="s">
        <v>10</v>
      </c>
      <c r="H5351" t="s">
        <v>11</v>
      </c>
    </row>
    <row r="5352" spans="1:8">
      <c r="A5352" s="1" t="s">
        <v>7</v>
      </c>
      <c r="B5352" t="s">
        <v>8</v>
      </c>
      <c r="C5352">
        <v>76</v>
      </c>
      <c r="D5352" t="s">
        <v>9</v>
      </c>
      <c r="E5352" s="35">
        <v>41876</v>
      </c>
      <c r="F5352">
        <v>1178</v>
      </c>
      <c r="G5352" t="s">
        <v>10</v>
      </c>
      <c r="H5352" t="s">
        <v>11</v>
      </c>
    </row>
    <row r="5353" spans="1:8">
      <c r="A5353" s="1" t="s">
        <v>7</v>
      </c>
      <c r="B5353" t="s">
        <v>8</v>
      </c>
      <c r="C5353">
        <v>76</v>
      </c>
      <c r="D5353" t="s">
        <v>9</v>
      </c>
      <c r="E5353" s="35">
        <v>41877</v>
      </c>
      <c r="F5353">
        <v>927</v>
      </c>
      <c r="G5353" t="s">
        <v>10</v>
      </c>
      <c r="H5353" t="s">
        <v>11</v>
      </c>
    </row>
    <row r="5354" spans="1:8">
      <c r="A5354" s="1" t="s">
        <v>7</v>
      </c>
      <c r="B5354" t="s">
        <v>8</v>
      </c>
      <c r="C5354">
        <v>76</v>
      </c>
      <c r="D5354" t="s">
        <v>9</v>
      </c>
      <c r="E5354" s="35">
        <v>41878</v>
      </c>
      <c r="F5354">
        <v>1333</v>
      </c>
      <c r="G5354" t="s">
        <v>10</v>
      </c>
      <c r="H5354" t="s">
        <v>11</v>
      </c>
    </row>
    <row r="5355" spans="1:8">
      <c r="A5355" s="1" t="s">
        <v>7</v>
      </c>
      <c r="B5355" t="s">
        <v>8</v>
      </c>
      <c r="C5355">
        <v>76</v>
      </c>
      <c r="D5355" t="s">
        <v>9</v>
      </c>
      <c r="E5355" s="35">
        <v>41879</v>
      </c>
      <c r="F5355">
        <v>1573</v>
      </c>
      <c r="G5355" t="s">
        <v>10</v>
      </c>
      <c r="H5355" t="s">
        <v>11</v>
      </c>
    </row>
    <row r="5356" spans="1:8">
      <c r="A5356" s="1" t="s">
        <v>7</v>
      </c>
      <c r="B5356" t="s">
        <v>8</v>
      </c>
      <c r="C5356">
        <v>76</v>
      </c>
      <c r="D5356" t="s">
        <v>9</v>
      </c>
      <c r="E5356" s="35">
        <v>41880</v>
      </c>
      <c r="F5356">
        <v>1626</v>
      </c>
      <c r="G5356" t="s">
        <v>10</v>
      </c>
      <c r="H5356" t="s">
        <v>11</v>
      </c>
    </row>
    <row r="5357" spans="1:8">
      <c r="A5357" s="1" t="s">
        <v>7</v>
      </c>
      <c r="B5357" t="s">
        <v>8</v>
      </c>
      <c r="C5357">
        <v>76</v>
      </c>
      <c r="D5357" t="s">
        <v>9</v>
      </c>
      <c r="E5357" s="35">
        <v>41881</v>
      </c>
      <c r="F5357">
        <v>1273</v>
      </c>
      <c r="G5357" t="s">
        <v>10</v>
      </c>
      <c r="H5357" t="s">
        <v>11</v>
      </c>
    </row>
    <row r="5358" spans="1:8">
      <c r="A5358" s="1" t="s">
        <v>7</v>
      </c>
      <c r="B5358" t="s">
        <v>8</v>
      </c>
      <c r="C5358">
        <v>76</v>
      </c>
      <c r="D5358" t="s">
        <v>9</v>
      </c>
      <c r="E5358" s="35">
        <v>41882</v>
      </c>
      <c r="F5358">
        <v>1474</v>
      </c>
      <c r="G5358" t="s">
        <v>10</v>
      </c>
      <c r="H5358" t="s">
        <v>11</v>
      </c>
    </row>
    <row r="5359" spans="1:8">
      <c r="A5359" s="1" t="s">
        <v>7</v>
      </c>
      <c r="B5359" t="s">
        <v>8</v>
      </c>
      <c r="C5359">
        <v>76</v>
      </c>
      <c r="D5359" t="s">
        <v>9</v>
      </c>
      <c r="E5359" s="35">
        <v>41883</v>
      </c>
      <c r="F5359">
        <v>1606</v>
      </c>
      <c r="G5359" t="s">
        <v>10</v>
      </c>
      <c r="H5359" t="s">
        <v>11</v>
      </c>
    </row>
    <row r="5360" spans="1:8">
      <c r="A5360" s="1" t="s">
        <v>7</v>
      </c>
      <c r="B5360" t="s">
        <v>8</v>
      </c>
      <c r="C5360">
        <v>76</v>
      </c>
      <c r="D5360" t="s">
        <v>9</v>
      </c>
      <c r="E5360" s="35">
        <v>41884</v>
      </c>
      <c r="F5360">
        <v>1983</v>
      </c>
      <c r="G5360" t="s">
        <v>10</v>
      </c>
      <c r="H5360" t="s">
        <v>11</v>
      </c>
    </row>
    <row r="5361" spans="1:8">
      <c r="A5361" s="1" t="s">
        <v>7</v>
      </c>
      <c r="B5361" t="s">
        <v>8</v>
      </c>
      <c r="C5361">
        <v>76</v>
      </c>
      <c r="D5361" t="s">
        <v>9</v>
      </c>
      <c r="E5361" s="35">
        <v>41885</v>
      </c>
      <c r="F5361">
        <v>1282</v>
      </c>
      <c r="G5361" t="s">
        <v>10</v>
      </c>
      <c r="H5361" t="s">
        <v>11</v>
      </c>
    </row>
    <row r="5362" spans="1:8">
      <c r="A5362" s="1" t="s">
        <v>7</v>
      </c>
      <c r="B5362" t="s">
        <v>8</v>
      </c>
      <c r="C5362">
        <v>76</v>
      </c>
      <c r="D5362" t="s">
        <v>9</v>
      </c>
      <c r="E5362" s="35">
        <v>41886</v>
      </c>
      <c r="F5362">
        <v>1490</v>
      </c>
      <c r="G5362" t="s">
        <v>10</v>
      </c>
      <c r="H5362" t="s">
        <v>11</v>
      </c>
    </row>
    <row r="5363" spans="1:8">
      <c r="A5363" s="1" t="s">
        <v>7</v>
      </c>
      <c r="B5363" t="s">
        <v>8</v>
      </c>
      <c r="C5363">
        <v>76</v>
      </c>
      <c r="D5363" t="s">
        <v>9</v>
      </c>
      <c r="E5363" s="35">
        <v>41887</v>
      </c>
      <c r="F5363">
        <v>949</v>
      </c>
      <c r="G5363" t="s">
        <v>10</v>
      </c>
      <c r="H5363" t="s">
        <v>11</v>
      </c>
    </row>
    <row r="5364" spans="1:8">
      <c r="A5364" s="1" t="s">
        <v>7</v>
      </c>
      <c r="B5364" t="s">
        <v>8</v>
      </c>
      <c r="C5364">
        <v>76</v>
      </c>
      <c r="D5364" t="s">
        <v>9</v>
      </c>
      <c r="E5364" s="35">
        <v>41888</v>
      </c>
      <c r="F5364">
        <v>1211</v>
      </c>
      <c r="G5364" t="s">
        <v>10</v>
      </c>
      <c r="H5364" t="s">
        <v>11</v>
      </c>
    </row>
    <row r="5365" spans="1:8">
      <c r="A5365" s="1" t="s">
        <v>7</v>
      </c>
      <c r="B5365" t="s">
        <v>8</v>
      </c>
      <c r="C5365">
        <v>76</v>
      </c>
      <c r="D5365" t="s">
        <v>9</v>
      </c>
      <c r="E5365" s="35">
        <v>41889</v>
      </c>
      <c r="F5365">
        <v>1040</v>
      </c>
      <c r="G5365" t="s">
        <v>10</v>
      </c>
      <c r="H5365" t="s">
        <v>11</v>
      </c>
    </row>
    <row r="5366" spans="1:8">
      <c r="A5366" s="1" t="s">
        <v>7</v>
      </c>
      <c r="B5366" t="s">
        <v>8</v>
      </c>
      <c r="C5366">
        <v>76</v>
      </c>
      <c r="D5366" t="s">
        <v>9</v>
      </c>
      <c r="E5366" s="35">
        <v>41890</v>
      </c>
      <c r="F5366">
        <v>957</v>
      </c>
      <c r="G5366" t="s">
        <v>10</v>
      </c>
      <c r="H5366" t="s">
        <v>11</v>
      </c>
    </row>
    <row r="5367" spans="1:8">
      <c r="A5367" s="1" t="s">
        <v>7</v>
      </c>
      <c r="B5367" t="s">
        <v>8</v>
      </c>
      <c r="C5367">
        <v>76</v>
      </c>
      <c r="D5367" t="s">
        <v>9</v>
      </c>
      <c r="E5367" s="35">
        <v>41891</v>
      </c>
      <c r="F5367">
        <v>777</v>
      </c>
      <c r="G5367" t="s">
        <v>10</v>
      </c>
      <c r="H5367" t="s">
        <v>11</v>
      </c>
    </row>
    <row r="5368" spans="1:8">
      <c r="A5368" s="1" t="s">
        <v>7</v>
      </c>
      <c r="B5368" t="s">
        <v>8</v>
      </c>
      <c r="C5368">
        <v>76</v>
      </c>
      <c r="D5368" t="s">
        <v>9</v>
      </c>
      <c r="E5368" s="35">
        <v>41892</v>
      </c>
      <c r="F5368">
        <v>618</v>
      </c>
      <c r="G5368" t="s">
        <v>10</v>
      </c>
      <c r="H5368" t="s">
        <v>11</v>
      </c>
    </row>
    <row r="5369" spans="1:8">
      <c r="A5369" s="1" t="s">
        <v>7</v>
      </c>
      <c r="B5369" t="s">
        <v>8</v>
      </c>
      <c r="C5369">
        <v>76</v>
      </c>
      <c r="D5369" t="s">
        <v>9</v>
      </c>
      <c r="E5369" s="35">
        <v>41893</v>
      </c>
      <c r="F5369">
        <v>952</v>
      </c>
      <c r="G5369" t="s">
        <v>10</v>
      </c>
      <c r="H5369" t="s">
        <v>11</v>
      </c>
    </row>
    <row r="5370" spans="1:8">
      <c r="A5370" s="1" t="s">
        <v>7</v>
      </c>
      <c r="B5370" t="s">
        <v>8</v>
      </c>
      <c r="C5370">
        <v>76</v>
      </c>
      <c r="D5370" t="s">
        <v>9</v>
      </c>
      <c r="E5370" s="35">
        <v>41894</v>
      </c>
      <c r="F5370">
        <v>1810</v>
      </c>
      <c r="G5370" t="s">
        <v>10</v>
      </c>
      <c r="H5370" t="s">
        <v>11</v>
      </c>
    </row>
    <row r="5371" spans="1:8">
      <c r="A5371" s="1" t="s">
        <v>7</v>
      </c>
      <c r="B5371" t="s">
        <v>8</v>
      </c>
      <c r="C5371">
        <v>76</v>
      </c>
      <c r="D5371" t="s">
        <v>9</v>
      </c>
      <c r="E5371" s="35">
        <v>41895</v>
      </c>
      <c r="F5371">
        <v>1694</v>
      </c>
      <c r="G5371" t="s">
        <v>10</v>
      </c>
      <c r="H5371" t="s">
        <v>11</v>
      </c>
    </row>
    <row r="5372" spans="1:8">
      <c r="A5372" s="1" t="s">
        <v>7</v>
      </c>
      <c r="B5372" t="s">
        <v>8</v>
      </c>
      <c r="C5372">
        <v>76</v>
      </c>
      <c r="D5372" t="s">
        <v>9</v>
      </c>
      <c r="E5372" s="35">
        <v>41896</v>
      </c>
      <c r="F5372">
        <v>1182</v>
      </c>
      <c r="G5372" t="s">
        <v>10</v>
      </c>
      <c r="H5372" t="s">
        <v>11</v>
      </c>
    </row>
    <row r="5373" spans="1:8">
      <c r="A5373" s="1" t="s">
        <v>7</v>
      </c>
      <c r="B5373" t="s">
        <v>8</v>
      </c>
      <c r="C5373">
        <v>76</v>
      </c>
      <c r="D5373" t="s">
        <v>9</v>
      </c>
      <c r="E5373" s="35">
        <v>41897</v>
      </c>
      <c r="F5373">
        <v>1079</v>
      </c>
      <c r="G5373" t="s">
        <v>10</v>
      </c>
      <c r="H5373" t="s">
        <v>11</v>
      </c>
    </row>
    <row r="5374" spans="1:8">
      <c r="A5374" s="1" t="s">
        <v>7</v>
      </c>
      <c r="B5374" t="s">
        <v>8</v>
      </c>
      <c r="C5374">
        <v>76</v>
      </c>
      <c r="D5374" t="s">
        <v>9</v>
      </c>
      <c r="E5374" s="35">
        <v>41898</v>
      </c>
      <c r="F5374">
        <v>694</v>
      </c>
      <c r="G5374" t="s">
        <v>10</v>
      </c>
      <c r="H5374" t="s">
        <v>11</v>
      </c>
    </row>
    <row r="5375" spans="1:8">
      <c r="A5375" s="1" t="s">
        <v>7</v>
      </c>
      <c r="B5375" t="s">
        <v>8</v>
      </c>
      <c r="C5375">
        <v>76</v>
      </c>
      <c r="D5375" t="s">
        <v>9</v>
      </c>
      <c r="E5375" s="35">
        <v>41899</v>
      </c>
      <c r="F5375">
        <v>686</v>
      </c>
      <c r="G5375" t="s">
        <v>10</v>
      </c>
      <c r="H5375" t="s">
        <v>11</v>
      </c>
    </row>
    <row r="5376" spans="1:8">
      <c r="A5376" s="1" t="s">
        <v>7</v>
      </c>
      <c r="B5376" t="s">
        <v>8</v>
      </c>
      <c r="C5376">
        <v>76</v>
      </c>
      <c r="D5376" t="s">
        <v>9</v>
      </c>
      <c r="E5376" s="35">
        <v>41900</v>
      </c>
      <c r="F5376">
        <v>670</v>
      </c>
      <c r="G5376" t="s">
        <v>10</v>
      </c>
      <c r="H5376" t="s">
        <v>11</v>
      </c>
    </row>
    <row r="5377" spans="1:8">
      <c r="A5377" s="1" t="s">
        <v>7</v>
      </c>
      <c r="B5377" t="s">
        <v>8</v>
      </c>
      <c r="C5377">
        <v>76</v>
      </c>
      <c r="D5377" t="s">
        <v>9</v>
      </c>
      <c r="E5377" s="35">
        <v>41901</v>
      </c>
      <c r="F5377">
        <v>517</v>
      </c>
      <c r="G5377" t="s">
        <v>10</v>
      </c>
      <c r="H5377" t="s">
        <v>11</v>
      </c>
    </row>
    <row r="5378" spans="1:8">
      <c r="A5378" s="1" t="s">
        <v>7</v>
      </c>
      <c r="B5378" t="s">
        <v>8</v>
      </c>
      <c r="C5378">
        <v>76</v>
      </c>
      <c r="D5378" t="s">
        <v>9</v>
      </c>
      <c r="E5378" s="35">
        <v>41902</v>
      </c>
      <c r="F5378">
        <v>613</v>
      </c>
      <c r="G5378" t="s">
        <v>10</v>
      </c>
      <c r="H5378" t="s">
        <v>11</v>
      </c>
    </row>
    <row r="5379" spans="1:8">
      <c r="A5379" s="1" t="s">
        <v>7</v>
      </c>
      <c r="B5379" t="s">
        <v>8</v>
      </c>
      <c r="C5379">
        <v>76</v>
      </c>
      <c r="D5379" t="s">
        <v>9</v>
      </c>
      <c r="E5379" s="35">
        <v>41903</v>
      </c>
      <c r="F5379">
        <v>552</v>
      </c>
      <c r="G5379" t="s">
        <v>10</v>
      </c>
      <c r="H5379" t="s">
        <v>11</v>
      </c>
    </row>
    <row r="5380" spans="1:8">
      <c r="A5380" s="1" t="s">
        <v>7</v>
      </c>
      <c r="B5380" t="s">
        <v>8</v>
      </c>
      <c r="C5380">
        <v>76</v>
      </c>
      <c r="D5380" t="s">
        <v>9</v>
      </c>
      <c r="E5380" s="35">
        <v>41904</v>
      </c>
      <c r="F5380">
        <v>300</v>
      </c>
      <c r="G5380" t="s">
        <v>10</v>
      </c>
      <c r="H5380" t="s">
        <v>11</v>
      </c>
    </row>
    <row r="5381" spans="1:8">
      <c r="A5381" s="1" t="s">
        <v>7</v>
      </c>
      <c r="B5381" t="s">
        <v>8</v>
      </c>
      <c r="C5381">
        <v>76</v>
      </c>
      <c r="D5381" t="s">
        <v>9</v>
      </c>
      <c r="E5381" s="35">
        <v>41905</v>
      </c>
      <c r="F5381">
        <v>511</v>
      </c>
      <c r="G5381" t="s">
        <v>10</v>
      </c>
      <c r="H5381" t="s">
        <v>11</v>
      </c>
    </row>
    <row r="5382" spans="1:8">
      <c r="A5382" s="1" t="s">
        <v>7</v>
      </c>
      <c r="B5382" t="s">
        <v>8</v>
      </c>
      <c r="C5382">
        <v>76</v>
      </c>
      <c r="D5382" t="s">
        <v>9</v>
      </c>
      <c r="E5382" s="35">
        <v>41906</v>
      </c>
      <c r="F5382">
        <v>706</v>
      </c>
      <c r="G5382" t="s">
        <v>10</v>
      </c>
      <c r="H5382" t="s">
        <v>11</v>
      </c>
    </row>
    <row r="5383" spans="1:8">
      <c r="A5383" s="1" t="s">
        <v>7</v>
      </c>
      <c r="B5383" t="s">
        <v>8</v>
      </c>
      <c r="C5383">
        <v>76</v>
      </c>
      <c r="D5383" t="s">
        <v>9</v>
      </c>
      <c r="E5383" s="35">
        <v>41907</v>
      </c>
      <c r="F5383">
        <v>930</v>
      </c>
      <c r="G5383" t="s">
        <v>10</v>
      </c>
      <c r="H5383" t="s">
        <v>11</v>
      </c>
    </row>
    <row r="5384" spans="1:8">
      <c r="A5384" s="1" t="s">
        <v>7</v>
      </c>
      <c r="B5384" t="s">
        <v>8</v>
      </c>
      <c r="C5384">
        <v>76</v>
      </c>
      <c r="D5384" t="s">
        <v>9</v>
      </c>
      <c r="E5384" s="35">
        <v>41908</v>
      </c>
      <c r="F5384">
        <v>850</v>
      </c>
      <c r="G5384" t="s">
        <v>10</v>
      </c>
      <c r="H5384" t="s">
        <v>11</v>
      </c>
    </row>
    <row r="5385" spans="1:8">
      <c r="A5385" s="1" t="s">
        <v>7</v>
      </c>
      <c r="B5385" t="s">
        <v>8</v>
      </c>
      <c r="C5385">
        <v>76</v>
      </c>
      <c r="D5385" t="s">
        <v>9</v>
      </c>
      <c r="E5385" s="35">
        <v>41909</v>
      </c>
      <c r="F5385">
        <v>1071</v>
      </c>
      <c r="G5385" t="s">
        <v>10</v>
      </c>
      <c r="H5385" t="s">
        <v>11</v>
      </c>
    </row>
    <row r="5386" spans="1:8">
      <c r="A5386" s="1" t="s">
        <v>7</v>
      </c>
      <c r="B5386" t="s">
        <v>8</v>
      </c>
      <c r="C5386">
        <v>76</v>
      </c>
      <c r="D5386" t="s">
        <v>9</v>
      </c>
      <c r="E5386" s="35">
        <v>41910</v>
      </c>
      <c r="F5386">
        <v>920</v>
      </c>
      <c r="G5386" t="s">
        <v>10</v>
      </c>
      <c r="H5386" t="s">
        <v>11</v>
      </c>
    </row>
    <row r="5387" spans="1:8">
      <c r="A5387" s="1" t="s">
        <v>7</v>
      </c>
      <c r="B5387" t="s">
        <v>8</v>
      </c>
      <c r="C5387">
        <v>76</v>
      </c>
      <c r="D5387" t="s">
        <v>9</v>
      </c>
      <c r="E5387" s="35">
        <v>41911</v>
      </c>
      <c r="F5387">
        <v>683</v>
      </c>
      <c r="G5387" t="s">
        <v>10</v>
      </c>
      <c r="H5387" t="s">
        <v>11</v>
      </c>
    </row>
    <row r="5388" spans="1:8">
      <c r="A5388" s="1" t="s">
        <v>7</v>
      </c>
      <c r="B5388" t="s">
        <v>8</v>
      </c>
      <c r="C5388">
        <v>76</v>
      </c>
      <c r="D5388" t="s">
        <v>9</v>
      </c>
      <c r="E5388" s="35">
        <v>41912</v>
      </c>
      <c r="F5388">
        <v>543</v>
      </c>
      <c r="G5388" t="s">
        <v>10</v>
      </c>
      <c r="H5388" t="s">
        <v>11</v>
      </c>
    </row>
    <row r="5389" spans="1:8">
      <c r="A5389" s="1" t="s">
        <v>7</v>
      </c>
      <c r="B5389" t="s">
        <v>8</v>
      </c>
      <c r="C5389">
        <v>76</v>
      </c>
      <c r="D5389" t="s">
        <v>9</v>
      </c>
      <c r="E5389" s="35">
        <v>41913</v>
      </c>
      <c r="F5389">
        <v>562</v>
      </c>
      <c r="G5389" t="s">
        <v>10</v>
      </c>
      <c r="H5389" t="s">
        <v>11</v>
      </c>
    </row>
    <row r="5390" spans="1:8">
      <c r="A5390" s="1" t="s">
        <v>7</v>
      </c>
      <c r="B5390" t="s">
        <v>8</v>
      </c>
      <c r="C5390">
        <v>76</v>
      </c>
      <c r="D5390" t="s">
        <v>9</v>
      </c>
      <c r="E5390" s="35">
        <v>41914</v>
      </c>
      <c r="F5390">
        <v>359</v>
      </c>
      <c r="G5390" t="s">
        <v>10</v>
      </c>
      <c r="H5390" t="s">
        <v>11</v>
      </c>
    </row>
    <row r="5391" spans="1:8">
      <c r="A5391" s="1" t="s">
        <v>7</v>
      </c>
      <c r="B5391" t="s">
        <v>8</v>
      </c>
      <c r="C5391">
        <v>76</v>
      </c>
      <c r="D5391" t="s">
        <v>9</v>
      </c>
      <c r="E5391" s="35">
        <v>41915</v>
      </c>
      <c r="F5391">
        <v>667</v>
      </c>
      <c r="G5391" t="s">
        <v>10</v>
      </c>
      <c r="H5391" t="s">
        <v>11</v>
      </c>
    </row>
    <row r="5392" spans="1:8">
      <c r="A5392" s="1" t="s">
        <v>7</v>
      </c>
      <c r="B5392" t="s">
        <v>8</v>
      </c>
      <c r="C5392">
        <v>76</v>
      </c>
      <c r="D5392" t="s">
        <v>9</v>
      </c>
      <c r="E5392" s="35">
        <v>41916</v>
      </c>
      <c r="F5392">
        <v>1058</v>
      </c>
      <c r="G5392" t="s">
        <v>10</v>
      </c>
      <c r="H5392" t="s">
        <v>11</v>
      </c>
    </row>
    <row r="5393" spans="1:8">
      <c r="A5393" s="1" t="s">
        <v>7</v>
      </c>
      <c r="B5393" t="s">
        <v>8</v>
      </c>
      <c r="C5393">
        <v>76</v>
      </c>
      <c r="D5393" t="s">
        <v>9</v>
      </c>
      <c r="E5393" s="35">
        <v>41917</v>
      </c>
      <c r="F5393">
        <v>778</v>
      </c>
      <c r="G5393" t="s">
        <v>10</v>
      </c>
      <c r="H5393" t="s">
        <v>11</v>
      </c>
    </row>
    <row r="5394" spans="1:8">
      <c r="A5394" s="1" t="s">
        <v>7</v>
      </c>
      <c r="B5394" t="s">
        <v>8</v>
      </c>
      <c r="C5394">
        <v>76</v>
      </c>
      <c r="D5394" t="s">
        <v>9</v>
      </c>
      <c r="E5394" s="35">
        <v>41918</v>
      </c>
      <c r="F5394">
        <v>1058</v>
      </c>
      <c r="G5394" t="s">
        <v>10</v>
      </c>
      <c r="H5394" t="s">
        <v>11</v>
      </c>
    </row>
    <row r="5395" spans="1:8">
      <c r="A5395" s="1" t="s">
        <v>7</v>
      </c>
      <c r="B5395" t="s">
        <v>8</v>
      </c>
      <c r="C5395">
        <v>76</v>
      </c>
      <c r="D5395" t="s">
        <v>9</v>
      </c>
      <c r="E5395" s="35">
        <v>41919</v>
      </c>
      <c r="F5395">
        <v>1152</v>
      </c>
      <c r="G5395" t="s">
        <v>10</v>
      </c>
      <c r="H5395" t="s">
        <v>11</v>
      </c>
    </row>
    <row r="5396" spans="1:8">
      <c r="A5396" s="1" t="s">
        <v>7</v>
      </c>
      <c r="B5396" t="s">
        <v>8</v>
      </c>
      <c r="C5396">
        <v>76</v>
      </c>
      <c r="D5396" t="s">
        <v>9</v>
      </c>
      <c r="E5396" s="35">
        <v>41920</v>
      </c>
      <c r="F5396">
        <v>734</v>
      </c>
      <c r="G5396" t="s">
        <v>10</v>
      </c>
      <c r="H5396" t="s">
        <v>11</v>
      </c>
    </row>
    <row r="5397" spans="1:8">
      <c r="A5397" s="1" t="s">
        <v>7</v>
      </c>
      <c r="B5397" t="s">
        <v>8</v>
      </c>
      <c r="C5397">
        <v>76</v>
      </c>
      <c r="D5397" t="s">
        <v>9</v>
      </c>
      <c r="E5397" s="35">
        <v>41921</v>
      </c>
      <c r="F5397">
        <v>757</v>
      </c>
      <c r="G5397" t="s">
        <v>10</v>
      </c>
      <c r="H5397" t="s">
        <v>11</v>
      </c>
    </row>
    <row r="5398" spans="1:8">
      <c r="A5398" s="1" t="s">
        <v>7</v>
      </c>
      <c r="B5398" t="s">
        <v>8</v>
      </c>
      <c r="C5398">
        <v>76</v>
      </c>
      <c r="D5398" t="s">
        <v>9</v>
      </c>
      <c r="E5398" s="35">
        <v>41922</v>
      </c>
      <c r="F5398">
        <v>579</v>
      </c>
      <c r="G5398" t="s">
        <v>10</v>
      </c>
      <c r="H5398" t="s">
        <v>11</v>
      </c>
    </row>
    <row r="5399" spans="1:8">
      <c r="A5399" s="1" t="s">
        <v>7</v>
      </c>
      <c r="B5399" t="s">
        <v>8</v>
      </c>
      <c r="C5399">
        <v>76</v>
      </c>
      <c r="D5399" t="s">
        <v>9</v>
      </c>
      <c r="E5399" s="35">
        <v>41923</v>
      </c>
      <c r="F5399">
        <v>781</v>
      </c>
      <c r="G5399" t="s">
        <v>10</v>
      </c>
      <c r="H5399" t="s">
        <v>11</v>
      </c>
    </row>
    <row r="5400" spans="1:8">
      <c r="A5400" s="1" t="s">
        <v>7</v>
      </c>
      <c r="B5400" t="s">
        <v>8</v>
      </c>
      <c r="C5400">
        <v>76</v>
      </c>
      <c r="D5400" t="s">
        <v>9</v>
      </c>
      <c r="E5400" s="35">
        <v>41924</v>
      </c>
      <c r="F5400">
        <v>445</v>
      </c>
      <c r="G5400" t="s">
        <v>10</v>
      </c>
      <c r="H5400" t="s">
        <v>11</v>
      </c>
    </row>
    <row r="5401" spans="1:8">
      <c r="A5401" s="1" t="s">
        <v>7</v>
      </c>
      <c r="B5401" t="s">
        <v>8</v>
      </c>
      <c r="C5401">
        <v>76</v>
      </c>
      <c r="D5401" t="s">
        <v>9</v>
      </c>
      <c r="E5401" s="35">
        <v>41925</v>
      </c>
      <c r="F5401">
        <v>869</v>
      </c>
      <c r="G5401" t="s">
        <v>10</v>
      </c>
      <c r="H5401" t="s">
        <v>11</v>
      </c>
    </row>
    <row r="5402" spans="1:8">
      <c r="A5402" s="1" t="s">
        <v>7</v>
      </c>
      <c r="B5402" t="s">
        <v>8</v>
      </c>
      <c r="C5402">
        <v>76</v>
      </c>
      <c r="D5402" t="s">
        <v>9</v>
      </c>
      <c r="E5402" s="35">
        <v>41926</v>
      </c>
      <c r="F5402">
        <v>713</v>
      </c>
      <c r="G5402" t="s">
        <v>10</v>
      </c>
      <c r="H5402" t="s">
        <v>11</v>
      </c>
    </row>
    <row r="5403" spans="1:8">
      <c r="A5403" s="1" t="s">
        <v>7</v>
      </c>
      <c r="B5403" t="s">
        <v>8</v>
      </c>
      <c r="C5403">
        <v>76</v>
      </c>
      <c r="D5403" t="s">
        <v>9</v>
      </c>
      <c r="E5403" s="35">
        <v>41927</v>
      </c>
      <c r="F5403">
        <v>841</v>
      </c>
      <c r="G5403" t="s">
        <v>10</v>
      </c>
      <c r="H5403" t="s">
        <v>11</v>
      </c>
    </row>
    <row r="5404" spans="1:8">
      <c r="A5404" s="1" t="s">
        <v>7</v>
      </c>
      <c r="B5404" t="s">
        <v>8</v>
      </c>
      <c r="C5404">
        <v>76</v>
      </c>
      <c r="D5404" t="s">
        <v>9</v>
      </c>
      <c r="E5404" s="35">
        <v>41928</v>
      </c>
      <c r="F5404">
        <v>911</v>
      </c>
      <c r="G5404" t="s">
        <v>10</v>
      </c>
      <c r="H5404" t="s">
        <v>11</v>
      </c>
    </row>
    <row r="5405" spans="1:8">
      <c r="A5405" s="1" t="s">
        <v>7</v>
      </c>
      <c r="B5405" t="s">
        <v>8</v>
      </c>
      <c r="C5405">
        <v>76</v>
      </c>
      <c r="D5405" t="s">
        <v>9</v>
      </c>
      <c r="E5405" s="35">
        <v>41929</v>
      </c>
      <c r="F5405">
        <v>577</v>
      </c>
      <c r="G5405" t="s">
        <v>10</v>
      </c>
      <c r="H5405" t="s">
        <v>11</v>
      </c>
    </row>
    <row r="5406" spans="1:8">
      <c r="A5406" s="1" t="s">
        <v>7</v>
      </c>
      <c r="B5406" t="s">
        <v>8</v>
      </c>
      <c r="C5406">
        <v>76</v>
      </c>
      <c r="D5406" t="s">
        <v>9</v>
      </c>
      <c r="E5406" s="35">
        <v>41930</v>
      </c>
      <c r="F5406">
        <v>501</v>
      </c>
      <c r="G5406" t="s">
        <v>10</v>
      </c>
      <c r="H5406" t="s">
        <v>11</v>
      </c>
    </row>
    <row r="5407" spans="1:8">
      <c r="A5407" s="1" t="s">
        <v>7</v>
      </c>
      <c r="B5407" t="s">
        <v>8</v>
      </c>
      <c r="C5407">
        <v>76</v>
      </c>
      <c r="D5407" t="s">
        <v>9</v>
      </c>
      <c r="E5407" s="35">
        <v>41931</v>
      </c>
      <c r="F5407">
        <v>326</v>
      </c>
      <c r="G5407" t="s">
        <v>10</v>
      </c>
      <c r="H5407" t="s">
        <v>11</v>
      </c>
    </row>
    <row r="5408" spans="1:8">
      <c r="A5408" s="1" t="s">
        <v>7</v>
      </c>
      <c r="B5408" t="s">
        <v>8</v>
      </c>
      <c r="C5408">
        <v>76</v>
      </c>
      <c r="D5408" t="s">
        <v>9</v>
      </c>
      <c r="E5408" s="35">
        <v>41932</v>
      </c>
      <c r="F5408">
        <v>541</v>
      </c>
      <c r="G5408" t="s">
        <v>10</v>
      </c>
      <c r="H5408" t="s">
        <v>11</v>
      </c>
    </row>
    <row r="5409" spans="1:8">
      <c r="A5409" s="1" t="s">
        <v>7</v>
      </c>
      <c r="B5409" t="s">
        <v>8</v>
      </c>
      <c r="C5409">
        <v>76</v>
      </c>
      <c r="D5409" t="s">
        <v>9</v>
      </c>
      <c r="E5409" s="35">
        <v>41933</v>
      </c>
      <c r="F5409">
        <v>395</v>
      </c>
      <c r="G5409" t="s">
        <v>10</v>
      </c>
      <c r="H5409" t="s">
        <v>11</v>
      </c>
    </row>
    <row r="5410" spans="1:8">
      <c r="A5410" s="1" t="s">
        <v>7</v>
      </c>
      <c r="B5410" t="s">
        <v>8</v>
      </c>
      <c r="C5410">
        <v>76</v>
      </c>
      <c r="D5410" t="s">
        <v>9</v>
      </c>
      <c r="E5410" s="35">
        <v>41934</v>
      </c>
      <c r="F5410">
        <v>220</v>
      </c>
      <c r="G5410" t="s">
        <v>10</v>
      </c>
      <c r="H5410" t="s">
        <v>11</v>
      </c>
    </row>
    <row r="5411" spans="1:8">
      <c r="A5411" s="1" t="s">
        <v>7</v>
      </c>
      <c r="B5411" t="s">
        <v>8</v>
      </c>
      <c r="C5411">
        <v>76</v>
      </c>
      <c r="D5411" t="s">
        <v>9</v>
      </c>
      <c r="E5411" s="35">
        <v>41935</v>
      </c>
      <c r="F5411">
        <v>305</v>
      </c>
      <c r="G5411" t="s">
        <v>10</v>
      </c>
      <c r="H5411" t="s">
        <v>11</v>
      </c>
    </row>
    <row r="5412" spans="1:8">
      <c r="A5412" s="1" t="s">
        <v>7</v>
      </c>
      <c r="B5412" t="s">
        <v>8</v>
      </c>
      <c r="C5412">
        <v>76</v>
      </c>
      <c r="D5412" t="s">
        <v>9</v>
      </c>
      <c r="E5412" s="35">
        <v>41936</v>
      </c>
      <c r="F5412">
        <v>478</v>
      </c>
      <c r="G5412" t="s">
        <v>10</v>
      </c>
      <c r="H5412" t="s">
        <v>11</v>
      </c>
    </row>
    <row r="5413" spans="1:8">
      <c r="A5413" s="1" t="s">
        <v>7</v>
      </c>
      <c r="B5413" t="s">
        <v>8</v>
      </c>
      <c r="C5413">
        <v>76</v>
      </c>
      <c r="D5413" t="s">
        <v>9</v>
      </c>
      <c r="E5413" s="35">
        <v>41937</v>
      </c>
      <c r="F5413">
        <v>465</v>
      </c>
      <c r="G5413" t="s">
        <v>10</v>
      </c>
      <c r="H5413" t="s">
        <v>11</v>
      </c>
    </row>
    <row r="5414" spans="1:8">
      <c r="A5414" s="1" t="s">
        <v>7</v>
      </c>
      <c r="B5414" t="s">
        <v>8</v>
      </c>
      <c r="C5414">
        <v>76</v>
      </c>
      <c r="D5414" t="s">
        <v>9</v>
      </c>
      <c r="E5414" s="35">
        <v>41938</v>
      </c>
      <c r="F5414">
        <v>392</v>
      </c>
      <c r="G5414" t="s">
        <v>10</v>
      </c>
      <c r="H5414" t="s">
        <v>11</v>
      </c>
    </row>
    <row r="5415" spans="1:8">
      <c r="A5415" s="1" t="s">
        <v>7</v>
      </c>
      <c r="B5415" t="s">
        <v>8</v>
      </c>
      <c r="C5415">
        <v>76</v>
      </c>
      <c r="D5415" t="s">
        <v>9</v>
      </c>
      <c r="E5415" s="35">
        <v>41939</v>
      </c>
      <c r="F5415">
        <v>286</v>
      </c>
      <c r="G5415" t="s">
        <v>10</v>
      </c>
      <c r="H5415" t="s">
        <v>11</v>
      </c>
    </row>
    <row r="5416" spans="1:8">
      <c r="A5416" s="1" t="s">
        <v>7</v>
      </c>
      <c r="B5416" t="s">
        <v>8</v>
      </c>
      <c r="C5416">
        <v>76</v>
      </c>
      <c r="D5416" t="s">
        <v>9</v>
      </c>
      <c r="E5416" s="35">
        <v>41940</v>
      </c>
      <c r="F5416">
        <v>305</v>
      </c>
      <c r="G5416" t="s">
        <v>10</v>
      </c>
      <c r="H5416" t="s">
        <v>11</v>
      </c>
    </row>
    <row r="5417" spans="1:8">
      <c r="A5417" s="1" t="s">
        <v>7</v>
      </c>
      <c r="B5417" t="s">
        <v>8</v>
      </c>
      <c r="C5417">
        <v>76</v>
      </c>
      <c r="D5417" t="s">
        <v>9</v>
      </c>
      <c r="E5417" s="35">
        <v>41941</v>
      </c>
      <c r="F5417">
        <v>327</v>
      </c>
      <c r="G5417" t="s">
        <v>10</v>
      </c>
      <c r="H5417" t="s">
        <v>11</v>
      </c>
    </row>
    <row r="5418" spans="1:8">
      <c r="A5418" s="1" t="s">
        <v>7</v>
      </c>
      <c r="B5418" t="s">
        <v>8</v>
      </c>
      <c r="C5418">
        <v>76</v>
      </c>
      <c r="D5418" t="s">
        <v>9</v>
      </c>
      <c r="E5418" s="35">
        <v>41942</v>
      </c>
      <c r="F5418">
        <v>231</v>
      </c>
      <c r="G5418" t="s">
        <v>10</v>
      </c>
      <c r="H5418" t="s">
        <v>11</v>
      </c>
    </row>
    <row r="5419" spans="1:8">
      <c r="A5419" s="1" t="s">
        <v>7</v>
      </c>
      <c r="B5419" t="s">
        <v>8</v>
      </c>
      <c r="C5419">
        <v>76</v>
      </c>
      <c r="D5419" t="s">
        <v>9</v>
      </c>
      <c r="E5419" s="35">
        <v>41943</v>
      </c>
      <c r="F5419">
        <v>608</v>
      </c>
      <c r="G5419" t="s">
        <v>10</v>
      </c>
      <c r="H5419" t="s">
        <v>11</v>
      </c>
    </row>
    <row r="5420" spans="1:8">
      <c r="A5420" s="1" t="s">
        <v>7</v>
      </c>
      <c r="B5420" t="s">
        <v>8</v>
      </c>
      <c r="C5420">
        <v>76</v>
      </c>
      <c r="D5420" t="s">
        <v>9</v>
      </c>
      <c r="E5420" s="35">
        <v>41944</v>
      </c>
      <c r="F5420">
        <v>1199</v>
      </c>
      <c r="G5420" t="s">
        <v>10</v>
      </c>
      <c r="H5420" t="s">
        <v>11</v>
      </c>
    </row>
    <row r="5421" spans="1:8">
      <c r="A5421" s="1" t="s">
        <v>7</v>
      </c>
      <c r="B5421" t="s">
        <v>8</v>
      </c>
      <c r="C5421">
        <v>76</v>
      </c>
      <c r="D5421" t="s">
        <v>9</v>
      </c>
      <c r="E5421" s="35">
        <v>41945</v>
      </c>
      <c r="F5421">
        <v>494</v>
      </c>
      <c r="G5421" t="s">
        <v>10</v>
      </c>
      <c r="H5421" t="s">
        <v>11</v>
      </c>
    </row>
    <row r="5422" spans="1:8">
      <c r="A5422" s="1" t="s">
        <v>7</v>
      </c>
      <c r="B5422" t="s">
        <v>8</v>
      </c>
      <c r="C5422">
        <v>76</v>
      </c>
      <c r="D5422" t="s">
        <v>9</v>
      </c>
      <c r="E5422" s="35">
        <v>41946</v>
      </c>
      <c r="F5422">
        <v>489</v>
      </c>
      <c r="G5422" t="s">
        <v>10</v>
      </c>
      <c r="H5422" t="s">
        <v>11</v>
      </c>
    </row>
    <row r="5423" spans="1:8">
      <c r="A5423" s="1" t="s">
        <v>7</v>
      </c>
      <c r="B5423" t="s">
        <v>8</v>
      </c>
      <c r="C5423">
        <v>76</v>
      </c>
      <c r="D5423" t="s">
        <v>9</v>
      </c>
      <c r="E5423" s="35">
        <v>41947</v>
      </c>
      <c r="F5423">
        <v>740</v>
      </c>
      <c r="G5423" t="s">
        <v>10</v>
      </c>
      <c r="H5423" t="s">
        <v>11</v>
      </c>
    </row>
    <row r="5424" spans="1:8">
      <c r="A5424" s="1" t="s">
        <v>7</v>
      </c>
      <c r="B5424" t="s">
        <v>8</v>
      </c>
      <c r="C5424">
        <v>76</v>
      </c>
      <c r="D5424" t="s">
        <v>9</v>
      </c>
      <c r="E5424" s="35">
        <v>41948</v>
      </c>
      <c r="F5424">
        <v>385</v>
      </c>
      <c r="G5424" t="s">
        <v>10</v>
      </c>
      <c r="H5424" t="s">
        <v>11</v>
      </c>
    </row>
    <row r="5425" spans="1:8">
      <c r="A5425" s="1" t="s">
        <v>7</v>
      </c>
      <c r="B5425" t="s">
        <v>8</v>
      </c>
      <c r="C5425">
        <v>76</v>
      </c>
      <c r="D5425" t="s">
        <v>9</v>
      </c>
      <c r="E5425" s="35">
        <v>41949</v>
      </c>
      <c r="F5425">
        <v>414</v>
      </c>
      <c r="G5425" t="s">
        <v>10</v>
      </c>
      <c r="H5425" t="s">
        <v>11</v>
      </c>
    </row>
    <row r="5426" spans="1:8">
      <c r="A5426" s="1" t="s">
        <v>7</v>
      </c>
      <c r="B5426" t="s">
        <v>8</v>
      </c>
      <c r="C5426">
        <v>76</v>
      </c>
      <c r="D5426" t="s">
        <v>9</v>
      </c>
      <c r="E5426" s="35">
        <v>41950</v>
      </c>
      <c r="F5426">
        <v>257</v>
      </c>
      <c r="G5426" t="s">
        <v>10</v>
      </c>
      <c r="H5426" t="s">
        <v>11</v>
      </c>
    </row>
    <row r="5427" spans="1:8">
      <c r="A5427" s="1" t="s">
        <v>7</v>
      </c>
      <c r="B5427" t="s">
        <v>8</v>
      </c>
      <c r="C5427">
        <v>76</v>
      </c>
      <c r="D5427" t="s">
        <v>9</v>
      </c>
      <c r="E5427" s="35">
        <v>41951</v>
      </c>
      <c r="F5427">
        <v>500</v>
      </c>
      <c r="G5427" t="s">
        <v>10</v>
      </c>
      <c r="H5427" t="s">
        <v>11</v>
      </c>
    </row>
    <row r="5428" spans="1:8">
      <c r="A5428" s="1" t="s">
        <v>7</v>
      </c>
      <c r="B5428" t="s">
        <v>8</v>
      </c>
      <c r="C5428">
        <v>76</v>
      </c>
      <c r="D5428" t="s">
        <v>9</v>
      </c>
      <c r="E5428" s="35">
        <v>41952</v>
      </c>
      <c r="F5428">
        <v>402</v>
      </c>
      <c r="G5428" t="s">
        <v>10</v>
      </c>
      <c r="H5428" t="s">
        <v>11</v>
      </c>
    </row>
    <row r="5429" spans="1:8">
      <c r="A5429" s="1" t="s">
        <v>7</v>
      </c>
      <c r="B5429" t="s">
        <v>8</v>
      </c>
      <c r="C5429">
        <v>76</v>
      </c>
      <c r="D5429" t="s">
        <v>9</v>
      </c>
      <c r="E5429" s="35">
        <v>41953</v>
      </c>
      <c r="F5429">
        <v>441</v>
      </c>
      <c r="G5429" t="s">
        <v>10</v>
      </c>
      <c r="H5429" t="s">
        <v>11</v>
      </c>
    </row>
    <row r="5430" spans="1:8">
      <c r="A5430" s="1" t="s">
        <v>7</v>
      </c>
      <c r="B5430" t="s">
        <v>8</v>
      </c>
      <c r="C5430">
        <v>76</v>
      </c>
      <c r="D5430" t="s">
        <v>9</v>
      </c>
      <c r="E5430" s="35">
        <v>41954</v>
      </c>
      <c r="F5430">
        <v>519</v>
      </c>
      <c r="G5430" t="s">
        <v>10</v>
      </c>
      <c r="H5430" t="s">
        <v>11</v>
      </c>
    </row>
    <row r="5431" spans="1:8">
      <c r="A5431" s="1" t="s">
        <v>7</v>
      </c>
      <c r="B5431" t="s">
        <v>8</v>
      </c>
      <c r="C5431">
        <v>76</v>
      </c>
      <c r="D5431" t="s">
        <v>9</v>
      </c>
      <c r="E5431" s="35">
        <v>41955</v>
      </c>
      <c r="F5431">
        <v>380</v>
      </c>
      <c r="G5431" t="s">
        <v>10</v>
      </c>
      <c r="H5431" t="s">
        <v>11</v>
      </c>
    </row>
    <row r="5432" spans="1:8">
      <c r="A5432" s="1" t="s">
        <v>7</v>
      </c>
      <c r="B5432" t="s">
        <v>8</v>
      </c>
      <c r="C5432">
        <v>76</v>
      </c>
      <c r="D5432" t="s">
        <v>9</v>
      </c>
      <c r="E5432" s="35">
        <v>41956</v>
      </c>
      <c r="F5432">
        <v>549</v>
      </c>
      <c r="G5432" t="s">
        <v>10</v>
      </c>
      <c r="H5432" t="s">
        <v>11</v>
      </c>
    </row>
    <row r="5433" spans="1:8">
      <c r="A5433" s="1" t="s">
        <v>7</v>
      </c>
      <c r="B5433" t="s">
        <v>8</v>
      </c>
      <c r="C5433">
        <v>76</v>
      </c>
      <c r="D5433" t="s">
        <v>9</v>
      </c>
      <c r="E5433" s="35">
        <v>41957</v>
      </c>
      <c r="F5433">
        <v>479</v>
      </c>
      <c r="G5433" t="s">
        <v>10</v>
      </c>
      <c r="H5433" t="s">
        <v>11</v>
      </c>
    </row>
    <row r="5434" spans="1:8">
      <c r="A5434" s="1" t="s">
        <v>7</v>
      </c>
      <c r="B5434" t="s">
        <v>8</v>
      </c>
      <c r="C5434">
        <v>76</v>
      </c>
      <c r="D5434" t="s">
        <v>9</v>
      </c>
      <c r="E5434" s="35">
        <v>41958</v>
      </c>
      <c r="F5434">
        <v>653</v>
      </c>
      <c r="G5434" t="s">
        <v>10</v>
      </c>
      <c r="H5434" t="s">
        <v>11</v>
      </c>
    </row>
    <row r="5435" spans="1:8">
      <c r="A5435" s="1" t="s">
        <v>7</v>
      </c>
      <c r="B5435" t="s">
        <v>8</v>
      </c>
      <c r="C5435">
        <v>76</v>
      </c>
      <c r="D5435" t="s">
        <v>9</v>
      </c>
      <c r="E5435" s="35">
        <v>41959</v>
      </c>
      <c r="F5435">
        <v>452</v>
      </c>
      <c r="G5435" t="s">
        <v>10</v>
      </c>
      <c r="H5435" t="s">
        <v>11</v>
      </c>
    </row>
    <row r="5436" spans="1:8">
      <c r="A5436" s="1" t="s">
        <v>7</v>
      </c>
      <c r="B5436" t="s">
        <v>8</v>
      </c>
      <c r="C5436">
        <v>76</v>
      </c>
      <c r="D5436" t="s">
        <v>9</v>
      </c>
      <c r="E5436" s="35">
        <v>41960</v>
      </c>
      <c r="F5436">
        <v>568</v>
      </c>
      <c r="G5436" t="s">
        <v>10</v>
      </c>
      <c r="H5436" t="s">
        <v>11</v>
      </c>
    </row>
    <row r="5437" spans="1:8">
      <c r="A5437" s="1" t="s">
        <v>7</v>
      </c>
      <c r="B5437" t="s">
        <v>8</v>
      </c>
      <c r="C5437">
        <v>76</v>
      </c>
      <c r="D5437" t="s">
        <v>9</v>
      </c>
      <c r="E5437" s="35">
        <v>41961</v>
      </c>
      <c r="F5437">
        <v>942</v>
      </c>
      <c r="G5437" t="s">
        <v>10</v>
      </c>
      <c r="H5437" t="s">
        <v>11</v>
      </c>
    </row>
    <row r="5438" spans="1:8">
      <c r="A5438" s="1" t="s">
        <v>7</v>
      </c>
      <c r="B5438" t="s">
        <v>8</v>
      </c>
      <c r="C5438">
        <v>76</v>
      </c>
      <c r="D5438" t="s">
        <v>9</v>
      </c>
      <c r="E5438" s="35">
        <v>41962</v>
      </c>
      <c r="F5438">
        <v>818</v>
      </c>
      <c r="G5438" t="s">
        <v>10</v>
      </c>
      <c r="H5438" t="s">
        <v>11</v>
      </c>
    </row>
    <row r="5439" spans="1:8">
      <c r="A5439" s="1" t="s">
        <v>7</v>
      </c>
      <c r="B5439" t="s">
        <v>8</v>
      </c>
      <c r="C5439">
        <v>76</v>
      </c>
      <c r="D5439" t="s">
        <v>9</v>
      </c>
      <c r="E5439" s="35">
        <v>41963</v>
      </c>
      <c r="F5439">
        <v>1028</v>
      </c>
      <c r="G5439" t="s">
        <v>10</v>
      </c>
      <c r="H5439" t="s">
        <v>11</v>
      </c>
    </row>
    <row r="5440" spans="1:8">
      <c r="A5440" s="1" t="s">
        <v>7</v>
      </c>
      <c r="B5440" t="s">
        <v>8</v>
      </c>
      <c r="C5440">
        <v>76</v>
      </c>
      <c r="D5440" t="s">
        <v>9</v>
      </c>
      <c r="E5440" s="35">
        <v>41964</v>
      </c>
      <c r="F5440">
        <v>854</v>
      </c>
      <c r="G5440" t="s">
        <v>10</v>
      </c>
      <c r="H5440" t="s">
        <v>11</v>
      </c>
    </row>
    <row r="5441" spans="1:8">
      <c r="A5441" s="1" t="s">
        <v>7</v>
      </c>
      <c r="B5441" t="s">
        <v>8</v>
      </c>
      <c r="C5441">
        <v>76</v>
      </c>
      <c r="D5441" t="s">
        <v>9</v>
      </c>
      <c r="E5441" s="35">
        <v>41965</v>
      </c>
      <c r="F5441">
        <v>891</v>
      </c>
      <c r="G5441" t="s">
        <v>10</v>
      </c>
      <c r="H5441" t="s">
        <v>11</v>
      </c>
    </row>
    <row r="5442" spans="1:8">
      <c r="A5442" s="1" t="s">
        <v>7</v>
      </c>
      <c r="B5442" t="s">
        <v>8</v>
      </c>
      <c r="C5442">
        <v>76</v>
      </c>
      <c r="D5442" t="s">
        <v>9</v>
      </c>
      <c r="E5442" s="35">
        <v>41966</v>
      </c>
      <c r="F5442">
        <v>1025</v>
      </c>
      <c r="G5442" t="s">
        <v>10</v>
      </c>
      <c r="H5442" t="s">
        <v>11</v>
      </c>
    </row>
    <row r="5443" spans="1:8">
      <c r="A5443" s="1" t="s">
        <v>7</v>
      </c>
      <c r="B5443" t="s">
        <v>8</v>
      </c>
      <c r="C5443">
        <v>76</v>
      </c>
      <c r="D5443" t="s">
        <v>9</v>
      </c>
      <c r="E5443" s="35">
        <v>41967</v>
      </c>
      <c r="F5443">
        <v>741</v>
      </c>
      <c r="G5443" t="s">
        <v>10</v>
      </c>
      <c r="H5443" t="s">
        <v>11</v>
      </c>
    </row>
    <row r="5444" spans="1:8">
      <c r="A5444" s="1" t="s">
        <v>7</v>
      </c>
      <c r="B5444" t="s">
        <v>8</v>
      </c>
      <c r="C5444">
        <v>76</v>
      </c>
      <c r="D5444" t="s">
        <v>9</v>
      </c>
      <c r="E5444" s="35">
        <v>41968</v>
      </c>
      <c r="F5444">
        <v>767</v>
      </c>
      <c r="G5444" t="s">
        <v>10</v>
      </c>
      <c r="H5444" t="s">
        <v>11</v>
      </c>
    </row>
    <row r="5445" spans="1:8">
      <c r="A5445" s="1" t="s">
        <v>7</v>
      </c>
      <c r="B5445" t="s">
        <v>8</v>
      </c>
      <c r="C5445">
        <v>76</v>
      </c>
      <c r="D5445" t="s">
        <v>9</v>
      </c>
      <c r="E5445" s="35">
        <v>41969</v>
      </c>
      <c r="F5445">
        <v>621</v>
      </c>
      <c r="G5445" t="s">
        <v>10</v>
      </c>
      <c r="H5445" t="s">
        <v>11</v>
      </c>
    </row>
    <row r="5446" spans="1:8">
      <c r="A5446" s="1" t="s">
        <v>7</v>
      </c>
      <c r="B5446" t="s">
        <v>8</v>
      </c>
      <c r="C5446">
        <v>76</v>
      </c>
      <c r="D5446" t="s">
        <v>9</v>
      </c>
      <c r="E5446" s="35">
        <v>41970</v>
      </c>
      <c r="F5446">
        <v>571</v>
      </c>
      <c r="G5446" t="s">
        <v>10</v>
      </c>
      <c r="H5446" t="s">
        <v>11</v>
      </c>
    </row>
    <row r="5447" spans="1:8">
      <c r="A5447" s="1" t="s">
        <v>7</v>
      </c>
      <c r="B5447" t="s">
        <v>8</v>
      </c>
      <c r="C5447">
        <v>76</v>
      </c>
      <c r="D5447" t="s">
        <v>9</v>
      </c>
      <c r="E5447" s="35">
        <v>41971</v>
      </c>
      <c r="F5447">
        <v>542</v>
      </c>
      <c r="G5447" t="s">
        <v>10</v>
      </c>
      <c r="H5447" t="s">
        <v>11</v>
      </c>
    </row>
    <row r="5448" spans="1:8">
      <c r="A5448" s="1" t="s">
        <v>7</v>
      </c>
      <c r="B5448" t="s">
        <v>8</v>
      </c>
      <c r="C5448">
        <v>76</v>
      </c>
      <c r="D5448" t="s">
        <v>9</v>
      </c>
      <c r="E5448" s="35">
        <v>41972</v>
      </c>
      <c r="F5448">
        <v>1002</v>
      </c>
      <c r="G5448" t="s">
        <v>10</v>
      </c>
      <c r="H5448" t="s">
        <v>11</v>
      </c>
    </row>
    <row r="5449" spans="1:8">
      <c r="A5449" s="1" t="s">
        <v>7</v>
      </c>
      <c r="B5449" t="s">
        <v>8</v>
      </c>
      <c r="C5449">
        <v>76</v>
      </c>
      <c r="D5449" t="s">
        <v>9</v>
      </c>
      <c r="E5449" s="35">
        <v>41973</v>
      </c>
      <c r="F5449">
        <v>1084</v>
      </c>
      <c r="G5449" t="s">
        <v>10</v>
      </c>
      <c r="H5449" t="s">
        <v>11</v>
      </c>
    </row>
    <row r="5450" spans="1:8">
      <c r="A5450" s="1" t="s">
        <v>7</v>
      </c>
      <c r="B5450" t="s">
        <v>8</v>
      </c>
      <c r="C5450">
        <v>76</v>
      </c>
      <c r="D5450" t="s">
        <v>9</v>
      </c>
      <c r="E5450" s="35">
        <v>41974</v>
      </c>
      <c r="F5450">
        <v>1606</v>
      </c>
      <c r="G5450" t="s">
        <v>10</v>
      </c>
      <c r="H5450" t="s">
        <v>11</v>
      </c>
    </row>
    <row r="5451" spans="1:8">
      <c r="A5451" s="1" t="s">
        <v>7</v>
      </c>
      <c r="B5451" t="s">
        <v>8</v>
      </c>
      <c r="C5451">
        <v>76</v>
      </c>
      <c r="D5451" t="s">
        <v>9</v>
      </c>
      <c r="E5451" s="35">
        <v>41975</v>
      </c>
      <c r="F5451">
        <v>1592</v>
      </c>
      <c r="G5451" t="s">
        <v>10</v>
      </c>
      <c r="H5451" t="s">
        <v>11</v>
      </c>
    </row>
    <row r="5452" spans="1:8">
      <c r="A5452" s="1" t="s">
        <v>7</v>
      </c>
      <c r="B5452" t="s">
        <v>8</v>
      </c>
      <c r="C5452">
        <v>76</v>
      </c>
      <c r="D5452" t="s">
        <v>9</v>
      </c>
      <c r="E5452" s="35">
        <v>41976</v>
      </c>
      <c r="F5452">
        <v>5004</v>
      </c>
      <c r="G5452" t="s">
        <v>10</v>
      </c>
      <c r="H5452" t="s">
        <v>11</v>
      </c>
    </row>
    <row r="5453" spans="1:8">
      <c r="A5453" s="1" t="s">
        <v>7</v>
      </c>
      <c r="B5453" t="s">
        <v>8</v>
      </c>
      <c r="C5453">
        <v>76</v>
      </c>
      <c r="D5453" t="s">
        <v>9</v>
      </c>
      <c r="E5453" s="35">
        <v>41977</v>
      </c>
      <c r="F5453">
        <v>7877</v>
      </c>
      <c r="G5453" t="s">
        <v>10</v>
      </c>
      <c r="H5453" t="s">
        <v>11</v>
      </c>
    </row>
    <row r="5454" spans="1:8">
      <c r="A5454" s="1" t="s">
        <v>7</v>
      </c>
      <c r="B5454" t="s">
        <v>8</v>
      </c>
      <c r="C5454">
        <v>76</v>
      </c>
      <c r="D5454" t="s">
        <v>9</v>
      </c>
      <c r="E5454" s="35">
        <v>41978</v>
      </c>
      <c r="F5454">
        <v>3776</v>
      </c>
      <c r="G5454" t="s">
        <v>10</v>
      </c>
      <c r="H5454" t="s">
        <v>11</v>
      </c>
    </row>
    <row r="5455" spans="1:8">
      <c r="A5455" s="1" t="s">
        <v>7</v>
      </c>
      <c r="B5455" t="s">
        <v>8</v>
      </c>
      <c r="C5455">
        <v>76</v>
      </c>
      <c r="D5455" t="s">
        <v>9</v>
      </c>
      <c r="E5455" s="35">
        <v>41979</v>
      </c>
      <c r="F5455">
        <v>3280</v>
      </c>
      <c r="G5455" t="s">
        <v>10</v>
      </c>
      <c r="H5455" t="s">
        <v>11</v>
      </c>
    </row>
    <row r="5456" spans="1:8">
      <c r="A5456" s="1" t="s">
        <v>7</v>
      </c>
      <c r="B5456" t="s">
        <v>8</v>
      </c>
      <c r="C5456">
        <v>76</v>
      </c>
      <c r="D5456" t="s">
        <v>9</v>
      </c>
      <c r="E5456" s="35">
        <v>41980</v>
      </c>
      <c r="F5456">
        <v>2325</v>
      </c>
      <c r="G5456" t="s">
        <v>10</v>
      </c>
      <c r="H5456" t="s">
        <v>11</v>
      </c>
    </row>
    <row r="5457" spans="1:8">
      <c r="A5457" s="1" t="s">
        <v>7</v>
      </c>
      <c r="B5457" t="s">
        <v>8</v>
      </c>
      <c r="C5457">
        <v>76</v>
      </c>
      <c r="D5457" t="s">
        <v>9</v>
      </c>
      <c r="E5457" s="35">
        <v>41981</v>
      </c>
      <c r="F5457">
        <v>2263</v>
      </c>
      <c r="G5457" t="s">
        <v>10</v>
      </c>
      <c r="H5457" t="s">
        <v>11</v>
      </c>
    </row>
    <row r="5458" spans="1:8">
      <c r="A5458" s="1" t="s">
        <v>7</v>
      </c>
      <c r="B5458" t="s">
        <v>8</v>
      </c>
      <c r="C5458">
        <v>76</v>
      </c>
      <c r="D5458" t="s">
        <v>9</v>
      </c>
      <c r="E5458" s="35">
        <v>41982</v>
      </c>
      <c r="F5458">
        <v>2882</v>
      </c>
      <c r="G5458" t="s">
        <v>10</v>
      </c>
      <c r="H5458" t="s">
        <v>11</v>
      </c>
    </row>
    <row r="5459" spans="1:8">
      <c r="A5459" s="1" t="s">
        <v>7</v>
      </c>
      <c r="B5459" t="s">
        <v>8</v>
      </c>
      <c r="C5459">
        <v>76</v>
      </c>
      <c r="D5459" t="s">
        <v>9</v>
      </c>
      <c r="E5459" s="35">
        <v>41983</v>
      </c>
      <c r="F5459">
        <v>1944</v>
      </c>
      <c r="G5459" t="s">
        <v>10</v>
      </c>
      <c r="H5459" t="s">
        <v>11</v>
      </c>
    </row>
    <row r="5460" spans="1:8">
      <c r="A5460" s="1" t="s">
        <v>7</v>
      </c>
      <c r="B5460" t="s">
        <v>8</v>
      </c>
      <c r="C5460">
        <v>76</v>
      </c>
      <c r="D5460" t="s">
        <v>9</v>
      </c>
      <c r="E5460" s="35">
        <v>41984</v>
      </c>
      <c r="F5460">
        <v>4267</v>
      </c>
      <c r="G5460" t="s">
        <v>10</v>
      </c>
      <c r="H5460" t="s">
        <v>11</v>
      </c>
    </row>
    <row r="5461" spans="1:8">
      <c r="A5461" s="1" t="s">
        <v>7</v>
      </c>
      <c r="B5461" t="s">
        <v>8</v>
      </c>
      <c r="C5461">
        <v>76</v>
      </c>
      <c r="D5461" t="s">
        <v>9</v>
      </c>
      <c r="E5461" s="35">
        <v>41985</v>
      </c>
      <c r="F5461">
        <v>10795</v>
      </c>
      <c r="G5461" t="s">
        <v>10</v>
      </c>
      <c r="H5461" t="s">
        <v>11</v>
      </c>
    </row>
    <row r="5462" spans="1:8">
      <c r="A5462" s="1" t="s">
        <v>7</v>
      </c>
      <c r="B5462" t="s">
        <v>8</v>
      </c>
      <c r="C5462">
        <v>76</v>
      </c>
      <c r="D5462" t="s">
        <v>9</v>
      </c>
      <c r="E5462" s="35">
        <v>41986</v>
      </c>
      <c r="F5462">
        <v>4430</v>
      </c>
      <c r="G5462" t="s">
        <v>10</v>
      </c>
      <c r="H5462" t="s">
        <v>11</v>
      </c>
    </row>
    <row r="5463" spans="1:8">
      <c r="A5463" s="1" t="s">
        <v>7</v>
      </c>
      <c r="B5463" t="s">
        <v>8</v>
      </c>
      <c r="C5463">
        <v>76</v>
      </c>
      <c r="D5463" t="s">
        <v>9</v>
      </c>
      <c r="E5463" s="35">
        <v>41987</v>
      </c>
      <c r="F5463">
        <v>2595</v>
      </c>
      <c r="G5463" t="s">
        <v>10</v>
      </c>
      <c r="H5463" t="s">
        <v>11</v>
      </c>
    </row>
    <row r="5464" spans="1:8">
      <c r="A5464" s="1" t="s">
        <v>7</v>
      </c>
      <c r="B5464" t="s">
        <v>8</v>
      </c>
      <c r="C5464">
        <v>76</v>
      </c>
      <c r="D5464" t="s">
        <v>9</v>
      </c>
      <c r="E5464" s="35">
        <v>41988</v>
      </c>
      <c r="F5464">
        <v>2863</v>
      </c>
      <c r="G5464" t="s">
        <v>10</v>
      </c>
      <c r="H5464" t="s">
        <v>11</v>
      </c>
    </row>
    <row r="5465" spans="1:8">
      <c r="A5465" s="1" t="s">
        <v>7</v>
      </c>
      <c r="B5465" t="s">
        <v>8</v>
      </c>
      <c r="C5465">
        <v>76</v>
      </c>
      <c r="D5465" t="s">
        <v>9</v>
      </c>
      <c r="E5465" s="35">
        <v>41989</v>
      </c>
      <c r="F5465">
        <v>2416</v>
      </c>
      <c r="G5465" t="s">
        <v>10</v>
      </c>
      <c r="H5465" t="s">
        <v>11</v>
      </c>
    </row>
    <row r="5466" spans="1:8">
      <c r="A5466" s="1" t="s">
        <v>7</v>
      </c>
      <c r="B5466" t="s">
        <v>8</v>
      </c>
      <c r="C5466">
        <v>76</v>
      </c>
      <c r="D5466" t="s">
        <v>9</v>
      </c>
      <c r="E5466" s="35">
        <v>41990</v>
      </c>
      <c r="F5466">
        <v>2772</v>
      </c>
      <c r="G5466" t="s">
        <v>10</v>
      </c>
      <c r="H5466" t="s">
        <v>11</v>
      </c>
    </row>
    <row r="5467" spans="1:8">
      <c r="A5467" s="1" t="s">
        <v>7</v>
      </c>
      <c r="B5467" t="s">
        <v>8</v>
      </c>
      <c r="C5467">
        <v>76</v>
      </c>
      <c r="D5467" t="s">
        <v>9</v>
      </c>
      <c r="E5467" s="35">
        <v>41991</v>
      </c>
      <c r="F5467">
        <v>2598</v>
      </c>
      <c r="G5467" t="s">
        <v>10</v>
      </c>
      <c r="H5467" t="s">
        <v>11</v>
      </c>
    </row>
    <row r="5468" spans="1:8">
      <c r="A5468" s="1" t="s">
        <v>7</v>
      </c>
      <c r="B5468" t="s">
        <v>8</v>
      </c>
      <c r="C5468">
        <v>76</v>
      </c>
      <c r="D5468" t="s">
        <v>9</v>
      </c>
      <c r="E5468" s="35">
        <v>41992</v>
      </c>
      <c r="F5468">
        <v>2851</v>
      </c>
      <c r="G5468" t="s">
        <v>10</v>
      </c>
      <c r="H5468" t="s">
        <v>11</v>
      </c>
    </row>
    <row r="5469" spans="1:8">
      <c r="A5469" s="1" t="s">
        <v>7</v>
      </c>
      <c r="B5469" t="s">
        <v>8</v>
      </c>
      <c r="C5469">
        <v>76</v>
      </c>
      <c r="D5469" t="s">
        <v>9</v>
      </c>
      <c r="E5469" s="35">
        <v>41993</v>
      </c>
      <c r="F5469">
        <v>3556</v>
      </c>
      <c r="G5469" t="s">
        <v>10</v>
      </c>
      <c r="H5469" t="s">
        <v>11</v>
      </c>
    </row>
    <row r="5470" spans="1:8">
      <c r="A5470" s="1" t="s">
        <v>7</v>
      </c>
      <c r="B5470" t="s">
        <v>8</v>
      </c>
      <c r="C5470">
        <v>76</v>
      </c>
      <c r="D5470" t="s">
        <v>9</v>
      </c>
      <c r="E5470" s="35">
        <v>41994</v>
      </c>
      <c r="F5470">
        <v>3185</v>
      </c>
      <c r="G5470" t="s">
        <v>10</v>
      </c>
      <c r="H5470" t="s">
        <v>11</v>
      </c>
    </row>
    <row r="5471" spans="1:8">
      <c r="A5471" s="1" t="s">
        <v>7</v>
      </c>
      <c r="B5471" t="s">
        <v>8</v>
      </c>
      <c r="C5471">
        <v>76</v>
      </c>
      <c r="D5471" t="s">
        <v>9</v>
      </c>
      <c r="E5471" s="35">
        <v>41995</v>
      </c>
      <c r="F5471">
        <v>3404</v>
      </c>
      <c r="G5471" t="s">
        <v>10</v>
      </c>
      <c r="H5471" t="s">
        <v>11</v>
      </c>
    </row>
    <row r="5472" spans="1:8">
      <c r="A5472" s="1" t="s">
        <v>7</v>
      </c>
      <c r="B5472" t="s">
        <v>8</v>
      </c>
      <c r="C5472">
        <v>76</v>
      </c>
      <c r="D5472" t="s">
        <v>9</v>
      </c>
      <c r="E5472" s="35">
        <v>41996</v>
      </c>
      <c r="F5472">
        <v>3356</v>
      </c>
      <c r="G5472" t="s">
        <v>10</v>
      </c>
      <c r="H5472" t="s">
        <v>11</v>
      </c>
    </row>
    <row r="5473" spans="1:8">
      <c r="A5473" s="1" t="s">
        <v>7</v>
      </c>
      <c r="B5473" t="s">
        <v>8</v>
      </c>
      <c r="C5473">
        <v>76</v>
      </c>
      <c r="D5473" t="s">
        <v>9</v>
      </c>
      <c r="E5473" s="35">
        <v>41997</v>
      </c>
      <c r="F5473">
        <v>2582</v>
      </c>
      <c r="G5473" t="s">
        <v>10</v>
      </c>
      <c r="H5473" t="s">
        <v>11</v>
      </c>
    </row>
    <row r="5474" spans="1:8">
      <c r="A5474" s="1" t="s">
        <v>7</v>
      </c>
      <c r="B5474" t="s">
        <v>8</v>
      </c>
      <c r="C5474">
        <v>76</v>
      </c>
      <c r="D5474" t="s">
        <v>9</v>
      </c>
      <c r="E5474" s="35">
        <v>41998</v>
      </c>
      <c r="F5474">
        <v>2616</v>
      </c>
      <c r="G5474" t="s">
        <v>10</v>
      </c>
      <c r="H5474" t="s">
        <v>11</v>
      </c>
    </row>
    <row r="5475" spans="1:8">
      <c r="A5475" s="1" t="s">
        <v>7</v>
      </c>
      <c r="B5475" t="s">
        <v>8</v>
      </c>
      <c r="C5475">
        <v>76</v>
      </c>
      <c r="D5475" t="s">
        <v>9</v>
      </c>
      <c r="E5475" s="35">
        <v>41999</v>
      </c>
      <c r="F5475">
        <v>2428</v>
      </c>
      <c r="G5475" t="s">
        <v>10</v>
      </c>
      <c r="H5475" t="s">
        <v>11</v>
      </c>
    </row>
    <row r="5476" spans="1:8">
      <c r="A5476" s="1" t="s">
        <v>7</v>
      </c>
      <c r="B5476" t="s">
        <v>8</v>
      </c>
      <c r="C5476">
        <v>76</v>
      </c>
      <c r="D5476" t="s">
        <v>9</v>
      </c>
      <c r="E5476" s="35">
        <v>42000</v>
      </c>
      <c r="F5476">
        <v>2685</v>
      </c>
      <c r="G5476" t="s">
        <v>10</v>
      </c>
      <c r="H5476" t="s">
        <v>11</v>
      </c>
    </row>
    <row r="5477" spans="1:8">
      <c r="A5477" s="1" t="s">
        <v>7</v>
      </c>
      <c r="B5477" t="s">
        <v>8</v>
      </c>
      <c r="C5477">
        <v>76</v>
      </c>
      <c r="D5477" t="s">
        <v>9</v>
      </c>
      <c r="E5477" s="35">
        <v>42001</v>
      </c>
      <c r="F5477">
        <v>1803</v>
      </c>
      <c r="G5477" t="s">
        <v>10</v>
      </c>
      <c r="H5477" t="s">
        <v>11</v>
      </c>
    </row>
    <row r="5478" spans="1:8">
      <c r="A5478" s="1" t="s">
        <v>7</v>
      </c>
      <c r="B5478" t="s">
        <v>8</v>
      </c>
      <c r="C5478">
        <v>76</v>
      </c>
      <c r="D5478" t="s">
        <v>9</v>
      </c>
      <c r="E5478" s="35">
        <v>42002</v>
      </c>
      <c r="F5478">
        <v>2210</v>
      </c>
      <c r="G5478" t="s">
        <v>10</v>
      </c>
      <c r="H5478" t="s">
        <v>11</v>
      </c>
    </row>
    <row r="5479" spans="1:8">
      <c r="A5479" s="1" t="s">
        <v>7</v>
      </c>
      <c r="B5479" t="s">
        <v>8</v>
      </c>
      <c r="C5479">
        <v>76</v>
      </c>
      <c r="D5479" t="s">
        <v>9</v>
      </c>
      <c r="E5479" s="35">
        <v>42003</v>
      </c>
      <c r="F5479">
        <v>2577</v>
      </c>
      <c r="G5479" t="s">
        <v>10</v>
      </c>
      <c r="H5479" t="s">
        <v>11</v>
      </c>
    </row>
    <row r="5480" spans="1:8">
      <c r="A5480" s="1" t="s">
        <v>7</v>
      </c>
      <c r="B5480" t="s">
        <v>8</v>
      </c>
      <c r="C5480">
        <v>76</v>
      </c>
      <c r="D5480" t="s">
        <v>9</v>
      </c>
      <c r="E5480" s="35">
        <v>42004</v>
      </c>
      <c r="F5480">
        <v>2484</v>
      </c>
      <c r="G5480" t="s">
        <v>10</v>
      </c>
      <c r="H5480" t="s">
        <v>11</v>
      </c>
    </row>
    <row r="5481" spans="1:8">
      <c r="A5481" s="1" t="s">
        <v>7</v>
      </c>
      <c r="B5481" t="s">
        <v>8</v>
      </c>
      <c r="C5481">
        <v>76</v>
      </c>
      <c r="D5481" t="s">
        <v>9</v>
      </c>
      <c r="E5481" s="35">
        <v>42005</v>
      </c>
      <c r="F5481">
        <v>1667</v>
      </c>
      <c r="G5481" t="s">
        <v>10</v>
      </c>
      <c r="H5481" t="s">
        <v>11</v>
      </c>
    </row>
    <row r="5482" spans="1:8">
      <c r="A5482" s="1" t="s">
        <v>7</v>
      </c>
      <c r="B5482" t="s">
        <v>8</v>
      </c>
      <c r="C5482">
        <v>76</v>
      </c>
      <c r="D5482" t="s">
        <v>9</v>
      </c>
      <c r="E5482" s="35">
        <v>42006</v>
      </c>
      <c r="F5482">
        <v>1874</v>
      </c>
      <c r="G5482" t="s">
        <v>10</v>
      </c>
      <c r="H5482" t="s">
        <v>11</v>
      </c>
    </row>
    <row r="5483" spans="1:8">
      <c r="A5483" s="1" t="s">
        <v>7</v>
      </c>
      <c r="B5483" t="s">
        <v>8</v>
      </c>
      <c r="C5483">
        <v>76</v>
      </c>
      <c r="D5483" t="s">
        <v>9</v>
      </c>
      <c r="E5483" s="35">
        <v>42007</v>
      </c>
      <c r="F5483">
        <v>1703</v>
      </c>
      <c r="G5483" t="s">
        <v>10</v>
      </c>
      <c r="H5483" t="s">
        <v>11</v>
      </c>
    </row>
    <row r="5484" spans="1:8">
      <c r="A5484" s="1" t="s">
        <v>7</v>
      </c>
      <c r="B5484" t="s">
        <v>8</v>
      </c>
      <c r="C5484">
        <v>76</v>
      </c>
      <c r="D5484" t="s">
        <v>9</v>
      </c>
      <c r="E5484" s="35">
        <v>42008</v>
      </c>
      <c r="F5484">
        <v>1549</v>
      </c>
      <c r="G5484" t="s">
        <v>10</v>
      </c>
      <c r="H5484" t="s">
        <v>11</v>
      </c>
    </row>
    <row r="5485" spans="1:8">
      <c r="A5485" s="1" t="s">
        <v>7</v>
      </c>
      <c r="B5485" t="s">
        <v>8</v>
      </c>
      <c r="C5485">
        <v>76</v>
      </c>
      <c r="D5485" t="s">
        <v>9</v>
      </c>
      <c r="E5485" s="35">
        <v>42009</v>
      </c>
      <c r="F5485">
        <v>1680</v>
      </c>
      <c r="G5485" t="s">
        <v>10</v>
      </c>
      <c r="H5485" t="s">
        <v>11</v>
      </c>
    </row>
    <row r="5486" spans="1:8">
      <c r="A5486" s="1" t="s">
        <v>7</v>
      </c>
      <c r="B5486" t="s">
        <v>8</v>
      </c>
      <c r="C5486">
        <v>76</v>
      </c>
      <c r="D5486" t="s">
        <v>9</v>
      </c>
      <c r="E5486" s="35">
        <v>42010</v>
      </c>
      <c r="F5486">
        <v>1636</v>
      </c>
      <c r="G5486" t="s">
        <v>10</v>
      </c>
      <c r="H5486" t="s">
        <v>11</v>
      </c>
    </row>
    <row r="5487" spans="1:8">
      <c r="A5487" s="1" t="s">
        <v>7</v>
      </c>
      <c r="B5487" t="s">
        <v>8</v>
      </c>
      <c r="C5487">
        <v>76</v>
      </c>
      <c r="D5487" t="s">
        <v>9</v>
      </c>
      <c r="E5487" s="35">
        <v>42011</v>
      </c>
      <c r="F5487">
        <v>1547</v>
      </c>
      <c r="G5487" t="s">
        <v>10</v>
      </c>
      <c r="H5487" t="s">
        <v>11</v>
      </c>
    </row>
    <row r="5488" spans="1:8">
      <c r="A5488" s="1" t="s">
        <v>7</v>
      </c>
      <c r="B5488" t="s">
        <v>8</v>
      </c>
      <c r="C5488">
        <v>76</v>
      </c>
      <c r="D5488" t="s">
        <v>9</v>
      </c>
      <c r="E5488" s="35">
        <v>42012</v>
      </c>
      <c r="F5488">
        <v>1433</v>
      </c>
      <c r="G5488" t="s">
        <v>10</v>
      </c>
      <c r="H5488" t="s">
        <v>11</v>
      </c>
    </row>
    <row r="5489" spans="1:8">
      <c r="A5489" s="1" t="s">
        <v>7</v>
      </c>
      <c r="B5489" t="s">
        <v>8</v>
      </c>
      <c r="C5489">
        <v>76</v>
      </c>
      <c r="D5489" t="s">
        <v>9</v>
      </c>
      <c r="E5489" s="35">
        <v>42013</v>
      </c>
      <c r="F5489">
        <v>1285</v>
      </c>
      <c r="G5489" t="s">
        <v>10</v>
      </c>
      <c r="H5489" t="s">
        <v>11</v>
      </c>
    </row>
    <row r="5490" spans="1:8">
      <c r="A5490" s="1" t="s">
        <v>7</v>
      </c>
      <c r="B5490" t="s">
        <v>8</v>
      </c>
      <c r="C5490">
        <v>76</v>
      </c>
      <c r="D5490" t="s">
        <v>9</v>
      </c>
      <c r="E5490" s="35">
        <v>42014</v>
      </c>
      <c r="F5490">
        <v>1414</v>
      </c>
      <c r="G5490" t="s">
        <v>10</v>
      </c>
      <c r="H5490" t="s">
        <v>11</v>
      </c>
    </row>
    <row r="5491" spans="1:8">
      <c r="A5491" s="1" t="s">
        <v>7</v>
      </c>
      <c r="B5491" t="s">
        <v>8</v>
      </c>
      <c r="C5491">
        <v>76</v>
      </c>
      <c r="D5491" t="s">
        <v>9</v>
      </c>
      <c r="E5491" s="35">
        <v>42015</v>
      </c>
      <c r="F5491">
        <v>1165</v>
      </c>
      <c r="G5491" t="s">
        <v>10</v>
      </c>
      <c r="H5491" t="s">
        <v>11</v>
      </c>
    </row>
    <row r="5492" spans="1:8">
      <c r="A5492" s="1" t="s">
        <v>7</v>
      </c>
      <c r="B5492" t="s">
        <v>8</v>
      </c>
      <c r="C5492">
        <v>76</v>
      </c>
      <c r="D5492" t="s">
        <v>9</v>
      </c>
      <c r="E5492" s="35">
        <v>42016</v>
      </c>
      <c r="F5492">
        <v>1332</v>
      </c>
      <c r="G5492" t="s">
        <v>10</v>
      </c>
      <c r="H5492" t="s">
        <v>11</v>
      </c>
    </row>
    <row r="5493" spans="1:8">
      <c r="A5493" s="1" t="s">
        <v>7</v>
      </c>
      <c r="B5493" t="s">
        <v>8</v>
      </c>
      <c r="C5493">
        <v>76</v>
      </c>
      <c r="D5493" t="s">
        <v>9</v>
      </c>
      <c r="E5493" s="35">
        <v>42017</v>
      </c>
      <c r="F5493">
        <v>1137</v>
      </c>
      <c r="G5493" t="s">
        <v>10</v>
      </c>
      <c r="H5493" t="s">
        <v>11</v>
      </c>
    </row>
    <row r="5494" spans="1:8">
      <c r="A5494" s="1" t="s">
        <v>7</v>
      </c>
      <c r="B5494" t="s">
        <v>8</v>
      </c>
      <c r="C5494">
        <v>76</v>
      </c>
      <c r="D5494" t="s">
        <v>9</v>
      </c>
      <c r="E5494" s="35">
        <v>42018</v>
      </c>
      <c r="F5494">
        <v>1212</v>
      </c>
      <c r="G5494" t="s">
        <v>10</v>
      </c>
      <c r="H5494" t="s">
        <v>11</v>
      </c>
    </row>
    <row r="5495" spans="1:8">
      <c r="A5495" s="1" t="s">
        <v>7</v>
      </c>
      <c r="B5495" t="s">
        <v>8</v>
      </c>
      <c r="C5495">
        <v>76</v>
      </c>
      <c r="D5495" t="s">
        <v>9</v>
      </c>
      <c r="E5495" s="35">
        <v>42019</v>
      </c>
      <c r="F5495">
        <v>1221</v>
      </c>
      <c r="G5495" t="s">
        <v>10</v>
      </c>
      <c r="H5495" t="s">
        <v>11</v>
      </c>
    </row>
    <row r="5496" spans="1:8">
      <c r="A5496" s="1" t="s">
        <v>7</v>
      </c>
      <c r="B5496" t="s">
        <v>8</v>
      </c>
      <c r="C5496">
        <v>76</v>
      </c>
      <c r="D5496" t="s">
        <v>9</v>
      </c>
      <c r="E5496" s="35">
        <v>42020</v>
      </c>
      <c r="F5496">
        <v>1153</v>
      </c>
      <c r="G5496" t="s">
        <v>10</v>
      </c>
      <c r="H5496" t="s">
        <v>11</v>
      </c>
    </row>
    <row r="5497" spans="1:8">
      <c r="A5497" s="1" t="s">
        <v>7</v>
      </c>
      <c r="B5497" t="s">
        <v>8</v>
      </c>
      <c r="C5497">
        <v>76</v>
      </c>
      <c r="D5497" t="s">
        <v>9</v>
      </c>
      <c r="E5497" s="35">
        <v>42021</v>
      </c>
      <c r="F5497">
        <v>1261</v>
      </c>
      <c r="G5497" t="s">
        <v>10</v>
      </c>
      <c r="H5497" t="s">
        <v>11</v>
      </c>
    </row>
    <row r="5498" spans="1:8">
      <c r="A5498" s="1" t="s">
        <v>7</v>
      </c>
      <c r="B5498" t="s">
        <v>8</v>
      </c>
      <c r="C5498">
        <v>76</v>
      </c>
      <c r="D5498" t="s">
        <v>9</v>
      </c>
      <c r="E5498" s="35">
        <v>42022</v>
      </c>
      <c r="F5498">
        <v>1019</v>
      </c>
      <c r="G5498" t="s">
        <v>10</v>
      </c>
      <c r="H5498" t="s">
        <v>11</v>
      </c>
    </row>
    <row r="5499" spans="1:8">
      <c r="A5499" s="1" t="s">
        <v>7</v>
      </c>
      <c r="B5499" t="s">
        <v>8</v>
      </c>
      <c r="C5499">
        <v>76</v>
      </c>
      <c r="D5499" t="s">
        <v>9</v>
      </c>
      <c r="E5499" s="35">
        <v>42023</v>
      </c>
      <c r="F5499">
        <v>993</v>
      </c>
      <c r="G5499" t="s">
        <v>10</v>
      </c>
      <c r="H5499" t="s">
        <v>11</v>
      </c>
    </row>
    <row r="5500" spans="1:8">
      <c r="A5500" s="1" t="s">
        <v>7</v>
      </c>
      <c r="B5500" t="s">
        <v>8</v>
      </c>
      <c r="C5500">
        <v>76</v>
      </c>
      <c r="D5500" t="s">
        <v>9</v>
      </c>
      <c r="E5500" s="35">
        <v>42024</v>
      </c>
      <c r="F5500">
        <v>1148</v>
      </c>
      <c r="G5500" t="s">
        <v>10</v>
      </c>
      <c r="H5500" t="s">
        <v>11</v>
      </c>
    </row>
    <row r="5501" spans="1:8">
      <c r="A5501" s="1" t="s">
        <v>7</v>
      </c>
      <c r="B5501" t="s">
        <v>8</v>
      </c>
      <c r="C5501">
        <v>76</v>
      </c>
      <c r="D5501" t="s">
        <v>9</v>
      </c>
      <c r="E5501" s="35">
        <v>42025</v>
      </c>
      <c r="F5501">
        <v>1402</v>
      </c>
      <c r="G5501" t="s">
        <v>10</v>
      </c>
      <c r="H5501" t="s">
        <v>11</v>
      </c>
    </row>
    <row r="5502" spans="1:8">
      <c r="A5502" s="1" t="s">
        <v>7</v>
      </c>
      <c r="B5502" t="s">
        <v>8</v>
      </c>
      <c r="C5502">
        <v>76</v>
      </c>
      <c r="D5502" t="s">
        <v>9</v>
      </c>
      <c r="E5502" s="35">
        <v>42026</v>
      </c>
      <c r="F5502">
        <v>1005</v>
      </c>
      <c r="G5502" t="s">
        <v>10</v>
      </c>
      <c r="H5502" t="s">
        <v>11</v>
      </c>
    </row>
    <row r="5503" spans="1:8">
      <c r="A5503" s="1" t="s">
        <v>7</v>
      </c>
      <c r="B5503" t="s">
        <v>8</v>
      </c>
      <c r="C5503">
        <v>76</v>
      </c>
      <c r="D5503" t="s">
        <v>9</v>
      </c>
      <c r="E5503" s="35">
        <v>42027</v>
      </c>
      <c r="F5503">
        <v>896</v>
      </c>
      <c r="G5503" t="s">
        <v>10</v>
      </c>
      <c r="H5503" t="s">
        <v>11</v>
      </c>
    </row>
    <row r="5504" spans="1:8">
      <c r="A5504" s="1" t="s">
        <v>7</v>
      </c>
      <c r="B5504" t="s">
        <v>8</v>
      </c>
      <c r="C5504">
        <v>76</v>
      </c>
      <c r="D5504" t="s">
        <v>9</v>
      </c>
      <c r="E5504" s="35">
        <v>42028</v>
      </c>
      <c r="F5504">
        <v>1215</v>
      </c>
      <c r="G5504" t="s">
        <v>10</v>
      </c>
      <c r="H5504" t="s">
        <v>11</v>
      </c>
    </row>
    <row r="5505" spans="1:8">
      <c r="A5505" s="1" t="s">
        <v>7</v>
      </c>
      <c r="B5505" t="s">
        <v>8</v>
      </c>
      <c r="C5505">
        <v>76</v>
      </c>
      <c r="D5505" t="s">
        <v>9</v>
      </c>
      <c r="E5505" s="35">
        <v>42029</v>
      </c>
      <c r="F5505">
        <v>879</v>
      </c>
      <c r="G5505" t="s">
        <v>10</v>
      </c>
      <c r="H5505" t="s">
        <v>11</v>
      </c>
    </row>
    <row r="5506" spans="1:8">
      <c r="A5506" s="1" t="s">
        <v>7</v>
      </c>
      <c r="B5506" t="s">
        <v>8</v>
      </c>
      <c r="C5506">
        <v>76</v>
      </c>
      <c r="D5506" t="s">
        <v>9</v>
      </c>
      <c r="E5506" s="35">
        <v>42030</v>
      </c>
      <c r="F5506">
        <v>894</v>
      </c>
      <c r="G5506" t="s">
        <v>10</v>
      </c>
      <c r="H5506" t="s">
        <v>11</v>
      </c>
    </row>
    <row r="5507" spans="1:8">
      <c r="A5507" s="1" t="s">
        <v>7</v>
      </c>
      <c r="B5507" t="s">
        <v>8</v>
      </c>
      <c r="C5507">
        <v>76</v>
      </c>
      <c r="D5507" t="s">
        <v>9</v>
      </c>
      <c r="E5507" s="35">
        <v>42031</v>
      </c>
      <c r="F5507">
        <v>952</v>
      </c>
      <c r="G5507" t="s">
        <v>10</v>
      </c>
      <c r="H5507" t="s">
        <v>11</v>
      </c>
    </row>
    <row r="5508" spans="1:8">
      <c r="A5508" s="1" t="s">
        <v>7</v>
      </c>
      <c r="B5508" t="s">
        <v>8</v>
      </c>
      <c r="C5508">
        <v>76</v>
      </c>
      <c r="D5508" t="s">
        <v>9</v>
      </c>
      <c r="E5508" s="35">
        <v>42032</v>
      </c>
      <c r="F5508">
        <v>967</v>
      </c>
      <c r="G5508" t="s">
        <v>10</v>
      </c>
      <c r="H5508" t="s">
        <v>11</v>
      </c>
    </row>
    <row r="5509" spans="1:8">
      <c r="A5509" s="1" t="s">
        <v>7</v>
      </c>
      <c r="B5509" t="s">
        <v>8</v>
      </c>
      <c r="C5509">
        <v>76</v>
      </c>
      <c r="D5509" t="s">
        <v>9</v>
      </c>
      <c r="E5509" s="35">
        <v>42033</v>
      </c>
      <c r="F5509">
        <v>1016</v>
      </c>
      <c r="G5509" t="s">
        <v>10</v>
      </c>
      <c r="H5509" t="s">
        <v>11</v>
      </c>
    </row>
    <row r="5510" spans="1:8">
      <c r="A5510" s="1" t="s">
        <v>7</v>
      </c>
      <c r="B5510" t="s">
        <v>8</v>
      </c>
      <c r="C5510">
        <v>76</v>
      </c>
      <c r="D5510" t="s">
        <v>9</v>
      </c>
      <c r="E5510" s="35">
        <v>42034</v>
      </c>
      <c r="F5510">
        <v>997</v>
      </c>
      <c r="G5510" t="s">
        <v>10</v>
      </c>
      <c r="H5510" t="s">
        <v>11</v>
      </c>
    </row>
    <row r="5511" spans="1:8">
      <c r="A5511" s="1" t="s">
        <v>7</v>
      </c>
      <c r="B5511" t="s">
        <v>8</v>
      </c>
      <c r="C5511">
        <v>76</v>
      </c>
      <c r="D5511" t="s">
        <v>9</v>
      </c>
      <c r="E5511" s="35">
        <v>42035</v>
      </c>
      <c r="F5511">
        <v>976</v>
      </c>
      <c r="G5511" t="s">
        <v>10</v>
      </c>
      <c r="H5511" t="s">
        <v>11</v>
      </c>
    </row>
    <row r="5512" spans="1:8">
      <c r="A5512" s="1" t="s">
        <v>7</v>
      </c>
      <c r="B5512" t="s">
        <v>8</v>
      </c>
      <c r="C5512">
        <v>76</v>
      </c>
      <c r="D5512" t="s">
        <v>9</v>
      </c>
      <c r="E5512" s="35">
        <v>42036</v>
      </c>
      <c r="F5512">
        <v>733</v>
      </c>
      <c r="G5512" t="s">
        <v>10</v>
      </c>
      <c r="H5512" t="s">
        <v>11</v>
      </c>
    </row>
    <row r="5513" spans="1:8">
      <c r="A5513" s="1" t="s">
        <v>7</v>
      </c>
      <c r="B5513" t="s">
        <v>8</v>
      </c>
      <c r="C5513">
        <v>76</v>
      </c>
      <c r="D5513" t="s">
        <v>9</v>
      </c>
      <c r="E5513" s="35">
        <v>42037</v>
      </c>
      <c r="F5513">
        <v>730</v>
      </c>
      <c r="G5513" t="s">
        <v>10</v>
      </c>
      <c r="H5513" t="s">
        <v>11</v>
      </c>
    </row>
    <row r="5514" spans="1:8">
      <c r="A5514" s="1" t="s">
        <v>7</v>
      </c>
      <c r="B5514" t="s">
        <v>8</v>
      </c>
      <c r="C5514">
        <v>76</v>
      </c>
      <c r="D5514" t="s">
        <v>9</v>
      </c>
      <c r="E5514" s="35">
        <v>42038</v>
      </c>
      <c r="F5514">
        <v>877</v>
      </c>
      <c r="G5514" t="s">
        <v>10</v>
      </c>
      <c r="H5514" t="s">
        <v>11</v>
      </c>
    </row>
    <row r="5515" spans="1:8">
      <c r="A5515" s="1" t="s">
        <v>7</v>
      </c>
      <c r="B5515" t="s">
        <v>8</v>
      </c>
      <c r="C5515">
        <v>76</v>
      </c>
      <c r="D5515" t="s">
        <v>9</v>
      </c>
      <c r="E5515" s="35">
        <v>42039</v>
      </c>
      <c r="F5515">
        <v>1100</v>
      </c>
      <c r="G5515" t="s">
        <v>10</v>
      </c>
      <c r="H5515" t="s">
        <v>11</v>
      </c>
    </row>
    <row r="5516" spans="1:8">
      <c r="A5516" s="1" t="s">
        <v>7</v>
      </c>
      <c r="B5516" t="s">
        <v>8</v>
      </c>
      <c r="C5516">
        <v>76</v>
      </c>
      <c r="D5516" t="s">
        <v>9</v>
      </c>
      <c r="E5516" s="35">
        <v>42040</v>
      </c>
      <c r="F5516">
        <v>1195</v>
      </c>
      <c r="G5516" t="s">
        <v>10</v>
      </c>
      <c r="H5516" t="s">
        <v>11</v>
      </c>
    </row>
    <row r="5517" spans="1:8">
      <c r="A5517" s="1" t="s">
        <v>7</v>
      </c>
      <c r="B5517" t="s">
        <v>8</v>
      </c>
      <c r="C5517">
        <v>76</v>
      </c>
      <c r="D5517" t="s">
        <v>9</v>
      </c>
      <c r="E5517" s="35">
        <v>42041</v>
      </c>
      <c r="F5517">
        <v>2224</v>
      </c>
      <c r="G5517" t="s">
        <v>10</v>
      </c>
      <c r="H5517" t="s">
        <v>11</v>
      </c>
    </row>
    <row r="5518" spans="1:8">
      <c r="A5518" s="1" t="s">
        <v>7</v>
      </c>
      <c r="B5518" t="s">
        <v>8</v>
      </c>
      <c r="C5518">
        <v>76</v>
      </c>
      <c r="D5518" t="s">
        <v>9</v>
      </c>
      <c r="E5518" s="35">
        <v>42042</v>
      </c>
      <c r="F5518">
        <v>5430</v>
      </c>
      <c r="G5518" t="s">
        <v>10</v>
      </c>
      <c r="H5518" t="s">
        <v>11</v>
      </c>
    </row>
    <row r="5519" spans="1:8">
      <c r="A5519" s="1" t="s">
        <v>7</v>
      </c>
      <c r="B5519" t="s">
        <v>8</v>
      </c>
      <c r="C5519">
        <v>76</v>
      </c>
      <c r="D5519" t="s">
        <v>9</v>
      </c>
      <c r="E5519" s="35">
        <v>42043</v>
      </c>
      <c r="F5519">
        <v>6659</v>
      </c>
      <c r="G5519" t="s">
        <v>10</v>
      </c>
      <c r="H5519" t="s">
        <v>11</v>
      </c>
    </row>
    <row r="5520" spans="1:8">
      <c r="A5520" s="1" t="s">
        <v>7</v>
      </c>
      <c r="B5520" t="s">
        <v>8</v>
      </c>
      <c r="C5520">
        <v>76</v>
      </c>
      <c r="D5520" t="s">
        <v>9</v>
      </c>
      <c r="E5520" s="35">
        <v>42044</v>
      </c>
      <c r="F5520">
        <v>15926</v>
      </c>
      <c r="G5520" t="s">
        <v>10</v>
      </c>
      <c r="H5520" t="s">
        <v>11</v>
      </c>
    </row>
    <row r="5521" spans="1:8">
      <c r="A5521" s="1" t="s">
        <v>7</v>
      </c>
      <c r="B5521" t="s">
        <v>8</v>
      </c>
      <c r="C5521">
        <v>76</v>
      </c>
      <c r="D5521" t="s">
        <v>9</v>
      </c>
      <c r="E5521" s="35">
        <v>42045</v>
      </c>
      <c r="F5521">
        <v>8933</v>
      </c>
      <c r="G5521" t="s">
        <v>10</v>
      </c>
      <c r="H5521" t="s">
        <v>11</v>
      </c>
    </row>
    <row r="5522" spans="1:8">
      <c r="A5522" s="1" t="s">
        <v>7</v>
      </c>
      <c r="B5522" t="s">
        <v>8</v>
      </c>
      <c r="C5522">
        <v>76</v>
      </c>
      <c r="D5522" t="s">
        <v>9</v>
      </c>
      <c r="E5522" s="35">
        <v>42046</v>
      </c>
      <c r="F5522">
        <v>5463</v>
      </c>
      <c r="G5522" t="s">
        <v>10</v>
      </c>
      <c r="H5522" t="s">
        <v>11</v>
      </c>
    </row>
    <row r="5523" spans="1:8">
      <c r="A5523" s="1" t="s">
        <v>7</v>
      </c>
      <c r="B5523" t="s">
        <v>8</v>
      </c>
      <c r="C5523">
        <v>76</v>
      </c>
      <c r="D5523" t="s">
        <v>9</v>
      </c>
      <c r="E5523" s="35">
        <v>42047</v>
      </c>
      <c r="F5523">
        <v>4061</v>
      </c>
      <c r="G5523" t="s">
        <v>10</v>
      </c>
      <c r="H5523" t="s">
        <v>11</v>
      </c>
    </row>
    <row r="5524" spans="1:8">
      <c r="A5524" s="1" t="s">
        <v>7</v>
      </c>
      <c r="B5524" t="s">
        <v>8</v>
      </c>
      <c r="C5524">
        <v>76</v>
      </c>
      <c r="D5524" t="s">
        <v>9</v>
      </c>
      <c r="E5524" s="35">
        <v>42048</v>
      </c>
      <c r="F5524">
        <v>3326</v>
      </c>
      <c r="G5524" t="s">
        <v>10</v>
      </c>
      <c r="H5524" t="s">
        <v>11</v>
      </c>
    </row>
    <row r="5525" spans="1:8">
      <c r="A5525" s="1" t="s">
        <v>7</v>
      </c>
      <c r="B5525" t="s">
        <v>8</v>
      </c>
      <c r="C5525">
        <v>76</v>
      </c>
      <c r="D5525" t="s">
        <v>9</v>
      </c>
      <c r="E5525" s="35">
        <v>42049</v>
      </c>
      <c r="F5525">
        <v>3144</v>
      </c>
      <c r="G5525" t="s">
        <v>10</v>
      </c>
      <c r="H5525" t="s">
        <v>11</v>
      </c>
    </row>
    <row r="5526" spans="1:8">
      <c r="A5526" s="1" t="s">
        <v>7</v>
      </c>
      <c r="B5526" t="s">
        <v>8</v>
      </c>
      <c r="C5526">
        <v>76</v>
      </c>
      <c r="D5526" t="s">
        <v>9</v>
      </c>
      <c r="E5526" s="35">
        <v>42050</v>
      </c>
      <c r="F5526">
        <v>2330</v>
      </c>
      <c r="G5526" t="s">
        <v>10</v>
      </c>
      <c r="H5526" t="s">
        <v>11</v>
      </c>
    </row>
    <row r="5527" spans="1:8">
      <c r="A5527" s="1" t="s">
        <v>7</v>
      </c>
      <c r="B5527" t="s">
        <v>8</v>
      </c>
      <c r="C5527">
        <v>76</v>
      </c>
      <c r="D5527" t="s">
        <v>9</v>
      </c>
      <c r="E5527" s="35">
        <v>42051</v>
      </c>
      <c r="F5527">
        <v>2374</v>
      </c>
      <c r="G5527" t="s">
        <v>10</v>
      </c>
      <c r="H5527" t="s">
        <v>11</v>
      </c>
    </row>
    <row r="5528" spans="1:8">
      <c r="A5528" s="1" t="s">
        <v>7</v>
      </c>
      <c r="B5528" t="s">
        <v>8</v>
      </c>
      <c r="C5528">
        <v>76</v>
      </c>
      <c r="D5528" t="s">
        <v>9</v>
      </c>
      <c r="E5528" s="35">
        <v>42052</v>
      </c>
      <c r="F5528">
        <v>2464</v>
      </c>
      <c r="G5528" t="s">
        <v>10</v>
      </c>
      <c r="H5528" t="s">
        <v>11</v>
      </c>
    </row>
    <row r="5529" spans="1:8">
      <c r="A5529" s="1" t="s">
        <v>7</v>
      </c>
      <c r="B5529" t="s">
        <v>8</v>
      </c>
      <c r="C5529">
        <v>76</v>
      </c>
      <c r="D5529" t="s">
        <v>9</v>
      </c>
      <c r="E5529" s="35">
        <v>42053</v>
      </c>
      <c r="F5529">
        <v>1986</v>
      </c>
      <c r="G5529" t="s">
        <v>10</v>
      </c>
      <c r="H5529" t="s">
        <v>11</v>
      </c>
    </row>
    <row r="5530" spans="1:8">
      <c r="A5530" s="1" t="s">
        <v>7</v>
      </c>
      <c r="B5530" t="s">
        <v>8</v>
      </c>
      <c r="C5530">
        <v>76</v>
      </c>
      <c r="D5530" t="s">
        <v>9</v>
      </c>
      <c r="E5530" s="35">
        <v>42054</v>
      </c>
      <c r="F5530">
        <v>1805</v>
      </c>
      <c r="G5530" t="s">
        <v>10</v>
      </c>
      <c r="H5530" t="s">
        <v>11</v>
      </c>
    </row>
    <row r="5531" spans="1:8">
      <c r="A5531" s="1" t="s">
        <v>7</v>
      </c>
      <c r="B5531" t="s">
        <v>8</v>
      </c>
      <c r="C5531">
        <v>76</v>
      </c>
      <c r="D5531" t="s">
        <v>9</v>
      </c>
      <c r="E5531" s="35">
        <v>42055</v>
      </c>
      <c r="F5531">
        <v>1509</v>
      </c>
      <c r="G5531" t="s">
        <v>10</v>
      </c>
      <c r="H5531" t="s">
        <v>11</v>
      </c>
    </row>
    <row r="5532" spans="1:8">
      <c r="A5532" s="1" t="s">
        <v>7</v>
      </c>
      <c r="B5532" t="s">
        <v>8</v>
      </c>
      <c r="C5532">
        <v>76</v>
      </c>
      <c r="D5532" t="s">
        <v>9</v>
      </c>
      <c r="E5532" s="35">
        <v>42056</v>
      </c>
      <c r="F5532">
        <v>2017</v>
      </c>
      <c r="G5532" t="s">
        <v>10</v>
      </c>
      <c r="H5532" t="s">
        <v>11</v>
      </c>
    </row>
    <row r="5533" spans="1:8">
      <c r="A5533" s="1" t="s">
        <v>7</v>
      </c>
      <c r="B5533" t="s">
        <v>8</v>
      </c>
      <c r="C5533">
        <v>76</v>
      </c>
      <c r="D5533" t="s">
        <v>9</v>
      </c>
      <c r="E5533" s="35">
        <v>42057</v>
      </c>
      <c r="F5533">
        <v>1679</v>
      </c>
      <c r="G5533" t="s">
        <v>10</v>
      </c>
      <c r="H5533" t="s">
        <v>11</v>
      </c>
    </row>
    <row r="5534" spans="1:8">
      <c r="A5534" s="1" t="s">
        <v>7</v>
      </c>
      <c r="B5534" t="s">
        <v>8</v>
      </c>
      <c r="C5534">
        <v>76</v>
      </c>
      <c r="D5534" t="s">
        <v>9</v>
      </c>
      <c r="E5534" s="35">
        <v>42058</v>
      </c>
      <c r="F5534">
        <v>1469</v>
      </c>
      <c r="G5534" t="s">
        <v>10</v>
      </c>
      <c r="H5534" t="s">
        <v>11</v>
      </c>
    </row>
    <row r="5535" spans="1:8">
      <c r="A5535" s="1" t="s">
        <v>7</v>
      </c>
      <c r="B5535" t="s">
        <v>8</v>
      </c>
      <c r="C5535">
        <v>76</v>
      </c>
      <c r="D5535" t="s">
        <v>9</v>
      </c>
      <c r="E5535" s="35">
        <v>42059</v>
      </c>
      <c r="F5535">
        <v>1474</v>
      </c>
      <c r="G5535" t="s">
        <v>10</v>
      </c>
      <c r="H5535" t="s">
        <v>11</v>
      </c>
    </row>
    <row r="5536" spans="1:8">
      <c r="A5536" s="1" t="s">
        <v>7</v>
      </c>
      <c r="B5536" t="s">
        <v>8</v>
      </c>
      <c r="C5536">
        <v>76</v>
      </c>
      <c r="D5536" t="s">
        <v>9</v>
      </c>
      <c r="E5536" s="35">
        <v>42060</v>
      </c>
      <c r="F5536">
        <v>1363</v>
      </c>
      <c r="G5536" t="s">
        <v>10</v>
      </c>
      <c r="H5536" t="s">
        <v>11</v>
      </c>
    </row>
    <row r="5537" spans="1:8">
      <c r="A5537" s="1" t="s">
        <v>7</v>
      </c>
      <c r="B5537" t="s">
        <v>8</v>
      </c>
      <c r="C5537">
        <v>76</v>
      </c>
      <c r="D5537" t="s">
        <v>9</v>
      </c>
      <c r="E5537" s="35">
        <v>42061</v>
      </c>
      <c r="F5537">
        <v>1434</v>
      </c>
      <c r="G5537" t="s">
        <v>10</v>
      </c>
      <c r="H5537" t="s">
        <v>11</v>
      </c>
    </row>
    <row r="5538" spans="1:8">
      <c r="A5538" s="1" t="s">
        <v>7</v>
      </c>
      <c r="B5538" t="s">
        <v>8</v>
      </c>
      <c r="C5538">
        <v>76</v>
      </c>
      <c r="D5538" t="s">
        <v>9</v>
      </c>
      <c r="E5538" s="35">
        <v>42062</v>
      </c>
      <c r="F5538">
        <v>1191</v>
      </c>
      <c r="G5538" t="s">
        <v>10</v>
      </c>
      <c r="H5538" t="s">
        <v>11</v>
      </c>
    </row>
    <row r="5539" spans="1:8">
      <c r="A5539" s="1" t="s">
        <v>7</v>
      </c>
      <c r="B5539" t="s">
        <v>8</v>
      </c>
      <c r="C5539">
        <v>76</v>
      </c>
      <c r="D5539" t="s">
        <v>9</v>
      </c>
      <c r="E5539" s="35">
        <v>42063</v>
      </c>
      <c r="F5539">
        <v>1771</v>
      </c>
      <c r="G5539" t="s">
        <v>10</v>
      </c>
      <c r="H5539" t="s">
        <v>11</v>
      </c>
    </row>
    <row r="5540" spans="1:8">
      <c r="A5540" s="1" t="s">
        <v>7</v>
      </c>
      <c r="B5540" t="s">
        <v>8</v>
      </c>
      <c r="C5540">
        <v>76</v>
      </c>
      <c r="D5540" t="s">
        <v>9</v>
      </c>
      <c r="E5540" s="35">
        <v>42064</v>
      </c>
      <c r="F5540">
        <v>1462</v>
      </c>
      <c r="G5540" t="s">
        <v>10</v>
      </c>
      <c r="H5540" t="s">
        <v>11</v>
      </c>
    </row>
    <row r="5541" spans="1:8">
      <c r="A5541" s="1" t="s">
        <v>7</v>
      </c>
      <c r="B5541" t="s">
        <v>8</v>
      </c>
      <c r="C5541">
        <v>76</v>
      </c>
      <c r="D5541" t="s">
        <v>9</v>
      </c>
      <c r="E5541" s="35">
        <v>42065</v>
      </c>
      <c r="F5541">
        <v>1677</v>
      </c>
      <c r="G5541" t="s">
        <v>10</v>
      </c>
      <c r="H5541" t="s">
        <v>11</v>
      </c>
    </row>
    <row r="5542" spans="1:8">
      <c r="A5542" s="1" t="s">
        <v>7</v>
      </c>
      <c r="B5542" t="s">
        <v>8</v>
      </c>
      <c r="C5542">
        <v>76</v>
      </c>
      <c r="D5542" t="s">
        <v>9</v>
      </c>
      <c r="E5542" s="35">
        <v>42066</v>
      </c>
      <c r="F5542">
        <v>1488</v>
      </c>
      <c r="G5542" t="s">
        <v>10</v>
      </c>
      <c r="H5542" t="s">
        <v>11</v>
      </c>
    </row>
    <row r="5543" spans="1:8">
      <c r="A5543" s="1" t="s">
        <v>7</v>
      </c>
      <c r="B5543" t="s">
        <v>8</v>
      </c>
      <c r="C5543">
        <v>76</v>
      </c>
      <c r="D5543" t="s">
        <v>9</v>
      </c>
      <c r="E5543" s="35">
        <v>42067</v>
      </c>
      <c r="F5543">
        <v>1254</v>
      </c>
      <c r="G5543" t="s">
        <v>10</v>
      </c>
      <c r="H5543" t="s">
        <v>11</v>
      </c>
    </row>
    <row r="5544" spans="1:8">
      <c r="A5544" s="1" t="s">
        <v>7</v>
      </c>
      <c r="B5544" t="s">
        <v>8</v>
      </c>
      <c r="C5544">
        <v>76</v>
      </c>
      <c r="D5544" t="s">
        <v>9</v>
      </c>
      <c r="E5544" s="35">
        <v>42068</v>
      </c>
      <c r="F5544">
        <v>1119</v>
      </c>
      <c r="G5544" t="s">
        <v>10</v>
      </c>
      <c r="H5544" t="s">
        <v>11</v>
      </c>
    </row>
    <row r="5545" spans="1:8">
      <c r="A5545" s="1" t="s">
        <v>7</v>
      </c>
      <c r="B5545" t="s">
        <v>8</v>
      </c>
      <c r="C5545">
        <v>76</v>
      </c>
      <c r="D5545" t="s">
        <v>9</v>
      </c>
      <c r="E5545" s="35">
        <v>42069</v>
      </c>
      <c r="F5545">
        <v>1303</v>
      </c>
      <c r="G5545" t="s">
        <v>10</v>
      </c>
      <c r="H5545" t="s">
        <v>11</v>
      </c>
    </row>
    <row r="5546" spans="1:8">
      <c r="A5546" s="1" t="s">
        <v>7</v>
      </c>
      <c r="B5546" t="s">
        <v>8</v>
      </c>
      <c r="C5546">
        <v>76</v>
      </c>
      <c r="D5546" t="s">
        <v>9</v>
      </c>
      <c r="E5546" s="35">
        <v>42070</v>
      </c>
      <c r="F5546">
        <v>1505</v>
      </c>
      <c r="G5546" t="s">
        <v>10</v>
      </c>
      <c r="H5546" t="s">
        <v>11</v>
      </c>
    </row>
    <row r="5547" spans="1:8">
      <c r="A5547" s="1" t="s">
        <v>7</v>
      </c>
      <c r="B5547" t="s">
        <v>8</v>
      </c>
      <c r="C5547">
        <v>76</v>
      </c>
      <c r="D5547" t="s">
        <v>9</v>
      </c>
      <c r="E5547" s="35">
        <v>42071</v>
      </c>
      <c r="F5547">
        <v>1166</v>
      </c>
      <c r="G5547" t="s">
        <v>10</v>
      </c>
      <c r="H5547" t="s">
        <v>11</v>
      </c>
    </row>
    <row r="5548" spans="1:8">
      <c r="A5548" s="1" t="s">
        <v>7</v>
      </c>
      <c r="B5548" t="s">
        <v>8</v>
      </c>
      <c r="C5548">
        <v>76</v>
      </c>
      <c r="D5548" t="s">
        <v>9</v>
      </c>
      <c r="E5548" s="35">
        <v>42072</v>
      </c>
      <c r="F5548">
        <v>1365</v>
      </c>
      <c r="G5548" t="s">
        <v>10</v>
      </c>
      <c r="H5548" t="s">
        <v>11</v>
      </c>
    </row>
    <row r="5549" spans="1:8">
      <c r="A5549" s="1" t="s">
        <v>7</v>
      </c>
      <c r="B5549" t="s">
        <v>8</v>
      </c>
      <c r="C5549">
        <v>76</v>
      </c>
      <c r="D5549" t="s">
        <v>9</v>
      </c>
      <c r="E5549" s="35">
        <v>42073</v>
      </c>
      <c r="F5549">
        <v>1115</v>
      </c>
      <c r="G5549" t="s">
        <v>10</v>
      </c>
      <c r="H5549" t="s">
        <v>11</v>
      </c>
    </row>
    <row r="5550" spans="1:8">
      <c r="A5550" s="1" t="s">
        <v>7</v>
      </c>
      <c r="B5550" t="s">
        <v>8</v>
      </c>
      <c r="C5550">
        <v>76</v>
      </c>
      <c r="D5550" t="s">
        <v>9</v>
      </c>
      <c r="E5550" s="35">
        <v>42074</v>
      </c>
      <c r="F5550">
        <v>1258</v>
      </c>
      <c r="G5550" t="s">
        <v>10</v>
      </c>
      <c r="H5550" t="s">
        <v>11</v>
      </c>
    </row>
    <row r="5551" spans="1:8">
      <c r="A5551" s="1" t="s">
        <v>7</v>
      </c>
      <c r="B5551" t="s">
        <v>8</v>
      </c>
      <c r="C5551">
        <v>76</v>
      </c>
      <c r="D5551" t="s">
        <v>9</v>
      </c>
      <c r="E5551" s="35">
        <v>42075</v>
      </c>
      <c r="F5551">
        <v>1348</v>
      </c>
      <c r="G5551" t="s">
        <v>10</v>
      </c>
      <c r="H5551" t="s">
        <v>11</v>
      </c>
    </row>
    <row r="5552" spans="1:8">
      <c r="A5552" s="1" t="s">
        <v>7</v>
      </c>
      <c r="B5552" t="s">
        <v>8</v>
      </c>
      <c r="C5552">
        <v>76</v>
      </c>
      <c r="D5552" t="s">
        <v>9</v>
      </c>
      <c r="E5552" s="35">
        <v>42076</v>
      </c>
      <c r="F5552">
        <v>1105</v>
      </c>
      <c r="G5552" t="s">
        <v>10</v>
      </c>
      <c r="H5552" t="s">
        <v>11</v>
      </c>
    </row>
    <row r="5553" spans="1:8">
      <c r="A5553" s="1" t="s">
        <v>7</v>
      </c>
      <c r="B5553" t="s">
        <v>8</v>
      </c>
      <c r="C5553">
        <v>76</v>
      </c>
      <c r="D5553" t="s">
        <v>9</v>
      </c>
      <c r="E5553" s="35">
        <v>42077</v>
      </c>
      <c r="F5553">
        <v>1335</v>
      </c>
      <c r="G5553" t="s">
        <v>10</v>
      </c>
      <c r="H5553" t="s">
        <v>11</v>
      </c>
    </row>
    <row r="5554" spans="1:8">
      <c r="A5554" s="1" t="s">
        <v>7</v>
      </c>
      <c r="B5554" t="s">
        <v>8</v>
      </c>
      <c r="C5554">
        <v>76</v>
      </c>
      <c r="D5554" t="s">
        <v>9</v>
      </c>
      <c r="E5554" s="35">
        <v>42078</v>
      </c>
      <c r="F5554">
        <v>1222</v>
      </c>
      <c r="G5554" t="s">
        <v>10</v>
      </c>
      <c r="H5554" t="s">
        <v>11</v>
      </c>
    </row>
    <row r="5555" spans="1:8">
      <c r="A5555" s="1" t="s">
        <v>7</v>
      </c>
      <c r="B5555" t="s">
        <v>8</v>
      </c>
      <c r="C5555">
        <v>76</v>
      </c>
      <c r="D5555" t="s">
        <v>9</v>
      </c>
      <c r="E5555" s="35">
        <v>42079</v>
      </c>
      <c r="F5555">
        <v>1118</v>
      </c>
      <c r="G5555" t="s">
        <v>10</v>
      </c>
      <c r="H5555" t="s">
        <v>11</v>
      </c>
    </row>
    <row r="5556" spans="1:8">
      <c r="A5556" s="1" t="s">
        <v>7</v>
      </c>
      <c r="B5556" t="s">
        <v>8</v>
      </c>
      <c r="C5556">
        <v>76</v>
      </c>
      <c r="D5556" t="s">
        <v>9</v>
      </c>
      <c r="E5556" s="35">
        <v>42080</v>
      </c>
      <c r="F5556">
        <v>1005</v>
      </c>
      <c r="G5556" t="s">
        <v>10</v>
      </c>
      <c r="H5556" t="s">
        <v>11</v>
      </c>
    </row>
    <row r="5557" spans="1:8">
      <c r="A5557" s="1" t="s">
        <v>7</v>
      </c>
      <c r="B5557" t="s">
        <v>8</v>
      </c>
      <c r="C5557">
        <v>76</v>
      </c>
      <c r="D5557" t="s">
        <v>9</v>
      </c>
      <c r="E5557" s="35">
        <v>42081</v>
      </c>
      <c r="F5557">
        <v>878</v>
      </c>
      <c r="G5557" t="s">
        <v>10</v>
      </c>
      <c r="H5557" t="s">
        <v>11</v>
      </c>
    </row>
    <row r="5558" spans="1:8">
      <c r="A5558" s="1" t="s">
        <v>7</v>
      </c>
      <c r="B5558" t="s">
        <v>8</v>
      </c>
      <c r="C5558">
        <v>76</v>
      </c>
      <c r="D5558" t="s">
        <v>9</v>
      </c>
      <c r="E5558" s="35">
        <v>42082</v>
      </c>
      <c r="F5558">
        <v>871</v>
      </c>
      <c r="G5558" t="s">
        <v>10</v>
      </c>
      <c r="H5558" t="s">
        <v>11</v>
      </c>
    </row>
    <row r="5559" spans="1:8">
      <c r="A5559" s="1" t="s">
        <v>7</v>
      </c>
      <c r="B5559" t="s">
        <v>8</v>
      </c>
      <c r="C5559">
        <v>76</v>
      </c>
      <c r="D5559" t="s">
        <v>9</v>
      </c>
      <c r="E5559" s="35">
        <v>42083</v>
      </c>
      <c r="F5559">
        <v>781</v>
      </c>
      <c r="G5559" t="s">
        <v>10</v>
      </c>
      <c r="H5559" t="s">
        <v>11</v>
      </c>
    </row>
    <row r="5560" spans="1:8">
      <c r="A5560" s="1" t="s">
        <v>7</v>
      </c>
      <c r="B5560" t="s">
        <v>8</v>
      </c>
      <c r="C5560">
        <v>76</v>
      </c>
      <c r="D5560" t="s">
        <v>9</v>
      </c>
      <c r="E5560" s="35">
        <v>42084</v>
      </c>
      <c r="F5560">
        <v>929</v>
      </c>
      <c r="G5560" t="s">
        <v>10</v>
      </c>
      <c r="H5560" t="s">
        <v>11</v>
      </c>
    </row>
    <row r="5561" spans="1:8">
      <c r="A5561" s="1" t="s">
        <v>7</v>
      </c>
      <c r="B5561" t="s">
        <v>8</v>
      </c>
      <c r="C5561">
        <v>76</v>
      </c>
      <c r="D5561" t="s">
        <v>9</v>
      </c>
      <c r="E5561" s="35">
        <v>42085</v>
      </c>
      <c r="F5561">
        <v>742</v>
      </c>
      <c r="G5561" t="s">
        <v>10</v>
      </c>
      <c r="H5561" t="s">
        <v>11</v>
      </c>
    </row>
    <row r="5562" spans="1:8">
      <c r="A5562" s="1" t="s">
        <v>7</v>
      </c>
      <c r="B5562" t="s">
        <v>8</v>
      </c>
      <c r="C5562">
        <v>76</v>
      </c>
      <c r="D5562" t="s">
        <v>9</v>
      </c>
      <c r="E5562" s="35">
        <v>42086</v>
      </c>
      <c r="F5562">
        <v>767</v>
      </c>
      <c r="G5562" t="s">
        <v>10</v>
      </c>
      <c r="H5562" t="s">
        <v>11</v>
      </c>
    </row>
    <row r="5563" spans="1:8">
      <c r="A5563" s="1" t="s">
        <v>7</v>
      </c>
      <c r="B5563" t="s">
        <v>8</v>
      </c>
      <c r="C5563">
        <v>76</v>
      </c>
      <c r="D5563" t="s">
        <v>9</v>
      </c>
      <c r="E5563" s="35">
        <v>42087</v>
      </c>
      <c r="F5563">
        <v>975</v>
      </c>
      <c r="G5563" t="s">
        <v>10</v>
      </c>
      <c r="H5563" t="s">
        <v>11</v>
      </c>
    </row>
    <row r="5564" spans="1:8">
      <c r="A5564" s="1" t="s">
        <v>7</v>
      </c>
      <c r="B5564" t="s">
        <v>8</v>
      </c>
      <c r="C5564">
        <v>76</v>
      </c>
      <c r="D5564" t="s">
        <v>9</v>
      </c>
      <c r="E5564" s="35">
        <v>42088</v>
      </c>
      <c r="F5564">
        <v>751</v>
      </c>
      <c r="G5564" t="s">
        <v>10</v>
      </c>
      <c r="H5564" t="s">
        <v>11</v>
      </c>
    </row>
    <row r="5565" spans="1:8">
      <c r="A5565" s="1" t="s">
        <v>7</v>
      </c>
      <c r="B5565" t="s">
        <v>8</v>
      </c>
      <c r="C5565">
        <v>76</v>
      </c>
      <c r="D5565" t="s">
        <v>9</v>
      </c>
      <c r="E5565" s="35">
        <v>42089</v>
      </c>
      <c r="F5565">
        <v>699</v>
      </c>
      <c r="G5565" t="s">
        <v>10</v>
      </c>
      <c r="H5565" t="s">
        <v>11</v>
      </c>
    </row>
    <row r="5566" spans="1:8">
      <c r="A5566" s="1" t="s">
        <v>7</v>
      </c>
      <c r="B5566" t="s">
        <v>8</v>
      </c>
      <c r="C5566">
        <v>76</v>
      </c>
      <c r="D5566" t="s">
        <v>9</v>
      </c>
      <c r="E5566" s="35">
        <v>42090</v>
      </c>
      <c r="F5566">
        <v>745</v>
      </c>
      <c r="G5566" t="s">
        <v>10</v>
      </c>
      <c r="H5566" t="s">
        <v>11</v>
      </c>
    </row>
    <row r="5567" spans="1:8">
      <c r="A5567" s="1" t="s">
        <v>7</v>
      </c>
      <c r="B5567" t="s">
        <v>8</v>
      </c>
      <c r="C5567">
        <v>76</v>
      </c>
      <c r="D5567" t="s">
        <v>9</v>
      </c>
      <c r="E5567" s="35">
        <v>42091</v>
      </c>
      <c r="F5567">
        <v>892</v>
      </c>
      <c r="G5567" t="s">
        <v>10</v>
      </c>
      <c r="H5567" t="s">
        <v>11</v>
      </c>
    </row>
    <row r="5568" spans="1:8">
      <c r="A5568" s="1" t="s">
        <v>7</v>
      </c>
      <c r="B5568" t="s">
        <v>8</v>
      </c>
      <c r="C5568">
        <v>76</v>
      </c>
      <c r="D5568" t="s">
        <v>9</v>
      </c>
      <c r="E5568" s="35">
        <v>42092</v>
      </c>
      <c r="F5568">
        <v>626</v>
      </c>
      <c r="G5568" t="s">
        <v>10</v>
      </c>
      <c r="H5568" t="s">
        <v>11</v>
      </c>
    </row>
    <row r="5569" spans="1:8">
      <c r="A5569" s="1" t="s">
        <v>7</v>
      </c>
      <c r="B5569" t="s">
        <v>8</v>
      </c>
      <c r="C5569">
        <v>76</v>
      </c>
      <c r="D5569" t="s">
        <v>9</v>
      </c>
      <c r="E5569" s="35">
        <v>42093</v>
      </c>
      <c r="F5569">
        <v>513</v>
      </c>
      <c r="G5569" t="s">
        <v>10</v>
      </c>
      <c r="H5569" t="s">
        <v>11</v>
      </c>
    </row>
    <row r="5570" spans="1:8">
      <c r="A5570" s="1" t="s">
        <v>7</v>
      </c>
      <c r="B5570" t="s">
        <v>8</v>
      </c>
      <c r="C5570">
        <v>76</v>
      </c>
      <c r="D5570" t="s">
        <v>9</v>
      </c>
      <c r="E5570" s="35">
        <v>42094</v>
      </c>
      <c r="F5570">
        <v>540</v>
      </c>
      <c r="G5570" t="s">
        <v>10</v>
      </c>
      <c r="H5570" t="s">
        <v>11</v>
      </c>
    </row>
    <row r="5571" spans="1:8">
      <c r="A5571" s="1" t="s">
        <v>7</v>
      </c>
      <c r="B5571" t="s">
        <v>8</v>
      </c>
      <c r="C5571">
        <v>76</v>
      </c>
      <c r="D5571" t="s">
        <v>9</v>
      </c>
      <c r="E5571" s="35">
        <v>42095</v>
      </c>
      <c r="F5571">
        <v>524</v>
      </c>
      <c r="G5571" t="s">
        <v>10</v>
      </c>
      <c r="H5571" t="s">
        <v>11</v>
      </c>
    </row>
    <row r="5572" spans="1:8">
      <c r="A5572" s="1" t="s">
        <v>7</v>
      </c>
      <c r="B5572" t="s">
        <v>8</v>
      </c>
      <c r="C5572">
        <v>76</v>
      </c>
      <c r="D5572" t="s">
        <v>9</v>
      </c>
      <c r="E5572" s="35">
        <v>42096</v>
      </c>
      <c r="F5572">
        <v>522</v>
      </c>
      <c r="G5572" t="s">
        <v>10</v>
      </c>
      <c r="H5572" t="s">
        <v>11</v>
      </c>
    </row>
    <row r="5573" spans="1:8">
      <c r="A5573" s="1" t="s">
        <v>7</v>
      </c>
      <c r="B5573" t="s">
        <v>8</v>
      </c>
      <c r="C5573">
        <v>76</v>
      </c>
      <c r="D5573" t="s">
        <v>9</v>
      </c>
      <c r="E5573" s="35">
        <v>42097</v>
      </c>
      <c r="F5573">
        <v>517</v>
      </c>
      <c r="G5573" t="s">
        <v>10</v>
      </c>
      <c r="H5573" t="s">
        <v>11</v>
      </c>
    </row>
    <row r="5574" spans="1:8">
      <c r="A5574" s="1" t="s">
        <v>7</v>
      </c>
      <c r="B5574" t="s">
        <v>8</v>
      </c>
      <c r="C5574">
        <v>76</v>
      </c>
      <c r="D5574" t="s">
        <v>9</v>
      </c>
      <c r="E5574" s="35">
        <v>42098</v>
      </c>
      <c r="F5574">
        <v>684</v>
      </c>
      <c r="G5574" t="s">
        <v>10</v>
      </c>
      <c r="H5574" t="s">
        <v>11</v>
      </c>
    </row>
    <row r="5575" spans="1:8">
      <c r="A5575" s="1" t="s">
        <v>7</v>
      </c>
      <c r="B5575" t="s">
        <v>8</v>
      </c>
      <c r="C5575">
        <v>76</v>
      </c>
      <c r="D5575" t="s">
        <v>9</v>
      </c>
      <c r="E5575" s="35">
        <v>42099</v>
      </c>
      <c r="F5575">
        <v>734</v>
      </c>
      <c r="G5575" t="s">
        <v>10</v>
      </c>
      <c r="H5575" t="s">
        <v>11</v>
      </c>
    </row>
    <row r="5576" spans="1:8">
      <c r="A5576" s="1" t="s">
        <v>7</v>
      </c>
      <c r="B5576" t="s">
        <v>8</v>
      </c>
      <c r="C5576">
        <v>76</v>
      </c>
      <c r="D5576" t="s">
        <v>9</v>
      </c>
      <c r="E5576" s="35">
        <v>42100</v>
      </c>
      <c r="F5576">
        <v>781</v>
      </c>
      <c r="G5576" t="s">
        <v>10</v>
      </c>
      <c r="H5576" t="s">
        <v>11</v>
      </c>
    </row>
    <row r="5577" spans="1:8">
      <c r="A5577" s="1" t="s">
        <v>7</v>
      </c>
      <c r="B5577" t="s">
        <v>8</v>
      </c>
      <c r="C5577">
        <v>76</v>
      </c>
      <c r="D5577" t="s">
        <v>9</v>
      </c>
      <c r="E5577" s="35">
        <v>42101</v>
      </c>
      <c r="F5577">
        <v>984</v>
      </c>
      <c r="G5577" t="s">
        <v>10</v>
      </c>
      <c r="H5577" t="s">
        <v>11</v>
      </c>
    </row>
    <row r="5578" spans="1:8">
      <c r="A5578" s="1" t="s">
        <v>7</v>
      </c>
      <c r="B5578" t="s">
        <v>8</v>
      </c>
      <c r="C5578">
        <v>76</v>
      </c>
      <c r="D5578" t="s">
        <v>9</v>
      </c>
      <c r="E5578" s="35">
        <v>42102</v>
      </c>
      <c r="F5578">
        <v>732</v>
      </c>
      <c r="G5578" t="s">
        <v>10</v>
      </c>
      <c r="H5578" t="s">
        <v>11</v>
      </c>
    </row>
    <row r="5579" spans="1:8">
      <c r="A5579" s="1" t="s">
        <v>7</v>
      </c>
      <c r="B5579" t="s">
        <v>8</v>
      </c>
      <c r="C5579">
        <v>76</v>
      </c>
      <c r="D5579" t="s">
        <v>9</v>
      </c>
      <c r="E5579" s="35">
        <v>42103</v>
      </c>
      <c r="F5579">
        <v>702</v>
      </c>
      <c r="G5579" t="s">
        <v>10</v>
      </c>
      <c r="H5579" t="s">
        <v>11</v>
      </c>
    </row>
    <row r="5580" spans="1:8">
      <c r="A5580" s="1" t="s">
        <v>7</v>
      </c>
      <c r="B5580" t="s">
        <v>8</v>
      </c>
      <c r="C5580">
        <v>76</v>
      </c>
      <c r="D5580" t="s">
        <v>9</v>
      </c>
      <c r="E5580" s="35">
        <v>42104</v>
      </c>
      <c r="F5580">
        <v>766</v>
      </c>
      <c r="G5580" t="s">
        <v>10</v>
      </c>
      <c r="H5580" t="s">
        <v>11</v>
      </c>
    </row>
    <row r="5581" spans="1:8">
      <c r="A5581" s="1" t="s">
        <v>7</v>
      </c>
      <c r="B5581" t="s">
        <v>8</v>
      </c>
      <c r="C5581">
        <v>76</v>
      </c>
      <c r="D5581" t="s">
        <v>9</v>
      </c>
      <c r="E5581" s="35">
        <v>42105</v>
      </c>
      <c r="F5581">
        <v>945</v>
      </c>
      <c r="G5581" t="s">
        <v>10</v>
      </c>
      <c r="H5581" t="s">
        <v>11</v>
      </c>
    </row>
    <row r="5582" spans="1:8">
      <c r="A5582" s="1" t="s">
        <v>7</v>
      </c>
      <c r="B5582" t="s">
        <v>8</v>
      </c>
      <c r="C5582">
        <v>76</v>
      </c>
      <c r="D5582" t="s">
        <v>9</v>
      </c>
      <c r="E5582" s="35">
        <v>42106</v>
      </c>
      <c r="F5582">
        <v>973</v>
      </c>
      <c r="G5582" t="s">
        <v>10</v>
      </c>
      <c r="H5582" t="s">
        <v>11</v>
      </c>
    </row>
    <row r="5583" spans="1:8">
      <c r="A5583" s="1" t="s">
        <v>7</v>
      </c>
      <c r="B5583" t="s">
        <v>8</v>
      </c>
      <c r="C5583">
        <v>76</v>
      </c>
      <c r="D5583" t="s">
        <v>9</v>
      </c>
      <c r="E5583" s="35">
        <v>42107</v>
      </c>
      <c r="F5583">
        <v>949</v>
      </c>
      <c r="G5583" t="s">
        <v>10</v>
      </c>
      <c r="H5583" t="s">
        <v>11</v>
      </c>
    </row>
    <row r="5584" spans="1:8">
      <c r="A5584" s="1" t="s">
        <v>7</v>
      </c>
      <c r="B5584" t="s">
        <v>8</v>
      </c>
      <c r="C5584">
        <v>76</v>
      </c>
      <c r="D5584" t="s">
        <v>9</v>
      </c>
      <c r="E5584" s="35">
        <v>42108</v>
      </c>
      <c r="F5584">
        <v>628</v>
      </c>
      <c r="G5584" t="s">
        <v>10</v>
      </c>
      <c r="H5584" t="s">
        <v>11</v>
      </c>
    </row>
    <row r="5585" spans="1:8">
      <c r="A5585" s="1" t="s">
        <v>7</v>
      </c>
      <c r="B5585" t="s">
        <v>8</v>
      </c>
      <c r="C5585">
        <v>76</v>
      </c>
      <c r="D5585" t="s">
        <v>9</v>
      </c>
      <c r="E5585" s="35">
        <v>42109</v>
      </c>
      <c r="F5585">
        <v>942</v>
      </c>
      <c r="G5585" t="s">
        <v>10</v>
      </c>
      <c r="H5585" t="s">
        <v>11</v>
      </c>
    </row>
    <row r="5586" spans="1:8">
      <c r="A5586" s="1" t="s">
        <v>7</v>
      </c>
      <c r="B5586" t="s">
        <v>8</v>
      </c>
      <c r="C5586">
        <v>76</v>
      </c>
      <c r="D5586" t="s">
        <v>9</v>
      </c>
      <c r="E5586" s="35">
        <v>42110</v>
      </c>
      <c r="F5586">
        <v>581</v>
      </c>
      <c r="G5586" t="s">
        <v>10</v>
      </c>
      <c r="H5586" t="s">
        <v>11</v>
      </c>
    </row>
    <row r="5587" spans="1:8">
      <c r="A5587" s="1" t="s">
        <v>7</v>
      </c>
      <c r="B5587" t="s">
        <v>8</v>
      </c>
      <c r="C5587">
        <v>76</v>
      </c>
      <c r="D5587" t="s">
        <v>9</v>
      </c>
      <c r="E5587" s="35">
        <v>42111</v>
      </c>
      <c r="F5587">
        <v>561</v>
      </c>
      <c r="G5587" t="s">
        <v>10</v>
      </c>
      <c r="H5587" t="s">
        <v>11</v>
      </c>
    </row>
    <row r="5588" spans="1:8">
      <c r="A5588" s="1" t="s">
        <v>7</v>
      </c>
      <c r="B5588" t="s">
        <v>8</v>
      </c>
      <c r="C5588">
        <v>76</v>
      </c>
      <c r="D5588" t="s">
        <v>9</v>
      </c>
      <c r="E5588" s="35">
        <v>42112</v>
      </c>
      <c r="F5588">
        <v>808</v>
      </c>
      <c r="G5588" t="s">
        <v>10</v>
      </c>
      <c r="H5588" t="s">
        <v>11</v>
      </c>
    </row>
    <row r="5589" spans="1:8">
      <c r="A5589" s="1" t="s">
        <v>7</v>
      </c>
      <c r="B5589" t="s">
        <v>8</v>
      </c>
      <c r="C5589">
        <v>76</v>
      </c>
      <c r="D5589" t="s">
        <v>9</v>
      </c>
      <c r="E5589" s="35">
        <v>42113</v>
      </c>
      <c r="F5589">
        <v>854</v>
      </c>
      <c r="G5589" t="s">
        <v>10</v>
      </c>
      <c r="H5589" t="s">
        <v>11</v>
      </c>
    </row>
    <row r="5590" spans="1:8">
      <c r="A5590" s="1" t="s">
        <v>7</v>
      </c>
      <c r="B5590" t="s">
        <v>8</v>
      </c>
      <c r="C5590">
        <v>76</v>
      </c>
      <c r="D5590" t="s">
        <v>9</v>
      </c>
      <c r="E5590" s="35">
        <v>42114</v>
      </c>
      <c r="F5590">
        <v>861</v>
      </c>
      <c r="G5590" t="s">
        <v>10</v>
      </c>
      <c r="H5590" t="s">
        <v>11</v>
      </c>
    </row>
    <row r="5591" spans="1:8">
      <c r="A5591" s="1" t="s">
        <v>7</v>
      </c>
      <c r="B5591" t="s">
        <v>8</v>
      </c>
      <c r="C5591">
        <v>76</v>
      </c>
      <c r="D5591" t="s">
        <v>9</v>
      </c>
      <c r="E5591" s="35">
        <v>42115</v>
      </c>
      <c r="F5591">
        <v>569</v>
      </c>
      <c r="G5591" t="s">
        <v>10</v>
      </c>
      <c r="H5591" t="s">
        <v>11</v>
      </c>
    </row>
    <row r="5592" spans="1:8">
      <c r="A5592" s="1" t="s">
        <v>7</v>
      </c>
      <c r="B5592" t="s">
        <v>8</v>
      </c>
      <c r="C5592">
        <v>76</v>
      </c>
      <c r="D5592" t="s">
        <v>9</v>
      </c>
      <c r="E5592" s="35">
        <v>42116</v>
      </c>
      <c r="F5592">
        <v>496</v>
      </c>
      <c r="G5592" t="s">
        <v>10</v>
      </c>
      <c r="H5592" t="s">
        <v>11</v>
      </c>
    </row>
    <row r="5593" spans="1:8">
      <c r="A5593" s="1" t="s">
        <v>7</v>
      </c>
      <c r="B5593" t="s">
        <v>8</v>
      </c>
      <c r="C5593">
        <v>76</v>
      </c>
      <c r="D5593" t="s">
        <v>9</v>
      </c>
      <c r="E5593" s="35">
        <v>42117</v>
      </c>
      <c r="F5593">
        <v>493</v>
      </c>
      <c r="G5593" t="s">
        <v>10</v>
      </c>
      <c r="H5593" t="s">
        <v>11</v>
      </c>
    </row>
    <row r="5594" spans="1:8">
      <c r="A5594" s="1" t="s">
        <v>7</v>
      </c>
      <c r="B5594" t="s">
        <v>8</v>
      </c>
      <c r="C5594">
        <v>76</v>
      </c>
      <c r="D5594" t="s">
        <v>9</v>
      </c>
      <c r="E5594" s="35">
        <v>42118</v>
      </c>
      <c r="F5594">
        <v>618</v>
      </c>
      <c r="G5594" t="s">
        <v>10</v>
      </c>
      <c r="H5594" t="s">
        <v>11</v>
      </c>
    </row>
    <row r="5595" spans="1:8">
      <c r="A5595" s="1" t="s">
        <v>7</v>
      </c>
      <c r="B5595" t="s">
        <v>8</v>
      </c>
      <c r="C5595">
        <v>76</v>
      </c>
      <c r="D5595" t="s">
        <v>9</v>
      </c>
      <c r="E5595" s="35">
        <v>42119</v>
      </c>
      <c r="F5595">
        <v>1787</v>
      </c>
      <c r="G5595" t="s">
        <v>10</v>
      </c>
      <c r="H5595" t="s">
        <v>11</v>
      </c>
    </row>
    <row r="5596" spans="1:8">
      <c r="A5596" s="1" t="s">
        <v>7</v>
      </c>
      <c r="B5596" t="s">
        <v>8</v>
      </c>
      <c r="C5596">
        <v>76</v>
      </c>
      <c r="D5596" t="s">
        <v>9</v>
      </c>
      <c r="E5596" s="35">
        <v>42120</v>
      </c>
      <c r="F5596">
        <v>1745</v>
      </c>
      <c r="G5596" t="s">
        <v>10</v>
      </c>
      <c r="H5596" t="s">
        <v>11</v>
      </c>
    </row>
    <row r="5597" spans="1:8">
      <c r="A5597" s="1" t="s">
        <v>7</v>
      </c>
      <c r="B5597" t="s">
        <v>8</v>
      </c>
      <c r="C5597">
        <v>76</v>
      </c>
      <c r="D5597" t="s">
        <v>9</v>
      </c>
      <c r="E5597" s="35">
        <v>42121</v>
      </c>
      <c r="F5597">
        <v>1401</v>
      </c>
      <c r="G5597" t="s">
        <v>10</v>
      </c>
      <c r="H5597" t="s">
        <v>11</v>
      </c>
    </row>
    <row r="5598" spans="1:8">
      <c r="A5598" s="1" t="s">
        <v>7</v>
      </c>
      <c r="B5598" t="s">
        <v>8</v>
      </c>
      <c r="C5598">
        <v>76</v>
      </c>
      <c r="D5598" t="s">
        <v>9</v>
      </c>
      <c r="E5598" s="35">
        <v>42122</v>
      </c>
      <c r="F5598">
        <v>1245</v>
      </c>
      <c r="G5598" t="s">
        <v>10</v>
      </c>
      <c r="H5598" t="s">
        <v>11</v>
      </c>
    </row>
    <row r="5599" spans="1:8">
      <c r="A5599" s="1" t="s">
        <v>7</v>
      </c>
      <c r="B5599" t="s">
        <v>8</v>
      </c>
      <c r="C5599">
        <v>76</v>
      </c>
      <c r="D5599" t="s">
        <v>9</v>
      </c>
      <c r="E5599" s="35">
        <v>42123</v>
      </c>
      <c r="F5599">
        <v>991</v>
      </c>
      <c r="G5599" t="s">
        <v>10</v>
      </c>
      <c r="H5599" t="s">
        <v>11</v>
      </c>
    </row>
    <row r="5600" spans="1:8">
      <c r="A5600" s="1" t="s">
        <v>7</v>
      </c>
      <c r="B5600" t="s">
        <v>8</v>
      </c>
      <c r="C5600">
        <v>76</v>
      </c>
      <c r="D5600" t="s">
        <v>9</v>
      </c>
      <c r="E5600" s="35">
        <v>42124</v>
      </c>
      <c r="F5600">
        <v>776</v>
      </c>
      <c r="G5600" t="s">
        <v>10</v>
      </c>
      <c r="H5600" t="s">
        <v>11</v>
      </c>
    </row>
    <row r="5601" spans="1:8">
      <c r="A5601" s="1" t="s">
        <v>7</v>
      </c>
      <c r="B5601" t="s">
        <v>8</v>
      </c>
      <c r="C5601">
        <v>76</v>
      </c>
      <c r="D5601" t="s">
        <v>9</v>
      </c>
      <c r="E5601" s="35">
        <v>42125</v>
      </c>
      <c r="F5601">
        <v>933</v>
      </c>
      <c r="G5601" t="s">
        <v>10</v>
      </c>
      <c r="H5601" t="s">
        <v>11</v>
      </c>
    </row>
    <row r="5602" spans="1:8">
      <c r="A5602" s="1" t="s">
        <v>7</v>
      </c>
      <c r="B5602" t="s">
        <v>8</v>
      </c>
      <c r="C5602">
        <v>76</v>
      </c>
      <c r="D5602" t="s">
        <v>9</v>
      </c>
      <c r="E5602" s="35">
        <v>42126</v>
      </c>
      <c r="F5602">
        <v>1136</v>
      </c>
      <c r="G5602" t="s">
        <v>10</v>
      </c>
      <c r="H5602" t="s">
        <v>11</v>
      </c>
    </row>
    <row r="5603" spans="1:8">
      <c r="A5603" s="1" t="s">
        <v>7</v>
      </c>
      <c r="B5603" t="s">
        <v>8</v>
      </c>
      <c r="C5603">
        <v>76</v>
      </c>
      <c r="D5603" t="s">
        <v>9</v>
      </c>
      <c r="E5603" s="35">
        <v>42127</v>
      </c>
      <c r="F5603">
        <v>1093</v>
      </c>
      <c r="G5603" t="s">
        <v>10</v>
      </c>
      <c r="H5603" t="s">
        <v>11</v>
      </c>
    </row>
    <row r="5604" spans="1:8">
      <c r="A5604" s="1" t="s">
        <v>7</v>
      </c>
      <c r="B5604" t="s">
        <v>8</v>
      </c>
      <c r="C5604">
        <v>76</v>
      </c>
      <c r="D5604" t="s">
        <v>9</v>
      </c>
      <c r="E5604" s="35">
        <v>42128</v>
      </c>
      <c r="F5604">
        <v>944</v>
      </c>
      <c r="G5604" t="s">
        <v>10</v>
      </c>
      <c r="H5604" t="s">
        <v>11</v>
      </c>
    </row>
    <row r="5605" spans="1:8">
      <c r="A5605" s="1" t="s">
        <v>7</v>
      </c>
      <c r="B5605" t="s">
        <v>8</v>
      </c>
      <c r="C5605">
        <v>76</v>
      </c>
      <c r="D5605" t="s">
        <v>9</v>
      </c>
      <c r="E5605" s="35">
        <v>42129</v>
      </c>
      <c r="F5605">
        <v>585</v>
      </c>
      <c r="G5605" t="s">
        <v>10</v>
      </c>
      <c r="H5605" t="s">
        <v>11</v>
      </c>
    </row>
    <row r="5606" spans="1:8">
      <c r="A5606" s="1" t="s">
        <v>7</v>
      </c>
      <c r="B5606" t="s">
        <v>8</v>
      </c>
      <c r="C5606">
        <v>76</v>
      </c>
      <c r="D5606" t="s">
        <v>9</v>
      </c>
      <c r="E5606" s="35">
        <v>42130</v>
      </c>
      <c r="F5606">
        <v>575</v>
      </c>
      <c r="G5606" t="s">
        <v>10</v>
      </c>
      <c r="H5606" t="s">
        <v>11</v>
      </c>
    </row>
    <row r="5607" spans="1:8">
      <c r="A5607" s="1" t="s">
        <v>7</v>
      </c>
      <c r="B5607" t="s">
        <v>8</v>
      </c>
      <c r="C5607">
        <v>76</v>
      </c>
      <c r="D5607" t="s">
        <v>9</v>
      </c>
      <c r="E5607" s="35">
        <v>42131</v>
      </c>
      <c r="F5607">
        <v>646</v>
      </c>
      <c r="G5607" t="s">
        <v>10</v>
      </c>
      <c r="H5607" t="s">
        <v>11</v>
      </c>
    </row>
    <row r="5608" spans="1:8">
      <c r="A5608" s="1" t="s">
        <v>7</v>
      </c>
      <c r="B5608" t="s">
        <v>8</v>
      </c>
      <c r="C5608">
        <v>76</v>
      </c>
      <c r="D5608" t="s">
        <v>9</v>
      </c>
      <c r="E5608" s="35">
        <v>42132</v>
      </c>
      <c r="F5608">
        <v>1080</v>
      </c>
      <c r="G5608" t="s">
        <v>10</v>
      </c>
      <c r="H5608" t="s">
        <v>11</v>
      </c>
    </row>
    <row r="5609" spans="1:8">
      <c r="A5609" s="1" t="s">
        <v>7</v>
      </c>
      <c r="B5609" t="s">
        <v>8</v>
      </c>
      <c r="C5609">
        <v>76</v>
      </c>
      <c r="D5609" t="s">
        <v>9</v>
      </c>
      <c r="E5609" s="35">
        <v>42133</v>
      </c>
      <c r="F5609">
        <v>984</v>
      </c>
      <c r="G5609" t="s">
        <v>10</v>
      </c>
      <c r="H5609" t="s">
        <v>11</v>
      </c>
    </row>
    <row r="5610" spans="1:8">
      <c r="A5610" s="1" t="s">
        <v>7</v>
      </c>
      <c r="B5610" t="s">
        <v>8</v>
      </c>
      <c r="C5610">
        <v>76</v>
      </c>
      <c r="D5610" t="s">
        <v>9</v>
      </c>
      <c r="E5610" s="35">
        <v>42134</v>
      </c>
      <c r="F5610">
        <v>844</v>
      </c>
      <c r="G5610" t="s">
        <v>10</v>
      </c>
      <c r="H5610" t="s">
        <v>11</v>
      </c>
    </row>
    <row r="5611" spans="1:8">
      <c r="A5611" s="1" t="s">
        <v>7</v>
      </c>
      <c r="B5611" t="s">
        <v>8</v>
      </c>
      <c r="C5611">
        <v>76</v>
      </c>
      <c r="D5611" t="s">
        <v>9</v>
      </c>
      <c r="E5611" s="35">
        <v>42135</v>
      </c>
      <c r="F5611">
        <v>972</v>
      </c>
      <c r="G5611" t="s">
        <v>10</v>
      </c>
      <c r="H5611" t="s">
        <v>11</v>
      </c>
    </row>
    <row r="5612" spans="1:8">
      <c r="A5612" s="1" t="s">
        <v>7</v>
      </c>
      <c r="B5612" t="s">
        <v>8</v>
      </c>
      <c r="C5612">
        <v>76</v>
      </c>
      <c r="D5612" t="s">
        <v>9</v>
      </c>
      <c r="E5612" s="35">
        <v>42136</v>
      </c>
      <c r="F5612">
        <v>611</v>
      </c>
      <c r="G5612" t="s">
        <v>10</v>
      </c>
      <c r="H5612" t="s">
        <v>11</v>
      </c>
    </row>
    <row r="5613" spans="1:8">
      <c r="A5613" s="1" t="s">
        <v>7</v>
      </c>
      <c r="B5613" t="s">
        <v>8</v>
      </c>
      <c r="C5613">
        <v>76</v>
      </c>
      <c r="D5613" t="s">
        <v>9</v>
      </c>
      <c r="E5613" s="35">
        <v>42137</v>
      </c>
      <c r="F5613">
        <v>687</v>
      </c>
      <c r="G5613" t="s">
        <v>10</v>
      </c>
      <c r="H5613" t="s">
        <v>11</v>
      </c>
    </row>
    <row r="5614" spans="1:8">
      <c r="A5614" s="1" t="s">
        <v>7</v>
      </c>
      <c r="B5614" t="s">
        <v>8</v>
      </c>
      <c r="C5614">
        <v>76</v>
      </c>
      <c r="D5614" t="s">
        <v>9</v>
      </c>
      <c r="E5614" s="35">
        <v>42138</v>
      </c>
      <c r="F5614">
        <v>1145</v>
      </c>
      <c r="G5614" t="s">
        <v>10</v>
      </c>
      <c r="H5614" t="s">
        <v>11</v>
      </c>
    </row>
    <row r="5615" spans="1:8">
      <c r="A5615" s="1" t="s">
        <v>7</v>
      </c>
      <c r="B5615" t="s">
        <v>8</v>
      </c>
      <c r="C5615">
        <v>76</v>
      </c>
      <c r="D5615" t="s">
        <v>9</v>
      </c>
      <c r="E5615" s="35">
        <v>42139</v>
      </c>
      <c r="F5615">
        <v>724</v>
      </c>
      <c r="G5615" t="s">
        <v>10</v>
      </c>
      <c r="H5615" t="s">
        <v>11</v>
      </c>
    </row>
    <row r="5616" spans="1:8">
      <c r="A5616" s="1" t="s">
        <v>7</v>
      </c>
      <c r="B5616" t="s">
        <v>8</v>
      </c>
      <c r="C5616">
        <v>76</v>
      </c>
      <c r="D5616" t="s">
        <v>9</v>
      </c>
      <c r="E5616" s="35">
        <v>42140</v>
      </c>
      <c r="F5616">
        <v>910</v>
      </c>
      <c r="G5616" t="s">
        <v>10</v>
      </c>
      <c r="H5616" t="s">
        <v>11</v>
      </c>
    </row>
    <row r="5617" spans="1:8">
      <c r="A5617" s="1" t="s">
        <v>7</v>
      </c>
      <c r="B5617" t="s">
        <v>8</v>
      </c>
      <c r="C5617">
        <v>76</v>
      </c>
      <c r="D5617" t="s">
        <v>9</v>
      </c>
      <c r="E5617" s="35">
        <v>42141</v>
      </c>
      <c r="F5617">
        <v>931</v>
      </c>
      <c r="G5617" t="s">
        <v>10</v>
      </c>
      <c r="H5617" t="s">
        <v>11</v>
      </c>
    </row>
    <row r="5618" spans="1:8">
      <c r="A5618" s="1" t="s">
        <v>7</v>
      </c>
      <c r="B5618" t="s">
        <v>8</v>
      </c>
      <c r="C5618">
        <v>76</v>
      </c>
      <c r="D5618" t="s">
        <v>9</v>
      </c>
      <c r="E5618" s="35">
        <v>42142</v>
      </c>
      <c r="F5618">
        <v>822</v>
      </c>
      <c r="G5618" t="s">
        <v>10</v>
      </c>
      <c r="H5618" t="s">
        <v>11</v>
      </c>
    </row>
    <row r="5619" spans="1:8">
      <c r="A5619" s="1" t="s">
        <v>7</v>
      </c>
      <c r="B5619" t="s">
        <v>8</v>
      </c>
      <c r="C5619">
        <v>76</v>
      </c>
      <c r="D5619" t="s">
        <v>9</v>
      </c>
      <c r="E5619" s="35">
        <v>42143</v>
      </c>
      <c r="F5619">
        <v>701</v>
      </c>
      <c r="G5619" t="s">
        <v>10</v>
      </c>
      <c r="H5619" t="s">
        <v>11</v>
      </c>
    </row>
    <row r="5620" spans="1:8">
      <c r="A5620" s="1" t="s">
        <v>7</v>
      </c>
      <c r="B5620" t="s">
        <v>8</v>
      </c>
      <c r="C5620">
        <v>76</v>
      </c>
      <c r="D5620" t="s">
        <v>9</v>
      </c>
      <c r="E5620" s="35">
        <v>42144</v>
      </c>
      <c r="F5620">
        <v>488</v>
      </c>
      <c r="G5620" t="s">
        <v>10</v>
      </c>
      <c r="H5620" t="s">
        <v>11</v>
      </c>
    </row>
    <row r="5621" spans="1:8">
      <c r="A5621" s="1" t="s">
        <v>7</v>
      </c>
      <c r="B5621" t="s">
        <v>8</v>
      </c>
      <c r="C5621">
        <v>76</v>
      </c>
      <c r="D5621" t="s">
        <v>9</v>
      </c>
      <c r="E5621" s="35">
        <v>42145</v>
      </c>
      <c r="F5621">
        <v>411</v>
      </c>
      <c r="G5621" t="s">
        <v>10</v>
      </c>
      <c r="H5621" t="s">
        <v>11</v>
      </c>
    </row>
    <row r="5622" spans="1:8">
      <c r="A5622" s="1" t="s">
        <v>7</v>
      </c>
      <c r="B5622" t="s">
        <v>8</v>
      </c>
      <c r="C5622">
        <v>76</v>
      </c>
      <c r="D5622" t="s">
        <v>9</v>
      </c>
      <c r="E5622" s="35">
        <v>42146</v>
      </c>
      <c r="F5622">
        <v>584</v>
      </c>
      <c r="G5622" t="s">
        <v>10</v>
      </c>
      <c r="H5622" t="s">
        <v>11</v>
      </c>
    </row>
    <row r="5623" spans="1:8">
      <c r="A5623" s="1" t="s">
        <v>7</v>
      </c>
      <c r="B5623" t="s">
        <v>8</v>
      </c>
      <c r="C5623">
        <v>76</v>
      </c>
      <c r="D5623" t="s">
        <v>9</v>
      </c>
      <c r="E5623" s="35">
        <v>42147</v>
      </c>
      <c r="F5623">
        <v>1130</v>
      </c>
      <c r="G5623" t="s">
        <v>10</v>
      </c>
      <c r="H5623" t="s">
        <v>11</v>
      </c>
    </row>
    <row r="5624" spans="1:8">
      <c r="A5624" s="1" t="s">
        <v>7</v>
      </c>
      <c r="B5624" t="s">
        <v>8</v>
      </c>
      <c r="C5624">
        <v>76</v>
      </c>
      <c r="D5624" t="s">
        <v>9</v>
      </c>
      <c r="E5624" s="35">
        <v>42148</v>
      </c>
      <c r="F5624">
        <v>1167</v>
      </c>
      <c r="G5624" t="s">
        <v>10</v>
      </c>
      <c r="H5624" t="s">
        <v>11</v>
      </c>
    </row>
    <row r="5625" spans="1:8">
      <c r="A5625" s="1" t="s">
        <v>7</v>
      </c>
      <c r="B5625" t="s">
        <v>8</v>
      </c>
      <c r="C5625">
        <v>76</v>
      </c>
      <c r="D5625" t="s">
        <v>9</v>
      </c>
      <c r="E5625" s="35">
        <v>42149</v>
      </c>
      <c r="F5625">
        <v>1076</v>
      </c>
      <c r="G5625" t="s">
        <v>10</v>
      </c>
      <c r="H5625" t="s">
        <v>11</v>
      </c>
    </row>
    <row r="5626" spans="1:8">
      <c r="A5626" s="1" t="s">
        <v>7</v>
      </c>
      <c r="B5626" t="s">
        <v>8</v>
      </c>
      <c r="C5626">
        <v>76</v>
      </c>
      <c r="D5626" t="s">
        <v>9</v>
      </c>
      <c r="E5626" s="35">
        <v>42150</v>
      </c>
      <c r="F5626">
        <v>1075</v>
      </c>
      <c r="G5626" t="s">
        <v>10</v>
      </c>
      <c r="H5626" t="s">
        <v>11</v>
      </c>
    </row>
    <row r="5627" spans="1:8">
      <c r="A5627" s="1" t="s">
        <v>7</v>
      </c>
      <c r="B5627" t="s">
        <v>8</v>
      </c>
      <c r="C5627">
        <v>76</v>
      </c>
      <c r="D5627" t="s">
        <v>9</v>
      </c>
      <c r="E5627" s="35">
        <v>42151</v>
      </c>
      <c r="F5627">
        <v>830</v>
      </c>
      <c r="G5627" t="s">
        <v>10</v>
      </c>
      <c r="H5627" t="s">
        <v>11</v>
      </c>
    </row>
    <row r="5628" spans="1:8">
      <c r="A5628" s="1" t="s">
        <v>7</v>
      </c>
      <c r="B5628" t="s">
        <v>8</v>
      </c>
      <c r="C5628">
        <v>76</v>
      </c>
      <c r="D5628" t="s">
        <v>9</v>
      </c>
      <c r="E5628" s="35">
        <v>42152</v>
      </c>
      <c r="F5628">
        <v>913</v>
      </c>
      <c r="G5628" t="s">
        <v>10</v>
      </c>
      <c r="H5628" t="s">
        <v>11</v>
      </c>
    </row>
    <row r="5629" spans="1:8">
      <c r="A5629" s="1" t="s">
        <v>7</v>
      </c>
      <c r="B5629" t="s">
        <v>8</v>
      </c>
      <c r="C5629">
        <v>76</v>
      </c>
      <c r="D5629" t="s">
        <v>9</v>
      </c>
      <c r="E5629" s="35">
        <v>42153</v>
      </c>
      <c r="F5629">
        <v>682</v>
      </c>
      <c r="G5629" t="s">
        <v>10</v>
      </c>
      <c r="H5629" t="s">
        <v>11</v>
      </c>
    </row>
    <row r="5630" spans="1:8">
      <c r="A5630" s="1" t="s">
        <v>7</v>
      </c>
      <c r="B5630" t="s">
        <v>8</v>
      </c>
      <c r="C5630">
        <v>76</v>
      </c>
      <c r="D5630" t="s">
        <v>9</v>
      </c>
      <c r="E5630" s="35">
        <v>42154</v>
      </c>
      <c r="F5630">
        <v>738</v>
      </c>
      <c r="G5630" t="s">
        <v>10</v>
      </c>
      <c r="H5630" t="s">
        <v>11</v>
      </c>
    </row>
    <row r="5631" spans="1:8">
      <c r="A5631" s="1" t="s">
        <v>7</v>
      </c>
      <c r="B5631" t="s">
        <v>8</v>
      </c>
      <c r="C5631">
        <v>76</v>
      </c>
      <c r="D5631" t="s">
        <v>9</v>
      </c>
      <c r="E5631" s="35">
        <v>42155</v>
      </c>
      <c r="F5631">
        <v>746</v>
      </c>
      <c r="G5631" t="s">
        <v>10</v>
      </c>
      <c r="H5631" t="s">
        <v>11</v>
      </c>
    </row>
    <row r="5632" spans="1:8">
      <c r="A5632" s="1" t="s">
        <v>7</v>
      </c>
      <c r="B5632" t="s">
        <v>8</v>
      </c>
      <c r="C5632">
        <v>76</v>
      </c>
      <c r="D5632" t="s">
        <v>9</v>
      </c>
      <c r="E5632" s="35">
        <v>42156</v>
      </c>
      <c r="F5632">
        <v>618</v>
      </c>
      <c r="G5632" t="s">
        <v>10</v>
      </c>
      <c r="H5632" t="s">
        <v>11</v>
      </c>
    </row>
    <row r="5633" spans="1:8">
      <c r="A5633" s="1" t="s">
        <v>7</v>
      </c>
      <c r="B5633" t="s">
        <v>8</v>
      </c>
      <c r="C5633">
        <v>76</v>
      </c>
      <c r="D5633" t="s">
        <v>9</v>
      </c>
      <c r="E5633" s="35">
        <v>42157</v>
      </c>
      <c r="F5633">
        <v>329</v>
      </c>
      <c r="G5633" t="s">
        <v>10</v>
      </c>
      <c r="H5633" t="s">
        <v>11</v>
      </c>
    </row>
    <row r="5634" spans="1:8">
      <c r="A5634" s="1" t="s">
        <v>7</v>
      </c>
      <c r="B5634" t="s">
        <v>8</v>
      </c>
      <c r="C5634">
        <v>76</v>
      </c>
      <c r="D5634" t="s">
        <v>9</v>
      </c>
      <c r="E5634" s="35">
        <v>42158</v>
      </c>
      <c r="F5634">
        <v>720</v>
      </c>
      <c r="G5634" t="s">
        <v>10</v>
      </c>
      <c r="H5634" t="s">
        <v>11</v>
      </c>
    </row>
    <row r="5635" spans="1:8">
      <c r="A5635" s="1" t="s">
        <v>7</v>
      </c>
      <c r="B5635" t="s">
        <v>8</v>
      </c>
      <c r="C5635">
        <v>76</v>
      </c>
      <c r="D5635" t="s">
        <v>9</v>
      </c>
      <c r="E5635" s="35">
        <v>42159</v>
      </c>
      <c r="F5635">
        <v>884</v>
      </c>
      <c r="G5635" t="s">
        <v>10</v>
      </c>
      <c r="H5635" t="s">
        <v>11</v>
      </c>
    </row>
    <row r="5636" spans="1:8">
      <c r="A5636" s="1" t="s">
        <v>7</v>
      </c>
      <c r="B5636" t="s">
        <v>8</v>
      </c>
      <c r="C5636">
        <v>76</v>
      </c>
      <c r="D5636" t="s">
        <v>9</v>
      </c>
      <c r="E5636" s="35">
        <v>42160</v>
      </c>
      <c r="F5636">
        <v>1011</v>
      </c>
      <c r="G5636" t="s">
        <v>10</v>
      </c>
      <c r="H5636" t="s">
        <v>11</v>
      </c>
    </row>
    <row r="5637" spans="1:8">
      <c r="A5637" s="1" t="s">
        <v>7</v>
      </c>
      <c r="B5637" t="s">
        <v>8</v>
      </c>
      <c r="C5637">
        <v>76</v>
      </c>
      <c r="D5637" t="s">
        <v>9</v>
      </c>
      <c r="E5637" s="35">
        <v>42161</v>
      </c>
      <c r="F5637">
        <v>1040</v>
      </c>
      <c r="G5637" t="s">
        <v>10</v>
      </c>
      <c r="H5637" t="s">
        <v>11</v>
      </c>
    </row>
    <row r="5638" spans="1:8">
      <c r="A5638" s="1" t="s">
        <v>7</v>
      </c>
      <c r="B5638" t="s">
        <v>8</v>
      </c>
      <c r="C5638">
        <v>76</v>
      </c>
      <c r="D5638" t="s">
        <v>9</v>
      </c>
      <c r="E5638" s="35">
        <v>42162</v>
      </c>
      <c r="F5638">
        <v>1204</v>
      </c>
      <c r="G5638" t="s">
        <v>10</v>
      </c>
      <c r="H5638" t="s">
        <v>11</v>
      </c>
    </row>
    <row r="5639" spans="1:8">
      <c r="A5639" s="1" t="s">
        <v>7</v>
      </c>
      <c r="B5639" t="s">
        <v>8</v>
      </c>
      <c r="C5639">
        <v>76</v>
      </c>
      <c r="D5639" t="s">
        <v>9</v>
      </c>
      <c r="E5639" s="35">
        <v>42163</v>
      </c>
      <c r="F5639">
        <v>1605</v>
      </c>
      <c r="G5639" t="s">
        <v>10</v>
      </c>
      <c r="H5639" t="s">
        <v>11</v>
      </c>
    </row>
    <row r="5640" spans="1:8">
      <c r="A5640" s="1" t="s">
        <v>7</v>
      </c>
      <c r="B5640" t="s">
        <v>8</v>
      </c>
      <c r="C5640">
        <v>76</v>
      </c>
      <c r="D5640" t="s">
        <v>9</v>
      </c>
      <c r="E5640" s="35">
        <v>42164</v>
      </c>
      <c r="F5640">
        <v>1433</v>
      </c>
      <c r="G5640" t="s">
        <v>10</v>
      </c>
      <c r="H5640" t="s">
        <v>11</v>
      </c>
    </row>
    <row r="5641" spans="1:8">
      <c r="A5641" s="1" t="s">
        <v>7</v>
      </c>
      <c r="B5641" t="s">
        <v>8</v>
      </c>
      <c r="C5641">
        <v>76</v>
      </c>
      <c r="D5641" t="s">
        <v>9</v>
      </c>
      <c r="E5641" s="35">
        <v>42165</v>
      </c>
      <c r="F5641">
        <v>821</v>
      </c>
      <c r="G5641" t="s">
        <v>10</v>
      </c>
      <c r="H5641" t="s">
        <v>11</v>
      </c>
    </row>
    <row r="5642" spans="1:8">
      <c r="A5642" s="1" t="s">
        <v>7</v>
      </c>
      <c r="B5642" t="s">
        <v>8</v>
      </c>
      <c r="C5642">
        <v>76</v>
      </c>
      <c r="D5642" t="s">
        <v>9</v>
      </c>
      <c r="E5642" s="35">
        <v>42166</v>
      </c>
      <c r="F5642">
        <v>837</v>
      </c>
      <c r="G5642" t="s">
        <v>10</v>
      </c>
      <c r="H5642" t="s">
        <v>11</v>
      </c>
    </row>
    <row r="5643" spans="1:8">
      <c r="A5643" s="1" t="s">
        <v>7</v>
      </c>
      <c r="B5643" t="s">
        <v>8</v>
      </c>
      <c r="C5643">
        <v>76</v>
      </c>
      <c r="D5643" t="s">
        <v>9</v>
      </c>
      <c r="E5643" s="35">
        <v>42167</v>
      </c>
      <c r="F5643">
        <v>936</v>
      </c>
      <c r="G5643" t="s">
        <v>10</v>
      </c>
      <c r="H5643" t="s">
        <v>11</v>
      </c>
    </row>
    <row r="5644" spans="1:8">
      <c r="A5644" s="1" t="s">
        <v>7</v>
      </c>
      <c r="B5644" t="s">
        <v>8</v>
      </c>
      <c r="C5644">
        <v>76</v>
      </c>
      <c r="D5644" t="s">
        <v>9</v>
      </c>
      <c r="E5644" s="35">
        <v>42168</v>
      </c>
      <c r="F5644">
        <v>1165</v>
      </c>
      <c r="G5644" t="s">
        <v>10</v>
      </c>
      <c r="H5644" t="s">
        <v>11</v>
      </c>
    </row>
    <row r="5645" spans="1:8">
      <c r="A5645" s="1" t="s">
        <v>7</v>
      </c>
      <c r="B5645" t="s">
        <v>8</v>
      </c>
      <c r="C5645">
        <v>76</v>
      </c>
      <c r="D5645" t="s">
        <v>9</v>
      </c>
      <c r="E5645" s="35">
        <v>42169</v>
      </c>
      <c r="F5645">
        <v>898</v>
      </c>
      <c r="G5645" t="s">
        <v>10</v>
      </c>
      <c r="H5645" t="s">
        <v>11</v>
      </c>
    </row>
    <row r="5646" spans="1:8">
      <c r="A5646" s="1" t="s">
        <v>7</v>
      </c>
      <c r="B5646" t="s">
        <v>8</v>
      </c>
      <c r="C5646">
        <v>76</v>
      </c>
      <c r="D5646" t="s">
        <v>9</v>
      </c>
      <c r="E5646" s="35">
        <v>42170</v>
      </c>
      <c r="F5646">
        <v>722</v>
      </c>
      <c r="G5646" t="s">
        <v>10</v>
      </c>
      <c r="H5646" t="s">
        <v>11</v>
      </c>
    </row>
    <row r="5647" spans="1:8">
      <c r="A5647" s="1" t="s">
        <v>7</v>
      </c>
      <c r="B5647" t="s">
        <v>8</v>
      </c>
      <c r="C5647">
        <v>76</v>
      </c>
      <c r="D5647" t="s">
        <v>9</v>
      </c>
      <c r="E5647" s="35">
        <v>42171</v>
      </c>
      <c r="F5647">
        <v>428</v>
      </c>
      <c r="G5647" t="s">
        <v>10</v>
      </c>
      <c r="H5647" t="s">
        <v>11</v>
      </c>
    </row>
    <row r="5648" spans="1:8">
      <c r="A5648" s="1" t="s">
        <v>7</v>
      </c>
      <c r="B5648" t="s">
        <v>8</v>
      </c>
      <c r="C5648">
        <v>76</v>
      </c>
      <c r="D5648" t="s">
        <v>9</v>
      </c>
      <c r="E5648" s="35">
        <v>42172</v>
      </c>
      <c r="F5648">
        <v>544</v>
      </c>
      <c r="G5648" t="s">
        <v>10</v>
      </c>
      <c r="H5648" t="s">
        <v>11</v>
      </c>
    </row>
    <row r="5649" spans="1:8">
      <c r="A5649" s="1" t="s">
        <v>7</v>
      </c>
      <c r="B5649" t="s">
        <v>8</v>
      </c>
      <c r="C5649">
        <v>76</v>
      </c>
      <c r="D5649" t="s">
        <v>9</v>
      </c>
      <c r="E5649" s="35">
        <v>42173</v>
      </c>
      <c r="F5649">
        <v>619</v>
      </c>
      <c r="G5649" t="s">
        <v>10</v>
      </c>
      <c r="H5649" t="s">
        <v>11</v>
      </c>
    </row>
    <row r="5650" spans="1:8">
      <c r="A5650" s="1" t="s">
        <v>7</v>
      </c>
      <c r="B5650" t="s">
        <v>8</v>
      </c>
      <c r="C5650">
        <v>76</v>
      </c>
      <c r="D5650" t="s">
        <v>9</v>
      </c>
      <c r="E5650" s="35">
        <v>42174</v>
      </c>
      <c r="F5650">
        <v>766</v>
      </c>
      <c r="G5650" t="s">
        <v>10</v>
      </c>
      <c r="H5650" t="s">
        <v>11</v>
      </c>
    </row>
    <row r="5651" spans="1:8">
      <c r="A5651" s="1" t="s">
        <v>7</v>
      </c>
      <c r="B5651" t="s">
        <v>8</v>
      </c>
      <c r="C5651">
        <v>76</v>
      </c>
      <c r="D5651" t="s">
        <v>9</v>
      </c>
      <c r="E5651" s="35">
        <v>42175</v>
      </c>
      <c r="F5651">
        <v>794</v>
      </c>
      <c r="G5651" t="s">
        <v>10</v>
      </c>
      <c r="H5651" t="s">
        <v>11</v>
      </c>
    </row>
    <row r="5652" spans="1:8">
      <c r="A5652" s="1" t="s">
        <v>7</v>
      </c>
      <c r="B5652" t="s">
        <v>8</v>
      </c>
      <c r="C5652">
        <v>76</v>
      </c>
      <c r="D5652" t="s">
        <v>9</v>
      </c>
      <c r="E5652" s="35">
        <v>42176</v>
      </c>
      <c r="F5652">
        <v>878</v>
      </c>
      <c r="G5652" t="s">
        <v>10</v>
      </c>
      <c r="H5652" t="s">
        <v>11</v>
      </c>
    </row>
    <row r="5653" spans="1:8">
      <c r="A5653" s="1" t="s">
        <v>7</v>
      </c>
      <c r="B5653" t="s">
        <v>8</v>
      </c>
      <c r="C5653">
        <v>76</v>
      </c>
      <c r="D5653" t="s">
        <v>9</v>
      </c>
      <c r="E5653" s="35">
        <v>42177</v>
      </c>
      <c r="F5653">
        <v>538</v>
      </c>
      <c r="G5653" t="s">
        <v>10</v>
      </c>
      <c r="H5653" t="s">
        <v>11</v>
      </c>
    </row>
    <row r="5654" spans="1:8">
      <c r="A5654" s="1" t="s">
        <v>7</v>
      </c>
      <c r="B5654" t="s">
        <v>8</v>
      </c>
      <c r="C5654">
        <v>76</v>
      </c>
      <c r="D5654" t="s">
        <v>9</v>
      </c>
      <c r="E5654" s="35">
        <v>42178</v>
      </c>
      <c r="F5654">
        <v>517</v>
      </c>
      <c r="G5654" t="s">
        <v>10</v>
      </c>
      <c r="H5654" t="s">
        <v>11</v>
      </c>
    </row>
    <row r="5655" spans="1:8">
      <c r="A5655" s="1" t="s">
        <v>7</v>
      </c>
      <c r="B5655" t="s">
        <v>8</v>
      </c>
      <c r="C5655">
        <v>76</v>
      </c>
      <c r="D5655" t="s">
        <v>9</v>
      </c>
      <c r="E5655" s="35">
        <v>42179</v>
      </c>
      <c r="F5655">
        <v>668</v>
      </c>
      <c r="G5655" t="s">
        <v>10</v>
      </c>
      <c r="H5655" t="s">
        <v>11</v>
      </c>
    </row>
    <row r="5656" spans="1:8">
      <c r="A5656" s="1" t="s">
        <v>7</v>
      </c>
      <c r="B5656" t="s">
        <v>8</v>
      </c>
      <c r="C5656">
        <v>76</v>
      </c>
      <c r="D5656" t="s">
        <v>9</v>
      </c>
      <c r="E5656" s="35">
        <v>42180</v>
      </c>
      <c r="F5656">
        <v>854</v>
      </c>
      <c r="G5656" t="s">
        <v>10</v>
      </c>
      <c r="H5656" t="s">
        <v>11</v>
      </c>
    </row>
    <row r="5657" spans="1:8">
      <c r="A5657" s="1" t="s">
        <v>7</v>
      </c>
      <c r="B5657" t="s">
        <v>8</v>
      </c>
      <c r="C5657">
        <v>76</v>
      </c>
      <c r="D5657" t="s">
        <v>9</v>
      </c>
      <c r="E5657" s="35">
        <v>42181</v>
      </c>
      <c r="F5657">
        <v>1022</v>
      </c>
      <c r="G5657" t="s">
        <v>10</v>
      </c>
      <c r="H5657" t="s">
        <v>11</v>
      </c>
    </row>
    <row r="5658" spans="1:8">
      <c r="A5658" s="1" t="s">
        <v>7</v>
      </c>
      <c r="B5658" t="s">
        <v>8</v>
      </c>
      <c r="C5658">
        <v>76</v>
      </c>
      <c r="D5658" t="s">
        <v>9</v>
      </c>
      <c r="E5658" s="35">
        <v>42182</v>
      </c>
      <c r="F5658">
        <v>949</v>
      </c>
      <c r="G5658" t="s">
        <v>10</v>
      </c>
      <c r="H5658" t="s">
        <v>11</v>
      </c>
    </row>
    <row r="5659" spans="1:8">
      <c r="A5659" s="1" t="s">
        <v>7</v>
      </c>
      <c r="B5659" t="s">
        <v>8</v>
      </c>
      <c r="C5659">
        <v>76</v>
      </c>
      <c r="D5659" t="s">
        <v>9</v>
      </c>
      <c r="E5659" s="35">
        <v>42183</v>
      </c>
      <c r="F5659">
        <v>823</v>
      </c>
      <c r="G5659" t="s">
        <v>10</v>
      </c>
      <c r="H5659" t="s">
        <v>11</v>
      </c>
    </row>
    <row r="5660" spans="1:8">
      <c r="A5660" s="1" t="s">
        <v>7</v>
      </c>
      <c r="B5660" t="s">
        <v>8</v>
      </c>
      <c r="C5660">
        <v>76</v>
      </c>
      <c r="D5660" t="s">
        <v>9</v>
      </c>
      <c r="E5660" s="35">
        <v>42184</v>
      </c>
      <c r="F5660">
        <v>675</v>
      </c>
      <c r="G5660" t="s">
        <v>10</v>
      </c>
      <c r="H5660" t="s">
        <v>11</v>
      </c>
    </row>
    <row r="5661" spans="1:8">
      <c r="A5661" s="1" t="s">
        <v>7</v>
      </c>
      <c r="B5661" t="s">
        <v>8</v>
      </c>
      <c r="C5661">
        <v>76</v>
      </c>
      <c r="D5661" t="s">
        <v>9</v>
      </c>
      <c r="E5661" s="35">
        <v>42185</v>
      </c>
      <c r="F5661">
        <v>531</v>
      </c>
      <c r="G5661" t="s">
        <v>10</v>
      </c>
      <c r="H5661" t="s">
        <v>11</v>
      </c>
    </row>
    <row r="5662" spans="1:8">
      <c r="A5662" s="1" t="s">
        <v>7</v>
      </c>
      <c r="B5662" t="s">
        <v>8</v>
      </c>
      <c r="C5662">
        <v>76</v>
      </c>
      <c r="D5662" t="s">
        <v>9</v>
      </c>
      <c r="E5662" s="35">
        <v>42186</v>
      </c>
      <c r="F5662">
        <v>961</v>
      </c>
      <c r="G5662" t="s">
        <v>10</v>
      </c>
      <c r="H5662" t="s">
        <v>11</v>
      </c>
    </row>
    <row r="5663" spans="1:8">
      <c r="A5663" s="1" t="s">
        <v>7</v>
      </c>
      <c r="B5663" t="s">
        <v>8</v>
      </c>
      <c r="C5663">
        <v>76</v>
      </c>
      <c r="D5663" t="s">
        <v>9</v>
      </c>
      <c r="E5663" s="35">
        <v>42187</v>
      </c>
      <c r="F5663">
        <v>867</v>
      </c>
      <c r="G5663" t="s">
        <v>10</v>
      </c>
      <c r="H5663" t="s">
        <v>11</v>
      </c>
    </row>
    <row r="5664" spans="1:8">
      <c r="A5664" s="1" t="s">
        <v>7</v>
      </c>
      <c r="B5664" t="s">
        <v>8</v>
      </c>
      <c r="C5664">
        <v>76</v>
      </c>
      <c r="D5664" t="s">
        <v>9</v>
      </c>
      <c r="E5664" s="35">
        <v>42188</v>
      </c>
      <c r="F5664">
        <v>781</v>
      </c>
      <c r="G5664" t="s">
        <v>10</v>
      </c>
      <c r="H5664" t="s">
        <v>11</v>
      </c>
    </row>
    <row r="5665" spans="1:8">
      <c r="A5665" s="1" t="s">
        <v>7</v>
      </c>
      <c r="B5665" t="s">
        <v>8</v>
      </c>
      <c r="C5665">
        <v>76</v>
      </c>
      <c r="D5665" t="s">
        <v>9</v>
      </c>
      <c r="E5665" s="35">
        <v>42189</v>
      </c>
      <c r="F5665">
        <v>833</v>
      </c>
      <c r="G5665" t="s">
        <v>10</v>
      </c>
      <c r="H5665" t="s">
        <v>11</v>
      </c>
    </row>
    <row r="5666" spans="1:8">
      <c r="A5666" s="1" t="s">
        <v>7</v>
      </c>
      <c r="B5666" t="s">
        <v>8</v>
      </c>
      <c r="C5666">
        <v>76</v>
      </c>
      <c r="D5666" t="s">
        <v>9</v>
      </c>
      <c r="E5666" s="35">
        <v>42190</v>
      </c>
      <c r="F5666">
        <v>938</v>
      </c>
      <c r="G5666" t="s">
        <v>10</v>
      </c>
      <c r="H5666" t="s">
        <v>11</v>
      </c>
    </row>
    <row r="5667" spans="1:8">
      <c r="A5667" s="1" t="s">
        <v>7</v>
      </c>
      <c r="B5667" t="s">
        <v>8</v>
      </c>
      <c r="C5667">
        <v>76</v>
      </c>
      <c r="D5667" t="s">
        <v>9</v>
      </c>
      <c r="E5667" s="35">
        <v>42191</v>
      </c>
      <c r="F5667">
        <v>657</v>
      </c>
      <c r="G5667" t="s">
        <v>10</v>
      </c>
      <c r="H5667" t="s">
        <v>11</v>
      </c>
    </row>
    <row r="5668" spans="1:8">
      <c r="A5668" s="1" t="s">
        <v>7</v>
      </c>
      <c r="B5668" t="s">
        <v>8</v>
      </c>
      <c r="C5668">
        <v>76</v>
      </c>
      <c r="D5668" t="s">
        <v>9</v>
      </c>
      <c r="E5668" s="35">
        <v>42192</v>
      </c>
      <c r="F5668">
        <v>409</v>
      </c>
      <c r="G5668" t="s">
        <v>10</v>
      </c>
      <c r="H5668" t="s">
        <v>11</v>
      </c>
    </row>
    <row r="5669" spans="1:8">
      <c r="A5669" s="1" t="s">
        <v>7</v>
      </c>
      <c r="B5669" t="s">
        <v>8</v>
      </c>
      <c r="C5669">
        <v>76</v>
      </c>
      <c r="D5669" t="s">
        <v>9</v>
      </c>
      <c r="E5669" s="35">
        <v>42193</v>
      </c>
      <c r="F5669">
        <v>307</v>
      </c>
      <c r="G5669" t="s">
        <v>10</v>
      </c>
      <c r="H5669" t="s">
        <v>11</v>
      </c>
    </row>
    <row r="5670" spans="1:8">
      <c r="A5670" s="1" t="s">
        <v>7</v>
      </c>
      <c r="B5670" t="s">
        <v>8</v>
      </c>
      <c r="C5670">
        <v>76</v>
      </c>
      <c r="D5670" t="s">
        <v>9</v>
      </c>
      <c r="E5670" s="35">
        <v>42194</v>
      </c>
      <c r="F5670">
        <v>425</v>
      </c>
      <c r="G5670" t="s">
        <v>10</v>
      </c>
      <c r="H5670" t="s">
        <v>11</v>
      </c>
    </row>
    <row r="5671" spans="1:8">
      <c r="A5671" s="1" t="s">
        <v>7</v>
      </c>
      <c r="B5671" t="s">
        <v>8</v>
      </c>
      <c r="C5671">
        <v>76</v>
      </c>
      <c r="D5671" t="s">
        <v>9</v>
      </c>
      <c r="E5671" s="35">
        <v>42195</v>
      </c>
      <c r="F5671">
        <v>586</v>
      </c>
      <c r="G5671" t="s">
        <v>10</v>
      </c>
      <c r="H5671" t="s">
        <v>11</v>
      </c>
    </row>
    <row r="5672" spans="1:8">
      <c r="A5672" s="1" t="s">
        <v>7</v>
      </c>
      <c r="B5672" t="s">
        <v>8</v>
      </c>
      <c r="C5672">
        <v>76</v>
      </c>
      <c r="D5672" t="s">
        <v>9</v>
      </c>
      <c r="E5672" s="35">
        <v>42196</v>
      </c>
      <c r="F5672">
        <v>818</v>
      </c>
      <c r="G5672" t="s">
        <v>10</v>
      </c>
      <c r="H5672" t="s">
        <v>11</v>
      </c>
    </row>
    <row r="5673" spans="1:8">
      <c r="A5673" s="1" t="s">
        <v>7</v>
      </c>
      <c r="B5673" t="s">
        <v>8</v>
      </c>
      <c r="C5673">
        <v>76</v>
      </c>
      <c r="D5673" t="s">
        <v>9</v>
      </c>
      <c r="E5673" s="35">
        <v>42197</v>
      </c>
      <c r="F5673">
        <v>699</v>
      </c>
      <c r="G5673" t="s">
        <v>10</v>
      </c>
      <c r="H5673" t="s">
        <v>11</v>
      </c>
    </row>
    <row r="5674" spans="1:8">
      <c r="A5674" s="1" t="s">
        <v>7</v>
      </c>
      <c r="B5674" t="s">
        <v>8</v>
      </c>
      <c r="C5674">
        <v>76</v>
      </c>
      <c r="D5674" t="s">
        <v>9</v>
      </c>
      <c r="E5674" s="35">
        <v>42198</v>
      </c>
      <c r="F5674">
        <v>660</v>
      </c>
      <c r="G5674" t="s">
        <v>10</v>
      </c>
      <c r="H5674" t="s">
        <v>11</v>
      </c>
    </row>
    <row r="5675" spans="1:8">
      <c r="A5675" s="1" t="s">
        <v>7</v>
      </c>
      <c r="B5675" t="s">
        <v>8</v>
      </c>
      <c r="C5675">
        <v>76</v>
      </c>
      <c r="D5675" t="s">
        <v>9</v>
      </c>
      <c r="E5675" s="35">
        <v>42199</v>
      </c>
      <c r="F5675">
        <v>301</v>
      </c>
      <c r="G5675" t="s">
        <v>10</v>
      </c>
      <c r="H5675" t="s">
        <v>11</v>
      </c>
    </row>
    <row r="5676" spans="1:8">
      <c r="A5676" s="1" t="s">
        <v>7</v>
      </c>
      <c r="B5676" t="s">
        <v>8</v>
      </c>
      <c r="C5676">
        <v>76</v>
      </c>
      <c r="D5676" t="s">
        <v>9</v>
      </c>
      <c r="E5676" s="35">
        <v>42200</v>
      </c>
      <c r="F5676">
        <v>300</v>
      </c>
      <c r="G5676" t="s">
        <v>10</v>
      </c>
      <c r="H5676" t="s">
        <v>11</v>
      </c>
    </row>
    <row r="5677" spans="1:8">
      <c r="A5677" s="1" t="s">
        <v>7</v>
      </c>
      <c r="B5677" t="s">
        <v>8</v>
      </c>
      <c r="C5677">
        <v>76</v>
      </c>
      <c r="D5677" t="s">
        <v>9</v>
      </c>
      <c r="E5677" s="35">
        <v>42201</v>
      </c>
      <c r="F5677">
        <v>516</v>
      </c>
      <c r="G5677" t="s">
        <v>10</v>
      </c>
      <c r="H5677" t="s">
        <v>11</v>
      </c>
    </row>
    <row r="5678" spans="1:8">
      <c r="A5678" s="1" t="s">
        <v>7</v>
      </c>
      <c r="B5678" t="s">
        <v>8</v>
      </c>
      <c r="C5678">
        <v>76</v>
      </c>
      <c r="D5678" t="s">
        <v>9</v>
      </c>
      <c r="E5678" s="35">
        <v>42202</v>
      </c>
      <c r="F5678">
        <v>680</v>
      </c>
      <c r="G5678" t="s">
        <v>10</v>
      </c>
      <c r="H5678" t="s">
        <v>11</v>
      </c>
    </row>
    <row r="5679" spans="1:8">
      <c r="A5679" s="1" t="s">
        <v>7</v>
      </c>
      <c r="B5679" t="s">
        <v>8</v>
      </c>
      <c r="C5679">
        <v>76</v>
      </c>
      <c r="D5679" t="s">
        <v>9</v>
      </c>
      <c r="E5679" s="35">
        <v>42203</v>
      </c>
      <c r="F5679">
        <v>737</v>
      </c>
      <c r="G5679" t="s">
        <v>10</v>
      </c>
      <c r="H5679" t="s">
        <v>11</v>
      </c>
    </row>
    <row r="5680" spans="1:8">
      <c r="A5680" s="1" t="s">
        <v>7</v>
      </c>
      <c r="B5680" t="s">
        <v>8</v>
      </c>
      <c r="C5680">
        <v>76</v>
      </c>
      <c r="D5680" t="s">
        <v>9</v>
      </c>
      <c r="E5680" s="35">
        <v>42204</v>
      </c>
      <c r="F5680">
        <v>879</v>
      </c>
      <c r="G5680" t="s">
        <v>10</v>
      </c>
      <c r="H5680" t="s">
        <v>11</v>
      </c>
    </row>
    <row r="5681" spans="1:8">
      <c r="A5681" s="1" t="s">
        <v>7</v>
      </c>
      <c r="B5681" t="s">
        <v>8</v>
      </c>
      <c r="C5681">
        <v>76</v>
      </c>
      <c r="D5681" t="s">
        <v>9</v>
      </c>
      <c r="E5681" s="35">
        <v>42205</v>
      </c>
      <c r="F5681">
        <v>763</v>
      </c>
      <c r="G5681" t="s">
        <v>10</v>
      </c>
      <c r="H5681" t="s">
        <v>11</v>
      </c>
    </row>
    <row r="5682" spans="1:8">
      <c r="A5682" s="1" t="s">
        <v>7</v>
      </c>
      <c r="B5682" t="s">
        <v>8</v>
      </c>
      <c r="C5682">
        <v>76</v>
      </c>
      <c r="D5682" t="s">
        <v>9</v>
      </c>
      <c r="E5682" s="35">
        <v>42206</v>
      </c>
      <c r="F5682">
        <v>483</v>
      </c>
      <c r="G5682" t="s">
        <v>10</v>
      </c>
      <c r="H5682" t="s">
        <v>11</v>
      </c>
    </row>
    <row r="5683" spans="1:8">
      <c r="A5683" s="1" t="s">
        <v>7</v>
      </c>
      <c r="B5683" t="s">
        <v>8</v>
      </c>
      <c r="C5683">
        <v>76</v>
      </c>
      <c r="D5683" t="s">
        <v>9</v>
      </c>
      <c r="E5683" s="35">
        <v>42207</v>
      </c>
      <c r="F5683">
        <v>300</v>
      </c>
      <c r="G5683" t="s">
        <v>10</v>
      </c>
      <c r="H5683" t="s">
        <v>11</v>
      </c>
    </row>
    <row r="5684" spans="1:8">
      <c r="A5684" s="1" t="s">
        <v>7</v>
      </c>
      <c r="B5684" t="s">
        <v>8</v>
      </c>
      <c r="C5684">
        <v>76</v>
      </c>
      <c r="D5684" t="s">
        <v>9</v>
      </c>
      <c r="E5684" s="35">
        <v>42208</v>
      </c>
      <c r="F5684">
        <v>509</v>
      </c>
      <c r="G5684" t="s">
        <v>10</v>
      </c>
      <c r="H5684" t="s">
        <v>11</v>
      </c>
    </row>
    <row r="5685" spans="1:8">
      <c r="A5685" s="1" t="s">
        <v>7</v>
      </c>
      <c r="B5685" t="s">
        <v>8</v>
      </c>
      <c r="C5685">
        <v>76</v>
      </c>
      <c r="D5685" t="s">
        <v>9</v>
      </c>
      <c r="E5685" s="35">
        <v>42209</v>
      </c>
      <c r="F5685">
        <v>514</v>
      </c>
      <c r="G5685" t="s">
        <v>10</v>
      </c>
      <c r="H5685" t="s">
        <v>11</v>
      </c>
    </row>
    <row r="5686" spans="1:8">
      <c r="A5686" s="1" t="s">
        <v>7</v>
      </c>
      <c r="B5686" t="s">
        <v>8</v>
      </c>
      <c r="C5686">
        <v>76</v>
      </c>
      <c r="D5686" t="s">
        <v>9</v>
      </c>
      <c r="E5686" s="35">
        <v>42210</v>
      </c>
      <c r="F5686">
        <v>825</v>
      </c>
      <c r="G5686" t="s">
        <v>10</v>
      </c>
      <c r="H5686" t="s">
        <v>11</v>
      </c>
    </row>
    <row r="5687" spans="1:8">
      <c r="A5687" s="1" t="s">
        <v>7</v>
      </c>
      <c r="B5687" t="s">
        <v>8</v>
      </c>
      <c r="C5687">
        <v>76</v>
      </c>
      <c r="D5687" t="s">
        <v>9</v>
      </c>
      <c r="E5687" s="35">
        <v>42211</v>
      </c>
      <c r="F5687">
        <v>867</v>
      </c>
      <c r="G5687" t="s">
        <v>10</v>
      </c>
      <c r="H5687" t="s">
        <v>11</v>
      </c>
    </row>
    <row r="5688" spans="1:8">
      <c r="A5688" s="1" t="s">
        <v>7</v>
      </c>
      <c r="B5688" t="s">
        <v>8</v>
      </c>
      <c r="C5688">
        <v>76</v>
      </c>
      <c r="D5688" t="s">
        <v>9</v>
      </c>
      <c r="E5688" s="35">
        <v>42212</v>
      </c>
      <c r="F5688">
        <v>721</v>
      </c>
      <c r="G5688" t="s">
        <v>10</v>
      </c>
      <c r="H5688" t="s">
        <v>11</v>
      </c>
    </row>
    <row r="5689" spans="1:8">
      <c r="A5689" s="1" t="s">
        <v>7</v>
      </c>
      <c r="B5689" t="s">
        <v>8</v>
      </c>
      <c r="C5689">
        <v>76</v>
      </c>
      <c r="D5689" t="s">
        <v>9</v>
      </c>
      <c r="E5689" s="35">
        <v>42213</v>
      </c>
      <c r="F5689">
        <v>413</v>
      </c>
      <c r="G5689" t="s">
        <v>10</v>
      </c>
      <c r="H5689" t="s">
        <v>11</v>
      </c>
    </row>
    <row r="5690" spans="1:8">
      <c r="A5690" s="1" t="s">
        <v>7</v>
      </c>
      <c r="B5690" t="s">
        <v>8</v>
      </c>
      <c r="C5690">
        <v>76</v>
      </c>
      <c r="D5690" t="s">
        <v>9</v>
      </c>
      <c r="E5690" s="35">
        <v>42214</v>
      </c>
      <c r="F5690">
        <v>530</v>
      </c>
      <c r="G5690" t="s">
        <v>10</v>
      </c>
      <c r="H5690" t="s">
        <v>11</v>
      </c>
    </row>
    <row r="5691" spans="1:8">
      <c r="A5691" s="1" t="s">
        <v>7</v>
      </c>
      <c r="B5691" t="s">
        <v>8</v>
      </c>
      <c r="C5691">
        <v>76</v>
      </c>
      <c r="D5691" t="s">
        <v>9</v>
      </c>
      <c r="E5691" s="35">
        <v>42215</v>
      </c>
      <c r="F5691">
        <v>834</v>
      </c>
      <c r="G5691" t="s">
        <v>10</v>
      </c>
      <c r="H5691" t="s">
        <v>11</v>
      </c>
    </row>
    <row r="5692" spans="1:8">
      <c r="A5692" s="1" t="s">
        <v>7</v>
      </c>
      <c r="B5692" t="s">
        <v>8</v>
      </c>
      <c r="C5692">
        <v>76</v>
      </c>
      <c r="D5692" t="s">
        <v>9</v>
      </c>
      <c r="E5692" s="35">
        <v>42216</v>
      </c>
      <c r="F5692">
        <v>830</v>
      </c>
      <c r="G5692" t="s">
        <v>10</v>
      </c>
      <c r="H5692" t="s">
        <v>11</v>
      </c>
    </row>
    <row r="5693" spans="1:8">
      <c r="A5693" s="1" t="s">
        <v>7</v>
      </c>
      <c r="B5693" t="s">
        <v>8</v>
      </c>
      <c r="C5693">
        <v>76</v>
      </c>
      <c r="D5693" t="s">
        <v>9</v>
      </c>
      <c r="E5693" s="35">
        <v>42217</v>
      </c>
      <c r="F5693">
        <v>889</v>
      </c>
      <c r="G5693" t="s">
        <v>10</v>
      </c>
      <c r="H5693" t="s">
        <v>11</v>
      </c>
    </row>
    <row r="5694" spans="1:8">
      <c r="A5694" s="1" t="s">
        <v>7</v>
      </c>
      <c r="B5694" t="s">
        <v>8</v>
      </c>
      <c r="C5694">
        <v>76</v>
      </c>
      <c r="D5694" t="s">
        <v>9</v>
      </c>
      <c r="E5694" s="35">
        <v>42218</v>
      </c>
      <c r="F5694">
        <v>795</v>
      </c>
      <c r="G5694" t="s">
        <v>10</v>
      </c>
      <c r="H5694" t="s">
        <v>11</v>
      </c>
    </row>
    <row r="5695" spans="1:8">
      <c r="A5695" s="1" t="s">
        <v>7</v>
      </c>
      <c r="B5695" t="s">
        <v>8</v>
      </c>
      <c r="C5695">
        <v>76</v>
      </c>
      <c r="D5695" t="s">
        <v>9</v>
      </c>
      <c r="E5695" s="35">
        <v>42219</v>
      </c>
      <c r="F5695">
        <v>770</v>
      </c>
      <c r="G5695" t="s">
        <v>10</v>
      </c>
      <c r="H5695" t="s">
        <v>11</v>
      </c>
    </row>
    <row r="5696" spans="1:8">
      <c r="A5696" s="1" t="s">
        <v>7</v>
      </c>
      <c r="B5696" t="s">
        <v>8</v>
      </c>
      <c r="C5696">
        <v>76</v>
      </c>
      <c r="D5696" t="s">
        <v>9</v>
      </c>
      <c r="E5696" s="35">
        <v>42220</v>
      </c>
      <c r="F5696">
        <v>482</v>
      </c>
      <c r="G5696" t="s">
        <v>10</v>
      </c>
      <c r="H5696" t="s">
        <v>11</v>
      </c>
    </row>
    <row r="5697" spans="1:8">
      <c r="A5697" s="1" t="s">
        <v>7</v>
      </c>
      <c r="B5697" t="s">
        <v>8</v>
      </c>
      <c r="C5697">
        <v>76</v>
      </c>
      <c r="D5697" t="s">
        <v>9</v>
      </c>
      <c r="E5697" s="35">
        <v>42221</v>
      </c>
      <c r="F5697">
        <v>493</v>
      </c>
      <c r="G5697" t="s">
        <v>10</v>
      </c>
      <c r="H5697" t="s">
        <v>11</v>
      </c>
    </row>
    <row r="5698" spans="1:8">
      <c r="A5698" s="1" t="s">
        <v>7</v>
      </c>
      <c r="B5698" t="s">
        <v>8</v>
      </c>
      <c r="C5698">
        <v>76</v>
      </c>
      <c r="D5698" t="s">
        <v>9</v>
      </c>
      <c r="E5698" s="35">
        <v>42222</v>
      </c>
      <c r="F5698">
        <v>900</v>
      </c>
      <c r="G5698" t="s">
        <v>10</v>
      </c>
      <c r="H5698" t="s">
        <v>11</v>
      </c>
    </row>
    <row r="5699" spans="1:8">
      <c r="A5699" s="1" t="s">
        <v>7</v>
      </c>
      <c r="B5699" t="s">
        <v>8</v>
      </c>
      <c r="C5699">
        <v>76</v>
      </c>
      <c r="D5699" t="s">
        <v>9</v>
      </c>
      <c r="E5699" s="35">
        <v>42223</v>
      </c>
      <c r="F5699">
        <v>1171</v>
      </c>
      <c r="G5699" t="s">
        <v>10</v>
      </c>
      <c r="H5699" t="s">
        <v>11</v>
      </c>
    </row>
    <row r="5700" spans="1:8">
      <c r="A5700" s="1" t="s">
        <v>7</v>
      </c>
      <c r="B5700" t="s">
        <v>8</v>
      </c>
      <c r="C5700">
        <v>76</v>
      </c>
      <c r="D5700" t="s">
        <v>9</v>
      </c>
      <c r="E5700" s="35">
        <v>42224</v>
      </c>
      <c r="F5700">
        <v>897</v>
      </c>
      <c r="G5700" t="s">
        <v>10</v>
      </c>
      <c r="H5700" t="s">
        <v>11</v>
      </c>
    </row>
    <row r="5701" spans="1:8">
      <c r="A5701" s="1" t="s">
        <v>7</v>
      </c>
      <c r="B5701" t="s">
        <v>8</v>
      </c>
      <c r="C5701">
        <v>76</v>
      </c>
      <c r="D5701" t="s">
        <v>9</v>
      </c>
      <c r="E5701" s="35">
        <v>42225</v>
      </c>
      <c r="F5701">
        <v>874</v>
      </c>
      <c r="G5701" t="s">
        <v>10</v>
      </c>
      <c r="H5701" t="s">
        <v>11</v>
      </c>
    </row>
    <row r="5702" spans="1:8">
      <c r="A5702" s="1" t="s">
        <v>7</v>
      </c>
      <c r="B5702" t="s">
        <v>8</v>
      </c>
      <c r="C5702">
        <v>76</v>
      </c>
      <c r="D5702" t="s">
        <v>9</v>
      </c>
      <c r="E5702" s="35">
        <v>42226</v>
      </c>
      <c r="F5702">
        <v>896</v>
      </c>
      <c r="G5702" t="s">
        <v>10</v>
      </c>
      <c r="H5702" t="s">
        <v>11</v>
      </c>
    </row>
    <row r="5703" spans="1:8">
      <c r="A5703" s="1" t="s">
        <v>7</v>
      </c>
      <c r="B5703" t="s">
        <v>8</v>
      </c>
      <c r="C5703">
        <v>76</v>
      </c>
      <c r="D5703" t="s">
        <v>9</v>
      </c>
      <c r="E5703" s="35">
        <v>42227</v>
      </c>
      <c r="F5703">
        <v>712</v>
      </c>
      <c r="G5703" t="s">
        <v>10</v>
      </c>
      <c r="H5703" t="s">
        <v>11</v>
      </c>
    </row>
    <row r="5704" spans="1:8">
      <c r="A5704" s="1" t="s">
        <v>7</v>
      </c>
      <c r="B5704" t="s">
        <v>8</v>
      </c>
      <c r="C5704">
        <v>76</v>
      </c>
      <c r="D5704" t="s">
        <v>9</v>
      </c>
      <c r="E5704" s="35">
        <v>42228</v>
      </c>
      <c r="F5704">
        <v>658</v>
      </c>
      <c r="G5704" t="s">
        <v>10</v>
      </c>
      <c r="H5704" t="s">
        <v>11</v>
      </c>
    </row>
    <row r="5705" spans="1:8">
      <c r="A5705" s="1" t="s">
        <v>7</v>
      </c>
      <c r="B5705" t="s">
        <v>8</v>
      </c>
      <c r="C5705">
        <v>76</v>
      </c>
      <c r="D5705" t="s">
        <v>9</v>
      </c>
      <c r="E5705" s="35">
        <v>42229</v>
      </c>
      <c r="F5705">
        <v>900</v>
      </c>
      <c r="G5705" t="s">
        <v>10</v>
      </c>
      <c r="H5705" t="s">
        <v>11</v>
      </c>
    </row>
    <row r="5706" spans="1:8">
      <c r="A5706" s="1" t="s">
        <v>7</v>
      </c>
      <c r="B5706" t="s">
        <v>8</v>
      </c>
      <c r="C5706">
        <v>76</v>
      </c>
      <c r="D5706" t="s">
        <v>9</v>
      </c>
      <c r="E5706" s="35">
        <v>42230</v>
      </c>
      <c r="F5706">
        <v>918</v>
      </c>
      <c r="G5706" t="s">
        <v>10</v>
      </c>
      <c r="H5706" t="s">
        <v>11</v>
      </c>
    </row>
    <row r="5707" spans="1:8">
      <c r="A5707" s="1" t="s">
        <v>7</v>
      </c>
      <c r="B5707" t="s">
        <v>8</v>
      </c>
      <c r="C5707">
        <v>76</v>
      </c>
      <c r="D5707" t="s">
        <v>9</v>
      </c>
      <c r="E5707" s="35">
        <v>42231</v>
      </c>
      <c r="F5707">
        <v>1012</v>
      </c>
      <c r="G5707" t="s">
        <v>10</v>
      </c>
      <c r="H5707" t="s">
        <v>11</v>
      </c>
    </row>
    <row r="5708" spans="1:8">
      <c r="A5708" s="1" t="s">
        <v>7</v>
      </c>
      <c r="B5708" t="s">
        <v>8</v>
      </c>
      <c r="C5708">
        <v>76</v>
      </c>
      <c r="D5708" t="s">
        <v>9</v>
      </c>
      <c r="E5708" s="35">
        <v>42232</v>
      </c>
      <c r="F5708">
        <v>1017</v>
      </c>
      <c r="G5708" t="s">
        <v>10</v>
      </c>
      <c r="H5708" t="s">
        <v>11</v>
      </c>
    </row>
    <row r="5709" spans="1:8">
      <c r="A5709" s="1" t="s">
        <v>7</v>
      </c>
      <c r="B5709" t="s">
        <v>8</v>
      </c>
      <c r="C5709">
        <v>76</v>
      </c>
      <c r="D5709" t="s">
        <v>9</v>
      </c>
      <c r="E5709" s="35">
        <v>42233</v>
      </c>
      <c r="F5709">
        <v>949</v>
      </c>
      <c r="G5709" t="s">
        <v>10</v>
      </c>
      <c r="H5709" t="s">
        <v>11</v>
      </c>
    </row>
    <row r="5710" spans="1:8">
      <c r="A5710" s="1" t="s">
        <v>7</v>
      </c>
      <c r="B5710" t="s">
        <v>8</v>
      </c>
      <c r="C5710">
        <v>76</v>
      </c>
      <c r="D5710" t="s">
        <v>9</v>
      </c>
      <c r="E5710" s="35">
        <v>42234</v>
      </c>
      <c r="F5710">
        <v>696</v>
      </c>
      <c r="G5710" t="s">
        <v>10</v>
      </c>
      <c r="H5710" t="s">
        <v>11</v>
      </c>
    </row>
    <row r="5711" spans="1:8">
      <c r="A5711" s="1" t="s">
        <v>7</v>
      </c>
      <c r="B5711" t="s">
        <v>8</v>
      </c>
      <c r="C5711">
        <v>76</v>
      </c>
      <c r="D5711" t="s">
        <v>9</v>
      </c>
      <c r="E5711" s="35">
        <v>42235</v>
      </c>
      <c r="F5711">
        <v>534</v>
      </c>
      <c r="G5711" t="s">
        <v>10</v>
      </c>
      <c r="H5711" t="s">
        <v>11</v>
      </c>
    </row>
    <row r="5712" spans="1:8">
      <c r="A5712" s="1" t="s">
        <v>7</v>
      </c>
      <c r="B5712" t="s">
        <v>8</v>
      </c>
      <c r="C5712">
        <v>76</v>
      </c>
      <c r="D5712" t="s">
        <v>9</v>
      </c>
      <c r="E5712" s="35">
        <v>42236</v>
      </c>
      <c r="F5712">
        <v>795</v>
      </c>
      <c r="G5712" t="s">
        <v>10</v>
      </c>
      <c r="H5712" t="s">
        <v>11</v>
      </c>
    </row>
    <row r="5713" spans="1:8">
      <c r="A5713" s="1" t="s">
        <v>7</v>
      </c>
      <c r="B5713" t="s">
        <v>8</v>
      </c>
      <c r="C5713">
        <v>76</v>
      </c>
      <c r="D5713" t="s">
        <v>9</v>
      </c>
      <c r="E5713" s="35">
        <v>42237</v>
      </c>
      <c r="F5713">
        <v>830</v>
      </c>
      <c r="G5713" t="s">
        <v>10</v>
      </c>
      <c r="H5713" t="s">
        <v>11</v>
      </c>
    </row>
    <row r="5714" spans="1:8">
      <c r="A5714" s="1" t="s">
        <v>7</v>
      </c>
      <c r="B5714" t="s">
        <v>8</v>
      </c>
      <c r="C5714">
        <v>76</v>
      </c>
      <c r="D5714" t="s">
        <v>9</v>
      </c>
      <c r="E5714" s="35">
        <v>42238</v>
      </c>
      <c r="F5714">
        <v>934</v>
      </c>
      <c r="G5714" t="s">
        <v>10</v>
      </c>
      <c r="H5714" t="s">
        <v>11</v>
      </c>
    </row>
    <row r="5715" spans="1:8">
      <c r="A5715" s="1" t="s">
        <v>7</v>
      </c>
      <c r="B5715" t="s">
        <v>8</v>
      </c>
      <c r="C5715">
        <v>76</v>
      </c>
      <c r="D5715" t="s">
        <v>9</v>
      </c>
      <c r="E5715" s="35">
        <v>42239</v>
      </c>
      <c r="F5715">
        <v>938</v>
      </c>
      <c r="G5715" t="s">
        <v>10</v>
      </c>
      <c r="H5715" t="s">
        <v>11</v>
      </c>
    </row>
    <row r="5716" spans="1:8">
      <c r="A5716" s="1" t="s">
        <v>7</v>
      </c>
      <c r="B5716" t="s">
        <v>8</v>
      </c>
      <c r="C5716">
        <v>76</v>
      </c>
      <c r="D5716" t="s">
        <v>9</v>
      </c>
      <c r="E5716" s="35">
        <v>42240</v>
      </c>
      <c r="F5716">
        <v>870</v>
      </c>
      <c r="G5716" t="s">
        <v>10</v>
      </c>
      <c r="H5716" t="s">
        <v>11</v>
      </c>
    </row>
    <row r="5717" spans="1:8">
      <c r="A5717" s="1" t="s">
        <v>7</v>
      </c>
      <c r="B5717" t="s">
        <v>8</v>
      </c>
      <c r="C5717">
        <v>76</v>
      </c>
      <c r="D5717" t="s">
        <v>9</v>
      </c>
      <c r="E5717" s="35">
        <v>42241</v>
      </c>
      <c r="F5717">
        <v>593</v>
      </c>
      <c r="G5717" t="s">
        <v>10</v>
      </c>
      <c r="H5717" t="s">
        <v>11</v>
      </c>
    </row>
    <row r="5718" spans="1:8">
      <c r="A5718" s="1" t="s">
        <v>7</v>
      </c>
      <c r="B5718" t="s">
        <v>8</v>
      </c>
      <c r="C5718">
        <v>76</v>
      </c>
      <c r="D5718" t="s">
        <v>9</v>
      </c>
      <c r="E5718" s="35">
        <v>42242</v>
      </c>
      <c r="F5718">
        <v>562</v>
      </c>
      <c r="G5718" t="s">
        <v>10</v>
      </c>
      <c r="H5718" t="s">
        <v>11</v>
      </c>
    </row>
    <row r="5719" spans="1:8">
      <c r="A5719" s="1" t="s">
        <v>7</v>
      </c>
      <c r="B5719" t="s">
        <v>8</v>
      </c>
      <c r="C5719">
        <v>76</v>
      </c>
      <c r="D5719" t="s">
        <v>9</v>
      </c>
      <c r="E5719" s="35">
        <v>42243</v>
      </c>
      <c r="F5719">
        <v>1075</v>
      </c>
      <c r="G5719" t="s">
        <v>10</v>
      </c>
      <c r="H5719" t="s">
        <v>11</v>
      </c>
    </row>
    <row r="5720" spans="1:8">
      <c r="A5720" s="1" t="s">
        <v>7</v>
      </c>
      <c r="B5720" t="s">
        <v>8</v>
      </c>
      <c r="C5720">
        <v>76</v>
      </c>
      <c r="D5720" t="s">
        <v>9</v>
      </c>
      <c r="E5720" s="35">
        <v>42244</v>
      </c>
      <c r="F5720">
        <v>1106</v>
      </c>
      <c r="G5720" t="s">
        <v>10</v>
      </c>
      <c r="H5720" t="s">
        <v>11</v>
      </c>
    </row>
    <row r="5721" spans="1:8">
      <c r="A5721" s="1" t="s">
        <v>7</v>
      </c>
      <c r="B5721" t="s">
        <v>8</v>
      </c>
      <c r="C5721">
        <v>76</v>
      </c>
      <c r="D5721" t="s">
        <v>9</v>
      </c>
      <c r="E5721" s="35">
        <v>42245</v>
      </c>
      <c r="F5721">
        <v>1041</v>
      </c>
      <c r="G5721" t="s">
        <v>10</v>
      </c>
      <c r="H5721" t="s">
        <v>11</v>
      </c>
    </row>
    <row r="5722" spans="1:8">
      <c r="A5722" s="1" t="s">
        <v>7</v>
      </c>
      <c r="B5722" t="s">
        <v>8</v>
      </c>
      <c r="C5722">
        <v>76</v>
      </c>
      <c r="D5722" t="s">
        <v>9</v>
      </c>
      <c r="E5722" s="35">
        <v>42246</v>
      </c>
      <c r="F5722">
        <v>934</v>
      </c>
      <c r="G5722" t="s">
        <v>10</v>
      </c>
      <c r="H5722" t="s">
        <v>11</v>
      </c>
    </row>
    <row r="5723" spans="1:8">
      <c r="A5723" s="1" t="s">
        <v>7</v>
      </c>
      <c r="B5723" t="s">
        <v>8</v>
      </c>
      <c r="C5723">
        <v>76</v>
      </c>
      <c r="D5723" t="s">
        <v>9</v>
      </c>
      <c r="E5723" s="35">
        <v>42247</v>
      </c>
      <c r="F5723">
        <v>965</v>
      </c>
      <c r="G5723" t="s">
        <v>10</v>
      </c>
      <c r="H5723" t="s">
        <v>11</v>
      </c>
    </row>
    <row r="5724" spans="1:8">
      <c r="A5724" s="1" t="s">
        <v>7</v>
      </c>
      <c r="B5724" t="s">
        <v>8</v>
      </c>
      <c r="C5724">
        <v>76</v>
      </c>
      <c r="D5724" t="s">
        <v>9</v>
      </c>
      <c r="E5724" s="35">
        <v>42248</v>
      </c>
      <c r="F5724">
        <v>598</v>
      </c>
      <c r="G5724" t="s">
        <v>10</v>
      </c>
      <c r="H5724" t="s">
        <v>11</v>
      </c>
    </row>
    <row r="5725" spans="1:8">
      <c r="A5725" s="1" t="s">
        <v>7</v>
      </c>
      <c r="B5725" t="s">
        <v>8</v>
      </c>
      <c r="C5725">
        <v>76</v>
      </c>
      <c r="D5725" t="s">
        <v>9</v>
      </c>
      <c r="E5725" s="35">
        <v>42249</v>
      </c>
      <c r="F5725">
        <v>625</v>
      </c>
      <c r="G5725" t="s">
        <v>10</v>
      </c>
      <c r="H5725" t="s">
        <v>11</v>
      </c>
    </row>
    <row r="5726" spans="1:8">
      <c r="A5726" s="1" t="s">
        <v>7</v>
      </c>
      <c r="B5726" t="s">
        <v>8</v>
      </c>
      <c r="C5726">
        <v>76</v>
      </c>
      <c r="D5726" t="s">
        <v>9</v>
      </c>
      <c r="E5726" s="35">
        <v>42250</v>
      </c>
      <c r="F5726">
        <v>739</v>
      </c>
      <c r="G5726" t="s">
        <v>10</v>
      </c>
      <c r="H5726" t="s">
        <v>11</v>
      </c>
    </row>
    <row r="5727" spans="1:8">
      <c r="A5727" s="1" t="s">
        <v>7</v>
      </c>
      <c r="B5727" t="s">
        <v>8</v>
      </c>
      <c r="C5727">
        <v>76</v>
      </c>
      <c r="D5727" t="s">
        <v>9</v>
      </c>
      <c r="E5727" s="35">
        <v>42251</v>
      </c>
      <c r="F5727">
        <v>724</v>
      </c>
      <c r="G5727" t="s">
        <v>10</v>
      </c>
      <c r="H5727" t="s">
        <v>11</v>
      </c>
    </row>
    <row r="5728" spans="1:8">
      <c r="A5728" s="1" t="s">
        <v>7</v>
      </c>
      <c r="B5728" t="s">
        <v>8</v>
      </c>
      <c r="C5728">
        <v>76</v>
      </c>
      <c r="D5728" t="s">
        <v>9</v>
      </c>
      <c r="E5728" s="35">
        <v>42252</v>
      </c>
      <c r="F5728">
        <v>846</v>
      </c>
      <c r="G5728" t="s">
        <v>10</v>
      </c>
      <c r="H5728" t="s">
        <v>11</v>
      </c>
    </row>
    <row r="5729" spans="1:8">
      <c r="A5729" s="1" t="s">
        <v>7</v>
      </c>
      <c r="B5729" t="s">
        <v>8</v>
      </c>
      <c r="C5729">
        <v>76</v>
      </c>
      <c r="D5729" t="s">
        <v>9</v>
      </c>
      <c r="E5729" s="35">
        <v>42253</v>
      </c>
      <c r="F5729">
        <v>945</v>
      </c>
      <c r="G5729" t="s">
        <v>10</v>
      </c>
      <c r="H5729" t="s">
        <v>11</v>
      </c>
    </row>
    <row r="5730" spans="1:8">
      <c r="A5730" s="1" t="s">
        <v>7</v>
      </c>
      <c r="B5730" t="s">
        <v>8</v>
      </c>
      <c r="C5730">
        <v>76</v>
      </c>
      <c r="D5730" t="s">
        <v>9</v>
      </c>
      <c r="E5730" s="35">
        <v>42254</v>
      </c>
      <c r="F5730">
        <v>995</v>
      </c>
      <c r="G5730" t="s">
        <v>10</v>
      </c>
      <c r="H5730" t="s">
        <v>11</v>
      </c>
    </row>
    <row r="5731" spans="1:8">
      <c r="A5731" s="1" t="s">
        <v>7</v>
      </c>
      <c r="B5731" t="s">
        <v>8</v>
      </c>
      <c r="C5731">
        <v>76</v>
      </c>
      <c r="D5731" t="s">
        <v>9</v>
      </c>
      <c r="E5731" s="35">
        <v>42255</v>
      </c>
      <c r="F5731">
        <v>718</v>
      </c>
      <c r="G5731" t="s">
        <v>10</v>
      </c>
      <c r="H5731" t="s">
        <v>11</v>
      </c>
    </row>
    <row r="5732" spans="1:8">
      <c r="A5732" s="1" t="s">
        <v>7</v>
      </c>
      <c r="B5732" t="s">
        <v>8</v>
      </c>
      <c r="C5732">
        <v>76</v>
      </c>
      <c r="D5732" t="s">
        <v>9</v>
      </c>
      <c r="E5732" s="35">
        <v>42256</v>
      </c>
      <c r="F5732">
        <v>704</v>
      </c>
      <c r="G5732" t="s">
        <v>10</v>
      </c>
      <c r="H5732" t="s">
        <v>11</v>
      </c>
    </row>
    <row r="5733" spans="1:8">
      <c r="A5733" s="1" t="s">
        <v>7</v>
      </c>
      <c r="B5733" t="s">
        <v>8</v>
      </c>
      <c r="C5733">
        <v>76</v>
      </c>
      <c r="D5733" t="s">
        <v>9</v>
      </c>
      <c r="E5733" s="35">
        <v>42257</v>
      </c>
      <c r="F5733">
        <v>742</v>
      </c>
      <c r="G5733" t="s">
        <v>10</v>
      </c>
      <c r="H5733" t="s">
        <v>11</v>
      </c>
    </row>
    <row r="5734" spans="1:8">
      <c r="A5734" s="1" t="s">
        <v>7</v>
      </c>
      <c r="B5734" t="s">
        <v>8</v>
      </c>
      <c r="C5734">
        <v>76</v>
      </c>
      <c r="D5734" t="s">
        <v>9</v>
      </c>
      <c r="E5734" s="35">
        <v>42258</v>
      </c>
      <c r="F5734">
        <v>877</v>
      </c>
      <c r="G5734" t="s">
        <v>10</v>
      </c>
      <c r="H5734" t="s">
        <v>11</v>
      </c>
    </row>
    <row r="5735" spans="1:8">
      <c r="A5735" s="1" t="s">
        <v>7</v>
      </c>
      <c r="B5735" t="s">
        <v>8</v>
      </c>
      <c r="C5735">
        <v>76</v>
      </c>
      <c r="D5735" t="s">
        <v>9</v>
      </c>
      <c r="E5735" s="35">
        <v>42259</v>
      </c>
      <c r="F5735">
        <v>1048</v>
      </c>
      <c r="G5735" t="s">
        <v>10</v>
      </c>
      <c r="H5735" t="s">
        <v>11</v>
      </c>
    </row>
    <row r="5736" spans="1:8">
      <c r="A5736" s="1" t="s">
        <v>7</v>
      </c>
      <c r="B5736" t="s">
        <v>8</v>
      </c>
      <c r="C5736">
        <v>76</v>
      </c>
      <c r="D5736" t="s">
        <v>9</v>
      </c>
      <c r="E5736" s="35">
        <v>42260</v>
      </c>
      <c r="F5736">
        <v>862</v>
      </c>
      <c r="G5736" t="s">
        <v>10</v>
      </c>
      <c r="H5736" t="s">
        <v>11</v>
      </c>
    </row>
    <row r="5737" spans="1:8">
      <c r="A5737" s="1" t="s">
        <v>7</v>
      </c>
      <c r="B5737" t="s">
        <v>8</v>
      </c>
      <c r="C5737">
        <v>76</v>
      </c>
      <c r="D5737" t="s">
        <v>9</v>
      </c>
      <c r="E5737" s="35">
        <v>42261</v>
      </c>
      <c r="F5737">
        <v>696</v>
      </c>
      <c r="G5737" t="s">
        <v>10</v>
      </c>
      <c r="H5737" t="s">
        <v>11</v>
      </c>
    </row>
    <row r="5738" spans="1:8">
      <c r="A5738" s="1" t="s">
        <v>7</v>
      </c>
      <c r="B5738" t="s">
        <v>8</v>
      </c>
      <c r="C5738">
        <v>76</v>
      </c>
      <c r="D5738" t="s">
        <v>9</v>
      </c>
      <c r="E5738" s="35">
        <v>42262</v>
      </c>
      <c r="F5738">
        <v>546</v>
      </c>
      <c r="G5738" t="s">
        <v>10</v>
      </c>
      <c r="H5738" t="s">
        <v>11</v>
      </c>
    </row>
    <row r="5739" spans="1:8">
      <c r="A5739" s="1" t="s">
        <v>7</v>
      </c>
      <c r="B5739" t="s">
        <v>8</v>
      </c>
      <c r="C5739">
        <v>76</v>
      </c>
      <c r="D5739" t="s">
        <v>9</v>
      </c>
      <c r="E5739" s="35">
        <v>42263</v>
      </c>
      <c r="F5739">
        <v>744</v>
      </c>
      <c r="G5739" t="s">
        <v>10</v>
      </c>
      <c r="H5739" t="s">
        <v>11</v>
      </c>
    </row>
    <row r="5740" spans="1:8">
      <c r="A5740" s="1" t="s">
        <v>7</v>
      </c>
      <c r="B5740" t="s">
        <v>8</v>
      </c>
      <c r="C5740">
        <v>76</v>
      </c>
      <c r="D5740" t="s">
        <v>9</v>
      </c>
      <c r="E5740" s="35">
        <v>42264</v>
      </c>
      <c r="F5740">
        <v>388</v>
      </c>
      <c r="G5740" t="s">
        <v>10</v>
      </c>
      <c r="H5740" t="s">
        <v>11</v>
      </c>
    </row>
    <row r="5741" spans="1:8">
      <c r="A5741" s="1" t="s">
        <v>7</v>
      </c>
      <c r="B5741" t="s">
        <v>8</v>
      </c>
      <c r="C5741">
        <v>76</v>
      </c>
      <c r="D5741" t="s">
        <v>9</v>
      </c>
      <c r="E5741" s="35">
        <v>42265</v>
      </c>
      <c r="F5741">
        <v>429</v>
      </c>
      <c r="G5741" t="s">
        <v>10</v>
      </c>
      <c r="H5741" t="s">
        <v>11</v>
      </c>
    </row>
    <row r="5742" spans="1:8">
      <c r="A5742" s="1" t="s">
        <v>7</v>
      </c>
      <c r="B5742" t="s">
        <v>8</v>
      </c>
      <c r="C5742">
        <v>76</v>
      </c>
      <c r="D5742" t="s">
        <v>9</v>
      </c>
      <c r="E5742" s="35">
        <v>42266</v>
      </c>
      <c r="F5742">
        <v>785</v>
      </c>
      <c r="G5742" t="s">
        <v>10</v>
      </c>
      <c r="H5742" t="s">
        <v>11</v>
      </c>
    </row>
    <row r="5743" spans="1:8">
      <c r="A5743" s="1" t="s">
        <v>7</v>
      </c>
      <c r="B5743" t="s">
        <v>8</v>
      </c>
      <c r="C5743">
        <v>76</v>
      </c>
      <c r="D5743" t="s">
        <v>9</v>
      </c>
      <c r="E5743" s="35">
        <v>42267</v>
      </c>
      <c r="F5743">
        <v>954</v>
      </c>
      <c r="G5743" t="s">
        <v>10</v>
      </c>
      <c r="H5743" t="s">
        <v>11</v>
      </c>
    </row>
    <row r="5744" spans="1:8">
      <c r="A5744" s="1" t="s">
        <v>7</v>
      </c>
      <c r="B5744" t="s">
        <v>8</v>
      </c>
      <c r="C5744">
        <v>76</v>
      </c>
      <c r="D5744" t="s">
        <v>9</v>
      </c>
      <c r="E5744" s="35">
        <v>42268</v>
      </c>
      <c r="F5744">
        <v>734</v>
      </c>
      <c r="G5744" t="s">
        <v>10</v>
      </c>
      <c r="H5744" t="s">
        <v>11</v>
      </c>
    </row>
    <row r="5745" spans="1:8">
      <c r="A5745" s="1" t="s">
        <v>7</v>
      </c>
      <c r="B5745" t="s">
        <v>8</v>
      </c>
      <c r="C5745">
        <v>76</v>
      </c>
      <c r="D5745" t="s">
        <v>9</v>
      </c>
      <c r="E5745" s="35">
        <v>42269</v>
      </c>
      <c r="F5745">
        <v>717</v>
      </c>
      <c r="G5745" t="s">
        <v>10</v>
      </c>
      <c r="H5745" t="s">
        <v>11</v>
      </c>
    </row>
    <row r="5746" spans="1:8">
      <c r="A5746" s="1" t="s">
        <v>7</v>
      </c>
      <c r="B5746" t="s">
        <v>8</v>
      </c>
      <c r="C5746">
        <v>76</v>
      </c>
      <c r="D5746" t="s">
        <v>9</v>
      </c>
      <c r="E5746" s="35">
        <v>42270</v>
      </c>
      <c r="F5746">
        <v>483</v>
      </c>
      <c r="G5746" t="s">
        <v>10</v>
      </c>
      <c r="H5746" t="s">
        <v>11</v>
      </c>
    </row>
    <row r="5747" spans="1:8">
      <c r="A5747" s="1" t="s">
        <v>7</v>
      </c>
      <c r="B5747" t="s">
        <v>8</v>
      </c>
      <c r="C5747">
        <v>76</v>
      </c>
      <c r="D5747" t="s">
        <v>9</v>
      </c>
      <c r="E5747" s="35">
        <v>42271</v>
      </c>
      <c r="F5747">
        <v>555</v>
      </c>
      <c r="G5747" t="s">
        <v>10</v>
      </c>
      <c r="H5747" t="s">
        <v>11</v>
      </c>
    </row>
    <row r="5748" spans="1:8">
      <c r="A5748" s="1" t="s">
        <v>7</v>
      </c>
      <c r="B5748" t="s">
        <v>8</v>
      </c>
      <c r="C5748">
        <v>76</v>
      </c>
      <c r="D5748" t="s">
        <v>9</v>
      </c>
      <c r="E5748" s="35">
        <v>42272</v>
      </c>
      <c r="F5748">
        <v>555</v>
      </c>
      <c r="G5748" t="s">
        <v>10</v>
      </c>
      <c r="H5748" t="s">
        <v>11</v>
      </c>
    </row>
    <row r="5749" spans="1:8">
      <c r="A5749" s="1" t="s">
        <v>7</v>
      </c>
      <c r="B5749" t="s">
        <v>8</v>
      </c>
      <c r="C5749">
        <v>76</v>
      </c>
      <c r="D5749" t="s">
        <v>9</v>
      </c>
      <c r="E5749" s="35">
        <v>42273</v>
      </c>
      <c r="F5749">
        <v>825</v>
      </c>
      <c r="G5749" t="s">
        <v>10</v>
      </c>
      <c r="H5749" t="s">
        <v>11</v>
      </c>
    </row>
    <row r="5750" spans="1:8">
      <c r="A5750" s="1" t="s">
        <v>7</v>
      </c>
      <c r="B5750" t="s">
        <v>8</v>
      </c>
      <c r="C5750">
        <v>76</v>
      </c>
      <c r="D5750" t="s">
        <v>9</v>
      </c>
      <c r="E5750" s="35">
        <v>42274</v>
      </c>
      <c r="F5750">
        <v>820</v>
      </c>
      <c r="G5750" t="s">
        <v>10</v>
      </c>
      <c r="H5750" t="s">
        <v>11</v>
      </c>
    </row>
    <row r="5751" spans="1:8">
      <c r="A5751" s="1" t="s">
        <v>7</v>
      </c>
      <c r="B5751" t="s">
        <v>8</v>
      </c>
      <c r="C5751">
        <v>76</v>
      </c>
      <c r="D5751" t="s">
        <v>9</v>
      </c>
      <c r="E5751" s="35">
        <v>42275</v>
      </c>
      <c r="F5751">
        <v>598</v>
      </c>
      <c r="G5751" t="s">
        <v>10</v>
      </c>
      <c r="H5751" t="s">
        <v>11</v>
      </c>
    </row>
    <row r="5752" spans="1:8">
      <c r="A5752" s="1" t="s">
        <v>7</v>
      </c>
      <c r="B5752" t="s">
        <v>8</v>
      </c>
      <c r="C5752">
        <v>76</v>
      </c>
      <c r="D5752" t="s">
        <v>9</v>
      </c>
      <c r="E5752" s="35">
        <v>42276</v>
      </c>
      <c r="F5752">
        <v>456</v>
      </c>
      <c r="G5752" t="s">
        <v>10</v>
      </c>
      <c r="H5752" t="s">
        <v>11</v>
      </c>
    </row>
    <row r="5753" spans="1:8">
      <c r="A5753" s="1" t="s">
        <v>7</v>
      </c>
      <c r="B5753" t="s">
        <v>8</v>
      </c>
      <c r="C5753">
        <v>76</v>
      </c>
      <c r="D5753" t="s">
        <v>9</v>
      </c>
      <c r="E5753" s="35">
        <v>42277</v>
      </c>
      <c r="F5753">
        <v>331</v>
      </c>
      <c r="G5753" t="s">
        <v>10</v>
      </c>
      <c r="H5753" t="s">
        <v>11</v>
      </c>
    </row>
    <row r="5754" spans="1:8">
      <c r="A5754" s="1" t="s">
        <v>7</v>
      </c>
      <c r="B5754" t="s">
        <v>8</v>
      </c>
      <c r="C5754">
        <v>76</v>
      </c>
      <c r="D5754" t="s">
        <v>9</v>
      </c>
      <c r="E5754" s="35">
        <v>42278</v>
      </c>
      <c r="F5754">
        <v>352</v>
      </c>
      <c r="G5754" t="s">
        <v>10</v>
      </c>
      <c r="H5754" t="s">
        <v>11</v>
      </c>
    </row>
    <row r="5755" spans="1:8">
      <c r="A5755" s="1" t="s">
        <v>7</v>
      </c>
      <c r="B5755" t="s">
        <v>8</v>
      </c>
      <c r="C5755">
        <v>76</v>
      </c>
      <c r="D5755" t="s">
        <v>9</v>
      </c>
      <c r="E5755" s="35">
        <v>42279</v>
      </c>
      <c r="F5755">
        <v>430</v>
      </c>
      <c r="G5755" t="s">
        <v>10</v>
      </c>
      <c r="H5755" t="s">
        <v>11</v>
      </c>
    </row>
    <row r="5756" spans="1:8">
      <c r="A5756" s="1" t="s">
        <v>7</v>
      </c>
      <c r="B5756" t="s">
        <v>8</v>
      </c>
      <c r="C5756">
        <v>76</v>
      </c>
      <c r="D5756" t="s">
        <v>9</v>
      </c>
      <c r="E5756" s="35">
        <v>42280</v>
      </c>
      <c r="F5756">
        <v>710</v>
      </c>
      <c r="G5756" t="s">
        <v>10</v>
      </c>
      <c r="H5756" t="s">
        <v>11</v>
      </c>
    </row>
    <row r="5757" spans="1:8">
      <c r="A5757" s="1" t="s">
        <v>7</v>
      </c>
      <c r="B5757" t="s">
        <v>8</v>
      </c>
      <c r="C5757">
        <v>76</v>
      </c>
      <c r="D5757" t="s">
        <v>9</v>
      </c>
      <c r="E5757" s="35">
        <v>42281</v>
      </c>
      <c r="F5757">
        <v>478</v>
      </c>
      <c r="G5757" t="s">
        <v>10</v>
      </c>
      <c r="H5757" t="s">
        <v>11</v>
      </c>
    </row>
    <row r="5758" spans="1:8">
      <c r="A5758" s="1" t="s">
        <v>7</v>
      </c>
      <c r="B5758" t="s">
        <v>8</v>
      </c>
      <c r="C5758">
        <v>76</v>
      </c>
      <c r="D5758" t="s">
        <v>9</v>
      </c>
      <c r="E5758" s="35">
        <v>42282</v>
      </c>
      <c r="F5758">
        <v>439</v>
      </c>
      <c r="G5758" t="s">
        <v>10</v>
      </c>
      <c r="H5758" t="s">
        <v>11</v>
      </c>
    </row>
    <row r="5759" spans="1:8">
      <c r="A5759" s="1" t="s">
        <v>7</v>
      </c>
      <c r="B5759" t="s">
        <v>8</v>
      </c>
      <c r="C5759">
        <v>76</v>
      </c>
      <c r="D5759" t="s">
        <v>9</v>
      </c>
      <c r="E5759" s="35">
        <v>42283</v>
      </c>
      <c r="F5759">
        <v>434</v>
      </c>
      <c r="G5759" t="s">
        <v>10</v>
      </c>
      <c r="H5759" t="s">
        <v>11</v>
      </c>
    </row>
    <row r="5760" spans="1:8">
      <c r="A5760" s="1" t="s">
        <v>7</v>
      </c>
      <c r="B5760" t="s">
        <v>8</v>
      </c>
      <c r="C5760">
        <v>76</v>
      </c>
      <c r="D5760" t="s">
        <v>9</v>
      </c>
      <c r="E5760" s="35">
        <v>42284</v>
      </c>
      <c r="F5760">
        <v>438</v>
      </c>
      <c r="G5760" t="s">
        <v>10</v>
      </c>
      <c r="H5760" t="s">
        <v>11</v>
      </c>
    </row>
    <row r="5761" spans="1:8">
      <c r="A5761" s="1" t="s">
        <v>7</v>
      </c>
      <c r="B5761" t="s">
        <v>8</v>
      </c>
      <c r="C5761">
        <v>76</v>
      </c>
      <c r="D5761" t="s">
        <v>9</v>
      </c>
      <c r="E5761" s="35">
        <v>42285</v>
      </c>
      <c r="F5761">
        <v>384</v>
      </c>
      <c r="G5761" t="s">
        <v>10</v>
      </c>
      <c r="H5761" t="s">
        <v>11</v>
      </c>
    </row>
    <row r="5762" spans="1:8">
      <c r="A5762" s="1" t="s">
        <v>7</v>
      </c>
      <c r="B5762" t="s">
        <v>8</v>
      </c>
      <c r="C5762">
        <v>76</v>
      </c>
      <c r="D5762" t="s">
        <v>9</v>
      </c>
      <c r="E5762" s="35">
        <v>42286</v>
      </c>
      <c r="F5762">
        <v>347</v>
      </c>
      <c r="G5762" t="s">
        <v>10</v>
      </c>
      <c r="H5762" t="s">
        <v>11</v>
      </c>
    </row>
    <row r="5763" spans="1:8">
      <c r="A5763" s="1" t="s">
        <v>7</v>
      </c>
      <c r="B5763" t="s">
        <v>8</v>
      </c>
      <c r="C5763">
        <v>76</v>
      </c>
      <c r="D5763" t="s">
        <v>9</v>
      </c>
      <c r="E5763" s="35">
        <v>42287</v>
      </c>
      <c r="F5763">
        <v>626</v>
      </c>
      <c r="G5763" t="s">
        <v>10</v>
      </c>
      <c r="H5763" t="s">
        <v>11</v>
      </c>
    </row>
    <row r="5764" spans="1:8">
      <c r="A5764" s="1" t="s">
        <v>7</v>
      </c>
      <c r="B5764" t="s">
        <v>8</v>
      </c>
      <c r="C5764">
        <v>76</v>
      </c>
      <c r="D5764" t="s">
        <v>9</v>
      </c>
      <c r="E5764" s="35">
        <v>42288</v>
      </c>
      <c r="F5764">
        <v>431</v>
      </c>
      <c r="G5764" t="s">
        <v>10</v>
      </c>
      <c r="H5764" t="s">
        <v>11</v>
      </c>
    </row>
    <row r="5765" spans="1:8">
      <c r="A5765" s="1" t="s">
        <v>7</v>
      </c>
      <c r="B5765" t="s">
        <v>8</v>
      </c>
      <c r="C5765">
        <v>76</v>
      </c>
      <c r="D5765" t="s">
        <v>9</v>
      </c>
      <c r="E5765" s="35">
        <v>42289</v>
      </c>
      <c r="F5765">
        <v>384</v>
      </c>
      <c r="G5765" t="s">
        <v>10</v>
      </c>
      <c r="H5765" t="s">
        <v>11</v>
      </c>
    </row>
    <row r="5766" spans="1:8">
      <c r="A5766" s="1" t="s">
        <v>7</v>
      </c>
      <c r="B5766" t="s">
        <v>8</v>
      </c>
      <c r="C5766">
        <v>76</v>
      </c>
      <c r="D5766" t="s">
        <v>9</v>
      </c>
      <c r="E5766" s="35">
        <v>42290</v>
      </c>
      <c r="F5766">
        <v>343</v>
      </c>
      <c r="G5766" t="s">
        <v>10</v>
      </c>
      <c r="H5766" t="s">
        <v>11</v>
      </c>
    </row>
    <row r="5767" spans="1:8">
      <c r="A5767" s="1" t="s">
        <v>7</v>
      </c>
      <c r="B5767" t="s">
        <v>8</v>
      </c>
      <c r="C5767">
        <v>76</v>
      </c>
      <c r="D5767" t="s">
        <v>9</v>
      </c>
      <c r="E5767" s="35">
        <v>42291</v>
      </c>
      <c r="F5767">
        <v>352</v>
      </c>
      <c r="G5767" t="s">
        <v>10</v>
      </c>
      <c r="H5767" t="s">
        <v>11</v>
      </c>
    </row>
    <row r="5768" spans="1:8">
      <c r="A5768" s="1" t="s">
        <v>7</v>
      </c>
      <c r="B5768" t="s">
        <v>8</v>
      </c>
      <c r="C5768">
        <v>76</v>
      </c>
      <c r="D5768" t="s">
        <v>9</v>
      </c>
      <c r="E5768" s="35">
        <v>42292</v>
      </c>
      <c r="F5768">
        <v>381</v>
      </c>
      <c r="G5768" t="s">
        <v>10</v>
      </c>
      <c r="H5768" t="s">
        <v>11</v>
      </c>
    </row>
    <row r="5769" spans="1:8">
      <c r="A5769" s="1" t="s">
        <v>7</v>
      </c>
      <c r="B5769" t="s">
        <v>8</v>
      </c>
      <c r="C5769">
        <v>76</v>
      </c>
      <c r="D5769" t="s">
        <v>9</v>
      </c>
      <c r="E5769" s="35">
        <v>42293</v>
      </c>
      <c r="F5769">
        <v>280</v>
      </c>
      <c r="G5769" t="s">
        <v>10</v>
      </c>
      <c r="H5769" t="s">
        <v>11</v>
      </c>
    </row>
    <row r="5770" spans="1:8">
      <c r="A5770" s="1" t="s">
        <v>7</v>
      </c>
      <c r="B5770" t="s">
        <v>8</v>
      </c>
      <c r="C5770">
        <v>76</v>
      </c>
      <c r="D5770" t="s">
        <v>9</v>
      </c>
      <c r="E5770" s="35">
        <v>42294</v>
      </c>
      <c r="F5770">
        <v>546</v>
      </c>
      <c r="G5770" t="s">
        <v>10</v>
      </c>
      <c r="H5770" t="s">
        <v>11</v>
      </c>
    </row>
    <row r="5771" spans="1:8">
      <c r="A5771" s="1" t="s">
        <v>7</v>
      </c>
      <c r="B5771" t="s">
        <v>8</v>
      </c>
      <c r="C5771">
        <v>76</v>
      </c>
      <c r="D5771" t="s">
        <v>9</v>
      </c>
      <c r="E5771" s="35">
        <v>42295</v>
      </c>
      <c r="F5771">
        <v>394</v>
      </c>
      <c r="G5771" t="s">
        <v>10</v>
      </c>
      <c r="H5771" t="s">
        <v>11</v>
      </c>
    </row>
    <row r="5772" spans="1:8">
      <c r="A5772" s="1" t="s">
        <v>7</v>
      </c>
      <c r="B5772" t="s">
        <v>8</v>
      </c>
      <c r="C5772">
        <v>76</v>
      </c>
      <c r="D5772" t="s">
        <v>9</v>
      </c>
      <c r="E5772" s="35">
        <v>42296</v>
      </c>
      <c r="F5772">
        <v>296</v>
      </c>
      <c r="G5772" t="s">
        <v>10</v>
      </c>
      <c r="H5772" t="s">
        <v>11</v>
      </c>
    </row>
    <row r="5773" spans="1:8">
      <c r="A5773" s="1" t="s">
        <v>7</v>
      </c>
      <c r="B5773" t="s">
        <v>8</v>
      </c>
      <c r="C5773">
        <v>76</v>
      </c>
      <c r="D5773" t="s">
        <v>9</v>
      </c>
      <c r="E5773" s="35">
        <v>42297</v>
      </c>
      <c r="F5773">
        <v>313</v>
      </c>
      <c r="G5773" t="s">
        <v>10</v>
      </c>
      <c r="H5773" t="s">
        <v>11</v>
      </c>
    </row>
    <row r="5774" spans="1:8">
      <c r="A5774" s="1" t="s">
        <v>7</v>
      </c>
      <c r="B5774" t="s">
        <v>8</v>
      </c>
      <c r="C5774">
        <v>76</v>
      </c>
      <c r="D5774" t="s">
        <v>9</v>
      </c>
      <c r="E5774" s="35">
        <v>42298</v>
      </c>
      <c r="F5774">
        <v>257</v>
      </c>
      <c r="G5774" t="s">
        <v>10</v>
      </c>
      <c r="H5774" t="s">
        <v>11</v>
      </c>
    </row>
    <row r="5775" spans="1:8">
      <c r="A5775" s="1" t="s">
        <v>7</v>
      </c>
      <c r="B5775" t="s">
        <v>8</v>
      </c>
      <c r="C5775">
        <v>76</v>
      </c>
      <c r="D5775" t="s">
        <v>9</v>
      </c>
      <c r="E5775" s="35">
        <v>42299</v>
      </c>
      <c r="F5775">
        <v>250</v>
      </c>
      <c r="G5775" t="s">
        <v>10</v>
      </c>
      <c r="H5775" t="s">
        <v>11</v>
      </c>
    </row>
    <row r="5776" spans="1:8">
      <c r="A5776" s="1" t="s">
        <v>7</v>
      </c>
      <c r="B5776" t="s">
        <v>8</v>
      </c>
      <c r="C5776">
        <v>76</v>
      </c>
      <c r="D5776" t="s">
        <v>9</v>
      </c>
      <c r="E5776" s="35">
        <v>42300</v>
      </c>
      <c r="F5776">
        <v>253</v>
      </c>
      <c r="G5776" t="s">
        <v>10</v>
      </c>
      <c r="H5776" t="s">
        <v>11</v>
      </c>
    </row>
    <row r="5777" spans="1:8">
      <c r="A5777" s="1" t="s">
        <v>7</v>
      </c>
      <c r="B5777" t="s">
        <v>8</v>
      </c>
      <c r="C5777">
        <v>76</v>
      </c>
      <c r="D5777" t="s">
        <v>9</v>
      </c>
      <c r="E5777" s="35">
        <v>42301</v>
      </c>
      <c r="F5777">
        <v>509</v>
      </c>
      <c r="G5777" t="s">
        <v>10</v>
      </c>
      <c r="H5777" t="s">
        <v>11</v>
      </c>
    </row>
    <row r="5778" spans="1:8">
      <c r="A5778" s="1" t="s">
        <v>7</v>
      </c>
      <c r="B5778" t="s">
        <v>8</v>
      </c>
      <c r="C5778">
        <v>76</v>
      </c>
      <c r="D5778" t="s">
        <v>9</v>
      </c>
      <c r="E5778" s="35">
        <v>42302</v>
      </c>
      <c r="F5778">
        <v>316</v>
      </c>
      <c r="G5778" t="s">
        <v>10</v>
      </c>
      <c r="H5778" t="s">
        <v>11</v>
      </c>
    </row>
    <row r="5779" spans="1:8">
      <c r="A5779" s="1" t="s">
        <v>7</v>
      </c>
      <c r="B5779" t="s">
        <v>8</v>
      </c>
      <c r="C5779">
        <v>76</v>
      </c>
      <c r="D5779" t="s">
        <v>9</v>
      </c>
      <c r="E5779" s="35">
        <v>42303</v>
      </c>
      <c r="F5779">
        <v>236</v>
      </c>
      <c r="G5779" t="s">
        <v>10</v>
      </c>
      <c r="H5779" t="s">
        <v>11</v>
      </c>
    </row>
    <row r="5780" spans="1:8">
      <c r="A5780" s="1" t="s">
        <v>7</v>
      </c>
      <c r="B5780" t="s">
        <v>8</v>
      </c>
      <c r="C5780">
        <v>76</v>
      </c>
      <c r="D5780" t="s">
        <v>9</v>
      </c>
      <c r="E5780" s="35">
        <v>42304</v>
      </c>
      <c r="F5780">
        <v>254</v>
      </c>
      <c r="G5780" t="s">
        <v>10</v>
      </c>
      <c r="H5780" t="s">
        <v>11</v>
      </c>
    </row>
    <row r="5781" spans="1:8">
      <c r="A5781" s="1" t="s">
        <v>7</v>
      </c>
      <c r="B5781" t="s">
        <v>8</v>
      </c>
      <c r="C5781">
        <v>76</v>
      </c>
      <c r="D5781" t="s">
        <v>9</v>
      </c>
      <c r="E5781" s="35">
        <v>42305</v>
      </c>
      <c r="F5781">
        <v>251</v>
      </c>
      <c r="G5781" t="s">
        <v>10</v>
      </c>
      <c r="H5781" t="s">
        <v>11</v>
      </c>
    </row>
    <row r="5782" spans="1:8">
      <c r="A5782" s="1" t="s">
        <v>7</v>
      </c>
      <c r="B5782" t="s">
        <v>8</v>
      </c>
      <c r="C5782">
        <v>76</v>
      </c>
      <c r="D5782" t="s">
        <v>9</v>
      </c>
      <c r="E5782" s="35">
        <v>42306</v>
      </c>
      <c r="F5782">
        <v>257</v>
      </c>
      <c r="G5782" t="s">
        <v>10</v>
      </c>
      <c r="H5782" t="s">
        <v>11</v>
      </c>
    </row>
    <row r="5783" spans="1:8">
      <c r="A5783" s="1" t="s">
        <v>7</v>
      </c>
      <c r="B5783" t="s">
        <v>8</v>
      </c>
      <c r="C5783">
        <v>76</v>
      </c>
      <c r="D5783" t="s">
        <v>9</v>
      </c>
      <c r="E5783" s="35">
        <v>42307</v>
      </c>
      <c r="F5783">
        <v>242</v>
      </c>
      <c r="G5783" t="s">
        <v>10</v>
      </c>
      <c r="H5783" t="s">
        <v>11</v>
      </c>
    </row>
    <row r="5784" spans="1:8">
      <c r="A5784" s="1" t="s">
        <v>7</v>
      </c>
      <c r="B5784" t="s">
        <v>8</v>
      </c>
      <c r="C5784">
        <v>76</v>
      </c>
      <c r="D5784" t="s">
        <v>9</v>
      </c>
      <c r="E5784" s="35">
        <v>42308</v>
      </c>
      <c r="F5784">
        <v>472</v>
      </c>
      <c r="G5784" t="s">
        <v>10</v>
      </c>
      <c r="H5784" t="s">
        <v>11</v>
      </c>
    </row>
    <row r="5785" spans="1:8">
      <c r="A5785" s="1" t="s">
        <v>7</v>
      </c>
      <c r="B5785" t="s">
        <v>8</v>
      </c>
      <c r="C5785">
        <v>76</v>
      </c>
      <c r="D5785" t="s">
        <v>9</v>
      </c>
      <c r="E5785" s="35">
        <v>42309</v>
      </c>
      <c r="F5785">
        <v>262</v>
      </c>
      <c r="G5785" t="s">
        <v>10</v>
      </c>
      <c r="H5785" t="s">
        <v>11</v>
      </c>
    </row>
    <row r="5786" spans="1:8">
      <c r="A5786" s="1" t="s">
        <v>7</v>
      </c>
      <c r="B5786" t="s">
        <v>8</v>
      </c>
      <c r="C5786">
        <v>76</v>
      </c>
      <c r="D5786" t="s">
        <v>9</v>
      </c>
      <c r="E5786" s="35">
        <v>42310</v>
      </c>
      <c r="F5786">
        <v>355</v>
      </c>
      <c r="G5786" t="s">
        <v>10</v>
      </c>
      <c r="H5786" t="s">
        <v>11</v>
      </c>
    </row>
    <row r="5787" spans="1:8">
      <c r="A5787" s="1" t="s">
        <v>7</v>
      </c>
      <c r="B5787" t="s">
        <v>8</v>
      </c>
      <c r="C5787">
        <v>76</v>
      </c>
      <c r="D5787" t="s">
        <v>9</v>
      </c>
      <c r="E5787" s="35">
        <v>42311</v>
      </c>
      <c r="F5787">
        <v>411</v>
      </c>
      <c r="G5787" t="s">
        <v>10</v>
      </c>
      <c r="H5787" t="s">
        <v>11</v>
      </c>
    </row>
    <row r="5788" spans="1:8">
      <c r="A5788" s="1" t="s">
        <v>7</v>
      </c>
      <c r="B5788" t="s">
        <v>8</v>
      </c>
      <c r="C5788">
        <v>76</v>
      </c>
      <c r="D5788" t="s">
        <v>9</v>
      </c>
      <c r="E5788" s="35">
        <v>42312</v>
      </c>
      <c r="F5788">
        <v>379</v>
      </c>
      <c r="G5788" t="s">
        <v>10</v>
      </c>
      <c r="H5788" t="s">
        <v>11</v>
      </c>
    </row>
    <row r="5789" spans="1:8">
      <c r="A5789" s="1" t="s">
        <v>7</v>
      </c>
      <c r="B5789" t="s">
        <v>8</v>
      </c>
      <c r="C5789">
        <v>76</v>
      </c>
      <c r="D5789" t="s">
        <v>9</v>
      </c>
      <c r="E5789" s="35">
        <v>42313</v>
      </c>
      <c r="F5789">
        <v>344</v>
      </c>
      <c r="G5789" t="s">
        <v>10</v>
      </c>
      <c r="H5789" t="s">
        <v>11</v>
      </c>
    </row>
    <row r="5790" spans="1:8">
      <c r="A5790" s="1" t="s">
        <v>7</v>
      </c>
      <c r="B5790" t="s">
        <v>8</v>
      </c>
      <c r="C5790">
        <v>76</v>
      </c>
      <c r="D5790" t="s">
        <v>9</v>
      </c>
      <c r="E5790" s="35">
        <v>42314</v>
      </c>
      <c r="F5790">
        <v>386</v>
      </c>
      <c r="G5790" t="s">
        <v>10</v>
      </c>
      <c r="H5790" t="s">
        <v>11</v>
      </c>
    </row>
    <row r="5791" spans="1:8">
      <c r="A5791" s="1" t="s">
        <v>7</v>
      </c>
      <c r="B5791" t="s">
        <v>8</v>
      </c>
      <c r="C5791">
        <v>76</v>
      </c>
      <c r="D5791" t="s">
        <v>9</v>
      </c>
      <c r="E5791" s="35">
        <v>42315</v>
      </c>
      <c r="F5791">
        <v>580</v>
      </c>
      <c r="G5791" t="s">
        <v>10</v>
      </c>
      <c r="H5791" t="s">
        <v>11</v>
      </c>
    </row>
    <row r="5792" spans="1:8">
      <c r="A5792" s="1" t="s">
        <v>7</v>
      </c>
      <c r="B5792" t="s">
        <v>8</v>
      </c>
      <c r="C5792">
        <v>76</v>
      </c>
      <c r="D5792" t="s">
        <v>9</v>
      </c>
      <c r="E5792" s="35">
        <v>42316</v>
      </c>
      <c r="F5792">
        <v>356</v>
      </c>
      <c r="G5792" t="s">
        <v>10</v>
      </c>
      <c r="H5792" t="s">
        <v>11</v>
      </c>
    </row>
    <row r="5793" spans="1:8">
      <c r="A5793" s="1" t="s">
        <v>7</v>
      </c>
      <c r="B5793" t="s">
        <v>8</v>
      </c>
      <c r="C5793">
        <v>76</v>
      </c>
      <c r="D5793" t="s">
        <v>9</v>
      </c>
      <c r="E5793" s="35">
        <v>42317</v>
      </c>
      <c r="F5793">
        <v>395</v>
      </c>
      <c r="G5793" t="s">
        <v>10</v>
      </c>
      <c r="H5793" t="s">
        <v>11</v>
      </c>
    </row>
    <row r="5794" spans="1:8">
      <c r="A5794" s="1" t="s">
        <v>7</v>
      </c>
      <c r="B5794" t="s">
        <v>8</v>
      </c>
      <c r="C5794">
        <v>76</v>
      </c>
      <c r="D5794" t="s">
        <v>9</v>
      </c>
      <c r="E5794" s="35">
        <v>42318</v>
      </c>
      <c r="F5794">
        <v>404</v>
      </c>
      <c r="G5794" t="s">
        <v>10</v>
      </c>
      <c r="H5794" t="s">
        <v>11</v>
      </c>
    </row>
    <row r="5795" spans="1:8">
      <c r="A5795" s="1" t="s">
        <v>7</v>
      </c>
      <c r="B5795" t="s">
        <v>8</v>
      </c>
      <c r="C5795">
        <v>76</v>
      </c>
      <c r="D5795" t="s">
        <v>9</v>
      </c>
      <c r="E5795" s="35">
        <v>42319</v>
      </c>
      <c r="F5795">
        <v>382</v>
      </c>
      <c r="G5795" t="s">
        <v>10</v>
      </c>
      <c r="H5795" t="s">
        <v>11</v>
      </c>
    </row>
    <row r="5796" spans="1:8">
      <c r="A5796" s="1" t="s">
        <v>7</v>
      </c>
      <c r="B5796" t="s">
        <v>8</v>
      </c>
      <c r="C5796">
        <v>76</v>
      </c>
      <c r="D5796" t="s">
        <v>9</v>
      </c>
      <c r="E5796" s="35">
        <v>42320</v>
      </c>
      <c r="F5796">
        <v>320</v>
      </c>
      <c r="G5796" t="s">
        <v>10</v>
      </c>
      <c r="H5796" t="s">
        <v>11</v>
      </c>
    </row>
    <row r="5797" spans="1:8">
      <c r="A5797" s="1" t="s">
        <v>7</v>
      </c>
      <c r="B5797" t="s">
        <v>8</v>
      </c>
      <c r="C5797">
        <v>76</v>
      </c>
      <c r="D5797" t="s">
        <v>9</v>
      </c>
      <c r="E5797" s="35">
        <v>42321</v>
      </c>
      <c r="F5797">
        <v>319</v>
      </c>
      <c r="G5797" t="s">
        <v>10</v>
      </c>
      <c r="H5797" t="s">
        <v>11</v>
      </c>
    </row>
    <row r="5798" spans="1:8">
      <c r="A5798" s="1" t="s">
        <v>7</v>
      </c>
      <c r="B5798" t="s">
        <v>8</v>
      </c>
      <c r="C5798">
        <v>76</v>
      </c>
      <c r="D5798" t="s">
        <v>9</v>
      </c>
      <c r="E5798" s="35">
        <v>42322</v>
      </c>
      <c r="F5798">
        <v>574</v>
      </c>
      <c r="G5798" t="s">
        <v>10</v>
      </c>
      <c r="H5798" t="s">
        <v>11</v>
      </c>
    </row>
    <row r="5799" spans="1:8">
      <c r="A5799" s="1" t="s">
        <v>7</v>
      </c>
      <c r="B5799" t="s">
        <v>8</v>
      </c>
      <c r="C5799">
        <v>76</v>
      </c>
      <c r="D5799" t="s">
        <v>9</v>
      </c>
      <c r="E5799" s="35">
        <v>42323</v>
      </c>
      <c r="F5799">
        <v>450</v>
      </c>
      <c r="G5799" t="s">
        <v>10</v>
      </c>
      <c r="H5799" t="s">
        <v>11</v>
      </c>
    </row>
    <row r="5800" spans="1:8">
      <c r="A5800" s="1" t="s">
        <v>7</v>
      </c>
      <c r="B5800" t="s">
        <v>8</v>
      </c>
      <c r="C5800">
        <v>76</v>
      </c>
      <c r="D5800" t="s">
        <v>9</v>
      </c>
      <c r="E5800" s="35">
        <v>42324</v>
      </c>
      <c r="F5800">
        <v>402</v>
      </c>
      <c r="G5800" t="s">
        <v>10</v>
      </c>
      <c r="H5800" t="s">
        <v>11</v>
      </c>
    </row>
    <row r="5801" spans="1:8">
      <c r="A5801" s="1" t="s">
        <v>7</v>
      </c>
      <c r="B5801" t="s">
        <v>8</v>
      </c>
      <c r="C5801">
        <v>76</v>
      </c>
      <c r="D5801" t="s">
        <v>9</v>
      </c>
      <c r="E5801" s="35">
        <v>42325</v>
      </c>
      <c r="F5801">
        <v>542</v>
      </c>
      <c r="G5801" t="s">
        <v>10</v>
      </c>
      <c r="H5801" t="s">
        <v>11</v>
      </c>
    </row>
    <row r="5802" spans="1:8">
      <c r="A5802" s="1" t="s">
        <v>7</v>
      </c>
      <c r="B5802" t="s">
        <v>8</v>
      </c>
      <c r="C5802">
        <v>76</v>
      </c>
      <c r="D5802" t="s">
        <v>9</v>
      </c>
      <c r="E5802" s="35">
        <v>42326</v>
      </c>
      <c r="F5802">
        <v>546</v>
      </c>
      <c r="G5802" t="s">
        <v>10</v>
      </c>
      <c r="H5802" t="s">
        <v>11</v>
      </c>
    </row>
    <row r="5803" spans="1:8">
      <c r="A5803" s="1" t="s">
        <v>7</v>
      </c>
      <c r="B5803" t="s">
        <v>8</v>
      </c>
      <c r="C5803">
        <v>76</v>
      </c>
      <c r="D5803" t="s">
        <v>9</v>
      </c>
      <c r="E5803" s="35">
        <v>42327</v>
      </c>
      <c r="F5803">
        <v>575</v>
      </c>
      <c r="G5803" t="s">
        <v>10</v>
      </c>
      <c r="H5803" t="s">
        <v>11</v>
      </c>
    </row>
    <row r="5804" spans="1:8">
      <c r="A5804" s="1" t="s">
        <v>7</v>
      </c>
      <c r="B5804" t="s">
        <v>8</v>
      </c>
      <c r="C5804">
        <v>76</v>
      </c>
      <c r="D5804" t="s">
        <v>9</v>
      </c>
      <c r="E5804" s="35">
        <v>42328</v>
      </c>
      <c r="F5804">
        <v>595</v>
      </c>
      <c r="G5804" t="s">
        <v>10</v>
      </c>
      <c r="H5804" t="s">
        <v>11</v>
      </c>
    </row>
    <row r="5805" spans="1:8">
      <c r="A5805" s="1" t="s">
        <v>7</v>
      </c>
      <c r="B5805" t="s">
        <v>8</v>
      </c>
      <c r="C5805">
        <v>76</v>
      </c>
      <c r="D5805" t="s">
        <v>9</v>
      </c>
      <c r="E5805" s="35">
        <v>42329</v>
      </c>
      <c r="F5805">
        <v>749</v>
      </c>
      <c r="G5805" t="s">
        <v>10</v>
      </c>
      <c r="H5805" t="s">
        <v>11</v>
      </c>
    </row>
    <row r="5806" spans="1:8">
      <c r="A5806" s="1" t="s">
        <v>7</v>
      </c>
      <c r="B5806" t="s">
        <v>8</v>
      </c>
      <c r="C5806">
        <v>76</v>
      </c>
      <c r="D5806" t="s">
        <v>9</v>
      </c>
      <c r="E5806" s="35">
        <v>42330</v>
      </c>
      <c r="F5806">
        <v>556</v>
      </c>
      <c r="G5806" t="s">
        <v>10</v>
      </c>
      <c r="H5806" t="s">
        <v>11</v>
      </c>
    </row>
    <row r="5807" spans="1:8">
      <c r="A5807" s="1" t="s">
        <v>7</v>
      </c>
      <c r="B5807" t="s">
        <v>8</v>
      </c>
      <c r="C5807">
        <v>76</v>
      </c>
      <c r="D5807" t="s">
        <v>9</v>
      </c>
      <c r="E5807" s="35">
        <v>42331</v>
      </c>
      <c r="F5807">
        <v>459</v>
      </c>
      <c r="G5807" t="s">
        <v>10</v>
      </c>
      <c r="H5807" t="s">
        <v>11</v>
      </c>
    </row>
    <row r="5808" spans="1:8">
      <c r="A5808" s="1" t="s">
        <v>7</v>
      </c>
      <c r="B5808" t="s">
        <v>8</v>
      </c>
      <c r="C5808">
        <v>76</v>
      </c>
      <c r="D5808" t="s">
        <v>9</v>
      </c>
      <c r="E5808" s="35">
        <v>42332</v>
      </c>
      <c r="F5808">
        <v>498</v>
      </c>
      <c r="G5808" t="s">
        <v>10</v>
      </c>
      <c r="H5808" t="s">
        <v>11</v>
      </c>
    </row>
    <row r="5809" spans="1:8">
      <c r="A5809" s="1" t="s">
        <v>7</v>
      </c>
      <c r="B5809" t="s">
        <v>8</v>
      </c>
      <c r="C5809">
        <v>76</v>
      </c>
      <c r="D5809" t="s">
        <v>9</v>
      </c>
      <c r="E5809" s="35">
        <v>42333</v>
      </c>
      <c r="F5809">
        <v>456</v>
      </c>
      <c r="G5809" t="s">
        <v>10</v>
      </c>
      <c r="H5809" t="s">
        <v>11</v>
      </c>
    </row>
    <row r="5810" spans="1:8">
      <c r="A5810" s="1" t="s">
        <v>7</v>
      </c>
      <c r="B5810" t="s">
        <v>8</v>
      </c>
      <c r="C5810">
        <v>76</v>
      </c>
      <c r="D5810" t="s">
        <v>9</v>
      </c>
      <c r="E5810" s="35">
        <v>42334</v>
      </c>
      <c r="F5810">
        <v>494</v>
      </c>
      <c r="G5810" t="s">
        <v>10</v>
      </c>
      <c r="H5810" t="s">
        <v>11</v>
      </c>
    </row>
    <row r="5811" spans="1:8">
      <c r="A5811" s="1" t="s">
        <v>7</v>
      </c>
      <c r="B5811" t="s">
        <v>8</v>
      </c>
      <c r="C5811">
        <v>76</v>
      </c>
      <c r="D5811" t="s">
        <v>9</v>
      </c>
      <c r="E5811" s="35">
        <v>42335</v>
      </c>
      <c r="F5811">
        <v>539</v>
      </c>
      <c r="G5811" t="s">
        <v>10</v>
      </c>
      <c r="H5811" t="s">
        <v>11</v>
      </c>
    </row>
    <row r="5812" spans="1:8">
      <c r="A5812" s="1" t="s">
        <v>7</v>
      </c>
      <c r="B5812" t="s">
        <v>8</v>
      </c>
      <c r="C5812">
        <v>76</v>
      </c>
      <c r="D5812" t="s">
        <v>9</v>
      </c>
      <c r="E5812" s="35">
        <v>42336</v>
      </c>
      <c r="F5812">
        <v>755</v>
      </c>
      <c r="G5812" t="s">
        <v>10</v>
      </c>
      <c r="H5812" t="s">
        <v>11</v>
      </c>
    </row>
    <row r="5813" spans="1:8">
      <c r="A5813" s="1" t="s">
        <v>7</v>
      </c>
      <c r="B5813" t="s">
        <v>8</v>
      </c>
      <c r="C5813">
        <v>76</v>
      </c>
      <c r="D5813" t="s">
        <v>9</v>
      </c>
      <c r="E5813" s="35">
        <v>42337</v>
      </c>
      <c r="F5813">
        <v>452</v>
      </c>
      <c r="G5813" t="s">
        <v>10</v>
      </c>
      <c r="H5813" t="s">
        <v>11</v>
      </c>
    </row>
    <row r="5814" spans="1:8">
      <c r="A5814" s="1" t="s">
        <v>7</v>
      </c>
      <c r="B5814" t="s">
        <v>8</v>
      </c>
      <c r="C5814">
        <v>76</v>
      </c>
      <c r="D5814" t="s">
        <v>9</v>
      </c>
      <c r="E5814" s="35">
        <v>42338</v>
      </c>
      <c r="F5814">
        <v>612</v>
      </c>
      <c r="G5814" t="s">
        <v>10</v>
      </c>
      <c r="H5814" t="s">
        <v>11</v>
      </c>
    </row>
    <row r="5815" spans="1:8">
      <c r="A5815" s="1" t="s">
        <v>7</v>
      </c>
      <c r="B5815" t="s">
        <v>8</v>
      </c>
      <c r="C5815">
        <v>76</v>
      </c>
      <c r="D5815" t="s">
        <v>9</v>
      </c>
      <c r="E5815" s="35">
        <v>42339</v>
      </c>
      <c r="F5815">
        <v>519</v>
      </c>
      <c r="G5815" t="s">
        <v>10</v>
      </c>
      <c r="H5815" t="s">
        <v>11</v>
      </c>
    </row>
    <row r="5816" spans="1:8">
      <c r="A5816" s="1" t="s">
        <v>7</v>
      </c>
      <c r="B5816" t="s">
        <v>8</v>
      </c>
      <c r="C5816">
        <v>76</v>
      </c>
      <c r="D5816" t="s">
        <v>9</v>
      </c>
      <c r="E5816" s="35">
        <v>42340</v>
      </c>
      <c r="F5816">
        <v>504</v>
      </c>
      <c r="G5816" t="s">
        <v>10</v>
      </c>
      <c r="H5816" t="s">
        <v>11</v>
      </c>
    </row>
    <row r="5817" spans="1:8">
      <c r="A5817" s="1" t="s">
        <v>7</v>
      </c>
      <c r="B5817" t="s">
        <v>8</v>
      </c>
      <c r="C5817">
        <v>76</v>
      </c>
      <c r="D5817" t="s">
        <v>9</v>
      </c>
      <c r="E5817" s="35">
        <v>42341</v>
      </c>
      <c r="F5817">
        <v>457</v>
      </c>
      <c r="G5817" t="s">
        <v>10</v>
      </c>
      <c r="H5817" t="s">
        <v>11</v>
      </c>
    </row>
    <row r="5818" spans="1:8">
      <c r="A5818" s="1" t="s">
        <v>7</v>
      </c>
      <c r="B5818" t="s">
        <v>8</v>
      </c>
      <c r="C5818">
        <v>76</v>
      </c>
      <c r="D5818" t="s">
        <v>9</v>
      </c>
      <c r="E5818" s="35">
        <v>42342</v>
      </c>
      <c r="F5818">
        <v>612</v>
      </c>
      <c r="G5818" t="s">
        <v>10</v>
      </c>
      <c r="H5818" t="s">
        <v>11</v>
      </c>
    </row>
    <row r="5819" spans="1:8">
      <c r="A5819" s="1" t="s">
        <v>7</v>
      </c>
      <c r="B5819" t="s">
        <v>8</v>
      </c>
      <c r="C5819">
        <v>76</v>
      </c>
      <c r="D5819" t="s">
        <v>9</v>
      </c>
      <c r="E5819" s="35">
        <v>42343</v>
      </c>
      <c r="F5819">
        <v>887</v>
      </c>
      <c r="G5819" t="s">
        <v>10</v>
      </c>
      <c r="H5819" t="s">
        <v>11</v>
      </c>
    </row>
    <row r="5820" spans="1:8">
      <c r="A5820" s="1" t="s">
        <v>7</v>
      </c>
      <c r="B5820" t="s">
        <v>8</v>
      </c>
      <c r="C5820">
        <v>76</v>
      </c>
      <c r="D5820" t="s">
        <v>9</v>
      </c>
      <c r="E5820" s="35">
        <v>42344</v>
      </c>
      <c r="F5820">
        <v>561</v>
      </c>
      <c r="G5820" t="s">
        <v>10</v>
      </c>
      <c r="H5820" t="s">
        <v>11</v>
      </c>
    </row>
    <row r="5821" spans="1:8">
      <c r="A5821" s="1" t="s">
        <v>7</v>
      </c>
      <c r="B5821" t="s">
        <v>8</v>
      </c>
      <c r="C5821">
        <v>76</v>
      </c>
      <c r="D5821" t="s">
        <v>9</v>
      </c>
      <c r="E5821" s="35">
        <v>42345</v>
      </c>
      <c r="F5821">
        <v>506</v>
      </c>
      <c r="G5821" t="s">
        <v>10</v>
      </c>
      <c r="H5821" t="s">
        <v>11</v>
      </c>
    </row>
    <row r="5822" spans="1:8">
      <c r="A5822" s="1" t="s">
        <v>7</v>
      </c>
      <c r="B5822" t="s">
        <v>8</v>
      </c>
      <c r="C5822">
        <v>76</v>
      </c>
      <c r="D5822" t="s">
        <v>9</v>
      </c>
      <c r="E5822" s="35">
        <v>42346</v>
      </c>
      <c r="F5822">
        <v>569</v>
      </c>
      <c r="G5822" t="s">
        <v>10</v>
      </c>
      <c r="H5822" t="s">
        <v>11</v>
      </c>
    </row>
    <row r="5823" spans="1:8">
      <c r="A5823" s="1" t="s">
        <v>7</v>
      </c>
      <c r="B5823" t="s">
        <v>8</v>
      </c>
      <c r="C5823">
        <v>76</v>
      </c>
      <c r="D5823" t="s">
        <v>9</v>
      </c>
      <c r="E5823" s="35">
        <v>42347</v>
      </c>
      <c r="F5823">
        <v>542</v>
      </c>
      <c r="G5823" t="s">
        <v>10</v>
      </c>
      <c r="H5823" t="s">
        <v>11</v>
      </c>
    </row>
    <row r="5824" spans="1:8">
      <c r="A5824" s="1" t="s">
        <v>7</v>
      </c>
      <c r="B5824" t="s">
        <v>8</v>
      </c>
      <c r="C5824">
        <v>76</v>
      </c>
      <c r="D5824" t="s">
        <v>9</v>
      </c>
      <c r="E5824" s="35">
        <v>42348</v>
      </c>
      <c r="F5824">
        <v>716</v>
      </c>
      <c r="G5824" t="s">
        <v>10</v>
      </c>
      <c r="H5824" t="s">
        <v>11</v>
      </c>
    </row>
    <row r="5825" spans="1:8">
      <c r="A5825" s="1" t="s">
        <v>7</v>
      </c>
      <c r="B5825" t="s">
        <v>8</v>
      </c>
      <c r="C5825">
        <v>76</v>
      </c>
      <c r="D5825" t="s">
        <v>9</v>
      </c>
      <c r="E5825" s="35">
        <v>42349</v>
      </c>
      <c r="F5825">
        <v>2316</v>
      </c>
      <c r="G5825" t="s">
        <v>10</v>
      </c>
      <c r="H5825" t="s">
        <v>11</v>
      </c>
    </row>
    <row r="5826" spans="1:8">
      <c r="A5826" s="1" t="s">
        <v>7</v>
      </c>
      <c r="B5826" t="s">
        <v>8</v>
      </c>
      <c r="C5826">
        <v>76</v>
      </c>
      <c r="D5826" t="s">
        <v>9</v>
      </c>
      <c r="E5826" s="35">
        <v>42350</v>
      </c>
      <c r="F5826">
        <v>1538</v>
      </c>
      <c r="G5826" t="s">
        <v>10</v>
      </c>
      <c r="H5826" t="s">
        <v>11</v>
      </c>
    </row>
    <row r="5827" spans="1:8">
      <c r="A5827" s="1" t="s">
        <v>7</v>
      </c>
      <c r="B5827" t="s">
        <v>8</v>
      </c>
      <c r="C5827">
        <v>76</v>
      </c>
      <c r="D5827" t="s">
        <v>9</v>
      </c>
      <c r="E5827" s="35">
        <v>42351</v>
      </c>
      <c r="F5827">
        <v>1110</v>
      </c>
      <c r="G5827" t="s">
        <v>10</v>
      </c>
      <c r="H5827" t="s">
        <v>11</v>
      </c>
    </row>
    <row r="5828" spans="1:8">
      <c r="A5828" s="1" t="s">
        <v>7</v>
      </c>
      <c r="B5828" t="s">
        <v>8</v>
      </c>
      <c r="C5828">
        <v>76</v>
      </c>
      <c r="D5828" t="s">
        <v>9</v>
      </c>
      <c r="E5828" s="35">
        <v>42352</v>
      </c>
      <c r="F5828">
        <v>1589</v>
      </c>
      <c r="G5828" t="s">
        <v>10</v>
      </c>
      <c r="H5828" t="s">
        <v>11</v>
      </c>
    </row>
    <row r="5829" spans="1:8">
      <c r="A5829" s="1" t="s">
        <v>7</v>
      </c>
      <c r="B5829" t="s">
        <v>8</v>
      </c>
      <c r="C5829">
        <v>76</v>
      </c>
      <c r="D5829" t="s">
        <v>9</v>
      </c>
      <c r="E5829" s="35">
        <v>42353</v>
      </c>
      <c r="F5829">
        <v>1067</v>
      </c>
      <c r="G5829" t="s">
        <v>10</v>
      </c>
      <c r="H5829" t="s">
        <v>11</v>
      </c>
    </row>
    <row r="5830" spans="1:8">
      <c r="A5830" s="1" t="s">
        <v>7</v>
      </c>
      <c r="B5830" t="s">
        <v>8</v>
      </c>
      <c r="C5830">
        <v>76</v>
      </c>
      <c r="D5830" t="s">
        <v>9</v>
      </c>
      <c r="E5830" s="35">
        <v>42354</v>
      </c>
      <c r="F5830">
        <v>847</v>
      </c>
      <c r="G5830" t="s">
        <v>10</v>
      </c>
      <c r="H5830" t="s">
        <v>11</v>
      </c>
    </row>
    <row r="5831" spans="1:8">
      <c r="A5831" s="1" t="s">
        <v>7</v>
      </c>
      <c r="B5831" t="s">
        <v>8</v>
      </c>
      <c r="C5831">
        <v>76</v>
      </c>
      <c r="D5831" t="s">
        <v>9</v>
      </c>
      <c r="E5831" s="35">
        <v>42355</v>
      </c>
      <c r="F5831">
        <v>761</v>
      </c>
      <c r="G5831" t="s">
        <v>10</v>
      </c>
      <c r="H5831" t="s">
        <v>11</v>
      </c>
    </row>
    <row r="5832" spans="1:8">
      <c r="A5832" s="1" t="s">
        <v>7</v>
      </c>
      <c r="B5832" t="s">
        <v>8</v>
      </c>
      <c r="C5832">
        <v>76</v>
      </c>
      <c r="D5832" t="s">
        <v>9</v>
      </c>
      <c r="E5832" s="35">
        <v>42356</v>
      </c>
      <c r="F5832">
        <v>912</v>
      </c>
      <c r="G5832" t="s">
        <v>10</v>
      </c>
      <c r="H5832" t="s">
        <v>11</v>
      </c>
    </row>
    <row r="5833" spans="1:8">
      <c r="A5833" s="1" t="s">
        <v>7</v>
      </c>
      <c r="B5833" t="s">
        <v>8</v>
      </c>
      <c r="C5833">
        <v>76</v>
      </c>
      <c r="D5833" t="s">
        <v>9</v>
      </c>
      <c r="E5833" s="35">
        <v>42357</v>
      </c>
      <c r="F5833">
        <v>1304</v>
      </c>
      <c r="G5833" t="s">
        <v>10</v>
      </c>
      <c r="H5833" t="s">
        <v>11</v>
      </c>
    </row>
    <row r="5834" spans="1:8">
      <c r="A5834" s="1" t="s">
        <v>7</v>
      </c>
      <c r="B5834" t="s">
        <v>8</v>
      </c>
      <c r="C5834">
        <v>76</v>
      </c>
      <c r="D5834" t="s">
        <v>9</v>
      </c>
      <c r="E5834" s="35">
        <v>42358</v>
      </c>
      <c r="F5834">
        <v>866</v>
      </c>
      <c r="G5834" t="s">
        <v>10</v>
      </c>
      <c r="H5834" t="s">
        <v>11</v>
      </c>
    </row>
    <row r="5835" spans="1:8">
      <c r="A5835" s="1" t="s">
        <v>7</v>
      </c>
      <c r="B5835" t="s">
        <v>8</v>
      </c>
      <c r="C5835">
        <v>76</v>
      </c>
      <c r="D5835" t="s">
        <v>9</v>
      </c>
      <c r="E5835" s="35">
        <v>42359</v>
      </c>
      <c r="F5835">
        <v>1933</v>
      </c>
      <c r="G5835" t="s">
        <v>10</v>
      </c>
      <c r="H5835" t="s">
        <v>11</v>
      </c>
    </row>
    <row r="5836" spans="1:8">
      <c r="A5836" s="1" t="s">
        <v>7</v>
      </c>
      <c r="B5836" t="s">
        <v>8</v>
      </c>
      <c r="C5836">
        <v>76</v>
      </c>
      <c r="D5836" t="s">
        <v>9</v>
      </c>
      <c r="E5836" s="35">
        <v>42360</v>
      </c>
      <c r="F5836">
        <v>17904</v>
      </c>
      <c r="G5836" t="s">
        <v>10</v>
      </c>
      <c r="H5836" t="s">
        <v>11</v>
      </c>
    </row>
    <row r="5837" spans="1:8">
      <c r="A5837" s="1" t="s">
        <v>7</v>
      </c>
      <c r="B5837" t="s">
        <v>8</v>
      </c>
      <c r="C5837">
        <v>76</v>
      </c>
      <c r="D5837" t="s">
        <v>9</v>
      </c>
      <c r="E5837" s="35">
        <v>42361</v>
      </c>
      <c r="F5837">
        <v>10873</v>
      </c>
      <c r="G5837" t="s">
        <v>10</v>
      </c>
      <c r="H5837" t="s">
        <v>11</v>
      </c>
    </row>
    <row r="5838" spans="1:8">
      <c r="A5838" s="1" t="s">
        <v>7</v>
      </c>
      <c r="B5838" t="s">
        <v>8</v>
      </c>
      <c r="C5838">
        <v>76</v>
      </c>
      <c r="D5838" t="s">
        <v>9</v>
      </c>
      <c r="E5838" s="35">
        <v>42362</v>
      </c>
      <c r="F5838">
        <v>5047</v>
      </c>
      <c r="G5838" t="s">
        <v>10</v>
      </c>
      <c r="H5838" t="s">
        <v>11</v>
      </c>
    </row>
    <row r="5839" spans="1:8">
      <c r="A5839" s="1" t="s">
        <v>7</v>
      </c>
      <c r="B5839" t="s">
        <v>8</v>
      </c>
      <c r="C5839">
        <v>76</v>
      </c>
      <c r="D5839" t="s">
        <v>9</v>
      </c>
      <c r="E5839" s="35">
        <v>42363</v>
      </c>
      <c r="F5839">
        <v>3141</v>
      </c>
      <c r="G5839" t="s">
        <v>10</v>
      </c>
      <c r="H5839" t="s">
        <v>11</v>
      </c>
    </row>
    <row r="5840" spans="1:8">
      <c r="A5840" s="1" t="s">
        <v>7</v>
      </c>
      <c r="B5840" t="s">
        <v>8</v>
      </c>
      <c r="C5840">
        <v>76</v>
      </c>
      <c r="D5840" t="s">
        <v>9</v>
      </c>
      <c r="E5840" s="35">
        <v>42364</v>
      </c>
      <c r="F5840">
        <v>2459</v>
      </c>
      <c r="G5840" t="s">
        <v>10</v>
      </c>
      <c r="H5840" t="s">
        <v>11</v>
      </c>
    </row>
    <row r="5841" spans="1:8">
      <c r="A5841" s="1" t="s">
        <v>7</v>
      </c>
      <c r="B5841" t="s">
        <v>8</v>
      </c>
      <c r="C5841">
        <v>76</v>
      </c>
      <c r="D5841" t="s">
        <v>9</v>
      </c>
      <c r="E5841" s="35">
        <v>42365</v>
      </c>
      <c r="F5841">
        <v>1988</v>
      </c>
      <c r="G5841" t="s">
        <v>10</v>
      </c>
      <c r="H5841" t="s">
        <v>11</v>
      </c>
    </row>
    <row r="5842" spans="1:8">
      <c r="A5842" s="1" t="s">
        <v>7</v>
      </c>
      <c r="B5842" t="s">
        <v>8</v>
      </c>
      <c r="C5842">
        <v>76</v>
      </c>
      <c r="D5842" t="s">
        <v>9</v>
      </c>
      <c r="E5842" s="35">
        <v>42366</v>
      </c>
      <c r="F5842">
        <v>2205</v>
      </c>
      <c r="G5842" t="s">
        <v>10</v>
      </c>
      <c r="H5842" t="s">
        <v>11</v>
      </c>
    </row>
    <row r="5843" spans="1:8">
      <c r="A5843" s="1" t="s">
        <v>7</v>
      </c>
      <c r="B5843" t="s">
        <v>8</v>
      </c>
      <c r="C5843">
        <v>76</v>
      </c>
      <c r="D5843" t="s">
        <v>9</v>
      </c>
      <c r="E5843" s="35">
        <v>42367</v>
      </c>
      <c r="F5843">
        <v>1963</v>
      </c>
      <c r="G5843" t="s">
        <v>10</v>
      </c>
      <c r="H5843" t="s">
        <v>11</v>
      </c>
    </row>
    <row r="5844" spans="1:8">
      <c r="A5844" s="1" t="s">
        <v>7</v>
      </c>
      <c r="B5844" t="s">
        <v>8</v>
      </c>
      <c r="C5844">
        <v>76</v>
      </c>
      <c r="D5844" t="s">
        <v>9</v>
      </c>
      <c r="E5844" s="35">
        <v>42368</v>
      </c>
      <c r="F5844">
        <v>2414</v>
      </c>
      <c r="G5844" t="s">
        <v>10</v>
      </c>
      <c r="H5844" t="s">
        <v>11</v>
      </c>
    </row>
    <row r="5845" spans="1:8">
      <c r="A5845" s="1" t="s">
        <v>7</v>
      </c>
      <c r="B5845" t="s">
        <v>8</v>
      </c>
      <c r="C5845">
        <v>76</v>
      </c>
      <c r="D5845" t="s">
        <v>9</v>
      </c>
      <c r="E5845" s="35">
        <v>42369</v>
      </c>
      <c r="F5845">
        <v>1755</v>
      </c>
      <c r="G5845" t="s">
        <v>10</v>
      </c>
      <c r="H5845" t="s">
        <v>11</v>
      </c>
    </row>
  </sheetData>
  <autoFilter ref="A1:H1" xr:uid="{355C4F46-AE4D-4BE9-9D2B-CF5649AB0402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FD052-C094-44A2-98DE-60EF6B486A3A}">
  <sheetPr>
    <tabColor theme="9" tint="0.79998168889431442"/>
  </sheetPr>
  <dimension ref="A1:AC1003"/>
  <sheetViews>
    <sheetView zoomScaleNormal="100" workbookViewId="0">
      <selection activeCell="H29" sqref="H29"/>
    </sheetView>
  </sheetViews>
  <sheetFormatPr defaultColWidth="11.7109375" defaultRowHeight="15"/>
  <cols>
    <col min="1" max="1" width="5.28515625" style="3" bestFit="1" customWidth="1"/>
    <col min="2" max="2" width="9.42578125" bestFit="1" customWidth="1"/>
    <col min="3" max="3" width="9.140625" bestFit="1" customWidth="1"/>
    <col min="4" max="4" width="6.85546875" bestFit="1" customWidth="1"/>
    <col min="5" max="5" width="10.5703125" style="3" bestFit="1" customWidth="1"/>
    <col min="6" max="6" width="20" style="3" bestFit="1" customWidth="1"/>
    <col min="7" max="9" width="22.140625" style="3" bestFit="1" customWidth="1"/>
    <col min="10" max="11" width="11.7109375" style="3"/>
    <col min="12" max="12" width="6.85546875" style="3" bestFit="1" customWidth="1"/>
    <col min="13" max="13" width="19.28515625" style="3" bestFit="1" customWidth="1"/>
    <col min="14" max="16" width="22.140625" style="3" bestFit="1" customWidth="1"/>
    <col min="17" max="17" width="11.7109375" style="3"/>
    <col min="18" max="18" width="5" style="3" bestFit="1" customWidth="1"/>
    <col min="19" max="19" width="19.28515625" style="3" bestFit="1" customWidth="1"/>
    <col min="20" max="22" width="22.140625" style="3" bestFit="1" customWidth="1"/>
    <col min="23" max="25" width="11.7109375" style="3"/>
    <col min="26" max="26" width="19.28515625" style="3" bestFit="1" customWidth="1"/>
    <col min="27" max="29" width="13.7109375" style="3" bestFit="1" customWidth="1"/>
    <col min="30" max="16384" width="11.7109375" style="3"/>
  </cols>
  <sheetData>
    <row r="1" spans="1:29">
      <c r="A1" s="8" t="s">
        <v>30</v>
      </c>
      <c r="B1" s="9"/>
      <c r="C1" s="9"/>
      <c r="D1" s="9"/>
      <c r="E1" s="8" t="s">
        <v>13</v>
      </c>
      <c r="F1" s="8" t="s">
        <v>29</v>
      </c>
      <c r="G1" s="8" t="s">
        <v>29</v>
      </c>
      <c r="H1" s="8" t="s">
        <v>29</v>
      </c>
      <c r="I1" s="8" t="s">
        <v>29</v>
      </c>
      <c r="M1" t="s">
        <v>73</v>
      </c>
      <c r="Y1" s="3" t="s">
        <v>78</v>
      </c>
    </row>
    <row r="2" spans="1:29">
      <c r="A2" s="8" t="s">
        <v>28</v>
      </c>
      <c r="B2" s="9"/>
      <c r="C2" s="9"/>
      <c r="D2" s="9"/>
      <c r="E2" s="8" t="s">
        <v>13</v>
      </c>
      <c r="F2" s="8" t="s">
        <v>27</v>
      </c>
      <c r="G2" s="8" t="s">
        <v>26</v>
      </c>
      <c r="H2" s="8" t="s">
        <v>25</v>
      </c>
      <c r="I2" s="8" t="s">
        <v>24</v>
      </c>
      <c r="L2" t="s">
        <v>34</v>
      </c>
      <c r="M2" s="8" t="s">
        <v>67</v>
      </c>
      <c r="N2" s="8" t="s">
        <v>68</v>
      </c>
      <c r="O2" s="8" t="s">
        <v>69</v>
      </c>
      <c r="P2" s="8" t="s">
        <v>70</v>
      </c>
      <c r="R2" t="s">
        <v>66</v>
      </c>
      <c r="S2" s="8" t="s">
        <v>67</v>
      </c>
      <c r="T2" s="8" t="s">
        <v>68</v>
      </c>
      <c r="U2" s="8" t="s">
        <v>69</v>
      </c>
      <c r="V2" s="8" t="s">
        <v>70</v>
      </c>
      <c r="X2" t="s">
        <v>34</v>
      </c>
      <c r="Y2" s="3" t="s">
        <v>77</v>
      </c>
      <c r="Z2" s="8" t="s">
        <v>67</v>
      </c>
      <c r="AA2" s="8" t="s">
        <v>68</v>
      </c>
      <c r="AB2" s="8" t="s">
        <v>69</v>
      </c>
      <c r="AC2" s="8" t="s">
        <v>70</v>
      </c>
    </row>
    <row r="3" spans="1:29">
      <c r="A3" s="8" t="s">
        <v>23</v>
      </c>
      <c r="B3" s="9"/>
      <c r="C3" s="9"/>
      <c r="D3" s="9"/>
      <c r="E3" s="8" t="s">
        <v>13</v>
      </c>
      <c r="F3" s="8" t="s">
        <v>22</v>
      </c>
      <c r="G3" s="8" t="s">
        <v>21</v>
      </c>
      <c r="H3" s="8" t="s">
        <v>21</v>
      </c>
      <c r="I3" s="8" t="s">
        <v>21</v>
      </c>
      <c r="L3">
        <v>1</v>
      </c>
      <c r="M3" s="12">
        <f t="shared" ref="M3:M14" si="0">AVERAGEIFS(F$8:F$1003, $D$8:$D$1003, $L3)</f>
        <v>0.89686746841453646</v>
      </c>
      <c r="N3" s="12">
        <f t="shared" ref="N3:N14" si="1">AVERAGEIFS(G$8:G$1003, $D$8:$D$1003, $L3)</f>
        <v>326.80722891566268</v>
      </c>
      <c r="O3" s="12">
        <f t="shared" ref="O3:O14" si="2">AVERAGEIFS(H$8:H$1003, $D$8:$D$1003, $L3)</f>
        <v>544.39759036144574</v>
      </c>
      <c r="P3" s="12">
        <f t="shared" ref="P3:P14" si="3">AVERAGEIFS(I$8:I$1003, $D$8:$D$1003, $L3)</f>
        <v>544.39759036144574</v>
      </c>
      <c r="R3" t="s">
        <v>50</v>
      </c>
      <c r="S3" s="12">
        <f>AVERAGEIFS(F$8:F$1003, $B$8:$B$1003, $R3)</f>
        <v>5.1939102577475404</v>
      </c>
      <c r="T3" s="12">
        <f t="shared" ref="T3:V7" si="4">AVERAGEIFS(G$8:G$1003, $B$8:$B$1003, $R3)</f>
        <v>346.86538461538464</v>
      </c>
      <c r="U3" s="12">
        <f t="shared" si="4"/>
        <v>625.28525641025647</v>
      </c>
      <c r="V3" s="12">
        <f t="shared" si="4"/>
        <v>725.70192307692309</v>
      </c>
      <c r="X3">
        <v>1</v>
      </c>
      <c r="Y3">
        <f>DAY(EOMONTH(E11,0))</f>
        <v>31</v>
      </c>
      <c r="Z3" s="5">
        <f>M3/$Y3</f>
        <v>2.8931208658533433E-2</v>
      </c>
      <c r="AA3" s="5">
        <f t="shared" ref="AA3:AC14" si="5">N3/$Y3</f>
        <v>10.542168674698797</v>
      </c>
      <c r="AB3" s="5">
        <f t="shared" si="5"/>
        <v>17.561212592304702</v>
      </c>
      <c r="AC3" s="5">
        <f t="shared" si="5"/>
        <v>17.561212592304702</v>
      </c>
    </row>
    <row r="4" spans="1:29">
      <c r="A4" s="8" t="s">
        <v>20</v>
      </c>
      <c r="B4" s="9"/>
      <c r="C4" s="9"/>
      <c r="D4" s="9"/>
      <c r="E4" s="8" t="s">
        <v>13</v>
      </c>
      <c r="F4" s="8" t="s">
        <v>13</v>
      </c>
      <c r="G4" s="8" t="s">
        <v>13</v>
      </c>
      <c r="H4" s="8" t="s">
        <v>13</v>
      </c>
      <c r="I4" s="8" t="s">
        <v>13</v>
      </c>
      <c r="L4">
        <v>2</v>
      </c>
      <c r="M4" s="12">
        <f t="shared" si="0"/>
        <v>1.5738554201930401</v>
      </c>
      <c r="N4" s="12">
        <f t="shared" si="1"/>
        <v>327.45783132530119</v>
      </c>
      <c r="O4" s="12">
        <f t="shared" si="2"/>
        <v>538.81927710843377</v>
      </c>
      <c r="P4" s="12">
        <f t="shared" si="3"/>
        <v>538.81927710843377</v>
      </c>
      <c r="R4" t="s">
        <v>51</v>
      </c>
      <c r="S4" s="12">
        <f t="shared" ref="S4:S7" si="6">AVERAGEIFS(F$8:F$1003, $B$8:$B$1003, $R4)</f>
        <v>5.2937500050498381</v>
      </c>
      <c r="T4" s="12">
        <f t="shared" si="4"/>
        <v>345.25</v>
      </c>
      <c r="U4" s="12">
        <f t="shared" si="4"/>
        <v>629.21527777777783</v>
      </c>
      <c r="V4" s="12">
        <f t="shared" si="4"/>
        <v>729.63194444444446</v>
      </c>
      <c r="X4">
        <v>2</v>
      </c>
      <c r="Y4">
        <f t="shared" ref="Y4:Y14" si="7">DAY(EOMONTH(E12,0))</f>
        <v>28</v>
      </c>
      <c r="Z4" s="5">
        <f t="shared" ref="Z4:Z14" si="8">M4/$Y4</f>
        <v>5.6209122149751434E-2</v>
      </c>
      <c r="AA4" s="5">
        <f t="shared" si="5"/>
        <v>11.694922547332185</v>
      </c>
      <c r="AB4" s="5">
        <f t="shared" si="5"/>
        <v>19.243545611015492</v>
      </c>
      <c r="AC4" s="5">
        <f t="shared" si="5"/>
        <v>19.243545611015492</v>
      </c>
    </row>
    <row r="5" spans="1:29">
      <c r="A5" s="8" t="s">
        <v>19</v>
      </c>
      <c r="B5" s="9"/>
      <c r="C5" s="9"/>
      <c r="D5" s="9"/>
      <c r="E5" s="8" t="s">
        <v>13</v>
      </c>
      <c r="F5" s="8" t="s">
        <v>18</v>
      </c>
      <c r="G5" s="8" t="s">
        <v>18</v>
      </c>
      <c r="H5" s="8" t="s">
        <v>18</v>
      </c>
      <c r="I5" s="8" t="s">
        <v>18</v>
      </c>
      <c r="L5">
        <v>3</v>
      </c>
      <c r="M5" s="12">
        <f t="shared" si="0"/>
        <v>3.0777108439479965</v>
      </c>
      <c r="N5" s="12">
        <f t="shared" si="1"/>
        <v>327.71084337349396</v>
      </c>
      <c r="O5" s="12">
        <f t="shared" si="2"/>
        <v>640.26506024096386</v>
      </c>
      <c r="P5" s="12">
        <f t="shared" si="3"/>
        <v>640.26506024096386</v>
      </c>
      <c r="R5" t="s">
        <v>52</v>
      </c>
      <c r="S5" s="12">
        <f t="shared" si="6"/>
        <v>5.1897023650152345</v>
      </c>
      <c r="T5" s="12">
        <f t="shared" si="4"/>
        <v>345.53571428571428</v>
      </c>
      <c r="U5" s="12">
        <f t="shared" si="4"/>
        <v>636.56547619047615</v>
      </c>
      <c r="V5" s="12">
        <f t="shared" si="4"/>
        <v>736.98214285714289</v>
      </c>
      <c r="X5">
        <v>3</v>
      </c>
      <c r="Y5">
        <f t="shared" si="7"/>
        <v>31</v>
      </c>
      <c r="Z5" s="5">
        <f t="shared" si="8"/>
        <v>9.9280994966064406E-2</v>
      </c>
      <c r="AA5" s="5">
        <f t="shared" si="5"/>
        <v>10.571317528177225</v>
      </c>
      <c r="AB5" s="5">
        <f t="shared" si="5"/>
        <v>20.653711620676255</v>
      </c>
      <c r="AC5" s="5">
        <f t="shared" si="5"/>
        <v>20.653711620676255</v>
      </c>
    </row>
    <row r="6" spans="1:29">
      <c r="A6" s="8" t="s">
        <v>17</v>
      </c>
      <c r="B6" s="9"/>
      <c r="C6" s="9"/>
      <c r="D6" s="9"/>
      <c r="E6" s="8" t="s">
        <v>13</v>
      </c>
      <c r="F6" s="8" t="s">
        <v>16</v>
      </c>
      <c r="G6" s="8" t="s">
        <v>15</v>
      </c>
      <c r="H6" s="8" t="s">
        <v>15</v>
      </c>
      <c r="I6" s="8" t="s">
        <v>15</v>
      </c>
      <c r="L6">
        <v>4</v>
      </c>
      <c r="M6" s="12">
        <f t="shared" si="0"/>
        <v>4.9991566301828412</v>
      </c>
      <c r="N6" s="12">
        <f t="shared" si="1"/>
        <v>327.71084337349396</v>
      </c>
      <c r="O6" s="12">
        <f t="shared" si="2"/>
        <v>782.45783132530119</v>
      </c>
      <c r="P6" s="12">
        <f t="shared" si="3"/>
        <v>782.45783132530119</v>
      </c>
      <c r="R6" t="s">
        <v>8</v>
      </c>
      <c r="S6" s="12">
        <f t="shared" si="6"/>
        <v>5.1965277868288533</v>
      </c>
      <c r="T6" s="12">
        <f t="shared" si="4"/>
        <v>307.63888888888891</v>
      </c>
      <c r="U6" s="12">
        <f t="shared" si="4"/>
        <v>637.2037037037037</v>
      </c>
      <c r="V6" s="12">
        <f t="shared" si="4"/>
        <v>737.62037037037032</v>
      </c>
      <c r="X6">
        <v>4</v>
      </c>
      <c r="Y6">
        <f t="shared" si="7"/>
        <v>30</v>
      </c>
      <c r="Z6" s="5">
        <f t="shared" si="8"/>
        <v>0.16663855433942804</v>
      </c>
      <c r="AA6" s="5">
        <f t="shared" si="5"/>
        <v>10.923694779116465</v>
      </c>
      <c r="AB6" s="5">
        <f t="shared" si="5"/>
        <v>26.081927710843374</v>
      </c>
      <c r="AC6" s="5">
        <f t="shared" si="5"/>
        <v>26.081927710843374</v>
      </c>
    </row>
    <row r="7" spans="1:29" ht="30">
      <c r="A7" s="8" t="s">
        <v>14</v>
      </c>
      <c r="B7" s="21" t="s">
        <v>37</v>
      </c>
      <c r="C7" s="21" t="s">
        <v>54</v>
      </c>
      <c r="D7" s="9" t="s">
        <v>34</v>
      </c>
      <c r="E7" s="8" t="s">
        <v>31</v>
      </c>
      <c r="F7" s="8" t="s">
        <v>67</v>
      </c>
      <c r="G7" s="8" t="s">
        <v>68</v>
      </c>
      <c r="H7" s="8" t="s">
        <v>69</v>
      </c>
      <c r="I7" s="8" t="s">
        <v>70</v>
      </c>
      <c r="L7">
        <v>5</v>
      </c>
      <c r="M7" s="12">
        <f t="shared" si="0"/>
        <v>7.5486746811005005</v>
      </c>
      <c r="N7" s="12">
        <f t="shared" si="1"/>
        <v>327.71084337349396</v>
      </c>
      <c r="O7" s="12">
        <f t="shared" si="2"/>
        <v>955.34939759036149</v>
      </c>
      <c r="P7" s="12">
        <f t="shared" si="3"/>
        <v>955.34939759036149</v>
      </c>
      <c r="R7" t="s">
        <v>23</v>
      </c>
      <c r="S7" s="12">
        <f t="shared" si="6"/>
        <v>5.2511805639498768</v>
      </c>
      <c r="T7" s="12">
        <f t="shared" si="4"/>
        <v>304.16666666666669</v>
      </c>
      <c r="U7" s="12">
        <f t="shared" si="4"/>
        <v>636.93055555555554</v>
      </c>
      <c r="V7" s="12">
        <f t="shared" si="4"/>
        <v>737.34722222222217</v>
      </c>
      <c r="X7">
        <v>5</v>
      </c>
      <c r="Y7">
        <f t="shared" si="7"/>
        <v>31</v>
      </c>
      <c r="Z7" s="5">
        <f t="shared" si="8"/>
        <v>0.2435056348742097</v>
      </c>
      <c r="AA7" s="5">
        <f t="shared" si="5"/>
        <v>10.571317528177225</v>
      </c>
      <c r="AB7" s="5">
        <f t="shared" si="5"/>
        <v>30.817722502914886</v>
      </c>
      <c r="AC7" s="5">
        <f t="shared" si="5"/>
        <v>30.817722502914886</v>
      </c>
    </row>
    <row r="8" spans="1:29">
      <c r="A8" s="7">
        <v>13</v>
      </c>
      <c r="B8" s="20" t="str">
        <f>VLOOKUP(VLOOKUP($C8,WYTypes!$A$1:$H$85,MATCH(key_params!$B$5,WYTypes!$J$33:$Q$33,0),FALSE),WYTypes!$J$33:$Q$41,MATCH(key_params!$B$5,WYTypes!$J$33:$Q$33,0),FALSE)</f>
        <v>AN</v>
      </c>
      <c r="C8" s="22">
        <f t="shared" ref="C8:C71" si="9">IF(D8&lt;10,YEAR(E8),YEAR(E8)+1)</f>
        <v>1922</v>
      </c>
      <c r="D8" s="13">
        <f t="shared" ref="D8:D71" si="10">MONTH(E8)</f>
        <v>10</v>
      </c>
      <c r="E8" s="6">
        <v>7975</v>
      </c>
      <c r="F8" s="5">
        <v>5.0399999618530273</v>
      </c>
      <c r="G8" s="4">
        <v>350</v>
      </c>
      <c r="H8" s="4">
        <v>592</v>
      </c>
      <c r="I8" s="4">
        <v>712</v>
      </c>
      <c r="L8">
        <v>6</v>
      </c>
      <c r="M8" s="12">
        <f t="shared" si="0"/>
        <v>9.2495180727487583</v>
      </c>
      <c r="N8" s="12">
        <f t="shared" si="1"/>
        <v>327.71084337349396</v>
      </c>
      <c r="O8" s="12">
        <f t="shared" si="2"/>
        <v>584.86746987951813</v>
      </c>
      <c r="P8" s="12">
        <f t="shared" si="3"/>
        <v>955.34939759036149</v>
      </c>
      <c r="X8">
        <v>6</v>
      </c>
      <c r="Y8">
        <f t="shared" si="7"/>
        <v>30</v>
      </c>
      <c r="Z8" s="5">
        <f t="shared" si="8"/>
        <v>0.30831726909162527</v>
      </c>
      <c r="AA8" s="5">
        <f t="shared" si="5"/>
        <v>10.923694779116465</v>
      </c>
      <c r="AB8" s="5">
        <f t="shared" si="5"/>
        <v>19.495582329317269</v>
      </c>
      <c r="AC8" s="5">
        <f t="shared" si="5"/>
        <v>31.844979919678718</v>
      </c>
    </row>
    <row r="9" spans="1:29">
      <c r="A9" s="7">
        <v>14</v>
      </c>
      <c r="B9" s="33" t="str">
        <f>VLOOKUP(VLOOKUP($C9,WYTypes!$A$1:$H$85,MATCH(key_params!$B$5,WYTypes!$J$33:$Q$33,0),FALSE),WYTypes!$J$33:$Q$41,MATCH(key_params!$B$5,WYTypes!$J$33:$Q$33,0),FALSE)</f>
        <v>AN</v>
      </c>
      <c r="C9" s="22">
        <f t="shared" si="9"/>
        <v>1922</v>
      </c>
      <c r="D9" s="13">
        <f t="shared" si="10"/>
        <v>11</v>
      </c>
      <c r="E9" s="6">
        <v>8005</v>
      </c>
      <c r="F9" s="5">
        <v>1.7799999713897705</v>
      </c>
      <c r="G9" s="4">
        <v>350</v>
      </c>
      <c r="H9" s="4">
        <v>567</v>
      </c>
      <c r="I9" s="4">
        <v>567</v>
      </c>
      <c r="L9">
        <v>7</v>
      </c>
      <c r="M9" s="12">
        <f t="shared" si="0"/>
        <v>10.636385561471963</v>
      </c>
      <c r="N9" s="12">
        <f t="shared" si="1"/>
        <v>327.71084337349396</v>
      </c>
      <c r="O9" s="12">
        <f t="shared" si="2"/>
        <v>584.86746987951813</v>
      </c>
      <c r="P9" s="12">
        <f t="shared" si="3"/>
        <v>930.65060240963851</v>
      </c>
      <c r="R9" s="3" t="s">
        <v>71</v>
      </c>
      <c r="S9" s="4">
        <f>AVERAGE(S3:S7)</f>
        <v>5.2250141957182681</v>
      </c>
      <c r="T9" s="4">
        <f t="shared" ref="T9:V9" si="11">AVERAGE(T3:T7)</f>
        <v>329.89133089133094</v>
      </c>
      <c r="U9" s="4">
        <f t="shared" si="11"/>
        <v>633.04005392755391</v>
      </c>
      <c r="V9" s="4">
        <f t="shared" si="11"/>
        <v>733.45672059422054</v>
      </c>
      <c r="X9">
        <v>7</v>
      </c>
      <c r="Y9">
        <f t="shared" si="7"/>
        <v>31</v>
      </c>
      <c r="Z9" s="5">
        <f t="shared" si="8"/>
        <v>0.34310921166038588</v>
      </c>
      <c r="AA9" s="5">
        <f t="shared" si="5"/>
        <v>10.571317528177225</v>
      </c>
      <c r="AB9" s="5">
        <f t="shared" si="5"/>
        <v>18.866692576758648</v>
      </c>
      <c r="AC9" s="5">
        <f t="shared" si="5"/>
        <v>30.020987174504469</v>
      </c>
    </row>
    <row r="10" spans="1:29">
      <c r="A10" s="7">
        <v>15</v>
      </c>
      <c r="B10" s="20" t="str">
        <f>VLOOKUP(VLOOKUP($C10,WYTypes!$A$1:$H$85,MATCH(key_params!$B$5,WYTypes!$J$33:$Q$33,0),FALSE),WYTypes!$J$33:$Q$41,MATCH(key_params!$B$5,WYTypes!$J$33:$Q$33,0),FALSE)</f>
        <v>AN</v>
      </c>
      <c r="C10" s="22">
        <f t="shared" si="9"/>
        <v>1922</v>
      </c>
      <c r="D10" s="13">
        <f t="shared" si="10"/>
        <v>12</v>
      </c>
      <c r="E10" s="6">
        <v>8036</v>
      </c>
      <c r="F10" s="5">
        <v>1.0399999618530273</v>
      </c>
      <c r="G10" s="4">
        <v>350</v>
      </c>
      <c r="H10" s="4">
        <v>567</v>
      </c>
      <c r="I10" s="4">
        <v>567</v>
      </c>
      <c r="L10">
        <v>8</v>
      </c>
      <c r="M10" s="12">
        <f t="shared" si="0"/>
        <v>9.4257831343685297</v>
      </c>
      <c r="N10" s="12">
        <f t="shared" si="1"/>
        <v>327.71084337349396</v>
      </c>
      <c r="O10" s="12">
        <f t="shared" si="2"/>
        <v>584.86746987951813</v>
      </c>
      <c r="P10" s="12">
        <f t="shared" si="3"/>
        <v>782.45783132530119</v>
      </c>
      <c r="R10" s="3" t="s">
        <v>72</v>
      </c>
      <c r="S10" s="4">
        <f>_xlfn.STDEV.P(S3:S7)</f>
        <v>4.1073461376415765E-2</v>
      </c>
      <c r="T10" s="4">
        <f t="shared" ref="T10:V10" si="12">_xlfn.STDEV.P(T3:T7)</f>
        <v>19.62489986191456</v>
      </c>
      <c r="U10" s="4">
        <f t="shared" si="12"/>
        <v>4.8921647894976266</v>
      </c>
      <c r="V10" s="4">
        <f t="shared" si="12"/>
        <v>4.8921647894976443</v>
      </c>
      <c r="X10">
        <v>8</v>
      </c>
      <c r="Y10">
        <f t="shared" si="7"/>
        <v>31</v>
      </c>
      <c r="Z10" s="5">
        <f t="shared" si="8"/>
        <v>0.30405752046350093</v>
      </c>
      <c r="AA10" s="5">
        <f t="shared" si="5"/>
        <v>10.571317528177225</v>
      </c>
      <c r="AB10" s="5">
        <f t="shared" si="5"/>
        <v>18.866692576758648</v>
      </c>
      <c r="AC10" s="5">
        <f t="shared" si="5"/>
        <v>25.240575204041974</v>
      </c>
    </row>
    <row r="11" spans="1:29">
      <c r="A11" s="7">
        <v>16</v>
      </c>
      <c r="B11" s="33" t="str">
        <f>VLOOKUP(VLOOKUP($C11,WYTypes!$A$1:$H$85,MATCH(key_params!$B$5,WYTypes!$J$33:$Q$33,0),FALSE),WYTypes!$J$33:$Q$41,MATCH(key_params!$B$5,WYTypes!$J$33:$Q$33,0),FALSE)</f>
        <v>AN</v>
      </c>
      <c r="C11" s="22">
        <f t="shared" si="9"/>
        <v>1922</v>
      </c>
      <c r="D11" s="13">
        <f t="shared" si="10"/>
        <v>1</v>
      </c>
      <c r="E11" s="6">
        <v>8067</v>
      </c>
      <c r="F11" s="5">
        <v>0.62999999523162842</v>
      </c>
      <c r="G11" s="4">
        <v>350</v>
      </c>
      <c r="H11" s="4">
        <v>567</v>
      </c>
      <c r="I11" s="4">
        <v>567</v>
      </c>
      <c r="L11">
        <v>9</v>
      </c>
      <c r="M11" s="12">
        <f t="shared" si="0"/>
        <v>7.0562650554151416</v>
      </c>
      <c r="N11" s="12">
        <f t="shared" si="1"/>
        <v>327.71084337349396</v>
      </c>
      <c r="O11" s="12">
        <f t="shared" si="2"/>
        <v>584.86746987951813</v>
      </c>
      <c r="P11" s="12">
        <f t="shared" si="3"/>
        <v>742.93975903614455</v>
      </c>
      <c r="R11" s="3" t="s">
        <v>74</v>
      </c>
      <c r="S11" s="34">
        <f>S10/S9</f>
        <v>7.8609281884964351E-3</v>
      </c>
      <c r="T11" s="34">
        <f t="shared" ref="T11:V11" si="13">T10/T9</f>
        <v>5.9488983262731367E-2</v>
      </c>
      <c r="U11" s="34">
        <f t="shared" si="13"/>
        <v>7.7280493693018251E-3</v>
      </c>
      <c r="V11" s="34">
        <f t="shared" si="13"/>
        <v>6.6700115386960886E-3</v>
      </c>
      <c r="X11">
        <v>9</v>
      </c>
      <c r="Y11">
        <f t="shared" si="7"/>
        <v>30</v>
      </c>
      <c r="Z11" s="5">
        <f t="shared" si="8"/>
        <v>0.23520883518050473</v>
      </c>
      <c r="AA11" s="5">
        <f t="shared" si="5"/>
        <v>10.923694779116465</v>
      </c>
      <c r="AB11" s="5">
        <f t="shared" si="5"/>
        <v>19.495582329317269</v>
      </c>
      <c r="AC11" s="5">
        <f t="shared" si="5"/>
        <v>24.764658634538151</v>
      </c>
    </row>
    <row r="12" spans="1:29">
      <c r="A12" s="7">
        <v>17</v>
      </c>
      <c r="B12" s="20" t="str">
        <f>VLOOKUP(VLOOKUP($C12,WYTypes!$A$1:$H$85,MATCH(key_params!$B$5,WYTypes!$J$33:$Q$33,0),FALSE),WYTypes!$J$33:$Q$41,MATCH(key_params!$B$5,WYTypes!$J$33:$Q$33,0),FALSE)</f>
        <v>AN</v>
      </c>
      <c r="C12" s="22">
        <f t="shared" si="9"/>
        <v>1922</v>
      </c>
      <c r="D12" s="13">
        <f t="shared" si="10"/>
        <v>2</v>
      </c>
      <c r="E12" s="6">
        <v>8095</v>
      </c>
      <c r="F12" s="5">
        <v>1.4299999475479126</v>
      </c>
      <c r="G12" s="4">
        <v>350</v>
      </c>
      <c r="H12" s="4">
        <v>567</v>
      </c>
      <c r="I12" s="4">
        <v>567</v>
      </c>
      <c r="L12">
        <v>10</v>
      </c>
      <c r="M12" s="12">
        <f t="shared" si="0"/>
        <v>4.5732530341090927</v>
      </c>
      <c r="N12" s="12">
        <f t="shared" si="1"/>
        <v>327.71084337349396</v>
      </c>
      <c r="O12" s="12">
        <f t="shared" si="2"/>
        <v>584.86746987951813</v>
      </c>
      <c r="P12" s="12">
        <f t="shared" si="3"/>
        <v>703.42168674698792</v>
      </c>
      <c r="X12">
        <v>10</v>
      </c>
      <c r="Y12">
        <f t="shared" si="7"/>
        <v>31</v>
      </c>
      <c r="Z12" s="5">
        <f t="shared" si="8"/>
        <v>0.14752429142287396</v>
      </c>
      <c r="AA12" s="5">
        <f t="shared" si="5"/>
        <v>10.571317528177225</v>
      </c>
      <c r="AB12" s="5">
        <f t="shared" si="5"/>
        <v>18.866692576758648</v>
      </c>
      <c r="AC12" s="5">
        <f t="shared" si="5"/>
        <v>22.691022153128642</v>
      </c>
    </row>
    <row r="13" spans="1:29">
      <c r="A13" s="7">
        <v>18</v>
      </c>
      <c r="B13" s="33" t="str">
        <f>VLOOKUP(VLOOKUP($C13,WYTypes!$A$1:$H$85,MATCH(key_params!$B$5,WYTypes!$J$33:$Q$33,0),FALSE),WYTypes!$J$33:$Q$41,MATCH(key_params!$B$5,WYTypes!$J$33:$Q$33,0),FALSE)</f>
        <v>AN</v>
      </c>
      <c r="C13" s="22">
        <f t="shared" si="9"/>
        <v>1922</v>
      </c>
      <c r="D13" s="13">
        <f t="shared" si="10"/>
        <v>3</v>
      </c>
      <c r="E13" s="6">
        <v>8126</v>
      </c>
      <c r="F13" s="5">
        <v>2.8499999046325684</v>
      </c>
      <c r="G13" s="4">
        <v>350</v>
      </c>
      <c r="H13" s="4">
        <v>662</v>
      </c>
      <c r="I13" s="4">
        <v>662</v>
      </c>
      <c r="L13">
        <v>11</v>
      </c>
      <c r="M13" s="12">
        <f t="shared" si="0"/>
        <v>1.8381927717162903</v>
      </c>
      <c r="N13" s="12">
        <f t="shared" si="1"/>
        <v>327.71084337349396</v>
      </c>
      <c r="O13" s="12">
        <f t="shared" si="2"/>
        <v>557.07228915662654</v>
      </c>
      <c r="P13" s="12">
        <f t="shared" si="3"/>
        <v>557.07228915662654</v>
      </c>
      <c r="X13">
        <v>11</v>
      </c>
      <c r="Y13">
        <f t="shared" si="7"/>
        <v>30</v>
      </c>
      <c r="Z13" s="5">
        <f t="shared" si="8"/>
        <v>6.1273092390543009E-2</v>
      </c>
      <c r="AA13" s="5">
        <f t="shared" si="5"/>
        <v>10.923694779116465</v>
      </c>
      <c r="AB13" s="5">
        <f t="shared" si="5"/>
        <v>18.569076305220886</v>
      </c>
      <c r="AC13" s="5">
        <f t="shared" si="5"/>
        <v>18.569076305220886</v>
      </c>
    </row>
    <row r="14" spans="1:29">
      <c r="A14" s="7">
        <v>19</v>
      </c>
      <c r="B14" s="20" t="str">
        <f>VLOOKUP(VLOOKUP($C14,WYTypes!$A$1:$H$85,MATCH(key_params!$B$5,WYTypes!$J$33:$Q$33,0),FALSE),WYTypes!$J$33:$Q$41,MATCH(key_params!$B$5,WYTypes!$J$33:$Q$33,0),FALSE)</f>
        <v>AN</v>
      </c>
      <c r="C14" s="22">
        <f t="shared" si="9"/>
        <v>1922</v>
      </c>
      <c r="D14" s="13">
        <f t="shared" si="10"/>
        <v>4</v>
      </c>
      <c r="E14" s="6">
        <v>8156</v>
      </c>
      <c r="F14" s="5">
        <v>4.6100001335144043</v>
      </c>
      <c r="G14" s="4">
        <v>350</v>
      </c>
      <c r="H14" s="4">
        <v>792</v>
      </c>
      <c r="I14" s="4">
        <v>792</v>
      </c>
      <c r="L14">
        <v>12</v>
      </c>
      <c r="M14" s="12">
        <f t="shared" si="0"/>
        <v>0.97120481585881802</v>
      </c>
      <c r="N14" s="12">
        <f t="shared" si="1"/>
        <v>326.91566265060243</v>
      </c>
      <c r="O14" s="12">
        <f t="shared" si="2"/>
        <v>551.19277108433732</v>
      </c>
      <c r="P14" s="12">
        <f t="shared" si="3"/>
        <v>551.19277108433732</v>
      </c>
      <c r="X14">
        <v>12</v>
      </c>
      <c r="Y14">
        <f t="shared" si="7"/>
        <v>31</v>
      </c>
      <c r="Z14" s="5">
        <f t="shared" si="8"/>
        <v>3.132918760834897E-2</v>
      </c>
      <c r="AA14" s="5">
        <f t="shared" si="5"/>
        <v>10.545666537116208</v>
      </c>
      <c r="AB14" s="5">
        <f t="shared" si="5"/>
        <v>17.780411970462495</v>
      </c>
      <c r="AC14" s="5">
        <f t="shared" si="5"/>
        <v>17.780411970462495</v>
      </c>
    </row>
    <row r="15" spans="1:29">
      <c r="A15" s="7">
        <v>20</v>
      </c>
      <c r="B15" s="33" t="str">
        <f>VLOOKUP(VLOOKUP($C15,WYTypes!$A$1:$H$85,MATCH(key_params!$B$5,WYTypes!$J$33:$Q$33,0),FALSE),WYTypes!$J$33:$Q$41,MATCH(key_params!$B$5,WYTypes!$J$33:$Q$33,0),FALSE)</f>
        <v>AN</v>
      </c>
      <c r="C15" s="22">
        <f t="shared" si="9"/>
        <v>1922</v>
      </c>
      <c r="D15" s="13">
        <f t="shared" si="10"/>
        <v>5</v>
      </c>
      <c r="E15" s="6">
        <v>8187</v>
      </c>
      <c r="F15" s="5">
        <v>7.9499998092651367</v>
      </c>
      <c r="G15" s="4">
        <v>350</v>
      </c>
      <c r="H15" s="4">
        <v>967</v>
      </c>
      <c r="I15" s="4">
        <v>967</v>
      </c>
    </row>
    <row r="16" spans="1:29">
      <c r="A16" s="7">
        <v>21</v>
      </c>
      <c r="B16" s="20" t="str">
        <f>VLOOKUP(VLOOKUP($C16,WYTypes!$A$1:$H$85,MATCH(key_params!$B$5,WYTypes!$J$33:$Q$33,0),FALSE),WYTypes!$J$33:$Q$41,MATCH(key_params!$B$5,WYTypes!$J$33:$Q$33,0),FALSE)</f>
        <v>AN</v>
      </c>
      <c r="C16" s="22">
        <f t="shared" si="9"/>
        <v>1922</v>
      </c>
      <c r="D16" s="13">
        <f t="shared" si="10"/>
        <v>6</v>
      </c>
      <c r="E16" s="6">
        <v>8217</v>
      </c>
      <c r="F16" s="5">
        <v>9.6099996566772461</v>
      </c>
      <c r="G16" s="4">
        <v>350</v>
      </c>
      <c r="H16" s="4">
        <v>592</v>
      </c>
      <c r="I16" s="4">
        <v>967</v>
      </c>
      <c r="L16" s="3" t="s">
        <v>71</v>
      </c>
      <c r="M16" s="4">
        <f>AVERAGE(M3:M14)</f>
        <v>5.153905624127292</v>
      </c>
      <c r="N16" s="4">
        <f t="shared" ref="N16:P16" si="14">AVERAGE(N3:N14)</f>
        <v>327.54819277108425</v>
      </c>
      <c r="O16" s="4">
        <f t="shared" si="14"/>
        <v>624.49096385542191</v>
      </c>
      <c r="P16" s="4">
        <f t="shared" si="14"/>
        <v>723.69779116465861</v>
      </c>
    </row>
    <row r="17" spans="1:16">
      <c r="A17" s="7">
        <v>22</v>
      </c>
      <c r="B17" s="33" t="str">
        <f>VLOOKUP(VLOOKUP($C17,WYTypes!$A$1:$H$85,MATCH(key_params!$B$5,WYTypes!$J$33:$Q$33,0),FALSE),WYTypes!$J$33:$Q$41,MATCH(key_params!$B$5,WYTypes!$J$33:$Q$33,0),FALSE)</f>
        <v>AN</v>
      </c>
      <c r="C17" s="22">
        <f t="shared" si="9"/>
        <v>1922</v>
      </c>
      <c r="D17" s="13">
        <f t="shared" si="10"/>
        <v>7</v>
      </c>
      <c r="E17" s="6">
        <v>8248</v>
      </c>
      <c r="F17" s="5">
        <v>11.010000228881836</v>
      </c>
      <c r="G17" s="4">
        <v>350</v>
      </c>
      <c r="H17" s="4">
        <v>592</v>
      </c>
      <c r="I17" s="4">
        <v>942</v>
      </c>
      <c r="L17" s="3" t="s">
        <v>72</v>
      </c>
      <c r="M17" s="4">
        <f>_xlfn.STDEV.P(M3:M14)</f>
        <v>3.3977224704808231</v>
      </c>
      <c r="N17" s="4">
        <f t="shared" ref="N17:P17" si="15">_xlfn.STDEV.P(N3:N14)</f>
        <v>0.31561896138383444</v>
      </c>
      <c r="O17" s="4">
        <f t="shared" si="15"/>
        <v>117.68327976402837</v>
      </c>
      <c r="P17" s="4">
        <f t="shared" si="15"/>
        <v>155.09484877759465</v>
      </c>
    </row>
    <row r="18" spans="1:16">
      <c r="A18" s="7">
        <v>23</v>
      </c>
      <c r="B18" s="20" t="str">
        <f>VLOOKUP(VLOOKUP($C18,WYTypes!$A$1:$H$85,MATCH(key_params!$B$5,WYTypes!$J$33:$Q$33,0),FALSE),WYTypes!$J$33:$Q$41,MATCH(key_params!$B$5,WYTypes!$J$33:$Q$33,0),FALSE)</f>
        <v>AN</v>
      </c>
      <c r="C18" s="22">
        <f t="shared" si="9"/>
        <v>1922</v>
      </c>
      <c r="D18" s="13">
        <f t="shared" si="10"/>
        <v>8</v>
      </c>
      <c r="E18" s="6">
        <v>8279</v>
      </c>
      <c r="F18" s="5">
        <v>9.6899995803833008</v>
      </c>
      <c r="G18" s="4">
        <v>350</v>
      </c>
      <c r="H18" s="4">
        <v>592</v>
      </c>
      <c r="I18" s="4">
        <v>792</v>
      </c>
      <c r="L18" s="3" t="s">
        <v>74</v>
      </c>
      <c r="M18" s="5">
        <f>M17/M16</f>
        <v>0.65925197670963509</v>
      </c>
      <c r="N18" s="5">
        <f t="shared" ref="N18:P18" si="16">N17/N16</f>
        <v>9.6358022529042966E-4</v>
      </c>
      <c r="O18" s="5">
        <f t="shared" si="16"/>
        <v>0.18844672953710445</v>
      </c>
      <c r="P18" s="5">
        <f t="shared" si="16"/>
        <v>0.2143088602329406</v>
      </c>
    </row>
    <row r="19" spans="1:16">
      <c r="A19" s="7">
        <v>24</v>
      </c>
      <c r="B19" s="33" t="str">
        <f>VLOOKUP(VLOOKUP($C19,WYTypes!$A$1:$H$85,MATCH(key_params!$B$5,WYTypes!$J$33:$Q$33,0),FALSE),WYTypes!$J$33:$Q$41,MATCH(key_params!$B$5,WYTypes!$J$33:$Q$33,0),FALSE)</f>
        <v>AN</v>
      </c>
      <c r="C19" s="22">
        <f t="shared" si="9"/>
        <v>1922</v>
      </c>
      <c r="D19" s="13">
        <f t="shared" si="10"/>
        <v>9</v>
      </c>
      <c r="E19" s="6">
        <v>8309</v>
      </c>
      <c r="F19" s="5">
        <v>7.8400001525878906</v>
      </c>
      <c r="G19" s="4">
        <v>350</v>
      </c>
      <c r="H19" s="4">
        <v>592</v>
      </c>
      <c r="I19" s="4">
        <v>752</v>
      </c>
    </row>
    <row r="20" spans="1:16">
      <c r="A20" s="7">
        <v>25</v>
      </c>
      <c r="B20" s="20" t="str">
        <f>VLOOKUP(VLOOKUP($C20,WYTypes!$A$1:$H$85,MATCH(key_params!$B$5,WYTypes!$J$33:$Q$33,0),FALSE),WYTypes!$J$33:$Q$41,MATCH(key_params!$B$5,WYTypes!$J$33:$Q$33,0),FALSE)</f>
        <v>BN</v>
      </c>
      <c r="C20" s="22">
        <f t="shared" si="9"/>
        <v>1923</v>
      </c>
      <c r="D20" s="13">
        <f t="shared" si="10"/>
        <v>10</v>
      </c>
      <c r="E20" s="6">
        <v>8340</v>
      </c>
      <c r="F20" s="5">
        <v>4.25</v>
      </c>
      <c r="G20" s="4">
        <v>350</v>
      </c>
      <c r="H20" s="4">
        <v>592</v>
      </c>
      <c r="I20" s="4">
        <v>712</v>
      </c>
    </row>
    <row r="21" spans="1:16">
      <c r="A21" s="7">
        <v>26</v>
      </c>
      <c r="B21" s="33" t="str">
        <f>VLOOKUP(VLOOKUP($C21,WYTypes!$A$1:$H$85,MATCH(key_params!$B$5,WYTypes!$J$33:$Q$33,0),FALSE),WYTypes!$J$33:$Q$41,MATCH(key_params!$B$5,WYTypes!$J$33:$Q$33,0),FALSE)</f>
        <v>BN</v>
      </c>
      <c r="C21" s="22">
        <f t="shared" si="9"/>
        <v>1923</v>
      </c>
      <c r="D21" s="13">
        <f t="shared" si="10"/>
        <v>11</v>
      </c>
      <c r="E21" s="6">
        <v>8370</v>
      </c>
      <c r="F21" s="5">
        <v>1.4500000476837158</v>
      </c>
      <c r="G21" s="4">
        <v>350</v>
      </c>
      <c r="H21" s="4">
        <v>567</v>
      </c>
      <c r="I21" s="4">
        <v>567</v>
      </c>
    </row>
    <row r="22" spans="1:16">
      <c r="A22" s="7">
        <v>27</v>
      </c>
      <c r="B22" s="20" t="str">
        <f>VLOOKUP(VLOOKUP($C22,WYTypes!$A$1:$H$85,MATCH(key_params!$B$5,WYTypes!$J$33:$Q$33,0),FALSE),WYTypes!$J$33:$Q$41,MATCH(key_params!$B$5,WYTypes!$J$33:$Q$33,0),FALSE)</f>
        <v>BN</v>
      </c>
      <c r="C22" s="22">
        <f t="shared" si="9"/>
        <v>1923</v>
      </c>
      <c r="D22" s="13">
        <f t="shared" si="10"/>
        <v>12</v>
      </c>
      <c r="E22" s="6">
        <v>8401</v>
      </c>
      <c r="F22" s="5">
        <v>1.0499999523162842</v>
      </c>
      <c r="G22" s="4">
        <v>350</v>
      </c>
      <c r="H22" s="4">
        <v>567</v>
      </c>
      <c r="I22" s="4">
        <v>567</v>
      </c>
    </row>
    <row r="23" spans="1:16">
      <c r="A23" s="7">
        <v>28</v>
      </c>
      <c r="B23" s="33" t="str">
        <f>VLOOKUP(VLOOKUP($C23,WYTypes!$A$1:$H$85,MATCH(key_params!$B$5,WYTypes!$J$33:$Q$33,0),FALSE),WYTypes!$J$33:$Q$41,MATCH(key_params!$B$5,WYTypes!$J$33:$Q$33,0),FALSE)</f>
        <v>BN</v>
      </c>
      <c r="C23" s="22">
        <f t="shared" si="9"/>
        <v>1923</v>
      </c>
      <c r="D23" s="13">
        <f t="shared" si="10"/>
        <v>1</v>
      </c>
      <c r="E23" s="6">
        <v>8432</v>
      </c>
      <c r="F23" s="5">
        <v>0.81000000238418579</v>
      </c>
      <c r="G23" s="4">
        <v>350</v>
      </c>
      <c r="H23" s="4">
        <v>567</v>
      </c>
      <c r="I23" s="4">
        <v>567</v>
      </c>
    </row>
    <row r="24" spans="1:16">
      <c r="A24" s="7">
        <v>29</v>
      </c>
      <c r="B24" s="20" t="str">
        <f>VLOOKUP(VLOOKUP($C24,WYTypes!$A$1:$H$85,MATCH(key_params!$B$5,WYTypes!$J$33:$Q$33,0),FALSE),WYTypes!$J$33:$Q$41,MATCH(key_params!$B$5,WYTypes!$J$33:$Q$33,0),FALSE)</f>
        <v>BN</v>
      </c>
      <c r="C24" s="22">
        <f t="shared" si="9"/>
        <v>1923</v>
      </c>
      <c r="D24" s="13">
        <f t="shared" si="10"/>
        <v>2</v>
      </c>
      <c r="E24" s="6">
        <v>8460</v>
      </c>
      <c r="F24" s="5">
        <v>1.559999942779541</v>
      </c>
      <c r="G24" s="4">
        <v>350</v>
      </c>
      <c r="H24" s="4">
        <v>567</v>
      </c>
      <c r="I24" s="4">
        <v>567</v>
      </c>
    </row>
    <row r="25" spans="1:16">
      <c r="A25" s="7">
        <v>30</v>
      </c>
      <c r="B25" s="33" t="str">
        <f>VLOOKUP(VLOOKUP($C25,WYTypes!$A$1:$H$85,MATCH(key_params!$B$5,WYTypes!$J$33:$Q$33,0),FALSE),WYTypes!$J$33:$Q$41,MATCH(key_params!$B$5,WYTypes!$J$33:$Q$33,0),FALSE)</f>
        <v>BN</v>
      </c>
      <c r="C25" s="22">
        <f t="shared" si="9"/>
        <v>1923</v>
      </c>
      <c r="D25" s="13">
        <f t="shared" si="10"/>
        <v>3</v>
      </c>
      <c r="E25" s="6">
        <v>8491</v>
      </c>
      <c r="F25" s="5">
        <v>3.3199999332427979</v>
      </c>
      <c r="G25" s="4">
        <v>350</v>
      </c>
      <c r="H25" s="4">
        <v>661</v>
      </c>
      <c r="I25" s="4">
        <v>661</v>
      </c>
    </row>
    <row r="26" spans="1:16">
      <c r="A26" s="7">
        <v>31</v>
      </c>
      <c r="B26" s="20" t="str">
        <f>VLOOKUP(VLOOKUP($C26,WYTypes!$A$1:$H$85,MATCH(key_params!$B$5,WYTypes!$J$33:$Q$33,0),FALSE),WYTypes!$J$33:$Q$41,MATCH(key_params!$B$5,WYTypes!$J$33:$Q$33,0),FALSE)</f>
        <v>BN</v>
      </c>
      <c r="C26" s="22">
        <f t="shared" si="9"/>
        <v>1923</v>
      </c>
      <c r="D26" s="13">
        <f t="shared" si="10"/>
        <v>4</v>
      </c>
      <c r="E26" s="6">
        <v>8521</v>
      </c>
      <c r="F26" s="5">
        <v>4.7899999618530273</v>
      </c>
      <c r="G26" s="4">
        <v>350</v>
      </c>
      <c r="H26" s="4">
        <v>792</v>
      </c>
      <c r="I26" s="4">
        <v>792</v>
      </c>
    </row>
    <row r="27" spans="1:16">
      <c r="A27" s="7">
        <v>32</v>
      </c>
      <c r="B27" s="33" t="str">
        <f>VLOOKUP(VLOOKUP($C27,WYTypes!$A$1:$H$85,MATCH(key_params!$B$5,WYTypes!$J$33:$Q$33,0),FALSE),WYTypes!$J$33:$Q$41,MATCH(key_params!$B$5,WYTypes!$J$33:$Q$33,0),FALSE)</f>
        <v>BN</v>
      </c>
      <c r="C27" s="22">
        <f t="shared" si="9"/>
        <v>1923</v>
      </c>
      <c r="D27" s="13">
        <f t="shared" si="10"/>
        <v>5</v>
      </c>
      <c r="E27" s="6">
        <v>8552</v>
      </c>
      <c r="F27" s="5">
        <v>7.5100002288818359</v>
      </c>
      <c r="G27" s="4">
        <v>350</v>
      </c>
      <c r="H27" s="4">
        <v>967</v>
      </c>
      <c r="I27" s="4">
        <v>967</v>
      </c>
    </row>
    <row r="28" spans="1:16">
      <c r="A28" s="7">
        <v>33</v>
      </c>
      <c r="B28" s="20" t="str">
        <f>VLOOKUP(VLOOKUP($C28,WYTypes!$A$1:$H$85,MATCH(key_params!$B$5,WYTypes!$J$33:$Q$33,0),FALSE),WYTypes!$J$33:$Q$41,MATCH(key_params!$B$5,WYTypes!$J$33:$Q$33,0),FALSE)</f>
        <v>BN</v>
      </c>
      <c r="C28" s="22">
        <f t="shared" si="9"/>
        <v>1923</v>
      </c>
      <c r="D28" s="13">
        <f t="shared" si="10"/>
        <v>6</v>
      </c>
      <c r="E28" s="6">
        <v>8582</v>
      </c>
      <c r="F28" s="5">
        <v>8.5600004196166992</v>
      </c>
      <c r="G28" s="4">
        <v>350</v>
      </c>
      <c r="H28" s="4">
        <v>592</v>
      </c>
      <c r="I28" s="4">
        <v>967</v>
      </c>
    </row>
    <row r="29" spans="1:16">
      <c r="A29" s="7">
        <v>34</v>
      </c>
      <c r="B29" s="33" t="str">
        <f>VLOOKUP(VLOOKUP($C29,WYTypes!$A$1:$H$85,MATCH(key_params!$B$5,WYTypes!$J$33:$Q$33,0),FALSE),WYTypes!$J$33:$Q$41,MATCH(key_params!$B$5,WYTypes!$J$33:$Q$33,0),FALSE)</f>
        <v>BN</v>
      </c>
      <c r="C29" s="22">
        <f t="shared" si="9"/>
        <v>1923</v>
      </c>
      <c r="D29" s="13">
        <f t="shared" si="10"/>
        <v>7</v>
      </c>
      <c r="E29" s="6">
        <v>8613</v>
      </c>
      <c r="F29" s="5">
        <v>10.760000228881836</v>
      </c>
      <c r="G29" s="4">
        <v>350</v>
      </c>
      <c r="H29" s="4">
        <v>592</v>
      </c>
      <c r="I29" s="4">
        <v>942</v>
      </c>
    </row>
    <row r="30" spans="1:16">
      <c r="A30" s="7">
        <v>35</v>
      </c>
      <c r="B30" s="20" t="str">
        <f>VLOOKUP(VLOOKUP($C30,WYTypes!$A$1:$H$85,MATCH(key_params!$B$5,WYTypes!$J$33:$Q$33,0),FALSE),WYTypes!$J$33:$Q$41,MATCH(key_params!$B$5,WYTypes!$J$33:$Q$33,0),FALSE)</f>
        <v>BN</v>
      </c>
      <c r="C30" s="22">
        <f t="shared" si="9"/>
        <v>1923</v>
      </c>
      <c r="D30" s="13">
        <f t="shared" si="10"/>
        <v>8</v>
      </c>
      <c r="E30" s="6">
        <v>8644</v>
      </c>
      <c r="F30" s="5">
        <v>9.5699996948242188</v>
      </c>
      <c r="G30" s="4">
        <v>350</v>
      </c>
      <c r="H30" s="4">
        <v>592</v>
      </c>
      <c r="I30" s="4">
        <v>792</v>
      </c>
    </row>
    <row r="31" spans="1:16">
      <c r="A31" s="7">
        <v>36</v>
      </c>
      <c r="B31" s="33" t="str">
        <f>VLOOKUP(VLOOKUP($C31,WYTypes!$A$1:$H$85,MATCH(key_params!$B$5,WYTypes!$J$33:$Q$33,0),FALSE),WYTypes!$J$33:$Q$41,MATCH(key_params!$B$5,WYTypes!$J$33:$Q$33,0),FALSE)</f>
        <v>BN</v>
      </c>
      <c r="C31" s="22">
        <f t="shared" si="9"/>
        <v>1923</v>
      </c>
      <c r="D31" s="13">
        <f t="shared" si="10"/>
        <v>9</v>
      </c>
      <c r="E31" s="6">
        <v>8674</v>
      </c>
      <c r="F31" s="5">
        <v>7.2800002098083496</v>
      </c>
      <c r="G31" s="4">
        <v>350</v>
      </c>
      <c r="H31" s="4">
        <v>592</v>
      </c>
      <c r="I31" s="4">
        <v>752</v>
      </c>
    </row>
    <row r="32" spans="1:16">
      <c r="A32" s="7">
        <v>37</v>
      </c>
      <c r="B32" s="20" t="str">
        <f>VLOOKUP(VLOOKUP($C32,WYTypes!$A$1:$H$85,MATCH(key_params!$B$5,WYTypes!$J$33:$Q$33,0),FALSE),WYTypes!$J$33:$Q$41,MATCH(key_params!$B$5,WYTypes!$J$33:$Q$33,0),FALSE)</f>
        <v>C</v>
      </c>
      <c r="C32" s="22">
        <f t="shared" si="9"/>
        <v>1924</v>
      </c>
      <c r="D32" s="13">
        <f t="shared" si="10"/>
        <v>10</v>
      </c>
      <c r="E32" s="6">
        <v>8705</v>
      </c>
      <c r="F32" s="5">
        <v>4.0900001525878906</v>
      </c>
      <c r="G32" s="4">
        <v>350</v>
      </c>
      <c r="H32" s="4">
        <v>592</v>
      </c>
      <c r="I32" s="4">
        <v>712</v>
      </c>
    </row>
    <row r="33" spans="1:9">
      <c r="A33" s="7">
        <v>38</v>
      </c>
      <c r="B33" s="33" t="str">
        <f>VLOOKUP(VLOOKUP($C33,WYTypes!$A$1:$H$85,MATCH(key_params!$B$5,WYTypes!$J$33:$Q$33,0),FALSE),WYTypes!$J$33:$Q$41,MATCH(key_params!$B$5,WYTypes!$J$33:$Q$33,0),FALSE)</f>
        <v>C</v>
      </c>
      <c r="C33" s="22">
        <f t="shared" si="9"/>
        <v>1924</v>
      </c>
      <c r="D33" s="13">
        <f t="shared" si="10"/>
        <v>11</v>
      </c>
      <c r="E33" s="6">
        <v>8735</v>
      </c>
      <c r="F33" s="5">
        <v>2.2000000476837158</v>
      </c>
      <c r="G33" s="4">
        <v>350</v>
      </c>
      <c r="H33" s="4">
        <v>567</v>
      </c>
      <c r="I33" s="4">
        <v>567</v>
      </c>
    </row>
    <row r="34" spans="1:9">
      <c r="A34" s="7">
        <v>39</v>
      </c>
      <c r="B34" s="20" t="str">
        <f>VLOOKUP(VLOOKUP($C34,WYTypes!$A$1:$H$85,MATCH(key_params!$B$5,WYTypes!$J$33:$Q$33,0),FALSE),WYTypes!$J$33:$Q$41,MATCH(key_params!$B$5,WYTypes!$J$33:$Q$33,0),FALSE)</f>
        <v>C</v>
      </c>
      <c r="C34" s="22">
        <f t="shared" si="9"/>
        <v>1924</v>
      </c>
      <c r="D34" s="13">
        <f t="shared" si="10"/>
        <v>12</v>
      </c>
      <c r="E34" s="6">
        <v>8766</v>
      </c>
      <c r="F34" s="5">
        <v>0.89999997615814209</v>
      </c>
      <c r="G34" s="4">
        <v>350</v>
      </c>
      <c r="H34" s="4">
        <v>567</v>
      </c>
      <c r="I34" s="4">
        <v>567</v>
      </c>
    </row>
    <row r="35" spans="1:9">
      <c r="A35" s="7">
        <v>40</v>
      </c>
      <c r="B35" s="33" t="str">
        <f>VLOOKUP(VLOOKUP($C35,WYTypes!$A$1:$H$85,MATCH(key_params!$B$5,WYTypes!$J$33:$Q$33,0),FALSE),WYTypes!$J$33:$Q$41,MATCH(key_params!$B$5,WYTypes!$J$33:$Q$33,0),FALSE)</f>
        <v>C</v>
      </c>
      <c r="C35" s="22">
        <f t="shared" si="9"/>
        <v>1924</v>
      </c>
      <c r="D35" s="13">
        <f t="shared" si="10"/>
        <v>1</v>
      </c>
      <c r="E35" s="6">
        <v>8797</v>
      </c>
      <c r="F35" s="5">
        <v>0.76999998092651367</v>
      </c>
      <c r="G35" s="4">
        <v>300</v>
      </c>
      <c r="H35" s="4">
        <v>567</v>
      </c>
      <c r="I35" s="4">
        <v>567</v>
      </c>
    </row>
    <row r="36" spans="1:9">
      <c r="A36" s="7">
        <v>41</v>
      </c>
      <c r="B36" s="20" t="str">
        <f>VLOOKUP(VLOOKUP($C36,WYTypes!$A$1:$H$85,MATCH(key_params!$B$5,WYTypes!$J$33:$Q$33,0),FALSE),WYTypes!$J$33:$Q$41,MATCH(key_params!$B$5,WYTypes!$J$33:$Q$33,0),FALSE)</f>
        <v>C</v>
      </c>
      <c r="C36" s="22">
        <f t="shared" si="9"/>
        <v>1924</v>
      </c>
      <c r="D36" s="13">
        <f t="shared" si="10"/>
        <v>2</v>
      </c>
      <c r="E36" s="6">
        <v>8826</v>
      </c>
      <c r="F36" s="5">
        <v>1.7300000190734863</v>
      </c>
      <c r="G36" s="4">
        <v>300</v>
      </c>
      <c r="H36" s="4">
        <v>567</v>
      </c>
      <c r="I36" s="4">
        <v>567</v>
      </c>
    </row>
    <row r="37" spans="1:9">
      <c r="A37" s="7">
        <v>42</v>
      </c>
      <c r="B37" s="33" t="str">
        <f>VLOOKUP(VLOOKUP($C37,WYTypes!$A$1:$H$85,MATCH(key_params!$B$5,WYTypes!$J$33:$Q$33,0),FALSE),WYTypes!$J$33:$Q$41,MATCH(key_params!$B$5,WYTypes!$J$33:$Q$33,0),FALSE)</f>
        <v>C</v>
      </c>
      <c r="C37" s="22">
        <f t="shared" si="9"/>
        <v>1924</v>
      </c>
      <c r="D37" s="13">
        <f t="shared" si="10"/>
        <v>3</v>
      </c>
      <c r="E37" s="6">
        <v>8857</v>
      </c>
      <c r="F37" s="5">
        <v>2.880000114440918</v>
      </c>
      <c r="G37" s="4">
        <v>300</v>
      </c>
      <c r="H37" s="4">
        <v>664</v>
      </c>
      <c r="I37" s="4">
        <v>664</v>
      </c>
    </row>
    <row r="38" spans="1:9">
      <c r="A38" s="7">
        <v>43</v>
      </c>
      <c r="B38" s="20" t="str">
        <f>VLOOKUP(VLOOKUP($C38,WYTypes!$A$1:$H$85,MATCH(key_params!$B$5,WYTypes!$J$33:$Q$33,0),FALSE),WYTypes!$J$33:$Q$41,MATCH(key_params!$B$5,WYTypes!$J$33:$Q$33,0),FALSE)</f>
        <v>C</v>
      </c>
      <c r="C38" s="22">
        <f t="shared" si="9"/>
        <v>1924</v>
      </c>
      <c r="D38" s="13">
        <f t="shared" si="10"/>
        <v>4</v>
      </c>
      <c r="E38" s="6">
        <v>8887</v>
      </c>
      <c r="F38" s="5">
        <v>5.179999828338623</v>
      </c>
      <c r="G38" s="4">
        <v>300</v>
      </c>
      <c r="H38" s="4">
        <v>792</v>
      </c>
      <c r="I38" s="4">
        <v>792</v>
      </c>
    </row>
    <row r="39" spans="1:9">
      <c r="A39" s="7">
        <v>44</v>
      </c>
      <c r="B39" s="33" t="str">
        <f>VLOOKUP(VLOOKUP($C39,WYTypes!$A$1:$H$85,MATCH(key_params!$B$5,WYTypes!$J$33:$Q$33,0),FALSE),WYTypes!$J$33:$Q$41,MATCH(key_params!$B$5,WYTypes!$J$33:$Q$33,0),FALSE)</f>
        <v>C</v>
      </c>
      <c r="C39" s="22">
        <f t="shared" si="9"/>
        <v>1924</v>
      </c>
      <c r="D39" s="13">
        <f t="shared" si="10"/>
        <v>5</v>
      </c>
      <c r="E39" s="6">
        <v>8918</v>
      </c>
      <c r="F39" s="5">
        <v>8.0600004196166992</v>
      </c>
      <c r="G39" s="4">
        <v>300</v>
      </c>
      <c r="H39" s="4">
        <v>967</v>
      </c>
      <c r="I39" s="4">
        <v>967</v>
      </c>
    </row>
    <row r="40" spans="1:9">
      <c r="A40" s="7">
        <v>45</v>
      </c>
      <c r="B40" s="20" t="str">
        <f>VLOOKUP(VLOOKUP($C40,WYTypes!$A$1:$H$85,MATCH(key_params!$B$5,WYTypes!$J$33:$Q$33,0),FALSE),WYTypes!$J$33:$Q$41,MATCH(key_params!$B$5,WYTypes!$J$33:$Q$33,0),FALSE)</f>
        <v>C</v>
      </c>
      <c r="C40" s="22">
        <f t="shared" si="9"/>
        <v>1924</v>
      </c>
      <c r="D40" s="13">
        <f t="shared" si="10"/>
        <v>6</v>
      </c>
      <c r="E40" s="6">
        <v>8948</v>
      </c>
      <c r="F40" s="5">
        <v>9.369999885559082</v>
      </c>
      <c r="G40" s="4">
        <v>300</v>
      </c>
      <c r="H40" s="4">
        <v>592</v>
      </c>
      <c r="I40" s="4">
        <v>967</v>
      </c>
    </row>
    <row r="41" spans="1:9">
      <c r="A41" s="7">
        <v>46</v>
      </c>
      <c r="B41" s="33" t="str">
        <f>VLOOKUP(VLOOKUP($C41,WYTypes!$A$1:$H$85,MATCH(key_params!$B$5,WYTypes!$J$33:$Q$33,0),FALSE),WYTypes!$J$33:$Q$41,MATCH(key_params!$B$5,WYTypes!$J$33:$Q$33,0),FALSE)</f>
        <v>C</v>
      </c>
      <c r="C41" s="22">
        <f t="shared" si="9"/>
        <v>1924</v>
      </c>
      <c r="D41" s="13">
        <f t="shared" si="10"/>
        <v>7</v>
      </c>
      <c r="E41" s="6">
        <v>8979</v>
      </c>
      <c r="F41" s="5">
        <v>10.630000114440918</v>
      </c>
      <c r="G41" s="4">
        <v>300</v>
      </c>
      <c r="H41" s="4">
        <v>592</v>
      </c>
      <c r="I41" s="4">
        <v>942</v>
      </c>
    </row>
    <row r="42" spans="1:9">
      <c r="A42" s="7">
        <v>47</v>
      </c>
      <c r="B42" s="20" t="str">
        <f>VLOOKUP(VLOOKUP($C42,WYTypes!$A$1:$H$85,MATCH(key_params!$B$5,WYTypes!$J$33:$Q$33,0),FALSE),WYTypes!$J$33:$Q$41,MATCH(key_params!$B$5,WYTypes!$J$33:$Q$33,0),FALSE)</f>
        <v>C</v>
      </c>
      <c r="C42" s="22">
        <f t="shared" si="9"/>
        <v>1924</v>
      </c>
      <c r="D42" s="13">
        <f t="shared" si="10"/>
        <v>8</v>
      </c>
      <c r="E42" s="6">
        <v>9010</v>
      </c>
      <c r="F42" s="5">
        <v>9.3000001907348633</v>
      </c>
      <c r="G42" s="4">
        <v>300</v>
      </c>
      <c r="H42" s="4">
        <v>592</v>
      </c>
      <c r="I42" s="4">
        <v>792</v>
      </c>
    </row>
    <row r="43" spans="1:9">
      <c r="A43" s="7">
        <v>48</v>
      </c>
      <c r="B43" s="33" t="str">
        <f>VLOOKUP(VLOOKUP($C43,WYTypes!$A$1:$H$85,MATCH(key_params!$B$5,WYTypes!$J$33:$Q$33,0),FALSE),WYTypes!$J$33:$Q$41,MATCH(key_params!$B$5,WYTypes!$J$33:$Q$33,0),FALSE)</f>
        <v>C</v>
      </c>
      <c r="C43" s="22">
        <f t="shared" si="9"/>
        <v>1924</v>
      </c>
      <c r="D43" s="13">
        <f t="shared" si="10"/>
        <v>9</v>
      </c>
      <c r="E43" s="6">
        <v>9040</v>
      </c>
      <c r="F43" s="5">
        <v>7</v>
      </c>
      <c r="G43" s="4">
        <v>300</v>
      </c>
      <c r="H43" s="4">
        <v>592</v>
      </c>
      <c r="I43" s="4">
        <v>752</v>
      </c>
    </row>
    <row r="44" spans="1:9">
      <c r="A44" s="7">
        <v>49</v>
      </c>
      <c r="B44" s="20" t="str">
        <f>VLOOKUP(VLOOKUP($C44,WYTypes!$A$1:$H$85,MATCH(key_params!$B$5,WYTypes!$J$33:$Q$33,0),FALSE),WYTypes!$J$33:$Q$41,MATCH(key_params!$B$5,WYTypes!$J$33:$Q$33,0),FALSE)</f>
        <v>D</v>
      </c>
      <c r="C44" s="22">
        <f t="shared" si="9"/>
        <v>1925</v>
      </c>
      <c r="D44" s="13">
        <f t="shared" si="10"/>
        <v>10</v>
      </c>
      <c r="E44" s="6">
        <v>9071</v>
      </c>
      <c r="F44" s="5">
        <v>3.619999885559082</v>
      </c>
      <c r="G44" s="4">
        <v>300</v>
      </c>
      <c r="H44" s="4">
        <v>592</v>
      </c>
      <c r="I44" s="4">
        <v>712</v>
      </c>
    </row>
    <row r="45" spans="1:9">
      <c r="A45" s="7">
        <v>50</v>
      </c>
      <c r="B45" s="33" t="str">
        <f>VLOOKUP(VLOOKUP($C45,WYTypes!$A$1:$H$85,MATCH(key_params!$B$5,WYTypes!$J$33:$Q$33,0),FALSE),WYTypes!$J$33:$Q$41,MATCH(key_params!$B$5,WYTypes!$J$33:$Q$33,0),FALSE)</f>
        <v>D</v>
      </c>
      <c r="C45" s="22">
        <f t="shared" si="9"/>
        <v>1925</v>
      </c>
      <c r="D45" s="13">
        <f t="shared" si="10"/>
        <v>11</v>
      </c>
      <c r="E45" s="6">
        <v>9101</v>
      </c>
      <c r="F45" s="5">
        <v>1.4700000286102295</v>
      </c>
      <c r="G45" s="4">
        <v>300</v>
      </c>
      <c r="H45" s="4">
        <v>567</v>
      </c>
      <c r="I45" s="4">
        <v>567</v>
      </c>
    </row>
    <row r="46" spans="1:9">
      <c r="A46" s="7">
        <v>51</v>
      </c>
      <c r="B46" s="20" t="str">
        <f>VLOOKUP(VLOOKUP($C46,WYTypes!$A$1:$H$85,MATCH(key_params!$B$5,WYTypes!$J$33:$Q$33,0),FALSE),WYTypes!$J$33:$Q$41,MATCH(key_params!$B$5,WYTypes!$J$33:$Q$33,0),FALSE)</f>
        <v>D</v>
      </c>
      <c r="C46" s="22">
        <f t="shared" si="9"/>
        <v>1925</v>
      </c>
      <c r="D46" s="13">
        <f t="shared" si="10"/>
        <v>12</v>
      </c>
      <c r="E46" s="6">
        <v>9132</v>
      </c>
      <c r="F46" s="5">
        <v>0.76999998092651367</v>
      </c>
      <c r="G46" s="4">
        <v>300</v>
      </c>
      <c r="H46" s="4">
        <v>567</v>
      </c>
      <c r="I46" s="4">
        <v>567</v>
      </c>
    </row>
    <row r="47" spans="1:9">
      <c r="A47" s="7">
        <v>52</v>
      </c>
      <c r="B47" s="33" t="str">
        <f>VLOOKUP(VLOOKUP($C47,WYTypes!$A$1:$H$85,MATCH(key_params!$B$5,WYTypes!$J$33:$Q$33,0),FALSE),WYTypes!$J$33:$Q$41,MATCH(key_params!$B$5,WYTypes!$J$33:$Q$33,0),FALSE)</f>
        <v>D</v>
      </c>
      <c r="C47" s="22">
        <f t="shared" si="9"/>
        <v>1925</v>
      </c>
      <c r="D47" s="13">
        <f t="shared" si="10"/>
        <v>1</v>
      </c>
      <c r="E47" s="6">
        <v>9163</v>
      </c>
      <c r="F47" s="5">
        <v>0.98000001907348633</v>
      </c>
      <c r="G47" s="4">
        <v>300</v>
      </c>
      <c r="H47" s="4">
        <v>567</v>
      </c>
      <c r="I47" s="4">
        <v>567</v>
      </c>
    </row>
    <row r="48" spans="1:9">
      <c r="A48" s="7">
        <v>53</v>
      </c>
      <c r="B48" s="20" t="str">
        <f>VLOOKUP(VLOOKUP($C48,WYTypes!$A$1:$H$85,MATCH(key_params!$B$5,WYTypes!$J$33:$Q$33,0),FALSE),WYTypes!$J$33:$Q$41,MATCH(key_params!$B$5,WYTypes!$J$33:$Q$33,0),FALSE)</f>
        <v>D</v>
      </c>
      <c r="C48" s="22">
        <f t="shared" si="9"/>
        <v>1925</v>
      </c>
      <c r="D48" s="13">
        <f t="shared" si="10"/>
        <v>2</v>
      </c>
      <c r="E48" s="6">
        <v>9191</v>
      </c>
      <c r="F48" s="5">
        <v>1.6399999856948853</v>
      </c>
      <c r="G48" s="4">
        <v>300</v>
      </c>
      <c r="H48" s="4">
        <v>567</v>
      </c>
      <c r="I48" s="4">
        <v>567</v>
      </c>
    </row>
    <row r="49" spans="1:9">
      <c r="A49" s="7">
        <v>54</v>
      </c>
      <c r="B49" s="33" t="str">
        <f>VLOOKUP(VLOOKUP($C49,WYTypes!$A$1:$H$85,MATCH(key_params!$B$5,WYTypes!$J$33:$Q$33,0),FALSE),WYTypes!$J$33:$Q$41,MATCH(key_params!$B$5,WYTypes!$J$33:$Q$33,0),FALSE)</f>
        <v>D</v>
      </c>
      <c r="C49" s="22">
        <f t="shared" si="9"/>
        <v>1925</v>
      </c>
      <c r="D49" s="13">
        <f t="shared" si="10"/>
        <v>3</v>
      </c>
      <c r="E49" s="6">
        <v>9222</v>
      </c>
      <c r="F49" s="5">
        <v>3.1500000953674316</v>
      </c>
      <c r="G49" s="4">
        <v>300</v>
      </c>
      <c r="H49" s="4">
        <v>656</v>
      </c>
      <c r="I49" s="4">
        <v>656</v>
      </c>
    </row>
    <row r="50" spans="1:9">
      <c r="A50" s="7">
        <v>55</v>
      </c>
      <c r="B50" s="20" t="str">
        <f>VLOOKUP(VLOOKUP($C50,WYTypes!$A$1:$H$85,MATCH(key_params!$B$5,WYTypes!$J$33:$Q$33,0),FALSE),WYTypes!$J$33:$Q$41,MATCH(key_params!$B$5,WYTypes!$J$33:$Q$33,0),FALSE)</f>
        <v>D</v>
      </c>
      <c r="C50" s="22">
        <f t="shared" si="9"/>
        <v>1925</v>
      </c>
      <c r="D50" s="13">
        <f t="shared" si="10"/>
        <v>4</v>
      </c>
      <c r="E50" s="6">
        <v>9252</v>
      </c>
      <c r="F50" s="5">
        <v>4.9099998474121094</v>
      </c>
      <c r="G50" s="4">
        <v>300</v>
      </c>
      <c r="H50" s="4">
        <v>792</v>
      </c>
      <c r="I50" s="4">
        <v>792</v>
      </c>
    </row>
    <row r="51" spans="1:9">
      <c r="A51" s="7">
        <v>56</v>
      </c>
      <c r="B51" s="33" t="str">
        <f>VLOOKUP(VLOOKUP($C51,WYTypes!$A$1:$H$85,MATCH(key_params!$B$5,WYTypes!$J$33:$Q$33,0),FALSE),WYTypes!$J$33:$Q$41,MATCH(key_params!$B$5,WYTypes!$J$33:$Q$33,0),FALSE)</f>
        <v>D</v>
      </c>
      <c r="C51" s="22">
        <f t="shared" si="9"/>
        <v>1925</v>
      </c>
      <c r="D51" s="13">
        <f t="shared" si="10"/>
        <v>5</v>
      </c>
      <c r="E51" s="6">
        <v>9283</v>
      </c>
      <c r="F51" s="5">
        <v>7.1999998092651367</v>
      </c>
      <c r="G51" s="4">
        <v>300</v>
      </c>
      <c r="H51" s="4">
        <v>967</v>
      </c>
      <c r="I51" s="4">
        <v>967</v>
      </c>
    </row>
    <row r="52" spans="1:9">
      <c r="A52" s="7">
        <v>57</v>
      </c>
      <c r="B52" s="20" t="str">
        <f>VLOOKUP(VLOOKUP($C52,WYTypes!$A$1:$H$85,MATCH(key_params!$B$5,WYTypes!$J$33:$Q$33,0),FALSE),WYTypes!$J$33:$Q$41,MATCH(key_params!$B$5,WYTypes!$J$33:$Q$33,0),FALSE)</f>
        <v>D</v>
      </c>
      <c r="C52" s="22">
        <f t="shared" si="9"/>
        <v>1925</v>
      </c>
      <c r="D52" s="13">
        <f t="shared" si="10"/>
        <v>6</v>
      </c>
      <c r="E52" s="6">
        <v>9313</v>
      </c>
      <c r="F52" s="5">
        <v>9.4799995422363281</v>
      </c>
      <c r="G52" s="4">
        <v>300</v>
      </c>
      <c r="H52" s="4">
        <v>592</v>
      </c>
      <c r="I52" s="4">
        <v>967</v>
      </c>
    </row>
    <row r="53" spans="1:9">
      <c r="A53" s="7">
        <v>58</v>
      </c>
      <c r="B53" s="33" t="str">
        <f>VLOOKUP(VLOOKUP($C53,WYTypes!$A$1:$H$85,MATCH(key_params!$B$5,WYTypes!$J$33:$Q$33,0),FALSE),WYTypes!$J$33:$Q$41,MATCH(key_params!$B$5,WYTypes!$J$33:$Q$33,0),FALSE)</f>
        <v>D</v>
      </c>
      <c r="C53" s="22">
        <f t="shared" si="9"/>
        <v>1925</v>
      </c>
      <c r="D53" s="13">
        <f t="shared" si="10"/>
        <v>7</v>
      </c>
      <c r="E53" s="6">
        <v>9344</v>
      </c>
      <c r="F53" s="5">
        <v>11.020000457763672</v>
      </c>
      <c r="G53" s="4">
        <v>300</v>
      </c>
      <c r="H53" s="4">
        <v>592</v>
      </c>
      <c r="I53" s="4">
        <v>942</v>
      </c>
    </row>
    <row r="54" spans="1:9">
      <c r="A54" s="7">
        <v>59</v>
      </c>
      <c r="B54" s="20" t="str">
        <f>VLOOKUP(VLOOKUP($C54,WYTypes!$A$1:$H$85,MATCH(key_params!$B$5,WYTypes!$J$33:$Q$33,0),FALSE),WYTypes!$J$33:$Q$41,MATCH(key_params!$B$5,WYTypes!$J$33:$Q$33,0),FALSE)</f>
        <v>D</v>
      </c>
      <c r="C54" s="22">
        <f t="shared" si="9"/>
        <v>1925</v>
      </c>
      <c r="D54" s="13">
        <f t="shared" si="10"/>
        <v>8</v>
      </c>
      <c r="E54" s="6">
        <v>9375</v>
      </c>
      <c r="F54" s="5">
        <v>9.4200000762939453</v>
      </c>
      <c r="G54" s="4">
        <v>300</v>
      </c>
      <c r="H54" s="4">
        <v>592</v>
      </c>
      <c r="I54" s="4">
        <v>792</v>
      </c>
    </row>
    <row r="55" spans="1:9">
      <c r="A55" s="7">
        <v>60</v>
      </c>
      <c r="B55" s="33" t="str">
        <f>VLOOKUP(VLOOKUP($C55,WYTypes!$A$1:$H$85,MATCH(key_params!$B$5,WYTypes!$J$33:$Q$33,0),FALSE),WYTypes!$J$33:$Q$41,MATCH(key_params!$B$5,WYTypes!$J$33:$Q$33,0),FALSE)</f>
        <v>D</v>
      </c>
      <c r="C55" s="22">
        <f t="shared" si="9"/>
        <v>1925</v>
      </c>
      <c r="D55" s="13">
        <f t="shared" si="10"/>
        <v>9</v>
      </c>
      <c r="E55" s="6">
        <v>9405</v>
      </c>
      <c r="F55" s="5">
        <v>6.2399997711181641</v>
      </c>
      <c r="G55" s="4">
        <v>300</v>
      </c>
      <c r="H55" s="4">
        <v>592</v>
      </c>
      <c r="I55" s="4">
        <v>752</v>
      </c>
    </row>
    <row r="56" spans="1:9">
      <c r="A56" s="7">
        <v>61</v>
      </c>
      <c r="B56" s="20" t="str">
        <f>VLOOKUP(VLOOKUP($C56,WYTypes!$A$1:$H$85,MATCH(key_params!$B$5,WYTypes!$J$33:$Q$33,0),FALSE),WYTypes!$J$33:$Q$41,MATCH(key_params!$B$5,WYTypes!$J$33:$Q$33,0),FALSE)</f>
        <v>D</v>
      </c>
      <c r="C56" s="22">
        <f t="shared" si="9"/>
        <v>1926</v>
      </c>
      <c r="D56" s="13">
        <f t="shared" si="10"/>
        <v>10</v>
      </c>
      <c r="E56" s="6">
        <v>9436</v>
      </c>
      <c r="F56" s="5">
        <v>3.9800000190734863</v>
      </c>
      <c r="G56" s="4">
        <v>300</v>
      </c>
      <c r="H56" s="4">
        <v>592</v>
      </c>
      <c r="I56" s="4">
        <v>712</v>
      </c>
    </row>
    <row r="57" spans="1:9">
      <c r="A57" s="7">
        <v>62</v>
      </c>
      <c r="B57" s="33" t="str">
        <f>VLOOKUP(VLOOKUP($C57,WYTypes!$A$1:$H$85,MATCH(key_params!$B$5,WYTypes!$J$33:$Q$33,0),FALSE),WYTypes!$J$33:$Q$41,MATCH(key_params!$B$5,WYTypes!$J$33:$Q$33,0),FALSE)</f>
        <v>D</v>
      </c>
      <c r="C57" s="22">
        <f t="shared" si="9"/>
        <v>1926</v>
      </c>
      <c r="D57" s="13">
        <f t="shared" si="10"/>
        <v>11</v>
      </c>
      <c r="E57" s="6">
        <v>9466</v>
      </c>
      <c r="F57" s="5">
        <v>1.6699999570846558</v>
      </c>
      <c r="G57" s="4">
        <v>300</v>
      </c>
      <c r="H57" s="4">
        <v>567</v>
      </c>
      <c r="I57" s="4">
        <v>567</v>
      </c>
    </row>
    <row r="58" spans="1:9">
      <c r="A58" s="7">
        <v>63</v>
      </c>
      <c r="B58" s="20" t="str">
        <f>VLOOKUP(VLOOKUP($C58,WYTypes!$A$1:$H$85,MATCH(key_params!$B$5,WYTypes!$J$33:$Q$33,0),FALSE),WYTypes!$J$33:$Q$41,MATCH(key_params!$B$5,WYTypes!$J$33:$Q$33,0),FALSE)</f>
        <v>D</v>
      </c>
      <c r="C58" s="22">
        <f t="shared" si="9"/>
        <v>1926</v>
      </c>
      <c r="D58" s="13">
        <f t="shared" si="10"/>
        <v>12</v>
      </c>
      <c r="E58" s="6">
        <v>9497</v>
      </c>
      <c r="F58" s="5">
        <v>0.93999999761581421</v>
      </c>
      <c r="G58" s="4">
        <v>300</v>
      </c>
      <c r="H58" s="4">
        <v>567</v>
      </c>
      <c r="I58" s="4">
        <v>567</v>
      </c>
    </row>
    <row r="59" spans="1:9">
      <c r="A59" s="7">
        <v>64</v>
      </c>
      <c r="B59" s="33" t="str">
        <f>VLOOKUP(VLOOKUP($C59,WYTypes!$A$1:$H$85,MATCH(key_params!$B$5,WYTypes!$J$33:$Q$33,0),FALSE),WYTypes!$J$33:$Q$41,MATCH(key_params!$B$5,WYTypes!$J$33:$Q$33,0),FALSE)</f>
        <v>D</v>
      </c>
      <c r="C59" s="22">
        <f t="shared" si="9"/>
        <v>1926</v>
      </c>
      <c r="D59" s="13">
        <f t="shared" si="10"/>
        <v>1</v>
      </c>
      <c r="E59" s="6">
        <v>9528</v>
      </c>
      <c r="F59" s="5">
        <v>0.74000000953674316</v>
      </c>
      <c r="G59" s="4">
        <v>300</v>
      </c>
      <c r="H59" s="4">
        <v>567</v>
      </c>
      <c r="I59" s="4">
        <v>567</v>
      </c>
    </row>
    <row r="60" spans="1:9">
      <c r="A60" s="7">
        <v>65</v>
      </c>
      <c r="B60" s="20" t="str">
        <f>VLOOKUP(VLOOKUP($C60,WYTypes!$A$1:$H$85,MATCH(key_params!$B$5,WYTypes!$J$33:$Q$33,0),FALSE),WYTypes!$J$33:$Q$41,MATCH(key_params!$B$5,WYTypes!$J$33:$Q$33,0),FALSE)</f>
        <v>D</v>
      </c>
      <c r="C60" s="22">
        <f t="shared" si="9"/>
        <v>1926</v>
      </c>
      <c r="D60" s="13">
        <f t="shared" si="10"/>
        <v>2</v>
      </c>
      <c r="E60" s="6">
        <v>9556</v>
      </c>
      <c r="F60" s="5">
        <v>1.6599999666213989</v>
      </c>
      <c r="G60" s="4">
        <v>300</v>
      </c>
      <c r="H60" s="4">
        <v>567</v>
      </c>
      <c r="I60" s="4">
        <v>567</v>
      </c>
    </row>
    <row r="61" spans="1:9">
      <c r="A61" s="7">
        <v>66</v>
      </c>
      <c r="B61" s="33" t="str">
        <f>VLOOKUP(VLOOKUP($C61,WYTypes!$A$1:$H$85,MATCH(key_params!$B$5,WYTypes!$J$33:$Q$33,0),FALSE),WYTypes!$J$33:$Q$41,MATCH(key_params!$B$5,WYTypes!$J$33:$Q$33,0),FALSE)</f>
        <v>D</v>
      </c>
      <c r="C61" s="22">
        <f t="shared" si="9"/>
        <v>1926</v>
      </c>
      <c r="D61" s="13">
        <f t="shared" si="10"/>
        <v>3</v>
      </c>
      <c r="E61" s="6">
        <v>9587</v>
      </c>
      <c r="F61" s="5">
        <v>3.75</v>
      </c>
      <c r="G61" s="4">
        <v>300</v>
      </c>
      <c r="H61" s="4">
        <v>660</v>
      </c>
      <c r="I61" s="4">
        <v>660</v>
      </c>
    </row>
    <row r="62" spans="1:9">
      <c r="A62" s="7">
        <v>67</v>
      </c>
      <c r="B62" s="20" t="str">
        <f>VLOOKUP(VLOOKUP($C62,WYTypes!$A$1:$H$85,MATCH(key_params!$B$5,WYTypes!$J$33:$Q$33,0),FALSE),WYTypes!$J$33:$Q$41,MATCH(key_params!$B$5,WYTypes!$J$33:$Q$33,0),FALSE)</f>
        <v>D</v>
      </c>
      <c r="C62" s="22">
        <f t="shared" si="9"/>
        <v>1926</v>
      </c>
      <c r="D62" s="13">
        <f t="shared" si="10"/>
        <v>4</v>
      </c>
      <c r="E62" s="6">
        <v>9617</v>
      </c>
      <c r="F62" s="5">
        <v>5.6999998092651367</v>
      </c>
      <c r="G62" s="4">
        <v>300</v>
      </c>
      <c r="H62" s="4">
        <v>792</v>
      </c>
      <c r="I62" s="4">
        <v>792</v>
      </c>
    </row>
    <row r="63" spans="1:9">
      <c r="A63" s="7">
        <v>68</v>
      </c>
      <c r="B63" s="33" t="str">
        <f>VLOOKUP(VLOOKUP($C63,WYTypes!$A$1:$H$85,MATCH(key_params!$B$5,WYTypes!$J$33:$Q$33,0),FALSE),WYTypes!$J$33:$Q$41,MATCH(key_params!$B$5,WYTypes!$J$33:$Q$33,0),FALSE)</f>
        <v>D</v>
      </c>
      <c r="C63" s="22">
        <f t="shared" si="9"/>
        <v>1926</v>
      </c>
      <c r="D63" s="13">
        <f t="shared" si="10"/>
        <v>5</v>
      </c>
      <c r="E63" s="6">
        <v>9648</v>
      </c>
      <c r="F63" s="5">
        <v>7.6599998474121094</v>
      </c>
      <c r="G63" s="4">
        <v>300</v>
      </c>
      <c r="H63" s="4">
        <v>967</v>
      </c>
      <c r="I63" s="4">
        <v>967</v>
      </c>
    </row>
    <row r="64" spans="1:9">
      <c r="A64" s="7">
        <v>69</v>
      </c>
      <c r="B64" s="20" t="str">
        <f>VLOOKUP(VLOOKUP($C64,WYTypes!$A$1:$H$85,MATCH(key_params!$B$5,WYTypes!$J$33:$Q$33,0),FALSE),WYTypes!$J$33:$Q$41,MATCH(key_params!$B$5,WYTypes!$J$33:$Q$33,0),FALSE)</f>
        <v>D</v>
      </c>
      <c r="C64" s="22">
        <f t="shared" si="9"/>
        <v>1926</v>
      </c>
      <c r="D64" s="13">
        <f t="shared" si="10"/>
        <v>6</v>
      </c>
      <c r="E64" s="6">
        <v>9678</v>
      </c>
      <c r="F64" s="5">
        <v>9.9099998474121094</v>
      </c>
      <c r="G64" s="4">
        <v>300</v>
      </c>
      <c r="H64" s="4">
        <v>592</v>
      </c>
      <c r="I64" s="4">
        <v>967</v>
      </c>
    </row>
    <row r="65" spans="1:9">
      <c r="A65" s="7">
        <v>70</v>
      </c>
      <c r="B65" s="33" t="str">
        <f>VLOOKUP(VLOOKUP($C65,WYTypes!$A$1:$H$85,MATCH(key_params!$B$5,WYTypes!$J$33:$Q$33,0),FALSE),WYTypes!$J$33:$Q$41,MATCH(key_params!$B$5,WYTypes!$J$33:$Q$33,0),FALSE)</f>
        <v>D</v>
      </c>
      <c r="C65" s="22">
        <f t="shared" si="9"/>
        <v>1926</v>
      </c>
      <c r="D65" s="13">
        <f t="shared" si="10"/>
        <v>7</v>
      </c>
      <c r="E65" s="6">
        <v>9709</v>
      </c>
      <c r="F65" s="5">
        <v>10.880000114440918</v>
      </c>
      <c r="G65" s="4">
        <v>300</v>
      </c>
      <c r="H65" s="4">
        <v>592</v>
      </c>
      <c r="I65" s="4">
        <v>942</v>
      </c>
    </row>
    <row r="66" spans="1:9">
      <c r="A66" s="7">
        <v>71</v>
      </c>
      <c r="B66" s="20" t="str">
        <f>VLOOKUP(VLOOKUP($C66,WYTypes!$A$1:$H$85,MATCH(key_params!$B$5,WYTypes!$J$33:$Q$33,0),FALSE),WYTypes!$J$33:$Q$41,MATCH(key_params!$B$5,WYTypes!$J$33:$Q$33,0),FALSE)</f>
        <v>D</v>
      </c>
      <c r="C66" s="22">
        <f t="shared" si="9"/>
        <v>1926</v>
      </c>
      <c r="D66" s="13">
        <f t="shared" si="10"/>
        <v>8</v>
      </c>
      <c r="E66" s="6">
        <v>9740</v>
      </c>
      <c r="F66" s="5">
        <v>9.2799997329711914</v>
      </c>
      <c r="G66" s="4">
        <v>300</v>
      </c>
      <c r="H66" s="4">
        <v>592</v>
      </c>
      <c r="I66" s="4">
        <v>792</v>
      </c>
    </row>
    <row r="67" spans="1:9">
      <c r="A67" s="7">
        <v>72</v>
      </c>
      <c r="B67" s="33" t="str">
        <f>VLOOKUP(VLOOKUP($C67,WYTypes!$A$1:$H$85,MATCH(key_params!$B$5,WYTypes!$J$33:$Q$33,0),FALSE),WYTypes!$J$33:$Q$41,MATCH(key_params!$B$5,WYTypes!$J$33:$Q$33,0),FALSE)</f>
        <v>D</v>
      </c>
      <c r="C67" s="22">
        <f t="shared" si="9"/>
        <v>1926</v>
      </c>
      <c r="D67" s="13">
        <f t="shared" si="10"/>
        <v>9</v>
      </c>
      <c r="E67" s="6">
        <v>9770</v>
      </c>
      <c r="F67" s="5">
        <v>6.320000171661377</v>
      </c>
      <c r="G67" s="4">
        <v>300</v>
      </c>
      <c r="H67" s="4">
        <v>592</v>
      </c>
      <c r="I67" s="4">
        <v>752</v>
      </c>
    </row>
    <row r="68" spans="1:9">
      <c r="A68" s="7">
        <v>73</v>
      </c>
      <c r="B68" s="20" t="str">
        <f>VLOOKUP(VLOOKUP($C68,WYTypes!$A$1:$H$85,MATCH(key_params!$B$5,WYTypes!$J$33:$Q$33,0),FALSE),WYTypes!$J$33:$Q$41,MATCH(key_params!$B$5,WYTypes!$J$33:$Q$33,0),FALSE)</f>
        <v>W</v>
      </c>
      <c r="C68" s="22">
        <f t="shared" si="9"/>
        <v>1927</v>
      </c>
      <c r="D68" s="13">
        <f t="shared" si="10"/>
        <v>10</v>
      </c>
      <c r="E68" s="6">
        <v>9801</v>
      </c>
      <c r="F68" s="5">
        <v>4.7100000381469727</v>
      </c>
      <c r="G68" s="4">
        <v>300</v>
      </c>
      <c r="H68" s="4">
        <v>592</v>
      </c>
      <c r="I68" s="4">
        <v>712</v>
      </c>
    </row>
    <row r="69" spans="1:9">
      <c r="A69" s="7">
        <v>74</v>
      </c>
      <c r="B69" s="33" t="str">
        <f>VLOOKUP(VLOOKUP($C69,WYTypes!$A$1:$H$85,MATCH(key_params!$B$5,WYTypes!$J$33:$Q$33,0),FALSE),WYTypes!$J$33:$Q$41,MATCH(key_params!$B$5,WYTypes!$J$33:$Q$33,0),FALSE)</f>
        <v>W</v>
      </c>
      <c r="C69" s="22">
        <f t="shared" si="9"/>
        <v>1927</v>
      </c>
      <c r="D69" s="13">
        <f t="shared" si="10"/>
        <v>11</v>
      </c>
      <c r="E69" s="6">
        <v>9831</v>
      </c>
      <c r="F69" s="5">
        <v>2.3499999046325684</v>
      </c>
      <c r="G69" s="4">
        <v>300</v>
      </c>
      <c r="H69" s="4">
        <v>567</v>
      </c>
      <c r="I69" s="4">
        <v>567</v>
      </c>
    </row>
    <row r="70" spans="1:9">
      <c r="A70" s="7">
        <v>75</v>
      </c>
      <c r="B70" s="20" t="str">
        <f>VLOOKUP(VLOOKUP($C70,WYTypes!$A$1:$H$85,MATCH(key_params!$B$5,WYTypes!$J$33:$Q$33,0),FALSE),WYTypes!$J$33:$Q$41,MATCH(key_params!$B$5,WYTypes!$J$33:$Q$33,0),FALSE)</f>
        <v>W</v>
      </c>
      <c r="C70" s="22">
        <f t="shared" si="9"/>
        <v>1927</v>
      </c>
      <c r="D70" s="13">
        <f t="shared" si="10"/>
        <v>12</v>
      </c>
      <c r="E70" s="6">
        <v>9862</v>
      </c>
      <c r="F70" s="5">
        <v>0.95999997854232788</v>
      </c>
      <c r="G70" s="4">
        <v>300</v>
      </c>
      <c r="H70" s="4">
        <v>567</v>
      </c>
      <c r="I70" s="4">
        <v>567</v>
      </c>
    </row>
    <row r="71" spans="1:9">
      <c r="A71" s="7">
        <v>76</v>
      </c>
      <c r="B71" s="33" t="str">
        <f>VLOOKUP(VLOOKUP($C71,WYTypes!$A$1:$H$85,MATCH(key_params!$B$5,WYTypes!$J$33:$Q$33,0),FALSE),WYTypes!$J$33:$Q$41,MATCH(key_params!$B$5,WYTypes!$J$33:$Q$33,0),FALSE)</f>
        <v>W</v>
      </c>
      <c r="C71" s="22">
        <f t="shared" si="9"/>
        <v>1927</v>
      </c>
      <c r="D71" s="13">
        <f t="shared" si="10"/>
        <v>1</v>
      </c>
      <c r="E71" s="6">
        <v>9893</v>
      </c>
      <c r="F71" s="5">
        <v>0.99000000953674316</v>
      </c>
      <c r="G71" s="4">
        <v>350</v>
      </c>
      <c r="H71" s="4">
        <v>565</v>
      </c>
      <c r="I71" s="4">
        <v>565</v>
      </c>
    </row>
    <row r="72" spans="1:9">
      <c r="A72" s="7">
        <v>77</v>
      </c>
      <c r="B72" s="20" t="str">
        <f>VLOOKUP(VLOOKUP($C72,WYTypes!$A$1:$H$85,MATCH(key_params!$B$5,WYTypes!$J$33:$Q$33,0),FALSE),WYTypes!$J$33:$Q$41,MATCH(key_params!$B$5,WYTypes!$J$33:$Q$33,0),FALSE)</f>
        <v>W</v>
      </c>
      <c r="C72" s="22">
        <f t="shared" ref="C72:C135" si="17">IF(D72&lt;10,YEAR(E72),YEAR(E72)+1)</f>
        <v>1927</v>
      </c>
      <c r="D72" s="13">
        <f t="shared" ref="D72:D135" si="18">MONTH(E72)</f>
        <v>2</v>
      </c>
      <c r="E72" s="6">
        <v>9921</v>
      </c>
      <c r="F72" s="5">
        <v>1.6200000047683716</v>
      </c>
      <c r="G72" s="4">
        <v>350</v>
      </c>
      <c r="H72" s="4">
        <v>553</v>
      </c>
      <c r="I72" s="4">
        <v>553</v>
      </c>
    </row>
    <row r="73" spans="1:9">
      <c r="A73" s="7">
        <v>78</v>
      </c>
      <c r="B73" s="33" t="str">
        <f>VLOOKUP(VLOOKUP($C73,WYTypes!$A$1:$H$85,MATCH(key_params!$B$5,WYTypes!$J$33:$Q$33,0),FALSE),WYTypes!$J$33:$Q$41,MATCH(key_params!$B$5,WYTypes!$J$33:$Q$33,0),FALSE)</f>
        <v>W</v>
      </c>
      <c r="C73" s="22">
        <f t="shared" si="17"/>
        <v>1927</v>
      </c>
      <c r="D73" s="13">
        <f t="shared" si="18"/>
        <v>3</v>
      </c>
      <c r="E73" s="6">
        <v>9952</v>
      </c>
      <c r="F73" s="5">
        <v>2.880000114440918</v>
      </c>
      <c r="G73" s="4">
        <v>350</v>
      </c>
      <c r="H73" s="4">
        <v>647</v>
      </c>
      <c r="I73" s="4">
        <v>647</v>
      </c>
    </row>
    <row r="74" spans="1:9">
      <c r="A74" s="7">
        <v>79</v>
      </c>
      <c r="B74" s="20" t="str">
        <f>VLOOKUP(VLOOKUP($C74,WYTypes!$A$1:$H$85,MATCH(key_params!$B$5,WYTypes!$J$33:$Q$33,0),FALSE),WYTypes!$J$33:$Q$41,MATCH(key_params!$B$5,WYTypes!$J$33:$Q$33,0),FALSE)</f>
        <v>W</v>
      </c>
      <c r="C74" s="22">
        <f t="shared" si="17"/>
        <v>1927</v>
      </c>
      <c r="D74" s="13">
        <f t="shared" si="18"/>
        <v>4</v>
      </c>
      <c r="E74" s="6">
        <v>9982</v>
      </c>
      <c r="F74" s="5">
        <v>4.6500000953674316</v>
      </c>
      <c r="G74" s="4">
        <v>350</v>
      </c>
      <c r="H74" s="4">
        <v>792</v>
      </c>
      <c r="I74" s="4">
        <v>792</v>
      </c>
    </row>
    <row r="75" spans="1:9">
      <c r="A75" s="7">
        <v>80</v>
      </c>
      <c r="B75" s="33" t="str">
        <f>VLOOKUP(VLOOKUP($C75,WYTypes!$A$1:$H$85,MATCH(key_params!$B$5,WYTypes!$J$33:$Q$33,0),FALSE),WYTypes!$J$33:$Q$41,MATCH(key_params!$B$5,WYTypes!$J$33:$Q$33,0),FALSE)</f>
        <v>W</v>
      </c>
      <c r="C75" s="22">
        <f t="shared" si="17"/>
        <v>1927</v>
      </c>
      <c r="D75" s="13">
        <f t="shared" si="18"/>
        <v>5</v>
      </c>
      <c r="E75" s="6">
        <v>10013</v>
      </c>
      <c r="F75" s="5">
        <v>7.190000057220459</v>
      </c>
      <c r="G75" s="4">
        <v>350</v>
      </c>
      <c r="H75" s="4">
        <v>967</v>
      </c>
      <c r="I75" s="4">
        <v>967</v>
      </c>
    </row>
    <row r="76" spans="1:9">
      <c r="A76" s="7">
        <v>81</v>
      </c>
      <c r="B76" s="20" t="str">
        <f>VLOOKUP(VLOOKUP($C76,WYTypes!$A$1:$H$85,MATCH(key_params!$B$5,WYTypes!$J$33:$Q$33,0),FALSE),WYTypes!$J$33:$Q$41,MATCH(key_params!$B$5,WYTypes!$J$33:$Q$33,0),FALSE)</f>
        <v>W</v>
      </c>
      <c r="C76" s="22">
        <f t="shared" si="17"/>
        <v>1927</v>
      </c>
      <c r="D76" s="13">
        <f t="shared" si="18"/>
        <v>6</v>
      </c>
      <c r="E76" s="6">
        <v>10043</v>
      </c>
      <c r="F76" s="5">
        <v>9.1400003433227539</v>
      </c>
      <c r="G76" s="4">
        <v>350</v>
      </c>
      <c r="H76" s="4">
        <v>592</v>
      </c>
      <c r="I76" s="4">
        <v>967</v>
      </c>
    </row>
    <row r="77" spans="1:9">
      <c r="A77" s="7">
        <v>82</v>
      </c>
      <c r="B77" s="33" t="str">
        <f>VLOOKUP(VLOOKUP($C77,WYTypes!$A$1:$H$85,MATCH(key_params!$B$5,WYTypes!$J$33:$Q$33,0),FALSE),WYTypes!$J$33:$Q$41,MATCH(key_params!$B$5,WYTypes!$J$33:$Q$33,0),FALSE)</f>
        <v>W</v>
      </c>
      <c r="C77" s="22">
        <f t="shared" si="17"/>
        <v>1927</v>
      </c>
      <c r="D77" s="13">
        <f t="shared" si="18"/>
        <v>7</v>
      </c>
      <c r="E77" s="6">
        <v>10074</v>
      </c>
      <c r="F77" s="5">
        <v>10.810000419616699</v>
      </c>
      <c r="G77" s="4">
        <v>350</v>
      </c>
      <c r="H77" s="4">
        <v>592</v>
      </c>
      <c r="I77" s="4">
        <v>942</v>
      </c>
    </row>
    <row r="78" spans="1:9">
      <c r="A78" s="7">
        <v>83</v>
      </c>
      <c r="B78" s="20" t="str">
        <f>VLOOKUP(VLOOKUP($C78,WYTypes!$A$1:$H$85,MATCH(key_params!$B$5,WYTypes!$J$33:$Q$33,0),FALSE),WYTypes!$J$33:$Q$41,MATCH(key_params!$B$5,WYTypes!$J$33:$Q$33,0),FALSE)</f>
        <v>W</v>
      </c>
      <c r="C78" s="22">
        <f t="shared" si="17"/>
        <v>1927</v>
      </c>
      <c r="D78" s="13">
        <f t="shared" si="18"/>
        <v>8</v>
      </c>
      <c r="E78" s="6">
        <v>10105</v>
      </c>
      <c r="F78" s="5">
        <v>9.0100002288818359</v>
      </c>
      <c r="G78" s="4">
        <v>350</v>
      </c>
      <c r="H78" s="4">
        <v>592</v>
      </c>
      <c r="I78" s="4">
        <v>792</v>
      </c>
    </row>
    <row r="79" spans="1:9">
      <c r="A79" s="7">
        <v>84</v>
      </c>
      <c r="B79" s="33" t="str">
        <f>VLOOKUP(VLOOKUP($C79,WYTypes!$A$1:$H$85,MATCH(key_params!$B$5,WYTypes!$J$33:$Q$33,0),FALSE),WYTypes!$J$33:$Q$41,MATCH(key_params!$B$5,WYTypes!$J$33:$Q$33,0),FALSE)</f>
        <v>W</v>
      </c>
      <c r="C79" s="22">
        <f t="shared" si="17"/>
        <v>1927</v>
      </c>
      <c r="D79" s="13">
        <f t="shared" si="18"/>
        <v>9</v>
      </c>
      <c r="E79" s="6">
        <v>10135</v>
      </c>
      <c r="F79" s="5">
        <v>6.5999999046325684</v>
      </c>
      <c r="G79" s="4">
        <v>350</v>
      </c>
      <c r="H79" s="4">
        <v>592</v>
      </c>
      <c r="I79" s="4">
        <v>752</v>
      </c>
    </row>
    <row r="80" spans="1:9">
      <c r="A80" s="7">
        <v>85</v>
      </c>
      <c r="B80" s="20" t="str">
        <f>VLOOKUP(VLOOKUP($C80,WYTypes!$A$1:$H$85,MATCH(key_params!$B$5,WYTypes!$J$33:$Q$33,0),FALSE),WYTypes!$J$33:$Q$41,MATCH(key_params!$B$5,WYTypes!$J$33:$Q$33,0),FALSE)</f>
        <v>AN</v>
      </c>
      <c r="C80" s="22">
        <f t="shared" si="17"/>
        <v>1928</v>
      </c>
      <c r="D80" s="13">
        <f t="shared" si="18"/>
        <v>10</v>
      </c>
      <c r="E80" s="6">
        <v>10166</v>
      </c>
      <c r="F80" s="5">
        <v>4.6100001335144043</v>
      </c>
      <c r="G80" s="4">
        <v>350</v>
      </c>
      <c r="H80" s="4">
        <v>592</v>
      </c>
      <c r="I80" s="4">
        <v>712</v>
      </c>
    </row>
    <row r="81" spans="1:9">
      <c r="A81" s="7">
        <v>86</v>
      </c>
      <c r="B81" s="33" t="str">
        <f>VLOOKUP(VLOOKUP($C81,WYTypes!$A$1:$H$85,MATCH(key_params!$B$5,WYTypes!$J$33:$Q$33,0),FALSE),WYTypes!$J$33:$Q$41,MATCH(key_params!$B$5,WYTypes!$J$33:$Q$33,0),FALSE)</f>
        <v>AN</v>
      </c>
      <c r="C81" s="22">
        <f t="shared" si="17"/>
        <v>1928</v>
      </c>
      <c r="D81" s="13">
        <f t="shared" si="18"/>
        <v>11</v>
      </c>
      <c r="E81" s="6">
        <v>10196</v>
      </c>
      <c r="F81" s="5">
        <v>1.8899999856948853</v>
      </c>
      <c r="G81" s="4">
        <v>350</v>
      </c>
      <c r="H81" s="4">
        <v>567</v>
      </c>
      <c r="I81" s="4">
        <v>567</v>
      </c>
    </row>
    <row r="82" spans="1:9">
      <c r="A82" s="7">
        <v>87</v>
      </c>
      <c r="B82" s="20" t="str">
        <f>VLOOKUP(VLOOKUP($C82,WYTypes!$A$1:$H$85,MATCH(key_params!$B$5,WYTypes!$J$33:$Q$33,0),FALSE),WYTypes!$J$33:$Q$41,MATCH(key_params!$B$5,WYTypes!$J$33:$Q$33,0),FALSE)</f>
        <v>AN</v>
      </c>
      <c r="C82" s="22">
        <f t="shared" si="17"/>
        <v>1928</v>
      </c>
      <c r="D82" s="13">
        <f t="shared" si="18"/>
        <v>12</v>
      </c>
      <c r="E82" s="6">
        <v>10227</v>
      </c>
      <c r="F82" s="5">
        <v>0.92000001668930054</v>
      </c>
      <c r="G82" s="4">
        <v>350</v>
      </c>
      <c r="H82" s="4">
        <v>567</v>
      </c>
      <c r="I82" s="4">
        <v>567</v>
      </c>
    </row>
    <row r="83" spans="1:9">
      <c r="A83" s="7">
        <v>88</v>
      </c>
      <c r="B83" s="33" t="str">
        <f>VLOOKUP(VLOOKUP($C83,WYTypes!$A$1:$H$85,MATCH(key_params!$B$5,WYTypes!$J$33:$Q$33,0),FALSE),WYTypes!$J$33:$Q$41,MATCH(key_params!$B$5,WYTypes!$J$33:$Q$33,0),FALSE)</f>
        <v>AN</v>
      </c>
      <c r="C83" s="22">
        <f t="shared" si="17"/>
        <v>1928</v>
      </c>
      <c r="D83" s="13">
        <f t="shared" si="18"/>
        <v>1</v>
      </c>
      <c r="E83" s="6">
        <v>10258</v>
      </c>
      <c r="F83" s="5">
        <v>0.87999999523162842</v>
      </c>
      <c r="G83" s="4">
        <v>350</v>
      </c>
      <c r="H83" s="4">
        <v>567</v>
      </c>
      <c r="I83" s="4">
        <v>567</v>
      </c>
    </row>
    <row r="84" spans="1:9">
      <c r="A84" s="7">
        <v>89</v>
      </c>
      <c r="B84" s="20" t="str">
        <f>VLOOKUP(VLOOKUP($C84,WYTypes!$A$1:$H$85,MATCH(key_params!$B$5,WYTypes!$J$33:$Q$33,0),FALSE),WYTypes!$J$33:$Q$41,MATCH(key_params!$B$5,WYTypes!$J$33:$Q$33,0),FALSE)</f>
        <v>AN</v>
      </c>
      <c r="C84" s="22">
        <f t="shared" si="17"/>
        <v>1928</v>
      </c>
      <c r="D84" s="13">
        <f t="shared" si="18"/>
        <v>2</v>
      </c>
      <c r="E84" s="6">
        <v>10287</v>
      </c>
      <c r="F84" s="5">
        <v>1.5800000429153442</v>
      </c>
      <c r="G84" s="4">
        <v>350</v>
      </c>
      <c r="H84" s="4">
        <v>567</v>
      </c>
      <c r="I84" s="4">
        <v>567</v>
      </c>
    </row>
    <row r="85" spans="1:9">
      <c r="A85" s="7">
        <v>90</v>
      </c>
      <c r="B85" s="33" t="str">
        <f>VLOOKUP(VLOOKUP($C85,WYTypes!$A$1:$H$85,MATCH(key_params!$B$5,WYTypes!$J$33:$Q$33,0),FALSE),WYTypes!$J$33:$Q$41,MATCH(key_params!$B$5,WYTypes!$J$33:$Q$33,0),FALSE)</f>
        <v>AN</v>
      </c>
      <c r="C85" s="22">
        <f t="shared" si="17"/>
        <v>1928</v>
      </c>
      <c r="D85" s="13">
        <f t="shared" si="18"/>
        <v>3</v>
      </c>
      <c r="E85" s="6">
        <v>10318</v>
      </c>
      <c r="F85" s="5">
        <v>3.2699999809265137</v>
      </c>
      <c r="G85" s="4">
        <v>350</v>
      </c>
      <c r="H85" s="4">
        <v>635</v>
      </c>
      <c r="I85" s="4">
        <v>635</v>
      </c>
    </row>
    <row r="86" spans="1:9">
      <c r="A86" s="7">
        <v>91</v>
      </c>
      <c r="B86" s="20" t="str">
        <f>VLOOKUP(VLOOKUP($C86,WYTypes!$A$1:$H$85,MATCH(key_params!$B$5,WYTypes!$J$33:$Q$33,0),FALSE),WYTypes!$J$33:$Q$41,MATCH(key_params!$B$5,WYTypes!$J$33:$Q$33,0),FALSE)</f>
        <v>AN</v>
      </c>
      <c r="C86" s="22">
        <f t="shared" si="17"/>
        <v>1928</v>
      </c>
      <c r="D86" s="13">
        <f t="shared" si="18"/>
        <v>4</v>
      </c>
      <c r="E86" s="6">
        <v>10348</v>
      </c>
      <c r="F86" s="5">
        <v>4.7300000190734863</v>
      </c>
      <c r="G86" s="4">
        <v>350</v>
      </c>
      <c r="H86" s="4">
        <v>792</v>
      </c>
      <c r="I86" s="4">
        <v>792</v>
      </c>
    </row>
    <row r="87" spans="1:9">
      <c r="A87" s="7">
        <v>92</v>
      </c>
      <c r="B87" s="33" t="str">
        <f>VLOOKUP(VLOOKUP($C87,WYTypes!$A$1:$H$85,MATCH(key_params!$B$5,WYTypes!$J$33:$Q$33,0),FALSE),WYTypes!$J$33:$Q$41,MATCH(key_params!$B$5,WYTypes!$J$33:$Q$33,0),FALSE)</f>
        <v>AN</v>
      </c>
      <c r="C87" s="22">
        <f t="shared" si="17"/>
        <v>1928</v>
      </c>
      <c r="D87" s="13">
        <f t="shared" si="18"/>
        <v>5</v>
      </c>
      <c r="E87" s="6">
        <v>10379</v>
      </c>
      <c r="F87" s="5">
        <v>8.2200002670288086</v>
      </c>
      <c r="G87" s="4">
        <v>350</v>
      </c>
      <c r="H87" s="4">
        <v>967</v>
      </c>
      <c r="I87" s="4">
        <v>967</v>
      </c>
    </row>
    <row r="88" spans="1:9">
      <c r="A88" s="7">
        <v>93</v>
      </c>
      <c r="B88" s="20" t="str">
        <f>VLOOKUP(VLOOKUP($C88,WYTypes!$A$1:$H$85,MATCH(key_params!$B$5,WYTypes!$J$33:$Q$33,0),FALSE),WYTypes!$J$33:$Q$41,MATCH(key_params!$B$5,WYTypes!$J$33:$Q$33,0),FALSE)</f>
        <v>AN</v>
      </c>
      <c r="C88" s="22">
        <f t="shared" si="17"/>
        <v>1928</v>
      </c>
      <c r="D88" s="13">
        <f t="shared" si="18"/>
        <v>6</v>
      </c>
      <c r="E88" s="6">
        <v>10409</v>
      </c>
      <c r="F88" s="5">
        <v>9.5500001907348633</v>
      </c>
      <c r="G88" s="4">
        <v>350</v>
      </c>
      <c r="H88" s="4">
        <v>592</v>
      </c>
      <c r="I88" s="4">
        <v>967</v>
      </c>
    </row>
    <row r="89" spans="1:9">
      <c r="A89" s="7">
        <v>94</v>
      </c>
      <c r="B89" s="33" t="str">
        <f>VLOOKUP(VLOOKUP($C89,WYTypes!$A$1:$H$85,MATCH(key_params!$B$5,WYTypes!$J$33:$Q$33,0),FALSE),WYTypes!$J$33:$Q$41,MATCH(key_params!$B$5,WYTypes!$J$33:$Q$33,0),FALSE)</f>
        <v>AN</v>
      </c>
      <c r="C89" s="22">
        <f t="shared" si="17"/>
        <v>1928</v>
      </c>
      <c r="D89" s="13">
        <f t="shared" si="18"/>
        <v>7</v>
      </c>
      <c r="E89" s="6">
        <v>10440</v>
      </c>
      <c r="F89" s="5">
        <v>10.649999618530273</v>
      </c>
      <c r="G89" s="4">
        <v>350</v>
      </c>
      <c r="H89" s="4">
        <v>592</v>
      </c>
      <c r="I89" s="4">
        <v>942</v>
      </c>
    </row>
    <row r="90" spans="1:9">
      <c r="A90" s="7">
        <v>95</v>
      </c>
      <c r="B90" s="20" t="str">
        <f>VLOOKUP(VLOOKUP($C90,WYTypes!$A$1:$H$85,MATCH(key_params!$B$5,WYTypes!$J$33:$Q$33,0),FALSE),WYTypes!$J$33:$Q$41,MATCH(key_params!$B$5,WYTypes!$J$33:$Q$33,0),FALSE)</f>
        <v>AN</v>
      </c>
      <c r="C90" s="22">
        <f t="shared" si="17"/>
        <v>1928</v>
      </c>
      <c r="D90" s="13">
        <f t="shared" si="18"/>
        <v>8</v>
      </c>
      <c r="E90" s="6">
        <v>10471</v>
      </c>
      <c r="F90" s="5">
        <v>9.4099998474121094</v>
      </c>
      <c r="G90" s="4">
        <v>350</v>
      </c>
      <c r="H90" s="4">
        <v>592</v>
      </c>
      <c r="I90" s="4">
        <v>792</v>
      </c>
    </row>
    <row r="91" spans="1:9">
      <c r="A91" s="7">
        <v>96</v>
      </c>
      <c r="B91" s="33" t="str">
        <f>VLOOKUP(VLOOKUP($C91,WYTypes!$A$1:$H$85,MATCH(key_params!$B$5,WYTypes!$J$33:$Q$33,0),FALSE),WYTypes!$J$33:$Q$41,MATCH(key_params!$B$5,WYTypes!$J$33:$Q$33,0),FALSE)</f>
        <v>AN</v>
      </c>
      <c r="C91" s="22">
        <f t="shared" si="17"/>
        <v>1928</v>
      </c>
      <c r="D91" s="13">
        <f t="shared" si="18"/>
        <v>9</v>
      </c>
      <c r="E91" s="6">
        <v>10501</v>
      </c>
      <c r="F91" s="5">
        <v>7.0199999809265137</v>
      </c>
      <c r="G91" s="4">
        <v>350</v>
      </c>
      <c r="H91" s="4">
        <v>592</v>
      </c>
      <c r="I91" s="4">
        <v>752</v>
      </c>
    </row>
    <row r="92" spans="1:9">
      <c r="A92" s="7">
        <v>97</v>
      </c>
      <c r="B92" s="20" t="str">
        <f>VLOOKUP(VLOOKUP($C92,WYTypes!$A$1:$H$85,MATCH(key_params!$B$5,WYTypes!$J$33:$Q$33,0),FALSE),WYTypes!$J$33:$Q$41,MATCH(key_params!$B$5,WYTypes!$J$33:$Q$33,0),FALSE)</f>
        <v>C</v>
      </c>
      <c r="C92" s="22">
        <f t="shared" si="17"/>
        <v>1929</v>
      </c>
      <c r="D92" s="13">
        <f t="shared" si="18"/>
        <v>10</v>
      </c>
      <c r="E92" s="6">
        <v>10532</v>
      </c>
      <c r="F92" s="5">
        <v>4.2600002288818359</v>
      </c>
      <c r="G92" s="4">
        <v>350</v>
      </c>
      <c r="H92" s="4">
        <v>592</v>
      </c>
      <c r="I92" s="4">
        <v>712</v>
      </c>
    </row>
    <row r="93" spans="1:9">
      <c r="A93" s="7">
        <v>98</v>
      </c>
      <c r="B93" s="33" t="str">
        <f>VLOOKUP(VLOOKUP($C93,WYTypes!$A$1:$H$85,MATCH(key_params!$B$5,WYTypes!$J$33:$Q$33,0),FALSE),WYTypes!$J$33:$Q$41,MATCH(key_params!$B$5,WYTypes!$J$33:$Q$33,0),FALSE)</f>
        <v>C</v>
      </c>
      <c r="C93" s="22">
        <f t="shared" si="17"/>
        <v>1929</v>
      </c>
      <c r="D93" s="13">
        <f t="shared" si="18"/>
        <v>11</v>
      </c>
      <c r="E93" s="6">
        <v>10562</v>
      </c>
      <c r="F93" s="5">
        <v>1.6100000143051147</v>
      </c>
      <c r="G93" s="4">
        <v>350</v>
      </c>
      <c r="H93" s="4">
        <v>567</v>
      </c>
      <c r="I93" s="4">
        <v>567</v>
      </c>
    </row>
    <row r="94" spans="1:9">
      <c r="A94" s="7">
        <v>99</v>
      </c>
      <c r="B94" s="20" t="str">
        <f>VLOOKUP(VLOOKUP($C94,WYTypes!$A$1:$H$85,MATCH(key_params!$B$5,WYTypes!$J$33:$Q$33,0),FALSE),WYTypes!$J$33:$Q$41,MATCH(key_params!$B$5,WYTypes!$J$33:$Q$33,0),FALSE)</f>
        <v>C</v>
      </c>
      <c r="C94" s="22">
        <f t="shared" si="17"/>
        <v>1929</v>
      </c>
      <c r="D94" s="13">
        <f t="shared" si="18"/>
        <v>12</v>
      </c>
      <c r="E94" s="6">
        <v>10593</v>
      </c>
      <c r="F94" s="5">
        <v>0.81000000238418579</v>
      </c>
      <c r="G94" s="4">
        <v>350</v>
      </c>
      <c r="H94" s="4">
        <v>567</v>
      </c>
      <c r="I94" s="4">
        <v>567</v>
      </c>
    </row>
    <row r="95" spans="1:9">
      <c r="A95" s="7">
        <v>100</v>
      </c>
      <c r="B95" s="33" t="str">
        <f>VLOOKUP(VLOOKUP($C95,WYTypes!$A$1:$H$85,MATCH(key_params!$B$5,WYTypes!$J$33:$Q$33,0),FALSE),WYTypes!$J$33:$Q$41,MATCH(key_params!$B$5,WYTypes!$J$33:$Q$33,0),FALSE)</f>
        <v>C</v>
      </c>
      <c r="C95" s="22">
        <f t="shared" si="17"/>
        <v>1929</v>
      </c>
      <c r="D95" s="13">
        <f t="shared" si="18"/>
        <v>1</v>
      </c>
      <c r="E95" s="6">
        <v>10624</v>
      </c>
      <c r="F95" s="5">
        <v>0.67000001668930054</v>
      </c>
      <c r="G95" s="4">
        <v>300</v>
      </c>
      <c r="H95" s="4">
        <v>567</v>
      </c>
      <c r="I95" s="4">
        <v>567</v>
      </c>
    </row>
    <row r="96" spans="1:9">
      <c r="A96" s="7">
        <v>101</v>
      </c>
      <c r="B96" s="20" t="str">
        <f>VLOOKUP(VLOOKUP($C96,WYTypes!$A$1:$H$85,MATCH(key_params!$B$5,WYTypes!$J$33:$Q$33,0),FALSE),WYTypes!$J$33:$Q$41,MATCH(key_params!$B$5,WYTypes!$J$33:$Q$33,0),FALSE)</f>
        <v>C</v>
      </c>
      <c r="C96" s="22">
        <f t="shared" si="17"/>
        <v>1929</v>
      </c>
      <c r="D96" s="13">
        <f t="shared" si="18"/>
        <v>2</v>
      </c>
      <c r="E96" s="6">
        <v>10652</v>
      </c>
      <c r="F96" s="5">
        <v>1.4700000286102295</v>
      </c>
      <c r="G96" s="4">
        <v>300</v>
      </c>
      <c r="H96" s="4">
        <v>567</v>
      </c>
      <c r="I96" s="4">
        <v>567</v>
      </c>
    </row>
    <row r="97" spans="1:9">
      <c r="A97" s="7">
        <v>102</v>
      </c>
      <c r="B97" s="33" t="str">
        <f>VLOOKUP(VLOOKUP($C97,WYTypes!$A$1:$H$85,MATCH(key_params!$B$5,WYTypes!$J$33:$Q$33,0),FALSE),WYTypes!$J$33:$Q$41,MATCH(key_params!$B$5,WYTypes!$J$33:$Q$33,0),FALSE)</f>
        <v>C</v>
      </c>
      <c r="C97" s="22">
        <f t="shared" si="17"/>
        <v>1929</v>
      </c>
      <c r="D97" s="13">
        <f t="shared" si="18"/>
        <v>3</v>
      </c>
      <c r="E97" s="6">
        <v>10683</v>
      </c>
      <c r="F97" s="5">
        <v>3.0199999809265137</v>
      </c>
      <c r="G97" s="4">
        <v>300</v>
      </c>
      <c r="H97" s="4">
        <v>664</v>
      </c>
      <c r="I97" s="4">
        <v>664</v>
      </c>
    </row>
    <row r="98" spans="1:9">
      <c r="A98" s="7">
        <v>103</v>
      </c>
      <c r="B98" s="20" t="str">
        <f>VLOOKUP(VLOOKUP($C98,WYTypes!$A$1:$H$85,MATCH(key_params!$B$5,WYTypes!$J$33:$Q$33,0),FALSE),WYTypes!$J$33:$Q$41,MATCH(key_params!$B$5,WYTypes!$J$33:$Q$33,0),FALSE)</f>
        <v>C</v>
      </c>
      <c r="C98" s="22">
        <f t="shared" si="17"/>
        <v>1929</v>
      </c>
      <c r="D98" s="13">
        <f t="shared" si="18"/>
        <v>4</v>
      </c>
      <c r="E98" s="6">
        <v>10713</v>
      </c>
      <c r="F98" s="5">
        <v>4.0799999237060547</v>
      </c>
      <c r="G98" s="4">
        <v>300</v>
      </c>
      <c r="H98" s="4">
        <v>792</v>
      </c>
      <c r="I98" s="4">
        <v>792</v>
      </c>
    </row>
    <row r="99" spans="1:9">
      <c r="A99" s="7">
        <v>104</v>
      </c>
      <c r="B99" s="33" t="str">
        <f>VLOOKUP(VLOOKUP($C99,WYTypes!$A$1:$H$85,MATCH(key_params!$B$5,WYTypes!$J$33:$Q$33,0),FALSE),WYTypes!$J$33:$Q$41,MATCH(key_params!$B$5,WYTypes!$J$33:$Q$33,0),FALSE)</f>
        <v>C</v>
      </c>
      <c r="C99" s="22">
        <f t="shared" si="17"/>
        <v>1929</v>
      </c>
      <c r="D99" s="13">
        <f t="shared" si="18"/>
        <v>5</v>
      </c>
      <c r="E99" s="6">
        <v>10744</v>
      </c>
      <c r="F99" s="5">
        <v>7.3299999237060547</v>
      </c>
      <c r="G99" s="4">
        <v>300</v>
      </c>
      <c r="H99" s="4">
        <v>967</v>
      </c>
      <c r="I99" s="4">
        <v>967</v>
      </c>
    </row>
    <row r="100" spans="1:9">
      <c r="A100" s="7">
        <v>105</v>
      </c>
      <c r="B100" s="20" t="str">
        <f>VLOOKUP(VLOOKUP($C100,WYTypes!$A$1:$H$85,MATCH(key_params!$B$5,WYTypes!$J$33:$Q$33,0),FALSE),WYTypes!$J$33:$Q$41,MATCH(key_params!$B$5,WYTypes!$J$33:$Q$33,0),FALSE)</f>
        <v>C</v>
      </c>
      <c r="C100" s="22">
        <f t="shared" si="17"/>
        <v>1929</v>
      </c>
      <c r="D100" s="13">
        <f t="shared" si="18"/>
        <v>6</v>
      </c>
      <c r="E100" s="6">
        <v>10774</v>
      </c>
      <c r="F100" s="5">
        <v>9.130000114440918</v>
      </c>
      <c r="G100" s="4">
        <v>300</v>
      </c>
      <c r="H100" s="4">
        <v>592</v>
      </c>
      <c r="I100" s="4">
        <v>967</v>
      </c>
    </row>
    <row r="101" spans="1:9">
      <c r="A101" s="7">
        <v>106</v>
      </c>
      <c r="B101" s="33" t="str">
        <f>VLOOKUP(VLOOKUP($C101,WYTypes!$A$1:$H$85,MATCH(key_params!$B$5,WYTypes!$J$33:$Q$33,0),FALSE),WYTypes!$J$33:$Q$41,MATCH(key_params!$B$5,WYTypes!$J$33:$Q$33,0),FALSE)</f>
        <v>C</v>
      </c>
      <c r="C101" s="22">
        <f t="shared" si="17"/>
        <v>1929</v>
      </c>
      <c r="D101" s="13">
        <f t="shared" si="18"/>
        <v>7</v>
      </c>
      <c r="E101" s="6">
        <v>10805</v>
      </c>
      <c r="F101" s="5">
        <v>10.630000114440918</v>
      </c>
      <c r="G101" s="4">
        <v>300</v>
      </c>
      <c r="H101" s="4">
        <v>592</v>
      </c>
      <c r="I101" s="4">
        <v>942</v>
      </c>
    </row>
    <row r="102" spans="1:9">
      <c r="A102" s="7">
        <v>107</v>
      </c>
      <c r="B102" s="20" t="str">
        <f>VLOOKUP(VLOOKUP($C102,WYTypes!$A$1:$H$85,MATCH(key_params!$B$5,WYTypes!$J$33:$Q$33,0),FALSE),WYTypes!$J$33:$Q$41,MATCH(key_params!$B$5,WYTypes!$J$33:$Q$33,0),FALSE)</f>
        <v>C</v>
      </c>
      <c r="C102" s="22">
        <f t="shared" si="17"/>
        <v>1929</v>
      </c>
      <c r="D102" s="13">
        <f t="shared" si="18"/>
        <v>8</v>
      </c>
      <c r="E102" s="6">
        <v>10836</v>
      </c>
      <c r="F102" s="5">
        <v>9.6499996185302734</v>
      </c>
      <c r="G102" s="4">
        <v>300</v>
      </c>
      <c r="H102" s="4">
        <v>592</v>
      </c>
      <c r="I102" s="4">
        <v>792</v>
      </c>
    </row>
    <row r="103" spans="1:9">
      <c r="A103" s="7">
        <v>108</v>
      </c>
      <c r="B103" s="33" t="str">
        <f>VLOOKUP(VLOOKUP($C103,WYTypes!$A$1:$H$85,MATCH(key_params!$B$5,WYTypes!$J$33:$Q$33,0),FALSE),WYTypes!$J$33:$Q$41,MATCH(key_params!$B$5,WYTypes!$J$33:$Q$33,0),FALSE)</f>
        <v>C</v>
      </c>
      <c r="C103" s="22">
        <f t="shared" si="17"/>
        <v>1929</v>
      </c>
      <c r="D103" s="13">
        <f t="shared" si="18"/>
        <v>9</v>
      </c>
      <c r="E103" s="6">
        <v>10866</v>
      </c>
      <c r="F103" s="5">
        <v>6.8499999046325684</v>
      </c>
      <c r="G103" s="4">
        <v>300</v>
      </c>
      <c r="H103" s="4">
        <v>592</v>
      </c>
      <c r="I103" s="4">
        <v>752</v>
      </c>
    </row>
    <row r="104" spans="1:9">
      <c r="A104" s="7">
        <v>109</v>
      </c>
      <c r="B104" s="20" t="str">
        <f>VLOOKUP(VLOOKUP($C104,WYTypes!$A$1:$H$85,MATCH(key_params!$B$5,WYTypes!$J$33:$Q$33,0),FALSE),WYTypes!$J$33:$Q$41,MATCH(key_params!$B$5,WYTypes!$J$33:$Q$33,0),FALSE)</f>
        <v>D</v>
      </c>
      <c r="C104" s="22">
        <f t="shared" si="17"/>
        <v>1930</v>
      </c>
      <c r="D104" s="13">
        <f t="shared" si="18"/>
        <v>10</v>
      </c>
      <c r="E104" s="6">
        <v>10897</v>
      </c>
      <c r="F104" s="5">
        <v>4.8899998664855957</v>
      </c>
      <c r="G104" s="4">
        <v>300</v>
      </c>
      <c r="H104" s="4">
        <v>592</v>
      </c>
      <c r="I104" s="4">
        <v>712</v>
      </c>
    </row>
    <row r="105" spans="1:9">
      <c r="A105" s="7">
        <v>110</v>
      </c>
      <c r="B105" s="33" t="str">
        <f>VLOOKUP(VLOOKUP($C105,WYTypes!$A$1:$H$85,MATCH(key_params!$B$5,WYTypes!$J$33:$Q$33,0),FALSE),WYTypes!$J$33:$Q$41,MATCH(key_params!$B$5,WYTypes!$J$33:$Q$33,0),FALSE)</f>
        <v>D</v>
      </c>
      <c r="C105" s="22">
        <f t="shared" si="17"/>
        <v>1930</v>
      </c>
      <c r="D105" s="13">
        <f t="shared" si="18"/>
        <v>11</v>
      </c>
      <c r="E105" s="6">
        <v>10927</v>
      </c>
      <c r="F105" s="5">
        <v>1.8600000143051147</v>
      </c>
      <c r="G105" s="4">
        <v>300</v>
      </c>
      <c r="H105" s="4">
        <v>567</v>
      </c>
      <c r="I105" s="4">
        <v>567</v>
      </c>
    </row>
    <row r="106" spans="1:9">
      <c r="A106" s="7">
        <v>111</v>
      </c>
      <c r="B106" s="20" t="str">
        <f>VLOOKUP(VLOOKUP($C106,WYTypes!$A$1:$H$85,MATCH(key_params!$B$5,WYTypes!$J$33:$Q$33,0),FALSE),WYTypes!$J$33:$Q$41,MATCH(key_params!$B$5,WYTypes!$J$33:$Q$33,0),FALSE)</f>
        <v>D</v>
      </c>
      <c r="C106" s="22">
        <f t="shared" si="17"/>
        <v>1930</v>
      </c>
      <c r="D106" s="13">
        <f t="shared" si="18"/>
        <v>12</v>
      </c>
      <c r="E106" s="6">
        <v>10958</v>
      </c>
      <c r="F106" s="5">
        <v>1.1499999761581421</v>
      </c>
      <c r="G106" s="4">
        <v>300</v>
      </c>
      <c r="H106" s="4">
        <v>567</v>
      </c>
      <c r="I106" s="4">
        <v>567</v>
      </c>
    </row>
    <row r="107" spans="1:9">
      <c r="A107" s="7">
        <v>112</v>
      </c>
      <c r="B107" s="33" t="str">
        <f>VLOOKUP(VLOOKUP($C107,WYTypes!$A$1:$H$85,MATCH(key_params!$B$5,WYTypes!$J$33:$Q$33,0),FALSE),WYTypes!$J$33:$Q$41,MATCH(key_params!$B$5,WYTypes!$J$33:$Q$33,0),FALSE)</f>
        <v>D</v>
      </c>
      <c r="C107" s="22">
        <f t="shared" si="17"/>
        <v>1930</v>
      </c>
      <c r="D107" s="13">
        <f t="shared" si="18"/>
        <v>1</v>
      </c>
      <c r="E107" s="6">
        <v>10989</v>
      </c>
      <c r="F107" s="5">
        <v>0.82999998331069946</v>
      </c>
      <c r="G107" s="4">
        <v>300</v>
      </c>
      <c r="H107" s="4">
        <v>567</v>
      </c>
      <c r="I107" s="4">
        <v>567</v>
      </c>
    </row>
    <row r="108" spans="1:9">
      <c r="A108" s="7">
        <v>113</v>
      </c>
      <c r="B108" s="20" t="str">
        <f>VLOOKUP(VLOOKUP($C108,WYTypes!$A$1:$H$85,MATCH(key_params!$B$5,WYTypes!$J$33:$Q$33,0),FALSE),WYTypes!$J$33:$Q$41,MATCH(key_params!$B$5,WYTypes!$J$33:$Q$33,0),FALSE)</f>
        <v>D</v>
      </c>
      <c r="C108" s="22">
        <f t="shared" si="17"/>
        <v>1930</v>
      </c>
      <c r="D108" s="13">
        <f t="shared" si="18"/>
        <v>2</v>
      </c>
      <c r="E108" s="6">
        <v>11017</v>
      </c>
      <c r="F108" s="5">
        <v>1.690000057220459</v>
      </c>
      <c r="G108" s="4">
        <v>300</v>
      </c>
      <c r="H108" s="4">
        <v>567</v>
      </c>
      <c r="I108" s="4">
        <v>567</v>
      </c>
    </row>
    <row r="109" spans="1:9">
      <c r="A109" s="7">
        <v>114</v>
      </c>
      <c r="B109" s="33" t="str">
        <f>VLOOKUP(VLOOKUP($C109,WYTypes!$A$1:$H$85,MATCH(key_params!$B$5,WYTypes!$J$33:$Q$33,0),FALSE),WYTypes!$J$33:$Q$41,MATCH(key_params!$B$5,WYTypes!$J$33:$Q$33,0),FALSE)</f>
        <v>D</v>
      </c>
      <c r="C109" s="22">
        <f t="shared" si="17"/>
        <v>1930</v>
      </c>
      <c r="D109" s="13">
        <f t="shared" si="18"/>
        <v>3</v>
      </c>
      <c r="E109" s="6">
        <v>11048</v>
      </c>
      <c r="F109" s="5">
        <v>3.2000000476837158</v>
      </c>
      <c r="G109" s="4">
        <v>300</v>
      </c>
      <c r="H109" s="4">
        <v>659</v>
      </c>
      <c r="I109" s="4">
        <v>659</v>
      </c>
    </row>
    <row r="110" spans="1:9">
      <c r="A110" s="7">
        <v>115</v>
      </c>
      <c r="B110" s="20" t="str">
        <f>VLOOKUP(VLOOKUP($C110,WYTypes!$A$1:$H$85,MATCH(key_params!$B$5,WYTypes!$J$33:$Q$33,0),FALSE),WYTypes!$J$33:$Q$41,MATCH(key_params!$B$5,WYTypes!$J$33:$Q$33,0),FALSE)</f>
        <v>D</v>
      </c>
      <c r="C110" s="22">
        <f t="shared" si="17"/>
        <v>1930</v>
      </c>
      <c r="D110" s="13">
        <f t="shared" si="18"/>
        <v>4</v>
      </c>
      <c r="E110" s="6">
        <v>11078</v>
      </c>
      <c r="F110" s="5">
        <v>4.869999885559082</v>
      </c>
      <c r="G110" s="4">
        <v>300</v>
      </c>
      <c r="H110" s="4">
        <v>792</v>
      </c>
      <c r="I110" s="4">
        <v>792</v>
      </c>
    </row>
    <row r="111" spans="1:9">
      <c r="A111" s="7">
        <v>116</v>
      </c>
      <c r="B111" s="33" t="str">
        <f>VLOOKUP(VLOOKUP($C111,WYTypes!$A$1:$H$85,MATCH(key_params!$B$5,WYTypes!$J$33:$Q$33,0),FALSE),WYTypes!$J$33:$Q$41,MATCH(key_params!$B$5,WYTypes!$J$33:$Q$33,0),FALSE)</f>
        <v>D</v>
      </c>
      <c r="C111" s="22">
        <f t="shared" si="17"/>
        <v>1930</v>
      </c>
      <c r="D111" s="13">
        <f t="shared" si="18"/>
        <v>5</v>
      </c>
      <c r="E111" s="6">
        <v>11109</v>
      </c>
      <c r="F111" s="5">
        <v>6.2399997711181641</v>
      </c>
      <c r="G111" s="4">
        <v>300</v>
      </c>
      <c r="H111" s="4">
        <v>967</v>
      </c>
      <c r="I111" s="4">
        <v>967</v>
      </c>
    </row>
    <row r="112" spans="1:9">
      <c r="A112" s="7">
        <v>117</v>
      </c>
      <c r="B112" s="20" t="str">
        <f>VLOOKUP(VLOOKUP($C112,WYTypes!$A$1:$H$85,MATCH(key_params!$B$5,WYTypes!$J$33:$Q$33,0),FALSE),WYTypes!$J$33:$Q$41,MATCH(key_params!$B$5,WYTypes!$J$33:$Q$33,0),FALSE)</f>
        <v>D</v>
      </c>
      <c r="C112" s="22">
        <f t="shared" si="17"/>
        <v>1930</v>
      </c>
      <c r="D112" s="13">
        <f t="shared" si="18"/>
        <v>6</v>
      </c>
      <c r="E112" s="6">
        <v>11139</v>
      </c>
      <c r="F112" s="5">
        <v>9.2899999618530273</v>
      </c>
      <c r="G112" s="4">
        <v>300</v>
      </c>
      <c r="H112" s="4">
        <v>592</v>
      </c>
      <c r="I112" s="4">
        <v>967</v>
      </c>
    </row>
    <row r="113" spans="1:9">
      <c r="A113" s="7">
        <v>118</v>
      </c>
      <c r="B113" s="33" t="str">
        <f>VLOOKUP(VLOOKUP($C113,WYTypes!$A$1:$H$85,MATCH(key_params!$B$5,WYTypes!$J$33:$Q$33,0),FALSE),WYTypes!$J$33:$Q$41,MATCH(key_params!$B$5,WYTypes!$J$33:$Q$33,0),FALSE)</f>
        <v>D</v>
      </c>
      <c r="C113" s="22">
        <f t="shared" si="17"/>
        <v>1930</v>
      </c>
      <c r="D113" s="13">
        <f t="shared" si="18"/>
        <v>7</v>
      </c>
      <c r="E113" s="6">
        <v>11170</v>
      </c>
      <c r="F113" s="5">
        <v>10.550000190734863</v>
      </c>
      <c r="G113" s="4">
        <v>300</v>
      </c>
      <c r="H113" s="4">
        <v>592</v>
      </c>
      <c r="I113" s="4">
        <v>942</v>
      </c>
    </row>
    <row r="114" spans="1:9">
      <c r="A114" s="7">
        <v>119</v>
      </c>
      <c r="B114" s="20" t="str">
        <f>VLOOKUP(VLOOKUP($C114,WYTypes!$A$1:$H$85,MATCH(key_params!$B$5,WYTypes!$J$33:$Q$33,0),FALSE),WYTypes!$J$33:$Q$41,MATCH(key_params!$B$5,WYTypes!$J$33:$Q$33,0),FALSE)</f>
        <v>D</v>
      </c>
      <c r="C114" s="22">
        <f t="shared" si="17"/>
        <v>1930</v>
      </c>
      <c r="D114" s="13">
        <f t="shared" si="18"/>
        <v>8</v>
      </c>
      <c r="E114" s="6">
        <v>11201</v>
      </c>
      <c r="F114" s="5">
        <v>9.4700002670288086</v>
      </c>
      <c r="G114" s="4">
        <v>300</v>
      </c>
      <c r="H114" s="4">
        <v>592</v>
      </c>
      <c r="I114" s="4">
        <v>792</v>
      </c>
    </row>
    <row r="115" spans="1:9">
      <c r="A115" s="7">
        <v>120</v>
      </c>
      <c r="B115" s="33" t="str">
        <f>VLOOKUP(VLOOKUP($C115,WYTypes!$A$1:$H$85,MATCH(key_params!$B$5,WYTypes!$J$33:$Q$33,0),FALSE),WYTypes!$J$33:$Q$41,MATCH(key_params!$B$5,WYTypes!$J$33:$Q$33,0),FALSE)</f>
        <v>D</v>
      </c>
      <c r="C115" s="22">
        <f t="shared" si="17"/>
        <v>1930</v>
      </c>
      <c r="D115" s="13">
        <f t="shared" si="18"/>
        <v>9</v>
      </c>
      <c r="E115" s="6">
        <v>11231</v>
      </c>
      <c r="F115" s="5">
        <v>6.2100000381469727</v>
      </c>
      <c r="G115" s="4">
        <v>300</v>
      </c>
      <c r="H115" s="4">
        <v>592</v>
      </c>
      <c r="I115" s="4">
        <v>752</v>
      </c>
    </row>
    <row r="116" spans="1:9">
      <c r="A116" s="7">
        <v>121</v>
      </c>
      <c r="B116" s="20" t="str">
        <f>VLOOKUP(VLOOKUP($C116,WYTypes!$A$1:$H$85,MATCH(key_params!$B$5,WYTypes!$J$33:$Q$33,0),FALSE),WYTypes!$J$33:$Q$41,MATCH(key_params!$B$5,WYTypes!$J$33:$Q$33,0),FALSE)</f>
        <v>C</v>
      </c>
      <c r="C116" s="22">
        <f t="shared" si="17"/>
        <v>1931</v>
      </c>
      <c r="D116" s="13">
        <f t="shared" si="18"/>
        <v>10</v>
      </c>
      <c r="E116" s="6">
        <v>11262</v>
      </c>
      <c r="F116" s="5">
        <v>4.1599998474121094</v>
      </c>
      <c r="G116" s="4">
        <v>300</v>
      </c>
      <c r="H116" s="4">
        <v>592</v>
      </c>
      <c r="I116" s="4">
        <v>712</v>
      </c>
    </row>
    <row r="117" spans="1:9">
      <c r="A117" s="7">
        <v>122</v>
      </c>
      <c r="B117" s="33" t="str">
        <f>VLOOKUP(VLOOKUP($C117,WYTypes!$A$1:$H$85,MATCH(key_params!$B$5,WYTypes!$J$33:$Q$33,0),FALSE),WYTypes!$J$33:$Q$41,MATCH(key_params!$B$5,WYTypes!$J$33:$Q$33,0),FALSE)</f>
        <v>C</v>
      </c>
      <c r="C117" s="22">
        <f t="shared" si="17"/>
        <v>1931</v>
      </c>
      <c r="D117" s="13">
        <f t="shared" si="18"/>
        <v>11</v>
      </c>
      <c r="E117" s="6">
        <v>11292</v>
      </c>
      <c r="F117" s="5">
        <v>1.940000057220459</v>
      </c>
      <c r="G117" s="4">
        <v>300</v>
      </c>
      <c r="H117" s="4">
        <v>567</v>
      </c>
      <c r="I117" s="4">
        <v>567</v>
      </c>
    </row>
    <row r="118" spans="1:9">
      <c r="A118" s="7">
        <v>123</v>
      </c>
      <c r="B118" s="20" t="str">
        <f>VLOOKUP(VLOOKUP($C118,WYTypes!$A$1:$H$85,MATCH(key_params!$B$5,WYTypes!$J$33:$Q$33,0),FALSE),WYTypes!$J$33:$Q$41,MATCH(key_params!$B$5,WYTypes!$J$33:$Q$33,0),FALSE)</f>
        <v>C</v>
      </c>
      <c r="C118" s="22">
        <f t="shared" si="17"/>
        <v>1931</v>
      </c>
      <c r="D118" s="13">
        <f t="shared" si="18"/>
        <v>12</v>
      </c>
      <c r="E118" s="6">
        <v>11323</v>
      </c>
      <c r="F118" s="5">
        <v>0.93999999761581421</v>
      </c>
      <c r="G118" s="4">
        <v>300</v>
      </c>
      <c r="H118" s="4">
        <v>567</v>
      </c>
      <c r="I118" s="4">
        <v>567</v>
      </c>
    </row>
    <row r="119" spans="1:9">
      <c r="A119" s="7">
        <v>124</v>
      </c>
      <c r="B119" s="33" t="str">
        <f>VLOOKUP(VLOOKUP($C119,WYTypes!$A$1:$H$85,MATCH(key_params!$B$5,WYTypes!$J$33:$Q$33,0),FALSE),WYTypes!$J$33:$Q$41,MATCH(key_params!$B$5,WYTypes!$J$33:$Q$33,0),FALSE)</f>
        <v>C</v>
      </c>
      <c r="C119" s="22">
        <f t="shared" si="17"/>
        <v>1931</v>
      </c>
      <c r="D119" s="13">
        <f t="shared" si="18"/>
        <v>1</v>
      </c>
      <c r="E119" s="6">
        <v>11354</v>
      </c>
      <c r="F119" s="5">
        <v>1.0099999904632568</v>
      </c>
      <c r="G119" s="4">
        <v>300</v>
      </c>
      <c r="H119" s="4">
        <v>567</v>
      </c>
      <c r="I119" s="4">
        <v>567</v>
      </c>
    </row>
    <row r="120" spans="1:9">
      <c r="A120" s="7">
        <v>125</v>
      </c>
      <c r="B120" s="20" t="str">
        <f>VLOOKUP(VLOOKUP($C120,WYTypes!$A$1:$H$85,MATCH(key_params!$B$5,WYTypes!$J$33:$Q$33,0),FALSE),WYTypes!$J$33:$Q$41,MATCH(key_params!$B$5,WYTypes!$J$33:$Q$33,0),FALSE)</f>
        <v>C</v>
      </c>
      <c r="C120" s="22">
        <f t="shared" si="17"/>
        <v>1931</v>
      </c>
      <c r="D120" s="13">
        <f t="shared" si="18"/>
        <v>2</v>
      </c>
      <c r="E120" s="6">
        <v>11382</v>
      </c>
      <c r="F120" s="5">
        <v>1.7999999523162842</v>
      </c>
      <c r="G120" s="4">
        <v>300</v>
      </c>
      <c r="H120" s="4">
        <v>567</v>
      </c>
      <c r="I120" s="4">
        <v>567</v>
      </c>
    </row>
    <row r="121" spans="1:9">
      <c r="A121" s="7">
        <v>126</v>
      </c>
      <c r="B121" s="33" t="str">
        <f>VLOOKUP(VLOOKUP($C121,WYTypes!$A$1:$H$85,MATCH(key_params!$B$5,WYTypes!$J$33:$Q$33,0),FALSE),WYTypes!$J$33:$Q$41,MATCH(key_params!$B$5,WYTypes!$J$33:$Q$33,0),FALSE)</f>
        <v>C</v>
      </c>
      <c r="C121" s="22">
        <f t="shared" si="17"/>
        <v>1931</v>
      </c>
      <c r="D121" s="13">
        <f t="shared" si="18"/>
        <v>3</v>
      </c>
      <c r="E121" s="6">
        <v>11413</v>
      </c>
      <c r="F121" s="5">
        <v>3.3499999046325684</v>
      </c>
      <c r="G121" s="4">
        <v>300</v>
      </c>
      <c r="H121" s="4">
        <v>664</v>
      </c>
      <c r="I121" s="4">
        <v>664</v>
      </c>
    </row>
    <row r="122" spans="1:9">
      <c r="A122" s="7">
        <v>127</v>
      </c>
      <c r="B122" s="20" t="str">
        <f>VLOOKUP(VLOOKUP($C122,WYTypes!$A$1:$H$85,MATCH(key_params!$B$5,WYTypes!$J$33:$Q$33,0),FALSE),WYTypes!$J$33:$Q$41,MATCH(key_params!$B$5,WYTypes!$J$33:$Q$33,0),FALSE)</f>
        <v>C</v>
      </c>
      <c r="C122" s="22">
        <f t="shared" si="17"/>
        <v>1931</v>
      </c>
      <c r="D122" s="13">
        <f t="shared" si="18"/>
        <v>4</v>
      </c>
      <c r="E122" s="6">
        <v>11443</v>
      </c>
      <c r="F122" s="5">
        <v>5.820000171661377</v>
      </c>
      <c r="G122" s="4">
        <v>300</v>
      </c>
      <c r="H122" s="4">
        <v>792</v>
      </c>
      <c r="I122" s="4">
        <v>792</v>
      </c>
    </row>
    <row r="123" spans="1:9">
      <c r="A123" s="7">
        <v>128</v>
      </c>
      <c r="B123" s="33" t="str">
        <f>VLOOKUP(VLOOKUP($C123,WYTypes!$A$1:$H$85,MATCH(key_params!$B$5,WYTypes!$J$33:$Q$33,0),FALSE),WYTypes!$J$33:$Q$41,MATCH(key_params!$B$5,WYTypes!$J$33:$Q$33,0),FALSE)</f>
        <v>C</v>
      </c>
      <c r="C123" s="22">
        <f t="shared" si="17"/>
        <v>1931</v>
      </c>
      <c r="D123" s="13">
        <f t="shared" si="18"/>
        <v>5</v>
      </c>
      <c r="E123" s="6">
        <v>11474</v>
      </c>
      <c r="F123" s="5">
        <v>8.880000114440918</v>
      </c>
      <c r="G123" s="4">
        <v>300</v>
      </c>
      <c r="H123" s="4">
        <v>967</v>
      </c>
      <c r="I123" s="4">
        <v>967</v>
      </c>
    </row>
    <row r="124" spans="1:9">
      <c r="A124" s="7">
        <v>129</v>
      </c>
      <c r="B124" s="20" t="str">
        <f>VLOOKUP(VLOOKUP($C124,WYTypes!$A$1:$H$85,MATCH(key_params!$B$5,WYTypes!$J$33:$Q$33,0),FALSE),WYTypes!$J$33:$Q$41,MATCH(key_params!$B$5,WYTypes!$J$33:$Q$33,0),FALSE)</f>
        <v>C</v>
      </c>
      <c r="C124" s="22">
        <f t="shared" si="17"/>
        <v>1931</v>
      </c>
      <c r="D124" s="13">
        <f t="shared" si="18"/>
        <v>6</v>
      </c>
      <c r="E124" s="6">
        <v>11504</v>
      </c>
      <c r="F124" s="5">
        <v>9.1700000762939453</v>
      </c>
      <c r="G124" s="4">
        <v>300</v>
      </c>
      <c r="H124" s="4">
        <v>592</v>
      </c>
      <c r="I124" s="4">
        <v>967</v>
      </c>
    </row>
    <row r="125" spans="1:9">
      <c r="A125" s="7">
        <v>130</v>
      </c>
      <c r="B125" s="33" t="str">
        <f>VLOOKUP(VLOOKUP($C125,WYTypes!$A$1:$H$85,MATCH(key_params!$B$5,WYTypes!$J$33:$Q$33,0),FALSE),WYTypes!$J$33:$Q$41,MATCH(key_params!$B$5,WYTypes!$J$33:$Q$33,0),FALSE)</f>
        <v>C</v>
      </c>
      <c r="C125" s="22">
        <f t="shared" si="17"/>
        <v>1931</v>
      </c>
      <c r="D125" s="13">
        <f t="shared" si="18"/>
        <v>7</v>
      </c>
      <c r="E125" s="6">
        <v>11535</v>
      </c>
      <c r="F125" s="5">
        <v>11.300000190734863</v>
      </c>
      <c r="G125" s="4">
        <v>300</v>
      </c>
      <c r="H125" s="4">
        <v>592</v>
      </c>
      <c r="I125" s="4">
        <v>942</v>
      </c>
    </row>
    <row r="126" spans="1:9">
      <c r="A126" s="7">
        <v>131</v>
      </c>
      <c r="B126" s="20" t="str">
        <f>VLOOKUP(VLOOKUP($C126,WYTypes!$A$1:$H$85,MATCH(key_params!$B$5,WYTypes!$J$33:$Q$33,0),FALSE),WYTypes!$J$33:$Q$41,MATCH(key_params!$B$5,WYTypes!$J$33:$Q$33,0),FALSE)</f>
        <v>C</v>
      </c>
      <c r="C126" s="22">
        <f t="shared" si="17"/>
        <v>1931</v>
      </c>
      <c r="D126" s="13">
        <f t="shared" si="18"/>
        <v>8</v>
      </c>
      <c r="E126" s="6">
        <v>11566</v>
      </c>
      <c r="F126" s="5">
        <v>9.9300003051757813</v>
      </c>
      <c r="G126" s="4">
        <v>300</v>
      </c>
      <c r="H126" s="4">
        <v>592</v>
      </c>
      <c r="I126" s="4">
        <v>792</v>
      </c>
    </row>
    <row r="127" spans="1:9">
      <c r="A127" s="7">
        <v>132</v>
      </c>
      <c r="B127" s="33" t="str">
        <f>VLOOKUP(VLOOKUP($C127,WYTypes!$A$1:$H$85,MATCH(key_params!$B$5,WYTypes!$J$33:$Q$33,0),FALSE),WYTypes!$J$33:$Q$41,MATCH(key_params!$B$5,WYTypes!$J$33:$Q$33,0),FALSE)</f>
        <v>C</v>
      </c>
      <c r="C127" s="22">
        <f t="shared" si="17"/>
        <v>1931</v>
      </c>
      <c r="D127" s="13">
        <f t="shared" si="18"/>
        <v>9</v>
      </c>
      <c r="E127" s="6">
        <v>11596</v>
      </c>
      <c r="F127" s="5">
        <v>6.4899997711181641</v>
      </c>
      <c r="G127" s="4">
        <v>300</v>
      </c>
      <c r="H127" s="4">
        <v>592</v>
      </c>
      <c r="I127" s="4">
        <v>752</v>
      </c>
    </row>
    <row r="128" spans="1:9">
      <c r="A128" s="7">
        <v>133</v>
      </c>
      <c r="B128" s="20" t="str">
        <f>VLOOKUP(VLOOKUP($C128,WYTypes!$A$1:$H$85,MATCH(key_params!$B$5,WYTypes!$J$33:$Q$33,0),FALSE),WYTypes!$J$33:$Q$41,MATCH(key_params!$B$5,WYTypes!$J$33:$Q$33,0),FALSE)</f>
        <v>D</v>
      </c>
      <c r="C128" s="22">
        <f t="shared" si="17"/>
        <v>1932</v>
      </c>
      <c r="D128" s="13">
        <f t="shared" si="18"/>
        <v>10</v>
      </c>
      <c r="E128" s="6">
        <v>11627</v>
      </c>
      <c r="F128" s="5">
        <v>3.9500000476837158</v>
      </c>
      <c r="G128" s="4">
        <v>300</v>
      </c>
      <c r="H128" s="4">
        <v>592</v>
      </c>
      <c r="I128" s="4">
        <v>712</v>
      </c>
    </row>
    <row r="129" spans="1:9">
      <c r="A129" s="7">
        <v>134</v>
      </c>
      <c r="B129" s="33" t="str">
        <f>VLOOKUP(VLOOKUP($C129,WYTypes!$A$1:$H$85,MATCH(key_params!$B$5,WYTypes!$J$33:$Q$33,0),FALSE),WYTypes!$J$33:$Q$41,MATCH(key_params!$B$5,WYTypes!$J$33:$Q$33,0),FALSE)</f>
        <v>D</v>
      </c>
      <c r="C129" s="22">
        <f t="shared" si="17"/>
        <v>1932</v>
      </c>
      <c r="D129" s="13">
        <f t="shared" si="18"/>
        <v>11</v>
      </c>
      <c r="E129" s="6">
        <v>11657</v>
      </c>
      <c r="F129" s="5">
        <v>1.6599999666213989</v>
      </c>
      <c r="G129" s="4">
        <v>300</v>
      </c>
      <c r="H129" s="4">
        <v>567</v>
      </c>
      <c r="I129" s="4">
        <v>567</v>
      </c>
    </row>
    <row r="130" spans="1:9">
      <c r="A130" s="7">
        <v>135</v>
      </c>
      <c r="B130" s="20" t="str">
        <f>VLOOKUP(VLOOKUP($C130,WYTypes!$A$1:$H$85,MATCH(key_params!$B$5,WYTypes!$J$33:$Q$33,0),FALSE),WYTypes!$J$33:$Q$41,MATCH(key_params!$B$5,WYTypes!$J$33:$Q$33,0),FALSE)</f>
        <v>D</v>
      </c>
      <c r="C130" s="22">
        <f t="shared" si="17"/>
        <v>1932</v>
      </c>
      <c r="D130" s="13">
        <f t="shared" si="18"/>
        <v>12</v>
      </c>
      <c r="E130" s="6">
        <v>11688</v>
      </c>
      <c r="F130" s="5">
        <v>0.94999998807907104</v>
      </c>
      <c r="G130" s="4">
        <v>300</v>
      </c>
      <c r="H130" s="4">
        <v>567</v>
      </c>
      <c r="I130" s="4">
        <v>567</v>
      </c>
    </row>
    <row r="131" spans="1:9">
      <c r="A131" s="7">
        <v>136</v>
      </c>
      <c r="B131" s="33" t="str">
        <f>VLOOKUP(VLOOKUP($C131,WYTypes!$A$1:$H$85,MATCH(key_params!$B$5,WYTypes!$J$33:$Q$33,0),FALSE),WYTypes!$J$33:$Q$41,MATCH(key_params!$B$5,WYTypes!$J$33:$Q$33,0),FALSE)</f>
        <v>D</v>
      </c>
      <c r="C131" s="22">
        <f t="shared" si="17"/>
        <v>1932</v>
      </c>
      <c r="D131" s="13">
        <f t="shared" si="18"/>
        <v>1</v>
      </c>
      <c r="E131" s="6">
        <v>11719</v>
      </c>
      <c r="F131" s="5">
        <v>0.9100000262260437</v>
      </c>
      <c r="G131" s="4">
        <v>300</v>
      </c>
      <c r="H131" s="4">
        <v>567</v>
      </c>
      <c r="I131" s="4">
        <v>567</v>
      </c>
    </row>
    <row r="132" spans="1:9">
      <c r="A132" s="7">
        <v>137</v>
      </c>
      <c r="B132" s="20" t="str">
        <f>VLOOKUP(VLOOKUP($C132,WYTypes!$A$1:$H$85,MATCH(key_params!$B$5,WYTypes!$J$33:$Q$33,0),FALSE),WYTypes!$J$33:$Q$41,MATCH(key_params!$B$5,WYTypes!$J$33:$Q$33,0),FALSE)</f>
        <v>D</v>
      </c>
      <c r="C132" s="22">
        <f t="shared" si="17"/>
        <v>1932</v>
      </c>
      <c r="D132" s="13">
        <f t="shared" si="18"/>
        <v>2</v>
      </c>
      <c r="E132" s="6">
        <v>11748</v>
      </c>
      <c r="F132" s="5">
        <v>1.5</v>
      </c>
      <c r="G132" s="4">
        <v>300</v>
      </c>
      <c r="H132" s="4">
        <v>567</v>
      </c>
      <c r="I132" s="4">
        <v>567</v>
      </c>
    </row>
    <row r="133" spans="1:9">
      <c r="A133" s="7">
        <v>138</v>
      </c>
      <c r="B133" s="33" t="str">
        <f>VLOOKUP(VLOOKUP($C133,WYTypes!$A$1:$H$85,MATCH(key_params!$B$5,WYTypes!$J$33:$Q$33,0),FALSE),WYTypes!$J$33:$Q$41,MATCH(key_params!$B$5,WYTypes!$J$33:$Q$33,0),FALSE)</f>
        <v>D</v>
      </c>
      <c r="C133" s="22">
        <f t="shared" si="17"/>
        <v>1932</v>
      </c>
      <c r="D133" s="13">
        <f t="shared" si="18"/>
        <v>3</v>
      </c>
      <c r="E133" s="6">
        <v>11779</v>
      </c>
      <c r="F133" s="5">
        <v>3.4000000953674316</v>
      </c>
      <c r="G133" s="4">
        <v>300</v>
      </c>
      <c r="H133" s="4">
        <v>664</v>
      </c>
      <c r="I133" s="4">
        <v>664</v>
      </c>
    </row>
    <row r="134" spans="1:9">
      <c r="A134" s="7">
        <v>139</v>
      </c>
      <c r="B134" s="20" t="str">
        <f>VLOOKUP(VLOOKUP($C134,WYTypes!$A$1:$H$85,MATCH(key_params!$B$5,WYTypes!$J$33:$Q$33,0),FALSE),WYTypes!$J$33:$Q$41,MATCH(key_params!$B$5,WYTypes!$J$33:$Q$33,0),FALSE)</f>
        <v>D</v>
      </c>
      <c r="C134" s="22">
        <f t="shared" si="17"/>
        <v>1932</v>
      </c>
      <c r="D134" s="13">
        <f t="shared" si="18"/>
        <v>4</v>
      </c>
      <c r="E134" s="6">
        <v>11809</v>
      </c>
      <c r="F134" s="5">
        <v>4.6599998474121094</v>
      </c>
      <c r="G134" s="4">
        <v>300</v>
      </c>
      <c r="H134" s="4">
        <v>792</v>
      </c>
      <c r="I134" s="4">
        <v>792</v>
      </c>
    </row>
    <row r="135" spans="1:9">
      <c r="A135" s="7">
        <v>140</v>
      </c>
      <c r="B135" s="33" t="str">
        <f>VLOOKUP(VLOOKUP($C135,WYTypes!$A$1:$H$85,MATCH(key_params!$B$5,WYTypes!$J$33:$Q$33,0),FALSE),WYTypes!$J$33:$Q$41,MATCH(key_params!$B$5,WYTypes!$J$33:$Q$33,0),FALSE)</f>
        <v>D</v>
      </c>
      <c r="C135" s="22">
        <f t="shared" si="17"/>
        <v>1932</v>
      </c>
      <c r="D135" s="13">
        <f t="shared" si="18"/>
        <v>5</v>
      </c>
      <c r="E135" s="6">
        <v>11840</v>
      </c>
      <c r="F135" s="5">
        <v>7.2899999618530273</v>
      </c>
      <c r="G135" s="4">
        <v>300</v>
      </c>
      <c r="H135" s="4">
        <v>967</v>
      </c>
      <c r="I135" s="4">
        <v>967</v>
      </c>
    </row>
    <row r="136" spans="1:9">
      <c r="A136" s="7">
        <v>141</v>
      </c>
      <c r="B136" s="20" t="str">
        <f>VLOOKUP(VLOOKUP($C136,WYTypes!$A$1:$H$85,MATCH(key_params!$B$5,WYTypes!$J$33:$Q$33,0),FALSE),WYTypes!$J$33:$Q$41,MATCH(key_params!$B$5,WYTypes!$J$33:$Q$33,0),FALSE)</f>
        <v>D</v>
      </c>
      <c r="C136" s="22">
        <f t="shared" ref="C136:C199" si="19">IF(D136&lt;10,YEAR(E136),YEAR(E136)+1)</f>
        <v>1932</v>
      </c>
      <c r="D136" s="13">
        <f t="shared" ref="D136:D199" si="20">MONTH(E136)</f>
        <v>6</v>
      </c>
      <c r="E136" s="6">
        <v>11870</v>
      </c>
      <c r="F136" s="5">
        <v>9.3100004196166992</v>
      </c>
      <c r="G136" s="4">
        <v>300</v>
      </c>
      <c r="H136" s="4">
        <v>592</v>
      </c>
      <c r="I136" s="4">
        <v>967</v>
      </c>
    </row>
    <row r="137" spans="1:9">
      <c r="A137" s="7">
        <v>142</v>
      </c>
      <c r="B137" s="33" t="str">
        <f>VLOOKUP(VLOOKUP($C137,WYTypes!$A$1:$H$85,MATCH(key_params!$B$5,WYTypes!$J$33:$Q$33,0),FALSE),WYTypes!$J$33:$Q$41,MATCH(key_params!$B$5,WYTypes!$J$33:$Q$33,0),FALSE)</f>
        <v>D</v>
      </c>
      <c r="C137" s="22">
        <f t="shared" si="19"/>
        <v>1932</v>
      </c>
      <c r="D137" s="13">
        <f t="shared" si="20"/>
        <v>7</v>
      </c>
      <c r="E137" s="6">
        <v>11901</v>
      </c>
      <c r="F137" s="5">
        <v>10.609999656677246</v>
      </c>
      <c r="G137" s="4">
        <v>300</v>
      </c>
      <c r="H137" s="4">
        <v>592</v>
      </c>
      <c r="I137" s="4">
        <v>942</v>
      </c>
    </row>
    <row r="138" spans="1:9">
      <c r="A138" s="7">
        <v>143</v>
      </c>
      <c r="B138" s="20" t="str">
        <f>VLOOKUP(VLOOKUP($C138,WYTypes!$A$1:$H$85,MATCH(key_params!$B$5,WYTypes!$J$33:$Q$33,0),FALSE),WYTypes!$J$33:$Q$41,MATCH(key_params!$B$5,WYTypes!$J$33:$Q$33,0),FALSE)</f>
        <v>D</v>
      </c>
      <c r="C138" s="22">
        <f t="shared" si="19"/>
        <v>1932</v>
      </c>
      <c r="D138" s="13">
        <f t="shared" si="20"/>
        <v>8</v>
      </c>
      <c r="E138" s="6">
        <v>11932</v>
      </c>
      <c r="F138" s="5">
        <v>9.3900003433227539</v>
      </c>
      <c r="G138" s="4">
        <v>300</v>
      </c>
      <c r="H138" s="4">
        <v>592</v>
      </c>
      <c r="I138" s="4">
        <v>792</v>
      </c>
    </row>
    <row r="139" spans="1:9">
      <c r="A139" s="7">
        <v>144</v>
      </c>
      <c r="B139" s="33" t="str">
        <f>VLOOKUP(VLOOKUP($C139,WYTypes!$A$1:$H$85,MATCH(key_params!$B$5,WYTypes!$J$33:$Q$33,0),FALSE),WYTypes!$J$33:$Q$41,MATCH(key_params!$B$5,WYTypes!$J$33:$Q$33,0),FALSE)</f>
        <v>D</v>
      </c>
      <c r="C139" s="22">
        <f t="shared" si="19"/>
        <v>1932</v>
      </c>
      <c r="D139" s="13">
        <f t="shared" si="20"/>
        <v>9</v>
      </c>
      <c r="E139" s="6">
        <v>11962</v>
      </c>
      <c r="F139" s="5">
        <v>7.4600000381469727</v>
      </c>
      <c r="G139" s="4">
        <v>300</v>
      </c>
      <c r="H139" s="4">
        <v>592</v>
      </c>
      <c r="I139" s="4">
        <v>752</v>
      </c>
    </row>
    <row r="140" spans="1:9">
      <c r="A140" s="7">
        <v>145</v>
      </c>
      <c r="B140" s="20" t="str">
        <f>VLOOKUP(VLOOKUP($C140,WYTypes!$A$1:$H$85,MATCH(key_params!$B$5,WYTypes!$J$33:$Q$33,0),FALSE),WYTypes!$J$33:$Q$41,MATCH(key_params!$B$5,WYTypes!$J$33:$Q$33,0),FALSE)</f>
        <v>C</v>
      </c>
      <c r="C140" s="22">
        <f t="shared" si="19"/>
        <v>1933</v>
      </c>
      <c r="D140" s="13">
        <f t="shared" si="20"/>
        <v>10</v>
      </c>
      <c r="E140" s="6">
        <v>11993</v>
      </c>
      <c r="F140" s="5">
        <v>4.5199999809265137</v>
      </c>
      <c r="G140" s="4">
        <v>300</v>
      </c>
      <c r="H140" s="4">
        <v>592</v>
      </c>
      <c r="I140" s="4">
        <v>712</v>
      </c>
    </row>
    <row r="141" spans="1:9">
      <c r="A141" s="7">
        <v>146</v>
      </c>
      <c r="B141" s="33" t="str">
        <f>VLOOKUP(VLOOKUP($C141,WYTypes!$A$1:$H$85,MATCH(key_params!$B$5,WYTypes!$J$33:$Q$33,0),FALSE),WYTypes!$J$33:$Q$41,MATCH(key_params!$B$5,WYTypes!$J$33:$Q$33,0),FALSE)</f>
        <v>C</v>
      </c>
      <c r="C141" s="22">
        <f t="shared" si="19"/>
        <v>1933</v>
      </c>
      <c r="D141" s="13">
        <f t="shared" si="20"/>
        <v>11</v>
      </c>
      <c r="E141" s="6">
        <v>12023</v>
      </c>
      <c r="F141" s="5">
        <v>2.3199999332427979</v>
      </c>
      <c r="G141" s="4">
        <v>300</v>
      </c>
      <c r="H141" s="4">
        <v>567</v>
      </c>
      <c r="I141" s="4">
        <v>567</v>
      </c>
    </row>
    <row r="142" spans="1:9">
      <c r="A142" s="7">
        <v>147</v>
      </c>
      <c r="B142" s="20" t="str">
        <f>VLOOKUP(VLOOKUP($C142,WYTypes!$A$1:$H$85,MATCH(key_params!$B$5,WYTypes!$J$33:$Q$33,0),FALSE),WYTypes!$J$33:$Q$41,MATCH(key_params!$B$5,WYTypes!$J$33:$Q$33,0),FALSE)</f>
        <v>C</v>
      </c>
      <c r="C142" s="22">
        <f t="shared" si="19"/>
        <v>1933</v>
      </c>
      <c r="D142" s="13">
        <f t="shared" si="20"/>
        <v>12</v>
      </c>
      <c r="E142" s="6">
        <v>12054</v>
      </c>
      <c r="F142" s="5">
        <v>0.68999999761581421</v>
      </c>
      <c r="G142" s="4">
        <v>300</v>
      </c>
      <c r="H142" s="4">
        <v>567</v>
      </c>
      <c r="I142" s="4">
        <v>567</v>
      </c>
    </row>
    <row r="143" spans="1:9">
      <c r="A143" s="7">
        <v>148</v>
      </c>
      <c r="B143" s="33" t="str">
        <f>VLOOKUP(VLOOKUP($C143,WYTypes!$A$1:$H$85,MATCH(key_params!$B$5,WYTypes!$J$33:$Q$33,0),FALSE),WYTypes!$J$33:$Q$41,MATCH(key_params!$B$5,WYTypes!$J$33:$Q$33,0),FALSE)</f>
        <v>C</v>
      </c>
      <c r="C143" s="22">
        <f t="shared" si="19"/>
        <v>1933</v>
      </c>
      <c r="D143" s="13">
        <f t="shared" si="20"/>
        <v>1</v>
      </c>
      <c r="E143" s="6">
        <v>12085</v>
      </c>
      <c r="F143" s="5">
        <v>0.67000001668930054</v>
      </c>
      <c r="G143" s="4">
        <v>300</v>
      </c>
      <c r="H143" s="4">
        <v>567</v>
      </c>
      <c r="I143" s="4">
        <v>567</v>
      </c>
    </row>
    <row r="144" spans="1:9">
      <c r="A144" s="7">
        <v>149</v>
      </c>
      <c r="B144" s="20" t="str">
        <f>VLOOKUP(VLOOKUP($C144,WYTypes!$A$1:$H$85,MATCH(key_params!$B$5,WYTypes!$J$33:$Q$33,0),FALSE),WYTypes!$J$33:$Q$41,MATCH(key_params!$B$5,WYTypes!$J$33:$Q$33,0),FALSE)</f>
        <v>C</v>
      </c>
      <c r="C144" s="22">
        <f t="shared" si="19"/>
        <v>1933</v>
      </c>
      <c r="D144" s="13">
        <f t="shared" si="20"/>
        <v>2</v>
      </c>
      <c r="E144" s="6">
        <v>12113</v>
      </c>
      <c r="F144" s="5">
        <v>1.4299999475479126</v>
      </c>
      <c r="G144" s="4">
        <v>300</v>
      </c>
      <c r="H144" s="4">
        <v>567</v>
      </c>
      <c r="I144" s="4">
        <v>567</v>
      </c>
    </row>
    <row r="145" spans="1:9">
      <c r="A145" s="7">
        <v>150</v>
      </c>
      <c r="B145" s="33" t="str">
        <f>VLOOKUP(VLOOKUP($C145,WYTypes!$A$1:$H$85,MATCH(key_params!$B$5,WYTypes!$J$33:$Q$33,0),FALSE),WYTypes!$J$33:$Q$41,MATCH(key_params!$B$5,WYTypes!$J$33:$Q$33,0),FALSE)</f>
        <v>C</v>
      </c>
      <c r="C145" s="22">
        <f t="shared" si="19"/>
        <v>1933</v>
      </c>
      <c r="D145" s="13">
        <f t="shared" si="20"/>
        <v>3</v>
      </c>
      <c r="E145" s="6">
        <v>12144</v>
      </c>
      <c r="F145" s="5">
        <v>3.059999942779541</v>
      </c>
      <c r="G145" s="4">
        <v>300</v>
      </c>
      <c r="H145" s="4">
        <v>664</v>
      </c>
      <c r="I145" s="4">
        <v>664</v>
      </c>
    </row>
    <row r="146" spans="1:9">
      <c r="A146" s="7">
        <v>151</v>
      </c>
      <c r="B146" s="20" t="str">
        <f>VLOOKUP(VLOOKUP($C146,WYTypes!$A$1:$H$85,MATCH(key_params!$B$5,WYTypes!$J$33:$Q$33,0),FALSE),WYTypes!$J$33:$Q$41,MATCH(key_params!$B$5,WYTypes!$J$33:$Q$33,0),FALSE)</f>
        <v>C</v>
      </c>
      <c r="C146" s="22">
        <f t="shared" si="19"/>
        <v>1933</v>
      </c>
      <c r="D146" s="13">
        <f t="shared" si="20"/>
        <v>4</v>
      </c>
      <c r="E146" s="6">
        <v>12174</v>
      </c>
      <c r="F146" s="5">
        <v>5.0100002288818359</v>
      </c>
      <c r="G146" s="4">
        <v>300</v>
      </c>
      <c r="H146" s="4">
        <v>792</v>
      </c>
      <c r="I146" s="4">
        <v>792</v>
      </c>
    </row>
    <row r="147" spans="1:9">
      <c r="A147" s="7">
        <v>152</v>
      </c>
      <c r="B147" s="33" t="str">
        <f>VLOOKUP(VLOOKUP($C147,WYTypes!$A$1:$H$85,MATCH(key_params!$B$5,WYTypes!$J$33:$Q$33,0),FALSE),WYTypes!$J$33:$Q$41,MATCH(key_params!$B$5,WYTypes!$J$33:$Q$33,0),FALSE)</f>
        <v>C</v>
      </c>
      <c r="C147" s="22">
        <f t="shared" si="19"/>
        <v>1933</v>
      </c>
      <c r="D147" s="13">
        <f t="shared" si="20"/>
        <v>5</v>
      </c>
      <c r="E147" s="6">
        <v>12205</v>
      </c>
      <c r="F147" s="5">
        <v>6.429999828338623</v>
      </c>
      <c r="G147" s="4">
        <v>300</v>
      </c>
      <c r="H147" s="4">
        <v>967</v>
      </c>
      <c r="I147" s="4">
        <v>967</v>
      </c>
    </row>
    <row r="148" spans="1:9">
      <c r="A148" s="7">
        <v>153</v>
      </c>
      <c r="B148" s="20" t="str">
        <f>VLOOKUP(VLOOKUP($C148,WYTypes!$A$1:$H$85,MATCH(key_params!$B$5,WYTypes!$J$33:$Q$33,0),FALSE),WYTypes!$J$33:$Q$41,MATCH(key_params!$B$5,WYTypes!$J$33:$Q$33,0),FALSE)</f>
        <v>C</v>
      </c>
      <c r="C148" s="22">
        <f t="shared" si="19"/>
        <v>1933</v>
      </c>
      <c r="D148" s="13">
        <f t="shared" si="20"/>
        <v>6</v>
      </c>
      <c r="E148" s="6">
        <v>12235</v>
      </c>
      <c r="F148" s="5">
        <v>9</v>
      </c>
      <c r="G148" s="4">
        <v>300</v>
      </c>
      <c r="H148" s="4">
        <v>592</v>
      </c>
      <c r="I148" s="4">
        <v>967</v>
      </c>
    </row>
    <row r="149" spans="1:9">
      <c r="A149" s="7">
        <v>154</v>
      </c>
      <c r="B149" s="33" t="str">
        <f>VLOOKUP(VLOOKUP($C149,WYTypes!$A$1:$H$85,MATCH(key_params!$B$5,WYTypes!$J$33:$Q$33,0),FALSE),WYTypes!$J$33:$Q$41,MATCH(key_params!$B$5,WYTypes!$J$33:$Q$33,0),FALSE)</f>
        <v>C</v>
      </c>
      <c r="C149" s="22">
        <f t="shared" si="19"/>
        <v>1933</v>
      </c>
      <c r="D149" s="13">
        <f t="shared" si="20"/>
        <v>7</v>
      </c>
      <c r="E149" s="6">
        <v>12266</v>
      </c>
      <c r="F149" s="5">
        <v>11.220000267028809</v>
      </c>
      <c r="G149" s="4">
        <v>300</v>
      </c>
      <c r="H149" s="4">
        <v>592</v>
      </c>
      <c r="I149" s="4">
        <v>942</v>
      </c>
    </row>
    <row r="150" spans="1:9">
      <c r="A150" s="7">
        <v>155</v>
      </c>
      <c r="B150" s="20" t="str">
        <f>VLOOKUP(VLOOKUP($C150,WYTypes!$A$1:$H$85,MATCH(key_params!$B$5,WYTypes!$J$33:$Q$33,0),FALSE),WYTypes!$J$33:$Q$41,MATCH(key_params!$B$5,WYTypes!$J$33:$Q$33,0),FALSE)</f>
        <v>C</v>
      </c>
      <c r="C150" s="22">
        <f t="shared" si="19"/>
        <v>1933</v>
      </c>
      <c r="D150" s="13">
        <f t="shared" si="20"/>
        <v>8</v>
      </c>
      <c r="E150" s="6">
        <v>12297</v>
      </c>
      <c r="F150" s="5">
        <v>9.9799995422363281</v>
      </c>
      <c r="G150" s="4">
        <v>300</v>
      </c>
      <c r="H150" s="4">
        <v>592</v>
      </c>
      <c r="I150" s="4">
        <v>792</v>
      </c>
    </row>
    <row r="151" spans="1:9">
      <c r="A151" s="7">
        <v>156</v>
      </c>
      <c r="B151" s="33" t="str">
        <f>VLOOKUP(VLOOKUP($C151,WYTypes!$A$1:$H$85,MATCH(key_params!$B$5,WYTypes!$J$33:$Q$33,0),FALSE),WYTypes!$J$33:$Q$41,MATCH(key_params!$B$5,WYTypes!$J$33:$Q$33,0),FALSE)</f>
        <v>C</v>
      </c>
      <c r="C151" s="22">
        <f t="shared" si="19"/>
        <v>1933</v>
      </c>
      <c r="D151" s="13">
        <f t="shared" si="20"/>
        <v>9</v>
      </c>
      <c r="E151" s="6">
        <v>12327</v>
      </c>
      <c r="F151" s="5">
        <v>6.630000114440918</v>
      </c>
      <c r="G151" s="4">
        <v>300</v>
      </c>
      <c r="H151" s="4">
        <v>592</v>
      </c>
      <c r="I151" s="4">
        <v>752</v>
      </c>
    </row>
    <row r="152" spans="1:9">
      <c r="A152" s="7">
        <v>157</v>
      </c>
      <c r="B152" s="20" t="str">
        <f>VLOOKUP(VLOOKUP($C152,WYTypes!$A$1:$H$85,MATCH(key_params!$B$5,WYTypes!$J$33:$Q$33,0),FALSE),WYTypes!$J$33:$Q$41,MATCH(key_params!$B$5,WYTypes!$J$33:$Q$33,0),FALSE)</f>
        <v>C</v>
      </c>
      <c r="C152" s="22">
        <f t="shared" si="19"/>
        <v>1934</v>
      </c>
      <c r="D152" s="13">
        <f t="shared" si="20"/>
        <v>10</v>
      </c>
      <c r="E152" s="6">
        <v>12358</v>
      </c>
      <c r="F152" s="5">
        <v>5.6100001335144043</v>
      </c>
      <c r="G152" s="4">
        <v>300</v>
      </c>
      <c r="H152" s="4">
        <v>592</v>
      </c>
      <c r="I152" s="4">
        <v>712</v>
      </c>
    </row>
    <row r="153" spans="1:9">
      <c r="A153" s="7">
        <v>158</v>
      </c>
      <c r="B153" s="33" t="str">
        <f>VLOOKUP(VLOOKUP($C153,WYTypes!$A$1:$H$85,MATCH(key_params!$B$5,WYTypes!$J$33:$Q$33,0),FALSE),WYTypes!$J$33:$Q$41,MATCH(key_params!$B$5,WYTypes!$J$33:$Q$33,0),FALSE)</f>
        <v>C</v>
      </c>
      <c r="C153" s="22">
        <f t="shared" si="19"/>
        <v>1934</v>
      </c>
      <c r="D153" s="13">
        <f t="shared" si="20"/>
        <v>11</v>
      </c>
      <c r="E153" s="6">
        <v>12388</v>
      </c>
      <c r="F153" s="5">
        <v>2.059999942779541</v>
      </c>
      <c r="G153" s="4">
        <v>300</v>
      </c>
      <c r="H153" s="4">
        <v>567</v>
      </c>
      <c r="I153" s="4">
        <v>567</v>
      </c>
    </row>
    <row r="154" spans="1:9">
      <c r="A154" s="7">
        <v>159</v>
      </c>
      <c r="B154" s="20" t="str">
        <f>VLOOKUP(VLOOKUP($C154,WYTypes!$A$1:$H$85,MATCH(key_params!$B$5,WYTypes!$J$33:$Q$33,0),FALSE),WYTypes!$J$33:$Q$41,MATCH(key_params!$B$5,WYTypes!$J$33:$Q$33,0),FALSE)</f>
        <v>C</v>
      </c>
      <c r="C154" s="22">
        <f t="shared" si="19"/>
        <v>1934</v>
      </c>
      <c r="D154" s="13">
        <f t="shared" si="20"/>
        <v>12</v>
      </c>
      <c r="E154" s="6">
        <v>12419</v>
      </c>
      <c r="F154" s="5">
        <v>0.98000001907348633</v>
      </c>
      <c r="G154" s="4">
        <v>300</v>
      </c>
      <c r="H154" s="4">
        <v>567</v>
      </c>
      <c r="I154" s="4">
        <v>567</v>
      </c>
    </row>
    <row r="155" spans="1:9">
      <c r="A155" s="7">
        <v>160</v>
      </c>
      <c r="B155" s="33" t="str">
        <f>VLOOKUP(VLOOKUP($C155,WYTypes!$A$1:$H$85,MATCH(key_params!$B$5,WYTypes!$J$33:$Q$33,0),FALSE),WYTypes!$J$33:$Q$41,MATCH(key_params!$B$5,WYTypes!$J$33:$Q$33,0),FALSE)</f>
        <v>C</v>
      </c>
      <c r="C155" s="22">
        <f t="shared" si="19"/>
        <v>1934</v>
      </c>
      <c r="D155" s="13">
        <f t="shared" si="20"/>
        <v>1</v>
      </c>
      <c r="E155" s="6">
        <v>12450</v>
      </c>
      <c r="F155" s="5">
        <v>1.059999942779541</v>
      </c>
      <c r="G155" s="4">
        <v>300</v>
      </c>
      <c r="H155" s="4">
        <v>567</v>
      </c>
      <c r="I155" s="4">
        <v>567</v>
      </c>
    </row>
    <row r="156" spans="1:9">
      <c r="A156" s="7">
        <v>161</v>
      </c>
      <c r="B156" s="20" t="str">
        <f>VLOOKUP(VLOOKUP($C156,WYTypes!$A$1:$H$85,MATCH(key_params!$B$5,WYTypes!$J$33:$Q$33,0),FALSE),WYTypes!$J$33:$Q$41,MATCH(key_params!$B$5,WYTypes!$J$33:$Q$33,0),FALSE)</f>
        <v>C</v>
      </c>
      <c r="C156" s="22">
        <f t="shared" si="19"/>
        <v>1934</v>
      </c>
      <c r="D156" s="13">
        <f t="shared" si="20"/>
        <v>2</v>
      </c>
      <c r="E156" s="6">
        <v>12478</v>
      </c>
      <c r="F156" s="5">
        <v>1.7000000476837158</v>
      </c>
      <c r="G156" s="4">
        <v>300</v>
      </c>
      <c r="H156" s="4">
        <v>566</v>
      </c>
      <c r="I156" s="4">
        <v>566</v>
      </c>
    </row>
    <row r="157" spans="1:9">
      <c r="A157" s="7">
        <v>162</v>
      </c>
      <c r="B157" s="33" t="str">
        <f>VLOOKUP(VLOOKUP($C157,WYTypes!$A$1:$H$85,MATCH(key_params!$B$5,WYTypes!$J$33:$Q$33,0),FALSE),WYTypes!$J$33:$Q$41,MATCH(key_params!$B$5,WYTypes!$J$33:$Q$33,0),FALSE)</f>
        <v>C</v>
      </c>
      <c r="C157" s="22">
        <f t="shared" si="19"/>
        <v>1934</v>
      </c>
      <c r="D157" s="13">
        <f t="shared" si="20"/>
        <v>3</v>
      </c>
      <c r="E157" s="6">
        <v>12509</v>
      </c>
      <c r="F157" s="5">
        <v>3.6800000667572021</v>
      </c>
      <c r="G157" s="4">
        <v>300</v>
      </c>
      <c r="H157" s="4">
        <v>655</v>
      </c>
      <c r="I157" s="4">
        <v>655</v>
      </c>
    </row>
    <row r="158" spans="1:9">
      <c r="A158" s="7">
        <v>163</v>
      </c>
      <c r="B158" s="20" t="str">
        <f>VLOOKUP(VLOOKUP($C158,WYTypes!$A$1:$H$85,MATCH(key_params!$B$5,WYTypes!$J$33:$Q$33,0),FALSE),WYTypes!$J$33:$Q$41,MATCH(key_params!$B$5,WYTypes!$J$33:$Q$33,0),FALSE)</f>
        <v>C</v>
      </c>
      <c r="C158" s="22">
        <f t="shared" si="19"/>
        <v>1934</v>
      </c>
      <c r="D158" s="13">
        <f t="shared" si="20"/>
        <v>4</v>
      </c>
      <c r="E158" s="6">
        <v>12539</v>
      </c>
      <c r="F158" s="5">
        <v>5.809999942779541</v>
      </c>
      <c r="G158" s="4">
        <v>300</v>
      </c>
      <c r="H158" s="4">
        <v>792</v>
      </c>
      <c r="I158" s="4">
        <v>792</v>
      </c>
    </row>
    <row r="159" spans="1:9">
      <c r="A159" s="7">
        <v>164</v>
      </c>
      <c r="B159" s="33" t="str">
        <f>VLOOKUP(VLOOKUP($C159,WYTypes!$A$1:$H$85,MATCH(key_params!$B$5,WYTypes!$J$33:$Q$33,0),FALSE),WYTypes!$J$33:$Q$41,MATCH(key_params!$B$5,WYTypes!$J$33:$Q$33,0),FALSE)</f>
        <v>C</v>
      </c>
      <c r="C159" s="22">
        <f t="shared" si="19"/>
        <v>1934</v>
      </c>
      <c r="D159" s="13">
        <f t="shared" si="20"/>
        <v>5</v>
      </c>
      <c r="E159" s="6">
        <v>12570</v>
      </c>
      <c r="F159" s="5">
        <v>8.130000114440918</v>
      </c>
      <c r="G159" s="4">
        <v>300</v>
      </c>
      <c r="H159" s="4">
        <v>967</v>
      </c>
      <c r="I159" s="4">
        <v>967</v>
      </c>
    </row>
    <row r="160" spans="1:9">
      <c r="A160" s="7">
        <v>165</v>
      </c>
      <c r="B160" s="20" t="str">
        <f>VLOOKUP(VLOOKUP($C160,WYTypes!$A$1:$H$85,MATCH(key_params!$B$5,WYTypes!$J$33:$Q$33,0),FALSE),WYTypes!$J$33:$Q$41,MATCH(key_params!$B$5,WYTypes!$J$33:$Q$33,0),FALSE)</f>
        <v>C</v>
      </c>
      <c r="C160" s="22">
        <f t="shared" si="19"/>
        <v>1934</v>
      </c>
      <c r="D160" s="13">
        <f t="shared" si="20"/>
        <v>6</v>
      </c>
      <c r="E160" s="6">
        <v>12600</v>
      </c>
      <c r="F160" s="5">
        <v>9.3599996566772461</v>
      </c>
      <c r="G160" s="4">
        <v>300</v>
      </c>
      <c r="H160" s="4">
        <v>592</v>
      </c>
      <c r="I160" s="4">
        <v>967</v>
      </c>
    </row>
    <row r="161" spans="1:9">
      <c r="A161" s="7">
        <v>166</v>
      </c>
      <c r="B161" s="33" t="str">
        <f>VLOOKUP(VLOOKUP($C161,WYTypes!$A$1:$H$85,MATCH(key_params!$B$5,WYTypes!$J$33:$Q$33,0),FALSE),WYTypes!$J$33:$Q$41,MATCH(key_params!$B$5,WYTypes!$J$33:$Q$33,0),FALSE)</f>
        <v>C</v>
      </c>
      <c r="C161" s="22">
        <f t="shared" si="19"/>
        <v>1934</v>
      </c>
      <c r="D161" s="13">
        <f t="shared" si="20"/>
        <v>7</v>
      </c>
      <c r="E161" s="6">
        <v>12631</v>
      </c>
      <c r="F161" s="5">
        <v>10.739999771118164</v>
      </c>
      <c r="G161" s="4">
        <v>300</v>
      </c>
      <c r="H161" s="4">
        <v>592</v>
      </c>
      <c r="I161" s="4">
        <v>942</v>
      </c>
    </row>
    <row r="162" spans="1:9">
      <c r="A162" s="7">
        <v>167</v>
      </c>
      <c r="B162" s="20" t="str">
        <f>VLOOKUP(VLOOKUP($C162,WYTypes!$A$1:$H$85,MATCH(key_params!$B$5,WYTypes!$J$33:$Q$33,0),FALSE),WYTypes!$J$33:$Q$41,MATCH(key_params!$B$5,WYTypes!$J$33:$Q$33,0),FALSE)</f>
        <v>C</v>
      </c>
      <c r="C162" s="22">
        <f t="shared" si="19"/>
        <v>1934</v>
      </c>
      <c r="D162" s="13">
        <f t="shared" si="20"/>
        <v>8</v>
      </c>
      <c r="E162" s="6">
        <v>12662</v>
      </c>
      <c r="F162" s="5">
        <v>9.8500003814697266</v>
      </c>
      <c r="G162" s="4">
        <v>300</v>
      </c>
      <c r="H162" s="4">
        <v>592</v>
      </c>
      <c r="I162" s="4">
        <v>792</v>
      </c>
    </row>
    <row r="163" spans="1:9">
      <c r="A163" s="7">
        <v>168</v>
      </c>
      <c r="B163" s="33" t="str">
        <f>VLOOKUP(VLOOKUP($C163,WYTypes!$A$1:$H$85,MATCH(key_params!$B$5,WYTypes!$J$33:$Q$33,0),FALSE),WYTypes!$J$33:$Q$41,MATCH(key_params!$B$5,WYTypes!$J$33:$Q$33,0),FALSE)</f>
        <v>C</v>
      </c>
      <c r="C163" s="22">
        <f t="shared" si="19"/>
        <v>1934</v>
      </c>
      <c r="D163" s="13">
        <f t="shared" si="20"/>
        <v>9</v>
      </c>
      <c r="E163" s="6">
        <v>12692</v>
      </c>
      <c r="F163" s="5">
        <v>7.309999942779541</v>
      </c>
      <c r="G163" s="4">
        <v>300</v>
      </c>
      <c r="H163" s="4">
        <v>592</v>
      </c>
      <c r="I163" s="4">
        <v>752</v>
      </c>
    </row>
    <row r="164" spans="1:9">
      <c r="A164" s="7">
        <v>169</v>
      </c>
      <c r="B164" s="20" t="str">
        <f>VLOOKUP(VLOOKUP($C164,WYTypes!$A$1:$H$85,MATCH(key_params!$B$5,WYTypes!$J$33:$Q$33,0),FALSE),WYTypes!$J$33:$Q$41,MATCH(key_params!$B$5,WYTypes!$J$33:$Q$33,0),FALSE)</f>
        <v>BN</v>
      </c>
      <c r="C164" s="22">
        <f t="shared" si="19"/>
        <v>1935</v>
      </c>
      <c r="D164" s="13">
        <f t="shared" si="20"/>
        <v>10</v>
      </c>
      <c r="E164" s="6">
        <v>12723</v>
      </c>
      <c r="F164" s="5">
        <v>4.619999885559082</v>
      </c>
      <c r="G164" s="4">
        <v>300</v>
      </c>
      <c r="H164" s="4">
        <v>592</v>
      </c>
      <c r="I164" s="4">
        <v>712</v>
      </c>
    </row>
    <row r="165" spans="1:9">
      <c r="A165" s="7">
        <v>170</v>
      </c>
      <c r="B165" s="33" t="str">
        <f>VLOOKUP(VLOOKUP($C165,WYTypes!$A$1:$H$85,MATCH(key_params!$B$5,WYTypes!$J$33:$Q$33,0),FALSE),WYTypes!$J$33:$Q$41,MATCH(key_params!$B$5,WYTypes!$J$33:$Q$33,0),FALSE)</f>
        <v>BN</v>
      </c>
      <c r="C165" s="22">
        <f t="shared" si="19"/>
        <v>1935</v>
      </c>
      <c r="D165" s="13">
        <f t="shared" si="20"/>
        <v>11</v>
      </c>
      <c r="E165" s="6">
        <v>12753</v>
      </c>
      <c r="F165" s="5">
        <v>2.0199999809265137</v>
      </c>
      <c r="G165" s="4">
        <v>300</v>
      </c>
      <c r="H165" s="4">
        <v>567</v>
      </c>
      <c r="I165" s="4">
        <v>567</v>
      </c>
    </row>
    <row r="166" spans="1:9">
      <c r="A166" s="7">
        <v>171</v>
      </c>
      <c r="B166" s="20" t="str">
        <f>VLOOKUP(VLOOKUP($C166,WYTypes!$A$1:$H$85,MATCH(key_params!$B$5,WYTypes!$J$33:$Q$33,0),FALSE),WYTypes!$J$33:$Q$41,MATCH(key_params!$B$5,WYTypes!$J$33:$Q$33,0),FALSE)</f>
        <v>BN</v>
      </c>
      <c r="C166" s="22">
        <f t="shared" si="19"/>
        <v>1935</v>
      </c>
      <c r="D166" s="13">
        <f t="shared" si="20"/>
        <v>12</v>
      </c>
      <c r="E166" s="6">
        <v>12784</v>
      </c>
      <c r="F166" s="5">
        <v>1.0700000524520874</v>
      </c>
      <c r="G166" s="4">
        <v>300</v>
      </c>
      <c r="H166" s="4">
        <v>567</v>
      </c>
      <c r="I166" s="4">
        <v>567</v>
      </c>
    </row>
    <row r="167" spans="1:9">
      <c r="A167" s="7">
        <v>172</v>
      </c>
      <c r="B167" s="33" t="str">
        <f>VLOOKUP(VLOOKUP($C167,WYTypes!$A$1:$H$85,MATCH(key_params!$B$5,WYTypes!$J$33:$Q$33,0),FALSE),WYTypes!$J$33:$Q$41,MATCH(key_params!$B$5,WYTypes!$J$33:$Q$33,0),FALSE)</f>
        <v>BN</v>
      </c>
      <c r="C167" s="22">
        <f t="shared" si="19"/>
        <v>1935</v>
      </c>
      <c r="D167" s="13">
        <f t="shared" si="20"/>
        <v>1</v>
      </c>
      <c r="E167" s="6">
        <v>12815</v>
      </c>
      <c r="F167" s="5">
        <v>0.9100000262260437</v>
      </c>
      <c r="G167" s="4">
        <v>350</v>
      </c>
      <c r="H167" s="4">
        <v>567</v>
      </c>
      <c r="I167" s="4">
        <v>567</v>
      </c>
    </row>
    <row r="168" spans="1:9">
      <c r="A168" s="7">
        <v>173</v>
      </c>
      <c r="B168" s="20" t="str">
        <f>VLOOKUP(VLOOKUP($C168,WYTypes!$A$1:$H$85,MATCH(key_params!$B$5,WYTypes!$J$33:$Q$33,0),FALSE),WYTypes!$J$33:$Q$41,MATCH(key_params!$B$5,WYTypes!$J$33:$Q$33,0),FALSE)</f>
        <v>BN</v>
      </c>
      <c r="C168" s="22">
        <f t="shared" si="19"/>
        <v>1935</v>
      </c>
      <c r="D168" s="13">
        <f t="shared" si="20"/>
        <v>2</v>
      </c>
      <c r="E168" s="6">
        <v>12843</v>
      </c>
      <c r="F168" s="5">
        <v>1.559999942779541</v>
      </c>
      <c r="G168" s="4">
        <v>350</v>
      </c>
      <c r="H168" s="4">
        <v>567</v>
      </c>
      <c r="I168" s="4">
        <v>567</v>
      </c>
    </row>
    <row r="169" spans="1:9">
      <c r="A169" s="7">
        <v>174</v>
      </c>
      <c r="B169" s="33" t="str">
        <f>VLOOKUP(VLOOKUP($C169,WYTypes!$A$1:$H$85,MATCH(key_params!$B$5,WYTypes!$J$33:$Q$33,0),FALSE),WYTypes!$J$33:$Q$41,MATCH(key_params!$B$5,WYTypes!$J$33:$Q$33,0),FALSE)</f>
        <v>BN</v>
      </c>
      <c r="C169" s="22">
        <f t="shared" si="19"/>
        <v>1935</v>
      </c>
      <c r="D169" s="13">
        <f t="shared" si="20"/>
        <v>3</v>
      </c>
      <c r="E169" s="6">
        <v>12874</v>
      </c>
      <c r="F169" s="5">
        <v>2.6500000953674316</v>
      </c>
      <c r="G169" s="4">
        <v>350</v>
      </c>
      <c r="H169" s="4">
        <v>664</v>
      </c>
      <c r="I169" s="4">
        <v>664</v>
      </c>
    </row>
    <row r="170" spans="1:9">
      <c r="A170" s="7">
        <v>175</v>
      </c>
      <c r="B170" s="20" t="str">
        <f>VLOOKUP(VLOOKUP($C170,WYTypes!$A$1:$H$85,MATCH(key_params!$B$5,WYTypes!$J$33:$Q$33,0),FALSE),WYTypes!$J$33:$Q$41,MATCH(key_params!$B$5,WYTypes!$J$33:$Q$33,0),FALSE)</f>
        <v>BN</v>
      </c>
      <c r="C170" s="22">
        <f t="shared" si="19"/>
        <v>1935</v>
      </c>
      <c r="D170" s="13">
        <f t="shared" si="20"/>
        <v>4</v>
      </c>
      <c r="E170" s="6">
        <v>12904</v>
      </c>
      <c r="F170" s="5">
        <v>4.8000001907348633</v>
      </c>
      <c r="G170" s="4">
        <v>350</v>
      </c>
      <c r="H170" s="4">
        <v>792</v>
      </c>
      <c r="I170" s="4">
        <v>792</v>
      </c>
    </row>
    <row r="171" spans="1:9">
      <c r="A171" s="7">
        <v>176</v>
      </c>
      <c r="B171" s="33" t="str">
        <f>VLOOKUP(VLOOKUP($C171,WYTypes!$A$1:$H$85,MATCH(key_params!$B$5,WYTypes!$J$33:$Q$33,0),FALSE),WYTypes!$J$33:$Q$41,MATCH(key_params!$B$5,WYTypes!$J$33:$Q$33,0),FALSE)</f>
        <v>BN</v>
      </c>
      <c r="C171" s="22">
        <f t="shared" si="19"/>
        <v>1935</v>
      </c>
      <c r="D171" s="13">
        <f t="shared" si="20"/>
        <v>5</v>
      </c>
      <c r="E171" s="6">
        <v>12935</v>
      </c>
      <c r="F171" s="5">
        <v>7.179999828338623</v>
      </c>
      <c r="G171" s="4">
        <v>350</v>
      </c>
      <c r="H171" s="4">
        <v>967</v>
      </c>
      <c r="I171" s="4">
        <v>967</v>
      </c>
    </row>
    <row r="172" spans="1:9">
      <c r="A172" s="7">
        <v>177</v>
      </c>
      <c r="B172" s="20" t="str">
        <f>VLOOKUP(VLOOKUP($C172,WYTypes!$A$1:$H$85,MATCH(key_params!$B$5,WYTypes!$J$33:$Q$33,0),FALSE),WYTypes!$J$33:$Q$41,MATCH(key_params!$B$5,WYTypes!$J$33:$Q$33,0),FALSE)</f>
        <v>BN</v>
      </c>
      <c r="C172" s="22">
        <f t="shared" si="19"/>
        <v>1935</v>
      </c>
      <c r="D172" s="13">
        <f t="shared" si="20"/>
        <v>6</v>
      </c>
      <c r="E172" s="6">
        <v>12965</v>
      </c>
      <c r="F172" s="5">
        <v>9.6099996566772461</v>
      </c>
      <c r="G172" s="4">
        <v>350</v>
      </c>
      <c r="H172" s="4">
        <v>592</v>
      </c>
      <c r="I172" s="4">
        <v>967</v>
      </c>
    </row>
    <row r="173" spans="1:9">
      <c r="A173" s="7">
        <v>178</v>
      </c>
      <c r="B173" s="33" t="str">
        <f>VLOOKUP(VLOOKUP($C173,WYTypes!$A$1:$H$85,MATCH(key_params!$B$5,WYTypes!$J$33:$Q$33,0),FALSE),WYTypes!$J$33:$Q$41,MATCH(key_params!$B$5,WYTypes!$J$33:$Q$33,0),FALSE)</f>
        <v>BN</v>
      </c>
      <c r="C173" s="22">
        <f t="shared" si="19"/>
        <v>1935</v>
      </c>
      <c r="D173" s="13">
        <f t="shared" si="20"/>
        <v>7</v>
      </c>
      <c r="E173" s="6">
        <v>12996</v>
      </c>
      <c r="F173" s="5">
        <v>10.560000419616699</v>
      </c>
      <c r="G173" s="4">
        <v>350</v>
      </c>
      <c r="H173" s="4">
        <v>592</v>
      </c>
      <c r="I173" s="4">
        <v>942</v>
      </c>
    </row>
    <row r="174" spans="1:9">
      <c r="A174" s="7">
        <v>179</v>
      </c>
      <c r="B174" s="20" t="str">
        <f>VLOOKUP(VLOOKUP($C174,WYTypes!$A$1:$H$85,MATCH(key_params!$B$5,WYTypes!$J$33:$Q$33,0),FALSE),WYTypes!$J$33:$Q$41,MATCH(key_params!$B$5,WYTypes!$J$33:$Q$33,0),FALSE)</f>
        <v>BN</v>
      </c>
      <c r="C174" s="22">
        <f t="shared" si="19"/>
        <v>1935</v>
      </c>
      <c r="D174" s="13">
        <f t="shared" si="20"/>
        <v>8</v>
      </c>
      <c r="E174" s="6">
        <v>13027</v>
      </c>
      <c r="F174" s="5">
        <v>9.7100000381469727</v>
      </c>
      <c r="G174" s="4">
        <v>350</v>
      </c>
      <c r="H174" s="4">
        <v>592</v>
      </c>
      <c r="I174" s="4">
        <v>792</v>
      </c>
    </row>
    <row r="175" spans="1:9">
      <c r="A175" s="7">
        <v>180</v>
      </c>
      <c r="B175" s="33" t="str">
        <f>VLOOKUP(VLOOKUP($C175,WYTypes!$A$1:$H$85,MATCH(key_params!$B$5,WYTypes!$J$33:$Q$33,0),FALSE),WYTypes!$J$33:$Q$41,MATCH(key_params!$B$5,WYTypes!$J$33:$Q$33,0),FALSE)</f>
        <v>BN</v>
      </c>
      <c r="C175" s="22">
        <f t="shared" si="19"/>
        <v>1935</v>
      </c>
      <c r="D175" s="13">
        <f t="shared" si="20"/>
        <v>9</v>
      </c>
      <c r="E175" s="6">
        <v>13057</v>
      </c>
      <c r="F175" s="5">
        <v>6.880000114440918</v>
      </c>
      <c r="G175" s="4">
        <v>350</v>
      </c>
      <c r="H175" s="4">
        <v>592</v>
      </c>
      <c r="I175" s="4">
        <v>752</v>
      </c>
    </row>
    <row r="176" spans="1:9">
      <c r="A176" s="7">
        <v>181</v>
      </c>
      <c r="B176" s="20" t="str">
        <f>VLOOKUP(VLOOKUP($C176,WYTypes!$A$1:$H$85,MATCH(key_params!$B$5,WYTypes!$J$33:$Q$33,0),FALSE),WYTypes!$J$33:$Q$41,MATCH(key_params!$B$5,WYTypes!$J$33:$Q$33,0),FALSE)</f>
        <v>BN</v>
      </c>
      <c r="C176" s="22">
        <f t="shared" si="19"/>
        <v>1936</v>
      </c>
      <c r="D176" s="13">
        <f t="shared" si="20"/>
        <v>10</v>
      </c>
      <c r="E176" s="6">
        <v>13088</v>
      </c>
      <c r="F176" s="5">
        <v>3.9500000476837158</v>
      </c>
      <c r="G176" s="4">
        <v>350</v>
      </c>
      <c r="H176" s="4">
        <v>592</v>
      </c>
      <c r="I176" s="4">
        <v>712</v>
      </c>
    </row>
    <row r="177" spans="1:9">
      <c r="A177" s="7">
        <v>182</v>
      </c>
      <c r="B177" s="33" t="str">
        <f>VLOOKUP(VLOOKUP($C177,WYTypes!$A$1:$H$85,MATCH(key_params!$B$5,WYTypes!$J$33:$Q$33,0),FALSE),WYTypes!$J$33:$Q$41,MATCH(key_params!$B$5,WYTypes!$J$33:$Q$33,0),FALSE)</f>
        <v>BN</v>
      </c>
      <c r="C177" s="22">
        <f t="shared" si="19"/>
        <v>1936</v>
      </c>
      <c r="D177" s="13">
        <f t="shared" si="20"/>
        <v>11</v>
      </c>
      <c r="E177" s="6">
        <v>13118</v>
      </c>
      <c r="F177" s="5">
        <v>1.4800000190734863</v>
      </c>
      <c r="G177" s="4">
        <v>350</v>
      </c>
      <c r="H177" s="4">
        <v>567</v>
      </c>
      <c r="I177" s="4">
        <v>567</v>
      </c>
    </row>
    <row r="178" spans="1:9">
      <c r="A178" s="7">
        <v>183</v>
      </c>
      <c r="B178" s="20" t="str">
        <f>VLOOKUP(VLOOKUP($C178,WYTypes!$A$1:$H$85,MATCH(key_params!$B$5,WYTypes!$J$33:$Q$33,0),FALSE),WYTypes!$J$33:$Q$41,MATCH(key_params!$B$5,WYTypes!$J$33:$Q$33,0),FALSE)</f>
        <v>BN</v>
      </c>
      <c r="C178" s="22">
        <f t="shared" si="19"/>
        <v>1936</v>
      </c>
      <c r="D178" s="13">
        <f t="shared" si="20"/>
        <v>12</v>
      </c>
      <c r="E178" s="6">
        <v>13149</v>
      </c>
      <c r="F178" s="5">
        <v>0.99000000953674316</v>
      </c>
      <c r="G178" s="4">
        <v>350</v>
      </c>
      <c r="H178" s="4">
        <v>567</v>
      </c>
      <c r="I178" s="4">
        <v>567</v>
      </c>
    </row>
    <row r="179" spans="1:9">
      <c r="A179" s="7">
        <v>184</v>
      </c>
      <c r="B179" s="33" t="str">
        <f>VLOOKUP(VLOOKUP($C179,WYTypes!$A$1:$H$85,MATCH(key_params!$B$5,WYTypes!$J$33:$Q$33,0),FALSE),WYTypes!$J$33:$Q$41,MATCH(key_params!$B$5,WYTypes!$J$33:$Q$33,0),FALSE)</f>
        <v>BN</v>
      </c>
      <c r="C179" s="22">
        <f t="shared" si="19"/>
        <v>1936</v>
      </c>
      <c r="D179" s="13">
        <f t="shared" si="20"/>
        <v>1</v>
      </c>
      <c r="E179" s="6">
        <v>13180</v>
      </c>
      <c r="F179" s="5">
        <v>1.1000000238418579</v>
      </c>
      <c r="G179" s="4">
        <v>350</v>
      </c>
      <c r="H179" s="4">
        <v>567</v>
      </c>
      <c r="I179" s="4">
        <v>567</v>
      </c>
    </row>
    <row r="180" spans="1:9">
      <c r="A180" s="7">
        <v>185</v>
      </c>
      <c r="B180" s="20" t="str">
        <f>VLOOKUP(VLOOKUP($C180,WYTypes!$A$1:$H$85,MATCH(key_params!$B$5,WYTypes!$J$33:$Q$33,0),FALSE),WYTypes!$J$33:$Q$41,MATCH(key_params!$B$5,WYTypes!$J$33:$Q$33,0),FALSE)</f>
        <v>BN</v>
      </c>
      <c r="C180" s="22">
        <f t="shared" si="19"/>
        <v>1936</v>
      </c>
      <c r="D180" s="13">
        <f t="shared" si="20"/>
        <v>2</v>
      </c>
      <c r="E180" s="6">
        <v>13209</v>
      </c>
      <c r="F180" s="5">
        <v>1.5800000429153442</v>
      </c>
      <c r="G180" s="4">
        <v>350</v>
      </c>
      <c r="H180" s="4">
        <v>562</v>
      </c>
      <c r="I180" s="4">
        <v>562</v>
      </c>
    </row>
    <row r="181" spans="1:9">
      <c r="A181" s="7">
        <v>186</v>
      </c>
      <c r="B181" s="33" t="str">
        <f>VLOOKUP(VLOOKUP($C181,WYTypes!$A$1:$H$85,MATCH(key_params!$B$5,WYTypes!$J$33:$Q$33,0),FALSE),WYTypes!$J$33:$Q$41,MATCH(key_params!$B$5,WYTypes!$J$33:$Q$33,0),FALSE)</f>
        <v>BN</v>
      </c>
      <c r="C181" s="22">
        <f t="shared" si="19"/>
        <v>1936</v>
      </c>
      <c r="D181" s="13">
        <f t="shared" si="20"/>
        <v>3</v>
      </c>
      <c r="E181" s="6">
        <v>13240</v>
      </c>
      <c r="F181" s="5">
        <v>3.309999942779541</v>
      </c>
      <c r="G181" s="4">
        <v>350</v>
      </c>
      <c r="H181" s="4">
        <v>651</v>
      </c>
      <c r="I181" s="4">
        <v>651</v>
      </c>
    </row>
    <row r="182" spans="1:9">
      <c r="A182" s="7">
        <v>187</v>
      </c>
      <c r="B182" s="20" t="str">
        <f>VLOOKUP(VLOOKUP($C182,WYTypes!$A$1:$H$85,MATCH(key_params!$B$5,WYTypes!$J$33:$Q$33,0),FALSE),WYTypes!$J$33:$Q$41,MATCH(key_params!$B$5,WYTypes!$J$33:$Q$33,0),FALSE)</f>
        <v>BN</v>
      </c>
      <c r="C182" s="22">
        <f t="shared" si="19"/>
        <v>1936</v>
      </c>
      <c r="D182" s="13">
        <f t="shared" si="20"/>
        <v>4</v>
      </c>
      <c r="E182" s="6">
        <v>13270</v>
      </c>
      <c r="F182" s="5">
        <v>5.1599998474121094</v>
      </c>
      <c r="G182" s="4">
        <v>350</v>
      </c>
      <c r="H182" s="4">
        <v>792</v>
      </c>
      <c r="I182" s="4">
        <v>792</v>
      </c>
    </row>
    <row r="183" spans="1:9">
      <c r="A183" s="7">
        <v>188</v>
      </c>
      <c r="B183" s="33" t="str">
        <f>VLOOKUP(VLOOKUP($C183,WYTypes!$A$1:$H$85,MATCH(key_params!$B$5,WYTypes!$J$33:$Q$33,0),FALSE),WYTypes!$J$33:$Q$41,MATCH(key_params!$B$5,WYTypes!$J$33:$Q$33,0),FALSE)</f>
        <v>BN</v>
      </c>
      <c r="C183" s="22">
        <f t="shared" si="19"/>
        <v>1936</v>
      </c>
      <c r="D183" s="13">
        <f t="shared" si="20"/>
        <v>5</v>
      </c>
      <c r="E183" s="6">
        <v>13301</v>
      </c>
      <c r="F183" s="5">
        <v>7.7199997901916504</v>
      </c>
      <c r="G183" s="4">
        <v>350</v>
      </c>
      <c r="H183" s="4">
        <v>967</v>
      </c>
      <c r="I183" s="4">
        <v>967</v>
      </c>
    </row>
    <row r="184" spans="1:9">
      <c r="A184" s="7">
        <v>189</v>
      </c>
      <c r="B184" s="20" t="str">
        <f>VLOOKUP(VLOOKUP($C184,WYTypes!$A$1:$H$85,MATCH(key_params!$B$5,WYTypes!$J$33:$Q$33,0),FALSE),WYTypes!$J$33:$Q$41,MATCH(key_params!$B$5,WYTypes!$J$33:$Q$33,0),FALSE)</f>
        <v>BN</v>
      </c>
      <c r="C184" s="22">
        <f t="shared" si="19"/>
        <v>1936</v>
      </c>
      <c r="D184" s="13">
        <f t="shared" si="20"/>
        <v>6</v>
      </c>
      <c r="E184" s="6">
        <v>13331</v>
      </c>
      <c r="F184" s="5">
        <v>9.1599998474121094</v>
      </c>
      <c r="G184" s="4">
        <v>350</v>
      </c>
      <c r="H184" s="4">
        <v>592</v>
      </c>
      <c r="I184" s="4">
        <v>967</v>
      </c>
    </row>
    <row r="185" spans="1:9">
      <c r="A185" s="7">
        <v>190</v>
      </c>
      <c r="B185" s="33" t="str">
        <f>VLOOKUP(VLOOKUP($C185,WYTypes!$A$1:$H$85,MATCH(key_params!$B$5,WYTypes!$J$33:$Q$33,0),FALSE),WYTypes!$J$33:$Q$41,MATCH(key_params!$B$5,WYTypes!$J$33:$Q$33,0),FALSE)</f>
        <v>BN</v>
      </c>
      <c r="C185" s="22">
        <f t="shared" si="19"/>
        <v>1936</v>
      </c>
      <c r="D185" s="13">
        <f t="shared" si="20"/>
        <v>7</v>
      </c>
      <c r="E185" s="6">
        <v>13362</v>
      </c>
      <c r="F185" s="5">
        <v>10.939999580383301</v>
      </c>
      <c r="G185" s="4">
        <v>350</v>
      </c>
      <c r="H185" s="4">
        <v>592</v>
      </c>
      <c r="I185" s="4">
        <v>942</v>
      </c>
    </row>
    <row r="186" spans="1:9">
      <c r="A186" s="7">
        <v>191</v>
      </c>
      <c r="B186" s="20" t="str">
        <f>VLOOKUP(VLOOKUP($C186,WYTypes!$A$1:$H$85,MATCH(key_params!$B$5,WYTypes!$J$33:$Q$33,0),FALSE),WYTypes!$J$33:$Q$41,MATCH(key_params!$B$5,WYTypes!$J$33:$Q$33,0),FALSE)</f>
        <v>BN</v>
      </c>
      <c r="C186" s="22">
        <f t="shared" si="19"/>
        <v>1936</v>
      </c>
      <c r="D186" s="13">
        <f t="shared" si="20"/>
        <v>8</v>
      </c>
      <c r="E186" s="6">
        <v>13393</v>
      </c>
      <c r="F186" s="5">
        <v>9.7899999618530273</v>
      </c>
      <c r="G186" s="4">
        <v>350</v>
      </c>
      <c r="H186" s="4">
        <v>592</v>
      </c>
      <c r="I186" s="4">
        <v>792</v>
      </c>
    </row>
    <row r="187" spans="1:9">
      <c r="A187" s="7">
        <v>192</v>
      </c>
      <c r="B187" s="33" t="str">
        <f>VLOOKUP(VLOOKUP($C187,WYTypes!$A$1:$H$85,MATCH(key_params!$B$5,WYTypes!$J$33:$Q$33,0),FALSE),WYTypes!$J$33:$Q$41,MATCH(key_params!$B$5,WYTypes!$J$33:$Q$33,0),FALSE)</f>
        <v>BN</v>
      </c>
      <c r="C187" s="22">
        <f t="shared" si="19"/>
        <v>1936</v>
      </c>
      <c r="D187" s="13">
        <f t="shared" si="20"/>
        <v>9</v>
      </c>
      <c r="E187" s="6">
        <v>13423</v>
      </c>
      <c r="F187" s="5">
        <v>7.1100001335144043</v>
      </c>
      <c r="G187" s="4">
        <v>350</v>
      </c>
      <c r="H187" s="4">
        <v>592</v>
      </c>
      <c r="I187" s="4">
        <v>752</v>
      </c>
    </row>
    <row r="188" spans="1:9">
      <c r="A188" s="7">
        <v>193</v>
      </c>
      <c r="B188" s="20" t="str">
        <f>VLOOKUP(VLOOKUP($C188,WYTypes!$A$1:$H$85,MATCH(key_params!$B$5,WYTypes!$J$33:$Q$33,0),FALSE),WYTypes!$J$33:$Q$41,MATCH(key_params!$B$5,WYTypes!$J$33:$Q$33,0),FALSE)</f>
        <v>BN</v>
      </c>
      <c r="C188" s="22">
        <f t="shared" si="19"/>
        <v>1937</v>
      </c>
      <c r="D188" s="13">
        <f t="shared" si="20"/>
        <v>10</v>
      </c>
      <c r="E188" s="6">
        <v>13454</v>
      </c>
      <c r="F188" s="5">
        <v>4.9800000190734863</v>
      </c>
      <c r="G188" s="4">
        <v>350</v>
      </c>
      <c r="H188" s="4">
        <v>592</v>
      </c>
      <c r="I188" s="4">
        <v>712</v>
      </c>
    </row>
    <row r="189" spans="1:9">
      <c r="A189" s="7">
        <v>194</v>
      </c>
      <c r="B189" s="33" t="str">
        <f>VLOOKUP(VLOOKUP($C189,WYTypes!$A$1:$H$85,MATCH(key_params!$B$5,WYTypes!$J$33:$Q$33,0),FALSE),WYTypes!$J$33:$Q$41,MATCH(key_params!$B$5,WYTypes!$J$33:$Q$33,0),FALSE)</f>
        <v>BN</v>
      </c>
      <c r="C189" s="22">
        <f t="shared" si="19"/>
        <v>1937</v>
      </c>
      <c r="D189" s="13">
        <f t="shared" si="20"/>
        <v>11</v>
      </c>
      <c r="E189" s="6">
        <v>13484</v>
      </c>
      <c r="F189" s="5">
        <v>1.8899999856948853</v>
      </c>
      <c r="G189" s="4">
        <v>350</v>
      </c>
      <c r="H189" s="4">
        <v>567</v>
      </c>
      <c r="I189" s="4">
        <v>567</v>
      </c>
    </row>
    <row r="190" spans="1:9">
      <c r="A190" s="7">
        <v>195</v>
      </c>
      <c r="B190" s="20" t="str">
        <f>VLOOKUP(VLOOKUP($C190,WYTypes!$A$1:$H$85,MATCH(key_params!$B$5,WYTypes!$J$33:$Q$33,0),FALSE),WYTypes!$J$33:$Q$41,MATCH(key_params!$B$5,WYTypes!$J$33:$Q$33,0),FALSE)</f>
        <v>BN</v>
      </c>
      <c r="C190" s="22">
        <f t="shared" si="19"/>
        <v>1937</v>
      </c>
      <c r="D190" s="13">
        <f t="shared" si="20"/>
        <v>12</v>
      </c>
      <c r="E190" s="6">
        <v>13515</v>
      </c>
      <c r="F190" s="5">
        <v>0.93000000715255737</v>
      </c>
      <c r="G190" s="4">
        <v>350</v>
      </c>
      <c r="H190" s="4">
        <v>567</v>
      </c>
      <c r="I190" s="4">
        <v>567</v>
      </c>
    </row>
    <row r="191" spans="1:9">
      <c r="A191" s="7">
        <v>196</v>
      </c>
      <c r="B191" s="33" t="str">
        <f>VLOOKUP(VLOOKUP($C191,WYTypes!$A$1:$H$85,MATCH(key_params!$B$5,WYTypes!$J$33:$Q$33,0),FALSE),WYTypes!$J$33:$Q$41,MATCH(key_params!$B$5,WYTypes!$J$33:$Q$33,0),FALSE)</f>
        <v>BN</v>
      </c>
      <c r="C191" s="22">
        <f t="shared" si="19"/>
        <v>1937</v>
      </c>
      <c r="D191" s="13">
        <f t="shared" si="20"/>
        <v>1</v>
      </c>
      <c r="E191" s="6">
        <v>13546</v>
      </c>
      <c r="F191" s="5">
        <v>0.51999998092651367</v>
      </c>
      <c r="G191" s="4">
        <v>350</v>
      </c>
      <c r="H191" s="4">
        <v>567</v>
      </c>
      <c r="I191" s="4">
        <v>567</v>
      </c>
    </row>
    <row r="192" spans="1:9">
      <c r="A192" s="7">
        <v>197</v>
      </c>
      <c r="B192" s="20" t="str">
        <f>VLOOKUP(VLOOKUP($C192,WYTypes!$A$1:$H$85,MATCH(key_params!$B$5,WYTypes!$J$33:$Q$33,0),FALSE),WYTypes!$J$33:$Q$41,MATCH(key_params!$B$5,WYTypes!$J$33:$Q$33,0),FALSE)</f>
        <v>BN</v>
      </c>
      <c r="C192" s="22">
        <f t="shared" si="19"/>
        <v>1937</v>
      </c>
      <c r="D192" s="13">
        <f t="shared" si="20"/>
        <v>2</v>
      </c>
      <c r="E192" s="6">
        <v>13574</v>
      </c>
      <c r="F192" s="5">
        <v>1.4800000190734863</v>
      </c>
      <c r="G192" s="4">
        <v>350</v>
      </c>
      <c r="H192" s="4">
        <v>567</v>
      </c>
      <c r="I192" s="4">
        <v>567</v>
      </c>
    </row>
    <row r="193" spans="1:9">
      <c r="A193" s="7">
        <v>198</v>
      </c>
      <c r="B193" s="33" t="str">
        <f>VLOOKUP(VLOOKUP($C193,WYTypes!$A$1:$H$85,MATCH(key_params!$B$5,WYTypes!$J$33:$Q$33,0),FALSE),WYTypes!$J$33:$Q$41,MATCH(key_params!$B$5,WYTypes!$J$33:$Q$33,0),FALSE)</f>
        <v>BN</v>
      </c>
      <c r="C193" s="22">
        <f t="shared" si="19"/>
        <v>1937</v>
      </c>
      <c r="D193" s="13">
        <f t="shared" si="20"/>
        <v>3</v>
      </c>
      <c r="E193" s="6">
        <v>13605</v>
      </c>
      <c r="F193" s="5">
        <v>3.190000057220459</v>
      </c>
      <c r="G193" s="4">
        <v>350</v>
      </c>
      <c r="H193" s="4">
        <v>664</v>
      </c>
      <c r="I193" s="4">
        <v>664</v>
      </c>
    </row>
    <row r="194" spans="1:9">
      <c r="A194" s="7">
        <v>199</v>
      </c>
      <c r="B194" s="20" t="str">
        <f>VLOOKUP(VLOOKUP($C194,WYTypes!$A$1:$H$85,MATCH(key_params!$B$5,WYTypes!$J$33:$Q$33,0),FALSE),WYTypes!$J$33:$Q$41,MATCH(key_params!$B$5,WYTypes!$J$33:$Q$33,0),FALSE)</f>
        <v>BN</v>
      </c>
      <c r="C194" s="22">
        <f t="shared" si="19"/>
        <v>1937</v>
      </c>
      <c r="D194" s="13">
        <f t="shared" si="20"/>
        <v>4</v>
      </c>
      <c r="E194" s="6">
        <v>13635</v>
      </c>
      <c r="F194" s="5">
        <v>4.809999942779541</v>
      </c>
      <c r="G194" s="4">
        <v>350</v>
      </c>
      <c r="H194" s="4">
        <v>792</v>
      </c>
      <c r="I194" s="4">
        <v>792</v>
      </c>
    </row>
    <row r="195" spans="1:9">
      <c r="A195" s="7">
        <v>200</v>
      </c>
      <c r="B195" s="33" t="str">
        <f>VLOOKUP(VLOOKUP($C195,WYTypes!$A$1:$H$85,MATCH(key_params!$B$5,WYTypes!$J$33:$Q$33,0),FALSE),WYTypes!$J$33:$Q$41,MATCH(key_params!$B$5,WYTypes!$J$33:$Q$33,0),FALSE)</f>
        <v>BN</v>
      </c>
      <c r="C195" s="22">
        <f t="shared" si="19"/>
        <v>1937</v>
      </c>
      <c r="D195" s="13">
        <f t="shared" si="20"/>
        <v>5</v>
      </c>
      <c r="E195" s="6">
        <v>13666</v>
      </c>
      <c r="F195" s="5">
        <v>7.7899999618530273</v>
      </c>
      <c r="G195" s="4">
        <v>350</v>
      </c>
      <c r="H195" s="4">
        <v>967</v>
      </c>
      <c r="I195" s="4">
        <v>967</v>
      </c>
    </row>
    <row r="196" spans="1:9">
      <c r="A196" s="7">
        <v>201</v>
      </c>
      <c r="B196" s="20" t="str">
        <f>VLOOKUP(VLOOKUP($C196,WYTypes!$A$1:$H$85,MATCH(key_params!$B$5,WYTypes!$J$33:$Q$33,0),FALSE),WYTypes!$J$33:$Q$41,MATCH(key_params!$B$5,WYTypes!$J$33:$Q$33,0),FALSE)</f>
        <v>BN</v>
      </c>
      <c r="C196" s="22">
        <f t="shared" si="19"/>
        <v>1937</v>
      </c>
      <c r="D196" s="13">
        <f t="shared" si="20"/>
        <v>6</v>
      </c>
      <c r="E196" s="6">
        <v>13696</v>
      </c>
      <c r="F196" s="5">
        <v>9.2100000381469727</v>
      </c>
      <c r="G196" s="4">
        <v>350</v>
      </c>
      <c r="H196" s="4">
        <v>592</v>
      </c>
      <c r="I196" s="4">
        <v>967</v>
      </c>
    </row>
    <row r="197" spans="1:9">
      <c r="A197" s="7">
        <v>202</v>
      </c>
      <c r="B197" s="33" t="str">
        <f>VLOOKUP(VLOOKUP($C197,WYTypes!$A$1:$H$85,MATCH(key_params!$B$5,WYTypes!$J$33:$Q$33,0),FALSE),WYTypes!$J$33:$Q$41,MATCH(key_params!$B$5,WYTypes!$J$33:$Q$33,0),FALSE)</f>
        <v>BN</v>
      </c>
      <c r="C197" s="22">
        <f t="shared" si="19"/>
        <v>1937</v>
      </c>
      <c r="D197" s="13">
        <f t="shared" si="20"/>
        <v>7</v>
      </c>
      <c r="E197" s="6">
        <v>13727</v>
      </c>
      <c r="F197" s="5">
        <v>10.840000152587891</v>
      </c>
      <c r="G197" s="4">
        <v>350</v>
      </c>
      <c r="H197" s="4">
        <v>592</v>
      </c>
      <c r="I197" s="4">
        <v>942</v>
      </c>
    </row>
    <row r="198" spans="1:9">
      <c r="A198" s="7">
        <v>203</v>
      </c>
      <c r="B198" s="20" t="str">
        <f>VLOOKUP(VLOOKUP($C198,WYTypes!$A$1:$H$85,MATCH(key_params!$B$5,WYTypes!$J$33:$Q$33,0),FALSE),WYTypes!$J$33:$Q$41,MATCH(key_params!$B$5,WYTypes!$J$33:$Q$33,0),FALSE)</f>
        <v>BN</v>
      </c>
      <c r="C198" s="22">
        <f t="shared" si="19"/>
        <v>1937</v>
      </c>
      <c r="D198" s="13">
        <f t="shared" si="20"/>
        <v>8</v>
      </c>
      <c r="E198" s="6">
        <v>13758</v>
      </c>
      <c r="F198" s="5">
        <v>9.6800003051757813</v>
      </c>
      <c r="G198" s="4">
        <v>350</v>
      </c>
      <c r="H198" s="4">
        <v>592</v>
      </c>
      <c r="I198" s="4">
        <v>792</v>
      </c>
    </row>
    <row r="199" spans="1:9">
      <c r="A199" s="7">
        <v>204</v>
      </c>
      <c r="B199" s="33" t="str">
        <f>VLOOKUP(VLOOKUP($C199,WYTypes!$A$1:$H$85,MATCH(key_params!$B$5,WYTypes!$J$33:$Q$33,0),FALSE),WYTypes!$J$33:$Q$41,MATCH(key_params!$B$5,WYTypes!$J$33:$Q$33,0),FALSE)</f>
        <v>BN</v>
      </c>
      <c r="C199" s="22">
        <f t="shared" si="19"/>
        <v>1937</v>
      </c>
      <c r="D199" s="13">
        <f t="shared" si="20"/>
        <v>9</v>
      </c>
      <c r="E199" s="6">
        <v>13788</v>
      </c>
      <c r="F199" s="5">
        <v>6.9699997901916504</v>
      </c>
      <c r="G199" s="4">
        <v>350</v>
      </c>
      <c r="H199" s="4">
        <v>592</v>
      </c>
      <c r="I199" s="4">
        <v>752</v>
      </c>
    </row>
    <row r="200" spans="1:9">
      <c r="A200" s="7">
        <v>205</v>
      </c>
      <c r="B200" s="20" t="str">
        <f>VLOOKUP(VLOOKUP($C200,WYTypes!$A$1:$H$85,MATCH(key_params!$B$5,WYTypes!$J$33:$Q$33,0),FALSE),WYTypes!$J$33:$Q$41,MATCH(key_params!$B$5,WYTypes!$J$33:$Q$33,0),FALSE)</f>
        <v>W</v>
      </c>
      <c r="C200" s="22">
        <f t="shared" ref="C200:C263" si="21">IF(D200&lt;10,YEAR(E200),YEAR(E200)+1)</f>
        <v>1938</v>
      </c>
      <c r="D200" s="13">
        <f t="shared" ref="D200:D263" si="22">MONTH(E200)</f>
        <v>10</v>
      </c>
      <c r="E200" s="6">
        <v>13819</v>
      </c>
      <c r="F200" s="5">
        <v>4.8000001907348633</v>
      </c>
      <c r="G200" s="4">
        <v>350</v>
      </c>
      <c r="H200" s="4">
        <v>592</v>
      </c>
      <c r="I200" s="4">
        <v>712</v>
      </c>
    </row>
    <row r="201" spans="1:9">
      <c r="A201" s="7">
        <v>206</v>
      </c>
      <c r="B201" s="33" t="str">
        <f>VLOOKUP(VLOOKUP($C201,WYTypes!$A$1:$H$85,MATCH(key_params!$B$5,WYTypes!$J$33:$Q$33,0),FALSE),WYTypes!$J$33:$Q$41,MATCH(key_params!$B$5,WYTypes!$J$33:$Q$33,0),FALSE)</f>
        <v>W</v>
      </c>
      <c r="C201" s="22">
        <f t="shared" si="21"/>
        <v>1938</v>
      </c>
      <c r="D201" s="13">
        <f t="shared" si="22"/>
        <v>11</v>
      </c>
      <c r="E201" s="6">
        <v>13849</v>
      </c>
      <c r="F201" s="5">
        <v>1.9900000095367432</v>
      </c>
      <c r="G201" s="4">
        <v>350</v>
      </c>
      <c r="H201" s="4">
        <v>567</v>
      </c>
      <c r="I201" s="4">
        <v>567</v>
      </c>
    </row>
    <row r="202" spans="1:9">
      <c r="A202" s="7">
        <v>207</v>
      </c>
      <c r="B202" s="20" t="str">
        <f>VLOOKUP(VLOOKUP($C202,WYTypes!$A$1:$H$85,MATCH(key_params!$B$5,WYTypes!$J$33:$Q$33,0),FALSE),WYTypes!$J$33:$Q$41,MATCH(key_params!$B$5,WYTypes!$J$33:$Q$33,0),FALSE)</f>
        <v>W</v>
      </c>
      <c r="C202" s="22">
        <f t="shared" si="21"/>
        <v>1938</v>
      </c>
      <c r="D202" s="13">
        <f t="shared" si="22"/>
        <v>12</v>
      </c>
      <c r="E202" s="6">
        <v>13880</v>
      </c>
      <c r="F202" s="5">
        <v>1.0499999523162842</v>
      </c>
      <c r="G202" s="4">
        <v>350</v>
      </c>
      <c r="H202" s="4">
        <v>567</v>
      </c>
      <c r="I202" s="4">
        <v>567</v>
      </c>
    </row>
    <row r="203" spans="1:9">
      <c r="A203" s="7">
        <v>208</v>
      </c>
      <c r="B203" s="33" t="str">
        <f>VLOOKUP(VLOOKUP($C203,WYTypes!$A$1:$H$85,MATCH(key_params!$B$5,WYTypes!$J$33:$Q$33,0),FALSE),WYTypes!$J$33:$Q$41,MATCH(key_params!$B$5,WYTypes!$J$33:$Q$33,0),FALSE)</f>
        <v>W</v>
      </c>
      <c r="C203" s="22">
        <f t="shared" si="21"/>
        <v>1938</v>
      </c>
      <c r="D203" s="13">
        <f t="shared" si="22"/>
        <v>1</v>
      </c>
      <c r="E203" s="6">
        <v>13911</v>
      </c>
      <c r="F203" s="5">
        <v>0.86000001430511475</v>
      </c>
      <c r="G203" s="4">
        <v>350</v>
      </c>
      <c r="H203" s="4">
        <v>567</v>
      </c>
      <c r="I203" s="4">
        <v>567</v>
      </c>
    </row>
    <row r="204" spans="1:9">
      <c r="A204" s="7">
        <v>209</v>
      </c>
      <c r="B204" s="20" t="str">
        <f>VLOOKUP(VLOOKUP($C204,WYTypes!$A$1:$H$85,MATCH(key_params!$B$5,WYTypes!$J$33:$Q$33,0),FALSE),WYTypes!$J$33:$Q$41,MATCH(key_params!$B$5,WYTypes!$J$33:$Q$33,0),FALSE)</f>
        <v>W</v>
      </c>
      <c r="C204" s="22">
        <f t="shared" si="21"/>
        <v>1938</v>
      </c>
      <c r="D204" s="13">
        <f t="shared" si="22"/>
        <v>2</v>
      </c>
      <c r="E204" s="6">
        <v>13939</v>
      </c>
      <c r="F204" s="5">
        <v>1.5199999809265137</v>
      </c>
      <c r="G204" s="4">
        <v>350</v>
      </c>
      <c r="H204" s="4">
        <v>567</v>
      </c>
      <c r="I204" s="4">
        <v>567</v>
      </c>
    </row>
    <row r="205" spans="1:9">
      <c r="A205" s="7">
        <v>210</v>
      </c>
      <c r="B205" s="33" t="str">
        <f>VLOOKUP(VLOOKUP($C205,WYTypes!$A$1:$H$85,MATCH(key_params!$B$5,WYTypes!$J$33:$Q$33,0),FALSE),WYTypes!$J$33:$Q$41,MATCH(key_params!$B$5,WYTypes!$J$33:$Q$33,0),FALSE)</f>
        <v>W</v>
      </c>
      <c r="C205" s="22">
        <f t="shared" si="21"/>
        <v>1938</v>
      </c>
      <c r="D205" s="13">
        <f t="shared" si="22"/>
        <v>3</v>
      </c>
      <c r="E205" s="6">
        <v>13970</v>
      </c>
      <c r="F205" s="5">
        <v>2.7799999713897705</v>
      </c>
      <c r="G205" s="4">
        <v>350</v>
      </c>
      <c r="H205" s="4">
        <v>662</v>
      </c>
      <c r="I205" s="4">
        <v>662</v>
      </c>
    </row>
    <row r="206" spans="1:9">
      <c r="A206" s="7">
        <v>211</v>
      </c>
      <c r="B206" s="20" t="str">
        <f>VLOOKUP(VLOOKUP($C206,WYTypes!$A$1:$H$85,MATCH(key_params!$B$5,WYTypes!$J$33:$Q$33,0),FALSE),WYTypes!$J$33:$Q$41,MATCH(key_params!$B$5,WYTypes!$J$33:$Q$33,0),FALSE)</f>
        <v>W</v>
      </c>
      <c r="C206" s="22">
        <f t="shared" si="21"/>
        <v>1938</v>
      </c>
      <c r="D206" s="13">
        <f t="shared" si="22"/>
        <v>4</v>
      </c>
      <c r="E206" s="6">
        <v>14000</v>
      </c>
      <c r="F206" s="5">
        <v>4.7399997711181641</v>
      </c>
      <c r="G206" s="4">
        <v>350</v>
      </c>
      <c r="H206" s="4">
        <v>792</v>
      </c>
      <c r="I206" s="4">
        <v>792</v>
      </c>
    </row>
    <row r="207" spans="1:9">
      <c r="A207" s="7">
        <v>212</v>
      </c>
      <c r="B207" s="33" t="str">
        <f>VLOOKUP(VLOOKUP($C207,WYTypes!$A$1:$H$85,MATCH(key_params!$B$5,WYTypes!$J$33:$Q$33,0),FALSE),WYTypes!$J$33:$Q$41,MATCH(key_params!$B$5,WYTypes!$J$33:$Q$33,0),FALSE)</f>
        <v>W</v>
      </c>
      <c r="C207" s="22">
        <f t="shared" si="21"/>
        <v>1938</v>
      </c>
      <c r="D207" s="13">
        <f t="shared" si="22"/>
        <v>5</v>
      </c>
      <c r="E207" s="6">
        <v>14031</v>
      </c>
      <c r="F207" s="5">
        <v>7.7899999618530273</v>
      </c>
      <c r="G207" s="4">
        <v>350</v>
      </c>
      <c r="H207" s="4">
        <v>967</v>
      </c>
      <c r="I207" s="4">
        <v>967</v>
      </c>
    </row>
    <row r="208" spans="1:9">
      <c r="A208" s="7">
        <v>213</v>
      </c>
      <c r="B208" s="20" t="str">
        <f>VLOOKUP(VLOOKUP($C208,WYTypes!$A$1:$H$85,MATCH(key_params!$B$5,WYTypes!$J$33:$Q$33,0),FALSE),WYTypes!$J$33:$Q$41,MATCH(key_params!$B$5,WYTypes!$J$33:$Q$33,0),FALSE)</f>
        <v>W</v>
      </c>
      <c r="C208" s="22">
        <f t="shared" si="21"/>
        <v>1938</v>
      </c>
      <c r="D208" s="13">
        <f t="shared" si="22"/>
        <v>6</v>
      </c>
      <c r="E208" s="6">
        <v>14061</v>
      </c>
      <c r="F208" s="5">
        <v>9.4499998092651367</v>
      </c>
      <c r="G208" s="4">
        <v>350</v>
      </c>
      <c r="H208" s="4">
        <v>592</v>
      </c>
      <c r="I208" s="4">
        <v>967</v>
      </c>
    </row>
    <row r="209" spans="1:9">
      <c r="A209" s="7">
        <v>214</v>
      </c>
      <c r="B209" s="33" t="str">
        <f>VLOOKUP(VLOOKUP($C209,WYTypes!$A$1:$H$85,MATCH(key_params!$B$5,WYTypes!$J$33:$Q$33,0),FALSE),WYTypes!$J$33:$Q$41,MATCH(key_params!$B$5,WYTypes!$J$33:$Q$33,0),FALSE)</f>
        <v>W</v>
      </c>
      <c r="C209" s="22">
        <f t="shared" si="21"/>
        <v>1938</v>
      </c>
      <c r="D209" s="13">
        <f t="shared" si="22"/>
        <v>7</v>
      </c>
      <c r="E209" s="6">
        <v>14092</v>
      </c>
      <c r="F209" s="5">
        <v>10.760000228881836</v>
      </c>
      <c r="G209" s="4">
        <v>350</v>
      </c>
      <c r="H209" s="4">
        <v>592</v>
      </c>
      <c r="I209" s="4">
        <v>942</v>
      </c>
    </row>
    <row r="210" spans="1:9">
      <c r="A210" s="7">
        <v>215</v>
      </c>
      <c r="B210" s="20" t="str">
        <f>VLOOKUP(VLOOKUP($C210,WYTypes!$A$1:$H$85,MATCH(key_params!$B$5,WYTypes!$J$33:$Q$33,0),FALSE),WYTypes!$J$33:$Q$41,MATCH(key_params!$B$5,WYTypes!$J$33:$Q$33,0),FALSE)</f>
        <v>W</v>
      </c>
      <c r="C210" s="22">
        <f t="shared" si="21"/>
        <v>1938</v>
      </c>
      <c r="D210" s="13">
        <f t="shared" si="22"/>
        <v>8</v>
      </c>
      <c r="E210" s="6">
        <v>14123</v>
      </c>
      <c r="F210" s="5">
        <v>9.2700004577636719</v>
      </c>
      <c r="G210" s="4">
        <v>350</v>
      </c>
      <c r="H210" s="4">
        <v>592</v>
      </c>
      <c r="I210" s="4">
        <v>792</v>
      </c>
    </row>
    <row r="211" spans="1:9">
      <c r="A211" s="7">
        <v>216</v>
      </c>
      <c r="B211" s="33" t="str">
        <f>VLOOKUP(VLOOKUP($C211,WYTypes!$A$1:$H$85,MATCH(key_params!$B$5,WYTypes!$J$33:$Q$33,0),FALSE),WYTypes!$J$33:$Q$41,MATCH(key_params!$B$5,WYTypes!$J$33:$Q$33,0),FALSE)</f>
        <v>W</v>
      </c>
      <c r="C211" s="22">
        <f t="shared" si="21"/>
        <v>1938</v>
      </c>
      <c r="D211" s="13">
        <f t="shared" si="22"/>
        <v>9</v>
      </c>
      <c r="E211" s="6">
        <v>14153</v>
      </c>
      <c r="F211" s="5">
        <v>7.2199997901916504</v>
      </c>
      <c r="G211" s="4">
        <v>350</v>
      </c>
      <c r="H211" s="4">
        <v>592</v>
      </c>
      <c r="I211" s="4">
        <v>752</v>
      </c>
    </row>
    <row r="212" spans="1:9">
      <c r="A212" s="7">
        <v>217</v>
      </c>
      <c r="B212" s="20" t="str">
        <f>VLOOKUP(VLOOKUP($C212,WYTypes!$A$1:$H$85,MATCH(key_params!$B$5,WYTypes!$J$33:$Q$33,0),FALSE),WYTypes!$J$33:$Q$41,MATCH(key_params!$B$5,WYTypes!$J$33:$Q$33,0),FALSE)</f>
        <v>D</v>
      </c>
      <c r="C212" s="22">
        <f t="shared" si="21"/>
        <v>1939</v>
      </c>
      <c r="D212" s="13">
        <f t="shared" si="22"/>
        <v>10</v>
      </c>
      <c r="E212" s="6">
        <v>14184</v>
      </c>
      <c r="F212" s="5">
        <v>4</v>
      </c>
      <c r="G212" s="4">
        <v>350</v>
      </c>
      <c r="H212" s="4">
        <v>592</v>
      </c>
      <c r="I212" s="4">
        <v>712</v>
      </c>
    </row>
    <row r="213" spans="1:9">
      <c r="A213" s="7">
        <v>218</v>
      </c>
      <c r="B213" s="33" t="str">
        <f>VLOOKUP(VLOOKUP($C213,WYTypes!$A$1:$H$85,MATCH(key_params!$B$5,WYTypes!$J$33:$Q$33,0),FALSE),WYTypes!$J$33:$Q$41,MATCH(key_params!$B$5,WYTypes!$J$33:$Q$33,0),FALSE)</f>
        <v>D</v>
      </c>
      <c r="C213" s="22">
        <f t="shared" si="21"/>
        <v>1939</v>
      </c>
      <c r="D213" s="13">
        <f t="shared" si="22"/>
        <v>11</v>
      </c>
      <c r="E213" s="6">
        <v>14214</v>
      </c>
      <c r="F213" s="5">
        <v>1.6299999952316284</v>
      </c>
      <c r="G213" s="4">
        <v>350</v>
      </c>
      <c r="H213" s="4">
        <v>567</v>
      </c>
      <c r="I213" s="4">
        <v>567</v>
      </c>
    </row>
    <row r="214" spans="1:9">
      <c r="A214" s="7">
        <v>219</v>
      </c>
      <c r="B214" s="20" t="str">
        <f>VLOOKUP(VLOOKUP($C214,WYTypes!$A$1:$H$85,MATCH(key_params!$B$5,WYTypes!$J$33:$Q$33,0),FALSE),WYTypes!$J$33:$Q$41,MATCH(key_params!$B$5,WYTypes!$J$33:$Q$33,0),FALSE)</f>
        <v>D</v>
      </c>
      <c r="C214" s="22">
        <f t="shared" si="21"/>
        <v>1939</v>
      </c>
      <c r="D214" s="13">
        <f t="shared" si="22"/>
        <v>12</v>
      </c>
      <c r="E214" s="6">
        <v>14245</v>
      </c>
      <c r="F214" s="5">
        <v>1.0099999904632568</v>
      </c>
      <c r="G214" s="4">
        <v>350</v>
      </c>
      <c r="H214" s="4">
        <v>567</v>
      </c>
      <c r="I214" s="4">
        <v>567</v>
      </c>
    </row>
    <row r="215" spans="1:9">
      <c r="A215" s="7">
        <v>220</v>
      </c>
      <c r="B215" s="33" t="str">
        <f>VLOOKUP(VLOOKUP($C215,WYTypes!$A$1:$H$85,MATCH(key_params!$B$5,WYTypes!$J$33:$Q$33,0),FALSE),WYTypes!$J$33:$Q$41,MATCH(key_params!$B$5,WYTypes!$J$33:$Q$33,0),FALSE)</f>
        <v>D</v>
      </c>
      <c r="C215" s="22">
        <f t="shared" si="21"/>
        <v>1939</v>
      </c>
      <c r="D215" s="13">
        <f t="shared" si="22"/>
        <v>1</v>
      </c>
      <c r="E215" s="6">
        <v>14276</v>
      </c>
      <c r="F215" s="5">
        <v>0.88999998569488525</v>
      </c>
      <c r="G215" s="4">
        <v>300</v>
      </c>
      <c r="H215" s="4">
        <v>567</v>
      </c>
      <c r="I215" s="4">
        <v>567</v>
      </c>
    </row>
    <row r="216" spans="1:9">
      <c r="A216" s="7">
        <v>221</v>
      </c>
      <c r="B216" s="20" t="str">
        <f>VLOOKUP(VLOOKUP($C216,WYTypes!$A$1:$H$85,MATCH(key_params!$B$5,WYTypes!$J$33:$Q$33,0),FALSE),WYTypes!$J$33:$Q$41,MATCH(key_params!$B$5,WYTypes!$J$33:$Q$33,0),FALSE)</f>
        <v>D</v>
      </c>
      <c r="C216" s="22">
        <f t="shared" si="21"/>
        <v>1939</v>
      </c>
      <c r="D216" s="13">
        <f t="shared" si="22"/>
        <v>2</v>
      </c>
      <c r="E216" s="6">
        <v>14304</v>
      </c>
      <c r="F216" s="5">
        <v>1.4700000286102295</v>
      </c>
      <c r="G216" s="4">
        <v>300</v>
      </c>
      <c r="H216" s="4">
        <v>567</v>
      </c>
      <c r="I216" s="4">
        <v>567</v>
      </c>
    </row>
    <row r="217" spans="1:9">
      <c r="A217" s="7">
        <v>222</v>
      </c>
      <c r="B217" s="33" t="str">
        <f>VLOOKUP(VLOOKUP($C217,WYTypes!$A$1:$H$85,MATCH(key_params!$B$5,WYTypes!$J$33:$Q$33,0),FALSE),WYTypes!$J$33:$Q$41,MATCH(key_params!$B$5,WYTypes!$J$33:$Q$33,0),FALSE)</f>
        <v>D</v>
      </c>
      <c r="C217" s="22">
        <f t="shared" si="21"/>
        <v>1939</v>
      </c>
      <c r="D217" s="13">
        <f t="shared" si="22"/>
        <v>3</v>
      </c>
      <c r="E217" s="6">
        <v>14335</v>
      </c>
      <c r="F217" s="5">
        <v>3.0199999809265137</v>
      </c>
      <c r="G217" s="4">
        <v>300</v>
      </c>
      <c r="H217" s="4">
        <v>664</v>
      </c>
      <c r="I217" s="4">
        <v>664</v>
      </c>
    </row>
    <row r="218" spans="1:9">
      <c r="A218" s="7">
        <v>223</v>
      </c>
      <c r="B218" s="20" t="str">
        <f>VLOOKUP(VLOOKUP($C218,WYTypes!$A$1:$H$85,MATCH(key_params!$B$5,WYTypes!$J$33:$Q$33,0),FALSE),WYTypes!$J$33:$Q$41,MATCH(key_params!$B$5,WYTypes!$J$33:$Q$33,0),FALSE)</f>
        <v>D</v>
      </c>
      <c r="C218" s="22">
        <f t="shared" si="21"/>
        <v>1939</v>
      </c>
      <c r="D218" s="13">
        <f t="shared" si="22"/>
        <v>4</v>
      </c>
      <c r="E218" s="6">
        <v>14365</v>
      </c>
      <c r="F218" s="5">
        <v>5.9699997901916504</v>
      </c>
      <c r="G218" s="4">
        <v>300</v>
      </c>
      <c r="H218" s="4">
        <v>792</v>
      </c>
      <c r="I218" s="4">
        <v>792</v>
      </c>
    </row>
    <row r="219" spans="1:9">
      <c r="A219" s="7">
        <v>224</v>
      </c>
      <c r="B219" s="33" t="str">
        <f>VLOOKUP(VLOOKUP($C219,WYTypes!$A$1:$H$85,MATCH(key_params!$B$5,WYTypes!$J$33:$Q$33,0),FALSE),WYTypes!$J$33:$Q$41,MATCH(key_params!$B$5,WYTypes!$J$33:$Q$33,0),FALSE)</f>
        <v>D</v>
      </c>
      <c r="C219" s="22">
        <f t="shared" si="21"/>
        <v>1939</v>
      </c>
      <c r="D219" s="13">
        <f t="shared" si="22"/>
        <v>5</v>
      </c>
      <c r="E219" s="6">
        <v>14396</v>
      </c>
      <c r="F219" s="5">
        <v>7.7199997901916504</v>
      </c>
      <c r="G219" s="4">
        <v>300</v>
      </c>
      <c r="H219" s="4">
        <v>967</v>
      </c>
      <c r="I219" s="4">
        <v>967</v>
      </c>
    </row>
    <row r="220" spans="1:9">
      <c r="A220" s="7">
        <v>225</v>
      </c>
      <c r="B220" s="20" t="str">
        <f>VLOOKUP(VLOOKUP($C220,WYTypes!$A$1:$H$85,MATCH(key_params!$B$5,WYTypes!$J$33:$Q$33,0),FALSE),WYTypes!$J$33:$Q$41,MATCH(key_params!$B$5,WYTypes!$J$33:$Q$33,0),FALSE)</f>
        <v>D</v>
      </c>
      <c r="C220" s="22">
        <f t="shared" si="21"/>
        <v>1939</v>
      </c>
      <c r="D220" s="13">
        <f t="shared" si="22"/>
        <v>6</v>
      </c>
      <c r="E220" s="6">
        <v>14426</v>
      </c>
      <c r="F220" s="5">
        <v>9.2799997329711914</v>
      </c>
      <c r="G220" s="4">
        <v>300</v>
      </c>
      <c r="H220" s="4">
        <v>592</v>
      </c>
      <c r="I220" s="4">
        <v>967</v>
      </c>
    </row>
    <row r="221" spans="1:9">
      <c r="A221" s="7">
        <v>226</v>
      </c>
      <c r="B221" s="33" t="str">
        <f>VLOOKUP(VLOOKUP($C221,WYTypes!$A$1:$H$85,MATCH(key_params!$B$5,WYTypes!$J$33:$Q$33,0),FALSE),WYTypes!$J$33:$Q$41,MATCH(key_params!$B$5,WYTypes!$J$33:$Q$33,0),FALSE)</f>
        <v>D</v>
      </c>
      <c r="C221" s="22">
        <f t="shared" si="21"/>
        <v>1939</v>
      </c>
      <c r="D221" s="13">
        <f t="shared" si="22"/>
        <v>7</v>
      </c>
      <c r="E221" s="6">
        <v>14457</v>
      </c>
      <c r="F221" s="5">
        <v>10.75</v>
      </c>
      <c r="G221" s="4">
        <v>300</v>
      </c>
      <c r="H221" s="4">
        <v>592</v>
      </c>
      <c r="I221" s="4">
        <v>942</v>
      </c>
    </row>
    <row r="222" spans="1:9">
      <c r="A222" s="7">
        <v>227</v>
      </c>
      <c r="B222" s="20" t="str">
        <f>VLOOKUP(VLOOKUP($C222,WYTypes!$A$1:$H$85,MATCH(key_params!$B$5,WYTypes!$J$33:$Q$33,0),FALSE),WYTypes!$J$33:$Q$41,MATCH(key_params!$B$5,WYTypes!$J$33:$Q$33,0),FALSE)</f>
        <v>D</v>
      </c>
      <c r="C222" s="22">
        <f t="shared" si="21"/>
        <v>1939</v>
      </c>
      <c r="D222" s="13">
        <f t="shared" si="22"/>
        <v>8</v>
      </c>
      <c r="E222" s="6">
        <v>14488</v>
      </c>
      <c r="F222" s="5">
        <v>9.5299997329711914</v>
      </c>
      <c r="G222" s="4">
        <v>300</v>
      </c>
      <c r="H222" s="4">
        <v>592</v>
      </c>
      <c r="I222" s="4">
        <v>792</v>
      </c>
    </row>
    <row r="223" spans="1:9">
      <c r="A223" s="7">
        <v>228</v>
      </c>
      <c r="B223" s="33" t="str">
        <f>VLOOKUP(VLOOKUP($C223,WYTypes!$A$1:$H$85,MATCH(key_params!$B$5,WYTypes!$J$33:$Q$33,0),FALSE),WYTypes!$J$33:$Q$41,MATCH(key_params!$B$5,WYTypes!$J$33:$Q$33,0),FALSE)</f>
        <v>D</v>
      </c>
      <c r="C223" s="22">
        <f t="shared" si="21"/>
        <v>1939</v>
      </c>
      <c r="D223" s="13">
        <f t="shared" si="22"/>
        <v>9</v>
      </c>
      <c r="E223" s="6">
        <v>14518</v>
      </c>
      <c r="F223" s="5">
        <v>7.3499999046325684</v>
      </c>
      <c r="G223" s="4">
        <v>300</v>
      </c>
      <c r="H223" s="4">
        <v>592</v>
      </c>
      <c r="I223" s="4">
        <v>752</v>
      </c>
    </row>
    <row r="224" spans="1:9">
      <c r="A224" s="7">
        <v>229</v>
      </c>
      <c r="B224" s="20" t="str">
        <f>VLOOKUP(VLOOKUP($C224,WYTypes!$A$1:$H$85,MATCH(key_params!$B$5,WYTypes!$J$33:$Q$33,0),FALSE),WYTypes!$J$33:$Q$41,MATCH(key_params!$B$5,WYTypes!$J$33:$Q$33,0),FALSE)</f>
        <v>AN</v>
      </c>
      <c r="C224" s="22">
        <f t="shared" si="21"/>
        <v>1940</v>
      </c>
      <c r="D224" s="13">
        <f t="shared" si="22"/>
        <v>10</v>
      </c>
      <c r="E224" s="6">
        <v>14549</v>
      </c>
      <c r="F224" s="5">
        <v>4.380000114440918</v>
      </c>
      <c r="G224" s="4">
        <v>300</v>
      </c>
      <c r="H224" s="4">
        <v>592</v>
      </c>
      <c r="I224" s="4">
        <v>712</v>
      </c>
    </row>
    <row r="225" spans="1:9">
      <c r="A225" s="7">
        <v>230</v>
      </c>
      <c r="B225" s="33" t="str">
        <f>VLOOKUP(VLOOKUP($C225,WYTypes!$A$1:$H$85,MATCH(key_params!$B$5,WYTypes!$J$33:$Q$33,0),FALSE),WYTypes!$J$33:$Q$41,MATCH(key_params!$B$5,WYTypes!$J$33:$Q$33,0),FALSE)</f>
        <v>AN</v>
      </c>
      <c r="C225" s="22">
        <f t="shared" si="21"/>
        <v>1940</v>
      </c>
      <c r="D225" s="13">
        <f t="shared" si="22"/>
        <v>11</v>
      </c>
      <c r="E225" s="6">
        <v>14579</v>
      </c>
      <c r="F225" s="5">
        <v>1.8899999856948853</v>
      </c>
      <c r="G225" s="4">
        <v>300</v>
      </c>
      <c r="H225" s="4">
        <v>567</v>
      </c>
      <c r="I225" s="4">
        <v>567</v>
      </c>
    </row>
    <row r="226" spans="1:9">
      <c r="A226" s="7">
        <v>231</v>
      </c>
      <c r="B226" s="20" t="str">
        <f>VLOOKUP(VLOOKUP($C226,WYTypes!$A$1:$H$85,MATCH(key_params!$B$5,WYTypes!$J$33:$Q$33,0),FALSE),WYTypes!$J$33:$Q$41,MATCH(key_params!$B$5,WYTypes!$J$33:$Q$33,0),FALSE)</f>
        <v>AN</v>
      </c>
      <c r="C226" s="22">
        <f t="shared" si="21"/>
        <v>1940</v>
      </c>
      <c r="D226" s="13">
        <f t="shared" si="22"/>
        <v>12</v>
      </c>
      <c r="E226" s="6">
        <v>14610</v>
      </c>
      <c r="F226" s="5">
        <v>1.0800000429153442</v>
      </c>
      <c r="G226" s="4">
        <v>300</v>
      </c>
      <c r="H226" s="4">
        <v>567</v>
      </c>
      <c r="I226" s="4">
        <v>567</v>
      </c>
    </row>
    <row r="227" spans="1:9">
      <c r="A227" s="7">
        <v>232</v>
      </c>
      <c r="B227" s="33" t="str">
        <f>VLOOKUP(VLOOKUP($C227,WYTypes!$A$1:$H$85,MATCH(key_params!$B$5,WYTypes!$J$33:$Q$33,0),FALSE),WYTypes!$J$33:$Q$41,MATCH(key_params!$B$5,WYTypes!$J$33:$Q$33,0),FALSE)</f>
        <v>AN</v>
      </c>
      <c r="C227" s="22">
        <f t="shared" si="21"/>
        <v>1940</v>
      </c>
      <c r="D227" s="13">
        <f t="shared" si="22"/>
        <v>1</v>
      </c>
      <c r="E227" s="6">
        <v>14641</v>
      </c>
      <c r="F227" s="5">
        <v>1.1000000238418579</v>
      </c>
      <c r="G227" s="4">
        <v>350</v>
      </c>
      <c r="H227" s="4">
        <v>567</v>
      </c>
      <c r="I227" s="4">
        <v>567</v>
      </c>
    </row>
    <row r="228" spans="1:9">
      <c r="A228" s="7">
        <v>233</v>
      </c>
      <c r="B228" s="20" t="str">
        <f>VLOOKUP(VLOOKUP($C228,WYTypes!$A$1:$H$85,MATCH(key_params!$B$5,WYTypes!$J$33:$Q$33,0),FALSE),WYTypes!$J$33:$Q$41,MATCH(key_params!$B$5,WYTypes!$J$33:$Q$33,0),FALSE)</f>
        <v>AN</v>
      </c>
      <c r="C228" s="22">
        <f t="shared" si="21"/>
        <v>1940</v>
      </c>
      <c r="D228" s="13">
        <f t="shared" si="22"/>
        <v>2</v>
      </c>
      <c r="E228" s="6">
        <v>14670</v>
      </c>
      <c r="F228" s="5">
        <v>1.7300000190734863</v>
      </c>
      <c r="G228" s="4">
        <v>350</v>
      </c>
      <c r="H228" s="4">
        <v>557</v>
      </c>
      <c r="I228" s="4">
        <v>557</v>
      </c>
    </row>
    <row r="229" spans="1:9">
      <c r="A229" s="7">
        <v>234</v>
      </c>
      <c r="B229" s="33" t="str">
        <f>VLOOKUP(VLOOKUP($C229,WYTypes!$A$1:$H$85,MATCH(key_params!$B$5,WYTypes!$J$33:$Q$33,0),FALSE),WYTypes!$J$33:$Q$41,MATCH(key_params!$B$5,WYTypes!$J$33:$Q$33,0),FALSE)</f>
        <v>AN</v>
      </c>
      <c r="C229" s="22">
        <f t="shared" si="21"/>
        <v>1940</v>
      </c>
      <c r="D229" s="13">
        <f t="shared" si="22"/>
        <v>3</v>
      </c>
      <c r="E229" s="6">
        <v>14701</v>
      </c>
      <c r="F229" s="5">
        <v>3.369999885559082</v>
      </c>
      <c r="G229" s="4">
        <v>350</v>
      </c>
      <c r="H229" s="4">
        <v>626</v>
      </c>
      <c r="I229" s="4">
        <v>626</v>
      </c>
    </row>
    <row r="230" spans="1:9">
      <c r="A230" s="7">
        <v>235</v>
      </c>
      <c r="B230" s="20" t="str">
        <f>VLOOKUP(VLOOKUP($C230,WYTypes!$A$1:$H$85,MATCH(key_params!$B$5,WYTypes!$J$33:$Q$33,0),FALSE),WYTypes!$J$33:$Q$41,MATCH(key_params!$B$5,WYTypes!$J$33:$Q$33,0),FALSE)</f>
        <v>AN</v>
      </c>
      <c r="C230" s="22">
        <f t="shared" si="21"/>
        <v>1940</v>
      </c>
      <c r="D230" s="13">
        <f t="shared" si="22"/>
        <v>4</v>
      </c>
      <c r="E230" s="6">
        <v>14731</v>
      </c>
      <c r="F230" s="5">
        <v>5.3600001335144043</v>
      </c>
      <c r="G230" s="4">
        <v>350</v>
      </c>
      <c r="H230" s="4">
        <v>792</v>
      </c>
      <c r="I230" s="4">
        <v>792</v>
      </c>
    </row>
    <row r="231" spans="1:9">
      <c r="A231" s="7">
        <v>236</v>
      </c>
      <c r="B231" s="33" t="str">
        <f>VLOOKUP(VLOOKUP($C231,WYTypes!$A$1:$H$85,MATCH(key_params!$B$5,WYTypes!$J$33:$Q$33,0),FALSE),WYTypes!$J$33:$Q$41,MATCH(key_params!$B$5,WYTypes!$J$33:$Q$33,0),FALSE)</f>
        <v>AN</v>
      </c>
      <c r="C231" s="22">
        <f t="shared" si="21"/>
        <v>1940</v>
      </c>
      <c r="D231" s="13">
        <f t="shared" si="22"/>
        <v>5</v>
      </c>
      <c r="E231" s="6">
        <v>14762</v>
      </c>
      <c r="F231" s="5">
        <v>8.0399999618530273</v>
      </c>
      <c r="G231" s="4">
        <v>350</v>
      </c>
      <c r="H231" s="4">
        <v>967</v>
      </c>
      <c r="I231" s="4">
        <v>967</v>
      </c>
    </row>
    <row r="232" spans="1:9">
      <c r="A232" s="7">
        <v>237</v>
      </c>
      <c r="B232" s="20" t="str">
        <f>VLOOKUP(VLOOKUP($C232,WYTypes!$A$1:$H$85,MATCH(key_params!$B$5,WYTypes!$J$33:$Q$33,0),FALSE),WYTypes!$J$33:$Q$41,MATCH(key_params!$B$5,WYTypes!$J$33:$Q$33,0),FALSE)</f>
        <v>AN</v>
      </c>
      <c r="C232" s="22">
        <f t="shared" si="21"/>
        <v>1940</v>
      </c>
      <c r="D232" s="13">
        <f t="shared" si="22"/>
        <v>6</v>
      </c>
      <c r="E232" s="6">
        <v>14792</v>
      </c>
      <c r="F232" s="5">
        <v>9.9499998092651367</v>
      </c>
      <c r="G232" s="4">
        <v>350</v>
      </c>
      <c r="H232" s="4">
        <v>592</v>
      </c>
      <c r="I232" s="4">
        <v>967</v>
      </c>
    </row>
    <row r="233" spans="1:9">
      <c r="A233" s="7">
        <v>238</v>
      </c>
      <c r="B233" s="33" t="str">
        <f>VLOOKUP(VLOOKUP($C233,WYTypes!$A$1:$H$85,MATCH(key_params!$B$5,WYTypes!$J$33:$Q$33,0),FALSE),WYTypes!$J$33:$Q$41,MATCH(key_params!$B$5,WYTypes!$J$33:$Q$33,0),FALSE)</f>
        <v>AN</v>
      </c>
      <c r="C233" s="22">
        <f t="shared" si="21"/>
        <v>1940</v>
      </c>
      <c r="D233" s="13">
        <f t="shared" si="22"/>
        <v>7</v>
      </c>
      <c r="E233" s="6">
        <v>14823</v>
      </c>
      <c r="F233" s="5">
        <v>10.520000457763672</v>
      </c>
      <c r="G233" s="4">
        <v>350</v>
      </c>
      <c r="H233" s="4">
        <v>592</v>
      </c>
      <c r="I233" s="4">
        <v>942</v>
      </c>
    </row>
    <row r="234" spans="1:9">
      <c r="A234" s="7">
        <v>239</v>
      </c>
      <c r="B234" s="20" t="str">
        <f>VLOOKUP(VLOOKUP($C234,WYTypes!$A$1:$H$85,MATCH(key_params!$B$5,WYTypes!$J$33:$Q$33,0),FALSE),WYTypes!$J$33:$Q$41,MATCH(key_params!$B$5,WYTypes!$J$33:$Q$33,0),FALSE)</f>
        <v>AN</v>
      </c>
      <c r="C234" s="22">
        <f t="shared" si="21"/>
        <v>1940</v>
      </c>
      <c r="D234" s="13">
        <f t="shared" si="22"/>
        <v>8</v>
      </c>
      <c r="E234" s="6">
        <v>14854</v>
      </c>
      <c r="F234" s="5">
        <v>9.4700002670288086</v>
      </c>
      <c r="G234" s="4">
        <v>350</v>
      </c>
      <c r="H234" s="4">
        <v>592</v>
      </c>
      <c r="I234" s="4">
        <v>792</v>
      </c>
    </row>
    <row r="235" spans="1:9">
      <c r="A235" s="7">
        <v>240</v>
      </c>
      <c r="B235" s="33" t="str">
        <f>VLOOKUP(VLOOKUP($C235,WYTypes!$A$1:$H$85,MATCH(key_params!$B$5,WYTypes!$J$33:$Q$33,0),FALSE),WYTypes!$J$33:$Q$41,MATCH(key_params!$B$5,WYTypes!$J$33:$Q$33,0),FALSE)</f>
        <v>AN</v>
      </c>
      <c r="C235" s="22">
        <f t="shared" si="21"/>
        <v>1940</v>
      </c>
      <c r="D235" s="13">
        <f t="shared" si="22"/>
        <v>9</v>
      </c>
      <c r="E235" s="6">
        <v>14884</v>
      </c>
      <c r="F235" s="5">
        <v>6.9099998474121094</v>
      </c>
      <c r="G235" s="4">
        <v>350</v>
      </c>
      <c r="H235" s="4">
        <v>592</v>
      </c>
      <c r="I235" s="4">
        <v>752</v>
      </c>
    </row>
    <row r="236" spans="1:9">
      <c r="A236" s="7">
        <v>241</v>
      </c>
      <c r="B236" s="20" t="str">
        <f>VLOOKUP(VLOOKUP($C236,WYTypes!$A$1:$H$85,MATCH(key_params!$B$5,WYTypes!$J$33:$Q$33,0),FALSE),WYTypes!$J$33:$Q$41,MATCH(key_params!$B$5,WYTypes!$J$33:$Q$33,0),FALSE)</f>
        <v>W</v>
      </c>
      <c r="C236" s="22">
        <f t="shared" si="21"/>
        <v>1941</v>
      </c>
      <c r="D236" s="13">
        <f t="shared" si="22"/>
        <v>10</v>
      </c>
      <c r="E236" s="6">
        <v>14915</v>
      </c>
      <c r="F236" s="5">
        <v>4.690000057220459</v>
      </c>
      <c r="G236" s="4">
        <v>350</v>
      </c>
      <c r="H236" s="4">
        <v>592</v>
      </c>
      <c r="I236" s="4">
        <v>712</v>
      </c>
    </row>
    <row r="237" spans="1:9">
      <c r="A237" s="7">
        <v>242</v>
      </c>
      <c r="B237" s="33" t="str">
        <f>VLOOKUP(VLOOKUP($C237,WYTypes!$A$1:$H$85,MATCH(key_params!$B$5,WYTypes!$J$33:$Q$33,0),FALSE),WYTypes!$J$33:$Q$41,MATCH(key_params!$B$5,WYTypes!$J$33:$Q$33,0),FALSE)</f>
        <v>W</v>
      </c>
      <c r="C237" s="22">
        <f t="shared" si="21"/>
        <v>1941</v>
      </c>
      <c r="D237" s="13">
        <f t="shared" si="22"/>
        <v>11</v>
      </c>
      <c r="E237" s="6">
        <v>14945</v>
      </c>
      <c r="F237" s="5">
        <v>1.7899999618530273</v>
      </c>
      <c r="G237" s="4">
        <v>350</v>
      </c>
      <c r="H237" s="4">
        <v>567</v>
      </c>
      <c r="I237" s="4">
        <v>567</v>
      </c>
    </row>
    <row r="238" spans="1:9">
      <c r="A238" s="7">
        <v>243</v>
      </c>
      <c r="B238" s="20" t="str">
        <f>VLOOKUP(VLOOKUP($C238,WYTypes!$A$1:$H$85,MATCH(key_params!$B$5,WYTypes!$J$33:$Q$33,0),FALSE),WYTypes!$J$33:$Q$41,MATCH(key_params!$B$5,WYTypes!$J$33:$Q$33,0),FALSE)</f>
        <v>W</v>
      </c>
      <c r="C238" s="22">
        <f t="shared" si="21"/>
        <v>1941</v>
      </c>
      <c r="D238" s="13">
        <f t="shared" si="22"/>
        <v>12</v>
      </c>
      <c r="E238" s="6">
        <v>14976</v>
      </c>
      <c r="F238" s="5">
        <v>1.2400000095367432</v>
      </c>
      <c r="G238" s="4">
        <v>350</v>
      </c>
      <c r="H238" s="4">
        <v>567</v>
      </c>
      <c r="I238" s="4">
        <v>567</v>
      </c>
    </row>
    <row r="239" spans="1:9">
      <c r="A239" s="7">
        <v>244</v>
      </c>
      <c r="B239" s="33" t="str">
        <f>VLOOKUP(VLOOKUP($C239,WYTypes!$A$1:$H$85,MATCH(key_params!$B$5,WYTypes!$J$33:$Q$33,0),FALSE),WYTypes!$J$33:$Q$41,MATCH(key_params!$B$5,WYTypes!$J$33:$Q$33,0),FALSE)</f>
        <v>W</v>
      </c>
      <c r="C239" s="22">
        <f t="shared" si="21"/>
        <v>1941</v>
      </c>
      <c r="D239" s="13">
        <f t="shared" si="22"/>
        <v>1</v>
      </c>
      <c r="E239" s="6">
        <v>15007</v>
      </c>
      <c r="F239" s="5">
        <v>1.1699999570846558</v>
      </c>
      <c r="G239" s="4">
        <v>350</v>
      </c>
      <c r="H239" s="4">
        <v>567</v>
      </c>
      <c r="I239" s="4">
        <v>567</v>
      </c>
    </row>
    <row r="240" spans="1:9">
      <c r="A240" s="7">
        <v>245</v>
      </c>
      <c r="B240" s="20" t="str">
        <f>VLOOKUP(VLOOKUP($C240,WYTypes!$A$1:$H$85,MATCH(key_params!$B$5,WYTypes!$J$33:$Q$33,0),FALSE),WYTypes!$J$33:$Q$41,MATCH(key_params!$B$5,WYTypes!$J$33:$Q$33,0),FALSE)</f>
        <v>W</v>
      </c>
      <c r="C240" s="22">
        <f t="shared" si="21"/>
        <v>1941</v>
      </c>
      <c r="D240" s="13">
        <f t="shared" si="22"/>
        <v>2</v>
      </c>
      <c r="E240" s="6">
        <v>15035</v>
      </c>
      <c r="F240" s="5">
        <v>1.7000000476837158</v>
      </c>
      <c r="G240" s="4">
        <v>350</v>
      </c>
      <c r="H240" s="4">
        <v>566</v>
      </c>
      <c r="I240" s="4">
        <v>566</v>
      </c>
    </row>
    <row r="241" spans="1:9">
      <c r="A241" s="7">
        <v>246</v>
      </c>
      <c r="B241" s="33" t="str">
        <f>VLOOKUP(VLOOKUP($C241,WYTypes!$A$1:$H$85,MATCH(key_params!$B$5,WYTypes!$J$33:$Q$33,0),FALSE),WYTypes!$J$33:$Q$41,MATCH(key_params!$B$5,WYTypes!$J$33:$Q$33,0),FALSE)</f>
        <v>W</v>
      </c>
      <c r="C241" s="22">
        <f t="shared" si="21"/>
        <v>1941</v>
      </c>
      <c r="D241" s="13">
        <f t="shared" si="22"/>
        <v>3</v>
      </c>
      <c r="E241" s="6">
        <v>15066</v>
      </c>
      <c r="F241" s="5">
        <v>3.4200000762939453</v>
      </c>
      <c r="G241" s="4">
        <v>350</v>
      </c>
      <c r="H241" s="4">
        <v>658</v>
      </c>
      <c r="I241" s="4">
        <v>658</v>
      </c>
    </row>
    <row r="242" spans="1:9">
      <c r="A242" s="7">
        <v>247</v>
      </c>
      <c r="B242" s="20" t="str">
        <f>VLOOKUP(VLOOKUP($C242,WYTypes!$A$1:$H$85,MATCH(key_params!$B$5,WYTypes!$J$33:$Q$33,0),FALSE),WYTypes!$J$33:$Q$41,MATCH(key_params!$B$5,WYTypes!$J$33:$Q$33,0),FALSE)</f>
        <v>W</v>
      </c>
      <c r="C242" s="22">
        <f t="shared" si="21"/>
        <v>1941</v>
      </c>
      <c r="D242" s="13">
        <f t="shared" si="22"/>
        <v>4</v>
      </c>
      <c r="E242" s="6">
        <v>15096</v>
      </c>
      <c r="F242" s="5">
        <v>4.9000000953674316</v>
      </c>
      <c r="G242" s="4">
        <v>350</v>
      </c>
      <c r="H242" s="4">
        <v>792</v>
      </c>
      <c r="I242" s="4">
        <v>792</v>
      </c>
    </row>
    <row r="243" spans="1:9">
      <c r="A243" s="7">
        <v>248</v>
      </c>
      <c r="B243" s="33" t="str">
        <f>VLOOKUP(VLOOKUP($C243,WYTypes!$A$1:$H$85,MATCH(key_params!$B$5,WYTypes!$J$33:$Q$33,0),FALSE),WYTypes!$J$33:$Q$41,MATCH(key_params!$B$5,WYTypes!$J$33:$Q$33,0),FALSE)</f>
        <v>W</v>
      </c>
      <c r="C243" s="22">
        <f t="shared" si="21"/>
        <v>1941</v>
      </c>
      <c r="D243" s="13">
        <f t="shared" si="22"/>
        <v>5</v>
      </c>
      <c r="E243" s="6">
        <v>15127</v>
      </c>
      <c r="F243" s="5">
        <v>7.690000057220459</v>
      </c>
      <c r="G243" s="4">
        <v>350</v>
      </c>
      <c r="H243" s="4">
        <v>967</v>
      </c>
      <c r="I243" s="4">
        <v>967</v>
      </c>
    </row>
    <row r="244" spans="1:9">
      <c r="A244" s="7">
        <v>249</v>
      </c>
      <c r="B244" s="20" t="str">
        <f>VLOOKUP(VLOOKUP($C244,WYTypes!$A$1:$H$85,MATCH(key_params!$B$5,WYTypes!$J$33:$Q$33,0),FALSE),WYTypes!$J$33:$Q$41,MATCH(key_params!$B$5,WYTypes!$J$33:$Q$33,0),FALSE)</f>
        <v>W</v>
      </c>
      <c r="C244" s="22">
        <f t="shared" si="21"/>
        <v>1941</v>
      </c>
      <c r="D244" s="13">
        <f t="shared" si="22"/>
        <v>6</v>
      </c>
      <c r="E244" s="6">
        <v>15157</v>
      </c>
      <c r="F244" s="5">
        <v>9.1499996185302734</v>
      </c>
      <c r="G244" s="4">
        <v>350</v>
      </c>
      <c r="H244" s="4">
        <v>592</v>
      </c>
      <c r="I244" s="4">
        <v>967</v>
      </c>
    </row>
    <row r="245" spans="1:9">
      <c r="A245" s="7">
        <v>250</v>
      </c>
      <c r="B245" s="33" t="str">
        <f>VLOOKUP(VLOOKUP($C245,WYTypes!$A$1:$H$85,MATCH(key_params!$B$5,WYTypes!$J$33:$Q$33,0),FALSE),WYTypes!$J$33:$Q$41,MATCH(key_params!$B$5,WYTypes!$J$33:$Q$33,0),FALSE)</f>
        <v>W</v>
      </c>
      <c r="C245" s="22">
        <f t="shared" si="21"/>
        <v>1941</v>
      </c>
      <c r="D245" s="13">
        <f t="shared" si="22"/>
        <v>7</v>
      </c>
      <c r="E245" s="6">
        <v>15188</v>
      </c>
      <c r="F245" s="5">
        <v>10.859999656677246</v>
      </c>
      <c r="G245" s="4">
        <v>350</v>
      </c>
      <c r="H245" s="4">
        <v>592</v>
      </c>
      <c r="I245" s="4">
        <v>942</v>
      </c>
    </row>
    <row r="246" spans="1:9">
      <c r="A246" s="7">
        <v>251</v>
      </c>
      <c r="B246" s="20" t="str">
        <f>VLOOKUP(VLOOKUP($C246,WYTypes!$A$1:$H$85,MATCH(key_params!$B$5,WYTypes!$J$33:$Q$33,0),FALSE),WYTypes!$J$33:$Q$41,MATCH(key_params!$B$5,WYTypes!$J$33:$Q$33,0),FALSE)</f>
        <v>W</v>
      </c>
      <c r="C246" s="22">
        <f t="shared" si="21"/>
        <v>1941</v>
      </c>
      <c r="D246" s="13">
        <f t="shared" si="22"/>
        <v>8</v>
      </c>
      <c r="E246" s="6">
        <v>15219</v>
      </c>
      <c r="F246" s="5">
        <v>9.2899999618530273</v>
      </c>
      <c r="G246" s="4">
        <v>350</v>
      </c>
      <c r="H246" s="4">
        <v>592</v>
      </c>
      <c r="I246" s="4">
        <v>792</v>
      </c>
    </row>
    <row r="247" spans="1:9">
      <c r="A247" s="7">
        <v>252</v>
      </c>
      <c r="B247" s="33" t="str">
        <f>VLOOKUP(VLOOKUP($C247,WYTypes!$A$1:$H$85,MATCH(key_params!$B$5,WYTypes!$J$33:$Q$33,0),FALSE),WYTypes!$J$33:$Q$41,MATCH(key_params!$B$5,WYTypes!$J$33:$Q$33,0),FALSE)</f>
        <v>W</v>
      </c>
      <c r="C247" s="22">
        <f t="shared" si="21"/>
        <v>1941</v>
      </c>
      <c r="D247" s="13">
        <f t="shared" si="22"/>
        <v>9</v>
      </c>
      <c r="E247" s="6">
        <v>15249</v>
      </c>
      <c r="F247" s="5">
        <v>7.0199999809265137</v>
      </c>
      <c r="G247" s="4">
        <v>350</v>
      </c>
      <c r="H247" s="4">
        <v>592</v>
      </c>
      <c r="I247" s="4">
        <v>752</v>
      </c>
    </row>
    <row r="248" spans="1:9">
      <c r="A248" s="7">
        <v>253</v>
      </c>
      <c r="B248" s="20" t="str">
        <f>VLOOKUP(VLOOKUP($C248,WYTypes!$A$1:$H$85,MATCH(key_params!$B$5,WYTypes!$J$33:$Q$33,0),FALSE),WYTypes!$J$33:$Q$41,MATCH(key_params!$B$5,WYTypes!$J$33:$Q$33,0),FALSE)</f>
        <v>W</v>
      </c>
      <c r="C248" s="22">
        <f t="shared" si="21"/>
        <v>1942</v>
      </c>
      <c r="D248" s="13">
        <f t="shared" si="22"/>
        <v>10</v>
      </c>
      <c r="E248" s="6">
        <v>15280</v>
      </c>
      <c r="F248" s="5">
        <v>4.3299999237060547</v>
      </c>
      <c r="G248" s="4">
        <v>350</v>
      </c>
      <c r="H248" s="4">
        <v>592</v>
      </c>
      <c r="I248" s="4">
        <v>712</v>
      </c>
    </row>
    <row r="249" spans="1:9">
      <c r="A249" s="7">
        <v>254</v>
      </c>
      <c r="B249" s="33" t="str">
        <f>VLOOKUP(VLOOKUP($C249,WYTypes!$A$1:$H$85,MATCH(key_params!$B$5,WYTypes!$J$33:$Q$33,0),FALSE),WYTypes!$J$33:$Q$41,MATCH(key_params!$B$5,WYTypes!$J$33:$Q$33,0),FALSE)</f>
        <v>W</v>
      </c>
      <c r="C249" s="22">
        <f t="shared" si="21"/>
        <v>1942</v>
      </c>
      <c r="D249" s="13">
        <f t="shared" si="22"/>
        <v>11</v>
      </c>
      <c r="E249" s="6">
        <v>15310</v>
      </c>
      <c r="F249" s="5">
        <v>2.0999999046325684</v>
      </c>
      <c r="G249" s="4">
        <v>350</v>
      </c>
      <c r="H249" s="4">
        <v>567</v>
      </c>
      <c r="I249" s="4">
        <v>567</v>
      </c>
    </row>
    <row r="250" spans="1:9">
      <c r="A250" s="7">
        <v>255</v>
      </c>
      <c r="B250" s="20" t="str">
        <f>VLOOKUP(VLOOKUP($C250,WYTypes!$A$1:$H$85,MATCH(key_params!$B$5,WYTypes!$J$33:$Q$33,0),FALSE),WYTypes!$J$33:$Q$41,MATCH(key_params!$B$5,WYTypes!$J$33:$Q$33,0),FALSE)</f>
        <v>W</v>
      </c>
      <c r="C250" s="22">
        <f t="shared" si="21"/>
        <v>1942</v>
      </c>
      <c r="D250" s="13">
        <f t="shared" si="22"/>
        <v>12</v>
      </c>
      <c r="E250" s="6">
        <v>15341</v>
      </c>
      <c r="F250" s="5">
        <v>1.1399999856948853</v>
      </c>
      <c r="G250" s="4">
        <v>350</v>
      </c>
      <c r="H250" s="4">
        <v>567</v>
      </c>
      <c r="I250" s="4">
        <v>567</v>
      </c>
    </row>
    <row r="251" spans="1:9">
      <c r="A251" s="7">
        <v>256</v>
      </c>
      <c r="B251" s="33" t="str">
        <f>VLOOKUP(VLOOKUP($C251,WYTypes!$A$1:$H$85,MATCH(key_params!$B$5,WYTypes!$J$33:$Q$33,0),FALSE),WYTypes!$J$33:$Q$41,MATCH(key_params!$B$5,WYTypes!$J$33:$Q$33,0),FALSE)</f>
        <v>W</v>
      </c>
      <c r="C251" s="22">
        <f t="shared" si="21"/>
        <v>1942</v>
      </c>
      <c r="D251" s="13">
        <f t="shared" si="22"/>
        <v>1</v>
      </c>
      <c r="E251" s="6">
        <v>15372</v>
      </c>
      <c r="F251" s="5">
        <v>0.98000001907348633</v>
      </c>
      <c r="G251" s="4">
        <v>350</v>
      </c>
      <c r="H251" s="4">
        <v>564</v>
      </c>
      <c r="I251" s="4">
        <v>564</v>
      </c>
    </row>
    <row r="252" spans="1:9">
      <c r="A252" s="7">
        <v>257</v>
      </c>
      <c r="B252" s="20" t="str">
        <f>VLOOKUP(VLOOKUP($C252,WYTypes!$A$1:$H$85,MATCH(key_params!$B$5,WYTypes!$J$33:$Q$33,0),FALSE),WYTypes!$J$33:$Q$41,MATCH(key_params!$B$5,WYTypes!$J$33:$Q$33,0),FALSE)</f>
        <v>W</v>
      </c>
      <c r="C252" s="22">
        <f t="shared" si="21"/>
        <v>1942</v>
      </c>
      <c r="D252" s="13">
        <f t="shared" si="22"/>
        <v>2</v>
      </c>
      <c r="E252" s="6">
        <v>15400</v>
      </c>
      <c r="F252" s="5">
        <v>1.6000000238418579</v>
      </c>
      <c r="G252" s="4">
        <v>350</v>
      </c>
      <c r="H252" s="4">
        <v>556</v>
      </c>
      <c r="I252" s="4">
        <v>556</v>
      </c>
    </row>
    <row r="253" spans="1:9">
      <c r="A253" s="7">
        <v>258</v>
      </c>
      <c r="B253" s="33" t="str">
        <f>VLOOKUP(VLOOKUP($C253,WYTypes!$A$1:$H$85,MATCH(key_params!$B$5,WYTypes!$J$33:$Q$33,0),FALSE),WYTypes!$J$33:$Q$41,MATCH(key_params!$B$5,WYTypes!$J$33:$Q$33,0),FALSE)</f>
        <v>W</v>
      </c>
      <c r="C253" s="22">
        <f t="shared" si="21"/>
        <v>1942</v>
      </c>
      <c r="D253" s="13">
        <f t="shared" si="22"/>
        <v>3</v>
      </c>
      <c r="E253" s="6">
        <v>15431</v>
      </c>
      <c r="F253" s="5">
        <v>3.0299999713897705</v>
      </c>
      <c r="G253" s="4">
        <v>350</v>
      </c>
      <c r="H253" s="4">
        <v>650</v>
      </c>
      <c r="I253" s="4">
        <v>650</v>
      </c>
    </row>
    <row r="254" spans="1:9">
      <c r="A254" s="7">
        <v>259</v>
      </c>
      <c r="B254" s="20" t="str">
        <f>VLOOKUP(VLOOKUP($C254,WYTypes!$A$1:$H$85,MATCH(key_params!$B$5,WYTypes!$J$33:$Q$33,0),FALSE),WYTypes!$J$33:$Q$41,MATCH(key_params!$B$5,WYTypes!$J$33:$Q$33,0),FALSE)</f>
        <v>W</v>
      </c>
      <c r="C254" s="22">
        <f t="shared" si="21"/>
        <v>1942</v>
      </c>
      <c r="D254" s="13">
        <f t="shared" si="22"/>
        <v>4</v>
      </c>
      <c r="E254" s="6">
        <v>15461</v>
      </c>
      <c r="F254" s="5">
        <v>4.7800002098083496</v>
      </c>
      <c r="G254" s="4">
        <v>350</v>
      </c>
      <c r="H254" s="4">
        <v>792</v>
      </c>
      <c r="I254" s="4">
        <v>792</v>
      </c>
    </row>
    <row r="255" spans="1:9">
      <c r="A255" s="7">
        <v>260</v>
      </c>
      <c r="B255" s="33" t="str">
        <f>VLOOKUP(VLOOKUP($C255,WYTypes!$A$1:$H$85,MATCH(key_params!$B$5,WYTypes!$J$33:$Q$33,0),FALSE),WYTypes!$J$33:$Q$41,MATCH(key_params!$B$5,WYTypes!$J$33:$Q$33,0),FALSE)</f>
        <v>W</v>
      </c>
      <c r="C255" s="22">
        <f t="shared" si="21"/>
        <v>1942</v>
      </c>
      <c r="D255" s="13">
        <f t="shared" si="22"/>
        <v>5</v>
      </c>
      <c r="E255" s="6">
        <v>15492</v>
      </c>
      <c r="F255" s="5">
        <v>6.9600000381469727</v>
      </c>
      <c r="G255" s="4">
        <v>350</v>
      </c>
      <c r="H255" s="4">
        <v>967</v>
      </c>
      <c r="I255" s="4">
        <v>967</v>
      </c>
    </row>
    <row r="256" spans="1:9">
      <c r="A256" s="7">
        <v>261</v>
      </c>
      <c r="B256" s="20" t="str">
        <f>VLOOKUP(VLOOKUP($C256,WYTypes!$A$1:$H$85,MATCH(key_params!$B$5,WYTypes!$J$33:$Q$33,0),FALSE),WYTypes!$J$33:$Q$41,MATCH(key_params!$B$5,WYTypes!$J$33:$Q$33,0),FALSE)</f>
        <v>W</v>
      </c>
      <c r="C256" s="22">
        <f t="shared" si="21"/>
        <v>1942</v>
      </c>
      <c r="D256" s="13">
        <f t="shared" si="22"/>
        <v>6</v>
      </c>
      <c r="E256" s="6">
        <v>15522</v>
      </c>
      <c r="F256" s="5">
        <v>9.4300003051757813</v>
      </c>
      <c r="G256" s="4">
        <v>350</v>
      </c>
      <c r="H256" s="4">
        <v>592</v>
      </c>
      <c r="I256" s="4">
        <v>967</v>
      </c>
    </row>
    <row r="257" spans="1:9">
      <c r="A257" s="7">
        <v>262</v>
      </c>
      <c r="B257" s="33" t="str">
        <f>VLOOKUP(VLOOKUP($C257,WYTypes!$A$1:$H$85,MATCH(key_params!$B$5,WYTypes!$J$33:$Q$33,0),FALSE),WYTypes!$J$33:$Q$41,MATCH(key_params!$B$5,WYTypes!$J$33:$Q$33,0),FALSE)</f>
        <v>W</v>
      </c>
      <c r="C257" s="22">
        <f t="shared" si="21"/>
        <v>1942</v>
      </c>
      <c r="D257" s="13">
        <f t="shared" si="22"/>
        <v>7</v>
      </c>
      <c r="E257" s="6">
        <v>15553</v>
      </c>
      <c r="F257" s="5">
        <v>10.970000267028809</v>
      </c>
      <c r="G257" s="4">
        <v>350</v>
      </c>
      <c r="H257" s="4">
        <v>592</v>
      </c>
      <c r="I257" s="4">
        <v>942</v>
      </c>
    </row>
    <row r="258" spans="1:9">
      <c r="A258" s="7">
        <v>263</v>
      </c>
      <c r="B258" s="20" t="str">
        <f>VLOOKUP(VLOOKUP($C258,WYTypes!$A$1:$H$85,MATCH(key_params!$B$5,WYTypes!$J$33:$Q$33,0),FALSE),WYTypes!$J$33:$Q$41,MATCH(key_params!$B$5,WYTypes!$J$33:$Q$33,0),FALSE)</f>
        <v>W</v>
      </c>
      <c r="C258" s="22">
        <f t="shared" si="21"/>
        <v>1942</v>
      </c>
      <c r="D258" s="13">
        <f t="shared" si="22"/>
        <v>8</v>
      </c>
      <c r="E258" s="6">
        <v>15584</v>
      </c>
      <c r="F258" s="5">
        <v>9.5900001525878906</v>
      </c>
      <c r="G258" s="4">
        <v>350</v>
      </c>
      <c r="H258" s="4">
        <v>592</v>
      </c>
      <c r="I258" s="4">
        <v>792</v>
      </c>
    </row>
    <row r="259" spans="1:9">
      <c r="A259" s="7">
        <v>264</v>
      </c>
      <c r="B259" s="33" t="str">
        <f>VLOOKUP(VLOOKUP($C259,WYTypes!$A$1:$H$85,MATCH(key_params!$B$5,WYTypes!$J$33:$Q$33,0),FALSE),WYTypes!$J$33:$Q$41,MATCH(key_params!$B$5,WYTypes!$J$33:$Q$33,0),FALSE)</f>
        <v>W</v>
      </c>
      <c r="C259" s="22">
        <f t="shared" si="21"/>
        <v>1942</v>
      </c>
      <c r="D259" s="13">
        <f t="shared" si="22"/>
        <v>9</v>
      </c>
      <c r="E259" s="6">
        <v>15614</v>
      </c>
      <c r="F259" s="5">
        <v>6.9499998092651367</v>
      </c>
      <c r="G259" s="4">
        <v>350</v>
      </c>
      <c r="H259" s="4">
        <v>592</v>
      </c>
      <c r="I259" s="4">
        <v>752</v>
      </c>
    </row>
    <row r="260" spans="1:9">
      <c r="A260" s="7">
        <v>265</v>
      </c>
      <c r="B260" s="20" t="str">
        <f>VLOOKUP(VLOOKUP($C260,WYTypes!$A$1:$H$85,MATCH(key_params!$B$5,WYTypes!$J$33:$Q$33,0),FALSE),WYTypes!$J$33:$Q$41,MATCH(key_params!$B$5,WYTypes!$J$33:$Q$33,0),FALSE)</f>
        <v>W</v>
      </c>
      <c r="C260" s="22">
        <f t="shared" si="21"/>
        <v>1943</v>
      </c>
      <c r="D260" s="13">
        <f t="shared" si="22"/>
        <v>10</v>
      </c>
      <c r="E260" s="6">
        <v>15645</v>
      </c>
      <c r="F260" s="5">
        <v>4.9699997901916504</v>
      </c>
      <c r="G260" s="4">
        <v>350</v>
      </c>
      <c r="H260" s="4">
        <v>592</v>
      </c>
      <c r="I260" s="4">
        <v>712</v>
      </c>
    </row>
    <row r="261" spans="1:9">
      <c r="A261" s="7">
        <v>266</v>
      </c>
      <c r="B261" s="33" t="str">
        <f>VLOOKUP(VLOOKUP($C261,WYTypes!$A$1:$H$85,MATCH(key_params!$B$5,WYTypes!$J$33:$Q$33,0),FALSE),WYTypes!$J$33:$Q$41,MATCH(key_params!$B$5,WYTypes!$J$33:$Q$33,0),FALSE)</f>
        <v>W</v>
      </c>
      <c r="C261" s="22">
        <f t="shared" si="21"/>
        <v>1943</v>
      </c>
      <c r="D261" s="13">
        <f t="shared" si="22"/>
        <v>11</v>
      </c>
      <c r="E261" s="6">
        <v>15675</v>
      </c>
      <c r="F261" s="5">
        <v>1.8400000333786011</v>
      </c>
      <c r="G261" s="4">
        <v>350</v>
      </c>
      <c r="H261" s="4">
        <v>567</v>
      </c>
      <c r="I261" s="4">
        <v>567</v>
      </c>
    </row>
    <row r="262" spans="1:9">
      <c r="A262" s="7">
        <v>267</v>
      </c>
      <c r="B262" s="20" t="str">
        <f>VLOOKUP(VLOOKUP($C262,WYTypes!$A$1:$H$85,MATCH(key_params!$B$5,WYTypes!$J$33:$Q$33,0),FALSE),WYTypes!$J$33:$Q$41,MATCH(key_params!$B$5,WYTypes!$J$33:$Q$33,0),FALSE)</f>
        <v>W</v>
      </c>
      <c r="C262" s="22">
        <f t="shared" si="21"/>
        <v>1943</v>
      </c>
      <c r="D262" s="13">
        <f t="shared" si="22"/>
        <v>12</v>
      </c>
      <c r="E262" s="6">
        <v>15706</v>
      </c>
      <c r="F262" s="5">
        <v>1.0199999809265137</v>
      </c>
      <c r="G262" s="4">
        <v>350</v>
      </c>
      <c r="H262" s="4">
        <v>567</v>
      </c>
      <c r="I262" s="4">
        <v>567</v>
      </c>
    </row>
    <row r="263" spans="1:9">
      <c r="A263" s="7">
        <v>268</v>
      </c>
      <c r="B263" s="33" t="str">
        <f>VLOOKUP(VLOOKUP($C263,WYTypes!$A$1:$H$85,MATCH(key_params!$B$5,WYTypes!$J$33:$Q$33,0),FALSE),WYTypes!$J$33:$Q$41,MATCH(key_params!$B$5,WYTypes!$J$33:$Q$33,0),FALSE)</f>
        <v>W</v>
      </c>
      <c r="C263" s="22">
        <f t="shared" si="21"/>
        <v>1943</v>
      </c>
      <c r="D263" s="13">
        <f t="shared" si="22"/>
        <v>1</v>
      </c>
      <c r="E263" s="6">
        <v>15737</v>
      </c>
      <c r="F263" s="5">
        <v>1</v>
      </c>
      <c r="G263" s="4">
        <v>350</v>
      </c>
      <c r="H263" s="4">
        <v>556</v>
      </c>
      <c r="I263" s="4">
        <v>556</v>
      </c>
    </row>
    <row r="264" spans="1:9">
      <c r="A264" s="7">
        <v>269</v>
      </c>
      <c r="B264" s="20" t="str">
        <f>VLOOKUP(VLOOKUP($C264,WYTypes!$A$1:$H$85,MATCH(key_params!$B$5,WYTypes!$J$33:$Q$33,0),FALSE),WYTypes!$J$33:$Q$41,MATCH(key_params!$B$5,WYTypes!$J$33:$Q$33,0),FALSE)</f>
        <v>W</v>
      </c>
      <c r="C264" s="22">
        <f t="shared" ref="C264:C327" si="23">IF(D264&lt;10,YEAR(E264),YEAR(E264)+1)</f>
        <v>1943</v>
      </c>
      <c r="D264" s="13">
        <f t="shared" ref="D264:D327" si="24">MONTH(E264)</f>
        <v>2</v>
      </c>
      <c r="E264" s="6">
        <v>15765</v>
      </c>
      <c r="F264" s="5">
        <v>1.6200000047683716</v>
      </c>
      <c r="G264" s="4">
        <v>350</v>
      </c>
      <c r="H264" s="4">
        <v>529</v>
      </c>
      <c r="I264" s="4">
        <v>529</v>
      </c>
    </row>
    <row r="265" spans="1:9">
      <c r="A265" s="7">
        <v>270</v>
      </c>
      <c r="B265" s="33" t="str">
        <f>VLOOKUP(VLOOKUP($C265,WYTypes!$A$1:$H$85,MATCH(key_params!$B$5,WYTypes!$J$33:$Q$33,0),FALSE),WYTypes!$J$33:$Q$41,MATCH(key_params!$B$5,WYTypes!$J$33:$Q$33,0),FALSE)</f>
        <v>W</v>
      </c>
      <c r="C265" s="22">
        <f t="shared" si="23"/>
        <v>1943</v>
      </c>
      <c r="D265" s="13">
        <f t="shared" si="24"/>
        <v>3</v>
      </c>
      <c r="E265" s="6">
        <v>15796</v>
      </c>
      <c r="F265" s="5">
        <v>3.1400001049041748</v>
      </c>
      <c r="G265" s="4">
        <v>350</v>
      </c>
      <c r="H265" s="4">
        <v>625</v>
      </c>
      <c r="I265" s="4">
        <v>625</v>
      </c>
    </row>
    <row r="266" spans="1:9">
      <c r="A266" s="7">
        <v>271</v>
      </c>
      <c r="B266" s="20" t="str">
        <f>VLOOKUP(VLOOKUP($C266,WYTypes!$A$1:$H$85,MATCH(key_params!$B$5,WYTypes!$J$33:$Q$33,0),FALSE),WYTypes!$J$33:$Q$41,MATCH(key_params!$B$5,WYTypes!$J$33:$Q$33,0),FALSE)</f>
        <v>W</v>
      </c>
      <c r="C266" s="22">
        <f t="shared" si="23"/>
        <v>1943</v>
      </c>
      <c r="D266" s="13">
        <f t="shared" si="24"/>
        <v>4</v>
      </c>
      <c r="E266" s="6">
        <v>15826</v>
      </c>
      <c r="F266" s="5">
        <v>5.1500000953674316</v>
      </c>
      <c r="G266" s="4">
        <v>350</v>
      </c>
      <c r="H266" s="4">
        <v>792</v>
      </c>
      <c r="I266" s="4">
        <v>792</v>
      </c>
    </row>
    <row r="267" spans="1:9">
      <c r="A267" s="7">
        <v>272</v>
      </c>
      <c r="B267" s="33" t="str">
        <f>VLOOKUP(VLOOKUP($C267,WYTypes!$A$1:$H$85,MATCH(key_params!$B$5,WYTypes!$J$33:$Q$33,0),FALSE),WYTypes!$J$33:$Q$41,MATCH(key_params!$B$5,WYTypes!$J$33:$Q$33,0),FALSE)</f>
        <v>W</v>
      </c>
      <c r="C267" s="22">
        <f t="shared" si="23"/>
        <v>1943</v>
      </c>
      <c r="D267" s="13">
        <f t="shared" si="24"/>
        <v>5</v>
      </c>
      <c r="E267" s="6">
        <v>15857</v>
      </c>
      <c r="F267" s="5">
        <v>8.1800003051757813</v>
      </c>
      <c r="G267" s="4">
        <v>350</v>
      </c>
      <c r="H267" s="4">
        <v>967</v>
      </c>
      <c r="I267" s="4">
        <v>967</v>
      </c>
    </row>
    <row r="268" spans="1:9">
      <c r="A268" s="7">
        <v>273</v>
      </c>
      <c r="B268" s="20" t="str">
        <f>VLOOKUP(VLOOKUP($C268,WYTypes!$A$1:$H$85,MATCH(key_params!$B$5,WYTypes!$J$33:$Q$33,0),FALSE),WYTypes!$J$33:$Q$41,MATCH(key_params!$B$5,WYTypes!$J$33:$Q$33,0),FALSE)</f>
        <v>W</v>
      </c>
      <c r="C268" s="22">
        <f t="shared" si="23"/>
        <v>1943</v>
      </c>
      <c r="D268" s="13">
        <f t="shared" si="24"/>
        <v>6</v>
      </c>
      <c r="E268" s="6">
        <v>15887</v>
      </c>
      <c r="F268" s="5">
        <v>8.7200002670288086</v>
      </c>
      <c r="G268" s="4">
        <v>350</v>
      </c>
      <c r="H268" s="4">
        <v>592</v>
      </c>
      <c r="I268" s="4">
        <v>967</v>
      </c>
    </row>
    <row r="269" spans="1:9">
      <c r="A269" s="7">
        <v>274</v>
      </c>
      <c r="B269" s="33" t="str">
        <f>VLOOKUP(VLOOKUP($C269,WYTypes!$A$1:$H$85,MATCH(key_params!$B$5,WYTypes!$J$33:$Q$33,0),FALSE),WYTypes!$J$33:$Q$41,MATCH(key_params!$B$5,WYTypes!$J$33:$Q$33,0),FALSE)</f>
        <v>W</v>
      </c>
      <c r="C269" s="22">
        <f t="shared" si="23"/>
        <v>1943</v>
      </c>
      <c r="D269" s="13">
        <f t="shared" si="24"/>
        <v>7</v>
      </c>
      <c r="E269" s="6">
        <v>15918</v>
      </c>
      <c r="F269" s="5">
        <v>10.880000114440918</v>
      </c>
      <c r="G269" s="4">
        <v>350</v>
      </c>
      <c r="H269" s="4">
        <v>592</v>
      </c>
      <c r="I269" s="4">
        <v>942</v>
      </c>
    </row>
    <row r="270" spans="1:9">
      <c r="A270" s="7">
        <v>275</v>
      </c>
      <c r="B270" s="20" t="str">
        <f>VLOOKUP(VLOOKUP($C270,WYTypes!$A$1:$H$85,MATCH(key_params!$B$5,WYTypes!$J$33:$Q$33,0),FALSE),WYTypes!$J$33:$Q$41,MATCH(key_params!$B$5,WYTypes!$J$33:$Q$33,0),FALSE)</f>
        <v>W</v>
      </c>
      <c r="C270" s="22">
        <f t="shared" si="23"/>
        <v>1943</v>
      </c>
      <c r="D270" s="13">
        <f t="shared" si="24"/>
        <v>8</v>
      </c>
      <c r="E270" s="6">
        <v>15949</v>
      </c>
      <c r="F270" s="5">
        <v>9.2899999618530273</v>
      </c>
      <c r="G270" s="4">
        <v>350</v>
      </c>
      <c r="H270" s="4">
        <v>592</v>
      </c>
      <c r="I270" s="4">
        <v>792</v>
      </c>
    </row>
    <row r="271" spans="1:9">
      <c r="A271" s="7">
        <v>276</v>
      </c>
      <c r="B271" s="33" t="str">
        <f>VLOOKUP(VLOOKUP($C271,WYTypes!$A$1:$H$85,MATCH(key_params!$B$5,WYTypes!$J$33:$Q$33,0),FALSE),WYTypes!$J$33:$Q$41,MATCH(key_params!$B$5,WYTypes!$J$33:$Q$33,0),FALSE)</f>
        <v>W</v>
      </c>
      <c r="C271" s="22">
        <f t="shared" si="23"/>
        <v>1943</v>
      </c>
      <c r="D271" s="13">
        <f t="shared" si="24"/>
        <v>9</v>
      </c>
      <c r="E271" s="6">
        <v>15979</v>
      </c>
      <c r="F271" s="5">
        <v>7.440000057220459</v>
      </c>
      <c r="G271" s="4">
        <v>350</v>
      </c>
      <c r="H271" s="4">
        <v>592</v>
      </c>
      <c r="I271" s="4">
        <v>752</v>
      </c>
    </row>
    <row r="272" spans="1:9">
      <c r="A272" s="7">
        <v>277</v>
      </c>
      <c r="B272" s="20" t="str">
        <f>VLOOKUP(VLOOKUP($C272,WYTypes!$A$1:$H$85,MATCH(key_params!$B$5,WYTypes!$J$33:$Q$33,0),FALSE),WYTypes!$J$33:$Q$41,MATCH(key_params!$B$5,WYTypes!$J$33:$Q$33,0),FALSE)</f>
        <v>D</v>
      </c>
      <c r="C272" s="22">
        <f t="shared" si="23"/>
        <v>1944</v>
      </c>
      <c r="D272" s="13">
        <f t="shared" si="24"/>
        <v>10</v>
      </c>
      <c r="E272" s="6">
        <v>16010</v>
      </c>
      <c r="F272" s="5">
        <v>4.429999828338623</v>
      </c>
      <c r="G272" s="4">
        <v>350</v>
      </c>
      <c r="H272" s="4">
        <v>592</v>
      </c>
      <c r="I272" s="4">
        <v>712</v>
      </c>
    </row>
    <row r="273" spans="1:9">
      <c r="A273" s="7">
        <v>278</v>
      </c>
      <c r="B273" s="33" t="str">
        <f>VLOOKUP(VLOOKUP($C273,WYTypes!$A$1:$H$85,MATCH(key_params!$B$5,WYTypes!$J$33:$Q$33,0),FALSE),WYTypes!$J$33:$Q$41,MATCH(key_params!$B$5,WYTypes!$J$33:$Q$33,0),FALSE)</f>
        <v>D</v>
      </c>
      <c r="C273" s="22">
        <f t="shared" si="23"/>
        <v>1944</v>
      </c>
      <c r="D273" s="13">
        <f t="shared" si="24"/>
        <v>11</v>
      </c>
      <c r="E273" s="6">
        <v>16040</v>
      </c>
      <c r="F273" s="5">
        <v>1.8899999856948853</v>
      </c>
      <c r="G273" s="4">
        <v>350</v>
      </c>
      <c r="H273" s="4">
        <v>567</v>
      </c>
      <c r="I273" s="4">
        <v>567</v>
      </c>
    </row>
    <row r="274" spans="1:9">
      <c r="A274" s="7">
        <v>279</v>
      </c>
      <c r="B274" s="20" t="str">
        <f>VLOOKUP(VLOOKUP($C274,WYTypes!$A$1:$H$85,MATCH(key_params!$B$5,WYTypes!$J$33:$Q$33,0),FALSE),WYTypes!$J$33:$Q$41,MATCH(key_params!$B$5,WYTypes!$J$33:$Q$33,0),FALSE)</f>
        <v>D</v>
      </c>
      <c r="C274" s="22">
        <f t="shared" si="23"/>
        <v>1944</v>
      </c>
      <c r="D274" s="13">
        <f t="shared" si="24"/>
        <v>12</v>
      </c>
      <c r="E274" s="6">
        <v>16071</v>
      </c>
      <c r="F274" s="5">
        <v>1.0900000333786011</v>
      </c>
      <c r="G274" s="4">
        <v>350</v>
      </c>
      <c r="H274" s="4">
        <v>567</v>
      </c>
      <c r="I274" s="4">
        <v>567</v>
      </c>
    </row>
    <row r="275" spans="1:9">
      <c r="A275" s="7">
        <v>280</v>
      </c>
      <c r="B275" s="33" t="str">
        <f>VLOOKUP(VLOOKUP($C275,WYTypes!$A$1:$H$85,MATCH(key_params!$B$5,WYTypes!$J$33:$Q$33,0),FALSE),WYTypes!$J$33:$Q$41,MATCH(key_params!$B$5,WYTypes!$J$33:$Q$33,0),FALSE)</f>
        <v>D</v>
      </c>
      <c r="C275" s="22">
        <f t="shared" si="23"/>
        <v>1944</v>
      </c>
      <c r="D275" s="13">
        <f t="shared" si="24"/>
        <v>1</v>
      </c>
      <c r="E275" s="6">
        <v>16102</v>
      </c>
      <c r="F275" s="5">
        <v>0.93999999761581421</v>
      </c>
      <c r="G275" s="4">
        <v>300</v>
      </c>
      <c r="H275" s="4">
        <v>567</v>
      </c>
      <c r="I275" s="4">
        <v>567</v>
      </c>
    </row>
    <row r="276" spans="1:9">
      <c r="A276" s="7">
        <v>281</v>
      </c>
      <c r="B276" s="20" t="str">
        <f>VLOOKUP(VLOOKUP($C276,WYTypes!$A$1:$H$85,MATCH(key_params!$B$5,WYTypes!$J$33:$Q$33,0),FALSE),WYTypes!$J$33:$Q$41,MATCH(key_params!$B$5,WYTypes!$J$33:$Q$33,0),FALSE)</f>
        <v>D</v>
      </c>
      <c r="C276" s="22">
        <f t="shared" si="23"/>
        <v>1944</v>
      </c>
      <c r="D276" s="13">
        <f t="shared" si="24"/>
        <v>2</v>
      </c>
      <c r="E276" s="6">
        <v>16131</v>
      </c>
      <c r="F276" s="5">
        <v>1.5199999809265137</v>
      </c>
      <c r="G276" s="4">
        <v>300</v>
      </c>
      <c r="H276" s="4">
        <v>567</v>
      </c>
      <c r="I276" s="4">
        <v>567</v>
      </c>
    </row>
    <row r="277" spans="1:9">
      <c r="A277" s="7">
        <v>282</v>
      </c>
      <c r="B277" s="33" t="str">
        <f>VLOOKUP(VLOOKUP($C277,WYTypes!$A$1:$H$85,MATCH(key_params!$B$5,WYTypes!$J$33:$Q$33,0),FALSE),WYTypes!$J$33:$Q$41,MATCH(key_params!$B$5,WYTypes!$J$33:$Q$33,0),FALSE)</f>
        <v>D</v>
      </c>
      <c r="C277" s="22">
        <f t="shared" si="23"/>
        <v>1944</v>
      </c>
      <c r="D277" s="13">
        <f t="shared" si="24"/>
        <v>3</v>
      </c>
      <c r="E277" s="6">
        <v>16162</v>
      </c>
      <c r="F277" s="5">
        <v>3.0799999237060547</v>
      </c>
      <c r="G277" s="4">
        <v>300</v>
      </c>
      <c r="H277" s="4">
        <v>664</v>
      </c>
      <c r="I277" s="4">
        <v>664</v>
      </c>
    </row>
    <row r="278" spans="1:9">
      <c r="A278" s="7">
        <v>283</v>
      </c>
      <c r="B278" s="20" t="str">
        <f>VLOOKUP(VLOOKUP($C278,WYTypes!$A$1:$H$85,MATCH(key_params!$B$5,WYTypes!$J$33:$Q$33,0),FALSE),WYTypes!$J$33:$Q$41,MATCH(key_params!$B$5,WYTypes!$J$33:$Q$33,0),FALSE)</f>
        <v>D</v>
      </c>
      <c r="C278" s="22">
        <f t="shared" si="23"/>
        <v>1944</v>
      </c>
      <c r="D278" s="13">
        <f t="shared" si="24"/>
        <v>4</v>
      </c>
      <c r="E278" s="6">
        <v>16192</v>
      </c>
      <c r="F278" s="5">
        <v>4.369999885559082</v>
      </c>
      <c r="G278" s="4">
        <v>300</v>
      </c>
      <c r="H278" s="4">
        <v>792</v>
      </c>
      <c r="I278" s="4">
        <v>792</v>
      </c>
    </row>
    <row r="279" spans="1:9">
      <c r="A279" s="7">
        <v>284</v>
      </c>
      <c r="B279" s="33" t="str">
        <f>VLOOKUP(VLOOKUP($C279,WYTypes!$A$1:$H$85,MATCH(key_params!$B$5,WYTypes!$J$33:$Q$33,0),FALSE),WYTypes!$J$33:$Q$41,MATCH(key_params!$B$5,WYTypes!$J$33:$Q$33,0),FALSE)</f>
        <v>D</v>
      </c>
      <c r="C279" s="22">
        <f t="shared" si="23"/>
        <v>1944</v>
      </c>
      <c r="D279" s="13">
        <f t="shared" si="24"/>
        <v>5</v>
      </c>
      <c r="E279" s="6">
        <v>16223</v>
      </c>
      <c r="F279" s="5">
        <v>7.6700000762939453</v>
      </c>
      <c r="G279" s="4">
        <v>300</v>
      </c>
      <c r="H279" s="4">
        <v>967</v>
      </c>
      <c r="I279" s="4">
        <v>967</v>
      </c>
    </row>
    <row r="280" spans="1:9">
      <c r="A280" s="7">
        <v>285</v>
      </c>
      <c r="B280" s="20" t="str">
        <f>VLOOKUP(VLOOKUP($C280,WYTypes!$A$1:$H$85,MATCH(key_params!$B$5,WYTypes!$J$33:$Q$33,0),FALSE),WYTypes!$J$33:$Q$41,MATCH(key_params!$B$5,WYTypes!$J$33:$Q$33,0),FALSE)</f>
        <v>D</v>
      </c>
      <c r="C280" s="22">
        <f t="shared" si="23"/>
        <v>1944</v>
      </c>
      <c r="D280" s="13">
        <f t="shared" si="24"/>
        <v>6</v>
      </c>
      <c r="E280" s="6">
        <v>16253</v>
      </c>
      <c r="F280" s="5">
        <v>8.7200002670288086</v>
      </c>
      <c r="G280" s="4">
        <v>300</v>
      </c>
      <c r="H280" s="4">
        <v>592</v>
      </c>
      <c r="I280" s="4">
        <v>967</v>
      </c>
    </row>
    <row r="281" spans="1:9">
      <c r="A281" s="7">
        <v>286</v>
      </c>
      <c r="B281" s="33" t="str">
        <f>VLOOKUP(VLOOKUP($C281,WYTypes!$A$1:$H$85,MATCH(key_params!$B$5,WYTypes!$J$33:$Q$33,0),FALSE),WYTypes!$J$33:$Q$41,MATCH(key_params!$B$5,WYTypes!$J$33:$Q$33,0),FALSE)</f>
        <v>D</v>
      </c>
      <c r="C281" s="22">
        <f t="shared" si="23"/>
        <v>1944</v>
      </c>
      <c r="D281" s="13">
        <f t="shared" si="24"/>
        <v>7</v>
      </c>
      <c r="E281" s="6">
        <v>16284</v>
      </c>
      <c r="F281" s="5">
        <v>10.569999694824219</v>
      </c>
      <c r="G281" s="4">
        <v>300</v>
      </c>
      <c r="H281" s="4">
        <v>592</v>
      </c>
      <c r="I281" s="4">
        <v>942</v>
      </c>
    </row>
    <row r="282" spans="1:9">
      <c r="A282" s="7">
        <v>287</v>
      </c>
      <c r="B282" s="20" t="str">
        <f>VLOOKUP(VLOOKUP($C282,WYTypes!$A$1:$H$85,MATCH(key_params!$B$5,WYTypes!$J$33:$Q$33,0),FALSE),WYTypes!$J$33:$Q$41,MATCH(key_params!$B$5,WYTypes!$J$33:$Q$33,0),FALSE)</f>
        <v>D</v>
      </c>
      <c r="C282" s="22">
        <f t="shared" si="23"/>
        <v>1944</v>
      </c>
      <c r="D282" s="13">
        <f t="shared" si="24"/>
        <v>8</v>
      </c>
      <c r="E282" s="6">
        <v>16315</v>
      </c>
      <c r="F282" s="5">
        <v>9.5699996948242188</v>
      </c>
      <c r="G282" s="4">
        <v>300</v>
      </c>
      <c r="H282" s="4">
        <v>592</v>
      </c>
      <c r="I282" s="4">
        <v>792</v>
      </c>
    </row>
    <row r="283" spans="1:9">
      <c r="A283" s="7">
        <v>288</v>
      </c>
      <c r="B283" s="33" t="str">
        <f>VLOOKUP(VLOOKUP($C283,WYTypes!$A$1:$H$85,MATCH(key_params!$B$5,WYTypes!$J$33:$Q$33,0),FALSE),WYTypes!$J$33:$Q$41,MATCH(key_params!$B$5,WYTypes!$J$33:$Q$33,0),FALSE)</f>
        <v>D</v>
      </c>
      <c r="C283" s="22">
        <f t="shared" si="23"/>
        <v>1944</v>
      </c>
      <c r="D283" s="13">
        <f t="shared" si="24"/>
        <v>9</v>
      </c>
      <c r="E283" s="6">
        <v>16345</v>
      </c>
      <c r="F283" s="5">
        <v>7.690000057220459</v>
      </c>
      <c r="G283" s="4">
        <v>300</v>
      </c>
      <c r="H283" s="4">
        <v>592</v>
      </c>
      <c r="I283" s="4">
        <v>752</v>
      </c>
    </row>
    <row r="284" spans="1:9">
      <c r="A284" s="7">
        <v>289</v>
      </c>
      <c r="B284" s="20" t="str">
        <f>VLOOKUP(VLOOKUP($C284,WYTypes!$A$1:$H$85,MATCH(key_params!$B$5,WYTypes!$J$33:$Q$33,0),FALSE),WYTypes!$J$33:$Q$41,MATCH(key_params!$B$5,WYTypes!$J$33:$Q$33,0),FALSE)</f>
        <v>BN</v>
      </c>
      <c r="C284" s="22">
        <f t="shared" si="23"/>
        <v>1945</v>
      </c>
      <c r="D284" s="13">
        <f t="shared" si="24"/>
        <v>10</v>
      </c>
      <c r="E284" s="6">
        <v>16376</v>
      </c>
      <c r="F284" s="5">
        <v>4.8400001525878906</v>
      </c>
      <c r="G284" s="4">
        <v>300</v>
      </c>
      <c r="H284" s="4">
        <v>592</v>
      </c>
      <c r="I284" s="4">
        <v>712</v>
      </c>
    </row>
    <row r="285" spans="1:9">
      <c r="A285" s="7">
        <v>290</v>
      </c>
      <c r="B285" s="33" t="str">
        <f>VLOOKUP(VLOOKUP($C285,WYTypes!$A$1:$H$85,MATCH(key_params!$B$5,WYTypes!$J$33:$Q$33,0),FALSE),WYTypes!$J$33:$Q$41,MATCH(key_params!$B$5,WYTypes!$J$33:$Q$33,0),FALSE)</f>
        <v>BN</v>
      </c>
      <c r="C285" s="22">
        <f t="shared" si="23"/>
        <v>1945</v>
      </c>
      <c r="D285" s="13">
        <f t="shared" si="24"/>
        <v>11</v>
      </c>
      <c r="E285" s="6">
        <v>16406</v>
      </c>
      <c r="F285" s="5">
        <v>1.6499999761581421</v>
      </c>
      <c r="G285" s="4">
        <v>300</v>
      </c>
      <c r="H285" s="4">
        <v>567</v>
      </c>
      <c r="I285" s="4">
        <v>567</v>
      </c>
    </row>
    <row r="286" spans="1:9">
      <c r="A286" s="7">
        <v>291</v>
      </c>
      <c r="B286" s="20" t="str">
        <f>VLOOKUP(VLOOKUP($C286,WYTypes!$A$1:$H$85,MATCH(key_params!$B$5,WYTypes!$J$33:$Q$33,0),FALSE),WYTypes!$J$33:$Q$41,MATCH(key_params!$B$5,WYTypes!$J$33:$Q$33,0),FALSE)</f>
        <v>BN</v>
      </c>
      <c r="C286" s="22">
        <f t="shared" si="23"/>
        <v>1945</v>
      </c>
      <c r="D286" s="13">
        <f t="shared" si="24"/>
        <v>12</v>
      </c>
      <c r="E286" s="6">
        <v>16437</v>
      </c>
      <c r="F286" s="5">
        <v>1.0399999618530273</v>
      </c>
      <c r="G286" s="4">
        <v>300</v>
      </c>
      <c r="H286" s="4">
        <v>567</v>
      </c>
      <c r="I286" s="4">
        <v>567</v>
      </c>
    </row>
    <row r="287" spans="1:9">
      <c r="A287" s="7">
        <v>292</v>
      </c>
      <c r="B287" s="33" t="str">
        <f>VLOOKUP(VLOOKUP($C287,WYTypes!$A$1:$H$85,MATCH(key_params!$B$5,WYTypes!$J$33:$Q$33,0),FALSE),WYTypes!$J$33:$Q$41,MATCH(key_params!$B$5,WYTypes!$J$33:$Q$33,0),FALSE)</f>
        <v>BN</v>
      </c>
      <c r="C287" s="22">
        <f t="shared" si="23"/>
        <v>1945</v>
      </c>
      <c r="D287" s="13">
        <f t="shared" si="24"/>
        <v>1</v>
      </c>
      <c r="E287" s="6">
        <v>16468</v>
      </c>
      <c r="F287" s="5">
        <v>0.86000001430511475</v>
      </c>
      <c r="G287" s="4">
        <v>350</v>
      </c>
      <c r="H287" s="4">
        <v>567</v>
      </c>
      <c r="I287" s="4">
        <v>567</v>
      </c>
    </row>
    <row r="288" spans="1:9">
      <c r="A288" s="7">
        <v>293</v>
      </c>
      <c r="B288" s="20" t="str">
        <f>VLOOKUP(VLOOKUP($C288,WYTypes!$A$1:$H$85,MATCH(key_params!$B$5,WYTypes!$J$33:$Q$33,0),FALSE),WYTypes!$J$33:$Q$41,MATCH(key_params!$B$5,WYTypes!$J$33:$Q$33,0),FALSE)</f>
        <v>BN</v>
      </c>
      <c r="C288" s="22">
        <f t="shared" si="23"/>
        <v>1945</v>
      </c>
      <c r="D288" s="13">
        <f t="shared" si="24"/>
        <v>2</v>
      </c>
      <c r="E288" s="6">
        <v>16496</v>
      </c>
      <c r="F288" s="5">
        <v>1.6100000143051147</v>
      </c>
      <c r="G288" s="4">
        <v>350</v>
      </c>
      <c r="H288" s="4">
        <v>558</v>
      </c>
      <c r="I288" s="4">
        <v>558</v>
      </c>
    </row>
    <row r="289" spans="1:9">
      <c r="A289" s="7">
        <v>294</v>
      </c>
      <c r="B289" s="33" t="str">
        <f>VLOOKUP(VLOOKUP($C289,WYTypes!$A$1:$H$85,MATCH(key_params!$B$5,WYTypes!$J$33:$Q$33,0),FALSE),WYTypes!$J$33:$Q$41,MATCH(key_params!$B$5,WYTypes!$J$33:$Q$33,0),FALSE)</f>
        <v>BN</v>
      </c>
      <c r="C289" s="22">
        <f t="shared" si="23"/>
        <v>1945</v>
      </c>
      <c r="D289" s="13">
        <f t="shared" si="24"/>
        <v>3</v>
      </c>
      <c r="E289" s="6">
        <v>16527</v>
      </c>
      <c r="F289" s="5">
        <v>2.6700000762939453</v>
      </c>
      <c r="G289" s="4">
        <v>350</v>
      </c>
      <c r="H289" s="4">
        <v>656</v>
      </c>
      <c r="I289" s="4">
        <v>656</v>
      </c>
    </row>
    <row r="290" spans="1:9">
      <c r="A290" s="7">
        <v>295</v>
      </c>
      <c r="B290" s="20" t="str">
        <f>VLOOKUP(VLOOKUP($C290,WYTypes!$A$1:$H$85,MATCH(key_params!$B$5,WYTypes!$J$33:$Q$33,0),FALSE),WYTypes!$J$33:$Q$41,MATCH(key_params!$B$5,WYTypes!$J$33:$Q$33,0),FALSE)</f>
        <v>BN</v>
      </c>
      <c r="C290" s="22">
        <f t="shared" si="23"/>
        <v>1945</v>
      </c>
      <c r="D290" s="13">
        <f t="shared" si="24"/>
        <v>4</v>
      </c>
      <c r="E290" s="6">
        <v>16557</v>
      </c>
      <c r="F290" s="5">
        <v>5.4600000381469727</v>
      </c>
      <c r="G290" s="4">
        <v>350</v>
      </c>
      <c r="H290" s="4">
        <v>792</v>
      </c>
      <c r="I290" s="4">
        <v>792</v>
      </c>
    </row>
    <row r="291" spans="1:9">
      <c r="A291" s="7">
        <v>296</v>
      </c>
      <c r="B291" s="33" t="str">
        <f>VLOOKUP(VLOOKUP($C291,WYTypes!$A$1:$H$85,MATCH(key_params!$B$5,WYTypes!$J$33:$Q$33,0),FALSE),WYTypes!$J$33:$Q$41,MATCH(key_params!$B$5,WYTypes!$J$33:$Q$33,0),FALSE)</f>
        <v>BN</v>
      </c>
      <c r="C291" s="22">
        <f t="shared" si="23"/>
        <v>1945</v>
      </c>
      <c r="D291" s="13">
        <f t="shared" si="24"/>
        <v>5</v>
      </c>
      <c r="E291" s="6">
        <v>16588</v>
      </c>
      <c r="F291" s="5">
        <v>6.8899998664855957</v>
      </c>
      <c r="G291" s="4">
        <v>350</v>
      </c>
      <c r="H291" s="4">
        <v>967</v>
      </c>
      <c r="I291" s="4">
        <v>967</v>
      </c>
    </row>
    <row r="292" spans="1:9">
      <c r="A292" s="7">
        <v>297</v>
      </c>
      <c r="B292" s="20" t="str">
        <f>VLOOKUP(VLOOKUP($C292,WYTypes!$A$1:$H$85,MATCH(key_params!$B$5,WYTypes!$J$33:$Q$33,0),FALSE),WYTypes!$J$33:$Q$41,MATCH(key_params!$B$5,WYTypes!$J$33:$Q$33,0),FALSE)</f>
        <v>BN</v>
      </c>
      <c r="C292" s="22">
        <f t="shared" si="23"/>
        <v>1945</v>
      </c>
      <c r="D292" s="13">
        <f t="shared" si="24"/>
        <v>6</v>
      </c>
      <c r="E292" s="6">
        <v>16618</v>
      </c>
      <c r="F292" s="5">
        <v>9.7100000381469727</v>
      </c>
      <c r="G292" s="4">
        <v>350</v>
      </c>
      <c r="H292" s="4">
        <v>592</v>
      </c>
      <c r="I292" s="4">
        <v>967</v>
      </c>
    </row>
    <row r="293" spans="1:9">
      <c r="A293" s="7">
        <v>298</v>
      </c>
      <c r="B293" s="33" t="str">
        <f>VLOOKUP(VLOOKUP($C293,WYTypes!$A$1:$H$85,MATCH(key_params!$B$5,WYTypes!$J$33:$Q$33,0),FALSE),WYTypes!$J$33:$Q$41,MATCH(key_params!$B$5,WYTypes!$J$33:$Q$33,0),FALSE)</f>
        <v>BN</v>
      </c>
      <c r="C293" s="22">
        <f t="shared" si="23"/>
        <v>1945</v>
      </c>
      <c r="D293" s="13">
        <f t="shared" si="24"/>
        <v>7</v>
      </c>
      <c r="E293" s="6">
        <v>16649</v>
      </c>
      <c r="F293" s="5">
        <v>10.970000267028809</v>
      </c>
      <c r="G293" s="4">
        <v>350</v>
      </c>
      <c r="H293" s="4">
        <v>592</v>
      </c>
      <c r="I293" s="4">
        <v>942</v>
      </c>
    </row>
    <row r="294" spans="1:9">
      <c r="A294" s="7">
        <v>299</v>
      </c>
      <c r="B294" s="20" t="str">
        <f>VLOOKUP(VLOOKUP($C294,WYTypes!$A$1:$H$85,MATCH(key_params!$B$5,WYTypes!$J$33:$Q$33,0),FALSE),WYTypes!$J$33:$Q$41,MATCH(key_params!$B$5,WYTypes!$J$33:$Q$33,0),FALSE)</f>
        <v>BN</v>
      </c>
      <c r="C294" s="22">
        <f t="shared" si="23"/>
        <v>1945</v>
      </c>
      <c r="D294" s="13">
        <f t="shared" si="24"/>
        <v>8</v>
      </c>
      <c r="E294" s="6">
        <v>16680</v>
      </c>
      <c r="F294" s="5">
        <v>9.4099998474121094</v>
      </c>
      <c r="G294" s="4">
        <v>350</v>
      </c>
      <c r="H294" s="4">
        <v>592</v>
      </c>
      <c r="I294" s="4">
        <v>792</v>
      </c>
    </row>
    <row r="295" spans="1:9">
      <c r="A295" s="7">
        <v>300</v>
      </c>
      <c r="B295" s="33" t="str">
        <f>VLOOKUP(VLOOKUP($C295,WYTypes!$A$1:$H$85,MATCH(key_params!$B$5,WYTypes!$J$33:$Q$33,0),FALSE),WYTypes!$J$33:$Q$41,MATCH(key_params!$B$5,WYTypes!$J$33:$Q$33,0),FALSE)</f>
        <v>BN</v>
      </c>
      <c r="C295" s="22">
        <f t="shared" si="23"/>
        <v>1945</v>
      </c>
      <c r="D295" s="13">
        <f t="shared" si="24"/>
        <v>9</v>
      </c>
      <c r="E295" s="6">
        <v>16710</v>
      </c>
      <c r="F295" s="5">
        <v>7.440000057220459</v>
      </c>
      <c r="G295" s="4">
        <v>350</v>
      </c>
      <c r="H295" s="4">
        <v>592</v>
      </c>
      <c r="I295" s="4">
        <v>752</v>
      </c>
    </row>
    <row r="296" spans="1:9">
      <c r="A296" s="7">
        <v>301</v>
      </c>
      <c r="B296" s="20" t="str">
        <f>VLOOKUP(VLOOKUP($C296,WYTypes!$A$1:$H$85,MATCH(key_params!$B$5,WYTypes!$J$33:$Q$33,0),FALSE),WYTypes!$J$33:$Q$41,MATCH(key_params!$B$5,WYTypes!$J$33:$Q$33,0),FALSE)</f>
        <v>BN</v>
      </c>
      <c r="C296" s="22">
        <f t="shared" si="23"/>
        <v>1946</v>
      </c>
      <c r="D296" s="13">
        <f t="shared" si="24"/>
        <v>10</v>
      </c>
      <c r="E296" s="6">
        <v>16741</v>
      </c>
      <c r="F296" s="5">
        <v>4.880000114440918</v>
      </c>
      <c r="G296" s="4">
        <v>350</v>
      </c>
      <c r="H296" s="4">
        <v>592</v>
      </c>
      <c r="I296" s="4">
        <v>712</v>
      </c>
    </row>
    <row r="297" spans="1:9">
      <c r="A297" s="7">
        <v>302</v>
      </c>
      <c r="B297" s="33" t="str">
        <f>VLOOKUP(VLOOKUP($C297,WYTypes!$A$1:$H$85,MATCH(key_params!$B$5,WYTypes!$J$33:$Q$33,0),FALSE),WYTypes!$J$33:$Q$41,MATCH(key_params!$B$5,WYTypes!$J$33:$Q$33,0),FALSE)</f>
        <v>BN</v>
      </c>
      <c r="C297" s="22">
        <f t="shared" si="23"/>
        <v>1946</v>
      </c>
      <c r="D297" s="13">
        <f t="shared" si="24"/>
        <v>11</v>
      </c>
      <c r="E297" s="6">
        <v>16771</v>
      </c>
      <c r="F297" s="5">
        <v>1.7400000095367432</v>
      </c>
      <c r="G297" s="4">
        <v>350</v>
      </c>
      <c r="H297" s="4">
        <v>567</v>
      </c>
      <c r="I297" s="4">
        <v>567</v>
      </c>
    </row>
    <row r="298" spans="1:9">
      <c r="A298" s="7">
        <v>303</v>
      </c>
      <c r="B298" s="20" t="str">
        <f>VLOOKUP(VLOOKUP($C298,WYTypes!$A$1:$H$85,MATCH(key_params!$B$5,WYTypes!$J$33:$Q$33,0),FALSE),WYTypes!$J$33:$Q$41,MATCH(key_params!$B$5,WYTypes!$J$33:$Q$33,0),FALSE)</f>
        <v>BN</v>
      </c>
      <c r="C298" s="22">
        <f t="shared" si="23"/>
        <v>1946</v>
      </c>
      <c r="D298" s="13">
        <f t="shared" si="24"/>
        <v>12</v>
      </c>
      <c r="E298" s="6">
        <v>16802</v>
      </c>
      <c r="F298" s="5">
        <v>1.0199999809265137</v>
      </c>
      <c r="G298" s="4">
        <v>350</v>
      </c>
      <c r="H298" s="4">
        <v>567</v>
      </c>
      <c r="I298" s="4">
        <v>567</v>
      </c>
    </row>
    <row r="299" spans="1:9">
      <c r="A299" s="7">
        <v>304</v>
      </c>
      <c r="B299" s="33" t="str">
        <f>VLOOKUP(VLOOKUP($C299,WYTypes!$A$1:$H$85,MATCH(key_params!$B$5,WYTypes!$J$33:$Q$33,0),FALSE),WYTypes!$J$33:$Q$41,MATCH(key_params!$B$5,WYTypes!$J$33:$Q$33,0),FALSE)</f>
        <v>BN</v>
      </c>
      <c r="C299" s="22">
        <f t="shared" si="23"/>
        <v>1946</v>
      </c>
      <c r="D299" s="13">
        <f t="shared" si="24"/>
        <v>1</v>
      </c>
      <c r="E299" s="6">
        <v>16833</v>
      </c>
      <c r="F299" s="5">
        <v>0.89999997615814209</v>
      </c>
      <c r="G299" s="4">
        <v>350</v>
      </c>
      <c r="H299" s="4">
        <v>564</v>
      </c>
      <c r="I299" s="4">
        <v>564</v>
      </c>
    </row>
    <row r="300" spans="1:9">
      <c r="A300" s="7">
        <v>305</v>
      </c>
      <c r="B300" s="20" t="str">
        <f>VLOOKUP(VLOOKUP($C300,WYTypes!$A$1:$H$85,MATCH(key_params!$B$5,WYTypes!$J$33:$Q$33,0),FALSE),WYTypes!$J$33:$Q$41,MATCH(key_params!$B$5,WYTypes!$J$33:$Q$33,0),FALSE)</f>
        <v>BN</v>
      </c>
      <c r="C300" s="22">
        <f t="shared" si="23"/>
        <v>1946</v>
      </c>
      <c r="D300" s="13">
        <f t="shared" si="24"/>
        <v>2</v>
      </c>
      <c r="E300" s="6">
        <v>16861</v>
      </c>
      <c r="F300" s="5">
        <v>1.3999999761581421</v>
      </c>
      <c r="G300" s="4">
        <v>350</v>
      </c>
      <c r="H300" s="4">
        <v>558</v>
      </c>
      <c r="I300" s="4">
        <v>558</v>
      </c>
    </row>
    <row r="301" spans="1:9">
      <c r="A301" s="7">
        <v>306</v>
      </c>
      <c r="B301" s="33" t="str">
        <f>VLOOKUP(VLOOKUP($C301,WYTypes!$A$1:$H$85,MATCH(key_params!$B$5,WYTypes!$J$33:$Q$33,0),FALSE),WYTypes!$J$33:$Q$41,MATCH(key_params!$B$5,WYTypes!$J$33:$Q$33,0),FALSE)</f>
        <v>BN</v>
      </c>
      <c r="C301" s="22">
        <f t="shared" si="23"/>
        <v>1946</v>
      </c>
      <c r="D301" s="13">
        <f t="shared" si="24"/>
        <v>3</v>
      </c>
      <c r="E301" s="6">
        <v>16892</v>
      </c>
      <c r="F301" s="5">
        <v>2.9900000095367432</v>
      </c>
      <c r="G301" s="4">
        <v>350</v>
      </c>
      <c r="H301" s="4">
        <v>649</v>
      </c>
      <c r="I301" s="4">
        <v>649</v>
      </c>
    </row>
    <row r="302" spans="1:9">
      <c r="A302" s="7">
        <v>307</v>
      </c>
      <c r="B302" s="20" t="str">
        <f>VLOOKUP(VLOOKUP($C302,WYTypes!$A$1:$H$85,MATCH(key_params!$B$5,WYTypes!$J$33:$Q$33,0),FALSE),WYTypes!$J$33:$Q$41,MATCH(key_params!$B$5,WYTypes!$J$33:$Q$33,0),FALSE)</f>
        <v>BN</v>
      </c>
      <c r="C302" s="22">
        <f t="shared" si="23"/>
        <v>1946</v>
      </c>
      <c r="D302" s="13">
        <f t="shared" si="24"/>
        <v>4</v>
      </c>
      <c r="E302" s="6">
        <v>16922</v>
      </c>
      <c r="F302" s="5">
        <v>5.0500001907348633</v>
      </c>
      <c r="G302" s="4">
        <v>350</v>
      </c>
      <c r="H302" s="4">
        <v>792</v>
      </c>
      <c r="I302" s="4">
        <v>792</v>
      </c>
    </row>
    <row r="303" spans="1:9">
      <c r="A303" s="7">
        <v>308</v>
      </c>
      <c r="B303" s="33" t="str">
        <f>VLOOKUP(VLOOKUP($C303,WYTypes!$A$1:$H$85,MATCH(key_params!$B$5,WYTypes!$J$33:$Q$33,0),FALSE),WYTypes!$J$33:$Q$41,MATCH(key_params!$B$5,WYTypes!$J$33:$Q$33,0),FALSE)</f>
        <v>BN</v>
      </c>
      <c r="C303" s="22">
        <f t="shared" si="23"/>
        <v>1946</v>
      </c>
      <c r="D303" s="13">
        <f t="shared" si="24"/>
        <v>5</v>
      </c>
      <c r="E303" s="6">
        <v>16953</v>
      </c>
      <c r="F303" s="5">
        <v>7.0999999046325684</v>
      </c>
      <c r="G303" s="4">
        <v>350</v>
      </c>
      <c r="H303" s="4">
        <v>967</v>
      </c>
      <c r="I303" s="4">
        <v>967</v>
      </c>
    </row>
    <row r="304" spans="1:9">
      <c r="A304" s="7">
        <v>309</v>
      </c>
      <c r="B304" s="20" t="str">
        <f>VLOOKUP(VLOOKUP($C304,WYTypes!$A$1:$H$85,MATCH(key_params!$B$5,WYTypes!$J$33:$Q$33,0),FALSE),WYTypes!$J$33:$Q$41,MATCH(key_params!$B$5,WYTypes!$J$33:$Q$33,0),FALSE)</f>
        <v>BN</v>
      </c>
      <c r="C304" s="22">
        <f t="shared" si="23"/>
        <v>1946</v>
      </c>
      <c r="D304" s="13">
        <f t="shared" si="24"/>
        <v>6</v>
      </c>
      <c r="E304" s="6">
        <v>16983</v>
      </c>
      <c r="F304" s="5">
        <v>8.8299999237060547</v>
      </c>
      <c r="G304" s="4">
        <v>350</v>
      </c>
      <c r="H304" s="4">
        <v>592</v>
      </c>
      <c r="I304" s="4">
        <v>967</v>
      </c>
    </row>
    <row r="305" spans="1:9">
      <c r="A305" s="7">
        <v>310</v>
      </c>
      <c r="B305" s="33" t="str">
        <f>VLOOKUP(VLOOKUP($C305,WYTypes!$A$1:$H$85,MATCH(key_params!$B$5,WYTypes!$J$33:$Q$33,0),FALSE),WYTypes!$J$33:$Q$41,MATCH(key_params!$B$5,WYTypes!$J$33:$Q$33,0),FALSE)</f>
        <v>BN</v>
      </c>
      <c r="C305" s="22">
        <f t="shared" si="23"/>
        <v>1946</v>
      </c>
      <c r="D305" s="13">
        <f t="shared" si="24"/>
        <v>7</v>
      </c>
      <c r="E305" s="6">
        <v>17014</v>
      </c>
      <c r="F305" s="5">
        <v>10.789999961853027</v>
      </c>
      <c r="G305" s="4">
        <v>350</v>
      </c>
      <c r="H305" s="4">
        <v>592</v>
      </c>
      <c r="I305" s="4">
        <v>942</v>
      </c>
    </row>
    <row r="306" spans="1:9">
      <c r="A306" s="7">
        <v>311</v>
      </c>
      <c r="B306" s="20" t="str">
        <f>VLOOKUP(VLOOKUP($C306,WYTypes!$A$1:$H$85,MATCH(key_params!$B$5,WYTypes!$J$33:$Q$33,0),FALSE),WYTypes!$J$33:$Q$41,MATCH(key_params!$B$5,WYTypes!$J$33:$Q$33,0),FALSE)</f>
        <v>BN</v>
      </c>
      <c r="C306" s="22">
        <f t="shared" si="23"/>
        <v>1946</v>
      </c>
      <c r="D306" s="13">
        <f t="shared" si="24"/>
        <v>8</v>
      </c>
      <c r="E306" s="6">
        <v>17045</v>
      </c>
      <c r="F306" s="5">
        <v>9.4200000762939453</v>
      </c>
      <c r="G306" s="4">
        <v>350</v>
      </c>
      <c r="H306" s="4">
        <v>592</v>
      </c>
      <c r="I306" s="4">
        <v>792</v>
      </c>
    </row>
    <row r="307" spans="1:9">
      <c r="A307" s="7">
        <v>312</v>
      </c>
      <c r="B307" s="33" t="str">
        <f>VLOOKUP(VLOOKUP($C307,WYTypes!$A$1:$H$85,MATCH(key_params!$B$5,WYTypes!$J$33:$Q$33,0),FALSE),WYTypes!$J$33:$Q$41,MATCH(key_params!$B$5,WYTypes!$J$33:$Q$33,0),FALSE)</f>
        <v>BN</v>
      </c>
      <c r="C307" s="22">
        <f t="shared" si="23"/>
        <v>1946</v>
      </c>
      <c r="D307" s="13">
        <f t="shared" si="24"/>
        <v>9</v>
      </c>
      <c r="E307" s="6">
        <v>17075</v>
      </c>
      <c r="F307" s="5">
        <v>7.1599998474121094</v>
      </c>
      <c r="G307" s="4">
        <v>350</v>
      </c>
      <c r="H307" s="4">
        <v>592</v>
      </c>
      <c r="I307" s="4">
        <v>752</v>
      </c>
    </row>
    <row r="308" spans="1:9">
      <c r="A308" s="7">
        <v>313</v>
      </c>
      <c r="B308" s="20" t="str">
        <f>VLOOKUP(VLOOKUP($C308,WYTypes!$A$1:$H$85,MATCH(key_params!$B$5,WYTypes!$J$33:$Q$33,0),FALSE),WYTypes!$J$33:$Q$41,MATCH(key_params!$B$5,WYTypes!$J$33:$Q$33,0),FALSE)</f>
        <v>D</v>
      </c>
      <c r="C308" s="22">
        <f t="shared" si="23"/>
        <v>1947</v>
      </c>
      <c r="D308" s="13">
        <f t="shared" si="24"/>
        <v>10</v>
      </c>
      <c r="E308" s="6">
        <v>17106</v>
      </c>
      <c r="F308" s="5">
        <v>4.070000171661377</v>
      </c>
      <c r="G308" s="4">
        <v>350</v>
      </c>
      <c r="H308" s="4">
        <v>592</v>
      </c>
      <c r="I308" s="4">
        <v>712</v>
      </c>
    </row>
    <row r="309" spans="1:9">
      <c r="A309" s="7">
        <v>314</v>
      </c>
      <c r="B309" s="33" t="str">
        <f>VLOOKUP(VLOOKUP($C309,WYTypes!$A$1:$H$85,MATCH(key_params!$B$5,WYTypes!$J$33:$Q$33,0),FALSE),WYTypes!$J$33:$Q$41,MATCH(key_params!$B$5,WYTypes!$J$33:$Q$33,0),FALSE)</f>
        <v>D</v>
      </c>
      <c r="C309" s="22">
        <f t="shared" si="23"/>
        <v>1947</v>
      </c>
      <c r="D309" s="13">
        <f t="shared" si="24"/>
        <v>11</v>
      </c>
      <c r="E309" s="6">
        <v>17136</v>
      </c>
      <c r="F309" s="5">
        <v>1.6799999475479126</v>
      </c>
      <c r="G309" s="4">
        <v>350</v>
      </c>
      <c r="H309" s="4">
        <v>567</v>
      </c>
      <c r="I309" s="4">
        <v>567</v>
      </c>
    </row>
    <row r="310" spans="1:9">
      <c r="A310" s="7">
        <v>315</v>
      </c>
      <c r="B310" s="20" t="str">
        <f>VLOOKUP(VLOOKUP($C310,WYTypes!$A$1:$H$85,MATCH(key_params!$B$5,WYTypes!$J$33:$Q$33,0),FALSE),WYTypes!$J$33:$Q$41,MATCH(key_params!$B$5,WYTypes!$J$33:$Q$33,0),FALSE)</f>
        <v>D</v>
      </c>
      <c r="C310" s="22">
        <f t="shared" si="23"/>
        <v>1947</v>
      </c>
      <c r="D310" s="13">
        <f t="shared" si="24"/>
        <v>12</v>
      </c>
      <c r="E310" s="6">
        <v>17167</v>
      </c>
      <c r="F310" s="5">
        <v>0.93000000715255737</v>
      </c>
      <c r="G310" s="4">
        <v>350</v>
      </c>
      <c r="H310" s="4">
        <v>567</v>
      </c>
      <c r="I310" s="4">
        <v>567</v>
      </c>
    </row>
    <row r="311" spans="1:9">
      <c r="A311" s="7">
        <v>316</v>
      </c>
      <c r="B311" s="33" t="str">
        <f>VLOOKUP(VLOOKUP($C311,WYTypes!$A$1:$H$85,MATCH(key_params!$B$5,WYTypes!$J$33:$Q$33,0),FALSE),WYTypes!$J$33:$Q$41,MATCH(key_params!$B$5,WYTypes!$J$33:$Q$33,0),FALSE)</f>
        <v>D</v>
      </c>
      <c r="C311" s="22">
        <f t="shared" si="23"/>
        <v>1947</v>
      </c>
      <c r="D311" s="13">
        <f t="shared" si="24"/>
        <v>1</v>
      </c>
      <c r="E311" s="6">
        <v>17198</v>
      </c>
      <c r="F311" s="5">
        <v>0.70999997854232788</v>
      </c>
      <c r="G311" s="4">
        <v>300</v>
      </c>
      <c r="H311" s="4">
        <v>567</v>
      </c>
      <c r="I311" s="4">
        <v>567</v>
      </c>
    </row>
    <row r="312" spans="1:9">
      <c r="A312" s="7">
        <v>317</v>
      </c>
      <c r="B312" s="20" t="str">
        <f>VLOOKUP(VLOOKUP($C312,WYTypes!$A$1:$H$85,MATCH(key_params!$B$5,WYTypes!$J$33:$Q$33,0),FALSE),WYTypes!$J$33:$Q$41,MATCH(key_params!$B$5,WYTypes!$J$33:$Q$33,0),FALSE)</f>
        <v>D</v>
      </c>
      <c r="C312" s="22">
        <f t="shared" si="23"/>
        <v>1947</v>
      </c>
      <c r="D312" s="13">
        <f t="shared" si="24"/>
        <v>2</v>
      </c>
      <c r="E312" s="6">
        <v>17226</v>
      </c>
      <c r="F312" s="5">
        <v>1.5900000333786011</v>
      </c>
      <c r="G312" s="4">
        <v>300</v>
      </c>
      <c r="H312" s="4">
        <v>567</v>
      </c>
      <c r="I312" s="4">
        <v>567</v>
      </c>
    </row>
    <row r="313" spans="1:9">
      <c r="A313" s="7">
        <v>318</v>
      </c>
      <c r="B313" s="33" t="str">
        <f>VLOOKUP(VLOOKUP($C313,WYTypes!$A$1:$H$85,MATCH(key_params!$B$5,WYTypes!$J$33:$Q$33,0),FALSE),WYTypes!$J$33:$Q$41,MATCH(key_params!$B$5,WYTypes!$J$33:$Q$33,0),FALSE)</f>
        <v>D</v>
      </c>
      <c r="C313" s="22">
        <f t="shared" si="23"/>
        <v>1947</v>
      </c>
      <c r="D313" s="13">
        <f t="shared" si="24"/>
        <v>3</v>
      </c>
      <c r="E313" s="6">
        <v>17257</v>
      </c>
      <c r="F313" s="5">
        <v>3.2999999523162842</v>
      </c>
      <c r="G313" s="4">
        <v>300</v>
      </c>
      <c r="H313" s="4">
        <v>661</v>
      </c>
      <c r="I313" s="4">
        <v>661</v>
      </c>
    </row>
    <row r="314" spans="1:9">
      <c r="A314" s="7">
        <v>319</v>
      </c>
      <c r="B314" s="20" t="str">
        <f>VLOOKUP(VLOOKUP($C314,WYTypes!$A$1:$H$85,MATCH(key_params!$B$5,WYTypes!$J$33:$Q$33,0),FALSE),WYTypes!$J$33:$Q$41,MATCH(key_params!$B$5,WYTypes!$J$33:$Q$33,0),FALSE)</f>
        <v>D</v>
      </c>
      <c r="C314" s="22">
        <f t="shared" si="23"/>
        <v>1947</v>
      </c>
      <c r="D314" s="13">
        <f t="shared" si="24"/>
        <v>4</v>
      </c>
      <c r="E314" s="6">
        <v>17287</v>
      </c>
      <c r="F314" s="5">
        <v>5.6399998664855957</v>
      </c>
      <c r="G314" s="4">
        <v>300</v>
      </c>
      <c r="H314" s="4">
        <v>792</v>
      </c>
      <c r="I314" s="4">
        <v>792</v>
      </c>
    </row>
    <row r="315" spans="1:9">
      <c r="A315" s="7">
        <v>320</v>
      </c>
      <c r="B315" s="33" t="str">
        <f>VLOOKUP(VLOOKUP($C315,WYTypes!$A$1:$H$85,MATCH(key_params!$B$5,WYTypes!$J$33:$Q$33,0),FALSE),WYTypes!$J$33:$Q$41,MATCH(key_params!$B$5,WYTypes!$J$33:$Q$33,0),FALSE)</f>
        <v>D</v>
      </c>
      <c r="C315" s="22">
        <f t="shared" si="23"/>
        <v>1947</v>
      </c>
      <c r="D315" s="13">
        <f t="shared" si="24"/>
        <v>5</v>
      </c>
      <c r="E315" s="6">
        <v>17318</v>
      </c>
      <c r="F315" s="5">
        <v>8.5699996948242188</v>
      </c>
      <c r="G315" s="4">
        <v>300</v>
      </c>
      <c r="H315" s="4">
        <v>967</v>
      </c>
      <c r="I315" s="4">
        <v>967</v>
      </c>
    </row>
    <row r="316" spans="1:9">
      <c r="A316" s="7">
        <v>321</v>
      </c>
      <c r="B316" s="20" t="str">
        <f>VLOOKUP(VLOOKUP($C316,WYTypes!$A$1:$H$85,MATCH(key_params!$B$5,WYTypes!$J$33:$Q$33,0),FALSE),WYTypes!$J$33:$Q$41,MATCH(key_params!$B$5,WYTypes!$J$33:$Q$33,0),FALSE)</f>
        <v>D</v>
      </c>
      <c r="C316" s="22">
        <f t="shared" si="23"/>
        <v>1947</v>
      </c>
      <c r="D316" s="13">
        <f t="shared" si="24"/>
        <v>6</v>
      </c>
      <c r="E316" s="6">
        <v>17348</v>
      </c>
      <c r="F316" s="5">
        <v>9.5</v>
      </c>
      <c r="G316" s="4">
        <v>300</v>
      </c>
      <c r="H316" s="4">
        <v>592</v>
      </c>
      <c r="I316" s="4">
        <v>967</v>
      </c>
    </row>
    <row r="317" spans="1:9">
      <c r="A317" s="7">
        <v>322</v>
      </c>
      <c r="B317" s="33" t="str">
        <f>VLOOKUP(VLOOKUP($C317,WYTypes!$A$1:$H$85,MATCH(key_params!$B$5,WYTypes!$J$33:$Q$33,0),FALSE),WYTypes!$J$33:$Q$41,MATCH(key_params!$B$5,WYTypes!$J$33:$Q$33,0),FALSE)</f>
        <v>D</v>
      </c>
      <c r="C317" s="22">
        <f t="shared" si="23"/>
        <v>1947</v>
      </c>
      <c r="D317" s="13">
        <f t="shared" si="24"/>
        <v>7</v>
      </c>
      <c r="E317" s="6">
        <v>17379</v>
      </c>
      <c r="F317" s="5">
        <v>10.600000381469727</v>
      </c>
      <c r="G317" s="4">
        <v>300</v>
      </c>
      <c r="H317" s="4">
        <v>592</v>
      </c>
      <c r="I317" s="4">
        <v>942</v>
      </c>
    </row>
    <row r="318" spans="1:9">
      <c r="A318" s="7">
        <v>323</v>
      </c>
      <c r="B318" s="20" t="str">
        <f>VLOOKUP(VLOOKUP($C318,WYTypes!$A$1:$H$85,MATCH(key_params!$B$5,WYTypes!$J$33:$Q$33,0),FALSE),WYTypes!$J$33:$Q$41,MATCH(key_params!$B$5,WYTypes!$J$33:$Q$33,0),FALSE)</f>
        <v>D</v>
      </c>
      <c r="C318" s="22">
        <f t="shared" si="23"/>
        <v>1947</v>
      </c>
      <c r="D318" s="13">
        <f t="shared" si="24"/>
        <v>8</v>
      </c>
      <c r="E318" s="6">
        <v>17410</v>
      </c>
      <c r="F318" s="5">
        <v>9.2700004577636719</v>
      </c>
      <c r="G318" s="4">
        <v>300</v>
      </c>
      <c r="H318" s="4">
        <v>592</v>
      </c>
      <c r="I318" s="4">
        <v>792</v>
      </c>
    </row>
    <row r="319" spans="1:9">
      <c r="A319" s="7">
        <v>324</v>
      </c>
      <c r="B319" s="33" t="str">
        <f>VLOOKUP(VLOOKUP($C319,WYTypes!$A$1:$H$85,MATCH(key_params!$B$5,WYTypes!$J$33:$Q$33,0),FALSE),WYTypes!$J$33:$Q$41,MATCH(key_params!$B$5,WYTypes!$J$33:$Q$33,0),FALSE)</f>
        <v>D</v>
      </c>
      <c r="C319" s="22">
        <f t="shared" si="23"/>
        <v>1947</v>
      </c>
      <c r="D319" s="13">
        <f t="shared" si="24"/>
        <v>9</v>
      </c>
      <c r="E319" s="6">
        <v>17440</v>
      </c>
      <c r="F319" s="5">
        <v>7.690000057220459</v>
      </c>
      <c r="G319" s="4">
        <v>300</v>
      </c>
      <c r="H319" s="4">
        <v>592</v>
      </c>
      <c r="I319" s="4">
        <v>752</v>
      </c>
    </row>
    <row r="320" spans="1:9">
      <c r="A320" s="7">
        <v>325</v>
      </c>
      <c r="B320" s="20" t="str">
        <f>VLOOKUP(VLOOKUP($C320,WYTypes!$A$1:$H$85,MATCH(key_params!$B$5,WYTypes!$J$33:$Q$33,0),FALSE),WYTypes!$J$33:$Q$41,MATCH(key_params!$B$5,WYTypes!$J$33:$Q$33,0),FALSE)</f>
        <v>BN</v>
      </c>
      <c r="C320" s="22">
        <f t="shared" si="23"/>
        <v>1948</v>
      </c>
      <c r="D320" s="13">
        <f t="shared" si="24"/>
        <v>10</v>
      </c>
      <c r="E320" s="6">
        <v>17471</v>
      </c>
      <c r="F320" s="5">
        <v>4.3299999237060547</v>
      </c>
      <c r="G320" s="4">
        <v>300</v>
      </c>
      <c r="H320" s="4">
        <v>592</v>
      </c>
      <c r="I320" s="4">
        <v>712</v>
      </c>
    </row>
    <row r="321" spans="1:9">
      <c r="A321" s="7">
        <v>326</v>
      </c>
      <c r="B321" s="33" t="str">
        <f>VLOOKUP(VLOOKUP($C321,WYTypes!$A$1:$H$85,MATCH(key_params!$B$5,WYTypes!$J$33:$Q$33,0),FALSE),WYTypes!$J$33:$Q$41,MATCH(key_params!$B$5,WYTypes!$J$33:$Q$33,0),FALSE)</f>
        <v>BN</v>
      </c>
      <c r="C321" s="22">
        <f t="shared" si="23"/>
        <v>1948</v>
      </c>
      <c r="D321" s="13">
        <f t="shared" si="24"/>
        <v>11</v>
      </c>
      <c r="E321" s="6">
        <v>17501</v>
      </c>
      <c r="F321" s="5">
        <v>1.6100000143051147</v>
      </c>
      <c r="G321" s="4">
        <v>300</v>
      </c>
      <c r="H321" s="4">
        <v>567</v>
      </c>
      <c r="I321" s="4">
        <v>567</v>
      </c>
    </row>
    <row r="322" spans="1:9">
      <c r="A322" s="7">
        <v>327</v>
      </c>
      <c r="B322" s="20" t="str">
        <f>VLOOKUP(VLOOKUP($C322,WYTypes!$A$1:$H$85,MATCH(key_params!$B$5,WYTypes!$J$33:$Q$33,0),FALSE),WYTypes!$J$33:$Q$41,MATCH(key_params!$B$5,WYTypes!$J$33:$Q$33,0),FALSE)</f>
        <v>BN</v>
      </c>
      <c r="C322" s="22">
        <f t="shared" si="23"/>
        <v>1948</v>
      </c>
      <c r="D322" s="13">
        <f t="shared" si="24"/>
        <v>12</v>
      </c>
      <c r="E322" s="6">
        <v>17532</v>
      </c>
      <c r="F322" s="5">
        <v>0.93000000715255737</v>
      </c>
      <c r="G322" s="4">
        <v>300</v>
      </c>
      <c r="H322" s="4">
        <v>567</v>
      </c>
      <c r="I322" s="4">
        <v>567</v>
      </c>
    </row>
    <row r="323" spans="1:9">
      <c r="A323" s="7">
        <v>328</v>
      </c>
      <c r="B323" s="33" t="str">
        <f>VLOOKUP(VLOOKUP($C323,WYTypes!$A$1:$H$85,MATCH(key_params!$B$5,WYTypes!$J$33:$Q$33,0),FALSE),WYTypes!$J$33:$Q$41,MATCH(key_params!$B$5,WYTypes!$J$33:$Q$33,0),FALSE)</f>
        <v>BN</v>
      </c>
      <c r="C323" s="22">
        <f t="shared" si="23"/>
        <v>1948</v>
      </c>
      <c r="D323" s="13">
        <f t="shared" si="24"/>
        <v>1</v>
      </c>
      <c r="E323" s="6">
        <v>17563</v>
      </c>
      <c r="F323" s="5">
        <v>1.0800000429153442</v>
      </c>
      <c r="G323" s="4">
        <v>350</v>
      </c>
      <c r="H323" s="4">
        <v>561</v>
      </c>
      <c r="I323" s="4">
        <v>561</v>
      </c>
    </row>
    <row r="324" spans="1:9">
      <c r="A324" s="7">
        <v>329</v>
      </c>
      <c r="B324" s="20" t="str">
        <f>VLOOKUP(VLOOKUP($C324,WYTypes!$A$1:$H$85,MATCH(key_params!$B$5,WYTypes!$J$33:$Q$33,0),FALSE),WYTypes!$J$33:$Q$41,MATCH(key_params!$B$5,WYTypes!$J$33:$Q$33,0),FALSE)</f>
        <v>BN</v>
      </c>
      <c r="C324" s="22">
        <f t="shared" si="23"/>
        <v>1948</v>
      </c>
      <c r="D324" s="13">
        <f t="shared" si="24"/>
        <v>2</v>
      </c>
      <c r="E324" s="6">
        <v>17592</v>
      </c>
      <c r="F324" s="5">
        <v>1.4700000286102295</v>
      </c>
      <c r="G324" s="4">
        <v>350</v>
      </c>
      <c r="H324" s="4">
        <v>557</v>
      </c>
      <c r="I324" s="4">
        <v>557</v>
      </c>
    </row>
    <row r="325" spans="1:9">
      <c r="A325" s="7">
        <v>330</v>
      </c>
      <c r="B325" s="33" t="str">
        <f>VLOOKUP(VLOOKUP($C325,WYTypes!$A$1:$H$85,MATCH(key_params!$B$5,WYTypes!$J$33:$Q$33,0),FALSE),WYTypes!$J$33:$Q$41,MATCH(key_params!$B$5,WYTypes!$J$33:$Q$33,0),FALSE)</f>
        <v>BN</v>
      </c>
      <c r="C325" s="22">
        <f t="shared" si="23"/>
        <v>1948</v>
      </c>
      <c r="D325" s="13">
        <f t="shared" si="24"/>
        <v>3</v>
      </c>
      <c r="E325" s="6">
        <v>17623</v>
      </c>
      <c r="F325" s="5">
        <v>2.7000000476837158</v>
      </c>
      <c r="G325" s="4">
        <v>350</v>
      </c>
      <c r="H325" s="4">
        <v>658</v>
      </c>
      <c r="I325" s="4">
        <v>658</v>
      </c>
    </row>
    <row r="326" spans="1:9">
      <c r="A326" s="7">
        <v>331</v>
      </c>
      <c r="B326" s="20" t="str">
        <f>VLOOKUP(VLOOKUP($C326,WYTypes!$A$1:$H$85,MATCH(key_params!$B$5,WYTypes!$J$33:$Q$33,0),FALSE),WYTypes!$J$33:$Q$41,MATCH(key_params!$B$5,WYTypes!$J$33:$Q$33,0),FALSE)</f>
        <v>BN</v>
      </c>
      <c r="C326" s="22">
        <f t="shared" si="23"/>
        <v>1948</v>
      </c>
      <c r="D326" s="13">
        <f t="shared" si="24"/>
        <v>4</v>
      </c>
      <c r="E326" s="6">
        <v>17653</v>
      </c>
      <c r="F326" s="5">
        <v>4.0900001525878906</v>
      </c>
      <c r="G326" s="4">
        <v>350</v>
      </c>
      <c r="H326" s="4">
        <v>792</v>
      </c>
      <c r="I326" s="4">
        <v>792</v>
      </c>
    </row>
    <row r="327" spans="1:9">
      <c r="A327" s="7">
        <v>332</v>
      </c>
      <c r="B327" s="33" t="str">
        <f>VLOOKUP(VLOOKUP($C327,WYTypes!$A$1:$H$85,MATCH(key_params!$B$5,WYTypes!$J$33:$Q$33,0),FALSE),WYTypes!$J$33:$Q$41,MATCH(key_params!$B$5,WYTypes!$J$33:$Q$33,0),FALSE)</f>
        <v>BN</v>
      </c>
      <c r="C327" s="22">
        <f t="shared" si="23"/>
        <v>1948</v>
      </c>
      <c r="D327" s="13">
        <f t="shared" si="24"/>
        <v>5</v>
      </c>
      <c r="E327" s="6">
        <v>17684</v>
      </c>
      <c r="F327" s="5">
        <v>6.6100001335144043</v>
      </c>
      <c r="G327" s="4">
        <v>350</v>
      </c>
      <c r="H327" s="4">
        <v>967</v>
      </c>
      <c r="I327" s="4">
        <v>967</v>
      </c>
    </row>
    <row r="328" spans="1:9">
      <c r="A328" s="7">
        <v>333</v>
      </c>
      <c r="B328" s="20" t="str">
        <f>VLOOKUP(VLOOKUP($C328,WYTypes!$A$1:$H$85,MATCH(key_params!$B$5,WYTypes!$J$33:$Q$33,0),FALSE),WYTypes!$J$33:$Q$41,MATCH(key_params!$B$5,WYTypes!$J$33:$Q$33,0),FALSE)</f>
        <v>BN</v>
      </c>
      <c r="C328" s="22">
        <f t="shared" ref="C328:C391" si="25">IF(D328&lt;10,YEAR(E328),YEAR(E328)+1)</f>
        <v>1948</v>
      </c>
      <c r="D328" s="13">
        <f t="shared" ref="D328:D391" si="26">MONTH(E328)</f>
        <v>6</v>
      </c>
      <c r="E328" s="6">
        <v>17714</v>
      </c>
      <c r="F328" s="5">
        <v>9.2100000381469727</v>
      </c>
      <c r="G328" s="4">
        <v>350</v>
      </c>
      <c r="H328" s="4">
        <v>592</v>
      </c>
      <c r="I328" s="4">
        <v>967</v>
      </c>
    </row>
    <row r="329" spans="1:9">
      <c r="A329" s="7">
        <v>334</v>
      </c>
      <c r="B329" s="33" t="str">
        <f>VLOOKUP(VLOOKUP($C329,WYTypes!$A$1:$H$85,MATCH(key_params!$B$5,WYTypes!$J$33:$Q$33,0),FALSE),WYTypes!$J$33:$Q$41,MATCH(key_params!$B$5,WYTypes!$J$33:$Q$33,0),FALSE)</f>
        <v>BN</v>
      </c>
      <c r="C329" s="22">
        <f t="shared" si="25"/>
        <v>1948</v>
      </c>
      <c r="D329" s="13">
        <f t="shared" si="26"/>
        <v>7</v>
      </c>
      <c r="E329" s="6">
        <v>17745</v>
      </c>
      <c r="F329" s="5">
        <v>10.680000305175781</v>
      </c>
      <c r="G329" s="4">
        <v>350</v>
      </c>
      <c r="H329" s="4">
        <v>592</v>
      </c>
      <c r="I329" s="4">
        <v>942</v>
      </c>
    </row>
    <row r="330" spans="1:9">
      <c r="A330" s="7">
        <v>335</v>
      </c>
      <c r="B330" s="20" t="str">
        <f>VLOOKUP(VLOOKUP($C330,WYTypes!$A$1:$H$85,MATCH(key_params!$B$5,WYTypes!$J$33:$Q$33,0),FALSE),WYTypes!$J$33:$Q$41,MATCH(key_params!$B$5,WYTypes!$J$33:$Q$33,0),FALSE)</f>
        <v>BN</v>
      </c>
      <c r="C330" s="22">
        <f t="shared" si="25"/>
        <v>1948</v>
      </c>
      <c r="D330" s="13">
        <f t="shared" si="26"/>
        <v>8</v>
      </c>
      <c r="E330" s="6">
        <v>17776</v>
      </c>
      <c r="F330" s="5">
        <v>9.1999998092651367</v>
      </c>
      <c r="G330" s="4">
        <v>350</v>
      </c>
      <c r="H330" s="4">
        <v>592</v>
      </c>
      <c r="I330" s="4">
        <v>792</v>
      </c>
    </row>
    <row r="331" spans="1:9">
      <c r="A331" s="7">
        <v>336</v>
      </c>
      <c r="B331" s="33" t="str">
        <f>VLOOKUP(VLOOKUP($C331,WYTypes!$A$1:$H$85,MATCH(key_params!$B$5,WYTypes!$J$33:$Q$33,0),FALSE),WYTypes!$J$33:$Q$41,MATCH(key_params!$B$5,WYTypes!$J$33:$Q$33,0),FALSE)</f>
        <v>BN</v>
      </c>
      <c r="C331" s="22">
        <f t="shared" si="25"/>
        <v>1948</v>
      </c>
      <c r="D331" s="13">
        <f t="shared" si="26"/>
        <v>9</v>
      </c>
      <c r="E331" s="6">
        <v>17806</v>
      </c>
      <c r="F331" s="5">
        <v>6.929999828338623</v>
      </c>
      <c r="G331" s="4">
        <v>350</v>
      </c>
      <c r="H331" s="4">
        <v>592</v>
      </c>
      <c r="I331" s="4">
        <v>752</v>
      </c>
    </row>
    <row r="332" spans="1:9">
      <c r="A332" s="7">
        <v>337</v>
      </c>
      <c r="B332" s="20" t="str">
        <f>VLOOKUP(VLOOKUP($C332,WYTypes!$A$1:$H$85,MATCH(key_params!$B$5,WYTypes!$J$33:$Q$33,0),FALSE),WYTypes!$J$33:$Q$41,MATCH(key_params!$B$5,WYTypes!$J$33:$Q$33,0),FALSE)</f>
        <v>D</v>
      </c>
      <c r="C332" s="22">
        <f t="shared" si="25"/>
        <v>1949</v>
      </c>
      <c r="D332" s="13">
        <f t="shared" si="26"/>
        <v>10</v>
      </c>
      <c r="E332" s="6">
        <v>17837</v>
      </c>
      <c r="F332" s="5">
        <v>4.630000114440918</v>
      </c>
      <c r="G332" s="4">
        <v>350</v>
      </c>
      <c r="H332" s="4">
        <v>592</v>
      </c>
      <c r="I332" s="4">
        <v>712</v>
      </c>
    </row>
    <row r="333" spans="1:9">
      <c r="A333" s="7">
        <v>338</v>
      </c>
      <c r="B333" s="33" t="str">
        <f>VLOOKUP(VLOOKUP($C333,WYTypes!$A$1:$H$85,MATCH(key_params!$B$5,WYTypes!$J$33:$Q$33,0),FALSE),WYTypes!$J$33:$Q$41,MATCH(key_params!$B$5,WYTypes!$J$33:$Q$33,0),FALSE)</f>
        <v>D</v>
      </c>
      <c r="C333" s="22">
        <f t="shared" si="25"/>
        <v>1949</v>
      </c>
      <c r="D333" s="13">
        <f t="shared" si="26"/>
        <v>11</v>
      </c>
      <c r="E333" s="6">
        <v>17867</v>
      </c>
      <c r="F333" s="5">
        <v>1.809999942779541</v>
      </c>
      <c r="G333" s="4">
        <v>350</v>
      </c>
      <c r="H333" s="4">
        <v>567</v>
      </c>
      <c r="I333" s="4">
        <v>567</v>
      </c>
    </row>
    <row r="334" spans="1:9">
      <c r="A334" s="7">
        <v>339</v>
      </c>
      <c r="B334" s="20" t="str">
        <f>VLOOKUP(VLOOKUP($C334,WYTypes!$A$1:$H$85,MATCH(key_params!$B$5,WYTypes!$J$33:$Q$33,0),FALSE),WYTypes!$J$33:$Q$41,MATCH(key_params!$B$5,WYTypes!$J$33:$Q$33,0),FALSE)</f>
        <v>D</v>
      </c>
      <c r="C334" s="22">
        <f t="shared" si="25"/>
        <v>1949</v>
      </c>
      <c r="D334" s="13">
        <f t="shared" si="26"/>
        <v>12</v>
      </c>
      <c r="E334" s="6">
        <v>17898</v>
      </c>
      <c r="F334" s="5">
        <v>0.86000001430511475</v>
      </c>
      <c r="G334" s="4">
        <v>350</v>
      </c>
      <c r="H334" s="4">
        <v>567</v>
      </c>
      <c r="I334" s="4">
        <v>567</v>
      </c>
    </row>
    <row r="335" spans="1:9">
      <c r="A335" s="7">
        <v>340</v>
      </c>
      <c r="B335" s="33" t="str">
        <f>VLOOKUP(VLOOKUP($C335,WYTypes!$A$1:$H$85,MATCH(key_params!$B$5,WYTypes!$J$33:$Q$33,0),FALSE),WYTypes!$J$33:$Q$41,MATCH(key_params!$B$5,WYTypes!$J$33:$Q$33,0),FALSE)</f>
        <v>D</v>
      </c>
      <c r="C335" s="22">
        <f t="shared" si="25"/>
        <v>1949</v>
      </c>
      <c r="D335" s="13">
        <f t="shared" si="26"/>
        <v>1</v>
      </c>
      <c r="E335" s="6">
        <v>17929</v>
      </c>
      <c r="F335" s="5">
        <v>0.56000000238418579</v>
      </c>
      <c r="G335" s="4">
        <v>300</v>
      </c>
      <c r="H335" s="4">
        <v>567</v>
      </c>
      <c r="I335" s="4">
        <v>567</v>
      </c>
    </row>
    <row r="336" spans="1:9">
      <c r="A336" s="7">
        <v>341</v>
      </c>
      <c r="B336" s="20" t="str">
        <f>VLOOKUP(VLOOKUP($C336,WYTypes!$A$1:$H$85,MATCH(key_params!$B$5,WYTypes!$J$33:$Q$33,0),FALSE),WYTypes!$J$33:$Q$41,MATCH(key_params!$B$5,WYTypes!$J$33:$Q$33,0),FALSE)</f>
        <v>D</v>
      </c>
      <c r="C336" s="22">
        <f t="shared" si="25"/>
        <v>1949</v>
      </c>
      <c r="D336" s="13">
        <f t="shared" si="26"/>
        <v>2</v>
      </c>
      <c r="E336" s="6">
        <v>17957</v>
      </c>
      <c r="F336" s="5">
        <v>1.440000057220459</v>
      </c>
      <c r="G336" s="4">
        <v>300</v>
      </c>
      <c r="H336" s="4">
        <v>567</v>
      </c>
      <c r="I336" s="4">
        <v>567</v>
      </c>
    </row>
    <row r="337" spans="1:9">
      <c r="A337" s="7">
        <v>342</v>
      </c>
      <c r="B337" s="33" t="str">
        <f>VLOOKUP(VLOOKUP($C337,WYTypes!$A$1:$H$85,MATCH(key_params!$B$5,WYTypes!$J$33:$Q$33,0),FALSE),WYTypes!$J$33:$Q$41,MATCH(key_params!$B$5,WYTypes!$J$33:$Q$33,0),FALSE)</f>
        <v>D</v>
      </c>
      <c r="C337" s="22">
        <f t="shared" si="25"/>
        <v>1949</v>
      </c>
      <c r="D337" s="13">
        <f t="shared" si="26"/>
        <v>3</v>
      </c>
      <c r="E337" s="6">
        <v>17988</v>
      </c>
      <c r="F337" s="5">
        <v>2.9900000095367432</v>
      </c>
      <c r="G337" s="4">
        <v>300</v>
      </c>
      <c r="H337" s="4">
        <v>664</v>
      </c>
      <c r="I337" s="4">
        <v>664</v>
      </c>
    </row>
    <row r="338" spans="1:9">
      <c r="A338" s="7">
        <v>343</v>
      </c>
      <c r="B338" s="20" t="str">
        <f>VLOOKUP(VLOOKUP($C338,WYTypes!$A$1:$H$85,MATCH(key_params!$B$5,WYTypes!$J$33:$Q$33,0),FALSE),WYTypes!$J$33:$Q$41,MATCH(key_params!$B$5,WYTypes!$J$33:$Q$33,0),FALSE)</f>
        <v>D</v>
      </c>
      <c r="C338" s="22">
        <f t="shared" si="25"/>
        <v>1949</v>
      </c>
      <c r="D338" s="13">
        <f t="shared" si="26"/>
        <v>4</v>
      </c>
      <c r="E338" s="6">
        <v>18018</v>
      </c>
      <c r="F338" s="5">
        <v>5.5900001525878906</v>
      </c>
      <c r="G338" s="4">
        <v>300</v>
      </c>
      <c r="H338" s="4">
        <v>792</v>
      </c>
      <c r="I338" s="4">
        <v>792</v>
      </c>
    </row>
    <row r="339" spans="1:9">
      <c r="A339" s="7">
        <v>344</v>
      </c>
      <c r="B339" s="33" t="str">
        <f>VLOOKUP(VLOOKUP($C339,WYTypes!$A$1:$H$85,MATCH(key_params!$B$5,WYTypes!$J$33:$Q$33,0),FALSE),WYTypes!$J$33:$Q$41,MATCH(key_params!$B$5,WYTypes!$J$33:$Q$33,0),FALSE)</f>
        <v>D</v>
      </c>
      <c r="C339" s="22">
        <f t="shared" si="25"/>
        <v>1949</v>
      </c>
      <c r="D339" s="13">
        <f t="shared" si="26"/>
        <v>5</v>
      </c>
      <c r="E339" s="6">
        <v>18049</v>
      </c>
      <c r="F339" s="5">
        <v>7.630000114440918</v>
      </c>
      <c r="G339" s="4">
        <v>300</v>
      </c>
      <c r="H339" s="4">
        <v>967</v>
      </c>
      <c r="I339" s="4">
        <v>967</v>
      </c>
    </row>
    <row r="340" spans="1:9">
      <c r="A340" s="7">
        <v>345</v>
      </c>
      <c r="B340" s="20" t="str">
        <f>VLOOKUP(VLOOKUP($C340,WYTypes!$A$1:$H$85,MATCH(key_params!$B$5,WYTypes!$J$33:$Q$33,0),FALSE),WYTypes!$J$33:$Q$41,MATCH(key_params!$B$5,WYTypes!$J$33:$Q$33,0),FALSE)</f>
        <v>D</v>
      </c>
      <c r="C340" s="22">
        <f t="shared" si="25"/>
        <v>1949</v>
      </c>
      <c r="D340" s="13">
        <f t="shared" si="26"/>
        <v>6</v>
      </c>
      <c r="E340" s="6">
        <v>18079</v>
      </c>
      <c r="F340" s="5">
        <v>9.6000003814697266</v>
      </c>
      <c r="G340" s="4">
        <v>300</v>
      </c>
      <c r="H340" s="4">
        <v>592</v>
      </c>
      <c r="I340" s="4">
        <v>967</v>
      </c>
    </row>
    <row r="341" spans="1:9">
      <c r="A341" s="7">
        <v>346</v>
      </c>
      <c r="B341" s="33" t="str">
        <f>VLOOKUP(VLOOKUP($C341,WYTypes!$A$1:$H$85,MATCH(key_params!$B$5,WYTypes!$J$33:$Q$33,0),FALSE),WYTypes!$J$33:$Q$41,MATCH(key_params!$B$5,WYTypes!$J$33:$Q$33,0),FALSE)</f>
        <v>D</v>
      </c>
      <c r="C341" s="22">
        <f t="shared" si="25"/>
        <v>1949</v>
      </c>
      <c r="D341" s="13">
        <f t="shared" si="26"/>
        <v>7</v>
      </c>
      <c r="E341" s="6">
        <v>18110</v>
      </c>
      <c r="F341" s="5">
        <v>10.680000305175781</v>
      </c>
      <c r="G341" s="4">
        <v>300</v>
      </c>
      <c r="H341" s="4">
        <v>592</v>
      </c>
      <c r="I341" s="4">
        <v>942</v>
      </c>
    </row>
    <row r="342" spans="1:9">
      <c r="A342" s="7">
        <v>347</v>
      </c>
      <c r="B342" s="20" t="str">
        <f>VLOOKUP(VLOOKUP($C342,WYTypes!$A$1:$H$85,MATCH(key_params!$B$5,WYTypes!$J$33:$Q$33,0),FALSE),WYTypes!$J$33:$Q$41,MATCH(key_params!$B$5,WYTypes!$J$33:$Q$33,0),FALSE)</f>
        <v>D</v>
      </c>
      <c r="C342" s="22">
        <f t="shared" si="25"/>
        <v>1949</v>
      </c>
      <c r="D342" s="13">
        <f t="shared" si="26"/>
        <v>8</v>
      </c>
      <c r="E342" s="6">
        <v>18141</v>
      </c>
      <c r="F342" s="5">
        <v>9.1000003814697266</v>
      </c>
      <c r="G342" s="4">
        <v>300</v>
      </c>
      <c r="H342" s="4">
        <v>592</v>
      </c>
      <c r="I342" s="4">
        <v>792</v>
      </c>
    </row>
    <row r="343" spans="1:9">
      <c r="A343" s="7">
        <v>348</v>
      </c>
      <c r="B343" s="33" t="str">
        <f>VLOOKUP(VLOOKUP($C343,WYTypes!$A$1:$H$85,MATCH(key_params!$B$5,WYTypes!$J$33:$Q$33,0),FALSE),WYTypes!$J$33:$Q$41,MATCH(key_params!$B$5,WYTypes!$J$33:$Q$33,0),FALSE)</f>
        <v>D</v>
      </c>
      <c r="C343" s="22">
        <f t="shared" si="25"/>
        <v>1949</v>
      </c>
      <c r="D343" s="13">
        <f t="shared" si="26"/>
        <v>9</v>
      </c>
      <c r="E343" s="6">
        <v>18171</v>
      </c>
      <c r="F343" s="5">
        <v>7.380000114440918</v>
      </c>
      <c r="G343" s="4">
        <v>300</v>
      </c>
      <c r="H343" s="4">
        <v>592</v>
      </c>
      <c r="I343" s="4">
        <v>752</v>
      </c>
    </row>
    <row r="344" spans="1:9">
      <c r="A344" s="7">
        <v>349</v>
      </c>
      <c r="B344" s="20" t="str">
        <f>VLOOKUP(VLOOKUP($C344,WYTypes!$A$1:$H$85,MATCH(key_params!$B$5,WYTypes!$J$33:$Q$33,0),FALSE),WYTypes!$J$33:$Q$41,MATCH(key_params!$B$5,WYTypes!$J$33:$Q$33,0),FALSE)</f>
        <v>BN</v>
      </c>
      <c r="C344" s="22">
        <f t="shared" si="25"/>
        <v>1950</v>
      </c>
      <c r="D344" s="13">
        <f t="shared" si="26"/>
        <v>10</v>
      </c>
      <c r="E344" s="6">
        <v>18202</v>
      </c>
      <c r="F344" s="5">
        <v>4.3299999237060547</v>
      </c>
      <c r="G344" s="4">
        <v>300</v>
      </c>
      <c r="H344" s="4">
        <v>592</v>
      </c>
      <c r="I344" s="4">
        <v>712</v>
      </c>
    </row>
    <row r="345" spans="1:9">
      <c r="A345" s="7">
        <v>350</v>
      </c>
      <c r="B345" s="33" t="str">
        <f>VLOOKUP(VLOOKUP($C345,WYTypes!$A$1:$H$85,MATCH(key_params!$B$5,WYTypes!$J$33:$Q$33,0),FALSE),WYTypes!$J$33:$Q$41,MATCH(key_params!$B$5,WYTypes!$J$33:$Q$33,0),FALSE)</f>
        <v>BN</v>
      </c>
      <c r="C345" s="22">
        <f t="shared" si="25"/>
        <v>1950</v>
      </c>
      <c r="D345" s="13">
        <f t="shared" si="26"/>
        <v>11</v>
      </c>
      <c r="E345" s="6">
        <v>18232</v>
      </c>
      <c r="F345" s="5">
        <v>2.0699999332427979</v>
      </c>
      <c r="G345" s="4">
        <v>300</v>
      </c>
      <c r="H345" s="4">
        <v>567</v>
      </c>
      <c r="I345" s="4">
        <v>567</v>
      </c>
    </row>
    <row r="346" spans="1:9">
      <c r="A346" s="7">
        <v>351</v>
      </c>
      <c r="B346" s="20" t="str">
        <f>VLOOKUP(VLOOKUP($C346,WYTypes!$A$1:$H$85,MATCH(key_params!$B$5,WYTypes!$J$33:$Q$33,0),FALSE),WYTypes!$J$33:$Q$41,MATCH(key_params!$B$5,WYTypes!$J$33:$Q$33,0),FALSE)</f>
        <v>BN</v>
      </c>
      <c r="C346" s="22">
        <f t="shared" si="25"/>
        <v>1950</v>
      </c>
      <c r="D346" s="13">
        <f t="shared" si="26"/>
        <v>12</v>
      </c>
      <c r="E346" s="6">
        <v>18263</v>
      </c>
      <c r="F346" s="5">
        <v>0.87999999523162842</v>
      </c>
      <c r="G346" s="4">
        <v>300</v>
      </c>
      <c r="H346" s="4">
        <v>567</v>
      </c>
      <c r="I346" s="4">
        <v>567</v>
      </c>
    </row>
    <row r="347" spans="1:9">
      <c r="A347" s="7">
        <v>352</v>
      </c>
      <c r="B347" s="33" t="str">
        <f>VLOOKUP(VLOOKUP($C347,WYTypes!$A$1:$H$85,MATCH(key_params!$B$5,WYTypes!$J$33:$Q$33,0),FALSE),WYTypes!$J$33:$Q$41,MATCH(key_params!$B$5,WYTypes!$J$33:$Q$33,0),FALSE)</f>
        <v>BN</v>
      </c>
      <c r="C347" s="22">
        <f t="shared" si="25"/>
        <v>1950</v>
      </c>
      <c r="D347" s="13">
        <f t="shared" si="26"/>
        <v>1</v>
      </c>
      <c r="E347" s="6">
        <v>18294</v>
      </c>
      <c r="F347" s="5">
        <v>0.74000000953674316</v>
      </c>
      <c r="G347" s="4">
        <v>350</v>
      </c>
      <c r="H347" s="4">
        <v>567</v>
      </c>
      <c r="I347" s="4">
        <v>567</v>
      </c>
    </row>
    <row r="348" spans="1:9">
      <c r="A348" s="7">
        <v>353</v>
      </c>
      <c r="B348" s="20" t="str">
        <f>VLOOKUP(VLOOKUP($C348,WYTypes!$A$1:$H$85,MATCH(key_params!$B$5,WYTypes!$J$33:$Q$33,0),FALSE),WYTypes!$J$33:$Q$41,MATCH(key_params!$B$5,WYTypes!$J$33:$Q$33,0),FALSE)</f>
        <v>BN</v>
      </c>
      <c r="C348" s="22">
        <f t="shared" si="25"/>
        <v>1950</v>
      </c>
      <c r="D348" s="13">
        <f t="shared" si="26"/>
        <v>2</v>
      </c>
      <c r="E348" s="6">
        <v>18322</v>
      </c>
      <c r="F348" s="5">
        <v>1.6000000238418579</v>
      </c>
      <c r="G348" s="4">
        <v>350</v>
      </c>
      <c r="H348" s="4">
        <v>565</v>
      </c>
      <c r="I348" s="4">
        <v>565</v>
      </c>
    </row>
    <row r="349" spans="1:9">
      <c r="A349" s="7">
        <v>354</v>
      </c>
      <c r="B349" s="33" t="str">
        <f>VLOOKUP(VLOOKUP($C349,WYTypes!$A$1:$H$85,MATCH(key_params!$B$5,WYTypes!$J$33:$Q$33,0),FALSE),WYTypes!$J$33:$Q$41,MATCH(key_params!$B$5,WYTypes!$J$33:$Q$33,0),FALSE)</f>
        <v>BN</v>
      </c>
      <c r="C349" s="22">
        <f t="shared" si="25"/>
        <v>1950</v>
      </c>
      <c r="D349" s="13">
        <f t="shared" si="26"/>
        <v>3</v>
      </c>
      <c r="E349" s="6">
        <v>18353</v>
      </c>
      <c r="F349" s="5">
        <v>2.8199999332427979</v>
      </c>
      <c r="G349" s="4">
        <v>350</v>
      </c>
      <c r="H349" s="4">
        <v>658</v>
      </c>
      <c r="I349" s="4">
        <v>658</v>
      </c>
    </row>
    <row r="350" spans="1:9">
      <c r="A350" s="7">
        <v>355</v>
      </c>
      <c r="B350" s="20" t="str">
        <f>VLOOKUP(VLOOKUP($C350,WYTypes!$A$1:$H$85,MATCH(key_params!$B$5,WYTypes!$J$33:$Q$33,0),FALSE),WYTypes!$J$33:$Q$41,MATCH(key_params!$B$5,WYTypes!$J$33:$Q$33,0),FALSE)</f>
        <v>BN</v>
      </c>
      <c r="C350" s="22">
        <f t="shared" si="25"/>
        <v>1950</v>
      </c>
      <c r="D350" s="13">
        <f t="shared" si="26"/>
        <v>4</v>
      </c>
      <c r="E350" s="6">
        <v>18383</v>
      </c>
      <c r="F350" s="5">
        <v>5.4899997711181641</v>
      </c>
      <c r="G350" s="4">
        <v>350</v>
      </c>
      <c r="H350" s="4">
        <v>792</v>
      </c>
      <c r="I350" s="4">
        <v>792</v>
      </c>
    </row>
    <row r="351" spans="1:9">
      <c r="A351" s="7">
        <v>356</v>
      </c>
      <c r="B351" s="33" t="str">
        <f>VLOOKUP(VLOOKUP($C351,WYTypes!$A$1:$H$85,MATCH(key_params!$B$5,WYTypes!$J$33:$Q$33,0),FALSE),WYTypes!$J$33:$Q$41,MATCH(key_params!$B$5,WYTypes!$J$33:$Q$33,0),FALSE)</f>
        <v>BN</v>
      </c>
      <c r="C351" s="22">
        <f t="shared" si="25"/>
        <v>1950</v>
      </c>
      <c r="D351" s="13">
        <f t="shared" si="26"/>
        <v>5</v>
      </c>
      <c r="E351" s="6">
        <v>18414</v>
      </c>
      <c r="F351" s="5">
        <v>7.679999828338623</v>
      </c>
      <c r="G351" s="4">
        <v>350</v>
      </c>
      <c r="H351" s="4">
        <v>967</v>
      </c>
      <c r="I351" s="4">
        <v>967</v>
      </c>
    </row>
    <row r="352" spans="1:9">
      <c r="A352" s="7">
        <v>357</v>
      </c>
      <c r="B352" s="20" t="str">
        <f>VLOOKUP(VLOOKUP($C352,WYTypes!$A$1:$H$85,MATCH(key_params!$B$5,WYTypes!$J$33:$Q$33,0),FALSE),WYTypes!$J$33:$Q$41,MATCH(key_params!$B$5,WYTypes!$J$33:$Q$33,0),FALSE)</f>
        <v>BN</v>
      </c>
      <c r="C352" s="22">
        <f t="shared" si="25"/>
        <v>1950</v>
      </c>
      <c r="D352" s="13">
        <f t="shared" si="26"/>
        <v>6</v>
      </c>
      <c r="E352" s="6">
        <v>18444</v>
      </c>
      <c r="F352" s="5">
        <v>9.0299997329711914</v>
      </c>
      <c r="G352" s="4">
        <v>350</v>
      </c>
      <c r="H352" s="4">
        <v>592</v>
      </c>
      <c r="I352" s="4">
        <v>967</v>
      </c>
    </row>
    <row r="353" spans="1:9">
      <c r="A353" s="7">
        <v>358</v>
      </c>
      <c r="B353" s="33" t="str">
        <f>VLOOKUP(VLOOKUP($C353,WYTypes!$A$1:$H$85,MATCH(key_params!$B$5,WYTypes!$J$33:$Q$33,0),FALSE),WYTypes!$J$33:$Q$41,MATCH(key_params!$B$5,WYTypes!$J$33:$Q$33,0),FALSE)</f>
        <v>BN</v>
      </c>
      <c r="C353" s="22">
        <f t="shared" si="25"/>
        <v>1950</v>
      </c>
      <c r="D353" s="13">
        <f t="shared" si="26"/>
        <v>7</v>
      </c>
      <c r="E353" s="6">
        <v>18475</v>
      </c>
      <c r="F353" s="5">
        <v>10.989999771118164</v>
      </c>
      <c r="G353" s="4">
        <v>350</v>
      </c>
      <c r="H353" s="4">
        <v>592</v>
      </c>
      <c r="I353" s="4">
        <v>942</v>
      </c>
    </row>
    <row r="354" spans="1:9">
      <c r="A354" s="7">
        <v>359</v>
      </c>
      <c r="B354" s="20" t="str">
        <f>VLOOKUP(VLOOKUP($C354,WYTypes!$A$1:$H$85,MATCH(key_params!$B$5,WYTypes!$J$33:$Q$33,0),FALSE),WYTypes!$J$33:$Q$41,MATCH(key_params!$B$5,WYTypes!$J$33:$Q$33,0),FALSE)</f>
        <v>BN</v>
      </c>
      <c r="C354" s="22">
        <f t="shared" si="25"/>
        <v>1950</v>
      </c>
      <c r="D354" s="13">
        <f t="shared" si="26"/>
        <v>8</v>
      </c>
      <c r="E354" s="6">
        <v>18506</v>
      </c>
      <c r="F354" s="5">
        <v>9.9099998474121094</v>
      </c>
      <c r="G354" s="4">
        <v>350</v>
      </c>
      <c r="H354" s="4">
        <v>592</v>
      </c>
      <c r="I354" s="4">
        <v>792</v>
      </c>
    </row>
    <row r="355" spans="1:9">
      <c r="A355" s="7">
        <v>360</v>
      </c>
      <c r="B355" s="33" t="str">
        <f>VLOOKUP(VLOOKUP($C355,WYTypes!$A$1:$H$85,MATCH(key_params!$B$5,WYTypes!$J$33:$Q$33,0),FALSE),WYTypes!$J$33:$Q$41,MATCH(key_params!$B$5,WYTypes!$J$33:$Q$33,0),FALSE)</f>
        <v>BN</v>
      </c>
      <c r="C355" s="22">
        <f t="shared" si="25"/>
        <v>1950</v>
      </c>
      <c r="D355" s="13">
        <f t="shared" si="26"/>
        <v>9</v>
      </c>
      <c r="E355" s="6">
        <v>18536</v>
      </c>
      <c r="F355" s="5">
        <v>7.309999942779541</v>
      </c>
      <c r="G355" s="4">
        <v>350</v>
      </c>
      <c r="H355" s="4">
        <v>592</v>
      </c>
      <c r="I355" s="4">
        <v>752</v>
      </c>
    </row>
    <row r="356" spans="1:9">
      <c r="A356" s="7">
        <v>361</v>
      </c>
      <c r="B356" s="20" t="str">
        <f>VLOOKUP(VLOOKUP($C356,WYTypes!$A$1:$H$85,MATCH(key_params!$B$5,WYTypes!$J$33:$Q$33,0),FALSE),WYTypes!$J$33:$Q$41,MATCH(key_params!$B$5,WYTypes!$J$33:$Q$33,0),FALSE)</f>
        <v>AN</v>
      </c>
      <c r="C356" s="22">
        <f t="shared" si="25"/>
        <v>1951</v>
      </c>
      <c r="D356" s="13">
        <f t="shared" si="26"/>
        <v>10</v>
      </c>
      <c r="E356" s="6">
        <v>18567</v>
      </c>
      <c r="F356" s="5">
        <v>4.7100000381469727</v>
      </c>
      <c r="G356" s="4">
        <v>350</v>
      </c>
      <c r="H356" s="4">
        <v>592</v>
      </c>
      <c r="I356" s="4">
        <v>712</v>
      </c>
    </row>
    <row r="357" spans="1:9">
      <c r="A357" s="7">
        <v>362</v>
      </c>
      <c r="B357" s="33" t="str">
        <f>VLOOKUP(VLOOKUP($C357,WYTypes!$A$1:$H$85,MATCH(key_params!$B$5,WYTypes!$J$33:$Q$33,0),FALSE),WYTypes!$J$33:$Q$41,MATCH(key_params!$B$5,WYTypes!$J$33:$Q$33,0),FALSE)</f>
        <v>AN</v>
      </c>
      <c r="C357" s="22">
        <f t="shared" si="25"/>
        <v>1951</v>
      </c>
      <c r="D357" s="13">
        <f t="shared" si="26"/>
        <v>11</v>
      </c>
      <c r="E357" s="6">
        <v>18597</v>
      </c>
      <c r="F357" s="5">
        <v>2.3399999141693115</v>
      </c>
      <c r="G357" s="4">
        <v>350</v>
      </c>
      <c r="H357" s="4">
        <v>449</v>
      </c>
      <c r="I357" s="4">
        <v>449</v>
      </c>
    </row>
    <row r="358" spans="1:9">
      <c r="A358" s="7">
        <v>363</v>
      </c>
      <c r="B358" s="20" t="str">
        <f>VLOOKUP(VLOOKUP($C358,WYTypes!$A$1:$H$85,MATCH(key_params!$B$5,WYTypes!$J$33:$Q$33,0),FALSE),WYTypes!$J$33:$Q$41,MATCH(key_params!$B$5,WYTypes!$J$33:$Q$33,0),FALSE)</f>
        <v>AN</v>
      </c>
      <c r="C358" s="22">
        <f t="shared" si="25"/>
        <v>1951</v>
      </c>
      <c r="D358" s="13">
        <f t="shared" si="26"/>
        <v>12</v>
      </c>
      <c r="E358" s="6">
        <v>18628</v>
      </c>
      <c r="F358" s="5">
        <v>1.1699999570846558</v>
      </c>
      <c r="G358" s="4">
        <v>305</v>
      </c>
      <c r="H358" s="4">
        <v>367</v>
      </c>
      <c r="I358" s="4">
        <v>367</v>
      </c>
    </row>
    <row r="359" spans="1:9">
      <c r="A359" s="7">
        <v>364</v>
      </c>
      <c r="B359" s="33" t="str">
        <f>VLOOKUP(VLOOKUP($C359,WYTypes!$A$1:$H$85,MATCH(key_params!$B$5,WYTypes!$J$33:$Q$33,0),FALSE),WYTypes!$J$33:$Q$41,MATCH(key_params!$B$5,WYTypes!$J$33:$Q$33,0),FALSE)</f>
        <v>AN</v>
      </c>
      <c r="C359" s="22">
        <f t="shared" si="25"/>
        <v>1951</v>
      </c>
      <c r="D359" s="13">
        <f t="shared" si="26"/>
        <v>1</v>
      </c>
      <c r="E359" s="6">
        <v>18659</v>
      </c>
      <c r="F359" s="5">
        <v>0.89999997615814209</v>
      </c>
      <c r="G359" s="4">
        <v>320</v>
      </c>
      <c r="H359" s="4">
        <v>384</v>
      </c>
      <c r="I359" s="4">
        <v>384</v>
      </c>
    </row>
    <row r="360" spans="1:9">
      <c r="A360" s="7">
        <v>365</v>
      </c>
      <c r="B360" s="20" t="str">
        <f>VLOOKUP(VLOOKUP($C360,WYTypes!$A$1:$H$85,MATCH(key_params!$B$5,WYTypes!$J$33:$Q$33,0),FALSE),WYTypes!$J$33:$Q$41,MATCH(key_params!$B$5,WYTypes!$J$33:$Q$33,0),FALSE)</f>
        <v>AN</v>
      </c>
      <c r="C360" s="22">
        <f t="shared" si="25"/>
        <v>1951</v>
      </c>
      <c r="D360" s="13">
        <f t="shared" si="26"/>
        <v>2</v>
      </c>
      <c r="E360" s="6">
        <v>18687</v>
      </c>
      <c r="F360" s="5">
        <v>1.5700000524520874</v>
      </c>
      <c r="G360" s="4">
        <v>341</v>
      </c>
      <c r="H360" s="4">
        <v>407</v>
      </c>
      <c r="I360" s="4">
        <v>407</v>
      </c>
    </row>
    <row r="361" spans="1:9">
      <c r="A361" s="7">
        <v>366</v>
      </c>
      <c r="B361" s="33" t="str">
        <f>VLOOKUP(VLOOKUP($C361,WYTypes!$A$1:$H$85,MATCH(key_params!$B$5,WYTypes!$J$33:$Q$33,0),FALSE),WYTypes!$J$33:$Q$41,MATCH(key_params!$B$5,WYTypes!$J$33:$Q$33,0),FALSE)</f>
        <v>AN</v>
      </c>
      <c r="C361" s="22">
        <f t="shared" si="25"/>
        <v>1951</v>
      </c>
      <c r="D361" s="13">
        <f t="shared" si="26"/>
        <v>3</v>
      </c>
      <c r="E361" s="6">
        <v>18718</v>
      </c>
      <c r="F361" s="5">
        <v>3.1600000858306885</v>
      </c>
      <c r="G361" s="4">
        <v>350</v>
      </c>
      <c r="H361" s="4">
        <v>599</v>
      </c>
      <c r="I361" s="4">
        <v>599</v>
      </c>
    </row>
    <row r="362" spans="1:9">
      <c r="A362" s="7">
        <v>367</v>
      </c>
      <c r="B362" s="20" t="str">
        <f>VLOOKUP(VLOOKUP($C362,WYTypes!$A$1:$H$85,MATCH(key_params!$B$5,WYTypes!$J$33:$Q$33,0),FALSE),WYTypes!$J$33:$Q$41,MATCH(key_params!$B$5,WYTypes!$J$33:$Q$33,0),FALSE)</f>
        <v>AN</v>
      </c>
      <c r="C362" s="22">
        <f t="shared" si="25"/>
        <v>1951</v>
      </c>
      <c r="D362" s="13">
        <f t="shared" si="26"/>
        <v>4</v>
      </c>
      <c r="E362" s="6">
        <v>18748</v>
      </c>
      <c r="F362" s="5">
        <v>5.0900001525878906</v>
      </c>
      <c r="G362" s="4">
        <v>350</v>
      </c>
      <c r="H362" s="4">
        <v>792</v>
      </c>
      <c r="I362" s="4">
        <v>792</v>
      </c>
    </row>
    <row r="363" spans="1:9">
      <c r="A363" s="7">
        <v>368</v>
      </c>
      <c r="B363" s="33" t="str">
        <f>VLOOKUP(VLOOKUP($C363,WYTypes!$A$1:$H$85,MATCH(key_params!$B$5,WYTypes!$J$33:$Q$33,0),FALSE),WYTypes!$J$33:$Q$41,MATCH(key_params!$B$5,WYTypes!$J$33:$Q$33,0),FALSE)</f>
        <v>AN</v>
      </c>
      <c r="C363" s="22">
        <f t="shared" si="25"/>
        <v>1951</v>
      </c>
      <c r="D363" s="13">
        <f t="shared" si="26"/>
        <v>5</v>
      </c>
      <c r="E363" s="6">
        <v>18779</v>
      </c>
      <c r="F363" s="5">
        <v>7.8000001907348633</v>
      </c>
      <c r="G363" s="4">
        <v>350</v>
      </c>
      <c r="H363" s="4">
        <v>967</v>
      </c>
      <c r="I363" s="4">
        <v>967</v>
      </c>
    </row>
    <row r="364" spans="1:9">
      <c r="A364" s="7">
        <v>369</v>
      </c>
      <c r="B364" s="20" t="str">
        <f>VLOOKUP(VLOOKUP($C364,WYTypes!$A$1:$H$85,MATCH(key_params!$B$5,WYTypes!$J$33:$Q$33,0),FALSE),WYTypes!$J$33:$Q$41,MATCH(key_params!$B$5,WYTypes!$J$33:$Q$33,0),FALSE)</f>
        <v>AN</v>
      </c>
      <c r="C364" s="22">
        <f t="shared" si="25"/>
        <v>1951</v>
      </c>
      <c r="D364" s="13">
        <f t="shared" si="26"/>
        <v>6</v>
      </c>
      <c r="E364" s="6">
        <v>18809</v>
      </c>
      <c r="F364" s="5">
        <v>9.2600002288818359</v>
      </c>
      <c r="G364" s="4">
        <v>350</v>
      </c>
      <c r="H364" s="4">
        <v>592</v>
      </c>
      <c r="I364" s="4">
        <v>967</v>
      </c>
    </row>
    <row r="365" spans="1:9">
      <c r="A365" s="7">
        <v>370</v>
      </c>
      <c r="B365" s="33" t="str">
        <f>VLOOKUP(VLOOKUP($C365,WYTypes!$A$1:$H$85,MATCH(key_params!$B$5,WYTypes!$J$33:$Q$33,0),FALSE),WYTypes!$J$33:$Q$41,MATCH(key_params!$B$5,WYTypes!$J$33:$Q$33,0),FALSE)</f>
        <v>AN</v>
      </c>
      <c r="C365" s="22">
        <f t="shared" si="25"/>
        <v>1951</v>
      </c>
      <c r="D365" s="13">
        <f t="shared" si="26"/>
        <v>7</v>
      </c>
      <c r="E365" s="6">
        <v>18840</v>
      </c>
      <c r="F365" s="5">
        <v>10.579999923706055</v>
      </c>
      <c r="G365" s="4">
        <v>350</v>
      </c>
      <c r="H365" s="4">
        <v>592</v>
      </c>
      <c r="I365" s="4">
        <v>942</v>
      </c>
    </row>
    <row r="366" spans="1:9">
      <c r="A366" s="7">
        <v>371</v>
      </c>
      <c r="B366" s="20" t="str">
        <f>VLOOKUP(VLOOKUP($C366,WYTypes!$A$1:$H$85,MATCH(key_params!$B$5,WYTypes!$J$33:$Q$33,0),FALSE),WYTypes!$J$33:$Q$41,MATCH(key_params!$B$5,WYTypes!$J$33:$Q$33,0),FALSE)</f>
        <v>AN</v>
      </c>
      <c r="C366" s="22">
        <f t="shared" si="25"/>
        <v>1951</v>
      </c>
      <c r="D366" s="13">
        <f t="shared" si="26"/>
        <v>8</v>
      </c>
      <c r="E366" s="6">
        <v>18871</v>
      </c>
      <c r="F366" s="5">
        <v>9.5</v>
      </c>
      <c r="G366" s="4">
        <v>350</v>
      </c>
      <c r="H366" s="4">
        <v>592</v>
      </c>
      <c r="I366" s="4">
        <v>792</v>
      </c>
    </row>
    <row r="367" spans="1:9">
      <c r="A367" s="7">
        <v>372</v>
      </c>
      <c r="B367" s="33" t="str">
        <f>VLOOKUP(VLOOKUP($C367,WYTypes!$A$1:$H$85,MATCH(key_params!$B$5,WYTypes!$J$33:$Q$33,0),FALSE),WYTypes!$J$33:$Q$41,MATCH(key_params!$B$5,WYTypes!$J$33:$Q$33,0),FALSE)</f>
        <v>AN</v>
      </c>
      <c r="C367" s="22">
        <f t="shared" si="25"/>
        <v>1951</v>
      </c>
      <c r="D367" s="13">
        <f t="shared" si="26"/>
        <v>9</v>
      </c>
      <c r="E367" s="6">
        <v>18901</v>
      </c>
      <c r="F367" s="5">
        <v>7.4000000953674316</v>
      </c>
      <c r="G367" s="4">
        <v>350</v>
      </c>
      <c r="H367" s="4">
        <v>592</v>
      </c>
      <c r="I367" s="4">
        <v>752</v>
      </c>
    </row>
    <row r="368" spans="1:9">
      <c r="A368" s="7">
        <v>373</v>
      </c>
      <c r="B368" s="20" t="str">
        <f>VLOOKUP(VLOOKUP($C368,WYTypes!$A$1:$H$85,MATCH(key_params!$B$5,WYTypes!$J$33:$Q$33,0),FALSE),WYTypes!$J$33:$Q$41,MATCH(key_params!$B$5,WYTypes!$J$33:$Q$33,0),FALSE)</f>
        <v>W</v>
      </c>
      <c r="C368" s="22">
        <f t="shared" si="25"/>
        <v>1952</v>
      </c>
      <c r="D368" s="13">
        <f t="shared" si="26"/>
        <v>10</v>
      </c>
      <c r="E368" s="6">
        <v>18932</v>
      </c>
      <c r="F368" s="5">
        <v>4.7100000381469727</v>
      </c>
      <c r="G368" s="4">
        <v>350</v>
      </c>
      <c r="H368" s="4">
        <v>592</v>
      </c>
      <c r="I368" s="4">
        <v>712</v>
      </c>
    </row>
    <row r="369" spans="1:9">
      <c r="A369" s="7">
        <v>374</v>
      </c>
      <c r="B369" s="33" t="str">
        <f>VLOOKUP(VLOOKUP($C369,WYTypes!$A$1:$H$85,MATCH(key_params!$B$5,WYTypes!$J$33:$Q$33,0),FALSE),WYTypes!$J$33:$Q$41,MATCH(key_params!$B$5,WYTypes!$J$33:$Q$33,0),FALSE)</f>
        <v>W</v>
      </c>
      <c r="C369" s="22">
        <f t="shared" si="25"/>
        <v>1952</v>
      </c>
      <c r="D369" s="13">
        <f t="shared" si="26"/>
        <v>11</v>
      </c>
      <c r="E369" s="6">
        <v>18962</v>
      </c>
      <c r="F369" s="5">
        <v>2.0099999904632568</v>
      </c>
      <c r="G369" s="4">
        <v>350</v>
      </c>
      <c r="H369" s="4">
        <v>567</v>
      </c>
      <c r="I369" s="4">
        <v>567</v>
      </c>
    </row>
    <row r="370" spans="1:9">
      <c r="A370" s="7">
        <v>375</v>
      </c>
      <c r="B370" s="20" t="str">
        <f>VLOOKUP(VLOOKUP($C370,WYTypes!$A$1:$H$85,MATCH(key_params!$B$5,WYTypes!$J$33:$Q$33,0),FALSE),WYTypes!$J$33:$Q$41,MATCH(key_params!$B$5,WYTypes!$J$33:$Q$33,0),FALSE)</f>
        <v>W</v>
      </c>
      <c r="C370" s="22">
        <f t="shared" si="25"/>
        <v>1952</v>
      </c>
      <c r="D370" s="13">
        <f t="shared" si="26"/>
        <v>12</v>
      </c>
      <c r="E370" s="6">
        <v>18993</v>
      </c>
      <c r="F370" s="5">
        <v>1</v>
      </c>
      <c r="G370" s="4">
        <v>350</v>
      </c>
      <c r="H370" s="4">
        <v>567</v>
      </c>
      <c r="I370" s="4">
        <v>567</v>
      </c>
    </row>
    <row r="371" spans="1:9">
      <c r="A371" s="7">
        <v>376</v>
      </c>
      <c r="B371" s="33" t="str">
        <f>VLOOKUP(VLOOKUP($C371,WYTypes!$A$1:$H$85,MATCH(key_params!$B$5,WYTypes!$J$33:$Q$33,0),FALSE),WYTypes!$J$33:$Q$41,MATCH(key_params!$B$5,WYTypes!$J$33:$Q$33,0),FALSE)</f>
        <v>W</v>
      </c>
      <c r="C371" s="22">
        <f t="shared" si="25"/>
        <v>1952</v>
      </c>
      <c r="D371" s="13">
        <f t="shared" si="26"/>
        <v>1</v>
      </c>
      <c r="E371" s="6">
        <v>19024</v>
      </c>
      <c r="F371" s="5">
        <v>0.8399999737739563</v>
      </c>
      <c r="G371" s="4">
        <v>350</v>
      </c>
      <c r="H371" s="4">
        <v>567</v>
      </c>
      <c r="I371" s="4">
        <v>567</v>
      </c>
    </row>
    <row r="372" spans="1:9">
      <c r="A372" s="7">
        <v>377</v>
      </c>
      <c r="B372" s="20" t="str">
        <f>VLOOKUP(VLOOKUP($C372,WYTypes!$A$1:$H$85,MATCH(key_params!$B$5,WYTypes!$J$33:$Q$33,0),FALSE),WYTypes!$J$33:$Q$41,MATCH(key_params!$B$5,WYTypes!$J$33:$Q$33,0),FALSE)</f>
        <v>W</v>
      </c>
      <c r="C372" s="22">
        <f t="shared" si="25"/>
        <v>1952</v>
      </c>
      <c r="D372" s="13">
        <f t="shared" si="26"/>
        <v>2</v>
      </c>
      <c r="E372" s="6">
        <v>19053</v>
      </c>
      <c r="F372" s="5">
        <v>1.5800000429153442</v>
      </c>
      <c r="G372" s="4">
        <v>350</v>
      </c>
      <c r="H372" s="4">
        <v>566</v>
      </c>
      <c r="I372" s="4">
        <v>566</v>
      </c>
    </row>
    <row r="373" spans="1:9">
      <c r="A373" s="7">
        <v>378</v>
      </c>
      <c r="B373" s="33" t="str">
        <f>VLOOKUP(VLOOKUP($C373,WYTypes!$A$1:$H$85,MATCH(key_params!$B$5,WYTypes!$J$33:$Q$33,0),FALSE),WYTypes!$J$33:$Q$41,MATCH(key_params!$B$5,WYTypes!$J$33:$Q$33,0),FALSE)</f>
        <v>W</v>
      </c>
      <c r="C373" s="22">
        <f t="shared" si="25"/>
        <v>1952</v>
      </c>
      <c r="D373" s="13">
        <f t="shared" si="26"/>
        <v>3</v>
      </c>
      <c r="E373" s="6">
        <v>19084</v>
      </c>
      <c r="F373" s="5">
        <v>2.8299999237060547</v>
      </c>
      <c r="G373" s="4">
        <v>350</v>
      </c>
      <c r="H373" s="4">
        <v>661</v>
      </c>
      <c r="I373" s="4">
        <v>661</v>
      </c>
    </row>
    <row r="374" spans="1:9">
      <c r="A374" s="7">
        <v>379</v>
      </c>
      <c r="B374" s="20" t="str">
        <f>VLOOKUP(VLOOKUP($C374,WYTypes!$A$1:$H$85,MATCH(key_params!$B$5,WYTypes!$J$33:$Q$33,0),FALSE),WYTypes!$J$33:$Q$41,MATCH(key_params!$B$5,WYTypes!$J$33:$Q$33,0),FALSE)</f>
        <v>W</v>
      </c>
      <c r="C374" s="22">
        <f t="shared" si="25"/>
        <v>1952</v>
      </c>
      <c r="D374" s="13">
        <f t="shared" si="26"/>
        <v>4</v>
      </c>
      <c r="E374" s="6">
        <v>19114</v>
      </c>
      <c r="F374" s="5">
        <v>5.309999942779541</v>
      </c>
      <c r="G374" s="4">
        <v>350</v>
      </c>
      <c r="H374" s="4">
        <v>792</v>
      </c>
      <c r="I374" s="4">
        <v>792</v>
      </c>
    </row>
    <row r="375" spans="1:9">
      <c r="A375" s="7">
        <v>380</v>
      </c>
      <c r="B375" s="33" t="str">
        <f>VLOOKUP(VLOOKUP($C375,WYTypes!$A$1:$H$85,MATCH(key_params!$B$5,WYTypes!$J$33:$Q$33,0),FALSE),WYTypes!$J$33:$Q$41,MATCH(key_params!$B$5,WYTypes!$J$33:$Q$33,0),FALSE)</f>
        <v>W</v>
      </c>
      <c r="C375" s="22">
        <f t="shared" si="25"/>
        <v>1952</v>
      </c>
      <c r="D375" s="13">
        <f t="shared" si="26"/>
        <v>5</v>
      </c>
      <c r="E375" s="6">
        <v>19145</v>
      </c>
      <c r="F375" s="5">
        <v>8.0500001907348633</v>
      </c>
      <c r="G375" s="4">
        <v>350</v>
      </c>
      <c r="H375" s="4">
        <v>967</v>
      </c>
      <c r="I375" s="4">
        <v>967</v>
      </c>
    </row>
    <row r="376" spans="1:9">
      <c r="A376" s="7">
        <v>381</v>
      </c>
      <c r="B376" s="20" t="str">
        <f>VLOOKUP(VLOOKUP($C376,WYTypes!$A$1:$H$85,MATCH(key_params!$B$5,WYTypes!$J$33:$Q$33,0),FALSE),WYTypes!$J$33:$Q$41,MATCH(key_params!$B$5,WYTypes!$J$33:$Q$33,0),FALSE)</f>
        <v>W</v>
      </c>
      <c r="C376" s="22">
        <f t="shared" si="25"/>
        <v>1952</v>
      </c>
      <c r="D376" s="13">
        <f t="shared" si="26"/>
        <v>6</v>
      </c>
      <c r="E376" s="6">
        <v>19175</v>
      </c>
      <c r="F376" s="5">
        <v>8.4499998092651367</v>
      </c>
      <c r="G376" s="4">
        <v>350</v>
      </c>
      <c r="H376" s="4">
        <v>592</v>
      </c>
      <c r="I376" s="4">
        <v>967</v>
      </c>
    </row>
    <row r="377" spans="1:9">
      <c r="A377" s="7">
        <v>382</v>
      </c>
      <c r="B377" s="33" t="str">
        <f>VLOOKUP(VLOOKUP($C377,WYTypes!$A$1:$H$85,MATCH(key_params!$B$5,WYTypes!$J$33:$Q$33,0),FALSE),WYTypes!$J$33:$Q$41,MATCH(key_params!$B$5,WYTypes!$J$33:$Q$33,0),FALSE)</f>
        <v>W</v>
      </c>
      <c r="C377" s="22">
        <f t="shared" si="25"/>
        <v>1952</v>
      </c>
      <c r="D377" s="13">
        <f t="shared" si="26"/>
        <v>7</v>
      </c>
      <c r="E377" s="6">
        <v>19206</v>
      </c>
      <c r="F377" s="5">
        <v>11</v>
      </c>
      <c r="G377" s="4">
        <v>350</v>
      </c>
      <c r="H377" s="4">
        <v>592</v>
      </c>
      <c r="I377" s="4">
        <v>942</v>
      </c>
    </row>
    <row r="378" spans="1:9">
      <c r="A378" s="7">
        <v>383</v>
      </c>
      <c r="B378" s="20" t="str">
        <f>VLOOKUP(VLOOKUP($C378,WYTypes!$A$1:$H$85,MATCH(key_params!$B$5,WYTypes!$J$33:$Q$33,0),FALSE),WYTypes!$J$33:$Q$41,MATCH(key_params!$B$5,WYTypes!$J$33:$Q$33,0),FALSE)</f>
        <v>W</v>
      </c>
      <c r="C378" s="22">
        <f t="shared" si="25"/>
        <v>1952</v>
      </c>
      <c r="D378" s="13">
        <f t="shared" si="26"/>
        <v>8</v>
      </c>
      <c r="E378" s="6">
        <v>19237</v>
      </c>
      <c r="F378" s="5">
        <v>9.6400003433227539</v>
      </c>
      <c r="G378" s="4">
        <v>350</v>
      </c>
      <c r="H378" s="4">
        <v>592</v>
      </c>
      <c r="I378" s="4">
        <v>792</v>
      </c>
    </row>
    <row r="379" spans="1:9">
      <c r="A379" s="7">
        <v>384</v>
      </c>
      <c r="B379" s="33" t="str">
        <f>VLOOKUP(VLOOKUP($C379,WYTypes!$A$1:$H$85,MATCH(key_params!$B$5,WYTypes!$J$33:$Q$33,0),FALSE),WYTypes!$J$33:$Q$41,MATCH(key_params!$B$5,WYTypes!$J$33:$Q$33,0),FALSE)</f>
        <v>W</v>
      </c>
      <c r="C379" s="22">
        <f t="shared" si="25"/>
        <v>1952</v>
      </c>
      <c r="D379" s="13">
        <f t="shared" si="26"/>
        <v>9</v>
      </c>
      <c r="E379" s="6">
        <v>19267</v>
      </c>
      <c r="F379" s="5">
        <v>7.7100000381469727</v>
      </c>
      <c r="G379" s="4">
        <v>350</v>
      </c>
      <c r="H379" s="4">
        <v>592</v>
      </c>
      <c r="I379" s="4">
        <v>752</v>
      </c>
    </row>
    <row r="380" spans="1:9">
      <c r="A380" s="7">
        <v>385</v>
      </c>
      <c r="B380" s="20" t="str">
        <f>VLOOKUP(VLOOKUP($C380,WYTypes!$A$1:$H$85,MATCH(key_params!$B$5,WYTypes!$J$33:$Q$33,0),FALSE),WYTypes!$J$33:$Q$41,MATCH(key_params!$B$5,WYTypes!$J$33:$Q$33,0),FALSE)</f>
        <v>W</v>
      </c>
      <c r="C380" s="22">
        <f t="shared" si="25"/>
        <v>1953</v>
      </c>
      <c r="D380" s="13">
        <f t="shared" si="26"/>
        <v>10</v>
      </c>
      <c r="E380" s="6">
        <v>19298</v>
      </c>
      <c r="F380" s="5">
        <v>5.2600002288818359</v>
      </c>
      <c r="G380" s="4">
        <v>350</v>
      </c>
      <c r="H380" s="4">
        <v>592</v>
      </c>
      <c r="I380" s="4">
        <v>712</v>
      </c>
    </row>
    <row r="381" spans="1:9">
      <c r="A381" s="7">
        <v>386</v>
      </c>
      <c r="B381" s="33" t="str">
        <f>VLOOKUP(VLOOKUP($C381,WYTypes!$A$1:$H$85,MATCH(key_params!$B$5,WYTypes!$J$33:$Q$33,0),FALSE),WYTypes!$J$33:$Q$41,MATCH(key_params!$B$5,WYTypes!$J$33:$Q$33,0),FALSE)</f>
        <v>W</v>
      </c>
      <c r="C381" s="22">
        <f t="shared" si="25"/>
        <v>1953</v>
      </c>
      <c r="D381" s="13">
        <f t="shared" si="26"/>
        <v>11</v>
      </c>
      <c r="E381" s="6">
        <v>19328</v>
      </c>
      <c r="F381" s="5">
        <v>1.7899999618530273</v>
      </c>
      <c r="G381" s="4">
        <v>350</v>
      </c>
      <c r="H381" s="4">
        <v>567</v>
      </c>
      <c r="I381" s="4">
        <v>567</v>
      </c>
    </row>
    <row r="382" spans="1:9">
      <c r="A382" s="7">
        <v>387</v>
      </c>
      <c r="B382" s="20" t="str">
        <f>VLOOKUP(VLOOKUP($C382,WYTypes!$A$1:$H$85,MATCH(key_params!$B$5,WYTypes!$J$33:$Q$33,0),FALSE),WYTypes!$J$33:$Q$41,MATCH(key_params!$B$5,WYTypes!$J$33:$Q$33,0),FALSE)</f>
        <v>W</v>
      </c>
      <c r="C382" s="22">
        <f t="shared" si="25"/>
        <v>1953</v>
      </c>
      <c r="D382" s="13">
        <f t="shared" si="26"/>
        <v>12</v>
      </c>
      <c r="E382" s="6">
        <v>19359</v>
      </c>
      <c r="F382" s="5">
        <v>1.059999942779541</v>
      </c>
      <c r="G382" s="4">
        <v>350</v>
      </c>
      <c r="H382" s="4">
        <v>567</v>
      </c>
      <c r="I382" s="4">
        <v>567</v>
      </c>
    </row>
    <row r="383" spans="1:9">
      <c r="A383" s="7">
        <v>388</v>
      </c>
      <c r="B383" s="33" t="str">
        <f>VLOOKUP(VLOOKUP($C383,WYTypes!$A$1:$H$85,MATCH(key_params!$B$5,WYTypes!$J$33:$Q$33,0),FALSE),WYTypes!$J$33:$Q$41,MATCH(key_params!$B$5,WYTypes!$J$33:$Q$33,0),FALSE)</f>
        <v>W</v>
      </c>
      <c r="C383" s="22">
        <f t="shared" si="25"/>
        <v>1953</v>
      </c>
      <c r="D383" s="13">
        <f t="shared" si="26"/>
        <v>1</v>
      </c>
      <c r="E383" s="6">
        <v>19390</v>
      </c>
      <c r="F383" s="5">
        <v>1.2400000095367432</v>
      </c>
      <c r="G383" s="4">
        <v>350</v>
      </c>
      <c r="H383" s="4">
        <v>566</v>
      </c>
      <c r="I383" s="4">
        <v>566</v>
      </c>
    </row>
    <row r="384" spans="1:9">
      <c r="A384" s="7">
        <v>389</v>
      </c>
      <c r="B384" s="20" t="str">
        <f>VLOOKUP(VLOOKUP($C384,WYTypes!$A$1:$H$85,MATCH(key_params!$B$5,WYTypes!$J$33:$Q$33,0),FALSE),WYTypes!$J$33:$Q$41,MATCH(key_params!$B$5,WYTypes!$J$33:$Q$33,0),FALSE)</f>
        <v>W</v>
      </c>
      <c r="C384" s="22">
        <f t="shared" si="25"/>
        <v>1953</v>
      </c>
      <c r="D384" s="13">
        <f t="shared" si="26"/>
        <v>2</v>
      </c>
      <c r="E384" s="6">
        <v>19418</v>
      </c>
      <c r="F384" s="5">
        <v>1.6499999761581421</v>
      </c>
      <c r="G384" s="4">
        <v>350</v>
      </c>
      <c r="H384" s="4">
        <v>560</v>
      </c>
      <c r="I384" s="4">
        <v>560</v>
      </c>
    </row>
    <row r="385" spans="1:9">
      <c r="A385" s="7">
        <v>390</v>
      </c>
      <c r="B385" s="33" t="str">
        <f>VLOOKUP(VLOOKUP($C385,WYTypes!$A$1:$H$85,MATCH(key_params!$B$5,WYTypes!$J$33:$Q$33,0),FALSE),WYTypes!$J$33:$Q$41,MATCH(key_params!$B$5,WYTypes!$J$33:$Q$33,0),FALSE)</f>
        <v>W</v>
      </c>
      <c r="C385" s="22">
        <f t="shared" si="25"/>
        <v>1953</v>
      </c>
      <c r="D385" s="13">
        <f t="shared" si="26"/>
        <v>3</v>
      </c>
      <c r="E385" s="6">
        <v>19449</v>
      </c>
      <c r="F385" s="5">
        <v>3.0799999237060547</v>
      </c>
      <c r="G385" s="4">
        <v>350</v>
      </c>
      <c r="H385" s="4">
        <v>657</v>
      </c>
      <c r="I385" s="4">
        <v>657</v>
      </c>
    </row>
    <row r="386" spans="1:9">
      <c r="A386" s="7">
        <v>391</v>
      </c>
      <c r="B386" s="20" t="str">
        <f>VLOOKUP(VLOOKUP($C386,WYTypes!$A$1:$H$85,MATCH(key_params!$B$5,WYTypes!$J$33:$Q$33,0),FALSE),WYTypes!$J$33:$Q$41,MATCH(key_params!$B$5,WYTypes!$J$33:$Q$33,0),FALSE)</f>
        <v>W</v>
      </c>
      <c r="C386" s="22">
        <f t="shared" si="25"/>
        <v>1953</v>
      </c>
      <c r="D386" s="13">
        <f t="shared" si="26"/>
        <v>4</v>
      </c>
      <c r="E386" s="6">
        <v>19479</v>
      </c>
      <c r="F386" s="5">
        <v>4.8299999237060547</v>
      </c>
      <c r="G386" s="4">
        <v>350</v>
      </c>
      <c r="H386" s="4">
        <v>792</v>
      </c>
      <c r="I386" s="4">
        <v>792</v>
      </c>
    </row>
    <row r="387" spans="1:9">
      <c r="A387" s="7">
        <v>392</v>
      </c>
      <c r="B387" s="33" t="str">
        <f>VLOOKUP(VLOOKUP($C387,WYTypes!$A$1:$H$85,MATCH(key_params!$B$5,WYTypes!$J$33:$Q$33,0),FALSE),WYTypes!$J$33:$Q$41,MATCH(key_params!$B$5,WYTypes!$J$33:$Q$33,0),FALSE)</f>
        <v>W</v>
      </c>
      <c r="C387" s="22">
        <f t="shared" si="25"/>
        <v>1953</v>
      </c>
      <c r="D387" s="13">
        <f t="shared" si="26"/>
        <v>5</v>
      </c>
      <c r="E387" s="6">
        <v>19510</v>
      </c>
      <c r="F387" s="5">
        <v>6.4699997901916504</v>
      </c>
      <c r="G387" s="4">
        <v>350</v>
      </c>
      <c r="H387" s="4">
        <v>967</v>
      </c>
      <c r="I387" s="4">
        <v>967</v>
      </c>
    </row>
    <row r="388" spans="1:9">
      <c r="A388" s="7">
        <v>393</v>
      </c>
      <c r="B388" s="20" t="str">
        <f>VLOOKUP(VLOOKUP($C388,WYTypes!$A$1:$H$85,MATCH(key_params!$B$5,WYTypes!$J$33:$Q$33,0),FALSE),WYTypes!$J$33:$Q$41,MATCH(key_params!$B$5,WYTypes!$J$33:$Q$33,0),FALSE)</f>
        <v>W</v>
      </c>
      <c r="C388" s="22">
        <f t="shared" si="25"/>
        <v>1953</v>
      </c>
      <c r="D388" s="13">
        <f t="shared" si="26"/>
        <v>6</v>
      </c>
      <c r="E388" s="6">
        <v>19540</v>
      </c>
      <c r="F388" s="5">
        <v>8.8199996948242188</v>
      </c>
      <c r="G388" s="4">
        <v>350</v>
      </c>
      <c r="H388" s="4">
        <v>592</v>
      </c>
      <c r="I388" s="4">
        <v>967</v>
      </c>
    </row>
    <row r="389" spans="1:9">
      <c r="A389" s="7">
        <v>394</v>
      </c>
      <c r="B389" s="33" t="str">
        <f>VLOOKUP(VLOOKUP($C389,WYTypes!$A$1:$H$85,MATCH(key_params!$B$5,WYTypes!$J$33:$Q$33,0),FALSE),WYTypes!$J$33:$Q$41,MATCH(key_params!$B$5,WYTypes!$J$33:$Q$33,0),FALSE)</f>
        <v>W</v>
      </c>
      <c r="C389" s="22">
        <f t="shared" si="25"/>
        <v>1953</v>
      </c>
      <c r="D389" s="13">
        <f t="shared" si="26"/>
        <v>7</v>
      </c>
      <c r="E389" s="6">
        <v>19571</v>
      </c>
      <c r="F389" s="5">
        <v>10.979999542236328</v>
      </c>
      <c r="G389" s="4">
        <v>350</v>
      </c>
      <c r="H389" s="4">
        <v>592</v>
      </c>
      <c r="I389" s="4">
        <v>942</v>
      </c>
    </row>
    <row r="390" spans="1:9">
      <c r="A390" s="7">
        <v>395</v>
      </c>
      <c r="B390" s="20" t="str">
        <f>VLOOKUP(VLOOKUP($C390,WYTypes!$A$1:$H$85,MATCH(key_params!$B$5,WYTypes!$J$33:$Q$33,0),FALSE),WYTypes!$J$33:$Q$41,MATCH(key_params!$B$5,WYTypes!$J$33:$Q$33,0),FALSE)</f>
        <v>W</v>
      </c>
      <c r="C390" s="22">
        <f t="shared" si="25"/>
        <v>1953</v>
      </c>
      <c r="D390" s="13">
        <f t="shared" si="26"/>
        <v>8</v>
      </c>
      <c r="E390" s="6">
        <v>19602</v>
      </c>
      <c r="F390" s="5">
        <v>9.2799997329711914</v>
      </c>
      <c r="G390" s="4">
        <v>350</v>
      </c>
      <c r="H390" s="4">
        <v>592</v>
      </c>
      <c r="I390" s="4">
        <v>792</v>
      </c>
    </row>
    <row r="391" spans="1:9">
      <c r="A391" s="7">
        <v>396</v>
      </c>
      <c r="B391" s="33" t="str">
        <f>VLOOKUP(VLOOKUP($C391,WYTypes!$A$1:$H$85,MATCH(key_params!$B$5,WYTypes!$J$33:$Q$33,0),FALSE),WYTypes!$J$33:$Q$41,MATCH(key_params!$B$5,WYTypes!$J$33:$Q$33,0),FALSE)</f>
        <v>W</v>
      </c>
      <c r="C391" s="22">
        <f t="shared" si="25"/>
        <v>1953</v>
      </c>
      <c r="D391" s="13">
        <f t="shared" si="26"/>
        <v>9</v>
      </c>
      <c r="E391" s="6">
        <v>19632</v>
      </c>
      <c r="F391" s="5">
        <v>7.679999828338623</v>
      </c>
      <c r="G391" s="4">
        <v>350</v>
      </c>
      <c r="H391" s="4">
        <v>592</v>
      </c>
      <c r="I391" s="4">
        <v>752</v>
      </c>
    </row>
    <row r="392" spans="1:9">
      <c r="A392" s="7">
        <v>397</v>
      </c>
      <c r="B392" s="20" t="str">
        <f>VLOOKUP(VLOOKUP($C392,WYTypes!$A$1:$H$85,MATCH(key_params!$B$5,WYTypes!$J$33:$Q$33,0),FALSE),WYTypes!$J$33:$Q$41,MATCH(key_params!$B$5,WYTypes!$J$33:$Q$33,0),FALSE)</f>
        <v>AN</v>
      </c>
      <c r="C392" s="22">
        <f t="shared" ref="C392:C455" si="27">IF(D392&lt;10,YEAR(E392),YEAR(E392)+1)</f>
        <v>1954</v>
      </c>
      <c r="D392" s="13">
        <f t="shared" ref="D392:D455" si="28">MONTH(E392)</f>
        <v>10</v>
      </c>
      <c r="E392" s="6">
        <v>19663</v>
      </c>
      <c r="F392" s="5">
        <v>4.619999885559082</v>
      </c>
      <c r="G392" s="4">
        <v>350</v>
      </c>
      <c r="H392" s="4">
        <v>592</v>
      </c>
      <c r="I392" s="4">
        <v>712</v>
      </c>
    </row>
    <row r="393" spans="1:9">
      <c r="A393" s="7">
        <v>398</v>
      </c>
      <c r="B393" s="33" t="str">
        <f>VLOOKUP(VLOOKUP($C393,WYTypes!$A$1:$H$85,MATCH(key_params!$B$5,WYTypes!$J$33:$Q$33,0),FALSE),WYTypes!$J$33:$Q$41,MATCH(key_params!$B$5,WYTypes!$J$33:$Q$33,0),FALSE)</f>
        <v>AN</v>
      </c>
      <c r="C393" s="22">
        <f t="shared" si="27"/>
        <v>1954</v>
      </c>
      <c r="D393" s="13">
        <f t="shared" si="28"/>
        <v>11</v>
      </c>
      <c r="E393" s="6">
        <v>19693</v>
      </c>
      <c r="F393" s="5">
        <v>2.0099999904632568</v>
      </c>
      <c r="G393" s="4">
        <v>350</v>
      </c>
      <c r="H393" s="4">
        <v>567</v>
      </c>
      <c r="I393" s="4">
        <v>567</v>
      </c>
    </row>
    <row r="394" spans="1:9">
      <c r="A394" s="7">
        <v>399</v>
      </c>
      <c r="B394" s="20" t="str">
        <f>VLOOKUP(VLOOKUP($C394,WYTypes!$A$1:$H$85,MATCH(key_params!$B$5,WYTypes!$J$33:$Q$33,0),FALSE),WYTypes!$J$33:$Q$41,MATCH(key_params!$B$5,WYTypes!$J$33:$Q$33,0),FALSE)</f>
        <v>AN</v>
      </c>
      <c r="C394" s="22">
        <f t="shared" si="27"/>
        <v>1954</v>
      </c>
      <c r="D394" s="13">
        <f t="shared" si="28"/>
        <v>12</v>
      </c>
      <c r="E394" s="6">
        <v>19724</v>
      </c>
      <c r="F394" s="5">
        <v>1.1499999761581421</v>
      </c>
      <c r="G394" s="4">
        <v>350</v>
      </c>
      <c r="H394" s="4">
        <v>567</v>
      </c>
      <c r="I394" s="4">
        <v>567</v>
      </c>
    </row>
    <row r="395" spans="1:9">
      <c r="A395" s="7">
        <v>400</v>
      </c>
      <c r="B395" s="33" t="str">
        <f>VLOOKUP(VLOOKUP($C395,WYTypes!$A$1:$H$85,MATCH(key_params!$B$5,WYTypes!$J$33:$Q$33,0),FALSE),WYTypes!$J$33:$Q$41,MATCH(key_params!$B$5,WYTypes!$J$33:$Q$33,0),FALSE)</f>
        <v>AN</v>
      </c>
      <c r="C395" s="22">
        <f t="shared" si="27"/>
        <v>1954</v>
      </c>
      <c r="D395" s="13">
        <f t="shared" si="28"/>
        <v>1</v>
      </c>
      <c r="E395" s="6">
        <v>19755</v>
      </c>
      <c r="F395" s="5">
        <v>1.0199999809265137</v>
      </c>
      <c r="G395" s="4">
        <v>350</v>
      </c>
      <c r="H395" s="4">
        <v>567</v>
      </c>
      <c r="I395" s="4">
        <v>567</v>
      </c>
    </row>
    <row r="396" spans="1:9">
      <c r="A396" s="7">
        <v>401</v>
      </c>
      <c r="B396" s="20" t="str">
        <f>VLOOKUP(VLOOKUP($C396,WYTypes!$A$1:$H$85,MATCH(key_params!$B$5,WYTypes!$J$33:$Q$33,0),FALSE),WYTypes!$J$33:$Q$41,MATCH(key_params!$B$5,WYTypes!$J$33:$Q$33,0),FALSE)</f>
        <v>AN</v>
      </c>
      <c r="C396" s="22">
        <f t="shared" si="27"/>
        <v>1954</v>
      </c>
      <c r="D396" s="13">
        <f t="shared" si="28"/>
        <v>2</v>
      </c>
      <c r="E396" s="6">
        <v>19783</v>
      </c>
      <c r="F396" s="5">
        <v>1.559999942779541</v>
      </c>
      <c r="G396" s="4">
        <v>350</v>
      </c>
      <c r="H396" s="4">
        <v>567</v>
      </c>
      <c r="I396" s="4">
        <v>567</v>
      </c>
    </row>
    <row r="397" spans="1:9">
      <c r="A397" s="7">
        <v>402</v>
      </c>
      <c r="B397" s="33" t="str">
        <f>VLOOKUP(VLOOKUP($C397,WYTypes!$A$1:$H$85,MATCH(key_params!$B$5,WYTypes!$J$33:$Q$33,0),FALSE),WYTypes!$J$33:$Q$41,MATCH(key_params!$B$5,WYTypes!$J$33:$Q$33,0),FALSE)</f>
        <v>AN</v>
      </c>
      <c r="C397" s="22">
        <f t="shared" si="27"/>
        <v>1954</v>
      </c>
      <c r="D397" s="13">
        <f t="shared" si="28"/>
        <v>3</v>
      </c>
      <c r="E397" s="6">
        <v>19814</v>
      </c>
      <c r="F397" s="5">
        <v>2.809999942779541</v>
      </c>
      <c r="G397" s="4">
        <v>350</v>
      </c>
      <c r="H397" s="4">
        <v>656</v>
      </c>
      <c r="I397" s="4">
        <v>656</v>
      </c>
    </row>
    <row r="398" spans="1:9">
      <c r="A398" s="7">
        <v>403</v>
      </c>
      <c r="B398" s="20" t="str">
        <f>VLOOKUP(VLOOKUP($C398,WYTypes!$A$1:$H$85,MATCH(key_params!$B$5,WYTypes!$J$33:$Q$33,0),FALSE),WYTypes!$J$33:$Q$41,MATCH(key_params!$B$5,WYTypes!$J$33:$Q$33,0),FALSE)</f>
        <v>AN</v>
      </c>
      <c r="C398" s="22">
        <f t="shared" si="27"/>
        <v>1954</v>
      </c>
      <c r="D398" s="13">
        <f t="shared" si="28"/>
        <v>4</v>
      </c>
      <c r="E398" s="6">
        <v>19844</v>
      </c>
      <c r="F398" s="5">
        <v>5.7899999618530273</v>
      </c>
      <c r="G398" s="4">
        <v>350</v>
      </c>
      <c r="H398" s="4">
        <v>792</v>
      </c>
      <c r="I398" s="4">
        <v>792</v>
      </c>
    </row>
    <row r="399" spans="1:9">
      <c r="A399" s="7">
        <v>404</v>
      </c>
      <c r="B399" s="33" t="str">
        <f>VLOOKUP(VLOOKUP($C399,WYTypes!$A$1:$H$85,MATCH(key_params!$B$5,WYTypes!$J$33:$Q$33,0),FALSE),WYTypes!$J$33:$Q$41,MATCH(key_params!$B$5,WYTypes!$J$33:$Q$33,0),FALSE)</f>
        <v>AN</v>
      </c>
      <c r="C399" s="22">
        <f t="shared" si="27"/>
        <v>1954</v>
      </c>
      <c r="D399" s="13">
        <f t="shared" si="28"/>
        <v>5</v>
      </c>
      <c r="E399" s="6">
        <v>19875</v>
      </c>
      <c r="F399" s="5">
        <v>7.9899997711181641</v>
      </c>
      <c r="G399" s="4">
        <v>350</v>
      </c>
      <c r="H399" s="4">
        <v>967</v>
      </c>
      <c r="I399" s="4">
        <v>967</v>
      </c>
    </row>
    <row r="400" spans="1:9">
      <c r="A400" s="7">
        <v>405</v>
      </c>
      <c r="B400" s="20" t="str">
        <f>VLOOKUP(VLOOKUP($C400,WYTypes!$A$1:$H$85,MATCH(key_params!$B$5,WYTypes!$J$33:$Q$33,0),FALSE),WYTypes!$J$33:$Q$41,MATCH(key_params!$B$5,WYTypes!$J$33:$Q$33,0),FALSE)</f>
        <v>AN</v>
      </c>
      <c r="C400" s="22">
        <f t="shared" si="27"/>
        <v>1954</v>
      </c>
      <c r="D400" s="13">
        <f t="shared" si="28"/>
        <v>6</v>
      </c>
      <c r="E400" s="6">
        <v>19905</v>
      </c>
      <c r="F400" s="5">
        <v>9.3000001907348633</v>
      </c>
      <c r="G400" s="4">
        <v>350</v>
      </c>
      <c r="H400" s="4">
        <v>592</v>
      </c>
      <c r="I400" s="4">
        <v>967</v>
      </c>
    </row>
    <row r="401" spans="1:9">
      <c r="A401" s="7">
        <v>406</v>
      </c>
      <c r="B401" s="33" t="str">
        <f>VLOOKUP(VLOOKUP($C401,WYTypes!$A$1:$H$85,MATCH(key_params!$B$5,WYTypes!$J$33:$Q$33,0),FALSE),WYTypes!$J$33:$Q$41,MATCH(key_params!$B$5,WYTypes!$J$33:$Q$33,0),FALSE)</f>
        <v>AN</v>
      </c>
      <c r="C401" s="22">
        <f t="shared" si="27"/>
        <v>1954</v>
      </c>
      <c r="D401" s="13">
        <f t="shared" si="28"/>
        <v>7</v>
      </c>
      <c r="E401" s="6">
        <v>19936</v>
      </c>
      <c r="F401" s="5">
        <v>11.039999961853027</v>
      </c>
      <c r="G401" s="4">
        <v>350</v>
      </c>
      <c r="H401" s="4">
        <v>592</v>
      </c>
      <c r="I401" s="4">
        <v>942</v>
      </c>
    </row>
    <row r="402" spans="1:9">
      <c r="A402" s="7">
        <v>407</v>
      </c>
      <c r="B402" s="20" t="str">
        <f>VLOOKUP(VLOOKUP($C402,WYTypes!$A$1:$H$85,MATCH(key_params!$B$5,WYTypes!$J$33:$Q$33,0),FALSE),WYTypes!$J$33:$Q$41,MATCH(key_params!$B$5,WYTypes!$J$33:$Q$33,0),FALSE)</f>
        <v>AN</v>
      </c>
      <c r="C402" s="22">
        <f t="shared" si="27"/>
        <v>1954</v>
      </c>
      <c r="D402" s="13">
        <f t="shared" si="28"/>
        <v>8</v>
      </c>
      <c r="E402" s="6">
        <v>19967</v>
      </c>
      <c r="F402" s="5">
        <v>8.9700002670288086</v>
      </c>
      <c r="G402" s="4">
        <v>350</v>
      </c>
      <c r="H402" s="4">
        <v>592</v>
      </c>
      <c r="I402" s="4">
        <v>792</v>
      </c>
    </row>
    <row r="403" spans="1:9">
      <c r="A403" s="7">
        <v>408</v>
      </c>
      <c r="B403" s="33" t="str">
        <f>VLOOKUP(VLOOKUP($C403,WYTypes!$A$1:$H$85,MATCH(key_params!$B$5,WYTypes!$J$33:$Q$33,0),FALSE),WYTypes!$J$33:$Q$41,MATCH(key_params!$B$5,WYTypes!$J$33:$Q$33,0),FALSE)</f>
        <v>AN</v>
      </c>
      <c r="C403" s="22">
        <f t="shared" si="27"/>
        <v>1954</v>
      </c>
      <c r="D403" s="13">
        <f t="shared" si="28"/>
        <v>9</v>
      </c>
      <c r="E403" s="6">
        <v>19997</v>
      </c>
      <c r="F403" s="5">
        <v>6.940000057220459</v>
      </c>
      <c r="G403" s="4">
        <v>350</v>
      </c>
      <c r="H403" s="4">
        <v>592</v>
      </c>
      <c r="I403" s="4">
        <v>752</v>
      </c>
    </row>
    <row r="404" spans="1:9">
      <c r="A404" s="7">
        <v>409</v>
      </c>
      <c r="B404" s="20" t="str">
        <f>VLOOKUP(VLOOKUP($C404,WYTypes!$A$1:$H$85,MATCH(key_params!$B$5,WYTypes!$J$33:$Q$33,0),FALSE),WYTypes!$J$33:$Q$41,MATCH(key_params!$B$5,WYTypes!$J$33:$Q$33,0),FALSE)</f>
        <v>D</v>
      </c>
      <c r="C404" s="22">
        <f t="shared" si="27"/>
        <v>1955</v>
      </c>
      <c r="D404" s="13">
        <f t="shared" si="28"/>
        <v>10</v>
      </c>
      <c r="E404" s="6">
        <v>20028</v>
      </c>
      <c r="F404" s="5">
        <v>4.5900001525878906</v>
      </c>
      <c r="G404" s="4">
        <v>350</v>
      </c>
      <c r="H404" s="4">
        <v>592</v>
      </c>
      <c r="I404" s="4">
        <v>712</v>
      </c>
    </row>
    <row r="405" spans="1:9">
      <c r="A405" s="7">
        <v>410</v>
      </c>
      <c r="B405" s="33" t="str">
        <f>VLOOKUP(VLOOKUP($C405,WYTypes!$A$1:$H$85,MATCH(key_params!$B$5,WYTypes!$J$33:$Q$33,0),FALSE),WYTypes!$J$33:$Q$41,MATCH(key_params!$B$5,WYTypes!$J$33:$Q$33,0),FALSE)</f>
        <v>D</v>
      </c>
      <c r="C405" s="22">
        <f t="shared" si="27"/>
        <v>1955</v>
      </c>
      <c r="D405" s="13">
        <f t="shared" si="28"/>
        <v>11</v>
      </c>
      <c r="E405" s="6">
        <v>20058</v>
      </c>
      <c r="F405" s="5">
        <v>1.7400000095367432</v>
      </c>
      <c r="G405" s="4">
        <v>350</v>
      </c>
      <c r="H405" s="4">
        <v>567</v>
      </c>
      <c r="I405" s="4">
        <v>567</v>
      </c>
    </row>
    <row r="406" spans="1:9">
      <c r="A406" s="7">
        <v>411</v>
      </c>
      <c r="B406" s="20" t="str">
        <f>VLOOKUP(VLOOKUP($C406,WYTypes!$A$1:$H$85,MATCH(key_params!$B$5,WYTypes!$J$33:$Q$33,0),FALSE),WYTypes!$J$33:$Q$41,MATCH(key_params!$B$5,WYTypes!$J$33:$Q$33,0),FALSE)</f>
        <v>D</v>
      </c>
      <c r="C406" s="22">
        <f t="shared" si="27"/>
        <v>1955</v>
      </c>
      <c r="D406" s="13">
        <f t="shared" si="28"/>
        <v>12</v>
      </c>
      <c r="E406" s="6">
        <v>20089</v>
      </c>
      <c r="F406" s="5">
        <v>0.88999998569488525</v>
      </c>
      <c r="G406" s="4">
        <v>350</v>
      </c>
      <c r="H406" s="4">
        <v>567</v>
      </c>
      <c r="I406" s="4">
        <v>567</v>
      </c>
    </row>
    <row r="407" spans="1:9">
      <c r="A407" s="7">
        <v>412</v>
      </c>
      <c r="B407" s="33" t="str">
        <f>VLOOKUP(VLOOKUP($C407,WYTypes!$A$1:$H$85,MATCH(key_params!$B$5,WYTypes!$J$33:$Q$33,0),FALSE),WYTypes!$J$33:$Q$41,MATCH(key_params!$B$5,WYTypes!$J$33:$Q$33,0),FALSE)</f>
        <v>D</v>
      </c>
      <c r="C407" s="22">
        <f t="shared" si="27"/>
        <v>1955</v>
      </c>
      <c r="D407" s="13">
        <f t="shared" si="28"/>
        <v>1</v>
      </c>
      <c r="E407" s="6">
        <v>20120</v>
      </c>
      <c r="F407" s="5">
        <v>0.77999997138977051</v>
      </c>
      <c r="G407" s="4">
        <v>300</v>
      </c>
      <c r="H407" s="4">
        <v>567</v>
      </c>
      <c r="I407" s="4">
        <v>567</v>
      </c>
    </row>
    <row r="408" spans="1:9">
      <c r="A408" s="7">
        <v>413</v>
      </c>
      <c r="B408" s="20" t="str">
        <f>VLOOKUP(VLOOKUP($C408,WYTypes!$A$1:$H$85,MATCH(key_params!$B$5,WYTypes!$J$33:$Q$33,0),FALSE),WYTypes!$J$33:$Q$41,MATCH(key_params!$B$5,WYTypes!$J$33:$Q$33,0),FALSE)</f>
        <v>D</v>
      </c>
      <c r="C408" s="22">
        <f t="shared" si="27"/>
        <v>1955</v>
      </c>
      <c r="D408" s="13">
        <f t="shared" si="28"/>
        <v>2</v>
      </c>
      <c r="E408" s="6">
        <v>20148</v>
      </c>
      <c r="F408" s="5">
        <v>1.5399999618530273</v>
      </c>
      <c r="G408" s="4">
        <v>300</v>
      </c>
      <c r="H408" s="4">
        <v>567</v>
      </c>
      <c r="I408" s="4">
        <v>567</v>
      </c>
    </row>
    <row r="409" spans="1:9">
      <c r="A409" s="7">
        <v>414</v>
      </c>
      <c r="B409" s="33" t="str">
        <f>VLOOKUP(VLOOKUP($C409,WYTypes!$A$1:$H$85,MATCH(key_params!$B$5,WYTypes!$J$33:$Q$33,0),FALSE),WYTypes!$J$33:$Q$41,MATCH(key_params!$B$5,WYTypes!$J$33:$Q$33,0),FALSE)</f>
        <v>D</v>
      </c>
      <c r="C409" s="22">
        <f t="shared" si="27"/>
        <v>1955</v>
      </c>
      <c r="D409" s="13">
        <f t="shared" si="28"/>
        <v>3</v>
      </c>
      <c r="E409" s="6">
        <v>20179</v>
      </c>
      <c r="F409" s="5">
        <v>3.1700000762939453</v>
      </c>
      <c r="G409" s="4">
        <v>300</v>
      </c>
      <c r="H409" s="4">
        <v>663</v>
      </c>
      <c r="I409" s="4">
        <v>663</v>
      </c>
    </row>
    <row r="410" spans="1:9">
      <c r="A410" s="7">
        <v>415</v>
      </c>
      <c r="B410" s="20" t="str">
        <f>VLOOKUP(VLOOKUP($C410,WYTypes!$A$1:$H$85,MATCH(key_params!$B$5,WYTypes!$J$33:$Q$33,0),FALSE),WYTypes!$J$33:$Q$41,MATCH(key_params!$B$5,WYTypes!$J$33:$Q$33,0),FALSE)</f>
        <v>D</v>
      </c>
      <c r="C410" s="22">
        <f t="shared" si="27"/>
        <v>1955</v>
      </c>
      <c r="D410" s="13">
        <f t="shared" si="28"/>
        <v>4</v>
      </c>
      <c r="E410" s="6">
        <v>20209</v>
      </c>
      <c r="F410" s="5">
        <v>4.2100000381469727</v>
      </c>
      <c r="G410" s="4">
        <v>300</v>
      </c>
      <c r="H410" s="4">
        <v>792</v>
      </c>
      <c r="I410" s="4">
        <v>792</v>
      </c>
    </row>
    <row r="411" spans="1:9">
      <c r="A411" s="7">
        <v>416</v>
      </c>
      <c r="B411" s="33" t="str">
        <f>VLOOKUP(VLOOKUP($C411,WYTypes!$A$1:$H$85,MATCH(key_params!$B$5,WYTypes!$J$33:$Q$33,0),FALSE),WYTypes!$J$33:$Q$41,MATCH(key_params!$B$5,WYTypes!$J$33:$Q$33,0),FALSE)</f>
        <v>D</v>
      </c>
      <c r="C411" s="22">
        <f t="shared" si="27"/>
        <v>1955</v>
      </c>
      <c r="D411" s="13">
        <f t="shared" si="28"/>
        <v>5</v>
      </c>
      <c r="E411" s="6">
        <v>20240</v>
      </c>
      <c r="F411" s="5">
        <v>7.9099998474121094</v>
      </c>
      <c r="G411" s="4">
        <v>300</v>
      </c>
      <c r="H411" s="4">
        <v>967</v>
      </c>
      <c r="I411" s="4">
        <v>967</v>
      </c>
    </row>
    <row r="412" spans="1:9">
      <c r="A412" s="7">
        <v>417</v>
      </c>
      <c r="B412" s="20" t="str">
        <f>VLOOKUP(VLOOKUP($C412,WYTypes!$A$1:$H$85,MATCH(key_params!$B$5,WYTypes!$J$33:$Q$33,0),FALSE),WYTypes!$J$33:$Q$41,MATCH(key_params!$B$5,WYTypes!$J$33:$Q$33,0),FALSE)</f>
        <v>D</v>
      </c>
      <c r="C412" s="22">
        <f t="shared" si="27"/>
        <v>1955</v>
      </c>
      <c r="D412" s="13">
        <f t="shared" si="28"/>
        <v>6</v>
      </c>
      <c r="E412" s="6">
        <v>20270</v>
      </c>
      <c r="F412" s="5">
        <v>9.1800003051757813</v>
      </c>
      <c r="G412" s="4">
        <v>300</v>
      </c>
      <c r="H412" s="4">
        <v>592</v>
      </c>
      <c r="I412" s="4">
        <v>967</v>
      </c>
    </row>
    <row r="413" spans="1:9">
      <c r="A413" s="7">
        <v>418</v>
      </c>
      <c r="B413" s="33" t="str">
        <f>VLOOKUP(VLOOKUP($C413,WYTypes!$A$1:$H$85,MATCH(key_params!$B$5,WYTypes!$J$33:$Q$33,0),FALSE),WYTypes!$J$33:$Q$41,MATCH(key_params!$B$5,WYTypes!$J$33:$Q$33,0),FALSE)</f>
        <v>D</v>
      </c>
      <c r="C413" s="22">
        <f t="shared" si="27"/>
        <v>1955</v>
      </c>
      <c r="D413" s="13">
        <f t="shared" si="28"/>
        <v>7</v>
      </c>
      <c r="E413" s="6">
        <v>20301</v>
      </c>
      <c r="F413" s="5">
        <v>10.539999961853027</v>
      </c>
      <c r="G413" s="4">
        <v>300</v>
      </c>
      <c r="H413" s="4">
        <v>592</v>
      </c>
      <c r="I413" s="4">
        <v>942</v>
      </c>
    </row>
    <row r="414" spans="1:9">
      <c r="A414" s="7">
        <v>419</v>
      </c>
      <c r="B414" s="20" t="str">
        <f>VLOOKUP(VLOOKUP($C414,WYTypes!$A$1:$H$85,MATCH(key_params!$B$5,WYTypes!$J$33:$Q$33,0),FALSE),WYTypes!$J$33:$Q$41,MATCH(key_params!$B$5,WYTypes!$J$33:$Q$33,0),FALSE)</f>
        <v>D</v>
      </c>
      <c r="C414" s="22">
        <f t="shared" si="27"/>
        <v>1955</v>
      </c>
      <c r="D414" s="13">
        <f t="shared" si="28"/>
        <v>8</v>
      </c>
      <c r="E414" s="6">
        <v>20332</v>
      </c>
      <c r="F414" s="5">
        <v>9.7299995422363281</v>
      </c>
      <c r="G414" s="4">
        <v>300</v>
      </c>
      <c r="H414" s="4">
        <v>592</v>
      </c>
      <c r="I414" s="4">
        <v>792</v>
      </c>
    </row>
    <row r="415" spans="1:9">
      <c r="A415" s="7">
        <v>420</v>
      </c>
      <c r="B415" s="33" t="str">
        <f>VLOOKUP(VLOOKUP($C415,WYTypes!$A$1:$H$85,MATCH(key_params!$B$5,WYTypes!$J$33:$Q$33,0),FALSE),WYTypes!$J$33:$Q$41,MATCH(key_params!$B$5,WYTypes!$J$33:$Q$33,0),FALSE)</f>
        <v>D</v>
      </c>
      <c r="C415" s="22">
        <f t="shared" si="27"/>
        <v>1955</v>
      </c>
      <c r="D415" s="13">
        <f t="shared" si="28"/>
        <v>9</v>
      </c>
      <c r="E415" s="6">
        <v>20362</v>
      </c>
      <c r="F415" s="5">
        <v>7.440000057220459</v>
      </c>
      <c r="G415" s="4">
        <v>300</v>
      </c>
      <c r="H415" s="4">
        <v>592</v>
      </c>
      <c r="I415" s="4">
        <v>752</v>
      </c>
    </row>
    <row r="416" spans="1:9">
      <c r="A416" s="7">
        <v>421</v>
      </c>
      <c r="B416" s="20" t="str">
        <f>VLOOKUP(VLOOKUP($C416,WYTypes!$A$1:$H$85,MATCH(key_params!$B$5,WYTypes!$J$33:$Q$33,0),FALSE),WYTypes!$J$33:$Q$41,MATCH(key_params!$B$5,WYTypes!$J$33:$Q$33,0),FALSE)</f>
        <v>W</v>
      </c>
      <c r="C416" s="22">
        <f t="shared" si="27"/>
        <v>1956</v>
      </c>
      <c r="D416" s="13">
        <f t="shared" si="28"/>
        <v>10</v>
      </c>
      <c r="E416" s="6">
        <v>20393</v>
      </c>
      <c r="F416" s="5">
        <v>4.869999885559082</v>
      </c>
      <c r="G416" s="4">
        <v>300</v>
      </c>
      <c r="H416" s="4">
        <v>592</v>
      </c>
      <c r="I416" s="4">
        <v>712</v>
      </c>
    </row>
    <row r="417" spans="1:9">
      <c r="A417" s="7">
        <v>422</v>
      </c>
      <c r="B417" s="33" t="str">
        <f>VLOOKUP(VLOOKUP($C417,WYTypes!$A$1:$H$85,MATCH(key_params!$B$5,WYTypes!$J$33:$Q$33,0),FALSE),WYTypes!$J$33:$Q$41,MATCH(key_params!$B$5,WYTypes!$J$33:$Q$33,0),FALSE)</f>
        <v>W</v>
      </c>
      <c r="C417" s="22">
        <f t="shared" si="27"/>
        <v>1956</v>
      </c>
      <c r="D417" s="13">
        <f t="shared" si="28"/>
        <v>11</v>
      </c>
      <c r="E417" s="6">
        <v>20423</v>
      </c>
      <c r="F417" s="5">
        <v>1.8400000333786011</v>
      </c>
      <c r="G417" s="4">
        <v>300</v>
      </c>
      <c r="H417" s="4">
        <v>567</v>
      </c>
      <c r="I417" s="4">
        <v>567</v>
      </c>
    </row>
    <row r="418" spans="1:9">
      <c r="A418" s="7">
        <v>423</v>
      </c>
      <c r="B418" s="20" t="str">
        <f>VLOOKUP(VLOOKUP($C418,WYTypes!$A$1:$H$85,MATCH(key_params!$B$5,WYTypes!$J$33:$Q$33,0),FALSE),WYTypes!$J$33:$Q$41,MATCH(key_params!$B$5,WYTypes!$J$33:$Q$33,0),FALSE)</f>
        <v>W</v>
      </c>
      <c r="C418" s="22">
        <f t="shared" si="27"/>
        <v>1956</v>
      </c>
      <c r="D418" s="13">
        <f t="shared" si="28"/>
        <v>12</v>
      </c>
      <c r="E418" s="6">
        <v>20454</v>
      </c>
      <c r="F418" s="5">
        <v>1.190000057220459</v>
      </c>
      <c r="G418" s="4">
        <v>300</v>
      </c>
      <c r="H418" s="4">
        <v>524</v>
      </c>
      <c r="I418" s="4">
        <v>524</v>
      </c>
    </row>
    <row r="419" spans="1:9">
      <c r="A419" s="7">
        <v>424</v>
      </c>
      <c r="B419" s="33" t="str">
        <f>VLOOKUP(VLOOKUP($C419,WYTypes!$A$1:$H$85,MATCH(key_params!$B$5,WYTypes!$J$33:$Q$33,0),FALSE),WYTypes!$J$33:$Q$41,MATCH(key_params!$B$5,WYTypes!$J$33:$Q$33,0),FALSE)</f>
        <v>W</v>
      </c>
      <c r="C419" s="22">
        <f t="shared" si="27"/>
        <v>1956</v>
      </c>
      <c r="D419" s="13">
        <f t="shared" si="28"/>
        <v>1</v>
      </c>
      <c r="E419" s="6">
        <v>20485</v>
      </c>
      <c r="F419" s="5">
        <v>1.059999942779541</v>
      </c>
      <c r="G419" s="4">
        <v>350</v>
      </c>
      <c r="H419" s="4">
        <v>460</v>
      </c>
      <c r="I419" s="4">
        <v>460</v>
      </c>
    </row>
    <row r="420" spans="1:9">
      <c r="A420" s="7">
        <v>425</v>
      </c>
      <c r="B420" s="20" t="str">
        <f>VLOOKUP(VLOOKUP($C420,WYTypes!$A$1:$H$85,MATCH(key_params!$B$5,WYTypes!$J$33:$Q$33,0),FALSE),WYTypes!$J$33:$Q$41,MATCH(key_params!$B$5,WYTypes!$J$33:$Q$33,0),FALSE)</f>
        <v>W</v>
      </c>
      <c r="C420" s="22">
        <f t="shared" si="27"/>
        <v>1956</v>
      </c>
      <c r="D420" s="13">
        <f t="shared" si="28"/>
        <v>2</v>
      </c>
      <c r="E420" s="6">
        <v>20514</v>
      </c>
      <c r="F420" s="5">
        <v>1.4800000190734863</v>
      </c>
      <c r="G420" s="4">
        <v>350</v>
      </c>
      <c r="H420" s="4">
        <v>458</v>
      </c>
      <c r="I420" s="4">
        <v>458</v>
      </c>
    </row>
    <row r="421" spans="1:9">
      <c r="A421" s="7">
        <v>426</v>
      </c>
      <c r="B421" s="33" t="str">
        <f>VLOOKUP(VLOOKUP($C421,WYTypes!$A$1:$H$85,MATCH(key_params!$B$5,WYTypes!$J$33:$Q$33,0),FALSE),WYTypes!$J$33:$Q$41,MATCH(key_params!$B$5,WYTypes!$J$33:$Q$33,0),FALSE)</f>
        <v>W</v>
      </c>
      <c r="C421" s="22">
        <f t="shared" si="27"/>
        <v>1956</v>
      </c>
      <c r="D421" s="13">
        <f t="shared" si="28"/>
        <v>3</v>
      </c>
      <c r="E421" s="6">
        <v>20545</v>
      </c>
      <c r="F421" s="5">
        <v>3.1700000762939453</v>
      </c>
      <c r="G421" s="4">
        <v>350</v>
      </c>
      <c r="H421" s="4">
        <v>616</v>
      </c>
      <c r="I421" s="4">
        <v>616</v>
      </c>
    </row>
    <row r="422" spans="1:9">
      <c r="A422" s="7">
        <v>427</v>
      </c>
      <c r="B422" s="20" t="str">
        <f>VLOOKUP(VLOOKUP($C422,WYTypes!$A$1:$H$85,MATCH(key_params!$B$5,WYTypes!$J$33:$Q$33,0),FALSE),WYTypes!$J$33:$Q$41,MATCH(key_params!$B$5,WYTypes!$J$33:$Q$33,0),FALSE)</f>
        <v>W</v>
      </c>
      <c r="C422" s="22">
        <f t="shared" si="27"/>
        <v>1956</v>
      </c>
      <c r="D422" s="13">
        <f t="shared" si="28"/>
        <v>4</v>
      </c>
      <c r="E422" s="6">
        <v>20575</v>
      </c>
      <c r="F422" s="5">
        <v>5.0900001525878906</v>
      </c>
      <c r="G422" s="4">
        <v>350</v>
      </c>
      <c r="H422" s="4">
        <v>792</v>
      </c>
      <c r="I422" s="4">
        <v>792</v>
      </c>
    </row>
    <row r="423" spans="1:9">
      <c r="A423" s="7">
        <v>428</v>
      </c>
      <c r="B423" s="33" t="str">
        <f>VLOOKUP(VLOOKUP($C423,WYTypes!$A$1:$H$85,MATCH(key_params!$B$5,WYTypes!$J$33:$Q$33,0),FALSE),WYTypes!$J$33:$Q$41,MATCH(key_params!$B$5,WYTypes!$J$33:$Q$33,0),FALSE)</f>
        <v>W</v>
      </c>
      <c r="C423" s="22">
        <f t="shared" si="27"/>
        <v>1956</v>
      </c>
      <c r="D423" s="13">
        <f t="shared" si="28"/>
        <v>5</v>
      </c>
      <c r="E423" s="6">
        <v>20606</v>
      </c>
      <c r="F423" s="5">
        <v>7.7399997711181641</v>
      </c>
      <c r="G423" s="4">
        <v>350</v>
      </c>
      <c r="H423" s="4">
        <v>967</v>
      </c>
      <c r="I423" s="4">
        <v>967</v>
      </c>
    </row>
    <row r="424" spans="1:9">
      <c r="A424" s="7">
        <v>429</v>
      </c>
      <c r="B424" s="20" t="str">
        <f>VLOOKUP(VLOOKUP($C424,WYTypes!$A$1:$H$85,MATCH(key_params!$B$5,WYTypes!$J$33:$Q$33,0),FALSE),WYTypes!$J$33:$Q$41,MATCH(key_params!$B$5,WYTypes!$J$33:$Q$33,0),FALSE)</f>
        <v>W</v>
      </c>
      <c r="C424" s="22">
        <f t="shared" si="27"/>
        <v>1956</v>
      </c>
      <c r="D424" s="13">
        <f t="shared" si="28"/>
        <v>6</v>
      </c>
      <c r="E424" s="6">
        <v>20636</v>
      </c>
      <c r="F424" s="5">
        <v>9.5100002288818359</v>
      </c>
      <c r="G424" s="4">
        <v>350</v>
      </c>
      <c r="H424" s="4">
        <v>592</v>
      </c>
      <c r="I424" s="4">
        <v>967</v>
      </c>
    </row>
    <row r="425" spans="1:9">
      <c r="A425" s="7">
        <v>430</v>
      </c>
      <c r="B425" s="33" t="str">
        <f>VLOOKUP(VLOOKUP($C425,WYTypes!$A$1:$H$85,MATCH(key_params!$B$5,WYTypes!$J$33:$Q$33,0),FALSE),WYTypes!$J$33:$Q$41,MATCH(key_params!$B$5,WYTypes!$J$33:$Q$33,0),FALSE)</f>
        <v>W</v>
      </c>
      <c r="C425" s="22">
        <f t="shared" si="27"/>
        <v>1956</v>
      </c>
      <c r="D425" s="13">
        <f t="shared" si="28"/>
        <v>7</v>
      </c>
      <c r="E425" s="6">
        <v>20667</v>
      </c>
      <c r="F425" s="5">
        <v>10.75</v>
      </c>
      <c r="G425" s="4">
        <v>350</v>
      </c>
      <c r="H425" s="4">
        <v>592</v>
      </c>
      <c r="I425" s="4">
        <v>942</v>
      </c>
    </row>
    <row r="426" spans="1:9">
      <c r="A426" s="7">
        <v>431</v>
      </c>
      <c r="B426" s="20" t="str">
        <f>VLOOKUP(VLOOKUP($C426,WYTypes!$A$1:$H$85,MATCH(key_params!$B$5,WYTypes!$J$33:$Q$33,0),FALSE),WYTypes!$J$33:$Q$41,MATCH(key_params!$B$5,WYTypes!$J$33:$Q$33,0),FALSE)</f>
        <v>W</v>
      </c>
      <c r="C426" s="22">
        <f t="shared" si="27"/>
        <v>1956</v>
      </c>
      <c r="D426" s="13">
        <f t="shared" si="28"/>
        <v>8</v>
      </c>
      <c r="E426" s="6">
        <v>20698</v>
      </c>
      <c r="F426" s="5">
        <v>9.3599996566772461</v>
      </c>
      <c r="G426" s="4">
        <v>350</v>
      </c>
      <c r="H426" s="4">
        <v>592</v>
      </c>
      <c r="I426" s="4">
        <v>792</v>
      </c>
    </row>
    <row r="427" spans="1:9">
      <c r="A427" s="7">
        <v>432</v>
      </c>
      <c r="B427" s="33" t="str">
        <f>VLOOKUP(VLOOKUP($C427,WYTypes!$A$1:$H$85,MATCH(key_params!$B$5,WYTypes!$J$33:$Q$33,0),FALSE),WYTypes!$J$33:$Q$41,MATCH(key_params!$B$5,WYTypes!$J$33:$Q$33,0),FALSE)</f>
        <v>W</v>
      </c>
      <c r="C427" s="22">
        <f t="shared" si="27"/>
        <v>1956</v>
      </c>
      <c r="D427" s="13">
        <f t="shared" si="28"/>
        <v>9</v>
      </c>
      <c r="E427" s="6">
        <v>20728</v>
      </c>
      <c r="F427" s="5">
        <v>7.2699999809265137</v>
      </c>
      <c r="G427" s="4">
        <v>350</v>
      </c>
      <c r="H427" s="4">
        <v>592</v>
      </c>
      <c r="I427" s="4">
        <v>752</v>
      </c>
    </row>
    <row r="428" spans="1:9">
      <c r="A428" s="7">
        <v>433</v>
      </c>
      <c r="B428" s="20" t="str">
        <f>VLOOKUP(VLOOKUP($C428,WYTypes!$A$1:$H$85,MATCH(key_params!$B$5,WYTypes!$J$33:$Q$33,0),FALSE),WYTypes!$J$33:$Q$41,MATCH(key_params!$B$5,WYTypes!$J$33:$Q$33,0),FALSE)</f>
        <v>AN</v>
      </c>
      <c r="C428" s="22">
        <f t="shared" si="27"/>
        <v>1957</v>
      </c>
      <c r="D428" s="13">
        <f t="shared" si="28"/>
        <v>10</v>
      </c>
      <c r="E428" s="6">
        <v>20759</v>
      </c>
      <c r="F428" s="5">
        <v>4.440000057220459</v>
      </c>
      <c r="G428" s="4">
        <v>350</v>
      </c>
      <c r="H428" s="4">
        <v>592</v>
      </c>
      <c r="I428" s="4">
        <v>712</v>
      </c>
    </row>
    <row r="429" spans="1:9">
      <c r="A429" s="7">
        <v>434</v>
      </c>
      <c r="B429" s="33" t="str">
        <f>VLOOKUP(VLOOKUP($C429,WYTypes!$A$1:$H$85,MATCH(key_params!$B$5,WYTypes!$J$33:$Q$33,0),FALSE),WYTypes!$J$33:$Q$41,MATCH(key_params!$B$5,WYTypes!$J$33:$Q$33,0),FALSE)</f>
        <v>AN</v>
      </c>
      <c r="C429" s="22">
        <f t="shared" si="27"/>
        <v>1957</v>
      </c>
      <c r="D429" s="13">
        <f t="shared" si="28"/>
        <v>11</v>
      </c>
      <c r="E429" s="6">
        <v>20789</v>
      </c>
      <c r="F429" s="5">
        <v>1.9700000286102295</v>
      </c>
      <c r="G429" s="4">
        <v>350</v>
      </c>
      <c r="H429" s="4">
        <v>567</v>
      </c>
      <c r="I429" s="4">
        <v>567</v>
      </c>
    </row>
    <row r="430" spans="1:9">
      <c r="A430" s="7">
        <v>435</v>
      </c>
      <c r="B430" s="20" t="str">
        <f>VLOOKUP(VLOOKUP($C430,WYTypes!$A$1:$H$85,MATCH(key_params!$B$5,WYTypes!$J$33:$Q$33,0),FALSE),WYTypes!$J$33:$Q$41,MATCH(key_params!$B$5,WYTypes!$J$33:$Q$33,0),FALSE)</f>
        <v>AN</v>
      </c>
      <c r="C430" s="22">
        <f t="shared" si="27"/>
        <v>1957</v>
      </c>
      <c r="D430" s="13">
        <f t="shared" si="28"/>
        <v>12</v>
      </c>
      <c r="E430" s="6">
        <v>20820</v>
      </c>
      <c r="F430" s="5">
        <v>0.93999999761581421</v>
      </c>
      <c r="G430" s="4">
        <v>350</v>
      </c>
      <c r="H430" s="4">
        <v>567</v>
      </c>
      <c r="I430" s="4">
        <v>567</v>
      </c>
    </row>
    <row r="431" spans="1:9">
      <c r="A431" s="7">
        <v>436</v>
      </c>
      <c r="B431" s="33" t="str">
        <f>VLOOKUP(VLOOKUP($C431,WYTypes!$A$1:$H$85,MATCH(key_params!$B$5,WYTypes!$J$33:$Q$33,0),FALSE),WYTypes!$J$33:$Q$41,MATCH(key_params!$B$5,WYTypes!$J$33:$Q$33,0),FALSE)</f>
        <v>AN</v>
      </c>
      <c r="C431" s="22">
        <f t="shared" si="27"/>
        <v>1957</v>
      </c>
      <c r="D431" s="13">
        <f t="shared" si="28"/>
        <v>1</v>
      </c>
      <c r="E431" s="6">
        <v>20851</v>
      </c>
      <c r="F431" s="5">
        <v>0.8399999737739563</v>
      </c>
      <c r="G431" s="4">
        <v>350</v>
      </c>
      <c r="H431" s="4">
        <v>567</v>
      </c>
      <c r="I431" s="4">
        <v>567</v>
      </c>
    </row>
    <row r="432" spans="1:9">
      <c r="A432" s="7">
        <v>437</v>
      </c>
      <c r="B432" s="20" t="str">
        <f>VLOOKUP(VLOOKUP($C432,WYTypes!$A$1:$H$85,MATCH(key_params!$B$5,WYTypes!$J$33:$Q$33,0),FALSE),WYTypes!$J$33:$Q$41,MATCH(key_params!$B$5,WYTypes!$J$33:$Q$33,0),FALSE)</f>
        <v>AN</v>
      </c>
      <c r="C432" s="22">
        <f t="shared" si="27"/>
        <v>1957</v>
      </c>
      <c r="D432" s="13">
        <f t="shared" si="28"/>
        <v>2</v>
      </c>
      <c r="E432" s="6">
        <v>20879</v>
      </c>
      <c r="F432" s="5">
        <v>1.6799999475479126</v>
      </c>
      <c r="G432" s="4">
        <v>350</v>
      </c>
      <c r="H432" s="4">
        <v>563</v>
      </c>
      <c r="I432" s="4">
        <v>563</v>
      </c>
    </row>
    <row r="433" spans="1:9">
      <c r="A433" s="7">
        <v>438</v>
      </c>
      <c r="B433" s="33" t="str">
        <f>VLOOKUP(VLOOKUP($C433,WYTypes!$A$1:$H$85,MATCH(key_params!$B$5,WYTypes!$J$33:$Q$33,0),FALSE),WYTypes!$J$33:$Q$41,MATCH(key_params!$B$5,WYTypes!$J$33:$Q$33,0),FALSE)</f>
        <v>AN</v>
      </c>
      <c r="C433" s="22">
        <f t="shared" si="27"/>
        <v>1957</v>
      </c>
      <c r="D433" s="13">
        <f t="shared" si="28"/>
        <v>3</v>
      </c>
      <c r="E433" s="6">
        <v>20910</v>
      </c>
      <c r="F433" s="5">
        <v>3.2100000381469727</v>
      </c>
      <c r="G433" s="4">
        <v>350</v>
      </c>
      <c r="H433" s="4">
        <v>652</v>
      </c>
      <c r="I433" s="4">
        <v>652</v>
      </c>
    </row>
    <row r="434" spans="1:9">
      <c r="A434" s="7">
        <v>439</v>
      </c>
      <c r="B434" s="20" t="str">
        <f>VLOOKUP(VLOOKUP($C434,WYTypes!$A$1:$H$85,MATCH(key_params!$B$5,WYTypes!$J$33:$Q$33,0),FALSE),WYTypes!$J$33:$Q$41,MATCH(key_params!$B$5,WYTypes!$J$33:$Q$33,0),FALSE)</f>
        <v>AN</v>
      </c>
      <c r="C434" s="22">
        <f t="shared" si="27"/>
        <v>1957</v>
      </c>
      <c r="D434" s="13">
        <f t="shared" si="28"/>
        <v>4</v>
      </c>
      <c r="E434" s="6">
        <v>20940</v>
      </c>
      <c r="F434" s="5">
        <v>5.440000057220459</v>
      </c>
      <c r="G434" s="4">
        <v>350</v>
      </c>
      <c r="H434" s="4">
        <v>792</v>
      </c>
      <c r="I434" s="4">
        <v>792</v>
      </c>
    </row>
    <row r="435" spans="1:9">
      <c r="A435" s="7">
        <v>440</v>
      </c>
      <c r="B435" s="33" t="str">
        <f>VLOOKUP(VLOOKUP($C435,WYTypes!$A$1:$H$85,MATCH(key_params!$B$5,WYTypes!$J$33:$Q$33,0),FALSE),WYTypes!$J$33:$Q$41,MATCH(key_params!$B$5,WYTypes!$J$33:$Q$33,0),FALSE)</f>
        <v>AN</v>
      </c>
      <c r="C435" s="22">
        <f t="shared" si="27"/>
        <v>1957</v>
      </c>
      <c r="D435" s="13">
        <f t="shared" si="28"/>
        <v>5</v>
      </c>
      <c r="E435" s="6">
        <v>20971</v>
      </c>
      <c r="F435" s="5">
        <v>7.3000001907348633</v>
      </c>
      <c r="G435" s="4">
        <v>350</v>
      </c>
      <c r="H435" s="4">
        <v>967</v>
      </c>
      <c r="I435" s="4">
        <v>967</v>
      </c>
    </row>
    <row r="436" spans="1:9">
      <c r="A436" s="7">
        <v>441</v>
      </c>
      <c r="B436" s="20" t="str">
        <f>VLOOKUP(VLOOKUP($C436,WYTypes!$A$1:$H$85,MATCH(key_params!$B$5,WYTypes!$J$33:$Q$33,0),FALSE),WYTypes!$J$33:$Q$41,MATCH(key_params!$B$5,WYTypes!$J$33:$Q$33,0),FALSE)</f>
        <v>AN</v>
      </c>
      <c r="C436" s="22">
        <f t="shared" si="27"/>
        <v>1957</v>
      </c>
      <c r="D436" s="13">
        <f t="shared" si="28"/>
        <v>6</v>
      </c>
      <c r="E436" s="6">
        <v>21001</v>
      </c>
      <c r="F436" s="5">
        <v>10.149999618530273</v>
      </c>
      <c r="G436" s="4">
        <v>350</v>
      </c>
      <c r="H436" s="4">
        <v>592</v>
      </c>
      <c r="I436" s="4">
        <v>967</v>
      </c>
    </row>
    <row r="437" spans="1:9">
      <c r="A437" s="7">
        <v>442</v>
      </c>
      <c r="B437" s="33" t="str">
        <f>VLOOKUP(VLOOKUP($C437,WYTypes!$A$1:$H$85,MATCH(key_params!$B$5,WYTypes!$J$33:$Q$33,0),FALSE),WYTypes!$J$33:$Q$41,MATCH(key_params!$B$5,WYTypes!$J$33:$Q$33,0),FALSE)</f>
        <v>AN</v>
      </c>
      <c r="C437" s="22">
        <f t="shared" si="27"/>
        <v>1957</v>
      </c>
      <c r="D437" s="13">
        <f t="shared" si="28"/>
        <v>7</v>
      </c>
      <c r="E437" s="6">
        <v>21032</v>
      </c>
      <c r="F437" s="5">
        <v>10.890000343322754</v>
      </c>
      <c r="G437" s="4">
        <v>350</v>
      </c>
      <c r="H437" s="4">
        <v>592</v>
      </c>
      <c r="I437" s="4">
        <v>942</v>
      </c>
    </row>
    <row r="438" spans="1:9">
      <c r="A438" s="7">
        <v>443</v>
      </c>
      <c r="B438" s="20" t="str">
        <f>VLOOKUP(VLOOKUP($C438,WYTypes!$A$1:$H$85,MATCH(key_params!$B$5,WYTypes!$J$33:$Q$33,0),FALSE),WYTypes!$J$33:$Q$41,MATCH(key_params!$B$5,WYTypes!$J$33:$Q$33,0),FALSE)</f>
        <v>AN</v>
      </c>
      <c r="C438" s="22">
        <f t="shared" si="27"/>
        <v>1957</v>
      </c>
      <c r="D438" s="13">
        <f t="shared" si="28"/>
        <v>8</v>
      </c>
      <c r="E438" s="6">
        <v>21063</v>
      </c>
      <c r="F438" s="5">
        <v>9.369999885559082</v>
      </c>
      <c r="G438" s="4">
        <v>350</v>
      </c>
      <c r="H438" s="4">
        <v>592</v>
      </c>
      <c r="I438" s="4">
        <v>792</v>
      </c>
    </row>
    <row r="439" spans="1:9">
      <c r="A439" s="7">
        <v>444</v>
      </c>
      <c r="B439" s="33" t="str">
        <f>VLOOKUP(VLOOKUP($C439,WYTypes!$A$1:$H$85,MATCH(key_params!$B$5,WYTypes!$J$33:$Q$33,0),FALSE),WYTypes!$J$33:$Q$41,MATCH(key_params!$B$5,WYTypes!$J$33:$Q$33,0),FALSE)</f>
        <v>AN</v>
      </c>
      <c r="C439" s="22">
        <f t="shared" si="27"/>
        <v>1957</v>
      </c>
      <c r="D439" s="13">
        <f t="shared" si="28"/>
        <v>9</v>
      </c>
      <c r="E439" s="6">
        <v>21093</v>
      </c>
      <c r="F439" s="5">
        <v>7.3299999237060547</v>
      </c>
      <c r="G439" s="4">
        <v>350</v>
      </c>
      <c r="H439" s="4">
        <v>592</v>
      </c>
      <c r="I439" s="4">
        <v>752</v>
      </c>
    </row>
    <row r="440" spans="1:9">
      <c r="A440" s="7">
        <v>445</v>
      </c>
      <c r="B440" s="20" t="str">
        <f>VLOOKUP(VLOOKUP($C440,WYTypes!$A$1:$H$85,MATCH(key_params!$B$5,WYTypes!$J$33:$Q$33,0),FALSE),WYTypes!$J$33:$Q$41,MATCH(key_params!$B$5,WYTypes!$J$33:$Q$33,0),FALSE)</f>
        <v>W</v>
      </c>
      <c r="C440" s="22">
        <f t="shared" si="27"/>
        <v>1958</v>
      </c>
      <c r="D440" s="13">
        <f t="shared" si="28"/>
        <v>10</v>
      </c>
      <c r="E440" s="6">
        <v>21124</v>
      </c>
      <c r="F440" s="5">
        <v>4.1599998474121094</v>
      </c>
      <c r="G440" s="4">
        <v>350</v>
      </c>
      <c r="H440" s="4">
        <v>592</v>
      </c>
      <c r="I440" s="4">
        <v>712</v>
      </c>
    </row>
    <row r="441" spans="1:9">
      <c r="A441" s="7">
        <v>446</v>
      </c>
      <c r="B441" s="33" t="str">
        <f>VLOOKUP(VLOOKUP($C441,WYTypes!$A$1:$H$85,MATCH(key_params!$B$5,WYTypes!$J$33:$Q$33,0),FALSE),WYTypes!$J$33:$Q$41,MATCH(key_params!$B$5,WYTypes!$J$33:$Q$33,0),FALSE)</f>
        <v>W</v>
      </c>
      <c r="C441" s="22">
        <f t="shared" si="27"/>
        <v>1958</v>
      </c>
      <c r="D441" s="13">
        <f t="shared" si="28"/>
        <v>11</v>
      </c>
      <c r="E441" s="6">
        <v>21154</v>
      </c>
      <c r="F441" s="5">
        <v>1.8700000047683716</v>
      </c>
      <c r="G441" s="4">
        <v>350</v>
      </c>
      <c r="H441" s="4">
        <v>567</v>
      </c>
      <c r="I441" s="4">
        <v>567</v>
      </c>
    </row>
    <row r="442" spans="1:9">
      <c r="A442" s="7">
        <v>447</v>
      </c>
      <c r="B442" s="20" t="str">
        <f>VLOOKUP(VLOOKUP($C442,WYTypes!$A$1:$H$85,MATCH(key_params!$B$5,WYTypes!$J$33:$Q$33,0),FALSE),WYTypes!$J$33:$Q$41,MATCH(key_params!$B$5,WYTypes!$J$33:$Q$33,0),FALSE)</f>
        <v>W</v>
      </c>
      <c r="C442" s="22">
        <f t="shared" si="27"/>
        <v>1958</v>
      </c>
      <c r="D442" s="13">
        <f t="shared" si="28"/>
        <v>12</v>
      </c>
      <c r="E442" s="6">
        <v>21185</v>
      </c>
      <c r="F442" s="5">
        <v>0.98000001907348633</v>
      </c>
      <c r="G442" s="4">
        <v>350</v>
      </c>
      <c r="H442" s="4">
        <v>567</v>
      </c>
      <c r="I442" s="4">
        <v>567</v>
      </c>
    </row>
    <row r="443" spans="1:9">
      <c r="A443" s="7">
        <v>448</v>
      </c>
      <c r="B443" s="33" t="str">
        <f>VLOOKUP(VLOOKUP($C443,WYTypes!$A$1:$H$85,MATCH(key_params!$B$5,WYTypes!$J$33:$Q$33,0),FALSE),WYTypes!$J$33:$Q$41,MATCH(key_params!$B$5,WYTypes!$J$33:$Q$33,0),FALSE)</f>
        <v>W</v>
      </c>
      <c r="C443" s="22">
        <f t="shared" si="27"/>
        <v>1958</v>
      </c>
      <c r="D443" s="13">
        <f t="shared" si="28"/>
        <v>1</v>
      </c>
      <c r="E443" s="6">
        <v>21216</v>
      </c>
      <c r="F443" s="5">
        <v>0.93000000715255737</v>
      </c>
      <c r="G443" s="4">
        <v>350</v>
      </c>
      <c r="H443" s="4">
        <v>567</v>
      </c>
      <c r="I443" s="4">
        <v>567</v>
      </c>
    </row>
    <row r="444" spans="1:9">
      <c r="A444" s="7">
        <v>449</v>
      </c>
      <c r="B444" s="20" t="str">
        <f>VLOOKUP(VLOOKUP($C444,WYTypes!$A$1:$H$85,MATCH(key_params!$B$5,WYTypes!$J$33:$Q$33,0),FALSE),WYTypes!$J$33:$Q$41,MATCH(key_params!$B$5,WYTypes!$J$33:$Q$33,0),FALSE)</f>
        <v>W</v>
      </c>
      <c r="C444" s="22">
        <f t="shared" si="27"/>
        <v>1958</v>
      </c>
      <c r="D444" s="13">
        <f t="shared" si="28"/>
        <v>2</v>
      </c>
      <c r="E444" s="6">
        <v>21244</v>
      </c>
      <c r="F444" s="5">
        <v>1.7599999904632568</v>
      </c>
      <c r="G444" s="4">
        <v>350</v>
      </c>
      <c r="H444" s="4">
        <v>557</v>
      </c>
      <c r="I444" s="4">
        <v>557</v>
      </c>
    </row>
    <row r="445" spans="1:9">
      <c r="A445" s="7">
        <v>450</v>
      </c>
      <c r="B445" s="33" t="str">
        <f>VLOOKUP(VLOOKUP($C445,WYTypes!$A$1:$H$85,MATCH(key_params!$B$5,WYTypes!$J$33:$Q$33,0),FALSE),WYTypes!$J$33:$Q$41,MATCH(key_params!$B$5,WYTypes!$J$33:$Q$33,0),FALSE)</f>
        <v>W</v>
      </c>
      <c r="C445" s="22">
        <f t="shared" si="27"/>
        <v>1958</v>
      </c>
      <c r="D445" s="13">
        <f t="shared" si="28"/>
        <v>3</v>
      </c>
      <c r="E445" s="6">
        <v>21275</v>
      </c>
      <c r="F445" s="5">
        <v>2.7999999523162842</v>
      </c>
      <c r="G445" s="4">
        <v>350</v>
      </c>
      <c r="H445" s="4">
        <v>656</v>
      </c>
      <c r="I445" s="4">
        <v>656</v>
      </c>
    </row>
    <row r="446" spans="1:9">
      <c r="A446" s="7">
        <v>451</v>
      </c>
      <c r="B446" s="20" t="str">
        <f>VLOOKUP(VLOOKUP($C446,WYTypes!$A$1:$H$85,MATCH(key_params!$B$5,WYTypes!$J$33:$Q$33,0),FALSE),WYTypes!$J$33:$Q$41,MATCH(key_params!$B$5,WYTypes!$J$33:$Q$33,0),FALSE)</f>
        <v>W</v>
      </c>
      <c r="C446" s="22">
        <f t="shared" si="27"/>
        <v>1958</v>
      </c>
      <c r="D446" s="13">
        <f t="shared" si="28"/>
        <v>4</v>
      </c>
      <c r="E446" s="6">
        <v>21305</v>
      </c>
      <c r="F446" s="5">
        <v>5.3000001907348633</v>
      </c>
      <c r="G446" s="4">
        <v>350</v>
      </c>
      <c r="H446" s="4">
        <v>792</v>
      </c>
      <c r="I446" s="4">
        <v>792</v>
      </c>
    </row>
    <row r="447" spans="1:9">
      <c r="A447" s="7">
        <v>452</v>
      </c>
      <c r="B447" s="33" t="str">
        <f>VLOOKUP(VLOOKUP($C447,WYTypes!$A$1:$H$85,MATCH(key_params!$B$5,WYTypes!$J$33:$Q$33,0),FALSE),WYTypes!$J$33:$Q$41,MATCH(key_params!$B$5,WYTypes!$J$33:$Q$33,0),FALSE)</f>
        <v>W</v>
      </c>
      <c r="C447" s="22">
        <f t="shared" si="27"/>
        <v>1958</v>
      </c>
      <c r="D447" s="13">
        <f t="shared" si="28"/>
        <v>5</v>
      </c>
      <c r="E447" s="6">
        <v>21336</v>
      </c>
      <c r="F447" s="5">
        <v>8.2299995422363281</v>
      </c>
      <c r="G447" s="4">
        <v>350</v>
      </c>
      <c r="H447" s="4">
        <v>967</v>
      </c>
      <c r="I447" s="4">
        <v>967</v>
      </c>
    </row>
    <row r="448" spans="1:9">
      <c r="A448" s="7">
        <v>453</v>
      </c>
      <c r="B448" s="20" t="str">
        <f>VLOOKUP(VLOOKUP($C448,WYTypes!$A$1:$H$85,MATCH(key_params!$B$5,WYTypes!$J$33:$Q$33,0),FALSE),WYTypes!$J$33:$Q$41,MATCH(key_params!$B$5,WYTypes!$J$33:$Q$33,0),FALSE)</f>
        <v>W</v>
      </c>
      <c r="C448" s="22">
        <f t="shared" si="27"/>
        <v>1958</v>
      </c>
      <c r="D448" s="13">
        <f t="shared" si="28"/>
        <v>6</v>
      </c>
      <c r="E448" s="6">
        <v>21366</v>
      </c>
      <c r="F448" s="5">
        <v>9.4200000762939453</v>
      </c>
      <c r="G448" s="4">
        <v>350</v>
      </c>
      <c r="H448" s="4">
        <v>592</v>
      </c>
      <c r="I448" s="4">
        <v>967</v>
      </c>
    </row>
    <row r="449" spans="1:9">
      <c r="A449" s="7">
        <v>454</v>
      </c>
      <c r="B449" s="33" t="str">
        <f>VLOOKUP(VLOOKUP($C449,WYTypes!$A$1:$H$85,MATCH(key_params!$B$5,WYTypes!$J$33:$Q$33,0),FALSE),WYTypes!$J$33:$Q$41,MATCH(key_params!$B$5,WYTypes!$J$33:$Q$33,0),FALSE)</f>
        <v>W</v>
      </c>
      <c r="C449" s="22">
        <f t="shared" si="27"/>
        <v>1958</v>
      </c>
      <c r="D449" s="13">
        <f t="shared" si="28"/>
        <v>7</v>
      </c>
      <c r="E449" s="6">
        <v>21397</v>
      </c>
      <c r="F449" s="5">
        <v>10.770000457763672</v>
      </c>
      <c r="G449" s="4">
        <v>350</v>
      </c>
      <c r="H449" s="4">
        <v>592</v>
      </c>
      <c r="I449" s="4">
        <v>942</v>
      </c>
    </row>
    <row r="450" spans="1:9">
      <c r="A450" s="7">
        <v>455</v>
      </c>
      <c r="B450" s="20" t="str">
        <f>VLOOKUP(VLOOKUP($C450,WYTypes!$A$1:$H$85,MATCH(key_params!$B$5,WYTypes!$J$33:$Q$33,0),FALSE),WYTypes!$J$33:$Q$41,MATCH(key_params!$B$5,WYTypes!$J$33:$Q$33,0),FALSE)</f>
        <v>W</v>
      </c>
      <c r="C450" s="22">
        <f t="shared" si="27"/>
        <v>1958</v>
      </c>
      <c r="D450" s="13">
        <f t="shared" si="28"/>
        <v>8</v>
      </c>
      <c r="E450" s="6">
        <v>21428</v>
      </c>
      <c r="F450" s="5">
        <v>10.619999885559082</v>
      </c>
      <c r="G450" s="4">
        <v>350</v>
      </c>
      <c r="H450" s="4">
        <v>592</v>
      </c>
      <c r="I450" s="4">
        <v>792</v>
      </c>
    </row>
    <row r="451" spans="1:9">
      <c r="A451" s="7">
        <v>456</v>
      </c>
      <c r="B451" s="33" t="str">
        <f>VLOOKUP(VLOOKUP($C451,WYTypes!$A$1:$H$85,MATCH(key_params!$B$5,WYTypes!$J$33:$Q$33,0),FALSE),WYTypes!$J$33:$Q$41,MATCH(key_params!$B$5,WYTypes!$J$33:$Q$33,0),FALSE)</f>
        <v>W</v>
      </c>
      <c r="C451" s="22">
        <f t="shared" si="27"/>
        <v>1958</v>
      </c>
      <c r="D451" s="13">
        <f t="shared" si="28"/>
        <v>9</v>
      </c>
      <c r="E451" s="6">
        <v>21458</v>
      </c>
      <c r="F451" s="5">
        <v>7.8899998664855957</v>
      </c>
      <c r="G451" s="4">
        <v>350</v>
      </c>
      <c r="H451" s="4">
        <v>592</v>
      </c>
      <c r="I451" s="4">
        <v>752</v>
      </c>
    </row>
    <row r="452" spans="1:9">
      <c r="A452" s="7">
        <v>457</v>
      </c>
      <c r="B452" s="20" t="str">
        <f>VLOOKUP(VLOOKUP($C452,WYTypes!$A$1:$H$85,MATCH(key_params!$B$5,WYTypes!$J$33:$Q$33,0),FALSE),WYTypes!$J$33:$Q$41,MATCH(key_params!$B$5,WYTypes!$J$33:$Q$33,0),FALSE)</f>
        <v>BN</v>
      </c>
      <c r="C452" s="22">
        <f t="shared" si="27"/>
        <v>1959</v>
      </c>
      <c r="D452" s="13">
        <f t="shared" si="28"/>
        <v>10</v>
      </c>
      <c r="E452" s="6">
        <v>21489</v>
      </c>
      <c r="F452" s="5">
        <v>5.7399997711181641</v>
      </c>
      <c r="G452" s="4">
        <v>350</v>
      </c>
      <c r="H452" s="4">
        <v>592</v>
      </c>
      <c r="I452" s="4">
        <v>712</v>
      </c>
    </row>
    <row r="453" spans="1:9">
      <c r="A453" s="7">
        <v>458</v>
      </c>
      <c r="B453" s="33" t="str">
        <f>VLOOKUP(VLOOKUP($C453,WYTypes!$A$1:$H$85,MATCH(key_params!$B$5,WYTypes!$J$33:$Q$33,0),FALSE),WYTypes!$J$33:$Q$41,MATCH(key_params!$B$5,WYTypes!$J$33:$Q$33,0),FALSE)</f>
        <v>BN</v>
      </c>
      <c r="C453" s="22">
        <f t="shared" si="27"/>
        <v>1959</v>
      </c>
      <c r="D453" s="13">
        <f t="shared" si="28"/>
        <v>11</v>
      </c>
      <c r="E453" s="6">
        <v>21519</v>
      </c>
      <c r="F453" s="5">
        <v>2.2000000476837158</v>
      </c>
      <c r="G453" s="4">
        <v>350</v>
      </c>
      <c r="H453" s="4">
        <v>567</v>
      </c>
      <c r="I453" s="4">
        <v>567</v>
      </c>
    </row>
    <row r="454" spans="1:9">
      <c r="A454" s="7">
        <v>459</v>
      </c>
      <c r="B454" s="20" t="str">
        <f>VLOOKUP(VLOOKUP($C454,WYTypes!$A$1:$H$85,MATCH(key_params!$B$5,WYTypes!$J$33:$Q$33,0),FALSE),WYTypes!$J$33:$Q$41,MATCH(key_params!$B$5,WYTypes!$J$33:$Q$33,0),FALSE)</f>
        <v>BN</v>
      </c>
      <c r="C454" s="22">
        <f t="shared" si="27"/>
        <v>1959</v>
      </c>
      <c r="D454" s="13">
        <f t="shared" si="28"/>
        <v>12</v>
      </c>
      <c r="E454" s="6">
        <v>21550</v>
      </c>
      <c r="F454" s="5">
        <v>1.2400000095367432</v>
      </c>
      <c r="G454" s="4">
        <v>350</v>
      </c>
      <c r="H454" s="4">
        <v>567</v>
      </c>
      <c r="I454" s="4">
        <v>567</v>
      </c>
    </row>
    <row r="455" spans="1:9">
      <c r="A455" s="7">
        <v>460</v>
      </c>
      <c r="B455" s="33" t="str">
        <f>VLOOKUP(VLOOKUP($C455,WYTypes!$A$1:$H$85,MATCH(key_params!$B$5,WYTypes!$J$33:$Q$33,0),FALSE),WYTypes!$J$33:$Q$41,MATCH(key_params!$B$5,WYTypes!$J$33:$Q$33,0),FALSE)</f>
        <v>BN</v>
      </c>
      <c r="C455" s="22">
        <f t="shared" si="27"/>
        <v>1959</v>
      </c>
      <c r="D455" s="13">
        <f t="shared" si="28"/>
        <v>1</v>
      </c>
      <c r="E455" s="6">
        <v>21581</v>
      </c>
      <c r="F455" s="5">
        <v>1.1299999952316284</v>
      </c>
      <c r="G455" s="4">
        <v>350</v>
      </c>
      <c r="H455" s="4">
        <v>567</v>
      </c>
      <c r="I455" s="4">
        <v>567</v>
      </c>
    </row>
    <row r="456" spans="1:9">
      <c r="A456" s="7">
        <v>461</v>
      </c>
      <c r="B456" s="20" t="str">
        <f>VLOOKUP(VLOOKUP($C456,WYTypes!$A$1:$H$85,MATCH(key_params!$B$5,WYTypes!$J$33:$Q$33,0),FALSE),WYTypes!$J$33:$Q$41,MATCH(key_params!$B$5,WYTypes!$J$33:$Q$33,0),FALSE)</f>
        <v>BN</v>
      </c>
      <c r="C456" s="22">
        <f t="shared" ref="C456:C519" si="29">IF(D456&lt;10,YEAR(E456),YEAR(E456)+1)</f>
        <v>1959</v>
      </c>
      <c r="D456" s="13">
        <f t="shared" ref="D456:D519" si="30">MONTH(E456)</f>
        <v>2</v>
      </c>
      <c r="E456" s="6">
        <v>21609</v>
      </c>
      <c r="F456" s="5">
        <v>1.5700000524520874</v>
      </c>
      <c r="G456" s="4">
        <v>350</v>
      </c>
      <c r="H456" s="4">
        <v>567</v>
      </c>
      <c r="I456" s="4">
        <v>567</v>
      </c>
    </row>
    <row r="457" spans="1:9">
      <c r="A457" s="7">
        <v>462</v>
      </c>
      <c r="B457" s="33" t="str">
        <f>VLOOKUP(VLOOKUP($C457,WYTypes!$A$1:$H$85,MATCH(key_params!$B$5,WYTypes!$J$33:$Q$33,0),FALSE),WYTypes!$J$33:$Q$41,MATCH(key_params!$B$5,WYTypes!$J$33:$Q$33,0),FALSE)</f>
        <v>BN</v>
      </c>
      <c r="C457" s="22">
        <f t="shared" si="29"/>
        <v>1959</v>
      </c>
      <c r="D457" s="13">
        <f t="shared" si="30"/>
        <v>3</v>
      </c>
      <c r="E457" s="6">
        <v>21640</v>
      </c>
      <c r="F457" s="5">
        <v>3.5299999713897705</v>
      </c>
      <c r="G457" s="4">
        <v>350</v>
      </c>
      <c r="H457" s="4">
        <v>660</v>
      </c>
      <c r="I457" s="4">
        <v>660</v>
      </c>
    </row>
    <row r="458" spans="1:9">
      <c r="A458" s="7">
        <v>463</v>
      </c>
      <c r="B458" s="20" t="str">
        <f>VLOOKUP(VLOOKUP($C458,WYTypes!$A$1:$H$85,MATCH(key_params!$B$5,WYTypes!$J$33:$Q$33,0),FALSE),WYTypes!$J$33:$Q$41,MATCH(key_params!$B$5,WYTypes!$J$33:$Q$33,0),FALSE)</f>
        <v>BN</v>
      </c>
      <c r="C458" s="22">
        <f t="shared" si="29"/>
        <v>1959</v>
      </c>
      <c r="D458" s="13">
        <f t="shared" si="30"/>
        <v>4</v>
      </c>
      <c r="E458" s="6">
        <v>21670</v>
      </c>
      <c r="F458" s="5">
        <v>6.190000057220459</v>
      </c>
      <c r="G458" s="4">
        <v>350</v>
      </c>
      <c r="H458" s="4">
        <v>792</v>
      </c>
      <c r="I458" s="4">
        <v>792</v>
      </c>
    </row>
    <row r="459" spans="1:9">
      <c r="A459" s="7">
        <v>464</v>
      </c>
      <c r="B459" s="33" t="str">
        <f>VLOOKUP(VLOOKUP($C459,WYTypes!$A$1:$H$85,MATCH(key_params!$B$5,WYTypes!$J$33:$Q$33,0),FALSE),WYTypes!$J$33:$Q$41,MATCH(key_params!$B$5,WYTypes!$J$33:$Q$33,0),FALSE)</f>
        <v>BN</v>
      </c>
      <c r="C459" s="22">
        <f t="shared" si="29"/>
        <v>1959</v>
      </c>
      <c r="D459" s="13">
        <f t="shared" si="30"/>
        <v>5</v>
      </c>
      <c r="E459" s="6">
        <v>21701</v>
      </c>
      <c r="F459" s="5">
        <v>7.7399997711181641</v>
      </c>
      <c r="G459" s="4">
        <v>350</v>
      </c>
      <c r="H459" s="4">
        <v>967</v>
      </c>
      <c r="I459" s="4">
        <v>967</v>
      </c>
    </row>
    <row r="460" spans="1:9">
      <c r="A460" s="7">
        <v>465</v>
      </c>
      <c r="B460" s="20" t="str">
        <f>VLOOKUP(VLOOKUP($C460,WYTypes!$A$1:$H$85,MATCH(key_params!$B$5,WYTypes!$J$33:$Q$33,0),FALSE),WYTypes!$J$33:$Q$41,MATCH(key_params!$B$5,WYTypes!$J$33:$Q$33,0),FALSE)</f>
        <v>BN</v>
      </c>
      <c r="C460" s="22">
        <f t="shared" si="29"/>
        <v>1959</v>
      </c>
      <c r="D460" s="13">
        <f t="shared" si="30"/>
        <v>6</v>
      </c>
      <c r="E460" s="6">
        <v>21731</v>
      </c>
      <c r="F460" s="5">
        <v>9.9799995422363281</v>
      </c>
      <c r="G460" s="4">
        <v>350</v>
      </c>
      <c r="H460" s="4">
        <v>592</v>
      </c>
      <c r="I460" s="4">
        <v>967</v>
      </c>
    </row>
    <row r="461" spans="1:9">
      <c r="A461" s="7">
        <v>466</v>
      </c>
      <c r="B461" s="33" t="str">
        <f>VLOOKUP(VLOOKUP($C461,WYTypes!$A$1:$H$85,MATCH(key_params!$B$5,WYTypes!$J$33:$Q$33,0),FALSE),WYTypes!$J$33:$Q$41,MATCH(key_params!$B$5,WYTypes!$J$33:$Q$33,0),FALSE)</f>
        <v>BN</v>
      </c>
      <c r="C461" s="22">
        <f t="shared" si="29"/>
        <v>1959</v>
      </c>
      <c r="D461" s="13">
        <f t="shared" si="30"/>
        <v>7</v>
      </c>
      <c r="E461" s="6">
        <v>21762</v>
      </c>
      <c r="F461" s="5">
        <v>11.140000343322754</v>
      </c>
      <c r="G461" s="4">
        <v>350</v>
      </c>
      <c r="H461" s="4">
        <v>592</v>
      </c>
      <c r="I461" s="4">
        <v>942</v>
      </c>
    </row>
    <row r="462" spans="1:9">
      <c r="A462" s="7">
        <v>467</v>
      </c>
      <c r="B462" s="20" t="str">
        <f>VLOOKUP(VLOOKUP($C462,WYTypes!$A$1:$H$85,MATCH(key_params!$B$5,WYTypes!$J$33:$Q$33,0),FALSE),WYTypes!$J$33:$Q$41,MATCH(key_params!$B$5,WYTypes!$J$33:$Q$33,0),FALSE)</f>
        <v>BN</v>
      </c>
      <c r="C462" s="22">
        <f t="shared" si="29"/>
        <v>1959</v>
      </c>
      <c r="D462" s="13">
        <f t="shared" si="30"/>
        <v>8</v>
      </c>
      <c r="E462" s="6">
        <v>21793</v>
      </c>
      <c r="F462" s="5">
        <v>9.6899995803833008</v>
      </c>
      <c r="G462" s="4">
        <v>350</v>
      </c>
      <c r="H462" s="4">
        <v>592</v>
      </c>
      <c r="I462" s="4">
        <v>792</v>
      </c>
    </row>
    <row r="463" spans="1:9">
      <c r="A463" s="7">
        <v>468</v>
      </c>
      <c r="B463" s="33" t="str">
        <f>VLOOKUP(VLOOKUP($C463,WYTypes!$A$1:$H$85,MATCH(key_params!$B$5,WYTypes!$J$33:$Q$33,0),FALSE),WYTypes!$J$33:$Q$41,MATCH(key_params!$B$5,WYTypes!$J$33:$Q$33,0),FALSE)</f>
        <v>BN</v>
      </c>
      <c r="C463" s="22">
        <f t="shared" si="29"/>
        <v>1959</v>
      </c>
      <c r="D463" s="13">
        <f t="shared" si="30"/>
        <v>9</v>
      </c>
      <c r="E463" s="6">
        <v>21823</v>
      </c>
      <c r="F463" s="5">
        <v>7.130000114440918</v>
      </c>
      <c r="G463" s="4">
        <v>350</v>
      </c>
      <c r="H463" s="4">
        <v>592</v>
      </c>
      <c r="I463" s="4">
        <v>752</v>
      </c>
    </row>
    <row r="464" spans="1:9">
      <c r="A464" s="7">
        <v>469</v>
      </c>
      <c r="B464" s="20" t="str">
        <f>VLOOKUP(VLOOKUP($C464,WYTypes!$A$1:$H$85,MATCH(key_params!$B$5,WYTypes!$J$33:$Q$33,0),FALSE),WYTypes!$J$33:$Q$41,MATCH(key_params!$B$5,WYTypes!$J$33:$Q$33,0),FALSE)</f>
        <v>D</v>
      </c>
      <c r="C464" s="22">
        <f t="shared" si="29"/>
        <v>1960</v>
      </c>
      <c r="D464" s="13">
        <f t="shared" si="30"/>
        <v>10</v>
      </c>
      <c r="E464" s="6">
        <v>21854</v>
      </c>
      <c r="F464" s="5">
        <v>5.5900001525878906</v>
      </c>
      <c r="G464" s="4">
        <v>350</v>
      </c>
      <c r="H464" s="4">
        <v>592</v>
      </c>
      <c r="I464" s="4">
        <v>712</v>
      </c>
    </row>
    <row r="465" spans="1:9">
      <c r="A465" s="7">
        <v>470</v>
      </c>
      <c r="B465" s="33" t="str">
        <f>VLOOKUP(VLOOKUP($C465,WYTypes!$A$1:$H$85,MATCH(key_params!$B$5,WYTypes!$J$33:$Q$33,0),FALSE),WYTypes!$J$33:$Q$41,MATCH(key_params!$B$5,WYTypes!$J$33:$Q$33,0),FALSE)</f>
        <v>D</v>
      </c>
      <c r="C465" s="22">
        <f t="shared" si="29"/>
        <v>1960</v>
      </c>
      <c r="D465" s="13">
        <f t="shared" si="30"/>
        <v>11</v>
      </c>
      <c r="E465" s="6">
        <v>21884</v>
      </c>
      <c r="F465" s="5">
        <v>2.0999999046325684</v>
      </c>
      <c r="G465" s="4">
        <v>350</v>
      </c>
      <c r="H465" s="4">
        <v>567</v>
      </c>
      <c r="I465" s="4">
        <v>567</v>
      </c>
    </row>
    <row r="466" spans="1:9">
      <c r="A466" s="7">
        <v>471</v>
      </c>
      <c r="B466" s="20" t="str">
        <f>VLOOKUP(VLOOKUP($C466,WYTypes!$A$1:$H$85,MATCH(key_params!$B$5,WYTypes!$J$33:$Q$33,0),FALSE),WYTypes!$J$33:$Q$41,MATCH(key_params!$B$5,WYTypes!$J$33:$Q$33,0),FALSE)</f>
        <v>D</v>
      </c>
      <c r="C466" s="22">
        <f t="shared" si="29"/>
        <v>1960</v>
      </c>
      <c r="D466" s="13">
        <f t="shared" si="30"/>
        <v>12</v>
      </c>
      <c r="E466" s="6">
        <v>21915</v>
      </c>
      <c r="F466" s="5">
        <v>1.0700000524520874</v>
      </c>
      <c r="G466" s="4">
        <v>350</v>
      </c>
      <c r="H466" s="4">
        <v>567</v>
      </c>
      <c r="I466" s="4">
        <v>567</v>
      </c>
    </row>
    <row r="467" spans="1:9">
      <c r="A467" s="7">
        <v>472</v>
      </c>
      <c r="B467" s="33" t="str">
        <f>VLOOKUP(VLOOKUP($C467,WYTypes!$A$1:$H$85,MATCH(key_params!$B$5,WYTypes!$J$33:$Q$33,0),FALSE),WYTypes!$J$33:$Q$41,MATCH(key_params!$B$5,WYTypes!$J$33:$Q$33,0),FALSE)</f>
        <v>D</v>
      </c>
      <c r="C467" s="22">
        <f t="shared" si="29"/>
        <v>1960</v>
      </c>
      <c r="D467" s="13">
        <f t="shared" si="30"/>
        <v>1</v>
      </c>
      <c r="E467" s="6">
        <v>21946</v>
      </c>
      <c r="F467" s="5">
        <v>0.97000002861022949</v>
      </c>
      <c r="G467" s="4">
        <v>300</v>
      </c>
      <c r="H467" s="4">
        <v>567</v>
      </c>
      <c r="I467" s="4">
        <v>567</v>
      </c>
    </row>
    <row r="468" spans="1:9">
      <c r="A468" s="7">
        <v>473</v>
      </c>
      <c r="B468" s="20" t="str">
        <f>VLOOKUP(VLOOKUP($C468,WYTypes!$A$1:$H$85,MATCH(key_params!$B$5,WYTypes!$J$33:$Q$33,0),FALSE),WYTypes!$J$33:$Q$41,MATCH(key_params!$B$5,WYTypes!$J$33:$Q$33,0),FALSE)</f>
        <v>D</v>
      </c>
      <c r="C468" s="22">
        <f t="shared" si="29"/>
        <v>1960</v>
      </c>
      <c r="D468" s="13">
        <f t="shared" si="30"/>
        <v>2</v>
      </c>
      <c r="E468" s="6">
        <v>21975</v>
      </c>
      <c r="F468" s="5">
        <v>1.6499999761581421</v>
      </c>
      <c r="G468" s="4">
        <v>300</v>
      </c>
      <c r="H468" s="4">
        <v>567</v>
      </c>
      <c r="I468" s="4">
        <v>567</v>
      </c>
    </row>
    <row r="469" spans="1:9">
      <c r="A469" s="7">
        <v>474</v>
      </c>
      <c r="B469" s="33" t="str">
        <f>VLOOKUP(VLOOKUP($C469,WYTypes!$A$1:$H$85,MATCH(key_params!$B$5,WYTypes!$J$33:$Q$33,0),FALSE),WYTypes!$J$33:$Q$41,MATCH(key_params!$B$5,WYTypes!$J$33:$Q$33,0),FALSE)</f>
        <v>D</v>
      </c>
      <c r="C469" s="22">
        <f t="shared" si="29"/>
        <v>1960</v>
      </c>
      <c r="D469" s="13">
        <f t="shared" si="30"/>
        <v>3</v>
      </c>
      <c r="E469" s="6">
        <v>22006</v>
      </c>
      <c r="F469" s="5">
        <v>3.4100000858306885</v>
      </c>
      <c r="G469" s="4">
        <v>300</v>
      </c>
      <c r="H469" s="4">
        <v>654</v>
      </c>
      <c r="I469" s="4">
        <v>654</v>
      </c>
    </row>
    <row r="470" spans="1:9">
      <c r="A470" s="7">
        <v>475</v>
      </c>
      <c r="B470" s="20" t="str">
        <f>VLOOKUP(VLOOKUP($C470,WYTypes!$A$1:$H$85,MATCH(key_params!$B$5,WYTypes!$J$33:$Q$33,0),FALSE),WYTypes!$J$33:$Q$41,MATCH(key_params!$B$5,WYTypes!$J$33:$Q$33,0),FALSE)</f>
        <v>D</v>
      </c>
      <c r="C470" s="22">
        <f t="shared" si="29"/>
        <v>1960</v>
      </c>
      <c r="D470" s="13">
        <f t="shared" si="30"/>
        <v>4</v>
      </c>
      <c r="E470" s="6">
        <v>22036</v>
      </c>
      <c r="F470" s="5">
        <v>5.2199997901916504</v>
      </c>
      <c r="G470" s="4">
        <v>300</v>
      </c>
      <c r="H470" s="4">
        <v>792</v>
      </c>
      <c r="I470" s="4">
        <v>792</v>
      </c>
    </row>
    <row r="471" spans="1:9">
      <c r="A471" s="7">
        <v>476</v>
      </c>
      <c r="B471" s="33" t="str">
        <f>VLOOKUP(VLOOKUP($C471,WYTypes!$A$1:$H$85,MATCH(key_params!$B$5,WYTypes!$J$33:$Q$33,0),FALSE),WYTypes!$J$33:$Q$41,MATCH(key_params!$B$5,WYTypes!$J$33:$Q$33,0),FALSE)</f>
        <v>D</v>
      </c>
      <c r="C471" s="22">
        <f t="shared" si="29"/>
        <v>1960</v>
      </c>
      <c r="D471" s="13">
        <f t="shared" si="30"/>
        <v>5</v>
      </c>
      <c r="E471" s="6">
        <v>22067</v>
      </c>
      <c r="F471" s="5">
        <v>7.4899997711181641</v>
      </c>
      <c r="G471" s="4">
        <v>300</v>
      </c>
      <c r="H471" s="4">
        <v>967</v>
      </c>
      <c r="I471" s="4">
        <v>967</v>
      </c>
    </row>
    <row r="472" spans="1:9">
      <c r="A472" s="7">
        <v>477</v>
      </c>
      <c r="B472" s="20" t="str">
        <f>VLOOKUP(VLOOKUP($C472,WYTypes!$A$1:$H$85,MATCH(key_params!$B$5,WYTypes!$J$33:$Q$33,0),FALSE),WYTypes!$J$33:$Q$41,MATCH(key_params!$B$5,WYTypes!$J$33:$Q$33,0),FALSE)</f>
        <v>D</v>
      </c>
      <c r="C472" s="22">
        <f t="shared" si="29"/>
        <v>1960</v>
      </c>
      <c r="D472" s="13">
        <f t="shared" si="30"/>
        <v>6</v>
      </c>
      <c r="E472" s="6">
        <v>22097</v>
      </c>
      <c r="F472" s="5">
        <v>10.430000305175781</v>
      </c>
      <c r="G472" s="4">
        <v>300</v>
      </c>
      <c r="H472" s="4">
        <v>592</v>
      </c>
      <c r="I472" s="4">
        <v>967</v>
      </c>
    </row>
    <row r="473" spans="1:9">
      <c r="A473" s="7">
        <v>478</v>
      </c>
      <c r="B473" s="33" t="str">
        <f>VLOOKUP(VLOOKUP($C473,WYTypes!$A$1:$H$85,MATCH(key_params!$B$5,WYTypes!$J$33:$Q$33,0),FALSE),WYTypes!$J$33:$Q$41,MATCH(key_params!$B$5,WYTypes!$J$33:$Q$33,0),FALSE)</f>
        <v>D</v>
      </c>
      <c r="C473" s="22">
        <f t="shared" si="29"/>
        <v>1960</v>
      </c>
      <c r="D473" s="13">
        <f t="shared" si="30"/>
        <v>7</v>
      </c>
      <c r="E473" s="6">
        <v>22128</v>
      </c>
      <c r="F473" s="5">
        <v>10.819999694824219</v>
      </c>
      <c r="G473" s="4">
        <v>300</v>
      </c>
      <c r="H473" s="4">
        <v>592</v>
      </c>
      <c r="I473" s="4">
        <v>942</v>
      </c>
    </row>
    <row r="474" spans="1:9">
      <c r="A474" s="7">
        <v>479</v>
      </c>
      <c r="B474" s="20" t="str">
        <f>VLOOKUP(VLOOKUP($C474,WYTypes!$A$1:$H$85,MATCH(key_params!$B$5,WYTypes!$J$33:$Q$33,0),FALSE),WYTypes!$J$33:$Q$41,MATCH(key_params!$B$5,WYTypes!$J$33:$Q$33,0),FALSE)</f>
        <v>D</v>
      </c>
      <c r="C474" s="22">
        <f t="shared" si="29"/>
        <v>1960</v>
      </c>
      <c r="D474" s="13">
        <f t="shared" si="30"/>
        <v>8</v>
      </c>
      <c r="E474" s="6">
        <v>22159</v>
      </c>
      <c r="F474" s="5">
        <v>9.1700000762939453</v>
      </c>
      <c r="G474" s="4">
        <v>300</v>
      </c>
      <c r="H474" s="4">
        <v>592</v>
      </c>
      <c r="I474" s="4">
        <v>792</v>
      </c>
    </row>
    <row r="475" spans="1:9">
      <c r="A475" s="7">
        <v>480</v>
      </c>
      <c r="B475" s="33" t="str">
        <f>VLOOKUP(VLOOKUP($C475,WYTypes!$A$1:$H$85,MATCH(key_params!$B$5,WYTypes!$J$33:$Q$33,0),FALSE),WYTypes!$J$33:$Q$41,MATCH(key_params!$B$5,WYTypes!$J$33:$Q$33,0),FALSE)</f>
        <v>D</v>
      </c>
      <c r="C475" s="22">
        <f t="shared" si="29"/>
        <v>1960</v>
      </c>
      <c r="D475" s="13">
        <f t="shared" si="30"/>
        <v>9</v>
      </c>
      <c r="E475" s="6">
        <v>22189</v>
      </c>
      <c r="F475" s="5">
        <v>6.880000114440918</v>
      </c>
      <c r="G475" s="4">
        <v>300</v>
      </c>
      <c r="H475" s="4">
        <v>592</v>
      </c>
      <c r="I475" s="4">
        <v>752</v>
      </c>
    </row>
    <row r="476" spans="1:9">
      <c r="A476" s="7">
        <v>481</v>
      </c>
      <c r="B476" s="20" t="str">
        <f>VLOOKUP(VLOOKUP($C476,WYTypes!$A$1:$H$85,MATCH(key_params!$B$5,WYTypes!$J$33:$Q$33,0),FALSE),WYTypes!$J$33:$Q$41,MATCH(key_params!$B$5,WYTypes!$J$33:$Q$33,0),FALSE)</f>
        <v>D</v>
      </c>
      <c r="C476" s="22">
        <f t="shared" si="29"/>
        <v>1961</v>
      </c>
      <c r="D476" s="13">
        <f t="shared" si="30"/>
        <v>10</v>
      </c>
      <c r="E476" s="6">
        <v>22220</v>
      </c>
      <c r="F476" s="5">
        <v>4.309999942779541</v>
      </c>
      <c r="G476" s="4">
        <v>300</v>
      </c>
      <c r="H476" s="4">
        <v>592</v>
      </c>
      <c r="I476" s="4">
        <v>712</v>
      </c>
    </row>
    <row r="477" spans="1:9">
      <c r="A477" s="7">
        <v>482</v>
      </c>
      <c r="B477" s="33" t="str">
        <f>VLOOKUP(VLOOKUP($C477,WYTypes!$A$1:$H$85,MATCH(key_params!$B$5,WYTypes!$J$33:$Q$33,0),FALSE),WYTypes!$J$33:$Q$41,MATCH(key_params!$B$5,WYTypes!$J$33:$Q$33,0),FALSE)</f>
        <v>D</v>
      </c>
      <c r="C477" s="22">
        <f t="shared" si="29"/>
        <v>1961</v>
      </c>
      <c r="D477" s="13">
        <f t="shared" si="30"/>
        <v>11</v>
      </c>
      <c r="E477" s="6">
        <v>22250</v>
      </c>
      <c r="F477" s="5">
        <v>1.7000000476837158</v>
      </c>
      <c r="G477" s="4">
        <v>300</v>
      </c>
      <c r="H477" s="4">
        <v>567</v>
      </c>
      <c r="I477" s="4">
        <v>567</v>
      </c>
    </row>
    <row r="478" spans="1:9">
      <c r="A478" s="7">
        <v>483</v>
      </c>
      <c r="B478" s="20" t="str">
        <f>VLOOKUP(VLOOKUP($C478,WYTypes!$A$1:$H$85,MATCH(key_params!$B$5,WYTypes!$J$33:$Q$33,0),FALSE),WYTypes!$J$33:$Q$41,MATCH(key_params!$B$5,WYTypes!$J$33:$Q$33,0),FALSE)</f>
        <v>D</v>
      </c>
      <c r="C478" s="22">
        <f t="shared" si="29"/>
        <v>1961</v>
      </c>
      <c r="D478" s="13">
        <f t="shared" si="30"/>
        <v>12</v>
      </c>
      <c r="E478" s="6">
        <v>22281</v>
      </c>
      <c r="F478" s="5">
        <v>0.94999998807907104</v>
      </c>
      <c r="G478" s="4">
        <v>300</v>
      </c>
      <c r="H478" s="4">
        <v>567</v>
      </c>
      <c r="I478" s="4">
        <v>567</v>
      </c>
    </row>
    <row r="479" spans="1:9">
      <c r="A479" s="7">
        <v>484</v>
      </c>
      <c r="B479" s="33" t="str">
        <f>VLOOKUP(VLOOKUP($C479,WYTypes!$A$1:$H$85,MATCH(key_params!$B$5,WYTypes!$J$33:$Q$33,0),FALSE),WYTypes!$J$33:$Q$41,MATCH(key_params!$B$5,WYTypes!$J$33:$Q$33,0),FALSE)</f>
        <v>D</v>
      </c>
      <c r="C479" s="22">
        <f t="shared" si="29"/>
        <v>1961</v>
      </c>
      <c r="D479" s="13">
        <f t="shared" si="30"/>
        <v>1</v>
      </c>
      <c r="E479" s="6">
        <v>22312</v>
      </c>
      <c r="F479" s="5">
        <v>0.75999999046325684</v>
      </c>
      <c r="G479" s="4">
        <v>300</v>
      </c>
      <c r="H479" s="4">
        <v>567</v>
      </c>
      <c r="I479" s="4">
        <v>567</v>
      </c>
    </row>
    <row r="480" spans="1:9">
      <c r="A480" s="7">
        <v>485</v>
      </c>
      <c r="B480" s="20" t="str">
        <f>VLOOKUP(VLOOKUP($C480,WYTypes!$A$1:$H$85,MATCH(key_params!$B$5,WYTypes!$J$33:$Q$33,0),FALSE),WYTypes!$J$33:$Q$41,MATCH(key_params!$B$5,WYTypes!$J$33:$Q$33,0),FALSE)</f>
        <v>D</v>
      </c>
      <c r="C480" s="22">
        <f t="shared" si="29"/>
        <v>1961</v>
      </c>
      <c r="D480" s="13">
        <f t="shared" si="30"/>
        <v>2</v>
      </c>
      <c r="E480" s="6">
        <v>22340</v>
      </c>
      <c r="F480" s="5">
        <v>1.6499999761581421</v>
      </c>
      <c r="G480" s="4">
        <v>300</v>
      </c>
      <c r="H480" s="4">
        <v>566</v>
      </c>
      <c r="I480" s="4">
        <v>566</v>
      </c>
    </row>
    <row r="481" spans="1:9">
      <c r="A481" s="7">
        <v>486</v>
      </c>
      <c r="B481" s="33" t="str">
        <f>VLOOKUP(VLOOKUP($C481,WYTypes!$A$1:$H$85,MATCH(key_params!$B$5,WYTypes!$J$33:$Q$33,0),FALSE),WYTypes!$J$33:$Q$41,MATCH(key_params!$B$5,WYTypes!$J$33:$Q$33,0),FALSE)</f>
        <v>D</v>
      </c>
      <c r="C481" s="22">
        <f t="shared" si="29"/>
        <v>1961</v>
      </c>
      <c r="D481" s="13">
        <f t="shared" si="30"/>
        <v>3</v>
      </c>
      <c r="E481" s="6">
        <v>22371</v>
      </c>
      <c r="F481" s="5">
        <v>2.9900000095367432</v>
      </c>
      <c r="G481" s="4">
        <v>300</v>
      </c>
      <c r="H481" s="4">
        <v>661</v>
      </c>
      <c r="I481" s="4">
        <v>661</v>
      </c>
    </row>
    <row r="482" spans="1:9">
      <c r="A482" s="7">
        <v>487</v>
      </c>
      <c r="B482" s="20" t="str">
        <f>VLOOKUP(VLOOKUP($C482,WYTypes!$A$1:$H$85,MATCH(key_params!$B$5,WYTypes!$J$33:$Q$33,0),FALSE),WYTypes!$J$33:$Q$41,MATCH(key_params!$B$5,WYTypes!$J$33:$Q$33,0),FALSE)</f>
        <v>D</v>
      </c>
      <c r="C482" s="22">
        <f t="shared" si="29"/>
        <v>1961</v>
      </c>
      <c r="D482" s="13">
        <f t="shared" si="30"/>
        <v>4</v>
      </c>
      <c r="E482" s="6">
        <v>22401</v>
      </c>
      <c r="F482" s="5">
        <v>5.070000171661377</v>
      </c>
      <c r="G482" s="4">
        <v>300</v>
      </c>
      <c r="H482" s="4">
        <v>792</v>
      </c>
      <c r="I482" s="4">
        <v>792</v>
      </c>
    </row>
    <row r="483" spans="1:9">
      <c r="A483" s="7">
        <v>488</v>
      </c>
      <c r="B483" s="33" t="str">
        <f>VLOOKUP(VLOOKUP($C483,WYTypes!$A$1:$H$85,MATCH(key_params!$B$5,WYTypes!$J$33:$Q$33,0),FALSE),WYTypes!$J$33:$Q$41,MATCH(key_params!$B$5,WYTypes!$J$33:$Q$33,0),FALSE)</f>
        <v>D</v>
      </c>
      <c r="C483" s="22">
        <f t="shared" si="29"/>
        <v>1961</v>
      </c>
      <c r="D483" s="13">
        <f t="shared" si="30"/>
        <v>5</v>
      </c>
      <c r="E483" s="6">
        <v>22432</v>
      </c>
      <c r="F483" s="5">
        <v>6.3600001335144043</v>
      </c>
      <c r="G483" s="4">
        <v>300</v>
      </c>
      <c r="H483" s="4">
        <v>967</v>
      </c>
      <c r="I483" s="4">
        <v>967</v>
      </c>
    </row>
    <row r="484" spans="1:9">
      <c r="A484" s="7">
        <v>489</v>
      </c>
      <c r="B484" s="20" t="str">
        <f>VLOOKUP(VLOOKUP($C484,WYTypes!$A$1:$H$85,MATCH(key_params!$B$5,WYTypes!$J$33:$Q$33,0),FALSE),WYTypes!$J$33:$Q$41,MATCH(key_params!$B$5,WYTypes!$J$33:$Q$33,0),FALSE)</f>
        <v>D</v>
      </c>
      <c r="C484" s="22">
        <f t="shared" si="29"/>
        <v>1961</v>
      </c>
      <c r="D484" s="13">
        <f t="shared" si="30"/>
        <v>6</v>
      </c>
      <c r="E484" s="6">
        <v>22462</v>
      </c>
      <c r="F484" s="5">
        <v>9.6800003051757813</v>
      </c>
      <c r="G484" s="4">
        <v>300</v>
      </c>
      <c r="H484" s="4">
        <v>592</v>
      </c>
      <c r="I484" s="4">
        <v>967</v>
      </c>
    </row>
    <row r="485" spans="1:9">
      <c r="A485" s="7">
        <v>490</v>
      </c>
      <c r="B485" s="33" t="str">
        <f>VLOOKUP(VLOOKUP($C485,WYTypes!$A$1:$H$85,MATCH(key_params!$B$5,WYTypes!$J$33:$Q$33,0),FALSE),WYTypes!$J$33:$Q$41,MATCH(key_params!$B$5,WYTypes!$J$33:$Q$33,0),FALSE)</f>
        <v>D</v>
      </c>
      <c r="C485" s="22">
        <f t="shared" si="29"/>
        <v>1961</v>
      </c>
      <c r="D485" s="13">
        <f t="shared" si="30"/>
        <v>7</v>
      </c>
      <c r="E485" s="6">
        <v>22493</v>
      </c>
      <c r="F485" s="5">
        <v>10.859999656677246</v>
      </c>
      <c r="G485" s="4">
        <v>300</v>
      </c>
      <c r="H485" s="4">
        <v>592</v>
      </c>
      <c r="I485" s="4">
        <v>942</v>
      </c>
    </row>
    <row r="486" spans="1:9">
      <c r="A486" s="7">
        <v>491</v>
      </c>
      <c r="B486" s="20" t="str">
        <f>VLOOKUP(VLOOKUP($C486,WYTypes!$A$1:$H$85,MATCH(key_params!$B$5,WYTypes!$J$33:$Q$33,0),FALSE),WYTypes!$J$33:$Q$41,MATCH(key_params!$B$5,WYTypes!$J$33:$Q$33,0),FALSE)</f>
        <v>D</v>
      </c>
      <c r="C486" s="22">
        <f t="shared" si="29"/>
        <v>1961</v>
      </c>
      <c r="D486" s="13">
        <f t="shared" si="30"/>
        <v>8</v>
      </c>
      <c r="E486" s="6">
        <v>22524</v>
      </c>
      <c r="F486" s="5">
        <v>9.6499996185302734</v>
      </c>
      <c r="G486" s="4">
        <v>300</v>
      </c>
      <c r="H486" s="4">
        <v>592</v>
      </c>
      <c r="I486" s="4">
        <v>792</v>
      </c>
    </row>
    <row r="487" spans="1:9">
      <c r="A487" s="7">
        <v>492</v>
      </c>
      <c r="B487" s="33" t="str">
        <f>VLOOKUP(VLOOKUP($C487,WYTypes!$A$1:$H$85,MATCH(key_params!$B$5,WYTypes!$J$33:$Q$33,0),FALSE),WYTypes!$J$33:$Q$41,MATCH(key_params!$B$5,WYTypes!$J$33:$Q$33,0),FALSE)</f>
        <v>D</v>
      </c>
      <c r="C487" s="22">
        <f t="shared" si="29"/>
        <v>1961</v>
      </c>
      <c r="D487" s="13">
        <f t="shared" si="30"/>
        <v>9</v>
      </c>
      <c r="E487" s="6">
        <v>22554</v>
      </c>
      <c r="F487" s="5">
        <v>6.619999885559082</v>
      </c>
      <c r="G487" s="4">
        <v>300</v>
      </c>
      <c r="H487" s="4">
        <v>592</v>
      </c>
      <c r="I487" s="4">
        <v>752</v>
      </c>
    </row>
    <row r="488" spans="1:9">
      <c r="A488" s="7">
        <v>493</v>
      </c>
      <c r="B488" s="20" t="str">
        <f>VLOOKUP(VLOOKUP($C488,WYTypes!$A$1:$H$85,MATCH(key_params!$B$5,WYTypes!$J$33:$Q$33,0),FALSE),WYTypes!$J$33:$Q$41,MATCH(key_params!$B$5,WYTypes!$J$33:$Q$33,0),FALSE)</f>
        <v>BN</v>
      </c>
      <c r="C488" s="22">
        <f t="shared" si="29"/>
        <v>1962</v>
      </c>
      <c r="D488" s="13">
        <f t="shared" si="30"/>
        <v>10</v>
      </c>
      <c r="E488" s="6">
        <v>22585</v>
      </c>
      <c r="F488" s="5">
        <v>4.4600000381469727</v>
      </c>
      <c r="G488" s="4">
        <v>300</v>
      </c>
      <c r="H488" s="4">
        <v>592</v>
      </c>
      <c r="I488" s="4">
        <v>712</v>
      </c>
    </row>
    <row r="489" spans="1:9">
      <c r="A489" s="7">
        <v>494</v>
      </c>
      <c r="B489" s="33" t="str">
        <f>VLOOKUP(VLOOKUP($C489,WYTypes!$A$1:$H$85,MATCH(key_params!$B$5,WYTypes!$J$33:$Q$33,0),FALSE),WYTypes!$J$33:$Q$41,MATCH(key_params!$B$5,WYTypes!$J$33:$Q$33,0),FALSE)</f>
        <v>BN</v>
      </c>
      <c r="C489" s="22">
        <f t="shared" si="29"/>
        <v>1962</v>
      </c>
      <c r="D489" s="13">
        <f t="shared" si="30"/>
        <v>11</v>
      </c>
      <c r="E489" s="6">
        <v>22615</v>
      </c>
      <c r="F489" s="5">
        <v>1.7699999809265137</v>
      </c>
      <c r="G489" s="4">
        <v>300</v>
      </c>
      <c r="H489" s="4">
        <v>567</v>
      </c>
      <c r="I489" s="4">
        <v>567</v>
      </c>
    </row>
    <row r="490" spans="1:9">
      <c r="A490" s="7">
        <v>495</v>
      </c>
      <c r="B490" s="20" t="str">
        <f>VLOOKUP(VLOOKUP($C490,WYTypes!$A$1:$H$85,MATCH(key_params!$B$5,WYTypes!$J$33:$Q$33,0),FALSE),WYTypes!$J$33:$Q$41,MATCH(key_params!$B$5,WYTypes!$J$33:$Q$33,0),FALSE)</f>
        <v>BN</v>
      </c>
      <c r="C490" s="22">
        <f t="shared" si="29"/>
        <v>1962</v>
      </c>
      <c r="D490" s="13">
        <f t="shared" si="30"/>
        <v>12</v>
      </c>
      <c r="E490" s="6">
        <v>22646</v>
      </c>
      <c r="F490" s="5">
        <v>0.93000000715255737</v>
      </c>
      <c r="G490" s="4">
        <v>300</v>
      </c>
      <c r="H490" s="4">
        <v>567</v>
      </c>
      <c r="I490" s="4">
        <v>567</v>
      </c>
    </row>
    <row r="491" spans="1:9">
      <c r="A491" s="7">
        <v>496</v>
      </c>
      <c r="B491" s="33" t="str">
        <f>VLOOKUP(VLOOKUP($C491,WYTypes!$A$1:$H$85,MATCH(key_params!$B$5,WYTypes!$J$33:$Q$33,0),FALSE),WYTypes!$J$33:$Q$41,MATCH(key_params!$B$5,WYTypes!$J$33:$Q$33,0),FALSE)</f>
        <v>BN</v>
      </c>
      <c r="C491" s="22">
        <f t="shared" si="29"/>
        <v>1962</v>
      </c>
      <c r="D491" s="13">
        <f t="shared" si="30"/>
        <v>1</v>
      </c>
      <c r="E491" s="6">
        <v>22677</v>
      </c>
      <c r="F491" s="5">
        <v>0.75999999046325684</v>
      </c>
      <c r="G491" s="4">
        <v>350</v>
      </c>
      <c r="H491" s="4">
        <v>567</v>
      </c>
      <c r="I491" s="4">
        <v>567</v>
      </c>
    </row>
    <row r="492" spans="1:9">
      <c r="A492" s="7">
        <v>497</v>
      </c>
      <c r="B492" s="20" t="str">
        <f>VLOOKUP(VLOOKUP($C492,WYTypes!$A$1:$H$85,MATCH(key_params!$B$5,WYTypes!$J$33:$Q$33,0),FALSE),WYTypes!$J$33:$Q$41,MATCH(key_params!$B$5,WYTypes!$J$33:$Q$33,0),FALSE)</f>
        <v>BN</v>
      </c>
      <c r="C492" s="22">
        <f t="shared" si="29"/>
        <v>1962</v>
      </c>
      <c r="D492" s="13">
        <f t="shared" si="30"/>
        <v>2</v>
      </c>
      <c r="E492" s="6">
        <v>22705</v>
      </c>
      <c r="F492" s="5">
        <v>1.5199999809265137</v>
      </c>
      <c r="G492" s="4">
        <v>350</v>
      </c>
      <c r="H492" s="4">
        <v>567</v>
      </c>
      <c r="I492" s="4">
        <v>567</v>
      </c>
    </row>
    <row r="493" spans="1:9">
      <c r="A493" s="7">
        <v>498</v>
      </c>
      <c r="B493" s="33" t="str">
        <f>VLOOKUP(VLOOKUP($C493,WYTypes!$A$1:$H$85,MATCH(key_params!$B$5,WYTypes!$J$33:$Q$33,0),FALSE),WYTypes!$J$33:$Q$41,MATCH(key_params!$B$5,WYTypes!$J$33:$Q$33,0),FALSE)</f>
        <v>BN</v>
      </c>
      <c r="C493" s="22">
        <f t="shared" si="29"/>
        <v>1962</v>
      </c>
      <c r="D493" s="13">
        <f t="shared" si="30"/>
        <v>3</v>
      </c>
      <c r="E493" s="6">
        <v>22736</v>
      </c>
      <c r="F493" s="5">
        <v>2.7899999618530273</v>
      </c>
      <c r="G493" s="4">
        <v>350</v>
      </c>
      <c r="H493" s="4">
        <v>664</v>
      </c>
      <c r="I493" s="4">
        <v>664</v>
      </c>
    </row>
    <row r="494" spans="1:9">
      <c r="A494" s="7">
        <v>499</v>
      </c>
      <c r="B494" s="20" t="str">
        <f>VLOOKUP(VLOOKUP($C494,WYTypes!$A$1:$H$85,MATCH(key_params!$B$5,WYTypes!$J$33:$Q$33,0),FALSE),WYTypes!$J$33:$Q$41,MATCH(key_params!$B$5,WYTypes!$J$33:$Q$33,0),FALSE)</f>
        <v>BN</v>
      </c>
      <c r="C494" s="22">
        <f t="shared" si="29"/>
        <v>1962</v>
      </c>
      <c r="D494" s="13">
        <f t="shared" si="30"/>
        <v>4</v>
      </c>
      <c r="E494" s="6">
        <v>22766</v>
      </c>
      <c r="F494" s="5">
        <v>5.5199999809265137</v>
      </c>
      <c r="G494" s="4">
        <v>350</v>
      </c>
      <c r="H494" s="4">
        <v>792</v>
      </c>
      <c r="I494" s="4">
        <v>792</v>
      </c>
    </row>
    <row r="495" spans="1:9">
      <c r="A495" s="7">
        <v>500</v>
      </c>
      <c r="B495" s="33" t="str">
        <f>VLOOKUP(VLOOKUP($C495,WYTypes!$A$1:$H$85,MATCH(key_params!$B$5,WYTypes!$J$33:$Q$33,0),FALSE),WYTypes!$J$33:$Q$41,MATCH(key_params!$B$5,WYTypes!$J$33:$Q$33,0),FALSE)</f>
        <v>BN</v>
      </c>
      <c r="C495" s="22">
        <f t="shared" si="29"/>
        <v>1962</v>
      </c>
      <c r="D495" s="13">
        <f t="shared" si="30"/>
        <v>5</v>
      </c>
      <c r="E495" s="6">
        <v>22797</v>
      </c>
      <c r="F495" s="5">
        <v>6.809999942779541</v>
      </c>
      <c r="G495" s="4">
        <v>350</v>
      </c>
      <c r="H495" s="4">
        <v>967</v>
      </c>
      <c r="I495" s="4">
        <v>967</v>
      </c>
    </row>
    <row r="496" spans="1:9">
      <c r="A496" s="7">
        <v>501</v>
      </c>
      <c r="B496" s="20" t="str">
        <f>VLOOKUP(VLOOKUP($C496,WYTypes!$A$1:$H$85,MATCH(key_params!$B$5,WYTypes!$J$33:$Q$33,0),FALSE),WYTypes!$J$33:$Q$41,MATCH(key_params!$B$5,WYTypes!$J$33:$Q$33,0),FALSE)</f>
        <v>BN</v>
      </c>
      <c r="C496" s="22">
        <f t="shared" si="29"/>
        <v>1962</v>
      </c>
      <c r="D496" s="13">
        <f t="shared" si="30"/>
        <v>6</v>
      </c>
      <c r="E496" s="6">
        <v>22827</v>
      </c>
      <c r="F496" s="5">
        <v>9.1000003814697266</v>
      </c>
      <c r="G496" s="4">
        <v>350</v>
      </c>
      <c r="H496" s="4">
        <v>592</v>
      </c>
      <c r="I496" s="4">
        <v>967</v>
      </c>
    </row>
    <row r="497" spans="1:9">
      <c r="A497" s="7">
        <v>502</v>
      </c>
      <c r="B497" s="33" t="str">
        <f>VLOOKUP(VLOOKUP($C497,WYTypes!$A$1:$H$85,MATCH(key_params!$B$5,WYTypes!$J$33:$Q$33,0),FALSE),WYTypes!$J$33:$Q$41,MATCH(key_params!$B$5,WYTypes!$J$33:$Q$33,0),FALSE)</f>
        <v>BN</v>
      </c>
      <c r="C497" s="22">
        <f t="shared" si="29"/>
        <v>1962</v>
      </c>
      <c r="D497" s="13">
        <f t="shared" si="30"/>
        <v>7</v>
      </c>
      <c r="E497" s="6">
        <v>22858</v>
      </c>
      <c r="F497" s="5">
        <v>10.489999771118164</v>
      </c>
      <c r="G497" s="4">
        <v>350</v>
      </c>
      <c r="H497" s="4">
        <v>592</v>
      </c>
      <c r="I497" s="4">
        <v>942</v>
      </c>
    </row>
    <row r="498" spans="1:9">
      <c r="A498" s="7">
        <v>503</v>
      </c>
      <c r="B498" s="20" t="str">
        <f>VLOOKUP(VLOOKUP($C498,WYTypes!$A$1:$H$85,MATCH(key_params!$B$5,WYTypes!$J$33:$Q$33,0),FALSE),WYTypes!$J$33:$Q$41,MATCH(key_params!$B$5,WYTypes!$J$33:$Q$33,0),FALSE)</f>
        <v>BN</v>
      </c>
      <c r="C498" s="22">
        <f t="shared" si="29"/>
        <v>1962</v>
      </c>
      <c r="D498" s="13">
        <f t="shared" si="30"/>
        <v>8</v>
      </c>
      <c r="E498" s="6">
        <v>22889</v>
      </c>
      <c r="F498" s="5">
        <v>9.0600004196166992</v>
      </c>
      <c r="G498" s="4">
        <v>350</v>
      </c>
      <c r="H498" s="4">
        <v>592</v>
      </c>
      <c r="I498" s="4">
        <v>792</v>
      </c>
    </row>
    <row r="499" spans="1:9">
      <c r="A499" s="7">
        <v>504</v>
      </c>
      <c r="B499" s="33" t="str">
        <f>VLOOKUP(VLOOKUP($C499,WYTypes!$A$1:$H$85,MATCH(key_params!$B$5,WYTypes!$J$33:$Q$33,0),FALSE),WYTypes!$J$33:$Q$41,MATCH(key_params!$B$5,WYTypes!$J$33:$Q$33,0),FALSE)</f>
        <v>BN</v>
      </c>
      <c r="C499" s="22">
        <f t="shared" si="29"/>
        <v>1962</v>
      </c>
      <c r="D499" s="13">
        <f t="shared" si="30"/>
        <v>9</v>
      </c>
      <c r="E499" s="6">
        <v>22919</v>
      </c>
      <c r="F499" s="5">
        <v>6.5399999618530273</v>
      </c>
      <c r="G499" s="4">
        <v>350</v>
      </c>
      <c r="H499" s="4">
        <v>592</v>
      </c>
      <c r="I499" s="4">
        <v>752</v>
      </c>
    </row>
    <row r="500" spans="1:9">
      <c r="A500" s="7">
        <v>505</v>
      </c>
      <c r="B500" s="20" t="str">
        <f>VLOOKUP(VLOOKUP($C500,WYTypes!$A$1:$H$85,MATCH(key_params!$B$5,WYTypes!$J$33:$Q$33,0),FALSE),WYTypes!$J$33:$Q$41,MATCH(key_params!$B$5,WYTypes!$J$33:$Q$33,0),FALSE)</f>
        <v>W</v>
      </c>
      <c r="C500" s="22">
        <f t="shared" si="29"/>
        <v>1963</v>
      </c>
      <c r="D500" s="13">
        <f t="shared" si="30"/>
        <v>10</v>
      </c>
      <c r="E500" s="6">
        <v>22950</v>
      </c>
      <c r="F500" s="5">
        <v>4.2300000190734863</v>
      </c>
      <c r="G500" s="4">
        <v>350</v>
      </c>
      <c r="H500" s="4">
        <v>592</v>
      </c>
      <c r="I500" s="4">
        <v>712</v>
      </c>
    </row>
    <row r="501" spans="1:9">
      <c r="A501" s="7">
        <v>506</v>
      </c>
      <c r="B501" s="33" t="str">
        <f>VLOOKUP(VLOOKUP($C501,WYTypes!$A$1:$H$85,MATCH(key_params!$B$5,WYTypes!$J$33:$Q$33,0),FALSE),WYTypes!$J$33:$Q$41,MATCH(key_params!$B$5,WYTypes!$J$33:$Q$33,0),FALSE)</f>
        <v>W</v>
      </c>
      <c r="C501" s="22">
        <f t="shared" si="29"/>
        <v>1963</v>
      </c>
      <c r="D501" s="13">
        <f t="shared" si="30"/>
        <v>11</v>
      </c>
      <c r="E501" s="6">
        <v>22980</v>
      </c>
      <c r="F501" s="5">
        <v>2.0399999618530273</v>
      </c>
      <c r="G501" s="4">
        <v>350</v>
      </c>
      <c r="H501" s="4">
        <v>567</v>
      </c>
      <c r="I501" s="4">
        <v>567</v>
      </c>
    </row>
    <row r="502" spans="1:9">
      <c r="A502" s="7">
        <v>507</v>
      </c>
      <c r="B502" s="20" t="str">
        <f>VLOOKUP(VLOOKUP($C502,WYTypes!$A$1:$H$85,MATCH(key_params!$B$5,WYTypes!$J$33:$Q$33,0),FALSE),WYTypes!$J$33:$Q$41,MATCH(key_params!$B$5,WYTypes!$J$33:$Q$33,0),FALSE)</f>
        <v>W</v>
      </c>
      <c r="C502" s="22">
        <f t="shared" si="29"/>
        <v>1963</v>
      </c>
      <c r="D502" s="13">
        <f t="shared" si="30"/>
        <v>12</v>
      </c>
      <c r="E502" s="6">
        <v>23011</v>
      </c>
      <c r="F502" s="5">
        <v>1.0299999713897705</v>
      </c>
      <c r="G502" s="4">
        <v>350</v>
      </c>
      <c r="H502" s="4">
        <v>567</v>
      </c>
      <c r="I502" s="4">
        <v>567</v>
      </c>
    </row>
    <row r="503" spans="1:9">
      <c r="A503" s="7">
        <v>508</v>
      </c>
      <c r="B503" s="33" t="str">
        <f>VLOOKUP(VLOOKUP($C503,WYTypes!$A$1:$H$85,MATCH(key_params!$B$5,WYTypes!$J$33:$Q$33,0),FALSE),WYTypes!$J$33:$Q$41,MATCH(key_params!$B$5,WYTypes!$J$33:$Q$33,0),FALSE)</f>
        <v>W</v>
      </c>
      <c r="C503" s="22">
        <f t="shared" si="29"/>
        <v>1963</v>
      </c>
      <c r="D503" s="13">
        <f t="shared" si="30"/>
        <v>1</v>
      </c>
      <c r="E503" s="6">
        <v>23042</v>
      </c>
      <c r="F503" s="5">
        <v>0.69999998807907104</v>
      </c>
      <c r="G503" s="4">
        <v>350</v>
      </c>
      <c r="H503" s="4">
        <v>544</v>
      </c>
      <c r="I503" s="4">
        <v>544</v>
      </c>
    </row>
    <row r="504" spans="1:9">
      <c r="A504" s="7">
        <v>509</v>
      </c>
      <c r="B504" s="20" t="str">
        <f>VLOOKUP(VLOOKUP($C504,WYTypes!$A$1:$H$85,MATCH(key_params!$B$5,WYTypes!$J$33:$Q$33,0),FALSE),WYTypes!$J$33:$Q$41,MATCH(key_params!$B$5,WYTypes!$J$33:$Q$33,0),FALSE)</f>
        <v>W</v>
      </c>
      <c r="C504" s="22">
        <f t="shared" si="29"/>
        <v>1963</v>
      </c>
      <c r="D504" s="13">
        <f t="shared" si="30"/>
        <v>2</v>
      </c>
      <c r="E504" s="6">
        <v>23070</v>
      </c>
      <c r="F504" s="5">
        <v>1.8300000429153442</v>
      </c>
      <c r="G504" s="4">
        <v>350</v>
      </c>
      <c r="H504" s="4">
        <v>499</v>
      </c>
      <c r="I504" s="4">
        <v>499</v>
      </c>
    </row>
    <row r="505" spans="1:9">
      <c r="A505" s="7">
        <v>510</v>
      </c>
      <c r="B505" s="33" t="str">
        <f>VLOOKUP(VLOOKUP($C505,WYTypes!$A$1:$H$85,MATCH(key_params!$B$5,WYTypes!$J$33:$Q$33,0),FALSE),WYTypes!$J$33:$Q$41,MATCH(key_params!$B$5,WYTypes!$J$33:$Q$33,0),FALSE)</f>
        <v>W</v>
      </c>
      <c r="C505" s="22">
        <f t="shared" si="29"/>
        <v>1963</v>
      </c>
      <c r="D505" s="13">
        <f t="shared" si="30"/>
        <v>3</v>
      </c>
      <c r="E505" s="6">
        <v>23101</v>
      </c>
      <c r="F505" s="5">
        <v>2.8399999141693115</v>
      </c>
      <c r="G505" s="4">
        <v>350</v>
      </c>
      <c r="H505" s="4">
        <v>629</v>
      </c>
      <c r="I505" s="4">
        <v>629</v>
      </c>
    </row>
    <row r="506" spans="1:9">
      <c r="A506" s="7">
        <v>511</v>
      </c>
      <c r="B506" s="20" t="str">
        <f>VLOOKUP(VLOOKUP($C506,WYTypes!$A$1:$H$85,MATCH(key_params!$B$5,WYTypes!$J$33:$Q$33,0),FALSE),WYTypes!$J$33:$Q$41,MATCH(key_params!$B$5,WYTypes!$J$33:$Q$33,0),FALSE)</f>
        <v>W</v>
      </c>
      <c r="C506" s="22">
        <f t="shared" si="29"/>
        <v>1963</v>
      </c>
      <c r="D506" s="13">
        <f t="shared" si="30"/>
        <v>4</v>
      </c>
      <c r="E506" s="6">
        <v>23131</v>
      </c>
      <c r="F506" s="5">
        <v>3.8599998950958252</v>
      </c>
      <c r="G506" s="4">
        <v>350</v>
      </c>
      <c r="H506" s="4">
        <v>792</v>
      </c>
      <c r="I506" s="4">
        <v>792</v>
      </c>
    </row>
    <row r="507" spans="1:9">
      <c r="A507" s="7">
        <v>512</v>
      </c>
      <c r="B507" s="33" t="str">
        <f>VLOOKUP(VLOOKUP($C507,WYTypes!$A$1:$H$85,MATCH(key_params!$B$5,WYTypes!$J$33:$Q$33,0),FALSE),WYTypes!$J$33:$Q$41,MATCH(key_params!$B$5,WYTypes!$J$33:$Q$33,0),FALSE)</f>
        <v>W</v>
      </c>
      <c r="C507" s="22">
        <f t="shared" si="29"/>
        <v>1963</v>
      </c>
      <c r="D507" s="13">
        <f t="shared" si="30"/>
        <v>5</v>
      </c>
      <c r="E507" s="6">
        <v>23162</v>
      </c>
      <c r="F507" s="5">
        <v>6.8000001907348633</v>
      </c>
      <c r="G507" s="4">
        <v>350</v>
      </c>
      <c r="H507" s="4">
        <v>967</v>
      </c>
      <c r="I507" s="4">
        <v>967</v>
      </c>
    </row>
    <row r="508" spans="1:9">
      <c r="A508" s="7">
        <v>513</v>
      </c>
      <c r="B508" s="20" t="str">
        <f>VLOOKUP(VLOOKUP($C508,WYTypes!$A$1:$H$85,MATCH(key_params!$B$5,WYTypes!$J$33:$Q$33,0),FALSE),WYTypes!$J$33:$Q$41,MATCH(key_params!$B$5,WYTypes!$J$33:$Q$33,0),FALSE)</f>
        <v>W</v>
      </c>
      <c r="C508" s="22">
        <f t="shared" si="29"/>
        <v>1963</v>
      </c>
      <c r="D508" s="13">
        <f t="shared" si="30"/>
        <v>6</v>
      </c>
      <c r="E508" s="6">
        <v>23192</v>
      </c>
      <c r="F508" s="5">
        <v>8.9099998474121094</v>
      </c>
      <c r="G508" s="4">
        <v>350</v>
      </c>
      <c r="H508" s="4">
        <v>592</v>
      </c>
      <c r="I508" s="4">
        <v>967</v>
      </c>
    </row>
    <row r="509" spans="1:9">
      <c r="A509" s="7">
        <v>514</v>
      </c>
      <c r="B509" s="33" t="str">
        <f>VLOOKUP(VLOOKUP($C509,WYTypes!$A$1:$H$85,MATCH(key_params!$B$5,WYTypes!$J$33:$Q$33,0),FALSE),WYTypes!$J$33:$Q$41,MATCH(key_params!$B$5,WYTypes!$J$33:$Q$33,0),FALSE)</f>
        <v>W</v>
      </c>
      <c r="C509" s="22">
        <f t="shared" si="29"/>
        <v>1963</v>
      </c>
      <c r="D509" s="13">
        <f t="shared" si="30"/>
        <v>7</v>
      </c>
      <c r="E509" s="6">
        <v>23223</v>
      </c>
      <c r="F509" s="5">
        <v>10.319999694824219</v>
      </c>
      <c r="G509" s="4">
        <v>350</v>
      </c>
      <c r="H509" s="4">
        <v>592</v>
      </c>
      <c r="I509" s="4">
        <v>942</v>
      </c>
    </row>
    <row r="510" spans="1:9">
      <c r="A510" s="7">
        <v>515</v>
      </c>
      <c r="B510" s="20" t="str">
        <f>VLOOKUP(VLOOKUP($C510,WYTypes!$A$1:$H$85,MATCH(key_params!$B$5,WYTypes!$J$33:$Q$33,0),FALSE),WYTypes!$J$33:$Q$41,MATCH(key_params!$B$5,WYTypes!$J$33:$Q$33,0),FALSE)</f>
        <v>W</v>
      </c>
      <c r="C510" s="22">
        <f t="shared" si="29"/>
        <v>1963</v>
      </c>
      <c r="D510" s="13">
        <f t="shared" si="30"/>
        <v>8</v>
      </c>
      <c r="E510" s="6">
        <v>23254</v>
      </c>
      <c r="F510" s="5">
        <v>9.2200002670288086</v>
      </c>
      <c r="G510" s="4">
        <v>350</v>
      </c>
      <c r="H510" s="4">
        <v>592</v>
      </c>
      <c r="I510" s="4">
        <v>792</v>
      </c>
    </row>
    <row r="511" spans="1:9">
      <c r="A511" s="7">
        <v>516</v>
      </c>
      <c r="B511" s="33" t="str">
        <f>VLOOKUP(VLOOKUP($C511,WYTypes!$A$1:$H$85,MATCH(key_params!$B$5,WYTypes!$J$33:$Q$33,0),FALSE),WYTypes!$J$33:$Q$41,MATCH(key_params!$B$5,WYTypes!$J$33:$Q$33,0),FALSE)</f>
        <v>W</v>
      </c>
      <c r="C511" s="22">
        <f t="shared" si="29"/>
        <v>1963</v>
      </c>
      <c r="D511" s="13">
        <f t="shared" si="30"/>
        <v>9</v>
      </c>
      <c r="E511" s="6">
        <v>23284</v>
      </c>
      <c r="F511" s="5">
        <v>7.070000171661377</v>
      </c>
      <c r="G511" s="4">
        <v>350</v>
      </c>
      <c r="H511" s="4">
        <v>592</v>
      </c>
      <c r="I511" s="4">
        <v>752</v>
      </c>
    </row>
    <row r="512" spans="1:9">
      <c r="A512" s="7">
        <v>517</v>
      </c>
      <c r="B512" s="20" t="str">
        <f>VLOOKUP(VLOOKUP($C512,WYTypes!$A$1:$H$85,MATCH(key_params!$B$5,WYTypes!$J$33:$Q$33,0),FALSE),WYTypes!$J$33:$Q$41,MATCH(key_params!$B$5,WYTypes!$J$33:$Q$33,0),FALSE)</f>
        <v>D</v>
      </c>
      <c r="C512" s="22">
        <f t="shared" si="29"/>
        <v>1964</v>
      </c>
      <c r="D512" s="13">
        <f t="shared" si="30"/>
        <v>10</v>
      </c>
      <c r="E512" s="6">
        <v>23315</v>
      </c>
      <c r="F512" s="5">
        <v>4.3499999046325684</v>
      </c>
      <c r="G512" s="4">
        <v>350</v>
      </c>
      <c r="H512" s="4">
        <v>592</v>
      </c>
      <c r="I512" s="4">
        <v>712</v>
      </c>
    </row>
    <row r="513" spans="1:9">
      <c r="A513" s="7">
        <v>518</v>
      </c>
      <c r="B513" s="33" t="str">
        <f>VLOOKUP(VLOOKUP($C513,WYTypes!$A$1:$H$85,MATCH(key_params!$B$5,WYTypes!$J$33:$Q$33,0),FALSE),WYTypes!$J$33:$Q$41,MATCH(key_params!$B$5,WYTypes!$J$33:$Q$33,0),FALSE)</f>
        <v>D</v>
      </c>
      <c r="C513" s="22">
        <f t="shared" si="29"/>
        <v>1964</v>
      </c>
      <c r="D513" s="13">
        <f t="shared" si="30"/>
        <v>11</v>
      </c>
      <c r="E513" s="6">
        <v>23345</v>
      </c>
      <c r="F513" s="5">
        <v>1.7100000381469727</v>
      </c>
      <c r="G513" s="4">
        <v>350</v>
      </c>
      <c r="H513" s="4">
        <v>567</v>
      </c>
      <c r="I513" s="4">
        <v>567</v>
      </c>
    </row>
    <row r="514" spans="1:9">
      <c r="A514" s="7">
        <v>519</v>
      </c>
      <c r="B514" s="20" t="str">
        <f>VLOOKUP(VLOOKUP($C514,WYTypes!$A$1:$H$85,MATCH(key_params!$B$5,WYTypes!$J$33:$Q$33,0),FALSE),WYTypes!$J$33:$Q$41,MATCH(key_params!$B$5,WYTypes!$J$33:$Q$33,0),FALSE)</f>
        <v>D</v>
      </c>
      <c r="C514" s="22">
        <f t="shared" si="29"/>
        <v>1964</v>
      </c>
      <c r="D514" s="13">
        <f t="shared" si="30"/>
        <v>12</v>
      </c>
      <c r="E514" s="6">
        <v>23376</v>
      </c>
      <c r="F514" s="5">
        <v>0.75</v>
      </c>
      <c r="G514" s="4">
        <v>350</v>
      </c>
      <c r="H514" s="4">
        <v>567</v>
      </c>
      <c r="I514" s="4">
        <v>567</v>
      </c>
    </row>
    <row r="515" spans="1:9">
      <c r="A515" s="7">
        <v>520</v>
      </c>
      <c r="B515" s="33" t="str">
        <f>VLOOKUP(VLOOKUP($C515,WYTypes!$A$1:$H$85,MATCH(key_params!$B$5,WYTypes!$J$33:$Q$33,0),FALSE),WYTypes!$J$33:$Q$41,MATCH(key_params!$B$5,WYTypes!$J$33:$Q$33,0),FALSE)</f>
        <v>D</v>
      </c>
      <c r="C515" s="22">
        <f t="shared" si="29"/>
        <v>1964</v>
      </c>
      <c r="D515" s="13">
        <f t="shared" si="30"/>
        <v>1</v>
      </c>
      <c r="E515" s="6">
        <v>23407</v>
      </c>
      <c r="F515" s="5">
        <v>0.87999999523162842</v>
      </c>
      <c r="G515" s="4">
        <v>300</v>
      </c>
      <c r="H515" s="4">
        <v>567</v>
      </c>
      <c r="I515" s="4">
        <v>567</v>
      </c>
    </row>
    <row r="516" spans="1:9">
      <c r="A516" s="7">
        <v>521</v>
      </c>
      <c r="B516" s="20" t="str">
        <f>VLOOKUP(VLOOKUP($C516,WYTypes!$A$1:$H$85,MATCH(key_params!$B$5,WYTypes!$J$33:$Q$33,0),FALSE),WYTypes!$J$33:$Q$41,MATCH(key_params!$B$5,WYTypes!$J$33:$Q$33,0),FALSE)</f>
        <v>D</v>
      </c>
      <c r="C516" s="22">
        <f t="shared" si="29"/>
        <v>1964</v>
      </c>
      <c r="D516" s="13">
        <f t="shared" si="30"/>
        <v>2</v>
      </c>
      <c r="E516" s="6">
        <v>23436</v>
      </c>
      <c r="F516" s="5">
        <v>1.5800000429153442</v>
      </c>
      <c r="G516" s="4">
        <v>300</v>
      </c>
      <c r="H516" s="4">
        <v>567</v>
      </c>
      <c r="I516" s="4">
        <v>567</v>
      </c>
    </row>
    <row r="517" spans="1:9">
      <c r="A517" s="7">
        <v>522</v>
      </c>
      <c r="B517" s="33" t="str">
        <f>VLOOKUP(VLOOKUP($C517,WYTypes!$A$1:$H$85,MATCH(key_params!$B$5,WYTypes!$J$33:$Q$33,0),FALSE),WYTypes!$J$33:$Q$41,MATCH(key_params!$B$5,WYTypes!$J$33:$Q$33,0),FALSE)</f>
        <v>D</v>
      </c>
      <c r="C517" s="22">
        <f t="shared" si="29"/>
        <v>1964</v>
      </c>
      <c r="D517" s="13">
        <f t="shared" si="30"/>
        <v>3</v>
      </c>
      <c r="E517" s="6">
        <v>23467</v>
      </c>
      <c r="F517" s="5">
        <v>2.9100000858306885</v>
      </c>
      <c r="G517" s="4">
        <v>300</v>
      </c>
      <c r="H517" s="4">
        <v>663</v>
      </c>
      <c r="I517" s="4">
        <v>663</v>
      </c>
    </row>
    <row r="518" spans="1:9">
      <c r="A518" s="7">
        <v>523</v>
      </c>
      <c r="B518" s="20" t="str">
        <f>VLOOKUP(VLOOKUP($C518,WYTypes!$A$1:$H$85,MATCH(key_params!$B$5,WYTypes!$J$33:$Q$33,0),FALSE),WYTypes!$J$33:$Q$41,MATCH(key_params!$B$5,WYTypes!$J$33:$Q$33,0),FALSE)</f>
        <v>D</v>
      </c>
      <c r="C518" s="22">
        <f t="shared" si="29"/>
        <v>1964</v>
      </c>
      <c r="D518" s="13">
        <f t="shared" si="30"/>
        <v>4</v>
      </c>
      <c r="E518" s="6">
        <v>23497</v>
      </c>
      <c r="F518" s="5">
        <v>4.7300000190734863</v>
      </c>
      <c r="G518" s="4">
        <v>300</v>
      </c>
      <c r="H518" s="4">
        <v>792</v>
      </c>
      <c r="I518" s="4">
        <v>792</v>
      </c>
    </row>
    <row r="519" spans="1:9">
      <c r="A519" s="7">
        <v>524</v>
      </c>
      <c r="B519" s="33" t="str">
        <f>VLOOKUP(VLOOKUP($C519,WYTypes!$A$1:$H$85,MATCH(key_params!$B$5,WYTypes!$J$33:$Q$33,0),FALSE),WYTypes!$J$33:$Q$41,MATCH(key_params!$B$5,WYTypes!$J$33:$Q$33,0),FALSE)</f>
        <v>D</v>
      </c>
      <c r="C519" s="22">
        <f t="shared" si="29"/>
        <v>1964</v>
      </c>
      <c r="D519" s="13">
        <f t="shared" si="30"/>
        <v>5</v>
      </c>
      <c r="E519" s="6">
        <v>23528</v>
      </c>
      <c r="F519" s="5">
        <v>6.5199999809265137</v>
      </c>
      <c r="G519" s="4">
        <v>300</v>
      </c>
      <c r="H519" s="4">
        <v>967</v>
      </c>
      <c r="I519" s="4">
        <v>967</v>
      </c>
    </row>
    <row r="520" spans="1:9">
      <c r="A520" s="7">
        <v>525</v>
      </c>
      <c r="B520" s="20" t="str">
        <f>VLOOKUP(VLOOKUP($C520,WYTypes!$A$1:$H$85,MATCH(key_params!$B$5,WYTypes!$J$33:$Q$33,0),FALSE),WYTypes!$J$33:$Q$41,MATCH(key_params!$B$5,WYTypes!$J$33:$Q$33,0),FALSE)</f>
        <v>D</v>
      </c>
      <c r="C520" s="22">
        <f t="shared" ref="C520:C583" si="31">IF(D520&lt;10,YEAR(E520),YEAR(E520)+1)</f>
        <v>1964</v>
      </c>
      <c r="D520" s="13">
        <f t="shared" ref="D520:D583" si="32">MONTH(E520)</f>
        <v>6</v>
      </c>
      <c r="E520" s="6">
        <v>23558</v>
      </c>
      <c r="F520" s="5">
        <v>8.6400003433227539</v>
      </c>
      <c r="G520" s="4">
        <v>300</v>
      </c>
      <c r="H520" s="4">
        <v>592</v>
      </c>
      <c r="I520" s="4">
        <v>967</v>
      </c>
    </row>
    <row r="521" spans="1:9">
      <c r="A521" s="7">
        <v>526</v>
      </c>
      <c r="B521" s="33" t="str">
        <f>VLOOKUP(VLOOKUP($C521,WYTypes!$A$1:$H$85,MATCH(key_params!$B$5,WYTypes!$J$33:$Q$33,0),FALSE),WYTypes!$J$33:$Q$41,MATCH(key_params!$B$5,WYTypes!$J$33:$Q$33,0),FALSE)</f>
        <v>D</v>
      </c>
      <c r="C521" s="22">
        <f t="shared" si="31"/>
        <v>1964</v>
      </c>
      <c r="D521" s="13">
        <f t="shared" si="32"/>
        <v>7</v>
      </c>
      <c r="E521" s="6">
        <v>23589</v>
      </c>
      <c r="F521" s="5">
        <v>10.489999771118164</v>
      </c>
      <c r="G521" s="4">
        <v>300</v>
      </c>
      <c r="H521" s="4">
        <v>592</v>
      </c>
      <c r="I521" s="4">
        <v>942</v>
      </c>
    </row>
    <row r="522" spans="1:9">
      <c r="A522" s="7">
        <v>527</v>
      </c>
      <c r="B522" s="20" t="str">
        <f>VLOOKUP(VLOOKUP($C522,WYTypes!$A$1:$H$85,MATCH(key_params!$B$5,WYTypes!$J$33:$Q$33,0),FALSE),WYTypes!$J$33:$Q$41,MATCH(key_params!$B$5,WYTypes!$J$33:$Q$33,0),FALSE)</f>
        <v>D</v>
      </c>
      <c r="C522" s="22">
        <f t="shared" si="31"/>
        <v>1964</v>
      </c>
      <c r="D522" s="13">
        <f t="shared" si="32"/>
        <v>8</v>
      </c>
      <c r="E522" s="6">
        <v>23620</v>
      </c>
      <c r="F522" s="5">
        <v>9.2700004577636719</v>
      </c>
      <c r="G522" s="4">
        <v>300</v>
      </c>
      <c r="H522" s="4">
        <v>592</v>
      </c>
      <c r="I522" s="4">
        <v>792</v>
      </c>
    </row>
    <row r="523" spans="1:9">
      <c r="A523" s="7">
        <v>528</v>
      </c>
      <c r="B523" s="33" t="str">
        <f>VLOOKUP(VLOOKUP($C523,WYTypes!$A$1:$H$85,MATCH(key_params!$B$5,WYTypes!$J$33:$Q$33,0),FALSE),WYTypes!$J$33:$Q$41,MATCH(key_params!$B$5,WYTypes!$J$33:$Q$33,0),FALSE)</f>
        <v>D</v>
      </c>
      <c r="C523" s="22">
        <f t="shared" si="31"/>
        <v>1964</v>
      </c>
      <c r="D523" s="13">
        <f t="shared" si="32"/>
        <v>9</v>
      </c>
      <c r="E523" s="6">
        <v>23650</v>
      </c>
      <c r="F523" s="5">
        <v>6.619999885559082</v>
      </c>
      <c r="G523" s="4">
        <v>300</v>
      </c>
      <c r="H523" s="4">
        <v>592</v>
      </c>
      <c r="I523" s="4">
        <v>752</v>
      </c>
    </row>
    <row r="524" spans="1:9">
      <c r="A524" s="7">
        <v>529</v>
      </c>
      <c r="B524" s="20" t="str">
        <f>VLOOKUP(VLOOKUP($C524,WYTypes!$A$1:$H$85,MATCH(key_params!$B$5,WYTypes!$J$33:$Q$33,0),FALSE),WYTypes!$J$33:$Q$41,MATCH(key_params!$B$5,WYTypes!$J$33:$Q$33,0),FALSE)</f>
        <v>W</v>
      </c>
      <c r="C524" s="22">
        <f t="shared" si="31"/>
        <v>1965</v>
      </c>
      <c r="D524" s="13">
        <f t="shared" si="32"/>
        <v>10</v>
      </c>
      <c r="E524" s="6">
        <v>23681</v>
      </c>
      <c r="F524" s="5">
        <v>4.9099998474121094</v>
      </c>
      <c r="G524" s="4">
        <v>300</v>
      </c>
      <c r="H524" s="4">
        <v>592</v>
      </c>
      <c r="I524" s="4">
        <v>712</v>
      </c>
    </row>
    <row r="525" spans="1:9">
      <c r="A525" s="7">
        <v>530</v>
      </c>
      <c r="B525" s="33" t="str">
        <f>VLOOKUP(VLOOKUP($C525,WYTypes!$A$1:$H$85,MATCH(key_params!$B$5,WYTypes!$J$33:$Q$33,0),FALSE),WYTypes!$J$33:$Q$41,MATCH(key_params!$B$5,WYTypes!$J$33:$Q$33,0),FALSE)</f>
        <v>W</v>
      </c>
      <c r="C525" s="22">
        <f t="shared" si="31"/>
        <v>1965</v>
      </c>
      <c r="D525" s="13">
        <f t="shared" si="32"/>
        <v>11</v>
      </c>
      <c r="E525" s="6">
        <v>23711</v>
      </c>
      <c r="F525" s="5">
        <v>1.5800000429153442</v>
      </c>
      <c r="G525" s="4">
        <v>300</v>
      </c>
      <c r="H525" s="4">
        <v>567</v>
      </c>
      <c r="I525" s="4">
        <v>567</v>
      </c>
    </row>
    <row r="526" spans="1:9">
      <c r="A526" s="7">
        <v>531</v>
      </c>
      <c r="B526" s="20" t="str">
        <f>VLOOKUP(VLOOKUP($C526,WYTypes!$A$1:$H$85,MATCH(key_params!$B$5,WYTypes!$J$33:$Q$33,0),FALSE),WYTypes!$J$33:$Q$41,MATCH(key_params!$B$5,WYTypes!$J$33:$Q$33,0),FALSE)</f>
        <v>W</v>
      </c>
      <c r="C526" s="22">
        <f t="shared" si="31"/>
        <v>1965</v>
      </c>
      <c r="D526" s="13">
        <f t="shared" si="32"/>
        <v>12</v>
      </c>
      <c r="E526" s="6">
        <v>23742</v>
      </c>
      <c r="F526" s="5">
        <v>1.1799999475479126</v>
      </c>
      <c r="G526" s="4">
        <v>300</v>
      </c>
      <c r="H526" s="4">
        <v>428</v>
      </c>
      <c r="I526" s="4">
        <v>428</v>
      </c>
    </row>
    <row r="527" spans="1:9">
      <c r="A527" s="7">
        <v>532</v>
      </c>
      <c r="B527" s="33" t="str">
        <f>VLOOKUP(VLOOKUP($C527,WYTypes!$A$1:$H$85,MATCH(key_params!$B$5,WYTypes!$J$33:$Q$33,0),FALSE),WYTypes!$J$33:$Q$41,MATCH(key_params!$B$5,WYTypes!$J$33:$Q$33,0),FALSE)</f>
        <v>W</v>
      </c>
      <c r="C527" s="22">
        <f t="shared" si="31"/>
        <v>1965</v>
      </c>
      <c r="D527" s="13">
        <f t="shared" si="32"/>
        <v>1</v>
      </c>
      <c r="E527" s="6">
        <v>23773</v>
      </c>
      <c r="F527" s="5">
        <v>0.92000001668930054</v>
      </c>
      <c r="G527" s="4">
        <v>350</v>
      </c>
      <c r="H527" s="4">
        <v>425</v>
      </c>
      <c r="I527" s="4">
        <v>425</v>
      </c>
    </row>
    <row r="528" spans="1:9">
      <c r="A528" s="7">
        <v>533</v>
      </c>
      <c r="B528" s="20" t="str">
        <f>VLOOKUP(VLOOKUP($C528,WYTypes!$A$1:$H$85,MATCH(key_params!$B$5,WYTypes!$J$33:$Q$33,0),FALSE),WYTypes!$J$33:$Q$41,MATCH(key_params!$B$5,WYTypes!$J$33:$Q$33,0),FALSE)</f>
        <v>W</v>
      </c>
      <c r="C528" s="22">
        <f t="shared" si="31"/>
        <v>1965</v>
      </c>
      <c r="D528" s="13">
        <f t="shared" si="32"/>
        <v>2</v>
      </c>
      <c r="E528" s="6">
        <v>23801</v>
      </c>
      <c r="F528" s="5">
        <v>1.5399999618530273</v>
      </c>
      <c r="G528" s="4">
        <v>350</v>
      </c>
      <c r="H528" s="4">
        <v>443</v>
      </c>
      <c r="I528" s="4">
        <v>443</v>
      </c>
    </row>
    <row r="529" spans="1:9">
      <c r="A529" s="7">
        <v>534</v>
      </c>
      <c r="B529" s="33" t="str">
        <f>VLOOKUP(VLOOKUP($C529,WYTypes!$A$1:$H$85,MATCH(key_params!$B$5,WYTypes!$J$33:$Q$33,0),FALSE),WYTypes!$J$33:$Q$41,MATCH(key_params!$B$5,WYTypes!$J$33:$Q$33,0),FALSE)</f>
        <v>W</v>
      </c>
      <c r="C529" s="22">
        <f t="shared" si="31"/>
        <v>1965</v>
      </c>
      <c r="D529" s="13">
        <f t="shared" si="32"/>
        <v>3</v>
      </c>
      <c r="E529" s="6">
        <v>23832</v>
      </c>
      <c r="F529" s="5">
        <v>3.0199999809265137</v>
      </c>
      <c r="G529" s="4">
        <v>350</v>
      </c>
      <c r="H529" s="4">
        <v>612</v>
      </c>
      <c r="I529" s="4">
        <v>612</v>
      </c>
    </row>
    <row r="530" spans="1:9">
      <c r="A530" s="7">
        <v>535</v>
      </c>
      <c r="B530" s="20" t="str">
        <f>VLOOKUP(VLOOKUP($C530,WYTypes!$A$1:$H$85,MATCH(key_params!$B$5,WYTypes!$J$33:$Q$33,0),FALSE),WYTypes!$J$33:$Q$41,MATCH(key_params!$B$5,WYTypes!$J$33:$Q$33,0),FALSE)</f>
        <v>W</v>
      </c>
      <c r="C530" s="22">
        <f t="shared" si="31"/>
        <v>1965</v>
      </c>
      <c r="D530" s="13">
        <f t="shared" si="32"/>
        <v>4</v>
      </c>
      <c r="E530" s="6">
        <v>23862</v>
      </c>
      <c r="F530" s="5">
        <v>4.880000114440918</v>
      </c>
      <c r="G530" s="4">
        <v>350</v>
      </c>
      <c r="H530" s="4">
        <v>792</v>
      </c>
      <c r="I530" s="4">
        <v>792</v>
      </c>
    </row>
    <row r="531" spans="1:9">
      <c r="A531" s="7">
        <v>536</v>
      </c>
      <c r="B531" s="33" t="str">
        <f>VLOOKUP(VLOOKUP($C531,WYTypes!$A$1:$H$85,MATCH(key_params!$B$5,WYTypes!$J$33:$Q$33,0),FALSE),WYTypes!$J$33:$Q$41,MATCH(key_params!$B$5,WYTypes!$J$33:$Q$33,0),FALSE)</f>
        <v>W</v>
      </c>
      <c r="C531" s="22">
        <f t="shared" si="31"/>
        <v>1965</v>
      </c>
      <c r="D531" s="13">
        <f t="shared" si="32"/>
        <v>5</v>
      </c>
      <c r="E531" s="6">
        <v>23893</v>
      </c>
      <c r="F531" s="5">
        <v>7.5799999237060547</v>
      </c>
      <c r="G531" s="4">
        <v>350</v>
      </c>
      <c r="H531" s="4">
        <v>967</v>
      </c>
      <c r="I531" s="4">
        <v>967</v>
      </c>
    </row>
    <row r="532" spans="1:9">
      <c r="A532" s="7">
        <v>537</v>
      </c>
      <c r="B532" s="20" t="str">
        <f>VLOOKUP(VLOOKUP($C532,WYTypes!$A$1:$H$85,MATCH(key_params!$B$5,WYTypes!$J$33:$Q$33,0),FALSE),WYTypes!$J$33:$Q$41,MATCH(key_params!$B$5,WYTypes!$J$33:$Q$33,0),FALSE)</f>
        <v>W</v>
      </c>
      <c r="C532" s="22">
        <f t="shared" si="31"/>
        <v>1965</v>
      </c>
      <c r="D532" s="13">
        <f t="shared" si="32"/>
        <v>6</v>
      </c>
      <c r="E532" s="6">
        <v>23923</v>
      </c>
      <c r="F532" s="5">
        <v>8.5900001525878906</v>
      </c>
      <c r="G532" s="4">
        <v>350</v>
      </c>
      <c r="H532" s="4">
        <v>592</v>
      </c>
      <c r="I532" s="4">
        <v>967</v>
      </c>
    </row>
    <row r="533" spans="1:9">
      <c r="A533" s="7">
        <v>538</v>
      </c>
      <c r="B533" s="33" t="str">
        <f>VLOOKUP(VLOOKUP($C533,WYTypes!$A$1:$H$85,MATCH(key_params!$B$5,WYTypes!$J$33:$Q$33,0),FALSE),WYTypes!$J$33:$Q$41,MATCH(key_params!$B$5,WYTypes!$J$33:$Q$33,0),FALSE)</f>
        <v>W</v>
      </c>
      <c r="C533" s="22">
        <f t="shared" si="31"/>
        <v>1965</v>
      </c>
      <c r="D533" s="13">
        <f t="shared" si="32"/>
        <v>7</v>
      </c>
      <c r="E533" s="6">
        <v>23954</v>
      </c>
      <c r="F533" s="5">
        <v>10.560000419616699</v>
      </c>
      <c r="G533" s="4">
        <v>350</v>
      </c>
      <c r="H533" s="4">
        <v>592</v>
      </c>
      <c r="I533" s="4">
        <v>942</v>
      </c>
    </row>
    <row r="534" spans="1:9">
      <c r="A534" s="7">
        <v>539</v>
      </c>
      <c r="B534" s="20" t="str">
        <f>VLOOKUP(VLOOKUP($C534,WYTypes!$A$1:$H$85,MATCH(key_params!$B$5,WYTypes!$J$33:$Q$33,0),FALSE),WYTypes!$J$33:$Q$41,MATCH(key_params!$B$5,WYTypes!$J$33:$Q$33,0),FALSE)</f>
        <v>W</v>
      </c>
      <c r="C534" s="22">
        <f t="shared" si="31"/>
        <v>1965</v>
      </c>
      <c r="D534" s="13">
        <f t="shared" si="32"/>
        <v>8</v>
      </c>
      <c r="E534" s="6">
        <v>23985</v>
      </c>
      <c r="F534" s="5">
        <v>9.7100000381469727</v>
      </c>
      <c r="G534" s="4">
        <v>350</v>
      </c>
      <c r="H534" s="4">
        <v>592</v>
      </c>
      <c r="I534" s="4">
        <v>792</v>
      </c>
    </row>
    <row r="535" spans="1:9">
      <c r="A535" s="7">
        <v>540</v>
      </c>
      <c r="B535" s="33" t="str">
        <f>VLOOKUP(VLOOKUP($C535,WYTypes!$A$1:$H$85,MATCH(key_params!$B$5,WYTypes!$J$33:$Q$33,0),FALSE),WYTypes!$J$33:$Q$41,MATCH(key_params!$B$5,WYTypes!$J$33:$Q$33,0),FALSE)</f>
        <v>W</v>
      </c>
      <c r="C535" s="22">
        <f t="shared" si="31"/>
        <v>1965</v>
      </c>
      <c r="D535" s="13">
        <f t="shared" si="32"/>
        <v>9</v>
      </c>
      <c r="E535" s="6">
        <v>24015</v>
      </c>
      <c r="F535" s="5">
        <v>6.190000057220459</v>
      </c>
      <c r="G535" s="4">
        <v>350</v>
      </c>
      <c r="H535" s="4">
        <v>592</v>
      </c>
      <c r="I535" s="4">
        <v>752</v>
      </c>
    </row>
    <row r="536" spans="1:9">
      <c r="A536" s="7">
        <v>541</v>
      </c>
      <c r="B536" s="20" t="str">
        <f>VLOOKUP(VLOOKUP($C536,WYTypes!$A$1:$H$85,MATCH(key_params!$B$5,WYTypes!$J$33:$Q$33,0),FALSE),WYTypes!$J$33:$Q$41,MATCH(key_params!$B$5,WYTypes!$J$33:$Q$33,0),FALSE)</f>
        <v>BN</v>
      </c>
      <c r="C536" s="22">
        <f t="shared" si="31"/>
        <v>1966</v>
      </c>
      <c r="D536" s="13">
        <f t="shared" si="32"/>
        <v>10</v>
      </c>
      <c r="E536" s="6">
        <v>24046</v>
      </c>
      <c r="F536" s="5">
        <v>4.9699997901916504</v>
      </c>
      <c r="G536" s="4">
        <v>350</v>
      </c>
      <c r="H536" s="4">
        <v>592</v>
      </c>
      <c r="I536" s="4">
        <v>712</v>
      </c>
    </row>
    <row r="537" spans="1:9">
      <c r="A537" s="7">
        <v>542</v>
      </c>
      <c r="B537" s="33" t="str">
        <f>VLOOKUP(VLOOKUP($C537,WYTypes!$A$1:$H$85,MATCH(key_params!$B$5,WYTypes!$J$33:$Q$33,0),FALSE),WYTypes!$J$33:$Q$41,MATCH(key_params!$B$5,WYTypes!$J$33:$Q$33,0),FALSE)</f>
        <v>BN</v>
      </c>
      <c r="C537" s="22">
        <f t="shared" si="31"/>
        <v>1966</v>
      </c>
      <c r="D537" s="13">
        <f t="shared" si="32"/>
        <v>11</v>
      </c>
      <c r="E537" s="6">
        <v>24076</v>
      </c>
      <c r="F537" s="5">
        <v>2</v>
      </c>
      <c r="G537" s="4">
        <v>350</v>
      </c>
      <c r="H537" s="4">
        <v>567</v>
      </c>
      <c r="I537" s="4">
        <v>567</v>
      </c>
    </row>
    <row r="538" spans="1:9">
      <c r="A538" s="7">
        <v>543</v>
      </c>
      <c r="B538" s="20" t="str">
        <f>VLOOKUP(VLOOKUP($C538,WYTypes!$A$1:$H$85,MATCH(key_params!$B$5,WYTypes!$J$33:$Q$33,0),FALSE),WYTypes!$J$33:$Q$41,MATCH(key_params!$B$5,WYTypes!$J$33:$Q$33,0),FALSE)</f>
        <v>BN</v>
      </c>
      <c r="C538" s="22">
        <f t="shared" si="31"/>
        <v>1966</v>
      </c>
      <c r="D538" s="13">
        <f t="shared" si="32"/>
        <v>12</v>
      </c>
      <c r="E538" s="6">
        <v>24107</v>
      </c>
      <c r="F538" s="5">
        <v>0.75999999046325684</v>
      </c>
      <c r="G538" s="4">
        <v>350</v>
      </c>
      <c r="H538" s="4">
        <v>567</v>
      </c>
      <c r="I538" s="4">
        <v>567</v>
      </c>
    </row>
    <row r="539" spans="1:9">
      <c r="A539" s="7">
        <v>544</v>
      </c>
      <c r="B539" s="33" t="str">
        <f>VLOOKUP(VLOOKUP($C539,WYTypes!$A$1:$H$85,MATCH(key_params!$B$5,WYTypes!$J$33:$Q$33,0),FALSE),WYTypes!$J$33:$Q$41,MATCH(key_params!$B$5,WYTypes!$J$33:$Q$33,0),FALSE)</f>
        <v>BN</v>
      </c>
      <c r="C539" s="22">
        <f t="shared" si="31"/>
        <v>1966</v>
      </c>
      <c r="D539" s="13">
        <f t="shared" si="32"/>
        <v>1</v>
      </c>
      <c r="E539" s="6">
        <v>24138</v>
      </c>
      <c r="F539" s="5">
        <v>0.88999998569488525</v>
      </c>
      <c r="G539" s="4">
        <v>350</v>
      </c>
      <c r="H539" s="4">
        <v>567</v>
      </c>
      <c r="I539" s="4">
        <v>567</v>
      </c>
    </row>
    <row r="540" spans="1:9">
      <c r="A540" s="7">
        <v>545</v>
      </c>
      <c r="B540" s="20" t="str">
        <f>VLOOKUP(VLOOKUP($C540,WYTypes!$A$1:$H$85,MATCH(key_params!$B$5,WYTypes!$J$33:$Q$33,0),FALSE),WYTypes!$J$33:$Q$41,MATCH(key_params!$B$5,WYTypes!$J$33:$Q$33,0),FALSE)</f>
        <v>BN</v>
      </c>
      <c r="C540" s="22">
        <f t="shared" si="31"/>
        <v>1966</v>
      </c>
      <c r="D540" s="13">
        <f t="shared" si="32"/>
        <v>2</v>
      </c>
      <c r="E540" s="6">
        <v>24166</v>
      </c>
      <c r="F540" s="5">
        <v>1.4800000190734863</v>
      </c>
      <c r="G540" s="4">
        <v>350</v>
      </c>
      <c r="H540" s="4">
        <v>567</v>
      </c>
      <c r="I540" s="4">
        <v>567</v>
      </c>
    </row>
    <row r="541" spans="1:9">
      <c r="A541" s="7">
        <v>546</v>
      </c>
      <c r="B541" s="33" t="str">
        <f>VLOOKUP(VLOOKUP($C541,WYTypes!$A$1:$H$85,MATCH(key_params!$B$5,WYTypes!$J$33:$Q$33,0),FALSE),WYTypes!$J$33:$Q$41,MATCH(key_params!$B$5,WYTypes!$J$33:$Q$33,0),FALSE)</f>
        <v>BN</v>
      </c>
      <c r="C541" s="22">
        <f t="shared" si="31"/>
        <v>1966</v>
      </c>
      <c r="D541" s="13">
        <f t="shared" si="32"/>
        <v>3</v>
      </c>
      <c r="E541" s="6">
        <v>24197</v>
      </c>
      <c r="F541" s="5">
        <v>3.0999999046325684</v>
      </c>
      <c r="G541" s="4">
        <v>350</v>
      </c>
      <c r="H541" s="4">
        <v>661</v>
      </c>
      <c r="I541" s="4">
        <v>661</v>
      </c>
    </row>
    <row r="542" spans="1:9">
      <c r="A542" s="7">
        <v>547</v>
      </c>
      <c r="B542" s="20" t="str">
        <f>VLOOKUP(VLOOKUP($C542,WYTypes!$A$1:$H$85,MATCH(key_params!$B$5,WYTypes!$J$33:$Q$33,0),FALSE),WYTypes!$J$33:$Q$41,MATCH(key_params!$B$5,WYTypes!$J$33:$Q$33,0),FALSE)</f>
        <v>BN</v>
      </c>
      <c r="C542" s="22">
        <f t="shared" si="31"/>
        <v>1966</v>
      </c>
      <c r="D542" s="13">
        <f t="shared" si="32"/>
        <v>4</v>
      </c>
      <c r="E542" s="6">
        <v>24227</v>
      </c>
      <c r="F542" s="5">
        <v>5.8600001335144043</v>
      </c>
      <c r="G542" s="4">
        <v>350</v>
      </c>
      <c r="H542" s="4">
        <v>792</v>
      </c>
      <c r="I542" s="4">
        <v>792</v>
      </c>
    </row>
    <row r="543" spans="1:9">
      <c r="A543" s="7">
        <v>548</v>
      </c>
      <c r="B543" s="33" t="str">
        <f>VLOOKUP(VLOOKUP($C543,WYTypes!$A$1:$H$85,MATCH(key_params!$B$5,WYTypes!$J$33:$Q$33,0),FALSE),WYTypes!$J$33:$Q$41,MATCH(key_params!$B$5,WYTypes!$J$33:$Q$33,0),FALSE)</f>
        <v>BN</v>
      </c>
      <c r="C543" s="22">
        <f t="shared" si="31"/>
        <v>1966</v>
      </c>
      <c r="D543" s="13">
        <f t="shared" si="32"/>
        <v>5</v>
      </c>
      <c r="E543" s="6">
        <v>24258</v>
      </c>
      <c r="F543" s="5">
        <v>7.8899998664855957</v>
      </c>
      <c r="G543" s="4">
        <v>350</v>
      </c>
      <c r="H543" s="4">
        <v>967</v>
      </c>
      <c r="I543" s="4">
        <v>967</v>
      </c>
    </row>
    <row r="544" spans="1:9">
      <c r="A544" s="7">
        <v>549</v>
      </c>
      <c r="B544" s="20" t="str">
        <f>VLOOKUP(VLOOKUP($C544,WYTypes!$A$1:$H$85,MATCH(key_params!$B$5,WYTypes!$J$33:$Q$33,0),FALSE),WYTypes!$J$33:$Q$41,MATCH(key_params!$B$5,WYTypes!$J$33:$Q$33,0),FALSE)</f>
        <v>BN</v>
      </c>
      <c r="C544" s="22">
        <f t="shared" si="31"/>
        <v>1966</v>
      </c>
      <c r="D544" s="13">
        <f t="shared" si="32"/>
        <v>6</v>
      </c>
      <c r="E544" s="6">
        <v>24288</v>
      </c>
      <c r="F544" s="5">
        <v>9.4399995803833008</v>
      </c>
      <c r="G544" s="4">
        <v>350</v>
      </c>
      <c r="H544" s="4">
        <v>592</v>
      </c>
      <c r="I544" s="4">
        <v>967</v>
      </c>
    </row>
    <row r="545" spans="1:9">
      <c r="A545" s="7">
        <v>550</v>
      </c>
      <c r="B545" s="33" t="str">
        <f>VLOOKUP(VLOOKUP($C545,WYTypes!$A$1:$H$85,MATCH(key_params!$B$5,WYTypes!$J$33:$Q$33,0),FALSE),WYTypes!$J$33:$Q$41,MATCH(key_params!$B$5,WYTypes!$J$33:$Q$33,0),FALSE)</f>
        <v>BN</v>
      </c>
      <c r="C545" s="22">
        <f t="shared" si="31"/>
        <v>1966</v>
      </c>
      <c r="D545" s="13">
        <f t="shared" si="32"/>
        <v>7</v>
      </c>
      <c r="E545" s="6">
        <v>24319</v>
      </c>
      <c r="F545" s="5">
        <v>10.359999656677246</v>
      </c>
      <c r="G545" s="4">
        <v>350</v>
      </c>
      <c r="H545" s="4">
        <v>592</v>
      </c>
      <c r="I545" s="4">
        <v>942</v>
      </c>
    </row>
    <row r="546" spans="1:9">
      <c r="A546" s="7">
        <v>551</v>
      </c>
      <c r="B546" s="20" t="str">
        <f>VLOOKUP(VLOOKUP($C546,WYTypes!$A$1:$H$85,MATCH(key_params!$B$5,WYTypes!$J$33:$Q$33,0),FALSE),WYTypes!$J$33:$Q$41,MATCH(key_params!$B$5,WYTypes!$J$33:$Q$33,0),FALSE)</f>
        <v>BN</v>
      </c>
      <c r="C546" s="22">
        <f t="shared" si="31"/>
        <v>1966</v>
      </c>
      <c r="D546" s="13">
        <f t="shared" si="32"/>
        <v>8</v>
      </c>
      <c r="E546" s="6">
        <v>24350</v>
      </c>
      <c r="F546" s="5">
        <v>9.7600002288818359</v>
      </c>
      <c r="G546" s="4">
        <v>350</v>
      </c>
      <c r="H546" s="4">
        <v>592</v>
      </c>
      <c r="I546" s="4">
        <v>792</v>
      </c>
    </row>
    <row r="547" spans="1:9">
      <c r="A547" s="7">
        <v>552</v>
      </c>
      <c r="B547" s="33" t="str">
        <f>VLOOKUP(VLOOKUP($C547,WYTypes!$A$1:$H$85,MATCH(key_params!$B$5,WYTypes!$J$33:$Q$33,0),FALSE),WYTypes!$J$33:$Q$41,MATCH(key_params!$B$5,WYTypes!$J$33:$Q$33,0),FALSE)</f>
        <v>BN</v>
      </c>
      <c r="C547" s="22">
        <f t="shared" si="31"/>
        <v>1966</v>
      </c>
      <c r="D547" s="13">
        <f t="shared" si="32"/>
        <v>9</v>
      </c>
      <c r="E547" s="6">
        <v>24380</v>
      </c>
      <c r="F547" s="5">
        <v>7.0300002098083496</v>
      </c>
      <c r="G547" s="4">
        <v>350</v>
      </c>
      <c r="H547" s="4">
        <v>592</v>
      </c>
      <c r="I547" s="4">
        <v>752</v>
      </c>
    </row>
    <row r="548" spans="1:9">
      <c r="A548" s="7">
        <v>553</v>
      </c>
      <c r="B548" s="20" t="str">
        <f>VLOOKUP(VLOOKUP($C548,WYTypes!$A$1:$H$85,MATCH(key_params!$B$5,WYTypes!$J$33:$Q$33,0),FALSE),WYTypes!$J$33:$Q$41,MATCH(key_params!$B$5,WYTypes!$J$33:$Q$33,0),FALSE)</f>
        <v>W</v>
      </c>
      <c r="C548" s="22">
        <f t="shared" si="31"/>
        <v>1967</v>
      </c>
      <c r="D548" s="13">
        <f t="shared" si="32"/>
        <v>10</v>
      </c>
      <c r="E548" s="6">
        <v>24411</v>
      </c>
      <c r="F548" s="5">
        <v>4.5399999618530273</v>
      </c>
      <c r="G548" s="4">
        <v>350</v>
      </c>
      <c r="H548" s="4">
        <v>592</v>
      </c>
      <c r="I548" s="4">
        <v>712</v>
      </c>
    </row>
    <row r="549" spans="1:9">
      <c r="A549" s="7">
        <v>554</v>
      </c>
      <c r="B549" s="33" t="str">
        <f>VLOOKUP(VLOOKUP($C549,WYTypes!$A$1:$H$85,MATCH(key_params!$B$5,WYTypes!$J$33:$Q$33,0),FALSE),WYTypes!$J$33:$Q$41,MATCH(key_params!$B$5,WYTypes!$J$33:$Q$33,0),FALSE)</f>
        <v>W</v>
      </c>
      <c r="C549" s="22">
        <f t="shared" si="31"/>
        <v>1967</v>
      </c>
      <c r="D549" s="13">
        <f t="shared" si="32"/>
        <v>11</v>
      </c>
      <c r="E549" s="6">
        <v>24441</v>
      </c>
      <c r="F549" s="5">
        <v>1.9600000381469727</v>
      </c>
      <c r="G549" s="4">
        <v>350</v>
      </c>
      <c r="H549" s="4">
        <v>567</v>
      </c>
      <c r="I549" s="4">
        <v>567</v>
      </c>
    </row>
    <row r="550" spans="1:9">
      <c r="A550" s="7">
        <v>555</v>
      </c>
      <c r="B550" s="20" t="str">
        <f>VLOOKUP(VLOOKUP($C550,WYTypes!$A$1:$H$85,MATCH(key_params!$B$5,WYTypes!$J$33:$Q$33,0),FALSE),WYTypes!$J$33:$Q$41,MATCH(key_params!$B$5,WYTypes!$J$33:$Q$33,0),FALSE)</f>
        <v>W</v>
      </c>
      <c r="C550" s="22">
        <f t="shared" si="31"/>
        <v>1967</v>
      </c>
      <c r="D550" s="13">
        <f t="shared" si="32"/>
        <v>12</v>
      </c>
      <c r="E550" s="6">
        <v>24472</v>
      </c>
      <c r="F550" s="5">
        <v>0.99000000953674316</v>
      </c>
      <c r="G550" s="4">
        <v>350</v>
      </c>
      <c r="H550" s="4">
        <v>567</v>
      </c>
      <c r="I550" s="4">
        <v>567</v>
      </c>
    </row>
    <row r="551" spans="1:9">
      <c r="A551" s="7">
        <v>556</v>
      </c>
      <c r="B551" s="33" t="str">
        <f>VLOOKUP(VLOOKUP($C551,WYTypes!$A$1:$H$85,MATCH(key_params!$B$5,WYTypes!$J$33:$Q$33,0),FALSE),WYTypes!$J$33:$Q$41,MATCH(key_params!$B$5,WYTypes!$J$33:$Q$33,0),FALSE)</f>
        <v>W</v>
      </c>
      <c r="C551" s="22">
        <f t="shared" si="31"/>
        <v>1967</v>
      </c>
      <c r="D551" s="13">
        <f t="shared" si="32"/>
        <v>1</v>
      </c>
      <c r="E551" s="6">
        <v>24503</v>
      </c>
      <c r="F551" s="5">
        <v>0.92000001668930054</v>
      </c>
      <c r="G551" s="4">
        <v>350</v>
      </c>
      <c r="H551" s="4">
        <v>563</v>
      </c>
      <c r="I551" s="4">
        <v>563</v>
      </c>
    </row>
    <row r="552" spans="1:9">
      <c r="A552" s="7">
        <v>557</v>
      </c>
      <c r="B552" s="20" t="str">
        <f>VLOOKUP(VLOOKUP($C552,WYTypes!$A$1:$H$85,MATCH(key_params!$B$5,WYTypes!$J$33:$Q$33,0),FALSE),WYTypes!$J$33:$Q$41,MATCH(key_params!$B$5,WYTypes!$J$33:$Q$33,0),FALSE)</f>
        <v>W</v>
      </c>
      <c r="C552" s="22">
        <f t="shared" si="31"/>
        <v>1967</v>
      </c>
      <c r="D552" s="13">
        <f t="shared" si="32"/>
        <v>2</v>
      </c>
      <c r="E552" s="6">
        <v>24531</v>
      </c>
      <c r="F552" s="5">
        <v>1.5399999618530273</v>
      </c>
      <c r="G552" s="4">
        <v>350</v>
      </c>
      <c r="H552" s="4">
        <v>552</v>
      </c>
      <c r="I552" s="4">
        <v>552</v>
      </c>
    </row>
    <row r="553" spans="1:9">
      <c r="A553" s="7">
        <v>558</v>
      </c>
      <c r="B553" s="33" t="str">
        <f>VLOOKUP(VLOOKUP($C553,WYTypes!$A$1:$H$85,MATCH(key_params!$B$5,WYTypes!$J$33:$Q$33,0),FALSE),WYTypes!$J$33:$Q$41,MATCH(key_params!$B$5,WYTypes!$J$33:$Q$33,0),FALSE)</f>
        <v>W</v>
      </c>
      <c r="C553" s="22">
        <f t="shared" si="31"/>
        <v>1967</v>
      </c>
      <c r="D553" s="13">
        <f t="shared" si="32"/>
        <v>3</v>
      </c>
      <c r="E553" s="6">
        <v>24562</v>
      </c>
      <c r="F553" s="5">
        <v>2.8199999332427979</v>
      </c>
      <c r="G553" s="4">
        <v>350</v>
      </c>
      <c r="H553" s="4">
        <v>636</v>
      </c>
      <c r="I553" s="4">
        <v>636</v>
      </c>
    </row>
    <row r="554" spans="1:9">
      <c r="A554" s="7">
        <v>559</v>
      </c>
      <c r="B554" s="20" t="str">
        <f>VLOOKUP(VLOOKUP($C554,WYTypes!$A$1:$H$85,MATCH(key_params!$B$5,WYTypes!$J$33:$Q$33,0),FALSE),WYTypes!$J$33:$Q$41,MATCH(key_params!$B$5,WYTypes!$J$33:$Q$33,0),FALSE)</f>
        <v>W</v>
      </c>
      <c r="C554" s="22">
        <f t="shared" si="31"/>
        <v>1967</v>
      </c>
      <c r="D554" s="13">
        <f t="shared" si="32"/>
        <v>4</v>
      </c>
      <c r="E554" s="6">
        <v>24592</v>
      </c>
      <c r="F554" s="5">
        <v>3.0399999618530273</v>
      </c>
      <c r="G554" s="4">
        <v>350</v>
      </c>
      <c r="H554" s="4">
        <v>792</v>
      </c>
      <c r="I554" s="4">
        <v>792</v>
      </c>
    </row>
    <row r="555" spans="1:9">
      <c r="A555" s="7">
        <v>560</v>
      </c>
      <c r="B555" s="33" t="str">
        <f>VLOOKUP(VLOOKUP($C555,WYTypes!$A$1:$H$85,MATCH(key_params!$B$5,WYTypes!$J$33:$Q$33,0),FALSE),WYTypes!$J$33:$Q$41,MATCH(key_params!$B$5,WYTypes!$J$33:$Q$33,0),FALSE)</f>
        <v>W</v>
      </c>
      <c r="C555" s="22">
        <f t="shared" si="31"/>
        <v>1967</v>
      </c>
      <c r="D555" s="13">
        <f t="shared" si="32"/>
        <v>5</v>
      </c>
      <c r="E555" s="6">
        <v>24623</v>
      </c>
      <c r="F555" s="5">
        <v>7.4699997901916504</v>
      </c>
      <c r="G555" s="4">
        <v>350</v>
      </c>
      <c r="H555" s="4">
        <v>967</v>
      </c>
      <c r="I555" s="4">
        <v>967</v>
      </c>
    </row>
    <row r="556" spans="1:9">
      <c r="A556" s="7">
        <v>561</v>
      </c>
      <c r="B556" s="20" t="str">
        <f>VLOOKUP(VLOOKUP($C556,WYTypes!$A$1:$H$85,MATCH(key_params!$B$5,WYTypes!$J$33:$Q$33,0),FALSE),WYTypes!$J$33:$Q$41,MATCH(key_params!$B$5,WYTypes!$J$33:$Q$33,0),FALSE)</f>
        <v>W</v>
      </c>
      <c r="C556" s="22">
        <f t="shared" si="31"/>
        <v>1967</v>
      </c>
      <c r="D556" s="13">
        <f t="shared" si="32"/>
        <v>6</v>
      </c>
      <c r="E556" s="6">
        <v>24653</v>
      </c>
      <c r="F556" s="5">
        <v>8.8999996185302734</v>
      </c>
      <c r="G556" s="4">
        <v>350</v>
      </c>
      <c r="H556" s="4">
        <v>592</v>
      </c>
      <c r="I556" s="4">
        <v>967</v>
      </c>
    </row>
    <row r="557" spans="1:9">
      <c r="A557" s="7">
        <v>562</v>
      </c>
      <c r="B557" s="33" t="str">
        <f>VLOOKUP(VLOOKUP($C557,WYTypes!$A$1:$H$85,MATCH(key_params!$B$5,WYTypes!$J$33:$Q$33,0),FALSE),WYTypes!$J$33:$Q$41,MATCH(key_params!$B$5,WYTypes!$J$33:$Q$33,0),FALSE)</f>
        <v>W</v>
      </c>
      <c r="C557" s="22">
        <f t="shared" si="31"/>
        <v>1967</v>
      </c>
      <c r="D557" s="13">
        <f t="shared" si="32"/>
        <v>7</v>
      </c>
      <c r="E557" s="6">
        <v>24684</v>
      </c>
      <c r="F557" s="5">
        <v>10.979999542236328</v>
      </c>
      <c r="G557" s="4">
        <v>350</v>
      </c>
      <c r="H557" s="4">
        <v>592</v>
      </c>
      <c r="I557" s="4">
        <v>942</v>
      </c>
    </row>
    <row r="558" spans="1:9">
      <c r="A558" s="7">
        <v>563</v>
      </c>
      <c r="B558" s="20" t="str">
        <f>VLOOKUP(VLOOKUP($C558,WYTypes!$A$1:$H$85,MATCH(key_params!$B$5,WYTypes!$J$33:$Q$33,0),FALSE),WYTypes!$J$33:$Q$41,MATCH(key_params!$B$5,WYTypes!$J$33:$Q$33,0),FALSE)</f>
        <v>W</v>
      </c>
      <c r="C558" s="22">
        <f t="shared" si="31"/>
        <v>1967</v>
      </c>
      <c r="D558" s="13">
        <f t="shared" si="32"/>
        <v>8</v>
      </c>
      <c r="E558" s="6">
        <v>24715</v>
      </c>
      <c r="F558" s="5">
        <v>10.460000038146973</v>
      </c>
      <c r="G558" s="4">
        <v>350</v>
      </c>
      <c r="H558" s="4">
        <v>592</v>
      </c>
      <c r="I558" s="4">
        <v>792</v>
      </c>
    </row>
    <row r="559" spans="1:9">
      <c r="A559" s="7">
        <v>564</v>
      </c>
      <c r="B559" s="33" t="str">
        <f>VLOOKUP(VLOOKUP($C559,WYTypes!$A$1:$H$85,MATCH(key_params!$B$5,WYTypes!$J$33:$Q$33,0),FALSE),WYTypes!$J$33:$Q$41,MATCH(key_params!$B$5,WYTypes!$J$33:$Q$33,0),FALSE)</f>
        <v>W</v>
      </c>
      <c r="C559" s="22">
        <f t="shared" si="31"/>
        <v>1967</v>
      </c>
      <c r="D559" s="13">
        <f t="shared" si="32"/>
        <v>9</v>
      </c>
      <c r="E559" s="6">
        <v>24745</v>
      </c>
      <c r="F559" s="5">
        <v>7.679999828338623</v>
      </c>
      <c r="G559" s="4">
        <v>350</v>
      </c>
      <c r="H559" s="4">
        <v>592</v>
      </c>
      <c r="I559" s="4">
        <v>752</v>
      </c>
    </row>
    <row r="560" spans="1:9">
      <c r="A560" s="7">
        <v>565</v>
      </c>
      <c r="B560" s="20" t="str">
        <f>VLOOKUP(VLOOKUP($C560,WYTypes!$A$1:$H$85,MATCH(key_params!$B$5,WYTypes!$J$33:$Q$33,0),FALSE),WYTypes!$J$33:$Q$41,MATCH(key_params!$B$5,WYTypes!$J$33:$Q$33,0),FALSE)</f>
        <v>BN</v>
      </c>
      <c r="C560" s="22">
        <f t="shared" si="31"/>
        <v>1968</v>
      </c>
      <c r="D560" s="13">
        <f t="shared" si="32"/>
        <v>10</v>
      </c>
      <c r="E560" s="6">
        <v>24776</v>
      </c>
      <c r="F560" s="5">
        <v>4.8899998664855957</v>
      </c>
      <c r="G560" s="4">
        <v>350</v>
      </c>
      <c r="H560" s="4">
        <v>592</v>
      </c>
      <c r="I560" s="4">
        <v>712</v>
      </c>
    </row>
    <row r="561" spans="1:9">
      <c r="A561" s="7">
        <v>566</v>
      </c>
      <c r="B561" s="33" t="str">
        <f>VLOOKUP(VLOOKUP($C561,WYTypes!$A$1:$H$85,MATCH(key_params!$B$5,WYTypes!$J$33:$Q$33,0),FALSE),WYTypes!$J$33:$Q$41,MATCH(key_params!$B$5,WYTypes!$J$33:$Q$33,0),FALSE)</f>
        <v>BN</v>
      </c>
      <c r="C561" s="22">
        <f t="shared" si="31"/>
        <v>1968</v>
      </c>
      <c r="D561" s="13">
        <f t="shared" si="32"/>
        <v>11</v>
      </c>
      <c r="E561" s="6">
        <v>24806</v>
      </c>
      <c r="F561" s="5">
        <v>2.190000057220459</v>
      </c>
      <c r="G561" s="4">
        <v>350</v>
      </c>
      <c r="H561" s="4">
        <v>567</v>
      </c>
      <c r="I561" s="4">
        <v>567</v>
      </c>
    </row>
    <row r="562" spans="1:9">
      <c r="A562" s="7">
        <v>567</v>
      </c>
      <c r="B562" s="20" t="str">
        <f>VLOOKUP(VLOOKUP($C562,WYTypes!$A$1:$H$85,MATCH(key_params!$B$5,WYTypes!$J$33:$Q$33,0),FALSE),WYTypes!$J$33:$Q$41,MATCH(key_params!$B$5,WYTypes!$J$33:$Q$33,0),FALSE)</f>
        <v>BN</v>
      </c>
      <c r="C562" s="22">
        <f t="shared" si="31"/>
        <v>1968</v>
      </c>
      <c r="D562" s="13">
        <f t="shared" si="32"/>
        <v>12</v>
      </c>
      <c r="E562" s="6">
        <v>24837</v>
      </c>
      <c r="F562" s="5">
        <v>0.93000000715255737</v>
      </c>
      <c r="G562" s="4">
        <v>350</v>
      </c>
      <c r="H562" s="4">
        <v>567</v>
      </c>
      <c r="I562" s="4">
        <v>567</v>
      </c>
    </row>
    <row r="563" spans="1:9">
      <c r="A563" s="7">
        <v>568</v>
      </c>
      <c r="B563" s="33" t="str">
        <f>VLOOKUP(VLOOKUP($C563,WYTypes!$A$1:$H$85,MATCH(key_params!$B$5,WYTypes!$J$33:$Q$33,0),FALSE),WYTypes!$J$33:$Q$41,MATCH(key_params!$B$5,WYTypes!$J$33:$Q$33,0),FALSE)</f>
        <v>BN</v>
      </c>
      <c r="C563" s="22">
        <f t="shared" si="31"/>
        <v>1968</v>
      </c>
      <c r="D563" s="13">
        <f t="shared" si="32"/>
        <v>1</v>
      </c>
      <c r="E563" s="6">
        <v>24868</v>
      </c>
      <c r="F563" s="5">
        <v>0.79000002145767212</v>
      </c>
      <c r="G563" s="4">
        <v>350</v>
      </c>
      <c r="H563" s="4">
        <v>567</v>
      </c>
      <c r="I563" s="4">
        <v>567</v>
      </c>
    </row>
    <row r="564" spans="1:9">
      <c r="A564" s="7">
        <v>569</v>
      </c>
      <c r="B564" s="20" t="str">
        <f>VLOOKUP(VLOOKUP($C564,WYTypes!$A$1:$H$85,MATCH(key_params!$B$5,WYTypes!$J$33:$Q$33,0),FALSE),WYTypes!$J$33:$Q$41,MATCH(key_params!$B$5,WYTypes!$J$33:$Q$33,0),FALSE)</f>
        <v>BN</v>
      </c>
      <c r="C564" s="22">
        <f t="shared" si="31"/>
        <v>1968</v>
      </c>
      <c r="D564" s="13">
        <f t="shared" si="32"/>
        <v>2</v>
      </c>
      <c r="E564" s="6">
        <v>24897</v>
      </c>
      <c r="F564" s="5">
        <v>1.7699999809265137</v>
      </c>
      <c r="G564" s="4">
        <v>350</v>
      </c>
      <c r="H564" s="4">
        <v>547</v>
      </c>
      <c r="I564" s="4">
        <v>547</v>
      </c>
    </row>
    <row r="565" spans="1:9">
      <c r="A565" s="7">
        <v>570</v>
      </c>
      <c r="B565" s="33" t="str">
        <f>VLOOKUP(VLOOKUP($C565,WYTypes!$A$1:$H$85,MATCH(key_params!$B$5,WYTypes!$J$33:$Q$33,0),FALSE),WYTypes!$J$33:$Q$41,MATCH(key_params!$B$5,WYTypes!$J$33:$Q$33,0),FALSE)</f>
        <v>BN</v>
      </c>
      <c r="C565" s="22">
        <f t="shared" si="31"/>
        <v>1968</v>
      </c>
      <c r="D565" s="13">
        <f t="shared" si="32"/>
        <v>3</v>
      </c>
      <c r="E565" s="6">
        <v>24928</v>
      </c>
      <c r="F565" s="5">
        <v>3.2300000190734863</v>
      </c>
      <c r="G565" s="4">
        <v>350</v>
      </c>
      <c r="H565" s="4">
        <v>640</v>
      </c>
      <c r="I565" s="4">
        <v>640</v>
      </c>
    </row>
    <row r="566" spans="1:9">
      <c r="A566" s="7">
        <v>571</v>
      </c>
      <c r="B566" s="20" t="str">
        <f>VLOOKUP(VLOOKUP($C566,WYTypes!$A$1:$H$85,MATCH(key_params!$B$5,WYTypes!$J$33:$Q$33,0),FALSE),WYTypes!$J$33:$Q$41,MATCH(key_params!$B$5,WYTypes!$J$33:$Q$33,0),FALSE)</f>
        <v>BN</v>
      </c>
      <c r="C566" s="22">
        <f t="shared" si="31"/>
        <v>1968</v>
      </c>
      <c r="D566" s="13">
        <f t="shared" si="32"/>
        <v>4</v>
      </c>
      <c r="E566" s="6">
        <v>24958</v>
      </c>
      <c r="F566" s="5">
        <v>5.4699997901916504</v>
      </c>
      <c r="G566" s="4">
        <v>350</v>
      </c>
      <c r="H566" s="4">
        <v>792</v>
      </c>
      <c r="I566" s="4">
        <v>792</v>
      </c>
    </row>
    <row r="567" spans="1:9">
      <c r="A567" s="7">
        <v>572</v>
      </c>
      <c r="B567" s="33" t="str">
        <f>VLOOKUP(VLOOKUP($C567,WYTypes!$A$1:$H$85,MATCH(key_params!$B$5,WYTypes!$J$33:$Q$33,0),FALSE),WYTypes!$J$33:$Q$41,MATCH(key_params!$B$5,WYTypes!$J$33:$Q$33,0),FALSE)</f>
        <v>BN</v>
      </c>
      <c r="C567" s="22">
        <f t="shared" si="31"/>
        <v>1968</v>
      </c>
      <c r="D567" s="13">
        <f t="shared" si="32"/>
        <v>5</v>
      </c>
      <c r="E567" s="6">
        <v>24989</v>
      </c>
      <c r="F567" s="5">
        <v>7.4699997901916504</v>
      </c>
      <c r="G567" s="4">
        <v>350</v>
      </c>
      <c r="H567" s="4">
        <v>967</v>
      </c>
      <c r="I567" s="4">
        <v>967</v>
      </c>
    </row>
    <row r="568" spans="1:9">
      <c r="A568" s="7">
        <v>573</v>
      </c>
      <c r="B568" s="20" t="str">
        <f>VLOOKUP(VLOOKUP($C568,WYTypes!$A$1:$H$85,MATCH(key_params!$B$5,WYTypes!$J$33:$Q$33,0),FALSE),WYTypes!$J$33:$Q$41,MATCH(key_params!$B$5,WYTypes!$J$33:$Q$33,0),FALSE)</f>
        <v>BN</v>
      </c>
      <c r="C568" s="22">
        <f t="shared" si="31"/>
        <v>1968</v>
      </c>
      <c r="D568" s="13">
        <f t="shared" si="32"/>
        <v>6</v>
      </c>
      <c r="E568" s="6">
        <v>25019</v>
      </c>
      <c r="F568" s="5">
        <v>9.8999996185302734</v>
      </c>
      <c r="G568" s="4">
        <v>350</v>
      </c>
      <c r="H568" s="4">
        <v>592</v>
      </c>
      <c r="I568" s="4">
        <v>967</v>
      </c>
    </row>
    <row r="569" spans="1:9">
      <c r="A569" s="7">
        <v>574</v>
      </c>
      <c r="B569" s="33" t="str">
        <f>VLOOKUP(VLOOKUP($C569,WYTypes!$A$1:$H$85,MATCH(key_params!$B$5,WYTypes!$J$33:$Q$33,0),FALSE),WYTypes!$J$33:$Q$41,MATCH(key_params!$B$5,WYTypes!$J$33:$Q$33,0),FALSE)</f>
        <v>BN</v>
      </c>
      <c r="C569" s="22">
        <f t="shared" si="31"/>
        <v>1968</v>
      </c>
      <c r="D569" s="13">
        <f t="shared" si="32"/>
        <v>7</v>
      </c>
      <c r="E569" s="6">
        <v>25050</v>
      </c>
      <c r="F569" s="5">
        <v>10.739999771118164</v>
      </c>
      <c r="G569" s="4">
        <v>350</v>
      </c>
      <c r="H569" s="4">
        <v>592</v>
      </c>
      <c r="I569" s="4">
        <v>942</v>
      </c>
    </row>
    <row r="570" spans="1:9">
      <c r="A570" s="7">
        <v>575</v>
      </c>
      <c r="B570" s="20" t="str">
        <f>VLOOKUP(VLOOKUP($C570,WYTypes!$A$1:$H$85,MATCH(key_params!$B$5,WYTypes!$J$33:$Q$33,0),FALSE),WYTypes!$J$33:$Q$41,MATCH(key_params!$B$5,WYTypes!$J$33:$Q$33,0),FALSE)</f>
        <v>BN</v>
      </c>
      <c r="C570" s="22">
        <f t="shared" si="31"/>
        <v>1968</v>
      </c>
      <c r="D570" s="13">
        <f t="shared" si="32"/>
        <v>8</v>
      </c>
      <c r="E570" s="6">
        <v>25081</v>
      </c>
      <c r="F570" s="5">
        <v>9.1599998474121094</v>
      </c>
      <c r="G570" s="4">
        <v>350</v>
      </c>
      <c r="H570" s="4">
        <v>592</v>
      </c>
      <c r="I570" s="4">
        <v>792</v>
      </c>
    </row>
    <row r="571" spans="1:9">
      <c r="A571" s="7">
        <v>576</v>
      </c>
      <c r="B571" s="33" t="str">
        <f>VLOOKUP(VLOOKUP($C571,WYTypes!$A$1:$H$85,MATCH(key_params!$B$5,WYTypes!$J$33:$Q$33,0),FALSE),WYTypes!$J$33:$Q$41,MATCH(key_params!$B$5,WYTypes!$J$33:$Q$33,0),FALSE)</f>
        <v>BN</v>
      </c>
      <c r="C571" s="22">
        <f t="shared" si="31"/>
        <v>1968</v>
      </c>
      <c r="D571" s="13">
        <f t="shared" si="32"/>
        <v>9</v>
      </c>
      <c r="E571" s="6">
        <v>25111</v>
      </c>
      <c r="F571" s="5">
        <v>7.320000171661377</v>
      </c>
      <c r="G571" s="4">
        <v>350</v>
      </c>
      <c r="H571" s="4">
        <v>592</v>
      </c>
      <c r="I571" s="4">
        <v>752</v>
      </c>
    </row>
    <row r="572" spans="1:9">
      <c r="A572" s="7">
        <v>577</v>
      </c>
      <c r="B572" s="20" t="str">
        <f>VLOOKUP(VLOOKUP($C572,WYTypes!$A$1:$H$85,MATCH(key_params!$B$5,WYTypes!$J$33:$Q$33,0),FALSE),WYTypes!$J$33:$Q$41,MATCH(key_params!$B$5,WYTypes!$J$33:$Q$33,0),FALSE)</f>
        <v>W</v>
      </c>
      <c r="C572" s="22">
        <f t="shared" si="31"/>
        <v>1969</v>
      </c>
      <c r="D572" s="13">
        <f t="shared" si="32"/>
        <v>10</v>
      </c>
      <c r="E572" s="6">
        <v>25142</v>
      </c>
      <c r="F572" s="5">
        <v>4.2600002288818359</v>
      </c>
      <c r="G572" s="4">
        <v>350</v>
      </c>
      <c r="H572" s="4">
        <v>592</v>
      </c>
      <c r="I572" s="4">
        <v>712</v>
      </c>
    </row>
    <row r="573" spans="1:9">
      <c r="A573" s="7">
        <v>578</v>
      </c>
      <c r="B573" s="33" t="str">
        <f>VLOOKUP(VLOOKUP($C573,WYTypes!$A$1:$H$85,MATCH(key_params!$B$5,WYTypes!$J$33:$Q$33,0),FALSE),WYTypes!$J$33:$Q$41,MATCH(key_params!$B$5,WYTypes!$J$33:$Q$33,0),FALSE)</f>
        <v>W</v>
      </c>
      <c r="C573" s="22">
        <f t="shared" si="31"/>
        <v>1969</v>
      </c>
      <c r="D573" s="13">
        <f t="shared" si="32"/>
        <v>11</v>
      </c>
      <c r="E573" s="6">
        <v>25172</v>
      </c>
      <c r="F573" s="5">
        <v>1.7799999713897705</v>
      </c>
      <c r="G573" s="4">
        <v>350</v>
      </c>
      <c r="H573" s="4">
        <v>567</v>
      </c>
      <c r="I573" s="4">
        <v>567</v>
      </c>
    </row>
    <row r="574" spans="1:9">
      <c r="A574" s="7">
        <v>579</v>
      </c>
      <c r="B574" s="20" t="str">
        <f>VLOOKUP(VLOOKUP($C574,WYTypes!$A$1:$H$85,MATCH(key_params!$B$5,WYTypes!$J$33:$Q$33,0),FALSE),WYTypes!$J$33:$Q$41,MATCH(key_params!$B$5,WYTypes!$J$33:$Q$33,0),FALSE)</f>
        <v>W</v>
      </c>
      <c r="C574" s="22">
        <f t="shared" si="31"/>
        <v>1969</v>
      </c>
      <c r="D574" s="13">
        <f t="shared" si="32"/>
        <v>12</v>
      </c>
      <c r="E574" s="6">
        <v>25203</v>
      </c>
      <c r="F574" s="5">
        <v>0.87999999523162842</v>
      </c>
      <c r="G574" s="4">
        <v>350</v>
      </c>
      <c r="H574" s="4">
        <v>567</v>
      </c>
      <c r="I574" s="4">
        <v>567</v>
      </c>
    </row>
    <row r="575" spans="1:9">
      <c r="A575" s="7">
        <v>580</v>
      </c>
      <c r="B575" s="33" t="str">
        <f>VLOOKUP(VLOOKUP($C575,WYTypes!$A$1:$H$85,MATCH(key_params!$B$5,WYTypes!$J$33:$Q$33,0),FALSE),WYTypes!$J$33:$Q$41,MATCH(key_params!$B$5,WYTypes!$J$33:$Q$33,0),FALSE)</f>
        <v>W</v>
      </c>
      <c r="C575" s="22">
        <f t="shared" si="31"/>
        <v>1969</v>
      </c>
      <c r="D575" s="13">
        <f t="shared" si="32"/>
        <v>1</v>
      </c>
      <c r="E575" s="6">
        <v>25234</v>
      </c>
      <c r="F575" s="5">
        <v>0.82999998331069946</v>
      </c>
      <c r="G575" s="4">
        <v>350</v>
      </c>
      <c r="H575" s="4">
        <v>543</v>
      </c>
      <c r="I575" s="4">
        <v>543</v>
      </c>
    </row>
    <row r="576" spans="1:9">
      <c r="A576" s="7">
        <v>581</v>
      </c>
      <c r="B576" s="20" t="str">
        <f>VLOOKUP(VLOOKUP($C576,WYTypes!$A$1:$H$85,MATCH(key_params!$B$5,WYTypes!$J$33:$Q$33,0),FALSE),WYTypes!$J$33:$Q$41,MATCH(key_params!$B$5,WYTypes!$J$33:$Q$33,0),FALSE)</f>
        <v>W</v>
      </c>
      <c r="C576" s="22">
        <f t="shared" si="31"/>
        <v>1969</v>
      </c>
      <c r="D576" s="13">
        <f t="shared" si="32"/>
        <v>2</v>
      </c>
      <c r="E576" s="6">
        <v>25262</v>
      </c>
      <c r="F576" s="5">
        <v>1.4700000286102295</v>
      </c>
      <c r="G576" s="4">
        <v>350</v>
      </c>
      <c r="H576" s="4">
        <v>527</v>
      </c>
      <c r="I576" s="4">
        <v>527</v>
      </c>
    </row>
    <row r="577" spans="1:9">
      <c r="A577" s="7">
        <v>582</v>
      </c>
      <c r="B577" s="33" t="str">
        <f>VLOOKUP(VLOOKUP($C577,WYTypes!$A$1:$H$85,MATCH(key_params!$B$5,WYTypes!$J$33:$Q$33,0),FALSE),WYTypes!$J$33:$Q$41,MATCH(key_params!$B$5,WYTypes!$J$33:$Q$33,0),FALSE)</f>
        <v>W</v>
      </c>
      <c r="C577" s="22">
        <f t="shared" si="31"/>
        <v>1969</v>
      </c>
      <c r="D577" s="13">
        <f t="shared" si="32"/>
        <v>3</v>
      </c>
      <c r="E577" s="6">
        <v>25293</v>
      </c>
      <c r="F577" s="5">
        <v>2.9900000095367432</v>
      </c>
      <c r="G577" s="4">
        <v>350</v>
      </c>
      <c r="H577" s="4">
        <v>637</v>
      </c>
      <c r="I577" s="4">
        <v>637</v>
      </c>
    </row>
    <row r="578" spans="1:9">
      <c r="A578" s="7">
        <v>583</v>
      </c>
      <c r="B578" s="20" t="str">
        <f>VLOOKUP(VLOOKUP($C578,WYTypes!$A$1:$H$85,MATCH(key_params!$B$5,WYTypes!$J$33:$Q$33,0),FALSE),WYTypes!$J$33:$Q$41,MATCH(key_params!$B$5,WYTypes!$J$33:$Q$33,0),FALSE)</f>
        <v>W</v>
      </c>
      <c r="C578" s="22">
        <f t="shared" si="31"/>
        <v>1969</v>
      </c>
      <c r="D578" s="13">
        <f t="shared" si="32"/>
        <v>4</v>
      </c>
      <c r="E578" s="6">
        <v>25323</v>
      </c>
      <c r="F578" s="5">
        <v>4.940000057220459</v>
      </c>
      <c r="G578" s="4">
        <v>350</v>
      </c>
      <c r="H578" s="4">
        <v>792</v>
      </c>
      <c r="I578" s="4">
        <v>792</v>
      </c>
    </row>
    <row r="579" spans="1:9">
      <c r="A579" s="7">
        <v>584</v>
      </c>
      <c r="B579" s="33" t="str">
        <f>VLOOKUP(VLOOKUP($C579,WYTypes!$A$1:$H$85,MATCH(key_params!$B$5,WYTypes!$J$33:$Q$33,0),FALSE),WYTypes!$J$33:$Q$41,MATCH(key_params!$B$5,WYTypes!$J$33:$Q$33,0),FALSE)</f>
        <v>W</v>
      </c>
      <c r="C579" s="22">
        <f t="shared" si="31"/>
        <v>1969</v>
      </c>
      <c r="D579" s="13">
        <f t="shared" si="32"/>
        <v>5</v>
      </c>
      <c r="E579" s="6">
        <v>25354</v>
      </c>
      <c r="F579" s="5">
        <v>8.380000114440918</v>
      </c>
      <c r="G579" s="4">
        <v>350</v>
      </c>
      <c r="H579" s="4">
        <v>967</v>
      </c>
      <c r="I579" s="4">
        <v>967</v>
      </c>
    </row>
    <row r="580" spans="1:9">
      <c r="A580" s="7">
        <v>585</v>
      </c>
      <c r="B580" s="20" t="str">
        <f>VLOOKUP(VLOOKUP($C580,WYTypes!$A$1:$H$85,MATCH(key_params!$B$5,WYTypes!$J$33:$Q$33,0),FALSE),WYTypes!$J$33:$Q$41,MATCH(key_params!$B$5,WYTypes!$J$33:$Q$33,0),FALSE)</f>
        <v>W</v>
      </c>
      <c r="C580" s="22">
        <f t="shared" si="31"/>
        <v>1969</v>
      </c>
      <c r="D580" s="13">
        <f t="shared" si="32"/>
        <v>6</v>
      </c>
      <c r="E580" s="6">
        <v>25384</v>
      </c>
      <c r="F580" s="5">
        <v>9.2600002288818359</v>
      </c>
      <c r="G580" s="4">
        <v>350</v>
      </c>
      <c r="H580" s="4">
        <v>592</v>
      </c>
      <c r="I580" s="4">
        <v>967</v>
      </c>
    </row>
    <row r="581" spans="1:9">
      <c r="A581" s="7">
        <v>586</v>
      </c>
      <c r="B581" s="33" t="str">
        <f>VLOOKUP(VLOOKUP($C581,WYTypes!$A$1:$H$85,MATCH(key_params!$B$5,WYTypes!$J$33:$Q$33,0),FALSE),WYTypes!$J$33:$Q$41,MATCH(key_params!$B$5,WYTypes!$J$33:$Q$33,0),FALSE)</f>
        <v>W</v>
      </c>
      <c r="C581" s="22">
        <f t="shared" si="31"/>
        <v>1969</v>
      </c>
      <c r="D581" s="13">
        <f t="shared" si="32"/>
        <v>7</v>
      </c>
      <c r="E581" s="6">
        <v>25415</v>
      </c>
      <c r="F581" s="5">
        <v>10.840000152587891</v>
      </c>
      <c r="G581" s="4">
        <v>350</v>
      </c>
      <c r="H581" s="4">
        <v>592</v>
      </c>
      <c r="I581" s="4">
        <v>942</v>
      </c>
    </row>
    <row r="582" spans="1:9">
      <c r="A582" s="7">
        <v>587</v>
      </c>
      <c r="B582" s="20" t="str">
        <f>VLOOKUP(VLOOKUP($C582,WYTypes!$A$1:$H$85,MATCH(key_params!$B$5,WYTypes!$J$33:$Q$33,0),FALSE),WYTypes!$J$33:$Q$41,MATCH(key_params!$B$5,WYTypes!$J$33:$Q$33,0),FALSE)</f>
        <v>W</v>
      </c>
      <c r="C582" s="22">
        <f t="shared" si="31"/>
        <v>1969</v>
      </c>
      <c r="D582" s="13">
        <f t="shared" si="32"/>
        <v>8</v>
      </c>
      <c r="E582" s="6">
        <v>25446</v>
      </c>
      <c r="F582" s="5">
        <v>10.039999961853027</v>
      </c>
      <c r="G582" s="4">
        <v>350</v>
      </c>
      <c r="H582" s="4">
        <v>592</v>
      </c>
      <c r="I582" s="4">
        <v>792</v>
      </c>
    </row>
    <row r="583" spans="1:9">
      <c r="A583" s="7">
        <v>588</v>
      </c>
      <c r="B583" s="33" t="str">
        <f>VLOOKUP(VLOOKUP($C583,WYTypes!$A$1:$H$85,MATCH(key_params!$B$5,WYTypes!$J$33:$Q$33,0),FALSE),WYTypes!$J$33:$Q$41,MATCH(key_params!$B$5,WYTypes!$J$33:$Q$33,0),FALSE)</f>
        <v>W</v>
      </c>
      <c r="C583" s="22">
        <f t="shared" si="31"/>
        <v>1969</v>
      </c>
      <c r="D583" s="13">
        <f t="shared" si="32"/>
        <v>9</v>
      </c>
      <c r="E583" s="6">
        <v>25476</v>
      </c>
      <c r="F583" s="5">
        <v>7.4699997901916504</v>
      </c>
      <c r="G583" s="4">
        <v>350</v>
      </c>
      <c r="H583" s="4">
        <v>592</v>
      </c>
      <c r="I583" s="4">
        <v>752</v>
      </c>
    </row>
    <row r="584" spans="1:9">
      <c r="A584" s="7">
        <v>589</v>
      </c>
      <c r="B584" s="20" t="str">
        <f>VLOOKUP(VLOOKUP($C584,WYTypes!$A$1:$H$85,MATCH(key_params!$B$5,WYTypes!$J$33:$Q$33,0),FALSE),WYTypes!$J$33:$Q$41,MATCH(key_params!$B$5,WYTypes!$J$33:$Q$33,0),FALSE)</f>
        <v>W</v>
      </c>
      <c r="C584" s="22">
        <f t="shared" ref="C584:C647" si="33">IF(D584&lt;10,YEAR(E584),YEAR(E584)+1)</f>
        <v>1970</v>
      </c>
      <c r="D584" s="13">
        <f t="shared" ref="D584:D647" si="34">MONTH(E584)</f>
        <v>10</v>
      </c>
      <c r="E584" s="6">
        <v>25507</v>
      </c>
      <c r="F584" s="5">
        <v>4.179999828338623</v>
      </c>
      <c r="G584" s="4">
        <v>350</v>
      </c>
      <c r="H584" s="4">
        <v>592</v>
      </c>
      <c r="I584" s="4">
        <v>712</v>
      </c>
    </row>
    <row r="585" spans="1:9">
      <c r="A585" s="7">
        <v>590</v>
      </c>
      <c r="B585" s="33" t="str">
        <f>VLOOKUP(VLOOKUP($C585,WYTypes!$A$1:$H$85,MATCH(key_params!$B$5,WYTypes!$J$33:$Q$33,0),FALSE),WYTypes!$J$33:$Q$41,MATCH(key_params!$B$5,WYTypes!$J$33:$Q$33,0),FALSE)</f>
        <v>W</v>
      </c>
      <c r="C585" s="22">
        <f t="shared" si="33"/>
        <v>1970</v>
      </c>
      <c r="D585" s="13">
        <f t="shared" si="34"/>
        <v>11</v>
      </c>
      <c r="E585" s="6">
        <v>25537</v>
      </c>
      <c r="F585" s="5">
        <v>1.9500000476837158</v>
      </c>
      <c r="G585" s="4">
        <v>350</v>
      </c>
      <c r="H585" s="4">
        <v>567</v>
      </c>
      <c r="I585" s="4">
        <v>567</v>
      </c>
    </row>
    <row r="586" spans="1:9">
      <c r="A586" s="7">
        <v>591</v>
      </c>
      <c r="B586" s="20" t="str">
        <f>VLOOKUP(VLOOKUP($C586,WYTypes!$A$1:$H$85,MATCH(key_params!$B$5,WYTypes!$J$33:$Q$33,0),FALSE),WYTypes!$J$33:$Q$41,MATCH(key_params!$B$5,WYTypes!$J$33:$Q$33,0),FALSE)</f>
        <v>W</v>
      </c>
      <c r="C586" s="22">
        <f t="shared" si="33"/>
        <v>1970</v>
      </c>
      <c r="D586" s="13">
        <f t="shared" si="34"/>
        <v>12</v>
      </c>
      <c r="E586" s="6">
        <v>25568</v>
      </c>
      <c r="F586" s="5">
        <v>1.1299999952316284</v>
      </c>
      <c r="G586" s="4">
        <v>350</v>
      </c>
      <c r="H586" s="4">
        <v>567</v>
      </c>
      <c r="I586" s="4">
        <v>567</v>
      </c>
    </row>
    <row r="587" spans="1:9">
      <c r="A587" s="7">
        <v>592</v>
      </c>
      <c r="B587" s="33" t="str">
        <f>VLOOKUP(VLOOKUP($C587,WYTypes!$A$1:$H$85,MATCH(key_params!$B$5,WYTypes!$J$33:$Q$33,0),FALSE),WYTypes!$J$33:$Q$41,MATCH(key_params!$B$5,WYTypes!$J$33:$Q$33,0),FALSE)</f>
        <v>W</v>
      </c>
      <c r="C587" s="22">
        <f t="shared" si="33"/>
        <v>1970</v>
      </c>
      <c r="D587" s="13">
        <f t="shared" si="34"/>
        <v>1</v>
      </c>
      <c r="E587" s="6">
        <v>25599</v>
      </c>
      <c r="F587" s="5">
        <v>1.1699999570846558</v>
      </c>
      <c r="G587" s="4">
        <v>350</v>
      </c>
      <c r="H587" s="4">
        <v>453</v>
      </c>
      <c r="I587" s="4">
        <v>453</v>
      </c>
    </row>
    <row r="588" spans="1:9">
      <c r="A588" s="7">
        <v>593</v>
      </c>
      <c r="B588" s="20" t="str">
        <f>VLOOKUP(VLOOKUP($C588,WYTypes!$A$1:$H$85,MATCH(key_params!$B$5,WYTypes!$J$33:$Q$33,0),FALSE),WYTypes!$J$33:$Q$41,MATCH(key_params!$B$5,WYTypes!$J$33:$Q$33,0),FALSE)</f>
        <v>W</v>
      </c>
      <c r="C588" s="22">
        <f t="shared" si="33"/>
        <v>1970</v>
      </c>
      <c r="D588" s="13">
        <f t="shared" si="34"/>
        <v>2</v>
      </c>
      <c r="E588" s="6">
        <v>25627</v>
      </c>
      <c r="F588" s="5">
        <v>1.690000057220459</v>
      </c>
      <c r="G588" s="4">
        <v>350</v>
      </c>
      <c r="H588" s="4">
        <v>446</v>
      </c>
      <c r="I588" s="4">
        <v>446</v>
      </c>
    </row>
    <row r="589" spans="1:9">
      <c r="A589" s="7">
        <v>594</v>
      </c>
      <c r="B589" s="33" t="str">
        <f>VLOOKUP(VLOOKUP($C589,WYTypes!$A$1:$H$85,MATCH(key_params!$B$5,WYTypes!$J$33:$Q$33,0),FALSE),WYTypes!$J$33:$Q$41,MATCH(key_params!$B$5,WYTypes!$J$33:$Q$33,0),FALSE)</f>
        <v>W</v>
      </c>
      <c r="C589" s="22">
        <f t="shared" si="33"/>
        <v>1970</v>
      </c>
      <c r="D589" s="13">
        <f t="shared" si="34"/>
        <v>3</v>
      </c>
      <c r="E589" s="6">
        <v>25658</v>
      </c>
      <c r="F589" s="5">
        <v>3.2400000095367432</v>
      </c>
      <c r="G589" s="4">
        <v>350</v>
      </c>
      <c r="H589" s="4">
        <v>611</v>
      </c>
      <c r="I589" s="4">
        <v>611</v>
      </c>
    </row>
    <row r="590" spans="1:9">
      <c r="A590" s="7">
        <v>595</v>
      </c>
      <c r="B590" s="20" t="str">
        <f>VLOOKUP(VLOOKUP($C590,WYTypes!$A$1:$H$85,MATCH(key_params!$B$5,WYTypes!$J$33:$Q$33,0),FALSE),WYTypes!$J$33:$Q$41,MATCH(key_params!$B$5,WYTypes!$J$33:$Q$33,0),FALSE)</f>
        <v>W</v>
      </c>
      <c r="C590" s="22">
        <f t="shared" si="33"/>
        <v>1970</v>
      </c>
      <c r="D590" s="13">
        <f t="shared" si="34"/>
        <v>4</v>
      </c>
      <c r="E590" s="6">
        <v>25688</v>
      </c>
      <c r="F590" s="5">
        <v>4.4800000190734863</v>
      </c>
      <c r="G590" s="4">
        <v>350</v>
      </c>
      <c r="H590" s="4">
        <v>792</v>
      </c>
      <c r="I590" s="4">
        <v>792</v>
      </c>
    </row>
    <row r="591" spans="1:9">
      <c r="A591" s="7">
        <v>596</v>
      </c>
      <c r="B591" s="33" t="str">
        <f>VLOOKUP(VLOOKUP($C591,WYTypes!$A$1:$H$85,MATCH(key_params!$B$5,WYTypes!$J$33:$Q$33,0),FALSE),WYTypes!$J$33:$Q$41,MATCH(key_params!$B$5,WYTypes!$J$33:$Q$33,0),FALSE)</f>
        <v>W</v>
      </c>
      <c r="C591" s="22">
        <f t="shared" si="33"/>
        <v>1970</v>
      </c>
      <c r="D591" s="13">
        <f t="shared" si="34"/>
        <v>5</v>
      </c>
      <c r="E591" s="6">
        <v>25719</v>
      </c>
      <c r="F591" s="5">
        <v>8.1099996566772461</v>
      </c>
      <c r="G591" s="4">
        <v>350</v>
      </c>
      <c r="H591" s="4">
        <v>967</v>
      </c>
      <c r="I591" s="4">
        <v>967</v>
      </c>
    </row>
    <row r="592" spans="1:9">
      <c r="A592" s="7">
        <v>597</v>
      </c>
      <c r="B592" s="20" t="str">
        <f>VLOOKUP(VLOOKUP($C592,WYTypes!$A$1:$H$85,MATCH(key_params!$B$5,WYTypes!$J$33:$Q$33,0),FALSE),WYTypes!$J$33:$Q$41,MATCH(key_params!$B$5,WYTypes!$J$33:$Q$33,0),FALSE)</f>
        <v>W</v>
      </c>
      <c r="C592" s="22">
        <f t="shared" si="33"/>
        <v>1970</v>
      </c>
      <c r="D592" s="13">
        <f t="shared" si="34"/>
        <v>6</v>
      </c>
      <c r="E592" s="6">
        <v>25749</v>
      </c>
      <c r="F592" s="5">
        <v>9.380000114440918</v>
      </c>
      <c r="G592" s="4">
        <v>350</v>
      </c>
      <c r="H592" s="4">
        <v>592</v>
      </c>
      <c r="I592" s="4">
        <v>967</v>
      </c>
    </row>
    <row r="593" spans="1:9">
      <c r="A593" s="7">
        <v>598</v>
      </c>
      <c r="B593" s="33" t="str">
        <f>VLOOKUP(VLOOKUP($C593,WYTypes!$A$1:$H$85,MATCH(key_params!$B$5,WYTypes!$J$33:$Q$33,0),FALSE),WYTypes!$J$33:$Q$41,MATCH(key_params!$B$5,WYTypes!$J$33:$Q$33,0),FALSE)</f>
        <v>W</v>
      </c>
      <c r="C593" s="22">
        <f t="shared" si="33"/>
        <v>1970</v>
      </c>
      <c r="D593" s="13">
        <f t="shared" si="34"/>
        <v>7</v>
      </c>
      <c r="E593" s="6">
        <v>25780</v>
      </c>
      <c r="F593" s="5">
        <v>10.859999656677246</v>
      </c>
      <c r="G593" s="4">
        <v>350</v>
      </c>
      <c r="H593" s="4">
        <v>592</v>
      </c>
      <c r="I593" s="4">
        <v>942</v>
      </c>
    </row>
    <row r="594" spans="1:9">
      <c r="A594" s="7">
        <v>599</v>
      </c>
      <c r="B594" s="20" t="str">
        <f>VLOOKUP(VLOOKUP($C594,WYTypes!$A$1:$H$85,MATCH(key_params!$B$5,WYTypes!$J$33:$Q$33,0),FALSE),WYTypes!$J$33:$Q$41,MATCH(key_params!$B$5,WYTypes!$J$33:$Q$33,0),FALSE)</f>
        <v>W</v>
      </c>
      <c r="C594" s="22">
        <f t="shared" si="33"/>
        <v>1970</v>
      </c>
      <c r="D594" s="13">
        <f t="shared" si="34"/>
        <v>8</v>
      </c>
      <c r="E594" s="6">
        <v>25811</v>
      </c>
      <c r="F594" s="5">
        <v>9.1499996185302734</v>
      </c>
      <c r="G594" s="4">
        <v>350</v>
      </c>
      <c r="H594" s="4">
        <v>592</v>
      </c>
      <c r="I594" s="4">
        <v>792</v>
      </c>
    </row>
    <row r="595" spans="1:9">
      <c r="A595" s="7">
        <v>600</v>
      </c>
      <c r="B595" s="33" t="str">
        <f>VLOOKUP(VLOOKUP($C595,WYTypes!$A$1:$H$85,MATCH(key_params!$B$5,WYTypes!$J$33:$Q$33,0),FALSE),WYTypes!$J$33:$Q$41,MATCH(key_params!$B$5,WYTypes!$J$33:$Q$33,0),FALSE)</f>
        <v>W</v>
      </c>
      <c r="C595" s="22">
        <f t="shared" si="33"/>
        <v>1970</v>
      </c>
      <c r="D595" s="13">
        <f t="shared" si="34"/>
        <v>9</v>
      </c>
      <c r="E595" s="6">
        <v>25841</v>
      </c>
      <c r="F595" s="5">
        <v>7.059999942779541</v>
      </c>
      <c r="G595" s="4">
        <v>350</v>
      </c>
      <c r="H595" s="4">
        <v>592</v>
      </c>
      <c r="I595" s="4">
        <v>752</v>
      </c>
    </row>
    <row r="596" spans="1:9">
      <c r="A596" s="7">
        <v>601</v>
      </c>
      <c r="B596" s="20" t="str">
        <f>VLOOKUP(VLOOKUP($C596,WYTypes!$A$1:$H$85,MATCH(key_params!$B$5,WYTypes!$J$33:$Q$33,0),FALSE),WYTypes!$J$33:$Q$41,MATCH(key_params!$B$5,WYTypes!$J$33:$Q$33,0),FALSE)</f>
        <v>W</v>
      </c>
      <c r="C596" s="22">
        <f t="shared" si="33"/>
        <v>1971</v>
      </c>
      <c r="D596" s="13">
        <f t="shared" si="34"/>
        <v>10</v>
      </c>
      <c r="E596" s="6">
        <v>25872</v>
      </c>
      <c r="F596" s="5">
        <v>4.1700000762939453</v>
      </c>
      <c r="G596" s="4">
        <v>350</v>
      </c>
      <c r="H596" s="4">
        <v>592</v>
      </c>
      <c r="I596" s="4">
        <v>712</v>
      </c>
    </row>
    <row r="597" spans="1:9">
      <c r="A597" s="7">
        <v>602</v>
      </c>
      <c r="B597" s="33" t="str">
        <f>VLOOKUP(VLOOKUP($C597,WYTypes!$A$1:$H$85,MATCH(key_params!$B$5,WYTypes!$J$33:$Q$33,0),FALSE),WYTypes!$J$33:$Q$41,MATCH(key_params!$B$5,WYTypes!$J$33:$Q$33,0),FALSE)</f>
        <v>W</v>
      </c>
      <c r="C597" s="22">
        <f t="shared" si="33"/>
        <v>1971</v>
      </c>
      <c r="D597" s="13">
        <f t="shared" si="34"/>
        <v>11</v>
      </c>
      <c r="E597" s="6">
        <v>25902</v>
      </c>
      <c r="F597" s="5">
        <v>2.0699999332427979</v>
      </c>
      <c r="G597" s="4">
        <v>350</v>
      </c>
      <c r="H597" s="4">
        <v>567</v>
      </c>
      <c r="I597" s="4">
        <v>567</v>
      </c>
    </row>
    <row r="598" spans="1:9">
      <c r="A598" s="7">
        <v>603</v>
      </c>
      <c r="B598" s="20" t="str">
        <f>VLOOKUP(VLOOKUP($C598,WYTypes!$A$1:$H$85,MATCH(key_params!$B$5,WYTypes!$J$33:$Q$33,0),FALSE),WYTypes!$J$33:$Q$41,MATCH(key_params!$B$5,WYTypes!$J$33:$Q$33,0),FALSE)</f>
        <v>W</v>
      </c>
      <c r="C598" s="22">
        <f t="shared" si="33"/>
        <v>1971</v>
      </c>
      <c r="D598" s="13">
        <f t="shared" si="34"/>
        <v>12</v>
      </c>
      <c r="E598" s="6">
        <v>25933</v>
      </c>
      <c r="F598" s="5">
        <v>0.99000000953674316</v>
      </c>
      <c r="G598" s="4">
        <v>350</v>
      </c>
      <c r="H598" s="4">
        <v>567</v>
      </c>
      <c r="I598" s="4">
        <v>567</v>
      </c>
    </row>
    <row r="599" spans="1:9">
      <c r="A599" s="7">
        <v>604</v>
      </c>
      <c r="B599" s="33" t="str">
        <f>VLOOKUP(VLOOKUP($C599,WYTypes!$A$1:$H$85,MATCH(key_params!$B$5,WYTypes!$J$33:$Q$33,0),FALSE),WYTypes!$J$33:$Q$41,MATCH(key_params!$B$5,WYTypes!$J$33:$Q$33,0),FALSE)</f>
        <v>W</v>
      </c>
      <c r="C599" s="22">
        <f t="shared" si="33"/>
        <v>1971</v>
      </c>
      <c r="D599" s="13">
        <f t="shared" si="34"/>
        <v>1</v>
      </c>
      <c r="E599" s="6">
        <v>25964</v>
      </c>
      <c r="F599" s="5">
        <v>0.93999999761581421</v>
      </c>
      <c r="G599" s="4">
        <v>350</v>
      </c>
      <c r="H599" s="4">
        <v>567</v>
      </c>
      <c r="I599" s="4">
        <v>567</v>
      </c>
    </row>
    <row r="600" spans="1:9">
      <c r="A600" s="7">
        <v>605</v>
      </c>
      <c r="B600" s="20" t="str">
        <f>VLOOKUP(VLOOKUP($C600,WYTypes!$A$1:$H$85,MATCH(key_params!$B$5,WYTypes!$J$33:$Q$33,0),FALSE),WYTypes!$J$33:$Q$41,MATCH(key_params!$B$5,WYTypes!$J$33:$Q$33,0),FALSE)</f>
        <v>W</v>
      </c>
      <c r="C600" s="22">
        <f t="shared" si="33"/>
        <v>1971</v>
      </c>
      <c r="D600" s="13">
        <f t="shared" si="34"/>
        <v>2</v>
      </c>
      <c r="E600" s="6">
        <v>25992</v>
      </c>
      <c r="F600" s="5">
        <v>1.5499999523162842</v>
      </c>
      <c r="G600" s="4">
        <v>350</v>
      </c>
      <c r="H600" s="4">
        <v>558</v>
      </c>
      <c r="I600" s="4">
        <v>558</v>
      </c>
    </row>
    <row r="601" spans="1:9">
      <c r="A601" s="7">
        <v>606</v>
      </c>
      <c r="B601" s="33" t="str">
        <f>VLOOKUP(VLOOKUP($C601,WYTypes!$A$1:$H$85,MATCH(key_params!$B$5,WYTypes!$J$33:$Q$33,0),FALSE),WYTypes!$J$33:$Q$41,MATCH(key_params!$B$5,WYTypes!$J$33:$Q$33,0),FALSE)</f>
        <v>W</v>
      </c>
      <c r="C601" s="22">
        <f t="shared" si="33"/>
        <v>1971</v>
      </c>
      <c r="D601" s="13">
        <f t="shared" si="34"/>
        <v>3</v>
      </c>
      <c r="E601" s="6">
        <v>26023</v>
      </c>
      <c r="F601" s="5">
        <v>2.940000057220459</v>
      </c>
      <c r="G601" s="4">
        <v>350</v>
      </c>
      <c r="H601" s="4">
        <v>648</v>
      </c>
      <c r="I601" s="4">
        <v>648</v>
      </c>
    </row>
    <row r="602" spans="1:9">
      <c r="A602" s="7">
        <v>607</v>
      </c>
      <c r="B602" s="20" t="str">
        <f>VLOOKUP(VLOOKUP($C602,WYTypes!$A$1:$H$85,MATCH(key_params!$B$5,WYTypes!$J$33:$Q$33,0),FALSE),WYTypes!$J$33:$Q$41,MATCH(key_params!$B$5,WYTypes!$J$33:$Q$33,0),FALSE)</f>
        <v>W</v>
      </c>
      <c r="C602" s="22">
        <f t="shared" si="33"/>
        <v>1971</v>
      </c>
      <c r="D602" s="13">
        <f t="shared" si="34"/>
        <v>4</v>
      </c>
      <c r="E602" s="6">
        <v>26053</v>
      </c>
      <c r="F602" s="5">
        <v>4.4800000190734863</v>
      </c>
      <c r="G602" s="4">
        <v>350</v>
      </c>
      <c r="H602" s="4">
        <v>792</v>
      </c>
      <c r="I602" s="4">
        <v>792</v>
      </c>
    </row>
    <row r="603" spans="1:9">
      <c r="A603" s="7">
        <v>608</v>
      </c>
      <c r="B603" s="33" t="str">
        <f>VLOOKUP(VLOOKUP($C603,WYTypes!$A$1:$H$85,MATCH(key_params!$B$5,WYTypes!$J$33:$Q$33,0),FALSE),WYTypes!$J$33:$Q$41,MATCH(key_params!$B$5,WYTypes!$J$33:$Q$33,0),FALSE)</f>
        <v>W</v>
      </c>
      <c r="C603" s="22">
        <f t="shared" si="33"/>
        <v>1971</v>
      </c>
      <c r="D603" s="13">
        <f t="shared" si="34"/>
        <v>5</v>
      </c>
      <c r="E603" s="6">
        <v>26084</v>
      </c>
      <c r="F603" s="5">
        <v>6.7800002098083496</v>
      </c>
      <c r="G603" s="4">
        <v>350</v>
      </c>
      <c r="H603" s="4">
        <v>967</v>
      </c>
      <c r="I603" s="4">
        <v>967</v>
      </c>
    </row>
    <row r="604" spans="1:9">
      <c r="A604" s="7">
        <v>609</v>
      </c>
      <c r="B604" s="20" t="str">
        <f>VLOOKUP(VLOOKUP($C604,WYTypes!$A$1:$H$85,MATCH(key_params!$B$5,WYTypes!$J$33:$Q$33,0),FALSE),WYTypes!$J$33:$Q$41,MATCH(key_params!$B$5,WYTypes!$J$33:$Q$33,0),FALSE)</f>
        <v>W</v>
      </c>
      <c r="C604" s="22">
        <f t="shared" si="33"/>
        <v>1971</v>
      </c>
      <c r="D604" s="13">
        <f t="shared" si="34"/>
        <v>6</v>
      </c>
      <c r="E604" s="6">
        <v>26114</v>
      </c>
      <c r="F604" s="5">
        <v>8.9899997711181641</v>
      </c>
      <c r="G604" s="4">
        <v>350</v>
      </c>
      <c r="H604" s="4">
        <v>592</v>
      </c>
      <c r="I604" s="4">
        <v>967</v>
      </c>
    </row>
    <row r="605" spans="1:9">
      <c r="A605" s="7">
        <v>610</v>
      </c>
      <c r="B605" s="33" t="str">
        <f>VLOOKUP(VLOOKUP($C605,WYTypes!$A$1:$H$85,MATCH(key_params!$B$5,WYTypes!$J$33:$Q$33,0),FALSE),WYTypes!$J$33:$Q$41,MATCH(key_params!$B$5,WYTypes!$J$33:$Q$33,0),FALSE)</f>
        <v>W</v>
      </c>
      <c r="C605" s="22">
        <f t="shared" si="33"/>
        <v>1971</v>
      </c>
      <c r="D605" s="13">
        <f t="shared" si="34"/>
        <v>7</v>
      </c>
      <c r="E605" s="6">
        <v>26145</v>
      </c>
      <c r="F605" s="5">
        <v>10.75</v>
      </c>
      <c r="G605" s="4">
        <v>350</v>
      </c>
      <c r="H605" s="4">
        <v>592</v>
      </c>
      <c r="I605" s="4">
        <v>942</v>
      </c>
    </row>
    <row r="606" spans="1:9">
      <c r="A606" s="7">
        <v>611</v>
      </c>
      <c r="B606" s="20" t="str">
        <f>VLOOKUP(VLOOKUP($C606,WYTypes!$A$1:$H$85,MATCH(key_params!$B$5,WYTypes!$J$33:$Q$33,0),FALSE),WYTypes!$J$33:$Q$41,MATCH(key_params!$B$5,WYTypes!$J$33:$Q$33,0),FALSE)</f>
        <v>W</v>
      </c>
      <c r="C606" s="22">
        <f t="shared" si="33"/>
        <v>1971</v>
      </c>
      <c r="D606" s="13">
        <f t="shared" si="34"/>
        <v>8</v>
      </c>
      <c r="E606" s="6">
        <v>26176</v>
      </c>
      <c r="F606" s="5">
        <v>9.8900003433227539</v>
      </c>
      <c r="G606" s="4">
        <v>350</v>
      </c>
      <c r="H606" s="4">
        <v>592</v>
      </c>
      <c r="I606" s="4">
        <v>792</v>
      </c>
    </row>
    <row r="607" spans="1:9">
      <c r="A607" s="7">
        <v>612</v>
      </c>
      <c r="B607" s="33" t="str">
        <f>VLOOKUP(VLOOKUP($C607,WYTypes!$A$1:$H$85,MATCH(key_params!$B$5,WYTypes!$J$33:$Q$33,0),FALSE),WYTypes!$J$33:$Q$41,MATCH(key_params!$B$5,WYTypes!$J$33:$Q$33,0),FALSE)</f>
        <v>W</v>
      </c>
      <c r="C607" s="22">
        <f t="shared" si="33"/>
        <v>1971</v>
      </c>
      <c r="D607" s="13">
        <f t="shared" si="34"/>
        <v>9</v>
      </c>
      <c r="E607" s="6">
        <v>26206</v>
      </c>
      <c r="F607" s="5">
        <v>7.2100000381469727</v>
      </c>
      <c r="G607" s="4">
        <v>350</v>
      </c>
      <c r="H607" s="4">
        <v>592</v>
      </c>
      <c r="I607" s="4">
        <v>752</v>
      </c>
    </row>
    <row r="608" spans="1:9">
      <c r="A608" s="7">
        <v>613</v>
      </c>
      <c r="B608" s="20" t="str">
        <f>VLOOKUP(VLOOKUP($C608,WYTypes!$A$1:$H$85,MATCH(key_params!$B$5,WYTypes!$J$33:$Q$33,0),FALSE),WYTypes!$J$33:$Q$41,MATCH(key_params!$B$5,WYTypes!$J$33:$Q$33,0),FALSE)</f>
        <v>BN</v>
      </c>
      <c r="C608" s="22">
        <f t="shared" si="33"/>
        <v>1972</v>
      </c>
      <c r="D608" s="13">
        <f t="shared" si="34"/>
        <v>10</v>
      </c>
      <c r="E608" s="6">
        <v>26237</v>
      </c>
      <c r="F608" s="5">
        <v>4.0500001907348633</v>
      </c>
      <c r="G608" s="4">
        <v>350</v>
      </c>
      <c r="H608" s="4">
        <v>592</v>
      </c>
      <c r="I608" s="4">
        <v>712</v>
      </c>
    </row>
    <row r="609" spans="1:9">
      <c r="A609" s="7">
        <v>614</v>
      </c>
      <c r="B609" s="33" t="str">
        <f>VLOOKUP(VLOOKUP($C609,WYTypes!$A$1:$H$85,MATCH(key_params!$B$5,WYTypes!$J$33:$Q$33,0),FALSE),WYTypes!$J$33:$Q$41,MATCH(key_params!$B$5,WYTypes!$J$33:$Q$33,0),FALSE)</f>
        <v>BN</v>
      </c>
      <c r="C609" s="22">
        <f t="shared" si="33"/>
        <v>1972</v>
      </c>
      <c r="D609" s="13">
        <f t="shared" si="34"/>
        <v>11</v>
      </c>
      <c r="E609" s="6">
        <v>26267</v>
      </c>
      <c r="F609" s="5">
        <v>1.7999999523162842</v>
      </c>
      <c r="G609" s="4">
        <v>350</v>
      </c>
      <c r="H609" s="4">
        <v>567</v>
      </c>
      <c r="I609" s="4">
        <v>567</v>
      </c>
    </row>
    <row r="610" spans="1:9">
      <c r="A610" s="7">
        <v>615</v>
      </c>
      <c r="B610" s="20" t="str">
        <f>VLOOKUP(VLOOKUP($C610,WYTypes!$A$1:$H$85,MATCH(key_params!$B$5,WYTypes!$J$33:$Q$33,0),FALSE),WYTypes!$J$33:$Q$41,MATCH(key_params!$B$5,WYTypes!$J$33:$Q$33,0),FALSE)</f>
        <v>BN</v>
      </c>
      <c r="C610" s="22">
        <f t="shared" si="33"/>
        <v>1972</v>
      </c>
      <c r="D610" s="13">
        <f t="shared" si="34"/>
        <v>12</v>
      </c>
      <c r="E610" s="6">
        <v>26298</v>
      </c>
      <c r="F610" s="5">
        <v>0.8399999737739563</v>
      </c>
      <c r="G610" s="4">
        <v>350</v>
      </c>
      <c r="H610" s="4">
        <v>567</v>
      </c>
      <c r="I610" s="4">
        <v>567</v>
      </c>
    </row>
    <row r="611" spans="1:9">
      <c r="A611" s="7">
        <v>616</v>
      </c>
      <c r="B611" s="33" t="str">
        <f>VLOOKUP(VLOOKUP($C611,WYTypes!$A$1:$H$85,MATCH(key_params!$B$5,WYTypes!$J$33:$Q$33,0),FALSE),WYTypes!$J$33:$Q$41,MATCH(key_params!$B$5,WYTypes!$J$33:$Q$33,0),FALSE)</f>
        <v>BN</v>
      </c>
      <c r="C611" s="22">
        <f t="shared" si="33"/>
        <v>1972</v>
      </c>
      <c r="D611" s="13">
        <f t="shared" si="34"/>
        <v>1</v>
      </c>
      <c r="E611" s="6">
        <v>26329</v>
      </c>
      <c r="F611" s="5">
        <v>0.68999999761581421</v>
      </c>
      <c r="G611" s="4">
        <v>350</v>
      </c>
      <c r="H611" s="4">
        <v>567</v>
      </c>
      <c r="I611" s="4">
        <v>567</v>
      </c>
    </row>
    <row r="612" spans="1:9">
      <c r="A612" s="7">
        <v>617</v>
      </c>
      <c r="B612" s="20" t="str">
        <f>VLOOKUP(VLOOKUP($C612,WYTypes!$A$1:$H$85,MATCH(key_params!$B$5,WYTypes!$J$33:$Q$33,0),FALSE),WYTypes!$J$33:$Q$41,MATCH(key_params!$B$5,WYTypes!$J$33:$Q$33,0),FALSE)</f>
        <v>BN</v>
      </c>
      <c r="C612" s="22">
        <f t="shared" si="33"/>
        <v>1972</v>
      </c>
      <c r="D612" s="13">
        <f t="shared" si="34"/>
        <v>2</v>
      </c>
      <c r="E612" s="6">
        <v>26358</v>
      </c>
      <c r="F612" s="5">
        <v>1.6299999952316284</v>
      </c>
      <c r="G612" s="4">
        <v>350</v>
      </c>
      <c r="H612" s="4">
        <v>567</v>
      </c>
      <c r="I612" s="4">
        <v>567</v>
      </c>
    </row>
    <row r="613" spans="1:9">
      <c r="A613" s="7">
        <v>618</v>
      </c>
      <c r="B613" s="33" t="str">
        <f>VLOOKUP(VLOOKUP($C613,WYTypes!$A$1:$H$85,MATCH(key_params!$B$5,WYTypes!$J$33:$Q$33,0),FALSE),WYTypes!$J$33:$Q$41,MATCH(key_params!$B$5,WYTypes!$J$33:$Q$33,0),FALSE)</f>
        <v>BN</v>
      </c>
      <c r="C613" s="22">
        <f t="shared" si="33"/>
        <v>1972</v>
      </c>
      <c r="D613" s="13">
        <f t="shared" si="34"/>
        <v>3</v>
      </c>
      <c r="E613" s="6">
        <v>26389</v>
      </c>
      <c r="F613" s="5">
        <v>3.5899999141693115</v>
      </c>
      <c r="G613" s="4">
        <v>350</v>
      </c>
      <c r="H613" s="4">
        <v>646</v>
      </c>
      <c r="I613" s="4">
        <v>646</v>
      </c>
    </row>
    <row r="614" spans="1:9">
      <c r="A614" s="7">
        <v>619</v>
      </c>
      <c r="B614" s="20" t="str">
        <f>VLOOKUP(VLOOKUP($C614,WYTypes!$A$1:$H$85,MATCH(key_params!$B$5,WYTypes!$J$33:$Q$33,0),FALSE),WYTypes!$J$33:$Q$41,MATCH(key_params!$B$5,WYTypes!$J$33:$Q$33,0),FALSE)</f>
        <v>BN</v>
      </c>
      <c r="C614" s="22">
        <f t="shared" si="33"/>
        <v>1972</v>
      </c>
      <c r="D614" s="13">
        <f t="shared" si="34"/>
        <v>4</v>
      </c>
      <c r="E614" s="6">
        <v>26419</v>
      </c>
      <c r="F614" s="5">
        <v>5.0199999809265137</v>
      </c>
      <c r="G614" s="4">
        <v>350</v>
      </c>
      <c r="H614" s="4">
        <v>792</v>
      </c>
      <c r="I614" s="4">
        <v>792</v>
      </c>
    </row>
    <row r="615" spans="1:9">
      <c r="A615" s="7">
        <v>620</v>
      </c>
      <c r="B615" s="33" t="str">
        <f>VLOOKUP(VLOOKUP($C615,WYTypes!$A$1:$H$85,MATCH(key_params!$B$5,WYTypes!$J$33:$Q$33,0),FALSE),WYTypes!$J$33:$Q$41,MATCH(key_params!$B$5,WYTypes!$J$33:$Q$33,0),FALSE)</f>
        <v>BN</v>
      </c>
      <c r="C615" s="22">
        <f t="shared" si="33"/>
        <v>1972</v>
      </c>
      <c r="D615" s="13">
        <f t="shared" si="34"/>
        <v>5</v>
      </c>
      <c r="E615" s="6">
        <v>26450</v>
      </c>
      <c r="F615" s="5">
        <v>7.8499999046325684</v>
      </c>
      <c r="G615" s="4">
        <v>350</v>
      </c>
      <c r="H615" s="4">
        <v>967</v>
      </c>
      <c r="I615" s="4">
        <v>967</v>
      </c>
    </row>
    <row r="616" spans="1:9">
      <c r="A616" s="7">
        <v>621</v>
      </c>
      <c r="B616" s="20" t="str">
        <f>VLOOKUP(VLOOKUP($C616,WYTypes!$A$1:$H$85,MATCH(key_params!$B$5,WYTypes!$J$33:$Q$33,0),FALSE),WYTypes!$J$33:$Q$41,MATCH(key_params!$B$5,WYTypes!$J$33:$Q$33,0),FALSE)</f>
        <v>BN</v>
      </c>
      <c r="C616" s="22">
        <f t="shared" si="33"/>
        <v>1972</v>
      </c>
      <c r="D616" s="13">
        <f t="shared" si="34"/>
        <v>6</v>
      </c>
      <c r="E616" s="6">
        <v>26480</v>
      </c>
      <c r="F616" s="5">
        <v>9.3999996185302734</v>
      </c>
      <c r="G616" s="4">
        <v>350</v>
      </c>
      <c r="H616" s="4">
        <v>592</v>
      </c>
      <c r="I616" s="4">
        <v>967</v>
      </c>
    </row>
    <row r="617" spans="1:9">
      <c r="A617" s="7">
        <v>622</v>
      </c>
      <c r="B617" s="33" t="str">
        <f>VLOOKUP(VLOOKUP($C617,WYTypes!$A$1:$H$85,MATCH(key_params!$B$5,WYTypes!$J$33:$Q$33,0),FALSE),WYTypes!$J$33:$Q$41,MATCH(key_params!$B$5,WYTypes!$J$33:$Q$33,0),FALSE)</f>
        <v>BN</v>
      </c>
      <c r="C617" s="22">
        <f t="shared" si="33"/>
        <v>1972</v>
      </c>
      <c r="D617" s="13">
        <f t="shared" si="34"/>
        <v>7</v>
      </c>
      <c r="E617" s="6">
        <v>26511</v>
      </c>
      <c r="F617" s="5">
        <v>10.720000267028809</v>
      </c>
      <c r="G617" s="4">
        <v>350</v>
      </c>
      <c r="H617" s="4">
        <v>592</v>
      </c>
      <c r="I617" s="4">
        <v>942</v>
      </c>
    </row>
    <row r="618" spans="1:9">
      <c r="A618" s="7">
        <v>623</v>
      </c>
      <c r="B618" s="20" t="str">
        <f>VLOOKUP(VLOOKUP($C618,WYTypes!$A$1:$H$85,MATCH(key_params!$B$5,WYTypes!$J$33:$Q$33,0),FALSE),WYTypes!$J$33:$Q$41,MATCH(key_params!$B$5,WYTypes!$J$33:$Q$33,0),FALSE)</f>
        <v>BN</v>
      </c>
      <c r="C618" s="22">
        <f t="shared" si="33"/>
        <v>1972</v>
      </c>
      <c r="D618" s="13">
        <f t="shared" si="34"/>
        <v>8</v>
      </c>
      <c r="E618" s="6">
        <v>26542</v>
      </c>
      <c r="F618" s="5">
        <v>9.6400003433227539</v>
      </c>
      <c r="G618" s="4">
        <v>350</v>
      </c>
      <c r="H618" s="4">
        <v>592</v>
      </c>
      <c r="I618" s="4">
        <v>792</v>
      </c>
    </row>
    <row r="619" spans="1:9">
      <c r="A619" s="7">
        <v>624</v>
      </c>
      <c r="B619" s="33" t="str">
        <f>VLOOKUP(VLOOKUP($C619,WYTypes!$A$1:$H$85,MATCH(key_params!$B$5,WYTypes!$J$33:$Q$33,0),FALSE),WYTypes!$J$33:$Q$41,MATCH(key_params!$B$5,WYTypes!$J$33:$Q$33,0),FALSE)</f>
        <v>BN</v>
      </c>
      <c r="C619" s="22">
        <f t="shared" si="33"/>
        <v>1972</v>
      </c>
      <c r="D619" s="13">
        <f t="shared" si="34"/>
        <v>9</v>
      </c>
      <c r="E619" s="6">
        <v>26572</v>
      </c>
      <c r="F619" s="5">
        <v>6.6500000953674316</v>
      </c>
      <c r="G619" s="4">
        <v>350</v>
      </c>
      <c r="H619" s="4">
        <v>592</v>
      </c>
      <c r="I619" s="4">
        <v>752</v>
      </c>
    </row>
    <row r="620" spans="1:9">
      <c r="A620" s="7">
        <v>625</v>
      </c>
      <c r="B620" s="20" t="str">
        <f>VLOOKUP(VLOOKUP($C620,WYTypes!$A$1:$H$85,MATCH(key_params!$B$5,WYTypes!$J$33:$Q$33,0),FALSE),WYTypes!$J$33:$Q$41,MATCH(key_params!$B$5,WYTypes!$J$33:$Q$33,0),FALSE)</f>
        <v>AN</v>
      </c>
      <c r="C620" s="22">
        <f t="shared" si="33"/>
        <v>1973</v>
      </c>
      <c r="D620" s="13">
        <f t="shared" si="34"/>
        <v>10</v>
      </c>
      <c r="E620" s="6">
        <v>26603</v>
      </c>
      <c r="F620" s="5">
        <v>4.3000001907348633</v>
      </c>
      <c r="G620" s="4">
        <v>350</v>
      </c>
      <c r="H620" s="4">
        <v>592</v>
      </c>
      <c r="I620" s="4">
        <v>712</v>
      </c>
    </row>
    <row r="621" spans="1:9">
      <c r="A621" s="7">
        <v>626</v>
      </c>
      <c r="B621" s="33" t="str">
        <f>VLOOKUP(VLOOKUP($C621,WYTypes!$A$1:$H$85,MATCH(key_params!$B$5,WYTypes!$J$33:$Q$33,0),FALSE),WYTypes!$J$33:$Q$41,MATCH(key_params!$B$5,WYTypes!$J$33:$Q$33,0),FALSE)</f>
        <v>AN</v>
      </c>
      <c r="C621" s="22">
        <f t="shared" si="33"/>
        <v>1973</v>
      </c>
      <c r="D621" s="13">
        <f t="shared" si="34"/>
        <v>11</v>
      </c>
      <c r="E621" s="6">
        <v>26633</v>
      </c>
      <c r="F621" s="5">
        <v>1.5700000524520874</v>
      </c>
      <c r="G621" s="4">
        <v>350</v>
      </c>
      <c r="H621" s="4">
        <v>567</v>
      </c>
      <c r="I621" s="4">
        <v>567</v>
      </c>
    </row>
    <row r="622" spans="1:9">
      <c r="A622" s="7">
        <v>627</v>
      </c>
      <c r="B622" s="20" t="str">
        <f>VLOOKUP(VLOOKUP($C622,WYTypes!$A$1:$H$85,MATCH(key_params!$B$5,WYTypes!$J$33:$Q$33,0),FALSE),WYTypes!$J$33:$Q$41,MATCH(key_params!$B$5,WYTypes!$J$33:$Q$33,0),FALSE)</f>
        <v>AN</v>
      </c>
      <c r="C622" s="22">
        <f t="shared" si="33"/>
        <v>1973</v>
      </c>
      <c r="D622" s="13">
        <f t="shared" si="34"/>
        <v>12</v>
      </c>
      <c r="E622" s="6">
        <v>26664</v>
      </c>
      <c r="F622" s="5">
        <v>0.75999999046325684</v>
      </c>
      <c r="G622" s="4">
        <v>350</v>
      </c>
      <c r="H622" s="4">
        <v>567</v>
      </c>
      <c r="I622" s="4">
        <v>567</v>
      </c>
    </row>
    <row r="623" spans="1:9">
      <c r="A623" s="7">
        <v>628</v>
      </c>
      <c r="B623" s="33" t="str">
        <f>VLOOKUP(VLOOKUP($C623,WYTypes!$A$1:$H$85,MATCH(key_params!$B$5,WYTypes!$J$33:$Q$33,0),FALSE),WYTypes!$J$33:$Q$41,MATCH(key_params!$B$5,WYTypes!$J$33:$Q$33,0),FALSE)</f>
        <v>AN</v>
      </c>
      <c r="C623" s="22">
        <f t="shared" si="33"/>
        <v>1973</v>
      </c>
      <c r="D623" s="13">
        <f t="shared" si="34"/>
        <v>1</v>
      </c>
      <c r="E623" s="6">
        <v>26695</v>
      </c>
      <c r="F623" s="5">
        <v>0.88999998569488525</v>
      </c>
      <c r="G623" s="4">
        <v>350</v>
      </c>
      <c r="H623" s="4">
        <v>559</v>
      </c>
      <c r="I623" s="4">
        <v>559</v>
      </c>
    </row>
    <row r="624" spans="1:9">
      <c r="A624" s="7">
        <v>629</v>
      </c>
      <c r="B624" s="20" t="str">
        <f>VLOOKUP(VLOOKUP($C624,WYTypes!$A$1:$H$85,MATCH(key_params!$B$5,WYTypes!$J$33:$Q$33,0),FALSE),WYTypes!$J$33:$Q$41,MATCH(key_params!$B$5,WYTypes!$J$33:$Q$33,0),FALSE)</f>
        <v>AN</v>
      </c>
      <c r="C624" s="22">
        <f t="shared" si="33"/>
        <v>1973</v>
      </c>
      <c r="D624" s="13">
        <f t="shared" si="34"/>
        <v>2</v>
      </c>
      <c r="E624" s="6">
        <v>26723</v>
      </c>
      <c r="F624" s="5">
        <v>1.6599999666213989</v>
      </c>
      <c r="G624" s="4">
        <v>350</v>
      </c>
      <c r="H624" s="4">
        <v>555</v>
      </c>
      <c r="I624" s="4">
        <v>555</v>
      </c>
    </row>
    <row r="625" spans="1:9">
      <c r="A625" s="7">
        <v>630</v>
      </c>
      <c r="B625" s="33" t="str">
        <f>VLOOKUP(VLOOKUP($C625,WYTypes!$A$1:$H$85,MATCH(key_params!$B$5,WYTypes!$J$33:$Q$33,0),FALSE),WYTypes!$J$33:$Q$41,MATCH(key_params!$B$5,WYTypes!$J$33:$Q$33,0),FALSE)</f>
        <v>AN</v>
      </c>
      <c r="C625" s="22">
        <f t="shared" si="33"/>
        <v>1973</v>
      </c>
      <c r="D625" s="13">
        <f t="shared" si="34"/>
        <v>3</v>
      </c>
      <c r="E625" s="6">
        <v>26754</v>
      </c>
      <c r="F625" s="5">
        <v>2.8299999237060547</v>
      </c>
      <c r="G625" s="4">
        <v>350</v>
      </c>
      <c r="H625" s="4">
        <v>652</v>
      </c>
      <c r="I625" s="4">
        <v>652</v>
      </c>
    </row>
    <row r="626" spans="1:9">
      <c r="A626" s="7">
        <v>631</v>
      </c>
      <c r="B626" s="20" t="str">
        <f>VLOOKUP(VLOOKUP($C626,WYTypes!$A$1:$H$85,MATCH(key_params!$B$5,WYTypes!$J$33:$Q$33,0),FALSE),WYTypes!$J$33:$Q$41,MATCH(key_params!$B$5,WYTypes!$J$33:$Q$33,0),FALSE)</f>
        <v>AN</v>
      </c>
      <c r="C626" s="22">
        <f t="shared" si="33"/>
        <v>1973</v>
      </c>
      <c r="D626" s="13">
        <f t="shared" si="34"/>
        <v>4</v>
      </c>
      <c r="E626" s="6">
        <v>26784</v>
      </c>
      <c r="F626" s="5">
        <v>5.4699997901916504</v>
      </c>
      <c r="G626" s="4">
        <v>350</v>
      </c>
      <c r="H626" s="4">
        <v>792</v>
      </c>
      <c r="I626" s="4">
        <v>792</v>
      </c>
    </row>
    <row r="627" spans="1:9">
      <c r="A627" s="7">
        <v>632</v>
      </c>
      <c r="B627" s="33" t="str">
        <f>VLOOKUP(VLOOKUP($C627,WYTypes!$A$1:$H$85,MATCH(key_params!$B$5,WYTypes!$J$33:$Q$33,0),FALSE),WYTypes!$J$33:$Q$41,MATCH(key_params!$B$5,WYTypes!$J$33:$Q$33,0),FALSE)</f>
        <v>AN</v>
      </c>
      <c r="C627" s="22">
        <f t="shared" si="33"/>
        <v>1973</v>
      </c>
      <c r="D627" s="13">
        <f t="shared" si="34"/>
        <v>5</v>
      </c>
      <c r="E627" s="6">
        <v>26815</v>
      </c>
      <c r="F627" s="5">
        <v>8.4200000762939453</v>
      </c>
      <c r="G627" s="4">
        <v>350</v>
      </c>
      <c r="H627" s="4">
        <v>967</v>
      </c>
      <c r="I627" s="4">
        <v>967</v>
      </c>
    </row>
    <row r="628" spans="1:9">
      <c r="A628" s="7">
        <v>633</v>
      </c>
      <c r="B628" s="20" t="str">
        <f>VLOOKUP(VLOOKUP($C628,WYTypes!$A$1:$H$85,MATCH(key_params!$B$5,WYTypes!$J$33:$Q$33,0),FALSE),WYTypes!$J$33:$Q$41,MATCH(key_params!$B$5,WYTypes!$J$33:$Q$33,0),FALSE)</f>
        <v>AN</v>
      </c>
      <c r="C628" s="22">
        <f t="shared" si="33"/>
        <v>1973</v>
      </c>
      <c r="D628" s="13">
        <f t="shared" si="34"/>
        <v>6</v>
      </c>
      <c r="E628" s="6">
        <v>26845</v>
      </c>
      <c r="F628" s="5">
        <v>9.8500003814697266</v>
      </c>
      <c r="G628" s="4">
        <v>350</v>
      </c>
      <c r="H628" s="4">
        <v>592</v>
      </c>
      <c r="I628" s="4">
        <v>967</v>
      </c>
    </row>
    <row r="629" spans="1:9">
      <c r="A629" s="7">
        <v>634</v>
      </c>
      <c r="B629" s="33" t="str">
        <f>VLOOKUP(VLOOKUP($C629,WYTypes!$A$1:$H$85,MATCH(key_params!$B$5,WYTypes!$J$33:$Q$33,0),FALSE),WYTypes!$J$33:$Q$41,MATCH(key_params!$B$5,WYTypes!$J$33:$Q$33,0),FALSE)</f>
        <v>AN</v>
      </c>
      <c r="C629" s="22">
        <f t="shared" si="33"/>
        <v>1973</v>
      </c>
      <c r="D629" s="13">
        <f t="shared" si="34"/>
        <v>7</v>
      </c>
      <c r="E629" s="6">
        <v>26876</v>
      </c>
      <c r="F629" s="5">
        <v>10.680000305175781</v>
      </c>
      <c r="G629" s="4">
        <v>350</v>
      </c>
      <c r="H629" s="4">
        <v>592</v>
      </c>
      <c r="I629" s="4">
        <v>942</v>
      </c>
    </row>
    <row r="630" spans="1:9">
      <c r="A630" s="7">
        <v>635</v>
      </c>
      <c r="B630" s="20" t="str">
        <f>VLOOKUP(VLOOKUP($C630,WYTypes!$A$1:$H$85,MATCH(key_params!$B$5,WYTypes!$J$33:$Q$33,0),FALSE),WYTypes!$J$33:$Q$41,MATCH(key_params!$B$5,WYTypes!$J$33:$Q$33,0),FALSE)</f>
        <v>AN</v>
      </c>
      <c r="C630" s="22">
        <f t="shared" si="33"/>
        <v>1973</v>
      </c>
      <c r="D630" s="13">
        <f t="shared" si="34"/>
        <v>8</v>
      </c>
      <c r="E630" s="6">
        <v>26907</v>
      </c>
      <c r="F630" s="5">
        <v>9.2899999618530273</v>
      </c>
      <c r="G630" s="4">
        <v>350</v>
      </c>
      <c r="H630" s="4">
        <v>592</v>
      </c>
      <c r="I630" s="4">
        <v>792</v>
      </c>
    </row>
    <row r="631" spans="1:9">
      <c r="A631" s="7">
        <v>636</v>
      </c>
      <c r="B631" s="33" t="str">
        <f>VLOOKUP(VLOOKUP($C631,WYTypes!$A$1:$H$85,MATCH(key_params!$B$5,WYTypes!$J$33:$Q$33,0),FALSE),WYTypes!$J$33:$Q$41,MATCH(key_params!$B$5,WYTypes!$J$33:$Q$33,0),FALSE)</f>
        <v>AN</v>
      </c>
      <c r="C631" s="22">
        <f t="shared" si="33"/>
        <v>1973</v>
      </c>
      <c r="D631" s="13">
        <f t="shared" si="34"/>
        <v>9</v>
      </c>
      <c r="E631" s="6">
        <v>26937</v>
      </c>
      <c r="F631" s="5">
        <v>6.809999942779541</v>
      </c>
      <c r="G631" s="4">
        <v>350</v>
      </c>
      <c r="H631" s="4">
        <v>592</v>
      </c>
      <c r="I631" s="4">
        <v>752</v>
      </c>
    </row>
    <row r="632" spans="1:9">
      <c r="A632" s="7">
        <v>637</v>
      </c>
      <c r="B632" s="20" t="str">
        <f>VLOOKUP(VLOOKUP($C632,WYTypes!$A$1:$H$85,MATCH(key_params!$B$5,WYTypes!$J$33:$Q$33,0),FALSE),WYTypes!$J$33:$Q$41,MATCH(key_params!$B$5,WYTypes!$J$33:$Q$33,0),FALSE)</f>
        <v>W</v>
      </c>
      <c r="C632" s="22">
        <f t="shared" si="33"/>
        <v>1974</v>
      </c>
      <c r="D632" s="13">
        <f t="shared" si="34"/>
        <v>10</v>
      </c>
      <c r="E632" s="6">
        <v>26968</v>
      </c>
      <c r="F632" s="5">
        <v>4.3400001525878906</v>
      </c>
      <c r="G632" s="4">
        <v>350</v>
      </c>
      <c r="H632" s="4">
        <v>592</v>
      </c>
      <c r="I632" s="4">
        <v>712</v>
      </c>
    </row>
    <row r="633" spans="1:9">
      <c r="A633" s="7">
        <v>638</v>
      </c>
      <c r="B633" s="33" t="str">
        <f>VLOOKUP(VLOOKUP($C633,WYTypes!$A$1:$H$85,MATCH(key_params!$B$5,WYTypes!$J$33:$Q$33,0),FALSE),WYTypes!$J$33:$Q$41,MATCH(key_params!$B$5,WYTypes!$J$33:$Q$33,0),FALSE)</f>
        <v>W</v>
      </c>
      <c r="C633" s="22">
        <f t="shared" si="33"/>
        <v>1974</v>
      </c>
      <c r="D633" s="13">
        <f t="shared" si="34"/>
        <v>11</v>
      </c>
      <c r="E633" s="6">
        <v>26998</v>
      </c>
      <c r="F633" s="5">
        <v>1.7599999904632568</v>
      </c>
      <c r="G633" s="4">
        <v>350</v>
      </c>
      <c r="H633" s="4">
        <v>567</v>
      </c>
      <c r="I633" s="4">
        <v>567</v>
      </c>
    </row>
    <row r="634" spans="1:9">
      <c r="A634" s="7">
        <v>639</v>
      </c>
      <c r="B634" s="20" t="str">
        <f>VLOOKUP(VLOOKUP($C634,WYTypes!$A$1:$H$85,MATCH(key_params!$B$5,WYTypes!$J$33:$Q$33,0),FALSE),WYTypes!$J$33:$Q$41,MATCH(key_params!$B$5,WYTypes!$J$33:$Q$33,0),FALSE)</f>
        <v>W</v>
      </c>
      <c r="C634" s="22">
        <f t="shared" si="33"/>
        <v>1974</v>
      </c>
      <c r="D634" s="13">
        <f t="shared" si="34"/>
        <v>12</v>
      </c>
      <c r="E634" s="6">
        <v>27029</v>
      </c>
      <c r="F634" s="5">
        <v>1.0499999523162842</v>
      </c>
      <c r="G634" s="4">
        <v>350</v>
      </c>
      <c r="H634" s="4">
        <v>567</v>
      </c>
      <c r="I634" s="4">
        <v>567</v>
      </c>
    </row>
    <row r="635" spans="1:9">
      <c r="A635" s="7">
        <v>640</v>
      </c>
      <c r="B635" s="33" t="str">
        <f>VLOOKUP(VLOOKUP($C635,WYTypes!$A$1:$H$85,MATCH(key_params!$B$5,WYTypes!$J$33:$Q$33,0),FALSE),WYTypes!$J$33:$Q$41,MATCH(key_params!$B$5,WYTypes!$J$33:$Q$33,0),FALSE)</f>
        <v>W</v>
      </c>
      <c r="C635" s="22">
        <f t="shared" si="33"/>
        <v>1974</v>
      </c>
      <c r="D635" s="13">
        <f t="shared" si="34"/>
        <v>1</v>
      </c>
      <c r="E635" s="6">
        <v>27060</v>
      </c>
      <c r="F635" s="5">
        <v>0.98000001907348633</v>
      </c>
      <c r="G635" s="4">
        <v>350</v>
      </c>
      <c r="H635" s="4">
        <v>505</v>
      </c>
      <c r="I635" s="4">
        <v>505</v>
      </c>
    </row>
    <row r="636" spans="1:9">
      <c r="A636" s="7">
        <v>641</v>
      </c>
      <c r="B636" s="20" t="str">
        <f>VLOOKUP(VLOOKUP($C636,WYTypes!$A$1:$H$85,MATCH(key_params!$B$5,WYTypes!$J$33:$Q$33,0),FALSE),WYTypes!$J$33:$Q$41,MATCH(key_params!$B$5,WYTypes!$J$33:$Q$33,0),FALSE)</f>
        <v>W</v>
      </c>
      <c r="C636" s="22">
        <f t="shared" si="33"/>
        <v>1974</v>
      </c>
      <c r="D636" s="13">
        <f t="shared" si="34"/>
        <v>2</v>
      </c>
      <c r="E636" s="6">
        <v>27088</v>
      </c>
      <c r="F636" s="5">
        <v>1.5199999809265137</v>
      </c>
      <c r="G636" s="4">
        <v>350</v>
      </c>
      <c r="H636" s="4">
        <v>499</v>
      </c>
      <c r="I636" s="4">
        <v>499</v>
      </c>
    </row>
    <row r="637" spans="1:9">
      <c r="A637" s="7">
        <v>642</v>
      </c>
      <c r="B637" s="33" t="str">
        <f>VLOOKUP(VLOOKUP($C637,WYTypes!$A$1:$H$85,MATCH(key_params!$B$5,WYTypes!$J$33:$Q$33,0),FALSE),WYTypes!$J$33:$Q$41,MATCH(key_params!$B$5,WYTypes!$J$33:$Q$33,0),FALSE)</f>
        <v>W</v>
      </c>
      <c r="C637" s="22">
        <f t="shared" si="33"/>
        <v>1974</v>
      </c>
      <c r="D637" s="13">
        <f t="shared" si="34"/>
        <v>3</v>
      </c>
      <c r="E637" s="6">
        <v>27119</v>
      </c>
      <c r="F637" s="5">
        <v>3.1099998950958252</v>
      </c>
      <c r="G637" s="4">
        <v>350</v>
      </c>
      <c r="H637" s="4">
        <v>622</v>
      </c>
      <c r="I637" s="4">
        <v>622</v>
      </c>
    </row>
    <row r="638" spans="1:9">
      <c r="A638" s="7">
        <v>643</v>
      </c>
      <c r="B638" s="20" t="str">
        <f>VLOOKUP(VLOOKUP($C638,WYTypes!$A$1:$H$85,MATCH(key_params!$B$5,WYTypes!$J$33:$Q$33,0),FALSE),WYTypes!$J$33:$Q$41,MATCH(key_params!$B$5,WYTypes!$J$33:$Q$33,0),FALSE)</f>
        <v>W</v>
      </c>
      <c r="C638" s="22">
        <f t="shared" si="33"/>
        <v>1974</v>
      </c>
      <c r="D638" s="13">
        <f t="shared" si="34"/>
        <v>4</v>
      </c>
      <c r="E638" s="6">
        <v>27149</v>
      </c>
      <c r="F638" s="5">
        <v>4.690000057220459</v>
      </c>
      <c r="G638" s="4">
        <v>350</v>
      </c>
      <c r="H638" s="4">
        <v>792</v>
      </c>
      <c r="I638" s="4">
        <v>792</v>
      </c>
    </row>
    <row r="639" spans="1:9">
      <c r="A639" s="7">
        <v>644</v>
      </c>
      <c r="B639" s="33" t="str">
        <f>VLOOKUP(VLOOKUP($C639,WYTypes!$A$1:$H$85,MATCH(key_params!$B$5,WYTypes!$J$33:$Q$33,0),FALSE),WYTypes!$J$33:$Q$41,MATCH(key_params!$B$5,WYTypes!$J$33:$Q$33,0),FALSE)</f>
        <v>W</v>
      </c>
      <c r="C639" s="22">
        <f t="shared" si="33"/>
        <v>1974</v>
      </c>
      <c r="D639" s="13">
        <f t="shared" si="34"/>
        <v>5</v>
      </c>
      <c r="E639" s="6">
        <v>27180</v>
      </c>
      <c r="F639" s="5">
        <v>7.6399998664855957</v>
      </c>
      <c r="G639" s="4">
        <v>350</v>
      </c>
      <c r="H639" s="4">
        <v>967</v>
      </c>
      <c r="I639" s="4">
        <v>967</v>
      </c>
    </row>
    <row r="640" spans="1:9">
      <c r="A640" s="7">
        <v>645</v>
      </c>
      <c r="B640" s="20" t="str">
        <f>VLOOKUP(VLOOKUP($C640,WYTypes!$A$1:$H$85,MATCH(key_params!$B$5,WYTypes!$J$33:$Q$33,0),FALSE),WYTypes!$J$33:$Q$41,MATCH(key_params!$B$5,WYTypes!$J$33:$Q$33,0),FALSE)</f>
        <v>W</v>
      </c>
      <c r="C640" s="22">
        <f t="shared" si="33"/>
        <v>1974</v>
      </c>
      <c r="D640" s="13">
        <f t="shared" si="34"/>
        <v>6</v>
      </c>
      <c r="E640" s="6">
        <v>27210</v>
      </c>
      <c r="F640" s="5">
        <v>9.6599998474121094</v>
      </c>
      <c r="G640" s="4">
        <v>350</v>
      </c>
      <c r="H640" s="4">
        <v>592</v>
      </c>
      <c r="I640" s="4">
        <v>967</v>
      </c>
    </row>
    <row r="641" spans="1:9">
      <c r="A641" s="7">
        <v>646</v>
      </c>
      <c r="B641" s="33" t="str">
        <f>VLOOKUP(VLOOKUP($C641,WYTypes!$A$1:$H$85,MATCH(key_params!$B$5,WYTypes!$J$33:$Q$33,0),FALSE),WYTypes!$J$33:$Q$41,MATCH(key_params!$B$5,WYTypes!$J$33:$Q$33,0),FALSE)</f>
        <v>W</v>
      </c>
      <c r="C641" s="22">
        <f t="shared" si="33"/>
        <v>1974</v>
      </c>
      <c r="D641" s="13">
        <f t="shared" si="34"/>
        <v>7</v>
      </c>
      <c r="E641" s="6">
        <v>27241</v>
      </c>
      <c r="F641" s="5">
        <v>10.699999809265137</v>
      </c>
      <c r="G641" s="4">
        <v>350</v>
      </c>
      <c r="H641" s="4">
        <v>592</v>
      </c>
      <c r="I641" s="4">
        <v>942</v>
      </c>
    </row>
    <row r="642" spans="1:9">
      <c r="A642" s="7">
        <v>647</v>
      </c>
      <c r="B642" s="20" t="str">
        <f>VLOOKUP(VLOOKUP($C642,WYTypes!$A$1:$H$85,MATCH(key_params!$B$5,WYTypes!$J$33:$Q$33,0),FALSE),WYTypes!$J$33:$Q$41,MATCH(key_params!$B$5,WYTypes!$J$33:$Q$33,0),FALSE)</f>
        <v>W</v>
      </c>
      <c r="C642" s="22">
        <f t="shared" si="33"/>
        <v>1974</v>
      </c>
      <c r="D642" s="13">
        <f t="shared" si="34"/>
        <v>8</v>
      </c>
      <c r="E642" s="6">
        <v>27272</v>
      </c>
      <c r="F642" s="5">
        <v>9.5900001525878906</v>
      </c>
      <c r="G642" s="4">
        <v>350</v>
      </c>
      <c r="H642" s="4">
        <v>592</v>
      </c>
      <c r="I642" s="4">
        <v>792</v>
      </c>
    </row>
    <row r="643" spans="1:9">
      <c r="A643" s="7">
        <v>648</v>
      </c>
      <c r="B643" s="33" t="str">
        <f>VLOOKUP(VLOOKUP($C643,WYTypes!$A$1:$H$85,MATCH(key_params!$B$5,WYTypes!$J$33:$Q$33,0),FALSE),WYTypes!$J$33:$Q$41,MATCH(key_params!$B$5,WYTypes!$J$33:$Q$33,0),FALSE)</f>
        <v>W</v>
      </c>
      <c r="C643" s="22">
        <f t="shared" si="33"/>
        <v>1974</v>
      </c>
      <c r="D643" s="13">
        <f t="shared" si="34"/>
        <v>9</v>
      </c>
      <c r="E643" s="6">
        <v>27302</v>
      </c>
      <c r="F643" s="5">
        <v>7.4499998092651367</v>
      </c>
      <c r="G643" s="4">
        <v>350</v>
      </c>
      <c r="H643" s="4">
        <v>592</v>
      </c>
      <c r="I643" s="4">
        <v>752</v>
      </c>
    </row>
    <row r="644" spans="1:9">
      <c r="A644" s="7">
        <v>649</v>
      </c>
      <c r="B644" s="20" t="str">
        <f>VLOOKUP(VLOOKUP($C644,WYTypes!$A$1:$H$85,MATCH(key_params!$B$5,WYTypes!$J$33:$Q$33,0),FALSE),WYTypes!$J$33:$Q$41,MATCH(key_params!$B$5,WYTypes!$J$33:$Q$33,0),FALSE)</f>
        <v>W</v>
      </c>
      <c r="C644" s="22">
        <f t="shared" si="33"/>
        <v>1975</v>
      </c>
      <c r="D644" s="13">
        <f t="shared" si="34"/>
        <v>10</v>
      </c>
      <c r="E644" s="6">
        <v>27333</v>
      </c>
      <c r="F644" s="5">
        <v>5.2199997901916504</v>
      </c>
      <c r="G644" s="4">
        <v>350</v>
      </c>
      <c r="H644" s="4">
        <v>592</v>
      </c>
      <c r="I644" s="4">
        <v>712</v>
      </c>
    </row>
    <row r="645" spans="1:9">
      <c r="A645" s="7">
        <v>650</v>
      </c>
      <c r="B645" s="33" t="str">
        <f>VLOOKUP(VLOOKUP($C645,WYTypes!$A$1:$H$85,MATCH(key_params!$B$5,WYTypes!$J$33:$Q$33,0),FALSE),WYTypes!$J$33:$Q$41,MATCH(key_params!$B$5,WYTypes!$J$33:$Q$33,0),FALSE)</f>
        <v>W</v>
      </c>
      <c r="C645" s="22">
        <f t="shared" si="33"/>
        <v>1975</v>
      </c>
      <c r="D645" s="13">
        <f t="shared" si="34"/>
        <v>11</v>
      </c>
      <c r="E645" s="6">
        <v>27363</v>
      </c>
      <c r="F645" s="5">
        <v>1.690000057220459</v>
      </c>
      <c r="G645" s="4">
        <v>350</v>
      </c>
      <c r="H645" s="4">
        <v>567</v>
      </c>
      <c r="I645" s="4">
        <v>567</v>
      </c>
    </row>
    <row r="646" spans="1:9">
      <c r="A646" s="7">
        <v>651</v>
      </c>
      <c r="B646" s="20" t="str">
        <f>VLOOKUP(VLOOKUP($C646,WYTypes!$A$1:$H$85,MATCH(key_params!$B$5,WYTypes!$J$33:$Q$33,0),FALSE),WYTypes!$J$33:$Q$41,MATCH(key_params!$B$5,WYTypes!$J$33:$Q$33,0),FALSE)</f>
        <v>W</v>
      </c>
      <c r="C646" s="22">
        <f t="shared" si="33"/>
        <v>1975</v>
      </c>
      <c r="D646" s="13">
        <f t="shared" si="34"/>
        <v>12</v>
      </c>
      <c r="E646" s="6">
        <v>27394</v>
      </c>
      <c r="F646" s="5">
        <v>0.98000001907348633</v>
      </c>
      <c r="G646" s="4">
        <v>350</v>
      </c>
      <c r="H646" s="4">
        <v>567</v>
      </c>
      <c r="I646" s="4">
        <v>567</v>
      </c>
    </row>
    <row r="647" spans="1:9">
      <c r="A647" s="7">
        <v>652</v>
      </c>
      <c r="B647" s="33" t="str">
        <f>VLOOKUP(VLOOKUP($C647,WYTypes!$A$1:$H$85,MATCH(key_params!$B$5,WYTypes!$J$33:$Q$33,0),FALSE),WYTypes!$J$33:$Q$41,MATCH(key_params!$B$5,WYTypes!$J$33:$Q$33,0),FALSE)</f>
        <v>W</v>
      </c>
      <c r="C647" s="22">
        <f t="shared" si="33"/>
        <v>1975</v>
      </c>
      <c r="D647" s="13">
        <f t="shared" si="34"/>
        <v>1</v>
      </c>
      <c r="E647" s="6">
        <v>27425</v>
      </c>
      <c r="F647" s="5">
        <v>0.85000002384185791</v>
      </c>
      <c r="G647" s="4">
        <v>350</v>
      </c>
      <c r="H647" s="4">
        <v>567</v>
      </c>
      <c r="I647" s="4">
        <v>567</v>
      </c>
    </row>
    <row r="648" spans="1:9">
      <c r="A648" s="7">
        <v>653</v>
      </c>
      <c r="B648" s="20" t="str">
        <f>VLOOKUP(VLOOKUP($C648,WYTypes!$A$1:$H$85,MATCH(key_params!$B$5,WYTypes!$J$33:$Q$33,0),FALSE),WYTypes!$J$33:$Q$41,MATCH(key_params!$B$5,WYTypes!$J$33:$Q$33,0),FALSE)</f>
        <v>W</v>
      </c>
      <c r="C648" s="22">
        <f t="shared" ref="C648:C711" si="35">IF(D648&lt;10,YEAR(E648),YEAR(E648)+1)</f>
        <v>1975</v>
      </c>
      <c r="D648" s="13">
        <f t="shared" ref="D648:D711" si="36">MONTH(E648)</f>
        <v>2</v>
      </c>
      <c r="E648" s="6">
        <v>27453</v>
      </c>
      <c r="F648" s="5">
        <v>1.559999942779541</v>
      </c>
      <c r="G648" s="4">
        <v>350</v>
      </c>
      <c r="H648" s="4">
        <v>567</v>
      </c>
      <c r="I648" s="4">
        <v>567</v>
      </c>
    </row>
    <row r="649" spans="1:9">
      <c r="A649" s="7">
        <v>654</v>
      </c>
      <c r="B649" s="33" t="str">
        <f>VLOOKUP(VLOOKUP($C649,WYTypes!$A$1:$H$85,MATCH(key_params!$B$5,WYTypes!$J$33:$Q$33,0),FALSE),WYTypes!$J$33:$Q$41,MATCH(key_params!$B$5,WYTypes!$J$33:$Q$33,0),FALSE)</f>
        <v>W</v>
      </c>
      <c r="C649" s="22">
        <f t="shared" si="35"/>
        <v>1975</v>
      </c>
      <c r="D649" s="13">
        <f t="shared" si="36"/>
        <v>3</v>
      </c>
      <c r="E649" s="6">
        <v>27484</v>
      </c>
      <c r="F649" s="5">
        <v>2.8900001049041748</v>
      </c>
      <c r="G649" s="4">
        <v>350</v>
      </c>
      <c r="H649" s="4">
        <v>662</v>
      </c>
      <c r="I649" s="4">
        <v>662</v>
      </c>
    </row>
    <row r="650" spans="1:9">
      <c r="A650" s="7">
        <v>655</v>
      </c>
      <c r="B650" s="20" t="str">
        <f>VLOOKUP(VLOOKUP($C650,WYTypes!$A$1:$H$85,MATCH(key_params!$B$5,WYTypes!$J$33:$Q$33,0),FALSE),WYTypes!$J$33:$Q$41,MATCH(key_params!$B$5,WYTypes!$J$33:$Q$33,0),FALSE)</f>
        <v>W</v>
      </c>
      <c r="C650" s="22">
        <f t="shared" si="35"/>
        <v>1975</v>
      </c>
      <c r="D650" s="13">
        <f t="shared" si="36"/>
        <v>4</v>
      </c>
      <c r="E650" s="6">
        <v>27514</v>
      </c>
      <c r="F650" s="5">
        <v>3.9900000095367432</v>
      </c>
      <c r="G650" s="4">
        <v>350</v>
      </c>
      <c r="H650" s="4">
        <v>792</v>
      </c>
      <c r="I650" s="4">
        <v>792</v>
      </c>
    </row>
    <row r="651" spans="1:9">
      <c r="A651" s="7">
        <v>656</v>
      </c>
      <c r="B651" s="33" t="str">
        <f>VLOOKUP(VLOOKUP($C651,WYTypes!$A$1:$H$85,MATCH(key_params!$B$5,WYTypes!$J$33:$Q$33,0),FALSE),WYTypes!$J$33:$Q$41,MATCH(key_params!$B$5,WYTypes!$J$33:$Q$33,0),FALSE)</f>
        <v>W</v>
      </c>
      <c r="C651" s="22">
        <f t="shared" si="35"/>
        <v>1975</v>
      </c>
      <c r="D651" s="13">
        <f t="shared" si="36"/>
        <v>5</v>
      </c>
      <c r="E651" s="6">
        <v>27545</v>
      </c>
      <c r="F651" s="5">
        <v>8.0399999618530273</v>
      </c>
      <c r="G651" s="4">
        <v>350</v>
      </c>
      <c r="H651" s="4">
        <v>967</v>
      </c>
      <c r="I651" s="4">
        <v>967</v>
      </c>
    </row>
    <row r="652" spans="1:9">
      <c r="A652" s="7">
        <v>657</v>
      </c>
      <c r="B652" s="20" t="str">
        <f>VLOOKUP(VLOOKUP($C652,WYTypes!$A$1:$H$85,MATCH(key_params!$B$5,WYTypes!$J$33:$Q$33,0),FALSE),WYTypes!$J$33:$Q$41,MATCH(key_params!$B$5,WYTypes!$J$33:$Q$33,0),FALSE)</f>
        <v>W</v>
      </c>
      <c r="C652" s="22">
        <f t="shared" si="35"/>
        <v>1975</v>
      </c>
      <c r="D652" s="13">
        <f t="shared" si="36"/>
        <v>6</v>
      </c>
      <c r="E652" s="6">
        <v>27575</v>
      </c>
      <c r="F652" s="5">
        <v>9.3100004196166992</v>
      </c>
      <c r="G652" s="4">
        <v>350</v>
      </c>
      <c r="H652" s="4">
        <v>592</v>
      </c>
      <c r="I652" s="4">
        <v>967</v>
      </c>
    </row>
    <row r="653" spans="1:9">
      <c r="A653" s="7">
        <v>658</v>
      </c>
      <c r="B653" s="33" t="str">
        <f>VLOOKUP(VLOOKUP($C653,WYTypes!$A$1:$H$85,MATCH(key_params!$B$5,WYTypes!$J$33:$Q$33,0),FALSE),WYTypes!$J$33:$Q$41,MATCH(key_params!$B$5,WYTypes!$J$33:$Q$33,0),FALSE)</f>
        <v>W</v>
      </c>
      <c r="C653" s="22">
        <f t="shared" si="35"/>
        <v>1975</v>
      </c>
      <c r="D653" s="13">
        <f t="shared" si="36"/>
        <v>7</v>
      </c>
      <c r="E653" s="6">
        <v>27606</v>
      </c>
      <c r="F653" s="5">
        <v>10.420000076293945</v>
      </c>
      <c r="G653" s="4">
        <v>350</v>
      </c>
      <c r="H653" s="4">
        <v>592</v>
      </c>
      <c r="I653" s="4">
        <v>942</v>
      </c>
    </row>
    <row r="654" spans="1:9">
      <c r="A654" s="7">
        <v>659</v>
      </c>
      <c r="B654" s="20" t="str">
        <f>VLOOKUP(VLOOKUP($C654,WYTypes!$A$1:$H$85,MATCH(key_params!$B$5,WYTypes!$J$33:$Q$33,0),FALSE),WYTypes!$J$33:$Q$41,MATCH(key_params!$B$5,WYTypes!$J$33:$Q$33,0),FALSE)</f>
        <v>W</v>
      </c>
      <c r="C654" s="22">
        <f t="shared" si="35"/>
        <v>1975</v>
      </c>
      <c r="D654" s="13">
        <f t="shared" si="36"/>
        <v>8</v>
      </c>
      <c r="E654" s="6">
        <v>27637</v>
      </c>
      <c r="F654" s="5">
        <v>9.0699996948242188</v>
      </c>
      <c r="G654" s="4">
        <v>350</v>
      </c>
      <c r="H654" s="4">
        <v>592</v>
      </c>
      <c r="I654" s="4">
        <v>792</v>
      </c>
    </row>
    <row r="655" spans="1:9">
      <c r="A655" s="7">
        <v>660</v>
      </c>
      <c r="B655" s="33" t="str">
        <f>VLOOKUP(VLOOKUP($C655,WYTypes!$A$1:$H$85,MATCH(key_params!$B$5,WYTypes!$J$33:$Q$33,0),FALSE),WYTypes!$J$33:$Q$41,MATCH(key_params!$B$5,WYTypes!$J$33:$Q$33,0),FALSE)</f>
        <v>W</v>
      </c>
      <c r="C655" s="22">
        <f t="shared" si="35"/>
        <v>1975</v>
      </c>
      <c r="D655" s="13">
        <f t="shared" si="36"/>
        <v>9</v>
      </c>
      <c r="E655" s="6">
        <v>27667</v>
      </c>
      <c r="F655" s="5">
        <v>7.25</v>
      </c>
      <c r="G655" s="4">
        <v>350</v>
      </c>
      <c r="H655" s="4">
        <v>592</v>
      </c>
      <c r="I655" s="4">
        <v>752</v>
      </c>
    </row>
    <row r="656" spans="1:9">
      <c r="A656" s="7">
        <v>661</v>
      </c>
      <c r="B656" s="20" t="str">
        <f>VLOOKUP(VLOOKUP($C656,WYTypes!$A$1:$H$85,MATCH(key_params!$B$5,WYTypes!$J$33:$Q$33,0),FALSE),WYTypes!$J$33:$Q$41,MATCH(key_params!$B$5,WYTypes!$J$33:$Q$33,0),FALSE)</f>
        <v>C</v>
      </c>
      <c r="C656" s="22">
        <f t="shared" si="35"/>
        <v>1976</v>
      </c>
      <c r="D656" s="13">
        <f t="shared" si="36"/>
        <v>10</v>
      </c>
      <c r="E656" s="6">
        <v>27698</v>
      </c>
      <c r="F656" s="5">
        <v>4.0100002288818359</v>
      </c>
      <c r="G656" s="4">
        <v>350</v>
      </c>
      <c r="H656" s="4">
        <v>592</v>
      </c>
      <c r="I656" s="4">
        <v>712</v>
      </c>
    </row>
    <row r="657" spans="1:9">
      <c r="A657" s="7">
        <v>662</v>
      </c>
      <c r="B657" s="33" t="str">
        <f>VLOOKUP(VLOOKUP($C657,WYTypes!$A$1:$H$85,MATCH(key_params!$B$5,WYTypes!$J$33:$Q$33,0),FALSE),WYTypes!$J$33:$Q$41,MATCH(key_params!$B$5,WYTypes!$J$33:$Q$33,0),FALSE)</f>
        <v>C</v>
      </c>
      <c r="C657" s="22">
        <f t="shared" si="35"/>
        <v>1976</v>
      </c>
      <c r="D657" s="13">
        <f t="shared" si="36"/>
        <v>11</v>
      </c>
      <c r="E657" s="6">
        <v>27728</v>
      </c>
      <c r="F657" s="5">
        <v>1.5499999523162842</v>
      </c>
      <c r="G657" s="4">
        <v>350</v>
      </c>
      <c r="H657" s="4">
        <v>567</v>
      </c>
      <c r="I657" s="4">
        <v>567</v>
      </c>
    </row>
    <row r="658" spans="1:9">
      <c r="A658" s="7">
        <v>663</v>
      </c>
      <c r="B658" s="20" t="str">
        <f>VLOOKUP(VLOOKUP($C658,WYTypes!$A$1:$H$85,MATCH(key_params!$B$5,WYTypes!$J$33:$Q$33,0),FALSE),WYTypes!$J$33:$Q$41,MATCH(key_params!$B$5,WYTypes!$J$33:$Q$33,0),FALSE)</f>
        <v>C</v>
      </c>
      <c r="C658" s="22">
        <f t="shared" si="35"/>
        <v>1976</v>
      </c>
      <c r="D658" s="13">
        <f t="shared" si="36"/>
        <v>12</v>
      </c>
      <c r="E658" s="6">
        <v>27759</v>
      </c>
      <c r="F658" s="5">
        <v>1.0299999713897705</v>
      </c>
      <c r="G658" s="4">
        <v>350</v>
      </c>
      <c r="H658" s="4">
        <v>567</v>
      </c>
      <c r="I658" s="4">
        <v>567</v>
      </c>
    </row>
    <row r="659" spans="1:9">
      <c r="A659" s="7">
        <v>664</v>
      </c>
      <c r="B659" s="33" t="str">
        <f>VLOOKUP(VLOOKUP($C659,WYTypes!$A$1:$H$85,MATCH(key_params!$B$5,WYTypes!$J$33:$Q$33,0),FALSE),WYTypes!$J$33:$Q$41,MATCH(key_params!$B$5,WYTypes!$J$33:$Q$33,0),FALSE)</f>
        <v>C</v>
      </c>
      <c r="C659" s="22">
        <f t="shared" si="35"/>
        <v>1976</v>
      </c>
      <c r="D659" s="13">
        <f t="shared" si="36"/>
        <v>1</v>
      </c>
      <c r="E659" s="6">
        <v>27790</v>
      </c>
      <c r="F659" s="5">
        <v>0.99000000953674316</v>
      </c>
      <c r="G659" s="4">
        <v>300</v>
      </c>
      <c r="H659" s="4">
        <v>567</v>
      </c>
      <c r="I659" s="4">
        <v>567</v>
      </c>
    </row>
    <row r="660" spans="1:9">
      <c r="A660" s="7">
        <v>665</v>
      </c>
      <c r="B660" s="20" t="str">
        <f>VLOOKUP(VLOOKUP($C660,WYTypes!$A$1:$H$85,MATCH(key_params!$B$5,WYTypes!$J$33:$Q$33,0),FALSE),WYTypes!$J$33:$Q$41,MATCH(key_params!$B$5,WYTypes!$J$33:$Q$33,0),FALSE)</f>
        <v>C</v>
      </c>
      <c r="C660" s="22">
        <f t="shared" si="35"/>
        <v>1976</v>
      </c>
      <c r="D660" s="13">
        <f t="shared" si="36"/>
        <v>2</v>
      </c>
      <c r="E660" s="6">
        <v>27819</v>
      </c>
      <c r="F660" s="5">
        <v>1.6299999952316284</v>
      </c>
      <c r="G660" s="4">
        <v>300</v>
      </c>
      <c r="H660" s="4">
        <v>567</v>
      </c>
      <c r="I660" s="4">
        <v>567</v>
      </c>
    </row>
    <row r="661" spans="1:9">
      <c r="A661" s="7">
        <v>666</v>
      </c>
      <c r="B661" s="33" t="str">
        <f>VLOOKUP(VLOOKUP($C661,WYTypes!$A$1:$H$85,MATCH(key_params!$B$5,WYTypes!$J$33:$Q$33,0),FALSE),WYTypes!$J$33:$Q$41,MATCH(key_params!$B$5,WYTypes!$J$33:$Q$33,0),FALSE)</f>
        <v>C</v>
      </c>
      <c r="C661" s="22">
        <f t="shared" si="35"/>
        <v>1976</v>
      </c>
      <c r="D661" s="13">
        <f t="shared" si="36"/>
        <v>3</v>
      </c>
      <c r="E661" s="6">
        <v>27850</v>
      </c>
      <c r="F661" s="5">
        <v>3.0499999523162842</v>
      </c>
      <c r="G661" s="4">
        <v>300</v>
      </c>
      <c r="H661" s="4">
        <v>664</v>
      </c>
      <c r="I661" s="4">
        <v>664</v>
      </c>
    </row>
    <row r="662" spans="1:9">
      <c r="A662" s="7">
        <v>667</v>
      </c>
      <c r="B662" s="20" t="str">
        <f>VLOOKUP(VLOOKUP($C662,WYTypes!$A$1:$H$85,MATCH(key_params!$B$5,WYTypes!$J$33:$Q$33,0),FALSE),WYTypes!$J$33:$Q$41,MATCH(key_params!$B$5,WYTypes!$J$33:$Q$33,0),FALSE)</f>
        <v>C</v>
      </c>
      <c r="C662" s="22">
        <f t="shared" si="35"/>
        <v>1976</v>
      </c>
      <c r="D662" s="13">
        <f t="shared" si="36"/>
        <v>4</v>
      </c>
      <c r="E662" s="6">
        <v>27880</v>
      </c>
      <c r="F662" s="5">
        <v>4.5399999618530273</v>
      </c>
      <c r="G662" s="4">
        <v>300</v>
      </c>
      <c r="H662" s="4">
        <v>792</v>
      </c>
      <c r="I662" s="4">
        <v>792</v>
      </c>
    </row>
    <row r="663" spans="1:9">
      <c r="A663" s="7">
        <v>668</v>
      </c>
      <c r="B663" s="33" t="str">
        <f>VLOOKUP(VLOOKUP($C663,WYTypes!$A$1:$H$85,MATCH(key_params!$B$5,WYTypes!$J$33:$Q$33,0),FALSE),WYTypes!$J$33:$Q$41,MATCH(key_params!$B$5,WYTypes!$J$33:$Q$33,0),FALSE)</f>
        <v>C</v>
      </c>
      <c r="C663" s="22">
        <f t="shared" si="35"/>
        <v>1976</v>
      </c>
      <c r="D663" s="13">
        <f t="shared" si="36"/>
        <v>5</v>
      </c>
      <c r="E663" s="6">
        <v>27911</v>
      </c>
      <c r="F663" s="5">
        <v>8.2899999618530273</v>
      </c>
      <c r="G663" s="4">
        <v>300</v>
      </c>
      <c r="H663" s="4">
        <v>967</v>
      </c>
      <c r="I663" s="4">
        <v>967</v>
      </c>
    </row>
    <row r="664" spans="1:9">
      <c r="A664" s="7">
        <v>669</v>
      </c>
      <c r="B664" s="20" t="str">
        <f>VLOOKUP(VLOOKUP($C664,WYTypes!$A$1:$H$85,MATCH(key_params!$B$5,WYTypes!$J$33:$Q$33,0),FALSE),WYTypes!$J$33:$Q$41,MATCH(key_params!$B$5,WYTypes!$J$33:$Q$33,0),FALSE)</f>
        <v>C</v>
      </c>
      <c r="C664" s="22">
        <f t="shared" si="35"/>
        <v>1976</v>
      </c>
      <c r="D664" s="13">
        <f t="shared" si="36"/>
        <v>6</v>
      </c>
      <c r="E664" s="6">
        <v>27941</v>
      </c>
      <c r="F664" s="5">
        <v>9.4399995803833008</v>
      </c>
      <c r="G664" s="4">
        <v>300</v>
      </c>
      <c r="H664" s="4">
        <v>592</v>
      </c>
      <c r="I664" s="4">
        <v>967</v>
      </c>
    </row>
    <row r="665" spans="1:9">
      <c r="A665" s="7">
        <v>670</v>
      </c>
      <c r="B665" s="33" t="str">
        <f>VLOOKUP(VLOOKUP($C665,WYTypes!$A$1:$H$85,MATCH(key_params!$B$5,WYTypes!$J$33:$Q$33,0),FALSE),WYTypes!$J$33:$Q$41,MATCH(key_params!$B$5,WYTypes!$J$33:$Q$33,0),FALSE)</f>
        <v>C</v>
      </c>
      <c r="C665" s="22">
        <f t="shared" si="35"/>
        <v>1976</v>
      </c>
      <c r="D665" s="13">
        <f t="shared" si="36"/>
        <v>7</v>
      </c>
      <c r="E665" s="6">
        <v>27972</v>
      </c>
      <c r="F665" s="5">
        <v>10.729999542236328</v>
      </c>
      <c r="G665" s="4">
        <v>300</v>
      </c>
      <c r="H665" s="4">
        <v>592</v>
      </c>
      <c r="I665" s="4">
        <v>942</v>
      </c>
    </row>
    <row r="666" spans="1:9">
      <c r="A666" s="7">
        <v>671</v>
      </c>
      <c r="B666" s="20" t="str">
        <f>VLOOKUP(VLOOKUP($C666,WYTypes!$A$1:$H$85,MATCH(key_params!$B$5,WYTypes!$J$33:$Q$33,0),FALSE),WYTypes!$J$33:$Q$41,MATCH(key_params!$B$5,WYTypes!$J$33:$Q$33,0),FALSE)</f>
        <v>C</v>
      </c>
      <c r="C666" s="22">
        <f t="shared" si="35"/>
        <v>1976</v>
      </c>
      <c r="D666" s="13">
        <f t="shared" si="36"/>
        <v>8</v>
      </c>
      <c r="E666" s="6">
        <v>28003</v>
      </c>
      <c r="F666" s="5">
        <v>8.8299999237060547</v>
      </c>
      <c r="G666" s="4">
        <v>300</v>
      </c>
      <c r="H666" s="4">
        <v>592</v>
      </c>
      <c r="I666" s="4">
        <v>792</v>
      </c>
    </row>
    <row r="667" spans="1:9">
      <c r="A667" s="7">
        <v>672</v>
      </c>
      <c r="B667" s="33" t="str">
        <f>VLOOKUP(VLOOKUP($C667,WYTypes!$A$1:$H$85,MATCH(key_params!$B$5,WYTypes!$J$33:$Q$33,0),FALSE),WYTypes!$J$33:$Q$41,MATCH(key_params!$B$5,WYTypes!$J$33:$Q$33,0),FALSE)</f>
        <v>C</v>
      </c>
      <c r="C667" s="22">
        <f t="shared" si="35"/>
        <v>1976</v>
      </c>
      <c r="D667" s="13">
        <f t="shared" si="36"/>
        <v>9</v>
      </c>
      <c r="E667" s="6">
        <v>28033</v>
      </c>
      <c r="F667" s="5">
        <v>7.0100002288818359</v>
      </c>
      <c r="G667" s="4">
        <v>300</v>
      </c>
      <c r="H667" s="4">
        <v>592</v>
      </c>
      <c r="I667" s="4">
        <v>752</v>
      </c>
    </row>
    <row r="668" spans="1:9">
      <c r="A668" s="7">
        <v>673</v>
      </c>
      <c r="B668" s="20" t="str">
        <f>VLOOKUP(VLOOKUP($C668,WYTypes!$A$1:$H$85,MATCH(key_params!$B$5,WYTypes!$J$33:$Q$33,0),FALSE),WYTypes!$J$33:$Q$41,MATCH(key_params!$B$5,WYTypes!$J$33:$Q$33,0),FALSE)</f>
        <v>C</v>
      </c>
      <c r="C668" s="22">
        <f t="shared" si="35"/>
        <v>1977</v>
      </c>
      <c r="D668" s="13">
        <f t="shared" si="36"/>
        <v>10</v>
      </c>
      <c r="E668" s="6">
        <v>28064</v>
      </c>
      <c r="F668" s="5">
        <v>4.7399997711181641</v>
      </c>
      <c r="G668" s="4">
        <v>300</v>
      </c>
      <c r="H668" s="4">
        <v>592</v>
      </c>
      <c r="I668" s="4">
        <v>712</v>
      </c>
    </row>
    <row r="669" spans="1:9">
      <c r="A669" s="7">
        <v>674</v>
      </c>
      <c r="B669" s="33" t="str">
        <f>VLOOKUP(VLOOKUP($C669,WYTypes!$A$1:$H$85,MATCH(key_params!$B$5,WYTypes!$J$33:$Q$33,0),FALSE),WYTypes!$J$33:$Q$41,MATCH(key_params!$B$5,WYTypes!$J$33:$Q$33,0),FALSE)</f>
        <v>C</v>
      </c>
      <c r="C669" s="22">
        <f t="shared" si="35"/>
        <v>1977</v>
      </c>
      <c r="D669" s="13">
        <f t="shared" si="36"/>
        <v>11</v>
      </c>
      <c r="E669" s="6">
        <v>28094</v>
      </c>
      <c r="F669" s="5">
        <v>1.9800000190734863</v>
      </c>
      <c r="G669" s="4">
        <v>300</v>
      </c>
      <c r="H669" s="4">
        <v>567</v>
      </c>
      <c r="I669" s="4">
        <v>567</v>
      </c>
    </row>
    <row r="670" spans="1:9">
      <c r="A670" s="7">
        <v>675</v>
      </c>
      <c r="B670" s="20" t="str">
        <f>VLOOKUP(VLOOKUP($C670,WYTypes!$A$1:$H$85,MATCH(key_params!$B$5,WYTypes!$J$33:$Q$33,0),FALSE),WYTypes!$J$33:$Q$41,MATCH(key_params!$B$5,WYTypes!$J$33:$Q$33,0),FALSE)</f>
        <v>C</v>
      </c>
      <c r="C670" s="22">
        <f t="shared" si="35"/>
        <v>1977</v>
      </c>
      <c r="D670" s="13">
        <f t="shared" si="36"/>
        <v>12</v>
      </c>
      <c r="E670" s="6">
        <v>28125</v>
      </c>
      <c r="F670" s="5">
        <v>0.89999997615814209</v>
      </c>
      <c r="G670" s="4">
        <v>300</v>
      </c>
      <c r="H670" s="4">
        <v>567</v>
      </c>
      <c r="I670" s="4">
        <v>567</v>
      </c>
    </row>
    <row r="671" spans="1:9">
      <c r="A671" s="7">
        <v>676</v>
      </c>
      <c r="B671" s="33" t="str">
        <f>VLOOKUP(VLOOKUP($C671,WYTypes!$A$1:$H$85,MATCH(key_params!$B$5,WYTypes!$J$33:$Q$33,0),FALSE),WYTypes!$J$33:$Q$41,MATCH(key_params!$B$5,WYTypes!$J$33:$Q$33,0),FALSE)</f>
        <v>C</v>
      </c>
      <c r="C671" s="22">
        <f t="shared" si="35"/>
        <v>1977</v>
      </c>
      <c r="D671" s="13">
        <f t="shared" si="36"/>
        <v>1</v>
      </c>
      <c r="E671" s="6">
        <v>28156</v>
      </c>
      <c r="F671" s="5">
        <v>0.70999997854232788</v>
      </c>
      <c r="G671" s="4">
        <v>300</v>
      </c>
      <c r="H671" s="4">
        <v>567</v>
      </c>
      <c r="I671" s="4">
        <v>567</v>
      </c>
    </row>
    <row r="672" spans="1:9">
      <c r="A672" s="7">
        <v>677</v>
      </c>
      <c r="B672" s="20" t="str">
        <f>VLOOKUP(VLOOKUP($C672,WYTypes!$A$1:$H$85,MATCH(key_params!$B$5,WYTypes!$J$33:$Q$33,0),FALSE),WYTypes!$J$33:$Q$41,MATCH(key_params!$B$5,WYTypes!$J$33:$Q$33,0),FALSE)</f>
        <v>C</v>
      </c>
      <c r="C672" s="22">
        <f t="shared" si="35"/>
        <v>1977</v>
      </c>
      <c r="D672" s="13">
        <f t="shared" si="36"/>
        <v>2</v>
      </c>
      <c r="E672" s="6">
        <v>28184</v>
      </c>
      <c r="F672" s="5">
        <v>1.6200000047683716</v>
      </c>
      <c r="G672" s="4">
        <v>300</v>
      </c>
      <c r="H672" s="4">
        <v>567</v>
      </c>
      <c r="I672" s="4">
        <v>567</v>
      </c>
    </row>
    <row r="673" spans="1:9">
      <c r="A673" s="7">
        <v>678</v>
      </c>
      <c r="B673" s="33" t="str">
        <f>VLOOKUP(VLOOKUP($C673,WYTypes!$A$1:$H$85,MATCH(key_params!$B$5,WYTypes!$J$33:$Q$33,0),FALSE),WYTypes!$J$33:$Q$41,MATCH(key_params!$B$5,WYTypes!$J$33:$Q$33,0),FALSE)</f>
        <v>C</v>
      </c>
      <c r="C673" s="22">
        <f t="shared" si="35"/>
        <v>1977</v>
      </c>
      <c r="D673" s="13">
        <f t="shared" si="36"/>
        <v>3</v>
      </c>
      <c r="E673" s="6">
        <v>28215</v>
      </c>
      <c r="F673" s="5">
        <v>2.75</v>
      </c>
      <c r="G673" s="4">
        <v>300</v>
      </c>
      <c r="H673" s="4">
        <v>664</v>
      </c>
      <c r="I673" s="4">
        <v>664</v>
      </c>
    </row>
    <row r="674" spans="1:9">
      <c r="A674" s="7">
        <v>679</v>
      </c>
      <c r="B674" s="20" t="str">
        <f>VLOOKUP(VLOOKUP($C674,WYTypes!$A$1:$H$85,MATCH(key_params!$B$5,WYTypes!$J$33:$Q$33,0),FALSE),WYTypes!$J$33:$Q$41,MATCH(key_params!$B$5,WYTypes!$J$33:$Q$33,0),FALSE)</f>
        <v>C</v>
      </c>
      <c r="C674" s="22">
        <f t="shared" si="35"/>
        <v>1977</v>
      </c>
      <c r="D674" s="13">
        <f t="shared" si="36"/>
        <v>4</v>
      </c>
      <c r="E674" s="6">
        <v>28245</v>
      </c>
      <c r="F674" s="5">
        <v>5.5100002288818359</v>
      </c>
      <c r="G674" s="4">
        <v>300</v>
      </c>
      <c r="H674" s="4">
        <v>792</v>
      </c>
      <c r="I674" s="4">
        <v>792</v>
      </c>
    </row>
    <row r="675" spans="1:9">
      <c r="A675" s="7">
        <v>680</v>
      </c>
      <c r="B675" s="33" t="str">
        <f>VLOOKUP(VLOOKUP($C675,WYTypes!$A$1:$H$85,MATCH(key_params!$B$5,WYTypes!$J$33:$Q$33,0),FALSE),WYTypes!$J$33:$Q$41,MATCH(key_params!$B$5,WYTypes!$J$33:$Q$33,0),FALSE)</f>
        <v>C</v>
      </c>
      <c r="C675" s="22">
        <f t="shared" si="35"/>
        <v>1977</v>
      </c>
      <c r="D675" s="13">
        <f t="shared" si="36"/>
        <v>5</v>
      </c>
      <c r="E675" s="6">
        <v>28276</v>
      </c>
      <c r="F675" s="5">
        <v>6</v>
      </c>
      <c r="G675" s="4">
        <v>300</v>
      </c>
      <c r="H675" s="4">
        <v>967</v>
      </c>
      <c r="I675" s="4">
        <v>967</v>
      </c>
    </row>
    <row r="676" spans="1:9">
      <c r="A676" s="7">
        <v>681</v>
      </c>
      <c r="B676" s="20" t="str">
        <f>VLOOKUP(VLOOKUP($C676,WYTypes!$A$1:$H$85,MATCH(key_params!$B$5,WYTypes!$J$33:$Q$33,0),FALSE),WYTypes!$J$33:$Q$41,MATCH(key_params!$B$5,WYTypes!$J$33:$Q$33,0),FALSE)</f>
        <v>C</v>
      </c>
      <c r="C676" s="22">
        <f t="shared" si="35"/>
        <v>1977</v>
      </c>
      <c r="D676" s="13">
        <f t="shared" si="36"/>
        <v>6</v>
      </c>
      <c r="E676" s="6">
        <v>28306</v>
      </c>
      <c r="F676" s="5">
        <v>9.6400003433227539</v>
      </c>
      <c r="G676" s="4">
        <v>300</v>
      </c>
      <c r="H676" s="4">
        <v>592</v>
      </c>
      <c r="I676" s="4">
        <v>967</v>
      </c>
    </row>
    <row r="677" spans="1:9">
      <c r="A677" s="7">
        <v>682</v>
      </c>
      <c r="B677" s="33" t="str">
        <f>VLOOKUP(VLOOKUP($C677,WYTypes!$A$1:$H$85,MATCH(key_params!$B$5,WYTypes!$J$33:$Q$33,0),FALSE),WYTypes!$J$33:$Q$41,MATCH(key_params!$B$5,WYTypes!$J$33:$Q$33,0),FALSE)</f>
        <v>C</v>
      </c>
      <c r="C677" s="22">
        <f t="shared" si="35"/>
        <v>1977</v>
      </c>
      <c r="D677" s="13">
        <f t="shared" si="36"/>
        <v>7</v>
      </c>
      <c r="E677" s="6">
        <v>28337</v>
      </c>
      <c r="F677" s="5">
        <v>10.550000190734863</v>
      </c>
      <c r="G677" s="4">
        <v>300</v>
      </c>
      <c r="H677" s="4">
        <v>592</v>
      </c>
      <c r="I677" s="4">
        <v>942</v>
      </c>
    </row>
    <row r="678" spans="1:9">
      <c r="A678" s="7">
        <v>683</v>
      </c>
      <c r="B678" s="20" t="str">
        <f>VLOOKUP(VLOOKUP($C678,WYTypes!$A$1:$H$85,MATCH(key_params!$B$5,WYTypes!$J$33:$Q$33,0),FALSE),WYTypes!$J$33:$Q$41,MATCH(key_params!$B$5,WYTypes!$J$33:$Q$33,0),FALSE)</f>
        <v>C</v>
      </c>
      <c r="C678" s="22">
        <f t="shared" si="35"/>
        <v>1977</v>
      </c>
      <c r="D678" s="13">
        <f t="shared" si="36"/>
        <v>8</v>
      </c>
      <c r="E678" s="6">
        <v>28368</v>
      </c>
      <c r="F678" s="5">
        <v>9.5500001907348633</v>
      </c>
      <c r="G678" s="4">
        <v>300</v>
      </c>
      <c r="H678" s="4">
        <v>592</v>
      </c>
      <c r="I678" s="4">
        <v>792</v>
      </c>
    </row>
    <row r="679" spans="1:9">
      <c r="A679" s="7">
        <v>684</v>
      </c>
      <c r="B679" s="33" t="str">
        <f>VLOOKUP(VLOOKUP($C679,WYTypes!$A$1:$H$85,MATCH(key_params!$B$5,WYTypes!$J$33:$Q$33,0),FALSE),WYTypes!$J$33:$Q$41,MATCH(key_params!$B$5,WYTypes!$J$33:$Q$33,0),FALSE)</f>
        <v>C</v>
      </c>
      <c r="C679" s="22">
        <f t="shared" si="35"/>
        <v>1977</v>
      </c>
      <c r="D679" s="13">
        <f t="shared" si="36"/>
        <v>9</v>
      </c>
      <c r="E679" s="6">
        <v>28398</v>
      </c>
      <c r="F679" s="5">
        <v>6.6100001335144043</v>
      </c>
      <c r="G679" s="4">
        <v>300</v>
      </c>
      <c r="H679" s="4">
        <v>592</v>
      </c>
      <c r="I679" s="4">
        <v>752</v>
      </c>
    </row>
    <row r="680" spans="1:9">
      <c r="A680" s="7">
        <v>685</v>
      </c>
      <c r="B680" s="20" t="str">
        <f>VLOOKUP(VLOOKUP($C680,WYTypes!$A$1:$H$85,MATCH(key_params!$B$5,WYTypes!$J$33:$Q$33,0),FALSE),WYTypes!$J$33:$Q$41,MATCH(key_params!$B$5,WYTypes!$J$33:$Q$33,0),FALSE)</f>
        <v>AN</v>
      </c>
      <c r="C680" s="22">
        <f t="shared" si="35"/>
        <v>1978</v>
      </c>
      <c r="D680" s="13">
        <f t="shared" si="36"/>
        <v>10</v>
      </c>
      <c r="E680" s="6">
        <v>28429</v>
      </c>
      <c r="F680" s="5">
        <v>4.8499999046325684</v>
      </c>
      <c r="G680" s="4">
        <v>300</v>
      </c>
      <c r="H680" s="4">
        <v>592</v>
      </c>
      <c r="I680" s="4">
        <v>712</v>
      </c>
    </row>
    <row r="681" spans="1:9">
      <c r="A681" s="7">
        <v>686</v>
      </c>
      <c r="B681" s="33" t="str">
        <f>VLOOKUP(VLOOKUP($C681,WYTypes!$A$1:$H$85,MATCH(key_params!$B$5,WYTypes!$J$33:$Q$33,0),FALSE),WYTypes!$J$33:$Q$41,MATCH(key_params!$B$5,WYTypes!$J$33:$Q$33,0),FALSE)</f>
        <v>AN</v>
      </c>
      <c r="C681" s="22">
        <f t="shared" si="35"/>
        <v>1978</v>
      </c>
      <c r="D681" s="13">
        <f t="shared" si="36"/>
        <v>11</v>
      </c>
      <c r="E681" s="6">
        <v>28459</v>
      </c>
      <c r="F681" s="5">
        <v>1.9700000286102295</v>
      </c>
      <c r="G681" s="4">
        <v>300</v>
      </c>
      <c r="H681" s="4">
        <v>567</v>
      </c>
      <c r="I681" s="4">
        <v>567</v>
      </c>
    </row>
    <row r="682" spans="1:9">
      <c r="A682" s="7">
        <v>687</v>
      </c>
      <c r="B682" s="20" t="str">
        <f>VLOOKUP(VLOOKUP($C682,WYTypes!$A$1:$H$85,MATCH(key_params!$B$5,WYTypes!$J$33:$Q$33,0),FALSE),WYTypes!$J$33:$Q$41,MATCH(key_params!$B$5,WYTypes!$J$33:$Q$33,0),FALSE)</f>
        <v>AN</v>
      </c>
      <c r="C682" s="22">
        <f t="shared" si="35"/>
        <v>1978</v>
      </c>
      <c r="D682" s="13">
        <f t="shared" si="36"/>
        <v>12</v>
      </c>
      <c r="E682" s="6">
        <v>28490</v>
      </c>
      <c r="F682" s="5">
        <v>1.190000057220459</v>
      </c>
      <c r="G682" s="4">
        <v>300</v>
      </c>
      <c r="H682" s="4">
        <v>567</v>
      </c>
      <c r="I682" s="4">
        <v>567</v>
      </c>
    </row>
    <row r="683" spans="1:9">
      <c r="A683" s="7">
        <v>688</v>
      </c>
      <c r="B683" s="33" t="str">
        <f>VLOOKUP(VLOOKUP($C683,WYTypes!$A$1:$H$85,MATCH(key_params!$B$5,WYTypes!$J$33:$Q$33,0),FALSE),WYTypes!$J$33:$Q$41,MATCH(key_params!$B$5,WYTypes!$J$33:$Q$33,0),FALSE)</f>
        <v>AN</v>
      </c>
      <c r="C683" s="22">
        <f t="shared" si="35"/>
        <v>1978</v>
      </c>
      <c r="D683" s="13">
        <f t="shared" si="36"/>
        <v>1</v>
      </c>
      <c r="E683" s="6">
        <v>28521</v>
      </c>
      <c r="F683" s="5">
        <v>1.2100000381469727</v>
      </c>
      <c r="G683" s="4">
        <v>350</v>
      </c>
      <c r="H683" s="4">
        <v>567</v>
      </c>
      <c r="I683" s="4">
        <v>567</v>
      </c>
    </row>
    <row r="684" spans="1:9">
      <c r="A684" s="7">
        <v>689</v>
      </c>
      <c r="B684" s="20" t="str">
        <f>VLOOKUP(VLOOKUP($C684,WYTypes!$A$1:$H$85,MATCH(key_params!$B$5,WYTypes!$J$33:$Q$33,0),FALSE),WYTypes!$J$33:$Q$41,MATCH(key_params!$B$5,WYTypes!$J$33:$Q$33,0),FALSE)</f>
        <v>AN</v>
      </c>
      <c r="C684" s="22">
        <f t="shared" si="35"/>
        <v>1978</v>
      </c>
      <c r="D684" s="13">
        <f t="shared" si="36"/>
        <v>2</v>
      </c>
      <c r="E684" s="6">
        <v>28549</v>
      </c>
      <c r="F684" s="5">
        <v>1.6000000238418579</v>
      </c>
      <c r="G684" s="4">
        <v>350</v>
      </c>
      <c r="H684" s="4">
        <v>567</v>
      </c>
      <c r="I684" s="4">
        <v>567</v>
      </c>
    </row>
    <row r="685" spans="1:9">
      <c r="A685" s="7">
        <v>690</v>
      </c>
      <c r="B685" s="33" t="str">
        <f>VLOOKUP(VLOOKUP($C685,WYTypes!$A$1:$H$85,MATCH(key_params!$B$5,WYTypes!$J$33:$Q$33,0),FALSE),WYTypes!$J$33:$Q$41,MATCH(key_params!$B$5,WYTypes!$J$33:$Q$33,0),FALSE)</f>
        <v>AN</v>
      </c>
      <c r="C685" s="22">
        <f t="shared" si="35"/>
        <v>1978</v>
      </c>
      <c r="D685" s="13">
        <f t="shared" si="36"/>
        <v>3</v>
      </c>
      <c r="E685" s="6">
        <v>28580</v>
      </c>
      <c r="F685" s="5">
        <v>3.4500000476837158</v>
      </c>
      <c r="G685" s="4">
        <v>350</v>
      </c>
      <c r="H685" s="4">
        <v>657</v>
      </c>
      <c r="I685" s="4">
        <v>657</v>
      </c>
    </row>
    <row r="686" spans="1:9">
      <c r="A686" s="7">
        <v>691</v>
      </c>
      <c r="B686" s="20" t="str">
        <f>VLOOKUP(VLOOKUP($C686,WYTypes!$A$1:$H$85,MATCH(key_params!$B$5,WYTypes!$J$33:$Q$33,0),FALSE),WYTypes!$J$33:$Q$41,MATCH(key_params!$B$5,WYTypes!$J$33:$Q$33,0),FALSE)</f>
        <v>AN</v>
      </c>
      <c r="C686" s="22">
        <f t="shared" si="35"/>
        <v>1978</v>
      </c>
      <c r="D686" s="13">
        <f t="shared" si="36"/>
        <v>4</v>
      </c>
      <c r="E686" s="6">
        <v>28610</v>
      </c>
      <c r="F686" s="5">
        <v>4.5900001525878906</v>
      </c>
      <c r="G686" s="4">
        <v>350</v>
      </c>
      <c r="H686" s="4">
        <v>792</v>
      </c>
      <c r="I686" s="4">
        <v>792</v>
      </c>
    </row>
    <row r="687" spans="1:9">
      <c r="A687" s="7">
        <v>692</v>
      </c>
      <c r="B687" s="33" t="str">
        <f>VLOOKUP(VLOOKUP($C687,WYTypes!$A$1:$H$85,MATCH(key_params!$B$5,WYTypes!$J$33:$Q$33,0),FALSE),WYTypes!$J$33:$Q$41,MATCH(key_params!$B$5,WYTypes!$J$33:$Q$33,0),FALSE)</f>
        <v>AN</v>
      </c>
      <c r="C687" s="22">
        <f t="shared" si="35"/>
        <v>1978</v>
      </c>
      <c r="D687" s="13">
        <f t="shared" si="36"/>
        <v>5</v>
      </c>
      <c r="E687" s="6">
        <v>28641</v>
      </c>
      <c r="F687" s="5">
        <v>7.929999828338623</v>
      </c>
      <c r="G687" s="4">
        <v>350</v>
      </c>
      <c r="H687" s="4">
        <v>967</v>
      </c>
      <c r="I687" s="4">
        <v>967</v>
      </c>
    </row>
    <row r="688" spans="1:9">
      <c r="A688" s="7">
        <v>693</v>
      </c>
      <c r="B688" s="20" t="str">
        <f>VLOOKUP(VLOOKUP($C688,WYTypes!$A$1:$H$85,MATCH(key_params!$B$5,WYTypes!$J$33:$Q$33,0),FALSE),WYTypes!$J$33:$Q$41,MATCH(key_params!$B$5,WYTypes!$J$33:$Q$33,0),FALSE)</f>
        <v>AN</v>
      </c>
      <c r="C688" s="22">
        <f t="shared" si="35"/>
        <v>1978</v>
      </c>
      <c r="D688" s="13">
        <f t="shared" si="36"/>
        <v>6</v>
      </c>
      <c r="E688" s="6">
        <v>28671</v>
      </c>
      <c r="F688" s="5">
        <v>9.3199996948242188</v>
      </c>
      <c r="G688" s="4">
        <v>350</v>
      </c>
      <c r="H688" s="4">
        <v>592</v>
      </c>
      <c r="I688" s="4">
        <v>967</v>
      </c>
    </row>
    <row r="689" spans="1:9">
      <c r="A689" s="7">
        <v>694</v>
      </c>
      <c r="B689" s="33" t="str">
        <f>VLOOKUP(VLOOKUP($C689,WYTypes!$A$1:$H$85,MATCH(key_params!$B$5,WYTypes!$J$33:$Q$33,0),FALSE),WYTypes!$J$33:$Q$41,MATCH(key_params!$B$5,WYTypes!$J$33:$Q$33,0),FALSE)</f>
        <v>AN</v>
      </c>
      <c r="C689" s="22">
        <f t="shared" si="35"/>
        <v>1978</v>
      </c>
      <c r="D689" s="13">
        <f t="shared" si="36"/>
        <v>7</v>
      </c>
      <c r="E689" s="6">
        <v>28702</v>
      </c>
      <c r="F689" s="5">
        <v>10.760000228881836</v>
      </c>
      <c r="G689" s="4">
        <v>350</v>
      </c>
      <c r="H689" s="4">
        <v>592</v>
      </c>
      <c r="I689" s="4">
        <v>942</v>
      </c>
    </row>
    <row r="690" spans="1:9">
      <c r="A690" s="7">
        <v>695</v>
      </c>
      <c r="B690" s="20" t="str">
        <f>VLOOKUP(VLOOKUP($C690,WYTypes!$A$1:$H$85,MATCH(key_params!$B$5,WYTypes!$J$33:$Q$33,0),FALSE),WYTypes!$J$33:$Q$41,MATCH(key_params!$B$5,WYTypes!$J$33:$Q$33,0),FALSE)</f>
        <v>AN</v>
      </c>
      <c r="C690" s="22">
        <f t="shared" si="35"/>
        <v>1978</v>
      </c>
      <c r="D690" s="13">
        <f t="shared" si="36"/>
        <v>8</v>
      </c>
      <c r="E690" s="6">
        <v>28733</v>
      </c>
      <c r="F690" s="5">
        <v>9.8100004196166992</v>
      </c>
      <c r="G690" s="4">
        <v>350</v>
      </c>
      <c r="H690" s="4">
        <v>592</v>
      </c>
      <c r="I690" s="4">
        <v>792</v>
      </c>
    </row>
    <row r="691" spans="1:9">
      <c r="A691" s="7">
        <v>696</v>
      </c>
      <c r="B691" s="33" t="str">
        <f>VLOOKUP(VLOOKUP($C691,WYTypes!$A$1:$H$85,MATCH(key_params!$B$5,WYTypes!$J$33:$Q$33,0),FALSE),WYTypes!$J$33:$Q$41,MATCH(key_params!$B$5,WYTypes!$J$33:$Q$33,0),FALSE)</f>
        <v>AN</v>
      </c>
      <c r="C691" s="22">
        <f t="shared" si="35"/>
        <v>1978</v>
      </c>
      <c r="D691" s="13">
        <f t="shared" si="36"/>
        <v>9</v>
      </c>
      <c r="E691" s="6">
        <v>28763</v>
      </c>
      <c r="F691" s="5">
        <v>6.929999828338623</v>
      </c>
      <c r="G691" s="4">
        <v>350</v>
      </c>
      <c r="H691" s="4">
        <v>592</v>
      </c>
      <c r="I691" s="4">
        <v>752</v>
      </c>
    </row>
    <row r="692" spans="1:9">
      <c r="A692" s="7">
        <v>697</v>
      </c>
      <c r="B692" s="20" t="str">
        <f>VLOOKUP(VLOOKUP($C692,WYTypes!$A$1:$H$85,MATCH(key_params!$B$5,WYTypes!$J$33:$Q$33,0),FALSE),WYTypes!$J$33:$Q$41,MATCH(key_params!$B$5,WYTypes!$J$33:$Q$33,0),FALSE)</f>
        <v>BN</v>
      </c>
      <c r="C692" s="22">
        <f t="shared" si="35"/>
        <v>1979</v>
      </c>
      <c r="D692" s="13">
        <f t="shared" si="36"/>
        <v>10</v>
      </c>
      <c r="E692" s="6">
        <v>28794</v>
      </c>
      <c r="F692" s="5">
        <v>5.2899999618530273</v>
      </c>
      <c r="G692" s="4">
        <v>350</v>
      </c>
      <c r="H692" s="4">
        <v>592</v>
      </c>
      <c r="I692" s="4">
        <v>712</v>
      </c>
    </row>
    <row r="693" spans="1:9">
      <c r="A693" s="7">
        <v>698</v>
      </c>
      <c r="B693" s="33" t="str">
        <f>VLOOKUP(VLOOKUP($C693,WYTypes!$A$1:$H$85,MATCH(key_params!$B$5,WYTypes!$J$33:$Q$33,0),FALSE),WYTypes!$J$33:$Q$41,MATCH(key_params!$B$5,WYTypes!$J$33:$Q$33,0),FALSE)</f>
        <v>BN</v>
      </c>
      <c r="C693" s="22">
        <f t="shared" si="35"/>
        <v>1979</v>
      </c>
      <c r="D693" s="13">
        <f t="shared" si="36"/>
        <v>11</v>
      </c>
      <c r="E693" s="6">
        <v>28824</v>
      </c>
      <c r="F693" s="5">
        <v>1.5</v>
      </c>
      <c r="G693" s="4">
        <v>350</v>
      </c>
      <c r="H693" s="4">
        <v>567</v>
      </c>
      <c r="I693" s="4">
        <v>567</v>
      </c>
    </row>
    <row r="694" spans="1:9">
      <c r="A694" s="7">
        <v>699</v>
      </c>
      <c r="B694" s="20" t="str">
        <f>VLOOKUP(VLOOKUP($C694,WYTypes!$A$1:$H$85,MATCH(key_params!$B$5,WYTypes!$J$33:$Q$33,0),FALSE),WYTypes!$J$33:$Q$41,MATCH(key_params!$B$5,WYTypes!$J$33:$Q$33,0),FALSE)</f>
        <v>BN</v>
      </c>
      <c r="C694" s="22">
        <f t="shared" si="35"/>
        <v>1979</v>
      </c>
      <c r="D694" s="13">
        <f t="shared" si="36"/>
        <v>12</v>
      </c>
      <c r="E694" s="6">
        <v>28855</v>
      </c>
      <c r="F694" s="5">
        <v>0.76999998092651367</v>
      </c>
      <c r="G694" s="4">
        <v>350</v>
      </c>
      <c r="H694" s="4">
        <v>567</v>
      </c>
      <c r="I694" s="4">
        <v>567</v>
      </c>
    </row>
    <row r="695" spans="1:9">
      <c r="A695" s="7">
        <v>700</v>
      </c>
      <c r="B695" s="33" t="str">
        <f>VLOOKUP(VLOOKUP($C695,WYTypes!$A$1:$H$85,MATCH(key_params!$B$5,WYTypes!$J$33:$Q$33,0),FALSE),WYTypes!$J$33:$Q$41,MATCH(key_params!$B$5,WYTypes!$J$33:$Q$33,0),FALSE)</f>
        <v>BN</v>
      </c>
      <c r="C695" s="22">
        <f t="shared" si="35"/>
        <v>1979</v>
      </c>
      <c r="D695" s="13">
        <f t="shared" si="36"/>
        <v>1</v>
      </c>
      <c r="E695" s="6">
        <v>28886</v>
      </c>
      <c r="F695" s="5">
        <v>0.87000000476837158</v>
      </c>
      <c r="G695" s="4">
        <v>350</v>
      </c>
      <c r="H695" s="4">
        <v>567</v>
      </c>
      <c r="I695" s="4">
        <v>567</v>
      </c>
    </row>
    <row r="696" spans="1:9">
      <c r="A696" s="7">
        <v>701</v>
      </c>
      <c r="B696" s="20" t="str">
        <f>VLOOKUP(VLOOKUP($C696,WYTypes!$A$1:$H$85,MATCH(key_params!$B$5,WYTypes!$J$33:$Q$33,0),FALSE),WYTypes!$J$33:$Q$41,MATCH(key_params!$B$5,WYTypes!$J$33:$Q$33,0),FALSE)</f>
        <v>BN</v>
      </c>
      <c r="C696" s="22">
        <f t="shared" si="35"/>
        <v>1979</v>
      </c>
      <c r="D696" s="13">
        <f t="shared" si="36"/>
        <v>2</v>
      </c>
      <c r="E696" s="6">
        <v>28914</v>
      </c>
      <c r="F696" s="5">
        <v>1.5199999809265137</v>
      </c>
      <c r="G696" s="4">
        <v>350</v>
      </c>
      <c r="H696" s="4">
        <v>567</v>
      </c>
      <c r="I696" s="4">
        <v>567</v>
      </c>
    </row>
    <row r="697" spans="1:9">
      <c r="A697" s="7">
        <v>702</v>
      </c>
      <c r="B697" s="33" t="str">
        <f>VLOOKUP(VLOOKUP($C697,WYTypes!$A$1:$H$85,MATCH(key_params!$B$5,WYTypes!$J$33:$Q$33,0),FALSE),WYTypes!$J$33:$Q$41,MATCH(key_params!$B$5,WYTypes!$J$33:$Q$33,0),FALSE)</f>
        <v>BN</v>
      </c>
      <c r="C697" s="22">
        <f t="shared" si="35"/>
        <v>1979</v>
      </c>
      <c r="D697" s="13">
        <f t="shared" si="36"/>
        <v>3</v>
      </c>
      <c r="E697" s="6">
        <v>28945</v>
      </c>
      <c r="F697" s="5">
        <v>3.0899999141693115</v>
      </c>
      <c r="G697" s="4">
        <v>350</v>
      </c>
      <c r="H697" s="4">
        <v>657</v>
      </c>
      <c r="I697" s="4">
        <v>657</v>
      </c>
    </row>
    <row r="698" spans="1:9">
      <c r="A698" s="7">
        <v>703</v>
      </c>
      <c r="B698" s="20" t="str">
        <f>VLOOKUP(VLOOKUP($C698,WYTypes!$A$1:$H$85,MATCH(key_params!$B$5,WYTypes!$J$33:$Q$33,0),FALSE),WYTypes!$J$33:$Q$41,MATCH(key_params!$B$5,WYTypes!$J$33:$Q$33,0),FALSE)</f>
        <v>BN</v>
      </c>
      <c r="C698" s="22">
        <f t="shared" si="35"/>
        <v>1979</v>
      </c>
      <c r="D698" s="13">
        <f t="shared" si="36"/>
        <v>4</v>
      </c>
      <c r="E698" s="6">
        <v>28975</v>
      </c>
      <c r="F698" s="5">
        <v>4.7199997901916504</v>
      </c>
      <c r="G698" s="4">
        <v>350</v>
      </c>
      <c r="H698" s="4">
        <v>792</v>
      </c>
      <c r="I698" s="4">
        <v>792</v>
      </c>
    </row>
    <row r="699" spans="1:9">
      <c r="A699" s="7">
        <v>704</v>
      </c>
      <c r="B699" s="33" t="str">
        <f>VLOOKUP(VLOOKUP($C699,WYTypes!$A$1:$H$85,MATCH(key_params!$B$5,WYTypes!$J$33:$Q$33,0),FALSE),WYTypes!$J$33:$Q$41,MATCH(key_params!$B$5,WYTypes!$J$33:$Q$33,0),FALSE)</f>
        <v>BN</v>
      </c>
      <c r="C699" s="22">
        <f t="shared" si="35"/>
        <v>1979</v>
      </c>
      <c r="D699" s="13">
        <f t="shared" si="36"/>
        <v>5</v>
      </c>
      <c r="E699" s="6">
        <v>29006</v>
      </c>
      <c r="F699" s="5">
        <v>8.2200002670288086</v>
      </c>
      <c r="G699" s="4">
        <v>350</v>
      </c>
      <c r="H699" s="4">
        <v>967</v>
      </c>
      <c r="I699" s="4">
        <v>967</v>
      </c>
    </row>
    <row r="700" spans="1:9">
      <c r="A700" s="7">
        <v>705</v>
      </c>
      <c r="B700" s="20" t="str">
        <f>VLOOKUP(VLOOKUP($C700,WYTypes!$A$1:$H$85,MATCH(key_params!$B$5,WYTypes!$J$33:$Q$33,0),FALSE),WYTypes!$J$33:$Q$41,MATCH(key_params!$B$5,WYTypes!$J$33:$Q$33,0),FALSE)</f>
        <v>BN</v>
      </c>
      <c r="C700" s="22">
        <f t="shared" si="35"/>
        <v>1979</v>
      </c>
      <c r="D700" s="13">
        <f t="shared" si="36"/>
        <v>6</v>
      </c>
      <c r="E700" s="6">
        <v>29036</v>
      </c>
      <c r="F700" s="5">
        <v>9.5699996948242188</v>
      </c>
      <c r="G700" s="4">
        <v>350</v>
      </c>
      <c r="H700" s="4">
        <v>592</v>
      </c>
      <c r="I700" s="4">
        <v>967</v>
      </c>
    </row>
    <row r="701" spans="1:9">
      <c r="A701" s="7">
        <v>706</v>
      </c>
      <c r="B701" s="33" t="str">
        <f>VLOOKUP(VLOOKUP($C701,WYTypes!$A$1:$H$85,MATCH(key_params!$B$5,WYTypes!$J$33:$Q$33,0),FALSE),WYTypes!$J$33:$Q$41,MATCH(key_params!$B$5,WYTypes!$J$33:$Q$33,0),FALSE)</f>
        <v>BN</v>
      </c>
      <c r="C701" s="22">
        <f t="shared" si="35"/>
        <v>1979</v>
      </c>
      <c r="D701" s="13">
        <f t="shared" si="36"/>
        <v>7</v>
      </c>
      <c r="E701" s="6">
        <v>29067</v>
      </c>
      <c r="F701" s="5">
        <v>10.760000228881836</v>
      </c>
      <c r="G701" s="4">
        <v>350</v>
      </c>
      <c r="H701" s="4">
        <v>592</v>
      </c>
      <c r="I701" s="4">
        <v>942</v>
      </c>
    </row>
    <row r="702" spans="1:9">
      <c r="A702" s="7">
        <v>707</v>
      </c>
      <c r="B702" s="20" t="str">
        <f>VLOOKUP(VLOOKUP($C702,WYTypes!$A$1:$H$85,MATCH(key_params!$B$5,WYTypes!$J$33:$Q$33,0),FALSE),WYTypes!$J$33:$Q$41,MATCH(key_params!$B$5,WYTypes!$J$33:$Q$33,0),FALSE)</f>
        <v>BN</v>
      </c>
      <c r="C702" s="22">
        <f t="shared" si="35"/>
        <v>1979</v>
      </c>
      <c r="D702" s="13">
        <f t="shared" si="36"/>
        <v>8</v>
      </c>
      <c r="E702" s="6">
        <v>29098</v>
      </c>
      <c r="F702" s="5">
        <v>9.1499996185302734</v>
      </c>
      <c r="G702" s="4">
        <v>350</v>
      </c>
      <c r="H702" s="4">
        <v>592</v>
      </c>
      <c r="I702" s="4">
        <v>792</v>
      </c>
    </row>
    <row r="703" spans="1:9">
      <c r="A703" s="7">
        <v>708</v>
      </c>
      <c r="B703" s="33" t="str">
        <f>VLOOKUP(VLOOKUP($C703,WYTypes!$A$1:$H$85,MATCH(key_params!$B$5,WYTypes!$J$33:$Q$33,0),FALSE),WYTypes!$J$33:$Q$41,MATCH(key_params!$B$5,WYTypes!$J$33:$Q$33,0),FALSE)</f>
        <v>BN</v>
      </c>
      <c r="C703" s="22">
        <f t="shared" si="35"/>
        <v>1979</v>
      </c>
      <c r="D703" s="13">
        <f t="shared" si="36"/>
        <v>9</v>
      </c>
      <c r="E703" s="6">
        <v>29128</v>
      </c>
      <c r="F703" s="5">
        <v>7.5199999809265137</v>
      </c>
      <c r="G703" s="4">
        <v>350</v>
      </c>
      <c r="H703" s="4">
        <v>592</v>
      </c>
      <c r="I703" s="4">
        <v>752</v>
      </c>
    </row>
    <row r="704" spans="1:9">
      <c r="A704" s="7">
        <v>709</v>
      </c>
      <c r="B704" s="20" t="str">
        <f>VLOOKUP(VLOOKUP($C704,WYTypes!$A$1:$H$85,MATCH(key_params!$B$5,WYTypes!$J$33:$Q$33,0),FALSE),WYTypes!$J$33:$Q$41,MATCH(key_params!$B$5,WYTypes!$J$33:$Q$33,0),FALSE)</f>
        <v>AN</v>
      </c>
      <c r="C704" s="22">
        <f t="shared" si="35"/>
        <v>1980</v>
      </c>
      <c r="D704" s="13">
        <f t="shared" si="36"/>
        <v>10</v>
      </c>
      <c r="E704" s="6">
        <v>29159</v>
      </c>
      <c r="F704" s="5">
        <v>4.570000171661377</v>
      </c>
      <c r="G704" s="4">
        <v>350</v>
      </c>
      <c r="H704" s="4">
        <v>592</v>
      </c>
      <c r="I704" s="4">
        <v>712</v>
      </c>
    </row>
    <row r="705" spans="1:9">
      <c r="A705" s="7">
        <v>710</v>
      </c>
      <c r="B705" s="33" t="str">
        <f>VLOOKUP(VLOOKUP($C705,WYTypes!$A$1:$H$85,MATCH(key_params!$B$5,WYTypes!$J$33:$Q$33,0),FALSE),WYTypes!$J$33:$Q$41,MATCH(key_params!$B$5,WYTypes!$J$33:$Q$33,0),FALSE)</f>
        <v>AN</v>
      </c>
      <c r="C705" s="22">
        <f t="shared" si="35"/>
        <v>1980</v>
      </c>
      <c r="D705" s="13">
        <f t="shared" si="36"/>
        <v>11</v>
      </c>
      <c r="E705" s="6">
        <v>29189</v>
      </c>
      <c r="F705" s="5">
        <v>1.690000057220459</v>
      </c>
      <c r="G705" s="4">
        <v>350</v>
      </c>
      <c r="H705" s="4">
        <v>567</v>
      </c>
      <c r="I705" s="4">
        <v>567</v>
      </c>
    </row>
    <row r="706" spans="1:9">
      <c r="A706" s="7">
        <v>711</v>
      </c>
      <c r="B706" s="20" t="str">
        <f>VLOOKUP(VLOOKUP($C706,WYTypes!$A$1:$H$85,MATCH(key_params!$B$5,WYTypes!$J$33:$Q$33,0),FALSE),WYTypes!$J$33:$Q$41,MATCH(key_params!$B$5,WYTypes!$J$33:$Q$33,0),FALSE)</f>
        <v>AN</v>
      </c>
      <c r="C706" s="22">
        <f t="shared" si="35"/>
        <v>1980</v>
      </c>
      <c r="D706" s="13">
        <f t="shared" si="36"/>
        <v>12</v>
      </c>
      <c r="E706" s="6">
        <v>29220</v>
      </c>
      <c r="F706" s="5">
        <v>1.0299999713897705</v>
      </c>
      <c r="G706" s="4">
        <v>350</v>
      </c>
      <c r="H706" s="4">
        <v>567</v>
      </c>
      <c r="I706" s="4">
        <v>567</v>
      </c>
    </row>
    <row r="707" spans="1:9">
      <c r="A707" s="7">
        <v>712</v>
      </c>
      <c r="B707" s="33" t="str">
        <f>VLOOKUP(VLOOKUP($C707,WYTypes!$A$1:$H$85,MATCH(key_params!$B$5,WYTypes!$J$33:$Q$33,0),FALSE),WYTypes!$J$33:$Q$41,MATCH(key_params!$B$5,WYTypes!$J$33:$Q$33,0),FALSE)</f>
        <v>AN</v>
      </c>
      <c r="C707" s="22">
        <f t="shared" si="35"/>
        <v>1980</v>
      </c>
      <c r="D707" s="13">
        <f t="shared" si="36"/>
        <v>1</v>
      </c>
      <c r="E707" s="6">
        <v>29251</v>
      </c>
      <c r="F707" s="5">
        <v>1.0099999904632568</v>
      </c>
      <c r="G707" s="4">
        <v>350</v>
      </c>
      <c r="H707" s="4">
        <v>481</v>
      </c>
      <c r="I707" s="4">
        <v>481</v>
      </c>
    </row>
    <row r="708" spans="1:9">
      <c r="A708" s="7">
        <v>713</v>
      </c>
      <c r="B708" s="20" t="str">
        <f>VLOOKUP(VLOOKUP($C708,WYTypes!$A$1:$H$85,MATCH(key_params!$B$5,WYTypes!$J$33:$Q$33,0),FALSE),WYTypes!$J$33:$Q$41,MATCH(key_params!$B$5,WYTypes!$J$33:$Q$33,0),FALSE)</f>
        <v>AN</v>
      </c>
      <c r="C708" s="22">
        <f t="shared" si="35"/>
        <v>1980</v>
      </c>
      <c r="D708" s="13">
        <f t="shared" si="36"/>
        <v>2</v>
      </c>
      <c r="E708" s="6">
        <v>29280</v>
      </c>
      <c r="F708" s="5">
        <v>1.6799999475479126</v>
      </c>
      <c r="G708" s="4">
        <v>350</v>
      </c>
      <c r="H708" s="4">
        <v>457</v>
      </c>
      <c r="I708" s="4">
        <v>457</v>
      </c>
    </row>
    <row r="709" spans="1:9">
      <c r="A709" s="7">
        <v>714</v>
      </c>
      <c r="B709" s="33" t="str">
        <f>VLOOKUP(VLOOKUP($C709,WYTypes!$A$1:$H$85,MATCH(key_params!$B$5,WYTypes!$J$33:$Q$33,0),FALSE),WYTypes!$J$33:$Q$41,MATCH(key_params!$B$5,WYTypes!$J$33:$Q$33,0),FALSE)</f>
        <v>AN</v>
      </c>
      <c r="C709" s="22">
        <f t="shared" si="35"/>
        <v>1980</v>
      </c>
      <c r="D709" s="13">
        <f t="shared" si="36"/>
        <v>3</v>
      </c>
      <c r="E709" s="6">
        <v>29311</v>
      </c>
      <c r="F709" s="5">
        <v>2.9900000095367432</v>
      </c>
      <c r="G709" s="4">
        <v>350</v>
      </c>
      <c r="H709" s="4">
        <v>621</v>
      </c>
      <c r="I709" s="4">
        <v>621</v>
      </c>
    </row>
    <row r="710" spans="1:9">
      <c r="A710" s="7">
        <v>715</v>
      </c>
      <c r="B710" s="20" t="str">
        <f>VLOOKUP(VLOOKUP($C710,WYTypes!$A$1:$H$85,MATCH(key_params!$B$5,WYTypes!$J$33:$Q$33,0),FALSE),WYTypes!$J$33:$Q$41,MATCH(key_params!$B$5,WYTypes!$J$33:$Q$33,0),FALSE)</f>
        <v>AN</v>
      </c>
      <c r="C710" s="22">
        <f t="shared" si="35"/>
        <v>1980</v>
      </c>
      <c r="D710" s="13">
        <f t="shared" si="36"/>
        <v>4</v>
      </c>
      <c r="E710" s="6">
        <v>29341</v>
      </c>
      <c r="F710" s="5">
        <v>4.9499998092651367</v>
      </c>
      <c r="G710" s="4">
        <v>350</v>
      </c>
      <c r="H710" s="4">
        <v>792</v>
      </c>
      <c r="I710" s="4">
        <v>792</v>
      </c>
    </row>
    <row r="711" spans="1:9">
      <c r="A711" s="7">
        <v>716</v>
      </c>
      <c r="B711" s="33" t="str">
        <f>VLOOKUP(VLOOKUP($C711,WYTypes!$A$1:$H$85,MATCH(key_params!$B$5,WYTypes!$J$33:$Q$33,0),FALSE),WYTypes!$J$33:$Q$41,MATCH(key_params!$B$5,WYTypes!$J$33:$Q$33,0),FALSE)</f>
        <v>AN</v>
      </c>
      <c r="C711" s="22">
        <f t="shared" si="35"/>
        <v>1980</v>
      </c>
      <c r="D711" s="13">
        <f t="shared" si="36"/>
        <v>5</v>
      </c>
      <c r="E711" s="6">
        <v>29372</v>
      </c>
      <c r="F711" s="5">
        <v>7.070000171661377</v>
      </c>
      <c r="G711" s="4">
        <v>350</v>
      </c>
      <c r="H711" s="4">
        <v>967</v>
      </c>
      <c r="I711" s="4">
        <v>967</v>
      </c>
    </row>
    <row r="712" spans="1:9">
      <c r="A712" s="7">
        <v>717</v>
      </c>
      <c r="B712" s="20" t="str">
        <f>VLOOKUP(VLOOKUP($C712,WYTypes!$A$1:$H$85,MATCH(key_params!$B$5,WYTypes!$J$33:$Q$33,0),FALSE),WYTypes!$J$33:$Q$41,MATCH(key_params!$B$5,WYTypes!$J$33:$Q$33,0),FALSE)</f>
        <v>AN</v>
      </c>
      <c r="C712" s="22">
        <f t="shared" ref="C712:C775" si="37">IF(D712&lt;10,YEAR(E712),YEAR(E712)+1)</f>
        <v>1980</v>
      </c>
      <c r="D712" s="13">
        <f t="shared" ref="D712:D775" si="38">MONTH(E712)</f>
        <v>6</v>
      </c>
      <c r="E712" s="6">
        <v>29402</v>
      </c>
      <c r="F712" s="5">
        <v>8.5600004196166992</v>
      </c>
      <c r="G712" s="4">
        <v>350</v>
      </c>
      <c r="H712" s="4">
        <v>592</v>
      </c>
      <c r="I712" s="4">
        <v>967</v>
      </c>
    </row>
    <row r="713" spans="1:9">
      <c r="A713" s="7">
        <v>718</v>
      </c>
      <c r="B713" s="33" t="str">
        <f>VLOOKUP(VLOOKUP($C713,WYTypes!$A$1:$H$85,MATCH(key_params!$B$5,WYTypes!$J$33:$Q$33,0),FALSE),WYTypes!$J$33:$Q$41,MATCH(key_params!$B$5,WYTypes!$J$33:$Q$33,0),FALSE)</f>
        <v>AN</v>
      </c>
      <c r="C713" s="22">
        <f t="shared" si="37"/>
        <v>1980</v>
      </c>
      <c r="D713" s="13">
        <f t="shared" si="38"/>
        <v>7</v>
      </c>
      <c r="E713" s="6">
        <v>29433</v>
      </c>
      <c r="F713" s="5">
        <v>10.630000114440918</v>
      </c>
      <c r="G713" s="4">
        <v>350</v>
      </c>
      <c r="H713" s="4">
        <v>592</v>
      </c>
      <c r="I713" s="4">
        <v>942</v>
      </c>
    </row>
    <row r="714" spans="1:9">
      <c r="A714" s="7">
        <v>719</v>
      </c>
      <c r="B714" s="20" t="str">
        <f>VLOOKUP(VLOOKUP($C714,WYTypes!$A$1:$H$85,MATCH(key_params!$B$5,WYTypes!$J$33:$Q$33,0),FALSE),WYTypes!$J$33:$Q$41,MATCH(key_params!$B$5,WYTypes!$J$33:$Q$33,0),FALSE)</f>
        <v>AN</v>
      </c>
      <c r="C714" s="22">
        <f t="shared" si="37"/>
        <v>1980</v>
      </c>
      <c r="D714" s="13">
        <f t="shared" si="38"/>
        <v>8</v>
      </c>
      <c r="E714" s="6">
        <v>29464</v>
      </c>
      <c r="F714" s="5">
        <v>8.9899997711181641</v>
      </c>
      <c r="G714" s="4">
        <v>350</v>
      </c>
      <c r="H714" s="4">
        <v>592</v>
      </c>
      <c r="I714" s="4">
        <v>792</v>
      </c>
    </row>
    <row r="715" spans="1:9">
      <c r="A715" s="7">
        <v>720</v>
      </c>
      <c r="B715" s="33" t="str">
        <f>VLOOKUP(VLOOKUP($C715,WYTypes!$A$1:$H$85,MATCH(key_params!$B$5,WYTypes!$J$33:$Q$33,0),FALSE),WYTypes!$J$33:$Q$41,MATCH(key_params!$B$5,WYTypes!$J$33:$Q$33,0),FALSE)</f>
        <v>AN</v>
      </c>
      <c r="C715" s="22">
        <f t="shared" si="37"/>
        <v>1980</v>
      </c>
      <c r="D715" s="13">
        <f t="shared" si="38"/>
        <v>9</v>
      </c>
      <c r="E715" s="6">
        <v>29494</v>
      </c>
      <c r="F715" s="5">
        <v>6.6599998474121094</v>
      </c>
      <c r="G715" s="4">
        <v>350</v>
      </c>
      <c r="H715" s="4">
        <v>592</v>
      </c>
      <c r="I715" s="4">
        <v>752</v>
      </c>
    </row>
    <row r="716" spans="1:9">
      <c r="A716" s="7">
        <v>721</v>
      </c>
      <c r="B716" s="20" t="str">
        <f>VLOOKUP(VLOOKUP($C716,WYTypes!$A$1:$H$85,MATCH(key_params!$B$5,WYTypes!$J$33:$Q$33,0),FALSE),WYTypes!$J$33:$Q$41,MATCH(key_params!$B$5,WYTypes!$J$33:$Q$33,0),FALSE)</f>
        <v>D</v>
      </c>
      <c r="C716" s="22">
        <f t="shared" si="37"/>
        <v>1981</v>
      </c>
      <c r="D716" s="13">
        <f t="shared" si="38"/>
        <v>10</v>
      </c>
      <c r="E716" s="6">
        <v>29525</v>
      </c>
      <c r="F716" s="5">
        <v>4.6999998092651367</v>
      </c>
      <c r="G716" s="4">
        <v>350</v>
      </c>
      <c r="H716" s="4">
        <v>592</v>
      </c>
      <c r="I716" s="4">
        <v>712</v>
      </c>
    </row>
    <row r="717" spans="1:9">
      <c r="A717" s="7">
        <v>722</v>
      </c>
      <c r="B717" s="33" t="str">
        <f>VLOOKUP(VLOOKUP($C717,WYTypes!$A$1:$H$85,MATCH(key_params!$B$5,WYTypes!$J$33:$Q$33,0),FALSE),WYTypes!$J$33:$Q$41,MATCH(key_params!$B$5,WYTypes!$J$33:$Q$33,0),FALSE)</f>
        <v>D</v>
      </c>
      <c r="C717" s="22">
        <f t="shared" si="37"/>
        <v>1981</v>
      </c>
      <c r="D717" s="13">
        <f t="shared" si="38"/>
        <v>11</v>
      </c>
      <c r="E717" s="6">
        <v>29555</v>
      </c>
      <c r="F717" s="5">
        <v>1.9500000476837158</v>
      </c>
      <c r="G717" s="4">
        <v>350</v>
      </c>
      <c r="H717" s="4">
        <v>567</v>
      </c>
      <c r="I717" s="4">
        <v>567</v>
      </c>
    </row>
    <row r="718" spans="1:9">
      <c r="A718" s="7">
        <v>723</v>
      </c>
      <c r="B718" s="20" t="str">
        <f>VLOOKUP(VLOOKUP($C718,WYTypes!$A$1:$H$85,MATCH(key_params!$B$5,WYTypes!$J$33:$Q$33,0),FALSE),WYTypes!$J$33:$Q$41,MATCH(key_params!$B$5,WYTypes!$J$33:$Q$33,0),FALSE)</f>
        <v>D</v>
      </c>
      <c r="C718" s="22">
        <f t="shared" si="37"/>
        <v>1981</v>
      </c>
      <c r="D718" s="13">
        <f t="shared" si="38"/>
        <v>12</v>
      </c>
      <c r="E718" s="6">
        <v>29586</v>
      </c>
      <c r="F718" s="5">
        <v>1</v>
      </c>
      <c r="G718" s="4">
        <v>350</v>
      </c>
      <c r="H718" s="4">
        <v>567</v>
      </c>
      <c r="I718" s="4">
        <v>567</v>
      </c>
    </row>
    <row r="719" spans="1:9">
      <c r="A719" s="7">
        <v>724</v>
      </c>
      <c r="B719" s="33" t="str">
        <f>VLOOKUP(VLOOKUP($C719,WYTypes!$A$1:$H$85,MATCH(key_params!$B$5,WYTypes!$J$33:$Q$33,0),FALSE),WYTypes!$J$33:$Q$41,MATCH(key_params!$B$5,WYTypes!$J$33:$Q$33,0),FALSE)</f>
        <v>D</v>
      </c>
      <c r="C719" s="22">
        <f t="shared" si="37"/>
        <v>1981</v>
      </c>
      <c r="D719" s="13">
        <f t="shared" si="38"/>
        <v>1</v>
      </c>
      <c r="E719" s="6">
        <v>29617</v>
      </c>
      <c r="F719" s="5">
        <v>0.99000000953674316</v>
      </c>
      <c r="G719" s="4">
        <v>300</v>
      </c>
      <c r="H719" s="4">
        <v>567</v>
      </c>
      <c r="I719" s="4">
        <v>567</v>
      </c>
    </row>
    <row r="720" spans="1:9">
      <c r="A720" s="7">
        <v>725</v>
      </c>
      <c r="B720" s="20" t="str">
        <f>VLOOKUP(VLOOKUP($C720,WYTypes!$A$1:$H$85,MATCH(key_params!$B$5,WYTypes!$J$33:$Q$33,0),FALSE),WYTypes!$J$33:$Q$41,MATCH(key_params!$B$5,WYTypes!$J$33:$Q$33,0),FALSE)</f>
        <v>D</v>
      </c>
      <c r="C720" s="22">
        <f t="shared" si="37"/>
        <v>1981</v>
      </c>
      <c r="D720" s="13">
        <f t="shared" si="38"/>
        <v>2</v>
      </c>
      <c r="E720" s="6">
        <v>29645</v>
      </c>
      <c r="F720" s="5">
        <v>1.6299999952316284</v>
      </c>
      <c r="G720" s="4">
        <v>300</v>
      </c>
      <c r="H720" s="4">
        <v>567</v>
      </c>
      <c r="I720" s="4">
        <v>567</v>
      </c>
    </row>
    <row r="721" spans="1:9">
      <c r="A721" s="7">
        <v>726</v>
      </c>
      <c r="B721" s="33" t="str">
        <f>VLOOKUP(VLOOKUP($C721,WYTypes!$A$1:$H$85,MATCH(key_params!$B$5,WYTypes!$J$33:$Q$33,0),FALSE),WYTypes!$J$33:$Q$41,MATCH(key_params!$B$5,WYTypes!$J$33:$Q$33,0),FALSE)</f>
        <v>D</v>
      </c>
      <c r="C721" s="22">
        <f t="shared" si="37"/>
        <v>1981</v>
      </c>
      <c r="D721" s="13">
        <f t="shared" si="38"/>
        <v>3</v>
      </c>
      <c r="E721" s="6">
        <v>29676</v>
      </c>
      <c r="F721" s="5">
        <v>2.9500000476837158</v>
      </c>
      <c r="G721" s="4">
        <v>300</v>
      </c>
      <c r="H721" s="4">
        <v>661</v>
      </c>
      <c r="I721" s="4">
        <v>661</v>
      </c>
    </row>
    <row r="722" spans="1:9">
      <c r="A722" s="7">
        <v>727</v>
      </c>
      <c r="B722" s="20" t="str">
        <f>VLOOKUP(VLOOKUP($C722,WYTypes!$A$1:$H$85,MATCH(key_params!$B$5,WYTypes!$J$33:$Q$33,0),FALSE),WYTypes!$J$33:$Q$41,MATCH(key_params!$B$5,WYTypes!$J$33:$Q$33,0),FALSE)</f>
        <v>D</v>
      </c>
      <c r="C722" s="22">
        <f t="shared" si="37"/>
        <v>1981</v>
      </c>
      <c r="D722" s="13">
        <f t="shared" si="38"/>
        <v>4</v>
      </c>
      <c r="E722" s="6">
        <v>29706</v>
      </c>
      <c r="F722" s="5">
        <v>5.2300000190734863</v>
      </c>
      <c r="G722" s="4">
        <v>300</v>
      </c>
      <c r="H722" s="4">
        <v>792</v>
      </c>
      <c r="I722" s="4">
        <v>792</v>
      </c>
    </row>
    <row r="723" spans="1:9">
      <c r="A723" s="7">
        <v>728</v>
      </c>
      <c r="B723" s="33" t="str">
        <f>VLOOKUP(VLOOKUP($C723,WYTypes!$A$1:$H$85,MATCH(key_params!$B$5,WYTypes!$J$33:$Q$33,0),FALSE),WYTypes!$J$33:$Q$41,MATCH(key_params!$B$5,WYTypes!$J$33:$Q$33,0),FALSE)</f>
        <v>D</v>
      </c>
      <c r="C723" s="22">
        <f t="shared" si="37"/>
        <v>1981</v>
      </c>
      <c r="D723" s="13">
        <f t="shared" si="38"/>
        <v>5</v>
      </c>
      <c r="E723" s="6">
        <v>29737</v>
      </c>
      <c r="F723" s="5">
        <v>8.1499996185302734</v>
      </c>
      <c r="G723" s="4">
        <v>300</v>
      </c>
      <c r="H723" s="4">
        <v>967</v>
      </c>
      <c r="I723" s="4">
        <v>967</v>
      </c>
    </row>
    <row r="724" spans="1:9">
      <c r="A724" s="7">
        <v>729</v>
      </c>
      <c r="B724" s="20" t="str">
        <f>VLOOKUP(VLOOKUP($C724,WYTypes!$A$1:$H$85,MATCH(key_params!$B$5,WYTypes!$J$33:$Q$33,0),FALSE),WYTypes!$J$33:$Q$41,MATCH(key_params!$B$5,WYTypes!$J$33:$Q$33,0),FALSE)</f>
        <v>D</v>
      </c>
      <c r="C724" s="22">
        <f t="shared" si="37"/>
        <v>1981</v>
      </c>
      <c r="D724" s="13">
        <f t="shared" si="38"/>
        <v>6</v>
      </c>
      <c r="E724" s="6">
        <v>29767</v>
      </c>
      <c r="F724" s="5">
        <v>10.560000419616699</v>
      </c>
      <c r="G724" s="4">
        <v>300</v>
      </c>
      <c r="H724" s="4">
        <v>592</v>
      </c>
      <c r="I724" s="4">
        <v>967</v>
      </c>
    </row>
    <row r="725" spans="1:9">
      <c r="A725" s="7">
        <v>730</v>
      </c>
      <c r="B725" s="33" t="str">
        <f>VLOOKUP(VLOOKUP($C725,WYTypes!$A$1:$H$85,MATCH(key_params!$B$5,WYTypes!$J$33:$Q$33,0),FALSE),WYTypes!$J$33:$Q$41,MATCH(key_params!$B$5,WYTypes!$J$33:$Q$33,0),FALSE)</f>
        <v>D</v>
      </c>
      <c r="C725" s="22">
        <f t="shared" si="37"/>
        <v>1981</v>
      </c>
      <c r="D725" s="13">
        <f t="shared" si="38"/>
        <v>7</v>
      </c>
      <c r="E725" s="6">
        <v>29798</v>
      </c>
      <c r="F725" s="5">
        <v>10.760000228881836</v>
      </c>
      <c r="G725" s="4">
        <v>300</v>
      </c>
      <c r="H725" s="4">
        <v>592</v>
      </c>
      <c r="I725" s="4">
        <v>942</v>
      </c>
    </row>
    <row r="726" spans="1:9">
      <c r="A726" s="7">
        <v>731</v>
      </c>
      <c r="B726" s="20" t="str">
        <f>VLOOKUP(VLOOKUP($C726,WYTypes!$A$1:$H$85,MATCH(key_params!$B$5,WYTypes!$J$33:$Q$33,0),FALSE),WYTypes!$J$33:$Q$41,MATCH(key_params!$B$5,WYTypes!$J$33:$Q$33,0),FALSE)</f>
        <v>D</v>
      </c>
      <c r="C726" s="22">
        <f t="shared" si="37"/>
        <v>1981</v>
      </c>
      <c r="D726" s="13">
        <f t="shared" si="38"/>
        <v>8</v>
      </c>
      <c r="E726" s="6">
        <v>29829</v>
      </c>
      <c r="F726" s="5">
        <v>9.4200000762939453</v>
      </c>
      <c r="G726" s="4">
        <v>300</v>
      </c>
      <c r="H726" s="4">
        <v>592</v>
      </c>
      <c r="I726" s="4">
        <v>792</v>
      </c>
    </row>
    <row r="727" spans="1:9">
      <c r="A727" s="7">
        <v>732</v>
      </c>
      <c r="B727" s="33" t="str">
        <f>VLOOKUP(VLOOKUP($C727,WYTypes!$A$1:$H$85,MATCH(key_params!$B$5,WYTypes!$J$33:$Q$33,0),FALSE),WYTypes!$J$33:$Q$41,MATCH(key_params!$B$5,WYTypes!$J$33:$Q$33,0),FALSE)</f>
        <v>D</v>
      </c>
      <c r="C727" s="22">
        <f t="shared" si="37"/>
        <v>1981</v>
      </c>
      <c r="D727" s="13">
        <f t="shared" si="38"/>
        <v>9</v>
      </c>
      <c r="E727" s="6">
        <v>29859</v>
      </c>
      <c r="F727" s="5">
        <v>7.119999885559082</v>
      </c>
      <c r="G727" s="4">
        <v>300</v>
      </c>
      <c r="H727" s="4">
        <v>592</v>
      </c>
      <c r="I727" s="4">
        <v>752</v>
      </c>
    </row>
    <row r="728" spans="1:9">
      <c r="A728" s="7">
        <v>733</v>
      </c>
      <c r="B728" s="20" t="str">
        <f>VLOOKUP(VLOOKUP($C728,WYTypes!$A$1:$H$85,MATCH(key_params!$B$5,WYTypes!$J$33:$Q$33,0),FALSE),WYTypes!$J$33:$Q$41,MATCH(key_params!$B$5,WYTypes!$J$33:$Q$33,0),FALSE)</f>
        <v>W</v>
      </c>
      <c r="C728" s="22">
        <f t="shared" si="37"/>
        <v>1982</v>
      </c>
      <c r="D728" s="13">
        <f t="shared" si="38"/>
        <v>10</v>
      </c>
      <c r="E728" s="6">
        <v>29890</v>
      </c>
      <c r="F728" s="5">
        <v>3.940000057220459</v>
      </c>
      <c r="G728" s="4">
        <v>300</v>
      </c>
      <c r="H728" s="4">
        <v>592</v>
      </c>
      <c r="I728" s="4">
        <v>712</v>
      </c>
    </row>
    <row r="729" spans="1:9">
      <c r="A729" s="7">
        <v>734</v>
      </c>
      <c r="B729" s="33" t="str">
        <f>VLOOKUP(VLOOKUP($C729,WYTypes!$A$1:$H$85,MATCH(key_params!$B$5,WYTypes!$J$33:$Q$33,0),FALSE),WYTypes!$J$33:$Q$41,MATCH(key_params!$B$5,WYTypes!$J$33:$Q$33,0),FALSE)</f>
        <v>W</v>
      </c>
      <c r="C729" s="22">
        <f t="shared" si="37"/>
        <v>1982</v>
      </c>
      <c r="D729" s="13">
        <f t="shared" si="38"/>
        <v>11</v>
      </c>
      <c r="E729" s="6">
        <v>29920</v>
      </c>
      <c r="F729" s="5">
        <v>2.130000114440918</v>
      </c>
      <c r="G729" s="4">
        <v>300</v>
      </c>
      <c r="H729" s="4">
        <v>546</v>
      </c>
      <c r="I729" s="4">
        <v>546</v>
      </c>
    </row>
    <row r="730" spans="1:9">
      <c r="A730" s="7">
        <v>735</v>
      </c>
      <c r="B730" s="20" t="str">
        <f>VLOOKUP(VLOOKUP($C730,WYTypes!$A$1:$H$85,MATCH(key_params!$B$5,WYTypes!$J$33:$Q$33,0),FALSE),WYTypes!$J$33:$Q$41,MATCH(key_params!$B$5,WYTypes!$J$33:$Q$33,0),FALSE)</f>
        <v>W</v>
      </c>
      <c r="C730" s="22">
        <f t="shared" si="37"/>
        <v>1982</v>
      </c>
      <c r="D730" s="13">
        <f t="shared" si="38"/>
        <v>12</v>
      </c>
      <c r="E730" s="6">
        <v>29951</v>
      </c>
      <c r="F730" s="5">
        <v>1.1100000143051147</v>
      </c>
      <c r="G730" s="4">
        <v>300</v>
      </c>
      <c r="H730" s="4">
        <v>433</v>
      </c>
      <c r="I730" s="4">
        <v>433</v>
      </c>
    </row>
    <row r="731" spans="1:9">
      <c r="A731" s="7">
        <v>736</v>
      </c>
      <c r="B731" s="33" t="str">
        <f>VLOOKUP(VLOOKUP($C731,WYTypes!$A$1:$H$85,MATCH(key_params!$B$5,WYTypes!$J$33:$Q$33,0),FALSE),WYTypes!$J$33:$Q$41,MATCH(key_params!$B$5,WYTypes!$J$33:$Q$33,0),FALSE)</f>
        <v>W</v>
      </c>
      <c r="C731" s="22">
        <f t="shared" si="37"/>
        <v>1982</v>
      </c>
      <c r="D731" s="13">
        <f t="shared" si="38"/>
        <v>1</v>
      </c>
      <c r="E731" s="6">
        <v>29982</v>
      </c>
      <c r="F731" s="5">
        <v>0.68999999761581421</v>
      </c>
      <c r="G731" s="4">
        <v>350</v>
      </c>
      <c r="H731" s="4">
        <v>459</v>
      </c>
      <c r="I731" s="4">
        <v>459</v>
      </c>
    </row>
    <row r="732" spans="1:9">
      <c r="A732" s="7">
        <v>737</v>
      </c>
      <c r="B732" s="20" t="str">
        <f>VLOOKUP(VLOOKUP($C732,WYTypes!$A$1:$H$85,MATCH(key_params!$B$5,WYTypes!$J$33:$Q$33,0),FALSE),WYTypes!$J$33:$Q$41,MATCH(key_params!$B$5,WYTypes!$J$33:$Q$33,0),FALSE)</f>
        <v>W</v>
      </c>
      <c r="C732" s="22">
        <f t="shared" si="37"/>
        <v>1982</v>
      </c>
      <c r="D732" s="13">
        <f t="shared" si="38"/>
        <v>2</v>
      </c>
      <c r="E732" s="6">
        <v>30010</v>
      </c>
      <c r="F732" s="5">
        <v>1.5700000524520874</v>
      </c>
      <c r="G732" s="4">
        <v>338</v>
      </c>
      <c r="H732" s="4">
        <v>402</v>
      </c>
      <c r="I732" s="4">
        <v>402</v>
      </c>
    </row>
    <row r="733" spans="1:9">
      <c r="A733" s="7">
        <v>738</v>
      </c>
      <c r="B733" s="33" t="str">
        <f>VLOOKUP(VLOOKUP($C733,WYTypes!$A$1:$H$85,MATCH(key_params!$B$5,WYTypes!$J$33:$Q$33,0),FALSE),WYTypes!$J$33:$Q$41,MATCH(key_params!$B$5,WYTypes!$J$33:$Q$33,0),FALSE)</f>
        <v>W</v>
      </c>
      <c r="C733" s="22">
        <f t="shared" si="37"/>
        <v>1982</v>
      </c>
      <c r="D733" s="13">
        <f t="shared" si="38"/>
        <v>3</v>
      </c>
      <c r="E733" s="6">
        <v>30041</v>
      </c>
      <c r="F733" s="5">
        <v>2.8299999237060547</v>
      </c>
      <c r="G733" s="4">
        <v>350</v>
      </c>
      <c r="H733" s="4">
        <v>590</v>
      </c>
      <c r="I733" s="4">
        <v>590</v>
      </c>
    </row>
    <row r="734" spans="1:9">
      <c r="A734" s="7">
        <v>739</v>
      </c>
      <c r="B734" s="20" t="str">
        <f>VLOOKUP(VLOOKUP($C734,WYTypes!$A$1:$H$85,MATCH(key_params!$B$5,WYTypes!$J$33:$Q$33,0),FALSE),WYTypes!$J$33:$Q$41,MATCH(key_params!$B$5,WYTypes!$J$33:$Q$33,0),FALSE)</f>
        <v>W</v>
      </c>
      <c r="C734" s="22">
        <f t="shared" si="37"/>
        <v>1982</v>
      </c>
      <c r="D734" s="13">
        <f t="shared" si="38"/>
        <v>4</v>
      </c>
      <c r="E734" s="6">
        <v>30071</v>
      </c>
      <c r="F734" s="5">
        <v>4.4800000190734863</v>
      </c>
      <c r="G734" s="4">
        <v>350</v>
      </c>
      <c r="H734" s="4">
        <v>792</v>
      </c>
      <c r="I734" s="4">
        <v>792</v>
      </c>
    </row>
    <row r="735" spans="1:9">
      <c r="A735" s="7">
        <v>740</v>
      </c>
      <c r="B735" s="33" t="str">
        <f>VLOOKUP(VLOOKUP($C735,WYTypes!$A$1:$H$85,MATCH(key_params!$B$5,WYTypes!$J$33:$Q$33,0),FALSE),WYTypes!$J$33:$Q$41,MATCH(key_params!$B$5,WYTypes!$J$33:$Q$33,0),FALSE)</f>
        <v>W</v>
      </c>
      <c r="C735" s="22">
        <f t="shared" si="37"/>
        <v>1982</v>
      </c>
      <c r="D735" s="13">
        <f t="shared" si="38"/>
        <v>5</v>
      </c>
      <c r="E735" s="6">
        <v>30102</v>
      </c>
      <c r="F735" s="5">
        <v>7.8600001335144043</v>
      </c>
      <c r="G735" s="4">
        <v>350</v>
      </c>
      <c r="H735" s="4">
        <v>967</v>
      </c>
      <c r="I735" s="4">
        <v>967</v>
      </c>
    </row>
    <row r="736" spans="1:9">
      <c r="A736" s="7">
        <v>741</v>
      </c>
      <c r="B736" s="20" t="str">
        <f>VLOOKUP(VLOOKUP($C736,WYTypes!$A$1:$H$85,MATCH(key_params!$B$5,WYTypes!$J$33:$Q$33,0),FALSE),WYTypes!$J$33:$Q$41,MATCH(key_params!$B$5,WYTypes!$J$33:$Q$33,0),FALSE)</f>
        <v>W</v>
      </c>
      <c r="C736" s="22">
        <f t="shared" si="37"/>
        <v>1982</v>
      </c>
      <c r="D736" s="13">
        <f t="shared" si="38"/>
        <v>6</v>
      </c>
      <c r="E736" s="6">
        <v>30132</v>
      </c>
      <c r="F736" s="5">
        <v>8.8299999237060547</v>
      </c>
      <c r="G736" s="4">
        <v>350</v>
      </c>
      <c r="H736" s="4">
        <v>592</v>
      </c>
      <c r="I736" s="4">
        <v>967</v>
      </c>
    </row>
    <row r="737" spans="1:9">
      <c r="A737" s="7">
        <v>742</v>
      </c>
      <c r="B737" s="33" t="str">
        <f>VLOOKUP(VLOOKUP($C737,WYTypes!$A$1:$H$85,MATCH(key_params!$B$5,WYTypes!$J$33:$Q$33,0),FALSE),WYTypes!$J$33:$Q$41,MATCH(key_params!$B$5,WYTypes!$J$33:$Q$33,0),FALSE)</f>
        <v>W</v>
      </c>
      <c r="C737" s="22">
        <f t="shared" si="37"/>
        <v>1982</v>
      </c>
      <c r="D737" s="13">
        <f t="shared" si="38"/>
        <v>7</v>
      </c>
      <c r="E737" s="6">
        <v>30163</v>
      </c>
      <c r="F737" s="5">
        <v>10.539999961853027</v>
      </c>
      <c r="G737" s="4">
        <v>350</v>
      </c>
      <c r="H737" s="4">
        <v>592</v>
      </c>
      <c r="I737" s="4">
        <v>942</v>
      </c>
    </row>
    <row r="738" spans="1:9">
      <c r="A738" s="7">
        <v>743</v>
      </c>
      <c r="B738" s="20" t="str">
        <f>VLOOKUP(VLOOKUP($C738,WYTypes!$A$1:$H$85,MATCH(key_params!$B$5,WYTypes!$J$33:$Q$33,0),FALSE),WYTypes!$J$33:$Q$41,MATCH(key_params!$B$5,WYTypes!$J$33:$Q$33,0),FALSE)</f>
        <v>W</v>
      </c>
      <c r="C738" s="22">
        <f t="shared" si="37"/>
        <v>1982</v>
      </c>
      <c r="D738" s="13">
        <f t="shared" si="38"/>
        <v>8</v>
      </c>
      <c r="E738" s="6">
        <v>30194</v>
      </c>
      <c r="F738" s="5">
        <v>9.4399995803833008</v>
      </c>
      <c r="G738" s="4">
        <v>350</v>
      </c>
      <c r="H738" s="4">
        <v>592</v>
      </c>
      <c r="I738" s="4">
        <v>792</v>
      </c>
    </row>
    <row r="739" spans="1:9">
      <c r="A739" s="7">
        <v>744</v>
      </c>
      <c r="B739" s="33" t="str">
        <f>VLOOKUP(VLOOKUP($C739,WYTypes!$A$1:$H$85,MATCH(key_params!$B$5,WYTypes!$J$33:$Q$33,0),FALSE),WYTypes!$J$33:$Q$41,MATCH(key_params!$B$5,WYTypes!$J$33:$Q$33,0),FALSE)</f>
        <v>W</v>
      </c>
      <c r="C739" s="22">
        <f t="shared" si="37"/>
        <v>1982</v>
      </c>
      <c r="D739" s="13">
        <f t="shared" si="38"/>
        <v>9</v>
      </c>
      <c r="E739" s="6">
        <v>30224</v>
      </c>
      <c r="F739" s="5">
        <v>6.9800000190734863</v>
      </c>
      <c r="G739" s="4">
        <v>350</v>
      </c>
      <c r="H739" s="4">
        <v>592</v>
      </c>
      <c r="I739" s="4">
        <v>752</v>
      </c>
    </row>
    <row r="740" spans="1:9">
      <c r="A740" s="7">
        <v>745</v>
      </c>
      <c r="B740" s="20" t="str">
        <f>VLOOKUP(VLOOKUP($C740,WYTypes!$A$1:$H$85,MATCH(key_params!$B$5,WYTypes!$J$33:$Q$33,0),FALSE),WYTypes!$J$33:$Q$41,MATCH(key_params!$B$5,WYTypes!$J$33:$Q$33,0),FALSE)</f>
        <v>W</v>
      </c>
      <c r="C740" s="22">
        <f t="shared" si="37"/>
        <v>1983</v>
      </c>
      <c r="D740" s="13">
        <f t="shared" si="38"/>
        <v>10</v>
      </c>
      <c r="E740" s="6">
        <v>30255</v>
      </c>
      <c r="F740" s="5">
        <v>4.3600001335144043</v>
      </c>
      <c r="G740" s="4">
        <v>350</v>
      </c>
      <c r="H740" s="4">
        <v>592</v>
      </c>
      <c r="I740" s="4">
        <v>712</v>
      </c>
    </row>
    <row r="741" spans="1:9">
      <c r="A741" s="7">
        <v>746</v>
      </c>
      <c r="B741" s="33" t="str">
        <f>VLOOKUP(VLOOKUP($C741,WYTypes!$A$1:$H$85,MATCH(key_params!$B$5,WYTypes!$J$33:$Q$33,0),FALSE),WYTypes!$J$33:$Q$41,MATCH(key_params!$B$5,WYTypes!$J$33:$Q$33,0),FALSE)</f>
        <v>W</v>
      </c>
      <c r="C741" s="22">
        <f t="shared" si="37"/>
        <v>1983</v>
      </c>
      <c r="D741" s="13">
        <f t="shared" si="38"/>
        <v>11</v>
      </c>
      <c r="E741" s="6">
        <v>30285</v>
      </c>
      <c r="F741" s="5">
        <v>1.3300000429153442</v>
      </c>
      <c r="G741" s="4">
        <v>350</v>
      </c>
      <c r="H741" s="4">
        <v>565</v>
      </c>
      <c r="I741" s="4">
        <v>565</v>
      </c>
    </row>
    <row r="742" spans="1:9">
      <c r="A742" s="7">
        <v>747</v>
      </c>
      <c r="B742" s="20" t="str">
        <f>VLOOKUP(VLOOKUP($C742,WYTypes!$A$1:$H$85,MATCH(key_params!$B$5,WYTypes!$J$33:$Q$33,0),FALSE),WYTypes!$J$33:$Q$41,MATCH(key_params!$B$5,WYTypes!$J$33:$Q$33,0),FALSE)</f>
        <v>W</v>
      </c>
      <c r="C742" s="22">
        <f t="shared" si="37"/>
        <v>1983</v>
      </c>
      <c r="D742" s="13">
        <f t="shared" si="38"/>
        <v>12</v>
      </c>
      <c r="E742" s="6">
        <v>30316</v>
      </c>
      <c r="F742" s="5">
        <v>0.95999997854232788</v>
      </c>
      <c r="G742" s="4">
        <v>350</v>
      </c>
      <c r="H742" s="4">
        <v>565</v>
      </c>
      <c r="I742" s="4">
        <v>565</v>
      </c>
    </row>
    <row r="743" spans="1:9">
      <c r="A743" s="7">
        <v>748</v>
      </c>
      <c r="B743" s="33" t="str">
        <f>VLOOKUP(VLOOKUP($C743,WYTypes!$A$1:$H$85,MATCH(key_params!$B$5,WYTypes!$J$33:$Q$33,0),FALSE),WYTypes!$J$33:$Q$41,MATCH(key_params!$B$5,WYTypes!$J$33:$Q$33,0),FALSE)</f>
        <v>W</v>
      </c>
      <c r="C743" s="22">
        <f t="shared" si="37"/>
        <v>1983</v>
      </c>
      <c r="D743" s="13">
        <f t="shared" si="38"/>
        <v>1</v>
      </c>
      <c r="E743" s="6">
        <v>30347</v>
      </c>
      <c r="F743" s="5">
        <v>0.82999998331069946</v>
      </c>
      <c r="G743" s="4">
        <v>350</v>
      </c>
      <c r="H743" s="4">
        <v>556</v>
      </c>
      <c r="I743" s="4">
        <v>556</v>
      </c>
    </row>
    <row r="744" spans="1:9">
      <c r="A744" s="7">
        <v>749</v>
      </c>
      <c r="B744" s="20" t="str">
        <f>VLOOKUP(VLOOKUP($C744,WYTypes!$A$1:$H$85,MATCH(key_params!$B$5,WYTypes!$J$33:$Q$33,0),FALSE),WYTypes!$J$33:$Q$41,MATCH(key_params!$B$5,WYTypes!$J$33:$Q$33,0),FALSE)</f>
        <v>W</v>
      </c>
      <c r="C744" s="22">
        <f t="shared" si="37"/>
        <v>1983</v>
      </c>
      <c r="D744" s="13">
        <f t="shared" si="38"/>
        <v>2</v>
      </c>
      <c r="E744" s="6">
        <v>30375</v>
      </c>
      <c r="F744" s="5">
        <v>1.6200000047683716</v>
      </c>
      <c r="G744" s="4">
        <v>350</v>
      </c>
      <c r="H744" s="4">
        <v>543</v>
      </c>
      <c r="I744" s="4">
        <v>543</v>
      </c>
    </row>
    <row r="745" spans="1:9">
      <c r="A745" s="7">
        <v>750</v>
      </c>
      <c r="B745" s="33" t="str">
        <f>VLOOKUP(VLOOKUP($C745,WYTypes!$A$1:$H$85,MATCH(key_params!$B$5,WYTypes!$J$33:$Q$33,0),FALSE),WYTypes!$J$33:$Q$41,MATCH(key_params!$B$5,WYTypes!$J$33:$Q$33,0),FALSE)</f>
        <v>W</v>
      </c>
      <c r="C745" s="22">
        <f t="shared" si="37"/>
        <v>1983</v>
      </c>
      <c r="D745" s="13">
        <f t="shared" si="38"/>
        <v>3</v>
      </c>
      <c r="E745" s="6">
        <v>30406</v>
      </c>
      <c r="F745" s="5">
        <v>3.0499999523162842</v>
      </c>
      <c r="G745" s="4">
        <v>350</v>
      </c>
      <c r="H745" s="4">
        <v>628</v>
      </c>
      <c r="I745" s="4">
        <v>628</v>
      </c>
    </row>
    <row r="746" spans="1:9">
      <c r="A746" s="7">
        <v>751</v>
      </c>
      <c r="B746" s="20" t="str">
        <f>VLOOKUP(VLOOKUP($C746,WYTypes!$A$1:$H$85,MATCH(key_params!$B$5,WYTypes!$J$33:$Q$33,0),FALSE),WYTypes!$J$33:$Q$41,MATCH(key_params!$B$5,WYTypes!$J$33:$Q$33,0),FALSE)</f>
        <v>W</v>
      </c>
      <c r="C746" s="22">
        <f t="shared" si="37"/>
        <v>1983</v>
      </c>
      <c r="D746" s="13">
        <f t="shared" si="38"/>
        <v>4</v>
      </c>
      <c r="E746" s="6">
        <v>30436</v>
      </c>
      <c r="F746" s="5">
        <v>4.2699999809265137</v>
      </c>
      <c r="G746" s="4">
        <v>350</v>
      </c>
      <c r="H746" s="4">
        <v>792</v>
      </c>
      <c r="I746" s="4">
        <v>792</v>
      </c>
    </row>
    <row r="747" spans="1:9">
      <c r="A747" s="7">
        <v>752</v>
      </c>
      <c r="B747" s="33" t="str">
        <f>VLOOKUP(VLOOKUP($C747,WYTypes!$A$1:$H$85,MATCH(key_params!$B$5,WYTypes!$J$33:$Q$33,0),FALSE),WYTypes!$J$33:$Q$41,MATCH(key_params!$B$5,WYTypes!$J$33:$Q$33,0),FALSE)</f>
        <v>W</v>
      </c>
      <c r="C747" s="22">
        <f t="shared" si="37"/>
        <v>1983</v>
      </c>
      <c r="D747" s="13">
        <f t="shared" si="38"/>
        <v>5</v>
      </c>
      <c r="E747" s="6">
        <v>30467</v>
      </c>
      <c r="F747" s="5">
        <v>7.6500000953674316</v>
      </c>
      <c r="G747" s="4">
        <v>350</v>
      </c>
      <c r="H747" s="4">
        <v>967</v>
      </c>
      <c r="I747" s="4">
        <v>967</v>
      </c>
    </row>
    <row r="748" spans="1:9">
      <c r="A748" s="7">
        <v>753</v>
      </c>
      <c r="B748" s="20" t="str">
        <f>VLOOKUP(VLOOKUP($C748,WYTypes!$A$1:$H$85,MATCH(key_params!$B$5,WYTypes!$J$33:$Q$33,0),FALSE),WYTypes!$J$33:$Q$41,MATCH(key_params!$B$5,WYTypes!$J$33:$Q$33,0),FALSE)</f>
        <v>W</v>
      </c>
      <c r="C748" s="22">
        <f t="shared" si="37"/>
        <v>1983</v>
      </c>
      <c r="D748" s="13">
        <f t="shared" si="38"/>
        <v>6</v>
      </c>
      <c r="E748" s="6">
        <v>30497</v>
      </c>
      <c r="F748" s="5">
        <v>8.4899997711181641</v>
      </c>
      <c r="G748" s="4">
        <v>350</v>
      </c>
      <c r="H748" s="4">
        <v>592</v>
      </c>
      <c r="I748" s="4">
        <v>967</v>
      </c>
    </row>
    <row r="749" spans="1:9">
      <c r="A749" s="7">
        <v>754</v>
      </c>
      <c r="B749" s="33" t="str">
        <f>VLOOKUP(VLOOKUP($C749,WYTypes!$A$1:$H$85,MATCH(key_params!$B$5,WYTypes!$J$33:$Q$33,0),FALSE),WYTypes!$J$33:$Q$41,MATCH(key_params!$B$5,WYTypes!$J$33:$Q$33,0),FALSE)</f>
        <v>W</v>
      </c>
      <c r="C749" s="22">
        <f t="shared" si="37"/>
        <v>1983</v>
      </c>
      <c r="D749" s="13">
        <f t="shared" si="38"/>
        <v>7</v>
      </c>
      <c r="E749" s="6">
        <v>30528</v>
      </c>
      <c r="F749" s="5">
        <v>10.510000228881836</v>
      </c>
      <c r="G749" s="4">
        <v>350</v>
      </c>
      <c r="H749" s="4">
        <v>592</v>
      </c>
      <c r="I749" s="4">
        <v>942</v>
      </c>
    </row>
    <row r="750" spans="1:9">
      <c r="A750" s="7">
        <v>755</v>
      </c>
      <c r="B750" s="20" t="str">
        <f>VLOOKUP(VLOOKUP($C750,WYTypes!$A$1:$H$85,MATCH(key_params!$B$5,WYTypes!$J$33:$Q$33,0),FALSE),WYTypes!$J$33:$Q$41,MATCH(key_params!$B$5,WYTypes!$J$33:$Q$33,0),FALSE)</f>
        <v>W</v>
      </c>
      <c r="C750" s="22">
        <f t="shared" si="37"/>
        <v>1983</v>
      </c>
      <c r="D750" s="13">
        <f t="shared" si="38"/>
        <v>8</v>
      </c>
      <c r="E750" s="6">
        <v>30559</v>
      </c>
      <c r="F750" s="5">
        <v>9.9200000762939453</v>
      </c>
      <c r="G750" s="4">
        <v>350</v>
      </c>
      <c r="H750" s="4">
        <v>592</v>
      </c>
      <c r="I750" s="4">
        <v>792</v>
      </c>
    </row>
    <row r="751" spans="1:9">
      <c r="A751" s="7">
        <v>756</v>
      </c>
      <c r="B751" s="33" t="str">
        <f>VLOOKUP(VLOOKUP($C751,WYTypes!$A$1:$H$85,MATCH(key_params!$B$5,WYTypes!$J$33:$Q$33,0),FALSE),WYTypes!$J$33:$Q$41,MATCH(key_params!$B$5,WYTypes!$J$33:$Q$33,0),FALSE)</f>
        <v>W</v>
      </c>
      <c r="C751" s="22">
        <f t="shared" si="37"/>
        <v>1983</v>
      </c>
      <c r="D751" s="13">
        <f t="shared" si="38"/>
        <v>9</v>
      </c>
      <c r="E751" s="6">
        <v>30589</v>
      </c>
      <c r="F751" s="5">
        <v>7.5399999618530273</v>
      </c>
      <c r="G751" s="4">
        <v>350</v>
      </c>
      <c r="H751" s="4">
        <v>592</v>
      </c>
      <c r="I751" s="4">
        <v>752</v>
      </c>
    </row>
    <row r="752" spans="1:9">
      <c r="A752" s="7">
        <v>757</v>
      </c>
      <c r="B752" s="20" t="str">
        <f>VLOOKUP(VLOOKUP($C752,WYTypes!$A$1:$H$85,MATCH(key_params!$B$5,WYTypes!$J$33:$Q$33,0),FALSE),WYTypes!$J$33:$Q$41,MATCH(key_params!$B$5,WYTypes!$J$33:$Q$33,0),FALSE)</f>
        <v>W</v>
      </c>
      <c r="C752" s="22">
        <f t="shared" si="37"/>
        <v>1984</v>
      </c>
      <c r="D752" s="13">
        <f t="shared" si="38"/>
        <v>10</v>
      </c>
      <c r="E752" s="6">
        <v>30620</v>
      </c>
      <c r="F752" s="5">
        <v>5.0199999809265137</v>
      </c>
      <c r="G752" s="4">
        <v>350</v>
      </c>
      <c r="H752" s="4">
        <v>592</v>
      </c>
      <c r="I752" s="4">
        <v>712</v>
      </c>
    </row>
    <row r="753" spans="1:9">
      <c r="A753" s="7">
        <v>758</v>
      </c>
      <c r="B753" s="33" t="str">
        <f>VLOOKUP(VLOOKUP($C753,WYTypes!$A$1:$H$85,MATCH(key_params!$B$5,WYTypes!$J$33:$Q$33,0),FALSE),WYTypes!$J$33:$Q$41,MATCH(key_params!$B$5,WYTypes!$J$33:$Q$33,0),FALSE)</f>
        <v>W</v>
      </c>
      <c r="C753" s="22">
        <f t="shared" si="37"/>
        <v>1984</v>
      </c>
      <c r="D753" s="13">
        <f t="shared" si="38"/>
        <v>11</v>
      </c>
      <c r="E753" s="6">
        <v>30650</v>
      </c>
      <c r="F753" s="5">
        <v>1.7799999713897705</v>
      </c>
      <c r="G753" s="4">
        <v>350</v>
      </c>
      <c r="H753" s="4">
        <v>472</v>
      </c>
      <c r="I753" s="4">
        <v>472</v>
      </c>
    </row>
    <row r="754" spans="1:9">
      <c r="A754" s="7">
        <v>759</v>
      </c>
      <c r="B754" s="20" t="str">
        <f>VLOOKUP(VLOOKUP($C754,WYTypes!$A$1:$H$85,MATCH(key_params!$B$5,WYTypes!$J$33:$Q$33,0),FALSE),WYTypes!$J$33:$Q$41,MATCH(key_params!$B$5,WYTypes!$J$33:$Q$33,0),FALSE)</f>
        <v>W</v>
      </c>
      <c r="C754" s="22">
        <f t="shared" si="37"/>
        <v>1984</v>
      </c>
      <c r="D754" s="13">
        <f t="shared" si="38"/>
        <v>12</v>
      </c>
      <c r="E754" s="6">
        <v>30681</v>
      </c>
      <c r="F754" s="5">
        <v>1.0800000429153442</v>
      </c>
      <c r="G754" s="4">
        <v>329</v>
      </c>
      <c r="H754" s="4">
        <v>406</v>
      </c>
      <c r="I754" s="4">
        <v>406</v>
      </c>
    </row>
    <row r="755" spans="1:9">
      <c r="A755" s="7">
        <v>760</v>
      </c>
      <c r="B755" s="33" t="str">
        <f>VLOOKUP(VLOOKUP($C755,WYTypes!$A$1:$H$85,MATCH(key_params!$B$5,WYTypes!$J$33:$Q$33,0),FALSE),WYTypes!$J$33:$Q$41,MATCH(key_params!$B$5,WYTypes!$J$33:$Q$33,0),FALSE)</f>
        <v>W</v>
      </c>
      <c r="C755" s="22">
        <f t="shared" si="37"/>
        <v>1984</v>
      </c>
      <c r="D755" s="13">
        <f t="shared" si="38"/>
        <v>1</v>
      </c>
      <c r="E755" s="6">
        <v>30712</v>
      </c>
      <c r="F755" s="5">
        <v>0.93000000715255737</v>
      </c>
      <c r="G755" s="4">
        <v>338</v>
      </c>
      <c r="H755" s="4">
        <v>427</v>
      </c>
      <c r="I755" s="4">
        <v>427</v>
      </c>
    </row>
    <row r="756" spans="1:9">
      <c r="A756" s="7">
        <v>761</v>
      </c>
      <c r="B756" s="20" t="str">
        <f>VLOOKUP(VLOOKUP($C756,WYTypes!$A$1:$H$85,MATCH(key_params!$B$5,WYTypes!$J$33:$Q$33,0),FALSE),WYTypes!$J$33:$Q$41,MATCH(key_params!$B$5,WYTypes!$J$33:$Q$33,0),FALSE)</f>
        <v>W</v>
      </c>
      <c r="C756" s="22">
        <f t="shared" si="37"/>
        <v>1984</v>
      </c>
      <c r="D756" s="13">
        <f t="shared" si="38"/>
        <v>2</v>
      </c>
      <c r="E756" s="6">
        <v>30741</v>
      </c>
      <c r="F756" s="5">
        <v>1.5199999809265137</v>
      </c>
      <c r="G756" s="4">
        <v>350</v>
      </c>
      <c r="H756" s="4">
        <v>458</v>
      </c>
      <c r="I756" s="4">
        <v>458</v>
      </c>
    </row>
    <row r="757" spans="1:9">
      <c r="A757" s="7">
        <v>762</v>
      </c>
      <c r="B757" s="33" t="str">
        <f>VLOOKUP(VLOOKUP($C757,WYTypes!$A$1:$H$85,MATCH(key_params!$B$5,WYTypes!$J$33:$Q$33,0),FALSE),WYTypes!$J$33:$Q$41,MATCH(key_params!$B$5,WYTypes!$J$33:$Q$33,0),FALSE)</f>
        <v>W</v>
      </c>
      <c r="C757" s="22">
        <f t="shared" si="37"/>
        <v>1984</v>
      </c>
      <c r="D757" s="13">
        <f t="shared" si="38"/>
        <v>3</v>
      </c>
      <c r="E757" s="6">
        <v>30772</v>
      </c>
      <c r="F757" s="5">
        <v>3.4900000095367432</v>
      </c>
      <c r="G757" s="4">
        <v>350</v>
      </c>
      <c r="H757" s="4">
        <v>615</v>
      </c>
      <c r="I757" s="4">
        <v>615</v>
      </c>
    </row>
    <row r="758" spans="1:9">
      <c r="A758" s="7">
        <v>763</v>
      </c>
      <c r="B758" s="20" t="str">
        <f>VLOOKUP(VLOOKUP($C758,WYTypes!$A$1:$H$85,MATCH(key_params!$B$5,WYTypes!$J$33:$Q$33,0),FALSE),WYTypes!$J$33:$Q$41,MATCH(key_params!$B$5,WYTypes!$J$33:$Q$33,0),FALSE)</f>
        <v>W</v>
      </c>
      <c r="C758" s="22">
        <f t="shared" si="37"/>
        <v>1984</v>
      </c>
      <c r="D758" s="13">
        <f t="shared" si="38"/>
        <v>4</v>
      </c>
      <c r="E758" s="6">
        <v>30802</v>
      </c>
      <c r="F758" s="5">
        <v>4.9200000762939453</v>
      </c>
      <c r="G758" s="4">
        <v>350</v>
      </c>
      <c r="H758" s="4">
        <v>792</v>
      </c>
      <c r="I758" s="4">
        <v>792</v>
      </c>
    </row>
    <row r="759" spans="1:9">
      <c r="A759" s="7">
        <v>764</v>
      </c>
      <c r="B759" s="33" t="str">
        <f>VLOOKUP(VLOOKUP($C759,WYTypes!$A$1:$H$85,MATCH(key_params!$B$5,WYTypes!$J$33:$Q$33,0),FALSE),WYTypes!$J$33:$Q$41,MATCH(key_params!$B$5,WYTypes!$J$33:$Q$33,0),FALSE)</f>
        <v>W</v>
      </c>
      <c r="C759" s="22">
        <f t="shared" si="37"/>
        <v>1984</v>
      </c>
      <c r="D759" s="13">
        <f t="shared" si="38"/>
        <v>5</v>
      </c>
      <c r="E759" s="6">
        <v>30833</v>
      </c>
      <c r="F759" s="5">
        <v>8.6700000762939453</v>
      </c>
      <c r="G759" s="4">
        <v>350</v>
      </c>
      <c r="H759" s="4">
        <v>967</v>
      </c>
      <c r="I759" s="4">
        <v>967</v>
      </c>
    </row>
    <row r="760" spans="1:9">
      <c r="A760" s="7">
        <v>765</v>
      </c>
      <c r="B760" s="20" t="str">
        <f>VLOOKUP(VLOOKUP($C760,WYTypes!$A$1:$H$85,MATCH(key_params!$B$5,WYTypes!$J$33:$Q$33,0),FALSE),WYTypes!$J$33:$Q$41,MATCH(key_params!$B$5,WYTypes!$J$33:$Q$33,0),FALSE)</f>
        <v>W</v>
      </c>
      <c r="C760" s="22">
        <f t="shared" si="37"/>
        <v>1984</v>
      </c>
      <c r="D760" s="13">
        <f t="shared" si="38"/>
        <v>6</v>
      </c>
      <c r="E760" s="6">
        <v>30863</v>
      </c>
      <c r="F760" s="5">
        <v>9.4300003051757813</v>
      </c>
      <c r="G760" s="4">
        <v>350</v>
      </c>
      <c r="H760" s="4">
        <v>592</v>
      </c>
      <c r="I760" s="4">
        <v>967</v>
      </c>
    </row>
    <row r="761" spans="1:9">
      <c r="A761" s="7">
        <v>766</v>
      </c>
      <c r="B761" s="33" t="str">
        <f>VLOOKUP(VLOOKUP($C761,WYTypes!$A$1:$H$85,MATCH(key_params!$B$5,WYTypes!$J$33:$Q$33,0),FALSE),WYTypes!$J$33:$Q$41,MATCH(key_params!$B$5,WYTypes!$J$33:$Q$33,0),FALSE)</f>
        <v>W</v>
      </c>
      <c r="C761" s="22">
        <f t="shared" si="37"/>
        <v>1984</v>
      </c>
      <c r="D761" s="13">
        <f t="shared" si="38"/>
        <v>7</v>
      </c>
      <c r="E761" s="6">
        <v>30894</v>
      </c>
      <c r="F761" s="5">
        <v>11.069999694824219</v>
      </c>
      <c r="G761" s="4">
        <v>350</v>
      </c>
      <c r="H761" s="4">
        <v>592</v>
      </c>
      <c r="I761" s="4">
        <v>942</v>
      </c>
    </row>
    <row r="762" spans="1:9">
      <c r="A762" s="7">
        <v>767</v>
      </c>
      <c r="B762" s="20" t="str">
        <f>VLOOKUP(VLOOKUP($C762,WYTypes!$A$1:$H$85,MATCH(key_params!$B$5,WYTypes!$J$33:$Q$33,0),FALSE),WYTypes!$J$33:$Q$41,MATCH(key_params!$B$5,WYTypes!$J$33:$Q$33,0),FALSE)</f>
        <v>W</v>
      </c>
      <c r="C762" s="22">
        <f t="shared" si="37"/>
        <v>1984</v>
      </c>
      <c r="D762" s="13">
        <f t="shared" si="38"/>
        <v>8</v>
      </c>
      <c r="E762" s="6">
        <v>30925</v>
      </c>
      <c r="F762" s="5">
        <v>9.7299995422363281</v>
      </c>
      <c r="G762" s="4">
        <v>350</v>
      </c>
      <c r="H762" s="4">
        <v>592</v>
      </c>
      <c r="I762" s="4">
        <v>792</v>
      </c>
    </row>
    <row r="763" spans="1:9">
      <c r="A763" s="7">
        <v>768</v>
      </c>
      <c r="B763" s="33" t="str">
        <f>VLOOKUP(VLOOKUP($C763,WYTypes!$A$1:$H$85,MATCH(key_params!$B$5,WYTypes!$J$33:$Q$33,0),FALSE),WYTypes!$J$33:$Q$41,MATCH(key_params!$B$5,WYTypes!$J$33:$Q$33,0),FALSE)</f>
        <v>W</v>
      </c>
      <c r="C763" s="22">
        <f t="shared" si="37"/>
        <v>1984</v>
      </c>
      <c r="D763" s="13">
        <f t="shared" si="38"/>
        <v>9</v>
      </c>
      <c r="E763" s="6">
        <v>30955</v>
      </c>
      <c r="F763" s="5">
        <v>7.9600000381469727</v>
      </c>
      <c r="G763" s="4">
        <v>350</v>
      </c>
      <c r="H763" s="4">
        <v>592</v>
      </c>
      <c r="I763" s="4">
        <v>752</v>
      </c>
    </row>
    <row r="764" spans="1:9">
      <c r="A764" s="7">
        <v>769</v>
      </c>
      <c r="B764" s="20" t="str">
        <f>VLOOKUP(VLOOKUP($C764,WYTypes!$A$1:$H$85,MATCH(key_params!$B$5,WYTypes!$J$33:$Q$33,0),FALSE),WYTypes!$J$33:$Q$41,MATCH(key_params!$B$5,WYTypes!$J$33:$Q$33,0),FALSE)</f>
        <v>D</v>
      </c>
      <c r="C764" s="22">
        <f t="shared" si="37"/>
        <v>1985</v>
      </c>
      <c r="D764" s="13">
        <f t="shared" si="38"/>
        <v>10</v>
      </c>
      <c r="E764" s="6">
        <v>30986</v>
      </c>
      <c r="F764" s="5">
        <v>3.940000057220459</v>
      </c>
      <c r="G764" s="4">
        <v>350</v>
      </c>
      <c r="H764" s="4">
        <v>592</v>
      </c>
      <c r="I764" s="4">
        <v>712</v>
      </c>
    </row>
    <row r="765" spans="1:9">
      <c r="A765" s="7">
        <v>770</v>
      </c>
      <c r="B765" s="33" t="str">
        <f>VLOOKUP(VLOOKUP($C765,WYTypes!$A$1:$H$85,MATCH(key_params!$B$5,WYTypes!$J$33:$Q$33,0),FALSE),WYTypes!$J$33:$Q$41,MATCH(key_params!$B$5,WYTypes!$J$33:$Q$33,0),FALSE)</f>
        <v>D</v>
      </c>
      <c r="C765" s="22">
        <f t="shared" si="37"/>
        <v>1985</v>
      </c>
      <c r="D765" s="13">
        <f t="shared" si="38"/>
        <v>11</v>
      </c>
      <c r="E765" s="6">
        <v>31016</v>
      </c>
      <c r="F765" s="5">
        <v>1.5399999618530273</v>
      </c>
      <c r="G765" s="4">
        <v>350</v>
      </c>
      <c r="H765" s="4">
        <v>567</v>
      </c>
      <c r="I765" s="4">
        <v>567</v>
      </c>
    </row>
    <row r="766" spans="1:9">
      <c r="A766" s="7">
        <v>771</v>
      </c>
      <c r="B766" s="20" t="str">
        <f>VLOOKUP(VLOOKUP($C766,WYTypes!$A$1:$H$85,MATCH(key_params!$B$5,WYTypes!$J$33:$Q$33,0),FALSE),WYTypes!$J$33:$Q$41,MATCH(key_params!$B$5,WYTypes!$J$33:$Q$33,0),FALSE)</f>
        <v>D</v>
      </c>
      <c r="C766" s="22">
        <f t="shared" si="37"/>
        <v>1985</v>
      </c>
      <c r="D766" s="13">
        <f t="shared" si="38"/>
        <v>12</v>
      </c>
      <c r="E766" s="6">
        <v>31047</v>
      </c>
      <c r="F766" s="5">
        <v>0.87000000476837158</v>
      </c>
      <c r="G766" s="4">
        <v>350</v>
      </c>
      <c r="H766" s="4">
        <v>567</v>
      </c>
      <c r="I766" s="4">
        <v>567</v>
      </c>
    </row>
    <row r="767" spans="1:9">
      <c r="A767" s="7">
        <v>772</v>
      </c>
      <c r="B767" s="33" t="str">
        <f>VLOOKUP(VLOOKUP($C767,WYTypes!$A$1:$H$85,MATCH(key_params!$B$5,WYTypes!$J$33:$Q$33,0),FALSE),WYTypes!$J$33:$Q$41,MATCH(key_params!$B$5,WYTypes!$J$33:$Q$33,0),FALSE)</f>
        <v>D</v>
      </c>
      <c r="C767" s="22">
        <f t="shared" si="37"/>
        <v>1985</v>
      </c>
      <c r="D767" s="13">
        <f t="shared" si="38"/>
        <v>1</v>
      </c>
      <c r="E767" s="6">
        <v>31078</v>
      </c>
      <c r="F767" s="5">
        <v>0.68000000715255737</v>
      </c>
      <c r="G767" s="4">
        <v>300</v>
      </c>
      <c r="H767" s="4">
        <v>567</v>
      </c>
      <c r="I767" s="4">
        <v>567</v>
      </c>
    </row>
    <row r="768" spans="1:9">
      <c r="A768" s="7">
        <v>773</v>
      </c>
      <c r="B768" s="20" t="str">
        <f>VLOOKUP(VLOOKUP($C768,WYTypes!$A$1:$H$85,MATCH(key_params!$B$5,WYTypes!$J$33:$Q$33,0),FALSE),WYTypes!$J$33:$Q$41,MATCH(key_params!$B$5,WYTypes!$J$33:$Q$33,0),FALSE)</f>
        <v>D</v>
      </c>
      <c r="C768" s="22">
        <f t="shared" si="37"/>
        <v>1985</v>
      </c>
      <c r="D768" s="13">
        <f t="shared" si="38"/>
        <v>2</v>
      </c>
      <c r="E768" s="6">
        <v>31106</v>
      </c>
      <c r="F768" s="5">
        <v>1.6100000143051147</v>
      </c>
      <c r="G768" s="4">
        <v>300</v>
      </c>
      <c r="H768" s="4">
        <v>567</v>
      </c>
      <c r="I768" s="4">
        <v>567</v>
      </c>
    </row>
    <row r="769" spans="1:9">
      <c r="A769" s="7">
        <v>774</v>
      </c>
      <c r="B769" s="33" t="str">
        <f>VLOOKUP(VLOOKUP($C769,WYTypes!$A$1:$H$85,MATCH(key_params!$B$5,WYTypes!$J$33:$Q$33,0),FALSE),WYTypes!$J$33:$Q$41,MATCH(key_params!$B$5,WYTypes!$J$33:$Q$33,0),FALSE)</f>
        <v>D</v>
      </c>
      <c r="C769" s="22">
        <f t="shared" si="37"/>
        <v>1985</v>
      </c>
      <c r="D769" s="13">
        <f t="shared" si="38"/>
        <v>3</v>
      </c>
      <c r="E769" s="6">
        <v>31137</v>
      </c>
      <c r="F769" s="5">
        <v>2.7300000190734863</v>
      </c>
      <c r="G769" s="4">
        <v>300</v>
      </c>
      <c r="H769" s="4">
        <v>662</v>
      </c>
      <c r="I769" s="4">
        <v>662</v>
      </c>
    </row>
    <row r="770" spans="1:9">
      <c r="A770" s="7">
        <v>775</v>
      </c>
      <c r="B770" s="20" t="str">
        <f>VLOOKUP(VLOOKUP($C770,WYTypes!$A$1:$H$85,MATCH(key_params!$B$5,WYTypes!$J$33:$Q$33,0),FALSE),WYTypes!$J$33:$Q$41,MATCH(key_params!$B$5,WYTypes!$J$33:$Q$33,0),FALSE)</f>
        <v>D</v>
      </c>
      <c r="C770" s="22">
        <f t="shared" si="37"/>
        <v>1985</v>
      </c>
      <c r="D770" s="13">
        <f t="shared" si="38"/>
        <v>4</v>
      </c>
      <c r="E770" s="6">
        <v>31167</v>
      </c>
      <c r="F770" s="5">
        <v>5.9099998474121094</v>
      </c>
      <c r="G770" s="4">
        <v>300</v>
      </c>
      <c r="H770" s="4">
        <v>792</v>
      </c>
      <c r="I770" s="4">
        <v>792</v>
      </c>
    </row>
    <row r="771" spans="1:9">
      <c r="A771" s="7">
        <v>776</v>
      </c>
      <c r="B771" s="33" t="str">
        <f>VLOOKUP(VLOOKUP($C771,WYTypes!$A$1:$H$85,MATCH(key_params!$B$5,WYTypes!$J$33:$Q$33,0),FALSE),WYTypes!$J$33:$Q$41,MATCH(key_params!$B$5,WYTypes!$J$33:$Q$33,0),FALSE)</f>
        <v>D</v>
      </c>
      <c r="C771" s="22">
        <f t="shared" si="37"/>
        <v>1985</v>
      </c>
      <c r="D771" s="13">
        <f t="shared" si="38"/>
        <v>5</v>
      </c>
      <c r="E771" s="6">
        <v>31198</v>
      </c>
      <c r="F771" s="5">
        <v>7.309999942779541</v>
      </c>
      <c r="G771" s="4">
        <v>300</v>
      </c>
      <c r="H771" s="4">
        <v>967</v>
      </c>
      <c r="I771" s="4">
        <v>967</v>
      </c>
    </row>
    <row r="772" spans="1:9">
      <c r="A772" s="7">
        <v>777</v>
      </c>
      <c r="B772" s="20" t="str">
        <f>VLOOKUP(VLOOKUP($C772,WYTypes!$A$1:$H$85,MATCH(key_params!$B$5,WYTypes!$J$33:$Q$33,0),FALSE),WYTypes!$J$33:$Q$41,MATCH(key_params!$B$5,WYTypes!$J$33:$Q$33,0),FALSE)</f>
        <v>D</v>
      </c>
      <c r="C772" s="22">
        <f t="shared" si="37"/>
        <v>1985</v>
      </c>
      <c r="D772" s="13">
        <f t="shared" si="38"/>
        <v>6</v>
      </c>
      <c r="E772" s="6">
        <v>31228</v>
      </c>
      <c r="F772" s="5">
        <v>10.090000152587891</v>
      </c>
      <c r="G772" s="4">
        <v>300</v>
      </c>
      <c r="H772" s="4">
        <v>592</v>
      </c>
      <c r="I772" s="4">
        <v>967</v>
      </c>
    </row>
    <row r="773" spans="1:9">
      <c r="A773" s="7">
        <v>778</v>
      </c>
      <c r="B773" s="33" t="str">
        <f>VLOOKUP(VLOOKUP($C773,WYTypes!$A$1:$H$85,MATCH(key_params!$B$5,WYTypes!$J$33:$Q$33,0),FALSE),WYTypes!$J$33:$Q$41,MATCH(key_params!$B$5,WYTypes!$J$33:$Q$33,0),FALSE)</f>
        <v>D</v>
      </c>
      <c r="C773" s="22">
        <f t="shared" si="37"/>
        <v>1985</v>
      </c>
      <c r="D773" s="13">
        <f t="shared" si="38"/>
        <v>7</v>
      </c>
      <c r="E773" s="6">
        <v>31259</v>
      </c>
      <c r="F773" s="5">
        <v>11</v>
      </c>
      <c r="G773" s="4">
        <v>300</v>
      </c>
      <c r="H773" s="4">
        <v>592</v>
      </c>
      <c r="I773" s="4">
        <v>942</v>
      </c>
    </row>
    <row r="774" spans="1:9">
      <c r="A774" s="7">
        <v>779</v>
      </c>
      <c r="B774" s="20" t="str">
        <f>VLOOKUP(VLOOKUP($C774,WYTypes!$A$1:$H$85,MATCH(key_params!$B$5,WYTypes!$J$33:$Q$33,0),FALSE),WYTypes!$J$33:$Q$41,MATCH(key_params!$B$5,WYTypes!$J$33:$Q$33,0),FALSE)</f>
        <v>D</v>
      </c>
      <c r="C774" s="22">
        <f t="shared" si="37"/>
        <v>1985</v>
      </c>
      <c r="D774" s="13">
        <f t="shared" si="38"/>
        <v>8</v>
      </c>
      <c r="E774" s="6">
        <v>31290</v>
      </c>
      <c r="F774" s="5">
        <v>9.0600004196166992</v>
      </c>
      <c r="G774" s="4">
        <v>300</v>
      </c>
      <c r="H774" s="4">
        <v>592</v>
      </c>
      <c r="I774" s="4">
        <v>792</v>
      </c>
    </row>
    <row r="775" spans="1:9">
      <c r="A775" s="7">
        <v>780</v>
      </c>
      <c r="B775" s="33" t="str">
        <f>VLOOKUP(VLOOKUP($C775,WYTypes!$A$1:$H$85,MATCH(key_params!$B$5,WYTypes!$J$33:$Q$33,0),FALSE),WYTypes!$J$33:$Q$41,MATCH(key_params!$B$5,WYTypes!$J$33:$Q$33,0),FALSE)</f>
        <v>D</v>
      </c>
      <c r="C775" s="22">
        <f t="shared" si="37"/>
        <v>1985</v>
      </c>
      <c r="D775" s="13">
        <f t="shared" si="38"/>
        <v>9</v>
      </c>
      <c r="E775" s="6">
        <v>31320</v>
      </c>
      <c r="F775" s="5">
        <v>6.4899997711181641</v>
      </c>
      <c r="G775" s="4">
        <v>300</v>
      </c>
      <c r="H775" s="4">
        <v>592</v>
      </c>
      <c r="I775" s="4">
        <v>752</v>
      </c>
    </row>
    <row r="776" spans="1:9">
      <c r="A776" s="7">
        <v>781</v>
      </c>
      <c r="B776" s="20" t="str">
        <f>VLOOKUP(VLOOKUP($C776,WYTypes!$A$1:$H$85,MATCH(key_params!$B$5,WYTypes!$J$33:$Q$33,0),FALSE),WYTypes!$J$33:$Q$41,MATCH(key_params!$B$5,WYTypes!$J$33:$Q$33,0),FALSE)</f>
        <v>W</v>
      </c>
      <c r="C776" s="22">
        <f t="shared" ref="C776:C839" si="39">IF(D776&lt;10,YEAR(E776),YEAR(E776)+1)</f>
        <v>1986</v>
      </c>
      <c r="D776" s="13">
        <f t="shared" ref="D776:D839" si="40">MONTH(E776)</f>
        <v>10</v>
      </c>
      <c r="E776" s="6">
        <v>31351</v>
      </c>
      <c r="F776" s="5">
        <v>4.440000057220459</v>
      </c>
      <c r="G776" s="4">
        <v>300</v>
      </c>
      <c r="H776" s="4">
        <v>592</v>
      </c>
      <c r="I776" s="4">
        <v>712</v>
      </c>
    </row>
    <row r="777" spans="1:9">
      <c r="A777" s="7">
        <v>782</v>
      </c>
      <c r="B777" s="33" t="str">
        <f>VLOOKUP(VLOOKUP($C777,WYTypes!$A$1:$H$85,MATCH(key_params!$B$5,WYTypes!$J$33:$Q$33,0),FALSE),WYTypes!$J$33:$Q$41,MATCH(key_params!$B$5,WYTypes!$J$33:$Q$33,0),FALSE)</f>
        <v>W</v>
      </c>
      <c r="C777" s="22">
        <f t="shared" si="39"/>
        <v>1986</v>
      </c>
      <c r="D777" s="13">
        <f t="shared" si="40"/>
        <v>11</v>
      </c>
      <c r="E777" s="6">
        <v>31381</v>
      </c>
      <c r="F777" s="5">
        <v>1.4500000476837158</v>
      </c>
      <c r="G777" s="4">
        <v>300</v>
      </c>
      <c r="H777" s="4">
        <v>567</v>
      </c>
      <c r="I777" s="4">
        <v>567</v>
      </c>
    </row>
    <row r="778" spans="1:9">
      <c r="A778" s="7">
        <v>783</v>
      </c>
      <c r="B778" s="20" t="str">
        <f>VLOOKUP(VLOOKUP($C778,WYTypes!$A$1:$H$85,MATCH(key_params!$B$5,WYTypes!$J$33:$Q$33,0),FALSE),WYTypes!$J$33:$Q$41,MATCH(key_params!$B$5,WYTypes!$J$33:$Q$33,0),FALSE)</f>
        <v>W</v>
      </c>
      <c r="C778" s="22">
        <f t="shared" si="39"/>
        <v>1986</v>
      </c>
      <c r="D778" s="13">
        <f t="shared" si="40"/>
        <v>12</v>
      </c>
      <c r="E778" s="6">
        <v>31412</v>
      </c>
      <c r="F778" s="5">
        <v>0.75999999046325684</v>
      </c>
      <c r="G778" s="4">
        <v>300</v>
      </c>
      <c r="H778" s="4">
        <v>567</v>
      </c>
      <c r="I778" s="4">
        <v>567</v>
      </c>
    </row>
    <row r="779" spans="1:9">
      <c r="A779" s="7">
        <v>784</v>
      </c>
      <c r="B779" s="33" t="str">
        <f>VLOOKUP(VLOOKUP($C779,WYTypes!$A$1:$H$85,MATCH(key_params!$B$5,WYTypes!$J$33:$Q$33,0),FALSE),WYTypes!$J$33:$Q$41,MATCH(key_params!$B$5,WYTypes!$J$33:$Q$33,0),FALSE)</f>
        <v>W</v>
      </c>
      <c r="C779" s="22">
        <f t="shared" si="39"/>
        <v>1986</v>
      </c>
      <c r="D779" s="13">
        <f t="shared" si="40"/>
        <v>1</v>
      </c>
      <c r="E779" s="6">
        <v>31443</v>
      </c>
      <c r="F779" s="5">
        <v>1.1499999761581421</v>
      </c>
      <c r="G779" s="4">
        <v>350</v>
      </c>
      <c r="H779" s="4">
        <v>551</v>
      </c>
      <c r="I779" s="4">
        <v>551</v>
      </c>
    </row>
    <row r="780" spans="1:9">
      <c r="A780" s="7">
        <v>785</v>
      </c>
      <c r="B780" s="20" t="str">
        <f>VLOOKUP(VLOOKUP($C780,WYTypes!$A$1:$H$85,MATCH(key_params!$B$5,WYTypes!$J$33:$Q$33,0),FALSE),WYTypes!$J$33:$Q$41,MATCH(key_params!$B$5,WYTypes!$J$33:$Q$33,0),FALSE)</f>
        <v>W</v>
      </c>
      <c r="C780" s="22">
        <f t="shared" si="39"/>
        <v>1986</v>
      </c>
      <c r="D780" s="13">
        <f t="shared" si="40"/>
        <v>2</v>
      </c>
      <c r="E780" s="6">
        <v>31471</v>
      </c>
      <c r="F780" s="5">
        <v>1.7300000190734863</v>
      </c>
      <c r="G780" s="4">
        <v>350</v>
      </c>
      <c r="H780" s="4">
        <v>440</v>
      </c>
      <c r="I780" s="4">
        <v>440</v>
      </c>
    </row>
    <row r="781" spans="1:9">
      <c r="A781" s="7">
        <v>786</v>
      </c>
      <c r="B781" s="33" t="str">
        <f>VLOOKUP(VLOOKUP($C781,WYTypes!$A$1:$H$85,MATCH(key_params!$B$5,WYTypes!$J$33:$Q$33,0),FALSE),WYTypes!$J$33:$Q$41,MATCH(key_params!$B$5,WYTypes!$J$33:$Q$33,0),FALSE)</f>
        <v>W</v>
      </c>
      <c r="C781" s="22">
        <f t="shared" si="39"/>
        <v>1986</v>
      </c>
      <c r="D781" s="13">
        <f t="shared" si="40"/>
        <v>3</v>
      </c>
      <c r="E781" s="6">
        <v>31502</v>
      </c>
      <c r="F781" s="5">
        <v>3.4700000286102295</v>
      </c>
      <c r="G781" s="4">
        <v>350</v>
      </c>
      <c r="H781" s="4">
        <v>593</v>
      </c>
      <c r="I781" s="4">
        <v>593</v>
      </c>
    </row>
    <row r="782" spans="1:9">
      <c r="A782" s="7">
        <v>787</v>
      </c>
      <c r="B782" s="20" t="str">
        <f>VLOOKUP(VLOOKUP($C782,WYTypes!$A$1:$H$85,MATCH(key_params!$B$5,WYTypes!$J$33:$Q$33,0),FALSE),WYTypes!$J$33:$Q$41,MATCH(key_params!$B$5,WYTypes!$J$33:$Q$33,0),FALSE)</f>
        <v>W</v>
      </c>
      <c r="C782" s="22">
        <f t="shared" si="39"/>
        <v>1986</v>
      </c>
      <c r="D782" s="13">
        <f t="shared" si="40"/>
        <v>4</v>
      </c>
      <c r="E782" s="6">
        <v>31532</v>
      </c>
      <c r="F782" s="5">
        <v>5.0300002098083496</v>
      </c>
      <c r="G782" s="4">
        <v>350</v>
      </c>
      <c r="H782" s="4">
        <v>792</v>
      </c>
      <c r="I782" s="4">
        <v>792</v>
      </c>
    </row>
    <row r="783" spans="1:9">
      <c r="A783" s="7">
        <v>788</v>
      </c>
      <c r="B783" s="33" t="str">
        <f>VLOOKUP(VLOOKUP($C783,WYTypes!$A$1:$H$85,MATCH(key_params!$B$5,WYTypes!$J$33:$Q$33,0),FALSE),WYTypes!$J$33:$Q$41,MATCH(key_params!$B$5,WYTypes!$J$33:$Q$33,0),FALSE)</f>
        <v>W</v>
      </c>
      <c r="C783" s="22">
        <f t="shared" si="39"/>
        <v>1986</v>
      </c>
      <c r="D783" s="13">
        <f t="shared" si="40"/>
        <v>5</v>
      </c>
      <c r="E783" s="6">
        <v>31563</v>
      </c>
      <c r="F783" s="5">
        <v>7.809999942779541</v>
      </c>
      <c r="G783" s="4">
        <v>350</v>
      </c>
      <c r="H783" s="4">
        <v>967</v>
      </c>
      <c r="I783" s="4">
        <v>967</v>
      </c>
    </row>
    <row r="784" spans="1:9">
      <c r="A784" s="7">
        <v>789</v>
      </c>
      <c r="B784" s="20" t="str">
        <f>VLOOKUP(VLOOKUP($C784,WYTypes!$A$1:$H$85,MATCH(key_params!$B$5,WYTypes!$J$33:$Q$33,0),FALSE),WYTypes!$J$33:$Q$41,MATCH(key_params!$B$5,WYTypes!$J$33:$Q$33,0),FALSE)</f>
        <v>W</v>
      </c>
      <c r="C784" s="22">
        <f t="shared" si="39"/>
        <v>1986</v>
      </c>
      <c r="D784" s="13">
        <f t="shared" si="40"/>
        <v>6</v>
      </c>
      <c r="E784" s="6">
        <v>31593</v>
      </c>
      <c r="F784" s="5">
        <v>9.5600004196166992</v>
      </c>
      <c r="G784" s="4">
        <v>350</v>
      </c>
      <c r="H784" s="4">
        <v>592</v>
      </c>
      <c r="I784" s="4">
        <v>967</v>
      </c>
    </row>
    <row r="785" spans="1:9">
      <c r="A785" s="7">
        <v>790</v>
      </c>
      <c r="B785" s="33" t="str">
        <f>VLOOKUP(VLOOKUP($C785,WYTypes!$A$1:$H$85,MATCH(key_params!$B$5,WYTypes!$J$33:$Q$33,0),FALSE),WYTypes!$J$33:$Q$41,MATCH(key_params!$B$5,WYTypes!$J$33:$Q$33,0),FALSE)</f>
        <v>W</v>
      </c>
      <c r="C785" s="22">
        <f t="shared" si="39"/>
        <v>1986</v>
      </c>
      <c r="D785" s="13">
        <f t="shared" si="40"/>
        <v>7</v>
      </c>
      <c r="E785" s="6">
        <v>31624</v>
      </c>
      <c r="F785" s="5">
        <v>10.640000343322754</v>
      </c>
      <c r="G785" s="4">
        <v>350</v>
      </c>
      <c r="H785" s="4">
        <v>592</v>
      </c>
      <c r="I785" s="4">
        <v>942</v>
      </c>
    </row>
    <row r="786" spans="1:9">
      <c r="A786" s="7">
        <v>791</v>
      </c>
      <c r="B786" s="20" t="str">
        <f>VLOOKUP(VLOOKUP($C786,WYTypes!$A$1:$H$85,MATCH(key_params!$B$5,WYTypes!$J$33:$Q$33,0),FALSE),WYTypes!$J$33:$Q$41,MATCH(key_params!$B$5,WYTypes!$J$33:$Q$33,0),FALSE)</f>
        <v>W</v>
      </c>
      <c r="C786" s="22">
        <f t="shared" si="39"/>
        <v>1986</v>
      </c>
      <c r="D786" s="13">
        <f t="shared" si="40"/>
        <v>8</v>
      </c>
      <c r="E786" s="6">
        <v>31655</v>
      </c>
      <c r="F786" s="5">
        <v>9.4399995803833008</v>
      </c>
      <c r="G786" s="4">
        <v>350</v>
      </c>
      <c r="H786" s="4">
        <v>592</v>
      </c>
      <c r="I786" s="4">
        <v>792</v>
      </c>
    </row>
    <row r="787" spans="1:9">
      <c r="A787" s="7">
        <v>792</v>
      </c>
      <c r="B787" s="33" t="str">
        <f>VLOOKUP(VLOOKUP($C787,WYTypes!$A$1:$H$85,MATCH(key_params!$B$5,WYTypes!$J$33:$Q$33,0),FALSE),WYTypes!$J$33:$Q$41,MATCH(key_params!$B$5,WYTypes!$J$33:$Q$33,0),FALSE)</f>
        <v>W</v>
      </c>
      <c r="C787" s="22">
        <f t="shared" si="39"/>
        <v>1986</v>
      </c>
      <c r="D787" s="13">
        <f t="shared" si="40"/>
        <v>9</v>
      </c>
      <c r="E787" s="6">
        <v>31685</v>
      </c>
      <c r="F787" s="5">
        <v>6.190000057220459</v>
      </c>
      <c r="G787" s="4">
        <v>350</v>
      </c>
      <c r="H787" s="4">
        <v>592</v>
      </c>
      <c r="I787" s="4">
        <v>752</v>
      </c>
    </row>
    <row r="788" spans="1:9">
      <c r="A788" s="7">
        <v>793</v>
      </c>
      <c r="B788" s="20" t="str">
        <f>VLOOKUP(VLOOKUP($C788,WYTypes!$A$1:$H$85,MATCH(key_params!$B$5,WYTypes!$J$33:$Q$33,0),FALSE),WYTypes!$J$33:$Q$41,MATCH(key_params!$B$5,WYTypes!$J$33:$Q$33,0),FALSE)</f>
        <v>D</v>
      </c>
      <c r="C788" s="22">
        <f t="shared" si="39"/>
        <v>1987</v>
      </c>
      <c r="D788" s="13">
        <f t="shared" si="40"/>
        <v>10</v>
      </c>
      <c r="E788" s="6">
        <v>31716</v>
      </c>
      <c r="F788" s="5">
        <v>4.8400001525878906</v>
      </c>
      <c r="G788" s="4">
        <v>350</v>
      </c>
      <c r="H788" s="4">
        <v>592</v>
      </c>
      <c r="I788" s="4">
        <v>712</v>
      </c>
    </row>
    <row r="789" spans="1:9">
      <c r="A789" s="7">
        <v>794</v>
      </c>
      <c r="B789" s="33" t="str">
        <f>VLOOKUP(VLOOKUP($C789,WYTypes!$A$1:$H$85,MATCH(key_params!$B$5,WYTypes!$J$33:$Q$33,0),FALSE),WYTypes!$J$33:$Q$41,MATCH(key_params!$B$5,WYTypes!$J$33:$Q$33,0),FALSE)</f>
        <v>D</v>
      </c>
      <c r="C789" s="22">
        <f t="shared" si="39"/>
        <v>1987</v>
      </c>
      <c r="D789" s="13">
        <f t="shared" si="40"/>
        <v>11</v>
      </c>
      <c r="E789" s="6">
        <v>31746</v>
      </c>
      <c r="F789" s="5">
        <v>2.1600000858306885</v>
      </c>
      <c r="G789" s="4">
        <v>350</v>
      </c>
      <c r="H789" s="4">
        <v>567</v>
      </c>
      <c r="I789" s="4">
        <v>567</v>
      </c>
    </row>
    <row r="790" spans="1:9">
      <c r="A790" s="7">
        <v>795</v>
      </c>
      <c r="B790" s="20" t="str">
        <f>VLOOKUP(VLOOKUP($C790,WYTypes!$A$1:$H$85,MATCH(key_params!$B$5,WYTypes!$J$33:$Q$33,0),FALSE),WYTypes!$J$33:$Q$41,MATCH(key_params!$B$5,WYTypes!$J$33:$Q$33,0),FALSE)</f>
        <v>D</v>
      </c>
      <c r="C790" s="22">
        <f t="shared" si="39"/>
        <v>1987</v>
      </c>
      <c r="D790" s="13">
        <f t="shared" si="40"/>
        <v>12</v>
      </c>
      <c r="E790" s="6">
        <v>31777</v>
      </c>
      <c r="F790" s="5">
        <v>0.92000001668930054</v>
      </c>
      <c r="G790" s="4">
        <v>350</v>
      </c>
      <c r="H790" s="4">
        <v>567</v>
      </c>
      <c r="I790" s="4">
        <v>567</v>
      </c>
    </row>
    <row r="791" spans="1:9">
      <c r="A791" s="7">
        <v>796</v>
      </c>
      <c r="B791" s="33" t="str">
        <f>VLOOKUP(VLOOKUP($C791,WYTypes!$A$1:$H$85,MATCH(key_params!$B$5,WYTypes!$J$33:$Q$33,0),FALSE),WYTypes!$J$33:$Q$41,MATCH(key_params!$B$5,WYTypes!$J$33:$Q$33,0),FALSE)</f>
        <v>D</v>
      </c>
      <c r="C791" s="22">
        <f t="shared" si="39"/>
        <v>1987</v>
      </c>
      <c r="D791" s="13">
        <f t="shared" si="40"/>
        <v>1</v>
      </c>
      <c r="E791" s="6">
        <v>31808</v>
      </c>
      <c r="F791" s="5">
        <v>0.85000002384185791</v>
      </c>
      <c r="G791" s="4">
        <v>300</v>
      </c>
      <c r="H791" s="4">
        <v>567</v>
      </c>
      <c r="I791" s="4">
        <v>567</v>
      </c>
    </row>
    <row r="792" spans="1:9">
      <c r="A792" s="7">
        <v>797</v>
      </c>
      <c r="B792" s="20" t="str">
        <f>VLOOKUP(VLOOKUP($C792,WYTypes!$A$1:$H$85,MATCH(key_params!$B$5,WYTypes!$J$33:$Q$33,0),FALSE),WYTypes!$J$33:$Q$41,MATCH(key_params!$B$5,WYTypes!$J$33:$Q$33,0),FALSE)</f>
        <v>D</v>
      </c>
      <c r="C792" s="22">
        <f t="shared" si="39"/>
        <v>1987</v>
      </c>
      <c r="D792" s="13">
        <f t="shared" si="40"/>
        <v>2</v>
      </c>
      <c r="E792" s="6">
        <v>31836</v>
      </c>
      <c r="F792" s="5">
        <v>1.6100000143051147</v>
      </c>
      <c r="G792" s="4">
        <v>300</v>
      </c>
      <c r="H792" s="4">
        <v>567</v>
      </c>
      <c r="I792" s="4">
        <v>567</v>
      </c>
    </row>
    <row r="793" spans="1:9">
      <c r="A793" s="7">
        <v>798</v>
      </c>
      <c r="B793" s="33" t="str">
        <f>VLOOKUP(VLOOKUP($C793,WYTypes!$A$1:$H$85,MATCH(key_params!$B$5,WYTypes!$J$33:$Q$33,0),FALSE),WYTypes!$J$33:$Q$41,MATCH(key_params!$B$5,WYTypes!$J$33:$Q$33,0),FALSE)</f>
        <v>D</v>
      </c>
      <c r="C793" s="22">
        <f t="shared" si="39"/>
        <v>1987</v>
      </c>
      <c r="D793" s="13">
        <f t="shared" si="40"/>
        <v>3</v>
      </c>
      <c r="E793" s="6">
        <v>31867</v>
      </c>
      <c r="F793" s="5">
        <v>3.0099999904632568</v>
      </c>
      <c r="G793" s="4">
        <v>300</v>
      </c>
      <c r="H793" s="4">
        <v>661</v>
      </c>
      <c r="I793" s="4">
        <v>661</v>
      </c>
    </row>
    <row r="794" spans="1:9">
      <c r="A794" s="7">
        <v>799</v>
      </c>
      <c r="B794" s="20" t="str">
        <f>VLOOKUP(VLOOKUP($C794,WYTypes!$A$1:$H$85,MATCH(key_params!$B$5,WYTypes!$J$33:$Q$33,0),FALSE),WYTypes!$J$33:$Q$41,MATCH(key_params!$B$5,WYTypes!$J$33:$Q$33,0),FALSE)</f>
        <v>D</v>
      </c>
      <c r="C794" s="22">
        <f t="shared" si="39"/>
        <v>1987</v>
      </c>
      <c r="D794" s="13">
        <f t="shared" si="40"/>
        <v>4</v>
      </c>
      <c r="E794" s="6">
        <v>31897</v>
      </c>
      <c r="F794" s="5">
        <v>5.940000057220459</v>
      </c>
      <c r="G794" s="4">
        <v>300</v>
      </c>
      <c r="H794" s="4">
        <v>792</v>
      </c>
      <c r="I794" s="4">
        <v>792</v>
      </c>
    </row>
    <row r="795" spans="1:9">
      <c r="A795" s="7">
        <v>800</v>
      </c>
      <c r="B795" s="33" t="str">
        <f>VLOOKUP(VLOOKUP($C795,WYTypes!$A$1:$H$85,MATCH(key_params!$B$5,WYTypes!$J$33:$Q$33,0),FALSE),WYTypes!$J$33:$Q$41,MATCH(key_params!$B$5,WYTypes!$J$33:$Q$33,0),FALSE)</f>
        <v>D</v>
      </c>
      <c r="C795" s="22">
        <f t="shared" si="39"/>
        <v>1987</v>
      </c>
      <c r="D795" s="13">
        <f t="shared" si="40"/>
        <v>5</v>
      </c>
      <c r="E795" s="6">
        <v>31928</v>
      </c>
      <c r="F795" s="5">
        <v>8.5299997329711914</v>
      </c>
      <c r="G795" s="4">
        <v>300</v>
      </c>
      <c r="H795" s="4">
        <v>967</v>
      </c>
      <c r="I795" s="4">
        <v>967</v>
      </c>
    </row>
    <row r="796" spans="1:9">
      <c r="A796" s="7">
        <v>801</v>
      </c>
      <c r="B796" s="20" t="str">
        <f>VLOOKUP(VLOOKUP($C796,WYTypes!$A$1:$H$85,MATCH(key_params!$B$5,WYTypes!$J$33:$Q$33,0),FALSE),WYTypes!$J$33:$Q$41,MATCH(key_params!$B$5,WYTypes!$J$33:$Q$33,0),FALSE)</f>
        <v>D</v>
      </c>
      <c r="C796" s="22">
        <f t="shared" si="39"/>
        <v>1987</v>
      </c>
      <c r="D796" s="13">
        <f t="shared" si="40"/>
        <v>6</v>
      </c>
      <c r="E796" s="6">
        <v>31958</v>
      </c>
      <c r="F796" s="5">
        <v>9.6800003051757813</v>
      </c>
      <c r="G796" s="4">
        <v>300</v>
      </c>
      <c r="H796" s="4">
        <v>592</v>
      </c>
      <c r="I796" s="4">
        <v>967</v>
      </c>
    </row>
    <row r="797" spans="1:9">
      <c r="A797" s="7">
        <v>802</v>
      </c>
      <c r="B797" s="33" t="str">
        <f>VLOOKUP(VLOOKUP($C797,WYTypes!$A$1:$H$85,MATCH(key_params!$B$5,WYTypes!$J$33:$Q$33,0),FALSE),WYTypes!$J$33:$Q$41,MATCH(key_params!$B$5,WYTypes!$J$33:$Q$33,0),FALSE)</f>
        <v>D</v>
      </c>
      <c r="C797" s="22">
        <f t="shared" si="39"/>
        <v>1987</v>
      </c>
      <c r="D797" s="13">
        <f t="shared" si="40"/>
        <v>7</v>
      </c>
      <c r="E797" s="6">
        <v>31989</v>
      </c>
      <c r="F797" s="5">
        <v>10.289999961853027</v>
      </c>
      <c r="G797" s="4">
        <v>300</v>
      </c>
      <c r="H797" s="4">
        <v>592</v>
      </c>
      <c r="I797" s="4">
        <v>942</v>
      </c>
    </row>
    <row r="798" spans="1:9">
      <c r="A798" s="7">
        <v>803</v>
      </c>
      <c r="B798" s="20" t="str">
        <f>VLOOKUP(VLOOKUP($C798,WYTypes!$A$1:$H$85,MATCH(key_params!$B$5,WYTypes!$J$33:$Q$33,0),FALSE),WYTypes!$J$33:$Q$41,MATCH(key_params!$B$5,WYTypes!$J$33:$Q$33,0),FALSE)</f>
        <v>D</v>
      </c>
      <c r="C798" s="22">
        <f t="shared" si="39"/>
        <v>1987</v>
      </c>
      <c r="D798" s="13">
        <f t="shared" si="40"/>
        <v>8</v>
      </c>
      <c r="E798" s="6">
        <v>32020</v>
      </c>
      <c r="F798" s="5">
        <v>9.4700002670288086</v>
      </c>
      <c r="G798" s="4">
        <v>300</v>
      </c>
      <c r="H798" s="4">
        <v>592</v>
      </c>
      <c r="I798" s="4">
        <v>792</v>
      </c>
    </row>
    <row r="799" spans="1:9">
      <c r="A799" s="7">
        <v>804</v>
      </c>
      <c r="B799" s="33" t="str">
        <f>VLOOKUP(VLOOKUP($C799,WYTypes!$A$1:$H$85,MATCH(key_params!$B$5,WYTypes!$J$33:$Q$33,0),FALSE),WYTypes!$J$33:$Q$41,MATCH(key_params!$B$5,WYTypes!$J$33:$Q$33,0),FALSE)</f>
        <v>D</v>
      </c>
      <c r="C799" s="22">
        <f t="shared" si="39"/>
        <v>1987</v>
      </c>
      <c r="D799" s="13">
        <f t="shared" si="40"/>
        <v>9</v>
      </c>
      <c r="E799" s="6">
        <v>32050</v>
      </c>
      <c r="F799" s="5">
        <v>7.0300002098083496</v>
      </c>
      <c r="G799" s="4">
        <v>300</v>
      </c>
      <c r="H799" s="4">
        <v>592</v>
      </c>
      <c r="I799" s="4">
        <v>752</v>
      </c>
    </row>
    <row r="800" spans="1:9">
      <c r="A800" s="7">
        <v>805</v>
      </c>
      <c r="B800" s="20" t="str">
        <f>VLOOKUP(VLOOKUP($C800,WYTypes!$A$1:$H$85,MATCH(key_params!$B$5,WYTypes!$J$33:$Q$33,0),FALSE),WYTypes!$J$33:$Q$41,MATCH(key_params!$B$5,WYTypes!$J$33:$Q$33,0),FALSE)</f>
        <v>C</v>
      </c>
      <c r="C800" s="22">
        <f t="shared" si="39"/>
        <v>1988</v>
      </c>
      <c r="D800" s="13">
        <f t="shared" si="40"/>
        <v>10</v>
      </c>
      <c r="E800" s="6">
        <v>32081</v>
      </c>
      <c r="F800" s="5">
        <v>5.25</v>
      </c>
      <c r="G800" s="4">
        <v>300</v>
      </c>
      <c r="H800" s="4">
        <v>592</v>
      </c>
      <c r="I800" s="4">
        <v>712</v>
      </c>
    </row>
    <row r="801" spans="1:9">
      <c r="A801" s="7">
        <v>806</v>
      </c>
      <c r="B801" s="33" t="str">
        <f>VLOOKUP(VLOOKUP($C801,WYTypes!$A$1:$H$85,MATCH(key_params!$B$5,WYTypes!$J$33:$Q$33,0),FALSE),WYTypes!$J$33:$Q$41,MATCH(key_params!$B$5,WYTypes!$J$33:$Q$33,0),FALSE)</f>
        <v>C</v>
      </c>
      <c r="C801" s="22">
        <f t="shared" si="39"/>
        <v>1988</v>
      </c>
      <c r="D801" s="13">
        <f t="shared" si="40"/>
        <v>11</v>
      </c>
      <c r="E801" s="6">
        <v>32111</v>
      </c>
      <c r="F801" s="5">
        <v>1.7200000286102295</v>
      </c>
      <c r="G801" s="4">
        <v>300</v>
      </c>
      <c r="H801" s="4">
        <v>567</v>
      </c>
      <c r="I801" s="4">
        <v>567</v>
      </c>
    </row>
    <row r="802" spans="1:9">
      <c r="A802" s="7">
        <v>807</v>
      </c>
      <c r="B802" s="20" t="str">
        <f>VLOOKUP(VLOOKUP($C802,WYTypes!$A$1:$H$85,MATCH(key_params!$B$5,WYTypes!$J$33:$Q$33,0),FALSE),WYTypes!$J$33:$Q$41,MATCH(key_params!$B$5,WYTypes!$J$33:$Q$33,0),FALSE)</f>
        <v>C</v>
      </c>
      <c r="C802" s="22">
        <f t="shared" si="39"/>
        <v>1988</v>
      </c>
      <c r="D802" s="13">
        <f t="shared" si="40"/>
        <v>12</v>
      </c>
      <c r="E802" s="6">
        <v>32142</v>
      </c>
      <c r="F802" s="5">
        <v>0.93000000715255737</v>
      </c>
      <c r="G802" s="4">
        <v>300</v>
      </c>
      <c r="H802" s="4">
        <v>567</v>
      </c>
      <c r="I802" s="4">
        <v>567</v>
      </c>
    </row>
    <row r="803" spans="1:9">
      <c r="A803" s="7">
        <v>808</v>
      </c>
      <c r="B803" s="33" t="str">
        <f>VLOOKUP(VLOOKUP($C803,WYTypes!$A$1:$H$85,MATCH(key_params!$B$5,WYTypes!$J$33:$Q$33,0),FALSE),WYTypes!$J$33:$Q$41,MATCH(key_params!$B$5,WYTypes!$J$33:$Q$33,0),FALSE)</f>
        <v>C</v>
      </c>
      <c r="C803" s="22">
        <f t="shared" si="39"/>
        <v>1988</v>
      </c>
      <c r="D803" s="13">
        <f t="shared" si="40"/>
        <v>1</v>
      </c>
      <c r="E803" s="6">
        <v>32173</v>
      </c>
      <c r="F803" s="5">
        <v>0.89999997615814209</v>
      </c>
      <c r="G803" s="4">
        <v>300</v>
      </c>
      <c r="H803" s="4">
        <v>567</v>
      </c>
      <c r="I803" s="4">
        <v>567</v>
      </c>
    </row>
    <row r="804" spans="1:9">
      <c r="A804" s="7">
        <v>809</v>
      </c>
      <c r="B804" s="20" t="str">
        <f>VLOOKUP(VLOOKUP($C804,WYTypes!$A$1:$H$85,MATCH(key_params!$B$5,WYTypes!$J$33:$Q$33,0),FALSE),WYTypes!$J$33:$Q$41,MATCH(key_params!$B$5,WYTypes!$J$33:$Q$33,0),FALSE)</f>
        <v>C</v>
      </c>
      <c r="C804" s="22">
        <f t="shared" si="39"/>
        <v>1988</v>
      </c>
      <c r="D804" s="13">
        <f t="shared" si="40"/>
        <v>2</v>
      </c>
      <c r="E804" s="6">
        <v>32202</v>
      </c>
      <c r="F804" s="5">
        <v>1.6499999761581421</v>
      </c>
      <c r="G804" s="4">
        <v>300</v>
      </c>
      <c r="H804" s="4">
        <v>567</v>
      </c>
      <c r="I804" s="4">
        <v>567</v>
      </c>
    </row>
    <row r="805" spans="1:9">
      <c r="A805" s="7">
        <v>810</v>
      </c>
      <c r="B805" s="33" t="str">
        <f>VLOOKUP(VLOOKUP($C805,WYTypes!$A$1:$H$85,MATCH(key_params!$B$5,WYTypes!$J$33:$Q$33,0),FALSE),WYTypes!$J$33:$Q$41,MATCH(key_params!$B$5,WYTypes!$J$33:$Q$33,0),FALSE)</f>
        <v>C</v>
      </c>
      <c r="C805" s="22">
        <f t="shared" si="39"/>
        <v>1988</v>
      </c>
      <c r="D805" s="13">
        <f t="shared" si="40"/>
        <v>3</v>
      </c>
      <c r="E805" s="6">
        <v>32233</v>
      </c>
      <c r="F805" s="5">
        <v>3.2999999523162842</v>
      </c>
      <c r="G805" s="4">
        <v>300</v>
      </c>
      <c r="H805" s="4">
        <v>660</v>
      </c>
      <c r="I805" s="4">
        <v>660</v>
      </c>
    </row>
    <row r="806" spans="1:9">
      <c r="A806" s="7">
        <v>811</v>
      </c>
      <c r="B806" s="20" t="str">
        <f>VLOOKUP(VLOOKUP($C806,WYTypes!$A$1:$H$85,MATCH(key_params!$B$5,WYTypes!$J$33:$Q$33,0),FALSE),WYTypes!$J$33:$Q$41,MATCH(key_params!$B$5,WYTypes!$J$33:$Q$33,0),FALSE)</f>
        <v>C</v>
      </c>
      <c r="C806" s="22">
        <f t="shared" si="39"/>
        <v>1988</v>
      </c>
      <c r="D806" s="13">
        <f t="shared" si="40"/>
        <v>4</v>
      </c>
      <c r="E806" s="6">
        <v>32263</v>
      </c>
      <c r="F806" s="5">
        <v>5.4000000953674316</v>
      </c>
      <c r="G806" s="4">
        <v>300</v>
      </c>
      <c r="H806" s="4">
        <v>792</v>
      </c>
      <c r="I806" s="4">
        <v>792</v>
      </c>
    </row>
    <row r="807" spans="1:9">
      <c r="A807" s="7">
        <v>812</v>
      </c>
      <c r="B807" s="33" t="str">
        <f>VLOOKUP(VLOOKUP($C807,WYTypes!$A$1:$H$85,MATCH(key_params!$B$5,WYTypes!$J$33:$Q$33,0),FALSE),WYTypes!$J$33:$Q$41,MATCH(key_params!$B$5,WYTypes!$J$33:$Q$33,0),FALSE)</f>
        <v>C</v>
      </c>
      <c r="C807" s="22">
        <f t="shared" si="39"/>
        <v>1988</v>
      </c>
      <c r="D807" s="13">
        <f t="shared" si="40"/>
        <v>5</v>
      </c>
      <c r="E807" s="6">
        <v>32294</v>
      </c>
      <c r="F807" s="5">
        <v>7.2800002098083496</v>
      </c>
      <c r="G807" s="4">
        <v>300</v>
      </c>
      <c r="H807" s="4">
        <v>967</v>
      </c>
      <c r="I807" s="4">
        <v>967</v>
      </c>
    </row>
    <row r="808" spans="1:9">
      <c r="A808" s="7">
        <v>813</v>
      </c>
      <c r="B808" s="20" t="str">
        <f>VLOOKUP(VLOOKUP($C808,WYTypes!$A$1:$H$85,MATCH(key_params!$B$5,WYTypes!$J$33:$Q$33,0),FALSE),WYTypes!$J$33:$Q$41,MATCH(key_params!$B$5,WYTypes!$J$33:$Q$33,0),FALSE)</f>
        <v>C</v>
      </c>
      <c r="C808" s="22">
        <f t="shared" si="39"/>
        <v>1988</v>
      </c>
      <c r="D808" s="13">
        <f t="shared" si="40"/>
        <v>6</v>
      </c>
      <c r="E808" s="6">
        <v>32324</v>
      </c>
      <c r="F808" s="5">
        <v>9.3999996185302734</v>
      </c>
      <c r="G808" s="4">
        <v>300</v>
      </c>
      <c r="H808" s="4">
        <v>592</v>
      </c>
      <c r="I808" s="4">
        <v>967</v>
      </c>
    </row>
    <row r="809" spans="1:9">
      <c r="A809" s="7">
        <v>814</v>
      </c>
      <c r="B809" s="33" t="str">
        <f>VLOOKUP(VLOOKUP($C809,WYTypes!$A$1:$H$85,MATCH(key_params!$B$5,WYTypes!$J$33:$Q$33,0),FALSE),WYTypes!$J$33:$Q$41,MATCH(key_params!$B$5,WYTypes!$J$33:$Q$33,0),FALSE)</f>
        <v>C</v>
      </c>
      <c r="C809" s="22">
        <f t="shared" si="39"/>
        <v>1988</v>
      </c>
      <c r="D809" s="13">
        <f t="shared" si="40"/>
        <v>7</v>
      </c>
      <c r="E809" s="6">
        <v>32355</v>
      </c>
      <c r="F809" s="5">
        <v>11.260000228881836</v>
      </c>
      <c r="G809" s="4">
        <v>300</v>
      </c>
      <c r="H809" s="4">
        <v>592</v>
      </c>
      <c r="I809" s="4">
        <v>942</v>
      </c>
    </row>
    <row r="810" spans="1:9">
      <c r="A810" s="7">
        <v>815</v>
      </c>
      <c r="B810" s="20" t="str">
        <f>VLOOKUP(VLOOKUP($C810,WYTypes!$A$1:$H$85,MATCH(key_params!$B$5,WYTypes!$J$33:$Q$33,0),FALSE),WYTypes!$J$33:$Q$41,MATCH(key_params!$B$5,WYTypes!$J$33:$Q$33,0),FALSE)</f>
        <v>C</v>
      </c>
      <c r="C810" s="22">
        <f t="shared" si="39"/>
        <v>1988</v>
      </c>
      <c r="D810" s="13">
        <f t="shared" si="40"/>
        <v>8</v>
      </c>
      <c r="E810" s="6">
        <v>32386</v>
      </c>
      <c r="F810" s="5">
        <v>9.6700000762939453</v>
      </c>
      <c r="G810" s="4">
        <v>300</v>
      </c>
      <c r="H810" s="4">
        <v>592</v>
      </c>
      <c r="I810" s="4">
        <v>792</v>
      </c>
    </row>
    <row r="811" spans="1:9">
      <c r="A811" s="7">
        <v>816</v>
      </c>
      <c r="B811" s="33" t="str">
        <f>VLOOKUP(VLOOKUP($C811,WYTypes!$A$1:$H$85,MATCH(key_params!$B$5,WYTypes!$J$33:$Q$33,0),FALSE),WYTypes!$J$33:$Q$41,MATCH(key_params!$B$5,WYTypes!$J$33:$Q$33,0),FALSE)</f>
        <v>C</v>
      </c>
      <c r="C811" s="22">
        <f t="shared" si="39"/>
        <v>1988</v>
      </c>
      <c r="D811" s="13">
        <f t="shared" si="40"/>
        <v>9</v>
      </c>
      <c r="E811" s="6">
        <v>32416</v>
      </c>
      <c r="F811" s="5">
        <v>7.2600002288818359</v>
      </c>
      <c r="G811" s="4">
        <v>300</v>
      </c>
      <c r="H811" s="4">
        <v>592</v>
      </c>
      <c r="I811" s="4">
        <v>752</v>
      </c>
    </row>
    <row r="812" spans="1:9">
      <c r="A812" s="7">
        <v>817</v>
      </c>
      <c r="B812" s="20" t="str">
        <f>VLOOKUP(VLOOKUP($C812,WYTypes!$A$1:$H$85,MATCH(key_params!$B$5,WYTypes!$J$33:$Q$33,0),FALSE),WYTypes!$J$33:$Q$41,MATCH(key_params!$B$5,WYTypes!$J$33:$Q$33,0),FALSE)</f>
        <v>D</v>
      </c>
      <c r="C812" s="22">
        <f t="shared" si="39"/>
        <v>1989</v>
      </c>
      <c r="D812" s="13">
        <f t="shared" si="40"/>
        <v>10</v>
      </c>
      <c r="E812" s="6">
        <v>32447</v>
      </c>
      <c r="F812" s="5">
        <v>4.9800000190734863</v>
      </c>
      <c r="G812" s="4">
        <v>300</v>
      </c>
      <c r="H812" s="4">
        <v>592</v>
      </c>
      <c r="I812" s="4">
        <v>712</v>
      </c>
    </row>
    <row r="813" spans="1:9">
      <c r="A813" s="7">
        <v>818</v>
      </c>
      <c r="B813" s="33" t="str">
        <f>VLOOKUP(VLOOKUP($C813,WYTypes!$A$1:$H$85,MATCH(key_params!$B$5,WYTypes!$J$33:$Q$33,0),FALSE),WYTypes!$J$33:$Q$41,MATCH(key_params!$B$5,WYTypes!$J$33:$Q$33,0),FALSE)</f>
        <v>D</v>
      </c>
      <c r="C813" s="22">
        <f t="shared" si="39"/>
        <v>1989</v>
      </c>
      <c r="D813" s="13">
        <f t="shared" si="40"/>
        <v>11</v>
      </c>
      <c r="E813" s="6">
        <v>32477</v>
      </c>
      <c r="F813" s="5">
        <v>1.8500000238418579</v>
      </c>
      <c r="G813" s="4">
        <v>300</v>
      </c>
      <c r="H813" s="4">
        <v>567</v>
      </c>
      <c r="I813" s="4">
        <v>567</v>
      </c>
    </row>
    <row r="814" spans="1:9">
      <c r="A814" s="7">
        <v>819</v>
      </c>
      <c r="B814" s="20" t="str">
        <f>VLOOKUP(VLOOKUP($C814,WYTypes!$A$1:$H$85,MATCH(key_params!$B$5,WYTypes!$J$33:$Q$33,0),FALSE),WYTypes!$J$33:$Q$41,MATCH(key_params!$B$5,WYTypes!$J$33:$Q$33,0),FALSE)</f>
        <v>D</v>
      </c>
      <c r="C814" s="22">
        <f t="shared" si="39"/>
        <v>1989</v>
      </c>
      <c r="D814" s="13">
        <f t="shared" si="40"/>
        <v>12</v>
      </c>
      <c r="E814" s="6">
        <v>32508</v>
      </c>
      <c r="F814" s="5">
        <v>0.98000001907348633</v>
      </c>
      <c r="G814" s="4">
        <v>300</v>
      </c>
      <c r="H814" s="4">
        <v>567</v>
      </c>
      <c r="I814" s="4">
        <v>567</v>
      </c>
    </row>
    <row r="815" spans="1:9">
      <c r="A815" s="7">
        <v>820</v>
      </c>
      <c r="B815" s="33" t="str">
        <f>VLOOKUP(VLOOKUP($C815,WYTypes!$A$1:$H$85,MATCH(key_params!$B$5,WYTypes!$J$33:$Q$33,0),FALSE),WYTypes!$J$33:$Q$41,MATCH(key_params!$B$5,WYTypes!$J$33:$Q$33,0),FALSE)</f>
        <v>D</v>
      </c>
      <c r="C815" s="22">
        <f t="shared" si="39"/>
        <v>1989</v>
      </c>
      <c r="D815" s="13">
        <f t="shared" si="40"/>
        <v>1</v>
      </c>
      <c r="E815" s="6">
        <v>32539</v>
      </c>
      <c r="F815" s="5">
        <v>0.82999998331069946</v>
      </c>
      <c r="G815" s="4">
        <v>300</v>
      </c>
      <c r="H815" s="4">
        <v>567</v>
      </c>
      <c r="I815" s="4">
        <v>567</v>
      </c>
    </row>
    <row r="816" spans="1:9">
      <c r="A816" s="7">
        <v>821</v>
      </c>
      <c r="B816" s="20" t="str">
        <f>VLOOKUP(VLOOKUP($C816,WYTypes!$A$1:$H$85,MATCH(key_params!$B$5,WYTypes!$J$33:$Q$33,0),FALSE),WYTypes!$J$33:$Q$41,MATCH(key_params!$B$5,WYTypes!$J$33:$Q$33,0),FALSE)</f>
        <v>D</v>
      </c>
      <c r="C816" s="22">
        <f t="shared" si="39"/>
        <v>1989</v>
      </c>
      <c r="D816" s="13">
        <f t="shared" si="40"/>
        <v>2</v>
      </c>
      <c r="E816" s="6">
        <v>32567</v>
      </c>
      <c r="F816" s="5">
        <v>1.4199999570846558</v>
      </c>
      <c r="G816" s="4">
        <v>300</v>
      </c>
      <c r="H816" s="4">
        <v>567</v>
      </c>
      <c r="I816" s="4">
        <v>567</v>
      </c>
    </row>
    <row r="817" spans="1:9">
      <c r="A817" s="7">
        <v>822</v>
      </c>
      <c r="B817" s="33" t="str">
        <f>VLOOKUP(VLOOKUP($C817,WYTypes!$A$1:$H$85,MATCH(key_params!$B$5,WYTypes!$J$33:$Q$33,0),FALSE),WYTypes!$J$33:$Q$41,MATCH(key_params!$B$5,WYTypes!$J$33:$Q$33,0),FALSE)</f>
        <v>D</v>
      </c>
      <c r="C817" s="22">
        <f t="shared" si="39"/>
        <v>1989</v>
      </c>
      <c r="D817" s="13">
        <f t="shared" si="40"/>
        <v>3</v>
      </c>
      <c r="E817" s="6">
        <v>32598</v>
      </c>
      <c r="F817" s="5">
        <v>3.1500000953674316</v>
      </c>
      <c r="G817" s="4">
        <v>300</v>
      </c>
      <c r="H817" s="4">
        <v>642</v>
      </c>
      <c r="I817" s="4">
        <v>642</v>
      </c>
    </row>
    <row r="818" spans="1:9">
      <c r="A818" s="7">
        <v>823</v>
      </c>
      <c r="B818" s="20" t="str">
        <f>VLOOKUP(VLOOKUP($C818,WYTypes!$A$1:$H$85,MATCH(key_params!$B$5,WYTypes!$J$33:$Q$33,0),FALSE),WYTypes!$J$33:$Q$41,MATCH(key_params!$B$5,WYTypes!$J$33:$Q$33,0),FALSE)</f>
        <v>D</v>
      </c>
      <c r="C818" s="22">
        <f t="shared" si="39"/>
        <v>1989</v>
      </c>
      <c r="D818" s="13">
        <f t="shared" si="40"/>
        <v>4</v>
      </c>
      <c r="E818" s="6">
        <v>32628</v>
      </c>
      <c r="F818" s="5">
        <v>5.7100000381469727</v>
      </c>
      <c r="G818" s="4">
        <v>300</v>
      </c>
      <c r="H818" s="4">
        <v>792</v>
      </c>
      <c r="I818" s="4">
        <v>792</v>
      </c>
    </row>
    <row r="819" spans="1:9">
      <c r="A819" s="7">
        <v>824</v>
      </c>
      <c r="B819" s="33" t="str">
        <f>VLOOKUP(VLOOKUP($C819,WYTypes!$A$1:$H$85,MATCH(key_params!$B$5,WYTypes!$J$33:$Q$33,0),FALSE),WYTypes!$J$33:$Q$41,MATCH(key_params!$B$5,WYTypes!$J$33:$Q$33,0),FALSE)</f>
        <v>D</v>
      </c>
      <c r="C819" s="22">
        <f t="shared" si="39"/>
        <v>1989</v>
      </c>
      <c r="D819" s="13">
        <f t="shared" si="40"/>
        <v>5</v>
      </c>
      <c r="E819" s="6">
        <v>32659</v>
      </c>
      <c r="F819" s="5">
        <v>6.5900001525878906</v>
      </c>
      <c r="G819" s="4">
        <v>300</v>
      </c>
      <c r="H819" s="4">
        <v>967</v>
      </c>
      <c r="I819" s="4">
        <v>967</v>
      </c>
    </row>
    <row r="820" spans="1:9">
      <c r="A820" s="7">
        <v>825</v>
      </c>
      <c r="B820" s="20" t="str">
        <f>VLOOKUP(VLOOKUP($C820,WYTypes!$A$1:$H$85,MATCH(key_params!$B$5,WYTypes!$J$33:$Q$33,0),FALSE),WYTypes!$J$33:$Q$41,MATCH(key_params!$B$5,WYTypes!$J$33:$Q$33,0),FALSE)</f>
        <v>D</v>
      </c>
      <c r="C820" s="22">
        <f t="shared" si="39"/>
        <v>1989</v>
      </c>
      <c r="D820" s="13">
        <f t="shared" si="40"/>
        <v>6</v>
      </c>
      <c r="E820" s="6">
        <v>32689</v>
      </c>
      <c r="F820" s="5">
        <v>9.380000114440918</v>
      </c>
      <c r="G820" s="4">
        <v>300</v>
      </c>
      <c r="H820" s="4">
        <v>592</v>
      </c>
      <c r="I820" s="4">
        <v>967</v>
      </c>
    </row>
    <row r="821" spans="1:9">
      <c r="A821" s="7">
        <v>826</v>
      </c>
      <c r="B821" s="33" t="str">
        <f>VLOOKUP(VLOOKUP($C821,WYTypes!$A$1:$H$85,MATCH(key_params!$B$5,WYTypes!$J$33:$Q$33,0),FALSE),WYTypes!$J$33:$Q$41,MATCH(key_params!$B$5,WYTypes!$J$33:$Q$33,0),FALSE)</f>
        <v>D</v>
      </c>
      <c r="C821" s="22">
        <f t="shared" si="39"/>
        <v>1989</v>
      </c>
      <c r="D821" s="13">
        <f t="shared" si="40"/>
        <v>7</v>
      </c>
      <c r="E821" s="6">
        <v>32720</v>
      </c>
      <c r="F821" s="5">
        <v>10.729999542236328</v>
      </c>
      <c r="G821" s="4">
        <v>300</v>
      </c>
      <c r="H821" s="4">
        <v>592</v>
      </c>
      <c r="I821" s="4">
        <v>942</v>
      </c>
    </row>
    <row r="822" spans="1:9">
      <c r="A822" s="7">
        <v>827</v>
      </c>
      <c r="B822" s="20" t="str">
        <f>VLOOKUP(VLOOKUP($C822,WYTypes!$A$1:$H$85,MATCH(key_params!$B$5,WYTypes!$J$33:$Q$33,0),FALSE),WYTypes!$J$33:$Q$41,MATCH(key_params!$B$5,WYTypes!$J$33:$Q$33,0),FALSE)</f>
        <v>D</v>
      </c>
      <c r="C822" s="22">
        <f t="shared" si="39"/>
        <v>1989</v>
      </c>
      <c r="D822" s="13">
        <f t="shared" si="40"/>
        <v>8</v>
      </c>
      <c r="E822" s="6">
        <v>32751</v>
      </c>
      <c r="F822" s="5">
        <v>9.2700004577636719</v>
      </c>
      <c r="G822" s="4">
        <v>300</v>
      </c>
      <c r="H822" s="4">
        <v>592</v>
      </c>
      <c r="I822" s="4">
        <v>792</v>
      </c>
    </row>
    <row r="823" spans="1:9">
      <c r="A823" s="7">
        <v>828</v>
      </c>
      <c r="B823" s="33" t="str">
        <f>VLOOKUP(VLOOKUP($C823,WYTypes!$A$1:$H$85,MATCH(key_params!$B$5,WYTypes!$J$33:$Q$33,0),FALSE),WYTypes!$J$33:$Q$41,MATCH(key_params!$B$5,WYTypes!$J$33:$Q$33,0),FALSE)</f>
        <v>D</v>
      </c>
      <c r="C823" s="22">
        <f t="shared" si="39"/>
        <v>1989</v>
      </c>
      <c r="D823" s="13">
        <f t="shared" si="40"/>
        <v>9</v>
      </c>
      <c r="E823" s="6">
        <v>32781</v>
      </c>
      <c r="F823" s="5">
        <v>6.7300000190734863</v>
      </c>
      <c r="G823" s="4">
        <v>300</v>
      </c>
      <c r="H823" s="4">
        <v>592</v>
      </c>
      <c r="I823" s="4">
        <v>752</v>
      </c>
    </row>
    <row r="824" spans="1:9">
      <c r="A824" s="7">
        <v>829</v>
      </c>
      <c r="B824" s="20" t="str">
        <f>VLOOKUP(VLOOKUP($C824,WYTypes!$A$1:$H$85,MATCH(key_params!$B$5,WYTypes!$J$33:$Q$33,0),FALSE),WYTypes!$J$33:$Q$41,MATCH(key_params!$B$5,WYTypes!$J$33:$Q$33,0),FALSE)</f>
        <v>C</v>
      </c>
      <c r="C824" s="22">
        <f t="shared" si="39"/>
        <v>1990</v>
      </c>
      <c r="D824" s="13">
        <f t="shared" si="40"/>
        <v>10</v>
      </c>
      <c r="E824" s="6">
        <v>32812</v>
      </c>
      <c r="F824" s="5">
        <v>4.2600002288818359</v>
      </c>
      <c r="G824" s="4">
        <v>300</v>
      </c>
      <c r="H824" s="4">
        <v>592</v>
      </c>
      <c r="I824" s="4">
        <v>712</v>
      </c>
    </row>
    <row r="825" spans="1:9">
      <c r="A825" s="7">
        <v>830</v>
      </c>
      <c r="B825" s="33" t="str">
        <f>VLOOKUP(VLOOKUP($C825,WYTypes!$A$1:$H$85,MATCH(key_params!$B$5,WYTypes!$J$33:$Q$33,0),FALSE),WYTypes!$J$33:$Q$41,MATCH(key_params!$B$5,WYTypes!$J$33:$Q$33,0),FALSE)</f>
        <v>C</v>
      </c>
      <c r="C825" s="22">
        <f t="shared" si="39"/>
        <v>1990</v>
      </c>
      <c r="D825" s="13">
        <f t="shared" si="40"/>
        <v>11</v>
      </c>
      <c r="E825" s="6">
        <v>32842</v>
      </c>
      <c r="F825" s="5">
        <v>1.8700000047683716</v>
      </c>
      <c r="G825" s="4">
        <v>300</v>
      </c>
      <c r="H825" s="4">
        <v>567</v>
      </c>
      <c r="I825" s="4">
        <v>567</v>
      </c>
    </row>
    <row r="826" spans="1:9">
      <c r="A826" s="7">
        <v>831</v>
      </c>
      <c r="B826" s="20" t="str">
        <f>VLOOKUP(VLOOKUP($C826,WYTypes!$A$1:$H$85,MATCH(key_params!$B$5,WYTypes!$J$33:$Q$33,0),FALSE),WYTypes!$J$33:$Q$41,MATCH(key_params!$B$5,WYTypes!$J$33:$Q$33,0),FALSE)</f>
        <v>C</v>
      </c>
      <c r="C826" s="22">
        <f t="shared" si="39"/>
        <v>1990</v>
      </c>
      <c r="D826" s="13">
        <f t="shared" si="40"/>
        <v>12</v>
      </c>
      <c r="E826" s="6">
        <v>32873</v>
      </c>
      <c r="F826" s="5">
        <v>0.85000002384185791</v>
      </c>
      <c r="G826" s="4">
        <v>300</v>
      </c>
      <c r="H826" s="4">
        <v>567</v>
      </c>
      <c r="I826" s="4">
        <v>567</v>
      </c>
    </row>
    <row r="827" spans="1:9">
      <c r="A827" s="7">
        <v>832</v>
      </c>
      <c r="B827" s="33" t="str">
        <f>VLOOKUP(VLOOKUP($C827,WYTypes!$A$1:$H$85,MATCH(key_params!$B$5,WYTypes!$J$33:$Q$33,0),FALSE),WYTypes!$J$33:$Q$41,MATCH(key_params!$B$5,WYTypes!$J$33:$Q$33,0),FALSE)</f>
        <v>C</v>
      </c>
      <c r="C827" s="22">
        <f t="shared" si="39"/>
        <v>1990</v>
      </c>
      <c r="D827" s="13">
        <f t="shared" si="40"/>
        <v>1</v>
      </c>
      <c r="E827" s="6">
        <v>32904</v>
      </c>
      <c r="F827" s="5">
        <v>0.89999997615814209</v>
      </c>
      <c r="G827" s="4">
        <v>300</v>
      </c>
      <c r="H827" s="4">
        <v>567</v>
      </c>
      <c r="I827" s="4">
        <v>567</v>
      </c>
    </row>
    <row r="828" spans="1:9">
      <c r="A828" s="7">
        <v>833</v>
      </c>
      <c r="B828" s="20" t="str">
        <f>VLOOKUP(VLOOKUP($C828,WYTypes!$A$1:$H$85,MATCH(key_params!$B$5,WYTypes!$J$33:$Q$33,0),FALSE),WYTypes!$J$33:$Q$41,MATCH(key_params!$B$5,WYTypes!$J$33:$Q$33,0),FALSE)</f>
        <v>C</v>
      </c>
      <c r="C828" s="22">
        <f t="shared" si="39"/>
        <v>1990</v>
      </c>
      <c r="D828" s="13">
        <f t="shared" si="40"/>
        <v>2</v>
      </c>
      <c r="E828" s="6">
        <v>32932</v>
      </c>
      <c r="F828" s="5">
        <v>1.440000057220459</v>
      </c>
      <c r="G828" s="4">
        <v>300</v>
      </c>
      <c r="H828" s="4">
        <v>567</v>
      </c>
      <c r="I828" s="4">
        <v>567</v>
      </c>
    </row>
    <row r="829" spans="1:9">
      <c r="A829" s="7">
        <v>834</v>
      </c>
      <c r="B829" s="33" t="str">
        <f>VLOOKUP(VLOOKUP($C829,WYTypes!$A$1:$H$85,MATCH(key_params!$B$5,WYTypes!$J$33:$Q$33,0),FALSE),WYTypes!$J$33:$Q$41,MATCH(key_params!$B$5,WYTypes!$J$33:$Q$33,0),FALSE)</f>
        <v>C</v>
      </c>
      <c r="C829" s="22">
        <f t="shared" si="39"/>
        <v>1990</v>
      </c>
      <c r="D829" s="13">
        <f t="shared" si="40"/>
        <v>3</v>
      </c>
      <c r="E829" s="6">
        <v>32963</v>
      </c>
      <c r="F829" s="5">
        <v>3.2000000476837158</v>
      </c>
      <c r="G829" s="4">
        <v>300</v>
      </c>
      <c r="H829" s="4">
        <v>658</v>
      </c>
      <c r="I829" s="4">
        <v>658</v>
      </c>
    </row>
    <row r="830" spans="1:9">
      <c r="A830" s="7">
        <v>835</v>
      </c>
      <c r="B830" s="20" t="str">
        <f>VLOOKUP(VLOOKUP($C830,WYTypes!$A$1:$H$85,MATCH(key_params!$B$5,WYTypes!$J$33:$Q$33,0),FALSE),WYTypes!$J$33:$Q$41,MATCH(key_params!$B$5,WYTypes!$J$33:$Q$33,0),FALSE)</f>
        <v>C</v>
      </c>
      <c r="C830" s="22">
        <f t="shared" si="39"/>
        <v>1990</v>
      </c>
      <c r="D830" s="13">
        <f t="shared" si="40"/>
        <v>4</v>
      </c>
      <c r="E830" s="6">
        <v>32993</v>
      </c>
      <c r="F830" s="5">
        <v>6.0100002288818359</v>
      </c>
      <c r="G830" s="4">
        <v>300</v>
      </c>
      <c r="H830" s="4">
        <v>792</v>
      </c>
      <c r="I830" s="4">
        <v>792</v>
      </c>
    </row>
    <row r="831" spans="1:9">
      <c r="A831" s="7">
        <v>836</v>
      </c>
      <c r="B831" s="33" t="str">
        <f>VLOOKUP(VLOOKUP($C831,WYTypes!$A$1:$H$85,MATCH(key_params!$B$5,WYTypes!$J$33:$Q$33,0),FALSE),WYTypes!$J$33:$Q$41,MATCH(key_params!$B$5,WYTypes!$J$33:$Q$33,0),FALSE)</f>
        <v>C</v>
      </c>
      <c r="C831" s="22">
        <f t="shared" si="39"/>
        <v>1990</v>
      </c>
      <c r="D831" s="13">
        <f t="shared" si="40"/>
        <v>5</v>
      </c>
      <c r="E831" s="6">
        <v>33024</v>
      </c>
      <c r="F831" s="5">
        <v>7.570000171661377</v>
      </c>
      <c r="G831" s="4">
        <v>300</v>
      </c>
      <c r="H831" s="4">
        <v>967</v>
      </c>
      <c r="I831" s="4">
        <v>967</v>
      </c>
    </row>
    <row r="832" spans="1:9">
      <c r="A832" s="7">
        <v>837</v>
      </c>
      <c r="B832" s="20" t="str">
        <f>VLOOKUP(VLOOKUP($C832,WYTypes!$A$1:$H$85,MATCH(key_params!$B$5,WYTypes!$J$33:$Q$33,0),FALSE),WYTypes!$J$33:$Q$41,MATCH(key_params!$B$5,WYTypes!$J$33:$Q$33,0),FALSE)</f>
        <v>C</v>
      </c>
      <c r="C832" s="22">
        <f t="shared" si="39"/>
        <v>1990</v>
      </c>
      <c r="D832" s="13">
        <f t="shared" si="40"/>
        <v>6</v>
      </c>
      <c r="E832" s="6">
        <v>33054</v>
      </c>
      <c r="F832" s="5">
        <v>9.369999885559082</v>
      </c>
      <c r="G832" s="4">
        <v>300</v>
      </c>
      <c r="H832" s="4">
        <v>592</v>
      </c>
      <c r="I832" s="4">
        <v>967</v>
      </c>
    </row>
    <row r="833" spans="1:9">
      <c r="A833" s="7">
        <v>838</v>
      </c>
      <c r="B833" s="33" t="str">
        <f>VLOOKUP(VLOOKUP($C833,WYTypes!$A$1:$H$85,MATCH(key_params!$B$5,WYTypes!$J$33:$Q$33,0),FALSE),WYTypes!$J$33:$Q$41,MATCH(key_params!$B$5,WYTypes!$J$33:$Q$33,0),FALSE)</f>
        <v>C</v>
      </c>
      <c r="C833" s="22">
        <f t="shared" si="39"/>
        <v>1990</v>
      </c>
      <c r="D833" s="13">
        <f t="shared" si="40"/>
        <v>7</v>
      </c>
      <c r="E833" s="6">
        <v>33085</v>
      </c>
      <c r="F833" s="5">
        <v>10.989999771118164</v>
      </c>
      <c r="G833" s="4">
        <v>300</v>
      </c>
      <c r="H833" s="4">
        <v>592</v>
      </c>
      <c r="I833" s="4">
        <v>942</v>
      </c>
    </row>
    <row r="834" spans="1:9">
      <c r="A834" s="7">
        <v>839</v>
      </c>
      <c r="B834" s="20" t="str">
        <f>VLOOKUP(VLOOKUP($C834,WYTypes!$A$1:$H$85,MATCH(key_params!$B$5,WYTypes!$J$33:$Q$33,0),FALSE),WYTypes!$J$33:$Q$41,MATCH(key_params!$B$5,WYTypes!$J$33:$Q$33,0),FALSE)</f>
        <v>C</v>
      </c>
      <c r="C834" s="22">
        <f t="shared" si="39"/>
        <v>1990</v>
      </c>
      <c r="D834" s="13">
        <f t="shared" si="40"/>
        <v>8</v>
      </c>
      <c r="E834" s="6">
        <v>33116</v>
      </c>
      <c r="F834" s="5">
        <v>10</v>
      </c>
      <c r="G834" s="4">
        <v>300</v>
      </c>
      <c r="H834" s="4">
        <v>592</v>
      </c>
      <c r="I834" s="4">
        <v>792</v>
      </c>
    </row>
    <row r="835" spans="1:9">
      <c r="A835" s="7">
        <v>840</v>
      </c>
      <c r="B835" s="33" t="str">
        <f>VLOOKUP(VLOOKUP($C835,WYTypes!$A$1:$H$85,MATCH(key_params!$B$5,WYTypes!$J$33:$Q$33,0),FALSE),WYTypes!$J$33:$Q$41,MATCH(key_params!$B$5,WYTypes!$J$33:$Q$33,0),FALSE)</f>
        <v>C</v>
      </c>
      <c r="C835" s="22">
        <f t="shared" si="39"/>
        <v>1990</v>
      </c>
      <c r="D835" s="13">
        <f t="shared" si="40"/>
        <v>9</v>
      </c>
      <c r="E835" s="6">
        <v>33146</v>
      </c>
      <c r="F835" s="5">
        <v>7.3600001335144043</v>
      </c>
      <c r="G835" s="4">
        <v>300</v>
      </c>
      <c r="H835" s="4">
        <v>592</v>
      </c>
      <c r="I835" s="4">
        <v>752</v>
      </c>
    </row>
    <row r="836" spans="1:9">
      <c r="A836" s="7">
        <v>841</v>
      </c>
      <c r="B836" s="20" t="str">
        <f>VLOOKUP(VLOOKUP($C836,WYTypes!$A$1:$H$85,MATCH(key_params!$B$5,WYTypes!$J$33:$Q$33,0),FALSE),WYTypes!$J$33:$Q$41,MATCH(key_params!$B$5,WYTypes!$J$33:$Q$33,0),FALSE)</f>
        <v>C</v>
      </c>
      <c r="C836" s="22">
        <f t="shared" si="39"/>
        <v>1991</v>
      </c>
      <c r="D836" s="13">
        <f t="shared" si="40"/>
        <v>10</v>
      </c>
      <c r="E836" s="6">
        <v>33177</v>
      </c>
      <c r="F836" s="5">
        <v>5.0999999046325684</v>
      </c>
      <c r="G836" s="4">
        <v>300</v>
      </c>
      <c r="H836" s="4">
        <v>592</v>
      </c>
      <c r="I836" s="4">
        <v>712</v>
      </c>
    </row>
    <row r="837" spans="1:9">
      <c r="A837" s="7">
        <v>842</v>
      </c>
      <c r="B837" s="33" t="str">
        <f>VLOOKUP(VLOOKUP($C837,WYTypes!$A$1:$H$85,MATCH(key_params!$B$5,WYTypes!$J$33:$Q$33,0),FALSE),WYTypes!$J$33:$Q$41,MATCH(key_params!$B$5,WYTypes!$J$33:$Q$33,0),FALSE)</f>
        <v>C</v>
      </c>
      <c r="C837" s="22">
        <f t="shared" si="39"/>
        <v>1991</v>
      </c>
      <c r="D837" s="13">
        <f t="shared" si="40"/>
        <v>11</v>
      </c>
      <c r="E837" s="6">
        <v>33207</v>
      </c>
      <c r="F837" s="5">
        <v>1.7899999618530273</v>
      </c>
      <c r="G837" s="4">
        <v>300</v>
      </c>
      <c r="H837" s="4">
        <v>567</v>
      </c>
      <c r="I837" s="4">
        <v>567</v>
      </c>
    </row>
    <row r="838" spans="1:9">
      <c r="A838" s="7">
        <v>843</v>
      </c>
      <c r="B838" s="20" t="str">
        <f>VLOOKUP(VLOOKUP($C838,WYTypes!$A$1:$H$85,MATCH(key_params!$B$5,WYTypes!$J$33:$Q$33,0),FALSE),WYTypes!$J$33:$Q$41,MATCH(key_params!$B$5,WYTypes!$J$33:$Q$33,0),FALSE)</f>
        <v>C</v>
      </c>
      <c r="C838" s="22">
        <f t="shared" si="39"/>
        <v>1991</v>
      </c>
      <c r="D838" s="13">
        <f t="shared" si="40"/>
        <v>12</v>
      </c>
      <c r="E838" s="6">
        <v>33238</v>
      </c>
      <c r="F838" s="5">
        <v>0.75</v>
      </c>
      <c r="G838" s="4">
        <v>300</v>
      </c>
      <c r="H838" s="4">
        <v>567</v>
      </c>
      <c r="I838" s="4">
        <v>567</v>
      </c>
    </row>
    <row r="839" spans="1:9">
      <c r="A839" s="7">
        <v>844</v>
      </c>
      <c r="B839" s="33" t="str">
        <f>VLOOKUP(VLOOKUP($C839,WYTypes!$A$1:$H$85,MATCH(key_params!$B$5,WYTypes!$J$33:$Q$33,0),FALSE),WYTypes!$J$33:$Q$41,MATCH(key_params!$B$5,WYTypes!$J$33:$Q$33,0),FALSE)</f>
        <v>C</v>
      </c>
      <c r="C839" s="22">
        <f t="shared" si="39"/>
        <v>1991</v>
      </c>
      <c r="D839" s="13">
        <f t="shared" si="40"/>
        <v>1</v>
      </c>
      <c r="E839" s="6">
        <v>33269</v>
      </c>
      <c r="F839" s="5">
        <v>0.97000002861022949</v>
      </c>
      <c r="G839" s="4">
        <v>300</v>
      </c>
      <c r="H839" s="4">
        <v>567</v>
      </c>
      <c r="I839" s="4">
        <v>567</v>
      </c>
    </row>
    <row r="840" spans="1:9">
      <c r="A840" s="7">
        <v>845</v>
      </c>
      <c r="B840" s="20" t="str">
        <f>VLOOKUP(VLOOKUP($C840,WYTypes!$A$1:$H$85,MATCH(key_params!$B$5,WYTypes!$J$33:$Q$33,0),FALSE),WYTypes!$J$33:$Q$41,MATCH(key_params!$B$5,WYTypes!$J$33:$Q$33,0),FALSE)</f>
        <v>C</v>
      </c>
      <c r="C840" s="22">
        <f t="shared" ref="C840:C903" si="41">IF(D840&lt;10,YEAR(E840),YEAR(E840)+1)</f>
        <v>1991</v>
      </c>
      <c r="D840" s="13">
        <f t="shared" ref="D840:D903" si="42">MONTH(E840)</f>
        <v>2</v>
      </c>
      <c r="E840" s="6">
        <v>33297</v>
      </c>
      <c r="F840" s="5">
        <v>1.7599999904632568</v>
      </c>
      <c r="G840" s="4">
        <v>300</v>
      </c>
      <c r="H840" s="4">
        <v>567</v>
      </c>
      <c r="I840" s="4">
        <v>567</v>
      </c>
    </row>
    <row r="841" spans="1:9">
      <c r="A841" s="7">
        <v>846</v>
      </c>
      <c r="B841" s="33" t="str">
        <f>VLOOKUP(VLOOKUP($C841,WYTypes!$A$1:$H$85,MATCH(key_params!$B$5,WYTypes!$J$33:$Q$33,0),FALSE),WYTypes!$J$33:$Q$41,MATCH(key_params!$B$5,WYTypes!$J$33:$Q$33,0),FALSE)</f>
        <v>C</v>
      </c>
      <c r="C841" s="22">
        <f t="shared" si="41"/>
        <v>1991</v>
      </c>
      <c r="D841" s="13">
        <f t="shared" si="42"/>
        <v>3</v>
      </c>
      <c r="E841" s="6">
        <v>33328</v>
      </c>
      <c r="F841" s="5">
        <v>2.690000057220459</v>
      </c>
      <c r="G841" s="4">
        <v>300</v>
      </c>
      <c r="H841" s="4">
        <v>663</v>
      </c>
      <c r="I841" s="4">
        <v>663</v>
      </c>
    </row>
    <row r="842" spans="1:9">
      <c r="A842" s="7">
        <v>847</v>
      </c>
      <c r="B842" s="20" t="str">
        <f>VLOOKUP(VLOOKUP($C842,WYTypes!$A$1:$H$85,MATCH(key_params!$B$5,WYTypes!$J$33:$Q$33,0),FALSE),WYTypes!$J$33:$Q$41,MATCH(key_params!$B$5,WYTypes!$J$33:$Q$33,0),FALSE)</f>
        <v>C</v>
      </c>
      <c r="C842" s="22">
        <f t="shared" si="41"/>
        <v>1991</v>
      </c>
      <c r="D842" s="13">
        <f t="shared" si="42"/>
        <v>4</v>
      </c>
      <c r="E842" s="6">
        <v>33358</v>
      </c>
      <c r="F842" s="5">
        <v>4.9200000762939453</v>
      </c>
      <c r="G842" s="4">
        <v>300</v>
      </c>
      <c r="H842" s="4">
        <v>792</v>
      </c>
      <c r="I842" s="4">
        <v>792</v>
      </c>
    </row>
    <row r="843" spans="1:9">
      <c r="A843" s="7">
        <v>848</v>
      </c>
      <c r="B843" s="33" t="str">
        <f>VLOOKUP(VLOOKUP($C843,WYTypes!$A$1:$H$85,MATCH(key_params!$B$5,WYTypes!$J$33:$Q$33,0),FALSE),WYTypes!$J$33:$Q$41,MATCH(key_params!$B$5,WYTypes!$J$33:$Q$33,0),FALSE)</f>
        <v>C</v>
      </c>
      <c r="C843" s="22">
        <f t="shared" si="41"/>
        <v>1991</v>
      </c>
      <c r="D843" s="13">
        <f t="shared" si="42"/>
        <v>5</v>
      </c>
      <c r="E843" s="6">
        <v>33389</v>
      </c>
      <c r="F843" s="5">
        <v>7.1700000762939453</v>
      </c>
      <c r="G843" s="4">
        <v>300</v>
      </c>
      <c r="H843" s="4">
        <v>967</v>
      </c>
      <c r="I843" s="4">
        <v>967</v>
      </c>
    </row>
    <row r="844" spans="1:9">
      <c r="A844" s="7">
        <v>849</v>
      </c>
      <c r="B844" s="20" t="str">
        <f>VLOOKUP(VLOOKUP($C844,WYTypes!$A$1:$H$85,MATCH(key_params!$B$5,WYTypes!$J$33:$Q$33,0),FALSE),WYTypes!$J$33:$Q$41,MATCH(key_params!$B$5,WYTypes!$J$33:$Q$33,0),FALSE)</f>
        <v>C</v>
      </c>
      <c r="C844" s="22">
        <f t="shared" si="41"/>
        <v>1991</v>
      </c>
      <c r="D844" s="13">
        <f t="shared" si="42"/>
        <v>6</v>
      </c>
      <c r="E844" s="6">
        <v>33419</v>
      </c>
      <c r="F844" s="5">
        <v>9.0900001525878906</v>
      </c>
      <c r="G844" s="4">
        <v>300</v>
      </c>
      <c r="H844" s="4">
        <v>592</v>
      </c>
      <c r="I844" s="4">
        <v>967</v>
      </c>
    </row>
    <row r="845" spans="1:9">
      <c r="A845" s="7">
        <v>850</v>
      </c>
      <c r="B845" s="33" t="str">
        <f>VLOOKUP(VLOOKUP($C845,WYTypes!$A$1:$H$85,MATCH(key_params!$B$5,WYTypes!$J$33:$Q$33,0),FALSE),WYTypes!$J$33:$Q$41,MATCH(key_params!$B$5,WYTypes!$J$33:$Q$33,0),FALSE)</f>
        <v>C</v>
      </c>
      <c r="C845" s="22">
        <f t="shared" si="41"/>
        <v>1991</v>
      </c>
      <c r="D845" s="13">
        <f t="shared" si="42"/>
        <v>7</v>
      </c>
      <c r="E845" s="6">
        <v>33450</v>
      </c>
      <c r="F845" s="5">
        <v>10.979999542236328</v>
      </c>
      <c r="G845" s="4">
        <v>300</v>
      </c>
      <c r="H845" s="4">
        <v>592</v>
      </c>
      <c r="I845" s="4">
        <v>942</v>
      </c>
    </row>
    <row r="846" spans="1:9">
      <c r="A846" s="7">
        <v>851</v>
      </c>
      <c r="B846" s="20" t="str">
        <f>VLOOKUP(VLOOKUP($C846,WYTypes!$A$1:$H$85,MATCH(key_params!$B$5,WYTypes!$J$33:$Q$33,0),FALSE),WYTypes!$J$33:$Q$41,MATCH(key_params!$B$5,WYTypes!$J$33:$Q$33,0),FALSE)</f>
        <v>C</v>
      </c>
      <c r="C846" s="22">
        <f t="shared" si="41"/>
        <v>1991</v>
      </c>
      <c r="D846" s="13">
        <f t="shared" si="42"/>
        <v>8</v>
      </c>
      <c r="E846" s="6">
        <v>33481</v>
      </c>
      <c r="F846" s="5">
        <v>9.25</v>
      </c>
      <c r="G846" s="4">
        <v>300</v>
      </c>
      <c r="H846" s="4">
        <v>592</v>
      </c>
      <c r="I846" s="4">
        <v>792</v>
      </c>
    </row>
    <row r="847" spans="1:9">
      <c r="A847" s="7">
        <v>852</v>
      </c>
      <c r="B847" s="33" t="str">
        <f>VLOOKUP(VLOOKUP($C847,WYTypes!$A$1:$H$85,MATCH(key_params!$B$5,WYTypes!$J$33:$Q$33,0),FALSE),WYTypes!$J$33:$Q$41,MATCH(key_params!$B$5,WYTypes!$J$33:$Q$33,0),FALSE)</f>
        <v>C</v>
      </c>
      <c r="C847" s="22">
        <f t="shared" si="41"/>
        <v>1991</v>
      </c>
      <c r="D847" s="13">
        <f t="shared" si="42"/>
        <v>9</v>
      </c>
      <c r="E847" s="6">
        <v>33511</v>
      </c>
      <c r="F847" s="5">
        <v>7.7899999618530273</v>
      </c>
      <c r="G847" s="4">
        <v>300</v>
      </c>
      <c r="H847" s="4">
        <v>592</v>
      </c>
      <c r="I847" s="4">
        <v>752</v>
      </c>
    </row>
    <row r="848" spans="1:9">
      <c r="A848" s="7">
        <v>853</v>
      </c>
      <c r="B848" s="20" t="str">
        <f>VLOOKUP(VLOOKUP($C848,WYTypes!$A$1:$H$85,MATCH(key_params!$B$5,WYTypes!$J$33:$Q$33,0),FALSE),WYTypes!$J$33:$Q$41,MATCH(key_params!$B$5,WYTypes!$J$33:$Q$33,0),FALSE)</f>
        <v>C</v>
      </c>
      <c r="C848" s="22">
        <f t="shared" si="41"/>
        <v>1992</v>
      </c>
      <c r="D848" s="13">
        <f t="shared" si="42"/>
        <v>10</v>
      </c>
      <c r="E848" s="6">
        <v>33542</v>
      </c>
      <c r="F848" s="5">
        <v>5.7800002098083496</v>
      </c>
      <c r="G848" s="4">
        <v>300</v>
      </c>
      <c r="H848" s="4">
        <v>592</v>
      </c>
      <c r="I848" s="4">
        <v>712</v>
      </c>
    </row>
    <row r="849" spans="1:9">
      <c r="A849" s="7">
        <v>854</v>
      </c>
      <c r="B849" s="33" t="str">
        <f>VLOOKUP(VLOOKUP($C849,WYTypes!$A$1:$H$85,MATCH(key_params!$B$5,WYTypes!$J$33:$Q$33,0),FALSE),WYTypes!$J$33:$Q$41,MATCH(key_params!$B$5,WYTypes!$J$33:$Q$33,0),FALSE)</f>
        <v>C</v>
      </c>
      <c r="C849" s="22">
        <f t="shared" si="41"/>
        <v>1992</v>
      </c>
      <c r="D849" s="13">
        <f t="shared" si="42"/>
        <v>11</v>
      </c>
      <c r="E849" s="6">
        <v>33572</v>
      </c>
      <c r="F849" s="5">
        <v>2.119999885559082</v>
      </c>
      <c r="G849" s="4">
        <v>300</v>
      </c>
      <c r="H849" s="4">
        <v>567</v>
      </c>
      <c r="I849" s="4">
        <v>567</v>
      </c>
    </row>
    <row r="850" spans="1:9">
      <c r="A850" s="7">
        <v>855</v>
      </c>
      <c r="B850" s="20" t="str">
        <f>VLOOKUP(VLOOKUP($C850,WYTypes!$A$1:$H$85,MATCH(key_params!$B$5,WYTypes!$J$33:$Q$33,0),FALSE),WYTypes!$J$33:$Q$41,MATCH(key_params!$B$5,WYTypes!$J$33:$Q$33,0),FALSE)</f>
        <v>C</v>
      </c>
      <c r="C850" s="22">
        <f t="shared" si="41"/>
        <v>1992</v>
      </c>
      <c r="D850" s="13">
        <f t="shared" si="42"/>
        <v>12</v>
      </c>
      <c r="E850" s="6">
        <v>33603</v>
      </c>
      <c r="F850" s="5">
        <v>1.0399999618530273</v>
      </c>
      <c r="G850" s="4">
        <v>300</v>
      </c>
      <c r="H850" s="4">
        <v>567</v>
      </c>
      <c r="I850" s="4">
        <v>567</v>
      </c>
    </row>
    <row r="851" spans="1:9">
      <c r="A851" s="7">
        <v>856</v>
      </c>
      <c r="B851" s="33" t="str">
        <f>VLOOKUP(VLOOKUP($C851,WYTypes!$A$1:$H$85,MATCH(key_params!$B$5,WYTypes!$J$33:$Q$33,0),FALSE),WYTypes!$J$33:$Q$41,MATCH(key_params!$B$5,WYTypes!$J$33:$Q$33,0),FALSE)</f>
        <v>C</v>
      </c>
      <c r="C851" s="22">
        <f t="shared" si="41"/>
        <v>1992</v>
      </c>
      <c r="D851" s="13">
        <f t="shared" si="42"/>
        <v>1</v>
      </c>
      <c r="E851" s="6">
        <v>33634</v>
      </c>
      <c r="F851" s="5">
        <v>0.81999999284744263</v>
      </c>
      <c r="G851" s="4">
        <v>300</v>
      </c>
      <c r="H851" s="4">
        <v>567</v>
      </c>
      <c r="I851" s="4">
        <v>567</v>
      </c>
    </row>
    <row r="852" spans="1:9">
      <c r="A852" s="7">
        <v>857</v>
      </c>
      <c r="B852" s="20" t="str">
        <f>VLOOKUP(VLOOKUP($C852,WYTypes!$A$1:$H$85,MATCH(key_params!$B$5,WYTypes!$J$33:$Q$33,0),FALSE),WYTypes!$J$33:$Q$41,MATCH(key_params!$B$5,WYTypes!$J$33:$Q$33,0),FALSE)</f>
        <v>C</v>
      </c>
      <c r="C852" s="22">
        <f t="shared" si="41"/>
        <v>1992</v>
      </c>
      <c r="D852" s="13">
        <f t="shared" si="42"/>
        <v>2</v>
      </c>
      <c r="E852" s="6">
        <v>33663</v>
      </c>
      <c r="F852" s="5">
        <v>1.7599999904632568</v>
      </c>
      <c r="G852" s="4">
        <v>300</v>
      </c>
      <c r="H852" s="4">
        <v>567</v>
      </c>
      <c r="I852" s="4">
        <v>567</v>
      </c>
    </row>
    <row r="853" spans="1:9">
      <c r="A853" s="7">
        <v>858</v>
      </c>
      <c r="B853" s="33" t="str">
        <f>VLOOKUP(VLOOKUP($C853,WYTypes!$A$1:$H$85,MATCH(key_params!$B$5,WYTypes!$J$33:$Q$33,0),FALSE),WYTypes!$J$33:$Q$41,MATCH(key_params!$B$5,WYTypes!$J$33:$Q$33,0),FALSE)</f>
        <v>C</v>
      </c>
      <c r="C853" s="22">
        <f t="shared" si="41"/>
        <v>1992</v>
      </c>
      <c r="D853" s="13">
        <f t="shared" si="42"/>
        <v>3</v>
      </c>
      <c r="E853" s="6">
        <v>33694</v>
      </c>
      <c r="F853" s="5">
        <v>3.4000000953674316</v>
      </c>
      <c r="G853" s="4">
        <v>300</v>
      </c>
      <c r="H853" s="4">
        <v>658</v>
      </c>
      <c r="I853" s="4">
        <v>658</v>
      </c>
    </row>
    <row r="854" spans="1:9">
      <c r="A854" s="7">
        <v>859</v>
      </c>
      <c r="B854" s="20" t="str">
        <f>VLOOKUP(VLOOKUP($C854,WYTypes!$A$1:$H$85,MATCH(key_params!$B$5,WYTypes!$J$33:$Q$33,0),FALSE),WYTypes!$J$33:$Q$41,MATCH(key_params!$B$5,WYTypes!$J$33:$Q$33,0),FALSE)</f>
        <v>C</v>
      </c>
      <c r="C854" s="22">
        <f t="shared" si="41"/>
        <v>1992</v>
      </c>
      <c r="D854" s="13">
        <f t="shared" si="42"/>
        <v>4</v>
      </c>
      <c r="E854" s="6">
        <v>33724</v>
      </c>
      <c r="F854" s="5">
        <v>5.8400001525878906</v>
      </c>
      <c r="G854" s="4">
        <v>300</v>
      </c>
      <c r="H854" s="4">
        <v>792</v>
      </c>
      <c r="I854" s="4">
        <v>792</v>
      </c>
    </row>
    <row r="855" spans="1:9">
      <c r="A855" s="7">
        <v>860</v>
      </c>
      <c r="B855" s="33" t="str">
        <f>VLOOKUP(VLOOKUP($C855,WYTypes!$A$1:$H$85,MATCH(key_params!$B$5,WYTypes!$J$33:$Q$33,0),FALSE),WYTypes!$J$33:$Q$41,MATCH(key_params!$B$5,WYTypes!$J$33:$Q$33,0),FALSE)</f>
        <v>C</v>
      </c>
      <c r="C855" s="22">
        <f t="shared" si="41"/>
        <v>1992</v>
      </c>
      <c r="D855" s="13">
        <f t="shared" si="42"/>
        <v>5</v>
      </c>
      <c r="E855" s="6">
        <v>33755</v>
      </c>
      <c r="F855" s="5">
        <v>9.1499996185302734</v>
      </c>
      <c r="G855" s="4">
        <v>300</v>
      </c>
      <c r="H855" s="4">
        <v>967</v>
      </c>
      <c r="I855" s="4">
        <v>967</v>
      </c>
    </row>
    <row r="856" spans="1:9">
      <c r="A856" s="7">
        <v>861</v>
      </c>
      <c r="B856" s="20" t="str">
        <f>VLOOKUP(VLOOKUP($C856,WYTypes!$A$1:$H$85,MATCH(key_params!$B$5,WYTypes!$J$33:$Q$33,0),FALSE),WYTypes!$J$33:$Q$41,MATCH(key_params!$B$5,WYTypes!$J$33:$Q$33,0),FALSE)</f>
        <v>C</v>
      </c>
      <c r="C856" s="22">
        <f t="shared" si="41"/>
        <v>1992</v>
      </c>
      <c r="D856" s="13">
        <f t="shared" si="42"/>
        <v>6</v>
      </c>
      <c r="E856" s="6">
        <v>33785</v>
      </c>
      <c r="F856" s="5">
        <v>9.4499998092651367</v>
      </c>
      <c r="G856" s="4">
        <v>300</v>
      </c>
      <c r="H856" s="4">
        <v>592</v>
      </c>
      <c r="I856" s="4">
        <v>967</v>
      </c>
    </row>
    <row r="857" spans="1:9">
      <c r="A857" s="7">
        <v>862</v>
      </c>
      <c r="B857" s="33" t="str">
        <f>VLOOKUP(VLOOKUP($C857,WYTypes!$A$1:$H$85,MATCH(key_params!$B$5,WYTypes!$J$33:$Q$33,0),FALSE),WYTypes!$J$33:$Q$41,MATCH(key_params!$B$5,WYTypes!$J$33:$Q$33,0),FALSE)</f>
        <v>C</v>
      </c>
      <c r="C857" s="22">
        <f t="shared" si="41"/>
        <v>1992</v>
      </c>
      <c r="D857" s="13">
        <f t="shared" si="42"/>
        <v>7</v>
      </c>
      <c r="E857" s="6">
        <v>33816</v>
      </c>
      <c r="F857" s="5">
        <v>10.770000457763672</v>
      </c>
      <c r="G857" s="4">
        <v>300</v>
      </c>
      <c r="H857" s="4">
        <v>592</v>
      </c>
      <c r="I857" s="4">
        <v>942</v>
      </c>
    </row>
    <row r="858" spans="1:9">
      <c r="A858" s="7">
        <v>863</v>
      </c>
      <c r="B858" s="20" t="str">
        <f>VLOOKUP(VLOOKUP($C858,WYTypes!$A$1:$H$85,MATCH(key_params!$B$5,WYTypes!$J$33:$Q$33,0),FALSE),WYTypes!$J$33:$Q$41,MATCH(key_params!$B$5,WYTypes!$J$33:$Q$33,0),FALSE)</f>
        <v>C</v>
      </c>
      <c r="C858" s="22">
        <f t="shared" si="41"/>
        <v>1992</v>
      </c>
      <c r="D858" s="13">
        <f t="shared" si="42"/>
        <v>8</v>
      </c>
      <c r="E858" s="6">
        <v>33847</v>
      </c>
      <c r="F858" s="5">
        <v>10.159999847412109</v>
      </c>
      <c r="G858" s="4">
        <v>300</v>
      </c>
      <c r="H858" s="4">
        <v>592</v>
      </c>
      <c r="I858" s="4">
        <v>792</v>
      </c>
    </row>
    <row r="859" spans="1:9">
      <c r="A859" s="7">
        <v>864</v>
      </c>
      <c r="B859" s="33" t="str">
        <f>VLOOKUP(VLOOKUP($C859,WYTypes!$A$1:$H$85,MATCH(key_params!$B$5,WYTypes!$J$33:$Q$33,0),FALSE),WYTypes!$J$33:$Q$41,MATCH(key_params!$B$5,WYTypes!$J$33:$Q$33,0),FALSE)</f>
        <v>C</v>
      </c>
      <c r="C859" s="22">
        <f t="shared" si="41"/>
        <v>1992</v>
      </c>
      <c r="D859" s="13">
        <f t="shared" si="42"/>
        <v>9</v>
      </c>
      <c r="E859" s="6">
        <v>33877</v>
      </c>
      <c r="F859" s="5">
        <v>7.440000057220459</v>
      </c>
      <c r="G859" s="4">
        <v>300</v>
      </c>
      <c r="H859" s="4">
        <v>592</v>
      </c>
      <c r="I859" s="4">
        <v>752</v>
      </c>
    </row>
    <row r="860" spans="1:9">
      <c r="A860" s="7">
        <v>865</v>
      </c>
      <c r="B860" s="20" t="str">
        <f>VLOOKUP(VLOOKUP($C860,WYTypes!$A$1:$H$85,MATCH(key_params!$B$5,WYTypes!$J$33:$Q$33,0),FALSE),WYTypes!$J$33:$Q$41,MATCH(key_params!$B$5,WYTypes!$J$33:$Q$33,0),FALSE)</f>
        <v>AN</v>
      </c>
      <c r="C860" s="22">
        <f t="shared" si="41"/>
        <v>1993</v>
      </c>
      <c r="D860" s="13">
        <f t="shared" si="42"/>
        <v>10</v>
      </c>
      <c r="E860" s="6">
        <v>33908</v>
      </c>
      <c r="F860" s="5">
        <v>5.3299999237060547</v>
      </c>
      <c r="G860" s="4">
        <v>300</v>
      </c>
      <c r="H860" s="4">
        <v>592</v>
      </c>
      <c r="I860" s="4">
        <v>712</v>
      </c>
    </row>
    <row r="861" spans="1:9">
      <c r="A861" s="7">
        <v>866</v>
      </c>
      <c r="B861" s="33" t="str">
        <f>VLOOKUP(VLOOKUP($C861,WYTypes!$A$1:$H$85,MATCH(key_params!$B$5,WYTypes!$J$33:$Q$33,0),FALSE),WYTypes!$J$33:$Q$41,MATCH(key_params!$B$5,WYTypes!$J$33:$Q$33,0),FALSE)</f>
        <v>AN</v>
      </c>
      <c r="C861" s="22">
        <f t="shared" si="41"/>
        <v>1993</v>
      </c>
      <c r="D861" s="13">
        <f t="shared" si="42"/>
        <v>11</v>
      </c>
      <c r="E861" s="6">
        <v>33938</v>
      </c>
      <c r="F861" s="5">
        <v>1.9800000190734863</v>
      </c>
      <c r="G861" s="4">
        <v>300</v>
      </c>
      <c r="H861" s="4">
        <v>567</v>
      </c>
      <c r="I861" s="4">
        <v>567</v>
      </c>
    </row>
    <row r="862" spans="1:9">
      <c r="A862" s="7">
        <v>867</v>
      </c>
      <c r="B862" s="20" t="str">
        <f>VLOOKUP(VLOOKUP($C862,WYTypes!$A$1:$H$85,MATCH(key_params!$B$5,WYTypes!$J$33:$Q$33,0),FALSE),WYTypes!$J$33:$Q$41,MATCH(key_params!$B$5,WYTypes!$J$33:$Q$33,0),FALSE)</f>
        <v>AN</v>
      </c>
      <c r="C862" s="22">
        <f t="shared" si="41"/>
        <v>1993</v>
      </c>
      <c r="D862" s="13">
        <f t="shared" si="42"/>
        <v>12</v>
      </c>
      <c r="E862" s="6">
        <v>33969</v>
      </c>
      <c r="F862" s="5">
        <v>0.87000000476837158</v>
      </c>
      <c r="G862" s="4">
        <v>300</v>
      </c>
      <c r="H862" s="4">
        <v>567</v>
      </c>
      <c r="I862" s="4">
        <v>567</v>
      </c>
    </row>
    <row r="863" spans="1:9">
      <c r="A863" s="7">
        <v>868</v>
      </c>
      <c r="B863" s="33" t="str">
        <f>VLOOKUP(VLOOKUP($C863,WYTypes!$A$1:$H$85,MATCH(key_params!$B$5,WYTypes!$J$33:$Q$33,0),FALSE),WYTypes!$J$33:$Q$41,MATCH(key_params!$B$5,WYTypes!$J$33:$Q$33,0),FALSE)</f>
        <v>AN</v>
      </c>
      <c r="C863" s="22">
        <f t="shared" si="41"/>
        <v>1993</v>
      </c>
      <c r="D863" s="13">
        <f t="shared" si="42"/>
        <v>1</v>
      </c>
      <c r="E863" s="6">
        <v>34000</v>
      </c>
      <c r="F863" s="5">
        <v>0.86000001430511475</v>
      </c>
      <c r="G863" s="4">
        <v>350</v>
      </c>
      <c r="H863" s="4">
        <v>567</v>
      </c>
      <c r="I863" s="4">
        <v>567</v>
      </c>
    </row>
    <row r="864" spans="1:9">
      <c r="A864" s="7">
        <v>869</v>
      </c>
      <c r="B864" s="20" t="str">
        <f>VLOOKUP(VLOOKUP($C864,WYTypes!$A$1:$H$85,MATCH(key_params!$B$5,WYTypes!$J$33:$Q$33,0),FALSE),WYTypes!$J$33:$Q$41,MATCH(key_params!$B$5,WYTypes!$J$33:$Q$33,0),FALSE)</f>
        <v>AN</v>
      </c>
      <c r="C864" s="22">
        <f t="shared" si="41"/>
        <v>1993</v>
      </c>
      <c r="D864" s="13">
        <f t="shared" si="42"/>
        <v>2</v>
      </c>
      <c r="E864" s="6">
        <v>34028</v>
      </c>
      <c r="F864" s="5">
        <v>1.5299999713897705</v>
      </c>
      <c r="G864" s="4">
        <v>350</v>
      </c>
      <c r="H864" s="4">
        <v>553</v>
      </c>
      <c r="I864" s="4">
        <v>553</v>
      </c>
    </row>
    <row r="865" spans="1:9">
      <c r="A865" s="7">
        <v>870</v>
      </c>
      <c r="B865" s="33" t="str">
        <f>VLOOKUP(VLOOKUP($C865,WYTypes!$A$1:$H$85,MATCH(key_params!$B$5,WYTypes!$J$33:$Q$33,0),FALSE),WYTypes!$J$33:$Q$41,MATCH(key_params!$B$5,WYTypes!$J$33:$Q$33,0),FALSE)</f>
        <v>AN</v>
      </c>
      <c r="C865" s="22">
        <f t="shared" si="41"/>
        <v>1993</v>
      </c>
      <c r="D865" s="13">
        <f t="shared" si="42"/>
        <v>3</v>
      </c>
      <c r="E865" s="6">
        <v>34059</v>
      </c>
      <c r="F865" s="5">
        <v>3.5199999809265137</v>
      </c>
      <c r="G865" s="4">
        <v>350</v>
      </c>
      <c r="H865" s="4">
        <v>637</v>
      </c>
      <c r="I865" s="4">
        <v>637</v>
      </c>
    </row>
    <row r="866" spans="1:9">
      <c r="A866" s="7">
        <v>871</v>
      </c>
      <c r="B866" s="20" t="str">
        <f>VLOOKUP(VLOOKUP($C866,WYTypes!$A$1:$H$85,MATCH(key_params!$B$5,WYTypes!$J$33:$Q$33,0),FALSE),WYTypes!$J$33:$Q$41,MATCH(key_params!$B$5,WYTypes!$J$33:$Q$33,0),FALSE)</f>
        <v>AN</v>
      </c>
      <c r="C866" s="22">
        <f t="shared" si="41"/>
        <v>1993</v>
      </c>
      <c r="D866" s="13">
        <f t="shared" si="42"/>
        <v>4</v>
      </c>
      <c r="E866" s="6">
        <v>34089</v>
      </c>
      <c r="F866" s="5">
        <v>5.119999885559082</v>
      </c>
      <c r="G866" s="4">
        <v>350</v>
      </c>
      <c r="H866" s="4">
        <v>792</v>
      </c>
      <c r="I866" s="4">
        <v>792</v>
      </c>
    </row>
    <row r="867" spans="1:9">
      <c r="A867" s="7">
        <v>872</v>
      </c>
      <c r="B867" s="33" t="str">
        <f>VLOOKUP(VLOOKUP($C867,WYTypes!$A$1:$H$85,MATCH(key_params!$B$5,WYTypes!$J$33:$Q$33,0),FALSE),WYTypes!$J$33:$Q$41,MATCH(key_params!$B$5,WYTypes!$J$33:$Q$33,0),FALSE)</f>
        <v>AN</v>
      </c>
      <c r="C867" s="22">
        <f t="shared" si="41"/>
        <v>1993</v>
      </c>
      <c r="D867" s="13">
        <f t="shared" si="42"/>
        <v>5</v>
      </c>
      <c r="E867" s="6">
        <v>34120</v>
      </c>
      <c r="F867" s="5">
        <v>7.690000057220459</v>
      </c>
      <c r="G867" s="4">
        <v>350</v>
      </c>
      <c r="H867" s="4">
        <v>967</v>
      </c>
      <c r="I867" s="4">
        <v>967</v>
      </c>
    </row>
    <row r="868" spans="1:9">
      <c r="A868" s="7">
        <v>873</v>
      </c>
      <c r="B868" s="20" t="str">
        <f>VLOOKUP(VLOOKUP($C868,WYTypes!$A$1:$H$85,MATCH(key_params!$B$5,WYTypes!$J$33:$Q$33,0),FALSE),WYTypes!$J$33:$Q$41,MATCH(key_params!$B$5,WYTypes!$J$33:$Q$33,0),FALSE)</f>
        <v>AN</v>
      </c>
      <c r="C868" s="22">
        <f t="shared" si="41"/>
        <v>1993</v>
      </c>
      <c r="D868" s="13">
        <f t="shared" si="42"/>
        <v>6</v>
      </c>
      <c r="E868" s="6">
        <v>34150</v>
      </c>
      <c r="F868" s="5">
        <v>9.5500001907348633</v>
      </c>
      <c r="G868" s="4">
        <v>350</v>
      </c>
      <c r="H868" s="4">
        <v>592</v>
      </c>
      <c r="I868" s="4">
        <v>967</v>
      </c>
    </row>
    <row r="869" spans="1:9">
      <c r="A869" s="7">
        <v>874</v>
      </c>
      <c r="B869" s="33" t="str">
        <f>VLOOKUP(VLOOKUP($C869,WYTypes!$A$1:$H$85,MATCH(key_params!$B$5,WYTypes!$J$33:$Q$33,0),FALSE),WYTypes!$J$33:$Q$41,MATCH(key_params!$B$5,WYTypes!$J$33:$Q$33,0),FALSE)</f>
        <v>AN</v>
      </c>
      <c r="C869" s="22">
        <f t="shared" si="41"/>
        <v>1993</v>
      </c>
      <c r="D869" s="13">
        <f t="shared" si="42"/>
        <v>7</v>
      </c>
      <c r="E869" s="6">
        <v>34181</v>
      </c>
      <c r="F869" s="5">
        <v>10.729999542236328</v>
      </c>
      <c r="G869" s="4">
        <v>350</v>
      </c>
      <c r="H869" s="4">
        <v>592</v>
      </c>
      <c r="I869" s="4">
        <v>942</v>
      </c>
    </row>
    <row r="870" spans="1:9">
      <c r="A870" s="7">
        <v>875</v>
      </c>
      <c r="B870" s="20" t="str">
        <f>VLOOKUP(VLOOKUP($C870,WYTypes!$A$1:$H$85,MATCH(key_params!$B$5,WYTypes!$J$33:$Q$33,0),FALSE),WYTypes!$J$33:$Q$41,MATCH(key_params!$B$5,WYTypes!$J$33:$Q$33,0),FALSE)</f>
        <v>AN</v>
      </c>
      <c r="C870" s="22">
        <f t="shared" si="41"/>
        <v>1993</v>
      </c>
      <c r="D870" s="13">
        <f t="shared" si="42"/>
        <v>8</v>
      </c>
      <c r="E870" s="6">
        <v>34212</v>
      </c>
      <c r="F870" s="5">
        <v>9.7299995422363281</v>
      </c>
      <c r="G870" s="4">
        <v>350</v>
      </c>
      <c r="H870" s="4">
        <v>592</v>
      </c>
      <c r="I870" s="4">
        <v>792</v>
      </c>
    </row>
    <row r="871" spans="1:9">
      <c r="A871" s="7">
        <v>876</v>
      </c>
      <c r="B871" s="33" t="str">
        <f>VLOOKUP(VLOOKUP($C871,WYTypes!$A$1:$H$85,MATCH(key_params!$B$5,WYTypes!$J$33:$Q$33,0),FALSE),WYTypes!$J$33:$Q$41,MATCH(key_params!$B$5,WYTypes!$J$33:$Q$33,0),FALSE)</f>
        <v>AN</v>
      </c>
      <c r="C871" s="22">
        <f t="shared" si="41"/>
        <v>1993</v>
      </c>
      <c r="D871" s="13">
        <f t="shared" si="42"/>
        <v>9</v>
      </c>
      <c r="E871" s="6">
        <v>34242</v>
      </c>
      <c r="F871" s="5">
        <v>7.3499999046325684</v>
      </c>
      <c r="G871" s="4">
        <v>350</v>
      </c>
      <c r="H871" s="4">
        <v>592</v>
      </c>
      <c r="I871" s="4">
        <v>752</v>
      </c>
    </row>
    <row r="872" spans="1:9">
      <c r="A872" s="7">
        <v>877</v>
      </c>
      <c r="B872" s="20" t="str">
        <f>VLOOKUP(VLOOKUP($C872,WYTypes!$A$1:$H$85,MATCH(key_params!$B$5,WYTypes!$J$33:$Q$33,0),FALSE),WYTypes!$J$33:$Q$41,MATCH(key_params!$B$5,WYTypes!$J$33:$Q$33,0),FALSE)</f>
        <v>C</v>
      </c>
      <c r="C872" s="22">
        <f t="shared" si="41"/>
        <v>1994</v>
      </c>
      <c r="D872" s="13">
        <f t="shared" si="42"/>
        <v>10</v>
      </c>
      <c r="E872" s="6">
        <v>34273</v>
      </c>
      <c r="F872" s="5">
        <v>5.119999885559082</v>
      </c>
      <c r="G872" s="4">
        <v>350</v>
      </c>
      <c r="H872" s="4">
        <v>592</v>
      </c>
      <c r="I872" s="4">
        <v>712</v>
      </c>
    </row>
    <row r="873" spans="1:9">
      <c r="A873" s="7">
        <v>878</v>
      </c>
      <c r="B873" s="33" t="str">
        <f>VLOOKUP(VLOOKUP($C873,WYTypes!$A$1:$H$85,MATCH(key_params!$B$5,WYTypes!$J$33:$Q$33,0),FALSE),WYTypes!$J$33:$Q$41,MATCH(key_params!$B$5,WYTypes!$J$33:$Q$33,0),FALSE)</f>
        <v>C</v>
      </c>
      <c r="C873" s="22">
        <f t="shared" si="41"/>
        <v>1994</v>
      </c>
      <c r="D873" s="13">
        <f t="shared" si="42"/>
        <v>11</v>
      </c>
      <c r="E873" s="6">
        <v>34303</v>
      </c>
      <c r="F873" s="5">
        <v>1.7999999523162842</v>
      </c>
      <c r="G873" s="4">
        <v>350</v>
      </c>
      <c r="H873" s="4">
        <v>546</v>
      </c>
      <c r="I873" s="4">
        <v>546</v>
      </c>
    </row>
    <row r="874" spans="1:9">
      <c r="A874" s="7">
        <v>879</v>
      </c>
      <c r="B874" s="20" t="str">
        <f>VLOOKUP(VLOOKUP($C874,WYTypes!$A$1:$H$85,MATCH(key_params!$B$5,WYTypes!$J$33:$Q$33,0),FALSE),WYTypes!$J$33:$Q$41,MATCH(key_params!$B$5,WYTypes!$J$33:$Q$33,0),FALSE)</f>
        <v>C</v>
      </c>
      <c r="C874" s="22">
        <f t="shared" si="41"/>
        <v>1994</v>
      </c>
      <c r="D874" s="13">
        <f t="shared" si="42"/>
        <v>12</v>
      </c>
      <c r="E874" s="6">
        <v>34334</v>
      </c>
      <c r="F874" s="5">
        <v>0.88999998569488525</v>
      </c>
      <c r="G874" s="4">
        <v>350</v>
      </c>
      <c r="H874" s="4">
        <v>556</v>
      </c>
      <c r="I874" s="4">
        <v>556</v>
      </c>
    </row>
    <row r="875" spans="1:9">
      <c r="A875" s="7">
        <v>880</v>
      </c>
      <c r="B875" s="33" t="str">
        <f>VLOOKUP(VLOOKUP($C875,WYTypes!$A$1:$H$85,MATCH(key_params!$B$5,WYTypes!$J$33:$Q$33,0),FALSE),WYTypes!$J$33:$Q$41,MATCH(key_params!$B$5,WYTypes!$J$33:$Q$33,0),FALSE)</f>
        <v>C</v>
      </c>
      <c r="C875" s="22">
        <f t="shared" si="41"/>
        <v>1994</v>
      </c>
      <c r="D875" s="13">
        <f t="shared" si="42"/>
        <v>1</v>
      </c>
      <c r="E875" s="6">
        <v>34365</v>
      </c>
      <c r="F875" s="5">
        <v>0.95999997854232788</v>
      </c>
      <c r="G875" s="4">
        <v>300</v>
      </c>
      <c r="H875" s="4">
        <v>555</v>
      </c>
      <c r="I875" s="4">
        <v>555</v>
      </c>
    </row>
    <row r="876" spans="1:9">
      <c r="A876" s="7">
        <v>881</v>
      </c>
      <c r="B876" s="20" t="str">
        <f>VLOOKUP(VLOOKUP($C876,WYTypes!$A$1:$H$85,MATCH(key_params!$B$5,WYTypes!$J$33:$Q$33,0),FALSE),WYTypes!$J$33:$Q$41,MATCH(key_params!$B$5,WYTypes!$J$33:$Q$33,0),FALSE)</f>
        <v>C</v>
      </c>
      <c r="C876" s="22">
        <f t="shared" si="41"/>
        <v>1994</v>
      </c>
      <c r="D876" s="13">
        <f t="shared" si="42"/>
        <v>2</v>
      </c>
      <c r="E876" s="6">
        <v>34393</v>
      </c>
      <c r="F876" s="5">
        <v>1.5099999904632568</v>
      </c>
      <c r="G876" s="4">
        <v>300</v>
      </c>
      <c r="H876" s="4">
        <v>554</v>
      </c>
      <c r="I876" s="4">
        <v>554</v>
      </c>
    </row>
    <row r="877" spans="1:9">
      <c r="A877" s="7">
        <v>882</v>
      </c>
      <c r="B877" s="33" t="str">
        <f>VLOOKUP(VLOOKUP($C877,WYTypes!$A$1:$H$85,MATCH(key_params!$B$5,WYTypes!$J$33:$Q$33,0),FALSE),WYTypes!$J$33:$Q$41,MATCH(key_params!$B$5,WYTypes!$J$33:$Q$33,0),FALSE)</f>
        <v>C</v>
      </c>
      <c r="C877" s="22">
        <f t="shared" si="41"/>
        <v>1994</v>
      </c>
      <c r="D877" s="13">
        <f t="shared" si="42"/>
        <v>3</v>
      </c>
      <c r="E877" s="6">
        <v>34424</v>
      </c>
      <c r="F877" s="5">
        <v>3.309999942779541</v>
      </c>
      <c r="G877" s="4">
        <v>300</v>
      </c>
      <c r="H877" s="4">
        <v>654</v>
      </c>
      <c r="I877" s="4">
        <v>654</v>
      </c>
    </row>
    <row r="878" spans="1:9">
      <c r="A878" s="7">
        <v>883</v>
      </c>
      <c r="B878" s="20" t="str">
        <f>VLOOKUP(VLOOKUP($C878,WYTypes!$A$1:$H$85,MATCH(key_params!$B$5,WYTypes!$J$33:$Q$33,0),FALSE),WYTypes!$J$33:$Q$41,MATCH(key_params!$B$5,WYTypes!$J$33:$Q$33,0),FALSE)</f>
        <v>C</v>
      </c>
      <c r="C878" s="22">
        <f t="shared" si="41"/>
        <v>1994</v>
      </c>
      <c r="D878" s="13">
        <f t="shared" si="42"/>
        <v>4</v>
      </c>
      <c r="E878" s="6">
        <v>34454</v>
      </c>
      <c r="F878" s="5">
        <v>5.2699999809265137</v>
      </c>
      <c r="G878" s="4">
        <v>300</v>
      </c>
      <c r="H878" s="4">
        <v>792</v>
      </c>
      <c r="I878" s="4">
        <v>792</v>
      </c>
    </row>
    <row r="879" spans="1:9">
      <c r="A879" s="7">
        <v>884</v>
      </c>
      <c r="B879" s="33" t="str">
        <f>VLOOKUP(VLOOKUP($C879,WYTypes!$A$1:$H$85,MATCH(key_params!$B$5,WYTypes!$J$33:$Q$33,0),FALSE),WYTypes!$J$33:$Q$41,MATCH(key_params!$B$5,WYTypes!$J$33:$Q$33,0),FALSE)</f>
        <v>C</v>
      </c>
      <c r="C879" s="22">
        <f t="shared" si="41"/>
        <v>1994</v>
      </c>
      <c r="D879" s="13">
        <f t="shared" si="42"/>
        <v>5</v>
      </c>
      <c r="E879" s="6">
        <v>34485</v>
      </c>
      <c r="F879" s="5">
        <v>7.5999999046325684</v>
      </c>
      <c r="G879" s="4">
        <v>300</v>
      </c>
      <c r="H879" s="4">
        <v>967</v>
      </c>
      <c r="I879" s="4">
        <v>967</v>
      </c>
    </row>
    <row r="880" spans="1:9">
      <c r="A880" s="7">
        <v>885</v>
      </c>
      <c r="B880" s="20" t="str">
        <f>VLOOKUP(VLOOKUP($C880,WYTypes!$A$1:$H$85,MATCH(key_params!$B$5,WYTypes!$J$33:$Q$33,0),FALSE),WYTypes!$J$33:$Q$41,MATCH(key_params!$B$5,WYTypes!$J$33:$Q$33,0),FALSE)</f>
        <v>C</v>
      </c>
      <c r="C880" s="22">
        <f t="shared" si="41"/>
        <v>1994</v>
      </c>
      <c r="D880" s="13">
        <f t="shared" si="42"/>
        <v>6</v>
      </c>
      <c r="E880" s="6">
        <v>34515</v>
      </c>
      <c r="F880" s="5">
        <v>9.3500003814697266</v>
      </c>
      <c r="G880" s="4">
        <v>300</v>
      </c>
      <c r="H880" s="4">
        <v>592</v>
      </c>
      <c r="I880" s="4">
        <v>967</v>
      </c>
    </row>
    <row r="881" spans="1:9">
      <c r="A881" s="7">
        <v>886</v>
      </c>
      <c r="B881" s="33" t="str">
        <f>VLOOKUP(VLOOKUP($C881,WYTypes!$A$1:$H$85,MATCH(key_params!$B$5,WYTypes!$J$33:$Q$33,0),FALSE),WYTypes!$J$33:$Q$41,MATCH(key_params!$B$5,WYTypes!$J$33:$Q$33,0),FALSE)</f>
        <v>C</v>
      </c>
      <c r="C881" s="22">
        <f t="shared" si="41"/>
        <v>1994</v>
      </c>
      <c r="D881" s="13">
        <f t="shared" si="42"/>
        <v>7</v>
      </c>
      <c r="E881" s="6">
        <v>34546</v>
      </c>
      <c r="F881" s="5">
        <v>10.619999885559082</v>
      </c>
      <c r="G881" s="4">
        <v>300</v>
      </c>
      <c r="H881" s="4">
        <v>592</v>
      </c>
      <c r="I881" s="4">
        <v>942</v>
      </c>
    </row>
    <row r="882" spans="1:9">
      <c r="A882" s="7">
        <v>887</v>
      </c>
      <c r="B882" s="20" t="str">
        <f>VLOOKUP(VLOOKUP($C882,WYTypes!$A$1:$H$85,MATCH(key_params!$B$5,WYTypes!$J$33:$Q$33,0),FALSE),WYTypes!$J$33:$Q$41,MATCH(key_params!$B$5,WYTypes!$J$33:$Q$33,0),FALSE)</f>
        <v>C</v>
      </c>
      <c r="C882" s="22">
        <f t="shared" si="41"/>
        <v>1994</v>
      </c>
      <c r="D882" s="13">
        <f t="shared" si="42"/>
        <v>8</v>
      </c>
      <c r="E882" s="6">
        <v>34577</v>
      </c>
      <c r="F882" s="5">
        <v>9.3999996185302734</v>
      </c>
      <c r="G882" s="4">
        <v>300</v>
      </c>
      <c r="H882" s="4">
        <v>592</v>
      </c>
      <c r="I882" s="4">
        <v>792</v>
      </c>
    </row>
    <row r="883" spans="1:9">
      <c r="A883" s="7">
        <v>888</v>
      </c>
      <c r="B883" s="33" t="str">
        <f>VLOOKUP(VLOOKUP($C883,WYTypes!$A$1:$H$85,MATCH(key_params!$B$5,WYTypes!$J$33:$Q$33,0),FALSE),WYTypes!$J$33:$Q$41,MATCH(key_params!$B$5,WYTypes!$J$33:$Q$33,0),FALSE)</f>
        <v>C</v>
      </c>
      <c r="C883" s="22">
        <f t="shared" si="41"/>
        <v>1994</v>
      </c>
      <c r="D883" s="13">
        <f t="shared" si="42"/>
        <v>9</v>
      </c>
      <c r="E883" s="6">
        <v>34607</v>
      </c>
      <c r="F883" s="5">
        <v>7.190000057220459</v>
      </c>
      <c r="G883" s="4">
        <v>300</v>
      </c>
      <c r="H883" s="4">
        <v>592</v>
      </c>
      <c r="I883" s="4">
        <v>752</v>
      </c>
    </row>
    <row r="884" spans="1:9">
      <c r="A884" s="7">
        <v>889</v>
      </c>
      <c r="B884" s="20" t="str">
        <f>VLOOKUP(VLOOKUP($C884,WYTypes!$A$1:$H$85,MATCH(key_params!$B$5,WYTypes!$J$33:$Q$33,0),FALSE),WYTypes!$J$33:$Q$41,MATCH(key_params!$B$5,WYTypes!$J$33:$Q$33,0),FALSE)</f>
        <v>W</v>
      </c>
      <c r="C884" s="22">
        <f t="shared" si="41"/>
        <v>1995</v>
      </c>
      <c r="D884" s="13">
        <f t="shared" si="42"/>
        <v>10</v>
      </c>
      <c r="E884" s="6">
        <v>34638</v>
      </c>
      <c r="F884" s="5">
        <v>4.4200000762939453</v>
      </c>
      <c r="G884" s="4">
        <v>300</v>
      </c>
      <c r="H884" s="4">
        <v>592</v>
      </c>
      <c r="I884" s="4">
        <v>712</v>
      </c>
    </row>
    <row r="885" spans="1:9">
      <c r="A885" s="7">
        <v>890</v>
      </c>
      <c r="B885" s="33" t="str">
        <f>VLOOKUP(VLOOKUP($C885,WYTypes!$A$1:$H$85,MATCH(key_params!$B$5,WYTypes!$J$33:$Q$33,0),FALSE),WYTypes!$J$33:$Q$41,MATCH(key_params!$B$5,WYTypes!$J$33:$Q$33,0),FALSE)</f>
        <v>W</v>
      </c>
      <c r="C885" s="22">
        <f t="shared" si="41"/>
        <v>1995</v>
      </c>
      <c r="D885" s="13">
        <f t="shared" si="42"/>
        <v>11</v>
      </c>
      <c r="E885" s="6">
        <v>34668</v>
      </c>
      <c r="F885" s="5">
        <v>1.2000000476837158</v>
      </c>
      <c r="G885" s="4">
        <v>300</v>
      </c>
      <c r="H885" s="4">
        <v>567</v>
      </c>
      <c r="I885" s="4">
        <v>567</v>
      </c>
    </row>
    <row r="886" spans="1:9">
      <c r="A886" s="7">
        <v>891</v>
      </c>
      <c r="B886" s="20" t="str">
        <f>VLOOKUP(VLOOKUP($C886,WYTypes!$A$1:$H$85,MATCH(key_params!$B$5,WYTypes!$J$33:$Q$33,0),FALSE),WYTypes!$J$33:$Q$41,MATCH(key_params!$B$5,WYTypes!$J$33:$Q$33,0),FALSE)</f>
        <v>W</v>
      </c>
      <c r="C886" s="22">
        <f t="shared" si="41"/>
        <v>1995</v>
      </c>
      <c r="D886" s="13">
        <f t="shared" si="42"/>
        <v>12</v>
      </c>
      <c r="E886" s="6">
        <v>34699</v>
      </c>
      <c r="F886" s="5">
        <v>0.82999998331069946</v>
      </c>
      <c r="G886" s="4">
        <v>300</v>
      </c>
      <c r="H886" s="4">
        <v>567</v>
      </c>
      <c r="I886" s="4">
        <v>567</v>
      </c>
    </row>
    <row r="887" spans="1:9">
      <c r="A887" s="7">
        <v>892</v>
      </c>
      <c r="B887" s="33" t="str">
        <f>VLOOKUP(VLOOKUP($C887,WYTypes!$A$1:$H$85,MATCH(key_params!$B$5,WYTypes!$J$33:$Q$33,0),FALSE),WYTypes!$J$33:$Q$41,MATCH(key_params!$B$5,WYTypes!$J$33:$Q$33,0),FALSE)</f>
        <v>W</v>
      </c>
      <c r="C887" s="22">
        <f t="shared" si="41"/>
        <v>1995</v>
      </c>
      <c r="D887" s="13">
        <f t="shared" si="42"/>
        <v>1</v>
      </c>
      <c r="E887" s="6">
        <v>34730</v>
      </c>
      <c r="F887" s="5">
        <v>1.1100000143051147</v>
      </c>
      <c r="G887" s="4">
        <v>350</v>
      </c>
      <c r="H887" s="4">
        <v>546</v>
      </c>
      <c r="I887" s="4">
        <v>546</v>
      </c>
    </row>
    <row r="888" spans="1:9">
      <c r="A888" s="7">
        <v>893</v>
      </c>
      <c r="B888" s="20" t="str">
        <f>VLOOKUP(VLOOKUP($C888,WYTypes!$A$1:$H$85,MATCH(key_params!$B$5,WYTypes!$J$33:$Q$33,0),FALSE),WYTypes!$J$33:$Q$41,MATCH(key_params!$B$5,WYTypes!$J$33:$Q$33,0),FALSE)</f>
        <v>W</v>
      </c>
      <c r="C888" s="22">
        <f t="shared" si="41"/>
        <v>1995</v>
      </c>
      <c r="D888" s="13">
        <f t="shared" si="42"/>
        <v>2</v>
      </c>
      <c r="E888" s="6">
        <v>34758</v>
      </c>
      <c r="F888" s="5">
        <v>1.6799999475479126</v>
      </c>
      <c r="G888" s="4">
        <v>350</v>
      </c>
      <c r="H888" s="4">
        <v>530</v>
      </c>
      <c r="I888" s="4">
        <v>530</v>
      </c>
    </row>
    <row r="889" spans="1:9">
      <c r="A889" s="7">
        <v>894</v>
      </c>
      <c r="B889" s="33" t="str">
        <f>VLOOKUP(VLOOKUP($C889,WYTypes!$A$1:$H$85,MATCH(key_params!$B$5,WYTypes!$J$33:$Q$33,0),FALSE),WYTypes!$J$33:$Q$41,MATCH(key_params!$B$5,WYTypes!$J$33:$Q$33,0),FALSE)</f>
        <v>W</v>
      </c>
      <c r="C889" s="22">
        <f t="shared" si="41"/>
        <v>1995</v>
      </c>
      <c r="D889" s="13">
        <f t="shared" si="42"/>
        <v>3</v>
      </c>
      <c r="E889" s="6">
        <v>34789</v>
      </c>
      <c r="F889" s="5">
        <v>2.9600000381469727</v>
      </c>
      <c r="G889" s="4">
        <v>350</v>
      </c>
      <c r="H889" s="4">
        <v>618</v>
      </c>
      <c r="I889" s="4">
        <v>618</v>
      </c>
    </row>
    <row r="890" spans="1:9">
      <c r="A890" s="7">
        <v>895</v>
      </c>
      <c r="B890" s="20" t="str">
        <f>VLOOKUP(VLOOKUP($C890,WYTypes!$A$1:$H$85,MATCH(key_params!$B$5,WYTypes!$J$33:$Q$33,0),FALSE),WYTypes!$J$33:$Q$41,MATCH(key_params!$B$5,WYTypes!$J$33:$Q$33,0),FALSE)</f>
        <v>W</v>
      </c>
      <c r="C890" s="22">
        <f t="shared" si="41"/>
        <v>1995</v>
      </c>
      <c r="D890" s="13">
        <f t="shared" si="42"/>
        <v>4</v>
      </c>
      <c r="E890" s="6">
        <v>34819</v>
      </c>
      <c r="F890" s="5">
        <v>4.9099998474121094</v>
      </c>
      <c r="G890" s="4">
        <v>350</v>
      </c>
      <c r="H890" s="4">
        <v>792</v>
      </c>
      <c r="I890" s="4">
        <v>792</v>
      </c>
    </row>
    <row r="891" spans="1:9">
      <c r="A891" s="7">
        <v>896</v>
      </c>
      <c r="B891" s="33" t="str">
        <f>VLOOKUP(VLOOKUP($C891,WYTypes!$A$1:$H$85,MATCH(key_params!$B$5,WYTypes!$J$33:$Q$33,0),FALSE),WYTypes!$J$33:$Q$41,MATCH(key_params!$B$5,WYTypes!$J$33:$Q$33,0),FALSE)</f>
        <v>W</v>
      </c>
      <c r="C891" s="22">
        <f t="shared" si="41"/>
        <v>1995</v>
      </c>
      <c r="D891" s="13">
        <f t="shared" si="42"/>
        <v>5</v>
      </c>
      <c r="E891" s="6">
        <v>34850</v>
      </c>
      <c r="F891" s="5">
        <v>7.2300000190734863</v>
      </c>
      <c r="G891" s="4">
        <v>350</v>
      </c>
      <c r="H891" s="4">
        <v>967</v>
      </c>
      <c r="I891" s="4">
        <v>967</v>
      </c>
    </row>
    <row r="892" spans="1:9">
      <c r="A892" s="7">
        <v>897</v>
      </c>
      <c r="B892" s="20" t="str">
        <f>VLOOKUP(VLOOKUP($C892,WYTypes!$A$1:$H$85,MATCH(key_params!$B$5,WYTypes!$J$33:$Q$33,0),FALSE),WYTypes!$J$33:$Q$41,MATCH(key_params!$B$5,WYTypes!$J$33:$Q$33,0),FALSE)</f>
        <v>W</v>
      </c>
      <c r="C892" s="22">
        <f t="shared" si="41"/>
        <v>1995</v>
      </c>
      <c r="D892" s="13">
        <f t="shared" si="42"/>
        <v>6</v>
      </c>
      <c r="E892" s="6">
        <v>34880</v>
      </c>
      <c r="F892" s="5">
        <v>9.1599998474121094</v>
      </c>
      <c r="G892" s="4">
        <v>350</v>
      </c>
      <c r="H892" s="4">
        <v>592</v>
      </c>
      <c r="I892" s="4">
        <v>967</v>
      </c>
    </row>
    <row r="893" spans="1:9">
      <c r="A893" s="7">
        <v>898</v>
      </c>
      <c r="B893" s="33" t="str">
        <f>VLOOKUP(VLOOKUP($C893,WYTypes!$A$1:$H$85,MATCH(key_params!$B$5,WYTypes!$J$33:$Q$33,0),FALSE),WYTypes!$J$33:$Q$41,MATCH(key_params!$B$5,WYTypes!$J$33:$Q$33,0),FALSE)</f>
        <v>W</v>
      </c>
      <c r="C893" s="22">
        <f t="shared" si="41"/>
        <v>1995</v>
      </c>
      <c r="D893" s="13">
        <f t="shared" si="42"/>
        <v>7</v>
      </c>
      <c r="E893" s="6">
        <v>34911</v>
      </c>
      <c r="F893" s="5">
        <v>10.760000228881836</v>
      </c>
      <c r="G893" s="4">
        <v>350</v>
      </c>
      <c r="H893" s="4">
        <v>592</v>
      </c>
      <c r="I893" s="4">
        <v>942</v>
      </c>
    </row>
    <row r="894" spans="1:9">
      <c r="A894" s="7">
        <v>899</v>
      </c>
      <c r="B894" s="20" t="str">
        <f>VLOOKUP(VLOOKUP($C894,WYTypes!$A$1:$H$85,MATCH(key_params!$B$5,WYTypes!$J$33:$Q$33,0),FALSE),WYTypes!$J$33:$Q$41,MATCH(key_params!$B$5,WYTypes!$J$33:$Q$33,0),FALSE)</f>
        <v>W</v>
      </c>
      <c r="C894" s="22">
        <f t="shared" si="41"/>
        <v>1995</v>
      </c>
      <c r="D894" s="13">
        <f t="shared" si="42"/>
        <v>8</v>
      </c>
      <c r="E894" s="6">
        <v>34942</v>
      </c>
      <c r="F894" s="5">
        <v>9.7600002288818359</v>
      </c>
      <c r="G894" s="4">
        <v>350</v>
      </c>
      <c r="H894" s="4">
        <v>592</v>
      </c>
      <c r="I894" s="4">
        <v>792</v>
      </c>
    </row>
    <row r="895" spans="1:9">
      <c r="A895" s="7">
        <v>900</v>
      </c>
      <c r="B895" s="33" t="str">
        <f>VLOOKUP(VLOOKUP($C895,WYTypes!$A$1:$H$85,MATCH(key_params!$B$5,WYTypes!$J$33:$Q$33,0),FALSE),WYTypes!$J$33:$Q$41,MATCH(key_params!$B$5,WYTypes!$J$33:$Q$33,0),FALSE)</f>
        <v>W</v>
      </c>
      <c r="C895" s="22">
        <f t="shared" si="41"/>
        <v>1995</v>
      </c>
      <c r="D895" s="13">
        <f t="shared" si="42"/>
        <v>9</v>
      </c>
      <c r="E895" s="6">
        <v>34972</v>
      </c>
      <c r="F895" s="5">
        <v>7.25</v>
      </c>
      <c r="G895" s="4">
        <v>350</v>
      </c>
      <c r="H895" s="4">
        <v>592</v>
      </c>
      <c r="I895" s="4">
        <v>752</v>
      </c>
    </row>
    <row r="896" spans="1:9">
      <c r="A896" s="7">
        <v>901</v>
      </c>
      <c r="B896" s="20" t="str">
        <f>VLOOKUP(VLOOKUP($C896,WYTypes!$A$1:$H$85,MATCH(key_params!$B$5,WYTypes!$J$33:$Q$33,0),FALSE),WYTypes!$J$33:$Q$41,MATCH(key_params!$B$5,WYTypes!$J$33:$Q$33,0),FALSE)</f>
        <v>W</v>
      </c>
      <c r="C896" s="22">
        <f t="shared" si="41"/>
        <v>1996</v>
      </c>
      <c r="D896" s="13">
        <f t="shared" si="42"/>
        <v>10</v>
      </c>
      <c r="E896" s="6">
        <v>35003</v>
      </c>
      <c r="F896" s="5">
        <v>5.0100002288818359</v>
      </c>
      <c r="G896" s="4">
        <v>350</v>
      </c>
      <c r="H896" s="4">
        <v>592</v>
      </c>
      <c r="I896" s="4">
        <v>712</v>
      </c>
    </row>
    <row r="897" spans="1:9">
      <c r="A897" s="7">
        <v>902</v>
      </c>
      <c r="B897" s="33" t="str">
        <f>VLOOKUP(VLOOKUP($C897,WYTypes!$A$1:$H$85,MATCH(key_params!$B$5,WYTypes!$J$33:$Q$33,0),FALSE),WYTypes!$J$33:$Q$41,MATCH(key_params!$B$5,WYTypes!$J$33:$Q$33,0),FALSE)</f>
        <v>W</v>
      </c>
      <c r="C897" s="22">
        <f t="shared" si="41"/>
        <v>1996</v>
      </c>
      <c r="D897" s="13">
        <f t="shared" si="42"/>
        <v>11</v>
      </c>
      <c r="E897" s="6">
        <v>35033</v>
      </c>
      <c r="F897" s="5">
        <v>2.4200000762939453</v>
      </c>
      <c r="G897" s="4">
        <v>350</v>
      </c>
      <c r="H897" s="4">
        <v>567</v>
      </c>
      <c r="I897" s="4">
        <v>567</v>
      </c>
    </row>
    <row r="898" spans="1:9">
      <c r="A898" s="7">
        <v>903</v>
      </c>
      <c r="B898" s="20" t="str">
        <f>VLOOKUP(VLOOKUP($C898,WYTypes!$A$1:$H$85,MATCH(key_params!$B$5,WYTypes!$J$33:$Q$33,0),FALSE),WYTypes!$J$33:$Q$41,MATCH(key_params!$B$5,WYTypes!$J$33:$Q$33,0),FALSE)</f>
        <v>W</v>
      </c>
      <c r="C898" s="22">
        <f t="shared" si="41"/>
        <v>1996</v>
      </c>
      <c r="D898" s="13">
        <f t="shared" si="42"/>
        <v>12</v>
      </c>
      <c r="E898" s="6">
        <v>35064</v>
      </c>
      <c r="F898" s="5">
        <v>1.1799999475479126</v>
      </c>
      <c r="G898" s="4">
        <v>350</v>
      </c>
      <c r="H898" s="4">
        <v>567</v>
      </c>
      <c r="I898" s="4">
        <v>567</v>
      </c>
    </row>
    <row r="899" spans="1:9">
      <c r="A899" s="7">
        <v>904</v>
      </c>
      <c r="B899" s="33" t="str">
        <f>VLOOKUP(VLOOKUP($C899,WYTypes!$A$1:$H$85,MATCH(key_params!$B$5,WYTypes!$J$33:$Q$33,0),FALSE),WYTypes!$J$33:$Q$41,MATCH(key_params!$B$5,WYTypes!$J$33:$Q$33,0),FALSE)</f>
        <v>W</v>
      </c>
      <c r="C899" s="22">
        <f t="shared" si="41"/>
        <v>1996</v>
      </c>
      <c r="D899" s="13">
        <f t="shared" si="42"/>
        <v>1</v>
      </c>
      <c r="E899" s="6">
        <v>35095</v>
      </c>
      <c r="F899" s="5">
        <v>1.0299999713897705</v>
      </c>
      <c r="G899" s="4">
        <v>350</v>
      </c>
      <c r="H899" s="4">
        <v>557</v>
      </c>
      <c r="I899" s="4">
        <v>557</v>
      </c>
    </row>
    <row r="900" spans="1:9">
      <c r="A900" s="7">
        <v>905</v>
      </c>
      <c r="B900" s="20" t="str">
        <f>VLOOKUP(VLOOKUP($C900,WYTypes!$A$1:$H$85,MATCH(key_params!$B$5,WYTypes!$J$33:$Q$33,0),FALSE),WYTypes!$J$33:$Q$41,MATCH(key_params!$B$5,WYTypes!$J$33:$Q$33,0),FALSE)</f>
        <v>W</v>
      </c>
      <c r="C900" s="22">
        <f t="shared" si="41"/>
        <v>1996</v>
      </c>
      <c r="D900" s="13">
        <f t="shared" si="42"/>
        <v>2</v>
      </c>
      <c r="E900" s="6">
        <v>35124</v>
      </c>
      <c r="F900" s="5">
        <v>1.7000000476837158</v>
      </c>
      <c r="G900" s="4">
        <v>350</v>
      </c>
      <c r="H900" s="4">
        <v>494</v>
      </c>
      <c r="I900" s="4">
        <v>494</v>
      </c>
    </row>
    <row r="901" spans="1:9">
      <c r="A901" s="7">
        <v>906</v>
      </c>
      <c r="B901" s="33" t="str">
        <f>VLOOKUP(VLOOKUP($C901,WYTypes!$A$1:$H$85,MATCH(key_params!$B$5,WYTypes!$J$33:$Q$33,0),FALSE),WYTypes!$J$33:$Q$41,MATCH(key_params!$B$5,WYTypes!$J$33:$Q$33,0),FALSE)</f>
        <v>W</v>
      </c>
      <c r="C901" s="22">
        <f t="shared" si="41"/>
        <v>1996</v>
      </c>
      <c r="D901" s="13">
        <f t="shared" si="42"/>
        <v>3</v>
      </c>
      <c r="E901" s="6">
        <v>35155</v>
      </c>
      <c r="F901" s="5">
        <v>3.2899999618530273</v>
      </c>
      <c r="G901" s="4">
        <v>350</v>
      </c>
      <c r="H901" s="4">
        <v>621</v>
      </c>
      <c r="I901" s="4">
        <v>621</v>
      </c>
    </row>
    <row r="902" spans="1:9">
      <c r="A902" s="7">
        <v>907</v>
      </c>
      <c r="B902" s="20" t="str">
        <f>VLOOKUP(VLOOKUP($C902,WYTypes!$A$1:$H$85,MATCH(key_params!$B$5,WYTypes!$J$33:$Q$33,0),FALSE),WYTypes!$J$33:$Q$41,MATCH(key_params!$B$5,WYTypes!$J$33:$Q$33,0),FALSE)</f>
        <v>W</v>
      </c>
      <c r="C902" s="22">
        <f t="shared" si="41"/>
        <v>1996</v>
      </c>
      <c r="D902" s="13">
        <f t="shared" si="42"/>
        <v>4</v>
      </c>
      <c r="E902" s="6">
        <v>35185</v>
      </c>
      <c r="F902" s="5">
        <v>5.4699997901916504</v>
      </c>
      <c r="G902" s="4">
        <v>350</v>
      </c>
      <c r="H902" s="4">
        <v>792</v>
      </c>
      <c r="I902" s="4">
        <v>792</v>
      </c>
    </row>
    <row r="903" spans="1:9">
      <c r="A903" s="7">
        <v>908</v>
      </c>
      <c r="B903" s="33" t="str">
        <f>VLOOKUP(VLOOKUP($C903,WYTypes!$A$1:$H$85,MATCH(key_params!$B$5,WYTypes!$J$33:$Q$33,0),FALSE),WYTypes!$J$33:$Q$41,MATCH(key_params!$B$5,WYTypes!$J$33:$Q$33,0),FALSE)</f>
        <v>W</v>
      </c>
      <c r="C903" s="22">
        <f t="shared" si="41"/>
        <v>1996</v>
      </c>
      <c r="D903" s="13">
        <f t="shared" si="42"/>
        <v>5</v>
      </c>
      <c r="E903" s="6">
        <v>35216</v>
      </c>
      <c r="F903" s="5">
        <v>7.7800002098083496</v>
      </c>
      <c r="G903" s="4">
        <v>350</v>
      </c>
      <c r="H903" s="4">
        <v>967</v>
      </c>
      <c r="I903" s="4">
        <v>967</v>
      </c>
    </row>
    <row r="904" spans="1:9">
      <c r="A904" s="7">
        <v>909</v>
      </c>
      <c r="B904" s="20" t="str">
        <f>VLOOKUP(VLOOKUP($C904,WYTypes!$A$1:$H$85,MATCH(key_params!$B$5,WYTypes!$J$33:$Q$33,0),FALSE),WYTypes!$J$33:$Q$41,MATCH(key_params!$B$5,WYTypes!$J$33:$Q$33,0),FALSE)</f>
        <v>W</v>
      </c>
      <c r="C904" s="22">
        <f t="shared" ref="C904:C967" si="43">IF(D904&lt;10,YEAR(E904),YEAR(E904)+1)</f>
        <v>1996</v>
      </c>
      <c r="D904" s="13">
        <f t="shared" ref="D904:D967" si="44">MONTH(E904)</f>
        <v>6</v>
      </c>
      <c r="E904" s="6">
        <v>35246</v>
      </c>
      <c r="F904" s="5">
        <v>9.5399999618530273</v>
      </c>
      <c r="G904" s="4">
        <v>350</v>
      </c>
      <c r="H904" s="4">
        <v>592</v>
      </c>
      <c r="I904" s="4">
        <v>967</v>
      </c>
    </row>
    <row r="905" spans="1:9">
      <c r="A905" s="7">
        <v>910</v>
      </c>
      <c r="B905" s="33" t="str">
        <f>VLOOKUP(VLOOKUP($C905,WYTypes!$A$1:$H$85,MATCH(key_params!$B$5,WYTypes!$J$33:$Q$33,0),FALSE),WYTypes!$J$33:$Q$41,MATCH(key_params!$B$5,WYTypes!$J$33:$Q$33,0),FALSE)</f>
        <v>W</v>
      </c>
      <c r="C905" s="22">
        <f t="shared" si="43"/>
        <v>1996</v>
      </c>
      <c r="D905" s="13">
        <f t="shared" si="44"/>
        <v>7</v>
      </c>
      <c r="E905" s="6">
        <v>35277</v>
      </c>
      <c r="F905" s="5">
        <v>11.029999732971191</v>
      </c>
      <c r="G905" s="4">
        <v>350</v>
      </c>
      <c r="H905" s="4">
        <v>592</v>
      </c>
      <c r="I905" s="4">
        <v>942</v>
      </c>
    </row>
    <row r="906" spans="1:9">
      <c r="A906" s="7">
        <v>911</v>
      </c>
      <c r="B906" s="20" t="str">
        <f>VLOOKUP(VLOOKUP($C906,WYTypes!$A$1:$H$85,MATCH(key_params!$B$5,WYTypes!$J$33:$Q$33,0),FALSE),WYTypes!$J$33:$Q$41,MATCH(key_params!$B$5,WYTypes!$J$33:$Q$33,0),FALSE)</f>
        <v>W</v>
      </c>
      <c r="C906" s="22">
        <f t="shared" si="43"/>
        <v>1996</v>
      </c>
      <c r="D906" s="13">
        <f t="shared" si="44"/>
        <v>8</v>
      </c>
      <c r="E906" s="6">
        <v>35308</v>
      </c>
      <c r="F906" s="5">
        <v>10.119999885559082</v>
      </c>
      <c r="G906" s="4">
        <v>350</v>
      </c>
      <c r="H906" s="4">
        <v>592</v>
      </c>
      <c r="I906" s="4">
        <v>792</v>
      </c>
    </row>
    <row r="907" spans="1:9">
      <c r="A907" s="7">
        <v>912</v>
      </c>
      <c r="B907" s="33" t="str">
        <f>VLOOKUP(VLOOKUP($C907,WYTypes!$A$1:$H$85,MATCH(key_params!$B$5,WYTypes!$J$33:$Q$33,0),FALSE),WYTypes!$J$33:$Q$41,MATCH(key_params!$B$5,WYTypes!$J$33:$Q$33,0),FALSE)</f>
        <v>W</v>
      </c>
      <c r="C907" s="22">
        <f t="shared" si="43"/>
        <v>1996</v>
      </c>
      <c r="D907" s="13">
        <f t="shared" si="44"/>
        <v>9</v>
      </c>
      <c r="E907" s="6">
        <v>35338</v>
      </c>
      <c r="F907" s="5">
        <v>6.9899997711181641</v>
      </c>
      <c r="G907" s="4">
        <v>350</v>
      </c>
      <c r="H907" s="4">
        <v>592</v>
      </c>
      <c r="I907" s="4">
        <v>752</v>
      </c>
    </row>
    <row r="908" spans="1:9">
      <c r="A908" s="7">
        <v>913</v>
      </c>
      <c r="B908" s="20" t="str">
        <f>VLOOKUP(VLOOKUP($C908,WYTypes!$A$1:$H$85,MATCH(key_params!$B$5,WYTypes!$J$33:$Q$33,0),FALSE),WYTypes!$J$33:$Q$41,MATCH(key_params!$B$5,WYTypes!$J$33:$Q$33,0),FALSE)</f>
        <v>W</v>
      </c>
      <c r="C908" s="22">
        <f t="shared" si="43"/>
        <v>1997</v>
      </c>
      <c r="D908" s="13">
        <f t="shared" si="44"/>
        <v>10</v>
      </c>
      <c r="E908" s="6">
        <v>35369</v>
      </c>
      <c r="F908" s="5">
        <v>4.6399998664855957</v>
      </c>
      <c r="G908" s="4">
        <v>350</v>
      </c>
      <c r="H908" s="4">
        <v>592</v>
      </c>
      <c r="I908" s="4">
        <v>712</v>
      </c>
    </row>
    <row r="909" spans="1:9">
      <c r="A909" s="7">
        <v>914</v>
      </c>
      <c r="B909" s="33" t="str">
        <f>VLOOKUP(VLOOKUP($C909,WYTypes!$A$1:$H$85,MATCH(key_params!$B$5,WYTypes!$J$33:$Q$33,0),FALSE),WYTypes!$J$33:$Q$41,MATCH(key_params!$B$5,WYTypes!$J$33:$Q$33,0),FALSE)</f>
        <v>W</v>
      </c>
      <c r="C909" s="22">
        <f t="shared" si="43"/>
        <v>1997</v>
      </c>
      <c r="D909" s="13">
        <f t="shared" si="44"/>
        <v>11</v>
      </c>
      <c r="E909" s="6">
        <v>35399</v>
      </c>
      <c r="F909" s="5">
        <v>1.9900000095367432</v>
      </c>
      <c r="G909" s="4">
        <v>350</v>
      </c>
      <c r="H909" s="4">
        <v>567</v>
      </c>
      <c r="I909" s="4">
        <v>567</v>
      </c>
    </row>
    <row r="910" spans="1:9">
      <c r="A910" s="7">
        <v>915</v>
      </c>
      <c r="B910" s="20" t="str">
        <f>VLOOKUP(VLOOKUP($C910,WYTypes!$A$1:$H$85,MATCH(key_params!$B$5,WYTypes!$J$33:$Q$33,0),FALSE),WYTypes!$J$33:$Q$41,MATCH(key_params!$B$5,WYTypes!$J$33:$Q$33,0),FALSE)</f>
        <v>W</v>
      </c>
      <c r="C910" s="22">
        <f t="shared" si="43"/>
        <v>1997</v>
      </c>
      <c r="D910" s="13">
        <f t="shared" si="44"/>
        <v>12</v>
      </c>
      <c r="E910" s="6">
        <v>35430</v>
      </c>
      <c r="F910" s="5">
        <v>1.1299999952316284</v>
      </c>
      <c r="G910" s="4">
        <v>350</v>
      </c>
      <c r="H910" s="4">
        <v>512</v>
      </c>
      <c r="I910" s="4">
        <v>512</v>
      </c>
    </row>
    <row r="911" spans="1:9">
      <c r="A911" s="7">
        <v>916</v>
      </c>
      <c r="B911" s="33" t="str">
        <f>VLOOKUP(VLOOKUP($C911,WYTypes!$A$1:$H$85,MATCH(key_params!$B$5,WYTypes!$J$33:$Q$33,0),FALSE),WYTypes!$J$33:$Q$41,MATCH(key_params!$B$5,WYTypes!$J$33:$Q$33,0),FALSE)</f>
        <v>W</v>
      </c>
      <c r="C911" s="22">
        <f t="shared" si="43"/>
        <v>1997</v>
      </c>
      <c r="D911" s="13">
        <f t="shared" si="44"/>
        <v>1</v>
      </c>
      <c r="E911" s="6">
        <v>35461</v>
      </c>
      <c r="F911" s="5">
        <v>1.0299999713897705</v>
      </c>
      <c r="G911" s="4">
        <v>317</v>
      </c>
      <c r="H911" s="4">
        <v>370</v>
      </c>
      <c r="I911" s="4">
        <v>370</v>
      </c>
    </row>
    <row r="912" spans="1:9">
      <c r="A912" s="7">
        <v>917</v>
      </c>
      <c r="B912" s="20" t="str">
        <f>VLOOKUP(VLOOKUP($C912,WYTypes!$A$1:$H$85,MATCH(key_params!$B$5,WYTypes!$J$33:$Q$33,0),FALSE),WYTypes!$J$33:$Q$41,MATCH(key_params!$B$5,WYTypes!$J$33:$Q$33,0),FALSE)</f>
        <v>W</v>
      </c>
      <c r="C912" s="22">
        <f t="shared" si="43"/>
        <v>1997</v>
      </c>
      <c r="D912" s="13">
        <f t="shared" si="44"/>
        <v>2</v>
      </c>
      <c r="E912" s="6">
        <v>35489</v>
      </c>
      <c r="F912" s="5">
        <v>1.6799999475479126</v>
      </c>
      <c r="G912" s="4">
        <v>350</v>
      </c>
      <c r="H912" s="4">
        <v>394</v>
      </c>
      <c r="I912" s="4">
        <v>394</v>
      </c>
    </row>
    <row r="913" spans="1:9">
      <c r="A913" s="7">
        <v>918</v>
      </c>
      <c r="B913" s="33" t="str">
        <f>VLOOKUP(VLOOKUP($C913,WYTypes!$A$1:$H$85,MATCH(key_params!$B$5,WYTypes!$J$33:$Q$33,0),FALSE),WYTypes!$J$33:$Q$41,MATCH(key_params!$B$5,WYTypes!$J$33:$Q$33,0),FALSE)</f>
        <v>W</v>
      </c>
      <c r="C913" s="22">
        <f t="shared" si="43"/>
        <v>1997</v>
      </c>
      <c r="D913" s="13">
        <f t="shared" si="44"/>
        <v>3</v>
      </c>
      <c r="E913" s="6">
        <v>35520</v>
      </c>
      <c r="F913" s="5">
        <v>3.5199999809265137</v>
      </c>
      <c r="G913" s="4">
        <v>350</v>
      </c>
      <c r="H913" s="4">
        <v>591</v>
      </c>
      <c r="I913" s="4">
        <v>591</v>
      </c>
    </row>
    <row r="914" spans="1:9">
      <c r="A914" s="7">
        <v>919</v>
      </c>
      <c r="B914" s="20" t="str">
        <f>VLOOKUP(VLOOKUP($C914,WYTypes!$A$1:$H$85,MATCH(key_params!$B$5,WYTypes!$J$33:$Q$33,0),FALSE),WYTypes!$J$33:$Q$41,MATCH(key_params!$B$5,WYTypes!$J$33:$Q$33,0),FALSE)</f>
        <v>W</v>
      </c>
      <c r="C914" s="22">
        <f t="shared" si="43"/>
        <v>1997</v>
      </c>
      <c r="D914" s="13">
        <f t="shared" si="44"/>
        <v>4</v>
      </c>
      <c r="E914" s="6">
        <v>35550</v>
      </c>
      <c r="F914" s="5">
        <v>5.7399997711181641</v>
      </c>
      <c r="G914" s="4">
        <v>350</v>
      </c>
      <c r="H914" s="4">
        <v>792</v>
      </c>
      <c r="I914" s="4">
        <v>792</v>
      </c>
    </row>
    <row r="915" spans="1:9">
      <c r="A915" s="7">
        <v>920</v>
      </c>
      <c r="B915" s="33" t="str">
        <f>VLOOKUP(VLOOKUP($C915,WYTypes!$A$1:$H$85,MATCH(key_params!$B$5,WYTypes!$J$33:$Q$33,0),FALSE),WYTypes!$J$33:$Q$41,MATCH(key_params!$B$5,WYTypes!$J$33:$Q$33,0),FALSE)</f>
        <v>W</v>
      </c>
      <c r="C915" s="22">
        <f t="shared" si="43"/>
        <v>1997</v>
      </c>
      <c r="D915" s="13">
        <f t="shared" si="44"/>
        <v>5</v>
      </c>
      <c r="E915" s="6">
        <v>35581</v>
      </c>
      <c r="F915" s="5">
        <v>9.0500001907348633</v>
      </c>
      <c r="G915" s="4">
        <v>350</v>
      </c>
      <c r="H915" s="4">
        <v>967</v>
      </c>
      <c r="I915" s="4">
        <v>967</v>
      </c>
    </row>
    <row r="916" spans="1:9">
      <c r="A916" s="7">
        <v>921</v>
      </c>
      <c r="B916" s="20" t="str">
        <f>VLOOKUP(VLOOKUP($C916,WYTypes!$A$1:$H$85,MATCH(key_params!$B$5,WYTypes!$J$33:$Q$33,0),FALSE),WYTypes!$J$33:$Q$41,MATCH(key_params!$B$5,WYTypes!$J$33:$Q$33,0),FALSE)</f>
        <v>W</v>
      </c>
      <c r="C916" s="22">
        <f t="shared" si="43"/>
        <v>1997</v>
      </c>
      <c r="D916" s="13">
        <f t="shared" si="44"/>
        <v>6</v>
      </c>
      <c r="E916" s="6">
        <v>35611</v>
      </c>
      <c r="F916" s="5">
        <v>9.5900001525878906</v>
      </c>
      <c r="G916" s="4">
        <v>350</v>
      </c>
      <c r="H916" s="4">
        <v>592</v>
      </c>
      <c r="I916" s="4">
        <v>967</v>
      </c>
    </row>
    <row r="917" spans="1:9">
      <c r="A917" s="7">
        <v>922</v>
      </c>
      <c r="B917" s="33" t="str">
        <f>VLOOKUP(VLOOKUP($C917,WYTypes!$A$1:$H$85,MATCH(key_params!$B$5,WYTypes!$J$33:$Q$33,0),FALSE),WYTypes!$J$33:$Q$41,MATCH(key_params!$B$5,WYTypes!$J$33:$Q$33,0),FALSE)</f>
        <v>W</v>
      </c>
      <c r="C917" s="22">
        <f t="shared" si="43"/>
        <v>1997</v>
      </c>
      <c r="D917" s="13">
        <f t="shared" si="44"/>
        <v>7</v>
      </c>
      <c r="E917" s="6">
        <v>35642</v>
      </c>
      <c r="F917" s="5">
        <v>10.729999542236328</v>
      </c>
      <c r="G917" s="4">
        <v>350</v>
      </c>
      <c r="H917" s="4">
        <v>592</v>
      </c>
      <c r="I917" s="4">
        <v>942</v>
      </c>
    </row>
    <row r="918" spans="1:9">
      <c r="A918" s="7">
        <v>923</v>
      </c>
      <c r="B918" s="20" t="str">
        <f>VLOOKUP(VLOOKUP($C918,WYTypes!$A$1:$H$85,MATCH(key_params!$B$5,WYTypes!$J$33:$Q$33,0),FALSE),WYTypes!$J$33:$Q$41,MATCH(key_params!$B$5,WYTypes!$J$33:$Q$33,0),FALSE)</f>
        <v>W</v>
      </c>
      <c r="C918" s="22">
        <f t="shared" si="43"/>
        <v>1997</v>
      </c>
      <c r="D918" s="13">
        <f t="shared" si="44"/>
        <v>8</v>
      </c>
      <c r="E918" s="6">
        <v>35673</v>
      </c>
      <c r="F918" s="5">
        <v>9.6800003051757813</v>
      </c>
      <c r="G918" s="4">
        <v>350</v>
      </c>
      <c r="H918" s="4">
        <v>592</v>
      </c>
      <c r="I918" s="4">
        <v>792</v>
      </c>
    </row>
    <row r="919" spans="1:9">
      <c r="A919" s="7">
        <v>924</v>
      </c>
      <c r="B919" s="33" t="str">
        <f>VLOOKUP(VLOOKUP($C919,WYTypes!$A$1:$H$85,MATCH(key_params!$B$5,WYTypes!$J$33:$Q$33,0),FALSE),WYTypes!$J$33:$Q$41,MATCH(key_params!$B$5,WYTypes!$J$33:$Q$33,0),FALSE)</f>
        <v>W</v>
      </c>
      <c r="C919" s="22">
        <f t="shared" si="43"/>
        <v>1997</v>
      </c>
      <c r="D919" s="13">
        <f t="shared" si="44"/>
        <v>9</v>
      </c>
      <c r="E919" s="6">
        <v>35703</v>
      </c>
      <c r="F919" s="5">
        <v>7.7699999809265137</v>
      </c>
      <c r="G919" s="4">
        <v>350</v>
      </c>
      <c r="H919" s="4">
        <v>592</v>
      </c>
      <c r="I919" s="4">
        <v>752</v>
      </c>
    </row>
    <row r="920" spans="1:9">
      <c r="A920" s="7">
        <v>925</v>
      </c>
      <c r="B920" s="20" t="str">
        <f>VLOOKUP(VLOOKUP($C920,WYTypes!$A$1:$H$85,MATCH(key_params!$B$5,WYTypes!$J$33:$Q$33,0),FALSE),WYTypes!$J$33:$Q$41,MATCH(key_params!$B$5,WYTypes!$J$33:$Q$33,0),FALSE)</f>
        <v>W</v>
      </c>
      <c r="C920" s="22">
        <f t="shared" si="43"/>
        <v>1998</v>
      </c>
      <c r="D920" s="13">
        <f t="shared" si="44"/>
        <v>10</v>
      </c>
      <c r="E920" s="6">
        <v>35734</v>
      </c>
      <c r="F920" s="5">
        <v>4.5300002098083496</v>
      </c>
      <c r="G920" s="4">
        <v>350</v>
      </c>
      <c r="H920" s="4">
        <v>592</v>
      </c>
      <c r="I920" s="4">
        <v>712</v>
      </c>
    </row>
    <row r="921" spans="1:9">
      <c r="A921" s="7">
        <v>926</v>
      </c>
      <c r="B921" s="33" t="str">
        <f>VLOOKUP(VLOOKUP($C921,WYTypes!$A$1:$H$85,MATCH(key_params!$B$5,WYTypes!$J$33:$Q$33,0),FALSE),WYTypes!$J$33:$Q$41,MATCH(key_params!$B$5,WYTypes!$J$33:$Q$33,0),FALSE)</f>
        <v>W</v>
      </c>
      <c r="C921" s="22">
        <f t="shared" si="43"/>
        <v>1998</v>
      </c>
      <c r="D921" s="13">
        <f t="shared" si="44"/>
        <v>11</v>
      </c>
      <c r="E921" s="6">
        <v>35764</v>
      </c>
      <c r="F921" s="5">
        <v>2.1600000858306885</v>
      </c>
      <c r="G921" s="4">
        <v>350</v>
      </c>
      <c r="H921" s="4">
        <v>567</v>
      </c>
      <c r="I921" s="4">
        <v>567</v>
      </c>
    </row>
    <row r="922" spans="1:9">
      <c r="A922" s="7">
        <v>927</v>
      </c>
      <c r="B922" s="20" t="str">
        <f>VLOOKUP(VLOOKUP($C922,WYTypes!$A$1:$H$85,MATCH(key_params!$B$5,WYTypes!$J$33:$Q$33,0),FALSE),WYTypes!$J$33:$Q$41,MATCH(key_params!$B$5,WYTypes!$J$33:$Q$33,0),FALSE)</f>
        <v>W</v>
      </c>
      <c r="C922" s="22">
        <f t="shared" si="43"/>
        <v>1998</v>
      </c>
      <c r="D922" s="13">
        <f t="shared" si="44"/>
        <v>12</v>
      </c>
      <c r="E922" s="6">
        <v>35795</v>
      </c>
      <c r="F922" s="5">
        <v>0.99000000953674316</v>
      </c>
      <c r="G922" s="4">
        <v>350</v>
      </c>
      <c r="H922" s="4">
        <v>567</v>
      </c>
      <c r="I922" s="4">
        <v>567</v>
      </c>
    </row>
    <row r="923" spans="1:9">
      <c r="A923" s="7">
        <v>928</v>
      </c>
      <c r="B923" s="33" t="str">
        <f>VLOOKUP(VLOOKUP($C923,WYTypes!$A$1:$H$85,MATCH(key_params!$B$5,WYTypes!$J$33:$Q$33,0),FALSE),WYTypes!$J$33:$Q$41,MATCH(key_params!$B$5,WYTypes!$J$33:$Q$33,0),FALSE)</f>
        <v>W</v>
      </c>
      <c r="C923" s="22">
        <f t="shared" si="43"/>
        <v>1998</v>
      </c>
      <c r="D923" s="13">
        <f t="shared" si="44"/>
        <v>1</v>
      </c>
      <c r="E923" s="6">
        <v>35826</v>
      </c>
      <c r="F923" s="5">
        <v>1.0700000524520874</v>
      </c>
      <c r="G923" s="4">
        <v>350</v>
      </c>
      <c r="H923" s="4">
        <v>567</v>
      </c>
      <c r="I923" s="4">
        <v>567</v>
      </c>
    </row>
    <row r="924" spans="1:9">
      <c r="A924" s="7">
        <v>929</v>
      </c>
      <c r="B924" s="20" t="str">
        <f>VLOOKUP(VLOOKUP($C924,WYTypes!$A$1:$H$85,MATCH(key_params!$B$5,WYTypes!$J$33:$Q$33,0),FALSE),WYTypes!$J$33:$Q$41,MATCH(key_params!$B$5,WYTypes!$J$33:$Q$33,0),FALSE)</f>
        <v>W</v>
      </c>
      <c r="C924" s="22">
        <f t="shared" si="43"/>
        <v>1998</v>
      </c>
      <c r="D924" s="13">
        <f t="shared" si="44"/>
        <v>2</v>
      </c>
      <c r="E924" s="6">
        <v>35854</v>
      </c>
      <c r="F924" s="5">
        <v>1.559999942779541</v>
      </c>
      <c r="G924" s="4">
        <v>350</v>
      </c>
      <c r="H924" s="4">
        <v>555</v>
      </c>
      <c r="I924" s="4">
        <v>555</v>
      </c>
    </row>
    <row r="925" spans="1:9">
      <c r="A925" s="7">
        <v>930</v>
      </c>
      <c r="B925" s="33" t="str">
        <f>VLOOKUP(VLOOKUP($C925,WYTypes!$A$1:$H$85,MATCH(key_params!$B$5,WYTypes!$J$33:$Q$33,0),FALSE),WYTypes!$J$33:$Q$41,MATCH(key_params!$B$5,WYTypes!$J$33:$Q$33,0),FALSE)</f>
        <v>W</v>
      </c>
      <c r="C925" s="22">
        <f t="shared" si="43"/>
        <v>1998</v>
      </c>
      <c r="D925" s="13">
        <f t="shared" si="44"/>
        <v>3</v>
      </c>
      <c r="E925" s="6">
        <v>35885</v>
      </c>
      <c r="F925" s="5">
        <v>3.1500000953674316</v>
      </c>
      <c r="G925" s="4">
        <v>350</v>
      </c>
      <c r="H925" s="4">
        <v>646</v>
      </c>
      <c r="I925" s="4">
        <v>646</v>
      </c>
    </row>
    <row r="926" spans="1:9">
      <c r="A926" s="7">
        <v>931</v>
      </c>
      <c r="B926" s="20" t="str">
        <f>VLOOKUP(VLOOKUP($C926,WYTypes!$A$1:$H$85,MATCH(key_params!$B$5,WYTypes!$J$33:$Q$33,0),FALSE),WYTypes!$J$33:$Q$41,MATCH(key_params!$B$5,WYTypes!$J$33:$Q$33,0),FALSE)</f>
        <v>W</v>
      </c>
      <c r="C926" s="22">
        <f t="shared" si="43"/>
        <v>1998</v>
      </c>
      <c r="D926" s="13">
        <f t="shared" si="44"/>
        <v>4</v>
      </c>
      <c r="E926" s="6">
        <v>35915</v>
      </c>
      <c r="F926" s="5">
        <v>4.75</v>
      </c>
      <c r="G926" s="4">
        <v>350</v>
      </c>
      <c r="H926" s="4">
        <v>792</v>
      </c>
      <c r="I926" s="4">
        <v>792</v>
      </c>
    </row>
    <row r="927" spans="1:9">
      <c r="A927" s="7">
        <v>932</v>
      </c>
      <c r="B927" s="33" t="str">
        <f>VLOOKUP(VLOOKUP($C927,WYTypes!$A$1:$H$85,MATCH(key_params!$B$5,WYTypes!$J$33:$Q$33,0),FALSE),WYTypes!$J$33:$Q$41,MATCH(key_params!$B$5,WYTypes!$J$33:$Q$33,0),FALSE)</f>
        <v>W</v>
      </c>
      <c r="C927" s="22">
        <f t="shared" si="43"/>
        <v>1998</v>
      </c>
      <c r="D927" s="13">
        <f t="shared" si="44"/>
        <v>5</v>
      </c>
      <c r="E927" s="6">
        <v>35946</v>
      </c>
      <c r="F927" s="5">
        <v>6.1399998664855957</v>
      </c>
      <c r="G927" s="4">
        <v>350</v>
      </c>
      <c r="H927" s="4">
        <v>967</v>
      </c>
      <c r="I927" s="4">
        <v>967</v>
      </c>
    </row>
    <row r="928" spans="1:9">
      <c r="A928" s="7">
        <v>933</v>
      </c>
      <c r="B928" s="20" t="str">
        <f>VLOOKUP(VLOOKUP($C928,WYTypes!$A$1:$H$85,MATCH(key_params!$B$5,WYTypes!$J$33:$Q$33,0),FALSE),WYTypes!$J$33:$Q$41,MATCH(key_params!$B$5,WYTypes!$J$33:$Q$33,0),FALSE)</f>
        <v>W</v>
      </c>
      <c r="C928" s="22">
        <f t="shared" si="43"/>
        <v>1998</v>
      </c>
      <c r="D928" s="13">
        <f t="shared" si="44"/>
        <v>6</v>
      </c>
      <c r="E928" s="6">
        <v>35976</v>
      </c>
      <c r="F928" s="5">
        <v>8.75</v>
      </c>
      <c r="G928" s="4">
        <v>350</v>
      </c>
      <c r="H928" s="4">
        <v>592</v>
      </c>
      <c r="I928" s="4">
        <v>967</v>
      </c>
    </row>
    <row r="929" spans="1:9">
      <c r="A929" s="7">
        <v>934</v>
      </c>
      <c r="B929" s="33" t="str">
        <f>VLOOKUP(VLOOKUP($C929,WYTypes!$A$1:$H$85,MATCH(key_params!$B$5,WYTypes!$J$33:$Q$33,0),FALSE),WYTypes!$J$33:$Q$41,MATCH(key_params!$B$5,WYTypes!$J$33:$Q$33,0),FALSE)</f>
        <v>W</v>
      </c>
      <c r="C929" s="22">
        <f t="shared" si="43"/>
        <v>1998</v>
      </c>
      <c r="D929" s="13">
        <f t="shared" si="44"/>
        <v>7</v>
      </c>
      <c r="E929" s="6">
        <v>36007</v>
      </c>
      <c r="F929" s="5">
        <v>10.850000381469727</v>
      </c>
      <c r="G929" s="4">
        <v>350</v>
      </c>
      <c r="H929" s="4">
        <v>592</v>
      </c>
      <c r="I929" s="4">
        <v>942</v>
      </c>
    </row>
    <row r="930" spans="1:9">
      <c r="A930" s="7">
        <v>935</v>
      </c>
      <c r="B930" s="20" t="str">
        <f>VLOOKUP(VLOOKUP($C930,WYTypes!$A$1:$H$85,MATCH(key_params!$B$5,WYTypes!$J$33:$Q$33,0),FALSE),WYTypes!$J$33:$Q$41,MATCH(key_params!$B$5,WYTypes!$J$33:$Q$33,0),FALSE)</f>
        <v>W</v>
      </c>
      <c r="C930" s="22">
        <f t="shared" si="43"/>
        <v>1998</v>
      </c>
      <c r="D930" s="13">
        <f t="shared" si="44"/>
        <v>8</v>
      </c>
      <c r="E930" s="6">
        <v>36038</v>
      </c>
      <c r="F930" s="5">
        <v>10.170000076293945</v>
      </c>
      <c r="G930" s="4">
        <v>350</v>
      </c>
      <c r="H930" s="4">
        <v>592</v>
      </c>
      <c r="I930" s="4">
        <v>792</v>
      </c>
    </row>
    <row r="931" spans="1:9">
      <c r="A931" s="7">
        <v>936</v>
      </c>
      <c r="B931" s="33" t="str">
        <f>VLOOKUP(VLOOKUP($C931,WYTypes!$A$1:$H$85,MATCH(key_params!$B$5,WYTypes!$J$33:$Q$33,0),FALSE),WYTypes!$J$33:$Q$41,MATCH(key_params!$B$5,WYTypes!$J$33:$Q$33,0),FALSE)</f>
        <v>W</v>
      </c>
      <c r="C931" s="22">
        <f t="shared" si="43"/>
        <v>1998</v>
      </c>
      <c r="D931" s="13">
        <f t="shared" si="44"/>
        <v>9</v>
      </c>
      <c r="E931" s="6">
        <v>36068</v>
      </c>
      <c r="F931" s="5">
        <v>7.5399999618530273</v>
      </c>
      <c r="G931" s="4">
        <v>350</v>
      </c>
      <c r="H931" s="4">
        <v>592</v>
      </c>
      <c r="I931" s="4">
        <v>752</v>
      </c>
    </row>
    <row r="932" spans="1:9">
      <c r="A932" s="7">
        <v>937</v>
      </c>
      <c r="B932" s="20" t="str">
        <f>VLOOKUP(VLOOKUP($C932,WYTypes!$A$1:$H$85,MATCH(key_params!$B$5,WYTypes!$J$33:$Q$33,0),FALSE),WYTypes!$J$33:$Q$41,MATCH(key_params!$B$5,WYTypes!$J$33:$Q$33,0),FALSE)</f>
        <v>W</v>
      </c>
      <c r="C932" s="22">
        <f t="shared" si="43"/>
        <v>1999</v>
      </c>
      <c r="D932" s="13">
        <f t="shared" si="44"/>
        <v>10</v>
      </c>
      <c r="E932" s="6">
        <v>36099</v>
      </c>
      <c r="F932" s="5">
        <v>4.3400001525878906</v>
      </c>
      <c r="G932" s="4">
        <v>350</v>
      </c>
      <c r="H932" s="4">
        <v>592</v>
      </c>
      <c r="I932" s="4">
        <v>712</v>
      </c>
    </row>
    <row r="933" spans="1:9">
      <c r="A933" s="7">
        <v>938</v>
      </c>
      <c r="B933" s="33" t="str">
        <f>VLOOKUP(VLOOKUP($C933,WYTypes!$A$1:$H$85,MATCH(key_params!$B$5,WYTypes!$J$33:$Q$33,0),FALSE),WYTypes!$J$33:$Q$41,MATCH(key_params!$B$5,WYTypes!$J$33:$Q$33,0),FALSE)</f>
        <v>W</v>
      </c>
      <c r="C933" s="22">
        <f t="shared" si="43"/>
        <v>1999</v>
      </c>
      <c r="D933" s="13">
        <f t="shared" si="44"/>
        <v>11</v>
      </c>
      <c r="E933" s="6">
        <v>36129</v>
      </c>
      <c r="F933" s="5">
        <v>1.8500000238418579</v>
      </c>
      <c r="G933" s="4">
        <v>350</v>
      </c>
      <c r="H933" s="4">
        <v>567</v>
      </c>
      <c r="I933" s="4">
        <v>567</v>
      </c>
    </row>
    <row r="934" spans="1:9">
      <c r="A934" s="7">
        <v>939</v>
      </c>
      <c r="B934" s="20" t="str">
        <f>VLOOKUP(VLOOKUP($C934,WYTypes!$A$1:$H$85,MATCH(key_params!$B$5,WYTypes!$J$33:$Q$33,0),FALSE),WYTypes!$J$33:$Q$41,MATCH(key_params!$B$5,WYTypes!$J$33:$Q$33,0),FALSE)</f>
        <v>W</v>
      </c>
      <c r="C934" s="22">
        <f t="shared" si="43"/>
        <v>1999</v>
      </c>
      <c r="D934" s="13">
        <f t="shared" si="44"/>
        <v>12</v>
      </c>
      <c r="E934" s="6">
        <v>36160</v>
      </c>
      <c r="F934" s="5">
        <v>0.85000002384185791</v>
      </c>
      <c r="G934" s="4">
        <v>350</v>
      </c>
      <c r="H934" s="4">
        <v>567</v>
      </c>
      <c r="I934" s="4">
        <v>567</v>
      </c>
    </row>
    <row r="935" spans="1:9">
      <c r="A935" s="7">
        <v>940</v>
      </c>
      <c r="B935" s="33" t="str">
        <f>VLOOKUP(VLOOKUP($C935,WYTypes!$A$1:$H$85,MATCH(key_params!$B$5,WYTypes!$J$33:$Q$33,0),FALSE),WYTypes!$J$33:$Q$41,MATCH(key_params!$B$5,WYTypes!$J$33:$Q$33,0),FALSE)</f>
        <v>W</v>
      </c>
      <c r="C935" s="22">
        <f t="shared" si="43"/>
        <v>1999</v>
      </c>
      <c r="D935" s="13">
        <f t="shared" si="44"/>
        <v>1</v>
      </c>
      <c r="E935" s="6">
        <v>36191</v>
      </c>
      <c r="F935" s="5">
        <v>0.88999998569488525</v>
      </c>
      <c r="G935" s="4">
        <v>350</v>
      </c>
      <c r="H935" s="4">
        <v>560</v>
      </c>
      <c r="I935" s="4">
        <v>560</v>
      </c>
    </row>
    <row r="936" spans="1:9">
      <c r="A936" s="7">
        <v>941</v>
      </c>
      <c r="B936" s="20" t="str">
        <f>VLOOKUP(VLOOKUP($C936,WYTypes!$A$1:$H$85,MATCH(key_params!$B$5,WYTypes!$J$33:$Q$33,0),FALSE),WYTypes!$J$33:$Q$41,MATCH(key_params!$B$5,WYTypes!$J$33:$Q$33,0),FALSE)</f>
        <v>W</v>
      </c>
      <c r="C936" s="22">
        <f t="shared" si="43"/>
        <v>1999</v>
      </c>
      <c r="D936" s="13">
        <f t="shared" si="44"/>
        <v>2</v>
      </c>
      <c r="E936" s="6">
        <v>36219</v>
      </c>
      <c r="F936" s="5">
        <v>1.3799999952316284</v>
      </c>
      <c r="G936" s="4">
        <v>350</v>
      </c>
      <c r="H936" s="4">
        <v>560</v>
      </c>
      <c r="I936" s="4">
        <v>560</v>
      </c>
    </row>
    <row r="937" spans="1:9">
      <c r="A937" s="7">
        <v>942</v>
      </c>
      <c r="B937" s="33" t="str">
        <f>VLOOKUP(VLOOKUP($C937,WYTypes!$A$1:$H$85,MATCH(key_params!$B$5,WYTypes!$J$33:$Q$33,0),FALSE),WYTypes!$J$33:$Q$41,MATCH(key_params!$B$5,WYTypes!$J$33:$Q$33,0),FALSE)</f>
        <v>W</v>
      </c>
      <c r="C937" s="22">
        <f t="shared" si="43"/>
        <v>1999</v>
      </c>
      <c r="D937" s="13">
        <f t="shared" si="44"/>
        <v>3</v>
      </c>
      <c r="E937" s="6">
        <v>36250</v>
      </c>
      <c r="F937" s="5">
        <v>2.8499999046325684</v>
      </c>
      <c r="G937" s="4">
        <v>350</v>
      </c>
      <c r="H937" s="4">
        <v>654</v>
      </c>
      <c r="I937" s="4">
        <v>654</v>
      </c>
    </row>
    <row r="938" spans="1:9">
      <c r="A938" s="7">
        <v>943</v>
      </c>
      <c r="B938" s="20" t="str">
        <f>VLOOKUP(VLOOKUP($C938,WYTypes!$A$1:$H$85,MATCH(key_params!$B$5,WYTypes!$J$33:$Q$33,0),FALSE),WYTypes!$J$33:$Q$41,MATCH(key_params!$B$5,WYTypes!$J$33:$Q$33,0),FALSE)</f>
        <v>W</v>
      </c>
      <c r="C938" s="22">
        <f t="shared" si="43"/>
        <v>1999</v>
      </c>
      <c r="D938" s="13">
        <f t="shared" si="44"/>
        <v>4</v>
      </c>
      <c r="E938" s="6">
        <v>36280</v>
      </c>
      <c r="F938" s="5">
        <v>5.0300002098083496</v>
      </c>
      <c r="G938" s="4">
        <v>350</v>
      </c>
      <c r="H938" s="4">
        <v>792</v>
      </c>
      <c r="I938" s="4">
        <v>792</v>
      </c>
    </row>
    <row r="939" spans="1:9">
      <c r="A939" s="7">
        <v>944</v>
      </c>
      <c r="B939" s="33" t="str">
        <f>VLOOKUP(VLOOKUP($C939,WYTypes!$A$1:$H$85,MATCH(key_params!$B$5,WYTypes!$J$33:$Q$33,0),FALSE),WYTypes!$J$33:$Q$41,MATCH(key_params!$B$5,WYTypes!$J$33:$Q$33,0),FALSE)</f>
        <v>W</v>
      </c>
      <c r="C939" s="22">
        <f t="shared" si="43"/>
        <v>1999</v>
      </c>
      <c r="D939" s="13">
        <f t="shared" si="44"/>
        <v>5</v>
      </c>
      <c r="E939" s="6">
        <v>36311</v>
      </c>
      <c r="F939" s="5">
        <v>7.9800000190734863</v>
      </c>
      <c r="G939" s="4">
        <v>350</v>
      </c>
      <c r="H939" s="4">
        <v>967</v>
      </c>
      <c r="I939" s="4">
        <v>967</v>
      </c>
    </row>
    <row r="940" spans="1:9">
      <c r="A940" s="7">
        <v>945</v>
      </c>
      <c r="B940" s="20" t="str">
        <f>VLOOKUP(VLOOKUP($C940,WYTypes!$A$1:$H$85,MATCH(key_params!$B$5,WYTypes!$J$33:$Q$33,0),FALSE),WYTypes!$J$33:$Q$41,MATCH(key_params!$B$5,WYTypes!$J$33:$Q$33,0),FALSE)</f>
        <v>W</v>
      </c>
      <c r="C940" s="22">
        <f t="shared" si="43"/>
        <v>1999</v>
      </c>
      <c r="D940" s="13">
        <f t="shared" si="44"/>
        <v>6</v>
      </c>
      <c r="E940" s="6">
        <v>36341</v>
      </c>
      <c r="F940" s="5">
        <v>9.2799997329711914</v>
      </c>
      <c r="G940" s="4">
        <v>350</v>
      </c>
      <c r="H940" s="4">
        <v>592</v>
      </c>
      <c r="I940" s="4">
        <v>967</v>
      </c>
    </row>
    <row r="941" spans="1:9">
      <c r="A941" s="7">
        <v>946</v>
      </c>
      <c r="B941" s="33" t="str">
        <f>VLOOKUP(VLOOKUP($C941,WYTypes!$A$1:$H$85,MATCH(key_params!$B$5,WYTypes!$J$33:$Q$33,0),FALSE),WYTypes!$J$33:$Q$41,MATCH(key_params!$B$5,WYTypes!$J$33:$Q$33,0),FALSE)</f>
        <v>W</v>
      </c>
      <c r="C941" s="22">
        <f t="shared" si="43"/>
        <v>1999</v>
      </c>
      <c r="D941" s="13">
        <f t="shared" si="44"/>
        <v>7</v>
      </c>
      <c r="E941" s="6">
        <v>36372</v>
      </c>
      <c r="F941" s="5">
        <v>10.310000419616699</v>
      </c>
      <c r="G941" s="4">
        <v>350</v>
      </c>
      <c r="H941" s="4">
        <v>592</v>
      </c>
      <c r="I941" s="4">
        <v>942</v>
      </c>
    </row>
    <row r="942" spans="1:9">
      <c r="A942" s="7">
        <v>947</v>
      </c>
      <c r="B942" s="20" t="str">
        <f>VLOOKUP(VLOOKUP($C942,WYTypes!$A$1:$H$85,MATCH(key_params!$B$5,WYTypes!$J$33:$Q$33,0),FALSE),WYTypes!$J$33:$Q$41,MATCH(key_params!$B$5,WYTypes!$J$33:$Q$33,0),FALSE)</f>
        <v>W</v>
      </c>
      <c r="C942" s="22">
        <f t="shared" si="43"/>
        <v>1999</v>
      </c>
      <c r="D942" s="13">
        <f t="shared" si="44"/>
        <v>8</v>
      </c>
      <c r="E942" s="6">
        <v>36403</v>
      </c>
      <c r="F942" s="5">
        <v>9.5799999237060547</v>
      </c>
      <c r="G942" s="4">
        <v>350</v>
      </c>
      <c r="H942" s="4">
        <v>592</v>
      </c>
      <c r="I942" s="4">
        <v>792</v>
      </c>
    </row>
    <row r="943" spans="1:9">
      <c r="A943" s="7">
        <v>948</v>
      </c>
      <c r="B943" s="33" t="str">
        <f>VLOOKUP(VLOOKUP($C943,WYTypes!$A$1:$H$85,MATCH(key_params!$B$5,WYTypes!$J$33:$Q$33,0),FALSE),WYTypes!$J$33:$Q$41,MATCH(key_params!$B$5,WYTypes!$J$33:$Q$33,0),FALSE)</f>
        <v>W</v>
      </c>
      <c r="C943" s="22">
        <f t="shared" si="43"/>
        <v>1999</v>
      </c>
      <c r="D943" s="13">
        <f t="shared" si="44"/>
        <v>9</v>
      </c>
      <c r="E943" s="6">
        <v>36433</v>
      </c>
      <c r="F943" s="5">
        <v>7.5500001907348633</v>
      </c>
      <c r="G943" s="4">
        <v>350</v>
      </c>
      <c r="H943" s="4">
        <v>592</v>
      </c>
      <c r="I943" s="4">
        <v>752</v>
      </c>
    </row>
    <row r="944" spans="1:9">
      <c r="A944" s="7">
        <v>949</v>
      </c>
      <c r="B944" s="20" t="str">
        <f>VLOOKUP(VLOOKUP($C944,WYTypes!$A$1:$H$85,MATCH(key_params!$B$5,WYTypes!$J$33:$Q$33,0),FALSE),WYTypes!$J$33:$Q$41,MATCH(key_params!$B$5,WYTypes!$J$33:$Q$33,0),FALSE)</f>
        <v>AN</v>
      </c>
      <c r="C944" s="22">
        <f t="shared" si="43"/>
        <v>2000</v>
      </c>
      <c r="D944" s="13">
        <f t="shared" si="44"/>
        <v>10</v>
      </c>
      <c r="E944" s="6">
        <v>36464</v>
      </c>
      <c r="F944" s="5">
        <v>5.5500001907348633</v>
      </c>
      <c r="G944" s="4">
        <v>350</v>
      </c>
      <c r="H944" s="4">
        <v>592</v>
      </c>
      <c r="I944" s="4">
        <v>712</v>
      </c>
    </row>
    <row r="945" spans="1:9">
      <c r="A945" s="7">
        <v>950</v>
      </c>
      <c r="B945" s="33" t="str">
        <f>VLOOKUP(VLOOKUP($C945,WYTypes!$A$1:$H$85,MATCH(key_params!$B$5,WYTypes!$J$33:$Q$33,0),FALSE),WYTypes!$J$33:$Q$41,MATCH(key_params!$B$5,WYTypes!$J$33:$Q$33,0),FALSE)</f>
        <v>AN</v>
      </c>
      <c r="C945" s="22">
        <f t="shared" si="43"/>
        <v>2000</v>
      </c>
      <c r="D945" s="13">
        <f t="shared" si="44"/>
        <v>11</v>
      </c>
      <c r="E945" s="6">
        <v>36494</v>
      </c>
      <c r="F945" s="5">
        <v>2.1099998950958252</v>
      </c>
      <c r="G945" s="4">
        <v>350</v>
      </c>
      <c r="H945" s="4">
        <v>567</v>
      </c>
      <c r="I945" s="4">
        <v>567</v>
      </c>
    </row>
    <row r="946" spans="1:9">
      <c r="A946" s="7">
        <v>951</v>
      </c>
      <c r="B946" s="20" t="str">
        <f>VLOOKUP(VLOOKUP($C946,WYTypes!$A$1:$H$85,MATCH(key_params!$B$5,WYTypes!$J$33:$Q$33,0),FALSE),WYTypes!$J$33:$Q$41,MATCH(key_params!$B$5,WYTypes!$J$33:$Q$33,0),FALSE)</f>
        <v>AN</v>
      </c>
      <c r="C946" s="22">
        <f t="shared" si="43"/>
        <v>2000</v>
      </c>
      <c r="D946" s="13">
        <f t="shared" si="44"/>
        <v>12</v>
      </c>
      <c r="E946" s="6">
        <v>36525</v>
      </c>
      <c r="F946" s="5">
        <v>1.1100000143051147</v>
      </c>
      <c r="G946" s="4">
        <v>350</v>
      </c>
      <c r="H946" s="4">
        <v>567</v>
      </c>
      <c r="I946" s="4">
        <v>567</v>
      </c>
    </row>
    <row r="947" spans="1:9">
      <c r="A947" s="7">
        <v>952</v>
      </c>
      <c r="B947" s="33" t="str">
        <f>VLOOKUP(VLOOKUP($C947,WYTypes!$A$1:$H$85,MATCH(key_params!$B$5,WYTypes!$J$33:$Q$33,0),FALSE),WYTypes!$J$33:$Q$41,MATCH(key_params!$B$5,WYTypes!$J$33:$Q$33,0),FALSE)</f>
        <v>AN</v>
      </c>
      <c r="C947" s="22">
        <f t="shared" si="43"/>
        <v>2000</v>
      </c>
      <c r="D947" s="13">
        <f t="shared" si="44"/>
        <v>1</v>
      </c>
      <c r="E947" s="6">
        <v>36556</v>
      </c>
      <c r="F947" s="5">
        <v>1.1200000047683716</v>
      </c>
      <c r="G947" s="4">
        <v>350</v>
      </c>
      <c r="H947" s="4">
        <v>564</v>
      </c>
      <c r="I947" s="4">
        <v>564</v>
      </c>
    </row>
    <row r="948" spans="1:9">
      <c r="A948" s="7">
        <v>953</v>
      </c>
      <c r="B948" s="20" t="str">
        <f>VLOOKUP(VLOOKUP($C948,WYTypes!$A$1:$H$85,MATCH(key_params!$B$5,WYTypes!$J$33:$Q$33,0),FALSE),WYTypes!$J$33:$Q$41,MATCH(key_params!$B$5,WYTypes!$J$33:$Q$33,0),FALSE)</f>
        <v>AN</v>
      </c>
      <c r="C948" s="22">
        <f t="shared" si="43"/>
        <v>2000</v>
      </c>
      <c r="D948" s="13">
        <f t="shared" si="44"/>
        <v>2</v>
      </c>
      <c r="E948" s="6">
        <v>36585</v>
      </c>
      <c r="F948" s="5">
        <v>1.6399999856948853</v>
      </c>
      <c r="G948" s="4">
        <v>350</v>
      </c>
      <c r="H948" s="4">
        <v>558</v>
      </c>
      <c r="I948" s="4">
        <v>558</v>
      </c>
    </row>
    <row r="949" spans="1:9">
      <c r="A949" s="7">
        <v>954</v>
      </c>
      <c r="B949" s="33" t="str">
        <f>VLOOKUP(VLOOKUP($C949,WYTypes!$A$1:$H$85,MATCH(key_params!$B$5,WYTypes!$J$33:$Q$33,0),FALSE),WYTypes!$J$33:$Q$41,MATCH(key_params!$B$5,WYTypes!$J$33:$Q$33,0),FALSE)</f>
        <v>AN</v>
      </c>
      <c r="C949" s="22">
        <f t="shared" si="43"/>
        <v>2000</v>
      </c>
      <c r="D949" s="13">
        <f t="shared" si="44"/>
        <v>3</v>
      </c>
      <c r="E949" s="6">
        <v>36616</v>
      </c>
      <c r="F949" s="5">
        <v>3.3299999237060547</v>
      </c>
      <c r="G949" s="4">
        <v>350</v>
      </c>
      <c r="H949" s="4">
        <v>656</v>
      </c>
      <c r="I949" s="4">
        <v>656</v>
      </c>
    </row>
    <row r="950" spans="1:9">
      <c r="A950" s="7">
        <v>955</v>
      </c>
      <c r="B950" s="20" t="str">
        <f>VLOOKUP(VLOOKUP($C950,WYTypes!$A$1:$H$85,MATCH(key_params!$B$5,WYTypes!$J$33:$Q$33,0),FALSE),WYTypes!$J$33:$Q$41,MATCH(key_params!$B$5,WYTypes!$J$33:$Q$33,0),FALSE)</f>
        <v>AN</v>
      </c>
      <c r="C950" s="22">
        <f t="shared" si="43"/>
        <v>2000</v>
      </c>
      <c r="D950" s="13">
        <f t="shared" si="44"/>
        <v>4</v>
      </c>
      <c r="E950" s="6">
        <v>36646</v>
      </c>
      <c r="F950" s="5">
        <v>5.880000114440918</v>
      </c>
      <c r="G950" s="4">
        <v>350</v>
      </c>
      <c r="H950" s="4">
        <v>792</v>
      </c>
      <c r="I950" s="4">
        <v>792</v>
      </c>
    </row>
    <row r="951" spans="1:9">
      <c r="A951" s="7">
        <v>956</v>
      </c>
      <c r="B951" s="33" t="str">
        <f>VLOOKUP(VLOOKUP($C951,WYTypes!$A$1:$H$85,MATCH(key_params!$B$5,WYTypes!$J$33:$Q$33,0),FALSE),WYTypes!$J$33:$Q$41,MATCH(key_params!$B$5,WYTypes!$J$33:$Q$33,0),FALSE)</f>
        <v>AN</v>
      </c>
      <c r="C951" s="22">
        <f t="shared" si="43"/>
        <v>2000</v>
      </c>
      <c r="D951" s="13">
        <f t="shared" si="44"/>
        <v>5</v>
      </c>
      <c r="E951" s="6">
        <v>36677</v>
      </c>
      <c r="F951" s="5">
        <v>8.3500003814697266</v>
      </c>
      <c r="G951" s="4">
        <v>350</v>
      </c>
      <c r="H951" s="4">
        <v>967</v>
      </c>
      <c r="I951" s="4">
        <v>967</v>
      </c>
    </row>
    <row r="952" spans="1:9">
      <c r="A952" s="7">
        <v>957</v>
      </c>
      <c r="B952" s="20" t="str">
        <f>VLOOKUP(VLOOKUP($C952,WYTypes!$A$1:$H$85,MATCH(key_params!$B$5,WYTypes!$J$33:$Q$33,0),FALSE),WYTypes!$J$33:$Q$41,MATCH(key_params!$B$5,WYTypes!$J$33:$Q$33,0),FALSE)</f>
        <v>AN</v>
      </c>
      <c r="C952" s="22">
        <f t="shared" si="43"/>
        <v>2000</v>
      </c>
      <c r="D952" s="13">
        <f t="shared" si="44"/>
        <v>6</v>
      </c>
      <c r="E952" s="6">
        <v>36707</v>
      </c>
      <c r="F952" s="5">
        <v>10.029999732971191</v>
      </c>
      <c r="G952" s="4">
        <v>350</v>
      </c>
      <c r="H952" s="4">
        <v>592</v>
      </c>
      <c r="I952" s="4">
        <v>967</v>
      </c>
    </row>
    <row r="953" spans="1:9">
      <c r="A953" s="7">
        <v>958</v>
      </c>
      <c r="B953" s="33" t="str">
        <f>VLOOKUP(VLOOKUP($C953,WYTypes!$A$1:$H$85,MATCH(key_params!$B$5,WYTypes!$J$33:$Q$33,0),FALSE),WYTypes!$J$33:$Q$41,MATCH(key_params!$B$5,WYTypes!$J$33:$Q$33,0),FALSE)</f>
        <v>AN</v>
      </c>
      <c r="C953" s="22">
        <f t="shared" si="43"/>
        <v>2000</v>
      </c>
      <c r="D953" s="13">
        <f t="shared" si="44"/>
        <v>7</v>
      </c>
      <c r="E953" s="6">
        <v>36738</v>
      </c>
      <c r="F953" s="5">
        <v>10.520000457763672</v>
      </c>
      <c r="G953" s="4">
        <v>350</v>
      </c>
      <c r="H953" s="4">
        <v>592</v>
      </c>
      <c r="I953" s="4">
        <v>942</v>
      </c>
    </row>
    <row r="954" spans="1:9">
      <c r="A954" s="7">
        <v>959</v>
      </c>
      <c r="B954" s="20" t="str">
        <f>VLOOKUP(VLOOKUP($C954,WYTypes!$A$1:$H$85,MATCH(key_params!$B$5,WYTypes!$J$33:$Q$33,0),FALSE),WYTypes!$J$33:$Q$41,MATCH(key_params!$B$5,WYTypes!$J$33:$Q$33,0),FALSE)</f>
        <v>AN</v>
      </c>
      <c r="C954" s="22">
        <f t="shared" si="43"/>
        <v>2000</v>
      </c>
      <c r="D954" s="13">
        <f t="shared" si="44"/>
        <v>8</v>
      </c>
      <c r="E954" s="6">
        <v>36769</v>
      </c>
      <c r="F954" s="5">
        <v>9.7399997711181641</v>
      </c>
      <c r="G954" s="4">
        <v>350</v>
      </c>
      <c r="H954" s="4">
        <v>592</v>
      </c>
      <c r="I954" s="4">
        <v>792</v>
      </c>
    </row>
    <row r="955" spans="1:9">
      <c r="A955" s="7">
        <v>960</v>
      </c>
      <c r="B955" s="33" t="str">
        <f>VLOOKUP(VLOOKUP($C955,WYTypes!$A$1:$H$85,MATCH(key_params!$B$5,WYTypes!$J$33:$Q$33,0),FALSE),WYTypes!$J$33:$Q$41,MATCH(key_params!$B$5,WYTypes!$J$33:$Q$33,0),FALSE)</f>
        <v>AN</v>
      </c>
      <c r="C955" s="22">
        <f t="shared" si="43"/>
        <v>2000</v>
      </c>
      <c r="D955" s="13">
        <f t="shared" si="44"/>
        <v>9</v>
      </c>
      <c r="E955" s="6">
        <v>36799</v>
      </c>
      <c r="F955" s="5">
        <v>7.4200000762939453</v>
      </c>
      <c r="G955" s="4">
        <v>350</v>
      </c>
      <c r="H955" s="4">
        <v>592</v>
      </c>
      <c r="I955" s="4">
        <v>752</v>
      </c>
    </row>
    <row r="956" spans="1:9">
      <c r="A956" s="7">
        <v>961</v>
      </c>
      <c r="B956" s="20" t="str">
        <f>VLOOKUP(VLOOKUP($C956,WYTypes!$A$1:$H$85,MATCH(key_params!$B$5,WYTypes!$J$33:$Q$33,0),FALSE),WYTypes!$J$33:$Q$41,MATCH(key_params!$B$5,WYTypes!$J$33:$Q$33,0),FALSE)</f>
        <v>D</v>
      </c>
      <c r="C956" s="22">
        <f t="shared" si="43"/>
        <v>2001</v>
      </c>
      <c r="D956" s="13">
        <f t="shared" si="44"/>
        <v>10</v>
      </c>
      <c r="E956" s="6">
        <v>36830</v>
      </c>
      <c r="F956" s="5">
        <v>4.559999942779541</v>
      </c>
      <c r="G956" s="4">
        <v>350</v>
      </c>
      <c r="H956" s="4">
        <v>592</v>
      </c>
      <c r="I956" s="4">
        <v>712</v>
      </c>
    </row>
    <row r="957" spans="1:9">
      <c r="A957" s="7">
        <v>962</v>
      </c>
      <c r="B957" s="33" t="str">
        <f>VLOOKUP(VLOOKUP($C957,WYTypes!$A$1:$H$85,MATCH(key_params!$B$5,WYTypes!$J$33:$Q$33,0),FALSE),WYTypes!$J$33:$Q$41,MATCH(key_params!$B$5,WYTypes!$J$33:$Q$33,0),FALSE)</f>
        <v>D</v>
      </c>
      <c r="C957" s="22">
        <f t="shared" si="43"/>
        <v>2001</v>
      </c>
      <c r="D957" s="13">
        <f t="shared" si="44"/>
        <v>11</v>
      </c>
      <c r="E957" s="6">
        <v>36860</v>
      </c>
      <c r="F957" s="5">
        <v>1.4900000095367432</v>
      </c>
      <c r="G957" s="4">
        <v>350</v>
      </c>
      <c r="H957" s="4">
        <v>567</v>
      </c>
      <c r="I957" s="4">
        <v>567</v>
      </c>
    </row>
    <row r="958" spans="1:9">
      <c r="A958" s="7">
        <v>963</v>
      </c>
      <c r="B958" s="20" t="str">
        <f>VLOOKUP(VLOOKUP($C958,WYTypes!$A$1:$H$85,MATCH(key_params!$B$5,WYTypes!$J$33:$Q$33,0),FALSE),WYTypes!$J$33:$Q$41,MATCH(key_params!$B$5,WYTypes!$J$33:$Q$33,0),FALSE)</f>
        <v>D</v>
      </c>
      <c r="C958" s="22">
        <f t="shared" si="43"/>
        <v>2001</v>
      </c>
      <c r="D958" s="13">
        <f t="shared" si="44"/>
        <v>12</v>
      </c>
      <c r="E958" s="6">
        <v>36891</v>
      </c>
      <c r="F958" s="5">
        <v>1.0900000333786011</v>
      </c>
      <c r="G958" s="4">
        <v>350</v>
      </c>
      <c r="H958" s="4">
        <v>567</v>
      </c>
      <c r="I958" s="4">
        <v>567</v>
      </c>
    </row>
    <row r="959" spans="1:9">
      <c r="A959" s="7">
        <v>964</v>
      </c>
      <c r="B959" s="33" t="str">
        <f>VLOOKUP(VLOOKUP($C959,WYTypes!$A$1:$H$85,MATCH(key_params!$B$5,WYTypes!$J$33:$Q$33,0),FALSE),WYTypes!$J$33:$Q$41,MATCH(key_params!$B$5,WYTypes!$J$33:$Q$33,0),FALSE)</f>
        <v>D</v>
      </c>
      <c r="C959" s="22">
        <f t="shared" si="43"/>
        <v>2001</v>
      </c>
      <c r="D959" s="13">
        <f t="shared" si="44"/>
        <v>1</v>
      </c>
      <c r="E959" s="6">
        <v>36922</v>
      </c>
      <c r="F959" s="5">
        <v>0.95999997854232788</v>
      </c>
      <c r="G959" s="4">
        <v>300</v>
      </c>
      <c r="H959" s="4">
        <v>567</v>
      </c>
      <c r="I959" s="4">
        <v>567</v>
      </c>
    </row>
    <row r="960" spans="1:9">
      <c r="A960" s="7">
        <v>965</v>
      </c>
      <c r="B960" s="20" t="str">
        <f>VLOOKUP(VLOOKUP($C960,WYTypes!$A$1:$H$85,MATCH(key_params!$B$5,WYTypes!$J$33:$Q$33,0),FALSE),WYTypes!$J$33:$Q$41,MATCH(key_params!$B$5,WYTypes!$J$33:$Q$33,0),FALSE)</f>
        <v>D</v>
      </c>
      <c r="C960" s="22">
        <f t="shared" si="43"/>
        <v>2001</v>
      </c>
      <c r="D960" s="13">
        <f t="shared" si="44"/>
        <v>2</v>
      </c>
      <c r="E960" s="6">
        <v>36950</v>
      </c>
      <c r="F960" s="5">
        <v>1.5800000429153442</v>
      </c>
      <c r="G960" s="4">
        <v>300</v>
      </c>
      <c r="H960" s="4">
        <v>567</v>
      </c>
      <c r="I960" s="4">
        <v>567</v>
      </c>
    </row>
    <row r="961" spans="1:9">
      <c r="A961" s="7">
        <v>966</v>
      </c>
      <c r="B961" s="33" t="str">
        <f>VLOOKUP(VLOOKUP($C961,WYTypes!$A$1:$H$85,MATCH(key_params!$B$5,WYTypes!$J$33:$Q$33,0),FALSE),WYTypes!$J$33:$Q$41,MATCH(key_params!$B$5,WYTypes!$J$33:$Q$33,0),FALSE)</f>
        <v>D</v>
      </c>
      <c r="C961" s="22">
        <f t="shared" si="43"/>
        <v>2001</v>
      </c>
      <c r="D961" s="13">
        <f t="shared" si="44"/>
        <v>3</v>
      </c>
      <c r="E961" s="6">
        <v>36981</v>
      </c>
      <c r="F961" s="5">
        <v>3.5999999046325684</v>
      </c>
      <c r="G961" s="4">
        <v>300</v>
      </c>
      <c r="H961" s="4">
        <v>661</v>
      </c>
      <c r="I961" s="4">
        <v>661</v>
      </c>
    </row>
    <row r="962" spans="1:9">
      <c r="A962" s="7">
        <v>967</v>
      </c>
      <c r="B962" s="20" t="str">
        <f>VLOOKUP(VLOOKUP($C962,WYTypes!$A$1:$H$85,MATCH(key_params!$B$5,WYTypes!$J$33:$Q$33,0),FALSE),WYTypes!$J$33:$Q$41,MATCH(key_params!$B$5,WYTypes!$J$33:$Q$33,0),FALSE)</f>
        <v>D</v>
      </c>
      <c r="C962" s="22">
        <f t="shared" si="43"/>
        <v>2001</v>
      </c>
      <c r="D962" s="13">
        <f t="shared" si="44"/>
        <v>4</v>
      </c>
      <c r="E962" s="6">
        <v>37011</v>
      </c>
      <c r="F962" s="5">
        <v>4.8499999046325684</v>
      </c>
      <c r="G962" s="4">
        <v>300</v>
      </c>
      <c r="H962" s="4">
        <v>792</v>
      </c>
      <c r="I962" s="4">
        <v>792</v>
      </c>
    </row>
    <row r="963" spans="1:9">
      <c r="A963" s="7">
        <v>968</v>
      </c>
      <c r="B963" s="33" t="str">
        <f>VLOOKUP(VLOOKUP($C963,WYTypes!$A$1:$H$85,MATCH(key_params!$B$5,WYTypes!$J$33:$Q$33,0),FALSE),WYTypes!$J$33:$Q$41,MATCH(key_params!$B$5,WYTypes!$J$33:$Q$33,0),FALSE)</f>
        <v>D</v>
      </c>
      <c r="C963" s="22">
        <f t="shared" si="43"/>
        <v>2001</v>
      </c>
      <c r="D963" s="13">
        <f t="shared" si="44"/>
        <v>5</v>
      </c>
      <c r="E963" s="6">
        <v>37042</v>
      </c>
      <c r="F963" s="5">
        <v>9.7200002670288086</v>
      </c>
      <c r="G963" s="4">
        <v>300</v>
      </c>
      <c r="H963" s="4">
        <v>967</v>
      </c>
      <c r="I963" s="4">
        <v>967</v>
      </c>
    </row>
    <row r="964" spans="1:9">
      <c r="A964" s="7">
        <v>969</v>
      </c>
      <c r="B964" s="20" t="str">
        <f>VLOOKUP(VLOOKUP($C964,WYTypes!$A$1:$H$85,MATCH(key_params!$B$5,WYTypes!$J$33:$Q$33,0),FALSE),WYTypes!$J$33:$Q$41,MATCH(key_params!$B$5,WYTypes!$J$33:$Q$33,0),FALSE)</f>
        <v>D</v>
      </c>
      <c r="C964" s="22">
        <f t="shared" si="43"/>
        <v>2001</v>
      </c>
      <c r="D964" s="13">
        <f t="shared" si="44"/>
        <v>6</v>
      </c>
      <c r="E964" s="6">
        <v>37072</v>
      </c>
      <c r="F964" s="5">
        <v>9.9899997711181641</v>
      </c>
      <c r="G964" s="4">
        <v>300</v>
      </c>
      <c r="H964" s="4">
        <v>592</v>
      </c>
      <c r="I964" s="4">
        <v>967</v>
      </c>
    </row>
    <row r="965" spans="1:9">
      <c r="A965" s="7">
        <v>970</v>
      </c>
      <c r="B965" s="33" t="str">
        <f>VLOOKUP(VLOOKUP($C965,WYTypes!$A$1:$H$85,MATCH(key_params!$B$5,WYTypes!$J$33:$Q$33,0),FALSE),WYTypes!$J$33:$Q$41,MATCH(key_params!$B$5,WYTypes!$J$33:$Q$33,0),FALSE)</f>
        <v>D</v>
      </c>
      <c r="C965" s="22">
        <f t="shared" si="43"/>
        <v>2001</v>
      </c>
      <c r="D965" s="13">
        <f t="shared" si="44"/>
        <v>7</v>
      </c>
      <c r="E965" s="6">
        <v>37103</v>
      </c>
      <c r="F965" s="5">
        <v>10.710000038146973</v>
      </c>
      <c r="G965" s="4">
        <v>300</v>
      </c>
      <c r="H965" s="4">
        <v>592</v>
      </c>
      <c r="I965" s="4">
        <v>942</v>
      </c>
    </row>
    <row r="966" spans="1:9">
      <c r="A966" s="7">
        <v>971</v>
      </c>
      <c r="B966" s="20" t="str">
        <f>VLOOKUP(VLOOKUP($C966,WYTypes!$A$1:$H$85,MATCH(key_params!$B$5,WYTypes!$J$33:$Q$33,0),FALSE),WYTypes!$J$33:$Q$41,MATCH(key_params!$B$5,WYTypes!$J$33:$Q$33,0),FALSE)</f>
        <v>D</v>
      </c>
      <c r="C966" s="22">
        <f t="shared" si="43"/>
        <v>2001</v>
      </c>
      <c r="D966" s="13">
        <f t="shared" si="44"/>
        <v>8</v>
      </c>
      <c r="E966" s="6">
        <v>37134</v>
      </c>
      <c r="F966" s="5">
        <v>9.880000114440918</v>
      </c>
      <c r="G966" s="4">
        <v>300</v>
      </c>
      <c r="H966" s="4">
        <v>592</v>
      </c>
      <c r="I966" s="4">
        <v>792</v>
      </c>
    </row>
    <row r="967" spans="1:9">
      <c r="A967" s="7">
        <v>972</v>
      </c>
      <c r="B967" s="33" t="str">
        <f>VLOOKUP(VLOOKUP($C967,WYTypes!$A$1:$H$85,MATCH(key_params!$B$5,WYTypes!$J$33:$Q$33,0),FALSE),WYTypes!$J$33:$Q$41,MATCH(key_params!$B$5,WYTypes!$J$33:$Q$33,0),FALSE)</f>
        <v>D</v>
      </c>
      <c r="C967" s="22">
        <f t="shared" si="43"/>
        <v>2001</v>
      </c>
      <c r="D967" s="13">
        <f t="shared" si="44"/>
        <v>9</v>
      </c>
      <c r="E967" s="6">
        <v>37164</v>
      </c>
      <c r="F967" s="5">
        <v>7.3499999046325684</v>
      </c>
      <c r="G967" s="4">
        <v>300</v>
      </c>
      <c r="H967" s="4">
        <v>592</v>
      </c>
      <c r="I967" s="4">
        <v>752</v>
      </c>
    </row>
    <row r="968" spans="1:9">
      <c r="A968" s="7">
        <v>973</v>
      </c>
      <c r="B968" s="20" t="str">
        <f>VLOOKUP(VLOOKUP($C968,WYTypes!$A$1:$H$85,MATCH(key_params!$B$5,WYTypes!$J$33:$Q$33,0),FALSE),WYTypes!$J$33:$Q$41,MATCH(key_params!$B$5,WYTypes!$J$33:$Q$33,0),FALSE)</f>
        <v>D</v>
      </c>
      <c r="C968" s="22">
        <f t="shared" ref="C968:C1003" si="45">IF(D968&lt;10,YEAR(E968),YEAR(E968)+1)</f>
        <v>2002</v>
      </c>
      <c r="D968" s="13">
        <f t="shared" ref="D968:D1003" si="46">MONTH(E968)</f>
        <v>10</v>
      </c>
      <c r="E968" s="6">
        <v>37195</v>
      </c>
      <c r="F968" s="5">
        <v>5.570000171661377</v>
      </c>
      <c r="G968" s="4">
        <v>300</v>
      </c>
      <c r="H968" s="4">
        <v>592</v>
      </c>
      <c r="I968" s="4">
        <v>712</v>
      </c>
    </row>
    <row r="969" spans="1:9">
      <c r="A969" s="7">
        <v>974</v>
      </c>
      <c r="B969" s="33" t="str">
        <f>VLOOKUP(VLOOKUP($C969,WYTypes!$A$1:$H$85,MATCH(key_params!$B$5,WYTypes!$J$33:$Q$33,0),FALSE),WYTypes!$J$33:$Q$41,MATCH(key_params!$B$5,WYTypes!$J$33:$Q$33,0),FALSE)</f>
        <v>D</v>
      </c>
      <c r="C969" s="22">
        <f t="shared" si="45"/>
        <v>2002</v>
      </c>
      <c r="D969" s="13">
        <f t="shared" si="46"/>
        <v>11</v>
      </c>
      <c r="E969" s="6">
        <v>37225</v>
      </c>
      <c r="F969" s="5">
        <v>2.2799999713897705</v>
      </c>
      <c r="G969" s="4">
        <v>300</v>
      </c>
      <c r="H969" s="4">
        <v>567</v>
      </c>
      <c r="I969" s="4">
        <v>567</v>
      </c>
    </row>
    <row r="970" spans="1:9">
      <c r="A970" s="7">
        <v>975</v>
      </c>
      <c r="B970" s="20" t="str">
        <f>VLOOKUP(VLOOKUP($C970,WYTypes!$A$1:$H$85,MATCH(key_params!$B$5,WYTypes!$J$33:$Q$33,0),FALSE),WYTypes!$J$33:$Q$41,MATCH(key_params!$B$5,WYTypes!$J$33:$Q$33,0),FALSE)</f>
        <v>D</v>
      </c>
      <c r="C970" s="22">
        <f t="shared" si="45"/>
        <v>2002</v>
      </c>
      <c r="D970" s="13">
        <f t="shared" si="46"/>
        <v>12</v>
      </c>
      <c r="E970" s="6">
        <v>37256</v>
      </c>
      <c r="F970" s="5">
        <v>1.1100000143051147</v>
      </c>
      <c r="G970" s="4">
        <v>300</v>
      </c>
      <c r="H970" s="4">
        <v>567</v>
      </c>
      <c r="I970" s="4">
        <v>567</v>
      </c>
    </row>
    <row r="971" spans="1:9">
      <c r="A971" s="7">
        <v>976</v>
      </c>
      <c r="B971" s="33" t="str">
        <f>VLOOKUP(VLOOKUP($C971,WYTypes!$A$1:$H$85,MATCH(key_params!$B$5,WYTypes!$J$33:$Q$33,0),FALSE),WYTypes!$J$33:$Q$41,MATCH(key_params!$B$5,WYTypes!$J$33:$Q$33,0),FALSE)</f>
        <v>D</v>
      </c>
      <c r="C971" s="22">
        <f t="shared" si="45"/>
        <v>2002</v>
      </c>
      <c r="D971" s="13">
        <f t="shared" si="46"/>
        <v>1</v>
      </c>
      <c r="E971" s="6">
        <v>37287</v>
      </c>
      <c r="F971" s="5">
        <v>0.93000000715255737</v>
      </c>
      <c r="G971" s="4">
        <v>300</v>
      </c>
      <c r="H971" s="4">
        <v>567</v>
      </c>
      <c r="I971" s="4">
        <v>567</v>
      </c>
    </row>
    <row r="972" spans="1:9">
      <c r="A972" s="7">
        <v>977</v>
      </c>
      <c r="B972" s="20" t="str">
        <f>VLOOKUP(VLOOKUP($C972,WYTypes!$A$1:$H$85,MATCH(key_params!$B$5,WYTypes!$J$33:$Q$33,0),FALSE),WYTypes!$J$33:$Q$41,MATCH(key_params!$B$5,WYTypes!$J$33:$Q$33,0),FALSE)</f>
        <v>D</v>
      </c>
      <c r="C972" s="22">
        <f t="shared" si="45"/>
        <v>2002</v>
      </c>
      <c r="D972" s="13">
        <f t="shared" si="46"/>
        <v>2</v>
      </c>
      <c r="E972" s="6">
        <v>37315</v>
      </c>
      <c r="F972" s="5">
        <v>1.6599999666213989</v>
      </c>
      <c r="G972" s="4">
        <v>300</v>
      </c>
      <c r="H972" s="4">
        <v>563</v>
      </c>
      <c r="I972" s="4">
        <v>563</v>
      </c>
    </row>
    <row r="973" spans="1:9">
      <c r="A973" s="7">
        <v>978</v>
      </c>
      <c r="B973" s="33" t="str">
        <f>VLOOKUP(VLOOKUP($C973,WYTypes!$A$1:$H$85,MATCH(key_params!$B$5,WYTypes!$J$33:$Q$33,0),FALSE),WYTypes!$J$33:$Q$41,MATCH(key_params!$B$5,WYTypes!$J$33:$Q$33,0),FALSE)</f>
        <v>D</v>
      </c>
      <c r="C973" s="22">
        <f t="shared" si="45"/>
        <v>2002</v>
      </c>
      <c r="D973" s="13">
        <f t="shared" si="46"/>
        <v>3</v>
      </c>
      <c r="E973" s="6">
        <v>37346</v>
      </c>
      <c r="F973" s="5">
        <v>3.130000114440918</v>
      </c>
      <c r="G973" s="4">
        <v>300</v>
      </c>
      <c r="H973" s="4">
        <v>655</v>
      </c>
      <c r="I973" s="4">
        <v>655</v>
      </c>
    </row>
    <row r="974" spans="1:9">
      <c r="A974" s="7">
        <v>979</v>
      </c>
      <c r="B974" s="20" t="str">
        <f>VLOOKUP(VLOOKUP($C974,WYTypes!$A$1:$H$85,MATCH(key_params!$B$5,WYTypes!$J$33:$Q$33,0),FALSE),WYTypes!$J$33:$Q$41,MATCH(key_params!$B$5,WYTypes!$J$33:$Q$33,0),FALSE)</f>
        <v>D</v>
      </c>
      <c r="C974" s="22">
        <f t="shared" si="45"/>
        <v>2002</v>
      </c>
      <c r="D974" s="13">
        <f t="shared" si="46"/>
        <v>4</v>
      </c>
      <c r="E974" s="6">
        <v>37376</v>
      </c>
      <c r="F974" s="5">
        <v>5.3899998664855957</v>
      </c>
      <c r="G974" s="4">
        <v>300</v>
      </c>
      <c r="H974" s="4">
        <v>792</v>
      </c>
      <c r="I974" s="4">
        <v>792</v>
      </c>
    </row>
    <row r="975" spans="1:9">
      <c r="A975" s="7">
        <v>980</v>
      </c>
      <c r="B975" s="33" t="str">
        <f>VLOOKUP(VLOOKUP($C975,WYTypes!$A$1:$H$85,MATCH(key_params!$B$5,WYTypes!$J$33:$Q$33,0),FALSE),WYTypes!$J$33:$Q$41,MATCH(key_params!$B$5,WYTypes!$J$33:$Q$33,0),FALSE)</f>
        <v>D</v>
      </c>
      <c r="C975" s="22">
        <f t="shared" si="45"/>
        <v>2002</v>
      </c>
      <c r="D975" s="13">
        <f t="shared" si="46"/>
        <v>5</v>
      </c>
      <c r="E975" s="6">
        <v>37407</v>
      </c>
      <c r="F975" s="5">
        <v>7.690000057220459</v>
      </c>
      <c r="G975" s="4">
        <v>300</v>
      </c>
      <c r="H975" s="4">
        <v>967</v>
      </c>
      <c r="I975" s="4">
        <v>967</v>
      </c>
    </row>
    <row r="976" spans="1:9">
      <c r="A976" s="7">
        <v>981</v>
      </c>
      <c r="B976" s="20" t="str">
        <f>VLOOKUP(VLOOKUP($C976,WYTypes!$A$1:$H$85,MATCH(key_params!$B$5,WYTypes!$J$33:$Q$33,0),FALSE),WYTypes!$J$33:$Q$41,MATCH(key_params!$B$5,WYTypes!$J$33:$Q$33,0),FALSE)</f>
        <v>D</v>
      </c>
      <c r="C976" s="22">
        <f t="shared" si="45"/>
        <v>2002</v>
      </c>
      <c r="D976" s="13">
        <f t="shared" si="46"/>
        <v>6</v>
      </c>
      <c r="E976" s="6">
        <v>37437</v>
      </c>
      <c r="F976" s="5">
        <v>9.880000114440918</v>
      </c>
      <c r="G976" s="4">
        <v>300</v>
      </c>
      <c r="H976" s="4">
        <v>592</v>
      </c>
      <c r="I976" s="4">
        <v>967</v>
      </c>
    </row>
    <row r="977" spans="1:9">
      <c r="A977" s="7">
        <v>982</v>
      </c>
      <c r="B977" s="33" t="str">
        <f>VLOOKUP(VLOOKUP($C977,WYTypes!$A$1:$H$85,MATCH(key_params!$B$5,WYTypes!$J$33:$Q$33,0),FALSE),WYTypes!$J$33:$Q$41,MATCH(key_params!$B$5,WYTypes!$J$33:$Q$33,0),FALSE)</f>
        <v>D</v>
      </c>
      <c r="C977" s="22">
        <f t="shared" si="45"/>
        <v>2002</v>
      </c>
      <c r="D977" s="13">
        <f t="shared" si="46"/>
        <v>7</v>
      </c>
      <c r="E977" s="6">
        <v>37468</v>
      </c>
      <c r="F977" s="5">
        <v>10.939999580383301</v>
      </c>
      <c r="G977" s="4">
        <v>300</v>
      </c>
      <c r="H977" s="4">
        <v>592</v>
      </c>
      <c r="I977" s="4">
        <v>942</v>
      </c>
    </row>
    <row r="978" spans="1:9">
      <c r="A978" s="7">
        <v>983</v>
      </c>
      <c r="B978" s="20" t="str">
        <f>VLOOKUP(VLOOKUP($C978,WYTypes!$A$1:$H$85,MATCH(key_params!$B$5,WYTypes!$J$33:$Q$33,0),FALSE),WYTypes!$J$33:$Q$41,MATCH(key_params!$B$5,WYTypes!$J$33:$Q$33,0),FALSE)</f>
        <v>D</v>
      </c>
      <c r="C978" s="22">
        <f t="shared" si="45"/>
        <v>2002</v>
      </c>
      <c r="D978" s="13">
        <f t="shared" si="46"/>
        <v>8</v>
      </c>
      <c r="E978" s="6">
        <v>37499</v>
      </c>
      <c r="F978" s="5">
        <v>9.6000003814697266</v>
      </c>
      <c r="G978" s="4">
        <v>300</v>
      </c>
      <c r="H978" s="4">
        <v>592</v>
      </c>
      <c r="I978" s="4">
        <v>792</v>
      </c>
    </row>
    <row r="979" spans="1:9">
      <c r="A979" s="7">
        <v>984</v>
      </c>
      <c r="B979" s="33" t="str">
        <f>VLOOKUP(VLOOKUP($C979,WYTypes!$A$1:$H$85,MATCH(key_params!$B$5,WYTypes!$J$33:$Q$33,0),FALSE),WYTypes!$J$33:$Q$41,MATCH(key_params!$B$5,WYTypes!$J$33:$Q$33,0),FALSE)</f>
        <v>D</v>
      </c>
      <c r="C979" s="22">
        <f t="shared" si="45"/>
        <v>2002</v>
      </c>
      <c r="D979" s="13">
        <f t="shared" si="46"/>
        <v>9</v>
      </c>
      <c r="E979" s="6">
        <v>37529</v>
      </c>
      <c r="F979" s="5">
        <v>7.570000171661377</v>
      </c>
      <c r="G979" s="4">
        <v>300</v>
      </c>
      <c r="H979" s="4">
        <v>592</v>
      </c>
      <c r="I979" s="4">
        <v>752</v>
      </c>
    </row>
    <row r="980" spans="1:9">
      <c r="A980" s="7">
        <v>985</v>
      </c>
      <c r="B980" s="20" t="str">
        <f>VLOOKUP(VLOOKUP($C980,WYTypes!$A$1:$H$85,MATCH(key_params!$B$5,WYTypes!$J$33:$Q$33,0),FALSE),WYTypes!$J$33:$Q$41,MATCH(key_params!$B$5,WYTypes!$J$33:$Q$33,0),FALSE)</f>
        <v>AN</v>
      </c>
      <c r="C980" s="22">
        <f t="shared" si="45"/>
        <v>2003</v>
      </c>
      <c r="D980" s="13">
        <f t="shared" si="46"/>
        <v>10</v>
      </c>
      <c r="E980" s="6">
        <v>37560</v>
      </c>
      <c r="F980" s="5">
        <v>4.6500000953674316</v>
      </c>
      <c r="G980" s="4">
        <v>300</v>
      </c>
      <c r="H980" s="4">
        <v>592</v>
      </c>
      <c r="I980" s="4">
        <v>712</v>
      </c>
    </row>
    <row r="981" spans="1:9">
      <c r="A981" s="7">
        <v>986</v>
      </c>
      <c r="B981" s="33" t="str">
        <f>VLOOKUP(VLOOKUP($C981,WYTypes!$A$1:$H$85,MATCH(key_params!$B$5,WYTypes!$J$33:$Q$33,0),FALSE),WYTypes!$J$33:$Q$41,MATCH(key_params!$B$5,WYTypes!$J$33:$Q$33,0),FALSE)</f>
        <v>AN</v>
      </c>
      <c r="C981" s="22">
        <f t="shared" si="45"/>
        <v>2003</v>
      </c>
      <c r="D981" s="13">
        <f t="shared" si="46"/>
        <v>11</v>
      </c>
      <c r="E981" s="6">
        <v>37590</v>
      </c>
      <c r="F981" s="5">
        <v>2.130000114440918</v>
      </c>
      <c r="G981" s="4">
        <v>300</v>
      </c>
      <c r="H981" s="4">
        <v>567</v>
      </c>
      <c r="I981" s="4">
        <v>567</v>
      </c>
    </row>
    <row r="982" spans="1:9">
      <c r="A982" s="7">
        <v>987</v>
      </c>
      <c r="B982" s="20" t="str">
        <f>VLOOKUP(VLOOKUP($C982,WYTypes!$A$1:$H$85,MATCH(key_params!$B$5,WYTypes!$J$33:$Q$33,0),FALSE),WYTypes!$J$33:$Q$41,MATCH(key_params!$B$5,WYTypes!$J$33:$Q$33,0),FALSE)</f>
        <v>AN</v>
      </c>
      <c r="C982" s="22">
        <f t="shared" si="45"/>
        <v>2003</v>
      </c>
      <c r="D982" s="13">
        <f t="shared" si="46"/>
        <v>12</v>
      </c>
      <c r="E982" s="6">
        <v>37621</v>
      </c>
      <c r="F982" s="5">
        <v>1.1699999570846558</v>
      </c>
      <c r="G982" s="4">
        <v>300</v>
      </c>
      <c r="H982" s="4">
        <v>567</v>
      </c>
      <c r="I982" s="4">
        <v>567</v>
      </c>
    </row>
    <row r="983" spans="1:9">
      <c r="A983" s="7">
        <v>988</v>
      </c>
      <c r="B983" s="33" t="str">
        <f>VLOOKUP(VLOOKUP($C983,WYTypes!$A$1:$H$85,MATCH(key_params!$B$5,WYTypes!$J$33:$Q$33,0),FALSE),WYTypes!$J$33:$Q$41,MATCH(key_params!$B$5,WYTypes!$J$33:$Q$33,0),FALSE)</f>
        <v>AN</v>
      </c>
      <c r="C983" s="22">
        <f t="shared" si="45"/>
        <v>2003</v>
      </c>
      <c r="D983" s="13">
        <f t="shared" si="46"/>
        <v>1</v>
      </c>
      <c r="E983" s="6">
        <v>37652</v>
      </c>
      <c r="F983" s="5">
        <v>1.2000000476837158</v>
      </c>
      <c r="G983" s="4">
        <v>350</v>
      </c>
      <c r="H983" s="4">
        <v>562</v>
      </c>
      <c r="I983" s="4">
        <v>562</v>
      </c>
    </row>
    <row r="984" spans="1:9">
      <c r="A984" s="7">
        <v>989</v>
      </c>
      <c r="B984" s="20" t="str">
        <f>VLOOKUP(VLOOKUP($C984,WYTypes!$A$1:$H$85,MATCH(key_params!$B$5,WYTypes!$J$33:$Q$33,0),FALSE),WYTypes!$J$33:$Q$41,MATCH(key_params!$B$5,WYTypes!$J$33:$Q$33,0),FALSE)</f>
        <v>AN</v>
      </c>
      <c r="C984" s="22">
        <f t="shared" si="45"/>
        <v>2003</v>
      </c>
      <c r="D984" s="13">
        <f t="shared" si="46"/>
        <v>2</v>
      </c>
      <c r="E984" s="6">
        <v>37680</v>
      </c>
      <c r="F984" s="5">
        <v>1.6100000143051147</v>
      </c>
      <c r="G984" s="4">
        <v>350</v>
      </c>
      <c r="H984" s="4">
        <v>551</v>
      </c>
      <c r="I984" s="4">
        <v>551</v>
      </c>
    </row>
    <row r="985" spans="1:9">
      <c r="A985" s="7">
        <v>990</v>
      </c>
      <c r="B985" s="33" t="str">
        <f>VLOOKUP(VLOOKUP($C985,WYTypes!$A$1:$H$85,MATCH(key_params!$B$5,WYTypes!$J$33:$Q$33,0),FALSE),WYTypes!$J$33:$Q$41,MATCH(key_params!$B$5,WYTypes!$J$33:$Q$33,0),FALSE)</f>
        <v>AN</v>
      </c>
      <c r="C985" s="22">
        <f t="shared" si="45"/>
        <v>2003</v>
      </c>
      <c r="D985" s="13">
        <f t="shared" si="46"/>
        <v>3</v>
      </c>
      <c r="E985" s="6">
        <v>37711</v>
      </c>
      <c r="F985" s="5">
        <v>3.4600000381469727</v>
      </c>
      <c r="G985" s="4">
        <v>350</v>
      </c>
      <c r="H985" s="4">
        <v>648</v>
      </c>
      <c r="I985" s="4">
        <v>648</v>
      </c>
    </row>
    <row r="986" spans="1:9">
      <c r="A986" s="7">
        <v>991</v>
      </c>
      <c r="B986" s="20" t="str">
        <f>VLOOKUP(VLOOKUP($C986,WYTypes!$A$1:$H$85,MATCH(key_params!$B$5,WYTypes!$J$33:$Q$33,0),FALSE),WYTypes!$J$33:$Q$41,MATCH(key_params!$B$5,WYTypes!$J$33:$Q$33,0),FALSE)</f>
        <v>AN</v>
      </c>
      <c r="C986" s="22">
        <f t="shared" si="45"/>
        <v>2003</v>
      </c>
      <c r="D986" s="13">
        <f t="shared" si="46"/>
        <v>4</v>
      </c>
      <c r="E986" s="6">
        <v>37741</v>
      </c>
      <c r="F986" s="5">
        <v>4.4000000953674316</v>
      </c>
      <c r="G986" s="4">
        <v>350</v>
      </c>
      <c r="H986" s="4">
        <v>792</v>
      </c>
      <c r="I986" s="4">
        <v>792</v>
      </c>
    </row>
    <row r="987" spans="1:9">
      <c r="A987" s="7">
        <v>992</v>
      </c>
      <c r="B987" s="33" t="str">
        <f>VLOOKUP(VLOOKUP($C987,WYTypes!$A$1:$H$85,MATCH(key_params!$B$5,WYTypes!$J$33:$Q$33,0),FALSE),WYTypes!$J$33:$Q$41,MATCH(key_params!$B$5,WYTypes!$J$33:$Q$33,0),FALSE)</f>
        <v>AN</v>
      </c>
      <c r="C987" s="22">
        <f t="shared" si="45"/>
        <v>2003</v>
      </c>
      <c r="D987" s="13">
        <f t="shared" si="46"/>
        <v>5</v>
      </c>
      <c r="E987" s="6">
        <v>37772</v>
      </c>
      <c r="F987" s="5">
        <v>7.9099998474121094</v>
      </c>
      <c r="G987" s="4">
        <v>350</v>
      </c>
      <c r="H987" s="4">
        <v>967</v>
      </c>
      <c r="I987" s="4">
        <v>967</v>
      </c>
    </row>
    <row r="988" spans="1:9">
      <c r="A988" s="7">
        <v>993</v>
      </c>
      <c r="B988" s="20" t="str">
        <f>VLOOKUP(VLOOKUP($C988,WYTypes!$A$1:$H$85,MATCH(key_params!$B$5,WYTypes!$J$33:$Q$33,0),FALSE),WYTypes!$J$33:$Q$41,MATCH(key_params!$B$5,WYTypes!$J$33:$Q$33,0),FALSE)</f>
        <v>AN</v>
      </c>
      <c r="C988" s="22">
        <f t="shared" si="45"/>
        <v>2003</v>
      </c>
      <c r="D988" s="13">
        <f t="shared" si="46"/>
        <v>6</v>
      </c>
      <c r="E988" s="6">
        <v>37802</v>
      </c>
      <c r="F988" s="5">
        <v>9.7799997329711914</v>
      </c>
      <c r="G988" s="4">
        <v>350</v>
      </c>
      <c r="H988" s="4">
        <v>592</v>
      </c>
      <c r="I988" s="4">
        <v>967</v>
      </c>
    </row>
    <row r="989" spans="1:9">
      <c r="A989" s="7">
        <v>994</v>
      </c>
      <c r="B989" s="33" t="str">
        <f>VLOOKUP(VLOOKUP($C989,WYTypes!$A$1:$H$85,MATCH(key_params!$B$5,WYTypes!$J$33:$Q$33,0),FALSE),WYTypes!$J$33:$Q$41,MATCH(key_params!$B$5,WYTypes!$J$33:$Q$33,0),FALSE)</f>
        <v>AN</v>
      </c>
      <c r="C989" s="22">
        <f t="shared" si="45"/>
        <v>2003</v>
      </c>
      <c r="D989" s="13">
        <f t="shared" si="46"/>
        <v>7</v>
      </c>
      <c r="E989" s="6">
        <v>37833</v>
      </c>
      <c r="F989" s="5">
        <v>11.199999809265137</v>
      </c>
      <c r="G989" s="4">
        <v>350</v>
      </c>
      <c r="H989" s="4">
        <v>592</v>
      </c>
      <c r="I989" s="4">
        <v>942</v>
      </c>
    </row>
    <row r="990" spans="1:9">
      <c r="A990" s="7">
        <v>995</v>
      </c>
      <c r="B990" s="20" t="str">
        <f>VLOOKUP(VLOOKUP($C990,WYTypes!$A$1:$H$85,MATCH(key_params!$B$5,WYTypes!$J$33:$Q$33,0),FALSE),WYTypes!$J$33:$Q$41,MATCH(key_params!$B$5,WYTypes!$J$33:$Q$33,0),FALSE)</f>
        <v>AN</v>
      </c>
      <c r="C990" s="22">
        <f t="shared" si="45"/>
        <v>2003</v>
      </c>
      <c r="D990" s="13">
        <f t="shared" si="46"/>
        <v>8</v>
      </c>
      <c r="E990" s="6">
        <v>37864</v>
      </c>
      <c r="F990" s="5">
        <v>9.7799997329711914</v>
      </c>
      <c r="G990" s="4">
        <v>350</v>
      </c>
      <c r="H990" s="4">
        <v>592</v>
      </c>
      <c r="I990" s="4">
        <v>792</v>
      </c>
    </row>
    <row r="991" spans="1:9">
      <c r="A991" s="7">
        <v>996</v>
      </c>
      <c r="B991" s="33" t="str">
        <f>VLOOKUP(VLOOKUP($C991,WYTypes!$A$1:$H$85,MATCH(key_params!$B$5,WYTypes!$J$33:$Q$33,0),FALSE),WYTypes!$J$33:$Q$41,MATCH(key_params!$B$5,WYTypes!$J$33:$Q$33,0),FALSE)</f>
        <v>AN</v>
      </c>
      <c r="C991" s="22">
        <f t="shared" si="45"/>
        <v>2003</v>
      </c>
      <c r="D991" s="13">
        <f t="shared" si="46"/>
        <v>9</v>
      </c>
      <c r="E991" s="6">
        <v>37894</v>
      </c>
      <c r="F991" s="5">
        <v>7.7300000190734863</v>
      </c>
      <c r="G991" s="4">
        <v>350</v>
      </c>
      <c r="H991" s="4">
        <v>592</v>
      </c>
      <c r="I991" s="4">
        <v>752</v>
      </c>
    </row>
    <row r="992" spans="1:9">
      <c r="A992" s="7">
        <v>997</v>
      </c>
      <c r="B992" s="10" t="e">
        <f>VLOOKUP(VLOOKUP($C992,WYTypes!$A$1:$H$85,MATCH(key_params!$B$5,WYTypes!$J$33:$Q$33,0),FALSE),WYTypes!$J$33:$Q$41,MATCH(key_params!$B$5,WYTypes!$J$33:$Q$33,0),FALSE)</f>
        <v>#N/A</v>
      </c>
      <c r="C992" s="22">
        <f t="shared" si="45"/>
        <v>2004</v>
      </c>
      <c r="D992" s="13">
        <f t="shared" si="46"/>
        <v>10</v>
      </c>
      <c r="E992" s="6">
        <v>37925</v>
      </c>
      <c r="F992" s="5">
        <v>0</v>
      </c>
      <c r="G992" s="4">
        <v>0</v>
      </c>
      <c r="H992" s="4">
        <v>0</v>
      </c>
      <c r="I992" s="4">
        <v>0</v>
      </c>
    </row>
    <row r="993" spans="1:9">
      <c r="A993" s="7">
        <v>998</v>
      </c>
      <c r="B993" s="10" t="e">
        <f>VLOOKUP(VLOOKUP($C993,WYTypes!$A$1:$H$85,MATCH(key_params!$B$5,WYTypes!$J$33:$Q$33,0),FALSE),WYTypes!$J$33:$Q$41,MATCH(key_params!$B$5,WYTypes!$J$33:$Q$33,0),FALSE)</f>
        <v>#N/A</v>
      </c>
      <c r="C993" s="22">
        <f t="shared" si="45"/>
        <v>2004</v>
      </c>
      <c r="D993" s="13">
        <f t="shared" si="46"/>
        <v>11</v>
      </c>
      <c r="E993" s="6">
        <v>37955</v>
      </c>
      <c r="F993" s="5">
        <v>0</v>
      </c>
      <c r="G993" s="4">
        <v>0</v>
      </c>
      <c r="H993" s="4">
        <v>0</v>
      </c>
      <c r="I993" s="4">
        <v>0</v>
      </c>
    </row>
    <row r="994" spans="1:9">
      <c r="A994" s="7">
        <v>999</v>
      </c>
      <c r="B994" s="10" t="e">
        <f>VLOOKUP(VLOOKUP($C994,WYTypes!$A$1:$H$85,MATCH(key_params!$B$5,WYTypes!$J$33:$Q$33,0),FALSE),WYTypes!$J$33:$Q$41,MATCH(key_params!$B$5,WYTypes!$J$33:$Q$33,0),FALSE)</f>
        <v>#N/A</v>
      </c>
      <c r="C994" s="22">
        <f t="shared" si="45"/>
        <v>2004</v>
      </c>
      <c r="D994" s="13">
        <f t="shared" si="46"/>
        <v>12</v>
      </c>
      <c r="E994" s="6">
        <v>37986</v>
      </c>
      <c r="F994" s="5">
        <v>0</v>
      </c>
      <c r="G994" s="4">
        <v>0</v>
      </c>
      <c r="H994" s="4">
        <v>0</v>
      </c>
      <c r="I994" s="4">
        <v>0</v>
      </c>
    </row>
    <row r="995" spans="1:9">
      <c r="A995" s="7">
        <v>1000</v>
      </c>
      <c r="B995" s="10" t="e">
        <f>VLOOKUP(VLOOKUP($C995,WYTypes!$A$1:$H$85,MATCH(key_params!$B$5,WYTypes!$J$33:$Q$33,0),FALSE),WYTypes!$J$33:$Q$41,MATCH(key_params!$B$5,WYTypes!$J$33:$Q$33,0),FALSE)</f>
        <v>#N/A</v>
      </c>
      <c r="C995" s="22">
        <f t="shared" si="45"/>
        <v>2004</v>
      </c>
      <c r="D995" s="13">
        <f t="shared" si="46"/>
        <v>1</v>
      </c>
      <c r="E995" s="6">
        <v>38017</v>
      </c>
      <c r="F995" s="5">
        <v>0</v>
      </c>
      <c r="G995" s="4">
        <v>0</v>
      </c>
      <c r="H995" s="4">
        <v>0</v>
      </c>
      <c r="I995" s="4">
        <v>0</v>
      </c>
    </row>
    <row r="996" spans="1:9">
      <c r="A996" s="7">
        <v>1001</v>
      </c>
      <c r="B996" s="10" t="e">
        <f>VLOOKUP(VLOOKUP($C996,WYTypes!$A$1:$H$85,MATCH(key_params!$B$5,WYTypes!$J$33:$Q$33,0),FALSE),WYTypes!$J$33:$Q$41,MATCH(key_params!$B$5,WYTypes!$J$33:$Q$33,0),FALSE)</f>
        <v>#N/A</v>
      </c>
      <c r="C996" s="22">
        <f t="shared" si="45"/>
        <v>2004</v>
      </c>
      <c r="D996" s="13">
        <f t="shared" si="46"/>
        <v>2</v>
      </c>
      <c r="E996" s="6">
        <v>38046</v>
      </c>
      <c r="F996" s="5">
        <v>0</v>
      </c>
      <c r="G996" s="4">
        <v>0</v>
      </c>
      <c r="H996" s="4">
        <v>0</v>
      </c>
      <c r="I996" s="4">
        <v>0</v>
      </c>
    </row>
    <row r="997" spans="1:9">
      <c r="A997" s="7">
        <v>1002</v>
      </c>
      <c r="B997" s="10" t="e">
        <f>VLOOKUP(VLOOKUP($C997,WYTypes!$A$1:$H$85,MATCH(key_params!$B$5,WYTypes!$J$33:$Q$33,0),FALSE),WYTypes!$J$33:$Q$41,MATCH(key_params!$B$5,WYTypes!$J$33:$Q$33,0),FALSE)</f>
        <v>#N/A</v>
      </c>
      <c r="C997" s="22">
        <f t="shared" si="45"/>
        <v>2004</v>
      </c>
      <c r="D997" s="13">
        <f t="shared" si="46"/>
        <v>3</v>
      </c>
      <c r="E997" s="6">
        <v>38077</v>
      </c>
      <c r="F997" s="5">
        <v>0</v>
      </c>
      <c r="G997" s="4">
        <v>0</v>
      </c>
      <c r="H997" s="4">
        <v>0</v>
      </c>
      <c r="I997" s="4">
        <v>0</v>
      </c>
    </row>
    <row r="998" spans="1:9">
      <c r="A998" s="7">
        <v>1003</v>
      </c>
      <c r="B998" s="10" t="e">
        <f>VLOOKUP(VLOOKUP($C998,WYTypes!$A$1:$H$85,MATCH(key_params!$B$5,WYTypes!$J$33:$Q$33,0),FALSE),WYTypes!$J$33:$Q$41,MATCH(key_params!$B$5,WYTypes!$J$33:$Q$33,0),FALSE)</f>
        <v>#N/A</v>
      </c>
      <c r="C998" s="22">
        <f t="shared" si="45"/>
        <v>2004</v>
      </c>
      <c r="D998" s="13">
        <f t="shared" si="46"/>
        <v>4</v>
      </c>
      <c r="E998" s="6">
        <v>38107</v>
      </c>
      <c r="F998" s="5">
        <v>0</v>
      </c>
      <c r="G998" s="4">
        <v>0</v>
      </c>
      <c r="H998" s="4">
        <v>0</v>
      </c>
      <c r="I998" s="4">
        <v>0</v>
      </c>
    </row>
    <row r="999" spans="1:9">
      <c r="A999" s="7">
        <v>1004</v>
      </c>
      <c r="B999" s="10" t="e">
        <f>VLOOKUP(VLOOKUP($C999,WYTypes!$A$1:$H$85,MATCH(key_params!$B$5,WYTypes!$J$33:$Q$33,0),FALSE),WYTypes!$J$33:$Q$41,MATCH(key_params!$B$5,WYTypes!$J$33:$Q$33,0),FALSE)</f>
        <v>#N/A</v>
      </c>
      <c r="C999" s="22">
        <f t="shared" si="45"/>
        <v>2004</v>
      </c>
      <c r="D999" s="13">
        <f t="shared" si="46"/>
        <v>5</v>
      </c>
      <c r="E999" s="6">
        <v>38138</v>
      </c>
      <c r="F999" s="5">
        <v>0</v>
      </c>
      <c r="G999" s="4">
        <v>0</v>
      </c>
      <c r="H999" s="4">
        <v>0</v>
      </c>
      <c r="I999" s="4">
        <v>0</v>
      </c>
    </row>
    <row r="1000" spans="1:9">
      <c r="A1000" s="7">
        <v>1005</v>
      </c>
      <c r="B1000" s="10" t="e">
        <f>VLOOKUP(VLOOKUP($C1000,WYTypes!$A$1:$H$85,MATCH(key_params!$B$5,WYTypes!$J$33:$Q$33,0),FALSE),WYTypes!$J$33:$Q$41,MATCH(key_params!$B$5,WYTypes!$J$33:$Q$33,0),FALSE)</f>
        <v>#N/A</v>
      </c>
      <c r="C1000" s="22">
        <f t="shared" si="45"/>
        <v>2004</v>
      </c>
      <c r="D1000" s="13">
        <f t="shared" si="46"/>
        <v>6</v>
      </c>
      <c r="E1000" s="6">
        <v>38168</v>
      </c>
      <c r="F1000" s="5">
        <v>0</v>
      </c>
      <c r="G1000" s="4">
        <v>0</v>
      </c>
      <c r="H1000" s="4">
        <v>0</v>
      </c>
      <c r="I1000" s="4">
        <v>0</v>
      </c>
    </row>
    <row r="1001" spans="1:9">
      <c r="A1001" s="7">
        <v>1006</v>
      </c>
      <c r="B1001" s="10" t="e">
        <f>VLOOKUP(VLOOKUP($C1001,WYTypes!$A$1:$H$85,MATCH(key_params!$B$5,WYTypes!$J$33:$Q$33,0),FALSE),WYTypes!$J$33:$Q$41,MATCH(key_params!$B$5,WYTypes!$J$33:$Q$33,0),FALSE)</f>
        <v>#N/A</v>
      </c>
      <c r="C1001" s="22">
        <f t="shared" si="45"/>
        <v>2004</v>
      </c>
      <c r="D1001" s="13">
        <f t="shared" si="46"/>
        <v>7</v>
      </c>
      <c r="E1001" s="6">
        <v>38199</v>
      </c>
      <c r="F1001" s="5">
        <v>0</v>
      </c>
      <c r="G1001" s="4">
        <v>0</v>
      </c>
      <c r="H1001" s="4">
        <v>0</v>
      </c>
      <c r="I1001" s="4">
        <v>0</v>
      </c>
    </row>
    <row r="1002" spans="1:9">
      <c r="A1002" s="7">
        <v>1007</v>
      </c>
      <c r="B1002" s="10" t="e">
        <f>VLOOKUP(VLOOKUP($C1002,WYTypes!$A$1:$H$85,MATCH(key_params!$B$5,WYTypes!$J$33:$Q$33,0),FALSE),WYTypes!$J$33:$Q$41,MATCH(key_params!$B$5,WYTypes!$J$33:$Q$33,0),FALSE)</f>
        <v>#N/A</v>
      </c>
      <c r="C1002" s="22">
        <f t="shared" si="45"/>
        <v>2004</v>
      </c>
      <c r="D1002" s="13">
        <f t="shared" si="46"/>
        <v>8</v>
      </c>
      <c r="E1002" s="6">
        <v>38230</v>
      </c>
      <c r="F1002" s="5">
        <v>0</v>
      </c>
      <c r="G1002" s="4">
        <v>0</v>
      </c>
      <c r="H1002" s="4">
        <v>0</v>
      </c>
      <c r="I1002" s="4">
        <v>0</v>
      </c>
    </row>
    <row r="1003" spans="1:9">
      <c r="A1003" s="7">
        <v>1008</v>
      </c>
      <c r="B1003" s="10" t="e">
        <f>VLOOKUP(VLOOKUP($C1003,WYTypes!$A$1:$H$85,MATCH(key_params!$B$5,WYTypes!$J$33:$Q$33,0),FALSE),WYTypes!$J$33:$Q$41,MATCH(key_params!$B$5,WYTypes!$J$33:$Q$33,0),FALSE)</f>
        <v>#N/A</v>
      </c>
      <c r="C1003" s="22">
        <f t="shared" si="45"/>
        <v>2004</v>
      </c>
      <c r="D1003" s="13">
        <f t="shared" si="46"/>
        <v>9</v>
      </c>
      <c r="E1003" s="6">
        <v>38260</v>
      </c>
      <c r="F1003" s="5">
        <v>0</v>
      </c>
      <c r="G1003" s="4">
        <v>0</v>
      </c>
      <c r="H1003" s="4">
        <v>0</v>
      </c>
      <c r="I1003" s="4">
        <v>0</v>
      </c>
    </row>
  </sheetData>
  <conditionalFormatting sqref="B8:B991">
    <cfRule type="containsText" dxfId="24" priority="8" operator="containsText" text="D">
      <formula>NOT(ISERROR(SEARCH("D",B8)))</formula>
    </cfRule>
    <cfRule type="containsText" dxfId="23" priority="9" operator="containsText" text="AN">
      <formula>NOT(ISERROR(SEARCH("AN",B8)))</formula>
    </cfRule>
    <cfRule type="containsText" dxfId="22" priority="10" operator="containsText" text="BN">
      <formula>NOT(ISERROR(SEARCH("BN",B8)))</formula>
    </cfRule>
    <cfRule type="containsText" dxfId="21" priority="11" operator="containsText" text="C">
      <formula>NOT(ISERROR(SEARCH("C",B8)))</formula>
    </cfRule>
    <cfRule type="containsText" dxfId="20" priority="12" operator="containsText" text="W">
      <formula>NOT(ISERROR(SEARCH("W",B8)))</formula>
    </cfRule>
  </conditionalFormatting>
  <conditionalFormatting sqref="M3:M14">
    <cfRule type="colorScale" priority="7">
      <colorScale>
        <cfvo type="min"/>
        <cfvo type="max"/>
        <color rgb="FFFCFCFF"/>
        <color rgb="FFF8696B"/>
      </colorScale>
    </cfRule>
  </conditionalFormatting>
  <conditionalFormatting sqref="N3:N14">
    <cfRule type="colorScale" priority="6">
      <colorScale>
        <cfvo type="min"/>
        <cfvo type="max"/>
        <color rgb="FFFCFCFF"/>
        <color rgb="FF63BE7B"/>
      </colorScale>
    </cfRule>
  </conditionalFormatting>
  <conditionalFormatting sqref="O3:O14">
    <cfRule type="colorScale" priority="5">
      <colorScale>
        <cfvo type="min"/>
        <cfvo type="max"/>
        <color rgb="FFFCFCFF"/>
        <color rgb="FF63BE7B"/>
      </colorScale>
    </cfRule>
  </conditionalFormatting>
  <conditionalFormatting sqref="P3:P14">
    <cfRule type="colorScale" priority="4">
      <colorScale>
        <cfvo type="min"/>
        <cfvo type="max"/>
        <color rgb="FFFCFCFF"/>
        <color rgb="FF63BE7B"/>
      </colorScale>
    </cfRule>
  </conditionalFormatting>
  <conditionalFormatting sqref="M18:P18">
    <cfRule type="colorScale" priority="3">
      <colorScale>
        <cfvo type="min"/>
        <cfvo type="max"/>
        <color rgb="FFFCFCFF"/>
        <color rgb="FFF8696B"/>
      </colorScale>
    </cfRule>
  </conditionalFormatting>
  <conditionalFormatting sqref="S11:V11">
    <cfRule type="colorScale" priority="2">
      <colorScale>
        <cfvo type="min"/>
        <cfvo type="max"/>
        <color rgb="FFFCFCFF"/>
        <color rgb="FFF8696B"/>
      </colorScale>
    </cfRule>
  </conditionalFormatting>
  <conditionalFormatting sqref="S10:V10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pageSetup paperSize="9" scale="0" firstPageNumber="0" fitToWidth="0" fitToHeight="0" orientation="portrait" horizontalDpi="300" verticalDpi="30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C61B2-A1D9-4613-AE74-A82F824A9E9A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D39A-68C5-4786-B902-2BFA9126EB23}">
  <sheetPr>
    <tabColor theme="9" tint="0.79998168889431442"/>
  </sheetPr>
  <dimension ref="A1:T1003"/>
  <sheetViews>
    <sheetView workbookViewId="0">
      <selection activeCell="L1" sqref="L1:L1048576"/>
    </sheetView>
  </sheetViews>
  <sheetFormatPr defaultRowHeight="15"/>
  <cols>
    <col min="1" max="1" width="10" bestFit="1" customWidth="1"/>
    <col min="2" max="3" width="10" customWidth="1"/>
    <col min="4" max="4" width="11" customWidth="1"/>
    <col min="5" max="5" width="10.7109375" bestFit="1" customWidth="1"/>
    <col min="6" max="6" width="12" bestFit="1" customWidth="1"/>
    <col min="13" max="13" width="21.5703125" bestFit="1" customWidth="1"/>
  </cols>
  <sheetData>
    <row r="1" spans="1:20">
      <c r="A1" s="9" t="s">
        <v>30</v>
      </c>
      <c r="B1" s="9"/>
      <c r="C1" s="9"/>
      <c r="D1" s="9"/>
      <c r="E1" s="9" t="s">
        <v>13</v>
      </c>
      <c r="F1" s="9" t="s">
        <v>29</v>
      </c>
      <c r="L1" t="s">
        <v>34</v>
      </c>
      <c r="M1" t="s">
        <v>94</v>
      </c>
      <c r="O1" t="s">
        <v>66</v>
      </c>
      <c r="P1" t="s">
        <v>35</v>
      </c>
      <c r="R1" s="39"/>
      <c r="S1" s="40"/>
      <c r="T1" s="39"/>
    </row>
    <row r="2" spans="1:20">
      <c r="A2" s="9" t="s">
        <v>28</v>
      </c>
      <c r="B2" s="9"/>
      <c r="C2" s="9"/>
      <c r="D2" s="9"/>
      <c r="E2" s="9" t="s">
        <v>13</v>
      </c>
      <c r="F2" s="9" t="s">
        <v>32</v>
      </c>
      <c r="L2">
        <v>1</v>
      </c>
      <c r="M2" s="12">
        <f t="shared" ref="M2:M13" si="0">AVERAGEIFS($F$8:$F$1003, $D$8:$D$1003, $L2)</f>
        <v>87.889202707669881</v>
      </c>
      <c r="O2" t="s">
        <v>50</v>
      </c>
      <c r="P2" s="12">
        <f>AVERAGEIFS($F$8:$F$1003, $B$8:$B$1003, $O2)</f>
        <v>164.7835114899905</v>
      </c>
    </row>
    <row r="3" spans="1:20">
      <c r="A3" s="9" t="s">
        <v>23</v>
      </c>
      <c r="B3" s="9"/>
      <c r="C3" s="9"/>
      <c r="D3" s="9"/>
      <c r="E3" s="9" t="s">
        <v>13</v>
      </c>
      <c r="F3" s="9" t="s">
        <v>33</v>
      </c>
      <c r="L3">
        <v>2</v>
      </c>
      <c r="M3" s="12">
        <f t="shared" si="0"/>
        <v>96.541872101015244</v>
      </c>
      <c r="O3" t="s">
        <v>51</v>
      </c>
      <c r="P3" s="12">
        <f t="shared" ref="P3:P6" si="1">AVERAGEIFS($F$8:$F$1003, $B$8:$B$1003, $O3)</f>
        <v>165.04397887500147</v>
      </c>
    </row>
    <row r="4" spans="1:20">
      <c r="A4" s="9" t="s">
        <v>20</v>
      </c>
      <c r="B4" s="9"/>
      <c r="C4" s="9"/>
      <c r="D4" s="9"/>
      <c r="E4" s="9" t="s">
        <v>13</v>
      </c>
      <c r="F4" s="9" t="s">
        <v>13</v>
      </c>
      <c r="L4">
        <v>3</v>
      </c>
      <c r="M4" s="12">
        <f t="shared" si="0"/>
        <v>95.65361343429818</v>
      </c>
      <c r="O4" t="s">
        <v>52</v>
      </c>
      <c r="P4" s="12">
        <f t="shared" si="1"/>
        <v>165.92351069616592</v>
      </c>
    </row>
    <row r="5" spans="1:20">
      <c r="A5" s="9" t="s">
        <v>19</v>
      </c>
      <c r="B5" s="9"/>
      <c r="C5" s="9"/>
      <c r="D5" s="9"/>
      <c r="E5" s="9" t="s">
        <v>13</v>
      </c>
      <c r="F5" s="9" t="s">
        <v>18</v>
      </c>
      <c r="L5">
        <v>4</v>
      </c>
      <c r="M5" s="12">
        <f t="shared" si="0"/>
        <v>194.19143752731432</v>
      </c>
      <c r="O5" t="s">
        <v>8</v>
      </c>
      <c r="P5" s="12">
        <f t="shared" si="1"/>
        <v>165.96876694806383</v>
      </c>
    </row>
    <row r="6" spans="1:20">
      <c r="A6" s="9" t="s">
        <v>17</v>
      </c>
      <c r="B6" s="9"/>
      <c r="C6" s="9"/>
      <c r="D6" s="9"/>
      <c r="E6" s="9" t="s">
        <v>13</v>
      </c>
      <c r="F6" s="9" t="s">
        <v>11</v>
      </c>
      <c r="L6">
        <v>5</v>
      </c>
      <c r="M6" s="12">
        <f t="shared" si="0"/>
        <v>222.46124704423551</v>
      </c>
      <c r="O6" t="s">
        <v>23</v>
      </c>
      <c r="P6" s="12">
        <f t="shared" si="1"/>
        <v>165.30840337337347</v>
      </c>
    </row>
    <row r="7" spans="1:20" ht="30">
      <c r="A7" s="9" t="s">
        <v>14</v>
      </c>
      <c r="B7" s="21" t="s">
        <v>37</v>
      </c>
      <c r="C7" s="21" t="s">
        <v>54</v>
      </c>
      <c r="D7" s="9" t="s">
        <v>34</v>
      </c>
      <c r="E7" s="9" t="s">
        <v>31</v>
      </c>
      <c r="F7" s="9" t="s">
        <v>32</v>
      </c>
      <c r="L7">
        <v>6</v>
      </c>
      <c r="M7" s="12">
        <f t="shared" si="0"/>
        <v>272.3903112892508</v>
      </c>
    </row>
    <row r="8" spans="1:20">
      <c r="A8" s="10">
        <v>13</v>
      </c>
      <c r="B8" s="20" t="str">
        <f>VLOOKUP(VLOOKUP($C8,WYTypes!$A$1:$H$85,MATCH(key_params!$B$5,WYTypes!$J$33:$Q$33,0),FALSE),WYTypes!$J$33:$Q$41,MATCH(key_params!$B$5,WYTypes!$J$33:$Q$33,0),FALSE)</f>
        <v>AN</v>
      </c>
      <c r="C8" s="22">
        <f t="shared" ref="C8:C71" si="2">IF(D8&lt;10,YEAR(E8),YEAR(E8)+1)</f>
        <v>1922</v>
      </c>
      <c r="D8" s="13">
        <f t="shared" ref="D8:D71" si="3">MONTH(E8)</f>
        <v>10</v>
      </c>
      <c r="E8" s="11">
        <v>7975</v>
      </c>
      <c r="F8" s="12">
        <v>127.78568480618122</v>
      </c>
      <c r="L8">
        <v>7</v>
      </c>
      <c r="M8" s="12">
        <f t="shared" si="0"/>
        <v>274.27919473249773</v>
      </c>
    </row>
    <row r="9" spans="1:20">
      <c r="A9" s="10">
        <v>14</v>
      </c>
      <c r="B9" s="33" t="str">
        <f>VLOOKUP(VLOOKUP($C9,WYTypes!$A$1:$H$85,MATCH(key_params!$B$5,WYTypes!$J$33:$Q$33,0),FALSE),WYTypes!$J$33:$Q$41,MATCH(key_params!$B$5,WYTypes!$J$33:$Q$33,0),FALSE)</f>
        <v>AN</v>
      </c>
      <c r="C9" s="22">
        <f t="shared" si="2"/>
        <v>1922</v>
      </c>
      <c r="D9" s="13">
        <f t="shared" si="3"/>
        <v>11</v>
      </c>
      <c r="E9" s="11">
        <v>8005</v>
      </c>
      <c r="F9" s="12">
        <v>91.926389751410909</v>
      </c>
      <c r="L9">
        <v>8</v>
      </c>
      <c r="M9" s="12">
        <f t="shared" si="0"/>
        <v>240.57258135660103</v>
      </c>
    </row>
    <row r="10" spans="1:20">
      <c r="A10" s="10">
        <v>15</v>
      </c>
      <c r="B10" s="20" t="str">
        <f>VLOOKUP(VLOOKUP($C10,WYTypes!$A$1:$H$85,MATCH(key_params!$B$5,WYTypes!$J$33:$Q$33,0),FALSE),WYTypes!$J$33:$Q$41,MATCH(key_params!$B$5,WYTypes!$J$33:$Q$33,0),FALSE)</f>
        <v>AN</v>
      </c>
      <c r="C10" s="22">
        <f t="shared" si="2"/>
        <v>1922</v>
      </c>
      <c r="D10" s="13">
        <f t="shared" si="3"/>
        <v>12</v>
      </c>
      <c r="E10" s="11">
        <v>8036</v>
      </c>
      <c r="F10" s="12">
        <v>88.961022340075075</v>
      </c>
      <c r="L10">
        <v>9</v>
      </c>
      <c r="M10" s="12">
        <f t="shared" si="0"/>
        <v>177.2909169058976</v>
      </c>
    </row>
    <row r="11" spans="1:20">
      <c r="A11" s="10">
        <v>16</v>
      </c>
      <c r="B11" s="33" t="str">
        <f>VLOOKUP(VLOOKUP($C11,WYTypes!$A$1:$H$85,MATCH(key_params!$B$5,WYTypes!$J$33:$Q$33,0),FALSE),WYTypes!$J$33:$Q$41,MATCH(key_params!$B$5,WYTypes!$J$33:$Q$33,0),FALSE)</f>
        <v>AN</v>
      </c>
      <c r="C11" s="22">
        <f t="shared" si="2"/>
        <v>1922</v>
      </c>
      <c r="D11" s="13">
        <f t="shared" si="3"/>
        <v>1</v>
      </c>
      <c r="E11" s="11">
        <v>8067</v>
      </c>
      <c r="F11" s="12">
        <v>88.961022340075075</v>
      </c>
      <c r="L11">
        <v>10</v>
      </c>
      <c r="M11" s="12">
        <f t="shared" si="0"/>
        <v>117.44183692615793</v>
      </c>
    </row>
    <row r="12" spans="1:20">
      <c r="A12" s="10">
        <v>17</v>
      </c>
      <c r="B12" s="20" t="str">
        <f>VLOOKUP(VLOOKUP($C12,WYTypes!$A$1:$H$85,MATCH(key_params!$B$5,WYTypes!$J$33:$Q$33,0),FALSE),WYTypes!$J$33:$Q$41,MATCH(key_params!$B$5,WYTypes!$J$33:$Q$33,0),FALSE)</f>
        <v>AN</v>
      </c>
      <c r="C12" s="22">
        <f t="shared" si="2"/>
        <v>1922</v>
      </c>
      <c r="D12" s="13">
        <f t="shared" si="3"/>
        <v>2</v>
      </c>
      <c r="E12" s="11">
        <v>8095</v>
      </c>
      <c r="F12" s="12">
        <v>98.492560447940264</v>
      </c>
      <c r="L12">
        <v>11</v>
      </c>
      <c r="M12" s="12">
        <f t="shared" si="0"/>
        <v>93.7311384388519</v>
      </c>
    </row>
    <row r="13" spans="1:20">
      <c r="A13" s="10">
        <v>18</v>
      </c>
      <c r="B13" s="33" t="str">
        <f>VLOOKUP(VLOOKUP($C13,WYTypes!$A$1:$H$85,MATCH(key_params!$B$5,WYTypes!$J$33:$Q$33,0),FALSE),WYTypes!$J$33:$Q$41,MATCH(key_params!$B$5,WYTypes!$J$33:$Q$33,0),FALSE)</f>
        <v>AN</v>
      </c>
      <c r="C13" s="22">
        <f t="shared" si="2"/>
        <v>1922</v>
      </c>
      <c r="D13" s="13">
        <f t="shared" si="3"/>
        <v>3</v>
      </c>
      <c r="E13" s="11">
        <v>8126</v>
      </c>
      <c r="F13" s="12">
        <v>88.961022340075075</v>
      </c>
      <c r="L13">
        <v>12</v>
      </c>
      <c r="M13" s="12">
        <f t="shared" si="0"/>
        <v>87.889202793808991</v>
      </c>
    </row>
    <row r="14" spans="1:20">
      <c r="A14" s="10">
        <v>19</v>
      </c>
      <c r="B14" s="20" t="str">
        <f>VLOOKUP(VLOOKUP($C14,WYTypes!$A$1:$H$85,MATCH(key_params!$B$5,WYTypes!$J$33:$Q$33,0),FALSE),WYTypes!$J$33:$Q$41,MATCH(key_params!$B$5,WYTypes!$J$33:$Q$33,0),FALSE)</f>
        <v>AN</v>
      </c>
      <c r="C14" s="22">
        <f t="shared" si="2"/>
        <v>1922</v>
      </c>
      <c r="D14" s="13">
        <f t="shared" si="3"/>
        <v>4</v>
      </c>
      <c r="E14" s="11">
        <v>8156</v>
      </c>
      <c r="F14" s="12">
        <v>211.15256169137336</v>
      </c>
    </row>
    <row r="15" spans="1:20">
      <c r="A15" s="10">
        <v>20</v>
      </c>
      <c r="B15" s="33" t="str">
        <f>VLOOKUP(VLOOKUP($C15,WYTypes!$A$1:$H$85,MATCH(key_params!$B$5,WYTypes!$J$33:$Q$33,0),FALSE),WYTypes!$J$33:$Q$41,MATCH(key_params!$B$5,WYTypes!$J$33:$Q$33,0),FALSE)</f>
        <v>AN</v>
      </c>
      <c r="C15" s="22">
        <f t="shared" si="2"/>
        <v>1922</v>
      </c>
      <c r="D15" s="13">
        <f t="shared" si="3"/>
        <v>5</v>
      </c>
      <c r="E15" s="11">
        <v>8187</v>
      </c>
      <c r="F15" s="12">
        <v>219.71343162830667</v>
      </c>
      <c r="L15" t="s">
        <v>71</v>
      </c>
      <c r="M15" s="12">
        <f>AVERAGE(M2:M13)</f>
        <v>163.36104627146662</v>
      </c>
      <c r="O15" t="s">
        <v>71</v>
      </c>
      <c r="P15" s="12">
        <f>AVERAGE(P2:P6)</f>
        <v>165.40563427651904</v>
      </c>
    </row>
    <row r="16" spans="1:20">
      <c r="A16" s="10">
        <v>21</v>
      </c>
      <c r="B16" s="20" t="str">
        <f>VLOOKUP(VLOOKUP($C16,WYTypes!$A$1:$H$85,MATCH(key_params!$B$5,WYTypes!$J$33:$Q$33,0),FALSE),WYTypes!$J$33:$Q$41,MATCH(key_params!$B$5,WYTypes!$J$33:$Q$33,0),FALSE)</f>
        <v>AN</v>
      </c>
      <c r="C16" s="22">
        <f t="shared" si="2"/>
        <v>1922</v>
      </c>
      <c r="D16" s="13">
        <f t="shared" si="3"/>
        <v>6</v>
      </c>
      <c r="E16" s="11">
        <v>8217</v>
      </c>
      <c r="F16" s="12">
        <v>282.0857415327834</v>
      </c>
      <c r="L16" t="s">
        <v>75</v>
      </c>
      <c r="M16">
        <f>_xlfn.STDEV.P(M2:M13)</f>
        <v>71.987973630749835</v>
      </c>
      <c r="O16" t="s">
        <v>75</v>
      </c>
      <c r="P16">
        <f>_xlfn.STDEV.P(P2:P6)</f>
        <v>0.47172017791881976</v>
      </c>
    </row>
    <row r="17" spans="1:16">
      <c r="A17" s="10">
        <v>22</v>
      </c>
      <c r="B17" s="33" t="str">
        <f>VLOOKUP(VLOOKUP($C17,WYTypes!$A$1:$H$85,MATCH(key_params!$B$5,WYTypes!$J$33:$Q$33,0),FALSE),WYTypes!$J$33:$Q$41,MATCH(key_params!$B$5,WYTypes!$J$33:$Q$33,0),FALSE)</f>
        <v>AN</v>
      </c>
      <c r="C17" s="22">
        <f t="shared" si="2"/>
        <v>1922</v>
      </c>
      <c r="D17" s="13">
        <f t="shared" si="3"/>
        <v>7</v>
      </c>
      <c r="E17" s="11">
        <v>8248</v>
      </c>
      <c r="F17" s="12">
        <v>278.64036298727109</v>
      </c>
      <c r="L17" t="s">
        <v>74</v>
      </c>
      <c r="M17">
        <f>M16/M15</f>
        <v>0.44066792710866459</v>
      </c>
      <c r="O17" t="s">
        <v>74</v>
      </c>
      <c r="P17">
        <f>P16/P15</f>
        <v>2.8518990902705005E-3</v>
      </c>
    </row>
    <row r="18" spans="1:16">
      <c r="A18" s="10">
        <v>23</v>
      </c>
      <c r="B18" s="20" t="str">
        <f>VLOOKUP(VLOOKUP($C18,WYTypes!$A$1:$H$85,MATCH(key_params!$B$5,WYTypes!$J$33:$Q$33,0),FALSE),WYTypes!$J$33:$Q$41,MATCH(key_params!$B$5,WYTypes!$J$33:$Q$33,0),FALSE)</f>
        <v>AN</v>
      </c>
      <c r="C18" s="22">
        <f t="shared" si="2"/>
        <v>1922</v>
      </c>
      <c r="D18" s="13">
        <f t="shared" si="3"/>
        <v>8</v>
      </c>
      <c r="E18" s="11">
        <v>8279</v>
      </c>
      <c r="F18" s="12">
        <v>244.98044988458321</v>
      </c>
    </row>
    <row r="19" spans="1:16">
      <c r="A19" s="10">
        <v>24</v>
      </c>
      <c r="B19" s="33" t="str">
        <f>VLOOKUP(VLOOKUP($C19,WYTypes!$A$1:$H$85,MATCH(key_params!$B$5,WYTypes!$J$33:$Q$33,0),FALSE),WYTypes!$J$33:$Q$41,MATCH(key_params!$B$5,WYTypes!$J$33:$Q$33,0),FALSE)</f>
        <v>AN</v>
      </c>
      <c r="C19" s="22">
        <f t="shared" si="2"/>
        <v>1922</v>
      </c>
      <c r="D19" s="13">
        <f t="shared" si="3"/>
        <v>9</v>
      </c>
      <c r="E19" s="11">
        <v>8309</v>
      </c>
      <c r="F19" s="12">
        <v>184.5868523851386</v>
      </c>
    </row>
    <row r="20" spans="1:16">
      <c r="A20" s="10">
        <v>25</v>
      </c>
      <c r="B20" s="20" t="str">
        <f>VLOOKUP(VLOOKUP($C20,WYTypes!$A$1:$H$85,MATCH(key_params!$B$5,WYTypes!$J$33:$Q$33,0),FALSE),WYTypes!$J$33:$Q$41,MATCH(key_params!$B$5,WYTypes!$J$33:$Q$33,0),FALSE)</f>
        <v>BN</v>
      </c>
      <c r="C20" s="22">
        <f t="shared" si="2"/>
        <v>1923</v>
      </c>
      <c r="D20" s="13">
        <f t="shared" si="3"/>
        <v>10</v>
      </c>
      <c r="E20" s="11">
        <v>8340</v>
      </c>
      <c r="F20" s="12">
        <v>107.51372744559427</v>
      </c>
    </row>
    <row r="21" spans="1:16">
      <c r="A21" s="10">
        <v>26</v>
      </c>
      <c r="B21" s="33" t="str">
        <f>VLOOKUP(VLOOKUP($C21,WYTypes!$A$1:$H$85,MATCH(key_params!$B$5,WYTypes!$J$33:$Q$33,0),FALSE),WYTypes!$J$33:$Q$41,MATCH(key_params!$B$5,WYTypes!$J$33:$Q$33,0),FALSE)</f>
        <v>BN</v>
      </c>
      <c r="C21" s="22">
        <f t="shared" si="2"/>
        <v>1923</v>
      </c>
      <c r="D21" s="13">
        <f t="shared" si="3"/>
        <v>11</v>
      </c>
      <c r="E21" s="11">
        <v>8370</v>
      </c>
      <c r="F21" s="12">
        <v>91.926389750957384</v>
      </c>
    </row>
    <row r="22" spans="1:16">
      <c r="A22" s="10">
        <v>27</v>
      </c>
      <c r="B22" s="20" t="str">
        <f>VLOOKUP(VLOOKUP($C22,WYTypes!$A$1:$H$85,MATCH(key_params!$B$5,WYTypes!$J$33:$Q$33,0),FALSE),WYTypes!$J$33:$Q$41,MATCH(key_params!$B$5,WYTypes!$J$33:$Q$33,0),FALSE)</f>
        <v>BN</v>
      </c>
      <c r="C22" s="22">
        <f t="shared" si="2"/>
        <v>1923</v>
      </c>
      <c r="D22" s="13">
        <f t="shared" si="3"/>
        <v>12</v>
      </c>
      <c r="E22" s="11">
        <v>8401</v>
      </c>
      <c r="F22" s="12">
        <v>88.961022340075075</v>
      </c>
    </row>
    <row r="23" spans="1:16">
      <c r="A23" s="10">
        <v>28</v>
      </c>
      <c r="B23" s="33" t="str">
        <f>VLOOKUP(VLOOKUP($C23,WYTypes!$A$1:$H$85,MATCH(key_params!$B$5,WYTypes!$J$33:$Q$33,0),FALSE),WYTypes!$J$33:$Q$41,MATCH(key_params!$B$5,WYTypes!$J$33:$Q$33,0),FALSE)</f>
        <v>BN</v>
      </c>
      <c r="C23" s="22">
        <f t="shared" si="2"/>
        <v>1923</v>
      </c>
      <c r="D23" s="13">
        <f t="shared" si="3"/>
        <v>1</v>
      </c>
      <c r="E23" s="11">
        <v>8432</v>
      </c>
      <c r="F23" s="12">
        <v>88.96102234023428</v>
      </c>
    </row>
    <row r="24" spans="1:16">
      <c r="A24" s="10">
        <v>29</v>
      </c>
      <c r="B24" s="20" t="str">
        <f>VLOOKUP(VLOOKUP($C24,WYTypes!$A$1:$H$85,MATCH(key_params!$B$5,WYTypes!$J$33:$Q$33,0),FALSE),WYTypes!$J$33:$Q$41,MATCH(key_params!$B$5,WYTypes!$J$33:$Q$33,0),FALSE)</f>
        <v>BN</v>
      </c>
      <c r="C24" s="22">
        <f t="shared" si="2"/>
        <v>1923</v>
      </c>
      <c r="D24" s="13">
        <f t="shared" si="3"/>
        <v>2</v>
      </c>
      <c r="E24" s="11">
        <v>8460</v>
      </c>
      <c r="F24" s="12">
        <v>98.492560447940264</v>
      </c>
    </row>
    <row r="25" spans="1:16">
      <c r="A25" s="10">
        <v>30</v>
      </c>
      <c r="B25" s="33" t="str">
        <f>VLOOKUP(VLOOKUP($C25,WYTypes!$A$1:$H$85,MATCH(key_params!$B$5,WYTypes!$J$33:$Q$33,0),FALSE),WYTypes!$J$33:$Q$41,MATCH(key_params!$B$5,WYTypes!$J$33:$Q$33,0),FALSE)</f>
        <v>BN</v>
      </c>
      <c r="C25" s="22">
        <f t="shared" si="2"/>
        <v>1923</v>
      </c>
      <c r="D25" s="13">
        <f t="shared" si="3"/>
        <v>3</v>
      </c>
      <c r="E25" s="11">
        <v>8491</v>
      </c>
      <c r="F25" s="12">
        <v>130.62622026322447</v>
      </c>
    </row>
    <row r="26" spans="1:16">
      <c r="A26" s="10">
        <v>31</v>
      </c>
      <c r="B26" s="20" t="str">
        <f>VLOOKUP(VLOOKUP($C26,WYTypes!$A$1:$H$85,MATCH(key_params!$B$5,WYTypes!$J$33:$Q$33,0),FALSE),WYTypes!$J$33:$Q$41,MATCH(key_params!$B$5,WYTypes!$J$33:$Q$33,0),FALSE)</f>
        <v>BN</v>
      </c>
      <c r="C26" s="22">
        <f t="shared" si="2"/>
        <v>1923</v>
      </c>
      <c r="D26" s="13">
        <f t="shared" si="3"/>
        <v>4</v>
      </c>
      <c r="E26" s="11">
        <v>8521</v>
      </c>
      <c r="F26" s="12">
        <v>145.21833118183585</v>
      </c>
    </row>
    <row r="27" spans="1:16">
      <c r="A27" s="10">
        <v>32</v>
      </c>
      <c r="B27" s="33" t="str">
        <f>VLOOKUP(VLOOKUP($C27,WYTypes!$A$1:$H$85,MATCH(key_params!$B$5,WYTypes!$J$33:$Q$33,0),FALSE),WYTypes!$J$33:$Q$41,MATCH(key_params!$B$5,WYTypes!$J$33:$Q$33,0),FALSE)</f>
        <v>BN</v>
      </c>
      <c r="C27" s="22">
        <f t="shared" si="2"/>
        <v>1923</v>
      </c>
      <c r="D27" s="13">
        <f t="shared" si="3"/>
        <v>5</v>
      </c>
      <c r="E27" s="11">
        <v>8552</v>
      </c>
      <c r="F27" s="12">
        <v>237.57574071034668</v>
      </c>
    </row>
    <row r="28" spans="1:16">
      <c r="A28" s="10">
        <v>33</v>
      </c>
      <c r="B28" s="20" t="str">
        <f>VLOOKUP(VLOOKUP($C28,WYTypes!$A$1:$H$85,MATCH(key_params!$B$5,WYTypes!$J$33:$Q$33,0),FALSE),WYTypes!$J$33:$Q$41,MATCH(key_params!$B$5,WYTypes!$J$33:$Q$33,0),FALSE)</f>
        <v>BN</v>
      </c>
      <c r="C28" s="22">
        <f t="shared" si="2"/>
        <v>1923</v>
      </c>
      <c r="D28" s="13">
        <f t="shared" si="3"/>
        <v>6</v>
      </c>
      <c r="E28" s="11">
        <v>8582</v>
      </c>
      <c r="F28" s="12">
        <v>278.21965181556016</v>
      </c>
    </row>
    <row r="29" spans="1:16">
      <c r="A29" s="10">
        <v>34</v>
      </c>
      <c r="B29" s="33" t="str">
        <f>VLOOKUP(VLOOKUP($C29,WYTypes!$A$1:$H$85,MATCH(key_params!$B$5,WYTypes!$J$33:$Q$33,0),FALSE),WYTypes!$J$33:$Q$41,MATCH(key_params!$B$5,WYTypes!$J$33:$Q$33,0),FALSE)</f>
        <v>BN</v>
      </c>
      <c r="C29" s="22">
        <f t="shared" si="2"/>
        <v>1923</v>
      </c>
      <c r="D29" s="13">
        <f t="shared" si="3"/>
        <v>7</v>
      </c>
      <c r="E29" s="11">
        <v>8613</v>
      </c>
      <c r="F29" s="12">
        <v>278.88709526670539</v>
      </c>
    </row>
    <row r="30" spans="1:16">
      <c r="A30" s="10">
        <v>35</v>
      </c>
      <c r="B30" s="20" t="str">
        <f>VLOOKUP(VLOOKUP($C30,WYTypes!$A$1:$H$85,MATCH(key_params!$B$5,WYTypes!$J$33:$Q$33,0),FALSE),WYTypes!$J$33:$Q$41,MATCH(key_params!$B$5,WYTypes!$J$33:$Q$33,0),FALSE)</f>
        <v>BN</v>
      </c>
      <c r="C30" s="22">
        <f t="shared" si="2"/>
        <v>1923</v>
      </c>
      <c r="D30" s="13">
        <f t="shared" si="3"/>
        <v>8</v>
      </c>
      <c r="E30" s="11">
        <v>8644</v>
      </c>
      <c r="F30" s="12">
        <v>245.18340026918466</v>
      </c>
    </row>
    <row r="31" spans="1:16">
      <c r="A31" s="10">
        <v>36</v>
      </c>
      <c r="B31" s="33" t="str">
        <f>VLOOKUP(VLOOKUP($C31,WYTypes!$A$1:$H$85,MATCH(key_params!$B$5,WYTypes!$J$33:$Q$33,0),FALSE),WYTypes!$J$33:$Q$41,MATCH(key_params!$B$5,WYTypes!$J$33:$Q$33,0),FALSE)</f>
        <v>BN</v>
      </c>
      <c r="C31" s="22">
        <f t="shared" si="2"/>
        <v>1923</v>
      </c>
      <c r="D31" s="13">
        <f t="shared" si="3"/>
        <v>9</v>
      </c>
      <c r="E31" s="11">
        <v>8674</v>
      </c>
      <c r="F31" s="12">
        <v>167.15669342180092</v>
      </c>
    </row>
    <row r="32" spans="1:16">
      <c r="A32" s="10">
        <v>37</v>
      </c>
      <c r="B32" s="20" t="str">
        <f>VLOOKUP(VLOOKUP($C32,WYTypes!$A$1:$H$85,MATCH(key_params!$B$5,WYTypes!$J$33:$Q$33,0),FALSE),WYTypes!$J$33:$Q$41,MATCH(key_params!$B$5,WYTypes!$J$33:$Q$33,0),FALSE)</f>
        <v>C</v>
      </c>
      <c r="C32" s="22">
        <f t="shared" si="2"/>
        <v>1924</v>
      </c>
      <c r="D32" s="13">
        <f t="shared" si="3"/>
        <v>10</v>
      </c>
      <c r="E32" s="11">
        <v>8705</v>
      </c>
      <c r="F32" s="12">
        <v>123.54932796596296</v>
      </c>
    </row>
    <row r="33" spans="1:6">
      <c r="A33" s="10">
        <v>38</v>
      </c>
      <c r="B33" s="33" t="str">
        <f>VLOOKUP(VLOOKUP($C33,WYTypes!$A$1:$H$85,MATCH(key_params!$B$5,WYTypes!$J$33:$Q$33,0),FALSE),WYTypes!$J$33:$Q$41,MATCH(key_params!$B$5,WYTypes!$J$33:$Q$33,0),FALSE)</f>
        <v>C</v>
      </c>
      <c r="C33" s="22">
        <f t="shared" si="2"/>
        <v>1924</v>
      </c>
      <c r="D33" s="13">
        <f t="shared" si="3"/>
        <v>11</v>
      </c>
      <c r="E33" s="11">
        <v>8735</v>
      </c>
      <c r="F33" s="12">
        <v>100.61032521427529</v>
      </c>
    </row>
    <row r="34" spans="1:6">
      <c r="A34" s="10">
        <v>39</v>
      </c>
      <c r="B34" s="20" t="str">
        <f>VLOOKUP(VLOOKUP($C34,WYTypes!$A$1:$H$85,MATCH(key_params!$B$5,WYTypes!$J$33:$Q$33,0),FALSE),WYTypes!$J$33:$Q$41,MATCH(key_params!$B$5,WYTypes!$J$33:$Q$33,0),FALSE)</f>
        <v>C</v>
      </c>
      <c r="C34" s="22">
        <f t="shared" si="2"/>
        <v>1924</v>
      </c>
      <c r="D34" s="13">
        <f t="shared" si="3"/>
        <v>12</v>
      </c>
      <c r="E34" s="11">
        <v>8766</v>
      </c>
      <c r="F34" s="12">
        <v>88.961022340075075</v>
      </c>
    </row>
    <row r="35" spans="1:6">
      <c r="A35" s="10">
        <v>40</v>
      </c>
      <c r="B35" s="33" t="str">
        <f>VLOOKUP(VLOOKUP($C35,WYTypes!$A$1:$H$85,MATCH(key_params!$B$5,WYTypes!$J$33:$Q$33,0),FALSE),WYTypes!$J$33:$Q$41,MATCH(key_params!$B$5,WYTypes!$J$33:$Q$33,0),FALSE)</f>
        <v>C</v>
      </c>
      <c r="C35" s="22">
        <f t="shared" si="2"/>
        <v>1924</v>
      </c>
      <c r="D35" s="13">
        <f t="shared" si="3"/>
        <v>1</v>
      </c>
      <c r="E35" s="11">
        <v>8797</v>
      </c>
      <c r="F35" s="12">
        <v>88.961022340075075</v>
      </c>
    </row>
    <row r="36" spans="1:6">
      <c r="A36" s="10">
        <v>41</v>
      </c>
      <c r="B36" s="20" t="str">
        <f>VLOOKUP(VLOOKUP($C36,WYTypes!$A$1:$H$85,MATCH(key_params!$B$5,WYTypes!$J$33:$Q$33,0),FALSE),WYTypes!$J$33:$Q$41,MATCH(key_params!$B$5,WYTypes!$J$33:$Q$33,0),FALSE)</f>
        <v>C</v>
      </c>
      <c r="C36" s="22">
        <f t="shared" si="2"/>
        <v>1924</v>
      </c>
      <c r="D36" s="13">
        <f t="shared" si="3"/>
        <v>2</v>
      </c>
      <c r="E36" s="11">
        <v>8826</v>
      </c>
      <c r="F36" s="12">
        <v>95.096265260080258</v>
      </c>
    </row>
    <row r="37" spans="1:6">
      <c r="A37" s="10">
        <v>42</v>
      </c>
      <c r="B37" s="33" t="str">
        <f>VLOOKUP(VLOOKUP($C37,WYTypes!$A$1:$H$85,MATCH(key_params!$B$5,WYTypes!$J$33:$Q$33,0),FALSE),WYTypes!$J$33:$Q$41,MATCH(key_params!$B$5,WYTypes!$J$33:$Q$33,0),FALSE)</f>
        <v>C</v>
      </c>
      <c r="C37" s="22">
        <f t="shared" si="2"/>
        <v>1924</v>
      </c>
      <c r="D37" s="13">
        <f t="shared" si="3"/>
        <v>3</v>
      </c>
      <c r="E37" s="11">
        <v>8857</v>
      </c>
      <c r="F37" s="12">
        <v>98.318138959938906</v>
      </c>
    </row>
    <row r="38" spans="1:6">
      <c r="A38" s="10">
        <v>43</v>
      </c>
      <c r="B38" s="20" t="str">
        <f>VLOOKUP(VLOOKUP($C38,WYTypes!$A$1:$H$85,MATCH(key_params!$B$5,WYTypes!$J$33:$Q$33,0),FALSE),WYTypes!$J$33:$Q$41,MATCH(key_params!$B$5,WYTypes!$J$33:$Q$33,0),FALSE)</f>
        <v>C</v>
      </c>
      <c r="C38" s="22">
        <f t="shared" si="2"/>
        <v>1924</v>
      </c>
      <c r="D38" s="13">
        <f t="shared" si="3"/>
        <v>4</v>
      </c>
      <c r="E38" s="11">
        <v>8887</v>
      </c>
      <c r="F38" s="12">
        <v>239.20632683701339</v>
      </c>
    </row>
    <row r="39" spans="1:6">
      <c r="A39" s="10">
        <v>44</v>
      </c>
      <c r="B39" s="33" t="str">
        <f>VLOOKUP(VLOOKUP($C39,WYTypes!$A$1:$H$85,MATCH(key_params!$B$5,WYTypes!$J$33:$Q$33,0),FALSE),WYTypes!$J$33:$Q$41,MATCH(key_params!$B$5,WYTypes!$J$33:$Q$33,0),FALSE)</f>
        <v>C</v>
      </c>
      <c r="C39" s="22">
        <f t="shared" si="2"/>
        <v>1924</v>
      </c>
      <c r="D39" s="13">
        <f t="shared" si="3"/>
        <v>5</v>
      </c>
      <c r="E39" s="11">
        <v>8918</v>
      </c>
      <c r="F39" s="12">
        <v>235.41664090462456</v>
      </c>
    </row>
    <row r="40" spans="1:6">
      <c r="A40" s="10">
        <v>45</v>
      </c>
      <c r="B40" s="20" t="str">
        <f>VLOOKUP(VLOOKUP($C40,WYTypes!$A$1:$H$85,MATCH(key_params!$B$5,WYTypes!$J$33:$Q$33,0),FALSE),WYTypes!$J$33:$Q$41,MATCH(key_params!$B$5,WYTypes!$J$33:$Q$33,0),FALSE)</f>
        <v>C</v>
      </c>
      <c r="C40" s="22">
        <f t="shared" si="2"/>
        <v>1924</v>
      </c>
      <c r="D40" s="13">
        <f t="shared" si="3"/>
        <v>6</v>
      </c>
      <c r="E40" s="11">
        <v>8948</v>
      </c>
      <c r="F40" s="12">
        <v>271.75294963163105</v>
      </c>
    </row>
    <row r="41" spans="1:6">
      <c r="A41" s="10">
        <v>46</v>
      </c>
      <c r="B41" s="33" t="str">
        <f>VLOOKUP(VLOOKUP($C41,WYTypes!$A$1:$H$85,MATCH(key_params!$B$5,WYTypes!$J$33:$Q$33,0),FALSE),WYTypes!$J$33:$Q$41,MATCH(key_params!$B$5,WYTypes!$J$33:$Q$33,0),FALSE)</f>
        <v>C</v>
      </c>
      <c r="C41" s="22">
        <f t="shared" si="2"/>
        <v>1924</v>
      </c>
      <c r="D41" s="13">
        <f t="shared" si="3"/>
        <v>7</v>
      </c>
      <c r="E41" s="11">
        <v>8979</v>
      </c>
      <c r="F41" s="12">
        <v>268.3336459437885</v>
      </c>
    </row>
    <row r="42" spans="1:6">
      <c r="A42" s="10">
        <v>47</v>
      </c>
      <c r="B42" s="20" t="str">
        <f>VLOOKUP(VLOOKUP($C42,WYTypes!$A$1:$H$85,MATCH(key_params!$B$5,WYTypes!$J$33:$Q$33,0),FALSE),WYTypes!$J$33:$Q$41,MATCH(key_params!$B$5,WYTypes!$J$33:$Q$33,0),FALSE)</f>
        <v>C</v>
      </c>
      <c r="C42" s="22">
        <f t="shared" si="2"/>
        <v>1924</v>
      </c>
      <c r="D42" s="13">
        <f t="shared" si="3"/>
        <v>8</v>
      </c>
      <c r="E42" s="11">
        <v>9010</v>
      </c>
      <c r="F42" s="12">
        <v>236.50273870417823</v>
      </c>
    </row>
    <row r="43" spans="1:6">
      <c r="A43" s="10">
        <v>48</v>
      </c>
      <c r="B43" s="33" t="str">
        <f>VLOOKUP(VLOOKUP($C43,WYTypes!$A$1:$H$85,MATCH(key_params!$B$5,WYTypes!$J$33:$Q$33,0),FALSE),WYTypes!$J$33:$Q$41,MATCH(key_params!$B$5,WYTypes!$J$33:$Q$33,0),FALSE)</f>
        <v>C</v>
      </c>
      <c r="C43" s="22">
        <f t="shared" si="2"/>
        <v>1924</v>
      </c>
      <c r="D43" s="13">
        <f t="shared" si="3"/>
        <v>9</v>
      </c>
      <c r="E43" s="11">
        <v>9040</v>
      </c>
      <c r="F43" s="12">
        <v>179.55190735297066</v>
      </c>
    </row>
    <row r="44" spans="1:6">
      <c r="A44" s="10">
        <v>49</v>
      </c>
      <c r="B44" s="20" t="str">
        <f>VLOOKUP(VLOOKUP($C44,WYTypes!$A$1:$H$85,MATCH(key_params!$B$5,WYTypes!$J$33:$Q$33,0),FALSE),WYTypes!$J$33:$Q$41,MATCH(key_params!$B$5,WYTypes!$J$33:$Q$33,0),FALSE)</f>
        <v>D</v>
      </c>
      <c r="C44" s="22">
        <f t="shared" si="2"/>
        <v>1925</v>
      </c>
      <c r="D44" s="13">
        <f t="shared" si="3"/>
        <v>10</v>
      </c>
      <c r="E44" s="11">
        <v>9071</v>
      </c>
      <c r="F44" s="12">
        <v>88.961022340075075</v>
      </c>
    </row>
    <row r="45" spans="1:6">
      <c r="A45" s="10">
        <v>50</v>
      </c>
      <c r="B45" s="33" t="str">
        <f>VLOOKUP(VLOOKUP($C45,WYTypes!$A$1:$H$85,MATCH(key_params!$B$5,WYTypes!$J$33:$Q$33,0),FALSE),WYTypes!$J$33:$Q$41,MATCH(key_params!$B$5,WYTypes!$J$33:$Q$33,0),FALSE)</f>
        <v>D</v>
      </c>
      <c r="C45" s="22">
        <f t="shared" si="2"/>
        <v>1925</v>
      </c>
      <c r="D45" s="13">
        <f t="shared" si="3"/>
        <v>11</v>
      </c>
      <c r="E45" s="11">
        <v>9101</v>
      </c>
      <c r="F45" s="12">
        <v>91.926389751410909</v>
      </c>
    </row>
    <row r="46" spans="1:6">
      <c r="A46" s="10">
        <v>51</v>
      </c>
      <c r="B46" s="20" t="str">
        <f>VLOOKUP(VLOOKUP($C46,WYTypes!$A$1:$H$85,MATCH(key_params!$B$5,WYTypes!$J$33:$Q$33,0),FALSE),WYTypes!$J$33:$Q$41,MATCH(key_params!$B$5,WYTypes!$J$33:$Q$33,0),FALSE)</f>
        <v>D</v>
      </c>
      <c r="C46" s="22">
        <f t="shared" si="2"/>
        <v>1925</v>
      </c>
      <c r="D46" s="13">
        <f t="shared" si="3"/>
        <v>12</v>
      </c>
      <c r="E46" s="11">
        <v>9132</v>
      </c>
      <c r="F46" s="12">
        <v>88.961022340075075</v>
      </c>
    </row>
    <row r="47" spans="1:6">
      <c r="A47" s="10">
        <v>52</v>
      </c>
      <c r="B47" s="33" t="str">
        <f>VLOOKUP(VLOOKUP($C47,WYTypes!$A$1:$H$85,MATCH(key_params!$B$5,WYTypes!$J$33:$Q$33,0),FALSE),WYTypes!$J$33:$Q$41,MATCH(key_params!$B$5,WYTypes!$J$33:$Q$33,0),FALSE)</f>
        <v>D</v>
      </c>
      <c r="C47" s="22">
        <f t="shared" si="2"/>
        <v>1925</v>
      </c>
      <c r="D47" s="13">
        <f t="shared" si="3"/>
        <v>1</v>
      </c>
      <c r="E47" s="11">
        <v>9163</v>
      </c>
      <c r="F47" s="12">
        <v>88.961022340075075</v>
      </c>
    </row>
    <row r="48" spans="1:6">
      <c r="A48" s="10">
        <v>53</v>
      </c>
      <c r="B48" s="20" t="str">
        <f>VLOOKUP(VLOOKUP($C48,WYTypes!$A$1:$H$85,MATCH(key_params!$B$5,WYTypes!$J$33:$Q$33,0),FALSE),WYTypes!$J$33:$Q$41,MATCH(key_params!$B$5,WYTypes!$J$33:$Q$33,0),FALSE)</f>
        <v>D</v>
      </c>
      <c r="C48" s="22">
        <f t="shared" si="2"/>
        <v>1925</v>
      </c>
      <c r="D48" s="13">
        <f t="shared" si="3"/>
        <v>2</v>
      </c>
      <c r="E48" s="11">
        <v>9191</v>
      </c>
      <c r="F48" s="12">
        <v>98.492560447940264</v>
      </c>
    </row>
    <row r="49" spans="1:6">
      <c r="A49" s="10">
        <v>54</v>
      </c>
      <c r="B49" s="33" t="str">
        <f>VLOOKUP(VLOOKUP($C49,WYTypes!$A$1:$H$85,MATCH(key_params!$B$5,WYTypes!$J$33:$Q$33,0),FALSE),WYTypes!$J$33:$Q$41,MATCH(key_params!$B$5,WYTypes!$J$33:$Q$33,0),FALSE)</f>
        <v>D</v>
      </c>
      <c r="C49" s="22">
        <f t="shared" si="2"/>
        <v>1925</v>
      </c>
      <c r="D49" s="13">
        <f t="shared" si="3"/>
        <v>3</v>
      </c>
      <c r="E49" s="11">
        <v>9222</v>
      </c>
      <c r="F49" s="12">
        <v>88.961022340075075</v>
      </c>
    </row>
    <row r="50" spans="1:6">
      <c r="A50" s="10">
        <v>55</v>
      </c>
      <c r="B50" s="20" t="str">
        <f>VLOOKUP(VLOOKUP($C50,WYTypes!$A$1:$H$85,MATCH(key_params!$B$5,WYTypes!$J$33:$Q$33,0),FALSE),WYTypes!$J$33:$Q$41,MATCH(key_params!$B$5,WYTypes!$J$33:$Q$33,0),FALSE)</f>
        <v>D</v>
      </c>
      <c r="C50" s="22">
        <f t="shared" si="2"/>
        <v>1925</v>
      </c>
      <c r="D50" s="13">
        <f t="shared" si="3"/>
        <v>4</v>
      </c>
      <c r="E50" s="11">
        <v>9252</v>
      </c>
      <c r="F50" s="12">
        <v>196.76458933035917</v>
      </c>
    </row>
    <row r="51" spans="1:6">
      <c r="A51" s="10">
        <v>56</v>
      </c>
      <c r="B51" s="33" t="str">
        <f>VLOOKUP(VLOOKUP($C51,WYTypes!$A$1:$H$85,MATCH(key_params!$B$5,WYTypes!$J$33:$Q$33,0),FALSE),WYTypes!$J$33:$Q$41,MATCH(key_params!$B$5,WYTypes!$J$33:$Q$33,0),FALSE)</f>
        <v>D</v>
      </c>
      <c r="C51" s="22">
        <f t="shared" si="2"/>
        <v>1925</v>
      </c>
      <c r="D51" s="13">
        <f t="shared" si="3"/>
        <v>5</v>
      </c>
      <c r="E51" s="11">
        <v>9283</v>
      </c>
      <c r="F51" s="12">
        <v>208.68310293220554</v>
      </c>
    </row>
    <row r="52" spans="1:6">
      <c r="A52" s="10">
        <v>57</v>
      </c>
      <c r="B52" s="20" t="str">
        <f>VLOOKUP(VLOOKUP($C52,WYTypes!$A$1:$H$85,MATCH(key_params!$B$5,WYTypes!$J$33:$Q$33,0),FALSE),WYTypes!$J$33:$Q$41,MATCH(key_params!$B$5,WYTypes!$J$33:$Q$33,0),FALSE)</f>
        <v>D</v>
      </c>
      <c r="C52" s="22">
        <f t="shared" si="2"/>
        <v>1925</v>
      </c>
      <c r="D52" s="13">
        <f t="shared" si="3"/>
        <v>6</v>
      </c>
      <c r="E52" s="11">
        <v>9313</v>
      </c>
      <c r="F52" s="12">
        <v>274.50558145172351</v>
      </c>
    </row>
    <row r="53" spans="1:6">
      <c r="A53" s="10">
        <v>58</v>
      </c>
      <c r="B53" s="33" t="str">
        <f>VLOOKUP(VLOOKUP($C53,WYTypes!$A$1:$H$85,MATCH(key_params!$B$5,WYTypes!$J$33:$Q$33,0),FALSE),WYTypes!$J$33:$Q$41,MATCH(key_params!$B$5,WYTypes!$J$33:$Q$33,0),FALSE)</f>
        <v>D</v>
      </c>
      <c r="C53" s="22">
        <f t="shared" si="2"/>
        <v>1925</v>
      </c>
      <c r="D53" s="13">
        <f t="shared" si="3"/>
        <v>7</v>
      </c>
      <c r="E53" s="11">
        <v>9344</v>
      </c>
      <c r="F53" s="12">
        <v>283.10250000075928</v>
      </c>
    </row>
    <row r="54" spans="1:6">
      <c r="A54" s="10">
        <v>59</v>
      </c>
      <c r="B54" s="20" t="str">
        <f>VLOOKUP(VLOOKUP($C54,WYTypes!$A$1:$H$85,MATCH(key_params!$B$5,WYTypes!$J$33:$Q$33,0),FALSE),WYTypes!$J$33:$Q$41,MATCH(key_params!$B$5,WYTypes!$J$33:$Q$33,0),FALSE)</f>
        <v>D</v>
      </c>
      <c r="C54" s="22">
        <f t="shared" si="2"/>
        <v>1925</v>
      </c>
      <c r="D54" s="13">
        <f t="shared" si="3"/>
        <v>8</v>
      </c>
      <c r="E54" s="11">
        <v>9375</v>
      </c>
      <c r="F54" s="12">
        <v>247.83692649772195</v>
      </c>
    </row>
    <row r="55" spans="1:6">
      <c r="A55" s="10">
        <v>60</v>
      </c>
      <c r="B55" s="33" t="str">
        <f>VLOOKUP(VLOOKUP($C55,WYTypes!$A$1:$H$85,MATCH(key_params!$B$5,WYTypes!$J$33:$Q$33,0),FALSE),WYTypes!$J$33:$Q$41,MATCH(key_params!$B$5,WYTypes!$J$33:$Q$33,0),FALSE)</f>
        <v>D</v>
      </c>
      <c r="C55" s="22">
        <f t="shared" si="2"/>
        <v>1925</v>
      </c>
      <c r="D55" s="13">
        <f t="shared" si="3"/>
        <v>9</v>
      </c>
      <c r="E55" s="11">
        <v>9405</v>
      </c>
      <c r="F55" s="12">
        <v>183.02910276967427</v>
      </c>
    </row>
    <row r="56" spans="1:6">
      <c r="A56" s="10">
        <v>61</v>
      </c>
      <c r="B56" s="20" t="str">
        <f>VLOOKUP(VLOOKUP($C56,WYTypes!$A$1:$H$85,MATCH(key_params!$B$5,WYTypes!$J$33:$Q$33,0),FALSE),WYTypes!$J$33:$Q$41,MATCH(key_params!$B$5,WYTypes!$J$33:$Q$33,0),FALSE)</f>
        <v>D</v>
      </c>
      <c r="C56" s="22">
        <f t="shared" si="2"/>
        <v>1926</v>
      </c>
      <c r="D56" s="13">
        <f t="shared" si="3"/>
        <v>10</v>
      </c>
      <c r="E56" s="11">
        <v>9436</v>
      </c>
      <c r="F56" s="12">
        <v>133.99243720801769</v>
      </c>
    </row>
    <row r="57" spans="1:6">
      <c r="A57" s="10">
        <v>62</v>
      </c>
      <c r="B57" s="33" t="str">
        <f>VLOOKUP(VLOOKUP($C57,WYTypes!$A$1:$H$85,MATCH(key_params!$B$5,WYTypes!$J$33:$Q$33,0),FALSE),WYTypes!$J$33:$Q$41,MATCH(key_params!$B$5,WYTypes!$J$33:$Q$33,0),FALSE)</f>
        <v>D</v>
      </c>
      <c r="C57" s="22">
        <f t="shared" si="2"/>
        <v>1926</v>
      </c>
      <c r="D57" s="13">
        <f t="shared" si="3"/>
        <v>11</v>
      </c>
      <c r="E57" s="11">
        <v>9466</v>
      </c>
      <c r="F57" s="12">
        <v>91.926389751410909</v>
      </c>
    </row>
    <row r="58" spans="1:6">
      <c r="A58" s="10">
        <v>63</v>
      </c>
      <c r="B58" s="20" t="str">
        <f>VLOOKUP(VLOOKUP($C58,WYTypes!$A$1:$H$85,MATCH(key_params!$B$5,WYTypes!$J$33:$Q$33,0),FALSE),WYTypes!$J$33:$Q$41,MATCH(key_params!$B$5,WYTypes!$J$33:$Q$33,0),FALSE)</f>
        <v>D</v>
      </c>
      <c r="C58" s="22">
        <f t="shared" si="2"/>
        <v>1926</v>
      </c>
      <c r="D58" s="13">
        <f t="shared" si="3"/>
        <v>12</v>
      </c>
      <c r="E58" s="11">
        <v>9497</v>
      </c>
      <c r="F58" s="12">
        <v>88.961022340075075</v>
      </c>
    </row>
    <row r="59" spans="1:6">
      <c r="A59" s="10">
        <v>64</v>
      </c>
      <c r="B59" s="33" t="str">
        <f>VLOOKUP(VLOOKUP($C59,WYTypes!$A$1:$H$85,MATCH(key_params!$B$5,WYTypes!$J$33:$Q$33,0),FALSE),WYTypes!$J$33:$Q$41,MATCH(key_params!$B$5,WYTypes!$J$33:$Q$33,0),FALSE)</f>
        <v>D</v>
      </c>
      <c r="C59" s="22">
        <f t="shared" si="2"/>
        <v>1926</v>
      </c>
      <c r="D59" s="13">
        <f t="shared" si="3"/>
        <v>1</v>
      </c>
      <c r="E59" s="11">
        <v>9528</v>
      </c>
      <c r="F59" s="12">
        <v>88.961022340075061</v>
      </c>
    </row>
    <row r="60" spans="1:6">
      <c r="A60" s="10">
        <v>65</v>
      </c>
      <c r="B60" s="20" t="str">
        <f>VLOOKUP(VLOOKUP($C60,WYTypes!$A$1:$H$85,MATCH(key_params!$B$5,WYTypes!$J$33:$Q$33,0),FALSE),WYTypes!$J$33:$Q$41,MATCH(key_params!$B$5,WYTypes!$J$33:$Q$33,0),FALSE)</f>
        <v>D</v>
      </c>
      <c r="C60" s="22">
        <f t="shared" si="2"/>
        <v>1926</v>
      </c>
      <c r="D60" s="13">
        <f t="shared" si="3"/>
        <v>2</v>
      </c>
      <c r="E60" s="11">
        <v>9556</v>
      </c>
      <c r="F60" s="12">
        <v>98.492560447947511</v>
      </c>
    </row>
    <row r="61" spans="1:6">
      <c r="A61" s="10">
        <v>66</v>
      </c>
      <c r="B61" s="33" t="str">
        <f>VLOOKUP(VLOOKUP($C61,WYTypes!$A$1:$H$85,MATCH(key_params!$B$5,WYTypes!$J$33:$Q$33,0),FALSE),WYTypes!$J$33:$Q$41,MATCH(key_params!$B$5,WYTypes!$J$33:$Q$33,0),FALSE)</f>
        <v>D</v>
      </c>
      <c r="C61" s="22">
        <f t="shared" si="2"/>
        <v>1926</v>
      </c>
      <c r="D61" s="13">
        <f t="shared" si="3"/>
        <v>3</v>
      </c>
      <c r="E61" s="11">
        <v>9587</v>
      </c>
      <c r="F61" s="12">
        <v>118.46179387273915</v>
      </c>
    </row>
    <row r="62" spans="1:6">
      <c r="A62" s="10">
        <v>67</v>
      </c>
      <c r="B62" s="20" t="str">
        <f>VLOOKUP(VLOOKUP($C62,WYTypes!$A$1:$H$85,MATCH(key_params!$B$5,WYTypes!$J$33:$Q$33,0),FALSE),WYTypes!$J$33:$Q$41,MATCH(key_params!$B$5,WYTypes!$J$33:$Q$33,0),FALSE)</f>
        <v>D</v>
      </c>
      <c r="C62" s="22">
        <f t="shared" si="2"/>
        <v>1926</v>
      </c>
      <c r="D62" s="13">
        <f t="shared" si="3"/>
        <v>4</v>
      </c>
      <c r="E62" s="11">
        <v>9617</v>
      </c>
      <c r="F62" s="12">
        <v>127.08540206011349</v>
      </c>
    </row>
    <row r="63" spans="1:6">
      <c r="A63" s="10">
        <v>68</v>
      </c>
      <c r="B63" s="33" t="str">
        <f>VLOOKUP(VLOOKUP($C63,WYTypes!$A$1:$H$85,MATCH(key_params!$B$5,WYTypes!$J$33:$Q$33,0),FALSE),WYTypes!$J$33:$Q$41,MATCH(key_params!$B$5,WYTypes!$J$33:$Q$33,0),FALSE)</f>
        <v>D</v>
      </c>
      <c r="C63" s="22">
        <f t="shared" si="2"/>
        <v>1926</v>
      </c>
      <c r="D63" s="13">
        <f t="shared" si="3"/>
        <v>5</v>
      </c>
      <c r="E63" s="11">
        <v>9648</v>
      </c>
      <c r="F63" s="12">
        <v>239.66943740286274</v>
      </c>
    </row>
    <row r="64" spans="1:6">
      <c r="A64" s="10">
        <v>69</v>
      </c>
      <c r="B64" s="20" t="str">
        <f>VLOOKUP(VLOOKUP($C64,WYTypes!$A$1:$H$85,MATCH(key_params!$B$5,WYTypes!$J$33:$Q$33,0),FALSE),WYTypes!$J$33:$Q$41,MATCH(key_params!$B$5,WYTypes!$J$33:$Q$33,0),FALSE)</f>
        <v>D</v>
      </c>
      <c r="C64" s="22">
        <f t="shared" si="2"/>
        <v>1926</v>
      </c>
      <c r="D64" s="13">
        <f t="shared" si="3"/>
        <v>6</v>
      </c>
      <c r="E64" s="11">
        <v>9678</v>
      </c>
      <c r="F64" s="12">
        <v>294.69942424739088</v>
      </c>
    </row>
    <row r="65" spans="1:6">
      <c r="A65" s="10">
        <v>70</v>
      </c>
      <c r="B65" s="33" t="str">
        <f>VLOOKUP(VLOOKUP($C65,WYTypes!$A$1:$H$85,MATCH(key_params!$B$5,WYTypes!$J$33:$Q$33,0),FALSE),WYTypes!$J$33:$Q$41,MATCH(key_params!$B$5,WYTypes!$J$33:$Q$33,0),FALSE)</f>
        <v>D</v>
      </c>
      <c r="C65" s="22">
        <f t="shared" si="2"/>
        <v>1926</v>
      </c>
      <c r="D65" s="13">
        <f t="shared" si="3"/>
        <v>7</v>
      </c>
      <c r="E65" s="11">
        <v>9709</v>
      </c>
      <c r="F65" s="12">
        <v>291.31935569030452</v>
      </c>
    </row>
    <row r="66" spans="1:6">
      <c r="A66" s="10">
        <v>71</v>
      </c>
      <c r="B66" s="20" t="str">
        <f>VLOOKUP(VLOOKUP($C66,WYTypes!$A$1:$H$85,MATCH(key_params!$B$5,WYTypes!$J$33:$Q$33,0),FALSE),WYTypes!$J$33:$Q$41,MATCH(key_params!$B$5,WYTypes!$J$33:$Q$33,0),FALSE)</f>
        <v>D</v>
      </c>
      <c r="C66" s="22">
        <f t="shared" si="2"/>
        <v>1926</v>
      </c>
      <c r="D66" s="13">
        <f t="shared" si="3"/>
        <v>8</v>
      </c>
      <c r="E66" s="11">
        <v>9740</v>
      </c>
      <c r="F66" s="12">
        <v>255.4094734179703</v>
      </c>
    </row>
    <row r="67" spans="1:6">
      <c r="A67" s="10">
        <v>72</v>
      </c>
      <c r="B67" s="33" t="str">
        <f>VLOOKUP(VLOOKUP($C67,WYTypes!$A$1:$H$85,MATCH(key_params!$B$5,WYTypes!$J$33:$Q$33,0),FALSE),WYTypes!$J$33:$Q$41,MATCH(key_params!$B$5,WYTypes!$J$33:$Q$33,0),FALSE)</f>
        <v>D</v>
      </c>
      <c r="C67" s="22">
        <f t="shared" si="2"/>
        <v>1926</v>
      </c>
      <c r="D67" s="13">
        <f t="shared" si="3"/>
        <v>9</v>
      </c>
      <c r="E67" s="11">
        <v>9770</v>
      </c>
      <c r="F67" s="12">
        <v>190.78067365432511</v>
      </c>
    </row>
    <row r="68" spans="1:6">
      <c r="A68" s="10">
        <v>73</v>
      </c>
      <c r="B68" s="20" t="str">
        <f>VLOOKUP(VLOOKUP($C68,WYTypes!$A$1:$H$85,MATCH(key_params!$B$5,WYTypes!$J$33:$Q$33,0),FALSE),WYTypes!$J$33:$Q$41,MATCH(key_params!$B$5,WYTypes!$J$33:$Q$33,0),FALSE)</f>
        <v>W</v>
      </c>
      <c r="C68" s="22">
        <f t="shared" si="2"/>
        <v>1927</v>
      </c>
      <c r="D68" s="13">
        <f t="shared" si="3"/>
        <v>10</v>
      </c>
      <c r="E68" s="11">
        <v>9801</v>
      </c>
      <c r="F68" s="12">
        <v>98.103433005709022</v>
      </c>
    </row>
    <row r="69" spans="1:6">
      <c r="A69" s="10">
        <v>74</v>
      </c>
      <c r="B69" s="33" t="str">
        <f>VLOOKUP(VLOOKUP($C69,WYTypes!$A$1:$H$85,MATCH(key_params!$B$5,WYTypes!$J$33:$Q$33,0),FALSE),WYTypes!$J$33:$Q$41,MATCH(key_params!$B$5,WYTypes!$J$33:$Q$33,0),FALSE)</f>
        <v>W</v>
      </c>
      <c r="C69" s="22">
        <f t="shared" si="2"/>
        <v>1927</v>
      </c>
      <c r="D69" s="13">
        <f t="shared" si="3"/>
        <v>11</v>
      </c>
      <c r="E69" s="11">
        <v>9831</v>
      </c>
      <c r="F69" s="12">
        <v>91.926389751410966</v>
      </c>
    </row>
    <row r="70" spans="1:6">
      <c r="A70" s="10">
        <v>75</v>
      </c>
      <c r="B70" s="20" t="str">
        <f>VLOOKUP(VLOOKUP($C70,WYTypes!$A$1:$H$85,MATCH(key_params!$B$5,WYTypes!$J$33:$Q$33,0),FALSE),WYTypes!$J$33:$Q$41,MATCH(key_params!$B$5,WYTypes!$J$33:$Q$33,0),FALSE)</f>
        <v>W</v>
      </c>
      <c r="C70" s="22">
        <f t="shared" si="2"/>
        <v>1927</v>
      </c>
      <c r="D70" s="13">
        <f t="shared" si="3"/>
        <v>12</v>
      </c>
      <c r="E70" s="11">
        <v>9862</v>
      </c>
      <c r="F70" s="12">
        <v>88.961022340083446</v>
      </c>
    </row>
    <row r="71" spans="1:6">
      <c r="A71" s="10">
        <v>76</v>
      </c>
      <c r="B71" s="33" t="str">
        <f>VLOOKUP(VLOOKUP($C71,WYTypes!$A$1:$H$85,MATCH(key_params!$B$5,WYTypes!$J$33:$Q$33,0),FALSE),WYTypes!$J$33:$Q$41,MATCH(key_params!$B$5,WYTypes!$J$33:$Q$33,0),FALSE)</f>
        <v>W</v>
      </c>
      <c r="C71" s="22">
        <f t="shared" si="2"/>
        <v>1927</v>
      </c>
      <c r="D71" s="13">
        <f t="shared" si="3"/>
        <v>1</v>
      </c>
      <c r="E71" s="11">
        <v>9893</v>
      </c>
      <c r="F71" s="12">
        <v>88.961022340073924</v>
      </c>
    </row>
    <row r="72" spans="1:6">
      <c r="A72" s="10">
        <v>77</v>
      </c>
      <c r="B72" s="20" t="str">
        <f>VLOOKUP(VLOOKUP($C72,WYTypes!$A$1:$H$85,MATCH(key_params!$B$5,WYTypes!$J$33:$Q$33,0),FALSE),WYTypes!$J$33:$Q$41,MATCH(key_params!$B$5,WYTypes!$J$33:$Q$33,0),FALSE)</f>
        <v>W</v>
      </c>
      <c r="C72" s="22">
        <f t="shared" ref="C72:C135" si="4">IF(D72&lt;10,YEAR(E72),YEAR(E72)+1)</f>
        <v>1927</v>
      </c>
      <c r="D72" s="13">
        <f t="shared" ref="D72:D135" si="5">MONTH(E72)</f>
        <v>2</v>
      </c>
      <c r="E72" s="11">
        <v>9921</v>
      </c>
      <c r="F72" s="12">
        <v>98.492560447938928</v>
      </c>
    </row>
    <row r="73" spans="1:6">
      <c r="A73" s="10">
        <v>78</v>
      </c>
      <c r="B73" s="33" t="str">
        <f>VLOOKUP(VLOOKUP($C73,WYTypes!$A$1:$H$85,MATCH(key_params!$B$5,WYTypes!$J$33:$Q$33,0),FALSE),WYTypes!$J$33:$Q$41,MATCH(key_params!$B$5,WYTypes!$J$33:$Q$33,0),FALSE)</f>
        <v>W</v>
      </c>
      <c r="C73" s="22">
        <f t="shared" si="4"/>
        <v>1927</v>
      </c>
      <c r="D73" s="13">
        <f t="shared" si="5"/>
        <v>3</v>
      </c>
      <c r="E73" s="11">
        <v>9952</v>
      </c>
      <c r="F73" s="12">
        <v>95.139021274504785</v>
      </c>
    </row>
    <row r="74" spans="1:6">
      <c r="A74" s="10">
        <v>79</v>
      </c>
      <c r="B74" s="20" t="str">
        <f>VLOOKUP(VLOOKUP($C74,WYTypes!$A$1:$H$85,MATCH(key_params!$B$5,WYTypes!$J$33:$Q$33,0),FALSE),WYTypes!$J$33:$Q$41,MATCH(key_params!$B$5,WYTypes!$J$33:$Q$33,0),FALSE)</f>
        <v>W</v>
      </c>
      <c r="C74" s="22">
        <f t="shared" si="4"/>
        <v>1927</v>
      </c>
      <c r="D74" s="13">
        <f t="shared" si="5"/>
        <v>4</v>
      </c>
      <c r="E74" s="11">
        <v>9982</v>
      </c>
      <c r="F74" s="12">
        <v>190.64604011900391</v>
      </c>
    </row>
    <row r="75" spans="1:6">
      <c r="A75" s="10">
        <v>80</v>
      </c>
      <c r="B75" s="33" t="str">
        <f>VLOOKUP(VLOOKUP($C75,WYTypes!$A$1:$H$85,MATCH(key_params!$B$5,WYTypes!$J$33:$Q$33,0),FALSE),WYTypes!$J$33:$Q$41,MATCH(key_params!$B$5,WYTypes!$J$33:$Q$33,0),FALSE)</f>
        <v>W</v>
      </c>
      <c r="C75" s="22">
        <f t="shared" si="4"/>
        <v>1927</v>
      </c>
      <c r="D75" s="13">
        <f t="shared" si="5"/>
        <v>5</v>
      </c>
      <c r="E75" s="11">
        <v>10013</v>
      </c>
      <c r="F75" s="12">
        <v>236.69578327149142</v>
      </c>
    </row>
    <row r="76" spans="1:6">
      <c r="A76" s="10">
        <v>81</v>
      </c>
      <c r="B76" s="20" t="str">
        <f>VLOOKUP(VLOOKUP($C76,WYTypes!$A$1:$H$85,MATCH(key_params!$B$5,WYTypes!$J$33:$Q$33,0),FALSE),WYTypes!$J$33:$Q$41,MATCH(key_params!$B$5,WYTypes!$J$33:$Q$33,0),FALSE)</f>
        <v>W</v>
      </c>
      <c r="C76" s="22">
        <f t="shared" si="4"/>
        <v>1927</v>
      </c>
      <c r="D76" s="13">
        <f t="shared" si="5"/>
        <v>6</v>
      </c>
      <c r="E76" s="11">
        <v>10043</v>
      </c>
      <c r="F76" s="12">
        <v>269.84381346574355</v>
      </c>
    </row>
    <row r="77" spans="1:6">
      <c r="A77" s="10">
        <v>82</v>
      </c>
      <c r="B77" s="33" t="str">
        <f>VLOOKUP(VLOOKUP($C77,WYTypes!$A$1:$H$85,MATCH(key_params!$B$5,WYTypes!$J$33:$Q$33,0),FALSE),WYTypes!$J$33:$Q$41,MATCH(key_params!$B$5,WYTypes!$J$33:$Q$33,0),FALSE)</f>
        <v>W</v>
      </c>
      <c r="C77" s="22">
        <f t="shared" si="4"/>
        <v>1927</v>
      </c>
      <c r="D77" s="13">
        <f t="shared" si="5"/>
        <v>7</v>
      </c>
      <c r="E77" s="11">
        <v>10074</v>
      </c>
      <c r="F77" s="12">
        <v>281.19529004275341</v>
      </c>
    </row>
    <row r="78" spans="1:6">
      <c r="A78" s="10">
        <v>83</v>
      </c>
      <c r="B78" s="20" t="str">
        <f>VLOOKUP(VLOOKUP($C78,WYTypes!$A$1:$H$85,MATCH(key_params!$B$5,WYTypes!$J$33:$Q$33,0),FALSE),WYTypes!$J$33:$Q$41,MATCH(key_params!$B$5,WYTypes!$J$33:$Q$33,0),FALSE)</f>
        <v>W</v>
      </c>
      <c r="C78" s="22">
        <f t="shared" si="4"/>
        <v>1927</v>
      </c>
      <c r="D78" s="13">
        <f t="shared" si="5"/>
        <v>8</v>
      </c>
      <c r="E78" s="11">
        <v>10105</v>
      </c>
      <c r="F78" s="12">
        <v>247.08199149970326</v>
      </c>
    </row>
    <row r="79" spans="1:6">
      <c r="A79" s="10">
        <v>84</v>
      </c>
      <c r="B79" s="33" t="str">
        <f>VLOOKUP(VLOOKUP($C79,WYTypes!$A$1:$H$85,MATCH(key_params!$B$5,WYTypes!$J$33:$Q$33,0),FALSE),WYTypes!$J$33:$Q$41,MATCH(key_params!$B$5,WYTypes!$J$33:$Q$33,0),FALSE)</f>
        <v>W</v>
      </c>
      <c r="C79" s="22">
        <f t="shared" si="4"/>
        <v>1927</v>
      </c>
      <c r="D79" s="13">
        <f t="shared" si="5"/>
        <v>9</v>
      </c>
      <c r="E79" s="11">
        <v>10135</v>
      </c>
      <c r="F79" s="12">
        <v>185.83496648080791</v>
      </c>
    </row>
    <row r="80" spans="1:6">
      <c r="A80" s="10">
        <v>85</v>
      </c>
      <c r="B80" s="20" t="str">
        <f>VLOOKUP(VLOOKUP($C80,WYTypes!$A$1:$H$85,MATCH(key_params!$B$5,WYTypes!$J$33:$Q$33,0),FALSE),WYTypes!$J$33:$Q$41,MATCH(key_params!$B$5,WYTypes!$J$33:$Q$33,0),FALSE)</f>
        <v>AN</v>
      </c>
      <c r="C80" s="22">
        <f t="shared" si="4"/>
        <v>1928</v>
      </c>
      <c r="D80" s="13">
        <f t="shared" si="5"/>
        <v>10</v>
      </c>
      <c r="E80" s="11">
        <v>10166</v>
      </c>
      <c r="F80" s="12">
        <v>110.1811073988579</v>
      </c>
    </row>
    <row r="81" spans="1:6">
      <c r="A81" s="10">
        <v>86</v>
      </c>
      <c r="B81" s="33" t="str">
        <f>VLOOKUP(VLOOKUP($C81,WYTypes!$A$1:$H$85,MATCH(key_params!$B$5,WYTypes!$J$33:$Q$33,0),FALSE),WYTypes!$J$33:$Q$41,MATCH(key_params!$B$5,WYTypes!$J$33:$Q$33,0),FALSE)</f>
        <v>AN</v>
      </c>
      <c r="C81" s="22">
        <f t="shared" si="4"/>
        <v>1928</v>
      </c>
      <c r="D81" s="13">
        <f t="shared" si="5"/>
        <v>11</v>
      </c>
      <c r="E81" s="11">
        <v>10196</v>
      </c>
      <c r="F81" s="12">
        <v>91.926389751410838</v>
      </c>
    </row>
    <row r="82" spans="1:6">
      <c r="A82" s="10">
        <v>87</v>
      </c>
      <c r="B82" s="20" t="str">
        <f>VLOOKUP(VLOOKUP($C82,WYTypes!$A$1:$H$85,MATCH(key_params!$B$5,WYTypes!$J$33:$Q$33,0),FALSE),WYTypes!$J$33:$Q$41,MATCH(key_params!$B$5,WYTypes!$J$33:$Q$33,0),FALSE)</f>
        <v>AN</v>
      </c>
      <c r="C82" s="22">
        <f t="shared" si="4"/>
        <v>1928</v>
      </c>
      <c r="D82" s="13">
        <f t="shared" si="5"/>
        <v>12</v>
      </c>
      <c r="E82" s="11">
        <v>10227</v>
      </c>
      <c r="F82" s="12">
        <v>88.961022340075075</v>
      </c>
    </row>
    <row r="83" spans="1:6">
      <c r="A83" s="10">
        <v>88</v>
      </c>
      <c r="B83" s="33" t="str">
        <f>VLOOKUP(VLOOKUP($C83,WYTypes!$A$1:$H$85,MATCH(key_params!$B$5,WYTypes!$J$33:$Q$33,0),FALSE),WYTypes!$J$33:$Q$41,MATCH(key_params!$B$5,WYTypes!$J$33:$Q$33,0),FALSE)</f>
        <v>AN</v>
      </c>
      <c r="C83" s="22">
        <f t="shared" si="4"/>
        <v>1928</v>
      </c>
      <c r="D83" s="13">
        <f t="shared" si="5"/>
        <v>1</v>
      </c>
      <c r="E83" s="11">
        <v>10258</v>
      </c>
      <c r="F83" s="12">
        <v>88.961022340075033</v>
      </c>
    </row>
    <row r="84" spans="1:6">
      <c r="A84" s="10">
        <v>89</v>
      </c>
      <c r="B84" s="20" t="str">
        <f>VLOOKUP(VLOOKUP($C84,WYTypes!$A$1:$H$85,MATCH(key_params!$B$5,WYTypes!$J$33:$Q$33,0),FALSE),WYTypes!$J$33:$Q$41,MATCH(key_params!$B$5,WYTypes!$J$33:$Q$33,0),FALSE)</f>
        <v>AN</v>
      </c>
      <c r="C84" s="22">
        <f t="shared" si="4"/>
        <v>1928</v>
      </c>
      <c r="D84" s="13">
        <f t="shared" si="5"/>
        <v>2</v>
      </c>
      <c r="E84" s="11">
        <v>10287</v>
      </c>
      <c r="F84" s="12">
        <v>95.096265260076152</v>
      </c>
    </row>
    <row r="85" spans="1:6">
      <c r="A85" s="10">
        <v>90</v>
      </c>
      <c r="B85" s="33" t="str">
        <f>VLOOKUP(VLOOKUP($C85,WYTypes!$A$1:$H$85,MATCH(key_params!$B$5,WYTypes!$J$33:$Q$33,0),FALSE),WYTypes!$J$33:$Q$41,MATCH(key_params!$B$5,WYTypes!$J$33:$Q$33,0),FALSE)</f>
        <v>AN</v>
      </c>
      <c r="C85" s="22">
        <f t="shared" si="4"/>
        <v>1928</v>
      </c>
      <c r="D85" s="13">
        <f t="shared" si="5"/>
        <v>3</v>
      </c>
      <c r="E85" s="11">
        <v>10318</v>
      </c>
      <c r="F85" s="12">
        <v>88.961022340085094</v>
      </c>
    </row>
    <row r="86" spans="1:6">
      <c r="A86" s="10">
        <v>91</v>
      </c>
      <c r="B86" s="20" t="str">
        <f>VLOOKUP(VLOOKUP($C86,WYTypes!$A$1:$H$85,MATCH(key_params!$B$5,WYTypes!$J$33:$Q$33,0),FALSE),WYTypes!$J$33:$Q$41,MATCH(key_params!$B$5,WYTypes!$J$33:$Q$33,0),FALSE)</f>
        <v>AN</v>
      </c>
      <c r="C86" s="22">
        <f t="shared" si="4"/>
        <v>1928</v>
      </c>
      <c r="D86" s="13">
        <f t="shared" si="5"/>
        <v>4</v>
      </c>
      <c r="E86" s="11">
        <v>10348</v>
      </c>
      <c r="F86" s="12">
        <v>195.83063588530658</v>
      </c>
    </row>
    <row r="87" spans="1:6">
      <c r="A87" s="10">
        <v>92</v>
      </c>
      <c r="B87" s="33" t="str">
        <f>VLOOKUP(VLOOKUP($C87,WYTypes!$A$1:$H$85,MATCH(key_params!$B$5,WYTypes!$J$33:$Q$33,0),FALSE),WYTypes!$J$33:$Q$41,MATCH(key_params!$B$5,WYTypes!$J$33:$Q$33,0),FALSE)</f>
        <v>AN</v>
      </c>
      <c r="C87" s="22">
        <f t="shared" si="4"/>
        <v>1928</v>
      </c>
      <c r="D87" s="13">
        <f t="shared" si="5"/>
        <v>5</v>
      </c>
      <c r="E87" s="11">
        <v>10379</v>
      </c>
      <c r="F87" s="12">
        <v>235.2886834337408</v>
      </c>
    </row>
    <row r="88" spans="1:6">
      <c r="A88" s="10">
        <v>93</v>
      </c>
      <c r="B88" s="20" t="str">
        <f>VLOOKUP(VLOOKUP($C88,WYTypes!$A$1:$H$85,MATCH(key_params!$B$5,WYTypes!$J$33:$Q$33,0),FALSE),WYTypes!$J$33:$Q$41,MATCH(key_params!$B$5,WYTypes!$J$33:$Q$33,0),FALSE)</f>
        <v>AN</v>
      </c>
      <c r="C88" s="22">
        <f t="shared" si="4"/>
        <v>1928</v>
      </c>
      <c r="D88" s="13">
        <f t="shared" si="5"/>
        <v>6</v>
      </c>
      <c r="E88" s="11">
        <v>10409</v>
      </c>
      <c r="F88" s="12">
        <v>272.09143592808857</v>
      </c>
    </row>
    <row r="89" spans="1:6">
      <c r="A89" s="10">
        <v>94</v>
      </c>
      <c r="B89" s="33" t="str">
        <f>VLOOKUP(VLOOKUP($C89,WYTypes!$A$1:$H$85,MATCH(key_params!$B$5,WYTypes!$J$33:$Q$33,0),FALSE),WYTypes!$J$33:$Q$41,MATCH(key_params!$B$5,WYTypes!$J$33:$Q$33,0),FALSE)</f>
        <v>AN</v>
      </c>
      <c r="C89" s="22">
        <f t="shared" si="4"/>
        <v>1928</v>
      </c>
      <c r="D89" s="13">
        <f t="shared" si="5"/>
        <v>7</v>
      </c>
      <c r="E89" s="11">
        <v>10440</v>
      </c>
      <c r="F89" s="12">
        <v>271.29734821248235</v>
      </c>
    </row>
    <row r="90" spans="1:6">
      <c r="A90" s="10">
        <v>95</v>
      </c>
      <c r="B90" s="20" t="str">
        <f>VLOOKUP(VLOOKUP($C90,WYTypes!$A$1:$H$85,MATCH(key_params!$B$5,WYTypes!$J$33:$Q$33,0),FALSE),WYTypes!$J$33:$Q$41,MATCH(key_params!$B$5,WYTypes!$J$33:$Q$33,0),FALSE)</f>
        <v>AN</v>
      </c>
      <c r="C90" s="22">
        <f t="shared" si="4"/>
        <v>1928</v>
      </c>
      <c r="D90" s="13">
        <f t="shared" si="5"/>
        <v>8</v>
      </c>
      <c r="E90" s="11">
        <v>10471</v>
      </c>
      <c r="F90" s="12">
        <v>238.94050532669075</v>
      </c>
    </row>
    <row r="91" spans="1:6">
      <c r="A91" s="10">
        <v>96</v>
      </c>
      <c r="B91" s="33" t="str">
        <f>VLOOKUP(VLOOKUP($C91,WYTypes!$A$1:$H$85,MATCH(key_params!$B$5,WYTypes!$J$33:$Q$33,0),FALSE),WYTypes!$J$33:$Q$41,MATCH(key_params!$B$5,WYTypes!$J$33:$Q$33,0),FALSE)</f>
        <v>AN</v>
      </c>
      <c r="C91" s="22">
        <f t="shared" si="4"/>
        <v>1928</v>
      </c>
      <c r="D91" s="13">
        <f t="shared" si="5"/>
        <v>9</v>
      </c>
      <c r="E91" s="11">
        <v>10501</v>
      </c>
      <c r="F91" s="12">
        <v>180.99970630635454</v>
      </c>
    </row>
    <row r="92" spans="1:6">
      <c r="A92" s="10">
        <v>97</v>
      </c>
      <c r="B92" s="20" t="str">
        <f>VLOOKUP(VLOOKUP($C92,WYTypes!$A$1:$H$85,MATCH(key_params!$B$5,WYTypes!$J$33:$Q$33,0),FALSE),WYTypes!$J$33:$Q$41,MATCH(key_params!$B$5,WYTypes!$J$33:$Q$33,0),FALSE)</f>
        <v>C</v>
      </c>
      <c r="C92" s="22">
        <f t="shared" si="4"/>
        <v>1929</v>
      </c>
      <c r="D92" s="13">
        <f t="shared" si="5"/>
        <v>10</v>
      </c>
      <c r="E92" s="11">
        <v>10532</v>
      </c>
      <c r="F92" s="12">
        <v>133.29244447721851</v>
      </c>
    </row>
    <row r="93" spans="1:6">
      <c r="A93" s="10">
        <v>98</v>
      </c>
      <c r="B93" s="33" t="str">
        <f>VLOOKUP(VLOOKUP($C93,WYTypes!$A$1:$H$85,MATCH(key_params!$B$5,WYTypes!$J$33:$Q$33,0),FALSE),WYTypes!$J$33:$Q$41,MATCH(key_params!$B$5,WYTypes!$J$33:$Q$33,0),FALSE)</f>
        <v>C</v>
      </c>
      <c r="C93" s="22">
        <f t="shared" si="4"/>
        <v>1929</v>
      </c>
      <c r="D93" s="13">
        <f t="shared" si="5"/>
        <v>11</v>
      </c>
      <c r="E93" s="11">
        <v>10562</v>
      </c>
      <c r="F93" s="12">
        <v>91.92638975141098</v>
      </c>
    </row>
    <row r="94" spans="1:6">
      <c r="A94" s="10">
        <v>99</v>
      </c>
      <c r="B94" s="20" t="str">
        <f>VLOOKUP(VLOOKUP($C94,WYTypes!$A$1:$H$85,MATCH(key_params!$B$5,WYTypes!$J$33:$Q$33,0),FALSE),WYTypes!$J$33:$Q$41,MATCH(key_params!$B$5,WYTypes!$J$33:$Q$33,0),FALSE)</f>
        <v>C</v>
      </c>
      <c r="C94" s="22">
        <f t="shared" si="4"/>
        <v>1929</v>
      </c>
      <c r="D94" s="13">
        <f t="shared" si="5"/>
        <v>12</v>
      </c>
      <c r="E94" s="11">
        <v>10593</v>
      </c>
      <c r="F94" s="12">
        <v>88.961022340075033</v>
      </c>
    </row>
    <row r="95" spans="1:6">
      <c r="A95" s="10">
        <v>100</v>
      </c>
      <c r="B95" s="33" t="str">
        <f>VLOOKUP(VLOOKUP($C95,WYTypes!$A$1:$H$85,MATCH(key_params!$B$5,WYTypes!$J$33:$Q$33,0),FALSE),WYTypes!$J$33:$Q$41,MATCH(key_params!$B$5,WYTypes!$J$33:$Q$33,0),FALSE)</f>
        <v>C</v>
      </c>
      <c r="C95" s="22">
        <f t="shared" si="4"/>
        <v>1929</v>
      </c>
      <c r="D95" s="13">
        <f t="shared" si="5"/>
        <v>1</v>
      </c>
      <c r="E95" s="11">
        <v>10624</v>
      </c>
      <c r="F95" s="12">
        <v>88.961022340075033</v>
      </c>
    </row>
    <row r="96" spans="1:6">
      <c r="A96" s="10">
        <v>101</v>
      </c>
      <c r="B96" s="20" t="str">
        <f>VLOOKUP(VLOOKUP($C96,WYTypes!$A$1:$H$85,MATCH(key_params!$B$5,WYTypes!$J$33:$Q$33,0),FALSE),WYTypes!$J$33:$Q$41,MATCH(key_params!$B$5,WYTypes!$J$33:$Q$33,0),FALSE)</f>
        <v>C</v>
      </c>
      <c r="C96" s="22">
        <f t="shared" si="4"/>
        <v>1929</v>
      </c>
      <c r="D96" s="13">
        <f t="shared" si="5"/>
        <v>2</v>
      </c>
      <c r="E96" s="11">
        <v>10652</v>
      </c>
      <c r="F96" s="12">
        <v>98.492560447940278</v>
      </c>
    </row>
    <row r="97" spans="1:6">
      <c r="A97" s="10">
        <v>102</v>
      </c>
      <c r="B97" s="33" t="str">
        <f>VLOOKUP(VLOOKUP($C97,WYTypes!$A$1:$H$85,MATCH(key_params!$B$5,WYTypes!$J$33:$Q$33,0),FALSE),WYTypes!$J$33:$Q$41,MATCH(key_params!$B$5,WYTypes!$J$33:$Q$33,0),FALSE)</f>
        <v>C</v>
      </c>
      <c r="C97" s="22">
        <f t="shared" si="4"/>
        <v>1929</v>
      </c>
      <c r="D97" s="13">
        <f t="shared" si="5"/>
        <v>3</v>
      </c>
      <c r="E97" s="11">
        <v>10683</v>
      </c>
      <c r="F97" s="12">
        <v>88.961022340075075</v>
      </c>
    </row>
    <row r="98" spans="1:6">
      <c r="A98" s="10">
        <v>103</v>
      </c>
      <c r="B98" s="20" t="str">
        <f>VLOOKUP(VLOOKUP($C98,WYTypes!$A$1:$H$85,MATCH(key_params!$B$5,WYTypes!$J$33:$Q$33,0),FALSE),WYTypes!$J$33:$Q$41,MATCH(key_params!$B$5,WYTypes!$J$33:$Q$33,0),FALSE)</f>
        <v>C</v>
      </c>
      <c r="C98" s="22">
        <f t="shared" si="4"/>
        <v>1929</v>
      </c>
      <c r="D98" s="13">
        <f t="shared" si="5"/>
        <v>4</v>
      </c>
      <c r="E98" s="11">
        <v>10713</v>
      </c>
      <c r="F98" s="12">
        <v>212.09841545417848</v>
      </c>
    </row>
    <row r="99" spans="1:6">
      <c r="A99" s="10">
        <v>104</v>
      </c>
      <c r="B99" s="33" t="str">
        <f>VLOOKUP(VLOOKUP($C99,WYTypes!$A$1:$H$85,MATCH(key_params!$B$5,WYTypes!$J$33:$Q$33,0),FALSE),WYTypes!$J$33:$Q$41,MATCH(key_params!$B$5,WYTypes!$J$33:$Q$33,0),FALSE)</f>
        <v>C</v>
      </c>
      <c r="C99" s="22">
        <f t="shared" si="4"/>
        <v>1929</v>
      </c>
      <c r="D99" s="13">
        <f t="shared" si="5"/>
        <v>5</v>
      </c>
      <c r="E99" s="11">
        <v>10744</v>
      </c>
      <c r="F99" s="12">
        <v>235.52522550502232</v>
      </c>
    </row>
    <row r="100" spans="1:6">
      <c r="A100" s="10">
        <v>105</v>
      </c>
      <c r="B100" s="20" t="str">
        <f>VLOOKUP(VLOOKUP($C100,WYTypes!$A$1:$H$85,MATCH(key_params!$B$5,WYTypes!$J$33:$Q$33,0),FALSE),WYTypes!$J$33:$Q$41,MATCH(key_params!$B$5,WYTypes!$J$33:$Q$33,0),FALSE)</f>
        <v>C</v>
      </c>
      <c r="C100" s="22">
        <f t="shared" si="4"/>
        <v>1929</v>
      </c>
      <c r="D100" s="13">
        <f t="shared" si="5"/>
        <v>6</v>
      </c>
      <c r="E100" s="11">
        <v>10774</v>
      </c>
      <c r="F100" s="12">
        <v>245.19553568903984</v>
      </c>
    </row>
    <row r="101" spans="1:6">
      <c r="A101" s="10">
        <v>106</v>
      </c>
      <c r="B101" s="33" t="str">
        <f>VLOOKUP(VLOOKUP($C101,WYTypes!$A$1:$H$85,MATCH(key_params!$B$5,WYTypes!$J$33:$Q$33,0),FALSE),WYTypes!$J$33:$Q$41,MATCH(key_params!$B$5,WYTypes!$J$33:$Q$33,0),FALSE)</f>
        <v>C</v>
      </c>
      <c r="C101" s="22">
        <f t="shared" si="4"/>
        <v>1929</v>
      </c>
      <c r="D101" s="13">
        <f t="shared" si="5"/>
        <v>7</v>
      </c>
      <c r="E101" s="11">
        <v>10805</v>
      </c>
      <c r="F101" s="12">
        <v>268.98009582368456</v>
      </c>
    </row>
    <row r="102" spans="1:6">
      <c r="A102" s="10">
        <v>107</v>
      </c>
      <c r="B102" s="20" t="str">
        <f>VLOOKUP(VLOOKUP($C102,WYTypes!$A$1:$H$85,MATCH(key_params!$B$5,WYTypes!$J$33:$Q$33,0),FALSE),WYTypes!$J$33:$Q$41,MATCH(key_params!$B$5,WYTypes!$J$33:$Q$33,0),FALSE)</f>
        <v>C</v>
      </c>
      <c r="C102" s="22">
        <f t="shared" si="4"/>
        <v>1929</v>
      </c>
      <c r="D102" s="13">
        <f t="shared" si="5"/>
        <v>8</v>
      </c>
      <c r="E102" s="11">
        <v>10836</v>
      </c>
      <c r="F102" s="12">
        <v>237.03446528508763</v>
      </c>
    </row>
    <row r="103" spans="1:6">
      <c r="A103" s="10">
        <v>108</v>
      </c>
      <c r="B103" s="33" t="str">
        <f>VLOOKUP(VLOOKUP($C103,WYTypes!$A$1:$H$85,MATCH(key_params!$B$5,WYTypes!$J$33:$Q$33,0),FALSE),WYTypes!$J$33:$Q$41,MATCH(key_params!$B$5,WYTypes!$J$33:$Q$33,0),FALSE)</f>
        <v>C</v>
      </c>
      <c r="C103" s="22">
        <f t="shared" si="4"/>
        <v>1929</v>
      </c>
      <c r="D103" s="13">
        <f t="shared" si="5"/>
        <v>9</v>
      </c>
      <c r="E103" s="11">
        <v>10866</v>
      </c>
      <c r="F103" s="12">
        <v>179.86770626622371</v>
      </c>
    </row>
    <row r="104" spans="1:6">
      <c r="A104" s="10">
        <v>109</v>
      </c>
      <c r="B104" s="20" t="str">
        <f>VLOOKUP(VLOOKUP($C104,WYTypes!$A$1:$H$85,MATCH(key_params!$B$5,WYTypes!$J$33:$Q$33,0),FALSE),WYTypes!$J$33:$Q$41,MATCH(key_params!$B$5,WYTypes!$J$33:$Q$33,0),FALSE)</f>
        <v>D</v>
      </c>
      <c r="C104" s="22">
        <f t="shared" si="4"/>
        <v>1930</v>
      </c>
      <c r="D104" s="13">
        <f t="shared" si="5"/>
        <v>10</v>
      </c>
      <c r="E104" s="11">
        <v>10897</v>
      </c>
      <c r="F104" s="12">
        <v>132.22596879911299</v>
      </c>
    </row>
    <row r="105" spans="1:6">
      <c r="A105" s="10">
        <v>110</v>
      </c>
      <c r="B105" s="33" t="str">
        <f>VLOOKUP(VLOOKUP($C105,WYTypes!$A$1:$H$85,MATCH(key_params!$B$5,WYTypes!$J$33:$Q$33,0),FALSE),WYTypes!$J$33:$Q$41,MATCH(key_params!$B$5,WYTypes!$J$33:$Q$33,0),FALSE)</f>
        <v>D</v>
      </c>
      <c r="C105" s="22">
        <f t="shared" si="4"/>
        <v>1930</v>
      </c>
      <c r="D105" s="13">
        <f t="shared" si="5"/>
        <v>11</v>
      </c>
      <c r="E105" s="11">
        <v>10927</v>
      </c>
      <c r="F105" s="12">
        <v>108.90816071376865</v>
      </c>
    </row>
    <row r="106" spans="1:6">
      <c r="A106" s="10">
        <v>111</v>
      </c>
      <c r="B106" s="20" t="str">
        <f>VLOOKUP(VLOOKUP($C106,WYTypes!$A$1:$H$85,MATCH(key_params!$B$5,WYTypes!$J$33:$Q$33,0),FALSE),WYTypes!$J$33:$Q$41,MATCH(key_params!$B$5,WYTypes!$J$33:$Q$33,0),FALSE)</f>
        <v>D</v>
      </c>
      <c r="C106" s="22">
        <f t="shared" si="4"/>
        <v>1930</v>
      </c>
      <c r="D106" s="13">
        <f t="shared" si="5"/>
        <v>12</v>
      </c>
      <c r="E106" s="11">
        <v>10958</v>
      </c>
      <c r="F106" s="12">
        <v>88.961022340075004</v>
      </c>
    </row>
    <row r="107" spans="1:6">
      <c r="A107" s="10">
        <v>112</v>
      </c>
      <c r="B107" s="33" t="str">
        <f>VLOOKUP(VLOOKUP($C107,WYTypes!$A$1:$H$85,MATCH(key_params!$B$5,WYTypes!$J$33:$Q$33,0),FALSE),WYTypes!$J$33:$Q$41,MATCH(key_params!$B$5,WYTypes!$J$33:$Q$33,0),FALSE)</f>
        <v>D</v>
      </c>
      <c r="C107" s="22">
        <f t="shared" si="4"/>
        <v>1930</v>
      </c>
      <c r="D107" s="13">
        <f t="shared" si="5"/>
        <v>1</v>
      </c>
      <c r="E107" s="11">
        <v>10989</v>
      </c>
      <c r="F107" s="12">
        <v>88.961022340385625</v>
      </c>
    </row>
    <row r="108" spans="1:6">
      <c r="A108" s="10">
        <v>113</v>
      </c>
      <c r="B108" s="20" t="str">
        <f>VLOOKUP(VLOOKUP($C108,WYTypes!$A$1:$H$85,MATCH(key_params!$B$5,WYTypes!$J$33:$Q$33,0),FALSE),WYTypes!$J$33:$Q$41,MATCH(key_params!$B$5,WYTypes!$J$33:$Q$33,0),FALSE)</f>
        <v>D</v>
      </c>
      <c r="C108" s="22">
        <f t="shared" si="4"/>
        <v>1930</v>
      </c>
      <c r="D108" s="13">
        <f t="shared" si="5"/>
        <v>2</v>
      </c>
      <c r="E108" s="11">
        <v>11017</v>
      </c>
      <c r="F108" s="12">
        <v>98.492560448095105</v>
      </c>
    </row>
    <row r="109" spans="1:6">
      <c r="A109" s="10">
        <v>114</v>
      </c>
      <c r="B109" s="33" t="str">
        <f>VLOOKUP(VLOOKUP($C109,WYTypes!$A$1:$H$85,MATCH(key_params!$B$5,WYTypes!$J$33:$Q$33,0),FALSE),WYTypes!$J$33:$Q$41,MATCH(key_params!$B$5,WYTypes!$J$33:$Q$33,0),FALSE)</f>
        <v>D</v>
      </c>
      <c r="C109" s="22">
        <f t="shared" si="4"/>
        <v>1930</v>
      </c>
      <c r="D109" s="13">
        <f t="shared" si="5"/>
        <v>3</v>
      </c>
      <c r="E109" s="11">
        <v>11048</v>
      </c>
      <c r="F109" s="12">
        <v>88.961022340075075</v>
      </c>
    </row>
    <row r="110" spans="1:6">
      <c r="A110" s="10">
        <v>115</v>
      </c>
      <c r="B110" s="20" t="str">
        <f>VLOOKUP(VLOOKUP($C110,WYTypes!$A$1:$H$85,MATCH(key_params!$B$5,WYTypes!$J$33:$Q$33,0),FALSE),WYTypes!$J$33:$Q$41,MATCH(key_params!$B$5,WYTypes!$J$33:$Q$33,0),FALSE)</f>
        <v>D</v>
      </c>
      <c r="C110" s="22">
        <f t="shared" si="4"/>
        <v>1930</v>
      </c>
      <c r="D110" s="13">
        <f t="shared" si="5"/>
        <v>4</v>
      </c>
      <c r="E110" s="11">
        <v>11078</v>
      </c>
      <c r="F110" s="12">
        <v>189.07765369146276</v>
      </c>
    </row>
    <row r="111" spans="1:6">
      <c r="A111" s="10">
        <v>116</v>
      </c>
      <c r="B111" s="33" t="str">
        <f>VLOOKUP(VLOOKUP($C111,WYTypes!$A$1:$H$85,MATCH(key_params!$B$5,WYTypes!$J$33:$Q$33,0),FALSE),WYTypes!$J$33:$Q$41,MATCH(key_params!$B$5,WYTypes!$J$33:$Q$33,0),FALSE)</f>
        <v>D</v>
      </c>
      <c r="C111" s="22">
        <f t="shared" si="4"/>
        <v>1930</v>
      </c>
      <c r="D111" s="13">
        <f t="shared" si="5"/>
        <v>5</v>
      </c>
      <c r="E111" s="11">
        <v>11109</v>
      </c>
      <c r="F111" s="12">
        <v>230.78082019827357</v>
      </c>
    </row>
    <row r="112" spans="1:6">
      <c r="A112" s="10">
        <v>117</v>
      </c>
      <c r="B112" s="20" t="str">
        <f>VLOOKUP(VLOOKUP($C112,WYTypes!$A$1:$H$85,MATCH(key_params!$B$5,WYTypes!$J$33:$Q$33,0),FALSE),WYTypes!$J$33:$Q$41,MATCH(key_params!$B$5,WYTypes!$J$33:$Q$33,0),FALSE)</f>
        <v>D</v>
      </c>
      <c r="C112" s="22">
        <f t="shared" si="4"/>
        <v>1930</v>
      </c>
      <c r="D112" s="13">
        <f t="shared" si="5"/>
        <v>6</v>
      </c>
      <c r="E112" s="11">
        <v>11139</v>
      </c>
      <c r="F112" s="12">
        <v>281.7632416946218</v>
      </c>
    </row>
    <row r="113" spans="1:6">
      <c r="A113" s="10">
        <v>118</v>
      </c>
      <c r="B113" s="33" t="str">
        <f>VLOOKUP(VLOOKUP($C113,WYTypes!$A$1:$H$85,MATCH(key_params!$B$5,WYTypes!$J$33:$Q$33,0),FALSE),WYTypes!$J$33:$Q$41,MATCH(key_params!$B$5,WYTypes!$J$33:$Q$33,0),FALSE)</f>
        <v>D</v>
      </c>
      <c r="C113" s="22">
        <f t="shared" si="4"/>
        <v>1930</v>
      </c>
      <c r="D113" s="13">
        <f t="shared" si="5"/>
        <v>7</v>
      </c>
      <c r="E113" s="11">
        <v>11170</v>
      </c>
      <c r="F113" s="12">
        <v>278.31867850793697</v>
      </c>
    </row>
    <row r="114" spans="1:6">
      <c r="A114" s="10">
        <v>119</v>
      </c>
      <c r="B114" s="20" t="str">
        <f>VLOOKUP(VLOOKUP($C114,WYTypes!$A$1:$H$85,MATCH(key_params!$B$5,WYTypes!$J$33:$Q$33,0),FALSE),WYTypes!$J$33:$Q$41,MATCH(key_params!$B$5,WYTypes!$J$33:$Q$33,0),FALSE)</f>
        <v>D</v>
      </c>
      <c r="C114" s="22">
        <f t="shared" si="4"/>
        <v>1930</v>
      </c>
      <c r="D114" s="13">
        <f t="shared" si="5"/>
        <v>8</v>
      </c>
      <c r="E114" s="11">
        <v>11201</v>
      </c>
      <c r="F114" s="12">
        <v>240.21784016968627</v>
      </c>
    </row>
    <row r="115" spans="1:6">
      <c r="A115" s="10">
        <v>120</v>
      </c>
      <c r="B115" s="33" t="str">
        <f>VLOOKUP(VLOOKUP($C115,WYTypes!$A$1:$H$85,MATCH(key_params!$B$5,WYTypes!$J$33:$Q$33,0),FALSE),WYTypes!$J$33:$Q$41,MATCH(key_params!$B$5,WYTypes!$J$33:$Q$33,0),FALSE)</f>
        <v>D</v>
      </c>
      <c r="C115" s="22">
        <f t="shared" si="4"/>
        <v>1930</v>
      </c>
      <c r="D115" s="13">
        <f t="shared" si="5"/>
        <v>9</v>
      </c>
      <c r="E115" s="11">
        <v>11231</v>
      </c>
      <c r="F115" s="12">
        <v>179.96402669335674</v>
      </c>
    </row>
    <row r="116" spans="1:6">
      <c r="A116" s="10">
        <v>121</v>
      </c>
      <c r="B116" s="20" t="str">
        <f>VLOOKUP(VLOOKUP($C116,WYTypes!$A$1:$H$85,MATCH(key_params!$B$5,WYTypes!$J$33:$Q$33,0),FALSE),WYTypes!$J$33:$Q$41,MATCH(key_params!$B$5,WYTypes!$J$33:$Q$33,0),FALSE)</f>
        <v>C</v>
      </c>
      <c r="C116" s="22">
        <f t="shared" si="4"/>
        <v>1931</v>
      </c>
      <c r="D116" s="13">
        <f t="shared" si="5"/>
        <v>10</v>
      </c>
      <c r="E116" s="11">
        <v>11262</v>
      </c>
      <c r="F116" s="12">
        <v>127.67923731770409</v>
      </c>
    </row>
    <row r="117" spans="1:6">
      <c r="A117" s="10">
        <v>122</v>
      </c>
      <c r="B117" s="33" t="str">
        <f>VLOOKUP(VLOOKUP($C117,WYTypes!$A$1:$H$85,MATCH(key_params!$B$5,WYTypes!$J$33:$Q$33,0),FALSE),WYTypes!$J$33:$Q$41,MATCH(key_params!$B$5,WYTypes!$J$33:$Q$33,0),FALSE)</f>
        <v>C</v>
      </c>
      <c r="C117" s="22">
        <f t="shared" si="4"/>
        <v>1931</v>
      </c>
      <c r="D117" s="13">
        <f t="shared" si="5"/>
        <v>11</v>
      </c>
      <c r="E117" s="11">
        <v>11292</v>
      </c>
      <c r="F117" s="12">
        <v>91.926389751410923</v>
      </c>
    </row>
    <row r="118" spans="1:6">
      <c r="A118" s="10">
        <v>123</v>
      </c>
      <c r="B118" s="20" t="str">
        <f>VLOOKUP(VLOOKUP($C118,WYTypes!$A$1:$H$85,MATCH(key_params!$B$5,WYTypes!$J$33:$Q$33,0),FALSE),WYTypes!$J$33:$Q$41,MATCH(key_params!$B$5,WYTypes!$J$33:$Q$33,0),FALSE)</f>
        <v>C</v>
      </c>
      <c r="C118" s="22">
        <f t="shared" si="4"/>
        <v>1931</v>
      </c>
      <c r="D118" s="13">
        <f t="shared" si="5"/>
        <v>12</v>
      </c>
      <c r="E118" s="11">
        <v>11323</v>
      </c>
      <c r="F118" s="12">
        <v>88.961022340075004</v>
      </c>
    </row>
    <row r="119" spans="1:6">
      <c r="A119" s="10">
        <v>124</v>
      </c>
      <c r="B119" s="33" t="str">
        <f>VLOOKUP(VLOOKUP($C119,WYTypes!$A$1:$H$85,MATCH(key_params!$B$5,WYTypes!$J$33:$Q$33,0),FALSE),WYTypes!$J$33:$Q$41,MATCH(key_params!$B$5,WYTypes!$J$33:$Q$33,0),FALSE)</f>
        <v>C</v>
      </c>
      <c r="C119" s="22">
        <f t="shared" si="4"/>
        <v>1931</v>
      </c>
      <c r="D119" s="13">
        <f t="shared" si="5"/>
        <v>1</v>
      </c>
      <c r="E119" s="11">
        <v>11354</v>
      </c>
      <c r="F119" s="12">
        <v>88.961022340075033</v>
      </c>
    </row>
    <row r="120" spans="1:6">
      <c r="A120" s="10">
        <v>125</v>
      </c>
      <c r="B120" s="20" t="str">
        <f>VLOOKUP(VLOOKUP($C120,WYTypes!$A$1:$H$85,MATCH(key_params!$B$5,WYTypes!$J$33:$Q$33,0),FALSE),WYTypes!$J$33:$Q$41,MATCH(key_params!$B$5,WYTypes!$J$33:$Q$33,0),FALSE)</f>
        <v>C</v>
      </c>
      <c r="C120" s="22">
        <f t="shared" si="4"/>
        <v>1931</v>
      </c>
      <c r="D120" s="13">
        <f t="shared" si="5"/>
        <v>2</v>
      </c>
      <c r="E120" s="11">
        <v>11382</v>
      </c>
      <c r="F120" s="12">
        <v>98.492560447940306</v>
      </c>
    </row>
    <row r="121" spans="1:6">
      <c r="A121" s="10">
        <v>126</v>
      </c>
      <c r="B121" s="33" t="str">
        <f>VLOOKUP(VLOOKUP($C121,WYTypes!$A$1:$H$85,MATCH(key_params!$B$5,WYTypes!$J$33:$Q$33,0),FALSE),WYTypes!$J$33:$Q$41,MATCH(key_params!$B$5,WYTypes!$J$33:$Q$33,0),FALSE)</f>
        <v>C</v>
      </c>
      <c r="C121" s="22">
        <f t="shared" si="4"/>
        <v>1931</v>
      </c>
      <c r="D121" s="13">
        <f t="shared" si="5"/>
        <v>3</v>
      </c>
      <c r="E121" s="11">
        <v>11413</v>
      </c>
      <c r="F121" s="12">
        <v>92.077638922959466</v>
      </c>
    </row>
    <row r="122" spans="1:6">
      <c r="A122" s="10">
        <v>127</v>
      </c>
      <c r="B122" s="20" t="str">
        <f>VLOOKUP(VLOOKUP($C122,WYTypes!$A$1:$H$85,MATCH(key_params!$B$5,WYTypes!$J$33:$Q$33,0),FALSE),WYTypes!$J$33:$Q$41,MATCH(key_params!$B$5,WYTypes!$J$33:$Q$33,0),FALSE)</f>
        <v>C</v>
      </c>
      <c r="C122" s="22">
        <f t="shared" si="4"/>
        <v>1931</v>
      </c>
      <c r="D122" s="13">
        <f t="shared" si="5"/>
        <v>4</v>
      </c>
      <c r="E122" s="11">
        <v>11443</v>
      </c>
      <c r="F122" s="12">
        <v>247.67359724560586</v>
      </c>
    </row>
    <row r="123" spans="1:6">
      <c r="A123" s="10">
        <v>128</v>
      </c>
      <c r="B123" s="33" t="str">
        <f>VLOOKUP(VLOOKUP($C123,WYTypes!$A$1:$H$85,MATCH(key_params!$B$5,WYTypes!$J$33:$Q$33,0),FALSE),WYTypes!$J$33:$Q$41,MATCH(key_params!$B$5,WYTypes!$J$33:$Q$33,0),FALSE)</f>
        <v>C</v>
      </c>
      <c r="C123" s="22">
        <f t="shared" si="4"/>
        <v>1931</v>
      </c>
      <c r="D123" s="13">
        <f t="shared" si="5"/>
        <v>5</v>
      </c>
      <c r="E123" s="11">
        <v>11474</v>
      </c>
      <c r="F123" s="12">
        <v>211.02856018183184</v>
      </c>
    </row>
    <row r="124" spans="1:6">
      <c r="A124" s="10">
        <v>129</v>
      </c>
      <c r="B124" s="20" t="str">
        <f>VLOOKUP(VLOOKUP($C124,WYTypes!$A$1:$H$85,MATCH(key_params!$B$5,WYTypes!$J$33:$Q$33,0),FALSE),WYTypes!$J$33:$Q$41,MATCH(key_params!$B$5,WYTypes!$J$33:$Q$33,0),FALSE)</f>
        <v>C</v>
      </c>
      <c r="C124" s="22">
        <f t="shared" si="4"/>
        <v>1931</v>
      </c>
      <c r="D124" s="13">
        <f t="shared" si="5"/>
        <v>6</v>
      </c>
      <c r="E124" s="11">
        <v>11504</v>
      </c>
      <c r="F124" s="12">
        <v>247.76305885657473</v>
      </c>
    </row>
    <row r="125" spans="1:6">
      <c r="A125" s="10">
        <v>130</v>
      </c>
      <c r="B125" s="33" t="str">
        <f>VLOOKUP(VLOOKUP($C125,WYTypes!$A$1:$H$85,MATCH(key_params!$B$5,WYTypes!$J$33:$Q$33,0),FALSE),WYTypes!$J$33:$Q$41,MATCH(key_params!$B$5,WYTypes!$J$33:$Q$33,0),FALSE)</f>
        <v>C</v>
      </c>
      <c r="C125" s="22">
        <f t="shared" si="4"/>
        <v>1931</v>
      </c>
      <c r="D125" s="13">
        <f t="shared" si="5"/>
        <v>7</v>
      </c>
      <c r="E125" s="11">
        <v>11535</v>
      </c>
      <c r="F125" s="12">
        <v>274.83266448636624</v>
      </c>
    </row>
    <row r="126" spans="1:6">
      <c r="A126" s="10">
        <v>131</v>
      </c>
      <c r="B126" s="20" t="str">
        <f>VLOOKUP(VLOOKUP($C126,WYTypes!$A$1:$H$85,MATCH(key_params!$B$5,WYTypes!$J$33:$Q$33,0),FALSE),WYTypes!$J$33:$Q$41,MATCH(key_params!$B$5,WYTypes!$J$33:$Q$33,0),FALSE)</f>
        <v>C</v>
      </c>
      <c r="C126" s="22">
        <f t="shared" si="4"/>
        <v>1931</v>
      </c>
      <c r="D126" s="13">
        <f t="shared" si="5"/>
        <v>8</v>
      </c>
      <c r="E126" s="11">
        <v>11566</v>
      </c>
      <c r="F126" s="12">
        <v>241.84845050653394</v>
      </c>
    </row>
    <row r="127" spans="1:6">
      <c r="A127" s="10">
        <v>132</v>
      </c>
      <c r="B127" s="33" t="str">
        <f>VLOOKUP(VLOOKUP($C127,WYTypes!$A$1:$H$85,MATCH(key_params!$B$5,WYTypes!$J$33:$Q$33,0),FALSE),WYTypes!$J$33:$Q$41,MATCH(key_params!$B$5,WYTypes!$J$33:$Q$33,0),FALSE)</f>
        <v>C</v>
      </c>
      <c r="C127" s="22">
        <f t="shared" si="4"/>
        <v>1931</v>
      </c>
      <c r="D127" s="13">
        <f t="shared" si="5"/>
        <v>9</v>
      </c>
      <c r="E127" s="11">
        <v>11596</v>
      </c>
      <c r="F127" s="12">
        <v>182.72674727633887</v>
      </c>
    </row>
    <row r="128" spans="1:6">
      <c r="A128" s="10">
        <v>133</v>
      </c>
      <c r="B128" s="20" t="str">
        <f>VLOOKUP(VLOOKUP($C128,WYTypes!$A$1:$H$85,MATCH(key_params!$B$5,WYTypes!$J$33:$Q$33,0),FALSE),WYTypes!$J$33:$Q$41,MATCH(key_params!$B$5,WYTypes!$J$33:$Q$33,0),FALSE)</f>
        <v>D</v>
      </c>
      <c r="C128" s="22">
        <f t="shared" si="4"/>
        <v>1932</v>
      </c>
      <c r="D128" s="13">
        <f t="shared" si="5"/>
        <v>10</v>
      </c>
      <c r="E128" s="11">
        <v>11627</v>
      </c>
      <c r="F128" s="12">
        <v>119.69433800277534</v>
      </c>
    </row>
    <row r="129" spans="1:6">
      <c r="A129" s="10">
        <v>134</v>
      </c>
      <c r="B129" s="33" t="str">
        <f>VLOOKUP(VLOOKUP($C129,WYTypes!$A$1:$H$85,MATCH(key_params!$B$5,WYTypes!$J$33:$Q$33,0),FALSE),WYTypes!$J$33:$Q$41,MATCH(key_params!$B$5,WYTypes!$J$33:$Q$33,0),FALSE)</f>
        <v>D</v>
      </c>
      <c r="C129" s="22">
        <f t="shared" si="4"/>
        <v>1932</v>
      </c>
      <c r="D129" s="13">
        <f t="shared" si="5"/>
        <v>11</v>
      </c>
      <c r="E129" s="11">
        <v>11657</v>
      </c>
      <c r="F129" s="12">
        <v>91.926389751410909</v>
      </c>
    </row>
    <row r="130" spans="1:6">
      <c r="A130" s="10">
        <v>135</v>
      </c>
      <c r="B130" s="20" t="str">
        <f>VLOOKUP(VLOOKUP($C130,WYTypes!$A$1:$H$85,MATCH(key_params!$B$5,WYTypes!$J$33:$Q$33,0),FALSE),WYTypes!$J$33:$Q$41,MATCH(key_params!$B$5,WYTypes!$J$33:$Q$33,0),FALSE)</f>
        <v>D</v>
      </c>
      <c r="C130" s="22">
        <f t="shared" si="4"/>
        <v>1932</v>
      </c>
      <c r="D130" s="13">
        <f t="shared" si="5"/>
        <v>12</v>
      </c>
      <c r="E130" s="11">
        <v>11688</v>
      </c>
      <c r="F130" s="12">
        <v>88.961022340075075</v>
      </c>
    </row>
    <row r="131" spans="1:6">
      <c r="A131" s="10">
        <v>136</v>
      </c>
      <c r="B131" s="33" t="str">
        <f>VLOOKUP(VLOOKUP($C131,WYTypes!$A$1:$H$85,MATCH(key_params!$B$5,WYTypes!$J$33:$Q$33,0),FALSE),WYTypes!$J$33:$Q$41,MATCH(key_params!$B$5,WYTypes!$J$33:$Q$33,0),FALSE)</f>
        <v>D</v>
      </c>
      <c r="C131" s="22">
        <f t="shared" si="4"/>
        <v>1932</v>
      </c>
      <c r="D131" s="13">
        <f t="shared" si="5"/>
        <v>1</v>
      </c>
      <c r="E131" s="11">
        <v>11719</v>
      </c>
      <c r="F131" s="12">
        <v>88.961022340075047</v>
      </c>
    </row>
    <row r="132" spans="1:6">
      <c r="A132" s="10">
        <v>137</v>
      </c>
      <c r="B132" s="20" t="str">
        <f>VLOOKUP(VLOOKUP($C132,WYTypes!$A$1:$H$85,MATCH(key_params!$B$5,WYTypes!$J$33:$Q$33,0),FALSE),WYTypes!$J$33:$Q$41,MATCH(key_params!$B$5,WYTypes!$J$33:$Q$33,0),FALSE)</f>
        <v>D</v>
      </c>
      <c r="C132" s="22">
        <f t="shared" si="4"/>
        <v>1932</v>
      </c>
      <c r="D132" s="13">
        <f t="shared" si="5"/>
        <v>2</v>
      </c>
      <c r="E132" s="11">
        <v>11748</v>
      </c>
      <c r="F132" s="12">
        <v>95.096265260080258</v>
      </c>
    </row>
    <row r="133" spans="1:6">
      <c r="A133" s="10">
        <v>138</v>
      </c>
      <c r="B133" s="33" t="str">
        <f>VLOOKUP(VLOOKUP($C133,WYTypes!$A$1:$H$85,MATCH(key_params!$B$5,WYTypes!$J$33:$Q$33,0),FALSE),WYTypes!$J$33:$Q$41,MATCH(key_params!$B$5,WYTypes!$J$33:$Q$33,0),FALSE)</f>
        <v>D</v>
      </c>
      <c r="C133" s="22">
        <f t="shared" si="4"/>
        <v>1932</v>
      </c>
      <c r="D133" s="13">
        <f t="shared" si="5"/>
        <v>3</v>
      </c>
      <c r="E133" s="11">
        <v>11779</v>
      </c>
      <c r="F133" s="12">
        <v>108.84715393354497</v>
      </c>
    </row>
    <row r="134" spans="1:6">
      <c r="A134" s="10">
        <v>139</v>
      </c>
      <c r="B134" s="20" t="str">
        <f>VLOOKUP(VLOOKUP($C134,WYTypes!$A$1:$H$85,MATCH(key_params!$B$5,WYTypes!$J$33:$Q$33,0),FALSE),WYTypes!$J$33:$Q$41,MATCH(key_params!$B$5,WYTypes!$J$33:$Q$33,0),FALSE)</f>
        <v>D</v>
      </c>
      <c r="C134" s="22">
        <f t="shared" si="4"/>
        <v>1932</v>
      </c>
      <c r="D134" s="13">
        <f t="shared" si="5"/>
        <v>4</v>
      </c>
      <c r="E134" s="11">
        <v>11809</v>
      </c>
      <c r="F134" s="12">
        <v>212.87195413849508</v>
      </c>
    </row>
    <row r="135" spans="1:6">
      <c r="A135" s="10">
        <v>140</v>
      </c>
      <c r="B135" s="33" t="str">
        <f>VLOOKUP(VLOOKUP($C135,WYTypes!$A$1:$H$85,MATCH(key_params!$B$5,WYTypes!$J$33:$Q$33,0),FALSE),WYTypes!$J$33:$Q$41,MATCH(key_params!$B$5,WYTypes!$J$33:$Q$33,0),FALSE)</f>
        <v>D</v>
      </c>
      <c r="C135" s="22">
        <f t="shared" si="4"/>
        <v>1932</v>
      </c>
      <c r="D135" s="13">
        <f t="shared" si="5"/>
        <v>5</v>
      </c>
      <c r="E135" s="11">
        <v>11840</v>
      </c>
      <c r="F135" s="12">
        <v>215.90759639042864</v>
      </c>
    </row>
    <row r="136" spans="1:6">
      <c r="A136" s="10">
        <v>141</v>
      </c>
      <c r="B136" s="20" t="str">
        <f>VLOOKUP(VLOOKUP($C136,WYTypes!$A$1:$H$85,MATCH(key_params!$B$5,WYTypes!$J$33:$Q$33,0),FALSE),WYTypes!$J$33:$Q$41,MATCH(key_params!$B$5,WYTypes!$J$33:$Q$33,0),FALSE)</f>
        <v>D</v>
      </c>
      <c r="C136" s="22">
        <f t="shared" ref="C136:C199" si="6">IF(D136&lt;10,YEAR(E136),YEAR(E136)+1)</f>
        <v>1932</v>
      </c>
      <c r="D136" s="13">
        <f t="shared" ref="D136:D199" si="7">MONTH(E136)</f>
        <v>6</v>
      </c>
      <c r="E136" s="11">
        <v>11870</v>
      </c>
      <c r="F136" s="12">
        <v>265.37675707596406</v>
      </c>
    </row>
    <row r="137" spans="1:6">
      <c r="A137" s="10">
        <v>142</v>
      </c>
      <c r="B137" s="33" t="str">
        <f>VLOOKUP(VLOOKUP($C137,WYTypes!$A$1:$H$85,MATCH(key_params!$B$5,WYTypes!$J$33:$Q$33,0),FALSE),WYTypes!$J$33:$Q$41,MATCH(key_params!$B$5,WYTypes!$J$33:$Q$33,0),FALSE)</f>
        <v>D</v>
      </c>
      <c r="C137" s="22">
        <f t="shared" si="6"/>
        <v>1932</v>
      </c>
      <c r="D137" s="13">
        <f t="shared" si="7"/>
        <v>7</v>
      </c>
      <c r="E137" s="11">
        <v>11901</v>
      </c>
      <c r="F137" s="12">
        <v>263.2284780417267</v>
      </c>
    </row>
    <row r="138" spans="1:6">
      <c r="A138" s="10">
        <v>143</v>
      </c>
      <c r="B138" s="20" t="str">
        <f>VLOOKUP(VLOOKUP($C138,WYTypes!$A$1:$H$85,MATCH(key_params!$B$5,WYTypes!$J$33:$Q$33,0),FALSE),WYTypes!$J$33:$Q$41,MATCH(key_params!$B$5,WYTypes!$J$33:$Q$33,0),FALSE)</f>
        <v>D</v>
      </c>
      <c r="C138" s="22">
        <f t="shared" si="6"/>
        <v>1932</v>
      </c>
      <c r="D138" s="13">
        <f t="shared" si="7"/>
        <v>8</v>
      </c>
      <c r="E138" s="11">
        <v>11932</v>
      </c>
      <c r="F138" s="12">
        <v>232.30351068473743</v>
      </c>
    </row>
    <row r="139" spans="1:6">
      <c r="A139" s="10">
        <v>144</v>
      </c>
      <c r="B139" s="33" t="str">
        <f>VLOOKUP(VLOOKUP($C139,WYTypes!$A$1:$H$85,MATCH(key_params!$B$5,WYTypes!$J$33:$Q$33,0),FALSE),WYTypes!$J$33:$Q$41,MATCH(key_params!$B$5,WYTypes!$J$33:$Q$33,0),FALSE)</f>
        <v>D</v>
      </c>
      <c r="C139" s="22">
        <f t="shared" si="6"/>
        <v>1932</v>
      </c>
      <c r="D139" s="13">
        <f t="shared" si="7"/>
        <v>9</v>
      </c>
      <c r="E139" s="11">
        <v>11962</v>
      </c>
      <c r="F139" s="12">
        <v>177.05797277940707</v>
      </c>
    </row>
    <row r="140" spans="1:6">
      <c r="A140" s="10">
        <v>145</v>
      </c>
      <c r="B140" s="20" t="str">
        <f>VLOOKUP(VLOOKUP($C140,WYTypes!$A$1:$H$85,MATCH(key_params!$B$5,WYTypes!$J$33:$Q$33,0),FALSE),WYTypes!$J$33:$Q$41,MATCH(key_params!$B$5,WYTypes!$J$33:$Q$33,0),FALSE)</f>
        <v>C</v>
      </c>
      <c r="C140" s="22">
        <f t="shared" si="6"/>
        <v>1933</v>
      </c>
      <c r="D140" s="13">
        <f t="shared" si="7"/>
        <v>10</v>
      </c>
      <c r="E140" s="11">
        <v>11993</v>
      </c>
      <c r="F140" s="12">
        <v>133.68452720687165</v>
      </c>
    </row>
    <row r="141" spans="1:6">
      <c r="A141" s="10">
        <v>146</v>
      </c>
      <c r="B141" s="33" t="str">
        <f>VLOOKUP(VLOOKUP($C141,WYTypes!$A$1:$H$85,MATCH(key_params!$B$5,WYTypes!$J$33:$Q$33,0),FALSE),WYTypes!$J$33:$Q$41,MATCH(key_params!$B$5,WYTypes!$J$33:$Q$33,0),FALSE)</f>
        <v>C</v>
      </c>
      <c r="C141" s="22">
        <f t="shared" si="6"/>
        <v>1933</v>
      </c>
      <c r="D141" s="13">
        <f t="shared" si="7"/>
        <v>11</v>
      </c>
      <c r="E141" s="11">
        <v>12023</v>
      </c>
      <c r="F141" s="12">
        <v>99.810496070812462</v>
      </c>
    </row>
    <row r="142" spans="1:6">
      <c r="A142" s="10">
        <v>147</v>
      </c>
      <c r="B142" s="20" t="str">
        <f>VLOOKUP(VLOOKUP($C142,WYTypes!$A$1:$H$85,MATCH(key_params!$B$5,WYTypes!$J$33:$Q$33,0),FALSE),WYTypes!$J$33:$Q$41,MATCH(key_params!$B$5,WYTypes!$J$33:$Q$33,0),FALSE)</f>
        <v>C</v>
      </c>
      <c r="C142" s="22">
        <f t="shared" si="6"/>
        <v>1933</v>
      </c>
      <c r="D142" s="13">
        <f t="shared" si="7"/>
        <v>12</v>
      </c>
      <c r="E142" s="11">
        <v>12054</v>
      </c>
      <c r="F142" s="12">
        <v>88.961022340075033</v>
      </c>
    </row>
    <row r="143" spans="1:6">
      <c r="A143" s="10">
        <v>148</v>
      </c>
      <c r="B143" s="33" t="str">
        <f>VLOOKUP(VLOOKUP($C143,WYTypes!$A$1:$H$85,MATCH(key_params!$B$5,WYTypes!$J$33:$Q$33,0),FALSE),WYTypes!$J$33:$Q$41,MATCH(key_params!$B$5,WYTypes!$J$33:$Q$33,0),FALSE)</f>
        <v>C</v>
      </c>
      <c r="C143" s="22">
        <f t="shared" si="6"/>
        <v>1933</v>
      </c>
      <c r="D143" s="13">
        <f t="shared" si="7"/>
        <v>1</v>
      </c>
      <c r="E143" s="11">
        <v>12085</v>
      </c>
      <c r="F143" s="12">
        <v>88.961022340075033</v>
      </c>
    </row>
    <row r="144" spans="1:6">
      <c r="A144" s="10">
        <v>149</v>
      </c>
      <c r="B144" s="20" t="str">
        <f>VLOOKUP(VLOOKUP($C144,WYTypes!$A$1:$H$85,MATCH(key_params!$B$5,WYTypes!$J$33:$Q$33,0),FALSE),WYTypes!$J$33:$Q$41,MATCH(key_params!$B$5,WYTypes!$J$33:$Q$33,0),FALSE)</f>
        <v>C</v>
      </c>
      <c r="C144" s="22">
        <f t="shared" si="6"/>
        <v>1933</v>
      </c>
      <c r="D144" s="13">
        <f t="shared" si="7"/>
        <v>2</v>
      </c>
      <c r="E144" s="11">
        <v>12113</v>
      </c>
      <c r="F144" s="12">
        <v>98.492560447940306</v>
      </c>
    </row>
    <row r="145" spans="1:6">
      <c r="A145" s="10">
        <v>150</v>
      </c>
      <c r="B145" s="33" t="str">
        <f>VLOOKUP(VLOOKUP($C145,WYTypes!$A$1:$H$85,MATCH(key_params!$B$5,WYTypes!$J$33:$Q$33,0),FALSE),WYTypes!$J$33:$Q$41,MATCH(key_params!$B$5,WYTypes!$J$33:$Q$33,0),FALSE)</f>
        <v>C</v>
      </c>
      <c r="C145" s="22">
        <f t="shared" si="6"/>
        <v>1933</v>
      </c>
      <c r="D145" s="13">
        <f t="shared" si="7"/>
        <v>3</v>
      </c>
      <c r="E145" s="11">
        <v>12144</v>
      </c>
      <c r="F145" s="12">
        <v>88.961022340075033</v>
      </c>
    </row>
    <row r="146" spans="1:6">
      <c r="A146" s="10">
        <v>151</v>
      </c>
      <c r="B146" s="20" t="str">
        <f>VLOOKUP(VLOOKUP($C146,WYTypes!$A$1:$H$85,MATCH(key_params!$B$5,WYTypes!$J$33:$Q$33,0),FALSE),WYTypes!$J$33:$Q$41,MATCH(key_params!$B$5,WYTypes!$J$33:$Q$33,0),FALSE)</f>
        <v>C</v>
      </c>
      <c r="C146" s="22">
        <f t="shared" si="6"/>
        <v>1933</v>
      </c>
      <c r="D146" s="13">
        <f t="shared" si="7"/>
        <v>4</v>
      </c>
      <c r="E146" s="11">
        <v>12174</v>
      </c>
      <c r="F146" s="12">
        <v>229.73027680242845</v>
      </c>
    </row>
    <row r="147" spans="1:6">
      <c r="A147" s="10">
        <v>152</v>
      </c>
      <c r="B147" s="33" t="str">
        <f>VLOOKUP(VLOOKUP($C147,WYTypes!$A$1:$H$85,MATCH(key_params!$B$5,WYTypes!$J$33:$Q$33,0),FALSE),WYTypes!$J$33:$Q$41,MATCH(key_params!$B$5,WYTypes!$J$33:$Q$33,0),FALSE)</f>
        <v>C</v>
      </c>
      <c r="C147" s="22">
        <f t="shared" si="6"/>
        <v>1933</v>
      </c>
      <c r="D147" s="13">
        <f t="shared" si="7"/>
        <v>5</v>
      </c>
      <c r="E147" s="11">
        <v>12205</v>
      </c>
      <c r="F147" s="12">
        <v>212.1131781068101</v>
      </c>
    </row>
    <row r="148" spans="1:6">
      <c r="A148" s="10">
        <v>153</v>
      </c>
      <c r="B148" s="20" t="str">
        <f>VLOOKUP(VLOOKUP($C148,WYTypes!$A$1:$H$85,MATCH(key_params!$B$5,WYTypes!$J$33:$Q$33,0),FALSE),WYTypes!$J$33:$Q$41,MATCH(key_params!$B$5,WYTypes!$J$33:$Q$33,0),FALSE)</f>
        <v>C</v>
      </c>
      <c r="C148" s="22">
        <f t="shared" si="6"/>
        <v>1933</v>
      </c>
      <c r="D148" s="13">
        <f t="shared" si="7"/>
        <v>6</v>
      </c>
      <c r="E148" s="11">
        <v>12235</v>
      </c>
      <c r="F148" s="12">
        <v>273.48584509917595</v>
      </c>
    </row>
    <row r="149" spans="1:6">
      <c r="A149" s="10">
        <v>154</v>
      </c>
      <c r="B149" s="33" t="str">
        <f>VLOOKUP(VLOOKUP($C149,WYTypes!$A$1:$H$85,MATCH(key_params!$B$5,WYTypes!$J$33:$Q$33,0),FALSE),WYTypes!$J$33:$Q$41,MATCH(key_params!$B$5,WYTypes!$J$33:$Q$33,0),FALSE)</f>
        <v>C</v>
      </c>
      <c r="C149" s="22">
        <f t="shared" si="6"/>
        <v>1933</v>
      </c>
      <c r="D149" s="13">
        <f t="shared" si="7"/>
        <v>7</v>
      </c>
      <c r="E149" s="11">
        <v>12266</v>
      </c>
      <c r="F149" s="12">
        <v>270.06216319761575</v>
      </c>
    </row>
    <row r="150" spans="1:6">
      <c r="A150" s="10">
        <v>155</v>
      </c>
      <c r="B150" s="20" t="str">
        <f>VLOOKUP(VLOOKUP($C150,WYTypes!$A$1:$H$85,MATCH(key_params!$B$5,WYTypes!$J$33:$Q$33,0),FALSE),WYTypes!$J$33:$Q$41,MATCH(key_params!$B$5,WYTypes!$J$33:$Q$33,0),FALSE)</f>
        <v>C</v>
      </c>
      <c r="C150" s="22">
        <f t="shared" si="6"/>
        <v>1933</v>
      </c>
      <c r="D150" s="13">
        <f t="shared" si="7"/>
        <v>8</v>
      </c>
      <c r="E150" s="11">
        <v>12297</v>
      </c>
      <c r="F150" s="12">
        <v>237.92452350710289</v>
      </c>
    </row>
    <row r="151" spans="1:6">
      <c r="A151" s="10">
        <v>156</v>
      </c>
      <c r="B151" s="33" t="str">
        <f>VLOOKUP(VLOOKUP($C151,WYTypes!$A$1:$H$85,MATCH(key_params!$B$5,WYTypes!$J$33:$Q$33,0),FALSE),WYTypes!$J$33:$Q$41,MATCH(key_params!$B$5,WYTypes!$J$33:$Q$33,0),FALSE)</f>
        <v>C</v>
      </c>
      <c r="C151" s="22">
        <f t="shared" si="6"/>
        <v>1933</v>
      </c>
      <c r="D151" s="13">
        <f t="shared" si="7"/>
        <v>9</v>
      </c>
      <c r="E151" s="11">
        <v>12327</v>
      </c>
      <c r="F151" s="12">
        <v>179.00171104553343</v>
      </c>
    </row>
    <row r="152" spans="1:6">
      <c r="A152" s="10">
        <v>157</v>
      </c>
      <c r="B152" s="20" t="str">
        <f>VLOOKUP(VLOOKUP($C152,WYTypes!$A$1:$H$85,MATCH(key_params!$B$5,WYTypes!$J$33:$Q$33,0),FALSE),WYTypes!$J$33:$Q$41,MATCH(key_params!$B$5,WYTypes!$J$33:$Q$33,0),FALSE)</f>
        <v>C</v>
      </c>
      <c r="C152" s="22">
        <f t="shared" si="6"/>
        <v>1934</v>
      </c>
      <c r="D152" s="13">
        <f t="shared" si="7"/>
        <v>10</v>
      </c>
      <c r="E152" s="11">
        <v>12358</v>
      </c>
      <c r="F152" s="12">
        <v>110.21742067097172</v>
      </c>
    </row>
    <row r="153" spans="1:6">
      <c r="A153" s="10">
        <v>158</v>
      </c>
      <c r="B153" s="33" t="str">
        <f>VLOOKUP(VLOOKUP($C153,WYTypes!$A$1:$H$85,MATCH(key_params!$B$5,WYTypes!$J$33:$Q$33,0),FALSE),WYTypes!$J$33:$Q$41,MATCH(key_params!$B$5,WYTypes!$J$33:$Q$33,0),FALSE)</f>
        <v>C</v>
      </c>
      <c r="C153" s="22">
        <f t="shared" si="6"/>
        <v>1934</v>
      </c>
      <c r="D153" s="13">
        <f t="shared" si="7"/>
        <v>11</v>
      </c>
      <c r="E153" s="11">
        <v>12388</v>
      </c>
      <c r="F153" s="12">
        <v>108.74874858128548</v>
      </c>
    </row>
    <row r="154" spans="1:6">
      <c r="A154" s="10">
        <v>159</v>
      </c>
      <c r="B154" s="20" t="str">
        <f>VLOOKUP(VLOOKUP($C154,WYTypes!$A$1:$H$85,MATCH(key_params!$B$5,WYTypes!$J$33:$Q$33,0),FALSE),WYTypes!$J$33:$Q$41,MATCH(key_params!$B$5,WYTypes!$J$33:$Q$33,0),FALSE)</f>
        <v>C</v>
      </c>
      <c r="C154" s="22">
        <f t="shared" si="6"/>
        <v>1934</v>
      </c>
      <c r="D154" s="13">
        <f t="shared" si="7"/>
        <v>12</v>
      </c>
      <c r="E154" s="11">
        <v>12419</v>
      </c>
      <c r="F154" s="12">
        <v>88.961022340075075</v>
      </c>
    </row>
    <row r="155" spans="1:6">
      <c r="A155" s="10">
        <v>160</v>
      </c>
      <c r="B155" s="33" t="str">
        <f>VLOOKUP(VLOOKUP($C155,WYTypes!$A$1:$H$85,MATCH(key_params!$B$5,WYTypes!$J$33:$Q$33,0),FALSE),WYTypes!$J$33:$Q$41,MATCH(key_params!$B$5,WYTypes!$J$33:$Q$33,0),FALSE)</f>
        <v>C</v>
      </c>
      <c r="C155" s="22">
        <f t="shared" si="6"/>
        <v>1934</v>
      </c>
      <c r="D155" s="13">
        <f t="shared" si="7"/>
        <v>1</v>
      </c>
      <c r="E155" s="11">
        <v>12450</v>
      </c>
      <c r="F155" s="12">
        <v>88.961022340075075</v>
      </c>
    </row>
    <row r="156" spans="1:6">
      <c r="A156" s="10">
        <v>161</v>
      </c>
      <c r="B156" s="20" t="str">
        <f>VLOOKUP(VLOOKUP($C156,WYTypes!$A$1:$H$85,MATCH(key_params!$B$5,WYTypes!$J$33:$Q$33,0),FALSE),WYTypes!$J$33:$Q$41,MATCH(key_params!$B$5,WYTypes!$J$33:$Q$33,0),FALSE)</f>
        <v>C</v>
      </c>
      <c r="C156" s="22">
        <f t="shared" si="6"/>
        <v>1934</v>
      </c>
      <c r="D156" s="13">
        <f t="shared" si="7"/>
        <v>2</v>
      </c>
      <c r="E156" s="11">
        <v>12478</v>
      </c>
      <c r="F156" s="12">
        <v>98.492560447940264</v>
      </c>
    </row>
    <row r="157" spans="1:6">
      <c r="A157" s="10">
        <v>162</v>
      </c>
      <c r="B157" s="33" t="str">
        <f>VLOOKUP(VLOOKUP($C157,WYTypes!$A$1:$H$85,MATCH(key_params!$B$5,WYTypes!$J$33:$Q$33,0),FALSE),WYTypes!$J$33:$Q$41,MATCH(key_params!$B$5,WYTypes!$J$33:$Q$33,0),FALSE)</f>
        <v>C</v>
      </c>
      <c r="C157" s="22">
        <f t="shared" si="6"/>
        <v>1934</v>
      </c>
      <c r="D157" s="13">
        <f t="shared" si="7"/>
        <v>3</v>
      </c>
      <c r="E157" s="11">
        <v>12509</v>
      </c>
      <c r="F157" s="12">
        <v>113.15368727918136</v>
      </c>
    </row>
    <row r="158" spans="1:6">
      <c r="A158" s="10">
        <v>163</v>
      </c>
      <c r="B158" s="20" t="str">
        <f>VLOOKUP(VLOOKUP($C158,WYTypes!$A$1:$H$85,MATCH(key_params!$B$5,WYTypes!$J$33:$Q$33,0),FALSE),WYTypes!$J$33:$Q$41,MATCH(key_params!$B$5,WYTypes!$J$33:$Q$33,0),FALSE)</f>
        <v>C</v>
      </c>
      <c r="C158" s="22">
        <f t="shared" si="6"/>
        <v>1934</v>
      </c>
      <c r="D158" s="13">
        <f t="shared" si="7"/>
        <v>4</v>
      </c>
      <c r="E158" s="11">
        <v>12539</v>
      </c>
      <c r="F158" s="12">
        <v>238.25438317969292</v>
      </c>
    </row>
    <row r="159" spans="1:6">
      <c r="A159" s="10">
        <v>164</v>
      </c>
      <c r="B159" s="33" t="str">
        <f>VLOOKUP(VLOOKUP($C159,WYTypes!$A$1:$H$85,MATCH(key_params!$B$5,WYTypes!$J$33:$Q$33,0),FALSE),WYTypes!$J$33:$Q$41,MATCH(key_params!$B$5,WYTypes!$J$33:$Q$33,0),FALSE)</f>
        <v>C</v>
      </c>
      <c r="C159" s="22">
        <f t="shared" si="6"/>
        <v>1934</v>
      </c>
      <c r="D159" s="13">
        <f t="shared" si="7"/>
        <v>5</v>
      </c>
      <c r="E159" s="11">
        <v>12570</v>
      </c>
      <c r="F159" s="12">
        <v>218.47242429514401</v>
      </c>
    </row>
    <row r="160" spans="1:6">
      <c r="A160" s="10">
        <v>165</v>
      </c>
      <c r="B160" s="20" t="str">
        <f>VLOOKUP(VLOOKUP($C160,WYTypes!$A$1:$H$85,MATCH(key_params!$B$5,WYTypes!$J$33:$Q$33,0),FALSE),WYTypes!$J$33:$Q$41,MATCH(key_params!$B$5,WYTypes!$J$33:$Q$33,0),FALSE)</f>
        <v>C</v>
      </c>
      <c r="C160" s="22">
        <f t="shared" si="6"/>
        <v>1934</v>
      </c>
      <c r="D160" s="13">
        <f t="shared" si="7"/>
        <v>6</v>
      </c>
      <c r="E160" s="11">
        <v>12600</v>
      </c>
      <c r="F160" s="12">
        <v>254.50379126835696</v>
      </c>
    </row>
    <row r="161" spans="1:6">
      <c r="A161" s="10">
        <v>166</v>
      </c>
      <c r="B161" s="33" t="str">
        <f>VLOOKUP(VLOOKUP($C161,WYTypes!$A$1:$H$85,MATCH(key_params!$B$5,WYTypes!$J$33:$Q$33,0),FALSE),WYTypes!$J$33:$Q$41,MATCH(key_params!$B$5,WYTypes!$J$33:$Q$33,0),FALSE)</f>
        <v>C</v>
      </c>
      <c r="C161" s="22">
        <f t="shared" si="6"/>
        <v>1934</v>
      </c>
      <c r="D161" s="13">
        <f t="shared" si="7"/>
        <v>7</v>
      </c>
      <c r="E161" s="11">
        <v>12631</v>
      </c>
      <c r="F161" s="12">
        <v>262.09986120272578</v>
      </c>
    </row>
    <row r="162" spans="1:6">
      <c r="A162" s="10">
        <v>167</v>
      </c>
      <c r="B162" s="20" t="str">
        <f>VLOOKUP(VLOOKUP($C162,WYTypes!$A$1:$H$85,MATCH(key_params!$B$5,WYTypes!$J$33:$Q$33,0),FALSE),WYTypes!$J$33:$Q$41,MATCH(key_params!$B$5,WYTypes!$J$33:$Q$33,0),FALSE)</f>
        <v>C</v>
      </c>
      <c r="C162" s="22">
        <f t="shared" si="6"/>
        <v>1934</v>
      </c>
      <c r="D162" s="13">
        <f t="shared" si="7"/>
        <v>8</v>
      </c>
      <c r="E162" s="11">
        <v>12662</v>
      </c>
      <c r="F162" s="12">
        <v>231.37517880816196</v>
      </c>
    </row>
    <row r="163" spans="1:6">
      <c r="A163" s="10">
        <v>168</v>
      </c>
      <c r="B163" s="33" t="str">
        <f>VLOOKUP(VLOOKUP($C163,WYTypes!$A$1:$H$85,MATCH(key_params!$B$5,WYTypes!$J$33:$Q$33,0),FALSE),WYTypes!$J$33:$Q$41,MATCH(key_params!$B$5,WYTypes!$J$33:$Q$33,0),FALSE)</f>
        <v>C</v>
      </c>
      <c r="C163" s="22">
        <f t="shared" si="6"/>
        <v>1934</v>
      </c>
      <c r="D163" s="13">
        <f t="shared" si="7"/>
        <v>9</v>
      </c>
      <c r="E163" s="11">
        <v>12692</v>
      </c>
      <c r="F163" s="12">
        <v>175.42333725964875</v>
      </c>
    </row>
    <row r="164" spans="1:6">
      <c r="A164" s="10">
        <v>169</v>
      </c>
      <c r="B164" s="20" t="str">
        <f>VLOOKUP(VLOOKUP($C164,WYTypes!$A$1:$H$85,MATCH(key_params!$B$5,WYTypes!$J$33:$Q$33,0),FALSE),WYTypes!$J$33:$Q$41,MATCH(key_params!$B$5,WYTypes!$J$33:$Q$33,0),FALSE)</f>
        <v>BN</v>
      </c>
      <c r="C164" s="22">
        <f t="shared" si="6"/>
        <v>1935</v>
      </c>
      <c r="D164" s="13">
        <f t="shared" si="7"/>
        <v>10</v>
      </c>
      <c r="E164" s="11">
        <v>12723</v>
      </c>
      <c r="F164" s="12">
        <v>124.04038513859331</v>
      </c>
    </row>
    <row r="165" spans="1:6">
      <c r="A165" s="10">
        <v>170</v>
      </c>
      <c r="B165" s="33" t="str">
        <f>VLOOKUP(VLOOKUP($C165,WYTypes!$A$1:$H$85,MATCH(key_params!$B$5,WYTypes!$J$33:$Q$33,0),FALSE),WYTypes!$J$33:$Q$41,MATCH(key_params!$B$5,WYTypes!$J$33:$Q$33,0),FALSE)</f>
        <v>BN</v>
      </c>
      <c r="C165" s="22">
        <f t="shared" si="6"/>
        <v>1935</v>
      </c>
      <c r="D165" s="13">
        <f t="shared" si="7"/>
        <v>11</v>
      </c>
      <c r="E165" s="11">
        <v>12753</v>
      </c>
      <c r="F165" s="12">
        <v>91.926389751410966</v>
      </c>
    </row>
    <row r="166" spans="1:6">
      <c r="A166" s="10">
        <v>171</v>
      </c>
      <c r="B166" s="20" t="str">
        <f>VLOOKUP(VLOOKUP($C166,WYTypes!$A$1:$H$85,MATCH(key_params!$B$5,WYTypes!$J$33:$Q$33,0),FALSE),WYTypes!$J$33:$Q$41,MATCH(key_params!$B$5,WYTypes!$J$33:$Q$33,0),FALSE)</f>
        <v>BN</v>
      </c>
      <c r="C166" s="22">
        <f t="shared" si="6"/>
        <v>1935</v>
      </c>
      <c r="D166" s="13">
        <f t="shared" si="7"/>
        <v>12</v>
      </c>
      <c r="E166" s="11">
        <v>12784</v>
      </c>
      <c r="F166" s="12">
        <v>88.961022340049539</v>
      </c>
    </row>
    <row r="167" spans="1:6">
      <c r="A167" s="10">
        <v>172</v>
      </c>
      <c r="B167" s="33" t="str">
        <f>VLOOKUP(VLOOKUP($C167,WYTypes!$A$1:$H$85,MATCH(key_params!$B$5,WYTypes!$J$33:$Q$33,0),FALSE),WYTypes!$J$33:$Q$41,MATCH(key_params!$B$5,WYTypes!$J$33:$Q$33,0),FALSE)</f>
        <v>BN</v>
      </c>
      <c r="C167" s="22">
        <f t="shared" si="6"/>
        <v>1935</v>
      </c>
      <c r="D167" s="13">
        <f t="shared" si="7"/>
        <v>1</v>
      </c>
      <c r="E167" s="11">
        <v>12815</v>
      </c>
      <c r="F167" s="12">
        <v>88.961022340075047</v>
      </c>
    </row>
    <row r="168" spans="1:6">
      <c r="A168" s="10">
        <v>173</v>
      </c>
      <c r="B168" s="20" t="str">
        <f>VLOOKUP(VLOOKUP($C168,WYTypes!$A$1:$H$85,MATCH(key_params!$B$5,WYTypes!$J$33:$Q$33,0),FALSE),WYTypes!$J$33:$Q$41,MATCH(key_params!$B$5,WYTypes!$J$33:$Q$33,0),FALSE)</f>
        <v>BN</v>
      </c>
      <c r="C168" s="22">
        <f t="shared" si="6"/>
        <v>1935</v>
      </c>
      <c r="D168" s="13">
        <f t="shared" si="7"/>
        <v>2</v>
      </c>
      <c r="E168" s="11">
        <v>12843</v>
      </c>
      <c r="F168" s="12">
        <v>98.492560447940306</v>
      </c>
    </row>
    <row r="169" spans="1:6">
      <c r="A169" s="10">
        <v>174</v>
      </c>
      <c r="B169" s="33" t="str">
        <f>VLOOKUP(VLOOKUP($C169,WYTypes!$A$1:$H$85,MATCH(key_params!$B$5,WYTypes!$J$33:$Q$33,0),FALSE),WYTypes!$J$33:$Q$41,MATCH(key_params!$B$5,WYTypes!$J$33:$Q$33,0),FALSE)</f>
        <v>BN</v>
      </c>
      <c r="C169" s="22">
        <f t="shared" si="6"/>
        <v>1935</v>
      </c>
      <c r="D169" s="13">
        <f t="shared" si="7"/>
        <v>3</v>
      </c>
      <c r="E169" s="11">
        <v>12874</v>
      </c>
      <c r="F169" s="12">
        <v>88.961022340075019</v>
      </c>
    </row>
    <row r="170" spans="1:6">
      <c r="A170" s="10">
        <v>175</v>
      </c>
      <c r="B170" s="20" t="str">
        <f>VLOOKUP(VLOOKUP($C170,WYTypes!$A$1:$H$85,MATCH(key_params!$B$5,WYTypes!$J$33:$Q$33,0),FALSE),WYTypes!$J$33:$Q$41,MATCH(key_params!$B$5,WYTypes!$J$33:$Q$33,0),FALSE)</f>
        <v>BN</v>
      </c>
      <c r="C170" s="22">
        <f t="shared" si="6"/>
        <v>1935</v>
      </c>
      <c r="D170" s="13">
        <f t="shared" si="7"/>
        <v>4</v>
      </c>
      <c r="E170" s="11">
        <v>12904</v>
      </c>
      <c r="F170" s="12">
        <v>109.17831928777147</v>
      </c>
    </row>
    <row r="171" spans="1:6">
      <c r="A171" s="10">
        <v>176</v>
      </c>
      <c r="B171" s="33" t="str">
        <f>VLOOKUP(VLOOKUP($C171,WYTypes!$A$1:$H$85,MATCH(key_params!$B$5,WYTypes!$J$33:$Q$33,0),FALSE),WYTypes!$J$33:$Q$41,MATCH(key_params!$B$5,WYTypes!$J$33:$Q$33,0),FALSE)</f>
        <v>BN</v>
      </c>
      <c r="C171" s="22">
        <f t="shared" si="6"/>
        <v>1935</v>
      </c>
      <c r="D171" s="13">
        <f t="shared" si="7"/>
        <v>5</v>
      </c>
      <c r="E171" s="11">
        <v>12935</v>
      </c>
      <c r="F171" s="12">
        <v>251.45015084315011</v>
      </c>
    </row>
    <row r="172" spans="1:6">
      <c r="A172" s="10">
        <v>177</v>
      </c>
      <c r="B172" s="20" t="str">
        <f>VLOOKUP(VLOOKUP($C172,WYTypes!$A$1:$H$85,MATCH(key_params!$B$5,WYTypes!$J$33:$Q$33,0),FALSE),WYTypes!$J$33:$Q$41,MATCH(key_params!$B$5,WYTypes!$J$33:$Q$33,0),FALSE)</f>
        <v>BN</v>
      </c>
      <c r="C172" s="22">
        <f t="shared" si="6"/>
        <v>1935</v>
      </c>
      <c r="D172" s="13">
        <f t="shared" si="7"/>
        <v>6</v>
      </c>
      <c r="E172" s="11">
        <v>12965</v>
      </c>
      <c r="F172" s="12">
        <v>300.85531755787451</v>
      </c>
    </row>
    <row r="173" spans="1:6">
      <c r="A173" s="10">
        <v>178</v>
      </c>
      <c r="B173" s="33" t="str">
        <f>VLOOKUP(VLOOKUP($C173,WYTypes!$A$1:$H$85,MATCH(key_params!$B$5,WYTypes!$J$33:$Q$33,0),FALSE),WYTypes!$J$33:$Q$41,MATCH(key_params!$B$5,WYTypes!$J$33:$Q$33,0),FALSE)</f>
        <v>BN</v>
      </c>
      <c r="C173" s="22">
        <f t="shared" si="6"/>
        <v>1935</v>
      </c>
      <c r="D173" s="13">
        <f t="shared" si="7"/>
        <v>7</v>
      </c>
      <c r="E173" s="11">
        <v>12996</v>
      </c>
      <c r="F173" s="12">
        <v>297.36254911392331</v>
      </c>
    </row>
    <row r="174" spans="1:6">
      <c r="A174" s="10">
        <v>179</v>
      </c>
      <c r="B174" s="20" t="str">
        <f>VLOOKUP(VLOOKUP($C174,WYTypes!$A$1:$H$85,MATCH(key_params!$B$5,WYTypes!$J$33:$Q$33,0),FALSE),WYTypes!$J$33:$Q$41,MATCH(key_params!$B$5,WYTypes!$J$33:$Q$33,0),FALSE)</f>
        <v>BN</v>
      </c>
      <c r="C174" s="22">
        <f t="shared" si="6"/>
        <v>1935</v>
      </c>
      <c r="D174" s="13">
        <f t="shared" si="7"/>
        <v>8</v>
      </c>
      <c r="E174" s="11">
        <v>13027</v>
      </c>
      <c r="F174" s="12">
        <v>260.38025954797467</v>
      </c>
    </row>
    <row r="175" spans="1:6">
      <c r="A175" s="10">
        <v>180</v>
      </c>
      <c r="B175" s="33" t="str">
        <f>VLOOKUP(VLOOKUP($C175,WYTypes!$A$1:$H$85,MATCH(key_params!$B$5,WYTypes!$J$33:$Q$33,0),FALSE),WYTypes!$J$33:$Q$41,MATCH(key_params!$B$5,WYTypes!$J$33:$Q$33,0),FALSE)</f>
        <v>BN</v>
      </c>
      <c r="C175" s="22">
        <f t="shared" si="6"/>
        <v>1935</v>
      </c>
      <c r="D175" s="13">
        <f t="shared" si="7"/>
        <v>9</v>
      </c>
      <c r="E175" s="11">
        <v>13057</v>
      </c>
      <c r="F175" s="12">
        <v>193.73285147297094</v>
      </c>
    </row>
    <row r="176" spans="1:6">
      <c r="A176" s="10">
        <v>181</v>
      </c>
      <c r="B176" s="20" t="str">
        <f>VLOOKUP(VLOOKUP($C176,WYTypes!$A$1:$H$85,MATCH(key_params!$B$5,WYTypes!$J$33:$Q$33,0),FALSE),WYTypes!$J$33:$Q$41,MATCH(key_params!$B$5,WYTypes!$J$33:$Q$33,0),FALSE)</f>
        <v>BN</v>
      </c>
      <c r="C176" s="22">
        <f t="shared" si="6"/>
        <v>1936</v>
      </c>
      <c r="D176" s="13">
        <f t="shared" si="7"/>
        <v>10</v>
      </c>
      <c r="E176" s="11">
        <v>13088</v>
      </c>
      <c r="F176" s="12">
        <v>113.3246818607272</v>
      </c>
    </row>
    <row r="177" spans="1:6">
      <c r="A177" s="10">
        <v>182</v>
      </c>
      <c r="B177" s="33" t="str">
        <f>VLOOKUP(VLOOKUP($C177,WYTypes!$A$1:$H$85,MATCH(key_params!$B$5,WYTypes!$J$33:$Q$33,0),FALSE),WYTypes!$J$33:$Q$41,MATCH(key_params!$B$5,WYTypes!$J$33:$Q$33,0),FALSE)</f>
        <v>BN</v>
      </c>
      <c r="C177" s="22">
        <f t="shared" si="6"/>
        <v>1936</v>
      </c>
      <c r="D177" s="13">
        <f t="shared" si="7"/>
        <v>11</v>
      </c>
      <c r="E177" s="11">
        <v>13118</v>
      </c>
      <c r="F177" s="12">
        <v>91.926389751410909</v>
      </c>
    </row>
    <row r="178" spans="1:6">
      <c r="A178" s="10">
        <v>183</v>
      </c>
      <c r="B178" s="20" t="str">
        <f>VLOOKUP(VLOOKUP($C178,WYTypes!$A$1:$H$85,MATCH(key_params!$B$5,WYTypes!$J$33:$Q$33,0),FALSE),WYTypes!$J$33:$Q$41,MATCH(key_params!$B$5,WYTypes!$J$33:$Q$33,0),FALSE)</f>
        <v>BN</v>
      </c>
      <c r="C178" s="22">
        <f t="shared" si="6"/>
        <v>1936</v>
      </c>
      <c r="D178" s="13">
        <f t="shared" si="7"/>
        <v>12</v>
      </c>
      <c r="E178" s="11">
        <v>13149</v>
      </c>
      <c r="F178" s="12">
        <v>88.961022340075075</v>
      </c>
    </row>
    <row r="179" spans="1:6">
      <c r="A179" s="10">
        <v>184</v>
      </c>
      <c r="B179" s="33" t="str">
        <f>VLOOKUP(VLOOKUP($C179,WYTypes!$A$1:$H$85,MATCH(key_params!$B$5,WYTypes!$J$33:$Q$33,0),FALSE),WYTypes!$J$33:$Q$41,MATCH(key_params!$B$5,WYTypes!$J$33:$Q$33,0),FALSE)</f>
        <v>BN</v>
      </c>
      <c r="C179" s="22">
        <f t="shared" si="6"/>
        <v>1936</v>
      </c>
      <c r="D179" s="13">
        <f t="shared" si="7"/>
        <v>1</v>
      </c>
      <c r="E179" s="11">
        <v>13180</v>
      </c>
      <c r="F179" s="12">
        <v>88.961022340075075</v>
      </c>
    </row>
    <row r="180" spans="1:6">
      <c r="A180" s="10">
        <v>185</v>
      </c>
      <c r="B180" s="20" t="str">
        <f>VLOOKUP(VLOOKUP($C180,WYTypes!$A$1:$H$85,MATCH(key_params!$B$5,WYTypes!$J$33:$Q$33,0),FALSE),WYTypes!$J$33:$Q$41,MATCH(key_params!$B$5,WYTypes!$J$33:$Q$33,0),FALSE)</f>
        <v>BN</v>
      </c>
      <c r="C180" s="22">
        <f t="shared" si="6"/>
        <v>1936</v>
      </c>
      <c r="D180" s="13">
        <f t="shared" si="7"/>
        <v>2</v>
      </c>
      <c r="E180" s="11">
        <v>13209</v>
      </c>
      <c r="F180" s="12">
        <v>95.096265260080258</v>
      </c>
    </row>
    <row r="181" spans="1:6">
      <c r="A181" s="10">
        <v>186</v>
      </c>
      <c r="B181" s="33" t="str">
        <f>VLOOKUP(VLOOKUP($C181,WYTypes!$A$1:$H$85,MATCH(key_params!$B$5,WYTypes!$J$33:$Q$33,0),FALSE),WYTypes!$J$33:$Q$41,MATCH(key_params!$B$5,WYTypes!$J$33:$Q$33,0),FALSE)</f>
        <v>BN</v>
      </c>
      <c r="C181" s="22">
        <f t="shared" si="6"/>
        <v>1936</v>
      </c>
      <c r="D181" s="13">
        <f t="shared" si="7"/>
        <v>3</v>
      </c>
      <c r="E181" s="11">
        <v>13240</v>
      </c>
      <c r="F181" s="12">
        <v>96.410667209660915</v>
      </c>
    </row>
    <row r="182" spans="1:6">
      <c r="A182" s="10">
        <v>187</v>
      </c>
      <c r="B182" s="20" t="str">
        <f>VLOOKUP(VLOOKUP($C182,WYTypes!$A$1:$H$85,MATCH(key_params!$B$5,WYTypes!$J$33:$Q$33,0),FALSE),WYTypes!$J$33:$Q$41,MATCH(key_params!$B$5,WYTypes!$J$33:$Q$33,0),FALSE)</f>
        <v>BN</v>
      </c>
      <c r="C182" s="22">
        <f t="shared" si="6"/>
        <v>1936</v>
      </c>
      <c r="D182" s="13">
        <f t="shared" si="7"/>
        <v>4</v>
      </c>
      <c r="E182" s="11">
        <v>13270</v>
      </c>
      <c r="F182" s="12">
        <v>207.39592579840263</v>
      </c>
    </row>
    <row r="183" spans="1:6">
      <c r="A183" s="10">
        <v>188</v>
      </c>
      <c r="B183" s="33" t="str">
        <f>VLOOKUP(VLOOKUP($C183,WYTypes!$A$1:$H$85,MATCH(key_params!$B$5,WYTypes!$J$33:$Q$33,0),FALSE),WYTypes!$J$33:$Q$41,MATCH(key_params!$B$5,WYTypes!$J$33:$Q$33,0),FALSE)</f>
        <v>BN</v>
      </c>
      <c r="C183" s="22">
        <f t="shared" si="6"/>
        <v>1936</v>
      </c>
      <c r="D183" s="13">
        <f t="shared" si="7"/>
        <v>5</v>
      </c>
      <c r="E183" s="11">
        <v>13301</v>
      </c>
      <c r="F183" s="12">
        <v>220.04133259870306</v>
      </c>
    </row>
    <row r="184" spans="1:6">
      <c r="A184" s="10">
        <v>189</v>
      </c>
      <c r="B184" s="20" t="str">
        <f>VLOOKUP(VLOOKUP($C184,WYTypes!$A$1:$H$85,MATCH(key_params!$B$5,WYTypes!$J$33:$Q$33,0),FALSE),WYTypes!$J$33:$Q$41,MATCH(key_params!$B$5,WYTypes!$J$33:$Q$33,0),FALSE)</f>
        <v>BN</v>
      </c>
      <c r="C184" s="22">
        <f t="shared" si="6"/>
        <v>1936</v>
      </c>
      <c r="D184" s="13">
        <f t="shared" si="7"/>
        <v>6</v>
      </c>
      <c r="E184" s="11">
        <v>13331</v>
      </c>
      <c r="F184" s="12">
        <v>263.79004336774983</v>
      </c>
    </row>
    <row r="185" spans="1:6">
      <c r="A185" s="10">
        <v>190</v>
      </c>
      <c r="B185" s="33" t="str">
        <f>VLOOKUP(VLOOKUP($C185,WYTypes!$A$1:$H$85,MATCH(key_params!$B$5,WYTypes!$J$33:$Q$33,0),FALSE),WYTypes!$J$33:$Q$41,MATCH(key_params!$B$5,WYTypes!$J$33:$Q$33,0),FALSE)</f>
        <v>BN</v>
      </c>
      <c r="C185" s="22">
        <f t="shared" si="6"/>
        <v>1936</v>
      </c>
      <c r="D185" s="13">
        <f t="shared" si="7"/>
        <v>7</v>
      </c>
      <c r="E185" s="11">
        <v>13362</v>
      </c>
      <c r="F185" s="12">
        <v>268.67330508901296</v>
      </c>
    </row>
    <row r="186" spans="1:6">
      <c r="A186" s="10">
        <v>191</v>
      </c>
      <c r="B186" s="20" t="str">
        <f>VLOOKUP(VLOOKUP($C186,WYTypes!$A$1:$H$85,MATCH(key_params!$B$5,WYTypes!$J$33:$Q$33,0),FALSE),WYTypes!$J$33:$Q$41,MATCH(key_params!$B$5,WYTypes!$J$33:$Q$33,0),FALSE)</f>
        <v>BN</v>
      </c>
      <c r="C186" s="22">
        <f t="shared" si="6"/>
        <v>1936</v>
      </c>
      <c r="D186" s="13">
        <f t="shared" si="7"/>
        <v>8</v>
      </c>
      <c r="E186" s="11">
        <v>13393</v>
      </c>
      <c r="F186" s="12">
        <v>236.78212092091081</v>
      </c>
    </row>
    <row r="187" spans="1:6">
      <c r="A187" s="10">
        <v>192</v>
      </c>
      <c r="B187" s="33" t="str">
        <f>VLOOKUP(VLOOKUP($C187,WYTypes!$A$1:$H$85,MATCH(key_params!$B$5,WYTypes!$J$33:$Q$33,0),FALSE),WYTypes!$J$33:$Q$41,MATCH(key_params!$B$5,WYTypes!$J$33:$Q$33,0),FALSE)</f>
        <v>BN</v>
      </c>
      <c r="C187" s="22">
        <f t="shared" si="6"/>
        <v>1936</v>
      </c>
      <c r="D187" s="13">
        <f t="shared" si="7"/>
        <v>9</v>
      </c>
      <c r="E187" s="11">
        <v>13423</v>
      </c>
      <c r="F187" s="12">
        <v>179.71783591173855</v>
      </c>
    </row>
    <row r="188" spans="1:6">
      <c r="A188" s="10">
        <v>193</v>
      </c>
      <c r="B188" s="20" t="str">
        <f>VLOOKUP(VLOOKUP($C188,WYTypes!$A$1:$H$85,MATCH(key_params!$B$5,WYTypes!$J$33:$Q$33,0),FALSE),WYTypes!$J$33:$Q$41,MATCH(key_params!$B$5,WYTypes!$J$33:$Q$33,0),FALSE)</f>
        <v>BN</v>
      </c>
      <c r="C188" s="22">
        <f t="shared" si="6"/>
        <v>1937</v>
      </c>
      <c r="D188" s="13">
        <f t="shared" si="7"/>
        <v>10</v>
      </c>
      <c r="E188" s="11">
        <v>13454</v>
      </c>
      <c r="F188" s="12">
        <v>127.63222758050019</v>
      </c>
    </row>
    <row r="189" spans="1:6">
      <c r="A189" s="10">
        <v>194</v>
      </c>
      <c r="B189" s="33" t="str">
        <f>VLOOKUP(VLOOKUP($C189,WYTypes!$A$1:$H$85,MATCH(key_params!$B$5,WYTypes!$J$33:$Q$33,0),FALSE),WYTypes!$J$33:$Q$41,MATCH(key_params!$B$5,WYTypes!$J$33:$Q$33,0),FALSE)</f>
        <v>BN</v>
      </c>
      <c r="C189" s="22">
        <f t="shared" si="6"/>
        <v>1937</v>
      </c>
      <c r="D189" s="13">
        <f t="shared" si="7"/>
        <v>11</v>
      </c>
      <c r="E189" s="11">
        <v>13484</v>
      </c>
      <c r="F189" s="12">
        <v>108.79272617912024</v>
      </c>
    </row>
    <row r="190" spans="1:6">
      <c r="A190" s="10">
        <v>195</v>
      </c>
      <c r="B190" s="20" t="str">
        <f>VLOOKUP(VLOOKUP($C190,WYTypes!$A$1:$H$85,MATCH(key_params!$B$5,WYTypes!$J$33:$Q$33,0),FALSE),WYTypes!$J$33:$Q$41,MATCH(key_params!$B$5,WYTypes!$J$33:$Q$33,0),FALSE)</f>
        <v>BN</v>
      </c>
      <c r="C190" s="22">
        <f t="shared" si="6"/>
        <v>1937</v>
      </c>
      <c r="D190" s="13">
        <f t="shared" si="7"/>
        <v>12</v>
      </c>
      <c r="E190" s="11">
        <v>13515</v>
      </c>
      <c r="F190" s="12">
        <v>88.961022340075075</v>
      </c>
    </row>
    <row r="191" spans="1:6">
      <c r="A191" s="10">
        <v>196</v>
      </c>
      <c r="B191" s="33" t="str">
        <f>VLOOKUP(VLOOKUP($C191,WYTypes!$A$1:$H$85,MATCH(key_params!$B$5,WYTypes!$J$33:$Q$33,0),FALSE),WYTypes!$J$33:$Q$41,MATCH(key_params!$B$5,WYTypes!$J$33:$Q$33,0),FALSE)</f>
        <v>BN</v>
      </c>
      <c r="C191" s="22">
        <f t="shared" si="6"/>
        <v>1937</v>
      </c>
      <c r="D191" s="13">
        <f t="shared" si="7"/>
        <v>1</v>
      </c>
      <c r="E191" s="11">
        <v>13546</v>
      </c>
      <c r="F191" s="12">
        <v>88.961022340075075</v>
      </c>
    </row>
    <row r="192" spans="1:6">
      <c r="A192" s="10">
        <v>197</v>
      </c>
      <c r="B192" s="20" t="str">
        <f>VLOOKUP(VLOOKUP($C192,WYTypes!$A$1:$H$85,MATCH(key_params!$B$5,WYTypes!$J$33:$Q$33,0),FALSE),WYTypes!$J$33:$Q$41,MATCH(key_params!$B$5,WYTypes!$J$33:$Q$33,0),FALSE)</f>
        <v>BN</v>
      </c>
      <c r="C192" s="22">
        <f t="shared" si="6"/>
        <v>1937</v>
      </c>
      <c r="D192" s="13">
        <f t="shared" si="7"/>
        <v>2</v>
      </c>
      <c r="E192" s="11">
        <v>13574</v>
      </c>
      <c r="F192" s="12">
        <v>98.492560447940264</v>
      </c>
    </row>
    <row r="193" spans="1:6">
      <c r="A193" s="10">
        <v>198</v>
      </c>
      <c r="B193" s="33" t="str">
        <f>VLOOKUP(VLOOKUP($C193,WYTypes!$A$1:$H$85,MATCH(key_params!$B$5,WYTypes!$J$33:$Q$33,0),FALSE),WYTypes!$J$33:$Q$41,MATCH(key_params!$B$5,WYTypes!$J$33:$Q$33,0),FALSE)</f>
        <v>BN</v>
      </c>
      <c r="C193" s="22">
        <f t="shared" si="6"/>
        <v>1937</v>
      </c>
      <c r="D193" s="13">
        <f t="shared" si="7"/>
        <v>3</v>
      </c>
      <c r="E193" s="11">
        <v>13605</v>
      </c>
      <c r="F193" s="12">
        <v>88.961022340075075</v>
      </c>
    </row>
    <row r="194" spans="1:6">
      <c r="A194" s="10">
        <v>199</v>
      </c>
      <c r="B194" s="20" t="str">
        <f>VLOOKUP(VLOOKUP($C194,WYTypes!$A$1:$H$85,MATCH(key_params!$B$5,WYTypes!$J$33:$Q$33,0),FALSE),WYTypes!$J$33:$Q$41,MATCH(key_params!$B$5,WYTypes!$J$33:$Q$33,0),FALSE)</f>
        <v>BN</v>
      </c>
      <c r="C194" s="22">
        <f t="shared" si="6"/>
        <v>1937</v>
      </c>
      <c r="D194" s="13">
        <f t="shared" si="7"/>
        <v>4</v>
      </c>
      <c r="E194" s="11">
        <v>13635</v>
      </c>
      <c r="F194" s="12">
        <v>191.69366049295468</v>
      </c>
    </row>
    <row r="195" spans="1:6">
      <c r="A195" s="10">
        <v>200</v>
      </c>
      <c r="B195" s="33" t="str">
        <f>VLOOKUP(VLOOKUP($C195,WYTypes!$A$1:$H$85,MATCH(key_params!$B$5,WYTypes!$J$33:$Q$33,0),FALSE),WYTypes!$J$33:$Q$41,MATCH(key_params!$B$5,WYTypes!$J$33:$Q$33,0),FALSE)</f>
        <v>BN</v>
      </c>
      <c r="C195" s="22">
        <f t="shared" si="6"/>
        <v>1937</v>
      </c>
      <c r="D195" s="13">
        <f t="shared" si="7"/>
        <v>5</v>
      </c>
      <c r="E195" s="11">
        <v>13666</v>
      </c>
      <c r="F195" s="12">
        <v>236.98548644104775</v>
      </c>
    </row>
    <row r="196" spans="1:6">
      <c r="A196" s="10">
        <v>201</v>
      </c>
      <c r="B196" s="20" t="str">
        <f>VLOOKUP(VLOOKUP($C196,WYTypes!$A$1:$H$85,MATCH(key_params!$B$5,WYTypes!$J$33:$Q$33,0),FALSE),WYTypes!$J$33:$Q$41,MATCH(key_params!$B$5,WYTypes!$J$33:$Q$33,0),FALSE)</f>
        <v>BN</v>
      </c>
      <c r="C196" s="22">
        <f t="shared" si="6"/>
        <v>1937</v>
      </c>
      <c r="D196" s="13">
        <f t="shared" si="7"/>
        <v>6</v>
      </c>
      <c r="E196" s="11">
        <v>13696</v>
      </c>
      <c r="F196" s="12">
        <v>271.70415384628683</v>
      </c>
    </row>
    <row r="197" spans="1:6">
      <c r="A197" s="10">
        <v>202</v>
      </c>
      <c r="B197" s="33" t="str">
        <f>VLOOKUP(VLOOKUP($C197,WYTypes!$A$1:$H$85,MATCH(key_params!$B$5,WYTypes!$J$33:$Q$33,0),FALSE),WYTypes!$J$33:$Q$41,MATCH(key_params!$B$5,WYTypes!$J$33:$Q$33,0),FALSE)</f>
        <v>BN</v>
      </c>
      <c r="C197" s="22">
        <f t="shared" si="6"/>
        <v>1937</v>
      </c>
      <c r="D197" s="13">
        <f t="shared" si="7"/>
        <v>7</v>
      </c>
      <c r="E197" s="11">
        <v>13727</v>
      </c>
      <c r="F197" s="12">
        <v>274.7053368679384</v>
      </c>
    </row>
    <row r="198" spans="1:6">
      <c r="A198" s="10">
        <v>203</v>
      </c>
      <c r="B198" s="20" t="str">
        <f>VLOOKUP(VLOOKUP($C198,WYTypes!$A$1:$H$85,MATCH(key_params!$B$5,WYTypes!$J$33:$Q$33,0),FALSE),WYTypes!$J$33:$Q$41,MATCH(key_params!$B$5,WYTypes!$J$33:$Q$33,0),FALSE)</f>
        <v>BN</v>
      </c>
      <c r="C198" s="22">
        <f t="shared" si="6"/>
        <v>1937</v>
      </c>
      <c r="D198" s="13">
        <f t="shared" si="7"/>
        <v>8</v>
      </c>
      <c r="E198" s="11">
        <v>13758</v>
      </c>
      <c r="F198" s="12">
        <v>241.74372463092564</v>
      </c>
    </row>
    <row r="199" spans="1:6">
      <c r="A199" s="10">
        <v>204</v>
      </c>
      <c r="B199" s="33" t="str">
        <f>VLOOKUP(VLOOKUP($C199,WYTypes!$A$1:$H$85,MATCH(key_params!$B$5,WYTypes!$J$33:$Q$33,0),FALSE),WYTypes!$J$33:$Q$41,MATCH(key_params!$B$5,WYTypes!$J$33:$Q$33,0),FALSE)</f>
        <v>BN</v>
      </c>
      <c r="C199" s="22">
        <f t="shared" si="6"/>
        <v>1937</v>
      </c>
      <c r="D199" s="13">
        <f t="shared" si="7"/>
        <v>9</v>
      </c>
      <c r="E199" s="11">
        <v>13788</v>
      </c>
      <c r="F199" s="12">
        <v>182.6645482638551</v>
      </c>
    </row>
    <row r="200" spans="1:6">
      <c r="A200" s="10">
        <v>205</v>
      </c>
      <c r="B200" s="20" t="str">
        <f>VLOOKUP(VLOOKUP($C200,WYTypes!$A$1:$H$85,MATCH(key_params!$B$5,WYTypes!$J$33:$Q$33,0),FALSE),WYTypes!$J$33:$Q$41,MATCH(key_params!$B$5,WYTypes!$J$33:$Q$33,0),FALSE)</f>
        <v>W</v>
      </c>
      <c r="C200" s="22">
        <f t="shared" ref="C200:C263" si="8">IF(D200&lt;10,YEAR(E200),YEAR(E200)+1)</f>
        <v>1938</v>
      </c>
      <c r="D200" s="13">
        <f t="shared" ref="D200:D263" si="9">MONTH(E200)</f>
        <v>10</v>
      </c>
      <c r="E200" s="11">
        <v>13819</v>
      </c>
      <c r="F200" s="12">
        <v>128.15160515153454</v>
      </c>
    </row>
    <row r="201" spans="1:6">
      <c r="A201" s="10">
        <v>206</v>
      </c>
      <c r="B201" s="33" t="str">
        <f>VLOOKUP(VLOOKUP($C201,WYTypes!$A$1:$H$85,MATCH(key_params!$B$5,WYTypes!$J$33:$Q$33,0),FALSE),WYTypes!$J$33:$Q$41,MATCH(key_params!$B$5,WYTypes!$J$33:$Q$33,0),FALSE)</f>
        <v>W</v>
      </c>
      <c r="C201" s="22">
        <f t="shared" si="8"/>
        <v>1938</v>
      </c>
      <c r="D201" s="13">
        <f t="shared" si="9"/>
        <v>11</v>
      </c>
      <c r="E201" s="11">
        <v>13849</v>
      </c>
      <c r="F201" s="12">
        <v>91.926389751410909</v>
      </c>
    </row>
    <row r="202" spans="1:6">
      <c r="A202" s="10">
        <v>207</v>
      </c>
      <c r="B202" s="20" t="str">
        <f>VLOOKUP(VLOOKUP($C202,WYTypes!$A$1:$H$85,MATCH(key_params!$B$5,WYTypes!$J$33:$Q$33,0),FALSE),WYTypes!$J$33:$Q$41,MATCH(key_params!$B$5,WYTypes!$J$33:$Q$33,0),FALSE)</f>
        <v>W</v>
      </c>
      <c r="C202" s="22">
        <f t="shared" si="8"/>
        <v>1938</v>
      </c>
      <c r="D202" s="13">
        <f t="shared" si="9"/>
        <v>12</v>
      </c>
      <c r="E202" s="11">
        <v>13880</v>
      </c>
      <c r="F202" s="12">
        <v>88.961022340075075</v>
      </c>
    </row>
    <row r="203" spans="1:6">
      <c r="A203" s="10">
        <v>208</v>
      </c>
      <c r="B203" s="33" t="str">
        <f>VLOOKUP(VLOOKUP($C203,WYTypes!$A$1:$H$85,MATCH(key_params!$B$5,WYTypes!$J$33:$Q$33,0),FALSE),WYTypes!$J$33:$Q$41,MATCH(key_params!$B$5,WYTypes!$J$33:$Q$33,0),FALSE)</f>
        <v>W</v>
      </c>
      <c r="C203" s="22">
        <f t="shared" si="8"/>
        <v>1938</v>
      </c>
      <c r="D203" s="13">
        <f t="shared" si="9"/>
        <v>1</v>
      </c>
      <c r="E203" s="11">
        <v>13911</v>
      </c>
      <c r="F203" s="12">
        <v>88.961022340075075</v>
      </c>
    </row>
    <row r="204" spans="1:6">
      <c r="A204" s="10">
        <v>209</v>
      </c>
      <c r="B204" s="20" t="str">
        <f>VLOOKUP(VLOOKUP($C204,WYTypes!$A$1:$H$85,MATCH(key_params!$B$5,WYTypes!$J$33:$Q$33,0),FALSE),WYTypes!$J$33:$Q$41,MATCH(key_params!$B$5,WYTypes!$J$33:$Q$33,0),FALSE)</f>
        <v>W</v>
      </c>
      <c r="C204" s="22">
        <f t="shared" si="8"/>
        <v>1938</v>
      </c>
      <c r="D204" s="13">
        <f t="shared" si="9"/>
        <v>2</v>
      </c>
      <c r="E204" s="11">
        <v>13939</v>
      </c>
      <c r="F204" s="12">
        <v>98.492560447940264</v>
      </c>
    </row>
    <row r="205" spans="1:6">
      <c r="A205" s="10">
        <v>210</v>
      </c>
      <c r="B205" s="33" t="str">
        <f>VLOOKUP(VLOOKUP($C205,WYTypes!$A$1:$H$85,MATCH(key_params!$B$5,WYTypes!$J$33:$Q$33,0),FALSE),WYTypes!$J$33:$Q$41,MATCH(key_params!$B$5,WYTypes!$J$33:$Q$33,0),FALSE)</f>
        <v>W</v>
      </c>
      <c r="C205" s="22">
        <f t="shared" si="8"/>
        <v>1938</v>
      </c>
      <c r="D205" s="13">
        <f t="shared" si="9"/>
        <v>3</v>
      </c>
      <c r="E205" s="11">
        <v>13970</v>
      </c>
      <c r="F205" s="12">
        <v>88.961022340075075</v>
      </c>
    </row>
    <row r="206" spans="1:6">
      <c r="A206" s="10">
        <v>211</v>
      </c>
      <c r="B206" s="20" t="str">
        <f>VLOOKUP(VLOOKUP($C206,WYTypes!$A$1:$H$85,MATCH(key_params!$B$5,WYTypes!$J$33:$Q$33,0),FALSE),WYTypes!$J$33:$Q$41,MATCH(key_params!$B$5,WYTypes!$J$33:$Q$33,0),FALSE)</f>
        <v>W</v>
      </c>
      <c r="C206" s="22">
        <f t="shared" si="8"/>
        <v>1938</v>
      </c>
      <c r="D206" s="13">
        <f t="shared" si="9"/>
        <v>4</v>
      </c>
      <c r="E206" s="11">
        <v>14000</v>
      </c>
      <c r="F206" s="12">
        <v>188.76784525507523</v>
      </c>
    </row>
    <row r="207" spans="1:6">
      <c r="A207" s="10">
        <v>212</v>
      </c>
      <c r="B207" s="33" t="str">
        <f>VLOOKUP(VLOOKUP($C207,WYTypes!$A$1:$H$85,MATCH(key_params!$B$5,WYTypes!$J$33:$Q$33,0),FALSE),WYTypes!$J$33:$Q$41,MATCH(key_params!$B$5,WYTypes!$J$33:$Q$33,0),FALSE)</f>
        <v>W</v>
      </c>
      <c r="C207" s="22">
        <f t="shared" si="8"/>
        <v>1938</v>
      </c>
      <c r="D207" s="13">
        <f t="shared" si="9"/>
        <v>5</v>
      </c>
      <c r="E207" s="11">
        <v>14031</v>
      </c>
      <c r="F207" s="12">
        <v>229.27007291639927</v>
      </c>
    </row>
    <row r="208" spans="1:6">
      <c r="A208" s="10">
        <v>213</v>
      </c>
      <c r="B208" s="20" t="str">
        <f>VLOOKUP(VLOOKUP($C208,WYTypes!$A$1:$H$85,MATCH(key_params!$B$5,WYTypes!$J$33:$Q$33,0),FALSE),WYTypes!$J$33:$Q$41,MATCH(key_params!$B$5,WYTypes!$J$33:$Q$33,0),FALSE)</f>
        <v>W</v>
      </c>
      <c r="C208" s="22">
        <f t="shared" si="8"/>
        <v>1938</v>
      </c>
      <c r="D208" s="13">
        <f t="shared" si="9"/>
        <v>6</v>
      </c>
      <c r="E208" s="11">
        <v>14061</v>
      </c>
      <c r="F208" s="12">
        <v>283.67614972107594</v>
      </c>
    </row>
    <row r="209" spans="1:6">
      <c r="A209" s="10">
        <v>214</v>
      </c>
      <c r="B209" s="33" t="str">
        <f>VLOOKUP(VLOOKUP($C209,WYTypes!$A$1:$H$85,MATCH(key_params!$B$5,WYTypes!$J$33:$Q$33,0),FALSE),WYTypes!$J$33:$Q$41,MATCH(key_params!$B$5,WYTypes!$J$33:$Q$33,0),FALSE)</f>
        <v>W</v>
      </c>
      <c r="C209" s="22">
        <f t="shared" si="8"/>
        <v>1938</v>
      </c>
      <c r="D209" s="13">
        <f t="shared" si="9"/>
        <v>7</v>
      </c>
      <c r="E209" s="11">
        <v>14092</v>
      </c>
      <c r="F209" s="12">
        <v>280.22675654270188</v>
      </c>
    </row>
    <row r="210" spans="1:6">
      <c r="A210" s="10">
        <v>215</v>
      </c>
      <c r="B210" s="20" t="str">
        <f>VLOOKUP(VLOOKUP($C210,WYTypes!$A$1:$H$85,MATCH(key_params!$B$5,WYTypes!$J$33:$Q$33,0),FALSE),WYTypes!$J$33:$Q$41,MATCH(key_params!$B$5,WYTypes!$J$33:$Q$33,0),FALSE)</f>
        <v>W</v>
      </c>
      <c r="C210" s="22">
        <f t="shared" si="8"/>
        <v>1938</v>
      </c>
      <c r="D210" s="13">
        <f t="shared" si="9"/>
        <v>8</v>
      </c>
      <c r="E210" s="11">
        <v>14123</v>
      </c>
      <c r="F210" s="12">
        <v>246.28532386901662</v>
      </c>
    </row>
    <row r="211" spans="1:6">
      <c r="A211" s="10">
        <v>216</v>
      </c>
      <c r="B211" s="33" t="str">
        <f>VLOOKUP(VLOOKUP($C211,WYTypes!$A$1:$H$85,MATCH(key_params!$B$5,WYTypes!$J$33:$Q$33,0),FALSE),WYTypes!$J$33:$Q$41,MATCH(key_params!$B$5,WYTypes!$J$33:$Q$33,0),FALSE)</f>
        <v>W</v>
      </c>
      <c r="C211" s="22">
        <f t="shared" si="8"/>
        <v>1938</v>
      </c>
      <c r="D211" s="13">
        <f t="shared" si="9"/>
        <v>9</v>
      </c>
      <c r="E211" s="11">
        <v>14153</v>
      </c>
      <c r="F211" s="12">
        <v>179.37827254900176</v>
      </c>
    </row>
    <row r="212" spans="1:6">
      <c r="A212" s="10">
        <v>217</v>
      </c>
      <c r="B212" s="20" t="str">
        <f>VLOOKUP(VLOOKUP($C212,WYTypes!$A$1:$H$85,MATCH(key_params!$B$5,WYTypes!$J$33:$Q$33,0),FALSE),WYTypes!$J$33:$Q$41,MATCH(key_params!$B$5,WYTypes!$J$33:$Q$33,0),FALSE)</f>
        <v>D</v>
      </c>
      <c r="C212" s="22">
        <f t="shared" si="8"/>
        <v>1939</v>
      </c>
      <c r="D212" s="13">
        <f t="shared" si="9"/>
        <v>10</v>
      </c>
      <c r="E212" s="11">
        <v>14184</v>
      </c>
      <c r="F212" s="12">
        <v>114.35027741231185</v>
      </c>
    </row>
    <row r="213" spans="1:6">
      <c r="A213" s="10">
        <v>218</v>
      </c>
      <c r="B213" s="33" t="str">
        <f>VLOOKUP(VLOOKUP($C213,WYTypes!$A$1:$H$85,MATCH(key_params!$B$5,WYTypes!$J$33:$Q$33,0),FALSE),WYTypes!$J$33:$Q$41,MATCH(key_params!$B$5,WYTypes!$J$33:$Q$33,0),FALSE)</f>
        <v>D</v>
      </c>
      <c r="C213" s="22">
        <f t="shared" si="8"/>
        <v>1939</v>
      </c>
      <c r="D213" s="13">
        <f t="shared" si="9"/>
        <v>11</v>
      </c>
      <c r="E213" s="11">
        <v>14214</v>
      </c>
      <c r="F213" s="12">
        <v>97.449666204475562</v>
      </c>
    </row>
    <row r="214" spans="1:6">
      <c r="A214" s="10">
        <v>219</v>
      </c>
      <c r="B214" s="20" t="str">
        <f>VLOOKUP(VLOOKUP($C214,WYTypes!$A$1:$H$85,MATCH(key_params!$B$5,WYTypes!$J$33:$Q$33,0),FALSE),WYTypes!$J$33:$Q$41,MATCH(key_params!$B$5,WYTypes!$J$33:$Q$33,0),FALSE)</f>
        <v>D</v>
      </c>
      <c r="C214" s="22">
        <f t="shared" si="8"/>
        <v>1939</v>
      </c>
      <c r="D214" s="13">
        <f t="shared" si="9"/>
        <v>12</v>
      </c>
      <c r="E214" s="11">
        <v>14245</v>
      </c>
      <c r="F214" s="12">
        <v>88.961022340075075</v>
      </c>
    </row>
    <row r="215" spans="1:6">
      <c r="A215" s="10">
        <v>220</v>
      </c>
      <c r="B215" s="33" t="str">
        <f>VLOOKUP(VLOOKUP($C215,WYTypes!$A$1:$H$85,MATCH(key_params!$B$5,WYTypes!$J$33:$Q$33,0),FALSE),WYTypes!$J$33:$Q$41,MATCH(key_params!$B$5,WYTypes!$J$33:$Q$33,0),FALSE)</f>
        <v>D</v>
      </c>
      <c r="C215" s="22">
        <f t="shared" si="8"/>
        <v>1939</v>
      </c>
      <c r="D215" s="13">
        <f t="shared" si="9"/>
        <v>1</v>
      </c>
      <c r="E215" s="11">
        <v>14276</v>
      </c>
      <c r="F215" s="12">
        <v>88.961022340075075</v>
      </c>
    </row>
    <row r="216" spans="1:6">
      <c r="A216" s="10">
        <v>221</v>
      </c>
      <c r="B216" s="20" t="str">
        <f>VLOOKUP(VLOOKUP($C216,WYTypes!$A$1:$H$85,MATCH(key_params!$B$5,WYTypes!$J$33:$Q$33,0),FALSE),WYTypes!$J$33:$Q$41,MATCH(key_params!$B$5,WYTypes!$J$33:$Q$33,0),FALSE)</f>
        <v>D</v>
      </c>
      <c r="C216" s="22">
        <f t="shared" si="8"/>
        <v>1939</v>
      </c>
      <c r="D216" s="13">
        <f t="shared" si="9"/>
        <v>2</v>
      </c>
      <c r="E216" s="11">
        <v>14304</v>
      </c>
      <c r="F216" s="12">
        <v>99.08433923615172</v>
      </c>
    </row>
    <row r="217" spans="1:6">
      <c r="A217" s="10">
        <v>222</v>
      </c>
      <c r="B217" s="33" t="str">
        <f>VLOOKUP(VLOOKUP($C217,WYTypes!$A$1:$H$85,MATCH(key_params!$B$5,WYTypes!$J$33:$Q$33,0),FALSE),WYTypes!$J$33:$Q$41,MATCH(key_params!$B$5,WYTypes!$J$33:$Q$33,0),FALSE)</f>
        <v>D</v>
      </c>
      <c r="C217" s="22">
        <f t="shared" si="8"/>
        <v>1939</v>
      </c>
      <c r="D217" s="13">
        <f t="shared" si="9"/>
        <v>3</v>
      </c>
      <c r="E217" s="11">
        <v>14335</v>
      </c>
      <c r="F217" s="12">
        <v>90.918456821364558</v>
      </c>
    </row>
    <row r="218" spans="1:6">
      <c r="A218" s="10">
        <v>223</v>
      </c>
      <c r="B218" s="20" t="str">
        <f>VLOOKUP(VLOOKUP($C218,WYTypes!$A$1:$H$85,MATCH(key_params!$B$5,WYTypes!$J$33:$Q$33,0),FALSE),WYTypes!$J$33:$Q$41,MATCH(key_params!$B$5,WYTypes!$J$33:$Q$33,0),FALSE)</f>
        <v>D</v>
      </c>
      <c r="C218" s="22">
        <f t="shared" si="8"/>
        <v>1939</v>
      </c>
      <c r="D218" s="13">
        <f t="shared" si="9"/>
        <v>4</v>
      </c>
      <c r="E218" s="11">
        <v>14365</v>
      </c>
      <c r="F218" s="12">
        <v>237.20792426433385</v>
      </c>
    </row>
    <row r="219" spans="1:6">
      <c r="A219" s="10">
        <v>224</v>
      </c>
      <c r="B219" s="33" t="str">
        <f>VLOOKUP(VLOOKUP($C219,WYTypes!$A$1:$H$85,MATCH(key_params!$B$5,WYTypes!$J$33:$Q$33,0),FALSE),WYTypes!$J$33:$Q$41,MATCH(key_params!$B$5,WYTypes!$J$33:$Q$33,0),FALSE)</f>
        <v>D</v>
      </c>
      <c r="C219" s="22">
        <f t="shared" si="8"/>
        <v>1939</v>
      </c>
      <c r="D219" s="13">
        <f t="shared" si="9"/>
        <v>5</v>
      </c>
      <c r="E219" s="11">
        <v>14396</v>
      </c>
      <c r="F219" s="12">
        <v>204.10938024949053</v>
      </c>
    </row>
    <row r="220" spans="1:6">
      <c r="A220" s="10">
        <v>225</v>
      </c>
      <c r="B220" s="20" t="str">
        <f>VLOOKUP(VLOOKUP($C220,WYTypes!$A$1:$H$85,MATCH(key_params!$B$5,WYTypes!$J$33:$Q$33,0),FALSE),WYTypes!$J$33:$Q$41,MATCH(key_params!$B$5,WYTypes!$J$33:$Q$33,0),FALSE)</f>
        <v>D</v>
      </c>
      <c r="C220" s="22">
        <f t="shared" si="8"/>
        <v>1939</v>
      </c>
      <c r="D220" s="13">
        <f t="shared" si="9"/>
        <v>6</v>
      </c>
      <c r="E220" s="11">
        <v>14426</v>
      </c>
      <c r="F220" s="12">
        <v>275.11128185687119</v>
      </c>
    </row>
    <row r="221" spans="1:6">
      <c r="A221" s="10">
        <v>226</v>
      </c>
      <c r="B221" s="33" t="str">
        <f>VLOOKUP(VLOOKUP($C221,WYTypes!$A$1:$H$85,MATCH(key_params!$B$5,WYTypes!$J$33:$Q$33,0),FALSE),WYTypes!$J$33:$Q$41,MATCH(key_params!$B$5,WYTypes!$J$33:$Q$33,0),FALSE)</f>
        <v>D</v>
      </c>
      <c r="C221" s="22">
        <f t="shared" si="8"/>
        <v>1939</v>
      </c>
      <c r="D221" s="13">
        <f t="shared" si="9"/>
        <v>7</v>
      </c>
      <c r="E221" s="11">
        <v>14457</v>
      </c>
      <c r="F221" s="12">
        <v>271.68350762691335</v>
      </c>
    </row>
    <row r="222" spans="1:6">
      <c r="A222" s="10">
        <v>227</v>
      </c>
      <c r="B222" s="20" t="str">
        <f>VLOOKUP(VLOOKUP($C222,WYTypes!$A$1:$H$85,MATCH(key_params!$B$5,WYTypes!$J$33:$Q$33,0),FALSE),WYTypes!$J$33:$Q$41,MATCH(key_params!$B$5,WYTypes!$J$33:$Q$33,0),FALSE)</f>
        <v>D</v>
      </c>
      <c r="C222" s="22">
        <f t="shared" si="8"/>
        <v>1939</v>
      </c>
      <c r="D222" s="13">
        <f t="shared" si="9"/>
        <v>8</v>
      </c>
      <c r="E222" s="11">
        <v>14488</v>
      </c>
      <c r="F222" s="12">
        <v>239.25813563067533</v>
      </c>
    </row>
    <row r="223" spans="1:6">
      <c r="A223" s="10">
        <v>228</v>
      </c>
      <c r="B223" s="33" t="str">
        <f>VLOOKUP(VLOOKUP($C223,WYTypes!$A$1:$H$85,MATCH(key_params!$B$5,WYTypes!$J$33:$Q$33,0),FALSE),WYTypes!$J$33:$Q$41,MATCH(key_params!$B$5,WYTypes!$J$33:$Q$33,0),FALSE)</f>
        <v>D</v>
      </c>
      <c r="C223" s="22">
        <f t="shared" si="8"/>
        <v>1939</v>
      </c>
      <c r="D223" s="13">
        <f t="shared" si="9"/>
        <v>9</v>
      </c>
      <c r="E223" s="11">
        <v>14518</v>
      </c>
      <c r="F223" s="12">
        <v>168.96429899955325</v>
      </c>
    </row>
    <row r="224" spans="1:6">
      <c r="A224" s="10">
        <v>229</v>
      </c>
      <c r="B224" s="20" t="str">
        <f>VLOOKUP(VLOOKUP($C224,WYTypes!$A$1:$H$85,MATCH(key_params!$B$5,WYTypes!$J$33:$Q$33,0),FALSE),WYTypes!$J$33:$Q$41,MATCH(key_params!$B$5,WYTypes!$J$33:$Q$33,0),FALSE)</f>
        <v>AN</v>
      </c>
      <c r="C224" s="22">
        <f t="shared" si="8"/>
        <v>1940</v>
      </c>
      <c r="D224" s="13">
        <f t="shared" si="9"/>
        <v>10</v>
      </c>
      <c r="E224" s="11">
        <v>14549</v>
      </c>
      <c r="F224" s="12">
        <v>114.66302072526213</v>
      </c>
    </row>
    <row r="225" spans="1:6">
      <c r="A225" s="10">
        <v>230</v>
      </c>
      <c r="B225" s="33" t="str">
        <f>VLOOKUP(VLOOKUP($C225,WYTypes!$A$1:$H$85,MATCH(key_params!$B$5,WYTypes!$J$33:$Q$33,0),FALSE),WYTypes!$J$33:$Q$41,MATCH(key_params!$B$5,WYTypes!$J$33:$Q$33,0),FALSE)</f>
        <v>AN</v>
      </c>
      <c r="C225" s="22">
        <f t="shared" si="8"/>
        <v>1940</v>
      </c>
      <c r="D225" s="13">
        <f t="shared" si="9"/>
        <v>11</v>
      </c>
      <c r="E225" s="11">
        <v>14579</v>
      </c>
      <c r="F225" s="12">
        <v>108.28375251127457</v>
      </c>
    </row>
    <row r="226" spans="1:6">
      <c r="A226" s="10">
        <v>231</v>
      </c>
      <c r="B226" s="20" t="str">
        <f>VLOOKUP(VLOOKUP($C226,WYTypes!$A$1:$H$85,MATCH(key_params!$B$5,WYTypes!$J$33:$Q$33,0),FALSE),WYTypes!$J$33:$Q$41,MATCH(key_params!$B$5,WYTypes!$J$33:$Q$33,0),FALSE)</f>
        <v>AN</v>
      </c>
      <c r="C226" s="22">
        <f t="shared" si="8"/>
        <v>1940</v>
      </c>
      <c r="D226" s="13">
        <f t="shared" si="9"/>
        <v>12</v>
      </c>
      <c r="E226" s="11">
        <v>14610</v>
      </c>
      <c r="F226" s="12">
        <v>88.961022340075075</v>
      </c>
    </row>
    <row r="227" spans="1:6">
      <c r="A227" s="10">
        <v>232</v>
      </c>
      <c r="B227" s="33" t="str">
        <f>VLOOKUP(VLOOKUP($C227,WYTypes!$A$1:$H$85,MATCH(key_params!$B$5,WYTypes!$J$33:$Q$33,0),FALSE),WYTypes!$J$33:$Q$41,MATCH(key_params!$B$5,WYTypes!$J$33:$Q$33,0),FALSE)</f>
        <v>AN</v>
      </c>
      <c r="C227" s="22">
        <f t="shared" si="8"/>
        <v>1940</v>
      </c>
      <c r="D227" s="13">
        <f t="shared" si="9"/>
        <v>1</v>
      </c>
      <c r="E227" s="11">
        <v>14641</v>
      </c>
      <c r="F227" s="12">
        <v>88.961022340075075</v>
      </c>
    </row>
    <row r="228" spans="1:6">
      <c r="A228" s="10">
        <v>233</v>
      </c>
      <c r="B228" s="20" t="str">
        <f>VLOOKUP(VLOOKUP($C228,WYTypes!$A$1:$H$85,MATCH(key_params!$B$5,WYTypes!$J$33:$Q$33,0),FALSE),WYTypes!$J$33:$Q$41,MATCH(key_params!$B$5,WYTypes!$J$33:$Q$33,0),FALSE)</f>
        <v>AN</v>
      </c>
      <c r="C228" s="22">
        <f t="shared" si="8"/>
        <v>1940</v>
      </c>
      <c r="D228" s="13">
        <f t="shared" si="9"/>
        <v>2</v>
      </c>
      <c r="E228" s="11">
        <v>14670</v>
      </c>
      <c r="F228" s="12">
        <v>95.096265260080258</v>
      </c>
    </row>
    <row r="229" spans="1:6">
      <c r="A229" s="10">
        <v>234</v>
      </c>
      <c r="B229" s="33" t="str">
        <f>VLOOKUP(VLOOKUP($C229,WYTypes!$A$1:$H$85,MATCH(key_params!$B$5,WYTypes!$J$33:$Q$33,0),FALSE),WYTypes!$J$33:$Q$41,MATCH(key_params!$B$5,WYTypes!$J$33:$Q$33,0),FALSE)</f>
        <v>AN</v>
      </c>
      <c r="C229" s="22">
        <f t="shared" si="8"/>
        <v>1940</v>
      </c>
      <c r="D229" s="13">
        <f t="shared" si="9"/>
        <v>3</v>
      </c>
      <c r="E229" s="11">
        <v>14701</v>
      </c>
      <c r="F229" s="12">
        <v>88.961022340075075</v>
      </c>
    </row>
    <row r="230" spans="1:6">
      <c r="A230" s="10">
        <v>235</v>
      </c>
      <c r="B230" s="20" t="str">
        <f>VLOOKUP(VLOOKUP($C230,WYTypes!$A$1:$H$85,MATCH(key_params!$B$5,WYTypes!$J$33:$Q$33,0),FALSE),WYTypes!$J$33:$Q$41,MATCH(key_params!$B$5,WYTypes!$J$33:$Q$33,0),FALSE)</f>
        <v>AN</v>
      </c>
      <c r="C230" s="22">
        <f t="shared" si="8"/>
        <v>1940</v>
      </c>
      <c r="D230" s="13">
        <f t="shared" si="9"/>
        <v>4</v>
      </c>
      <c r="E230" s="11">
        <v>14731</v>
      </c>
      <c r="F230" s="12">
        <v>207.01297677352454</v>
      </c>
    </row>
    <row r="231" spans="1:6">
      <c r="A231" s="10">
        <v>236</v>
      </c>
      <c r="B231" s="33" t="str">
        <f>VLOOKUP(VLOOKUP($C231,WYTypes!$A$1:$H$85,MATCH(key_params!$B$5,WYTypes!$J$33:$Q$33,0),FALSE),WYTypes!$J$33:$Q$41,MATCH(key_params!$B$5,WYTypes!$J$33:$Q$33,0),FALSE)</f>
        <v>AN</v>
      </c>
      <c r="C231" s="22">
        <f t="shared" si="8"/>
        <v>1940</v>
      </c>
      <c r="D231" s="13">
        <f t="shared" si="9"/>
        <v>5</v>
      </c>
      <c r="E231" s="11">
        <v>14762</v>
      </c>
      <c r="F231" s="12">
        <v>226.42898951922422</v>
      </c>
    </row>
    <row r="232" spans="1:6">
      <c r="A232" s="10">
        <v>237</v>
      </c>
      <c r="B232" s="20" t="str">
        <f>VLOOKUP(VLOOKUP($C232,WYTypes!$A$1:$H$85,MATCH(key_params!$B$5,WYTypes!$J$33:$Q$33,0),FALSE),WYTypes!$J$33:$Q$41,MATCH(key_params!$B$5,WYTypes!$J$33:$Q$33,0),FALSE)</f>
        <v>AN</v>
      </c>
      <c r="C232" s="22">
        <f t="shared" si="8"/>
        <v>1940</v>
      </c>
      <c r="D232" s="13">
        <f t="shared" si="9"/>
        <v>6</v>
      </c>
      <c r="E232" s="11">
        <v>14792</v>
      </c>
      <c r="F232" s="12">
        <v>277.90416805876202</v>
      </c>
    </row>
    <row r="233" spans="1:6">
      <c r="A233" s="10">
        <v>238</v>
      </c>
      <c r="B233" s="33" t="str">
        <f>VLOOKUP(VLOOKUP($C233,WYTypes!$A$1:$H$85,MATCH(key_params!$B$5,WYTypes!$J$33:$Q$33,0),FALSE),WYTypes!$J$33:$Q$41,MATCH(key_params!$B$5,WYTypes!$J$33:$Q$33,0),FALSE)</f>
        <v>AN</v>
      </c>
      <c r="C233" s="22">
        <f t="shared" si="8"/>
        <v>1940</v>
      </c>
      <c r="D233" s="13">
        <f t="shared" si="9"/>
        <v>7</v>
      </c>
      <c r="E233" s="11">
        <v>14823</v>
      </c>
      <c r="F233" s="12">
        <v>274.46933922279845</v>
      </c>
    </row>
    <row r="234" spans="1:6">
      <c r="A234" s="10">
        <v>239</v>
      </c>
      <c r="B234" s="20" t="str">
        <f>VLOOKUP(VLOOKUP($C234,WYTypes!$A$1:$H$85,MATCH(key_params!$B$5,WYTypes!$J$33:$Q$33,0),FALSE),WYTypes!$J$33:$Q$41,MATCH(key_params!$B$5,WYTypes!$J$33:$Q$33,0),FALSE)</f>
        <v>AN</v>
      </c>
      <c r="C234" s="22">
        <f t="shared" si="8"/>
        <v>1940</v>
      </c>
      <c r="D234" s="13">
        <f t="shared" si="9"/>
        <v>8</v>
      </c>
      <c r="E234" s="11">
        <v>14854</v>
      </c>
      <c r="F234" s="12">
        <v>241.54961350699142</v>
      </c>
    </row>
    <row r="235" spans="1:6">
      <c r="A235" s="10">
        <v>240</v>
      </c>
      <c r="B235" s="33" t="str">
        <f>VLOOKUP(VLOOKUP($C235,WYTypes!$A$1:$H$85,MATCH(key_params!$B$5,WYTypes!$J$33:$Q$33,0),FALSE),WYTypes!$J$33:$Q$41,MATCH(key_params!$B$5,WYTypes!$J$33:$Q$33,0),FALSE)</f>
        <v>AN</v>
      </c>
      <c r="C235" s="22">
        <f t="shared" si="8"/>
        <v>1940</v>
      </c>
      <c r="D235" s="13">
        <f t="shared" si="9"/>
        <v>9</v>
      </c>
      <c r="E235" s="11">
        <v>14884</v>
      </c>
      <c r="F235" s="12">
        <v>182.10284455124179</v>
      </c>
    </row>
    <row r="236" spans="1:6">
      <c r="A236" s="10">
        <v>241</v>
      </c>
      <c r="B236" s="20" t="str">
        <f>VLOOKUP(VLOOKUP($C236,WYTypes!$A$1:$H$85,MATCH(key_params!$B$5,WYTypes!$J$33:$Q$33,0),FALSE),WYTypes!$J$33:$Q$41,MATCH(key_params!$B$5,WYTypes!$J$33:$Q$33,0),FALSE)</f>
        <v>W</v>
      </c>
      <c r="C236" s="22">
        <f t="shared" si="8"/>
        <v>1941</v>
      </c>
      <c r="D236" s="13">
        <f t="shared" si="9"/>
        <v>10</v>
      </c>
      <c r="E236" s="11">
        <v>14915</v>
      </c>
      <c r="F236" s="12">
        <v>118.85663538765357</v>
      </c>
    </row>
    <row r="237" spans="1:6">
      <c r="A237" s="10">
        <v>242</v>
      </c>
      <c r="B237" s="33" t="str">
        <f>VLOOKUP(VLOOKUP($C237,WYTypes!$A$1:$H$85,MATCH(key_params!$B$5,WYTypes!$J$33:$Q$33,0),FALSE),WYTypes!$J$33:$Q$41,MATCH(key_params!$B$5,WYTypes!$J$33:$Q$33,0),FALSE)</f>
        <v>W</v>
      </c>
      <c r="C237" s="22">
        <f t="shared" si="8"/>
        <v>1941</v>
      </c>
      <c r="D237" s="13">
        <f t="shared" si="9"/>
        <v>11</v>
      </c>
      <c r="E237" s="11">
        <v>14945</v>
      </c>
      <c r="F237" s="12">
        <v>91.926389751410923</v>
      </c>
    </row>
    <row r="238" spans="1:6">
      <c r="A238" s="10">
        <v>243</v>
      </c>
      <c r="B238" s="20" t="str">
        <f>VLOOKUP(VLOOKUP($C238,WYTypes!$A$1:$H$85,MATCH(key_params!$B$5,WYTypes!$J$33:$Q$33,0),FALSE),WYTypes!$J$33:$Q$41,MATCH(key_params!$B$5,WYTypes!$J$33:$Q$33,0),FALSE)</f>
        <v>W</v>
      </c>
      <c r="C238" s="22">
        <f t="shared" si="8"/>
        <v>1941</v>
      </c>
      <c r="D238" s="13">
        <f t="shared" si="9"/>
        <v>12</v>
      </c>
      <c r="E238" s="11">
        <v>14976</v>
      </c>
      <c r="F238" s="12">
        <v>88.961022340075033</v>
      </c>
    </row>
    <row r="239" spans="1:6">
      <c r="A239" s="10">
        <v>244</v>
      </c>
      <c r="B239" s="33" t="str">
        <f>VLOOKUP(VLOOKUP($C239,WYTypes!$A$1:$H$85,MATCH(key_params!$B$5,WYTypes!$J$33:$Q$33,0),FALSE),WYTypes!$J$33:$Q$41,MATCH(key_params!$B$5,WYTypes!$J$33:$Q$33,0),FALSE)</f>
        <v>W</v>
      </c>
      <c r="C239" s="22">
        <f t="shared" si="8"/>
        <v>1941</v>
      </c>
      <c r="D239" s="13">
        <f t="shared" si="9"/>
        <v>1</v>
      </c>
      <c r="E239" s="11">
        <v>15007</v>
      </c>
      <c r="F239" s="12">
        <v>88.961022340074209</v>
      </c>
    </row>
    <row r="240" spans="1:6">
      <c r="A240" s="10">
        <v>245</v>
      </c>
      <c r="B240" s="20" t="str">
        <f>VLOOKUP(VLOOKUP($C240,WYTypes!$A$1:$H$85,MATCH(key_params!$B$5,WYTypes!$J$33:$Q$33,0),FALSE),WYTypes!$J$33:$Q$41,MATCH(key_params!$B$5,WYTypes!$J$33:$Q$33,0),FALSE)</f>
        <v>W</v>
      </c>
      <c r="C240" s="22">
        <f t="shared" si="8"/>
        <v>1941</v>
      </c>
      <c r="D240" s="13">
        <f t="shared" si="9"/>
        <v>2</v>
      </c>
      <c r="E240" s="11">
        <v>15035</v>
      </c>
      <c r="F240" s="12">
        <v>98.492560447940264</v>
      </c>
    </row>
    <row r="241" spans="1:6">
      <c r="A241" s="10">
        <v>246</v>
      </c>
      <c r="B241" s="33" t="str">
        <f>VLOOKUP(VLOOKUP($C241,WYTypes!$A$1:$H$85,MATCH(key_params!$B$5,WYTypes!$J$33:$Q$33,0),FALSE),WYTypes!$J$33:$Q$41,MATCH(key_params!$B$5,WYTypes!$J$33:$Q$33,0),FALSE)</f>
        <v>W</v>
      </c>
      <c r="C241" s="22">
        <f t="shared" si="8"/>
        <v>1941</v>
      </c>
      <c r="D241" s="13">
        <f t="shared" si="9"/>
        <v>3</v>
      </c>
      <c r="E241" s="11">
        <v>15066</v>
      </c>
      <c r="F241" s="12">
        <v>88.961022340075075</v>
      </c>
    </row>
    <row r="242" spans="1:6">
      <c r="A242" s="10">
        <v>247</v>
      </c>
      <c r="B242" s="20" t="str">
        <f>VLOOKUP(VLOOKUP($C242,WYTypes!$A$1:$H$85,MATCH(key_params!$B$5,WYTypes!$J$33:$Q$33,0),FALSE),WYTypes!$J$33:$Q$41,MATCH(key_params!$B$5,WYTypes!$J$33:$Q$33,0),FALSE)</f>
        <v>W</v>
      </c>
      <c r="C242" s="22">
        <f t="shared" si="8"/>
        <v>1941</v>
      </c>
      <c r="D242" s="13">
        <f t="shared" si="9"/>
        <v>4</v>
      </c>
      <c r="E242" s="11">
        <v>15096</v>
      </c>
      <c r="F242" s="12">
        <v>122.23916556356073</v>
      </c>
    </row>
    <row r="243" spans="1:6">
      <c r="A243" s="10">
        <v>248</v>
      </c>
      <c r="B243" s="33" t="str">
        <f>VLOOKUP(VLOOKUP($C243,WYTypes!$A$1:$H$85,MATCH(key_params!$B$5,WYTypes!$J$33:$Q$33,0),FALSE),WYTypes!$J$33:$Q$41,MATCH(key_params!$B$5,WYTypes!$J$33:$Q$33,0),FALSE)</f>
        <v>W</v>
      </c>
      <c r="C243" s="22">
        <f t="shared" si="8"/>
        <v>1941</v>
      </c>
      <c r="D243" s="13">
        <f t="shared" si="9"/>
        <v>5</v>
      </c>
      <c r="E243" s="11">
        <v>15127</v>
      </c>
      <c r="F243" s="12">
        <v>212.04682524686513</v>
      </c>
    </row>
    <row r="244" spans="1:6">
      <c r="A244" s="10">
        <v>249</v>
      </c>
      <c r="B244" s="20" t="str">
        <f>VLOOKUP(VLOOKUP($C244,WYTypes!$A$1:$H$85,MATCH(key_params!$B$5,WYTypes!$J$33:$Q$33,0),FALSE),WYTypes!$J$33:$Q$41,MATCH(key_params!$B$5,WYTypes!$J$33:$Q$33,0),FALSE)</f>
        <v>W</v>
      </c>
      <c r="C244" s="22">
        <f t="shared" si="8"/>
        <v>1941</v>
      </c>
      <c r="D244" s="13">
        <f t="shared" si="9"/>
        <v>6</v>
      </c>
      <c r="E244" s="11">
        <v>15157</v>
      </c>
      <c r="F244" s="12">
        <v>307.86586458864127</v>
      </c>
    </row>
    <row r="245" spans="1:6">
      <c r="A245" s="10">
        <v>250</v>
      </c>
      <c r="B245" s="33" t="str">
        <f>VLOOKUP(VLOOKUP($C245,WYTypes!$A$1:$H$85,MATCH(key_params!$B$5,WYTypes!$J$33:$Q$33,0),FALSE),WYTypes!$J$33:$Q$41,MATCH(key_params!$B$5,WYTypes!$J$33:$Q$33,0),FALSE)</f>
        <v>W</v>
      </c>
      <c r="C245" s="22">
        <f t="shared" si="8"/>
        <v>1941</v>
      </c>
      <c r="D245" s="13">
        <f t="shared" si="9"/>
        <v>7</v>
      </c>
      <c r="E245" s="11">
        <v>15188</v>
      </c>
      <c r="F245" s="12">
        <v>305.39444483712748</v>
      </c>
    </row>
    <row r="246" spans="1:6">
      <c r="A246" s="10">
        <v>251</v>
      </c>
      <c r="B246" s="20" t="str">
        <f>VLOOKUP(VLOOKUP($C246,WYTypes!$A$1:$H$85,MATCH(key_params!$B$5,WYTypes!$J$33:$Q$33,0),FALSE),WYTypes!$J$33:$Q$41,MATCH(key_params!$B$5,WYTypes!$J$33:$Q$33,0),FALSE)</f>
        <v>W</v>
      </c>
      <c r="C246" s="22">
        <f t="shared" si="8"/>
        <v>1941</v>
      </c>
      <c r="D246" s="13">
        <f t="shared" si="9"/>
        <v>8</v>
      </c>
      <c r="E246" s="11">
        <v>15219</v>
      </c>
      <c r="F246" s="12">
        <v>266.98683890807189</v>
      </c>
    </row>
    <row r="247" spans="1:6">
      <c r="A247" s="10">
        <v>252</v>
      </c>
      <c r="B247" s="33" t="str">
        <f>VLOOKUP(VLOOKUP($C247,WYTypes!$A$1:$H$85,MATCH(key_params!$B$5,WYTypes!$J$33:$Q$33,0),FALSE),WYTypes!$J$33:$Q$41,MATCH(key_params!$B$5,WYTypes!$J$33:$Q$33,0),FALSE)</f>
        <v>W</v>
      </c>
      <c r="C247" s="22">
        <f t="shared" si="8"/>
        <v>1941</v>
      </c>
      <c r="D247" s="13">
        <f t="shared" si="9"/>
        <v>9</v>
      </c>
      <c r="E247" s="11">
        <v>15249</v>
      </c>
      <c r="F247" s="12">
        <v>197.65652091307433</v>
      </c>
    </row>
    <row r="248" spans="1:6">
      <c r="A248" s="10">
        <v>253</v>
      </c>
      <c r="B248" s="20" t="str">
        <f>VLOOKUP(VLOOKUP($C248,WYTypes!$A$1:$H$85,MATCH(key_params!$B$5,WYTypes!$J$33:$Q$33,0),FALSE),WYTypes!$J$33:$Q$41,MATCH(key_params!$B$5,WYTypes!$J$33:$Q$33,0),FALSE)</f>
        <v>W</v>
      </c>
      <c r="C248" s="22">
        <f t="shared" si="8"/>
        <v>1942</v>
      </c>
      <c r="D248" s="13">
        <f t="shared" si="9"/>
        <v>10</v>
      </c>
      <c r="E248" s="11">
        <v>15280</v>
      </c>
      <c r="F248" s="12">
        <v>114.86851669285551</v>
      </c>
    </row>
    <row r="249" spans="1:6">
      <c r="A249" s="10">
        <v>254</v>
      </c>
      <c r="B249" s="33" t="str">
        <f>VLOOKUP(VLOOKUP($C249,WYTypes!$A$1:$H$85,MATCH(key_params!$B$5,WYTypes!$J$33:$Q$33,0),FALSE),WYTypes!$J$33:$Q$41,MATCH(key_params!$B$5,WYTypes!$J$33:$Q$33,0),FALSE)</f>
        <v>W</v>
      </c>
      <c r="C249" s="22">
        <f t="shared" si="8"/>
        <v>1942</v>
      </c>
      <c r="D249" s="13">
        <f t="shared" si="9"/>
        <v>11</v>
      </c>
      <c r="E249" s="11">
        <v>15310</v>
      </c>
      <c r="F249" s="12">
        <v>91.926389751410909</v>
      </c>
    </row>
    <row r="250" spans="1:6">
      <c r="A250" s="10">
        <v>255</v>
      </c>
      <c r="B250" s="20" t="str">
        <f>VLOOKUP(VLOOKUP($C250,WYTypes!$A$1:$H$85,MATCH(key_params!$B$5,WYTypes!$J$33:$Q$33,0),FALSE),WYTypes!$J$33:$Q$41,MATCH(key_params!$B$5,WYTypes!$J$33:$Q$33,0),FALSE)</f>
        <v>W</v>
      </c>
      <c r="C250" s="22">
        <f t="shared" si="8"/>
        <v>1942</v>
      </c>
      <c r="D250" s="13">
        <f t="shared" si="9"/>
        <v>12</v>
      </c>
      <c r="E250" s="11">
        <v>15341</v>
      </c>
      <c r="F250" s="12">
        <v>88.961022340075075</v>
      </c>
    </row>
    <row r="251" spans="1:6">
      <c r="A251" s="10">
        <v>256</v>
      </c>
      <c r="B251" s="33" t="str">
        <f>VLOOKUP(VLOOKUP($C251,WYTypes!$A$1:$H$85,MATCH(key_params!$B$5,WYTypes!$J$33:$Q$33,0),FALSE),WYTypes!$J$33:$Q$41,MATCH(key_params!$B$5,WYTypes!$J$33:$Q$33,0),FALSE)</f>
        <v>W</v>
      </c>
      <c r="C251" s="22">
        <f t="shared" si="8"/>
        <v>1942</v>
      </c>
      <c r="D251" s="13">
        <f t="shared" si="9"/>
        <v>1</v>
      </c>
      <c r="E251" s="11">
        <v>15372</v>
      </c>
      <c r="F251" s="12">
        <v>88.961022340075075</v>
      </c>
    </row>
    <row r="252" spans="1:6">
      <c r="A252" s="10">
        <v>257</v>
      </c>
      <c r="B252" s="20" t="str">
        <f>VLOOKUP(VLOOKUP($C252,WYTypes!$A$1:$H$85,MATCH(key_params!$B$5,WYTypes!$J$33:$Q$33,0),FALSE),WYTypes!$J$33:$Q$41,MATCH(key_params!$B$5,WYTypes!$J$33:$Q$33,0),FALSE)</f>
        <v>W</v>
      </c>
      <c r="C252" s="22">
        <f t="shared" si="8"/>
        <v>1942</v>
      </c>
      <c r="D252" s="13">
        <f t="shared" si="9"/>
        <v>2</v>
      </c>
      <c r="E252" s="11">
        <v>15400</v>
      </c>
      <c r="F252" s="12">
        <v>98.492560447940264</v>
      </c>
    </row>
    <row r="253" spans="1:6">
      <c r="A253" s="10">
        <v>258</v>
      </c>
      <c r="B253" s="33" t="str">
        <f>VLOOKUP(VLOOKUP($C253,WYTypes!$A$1:$H$85,MATCH(key_params!$B$5,WYTypes!$J$33:$Q$33,0),FALSE),WYTypes!$J$33:$Q$41,MATCH(key_params!$B$5,WYTypes!$J$33:$Q$33,0),FALSE)</f>
        <v>W</v>
      </c>
      <c r="C253" s="22">
        <f t="shared" si="8"/>
        <v>1942</v>
      </c>
      <c r="D253" s="13">
        <f t="shared" si="9"/>
        <v>3</v>
      </c>
      <c r="E253" s="11">
        <v>15431</v>
      </c>
      <c r="F253" s="12">
        <v>88.961022340075061</v>
      </c>
    </row>
    <row r="254" spans="1:6">
      <c r="A254" s="10">
        <v>259</v>
      </c>
      <c r="B254" s="20" t="str">
        <f>VLOOKUP(VLOOKUP($C254,WYTypes!$A$1:$H$85,MATCH(key_params!$B$5,WYTypes!$J$33:$Q$33,0),FALSE),WYTypes!$J$33:$Q$41,MATCH(key_params!$B$5,WYTypes!$J$33:$Q$33,0),FALSE)</f>
        <v>W</v>
      </c>
      <c r="C254" s="22">
        <f t="shared" si="8"/>
        <v>1942</v>
      </c>
      <c r="D254" s="13">
        <f t="shared" si="9"/>
        <v>4</v>
      </c>
      <c r="E254" s="11">
        <v>15461</v>
      </c>
      <c r="F254" s="12">
        <v>117.39939609749543</v>
      </c>
    </row>
    <row r="255" spans="1:6">
      <c r="A255" s="10">
        <v>260</v>
      </c>
      <c r="B255" s="33" t="str">
        <f>VLOOKUP(VLOOKUP($C255,WYTypes!$A$1:$H$85,MATCH(key_params!$B$5,WYTypes!$J$33:$Q$33,0),FALSE),WYTypes!$J$33:$Q$41,MATCH(key_params!$B$5,WYTypes!$J$33:$Q$33,0),FALSE)</f>
        <v>W</v>
      </c>
      <c r="C255" s="22">
        <f t="shared" si="8"/>
        <v>1942</v>
      </c>
      <c r="D255" s="13">
        <f t="shared" si="9"/>
        <v>5</v>
      </c>
      <c r="E255" s="11">
        <v>15492</v>
      </c>
      <c r="F255" s="12">
        <v>208.95047069516727</v>
      </c>
    </row>
    <row r="256" spans="1:6">
      <c r="A256" s="10">
        <v>261</v>
      </c>
      <c r="B256" s="20" t="str">
        <f>VLOOKUP(VLOOKUP($C256,WYTypes!$A$1:$H$85,MATCH(key_params!$B$5,WYTypes!$J$33:$Q$33,0),FALSE),WYTypes!$J$33:$Q$41,MATCH(key_params!$B$5,WYTypes!$J$33:$Q$33,0),FALSE)</f>
        <v>W</v>
      </c>
      <c r="C256" s="22">
        <f t="shared" si="8"/>
        <v>1942</v>
      </c>
      <c r="D256" s="13">
        <f t="shared" si="9"/>
        <v>6</v>
      </c>
      <c r="E256" s="11">
        <v>15522</v>
      </c>
      <c r="F256" s="12">
        <v>303.79224015131797</v>
      </c>
    </row>
    <row r="257" spans="1:6">
      <c r="A257" s="10">
        <v>262</v>
      </c>
      <c r="B257" s="33" t="str">
        <f>VLOOKUP(VLOOKUP($C257,WYTypes!$A$1:$H$85,MATCH(key_params!$B$5,WYTypes!$J$33:$Q$33,0),FALSE),WYTypes!$J$33:$Q$41,MATCH(key_params!$B$5,WYTypes!$J$33:$Q$33,0),FALSE)</f>
        <v>W</v>
      </c>
      <c r="C257" s="22">
        <f t="shared" si="8"/>
        <v>1942</v>
      </c>
      <c r="D257" s="13">
        <f t="shared" si="9"/>
        <v>7</v>
      </c>
      <c r="E257" s="11">
        <v>15553</v>
      </c>
      <c r="F257" s="12">
        <v>301.51658116039357</v>
      </c>
    </row>
    <row r="258" spans="1:6">
      <c r="A258" s="10">
        <v>263</v>
      </c>
      <c r="B258" s="20" t="str">
        <f>VLOOKUP(VLOOKUP($C258,WYTypes!$A$1:$H$85,MATCH(key_params!$B$5,WYTypes!$J$33:$Q$33,0),FALSE),WYTypes!$J$33:$Q$41,MATCH(key_params!$B$5,WYTypes!$J$33:$Q$33,0),FALSE)</f>
        <v>W</v>
      </c>
      <c r="C258" s="22">
        <f t="shared" si="8"/>
        <v>1942</v>
      </c>
      <c r="D258" s="13">
        <f t="shared" si="9"/>
        <v>8</v>
      </c>
      <c r="E258" s="11">
        <v>15584</v>
      </c>
      <c r="F258" s="12">
        <v>263.79711872649364</v>
      </c>
    </row>
    <row r="259" spans="1:6">
      <c r="A259" s="10">
        <v>264</v>
      </c>
      <c r="B259" s="33" t="str">
        <f>VLOOKUP(VLOOKUP($C259,WYTypes!$A$1:$H$85,MATCH(key_params!$B$5,WYTypes!$J$33:$Q$33,0),FALSE),WYTypes!$J$33:$Q$41,MATCH(key_params!$B$5,WYTypes!$J$33:$Q$33,0),FALSE)</f>
        <v>W</v>
      </c>
      <c r="C259" s="22">
        <f t="shared" si="8"/>
        <v>1942</v>
      </c>
      <c r="D259" s="13">
        <f t="shared" si="9"/>
        <v>9</v>
      </c>
      <c r="E259" s="11">
        <v>15614</v>
      </c>
      <c r="F259" s="12">
        <v>194.43222396429908</v>
      </c>
    </row>
    <row r="260" spans="1:6">
      <c r="A260" s="10">
        <v>265</v>
      </c>
      <c r="B260" s="20" t="str">
        <f>VLOOKUP(VLOOKUP($C260,WYTypes!$A$1:$H$85,MATCH(key_params!$B$5,WYTypes!$J$33:$Q$33,0),FALSE),WYTypes!$J$33:$Q$41,MATCH(key_params!$B$5,WYTypes!$J$33:$Q$33,0),FALSE)</f>
        <v>W</v>
      </c>
      <c r="C260" s="22">
        <f t="shared" si="8"/>
        <v>1943</v>
      </c>
      <c r="D260" s="13">
        <f t="shared" si="9"/>
        <v>10</v>
      </c>
      <c r="E260" s="11">
        <v>15645</v>
      </c>
      <c r="F260" s="12">
        <v>136.77859851312411</v>
      </c>
    </row>
    <row r="261" spans="1:6">
      <c r="A261" s="10">
        <v>266</v>
      </c>
      <c r="B261" s="33" t="str">
        <f>VLOOKUP(VLOOKUP($C261,WYTypes!$A$1:$H$85,MATCH(key_params!$B$5,WYTypes!$J$33:$Q$33,0),FALSE),WYTypes!$J$33:$Q$41,MATCH(key_params!$B$5,WYTypes!$J$33:$Q$33,0),FALSE)</f>
        <v>W</v>
      </c>
      <c r="C261" s="22">
        <f t="shared" si="8"/>
        <v>1943</v>
      </c>
      <c r="D261" s="13">
        <f t="shared" si="9"/>
        <v>11</v>
      </c>
      <c r="E261" s="11">
        <v>15675</v>
      </c>
      <c r="F261" s="12">
        <v>91.926389751410909</v>
      </c>
    </row>
    <row r="262" spans="1:6">
      <c r="A262" s="10">
        <v>267</v>
      </c>
      <c r="B262" s="20" t="str">
        <f>VLOOKUP(VLOOKUP($C262,WYTypes!$A$1:$H$85,MATCH(key_params!$B$5,WYTypes!$J$33:$Q$33,0),FALSE),WYTypes!$J$33:$Q$41,MATCH(key_params!$B$5,WYTypes!$J$33:$Q$33,0),FALSE)</f>
        <v>W</v>
      </c>
      <c r="C262" s="22">
        <f t="shared" si="8"/>
        <v>1943</v>
      </c>
      <c r="D262" s="13">
        <f t="shared" si="9"/>
        <v>12</v>
      </c>
      <c r="E262" s="11">
        <v>15706</v>
      </c>
      <c r="F262" s="12">
        <v>88.961022340075075</v>
      </c>
    </row>
    <row r="263" spans="1:6">
      <c r="A263" s="10">
        <v>268</v>
      </c>
      <c r="B263" s="33" t="str">
        <f>VLOOKUP(VLOOKUP($C263,WYTypes!$A$1:$H$85,MATCH(key_params!$B$5,WYTypes!$J$33:$Q$33,0),FALSE),WYTypes!$J$33:$Q$41,MATCH(key_params!$B$5,WYTypes!$J$33:$Q$33,0),FALSE)</f>
        <v>W</v>
      </c>
      <c r="C263" s="22">
        <f t="shared" si="8"/>
        <v>1943</v>
      </c>
      <c r="D263" s="13">
        <f t="shared" si="9"/>
        <v>1</v>
      </c>
      <c r="E263" s="11">
        <v>15737</v>
      </c>
      <c r="F263" s="12">
        <v>88.961022340075075</v>
      </c>
    </row>
    <row r="264" spans="1:6">
      <c r="A264" s="10">
        <v>269</v>
      </c>
      <c r="B264" s="20" t="str">
        <f>VLOOKUP(VLOOKUP($C264,WYTypes!$A$1:$H$85,MATCH(key_params!$B$5,WYTypes!$J$33:$Q$33,0),FALSE),WYTypes!$J$33:$Q$41,MATCH(key_params!$B$5,WYTypes!$J$33:$Q$33,0),FALSE)</f>
        <v>W</v>
      </c>
      <c r="C264" s="22">
        <f t="shared" ref="C264:C327" si="10">IF(D264&lt;10,YEAR(E264),YEAR(E264)+1)</f>
        <v>1943</v>
      </c>
      <c r="D264" s="13">
        <f t="shared" ref="D264:D327" si="11">MONTH(E264)</f>
        <v>2</v>
      </c>
      <c r="E264" s="11">
        <v>15765</v>
      </c>
      <c r="F264" s="12">
        <v>98.492560447940264</v>
      </c>
    </row>
    <row r="265" spans="1:6">
      <c r="A265" s="10">
        <v>270</v>
      </c>
      <c r="B265" s="33" t="str">
        <f>VLOOKUP(VLOOKUP($C265,WYTypes!$A$1:$H$85,MATCH(key_params!$B$5,WYTypes!$J$33:$Q$33,0),FALSE),WYTypes!$J$33:$Q$41,MATCH(key_params!$B$5,WYTypes!$J$33:$Q$33,0),FALSE)</f>
        <v>W</v>
      </c>
      <c r="C265" s="22">
        <f t="shared" si="10"/>
        <v>1943</v>
      </c>
      <c r="D265" s="13">
        <f t="shared" si="11"/>
        <v>3</v>
      </c>
      <c r="E265" s="11">
        <v>15796</v>
      </c>
      <c r="F265" s="12">
        <v>88.961022340075075</v>
      </c>
    </row>
    <row r="266" spans="1:6">
      <c r="A266" s="10">
        <v>271</v>
      </c>
      <c r="B266" s="20" t="str">
        <f>VLOOKUP(VLOOKUP($C266,WYTypes!$A$1:$H$85,MATCH(key_params!$B$5,WYTypes!$J$33:$Q$33,0),FALSE),WYTypes!$J$33:$Q$41,MATCH(key_params!$B$5,WYTypes!$J$33:$Q$33,0),FALSE)</f>
        <v>W</v>
      </c>
      <c r="C266" s="22">
        <f t="shared" si="10"/>
        <v>1943</v>
      </c>
      <c r="D266" s="13">
        <f t="shared" si="11"/>
        <v>4</v>
      </c>
      <c r="E266" s="11">
        <v>15826</v>
      </c>
      <c r="F266" s="12">
        <v>164.35758798228073</v>
      </c>
    </row>
    <row r="267" spans="1:6">
      <c r="A267" s="10">
        <v>272</v>
      </c>
      <c r="B267" s="33" t="str">
        <f>VLOOKUP(VLOOKUP($C267,WYTypes!$A$1:$H$85,MATCH(key_params!$B$5,WYTypes!$J$33:$Q$33,0),FALSE),WYTypes!$J$33:$Q$41,MATCH(key_params!$B$5,WYTypes!$J$33:$Q$33,0),FALSE)</f>
        <v>W</v>
      </c>
      <c r="C267" s="22">
        <f t="shared" si="10"/>
        <v>1943</v>
      </c>
      <c r="D267" s="13">
        <f t="shared" si="11"/>
        <v>5</v>
      </c>
      <c r="E267" s="11">
        <v>15857</v>
      </c>
      <c r="F267" s="12">
        <v>238.46683434775923</v>
      </c>
    </row>
    <row r="268" spans="1:6">
      <c r="A268" s="10">
        <v>273</v>
      </c>
      <c r="B268" s="20" t="str">
        <f>VLOOKUP(VLOOKUP($C268,WYTypes!$A$1:$H$85,MATCH(key_params!$B$5,WYTypes!$J$33:$Q$33,0),FALSE),WYTypes!$J$33:$Q$41,MATCH(key_params!$B$5,WYTypes!$J$33:$Q$33,0),FALSE)</f>
        <v>W</v>
      </c>
      <c r="C268" s="22">
        <f t="shared" si="10"/>
        <v>1943</v>
      </c>
      <c r="D268" s="13">
        <f t="shared" si="11"/>
        <v>6</v>
      </c>
      <c r="E268" s="11">
        <v>15887</v>
      </c>
      <c r="F268" s="12">
        <v>276.85516885966985</v>
      </c>
    </row>
    <row r="269" spans="1:6">
      <c r="A269" s="10">
        <v>274</v>
      </c>
      <c r="B269" s="33" t="str">
        <f>VLOOKUP(VLOOKUP($C269,WYTypes!$A$1:$H$85,MATCH(key_params!$B$5,WYTypes!$J$33:$Q$33,0),FALSE),WYTypes!$J$33:$Q$41,MATCH(key_params!$B$5,WYTypes!$J$33:$Q$33,0),FALSE)</f>
        <v>W</v>
      </c>
      <c r="C269" s="22">
        <f t="shared" si="10"/>
        <v>1943</v>
      </c>
      <c r="D269" s="13">
        <f t="shared" si="11"/>
        <v>7</v>
      </c>
      <c r="E269" s="11">
        <v>15918</v>
      </c>
      <c r="F269" s="12">
        <v>279.45892665460144</v>
      </c>
    </row>
    <row r="270" spans="1:6">
      <c r="A270" s="10">
        <v>275</v>
      </c>
      <c r="B270" s="20" t="str">
        <f>VLOOKUP(VLOOKUP($C270,WYTypes!$A$1:$H$85,MATCH(key_params!$B$5,WYTypes!$J$33:$Q$33,0),FALSE),WYTypes!$J$33:$Q$41,MATCH(key_params!$B$5,WYTypes!$J$33:$Q$33,0),FALSE)</f>
        <v>W</v>
      </c>
      <c r="C270" s="22">
        <f t="shared" si="10"/>
        <v>1943</v>
      </c>
      <c r="D270" s="13">
        <f t="shared" si="11"/>
        <v>8</v>
      </c>
      <c r="E270" s="11">
        <v>15949</v>
      </c>
      <c r="F270" s="12">
        <v>245.65375440485468</v>
      </c>
    </row>
    <row r="271" spans="1:6">
      <c r="A271" s="10">
        <v>276</v>
      </c>
      <c r="B271" s="33" t="str">
        <f>VLOOKUP(VLOOKUP($C271,WYTypes!$A$1:$H$85,MATCH(key_params!$B$5,WYTypes!$J$33:$Q$33,0),FALSE),WYTypes!$J$33:$Q$41,MATCH(key_params!$B$5,WYTypes!$J$33:$Q$33,0),FALSE)</f>
        <v>W</v>
      </c>
      <c r="C271" s="22">
        <f t="shared" si="10"/>
        <v>1943</v>
      </c>
      <c r="D271" s="13">
        <f t="shared" si="11"/>
        <v>9</v>
      </c>
      <c r="E271" s="11">
        <v>15979</v>
      </c>
      <c r="F271" s="12">
        <v>184.98673296204373</v>
      </c>
    </row>
    <row r="272" spans="1:6">
      <c r="A272" s="10">
        <v>277</v>
      </c>
      <c r="B272" s="20" t="str">
        <f>VLOOKUP(VLOOKUP($C272,WYTypes!$A$1:$H$85,MATCH(key_params!$B$5,WYTypes!$J$33:$Q$33,0),FALSE),WYTypes!$J$33:$Q$41,MATCH(key_params!$B$5,WYTypes!$J$33:$Q$33,0),FALSE)</f>
        <v>D</v>
      </c>
      <c r="C272" s="22">
        <f t="shared" si="10"/>
        <v>1944</v>
      </c>
      <c r="D272" s="13">
        <f t="shared" si="11"/>
        <v>10</v>
      </c>
      <c r="E272" s="11">
        <v>16010</v>
      </c>
      <c r="F272" s="12">
        <v>134.38949471787484</v>
      </c>
    </row>
    <row r="273" spans="1:6">
      <c r="A273" s="10">
        <v>278</v>
      </c>
      <c r="B273" s="33" t="str">
        <f>VLOOKUP(VLOOKUP($C273,WYTypes!$A$1:$H$85,MATCH(key_params!$B$5,WYTypes!$J$33:$Q$33,0),FALSE),WYTypes!$J$33:$Q$41,MATCH(key_params!$B$5,WYTypes!$J$33:$Q$33,0),FALSE)</f>
        <v>D</v>
      </c>
      <c r="C273" s="22">
        <f t="shared" si="10"/>
        <v>1944</v>
      </c>
      <c r="D273" s="13">
        <f t="shared" si="11"/>
        <v>11</v>
      </c>
      <c r="E273" s="11">
        <v>16040</v>
      </c>
      <c r="F273" s="12">
        <v>94.860311378011716</v>
      </c>
    </row>
    <row r="274" spans="1:6">
      <c r="A274" s="10">
        <v>279</v>
      </c>
      <c r="B274" s="20" t="str">
        <f>VLOOKUP(VLOOKUP($C274,WYTypes!$A$1:$H$85,MATCH(key_params!$B$5,WYTypes!$J$33:$Q$33,0),FALSE),WYTypes!$J$33:$Q$41,MATCH(key_params!$B$5,WYTypes!$J$33:$Q$33,0),FALSE)</f>
        <v>D</v>
      </c>
      <c r="C274" s="22">
        <f t="shared" si="10"/>
        <v>1944</v>
      </c>
      <c r="D274" s="13">
        <f t="shared" si="11"/>
        <v>12</v>
      </c>
      <c r="E274" s="11">
        <v>16071</v>
      </c>
      <c r="F274" s="12">
        <v>88.961022340075075</v>
      </c>
    </row>
    <row r="275" spans="1:6">
      <c r="A275" s="10">
        <v>280</v>
      </c>
      <c r="B275" s="33" t="str">
        <f>VLOOKUP(VLOOKUP($C275,WYTypes!$A$1:$H$85,MATCH(key_params!$B$5,WYTypes!$J$33:$Q$33,0),FALSE),WYTypes!$J$33:$Q$41,MATCH(key_params!$B$5,WYTypes!$J$33:$Q$33,0),FALSE)</f>
        <v>D</v>
      </c>
      <c r="C275" s="22">
        <f t="shared" si="10"/>
        <v>1944</v>
      </c>
      <c r="D275" s="13">
        <f t="shared" si="11"/>
        <v>1</v>
      </c>
      <c r="E275" s="11">
        <v>16102</v>
      </c>
      <c r="F275" s="12">
        <v>88.961022340075075</v>
      </c>
    </row>
    <row r="276" spans="1:6">
      <c r="A276" s="10">
        <v>281</v>
      </c>
      <c r="B276" s="20" t="str">
        <f>VLOOKUP(VLOOKUP($C276,WYTypes!$A$1:$H$85,MATCH(key_params!$B$5,WYTypes!$J$33:$Q$33,0),FALSE),WYTypes!$J$33:$Q$41,MATCH(key_params!$B$5,WYTypes!$J$33:$Q$33,0),FALSE)</f>
        <v>D</v>
      </c>
      <c r="C276" s="22">
        <f t="shared" si="10"/>
        <v>1944</v>
      </c>
      <c r="D276" s="13">
        <f t="shared" si="11"/>
        <v>2</v>
      </c>
      <c r="E276" s="11">
        <v>16131</v>
      </c>
      <c r="F276" s="12">
        <v>95.096265260080258</v>
      </c>
    </row>
    <row r="277" spans="1:6">
      <c r="A277" s="10">
        <v>282</v>
      </c>
      <c r="B277" s="33" t="str">
        <f>VLOOKUP(VLOOKUP($C277,WYTypes!$A$1:$H$85,MATCH(key_params!$B$5,WYTypes!$J$33:$Q$33,0),FALSE),WYTypes!$J$33:$Q$41,MATCH(key_params!$B$5,WYTypes!$J$33:$Q$33,0),FALSE)</f>
        <v>D</v>
      </c>
      <c r="C277" s="22">
        <f t="shared" si="10"/>
        <v>1944</v>
      </c>
      <c r="D277" s="13">
        <f t="shared" si="11"/>
        <v>3</v>
      </c>
      <c r="E277" s="11">
        <v>16162</v>
      </c>
      <c r="F277" s="12">
        <v>99.154181214676697</v>
      </c>
    </row>
    <row r="278" spans="1:6">
      <c r="A278" s="10">
        <v>283</v>
      </c>
      <c r="B278" s="20" t="str">
        <f>VLOOKUP(VLOOKUP($C278,WYTypes!$A$1:$H$85,MATCH(key_params!$B$5,WYTypes!$J$33:$Q$33,0),FALSE),WYTypes!$J$33:$Q$41,MATCH(key_params!$B$5,WYTypes!$J$33:$Q$33,0),FALSE)</f>
        <v>D</v>
      </c>
      <c r="C278" s="22">
        <f t="shared" si="10"/>
        <v>1944</v>
      </c>
      <c r="D278" s="13">
        <f t="shared" si="11"/>
        <v>4</v>
      </c>
      <c r="E278" s="11">
        <v>16192</v>
      </c>
      <c r="F278" s="12">
        <v>205.70018298214367</v>
      </c>
    </row>
    <row r="279" spans="1:6">
      <c r="A279" s="10">
        <v>284</v>
      </c>
      <c r="B279" s="33" t="str">
        <f>VLOOKUP(VLOOKUP($C279,WYTypes!$A$1:$H$85,MATCH(key_params!$B$5,WYTypes!$J$33:$Q$33,0),FALSE),WYTypes!$J$33:$Q$41,MATCH(key_params!$B$5,WYTypes!$J$33:$Q$33,0),FALSE)</f>
        <v>D</v>
      </c>
      <c r="C279" s="22">
        <f t="shared" si="10"/>
        <v>1944</v>
      </c>
      <c r="D279" s="13">
        <f t="shared" si="11"/>
        <v>5</v>
      </c>
      <c r="E279" s="11">
        <v>16223</v>
      </c>
      <c r="F279" s="12">
        <v>223.75674002370531</v>
      </c>
    </row>
    <row r="280" spans="1:6">
      <c r="A280" s="10">
        <v>285</v>
      </c>
      <c r="B280" s="20" t="str">
        <f>VLOOKUP(VLOOKUP($C280,WYTypes!$A$1:$H$85,MATCH(key_params!$B$5,WYTypes!$J$33:$Q$33,0),FALSE),WYTypes!$J$33:$Q$41,MATCH(key_params!$B$5,WYTypes!$J$33:$Q$33,0),FALSE)</f>
        <v>D</v>
      </c>
      <c r="C280" s="22">
        <f t="shared" si="10"/>
        <v>1944</v>
      </c>
      <c r="D280" s="13">
        <f t="shared" si="11"/>
        <v>6</v>
      </c>
      <c r="E280" s="11">
        <v>16253</v>
      </c>
      <c r="F280" s="12">
        <v>274.25502167758299</v>
      </c>
    </row>
    <row r="281" spans="1:6">
      <c r="A281" s="10">
        <v>286</v>
      </c>
      <c r="B281" s="33" t="str">
        <f>VLOOKUP(VLOOKUP($C281,WYTypes!$A$1:$H$85,MATCH(key_params!$B$5,WYTypes!$J$33:$Q$33,0),FALSE),WYTypes!$J$33:$Q$41,MATCH(key_params!$B$5,WYTypes!$J$33:$Q$33,0),FALSE)</f>
        <v>D</v>
      </c>
      <c r="C281" s="22">
        <f t="shared" si="10"/>
        <v>1944</v>
      </c>
      <c r="D281" s="13">
        <f t="shared" si="11"/>
        <v>7</v>
      </c>
      <c r="E281" s="11">
        <v>16284</v>
      </c>
      <c r="F281" s="12">
        <v>277.62230088546664</v>
      </c>
    </row>
    <row r="282" spans="1:6">
      <c r="A282" s="10">
        <v>287</v>
      </c>
      <c r="B282" s="20" t="str">
        <f>VLOOKUP(VLOOKUP($C282,WYTypes!$A$1:$H$85,MATCH(key_params!$B$5,WYTypes!$J$33:$Q$33,0),FALSE),WYTypes!$J$33:$Q$41,MATCH(key_params!$B$5,WYTypes!$J$33:$Q$33,0),FALSE)</f>
        <v>D</v>
      </c>
      <c r="C282" s="22">
        <f t="shared" si="10"/>
        <v>1944</v>
      </c>
      <c r="D282" s="13">
        <f t="shared" si="11"/>
        <v>8</v>
      </c>
      <c r="E282" s="11">
        <v>16315</v>
      </c>
      <c r="F282" s="12">
        <v>244.14305413774625</v>
      </c>
    </row>
    <row r="283" spans="1:6">
      <c r="A283" s="10">
        <v>288</v>
      </c>
      <c r="B283" s="33" t="str">
        <f>VLOOKUP(VLOOKUP($C283,WYTypes!$A$1:$H$85,MATCH(key_params!$B$5,WYTypes!$J$33:$Q$33,0),FALSE),WYTypes!$J$33:$Q$41,MATCH(key_params!$B$5,WYTypes!$J$33:$Q$33,0),FALSE)</f>
        <v>D</v>
      </c>
      <c r="C283" s="22">
        <f t="shared" si="10"/>
        <v>1944</v>
      </c>
      <c r="D283" s="13">
        <f t="shared" si="11"/>
        <v>9</v>
      </c>
      <c r="E283" s="11">
        <v>16345</v>
      </c>
      <c r="F283" s="12">
        <v>184.08952009839513</v>
      </c>
    </row>
    <row r="284" spans="1:6">
      <c r="A284" s="10">
        <v>289</v>
      </c>
      <c r="B284" s="20" t="str">
        <f>VLOOKUP(VLOOKUP($C284,WYTypes!$A$1:$H$85,MATCH(key_params!$B$5,WYTypes!$J$33:$Q$33,0),FALSE),WYTypes!$J$33:$Q$41,MATCH(key_params!$B$5,WYTypes!$J$33:$Q$33,0),FALSE)</f>
        <v>BN</v>
      </c>
      <c r="C284" s="22">
        <f t="shared" si="10"/>
        <v>1945</v>
      </c>
      <c r="D284" s="13">
        <f t="shared" si="11"/>
        <v>10</v>
      </c>
      <c r="E284" s="11">
        <v>16376</v>
      </c>
      <c r="F284" s="12">
        <v>108.46861454634308</v>
      </c>
    </row>
    <row r="285" spans="1:6">
      <c r="A285" s="10">
        <v>290</v>
      </c>
      <c r="B285" s="33" t="str">
        <f>VLOOKUP(VLOOKUP($C285,WYTypes!$A$1:$H$85,MATCH(key_params!$B$5,WYTypes!$J$33:$Q$33,0),FALSE),WYTypes!$J$33:$Q$41,MATCH(key_params!$B$5,WYTypes!$J$33:$Q$33,0),FALSE)</f>
        <v>BN</v>
      </c>
      <c r="C285" s="22">
        <f t="shared" si="10"/>
        <v>1945</v>
      </c>
      <c r="D285" s="13">
        <f t="shared" si="11"/>
        <v>11</v>
      </c>
      <c r="E285" s="11">
        <v>16406</v>
      </c>
      <c r="F285" s="12">
        <v>91.926389751410909</v>
      </c>
    </row>
    <row r="286" spans="1:6">
      <c r="A286" s="10">
        <v>291</v>
      </c>
      <c r="B286" s="20" t="str">
        <f>VLOOKUP(VLOOKUP($C286,WYTypes!$A$1:$H$85,MATCH(key_params!$B$5,WYTypes!$J$33:$Q$33,0),FALSE),WYTypes!$J$33:$Q$41,MATCH(key_params!$B$5,WYTypes!$J$33:$Q$33,0),FALSE)</f>
        <v>BN</v>
      </c>
      <c r="C286" s="22">
        <f t="shared" si="10"/>
        <v>1945</v>
      </c>
      <c r="D286" s="13">
        <f t="shared" si="11"/>
        <v>12</v>
      </c>
      <c r="E286" s="11">
        <v>16437</v>
      </c>
      <c r="F286" s="12">
        <v>88.961022340075075</v>
      </c>
    </row>
    <row r="287" spans="1:6">
      <c r="A287" s="10">
        <v>292</v>
      </c>
      <c r="B287" s="33" t="str">
        <f>VLOOKUP(VLOOKUP($C287,WYTypes!$A$1:$H$85,MATCH(key_params!$B$5,WYTypes!$J$33:$Q$33,0),FALSE),WYTypes!$J$33:$Q$41,MATCH(key_params!$B$5,WYTypes!$J$33:$Q$33,0),FALSE)</f>
        <v>BN</v>
      </c>
      <c r="C287" s="22">
        <f t="shared" si="10"/>
        <v>1945</v>
      </c>
      <c r="D287" s="13">
        <f t="shared" si="11"/>
        <v>1</v>
      </c>
      <c r="E287" s="11">
        <v>16468</v>
      </c>
      <c r="F287" s="12">
        <v>88.961022340075004</v>
      </c>
    </row>
    <row r="288" spans="1:6">
      <c r="A288" s="10">
        <v>293</v>
      </c>
      <c r="B288" s="20" t="str">
        <f>VLOOKUP(VLOOKUP($C288,WYTypes!$A$1:$H$85,MATCH(key_params!$B$5,WYTypes!$J$33:$Q$33,0),FALSE),WYTypes!$J$33:$Q$41,MATCH(key_params!$B$5,WYTypes!$J$33:$Q$33,0),FALSE)</f>
        <v>BN</v>
      </c>
      <c r="C288" s="22">
        <f t="shared" si="10"/>
        <v>1945</v>
      </c>
      <c r="D288" s="13">
        <f t="shared" si="11"/>
        <v>2</v>
      </c>
      <c r="E288" s="11">
        <v>16496</v>
      </c>
      <c r="F288" s="12">
        <v>98.492560447940747</v>
      </c>
    </row>
    <row r="289" spans="1:6">
      <c r="A289" s="10">
        <v>294</v>
      </c>
      <c r="B289" s="33" t="str">
        <f>VLOOKUP(VLOOKUP($C289,WYTypes!$A$1:$H$85,MATCH(key_params!$B$5,WYTypes!$J$33:$Q$33,0),FALSE),WYTypes!$J$33:$Q$41,MATCH(key_params!$B$5,WYTypes!$J$33:$Q$33,0),FALSE)</f>
        <v>BN</v>
      </c>
      <c r="C289" s="22">
        <f t="shared" si="10"/>
        <v>1945</v>
      </c>
      <c r="D289" s="13">
        <f t="shared" si="11"/>
        <v>3</v>
      </c>
      <c r="E289" s="11">
        <v>16527</v>
      </c>
      <c r="F289" s="12">
        <v>88.961022340075019</v>
      </c>
    </row>
    <row r="290" spans="1:6">
      <c r="A290" s="10">
        <v>295</v>
      </c>
      <c r="B290" s="20" t="str">
        <f>VLOOKUP(VLOOKUP($C290,WYTypes!$A$1:$H$85,MATCH(key_params!$B$5,WYTypes!$J$33:$Q$33,0),FALSE),WYTypes!$J$33:$Q$41,MATCH(key_params!$B$5,WYTypes!$J$33:$Q$33,0),FALSE)</f>
        <v>BN</v>
      </c>
      <c r="C290" s="22">
        <f t="shared" si="10"/>
        <v>1945</v>
      </c>
      <c r="D290" s="13">
        <f t="shared" si="11"/>
        <v>4</v>
      </c>
      <c r="E290" s="11">
        <v>16557</v>
      </c>
      <c r="F290" s="12">
        <v>220.86616243764718</v>
      </c>
    </row>
    <row r="291" spans="1:6">
      <c r="A291" s="10">
        <v>296</v>
      </c>
      <c r="B291" s="33" t="str">
        <f>VLOOKUP(VLOOKUP($C291,WYTypes!$A$1:$H$85,MATCH(key_params!$B$5,WYTypes!$J$33:$Q$33,0),FALSE),WYTypes!$J$33:$Q$41,MATCH(key_params!$B$5,WYTypes!$J$33:$Q$33,0),FALSE)</f>
        <v>BN</v>
      </c>
      <c r="C291" s="22">
        <f t="shared" si="10"/>
        <v>1945</v>
      </c>
      <c r="D291" s="13">
        <f t="shared" si="11"/>
        <v>5</v>
      </c>
      <c r="E291" s="11">
        <v>16588</v>
      </c>
      <c r="F291" s="12">
        <v>228.44284605142951</v>
      </c>
    </row>
    <row r="292" spans="1:6">
      <c r="A292" s="10">
        <v>297</v>
      </c>
      <c r="B292" s="20" t="str">
        <f>VLOOKUP(VLOOKUP($C292,WYTypes!$A$1:$H$85,MATCH(key_params!$B$5,WYTypes!$J$33:$Q$33,0),FALSE),WYTypes!$J$33:$Q$41,MATCH(key_params!$B$5,WYTypes!$J$33:$Q$33,0),FALSE)</f>
        <v>BN</v>
      </c>
      <c r="C292" s="22">
        <f t="shared" si="10"/>
        <v>1945</v>
      </c>
      <c r="D292" s="13">
        <f t="shared" si="11"/>
        <v>6</v>
      </c>
      <c r="E292" s="11">
        <v>16618</v>
      </c>
      <c r="F292" s="12">
        <v>269.44129393872203</v>
      </c>
    </row>
    <row r="293" spans="1:6">
      <c r="A293" s="10">
        <v>298</v>
      </c>
      <c r="B293" s="33" t="str">
        <f>VLOOKUP(VLOOKUP($C293,WYTypes!$A$1:$H$85,MATCH(key_params!$B$5,WYTypes!$J$33:$Q$33,0),FALSE),WYTypes!$J$33:$Q$41,MATCH(key_params!$B$5,WYTypes!$J$33:$Q$33,0),FALSE)</f>
        <v>BN</v>
      </c>
      <c r="C293" s="22">
        <f t="shared" si="10"/>
        <v>1945</v>
      </c>
      <c r="D293" s="13">
        <f t="shared" si="11"/>
        <v>7</v>
      </c>
      <c r="E293" s="11">
        <v>16649</v>
      </c>
      <c r="F293" s="12">
        <v>283.79997956209706</v>
      </c>
    </row>
    <row r="294" spans="1:6">
      <c r="A294" s="10">
        <v>299</v>
      </c>
      <c r="B294" s="20" t="str">
        <f>VLOOKUP(VLOOKUP($C294,WYTypes!$A$1:$H$85,MATCH(key_params!$B$5,WYTypes!$J$33:$Q$33,0),FALSE),WYTypes!$J$33:$Q$41,MATCH(key_params!$B$5,WYTypes!$J$33:$Q$33,0),FALSE)</f>
        <v>BN</v>
      </c>
      <c r="C294" s="22">
        <f t="shared" si="10"/>
        <v>1945</v>
      </c>
      <c r="D294" s="13">
        <f t="shared" si="11"/>
        <v>8</v>
      </c>
      <c r="E294" s="11">
        <v>16680</v>
      </c>
      <c r="F294" s="12">
        <v>249.22445656036166</v>
      </c>
    </row>
    <row r="295" spans="1:6">
      <c r="A295" s="10">
        <v>300</v>
      </c>
      <c r="B295" s="33" t="str">
        <f>VLOOKUP(VLOOKUP($C295,WYTypes!$A$1:$H$85,MATCH(key_params!$B$5,WYTypes!$J$33:$Q$33,0),FALSE),WYTypes!$J$33:$Q$41,MATCH(key_params!$B$5,WYTypes!$J$33:$Q$33,0),FALSE)</f>
        <v>BN</v>
      </c>
      <c r="C295" s="22">
        <f t="shared" si="10"/>
        <v>1945</v>
      </c>
      <c r="D295" s="13">
        <f t="shared" si="11"/>
        <v>9</v>
      </c>
      <c r="E295" s="11">
        <v>16710</v>
      </c>
      <c r="F295" s="12">
        <v>187.10738080445623</v>
      </c>
    </row>
    <row r="296" spans="1:6">
      <c r="A296" s="10">
        <v>301</v>
      </c>
      <c r="B296" s="20" t="str">
        <f>VLOOKUP(VLOOKUP($C296,WYTypes!$A$1:$H$85,MATCH(key_params!$B$5,WYTypes!$J$33:$Q$33,0),FALSE),WYTypes!$J$33:$Q$41,MATCH(key_params!$B$5,WYTypes!$J$33:$Q$33,0),FALSE)</f>
        <v>BN</v>
      </c>
      <c r="C296" s="22">
        <f t="shared" si="10"/>
        <v>1946</v>
      </c>
      <c r="D296" s="13">
        <f t="shared" si="11"/>
        <v>10</v>
      </c>
      <c r="E296" s="11">
        <v>16741</v>
      </c>
      <c r="F296" s="12">
        <v>89.777766760135549</v>
      </c>
    </row>
    <row r="297" spans="1:6">
      <c r="A297" s="10">
        <v>302</v>
      </c>
      <c r="B297" s="33" t="str">
        <f>VLOOKUP(VLOOKUP($C297,WYTypes!$A$1:$H$85,MATCH(key_params!$B$5,WYTypes!$J$33:$Q$33,0),FALSE),WYTypes!$J$33:$Q$41,MATCH(key_params!$B$5,WYTypes!$J$33:$Q$33,0),FALSE)</f>
        <v>BN</v>
      </c>
      <c r="C297" s="22">
        <f t="shared" si="10"/>
        <v>1946</v>
      </c>
      <c r="D297" s="13">
        <f t="shared" si="11"/>
        <v>11</v>
      </c>
      <c r="E297" s="11">
        <v>16771</v>
      </c>
      <c r="F297" s="12">
        <v>91.926389751410852</v>
      </c>
    </row>
    <row r="298" spans="1:6">
      <c r="A298" s="10">
        <v>303</v>
      </c>
      <c r="B298" s="20" t="str">
        <f>VLOOKUP(VLOOKUP($C298,WYTypes!$A$1:$H$85,MATCH(key_params!$B$5,WYTypes!$J$33:$Q$33,0),FALSE),WYTypes!$J$33:$Q$41,MATCH(key_params!$B$5,WYTypes!$J$33:$Q$33,0),FALSE)</f>
        <v>BN</v>
      </c>
      <c r="C298" s="22">
        <f t="shared" si="10"/>
        <v>1946</v>
      </c>
      <c r="D298" s="13">
        <f t="shared" si="11"/>
        <v>12</v>
      </c>
      <c r="E298" s="11">
        <v>16802</v>
      </c>
      <c r="F298" s="12">
        <v>88.961022340075033</v>
      </c>
    </row>
    <row r="299" spans="1:6">
      <c r="A299" s="10">
        <v>304</v>
      </c>
      <c r="B299" s="33" t="str">
        <f>VLOOKUP(VLOOKUP($C299,WYTypes!$A$1:$H$85,MATCH(key_params!$B$5,WYTypes!$J$33:$Q$33,0),FALSE),WYTypes!$J$33:$Q$41,MATCH(key_params!$B$5,WYTypes!$J$33:$Q$33,0),FALSE)</f>
        <v>BN</v>
      </c>
      <c r="C299" s="22">
        <f t="shared" si="10"/>
        <v>1946</v>
      </c>
      <c r="D299" s="13">
        <f t="shared" si="11"/>
        <v>1</v>
      </c>
      <c r="E299" s="11">
        <v>16833</v>
      </c>
      <c r="F299" s="12">
        <v>88.961022340070699</v>
      </c>
    </row>
    <row r="300" spans="1:6">
      <c r="A300" s="10">
        <v>305</v>
      </c>
      <c r="B300" s="20" t="str">
        <f>VLOOKUP(VLOOKUP($C300,WYTypes!$A$1:$H$85,MATCH(key_params!$B$5,WYTypes!$J$33:$Q$33,0),FALSE),WYTypes!$J$33:$Q$41,MATCH(key_params!$B$5,WYTypes!$J$33:$Q$33,0),FALSE)</f>
        <v>BN</v>
      </c>
      <c r="C300" s="22">
        <f t="shared" si="10"/>
        <v>1946</v>
      </c>
      <c r="D300" s="13">
        <f t="shared" si="11"/>
        <v>2</v>
      </c>
      <c r="E300" s="11">
        <v>16861</v>
      </c>
      <c r="F300" s="12">
        <v>98.492560447941059</v>
      </c>
    </row>
    <row r="301" spans="1:6">
      <c r="A301" s="10">
        <v>306</v>
      </c>
      <c r="B301" s="33" t="str">
        <f>VLOOKUP(VLOOKUP($C301,WYTypes!$A$1:$H$85,MATCH(key_params!$B$5,WYTypes!$J$33:$Q$33,0),FALSE),WYTypes!$J$33:$Q$41,MATCH(key_params!$B$5,WYTypes!$J$33:$Q$33,0),FALSE)</f>
        <v>BN</v>
      </c>
      <c r="C301" s="22">
        <f t="shared" si="10"/>
        <v>1946</v>
      </c>
      <c r="D301" s="13">
        <f t="shared" si="11"/>
        <v>3</v>
      </c>
      <c r="E301" s="11">
        <v>16892</v>
      </c>
      <c r="F301" s="12">
        <v>88.961022340075004</v>
      </c>
    </row>
    <row r="302" spans="1:6">
      <c r="A302" s="10">
        <v>307</v>
      </c>
      <c r="B302" s="20" t="str">
        <f>VLOOKUP(VLOOKUP($C302,WYTypes!$A$1:$H$85,MATCH(key_params!$B$5,WYTypes!$J$33:$Q$33,0),FALSE),WYTypes!$J$33:$Q$41,MATCH(key_params!$B$5,WYTypes!$J$33:$Q$33,0),FALSE)</f>
        <v>BN</v>
      </c>
      <c r="C302" s="22">
        <f t="shared" si="10"/>
        <v>1946</v>
      </c>
      <c r="D302" s="13">
        <f t="shared" si="11"/>
        <v>4</v>
      </c>
      <c r="E302" s="11">
        <v>16922</v>
      </c>
      <c r="F302" s="12">
        <v>228.91550633810658</v>
      </c>
    </row>
    <row r="303" spans="1:6">
      <c r="A303" s="10">
        <v>308</v>
      </c>
      <c r="B303" s="33" t="str">
        <f>VLOOKUP(VLOOKUP($C303,WYTypes!$A$1:$H$85,MATCH(key_params!$B$5,WYTypes!$J$33:$Q$33,0),FALSE),WYTypes!$J$33:$Q$41,MATCH(key_params!$B$5,WYTypes!$J$33:$Q$33,0),FALSE)</f>
        <v>BN</v>
      </c>
      <c r="C303" s="22">
        <f t="shared" si="10"/>
        <v>1946</v>
      </c>
      <c r="D303" s="13">
        <f t="shared" si="11"/>
        <v>5</v>
      </c>
      <c r="E303" s="11">
        <v>16953</v>
      </c>
      <c r="F303" s="12">
        <v>219.68405769928003</v>
      </c>
    </row>
    <row r="304" spans="1:6">
      <c r="A304" s="10">
        <v>309</v>
      </c>
      <c r="B304" s="20" t="str">
        <f>VLOOKUP(VLOOKUP($C304,WYTypes!$A$1:$H$85,MATCH(key_params!$B$5,WYTypes!$J$33:$Q$33,0),FALSE),WYTypes!$J$33:$Q$41,MATCH(key_params!$B$5,WYTypes!$J$33:$Q$33,0),FALSE)</f>
        <v>BN</v>
      </c>
      <c r="C304" s="22">
        <f t="shared" si="10"/>
        <v>1946</v>
      </c>
      <c r="D304" s="13">
        <f t="shared" si="11"/>
        <v>6</v>
      </c>
      <c r="E304" s="11">
        <v>16983</v>
      </c>
      <c r="F304" s="12">
        <v>272.64098539474486</v>
      </c>
    </row>
    <row r="305" spans="1:6">
      <c r="A305" s="10">
        <v>310</v>
      </c>
      <c r="B305" s="33" t="str">
        <f>VLOOKUP(VLOOKUP($C305,WYTypes!$A$1:$H$85,MATCH(key_params!$B$5,WYTypes!$J$33:$Q$33,0),FALSE),WYTypes!$J$33:$Q$41,MATCH(key_params!$B$5,WYTypes!$J$33:$Q$33,0),FALSE)</f>
        <v>BN</v>
      </c>
      <c r="C305" s="22">
        <f t="shared" si="10"/>
        <v>1946</v>
      </c>
      <c r="D305" s="13">
        <f t="shared" si="11"/>
        <v>7</v>
      </c>
      <c r="E305" s="11">
        <v>17014</v>
      </c>
      <c r="F305" s="12">
        <v>268.967565176866</v>
      </c>
    </row>
    <row r="306" spans="1:6">
      <c r="A306" s="10">
        <v>311</v>
      </c>
      <c r="B306" s="20" t="str">
        <f>VLOOKUP(VLOOKUP($C306,WYTypes!$A$1:$H$85,MATCH(key_params!$B$5,WYTypes!$J$33:$Q$33,0),FALSE),WYTypes!$J$33:$Q$41,MATCH(key_params!$B$5,WYTypes!$J$33:$Q$33,0),FALSE)</f>
        <v>BN</v>
      </c>
      <c r="C306" s="22">
        <f t="shared" si="10"/>
        <v>1946</v>
      </c>
      <c r="D306" s="13">
        <f t="shared" si="11"/>
        <v>8</v>
      </c>
      <c r="E306" s="11">
        <v>17045</v>
      </c>
      <c r="F306" s="12">
        <v>237.23133573955752</v>
      </c>
    </row>
    <row r="307" spans="1:6">
      <c r="A307" s="10">
        <v>312</v>
      </c>
      <c r="B307" s="33" t="str">
        <f>VLOOKUP(VLOOKUP($C307,WYTypes!$A$1:$H$85,MATCH(key_params!$B$5,WYTypes!$J$33:$Q$33,0),FALSE),WYTypes!$J$33:$Q$41,MATCH(key_params!$B$5,WYTypes!$J$33:$Q$33,0),FALSE)</f>
        <v>BN</v>
      </c>
      <c r="C307" s="22">
        <f t="shared" si="10"/>
        <v>1946</v>
      </c>
      <c r="D307" s="13">
        <f t="shared" si="11"/>
        <v>9</v>
      </c>
      <c r="E307" s="11">
        <v>17075</v>
      </c>
      <c r="F307" s="12">
        <v>174.95272791135031</v>
      </c>
    </row>
    <row r="308" spans="1:6">
      <c r="A308" s="10">
        <v>313</v>
      </c>
      <c r="B308" s="20" t="str">
        <f>VLOOKUP(VLOOKUP($C308,WYTypes!$A$1:$H$85,MATCH(key_params!$B$5,WYTypes!$J$33:$Q$33,0),FALSE),WYTypes!$J$33:$Q$41,MATCH(key_params!$B$5,WYTypes!$J$33:$Q$33,0),FALSE)</f>
        <v>D</v>
      </c>
      <c r="C308" s="22">
        <f t="shared" si="10"/>
        <v>1947</v>
      </c>
      <c r="D308" s="13">
        <f t="shared" si="11"/>
        <v>10</v>
      </c>
      <c r="E308" s="11">
        <v>17106</v>
      </c>
      <c r="F308" s="12">
        <v>126.23849599154977</v>
      </c>
    </row>
    <row r="309" spans="1:6">
      <c r="A309" s="10">
        <v>314</v>
      </c>
      <c r="B309" s="33" t="str">
        <f>VLOOKUP(VLOOKUP($C309,WYTypes!$A$1:$H$85,MATCH(key_params!$B$5,WYTypes!$J$33:$Q$33,0),FALSE),WYTypes!$J$33:$Q$41,MATCH(key_params!$B$5,WYTypes!$J$33:$Q$33,0),FALSE)</f>
        <v>D</v>
      </c>
      <c r="C309" s="22">
        <f t="shared" si="10"/>
        <v>1947</v>
      </c>
      <c r="D309" s="13">
        <f t="shared" si="11"/>
        <v>11</v>
      </c>
      <c r="E309" s="11">
        <v>17136</v>
      </c>
      <c r="F309" s="12">
        <v>91.926389751410909</v>
      </c>
    </row>
    <row r="310" spans="1:6">
      <c r="A310" s="10">
        <v>315</v>
      </c>
      <c r="B310" s="20" t="str">
        <f>VLOOKUP(VLOOKUP($C310,WYTypes!$A$1:$H$85,MATCH(key_params!$B$5,WYTypes!$J$33:$Q$33,0),FALSE),WYTypes!$J$33:$Q$41,MATCH(key_params!$B$5,WYTypes!$J$33:$Q$33,0),FALSE)</f>
        <v>D</v>
      </c>
      <c r="C310" s="22">
        <f t="shared" si="10"/>
        <v>1947</v>
      </c>
      <c r="D310" s="13">
        <f t="shared" si="11"/>
        <v>12</v>
      </c>
      <c r="E310" s="11">
        <v>17167</v>
      </c>
      <c r="F310" s="12">
        <v>88.961022340075061</v>
      </c>
    </row>
    <row r="311" spans="1:6">
      <c r="A311" s="10">
        <v>316</v>
      </c>
      <c r="B311" s="33" t="str">
        <f>VLOOKUP(VLOOKUP($C311,WYTypes!$A$1:$H$85,MATCH(key_params!$B$5,WYTypes!$J$33:$Q$33,0),FALSE),WYTypes!$J$33:$Q$41,MATCH(key_params!$B$5,WYTypes!$J$33:$Q$33,0),FALSE)</f>
        <v>D</v>
      </c>
      <c r="C311" s="22">
        <f t="shared" si="10"/>
        <v>1947</v>
      </c>
      <c r="D311" s="13">
        <f t="shared" si="11"/>
        <v>1</v>
      </c>
      <c r="E311" s="11">
        <v>17198</v>
      </c>
      <c r="F311" s="12">
        <v>88.961022340075075</v>
      </c>
    </row>
    <row r="312" spans="1:6">
      <c r="A312" s="10">
        <v>317</v>
      </c>
      <c r="B312" s="20" t="str">
        <f>VLOOKUP(VLOOKUP($C312,WYTypes!$A$1:$H$85,MATCH(key_params!$B$5,WYTypes!$J$33:$Q$33,0),FALSE),WYTypes!$J$33:$Q$41,MATCH(key_params!$B$5,WYTypes!$J$33:$Q$33,0),FALSE)</f>
        <v>D</v>
      </c>
      <c r="C312" s="22">
        <f t="shared" si="10"/>
        <v>1947</v>
      </c>
      <c r="D312" s="13">
        <f t="shared" si="11"/>
        <v>2</v>
      </c>
      <c r="E312" s="11">
        <v>17226</v>
      </c>
      <c r="F312" s="12">
        <v>98.492560447940264</v>
      </c>
    </row>
    <row r="313" spans="1:6">
      <c r="A313" s="10">
        <v>318</v>
      </c>
      <c r="B313" s="33" t="str">
        <f>VLOOKUP(VLOOKUP($C313,WYTypes!$A$1:$H$85,MATCH(key_params!$B$5,WYTypes!$J$33:$Q$33,0),FALSE),WYTypes!$J$33:$Q$41,MATCH(key_params!$B$5,WYTypes!$J$33:$Q$33,0),FALSE)</f>
        <v>D</v>
      </c>
      <c r="C313" s="22">
        <f t="shared" si="10"/>
        <v>1947</v>
      </c>
      <c r="D313" s="13">
        <f t="shared" si="11"/>
        <v>3</v>
      </c>
      <c r="E313" s="11">
        <v>17257</v>
      </c>
      <c r="F313" s="12">
        <v>88.961022340075033</v>
      </c>
    </row>
    <row r="314" spans="1:6">
      <c r="A314" s="10">
        <v>319</v>
      </c>
      <c r="B314" s="20" t="str">
        <f>VLOOKUP(VLOOKUP($C314,WYTypes!$A$1:$H$85,MATCH(key_params!$B$5,WYTypes!$J$33:$Q$33,0),FALSE),WYTypes!$J$33:$Q$41,MATCH(key_params!$B$5,WYTypes!$J$33:$Q$33,0),FALSE)</f>
        <v>D</v>
      </c>
      <c r="C314" s="22">
        <f t="shared" si="10"/>
        <v>1947</v>
      </c>
      <c r="D314" s="13">
        <f t="shared" si="11"/>
        <v>4</v>
      </c>
      <c r="E314" s="11">
        <v>17287</v>
      </c>
      <c r="F314" s="12">
        <v>216.67780064133723</v>
      </c>
    </row>
    <row r="315" spans="1:6">
      <c r="A315" s="10">
        <v>320</v>
      </c>
      <c r="B315" s="33" t="str">
        <f>VLOOKUP(VLOOKUP($C315,WYTypes!$A$1:$H$85,MATCH(key_params!$B$5,WYTypes!$J$33:$Q$33,0),FALSE),WYTypes!$J$33:$Q$41,MATCH(key_params!$B$5,WYTypes!$J$33:$Q$33,0),FALSE)</f>
        <v>D</v>
      </c>
      <c r="C315" s="22">
        <f t="shared" si="10"/>
        <v>1947</v>
      </c>
      <c r="D315" s="13">
        <f t="shared" si="11"/>
        <v>5</v>
      </c>
      <c r="E315" s="11">
        <v>17318</v>
      </c>
      <c r="F315" s="12">
        <v>238.66272403543852</v>
      </c>
    </row>
    <row r="316" spans="1:6">
      <c r="A316" s="10">
        <v>321</v>
      </c>
      <c r="B316" s="20" t="str">
        <f>VLOOKUP(VLOOKUP($C316,WYTypes!$A$1:$H$85,MATCH(key_params!$B$5,WYTypes!$J$33:$Q$33,0),FALSE),WYTypes!$J$33:$Q$41,MATCH(key_params!$B$5,WYTypes!$J$33:$Q$33,0),FALSE)</f>
        <v>D</v>
      </c>
      <c r="C316" s="22">
        <f t="shared" si="10"/>
        <v>1947</v>
      </c>
      <c r="D316" s="13">
        <f t="shared" si="11"/>
        <v>6</v>
      </c>
      <c r="E316" s="11">
        <v>17348</v>
      </c>
      <c r="F316" s="12">
        <v>265.74670016866912</v>
      </c>
    </row>
    <row r="317" spans="1:6">
      <c r="A317" s="10">
        <v>322</v>
      </c>
      <c r="B317" s="33" t="str">
        <f>VLOOKUP(VLOOKUP($C317,WYTypes!$A$1:$H$85,MATCH(key_params!$B$5,WYTypes!$J$33:$Q$33,0),FALSE),WYTypes!$J$33:$Q$41,MATCH(key_params!$B$5,WYTypes!$J$33:$Q$33,0),FALSE)</f>
        <v>D</v>
      </c>
      <c r="C317" s="22">
        <f t="shared" si="10"/>
        <v>1947</v>
      </c>
      <c r="D317" s="13">
        <f t="shared" si="11"/>
        <v>7</v>
      </c>
      <c r="E317" s="11">
        <v>17379</v>
      </c>
      <c r="F317" s="12">
        <v>280.96195188235777</v>
      </c>
    </row>
    <row r="318" spans="1:6">
      <c r="A318" s="10">
        <v>323</v>
      </c>
      <c r="B318" s="20" t="str">
        <f>VLOOKUP(VLOOKUP($C318,WYTypes!$A$1:$H$85,MATCH(key_params!$B$5,WYTypes!$J$33:$Q$33,0),FALSE),WYTypes!$J$33:$Q$41,MATCH(key_params!$B$5,WYTypes!$J$33:$Q$33,0),FALSE)</f>
        <v>D</v>
      </c>
      <c r="C318" s="22">
        <f t="shared" si="10"/>
        <v>1947</v>
      </c>
      <c r="D318" s="13">
        <f t="shared" si="11"/>
        <v>8</v>
      </c>
      <c r="E318" s="11">
        <v>17410</v>
      </c>
      <c r="F318" s="12">
        <v>246.89005056766666</v>
      </c>
    </row>
    <row r="319" spans="1:6">
      <c r="A319" s="10">
        <v>324</v>
      </c>
      <c r="B319" s="33" t="str">
        <f>VLOOKUP(VLOOKUP($C319,WYTypes!$A$1:$H$85,MATCH(key_params!$B$5,WYTypes!$J$33:$Q$33,0),FALSE),WYTypes!$J$33:$Q$41,MATCH(key_params!$B$5,WYTypes!$J$33:$Q$33,0),FALSE)</f>
        <v>D</v>
      </c>
      <c r="C319" s="22">
        <f t="shared" si="10"/>
        <v>1947</v>
      </c>
      <c r="D319" s="13">
        <f t="shared" si="11"/>
        <v>9</v>
      </c>
      <c r="E319" s="11">
        <v>17440</v>
      </c>
      <c r="F319" s="12">
        <v>185.72097300124057</v>
      </c>
    </row>
    <row r="320" spans="1:6">
      <c r="A320" s="10">
        <v>325</v>
      </c>
      <c r="B320" s="20" t="str">
        <f>VLOOKUP(VLOOKUP($C320,WYTypes!$A$1:$H$85,MATCH(key_params!$B$5,WYTypes!$J$33:$Q$33,0),FALSE),WYTypes!$J$33:$Q$41,MATCH(key_params!$B$5,WYTypes!$J$33:$Q$33,0),FALSE)</f>
        <v>BN</v>
      </c>
      <c r="C320" s="22">
        <f t="shared" si="10"/>
        <v>1948</v>
      </c>
      <c r="D320" s="13">
        <f t="shared" si="11"/>
        <v>10</v>
      </c>
      <c r="E320" s="11">
        <v>17471</v>
      </c>
      <c r="F320" s="12">
        <v>93.432400663181596</v>
      </c>
    </row>
    <row r="321" spans="1:6">
      <c r="A321" s="10">
        <v>326</v>
      </c>
      <c r="B321" s="33" t="str">
        <f>VLOOKUP(VLOOKUP($C321,WYTypes!$A$1:$H$85,MATCH(key_params!$B$5,WYTypes!$J$33:$Q$33,0),FALSE),WYTypes!$J$33:$Q$41,MATCH(key_params!$B$5,WYTypes!$J$33:$Q$33,0),FALSE)</f>
        <v>BN</v>
      </c>
      <c r="C321" s="22">
        <f t="shared" si="10"/>
        <v>1948</v>
      </c>
      <c r="D321" s="13">
        <f t="shared" si="11"/>
        <v>11</v>
      </c>
      <c r="E321" s="11">
        <v>17501</v>
      </c>
      <c r="F321" s="12">
        <v>91.926389751410909</v>
      </c>
    </row>
    <row r="322" spans="1:6">
      <c r="A322" s="10">
        <v>327</v>
      </c>
      <c r="B322" s="20" t="str">
        <f>VLOOKUP(VLOOKUP($C322,WYTypes!$A$1:$H$85,MATCH(key_params!$B$5,WYTypes!$J$33:$Q$33,0),FALSE),WYTypes!$J$33:$Q$41,MATCH(key_params!$B$5,WYTypes!$J$33:$Q$33,0),FALSE)</f>
        <v>BN</v>
      </c>
      <c r="C322" s="22">
        <f t="shared" si="10"/>
        <v>1948</v>
      </c>
      <c r="D322" s="13">
        <f t="shared" si="11"/>
        <v>12</v>
      </c>
      <c r="E322" s="11">
        <v>17532</v>
      </c>
      <c r="F322" s="12">
        <v>88.961022340075075</v>
      </c>
    </row>
    <row r="323" spans="1:6">
      <c r="A323" s="10">
        <v>328</v>
      </c>
      <c r="B323" s="33" t="str">
        <f>VLOOKUP(VLOOKUP($C323,WYTypes!$A$1:$H$85,MATCH(key_params!$B$5,WYTypes!$J$33:$Q$33,0),FALSE),WYTypes!$J$33:$Q$41,MATCH(key_params!$B$5,WYTypes!$J$33:$Q$33,0),FALSE)</f>
        <v>BN</v>
      </c>
      <c r="C323" s="22">
        <f t="shared" si="10"/>
        <v>1948</v>
      </c>
      <c r="D323" s="13">
        <f t="shared" si="11"/>
        <v>1</v>
      </c>
      <c r="E323" s="11">
        <v>17563</v>
      </c>
      <c r="F323" s="12">
        <v>88.961022340075075</v>
      </c>
    </row>
    <row r="324" spans="1:6">
      <c r="A324" s="10">
        <v>329</v>
      </c>
      <c r="B324" s="20" t="str">
        <f>VLOOKUP(VLOOKUP($C324,WYTypes!$A$1:$H$85,MATCH(key_params!$B$5,WYTypes!$J$33:$Q$33,0),FALSE),WYTypes!$J$33:$Q$41,MATCH(key_params!$B$5,WYTypes!$J$33:$Q$33,0),FALSE)</f>
        <v>BN</v>
      </c>
      <c r="C324" s="22">
        <f t="shared" si="10"/>
        <v>1948</v>
      </c>
      <c r="D324" s="13">
        <f t="shared" si="11"/>
        <v>2</v>
      </c>
      <c r="E324" s="11">
        <v>17592</v>
      </c>
      <c r="F324" s="12">
        <v>95.383049894660672</v>
      </c>
    </row>
    <row r="325" spans="1:6">
      <c r="A325" s="10">
        <v>330</v>
      </c>
      <c r="B325" s="33" t="str">
        <f>VLOOKUP(VLOOKUP($C325,WYTypes!$A$1:$H$85,MATCH(key_params!$B$5,WYTypes!$J$33:$Q$33,0),FALSE),WYTypes!$J$33:$Q$41,MATCH(key_params!$B$5,WYTypes!$J$33:$Q$33,0),FALSE)</f>
        <v>BN</v>
      </c>
      <c r="C325" s="22">
        <f t="shared" si="10"/>
        <v>1948</v>
      </c>
      <c r="D325" s="13">
        <f t="shared" si="11"/>
        <v>3</v>
      </c>
      <c r="E325" s="11">
        <v>17623</v>
      </c>
      <c r="F325" s="12">
        <v>89.165764193247753</v>
      </c>
    </row>
    <row r="326" spans="1:6">
      <c r="A326" s="10">
        <v>331</v>
      </c>
      <c r="B326" s="20" t="str">
        <f>VLOOKUP(VLOOKUP($C326,WYTypes!$A$1:$H$85,MATCH(key_params!$B$5,WYTypes!$J$33:$Q$33,0),FALSE),WYTypes!$J$33:$Q$41,MATCH(key_params!$B$5,WYTypes!$J$33:$Q$33,0),FALSE)</f>
        <v>BN</v>
      </c>
      <c r="C326" s="22">
        <f t="shared" si="10"/>
        <v>1948</v>
      </c>
      <c r="D326" s="13">
        <f t="shared" si="11"/>
        <v>4</v>
      </c>
      <c r="E326" s="11">
        <v>17653</v>
      </c>
      <c r="F326" s="12">
        <v>127.36400424775725</v>
      </c>
    </row>
    <row r="327" spans="1:6">
      <c r="A327" s="10">
        <v>332</v>
      </c>
      <c r="B327" s="33" t="str">
        <f>VLOOKUP(VLOOKUP($C327,WYTypes!$A$1:$H$85,MATCH(key_params!$B$5,WYTypes!$J$33:$Q$33,0),FALSE),WYTypes!$J$33:$Q$41,MATCH(key_params!$B$5,WYTypes!$J$33:$Q$33,0),FALSE)</f>
        <v>BN</v>
      </c>
      <c r="C327" s="22">
        <f t="shared" si="10"/>
        <v>1948</v>
      </c>
      <c r="D327" s="13">
        <f t="shared" si="11"/>
        <v>5</v>
      </c>
      <c r="E327" s="11">
        <v>17684</v>
      </c>
      <c r="F327" s="12">
        <v>199.11280046181676</v>
      </c>
    </row>
    <row r="328" spans="1:6">
      <c r="A328" s="10">
        <v>333</v>
      </c>
      <c r="B328" s="20" t="str">
        <f>VLOOKUP(VLOOKUP($C328,WYTypes!$A$1:$H$85,MATCH(key_params!$B$5,WYTypes!$J$33:$Q$33,0),FALSE),WYTypes!$J$33:$Q$41,MATCH(key_params!$B$5,WYTypes!$J$33:$Q$33,0),FALSE)</f>
        <v>BN</v>
      </c>
      <c r="C328" s="22">
        <f t="shared" ref="C328:C391" si="12">IF(D328&lt;10,YEAR(E328),YEAR(E328)+1)</f>
        <v>1948</v>
      </c>
      <c r="D328" s="13">
        <f t="shared" ref="D328:D391" si="13">MONTH(E328)</f>
        <v>6</v>
      </c>
      <c r="E328" s="11">
        <v>17714</v>
      </c>
      <c r="F328" s="12">
        <v>293.97369643754286</v>
      </c>
    </row>
    <row r="329" spans="1:6">
      <c r="A329" s="10">
        <v>334</v>
      </c>
      <c r="B329" s="33" t="str">
        <f>VLOOKUP(VLOOKUP($C329,WYTypes!$A$1:$H$85,MATCH(key_params!$B$5,WYTypes!$J$33:$Q$33,0),FALSE),WYTypes!$J$33:$Q$41,MATCH(key_params!$B$5,WYTypes!$J$33:$Q$33,0),FALSE)</f>
        <v>BN</v>
      </c>
      <c r="C329" s="22">
        <f t="shared" si="12"/>
        <v>1948</v>
      </c>
      <c r="D329" s="13">
        <f t="shared" si="13"/>
        <v>7</v>
      </c>
      <c r="E329" s="11">
        <v>17745</v>
      </c>
      <c r="F329" s="12">
        <v>308.75272531381262</v>
      </c>
    </row>
    <row r="330" spans="1:6">
      <c r="A330" s="10">
        <v>335</v>
      </c>
      <c r="B330" s="20" t="str">
        <f>VLOOKUP(VLOOKUP($C330,WYTypes!$A$1:$H$85,MATCH(key_params!$B$5,WYTypes!$J$33:$Q$33,0),FALSE),WYTypes!$J$33:$Q$41,MATCH(key_params!$B$5,WYTypes!$J$33:$Q$33,0),FALSE)</f>
        <v>BN</v>
      </c>
      <c r="C330" s="22">
        <f t="shared" si="12"/>
        <v>1948</v>
      </c>
      <c r="D330" s="13">
        <f t="shared" si="13"/>
        <v>8</v>
      </c>
      <c r="E330" s="11">
        <v>17776</v>
      </c>
      <c r="F330" s="12">
        <v>269.74916748322937</v>
      </c>
    </row>
    <row r="331" spans="1:6">
      <c r="A331" s="10">
        <v>336</v>
      </c>
      <c r="B331" s="33" t="str">
        <f>VLOOKUP(VLOOKUP($C331,WYTypes!$A$1:$H$85,MATCH(key_params!$B$5,WYTypes!$J$33:$Q$33,0),FALSE),WYTypes!$J$33:$Q$41,MATCH(key_params!$B$5,WYTypes!$J$33:$Q$33,0),FALSE)</f>
        <v>BN</v>
      </c>
      <c r="C331" s="22">
        <f t="shared" si="12"/>
        <v>1948</v>
      </c>
      <c r="D331" s="13">
        <f t="shared" si="13"/>
        <v>9</v>
      </c>
      <c r="E331" s="11">
        <v>17806</v>
      </c>
      <c r="F331" s="12">
        <v>196.22934385982811</v>
      </c>
    </row>
    <row r="332" spans="1:6">
      <c r="A332" s="10">
        <v>337</v>
      </c>
      <c r="B332" s="20" t="str">
        <f>VLOOKUP(VLOOKUP($C332,WYTypes!$A$1:$H$85,MATCH(key_params!$B$5,WYTypes!$J$33:$Q$33,0),FALSE),WYTypes!$J$33:$Q$41,MATCH(key_params!$B$5,WYTypes!$J$33:$Q$33,0),FALSE)</f>
        <v>D</v>
      </c>
      <c r="C332" s="22">
        <f t="shared" si="12"/>
        <v>1949</v>
      </c>
      <c r="D332" s="13">
        <f t="shared" si="13"/>
        <v>10</v>
      </c>
      <c r="E332" s="11">
        <v>17837</v>
      </c>
      <c r="F332" s="12">
        <v>131.34283647008431</v>
      </c>
    </row>
    <row r="333" spans="1:6">
      <c r="A333" s="10">
        <v>338</v>
      </c>
      <c r="B333" s="33" t="str">
        <f>VLOOKUP(VLOOKUP($C333,WYTypes!$A$1:$H$85,MATCH(key_params!$B$5,WYTypes!$J$33:$Q$33,0),FALSE),WYTypes!$J$33:$Q$41,MATCH(key_params!$B$5,WYTypes!$J$33:$Q$33,0),FALSE)</f>
        <v>D</v>
      </c>
      <c r="C333" s="22">
        <f t="shared" si="12"/>
        <v>1949</v>
      </c>
      <c r="D333" s="13">
        <f t="shared" si="13"/>
        <v>11</v>
      </c>
      <c r="E333" s="11">
        <v>17867</v>
      </c>
      <c r="F333" s="12">
        <v>91.926389751410852</v>
      </c>
    </row>
    <row r="334" spans="1:6">
      <c r="A334" s="10">
        <v>339</v>
      </c>
      <c r="B334" s="20" t="str">
        <f>VLOOKUP(VLOOKUP($C334,WYTypes!$A$1:$H$85,MATCH(key_params!$B$5,WYTypes!$J$33:$Q$33,0),FALSE),WYTypes!$J$33:$Q$41,MATCH(key_params!$B$5,WYTypes!$J$33:$Q$33,0),FALSE)</f>
        <v>D</v>
      </c>
      <c r="C334" s="22">
        <f t="shared" si="12"/>
        <v>1949</v>
      </c>
      <c r="D334" s="13">
        <f t="shared" si="13"/>
        <v>12</v>
      </c>
      <c r="E334" s="11">
        <v>17898</v>
      </c>
      <c r="F334" s="12">
        <v>88.961022340075033</v>
      </c>
    </row>
    <row r="335" spans="1:6">
      <c r="A335" s="10">
        <v>340</v>
      </c>
      <c r="B335" s="33" t="str">
        <f>VLOOKUP(VLOOKUP($C335,WYTypes!$A$1:$H$85,MATCH(key_params!$B$5,WYTypes!$J$33:$Q$33,0),FALSE),WYTypes!$J$33:$Q$41,MATCH(key_params!$B$5,WYTypes!$J$33:$Q$33,0),FALSE)</f>
        <v>D</v>
      </c>
      <c r="C335" s="22">
        <f t="shared" si="12"/>
        <v>1949</v>
      </c>
      <c r="D335" s="13">
        <f t="shared" si="13"/>
        <v>1</v>
      </c>
      <c r="E335" s="11">
        <v>17929</v>
      </c>
      <c r="F335" s="12">
        <v>88.961022340075075</v>
      </c>
    </row>
    <row r="336" spans="1:6">
      <c r="A336" s="10">
        <v>341</v>
      </c>
      <c r="B336" s="20" t="str">
        <f>VLOOKUP(VLOOKUP($C336,WYTypes!$A$1:$H$85,MATCH(key_params!$B$5,WYTypes!$J$33:$Q$33,0),FALSE),WYTypes!$J$33:$Q$41,MATCH(key_params!$B$5,WYTypes!$J$33:$Q$33,0),FALSE)</f>
        <v>D</v>
      </c>
      <c r="C336" s="22">
        <f t="shared" si="12"/>
        <v>1949</v>
      </c>
      <c r="D336" s="13">
        <f t="shared" si="13"/>
        <v>2</v>
      </c>
      <c r="E336" s="11">
        <v>17957</v>
      </c>
      <c r="F336" s="12">
        <v>98.492560447940264</v>
      </c>
    </row>
    <row r="337" spans="1:6">
      <c r="A337" s="10">
        <v>342</v>
      </c>
      <c r="B337" s="33" t="str">
        <f>VLOOKUP(VLOOKUP($C337,WYTypes!$A$1:$H$85,MATCH(key_params!$B$5,WYTypes!$J$33:$Q$33,0),FALSE),WYTypes!$J$33:$Q$41,MATCH(key_params!$B$5,WYTypes!$J$33:$Q$33,0),FALSE)</f>
        <v>D</v>
      </c>
      <c r="C337" s="22">
        <f t="shared" si="12"/>
        <v>1949</v>
      </c>
      <c r="D337" s="13">
        <f t="shared" si="13"/>
        <v>3</v>
      </c>
      <c r="E337" s="11">
        <v>17988</v>
      </c>
      <c r="F337" s="12">
        <v>88.961022340064275</v>
      </c>
    </row>
    <row r="338" spans="1:6">
      <c r="A338" s="10">
        <v>343</v>
      </c>
      <c r="B338" s="20" t="str">
        <f>VLOOKUP(VLOOKUP($C338,WYTypes!$A$1:$H$85,MATCH(key_params!$B$5,WYTypes!$J$33:$Q$33,0),FALSE),WYTypes!$J$33:$Q$41,MATCH(key_params!$B$5,WYTypes!$J$33:$Q$33,0),FALSE)</f>
        <v>D</v>
      </c>
      <c r="C338" s="22">
        <f t="shared" si="12"/>
        <v>1949</v>
      </c>
      <c r="D338" s="13">
        <f t="shared" si="13"/>
        <v>4</v>
      </c>
      <c r="E338" s="11">
        <v>18018</v>
      </c>
      <c r="F338" s="12">
        <v>218.56995729932865</v>
      </c>
    </row>
    <row r="339" spans="1:6">
      <c r="A339" s="10">
        <v>344</v>
      </c>
      <c r="B339" s="33" t="str">
        <f>VLOOKUP(VLOOKUP($C339,WYTypes!$A$1:$H$85,MATCH(key_params!$B$5,WYTypes!$J$33:$Q$33,0),FALSE),WYTypes!$J$33:$Q$41,MATCH(key_params!$B$5,WYTypes!$J$33:$Q$33,0),FALSE)</f>
        <v>D</v>
      </c>
      <c r="C339" s="22">
        <f t="shared" si="12"/>
        <v>1949</v>
      </c>
      <c r="D339" s="13">
        <f t="shared" si="13"/>
        <v>5</v>
      </c>
      <c r="E339" s="11">
        <v>18049</v>
      </c>
      <c r="F339" s="12">
        <v>218.23024117899354</v>
      </c>
    </row>
    <row r="340" spans="1:6">
      <c r="A340" s="10">
        <v>345</v>
      </c>
      <c r="B340" s="20" t="str">
        <f>VLOOKUP(VLOOKUP($C340,WYTypes!$A$1:$H$85,MATCH(key_params!$B$5,WYTypes!$J$33:$Q$33,0),FALSE),WYTypes!$J$33:$Q$41,MATCH(key_params!$B$5,WYTypes!$J$33:$Q$33,0),FALSE)</f>
        <v>D</v>
      </c>
      <c r="C340" s="22">
        <f t="shared" si="12"/>
        <v>1949</v>
      </c>
      <c r="D340" s="13">
        <f t="shared" si="13"/>
        <v>6</v>
      </c>
      <c r="E340" s="11">
        <v>18079</v>
      </c>
      <c r="F340" s="12">
        <v>272.48665289064428</v>
      </c>
    </row>
    <row r="341" spans="1:6">
      <c r="A341" s="10">
        <v>346</v>
      </c>
      <c r="B341" s="33" t="str">
        <f>VLOOKUP(VLOOKUP($C341,WYTypes!$A$1:$H$85,MATCH(key_params!$B$5,WYTypes!$J$33:$Q$33,0),FALSE),WYTypes!$J$33:$Q$41,MATCH(key_params!$B$5,WYTypes!$J$33:$Q$33,0),FALSE)</f>
        <v>D</v>
      </c>
      <c r="C341" s="22">
        <f t="shared" si="12"/>
        <v>1949</v>
      </c>
      <c r="D341" s="13">
        <f t="shared" si="13"/>
        <v>7</v>
      </c>
      <c r="E341" s="11">
        <v>18110</v>
      </c>
      <c r="F341" s="12">
        <v>269.06549766115381</v>
      </c>
    </row>
    <row r="342" spans="1:6">
      <c r="A342" s="10">
        <v>347</v>
      </c>
      <c r="B342" s="20" t="str">
        <f>VLOOKUP(VLOOKUP($C342,WYTypes!$A$1:$H$85,MATCH(key_params!$B$5,WYTypes!$J$33:$Q$33,0),FALSE),WYTypes!$J$33:$Q$41,MATCH(key_params!$B$5,WYTypes!$J$33:$Q$33,0),FALSE)</f>
        <v>D</v>
      </c>
      <c r="C342" s="22">
        <f t="shared" si="12"/>
        <v>1949</v>
      </c>
      <c r="D342" s="13">
        <f t="shared" si="13"/>
        <v>8</v>
      </c>
      <c r="E342" s="11">
        <v>18141</v>
      </c>
      <c r="F342" s="12">
        <v>236.09807813118266</v>
      </c>
    </row>
    <row r="343" spans="1:6">
      <c r="A343" s="10">
        <v>348</v>
      </c>
      <c r="B343" s="33" t="str">
        <f>VLOOKUP(VLOOKUP($C343,WYTypes!$A$1:$H$85,MATCH(key_params!$B$5,WYTypes!$J$33:$Q$33,0),FALSE),WYTypes!$J$33:$Q$41,MATCH(key_params!$B$5,WYTypes!$J$33:$Q$33,0),FALSE)</f>
        <v>D</v>
      </c>
      <c r="C343" s="22">
        <f t="shared" si="12"/>
        <v>1949</v>
      </c>
      <c r="D343" s="13">
        <f t="shared" si="13"/>
        <v>9</v>
      </c>
      <c r="E343" s="11">
        <v>18171</v>
      </c>
      <c r="F343" s="12">
        <v>178.78255159741366</v>
      </c>
    </row>
    <row r="344" spans="1:6">
      <c r="A344" s="10">
        <v>349</v>
      </c>
      <c r="B344" s="20" t="str">
        <f>VLOOKUP(VLOOKUP($C344,WYTypes!$A$1:$H$85,MATCH(key_params!$B$5,WYTypes!$J$33:$Q$33,0),FALSE),WYTypes!$J$33:$Q$41,MATCH(key_params!$B$5,WYTypes!$J$33:$Q$33,0),FALSE)</f>
        <v>BN</v>
      </c>
      <c r="C344" s="22">
        <f t="shared" si="12"/>
        <v>1950</v>
      </c>
      <c r="D344" s="13">
        <f t="shared" si="13"/>
        <v>10</v>
      </c>
      <c r="E344" s="11">
        <v>18202</v>
      </c>
      <c r="F344" s="12">
        <v>135.18252767094205</v>
      </c>
    </row>
    <row r="345" spans="1:6">
      <c r="A345" s="10">
        <v>350</v>
      </c>
      <c r="B345" s="33" t="str">
        <f>VLOOKUP(VLOOKUP($C345,WYTypes!$A$1:$H$85,MATCH(key_params!$B$5,WYTypes!$J$33:$Q$33,0),FALSE),WYTypes!$J$33:$Q$41,MATCH(key_params!$B$5,WYTypes!$J$33:$Q$33,0),FALSE)</f>
        <v>BN</v>
      </c>
      <c r="C345" s="22">
        <f t="shared" si="12"/>
        <v>1950</v>
      </c>
      <c r="D345" s="13">
        <f t="shared" si="13"/>
        <v>11</v>
      </c>
      <c r="E345" s="11">
        <v>18232</v>
      </c>
      <c r="F345" s="12">
        <v>91.926389751410909</v>
      </c>
    </row>
    <row r="346" spans="1:6">
      <c r="A346" s="10">
        <v>351</v>
      </c>
      <c r="B346" s="20" t="str">
        <f>VLOOKUP(VLOOKUP($C346,WYTypes!$A$1:$H$85,MATCH(key_params!$B$5,WYTypes!$J$33:$Q$33,0),FALSE),WYTypes!$J$33:$Q$41,MATCH(key_params!$B$5,WYTypes!$J$33:$Q$33,0),FALSE)</f>
        <v>BN</v>
      </c>
      <c r="C346" s="22">
        <f t="shared" si="12"/>
        <v>1950</v>
      </c>
      <c r="D346" s="13">
        <f t="shared" si="13"/>
        <v>12</v>
      </c>
      <c r="E346" s="11">
        <v>18263</v>
      </c>
      <c r="F346" s="12">
        <v>88.961022340075075</v>
      </c>
    </row>
    <row r="347" spans="1:6">
      <c r="A347" s="10">
        <v>352</v>
      </c>
      <c r="B347" s="33" t="str">
        <f>VLOOKUP(VLOOKUP($C347,WYTypes!$A$1:$H$85,MATCH(key_params!$B$5,WYTypes!$J$33:$Q$33,0),FALSE),WYTypes!$J$33:$Q$41,MATCH(key_params!$B$5,WYTypes!$J$33:$Q$33,0),FALSE)</f>
        <v>BN</v>
      </c>
      <c r="C347" s="22">
        <f t="shared" si="12"/>
        <v>1950</v>
      </c>
      <c r="D347" s="13">
        <f t="shared" si="13"/>
        <v>1</v>
      </c>
      <c r="E347" s="11">
        <v>18294</v>
      </c>
      <c r="F347" s="12">
        <v>88.96102234007499</v>
      </c>
    </row>
    <row r="348" spans="1:6">
      <c r="A348" s="10">
        <v>353</v>
      </c>
      <c r="B348" s="20" t="str">
        <f>VLOOKUP(VLOOKUP($C348,WYTypes!$A$1:$H$85,MATCH(key_params!$B$5,WYTypes!$J$33:$Q$33,0),FALSE),WYTypes!$J$33:$Q$41,MATCH(key_params!$B$5,WYTypes!$J$33:$Q$33,0),FALSE)</f>
        <v>BN</v>
      </c>
      <c r="C348" s="22">
        <f t="shared" si="12"/>
        <v>1950</v>
      </c>
      <c r="D348" s="13">
        <f t="shared" si="13"/>
        <v>2</v>
      </c>
      <c r="E348" s="11">
        <v>18322</v>
      </c>
      <c r="F348" s="12">
        <v>98.492560447933869</v>
      </c>
    </row>
    <row r="349" spans="1:6">
      <c r="A349" s="10">
        <v>354</v>
      </c>
      <c r="B349" s="33" t="str">
        <f>VLOOKUP(VLOOKUP($C349,WYTypes!$A$1:$H$85,MATCH(key_params!$B$5,WYTypes!$J$33:$Q$33,0),FALSE),WYTypes!$J$33:$Q$41,MATCH(key_params!$B$5,WYTypes!$J$33:$Q$33,0),FALSE)</f>
        <v>BN</v>
      </c>
      <c r="C349" s="22">
        <f t="shared" si="12"/>
        <v>1950</v>
      </c>
      <c r="D349" s="13">
        <f t="shared" si="13"/>
        <v>3</v>
      </c>
      <c r="E349" s="11">
        <v>18353</v>
      </c>
      <c r="F349" s="12">
        <v>88.961022340075033</v>
      </c>
    </row>
    <row r="350" spans="1:6">
      <c r="A350" s="10">
        <v>355</v>
      </c>
      <c r="B350" s="20" t="str">
        <f>VLOOKUP(VLOOKUP($C350,WYTypes!$A$1:$H$85,MATCH(key_params!$B$5,WYTypes!$J$33:$Q$33,0),FALSE),WYTypes!$J$33:$Q$41,MATCH(key_params!$B$5,WYTypes!$J$33:$Q$33,0),FALSE)</f>
        <v>BN</v>
      </c>
      <c r="C350" s="22">
        <f t="shared" si="12"/>
        <v>1950</v>
      </c>
      <c r="D350" s="13">
        <f t="shared" si="13"/>
        <v>4</v>
      </c>
      <c r="E350" s="11">
        <v>18383</v>
      </c>
      <c r="F350" s="12">
        <v>198.87857794317415</v>
      </c>
    </row>
    <row r="351" spans="1:6">
      <c r="A351" s="10">
        <v>356</v>
      </c>
      <c r="B351" s="33" t="str">
        <f>VLOOKUP(VLOOKUP($C351,WYTypes!$A$1:$H$85,MATCH(key_params!$B$5,WYTypes!$J$33:$Q$33,0),FALSE),WYTypes!$J$33:$Q$41,MATCH(key_params!$B$5,WYTypes!$J$33:$Q$33,0),FALSE)</f>
        <v>BN</v>
      </c>
      <c r="C351" s="22">
        <f t="shared" si="12"/>
        <v>1950</v>
      </c>
      <c r="D351" s="13">
        <f t="shared" si="13"/>
        <v>5</v>
      </c>
      <c r="E351" s="11">
        <v>18414</v>
      </c>
      <c r="F351" s="12">
        <v>236.50660142764676</v>
      </c>
    </row>
    <row r="352" spans="1:6">
      <c r="A352" s="10">
        <v>357</v>
      </c>
      <c r="B352" s="20" t="str">
        <f>VLOOKUP(VLOOKUP($C352,WYTypes!$A$1:$H$85,MATCH(key_params!$B$5,WYTypes!$J$33:$Q$33,0),FALSE),WYTypes!$J$33:$Q$41,MATCH(key_params!$B$5,WYTypes!$J$33:$Q$33,0),FALSE)</f>
        <v>BN</v>
      </c>
      <c r="C352" s="22">
        <f t="shared" si="12"/>
        <v>1950</v>
      </c>
      <c r="D352" s="13">
        <f t="shared" si="13"/>
        <v>6</v>
      </c>
      <c r="E352" s="11">
        <v>18444</v>
      </c>
      <c r="F352" s="12">
        <v>287.7209688333827</v>
      </c>
    </row>
    <row r="353" spans="1:6">
      <c r="A353" s="10">
        <v>358</v>
      </c>
      <c r="B353" s="33" t="str">
        <f>VLOOKUP(VLOOKUP($C353,WYTypes!$A$1:$H$85,MATCH(key_params!$B$5,WYTypes!$J$33:$Q$33,0),FALSE),WYTypes!$J$33:$Q$41,MATCH(key_params!$B$5,WYTypes!$J$33:$Q$33,0),FALSE)</f>
        <v>BN</v>
      </c>
      <c r="C353" s="22">
        <f t="shared" si="12"/>
        <v>1950</v>
      </c>
      <c r="D353" s="13">
        <f t="shared" si="13"/>
        <v>7</v>
      </c>
      <c r="E353" s="11">
        <v>18475</v>
      </c>
      <c r="F353" s="12">
        <v>285.96373843417678</v>
      </c>
    </row>
    <row r="354" spans="1:6">
      <c r="A354" s="10">
        <v>359</v>
      </c>
      <c r="B354" s="20" t="str">
        <f>VLOOKUP(VLOOKUP($C354,WYTypes!$A$1:$H$85,MATCH(key_params!$B$5,WYTypes!$J$33:$Q$33,0),FALSE),WYTypes!$J$33:$Q$41,MATCH(key_params!$B$5,WYTypes!$J$33:$Q$33,0),FALSE)</f>
        <v>BN</v>
      </c>
      <c r="C354" s="22">
        <f t="shared" si="12"/>
        <v>1950</v>
      </c>
      <c r="D354" s="13">
        <f t="shared" si="13"/>
        <v>8</v>
      </c>
      <c r="E354" s="11">
        <v>18506</v>
      </c>
      <c r="F354" s="12">
        <v>251.00423953883649</v>
      </c>
    </row>
    <row r="355" spans="1:6">
      <c r="A355" s="10">
        <v>360</v>
      </c>
      <c r="B355" s="33" t="str">
        <f>VLOOKUP(VLOOKUP($C355,WYTypes!$A$1:$H$85,MATCH(key_params!$B$5,WYTypes!$J$33:$Q$33,0),FALSE),WYTypes!$J$33:$Q$41,MATCH(key_params!$B$5,WYTypes!$J$33:$Q$33,0),FALSE)</f>
        <v>BN</v>
      </c>
      <c r="C355" s="22">
        <f t="shared" si="12"/>
        <v>1950</v>
      </c>
      <c r="D355" s="13">
        <f t="shared" si="13"/>
        <v>9</v>
      </c>
      <c r="E355" s="11">
        <v>18536</v>
      </c>
      <c r="F355" s="12">
        <v>179.25171688556338</v>
      </c>
    </row>
    <row r="356" spans="1:6">
      <c r="A356" s="10">
        <v>361</v>
      </c>
      <c r="B356" s="20" t="str">
        <f>VLOOKUP(VLOOKUP($C356,WYTypes!$A$1:$H$85,MATCH(key_params!$B$5,WYTypes!$J$33:$Q$33,0),FALSE),WYTypes!$J$33:$Q$41,MATCH(key_params!$B$5,WYTypes!$J$33:$Q$33,0),FALSE)</f>
        <v>AN</v>
      </c>
      <c r="C356" s="22">
        <f t="shared" si="12"/>
        <v>1951</v>
      </c>
      <c r="D356" s="13">
        <f t="shared" si="13"/>
        <v>10</v>
      </c>
      <c r="E356" s="11">
        <v>18567</v>
      </c>
      <c r="F356" s="12">
        <v>88.961022340076227</v>
      </c>
    </row>
    <row r="357" spans="1:6">
      <c r="A357" s="10">
        <v>362</v>
      </c>
      <c r="B357" s="33" t="str">
        <f>VLOOKUP(VLOOKUP($C357,WYTypes!$A$1:$H$85,MATCH(key_params!$B$5,WYTypes!$J$33:$Q$33,0),FALSE),WYTypes!$J$33:$Q$41,MATCH(key_params!$B$5,WYTypes!$J$33:$Q$33,0),FALSE)</f>
        <v>AN</v>
      </c>
      <c r="C357" s="22">
        <f t="shared" si="12"/>
        <v>1951</v>
      </c>
      <c r="D357" s="13">
        <f t="shared" si="13"/>
        <v>11</v>
      </c>
      <c r="E357" s="11">
        <v>18597</v>
      </c>
      <c r="F357" s="12">
        <v>91.926389751410852</v>
      </c>
    </row>
    <row r="358" spans="1:6">
      <c r="A358" s="10">
        <v>363</v>
      </c>
      <c r="B358" s="20" t="str">
        <f>VLOOKUP(VLOOKUP($C358,WYTypes!$A$1:$H$85,MATCH(key_params!$B$5,WYTypes!$J$33:$Q$33,0),FALSE),WYTypes!$J$33:$Q$41,MATCH(key_params!$B$5,WYTypes!$J$33:$Q$33,0),FALSE)</f>
        <v>AN</v>
      </c>
      <c r="C358" s="22">
        <f t="shared" si="12"/>
        <v>1951</v>
      </c>
      <c r="D358" s="13">
        <f t="shared" si="13"/>
        <v>12</v>
      </c>
      <c r="E358" s="11">
        <v>18628</v>
      </c>
      <c r="F358" s="12">
        <v>88.961022340068482</v>
      </c>
    </row>
    <row r="359" spans="1:6">
      <c r="A359" s="10">
        <v>364</v>
      </c>
      <c r="B359" s="33" t="str">
        <f>VLOOKUP(VLOOKUP($C359,WYTypes!$A$1:$H$85,MATCH(key_params!$B$5,WYTypes!$J$33:$Q$33,0),FALSE),WYTypes!$J$33:$Q$41,MATCH(key_params!$B$5,WYTypes!$J$33:$Q$33,0),FALSE)</f>
        <v>AN</v>
      </c>
      <c r="C359" s="22">
        <f t="shared" si="12"/>
        <v>1951</v>
      </c>
      <c r="D359" s="13">
        <f t="shared" si="13"/>
        <v>1</v>
      </c>
      <c r="E359" s="11">
        <v>18659</v>
      </c>
      <c r="F359" s="12">
        <v>88.961022340077619</v>
      </c>
    </row>
    <row r="360" spans="1:6">
      <c r="A360" s="10">
        <v>365</v>
      </c>
      <c r="B360" s="20" t="str">
        <f>VLOOKUP(VLOOKUP($C360,WYTypes!$A$1:$H$85,MATCH(key_params!$B$5,WYTypes!$J$33:$Q$33,0),FALSE),WYTypes!$J$33:$Q$41,MATCH(key_params!$B$5,WYTypes!$J$33:$Q$33,0),FALSE)</f>
        <v>AN</v>
      </c>
      <c r="C360" s="22">
        <f t="shared" si="12"/>
        <v>1951</v>
      </c>
      <c r="D360" s="13">
        <f t="shared" si="13"/>
        <v>2</v>
      </c>
      <c r="E360" s="11">
        <v>18687</v>
      </c>
      <c r="F360" s="12">
        <v>98.492560447942566</v>
      </c>
    </row>
    <row r="361" spans="1:6">
      <c r="A361" s="10">
        <v>366</v>
      </c>
      <c r="B361" s="33" t="str">
        <f>VLOOKUP(VLOOKUP($C361,WYTypes!$A$1:$H$85,MATCH(key_params!$B$5,WYTypes!$J$33:$Q$33,0),FALSE),WYTypes!$J$33:$Q$41,MATCH(key_params!$B$5,WYTypes!$J$33:$Q$33,0),FALSE)</f>
        <v>AN</v>
      </c>
      <c r="C361" s="22">
        <f t="shared" si="12"/>
        <v>1951</v>
      </c>
      <c r="D361" s="13">
        <f t="shared" si="13"/>
        <v>3</v>
      </c>
      <c r="E361" s="11">
        <v>18718</v>
      </c>
      <c r="F361" s="12">
        <v>102.44204877922139</v>
      </c>
    </row>
    <row r="362" spans="1:6">
      <c r="A362" s="10">
        <v>367</v>
      </c>
      <c r="B362" s="20" t="str">
        <f>VLOOKUP(VLOOKUP($C362,WYTypes!$A$1:$H$85,MATCH(key_params!$B$5,WYTypes!$J$33:$Q$33,0),FALSE),WYTypes!$J$33:$Q$41,MATCH(key_params!$B$5,WYTypes!$J$33:$Q$33,0),FALSE)</f>
        <v>AN</v>
      </c>
      <c r="C362" s="22">
        <f t="shared" si="12"/>
        <v>1951</v>
      </c>
      <c r="D362" s="13">
        <f t="shared" si="13"/>
        <v>4</v>
      </c>
      <c r="E362" s="11">
        <v>18748</v>
      </c>
      <c r="F362" s="12">
        <v>233.00491626983603</v>
      </c>
    </row>
    <row r="363" spans="1:6">
      <c r="A363" s="10">
        <v>368</v>
      </c>
      <c r="B363" s="33" t="str">
        <f>VLOOKUP(VLOOKUP($C363,WYTypes!$A$1:$H$85,MATCH(key_params!$B$5,WYTypes!$J$33:$Q$33,0),FALSE),WYTypes!$J$33:$Q$41,MATCH(key_params!$B$5,WYTypes!$J$33:$Q$33,0),FALSE)</f>
        <v>AN</v>
      </c>
      <c r="C363" s="22">
        <f t="shared" si="12"/>
        <v>1951</v>
      </c>
      <c r="D363" s="13">
        <f t="shared" si="13"/>
        <v>5</v>
      </c>
      <c r="E363" s="11">
        <v>18779</v>
      </c>
      <c r="F363" s="12">
        <v>209.51747180056103</v>
      </c>
    </row>
    <row r="364" spans="1:6">
      <c r="A364" s="10">
        <v>369</v>
      </c>
      <c r="B364" s="20" t="str">
        <f>VLOOKUP(VLOOKUP($C364,WYTypes!$A$1:$H$85,MATCH(key_params!$B$5,WYTypes!$J$33:$Q$33,0),FALSE),WYTypes!$J$33:$Q$41,MATCH(key_params!$B$5,WYTypes!$J$33:$Q$33,0),FALSE)</f>
        <v>AN</v>
      </c>
      <c r="C364" s="22">
        <f t="shared" si="12"/>
        <v>1951</v>
      </c>
      <c r="D364" s="13">
        <f t="shared" si="13"/>
        <v>6</v>
      </c>
      <c r="E364" s="11">
        <v>18809</v>
      </c>
      <c r="F364" s="12">
        <v>276.74812885589284</v>
      </c>
    </row>
    <row r="365" spans="1:6">
      <c r="A365" s="10">
        <v>370</v>
      </c>
      <c r="B365" s="33" t="str">
        <f>VLOOKUP(VLOOKUP($C365,WYTypes!$A$1:$H$85,MATCH(key_params!$B$5,WYTypes!$J$33:$Q$33,0),FALSE),WYTypes!$J$33:$Q$41,MATCH(key_params!$B$5,WYTypes!$J$33:$Q$33,0),FALSE)</f>
        <v>AN</v>
      </c>
      <c r="C365" s="22">
        <f t="shared" si="12"/>
        <v>1951</v>
      </c>
      <c r="D365" s="13">
        <f t="shared" si="13"/>
        <v>7</v>
      </c>
      <c r="E365" s="11">
        <v>18840</v>
      </c>
      <c r="F365" s="12">
        <v>273.31622357094164</v>
      </c>
    </row>
    <row r="366" spans="1:6">
      <c r="A366" s="10">
        <v>371</v>
      </c>
      <c r="B366" s="20" t="str">
        <f>VLOOKUP(VLOOKUP($C366,WYTypes!$A$1:$H$85,MATCH(key_params!$B$5,WYTypes!$J$33:$Q$33,0),FALSE),WYTypes!$J$33:$Q$41,MATCH(key_params!$B$5,WYTypes!$J$33:$Q$33,0),FALSE)</f>
        <v>AN</v>
      </c>
      <c r="C366" s="22">
        <f t="shared" si="12"/>
        <v>1951</v>
      </c>
      <c r="D366" s="13">
        <f t="shared" si="13"/>
        <v>8</v>
      </c>
      <c r="E366" s="11">
        <v>18871</v>
      </c>
      <c r="F366" s="12">
        <v>240.60111944502088</v>
      </c>
    </row>
    <row r="367" spans="1:6">
      <c r="A367" s="10">
        <v>372</v>
      </c>
      <c r="B367" s="33" t="str">
        <f>VLOOKUP(VLOOKUP($C367,WYTypes!$A$1:$H$85,MATCH(key_params!$B$5,WYTypes!$J$33:$Q$33,0),FALSE),WYTypes!$J$33:$Q$41,MATCH(key_params!$B$5,WYTypes!$J$33:$Q$33,0),FALSE)</f>
        <v>AN</v>
      </c>
      <c r="C367" s="22">
        <f t="shared" si="12"/>
        <v>1951</v>
      </c>
      <c r="D367" s="13">
        <f t="shared" si="13"/>
        <v>9</v>
      </c>
      <c r="E367" s="11">
        <v>18901</v>
      </c>
      <c r="F367" s="12">
        <v>181.98595456221648</v>
      </c>
    </row>
    <row r="368" spans="1:6">
      <c r="A368" s="10">
        <v>373</v>
      </c>
      <c r="B368" s="20" t="str">
        <f>VLOOKUP(VLOOKUP($C368,WYTypes!$A$1:$H$85,MATCH(key_params!$B$5,WYTypes!$J$33:$Q$33,0),FALSE),WYTypes!$J$33:$Q$41,MATCH(key_params!$B$5,WYTypes!$J$33:$Q$33,0),FALSE)</f>
        <v>W</v>
      </c>
      <c r="C368" s="22">
        <f t="shared" si="12"/>
        <v>1952</v>
      </c>
      <c r="D368" s="13">
        <f t="shared" si="13"/>
        <v>10</v>
      </c>
      <c r="E368" s="11">
        <v>18932</v>
      </c>
      <c r="F368" s="12">
        <v>100.46711968551743</v>
      </c>
    </row>
    <row r="369" spans="1:6">
      <c r="A369" s="10">
        <v>374</v>
      </c>
      <c r="B369" s="33" t="str">
        <f>VLOOKUP(VLOOKUP($C369,WYTypes!$A$1:$H$85,MATCH(key_params!$B$5,WYTypes!$J$33:$Q$33,0),FALSE),WYTypes!$J$33:$Q$41,MATCH(key_params!$B$5,WYTypes!$J$33:$Q$33,0),FALSE)</f>
        <v>W</v>
      </c>
      <c r="C369" s="22">
        <f t="shared" si="12"/>
        <v>1952</v>
      </c>
      <c r="D369" s="13">
        <f t="shared" si="13"/>
        <v>11</v>
      </c>
      <c r="E369" s="11">
        <v>18962</v>
      </c>
      <c r="F369" s="12">
        <v>91.926389751410937</v>
      </c>
    </row>
    <row r="370" spans="1:6">
      <c r="A370" s="10">
        <v>375</v>
      </c>
      <c r="B370" s="20" t="str">
        <f>VLOOKUP(VLOOKUP($C370,WYTypes!$A$1:$H$85,MATCH(key_params!$B$5,WYTypes!$J$33:$Q$33,0),FALSE),WYTypes!$J$33:$Q$41,MATCH(key_params!$B$5,WYTypes!$J$33:$Q$33,0),FALSE)</f>
        <v>W</v>
      </c>
      <c r="C370" s="22">
        <f t="shared" si="12"/>
        <v>1952</v>
      </c>
      <c r="D370" s="13">
        <f t="shared" si="13"/>
        <v>12</v>
      </c>
      <c r="E370" s="11">
        <v>18993</v>
      </c>
      <c r="F370" s="12">
        <v>88.961022340065995</v>
      </c>
    </row>
    <row r="371" spans="1:6">
      <c r="A371" s="10">
        <v>376</v>
      </c>
      <c r="B371" s="33" t="str">
        <f>VLOOKUP(VLOOKUP($C371,WYTypes!$A$1:$H$85,MATCH(key_params!$B$5,WYTypes!$J$33:$Q$33,0),FALSE),WYTypes!$J$33:$Q$41,MATCH(key_params!$B$5,WYTypes!$J$33:$Q$33,0),FALSE)</f>
        <v>W</v>
      </c>
      <c r="C371" s="22">
        <f t="shared" si="12"/>
        <v>1952</v>
      </c>
      <c r="D371" s="13">
        <f t="shared" si="13"/>
        <v>1</v>
      </c>
      <c r="E371" s="11">
        <v>19024</v>
      </c>
      <c r="F371" s="12">
        <v>88.961022340075075</v>
      </c>
    </row>
    <row r="372" spans="1:6">
      <c r="A372" s="10">
        <v>377</v>
      </c>
      <c r="B372" s="20" t="str">
        <f>VLOOKUP(VLOOKUP($C372,WYTypes!$A$1:$H$85,MATCH(key_params!$B$5,WYTypes!$J$33:$Q$33,0),FALSE),WYTypes!$J$33:$Q$41,MATCH(key_params!$B$5,WYTypes!$J$33:$Q$33,0),FALSE)</f>
        <v>W</v>
      </c>
      <c r="C372" s="22">
        <f t="shared" si="12"/>
        <v>1952</v>
      </c>
      <c r="D372" s="13">
        <f t="shared" si="13"/>
        <v>2</v>
      </c>
      <c r="E372" s="11">
        <v>19053</v>
      </c>
      <c r="F372" s="12">
        <v>95.096265260080258</v>
      </c>
    </row>
    <row r="373" spans="1:6">
      <c r="A373" s="10">
        <v>378</v>
      </c>
      <c r="B373" s="33" t="str">
        <f>VLOOKUP(VLOOKUP($C373,WYTypes!$A$1:$H$85,MATCH(key_params!$B$5,WYTypes!$J$33:$Q$33,0),FALSE),WYTypes!$J$33:$Q$41,MATCH(key_params!$B$5,WYTypes!$J$33:$Q$33,0),FALSE)</f>
        <v>W</v>
      </c>
      <c r="C373" s="22">
        <f t="shared" si="12"/>
        <v>1952</v>
      </c>
      <c r="D373" s="13">
        <f t="shared" si="13"/>
        <v>3</v>
      </c>
      <c r="E373" s="11">
        <v>19084</v>
      </c>
      <c r="F373" s="12">
        <v>88.961022340075075</v>
      </c>
    </row>
    <row r="374" spans="1:6">
      <c r="A374" s="10">
        <v>379</v>
      </c>
      <c r="B374" s="20" t="str">
        <f>VLOOKUP(VLOOKUP($C374,WYTypes!$A$1:$H$85,MATCH(key_params!$B$5,WYTypes!$J$33:$Q$33,0),FALSE),WYTypes!$J$33:$Q$41,MATCH(key_params!$B$5,WYTypes!$J$33:$Q$33,0),FALSE)</f>
        <v>W</v>
      </c>
      <c r="C374" s="22">
        <f t="shared" si="12"/>
        <v>1952</v>
      </c>
      <c r="D374" s="13">
        <f t="shared" si="13"/>
        <v>4</v>
      </c>
      <c r="E374" s="11">
        <v>19114</v>
      </c>
      <c r="F374" s="12">
        <v>194.0674086436623</v>
      </c>
    </row>
    <row r="375" spans="1:6">
      <c r="A375" s="10">
        <v>380</v>
      </c>
      <c r="B375" s="33" t="str">
        <f>VLOOKUP(VLOOKUP($C375,WYTypes!$A$1:$H$85,MATCH(key_params!$B$5,WYTypes!$J$33:$Q$33,0),FALSE),WYTypes!$J$33:$Q$41,MATCH(key_params!$B$5,WYTypes!$J$33:$Q$33,0),FALSE)</f>
        <v>W</v>
      </c>
      <c r="C375" s="22">
        <f t="shared" si="12"/>
        <v>1952</v>
      </c>
      <c r="D375" s="13">
        <f t="shared" si="13"/>
        <v>5</v>
      </c>
      <c r="E375" s="11">
        <v>19145</v>
      </c>
      <c r="F375" s="12">
        <v>237.53292576868768</v>
      </c>
    </row>
    <row r="376" spans="1:6">
      <c r="A376" s="10">
        <v>381</v>
      </c>
      <c r="B376" s="20" t="str">
        <f>VLOOKUP(VLOOKUP($C376,WYTypes!$A$1:$H$85,MATCH(key_params!$B$5,WYTypes!$J$33:$Q$33,0),FALSE),WYTypes!$J$33:$Q$41,MATCH(key_params!$B$5,WYTypes!$J$33:$Q$33,0),FALSE)</f>
        <v>W</v>
      </c>
      <c r="C376" s="22">
        <f t="shared" si="12"/>
        <v>1952</v>
      </c>
      <c r="D376" s="13">
        <f t="shared" si="13"/>
        <v>6</v>
      </c>
      <c r="E376" s="11">
        <v>19175</v>
      </c>
      <c r="F376" s="12">
        <v>266.2720843849628</v>
      </c>
    </row>
    <row r="377" spans="1:6">
      <c r="A377" s="10">
        <v>382</v>
      </c>
      <c r="B377" s="33" t="str">
        <f>VLOOKUP(VLOOKUP($C377,WYTypes!$A$1:$H$85,MATCH(key_params!$B$5,WYTypes!$J$33:$Q$33,0),FALSE),WYTypes!$J$33:$Q$41,MATCH(key_params!$B$5,WYTypes!$J$33:$Q$33,0),FALSE)</f>
        <v>W</v>
      </c>
      <c r="C377" s="22">
        <f t="shared" si="12"/>
        <v>1952</v>
      </c>
      <c r="D377" s="13">
        <f t="shared" si="13"/>
        <v>7</v>
      </c>
      <c r="E377" s="11">
        <v>19206</v>
      </c>
      <c r="F377" s="12">
        <v>273.59490747299492</v>
      </c>
    </row>
    <row r="378" spans="1:6">
      <c r="A378" s="10">
        <v>383</v>
      </c>
      <c r="B378" s="20" t="str">
        <f>VLOOKUP(VLOOKUP($C378,WYTypes!$A$1:$H$85,MATCH(key_params!$B$5,WYTypes!$J$33:$Q$33,0),FALSE),WYTypes!$J$33:$Q$41,MATCH(key_params!$B$5,WYTypes!$J$33:$Q$33,0),FALSE)</f>
        <v>W</v>
      </c>
      <c r="C378" s="22">
        <f t="shared" si="12"/>
        <v>1952</v>
      </c>
      <c r="D378" s="13">
        <f t="shared" si="13"/>
        <v>8</v>
      </c>
      <c r="E378" s="11">
        <v>19237</v>
      </c>
      <c r="F378" s="12">
        <v>241.68394135747508</v>
      </c>
    </row>
    <row r="379" spans="1:6">
      <c r="A379" s="10">
        <v>384</v>
      </c>
      <c r="B379" s="33" t="str">
        <f>VLOOKUP(VLOOKUP($C379,WYTypes!$A$1:$H$85,MATCH(key_params!$B$5,WYTypes!$J$33:$Q$33,0),FALSE),WYTypes!$J$33:$Q$41,MATCH(key_params!$B$5,WYTypes!$J$33:$Q$33,0),FALSE)</f>
        <v>W</v>
      </c>
      <c r="C379" s="22">
        <f t="shared" si="12"/>
        <v>1952</v>
      </c>
      <c r="D379" s="13">
        <f t="shared" si="13"/>
        <v>9</v>
      </c>
      <c r="E379" s="11">
        <v>19267</v>
      </c>
      <c r="F379" s="12">
        <v>177.62475931328703</v>
      </c>
    </row>
    <row r="380" spans="1:6">
      <c r="A380" s="10">
        <v>385</v>
      </c>
      <c r="B380" s="20" t="str">
        <f>VLOOKUP(VLOOKUP($C380,WYTypes!$A$1:$H$85,MATCH(key_params!$B$5,WYTypes!$J$33:$Q$33,0),FALSE),WYTypes!$J$33:$Q$41,MATCH(key_params!$B$5,WYTypes!$J$33:$Q$33,0),FALSE)</f>
        <v>W</v>
      </c>
      <c r="C380" s="22">
        <f t="shared" si="12"/>
        <v>1953</v>
      </c>
      <c r="D380" s="13">
        <f t="shared" si="13"/>
        <v>10</v>
      </c>
      <c r="E380" s="11">
        <v>19298</v>
      </c>
      <c r="F380" s="12">
        <v>136.6112620559945</v>
      </c>
    </row>
    <row r="381" spans="1:6">
      <c r="A381" s="10">
        <v>386</v>
      </c>
      <c r="B381" s="33" t="str">
        <f>VLOOKUP(VLOOKUP($C381,WYTypes!$A$1:$H$85,MATCH(key_params!$B$5,WYTypes!$J$33:$Q$33,0),FALSE),WYTypes!$J$33:$Q$41,MATCH(key_params!$B$5,WYTypes!$J$33:$Q$33,0),FALSE)</f>
        <v>W</v>
      </c>
      <c r="C381" s="22">
        <f t="shared" si="12"/>
        <v>1953</v>
      </c>
      <c r="D381" s="13">
        <f t="shared" si="13"/>
        <v>11</v>
      </c>
      <c r="E381" s="11">
        <v>19328</v>
      </c>
      <c r="F381" s="12">
        <v>91.926389751410909</v>
      </c>
    </row>
    <row r="382" spans="1:6">
      <c r="A382" s="10">
        <v>387</v>
      </c>
      <c r="B382" s="20" t="str">
        <f>VLOOKUP(VLOOKUP($C382,WYTypes!$A$1:$H$85,MATCH(key_params!$B$5,WYTypes!$J$33:$Q$33,0),FALSE),WYTypes!$J$33:$Q$41,MATCH(key_params!$B$5,WYTypes!$J$33:$Q$33,0),FALSE)</f>
        <v>W</v>
      </c>
      <c r="C382" s="22">
        <f t="shared" si="12"/>
        <v>1953</v>
      </c>
      <c r="D382" s="13">
        <f t="shared" si="13"/>
        <v>12</v>
      </c>
      <c r="E382" s="11">
        <v>19359</v>
      </c>
      <c r="F382" s="12">
        <v>88.961022340075075</v>
      </c>
    </row>
    <row r="383" spans="1:6">
      <c r="A383" s="10">
        <v>388</v>
      </c>
      <c r="B383" s="33" t="str">
        <f>VLOOKUP(VLOOKUP($C383,WYTypes!$A$1:$H$85,MATCH(key_params!$B$5,WYTypes!$J$33:$Q$33,0),FALSE),WYTypes!$J$33:$Q$41,MATCH(key_params!$B$5,WYTypes!$J$33:$Q$33,0),FALSE)</f>
        <v>W</v>
      </c>
      <c r="C383" s="22">
        <f t="shared" si="12"/>
        <v>1953</v>
      </c>
      <c r="D383" s="13">
        <f t="shared" si="13"/>
        <v>1</v>
      </c>
      <c r="E383" s="11">
        <v>19390</v>
      </c>
      <c r="F383" s="12">
        <v>88.961022340075075</v>
      </c>
    </row>
    <row r="384" spans="1:6">
      <c r="A384" s="10">
        <v>389</v>
      </c>
      <c r="B384" s="20" t="str">
        <f>VLOOKUP(VLOOKUP($C384,WYTypes!$A$1:$H$85,MATCH(key_params!$B$5,WYTypes!$J$33:$Q$33,0),FALSE),WYTypes!$J$33:$Q$41,MATCH(key_params!$B$5,WYTypes!$J$33:$Q$33,0),FALSE)</f>
        <v>W</v>
      </c>
      <c r="C384" s="22">
        <f t="shared" si="12"/>
        <v>1953</v>
      </c>
      <c r="D384" s="13">
        <f t="shared" si="13"/>
        <v>2</v>
      </c>
      <c r="E384" s="11">
        <v>19418</v>
      </c>
      <c r="F384" s="12">
        <v>98.492560447940264</v>
      </c>
    </row>
    <row r="385" spans="1:6">
      <c r="A385" s="10">
        <v>390</v>
      </c>
      <c r="B385" s="33" t="str">
        <f>VLOOKUP(VLOOKUP($C385,WYTypes!$A$1:$H$85,MATCH(key_params!$B$5,WYTypes!$J$33:$Q$33,0),FALSE),WYTypes!$J$33:$Q$41,MATCH(key_params!$B$5,WYTypes!$J$33:$Q$33,0),FALSE)</f>
        <v>W</v>
      </c>
      <c r="C385" s="22">
        <f t="shared" si="12"/>
        <v>1953</v>
      </c>
      <c r="D385" s="13">
        <f t="shared" si="13"/>
        <v>3</v>
      </c>
      <c r="E385" s="11">
        <v>19449</v>
      </c>
      <c r="F385" s="12">
        <v>115.6882335548419</v>
      </c>
    </row>
    <row r="386" spans="1:6">
      <c r="A386" s="10">
        <v>391</v>
      </c>
      <c r="B386" s="20" t="str">
        <f>VLOOKUP(VLOOKUP($C386,WYTypes!$A$1:$H$85,MATCH(key_params!$B$5,WYTypes!$J$33:$Q$33,0),FALSE),WYTypes!$J$33:$Q$41,MATCH(key_params!$B$5,WYTypes!$J$33:$Q$33,0),FALSE)</f>
        <v>W</v>
      </c>
      <c r="C386" s="22">
        <f t="shared" si="12"/>
        <v>1953</v>
      </c>
      <c r="D386" s="13">
        <f t="shared" si="13"/>
        <v>4</v>
      </c>
      <c r="E386" s="11">
        <v>19479</v>
      </c>
      <c r="F386" s="12">
        <v>189.93484782069027</v>
      </c>
    </row>
    <row r="387" spans="1:6">
      <c r="A387" s="10">
        <v>392</v>
      </c>
      <c r="B387" s="33" t="str">
        <f>VLOOKUP(VLOOKUP($C387,WYTypes!$A$1:$H$85,MATCH(key_params!$B$5,WYTypes!$J$33:$Q$33,0),FALSE),WYTypes!$J$33:$Q$41,MATCH(key_params!$B$5,WYTypes!$J$33:$Q$33,0),FALSE)</f>
        <v>W</v>
      </c>
      <c r="C387" s="22">
        <f t="shared" si="12"/>
        <v>1953</v>
      </c>
      <c r="D387" s="13">
        <f t="shared" si="13"/>
        <v>5</v>
      </c>
      <c r="E387" s="11">
        <v>19510</v>
      </c>
      <c r="F387" s="12">
        <v>230.05987275611025</v>
      </c>
    </row>
    <row r="388" spans="1:6">
      <c r="A388" s="10">
        <v>393</v>
      </c>
      <c r="B388" s="20" t="str">
        <f>VLOOKUP(VLOOKUP($C388,WYTypes!$A$1:$H$85,MATCH(key_params!$B$5,WYTypes!$J$33:$Q$33,0),FALSE),WYTypes!$J$33:$Q$41,MATCH(key_params!$B$5,WYTypes!$J$33:$Q$33,0),FALSE)</f>
        <v>W</v>
      </c>
      <c r="C388" s="22">
        <f t="shared" si="12"/>
        <v>1953</v>
      </c>
      <c r="D388" s="13">
        <f t="shared" si="13"/>
        <v>6</v>
      </c>
      <c r="E388" s="11">
        <v>19540</v>
      </c>
      <c r="F388" s="12">
        <v>262.47724582003457</v>
      </c>
    </row>
    <row r="389" spans="1:6">
      <c r="A389" s="10">
        <v>394</v>
      </c>
      <c r="B389" s="33" t="str">
        <f>VLOOKUP(VLOOKUP($C389,WYTypes!$A$1:$H$85,MATCH(key_params!$B$5,WYTypes!$J$33:$Q$33,0),FALSE),WYTypes!$J$33:$Q$41,MATCH(key_params!$B$5,WYTypes!$J$33:$Q$33,0),FALSE)</f>
        <v>W</v>
      </c>
      <c r="C389" s="22">
        <f t="shared" si="12"/>
        <v>1953</v>
      </c>
      <c r="D389" s="13">
        <f t="shared" si="13"/>
        <v>7</v>
      </c>
      <c r="E389" s="11">
        <v>19571</v>
      </c>
      <c r="F389" s="12">
        <v>275.27051663584393</v>
      </c>
    </row>
    <row r="390" spans="1:6">
      <c r="A390" s="10">
        <v>395</v>
      </c>
      <c r="B390" s="20" t="str">
        <f>VLOOKUP(VLOOKUP($C390,WYTypes!$A$1:$H$85,MATCH(key_params!$B$5,WYTypes!$J$33:$Q$33,0),FALSE),WYTypes!$J$33:$Q$41,MATCH(key_params!$B$5,WYTypes!$J$33:$Q$33,0),FALSE)</f>
        <v>W</v>
      </c>
      <c r="C390" s="22">
        <f t="shared" si="12"/>
        <v>1953</v>
      </c>
      <c r="D390" s="13">
        <f t="shared" si="13"/>
        <v>8</v>
      </c>
      <c r="E390" s="11">
        <v>19602</v>
      </c>
      <c r="F390" s="12">
        <v>232.57639783580277</v>
      </c>
    </row>
    <row r="391" spans="1:6">
      <c r="A391" s="10">
        <v>396</v>
      </c>
      <c r="B391" s="33" t="str">
        <f>VLOOKUP(VLOOKUP($C391,WYTypes!$A$1:$H$85,MATCH(key_params!$B$5,WYTypes!$J$33:$Q$33,0),FALSE),WYTypes!$J$33:$Q$41,MATCH(key_params!$B$5,WYTypes!$J$33:$Q$33,0),FALSE)</f>
        <v>W</v>
      </c>
      <c r="C391" s="22">
        <f t="shared" si="12"/>
        <v>1953</v>
      </c>
      <c r="D391" s="13">
        <f t="shared" si="13"/>
        <v>9</v>
      </c>
      <c r="E391" s="11">
        <v>19632</v>
      </c>
      <c r="F391" s="12">
        <v>182.94064773110927</v>
      </c>
    </row>
    <row r="392" spans="1:6">
      <c r="A392" s="10">
        <v>397</v>
      </c>
      <c r="B392" s="20" t="str">
        <f>VLOOKUP(VLOOKUP($C392,WYTypes!$A$1:$H$85,MATCH(key_params!$B$5,WYTypes!$J$33:$Q$33,0),FALSE),WYTypes!$J$33:$Q$41,MATCH(key_params!$B$5,WYTypes!$J$33:$Q$33,0),FALSE)</f>
        <v>AN</v>
      </c>
      <c r="C392" s="22">
        <f t="shared" ref="C392:C455" si="14">IF(D392&lt;10,YEAR(E392),YEAR(E392)+1)</f>
        <v>1954</v>
      </c>
      <c r="D392" s="13">
        <f t="shared" ref="D392:D455" si="15">MONTH(E392)</f>
        <v>10</v>
      </c>
      <c r="E392" s="11">
        <v>19663</v>
      </c>
      <c r="F392" s="12">
        <v>127.31630834741384</v>
      </c>
    </row>
    <row r="393" spans="1:6">
      <c r="A393" s="10">
        <v>398</v>
      </c>
      <c r="B393" s="33" t="str">
        <f>VLOOKUP(VLOOKUP($C393,WYTypes!$A$1:$H$85,MATCH(key_params!$B$5,WYTypes!$J$33:$Q$33,0),FALSE),WYTypes!$J$33:$Q$41,MATCH(key_params!$B$5,WYTypes!$J$33:$Q$33,0),FALSE)</f>
        <v>AN</v>
      </c>
      <c r="C393" s="22">
        <f t="shared" si="14"/>
        <v>1954</v>
      </c>
      <c r="D393" s="13">
        <f t="shared" si="15"/>
        <v>11</v>
      </c>
      <c r="E393" s="11">
        <v>19693</v>
      </c>
      <c r="F393" s="12">
        <v>91.926389751410724</v>
      </c>
    </row>
    <row r="394" spans="1:6">
      <c r="A394" s="10">
        <v>399</v>
      </c>
      <c r="B394" s="20" t="str">
        <f>VLOOKUP(VLOOKUP($C394,WYTypes!$A$1:$H$85,MATCH(key_params!$B$5,WYTypes!$J$33:$Q$33,0),FALSE),WYTypes!$J$33:$Q$41,MATCH(key_params!$B$5,WYTypes!$J$33:$Q$33,0),FALSE)</f>
        <v>AN</v>
      </c>
      <c r="C394" s="22">
        <f t="shared" si="14"/>
        <v>1954</v>
      </c>
      <c r="D394" s="13">
        <f t="shared" si="15"/>
        <v>12</v>
      </c>
      <c r="E394" s="11">
        <v>19724</v>
      </c>
      <c r="F394" s="12">
        <v>88.961022340075075</v>
      </c>
    </row>
    <row r="395" spans="1:6">
      <c r="A395" s="10">
        <v>400</v>
      </c>
      <c r="B395" s="33" t="str">
        <f>VLOOKUP(VLOOKUP($C395,WYTypes!$A$1:$H$85,MATCH(key_params!$B$5,WYTypes!$J$33:$Q$33,0),FALSE),WYTypes!$J$33:$Q$41,MATCH(key_params!$B$5,WYTypes!$J$33:$Q$33,0),FALSE)</f>
        <v>AN</v>
      </c>
      <c r="C395" s="22">
        <f t="shared" si="14"/>
        <v>1954</v>
      </c>
      <c r="D395" s="13">
        <f t="shared" si="15"/>
        <v>1</v>
      </c>
      <c r="E395" s="11">
        <v>19755</v>
      </c>
      <c r="F395" s="12">
        <v>88.961022340075033</v>
      </c>
    </row>
    <row r="396" spans="1:6">
      <c r="A396" s="10">
        <v>401</v>
      </c>
      <c r="B396" s="20" t="str">
        <f>VLOOKUP(VLOOKUP($C396,WYTypes!$A$1:$H$85,MATCH(key_params!$B$5,WYTypes!$J$33:$Q$33,0),FALSE),WYTypes!$J$33:$Q$41,MATCH(key_params!$B$5,WYTypes!$J$33:$Q$33,0),FALSE)</f>
        <v>AN</v>
      </c>
      <c r="C396" s="22">
        <f t="shared" si="14"/>
        <v>1954</v>
      </c>
      <c r="D396" s="13">
        <f t="shared" si="15"/>
        <v>2</v>
      </c>
      <c r="E396" s="11">
        <v>19783</v>
      </c>
      <c r="F396" s="12">
        <v>98.492560447945678</v>
      </c>
    </row>
    <row r="397" spans="1:6">
      <c r="A397" s="10">
        <v>402</v>
      </c>
      <c r="B397" s="33" t="str">
        <f>VLOOKUP(VLOOKUP($C397,WYTypes!$A$1:$H$85,MATCH(key_params!$B$5,WYTypes!$J$33:$Q$33,0),FALSE),WYTypes!$J$33:$Q$41,MATCH(key_params!$B$5,WYTypes!$J$33:$Q$33,0),FALSE)</f>
        <v>AN</v>
      </c>
      <c r="C397" s="22">
        <f t="shared" si="14"/>
        <v>1954</v>
      </c>
      <c r="D397" s="13">
        <f t="shared" si="15"/>
        <v>3</v>
      </c>
      <c r="E397" s="11">
        <v>19814</v>
      </c>
      <c r="F397" s="12">
        <v>88.96102234006753</v>
      </c>
    </row>
    <row r="398" spans="1:6">
      <c r="A398" s="10">
        <v>403</v>
      </c>
      <c r="B398" s="20" t="str">
        <f>VLOOKUP(VLOOKUP($C398,WYTypes!$A$1:$H$85,MATCH(key_params!$B$5,WYTypes!$J$33:$Q$33,0),FALSE),WYTypes!$J$33:$Q$41,MATCH(key_params!$B$5,WYTypes!$J$33:$Q$33,0),FALSE)</f>
        <v>AN</v>
      </c>
      <c r="C398" s="22">
        <f t="shared" si="14"/>
        <v>1954</v>
      </c>
      <c r="D398" s="13">
        <f t="shared" si="15"/>
        <v>4</v>
      </c>
      <c r="E398" s="11">
        <v>19844</v>
      </c>
      <c r="F398" s="12">
        <v>169.3817398136504</v>
      </c>
    </row>
    <row r="399" spans="1:6">
      <c r="A399" s="10">
        <v>404</v>
      </c>
      <c r="B399" s="33" t="str">
        <f>VLOOKUP(VLOOKUP($C399,WYTypes!$A$1:$H$85,MATCH(key_params!$B$5,WYTypes!$J$33:$Q$33,0),FALSE),WYTypes!$J$33:$Q$41,MATCH(key_params!$B$5,WYTypes!$J$33:$Q$33,0),FALSE)</f>
        <v>AN</v>
      </c>
      <c r="C399" s="22">
        <f t="shared" si="14"/>
        <v>1954</v>
      </c>
      <c r="D399" s="13">
        <f t="shared" si="15"/>
        <v>5</v>
      </c>
      <c r="E399" s="11">
        <v>19875</v>
      </c>
      <c r="F399" s="12">
        <v>234.69055528171151</v>
      </c>
    </row>
    <row r="400" spans="1:6">
      <c r="A400" s="10">
        <v>405</v>
      </c>
      <c r="B400" s="20" t="str">
        <f>VLOOKUP(VLOOKUP($C400,WYTypes!$A$1:$H$85,MATCH(key_params!$B$5,WYTypes!$J$33:$Q$33,0),FALSE),WYTypes!$J$33:$Q$41,MATCH(key_params!$B$5,WYTypes!$J$33:$Q$33,0),FALSE)</f>
        <v>AN</v>
      </c>
      <c r="C400" s="22">
        <f t="shared" si="14"/>
        <v>1954</v>
      </c>
      <c r="D400" s="13">
        <f t="shared" si="15"/>
        <v>6</v>
      </c>
      <c r="E400" s="11">
        <v>19905</v>
      </c>
      <c r="F400" s="12">
        <v>277.00972674383343</v>
      </c>
    </row>
    <row r="401" spans="1:6">
      <c r="A401" s="10">
        <v>406</v>
      </c>
      <c r="B401" s="33" t="str">
        <f>VLOOKUP(VLOOKUP($C401,WYTypes!$A$1:$H$85,MATCH(key_params!$B$5,WYTypes!$J$33:$Q$33,0),FALSE),WYTypes!$J$33:$Q$41,MATCH(key_params!$B$5,WYTypes!$J$33:$Q$33,0),FALSE)</f>
        <v>AN</v>
      </c>
      <c r="C401" s="22">
        <f t="shared" si="14"/>
        <v>1954</v>
      </c>
      <c r="D401" s="13">
        <f t="shared" si="15"/>
        <v>7</v>
      </c>
      <c r="E401" s="11">
        <v>19936</v>
      </c>
      <c r="F401" s="12">
        <v>280.09193879351119</v>
      </c>
    </row>
    <row r="402" spans="1:6">
      <c r="A402" s="10">
        <v>407</v>
      </c>
      <c r="B402" s="20" t="str">
        <f>VLOOKUP(VLOOKUP($C402,WYTypes!$A$1:$H$85,MATCH(key_params!$B$5,WYTypes!$J$33:$Q$33,0),FALSE),WYTypes!$J$33:$Q$41,MATCH(key_params!$B$5,WYTypes!$J$33:$Q$33,0),FALSE)</f>
        <v>AN</v>
      </c>
      <c r="C402" s="22">
        <f t="shared" si="14"/>
        <v>1954</v>
      </c>
      <c r="D402" s="13">
        <f t="shared" si="15"/>
        <v>8</v>
      </c>
      <c r="E402" s="11">
        <v>19967</v>
      </c>
      <c r="F402" s="12">
        <v>242.70256521302815</v>
      </c>
    </row>
    <row r="403" spans="1:6">
      <c r="A403" s="10">
        <v>408</v>
      </c>
      <c r="B403" s="33" t="str">
        <f>VLOOKUP(VLOOKUP($C403,WYTypes!$A$1:$H$85,MATCH(key_params!$B$5,WYTypes!$J$33:$Q$33,0),FALSE),WYTypes!$J$33:$Q$41,MATCH(key_params!$B$5,WYTypes!$J$33:$Q$33,0),FALSE)</f>
        <v>AN</v>
      </c>
      <c r="C403" s="22">
        <f t="shared" si="14"/>
        <v>1954</v>
      </c>
      <c r="D403" s="13">
        <f t="shared" si="15"/>
        <v>9</v>
      </c>
      <c r="E403" s="11">
        <v>19997</v>
      </c>
      <c r="F403" s="12">
        <v>185.2959651767369</v>
      </c>
    </row>
    <row r="404" spans="1:6">
      <c r="A404" s="10">
        <v>409</v>
      </c>
      <c r="B404" s="20" t="str">
        <f>VLOOKUP(VLOOKUP($C404,WYTypes!$A$1:$H$85,MATCH(key_params!$B$5,WYTypes!$J$33:$Q$33,0),FALSE),WYTypes!$J$33:$Q$41,MATCH(key_params!$B$5,WYTypes!$J$33:$Q$33,0),FALSE)</f>
        <v>D</v>
      </c>
      <c r="C404" s="22">
        <f t="shared" si="14"/>
        <v>1955</v>
      </c>
      <c r="D404" s="13">
        <f t="shared" si="15"/>
        <v>10</v>
      </c>
      <c r="E404" s="11">
        <v>20028</v>
      </c>
      <c r="F404" s="12">
        <v>138.01231504359055</v>
      </c>
    </row>
    <row r="405" spans="1:6">
      <c r="A405" s="10">
        <v>410</v>
      </c>
      <c r="B405" s="33" t="str">
        <f>VLOOKUP(VLOOKUP($C405,WYTypes!$A$1:$H$85,MATCH(key_params!$B$5,WYTypes!$J$33:$Q$33,0),FALSE),WYTypes!$J$33:$Q$41,MATCH(key_params!$B$5,WYTypes!$J$33:$Q$33,0),FALSE)</f>
        <v>D</v>
      </c>
      <c r="C405" s="22">
        <f t="shared" si="14"/>
        <v>1955</v>
      </c>
      <c r="D405" s="13">
        <f t="shared" si="15"/>
        <v>11</v>
      </c>
      <c r="E405" s="11">
        <v>20058</v>
      </c>
      <c r="F405" s="12">
        <v>91.926389751410937</v>
      </c>
    </row>
    <row r="406" spans="1:6">
      <c r="A406" s="10">
        <v>411</v>
      </c>
      <c r="B406" s="20" t="str">
        <f>VLOOKUP(VLOOKUP($C406,WYTypes!$A$1:$H$85,MATCH(key_params!$B$5,WYTypes!$J$33:$Q$33,0),FALSE),WYTypes!$J$33:$Q$41,MATCH(key_params!$B$5,WYTypes!$J$33:$Q$33,0),FALSE)</f>
        <v>D</v>
      </c>
      <c r="C406" s="22">
        <f t="shared" si="14"/>
        <v>1955</v>
      </c>
      <c r="D406" s="13">
        <f t="shared" si="15"/>
        <v>12</v>
      </c>
      <c r="E406" s="11">
        <v>20089</v>
      </c>
      <c r="F406" s="12">
        <v>88.961022340075033</v>
      </c>
    </row>
    <row r="407" spans="1:6">
      <c r="A407" s="10">
        <v>412</v>
      </c>
      <c r="B407" s="33" t="str">
        <f>VLOOKUP(VLOOKUP($C407,WYTypes!$A$1:$H$85,MATCH(key_params!$B$5,WYTypes!$J$33:$Q$33,0),FALSE),WYTypes!$J$33:$Q$41,MATCH(key_params!$B$5,WYTypes!$J$33:$Q$33,0),FALSE)</f>
        <v>D</v>
      </c>
      <c r="C407" s="22">
        <f t="shared" si="14"/>
        <v>1955</v>
      </c>
      <c r="D407" s="13">
        <f t="shared" si="15"/>
        <v>1</v>
      </c>
      <c r="E407" s="11">
        <v>20120</v>
      </c>
      <c r="F407" s="12">
        <v>88.96102234007094</v>
      </c>
    </row>
    <row r="408" spans="1:6">
      <c r="A408" s="10">
        <v>413</v>
      </c>
      <c r="B408" s="20" t="str">
        <f>VLOOKUP(VLOOKUP($C408,WYTypes!$A$1:$H$85,MATCH(key_params!$B$5,WYTypes!$J$33:$Q$33,0),FALSE),WYTypes!$J$33:$Q$41,MATCH(key_params!$B$5,WYTypes!$J$33:$Q$33,0),FALSE)</f>
        <v>D</v>
      </c>
      <c r="C408" s="22">
        <f t="shared" si="14"/>
        <v>1955</v>
      </c>
      <c r="D408" s="13">
        <f t="shared" si="15"/>
        <v>2</v>
      </c>
      <c r="E408" s="11">
        <v>20148</v>
      </c>
      <c r="F408" s="12">
        <v>98.492560447935602</v>
      </c>
    </row>
    <row r="409" spans="1:6">
      <c r="A409" s="10">
        <v>414</v>
      </c>
      <c r="B409" s="33" t="str">
        <f>VLOOKUP(VLOOKUP($C409,WYTypes!$A$1:$H$85,MATCH(key_params!$B$5,WYTypes!$J$33:$Q$33,0),FALSE),WYTypes!$J$33:$Q$41,MATCH(key_params!$B$5,WYTypes!$J$33:$Q$33,0),FALSE)</f>
        <v>D</v>
      </c>
      <c r="C409" s="22">
        <f t="shared" si="14"/>
        <v>1955</v>
      </c>
      <c r="D409" s="13">
        <f t="shared" si="15"/>
        <v>3</v>
      </c>
      <c r="E409" s="11">
        <v>20179</v>
      </c>
      <c r="F409" s="12">
        <v>116.15432158519978</v>
      </c>
    </row>
    <row r="410" spans="1:6">
      <c r="A410" s="10">
        <v>415</v>
      </c>
      <c r="B410" s="20" t="str">
        <f>VLOOKUP(VLOOKUP($C410,WYTypes!$A$1:$H$85,MATCH(key_params!$B$5,WYTypes!$J$33:$Q$33,0),FALSE),WYTypes!$J$33:$Q$41,MATCH(key_params!$B$5,WYTypes!$J$33:$Q$33,0),FALSE)</f>
        <v>D</v>
      </c>
      <c r="C410" s="22">
        <f t="shared" si="14"/>
        <v>1955</v>
      </c>
      <c r="D410" s="13">
        <f t="shared" si="15"/>
        <v>4</v>
      </c>
      <c r="E410" s="11">
        <v>20209</v>
      </c>
      <c r="F410" s="12">
        <v>196.22136465432848</v>
      </c>
    </row>
    <row r="411" spans="1:6">
      <c r="A411" s="10">
        <v>416</v>
      </c>
      <c r="B411" s="33" t="str">
        <f>VLOOKUP(VLOOKUP($C411,WYTypes!$A$1:$H$85,MATCH(key_params!$B$5,WYTypes!$J$33:$Q$33,0),FALSE),WYTypes!$J$33:$Q$41,MATCH(key_params!$B$5,WYTypes!$J$33:$Q$33,0),FALSE)</f>
        <v>D</v>
      </c>
      <c r="C411" s="22">
        <f t="shared" si="14"/>
        <v>1955</v>
      </c>
      <c r="D411" s="13">
        <f t="shared" si="15"/>
        <v>5</v>
      </c>
      <c r="E411" s="11">
        <v>20240</v>
      </c>
      <c r="F411" s="12">
        <v>225.26850502985366</v>
      </c>
    </row>
    <row r="412" spans="1:6">
      <c r="A412" s="10">
        <v>417</v>
      </c>
      <c r="B412" s="20" t="str">
        <f>VLOOKUP(VLOOKUP($C412,WYTypes!$A$1:$H$85,MATCH(key_params!$B$5,WYTypes!$J$33:$Q$33,0),FALSE),WYTypes!$J$33:$Q$41,MATCH(key_params!$B$5,WYTypes!$J$33:$Q$33,0),FALSE)</f>
        <v>D</v>
      </c>
      <c r="C412" s="22">
        <f t="shared" si="14"/>
        <v>1955</v>
      </c>
      <c r="D412" s="13">
        <f t="shared" si="15"/>
        <v>6</v>
      </c>
      <c r="E412" s="11">
        <v>20270</v>
      </c>
      <c r="F412" s="12">
        <v>275.41155621574637</v>
      </c>
    </row>
    <row r="413" spans="1:6">
      <c r="A413" s="10">
        <v>418</v>
      </c>
      <c r="B413" s="33" t="str">
        <f>VLOOKUP(VLOOKUP($C413,WYTypes!$A$1:$H$85,MATCH(key_params!$B$5,WYTypes!$J$33:$Q$33,0),FALSE),WYTypes!$J$33:$Q$41,MATCH(key_params!$B$5,WYTypes!$J$33:$Q$33,0),FALSE)</f>
        <v>D</v>
      </c>
      <c r="C413" s="22">
        <f t="shared" si="14"/>
        <v>1955</v>
      </c>
      <c r="D413" s="13">
        <f t="shared" si="15"/>
        <v>7</v>
      </c>
      <c r="E413" s="11">
        <v>20301</v>
      </c>
      <c r="F413" s="12">
        <v>271.98302052430091</v>
      </c>
    </row>
    <row r="414" spans="1:6">
      <c r="A414" s="10">
        <v>419</v>
      </c>
      <c r="B414" s="20" t="str">
        <f>VLOOKUP(VLOOKUP($C414,WYTypes!$A$1:$H$85,MATCH(key_params!$B$5,WYTypes!$J$33:$Q$33,0),FALSE),WYTypes!$J$33:$Q$41,MATCH(key_params!$B$5,WYTypes!$J$33:$Q$33,0),FALSE)</f>
        <v>D</v>
      </c>
      <c r="C414" s="22">
        <f t="shared" si="14"/>
        <v>1955</v>
      </c>
      <c r="D414" s="13">
        <f t="shared" si="15"/>
        <v>8</v>
      </c>
      <c r="E414" s="11">
        <v>20332</v>
      </c>
      <c r="F414" s="12">
        <v>239.50450136457692</v>
      </c>
    </row>
    <row r="415" spans="1:6">
      <c r="A415" s="10">
        <v>420</v>
      </c>
      <c r="B415" s="33" t="str">
        <f>VLOOKUP(VLOOKUP($C415,WYTypes!$A$1:$H$85,MATCH(key_params!$B$5,WYTypes!$J$33:$Q$33,0),FALSE),WYTypes!$J$33:$Q$41,MATCH(key_params!$B$5,WYTypes!$J$33:$Q$33,0),FALSE)</f>
        <v>D</v>
      </c>
      <c r="C415" s="22">
        <f t="shared" si="14"/>
        <v>1955</v>
      </c>
      <c r="D415" s="13">
        <f t="shared" si="15"/>
        <v>9</v>
      </c>
      <c r="E415" s="11">
        <v>20362</v>
      </c>
      <c r="F415" s="12">
        <v>167.85735671483474</v>
      </c>
    </row>
    <row r="416" spans="1:6">
      <c r="A416" s="10">
        <v>421</v>
      </c>
      <c r="B416" s="20" t="str">
        <f>VLOOKUP(VLOOKUP($C416,WYTypes!$A$1:$H$85,MATCH(key_params!$B$5,WYTypes!$J$33:$Q$33,0),FALSE),WYTypes!$J$33:$Q$41,MATCH(key_params!$B$5,WYTypes!$J$33:$Q$33,0),FALSE)</f>
        <v>W</v>
      </c>
      <c r="C416" s="22">
        <f t="shared" si="14"/>
        <v>1956</v>
      </c>
      <c r="D416" s="13">
        <f t="shared" si="15"/>
        <v>10</v>
      </c>
      <c r="E416" s="11">
        <v>20393</v>
      </c>
      <c r="F416" s="12">
        <v>123.99690756743149</v>
      </c>
    </row>
    <row r="417" spans="1:6">
      <c r="A417" s="10">
        <v>422</v>
      </c>
      <c r="B417" s="33" t="str">
        <f>VLOOKUP(VLOOKUP($C417,WYTypes!$A$1:$H$85,MATCH(key_params!$B$5,WYTypes!$J$33:$Q$33,0),FALSE),WYTypes!$J$33:$Q$41,MATCH(key_params!$B$5,WYTypes!$J$33:$Q$33,0),FALSE)</f>
        <v>W</v>
      </c>
      <c r="C417" s="22">
        <f t="shared" si="14"/>
        <v>1956</v>
      </c>
      <c r="D417" s="13">
        <f t="shared" si="15"/>
        <v>11</v>
      </c>
      <c r="E417" s="11">
        <v>20423</v>
      </c>
      <c r="F417" s="12">
        <v>91.926389751410909</v>
      </c>
    </row>
    <row r="418" spans="1:6">
      <c r="A418" s="10">
        <v>423</v>
      </c>
      <c r="B418" s="20" t="str">
        <f>VLOOKUP(VLOOKUP($C418,WYTypes!$A$1:$H$85,MATCH(key_params!$B$5,WYTypes!$J$33:$Q$33,0),FALSE),WYTypes!$J$33:$Q$41,MATCH(key_params!$B$5,WYTypes!$J$33:$Q$33,0),FALSE)</f>
        <v>W</v>
      </c>
      <c r="C418" s="22">
        <f t="shared" si="14"/>
        <v>1956</v>
      </c>
      <c r="D418" s="13">
        <f t="shared" si="15"/>
        <v>12</v>
      </c>
      <c r="E418" s="11">
        <v>20454</v>
      </c>
      <c r="F418" s="12">
        <v>88.961022340074209</v>
      </c>
    </row>
    <row r="419" spans="1:6">
      <c r="A419" s="10">
        <v>424</v>
      </c>
      <c r="B419" s="33" t="str">
        <f>VLOOKUP(VLOOKUP($C419,WYTypes!$A$1:$H$85,MATCH(key_params!$B$5,WYTypes!$J$33:$Q$33,0),FALSE),WYTypes!$J$33:$Q$41,MATCH(key_params!$B$5,WYTypes!$J$33:$Q$33,0),FALSE)</f>
        <v>W</v>
      </c>
      <c r="C419" s="22">
        <f t="shared" si="14"/>
        <v>1956</v>
      </c>
      <c r="D419" s="13">
        <f t="shared" si="15"/>
        <v>1</v>
      </c>
      <c r="E419" s="11">
        <v>20485</v>
      </c>
      <c r="F419" s="12">
        <v>88.961022340075075</v>
      </c>
    </row>
    <row r="420" spans="1:6">
      <c r="A420" s="10">
        <v>425</v>
      </c>
      <c r="B420" s="20" t="str">
        <f>VLOOKUP(VLOOKUP($C420,WYTypes!$A$1:$H$85,MATCH(key_params!$B$5,WYTypes!$J$33:$Q$33,0),FALSE),WYTypes!$J$33:$Q$41,MATCH(key_params!$B$5,WYTypes!$J$33:$Q$33,0),FALSE)</f>
        <v>W</v>
      </c>
      <c r="C420" s="22">
        <f t="shared" si="14"/>
        <v>1956</v>
      </c>
      <c r="D420" s="13">
        <f t="shared" si="15"/>
        <v>2</v>
      </c>
      <c r="E420" s="11">
        <v>20514</v>
      </c>
      <c r="F420" s="12">
        <v>95.096265260080344</v>
      </c>
    </row>
    <row r="421" spans="1:6">
      <c r="A421" s="10">
        <v>426</v>
      </c>
      <c r="B421" s="33" t="str">
        <f>VLOOKUP(VLOOKUP($C421,WYTypes!$A$1:$H$85,MATCH(key_params!$B$5,WYTypes!$J$33:$Q$33,0),FALSE),WYTypes!$J$33:$Q$41,MATCH(key_params!$B$5,WYTypes!$J$33:$Q$33,0),FALSE)</f>
        <v>W</v>
      </c>
      <c r="C421" s="22">
        <f t="shared" si="14"/>
        <v>1956</v>
      </c>
      <c r="D421" s="13">
        <f t="shared" si="15"/>
        <v>3</v>
      </c>
      <c r="E421" s="11">
        <v>20545</v>
      </c>
      <c r="F421" s="12">
        <v>119.51184655398531</v>
      </c>
    </row>
    <row r="422" spans="1:6">
      <c r="A422" s="10">
        <v>427</v>
      </c>
      <c r="B422" s="20" t="str">
        <f>VLOOKUP(VLOOKUP($C422,WYTypes!$A$1:$H$85,MATCH(key_params!$B$5,WYTypes!$J$33:$Q$33,0),FALSE),WYTypes!$J$33:$Q$41,MATCH(key_params!$B$5,WYTypes!$J$33:$Q$33,0),FALSE)</f>
        <v>W</v>
      </c>
      <c r="C422" s="22">
        <f t="shared" si="14"/>
        <v>1956</v>
      </c>
      <c r="D422" s="13">
        <f t="shared" si="15"/>
        <v>4</v>
      </c>
      <c r="E422" s="11">
        <v>20575</v>
      </c>
      <c r="F422" s="12">
        <v>205.66438661799285</v>
      </c>
    </row>
    <row r="423" spans="1:6">
      <c r="A423" s="10">
        <v>428</v>
      </c>
      <c r="B423" s="33" t="str">
        <f>VLOOKUP(VLOOKUP($C423,WYTypes!$A$1:$H$85,MATCH(key_params!$B$5,WYTypes!$J$33:$Q$33,0),FALSE),WYTypes!$J$33:$Q$41,MATCH(key_params!$B$5,WYTypes!$J$33:$Q$33,0),FALSE)</f>
        <v>W</v>
      </c>
      <c r="C423" s="22">
        <f t="shared" si="14"/>
        <v>1956</v>
      </c>
      <c r="D423" s="13">
        <f t="shared" si="15"/>
        <v>5</v>
      </c>
      <c r="E423" s="11">
        <v>20606</v>
      </c>
      <c r="F423" s="12">
        <v>207.98014881643249</v>
      </c>
    </row>
    <row r="424" spans="1:6">
      <c r="A424" s="10">
        <v>429</v>
      </c>
      <c r="B424" s="20" t="str">
        <f>VLOOKUP(VLOOKUP($C424,WYTypes!$A$1:$H$85,MATCH(key_params!$B$5,WYTypes!$J$33:$Q$33,0),FALSE),WYTypes!$J$33:$Q$41,MATCH(key_params!$B$5,WYTypes!$J$33:$Q$33,0),FALSE)</f>
        <v>W</v>
      </c>
      <c r="C424" s="22">
        <f t="shared" si="14"/>
        <v>1956</v>
      </c>
      <c r="D424" s="13">
        <f t="shared" si="15"/>
        <v>6</v>
      </c>
      <c r="E424" s="11">
        <v>20636</v>
      </c>
      <c r="F424" s="12">
        <v>277.16192765338189</v>
      </c>
    </row>
    <row r="425" spans="1:6">
      <c r="A425" s="10">
        <v>430</v>
      </c>
      <c r="B425" s="33" t="str">
        <f>VLOOKUP(VLOOKUP($C425,WYTypes!$A$1:$H$85,MATCH(key_params!$B$5,WYTypes!$J$33:$Q$33,0),FALSE),WYTypes!$J$33:$Q$41,MATCH(key_params!$B$5,WYTypes!$J$33:$Q$33,0),FALSE)</f>
        <v>W</v>
      </c>
      <c r="C425" s="22">
        <f t="shared" si="14"/>
        <v>1956</v>
      </c>
      <c r="D425" s="13">
        <f t="shared" si="15"/>
        <v>7</v>
      </c>
      <c r="E425" s="11">
        <v>20667</v>
      </c>
      <c r="F425" s="12">
        <v>273.72897250124373</v>
      </c>
    </row>
    <row r="426" spans="1:6">
      <c r="A426" s="10">
        <v>431</v>
      </c>
      <c r="B426" s="20" t="str">
        <f>VLOOKUP(VLOOKUP($C426,WYTypes!$A$1:$H$85,MATCH(key_params!$B$5,WYTypes!$J$33:$Q$33,0),FALSE),WYTypes!$J$33:$Q$41,MATCH(key_params!$B$5,WYTypes!$J$33:$Q$33,0),FALSE)</f>
        <v>W</v>
      </c>
      <c r="C426" s="22">
        <f t="shared" si="14"/>
        <v>1956</v>
      </c>
      <c r="D426" s="13">
        <f t="shared" si="15"/>
        <v>8</v>
      </c>
      <c r="E426" s="11">
        <v>20698</v>
      </c>
      <c r="F426" s="12">
        <v>240.94062239943827</v>
      </c>
    </row>
    <row r="427" spans="1:6">
      <c r="A427" s="10">
        <v>432</v>
      </c>
      <c r="B427" s="33" t="str">
        <f>VLOOKUP(VLOOKUP($C427,WYTypes!$A$1:$H$85,MATCH(key_params!$B$5,WYTypes!$J$33:$Q$33,0),FALSE),WYTypes!$J$33:$Q$41,MATCH(key_params!$B$5,WYTypes!$J$33:$Q$33,0),FALSE)</f>
        <v>W</v>
      </c>
      <c r="C427" s="22">
        <f t="shared" si="14"/>
        <v>1956</v>
      </c>
      <c r="D427" s="13">
        <f t="shared" si="15"/>
        <v>9</v>
      </c>
      <c r="E427" s="11">
        <v>20728</v>
      </c>
      <c r="F427" s="12">
        <v>169.38205196503776</v>
      </c>
    </row>
    <row r="428" spans="1:6">
      <c r="A428" s="10">
        <v>433</v>
      </c>
      <c r="B428" s="20" t="str">
        <f>VLOOKUP(VLOOKUP($C428,WYTypes!$A$1:$H$85,MATCH(key_params!$B$5,WYTypes!$J$33:$Q$33,0),FALSE),WYTypes!$J$33:$Q$41,MATCH(key_params!$B$5,WYTypes!$J$33:$Q$33,0),FALSE)</f>
        <v>AN</v>
      </c>
      <c r="C428" s="22">
        <f t="shared" si="14"/>
        <v>1957</v>
      </c>
      <c r="D428" s="13">
        <f t="shared" si="15"/>
        <v>10</v>
      </c>
      <c r="E428" s="11">
        <v>20759</v>
      </c>
      <c r="F428" s="12">
        <v>105.82852115132296</v>
      </c>
    </row>
    <row r="429" spans="1:6">
      <c r="A429" s="10">
        <v>434</v>
      </c>
      <c r="B429" s="33" t="str">
        <f>VLOOKUP(VLOOKUP($C429,WYTypes!$A$1:$H$85,MATCH(key_params!$B$5,WYTypes!$J$33:$Q$33,0),FALSE),WYTypes!$J$33:$Q$41,MATCH(key_params!$B$5,WYTypes!$J$33:$Q$33,0),FALSE)</f>
        <v>AN</v>
      </c>
      <c r="C429" s="22">
        <f t="shared" si="14"/>
        <v>1957</v>
      </c>
      <c r="D429" s="13">
        <f t="shared" si="15"/>
        <v>11</v>
      </c>
      <c r="E429" s="11">
        <v>20789</v>
      </c>
      <c r="F429" s="12">
        <v>109.08935545371426</v>
      </c>
    </row>
    <row r="430" spans="1:6">
      <c r="A430" s="10">
        <v>435</v>
      </c>
      <c r="B430" s="20" t="str">
        <f>VLOOKUP(VLOOKUP($C430,WYTypes!$A$1:$H$85,MATCH(key_params!$B$5,WYTypes!$J$33:$Q$33,0),FALSE),WYTypes!$J$33:$Q$41,MATCH(key_params!$B$5,WYTypes!$J$33:$Q$33,0),FALSE)</f>
        <v>AN</v>
      </c>
      <c r="C430" s="22">
        <f t="shared" si="14"/>
        <v>1957</v>
      </c>
      <c r="D430" s="13">
        <f t="shared" si="15"/>
        <v>12</v>
      </c>
      <c r="E430" s="11">
        <v>20820</v>
      </c>
      <c r="F430" s="12">
        <v>88.961022340075033</v>
      </c>
    </row>
    <row r="431" spans="1:6">
      <c r="A431" s="10">
        <v>436</v>
      </c>
      <c r="B431" s="33" t="str">
        <f>VLOOKUP(VLOOKUP($C431,WYTypes!$A$1:$H$85,MATCH(key_params!$B$5,WYTypes!$J$33:$Q$33,0),FALSE),WYTypes!$J$33:$Q$41,MATCH(key_params!$B$5,WYTypes!$J$33:$Q$33,0),FALSE)</f>
        <v>AN</v>
      </c>
      <c r="C431" s="22">
        <f t="shared" si="14"/>
        <v>1957</v>
      </c>
      <c r="D431" s="13">
        <f t="shared" si="15"/>
        <v>1</v>
      </c>
      <c r="E431" s="11">
        <v>20851</v>
      </c>
      <c r="F431" s="12">
        <v>88.961022340075033</v>
      </c>
    </row>
    <row r="432" spans="1:6">
      <c r="A432" s="10">
        <v>437</v>
      </c>
      <c r="B432" s="20" t="str">
        <f>VLOOKUP(VLOOKUP($C432,WYTypes!$A$1:$H$85,MATCH(key_params!$B$5,WYTypes!$J$33:$Q$33,0),FALSE),WYTypes!$J$33:$Q$41,MATCH(key_params!$B$5,WYTypes!$J$33:$Q$33,0),FALSE)</f>
        <v>AN</v>
      </c>
      <c r="C432" s="22">
        <f t="shared" si="14"/>
        <v>1957</v>
      </c>
      <c r="D432" s="13">
        <f t="shared" si="15"/>
        <v>2</v>
      </c>
      <c r="E432" s="11">
        <v>20879</v>
      </c>
      <c r="F432" s="12">
        <v>98.492560447940278</v>
      </c>
    </row>
    <row r="433" spans="1:6">
      <c r="A433" s="10">
        <v>438</v>
      </c>
      <c r="B433" s="33" t="str">
        <f>VLOOKUP(VLOOKUP($C433,WYTypes!$A$1:$H$85,MATCH(key_params!$B$5,WYTypes!$J$33:$Q$33,0),FALSE),WYTypes!$J$33:$Q$41,MATCH(key_params!$B$5,WYTypes!$J$33:$Q$33,0),FALSE)</f>
        <v>AN</v>
      </c>
      <c r="C433" s="22">
        <f t="shared" si="14"/>
        <v>1957</v>
      </c>
      <c r="D433" s="13">
        <f t="shared" si="15"/>
        <v>3</v>
      </c>
      <c r="E433" s="11">
        <v>20910</v>
      </c>
      <c r="F433" s="12">
        <v>88.961022340075033</v>
      </c>
    </row>
    <row r="434" spans="1:6">
      <c r="A434" s="10">
        <v>439</v>
      </c>
      <c r="B434" s="20" t="str">
        <f>VLOOKUP(VLOOKUP($C434,WYTypes!$A$1:$H$85,MATCH(key_params!$B$5,WYTypes!$J$33:$Q$33,0),FALSE),WYTypes!$J$33:$Q$41,MATCH(key_params!$B$5,WYTypes!$J$33:$Q$33,0),FALSE)</f>
        <v>AN</v>
      </c>
      <c r="C434" s="22">
        <f t="shared" si="14"/>
        <v>1957</v>
      </c>
      <c r="D434" s="13">
        <f t="shared" si="15"/>
        <v>4</v>
      </c>
      <c r="E434" s="11">
        <v>20940</v>
      </c>
      <c r="F434" s="12">
        <v>195.31516613798718</v>
      </c>
    </row>
    <row r="435" spans="1:6">
      <c r="A435" s="10">
        <v>440</v>
      </c>
      <c r="B435" s="33" t="str">
        <f>VLOOKUP(VLOOKUP($C435,WYTypes!$A$1:$H$85,MATCH(key_params!$B$5,WYTypes!$J$33:$Q$33,0),FALSE),WYTypes!$J$33:$Q$41,MATCH(key_params!$B$5,WYTypes!$J$33:$Q$33,0),FALSE)</f>
        <v>AN</v>
      </c>
      <c r="C435" s="22">
        <f t="shared" si="14"/>
        <v>1957</v>
      </c>
      <c r="D435" s="13">
        <f t="shared" si="15"/>
        <v>5</v>
      </c>
      <c r="E435" s="11">
        <v>20971</v>
      </c>
      <c r="F435" s="12">
        <v>197.89118417495155</v>
      </c>
    </row>
    <row r="436" spans="1:6">
      <c r="A436" s="10">
        <v>441</v>
      </c>
      <c r="B436" s="20" t="str">
        <f>VLOOKUP(VLOOKUP($C436,WYTypes!$A$1:$H$85,MATCH(key_params!$B$5,WYTypes!$J$33:$Q$33,0),FALSE),WYTypes!$J$33:$Q$41,MATCH(key_params!$B$5,WYTypes!$J$33:$Q$33,0),FALSE)</f>
        <v>AN</v>
      </c>
      <c r="C436" s="22">
        <f t="shared" si="14"/>
        <v>1957</v>
      </c>
      <c r="D436" s="13">
        <f t="shared" si="15"/>
        <v>6</v>
      </c>
      <c r="E436" s="11">
        <v>21001</v>
      </c>
      <c r="F436" s="12">
        <v>298.90334315297667</v>
      </c>
    </row>
    <row r="437" spans="1:6">
      <c r="A437" s="10">
        <v>442</v>
      </c>
      <c r="B437" s="33" t="str">
        <f>VLOOKUP(VLOOKUP($C437,WYTypes!$A$1:$H$85,MATCH(key_params!$B$5,WYTypes!$J$33:$Q$33,0),FALSE),WYTypes!$J$33:$Q$41,MATCH(key_params!$B$5,WYTypes!$J$33:$Q$33,0),FALSE)</f>
        <v>AN</v>
      </c>
      <c r="C437" s="22">
        <f t="shared" si="14"/>
        <v>1957</v>
      </c>
      <c r="D437" s="13">
        <f t="shared" si="15"/>
        <v>7</v>
      </c>
      <c r="E437" s="11">
        <v>21032</v>
      </c>
      <c r="F437" s="12">
        <v>296.11165535100474</v>
      </c>
    </row>
    <row r="438" spans="1:6">
      <c r="A438" s="10">
        <v>443</v>
      </c>
      <c r="B438" s="20" t="str">
        <f>VLOOKUP(VLOOKUP($C438,WYTypes!$A$1:$H$85,MATCH(key_params!$B$5,WYTypes!$J$33:$Q$33,0),FALSE),WYTypes!$J$33:$Q$41,MATCH(key_params!$B$5,WYTypes!$J$33:$Q$33,0),FALSE)</f>
        <v>AN</v>
      </c>
      <c r="C438" s="22">
        <f t="shared" si="14"/>
        <v>1957</v>
      </c>
      <c r="D438" s="13">
        <f t="shared" si="15"/>
        <v>8</v>
      </c>
      <c r="E438" s="11">
        <v>21063</v>
      </c>
      <c r="F438" s="12">
        <v>259.35133170368817</v>
      </c>
    </row>
    <row r="439" spans="1:6">
      <c r="A439" s="10">
        <v>444</v>
      </c>
      <c r="B439" s="33" t="str">
        <f>VLOOKUP(VLOOKUP($C439,WYTypes!$A$1:$H$85,MATCH(key_params!$B$5,WYTypes!$J$33:$Q$33,0),FALSE),WYTypes!$J$33:$Q$41,MATCH(key_params!$B$5,WYTypes!$J$33:$Q$33,0),FALSE)</f>
        <v>AN</v>
      </c>
      <c r="C439" s="22">
        <f t="shared" si="14"/>
        <v>1957</v>
      </c>
      <c r="D439" s="13">
        <f t="shared" si="15"/>
        <v>9</v>
      </c>
      <c r="E439" s="11">
        <v>21093</v>
      </c>
      <c r="F439" s="12">
        <v>168.09709761989208</v>
      </c>
    </row>
    <row r="440" spans="1:6">
      <c r="A440" s="10">
        <v>445</v>
      </c>
      <c r="B440" s="20" t="str">
        <f>VLOOKUP(VLOOKUP($C440,WYTypes!$A$1:$H$85,MATCH(key_params!$B$5,WYTypes!$J$33:$Q$33,0),FALSE),WYTypes!$J$33:$Q$41,MATCH(key_params!$B$5,WYTypes!$J$33:$Q$33,0),FALSE)</f>
        <v>W</v>
      </c>
      <c r="C440" s="22">
        <f t="shared" si="14"/>
        <v>1958</v>
      </c>
      <c r="D440" s="13">
        <f t="shared" si="15"/>
        <v>10</v>
      </c>
      <c r="E440" s="11">
        <v>21124</v>
      </c>
      <c r="F440" s="12">
        <v>102.4687468652736</v>
      </c>
    </row>
    <row r="441" spans="1:6">
      <c r="A441" s="10">
        <v>446</v>
      </c>
      <c r="B441" s="33" t="str">
        <f>VLOOKUP(VLOOKUP($C441,WYTypes!$A$1:$H$85,MATCH(key_params!$B$5,WYTypes!$J$33:$Q$33,0),FALSE),WYTypes!$J$33:$Q$41,MATCH(key_params!$B$5,WYTypes!$J$33:$Q$33,0),FALSE)</f>
        <v>W</v>
      </c>
      <c r="C441" s="22">
        <f t="shared" si="14"/>
        <v>1958</v>
      </c>
      <c r="D441" s="13">
        <f t="shared" si="15"/>
        <v>11</v>
      </c>
      <c r="E441" s="11">
        <v>21154</v>
      </c>
      <c r="F441" s="12">
        <v>102.29517478603051</v>
      </c>
    </row>
    <row r="442" spans="1:6">
      <c r="A442" s="10">
        <v>447</v>
      </c>
      <c r="B442" s="20" t="str">
        <f>VLOOKUP(VLOOKUP($C442,WYTypes!$A$1:$H$85,MATCH(key_params!$B$5,WYTypes!$J$33:$Q$33,0),FALSE),WYTypes!$J$33:$Q$41,MATCH(key_params!$B$5,WYTypes!$J$33:$Q$33,0),FALSE)</f>
        <v>W</v>
      </c>
      <c r="C442" s="22">
        <f t="shared" si="14"/>
        <v>1958</v>
      </c>
      <c r="D442" s="13">
        <f t="shared" si="15"/>
        <v>12</v>
      </c>
      <c r="E442" s="11">
        <v>21185</v>
      </c>
      <c r="F442" s="12">
        <v>88.961022340075075</v>
      </c>
    </row>
    <row r="443" spans="1:6">
      <c r="A443" s="10">
        <v>448</v>
      </c>
      <c r="B443" s="33" t="str">
        <f>VLOOKUP(VLOOKUP($C443,WYTypes!$A$1:$H$85,MATCH(key_params!$B$5,WYTypes!$J$33:$Q$33,0),FALSE),WYTypes!$J$33:$Q$41,MATCH(key_params!$B$5,WYTypes!$J$33:$Q$33,0),FALSE)</f>
        <v>W</v>
      </c>
      <c r="C443" s="22">
        <f t="shared" si="14"/>
        <v>1958</v>
      </c>
      <c r="D443" s="13">
        <f t="shared" si="15"/>
        <v>1</v>
      </c>
      <c r="E443" s="11">
        <v>21216</v>
      </c>
      <c r="F443" s="12">
        <v>88.961022340075075</v>
      </c>
    </row>
    <row r="444" spans="1:6">
      <c r="A444" s="10">
        <v>449</v>
      </c>
      <c r="B444" s="20" t="str">
        <f>VLOOKUP(VLOOKUP($C444,WYTypes!$A$1:$H$85,MATCH(key_params!$B$5,WYTypes!$J$33:$Q$33,0),FALSE),WYTypes!$J$33:$Q$41,MATCH(key_params!$B$5,WYTypes!$J$33:$Q$33,0),FALSE)</f>
        <v>W</v>
      </c>
      <c r="C444" s="22">
        <f t="shared" si="14"/>
        <v>1958</v>
      </c>
      <c r="D444" s="13">
        <f t="shared" si="15"/>
        <v>2</v>
      </c>
      <c r="E444" s="11">
        <v>21244</v>
      </c>
      <c r="F444" s="12">
        <v>98.492560447940264</v>
      </c>
    </row>
    <row r="445" spans="1:6">
      <c r="A445" s="10">
        <v>450</v>
      </c>
      <c r="B445" s="33" t="str">
        <f>VLOOKUP(VLOOKUP($C445,WYTypes!$A$1:$H$85,MATCH(key_params!$B$5,WYTypes!$J$33:$Q$33,0),FALSE),WYTypes!$J$33:$Q$41,MATCH(key_params!$B$5,WYTypes!$J$33:$Q$33,0),FALSE)</f>
        <v>W</v>
      </c>
      <c r="C445" s="22">
        <f t="shared" si="14"/>
        <v>1958</v>
      </c>
      <c r="D445" s="13">
        <f t="shared" si="15"/>
        <v>3</v>
      </c>
      <c r="E445" s="11">
        <v>21275</v>
      </c>
      <c r="F445" s="12">
        <v>88.961022340075075</v>
      </c>
    </row>
    <row r="446" spans="1:6">
      <c r="A446" s="10">
        <v>451</v>
      </c>
      <c r="B446" s="20" t="str">
        <f>VLOOKUP(VLOOKUP($C446,WYTypes!$A$1:$H$85,MATCH(key_params!$B$5,WYTypes!$J$33:$Q$33,0),FALSE),WYTypes!$J$33:$Q$41,MATCH(key_params!$B$5,WYTypes!$J$33:$Q$33,0),FALSE)</f>
        <v>W</v>
      </c>
      <c r="C446" s="22">
        <f t="shared" si="14"/>
        <v>1958</v>
      </c>
      <c r="D446" s="13">
        <f t="shared" si="15"/>
        <v>4</v>
      </c>
      <c r="E446" s="11">
        <v>21305</v>
      </c>
      <c r="F446" s="12">
        <v>118.8762143617447</v>
      </c>
    </row>
    <row r="447" spans="1:6">
      <c r="A447" s="10">
        <v>452</v>
      </c>
      <c r="B447" s="33" t="str">
        <f>VLOOKUP(VLOOKUP($C447,WYTypes!$A$1:$H$85,MATCH(key_params!$B$5,WYTypes!$J$33:$Q$33,0),FALSE),WYTypes!$J$33:$Q$41,MATCH(key_params!$B$5,WYTypes!$J$33:$Q$33,0),FALSE)</f>
        <v>W</v>
      </c>
      <c r="C447" s="22">
        <f t="shared" si="14"/>
        <v>1958</v>
      </c>
      <c r="D447" s="13">
        <f t="shared" si="15"/>
        <v>5</v>
      </c>
      <c r="E447" s="11">
        <v>21336</v>
      </c>
      <c r="F447" s="12">
        <v>230.17493327698696</v>
      </c>
    </row>
    <row r="448" spans="1:6">
      <c r="A448" s="10">
        <v>453</v>
      </c>
      <c r="B448" s="20" t="str">
        <f>VLOOKUP(VLOOKUP($C448,WYTypes!$A$1:$H$85,MATCH(key_params!$B$5,WYTypes!$J$33:$Q$33,0),FALSE),WYTypes!$J$33:$Q$41,MATCH(key_params!$B$5,WYTypes!$J$33:$Q$33,0),FALSE)</f>
        <v>W</v>
      </c>
      <c r="C448" s="22">
        <f t="shared" si="14"/>
        <v>1958</v>
      </c>
      <c r="D448" s="13">
        <f t="shared" si="15"/>
        <v>6</v>
      </c>
      <c r="E448" s="11">
        <v>21366</v>
      </c>
      <c r="F448" s="12">
        <v>288.21909884033823</v>
      </c>
    </row>
    <row r="449" spans="1:6">
      <c r="A449" s="10">
        <v>454</v>
      </c>
      <c r="B449" s="33" t="str">
        <f>VLOOKUP(VLOOKUP($C449,WYTypes!$A$1:$H$85,MATCH(key_params!$B$5,WYTypes!$J$33:$Q$33,0),FALSE),WYTypes!$J$33:$Q$41,MATCH(key_params!$B$5,WYTypes!$J$33:$Q$33,0),FALSE)</f>
        <v>W</v>
      </c>
      <c r="C449" s="22">
        <f t="shared" si="14"/>
        <v>1958</v>
      </c>
      <c r="D449" s="13">
        <f t="shared" si="15"/>
        <v>7</v>
      </c>
      <c r="E449" s="11">
        <v>21397</v>
      </c>
      <c r="F449" s="12">
        <v>292.57840191055857</v>
      </c>
    </row>
    <row r="450" spans="1:6">
      <c r="A450" s="10">
        <v>455</v>
      </c>
      <c r="B450" s="20" t="str">
        <f>VLOOKUP(VLOOKUP($C450,WYTypes!$A$1:$H$85,MATCH(key_params!$B$5,WYTypes!$J$33:$Q$33,0),FALSE),WYTypes!$J$33:$Q$41,MATCH(key_params!$B$5,WYTypes!$J$33:$Q$33,0),FALSE)</f>
        <v>W</v>
      </c>
      <c r="C450" s="22">
        <f t="shared" si="14"/>
        <v>1958</v>
      </c>
      <c r="D450" s="13">
        <f t="shared" si="15"/>
        <v>8</v>
      </c>
      <c r="E450" s="11">
        <v>21428</v>
      </c>
      <c r="F450" s="12">
        <v>256.44509093027932</v>
      </c>
    </row>
    <row r="451" spans="1:6">
      <c r="A451" s="10">
        <v>456</v>
      </c>
      <c r="B451" s="33" t="str">
        <f>VLOOKUP(VLOOKUP($C451,WYTypes!$A$1:$H$85,MATCH(key_params!$B$5,WYTypes!$J$33:$Q$33,0),FALSE),WYTypes!$J$33:$Q$41,MATCH(key_params!$B$5,WYTypes!$J$33:$Q$33,0),FALSE)</f>
        <v>W</v>
      </c>
      <c r="C451" s="22">
        <f t="shared" si="14"/>
        <v>1958</v>
      </c>
      <c r="D451" s="13">
        <f t="shared" si="15"/>
        <v>9</v>
      </c>
      <c r="E451" s="11">
        <v>21458</v>
      </c>
      <c r="F451" s="12">
        <v>188.94575063560586</v>
      </c>
    </row>
    <row r="452" spans="1:6">
      <c r="A452" s="10">
        <v>457</v>
      </c>
      <c r="B452" s="20" t="str">
        <f>VLOOKUP(VLOOKUP($C452,WYTypes!$A$1:$H$85,MATCH(key_params!$B$5,WYTypes!$J$33:$Q$33,0),FALSE),WYTypes!$J$33:$Q$41,MATCH(key_params!$B$5,WYTypes!$J$33:$Q$33,0),FALSE)</f>
        <v>BN</v>
      </c>
      <c r="C452" s="22">
        <f t="shared" si="14"/>
        <v>1959</v>
      </c>
      <c r="D452" s="13">
        <f t="shared" si="15"/>
        <v>10</v>
      </c>
      <c r="E452" s="11">
        <v>21489</v>
      </c>
      <c r="F452" s="12">
        <v>135.62136167775918</v>
      </c>
    </row>
    <row r="453" spans="1:6">
      <c r="A453" s="10">
        <v>458</v>
      </c>
      <c r="B453" s="33" t="str">
        <f>VLOOKUP(VLOOKUP($C453,WYTypes!$A$1:$H$85,MATCH(key_params!$B$5,WYTypes!$J$33:$Q$33,0),FALSE),WYTypes!$J$33:$Q$41,MATCH(key_params!$B$5,WYTypes!$J$33:$Q$33,0),FALSE)</f>
        <v>BN</v>
      </c>
      <c r="C453" s="22">
        <f t="shared" si="14"/>
        <v>1959</v>
      </c>
      <c r="D453" s="13">
        <f t="shared" si="15"/>
        <v>11</v>
      </c>
      <c r="E453" s="11">
        <v>21519</v>
      </c>
      <c r="F453" s="12">
        <v>107.60628376919279</v>
      </c>
    </row>
    <row r="454" spans="1:6">
      <c r="A454" s="10">
        <v>459</v>
      </c>
      <c r="B454" s="20" t="str">
        <f>VLOOKUP(VLOOKUP($C454,WYTypes!$A$1:$H$85,MATCH(key_params!$B$5,WYTypes!$J$33:$Q$33,0),FALSE),WYTypes!$J$33:$Q$41,MATCH(key_params!$B$5,WYTypes!$J$33:$Q$33,0),FALSE)</f>
        <v>BN</v>
      </c>
      <c r="C454" s="22">
        <f t="shared" si="14"/>
        <v>1959</v>
      </c>
      <c r="D454" s="13">
        <f t="shared" si="15"/>
        <v>12</v>
      </c>
      <c r="E454" s="11">
        <v>21550</v>
      </c>
      <c r="F454" s="12">
        <v>88.961022340075033</v>
      </c>
    </row>
    <row r="455" spans="1:6">
      <c r="A455" s="10">
        <v>460</v>
      </c>
      <c r="B455" s="33" t="str">
        <f>VLOOKUP(VLOOKUP($C455,WYTypes!$A$1:$H$85,MATCH(key_params!$B$5,WYTypes!$J$33:$Q$33,0),FALSE),WYTypes!$J$33:$Q$41,MATCH(key_params!$B$5,WYTypes!$J$33:$Q$33,0),FALSE)</f>
        <v>BN</v>
      </c>
      <c r="C455" s="22">
        <f t="shared" si="14"/>
        <v>1959</v>
      </c>
      <c r="D455" s="13">
        <f t="shared" si="15"/>
        <v>1</v>
      </c>
      <c r="E455" s="11">
        <v>21581</v>
      </c>
      <c r="F455" s="12">
        <v>88.961022340075033</v>
      </c>
    </row>
    <row r="456" spans="1:6">
      <c r="A456" s="10">
        <v>461</v>
      </c>
      <c r="B456" s="20" t="str">
        <f>VLOOKUP(VLOOKUP($C456,WYTypes!$A$1:$H$85,MATCH(key_params!$B$5,WYTypes!$J$33:$Q$33,0),FALSE),WYTypes!$J$33:$Q$41,MATCH(key_params!$B$5,WYTypes!$J$33:$Q$33,0),FALSE)</f>
        <v>BN</v>
      </c>
      <c r="C456" s="22">
        <f t="shared" ref="C456:C519" si="16">IF(D456&lt;10,YEAR(E456),YEAR(E456)+1)</f>
        <v>1959</v>
      </c>
      <c r="D456" s="13">
        <f t="shared" ref="D456:D519" si="17">MONTH(E456)</f>
        <v>2</v>
      </c>
      <c r="E456" s="11">
        <v>21609</v>
      </c>
      <c r="F456" s="12">
        <v>98.492560447940264</v>
      </c>
    </row>
    <row r="457" spans="1:6">
      <c r="A457" s="10">
        <v>462</v>
      </c>
      <c r="B457" s="33" t="str">
        <f>VLOOKUP(VLOOKUP($C457,WYTypes!$A$1:$H$85,MATCH(key_params!$B$5,WYTypes!$J$33:$Q$33,0),FALSE),WYTypes!$J$33:$Q$41,MATCH(key_params!$B$5,WYTypes!$J$33:$Q$33,0),FALSE)</f>
        <v>BN</v>
      </c>
      <c r="C457" s="22">
        <f t="shared" si="16"/>
        <v>1959</v>
      </c>
      <c r="D457" s="13">
        <f t="shared" si="17"/>
        <v>3</v>
      </c>
      <c r="E457" s="11">
        <v>21640</v>
      </c>
      <c r="F457" s="12">
        <v>109.57239213953793</v>
      </c>
    </row>
    <row r="458" spans="1:6">
      <c r="A458" s="10">
        <v>463</v>
      </c>
      <c r="B458" s="20" t="str">
        <f>VLOOKUP(VLOOKUP($C458,WYTypes!$A$1:$H$85,MATCH(key_params!$B$5,WYTypes!$J$33:$Q$33,0),FALSE),WYTypes!$J$33:$Q$41,MATCH(key_params!$B$5,WYTypes!$J$33:$Q$33,0),FALSE)</f>
        <v>BN</v>
      </c>
      <c r="C458" s="22">
        <f t="shared" si="16"/>
        <v>1959</v>
      </c>
      <c r="D458" s="13">
        <f t="shared" si="17"/>
        <v>4</v>
      </c>
      <c r="E458" s="11">
        <v>21670</v>
      </c>
      <c r="F458" s="12">
        <v>217.77299298688973</v>
      </c>
    </row>
    <row r="459" spans="1:6">
      <c r="A459" s="10">
        <v>464</v>
      </c>
      <c r="B459" s="33" t="str">
        <f>VLOOKUP(VLOOKUP($C459,WYTypes!$A$1:$H$85,MATCH(key_params!$B$5,WYTypes!$J$33:$Q$33,0),FALSE),WYTypes!$J$33:$Q$41,MATCH(key_params!$B$5,WYTypes!$J$33:$Q$33,0),FALSE)</f>
        <v>BN</v>
      </c>
      <c r="C459" s="22">
        <f t="shared" si="16"/>
        <v>1959</v>
      </c>
      <c r="D459" s="13">
        <f t="shared" si="17"/>
        <v>5</v>
      </c>
      <c r="E459" s="11">
        <v>21701</v>
      </c>
      <c r="F459" s="12">
        <v>232.17734547004343</v>
      </c>
    </row>
    <row r="460" spans="1:6">
      <c r="A460" s="10">
        <v>465</v>
      </c>
      <c r="B460" s="20" t="str">
        <f>VLOOKUP(VLOOKUP($C460,WYTypes!$A$1:$H$85,MATCH(key_params!$B$5,WYTypes!$J$33:$Q$33,0),FALSE),WYTypes!$J$33:$Q$41,MATCH(key_params!$B$5,WYTypes!$J$33:$Q$33,0),FALSE)</f>
        <v>BN</v>
      </c>
      <c r="C460" s="22">
        <f t="shared" si="16"/>
        <v>1959</v>
      </c>
      <c r="D460" s="13">
        <f t="shared" si="17"/>
        <v>6</v>
      </c>
      <c r="E460" s="11">
        <v>21731</v>
      </c>
      <c r="F460" s="12">
        <v>267.97640616811151</v>
      </c>
    </row>
    <row r="461" spans="1:6">
      <c r="A461" s="10">
        <v>466</v>
      </c>
      <c r="B461" s="33" t="str">
        <f>VLOOKUP(VLOOKUP($C461,WYTypes!$A$1:$H$85,MATCH(key_params!$B$5,WYTypes!$J$33:$Q$33,0),FALSE),WYTypes!$J$33:$Q$41,MATCH(key_params!$B$5,WYTypes!$J$33:$Q$33,0),FALSE)</f>
        <v>BN</v>
      </c>
      <c r="C461" s="22">
        <f t="shared" si="16"/>
        <v>1959</v>
      </c>
      <c r="D461" s="13">
        <f t="shared" si="17"/>
        <v>7</v>
      </c>
      <c r="E461" s="11">
        <v>21762</v>
      </c>
      <c r="F461" s="12">
        <v>264.56663532990439</v>
      </c>
    </row>
    <row r="462" spans="1:6">
      <c r="A462" s="10">
        <v>467</v>
      </c>
      <c r="B462" s="20" t="str">
        <f>VLOOKUP(VLOOKUP($C462,WYTypes!$A$1:$H$85,MATCH(key_params!$B$5,WYTypes!$J$33:$Q$33,0),FALSE),WYTypes!$J$33:$Q$41,MATCH(key_params!$B$5,WYTypes!$J$33:$Q$33,0),FALSE)</f>
        <v>BN</v>
      </c>
      <c r="C462" s="22">
        <f t="shared" si="16"/>
        <v>1959</v>
      </c>
      <c r="D462" s="13">
        <f t="shared" si="17"/>
        <v>8</v>
      </c>
      <c r="E462" s="11">
        <v>21793</v>
      </c>
      <c r="F462" s="12">
        <v>233.40420402447239</v>
      </c>
    </row>
    <row r="463" spans="1:6">
      <c r="A463" s="10">
        <v>468</v>
      </c>
      <c r="B463" s="33" t="str">
        <f>VLOOKUP(VLOOKUP($C463,WYTypes!$A$1:$H$85,MATCH(key_params!$B$5,WYTypes!$J$33:$Q$33,0),FALSE),WYTypes!$J$33:$Q$41,MATCH(key_params!$B$5,WYTypes!$J$33:$Q$33,0),FALSE)</f>
        <v>BN</v>
      </c>
      <c r="C463" s="22">
        <f t="shared" si="16"/>
        <v>1959</v>
      </c>
      <c r="D463" s="13">
        <f t="shared" si="17"/>
        <v>9</v>
      </c>
      <c r="E463" s="11">
        <v>21823</v>
      </c>
      <c r="F463" s="12">
        <v>140.43945220917144</v>
      </c>
    </row>
    <row r="464" spans="1:6">
      <c r="A464" s="10">
        <v>469</v>
      </c>
      <c r="B464" s="20" t="str">
        <f>VLOOKUP(VLOOKUP($C464,WYTypes!$A$1:$H$85,MATCH(key_params!$B$5,WYTypes!$J$33:$Q$33,0),FALSE),WYTypes!$J$33:$Q$41,MATCH(key_params!$B$5,WYTypes!$J$33:$Q$33,0),FALSE)</f>
        <v>D</v>
      </c>
      <c r="C464" s="22">
        <f t="shared" si="16"/>
        <v>1960</v>
      </c>
      <c r="D464" s="13">
        <f t="shared" si="17"/>
        <v>10</v>
      </c>
      <c r="E464" s="11">
        <v>21854</v>
      </c>
      <c r="F464" s="12">
        <v>134.0279504414936</v>
      </c>
    </row>
    <row r="465" spans="1:6">
      <c r="A465" s="10">
        <v>470</v>
      </c>
      <c r="B465" s="33" t="str">
        <f>VLOOKUP(VLOOKUP($C465,WYTypes!$A$1:$H$85,MATCH(key_params!$B$5,WYTypes!$J$33:$Q$33,0),FALSE),WYTypes!$J$33:$Q$41,MATCH(key_params!$B$5,WYTypes!$J$33:$Q$33,0),FALSE)</f>
        <v>D</v>
      </c>
      <c r="C465" s="22">
        <f t="shared" si="16"/>
        <v>1960</v>
      </c>
      <c r="D465" s="13">
        <f t="shared" si="17"/>
        <v>11</v>
      </c>
      <c r="E465" s="11">
        <v>21884</v>
      </c>
      <c r="F465" s="12">
        <v>108.49182614014772</v>
      </c>
    </row>
    <row r="466" spans="1:6">
      <c r="A466" s="10">
        <v>471</v>
      </c>
      <c r="B466" s="20" t="str">
        <f>VLOOKUP(VLOOKUP($C466,WYTypes!$A$1:$H$85,MATCH(key_params!$B$5,WYTypes!$J$33:$Q$33,0),FALSE),WYTypes!$J$33:$Q$41,MATCH(key_params!$B$5,WYTypes!$J$33:$Q$33,0),FALSE)</f>
        <v>D</v>
      </c>
      <c r="C466" s="22">
        <f t="shared" si="16"/>
        <v>1960</v>
      </c>
      <c r="D466" s="13">
        <f t="shared" si="17"/>
        <v>12</v>
      </c>
      <c r="E466" s="11">
        <v>21915</v>
      </c>
      <c r="F466" s="12">
        <v>88.961022340075075</v>
      </c>
    </row>
    <row r="467" spans="1:6">
      <c r="A467" s="10">
        <v>472</v>
      </c>
      <c r="B467" s="33" t="str">
        <f>VLOOKUP(VLOOKUP($C467,WYTypes!$A$1:$H$85,MATCH(key_params!$B$5,WYTypes!$J$33:$Q$33,0),FALSE),WYTypes!$J$33:$Q$41,MATCH(key_params!$B$5,WYTypes!$J$33:$Q$33,0),FALSE)</f>
        <v>D</v>
      </c>
      <c r="C467" s="22">
        <f t="shared" si="16"/>
        <v>1960</v>
      </c>
      <c r="D467" s="13">
        <f t="shared" si="17"/>
        <v>1</v>
      </c>
      <c r="E467" s="11">
        <v>21946</v>
      </c>
      <c r="F467" s="12">
        <v>88.961022340075061</v>
      </c>
    </row>
    <row r="468" spans="1:6">
      <c r="A468" s="10">
        <v>473</v>
      </c>
      <c r="B468" s="20" t="str">
        <f>VLOOKUP(VLOOKUP($C468,WYTypes!$A$1:$H$85,MATCH(key_params!$B$5,WYTypes!$J$33:$Q$33,0),FALSE),WYTypes!$J$33:$Q$41,MATCH(key_params!$B$5,WYTypes!$J$33:$Q$33,0),FALSE)</f>
        <v>D</v>
      </c>
      <c r="C468" s="22">
        <f t="shared" si="16"/>
        <v>1960</v>
      </c>
      <c r="D468" s="13">
        <f t="shared" si="17"/>
        <v>2</v>
      </c>
      <c r="E468" s="11">
        <v>21975</v>
      </c>
      <c r="F468" s="12">
        <v>95.096265260080344</v>
      </c>
    </row>
    <row r="469" spans="1:6">
      <c r="A469" s="10">
        <v>474</v>
      </c>
      <c r="B469" s="33" t="str">
        <f>VLOOKUP(VLOOKUP($C469,WYTypes!$A$1:$H$85,MATCH(key_params!$B$5,WYTypes!$J$33:$Q$33,0),FALSE),WYTypes!$J$33:$Q$41,MATCH(key_params!$B$5,WYTypes!$J$33:$Q$33,0),FALSE)</f>
        <v>D</v>
      </c>
      <c r="C469" s="22">
        <f t="shared" si="16"/>
        <v>1960</v>
      </c>
      <c r="D469" s="13">
        <f t="shared" si="17"/>
        <v>3</v>
      </c>
      <c r="E469" s="11">
        <v>22006</v>
      </c>
      <c r="F469" s="12">
        <v>89.464387505832633</v>
      </c>
    </row>
    <row r="470" spans="1:6">
      <c r="A470" s="10">
        <v>475</v>
      </c>
      <c r="B470" s="20" t="str">
        <f>VLOOKUP(VLOOKUP($C470,WYTypes!$A$1:$H$85,MATCH(key_params!$B$5,WYTypes!$J$33:$Q$33,0),FALSE),WYTypes!$J$33:$Q$41,MATCH(key_params!$B$5,WYTypes!$J$33:$Q$33,0),FALSE)</f>
        <v>D</v>
      </c>
      <c r="C470" s="22">
        <f t="shared" si="16"/>
        <v>1960</v>
      </c>
      <c r="D470" s="13">
        <f t="shared" si="17"/>
        <v>4</v>
      </c>
      <c r="E470" s="11">
        <v>22036</v>
      </c>
      <c r="F470" s="12">
        <v>215.63448039377869</v>
      </c>
    </row>
    <row r="471" spans="1:6">
      <c r="A471" s="10">
        <v>476</v>
      </c>
      <c r="B471" s="33" t="str">
        <f>VLOOKUP(VLOOKUP($C471,WYTypes!$A$1:$H$85,MATCH(key_params!$B$5,WYTypes!$J$33:$Q$33,0),FALSE),WYTypes!$J$33:$Q$41,MATCH(key_params!$B$5,WYTypes!$J$33:$Q$33,0),FALSE)</f>
        <v>D</v>
      </c>
      <c r="C471" s="22">
        <f t="shared" si="16"/>
        <v>1960</v>
      </c>
      <c r="D471" s="13">
        <f t="shared" si="17"/>
        <v>5</v>
      </c>
      <c r="E471" s="11">
        <v>22067</v>
      </c>
      <c r="F471" s="12">
        <v>219.58481910117513</v>
      </c>
    </row>
    <row r="472" spans="1:6">
      <c r="A472" s="10">
        <v>477</v>
      </c>
      <c r="B472" s="20" t="str">
        <f>VLOOKUP(VLOOKUP($C472,WYTypes!$A$1:$H$85,MATCH(key_params!$B$5,WYTypes!$J$33:$Q$33,0),FALSE),WYTypes!$J$33:$Q$41,MATCH(key_params!$B$5,WYTypes!$J$33:$Q$33,0),FALSE)</f>
        <v>D</v>
      </c>
      <c r="C472" s="22">
        <f t="shared" si="16"/>
        <v>1960</v>
      </c>
      <c r="D472" s="13">
        <f t="shared" si="17"/>
        <v>6</v>
      </c>
      <c r="E472" s="11">
        <v>22097</v>
      </c>
      <c r="F472" s="12">
        <v>272.50379379570779</v>
      </c>
    </row>
    <row r="473" spans="1:6">
      <c r="A473" s="10">
        <v>478</v>
      </c>
      <c r="B473" s="33" t="str">
        <f>VLOOKUP(VLOOKUP($C473,WYTypes!$A$1:$H$85,MATCH(key_params!$B$5,WYTypes!$J$33:$Q$33,0),FALSE),WYTypes!$J$33:$Q$41,MATCH(key_params!$B$5,WYTypes!$J$33:$Q$33,0),FALSE)</f>
        <v>D</v>
      </c>
      <c r="C473" s="22">
        <f t="shared" si="16"/>
        <v>1960</v>
      </c>
      <c r="D473" s="13">
        <f t="shared" si="17"/>
        <v>7</v>
      </c>
      <c r="E473" s="11">
        <v>22128</v>
      </c>
      <c r="F473" s="12">
        <v>269.08259092135665</v>
      </c>
    </row>
    <row r="474" spans="1:6">
      <c r="A474" s="10">
        <v>479</v>
      </c>
      <c r="B474" s="20" t="str">
        <f>VLOOKUP(VLOOKUP($C474,WYTypes!$A$1:$H$85,MATCH(key_params!$B$5,WYTypes!$J$33:$Q$33,0),FALSE),WYTypes!$J$33:$Q$41,MATCH(key_params!$B$5,WYTypes!$J$33:$Q$33,0),FALSE)</f>
        <v>D</v>
      </c>
      <c r="C474" s="22">
        <f t="shared" si="16"/>
        <v>1960</v>
      </c>
      <c r="D474" s="13">
        <f t="shared" si="17"/>
        <v>8</v>
      </c>
      <c r="E474" s="11">
        <v>22159</v>
      </c>
      <c r="F474" s="12">
        <v>237.11877899730621</v>
      </c>
    </row>
    <row r="475" spans="1:6">
      <c r="A475" s="10">
        <v>480</v>
      </c>
      <c r="B475" s="33" t="str">
        <f>VLOOKUP(VLOOKUP($C475,WYTypes!$A$1:$H$85,MATCH(key_params!$B$5,WYTypes!$J$33:$Q$33,0),FALSE),WYTypes!$J$33:$Q$41,MATCH(key_params!$B$5,WYTypes!$J$33:$Q$33,0),FALSE)</f>
        <v>D</v>
      </c>
      <c r="C475" s="22">
        <f t="shared" si="16"/>
        <v>1960</v>
      </c>
      <c r="D475" s="13">
        <f t="shared" si="17"/>
        <v>9</v>
      </c>
      <c r="E475" s="11">
        <v>22189</v>
      </c>
      <c r="F475" s="12">
        <v>179.48432012923448</v>
      </c>
    </row>
    <row r="476" spans="1:6">
      <c r="A476" s="10">
        <v>481</v>
      </c>
      <c r="B476" s="20" t="str">
        <f>VLOOKUP(VLOOKUP($C476,WYTypes!$A$1:$H$85,MATCH(key_params!$B$5,WYTypes!$J$33:$Q$33,0),FALSE),WYTypes!$J$33:$Q$41,MATCH(key_params!$B$5,WYTypes!$J$33:$Q$33,0),FALSE)</f>
        <v>D</v>
      </c>
      <c r="C476" s="22">
        <f t="shared" si="16"/>
        <v>1961</v>
      </c>
      <c r="D476" s="13">
        <f t="shared" si="17"/>
        <v>10</v>
      </c>
      <c r="E476" s="11">
        <v>22220</v>
      </c>
      <c r="F476" s="12">
        <v>134.43186507918358</v>
      </c>
    </row>
    <row r="477" spans="1:6">
      <c r="A477" s="10">
        <v>482</v>
      </c>
      <c r="B477" s="33" t="str">
        <f>VLOOKUP(VLOOKUP($C477,WYTypes!$A$1:$H$85,MATCH(key_params!$B$5,WYTypes!$J$33:$Q$33,0),FALSE),WYTypes!$J$33:$Q$41,MATCH(key_params!$B$5,WYTypes!$J$33:$Q$33,0),FALSE)</f>
        <v>D</v>
      </c>
      <c r="C477" s="22">
        <f t="shared" si="16"/>
        <v>1961</v>
      </c>
      <c r="D477" s="13">
        <f t="shared" si="17"/>
        <v>11</v>
      </c>
      <c r="E477" s="11">
        <v>22250</v>
      </c>
      <c r="F477" s="12">
        <v>91.926389751410909</v>
      </c>
    </row>
    <row r="478" spans="1:6">
      <c r="A478" s="10">
        <v>483</v>
      </c>
      <c r="B478" s="20" t="str">
        <f>VLOOKUP(VLOOKUP($C478,WYTypes!$A$1:$H$85,MATCH(key_params!$B$5,WYTypes!$J$33:$Q$33,0),FALSE),WYTypes!$J$33:$Q$41,MATCH(key_params!$B$5,WYTypes!$J$33:$Q$33,0),FALSE)</f>
        <v>D</v>
      </c>
      <c r="C478" s="22">
        <f t="shared" si="16"/>
        <v>1961</v>
      </c>
      <c r="D478" s="13">
        <f t="shared" si="17"/>
        <v>12</v>
      </c>
      <c r="E478" s="11">
        <v>22281</v>
      </c>
      <c r="F478" s="12">
        <v>88.961022340075033</v>
      </c>
    </row>
    <row r="479" spans="1:6">
      <c r="A479" s="10">
        <v>484</v>
      </c>
      <c r="B479" s="33" t="str">
        <f>VLOOKUP(VLOOKUP($C479,WYTypes!$A$1:$H$85,MATCH(key_params!$B$5,WYTypes!$J$33:$Q$33,0),FALSE),WYTypes!$J$33:$Q$41,MATCH(key_params!$B$5,WYTypes!$J$33:$Q$33,0),FALSE)</f>
        <v>D</v>
      </c>
      <c r="C479" s="22">
        <f t="shared" si="16"/>
        <v>1961</v>
      </c>
      <c r="D479" s="13">
        <f t="shared" si="17"/>
        <v>1</v>
      </c>
      <c r="E479" s="11">
        <v>22312</v>
      </c>
      <c r="F479" s="12">
        <v>88.961022340077307</v>
      </c>
    </row>
    <row r="480" spans="1:6">
      <c r="A480" s="10">
        <v>485</v>
      </c>
      <c r="B480" s="20" t="str">
        <f>VLOOKUP(VLOOKUP($C480,WYTypes!$A$1:$H$85,MATCH(key_params!$B$5,WYTypes!$J$33:$Q$33,0),FALSE),WYTypes!$J$33:$Q$41,MATCH(key_params!$B$5,WYTypes!$J$33:$Q$33,0),FALSE)</f>
        <v>D</v>
      </c>
      <c r="C480" s="22">
        <f t="shared" si="16"/>
        <v>1961</v>
      </c>
      <c r="D480" s="13">
        <f t="shared" si="17"/>
        <v>2</v>
      </c>
      <c r="E480" s="11">
        <v>22340</v>
      </c>
      <c r="F480" s="12">
        <v>98.492560447940306</v>
      </c>
    </row>
    <row r="481" spans="1:6">
      <c r="A481" s="10">
        <v>486</v>
      </c>
      <c r="B481" s="33" t="str">
        <f>VLOOKUP(VLOOKUP($C481,WYTypes!$A$1:$H$85,MATCH(key_params!$B$5,WYTypes!$J$33:$Q$33,0),FALSE),WYTypes!$J$33:$Q$41,MATCH(key_params!$B$5,WYTypes!$J$33:$Q$33,0),FALSE)</f>
        <v>D</v>
      </c>
      <c r="C481" s="22">
        <f t="shared" si="16"/>
        <v>1961</v>
      </c>
      <c r="D481" s="13">
        <f t="shared" si="17"/>
        <v>3</v>
      </c>
      <c r="E481" s="11">
        <v>22371</v>
      </c>
      <c r="F481" s="12">
        <v>88.961022340075033</v>
      </c>
    </row>
    <row r="482" spans="1:6">
      <c r="A482" s="10">
        <v>487</v>
      </c>
      <c r="B482" s="20" t="str">
        <f>VLOOKUP(VLOOKUP($C482,WYTypes!$A$1:$H$85,MATCH(key_params!$B$5,WYTypes!$J$33:$Q$33,0),FALSE),WYTypes!$J$33:$Q$41,MATCH(key_params!$B$5,WYTypes!$J$33:$Q$33,0),FALSE)</f>
        <v>D</v>
      </c>
      <c r="C482" s="22">
        <f t="shared" si="16"/>
        <v>1961</v>
      </c>
      <c r="D482" s="13">
        <f t="shared" si="17"/>
        <v>4</v>
      </c>
      <c r="E482" s="11">
        <v>22401</v>
      </c>
      <c r="F482" s="12">
        <v>200.24065634421362</v>
      </c>
    </row>
    <row r="483" spans="1:6">
      <c r="A483" s="10">
        <v>488</v>
      </c>
      <c r="B483" s="33" t="str">
        <f>VLOOKUP(VLOOKUP($C483,WYTypes!$A$1:$H$85,MATCH(key_params!$B$5,WYTypes!$J$33:$Q$33,0),FALSE),WYTypes!$J$33:$Q$41,MATCH(key_params!$B$5,WYTypes!$J$33:$Q$33,0),FALSE)</f>
        <v>D</v>
      </c>
      <c r="C483" s="22">
        <f t="shared" si="16"/>
        <v>1961</v>
      </c>
      <c r="D483" s="13">
        <f t="shared" si="17"/>
        <v>5</v>
      </c>
      <c r="E483" s="11">
        <v>22432</v>
      </c>
      <c r="F483" s="12">
        <v>231.0469291045282</v>
      </c>
    </row>
    <row r="484" spans="1:6">
      <c r="A484" s="10">
        <v>489</v>
      </c>
      <c r="B484" s="20" t="str">
        <f>VLOOKUP(VLOOKUP($C484,WYTypes!$A$1:$H$85,MATCH(key_params!$B$5,WYTypes!$J$33:$Q$33,0),FALSE),WYTypes!$J$33:$Q$41,MATCH(key_params!$B$5,WYTypes!$J$33:$Q$33,0),FALSE)</f>
        <v>D</v>
      </c>
      <c r="C484" s="22">
        <f t="shared" si="16"/>
        <v>1961</v>
      </c>
      <c r="D484" s="13">
        <f t="shared" si="17"/>
        <v>6</v>
      </c>
      <c r="E484" s="11">
        <v>22462</v>
      </c>
      <c r="F484" s="12">
        <v>274.26713134837183</v>
      </c>
    </row>
    <row r="485" spans="1:6">
      <c r="A485" s="10">
        <v>490</v>
      </c>
      <c r="B485" s="33" t="str">
        <f>VLOOKUP(VLOOKUP($C485,WYTypes!$A$1:$H$85,MATCH(key_params!$B$5,WYTypes!$J$33:$Q$33,0),FALSE),WYTypes!$J$33:$Q$41,MATCH(key_params!$B$5,WYTypes!$J$33:$Q$33,0),FALSE)</f>
        <v>D</v>
      </c>
      <c r="C485" s="22">
        <f t="shared" si="16"/>
        <v>1961</v>
      </c>
      <c r="D485" s="13">
        <f t="shared" si="17"/>
        <v>7</v>
      </c>
      <c r="E485" s="11">
        <v>22493</v>
      </c>
      <c r="F485" s="12">
        <v>271.63075536322606</v>
      </c>
    </row>
    <row r="486" spans="1:6">
      <c r="A486" s="10">
        <v>491</v>
      </c>
      <c r="B486" s="20" t="str">
        <f>VLOOKUP(VLOOKUP($C486,WYTypes!$A$1:$H$85,MATCH(key_params!$B$5,WYTypes!$J$33:$Q$33,0),FALSE),WYTypes!$J$33:$Q$41,MATCH(key_params!$B$5,WYTypes!$J$33:$Q$33,0),FALSE)</f>
        <v>D</v>
      </c>
      <c r="C486" s="22">
        <f t="shared" si="16"/>
        <v>1961</v>
      </c>
      <c r="D486" s="13">
        <f t="shared" si="17"/>
        <v>8</v>
      </c>
      <c r="E486" s="11">
        <v>22524</v>
      </c>
      <c r="F486" s="12">
        <v>238.95949783802729</v>
      </c>
    </row>
    <row r="487" spans="1:6">
      <c r="A487" s="10">
        <v>492</v>
      </c>
      <c r="B487" s="33" t="str">
        <f>VLOOKUP(VLOOKUP($C487,WYTypes!$A$1:$H$85,MATCH(key_params!$B$5,WYTypes!$J$33:$Q$33,0),FALSE),WYTypes!$J$33:$Q$41,MATCH(key_params!$B$5,WYTypes!$J$33:$Q$33,0),FALSE)</f>
        <v>D</v>
      </c>
      <c r="C487" s="22">
        <f t="shared" si="16"/>
        <v>1961</v>
      </c>
      <c r="D487" s="13">
        <f t="shared" si="17"/>
        <v>9</v>
      </c>
      <c r="E487" s="11">
        <v>22554</v>
      </c>
      <c r="F487" s="12">
        <v>178.08546796583701</v>
      </c>
    </row>
    <row r="488" spans="1:6">
      <c r="A488" s="10">
        <v>493</v>
      </c>
      <c r="B488" s="20" t="str">
        <f>VLOOKUP(VLOOKUP($C488,WYTypes!$A$1:$H$85,MATCH(key_params!$B$5,WYTypes!$J$33:$Q$33,0),FALSE),WYTypes!$J$33:$Q$41,MATCH(key_params!$B$5,WYTypes!$J$33:$Q$33,0),FALSE)</f>
        <v>BN</v>
      </c>
      <c r="C488" s="22">
        <f t="shared" si="16"/>
        <v>1962</v>
      </c>
      <c r="D488" s="13">
        <f t="shared" si="17"/>
        <v>10</v>
      </c>
      <c r="E488" s="11">
        <v>22585</v>
      </c>
      <c r="F488" s="12">
        <v>133.6287467923961</v>
      </c>
    </row>
    <row r="489" spans="1:6">
      <c r="A489" s="10">
        <v>494</v>
      </c>
      <c r="B489" s="33" t="str">
        <f>VLOOKUP(VLOOKUP($C489,WYTypes!$A$1:$H$85,MATCH(key_params!$B$5,WYTypes!$J$33:$Q$33,0),FALSE),WYTypes!$J$33:$Q$41,MATCH(key_params!$B$5,WYTypes!$J$33:$Q$33,0),FALSE)</f>
        <v>BN</v>
      </c>
      <c r="C489" s="22">
        <f t="shared" si="16"/>
        <v>1962</v>
      </c>
      <c r="D489" s="13">
        <f t="shared" si="17"/>
        <v>11</v>
      </c>
      <c r="E489" s="11">
        <v>22615</v>
      </c>
      <c r="F489" s="12">
        <v>91.926389751410909</v>
      </c>
    </row>
    <row r="490" spans="1:6">
      <c r="A490" s="10">
        <v>495</v>
      </c>
      <c r="B490" s="20" t="str">
        <f>VLOOKUP(VLOOKUP($C490,WYTypes!$A$1:$H$85,MATCH(key_params!$B$5,WYTypes!$J$33:$Q$33,0),FALSE),WYTypes!$J$33:$Q$41,MATCH(key_params!$B$5,WYTypes!$J$33:$Q$33,0),FALSE)</f>
        <v>BN</v>
      </c>
      <c r="C490" s="22">
        <f t="shared" si="16"/>
        <v>1962</v>
      </c>
      <c r="D490" s="13">
        <f t="shared" si="17"/>
        <v>12</v>
      </c>
      <c r="E490" s="11">
        <v>22646</v>
      </c>
      <c r="F490" s="12">
        <v>88.961022340075075</v>
      </c>
    </row>
    <row r="491" spans="1:6">
      <c r="A491" s="10">
        <v>496</v>
      </c>
      <c r="B491" s="33" t="str">
        <f>VLOOKUP(VLOOKUP($C491,WYTypes!$A$1:$H$85,MATCH(key_params!$B$5,WYTypes!$J$33:$Q$33,0),FALSE),WYTypes!$J$33:$Q$41,MATCH(key_params!$B$5,WYTypes!$J$33:$Q$33,0),FALSE)</f>
        <v>BN</v>
      </c>
      <c r="C491" s="22">
        <f t="shared" si="16"/>
        <v>1962</v>
      </c>
      <c r="D491" s="13">
        <f t="shared" si="17"/>
        <v>1</v>
      </c>
      <c r="E491" s="11">
        <v>22677</v>
      </c>
      <c r="F491" s="12">
        <v>88.961022340075075</v>
      </c>
    </row>
    <row r="492" spans="1:6">
      <c r="A492" s="10">
        <v>497</v>
      </c>
      <c r="B492" s="20" t="str">
        <f>VLOOKUP(VLOOKUP($C492,WYTypes!$A$1:$H$85,MATCH(key_params!$B$5,WYTypes!$J$33:$Q$33,0),FALSE),WYTypes!$J$33:$Q$41,MATCH(key_params!$B$5,WYTypes!$J$33:$Q$33,0),FALSE)</f>
        <v>BN</v>
      </c>
      <c r="C492" s="22">
        <f t="shared" si="16"/>
        <v>1962</v>
      </c>
      <c r="D492" s="13">
        <f t="shared" si="17"/>
        <v>2</v>
      </c>
      <c r="E492" s="11">
        <v>22705</v>
      </c>
      <c r="F492" s="12">
        <v>98.492560447940264</v>
      </c>
    </row>
    <row r="493" spans="1:6">
      <c r="A493" s="10">
        <v>498</v>
      </c>
      <c r="B493" s="33" t="str">
        <f>VLOOKUP(VLOOKUP($C493,WYTypes!$A$1:$H$85,MATCH(key_params!$B$5,WYTypes!$J$33:$Q$33,0),FALSE),WYTypes!$J$33:$Q$41,MATCH(key_params!$B$5,WYTypes!$J$33:$Q$33,0),FALSE)</f>
        <v>BN</v>
      </c>
      <c r="C493" s="22">
        <f t="shared" si="16"/>
        <v>1962</v>
      </c>
      <c r="D493" s="13">
        <f t="shared" si="17"/>
        <v>3</v>
      </c>
      <c r="E493" s="11">
        <v>22736</v>
      </c>
      <c r="F493" s="12">
        <v>88.961022340075075</v>
      </c>
    </row>
    <row r="494" spans="1:6">
      <c r="A494" s="10">
        <v>499</v>
      </c>
      <c r="B494" s="20" t="str">
        <f>VLOOKUP(VLOOKUP($C494,WYTypes!$A$1:$H$85,MATCH(key_params!$B$5,WYTypes!$J$33:$Q$33,0),FALSE),WYTypes!$J$33:$Q$41,MATCH(key_params!$B$5,WYTypes!$J$33:$Q$33,0),FALSE)</f>
        <v>BN</v>
      </c>
      <c r="C494" s="22">
        <f t="shared" si="16"/>
        <v>1962</v>
      </c>
      <c r="D494" s="13">
        <f t="shared" si="17"/>
        <v>4</v>
      </c>
      <c r="E494" s="11">
        <v>22766</v>
      </c>
      <c r="F494" s="12">
        <v>226.49830228180465</v>
      </c>
    </row>
    <row r="495" spans="1:6">
      <c r="A495" s="10">
        <v>500</v>
      </c>
      <c r="B495" s="33" t="str">
        <f>VLOOKUP(VLOOKUP($C495,WYTypes!$A$1:$H$85,MATCH(key_params!$B$5,WYTypes!$J$33:$Q$33,0),FALSE),WYTypes!$J$33:$Q$41,MATCH(key_params!$B$5,WYTypes!$J$33:$Q$33,0),FALSE)</f>
        <v>BN</v>
      </c>
      <c r="C495" s="22">
        <f t="shared" si="16"/>
        <v>1962</v>
      </c>
      <c r="D495" s="13">
        <f t="shared" si="17"/>
        <v>5</v>
      </c>
      <c r="E495" s="11">
        <v>22797</v>
      </c>
      <c r="F495" s="12">
        <v>238.76116871409545</v>
      </c>
    </row>
    <row r="496" spans="1:6">
      <c r="A496" s="10">
        <v>501</v>
      </c>
      <c r="B496" s="20" t="str">
        <f>VLOOKUP(VLOOKUP($C496,WYTypes!$A$1:$H$85,MATCH(key_params!$B$5,WYTypes!$J$33:$Q$33,0),FALSE),WYTypes!$J$33:$Q$41,MATCH(key_params!$B$5,WYTypes!$J$33:$Q$33,0),FALSE)</f>
        <v>BN</v>
      </c>
      <c r="C496" s="22">
        <f t="shared" si="16"/>
        <v>1962</v>
      </c>
      <c r="D496" s="13">
        <f t="shared" si="17"/>
        <v>6</v>
      </c>
      <c r="E496" s="11">
        <v>22827</v>
      </c>
      <c r="F496" s="12">
        <v>278.30490407821776</v>
      </c>
    </row>
    <row r="497" spans="1:6">
      <c r="A497" s="10">
        <v>502</v>
      </c>
      <c r="B497" s="33" t="str">
        <f>VLOOKUP(VLOOKUP($C497,WYTypes!$A$1:$H$85,MATCH(key_params!$B$5,WYTypes!$J$33:$Q$33,0),FALSE),WYTypes!$J$33:$Q$41,MATCH(key_params!$B$5,WYTypes!$J$33:$Q$33,0),FALSE)</f>
        <v>BN</v>
      </c>
      <c r="C497" s="22">
        <f t="shared" si="16"/>
        <v>1962</v>
      </c>
      <c r="D497" s="13">
        <f t="shared" si="17"/>
        <v>7</v>
      </c>
      <c r="E497" s="11">
        <v>22858</v>
      </c>
      <c r="F497" s="12">
        <v>274.86906239717575</v>
      </c>
    </row>
    <row r="498" spans="1:6">
      <c r="A498" s="10">
        <v>503</v>
      </c>
      <c r="B498" s="20" t="str">
        <f>VLOOKUP(VLOOKUP($C498,WYTypes!$A$1:$H$85,MATCH(key_params!$B$5,WYTypes!$J$33:$Q$33,0),FALSE),WYTypes!$J$33:$Q$41,MATCH(key_params!$B$5,WYTypes!$J$33:$Q$33,0),FALSE)</f>
        <v>BN</v>
      </c>
      <c r="C498" s="22">
        <f t="shared" si="16"/>
        <v>1962</v>
      </c>
      <c r="D498" s="13">
        <f t="shared" si="17"/>
        <v>8</v>
      </c>
      <c r="E498" s="11">
        <v>22889</v>
      </c>
      <c r="F498" s="12">
        <v>239.80024375044701</v>
      </c>
    </row>
    <row r="499" spans="1:6">
      <c r="A499" s="10">
        <v>504</v>
      </c>
      <c r="B499" s="33" t="str">
        <f>VLOOKUP(VLOOKUP($C499,WYTypes!$A$1:$H$85,MATCH(key_params!$B$5,WYTypes!$J$33:$Q$33,0),FALSE),WYTypes!$J$33:$Q$41,MATCH(key_params!$B$5,WYTypes!$J$33:$Q$33,0),FALSE)</f>
        <v>BN</v>
      </c>
      <c r="C499" s="22">
        <f t="shared" si="16"/>
        <v>1962</v>
      </c>
      <c r="D499" s="13">
        <f t="shared" si="17"/>
        <v>9</v>
      </c>
      <c r="E499" s="11">
        <v>22919</v>
      </c>
      <c r="F499" s="12">
        <v>181.76030103801548</v>
      </c>
    </row>
    <row r="500" spans="1:6">
      <c r="A500" s="10">
        <v>505</v>
      </c>
      <c r="B500" s="20" t="str">
        <f>VLOOKUP(VLOOKUP($C500,WYTypes!$A$1:$H$85,MATCH(key_params!$B$5,WYTypes!$J$33:$Q$33,0),FALSE),WYTypes!$J$33:$Q$41,MATCH(key_params!$B$5,WYTypes!$J$33:$Q$33,0),FALSE)</f>
        <v>W</v>
      </c>
      <c r="C500" s="22">
        <f t="shared" si="16"/>
        <v>1963</v>
      </c>
      <c r="D500" s="13">
        <f t="shared" si="17"/>
        <v>10</v>
      </c>
      <c r="E500" s="11">
        <v>22950</v>
      </c>
      <c r="F500" s="12">
        <v>88.961022340075075</v>
      </c>
    </row>
    <row r="501" spans="1:6">
      <c r="A501" s="10">
        <v>506</v>
      </c>
      <c r="B501" s="33" t="str">
        <f>VLOOKUP(VLOOKUP($C501,WYTypes!$A$1:$H$85,MATCH(key_params!$B$5,WYTypes!$J$33:$Q$33,0),FALSE),WYTypes!$J$33:$Q$41,MATCH(key_params!$B$5,WYTypes!$J$33:$Q$33,0),FALSE)</f>
        <v>W</v>
      </c>
      <c r="C501" s="22">
        <f t="shared" si="16"/>
        <v>1963</v>
      </c>
      <c r="D501" s="13">
        <f t="shared" si="17"/>
        <v>11</v>
      </c>
      <c r="E501" s="11">
        <v>22980</v>
      </c>
      <c r="F501" s="12">
        <v>91.926389751410909</v>
      </c>
    </row>
    <row r="502" spans="1:6">
      <c r="A502" s="10">
        <v>507</v>
      </c>
      <c r="B502" s="20" t="str">
        <f>VLOOKUP(VLOOKUP($C502,WYTypes!$A$1:$H$85,MATCH(key_params!$B$5,WYTypes!$J$33:$Q$33,0),FALSE),WYTypes!$J$33:$Q$41,MATCH(key_params!$B$5,WYTypes!$J$33:$Q$33,0),FALSE)</f>
        <v>W</v>
      </c>
      <c r="C502" s="22">
        <f t="shared" si="16"/>
        <v>1963</v>
      </c>
      <c r="D502" s="13">
        <f t="shared" si="17"/>
        <v>12</v>
      </c>
      <c r="E502" s="11">
        <v>23011</v>
      </c>
      <c r="F502" s="12">
        <v>88.961022340075075</v>
      </c>
    </row>
    <row r="503" spans="1:6">
      <c r="A503" s="10">
        <v>508</v>
      </c>
      <c r="B503" s="33" t="str">
        <f>VLOOKUP(VLOOKUP($C503,WYTypes!$A$1:$H$85,MATCH(key_params!$B$5,WYTypes!$J$33:$Q$33,0),FALSE),WYTypes!$J$33:$Q$41,MATCH(key_params!$B$5,WYTypes!$J$33:$Q$33,0),FALSE)</f>
        <v>W</v>
      </c>
      <c r="C503" s="22">
        <f t="shared" si="16"/>
        <v>1963</v>
      </c>
      <c r="D503" s="13">
        <f t="shared" si="17"/>
        <v>1</v>
      </c>
      <c r="E503" s="11">
        <v>23042</v>
      </c>
      <c r="F503" s="12">
        <v>88.961022340075075</v>
      </c>
    </row>
    <row r="504" spans="1:6">
      <c r="A504" s="10">
        <v>509</v>
      </c>
      <c r="B504" s="20" t="str">
        <f>VLOOKUP(VLOOKUP($C504,WYTypes!$A$1:$H$85,MATCH(key_params!$B$5,WYTypes!$J$33:$Q$33,0),FALSE),WYTypes!$J$33:$Q$41,MATCH(key_params!$B$5,WYTypes!$J$33:$Q$33,0),FALSE)</f>
        <v>W</v>
      </c>
      <c r="C504" s="22">
        <f t="shared" si="16"/>
        <v>1963</v>
      </c>
      <c r="D504" s="13">
        <f t="shared" si="17"/>
        <v>2</v>
      </c>
      <c r="E504" s="11">
        <v>23070</v>
      </c>
      <c r="F504" s="12">
        <v>98.492560447940264</v>
      </c>
    </row>
    <row r="505" spans="1:6">
      <c r="A505" s="10">
        <v>510</v>
      </c>
      <c r="B505" s="33" t="str">
        <f>VLOOKUP(VLOOKUP($C505,WYTypes!$A$1:$H$85,MATCH(key_params!$B$5,WYTypes!$J$33:$Q$33,0),FALSE),WYTypes!$J$33:$Q$41,MATCH(key_params!$B$5,WYTypes!$J$33:$Q$33,0),FALSE)</f>
        <v>W</v>
      </c>
      <c r="C505" s="22">
        <f t="shared" si="16"/>
        <v>1963</v>
      </c>
      <c r="D505" s="13">
        <f t="shared" si="17"/>
        <v>3</v>
      </c>
      <c r="E505" s="11">
        <v>23101</v>
      </c>
      <c r="F505" s="12">
        <v>88.96102234007499</v>
      </c>
    </row>
    <row r="506" spans="1:6">
      <c r="A506" s="10">
        <v>511</v>
      </c>
      <c r="B506" s="20" t="str">
        <f>VLOOKUP(VLOOKUP($C506,WYTypes!$A$1:$H$85,MATCH(key_params!$B$5,WYTypes!$J$33:$Q$33,0),FALSE),WYTypes!$J$33:$Q$41,MATCH(key_params!$B$5,WYTypes!$J$33:$Q$33,0),FALSE)</f>
        <v>W</v>
      </c>
      <c r="C506" s="22">
        <f t="shared" si="16"/>
        <v>1963</v>
      </c>
      <c r="D506" s="13">
        <f t="shared" si="17"/>
        <v>4</v>
      </c>
      <c r="E506" s="11">
        <v>23131</v>
      </c>
      <c r="F506" s="12">
        <v>135.98698692467508</v>
      </c>
    </row>
    <row r="507" spans="1:6">
      <c r="A507" s="10">
        <v>512</v>
      </c>
      <c r="B507" s="33" t="str">
        <f>VLOOKUP(VLOOKUP($C507,WYTypes!$A$1:$H$85,MATCH(key_params!$B$5,WYTypes!$J$33:$Q$33,0),FALSE),WYTypes!$J$33:$Q$41,MATCH(key_params!$B$5,WYTypes!$J$33:$Q$33,0),FALSE)</f>
        <v>W</v>
      </c>
      <c r="C507" s="22">
        <f t="shared" si="16"/>
        <v>1963</v>
      </c>
      <c r="D507" s="13">
        <f t="shared" si="17"/>
        <v>5</v>
      </c>
      <c r="E507" s="11">
        <v>23162</v>
      </c>
      <c r="F507" s="12">
        <v>230.27701287560751</v>
      </c>
    </row>
    <row r="508" spans="1:6">
      <c r="A508" s="10">
        <v>513</v>
      </c>
      <c r="B508" s="20" t="str">
        <f>VLOOKUP(VLOOKUP($C508,WYTypes!$A$1:$H$85,MATCH(key_params!$B$5,WYTypes!$J$33:$Q$33,0),FALSE),WYTypes!$J$33:$Q$41,MATCH(key_params!$B$5,WYTypes!$J$33:$Q$33,0),FALSE)</f>
        <v>W</v>
      </c>
      <c r="C508" s="22">
        <f t="shared" si="16"/>
        <v>1963</v>
      </c>
      <c r="D508" s="13">
        <f t="shared" si="17"/>
        <v>6</v>
      </c>
      <c r="E508" s="11">
        <v>23192</v>
      </c>
      <c r="F508" s="12">
        <v>301.51740555057984</v>
      </c>
    </row>
    <row r="509" spans="1:6">
      <c r="A509" s="10">
        <v>514</v>
      </c>
      <c r="B509" s="33" t="str">
        <f>VLOOKUP(VLOOKUP($C509,WYTypes!$A$1:$H$85,MATCH(key_params!$B$5,WYTypes!$J$33:$Q$33,0),FALSE),WYTypes!$J$33:$Q$41,MATCH(key_params!$B$5,WYTypes!$J$33:$Q$33,0),FALSE)</f>
        <v>W</v>
      </c>
      <c r="C509" s="22">
        <f t="shared" si="16"/>
        <v>1963</v>
      </c>
      <c r="D509" s="13">
        <f t="shared" si="17"/>
        <v>7</v>
      </c>
      <c r="E509" s="11">
        <v>23223</v>
      </c>
      <c r="F509" s="12">
        <v>298.93017044885335</v>
      </c>
    </row>
    <row r="510" spans="1:6">
      <c r="A510" s="10">
        <v>515</v>
      </c>
      <c r="B510" s="20" t="str">
        <f>VLOOKUP(VLOOKUP($C510,WYTypes!$A$1:$H$85,MATCH(key_params!$B$5,WYTypes!$J$33:$Q$33,0),FALSE),WYTypes!$J$33:$Q$41,MATCH(key_params!$B$5,WYTypes!$J$33:$Q$33,0),FALSE)</f>
        <v>W</v>
      </c>
      <c r="C510" s="22">
        <f t="shared" si="16"/>
        <v>1963</v>
      </c>
      <c r="D510" s="13">
        <f t="shared" si="17"/>
        <v>8</v>
      </c>
      <c r="E510" s="11">
        <v>23254</v>
      </c>
      <c r="F510" s="12">
        <v>261.66969742152872</v>
      </c>
    </row>
    <row r="511" spans="1:6">
      <c r="A511" s="10">
        <v>516</v>
      </c>
      <c r="B511" s="33" t="str">
        <f>VLOOKUP(VLOOKUP($C511,WYTypes!$A$1:$H$85,MATCH(key_params!$B$5,WYTypes!$J$33:$Q$33,0),FALSE),WYTypes!$J$33:$Q$41,MATCH(key_params!$B$5,WYTypes!$J$33:$Q$33,0),FALSE)</f>
        <v>W</v>
      </c>
      <c r="C511" s="22">
        <f t="shared" si="16"/>
        <v>1963</v>
      </c>
      <c r="D511" s="13">
        <f t="shared" si="17"/>
        <v>9</v>
      </c>
      <c r="E511" s="11">
        <v>23284</v>
      </c>
      <c r="F511" s="12">
        <v>190.65851052310481</v>
      </c>
    </row>
    <row r="512" spans="1:6">
      <c r="A512" s="10">
        <v>517</v>
      </c>
      <c r="B512" s="20" t="str">
        <f>VLOOKUP(VLOOKUP($C512,WYTypes!$A$1:$H$85,MATCH(key_params!$B$5,WYTypes!$J$33:$Q$33,0),FALSE),WYTypes!$J$33:$Q$41,MATCH(key_params!$B$5,WYTypes!$J$33:$Q$33,0),FALSE)</f>
        <v>D</v>
      </c>
      <c r="C512" s="22">
        <f t="shared" si="16"/>
        <v>1964</v>
      </c>
      <c r="D512" s="13">
        <f t="shared" si="17"/>
        <v>10</v>
      </c>
      <c r="E512" s="11">
        <v>23315</v>
      </c>
      <c r="F512" s="12">
        <v>108.03134426517872</v>
      </c>
    </row>
    <row r="513" spans="1:6">
      <c r="A513" s="10">
        <v>518</v>
      </c>
      <c r="B513" s="33" t="str">
        <f>VLOOKUP(VLOOKUP($C513,WYTypes!$A$1:$H$85,MATCH(key_params!$B$5,WYTypes!$J$33:$Q$33,0),FALSE),WYTypes!$J$33:$Q$41,MATCH(key_params!$B$5,WYTypes!$J$33:$Q$33,0),FALSE)</f>
        <v>D</v>
      </c>
      <c r="C513" s="22">
        <f t="shared" si="16"/>
        <v>1964</v>
      </c>
      <c r="D513" s="13">
        <f t="shared" si="17"/>
        <v>11</v>
      </c>
      <c r="E513" s="11">
        <v>23345</v>
      </c>
      <c r="F513" s="12">
        <v>91.926389751410909</v>
      </c>
    </row>
    <row r="514" spans="1:6">
      <c r="A514" s="10">
        <v>519</v>
      </c>
      <c r="B514" s="20" t="str">
        <f>VLOOKUP(VLOOKUP($C514,WYTypes!$A$1:$H$85,MATCH(key_params!$B$5,WYTypes!$J$33:$Q$33,0),FALSE),WYTypes!$J$33:$Q$41,MATCH(key_params!$B$5,WYTypes!$J$33:$Q$33,0),FALSE)</f>
        <v>D</v>
      </c>
      <c r="C514" s="22">
        <f t="shared" si="16"/>
        <v>1964</v>
      </c>
      <c r="D514" s="13">
        <f t="shared" si="17"/>
        <v>12</v>
      </c>
      <c r="E514" s="11">
        <v>23376</v>
      </c>
      <c r="F514" s="12">
        <v>88.961022340075075</v>
      </c>
    </row>
    <row r="515" spans="1:6">
      <c r="A515" s="10">
        <v>520</v>
      </c>
      <c r="B515" s="33" t="str">
        <f>VLOOKUP(VLOOKUP($C515,WYTypes!$A$1:$H$85,MATCH(key_params!$B$5,WYTypes!$J$33:$Q$33,0),FALSE),WYTypes!$J$33:$Q$41,MATCH(key_params!$B$5,WYTypes!$J$33:$Q$33,0),FALSE)</f>
        <v>D</v>
      </c>
      <c r="C515" s="22">
        <f t="shared" si="16"/>
        <v>1964</v>
      </c>
      <c r="D515" s="13">
        <f t="shared" si="17"/>
        <v>1</v>
      </c>
      <c r="E515" s="11">
        <v>23407</v>
      </c>
      <c r="F515" s="12">
        <v>88.961015190127711</v>
      </c>
    </row>
    <row r="516" spans="1:6">
      <c r="A516" s="10">
        <v>521</v>
      </c>
      <c r="B516" s="20" t="str">
        <f>VLOOKUP(VLOOKUP($C516,WYTypes!$A$1:$H$85,MATCH(key_params!$B$5,WYTypes!$J$33:$Q$33,0),FALSE),WYTypes!$J$33:$Q$41,MATCH(key_params!$B$5,WYTypes!$J$33:$Q$33,0),FALSE)</f>
        <v>D</v>
      </c>
      <c r="C516" s="22">
        <f t="shared" si="16"/>
        <v>1964</v>
      </c>
      <c r="D516" s="13">
        <f t="shared" si="17"/>
        <v>2</v>
      </c>
      <c r="E516" s="11">
        <v>23436</v>
      </c>
      <c r="F516" s="12">
        <v>95.096265260080344</v>
      </c>
    </row>
    <row r="517" spans="1:6">
      <c r="A517" s="10">
        <v>522</v>
      </c>
      <c r="B517" s="33" t="str">
        <f>VLOOKUP(VLOOKUP($C517,WYTypes!$A$1:$H$85,MATCH(key_params!$B$5,WYTypes!$J$33:$Q$33,0),FALSE),WYTypes!$J$33:$Q$41,MATCH(key_params!$B$5,WYTypes!$J$33:$Q$33,0),FALSE)</f>
        <v>D</v>
      </c>
      <c r="C517" s="22">
        <f t="shared" si="16"/>
        <v>1964</v>
      </c>
      <c r="D517" s="13">
        <f t="shared" si="17"/>
        <v>3</v>
      </c>
      <c r="E517" s="11">
        <v>23467</v>
      </c>
      <c r="F517" s="12">
        <v>120.86168022583921</v>
      </c>
    </row>
    <row r="518" spans="1:6">
      <c r="A518" s="10">
        <v>523</v>
      </c>
      <c r="B518" s="20" t="str">
        <f>VLOOKUP(VLOOKUP($C518,WYTypes!$A$1:$H$85,MATCH(key_params!$B$5,WYTypes!$J$33:$Q$33,0),FALSE),WYTypes!$J$33:$Q$41,MATCH(key_params!$B$5,WYTypes!$J$33:$Q$33,0),FALSE)</f>
        <v>D</v>
      </c>
      <c r="C518" s="22">
        <f t="shared" si="16"/>
        <v>1964</v>
      </c>
      <c r="D518" s="13">
        <f t="shared" si="17"/>
        <v>4</v>
      </c>
      <c r="E518" s="11">
        <v>23497</v>
      </c>
      <c r="F518" s="12">
        <v>242.92011697830495</v>
      </c>
    </row>
    <row r="519" spans="1:6">
      <c r="A519" s="10">
        <v>524</v>
      </c>
      <c r="B519" s="33" t="str">
        <f>VLOOKUP(VLOOKUP($C519,WYTypes!$A$1:$H$85,MATCH(key_params!$B$5,WYTypes!$J$33:$Q$33,0),FALSE),WYTypes!$J$33:$Q$41,MATCH(key_params!$B$5,WYTypes!$J$33:$Q$33,0),FALSE)</f>
        <v>D</v>
      </c>
      <c r="C519" s="22">
        <f t="shared" si="16"/>
        <v>1964</v>
      </c>
      <c r="D519" s="13">
        <f t="shared" si="17"/>
        <v>5</v>
      </c>
      <c r="E519" s="11">
        <v>23528</v>
      </c>
      <c r="F519" s="12">
        <v>220.23508493211753</v>
      </c>
    </row>
    <row r="520" spans="1:6">
      <c r="A520" s="10">
        <v>525</v>
      </c>
      <c r="B520" s="20" t="str">
        <f>VLOOKUP(VLOOKUP($C520,WYTypes!$A$1:$H$85,MATCH(key_params!$B$5,WYTypes!$J$33:$Q$33,0),FALSE),WYTypes!$J$33:$Q$41,MATCH(key_params!$B$5,WYTypes!$J$33:$Q$33,0),FALSE)</f>
        <v>D</v>
      </c>
      <c r="C520" s="22">
        <f t="shared" ref="C520:C583" si="18">IF(D520&lt;10,YEAR(E520),YEAR(E520)+1)</f>
        <v>1964</v>
      </c>
      <c r="D520" s="13">
        <f t="shared" ref="D520:D583" si="19">MONTH(E520)</f>
        <v>6</v>
      </c>
      <c r="E520" s="11">
        <v>23558</v>
      </c>
      <c r="F520" s="12">
        <v>257.16799121394655</v>
      </c>
    </row>
    <row r="521" spans="1:6">
      <c r="A521" s="10">
        <v>526</v>
      </c>
      <c r="B521" s="33" t="str">
        <f>VLOOKUP(VLOOKUP($C521,WYTypes!$A$1:$H$85,MATCH(key_params!$B$5,WYTypes!$J$33:$Q$33,0),FALSE),WYTypes!$J$33:$Q$41,MATCH(key_params!$B$5,WYTypes!$J$33:$Q$33,0),FALSE)</f>
        <v>D</v>
      </c>
      <c r="C521" s="22">
        <f t="shared" si="18"/>
        <v>1964</v>
      </c>
      <c r="D521" s="13">
        <f t="shared" si="19"/>
        <v>7</v>
      </c>
      <c r="E521" s="11">
        <v>23589</v>
      </c>
      <c r="F521" s="12">
        <v>264.12909289625532</v>
      </c>
    </row>
    <row r="522" spans="1:6">
      <c r="A522" s="10">
        <v>527</v>
      </c>
      <c r="B522" s="20" t="str">
        <f>VLOOKUP(VLOOKUP($C522,WYTypes!$A$1:$H$85,MATCH(key_params!$B$5,WYTypes!$J$33:$Q$33,0),FALSE),WYTypes!$J$33:$Q$41,MATCH(key_params!$B$5,WYTypes!$J$33:$Q$33,0),FALSE)</f>
        <v>D</v>
      </c>
      <c r="C522" s="22">
        <f t="shared" si="18"/>
        <v>1964</v>
      </c>
      <c r="D522" s="13">
        <f t="shared" si="19"/>
        <v>8</v>
      </c>
      <c r="E522" s="11">
        <v>23620</v>
      </c>
      <c r="F522" s="12">
        <v>232.06525087809348</v>
      </c>
    </row>
    <row r="523" spans="1:6">
      <c r="A523" s="10">
        <v>528</v>
      </c>
      <c r="B523" s="33" t="str">
        <f>VLOOKUP(VLOOKUP($C523,WYTypes!$A$1:$H$85,MATCH(key_params!$B$5,WYTypes!$J$33:$Q$33,0),FALSE),WYTypes!$J$33:$Q$41,MATCH(key_params!$B$5,WYTypes!$J$33:$Q$33,0),FALSE)</f>
        <v>D</v>
      </c>
      <c r="C523" s="22">
        <f t="shared" si="18"/>
        <v>1964</v>
      </c>
      <c r="D523" s="13">
        <f t="shared" si="19"/>
        <v>9</v>
      </c>
      <c r="E523" s="11">
        <v>23650</v>
      </c>
      <c r="F523" s="12">
        <v>177.24501118614916</v>
      </c>
    </row>
    <row r="524" spans="1:6">
      <c r="A524" s="10">
        <v>529</v>
      </c>
      <c r="B524" s="20" t="str">
        <f>VLOOKUP(VLOOKUP($C524,WYTypes!$A$1:$H$85,MATCH(key_params!$B$5,WYTypes!$J$33:$Q$33,0),FALSE),WYTypes!$J$33:$Q$41,MATCH(key_params!$B$5,WYTypes!$J$33:$Q$33,0),FALSE)</f>
        <v>W</v>
      </c>
      <c r="C524" s="22">
        <f t="shared" si="18"/>
        <v>1965</v>
      </c>
      <c r="D524" s="13">
        <f t="shared" si="19"/>
        <v>10</v>
      </c>
      <c r="E524" s="11">
        <v>23681</v>
      </c>
      <c r="F524" s="12">
        <v>102.99404599453479</v>
      </c>
    </row>
    <row r="525" spans="1:6">
      <c r="A525" s="10">
        <v>530</v>
      </c>
      <c r="B525" s="33" t="str">
        <f>VLOOKUP(VLOOKUP($C525,WYTypes!$A$1:$H$85,MATCH(key_params!$B$5,WYTypes!$J$33:$Q$33,0),FALSE),WYTypes!$J$33:$Q$41,MATCH(key_params!$B$5,WYTypes!$J$33:$Q$33,0),FALSE)</f>
        <v>W</v>
      </c>
      <c r="C525" s="22">
        <f t="shared" si="18"/>
        <v>1965</v>
      </c>
      <c r="D525" s="13">
        <f t="shared" si="19"/>
        <v>11</v>
      </c>
      <c r="E525" s="11">
        <v>23711</v>
      </c>
      <c r="F525" s="12">
        <v>91.926389750839292</v>
      </c>
    </row>
    <row r="526" spans="1:6">
      <c r="A526" s="10">
        <v>531</v>
      </c>
      <c r="B526" s="20" t="str">
        <f>VLOOKUP(VLOOKUP($C526,WYTypes!$A$1:$H$85,MATCH(key_params!$B$5,WYTypes!$J$33:$Q$33,0),FALSE),WYTypes!$J$33:$Q$41,MATCH(key_params!$B$5,WYTypes!$J$33:$Q$33,0),FALSE)</f>
        <v>W</v>
      </c>
      <c r="C526" s="22">
        <f t="shared" si="18"/>
        <v>1965</v>
      </c>
      <c r="D526" s="13">
        <f t="shared" si="19"/>
        <v>12</v>
      </c>
      <c r="E526" s="11">
        <v>23742</v>
      </c>
      <c r="F526" s="12">
        <v>88.961022340075075</v>
      </c>
    </row>
    <row r="527" spans="1:6">
      <c r="A527" s="10">
        <v>532</v>
      </c>
      <c r="B527" s="33" t="str">
        <f>VLOOKUP(VLOOKUP($C527,WYTypes!$A$1:$H$85,MATCH(key_params!$B$5,WYTypes!$J$33:$Q$33,0),FALSE),WYTypes!$J$33:$Q$41,MATCH(key_params!$B$5,WYTypes!$J$33:$Q$33,0),FALSE)</f>
        <v>W</v>
      </c>
      <c r="C527" s="22">
        <f t="shared" si="18"/>
        <v>1965</v>
      </c>
      <c r="D527" s="13">
        <f t="shared" si="19"/>
        <v>1</v>
      </c>
      <c r="E527" s="11">
        <v>23773</v>
      </c>
      <c r="F527" s="12">
        <v>88.961022340075075</v>
      </c>
    </row>
    <row r="528" spans="1:6">
      <c r="A528" s="10">
        <v>533</v>
      </c>
      <c r="B528" s="20" t="str">
        <f>VLOOKUP(VLOOKUP($C528,WYTypes!$A$1:$H$85,MATCH(key_params!$B$5,WYTypes!$J$33:$Q$33,0),FALSE),WYTypes!$J$33:$Q$41,MATCH(key_params!$B$5,WYTypes!$J$33:$Q$33,0),FALSE)</f>
        <v>W</v>
      </c>
      <c r="C528" s="22">
        <f t="shared" si="18"/>
        <v>1965</v>
      </c>
      <c r="D528" s="13">
        <f t="shared" si="19"/>
        <v>2</v>
      </c>
      <c r="E528" s="11">
        <v>23801</v>
      </c>
      <c r="F528" s="12">
        <v>98.492560447940264</v>
      </c>
    </row>
    <row r="529" spans="1:6">
      <c r="A529" s="10">
        <v>534</v>
      </c>
      <c r="B529" s="33" t="str">
        <f>VLOOKUP(VLOOKUP($C529,WYTypes!$A$1:$H$85,MATCH(key_params!$B$5,WYTypes!$J$33:$Q$33,0),FALSE),WYTypes!$J$33:$Q$41,MATCH(key_params!$B$5,WYTypes!$J$33:$Q$33,0),FALSE)</f>
        <v>W</v>
      </c>
      <c r="C529" s="22">
        <f t="shared" si="18"/>
        <v>1965</v>
      </c>
      <c r="D529" s="13">
        <f t="shared" si="19"/>
        <v>3</v>
      </c>
      <c r="E529" s="11">
        <v>23832</v>
      </c>
      <c r="F529" s="12">
        <v>114.07100382634627</v>
      </c>
    </row>
    <row r="530" spans="1:6">
      <c r="A530" s="10">
        <v>535</v>
      </c>
      <c r="B530" s="20" t="str">
        <f>VLOOKUP(VLOOKUP($C530,WYTypes!$A$1:$H$85,MATCH(key_params!$B$5,WYTypes!$J$33:$Q$33,0),FALSE),WYTypes!$J$33:$Q$41,MATCH(key_params!$B$5,WYTypes!$J$33:$Q$33,0),FALSE)</f>
        <v>W</v>
      </c>
      <c r="C530" s="22">
        <f t="shared" si="18"/>
        <v>1965</v>
      </c>
      <c r="D530" s="13">
        <f t="shared" si="19"/>
        <v>4</v>
      </c>
      <c r="E530" s="11">
        <v>23862</v>
      </c>
      <c r="F530" s="12">
        <v>160.57778126587021</v>
      </c>
    </row>
    <row r="531" spans="1:6">
      <c r="A531" s="10">
        <v>536</v>
      </c>
      <c r="B531" s="33" t="str">
        <f>VLOOKUP(VLOOKUP($C531,WYTypes!$A$1:$H$85,MATCH(key_params!$B$5,WYTypes!$J$33:$Q$33,0),FALSE),WYTypes!$J$33:$Q$41,MATCH(key_params!$B$5,WYTypes!$J$33:$Q$33,0),FALSE)</f>
        <v>W</v>
      </c>
      <c r="C531" s="22">
        <f t="shared" si="18"/>
        <v>1965</v>
      </c>
      <c r="D531" s="13">
        <f t="shared" si="19"/>
        <v>5</v>
      </c>
      <c r="E531" s="11">
        <v>23893</v>
      </c>
      <c r="F531" s="12">
        <v>238.66185607985153</v>
      </c>
    </row>
    <row r="532" spans="1:6">
      <c r="A532" s="10">
        <v>537</v>
      </c>
      <c r="B532" s="20" t="str">
        <f>VLOOKUP(VLOOKUP($C532,WYTypes!$A$1:$H$85,MATCH(key_params!$B$5,WYTypes!$J$33:$Q$33,0),FALSE),WYTypes!$J$33:$Q$41,MATCH(key_params!$B$5,WYTypes!$J$33:$Q$33,0),FALSE)</f>
        <v>W</v>
      </c>
      <c r="C532" s="22">
        <f t="shared" si="18"/>
        <v>1965</v>
      </c>
      <c r="D532" s="13">
        <f t="shared" si="19"/>
        <v>6</v>
      </c>
      <c r="E532" s="11">
        <v>23923</v>
      </c>
      <c r="F532" s="12">
        <v>279.59154226285688</v>
      </c>
    </row>
    <row r="533" spans="1:6">
      <c r="A533" s="10">
        <v>538</v>
      </c>
      <c r="B533" s="33" t="str">
        <f>VLOOKUP(VLOOKUP($C533,WYTypes!$A$1:$H$85,MATCH(key_params!$B$5,WYTypes!$J$33:$Q$33,0),FALSE),WYTypes!$J$33:$Q$41,MATCH(key_params!$B$5,WYTypes!$J$33:$Q$33,0),FALSE)</f>
        <v>W</v>
      </c>
      <c r="C533" s="22">
        <f t="shared" si="18"/>
        <v>1965</v>
      </c>
      <c r="D533" s="13">
        <f t="shared" si="19"/>
        <v>7</v>
      </c>
      <c r="E533" s="11">
        <v>23954</v>
      </c>
      <c r="F533" s="12">
        <v>276.15245160299452</v>
      </c>
    </row>
    <row r="534" spans="1:6">
      <c r="A534" s="10">
        <v>539</v>
      </c>
      <c r="B534" s="20" t="str">
        <f>VLOOKUP(VLOOKUP($C534,WYTypes!$A$1:$H$85,MATCH(key_params!$B$5,WYTypes!$J$33:$Q$33,0),FALSE),WYTypes!$J$33:$Q$41,MATCH(key_params!$B$5,WYTypes!$J$33:$Q$33,0),FALSE)</f>
        <v>W</v>
      </c>
      <c r="C534" s="22">
        <f t="shared" si="18"/>
        <v>1965</v>
      </c>
      <c r="D534" s="13">
        <f t="shared" si="19"/>
        <v>8</v>
      </c>
      <c r="E534" s="11">
        <v>23985</v>
      </c>
      <c r="F534" s="12">
        <v>228.9840510757119</v>
      </c>
    </row>
    <row r="535" spans="1:6">
      <c r="A535" s="10">
        <v>540</v>
      </c>
      <c r="B535" s="33" t="str">
        <f>VLOOKUP(VLOOKUP($C535,WYTypes!$A$1:$H$85,MATCH(key_params!$B$5,WYTypes!$J$33:$Q$33,0),FALSE),WYTypes!$J$33:$Q$41,MATCH(key_params!$B$5,WYTypes!$J$33:$Q$33,0),FALSE)</f>
        <v>W</v>
      </c>
      <c r="C535" s="22">
        <f t="shared" si="18"/>
        <v>1965</v>
      </c>
      <c r="D535" s="13">
        <f t="shared" si="19"/>
        <v>9</v>
      </c>
      <c r="E535" s="11">
        <v>24015</v>
      </c>
      <c r="F535" s="12">
        <v>183.37148087897648</v>
      </c>
    </row>
    <row r="536" spans="1:6">
      <c r="A536" s="10">
        <v>541</v>
      </c>
      <c r="B536" s="20" t="str">
        <f>VLOOKUP(VLOOKUP($C536,WYTypes!$A$1:$H$85,MATCH(key_params!$B$5,WYTypes!$J$33:$Q$33,0),FALSE),WYTypes!$J$33:$Q$41,MATCH(key_params!$B$5,WYTypes!$J$33:$Q$33,0),FALSE)</f>
        <v>BN</v>
      </c>
      <c r="C536" s="22">
        <f t="shared" si="18"/>
        <v>1966</v>
      </c>
      <c r="D536" s="13">
        <f t="shared" si="19"/>
        <v>10</v>
      </c>
      <c r="E536" s="11">
        <v>24046</v>
      </c>
      <c r="F536" s="12">
        <v>134.472865590163</v>
      </c>
    </row>
    <row r="537" spans="1:6">
      <c r="A537" s="10">
        <v>542</v>
      </c>
      <c r="B537" s="33" t="str">
        <f>VLOOKUP(VLOOKUP($C537,WYTypes!$A$1:$H$85,MATCH(key_params!$B$5,WYTypes!$J$33:$Q$33,0),FALSE),WYTypes!$J$33:$Q$41,MATCH(key_params!$B$5,WYTypes!$J$33:$Q$33,0),FALSE)</f>
        <v>BN</v>
      </c>
      <c r="C537" s="22">
        <f t="shared" si="18"/>
        <v>1966</v>
      </c>
      <c r="D537" s="13">
        <f t="shared" si="19"/>
        <v>11</v>
      </c>
      <c r="E537" s="11">
        <v>24076</v>
      </c>
      <c r="F537" s="12">
        <v>91.926389751410909</v>
      </c>
    </row>
    <row r="538" spans="1:6">
      <c r="A538" s="10">
        <v>543</v>
      </c>
      <c r="B538" s="20" t="str">
        <f>VLOOKUP(VLOOKUP($C538,WYTypes!$A$1:$H$85,MATCH(key_params!$B$5,WYTypes!$J$33:$Q$33,0),FALSE),WYTypes!$J$33:$Q$41,MATCH(key_params!$B$5,WYTypes!$J$33:$Q$33,0),FALSE)</f>
        <v>BN</v>
      </c>
      <c r="C538" s="22">
        <f t="shared" si="18"/>
        <v>1966</v>
      </c>
      <c r="D538" s="13">
        <f t="shared" si="19"/>
        <v>12</v>
      </c>
      <c r="E538" s="11">
        <v>24107</v>
      </c>
      <c r="F538" s="12">
        <v>88.961022340075075</v>
      </c>
    </row>
    <row r="539" spans="1:6">
      <c r="A539" s="10">
        <v>544</v>
      </c>
      <c r="B539" s="33" t="str">
        <f>VLOOKUP(VLOOKUP($C539,WYTypes!$A$1:$H$85,MATCH(key_params!$B$5,WYTypes!$J$33:$Q$33,0),FALSE),WYTypes!$J$33:$Q$41,MATCH(key_params!$B$5,WYTypes!$J$33:$Q$33,0),FALSE)</f>
        <v>BN</v>
      </c>
      <c r="C539" s="22">
        <f t="shared" si="18"/>
        <v>1966</v>
      </c>
      <c r="D539" s="13">
        <f t="shared" si="19"/>
        <v>1</v>
      </c>
      <c r="E539" s="11">
        <v>24138</v>
      </c>
      <c r="F539" s="12">
        <v>88.961022340075075</v>
      </c>
    </row>
    <row r="540" spans="1:6">
      <c r="A540" s="10">
        <v>545</v>
      </c>
      <c r="B540" s="20" t="str">
        <f>VLOOKUP(VLOOKUP($C540,WYTypes!$A$1:$H$85,MATCH(key_params!$B$5,WYTypes!$J$33:$Q$33,0),FALSE),WYTypes!$J$33:$Q$41,MATCH(key_params!$B$5,WYTypes!$J$33:$Q$33,0),FALSE)</f>
        <v>BN</v>
      </c>
      <c r="C540" s="22">
        <f t="shared" si="18"/>
        <v>1966</v>
      </c>
      <c r="D540" s="13">
        <f t="shared" si="19"/>
        <v>2</v>
      </c>
      <c r="E540" s="11">
        <v>24166</v>
      </c>
      <c r="F540" s="12">
        <v>98.492560447953238</v>
      </c>
    </row>
    <row r="541" spans="1:6">
      <c r="A541" s="10">
        <v>546</v>
      </c>
      <c r="B541" s="33" t="str">
        <f>VLOOKUP(VLOOKUP($C541,WYTypes!$A$1:$H$85,MATCH(key_params!$B$5,WYTypes!$J$33:$Q$33,0),FALSE),WYTypes!$J$33:$Q$41,MATCH(key_params!$B$5,WYTypes!$J$33:$Q$33,0),FALSE)</f>
        <v>BN</v>
      </c>
      <c r="C541" s="22">
        <f t="shared" si="18"/>
        <v>1966</v>
      </c>
      <c r="D541" s="13">
        <f t="shared" si="19"/>
        <v>3</v>
      </c>
      <c r="E541" s="11">
        <v>24197</v>
      </c>
      <c r="F541" s="12">
        <v>111.76216756532304</v>
      </c>
    </row>
    <row r="542" spans="1:6">
      <c r="A542" s="10">
        <v>547</v>
      </c>
      <c r="B542" s="20" t="str">
        <f>VLOOKUP(VLOOKUP($C542,WYTypes!$A$1:$H$85,MATCH(key_params!$B$5,WYTypes!$J$33:$Q$33,0),FALSE),WYTypes!$J$33:$Q$41,MATCH(key_params!$B$5,WYTypes!$J$33:$Q$33,0),FALSE)</f>
        <v>BN</v>
      </c>
      <c r="C542" s="22">
        <f t="shared" si="18"/>
        <v>1966</v>
      </c>
      <c r="D542" s="13">
        <f t="shared" si="19"/>
        <v>4</v>
      </c>
      <c r="E542" s="11">
        <v>24227</v>
      </c>
      <c r="F542" s="12">
        <v>227.79314292341698</v>
      </c>
    </row>
    <row r="543" spans="1:6">
      <c r="A543" s="10">
        <v>548</v>
      </c>
      <c r="B543" s="33" t="str">
        <f>VLOOKUP(VLOOKUP($C543,WYTypes!$A$1:$H$85,MATCH(key_params!$B$5,WYTypes!$J$33:$Q$33,0),FALSE),WYTypes!$J$33:$Q$41,MATCH(key_params!$B$5,WYTypes!$J$33:$Q$33,0),FALSE)</f>
        <v>BN</v>
      </c>
      <c r="C543" s="22">
        <f t="shared" si="18"/>
        <v>1966</v>
      </c>
      <c r="D543" s="13">
        <f t="shared" si="19"/>
        <v>5</v>
      </c>
      <c r="E543" s="11">
        <v>24258</v>
      </c>
      <c r="F543" s="12">
        <v>222.43113810144976</v>
      </c>
    </row>
    <row r="544" spans="1:6">
      <c r="A544" s="10">
        <v>549</v>
      </c>
      <c r="B544" s="20" t="str">
        <f>VLOOKUP(VLOOKUP($C544,WYTypes!$A$1:$H$85,MATCH(key_params!$B$5,WYTypes!$J$33:$Q$33,0),FALSE),WYTypes!$J$33:$Q$41,MATCH(key_params!$B$5,WYTypes!$J$33:$Q$33,0),FALSE)</f>
        <v>BN</v>
      </c>
      <c r="C544" s="22">
        <f t="shared" si="18"/>
        <v>1966</v>
      </c>
      <c r="D544" s="13">
        <f t="shared" si="19"/>
        <v>6</v>
      </c>
      <c r="E544" s="11">
        <v>24288</v>
      </c>
      <c r="F544" s="12">
        <v>261.69826445761703</v>
      </c>
    </row>
    <row r="545" spans="1:6">
      <c r="A545" s="10">
        <v>550</v>
      </c>
      <c r="B545" s="33" t="str">
        <f>VLOOKUP(VLOOKUP($C545,WYTypes!$A$1:$H$85,MATCH(key_params!$B$5,WYTypes!$J$33:$Q$33,0),FALSE),WYTypes!$J$33:$Q$41,MATCH(key_params!$B$5,WYTypes!$J$33:$Q$33,0),FALSE)</f>
        <v>BN</v>
      </c>
      <c r="C545" s="22">
        <f t="shared" si="18"/>
        <v>1966</v>
      </c>
      <c r="D545" s="13">
        <f t="shared" si="19"/>
        <v>7</v>
      </c>
      <c r="E545" s="11">
        <v>24319</v>
      </c>
      <c r="F545" s="12">
        <v>257.38759521414318</v>
      </c>
    </row>
    <row r="546" spans="1:6">
      <c r="A546" s="10">
        <v>551</v>
      </c>
      <c r="B546" s="20" t="str">
        <f>VLOOKUP(VLOOKUP($C546,WYTypes!$A$1:$H$85,MATCH(key_params!$B$5,WYTypes!$J$33:$Q$33,0),FALSE),WYTypes!$J$33:$Q$41,MATCH(key_params!$B$5,WYTypes!$J$33:$Q$33,0),FALSE)</f>
        <v>BN</v>
      </c>
      <c r="C546" s="22">
        <f t="shared" si="18"/>
        <v>1966</v>
      </c>
      <c r="D546" s="13">
        <f t="shared" si="19"/>
        <v>8</v>
      </c>
      <c r="E546" s="11">
        <v>24350</v>
      </c>
      <c r="F546" s="12">
        <v>229.02520074951778</v>
      </c>
    </row>
    <row r="547" spans="1:6">
      <c r="A547" s="10">
        <v>552</v>
      </c>
      <c r="B547" s="33" t="str">
        <f>VLOOKUP(VLOOKUP($C547,WYTypes!$A$1:$H$85,MATCH(key_params!$B$5,WYTypes!$J$33:$Q$33,0),FALSE),WYTypes!$J$33:$Q$41,MATCH(key_params!$B$5,WYTypes!$J$33:$Q$33,0),FALSE)</f>
        <v>BN</v>
      </c>
      <c r="C547" s="22">
        <f t="shared" si="18"/>
        <v>1966</v>
      </c>
      <c r="D547" s="13">
        <f t="shared" si="19"/>
        <v>9</v>
      </c>
      <c r="E547" s="11">
        <v>24380</v>
      </c>
      <c r="F547" s="12">
        <v>174.34948339762326</v>
      </c>
    </row>
    <row r="548" spans="1:6">
      <c r="A548" s="10">
        <v>553</v>
      </c>
      <c r="B548" s="20" t="str">
        <f>VLOOKUP(VLOOKUP($C548,WYTypes!$A$1:$H$85,MATCH(key_params!$B$5,WYTypes!$J$33:$Q$33,0),FALSE),WYTypes!$J$33:$Q$41,MATCH(key_params!$B$5,WYTypes!$J$33:$Q$33,0),FALSE)</f>
        <v>W</v>
      </c>
      <c r="C548" s="22">
        <f t="shared" si="18"/>
        <v>1967</v>
      </c>
      <c r="D548" s="13">
        <f t="shared" si="19"/>
        <v>10</v>
      </c>
      <c r="E548" s="11">
        <v>24411</v>
      </c>
      <c r="F548" s="12">
        <v>132.73604368687185</v>
      </c>
    </row>
    <row r="549" spans="1:6">
      <c r="A549" s="10">
        <v>554</v>
      </c>
      <c r="B549" s="33" t="str">
        <f>VLOOKUP(VLOOKUP($C549,WYTypes!$A$1:$H$85,MATCH(key_params!$B$5,WYTypes!$J$33:$Q$33,0),FALSE),WYTypes!$J$33:$Q$41,MATCH(key_params!$B$5,WYTypes!$J$33:$Q$33,0),FALSE)</f>
        <v>W</v>
      </c>
      <c r="C549" s="22">
        <f t="shared" si="18"/>
        <v>1967</v>
      </c>
      <c r="D549" s="13">
        <f t="shared" si="19"/>
        <v>11</v>
      </c>
      <c r="E549" s="11">
        <v>24441</v>
      </c>
      <c r="F549" s="12">
        <v>91.926389751410909</v>
      </c>
    </row>
    <row r="550" spans="1:6">
      <c r="A550" s="10">
        <v>555</v>
      </c>
      <c r="B550" s="20" t="str">
        <f>VLOOKUP(VLOOKUP($C550,WYTypes!$A$1:$H$85,MATCH(key_params!$B$5,WYTypes!$J$33:$Q$33,0),FALSE),WYTypes!$J$33:$Q$41,MATCH(key_params!$B$5,WYTypes!$J$33:$Q$33,0),FALSE)</f>
        <v>W</v>
      </c>
      <c r="C550" s="22">
        <f t="shared" si="18"/>
        <v>1967</v>
      </c>
      <c r="D550" s="13">
        <f t="shared" si="19"/>
        <v>12</v>
      </c>
      <c r="E550" s="11">
        <v>24472</v>
      </c>
      <c r="F550" s="12">
        <v>88.961022340075075</v>
      </c>
    </row>
    <row r="551" spans="1:6">
      <c r="A551" s="10">
        <v>556</v>
      </c>
      <c r="B551" s="33" t="str">
        <f>VLOOKUP(VLOOKUP($C551,WYTypes!$A$1:$H$85,MATCH(key_params!$B$5,WYTypes!$J$33:$Q$33,0),FALSE),WYTypes!$J$33:$Q$41,MATCH(key_params!$B$5,WYTypes!$J$33:$Q$33,0),FALSE)</f>
        <v>W</v>
      </c>
      <c r="C551" s="22">
        <f t="shared" si="18"/>
        <v>1967</v>
      </c>
      <c r="D551" s="13">
        <f t="shared" si="19"/>
        <v>1</v>
      </c>
      <c r="E551" s="11">
        <v>24503</v>
      </c>
      <c r="F551" s="12">
        <v>88.961022340075075</v>
      </c>
    </row>
    <row r="552" spans="1:6">
      <c r="A552" s="10">
        <v>557</v>
      </c>
      <c r="B552" s="20" t="str">
        <f>VLOOKUP(VLOOKUP($C552,WYTypes!$A$1:$H$85,MATCH(key_params!$B$5,WYTypes!$J$33:$Q$33,0),FALSE),WYTypes!$J$33:$Q$41,MATCH(key_params!$B$5,WYTypes!$J$33:$Q$33,0),FALSE)</f>
        <v>W</v>
      </c>
      <c r="C552" s="22">
        <f t="shared" si="18"/>
        <v>1967</v>
      </c>
      <c r="D552" s="13">
        <f t="shared" si="19"/>
        <v>2</v>
      </c>
      <c r="E552" s="11">
        <v>24531</v>
      </c>
      <c r="F552" s="12">
        <v>98.492560447940264</v>
      </c>
    </row>
    <row r="553" spans="1:6">
      <c r="A553" s="10">
        <v>558</v>
      </c>
      <c r="B553" s="33" t="str">
        <f>VLOOKUP(VLOOKUP($C553,WYTypes!$A$1:$H$85,MATCH(key_params!$B$5,WYTypes!$J$33:$Q$33,0),FALSE),WYTypes!$J$33:$Q$41,MATCH(key_params!$B$5,WYTypes!$J$33:$Q$33,0),FALSE)</f>
        <v>W</v>
      </c>
      <c r="C553" s="22">
        <f t="shared" si="18"/>
        <v>1967</v>
      </c>
      <c r="D553" s="13">
        <f t="shared" si="19"/>
        <v>3</v>
      </c>
      <c r="E553" s="11">
        <v>24562</v>
      </c>
      <c r="F553" s="12">
        <v>88.961022340075075</v>
      </c>
    </row>
    <row r="554" spans="1:6">
      <c r="A554" s="10">
        <v>559</v>
      </c>
      <c r="B554" s="20" t="str">
        <f>VLOOKUP(VLOOKUP($C554,WYTypes!$A$1:$H$85,MATCH(key_params!$B$5,WYTypes!$J$33:$Q$33,0),FALSE),WYTypes!$J$33:$Q$41,MATCH(key_params!$B$5,WYTypes!$J$33:$Q$33,0),FALSE)</f>
        <v>W</v>
      </c>
      <c r="C554" s="22">
        <f t="shared" si="18"/>
        <v>1967</v>
      </c>
      <c r="D554" s="13">
        <f t="shared" si="19"/>
        <v>4</v>
      </c>
      <c r="E554" s="11">
        <v>24592</v>
      </c>
      <c r="F554" s="12">
        <v>119.1296141751022</v>
      </c>
    </row>
    <row r="555" spans="1:6">
      <c r="A555" s="10">
        <v>560</v>
      </c>
      <c r="B555" s="33" t="str">
        <f>VLOOKUP(VLOOKUP($C555,WYTypes!$A$1:$H$85,MATCH(key_params!$B$5,WYTypes!$J$33:$Q$33,0),FALSE),WYTypes!$J$33:$Q$41,MATCH(key_params!$B$5,WYTypes!$J$33:$Q$33,0),FALSE)</f>
        <v>W</v>
      </c>
      <c r="C555" s="22">
        <f t="shared" si="18"/>
        <v>1967</v>
      </c>
      <c r="D555" s="13">
        <f t="shared" si="19"/>
        <v>5</v>
      </c>
      <c r="E555" s="11">
        <v>24623</v>
      </c>
      <c r="F555" s="12">
        <v>250.67603260894589</v>
      </c>
    </row>
    <row r="556" spans="1:6">
      <c r="A556" s="10">
        <v>561</v>
      </c>
      <c r="B556" s="20" t="str">
        <f>VLOOKUP(VLOOKUP($C556,WYTypes!$A$1:$H$85,MATCH(key_params!$B$5,WYTypes!$J$33:$Q$33,0),FALSE),WYTypes!$J$33:$Q$41,MATCH(key_params!$B$5,WYTypes!$J$33:$Q$33,0),FALSE)</f>
        <v>W</v>
      </c>
      <c r="C556" s="22">
        <f t="shared" si="18"/>
        <v>1967</v>
      </c>
      <c r="D556" s="13">
        <f t="shared" si="19"/>
        <v>6</v>
      </c>
      <c r="E556" s="11">
        <v>24653</v>
      </c>
      <c r="F556" s="12">
        <v>274.27767137223259</v>
      </c>
    </row>
    <row r="557" spans="1:6">
      <c r="A557" s="10">
        <v>562</v>
      </c>
      <c r="B557" s="33" t="str">
        <f>VLOOKUP(VLOOKUP($C557,WYTypes!$A$1:$H$85,MATCH(key_params!$B$5,WYTypes!$J$33:$Q$33,0),FALSE),WYTypes!$J$33:$Q$41,MATCH(key_params!$B$5,WYTypes!$J$33:$Q$33,0),FALSE)</f>
        <v>W</v>
      </c>
      <c r="C557" s="22">
        <f t="shared" si="18"/>
        <v>1967</v>
      </c>
      <c r="D557" s="13">
        <f t="shared" si="19"/>
        <v>7</v>
      </c>
      <c r="E557" s="11">
        <v>24684</v>
      </c>
      <c r="F557" s="12">
        <v>295.99866796319202</v>
      </c>
    </row>
    <row r="558" spans="1:6">
      <c r="A558" s="10">
        <v>563</v>
      </c>
      <c r="B558" s="20" t="str">
        <f>VLOOKUP(VLOOKUP($C558,WYTypes!$A$1:$H$85,MATCH(key_params!$B$5,WYTypes!$J$33:$Q$33,0),FALSE),WYTypes!$J$33:$Q$41,MATCH(key_params!$B$5,WYTypes!$J$33:$Q$33,0),FALSE)</f>
        <v>W</v>
      </c>
      <c r="C558" s="22">
        <f t="shared" si="18"/>
        <v>1967</v>
      </c>
      <c r="D558" s="13">
        <f t="shared" si="19"/>
        <v>8</v>
      </c>
      <c r="E558" s="11">
        <v>24715</v>
      </c>
      <c r="F558" s="12">
        <v>259.25840750368366</v>
      </c>
    </row>
    <row r="559" spans="1:6">
      <c r="A559" s="10">
        <v>564</v>
      </c>
      <c r="B559" s="33" t="str">
        <f>VLOOKUP(VLOOKUP($C559,WYTypes!$A$1:$H$85,MATCH(key_params!$B$5,WYTypes!$J$33:$Q$33,0),FALSE),WYTypes!$J$33:$Q$41,MATCH(key_params!$B$5,WYTypes!$J$33:$Q$33,0),FALSE)</f>
        <v>W</v>
      </c>
      <c r="C559" s="22">
        <f t="shared" si="18"/>
        <v>1967</v>
      </c>
      <c r="D559" s="13">
        <f t="shared" si="19"/>
        <v>9</v>
      </c>
      <c r="E559" s="11">
        <v>24745</v>
      </c>
      <c r="F559" s="12">
        <v>191.97047729486536</v>
      </c>
    </row>
    <row r="560" spans="1:6">
      <c r="A560" s="10">
        <v>565</v>
      </c>
      <c r="B560" s="20" t="str">
        <f>VLOOKUP(VLOOKUP($C560,WYTypes!$A$1:$H$85,MATCH(key_params!$B$5,WYTypes!$J$33:$Q$33,0),FALSE),WYTypes!$J$33:$Q$41,MATCH(key_params!$B$5,WYTypes!$J$33:$Q$33,0),FALSE)</f>
        <v>BN</v>
      </c>
      <c r="C560" s="22">
        <f t="shared" si="18"/>
        <v>1968</v>
      </c>
      <c r="D560" s="13">
        <f t="shared" si="19"/>
        <v>10</v>
      </c>
      <c r="E560" s="11">
        <v>24776</v>
      </c>
      <c r="F560" s="12">
        <v>134.38008716016691</v>
      </c>
    </row>
    <row r="561" spans="1:6">
      <c r="A561" s="10">
        <v>566</v>
      </c>
      <c r="B561" s="33" t="str">
        <f>VLOOKUP(VLOOKUP($C561,WYTypes!$A$1:$H$85,MATCH(key_params!$B$5,WYTypes!$J$33:$Q$33,0),FALSE),WYTypes!$J$33:$Q$41,MATCH(key_params!$B$5,WYTypes!$J$33:$Q$33,0),FALSE)</f>
        <v>BN</v>
      </c>
      <c r="C561" s="22">
        <f t="shared" si="18"/>
        <v>1968</v>
      </c>
      <c r="D561" s="13">
        <f t="shared" si="19"/>
        <v>11</v>
      </c>
      <c r="E561" s="11">
        <v>24806</v>
      </c>
      <c r="F561" s="12">
        <v>91.926389751410909</v>
      </c>
    </row>
    <row r="562" spans="1:6">
      <c r="A562" s="10">
        <v>567</v>
      </c>
      <c r="B562" s="20" t="str">
        <f>VLOOKUP(VLOOKUP($C562,WYTypes!$A$1:$H$85,MATCH(key_params!$B$5,WYTypes!$J$33:$Q$33,0),FALSE),WYTypes!$J$33:$Q$41,MATCH(key_params!$B$5,WYTypes!$J$33:$Q$33,0),FALSE)</f>
        <v>BN</v>
      </c>
      <c r="C562" s="22">
        <f t="shared" si="18"/>
        <v>1968</v>
      </c>
      <c r="D562" s="13">
        <f t="shared" si="19"/>
        <v>12</v>
      </c>
      <c r="E562" s="11">
        <v>24837</v>
      </c>
      <c r="F562" s="12">
        <v>88.961022340075075</v>
      </c>
    </row>
    <row r="563" spans="1:6">
      <c r="A563" s="10">
        <v>568</v>
      </c>
      <c r="B563" s="33" t="str">
        <f>VLOOKUP(VLOOKUP($C563,WYTypes!$A$1:$H$85,MATCH(key_params!$B$5,WYTypes!$J$33:$Q$33,0),FALSE),WYTypes!$J$33:$Q$41,MATCH(key_params!$B$5,WYTypes!$J$33:$Q$33,0),FALSE)</f>
        <v>BN</v>
      </c>
      <c r="C563" s="22">
        <f t="shared" si="18"/>
        <v>1968</v>
      </c>
      <c r="D563" s="13">
        <f t="shared" si="19"/>
        <v>1</v>
      </c>
      <c r="E563" s="11">
        <v>24868</v>
      </c>
      <c r="F563" s="12">
        <v>88.961022340075075</v>
      </c>
    </row>
    <row r="564" spans="1:6">
      <c r="A564" s="10">
        <v>569</v>
      </c>
      <c r="B564" s="20" t="str">
        <f>VLOOKUP(VLOOKUP($C564,WYTypes!$A$1:$H$85,MATCH(key_params!$B$5,WYTypes!$J$33:$Q$33,0),FALSE),WYTypes!$J$33:$Q$41,MATCH(key_params!$B$5,WYTypes!$J$33:$Q$33,0),FALSE)</f>
        <v>BN</v>
      </c>
      <c r="C564" s="22">
        <f t="shared" si="18"/>
        <v>1968</v>
      </c>
      <c r="D564" s="13">
        <f t="shared" si="19"/>
        <v>2</v>
      </c>
      <c r="E564" s="11">
        <v>24897</v>
      </c>
      <c r="F564" s="12">
        <v>95.096265260080258</v>
      </c>
    </row>
    <row r="565" spans="1:6">
      <c r="A565" s="10">
        <v>570</v>
      </c>
      <c r="B565" s="33" t="str">
        <f>VLOOKUP(VLOOKUP($C565,WYTypes!$A$1:$H$85,MATCH(key_params!$B$5,WYTypes!$J$33:$Q$33,0),FALSE),WYTypes!$J$33:$Q$41,MATCH(key_params!$B$5,WYTypes!$J$33:$Q$33,0),FALSE)</f>
        <v>BN</v>
      </c>
      <c r="C565" s="22">
        <f t="shared" si="18"/>
        <v>1968</v>
      </c>
      <c r="D565" s="13">
        <f t="shared" si="19"/>
        <v>3</v>
      </c>
      <c r="E565" s="11">
        <v>24928</v>
      </c>
      <c r="F565" s="12">
        <v>88.961022340075075</v>
      </c>
    </row>
    <row r="566" spans="1:6">
      <c r="A566" s="10">
        <v>571</v>
      </c>
      <c r="B566" s="20" t="str">
        <f>VLOOKUP(VLOOKUP($C566,WYTypes!$A$1:$H$85,MATCH(key_params!$B$5,WYTypes!$J$33:$Q$33,0),FALSE),WYTypes!$J$33:$Q$41,MATCH(key_params!$B$5,WYTypes!$J$33:$Q$33,0),FALSE)</f>
        <v>BN</v>
      </c>
      <c r="C566" s="22">
        <f t="shared" si="18"/>
        <v>1968</v>
      </c>
      <c r="D566" s="13">
        <f t="shared" si="19"/>
        <v>4</v>
      </c>
      <c r="E566" s="11">
        <v>24958</v>
      </c>
      <c r="F566" s="12">
        <v>216.50946126716136</v>
      </c>
    </row>
    <row r="567" spans="1:6">
      <c r="A567" s="10">
        <v>572</v>
      </c>
      <c r="B567" s="33" t="str">
        <f>VLOOKUP(VLOOKUP($C567,WYTypes!$A$1:$H$85,MATCH(key_params!$B$5,WYTypes!$J$33:$Q$33,0),FALSE),WYTypes!$J$33:$Q$41,MATCH(key_params!$B$5,WYTypes!$J$33:$Q$33,0),FALSE)</f>
        <v>BN</v>
      </c>
      <c r="C567" s="22">
        <f t="shared" si="18"/>
        <v>1968</v>
      </c>
      <c r="D567" s="13">
        <f t="shared" si="19"/>
        <v>5</v>
      </c>
      <c r="E567" s="11">
        <v>24989</v>
      </c>
      <c r="F567" s="12">
        <v>230.23518051832008</v>
      </c>
    </row>
    <row r="568" spans="1:6">
      <c r="A568" s="10">
        <v>573</v>
      </c>
      <c r="B568" s="20" t="str">
        <f>VLOOKUP(VLOOKUP($C568,WYTypes!$A$1:$H$85,MATCH(key_params!$B$5,WYTypes!$J$33:$Q$33,0),FALSE),WYTypes!$J$33:$Q$41,MATCH(key_params!$B$5,WYTypes!$J$33:$Q$33,0),FALSE)</f>
        <v>BN</v>
      </c>
      <c r="C568" s="22">
        <f t="shared" si="18"/>
        <v>1968</v>
      </c>
      <c r="D568" s="13">
        <f t="shared" si="19"/>
        <v>6</v>
      </c>
      <c r="E568" s="11">
        <v>25019</v>
      </c>
      <c r="F568" s="12">
        <v>269.16645171658615</v>
      </c>
    </row>
    <row r="569" spans="1:6">
      <c r="A569" s="10">
        <v>574</v>
      </c>
      <c r="B569" s="33" t="str">
        <f>VLOOKUP(VLOOKUP($C569,WYTypes!$A$1:$H$85,MATCH(key_params!$B$5,WYTypes!$J$33:$Q$33,0),FALSE),WYTypes!$J$33:$Q$41,MATCH(key_params!$B$5,WYTypes!$J$33:$Q$33,0),FALSE)</f>
        <v>BN</v>
      </c>
      <c r="C569" s="22">
        <f t="shared" si="18"/>
        <v>1968</v>
      </c>
      <c r="D569" s="13">
        <f t="shared" si="19"/>
        <v>7</v>
      </c>
      <c r="E569" s="11">
        <v>25050</v>
      </c>
      <c r="F569" s="12">
        <v>273.45957740826304</v>
      </c>
    </row>
    <row r="570" spans="1:6">
      <c r="A570" s="10">
        <v>575</v>
      </c>
      <c r="B570" s="20" t="str">
        <f>VLOOKUP(VLOOKUP($C570,WYTypes!$A$1:$H$85,MATCH(key_params!$B$5,WYTypes!$J$33:$Q$33,0),FALSE),WYTypes!$J$33:$Q$41,MATCH(key_params!$B$5,WYTypes!$J$33:$Q$33,0),FALSE)</f>
        <v>BN</v>
      </c>
      <c r="C570" s="22">
        <f t="shared" si="18"/>
        <v>1968</v>
      </c>
      <c r="D570" s="13">
        <f t="shared" si="19"/>
        <v>8</v>
      </c>
      <c r="E570" s="11">
        <v>25081</v>
      </c>
      <c r="F570" s="12">
        <v>234.78964374761313</v>
      </c>
    </row>
    <row r="571" spans="1:6">
      <c r="A571" s="10">
        <v>576</v>
      </c>
      <c r="B571" s="33" t="str">
        <f>VLOOKUP(VLOOKUP($C571,WYTypes!$A$1:$H$85,MATCH(key_params!$B$5,WYTypes!$J$33:$Q$33,0),FALSE),WYTypes!$J$33:$Q$41,MATCH(key_params!$B$5,WYTypes!$J$33:$Q$33,0),FALSE)</f>
        <v>BN</v>
      </c>
      <c r="C571" s="22">
        <f t="shared" si="18"/>
        <v>1968</v>
      </c>
      <c r="D571" s="13">
        <f t="shared" si="19"/>
        <v>9</v>
      </c>
      <c r="E571" s="11">
        <v>25111</v>
      </c>
      <c r="F571" s="12">
        <v>182.05598202599413</v>
      </c>
    </row>
    <row r="572" spans="1:6">
      <c r="A572" s="10">
        <v>577</v>
      </c>
      <c r="B572" s="20" t="str">
        <f>VLOOKUP(VLOOKUP($C572,WYTypes!$A$1:$H$85,MATCH(key_params!$B$5,WYTypes!$J$33:$Q$33,0),FALSE),WYTypes!$J$33:$Q$41,MATCH(key_params!$B$5,WYTypes!$J$33:$Q$33,0),FALSE)</f>
        <v>W</v>
      </c>
      <c r="C572" s="22">
        <f t="shared" si="18"/>
        <v>1969</v>
      </c>
      <c r="D572" s="13">
        <f t="shared" si="19"/>
        <v>10</v>
      </c>
      <c r="E572" s="11">
        <v>25142</v>
      </c>
      <c r="F572" s="12">
        <v>122.13123303453861</v>
      </c>
    </row>
    <row r="573" spans="1:6">
      <c r="A573" s="10">
        <v>578</v>
      </c>
      <c r="B573" s="33" t="str">
        <f>VLOOKUP(VLOOKUP($C573,WYTypes!$A$1:$H$85,MATCH(key_params!$B$5,WYTypes!$J$33:$Q$33,0),FALSE),WYTypes!$J$33:$Q$41,MATCH(key_params!$B$5,WYTypes!$J$33:$Q$33,0),FALSE)</f>
        <v>W</v>
      </c>
      <c r="C573" s="22">
        <f t="shared" si="18"/>
        <v>1969</v>
      </c>
      <c r="D573" s="13">
        <f t="shared" si="19"/>
        <v>11</v>
      </c>
      <c r="E573" s="11">
        <v>25172</v>
      </c>
      <c r="F573" s="12">
        <v>91.926389751410909</v>
      </c>
    </row>
    <row r="574" spans="1:6">
      <c r="A574" s="10">
        <v>579</v>
      </c>
      <c r="B574" s="20" t="str">
        <f>VLOOKUP(VLOOKUP($C574,WYTypes!$A$1:$H$85,MATCH(key_params!$B$5,WYTypes!$J$33:$Q$33,0),FALSE),WYTypes!$J$33:$Q$41,MATCH(key_params!$B$5,WYTypes!$J$33:$Q$33,0),FALSE)</f>
        <v>W</v>
      </c>
      <c r="C574" s="22">
        <f t="shared" si="18"/>
        <v>1969</v>
      </c>
      <c r="D574" s="13">
        <f t="shared" si="19"/>
        <v>12</v>
      </c>
      <c r="E574" s="11">
        <v>25203</v>
      </c>
      <c r="F574" s="12">
        <v>88.96102234007509</v>
      </c>
    </row>
    <row r="575" spans="1:6">
      <c r="A575" s="10">
        <v>580</v>
      </c>
      <c r="B575" s="33" t="str">
        <f>VLOOKUP(VLOOKUP($C575,WYTypes!$A$1:$H$85,MATCH(key_params!$B$5,WYTypes!$J$33:$Q$33,0),FALSE),WYTypes!$J$33:$Q$41,MATCH(key_params!$B$5,WYTypes!$J$33:$Q$33,0),FALSE)</f>
        <v>W</v>
      </c>
      <c r="C575" s="22">
        <f t="shared" si="18"/>
        <v>1969</v>
      </c>
      <c r="D575" s="13">
        <f t="shared" si="19"/>
        <v>1</v>
      </c>
      <c r="E575" s="11">
        <v>25234</v>
      </c>
      <c r="F575" s="12">
        <v>88.961022340075075</v>
      </c>
    </row>
    <row r="576" spans="1:6">
      <c r="A576" s="10">
        <v>581</v>
      </c>
      <c r="B576" s="20" t="str">
        <f>VLOOKUP(VLOOKUP($C576,WYTypes!$A$1:$H$85,MATCH(key_params!$B$5,WYTypes!$J$33:$Q$33,0),FALSE),WYTypes!$J$33:$Q$41,MATCH(key_params!$B$5,WYTypes!$J$33:$Q$33,0),FALSE)</f>
        <v>W</v>
      </c>
      <c r="C576" s="22">
        <f t="shared" si="18"/>
        <v>1969</v>
      </c>
      <c r="D576" s="13">
        <f t="shared" si="19"/>
        <v>2</v>
      </c>
      <c r="E576" s="11">
        <v>25262</v>
      </c>
      <c r="F576" s="12">
        <v>98.492560447940264</v>
      </c>
    </row>
    <row r="577" spans="1:6">
      <c r="A577" s="10">
        <v>582</v>
      </c>
      <c r="B577" s="33" t="str">
        <f>VLOOKUP(VLOOKUP($C577,WYTypes!$A$1:$H$85,MATCH(key_params!$B$5,WYTypes!$J$33:$Q$33,0),FALSE),WYTypes!$J$33:$Q$41,MATCH(key_params!$B$5,WYTypes!$J$33:$Q$33,0),FALSE)</f>
        <v>W</v>
      </c>
      <c r="C577" s="22">
        <f t="shared" si="18"/>
        <v>1969</v>
      </c>
      <c r="D577" s="13">
        <f t="shared" si="19"/>
        <v>3</v>
      </c>
      <c r="E577" s="11">
        <v>25293</v>
      </c>
      <c r="F577" s="12">
        <v>90.164438490103436</v>
      </c>
    </row>
    <row r="578" spans="1:6">
      <c r="A578" s="10">
        <v>583</v>
      </c>
      <c r="B578" s="20" t="str">
        <f>VLOOKUP(VLOOKUP($C578,WYTypes!$A$1:$H$85,MATCH(key_params!$B$5,WYTypes!$J$33:$Q$33,0),FALSE),WYTypes!$J$33:$Q$41,MATCH(key_params!$B$5,WYTypes!$J$33:$Q$33,0),FALSE)</f>
        <v>W</v>
      </c>
      <c r="C578" s="22">
        <f t="shared" si="18"/>
        <v>1969</v>
      </c>
      <c r="D578" s="13">
        <f t="shared" si="19"/>
        <v>4</v>
      </c>
      <c r="E578" s="11">
        <v>25323</v>
      </c>
      <c r="F578" s="12">
        <v>202.86697566091351</v>
      </c>
    </row>
    <row r="579" spans="1:6">
      <c r="A579" s="10">
        <v>584</v>
      </c>
      <c r="B579" s="33" t="str">
        <f>VLOOKUP(VLOOKUP($C579,WYTypes!$A$1:$H$85,MATCH(key_params!$B$5,WYTypes!$J$33:$Q$33,0),FALSE),WYTypes!$J$33:$Q$41,MATCH(key_params!$B$5,WYTypes!$J$33:$Q$33,0),FALSE)</f>
        <v>W</v>
      </c>
      <c r="C579" s="22">
        <f t="shared" si="18"/>
        <v>1969</v>
      </c>
      <c r="D579" s="13">
        <f t="shared" si="19"/>
        <v>5</v>
      </c>
      <c r="E579" s="11">
        <v>25354</v>
      </c>
      <c r="F579" s="12">
        <v>238.61433602644547</v>
      </c>
    </row>
    <row r="580" spans="1:6">
      <c r="A580" s="10">
        <v>585</v>
      </c>
      <c r="B580" s="20" t="str">
        <f>VLOOKUP(VLOOKUP($C580,WYTypes!$A$1:$H$85,MATCH(key_params!$B$5,WYTypes!$J$33:$Q$33,0),FALSE),WYTypes!$J$33:$Q$41,MATCH(key_params!$B$5,WYTypes!$J$33:$Q$33,0),FALSE)</f>
        <v>W</v>
      </c>
      <c r="C580" s="22">
        <f t="shared" si="18"/>
        <v>1969</v>
      </c>
      <c r="D580" s="13">
        <f t="shared" si="19"/>
        <v>6</v>
      </c>
      <c r="E580" s="11">
        <v>25384</v>
      </c>
      <c r="F580" s="12">
        <v>271.88285719745193</v>
      </c>
    </row>
    <row r="581" spans="1:6">
      <c r="A581" s="10">
        <v>586</v>
      </c>
      <c r="B581" s="33" t="str">
        <f>VLOOKUP(VLOOKUP($C581,WYTypes!$A$1:$H$85,MATCH(key_params!$B$5,WYTypes!$J$33:$Q$33,0),FALSE),WYTypes!$J$33:$Q$41,MATCH(key_params!$B$5,WYTypes!$J$33:$Q$33,0),FALSE)</f>
        <v>W</v>
      </c>
      <c r="C581" s="22">
        <f t="shared" si="18"/>
        <v>1969</v>
      </c>
      <c r="D581" s="13">
        <f t="shared" si="19"/>
        <v>7</v>
      </c>
      <c r="E581" s="11">
        <v>25415</v>
      </c>
      <c r="F581" s="12">
        <v>273.51339598622724</v>
      </c>
    </row>
    <row r="582" spans="1:6">
      <c r="A582" s="10">
        <v>587</v>
      </c>
      <c r="B582" s="20" t="str">
        <f>VLOOKUP(VLOOKUP($C582,WYTypes!$A$1:$H$85,MATCH(key_params!$B$5,WYTypes!$J$33:$Q$33,0),FALSE),WYTypes!$J$33:$Q$41,MATCH(key_params!$B$5,WYTypes!$J$33:$Q$33,0),FALSE)</f>
        <v>W</v>
      </c>
      <c r="C582" s="22">
        <f t="shared" si="18"/>
        <v>1969</v>
      </c>
      <c r="D582" s="13">
        <f t="shared" si="19"/>
        <v>8</v>
      </c>
      <c r="E582" s="11">
        <v>25446</v>
      </c>
      <c r="F582" s="12">
        <v>240.76330221137499</v>
      </c>
    </row>
    <row r="583" spans="1:6">
      <c r="A583" s="10">
        <v>588</v>
      </c>
      <c r="B583" s="33" t="str">
        <f>VLOOKUP(VLOOKUP($C583,WYTypes!$A$1:$H$85,MATCH(key_params!$B$5,WYTypes!$J$33:$Q$33,0),FALSE),WYTypes!$J$33:$Q$41,MATCH(key_params!$B$5,WYTypes!$J$33:$Q$33,0),FALSE)</f>
        <v>W</v>
      </c>
      <c r="C583" s="22">
        <f t="shared" si="18"/>
        <v>1969</v>
      </c>
      <c r="D583" s="13">
        <f t="shared" si="19"/>
        <v>9</v>
      </c>
      <c r="E583" s="11">
        <v>25476</v>
      </c>
      <c r="F583" s="12">
        <v>181.37168094990571</v>
      </c>
    </row>
    <row r="584" spans="1:6">
      <c r="A584" s="10">
        <v>589</v>
      </c>
      <c r="B584" s="20" t="str">
        <f>VLOOKUP(VLOOKUP($C584,WYTypes!$A$1:$H$85,MATCH(key_params!$B$5,WYTypes!$J$33:$Q$33,0),FALSE),WYTypes!$J$33:$Q$41,MATCH(key_params!$B$5,WYTypes!$J$33:$Q$33,0),FALSE)</f>
        <v>W</v>
      </c>
      <c r="C584" s="22">
        <f t="shared" ref="C584:C647" si="20">IF(D584&lt;10,YEAR(E584),YEAR(E584)+1)</f>
        <v>1970</v>
      </c>
      <c r="D584" s="13">
        <f t="shared" ref="D584:D647" si="21">MONTH(E584)</f>
        <v>10</v>
      </c>
      <c r="E584" s="11">
        <v>25507</v>
      </c>
      <c r="F584" s="12">
        <v>117.75703835228451</v>
      </c>
    </row>
    <row r="585" spans="1:6">
      <c r="A585" s="10">
        <v>590</v>
      </c>
      <c r="B585" s="33" t="str">
        <f>VLOOKUP(VLOOKUP($C585,WYTypes!$A$1:$H$85,MATCH(key_params!$B$5,WYTypes!$J$33:$Q$33,0),FALSE),WYTypes!$J$33:$Q$41,MATCH(key_params!$B$5,WYTypes!$J$33:$Q$33,0),FALSE)</f>
        <v>W</v>
      </c>
      <c r="C585" s="22">
        <f t="shared" si="20"/>
        <v>1970</v>
      </c>
      <c r="D585" s="13">
        <f t="shared" si="21"/>
        <v>11</v>
      </c>
      <c r="E585" s="11">
        <v>25537</v>
      </c>
      <c r="F585" s="12">
        <v>91.926389751410909</v>
      </c>
    </row>
    <row r="586" spans="1:6">
      <c r="A586" s="10">
        <v>591</v>
      </c>
      <c r="B586" s="20" t="str">
        <f>VLOOKUP(VLOOKUP($C586,WYTypes!$A$1:$H$85,MATCH(key_params!$B$5,WYTypes!$J$33:$Q$33,0),FALSE),WYTypes!$J$33:$Q$41,MATCH(key_params!$B$5,WYTypes!$J$33:$Q$33,0),FALSE)</f>
        <v>W</v>
      </c>
      <c r="C586" s="22">
        <f t="shared" si="20"/>
        <v>1970</v>
      </c>
      <c r="D586" s="13">
        <f t="shared" si="21"/>
        <v>12</v>
      </c>
      <c r="E586" s="11">
        <v>25568</v>
      </c>
      <c r="F586" s="12">
        <v>88.961022340075075</v>
      </c>
    </row>
    <row r="587" spans="1:6">
      <c r="A587" s="10">
        <v>592</v>
      </c>
      <c r="B587" s="33" t="str">
        <f>VLOOKUP(VLOOKUP($C587,WYTypes!$A$1:$H$85,MATCH(key_params!$B$5,WYTypes!$J$33:$Q$33,0),FALSE),WYTypes!$J$33:$Q$41,MATCH(key_params!$B$5,WYTypes!$J$33:$Q$33,0),FALSE)</f>
        <v>W</v>
      </c>
      <c r="C587" s="22">
        <f t="shared" si="20"/>
        <v>1970</v>
      </c>
      <c r="D587" s="13">
        <f t="shared" si="21"/>
        <v>1</v>
      </c>
      <c r="E587" s="11">
        <v>25599</v>
      </c>
      <c r="F587" s="12">
        <v>88.961022340075075</v>
      </c>
    </row>
    <row r="588" spans="1:6">
      <c r="A588" s="10">
        <v>593</v>
      </c>
      <c r="B588" s="20" t="str">
        <f>VLOOKUP(VLOOKUP($C588,WYTypes!$A$1:$H$85,MATCH(key_params!$B$5,WYTypes!$J$33:$Q$33,0),FALSE),WYTypes!$J$33:$Q$41,MATCH(key_params!$B$5,WYTypes!$J$33:$Q$33,0),FALSE)</f>
        <v>W</v>
      </c>
      <c r="C588" s="22">
        <f t="shared" si="20"/>
        <v>1970</v>
      </c>
      <c r="D588" s="13">
        <f t="shared" si="21"/>
        <v>2</v>
      </c>
      <c r="E588" s="11">
        <v>25627</v>
      </c>
      <c r="F588" s="12">
        <v>98.492560447940264</v>
      </c>
    </row>
    <row r="589" spans="1:6">
      <c r="A589" s="10">
        <v>594</v>
      </c>
      <c r="B589" s="33" t="str">
        <f>VLOOKUP(VLOOKUP($C589,WYTypes!$A$1:$H$85,MATCH(key_params!$B$5,WYTypes!$J$33:$Q$33,0),FALSE),WYTypes!$J$33:$Q$41,MATCH(key_params!$B$5,WYTypes!$J$33:$Q$33,0),FALSE)</f>
        <v>W</v>
      </c>
      <c r="C589" s="22">
        <f t="shared" si="20"/>
        <v>1970</v>
      </c>
      <c r="D589" s="13">
        <f t="shared" si="21"/>
        <v>3</v>
      </c>
      <c r="E589" s="11">
        <v>25658</v>
      </c>
      <c r="F589" s="12">
        <v>90.459040949664171</v>
      </c>
    </row>
    <row r="590" spans="1:6">
      <c r="A590" s="10">
        <v>595</v>
      </c>
      <c r="B590" s="20" t="str">
        <f>VLOOKUP(VLOOKUP($C590,WYTypes!$A$1:$H$85,MATCH(key_params!$B$5,WYTypes!$J$33:$Q$33,0),FALSE),WYTypes!$J$33:$Q$41,MATCH(key_params!$B$5,WYTypes!$J$33:$Q$33,0),FALSE)</f>
        <v>W</v>
      </c>
      <c r="C590" s="22">
        <f t="shared" si="20"/>
        <v>1970</v>
      </c>
      <c r="D590" s="13">
        <f t="shared" si="21"/>
        <v>4</v>
      </c>
      <c r="E590" s="11">
        <v>25688</v>
      </c>
      <c r="F590" s="12">
        <v>240.18584699716212</v>
      </c>
    </row>
    <row r="591" spans="1:6">
      <c r="A591" s="10">
        <v>596</v>
      </c>
      <c r="B591" s="33" t="str">
        <f>VLOOKUP(VLOOKUP($C591,WYTypes!$A$1:$H$85,MATCH(key_params!$B$5,WYTypes!$J$33:$Q$33,0),FALSE),WYTypes!$J$33:$Q$41,MATCH(key_params!$B$5,WYTypes!$J$33:$Q$33,0),FALSE)</f>
        <v>W</v>
      </c>
      <c r="C591" s="22">
        <f t="shared" si="20"/>
        <v>1970</v>
      </c>
      <c r="D591" s="13">
        <f t="shared" si="21"/>
        <v>5</v>
      </c>
      <c r="E591" s="11">
        <v>25719</v>
      </c>
      <c r="F591" s="12">
        <v>233.93593448288829</v>
      </c>
    </row>
    <row r="592" spans="1:6">
      <c r="A592" s="10">
        <v>597</v>
      </c>
      <c r="B592" s="20" t="str">
        <f>VLOOKUP(VLOOKUP($C592,WYTypes!$A$1:$H$85,MATCH(key_params!$B$5,WYTypes!$J$33:$Q$33,0),FALSE),WYTypes!$J$33:$Q$41,MATCH(key_params!$B$5,WYTypes!$J$33:$Q$33,0),FALSE)</f>
        <v>W</v>
      </c>
      <c r="C592" s="22">
        <f t="shared" si="20"/>
        <v>1970</v>
      </c>
      <c r="D592" s="13">
        <f t="shared" si="21"/>
        <v>6</v>
      </c>
      <c r="E592" s="11">
        <v>25749</v>
      </c>
      <c r="F592" s="12">
        <v>258.33128439935683</v>
      </c>
    </row>
    <row r="593" spans="1:6">
      <c r="A593" s="10">
        <v>598</v>
      </c>
      <c r="B593" s="33" t="str">
        <f>VLOOKUP(VLOOKUP($C593,WYTypes!$A$1:$H$85,MATCH(key_params!$B$5,WYTypes!$J$33:$Q$33,0),FALSE),WYTypes!$J$33:$Q$41,MATCH(key_params!$B$5,WYTypes!$J$33:$Q$33,0),FALSE)</f>
        <v>W</v>
      </c>
      <c r="C593" s="22">
        <f t="shared" si="20"/>
        <v>1970</v>
      </c>
      <c r="D593" s="13">
        <f t="shared" si="21"/>
        <v>7</v>
      </c>
      <c r="E593" s="11">
        <v>25780</v>
      </c>
      <c r="F593" s="12">
        <v>267.64134770045973</v>
      </c>
    </row>
    <row r="594" spans="1:6">
      <c r="A594" s="10">
        <v>599</v>
      </c>
      <c r="B594" s="20" t="str">
        <f>VLOOKUP(VLOOKUP($C594,WYTypes!$A$1:$H$85,MATCH(key_params!$B$5,WYTypes!$J$33:$Q$33,0),FALSE),WYTypes!$J$33:$Q$41,MATCH(key_params!$B$5,WYTypes!$J$33:$Q$33,0),FALSE)</f>
        <v>W</v>
      </c>
      <c r="C594" s="22">
        <f t="shared" si="20"/>
        <v>1970</v>
      </c>
      <c r="D594" s="13">
        <f t="shared" si="21"/>
        <v>8</v>
      </c>
      <c r="E594" s="11">
        <v>25811</v>
      </c>
      <c r="F594" s="12">
        <v>235.93329428502543</v>
      </c>
    </row>
    <row r="595" spans="1:6">
      <c r="A595" s="10">
        <v>600</v>
      </c>
      <c r="B595" s="33" t="str">
        <f>VLOOKUP(VLOOKUP($C595,WYTypes!$A$1:$H$85,MATCH(key_params!$B$5,WYTypes!$J$33:$Q$33,0),FALSE),WYTypes!$J$33:$Q$41,MATCH(key_params!$B$5,WYTypes!$J$33:$Q$33,0),FALSE)</f>
        <v>W</v>
      </c>
      <c r="C595" s="22">
        <f t="shared" si="20"/>
        <v>1970</v>
      </c>
      <c r="D595" s="13">
        <f t="shared" si="21"/>
        <v>9</v>
      </c>
      <c r="E595" s="11">
        <v>25841</v>
      </c>
      <c r="F595" s="12">
        <v>179.21371530270656</v>
      </c>
    </row>
    <row r="596" spans="1:6">
      <c r="A596" s="10">
        <v>601</v>
      </c>
      <c r="B596" s="20" t="str">
        <f>VLOOKUP(VLOOKUP($C596,WYTypes!$A$1:$H$85,MATCH(key_params!$B$5,WYTypes!$J$33:$Q$33,0),FALSE),WYTypes!$J$33:$Q$41,MATCH(key_params!$B$5,WYTypes!$J$33:$Q$33,0),FALSE)</f>
        <v>W</v>
      </c>
      <c r="C596" s="22">
        <f t="shared" si="20"/>
        <v>1971</v>
      </c>
      <c r="D596" s="13">
        <f t="shared" si="21"/>
        <v>10</v>
      </c>
      <c r="E596" s="11">
        <v>25872</v>
      </c>
      <c r="F596" s="12">
        <v>111.93063898071114</v>
      </c>
    </row>
    <row r="597" spans="1:6">
      <c r="A597" s="10">
        <v>602</v>
      </c>
      <c r="B597" s="33" t="str">
        <f>VLOOKUP(VLOOKUP($C597,WYTypes!$A$1:$H$85,MATCH(key_params!$B$5,WYTypes!$J$33:$Q$33,0),FALSE),WYTypes!$J$33:$Q$41,MATCH(key_params!$B$5,WYTypes!$J$33:$Q$33,0),FALSE)</f>
        <v>W</v>
      </c>
      <c r="C597" s="22">
        <f t="shared" si="20"/>
        <v>1971</v>
      </c>
      <c r="D597" s="13">
        <f t="shared" si="21"/>
        <v>11</v>
      </c>
      <c r="E597" s="11">
        <v>25902</v>
      </c>
      <c r="F597" s="12">
        <v>91.926389751410909</v>
      </c>
    </row>
    <row r="598" spans="1:6">
      <c r="A598" s="10">
        <v>603</v>
      </c>
      <c r="B598" s="20" t="str">
        <f>VLOOKUP(VLOOKUP($C598,WYTypes!$A$1:$H$85,MATCH(key_params!$B$5,WYTypes!$J$33:$Q$33,0),FALSE),WYTypes!$J$33:$Q$41,MATCH(key_params!$B$5,WYTypes!$J$33:$Q$33,0),FALSE)</f>
        <v>W</v>
      </c>
      <c r="C598" s="22">
        <f t="shared" si="20"/>
        <v>1971</v>
      </c>
      <c r="D598" s="13">
        <f t="shared" si="21"/>
        <v>12</v>
      </c>
      <c r="E598" s="11">
        <v>25933</v>
      </c>
      <c r="F598" s="12">
        <v>88.961022340075075</v>
      </c>
    </row>
    <row r="599" spans="1:6">
      <c r="A599" s="10">
        <v>604</v>
      </c>
      <c r="B599" s="33" t="str">
        <f>VLOOKUP(VLOOKUP($C599,WYTypes!$A$1:$H$85,MATCH(key_params!$B$5,WYTypes!$J$33:$Q$33,0),FALSE),WYTypes!$J$33:$Q$41,MATCH(key_params!$B$5,WYTypes!$J$33:$Q$33,0),FALSE)</f>
        <v>W</v>
      </c>
      <c r="C599" s="22">
        <f t="shared" si="20"/>
        <v>1971</v>
      </c>
      <c r="D599" s="13">
        <f t="shared" si="21"/>
        <v>1</v>
      </c>
      <c r="E599" s="11">
        <v>25964</v>
      </c>
      <c r="F599" s="12">
        <v>88.961022340075075</v>
      </c>
    </row>
    <row r="600" spans="1:6">
      <c r="A600" s="10">
        <v>605</v>
      </c>
      <c r="B600" s="20" t="str">
        <f>VLOOKUP(VLOOKUP($C600,WYTypes!$A$1:$H$85,MATCH(key_params!$B$5,WYTypes!$J$33:$Q$33,0),FALSE),WYTypes!$J$33:$Q$41,MATCH(key_params!$B$5,WYTypes!$J$33:$Q$33,0),FALSE)</f>
        <v>W</v>
      </c>
      <c r="C600" s="22">
        <f t="shared" si="20"/>
        <v>1971</v>
      </c>
      <c r="D600" s="13">
        <f t="shared" si="21"/>
        <v>2</v>
      </c>
      <c r="E600" s="11">
        <v>25992</v>
      </c>
      <c r="F600" s="12">
        <v>98.492560447940264</v>
      </c>
    </row>
    <row r="601" spans="1:6">
      <c r="A601" s="10">
        <v>606</v>
      </c>
      <c r="B601" s="33" t="str">
        <f>VLOOKUP(VLOOKUP($C601,WYTypes!$A$1:$H$85,MATCH(key_params!$B$5,WYTypes!$J$33:$Q$33,0),FALSE),WYTypes!$J$33:$Q$41,MATCH(key_params!$B$5,WYTypes!$J$33:$Q$33,0),FALSE)</f>
        <v>W</v>
      </c>
      <c r="C601" s="22">
        <f t="shared" si="20"/>
        <v>1971</v>
      </c>
      <c r="D601" s="13">
        <f t="shared" si="21"/>
        <v>3</v>
      </c>
      <c r="E601" s="11">
        <v>26023</v>
      </c>
      <c r="F601" s="12">
        <v>102.30998872474346</v>
      </c>
    </row>
    <row r="602" spans="1:6">
      <c r="A602" s="10">
        <v>607</v>
      </c>
      <c r="B602" s="20" t="str">
        <f>VLOOKUP(VLOOKUP($C602,WYTypes!$A$1:$H$85,MATCH(key_params!$B$5,WYTypes!$J$33:$Q$33,0),FALSE),WYTypes!$J$33:$Q$41,MATCH(key_params!$B$5,WYTypes!$J$33:$Q$33,0),FALSE)</f>
        <v>W</v>
      </c>
      <c r="C602" s="22">
        <f t="shared" si="20"/>
        <v>1971</v>
      </c>
      <c r="D602" s="13">
        <f t="shared" si="21"/>
        <v>4</v>
      </c>
      <c r="E602" s="11">
        <v>26053</v>
      </c>
      <c r="F602" s="12">
        <v>233.86765650157125</v>
      </c>
    </row>
    <row r="603" spans="1:6">
      <c r="A603" s="10">
        <v>608</v>
      </c>
      <c r="B603" s="33" t="str">
        <f>VLOOKUP(VLOOKUP($C603,WYTypes!$A$1:$H$85,MATCH(key_params!$B$5,WYTypes!$J$33:$Q$33,0),FALSE),WYTypes!$J$33:$Q$41,MATCH(key_params!$B$5,WYTypes!$J$33:$Q$33,0),FALSE)</f>
        <v>W</v>
      </c>
      <c r="C603" s="22">
        <f t="shared" si="20"/>
        <v>1971</v>
      </c>
      <c r="D603" s="13">
        <f t="shared" si="21"/>
        <v>5</v>
      </c>
      <c r="E603" s="11">
        <v>26084</v>
      </c>
      <c r="F603" s="12">
        <v>206.79449361503941</v>
      </c>
    </row>
    <row r="604" spans="1:6">
      <c r="A604" s="10">
        <v>609</v>
      </c>
      <c r="B604" s="20" t="str">
        <f>VLOOKUP(VLOOKUP($C604,WYTypes!$A$1:$H$85,MATCH(key_params!$B$5,WYTypes!$J$33:$Q$33,0),FALSE),WYTypes!$J$33:$Q$41,MATCH(key_params!$B$5,WYTypes!$J$33:$Q$33,0),FALSE)</f>
        <v>W</v>
      </c>
      <c r="C604" s="22">
        <f t="shared" si="20"/>
        <v>1971</v>
      </c>
      <c r="D604" s="13">
        <f t="shared" si="21"/>
        <v>6</v>
      </c>
      <c r="E604" s="11">
        <v>26114</v>
      </c>
      <c r="F604" s="12">
        <v>268.011897267488</v>
      </c>
    </row>
    <row r="605" spans="1:6">
      <c r="A605" s="10">
        <v>610</v>
      </c>
      <c r="B605" s="33" t="str">
        <f>VLOOKUP(VLOOKUP($C605,WYTypes!$A$1:$H$85,MATCH(key_params!$B$5,WYTypes!$J$33:$Q$33,0),FALSE),WYTypes!$J$33:$Q$41,MATCH(key_params!$B$5,WYTypes!$J$33:$Q$33,0),FALSE)</f>
        <v>W</v>
      </c>
      <c r="C605" s="22">
        <f t="shared" si="20"/>
        <v>1971</v>
      </c>
      <c r="D605" s="13">
        <f t="shared" si="21"/>
        <v>7</v>
      </c>
      <c r="E605" s="11">
        <v>26145</v>
      </c>
      <c r="F605" s="12">
        <v>265.87603678781983</v>
      </c>
    </row>
    <row r="606" spans="1:6">
      <c r="A606" s="10">
        <v>611</v>
      </c>
      <c r="B606" s="20" t="str">
        <f>VLOOKUP(VLOOKUP($C606,WYTypes!$A$1:$H$85,MATCH(key_params!$B$5,WYTypes!$J$33:$Q$33,0),FALSE),WYTypes!$J$33:$Q$41,MATCH(key_params!$B$5,WYTypes!$J$33:$Q$33,0),FALSE)</f>
        <v>W</v>
      </c>
      <c r="C606" s="22">
        <f t="shared" si="20"/>
        <v>1971</v>
      </c>
      <c r="D606" s="13">
        <f t="shared" si="21"/>
        <v>8</v>
      </c>
      <c r="E606" s="11">
        <v>26176</v>
      </c>
      <c r="F606" s="12">
        <v>234.48124239369514</v>
      </c>
    </row>
    <row r="607" spans="1:6">
      <c r="A607" s="10">
        <v>612</v>
      </c>
      <c r="B607" s="33" t="str">
        <f>VLOOKUP(VLOOKUP($C607,WYTypes!$A$1:$H$85,MATCH(key_params!$B$5,WYTypes!$J$33:$Q$33,0),FALSE),WYTypes!$J$33:$Q$41,MATCH(key_params!$B$5,WYTypes!$J$33:$Q$33,0),FALSE)</f>
        <v>W</v>
      </c>
      <c r="C607" s="22">
        <f t="shared" si="20"/>
        <v>1971</v>
      </c>
      <c r="D607" s="13">
        <f t="shared" si="21"/>
        <v>9</v>
      </c>
      <c r="E607" s="11">
        <v>26206</v>
      </c>
      <c r="F607" s="12">
        <v>177.67015498995755</v>
      </c>
    </row>
    <row r="608" spans="1:6">
      <c r="A608" s="10">
        <v>613</v>
      </c>
      <c r="B608" s="20" t="str">
        <f>VLOOKUP(VLOOKUP($C608,WYTypes!$A$1:$H$85,MATCH(key_params!$B$5,WYTypes!$J$33:$Q$33,0),FALSE),WYTypes!$J$33:$Q$41,MATCH(key_params!$B$5,WYTypes!$J$33:$Q$33,0),FALSE)</f>
        <v>BN</v>
      </c>
      <c r="C608" s="22">
        <f t="shared" si="20"/>
        <v>1972</v>
      </c>
      <c r="D608" s="13">
        <f t="shared" si="21"/>
        <v>10</v>
      </c>
      <c r="E608" s="11">
        <v>26237</v>
      </c>
      <c r="F608" s="12">
        <v>128.67831417849666</v>
      </c>
    </row>
    <row r="609" spans="1:6">
      <c r="A609" s="10">
        <v>614</v>
      </c>
      <c r="B609" s="33" t="str">
        <f>VLOOKUP(VLOOKUP($C609,WYTypes!$A$1:$H$85,MATCH(key_params!$B$5,WYTypes!$J$33:$Q$33,0),FALSE),WYTypes!$J$33:$Q$41,MATCH(key_params!$B$5,WYTypes!$J$33:$Q$33,0),FALSE)</f>
        <v>BN</v>
      </c>
      <c r="C609" s="22">
        <f t="shared" si="20"/>
        <v>1972</v>
      </c>
      <c r="D609" s="13">
        <f t="shared" si="21"/>
        <v>11</v>
      </c>
      <c r="E609" s="11">
        <v>26267</v>
      </c>
      <c r="F609" s="12">
        <v>91.926389751410909</v>
      </c>
    </row>
    <row r="610" spans="1:6">
      <c r="A610" s="10">
        <v>615</v>
      </c>
      <c r="B610" s="20" t="str">
        <f>VLOOKUP(VLOOKUP($C610,WYTypes!$A$1:$H$85,MATCH(key_params!$B$5,WYTypes!$J$33:$Q$33,0),FALSE),WYTypes!$J$33:$Q$41,MATCH(key_params!$B$5,WYTypes!$J$33:$Q$33,0),FALSE)</f>
        <v>BN</v>
      </c>
      <c r="C610" s="22">
        <f t="shared" si="20"/>
        <v>1972</v>
      </c>
      <c r="D610" s="13">
        <f t="shared" si="21"/>
        <v>12</v>
      </c>
      <c r="E610" s="11">
        <v>26298</v>
      </c>
      <c r="F610" s="12">
        <v>88.961022340075075</v>
      </c>
    </row>
    <row r="611" spans="1:6">
      <c r="A611" s="10">
        <v>616</v>
      </c>
      <c r="B611" s="33" t="str">
        <f>VLOOKUP(VLOOKUP($C611,WYTypes!$A$1:$H$85,MATCH(key_params!$B$5,WYTypes!$J$33:$Q$33,0),FALSE),WYTypes!$J$33:$Q$41,MATCH(key_params!$B$5,WYTypes!$J$33:$Q$33,0),FALSE)</f>
        <v>BN</v>
      </c>
      <c r="C611" s="22">
        <f t="shared" si="20"/>
        <v>1972</v>
      </c>
      <c r="D611" s="13">
        <f t="shared" si="21"/>
        <v>1</v>
      </c>
      <c r="E611" s="11">
        <v>26329</v>
      </c>
      <c r="F611" s="12">
        <v>88.961022340075033</v>
      </c>
    </row>
    <row r="612" spans="1:6">
      <c r="A612" s="10">
        <v>617</v>
      </c>
      <c r="B612" s="20" t="str">
        <f>VLOOKUP(VLOOKUP($C612,WYTypes!$A$1:$H$85,MATCH(key_params!$B$5,WYTypes!$J$33:$Q$33,0),FALSE),WYTypes!$J$33:$Q$41,MATCH(key_params!$B$5,WYTypes!$J$33:$Q$33,0),FALSE)</f>
        <v>BN</v>
      </c>
      <c r="C612" s="22">
        <f t="shared" si="20"/>
        <v>1972</v>
      </c>
      <c r="D612" s="13">
        <f t="shared" si="21"/>
        <v>2</v>
      </c>
      <c r="E612" s="11">
        <v>26358</v>
      </c>
      <c r="F612" s="12">
        <v>95.096265260080258</v>
      </c>
    </row>
    <row r="613" spans="1:6">
      <c r="A613" s="10">
        <v>618</v>
      </c>
      <c r="B613" s="33" t="str">
        <f>VLOOKUP(VLOOKUP($C613,WYTypes!$A$1:$H$85,MATCH(key_params!$B$5,WYTypes!$J$33:$Q$33,0),FALSE),WYTypes!$J$33:$Q$41,MATCH(key_params!$B$5,WYTypes!$J$33:$Q$33,0),FALSE)</f>
        <v>BN</v>
      </c>
      <c r="C613" s="22">
        <f t="shared" si="20"/>
        <v>1972</v>
      </c>
      <c r="D613" s="13">
        <f t="shared" si="21"/>
        <v>3</v>
      </c>
      <c r="E613" s="11">
        <v>26389</v>
      </c>
      <c r="F613" s="12">
        <v>117.72570270791857</v>
      </c>
    </row>
    <row r="614" spans="1:6">
      <c r="A614" s="10">
        <v>619</v>
      </c>
      <c r="B614" s="20" t="str">
        <f>VLOOKUP(VLOOKUP($C614,WYTypes!$A$1:$H$85,MATCH(key_params!$B$5,WYTypes!$J$33:$Q$33,0),FALSE),WYTypes!$J$33:$Q$41,MATCH(key_params!$B$5,WYTypes!$J$33:$Q$33,0),FALSE)</f>
        <v>BN</v>
      </c>
      <c r="C614" s="22">
        <f t="shared" si="20"/>
        <v>1972</v>
      </c>
      <c r="D614" s="13">
        <f t="shared" si="21"/>
        <v>4</v>
      </c>
      <c r="E614" s="11">
        <v>26419</v>
      </c>
      <c r="F614" s="12">
        <v>216.6397554850015</v>
      </c>
    </row>
    <row r="615" spans="1:6">
      <c r="A615" s="10">
        <v>620</v>
      </c>
      <c r="B615" s="33" t="str">
        <f>VLOOKUP(VLOOKUP($C615,WYTypes!$A$1:$H$85,MATCH(key_params!$B$5,WYTypes!$J$33:$Q$33,0),FALSE),WYTypes!$J$33:$Q$41,MATCH(key_params!$B$5,WYTypes!$J$33:$Q$33,0),FALSE)</f>
        <v>BN</v>
      </c>
      <c r="C615" s="22">
        <f t="shared" si="20"/>
        <v>1972</v>
      </c>
      <c r="D615" s="13">
        <f t="shared" si="21"/>
        <v>5</v>
      </c>
      <c r="E615" s="11">
        <v>26450</v>
      </c>
      <c r="F615" s="12">
        <v>231.83136477756597</v>
      </c>
    </row>
    <row r="616" spans="1:6">
      <c r="A616" s="10">
        <v>621</v>
      </c>
      <c r="B616" s="20" t="str">
        <f>VLOOKUP(VLOOKUP($C616,WYTypes!$A$1:$H$85,MATCH(key_params!$B$5,WYTypes!$J$33:$Q$33,0),FALSE),WYTypes!$J$33:$Q$41,MATCH(key_params!$B$5,WYTypes!$J$33:$Q$33,0),FALSE)</f>
        <v>BN</v>
      </c>
      <c r="C616" s="22">
        <f t="shared" si="20"/>
        <v>1972</v>
      </c>
      <c r="D616" s="13">
        <f t="shared" si="21"/>
        <v>6</v>
      </c>
      <c r="E616" s="11">
        <v>26480</v>
      </c>
      <c r="F616" s="12">
        <v>272.23702568912029</v>
      </c>
    </row>
    <row r="617" spans="1:6">
      <c r="A617" s="10">
        <v>622</v>
      </c>
      <c r="B617" s="33" t="str">
        <f>VLOOKUP(VLOOKUP($C617,WYTypes!$A$1:$H$85,MATCH(key_params!$B$5,WYTypes!$J$33:$Q$33,0),FALSE),WYTypes!$J$33:$Q$41,MATCH(key_params!$B$5,WYTypes!$J$33:$Q$33,0),FALSE)</f>
        <v>BN</v>
      </c>
      <c r="C617" s="22">
        <f t="shared" si="20"/>
        <v>1972</v>
      </c>
      <c r="D617" s="13">
        <f t="shared" si="21"/>
        <v>7</v>
      </c>
      <c r="E617" s="11">
        <v>26511</v>
      </c>
      <c r="F617" s="12">
        <v>274.97838020981101</v>
      </c>
    </row>
    <row r="618" spans="1:6">
      <c r="A618" s="10">
        <v>623</v>
      </c>
      <c r="B618" s="20" t="str">
        <f>VLOOKUP(VLOOKUP($C618,WYTypes!$A$1:$H$85,MATCH(key_params!$B$5,WYTypes!$J$33:$Q$33,0),FALSE),WYTypes!$J$33:$Q$41,MATCH(key_params!$B$5,WYTypes!$J$33:$Q$33,0),FALSE)</f>
        <v>BN</v>
      </c>
      <c r="C618" s="22">
        <f t="shared" si="20"/>
        <v>1972</v>
      </c>
      <c r="D618" s="13">
        <f t="shared" si="21"/>
        <v>8</v>
      </c>
      <c r="E618" s="11">
        <v>26542</v>
      </c>
      <c r="F618" s="12">
        <v>241.96830956282872</v>
      </c>
    </row>
    <row r="619" spans="1:6">
      <c r="A619" s="10">
        <v>624</v>
      </c>
      <c r="B619" s="33" t="str">
        <f>VLOOKUP(VLOOKUP($C619,WYTypes!$A$1:$H$85,MATCH(key_params!$B$5,WYTypes!$J$33:$Q$33,0),FALSE),WYTypes!$J$33:$Q$41,MATCH(key_params!$B$5,WYTypes!$J$33:$Q$33,0),FALSE)</f>
        <v>BN</v>
      </c>
      <c r="C619" s="22">
        <f t="shared" si="20"/>
        <v>1972</v>
      </c>
      <c r="D619" s="13">
        <f t="shared" si="21"/>
        <v>9</v>
      </c>
      <c r="E619" s="11">
        <v>26572</v>
      </c>
      <c r="F619" s="12">
        <v>162.38540787909503</v>
      </c>
    </row>
    <row r="620" spans="1:6">
      <c r="A620" s="10">
        <v>625</v>
      </c>
      <c r="B620" s="20" t="str">
        <f>VLOOKUP(VLOOKUP($C620,WYTypes!$A$1:$H$85,MATCH(key_params!$B$5,WYTypes!$J$33:$Q$33,0),FALSE),WYTypes!$J$33:$Q$41,MATCH(key_params!$B$5,WYTypes!$J$33:$Q$33,0),FALSE)</f>
        <v>AN</v>
      </c>
      <c r="C620" s="22">
        <f t="shared" si="20"/>
        <v>1973</v>
      </c>
      <c r="D620" s="13">
        <f t="shared" si="21"/>
        <v>10</v>
      </c>
      <c r="E620" s="11">
        <v>26603</v>
      </c>
      <c r="F620" s="12">
        <v>99.011331756125486</v>
      </c>
    </row>
    <row r="621" spans="1:6">
      <c r="A621" s="10">
        <v>626</v>
      </c>
      <c r="B621" s="33" t="str">
        <f>VLOOKUP(VLOOKUP($C621,WYTypes!$A$1:$H$85,MATCH(key_params!$B$5,WYTypes!$J$33:$Q$33,0),FALSE),WYTypes!$J$33:$Q$41,MATCH(key_params!$B$5,WYTypes!$J$33:$Q$33,0),FALSE)</f>
        <v>AN</v>
      </c>
      <c r="C621" s="22">
        <f t="shared" si="20"/>
        <v>1973</v>
      </c>
      <c r="D621" s="13">
        <f t="shared" si="21"/>
        <v>11</v>
      </c>
      <c r="E621" s="11">
        <v>26633</v>
      </c>
      <c r="F621" s="12">
        <v>91.926389751410909</v>
      </c>
    </row>
    <row r="622" spans="1:6">
      <c r="A622" s="10">
        <v>627</v>
      </c>
      <c r="B622" s="20" t="str">
        <f>VLOOKUP(VLOOKUP($C622,WYTypes!$A$1:$H$85,MATCH(key_params!$B$5,WYTypes!$J$33:$Q$33,0),FALSE),WYTypes!$J$33:$Q$41,MATCH(key_params!$B$5,WYTypes!$J$33:$Q$33,0),FALSE)</f>
        <v>AN</v>
      </c>
      <c r="C622" s="22">
        <f t="shared" si="20"/>
        <v>1973</v>
      </c>
      <c r="D622" s="13">
        <f t="shared" si="21"/>
        <v>12</v>
      </c>
      <c r="E622" s="11">
        <v>26664</v>
      </c>
      <c r="F622" s="12">
        <v>88.96102234007509</v>
      </c>
    </row>
    <row r="623" spans="1:6">
      <c r="A623" s="10">
        <v>628</v>
      </c>
      <c r="B623" s="33" t="str">
        <f>VLOOKUP(VLOOKUP($C623,WYTypes!$A$1:$H$85,MATCH(key_params!$B$5,WYTypes!$J$33:$Q$33,0),FALSE),WYTypes!$J$33:$Q$41,MATCH(key_params!$B$5,WYTypes!$J$33:$Q$33,0),FALSE)</f>
        <v>AN</v>
      </c>
      <c r="C623" s="22">
        <f t="shared" si="20"/>
        <v>1973</v>
      </c>
      <c r="D623" s="13">
        <f t="shared" si="21"/>
        <v>1</v>
      </c>
      <c r="E623" s="11">
        <v>26695</v>
      </c>
      <c r="F623" s="12">
        <v>88.961022340075388</v>
      </c>
    </row>
    <row r="624" spans="1:6">
      <c r="A624" s="10">
        <v>629</v>
      </c>
      <c r="B624" s="20" t="str">
        <f>VLOOKUP(VLOOKUP($C624,WYTypes!$A$1:$H$85,MATCH(key_params!$B$5,WYTypes!$J$33:$Q$33,0),FALSE),WYTypes!$J$33:$Q$41,MATCH(key_params!$B$5,WYTypes!$J$33:$Q$33,0),FALSE)</f>
        <v>AN</v>
      </c>
      <c r="C624" s="22">
        <f t="shared" si="20"/>
        <v>1973</v>
      </c>
      <c r="D624" s="13">
        <f t="shared" si="21"/>
        <v>2</v>
      </c>
      <c r="E624" s="11">
        <v>26723</v>
      </c>
      <c r="F624" s="12">
        <v>98.492560447940264</v>
      </c>
    </row>
    <row r="625" spans="1:6">
      <c r="A625" s="10">
        <v>630</v>
      </c>
      <c r="B625" s="33" t="str">
        <f>VLOOKUP(VLOOKUP($C625,WYTypes!$A$1:$H$85,MATCH(key_params!$B$5,WYTypes!$J$33:$Q$33,0),FALSE),WYTypes!$J$33:$Q$41,MATCH(key_params!$B$5,WYTypes!$J$33:$Q$33,0),FALSE)</f>
        <v>AN</v>
      </c>
      <c r="C625" s="22">
        <f t="shared" si="20"/>
        <v>1973</v>
      </c>
      <c r="D625" s="13">
        <f t="shared" si="21"/>
        <v>3</v>
      </c>
      <c r="E625" s="11">
        <v>26754</v>
      </c>
      <c r="F625" s="12">
        <v>88.961022340077534</v>
      </c>
    </row>
    <row r="626" spans="1:6">
      <c r="A626" s="10">
        <v>631</v>
      </c>
      <c r="B626" s="20" t="str">
        <f>VLOOKUP(VLOOKUP($C626,WYTypes!$A$1:$H$85,MATCH(key_params!$B$5,WYTypes!$J$33:$Q$33,0),FALSE),WYTypes!$J$33:$Q$41,MATCH(key_params!$B$5,WYTypes!$J$33:$Q$33,0),FALSE)</f>
        <v>AN</v>
      </c>
      <c r="C626" s="22">
        <f t="shared" si="20"/>
        <v>1973</v>
      </c>
      <c r="D626" s="13">
        <f t="shared" si="21"/>
        <v>4</v>
      </c>
      <c r="E626" s="11">
        <v>26784</v>
      </c>
      <c r="F626" s="12">
        <v>215.33057741588803</v>
      </c>
    </row>
    <row r="627" spans="1:6">
      <c r="A627" s="10">
        <v>632</v>
      </c>
      <c r="B627" s="33" t="str">
        <f>VLOOKUP(VLOOKUP($C627,WYTypes!$A$1:$H$85,MATCH(key_params!$B$5,WYTypes!$J$33:$Q$33,0),FALSE),WYTypes!$J$33:$Q$41,MATCH(key_params!$B$5,WYTypes!$J$33:$Q$33,0),FALSE)</f>
        <v>AN</v>
      </c>
      <c r="C627" s="22">
        <f t="shared" si="20"/>
        <v>1973</v>
      </c>
      <c r="D627" s="13">
        <f t="shared" si="21"/>
        <v>5</v>
      </c>
      <c r="E627" s="11">
        <v>26815</v>
      </c>
      <c r="F627" s="12">
        <v>239.99906398480655</v>
      </c>
    </row>
    <row r="628" spans="1:6">
      <c r="A628" s="10">
        <v>633</v>
      </c>
      <c r="B628" s="20" t="str">
        <f>VLOOKUP(VLOOKUP($C628,WYTypes!$A$1:$H$85,MATCH(key_params!$B$5,WYTypes!$J$33:$Q$33,0),FALSE),WYTypes!$J$33:$Q$41,MATCH(key_params!$B$5,WYTypes!$J$33:$Q$33,0),FALSE)</f>
        <v>AN</v>
      </c>
      <c r="C628" s="22">
        <f t="shared" si="20"/>
        <v>1973</v>
      </c>
      <c r="D628" s="13">
        <f t="shared" si="21"/>
        <v>6</v>
      </c>
      <c r="E628" s="11">
        <v>26845</v>
      </c>
      <c r="F628" s="12">
        <v>278.60327297387084</v>
      </c>
    </row>
    <row r="629" spans="1:6">
      <c r="A629" s="10">
        <v>634</v>
      </c>
      <c r="B629" s="33" t="str">
        <f>VLOOKUP(VLOOKUP($C629,WYTypes!$A$1:$H$85,MATCH(key_params!$B$5,WYTypes!$J$33:$Q$33,0),FALSE),WYTypes!$J$33:$Q$41,MATCH(key_params!$B$5,WYTypes!$J$33:$Q$33,0),FALSE)</f>
        <v>AN</v>
      </c>
      <c r="C629" s="22">
        <f t="shared" si="20"/>
        <v>1973</v>
      </c>
      <c r="D629" s="13">
        <f t="shared" si="21"/>
        <v>7</v>
      </c>
      <c r="E629" s="11">
        <v>26876</v>
      </c>
      <c r="F629" s="12">
        <v>275.43524643925485</v>
      </c>
    </row>
    <row r="630" spans="1:6">
      <c r="A630" s="10">
        <v>635</v>
      </c>
      <c r="B630" s="20" t="str">
        <f>VLOOKUP(VLOOKUP($C630,WYTypes!$A$1:$H$85,MATCH(key_params!$B$5,WYTypes!$J$33:$Q$33,0),FALSE),WYTypes!$J$33:$Q$41,MATCH(key_params!$B$5,WYTypes!$J$33:$Q$33,0),FALSE)</f>
        <v>AN</v>
      </c>
      <c r="C630" s="22">
        <f t="shared" si="20"/>
        <v>1973</v>
      </c>
      <c r="D630" s="13">
        <f t="shared" si="21"/>
        <v>8</v>
      </c>
      <c r="E630" s="11">
        <v>26907</v>
      </c>
      <c r="F630" s="12">
        <v>242.34410876468306</v>
      </c>
    </row>
    <row r="631" spans="1:6">
      <c r="A631" s="10">
        <v>636</v>
      </c>
      <c r="B631" s="33" t="str">
        <f>VLOOKUP(VLOOKUP($C631,WYTypes!$A$1:$H$85,MATCH(key_params!$B$5,WYTypes!$J$33:$Q$33,0),FALSE),WYTypes!$J$33:$Q$41,MATCH(key_params!$B$5,WYTypes!$J$33:$Q$33,0),FALSE)</f>
        <v>AN</v>
      </c>
      <c r="C631" s="22">
        <f t="shared" si="20"/>
        <v>1973</v>
      </c>
      <c r="D631" s="13">
        <f t="shared" si="21"/>
        <v>9</v>
      </c>
      <c r="E631" s="11">
        <v>26937</v>
      </c>
      <c r="F631" s="12">
        <v>175.12324959059237</v>
      </c>
    </row>
    <row r="632" spans="1:6">
      <c r="A632" s="10">
        <v>637</v>
      </c>
      <c r="B632" s="20" t="str">
        <f>VLOOKUP(VLOOKUP($C632,WYTypes!$A$1:$H$85,MATCH(key_params!$B$5,WYTypes!$J$33:$Q$33,0),FALSE),WYTypes!$J$33:$Q$41,MATCH(key_params!$B$5,WYTypes!$J$33:$Q$33,0),FALSE)</f>
        <v>W</v>
      </c>
      <c r="C632" s="22">
        <f t="shared" si="20"/>
        <v>1974</v>
      </c>
      <c r="D632" s="13">
        <f t="shared" si="21"/>
        <v>10</v>
      </c>
      <c r="E632" s="11">
        <v>26968</v>
      </c>
      <c r="F632" s="12">
        <v>101.55476279257067</v>
      </c>
    </row>
    <row r="633" spans="1:6">
      <c r="A633" s="10">
        <v>638</v>
      </c>
      <c r="B633" s="33" t="str">
        <f>VLOOKUP(VLOOKUP($C633,WYTypes!$A$1:$H$85,MATCH(key_params!$B$5,WYTypes!$J$33:$Q$33,0),FALSE),WYTypes!$J$33:$Q$41,MATCH(key_params!$B$5,WYTypes!$J$33:$Q$33,0),FALSE)</f>
        <v>W</v>
      </c>
      <c r="C633" s="22">
        <f t="shared" si="20"/>
        <v>1974</v>
      </c>
      <c r="D633" s="13">
        <f t="shared" si="21"/>
        <v>11</v>
      </c>
      <c r="E633" s="11">
        <v>26998</v>
      </c>
      <c r="F633" s="12">
        <v>91.926389751411222</v>
      </c>
    </row>
    <row r="634" spans="1:6">
      <c r="A634" s="10">
        <v>639</v>
      </c>
      <c r="B634" s="20" t="str">
        <f>VLOOKUP(VLOOKUP($C634,WYTypes!$A$1:$H$85,MATCH(key_params!$B$5,WYTypes!$J$33:$Q$33,0),FALSE),WYTypes!$J$33:$Q$41,MATCH(key_params!$B$5,WYTypes!$J$33:$Q$33,0),FALSE)</f>
        <v>W</v>
      </c>
      <c r="C634" s="22">
        <f t="shared" si="20"/>
        <v>1974</v>
      </c>
      <c r="D634" s="13">
        <f t="shared" si="21"/>
        <v>12</v>
      </c>
      <c r="E634" s="11">
        <v>27029</v>
      </c>
      <c r="F634" s="12">
        <v>88.961022340103312</v>
      </c>
    </row>
    <row r="635" spans="1:6">
      <c r="A635" s="10">
        <v>640</v>
      </c>
      <c r="B635" s="33" t="str">
        <f>VLOOKUP(VLOOKUP($C635,WYTypes!$A$1:$H$85,MATCH(key_params!$B$5,WYTypes!$J$33:$Q$33,0),FALSE),WYTypes!$J$33:$Q$41,MATCH(key_params!$B$5,WYTypes!$J$33:$Q$33,0),FALSE)</f>
        <v>W</v>
      </c>
      <c r="C635" s="22">
        <f t="shared" si="20"/>
        <v>1974</v>
      </c>
      <c r="D635" s="13">
        <f t="shared" si="21"/>
        <v>1</v>
      </c>
      <c r="E635" s="11">
        <v>27060</v>
      </c>
      <c r="F635" s="12">
        <v>88.961022340059657</v>
      </c>
    </row>
    <row r="636" spans="1:6">
      <c r="A636" s="10">
        <v>641</v>
      </c>
      <c r="B636" s="20" t="str">
        <f>VLOOKUP(VLOOKUP($C636,WYTypes!$A$1:$H$85,MATCH(key_params!$B$5,WYTypes!$J$33:$Q$33,0),FALSE),WYTypes!$J$33:$Q$41,MATCH(key_params!$B$5,WYTypes!$J$33:$Q$33,0),FALSE)</f>
        <v>W</v>
      </c>
      <c r="C636" s="22">
        <f t="shared" si="20"/>
        <v>1974</v>
      </c>
      <c r="D636" s="13">
        <f t="shared" si="21"/>
        <v>2</v>
      </c>
      <c r="E636" s="11">
        <v>27088</v>
      </c>
      <c r="F636" s="12">
        <v>98.492560447940264</v>
      </c>
    </row>
    <row r="637" spans="1:6">
      <c r="A637" s="10">
        <v>642</v>
      </c>
      <c r="B637" s="33" t="str">
        <f>VLOOKUP(VLOOKUP($C637,WYTypes!$A$1:$H$85,MATCH(key_params!$B$5,WYTypes!$J$33:$Q$33,0),FALSE),WYTypes!$J$33:$Q$41,MATCH(key_params!$B$5,WYTypes!$J$33:$Q$33,0),FALSE)</f>
        <v>W</v>
      </c>
      <c r="C637" s="22">
        <f t="shared" si="20"/>
        <v>1974</v>
      </c>
      <c r="D637" s="13">
        <f t="shared" si="21"/>
        <v>3</v>
      </c>
      <c r="E637" s="11">
        <v>27119</v>
      </c>
      <c r="F637" s="12">
        <v>88.961022340075075</v>
      </c>
    </row>
    <row r="638" spans="1:6">
      <c r="A638" s="10">
        <v>643</v>
      </c>
      <c r="B638" s="20" t="str">
        <f>VLOOKUP(VLOOKUP($C638,WYTypes!$A$1:$H$85,MATCH(key_params!$B$5,WYTypes!$J$33:$Q$33,0),FALSE),WYTypes!$J$33:$Q$41,MATCH(key_params!$B$5,WYTypes!$J$33:$Q$33,0),FALSE)</f>
        <v>W</v>
      </c>
      <c r="C638" s="22">
        <f t="shared" si="20"/>
        <v>1974</v>
      </c>
      <c r="D638" s="13">
        <f t="shared" si="21"/>
        <v>4</v>
      </c>
      <c r="E638" s="11">
        <v>27149</v>
      </c>
      <c r="F638" s="12">
        <v>189.25859569271003</v>
      </c>
    </row>
    <row r="639" spans="1:6">
      <c r="A639" s="10">
        <v>644</v>
      </c>
      <c r="B639" s="33" t="str">
        <f>VLOOKUP(VLOOKUP($C639,WYTypes!$A$1:$H$85,MATCH(key_params!$B$5,WYTypes!$J$33:$Q$33,0),FALSE),WYTypes!$J$33:$Q$41,MATCH(key_params!$B$5,WYTypes!$J$33:$Q$33,0),FALSE)</f>
        <v>W</v>
      </c>
      <c r="C639" s="22">
        <f t="shared" si="20"/>
        <v>1974</v>
      </c>
      <c r="D639" s="13">
        <f t="shared" si="21"/>
        <v>5</v>
      </c>
      <c r="E639" s="11">
        <v>27180</v>
      </c>
      <c r="F639" s="12">
        <v>248.56235464094584</v>
      </c>
    </row>
    <row r="640" spans="1:6">
      <c r="A640" s="10">
        <v>645</v>
      </c>
      <c r="B640" s="20" t="str">
        <f>VLOOKUP(VLOOKUP($C640,WYTypes!$A$1:$H$85,MATCH(key_params!$B$5,WYTypes!$J$33:$Q$33,0),FALSE),WYTypes!$J$33:$Q$41,MATCH(key_params!$B$5,WYTypes!$J$33:$Q$33,0),FALSE)</f>
        <v>W</v>
      </c>
      <c r="C640" s="22">
        <f t="shared" si="20"/>
        <v>1974</v>
      </c>
      <c r="D640" s="13">
        <f t="shared" si="21"/>
        <v>6</v>
      </c>
      <c r="E640" s="11">
        <v>27210</v>
      </c>
      <c r="F640" s="12">
        <v>279.34570044470331</v>
      </c>
    </row>
    <row r="641" spans="1:6">
      <c r="A641" s="10">
        <v>646</v>
      </c>
      <c r="B641" s="33" t="str">
        <f>VLOOKUP(VLOOKUP($C641,WYTypes!$A$1:$H$85,MATCH(key_params!$B$5,WYTypes!$J$33:$Q$33,0),FALSE),WYTypes!$J$33:$Q$41,MATCH(key_params!$B$5,WYTypes!$J$33:$Q$33,0),FALSE)</f>
        <v>W</v>
      </c>
      <c r="C641" s="22">
        <f t="shared" si="20"/>
        <v>1974</v>
      </c>
      <c r="D641" s="13">
        <f t="shared" si="21"/>
        <v>7</v>
      </c>
      <c r="E641" s="11">
        <v>27241</v>
      </c>
      <c r="F641" s="12">
        <v>252.06804773484066</v>
      </c>
    </row>
    <row r="642" spans="1:6">
      <c r="A642" s="10">
        <v>647</v>
      </c>
      <c r="B642" s="20" t="str">
        <f>VLOOKUP(VLOOKUP($C642,WYTypes!$A$1:$H$85,MATCH(key_params!$B$5,WYTypes!$J$33:$Q$33,0),FALSE),WYTypes!$J$33:$Q$41,MATCH(key_params!$B$5,WYTypes!$J$33:$Q$33,0),FALSE)</f>
        <v>W</v>
      </c>
      <c r="C642" s="22">
        <f t="shared" si="20"/>
        <v>1974</v>
      </c>
      <c r="D642" s="13">
        <f t="shared" si="21"/>
        <v>8</v>
      </c>
      <c r="E642" s="11">
        <v>27272</v>
      </c>
      <c r="F642" s="12">
        <v>251.88353222767776</v>
      </c>
    </row>
    <row r="643" spans="1:6">
      <c r="A643" s="10">
        <v>648</v>
      </c>
      <c r="B643" s="33" t="str">
        <f>VLOOKUP(VLOOKUP($C643,WYTypes!$A$1:$H$85,MATCH(key_params!$B$5,WYTypes!$J$33:$Q$33,0),FALSE),WYTypes!$J$33:$Q$41,MATCH(key_params!$B$5,WYTypes!$J$33:$Q$33,0),FALSE)</f>
        <v>W</v>
      </c>
      <c r="C643" s="22">
        <f t="shared" si="20"/>
        <v>1974</v>
      </c>
      <c r="D643" s="13">
        <f t="shared" si="21"/>
        <v>9</v>
      </c>
      <c r="E643" s="11">
        <v>27302</v>
      </c>
      <c r="F643" s="12">
        <v>188.68661590133235</v>
      </c>
    </row>
    <row r="644" spans="1:6">
      <c r="A644" s="10">
        <v>649</v>
      </c>
      <c r="B644" s="20" t="str">
        <f>VLOOKUP(VLOOKUP($C644,WYTypes!$A$1:$H$85,MATCH(key_params!$B$5,WYTypes!$J$33:$Q$33,0),FALSE),WYTypes!$J$33:$Q$41,MATCH(key_params!$B$5,WYTypes!$J$33:$Q$33,0),FALSE)</f>
        <v>W</v>
      </c>
      <c r="C644" s="22">
        <f t="shared" si="20"/>
        <v>1975</v>
      </c>
      <c r="D644" s="13">
        <f t="shared" si="21"/>
        <v>10</v>
      </c>
      <c r="E644" s="11">
        <v>27333</v>
      </c>
      <c r="F644" s="12">
        <v>118.20588935177025</v>
      </c>
    </row>
    <row r="645" spans="1:6">
      <c r="A645" s="10">
        <v>650</v>
      </c>
      <c r="B645" s="33" t="str">
        <f>VLOOKUP(VLOOKUP($C645,WYTypes!$A$1:$H$85,MATCH(key_params!$B$5,WYTypes!$J$33:$Q$33,0),FALSE),WYTypes!$J$33:$Q$41,MATCH(key_params!$B$5,WYTypes!$J$33:$Q$33,0),FALSE)</f>
        <v>W</v>
      </c>
      <c r="C645" s="22">
        <f t="shared" si="20"/>
        <v>1975</v>
      </c>
      <c r="D645" s="13">
        <f t="shared" si="21"/>
        <v>11</v>
      </c>
      <c r="E645" s="11">
        <v>27363</v>
      </c>
      <c r="F645" s="12">
        <v>91.926389751410909</v>
      </c>
    </row>
    <row r="646" spans="1:6">
      <c r="A646" s="10">
        <v>651</v>
      </c>
      <c r="B646" s="20" t="str">
        <f>VLOOKUP(VLOOKUP($C646,WYTypes!$A$1:$H$85,MATCH(key_params!$B$5,WYTypes!$J$33:$Q$33,0),FALSE),WYTypes!$J$33:$Q$41,MATCH(key_params!$B$5,WYTypes!$J$33:$Q$33,0),FALSE)</f>
        <v>W</v>
      </c>
      <c r="C646" s="22">
        <f t="shared" si="20"/>
        <v>1975</v>
      </c>
      <c r="D646" s="13">
        <f t="shared" si="21"/>
        <v>12</v>
      </c>
      <c r="E646" s="11">
        <v>27394</v>
      </c>
      <c r="F646" s="12">
        <v>88.961022340075033</v>
      </c>
    </row>
    <row r="647" spans="1:6">
      <c r="A647" s="10">
        <v>652</v>
      </c>
      <c r="B647" s="33" t="str">
        <f>VLOOKUP(VLOOKUP($C647,WYTypes!$A$1:$H$85,MATCH(key_params!$B$5,WYTypes!$J$33:$Q$33,0),FALSE),WYTypes!$J$33:$Q$41,MATCH(key_params!$B$5,WYTypes!$J$33:$Q$33,0),FALSE)</f>
        <v>W</v>
      </c>
      <c r="C647" s="22">
        <f t="shared" si="20"/>
        <v>1975</v>
      </c>
      <c r="D647" s="13">
        <f t="shared" si="21"/>
        <v>1</v>
      </c>
      <c r="E647" s="11">
        <v>27425</v>
      </c>
      <c r="F647" s="12">
        <v>88.961022340075033</v>
      </c>
    </row>
    <row r="648" spans="1:6">
      <c r="A648" s="10">
        <v>653</v>
      </c>
      <c r="B648" s="20" t="str">
        <f>VLOOKUP(VLOOKUP($C648,WYTypes!$A$1:$H$85,MATCH(key_params!$B$5,WYTypes!$J$33:$Q$33,0),FALSE),WYTypes!$J$33:$Q$41,MATCH(key_params!$B$5,WYTypes!$J$33:$Q$33,0),FALSE)</f>
        <v>W</v>
      </c>
      <c r="C648" s="22">
        <f t="shared" ref="C648:C711" si="22">IF(D648&lt;10,YEAR(E648),YEAR(E648)+1)</f>
        <v>1975</v>
      </c>
      <c r="D648" s="13">
        <f t="shared" ref="D648:D711" si="23">MONTH(E648)</f>
        <v>2</v>
      </c>
      <c r="E648" s="11">
        <v>27453</v>
      </c>
      <c r="F648" s="12">
        <v>98.492560447940264</v>
      </c>
    </row>
    <row r="649" spans="1:6">
      <c r="A649" s="10">
        <v>654</v>
      </c>
      <c r="B649" s="33" t="str">
        <f>VLOOKUP(VLOOKUP($C649,WYTypes!$A$1:$H$85,MATCH(key_params!$B$5,WYTypes!$J$33:$Q$33,0),FALSE),WYTypes!$J$33:$Q$41,MATCH(key_params!$B$5,WYTypes!$J$33:$Q$33,0),FALSE)</f>
        <v>W</v>
      </c>
      <c r="C649" s="22">
        <f t="shared" si="22"/>
        <v>1975</v>
      </c>
      <c r="D649" s="13">
        <f t="shared" si="23"/>
        <v>3</v>
      </c>
      <c r="E649" s="11">
        <v>27484</v>
      </c>
      <c r="F649" s="12">
        <v>88.961022340075075</v>
      </c>
    </row>
    <row r="650" spans="1:6">
      <c r="A650" s="10">
        <v>655</v>
      </c>
      <c r="B650" s="20" t="str">
        <f>VLOOKUP(VLOOKUP($C650,WYTypes!$A$1:$H$85,MATCH(key_params!$B$5,WYTypes!$J$33:$Q$33,0),FALSE),WYTypes!$J$33:$Q$41,MATCH(key_params!$B$5,WYTypes!$J$33:$Q$33,0),FALSE)</f>
        <v>W</v>
      </c>
      <c r="C650" s="22">
        <f t="shared" si="22"/>
        <v>1975</v>
      </c>
      <c r="D650" s="13">
        <f t="shared" si="23"/>
        <v>4</v>
      </c>
      <c r="E650" s="11">
        <v>27514</v>
      </c>
      <c r="F650" s="12">
        <v>195.71991279566575</v>
      </c>
    </row>
    <row r="651" spans="1:6">
      <c r="A651" s="10">
        <v>656</v>
      </c>
      <c r="B651" s="33" t="str">
        <f>VLOOKUP(VLOOKUP($C651,WYTypes!$A$1:$H$85,MATCH(key_params!$B$5,WYTypes!$J$33:$Q$33,0),FALSE),WYTypes!$J$33:$Q$41,MATCH(key_params!$B$5,WYTypes!$J$33:$Q$33,0),FALSE)</f>
        <v>W</v>
      </c>
      <c r="C651" s="22">
        <f t="shared" si="22"/>
        <v>1975</v>
      </c>
      <c r="D651" s="13">
        <f t="shared" si="23"/>
        <v>5</v>
      </c>
      <c r="E651" s="11">
        <v>27545</v>
      </c>
      <c r="F651" s="12">
        <v>244.4313884263496</v>
      </c>
    </row>
    <row r="652" spans="1:6">
      <c r="A652" s="10">
        <v>657</v>
      </c>
      <c r="B652" s="20" t="str">
        <f>VLOOKUP(VLOOKUP($C652,WYTypes!$A$1:$H$85,MATCH(key_params!$B$5,WYTypes!$J$33:$Q$33,0),FALSE),WYTypes!$J$33:$Q$41,MATCH(key_params!$B$5,WYTypes!$J$33:$Q$33,0),FALSE)</f>
        <v>W</v>
      </c>
      <c r="C652" s="22">
        <f t="shared" si="22"/>
        <v>1975</v>
      </c>
      <c r="D652" s="13">
        <f t="shared" si="23"/>
        <v>6</v>
      </c>
      <c r="E652" s="11">
        <v>27575</v>
      </c>
      <c r="F652" s="12">
        <v>283.74498655205082</v>
      </c>
    </row>
    <row r="653" spans="1:6">
      <c r="A653" s="10">
        <v>658</v>
      </c>
      <c r="B653" s="33" t="str">
        <f>VLOOKUP(VLOOKUP($C653,WYTypes!$A$1:$H$85,MATCH(key_params!$B$5,WYTypes!$J$33:$Q$33,0),FALSE),WYTypes!$J$33:$Q$41,MATCH(key_params!$B$5,WYTypes!$J$33:$Q$33,0),FALSE)</f>
        <v>W</v>
      </c>
      <c r="C653" s="22">
        <f t="shared" si="22"/>
        <v>1975</v>
      </c>
      <c r="D653" s="13">
        <f t="shared" si="23"/>
        <v>7</v>
      </c>
      <c r="E653" s="11">
        <v>27606</v>
      </c>
      <c r="F653" s="12">
        <v>280.33679193637658</v>
      </c>
    </row>
    <row r="654" spans="1:6">
      <c r="A654" s="10">
        <v>659</v>
      </c>
      <c r="B654" s="20" t="str">
        <f>VLOOKUP(VLOOKUP($C654,WYTypes!$A$1:$H$85,MATCH(key_params!$B$5,WYTypes!$J$33:$Q$33,0),FALSE),WYTypes!$J$33:$Q$41,MATCH(key_params!$B$5,WYTypes!$J$33:$Q$33,0),FALSE)</f>
        <v>W</v>
      </c>
      <c r="C654" s="22">
        <f t="shared" si="22"/>
        <v>1975</v>
      </c>
      <c r="D654" s="13">
        <f t="shared" si="23"/>
        <v>8</v>
      </c>
      <c r="E654" s="11">
        <v>27637</v>
      </c>
      <c r="F654" s="12">
        <v>243.17470748503703</v>
      </c>
    </row>
    <row r="655" spans="1:6">
      <c r="A655" s="10">
        <v>660</v>
      </c>
      <c r="B655" s="33" t="str">
        <f>VLOOKUP(VLOOKUP($C655,WYTypes!$A$1:$H$85,MATCH(key_params!$B$5,WYTypes!$J$33:$Q$33,0),FALSE),WYTypes!$J$33:$Q$41,MATCH(key_params!$B$5,WYTypes!$J$33:$Q$33,0),FALSE)</f>
        <v>W</v>
      </c>
      <c r="C655" s="22">
        <f t="shared" si="22"/>
        <v>1975</v>
      </c>
      <c r="D655" s="13">
        <f t="shared" si="23"/>
        <v>9</v>
      </c>
      <c r="E655" s="11">
        <v>27667</v>
      </c>
      <c r="F655" s="12">
        <v>185.79506456838595</v>
      </c>
    </row>
    <row r="656" spans="1:6">
      <c r="A656" s="10">
        <v>661</v>
      </c>
      <c r="B656" s="20" t="str">
        <f>VLOOKUP(VLOOKUP($C656,WYTypes!$A$1:$H$85,MATCH(key_params!$B$5,WYTypes!$J$33:$Q$33,0),FALSE),WYTypes!$J$33:$Q$41,MATCH(key_params!$B$5,WYTypes!$J$33:$Q$33,0),FALSE)</f>
        <v>C</v>
      </c>
      <c r="C656" s="22">
        <f t="shared" si="22"/>
        <v>1976</v>
      </c>
      <c r="D656" s="13">
        <f t="shared" si="23"/>
        <v>10</v>
      </c>
      <c r="E656" s="11">
        <v>27698</v>
      </c>
      <c r="F656" s="12">
        <v>88.961022340075033</v>
      </c>
    </row>
    <row r="657" spans="1:6">
      <c r="A657" s="10">
        <v>662</v>
      </c>
      <c r="B657" s="33" t="str">
        <f>VLOOKUP(VLOOKUP($C657,WYTypes!$A$1:$H$85,MATCH(key_params!$B$5,WYTypes!$J$33:$Q$33,0),FALSE),WYTypes!$J$33:$Q$41,MATCH(key_params!$B$5,WYTypes!$J$33:$Q$33,0),FALSE)</f>
        <v>C</v>
      </c>
      <c r="C657" s="22">
        <f t="shared" si="22"/>
        <v>1976</v>
      </c>
      <c r="D657" s="13">
        <f t="shared" si="23"/>
        <v>11</v>
      </c>
      <c r="E657" s="11">
        <v>27728</v>
      </c>
      <c r="F657" s="12">
        <v>96.656924637940634</v>
      </c>
    </row>
    <row r="658" spans="1:6">
      <c r="A658" s="10">
        <v>663</v>
      </c>
      <c r="B658" s="20" t="str">
        <f>VLOOKUP(VLOOKUP($C658,WYTypes!$A$1:$H$85,MATCH(key_params!$B$5,WYTypes!$J$33:$Q$33,0),FALSE),WYTypes!$J$33:$Q$41,MATCH(key_params!$B$5,WYTypes!$J$33:$Q$33,0),FALSE)</f>
        <v>C</v>
      </c>
      <c r="C658" s="22">
        <f t="shared" si="22"/>
        <v>1976</v>
      </c>
      <c r="D658" s="13">
        <f t="shared" si="23"/>
        <v>12</v>
      </c>
      <c r="E658" s="11">
        <v>27759</v>
      </c>
      <c r="F658" s="12">
        <v>88.96102234007509</v>
      </c>
    </row>
    <row r="659" spans="1:6">
      <c r="A659" s="10">
        <v>664</v>
      </c>
      <c r="B659" s="33" t="str">
        <f>VLOOKUP(VLOOKUP($C659,WYTypes!$A$1:$H$85,MATCH(key_params!$B$5,WYTypes!$J$33:$Q$33,0),FALSE),WYTypes!$J$33:$Q$41,MATCH(key_params!$B$5,WYTypes!$J$33:$Q$33,0),FALSE)</f>
        <v>C</v>
      </c>
      <c r="C659" s="22">
        <f t="shared" si="22"/>
        <v>1976</v>
      </c>
      <c r="D659" s="13">
        <f t="shared" si="23"/>
        <v>1</v>
      </c>
      <c r="E659" s="11">
        <v>27790</v>
      </c>
      <c r="F659" s="12">
        <v>88.961022340075075</v>
      </c>
    </row>
    <row r="660" spans="1:6">
      <c r="A660" s="10">
        <v>665</v>
      </c>
      <c r="B660" s="20" t="str">
        <f>VLOOKUP(VLOOKUP($C660,WYTypes!$A$1:$H$85,MATCH(key_params!$B$5,WYTypes!$J$33:$Q$33,0),FALSE),WYTypes!$J$33:$Q$41,MATCH(key_params!$B$5,WYTypes!$J$33:$Q$33,0),FALSE)</f>
        <v>C</v>
      </c>
      <c r="C660" s="22">
        <f t="shared" si="22"/>
        <v>1976</v>
      </c>
      <c r="D660" s="13">
        <f t="shared" si="23"/>
        <v>2</v>
      </c>
      <c r="E660" s="11">
        <v>27819</v>
      </c>
      <c r="F660" s="12">
        <v>96.727482578154238</v>
      </c>
    </row>
    <row r="661" spans="1:6">
      <c r="A661" s="10">
        <v>666</v>
      </c>
      <c r="B661" s="33" t="str">
        <f>VLOOKUP(VLOOKUP($C661,WYTypes!$A$1:$H$85,MATCH(key_params!$B$5,WYTypes!$J$33:$Q$33,0),FALSE),WYTypes!$J$33:$Q$41,MATCH(key_params!$B$5,WYTypes!$J$33:$Q$33,0),FALSE)</f>
        <v>C</v>
      </c>
      <c r="C661" s="22">
        <f t="shared" si="22"/>
        <v>1976</v>
      </c>
      <c r="D661" s="13">
        <f t="shared" si="23"/>
        <v>3</v>
      </c>
      <c r="E661" s="11">
        <v>27850</v>
      </c>
      <c r="F661" s="12">
        <v>136.58275184153214</v>
      </c>
    </row>
    <row r="662" spans="1:6">
      <c r="A662" s="10">
        <v>667</v>
      </c>
      <c r="B662" s="20" t="str">
        <f>VLOOKUP(VLOOKUP($C662,WYTypes!$A$1:$H$85,MATCH(key_params!$B$5,WYTypes!$J$33:$Q$33,0),FALSE),WYTypes!$J$33:$Q$41,MATCH(key_params!$B$5,WYTypes!$J$33:$Q$33,0),FALSE)</f>
        <v>C</v>
      </c>
      <c r="C662" s="22">
        <f t="shared" si="22"/>
        <v>1976</v>
      </c>
      <c r="D662" s="13">
        <f t="shared" si="23"/>
        <v>4</v>
      </c>
      <c r="E662" s="11">
        <v>27880</v>
      </c>
      <c r="F662" s="12">
        <v>213.53976453100179</v>
      </c>
    </row>
    <row r="663" spans="1:6">
      <c r="A663" s="10">
        <v>668</v>
      </c>
      <c r="B663" s="33" t="str">
        <f>VLOOKUP(VLOOKUP($C663,WYTypes!$A$1:$H$85,MATCH(key_params!$B$5,WYTypes!$J$33:$Q$33,0),FALSE),WYTypes!$J$33:$Q$41,MATCH(key_params!$B$5,WYTypes!$J$33:$Q$33,0),FALSE)</f>
        <v>C</v>
      </c>
      <c r="C663" s="22">
        <f t="shared" si="22"/>
        <v>1976</v>
      </c>
      <c r="D663" s="13">
        <f t="shared" si="23"/>
        <v>5</v>
      </c>
      <c r="E663" s="11">
        <v>27911</v>
      </c>
      <c r="F663" s="12">
        <v>225.59095786132752</v>
      </c>
    </row>
    <row r="664" spans="1:6">
      <c r="A664" s="10">
        <v>669</v>
      </c>
      <c r="B664" s="20" t="str">
        <f>VLOOKUP(VLOOKUP($C664,WYTypes!$A$1:$H$85,MATCH(key_params!$B$5,WYTypes!$J$33:$Q$33,0),FALSE),WYTypes!$J$33:$Q$41,MATCH(key_params!$B$5,WYTypes!$J$33:$Q$33,0),FALSE)</f>
        <v>C</v>
      </c>
      <c r="C664" s="22">
        <f t="shared" si="22"/>
        <v>1976</v>
      </c>
      <c r="D664" s="13">
        <f t="shared" si="23"/>
        <v>6</v>
      </c>
      <c r="E664" s="11">
        <v>27941</v>
      </c>
      <c r="F664" s="12">
        <v>254.8560961173261</v>
      </c>
    </row>
    <row r="665" spans="1:6">
      <c r="A665" s="10">
        <v>670</v>
      </c>
      <c r="B665" s="33" t="str">
        <f>VLOOKUP(VLOOKUP($C665,WYTypes!$A$1:$H$85,MATCH(key_params!$B$5,WYTypes!$J$33:$Q$33,0),FALSE),WYTypes!$J$33:$Q$41,MATCH(key_params!$B$5,WYTypes!$J$33:$Q$33,0),FALSE)</f>
        <v>C</v>
      </c>
      <c r="C665" s="22">
        <f t="shared" si="22"/>
        <v>1976</v>
      </c>
      <c r="D665" s="13">
        <f t="shared" si="23"/>
        <v>7</v>
      </c>
      <c r="E665" s="11">
        <v>27972</v>
      </c>
      <c r="F665" s="12">
        <v>256.29957077856648</v>
      </c>
    </row>
    <row r="666" spans="1:6">
      <c r="A666" s="10">
        <v>671</v>
      </c>
      <c r="B666" s="20" t="str">
        <f>VLOOKUP(VLOOKUP($C666,WYTypes!$A$1:$H$85,MATCH(key_params!$B$5,WYTypes!$J$33:$Q$33,0),FALSE),WYTypes!$J$33:$Q$41,MATCH(key_params!$B$5,WYTypes!$J$33:$Q$33,0),FALSE)</f>
        <v>C</v>
      </c>
      <c r="C666" s="22">
        <f t="shared" si="22"/>
        <v>1976</v>
      </c>
      <c r="D666" s="13">
        <f t="shared" si="23"/>
        <v>8</v>
      </c>
      <c r="E666" s="11">
        <v>28003</v>
      </c>
      <c r="F666" s="12">
        <v>220.75864112222439</v>
      </c>
    </row>
    <row r="667" spans="1:6">
      <c r="A667" s="10">
        <v>672</v>
      </c>
      <c r="B667" s="33" t="str">
        <f>VLOOKUP(VLOOKUP($C667,WYTypes!$A$1:$H$85,MATCH(key_params!$B$5,WYTypes!$J$33:$Q$33,0),FALSE),WYTypes!$J$33:$Q$41,MATCH(key_params!$B$5,WYTypes!$J$33:$Q$33,0),FALSE)</f>
        <v>C</v>
      </c>
      <c r="C667" s="22">
        <f t="shared" si="22"/>
        <v>1976</v>
      </c>
      <c r="D667" s="13">
        <f t="shared" si="23"/>
        <v>9</v>
      </c>
      <c r="E667" s="11">
        <v>28033</v>
      </c>
      <c r="F667" s="12">
        <v>171.17643349280047</v>
      </c>
    </row>
    <row r="668" spans="1:6">
      <c r="A668" s="10">
        <v>673</v>
      </c>
      <c r="B668" s="20" t="str">
        <f>VLOOKUP(VLOOKUP($C668,WYTypes!$A$1:$H$85,MATCH(key_params!$B$5,WYTypes!$J$33:$Q$33,0),FALSE),WYTypes!$J$33:$Q$41,MATCH(key_params!$B$5,WYTypes!$J$33:$Q$33,0),FALSE)</f>
        <v>C</v>
      </c>
      <c r="C668" s="22">
        <f t="shared" si="22"/>
        <v>1977</v>
      </c>
      <c r="D668" s="13">
        <f t="shared" si="23"/>
        <v>10</v>
      </c>
      <c r="E668" s="11">
        <v>28064</v>
      </c>
      <c r="F668" s="12">
        <v>131.04896522342608</v>
      </c>
    </row>
    <row r="669" spans="1:6">
      <c r="A669" s="10">
        <v>674</v>
      </c>
      <c r="B669" s="33" t="str">
        <f>VLOOKUP(VLOOKUP($C669,WYTypes!$A$1:$H$85,MATCH(key_params!$B$5,WYTypes!$J$33:$Q$33,0),FALSE),WYTypes!$J$33:$Q$41,MATCH(key_params!$B$5,WYTypes!$J$33:$Q$33,0),FALSE)</f>
        <v>C</v>
      </c>
      <c r="C669" s="22">
        <f t="shared" si="22"/>
        <v>1977</v>
      </c>
      <c r="D669" s="13">
        <f t="shared" si="23"/>
        <v>11</v>
      </c>
      <c r="E669" s="11">
        <v>28094</v>
      </c>
      <c r="F669" s="12">
        <v>97.000324908434479</v>
      </c>
    </row>
    <row r="670" spans="1:6">
      <c r="A670" s="10">
        <v>675</v>
      </c>
      <c r="B670" s="20" t="str">
        <f>VLOOKUP(VLOOKUP($C670,WYTypes!$A$1:$H$85,MATCH(key_params!$B$5,WYTypes!$J$33:$Q$33,0),FALSE),WYTypes!$J$33:$Q$41,MATCH(key_params!$B$5,WYTypes!$J$33:$Q$33,0),FALSE)</f>
        <v>C</v>
      </c>
      <c r="C670" s="22">
        <f t="shared" si="22"/>
        <v>1977</v>
      </c>
      <c r="D670" s="13">
        <f t="shared" si="23"/>
        <v>12</v>
      </c>
      <c r="E670" s="11">
        <v>28125</v>
      </c>
      <c r="F670" s="12">
        <v>88.961022340075075</v>
      </c>
    </row>
    <row r="671" spans="1:6">
      <c r="A671" s="10">
        <v>676</v>
      </c>
      <c r="B671" s="33" t="str">
        <f>VLOOKUP(VLOOKUP($C671,WYTypes!$A$1:$H$85,MATCH(key_params!$B$5,WYTypes!$J$33:$Q$33,0),FALSE),WYTypes!$J$33:$Q$41,MATCH(key_params!$B$5,WYTypes!$J$33:$Q$33,0),FALSE)</f>
        <v>C</v>
      </c>
      <c r="C671" s="22">
        <f t="shared" si="22"/>
        <v>1977</v>
      </c>
      <c r="D671" s="13">
        <f t="shared" si="23"/>
        <v>1</v>
      </c>
      <c r="E671" s="11">
        <v>28156</v>
      </c>
      <c r="F671" s="12">
        <v>88.961022340075004</v>
      </c>
    </row>
    <row r="672" spans="1:6">
      <c r="A672" s="10">
        <v>677</v>
      </c>
      <c r="B672" s="20" t="str">
        <f>VLOOKUP(VLOOKUP($C672,WYTypes!$A$1:$H$85,MATCH(key_params!$B$5,WYTypes!$J$33:$Q$33,0),FALSE),WYTypes!$J$33:$Q$41,MATCH(key_params!$B$5,WYTypes!$J$33:$Q$33,0),FALSE)</f>
        <v>C</v>
      </c>
      <c r="C672" s="22">
        <f t="shared" si="22"/>
        <v>1977</v>
      </c>
      <c r="D672" s="13">
        <f t="shared" si="23"/>
        <v>2</v>
      </c>
      <c r="E672" s="11">
        <v>28184</v>
      </c>
      <c r="F672" s="12">
        <v>100.30467756439928</v>
      </c>
    </row>
    <row r="673" spans="1:6">
      <c r="A673" s="10">
        <v>678</v>
      </c>
      <c r="B673" s="33" t="str">
        <f>VLOOKUP(VLOOKUP($C673,WYTypes!$A$1:$H$85,MATCH(key_params!$B$5,WYTypes!$J$33:$Q$33,0),FALSE),WYTypes!$J$33:$Q$41,MATCH(key_params!$B$5,WYTypes!$J$33:$Q$33,0),FALSE)</f>
        <v>C</v>
      </c>
      <c r="C673" s="22">
        <f t="shared" si="22"/>
        <v>1977</v>
      </c>
      <c r="D673" s="13">
        <f t="shared" si="23"/>
        <v>3</v>
      </c>
      <c r="E673" s="11">
        <v>28215</v>
      </c>
      <c r="F673" s="12">
        <v>132.49619598074591</v>
      </c>
    </row>
    <row r="674" spans="1:6">
      <c r="A674" s="10">
        <v>679</v>
      </c>
      <c r="B674" s="20" t="str">
        <f>VLOOKUP(VLOOKUP($C674,WYTypes!$A$1:$H$85,MATCH(key_params!$B$5,WYTypes!$J$33:$Q$33,0),FALSE),WYTypes!$J$33:$Q$41,MATCH(key_params!$B$5,WYTypes!$J$33:$Q$33,0),FALSE)</f>
        <v>C</v>
      </c>
      <c r="C674" s="22">
        <f t="shared" si="22"/>
        <v>1977</v>
      </c>
      <c r="D674" s="13">
        <f t="shared" si="23"/>
        <v>4</v>
      </c>
      <c r="E674" s="11">
        <v>28245</v>
      </c>
      <c r="F674" s="12">
        <v>246.2704555987637</v>
      </c>
    </row>
    <row r="675" spans="1:6">
      <c r="A675" s="10">
        <v>680</v>
      </c>
      <c r="B675" s="33" t="str">
        <f>VLOOKUP(VLOOKUP($C675,WYTypes!$A$1:$H$85,MATCH(key_params!$B$5,WYTypes!$J$33:$Q$33,0),FALSE),WYTypes!$J$33:$Q$41,MATCH(key_params!$B$5,WYTypes!$J$33:$Q$33,0),FALSE)</f>
        <v>C</v>
      </c>
      <c r="C675" s="22">
        <f t="shared" si="22"/>
        <v>1977</v>
      </c>
      <c r="D675" s="13">
        <f t="shared" si="23"/>
        <v>5</v>
      </c>
      <c r="E675" s="11">
        <v>28276</v>
      </c>
      <c r="F675" s="12">
        <v>195.58261994524102</v>
      </c>
    </row>
    <row r="676" spans="1:6">
      <c r="A676" s="10">
        <v>681</v>
      </c>
      <c r="B676" s="20" t="str">
        <f>VLOOKUP(VLOOKUP($C676,WYTypes!$A$1:$H$85,MATCH(key_params!$B$5,WYTypes!$J$33:$Q$33,0),FALSE),WYTypes!$J$33:$Q$41,MATCH(key_params!$B$5,WYTypes!$J$33:$Q$33,0),FALSE)</f>
        <v>C</v>
      </c>
      <c r="C676" s="22">
        <f t="shared" si="22"/>
        <v>1977</v>
      </c>
      <c r="D676" s="13">
        <f t="shared" si="23"/>
        <v>6</v>
      </c>
      <c r="E676" s="11">
        <v>28306</v>
      </c>
      <c r="F676" s="12">
        <v>262.30194946415622</v>
      </c>
    </row>
    <row r="677" spans="1:6">
      <c r="A677" s="10">
        <v>682</v>
      </c>
      <c r="B677" s="33" t="str">
        <f>VLOOKUP(VLOOKUP($C677,WYTypes!$A$1:$H$85,MATCH(key_params!$B$5,WYTypes!$J$33:$Q$33,0),FALSE),WYTypes!$J$33:$Q$41,MATCH(key_params!$B$5,WYTypes!$J$33:$Q$33,0),FALSE)</f>
        <v>C</v>
      </c>
      <c r="C677" s="22">
        <f t="shared" si="22"/>
        <v>1977</v>
      </c>
      <c r="D677" s="13">
        <f t="shared" si="23"/>
        <v>7</v>
      </c>
      <c r="E677" s="11">
        <v>28337</v>
      </c>
      <c r="F677" s="12">
        <v>258.90650488946295</v>
      </c>
    </row>
    <row r="678" spans="1:6">
      <c r="A678" s="10">
        <v>683</v>
      </c>
      <c r="B678" s="20" t="str">
        <f>VLOOKUP(VLOOKUP($C678,WYTypes!$A$1:$H$85,MATCH(key_params!$B$5,WYTypes!$J$33:$Q$33,0),FALSE),WYTypes!$J$33:$Q$41,MATCH(key_params!$B$5,WYTypes!$J$33:$Q$33,0),FALSE)</f>
        <v>C</v>
      </c>
      <c r="C678" s="22">
        <f t="shared" si="22"/>
        <v>1977</v>
      </c>
      <c r="D678" s="13">
        <f t="shared" si="23"/>
        <v>8</v>
      </c>
      <c r="E678" s="11">
        <v>28368</v>
      </c>
      <c r="F678" s="12">
        <v>228.74850758351627</v>
      </c>
    </row>
    <row r="679" spans="1:6">
      <c r="A679" s="10">
        <v>684</v>
      </c>
      <c r="B679" s="33" t="str">
        <f>VLOOKUP(VLOOKUP($C679,WYTypes!$A$1:$H$85,MATCH(key_params!$B$5,WYTypes!$J$33:$Q$33,0),FALSE),WYTypes!$J$33:$Q$41,MATCH(key_params!$B$5,WYTypes!$J$33:$Q$33,0),FALSE)</f>
        <v>C</v>
      </c>
      <c r="C679" s="22">
        <f t="shared" si="22"/>
        <v>1977</v>
      </c>
      <c r="D679" s="13">
        <f t="shared" si="23"/>
        <v>9</v>
      </c>
      <c r="E679" s="11">
        <v>28398</v>
      </c>
      <c r="F679" s="12">
        <v>164.06812936221007</v>
      </c>
    </row>
    <row r="680" spans="1:6">
      <c r="A680" s="10">
        <v>685</v>
      </c>
      <c r="B680" s="20" t="str">
        <f>VLOOKUP(VLOOKUP($C680,WYTypes!$A$1:$H$85,MATCH(key_params!$B$5,WYTypes!$J$33:$Q$33,0),FALSE),WYTypes!$J$33:$Q$41,MATCH(key_params!$B$5,WYTypes!$J$33:$Q$33,0),FALSE)</f>
        <v>AN</v>
      </c>
      <c r="C680" s="22">
        <f t="shared" si="22"/>
        <v>1978</v>
      </c>
      <c r="D680" s="13">
        <f t="shared" si="23"/>
        <v>10</v>
      </c>
      <c r="E680" s="11">
        <v>28429</v>
      </c>
      <c r="F680" s="12">
        <v>129.09253219905932</v>
      </c>
    </row>
    <row r="681" spans="1:6">
      <c r="A681" s="10">
        <v>686</v>
      </c>
      <c r="B681" s="33" t="str">
        <f>VLOOKUP(VLOOKUP($C681,WYTypes!$A$1:$H$85,MATCH(key_params!$B$5,WYTypes!$J$33:$Q$33,0),FALSE),WYTypes!$J$33:$Q$41,MATCH(key_params!$B$5,WYTypes!$J$33:$Q$33,0),FALSE)</f>
        <v>AN</v>
      </c>
      <c r="C681" s="22">
        <f t="shared" si="22"/>
        <v>1978</v>
      </c>
      <c r="D681" s="13">
        <f t="shared" si="23"/>
        <v>11</v>
      </c>
      <c r="E681" s="11">
        <v>28459</v>
      </c>
      <c r="F681" s="12">
        <v>91.926389751410909</v>
      </c>
    </row>
    <row r="682" spans="1:6">
      <c r="A682" s="10">
        <v>687</v>
      </c>
      <c r="B682" s="20" t="str">
        <f>VLOOKUP(VLOOKUP($C682,WYTypes!$A$1:$H$85,MATCH(key_params!$B$5,WYTypes!$J$33:$Q$33,0),FALSE),WYTypes!$J$33:$Q$41,MATCH(key_params!$B$5,WYTypes!$J$33:$Q$33,0),FALSE)</f>
        <v>AN</v>
      </c>
      <c r="C682" s="22">
        <f t="shared" si="22"/>
        <v>1978</v>
      </c>
      <c r="D682" s="13">
        <f t="shared" si="23"/>
        <v>12</v>
      </c>
      <c r="E682" s="11">
        <v>28490</v>
      </c>
      <c r="F682" s="12">
        <v>88.961022340075075</v>
      </c>
    </row>
    <row r="683" spans="1:6">
      <c r="A683" s="10">
        <v>688</v>
      </c>
      <c r="B683" s="33" t="str">
        <f>VLOOKUP(VLOOKUP($C683,WYTypes!$A$1:$H$85,MATCH(key_params!$B$5,WYTypes!$J$33:$Q$33,0),FALSE),WYTypes!$J$33:$Q$41,MATCH(key_params!$B$5,WYTypes!$J$33:$Q$33,0),FALSE)</f>
        <v>AN</v>
      </c>
      <c r="C683" s="22">
        <f t="shared" si="22"/>
        <v>1978</v>
      </c>
      <c r="D683" s="13">
        <f t="shared" si="23"/>
        <v>1</v>
      </c>
      <c r="E683" s="11">
        <v>28521</v>
      </c>
      <c r="F683" s="12">
        <v>88.961022340075075</v>
      </c>
    </row>
    <row r="684" spans="1:6">
      <c r="A684" s="10">
        <v>689</v>
      </c>
      <c r="B684" s="20" t="str">
        <f>VLOOKUP(VLOOKUP($C684,WYTypes!$A$1:$H$85,MATCH(key_params!$B$5,WYTypes!$J$33:$Q$33,0),FALSE),WYTypes!$J$33:$Q$41,MATCH(key_params!$B$5,WYTypes!$J$33:$Q$33,0),FALSE)</f>
        <v>AN</v>
      </c>
      <c r="C684" s="22">
        <f t="shared" si="22"/>
        <v>1978</v>
      </c>
      <c r="D684" s="13">
        <f t="shared" si="23"/>
        <v>2</v>
      </c>
      <c r="E684" s="11">
        <v>28549</v>
      </c>
      <c r="F684" s="12">
        <v>98.492560447940264</v>
      </c>
    </row>
    <row r="685" spans="1:6">
      <c r="A685" s="10">
        <v>690</v>
      </c>
      <c r="B685" s="33" t="str">
        <f>VLOOKUP(VLOOKUP($C685,WYTypes!$A$1:$H$85,MATCH(key_params!$B$5,WYTypes!$J$33:$Q$33,0),FALSE),WYTypes!$J$33:$Q$41,MATCH(key_params!$B$5,WYTypes!$J$33:$Q$33,0),FALSE)</f>
        <v>AN</v>
      </c>
      <c r="C685" s="22">
        <f t="shared" si="22"/>
        <v>1978</v>
      </c>
      <c r="D685" s="13">
        <f t="shared" si="23"/>
        <v>3</v>
      </c>
      <c r="E685" s="11">
        <v>28580</v>
      </c>
      <c r="F685" s="12">
        <v>88.961022340075075</v>
      </c>
    </row>
    <row r="686" spans="1:6">
      <c r="A686" s="10">
        <v>691</v>
      </c>
      <c r="B686" s="20" t="str">
        <f>VLOOKUP(VLOOKUP($C686,WYTypes!$A$1:$H$85,MATCH(key_params!$B$5,WYTypes!$J$33:$Q$33,0),FALSE),WYTypes!$J$33:$Q$41,MATCH(key_params!$B$5,WYTypes!$J$33:$Q$33,0),FALSE)</f>
        <v>AN</v>
      </c>
      <c r="C686" s="22">
        <f t="shared" si="22"/>
        <v>1978</v>
      </c>
      <c r="D686" s="13">
        <f t="shared" si="23"/>
        <v>4</v>
      </c>
      <c r="E686" s="11">
        <v>28610</v>
      </c>
      <c r="F686" s="12">
        <v>145.86361658999442</v>
      </c>
    </row>
    <row r="687" spans="1:6">
      <c r="A687" s="10">
        <v>692</v>
      </c>
      <c r="B687" s="33" t="str">
        <f>VLOOKUP(VLOOKUP($C687,WYTypes!$A$1:$H$85,MATCH(key_params!$B$5,WYTypes!$J$33:$Q$33,0),FALSE),WYTypes!$J$33:$Q$41,MATCH(key_params!$B$5,WYTypes!$J$33:$Q$33,0),FALSE)</f>
        <v>AN</v>
      </c>
      <c r="C687" s="22">
        <f t="shared" si="22"/>
        <v>1978</v>
      </c>
      <c r="D687" s="13">
        <f t="shared" si="23"/>
        <v>5</v>
      </c>
      <c r="E687" s="11">
        <v>28641</v>
      </c>
      <c r="F687" s="12">
        <v>243.64330632200085</v>
      </c>
    </row>
    <row r="688" spans="1:6">
      <c r="A688" s="10">
        <v>693</v>
      </c>
      <c r="B688" s="20" t="str">
        <f>VLOOKUP(VLOOKUP($C688,WYTypes!$A$1:$H$85,MATCH(key_params!$B$5,WYTypes!$J$33:$Q$33,0),FALSE),WYTypes!$J$33:$Q$41,MATCH(key_params!$B$5,WYTypes!$J$33:$Q$33,0),FALSE)</f>
        <v>AN</v>
      </c>
      <c r="C688" s="22">
        <f t="shared" si="22"/>
        <v>1978</v>
      </c>
      <c r="D688" s="13">
        <f t="shared" si="23"/>
        <v>6</v>
      </c>
      <c r="E688" s="11">
        <v>28671</v>
      </c>
      <c r="F688" s="12">
        <v>285.96884469012389</v>
      </c>
    </row>
    <row r="689" spans="1:6">
      <c r="A689" s="10">
        <v>694</v>
      </c>
      <c r="B689" s="33" t="str">
        <f>VLOOKUP(VLOOKUP($C689,WYTypes!$A$1:$H$85,MATCH(key_params!$B$5,WYTypes!$J$33:$Q$33,0),FALSE),WYTypes!$J$33:$Q$41,MATCH(key_params!$B$5,WYTypes!$J$33:$Q$33,0),FALSE)</f>
        <v>AN</v>
      </c>
      <c r="C689" s="22">
        <f t="shared" si="22"/>
        <v>1978</v>
      </c>
      <c r="D689" s="13">
        <f t="shared" si="23"/>
        <v>7</v>
      </c>
      <c r="E689" s="11">
        <v>28702</v>
      </c>
      <c r="F689" s="12">
        <v>284.20080661409509</v>
      </c>
    </row>
    <row r="690" spans="1:6">
      <c r="A690" s="10">
        <v>695</v>
      </c>
      <c r="B690" s="20" t="str">
        <f>VLOOKUP(VLOOKUP($C690,WYTypes!$A$1:$H$85,MATCH(key_params!$B$5,WYTypes!$J$33:$Q$33,0),FALSE),WYTypes!$J$33:$Q$41,MATCH(key_params!$B$5,WYTypes!$J$33:$Q$33,0),FALSE)</f>
        <v>AN</v>
      </c>
      <c r="C690" s="22">
        <f t="shared" si="22"/>
        <v>1978</v>
      </c>
      <c r="D690" s="13">
        <f t="shared" si="23"/>
        <v>8</v>
      </c>
      <c r="E690" s="11">
        <v>28733</v>
      </c>
      <c r="F690" s="12">
        <v>249.55414736350622</v>
      </c>
    </row>
    <row r="691" spans="1:6">
      <c r="A691" s="10">
        <v>696</v>
      </c>
      <c r="B691" s="33" t="str">
        <f>VLOOKUP(VLOOKUP($C691,WYTypes!$A$1:$H$85,MATCH(key_params!$B$5,WYTypes!$J$33:$Q$33,0),FALSE),WYTypes!$J$33:$Q$41,MATCH(key_params!$B$5,WYTypes!$J$33:$Q$33,0),FALSE)</f>
        <v>AN</v>
      </c>
      <c r="C691" s="22">
        <f t="shared" si="22"/>
        <v>1978</v>
      </c>
      <c r="D691" s="13">
        <f t="shared" si="23"/>
        <v>9</v>
      </c>
      <c r="E691" s="11">
        <v>28763</v>
      </c>
      <c r="F691" s="12">
        <v>178.18836297983185</v>
      </c>
    </row>
    <row r="692" spans="1:6">
      <c r="A692" s="10">
        <v>697</v>
      </c>
      <c r="B692" s="20" t="str">
        <f>VLOOKUP(VLOOKUP($C692,WYTypes!$A$1:$H$85,MATCH(key_params!$B$5,WYTypes!$J$33:$Q$33,0),FALSE),WYTypes!$J$33:$Q$41,MATCH(key_params!$B$5,WYTypes!$J$33:$Q$33,0),FALSE)</f>
        <v>BN</v>
      </c>
      <c r="C692" s="22">
        <f t="shared" si="22"/>
        <v>1979</v>
      </c>
      <c r="D692" s="13">
        <f t="shared" si="23"/>
        <v>10</v>
      </c>
      <c r="E692" s="11">
        <v>28794</v>
      </c>
      <c r="F692" s="12">
        <v>139.06680450101919</v>
      </c>
    </row>
    <row r="693" spans="1:6">
      <c r="A693" s="10">
        <v>698</v>
      </c>
      <c r="B693" s="33" t="str">
        <f>VLOOKUP(VLOOKUP($C693,WYTypes!$A$1:$H$85,MATCH(key_params!$B$5,WYTypes!$J$33:$Q$33,0),FALSE),WYTypes!$J$33:$Q$41,MATCH(key_params!$B$5,WYTypes!$J$33:$Q$33,0),FALSE)</f>
        <v>BN</v>
      </c>
      <c r="C693" s="22">
        <f t="shared" si="22"/>
        <v>1979</v>
      </c>
      <c r="D693" s="13">
        <f t="shared" si="23"/>
        <v>11</v>
      </c>
      <c r="E693" s="11">
        <v>28824</v>
      </c>
      <c r="F693" s="12">
        <v>91.926389751410852</v>
      </c>
    </row>
    <row r="694" spans="1:6">
      <c r="A694" s="10">
        <v>699</v>
      </c>
      <c r="B694" s="20" t="str">
        <f>VLOOKUP(VLOOKUP($C694,WYTypes!$A$1:$H$85,MATCH(key_params!$B$5,WYTypes!$J$33:$Q$33,0),FALSE),WYTypes!$J$33:$Q$41,MATCH(key_params!$B$5,WYTypes!$J$33:$Q$33,0),FALSE)</f>
        <v>BN</v>
      </c>
      <c r="C694" s="22">
        <f t="shared" si="22"/>
        <v>1979</v>
      </c>
      <c r="D694" s="13">
        <f t="shared" si="23"/>
        <v>12</v>
      </c>
      <c r="E694" s="11">
        <v>28855</v>
      </c>
      <c r="F694" s="12">
        <v>88.961022340075033</v>
      </c>
    </row>
    <row r="695" spans="1:6">
      <c r="A695" s="10">
        <v>700</v>
      </c>
      <c r="B695" s="33" t="str">
        <f>VLOOKUP(VLOOKUP($C695,WYTypes!$A$1:$H$85,MATCH(key_params!$B$5,WYTypes!$J$33:$Q$33,0),FALSE),WYTypes!$J$33:$Q$41,MATCH(key_params!$B$5,WYTypes!$J$33:$Q$33,0),FALSE)</f>
        <v>BN</v>
      </c>
      <c r="C695" s="22">
        <f t="shared" si="22"/>
        <v>1979</v>
      </c>
      <c r="D695" s="13">
        <f t="shared" si="23"/>
        <v>1</v>
      </c>
      <c r="E695" s="11">
        <v>28886</v>
      </c>
      <c r="F695" s="12">
        <v>88.961022340067061</v>
      </c>
    </row>
    <row r="696" spans="1:6">
      <c r="A696" s="10">
        <v>701</v>
      </c>
      <c r="B696" s="20" t="str">
        <f>VLOOKUP(VLOOKUP($C696,WYTypes!$A$1:$H$85,MATCH(key_params!$B$5,WYTypes!$J$33:$Q$33,0),FALSE),WYTypes!$J$33:$Q$41,MATCH(key_params!$B$5,WYTypes!$J$33:$Q$33,0),FALSE)</f>
        <v>BN</v>
      </c>
      <c r="C696" s="22">
        <f t="shared" si="22"/>
        <v>1979</v>
      </c>
      <c r="D696" s="13">
        <f t="shared" si="23"/>
        <v>2</v>
      </c>
      <c r="E696" s="11">
        <v>28914</v>
      </c>
      <c r="F696" s="12">
        <v>98.49256044794204</v>
      </c>
    </row>
    <row r="697" spans="1:6">
      <c r="A697" s="10">
        <v>702</v>
      </c>
      <c r="B697" s="33" t="str">
        <f>VLOOKUP(VLOOKUP($C697,WYTypes!$A$1:$H$85,MATCH(key_params!$B$5,WYTypes!$J$33:$Q$33,0),FALSE),WYTypes!$J$33:$Q$41,MATCH(key_params!$B$5,WYTypes!$J$33:$Q$33,0),FALSE)</f>
        <v>BN</v>
      </c>
      <c r="C697" s="22">
        <f t="shared" si="22"/>
        <v>1979</v>
      </c>
      <c r="D697" s="13">
        <f t="shared" si="23"/>
        <v>3</v>
      </c>
      <c r="E697" s="11">
        <v>28945</v>
      </c>
      <c r="F697" s="12">
        <v>88.961022340122582</v>
      </c>
    </row>
    <row r="698" spans="1:6">
      <c r="A698" s="10">
        <v>703</v>
      </c>
      <c r="B698" s="20" t="str">
        <f>VLOOKUP(VLOOKUP($C698,WYTypes!$A$1:$H$85,MATCH(key_params!$B$5,WYTypes!$J$33:$Q$33,0),FALSE),WYTypes!$J$33:$Q$41,MATCH(key_params!$B$5,WYTypes!$J$33:$Q$33,0),FALSE)</f>
        <v>BN</v>
      </c>
      <c r="C698" s="22">
        <f t="shared" si="22"/>
        <v>1979</v>
      </c>
      <c r="D698" s="13">
        <f t="shared" si="23"/>
        <v>4</v>
      </c>
      <c r="E698" s="11">
        <v>28975</v>
      </c>
      <c r="F698" s="12">
        <v>192.9340605803319</v>
      </c>
    </row>
    <row r="699" spans="1:6">
      <c r="A699" s="10">
        <v>704</v>
      </c>
      <c r="B699" s="33" t="str">
        <f>VLOOKUP(VLOOKUP($C699,WYTypes!$A$1:$H$85,MATCH(key_params!$B$5,WYTypes!$J$33:$Q$33,0),FALSE),WYTypes!$J$33:$Q$41,MATCH(key_params!$B$5,WYTypes!$J$33:$Q$33,0),FALSE)</f>
        <v>BN</v>
      </c>
      <c r="C699" s="22">
        <f t="shared" si="22"/>
        <v>1979</v>
      </c>
      <c r="D699" s="13">
        <f t="shared" si="23"/>
        <v>5</v>
      </c>
      <c r="E699" s="11">
        <v>29006</v>
      </c>
      <c r="F699" s="12">
        <v>240.10213222640255</v>
      </c>
    </row>
    <row r="700" spans="1:6">
      <c r="A700" s="10">
        <v>705</v>
      </c>
      <c r="B700" s="20" t="str">
        <f>VLOOKUP(VLOOKUP($C700,WYTypes!$A$1:$H$85,MATCH(key_params!$B$5,WYTypes!$J$33:$Q$33,0),FALSE),WYTypes!$J$33:$Q$41,MATCH(key_params!$B$5,WYTypes!$J$33:$Q$33,0),FALSE)</f>
        <v>BN</v>
      </c>
      <c r="C700" s="22">
        <f t="shared" si="22"/>
        <v>1979</v>
      </c>
      <c r="D700" s="13">
        <f t="shared" si="23"/>
        <v>6</v>
      </c>
      <c r="E700" s="11">
        <v>29036</v>
      </c>
      <c r="F700" s="12">
        <v>286.38016530860779</v>
      </c>
    </row>
    <row r="701" spans="1:6">
      <c r="A701" s="10">
        <v>706</v>
      </c>
      <c r="B701" s="33" t="str">
        <f>VLOOKUP(VLOOKUP($C701,WYTypes!$A$1:$H$85,MATCH(key_params!$B$5,WYTypes!$J$33:$Q$33,0),FALSE),WYTypes!$J$33:$Q$41,MATCH(key_params!$B$5,WYTypes!$J$33:$Q$33,0),FALSE)</f>
        <v>BN</v>
      </c>
      <c r="C701" s="22">
        <f t="shared" si="22"/>
        <v>1979</v>
      </c>
      <c r="D701" s="13">
        <f t="shared" si="23"/>
        <v>7</v>
      </c>
      <c r="E701" s="11">
        <v>29067</v>
      </c>
      <c r="F701" s="12">
        <v>280.48472026194588</v>
      </c>
    </row>
    <row r="702" spans="1:6">
      <c r="A702" s="10">
        <v>707</v>
      </c>
      <c r="B702" s="20" t="str">
        <f>VLOOKUP(VLOOKUP($C702,WYTypes!$A$1:$H$85,MATCH(key_params!$B$5,WYTypes!$J$33:$Q$33,0),FALSE),WYTypes!$J$33:$Q$41,MATCH(key_params!$B$5,WYTypes!$J$33:$Q$33,0),FALSE)</f>
        <v>BN</v>
      </c>
      <c r="C702" s="22">
        <f t="shared" si="22"/>
        <v>1979</v>
      </c>
      <c r="D702" s="13">
        <f t="shared" si="23"/>
        <v>8</v>
      </c>
      <c r="E702" s="11">
        <v>29098</v>
      </c>
      <c r="F702" s="12">
        <v>248.50387966240956</v>
      </c>
    </row>
    <row r="703" spans="1:6">
      <c r="A703" s="10">
        <v>708</v>
      </c>
      <c r="B703" s="33" t="str">
        <f>VLOOKUP(VLOOKUP($C703,WYTypes!$A$1:$H$85,MATCH(key_params!$B$5,WYTypes!$J$33:$Q$33,0),FALSE),WYTypes!$J$33:$Q$41,MATCH(key_params!$B$5,WYTypes!$J$33:$Q$33,0),FALSE)</f>
        <v>BN</v>
      </c>
      <c r="C703" s="22">
        <f t="shared" si="22"/>
        <v>1979</v>
      </c>
      <c r="D703" s="13">
        <f t="shared" si="23"/>
        <v>9</v>
      </c>
      <c r="E703" s="11">
        <v>29128</v>
      </c>
      <c r="F703" s="12">
        <v>186.39937512981146</v>
      </c>
    </row>
    <row r="704" spans="1:6">
      <c r="A704" s="10">
        <v>709</v>
      </c>
      <c r="B704" s="20" t="str">
        <f>VLOOKUP(VLOOKUP($C704,WYTypes!$A$1:$H$85,MATCH(key_params!$B$5,WYTypes!$J$33:$Q$33,0),FALSE),WYTypes!$J$33:$Q$41,MATCH(key_params!$B$5,WYTypes!$J$33:$Q$33,0),FALSE)</f>
        <v>AN</v>
      </c>
      <c r="C704" s="22">
        <f t="shared" si="22"/>
        <v>1980</v>
      </c>
      <c r="D704" s="13">
        <f t="shared" si="23"/>
        <v>10</v>
      </c>
      <c r="E704" s="11">
        <v>29159</v>
      </c>
      <c r="F704" s="12">
        <v>93.478089321816881</v>
      </c>
    </row>
    <row r="705" spans="1:6">
      <c r="A705" s="10">
        <v>710</v>
      </c>
      <c r="B705" s="33" t="str">
        <f>VLOOKUP(VLOOKUP($C705,WYTypes!$A$1:$H$85,MATCH(key_params!$B$5,WYTypes!$J$33:$Q$33,0),FALSE),WYTypes!$J$33:$Q$41,MATCH(key_params!$B$5,WYTypes!$J$33:$Q$33,0),FALSE)</f>
        <v>AN</v>
      </c>
      <c r="C705" s="22">
        <f t="shared" si="22"/>
        <v>1980</v>
      </c>
      <c r="D705" s="13">
        <f t="shared" si="23"/>
        <v>11</v>
      </c>
      <c r="E705" s="11">
        <v>29189</v>
      </c>
      <c r="F705" s="12">
        <v>91.926389751410909</v>
      </c>
    </row>
    <row r="706" spans="1:6">
      <c r="A706" s="10">
        <v>711</v>
      </c>
      <c r="B706" s="20" t="str">
        <f>VLOOKUP(VLOOKUP($C706,WYTypes!$A$1:$H$85,MATCH(key_params!$B$5,WYTypes!$J$33:$Q$33,0),FALSE),WYTypes!$J$33:$Q$41,MATCH(key_params!$B$5,WYTypes!$J$33:$Q$33,0),FALSE)</f>
        <v>AN</v>
      </c>
      <c r="C706" s="22">
        <f t="shared" si="22"/>
        <v>1980</v>
      </c>
      <c r="D706" s="13">
        <f t="shared" si="23"/>
        <v>12</v>
      </c>
      <c r="E706" s="11">
        <v>29220</v>
      </c>
      <c r="F706" s="12">
        <v>88.96102234007509</v>
      </c>
    </row>
    <row r="707" spans="1:6">
      <c r="A707" s="10">
        <v>712</v>
      </c>
      <c r="B707" s="33" t="str">
        <f>VLOOKUP(VLOOKUP($C707,WYTypes!$A$1:$H$85,MATCH(key_params!$B$5,WYTypes!$J$33:$Q$33,0),FALSE),WYTypes!$J$33:$Q$41,MATCH(key_params!$B$5,WYTypes!$J$33:$Q$33,0),FALSE)</f>
        <v>AN</v>
      </c>
      <c r="C707" s="22">
        <f t="shared" si="22"/>
        <v>1980</v>
      </c>
      <c r="D707" s="13">
        <f t="shared" si="23"/>
        <v>1</v>
      </c>
      <c r="E707" s="11">
        <v>29251</v>
      </c>
      <c r="F707" s="12">
        <v>88.961022340075075</v>
      </c>
    </row>
    <row r="708" spans="1:6">
      <c r="A708" s="10">
        <v>713</v>
      </c>
      <c r="B708" s="20" t="str">
        <f>VLOOKUP(VLOOKUP($C708,WYTypes!$A$1:$H$85,MATCH(key_params!$B$5,WYTypes!$J$33:$Q$33,0),FALSE),WYTypes!$J$33:$Q$41,MATCH(key_params!$B$5,WYTypes!$J$33:$Q$33,0),FALSE)</f>
        <v>AN</v>
      </c>
      <c r="C708" s="22">
        <f t="shared" si="22"/>
        <v>1980</v>
      </c>
      <c r="D708" s="13">
        <f t="shared" si="23"/>
        <v>2</v>
      </c>
      <c r="E708" s="11">
        <v>29280</v>
      </c>
      <c r="F708" s="12">
        <v>95.096265260080258</v>
      </c>
    </row>
    <row r="709" spans="1:6">
      <c r="A709" s="10">
        <v>714</v>
      </c>
      <c r="B709" s="33" t="str">
        <f>VLOOKUP(VLOOKUP($C709,WYTypes!$A$1:$H$85,MATCH(key_params!$B$5,WYTypes!$J$33:$Q$33,0),FALSE),WYTypes!$J$33:$Q$41,MATCH(key_params!$B$5,WYTypes!$J$33:$Q$33,0),FALSE)</f>
        <v>AN</v>
      </c>
      <c r="C709" s="22">
        <f t="shared" si="22"/>
        <v>1980</v>
      </c>
      <c r="D709" s="13">
        <f t="shared" si="23"/>
        <v>3</v>
      </c>
      <c r="E709" s="11">
        <v>29311</v>
      </c>
      <c r="F709" s="12">
        <v>88.961022340075075</v>
      </c>
    </row>
    <row r="710" spans="1:6">
      <c r="A710" s="10">
        <v>715</v>
      </c>
      <c r="B710" s="20" t="str">
        <f>VLOOKUP(VLOOKUP($C710,WYTypes!$A$1:$H$85,MATCH(key_params!$B$5,WYTypes!$J$33:$Q$33,0),FALSE),WYTypes!$J$33:$Q$41,MATCH(key_params!$B$5,WYTypes!$J$33:$Q$33,0),FALSE)</f>
        <v>AN</v>
      </c>
      <c r="C710" s="22">
        <f t="shared" si="22"/>
        <v>1980</v>
      </c>
      <c r="D710" s="13">
        <f t="shared" si="23"/>
        <v>4</v>
      </c>
      <c r="E710" s="11">
        <v>29341</v>
      </c>
      <c r="F710" s="12">
        <v>191.01396468282178</v>
      </c>
    </row>
    <row r="711" spans="1:6">
      <c r="A711" s="10">
        <v>716</v>
      </c>
      <c r="B711" s="33" t="str">
        <f>VLOOKUP(VLOOKUP($C711,WYTypes!$A$1:$H$85,MATCH(key_params!$B$5,WYTypes!$J$33:$Q$33,0),FALSE),WYTypes!$J$33:$Q$41,MATCH(key_params!$B$5,WYTypes!$J$33:$Q$33,0),FALSE)</f>
        <v>AN</v>
      </c>
      <c r="C711" s="22">
        <f t="shared" si="22"/>
        <v>1980</v>
      </c>
      <c r="D711" s="13">
        <f t="shared" si="23"/>
        <v>5</v>
      </c>
      <c r="E711" s="11">
        <v>29372</v>
      </c>
      <c r="F711" s="12">
        <v>227.74865194978531</v>
      </c>
    </row>
    <row r="712" spans="1:6">
      <c r="A712" s="10">
        <v>717</v>
      </c>
      <c r="B712" s="20" t="str">
        <f>VLOOKUP(VLOOKUP($C712,WYTypes!$A$1:$H$85,MATCH(key_params!$B$5,WYTypes!$J$33:$Q$33,0),FALSE),WYTypes!$J$33:$Q$41,MATCH(key_params!$B$5,WYTypes!$J$33:$Q$33,0),FALSE)</f>
        <v>AN</v>
      </c>
      <c r="C712" s="22">
        <f t="shared" ref="C712:C775" si="24">IF(D712&lt;10,YEAR(E712),YEAR(E712)+1)</f>
        <v>1980</v>
      </c>
      <c r="D712" s="13">
        <f t="shared" ref="D712:D775" si="25">MONTH(E712)</f>
        <v>6</v>
      </c>
      <c r="E712" s="11">
        <v>29402</v>
      </c>
      <c r="F712" s="12">
        <v>276.90175216406158</v>
      </c>
    </row>
    <row r="713" spans="1:6">
      <c r="A713" s="10">
        <v>718</v>
      </c>
      <c r="B713" s="33" t="str">
        <f>VLOOKUP(VLOOKUP($C713,WYTypes!$A$1:$H$85,MATCH(key_params!$B$5,WYTypes!$J$33:$Q$33,0),FALSE),WYTypes!$J$33:$Q$41,MATCH(key_params!$B$5,WYTypes!$J$33:$Q$33,0),FALSE)</f>
        <v>AN</v>
      </c>
      <c r="C713" s="22">
        <f t="shared" si="24"/>
        <v>1980</v>
      </c>
      <c r="D713" s="13">
        <f t="shared" si="25"/>
        <v>7</v>
      </c>
      <c r="E713" s="11">
        <v>29433</v>
      </c>
      <c r="F713" s="12">
        <v>262.27293443066515</v>
      </c>
    </row>
    <row r="714" spans="1:6">
      <c r="A714" s="10">
        <v>719</v>
      </c>
      <c r="B714" s="20" t="str">
        <f>VLOOKUP(VLOOKUP($C714,WYTypes!$A$1:$H$85,MATCH(key_params!$B$5,WYTypes!$J$33:$Q$33,0),FALSE),WYTypes!$J$33:$Q$41,MATCH(key_params!$B$5,WYTypes!$J$33:$Q$33,0),FALSE)</f>
        <v>AN</v>
      </c>
      <c r="C714" s="22">
        <f t="shared" si="24"/>
        <v>1980</v>
      </c>
      <c r="D714" s="13">
        <f t="shared" si="25"/>
        <v>8</v>
      </c>
      <c r="E714" s="11">
        <v>29464</v>
      </c>
      <c r="F714" s="12">
        <v>241.38574402532663</v>
      </c>
    </row>
    <row r="715" spans="1:6">
      <c r="A715" s="10">
        <v>720</v>
      </c>
      <c r="B715" s="33" t="str">
        <f>VLOOKUP(VLOOKUP($C715,WYTypes!$A$1:$H$85,MATCH(key_params!$B$5,WYTypes!$J$33:$Q$33,0),FALSE),WYTypes!$J$33:$Q$41,MATCH(key_params!$B$5,WYTypes!$J$33:$Q$33,0),FALSE)</f>
        <v>AN</v>
      </c>
      <c r="C715" s="22">
        <f t="shared" si="24"/>
        <v>1980</v>
      </c>
      <c r="D715" s="13">
        <f t="shared" si="25"/>
        <v>9</v>
      </c>
      <c r="E715" s="11">
        <v>29494</v>
      </c>
      <c r="F715" s="12">
        <v>182.45194136543537</v>
      </c>
    </row>
    <row r="716" spans="1:6">
      <c r="A716" s="10">
        <v>721</v>
      </c>
      <c r="B716" s="20" t="str">
        <f>VLOOKUP(VLOOKUP($C716,WYTypes!$A$1:$H$85,MATCH(key_params!$B$5,WYTypes!$J$33:$Q$33,0),FALSE),WYTypes!$J$33:$Q$41,MATCH(key_params!$B$5,WYTypes!$J$33:$Q$33,0),FALSE)</f>
        <v>D</v>
      </c>
      <c r="C716" s="22">
        <f t="shared" si="24"/>
        <v>1981</v>
      </c>
      <c r="D716" s="13">
        <f t="shared" si="25"/>
        <v>10</v>
      </c>
      <c r="E716" s="11">
        <v>29525</v>
      </c>
      <c r="F716" s="12">
        <v>132.72055298797221</v>
      </c>
    </row>
    <row r="717" spans="1:6">
      <c r="A717" s="10">
        <v>722</v>
      </c>
      <c r="B717" s="33" t="str">
        <f>VLOOKUP(VLOOKUP($C717,WYTypes!$A$1:$H$85,MATCH(key_params!$B$5,WYTypes!$J$33:$Q$33,0),FALSE),WYTypes!$J$33:$Q$41,MATCH(key_params!$B$5,WYTypes!$J$33:$Q$33,0),FALSE)</f>
        <v>D</v>
      </c>
      <c r="C717" s="22">
        <f t="shared" si="24"/>
        <v>1981</v>
      </c>
      <c r="D717" s="13">
        <f t="shared" si="25"/>
        <v>11</v>
      </c>
      <c r="E717" s="11">
        <v>29555</v>
      </c>
      <c r="F717" s="12">
        <v>105.66130153032944</v>
      </c>
    </row>
    <row r="718" spans="1:6">
      <c r="A718" s="10">
        <v>723</v>
      </c>
      <c r="B718" s="20" t="str">
        <f>VLOOKUP(VLOOKUP($C718,WYTypes!$A$1:$H$85,MATCH(key_params!$B$5,WYTypes!$J$33:$Q$33,0),FALSE),WYTypes!$J$33:$Q$41,MATCH(key_params!$B$5,WYTypes!$J$33:$Q$33,0),FALSE)</f>
        <v>D</v>
      </c>
      <c r="C718" s="22">
        <f t="shared" si="24"/>
        <v>1981</v>
      </c>
      <c r="D718" s="13">
        <f t="shared" si="25"/>
        <v>12</v>
      </c>
      <c r="E718" s="11">
        <v>29586</v>
      </c>
      <c r="F718" s="12">
        <v>88.961022340075075</v>
      </c>
    </row>
    <row r="719" spans="1:6">
      <c r="A719" s="10">
        <v>724</v>
      </c>
      <c r="B719" s="33" t="str">
        <f>VLOOKUP(VLOOKUP($C719,WYTypes!$A$1:$H$85,MATCH(key_params!$B$5,WYTypes!$J$33:$Q$33,0),FALSE),WYTypes!$J$33:$Q$41,MATCH(key_params!$B$5,WYTypes!$J$33:$Q$33,0),FALSE)</f>
        <v>D</v>
      </c>
      <c r="C719" s="22">
        <f t="shared" si="24"/>
        <v>1981</v>
      </c>
      <c r="D719" s="13">
        <f t="shared" si="25"/>
        <v>1</v>
      </c>
      <c r="E719" s="11">
        <v>29617</v>
      </c>
      <c r="F719" s="12">
        <v>88.961022340075075</v>
      </c>
    </row>
    <row r="720" spans="1:6">
      <c r="A720" s="10">
        <v>725</v>
      </c>
      <c r="B720" s="20" t="str">
        <f>VLOOKUP(VLOOKUP($C720,WYTypes!$A$1:$H$85,MATCH(key_params!$B$5,WYTypes!$J$33:$Q$33,0),FALSE),WYTypes!$J$33:$Q$41,MATCH(key_params!$B$5,WYTypes!$J$33:$Q$33,0),FALSE)</f>
        <v>D</v>
      </c>
      <c r="C720" s="22">
        <f t="shared" si="24"/>
        <v>1981</v>
      </c>
      <c r="D720" s="13">
        <f t="shared" si="25"/>
        <v>2</v>
      </c>
      <c r="E720" s="11">
        <v>29645</v>
      </c>
      <c r="F720" s="12">
        <v>98.492560447940264</v>
      </c>
    </row>
    <row r="721" spans="1:6">
      <c r="A721" s="10">
        <v>726</v>
      </c>
      <c r="B721" s="33" t="str">
        <f>VLOOKUP(VLOOKUP($C721,WYTypes!$A$1:$H$85,MATCH(key_params!$B$5,WYTypes!$J$33:$Q$33,0),FALSE),WYTypes!$J$33:$Q$41,MATCH(key_params!$B$5,WYTypes!$J$33:$Q$33,0),FALSE)</f>
        <v>D</v>
      </c>
      <c r="C721" s="22">
        <f t="shared" si="24"/>
        <v>1981</v>
      </c>
      <c r="D721" s="13">
        <f t="shared" si="25"/>
        <v>3</v>
      </c>
      <c r="E721" s="11">
        <v>29676</v>
      </c>
      <c r="F721" s="12">
        <v>88.961022340075075</v>
      </c>
    </row>
    <row r="722" spans="1:6">
      <c r="A722" s="10">
        <v>727</v>
      </c>
      <c r="B722" s="20" t="str">
        <f>VLOOKUP(VLOOKUP($C722,WYTypes!$A$1:$H$85,MATCH(key_params!$B$5,WYTypes!$J$33:$Q$33,0),FALSE),WYTypes!$J$33:$Q$41,MATCH(key_params!$B$5,WYTypes!$J$33:$Q$33,0),FALSE)</f>
        <v>D</v>
      </c>
      <c r="C722" s="22">
        <f t="shared" si="24"/>
        <v>1981</v>
      </c>
      <c r="D722" s="13">
        <f t="shared" si="25"/>
        <v>4</v>
      </c>
      <c r="E722" s="11">
        <v>29706</v>
      </c>
      <c r="F722" s="12">
        <v>210.03245483195951</v>
      </c>
    </row>
    <row r="723" spans="1:6">
      <c r="A723" s="10">
        <v>728</v>
      </c>
      <c r="B723" s="33" t="str">
        <f>VLOOKUP(VLOOKUP($C723,WYTypes!$A$1:$H$85,MATCH(key_params!$B$5,WYTypes!$J$33:$Q$33,0),FALSE),WYTypes!$J$33:$Q$41,MATCH(key_params!$B$5,WYTypes!$J$33:$Q$33,0),FALSE)</f>
        <v>D</v>
      </c>
      <c r="C723" s="22">
        <f t="shared" si="24"/>
        <v>1981</v>
      </c>
      <c r="D723" s="13">
        <f t="shared" si="25"/>
        <v>5</v>
      </c>
      <c r="E723" s="11">
        <v>29737</v>
      </c>
      <c r="F723" s="12">
        <v>236.39688592825462</v>
      </c>
    </row>
    <row r="724" spans="1:6">
      <c r="A724" s="10">
        <v>729</v>
      </c>
      <c r="B724" s="20" t="str">
        <f>VLOOKUP(VLOOKUP($C724,WYTypes!$A$1:$H$85,MATCH(key_params!$B$5,WYTypes!$J$33:$Q$33,0),FALSE),WYTypes!$J$33:$Q$41,MATCH(key_params!$B$5,WYTypes!$J$33:$Q$33,0),FALSE)</f>
        <v>D</v>
      </c>
      <c r="C724" s="22">
        <f t="shared" si="24"/>
        <v>1981</v>
      </c>
      <c r="D724" s="13">
        <f t="shared" si="25"/>
        <v>6</v>
      </c>
      <c r="E724" s="11">
        <v>29767</v>
      </c>
      <c r="F724" s="12">
        <v>283.67614972107594</v>
      </c>
    </row>
    <row r="725" spans="1:6">
      <c r="A725" s="10">
        <v>730</v>
      </c>
      <c r="B725" s="33" t="str">
        <f>VLOOKUP(VLOOKUP($C725,WYTypes!$A$1:$H$85,MATCH(key_params!$B$5,WYTypes!$J$33:$Q$33,0),FALSE),WYTypes!$J$33:$Q$41,MATCH(key_params!$B$5,WYTypes!$J$33:$Q$33,0),FALSE)</f>
        <v>D</v>
      </c>
      <c r="C725" s="22">
        <f t="shared" si="24"/>
        <v>1981</v>
      </c>
      <c r="D725" s="13">
        <f t="shared" si="25"/>
        <v>7</v>
      </c>
      <c r="E725" s="11">
        <v>29798</v>
      </c>
      <c r="F725" s="12">
        <v>280.22675654270188</v>
      </c>
    </row>
    <row r="726" spans="1:6">
      <c r="A726" s="10">
        <v>731</v>
      </c>
      <c r="B726" s="20" t="str">
        <f>VLOOKUP(VLOOKUP($C726,WYTypes!$A$1:$H$85,MATCH(key_params!$B$5,WYTypes!$J$33:$Q$33,0),FALSE),WYTypes!$J$33:$Q$41,MATCH(key_params!$B$5,WYTypes!$J$33:$Q$33,0),FALSE)</f>
        <v>D</v>
      </c>
      <c r="C726" s="22">
        <f t="shared" si="24"/>
        <v>1981</v>
      </c>
      <c r="D726" s="13">
        <f t="shared" si="25"/>
        <v>8</v>
      </c>
      <c r="E726" s="11">
        <v>29829</v>
      </c>
      <c r="F726" s="12">
        <v>246.28532386901662</v>
      </c>
    </row>
    <row r="727" spans="1:6">
      <c r="A727" s="10">
        <v>732</v>
      </c>
      <c r="B727" s="33" t="str">
        <f>VLOOKUP(VLOOKUP($C727,WYTypes!$A$1:$H$85,MATCH(key_params!$B$5,WYTypes!$J$33:$Q$33,0),FALSE),WYTypes!$J$33:$Q$41,MATCH(key_params!$B$5,WYTypes!$J$33:$Q$33,0),FALSE)</f>
        <v>D</v>
      </c>
      <c r="C727" s="22">
        <f t="shared" si="24"/>
        <v>1981</v>
      </c>
      <c r="D727" s="13">
        <f t="shared" si="25"/>
        <v>9</v>
      </c>
      <c r="E727" s="11">
        <v>29859</v>
      </c>
      <c r="F727" s="12">
        <v>177.26101667653936</v>
      </c>
    </row>
    <row r="728" spans="1:6">
      <c r="A728" s="10">
        <v>733</v>
      </c>
      <c r="B728" s="20" t="str">
        <f>VLOOKUP(VLOOKUP($C728,WYTypes!$A$1:$H$85,MATCH(key_params!$B$5,WYTypes!$J$33:$Q$33,0),FALSE),WYTypes!$J$33:$Q$41,MATCH(key_params!$B$5,WYTypes!$J$33:$Q$33,0),FALSE)</f>
        <v>W</v>
      </c>
      <c r="C728" s="22">
        <f t="shared" si="24"/>
        <v>1982</v>
      </c>
      <c r="D728" s="13">
        <f t="shared" si="25"/>
        <v>10</v>
      </c>
      <c r="E728" s="11">
        <v>29890</v>
      </c>
      <c r="F728" s="12">
        <v>94.573384142594847</v>
      </c>
    </row>
    <row r="729" spans="1:6">
      <c r="A729" s="10">
        <v>734</v>
      </c>
      <c r="B729" s="33" t="str">
        <f>VLOOKUP(VLOOKUP($C729,WYTypes!$A$1:$H$85,MATCH(key_params!$B$5,WYTypes!$J$33:$Q$33,0),FALSE),WYTypes!$J$33:$Q$41,MATCH(key_params!$B$5,WYTypes!$J$33:$Q$33,0),FALSE)</f>
        <v>W</v>
      </c>
      <c r="C729" s="22">
        <f t="shared" si="24"/>
        <v>1982</v>
      </c>
      <c r="D729" s="13">
        <f t="shared" si="25"/>
        <v>11</v>
      </c>
      <c r="E729" s="11">
        <v>29920</v>
      </c>
      <c r="F729" s="12">
        <v>91.926389751410909</v>
      </c>
    </row>
    <row r="730" spans="1:6">
      <c r="A730" s="10">
        <v>735</v>
      </c>
      <c r="B730" s="20" t="str">
        <f>VLOOKUP(VLOOKUP($C730,WYTypes!$A$1:$H$85,MATCH(key_params!$B$5,WYTypes!$J$33:$Q$33,0),FALSE),WYTypes!$J$33:$Q$41,MATCH(key_params!$B$5,WYTypes!$J$33:$Q$33,0),FALSE)</f>
        <v>W</v>
      </c>
      <c r="C730" s="22">
        <f t="shared" si="24"/>
        <v>1982</v>
      </c>
      <c r="D730" s="13">
        <f t="shared" si="25"/>
        <v>12</v>
      </c>
      <c r="E730" s="11">
        <v>29951</v>
      </c>
      <c r="F730" s="12">
        <v>88.961022340075075</v>
      </c>
    </row>
    <row r="731" spans="1:6">
      <c r="A731" s="10">
        <v>736</v>
      </c>
      <c r="B731" s="33" t="str">
        <f>VLOOKUP(VLOOKUP($C731,WYTypes!$A$1:$H$85,MATCH(key_params!$B$5,WYTypes!$J$33:$Q$33,0),FALSE),WYTypes!$J$33:$Q$41,MATCH(key_params!$B$5,WYTypes!$J$33:$Q$33,0),FALSE)</f>
        <v>W</v>
      </c>
      <c r="C731" s="22">
        <f t="shared" si="24"/>
        <v>1982</v>
      </c>
      <c r="D731" s="13">
        <f t="shared" si="25"/>
        <v>1</v>
      </c>
      <c r="E731" s="11">
        <v>29982</v>
      </c>
      <c r="F731" s="12">
        <v>88.961022340075075</v>
      </c>
    </row>
    <row r="732" spans="1:6">
      <c r="A732" s="10">
        <v>737</v>
      </c>
      <c r="B732" s="20" t="str">
        <f>VLOOKUP(VLOOKUP($C732,WYTypes!$A$1:$H$85,MATCH(key_params!$B$5,WYTypes!$J$33:$Q$33,0),FALSE),WYTypes!$J$33:$Q$41,MATCH(key_params!$B$5,WYTypes!$J$33:$Q$33,0),FALSE)</f>
        <v>W</v>
      </c>
      <c r="C732" s="22">
        <f t="shared" si="24"/>
        <v>1982</v>
      </c>
      <c r="D732" s="13">
        <f t="shared" si="25"/>
        <v>2</v>
      </c>
      <c r="E732" s="11">
        <v>30010</v>
      </c>
      <c r="F732" s="12">
        <v>98.492560447940264</v>
      </c>
    </row>
    <row r="733" spans="1:6">
      <c r="A733" s="10">
        <v>738</v>
      </c>
      <c r="B733" s="33" t="str">
        <f>VLOOKUP(VLOOKUP($C733,WYTypes!$A$1:$H$85,MATCH(key_params!$B$5,WYTypes!$J$33:$Q$33,0),FALSE),WYTypes!$J$33:$Q$41,MATCH(key_params!$B$5,WYTypes!$J$33:$Q$33,0),FALSE)</f>
        <v>W</v>
      </c>
      <c r="C733" s="22">
        <f t="shared" si="24"/>
        <v>1982</v>
      </c>
      <c r="D733" s="13">
        <f t="shared" si="25"/>
        <v>3</v>
      </c>
      <c r="E733" s="11">
        <v>30041</v>
      </c>
      <c r="F733" s="12">
        <v>88.961022340075075</v>
      </c>
    </row>
    <row r="734" spans="1:6">
      <c r="A734" s="10">
        <v>739</v>
      </c>
      <c r="B734" s="20" t="str">
        <f>VLOOKUP(VLOOKUP($C734,WYTypes!$A$1:$H$85,MATCH(key_params!$B$5,WYTypes!$J$33:$Q$33,0),FALSE),WYTypes!$J$33:$Q$41,MATCH(key_params!$B$5,WYTypes!$J$33:$Q$33,0),FALSE)</f>
        <v>W</v>
      </c>
      <c r="C734" s="22">
        <f t="shared" si="24"/>
        <v>1982</v>
      </c>
      <c r="D734" s="13">
        <f t="shared" si="25"/>
        <v>4</v>
      </c>
      <c r="E734" s="11">
        <v>30071</v>
      </c>
      <c r="F734" s="12">
        <v>115.86124597055489</v>
      </c>
    </row>
    <row r="735" spans="1:6">
      <c r="A735" s="10">
        <v>740</v>
      </c>
      <c r="B735" s="33" t="str">
        <f>VLOOKUP(VLOOKUP($C735,WYTypes!$A$1:$H$85,MATCH(key_params!$B$5,WYTypes!$J$33:$Q$33,0),FALSE),WYTypes!$J$33:$Q$41,MATCH(key_params!$B$5,WYTypes!$J$33:$Q$33,0),FALSE)</f>
        <v>W</v>
      </c>
      <c r="C735" s="22">
        <f t="shared" si="24"/>
        <v>1982</v>
      </c>
      <c r="D735" s="13">
        <f t="shared" si="25"/>
        <v>5</v>
      </c>
      <c r="E735" s="11">
        <v>30102</v>
      </c>
      <c r="F735" s="12">
        <v>268.36717134934247</v>
      </c>
    </row>
    <row r="736" spans="1:6">
      <c r="A736" s="10">
        <v>741</v>
      </c>
      <c r="B736" s="20" t="str">
        <f>VLOOKUP(VLOOKUP($C736,WYTypes!$A$1:$H$85,MATCH(key_params!$B$5,WYTypes!$J$33:$Q$33,0),FALSE),WYTypes!$J$33:$Q$41,MATCH(key_params!$B$5,WYTypes!$J$33:$Q$33,0),FALSE)</f>
        <v>W</v>
      </c>
      <c r="C736" s="22">
        <f t="shared" si="24"/>
        <v>1982</v>
      </c>
      <c r="D736" s="13">
        <f t="shared" si="25"/>
        <v>6</v>
      </c>
      <c r="E736" s="11">
        <v>30132</v>
      </c>
      <c r="F736" s="12">
        <v>311.69189926021079</v>
      </c>
    </row>
    <row r="737" spans="1:6">
      <c r="A737" s="10">
        <v>742</v>
      </c>
      <c r="B737" s="33" t="str">
        <f>VLOOKUP(VLOOKUP($C737,WYTypes!$A$1:$H$85,MATCH(key_params!$B$5,WYTypes!$J$33:$Q$33,0),FALSE),WYTypes!$J$33:$Q$41,MATCH(key_params!$B$5,WYTypes!$J$33:$Q$33,0),FALSE)</f>
        <v>W</v>
      </c>
      <c r="C737" s="22">
        <f t="shared" si="24"/>
        <v>1982</v>
      </c>
      <c r="D737" s="13">
        <f t="shared" si="25"/>
        <v>7</v>
      </c>
      <c r="E737" s="11">
        <v>30163</v>
      </c>
      <c r="F737" s="12">
        <v>315.0085585259917</v>
      </c>
    </row>
    <row r="738" spans="1:6">
      <c r="A738" s="10">
        <v>743</v>
      </c>
      <c r="B738" s="20" t="str">
        <f>VLOOKUP(VLOOKUP($C738,WYTypes!$A$1:$H$85,MATCH(key_params!$B$5,WYTypes!$J$33:$Q$33,0),FALSE),WYTypes!$J$33:$Q$41,MATCH(key_params!$B$5,WYTypes!$J$33:$Q$33,0),FALSE)</f>
        <v>W</v>
      </c>
      <c r="C738" s="22">
        <f t="shared" si="24"/>
        <v>1982</v>
      </c>
      <c r="D738" s="13">
        <f t="shared" si="25"/>
        <v>8</v>
      </c>
      <c r="E738" s="11">
        <v>30194</v>
      </c>
      <c r="F738" s="12">
        <v>274.89485629718979</v>
      </c>
    </row>
    <row r="739" spans="1:6">
      <c r="A739" s="10">
        <v>744</v>
      </c>
      <c r="B739" s="33" t="str">
        <f>VLOOKUP(VLOOKUP($C739,WYTypes!$A$1:$H$85,MATCH(key_params!$B$5,WYTypes!$J$33:$Q$33,0),FALSE),WYTypes!$J$33:$Q$41,MATCH(key_params!$B$5,WYTypes!$J$33:$Q$33,0),FALSE)</f>
        <v>W</v>
      </c>
      <c r="C739" s="22">
        <f t="shared" si="24"/>
        <v>1982</v>
      </c>
      <c r="D739" s="13">
        <f t="shared" si="25"/>
        <v>9</v>
      </c>
      <c r="E739" s="11">
        <v>30224</v>
      </c>
      <c r="F739" s="12">
        <v>150.67558310887364</v>
      </c>
    </row>
    <row r="740" spans="1:6">
      <c r="A740" s="10">
        <v>745</v>
      </c>
      <c r="B740" s="20" t="str">
        <f>VLOOKUP(VLOOKUP($C740,WYTypes!$A$1:$H$85,MATCH(key_params!$B$5,WYTypes!$J$33:$Q$33,0),FALSE),WYTypes!$J$33:$Q$41,MATCH(key_params!$B$5,WYTypes!$J$33:$Q$33,0),FALSE)</f>
        <v>W</v>
      </c>
      <c r="C740" s="22">
        <f t="shared" si="24"/>
        <v>1983</v>
      </c>
      <c r="D740" s="13">
        <f t="shared" si="25"/>
        <v>10</v>
      </c>
      <c r="E740" s="11">
        <v>30255</v>
      </c>
      <c r="F740" s="12">
        <v>88.961022340075075</v>
      </c>
    </row>
    <row r="741" spans="1:6">
      <c r="A741" s="10">
        <v>746</v>
      </c>
      <c r="B741" s="33" t="str">
        <f>VLOOKUP(VLOOKUP($C741,WYTypes!$A$1:$H$85,MATCH(key_params!$B$5,WYTypes!$J$33:$Q$33,0),FALSE),WYTypes!$J$33:$Q$41,MATCH(key_params!$B$5,WYTypes!$J$33:$Q$33,0),FALSE)</f>
        <v>W</v>
      </c>
      <c r="C741" s="22">
        <f t="shared" si="24"/>
        <v>1983</v>
      </c>
      <c r="D741" s="13">
        <f t="shared" si="25"/>
        <v>11</v>
      </c>
      <c r="E741" s="11">
        <v>30285</v>
      </c>
      <c r="F741" s="12">
        <v>91.926389751410909</v>
      </c>
    </row>
    <row r="742" spans="1:6">
      <c r="A742" s="10">
        <v>747</v>
      </c>
      <c r="B742" s="20" t="str">
        <f>VLOOKUP(VLOOKUP($C742,WYTypes!$A$1:$H$85,MATCH(key_params!$B$5,WYTypes!$J$33:$Q$33,0),FALSE),WYTypes!$J$33:$Q$41,MATCH(key_params!$B$5,WYTypes!$J$33:$Q$33,0),FALSE)</f>
        <v>W</v>
      </c>
      <c r="C742" s="22">
        <f t="shared" si="24"/>
        <v>1983</v>
      </c>
      <c r="D742" s="13">
        <f t="shared" si="25"/>
        <v>12</v>
      </c>
      <c r="E742" s="11">
        <v>30316</v>
      </c>
      <c r="F742" s="12">
        <v>88.961022340070571</v>
      </c>
    </row>
    <row r="743" spans="1:6">
      <c r="A743" s="10">
        <v>748</v>
      </c>
      <c r="B743" s="33" t="str">
        <f>VLOOKUP(VLOOKUP($C743,WYTypes!$A$1:$H$85,MATCH(key_params!$B$5,WYTypes!$J$33:$Q$33,0),FALSE),WYTypes!$J$33:$Q$41,MATCH(key_params!$B$5,WYTypes!$J$33:$Q$33,0),FALSE)</f>
        <v>W</v>
      </c>
      <c r="C743" s="22">
        <f t="shared" si="24"/>
        <v>1983</v>
      </c>
      <c r="D743" s="13">
        <f t="shared" si="25"/>
        <v>1</v>
      </c>
      <c r="E743" s="11">
        <v>30347</v>
      </c>
      <c r="F743" s="12">
        <v>88.961022340088761</v>
      </c>
    </row>
    <row r="744" spans="1:6">
      <c r="A744" s="10">
        <v>749</v>
      </c>
      <c r="B744" s="20" t="str">
        <f>VLOOKUP(VLOOKUP($C744,WYTypes!$A$1:$H$85,MATCH(key_params!$B$5,WYTypes!$J$33:$Q$33,0),FALSE),WYTypes!$J$33:$Q$41,MATCH(key_params!$B$5,WYTypes!$J$33:$Q$33,0),FALSE)</f>
        <v>W</v>
      </c>
      <c r="C744" s="22">
        <f t="shared" si="24"/>
        <v>1983</v>
      </c>
      <c r="D744" s="13">
        <f t="shared" si="25"/>
        <v>2</v>
      </c>
      <c r="E744" s="11">
        <v>30375</v>
      </c>
      <c r="F744" s="12">
        <v>98.492560447940278</v>
      </c>
    </row>
    <row r="745" spans="1:6">
      <c r="A745" s="10">
        <v>750</v>
      </c>
      <c r="B745" s="33" t="str">
        <f>VLOOKUP(VLOOKUP($C745,WYTypes!$A$1:$H$85,MATCH(key_params!$B$5,WYTypes!$J$33:$Q$33,0),FALSE),WYTypes!$J$33:$Q$41,MATCH(key_params!$B$5,WYTypes!$J$33:$Q$33,0),FALSE)</f>
        <v>W</v>
      </c>
      <c r="C745" s="22">
        <f t="shared" si="24"/>
        <v>1983</v>
      </c>
      <c r="D745" s="13">
        <f t="shared" si="25"/>
        <v>3</v>
      </c>
      <c r="E745" s="11">
        <v>30406</v>
      </c>
      <c r="F745" s="12">
        <v>88.961022340075033</v>
      </c>
    </row>
    <row r="746" spans="1:6">
      <c r="A746" s="10">
        <v>751</v>
      </c>
      <c r="B746" s="20" t="str">
        <f>VLOOKUP(VLOOKUP($C746,WYTypes!$A$1:$H$85,MATCH(key_params!$B$5,WYTypes!$J$33:$Q$33,0),FALSE),WYTypes!$J$33:$Q$41,MATCH(key_params!$B$5,WYTypes!$J$33:$Q$33,0),FALSE)</f>
        <v>W</v>
      </c>
      <c r="C746" s="22">
        <f t="shared" si="24"/>
        <v>1983</v>
      </c>
      <c r="D746" s="13">
        <f t="shared" si="25"/>
        <v>4</v>
      </c>
      <c r="E746" s="11">
        <v>30436</v>
      </c>
      <c r="F746" s="12">
        <v>123.32123196205669</v>
      </c>
    </row>
    <row r="747" spans="1:6">
      <c r="A747" s="10">
        <v>752</v>
      </c>
      <c r="B747" s="33" t="str">
        <f>VLOOKUP(VLOOKUP($C747,WYTypes!$A$1:$H$85,MATCH(key_params!$B$5,WYTypes!$J$33:$Q$33,0),FALSE),WYTypes!$J$33:$Q$41,MATCH(key_params!$B$5,WYTypes!$J$33:$Q$33,0),FALSE)</f>
        <v>W</v>
      </c>
      <c r="C747" s="22">
        <f t="shared" si="24"/>
        <v>1983</v>
      </c>
      <c r="D747" s="13">
        <f t="shared" si="25"/>
        <v>5</v>
      </c>
      <c r="E747" s="11">
        <v>30467</v>
      </c>
      <c r="F747" s="12">
        <v>242.32293636768276</v>
      </c>
    </row>
    <row r="748" spans="1:6">
      <c r="A748" s="10">
        <v>753</v>
      </c>
      <c r="B748" s="20" t="str">
        <f>VLOOKUP(VLOOKUP($C748,WYTypes!$A$1:$H$85,MATCH(key_params!$B$5,WYTypes!$J$33:$Q$33,0),FALSE),WYTypes!$J$33:$Q$41,MATCH(key_params!$B$5,WYTypes!$J$33:$Q$33,0),FALSE)</f>
        <v>W</v>
      </c>
      <c r="C748" s="22">
        <f t="shared" si="24"/>
        <v>1983</v>
      </c>
      <c r="D748" s="13">
        <f t="shared" si="25"/>
        <v>6</v>
      </c>
      <c r="E748" s="11">
        <v>30497</v>
      </c>
      <c r="F748" s="12">
        <v>296.49280646499619</v>
      </c>
    </row>
    <row r="749" spans="1:6">
      <c r="A749" s="10">
        <v>754</v>
      </c>
      <c r="B749" s="33" t="str">
        <f>VLOOKUP(VLOOKUP($C749,WYTypes!$A$1:$H$85,MATCH(key_params!$B$5,WYTypes!$J$33:$Q$33,0),FALSE),WYTypes!$J$33:$Q$41,MATCH(key_params!$B$5,WYTypes!$J$33:$Q$33,0),FALSE)</f>
        <v>W</v>
      </c>
      <c r="C749" s="22">
        <f t="shared" si="24"/>
        <v>1983</v>
      </c>
      <c r="D749" s="13">
        <f t="shared" si="25"/>
        <v>7</v>
      </c>
      <c r="E749" s="11">
        <v>30528</v>
      </c>
      <c r="F749" s="12">
        <v>296.70110588591746</v>
      </c>
    </row>
    <row r="750" spans="1:6">
      <c r="A750" s="10">
        <v>755</v>
      </c>
      <c r="B750" s="20" t="str">
        <f>VLOOKUP(VLOOKUP($C750,WYTypes!$A$1:$H$85,MATCH(key_params!$B$5,WYTypes!$J$33:$Q$33,0),FALSE),WYTypes!$J$33:$Q$41,MATCH(key_params!$B$5,WYTypes!$J$33:$Q$33,0),FALSE)</f>
        <v>W</v>
      </c>
      <c r="C750" s="22">
        <f t="shared" si="24"/>
        <v>1983</v>
      </c>
      <c r="D750" s="13">
        <f t="shared" si="25"/>
        <v>8</v>
      </c>
      <c r="E750" s="11">
        <v>30559</v>
      </c>
      <c r="F750" s="12">
        <v>256.64316050362208</v>
      </c>
    </row>
    <row r="751" spans="1:6">
      <c r="A751" s="10">
        <v>756</v>
      </c>
      <c r="B751" s="33" t="str">
        <f>VLOOKUP(VLOOKUP($C751,WYTypes!$A$1:$H$85,MATCH(key_params!$B$5,WYTypes!$J$33:$Q$33,0),FALSE),WYTypes!$J$33:$Q$41,MATCH(key_params!$B$5,WYTypes!$J$33:$Q$33,0),FALSE)</f>
        <v>W</v>
      </c>
      <c r="C751" s="22">
        <f t="shared" si="24"/>
        <v>1983</v>
      </c>
      <c r="D751" s="13">
        <f t="shared" si="25"/>
        <v>9</v>
      </c>
      <c r="E751" s="11">
        <v>30589</v>
      </c>
      <c r="F751" s="12">
        <v>180.81179668045752</v>
      </c>
    </row>
    <row r="752" spans="1:6">
      <c r="A752" s="10">
        <v>757</v>
      </c>
      <c r="B752" s="20" t="str">
        <f>VLOOKUP(VLOOKUP($C752,WYTypes!$A$1:$H$85,MATCH(key_params!$B$5,WYTypes!$J$33:$Q$33,0),FALSE),WYTypes!$J$33:$Q$41,MATCH(key_params!$B$5,WYTypes!$J$33:$Q$33,0),FALSE)</f>
        <v>W</v>
      </c>
      <c r="C752" s="22">
        <f t="shared" si="24"/>
        <v>1984</v>
      </c>
      <c r="D752" s="13">
        <f t="shared" si="25"/>
        <v>10</v>
      </c>
      <c r="E752" s="11">
        <v>30620</v>
      </c>
      <c r="F752" s="12">
        <v>129.88978387915682</v>
      </c>
    </row>
    <row r="753" spans="1:6">
      <c r="A753" s="10">
        <v>758</v>
      </c>
      <c r="B753" s="33" t="str">
        <f>VLOOKUP(VLOOKUP($C753,WYTypes!$A$1:$H$85,MATCH(key_params!$B$5,WYTypes!$J$33:$Q$33,0),FALSE),WYTypes!$J$33:$Q$41,MATCH(key_params!$B$5,WYTypes!$J$33:$Q$33,0),FALSE)</f>
        <v>W</v>
      </c>
      <c r="C753" s="22">
        <f t="shared" si="24"/>
        <v>1984</v>
      </c>
      <c r="D753" s="13">
        <f t="shared" si="25"/>
        <v>11</v>
      </c>
      <c r="E753" s="11">
        <v>30650</v>
      </c>
      <c r="F753" s="12">
        <v>91.926389751407584</v>
      </c>
    </row>
    <row r="754" spans="1:6">
      <c r="A754" s="10">
        <v>759</v>
      </c>
      <c r="B754" s="20" t="str">
        <f>VLOOKUP(VLOOKUP($C754,WYTypes!$A$1:$H$85,MATCH(key_params!$B$5,WYTypes!$J$33:$Q$33,0),FALSE),WYTypes!$J$33:$Q$41,MATCH(key_params!$B$5,WYTypes!$J$33:$Q$33,0),FALSE)</f>
        <v>W</v>
      </c>
      <c r="C754" s="22">
        <f t="shared" si="24"/>
        <v>1984</v>
      </c>
      <c r="D754" s="13">
        <f t="shared" si="25"/>
        <v>12</v>
      </c>
      <c r="E754" s="11">
        <v>30681</v>
      </c>
      <c r="F754" s="12">
        <v>88.961022340081485</v>
      </c>
    </row>
    <row r="755" spans="1:6">
      <c r="A755" s="10">
        <v>760</v>
      </c>
      <c r="B755" s="33" t="str">
        <f>VLOOKUP(VLOOKUP($C755,WYTypes!$A$1:$H$85,MATCH(key_params!$B$5,WYTypes!$J$33:$Q$33,0),FALSE),WYTypes!$J$33:$Q$41,MATCH(key_params!$B$5,WYTypes!$J$33:$Q$33,0),FALSE)</f>
        <v>W</v>
      </c>
      <c r="C755" s="22">
        <f t="shared" si="24"/>
        <v>1984</v>
      </c>
      <c r="D755" s="13">
        <f t="shared" si="25"/>
        <v>1</v>
      </c>
      <c r="E755" s="11">
        <v>30712</v>
      </c>
      <c r="F755" s="12">
        <v>88.961022340061589</v>
      </c>
    </row>
    <row r="756" spans="1:6">
      <c r="A756" s="10">
        <v>761</v>
      </c>
      <c r="B756" s="20" t="str">
        <f>VLOOKUP(VLOOKUP($C756,WYTypes!$A$1:$H$85,MATCH(key_params!$B$5,WYTypes!$J$33:$Q$33,0),FALSE),WYTypes!$J$33:$Q$41,MATCH(key_params!$B$5,WYTypes!$J$33:$Q$33,0),FALSE)</f>
        <v>W</v>
      </c>
      <c r="C756" s="22">
        <f t="shared" si="24"/>
        <v>1984</v>
      </c>
      <c r="D756" s="13">
        <f t="shared" si="25"/>
        <v>2</v>
      </c>
      <c r="E756" s="11">
        <v>30741</v>
      </c>
      <c r="F756" s="12">
        <v>95.096265260080543</v>
      </c>
    </row>
    <row r="757" spans="1:6">
      <c r="A757" s="10">
        <v>762</v>
      </c>
      <c r="B757" s="33" t="str">
        <f>VLOOKUP(VLOOKUP($C757,WYTypes!$A$1:$H$85,MATCH(key_params!$B$5,WYTypes!$J$33:$Q$33,0),FALSE),WYTypes!$J$33:$Q$41,MATCH(key_params!$B$5,WYTypes!$J$33:$Q$33,0),FALSE)</f>
        <v>W</v>
      </c>
      <c r="C757" s="22">
        <f t="shared" si="24"/>
        <v>1984</v>
      </c>
      <c r="D757" s="13">
        <f t="shared" si="25"/>
        <v>3</v>
      </c>
      <c r="E757" s="11">
        <v>30772</v>
      </c>
      <c r="F757" s="12">
        <v>118.23248613796599</v>
      </c>
    </row>
    <row r="758" spans="1:6">
      <c r="A758" s="10">
        <v>763</v>
      </c>
      <c r="B758" s="20" t="str">
        <f>VLOOKUP(VLOOKUP($C758,WYTypes!$A$1:$H$85,MATCH(key_params!$B$5,WYTypes!$J$33:$Q$33,0),FALSE),WYTypes!$J$33:$Q$41,MATCH(key_params!$B$5,WYTypes!$J$33:$Q$33,0),FALSE)</f>
        <v>W</v>
      </c>
      <c r="C758" s="22">
        <f t="shared" si="24"/>
        <v>1984</v>
      </c>
      <c r="D758" s="13">
        <f t="shared" si="25"/>
        <v>4</v>
      </c>
      <c r="E758" s="11">
        <v>30802</v>
      </c>
      <c r="F758" s="12">
        <v>233.78992191612861</v>
      </c>
    </row>
    <row r="759" spans="1:6">
      <c r="A759" s="10">
        <v>764</v>
      </c>
      <c r="B759" s="33" t="str">
        <f>VLOOKUP(VLOOKUP($C759,WYTypes!$A$1:$H$85,MATCH(key_params!$B$5,WYTypes!$J$33:$Q$33,0),FALSE),WYTypes!$J$33:$Q$41,MATCH(key_params!$B$5,WYTypes!$J$33:$Q$33,0),FALSE)</f>
        <v>W</v>
      </c>
      <c r="C759" s="22">
        <f t="shared" si="24"/>
        <v>1984</v>
      </c>
      <c r="D759" s="13">
        <f t="shared" si="25"/>
        <v>5</v>
      </c>
      <c r="E759" s="11">
        <v>30833</v>
      </c>
      <c r="F759" s="12">
        <v>232.02014481480404</v>
      </c>
    </row>
    <row r="760" spans="1:6">
      <c r="A760" s="10">
        <v>765</v>
      </c>
      <c r="B760" s="20" t="str">
        <f>VLOOKUP(VLOOKUP($C760,WYTypes!$A$1:$H$85,MATCH(key_params!$B$5,WYTypes!$J$33:$Q$33,0),FALSE),WYTypes!$J$33:$Q$41,MATCH(key_params!$B$5,WYTypes!$J$33:$Q$33,0),FALSE)</f>
        <v>W</v>
      </c>
      <c r="C760" s="22">
        <f t="shared" si="24"/>
        <v>1984</v>
      </c>
      <c r="D760" s="13">
        <f t="shared" si="25"/>
        <v>6</v>
      </c>
      <c r="E760" s="11">
        <v>30863</v>
      </c>
      <c r="F760" s="12">
        <v>255.51676571816776</v>
      </c>
    </row>
    <row r="761" spans="1:6">
      <c r="A761" s="10">
        <v>766</v>
      </c>
      <c r="B761" s="33" t="str">
        <f>VLOOKUP(VLOOKUP($C761,WYTypes!$A$1:$H$85,MATCH(key_params!$B$5,WYTypes!$J$33:$Q$33,0),FALSE),WYTypes!$J$33:$Q$41,MATCH(key_params!$B$5,WYTypes!$J$33:$Q$33,0),FALSE)</f>
        <v>W</v>
      </c>
      <c r="C761" s="22">
        <f t="shared" si="24"/>
        <v>1984</v>
      </c>
      <c r="D761" s="13">
        <f t="shared" si="25"/>
        <v>7</v>
      </c>
      <c r="E761" s="11">
        <v>30894</v>
      </c>
      <c r="F761" s="12">
        <v>265.9915319529365</v>
      </c>
    </row>
    <row r="762" spans="1:6">
      <c r="A762" s="10">
        <v>767</v>
      </c>
      <c r="B762" s="20" t="str">
        <f>VLOOKUP(VLOOKUP($C762,WYTypes!$A$1:$H$85,MATCH(key_params!$B$5,WYTypes!$J$33:$Q$33,0),FALSE),WYTypes!$J$33:$Q$41,MATCH(key_params!$B$5,WYTypes!$J$33:$Q$33,0),FALSE)</f>
        <v>W</v>
      </c>
      <c r="C762" s="22">
        <f t="shared" si="24"/>
        <v>1984</v>
      </c>
      <c r="D762" s="13">
        <f t="shared" si="25"/>
        <v>8</v>
      </c>
      <c r="E762" s="11">
        <v>30925</v>
      </c>
      <c r="F762" s="12">
        <v>229.87632468680948</v>
      </c>
    </row>
    <row r="763" spans="1:6">
      <c r="A763" s="10">
        <v>768</v>
      </c>
      <c r="B763" s="33" t="str">
        <f>VLOOKUP(VLOOKUP($C763,WYTypes!$A$1:$H$85,MATCH(key_params!$B$5,WYTypes!$J$33:$Q$33,0),FALSE),WYTypes!$J$33:$Q$41,MATCH(key_params!$B$5,WYTypes!$J$33:$Q$33,0),FALSE)</f>
        <v>W</v>
      </c>
      <c r="C763" s="22">
        <f t="shared" si="24"/>
        <v>1984</v>
      </c>
      <c r="D763" s="13">
        <f t="shared" si="25"/>
        <v>9</v>
      </c>
      <c r="E763" s="11">
        <v>30955</v>
      </c>
      <c r="F763" s="12">
        <v>176.53328573877519</v>
      </c>
    </row>
    <row r="764" spans="1:6">
      <c r="A764" s="10">
        <v>769</v>
      </c>
      <c r="B764" s="20" t="str">
        <f>VLOOKUP(VLOOKUP($C764,WYTypes!$A$1:$H$85,MATCH(key_params!$B$5,WYTypes!$J$33:$Q$33,0),FALSE),WYTypes!$J$33:$Q$41,MATCH(key_params!$B$5,WYTypes!$J$33:$Q$33,0),FALSE)</f>
        <v>D</v>
      </c>
      <c r="C764" s="22">
        <f t="shared" si="24"/>
        <v>1985</v>
      </c>
      <c r="D764" s="13">
        <f t="shared" si="25"/>
        <v>10</v>
      </c>
      <c r="E764" s="11">
        <v>30986</v>
      </c>
      <c r="F764" s="12">
        <v>105.2870765092585</v>
      </c>
    </row>
    <row r="765" spans="1:6">
      <c r="A765" s="10">
        <v>770</v>
      </c>
      <c r="B765" s="33" t="str">
        <f>VLOOKUP(VLOOKUP($C765,WYTypes!$A$1:$H$85,MATCH(key_params!$B$5,WYTypes!$J$33:$Q$33,0),FALSE),WYTypes!$J$33:$Q$41,MATCH(key_params!$B$5,WYTypes!$J$33:$Q$33,0),FALSE)</f>
        <v>D</v>
      </c>
      <c r="C765" s="22">
        <f t="shared" si="24"/>
        <v>1985</v>
      </c>
      <c r="D765" s="13">
        <f t="shared" si="25"/>
        <v>11</v>
      </c>
      <c r="E765" s="11">
        <v>31016</v>
      </c>
      <c r="F765" s="12">
        <v>91.926389751410909</v>
      </c>
    </row>
    <row r="766" spans="1:6">
      <c r="A766" s="10">
        <v>771</v>
      </c>
      <c r="B766" s="20" t="str">
        <f>VLOOKUP(VLOOKUP($C766,WYTypes!$A$1:$H$85,MATCH(key_params!$B$5,WYTypes!$J$33:$Q$33,0),FALSE),WYTypes!$J$33:$Q$41,MATCH(key_params!$B$5,WYTypes!$J$33:$Q$33,0),FALSE)</f>
        <v>D</v>
      </c>
      <c r="C766" s="22">
        <f t="shared" si="24"/>
        <v>1985</v>
      </c>
      <c r="D766" s="13">
        <f t="shared" si="25"/>
        <v>12</v>
      </c>
      <c r="E766" s="11">
        <v>31047</v>
      </c>
      <c r="F766" s="12">
        <v>88.961022340075075</v>
      </c>
    </row>
    <row r="767" spans="1:6">
      <c r="A767" s="10">
        <v>772</v>
      </c>
      <c r="B767" s="33" t="str">
        <f>VLOOKUP(VLOOKUP($C767,WYTypes!$A$1:$H$85,MATCH(key_params!$B$5,WYTypes!$J$33:$Q$33,0),FALSE),WYTypes!$J$33:$Q$41,MATCH(key_params!$B$5,WYTypes!$J$33:$Q$33,0),FALSE)</f>
        <v>D</v>
      </c>
      <c r="C767" s="22">
        <f t="shared" si="24"/>
        <v>1985</v>
      </c>
      <c r="D767" s="13">
        <f t="shared" si="25"/>
        <v>1</v>
      </c>
      <c r="E767" s="11">
        <v>31078</v>
      </c>
      <c r="F767" s="12">
        <v>88.961022340075061</v>
      </c>
    </row>
    <row r="768" spans="1:6">
      <c r="A768" s="10">
        <v>773</v>
      </c>
      <c r="B768" s="20" t="str">
        <f>VLOOKUP(VLOOKUP($C768,WYTypes!$A$1:$H$85,MATCH(key_params!$B$5,WYTypes!$J$33:$Q$33,0),FALSE),WYTypes!$J$33:$Q$41,MATCH(key_params!$B$5,WYTypes!$J$33:$Q$33,0),FALSE)</f>
        <v>D</v>
      </c>
      <c r="C768" s="22">
        <f t="shared" si="24"/>
        <v>1985</v>
      </c>
      <c r="D768" s="13">
        <f t="shared" si="25"/>
        <v>2</v>
      </c>
      <c r="E768" s="11">
        <v>31106</v>
      </c>
      <c r="F768" s="12">
        <v>98.492560447940264</v>
      </c>
    </row>
    <row r="769" spans="1:6">
      <c r="A769" s="10">
        <v>774</v>
      </c>
      <c r="B769" s="33" t="str">
        <f>VLOOKUP(VLOOKUP($C769,WYTypes!$A$1:$H$85,MATCH(key_params!$B$5,WYTypes!$J$33:$Q$33,0),FALSE),WYTypes!$J$33:$Q$41,MATCH(key_params!$B$5,WYTypes!$J$33:$Q$33,0),FALSE)</f>
        <v>D</v>
      </c>
      <c r="C769" s="22">
        <f t="shared" si="24"/>
        <v>1985</v>
      </c>
      <c r="D769" s="13">
        <f t="shared" si="25"/>
        <v>3</v>
      </c>
      <c r="E769" s="11">
        <v>31137</v>
      </c>
      <c r="F769" s="12">
        <v>88.961022340075075</v>
      </c>
    </row>
    <row r="770" spans="1:6">
      <c r="A770" s="10">
        <v>775</v>
      </c>
      <c r="B770" s="20" t="str">
        <f>VLOOKUP(VLOOKUP($C770,WYTypes!$A$1:$H$85,MATCH(key_params!$B$5,WYTypes!$J$33:$Q$33,0),FALSE),WYTypes!$J$33:$Q$41,MATCH(key_params!$B$5,WYTypes!$J$33:$Q$33,0),FALSE)</f>
        <v>D</v>
      </c>
      <c r="C770" s="22">
        <f t="shared" si="24"/>
        <v>1985</v>
      </c>
      <c r="D770" s="13">
        <f t="shared" si="25"/>
        <v>4</v>
      </c>
      <c r="E770" s="11">
        <v>31167</v>
      </c>
      <c r="F770" s="12">
        <v>216.71862849018498</v>
      </c>
    </row>
    <row r="771" spans="1:6">
      <c r="A771" s="10">
        <v>776</v>
      </c>
      <c r="B771" s="33" t="str">
        <f>VLOOKUP(VLOOKUP($C771,WYTypes!$A$1:$H$85,MATCH(key_params!$B$5,WYTypes!$J$33:$Q$33,0),FALSE),WYTypes!$J$33:$Q$41,MATCH(key_params!$B$5,WYTypes!$J$33:$Q$33,0),FALSE)</f>
        <v>D</v>
      </c>
      <c r="C771" s="22">
        <f t="shared" si="24"/>
        <v>1985</v>
      </c>
      <c r="D771" s="13">
        <f t="shared" si="25"/>
        <v>5</v>
      </c>
      <c r="E771" s="11">
        <v>31198</v>
      </c>
      <c r="F771" s="12">
        <v>237.82094646395595</v>
      </c>
    </row>
    <row r="772" spans="1:6">
      <c r="A772" s="10">
        <v>777</v>
      </c>
      <c r="B772" s="20" t="str">
        <f>VLOOKUP(VLOOKUP($C772,WYTypes!$A$1:$H$85,MATCH(key_params!$B$5,WYTypes!$J$33:$Q$33,0),FALSE),WYTypes!$J$33:$Q$41,MATCH(key_params!$B$5,WYTypes!$J$33:$Q$33,0),FALSE)</f>
        <v>D</v>
      </c>
      <c r="C772" s="22">
        <f t="shared" si="24"/>
        <v>1985</v>
      </c>
      <c r="D772" s="13">
        <f t="shared" si="25"/>
        <v>6</v>
      </c>
      <c r="E772" s="11">
        <v>31228</v>
      </c>
      <c r="F772" s="12">
        <v>271.23778890542064</v>
      </c>
    </row>
    <row r="773" spans="1:6">
      <c r="A773" s="10">
        <v>778</v>
      </c>
      <c r="B773" s="33" t="str">
        <f>VLOOKUP(VLOOKUP($C773,WYTypes!$A$1:$H$85,MATCH(key_params!$B$5,WYTypes!$J$33:$Q$33,0),FALSE),WYTypes!$J$33:$Q$41,MATCH(key_params!$B$5,WYTypes!$J$33:$Q$33,0),FALSE)</f>
        <v>D</v>
      </c>
      <c r="C773" s="22">
        <f t="shared" si="24"/>
        <v>1985</v>
      </c>
      <c r="D773" s="13">
        <f t="shared" si="25"/>
        <v>7</v>
      </c>
      <c r="E773" s="11">
        <v>31259</v>
      </c>
      <c r="F773" s="12">
        <v>272.85184612679365</v>
      </c>
    </row>
    <row r="774" spans="1:6">
      <c r="A774" s="10">
        <v>779</v>
      </c>
      <c r="B774" s="20" t="str">
        <f>VLOOKUP(VLOOKUP($C774,WYTypes!$A$1:$H$85,MATCH(key_params!$B$5,WYTypes!$J$33:$Q$33,0),FALSE),WYTypes!$J$33:$Q$41,MATCH(key_params!$B$5,WYTypes!$J$33:$Q$33,0),FALSE)</f>
        <v>D</v>
      </c>
      <c r="C774" s="22">
        <f t="shared" si="24"/>
        <v>1985</v>
      </c>
      <c r="D774" s="13">
        <f t="shared" si="25"/>
        <v>8</v>
      </c>
      <c r="E774" s="11">
        <v>31290</v>
      </c>
      <c r="F774" s="12">
        <v>238.16355178705868</v>
      </c>
    </row>
    <row r="775" spans="1:6">
      <c r="A775" s="10">
        <v>780</v>
      </c>
      <c r="B775" s="33" t="str">
        <f>VLOOKUP(VLOOKUP($C775,WYTypes!$A$1:$H$85,MATCH(key_params!$B$5,WYTypes!$J$33:$Q$33,0),FALSE),WYTypes!$J$33:$Q$41,MATCH(key_params!$B$5,WYTypes!$J$33:$Q$33,0),FALSE)</f>
        <v>D</v>
      </c>
      <c r="C775" s="22">
        <f t="shared" si="24"/>
        <v>1985</v>
      </c>
      <c r="D775" s="13">
        <f t="shared" si="25"/>
        <v>9</v>
      </c>
      <c r="E775" s="11">
        <v>31320</v>
      </c>
      <c r="F775" s="12">
        <v>171.04998062771315</v>
      </c>
    </row>
    <row r="776" spans="1:6">
      <c r="A776" s="10">
        <v>781</v>
      </c>
      <c r="B776" s="20" t="str">
        <f>VLOOKUP(VLOOKUP($C776,WYTypes!$A$1:$H$85,MATCH(key_params!$B$5,WYTypes!$J$33:$Q$33,0),FALSE),WYTypes!$J$33:$Q$41,MATCH(key_params!$B$5,WYTypes!$J$33:$Q$33,0),FALSE)</f>
        <v>W</v>
      </c>
      <c r="C776" s="22">
        <f t="shared" ref="C776:C839" si="26">IF(D776&lt;10,YEAR(E776),YEAR(E776)+1)</f>
        <v>1986</v>
      </c>
      <c r="D776" s="13">
        <f t="shared" ref="D776:D839" si="27">MONTH(E776)</f>
        <v>10</v>
      </c>
      <c r="E776" s="11">
        <v>31351</v>
      </c>
      <c r="F776" s="12">
        <v>120.22332058141677</v>
      </c>
    </row>
    <row r="777" spans="1:6">
      <c r="A777" s="10">
        <v>782</v>
      </c>
      <c r="B777" s="33" t="str">
        <f>VLOOKUP(VLOOKUP($C777,WYTypes!$A$1:$H$85,MATCH(key_params!$B$5,WYTypes!$J$33:$Q$33,0),FALSE),WYTypes!$J$33:$Q$41,MATCH(key_params!$B$5,WYTypes!$J$33:$Q$33,0),FALSE)</f>
        <v>W</v>
      </c>
      <c r="C777" s="22">
        <f t="shared" si="26"/>
        <v>1986</v>
      </c>
      <c r="D777" s="13">
        <f t="shared" si="27"/>
        <v>11</v>
      </c>
      <c r="E777" s="11">
        <v>31381</v>
      </c>
      <c r="F777" s="12">
        <v>91.926389751410909</v>
      </c>
    </row>
    <row r="778" spans="1:6">
      <c r="A778" s="10">
        <v>783</v>
      </c>
      <c r="B778" s="20" t="str">
        <f>VLOOKUP(VLOOKUP($C778,WYTypes!$A$1:$H$85,MATCH(key_params!$B$5,WYTypes!$J$33:$Q$33,0),FALSE),WYTypes!$J$33:$Q$41,MATCH(key_params!$B$5,WYTypes!$J$33:$Q$33,0),FALSE)</f>
        <v>W</v>
      </c>
      <c r="C778" s="22">
        <f t="shared" si="26"/>
        <v>1986</v>
      </c>
      <c r="D778" s="13">
        <f t="shared" si="27"/>
        <v>12</v>
      </c>
      <c r="E778" s="11">
        <v>31412</v>
      </c>
      <c r="F778" s="12">
        <v>88.961022340075061</v>
      </c>
    </row>
    <row r="779" spans="1:6">
      <c r="A779" s="10">
        <v>784</v>
      </c>
      <c r="B779" s="33" t="str">
        <f>VLOOKUP(VLOOKUP($C779,WYTypes!$A$1:$H$85,MATCH(key_params!$B$5,WYTypes!$J$33:$Q$33,0),FALSE),WYTypes!$J$33:$Q$41,MATCH(key_params!$B$5,WYTypes!$J$33:$Q$33,0),FALSE)</f>
        <v>W</v>
      </c>
      <c r="C779" s="22">
        <f t="shared" si="26"/>
        <v>1986</v>
      </c>
      <c r="D779" s="13">
        <f t="shared" si="27"/>
        <v>1</v>
      </c>
      <c r="E779" s="11">
        <v>31443</v>
      </c>
      <c r="F779" s="12">
        <v>88.961022340023277</v>
      </c>
    </row>
    <row r="780" spans="1:6">
      <c r="A780" s="10">
        <v>785</v>
      </c>
      <c r="B780" s="20" t="str">
        <f>VLOOKUP(VLOOKUP($C780,WYTypes!$A$1:$H$85,MATCH(key_params!$B$5,WYTypes!$J$33:$Q$33,0),FALSE),WYTypes!$J$33:$Q$41,MATCH(key_params!$B$5,WYTypes!$J$33:$Q$33,0),FALSE)</f>
        <v>W</v>
      </c>
      <c r="C780" s="22">
        <f t="shared" si="26"/>
        <v>1986</v>
      </c>
      <c r="D780" s="13">
        <f t="shared" si="27"/>
        <v>2</v>
      </c>
      <c r="E780" s="11">
        <v>31471</v>
      </c>
      <c r="F780" s="12">
        <v>98.492560447940278</v>
      </c>
    </row>
    <row r="781" spans="1:6">
      <c r="A781" s="10">
        <v>786</v>
      </c>
      <c r="B781" s="33" t="str">
        <f>VLOOKUP(VLOOKUP($C781,WYTypes!$A$1:$H$85,MATCH(key_params!$B$5,WYTypes!$J$33:$Q$33,0),FALSE),WYTypes!$J$33:$Q$41,MATCH(key_params!$B$5,WYTypes!$J$33:$Q$33,0),FALSE)</f>
        <v>W</v>
      </c>
      <c r="C781" s="22">
        <f t="shared" si="26"/>
        <v>1986</v>
      </c>
      <c r="D781" s="13">
        <f t="shared" si="27"/>
        <v>3</v>
      </c>
      <c r="E781" s="11">
        <v>31502</v>
      </c>
      <c r="F781" s="12">
        <v>88.961022340070997</v>
      </c>
    </row>
    <row r="782" spans="1:6">
      <c r="A782" s="10">
        <v>787</v>
      </c>
      <c r="B782" s="20" t="str">
        <f>VLOOKUP(VLOOKUP($C782,WYTypes!$A$1:$H$85,MATCH(key_params!$B$5,WYTypes!$J$33:$Q$33,0),FALSE),WYTypes!$J$33:$Q$41,MATCH(key_params!$B$5,WYTypes!$J$33:$Q$33,0),FALSE)</f>
        <v>W</v>
      </c>
      <c r="C782" s="22">
        <f t="shared" si="26"/>
        <v>1986</v>
      </c>
      <c r="D782" s="13">
        <f t="shared" si="27"/>
        <v>4</v>
      </c>
      <c r="E782" s="11">
        <v>31532</v>
      </c>
      <c r="F782" s="12">
        <v>194.75404378072597</v>
      </c>
    </row>
    <row r="783" spans="1:6">
      <c r="A783" s="10">
        <v>788</v>
      </c>
      <c r="B783" s="33" t="str">
        <f>VLOOKUP(VLOOKUP($C783,WYTypes!$A$1:$H$85,MATCH(key_params!$B$5,WYTypes!$J$33:$Q$33,0),FALSE),WYTypes!$J$33:$Q$41,MATCH(key_params!$B$5,WYTypes!$J$33:$Q$33,0),FALSE)</f>
        <v>W</v>
      </c>
      <c r="C783" s="22">
        <f t="shared" si="26"/>
        <v>1986</v>
      </c>
      <c r="D783" s="13">
        <f t="shared" si="27"/>
        <v>5</v>
      </c>
      <c r="E783" s="11">
        <v>31563</v>
      </c>
      <c r="F783" s="12">
        <v>236.07863728316156</v>
      </c>
    </row>
    <row r="784" spans="1:6">
      <c r="A784" s="10">
        <v>789</v>
      </c>
      <c r="B784" s="20" t="str">
        <f>VLOOKUP(VLOOKUP($C784,WYTypes!$A$1:$H$85,MATCH(key_params!$B$5,WYTypes!$J$33:$Q$33,0),FALSE),WYTypes!$J$33:$Q$41,MATCH(key_params!$B$5,WYTypes!$J$33:$Q$33,0),FALSE)</f>
        <v>W</v>
      </c>
      <c r="C784" s="22">
        <f t="shared" si="26"/>
        <v>1986</v>
      </c>
      <c r="D784" s="13">
        <f t="shared" si="27"/>
        <v>6</v>
      </c>
      <c r="E784" s="11">
        <v>31593</v>
      </c>
      <c r="F784" s="12">
        <v>276.89184044973223</v>
      </c>
    </row>
    <row r="785" spans="1:6">
      <c r="A785" s="10">
        <v>790</v>
      </c>
      <c r="B785" s="33" t="str">
        <f>VLOOKUP(VLOOKUP($C785,WYTypes!$A$1:$H$85,MATCH(key_params!$B$5,WYTypes!$J$33:$Q$33,0),FALSE),WYTypes!$J$33:$Q$41,MATCH(key_params!$B$5,WYTypes!$J$33:$Q$33,0),FALSE)</f>
        <v>W</v>
      </c>
      <c r="C785" s="22">
        <f t="shared" si="26"/>
        <v>1986</v>
      </c>
      <c r="D785" s="13">
        <f t="shared" si="27"/>
        <v>7</v>
      </c>
      <c r="E785" s="11">
        <v>31624</v>
      </c>
      <c r="F785" s="12">
        <v>273.45957740826304</v>
      </c>
    </row>
    <row r="786" spans="1:6">
      <c r="A786" s="10">
        <v>791</v>
      </c>
      <c r="B786" s="20" t="str">
        <f>VLOOKUP(VLOOKUP($C786,WYTypes!$A$1:$H$85,MATCH(key_params!$B$5,WYTypes!$J$33:$Q$33,0),FALSE),WYTypes!$J$33:$Q$41,MATCH(key_params!$B$5,WYTypes!$J$33:$Q$33,0),FALSE)</f>
        <v>W</v>
      </c>
      <c r="C786" s="22">
        <f t="shared" si="26"/>
        <v>1986</v>
      </c>
      <c r="D786" s="13">
        <f t="shared" si="27"/>
        <v>8</v>
      </c>
      <c r="E786" s="11">
        <v>31655</v>
      </c>
      <c r="F786" s="12">
        <v>240.71903247776044</v>
      </c>
    </row>
    <row r="787" spans="1:6">
      <c r="A787" s="10">
        <v>792</v>
      </c>
      <c r="B787" s="33" t="str">
        <f>VLOOKUP(VLOOKUP($C787,WYTypes!$A$1:$H$85,MATCH(key_params!$B$5,WYTypes!$J$33:$Q$33,0),FALSE),WYTypes!$J$33:$Q$41,MATCH(key_params!$B$5,WYTypes!$J$33:$Q$33,0),FALSE)</f>
        <v>W</v>
      </c>
      <c r="C787" s="22">
        <f t="shared" si="26"/>
        <v>1986</v>
      </c>
      <c r="D787" s="13">
        <f t="shared" si="27"/>
        <v>9</v>
      </c>
      <c r="E787" s="11">
        <v>31685</v>
      </c>
      <c r="F787" s="12">
        <v>162.16531448103603</v>
      </c>
    </row>
    <row r="788" spans="1:6">
      <c r="A788" s="10">
        <v>793</v>
      </c>
      <c r="B788" s="20" t="str">
        <f>VLOOKUP(VLOOKUP($C788,WYTypes!$A$1:$H$85,MATCH(key_params!$B$5,WYTypes!$J$33:$Q$33,0),FALSE),WYTypes!$J$33:$Q$41,MATCH(key_params!$B$5,WYTypes!$J$33:$Q$33,0),FALSE)</f>
        <v>D</v>
      </c>
      <c r="C788" s="22">
        <f t="shared" si="26"/>
        <v>1987</v>
      </c>
      <c r="D788" s="13">
        <f t="shared" si="27"/>
        <v>10</v>
      </c>
      <c r="E788" s="11">
        <v>31716</v>
      </c>
      <c r="F788" s="12">
        <v>132.95881667212274</v>
      </c>
    </row>
    <row r="789" spans="1:6">
      <c r="A789" s="10">
        <v>794</v>
      </c>
      <c r="B789" s="33" t="str">
        <f>VLOOKUP(VLOOKUP($C789,WYTypes!$A$1:$H$85,MATCH(key_params!$B$5,WYTypes!$J$33:$Q$33,0),FALSE),WYTypes!$J$33:$Q$41,MATCH(key_params!$B$5,WYTypes!$J$33:$Q$33,0),FALSE)</f>
        <v>D</v>
      </c>
      <c r="C789" s="22">
        <f t="shared" si="26"/>
        <v>1987</v>
      </c>
      <c r="D789" s="13">
        <f t="shared" si="27"/>
        <v>11</v>
      </c>
      <c r="E789" s="11">
        <v>31746</v>
      </c>
      <c r="F789" s="12">
        <v>102.49330677511017</v>
      </c>
    </row>
    <row r="790" spans="1:6">
      <c r="A790" s="10">
        <v>795</v>
      </c>
      <c r="B790" s="20" t="str">
        <f>VLOOKUP(VLOOKUP($C790,WYTypes!$A$1:$H$85,MATCH(key_params!$B$5,WYTypes!$J$33:$Q$33,0),FALSE),WYTypes!$J$33:$Q$41,MATCH(key_params!$B$5,WYTypes!$J$33:$Q$33,0),FALSE)</f>
        <v>D</v>
      </c>
      <c r="C790" s="22">
        <f t="shared" si="26"/>
        <v>1987</v>
      </c>
      <c r="D790" s="13">
        <f t="shared" si="27"/>
        <v>12</v>
      </c>
      <c r="E790" s="11">
        <v>31777</v>
      </c>
      <c r="F790" s="12">
        <v>88.961022340075118</v>
      </c>
    </row>
    <row r="791" spans="1:6">
      <c r="A791" s="10">
        <v>796</v>
      </c>
      <c r="B791" s="33" t="str">
        <f>VLOOKUP(VLOOKUP($C791,WYTypes!$A$1:$H$85,MATCH(key_params!$B$5,WYTypes!$J$33:$Q$33,0),FALSE),WYTypes!$J$33:$Q$41,MATCH(key_params!$B$5,WYTypes!$J$33:$Q$33,0),FALSE)</f>
        <v>D</v>
      </c>
      <c r="C791" s="22">
        <f t="shared" si="26"/>
        <v>1987</v>
      </c>
      <c r="D791" s="13">
        <f t="shared" si="27"/>
        <v>1</v>
      </c>
      <c r="E791" s="11">
        <v>31808</v>
      </c>
      <c r="F791" s="12">
        <v>88.961022340074692</v>
      </c>
    </row>
    <row r="792" spans="1:6">
      <c r="A792" s="10">
        <v>797</v>
      </c>
      <c r="B792" s="20" t="str">
        <f>VLOOKUP(VLOOKUP($C792,WYTypes!$A$1:$H$85,MATCH(key_params!$B$5,WYTypes!$J$33:$Q$33,0),FALSE),WYTypes!$J$33:$Q$41,MATCH(key_params!$B$5,WYTypes!$J$33:$Q$33,0),FALSE)</f>
        <v>D</v>
      </c>
      <c r="C792" s="22">
        <f t="shared" si="26"/>
        <v>1987</v>
      </c>
      <c r="D792" s="13">
        <f t="shared" si="27"/>
        <v>2</v>
      </c>
      <c r="E792" s="11">
        <v>31836</v>
      </c>
      <c r="F792" s="12">
        <v>98.492560447940264</v>
      </c>
    </row>
    <row r="793" spans="1:6">
      <c r="A793" s="10">
        <v>798</v>
      </c>
      <c r="B793" s="33" t="str">
        <f>VLOOKUP(VLOOKUP($C793,WYTypes!$A$1:$H$85,MATCH(key_params!$B$5,WYTypes!$J$33:$Q$33,0),FALSE),WYTypes!$J$33:$Q$41,MATCH(key_params!$B$5,WYTypes!$J$33:$Q$33,0),FALSE)</f>
        <v>D</v>
      </c>
      <c r="C793" s="22">
        <f t="shared" si="26"/>
        <v>1987</v>
      </c>
      <c r="D793" s="13">
        <f t="shared" si="27"/>
        <v>3</v>
      </c>
      <c r="E793" s="11">
        <v>31867</v>
      </c>
      <c r="F793" s="12">
        <v>88.961022340075075</v>
      </c>
    </row>
    <row r="794" spans="1:6">
      <c r="A794" s="10">
        <v>799</v>
      </c>
      <c r="B794" s="20" t="str">
        <f>VLOOKUP(VLOOKUP($C794,WYTypes!$A$1:$H$85,MATCH(key_params!$B$5,WYTypes!$J$33:$Q$33,0),FALSE),WYTypes!$J$33:$Q$41,MATCH(key_params!$B$5,WYTypes!$J$33:$Q$33,0),FALSE)</f>
        <v>D</v>
      </c>
      <c r="C794" s="22">
        <f t="shared" si="26"/>
        <v>1987</v>
      </c>
      <c r="D794" s="13">
        <f t="shared" si="27"/>
        <v>4</v>
      </c>
      <c r="E794" s="11">
        <v>31897</v>
      </c>
      <c r="F794" s="12">
        <v>216.26589904313462</v>
      </c>
    </row>
    <row r="795" spans="1:6">
      <c r="A795" s="10">
        <v>800</v>
      </c>
      <c r="B795" s="33" t="str">
        <f>VLOOKUP(VLOOKUP($C795,WYTypes!$A$1:$H$85,MATCH(key_params!$B$5,WYTypes!$J$33:$Q$33,0),FALSE),WYTypes!$J$33:$Q$41,MATCH(key_params!$B$5,WYTypes!$J$33:$Q$33,0),FALSE)</f>
        <v>D</v>
      </c>
      <c r="C795" s="22">
        <f t="shared" si="26"/>
        <v>1987</v>
      </c>
      <c r="D795" s="13">
        <f t="shared" si="27"/>
        <v>5</v>
      </c>
      <c r="E795" s="11">
        <v>31928</v>
      </c>
      <c r="F795" s="12">
        <v>233.43885657268592</v>
      </c>
    </row>
    <row r="796" spans="1:6">
      <c r="A796" s="10">
        <v>801</v>
      </c>
      <c r="B796" s="20" t="str">
        <f>VLOOKUP(VLOOKUP($C796,WYTypes!$A$1:$H$85,MATCH(key_params!$B$5,WYTypes!$J$33:$Q$33,0),FALSE),WYTypes!$J$33:$Q$41,MATCH(key_params!$B$5,WYTypes!$J$33:$Q$33,0),FALSE)</f>
        <v>D</v>
      </c>
      <c r="C796" s="22">
        <f t="shared" si="26"/>
        <v>1987</v>
      </c>
      <c r="D796" s="13">
        <f t="shared" si="27"/>
        <v>6</v>
      </c>
      <c r="E796" s="11">
        <v>31958</v>
      </c>
      <c r="F796" s="12">
        <v>271.78694570992252</v>
      </c>
    </row>
    <row r="797" spans="1:6">
      <c r="A797" s="10">
        <v>802</v>
      </c>
      <c r="B797" s="33" t="str">
        <f>VLOOKUP(VLOOKUP($C797,WYTypes!$A$1:$H$85,MATCH(key_params!$B$5,WYTypes!$J$33:$Q$33,0),FALSE),WYTypes!$J$33:$Q$41,MATCH(key_params!$B$5,WYTypes!$J$33:$Q$33,0),FALSE)</f>
        <v>D</v>
      </c>
      <c r="C797" s="22">
        <f t="shared" si="26"/>
        <v>1987</v>
      </c>
      <c r="D797" s="13">
        <f t="shared" si="27"/>
        <v>7</v>
      </c>
      <c r="E797" s="11">
        <v>31989</v>
      </c>
      <c r="F797" s="12">
        <v>268.36754795215757</v>
      </c>
    </row>
    <row r="798" spans="1:6">
      <c r="A798" s="10">
        <v>803</v>
      </c>
      <c r="B798" s="20" t="str">
        <f>VLOOKUP(VLOOKUP($C798,WYTypes!$A$1:$H$85,MATCH(key_params!$B$5,WYTypes!$J$33:$Q$33,0),FALSE),WYTypes!$J$33:$Q$41,MATCH(key_params!$B$5,WYTypes!$J$33:$Q$33,0),FALSE)</f>
        <v>D</v>
      </c>
      <c r="C798" s="22">
        <f t="shared" si="26"/>
        <v>1987</v>
      </c>
      <c r="D798" s="13">
        <f t="shared" si="27"/>
        <v>8</v>
      </c>
      <c r="E798" s="11">
        <v>32020</v>
      </c>
      <c r="F798" s="12">
        <v>236.53062670002561</v>
      </c>
    </row>
    <row r="799" spans="1:6">
      <c r="A799" s="10">
        <v>804</v>
      </c>
      <c r="B799" s="33" t="str">
        <f>VLOOKUP(VLOOKUP($C799,WYTypes!$A$1:$H$85,MATCH(key_params!$B$5,WYTypes!$J$33:$Q$33,0),FALSE),WYTypes!$J$33:$Q$41,MATCH(key_params!$B$5,WYTypes!$J$33:$Q$33,0),FALSE)</f>
        <v>D</v>
      </c>
      <c r="C799" s="22">
        <f t="shared" si="26"/>
        <v>1987</v>
      </c>
      <c r="D799" s="13">
        <f t="shared" si="27"/>
        <v>9</v>
      </c>
      <c r="E799" s="11">
        <v>32050</v>
      </c>
      <c r="F799" s="12">
        <v>179.56847504140705</v>
      </c>
    </row>
    <row r="800" spans="1:6">
      <c r="A800" s="10">
        <v>805</v>
      </c>
      <c r="B800" s="20" t="str">
        <f>VLOOKUP(VLOOKUP($C800,WYTypes!$A$1:$H$85,MATCH(key_params!$B$5,WYTypes!$J$33:$Q$33,0),FALSE),WYTypes!$J$33:$Q$41,MATCH(key_params!$B$5,WYTypes!$J$33:$Q$33,0),FALSE)</f>
        <v>C</v>
      </c>
      <c r="C800" s="22">
        <f t="shared" si="26"/>
        <v>1988</v>
      </c>
      <c r="D800" s="13">
        <f t="shared" si="27"/>
        <v>10</v>
      </c>
      <c r="E800" s="11">
        <v>32081</v>
      </c>
      <c r="F800" s="12">
        <v>122.38561890586743</v>
      </c>
    </row>
    <row r="801" spans="1:6">
      <c r="A801" s="10">
        <v>806</v>
      </c>
      <c r="B801" s="33" t="str">
        <f>VLOOKUP(VLOOKUP($C801,WYTypes!$A$1:$H$85,MATCH(key_params!$B$5,WYTypes!$J$33:$Q$33,0),FALSE),WYTypes!$J$33:$Q$41,MATCH(key_params!$B$5,WYTypes!$J$33:$Q$33,0),FALSE)</f>
        <v>C</v>
      </c>
      <c r="C801" s="22">
        <f t="shared" si="26"/>
        <v>1988</v>
      </c>
      <c r="D801" s="13">
        <f t="shared" si="27"/>
        <v>11</v>
      </c>
      <c r="E801" s="11">
        <v>32111</v>
      </c>
      <c r="F801" s="12">
        <v>91.926389751410909</v>
      </c>
    </row>
    <row r="802" spans="1:6">
      <c r="A802" s="10">
        <v>807</v>
      </c>
      <c r="B802" s="20" t="str">
        <f>VLOOKUP(VLOOKUP($C802,WYTypes!$A$1:$H$85,MATCH(key_params!$B$5,WYTypes!$J$33:$Q$33,0),FALSE),WYTypes!$J$33:$Q$41,MATCH(key_params!$B$5,WYTypes!$J$33:$Q$33,0),FALSE)</f>
        <v>C</v>
      </c>
      <c r="C802" s="22">
        <f t="shared" si="26"/>
        <v>1988</v>
      </c>
      <c r="D802" s="13">
        <f t="shared" si="27"/>
        <v>12</v>
      </c>
      <c r="E802" s="11">
        <v>32142</v>
      </c>
      <c r="F802" s="12">
        <v>88.961022340075075</v>
      </c>
    </row>
    <row r="803" spans="1:6">
      <c r="A803" s="10">
        <v>808</v>
      </c>
      <c r="B803" s="33" t="str">
        <f>VLOOKUP(VLOOKUP($C803,WYTypes!$A$1:$H$85,MATCH(key_params!$B$5,WYTypes!$J$33:$Q$33,0),FALSE),WYTypes!$J$33:$Q$41,MATCH(key_params!$B$5,WYTypes!$J$33:$Q$33,0),FALSE)</f>
        <v>C</v>
      </c>
      <c r="C803" s="22">
        <f t="shared" si="26"/>
        <v>1988</v>
      </c>
      <c r="D803" s="13">
        <f t="shared" si="27"/>
        <v>1</v>
      </c>
      <c r="E803" s="11">
        <v>32173</v>
      </c>
      <c r="F803" s="12">
        <v>88.961022340075075</v>
      </c>
    </row>
    <row r="804" spans="1:6">
      <c r="A804" s="10">
        <v>809</v>
      </c>
      <c r="B804" s="20" t="str">
        <f>VLOOKUP(VLOOKUP($C804,WYTypes!$A$1:$H$85,MATCH(key_params!$B$5,WYTypes!$J$33:$Q$33,0),FALSE),WYTypes!$J$33:$Q$41,MATCH(key_params!$B$5,WYTypes!$J$33:$Q$33,0),FALSE)</f>
        <v>C</v>
      </c>
      <c r="C804" s="22">
        <f t="shared" si="26"/>
        <v>1988</v>
      </c>
      <c r="D804" s="13">
        <f t="shared" si="27"/>
        <v>2</v>
      </c>
      <c r="E804" s="11">
        <v>32202</v>
      </c>
      <c r="F804" s="12">
        <v>95.096265260080258</v>
      </c>
    </row>
    <row r="805" spans="1:6">
      <c r="A805" s="10">
        <v>810</v>
      </c>
      <c r="B805" s="33" t="str">
        <f>VLOOKUP(VLOOKUP($C805,WYTypes!$A$1:$H$85,MATCH(key_params!$B$5,WYTypes!$J$33:$Q$33,0),FALSE),WYTypes!$J$33:$Q$41,MATCH(key_params!$B$5,WYTypes!$J$33:$Q$33,0),FALSE)</f>
        <v>C</v>
      </c>
      <c r="C805" s="22">
        <f t="shared" si="26"/>
        <v>1988</v>
      </c>
      <c r="D805" s="13">
        <f t="shared" si="27"/>
        <v>3</v>
      </c>
      <c r="E805" s="11">
        <v>32233</v>
      </c>
      <c r="F805" s="12">
        <v>129.21954380071062</v>
      </c>
    </row>
    <row r="806" spans="1:6">
      <c r="A806" s="10">
        <v>811</v>
      </c>
      <c r="B806" s="20" t="str">
        <f>VLOOKUP(VLOOKUP($C806,WYTypes!$A$1:$H$85,MATCH(key_params!$B$5,WYTypes!$J$33:$Q$33,0),FALSE),WYTypes!$J$33:$Q$41,MATCH(key_params!$B$5,WYTypes!$J$33:$Q$33,0),FALSE)</f>
        <v>C</v>
      </c>
      <c r="C806" s="22">
        <f t="shared" si="26"/>
        <v>1988</v>
      </c>
      <c r="D806" s="13">
        <f t="shared" si="27"/>
        <v>4</v>
      </c>
      <c r="E806" s="11">
        <v>32263</v>
      </c>
      <c r="F806" s="12">
        <v>188.76111615765876</v>
      </c>
    </row>
    <row r="807" spans="1:6">
      <c r="A807" s="10">
        <v>812</v>
      </c>
      <c r="B807" s="33" t="str">
        <f>VLOOKUP(VLOOKUP($C807,WYTypes!$A$1:$H$85,MATCH(key_params!$B$5,WYTypes!$J$33:$Q$33,0),FALSE),WYTypes!$J$33:$Q$41,MATCH(key_params!$B$5,WYTypes!$J$33:$Q$33,0),FALSE)</f>
        <v>C</v>
      </c>
      <c r="C807" s="22">
        <f t="shared" si="26"/>
        <v>1988</v>
      </c>
      <c r="D807" s="13">
        <f t="shared" si="27"/>
        <v>5</v>
      </c>
      <c r="E807" s="11">
        <v>32294</v>
      </c>
      <c r="F807" s="12">
        <v>215.99528147334334</v>
      </c>
    </row>
    <row r="808" spans="1:6">
      <c r="A808" s="10">
        <v>813</v>
      </c>
      <c r="B808" s="20" t="str">
        <f>VLOOKUP(VLOOKUP($C808,WYTypes!$A$1:$H$85,MATCH(key_params!$B$5,WYTypes!$J$33:$Q$33,0),FALSE),WYTypes!$J$33:$Q$41,MATCH(key_params!$B$5,WYTypes!$J$33:$Q$33,0),FALSE)</f>
        <v>C</v>
      </c>
      <c r="C808" s="22">
        <f t="shared" si="26"/>
        <v>1988</v>
      </c>
      <c r="D808" s="13">
        <f t="shared" si="27"/>
        <v>6</v>
      </c>
      <c r="E808" s="11">
        <v>32324</v>
      </c>
      <c r="F808" s="12">
        <v>258.4157007524027</v>
      </c>
    </row>
    <row r="809" spans="1:6">
      <c r="A809" s="10">
        <v>814</v>
      </c>
      <c r="B809" s="33" t="str">
        <f>VLOOKUP(VLOOKUP($C809,WYTypes!$A$1:$H$85,MATCH(key_params!$B$5,WYTypes!$J$33:$Q$33,0),FALSE),WYTypes!$J$33:$Q$41,MATCH(key_params!$B$5,WYTypes!$J$33:$Q$33,0),FALSE)</f>
        <v>C</v>
      </c>
      <c r="C809" s="22">
        <f t="shared" si="26"/>
        <v>1988</v>
      </c>
      <c r="D809" s="13">
        <f t="shared" si="27"/>
        <v>7</v>
      </c>
      <c r="E809" s="11">
        <v>32355</v>
      </c>
      <c r="F809" s="12">
        <v>270.54727609225466</v>
      </c>
    </row>
    <row r="810" spans="1:6">
      <c r="A810" s="10">
        <v>815</v>
      </c>
      <c r="B810" s="20" t="str">
        <f>VLOOKUP(VLOOKUP($C810,WYTypes!$A$1:$H$85,MATCH(key_params!$B$5,WYTypes!$J$33:$Q$33,0),FALSE),WYTypes!$J$33:$Q$41,MATCH(key_params!$B$5,WYTypes!$J$33:$Q$33,0),FALSE)</f>
        <v>C</v>
      </c>
      <c r="C810" s="22">
        <f t="shared" si="26"/>
        <v>1988</v>
      </c>
      <c r="D810" s="13">
        <f t="shared" si="27"/>
        <v>8</v>
      </c>
      <c r="E810" s="11">
        <v>32386</v>
      </c>
      <c r="F810" s="12">
        <v>238.32354073296008</v>
      </c>
    </row>
    <row r="811" spans="1:6">
      <c r="A811" s="10">
        <v>816</v>
      </c>
      <c r="B811" s="33" t="str">
        <f>VLOOKUP(VLOOKUP($C811,WYTypes!$A$1:$H$85,MATCH(key_params!$B$5,WYTypes!$J$33:$Q$33,0),FALSE),WYTypes!$J$33:$Q$41,MATCH(key_params!$B$5,WYTypes!$J$33:$Q$33,0),FALSE)</f>
        <v>C</v>
      </c>
      <c r="C811" s="22">
        <f t="shared" si="26"/>
        <v>1988</v>
      </c>
      <c r="D811" s="13">
        <f t="shared" si="27"/>
        <v>9</v>
      </c>
      <c r="E811" s="11">
        <v>32416</v>
      </c>
      <c r="F811" s="12">
        <v>180.63329216459258</v>
      </c>
    </row>
    <row r="812" spans="1:6">
      <c r="A812" s="10">
        <v>817</v>
      </c>
      <c r="B812" s="20" t="str">
        <f>VLOOKUP(VLOOKUP($C812,WYTypes!$A$1:$H$85,MATCH(key_params!$B$5,WYTypes!$J$33:$Q$33,0),FALSE),WYTypes!$J$33:$Q$41,MATCH(key_params!$B$5,WYTypes!$J$33:$Q$33,0),FALSE)</f>
        <v>D</v>
      </c>
      <c r="C812" s="22">
        <f t="shared" si="26"/>
        <v>1989</v>
      </c>
      <c r="D812" s="13">
        <f t="shared" si="27"/>
        <v>10</v>
      </c>
      <c r="E812" s="11">
        <v>32447</v>
      </c>
      <c r="F812" s="12">
        <v>134.12499891489429</v>
      </c>
    </row>
    <row r="813" spans="1:6">
      <c r="A813" s="10">
        <v>818</v>
      </c>
      <c r="B813" s="33" t="str">
        <f>VLOOKUP(VLOOKUP($C813,WYTypes!$A$1:$H$85,MATCH(key_params!$B$5,WYTypes!$J$33:$Q$33,0),FALSE),WYTypes!$J$33:$Q$41,MATCH(key_params!$B$5,WYTypes!$J$33:$Q$33,0),FALSE)</f>
        <v>D</v>
      </c>
      <c r="C813" s="22">
        <f t="shared" si="26"/>
        <v>1989</v>
      </c>
      <c r="D813" s="13">
        <f t="shared" si="27"/>
        <v>11</v>
      </c>
      <c r="E813" s="11">
        <v>32477</v>
      </c>
      <c r="F813" s="12">
        <v>91.926389751410909</v>
      </c>
    </row>
    <row r="814" spans="1:6">
      <c r="A814" s="10">
        <v>819</v>
      </c>
      <c r="B814" s="20" t="str">
        <f>VLOOKUP(VLOOKUP($C814,WYTypes!$A$1:$H$85,MATCH(key_params!$B$5,WYTypes!$J$33:$Q$33,0),FALSE),WYTypes!$J$33:$Q$41,MATCH(key_params!$B$5,WYTypes!$J$33:$Q$33,0),FALSE)</f>
        <v>D</v>
      </c>
      <c r="C814" s="22">
        <f t="shared" si="26"/>
        <v>1989</v>
      </c>
      <c r="D814" s="13">
        <f t="shared" si="27"/>
        <v>12</v>
      </c>
      <c r="E814" s="11">
        <v>32508</v>
      </c>
      <c r="F814" s="12">
        <v>88.961022340075075</v>
      </c>
    </row>
    <row r="815" spans="1:6">
      <c r="A815" s="10">
        <v>820</v>
      </c>
      <c r="B815" s="33" t="str">
        <f>VLOOKUP(VLOOKUP($C815,WYTypes!$A$1:$H$85,MATCH(key_params!$B$5,WYTypes!$J$33:$Q$33,0),FALSE),WYTypes!$J$33:$Q$41,MATCH(key_params!$B$5,WYTypes!$J$33:$Q$33,0),FALSE)</f>
        <v>D</v>
      </c>
      <c r="C815" s="22">
        <f t="shared" si="26"/>
        <v>1989</v>
      </c>
      <c r="D815" s="13">
        <f t="shared" si="27"/>
        <v>1</v>
      </c>
      <c r="E815" s="11">
        <v>32539</v>
      </c>
      <c r="F815" s="12">
        <v>88.961022340077136</v>
      </c>
    </row>
    <row r="816" spans="1:6">
      <c r="A816" s="10">
        <v>821</v>
      </c>
      <c r="B816" s="20" t="str">
        <f>VLOOKUP(VLOOKUP($C816,WYTypes!$A$1:$H$85,MATCH(key_params!$B$5,WYTypes!$J$33:$Q$33,0),FALSE),WYTypes!$J$33:$Q$41,MATCH(key_params!$B$5,WYTypes!$J$33:$Q$33,0),FALSE)</f>
        <v>D</v>
      </c>
      <c r="C816" s="22">
        <f t="shared" si="26"/>
        <v>1989</v>
      </c>
      <c r="D816" s="13">
        <f t="shared" si="27"/>
        <v>2</v>
      </c>
      <c r="E816" s="11">
        <v>32567</v>
      </c>
      <c r="F816" s="12">
        <v>98.492560447940264</v>
      </c>
    </row>
    <row r="817" spans="1:6">
      <c r="A817" s="10">
        <v>822</v>
      </c>
      <c r="B817" s="33" t="str">
        <f>VLOOKUP(VLOOKUP($C817,WYTypes!$A$1:$H$85,MATCH(key_params!$B$5,WYTypes!$J$33:$Q$33,0),FALSE),WYTypes!$J$33:$Q$41,MATCH(key_params!$B$5,WYTypes!$J$33:$Q$33,0),FALSE)</f>
        <v>D</v>
      </c>
      <c r="C817" s="22">
        <f t="shared" si="26"/>
        <v>1989</v>
      </c>
      <c r="D817" s="13">
        <f t="shared" si="27"/>
        <v>3</v>
      </c>
      <c r="E817" s="11">
        <v>32598</v>
      </c>
      <c r="F817" s="12">
        <v>88.961022340075033</v>
      </c>
    </row>
    <row r="818" spans="1:6">
      <c r="A818" s="10">
        <v>823</v>
      </c>
      <c r="B818" s="20" t="str">
        <f>VLOOKUP(VLOOKUP($C818,WYTypes!$A$1:$H$85,MATCH(key_params!$B$5,WYTypes!$J$33:$Q$33,0),FALSE),WYTypes!$J$33:$Q$41,MATCH(key_params!$B$5,WYTypes!$J$33:$Q$33,0),FALSE)</f>
        <v>D</v>
      </c>
      <c r="C818" s="22">
        <f t="shared" si="26"/>
        <v>1989</v>
      </c>
      <c r="D818" s="13">
        <f t="shared" si="27"/>
        <v>4</v>
      </c>
      <c r="E818" s="11">
        <v>32628</v>
      </c>
      <c r="F818" s="12">
        <v>220.90833906096128</v>
      </c>
    </row>
    <row r="819" spans="1:6">
      <c r="A819" s="10">
        <v>824</v>
      </c>
      <c r="B819" s="33" t="str">
        <f>VLOOKUP(VLOOKUP($C819,WYTypes!$A$1:$H$85,MATCH(key_params!$B$5,WYTypes!$J$33:$Q$33,0),FALSE),WYTypes!$J$33:$Q$41,MATCH(key_params!$B$5,WYTypes!$J$33:$Q$33,0),FALSE)</f>
        <v>D</v>
      </c>
      <c r="C819" s="22">
        <f t="shared" si="26"/>
        <v>1989</v>
      </c>
      <c r="D819" s="13">
        <f t="shared" si="27"/>
        <v>5</v>
      </c>
      <c r="E819" s="11">
        <v>32659</v>
      </c>
      <c r="F819" s="12">
        <v>249.89757762610864</v>
      </c>
    </row>
    <row r="820" spans="1:6">
      <c r="A820" s="10">
        <v>825</v>
      </c>
      <c r="B820" s="20" t="str">
        <f>VLOOKUP(VLOOKUP($C820,WYTypes!$A$1:$H$85,MATCH(key_params!$B$5,WYTypes!$J$33:$Q$33,0),FALSE),WYTypes!$J$33:$Q$41,MATCH(key_params!$B$5,WYTypes!$J$33:$Q$33,0),FALSE)</f>
        <v>D</v>
      </c>
      <c r="C820" s="22">
        <f t="shared" si="26"/>
        <v>1989</v>
      </c>
      <c r="D820" s="13">
        <f t="shared" si="27"/>
        <v>6</v>
      </c>
      <c r="E820" s="11">
        <v>32689</v>
      </c>
      <c r="F820" s="12">
        <v>281.31152345278775</v>
      </c>
    </row>
    <row r="821" spans="1:6">
      <c r="A821" s="10">
        <v>826</v>
      </c>
      <c r="B821" s="33" t="str">
        <f>VLOOKUP(VLOOKUP($C821,WYTypes!$A$1:$H$85,MATCH(key_params!$B$5,WYTypes!$J$33:$Q$33,0),FALSE),WYTypes!$J$33:$Q$41,MATCH(key_params!$B$5,WYTypes!$J$33:$Q$33,0),FALSE)</f>
        <v>D</v>
      </c>
      <c r="C821" s="22">
        <f t="shared" si="26"/>
        <v>1989</v>
      </c>
      <c r="D821" s="13">
        <f t="shared" si="27"/>
        <v>7</v>
      </c>
      <c r="E821" s="11">
        <v>32720</v>
      </c>
      <c r="F821" s="12">
        <v>288.80531500170491</v>
      </c>
    </row>
    <row r="822" spans="1:6">
      <c r="A822" s="10">
        <v>827</v>
      </c>
      <c r="B822" s="20" t="str">
        <f>VLOOKUP(VLOOKUP($C822,WYTypes!$A$1:$H$85,MATCH(key_params!$B$5,WYTypes!$J$33:$Q$33,0),FALSE),WYTypes!$J$33:$Q$41,MATCH(key_params!$B$5,WYTypes!$J$33:$Q$33,0),FALSE)</f>
        <v>D</v>
      </c>
      <c r="C822" s="22">
        <f t="shared" si="26"/>
        <v>1989</v>
      </c>
      <c r="D822" s="13">
        <f t="shared" si="27"/>
        <v>8</v>
      </c>
      <c r="E822" s="11">
        <v>32751</v>
      </c>
      <c r="F822" s="12">
        <v>247.19823744700872</v>
      </c>
    </row>
    <row r="823" spans="1:6">
      <c r="A823" s="10">
        <v>828</v>
      </c>
      <c r="B823" s="33" t="str">
        <f>VLOOKUP(VLOOKUP($C823,WYTypes!$A$1:$H$85,MATCH(key_params!$B$5,WYTypes!$J$33:$Q$33,0),FALSE),WYTypes!$J$33:$Q$41,MATCH(key_params!$B$5,WYTypes!$J$33:$Q$33,0),FALSE)</f>
        <v>D</v>
      </c>
      <c r="C823" s="22">
        <f t="shared" si="26"/>
        <v>1989</v>
      </c>
      <c r="D823" s="13">
        <f t="shared" si="27"/>
        <v>9</v>
      </c>
      <c r="E823" s="11">
        <v>32781</v>
      </c>
      <c r="F823" s="12">
        <v>137.42114155685761</v>
      </c>
    </row>
    <row r="824" spans="1:6">
      <c r="A824" s="10">
        <v>829</v>
      </c>
      <c r="B824" s="20" t="str">
        <f>VLOOKUP(VLOOKUP($C824,WYTypes!$A$1:$H$85,MATCH(key_params!$B$5,WYTypes!$J$33:$Q$33,0),FALSE),WYTypes!$J$33:$Q$41,MATCH(key_params!$B$5,WYTypes!$J$33:$Q$33,0),FALSE)</f>
        <v>C</v>
      </c>
      <c r="C824" s="22">
        <f t="shared" si="26"/>
        <v>1990</v>
      </c>
      <c r="D824" s="13">
        <f t="shared" si="27"/>
        <v>10</v>
      </c>
      <c r="E824" s="11">
        <v>32812</v>
      </c>
      <c r="F824" s="12">
        <v>101.89924022425924</v>
      </c>
    </row>
    <row r="825" spans="1:6">
      <c r="A825" s="10">
        <v>830</v>
      </c>
      <c r="B825" s="33" t="str">
        <f>VLOOKUP(VLOOKUP($C825,WYTypes!$A$1:$H$85,MATCH(key_params!$B$5,WYTypes!$J$33:$Q$33,0),FALSE),WYTypes!$J$33:$Q$41,MATCH(key_params!$B$5,WYTypes!$J$33:$Q$33,0),FALSE)</f>
        <v>C</v>
      </c>
      <c r="C825" s="22">
        <f t="shared" si="26"/>
        <v>1990</v>
      </c>
      <c r="D825" s="13">
        <f t="shared" si="27"/>
        <v>11</v>
      </c>
      <c r="E825" s="11">
        <v>32842</v>
      </c>
      <c r="F825" s="12">
        <v>91.926389751410909</v>
      </c>
    </row>
    <row r="826" spans="1:6">
      <c r="A826" s="10">
        <v>831</v>
      </c>
      <c r="B826" s="20" t="str">
        <f>VLOOKUP(VLOOKUP($C826,WYTypes!$A$1:$H$85,MATCH(key_params!$B$5,WYTypes!$J$33:$Q$33,0),FALSE),WYTypes!$J$33:$Q$41,MATCH(key_params!$B$5,WYTypes!$J$33:$Q$33,0),FALSE)</f>
        <v>C</v>
      </c>
      <c r="C826" s="22">
        <f t="shared" si="26"/>
        <v>1990</v>
      </c>
      <c r="D826" s="13">
        <f t="shared" si="27"/>
        <v>12</v>
      </c>
      <c r="E826" s="11">
        <v>32873</v>
      </c>
      <c r="F826" s="12">
        <v>88.961022340075075</v>
      </c>
    </row>
    <row r="827" spans="1:6">
      <c r="A827" s="10">
        <v>832</v>
      </c>
      <c r="B827" s="33" t="str">
        <f>VLOOKUP(VLOOKUP($C827,WYTypes!$A$1:$H$85,MATCH(key_params!$B$5,WYTypes!$J$33:$Q$33,0),FALSE),WYTypes!$J$33:$Q$41,MATCH(key_params!$B$5,WYTypes!$J$33:$Q$33,0),FALSE)</f>
        <v>C</v>
      </c>
      <c r="C827" s="22">
        <f t="shared" si="26"/>
        <v>1990</v>
      </c>
      <c r="D827" s="13">
        <f t="shared" si="27"/>
        <v>1</v>
      </c>
      <c r="E827" s="11">
        <v>32904</v>
      </c>
      <c r="F827" s="12">
        <v>88.961022340075075</v>
      </c>
    </row>
    <row r="828" spans="1:6">
      <c r="A828" s="10">
        <v>833</v>
      </c>
      <c r="B828" s="20" t="str">
        <f>VLOOKUP(VLOOKUP($C828,WYTypes!$A$1:$H$85,MATCH(key_params!$B$5,WYTypes!$J$33:$Q$33,0),FALSE),WYTypes!$J$33:$Q$41,MATCH(key_params!$B$5,WYTypes!$J$33:$Q$33,0),FALSE)</f>
        <v>C</v>
      </c>
      <c r="C828" s="22">
        <f t="shared" si="26"/>
        <v>1990</v>
      </c>
      <c r="D828" s="13">
        <f t="shared" si="27"/>
        <v>2</v>
      </c>
      <c r="E828" s="11">
        <v>32932</v>
      </c>
      <c r="F828" s="12">
        <v>98.492560447940264</v>
      </c>
    </row>
    <row r="829" spans="1:6">
      <c r="A829" s="10">
        <v>834</v>
      </c>
      <c r="B829" s="33" t="str">
        <f>VLOOKUP(VLOOKUP($C829,WYTypes!$A$1:$H$85,MATCH(key_params!$B$5,WYTypes!$J$33:$Q$33,0),FALSE),WYTypes!$J$33:$Q$41,MATCH(key_params!$B$5,WYTypes!$J$33:$Q$33,0),FALSE)</f>
        <v>C</v>
      </c>
      <c r="C829" s="22">
        <f t="shared" si="26"/>
        <v>1990</v>
      </c>
      <c r="D829" s="13">
        <f t="shared" si="27"/>
        <v>3</v>
      </c>
      <c r="E829" s="11">
        <v>32963</v>
      </c>
      <c r="F829" s="12">
        <v>103.59018856032563</v>
      </c>
    </row>
    <row r="830" spans="1:6">
      <c r="A830" s="10">
        <v>835</v>
      </c>
      <c r="B830" s="20" t="str">
        <f>VLOOKUP(VLOOKUP($C830,WYTypes!$A$1:$H$85,MATCH(key_params!$B$5,WYTypes!$J$33:$Q$33,0),FALSE),WYTypes!$J$33:$Q$41,MATCH(key_params!$B$5,WYTypes!$J$33:$Q$33,0),FALSE)</f>
        <v>C</v>
      </c>
      <c r="C830" s="22">
        <f t="shared" si="26"/>
        <v>1990</v>
      </c>
      <c r="D830" s="13">
        <f t="shared" si="27"/>
        <v>4</v>
      </c>
      <c r="E830" s="11">
        <v>32993</v>
      </c>
      <c r="F830" s="12">
        <v>236.02223706543444</v>
      </c>
    </row>
    <row r="831" spans="1:6">
      <c r="A831" s="10">
        <v>836</v>
      </c>
      <c r="B831" s="33" t="str">
        <f>VLOOKUP(VLOOKUP($C831,WYTypes!$A$1:$H$85,MATCH(key_params!$B$5,WYTypes!$J$33:$Q$33,0),FALSE),WYTypes!$J$33:$Q$41,MATCH(key_params!$B$5,WYTypes!$J$33:$Q$33,0),FALSE)</f>
        <v>C</v>
      </c>
      <c r="C831" s="22">
        <f t="shared" si="26"/>
        <v>1990</v>
      </c>
      <c r="D831" s="13">
        <f t="shared" si="27"/>
        <v>5</v>
      </c>
      <c r="E831" s="11">
        <v>33024</v>
      </c>
      <c r="F831" s="12">
        <v>173.05733343448688</v>
      </c>
    </row>
    <row r="832" spans="1:6">
      <c r="A832" s="10">
        <v>837</v>
      </c>
      <c r="B832" s="20" t="str">
        <f>VLOOKUP(VLOOKUP($C832,WYTypes!$A$1:$H$85,MATCH(key_params!$B$5,WYTypes!$J$33:$Q$33,0),FALSE),WYTypes!$J$33:$Q$41,MATCH(key_params!$B$5,WYTypes!$J$33:$Q$33,0),FALSE)</f>
        <v>C</v>
      </c>
      <c r="C832" s="22">
        <f t="shared" si="26"/>
        <v>1990</v>
      </c>
      <c r="D832" s="13">
        <f t="shared" si="27"/>
        <v>6</v>
      </c>
      <c r="E832" s="11">
        <v>33054</v>
      </c>
      <c r="F832" s="12">
        <v>275.71490425783725</v>
      </c>
    </row>
    <row r="833" spans="1:6">
      <c r="A833" s="10">
        <v>838</v>
      </c>
      <c r="B833" s="33" t="str">
        <f>VLOOKUP(VLOOKUP($C833,WYTypes!$A$1:$H$85,MATCH(key_params!$B$5,WYTypes!$J$33:$Q$33,0),FALSE),WYTypes!$J$33:$Q$41,MATCH(key_params!$B$5,WYTypes!$J$33:$Q$33,0),FALSE)</f>
        <v>C</v>
      </c>
      <c r="C833" s="22">
        <f t="shared" si="26"/>
        <v>1990</v>
      </c>
      <c r="D833" s="13">
        <f t="shared" si="27"/>
        <v>7</v>
      </c>
      <c r="E833" s="11">
        <v>33085</v>
      </c>
      <c r="F833" s="12">
        <v>272.63831184596154</v>
      </c>
    </row>
    <row r="834" spans="1:6">
      <c r="A834" s="10">
        <v>839</v>
      </c>
      <c r="B834" s="20" t="str">
        <f>VLOOKUP(VLOOKUP($C834,WYTypes!$A$1:$H$85,MATCH(key_params!$B$5,WYTypes!$J$33:$Q$33,0),FALSE),WYTypes!$J$33:$Q$41,MATCH(key_params!$B$5,WYTypes!$J$33:$Q$33,0),FALSE)</f>
        <v>C</v>
      </c>
      <c r="C834" s="22">
        <f t="shared" si="26"/>
        <v>1990</v>
      </c>
      <c r="D834" s="13">
        <f t="shared" si="27"/>
        <v>8</v>
      </c>
      <c r="E834" s="11">
        <v>33116</v>
      </c>
      <c r="F834" s="12">
        <v>240.0435111143417</v>
      </c>
    </row>
    <row r="835" spans="1:6">
      <c r="A835" s="10">
        <v>840</v>
      </c>
      <c r="B835" s="33" t="str">
        <f>VLOOKUP(VLOOKUP($C835,WYTypes!$A$1:$H$85,MATCH(key_params!$B$5,WYTypes!$J$33:$Q$33,0),FALSE),WYTypes!$J$33:$Q$41,MATCH(key_params!$B$5,WYTypes!$J$33:$Q$33,0),FALSE)</f>
        <v>C</v>
      </c>
      <c r="C835" s="22">
        <f t="shared" si="26"/>
        <v>1990</v>
      </c>
      <c r="D835" s="13">
        <f t="shared" si="27"/>
        <v>9</v>
      </c>
      <c r="E835" s="11">
        <v>33146</v>
      </c>
      <c r="F835" s="12">
        <v>181.38957587649153</v>
      </c>
    </row>
    <row r="836" spans="1:6">
      <c r="A836" s="10">
        <v>841</v>
      </c>
      <c r="B836" s="20" t="str">
        <f>VLOOKUP(VLOOKUP($C836,WYTypes!$A$1:$H$85,MATCH(key_params!$B$5,WYTypes!$J$33:$Q$33,0),FALSE),WYTypes!$J$33:$Q$41,MATCH(key_params!$B$5,WYTypes!$J$33:$Q$33,0),FALSE)</f>
        <v>C</v>
      </c>
      <c r="C836" s="22">
        <f t="shared" si="26"/>
        <v>1991</v>
      </c>
      <c r="D836" s="13">
        <f t="shared" si="27"/>
        <v>10</v>
      </c>
      <c r="E836" s="11">
        <v>33177</v>
      </c>
      <c r="F836" s="12">
        <v>131.22305229813301</v>
      </c>
    </row>
    <row r="837" spans="1:6">
      <c r="A837" s="10">
        <v>842</v>
      </c>
      <c r="B837" s="33" t="str">
        <f>VLOOKUP(VLOOKUP($C837,WYTypes!$A$1:$H$85,MATCH(key_params!$B$5,WYTypes!$J$33:$Q$33,0),FALSE),WYTypes!$J$33:$Q$41,MATCH(key_params!$B$5,WYTypes!$J$33:$Q$33,0),FALSE)</f>
        <v>C</v>
      </c>
      <c r="C837" s="22">
        <f t="shared" si="26"/>
        <v>1991</v>
      </c>
      <c r="D837" s="13">
        <f t="shared" si="27"/>
        <v>11</v>
      </c>
      <c r="E837" s="11">
        <v>33207</v>
      </c>
      <c r="F837" s="12">
        <v>96.346505985032138</v>
      </c>
    </row>
    <row r="838" spans="1:6">
      <c r="A838" s="10">
        <v>843</v>
      </c>
      <c r="B838" s="20" t="str">
        <f>VLOOKUP(VLOOKUP($C838,WYTypes!$A$1:$H$85,MATCH(key_params!$B$5,WYTypes!$J$33:$Q$33,0),FALSE),WYTypes!$J$33:$Q$41,MATCH(key_params!$B$5,WYTypes!$J$33:$Q$33,0),FALSE)</f>
        <v>C</v>
      </c>
      <c r="C838" s="22">
        <f t="shared" si="26"/>
        <v>1991</v>
      </c>
      <c r="D838" s="13">
        <f t="shared" si="27"/>
        <v>12</v>
      </c>
      <c r="E838" s="11">
        <v>33238</v>
      </c>
      <c r="F838" s="12">
        <v>88.961022340075075</v>
      </c>
    </row>
    <row r="839" spans="1:6">
      <c r="A839" s="10">
        <v>844</v>
      </c>
      <c r="B839" s="33" t="str">
        <f>VLOOKUP(VLOOKUP($C839,WYTypes!$A$1:$H$85,MATCH(key_params!$B$5,WYTypes!$J$33:$Q$33,0),FALSE),WYTypes!$J$33:$Q$41,MATCH(key_params!$B$5,WYTypes!$J$33:$Q$33,0),FALSE)</f>
        <v>C</v>
      </c>
      <c r="C839" s="22">
        <f t="shared" si="26"/>
        <v>1991</v>
      </c>
      <c r="D839" s="13">
        <f t="shared" si="27"/>
        <v>1</v>
      </c>
      <c r="E839" s="11">
        <v>33269</v>
      </c>
      <c r="F839" s="12">
        <v>88.961022340075075</v>
      </c>
    </row>
    <row r="840" spans="1:6">
      <c r="A840" s="10">
        <v>845</v>
      </c>
      <c r="B840" s="20" t="str">
        <f>VLOOKUP(VLOOKUP($C840,WYTypes!$A$1:$H$85,MATCH(key_params!$B$5,WYTypes!$J$33:$Q$33,0),FALSE),WYTypes!$J$33:$Q$41,MATCH(key_params!$B$5,WYTypes!$J$33:$Q$33,0),FALSE)</f>
        <v>C</v>
      </c>
      <c r="C840" s="22">
        <f t="shared" ref="C840:C903" si="28">IF(D840&lt;10,YEAR(E840),YEAR(E840)+1)</f>
        <v>1991</v>
      </c>
      <c r="D840" s="13">
        <f t="shared" ref="D840:D903" si="29">MONTH(E840)</f>
        <v>2</v>
      </c>
      <c r="E840" s="11">
        <v>33297</v>
      </c>
      <c r="F840" s="12">
        <v>98.681994000809752</v>
      </c>
    </row>
    <row r="841" spans="1:6">
      <c r="A841" s="10">
        <v>846</v>
      </c>
      <c r="B841" s="33" t="str">
        <f>VLOOKUP(VLOOKUP($C841,WYTypes!$A$1:$H$85,MATCH(key_params!$B$5,WYTypes!$J$33:$Q$33,0),FALSE),WYTypes!$J$33:$Q$41,MATCH(key_params!$B$5,WYTypes!$J$33:$Q$33,0),FALSE)</f>
        <v>C</v>
      </c>
      <c r="C841" s="22">
        <f t="shared" si="28"/>
        <v>1991</v>
      </c>
      <c r="D841" s="13">
        <f t="shared" si="29"/>
        <v>3</v>
      </c>
      <c r="E841" s="11">
        <v>33328</v>
      </c>
      <c r="F841" s="12">
        <v>88.961022340081072</v>
      </c>
    </row>
    <row r="842" spans="1:6">
      <c r="A842" s="10">
        <v>847</v>
      </c>
      <c r="B842" s="20" t="str">
        <f>VLOOKUP(VLOOKUP($C842,WYTypes!$A$1:$H$85,MATCH(key_params!$B$5,WYTypes!$J$33:$Q$33,0),FALSE),WYTypes!$J$33:$Q$41,MATCH(key_params!$B$5,WYTypes!$J$33:$Q$33,0),FALSE)</f>
        <v>C</v>
      </c>
      <c r="C842" s="22">
        <f t="shared" si="28"/>
        <v>1991</v>
      </c>
      <c r="D842" s="13">
        <f t="shared" si="29"/>
        <v>4</v>
      </c>
      <c r="E842" s="11">
        <v>33358</v>
      </c>
      <c r="F842" s="12">
        <v>207.55879995647132</v>
      </c>
    </row>
    <row r="843" spans="1:6">
      <c r="A843" s="10">
        <v>848</v>
      </c>
      <c r="B843" s="33" t="str">
        <f>VLOOKUP(VLOOKUP($C843,WYTypes!$A$1:$H$85,MATCH(key_params!$B$5,WYTypes!$J$33:$Q$33,0),FALSE),WYTypes!$J$33:$Q$41,MATCH(key_params!$B$5,WYTypes!$J$33:$Q$33,0),FALSE)</f>
        <v>C</v>
      </c>
      <c r="C843" s="22">
        <f t="shared" si="28"/>
        <v>1991</v>
      </c>
      <c r="D843" s="13">
        <f t="shared" si="29"/>
        <v>5</v>
      </c>
      <c r="E843" s="11">
        <v>33389</v>
      </c>
      <c r="F843" s="12">
        <v>232.18904693633957</v>
      </c>
    </row>
    <row r="844" spans="1:6">
      <c r="A844" s="10">
        <v>849</v>
      </c>
      <c r="B844" s="20" t="str">
        <f>VLOOKUP(VLOOKUP($C844,WYTypes!$A$1:$H$85,MATCH(key_params!$B$5,WYTypes!$J$33:$Q$33,0),FALSE),WYTypes!$J$33:$Q$41,MATCH(key_params!$B$5,WYTypes!$J$33:$Q$33,0),FALSE)</f>
        <v>C</v>
      </c>
      <c r="C844" s="22">
        <f t="shared" si="28"/>
        <v>1991</v>
      </c>
      <c r="D844" s="13">
        <f t="shared" si="29"/>
        <v>6</v>
      </c>
      <c r="E844" s="11">
        <v>33419</v>
      </c>
      <c r="F844" s="12">
        <v>268.97166549454255</v>
      </c>
    </row>
    <row r="845" spans="1:6">
      <c r="A845" s="10">
        <v>850</v>
      </c>
      <c r="B845" s="33" t="str">
        <f>VLOOKUP(VLOOKUP($C845,WYTypes!$A$1:$H$85,MATCH(key_params!$B$5,WYTypes!$J$33:$Q$33,0),FALSE),WYTypes!$J$33:$Q$41,MATCH(key_params!$B$5,WYTypes!$J$33:$Q$33,0),FALSE)</f>
        <v>C</v>
      </c>
      <c r="C845" s="22">
        <f t="shared" si="28"/>
        <v>1991</v>
      </c>
      <c r="D845" s="13">
        <f t="shared" si="29"/>
        <v>7</v>
      </c>
      <c r="E845" s="11">
        <v>33450</v>
      </c>
      <c r="F845" s="12">
        <v>275.78397628381344</v>
      </c>
    </row>
    <row r="846" spans="1:6">
      <c r="A846" s="10">
        <v>851</v>
      </c>
      <c r="B846" s="20" t="str">
        <f>VLOOKUP(VLOOKUP($C846,WYTypes!$A$1:$H$85,MATCH(key_params!$B$5,WYTypes!$J$33:$Q$33,0),FALSE),WYTypes!$J$33:$Q$41,MATCH(key_params!$B$5,WYTypes!$J$33:$Q$33,0),FALSE)</f>
        <v>C</v>
      </c>
      <c r="C846" s="22">
        <f t="shared" si="28"/>
        <v>1991</v>
      </c>
      <c r="D846" s="13">
        <f t="shared" si="29"/>
        <v>8</v>
      </c>
      <c r="E846" s="11">
        <v>33481</v>
      </c>
      <c r="F846" s="12">
        <v>237.93208912806958</v>
      </c>
    </row>
    <row r="847" spans="1:6">
      <c r="A847" s="10">
        <v>852</v>
      </c>
      <c r="B847" s="33" t="str">
        <f>VLOOKUP(VLOOKUP($C847,WYTypes!$A$1:$H$85,MATCH(key_params!$B$5,WYTypes!$J$33:$Q$33,0),FALSE),WYTypes!$J$33:$Q$41,MATCH(key_params!$B$5,WYTypes!$J$33:$Q$33,0),FALSE)</f>
        <v>C</v>
      </c>
      <c r="C847" s="22">
        <f t="shared" si="28"/>
        <v>1991</v>
      </c>
      <c r="D847" s="13">
        <f t="shared" si="29"/>
        <v>9</v>
      </c>
      <c r="E847" s="11">
        <v>33511</v>
      </c>
      <c r="F847" s="12">
        <v>183.191468946123</v>
      </c>
    </row>
    <row r="848" spans="1:6">
      <c r="A848" s="10">
        <v>853</v>
      </c>
      <c r="B848" s="20" t="str">
        <f>VLOOKUP(VLOOKUP($C848,WYTypes!$A$1:$H$85,MATCH(key_params!$B$5,WYTypes!$J$33:$Q$33,0),FALSE),WYTypes!$J$33:$Q$41,MATCH(key_params!$B$5,WYTypes!$J$33:$Q$33,0),FALSE)</f>
        <v>C</v>
      </c>
      <c r="C848" s="22">
        <f t="shared" si="28"/>
        <v>1992</v>
      </c>
      <c r="D848" s="13">
        <f t="shared" si="29"/>
        <v>10</v>
      </c>
      <c r="E848" s="11">
        <v>33542</v>
      </c>
      <c r="F848" s="12">
        <v>112.1942456229913</v>
      </c>
    </row>
    <row r="849" spans="1:6">
      <c r="A849" s="10">
        <v>854</v>
      </c>
      <c r="B849" s="33" t="str">
        <f>VLOOKUP(VLOOKUP($C849,WYTypes!$A$1:$H$85,MATCH(key_params!$B$5,WYTypes!$J$33:$Q$33,0),FALSE),WYTypes!$J$33:$Q$41,MATCH(key_params!$B$5,WYTypes!$J$33:$Q$33,0),FALSE)</f>
        <v>C</v>
      </c>
      <c r="C849" s="22">
        <f t="shared" si="28"/>
        <v>1992</v>
      </c>
      <c r="D849" s="13">
        <f t="shared" si="29"/>
        <v>11</v>
      </c>
      <c r="E849" s="11">
        <v>33572</v>
      </c>
      <c r="F849" s="12">
        <v>102.53651613995773</v>
      </c>
    </row>
    <row r="850" spans="1:6">
      <c r="A850" s="10">
        <v>855</v>
      </c>
      <c r="B850" s="20" t="str">
        <f>VLOOKUP(VLOOKUP($C850,WYTypes!$A$1:$H$85,MATCH(key_params!$B$5,WYTypes!$J$33:$Q$33,0),FALSE),WYTypes!$J$33:$Q$41,MATCH(key_params!$B$5,WYTypes!$J$33:$Q$33,0),FALSE)</f>
        <v>C</v>
      </c>
      <c r="C850" s="22">
        <f t="shared" si="28"/>
        <v>1992</v>
      </c>
      <c r="D850" s="13">
        <f t="shared" si="29"/>
        <v>12</v>
      </c>
      <c r="E850" s="11">
        <v>33603</v>
      </c>
      <c r="F850" s="12">
        <v>88.961022340075033</v>
      </c>
    </row>
    <row r="851" spans="1:6">
      <c r="A851" s="10">
        <v>856</v>
      </c>
      <c r="B851" s="33" t="str">
        <f>VLOOKUP(VLOOKUP($C851,WYTypes!$A$1:$H$85,MATCH(key_params!$B$5,WYTypes!$J$33:$Q$33,0),FALSE),WYTypes!$J$33:$Q$41,MATCH(key_params!$B$5,WYTypes!$J$33:$Q$33,0),FALSE)</f>
        <v>C</v>
      </c>
      <c r="C851" s="22">
        <f t="shared" si="28"/>
        <v>1992</v>
      </c>
      <c r="D851" s="13">
        <f t="shared" si="29"/>
        <v>1</v>
      </c>
      <c r="E851" s="11">
        <v>33634</v>
      </c>
      <c r="F851" s="12">
        <v>88.961022340075033</v>
      </c>
    </row>
    <row r="852" spans="1:6">
      <c r="A852" s="10">
        <v>857</v>
      </c>
      <c r="B852" s="20" t="str">
        <f>VLOOKUP(VLOOKUP($C852,WYTypes!$A$1:$H$85,MATCH(key_params!$B$5,WYTypes!$J$33:$Q$33,0),FALSE),WYTypes!$J$33:$Q$41,MATCH(key_params!$B$5,WYTypes!$J$33:$Q$33,0),FALSE)</f>
        <v>C</v>
      </c>
      <c r="C852" s="22">
        <f t="shared" si="28"/>
        <v>1992</v>
      </c>
      <c r="D852" s="13">
        <f t="shared" si="29"/>
        <v>2</v>
      </c>
      <c r="E852" s="11">
        <v>33663</v>
      </c>
      <c r="F852" s="12">
        <v>95.096265260080344</v>
      </c>
    </row>
    <row r="853" spans="1:6">
      <c r="A853" s="10">
        <v>858</v>
      </c>
      <c r="B853" s="33" t="str">
        <f>VLOOKUP(VLOOKUP($C853,WYTypes!$A$1:$H$85,MATCH(key_params!$B$5,WYTypes!$J$33:$Q$33,0),FALSE),WYTypes!$J$33:$Q$41,MATCH(key_params!$B$5,WYTypes!$J$33:$Q$33,0),FALSE)</f>
        <v>C</v>
      </c>
      <c r="C853" s="22">
        <f t="shared" si="28"/>
        <v>1992</v>
      </c>
      <c r="D853" s="13">
        <f t="shared" si="29"/>
        <v>3</v>
      </c>
      <c r="E853" s="11">
        <v>33694</v>
      </c>
      <c r="F853" s="12">
        <v>88.961022340075075</v>
      </c>
    </row>
    <row r="854" spans="1:6">
      <c r="A854" s="10">
        <v>859</v>
      </c>
      <c r="B854" s="20" t="str">
        <f>VLOOKUP(VLOOKUP($C854,WYTypes!$A$1:$H$85,MATCH(key_params!$B$5,WYTypes!$J$33:$Q$33,0),FALSE),WYTypes!$J$33:$Q$41,MATCH(key_params!$B$5,WYTypes!$J$33:$Q$33,0),FALSE)</f>
        <v>C</v>
      </c>
      <c r="C854" s="22">
        <f t="shared" si="28"/>
        <v>1992</v>
      </c>
      <c r="D854" s="13">
        <f t="shared" si="29"/>
        <v>4</v>
      </c>
      <c r="E854" s="11">
        <v>33724</v>
      </c>
      <c r="F854" s="12">
        <v>196.03723001927679</v>
      </c>
    </row>
    <row r="855" spans="1:6">
      <c r="A855" s="10">
        <v>860</v>
      </c>
      <c r="B855" s="33" t="str">
        <f>VLOOKUP(VLOOKUP($C855,WYTypes!$A$1:$H$85,MATCH(key_params!$B$5,WYTypes!$J$33:$Q$33,0),FALSE),WYTypes!$J$33:$Q$41,MATCH(key_params!$B$5,WYTypes!$J$33:$Q$33,0),FALSE)</f>
        <v>C</v>
      </c>
      <c r="C855" s="22">
        <f t="shared" si="28"/>
        <v>1992</v>
      </c>
      <c r="D855" s="13">
        <f t="shared" si="29"/>
        <v>5</v>
      </c>
      <c r="E855" s="11">
        <v>33755</v>
      </c>
      <c r="F855" s="12">
        <v>241.05338355898334</v>
      </c>
    </row>
    <row r="856" spans="1:6">
      <c r="A856" s="10">
        <v>861</v>
      </c>
      <c r="B856" s="20" t="str">
        <f>VLOOKUP(VLOOKUP($C856,WYTypes!$A$1:$H$85,MATCH(key_params!$B$5,WYTypes!$J$33:$Q$33,0),FALSE),WYTypes!$J$33:$Q$41,MATCH(key_params!$B$5,WYTypes!$J$33:$Q$33,0),FALSE)</f>
        <v>C</v>
      </c>
      <c r="C856" s="22">
        <f t="shared" si="28"/>
        <v>1992</v>
      </c>
      <c r="D856" s="13">
        <f t="shared" si="29"/>
        <v>6</v>
      </c>
      <c r="E856" s="11">
        <v>33785</v>
      </c>
      <c r="F856" s="12">
        <v>263.84507141268256</v>
      </c>
    </row>
    <row r="857" spans="1:6">
      <c r="A857" s="10">
        <v>862</v>
      </c>
      <c r="B857" s="33" t="str">
        <f>VLOOKUP(VLOOKUP($C857,WYTypes!$A$1:$H$85,MATCH(key_params!$B$5,WYTypes!$J$33:$Q$33,0),FALSE),WYTypes!$J$33:$Q$41,MATCH(key_params!$B$5,WYTypes!$J$33:$Q$33,0),FALSE)</f>
        <v>C</v>
      </c>
      <c r="C857" s="22">
        <f t="shared" si="28"/>
        <v>1992</v>
      </c>
      <c r="D857" s="13">
        <f t="shared" si="29"/>
        <v>7</v>
      </c>
      <c r="E857" s="11">
        <v>33816</v>
      </c>
      <c r="F857" s="12">
        <v>277.06141666768787</v>
      </c>
    </row>
    <row r="858" spans="1:6">
      <c r="A858" s="10">
        <v>863</v>
      </c>
      <c r="B858" s="20" t="str">
        <f>VLOOKUP(VLOOKUP($C858,WYTypes!$A$1:$H$85,MATCH(key_params!$B$5,WYTypes!$J$33:$Q$33,0),FALSE),WYTypes!$J$33:$Q$41,MATCH(key_params!$B$5,WYTypes!$J$33:$Q$33,0),FALSE)</f>
        <v>C</v>
      </c>
      <c r="C858" s="22">
        <f t="shared" si="28"/>
        <v>1992</v>
      </c>
      <c r="D858" s="13">
        <f t="shared" si="29"/>
        <v>8</v>
      </c>
      <c r="E858" s="11">
        <v>33847</v>
      </c>
      <c r="F858" s="12">
        <v>243.68170696489784</v>
      </c>
    </row>
    <row r="859" spans="1:6">
      <c r="A859" s="10">
        <v>864</v>
      </c>
      <c r="B859" s="33" t="str">
        <f>VLOOKUP(VLOOKUP($C859,WYTypes!$A$1:$H$85,MATCH(key_params!$B$5,WYTypes!$J$33:$Q$33,0),FALSE),WYTypes!$J$33:$Q$41,MATCH(key_params!$B$5,WYTypes!$J$33:$Q$33,0),FALSE)</f>
        <v>C</v>
      </c>
      <c r="C859" s="22">
        <f t="shared" si="28"/>
        <v>1992</v>
      </c>
      <c r="D859" s="13">
        <f t="shared" si="29"/>
        <v>9</v>
      </c>
      <c r="E859" s="11">
        <v>33877</v>
      </c>
      <c r="F859" s="12">
        <v>183.8155189195279</v>
      </c>
    </row>
    <row r="860" spans="1:6">
      <c r="A860" s="10">
        <v>865</v>
      </c>
      <c r="B860" s="20" t="str">
        <f>VLOOKUP(VLOOKUP($C860,WYTypes!$A$1:$H$85,MATCH(key_params!$B$5,WYTypes!$J$33:$Q$33,0),FALSE),WYTypes!$J$33:$Q$41,MATCH(key_params!$B$5,WYTypes!$J$33:$Q$33,0),FALSE)</f>
        <v>AN</v>
      </c>
      <c r="C860" s="22">
        <f t="shared" si="28"/>
        <v>1993</v>
      </c>
      <c r="D860" s="13">
        <f t="shared" si="29"/>
        <v>10</v>
      </c>
      <c r="E860" s="11">
        <v>33908</v>
      </c>
      <c r="F860" s="12">
        <v>107.884956036707</v>
      </c>
    </row>
    <row r="861" spans="1:6">
      <c r="A861" s="10">
        <v>866</v>
      </c>
      <c r="B861" s="33" t="str">
        <f>VLOOKUP(VLOOKUP($C861,WYTypes!$A$1:$H$85,MATCH(key_params!$B$5,WYTypes!$J$33:$Q$33,0),FALSE),WYTypes!$J$33:$Q$41,MATCH(key_params!$B$5,WYTypes!$J$33:$Q$33,0),FALSE)</f>
        <v>AN</v>
      </c>
      <c r="C861" s="22">
        <f t="shared" si="28"/>
        <v>1993</v>
      </c>
      <c r="D861" s="13">
        <f t="shared" si="29"/>
        <v>11</v>
      </c>
      <c r="E861" s="11">
        <v>33938</v>
      </c>
      <c r="F861" s="12">
        <v>106.59243647248218</v>
      </c>
    </row>
    <row r="862" spans="1:6">
      <c r="A862" s="10">
        <v>867</v>
      </c>
      <c r="B862" s="20" t="str">
        <f>VLOOKUP(VLOOKUP($C862,WYTypes!$A$1:$H$85,MATCH(key_params!$B$5,WYTypes!$J$33:$Q$33,0),FALSE),WYTypes!$J$33:$Q$41,MATCH(key_params!$B$5,WYTypes!$J$33:$Q$33,0),FALSE)</f>
        <v>AN</v>
      </c>
      <c r="C862" s="22">
        <f t="shared" si="28"/>
        <v>1993</v>
      </c>
      <c r="D862" s="13">
        <f t="shared" si="29"/>
        <v>12</v>
      </c>
      <c r="E862" s="11">
        <v>33969</v>
      </c>
      <c r="F862" s="12">
        <v>88.961022340075075</v>
      </c>
    </row>
    <row r="863" spans="1:6">
      <c r="A863" s="10">
        <v>868</v>
      </c>
      <c r="B863" s="33" t="str">
        <f>VLOOKUP(VLOOKUP($C863,WYTypes!$A$1:$H$85,MATCH(key_params!$B$5,WYTypes!$J$33:$Q$33,0),FALSE),WYTypes!$J$33:$Q$41,MATCH(key_params!$B$5,WYTypes!$J$33:$Q$33,0),FALSE)</f>
        <v>AN</v>
      </c>
      <c r="C863" s="22">
        <f t="shared" si="28"/>
        <v>1993</v>
      </c>
      <c r="D863" s="13">
        <f t="shared" si="29"/>
        <v>1</v>
      </c>
      <c r="E863" s="11">
        <v>34000</v>
      </c>
      <c r="F863" s="12">
        <v>88.961022340075075</v>
      </c>
    </row>
    <row r="864" spans="1:6">
      <c r="A864" s="10">
        <v>869</v>
      </c>
      <c r="B864" s="20" t="str">
        <f>VLOOKUP(VLOOKUP($C864,WYTypes!$A$1:$H$85,MATCH(key_params!$B$5,WYTypes!$J$33:$Q$33,0),FALSE),WYTypes!$J$33:$Q$41,MATCH(key_params!$B$5,WYTypes!$J$33:$Q$33,0),FALSE)</f>
        <v>AN</v>
      </c>
      <c r="C864" s="22">
        <f t="shared" si="28"/>
        <v>1993</v>
      </c>
      <c r="D864" s="13">
        <f t="shared" si="29"/>
        <v>2</v>
      </c>
      <c r="E864" s="11">
        <v>34028</v>
      </c>
      <c r="F864" s="12">
        <v>98.492560447940264</v>
      </c>
    </row>
    <row r="865" spans="1:6">
      <c r="A865" s="10">
        <v>870</v>
      </c>
      <c r="B865" s="33" t="str">
        <f>VLOOKUP(VLOOKUP($C865,WYTypes!$A$1:$H$85,MATCH(key_params!$B$5,WYTypes!$J$33:$Q$33,0),FALSE),WYTypes!$J$33:$Q$41,MATCH(key_params!$B$5,WYTypes!$J$33:$Q$33,0),FALSE)</f>
        <v>AN</v>
      </c>
      <c r="C865" s="22">
        <f t="shared" si="28"/>
        <v>1993</v>
      </c>
      <c r="D865" s="13">
        <f t="shared" si="29"/>
        <v>3</v>
      </c>
      <c r="E865" s="11">
        <v>34059</v>
      </c>
      <c r="F865" s="12">
        <v>88.961022340075075</v>
      </c>
    </row>
    <row r="866" spans="1:6">
      <c r="A866" s="10">
        <v>871</v>
      </c>
      <c r="B866" s="20" t="str">
        <f>VLOOKUP(VLOOKUP($C866,WYTypes!$A$1:$H$85,MATCH(key_params!$B$5,WYTypes!$J$33:$Q$33,0),FALSE),WYTypes!$J$33:$Q$41,MATCH(key_params!$B$5,WYTypes!$J$33:$Q$33,0),FALSE)</f>
        <v>AN</v>
      </c>
      <c r="C866" s="22">
        <f t="shared" si="28"/>
        <v>1993</v>
      </c>
      <c r="D866" s="13">
        <f t="shared" si="29"/>
        <v>4</v>
      </c>
      <c r="E866" s="11">
        <v>34089</v>
      </c>
      <c r="F866" s="12">
        <v>213.2326347366641</v>
      </c>
    </row>
    <row r="867" spans="1:6">
      <c r="A867" s="10">
        <v>872</v>
      </c>
      <c r="B867" s="33" t="str">
        <f>VLOOKUP(VLOOKUP($C867,WYTypes!$A$1:$H$85,MATCH(key_params!$B$5,WYTypes!$J$33:$Q$33,0),FALSE),WYTypes!$J$33:$Q$41,MATCH(key_params!$B$5,WYTypes!$J$33:$Q$33,0),FALSE)</f>
        <v>AN</v>
      </c>
      <c r="C867" s="22">
        <f t="shared" si="28"/>
        <v>1993</v>
      </c>
      <c r="D867" s="13">
        <f t="shared" si="29"/>
        <v>5</v>
      </c>
      <c r="E867" s="11">
        <v>34120</v>
      </c>
      <c r="F867" s="12">
        <v>218.10244377642346</v>
      </c>
    </row>
    <row r="868" spans="1:6">
      <c r="A868" s="10">
        <v>873</v>
      </c>
      <c r="B868" s="20" t="str">
        <f>VLOOKUP(VLOOKUP($C868,WYTypes!$A$1:$H$85,MATCH(key_params!$B$5,WYTypes!$J$33:$Q$33,0),FALSE),WYTypes!$J$33:$Q$41,MATCH(key_params!$B$5,WYTypes!$J$33:$Q$33,0),FALSE)</f>
        <v>AN</v>
      </c>
      <c r="C868" s="22">
        <f t="shared" si="28"/>
        <v>1993</v>
      </c>
      <c r="D868" s="13">
        <f t="shared" si="29"/>
        <v>6</v>
      </c>
      <c r="E868" s="11">
        <v>34150</v>
      </c>
      <c r="F868" s="12">
        <v>256.13926820701744</v>
      </c>
    </row>
    <row r="869" spans="1:6">
      <c r="A869" s="10">
        <v>874</v>
      </c>
      <c r="B869" s="33" t="str">
        <f>VLOOKUP(VLOOKUP($C869,WYTypes!$A$1:$H$85,MATCH(key_params!$B$5,WYTypes!$J$33:$Q$33,0),FALSE),WYTypes!$J$33:$Q$41,MATCH(key_params!$B$5,WYTypes!$J$33:$Q$33,0),FALSE)</f>
        <v>AN</v>
      </c>
      <c r="C869" s="22">
        <f t="shared" si="28"/>
        <v>1993</v>
      </c>
      <c r="D869" s="13">
        <f t="shared" si="29"/>
        <v>7</v>
      </c>
      <c r="E869" s="11">
        <v>34181</v>
      </c>
      <c r="F869" s="12">
        <v>281.50729311548577</v>
      </c>
    </row>
    <row r="870" spans="1:6">
      <c r="A870" s="10">
        <v>875</v>
      </c>
      <c r="B870" s="20" t="str">
        <f>VLOOKUP(VLOOKUP($C870,WYTypes!$A$1:$H$85,MATCH(key_params!$B$5,WYTypes!$J$33:$Q$33,0),FALSE),WYTypes!$J$33:$Q$41,MATCH(key_params!$B$5,WYTypes!$J$33:$Q$33,0),FALSE)</f>
        <v>AN</v>
      </c>
      <c r="C870" s="22">
        <f t="shared" si="28"/>
        <v>1993</v>
      </c>
      <c r="D870" s="13">
        <f t="shared" si="29"/>
        <v>8</v>
      </c>
      <c r="E870" s="11">
        <v>34212</v>
      </c>
      <c r="F870" s="12">
        <v>247.33862184141287</v>
      </c>
    </row>
    <row r="871" spans="1:6">
      <c r="A871" s="10">
        <v>876</v>
      </c>
      <c r="B871" s="33" t="str">
        <f>VLOOKUP(VLOOKUP($C871,WYTypes!$A$1:$H$85,MATCH(key_params!$B$5,WYTypes!$J$33:$Q$33,0),FALSE),WYTypes!$J$33:$Q$41,MATCH(key_params!$B$5,WYTypes!$J$33:$Q$33,0),FALSE)</f>
        <v>AN</v>
      </c>
      <c r="C871" s="22">
        <f t="shared" si="28"/>
        <v>1993</v>
      </c>
      <c r="D871" s="13">
        <f t="shared" si="29"/>
        <v>9</v>
      </c>
      <c r="E871" s="11">
        <v>34242</v>
      </c>
      <c r="F871" s="12">
        <v>185.98738075014938</v>
      </c>
    </row>
    <row r="872" spans="1:6">
      <c r="A872" s="10">
        <v>877</v>
      </c>
      <c r="B872" s="20" t="str">
        <f>VLOOKUP(VLOOKUP($C872,WYTypes!$A$1:$H$85,MATCH(key_params!$B$5,WYTypes!$J$33:$Q$33,0),FALSE),WYTypes!$J$33:$Q$41,MATCH(key_params!$B$5,WYTypes!$J$33:$Q$33,0),FALSE)</f>
        <v>C</v>
      </c>
      <c r="C872" s="22">
        <f t="shared" si="28"/>
        <v>1994</v>
      </c>
      <c r="D872" s="13">
        <f t="shared" si="29"/>
        <v>10</v>
      </c>
      <c r="E872" s="11">
        <v>34273</v>
      </c>
      <c r="F872" s="12">
        <v>125.64077267542947</v>
      </c>
    </row>
    <row r="873" spans="1:6">
      <c r="A873" s="10">
        <v>878</v>
      </c>
      <c r="B873" s="33" t="str">
        <f>VLOOKUP(VLOOKUP($C873,WYTypes!$A$1:$H$85,MATCH(key_params!$B$5,WYTypes!$J$33:$Q$33,0),FALSE),WYTypes!$J$33:$Q$41,MATCH(key_params!$B$5,WYTypes!$J$33:$Q$33,0),FALSE)</f>
        <v>C</v>
      </c>
      <c r="C873" s="22">
        <f t="shared" si="28"/>
        <v>1994</v>
      </c>
      <c r="D873" s="13">
        <f t="shared" si="29"/>
        <v>11</v>
      </c>
      <c r="E873" s="11">
        <v>34303</v>
      </c>
      <c r="F873" s="12">
        <v>91.926389751410909</v>
      </c>
    </row>
    <row r="874" spans="1:6">
      <c r="A874" s="10">
        <v>879</v>
      </c>
      <c r="B874" s="20" t="str">
        <f>VLOOKUP(VLOOKUP($C874,WYTypes!$A$1:$H$85,MATCH(key_params!$B$5,WYTypes!$J$33:$Q$33,0),FALSE),WYTypes!$J$33:$Q$41,MATCH(key_params!$B$5,WYTypes!$J$33:$Q$33,0),FALSE)</f>
        <v>C</v>
      </c>
      <c r="C874" s="22">
        <f t="shared" si="28"/>
        <v>1994</v>
      </c>
      <c r="D874" s="13">
        <f t="shared" si="29"/>
        <v>12</v>
      </c>
      <c r="E874" s="11">
        <v>34334</v>
      </c>
      <c r="F874" s="12">
        <v>88.961022340075075</v>
      </c>
    </row>
    <row r="875" spans="1:6">
      <c r="A875" s="10">
        <v>880</v>
      </c>
      <c r="B875" s="33" t="str">
        <f>VLOOKUP(VLOOKUP($C875,WYTypes!$A$1:$H$85,MATCH(key_params!$B$5,WYTypes!$J$33:$Q$33,0),FALSE),WYTypes!$J$33:$Q$41,MATCH(key_params!$B$5,WYTypes!$J$33:$Q$33,0),FALSE)</f>
        <v>C</v>
      </c>
      <c r="C875" s="22">
        <f t="shared" si="28"/>
        <v>1994</v>
      </c>
      <c r="D875" s="13">
        <f t="shared" si="29"/>
        <v>1</v>
      </c>
      <c r="E875" s="11">
        <v>34365</v>
      </c>
      <c r="F875" s="12">
        <v>88.961022340075075</v>
      </c>
    </row>
    <row r="876" spans="1:6">
      <c r="A876" s="10">
        <v>881</v>
      </c>
      <c r="B876" s="20" t="str">
        <f>VLOOKUP(VLOOKUP($C876,WYTypes!$A$1:$H$85,MATCH(key_params!$B$5,WYTypes!$J$33:$Q$33,0),FALSE),WYTypes!$J$33:$Q$41,MATCH(key_params!$B$5,WYTypes!$J$33:$Q$33,0),FALSE)</f>
        <v>C</v>
      </c>
      <c r="C876" s="22">
        <f t="shared" si="28"/>
        <v>1994</v>
      </c>
      <c r="D876" s="13">
        <f t="shared" si="29"/>
        <v>2</v>
      </c>
      <c r="E876" s="11">
        <v>34393</v>
      </c>
      <c r="F876" s="12">
        <v>98.492560447940264</v>
      </c>
    </row>
    <row r="877" spans="1:6">
      <c r="A877" s="10">
        <v>882</v>
      </c>
      <c r="B877" s="33" t="str">
        <f>VLOOKUP(VLOOKUP($C877,WYTypes!$A$1:$H$85,MATCH(key_params!$B$5,WYTypes!$J$33:$Q$33,0),FALSE),WYTypes!$J$33:$Q$41,MATCH(key_params!$B$5,WYTypes!$J$33:$Q$33,0),FALSE)</f>
        <v>C</v>
      </c>
      <c r="C877" s="22">
        <f t="shared" si="28"/>
        <v>1994</v>
      </c>
      <c r="D877" s="13">
        <f t="shared" si="29"/>
        <v>3</v>
      </c>
      <c r="E877" s="11">
        <v>34424</v>
      </c>
      <c r="F877" s="12">
        <v>113.24350662647291</v>
      </c>
    </row>
    <row r="878" spans="1:6">
      <c r="A878" s="10">
        <v>883</v>
      </c>
      <c r="B878" s="20" t="str">
        <f>VLOOKUP(VLOOKUP($C878,WYTypes!$A$1:$H$85,MATCH(key_params!$B$5,WYTypes!$J$33:$Q$33,0),FALSE),WYTypes!$J$33:$Q$41,MATCH(key_params!$B$5,WYTypes!$J$33:$Q$33,0),FALSE)</f>
        <v>C</v>
      </c>
      <c r="C878" s="22">
        <f t="shared" si="28"/>
        <v>1994</v>
      </c>
      <c r="D878" s="13">
        <f t="shared" si="29"/>
        <v>4</v>
      </c>
      <c r="E878" s="11">
        <v>34454</v>
      </c>
      <c r="F878" s="12">
        <v>229.41976230038756</v>
      </c>
    </row>
    <row r="879" spans="1:6">
      <c r="A879" s="10">
        <v>884</v>
      </c>
      <c r="B879" s="33" t="str">
        <f>VLOOKUP(VLOOKUP($C879,WYTypes!$A$1:$H$85,MATCH(key_params!$B$5,WYTypes!$J$33:$Q$33,0),FALSE),WYTypes!$J$33:$Q$41,MATCH(key_params!$B$5,WYTypes!$J$33:$Q$33,0),FALSE)</f>
        <v>C</v>
      </c>
      <c r="C879" s="22">
        <f t="shared" si="28"/>
        <v>1994</v>
      </c>
      <c r="D879" s="13">
        <f t="shared" si="29"/>
        <v>5</v>
      </c>
      <c r="E879" s="11">
        <v>34485</v>
      </c>
      <c r="F879" s="12">
        <v>203.5181871389396</v>
      </c>
    </row>
    <row r="880" spans="1:6">
      <c r="A880" s="10">
        <v>885</v>
      </c>
      <c r="B880" s="20" t="str">
        <f>VLOOKUP(VLOOKUP($C880,WYTypes!$A$1:$H$85,MATCH(key_params!$B$5,WYTypes!$J$33:$Q$33,0),FALSE),WYTypes!$J$33:$Q$41,MATCH(key_params!$B$5,WYTypes!$J$33:$Q$33,0),FALSE)</f>
        <v>C</v>
      </c>
      <c r="C880" s="22">
        <f t="shared" si="28"/>
        <v>1994</v>
      </c>
      <c r="D880" s="13">
        <f t="shared" si="29"/>
        <v>6</v>
      </c>
      <c r="E880" s="11">
        <v>34515</v>
      </c>
      <c r="F880" s="12">
        <v>269.7033618693053</v>
      </c>
    </row>
    <row r="881" spans="1:6">
      <c r="A881" s="10">
        <v>886</v>
      </c>
      <c r="B881" s="33" t="str">
        <f>VLOOKUP(VLOOKUP($C881,WYTypes!$A$1:$H$85,MATCH(key_params!$B$5,WYTypes!$J$33:$Q$33,0),FALSE),WYTypes!$J$33:$Q$41,MATCH(key_params!$B$5,WYTypes!$J$33:$Q$33,0),FALSE)</f>
        <v>C</v>
      </c>
      <c r="C881" s="22">
        <f t="shared" si="28"/>
        <v>1994</v>
      </c>
      <c r="D881" s="13">
        <f t="shared" si="29"/>
        <v>7</v>
      </c>
      <c r="E881" s="11">
        <v>34546</v>
      </c>
      <c r="F881" s="12">
        <v>266.28923405480651</v>
      </c>
    </row>
    <row r="882" spans="1:6">
      <c r="A882" s="10">
        <v>887</v>
      </c>
      <c r="B882" s="20" t="str">
        <f>VLOOKUP(VLOOKUP($C882,WYTypes!$A$1:$H$85,MATCH(key_params!$B$5,WYTypes!$J$33:$Q$33,0),FALSE),WYTypes!$J$33:$Q$41,MATCH(key_params!$B$5,WYTypes!$J$33:$Q$33,0),FALSE)</f>
        <v>C</v>
      </c>
      <c r="C882" s="22">
        <f t="shared" si="28"/>
        <v>1994</v>
      </c>
      <c r="D882" s="13">
        <f t="shared" si="29"/>
        <v>8</v>
      </c>
      <c r="E882" s="11">
        <v>34577</v>
      </c>
      <c r="F882" s="12">
        <v>234.82111201481723</v>
      </c>
    </row>
    <row r="883" spans="1:6">
      <c r="A883" s="10">
        <v>888</v>
      </c>
      <c r="B883" s="33" t="str">
        <f>VLOOKUP(VLOOKUP($C883,WYTypes!$A$1:$H$85,MATCH(key_params!$B$5,WYTypes!$J$33:$Q$33,0),FALSE),WYTypes!$J$33:$Q$41,MATCH(key_params!$B$5,WYTypes!$J$33:$Q$33,0),FALSE)</f>
        <v>C</v>
      </c>
      <c r="C883" s="22">
        <f t="shared" si="28"/>
        <v>1994</v>
      </c>
      <c r="D883" s="13">
        <f t="shared" si="29"/>
        <v>9</v>
      </c>
      <c r="E883" s="11">
        <v>34607</v>
      </c>
      <c r="F883" s="12">
        <v>177.4436813327352</v>
      </c>
    </row>
    <row r="884" spans="1:6">
      <c r="A884" s="10">
        <v>889</v>
      </c>
      <c r="B884" s="20" t="str">
        <f>VLOOKUP(VLOOKUP($C884,WYTypes!$A$1:$H$85,MATCH(key_params!$B$5,WYTypes!$J$33:$Q$33,0),FALSE),WYTypes!$J$33:$Q$41,MATCH(key_params!$B$5,WYTypes!$J$33:$Q$33,0),FALSE)</f>
        <v>W</v>
      </c>
      <c r="C884" s="22">
        <f t="shared" si="28"/>
        <v>1995</v>
      </c>
      <c r="D884" s="13">
        <f t="shared" si="29"/>
        <v>10</v>
      </c>
      <c r="E884" s="11">
        <v>34638</v>
      </c>
      <c r="F884" s="12">
        <v>123.1547230395287</v>
      </c>
    </row>
    <row r="885" spans="1:6">
      <c r="A885" s="10">
        <v>890</v>
      </c>
      <c r="B885" s="33" t="str">
        <f>VLOOKUP(VLOOKUP($C885,WYTypes!$A$1:$H$85,MATCH(key_params!$B$5,WYTypes!$J$33:$Q$33,0),FALSE),WYTypes!$J$33:$Q$41,MATCH(key_params!$B$5,WYTypes!$J$33:$Q$33,0),FALSE)</f>
        <v>W</v>
      </c>
      <c r="C885" s="22">
        <f t="shared" si="28"/>
        <v>1995</v>
      </c>
      <c r="D885" s="13">
        <f t="shared" si="29"/>
        <v>11</v>
      </c>
      <c r="E885" s="11">
        <v>34668</v>
      </c>
      <c r="F885" s="12">
        <v>91.926389751410909</v>
      </c>
    </row>
    <row r="886" spans="1:6">
      <c r="A886" s="10">
        <v>891</v>
      </c>
      <c r="B886" s="20" t="str">
        <f>VLOOKUP(VLOOKUP($C886,WYTypes!$A$1:$H$85,MATCH(key_params!$B$5,WYTypes!$J$33:$Q$33,0),FALSE),WYTypes!$J$33:$Q$41,MATCH(key_params!$B$5,WYTypes!$J$33:$Q$33,0),FALSE)</f>
        <v>W</v>
      </c>
      <c r="C886" s="22">
        <f t="shared" si="28"/>
        <v>1995</v>
      </c>
      <c r="D886" s="13">
        <f t="shared" si="29"/>
        <v>12</v>
      </c>
      <c r="E886" s="11">
        <v>34699</v>
      </c>
      <c r="F886" s="12">
        <v>88.961022340075075</v>
      </c>
    </row>
    <row r="887" spans="1:6">
      <c r="A887" s="10">
        <v>892</v>
      </c>
      <c r="B887" s="33" t="str">
        <f>VLOOKUP(VLOOKUP($C887,WYTypes!$A$1:$H$85,MATCH(key_params!$B$5,WYTypes!$J$33:$Q$33,0),FALSE),WYTypes!$J$33:$Q$41,MATCH(key_params!$B$5,WYTypes!$J$33:$Q$33,0),FALSE)</f>
        <v>W</v>
      </c>
      <c r="C887" s="22">
        <f t="shared" si="28"/>
        <v>1995</v>
      </c>
      <c r="D887" s="13">
        <f t="shared" si="29"/>
        <v>1</v>
      </c>
      <c r="E887" s="11">
        <v>34730</v>
      </c>
      <c r="F887" s="12">
        <v>88.961022340075075</v>
      </c>
    </row>
    <row r="888" spans="1:6">
      <c r="A888" s="10">
        <v>893</v>
      </c>
      <c r="B888" s="20" t="str">
        <f>VLOOKUP(VLOOKUP($C888,WYTypes!$A$1:$H$85,MATCH(key_params!$B$5,WYTypes!$J$33:$Q$33,0),FALSE),WYTypes!$J$33:$Q$41,MATCH(key_params!$B$5,WYTypes!$J$33:$Q$33,0),FALSE)</f>
        <v>W</v>
      </c>
      <c r="C888" s="22">
        <f t="shared" si="28"/>
        <v>1995</v>
      </c>
      <c r="D888" s="13">
        <f t="shared" si="29"/>
        <v>2</v>
      </c>
      <c r="E888" s="11">
        <v>34758</v>
      </c>
      <c r="F888" s="12">
        <v>98.492560447940264</v>
      </c>
    </row>
    <row r="889" spans="1:6">
      <c r="A889" s="10">
        <v>894</v>
      </c>
      <c r="B889" s="33" t="str">
        <f>VLOOKUP(VLOOKUP($C889,WYTypes!$A$1:$H$85,MATCH(key_params!$B$5,WYTypes!$J$33:$Q$33,0),FALSE),WYTypes!$J$33:$Q$41,MATCH(key_params!$B$5,WYTypes!$J$33:$Q$33,0),FALSE)</f>
        <v>W</v>
      </c>
      <c r="C889" s="22">
        <f t="shared" si="28"/>
        <v>1995</v>
      </c>
      <c r="D889" s="13">
        <f t="shared" si="29"/>
        <v>3</v>
      </c>
      <c r="E889" s="11">
        <v>34789</v>
      </c>
      <c r="F889" s="12">
        <v>88.961022340075075</v>
      </c>
    </row>
    <row r="890" spans="1:6">
      <c r="A890" s="10">
        <v>895</v>
      </c>
      <c r="B890" s="20" t="str">
        <f>VLOOKUP(VLOOKUP($C890,WYTypes!$A$1:$H$85,MATCH(key_params!$B$5,WYTypes!$J$33:$Q$33,0),FALSE),WYTypes!$J$33:$Q$41,MATCH(key_params!$B$5,WYTypes!$J$33:$Q$33,0),FALSE)</f>
        <v>W</v>
      </c>
      <c r="C890" s="22">
        <f t="shared" si="28"/>
        <v>1995</v>
      </c>
      <c r="D890" s="13">
        <f t="shared" si="29"/>
        <v>4</v>
      </c>
      <c r="E890" s="11">
        <v>34819</v>
      </c>
      <c r="F890" s="12">
        <v>176.41936187660508</v>
      </c>
    </row>
    <row r="891" spans="1:6">
      <c r="A891" s="10">
        <v>896</v>
      </c>
      <c r="B891" s="33" t="str">
        <f>VLOOKUP(VLOOKUP($C891,WYTypes!$A$1:$H$85,MATCH(key_params!$B$5,WYTypes!$J$33:$Q$33,0),FALSE),WYTypes!$J$33:$Q$41,MATCH(key_params!$B$5,WYTypes!$J$33:$Q$33,0),FALSE)</f>
        <v>W</v>
      </c>
      <c r="C891" s="22">
        <f t="shared" si="28"/>
        <v>1995</v>
      </c>
      <c r="D891" s="13">
        <f t="shared" si="29"/>
        <v>5</v>
      </c>
      <c r="E891" s="11">
        <v>34850</v>
      </c>
      <c r="F891" s="12">
        <v>190.77219536527502</v>
      </c>
    </row>
    <row r="892" spans="1:6">
      <c r="A892" s="10">
        <v>897</v>
      </c>
      <c r="B892" s="20" t="str">
        <f>VLOOKUP(VLOOKUP($C892,WYTypes!$A$1:$H$85,MATCH(key_params!$B$5,WYTypes!$J$33:$Q$33,0),FALSE),WYTypes!$J$33:$Q$41,MATCH(key_params!$B$5,WYTypes!$J$33:$Q$33,0),FALSE)</f>
        <v>W</v>
      </c>
      <c r="C892" s="22">
        <f t="shared" si="28"/>
        <v>1995</v>
      </c>
      <c r="D892" s="13">
        <f t="shared" si="29"/>
        <v>6</v>
      </c>
      <c r="E892" s="11">
        <v>34880</v>
      </c>
      <c r="F892" s="12">
        <v>267.10654730708444</v>
      </c>
    </row>
    <row r="893" spans="1:6">
      <c r="A893" s="10">
        <v>898</v>
      </c>
      <c r="B893" s="33" t="str">
        <f>VLOOKUP(VLOOKUP($C893,WYTypes!$A$1:$H$85,MATCH(key_params!$B$5,WYTypes!$J$33:$Q$33,0),FALSE),WYTypes!$J$33:$Q$41,MATCH(key_params!$B$5,WYTypes!$J$33:$Q$33,0),FALSE)</f>
        <v>W</v>
      </c>
      <c r="C893" s="22">
        <f t="shared" si="28"/>
        <v>1995</v>
      </c>
      <c r="D893" s="13">
        <f t="shared" si="29"/>
        <v>7</v>
      </c>
      <c r="E893" s="11">
        <v>34911</v>
      </c>
      <c r="F893" s="12">
        <v>290.05447527689114</v>
      </c>
    </row>
    <row r="894" spans="1:6">
      <c r="A894" s="10">
        <v>899</v>
      </c>
      <c r="B894" s="20" t="str">
        <f>VLOOKUP(VLOOKUP($C894,WYTypes!$A$1:$H$85,MATCH(key_params!$B$5,WYTypes!$J$33:$Q$33,0),FALSE),WYTypes!$J$33:$Q$41,MATCH(key_params!$B$5,WYTypes!$J$33:$Q$33,0),FALSE)</f>
        <v>W</v>
      </c>
      <c r="C894" s="22">
        <f t="shared" si="28"/>
        <v>1995</v>
      </c>
      <c r="D894" s="13">
        <f t="shared" si="29"/>
        <v>8</v>
      </c>
      <c r="E894" s="11">
        <v>34942</v>
      </c>
      <c r="F894" s="12">
        <v>254.36905700672727</v>
      </c>
    </row>
    <row r="895" spans="1:6">
      <c r="A895" s="10">
        <v>900</v>
      </c>
      <c r="B895" s="33" t="str">
        <f>VLOOKUP(VLOOKUP($C895,WYTypes!$A$1:$H$85,MATCH(key_params!$B$5,WYTypes!$J$33:$Q$33,0),FALSE),WYTypes!$J$33:$Q$41,MATCH(key_params!$B$5,WYTypes!$J$33:$Q$33,0),FALSE)</f>
        <v>W</v>
      </c>
      <c r="C895" s="22">
        <f t="shared" si="28"/>
        <v>1995</v>
      </c>
      <c r="D895" s="13">
        <f t="shared" si="29"/>
        <v>9</v>
      </c>
      <c r="E895" s="11">
        <v>34972</v>
      </c>
      <c r="F895" s="12">
        <v>190.16278018776524</v>
      </c>
    </row>
    <row r="896" spans="1:6">
      <c r="A896" s="10">
        <v>901</v>
      </c>
      <c r="B896" s="20" t="str">
        <f>VLOOKUP(VLOOKUP($C896,WYTypes!$A$1:$H$85,MATCH(key_params!$B$5,WYTypes!$J$33:$Q$33,0),FALSE),WYTypes!$J$33:$Q$41,MATCH(key_params!$B$5,WYTypes!$J$33:$Q$33,0),FALSE)</f>
        <v>W</v>
      </c>
      <c r="C896" s="22">
        <f t="shared" si="28"/>
        <v>1996</v>
      </c>
      <c r="D896" s="13">
        <f t="shared" si="29"/>
        <v>10</v>
      </c>
      <c r="E896" s="11">
        <v>35003</v>
      </c>
      <c r="F896" s="12">
        <v>140.56908003713559</v>
      </c>
    </row>
    <row r="897" spans="1:6">
      <c r="A897" s="10">
        <v>902</v>
      </c>
      <c r="B897" s="33" t="str">
        <f>VLOOKUP(VLOOKUP($C897,WYTypes!$A$1:$H$85,MATCH(key_params!$B$5,WYTypes!$J$33:$Q$33,0),FALSE),WYTypes!$J$33:$Q$41,MATCH(key_params!$B$5,WYTypes!$J$33:$Q$33,0),FALSE)</f>
        <v>W</v>
      </c>
      <c r="C897" s="22">
        <f t="shared" si="28"/>
        <v>1996</v>
      </c>
      <c r="D897" s="13">
        <f t="shared" si="29"/>
        <v>11</v>
      </c>
      <c r="E897" s="11">
        <v>35033</v>
      </c>
      <c r="F897" s="12">
        <v>110.31546801023217</v>
      </c>
    </row>
    <row r="898" spans="1:6">
      <c r="A898" s="10">
        <v>903</v>
      </c>
      <c r="B898" s="20" t="str">
        <f>VLOOKUP(VLOOKUP($C898,WYTypes!$A$1:$H$85,MATCH(key_params!$B$5,WYTypes!$J$33:$Q$33,0),FALSE),WYTypes!$J$33:$Q$41,MATCH(key_params!$B$5,WYTypes!$J$33:$Q$33,0),FALSE)</f>
        <v>W</v>
      </c>
      <c r="C898" s="22">
        <f t="shared" si="28"/>
        <v>1996</v>
      </c>
      <c r="D898" s="13">
        <f t="shared" si="29"/>
        <v>12</v>
      </c>
      <c r="E898" s="11">
        <v>35064</v>
      </c>
      <c r="F898" s="12">
        <v>88.961022340075075</v>
      </c>
    </row>
    <row r="899" spans="1:6">
      <c r="A899" s="10">
        <v>904</v>
      </c>
      <c r="B899" s="33" t="str">
        <f>VLOOKUP(VLOOKUP($C899,WYTypes!$A$1:$H$85,MATCH(key_params!$B$5,WYTypes!$J$33:$Q$33,0),FALSE),WYTypes!$J$33:$Q$41,MATCH(key_params!$B$5,WYTypes!$J$33:$Q$33,0),FALSE)</f>
        <v>W</v>
      </c>
      <c r="C899" s="22">
        <f t="shared" si="28"/>
        <v>1996</v>
      </c>
      <c r="D899" s="13">
        <f t="shared" si="29"/>
        <v>1</v>
      </c>
      <c r="E899" s="11">
        <v>35095</v>
      </c>
      <c r="F899" s="12">
        <v>88.961022340075075</v>
      </c>
    </row>
    <row r="900" spans="1:6">
      <c r="A900" s="10">
        <v>905</v>
      </c>
      <c r="B900" s="20" t="str">
        <f>VLOOKUP(VLOOKUP($C900,WYTypes!$A$1:$H$85,MATCH(key_params!$B$5,WYTypes!$J$33:$Q$33,0),FALSE),WYTypes!$J$33:$Q$41,MATCH(key_params!$B$5,WYTypes!$J$33:$Q$33,0),FALSE)</f>
        <v>W</v>
      </c>
      <c r="C900" s="22">
        <f t="shared" si="28"/>
        <v>1996</v>
      </c>
      <c r="D900" s="13">
        <f t="shared" si="29"/>
        <v>2</v>
      </c>
      <c r="E900" s="11">
        <v>35124</v>
      </c>
      <c r="F900" s="12">
        <v>95.096265260080258</v>
      </c>
    </row>
    <row r="901" spans="1:6">
      <c r="A901" s="10">
        <v>906</v>
      </c>
      <c r="B901" s="33" t="str">
        <f>VLOOKUP(VLOOKUP($C901,WYTypes!$A$1:$H$85,MATCH(key_params!$B$5,WYTypes!$J$33:$Q$33,0),FALSE),WYTypes!$J$33:$Q$41,MATCH(key_params!$B$5,WYTypes!$J$33:$Q$33,0),FALSE)</f>
        <v>W</v>
      </c>
      <c r="C901" s="22">
        <f t="shared" si="28"/>
        <v>1996</v>
      </c>
      <c r="D901" s="13">
        <f t="shared" si="29"/>
        <v>3</v>
      </c>
      <c r="E901" s="11">
        <v>35155</v>
      </c>
      <c r="F901" s="12">
        <v>88.961022340075075</v>
      </c>
    </row>
    <row r="902" spans="1:6">
      <c r="A902" s="10">
        <v>907</v>
      </c>
      <c r="B902" s="20" t="str">
        <f>VLOOKUP(VLOOKUP($C902,WYTypes!$A$1:$H$85,MATCH(key_params!$B$5,WYTypes!$J$33:$Q$33,0),FALSE),WYTypes!$J$33:$Q$41,MATCH(key_params!$B$5,WYTypes!$J$33:$Q$33,0),FALSE)</f>
        <v>W</v>
      </c>
      <c r="C902" s="22">
        <f t="shared" si="28"/>
        <v>1996</v>
      </c>
      <c r="D902" s="13">
        <f t="shared" si="29"/>
        <v>4</v>
      </c>
      <c r="E902" s="11">
        <v>35185</v>
      </c>
      <c r="F902" s="12">
        <v>178.7069852933887</v>
      </c>
    </row>
    <row r="903" spans="1:6">
      <c r="A903" s="10">
        <v>908</v>
      </c>
      <c r="B903" s="33" t="str">
        <f>VLOOKUP(VLOOKUP($C903,WYTypes!$A$1:$H$85,MATCH(key_params!$B$5,WYTypes!$J$33:$Q$33,0),FALSE),WYTypes!$J$33:$Q$41,MATCH(key_params!$B$5,WYTypes!$J$33:$Q$33,0),FALSE)</f>
        <v>W</v>
      </c>
      <c r="C903" s="22">
        <f t="shared" si="28"/>
        <v>1996</v>
      </c>
      <c r="D903" s="13">
        <f t="shared" si="29"/>
        <v>5</v>
      </c>
      <c r="E903" s="11">
        <v>35216</v>
      </c>
      <c r="F903" s="12">
        <v>174.03162054821723</v>
      </c>
    </row>
    <row r="904" spans="1:6">
      <c r="A904" s="10">
        <v>909</v>
      </c>
      <c r="B904" s="20" t="str">
        <f>VLOOKUP(VLOOKUP($C904,WYTypes!$A$1:$H$85,MATCH(key_params!$B$5,WYTypes!$J$33:$Q$33,0),FALSE),WYTypes!$J$33:$Q$41,MATCH(key_params!$B$5,WYTypes!$J$33:$Q$33,0),FALSE)</f>
        <v>W</v>
      </c>
      <c r="C904" s="22">
        <f t="shared" ref="C904:C967" si="30">IF(D904&lt;10,YEAR(E904),YEAR(E904)+1)</f>
        <v>1996</v>
      </c>
      <c r="D904" s="13">
        <f t="shared" ref="D904:D967" si="31">MONTH(E904)</f>
        <v>6</v>
      </c>
      <c r="E904" s="11">
        <v>35246</v>
      </c>
      <c r="F904" s="12">
        <v>300.69104328876961</v>
      </c>
    </row>
    <row r="905" spans="1:6">
      <c r="A905" s="10">
        <v>910</v>
      </c>
      <c r="B905" s="33" t="str">
        <f>VLOOKUP(VLOOKUP($C905,WYTypes!$A$1:$H$85,MATCH(key_params!$B$5,WYTypes!$J$33:$Q$33,0),FALSE),WYTypes!$J$33:$Q$41,MATCH(key_params!$B$5,WYTypes!$J$33:$Q$33,0),FALSE)</f>
        <v>W</v>
      </c>
      <c r="C905" s="22">
        <f t="shared" si="30"/>
        <v>1996</v>
      </c>
      <c r="D905" s="13">
        <f t="shared" si="31"/>
        <v>7</v>
      </c>
      <c r="E905" s="11">
        <v>35277</v>
      </c>
      <c r="F905" s="12">
        <v>301.58801937006274</v>
      </c>
    </row>
    <row r="906" spans="1:6">
      <c r="A906" s="10">
        <v>911</v>
      </c>
      <c r="B906" s="20" t="str">
        <f>VLOOKUP(VLOOKUP($C906,WYTypes!$A$1:$H$85,MATCH(key_params!$B$5,WYTypes!$J$33:$Q$33,0),FALSE),WYTypes!$J$33:$Q$41,MATCH(key_params!$B$5,WYTypes!$J$33:$Q$33,0),FALSE)</f>
        <v>W</v>
      </c>
      <c r="C906" s="22">
        <f t="shared" si="30"/>
        <v>1996</v>
      </c>
      <c r="D906" s="13">
        <f t="shared" si="31"/>
        <v>8</v>
      </c>
      <c r="E906" s="11">
        <v>35308</v>
      </c>
      <c r="F906" s="12">
        <v>263.85587458190355</v>
      </c>
    </row>
    <row r="907" spans="1:6">
      <c r="A907" s="10">
        <v>912</v>
      </c>
      <c r="B907" s="33" t="str">
        <f>VLOOKUP(VLOOKUP($C907,WYTypes!$A$1:$H$85,MATCH(key_params!$B$5,WYTypes!$J$33:$Q$33,0),FALSE),WYTypes!$J$33:$Q$41,MATCH(key_params!$B$5,WYTypes!$J$33:$Q$33,0),FALSE)</f>
        <v>W</v>
      </c>
      <c r="C907" s="22">
        <f t="shared" si="30"/>
        <v>1996</v>
      </c>
      <c r="D907" s="13">
        <f t="shared" si="31"/>
        <v>9</v>
      </c>
      <c r="E907" s="11">
        <v>35338</v>
      </c>
      <c r="F907" s="12">
        <v>195.79702971452468</v>
      </c>
    </row>
    <row r="908" spans="1:6">
      <c r="A908" s="10">
        <v>913</v>
      </c>
      <c r="B908" s="20" t="str">
        <f>VLOOKUP(VLOOKUP($C908,WYTypes!$A$1:$H$85,MATCH(key_params!$B$5,WYTypes!$J$33:$Q$33,0),FALSE),WYTypes!$J$33:$Q$41,MATCH(key_params!$B$5,WYTypes!$J$33:$Q$33,0),FALSE)</f>
        <v>W</v>
      </c>
      <c r="C908" s="22">
        <f t="shared" si="30"/>
        <v>1997</v>
      </c>
      <c r="D908" s="13">
        <f t="shared" si="31"/>
        <v>10</v>
      </c>
      <c r="E908" s="11">
        <v>35369</v>
      </c>
      <c r="F908" s="12">
        <v>113.91770697190903</v>
      </c>
    </row>
    <row r="909" spans="1:6">
      <c r="A909" s="10">
        <v>914</v>
      </c>
      <c r="B909" s="33" t="str">
        <f>VLOOKUP(VLOOKUP($C909,WYTypes!$A$1:$H$85,MATCH(key_params!$B$5,WYTypes!$J$33:$Q$33,0),FALSE),WYTypes!$J$33:$Q$41,MATCH(key_params!$B$5,WYTypes!$J$33:$Q$33,0),FALSE)</f>
        <v>W</v>
      </c>
      <c r="C909" s="22">
        <f t="shared" si="30"/>
        <v>1997</v>
      </c>
      <c r="D909" s="13">
        <f t="shared" si="31"/>
        <v>11</v>
      </c>
      <c r="E909" s="11">
        <v>35399</v>
      </c>
      <c r="F909" s="12">
        <v>91.926389751410909</v>
      </c>
    </row>
    <row r="910" spans="1:6">
      <c r="A910" s="10">
        <v>915</v>
      </c>
      <c r="B910" s="20" t="str">
        <f>VLOOKUP(VLOOKUP($C910,WYTypes!$A$1:$H$85,MATCH(key_params!$B$5,WYTypes!$J$33:$Q$33,0),FALSE),WYTypes!$J$33:$Q$41,MATCH(key_params!$B$5,WYTypes!$J$33:$Q$33,0),FALSE)</f>
        <v>W</v>
      </c>
      <c r="C910" s="22">
        <f t="shared" si="30"/>
        <v>1997</v>
      </c>
      <c r="D910" s="13">
        <f t="shared" si="31"/>
        <v>12</v>
      </c>
      <c r="E910" s="11">
        <v>35430</v>
      </c>
      <c r="F910" s="12">
        <v>88.961022340075075</v>
      </c>
    </row>
    <row r="911" spans="1:6">
      <c r="A911" s="10">
        <v>916</v>
      </c>
      <c r="B911" s="33" t="str">
        <f>VLOOKUP(VLOOKUP($C911,WYTypes!$A$1:$H$85,MATCH(key_params!$B$5,WYTypes!$J$33:$Q$33,0),FALSE),WYTypes!$J$33:$Q$41,MATCH(key_params!$B$5,WYTypes!$J$33:$Q$33,0),FALSE)</f>
        <v>W</v>
      </c>
      <c r="C911" s="22">
        <f t="shared" si="30"/>
        <v>1997</v>
      </c>
      <c r="D911" s="13">
        <f t="shared" si="31"/>
        <v>1</v>
      </c>
      <c r="E911" s="11">
        <v>35461</v>
      </c>
      <c r="F911" s="12">
        <v>88.961022340075075</v>
      </c>
    </row>
    <row r="912" spans="1:6">
      <c r="A912" s="10">
        <v>917</v>
      </c>
      <c r="B912" s="20" t="str">
        <f>VLOOKUP(VLOOKUP($C912,WYTypes!$A$1:$H$85,MATCH(key_params!$B$5,WYTypes!$J$33:$Q$33,0),FALSE),WYTypes!$J$33:$Q$41,MATCH(key_params!$B$5,WYTypes!$J$33:$Q$33,0),FALSE)</f>
        <v>W</v>
      </c>
      <c r="C912" s="22">
        <f t="shared" si="30"/>
        <v>1997</v>
      </c>
      <c r="D912" s="13">
        <f t="shared" si="31"/>
        <v>2</v>
      </c>
      <c r="E912" s="11">
        <v>35489</v>
      </c>
      <c r="F912" s="12">
        <v>98.492560447940264</v>
      </c>
    </row>
    <row r="913" spans="1:6">
      <c r="A913" s="10">
        <v>918</v>
      </c>
      <c r="B913" s="33" t="str">
        <f>VLOOKUP(VLOOKUP($C913,WYTypes!$A$1:$H$85,MATCH(key_params!$B$5,WYTypes!$J$33:$Q$33,0),FALSE),WYTypes!$J$33:$Q$41,MATCH(key_params!$B$5,WYTypes!$J$33:$Q$33,0),FALSE)</f>
        <v>W</v>
      </c>
      <c r="C913" s="22">
        <f t="shared" si="30"/>
        <v>1997</v>
      </c>
      <c r="D913" s="13">
        <f t="shared" si="31"/>
        <v>3</v>
      </c>
      <c r="E913" s="11">
        <v>35520</v>
      </c>
      <c r="F913" s="12">
        <v>132.104479069593</v>
      </c>
    </row>
    <row r="914" spans="1:6">
      <c r="A914" s="10">
        <v>919</v>
      </c>
      <c r="B914" s="20" t="str">
        <f>VLOOKUP(VLOOKUP($C914,WYTypes!$A$1:$H$85,MATCH(key_params!$B$5,WYTypes!$J$33:$Q$33,0),FALSE),WYTypes!$J$33:$Q$41,MATCH(key_params!$B$5,WYTypes!$J$33:$Q$33,0),FALSE)</f>
        <v>W</v>
      </c>
      <c r="C914" s="22">
        <f t="shared" si="30"/>
        <v>1997</v>
      </c>
      <c r="D914" s="13">
        <f t="shared" si="31"/>
        <v>4</v>
      </c>
      <c r="E914" s="11">
        <v>35550</v>
      </c>
      <c r="F914" s="12">
        <v>235.26565222072895</v>
      </c>
    </row>
    <row r="915" spans="1:6">
      <c r="A915" s="10">
        <v>920</v>
      </c>
      <c r="B915" s="33" t="str">
        <f>VLOOKUP(VLOOKUP($C915,WYTypes!$A$1:$H$85,MATCH(key_params!$B$5,WYTypes!$J$33:$Q$33,0),FALSE),WYTypes!$J$33:$Q$41,MATCH(key_params!$B$5,WYTypes!$J$33:$Q$33,0),FALSE)</f>
        <v>W</v>
      </c>
      <c r="C915" s="22">
        <f t="shared" si="30"/>
        <v>1997</v>
      </c>
      <c r="D915" s="13">
        <f t="shared" si="31"/>
        <v>5</v>
      </c>
      <c r="E915" s="11">
        <v>35581</v>
      </c>
      <c r="F915" s="12">
        <v>221.91330111220151</v>
      </c>
    </row>
    <row r="916" spans="1:6">
      <c r="A916" s="10">
        <v>921</v>
      </c>
      <c r="B916" s="20" t="str">
        <f>VLOOKUP(VLOOKUP($C916,WYTypes!$A$1:$H$85,MATCH(key_params!$B$5,WYTypes!$J$33:$Q$33,0),FALSE),WYTypes!$J$33:$Q$41,MATCH(key_params!$B$5,WYTypes!$J$33:$Q$33,0),FALSE)</f>
        <v>W</v>
      </c>
      <c r="C916" s="22">
        <f t="shared" si="30"/>
        <v>1997</v>
      </c>
      <c r="D916" s="13">
        <f t="shared" si="31"/>
        <v>6</v>
      </c>
      <c r="E916" s="11">
        <v>35611</v>
      </c>
      <c r="F916" s="12">
        <v>253.04864968294052</v>
      </c>
    </row>
    <row r="917" spans="1:6">
      <c r="A917" s="10">
        <v>922</v>
      </c>
      <c r="B917" s="33" t="str">
        <f>VLOOKUP(VLOOKUP($C917,WYTypes!$A$1:$H$85,MATCH(key_params!$B$5,WYTypes!$J$33:$Q$33,0),FALSE),WYTypes!$J$33:$Q$41,MATCH(key_params!$B$5,WYTypes!$J$33:$Q$33,0),FALSE)</f>
        <v>W</v>
      </c>
      <c r="C917" s="22">
        <f t="shared" si="30"/>
        <v>1997</v>
      </c>
      <c r="D917" s="13">
        <f t="shared" si="31"/>
        <v>7</v>
      </c>
      <c r="E917" s="11">
        <v>35642</v>
      </c>
      <c r="F917" s="12">
        <v>260.81445545120295</v>
      </c>
    </row>
    <row r="918" spans="1:6">
      <c r="A918" s="10">
        <v>923</v>
      </c>
      <c r="B918" s="20" t="str">
        <f>VLOOKUP(VLOOKUP($C918,WYTypes!$A$1:$H$85,MATCH(key_params!$B$5,WYTypes!$J$33:$Q$33,0),FALSE),WYTypes!$J$33:$Q$41,MATCH(key_params!$B$5,WYTypes!$J$33:$Q$33,0),FALSE)</f>
        <v>W</v>
      </c>
      <c r="C918" s="22">
        <f t="shared" si="30"/>
        <v>1997</v>
      </c>
      <c r="D918" s="13">
        <f t="shared" si="31"/>
        <v>8</v>
      </c>
      <c r="E918" s="11">
        <v>35673</v>
      </c>
      <c r="F918" s="12">
        <v>222.87382271452711</v>
      </c>
    </row>
    <row r="919" spans="1:6">
      <c r="A919" s="10">
        <v>924</v>
      </c>
      <c r="B919" s="33" t="str">
        <f>VLOOKUP(VLOOKUP($C919,WYTypes!$A$1:$H$85,MATCH(key_params!$B$5,WYTypes!$J$33:$Q$33,0),FALSE),WYTypes!$J$33:$Q$41,MATCH(key_params!$B$5,WYTypes!$J$33:$Q$33,0),FALSE)</f>
        <v>W</v>
      </c>
      <c r="C919" s="22">
        <f t="shared" si="30"/>
        <v>1997</v>
      </c>
      <c r="D919" s="13">
        <f t="shared" si="31"/>
        <v>9</v>
      </c>
      <c r="E919" s="11">
        <v>35703</v>
      </c>
      <c r="F919" s="12">
        <v>175.21700419091826</v>
      </c>
    </row>
    <row r="920" spans="1:6">
      <c r="A920" s="10">
        <v>925</v>
      </c>
      <c r="B920" s="20" t="str">
        <f>VLOOKUP(VLOOKUP($C920,WYTypes!$A$1:$H$85,MATCH(key_params!$B$5,WYTypes!$J$33:$Q$33,0),FALSE),WYTypes!$J$33:$Q$41,MATCH(key_params!$B$5,WYTypes!$J$33:$Q$33,0),FALSE)</f>
        <v>W</v>
      </c>
      <c r="C920" s="22">
        <f t="shared" si="30"/>
        <v>1998</v>
      </c>
      <c r="D920" s="13">
        <f t="shared" si="31"/>
        <v>10</v>
      </c>
      <c r="E920" s="11">
        <v>35734</v>
      </c>
      <c r="F920" s="12">
        <v>115.93568741399423</v>
      </c>
    </row>
    <row r="921" spans="1:6">
      <c r="A921" s="10">
        <v>926</v>
      </c>
      <c r="B921" s="33" t="str">
        <f>VLOOKUP(VLOOKUP($C921,WYTypes!$A$1:$H$85,MATCH(key_params!$B$5,WYTypes!$J$33:$Q$33,0),FALSE),WYTypes!$J$33:$Q$41,MATCH(key_params!$B$5,WYTypes!$J$33:$Q$33,0),FALSE)</f>
        <v>W</v>
      </c>
      <c r="C921" s="22">
        <f t="shared" si="30"/>
        <v>1998</v>
      </c>
      <c r="D921" s="13">
        <f t="shared" si="31"/>
        <v>11</v>
      </c>
      <c r="E921" s="11">
        <v>35764</v>
      </c>
      <c r="F921" s="12">
        <v>91.926389751410909</v>
      </c>
    </row>
    <row r="922" spans="1:6">
      <c r="A922" s="10">
        <v>927</v>
      </c>
      <c r="B922" s="20" t="str">
        <f>VLOOKUP(VLOOKUP($C922,WYTypes!$A$1:$H$85,MATCH(key_params!$B$5,WYTypes!$J$33:$Q$33,0),FALSE),WYTypes!$J$33:$Q$41,MATCH(key_params!$B$5,WYTypes!$J$33:$Q$33,0),FALSE)</f>
        <v>W</v>
      </c>
      <c r="C922" s="22">
        <f t="shared" si="30"/>
        <v>1998</v>
      </c>
      <c r="D922" s="13">
        <f t="shared" si="31"/>
        <v>12</v>
      </c>
      <c r="E922" s="11">
        <v>35795</v>
      </c>
      <c r="F922" s="12">
        <v>88.961022340075061</v>
      </c>
    </row>
    <row r="923" spans="1:6">
      <c r="A923" s="10">
        <v>928</v>
      </c>
      <c r="B923" s="33" t="str">
        <f>VLOOKUP(VLOOKUP($C923,WYTypes!$A$1:$H$85,MATCH(key_params!$B$5,WYTypes!$J$33:$Q$33,0),FALSE),WYTypes!$J$33:$Q$41,MATCH(key_params!$B$5,WYTypes!$J$33:$Q$33,0),FALSE)</f>
        <v>W</v>
      </c>
      <c r="C923" s="22">
        <f t="shared" si="30"/>
        <v>1998</v>
      </c>
      <c r="D923" s="13">
        <f t="shared" si="31"/>
        <v>1</v>
      </c>
      <c r="E923" s="11">
        <v>35826</v>
      </c>
      <c r="F923" s="12">
        <v>88.961022340066933</v>
      </c>
    </row>
    <row r="924" spans="1:6">
      <c r="A924" s="10">
        <v>929</v>
      </c>
      <c r="B924" s="20" t="str">
        <f>VLOOKUP(VLOOKUP($C924,WYTypes!$A$1:$H$85,MATCH(key_params!$B$5,WYTypes!$J$33:$Q$33,0),FALSE),WYTypes!$J$33:$Q$41,MATCH(key_params!$B$5,WYTypes!$J$33:$Q$33,0),FALSE)</f>
        <v>W</v>
      </c>
      <c r="C924" s="22">
        <f t="shared" si="30"/>
        <v>1998</v>
      </c>
      <c r="D924" s="13">
        <f t="shared" si="31"/>
        <v>2</v>
      </c>
      <c r="E924" s="11">
        <v>35854</v>
      </c>
      <c r="F924" s="12">
        <v>98.492560447940264</v>
      </c>
    </row>
    <row r="925" spans="1:6">
      <c r="A925" s="10">
        <v>930</v>
      </c>
      <c r="B925" s="33" t="str">
        <f>VLOOKUP(VLOOKUP($C925,WYTypes!$A$1:$H$85,MATCH(key_params!$B$5,WYTypes!$J$33:$Q$33,0),FALSE),WYTypes!$J$33:$Q$41,MATCH(key_params!$B$5,WYTypes!$J$33:$Q$33,0),FALSE)</f>
        <v>W</v>
      </c>
      <c r="C925" s="22">
        <f t="shared" si="30"/>
        <v>1998</v>
      </c>
      <c r="D925" s="13">
        <f t="shared" si="31"/>
        <v>3</v>
      </c>
      <c r="E925" s="11">
        <v>35885</v>
      </c>
      <c r="F925" s="12">
        <v>88.961022340075075</v>
      </c>
    </row>
    <row r="926" spans="1:6">
      <c r="A926" s="10">
        <v>931</v>
      </c>
      <c r="B926" s="20" t="str">
        <f>VLOOKUP(VLOOKUP($C926,WYTypes!$A$1:$H$85,MATCH(key_params!$B$5,WYTypes!$J$33:$Q$33,0),FALSE),WYTypes!$J$33:$Q$41,MATCH(key_params!$B$5,WYTypes!$J$33:$Q$33,0),FALSE)</f>
        <v>W</v>
      </c>
      <c r="C926" s="22">
        <f t="shared" si="30"/>
        <v>1998</v>
      </c>
      <c r="D926" s="13">
        <f t="shared" si="31"/>
        <v>4</v>
      </c>
      <c r="E926" s="11">
        <v>35915</v>
      </c>
      <c r="F926" s="12">
        <v>176.57313218265998</v>
      </c>
    </row>
    <row r="927" spans="1:6">
      <c r="A927" s="10">
        <v>932</v>
      </c>
      <c r="B927" s="33" t="str">
        <f>VLOOKUP(VLOOKUP($C927,WYTypes!$A$1:$H$85,MATCH(key_params!$B$5,WYTypes!$J$33:$Q$33,0),FALSE),WYTypes!$J$33:$Q$41,MATCH(key_params!$B$5,WYTypes!$J$33:$Q$33,0),FALSE)</f>
        <v>W</v>
      </c>
      <c r="C927" s="22">
        <f t="shared" si="30"/>
        <v>1998</v>
      </c>
      <c r="D927" s="13">
        <f t="shared" si="31"/>
        <v>5</v>
      </c>
      <c r="E927" s="11">
        <v>35946</v>
      </c>
      <c r="F927" s="12">
        <v>145.99517824352455</v>
      </c>
    </row>
    <row r="928" spans="1:6">
      <c r="A928" s="10">
        <v>933</v>
      </c>
      <c r="B928" s="20" t="str">
        <f>VLOOKUP(VLOOKUP($C928,WYTypes!$A$1:$H$85,MATCH(key_params!$B$5,WYTypes!$J$33:$Q$33,0),FALSE),WYTypes!$J$33:$Q$41,MATCH(key_params!$B$5,WYTypes!$J$33:$Q$33,0),FALSE)</f>
        <v>W</v>
      </c>
      <c r="C928" s="22">
        <f t="shared" si="30"/>
        <v>1998</v>
      </c>
      <c r="D928" s="13">
        <f t="shared" si="31"/>
        <v>6</v>
      </c>
      <c r="E928" s="11">
        <v>35976</v>
      </c>
      <c r="F928" s="12">
        <v>308.0930153877423</v>
      </c>
    </row>
    <row r="929" spans="1:6">
      <c r="A929" s="10">
        <v>934</v>
      </c>
      <c r="B929" s="33" t="str">
        <f>VLOOKUP(VLOOKUP($C929,WYTypes!$A$1:$H$85,MATCH(key_params!$B$5,WYTypes!$J$33:$Q$33,0),FALSE),WYTypes!$J$33:$Q$41,MATCH(key_params!$B$5,WYTypes!$J$33:$Q$33,0),FALSE)</f>
        <v>W</v>
      </c>
      <c r="C929" s="22">
        <f t="shared" si="30"/>
        <v>1998</v>
      </c>
      <c r="D929" s="13">
        <f t="shared" si="31"/>
        <v>7</v>
      </c>
      <c r="E929" s="11">
        <v>36007</v>
      </c>
      <c r="F929" s="12">
        <v>308.80364230522287</v>
      </c>
    </row>
    <row r="930" spans="1:6">
      <c r="A930" s="10">
        <v>935</v>
      </c>
      <c r="B930" s="20" t="str">
        <f>VLOOKUP(VLOOKUP($C930,WYTypes!$A$1:$H$85,MATCH(key_params!$B$5,WYTypes!$J$33:$Q$33,0),FALSE),WYTypes!$J$33:$Q$41,MATCH(key_params!$B$5,WYTypes!$J$33:$Q$33,0),FALSE)</f>
        <v>W</v>
      </c>
      <c r="C930" s="22">
        <f t="shared" si="30"/>
        <v>1998</v>
      </c>
      <c r="D930" s="13">
        <f t="shared" si="31"/>
        <v>8</v>
      </c>
      <c r="E930" s="11">
        <v>36038</v>
      </c>
      <c r="F930" s="12">
        <v>269.79104285660378</v>
      </c>
    </row>
    <row r="931" spans="1:6">
      <c r="A931" s="10">
        <v>936</v>
      </c>
      <c r="B931" s="33" t="str">
        <f>VLOOKUP(VLOOKUP($C931,WYTypes!$A$1:$H$85,MATCH(key_params!$B$5,WYTypes!$J$33:$Q$33,0),FALSE),WYTypes!$J$33:$Q$41,MATCH(key_params!$B$5,WYTypes!$J$33:$Q$33,0),FALSE)</f>
        <v>W</v>
      </c>
      <c r="C931" s="22">
        <f t="shared" si="30"/>
        <v>1998</v>
      </c>
      <c r="D931" s="13">
        <f t="shared" si="31"/>
        <v>9</v>
      </c>
      <c r="E931" s="11">
        <v>36068</v>
      </c>
      <c r="F931" s="12">
        <v>190.01080303053482</v>
      </c>
    </row>
    <row r="932" spans="1:6">
      <c r="A932" s="10">
        <v>937</v>
      </c>
      <c r="B932" s="20" t="str">
        <f>VLOOKUP(VLOOKUP($C932,WYTypes!$A$1:$H$85,MATCH(key_params!$B$5,WYTypes!$J$33:$Q$33,0),FALSE),WYTypes!$J$33:$Q$41,MATCH(key_params!$B$5,WYTypes!$J$33:$Q$33,0),FALSE)</f>
        <v>W</v>
      </c>
      <c r="C932" s="22">
        <f t="shared" si="30"/>
        <v>1999</v>
      </c>
      <c r="D932" s="13">
        <f t="shared" si="31"/>
        <v>10</v>
      </c>
      <c r="E932" s="11">
        <v>36099</v>
      </c>
      <c r="F932" s="12">
        <v>129.30475430747035</v>
      </c>
    </row>
    <row r="933" spans="1:6">
      <c r="A933" s="10">
        <v>938</v>
      </c>
      <c r="B933" s="33" t="str">
        <f>VLOOKUP(VLOOKUP($C933,WYTypes!$A$1:$H$85,MATCH(key_params!$B$5,WYTypes!$J$33:$Q$33,0),FALSE),WYTypes!$J$33:$Q$41,MATCH(key_params!$B$5,WYTypes!$J$33:$Q$33,0),FALSE)</f>
        <v>W</v>
      </c>
      <c r="C933" s="22">
        <f t="shared" si="30"/>
        <v>1999</v>
      </c>
      <c r="D933" s="13">
        <f t="shared" si="31"/>
        <v>11</v>
      </c>
      <c r="E933" s="11">
        <v>36129</v>
      </c>
      <c r="F933" s="12">
        <v>91.926389751410909</v>
      </c>
    </row>
    <row r="934" spans="1:6">
      <c r="A934" s="10">
        <v>939</v>
      </c>
      <c r="B934" s="20" t="str">
        <f>VLOOKUP(VLOOKUP($C934,WYTypes!$A$1:$H$85,MATCH(key_params!$B$5,WYTypes!$J$33:$Q$33,0),FALSE),WYTypes!$J$33:$Q$41,MATCH(key_params!$B$5,WYTypes!$J$33:$Q$33,0),FALSE)</f>
        <v>W</v>
      </c>
      <c r="C934" s="22">
        <f t="shared" si="30"/>
        <v>1999</v>
      </c>
      <c r="D934" s="13">
        <f t="shared" si="31"/>
        <v>12</v>
      </c>
      <c r="E934" s="11">
        <v>36160</v>
      </c>
      <c r="F934" s="12">
        <v>88.961022340075075</v>
      </c>
    </row>
    <row r="935" spans="1:6">
      <c r="A935" s="10">
        <v>940</v>
      </c>
      <c r="B935" s="33" t="str">
        <f>VLOOKUP(VLOOKUP($C935,WYTypes!$A$1:$H$85,MATCH(key_params!$B$5,WYTypes!$J$33:$Q$33,0),FALSE),WYTypes!$J$33:$Q$41,MATCH(key_params!$B$5,WYTypes!$J$33:$Q$33,0),FALSE)</f>
        <v>W</v>
      </c>
      <c r="C935" s="22">
        <f t="shared" si="30"/>
        <v>1999</v>
      </c>
      <c r="D935" s="13">
        <f t="shared" si="31"/>
        <v>1</v>
      </c>
      <c r="E935" s="11">
        <v>36191</v>
      </c>
      <c r="F935" s="12">
        <v>88.961022340075075</v>
      </c>
    </row>
    <row r="936" spans="1:6">
      <c r="A936" s="10">
        <v>941</v>
      </c>
      <c r="B936" s="20" t="str">
        <f>VLOOKUP(VLOOKUP($C936,WYTypes!$A$1:$H$85,MATCH(key_params!$B$5,WYTypes!$J$33:$Q$33,0),FALSE),WYTypes!$J$33:$Q$41,MATCH(key_params!$B$5,WYTypes!$J$33:$Q$33,0),FALSE)</f>
        <v>W</v>
      </c>
      <c r="C936" s="22">
        <f t="shared" si="30"/>
        <v>1999</v>
      </c>
      <c r="D936" s="13">
        <f t="shared" si="31"/>
        <v>2</v>
      </c>
      <c r="E936" s="11">
        <v>36219</v>
      </c>
      <c r="F936" s="12">
        <v>98.492560447940264</v>
      </c>
    </row>
    <row r="937" spans="1:6">
      <c r="A937" s="10">
        <v>942</v>
      </c>
      <c r="B937" s="33" t="str">
        <f>VLOOKUP(VLOOKUP($C937,WYTypes!$A$1:$H$85,MATCH(key_params!$B$5,WYTypes!$J$33:$Q$33,0),FALSE),WYTypes!$J$33:$Q$41,MATCH(key_params!$B$5,WYTypes!$J$33:$Q$33,0),FALSE)</f>
        <v>W</v>
      </c>
      <c r="C937" s="22">
        <f t="shared" si="30"/>
        <v>1999</v>
      </c>
      <c r="D937" s="13">
        <f t="shared" si="31"/>
        <v>3</v>
      </c>
      <c r="E937" s="11">
        <v>36250</v>
      </c>
      <c r="F937" s="12">
        <v>88.961022340075075</v>
      </c>
    </row>
    <row r="938" spans="1:6">
      <c r="A938" s="10">
        <v>943</v>
      </c>
      <c r="B938" s="20" t="str">
        <f>VLOOKUP(VLOOKUP($C938,WYTypes!$A$1:$H$85,MATCH(key_params!$B$5,WYTypes!$J$33:$Q$33,0),FALSE),WYTypes!$J$33:$Q$41,MATCH(key_params!$B$5,WYTypes!$J$33:$Q$33,0),FALSE)</f>
        <v>W</v>
      </c>
      <c r="C938" s="22">
        <f t="shared" si="30"/>
        <v>1999</v>
      </c>
      <c r="D938" s="13">
        <f t="shared" si="31"/>
        <v>4</v>
      </c>
      <c r="E938" s="11">
        <v>36280</v>
      </c>
      <c r="F938" s="12">
        <v>214.12372527611012</v>
      </c>
    </row>
    <row r="939" spans="1:6">
      <c r="A939" s="10">
        <v>944</v>
      </c>
      <c r="B939" s="33" t="str">
        <f>VLOOKUP(VLOOKUP($C939,WYTypes!$A$1:$H$85,MATCH(key_params!$B$5,WYTypes!$J$33:$Q$33,0),FALSE),WYTypes!$J$33:$Q$41,MATCH(key_params!$B$5,WYTypes!$J$33:$Q$33,0),FALSE)</f>
        <v>W</v>
      </c>
      <c r="C939" s="22">
        <f t="shared" si="30"/>
        <v>1999</v>
      </c>
      <c r="D939" s="13">
        <f t="shared" si="31"/>
        <v>5</v>
      </c>
      <c r="E939" s="11">
        <v>36311</v>
      </c>
      <c r="F939" s="12">
        <v>230.81756320715814</v>
      </c>
    </row>
    <row r="940" spans="1:6">
      <c r="A940" s="10">
        <v>945</v>
      </c>
      <c r="B940" s="20" t="str">
        <f>VLOOKUP(VLOOKUP($C940,WYTypes!$A$1:$H$85,MATCH(key_params!$B$5,WYTypes!$J$33:$Q$33,0),FALSE),WYTypes!$J$33:$Q$41,MATCH(key_params!$B$5,WYTypes!$J$33:$Q$33,0),FALSE)</f>
        <v>W</v>
      </c>
      <c r="C940" s="22">
        <f t="shared" si="30"/>
        <v>1999</v>
      </c>
      <c r="D940" s="13">
        <f t="shared" si="31"/>
        <v>6</v>
      </c>
      <c r="E940" s="11">
        <v>36341</v>
      </c>
      <c r="F940" s="12">
        <v>269.62095640726659</v>
      </c>
    </row>
    <row r="941" spans="1:6">
      <c r="A941" s="10">
        <v>946</v>
      </c>
      <c r="B941" s="33" t="str">
        <f>VLOOKUP(VLOOKUP($C941,WYTypes!$A$1:$H$85,MATCH(key_params!$B$5,WYTypes!$J$33:$Q$33,0),FALSE),WYTypes!$J$33:$Q$41,MATCH(key_params!$B$5,WYTypes!$J$33:$Q$33,0),FALSE)</f>
        <v>W</v>
      </c>
      <c r="C941" s="22">
        <f t="shared" si="30"/>
        <v>1999</v>
      </c>
      <c r="D941" s="13">
        <f t="shared" si="31"/>
        <v>7</v>
      </c>
      <c r="E941" s="11">
        <v>36372</v>
      </c>
      <c r="F941" s="12">
        <v>268.01216430651107</v>
      </c>
    </row>
    <row r="942" spans="1:6">
      <c r="A942" s="10">
        <v>947</v>
      </c>
      <c r="B942" s="20" t="str">
        <f>VLOOKUP(VLOOKUP($C942,WYTypes!$A$1:$H$85,MATCH(key_params!$B$5,WYTypes!$J$33:$Q$33,0),FALSE),WYTypes!$J$33:$Q$41,MATCH(key_params!$B$5,WYTypes!$J$33:$Q$33,0),FALSE)</f>
        <v>W</v>
      </c>
      <c r="C942" s="22">
        <f t="shared" si="30"/>
        <v>1999</v>
      </c>
      <c r="D942" s="13">
        <f t="shared" si="31"/>
        <v>8</v>
      </c>
      <c r="E942" s="11">
        <v>36403</v>
      </c>
      <c r="F942" s="12">
        <v>236.23829870093903</v>
      </c>
    </row>
    <row r="943" spans="1:6">
      <c r="A943" s="10">
        <v>948</v>
      </c>
      <c r="B943" s="33" t="str">
        <f>VLOOKUP(VLOOKUP($C943,WYTypes!$A$1:$H$85,MATCH(key_params!$B$5,WYTypes!$J$33:$Q$33,0),FALSE),WYTypes!$J$33:$Q$41,MATCH(key_params!$B$5,WYTypes!$J$33:$Q$33,0),FALSE)</f>
        <v>W</v>
      </c>
      <c r="C943" s="22">
        <f t="shared" si="30"/>
        <v>1999</v>
      </c>
      <c r="D943" s="13">
        <f t="shared" si="31"/>
        <v>9</v>
      </c>
      <c r="E943" s="11">
        <v>36433</v>
      </c>
      <c r="F943" s="12">
        <v>179.39485851826569</v>
      </c>
    </row>
    <row r="944" spans="1:6">
      <c r="A944" s="10">
        <v>949</v>
      </c>
      <c r="B944" s="20" t="str">
        <f>VLOOKUP(VLOOKUP($C944,WYTypes!$A$1:$H$85,MATCH(key_params!$B$5,WYTypes!$J$33:$Q$33,0),FALSE),WYTypes!$J$33:$Q$41,MATCH(key_params!$B$5,WYTypes!$J$33:$Q$33,0),FALSE)</f>
        <v>AN</v>
      </c>
      <c r="C944" s="22">
        <f t="shared" si="30"/>
        <v>2000</v>
      </c>
      <c r="D944" s="13">
        <f t="shared" si="31"/>
        <v>10</v>
      </c>
      <c r="E944" s="11">
        <v>36464</v>
      </c>
      <c r="F944" s="12">
        <v>129.99184039449673</v>
      </c>
    </row>
    <row r="945" spans="1:6">
      <c r="A945" s="10">
        <v>950</v>
      </c>
      <c r="B945" s="33" t="str">
        <f>VLOOKUP(VLOOKUP($C945,WYTypes!$A$1:$H$85,MATCH(key_params!$B$5,WYTypes!$J$33:$Q$33,0),FALSE),WYTypes!$J$33:$Q$41,MATCH(key_params!$B$5,WYTypes!$J$33:$Q$33,0),FALSE)</f>
        <v>AN</v>
      </c>
      <c r="C945" s="22">
        <f t="shared" si="30"/>
        <v>2000</v>
      </c>
      <c r="D945" s="13">
        <f t="shared" si="31"/>
        <v>11</v>
      </c>
      <c r="E945" s="11">
        <v>36494</v>
      </c>
      <c r="F945" s="12">
        <v>91.926389751410909</v>
      </c>
    </row>
    <row r="946" spans="1:6">
      <c r="A946" s="10">
        <v>951</v>
      </c>
      <c r="B946" s="20" t="str">
        <f>VLOOKUP(VLOOKUP($C946,WYTypes!$A$1:$H$85,MATCH(key_params!$B$5,WYTypes!$J$33:$Q$33,0),FALSE),WYTypes!$J$33:$Q$41,MATCH(key_params!$B$5,WYTypes!$J$33:$Q$33,0),FALSE)</f>
        <v>AN</v>
      </c>
      <c r="C946" s="22">
        <f t="shared" si="30"/>
        <v>2000</v>
      </c>
      <c r="D946" s="13">
        <f t="shared" si="31"/>
        <v>12</v>
      </c>
      <c r="E946" s="11">
        <v>36525</v>
      </c>
      <c r="F946" s="12">
        <v>88.961022340075075</v>
      </c>
    </row>
    <row r="947" spans="1:6">
      <c r="A947" s="10">
        <v>952</v>
      </c>
      <c r="B947" s="33" t="str">
        <f>VLOOKUP(VLOOKUP($C947,WYTypes!$A$1:$H$85,MATCH(key_params!$B$5,WYTypes!$J$33:$Q$33,0),FALSE),WYTypes!$J$33:$Q$41,MATCH(key_params!$B$5,WYTypes!$J$33:$Q$33,0),FALSE)</f>
        <v>AN</v>
      </c>
      <c r="C947" s="22">
        <f t="shared" si="30"/>
        <v>2000</v>
      </c>
      <c r="D947" s="13">
        <f t="shared" si="31"/>
        <v>1</v>
      </c>
      <c r="E947" s="11">
        <v>36556</v>
      </c>
      <c r="F947" s="12">
        <v>88.961022340075075</v>
      </c>
    </row>
    <row r="948" spans="1:6">
      <c r="A948" s="10">
        <v>953</v>
      </c>
      <c r="B948" s="20" t="str">
        <f>VLOOKUP(VLOOKUP($C948,WYTypes!$A$1:$H$85,MATCH(key_params!$B$5,WYTypes!$J$33:$Q$33,0),FALSE),WYTypes!$J$33:$Q$41,MATCH(key_params!$B$5,WYTypes!$J$33:$Q$33,0),FALSE)</f>
        <v>AN</v>
      </c>
      <c r="C948" s="22">
        <f t="shared" si="30"/>
        <v>2000</v>
      </c>
      <c r="D948" s="13">
        <f t="shared" si="31"/>
        <v>2</v>
      </c>
      <c r="E948" s="11">
        <v>36585</v>
      </c>
      <c r="F948" s="12">
        <v>95.096265260080344</v>
      </c>
    </row>
    <row r="949" spans="1:6">
      <c r="A949" s="10">
        <v>954</v>
      </c>
      <c r="B949" s="33" t="str">
        <f>VLOOKUP(VLOOKUP($C949,WYTypes!$A$1:$H$85,MATCH(key_params!$B$5,WYTypes!$J$33:$Q$33,0),FALSE),WYTypes!$J$33:$Q$41,MATCH(key_params!$B$5,WYTypes!$J$33:$Q$33,0),FALSE)</f>
        <v>AN</v>
      </c>
      <c r="C949" s="22">
        <f t="shared" si="30"/>
        <v>2000</v>
      </c>
      <c r="D949" s="13">
        <f t="shared" si="31"/>
        <v>3</v>
      </c>
      <c r="E949" s="11">
        <v>36616</v>
      </c>
      <c r="F949" s="12">
        <v>93.269669472007408</v>
      </c>
    </row>
    <row r="950" spans="1:6">
      <c r="A950" s="10">
        <v>955</v>
      </c>
      <c r="B950" s="20" t="str">
        <f>VLOOKUP(VLOOKUP($C950,WYTypes!$A$1:$H$85,MATCH(key_params!$B$5,WYTypes!$J$33:$Q$33,0),FALSE),WYTypes!$J$33:$Q$41,MATCH(key_params!$B$5,WYTypes!$J$33:$Q$33,0),FALSE)</f>
        <v>AN</v>
      </c>
      <c r="C950" s="22">
        <f t="shared" si="30"/>
        <v>2000</v>
      </c>
      <c r="D950" s="13">
        <f t="shared" si="31"/>
        <v>4</v>
      </c>
      <c r="E950" s="11">
        <v>36646</v>
      </c>
      <c r="F950" s="12">
        <v>224.10313125525752</v>
      </c>
    </row>
    <row r="951" spans="1:6">
      <c r="A951" s="10">
        <v>956</v>
      </c>
      <c r="B951" s="33" t="str">
        <f>VLOOKUP(VLOOKUP($C951,WYTypes!$A$1:$H$85,MATCH(key_params!$B$5,WYTypes!$J$33:$Q$33,0),FALSE),WYTypes!$J$33:$Q$41,MATCH(key_params!$B$5,WYTypes!$J$33:$Q$33,0),FALSE)</f>
        <v>AN</v>
      </c>
      <c r="C951" s="22">
        <f t="shared" si="30"/>
        <v>2000</v>
      </c>
      <c r="D951" s="13">
        <f t="shared" si="31"/>
        <v>5</v>
      </c>
      <c r="E951" s="11">
        <v>36677</v>
      </c>
      <c r="F951" s="12">
        <v>215.79683856883128</v>
      </c>
    </row>
    <row r="952" spans="1:6">
      <c r="A952" s="10">
        <v>957</v>
      </c>
      <c r="B952" s="20" t="str">
        <f>VLOOKUP(VLOOKUP($C952,WYTypes!$A$1:$H$85,MATCH(key_params!$B$5,WYTypes!$J$33:$Q$33,0),FALSE),WYTypes!$J$33:$Q$41,MATCH(key_params!$B$5,WYTypes!$J$33:$Q$33,0),FALSE)</f>
        <v>AN</v>
      </c>
      <c r="C952" s="22">
        <f t="shared" si="30"/>
        <v>2000</v>
      </c>
      <c r="D952" s="13">
        <f t="shared" si="31"/>
        <v>6</v>
      </c>
      <c r="E952" s="11">
        <v>36707</v>
      </c>
      <c r="F952" s="12">
        <v>279.01445035080411</v>
      </c>
    </row>
    <row r="953" spans="1:6">
      <c r="A953" s="10">
        <v>958</v>
      </c>
      <c r="B953" s="33" t="str">
        <f>VLOOKUP(VLOOKUP($C953,WYTypes!$A$1:$H$85,MATCH(key_params!$B$5,WYTypes!$J$33:$Q$33,0),FALSE),WYTypes!$J$33:$Q$41,MATCH(key_params!$B$5,WYTypes!$J$33:$Q$33,0),FALSE)</f>
        <v>AN</v>
      </c>
      <c r="C953" s="22">
        <f t="shared" si="30"/>
        <v>2000</v>
      </c>
      <c r="D953" s="13">
        <f t="shared" si="31"/>
        <v>7</v>
      </c>
      <c r="E953" s="11">
        <v>36738</v>
      </c>
      <c r="F953" s="12">
        <v>281.68324805775842</v>
      </c>
    </row>
    <row r="954" spans="1:6">
      <c r="A954" s="10">
        <v>959</v>
      </c>
      <c r="B954" s="20" t="str">
        <f>VLOOKUP(VLOOKUP($C954,WYTypes!$A$1:$H$85,MATCH(key_params!$B$5,WYTypes!$J$33:$Q$33,0),FALSE),WYTypes!$J$33:$Q$41,MATCH(key_params!$B$5,WYTypes!$J$33:$Q$33,0),FALSE)</f>
        <v>AN</v>
      </c>
      <c r="C954" s="22">
        <f t="shared" si="30"/>
        <v>2000</v>
      </c>
      <c r="D954" s="13">
        <f t="shared" si="31"/>
        <v>8</v>
      </c>
      <c r="E954" s="11">
        <v>36769</v>
      </c>
      <c r="F954" s="12">
        <v>247.48335267821639</v>
      </c>
    </row>
    <row r="955" spans="1:6">
      <c r="A955" s="10">
        <v>960</v>
      </c>
      <c r="B955" s="33" t="str">
        <f>VLOOKUP(VLOOKUP($C955,WYTypes!$A$1:$H$85,MATCH(key_params!$B$5,WYTypes!$J$33:$Q$33,0),FALSE),WYTypes!$J$33:$Q$41,MATCH(key_params!$B$5,WYTypes!$J$33:$Q$33,0),FALSE)</f>
        <v>AN</v>
      </c>
      <c r="C955" s="22">
        <f t="shared" si="30"/>
        <v>2000</v>
      </c>
      <c r="D955" s="13">
        <f t="shared" si="31"/>
        <v>9</v>
      </c>
      <c r="E955" s="11">
        <v>36799</v>
      </c>
      <c r="F955" s="12">
        <v>180.0442194240203</v>
      </c>
    </row>
    <row r="956" spans="1:6">
      <c r="A956" s="10">
        <v>961</v>
      </c>
      <c r="B956" s="20" t="str">
        <f>VLOOKUP(VLOOKUP($C956,WYTypes!$A$1:$H$85,MATCH(key_params!$B$5,WYTypes!$J$33:$Q$33,0),FALSE),WYTypes!$J$33:$Q$41,MATCH(key_params!$B$5,WYTypes!$J$33:$Q$33,0),FALSE)</f>
        <v>D</v>
      </c>
      <c r="C956" s="22">
        <f t="shared" si="30"/>
        <v>2001</v>
      </c>
      <c r="D956" s="13">
        <f t="shared" si="31"/>
        <v>10</v>
      </c>
      <c r="E956" s="11">
        <v>36830</v>
      </c>
      <c r="F956" s="12">
        <v>88.961022340075004</v>
      </c>
    </row>
    <row r="957" spans="1:6">
      <c r="A957" s="10">
        <v>962</v>
      </c>
      <c r="B957" s="33" t="str">
        <f>VLOOKUP(VLOOKUP($C957,WYTypes!$A$1:$H$85,MATCH(key_params!$B$5,WYTypes!$J$33:$Q$33,0),FALSE),WYTypes!$J$33:$Q$41,MATCH(key_params!$B$5,WYTypes!$J$33:$Q$33,0),FALSE)</f>
        <v>D</v>
      </c>
      <c r="C957" s="22">
        <f t="shared" si="30"/>
        <v>2001</v>
      </c>
      <c r="D957" s="13">
        <f t="shared" si="31"/>
        <v>11</v>
      </c>
      <c r="E957" s="11">
        <v>36860</v>
      </c>
      <c r="F957" s="12">
        <v>99.625104128036583</v>
      </c>
    </row>
    <row r="958" spans="1:6">
      <c r="A958" s="10">
        <v>963</v>
      </c>
      <c r="B958" s="20" t="str">
        <f>VLOOKUP(VLOOKUP($C958,WYTypes!$A$1:$H$85,MATCH(key_params!$B$5,WYTypes!$J$33:$Q$33,0),FALSE),WYTypes!$J$33:$Q$41,MATCH(key_params!$B$5,WYTypes!$J$33:$Q$33,0),FALSE)</f>
        <v>D</v>
      </c>
      <c r="C958" s="22">
        <f t="shared" si="30"/>
        <v>2001</v>
      </c>
      <c r="D958" s="13">
        <f t="shared" si="31"/>
        <v>12</v>
      </c>
      <c r="E958" s="11">
        <v>36891</v>
      </c>
      <c r="F958" s="12">
        <v>88.961022340075033</v>
      </c>
    </row>
    <row r="959" spans="1:6">
      <c r="A959" s="10">
        <v>964</v>
      </c>
      <c r="B959" s="33" t="str">
        <f>VLOOKUP(VLOOKUP($C959,WYTypes!$A$1:$H$85,MATCH(key_params!$B$5,WYTypes!$J$33:$Q$33,0),FALSE),WYTypes!$J$33:$Q$41,MATCH(key_params!$B$5,WYTypes!$J$33:$Q$33,0),FALSE)</f>
        <v>D</v>
      </c>
      <c r="C959" s="22">
        <f t="shared" si="30"/>
        <v>2001</v>
      </c>
      <c r="D959" s="13">
        <f t="shared" si="31"/>
        <v>1</v>
      </c>
      <c r="E959" s="11">
        <v>36922</v>
      </c>
      <c r="F959" s="12">
        <v>88.961022340075075</v>
      </c>
    </row>
    <row r="960" spans="1:6">
      <c r="A960" s="10">
        <v>965</v>
      </c>
      <c r="B960" s="20" t="str">
        <f>VLOOKUP(VLOOKUP($C960,WYTypes!$A$1:$H$85,MATCH(key_params!$B$5,WYTypes!$J$33:$Q$33,0),FALSE),WYTypes!$J$33:$Q$41,MATCH(key_params!$B$5,WYTypes!$J$33:$Q$33,0),FALSE)</f>
        <v>D</v>
      </c>
      <c r="C960" s="22">
        <f t="shared" si="30"/>
        <v>2001</v>
      </c>
      <c r="D960" s="13">
        <f t="shared" si="31"/>
        <v>2</v>
      </c>
      <c r="E960" s="11">
        <v>36950</v>
      </c>
      <c r="F960" s="12">
        <v>98.492560447940264</v>
      </c>
    </row>
    <row r="961" spans="1:6">
      <c r="A961" s="10">
        <v>966</v>
      </c>
      <c r="B961" s="33" t="str">
        <f>VLOOKUP(VLOOKUP($C961,WYTypes!$A$1:$H$85,MATCH(key_params!$B$5,WYTypes!$J$33:$Q$33,0),FALSE),WYTypes!$J$33:$Q$41,MATCH(key_params!$B$5,WYTypes!$J$33:$Q$33,0),FALSE)</f>
        <v>D</v>
      </c>
      <c r="C961" s="22">
        <f t="shared" si="30"/>
        <v>2001</v>
      </c>
      <c r="D961" s="13">
        <f t="shared" si="31"/>
        <v>3</v>
      </c>
      <c r="E961" s="11">
        <v>36981</v>
      </c>
      <c r="F961" s="12">
        <v>88.961022340075075</v>
      </c>
    </row>
    <row r="962" spans="1:6">
      <c r="A962" s="10">
        <v>967</v>
      </c>
      <c r="B962" s="20" t="str">
        <f>VLOOKUP(VLOOKUP($C962,WYTypes!$A$1:$H$85,MATCH(key_params!$B$5,WYTypes!$J$33:$Q$33,0),FALSE),WYTypes!$J$33:$Q$41,MATCH(key_params!$B$5,WYTypes!$J$33:$Q$33,0),FALSE)</f>
        <v>D</v>
      </c>
      <c r="C962" s="22">
        <f t="shared" si="30"/>
        <v>2001</v>
      </c>
      <c r="D962" s="13">
        <f t="shared" si="31"/>
        <v>4</v>
      </c>
      <c r="E962" s="11">
        <v>37011</v>
      </c>
      <c r="F962" s="12">
        <v>191.84172743130171</v>
      </c>
    </row>
    <row r="963" spans="1:6">
      <c r="A963" s="10">
        <v>968</v>
      </c>
      <c r="B963" s="33" t="str">
        <f>VLOOKUP(VLOOKUP($C963,WYTypes!$A$1:$H$85,MATCH(key_params!$B$5,WYTypes!$J$33:$Q$33,0),FALSE),WYTypes!$J$33:$Q$41,MATCH(key_params!$B$5,WYTypes!$J$33:$Q$33,0),FALSE)</f>
        <v>D</v>
      </c>
      <c r="C963" s="22">
        <f t="shared" si="30"/>
        <v>2001</v>
      </c>
      <c r="D963" s="13">
        <f t="shared" si="31"/>
        <v>5</v>
      </c>
      <c r="E963" s="11">
        <v>37042</v>
      </c>
      <c r="F963" s="12">
        <v>239.14998797678695</v>
      </c>
    </row>
    <row r="964" spans="1:6">
      <c r="A964" s="10">
        <v>969</v>
      </c>
      <c r="B964" s="20" t="str">
        <f>VLOOKUP(VLOOKUP($C964,WYTypes!$A$1:$H$85,MATCH(key_params!$B$5,WYTypes!$J$33:$Q$33,0),FALSE),WYTypes!$J$33:$Q$41,MATCH(key_params!$B$5,WYTypes!$J$33:$Q$33,0),FALSE)</f>
        <v>D</v>
      </c>
      <c r="C964" s="22">
        <f t="shared" si="30"/>
        <v>2001</v>
      </c>
      <c r="D964" s="13">
        <f t="shared" si="31"/>
        <v>6</v>
      </c>
      <c r="E964" s="11">
        <v>37072</v>
      </c>
      <c r="F964" s="12">
        <v>275.56666502895303</v>
      </c>
    </row>
    <row r="965" spans="1:6">
      <c r="A965" s="10">
        <v>970</v>
      </c>
      <c r="B965" s="33" t="str">
        <f>VLOOKUP(VLOOKUP($C965,WYTypes!$A$1:$H$85,MATCH(key_params!$B$5,WYTypes!$J$33:$Q$33,0),FALSE),WYTypes!$J$33:$Q$41,MATCH(key_params!$B$5,WYTypes!$J$33:$Q$33,0),FALSE)</f>
        <v>D</v>
      </c>
      <c r="C965" s="22">
        <f t="shared" si="30"/>
        <v>2001</v>
      </c>
      <c r="D965" s="13">
        <f t="shared" si="31"/>
        <v>7</v>
      </c>
      <c r="E965" s="11">
        <v>37103</v>
      </c>
      <c r="F965" s="12">
        <v>274.81446201697128</v>
      </c>
    </row>
    <row r="966" spans="1:6">
      <c r="A966" s="10">
        <v>971</v>
      </c>
      <c r="B966" s="20" t="str">
        <f>VLOOKUP(VLOOKUP($C966,WYTypes!$A$1:$H$85,MATCH(key_params!$B$5,WYTypes!$J$33:$Q$33,0),FALSE),WYTypes!$J$33:$Q$41,MATCH(key_params!$B$5,WYTypes!$J$33:$Q$33,0),FALSE)</f>
        <v>D</v>
      </c>
      <c r="C966" s="22">
        <f t="shared" si="30"/>
        <v>2001</v>
      </c>
      <c r="D966" s="13">
        <f t="shared" si="31"/>
        <v>8</v>
      </c>
      <c r="E966" s="11">
        <v>37134</v>
      </c>
      <c r="F966" s="12">
        <v>241.83347678830057</v>
      </c>
    </row>
    <row r="967" spans="1:6">
      <c r="A967" s="10">
        <v>972</v>
      </c>
      <c r="B967" s="33" t="str">
        <f>VLOOKUP(VLOOKUP($C967,WYTypes!$A$1:$H$85,MATCH(key_params!$B$5,WYTypes!$J$33:$Q$33,0),FALSE),WYTypes!$J$33:$Q$41,MATCH(key_params!$B$5,WYTypes!$J$33:$Q$33,0),FALSE)</f>
        <v>D</v>
      </c>
      <c r="C967" s="22">
        <f t="shared" si="30"/>
        <v>2001</v>
      </c>
      <c r="D967" s="13">
        <f t="shared" si="31"/>
        <v>9</v>
      </c>
      <c r="E967" s="11">
        <v>37164</v>
      </c>
      <c r="F967" s="12">
        <v>175.65132885159591</v>
      </c>
    </row>
    <row r="968" spans="1:6">
      <c r="A968" s="10">
        <v>973</v>
      </c>
      <c r="B968" s="20" t="str">
        <f>VLOOKUP(VLOOKUP($C968,WYTypes!$A$1:$H$85,MATCH(key_params!$B$5,WYTypes!$J$33:$Q$33,0),FALSE),WYTypes!$J$33:$Q$41,MATCH(key_params!$B$5,WYTypes!$J$33:$Q$33,0),FALSE)</f>
        <v>D</v>
      </c>
      <c r="C968" s="22">
        <f t="shared" ref="C968:C1003" si="32">IF(D968&lt;10,YEAR(E968),YEAR(E968)+1)</f>
        <v>2002</v>
      </c>
      <c r="D968" s="13">
        <f t="shared" ref="D968:D1003" si="33">MONTH(E968)</f>
        <v>10</v>
      </c>
      <c r="E968" s="11">
        <v>37195</v>
      </c>
      <c r="F968" s="12">
        <v>128.69400632597291</v>
      </c>
    </row>
    <row r="969" spans="1:6">
      <c r="A969" s="10">
        <v>974</v>
      </c>
      <c r="B969" s="33" t="str">
        <f>VLOOKUP(VLOOKUP($C969,WYTypes!$A$1:$H$85,MATCH(key_params!$B$5,WYTypes!$J$33:$Q$33,0),FALSE),WYTypes!$J$33:$Q$41,MATCH(key_params!$B$5,WYTypes!$J$33:$Q$33,0),FALSE)</f>
        <v>D</v>
      </c>
      <c r="C969" s="22">
        <f t="shared" si="32"/>
        <v>2002</v>
      </c>
      <c r="D969" s="13">
        <f t="shared" si="33"/>
        <v>11</v>
      </c>
      <c r="E969" s="11">
        <v>37225</v>
      </c>
      <c r="F969" s="12">
        <v>91.926389751410852</v>
      </c>
    </row>
    <row r="970" spans="1:6">
      <c r="A970" s="10">
        <v>975</v>
      </c>
      <c r="B970" s="20" t="str">
        <f>VLOOKUP(VLOOKUP($C970,WYTypes!$A$1:$H$85,MATCH(key_params!$B$5,WYTypes!$J$33:$Q$33,0),FALSE),WYTypes!$J$33:$Q$41,MATCH(key_params!$B$5,WYTypes!$J$33:$Q$33,0),FALSE)</f>
        <v>D</v>
      </c>
      <c r="C970" s="22">
        <f t="shared" si="32"/>
        <v>2002</v>
      </c>
      <c r="D970" s="13">
        <f t="shared" si="33"/>
        <v>12</v>
      </c>
      <c r="E970" s="11">
        <v>37256</v>
      </c>
      <c r="F970" s="12">
        <v>88.961022340075033</v>
      </c>
    </row>
    <row r="971" spans="1:6">
      <c r="A971" s="10">
        <v>976</v>
      </c>
      <c r="B971" s="33" t="str">
        <f>VLOOKUP(VLOOKUP($C971,WYTypes!$A$1:$H$85,MATCH(key_params!$B$5,WYTypes!$J$33:$Q$33,0),FALSE),WYTypes!$J$33:$Q$41,MATCH(key_params!$B$5,WYTypes!$J$33:$Q$33,0),FALSE)</f>
        <v>D</v>
      </c>
      <c r="C971" s="22">
        <f t="shared" si="32"/>
        <v>2002</v>
      </c>
      <c r="D971" s="13">
        <f t="shared" si="33"/>
        <v>1</v>
      </c>
      <c r="E971" s="11">
        <v>37287</v>
      </c>
      <c r="F971" s="12">
        <v>88.961022340086657</v>
      </c>
    </row>
    <row r="972" spans="1:6">
      <c r="A972" s="10">
        <v>977</v>
      </c>
      <c r="B972" s="20" t="str">
        <f>VLOOKUP(VLOOKUP($C972,WYTypes!$A$1:$H$85,MATCH(key_params!$B$5,WYTypes!$J$33:$Q$33,0),FALSE),WYTypes!$J$33:$Q$41,MATCH(key_params!$B$5,WYTypes!$J$33:$Q$33,0),FALSE)</f>
        <v>D</v>
      </c>
      <c r="C972" s="22">
        <f t="shared" si="32"/>
        <v>2002</v>
      </c>
      <c r="D972" s="13">
        <f t="shared" si="33"/>
        <v>2</v>
      </c>
      <c r="E972" s="11">
        <v>37315</v>
      </c>
      <c r="F972" s="12">
        <v>98.492560447937237</v>
      </c>
    </row>
    <row r="973" spans="1:6">
      <c r="A973" s="10">
        <v>978</v>
      </c>
      <c r="B973" s="33" t="str">
        <f>VLOOKUP(VLOOKUP($C973,WYTypes!$A$1:$H$85,MATCH(key_params!$B$5,WYTypes!$J$33:$Q$33,0),FALSE),WYTypes!$J$33:$Q$41,MATCH(key_params!$B$5,WYTypes!$J$33:$Q$33,0),FALSE)</f>
        <v>D</v>
      </c>
      <c r="C973" s="22">
        <f t="shared" si="32"/>
        <v>2002</v>
      </c>
      <c r="D973" s="13">
        <f t="shared" si="33"/>
        <v>3</v>
      </c>
      <c r="E973" s="11">
        <v>37346</v>
      </c>
      <c r="F973" s="12">
        <v>88.961022340075047</v>
      </c>
    </row>
    <row r="974" spans="1:6">
      <c r="A974" s="10">
        <v>979</v>
      </c>
      <c r="B974" s="20" t="str">
        <f>VLOOKUP(VLOOKUP($C974,WYTypes!$A$1:$H$85,MATCH(key_params!$B$5,WYTypes!$J$33:$Q$33,0),FALSE),WYTypes!$J$33:$Q$41,MATCH(key_params!$B$5,WYTypes!$J$33:$Q$33,0),FALSE)</f>
        <v>D</v>
      </c>
      <c r="C974" s="22">
        <f t="shared" si="32"/>
        <v>2002</v>
      </c>
      <c r="D974" s="13">
        <f t="shared" si="33"/>
        <v>4</v>
      </c>
      <c r="E974" s="11">
        <v>37376</v>
      </c>
      <c r="F974" s="12">
        <v>233.40765704495308</v>
      </c>
    </row>
    <row r="975" spans="1:6">
      <c r="A975" s="10">
        <v>980</v>
      </c>
      <c r="B975" s="33" t="str">
        <f>VLOOKUP(VLOOKUP($C975,WYTypes!$A$1:$H$85,MATCH(key_params!$B$5,WYTypes!$J$33:$Q$33,0),FALSE),WYTypes!$J$33:$Q$41,MATCH(key_params!$B$5,WYTypes!$J$33:$Q$33,0),FALSE)</f>
        <v>D</v>
      </c>
      <c r="C975" s="22">
        <f t="shared" si="32"/>
        <v>2002</v>
      </c>
      <c r="D975" s="13">
        <f t="shared" si="33"/>
        <v>5</v>
      </c>
      <c r="E975" s="11">
        <v>37407</v>
      </c>
      <c r="F975" s="12">
        <v>205.1864226173918</v>
      </c>
    </row>
    <row r="976" spans="1:6">
      <c r="A976" s="10">
        <v>981</v>
      </c>
      <c r="B976" s="20" t="str">
        <f>VLOOKUP(VLOOKUP($C976,WYTypes!$A$1:$H$85,MATCH(key_params!$B$5,WYTypes!$J$33:$Q$33,0),FALSE),WYTypes!$J$33:$Q$41,MATCH(key_params!$B$5,WYTypes!$J$33:$Q$33,0),FALSE)</f>
        <v>D</v>
      </c>
      <c r="C976" s="22">
        <f t="shared" si="32"/>
        <v>2002</v>
      </c>
      <c r="D976" s="13">
        <f t="shared" si="33"/>
        <v>6</v>
      </c>
      <c r="E976" s="11">
        <v>37437</v>
      </c>
      <c r="F976" s="12">
        <v>271.51534370182674</v>
      </c>
    </row>
    <row r="977" spans="1:6">
      <c r="A977" s="10">
        <v>982</v>
      </c>
      <c r="B977" s="33" t="str">
        <f>VLOOKUP(VLOOKUP($C977,WYTypes!$A$1:$H$85,MATCH(key_params!$B$5,WYTypes!$J$33:$Q$33,0),FALSE),WYTypes!$J$33:$Q$41,MATCH(key_params!$B$5,WYTypes!$J$33:$Q$33,0),FALSE)</f>
        <v>D</v>
      </c>
      <c r="C977" s="22">
        <f t="shared" si="32"/>
        <v>2002</v>
      </c>
      <c r="D977" s="13">
        <f t="shared" si="33"/>
        <v>7</v>
      </c>
      <c r="E977" s="11">
        <v>37468</v>
      </c>
      <c r="F977" s="12">
        <v>268.09665177948796</v>
      </c>
    </row>
    <row r="978" spans="1:6">
      <c r="A978" s="10">
        <v>983</v>
      </c>
      <c r="B978" s="20" t="str">
        <f>VLOOKUP(VLOOKUP($C978,WYTypes!$A$1:$H$85,MATCH(key_params!$B$5,WYTypes!$J$33:$Q$33,0),FALSE),WYTypes!$J$33:$Q$41,MATCH(key_params!$B$5,WYTypes!$J$33:$Q$33,0),FALSE)</f>
        <v>D</v>
      </c>
      <c r="C978" s="22">
        <f t="shared" si="32"/>
        <v>2002</v>
      </c>
      <c r="D978" s="13">
        <f t="shared" si="33"/>
        <v>8</v>
      </c>
      <c r="E978" s="11">
        <v>37499</v>
      </c>
      <c r="F978" s="12">
        <v>236.30779888440995</v>
      </c>
    </row>
    <row r="979" spans="1:6">
      <c r="A979" s="10">
        <v>984</v>
      </c>
      <c r="B979" s="33" t="str">
        <f>VLOOKUP(VLOOKUP($C979,WYTypes!$A$1:$H$85,MATCH(key_params!$B$5,WYTypes!$J$33:$Q$33,0),FALSE),WYTypes!$J$33:$Q$41,MATCH(key_params!$B$5,WYTypes!$J$33:$Q$33,0),FALSE)</f>
        <v>D</v>
      </c>
      <c r="C979" s="22">
        <f t="shared" si="32"/>
        <v>2002</v>
      </c>
      <c r="D979" s="13">
        <f t="shared" si="33"/>
        <v>9</v>
      </c>
      <c r="E979" s="11">
        <v>37529</v>
      </c>
      <c r="F979" s="12">
        <v>179.43613487343879</v>
      </c>
    </row>
    <row r="980" spans="1:6">
      <c r="A980" s="10">
        <v>985</v>
      </c>
      <c r="B980" s="20" t="str">
        <f>VLOOKUP(VLOOKUP($C980,WYTypes!$A$1:$H$85,MATCH(key_params!$B$5,WYTypes!$J$33:$Q$33,0),FALSE),WYTypes!$J$33:$Q$41,MATCH(key_params!$B$5,WYTypes!$J$33:$Q$33,0),FALSE)</f>
        <v>AN</v>
      </c>
      <c r="C980" s="22">
        <f t="shared" si="32"/>
        <v>2003</v>
      </c>
      <c r="D980" s="13">
        <f t="shared" si="33"/>
        <v>10</v>
      </c>
      <c r="E980" s="11">
        <v>37560</v>
      </c>
      <c r="F980" s="12">
        <v>134.93388220558543</v>
      </c>
    </row>
    <row r="981" spans="1:6">
      <c r="A981" s="10">
        <v>986</v>
      </c>
      <c r="B981" s="33" t="str">
        <f>VLOOKUP(VLOOKUP($C981,WYTypes!$A$1:$H$85,MATCH(key_params!$B$5,WYTypes!$J$33:$Q$33,0),FALSE),WYTypes!$J$33:$Q$41,MATCH(key_params!$B$5,WYTypes!$J$33:$Q$33,0),FALSE)</f>
        <v>AN</v>
      </c>
      <c r="C981" s="22">
        <f t="shared" si="32"/>
        <v>2003</v>
      </c>
      <c r="D981" s="13">
        <f t="shared" si="33"/>
        <v>11</v>
      </c>
      <c r="E981" s="11">
        <v>37590</v>
      </c>
      <c r="F981" s="12">
        <v>91.926389751410937</v>
      </c>
    </row>
    <row r="982" spans="1:6">
      <c r="A982" s="10">
        <v>987</v>
      </c>
      <c r="B982" s="20" t="str">
        <f>VLOOKUP(VLOOKUP($C982,WYTypes!$A$1:$H$85,MATCH(key_params!$B$5,WYTypes!$J$33:$Q$33,0),FALSE),WYTypes!$J$33:$Q$41,MATCH(key_params!$B$5,WYTypes!$J$33:$Q$33,0),FALSE)</f>
        <v>AN</v>
      </c>
      <c r="C982" s="22">
        <f t="shared" si="32"/>
        <v>2003</v>
      </c>
      <c r="D982" s="13">
        <f t="shared" si="33"/>
        <v>12</v>
      </c>
      <c r="E982" s="11">
        <v>37621</v>
      </c>
      <c r="F982" s="12">
        <v>88.961022340071409</v>
      </c>
    </row>
    <row r="983" spans="1:6">
      <c r="A983" s="10">
        <v>988</v>
      </c>
      <c r="B983" s="33" t="str">
        <f>VLOOKUP(VLOOKUP($C983,WYTypes!$A$1:$H$85,MATCH(key_params!$B$5,WYTypes!$J$33:$Q$33,0),FALSE),WYTypes!$J$33:$Q$41,MATCH(key_params!$B$5,WYTypes!$J$33:$Q$33,0),FALSE)</f>
        <v>AN</v>
      </c>
      <c r="C983" s="22">
        <f t="shared" si="32"/>
        <v>2003</v>
      </c>
      <c r="D983" s="13">
        <f t="shared" si="33"/>
        <v>1</v>
      </c>
      <c r="E983" s="11">
        <v>37652</v>
      </c>
      <c r="F983" s="12">
        <v>88.961022340074948</v>
      </c>
    </row>
    <row r="984" spans="1:6">
      <c r="A984" s="10">
        <v>989</v>
      </c>
      <c r="B984" s="20" t="str">
        <f>VLOOKUP(VLOOKUP($C984,WYTypes!$A$1:$H$85,MATCH(key_params!$B$5,WYTypes!$J$33:$Q$33,0),FALSE),WYTypes!$J$33:$Q$41,MATCH(key_params!$B$5,WYTypes!$J$33:$Q$33,0),FALSE)</f>
        <v>AN</v>
      </c>
      <c r="C984" s="22">
        <f t="shared" si="32"/>
        <v>2003</v>
      </c>
      <c r="D984" s="13">
        <f t="shared" si="33"/>
        <v>2</v>
      </c>
      <c r="E984" s="11">
        <v>37680</v>
      </c>
      <c r="F984" s="12">
        <v>98.492560447940264</v>
      </c>
    </row>
    <row r="985" spans="1:6">
      <c r="A985" s="10">
        <v>990</v>
      </c>
      <c r="B985" s="33" t="str">
        <f>VLOOKUP(VLOOKUP($C985,WYTypes!$A$1:$H$85,MATCH(key_params!$B$5,WYTypes!$J$33:$Q$33,0),FALSE),WYTypes!$J$33:$Q$41,MATCH(key_params!$B$5,WYTypes!$J$33:$Q$33,0),FALSE)</f>
        <v>AN</v>
      </c>
      <c r="C985" s="22">
        <f t="shared" si="32"/>
        <v>2003</v>
      </c>
      <c r="D985" s="13">
        <f t="shared" si="33"/>
        <v>3</v>
      </c>
      <c r="E985" s="11">
        <v>37711</v>
      </c>
      <c r="F985" s="12">
        <v>88.961022340074976</v>
      </c>
    </row>
    <row r="986" spans="1:6">
      <c r="A986" s="10">
        <v>991</v>
      </c>
      <c r="B986" s="20" t="str">
        <f>VLOOKUP(VLOOKUP($C986,WYTypes!$A$1:$H$85,MATCH(key_params!$B$5,WYTypes!$J$33:$Q$33,0),FALSE),WYTypes!$J$33:$Q$41,MATCH(key_params!$B$5,WYTypes!$J$33:$Q$33,0),FALSE)</f>
        <v>AN</v>
      </c>
      <c r="C986" s="22">
        <f t="shared" si="32"/>
        <v>2003</v>
      </c>
      <c r="D986" s="13">
        <f t="shared" si="33"/>
        <v>4</v>
      </c>
      <c r="E986" s="11">
        <v>37741</v>
      </c>
      <c r="F986" s="12">
        <v>137.90847347978024</v>
      </c>
    </row>
    <row r="987" spans="1:6">
      <c r="A987" s="10">
        <v>992</v>
      </c>
      <c r="B987" s="33" t="str">
        <f>VLOOKUP(VLOOKUP($C987,WYTypes!$A$1:$H$85,MATCH(key_params!$B$5,WYTypes!$J$33:$Q$33,0),FALSE),WYTypes!$J$33:$Q$41,MATCH(key_params!$B$5,WYTypes!$J$33:$Q$33,0),FALSE)</f>
        <v>AN</v>
      </c>
      <c r="C987" s="22">
        <f t="shared" si="32"/>
        <v>2003</v>
      </c>
      <c r="D987" s="13">
        <f t="shared" si="33"/>
        <v>5</v>
      </c>
      <c r="E987" s="11">
        <v>37772</v>
      </c>
      <c r="F987" s="12">
        <v>227.30661694021239</v>
      </c>
    </row>
    <row r="988" spans="1:6">
      <c r="A988" s="10">
        <v>993</v>
      </c>
      <c r="B988" s="20" t="str">
        <f>VLOOKUP(VLOOKUP($C988,WYTypes!$A$1:$H$85,MATCH(key_params!$B$5,WYTypes!$J$33:$Q$33,0),FALSE),WYTypes!$J$33:$Q$41,MATCH(key_params!$B$5,WYTypes!$J$33:$Q$33,0),FALSE)</f>
        <v>AN</v>
      </c>
      <c r="C988" s="22">
        <f t="shared" si="32"/>
        <v>2003</v>
      </c>
      <c r="D988" s="13">
        <f t="shared" si="33"/>
        <v>6</v>
      </c>
      <c r="E988" s="11">
        <v>37802</v>
      </c>
      <c r="F988" s="12">
        <v>295.99643317042114</v>
      </c>
    </row>
    <row r="989" spans="1:6">
      <c r="A989" s="10">
        <v>994</v>
      </c>
      <c r="B989" s="33" t="str">
        <f>VLOOKUP(VLOOKUP($C989,WYTypes!$A$1:$H$85,MATCH(key_params!$B$5,WYTypes!$J$33:$Q$33,0),FALSE),WYTypes!$J$33:$Q$41,MATCH(key_params!$B$5,WYTypes!$J$33:$Q$33,0),FALSE)</f>
        <v>AN</v>
      </c>
      <c r="C989" s="22">
        <f t="shared" si="32"/>
        <v>2003</v>
      </c>
      <c r="D989" s="13">
        <f t="shared" si="33"/>
        <v>7</v>
      </c>
      <c r="E989" s="11">
        <v>37833</v>
      </c>
      <c r="F989" s="12">
        <v>292.24823126598909</v>
      </c>
    </row>
    <row r="990" spans="1:6">
      <c r="A990" s="10">
        <v>995</v>
      </c>
      <c r="B990" s="20" t="str">
        <f>VLOOKUP(VLOOKUP($C990,WYTypes!$A$1:$H$85,MATCH(key_params!$B$5,WYTypes!$J$33:$Q$33,0),FALSE),WYTypes!$J$33:$Q$41,MATCH(key_params!$B$5,WYTypes!$J$33:$Q$33,0),FALSE)</f>
        <v>AN</v>
      </c>
      <c r="C990" s="22">
        <f t="shared" si="32"/>
        <v>2003</v>
      </c>
      <c r="D990" s="13">
        <f t="shared" si="33"/>
        <v>8</v>
      </c>
      <c r="E990" s="11">
        <v>37864</v>
      </c>
      <c r="F990" s="12">
        <v>240.52314303242528</v>
      </c>
    </row>
    <row r="991" spans="1:6">
      <c r="A991" s="10">
        <v>996</v>
      </c>
      <c r="B991" s="33" t="str">
        <f>VLOOKUP(VLOOKUP($C991,WYTypes!$A$1:$H$85,MATCH(key_params!$B$5,WYTypes!$J$33:$Q$33,0),FALSE),WYTypes!$J$33:$Q$41,MATCH(key_params!$B$5,WYTypes!$J$33:$Q$33,0),FALSE)</f>
        <v>AN</v>
      </c>
      <c r="C991" s="22">
        <f t="shared" si="32"/>
        <v>2003</v>
      </c>
      <c r="D991" s="13">
        <f t="shared" si="33"/>
        <v>9</v>
      </c>
      <c r="E991" s="11">
        <v>37894</v>
      </c>
      <c r="F991" s="12">
        <v>191.65248317979808</v>
      </c>
    </row>
    <row r="992" spans="1:6">
      <c r="A992" s="10">
        <v>997</v>
      </c>
      <c r="B992" s="10" t="e">
        <f>VLOOKUP(VLOOKUP($C992,WYTypes!$A$1:$H$85,MATCH(key_params!$B$5,WYTypes!$J$33:$Q$33,0),FALSE),WYTypes!$J$33:$Q$41,MATCH(key_params!$B$5,WYTypes!$J$33:$Q$33,0),FALSE)</f>
        <v>#N/A</v>
      </c>
      <c r="C992" s="22">
        <f t="shared" si="32"/>
        <v>2004</v>
      </c>
      <c r="D992" s="13">
        <f t="shared" si="33"/>
        <v>10</v>
      </c>
      <c r="E992" s="11">
        <v>37925</v>
      </c>
      <c r="F992" s="12">
        <v>0</v>
      </c>
    </row>
    <row r="993" spans="1:6">
      <c r="A993" s="10">
        <v>998</v>
      </c>
      <c r="B993" s="10" t="e">
        <f>VLOOKUP(VLOOKUP($C993,WYTypes!$A$1:$H$85,MATCH(key_params!$B$5,WYTypes!$J$33:$Q$33,0),FALSE),WYTypes!$J$33:$Q$41,MATCH(key_params!$B$5,WYTypes!$J$33:$Q$33,0),FALSE)</f>
        <v>#N/A</v>
      </c>
      <c r="C993" s="22">
        <f t="shared" si="32"/>
        <v>2004</v>
      </c>
      <c r="D993" s="13">
        <f t="shared" si="33"/>
        <v>11</v>
      </c>
      <c r="E993" s="11">
        <v>37955</v>
      </c>
      <c r="F993" s="12">
        <v>0</v>
      </c>
    </row>
    <row r="994" spans="1:6">
      <c r="A994" s="10">
        <v>999</v>
      </c>
      <c r="B994" s="10" t="e">
        <f>VLOOKUP(VLOOKUP($C994,WYTypes!$A$1:$H$85,MATCH(key_params!$B$5,WYTypes!$J$33:$Q$33,0),FALSE),WYTypes!$J$33:$Q$41,MATCH(key_params!$B$5,WYTypes!$J$33:$Q$33,0),FALSE)</f>
        <v>#N/A</v>
      </c>
      <c r="C994" s="22">
        <f t="shared" si="32"/>
        <v>2004</v>
      </c>
      <c r="D994" s="13">
        <f t="shared" si="33"/>
        <v>12</v>
      </c>
      <c r="E994" s="11">
        <v>37986</v>
      </c>
      <c r="F994" s="12">
        <v>0</v>
      </c>
    </row>
    <row r="995" spans="1:6">
      <c r="A995" s="10">
        <v>1000</v>
      </c>
      <c r="B995" s="10" t="e">
        <f>VLOOKUP(VLOOKUP($C995,WYTypes!$A$1:$H$85,MATCH(key_params!$B$5,WYTypes!$J$33:$Q$33,0),FALSE),WYTypes!$J$33:$Q$41,MATCH(key_params!$B$5,WYTypes!$J$33:$Q$33,0),FALSE)</f>
        <v>#N/A</v>
      </c>
      <c r="C995" s="22">
        <f t="shared" si="32"/>
        <v>2004</v>
      </c>
      <c r="D995" s="13">
        <f t="shared" si="33"/>
        <v>1</v>
      </c>
      <c r="E995" s="11">
        <v>38017</v>
      </c>
      <c r="F995" s="12">
        <v>0</v>
      </c>
    </row>
    <row r="996" spans="1:6">
      <c r="A996" s="10">
        <v>1001</v>
      </c>
      <c r="B996" s="10" t="e">
        <f>VLOOKUP(VLOOKUP($C996,WYTypes!$A$1:$H$85,MATCH(key_params!$B$5,WYTypes!$J$33:$Q$33,0),FALSE),WYTypes!$J$33:$Q$41,MATCH(key_params!$B$5,WYTypes!$J$33:$Q$33,0),FALSE)</f>
        <v>#N/A</v>
      </c>
      <c r="C996" s="22">
        <f t="shared" si="32"/>
        <v>2004</v>
      </c>
      <c r="D996" s="13">
        <f t="shared" si="33"/>
        <v>2</v>
      </c>
      <c r="E996" s="11">
        <v>38046</v>
      </c>
      <c r="F996" s="12">
        <v>0</v>
      </c>
    </row>
    <row r="997" spans="1:6">
      <c r="A997" s="10">
        <v>1002</v>
      </c>
      <c r="B997" s="10" t="e">
        <f>VLOOKUP(VLOOKUP($C997,WYTypes!$A$1:$H$85,MATCH(key_params!$B$5,WYTypes!$J$33:$Q$33,0),FALSE),WYTypes!$J$33:$Q$41,MATCH(key_params!$B$5,WYTypes!$J$33:$Q$33,0),FALSE)</f>
        <v>#N/A</v>
      </c>
      <c r="C997" s="22">
        <f t="shared" si="32"/>
        <v>2004</v>
      </c>
      <c r="D997" s="13">
        <f t="shared" si="33"/>
        <v>3</v>
      </c>
      <c r="E997" s="11">
        <v>38077</v>
      </c>
      <c r="F997" s="12">
        <v>0</v>
      </c>
    </row>
    <row r="998" spans="1:6">
      <c r="A998" s="10">
        <v>1003</v>
      </c>
      <c r="B998" s="10" t="e">
        <f>VLOOKUP(VLOOKUP($C998,WYTypes!$A$1:$H$85,MATCH(key_params!$B$5,WYTypes!$J$33:$Q$33,0),FALSE),WYTypes!$J$33:$Q$41,MATCH(key_params!$B$5,WYTypes!$J$33:$Q$33,0),FALSE)</f>
        <v>#N/A</v>
      </c>
      <c r="C998" s="22">
        <f t="shared" si="32"/>
        <v>2004</v>
      </c>
      <c r="D998" s="13">
        <f t="shared" si="33"/>
        <v>4</v>
      </c>
      <c r="E998" s="11">
        <v>38107</v>
      </c>
      <c r="F998" s="12">
        <v>0</v>
      </c>
    </row>
    <row r="999" spans="1:6">
      <c r="A999" s="10">
        <v>1004</v>
      </c>
      <c r="B999" s="10" t="e">
        <f>VLOOKUP(VLOOKUP($C999,WYTypes!$A$1:$H$85,MATCH(key_params!$B$5,WYTypes!$J$33:$Q$33,0),FALSE),WYTypes!$J$33:$Q$41,MATCH(key_params!$B$5,WYTypes!$J$33:$Q$33,0),FALSE)</f>
        <v>#N/A</v>
      </c>
      <c r="C999" s="22">
        <f t="shared" si="32"/>
        <v>2004</v>
      </c>
      <c r="D999" s="13">
        <f t="shared" si="33"/>
        <v>5</v>
      </c>
      <c r="E999" s="11">
        <v>38138</v>
      </c>
      <c r="F999" s="12">
        <v>0</v>
      </c>
    </row>
    <row r="1000" spans="1:6">
      <c r="A1000" s="10">
        <v>1005</v>
      </c>
      <c r="B1000" s="10" t="e">
        <f>VLOOKUP(VLOOKUP($C1000,WYTypes!$A$1:$H$85,MATCH(key_params!$B$5,WYTypes!$J$33:$Q$33,0),FALSE),WYTypes!$J$33:$Q$41,MATCH(key_params!$B$5,WYTypes!$J$33:$Q$33,0),FALSE)</f>
        <v>#N/A</v>
      </c>
      <c r="C1000" s="22">
        <f t="shared" si="32"/>
        <v>2004</v>
      </c>
      <c r="D1000" s="13">
        <f t="shared" si="33"/>
        <v>6</v>
      </c>
      <c r="E1000" s="11">
        <v>38168</v>
      </c>
      <c r="F1000" s="12">
        <v>0</v>
      </c>
    </row>
    <row r="1001" spans="1:6">
      <c r="A1001" s="10">
        <v>1006</v>
      </c>
      <c r="B1001" s="10" t="e">
        <f>VLOOKUP(VLOOKUP($C1001,WYTypes!$A$1:$H$85,MATCH(key_params!$B$5,WYTypes!$J$33:$Q$33,0),FALSE),WYTypes!$J$33:$Q$41,MATCH(key_params!$B$5,WYTypes!$J$33:$Q$33,0),FALSE)</f>
        <v>#N/A</v>
      </c>
      <c r="C1001" s="22">
        <f t="shared" si="32"/>
        <v>2004</v>
      </c>
      <c r="D1001" s="13">
        <f t="shared" si="33"/>
        <v>7</v>
      </c>
      <c r="E1001" s="11">
        <v>38199</v>
      </c>
      <c r="F1001" s="12">
        <v>0</v>
      </c>
    </row>
    <row r="1002" spans="1:6">
      <c r="A1002" s="10">
        <v>1007</v>
      </c>
      <c r="B1002" s="10" t="e">
        <f>VLOOKUP(VLOOKUP($C1002,WYTypes!$A$1:$H$85,MATCH(key_params!$B$5,WYTypes!$J$33:$Q$33,0),FALSE),WYTypes!$J$33:$Q$41,MATCH(key_params!$B$5,WYTypes!$J$33:$Q$33,0),FALSE)</f>
        <v>#N/A</v>
      </c>
      <c r="C1002" s="22">
        <f t="shared" si="32"/>
        <v>2004</v>
      </c>
      <c r="D1002" s="13">
        <f t="shared" si="33"/>
        <v>8</v>
      </c>
      <c r="E1002" s="11">
        <v>38230</v>
      </c>
      <c r="F1002" s="12">
        <v>0</v>
      </c>
    </row>
    <row r="1003" spans="1:6">
      <c r="A1003" s="10">
        <v>1008</v>
      </c>
      <c r="B1003" s="10" t="e">
        <f>VLOOKUP(VLOOKUP($C1003,WYTypes!$A$1:$H$85,MATCH(key_params!$B$5,WYTypes!$J$33:$Q$33,0),FALSE),WYTypes!$J$33:$Q$41,MATCH(key_params!$B$5,WYTypes!$J$33:$Q$33,0),FALSE)</f>
        <v>#N/A</v>
      </c>
      <c r="C1003" s="22">
        <f t="shared" si="32"/>
        <v>2004</v>
      </c>
      <c r="D1003" s="13">
        <f t="shared" si="33"/>
        <v>9</v>
      </c>
      <c r="E1003" s="11">
        <v>38260</v>
      </c>
      <c r="F1003" s="12">
        <v>0</v>
      </c>
    </row>
  </sheetData>
  <conditionalFormatting sqref="B8:B991">
    <cfRule type="containsText" dxfId="19" priority="3" operator="containsText" text="D">
      <formula>NOT(ISERROR(SEARCH("D",B8)))</formula>
    </cfRule>
    <cfRule type="containsText" dxfId="18" priority="4" operator="containsText" text="AN">
      <formula>NOT(ISERROR(SEARCH("AN",B8)))</formula>
    </cfRule>
    <cfRule type="containsText" dxfId="17" priority="5" operator="containsText" text="BN">
      <formula>NOT(ISERROR(SEARCH("BN",B8)))</formula>
    </cfRule>
    <cfRule type="containsText" dxfId="16" priority="6" operator="containsText" text="C">
      <formula>NOT(ISERROR(SEARCH("C",B8)))</formula>
    </cfRule>
    <cfRule type="containsText" dxfId="15" priority="7" operator="containsText" text="W">
      <formula>NOT(ISERROR(SEARCH("W",B8)))</formula>
    </cfRule>
  </conditionalFormatting>
  <conditionalFormatting sqref="M2:M13">
    <cfRule type="colorScale" priority="2">
      <colorScale>
        <cfvo type="min"/>
        <cfvo type="max"/>
        <color rgb="FFFCFCFF"/>
        <color rgb="FFF8696B"/>
      </colorScale>
    </cfRule>
  </conditionalFormatting>
  <conditionalFormatting sqref="P2:P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1CE0-807D-4F99-8250-FCF3F28BDEDA}">
  <sheetPr>
    <tabColor theme="9" tint="0.79998168889431442"/>
  </sheetPr>
  <dimension ref="A1:AJ1003"/>
  <sheetViews>
    <sheetView topLeftCell="Y1" workbookViewId="0">
      <selection activeCell="M1" sqref="M1:AJ1048576"/>
    </sheetView>
  </sheetViews>
  <sheetFormatPr defaultRowHeight="15"/>
  <cols>
    <col min="1" max="1" width="5.5703125" style="42" bestFit="1" customWidth="1"/>
    <col min="2" max="2" width="9.42578125" bestFit="1" customWidth="1"/>
    <col min="3" max="3" width="9.140625" bestFit="1" customWidth="1"/>
    <col min="4" max="4" width="6.85546875" bestFit="1" customWidth="1"/>
    <col min="5" max="5" width="10.7109375" style="42" bestFit="1" customWidth="1"/>
    <col min="6" max="6" width="19.28515625" style="42" bestFit="1" customWidth="1"/>
    <col min="7" max="8" width="19.140625" style="42" bestFit="1" customWidth="1"/>
    <col min="9" max="10" width="19.42578125" style="42" bestFit="1" customWidth="1"/>
    <col min="11" max="11" width="18.7109375" style="42" bestFit="1" customWidth="1"/>
    <col min="12" max="12" width="19.140625" style="42" customWidth="1"/>
    <col min="13" max="13" width="6.85546875" style="42" bestFit="1" customWidth="1"/>
    <col min="14" max="15" width="24.42578125" style="42" bestFit="1" customWidth="1"/>
    <col min="16" max="16" width="24.28515625" style="42" bestFit="1" customWidth="1"/>
    <col min="17" max="17" width="24.5703125" style="42" bestFit="1" customWidth="1"/>
    <col min="18" max="18" width="24.42578125" style="42" bestFit="1" customWidth="1"/>
    <col min="19" max="19" width="23.5703125" style="42" bestFit="1" customWidth="1"/>
    <col min="20" max="20" width="9.140625" style="42"/>
    <col min="21" max="21" width="5" style="42" bestFit="1" customWidth="1"/>
    <col min="22" max="23" width="24.42578125" style="42" bestFit="1" customWidth="1"/>
    <col min="24" max="24" width="24.28515625" style="42" bestFit="1" customWidth="1"/>
    <col min="25" max="25" width="24.5703125" style="42" bestFit="1" customWidth="1"/>
    <col min="26" max="26" width="24.42578125" style="42" bestFit="1" customWidth="1"/>
    <col min="27" max="27" width="23.5703125" style="42" bestFit="1" customWidth="1"/>
    <col min="28" max="28" width="9.140625" style="42"/>
    <col min="29" max="29" width="6.85546875" style="42" bestFit="1" customWidth="1"/>
    <col min="30" max="30" width="15.42578125" style="42" bestFit="1" customWidth="1"/>
    <col min="31" max="31" width="24.5703125" style="42" bestFit="1" customWidth="1"/>
    <col min="32" max="33" width="24.42578125" style="42" bestFit="1" customWidth="1"/>
    <col min="34" max="35" width="24.7109375" style="42" bestFit="1" customWidth="1"/>
    <col min="36" max="36" width="24" style="42" bestFit="1" customWidth="1"/>
    <col min="37" max="16384" width="9.140625" style="42"/>
  </cols>
  <sheetData>
    <row r="1" spans="1:36">
      <c r="A1" s="46" t="s">
        <v>30</v>
      </c>
      <c r="B1" s="9"/>
      <c r="C1" s="9"/>
      <c r="D1" s="9"/>
      <c r="E1" s="46" t="s">
        <v>13</v>
      </c>
      <c r="F1" s="46" t="s">
        <v>29</v>
      </c>
      <c r="G1" s="46" t="s">
        <v>29</v>
      </c>
      <c r="H1" s="46" t="s">
        <v>29</v>
      </c>
      <c r="I1" s="46" t="s">
        <v>29</v>
      </c>
      <c r="J1" s="46" t="s">
        <v>29</v>
      </c>
      <c r="K1" s="46" t="s">
        <v>29</v>
      </c>
      <c r="L1" s="46"/>
      <c r="M1" s="3"/>
      <c r="N1" t="s">
        <v>73</v>
      </c>
      <c r="O1" s="3"/>
      <c r="P1" s="3"/>
      <c r="Q1" s="3"/>
      <c r="AC1" s="3"/>
      <c r="AD1" s="3" t="s">
        <v>78</v>
      </c>
    </row>
    <row r="2" spans="1:36">
      <c r="A2" s="46" t="s">
        <v>28</v>
      </c>
      <c r="B2" s="9"/>
      <c r="C2" s="9"/>
      <c r="D2" s="9"/>
      <c r="E2" s="46" t="s">
        <v>13</v>
      </c>
      <c r="F2" s="46" t="s">
        <v>229</v>
      </c>
      <c r="G2" s="46" t="s">
        <v>228</v>
      </c>
      <c r="H2" s="46" t="s">
        <v>227</v>
      </c>
      <c r="I2" s="46" t="s">
        <v>226</v>
      </c>
      <c r="J2" s="46" t="s">
        <v>225</v>
      </c>
      <c r="K2" s="46" t="s">
        <v>224</v>
      </c>
      <c r="L2" s="46"/>
      <c r="M2" t="s">
        <v>34</v>
      </c>
      <c r="N2" s="8" t="str">
        <f>F2&amp;" ("&amp;F6&amp;")"</f>
        <v>DEM_D8B_PMI_ANN (TAF)</v>
      </c>
      <c r="O2" s="8" t="str">
        <f t="shared" ref="O2:S2" si="0">G2&amp;" ("&amp;G6&amp;")"</f>
        <v>DEM_D8E_PMI_ANN (TAF)</v>
      </c>
      <c r="P2" s="8" t="str">
        <f t="shared" si="0"/>
        <v>DEM_D8F_PMI_ANN (TAF)</v>
      </c>
      <c r="Q2" s="8" t="str">
        <f t="shared" si="0"/>
        <v>DEM_D8G_PMI_ANN (TAF)</v>
      </c>
      <c r="R2" s="8" t="str">
        <f t="shared" si="0"/>
        <v>DEM_D8H_PMI_ANN (TAF)</v>
      </c>
      <c r="S2" s="8" t="str">
        <f t="shared" si="0"/>
        <v>DEM_D8I_PMI_ANN (TAF)</v>
      </c>
      <c r="U2" t="s">
        <v>66</v>
      </c>
      <c r="V2" s="8" t="str">
        <f>N2</f>
        <v>DEM_D8B_PMI_ANN (TAF)</v>
      </c>
      <c r="W2" s="8" t="str">
        <f t="shared" ref="W2:AA2" si="1">O2</f>
        <v>DEM_D8E_PMI_ANN (TAF)</v>
      </c>
      <c r="X2" s="8" t="str">
        <f t="shared" si="1"/>
        <v>DEM_D8F_PMI_ANN (TAF)</v>
      </c>
      <c r="Y2" s="8" t="str">
        <f t="shared" si="1"/>
        <v>DEM_D8G_PMI_ANN (TAF)</v>
      </c>
      <c r="Z2" s="8" t="str">
        <f t="shared" si="1"/>
        <v>DEM_D8H_PMI_ANN (TAF)</v>
      </c>
      <c r="AA2" s="8" t="str">
        <f t="shared" si="1"/>
        <v>DEM_D8I_PMI_ANN (TAF)</v>
      </c>
      <c r="AC2" t="s">
        <v>34</v>
      </c>
      <c r="AD2" s="3" t="s">
        <v>77</v>
      </c>
      <c r="AE2" s="42" t="str">
        <f>N2</f>
        <v>DEM_D8B_PMI_ANN (TAF)</v>
      </c>
      <c r="AF2" s="42" t="str">
        <f t="shared" ref="AF2:AJ2" si="2">O2</f>
        <v>DEM_D8E_PMI_ANN (TAF)</v>
      </c>
      <c r="AG2" s="42" t="str">
        <f t="shared" si="2"/>
        <v>DEM_D8F_PMI_ANN (TAF)</v>
      </c>
      <c r="AH2" s="42" t="str">
        <f t="shared" si="2"/>
        <v>DEM_D8G_PMI_ANN (TAF)</v>
      </c>
      <c r="AI2" s="42" t="str">
        <f t="shared" si="2"/>
        <v>DEM_D8H_PMI_ANN (TAF)</v>
      </c>
      <c r="AJ2" s="42" t="str">
        <f t="shared" si="2"/>
        <v>DEM_D8I_PMI_ANN (TAF)</v>
      </c>
    </row>
    <row r="3" spans="1:36">
      <c r="A3" s="46" t="s">
        <v>23</v>
      </c>
      <c r="B3" s="9"/>
      <c r="C3" s="9"/>
      <c r="D3" s="9"/>
      <c r="E3" s="46" t="s">
        <v>13</v>
      </c>
      <c r="F3" s="46" t="s">
        <v>223</v>
      </c>
      <c r="G3" s="46" t="s">
        <v>223</v>
      </c>
      <c r="H3" s="46" t="s">
        <v>223</v>
      </c>
      <c r="I3" s="46" t="s">
        <v>223</v>
      </c>
      <c r="J3" s="46" t="s">
        <v>223</v>
      </c>
      <c r="K3" s="46" t="s">
        <v>223</v>
      </c>
      <c r="L3" s="46"/>
      <c r="M3">
        <v>1</v>
      </c>
      <c r="N3" s="47">
        <f>AVERAGEIFS(F$8:F$1003, $D$8:$D$1003, $M3)</f>
        <v>6.9156626506024095</v>
      </c>
      <c r="O3" s="47">
        <f>AVERAGEIFS(G$8:G$1003, $D$8:$D$1003, $M3)</f>
        <v>23.90843448868717</v>
      </c>
      <c r="P3" s="47">
        <f>AVERAGEIFS(H$8:H$1003, $D$8:$D$1003, $M3)</f>
        <v>7.4590363330151659</v>
      </c>
      <c r="Q3" s="47">
        <f>AVERAGEIFS(I$8:I$1003, $D$8:$D$1003, $M3)</f>
        <v>31.6144578313253</v>
      </c>
      <c r="R3" s="47">
        <f t="shared" ref="R3:S14" si="3">AVERAGEIFS(J$8:J$1003, $D$8:$D$1003, $M3)</f>
        <v>34.578313253012048</v>
      </c>
      <c r="S3" s="47">
        <f t="shared" si="3"/>
        <v>14.819277108433734</v>
      </c>
      <c r="U3" t="s">
        <v>50</v>
      </c>
      <c r="V3" s="12">
        <f>AVERAGEIFS(F$8:F$1003, $B$8:$B$1003, $U3)</f>
        <v>7</v>
      </c>
      <c r="W3" s="12">
        <f t="shared" ref="W3:AA7" si="4">AVERAGEIFS(G$8:G$1003, $B$8:$B$1003, $U3)</f>
        <v>24.200000762939453</v>
      </c>
      <c r="X3" s="12">
        <f t="shared" si="4"/>
        <v>7.5500001907348633</v>
      </c>
      <c r="Y3" s="12">
        <f t="shared" si="4"/>
        <v>32</v>
      </c>
      <c r="Z3" s="12">
        <f t="shared" si="4"/>
        <v>35</v>
      </c>
      <c r="AA3" s="12">
        <f t="shared" si="4"/>
        <v>15</v>
      </c>
      <c r="AC3">
        <v>1</v>
      </c>
      <c r="AD3">
        <f>DAY(EOMONTH(E11,0))</f>
        <v>31</v>
      </c>
      <c r="AE3" s="5">
        <f>N3/$AD3</f>
        <v>0.22308589195491643</v>
      </c>
      <c r="AF3" s="5">
        <f t="shared" ref="AF3:AJ14" si="5">O3/$AD3</f>
        <v>0.77123982221571519</v>
      </c>
      <c r="AG3" s="5">
        <f t="shared" si="5"/>
        <v>0.24061407525855374</v>
      </c>
      <c r="AH3" s="5">
        <f t="shared" si="5"/>
        <v>1.0198212203653323</v>
      </c>
      <c r="AI3" s="5">
        <f t="shared" si="5"/>
        <v>1.1154294597745822</v>
      </c>
      <c r="AJ3" s="5">
        <f t="shared" si="5"/>
        <v>0.47804119704624948</v>
      </c>
    </row>
    <row r="4" spans="1:36">
      <c r="A4" s="46" t="s">
        <v>20</v>
      </c>
      <c r="B4" s="9"/>
      <c r="C4" s="9"/>
      <c r="D4" s="9"/>
      <c r="E4" s="46" t="s">
        <v>13</v>
      </c>
      <c r="F4" s="46" t="s">
        <v>13</v>
      </c>
      <c r="G4" s="46" t="s">
        <v>13</v>
      </c>
      <c r="H4" s="46" t="s">
        <v>13</v>
      </c>
      <c r="I4" s="46" t="s">
        <v>13</v>
      </c>
      <c r="J4" s="46" t="s">
        <v>13</v>
      </c>
      <c r="K4" s="46" t="s">
        <v>13</v>
      </c>
      <c r="L4" s="46"/>
      <c r="M4">
        <v>2</v>
      </c>
      <c r="N4" s="47">
        <f>AVERAGEIFS(F$8:F$1003, $D$8:$D$1003, $M4)</f>
        <v>6.9156626506024095</v>
      </c>
      <c r="O4" s="47">
        <f>AVERAGEIFS(G$8:G$1003, $D$8:$D$1003, $M4)</f>
        <v>23.90843448868717</v>
      </c>
      <c r="P4" s="47">
        <f>AVERAGEIFS(H$8:H$1003, $D$8:$D$1003, $M4)</f>
        <v>7.4590363330151659</v>
      </c>
      <c r="Q4" s="47">
        <f>AVERAGEIFS(I$8:I$1003, $D$8:$D$1003, $M4)</f>
        <v>31.6144578313253</v>
      </c>
      <c r="R4" s="47">
        <f t="shared" si="3"/>
        <v>34.578313253012048</v>
      </c>
      <c r="S4" s="47">
        <f t="shared" si="3"/>
        <v>14.819277108433734</v>
      </c>
      <c r="U4" t="s">
        <v>51</v>
      </c>
      <c r="V4" s="12">
        <f t="shared" ref="V4:V7" si="6">AVERAGEIFS(F$8:F$1003, $B$8:$B$1003, $U4)</f>
        <v>7</v>
      </c>
      <c r="W4" s="12">
        <f t="shared" si="4"/>
        <v>24.200000762939453</v>
      </c>
      <c r="X4" s="12">
        <f t="shared" si="4"/>
        <v>7.5500001907348633</v>
      </c>
      <c r="Y4" s="12">
        <f t="shared" si="4"/>
        <v>32</v>
      </c>
      <c r="Z4" s="12">
        <f t="shared" si="4"/>
        <v>35</v>
      </c>
      <c r="AA4" s="12">
        <f t="shared" si="4"/>
        <v>15</v>
      </c>
      <c r="AC4">
        <v>2</v>
      </c>
      <c r="AD4">
        <f t="shared" ref="AD4:AD14" si="7">DAY(EOMONTH(E12,0))</f>
        <v>28</v>
      </c>
      <c r="AE4" s="5">
        <f t="shared" ref="AE4:AE14" si="8">N4/$AD4</f>
        <v>0.24698795180722891</v>
      </c>
      <c r="AF4" s="5">
        <f t="shared" si="5"/>
        <v>0.8538726603102561</v>
      </c>
      <c r="AG4" s="5">
        <f t="shared" si="5"/>
        <v>0.26639415475054162</v>
      </c>
      <c r="AH4" s="5">
        <f t="shared" si="5"/>
        <v>1.1290877796901893</v>
      </c>
      <c r="AI4" s="5">
        <f t="shared" si="5"/>
        <v>1.2349397590361446</v>
      </c>
      <c r="AJ4" s="5">
        <f t="shared" si="5"/>
        <v>0.52925989672977625</v>
      </c>
    </row>
    <row r="5" spans="1:36">
      <c r="A5" s="46" t="s">
        <v>19</v>
      </c>
      <c r="B5" s="9"/>
      <c r="C5" s="9"/>
      <c r="D5" s="9"/>
      <c r="E5" s="46" t="s">
        <v>13</v>
      </c>
      <c r="F5" s="46" t="s">
        <v>18</v>
      </c>
      <c r="G5" s="46" t="s">
        <v>18</v>
      </c>
      <c r="H5" s="46" t="s">
        <v>18</v>
      </c>
      <c r="I5" s="46" t="s">
        <v>18</v>
      </c>
      <c r="J5" s="46" t="s">
        <v>18</v>
      </c>
      <c r="K5" s="46" t="s">
        <v>18</v>
      </c>
      <c r="L5" s="46"/>
      <c r="M5">
        <v>3</v>
      </c>
      <c r="N5" s="47">
        <f>AVERAGEIFS(F$8:F$1003, $D$8:$D$1003, $M5)</f>
        <v>6.9156626506024095</v>
      </c>
      <c r="O5" s="47">
        <f>AVERAGEIFS(G$8:G$1003, $D$8:$D$1003, $M5)</f>
        <v>23.90843448868717</v>
      </c>
      <c r="P5" s="47">
        <f>AVERAGEIFS(H$8:H$1003, $D$8:$D$1003, $M5)</f>
        <v>7.4590363330151659</v>
      </c>
      <c r="Q5" s="47">
        <f>AVERAGEIFS(I$8:I$1003, $D$8:$D$1003, $M5)</f>
        <v>31.6144578313253</v>
      </c>
      <c r="R5" s="47">
        <f t="shared" si="3"/>
        <v>34.578313253012048</v>
      </c>
      <c r="S5" s="47">
        <f t="shared" si="3"/>
        <v>14.819277108433734</v>
      </c>
      <c r="U5" t="s">
        <v>52</v>
      </c>
      <c r="V5" s="12">
        <f t="shared" si="6"/>
        <v>7</v>
      </c>
      <c r="W5" s="12">
        <f t="shared" si="4"/>
        <v>24.200000762939453</v>
      </c>
      <c r="X5" s="12">
        <f t="shared" si="4"/>
        <v>7.5500001907348633</v>
      </c>
      <c r="Y5" s="12">
        <f t="shared" si="4"/>
        <v>32</v>
      </c>
      <c r="Z5" s="12">
        <f t="shared" si="4"/>
        <v>35</v>
      </c>
      <c r="AA5" s="12">
        <f t="shared" si="4"/>
        <v>15</v>
      </c>
      <c r="AC5">
        <v>3</v>
      </c>
      <c r="AD5">
        <f t="shared" si="7"/>
        <v>31</v>
      </c>
      <c r="AE5" s="5">
        <f t="shared" si="8"/>
        <v>0.22308589195491643</v>
      </c>
      <c r="AF5" s="5">
        <f t="shared" si="5"/>
        <v>0.77123982221571519</v>
      </c>
      <c r="AG5" s="5">
        <f t="shared" si="5"/>
        <v>0.24061407525855374</v>
      </c>
      <c r="AH5" s="5">
        <f t="shared" si="5"/>
        <v>1.0198212203653323</v>
      </c>
      <c r="AI5" s="5">
        <f t="shared" si="5"/>
        <v>1.1154294597745822</v>
      </c>
      <c r="AJ5" s="5">
        <f t="shared" si="5"/>
        <v>0.47804119704624948</v>
      </c>
    </row>
    <row r="6" spans="1:36">
      <c r="A6" s="46" t="s">
        <v>17</v>
      </c>
      <c r="B6" s="9"/>
      <c r="C6" s="9"/>
      <c r="D6" s="9"/>
      <c r="E6" s="46" t="s">
        <v>13</v>
      </c>
      <c r="F6" s="46" t="s">
        <v>15</v>
      </c>
      <c r="G6" s="46" t="s">
        <v>15</v>
      </c>
      <c r="H6" s="46" t="s">
        <v>15</v>
      </c>
      <c r="I6" s="46" t="s">
        <v>15</v>
      </c>
      <c r="J6" s="46" t="s">
        <v>15</v>
      </c>
      <c r="K6" s="46" t="s">
        <v>15</v>
      </c>
      <c r="L6" s="46"/>
      <c r="M6">
        <v>4</v>
      </c>
      <c r="N6" s="47">
        <f>AVERAGEIFS(F$8:F$1003, $D$8:$D$1003, $M6)</f>
        <v>6.9156626506024095</v>
      </c>
      <c r="O6" s="47">
        <f>AVERAGEIFS(G$8:G$1003, $D$8:$D$1003, $M6)</f>
        <v>23.90843448868717</v>
      </c>
      <c r="P6" s="47">
        <f>AVERAGEIFS(H$8:H$1003, $D$8:$D$1003, $M6)</f>
        <v>7.4590363330151659</v>
      </c>
      <c r="Q6" s="47">
        <f>AVERAGEIFS(I$8:I$1003, $D$8:$D$1003, $M6)</f>
        <v>31.6144578313253</v>
      </c>
      <c r="R6" s="47">
        <f t="shared" si="3"/>
        <v>34.578313253012048</v>
      </c>
      <c r="S6" s="47">
        <f t="shared" si="3"/>
        <v>14.819277108433734</v>
      </c>
      <c r="U6" t="s">
        <v>8</v>
      </c>
      <c r="V6" s="12">
        <f t="shared" si="6"/>
        <v>7</v>
      </c>
      <c r="W6" s="12">
        <f t="shared" si="4"/>
        <v>24.200000762939453</v>
      </c>
      <c r="X6" s="12">
        <f t="shared" si="4"/>
        <v>7.5500001907348633</v>
      </c>
      <c r="Y6" s="12">
        <f t="shared" si="4"/>
        <v>32</v>
      </c>
      <c r="Z6" s="12">
        <f t="shared" si="4"/>
        <v>35</v>
      </c>
      <c r="AA6" s="12">
        <f t="shared" si="4"/>
        <v>15</v>
      </c>
      <c r="AC6">
        <v>4</v>
      </c>
      <c r="AD6">
        <f t="shared" si="7"/>
        <v>30</v>
      </c>
      <c r="AE6" s="5">
        <f t="shared" si="8"/>
        <v>0.23052208835341365</v>
      </c>
      <c r="AF6" s="5">
        <f t="shared" si="5"/>
        <v>0.79694781628957234</v>
      </c>
      <c r="AG6" s="5">
        <f t="shared" si="5"/>
        <v>0.24863454443383887</v>
      </c>
      <c r="AH6" s="5">
        <f t="shared" si="5"/>
        <v>1.0538152610441767</v>
      </c>
      <c r="AI6" s="5">
        <f t="shared" si="5"/>
        <v>1.1526104417670682</v>
      </c>
      <c r="AJ6" s="5">
        <f t="shared" si="5"/>
        <v>0.49397590361445781</v>
      </c>
    </row>
    <row r="7" spans="1:36" ht="30">
      <c r="A7" s="46" t="s">
        <v>14</v>
      </c>
      <c r="B7" s="21" t="s">
        <v>37</v>
      </c>
      <c r="C7" s="21" t="s">
        <v>54</v>
      </c>
      <c r="D7" s="9" t="s">
        <v>34</v>
      </c>
      <c r="E7" s="46" t="s">
        <v>13</v>
      </c>
      <c r="F7" s="46" t="s">
        <v>95</v>
      </c>
      <c r="G7" s="46" t="s">
        <v>95</v>
      </c>
      <c r="H7" s="46" t="s">
        <v>95</v>
      </c>
      <c r="I7" s="46" t="s">
        <v>95</v>
      </c>
      <c r="J7" s="46" t="s">
        <v>95</v>
      </c>
      <c r="K7" s="46" t="s">
        <v>95</v>
      </c>
      <c r="L7" s="46"/>
      <c r="M7">
        <v>5</v>
      </c>
      <c r="N7" s="47">
        <f>AVERAGEIFS(F$8:F$1003, $D$8:$D$1003, $M7)</f>
        <v>6.9156626506024095</v>
      </c>
      <c r="O7" s="47">
        <f>AVERAGEIFS(G$8:G$1003, $D$8:$D$1003, $M7)</f>
        <v>23.90843448868717</v>
      </c>
      <c r="P7" s="47">
        <f>AVERAGEIFS(H$8:H$1003, $D$8:$D$1003, $M7)</f>
        <v>7.4590363330151659</v>
      </c>
      <c r="Q7" s="47">
        <f>AVERAGEIFS(I$8:I$1003, $D$8:$D$1003, $M7)</f>
        <v>31.6144578313253</v>
      </c>
      <c r="R7" s="47">
        <f t="shared" si="3"/>
        <v>34.578313253012048</v>
      </c>
      <c r="S7" s="47">
        <f t="shared" si="3"/>
        <v>14.819277108433734</v>
      </c>
      <c r="U7" t="s">
        <v>23</v>
      </c>
      <c r="V7" s="12">
        <f t="shared" si="6"/>
        <v>7</v>
      </c>
      <c r="W7" s="12">
        <f t="shared" si="4"/>
        <v>24.200000762939453</v>
      </c>
      <c r="X7" s="12">
        <f t="shared" si="4"/>
        <v>7.5500001907348633</v>
      </c>
      <c r="Y7" s="12">
        <f t="shared" si="4"/>
        <v>32</v>
      </c>
      <c r="Z7" s="12">
        <f t="shared" si="4"/>
        <v>35</v>
      </c>
      <c r="AA7" s="12">
        <f t="shared" si="4"/>
        <v>15</v>
      </c>
      <c r="AC7">
        <v>5</v>
      </c>
      <c r="AD7">
        <f t="shared" si="7"/>
        <v>31</v>
      </c>
      <c r="AE7" s="5">
        <f t="shared" si="8"/>
        <v>0.22308589195491643</v>
      </c>
      <c r="AF7" s="5">
        <f t="shared" si="5"/>
        <v>0.77123982221571519</v>
      </c>
      <c r="AG7" s="5">
        <f t="shared" si="5"/>
        <v>0.24061407525855374</v>
      </c>
      <c r="AH7" s="5">
        <f t="shared" si="5"/>
        <v>1.0198212203653323</v>
      </c>
      <c r="AI7" s="5">
        <f t="shared" si="5"/>
        <v>1.1154294597745822</v>
      </c>
      <c r="AJ7" s="5">
        <f t="shared" si="5"/>
        <v>0.47804119704624948</v>
      </c>
    </row>
    <row r="8" spans="1:36">
      <c r="A8" s="42">
        <v>13</v>
      </c>
      <c r="B8" s="20" t="str">
        <f>VLOOKUP(VLOOKUP($C8,WYTypes!$A$1:$H$85,MATCH(key_params!$B$5,WYTypes!$J$33:$Q$33,0),FALSE),WYTypes!$J$33:$Q$41,MATCH(key_params!$B$5,WYTypes!$J$33:$Q$33,0),FALSE)</f>
        <v>AN</v>
      </c>
      <c r="C8" s="22">
        <f t="shared" ref="C8:C71" si="9">IF(D8&lt;10,YEAR(E8),YEAR(E8)+1)</f>
        <v>1922</v>
      </c>
      <c r="D8" s="13">
        <f t="shared" ref="D8:D71" si="10">MONTH(E8)</f>
        <v>10</v>
      </c>
      <c r="E8" s="45">
        <v>7975</v>
      </c>
      <c r="F8" s="44">
        <v>7</v>
      </c>
      <c r="G8" s="43">
        <v>24.200000762939453</v>
      </c>
      <c r="H8" s="44">
        <v>7.5500001907348633</v>
      </c>
      <c r="I8" s="43">
        <v>32</v>
      </c>
      <c r="J8" s="43">
        <v>35</v>
      </c>
      <c r="K8" s="43">
        <v>15</v>
      </c>
      <c r="L8" s="43"/>
      <c r="M8">
        <v>6</v>
      </c>
      <c r="N8" s="47">
        <f>AVERAGEIFS(F$8:F$1003, $D$8:$D$1003, $M8)</f>
        <v>6.9156626506024095</v>
      </c>
      <c r="O8" s="47">
        <f>AVERAGEIFS(G$8:G$1003, $D$8:$D$1003, $M8)</f>
        <v>23.90843448868717</v>
      </c>
      <c r="P8" s="47">
        <f>AVERAGEIFS(H$8:H$1003, $D$8:$D$1003, $M8)</f>
        <v>7.4590363330151659</v>
      </c>
      <c r="Q8" s="47">
        <f>AVERAGEIFS(I$8:I$1003, $D$8:$D$1003, $M8)</f>
        <v>31.6144578313253</v>
      </c>
      <c r="R8" s="47">
        <f t="shared" si="3"/>
        <v>34.578313253012048</v>
      </c>
      <c r="S8" s="47">
        <f t="shared" si="3"/>
        <v>14.819277108433734</v>
      </c>
      <c r="U8" s="3"/>
      <c r="V8" s="3"/>
      <c r="W8" s="3"/>
      <c r="X8" s="3"/>
      <c r="Y8" s="3"/>
      <c r="Z8" s="3"/>
      <c r="AA8" s="3"/>
      <c r="AC8">
        <v>6</v>
      </c>
      <c r="AD8">
        <f t="shared" si="7"/>
        <v>30</v>
      </c>
      <c r="AE8" s="5">
        <f t="shared" si="8"/>
        <v>0.23052208835341365</v>
      </c>
      <c r="AF8" s="5">
        <f t="shared" si="5"/>
        <v>0.79694781628957234</v>
      </c>
      <c r="AG8" s="5">
        <f t="shared" si="5"/>
        <v>0.24863454443383887</v>
      </c>
      <c r="AH8" s="5">
        <f t="shared" si="5"/>
        <v>1.0538152610441767</v>
      </c>
      <c r="AI8" s="5">
        <f t="shared" si="5"/>
        <v>1.1526104417670682</v>
      </c>
      <c r="AJ8" s="5">
        <f t="shared" si="5"/>
        <v>0.49397590361445781</v>
      </c>
    </row>
    <row r="9" spans="1:36">
      <c r="A9" s="42">
        <v>14</v>
      </c>
      <c r="B9" s="33" t="str">
        <f>VLOOKUP(VLOOKUP($C9,WYTypes!$A$1:$H$85,MATCH(key_params!$B$5,WYTypes!$J$33:$Q$33,0),FALSE),WYTypes!$J$33:$Q$41,MATCH(key_params!$B$5,WYTypes!$J$33:$Q$33,0),FALSE)</f>
        <v>AN</v>
      </c>
      <c r="C9" s="22">
        <f t="shared" si="9"/>
        <v>1922</v>
      </c>
      <c r="D9" s="13">
        <f t="shared" si="10"/>
        <v>11</v>
      </c>
      <c r="E9" s="45">
        <v>8005</v>
      </c>
      <c r="F9" s="44">
        <v>7</v>
      </c>
      <c r="G9" s="43">
        <v>24.200000762939453</v>
      </c>
      <c r="H9" s="44">
        <v>7.5500001907348633</v>
      </c>
      <c r="I9" s="43">
        <v>32</v>
      </c>
      <c r="J9" s="43">
        <v>35</v>
      </c>
      <c r="K9" s="43">
        <v>15</v>
      </c>
      <c r="L9" s="43"/>
      <c r="M9">
        <v>7</v>
      </c>
      <c r="N9" s="47">
        <f>AVERAGEIFS(F$8:F$1003, $D$8:$D$1003, $M9)</f>
        <v>6.9156626506024095</v>
      </c>
      <c r="O9" s="47">
        <f>AVERAGEIFS(G$8:G$1003, $D$8:$D$1003, $M9)</f>
        <v>23.90843448868717</v>
      </c>
      <c r="P9" s="47">
        <f>AVERAGEIFS(H$8:H$1003, $D$8:$D$1003, $M9)</f>
        <v>7.4590363330151659</v>
      </c>
      <c r="Q9" s="47">
        <f>AVERAGEIFS(I$8:I$1003, $D$8:$D$1003, $M9)</f>
        <v>31.6144578313253</v>
      </c>
      <c r="R9" s="47">
        <f t="shared" si="3"/>
        <v>34.578313253012048</v>
      </c>
      <c r="S9" s="47">
        <f t="shared" si="3"/>
        <v>14.819277108433734</v>
      </c>
      <c r="U9" s="3" t="s">
        <v>71</v>
      </c>
      <c r="V9" s="4">
        <f>AVERAGE(V3:V7)</f>
        <v>7</v>
      </c>
      <c r="W9" s="4">
        <f t="shared" ref="W9:AA9" si="11">AVERAGE(W3:W7)</f>
        <v>24.200000762939453</v>
      </c>
      <c r="X9" s="4">
        <f t="shared" si="11"/>
        <v>7.5500001907348633</v>
      </c>
      <c r="Y9" s="4">
        <f t="shared" si="11"/>
        <v>32</v>
      </c>
      <c r="Z9" s="4">
        <f t="shared" si="11"/>
        <v>35</v>
      </c>
      <c r="AA9" s="4">
        <f t="shared" si="11"/>
        <v>15</v>
      </c>
      <c r="AC9">
        <v>7</v>
      </c>
      <c r="AD9">
        <f t="shared" si="7"/>
        <v>31</v>
      </c>
      <c r="AE9" s="5">
        <f t="shared" si="8"/>
        <v>0.22308589195491643</v>
      </c>
      <c r="AF9" s="5">
        <f t="shared" si="5"/>
        <v>0.77123982221571519</v>
      </c>
      <c r="AG9" s="5">
        <f t="shared" si="5"/>
        <v>0.24061407525855374</v>
      </c>
      <c r="AH9" s="5">
        <f t="shared" si="5"/>
        <v>1.0198212203653323</v>
      </c>
      <c r="AI9" s="5">
        <f t="shared" si="5"/>
        <v>1.1154294597745822</v>
      </c>
      <c r="AJ9" s="5">
        <f t="shared" si="5"/>
        <v>0.47804119704624948</v>
      </c>
    </row>
    <row r="10" spans="1:36">
      <c r="A10" s="42">
        <v>15</v>
      </c>
      <c r="B10" s="20" t="str">
        <f>VLOOKUP(VLOOKUP($C10,WYTypes!$A$1:$H$85,MATCH(key_params!$B$5,WYTypes!$J$33:$Q$33,0),FALSE),WYTypes!$J$33:$Q$41,MATCH(key_params!$B$5,WYTypes!$J$33:$Q$33,0),FALSE)</f>
        <v>AN</v>
      </c>
      <c r="C10" s="22">
        <f t="shared" si="9"/>
        <v>1922</v>
      </c>
      <c r="D10" s="13">
        <f t="shared" si="10"/>
        <v>12</v>
      </c>
      <c r="E10" s="45">
        <v>8036</v>
      </c>
      <c r="F10" s="44">
        <v>7</v>
      </c>
      <c r="G10" s="43">
        <v>24.200000762939453</v>
      </c>
      <c r="H10" s="44">
        <v>7.5500001907348633</v>
      </c>
      <c r="I10" s="43">
        <v>32</v>
      </c>
      <c r="J10" s="43">
        <v>35</v>
      </c>
      <c r="K10" s="43">
        <v>15</v>
      </c>
      <c r="L10" s="43"/>
      <c r="M10">
        <v>8</v>
      </c>
      <c r="N10" s="47">
        <f>AVERAGEIFS(F$8:F$1003, $D$8:$D$1003, $M10)</f>
        <v>6.9156626506024095</v>
      </c>
      <c r="O10" s="47">
        <f>AVERAGEIFS(G$8:G$1003, $D$8:$D$1003, $M10)</f>
        <v>23.90843448868717</v>
      </c>
      <c r="P10" s="47">
        <f>AVERAGEIFS(H$8:H$1003, $D$8:$D$1003, $M10)</f>
        <v>7.4590363330151659</v>
      </c>
      <c r="Q10" s="47">
        <f>AVERAGEIFS(I$8:I$1003, $D$8:$D$1003, $M10)</f>
        <v>31.6144578313253</v>
      </c>
      <c r="R10" s="47">
        <f t="shared" si="3"/>
        <v>34.578313253012048</v>
      </c>
      <c r="S10" s="47">
        <f t="shared" si="3"/>
        <v>14.819277108433734</v>
      </c>
      <c r="U10" s="3" t="s">
        <v>72</v>
      </c>
      <c r="V10" s="4">
        <f>_xlfn.STDEV.P(V3:V7)</f>
        <v>0</v>
      </c>
      <c r="W10" s="4">
        <f t="shared" ref="W10:AA10" si="12">_xlfn.STDEV.P(W3:W7)</f>
        <v>0</v>
      </c>
      <c r="X10" s="4">
        <f t="shared" si="12"/>
        <v>0</v>
      </c>
      <c r="Y10" s="4">
        <f t="shared" si="12"/>
        <v>0</v>
      </c>
      <c r="Z10" s="4">
        <f t="shared" si="12"/>
        <v>0</v>
      </c>
      <c r="AA10" s="4">
        <f t="shared" si="12"/>
        <v>0</v>
      </c>
      <c r="AC10">
        <v>8</v>
      </c>
      <c r="AD10">
        <f t="shared" si="7"/>
        <v>31</v>
      </c>
      <c r="AE10" s="5">
        <f t="shared" si="8"/>
        <v>0.22308589195491643</v>
      </c>
      <c r="AF10" s="5">
        <f t="shared" si="5"/>
        <v>0.77123982221571519</v>
      </c>
      <c r="AG10" s="5">
        <f t="shared" si="5"/>
        <v>0.24061407525855374</v>
      </c>
      <c r="AH10" s="5">
        <f t="shared" si="5"/>
        <v>1.0198212203653323</v>
      </c>
      <c r="AI10" s="5">
        <f t="shared" si="5"/>
        <v>1.1154294597745822</v>
      </c>
      <c r="AJ10" s="5">
        <f t="shared" si="5"/>
        <v>0.47804119704624948</v>
      </c>
    </row>
    <row r="11" spans="1:36">
      <c r="A11" s="42">
        <v>16</v>
      </c>
      <c r="B11" s="33" t="str">
        <f>VLOOKUP(VLOOKUP($C11,WYTypes!$A$1:$H$85,MATCH(key_params!$B$5,WYTypes!$J$33:$Q$33,0),FALSE),WYTypes!$J$33:$Q$41,MATCH(key_params!$B$5,WYTypes!$J$33:$Q$33,0),FALSE)</f>
        <v>AN</v>
      </c>
      <c r="C11" s="22">
        <f t="shared" si="9"/>
        <v>1922</v>
      </c>
      <c r="D11" s="13">
        <f t="shared" si="10"/>
        <v>1</v>
      </c>
      <c r="E11" s="45">
        <v>8067</v>
      </c>
      <c r="F11" s="44">
        <v>7</v>
      </c>
      <c r="G11" s="43">
        <v>24.200000762939453</v>
      </c>
      <c r="H11" s="44">
        <v>7.5500001907348633</v>
      </c>
      <c r="I11" s="43">
        <v>32</v>
      </c>
      <c r="J11" s="43">
        <v>35</v>
      </c>
      <c r="K11" s="43">
        <v>15</v>
      </c>
      <c r="L11" s="43"/>
      <c r="M11">
        <v>9</v>
      </c>
      <c r="N11" s="47">
        <f>AVERAGEIFS(F$8:F$1003, $D$8:$D$1003, $M11)</f>
        <v>6.9156626506024095</v>
      </c>
      <c r="O11" s="47">
        <f>AVERAGEIFS(G$8:G$1003, $D$8:$D$1003, $M11)</f>
        <v>23.90843448868717</v>
      </c>
      <c r="P11" s="47">
        <f>AVERAGEIFS(H$8:H$1003, $D$8:$D$1003, $M11)</f>
        <v>7.4590363330151659</v>
      </c>
      <c r="Q11" s="47">
        <f>AVERAGEIFS(I$8:I$1003, $D$8:$D$1003, $M11)</f>
        <v>31.6144578313253</v>
      </c>
      <c r="R11" s="47">
        <f t="shared" si="3"/>
        <v>34.578313253012048</v>
      </c>
      <c r="S11" s="47">
        <f t="shared" si="3"/>
        <v>14.819277108433734</v>
      </c>
      <c r="U11" s="3" t="s">
        <v>74</v>
      </c>
      <c r="V11" s="34">
        <f>V10/V9</f>
        <v>0</v>
      </c>
      <c r="W11" s="34">
        <f t="shared" ref="W11:AA11" si="13">W10/W9</f>
        <v>0</v>
      </c>
      <c r="X11" s="34">
        <f t="shared" si="13"/>
        <v>0</v>
      </c>
      <c r="Y11" s="34">
        <f t="shared" si="13"/>
        <v>0</v>
      </c>
      <c r="Z11" s="34">
        <f t="shared" si="13"/>
        <v>0</v>
      </c>
      <c r="AA11" s="34">
        <f t="shared" si="13"/>
        <v>0</v>
      </c>
      <c r="AC11">
        <v>9</v>
      </c>
      <c r="AD11">
        <f t="shared" si="7"/>
        <v>30</v>
      </c>
      <c r="AE11" s="5">
        <f t="shared" si="8"/>
        <v>0.23052208835341365</v>
      </c>
      <c r="AF11" s="5">
        <f t="shared" si="5"/>
        <v>0.79694781628957234</v>
      </c>
      <c r="AG11" s="5">
        <f t="shared" si="5"/>
        <v>0.24863454443383887</v>
      </c>
      <c r="AH11" s="5">
        <f t="shared" si="5"/>
        <v>1.0538152610441767</v>
      </c>
      <c r="AI11" s="5">
        <f t="shared" si="5"/>
        <v>1.1526104417670682</v>
      </c>
      <c r="AJ11" s="5">
        <f t="shared" si="5"/>
        <v>0.49397590361445781</v>
      </c>
    </row>
    <row r="12" spans="1:36">
      <c r="A12" s="42">
        <v>17</v>
      </c>
      <c r="B12" s="20" t="str">
        <f>VLOOKUP(VLOOKUP($C12,WYTypes!$A$1:$H$85,MATCH(key_params!$B$5,WYTypes!$J$33:$Q$33,0),FALSE),WYTypes!$J$33:$Q$41,MATCH(key_params!$B$5,WYTypes!$J$33:$Q$33,0),FALSE)</f>
        <v>AN</v>
      </c>
      <c r="C12" s="22">
        <f t="shared" si="9"/>
        <v>1922</v>
      </c>
      <c r="D12" s="13">
        <f t="shared" si="10"/>
        <v>2</v>
      </c>
      <c r="E12" s="45">
        <v>8095</v>
      </c>
      <c r="F12" s="44">
        <v>7</v>
      </c>
      <c r="G12" s="43">
        <v>24.200000762939453</v>
      </c>
      <c r="H12" s="44">
        <v>7.5500001907348633</v>
      </c>
      <c r="I12" s="43">
        <v>32</v>
      </c>
      <c r="J12" s="43">
        <v>35</v>
      </c>
      <c r="K12" s="43">
        <v>15</v>
      </c>
      <c r="L12" s="43"/>
      <c r="M12">
        <v>10</v>
      </c>
      <c r="N12" s="47">
        <f>AVERAGEIFS(F$8:F$1003, $D$8:$D$1003, $M12)</f>
        <v>6.9156626506024095</v>
      </c>
      <c r="O12" s="47">
        <f>AVERAGEIFS(G$8:G$1003, $D$8:$D$1003, $M12)</f>
        <v>23.90843448868717</v>
      </c>
      <c r="P12" s="47">
        <f>AVERAGEIFS(H$8:H$1003, $D$8:$D$1003, $M12)</f>
        <v>7.4590363330151659</v>
      </c>
      <c r="Q12" s="47">
        <f>AVERAGEIFS(I$8:I$1003, $D$8:$D$1003, $M12)</f>
        <v>31.6144578313253</v>
      </c>
      <c r="R12" s="47">
        <f t="shared" si="3"/>
        <v>34.578313253012048</v>
      </c>
      <c r="S12" s="47">
        <f t="shared" si="3"/>
        <v>14.819277108433734</v>
      </c>
      <c r="AC12">
        <v>10</v>
      </c>
      <c r="AD12">
        <f t="shared" si="7"/>
        <v>31</v>
      </c>
      <c r="AE12" s="5">
        <f t="shared" si="8"/>
        <v>0.22308589195491643</v>
      </c>
      <c r="AF12" s="5">
        <f t="shared" si="5"/>
        <v>0.77123982221571519</v>
      </c>
      <c r="AG12" s="5">
        <f t="shared" si="5"/>
        <v>0.24061407525855374</v>
      </c>
      <c r="AH12" s="5">
        <f t="shared" si="5"/>
        <v>1.0198212203653323</v>
      </c>
      <c r="AI12" s="5">
        <f t="shared" si="5"/>
        <v>1.1154294597745822</v>
      </c>
      <c r="AJ12" s="5">
        <f t="shared" si="5"/>
        <v>0.47804119704624948</v>
      </c>
    </row>
    <row r="13" spans="1:36">
      <c r="A13" s="42">
        <v>18</v>
      </c>
      <c r="B13" s="33" t="str">
        <f>VLOOKUP(VLOOKUP($C13,WYTypes!$A$1:$H$85,MATCH(key_params!$B$5,WYTypes!$J$33:$Q$33,0),FALSE),WYTypes!$J$33:$Q$41,MATCH(key_params!$B$5,WYTypes!$J$33:$Q$33,0),FALSE)</f>
        <v>AN</v>
      </c>
      <c r="C13" s="22">
        <f t="shared" si="9"/>
        <v>1922</v>
      </c>
      <c r="D13" s="13">
        <f t="shared" si="10"/>
        <v>3</v>
      </c>
      <c r="E13" s="45">
        <v>8126</v>
      </c>
      <c r="F13" s="44">
        <v>7</v>
      </c>
      <c r="G13" s="43">
        <v>24.200000762939453</v>
      </c>
      <c r="H13" s="44">
        <v>7.5500001907348633</v>
      </c>
      <c r="I13" s="43">
        <v>32</v>
      </c>
      <c r="J13" s="43">
        <v>35</v>
      </c>
      <c r="K13" s="43">
        <v>15</v>
      </c>
      <c r="L13" s="43"/>
      <c r="M13">
        <v>11</v>
      </c>
      <c r="N13" s="47">
        <f>AVERAGEIFS(F$8:F$1003, $D$8:$D$1003, $M13)</f>
        <v>6.9156626506024095</v>
      </c>
      <c r="O13" s="47">
        <f>AVERAGEIFS(G$8:G$1003, $D$8:$D$1003, $M13)</f>
        <v>23.90843448868717</v>
      </c>
      <c r="P13" s="47">
        <f>AVERAGEIFS(H$8:H$1003, $D$8:$D$1003, $M13)</f>
        <v>7.4590363330151659</v>
      </c>
      <c r="Q13" s="47">
        <f>AVERAGEIFS(I$8:I$1003, $D$8:$D$1003, $M13)</f>
        <v>31.6144578313253</v>
      </c>
      <c r="R13" s="47">
        <f t="shared" si="3"/>
        <v>34.578313253012048</v>
      </c>
      <c r="S13" s="47">
        <f t="shared" si="3"/>
        <v>14.819277108433734</v>
      </c>
      <c r="AC13">
        <v>11</v>
      </c>
      <c r="AD13">
        <f t="shared" si="7"/>
        <v>30</v>
      </c>
      <c r="AE13" s="5">
        <f t="shared" si="8"/>
        <v>0.23052208835341365</v>
      </c>
      <c r="AF13" s="5">
        <f t="shared" si="5"/>
        <v>0.79694781628957234</v>
      </c>
      <c r="AG13" s="5">
        <f t="shared" si="5"/>
        <v>0.24863454443383887</v>
      </c>
      <c r="AH13" s="5">
        <f t="shared" si="5"/>
        <v>1.0538152610441767</v>
      </c>
      <c r="AI13" s="5">
        <f t="shared" si="5"/>
        <v>1.1526104417670682</v>
      </c>
      <c r="AJ13" s="5">
        <f t="shared" si="5"/>
        <v>0.49397590361445781</v>
      </c>
    </row>
    <row r="14" spans="1:36">
      <c r="A14" s="42">
        <v>19</v>
      </c>
      <c r="B14" s="20" t="str">
        <f>VLOOKUP(VLOOKUP($C14,WYTypes!$A$1:$H$85,MATCH(key_params!$B$5,WYTypes!$J$33:$Q$33,0),FALSE),WYTypes!$J$33:$Q$41,MATCH(key_params!$B$5,WYTypes!$J$33:$Q$33,0),FALSE)</f>
        <v>AN</v>
      </c>
      <c r="C14" s="22">
        <f t="shared" si="9"/>
        <v>1922</v>
      </c>
      <c r="D14" s="13">
        <f t="shared" si="10"/>
        <v>4</v>
      </c>
      <c r="E14" s="45">
        <v>8156</v>
      </c>
      <c r="F14" s="44">
        <v>7</v>
      </c>
      <c r="G14" s="43">
        <v>24.200000762939453</v>
      </c>
      <c r="H14" s="44">
        <v>7.5500001907348633</v>
      </c>
      <c r="I14" s="43">
        <v>32</v>
      </c>
      <c r="J14" s="43">
        <v>35</v>
      </c>
      <c r="K14" s="43">
        <v>15</v>
      </c>
      <c r="L14" s="43"/>
      <c r="M14">
        <v>12</v>
      </c>
      <c r="N14" s="47">
        <f>AVERAGEIFS(F$8:F$1003, $D$8:$D$1003, $M14)</f>
        <v>6.9156626506024095</v>
      </c>
      <c r="O14" s="47">
        <f>AVERAGEIFS(G$8:G$1003, $D$8:$D$1003, $M14)</f>
        <v>23.90843448868717</v>
      </c>
      <c r="P14" s="47">
        <f>AVERAGEIFS(H$8:H$1003, $D$8:$D$1003, $M14)</f>
        <v>7.4590363330151659</v>
      </c>
      <c r="Q14" s="47">
        <f>AVERAGEIFS(I$8:I$1003, $D$8:$D$1003, $M14)</f>
        <v>31.6144578313253</v>
      </c>
      <c r="R14" s="47">
        <f t="shared" si="3"/>
        <v>34.578313253012048</v>
      </c>
      <c r="S14" s="47">
        <f t="shared" si="3"/>
        <v>14.819277108433734</v>
      </c>
      <c r="AC14">
        <v>12</v>
      </c>
      <c r="AD14">
        <f t="shared" si="7"/>
        <v>31</v>
      </c>
      <c r="AE14" s="5">
        <f t="shared" si="8"/>
        <v>0.22308589195491643</v>
      </c>
      <c r="AF14" s="5">
        <f t="shared" si="5"/>
        <v>0.77123982221571519</v>
      </c>
      <c r="AG14" s="5">
        <f t="shared" si="5"/>
        <v>0.24061407525855374</v>
      </c>
      <c r="AH14" s="5">
        <f t="shared" si="5"/>
        <v>1.0198212203653323</v>
      </c>
      <c r="AI14" s="5">
        <f t="shared" si="5"/>
        <v>1.1154294597745822</v>
      </c>
      <c r="AJ14" s="5">
        <f t="shared" si="5"/>
        <v>0.47804119704624948</v>
      </c>
    </row>
    <row r="15" spans="1:36">
      <c r="A15" s="42">
        <v>20</v>
      </c>
      <c r="B15" s="33" t="str">
        <f>VLOOKUP(VLOOKUP($C15,WYTypes!$A$1:$H$85,MATCH(key_params!$B$5,WYTypes!$J$33:$Q$33,0),FALSE),WYTypes!$J$33:$Q$41,MATCH(key_params!$B$5,WYTypes!$J$33:$Q$33,0),FALSE)</f>
        <v>AN</v>
      </c>
      <c r="C15" s="22">
        <f t="shared" si="9"/>
        <v>1922</v>
      </c>
      <c r="D15" s="13">
        <f t="shared" si="10"/>
        <v>5</v>
      </c>
      <c r="E15" s="45">
        <v>8187</v>
      </c>
      <c r="F15" s="44">
        <v>7</v>
      </c>
      <c r="G15" s="43">
        <v>24.200000762939453</v>
      </c>
      <c r="H15" s="44">
        <v>7.5500001907348633</v>
      </c>
      <c r="I15" s="43">
        <v>32</v>
      </c>
      <c r="J15" s="43">
        <v>35</v>
      </c>
      <c r="K15" s="43">
        <v>15</v>
      </c>
      <c r="L15" s="43"/>
      <c r="M15" s="3"/>
      <c r="N15" s="48"/>
      <c r="O15" s="48"/>
      <c r="P15" s="48"/>
      <c r="Q15" s="48"/>
      <c r="R15" s="48"/>
      <c r="S15" s="48"/>
    </row>
    <row r="16" spans="1:36">
      <c r="A16" s="42">
        <v>21</v>
      </c>
      <c r="B16" s="20" t="str">
        <f>VLOOKUP(VLOOKUP($C16,WYTypes!$A$1:$H$85,MATCH(key_params!$B$5,WYTypes!$J$33:$Q$33,0),FALSE),WYTypes!$J$33:$Q$41,MATCH(key_params!$B$5,WYTypes!$J$33:$Q$33,0),FALSE)</f>
        <v>AN</v>
      </c>
      <c r="C16" s="22">
        <f t="shared" si="9"/>
        <v>1922</v>
      </c>
      <c r="D16" s="13">
        <f t="shared" si="10"/>
        <v>6</v>
      </c>
      <c r="E16" s="45">
        <v>8217</v>
      </c>
      <c r="F16" s="44">
        <v>7</v>
      </c>
      <c r="G16" s="43">
        <v>24.200000762939453</v>
      </c>
      <c r="H16" s="44">
        <v>7.5500001907348633</v>
      </c>
      <c r="I16" s="43">
        <v>32</v>
      </c>
      <c r="J16" s="43">
        <v>35</v>
      </c>
      <c r="K16" s="43">
        <v>15</v>
      </c>
      <c r="L16" s="43"/>
      <c r="M16" s="3" t="s">
        <v>71</v>
      </c>
      <c r="N16" s="49">
        <f>AVERAGE(N3:N14)</f>
        <v>6.9156626506024095</v>
      </c>
      <c r="O16" s="49">
        <f t="shared" ref="O16:Q16" si="14">AVERAGE(O3:O14)</f>
        <v>23.908434488687167</v>
      </c>
      <c r="P16" s="49">
        <f t="shared" si="14"/>
        <v>7.4590363330151641</v>
      </c>
      <c r="Q16" s="49">
        <f t="shared" si="14"/>
        <v>31.6144578313253</v>
      </c>
      <c r="R16" s="49">
        <f t="shared" ref="R16:S16" si="15">AVERAGE(R3:R14)</f>
        <v>34.578313253012041</v>
      </c>
      <c r="S16" s="49">
        <f t="shared" si="15"/>
        <v>14.819277108433736</v>
      </c>
    </row>
    <row r="17" spans="1:19">
      <c r="A17" s="42">
        <v>22</v>
      </c>
      <c r="B17" s="33" t="str">
        <f>VLOOKUP(VLOOKUP($C17,WYTypes!$A$1:$H$85,MATCH(key_params!$B$5,WYTypes!$J$33:$Q$33,0),FALSE),WYTypes!$J$33:$Q$41,MATCH(key_params!$B$5,WYTypes!$J$33:$Q$33,0),FALSE)</f>
        <v>AN</v>
      </c>
      <c r="C17" s="22">
        <f t="shared" si="9"/>
        <v>1922</v>
      </c>
      <c r="D17" s="13">
        <f t="shared" si="10"/>
        <v>7</v>
      </c>
      <c r="E17" s="45">
        <v>8248</v>
      </c>
      <c r="F17" s="44">
        <v>7</v>
      </c>
      <c r="G17" s="43">
        <v>24.200000762939453</v>
      </c>
      <c r="H17" s="44">
        <v>7.5500001907348633</v>
      </c>
      <c r="I17" s="43">
        <v>32</v>
      </c>
      <c r="J17" s="43">
        <v>35</v>
      </c>
      <c r="K17" s="43">
        <v>15</v>
      </c>
      <c r="L17" s="43"/>
      <c r="M17" s="3" t="s">
        <v>72</v>
      </c>
      <c r="N17" s="49">
        <f>_xlfn.STDEV.P(N3:N14)</f>
        <v>0</v>
      </c>
      <c r="O17" s="49">
        <f t="shared" ref="O17:Q17" si="16">_xlfn.STDEV.P(O3:O14)</f>
        <v>3.5527136788005009E-15</v>
      </c>
      <c r="P17" s="49">
        <f t="shared" si="16"/>
        <v>1.7763568394002505E-15</v>
      </c>
      <c r="Q17" s="49">
        <f t="shared" si="16"/>
        <v>0</v>
      </c>
      <c r="R17" s="49">
        <f t="shared" ref="R17:S17" si="17">_xlfn.STDEV.P(R3:R14)</f>
        <v>7.1054273576010019E-15</v>
      </c>
      <c r="S17" s="49">
        <f t="shared" si="17"/>
        <v>1.7763568394002505E-15</v>
      </c>
    </row>
    <row r="18" spans="1:19">
      <c r="A18" s="42">
        <v>23</v>
      </c>
      <c r="B18" s="20" t="str">
        <f>VLOOKUP(VLOOKUP($C18,WYTypes!$A$1:$H$85,MATCH(key_params!$B$5,WYTypes!$J$33:$Q$33,0),FALSE),WYTypes!$J$33:$Q$41,MATCH(key_params!$B$5,WYTypes!$J$33:$Q$33,0),FALSE)</f>
        <v>AN</v>
      </c>
      <c r="C18" s="22">
        <f t="shared" si="9"/>
        <v>1922</v>
      </c>
      <c r="D18" s="13">
        <f t="shared" si="10"/>
        <v>8</v>
      </c>
      <c r="E18" s="45">
        <v>8279</v>
      </c>
      <c r="F18" s="44">
        <v>7</v>
      </c>
      <c r="G18" s="43">
        <v>24.200000762939453</v>
      </c>
      <c r="H18" s="44">
        <v>7.5500001907348633</v>
      </c>
      <c r="I18" s="43">
        <v>32</v>
      </c>
      <c r="J18" s="43">
        <v>35</v>
      </c>
      <c r="K18" s="43">
        <v>15</v>
      </c>
      <c r="L18" s="43"/>
      <c r="M18" s="3" t="s">
        <v>74</v>
      </c>
      <c r="N18" s="50">
        <f>N17/N16</f>
        <v>0</v>
      </c>
      <c r="O18" s="50">
        <f t="shared" ref="O18:Q18" si="18">O17/O16</f>
        <v>1.4859666702483387E-16</v>
      </c>
      <c r="P18" s="50">
        <f t="shared" si="18"/>
        <v>2.3814830228641536E-16</v>
      </c>
      <c r="Q18" s="50">
        <f t="shared" si="18"/>
        <v>0</v>
      </c>
      <c r="R18" s="50">
        <f t="shared" ref="R18:S18" si="19">R17/R16</f>
        <v>2.0548796887835655E-16</v>
      </c>
      <c r="S18" s="50">
        <f t="shared" si="19"/>
        <v>1.1986798184570795E-16</v>
      </c>
    </row>
    <row r="19" spans="1:19">
      <c r="A19" s="42">
        <v>24</v>
      </c>
      <c r="B19" s="33" t="str">
        <f>VLOOKUP(VLOOKUP($C19,WYTypes!$A$1:$H$85,MATCH(key_params!$B$5,WYTypes!$J$33:$Q$33,0),FALSE),WYTypes!$J$33:$Q$41,MATCH(key_params!$B$5,WYTypes!$J$33:$Q$33,0),FALSE)</f>
        <v>AN</v>
      </c>
      <c r="C19" s="22">
        <f t="shared" si="9"/>
        <v>1922</v>
      </c>
      <c r="D19" s="13">
        <f t="shared" si="10"/>
        <v>9</v>
      </c>
      <c r="E19" s="45">
        <v>8309</v>
      </c>
      <c r="F19" s="44">
        <v>7</v>
      </c>
      <c r="G19" s="43">
        <v>24.200000762939453</v>
      </c>
      <c r="H19" s="44">
        <v>7.5500001907348633</v>
      </c>
      <c r="I19" s="43">
        <v>32</v>
      </c>
      <c r="J19" s="43">
        <v>35</v>
      </c>
      <c r="K19" s="43">
        <v>15</v>
      </c>
      <c r="L19" s="43"/>
    </row>
    <row r="20" spans="1:19">
      <c r="A20" s="42">
        <v>25</v>
      </c>
      <c r="B20" s="20" t="str">
        <f>VLOOKUP(VLOOKUP($C20,WYTypes!$A$1:$H$85,MATCH(key_params!$B$5,WYTypes!$J$33:$Q$33,0),FALSE),WYTypes!$J$33:$Q$41,MATCH(key_params!$B$5,WYTypes!$J$33:$Q$33,0),FALSE)</f>
        <v>BN</v>
      </c>
      <c r="C20" s="22">
        <f t="shared" si="9"/>
        <v>1923</v>
      </c>
      <c r="D20" s="13">
        <f t="shared" si="10"/>
        <v>10</v>
      </c>
      <c r="E20" s="45">
        <v>8340</v>
      </c>
      <c r="F20" s="44">
        <v>7</v>
      </c>
      <c r="G20" s="43">
        <v>24.200000762939453</v>
      </c>
      <c r="H20" s="44">
        <v>7.5500001907348633</v>
      </c>
      <c r="I20" s="43">
        <v>32</v>
      </c>
      <c r="J20" s="43">
        <v>35</v>
      </c>
      <c r="K20" s="43">
        <v>15</v>
      </c>
      <c r="L20" s="43"/>
    </row>
    <row r="21" spans="1:19">
      <c r="A21" s="42">
        <v>26</v>
      </c>
      <c r="B21" s="33" t="str">
        <f>VLOOKUP(VLOOKUP($C21,WYTypes!$A$1:$H$85,MATCH(key_params!$B$5,WYTypes!$J$33:$Q$33,0),FALSE),WYTypes!$J$33:$Q$41,MATCH(key_params!$B$5,WYTypes!$J$33:$Q$33,0),FALSE)</f>
        <v>BN</v>
      </c>
      <c r="C21" s="22">
        <f t="shared" si="9"/>
        <v>1923</v>
      </c>
      <c r="D21" s="13">
        <f t="shared" si="10"/>
        <v>11</v>
      </c>
      <c r="E21" s="45">
        <v>8370</v>
      </c>
      <c r="F21" s="44">
        <v>7</v>
      </c>
      <c r="G21" s="43">
        <v>24.200000762939453</v>
      </c>
      <c r="H21" s="44">
        <v>7.5500001907348633</v>
      </c>
      <c r="I21" s="43">
        <v>32</v>
      </c>
      <c r="J21" s="43">
        <v>35</v>
      </c>
      <c r="K21" s="43">
        <v>15</v>
      </c>
      <c r="L21" s="43"/>
    </row>
    <row r="22" spans="1:19">
      <c r="A22" s="42">
        <v>27</v>
      </c>
      <c r="B22" s="20" t="str">
        <f>VLOOKUP(VLOOKUP($C22,WYTypes!$A$1:$H$85,MATCH(key_params!$B$5,WYTypes!$J$33:$Q$33,0),FALSE),WYTypes!$J$33:$Q$41,MATCH(key_params!$B$5,WYTypes!$J$33:$Q$33,0),FALSE)</f>
        <v>BN</v>
      </c>
      <c r="C22" s="22">
        <f t="shared" si="9"/>
        <v>1923</v>
      </c>
      <c r="D22" s="13">
        <f t="shared" si="10"/>
        <v>12</v>
      </c>
      <c r="E22" s="45">
        <v>8401</v>
      </c>
      <c r="F22" s="44">
        <v>7</v>
      </c>
      <c r="G22" s="43">
        <v>24.200000762939453</v>
      </c>
      <c r="H22" s="44">
        <v>7.5500001907348633</v>
      </c>
      <c r="I22" s="43">
        <v>32</v>
      </c>
      <c r="J22" s="43">
        <v>35</v>
      </c>
      <c r="K22" s="43">
        <v>15</v>
      </c>
      <c r="L22" s="43"/>
    </row>
    <row r="23" spans="1:19">
      <c r="A23" s="42">
        <v>28</v>
      </c>
      <c r="B23" s="33" t="str">
        <f>VLOOKUP(VLOOKUP($C23,WYTypes!$A$1:$H$85,MATCH(key_params!$B$5,WYTypes!$J$33:$Q$33,0),FALSE),WYTypes!$J$33:$Q$41,MATCH(key_params!$B$5,WYTypes!$J$33:$Q$33,0),FALSE)</f>
        <v>BN</v>
      </c>
      <c r="C23" s="22">
        <f t="shared" si="9"/>
        <v>1923</v>
      </c>
      <c r="D23" s="13">
        <f t="shared" si="10"/>
        <v>1</v>
      </c>
      <c r="E23" s="45">
        <v>8432</v>
      </c>
      <c r="F23" s="44">
        <v>7</v>
      </c>
      <c r="G23" s="43">
        <v>24.200000762939453</v>
      </c>
      <c r="H23" s="44">
        <v>7.5500001907348633</v>
      </c>
      <c r="I23" s="43">
        <v>32</v>
      </c>
      <c r="J23" s="43">
        <v>35</v>
      </c>
      <c r="K23" s="43">
        <v>15</v>
      </c>
      <c r="L23" s="43"/>
    </row>
    <row r="24" spans="1:19">
      <c r="A24" s="42">
        <v>29</v>
      </c>
      <c r="B24" s="20" t="str">
        <f>VLOOKUP(VLOOKUP($C24,WYTypes!$A$1:$H$85,MATCH(key_params!$B$5,WYTypes!$J$33:$Q$33,0),FALSE),WYTypes!$J$33:$Q$41,MATCH(key_params!$B$5,WYTypes!$J$33:$Q$33,0),FALSE)</f>
        <v>BN</v>
      </c>
      <c r="C24" s="22">
        <f t="shared" si="9"/>
        <v>1923</v>
      </c>
      <c r="D24" s="13">
        <f t="shared" si="10"/>
        <v>2</v>
      </c>
      <c r="E24" s="45">
        <v>8460</v>
      </c>
      <c r="F24" s="44">
        <v>7</v>
      </c>
      <c r="G24" s="43">
        <v>24.200000762939453</v>
      </c>
      <c r="H24" s="44">
        <v>7.5500001907348633</v>
      </c>
      <c r="I24" s="43">
        <v>32</v>
      </c>
      <c r="J24" s="43">
        <v>35</v>
      </c>
      <c r="K24" s="43">
        <v>15</v>
      </c>
      <c r="L24" s="43"/>
    </row>
    <row r="25" spans="1:19">
      <c r="A25" s="42">
        <v>30</v>
      </c>
      <c r="B25" s="33" t="str">
        <f>VLOOKUP(VLOOKUP($C25,WYTypes!$A$1:$H$85,MATCH(key_params!$B$5,WYTypes!$J$33:$Q$33,0),FALSE),WYTypes!$J$33:$Q$41,MATCH(key_params!$B$5,WYTypes!$J$33:$Q$33,0),FALSE)</f>
        <v>BN</v>
      </c>
      <c r="C25" s="22">
        <f t="shared" si="9"/>
        <v>1923</v>
      </c>
      <c r="D25" s="13">
        <f t="shared" si="10"/>
        <v>3</v>
      </c>
      <c r="E25" s="45">
        <v>8491</v>
      </c>
      <c r="F25" s="44">
        <v>7</v>
      </c>
      <c r="G25" s="43">
        <v>24.200000762939453</v>
      </c>
      <c r="H25" s="44">
        <v>7.5500001907348633</v>
      </c>
      <c r="I25" s="43">
        <v>32</v>
      </c>
      <c r="J25" s="43">
        <v>35</v>
      </c>
      <c r="K25" s="43">
        <v>15</v>
      </c>
      <c r="L25" s="43"/>
    </row>
    <row r="26" spans="1:19">
      <c r="A26" s="42">
        <v>31</v>
      </c>
      <c r="B26" s="20" t="str">
        <f>VLOOKUP(VLOOKUP($C26,WYTypes!$A$1:$H$85,MATCH(key_params!$B$5,WYTypes!$J$33:$Q$33,0),FALSE),WYTypes!$J$33:$Q$41,MATCH(key_params!$B$5,WYTypes!$J$33:$Q$33,0),FALSE)</f>
        <v>BN</v>
      </c>
      <c r="C26" s="22">
        <f t="shared" si="9"/>
        <v>1923</v>
      </c>
      <c r="D26" s="13">
        <f t="shared" si="10"/>
        <v>4</v>
      </c>
      <c r="E26" s="45">
        <v>8521</v>
      </c>
      <c r="F26" s="44">
        <v>7</v>
      </c>
      <c r="G26" s="43">
        <v>24.200000762939453</v>
      </c>
      <c r="H26" s="44">
        <v>7.5500001907348633</v>
      </c>
      <c r="I26" s="43">
        <v>32</v>
      </c>
      <c r="J26" s="43">
        <v>35</v>
      </c>
      <c r="K26" s="43">
        <v>15</v>
      </c>
      <c r="L26" s="43"/>
    </row>
    <row r="27" spans="1:19">
      <c r="A27" s="42">
        <v>32</v>
      </c>
      <c r="B27" s="33" t="str">
        <f>VLOOKUP(VLOOKUP($C27,WYTypes!$A$1:$H$85,MATCH(key_params!$B$5,WYTypes!$J$33:$Q$33,0),FALSE),WYTypes!$J$33:$Q$41,MATCH(key_params!$B$5,WYTypes!$J$33:$Q$33,0),FALSE)</f>
        <v>BN</v>
      </c>
      <c r="C27" s="22">
        <f t="shared" si="9"/>
        <v>1923</v>
      </c>
      <c r="D27" s="13">
        <f t="shared" si="10"/>
        <v>5</v>
      </c>
      <c r="E27" s="45">
        <v>8552</v>
      </c>
      <c r="F27" s="44">
        <v>7</v>
      </c>
      <c r="G27" s="43">
        <v>24.200000762939453</v>
      </c>
      <c r="H27" s="44">
        <v>7.5500001907348633</v>
      </c>
      <c r="I27" s="43">
        <v>32</v>
      </c>
      <c r="J27" s="43">
        <v>35</v>
      </c>
      <c r="K27" s="43">
        <v>15</v>
      </c>
      <c r="L27" s="43"/>
    </row>
    <row r="28" spans="1:19">
      <c r="A28" s="42">
        <v>33</v>
      </c>
      <c r="B28" s="20" t="str">
        <f>VLOOKUP(VLOOKUP($C28,WYTypes!$A$1:$H$85,MATCH(key_params!$B$5,WYTypes!$J$33:$Q$33,0),FALSE),WYTypes!$J$33:$Q$41,MATCH(key_params!$B$5,WYTypes!$J$33:$Q$33,0),FALSE)</f>
        <v>BN</v>
      </c>
      <c r="C28" s="22">
        <f t="shared" si="9"/>
        <v>1923</v>
      </c>
      <c r="D28" s="13">
        <f t="shared" si="10"/>
        <v>6</v>
      </c>
      <c r="E28" s="45">
        <v>8582</v>
      </c>
      <c r="F28" s="44">
        <v>7</v>
      </c>
      <c r="G28" s="43">
        <v>24.200000762939453</v>
      </c>
      <c r="H28" s="44">
        <v>7.5500001907348633</v>
      </c>
      <c r="I28" s="43">
        <v>32</v>
      </c>
      <c r="J28" s="43">
        <v>35</v>
      </c>
      <c r="K28" s="43">
        <v>15</v>
      </c>
      <c r="L28" s="43"/>
    </row>
    <row r="29" spans="1:19">
      <c r="A29" s="42">
        <v>34</v>
      </c>
      <c r="B29" s="33" t="str">
        <f>VLOOKUP(VLOOKUP($C29,WYTypes!$A$1:$H$85,MATCH(key_params!$B$5,WYTypes!$J$33:$Q$33,0),FALSE),WYTypes!$J$33:$Q$41,MATCH(key_params!$B$5,WYTypes!$J$33:$Q$33,0),FALSE)</f>
        <v>BN</v>
      </c>
      <c r="C29" s="22">
        <f t="shared" si="9"/>
        <v>1923</v>
      </c>
      <c r="D29" s="13">
        <f t="shared" si="10"/>
        <v>7</v>
      </c>
      <c r="E29" s="45">
        <v>8613</v>
      </c>
      <c r="F29" s="44">
        <v>7</v>
      </c>
      <c r="G29" s="43">
        <v>24.200000762939453</v>
      </c>
      <c r="H29" s="44">
        <v>7.5500001907348633</v>
      </c>
      <c r="I29" s="43">
        <v>32</v>
      </c>
      <c r="J29" s="43">
        <v>35</v>
      </c>
      <c r="K29" s="43">
        <v>15</v>
      </c>
      <c r="L29" s="43"/>
    </row>
    <row r="30" spans="1:19">
      <c r="A30" s="42">
        <v>35</v>
      </c>
      <c r="B30" s="20" t="str">
        <f>VLOOKUP(VLOOKUP($C30,WYTypes!$A$1:$H$85,MATCH(key_params!$B$5,WYTypes!$J$33:$Q$33,0),FALSE),WYTypes!$J$33:$Q$41,MATCH(key_params!$B$5,WYTypes!$J$33:$Q$33,0),FALSE)</f>
        <v>BN</v>
      </c>
      <c r="C30" s="22">
        <f t="shared" si="9"/>
        <v>1923</v>
      </c>
      <c r="D30" s="13">
        <f t="shared" si="10"/>
        <v>8</v>
      </c>
      <c r="E30" s="45">
        <v>8644</v>
      </c>
      <c r="F30" s="44">
        <v>7</v>
      </c>
      <c r="G30" s="43">
        <v>24.200000762939453</v>
      </c>
      <c r="H30" s="44">
        <v>7.5500001907348633</v>
      </c>
      <c r="I30" s="43">
        <v>32</v>
      </c>
      <c r="J30" s="43">
        <v>35</v>
      </c>
      <c r="K30" s="43">
        <v>15</v>
      </c>
      <c r="L30" s="43"/>
    </row>
    <row r="31" spans="1:19">
      <c r="A31" s="42">
        <v>36</v>
      </c>
      <c r="B31" s="33" t="str">
        <f>VLOOKUP(VLOOKUP($C31,WYTypes!$A$1:$H$85,MATCH(key_params!$B$5,WYTypes!$J$33:$Q$33,0),FALSE),WYTypes!$J$33:$Q$41,MATCH(key_params!$B$5,WYTypes!$J$33:$Q$33,0),FALSE)</f>
        <v>BN</v>
      </c>
      <c r="C31" s="22">
        <f t="shared" si="9"/>
        <v>1923</v>
      </c>
      <c r="D31" s="13">
        <f t="shared" si="10"/>
        <v>9</v>
      </c>
      <c r="E31" s="45">
        <v>8674</v>
      </c>
      <c r="F31" s="44">
        <v>7</v>
      </c>
      <c r="G31" s="43">
        <v>24.200000762939453</v>
      </c>
      <c r="H31" s="44">
        <v>7.5500001907348633</v>
      </c>
      <c r="I31" s="43">
        <v>32</v>
      </c>
      <c r="J31" s="43">
        <v>35</v>
      </c>
      <c r="K31" s="43">
        <v>15</v>
      </c>
      <c r="L31" s="43"/>
    </row>
    <row r="32" spans="1:19">
      <c r="A32" s="42">
        <v>37</v>
      </c>
      <c r="B32" s="20" t="str">
        <f>VLOOKUP(VLOOKUP($C32,WYTypes!$A$1:$H$85,MATCH(key_params!$B$5,WYTypes!$J$33:$Q$33,0),FALSE),WYTypes!$J$33:$Q$41,MATCH(key_params!$B$5,WYTypes!$J$33:$Q$33,0),FALSE)</f>
        <v>C</v>
      </c>
      <c r="C32" s="22">
        <f t="shared" si="9"/>
        <v>1924</v>
      </c>
      <c r="D32" s="13">
        <f t="shared" si="10"/>
        <v>10</v>
      </c>
      <c r="E32" s="45">
        <v>8705</v>
      </c>
      <c r="F32" s="44">
        <v>7</v>
      </c>
      <c r="G32" s="43">
        <v>24.200000762939453</v>
      </c>
      <c r="H32" s="44">
        <v>7.5500001907348633</v>
      </c>
      <c r="I32" s="43">
        <v>32</v>
      </c>
      <c r="J32" s="43">
        <v>35</v>
      </c>
      <c r="K32" s="43">
        <v>15</v>
      </c>
      <c r="L32" s="43"/>
    </row>
    <row r="33" spans="1:12">
      <c r="A33" s="42">
        <v>38</v>
      </c>
      <c r="B33" s="33" t="str">
        <f>VLOOKUP(VLOOKUP($C33,WYTypes!$A$1:$H$85,MATCH(key_params!$B$5,WYTypes!$J$33:$Q$33,0),FALSE),WYTypes!$J$33:$Q$41,MATCH(key_params!$B$5,WYTypes!$J$33:$Q$33,0),FALSE)</f>
        <v>C</v>
      </c>
      <c r="C33" s="22">
        <f t="shared" si="9"/>
        <v>1924</v>
      </c>
      <c r="D33" s="13">
        <f t="shared" si="10"/>
        <v>11</v>
      </c>
      <c r="E33" s="45">
        <v>8735</v>
      </c>
      <c r="F33" s="44">
        <v>7</v>
      </c>
      <c r="G33" s="43">
        <v>24.200000762939453</v>
      </c>
      <c r="H33" s="44">
        <v>7.5500001907348633</v>
      </c>
      <c r="I33" s="43">
        <v>32</v>
      </c>
      <c r="J33" s="43">
        <v>35</v>
      </c>
      <c r="K33" s="43">
        <v>15</v>
      </c>
      <c r="L33" s="43"/>
    </row>
    <row r="34" spans="1:12">
      <c r="A34" s="42">
        <v>39</v>
      </c>
      <c r="B34" s="20" t="str">
        <f>VLOOKUP(VLOOKUP($C34,WYTypes!$A$1:$H$85,MATCH(key_params!$B$5,WYTypes!$J$33:$Q$33,0),FALSE),WYTypes!$J$33:$Q$41,MATCH(key_params!$B$5,WYTypes!$J$33:$Q$33,0),FALSE)</f>
        <v>C</v>
      </c>
      <c r="C34" s="22">
        <f t="shared" si="9"/>
        <v>1924</v>
      </c>
      <c r="D34" s="13">
        <f t="shared" si="10"/>
        <v>12</v>
      </c>
      <c r="E34" s="45">
        <v>8766</v>
      </c>
      <c r="F34" s="44">
        <v>7</v>
      </c>
      <c r="G34" s="43">
        <v>24.200000762939453</v>
      </c>
      <c r="H34" s="44">
        <v>7.5500001907348633</v>
      </c>
      <c r="I34" s="43">
        <v>32</v>
      </c>
      <c r="J34" s="43">
        <v>35</v>
      </c>
      <c r="K34" s="43">
        <v>15</v>
      </c>
      <c r="L34" s="43"/>
    </row>
    <row r="35" spans="1:12">
      <c r="A35" s="42">
        <v>40</v>
      </c>
      <c r="B35" s="33" t="str">
        <f>VLOOKUP(VLOOKUP($C35,WYTypes!$A$1:$H$85,MATCH(key_params!$B$5,WYTypes!$J$33:$Q$33,0),FALSE),WYTypes!$J$33:$Q$41,MATCH(key_params!$B$5,WYTypes!$J$33:$Q$33,0),FALSE)</f>
        <v>C</v>
      </c>
      <c r="C35" s="22">
        <f t="shared" si="9"/>
        <v>1924</v>
      </c>
      <c r="D35" s="13">
        <f t="shared" si="10"/>
        <v>1</v>
      </c>
      <c r="E35" s="45">
        <v>8797</v>
      </c>
      <c r="F35" s="44">
        <v>7</v>
      </c>
      <c r="G35" s="43">
        <v>24.200000762939453</v>
      </c>
      <c r="H35" s="44">
        <v>7.5500001907348633</v>
      </c>
      <c r="I35" s="43">
        <v>32</v>
      </c>
      <c r="J35" s="43">
        <v>35</v>
      </c>
      <c r="K35" s="43">
        <v>15</v>
      </c>
      <c r="L35" s="43"/>
    </row>
    <row r="36" spans="1:12">
      <c r="A36" s="42">
        <v>41</v>
      </c>
      <c r="B36" s="20" t="str">
        <f>VLOOKUP(VLOOKUP($C36,WYTypes!$A$1:$H$85,MATCH(key_params!$B$5,WYTypes!$J$33:$Q$33,0),FALSE),WYTypes!$J$33:$Q$41,MATCH(key_params!$B$5,WYTypes!$J$33:$Q$33,0),FALSE)</f>
        <v>C</v>
      </c>
      <c r="C36" s="22">
        <f t="shared" si="9"/>
        <v>1924</v>
      </c>
      <c r="D36" s="13">
        <f t="shared" si="10"/>
        <v>2</v>
      </c>
      <c r="E36" s="45">
        <v>8826</v>
      </c>
      <c r="F36" s="44">
        <v>7</v>
      </c>
      <c r="G36" s="43">
        <v>24.200000762939453</v>
      </c>
      <c r="H36" s="44">
        <v>7.5500001907348633</v>
      </c>
      <c r="I36" s="43">
        <v>32</v>
      </c>
      <c r="J36" s="43">
        <v>35</v>
      </c>
      <c r="K36" s="43">
        <v>15</v>
      </c>
      <c r="L36" s="43"/>
    </row>
    <row r="37" spans="1:12">
      <c r="A37" s="42">
        <v>42</v>
      </c>
      <c r="B37" s="33" t="str">
        <f>VLOOKUP(VLOOKUP($C37,WYTypes!$A$1:$H$85,MATCH(key_params!$B$5,WYTypes!$J$33:$Q$33,0),FALSE),WYTypes!$J$33:$Q$41,MATCH(key_params!$B$5,WYTypes!$J$33:$Q$33,0),FALSE)</f>
        <v>C</v>
      </c>
      <c r="C37" s="22">
        <f t="shared" si="9"/>
        <v>1924</v>
      </c>
      <c r="D37" s="13">
        <f t="shared" si="10"/>
        <v>3</v>
      </c>
      <c r="E37" s="45">
        <v>8857</v>
      </c>
      <c r="F37" s="44">
        <v>7</v>
      </c>
      <c r="G37" s="43">
        <v>24.200000762939453</v>
      </c>
      <c r="H37" s="44">
        <v>7.5500001907348633</v>
      </c>
      <c r="I37" s="43">
        <v>32</v>
      </c>
      <c r="J37" s="43">
        <v>35</v>
      </c>
      <c r="K37" s="43">
        <v>15</v>
      </c>
      <c r="L37" s="43"/>
    </row>
    <row r="38" spans="1:12">
      <c r="A38" s="42">
        <v>43</v>
      </c>
      <c r="B38" s="20" t="str">
        <f>VLOOKUP(VLOOKUP($C38,WYTypes!$A$1:$H$85,MATCH(key_params!$B$5,WYTypes!$J$33:$Q$33,0),FALSE),WYTypes!$J$33:$Q$41,MATCH(key_params!$B$5,WYTypes!$J$33:$Q$33,0),FALSE)</f>
        <v>C</v>
      </c>
      <c r="C38" s="22">
        <f t="shared" si="9"/>
        <v>1924</v>
      </c>
      <c r="D38" s="13">
        <f t="shared" si="10"/>
        <v>4</v>
      </c>
      <c r="E38" s="45">
        <v>8887</v>
      </c>
      <c r="F38" s="44">
        <v>7</v>
      </c>
      <c r="G38" s="43">
        <v>24.200000762939453</v>
      </c>
      <c r="H38" s="44">
        <v>7.5500001907348633</v>
      </c>
      <c r="I38" s="43">
        <v>32</v>
      </c>
      <c r="J38" s="43">
        <v>35</v>
      </c>
      <c r="K38" s="43">
        <v>15</v>
      </c>
      <c r="L38" s="43"/>
    </row>
    <row r="39" spans="1:12">
      <c r="A39" s="42">
        <v>44</v>
      </c>
      <c r="B39" s="33" t="str">
        <f>VLOOKUP(VLOOKUP($C39,WYTypes!$A$1:$H$85,MATCH(key_params!$B$5,WYTypes!$J$33:$Q$33,0),FALSE),WYTypes!$J$33:$Q$41,MATCH(key_params!$B$5,WYTypes!$J$33:$Q$33,0),FALSE)</f>
        <v>C</v>
      </c>
      <c r="C39" s="22">
        <f t="shared" si="9"/>
        <v>1924</v>
      </c>
      <c r="D39" s="13">
        <f t="shared" si="10"/>
        <v>5</v>
      </c>
      <c r="E39" s="45">
        <v>8918</v>
      </c>
      <c r="F39" s="44">
        <v>7</v>
      </c>
      <c r="G39" s="43">
        <v>24.200000762939453</v>
      </c>
      <c r="H39" s="44">
        <v>7.5500001907348633</v>
      </c>
      <c r="I39" s="43">
        <v>32</v>
      </c>
      <c r="J39" s="43">
        <v>35</v>
      </c>
      <c r="K39" s="43">
        <v>15</v>
      </c>
      <c r="L39" s="43"/>
    </row>
    <row r="40" spans="1:12">
      <c r="A40" s="42">
        <v>45</v>
      </c>
      <c r="B40" s="20" t="str">
        <f>VLOOKUP(VLOOKUP($C40,WYTypes!$A$1:$H$85,MATCH(key_params!$B$5,WYTypes!$J$33:$Q$33,0),FALSE),WYTypes!$J$33:$Q$41,MATCH(key_params!$B$5,WYTypes!$J$33:$Q$33,0),FALSE)</f>
        <v>C</v>
      </c>
      <c r="C40" s="22">
        <f t="shared" si="9"/>
        <v>1924</v>
      </c>
      <c r="D40" s="13">
        <f t="shared" si="10"/>
        <v>6</v>
      </c>
      <c r="E40" s="45">
        <v>8948</v>
      </c>
      <c r="F40" s="44">
        <v>7</v>
      </c>
      <c r="G40" s="43">
        <v>24.200000762939453</v>
      </c>
      <c r="H40" s="44">
        <v>7.5500001907348633</v>
      </c>
      <c r="I40" s="43">
        <v>32</v>
      </c>
      <c r="J40" s="43">
        <v>35</v>
      </c>
      <c r="K40" s="43">
        <v>15</v>
      </c>
      <c r="L40" s="43"/>
    </row>
    <row r="41" spans="1:12">
      <c r="A41" s="42">
        <v>46</v>
      </c>
      <c r="B41" s="33" t="str">
        <f>VLOOKUP(VLOOKUP($C41,WYTypes!$A$1:$H$85,MATCH(key_params!$B$5,WYTypes!$J$33:$Q$33,0),FALSE),WYTypes!$J$33:$Q$41,MATCH(key_params!$B$5,WYTypes!$J$33:$Q$33,0),FALSE)</f>
        <v>C</v>
      </c>
      <c r="C41" s="22">
        <f t="shared" si="9"/>
        <v>1924</v>
      </c>
      <c r="D41" s="13">
        <f t="shared" si="10"/>
        <v>7</v>
      </c>
      <c r="E41" s="45">
        <v>8979</v>
      </c>
      <c r="F41" s="44">
        <v>7</v>
      </c>
      <c r="G41" s="43">
        <v>24.200000762939453</v>
      </c>
      <c r="H41" s="44">
        <v>7.5500001907348633</v>
      </c>
      <c r="I41" s="43">
        <v>32</v>
      </c>
      <c r="J41" s="43">
        <v>35</v>
      </c>
      <c r="K41" s="43">
        <v>15</v>
      </c>
      <c r="L41" s="43"/>
    </row>
    <row r="42" spans="1:12">
      <c r="A42" s="42">
        <v>47</v>
      </c>
      <c r="B42" s="20" t="str">
        <f>VLOOKUP(VLOOKUP($C42,WYTypes!$A$1:$H$85,MATCH(key_params!$B$5,WYTypes!$J$33:$Q$33,0),FALSE),WYTypes!$J$33:$Q$41,MATCH(key_params!$B$5,WYTypes!$J$33:$Q$33,0),FALSE)</f>
        <v>C</v>
      </c>
      <c r="C42" s="22">
        <f t="shared" si="9"/>
        <v>1924</v>
      </c>
      <c r="D42" s="13">
        <f t="shared" si="10"/>
        <v>8</v>
      </c>
      <c r="E42" s="45">
        <v>9010</v>
      </c>
      <c r="F42" s="44">
        <v>7</v>
      </c>
      <c r="G42" s="43">
        <v>24.200000762939453</v>
      </c>
      <c r="H42" s="44">
        <v>7.5500001907348633</v>
      </c>
      <c r="I42" s="43">
        <v>32</v>
      </c>
      <c r="J42" s="43">
        <v>35</v>
      </c>
      <c r="K42" s="43">
        <v>15</v>
      </c>
      <c r="L42" s="43"/>
    </row>
    <row r="43" spans="1:12">
      <c r="A43" s="42">
        <v>48</v>
      </c>
      <c r="B43" s="33" t="str">
        <f>VLOOKUP(VLOOKUP($C43,WYTypes!$A$1:$H$85,MATCH(key_params!$B$5,WYTypes!$J$33:$Q$33,0),FALSE),WYTypes!$J$33:$Q$41,MATCH(key_params!$B$5,WYTypes!$J$33:$Q$33,0),FALSE)</f>
        <v>C</v>
      </c>
      <c r="C43" s="22">
        <f t="shared" si="9"/>
        <v>1924</v>
      </c>
      <c r="D43" s="13">
        <f t="shared" si="10"/>
        <v>9</v>
      </c>
      <c r="E43" s="45">
        <v>9040</v>
      </c>
      <c r="F43" s="44">
        <v>7</v>
      </c>
      <c r="G43" s="43">
        <v>24.200000762939453</v>
      </c>
      <c r="H43" s="44">
        <v>7.5500001907348633</v>
      </c>
      <c r="I43" s="43">
        <v>32</v>
      </c>
      <c r="J43" s="43">
        <v>35</v>
      </c>
      <c r="K43" s="43">
        <v>15</v>
      </c>
      <c r="L43" s="43"/>
    </row>
    <row r="44" spans="1:12">
      <c r="A44" s="42">
        <v>49</v>
      </c>
      <c r="B44" s="20" t="str">
        <f>VLOOKUP(VLOOKUP($C44,WYTypes!$A$1:$H$85,MATCH(key_params!$B$5,WYTypes!$J$33:$Q$33,0),FALSE),WYTypes!$J$33:$Q$41,MATCH(key_params!$B$5,WYTypes!$J$33:$Q$33,0),FALSE)</f>
        <v>D</v>
      </c>
      <c r="C44" s="22">
        <f t="shared" si="9"/>
        <v>1925</v>
      </c>
      <c r="D44" s="13">
        <f t="shared" si="10"/>
        <v>10</v>
      </c>
      <c r="E44" s="45">
        <v>9071</v>
      </c>
      <c r="F44" s="44">
        <v>7</v>
      </c>
      <c r="G44" s="43">
        <v>24.200000762939453</v>
      </c>
      <c r="H44" s="44">
        <v>7.5500001907348633</v>
      </c>
      <c r="I44" s="43">
        <v>32</v>
      </c>
      <c r="J44" s="43">
        <v>35</v>
      </c>
      <c r="K44" s="43">
        <v>15</v>
      </c>
      <c r="L44" s="43"/>
    </row>
    <row r="45" spans="1:12">
      <c r="A45" s="42">
        <v>50</v>
      </c>
      <c r="B45" s="33" t="str">
        <f>VLOOKUP(VLOOKUP($C45,WYTypes!$A$1:$H$85,MATCH(key_params!$B$5,WYTypes!$J$33:$Q$33,0),FALSE),WYTypes!$J$33:$Q$41,MATCH(key_params!$B$5,WYTypes!$J$33:$Q$33,0),FALSE)</f>
        <v>D</v>
      </c>
      <c r="C45" s="22">
        <f t="shared" si="9"/>
        <v>1925</v>
      </c>
      <c r="D45" s="13">
        <f t="shared" si="10"/>
        <v>11</v>
      </c>
      <c r="E45" s="45">
        <v>9101</v>
      </c>
      <c r="F45" s="44">
        <v>7</v>
      </c>
      <c r="G45" s="43">
        <v>24.200000762939453</v>
      </c>
      <c r="H45" s="44">
        <v>7.5500001907348633</v>
      </c>
      <c r="I45" s="43">
        <v>32</v>
      </c>
      <c r="J45" s="43">
        <v>35</v>
      </c>
      <c r="K45" s="43">
        <v>15</v>
      </c>
      <c r="L45" s="43"/>
    </row>
    <row r="46" spans="1:12">
      <c r="A46" s="42">
        <v>51</v>
      </c>
      <c r="B46" s="20" t="str">
        <f>VLOOKUP(VLOOKUP($C46,WYTypes!$A$1:$H$85,MATCH(key_params!$B$5,WYTypes!$J$33:$Q$33,0),FALSE),WYTypes!$J$33:$Q$41,MATCH(key_params!$B$5,WYTypes!$J$33:$Q$33,0),FALSE)</f>
        <v>D</v>
      </c>
      <c r="C46" s="22">
        <f t="shared" si="9"/>
        <v>1925</v>
      </c>
      <c r="D46" s="13">
        <f t="shared" si="10"/>
        <v>12</v>
      </c>
      <c r="E46" s="45">
        <v>9132</v>
      </c>
      <c r="F46" s="44">
        <v>7</v>
      </c>
      <c r="G46" s="43">
        <v>24.200000762939453</v>
      </c>
      <c r="H46" s="44">
        <v>7.5500001907348633</v>
      </c>
      <c r="I46" s="43">
        <v>32</v>
      </c>
      <c r="J46" s="43">
        <v>35</v>
      </c>
      <c r="K46" s="43">
        <v>15</v>
      </c>
      <c r="L46" s="43"/>
    </row>
    <row r="47" spans="1:12">
      <c r="A47" s="42">
        <v>52</v>
      </c>
      <c r="B47" s="33" t="str">
        <f>VLOOKUP(VLOOKUP($C47,WYTypes!$A$1:$H$85,MATCH(key_params!$B$5,WYTypes!$J$33:$Q$33,0),FALSE),WYTypes!$J$33:$Q$41,MATCH(key_params!$B$5,WYTypes!$J$33:$Q$33,0),FALSE)</f>
        <v>D</v>
      </c>
      <c r="C47" s="22">
        <f t="shared" si="9"/>
        <v>1925</v>
      </c>
      <c r="D47" s="13">
        <f t="shared" si="10"/>
        <v>1</v>
      </c>
      <c r="E47" s="45">
        <v>9163</v>
      </c>
      <c r="F47" s="44">
        <v>7</v>
      </c>
      <c r="G47" s="43">
        <v>24.200000762939453</v>
      </c>
      <c r="H47" s="44">
        <v>7.5500001907348633</v>
      </c>
      <c r="I47" s="43">
        <v>32</v>
      </c>
      <c r="J47" s="43">
        <v>35</v>
      </c>
      <c r="K47" s="43">
        <v>15</v>
      </c>
      <c r="L47" s="43"/>
    </row>
    <row r="48" spans="1:12">
      <c r="A48" s="42">
        <v>53</v>
      </c>
      <c r="B48" s="20" t="str">
        <f>VLOOKUP(VLOOKUP($C48,WYTypes!$A$1:$H$85,MATCH(key_params!$B$5,WYTypes!$J$33:$Q$33,0),FALSE),WYTypes!$J$33:$Q$41,MATCH(key_params!$B$5,WYTypes!$J$33:$Q$33,0),FALSE)</f>
        <v>D</v>
      </c>
      <c r="C48" s="22">
        <f t="shared" si="9"/>
        <v>1925</v>
      </c>
      <c r="D48" s="13">
        <f t="shared" si="10"/>
        <v>2</v>
      </c>
      <c r="E48" s="45">
        <v>9191</v>
      </c>
      <c r="F48" s="44">
        <v>7</v>
      </c>
      <c r="G48" s="43">
        <v>24.200000762939453</v>
      </c>
      <c r="H48" s="44">
        <v>7.5500001907348633</v>
      </c>
      <c r="I48" s="43">
        <v>32</v>
      </c>
      <c r="J48" s="43">
        <v>35</v>
      </c>
      <c r="K48" s="43">
        <v>15</v>
      </c>
      <c r="L48" s="43"/>
    </row>
    <row r="49" spans="1:12">
      <c r="A49" s="42">
        <v>54</v>
      </c>
      <c r="B49" s="33" t="str">
        <f>VLOOKUP(VLOOKUP($C49,WYTypes!$A$1:$H$85,MATCH(key_params!$B$5,WYTypes!$J$33:$Q$33,0),FALSE),WYTypes!$J$33:$Q$41,MATCH(key_params!$B$5,WYTypes!$J$33:$Q$33,0),FALSE)</f>
        <v>D</v>
      </c>
      <c r="C49" s="22">
        <f t="shared" si="9"/>
        <v>1925</v>
      </c>
      <c r="D49" s="13">
        <f t="shared" si="10"/>
        <v>3</v>
      </c>
      <c r="E49" s="45">
        <v>9222</v>
      </c>
      <c r="F49" s="44">
        <v>7</v>
      </c>
      <c r="G49" s="43">
        <v>24.200000762939453</v>
      </c>
      <c r="H49" s="44">
        <v>7.5500001907348633</v>
      </c>
      <c r="I49" s="43">
        <v>32</v>
      </c>
      <c r="J49" s="43">
        <v>35</v>
      </c>
      <c r="K49" s="43">
        <v>15</v>
      </c>
      <c r="L49" s="43"/>
    </row>
    <row r="50" spans="1:12">
      <c r="A50" s="42">
        <v>55</v>
      </c>
      <c r="B50" s="20" t="str">
        <f>VLOOKUP(VLOOKUP($C50,WYTypes!$A$1:$H$85,MATCH(key_params!$B$5,WYTypes!$J$33:$Q$33,0),FALSE),WYTypes!$J$33:$Q$41,MATCH(key_params!$B$5,WYTypes!$J$33:$Q$33,0),FALSE)</f>
        <v>D</v>
      </c>
      <c r="C50" s="22">
        <f t="shared" si="9"/>
        <v>1925</v>
      </c>
      <c r="D50" s="13">
        <f t="shared" si="10"/>
        <v>4</v>
      </c>
      <c r="E50" s="45">
        <v>9252</v>
      </c>
      <c r="F50" s="44">
        <v>7</v>
      </c>
      <c r="G50" s="43">
        <v>24.200000762939453</v>
      </c>
      <c r="H50" s="44">
        <v>7.5500001907348633</v>
      </c>
      <c r="I50" s="43">
        <v>32</v>
      </c>
      <c r="J50" s="43">
        <v>35</v>
      </c>
      <c r="K50" s="43">
        <v>15</v>
      </c>
      <c r="L50" s="43"/>
    </row>
    <row r="51" spans="1:12">
      <c r="A51" s="42">
        <v>56</v>
      </c>
      <c r="B51" s="33" t="str">
        <f>VLOOKUP(VLOOKUP($C51,WYTypes!$A$1:$H$85,MATCH(key_params!$B$5,WYTypes!$J$33:$Q$33,0),FALSE),WYTypes!$J$33:$Q$41,MATCH(key_params!$B$5,WYTypes!$J$33:$Q$33,0),FALSE)</f>
        <v>D</v>
      </c>
      <c r="C51" s="22">
        <f t="shared" si="9"/>
        <v>1925</v>
      </c>
      <c r="D51" s="13">
        <f t="shared" si="10"/>
        <v>5</v>
      </c>
      <c r="E51" s="45">
        <v>9283</v>
      </c>
      <c r="F51" s="44">
        <v>7</v>
      </c>
      <c r="G51" s="43">
        <v>24.200000762939453</v>
      </c>
      <c r="H51" s="44">
        <v>7.5500001907348633</v>
      </c>
      <c r="I51" s="43">
        <v>32</v>
      </c>
      <c r="J51" s="43">
        <v>35</v>
      </c>
      <c r="K51" s="43">
        <v>15</v>
      </c>
      <c r="L51" s="43"/>
    </row>
    <row r="52" spans="1:12">
      <c r="A52" s="42">
        <v>57</v>
      </c>
      <c r="B52" s="20" t="str">
        <f>VLOOKUP(VLOOKUP($C52,WYTypes!$A$1:$H$85,MATCH(key_params!$B$5,WYTypes!$J$33:$Q$33,0),FALSE),WYTypes!$J$33:$Q$41,MATCH(key_params!$B$5,WYTypes!$J$33:$Q$33,0),FALSE)</f>
        <v>D</v>
      </c>
      <c r="C52" s="22">
        <f t="shared" si="9"/>
        <v>1925</v>
      </c>
      <c r="D52" s="13">
        <f t="shared" si="10"/>
        <v>6</v>
      </c>
      <c r="E52" s="45">
        <v>9313</v>
      </c>
      <c r="F52" s="44">
        <v>7</v>
      </c>
      <c r="G52" s="43">
        <v>24.200000762939453</v>
      </c>
      <c r="H52" s="44">
        <v>7.5500001907348633</v>
      </c>
      <c r="I52" s="43">
        <v>32</v>
      </c>
      <c r="J52" s="43">
        <v>35</v>
      </c>
      <c r="K52" s="43">
        <v>15</v>
      </c>
      <c r="L52" s="43"/>
    </row>
    <row r="53" spans="1:12">
      <c r="A53" s="42">
        <v>58</v>
      </c>
      <c r="B53" s="33" t="str">
        <f>VLOOKUP(VLOOKUP($C53,WYTypes!$A$1:$H$85,MATCH(key_params!$B$5,WYTypes!$J$33:$Q$33,0),FALSE),WYTypes!$J$33:$Q$41,MATCH(key_params!$B$5,WYTypes!$J$33:$Q$33,0),FALSE)</f>
        <v>D</v>
      </c>
      <c r="C53" s="22">
        <f t="shared" si="9"/>
        <v>1925</v>
      </c>
      <c r="D53" s="13">
        <f t="shared" si="10"/>
        <v>7</v>
      </c>
      <c r="E53" s="45">
        <v>9344</v>
      </c>
      <c r="F53" s="44">
        <v>7</v>
      </c>
      <c r="G53" s="43">
        <v>24.200000762939453</v>
      </c>
      <c r="H53" s="44">
        <v>7.5500001907348633</v>
      </c>
      <c r="I53" s="43">
        <v>32</v>
      </c>
      <c r="J53" s="43">
        <v>35</v>
      </c>
      <c r="K53" s="43">
        <v>15</v>
      </c>
      <c r="L53" s="43"/>
    </row>
    <row r="54" spans="1:12">
      <c r="A54" s="42">
        <v>59</v>
      </c>
      <c r="B54" s="20" t="str">
        <f>VLOOKUP(VLOOKUP($C54,WYTypes!$A$1:$H$85,MATCH(key_params!$B$5,WYTypes!$J$33:$Q$33,0),FALSE),WYTypes!$J$33:$Q$41,MATCH(key_params!$B$5,WYTypes!$J$33:$Q$33,0),FALSE)</f>
        <v>D</v>
      </c>
      <c r="C54" s="22">
        <f t="shared" si="9"/>
        <v>1925</v>
      </c>
      <c r="D54" s="13">
        <f t="shared" si="10"/>
        <v>8</v>
      </c>
      <c r="E54" s="45">
        <v>9375</v>
      </c>
      <c r="F54" s="44">
        <v>7</v>
      </c>
      <c r="G54" s="43">
        <v>24.200000762939453</v>
      </c>
      <c r="H54" s="44">
        <v>7.5500001907348633</v>
      </c>
      <c r="I54" s="43">
        <v>32</v>
      </c>
      <c r="J54" s="43">
        <v>35</v>
      </c>
      <c r="K54" s="43">
        <v>15</v>
      </c>
      <c r="L54" s="43"/>
    </row>
    <row r="55" spans="1:12">
      <c r="A55" s="42">
        <v>60</v>
      </c>
      <c r="B55" s="33" t="str">
        <f>VLOOKUP(VLOOKUP($C55,WYTypes!$A$1:$H$85,MATCH(key_params!$B$5,WYTypes!$J$33:$Q$33,0),FALSE),WYTypes!$J$33:$Q$41,MATCH(key_params!$B$5,WYTypes!$J$33:$Q$33,0),FALSE)</f>
        <v>D</v>
      </c>
      <c r="C55" s="22">
        <f t="shared" si="9"/>
        <v>1925</v>
      </c>
      <c r="D55" s="13">
        <f t="shared" si="10"/>
        <v>9</v>
      </c>
      <c r="E55" s="45">
        <v>9405</v>
      </c>
      <c r="F55" s="44">
        <v>7</v>
      </c>
      <c r="G55" s="43">
        <v>24.200000762939453</v>
      </c>
      <c r="H55" s="44">
        <v>7.5500001907348633</v>
      </c>
      <c r="I55" s="43">
        <v>32</v>
      </c>
      <c r="J55" s="43">
        <v>35</v>
      </c>
      <c r="K55" s="43">
        <v>15</v>
      </c>
      <c r="L55" s="43"/>
    </row>
    <row r="56" spans="1:12">
      <c r="A56" s="42">
        <v>61</v>
      </c>
      <c r="B56" s="20" t="str">
        <f>VLOOKUP(VLOOKUP($C56,WYTypes!$A$1:$H$85,MATCH(key_params!$B$5,WYTypes!$J$33:$Q$33,0),FALSE),WYTypes!$J$33:$Q$41,MATCH(key_params!$B$5,WYTypes!$J$33:$Q$33,0),FALSE)</f>
        <v>D</v>
      </c>
      <c r="C56" s="22">
        <f t="shared" si="9"/>
        <v>1926</v>
      </c>
      <c r="D56" s="13">
        <f t="shared" si="10"/>
        <v>10</v>
      </c>
      <c r="E56" s="45">
        <v>9436</v>
      </c>
      <c r="F56" s="44">
        <v>7</v>
      </c>
      <c r="G56" s="43">
        <v>24.200000762939453</v>
      </c>
      <c r="H56" s="44">
        <v>7.5500001907348633</v>
      </c>
      <c r="I56" s="43">
        <v>32</v>
      </c>
      <c r="J56" s="43">
        <v>35</v>
      </c>
      <c r="K56" s="43">
        <v>15</v>
      </c>
      <c r="L56" s="43"/>
    </row>
    <row r="57" spans="1:12">
      <c r="A57" s="42">
        <v>62</v>
      </c>
      <c r="B57" s="33" t="str">
        <f>VLOOKUP(VLOOKUP($C57,WYTypes!$A$1:$H$85,MATCH(key_params!$B$5,WYTypes!$J$33:$Q$33,0),FALSE),WYTypes!$J$33:$Q$41,MATCH(key_params!$B$5,WYTypes!$J$33:$Q$33,0),FALSE)</f>
        <v>D</v>
      </c>
      <c r="C57" s="22">
        <f t="shared" si="9"/>
        <v>1926</v>
      </c>
      <c r="D57" s="13">
        <f t="shared" si="10"/>
        <v>11</v>
      </c>
      <c r="E57" s="45">
        <v>9466</v>
      </c>
      <c r="F57" s="44">
        <v>7</v>
      </c>
      <c r="G57" s="43">
        <v>24.200000762939453</v>
      </c>
      <c r="H57" s="44">
        <v>7.5500001907348633</v>
      </c>
      <c r="I57" s="43">
        <v>32</v>
      </c>
      <c r="J57" s="43">
        <v>35</v>
      </c>
      <c r="K57" s="43">
        <v>15</v>
      </c>
      <c r="L57" s="43"/>
    </row>
    <row r="58" spans="1:12">
      <c r="A58" s="42">
        <v>63</v>
      </c>
      <c r="B58" s="20" t="str">
        <f>VLOOKUP(VLOOKUP($C58,WYTypes!$A$1:$H$85,MATCH(key_params!$B$5,WYTypes!$J$33:$Q$33,0),FALSE),WYTypes!$J$33:$Q$41,MATCH(key_params!$B$5,WYTypes!$J$33:$Q$33,0),FALSE)</f>
        <v>D</v>
      </c>
      <c r="C58" s="22">
        <f t="shared" si="9"/>
        <v>1926</v>
      </c>
      <c r="D58" s="13">
        <f t="shared" si="10"/>
        <v>12</v>
      </c>
      <c r="E58" s="45">
        <v>9497</v>
      </c>
      <c r="F58" s="44">
        <v>7</v>
      </c>
      <c r="G58" s="43">
        <v>24.200000762939453</v>
      </c>
      <c r="H58" s="44">
        <v>7.5500001907348633</v>
      </c>
      <c r="I58" s="43">
        <v>32</v>
      </c>
      <c r="J58" s="43">
        <v>35</v>
      </c>
      <c r="K58" s="43">
        <v>15</v>
      </c>
      <c r="L58" s="43"/>
    </row>
    <row r="59" spans="1:12">
      <c r="A59" s="42">
        <v>64</v>
      </c>
      <c r="B59" s="33" t="str">
        <f>VLOOKUP(VLOOKUP($C59,WYTypes!$A$1:$H$85,MATCH(key_params!$B$5,WYTypes!$J$33:$Q$33,0),FALSE),WYTypes!$J$33:$Q$41,MATCH(key_params!$B$5,WYTypes!$J$33:$Q$33,0),FALSE)</f>
        <v>D</v>
      </c>
      <c r="C59" s="22">
        <f t="shared" si="9"/>
        <v>1926</v>
      </c>
      <c r="D59" s="13">
        <f t="shared" si="10"/>
        <v>1</v>
      </c>
      <c r="E59" s="45">
        <v>9528</v>
      </c>
      <c r="F59" s="44">
        <v>7</v>
      </c>
      <c r="G59" s="43">
        <v>24.200000762939453</v>
      </c>
      <c r="H59" s="44">
        <v>7.5500001907348633</v>
      </c>
      <c r="I59" s="43">
        <v>32</v>
      </c>
      <c r="J59" s="43">
        <v>35</v>
      </c>
      <c r="K59" s="43">
        <v>15</v>
      </c>
      <c r="L59" s="43"/>
    </row>
    <row r="60" spans="1:12">
      <c r="A60" s="42">
        <v>65</v>
      </c>
      <c r="B60" s="20" t="str">
        <f>VLOOKUP(VLOOKUP($C60,WYTypes!$A$1:$H$85,MATCH(key_params!$B$5,WYTypes!$J$33:$Q$33,0),FALSE),WYTypes!$J$33:$Q$41,MATCH(key_params!$B$5,WYTypes!$J$33:$Q$33,0),FALSE)</f>
        <v>D</v>
      </c>
      <c r="C60" s="22">
        <f t="shared" si="9"/>
        <v>1926</v>
      </c>
      <c r="D60" s="13">
        <f t="shared" si="10"/>
        <v>2</v>
      </c>
      <c r="E60" s="45">
        <v>9556</v>
      </c>
      <c r="F60" s="44">
        <v>7</v>
      </c>
      <c r="G60" s="43">
        <v>24.200000762939453</v>
      </c>
      <c r="H60" s="44">
        <v>7.5500001907348633</v>
      </c>
      <c r="I60" s="43">
        <v>32</v>
      </c>
      <c r="J60" s="43">
        <v>35</v>
      </c>
      <c r="K60" s="43">
        <v>15</v>
      </c>
      <c r="L60" s="43"/>
    </row>
    <row r="61" spans="1:12">
      <c r="A61" s="42">
        <v>66</v>
      </c>
      <c r="B61" s="33" t="str">
        <f>VLOOKUP(VLOOKUP($C61,WYTypes!$A$1:$H$85,MATCH(key_params!$B$5,WYTypes!$J$33:$Q$33,0),FALSE),WYTypes!$J$33:$Q$41,MATCH(key_params!$B$5,WYTypes!$J$33:$Q$33,0),FALSE)</f>
        <v>D</v>
      </c>
      <c r="C61" s="22">
        <f t="shared" si="9"/>
        <v>1926</v>
      </c>
      <c r="D61" s="13">
        <f t="shared" si="10"/>
        <v>3</v>
      </c>
      <c r="E61" s="45">
        <v>9587</v>
      </c>
      <c r="F61" s="44">
        <v>7</v>
      </c>
      <c r="G61" s="43">
        <v>24.200000762939453</v>
      </c>
      <c r="H61" s="44">
        <v>7.5500001907348633</v>
      </c>
      <c r="I61" s="43">
        <v>32</v>
      </c>
      <c r="J61" s="43">
        <v>35</v>
      </c>
      <c r="K61" s="43">
        <v>15</v>
      </c>
      <c r="L61" s="43"/>
    </row>
    <row r="62" spans="1:12">
      <c r="A62" s="42">
        <v>67</v>
      </c>
      <c r="B62" s="20" t="str">
        <f>VLOOKUP(VLOOKUP($C62,WYTypes!$A$1:$H$85,MATCH(key_params!$B$5,WYTypes!$J$33:$Q$33,0),FALSE),WYTypes!$J$33:$Q$41,MATCH(key_params!$B$5,WYTypes!$J$33:$Q$33,0),FALSE)</f>
        <v>D</v>
      </c>
      <c r="C62" s="22">
        <f t="shared" si="9"/>
        <v>1926</v>
      </c>
      <c r="D62" s="13">
        <f t="shared" si="10"/>
        <v>4</v>
      </c>
      <c r="E62" s="45">
        <v>9617</v>
      </c>
      <c r="F62" s="44">
        <v>7</v>
      </c>
      <c r="G62" s="43">
        <v>24.200000762939453</v>
      </c>
      <c r="H62" s="44">
        <v>7.5500001907348633</v>
      </c>
      <c r="I62" s="43">
        <v>32</v>
      </c>
      <c r="J62" s="43">
        <v>35</v>
      </c>
      <c r="K62" s="43">
        <v>15</v>
      </c>
      <c r="L62" s="43"/>
    </row>
    <row r="63" spans="1:12">
      <c r="A63" s="42">
        <v>68</v>
      </c>
      <c r="B63" s="33" t="str">
        <f>VLOOKUP(VLOOKUP($C63,WYTypes!$A$1:$H$85,MATCH(key_params!$B$5,WYTypes!$J$33:$Q$33,0),FALSE),WYTypes!$J$33:$Q$41,MATCH(key_params!$B$5,WYTypes!$J$33:$Q$33,0),FALSE)</f>
        <v>D</v>
      </c>
      <c r="C63" s="22">
        <f t="shared" si="9"/>
        <v>1926</v>
      </c>
      <c r="D63" s="13">
        <f t="shared" si="10"/>
        <v>5</v>
      </c>
      <c r="E63" s="45">
        <v>9648</v>
      </c>
      <c r="F63" s="44">
        <v>7</v>
      </c>
      <c r="G63" s="43">
        <v>24.200000762939453</v>
      </c>
      <c r="H63" s="44">
        <v>7.5500001907348633</v>
      </c>
      <c r="I63" s="43">
        <v>32</v>
      </c>
      <c r="J63" s="43">
        <v>35</v>
      </c>
      <c r="K63" s="43">
        <v>15</v>
      </c>
      <c r="L63" s="43"/>
    </row>
    <row r="64" spans="1:12">
      <c r="A64" s="42">
        <v>69</v>
      </c>
      <c r="B64" s="20" t="str">
        <f>VLOOKUP(VLOOKUP($C64,WYTypes!$A$1:$H$85,MATCH(key_params!$B$5,WYTypes!$J$33:$Q$33,0),FALSE),WYTypes!$J$33:$Q$41,MATCH(key_params!$B$5,WYTypes!$J$33:$Q$33,0),FALSE)</f>
        <v>D</v>
      </c>
      <c r="C64" s="22">
        <f t="shared" si="9"/>
        <v>1926</v>
      </c>
      <c r="D64" s="13">
        <f t="shared" si="10"/>
        <v>6</v>
      </c>
      <c r="E64" s="45">
        <v>9678</v>
      </c>
      <c r="F64" s="44">
        <v>7</v>
      </c>
      <c r="G64" s="43">
        <v>24.200000762939453</v>
      </c>
      <c r="H64" s="44">
        <v>7.5500001907348633</v>
      </c>
      <c r="I64" s="43">
        <v>32</v>
      </c>
      <c r="J64" s="43">
        <v>35</v>
      </c>
      <c r="K64" s="43">
        <v>15</v>
      </c>
      <c r="L64" s="43"/>
    </row>
    <row r="65" spans="1:12">
      <c r="A65" s="42">
        <v>70</v>
      </c>
      <c r="B65" s="33" t="str">
        <f>VLOOKUP(VLOOKUP($C65,WYTypes!$A$1:$H$85,MATCH(key_params!$B$5,WYTypes!$J$33:$Q$33,0),FALSE),WYTypes!$J$33:$Q$41,MATCH(key_params!$B$5,WYTypes!$J$33:$Q$33,0),FALSE)</f>
        <v>D</v>
      </c>
      <c r="C65" s="22">
        <f t="shared" si="9"/>
        <v>1926</v>
      </c>
      <c r="D65" s="13">
        <f t="shared" si="10"/>
        <v>7</v>
      </c>
      <c r="E65" s="45">
        <v>9709</v>
      </c>
      <c r="F65" s="44">
        <v>7</v>
      </c>
      <c r="G65" s="43">
        <v>24.200000762939453</v>
      </c>
      <c r="H65" s="44">
        <v>7.5500001907348633</v>
      </c>
      <c r="I65" s="43">
        <v>32</v>
      </c>
      <c r="J65" s="43">
        <v>35</v>
      </c>
      <c r="K65" s="43">
        <v>15</v>
      </c>
      <c r="L65" s="43"/>
    </row>
    <row r="66" spans="1:12">
      <c r="A66" s="42">
        <v>71</v>
      </c>
      <c r="B66" s="20" t="str">
        <f>VLOOKUP(VLOOKUP($C66,WYTypes!$A$1:$H$85,MATCH(key_params!$B$5,WYTypes!$J$33:$Q$33,0),FALSE),WYTypes!$J$33:$Q$41,MATCH(key_params!$B$5,WYTypes!$J$33:$Q$33,0),FALSE)</f>
        <v>D</v>
      </c>
      <c r="C66" s="22">
        <f t="shared" si="9"/>
        <v>1926</v>
      </c>
      <c r="D66" s="13">
        <f t="shared" si="10"/>
        <v>8</v>
      </c>
      <c r="E66" s="45">
        <v>9740</v>
      </c>
      <c r="F66" s="44">
        <v>7</v>
      </c>
      <c r="G66" s="43">
        <v>24.200000762939453</v>
      </c>
      <c r="H66" s="44">
        <v>7.5500001907348633</v>
      </c>
      <c r="I66" s="43">
        <v>32</v>
      </c>
      <c r="J66" s="43">
        <v>35</v>
      </c>
      <c r="K66" s="43">
        <v>15</v>
      </c>
      <c r="L66" s="43"/>
    </row>
    <row r="67" spans="1:12">
      <c r="A67" s="42">
        <v>72</v>
      </c>
      <c r="B67" s="33" t="str">
        <f>VLOOKUP(VLOOKUP($C67,WYTypes!$A$1:$H$85,MATCH(key_params!$B$5,WYTypes!$J$33:$Q$33,0),FALSE),WYTypes!$J$33:$Q$41,MATCH(key_params!$B$5,WYTypes!$J$33:$Q$33,0),FALSE)</f>
        <v>D</v>
      </c>
      <c r="C67" s="22">
        <f t="shared" si="9"/>
        <v>1926</v>
      </c>
      <c r="D67" s="13">
        <f t="shared" si="10"/>
        <v>9</v>
      </c>
      <c r="E67" s="45">
        <v>9770</v>
      </c>
      <c r="F67" s="44">
        <v>7</v>
      </c>
      <c r="G67" s="43">
        <v>24.200000762939453</v>
      </c>
      <c r="H67" s="44">
        <v>7.5500001907348633</v>
      </c>
      <c r="I67" s="43">
        <v>32</v>
      </c>
      <c r="J67" s="43">
        <v>35</v>
      </c>
      <c r="K67" s="43">
        <v>15</v>
      </c>
      <c r="L67" s="43"/>
    </row>
    <row r="68" spans="1:12">
      <c r="A68" s="42">
        <v>73</v>
      </c>
      <c r="B68" s="20" t="str">
        <f>VLOOKUP(VLOOKUP($C68,WYTypes!$A$1:$H$85,MATCH(key_params!$B$5,WYTypes!$J$33:$Q$33,0),FALSE),WYTypes!$J$33:$Q$41,MATCH(key_params!$B$5,WYTypes!$J$33:$Q$33,0),FALSE)</f>
        <v>W</v>
      </c>
      <c r="C68" s="22">
        <f t="shared" si="9"/>
        <v>1927</v>
      </c>
      <c r="D68" s="13">
        <f t="shared" si="10"/>
        <v>10</v>
      </c>
      <c r="E68" s="45">
        <v>9801</v>
      </c>
      <c r="F68" s="44">
        <v>7</v>
      </c>
      <c r="G68" s="43">
        <v>24.200000762939453</v>
      </c>
      <c r="H68" s="44">
        <v>7.5500001907348633</v>
      </c>
      <c r="I68" s="43">
        <v>32</v>
      </c>
      <c r="J68" s="43">
        <v>35</v>
      </c>
      <c r="K68" s="43">
        <v>15</v>
      </c>
      <c r="L68" s="43"/>
    </row>
    <row r="69" spans="1:12">
      <c r="A69" s="42">
        <v>74</v>
      </c>
      <c r="B69" s="33" t="str">
        <f>VLOOKUP(VLOOKUP($C69,WYTypes!$A$1:$H$85,MATCH(key_params!$B$5,WYTypes!$J$33:$Q$33,0),FALSE),WYTypes!$J$33:$Q$41,MATCH(key_params!$B$5,WYTypes!$J$33:$Q$33,0),FALSE)</f>
        <v>W</v>
      </c>
      <c r="C69" s="22">
        <f t="shared" si="9"/>
        <v>1927</v>
      </c>
      <c r="D69" s="13">
        <f t="shared" si="10"/>
        <v>11</v>
      </c>
      <c r="E69" s="45">
        <v>9831</v>
      </c>
      <c r="F69" s="44">
        <v>7</v>
      </c>
      <c r="G69" s="43">
        <v>24.200000762939453</v>
      </c>
      <c r="H69" s="44">
        <v>7.5500001907348633</v>
      </c>
      <c r="I69" s="43">
        <v>32</v>
      </c>
      <c r="J69" s="43">
        <v>35</v>
      </c>
      <c r="K69" s="43">
        <v>15</v>
      </c>
      <c r="L69" s="43"/>
    </row>
    <row r="70" spans="1:12">
      <c r="A70" s="42">
        <v>75</v>
      </c>
      <c r="B70" s="20" t="str">
        <f>VLOOKUP(VLOOKUP($C70,WYTypes!$A$1:$H$85,MATCH(key_params!$B$5,WYTypes!$J$33:$Q$33,0),FALSE),WYTypes!$J$33:$Q$41,MATCH(key_params!$B$5,WYTypes!$J$33:$Q$33,0),FALSE)</f>
        <v>W</v>
      </c>
      <c r="C70" s="22">
        <f t="shared" si="9"/>
        <v>1927</v>
      </c>
      <c r="D70" s="13">
        <f t="shared" si="10"/>
        <v>12</v>
      </c>
      <c r="E70" s="45">
        <v>9862</v>
      </c>
      <c r="F70" s="44">
        <v>7</v>
      </c>
      <c r="G70" s="43">
        <v>24.200000762939453</v>
      </c>
      <c r="H70" s="44">
        <v>7.5500001907348633</v>
      </c>
      <c r="I70" s="43">
        <v>32</v>
      </c>
      <c r="J70" s="43">
        <v>35</v>
      </c>
      <c r="K70" s="43">
        <v>15</v>
      </c>
      <c r="L70" s="43"/>
    </row>
    <row r="71" spans="1:12">
      <c r="A71" s="42">
        <v>76</v>
      </c>
      <c r="B71" s="33" t="str">
        <f>VLOOKUP(VLOOKUP($C71,WYTypes!$A$1:$H$85,MATCH(key_params!$B$5,WYTypes!$J$33:$Q$33,0),FALSE),WYTypes!$J$33:$Q$41,MATCH(key_params!$B$5,WYTypes!$J$33:$Q$33,0),FALSE)</f>
        <v>W</v>
      </c>
      <c r="C71" s="22">
        <f t="shared" si="9"/>
        <v>1927</v>
      </c>
      <c r="D71" s="13">
        <f t="shared" si="10"/>
        <v>1</v>
      </c>
      <c r="E71" s="45">
        <v>9893</v>
      </c>
      <c r="F71" s="44">
        <v>7</v>
      </c>
      <c r="G71" s="43">
        <v>24.200000762939453</v>
      </c>
      <c r="H71" s="44">
        <v>7.5500001907348633</v>
      </c>
      <c r="I71" s="43">
        <v>32</v>
      </c>
      <c r="J71" s="43">
        <v>35</v>
      </c>
      <c r="K71" s="43">
        <v>15</v>
      </c>
      <c r="L71" s="43"/>
    </row>
    <row r="72" spans="1:12">
      <c r="A72" s="42">
        <v>77</v>
      </c>
      <c r="B72" s="20" t="str">
        <f>VLOOKUP(VLOOKUP($C72,WYTypes!$A$1:$H$85,MATCH(key_params!$B$5,WYTypes!$J$33:$Q$33,0),FALSE),WYTypes!$J$33:$Q$41,MATCH(key_params!$B$5,WYTypes!$J$33:$Q$33,0),FALSE)</f>
        <v>W</v>
      </c>
      <c r="C72" s="22">
        <f t="shared" ref="C72:C135" si="20">IF(D72&lt;10,YEAR(E72),YEAR(E72)+1)</f>
        <v>1927</v>
      </c>
      <c r="D72" s="13">
        <f t="shared" ref="D72:D135" si="21">MONTH(E72)</f>
        <v>2</v>
      </c>
      <c r="E72" s="45">
        <v>9921</v>
      </c>
      <c r="F72" s="44">
        <v>7</v>
      </c>
      <c r="G72" s="43">
        <v>24.200000762939453</v>
      </c>
      <c r="H72" s="44">
        <v>7.5500001907348633</v>
      </c>
      <c r="I72" s="43">
        <v>32</v>
      </c>
      <c r="J72" s="43">
        <v>35</v>
      </c>
      <c r="K72" s="43">
        <v>15</v>
      </c>
      <c r="L72" s="43"/>
    </row>
    <row r="73" spans="1:12">
      <c r="A73" s="42">
        <v>78</v>
      </c>
      <c r="B73" s="33" t="str">
        <f>VLOOKUP(VLOOKUP($C73,WYTypes!$A$1:$H$85,MATCH(key_params!$B$5,WYTypes!$J$33:$Q$33,0),FALSE),WYTypes!$J$33:$Q$41,MATCH(key_params!$B$5,WYTypes!$J$33:$Q$33,0),FALSE)</f>
        <v>W</v>
      </c>
      <c r="C73" s="22">
        <f t="shared" si="20"/>
        <v>1927</v>
      </c>
      <c r="D73" s="13">
        <f t="shared" si="21"/>
        <v>3</v>
      </c>
      <c r="E73" s="45">
        <v>9952</v>
      </c>
      <c r="F73" s="44">
        <v>7</v>
      </c>
      <c r="G73" s="43">
        <v>24.200000762939453</v>
      </c>
      <c r="H73" s="44">
        <v>7.5500001907348633</v>
      </c>
      <c r="I73" s="43">
        <v>32</v>
      </c>
      <c r="J73" s="43">
        <v>35</v>
      </c>
      <c r="K73" s="43">
        <v>15</v>
      </c>
      <c r="L73" s="43"/>
    </row>
    <row r="74" spans="1:12">
      <c r="A74" s="42">
        <v>79</v>
      </c>
      <c r="B74" s="20" t="str">
        <f>VLOOKUP(VLOOKUP($C74,WYTypes!$A$1:$H$85,MATCH(key_params!$B$5,WYTypes!$J$33:$Q$33,0),FALSE),WYTypes!$J$33:$Q$41,MATCH(key_params!$B$5,WYTypes!$J$33:$Q$33,0),FALSE)</f>
        <v>W</v>
      </c>
      <c r="C74" s="22">
        <f t="shared" si="20"/>
        <v>1927</v>
      </c>
      <c r="D74" s="13">
        <f t="shared" si="21"/>
        <v>4</v>
      </c>
      <c r="E74" s="45">
        <v>9982</v>
      </c>
      <c r="F74" s="44">
        <v>7</v>
      </c>
      <c r="G74" s="43">
        <v>24.200000762939453</v>
      </c>
      <c r="H74" s="44">
        <v>7.5500001907348633</v>
      </c>
      <c r="I74" s="43">
        <v>32</v>
      </c>
      <c r="J74" s="43">
        <v>35</v>
      </c>
      <c r="K74" s="43">
        <v>15</v>
      </c>
      <c r="L74" s="43"/>
    </row>
    <row r="75" spans="1:12">
      <c r="A75" s="42">
        <v>80</v>
      </c>
      <c r="B75" s="33" t="str">
        <f>VLOOKUP(VLOOKUP($C75,WYTypes!$A$1:$H$85,MATCH(key_params!$B$5,WYTypes!$J$33:$Q$33,0),FALSE),WYTypes!$J$33:$Q$41,MATCH(key_params!$B$5,WYTypes!$J$33:$Q$33,0),FALSE)</f>
        <v>W</v>
      </c>
      <c r="C75" s="22">
        <f t="shared" si="20"/>
        <v>1927</v>
      </c>
      <c r="D75" s="13">
        <f t="shared" si="21"/>
        <v>5</v>
      </c>
      <c r="E75" s="45">
        <v>10013</v>
      </c>
      <c r="F75" s="44">
        <v>7</v>
      </c>
      <c r="G75" s="43">
        <v>24.200000762939453</v>
      </c>
      <c r="H75" s="44">
        <v>7.5500001907348633</v>
      </c>
      <c r="I75" s="43">
        <v>32</v>
      </c>
      <c r="J75" s="43">
        <v>35</v>
      </c>
      <c r="K75" s="43">
        <v>15</v>
      </c>
      <c r="L75" s="43"/>
    </row>
    <row r="76" spans="1:12">
      <c r="A76" s="42">
        <v>81</v>
      </c>
      <c r="B76" s="20" t="str">
        <f>VLOOKUP(VLOOKUP($C76,WYTypes!$A$1:$H$85,MATCH(key_params!$B$5,WYTypes!$J$33:$Q$33,0),FALSE),WYTypes!$J$33:$Q$41,MATCH(key_params!$B$5,WYTypes!$J$33:$Q$33,0),FALSE)</f>
        <v>W</v>
      </c>
      <c r="C76" s="22">
        <f t="shared" si="20"/>
        <v>1927</v>
      </c>
      <c r="D76" s="13">
        <f t="shared" si="21"/>
        <v>6</v>
      </c>
      <c r="E76" s="45">
        <v>10043</v>
      </c>
      <c r="F76" s="44">
        <v>7</v>
      </c>
      <c r="G76" s="43">
        <v>24.200000762939453</v>
      </c>
      <c r="H76" s="44">
        <v>7.5500001907348633</v>
      </c>
      <c r="I76" s="43">
        <v>32</v>
      </c>
      <c r="J76" s="43">
        <v>35</v>
      </c>
      <c r="K76" s="43">
        <v>15</v>
      </c>
      <c r="L76" s="43"/>
    </row>
    <row r="77" spans="1:12">
      <c r="A77" s="42">
        <v>82</v>
      </c>
      <c r="B77" s="33" t="str">
        <f>VLOOKUP(VLOOKUP($C77,WYTypes!$A$1:$H$85,MATCH(key_params!$B$5,WYTypes!$J$33:$Q$33,0),FALSE),WYTypes!$J$33:$Q$41,MATCH(key_params!$B$5,WYTypes!$J$33:$Q$33,0),FALSE)</f>
        <v>W</v>
      </c>
      <c r="C77" s="22">
        <f t="shared" si="20"/>
        <v>1927</v>
      </c>
      <c r="D77" s="13">
        <f t="shared" si="21"/>
        <v>7</v>
      </c>
      <c r="E77" s="45">
        <v>10074</v>
      </c>
      <c r="F77" s="44">
        <v>7</v>
      </c>
      <c r="G77" s="43">
        <v>24.200000762939453</v>
      </c>
      <c r="H77" s="44">
        <v>7.5500001907348633</v>
      </c>
      <c r="I77" s="43">
        <v>32</v>
      </c>
      <c r="J77" s="43">
        <v>35</v>
      </c>
      <c r="K77" s="43">
        <v>15</v>
      </c>
      <c r="L77" s="43"/>
    </row>
    <row r="78" spans="1:12">
      <c r="A78" s="42">
        <v>83</v>
      </c>
      <c r="B78" s="20" t="str">
        <f>VLOOKUP(VLOOKUP($C78,WYTypes!$A$1:$H$85,MATCH(key_params!$B$5,WYTypes!$J$33:$Q$33,0),FALSE),WYTypes!$J$33:$Q$41,MATCH(key_params!$B$5,WYTypes!$J$33:$Q$33,0),FALSE)</f>
        <v>W</v>
      </c>
      <c r="C78" s="22">
        <f t="shared" si="20"/>
        <v>1927</v>
      </c>
      <c r="D78" s="13">
        <f t="shared" si="21"/>
        <v>8</v>
      </c>
      <c r="E78" s="45">
        <v>10105</v>
      </c>
      <c r="F78" s="44">
        <v>7</v>
      </c>
      <c r="G78" s="43">
        <v>24.200000762939453</v>
      </c>
      <c r="H78" s="44">
        <v>7.5500001907348633</v>
      </c>
      <c r="I78" s="43">
        <v>32</v>
      </c>
      <c r="J78" s="43">
        <v>35</v>
      </c>
      <c r="K78" s="43">
        <v>15</v>
      </c>
      <c r="L78" s="43"/>
    </row>
    <row r="79" spans="1:12">
      <c r="A79" s="42">
        <v>84</v>
      </c>
      <c r="B79" s="33" t="str">
        <f>VLOOKUP(VLOOKUP($C79,WYTypes!$A$1:$H$85,MATCH(key_params!$B$5,WYTypes!$J$33:$Q$33,0),FALSE),WYTypes!$J$33:$Q$41,MATCH(key_params!$B$5,WYTypes!$J$33:$Q$33,0),FALSE)</f>
        <v>W</v>
      </c>
      <c r="C79" s="22">
        <f t="shared" si="20"/>
        <v>1927</v>
      </c>
      <c r="D79" s="13">
        <f t="shared" si="21"/>
        <v>9</v>
      </c>
      <c r="E79" s="45">
        <v>10135</v>
      </c>
      <c r="F79" s="44">
        <v>7</v>
      </c>
      <c r="G79" s="43">
        <v>24.200000762939453</v>
      </c>
      <c r="H79" s="44">
        <v>7.5500001907348633</v>
      </c>
      <c r="I79" s="43">
        <v>32</v>
      </c>
      <c r="J79" s="43">
        <v>35</v>
      </c>
      <c r="K79" s="43">
        <v>15</v>
      </c>
      <c r="L79" s="43"/>
    </row>
    <row r="80" spans="1:12">
      <c r="A80" s="42">
        <v>85</v>
      </c>
      <c r="B80" s="20" t="str">
        <f>VLOOKUP(VLOOKUP($C80,WYTypes!$A$1:$H$85,MATCH(key_params!$B$5,WYTypes!$J$33:$Q$33,0),FALSE),WYTypes!$J$33:$Q$41,MATCH(key_params!$B$5,WYTypes!$J$33:$Q$33,0),FALSE)</f>
        <v>AN</v>
      </c>
      <c r="C80" s="22">
        <f t="shared" si="20"/>
        <v>1928</v>
      </c>
      <c r="D80" s="13">
        <f t="shared" si="21"/>
        <v>10</v>
      </c>
      <c r="E80" s="45">
        <v>10166</v>
      </c>
      <c r="F80" s="44">
        <v>7</v>
      </c>
      <c r="G80" s="43">
        <v>24.200000762939453</v>
      </c>
      <c r="H80" s="44">
        <v>7.5500001907348633</v>
      </c>
      <c r="I80" s="43">
        <v>32</v>
      </c>
      <c r="J80" s="43">
        <v>35</v>
      </c>
      <c r="K80" s="43">
        <v>15</v>
      </c>
      <c r="L80" s="43"/>
    </row>
    <row r="81" spans="1:12">
      <c r="A81" s="42">
        <v>86</v>
      </c>
      <c r="B81" s="33" t="str">
        <f>VLOOKUP(VLOOKUP($C81,WYTypes!$A$1:$H$85,MATCH(key_params!$B$5,WYTypes!$J$33:$Q$33,0),FALSE),WYTypes!$J$33:$Q$41,MATCH(key_params!$B$5,WYTypes!$J$33:$Q$33,0),FALSE)</f>
        <v>AN</v>
      </c>
      <c r="C81" s="22">
        <f t="shared" si="20"/>
        <v>1928</v>
      </c>
      <c r="D81" s="13">
        <f t="shared" si="21"/>
        <v>11</v>
      </c>
      <c r="E81" s="45">
        <v>10196</v>
      </c>
      <c r="F81" s="44">
        <v>7</v>
      </c>
      <c r="G81" s="43">
        <v>24.200000762939453</v>
      </c>
      <c r="H81" s="44">
        <v>7.5500001907348633</v>
      </c>
      <c r="I81" s="43">
        <v>32</v>
      </c>
      <c r="J81" s="43">
        <v>35</v>
      </c>
      <c r="K81" s="43">
        <v>15</v>
      </c>
      <c r="L81" s="43"/>
    </row>
    <row r="82" spans="1:12">
      <c r="A82" s="42">
        <v>87</v>
      </c>
      <c r="B82" s="20" t="str">
        <f>VLOOKUP(VLOOKUP($C82,WYTypes!$A$1:$H$85,MATCH(key_params!$B$5,WYTypes!$J$33:$Q$33,0),FALSE),WYTypes!$J$33:$Q$41,MATCH(key_params!$B$5,WYTypes!$J$33:$Q$33,0),FALSE)</f>
        <v>AN</v>
      </c>
      <c r="C82" s="22">
        <f t="shared" si="20"/>
        <v>1928</v>
      </c>
      <c r="D82" s="13">
        <f t="shared" si="21"/>
        <v>12</v>
      </c>
      <c r="E82" s="45">
        <v>10227</v>
      </c>
      <c r="F82" s="44">
        <v>7</v>
      </c>
      <c r="G82" s="43">
        <v>24.200000762939453</v>
      </c>
      <c r="H82" s="44">
        <v>7.5500001907348633</v>
      </c>
      <c r="I82" s="43">
        <v>32</v>
      </c>
      <c r="J82" s="43">
        <v>35</v>
      </c>
      <c r="K82" s="43">
        <v>15</v>
      </c>
      <c r="L82" s="43"/>
    </row>
    <row r="83" spans="1:12">
      <c r="A83" s="42">
        <v>88</v>
      </c>
      <c r="B83" s="33" t="str">
        <f>VLOOKUP(VLOOKUP($C83,WYTypes!$A$1:$H$85,MATCH(key_params!$B$5,WYTypes!$J$33:$Q$33,0),FALSE),WYTypes!$J$33:$Q$41,MATCH(key_params!$B$5,WYTypes!$J$33:$Q$33,0),FALSE)</f>
        <v>AN</v>
      </c>
      <c r="C83" s="22">
        <f t="shared" si="20"/>
        <v>1928</v>
      </c>
      <c r="D83" s="13">
        <f t="shared" si="21"/>
        <v>1</v>
      </c>
      <c r="E83" s="45">
        <v>10258</v>
      </c>
      <c r="F83" s="44">
        <v>7</v>
      </c>
      <c r="G83" s="43">
        <v>24.200000762939453</v>
      </c>
      <c r="H83" s="44">
        <v>7.5500001907348633</v>
      </c>
      <c r="I83" s="43">
        <v>32</v>
      </c>
      <c r="J83" s="43">
        <v>35</v>
      </c>
      <c r="K83" s="43">
        <v>15</v>
      </c>
      <c r="L83" s="43"/>
    </row>
    <row r="84" spans="1:12">
      <c r="A84" s="42">
        <v>89</v>
      </c>
      <c r="B84" s="20" t="str">
        <f>VLOOKUP(VLOOKUP($C84,WYTypes!$A$1:$H$85,MATCH(key_params!$B$5,WYTypes!$J$33:$Q$33,0),FALSE),WYTypes!$J$33:$Q$41,MATCH(key_params!$B$5,WYTypes!$J$33:$Q$33,0),FALSE)</f>
        <v>AN</v>
      </c>
      <c r="C84" s="22">
        <f t="shared" si="20"/>
        <v>1928</v>
      </c>
      <c r="D84" s="13">
        <f t="shared" si="21"/>
        <v>2</v>
      </c>
      <c r="E84" s="45">
        <v>10287</v>
      </c>
      <c r="F84" s="44">
        <v>7</v>
      </c>
      <c r="G84" s="43">
        <v>24.200000762939453</v>
      </c>
      <c r="H84" s="44">
        <v>7.5500001907348633</v>
      </c>
      <c r="I84" s="43">
        <v>32</v>
      </c>
      <c r="J84" s="43">
        <v>35</v>
      </c>
      <c r="K84" s="43">
        <v>15</v>
      </c>
      <c r="L84" s="43"/>
    </row>
    <row r="85" spans="1:12">
      <c r="A85" s="42">
        <v>90</v>
      </c>
      <c r="B85" s="33" t="str">
        <f>VLOOKUP(VLOOKUP($C85,WYTypes!$A$1:$H$85,MATCH(key_params!$B$5,WYTypes!$J$33:$Q$33,0),FALSE),WYTypes!$J$33:$Q$41,MATCH(key_params!$B$5,WYTypes!$J$33:$Q$33,0),FALSE)</f>
        <v>AN</v>
      </c>
      <c r="C85" s="22">
        <f t="shared" si="20"/>
        <v>1928</v>
      </c>
      <c r="D85" s="13">
        <f t="shared" si="21"/>
        <v>3</v>
      </c>
      <c r="E85" s="45">
        <v>10318</v>
      </c>
      <c r="F85" s="44">
        <v>7</v>
      </c>
      <c r="G85" s="43">
        <v>24.200000762939453</v>
      </c>
      <c r="H85" s="44">
        <v>7.5500001907348633</v>
      </c>
      <c r="I85" s="43">
        <v>32</v>
      </c>
      <c r="J85" s="43">
        <v>35</v>
      </c>
      <c r="K85" s="43">
        <v>15</v>
      </c>
      <c r="L85" s="43"/>
    </row>
    <row r="86" spans="1:12">
      <c r="A86" s="42">
        <v>91</v>
      </c>
      <c r="B86" s="20" t="str">
        <f>VLOOKUP(VLOOKUP($C86,WYTypes!$A$1:$H$85,MATCH(key_params!$B$5,WYTypes!$J$33:$Q$33,0),FALSE),WYTypes!$J$33:$Q$41,MATCH(key_params!$B$5,WYTypes!$J$33:$Q$33,0),FALSE)</f>
        <v>AN</v>
      </c>
      <c r="C86" s="22">
        <f t="shared" si="20"/>
        <v>1928</v>
      </c>
      <c r="D86" s="13">
        <f t="shared" si="21"/>
        <v>4</v>
      </c>
      <c r="E86" s="45">
        <v>10348</v>
      </c>
      <c r="F86" s="44">
        <v>7</v>
      </c>
      <c r="G86" s="43">
        <v>24.200000762939453</v>
      </c>
      <c r="H86" s="44">
        <v>7.5500001907348633</v>
      </c>
      <c r="I86" s="43">
        <v>32</v>
      </c>
      <c r="J86" s="43">
        <v>35</v>
      </c>
      <c r="K86" s="43">
        <v>15</v>
      </c>
      <c r="L86" s="43"/>
    </row>
    <row r="87" spans="1:12">
      <c r="A87" s="42">
        <v>92</v>
      </c>
      <c r="B87" s="33" t="str">
        <f>VLOOKUP(VLOOKUP($C87,WYTypes!$A$1:$H$85,MATCH(key_params!$B$5,WYTypes!$J$33:$Q$33,0),FALSE),WYTypes!$J$33:$Q$41,MATCH(key_params!$B$5,WYTypes!$J$33:$Q$33,0),FALSE)</f>
        <v>AN</v>
      </c>
      <c r="C87" s="22">
        <f t="shared" si="20"/>
        <v>1928</v>
      </c>
      <c r="D87" s="13">
        <f t="shared" si="21"/>
        <v>5</v>
      </c>
      <c r="E87" s="45">
        <v>10379</v>
      </c>
      <c r="F87" s="44">
        <v>7</v>
      </c>
      <c r="G87" s="43">
        <v>24.200000762939453</v>
      </c>
      <c r="H87" s="44">
        <v>7.5500001907348633</v>
      </c>
      <c r="I87" s="43">
        <v>32</v>
      </c>
      <c r="J87" s="43">
        <v>35</v>
      </c>
      <c r="K87" s="43">
        <v>15</v>
      </c>
      <c r="L87" s="43"/>
    </row>
    <row r="88" spans="1:12">
      <c r="A88" s="42">
        <v>93</v>
      </c>
      <c r="B88" s="20" t="str">
        <f>VLOOKUP(VLOOKUP($C88,WYTypes!$A$1:$H$85,MATCH(key_params!$B$5,WYTypes!$J$33:$Q$33,0),FALSE),WYTypes!$J$33:$Q$41,MATCH(key_params!$B$5,WYTypes!$J$33:$Q$33,0),FALSE)</f>
        <v>AN</v>
      </c>
      <c r="C88" s="22">
        <f t="shared" si="20"/>
        <v>1928</v>
      </c>
      <c r="D88" s="13">
        <f t="shared" si="21"/>
        <v>6</v>
      </c>
      <c r="E88" s="45">
        <v>10409</v>
      </c>
      <c r="F88" s="44">
        <v>7</v>
      </c>
      <c r="G88" s="43">
        <v>24.200000762939453</v>
      </c>
      <c r="H88" s="44">
        <v>7.5500001907348633</v>
      </c>
      <c r="I88" s="43">
        <v>32</v>
      </c>
      <c r="J88" s="43">
        <v>35</v>
      </c>
      <c r="K88" s="43">
        <v>15</v>
      </c>
      <c r="L88" s="43"/>
    </row>
    <row r="89" spans="1:12">
      <c r="A89" s="42">
        <v>94</v>
      </c>
      <c r="B89" s="33" t="str">
        <f>VLOOKUP(VLOOKUP($C89,WYTypes!$A$1:$H$85,MATCH(key_params!$B$5,WYTypes!$J$33:$Q$33,0),FALSE),WYTypes!$J$33:$Q$41,MATCH(key_params!$B$5,WYTypes!$J$33:$Q$33,0),FALSE)</f>
        <v>AN</v>
      </c>
      <c r="C89" s="22">
        <f t="shared" si="20"/>
        <v>1928</v>
      </c>
      <c r="D89" s="13">
        <f t="shared" si="21"/>
        <v>7</v>
      </c>
      <c r="E89" s="45">
        <v>10440</v>
      </c>
      <c r="F89" s="44">
        <v>7</v>
      </c>
      <c r="G89" s="43">
        <v>24.200000762939453</v>
      </c>
      <c r="H89" s="44">
        <v>7.5500001907348633</v>
      </c>
      <c r="I89" s="43">
        <v>32</v>
      </c>
      <c r="J89" s="43">
        <v>35</v>
      </c>
      <c r="K89" s="43">
        <v>15</v>
      </c>
      <c r="L89" s="43"/>
    </row>
    <row r="90" spans="1:12">
      <c r="A90" s="42">
        <v>95</v>
      </c>
      <c r="B90" s="20" t="str">
        <f>VLOOKUP(VLOOKUP($C90,WYTypes!$A$1:$H$85,MATCH(key_params!$B$5,WYTypes!$J$33:$Q$33,0),FALSE),WYTypes!$J$33:$Q$41,MATCH(key_params!$B$5,WYTypes!$J$33:$Q$33,0),FALSE)</f>
        <v>AN</v>
      </c>
      <c r="C90" s="22">
        <f t="shared" si="20"/>
        <v>1928</v>
      </c>
      <c r="D90" s="13">
        <f t="shared" si="21"/>
        <v>8</v>
      </c>
      <c r="E90" s="45">
        <v>10471</v>
      </c>
      <c r="F90" s="44">
        <v>7</v>
      </c>
      <c r="G90" s="43">
        <v>24.200000762939453</v>
      </c>
      <c r="H90" s="44">
        <v>7.5500001907348633</v>
      </c>
      <c r="I90" s="43">
        <v>32</v>
      </c>
      <c r="J90" s="43">
        <v>35</v>
      </c>
      <c r="K90" s="43">
        <v>15</v>
      </c>
      <c r="L90" s="43"/>
    </row>
    <row r="91" spans="1:12">
      <c r="A91" s="42">
        <v>96</v>
      </c>
      <c r="B91" s="33" t="str">
        <f>VLOOKUP(VLOOKUP($C91,WYTypes!$A$1:$H$85,MATCH(key_params!$B$5,WYTypes!$J$33:$Q$33,0),FALSE),WYTypes!$J$33:$Q$41,MATCH(key_params!$B$5,WYTypes!$J$33:$Q$33,0),FALSE)</f>
        <v>AN</v>
      </c>
      <c r="C91" s="22">
        <f t="shared" si="20"/>
        <v>1928</v>
      </c>
      <c r="D91" s="13">
        <f t="shared" si="21"/>
        <v>9</v>
      </c>
      <c r="E91" s="45">
        <v>10501</v>
      </c>
      <c r="F91" s="44">
        <v>7</v>
      </c>
      <c r="G91" s="43">
        <v>24.200000762939453</v>
      </c>
      <c r="H91" s="44">
        <v>7.5500001907348633</v>
      </c>
      <c r="I91" s="43">
        <v>32</v>
      </c>
      <c r="J91" s="43">
        <v>35</v>
      </c>
      <c r="K91" s="43">
        <v>15</v>
      </c>
      <c r="L91" s="43"/>
    </row>
    <row r="92" spans="1:12">
      <c r="A92" s="42">
        <v>97</v>
      </c>
      <c r="B92" s="20" t="str">
        <f>VLOOKUP(VLOOKUP($C92,WYTypes!$A$1:$H$85,MATCH(key_params!$B$5,WYTypes!$J$33:$Q$33,0),FALSE),WYTypes!$J$33:$Q$41,MATCH(key_params!$B$5,WYTypes!$J$33:$Q$33,0),FALSE)</f>
        <v>C</v>
      </c>
      <c r="C92" s="22">
        <f t="shared" si="20"/>
        <v>1929</v>
      </c>
      <c r="D92" s="13">
        <f t="shared" si="21"/>
        <v>10</v>
      </c>
      <c r="E92" s="45">
        <v>10532</v>
      </c>
      <c r="F92" s="44">
        <v>7</v>
      </c>
      <c r="G92" s="43">
        <v>24.200000762939453</v>
      </c>
      <c r="H92" s="44">
        <v>7.5500001907348633</v>
      </c>
      <c r="I92" s="43">
        <v>32</v>
      </c>
      <c r="J92" s="43">
        <v>35</v>
      </c>
      <c r="K92" s="43">
        <v>15</v>
      </c>
      <c r="L92" s="43"/>
    </row>
    <row r="93" spans="1:12">
      <c r="A93" s="42">
        <v>98</v>
      </c>
      <c r="B93" s="33" t="str">
        <f>VLOOKUP(VLOOKUP($C93,WYTypes!$A$1:$H$85,MATCH(key_params!$B$5,WYTypes!$J$33:$Q$33,0),FALSE),WYTypes!$J$33:$Q$41,MATCH(key_params!$B$5,WYTypes!$J$33:$Q$33,0),FALSE)</f>
        <v>C</v>
      </c>
      <c r="C93" s="22">
        <f t="shared" si="20"/>
        <v>1929</v>
      </c>
      <c r="D93" s="13">
        <f t="shared" si="21"/>
        <v>11</v>
      </c>
      <c r="E93" s="45">
        <v>10562</v>
      </c>
      <c r="F93" s="44">
        <v>7</v>
      </c>
      <c r="G93" s="43">
        <v>24.200000762939453</v>
      </c>
      <c r="H93" s="44">
        <v>7.5500001907348633</v>
      </c>
      <c r="I93" s="43">
        <v>32</v>
      </c>
      <c r="J93" s="43">
        <v>35</v>
      </c>
      <c r="K93" s="43">
        <v>15</v>
      </c>
      <c r="L93" s="43"/>
    </row>
    <row r="94" spans="1:12">
      <c r="A94" s="42">
        <v>99</v>
      </c>
      <c r="B94" s="20" t="str">
        <f>VLOOKUP(VLOOKUP($C94,WYTypes!$A$1:$H$85,MATCH(key_params!$B$5,WYTypes!$J$33:$Q$33,0),FALSE),WYTypes!$J$33:$Q$41,MATCH(key_params!$B$5,WYTypes!$J$33:$Q$33,0),FALSE)</f>
        <v>C</v>
      </c>
      <c r="C94" s="22">
        <f t="shared" si="20"/>
        <v>1929</v>
      </c>
      <c r="D94" s="13">
        <f t="shared" si="21"/>
        <v>12</v>
      </c>
      <c r="E94" s="45">
        <v>10593</v>
      </c>
      <c r="F94" s="44">
        <v>7</v>
      </c>
      <c r="G94" s="43">
        <v>24.200000762939453</v>
      </c>
      <c r="H94" s="44">
        <v>7.5500001907348633</v>
      </c>
      <c r="I94" s="43">
        <v>32</v>
      </c>
      <c r="J94" s="43">
        <v>35</v>
      </c>
      <c r="K94" s="43">
        <v>15</v>
      </c>
      <c r="L94" s="43"/>
    </row>
    <row r="95" spans="1:12">
      <c r="A95" s="42">
        <v>100</v>
      </c>
      <c r="B95" s="33" t="str">
        <f>VLOOKUP(VLOOKUP($C95,WYTypes!$A$1:$H$85,MATCH(key_params!$B$5,WYTypes!$J$33:$Q$33,0),FALSE),WYTypes!$J$33:$Q$41,MATCH(key_params!$B$5,WYTypes!$J$33:$Q$33,0),FALSE)</f>
        <v>C</v>
      </c>
      <c r="C95" s="22">
        <f t="shared" si="20"/>
        <v>1929</v>
      </c>
      <c r="D95" s="13">
        <f t="shared" si="21"/>
        <v>1</v>
      </c>
      <c r="E95" s="45">
        <v>10624</v>
      </c>
      <c r="F95" s="44">
        <v>7</v>
      </c>
      <c r="G95" s="43">
        <v>24.200000762939453</v>
      </c>
      <c r="H95" s="44">
        <v>7.5500001907348633</v>
      </c>
      <c r="I95" s="43">
        <v>32</v>
      </c>
      <c r="J95" s="43">
        <v>35</v>
      </c>
      <c r="K95" s="43">
        <v>15</v>
      </c>
      <c r="L95" s="43"/>
    </row>
    <row r="96" spans="1:12">
      <c r="A96" s="42">
        <v>101</v>
      </c>
      <c r="B96" s="20" t="str">
        <f>VLOOKUP(VLOOKUP($C96,WYTypes!$A$1:$H$85,MATCH(key_params!$B$5,WYTypes!$J$33:$Q$33,0),FALSE),WYTypes!$J$33:$Q$41,MATCH(key_params!$B$5,WYTypes!$J$33:$Q$33,0),FALSE)</f>
        <v>C</v>
      </c>
      <c r="C96" s="22">
        <f t="shared" si="20"/>
        <v>1929</v>
      </c>
      <c r="D96" s="13">
        <f t="shared" si="21"/>
        <v>2</v>
      </c>
      <c r="E96" s="45">
        <v>10652</v>
      </c>
      <c r="F96" s="44">
        <v>7</v>
      </c>
      <c r="G96" s="43">
        <v>24.200000762939453</v>
      </c>
      <c r="H96" s="44">
        <v>7.5500001907348633</v>
      </c>
      <c r="I96" s="43">
        <v>32</v>
      </c>
      <c r="J96" s="43">
        <v>35</v>
      </c>
      <c r="K96" s="43">
        <v>15</v>
      </c>
      <c r="L96" s="43"/>
    </row>
    <row r="97" spans="1:12">
      <c r="A97" s="42">
        <v>102</v>
      </c>
      <c r="B97" s="33" t="str">
        <f>VLOOKUP(VLOOKUP($C97,WYTypes!$A$1:$H$85,MATCH(key_params!$B$5,WYTypes!$J$33:$Q$33,0),FALSE),WYTypes!$J$33:$Q$41,MATCH(key_params!$B$5,WYTypes!$J$33:$Q$33,0),FALSE)</f>
        <v>C</v>
      </c>
      <c r="C97" s="22">
        <f t="shared" si="20"/>
        <v>1929</v>
      </c>
      <c r="D97" s="13">
        <f t="shared" si="21"/>
        <v>3</v>
      </c>
      <c r="E97" s="45">
        <v>10683</v>
      </c>
      <c r="F97" s="44">
        <v>7</v>
      </c>
      <c r="G97" s="43">
        <v>24.200000762939453</v>
      </c>
      <c r="H97" s="44">
        <v>7.5500001907348633</v>
      </c>
      <c r="I97" s="43">
        <v>32</v>
      </c>
      <c r="J97" s="43">
        <v>35</v>
      </c>
      <c r="K97" s="43">
        <v>15</v>
      </c>
      <c r="L97" s="43"/>
    </row>
    <row r="98" spans="1:12">
      <c r="A98" s="42">
        <v>103</v>
      </c>
      <c r="B98" s="20" t="str">
        <f>VLOOKUP(VLOOKUP($C98,WYTypes!$A$1:$H$85,MATCH(key_params!$B$5,WYTypes!$J$33:$Q$33,0),FALSE),WYTypes!$J$33:$Q$41,MATCH(key_params!$B$5,WYTypes!$J$33:$Q$33,0),FALSE)</f>
        <v>C</v>
      </c>
      <c r="C98" s="22">
        <f t="shared" si="20"/>
        <v>1929</v>
      </c>
      <c r="D98" s="13">
        <f t="shared" si="21"/>
        <v>4</v>
      </c>
      <c r="E98" s="45">
        <v>10713</v>
      </c>
      <c r="F98" s="44">
        <v>7</v>
      </c>
      <c r="G98" s="43">
        <v>24.200000762939453</v>
      </c>
      <c r="H98" s="44">
        <v>7.5500001907348633</v>
      </c>
      <c r="I98" s="43">
        <v>32</v>
      </c>
      <c r="J98" s="43">
        <v>35</v>
      </c>
      <c r="K98" s="43">
        <v>15</v>
      </c>
      <c r="L98" s="43"/>
    </row>
    <row r="99" spans="1:12">
      <c r="A99" s="42">
        <v>104</v>
      </c>
      <c r="B99" s="33" t="str">
        <f>VLOOKUP(VLOOKUP($C99,WYTypes!$A$1:$H$85,MATCH(key_params!$B$5,WYTypes!$J$33:$Q$33,0),FALSE),WYTypes!$J$33:$Q$41,MATCH(key_params!$B$5,WYTypes!$J$33:$Q$33,0),FALSE)</f>
        <v>C</v>
      </c>
      <c r="C99" s="22">
        <f t="shared" si="20"/>
        <v>1929</v>
      </c>
      <c r="D99" s="13">
        <f t="shared" si="21"/>
        <v>5</v>
      </c>
      <c r="E99" s="45">
        <v>10744</v>
      </c>
      <c r="F99" s="44">
        <v>7</v>
      </c>
      <c r="G99" s="43">
        <v>24.200000762939453</v>
      </c>
      <c r="H99" s="44">
        <v>7.5500001907348633</v>
      </c>
      <c r="I99" s="43">
        <v>32</v>
      </c>
      <c r="J99" s="43">
        <v>35</v>
      </c>
      <c r="K99" s="43">
        <v>15</v>
      </c>
      <c r="L99" s="43"/>
    </row>
    <row r="100" spans="1:12">
      <c r="A100" s="42">
        <v>105</v>
      </c>
      <c r="B100" s="20" t="str">
        <f>VLOOKUP(VLOOKUP($C100,WYTypes!$A$1:$H$85,MATCH(key_params!$B$5,WYTypes!$J$33:$Q$33,0),FALSE),WYTypes!$J$33:$Q$41,MATCH(key_params!$B$5,WYTypes!$J$33:$Q$33,0),FALSE)</f>
        <v>C</v>
      </c>
      <c r="C100" s="22">
        <f t="shared" si="20"/>
        <v>1929</v>
      </c>
      <c r="D100" s="13">
        <f t="shared" si="21"/>
        <v>6</v>
      </c>
      <c r="E100" s="45">
        <v>10774</v>
      </c>
      <c r="F100" s="44">
        <v>7</v>
      </c>
      <c r="G100" s="43">
        <v>24.200000762939453</v>
      </c>
      <c r="H100" s="44">
        <v>7.5500001907348633</v>
      </c>
      <c r="I100" s="43">
        <v>32</v>
      </c>
      <c r="J100" s="43">
        <v>35</v>
      </c>
      <c r="K100" s="43">
        <v>15</v>
      </c>
      <c r="L100" s="43"/>
    </row>
    <row r="101" spans="1:12">
      <c r="A101" s="42">
        <v>106</v>
      </c>
      <c r="B101" s="33" t="str">
        <f>VLOOKUP(VLOOKUP($C101,WYTypes!$A$1:$H$85,MATCH(key_params!$B$5,WYTypes!$J$33:$Q$33,0),FALSE),WYTypes!$J$33:$Q$41,MATCH(key_params!$B$5,WYTypes!$J$33:$Q$33,0),FALSE)</f>
        <v>C</v>
      </c>
      <c r="C101" s="22">
        <f t="shared" si="20"/>
        <v>1929</v>
      </c>
      <c r="D101" s="13">
        <f t="shared" si="21"/>
        <v>7</v>
      </c>
      <c r="E101" s="45">
        <v>10805</v>
      </c>
      <c r="F101" s="44">
        <v>7</v>
      </c>
      <c r="G101" s="43">
        <v>24.200000762939453</v>
      </c>
      <c r="H101" s="44">
        <v>7.5500001907348633</v>
      </c>
      <c r="I101" s="43">
        <v>32</v>
      </c>
      <c r="J101" s="43">
        <v>35</v>
      </c>
      <c r="K101" s="43">
        <v>15</v>
      </c>
      <c r="L101" s="43"/>
    </row>
    <row r="102" spans="1:12">
      <c r="A102" s="42">
        <v>107</v>
      </c>
      <c r="B102" s="20" t="str">
        <f>VLOOKUP(VLOOKUP($C102,WYTypes!$A$1:$H$85,MATCH(key_params!$B$5,WYTypes!$J$33:$Q$33,0),FALSE),WYTypes!$J$33:$Q$41,MATCH(key_params!$B$5,WYTypes!$J$33:$Q$33,0),FALSE)</f>
        <v>C</v>
      </c>
      <c r="C102" s="22">
        <f t="shared" si="20"/>
        <v>1929</v>
      </c>
      <c r="D102" s="13">
        <f t="shared" si="21"/>
        <v>8</v>
      </c>
      <c r="E102" s="45">
        <v>10836</v>
      </c>
      <c r="F102" s="44">
        <v>7</v>
      </c>
      <c r="G102" s="43">
        <v>24.200000762939453</v>
      </c>
      <c r="H102" s="44">
        <v>7.5500001907348633</v>
      </c>
      <c r="I102" s="43">
        <v>32</v>
      </c>
      <c r="J102" s="43">
        <v>35</v>
      </c>
      <c r="K102" s="43">
        <v>15</v>
      </c>
      <c r="L102" s="43"/>
    </row>
    <row r="103" spans="1:12">
      <c r="A103" s="42">
        <v>108</v>
      </c>
      <c r="B103" s="33" t="str">
        <f>VLOOKUP(VLOOKUP($C103,WYTypes!$A$1:$H$85,MATCH(key_params!$B$5,WYTypes!$J$33:$Q$33,0),FALSE),WYTypes!$J$33:$Q$41,MATCH(key_params!$B$5,WYTypes!$J$33:$Q$33,0),FALSE)</f>
        <v>C</v>
      </c>
      <c r="C103" s="22">
        <f t="shared" si="20"/>
        <v>1929</v>
      </c>
      <c r="D103" s="13">
        <f t="shared" si="21"/>
        <v>9</v>
      </c>
      <c r="E103" s="45">
        <v>10866</v>
      </c>
      <c r="F103" s="44">
        <v>7</v>
      </c>
      <c r="G103" s="43">
        <v>24.200000762939453</v>
      </c>
      <c r="H103" s="44">
        <v>7.5500001907348633</v>
      </c>
      <c r="I103" s="43">
        <v>32</v>
      </c>
      <c r="J103" s="43">
        <v>35</v>
      </c>
      <c r="K103" s="43">
        <v>15</v>
      </c>
      <c r="L103" s="43"/>
    </row>
    <row r="104" spans="1:12">
      <c r="A104" s="42">
        <v>109</v>
      </c>
      <c r="B104" s="20" t="str">
        <f>VLOOKUP(VLOOKUP($C104,WYTypes!$A$1:$H$85,MATCH(key_params!$B$5,WYTypes!$J$33:$Q$33,0),FALSE),WYTypes!$J$33:$Q$41,MATCH(key_params!$B$5,WYTypes!$J$33:$Q$33,0),FALSE)</f>
        <v>D</v>
      </c>
      <c r="C104" s="22">
        <f t="shared" si="20"/>
        <v>1930</v>
      </c>
      <c r="D104" s="13">
        <f t="shared" si="21"/>
        <v>10</v>
      </c>
      <c r="E104" s="45">
        <v>10897</v>
      </c>
      <c r="F104" s="44">
        <v>7</v>
      </c>
      <c r="G104" s="43">
        <v>24.200000762939453</v>
      </c>
      <c r="H104" s="44">
        <v>7.5500001907348633</v>
      </c>
      <c r="I104" s="43">
        <v>32</v>
      </c>
      <c r="J104" s="43">
        <v>35</v>
      </c>
      <c r="K104" s="43">
        <v>15</v>
      </c>
      <c r="L104" s="43"/>
    </row>
    <row r="105" spans="1:12">
      <c r="A105" s="42">
        <v>110</v>
      </c>
      <c r="B105" s="33" t="str">
        <f>VLOOKUP(VLOOKUP($C105,WYTypes!$A$1:$H$85,MATCH(key_params!$B$5,WYTypes!$J$33:$Q$33,0),FALSE),WYTypes!$J$33:$Q$41,MATCH(key_params!$B$5,WYTypes!$J$33:$Q$33,0),FALSE)</f>
        <v>D</v>
      </c>
      <c r="C105" s="22">
        <f t="shared" si="20"/>
        <v>1930</v>
      </c>
      <c r="D105" s="13">
        <f t="shared" si="21"/>
        <v>11</v>
      </c>
      <c r="E105" s="45">
        <v>10927</v>
      </c>
      <c r="F105" s="44">
        <v>7</v>
      </c>
      <c r="G105" s="43">
        <v>24.200000762939453</v>
      </c>
      <c r="H105" s="44">
        <v>7.5500001907348633</v>
      </c>
      <c r="I105" s="43">
        <v>32</v>
      </c>
      <c r="J105" s="43">
        <v>35</v>
      </c>
      <c r="K105" s="43">
        <v>15</v>
      </c>
      <c r="L105" s="43"/>
    </row>
    <row r="106" spans="1:12">
      <c r="A106" s="42">
        <v>111</v>
      </c>
      <c r="B106" s="20" t="str">
        <f>VLOOKUP(VLOOKUP($C106,WYTypes!$A$1:$H$85,MATCH(key_params!$B$5,WYTypes!$J$33:$Q$33,0),FALSE),WYTypes!$J$33:$Q$41,MATCH(key_params!$B$5,WYTypes!$J$33:$Q$33,0),FALSE)</f>
        <v>D</v>
      </c>
      <c r="C106" s="22">
        <f t="shared" si="20"/>
        <v>1930</v>
      </c>
      <c r="D106" s="13">
        <f t="shared" si="21"/>
        <v>12</v>
      </c>
      <c r="E106" s="45">
        <v>10958</v>
      </c>
      <c r="F106" s="44">
        <v>7</v>
      </c>
      <c r="G106" s="43">
        <v>24.200000762939453</v>
      </c>
      <c r="H106" s="44">
        <v>7.5500001907348633</v>
      </c>
      <c r="I106" s="43">
        <v>32</v>
      </c>
      <c r="J106" s="43">
        <v>35</v>
      </c>
      <c r="K106" s="43">
        <v>15</v>
      </c>
      <c r="L106" s="43"/>
    </row>
    <row r="107" spans="1:12">
      <c r="A107" s="42">
        <v>112</v>
      </c>
      <c r="B107" s="33" t="str">
        <f>VLOOKUP(VLOOKUP($C107,WYTypes!$A$1:$H$85,MATCH(key_params!$B$5,WYTypes!$J$33:$Q$33,0),FALSE),WYTypes!$J$33:$Q$41,MATCH(key_params!$B$5,WYTypes!$J$33:$Q$33,0),FALSE)</f>
        <v>D</v>
      </c>
      <c r="C107" s="22">
        <f t="shared" si="20"/>
        <v>1930</v>
      </c>
      <c r="D107" s="13">
        <f t="shared" si="21"/>
        <v>1</v>
      </c>
      <c r="E107" s="45">
        <v>10989</v>
      </c>
      <c r="F107" s="44">
        <v>7</v>
      </c>
      <c r="G107" s="43">
        <v>24.200000762939453</v>
      </c>
      <c r="H107" s="44">
        <v>7.5500001907348633</v>
      </c>
      <c r="I107" s="43">
        <v>32</v>
      </c>
      <c r="J107" s="43">
        <v>35</v>
      </c>
      <c r="K107" s="43">
        <v>15</v>
      </c>
      <c r="L107" s="43"/>
    </row>
    <row r="108" spans="1:12">
      <c r="A108" s="42">
        <v>113</v>
      </c>
      <c r="B108" s="20" t="str">
        <f>VLOOKUP(VLOOKUP($C108,WYTypes!$A$1:$H$85,MATCH(key_params!$B$5,WYTypes!$J$33:$Q$33,0),FALSE),WYTypes!$J$33:$Q$41,MATCH(key_params!$B$5,WYTypes!$J$33:$Q$33,0),FALSE)</f>
        <v>D</v>
      </c>
      <c r="C108" s="22">
        <f t="shared" si="20"/>
        <v>1930</v>
      </c>
      <c r="D108" s="13">
        <f t="shared" si="21"/>
        <v>2</v>
      </c>
      <c r="E108" s="45">
        <v>11017</v>
      </c>
      <c r="F108" s="44">
        <v>7</v>
      </c>
      <c r="G108" s="43">
        <v>24.200000762939453</v>
      </c>
      <c r="H108" s="44">
        <v>7.5500001907348633</v>
      </c>
      <c r="I108" s="43">
        <v>32</v>
      </c>
      <c r="J108" s="43">
        <v>35</v>
      </c>
      <c r="K108" s="43">
        <v>15</v>
      </c>
      <c r="L108" s="43"/>
    </row>
    <row r="109" spans="1:12">
      <c r="A109" s="42">
        <v>114</v>
      </c>
      <c r="B109" s="33" t="str">
        <f>VLOOKUP(VLOOKUP($C109,WYTypes!$A$1:$H$85,MATCH(key_params!$B$5,WYTypes!$J$33:$Q$33,0),FALSE),WYTypes!$J$33:$Q$41,MATCH(key_params!$B$5,WYTypes!$J$33:$Q$33,0),FALSE)</f>
        <v>D</v>
      </c>
      <c r="C109" s="22">
        <f t="shared" si="20"/>
        <v>1930</v>
      </c>
      <c r="D109" s="13">
        <f t="shared" si="21"/>
        <v>3</v>
      </c>
      <c r="E109" s="45">
        <v>11048</v>
      </c>
      <c r="F109" s="44">
        <v>7</v>
      </c>
      <c r="G109" s="43">
        <v>24.200000762939453</v>
      </c>
      <c r="H109" s="44">
        <v>7.5500001907348633</v>
      </c>
      <c r="I109" s="43">
        <v>32</v>
      </c>
      <c r="J109" s="43">
        <v>35</v>
      </c>
      <c r="K109" s="43">
        <v>15</v>
      </c>
      <c r="L109" s="43"/>
    </row>
    <row r="110" spans="1:12">
      <c r="A110" s="42">
        <v>115</v>
      </c>
      <c r="B110" s="20" t="str">
        <f>VLOOKUP(VLOOKUP($C110,WYTypes!$A$1:$H$85,MATCH(key_params!$B$5,WYTypes!$J$33:$Q$33,0),FALSE),WYTypes!$J$33:$Q$41,MATCH(key_params!$B$5,WYTypes!$J$33:$Q$33,0),FALSE)</f>
        <v>D</v>
      </c>
      <c r="C110" s="22">
        <f t="shared" si="20"/>
        <v>1930</v>
      </c>
      <c r="D110" s="13">
        <f t="shared" si="21"/>
        <v>4</v>
      </c>
      <c r="E110" s="45">
        <v>11078</v>
      </c>
      <c r="F110" s="44">
        <v>7</v>
      </c>
      <c r="G110" s="43">
        <v>24.200000762939453</v>
      </c>
      <c r="H110" s="44">
        <v>7.5500001907348633</v>
      </c>
      <c r="I110" s="43">
        <v>32</v>
      </c>
      <c r="J110" s="43">
        <v>35</v>
      </c>
      <c r="K110" s="43">
        <v>15</v>
      </c>
      <c r="L110" s="43"/>
    </row>
    <row r="111" spans="1:12">
      <c r="A111" s="42">
        <v>116</v>
      </c>
      <c r="B111" s="33" t="str">
        <f>VLOOKUP(VLOOKUP($C111,WYTypes!$A$1:$H$85,MATCH(key_params!$B$5,WYTypes!$J$33:$Q$33,0),FALSE),WYTypes!$J$33:$Q$41,MATCH(key_params!$B$5,WYTypes!$J$33:$Q$33,0),FALSE)</f>
        <v>D</v>
      </c>
      <c r="C111" s="22">
        <f t="shared" si="20"/>
        <v>1930</v>
      </c>
      <c r="D111" s="13">
        <f t="shared" si="21"/>
        <v>5</v>
      </c>
      <c r="E111" s="45">
        <v>11109</v>
      </c>
      <c r="F111" s="44">
        <v>7</v>
      </c>
      <c r="G111" s="43">
        <v>24.200000762939453</v>
      </c>
      <c r="H111" s="44">
        <v>7.5500001907348633</v>
      </c>
      <c r="I111" s="43">
        <v>32</v>
      </c>
      <c r="J111" s="43">
        <v>35</v>
      </c>
      <c r="K111" s="43">
        <v>15</v>
      </c>
      <c r="L111" s="43"/>
    </row>
    <row r="112" spans="1:12">
      <c r="A112" s="42">
        <v>117</v>
      </c>
      <c r="B112" s="20" t="str">
        <f>VLOOKUP(VLOOKUP($C112,WYTypes!$A$1:$H$85,MATCH(key_params!$B$5,WYTypes!$J$33:$Q$33,0),FALSE),WYTypes!$J$33:$Q$41,MATCH(key_params!$B$5,WYTypes!$J$33:$Q$33,0),FALSE)</f>
        <v>D</v>
      </c>
      <c r="C112" s="22">
        <f t="shared" si="20"/>
        <v>1930</v>
      </c>
      <c r="D112" s="13">
        <f t="shared" si="21"/>
        <v>6</v>
      </c>
      <c r="E112" s="45">
        <v>11139</v>
      </c>
      <c r="F112" s="44">
        <v>7</v>
      </c>
      <c r="G112" s="43">
        <v>24.200000762939453</v>
      </c>
      <c r="H112" s="44">
        <v>7.5500001907348633</v>
      </c>
      <c r="I112" s="43">
        <v>32</v>
      </c>
      <c r="J112" s="43">
        <v>35</v>
      </c>
      <c r="K112" s="43">
        <v>15</v>
      </c>
      <c r="L112" s="43"/>
    </row>
    <row r="113" spans="1:12">
      <c r="A113" s="42">
        <v>118</v>
      </c>
      <c r="B113" s="33" t="str">
        <f>VLOOKUP(VLOOKUP($C113,WYTypes!$A$1:$H$85,MATCH(key_params!$B$5,WYTypes!$J$33:$Q$33,0),FALSE),WYTypes!$J$33:$Q$41,MATCH(key_params!$B$5,WYTypes!$J$33:$Q$33,0),FALSE)</f>
        <v>D</v>
      </c>
      <c r="C113" s="22">
        <f t="shared" si="20"/>
        <v>1930</v>
      </c>
      <c r="D113" s="13">
        <f t="shared" si="21"/>
        <v>7</v>
      </c>
      <c r="E113" s="45">
        <v>11170</v>
      </c>
      <c r="F113" s="44">
        <v>7</v>
      </c>
      <c r="G113" s="43">
        <v>24.200000762939453</v>
      </c>
      <c r="H113" s="44">
        <v>7.5500001907348633</v>
      </c>
      <c r="I113" s="43">
        <v>32</v>
      </c>
      <c r="J113" s="43">
        <v>35</v>
      </c>
      <c r="K113" s="43">
        <v>15</v>
      </c>
      <c r="L113" s="43"/>
    </row>
    <row r="114" spans="1:12">
      <c r="A114" s="42">
        <v>119</v>
      </c>
      <c r="B114" s="20" t="str">
        <f>VLOOKUP(VLOOKUP($C114,WYTypes!$A$1:$H$85,MATCH(key_params!$B$5,WYTypes!$J$33:$Q$33,0),FALSE),WYTypes!$J$33:$Q$41,MATCH(key_params!$B$5,WYTypes!$J$33:$Q$33,0),FALSE)</f>
        <v>D</v>
      </c>
      <c r="C114" s="22">
        <f t="shared" si="20"/>
        <v>1930</v>
      </c>
      <c r="D114" s="13">
        <f t="shared" si="21"/>
        <v>8</v>
      </c>
      <c r="E114" s="45">
        <v>11201</v>
      </c>
      <c r="F114" s="44">
        <v>7</v>
      </c>
      <c r="G114" s="43">
        <v>24.200000762939453</v>
      </c>
      <c r="H114" s="44">
        <v>7.5500001907348633</v>
      </c>
      <c r="I114" s="43">
        <v>32</v>
      </c>
      <c r="J114" s="43">
        <v>35</v>
      </c>
      <c r="K114" s="43">
        <v>15</v>
      </c>
      <c r="L114" s="43"/>
    </row>
    <row r="115" spans="1:12">
      <c r="A115" s="42">
        <v>120</v>
      </c>
      <c r="B115" s="33" t="str">
        <f>VLOOKUP(VLOOKUP($C115,WYTypes!$A$1:$H$85,MATCH(key_params!$B$5,WYTypes!$J$33:$Q$33,0),FALSE),WYTypes!$J$33:$Q$41,MATCH(key_params!$B$5,WYTypes!$J$33:$Q$33,0),FALSE)</f>
        <v>D</v>
      </c>
      <c r="C115" s="22">
        <f t="shared" si="20"/>
        <v>1930</v>
      </c>
      <c r="D115" s="13">
        <f t="shared" si="21"/>
        <v>9</v>
      </c>
      <c r="E115" s="45">
        <v>11231</v>
      </c>
      <c r="F115" s="44">
        <v>7</v>
      </c>
      <c r="G115" s="43">
        <v>24.200000762939453</v>
      </c>
      <c r="H115" s="44">
        <v>7.5500001907348633</v>
      </c>
      <c r="I115" s="43">
        <v>32</v>
      </c>
      <c r="J115" s="43">
        <v>35</v>
      </c>
      <c r="K115" s="43">
        <v>15</v>
      </c>
      <c r="L115" s="43"/>
    </row>
    <row r="116" spans="1:12">
      <c r="A116" s="42">
        <v>121</v>
      </c>
      <c r="B116" s="20" t="str">
        <f>VLOOKUP(VLOOKUP($C116,WYTypes!$A$1:$H$85,MATCH(key_params!$B$5,WYTypes!$J$33:$Q$33,0),FALSE),WYTypes!$J$33:$Q$41,MATCH(key_params!$B$5,WYTypes!$J$33:$Q$33,0),FALSE)</f>
        <v>C</v>
      </c>
      <c r="C116" s="22">
        <f t="shared" si="20"/>
        <v>1931</v>
      </c>
      <c r="D116" s="13">
        <f t="shared" si="21"/>
        <v>10</v>
      </c>
      <c r="E116" s="45">
        <v>11262</v>
      </c>
      <c r="F116" s="44">
        <v>7</v>
      </c>
      <c r="G116" s="43">
        <v>24.200000762939453</v>
      </c>
      <c r="H116" s="44">
        <v>7.5500001907348633</v>
      </c>
      <c r="I116" s="43">
        <v>32</v>
      </c>
      <c r="J116" s="43">
        <v>35</v>
      </c>
      <c r="K116" s="43">
        <v>15</v>
      </c>
      <c r="L116" s="43"/>
    </row>
    <row r="117" spans="1:12">
      <c r="A117" s="42">
        <v>122</v>
      </c>
      <c r="B117" s="33" t="str">
        <f>VLOOKUP(VLOOKUP($C117,WYTypes!$A$1:$H$85,MATCH(key_params!$B$5,WYTypes!$J$33:$Q$33,0),FALSE),WYTypes!$J$33:$Q$41,MATCH(key_params!$B$5,WYTypes!$J$33:$Q$33,0),FALSE)</f>
        <v>C</v>
      </c>
      <c r="C117" s="22">
        <f t="shared" si="20"/>
        <v>1931</v>
      </c>
      <c r="D117" s="13">
        <f t="shared" si="21"/>
        <v>11</v>
      </c>
      <c r="E117" s="45">
        <v>11292</v>
      </c>
      <c r="F117" s="44">
        <v>7</v>
      </c>
      <c r="G117" s="43">
        <v>24.200000762939453</v>
      </c>
      <c r="H117" s="44">
        <v>7.5500001907348633</v>
      </c>
      <c r="I117" s="43">
        <v>32</v>
      </c>
      <c r="J117" s="43">
        <v>35</v>
      </c>
      <c r="K117" s="43">
        <v>15</v>
      </c>
      <c r="L117" s="43"/>
    </row>
    <row r="118" spans="1:12">
      <c r="A118" s="42">
        <v>123</v>
      </c>
      <c r="B118" s="20" t="str">
        <f>VLOOKUP(VLOOKUP($C118,WYTypes!$A$1:$H$85,MATCH(key_params!$B$5,WYTypes!$J$33:$Q$33,0),FALSE),WYTypes!$J$33:$Q$41,MATCH(key_params!$B$5,WYTypes!$J$33:$Q$33,0),FALSE)</f>
        <v>C</v>
      </c>
      <c r="C118" s="22">
        <f t="shared" si="20"/>
        <v>1931</v>
      </c>
      <c r="D118" s="13">
        <f t="shared" si="21"/>
        <v>12</v>
      </c>
      <c r="E118" s="45">
        <v>11323</v>
      </c>
      <c r="F118" s="44">
        <v>7</v>
      </c>
      <c r="G118" s="43">
        <v>24.200000762939453</v>
      </c>
      <c r="H118" s="44">
        <v>7.5500001907348633</v>
      </c>
      <c r="I118" s="43">
        <v>32</v>
      </c>
      <c r="J118" s="43">
        <v>35</v>
      </c>
      <c r="K118" s="43">
        <v>15</v>
      </c>
      <c r="L118" s="43"/>
    </row>
    <row r="119" spans="1:12">
      <c r="A119" s="42">
        <v>124</v>
      </c>
      <c r="B119" s="33" t="str">
        <f>VLOOKUP(VLOOKUP($C119,WYTypes!$A$1:$H$85,MATCH(key_params!$B$5,WYTypes!$J$33:$Q$33,0),FALSE),WYTypes!$J$33:$Q$41,MATCH(key_params!$B$5,WYTypes!$J$33:$Q$33,0),FALSE)</f>
        <v>C</v>
      </c>
      <c r="C119" s="22">
        <f t="shared" si="20"/>
        <v>1931</v>
      </c>
      <c r="D119" s="13">
        <f t="shared" si="21"/>
        <v>1</v>
      </c>
      <c r="E119" s="45">
        <v>11354</v>
      </c>
      <c r="F119" s="44">
        <v>7</v>
      </c>
      <c r="G119" s="43">
        <v>24.200000762939453</v>
      </c>
      <c r="H119" s="44">
        <v>7.5500001907348633</v>
      </c>
      <c r="I119" s="43">
        <v>32</v>
      </c>
      <c r="J119" s="43">
        <v>35</v>
      </c>
      <c r="K119" s="43">
        <v>15</v>
      </c>
      <c r="L119" s="43"/>
    </row>
    <row r="120" spans="1:12">
      <c r="A120" s="42">
        <v>125</v>
      </c>
      <c r="B120" s="20" t="str">
        <f>VLOOKUP(VLOOKUP($C120,WYTypes!$A$1:$H$85,MATCH(key_params!$B$5,WYTypes!$J$33:$Q$33,0),FALSE),WYTypes!$J$33:$Q$41,MATCH(key_params!$B$5,WYTypes!$J$33:$Q$33,0),FALSE)</f>
        <v>C</v>
      </c>
      <c r="C120" s="22">
        <f t="shared" si="20"/>
        <v>1931</v>
      </c>
      <c r="D120" s="13">
        <f t="shared" si="21"/>
        <v>2</v>
      </c>
      <c r="E120" s="45">
        <v>11382</v>
      </c>
      <c r="F120" s="44">
        <v>7</v>
      </c>
      <c r="G120" s="43">
        <v>24.200000762939453</v>
      </c>
      <c r="H120" s="44">
        <v>7.5500001907348633</v>
      </c>
      <c r="I120" s="43">
        <v>32</v>
      </c>
      <c r="J120" s="43">
        <v>35</v>
      </c>
      <c r="K120" s="43">
        <v>15</v>
      </c>
      <c r="L120" s="43"/>
    </row>
    <row r="121" spans="1:12">
      <c r="A121" s="42">
        <v>126</v>
      </c>
      <c r="B121" s="33" t="str">
        <f>VLOOKUP(VLOOKUP($C121,WYTypes!$A$1:$H$85,MATCH(key_params!$B$5,WYTypes!$J$33:$Q$33,0),FALSE),WYTypes!$J$33:$Q$41,MATCH(key_params!$B$5,WYTypes!$J$33:$Q$33,0),FALSE)</f>
        <v>C</v>
      </c>
      <c r="C121" s="22">
        <f t="shared" si="20"/>
        <v>1931</v>
      </c>
      <c r="D121" s="13">
        <f t="shared" si="21"/>
        <v>3</v>
      </c>
      <c r="E121" s="45">
        <v>11413</v>
      </c>
      <c r="F121" s="44">
        <v>7</v>
      </c>
      <c r="G121" s="43">
        <v>24.200000762939453</v>
      </c>
      <c r="H121" s="44">
        <v>7.5500001907348633</v>
      </c>
      <c r="I121" s="43">
        <v>32</v>
      </c>
      <c r="J121" s="43">
        <v>35</v>
      </c>
      <c r="K121" s="43">
        <v>15</v>
      </c>
      <c r="L121" s="43"/>
    </row>
    <row r="122" spans="1:12">
      <c r="A122" s="42">
        <v>127</v>
      </c>
      <c r="B122" s="20" t="str">
        <f>VLOOKUP(VLOOKUP($C122,WYTypes!$A$1:$H$85,MATCH(key_params!$B$5,WYTypes!$J$33:$Q$33,0),FALSE),WYTypes!$J$33:$Q$41,MATCH(key_params!$B$5,WYTypes!$J$33:$Q$33,0),FALSE)</f>
        <v>C</v>
      </c>
      <c r="C122" s="22">
        <f t="shared" si="20"/>
        <v>1931</v>
      </c>
      <c r="D122" s="13">
        <f t="shared" si="21"/>
        <v>4</v>
      </c>
      <c r="E122" s="45">
        <v>11443</v>
      </c>
      <c r="F122" s="44">
        <v>7</v>
      </c>
      <c r="G122" s="43">
        <v>24.200000762939453</v>
      </c>
      <c r="H122" s="44">
        <v>7.5500001907348633</v>
      </c>
      <c r="I122" s="43">
        <v>32</v>
      </c>
      <c r="J122" s="43">
        <v>35</v>
      </c>
      <c r="K122" s="43">
        <v>15</v>
      </c>
      <c r="L122" s="43"/>
    </row>
    <row r="123" spans="1:12">
      <c r="A123" s="42">
        <v>128</v>
      </c>
      <c r="B123" s="33" t="str">
        <f>VLOOKUP(VLOOKUP($C123,WYTypes!$A$1:$H$85,MATCH(key_params!$B$5,WYTypes!$J$33:$Q$33,0),FALSE),WYTypes!$J$33:$Q$41,MATCH(key_params!$B$5,WYTypes!$J$33:$Q$33,0),FALSE)</f>
        <v>C</v>
      </c>
      <c r="C123" s="22">
        <f t="shared" si="20"/>
        <v>1931</v>
      </c>
      <c r="D123" s="13">
        <f t="shared" si="21"/>
        <v>5</v>
      </c>
      <c r="E123" s="45">
        <v>11474</v>
      </c>
      <c r="F123" s="44">
        <v>7</v>
      </c>
      <c r="G123" s="43">
        <v>24.200000762939453</v>
      </c>
      <c r="H123" s="44">
        <v>7.5500001907348633</v>
      </c>
      <c r="I123" s="43">
        <v>32</v>
      </c>
      <c r="J123" s="43">
        <v>35</v>
      </c>
      <c r="K123" s="43">
        <v>15</v>
      </c>
      <c r="L123" s="43"/>
    </row>
    <row r="124" spans="1:12">
      <c r="A124" s="42">
        <v>129</v>
      </c>
      <c r="B124" s="20" t="str">
        <f>VLOOKUP(VLOOKUP($C124,WYTypes!$A$1:$H$85,MATCH(key_params!$B$5,WYTypes!$J$33:$Q$33,0),FALSE),WYTypes!$J$33:$Q$41,MATCH(key_params!$B$5,WYTypes!$J$33:$Q$33,0),FALSE)</f>
        <v>C</v>
      </c>
      <c r="C124" s="22">
        <f t="shared" si="20"/>
        <v>1931</v>
      </c>
      <c r="D124" s="13">
        <f t="shared" si="21"/>
        <v>6</v>
      </c>
      <c r="E124" s="45">
        <v>11504</v>
      </c>
      <c r="F124" s="44">
        <v>7</v>
      </c>
      <c r="G124" s="43">
        <v>24.200000762939453</v>
      </c>
      <c r="H124" s="44">
        <v>7.5500001907348633</v>
      </c>
      <c r="I124" s="43">
        <v>32</v>
      </c>
      <c r="J124" s="43">
        <v>35</v>
      </c>
      <c r="K124" s="43">
        <v>15</v>
      </c>
      <c r="L124" s="43"/>
    </row>
    <row r="125" spans="1:12">
      <c r="A125" s="42">
        <v>130</v>
      </c>
      <c r="B125" s="33" t="str">
        <f>VLOOKUP(VLOOKUP($C125,WYTypes!$A$1:$H$85,MATCH(key_params!$B$5,WYTypes!$J$33:$Q$33,0),FALSE),WYTypes!$J$33:$Q$41,MATCH(key_params!$B$5,WYTypes!$J$33:$Q$33,0),FALSE)</f>
        <v>C</v>
      </c>
      <c r="C125" s="22">
        <f t="shared" si="20"/>
        <v>1931</v>
      </c>
      <c r="D125" s="13">
        <f t="shared" si="21"/>
        <v>7</v>
      </c>
      <c r="E125" s="45">
        <v>11535</v>
      </c>
      <c r="F125" s="44">
        <v>7</v>
      </c>
      <c r="G125" s="43">
        <v>24.200000762939453</v>
      </c>
      <c r="H125" s="44">
        <v>7.5500001907348633</v>
      </c>
      <c r="I125" s="43">
        <v>32</v>
      </c>
      <c r="J125" s="43">
        <v>35</v>
      </c>
      <c r="K125" s="43">
        <v>15</v>
      </c>
      <c r="L125" s="43"/>
    </row>
    <row r="126" spans="1:12">
      <c r="A126" s="42">
        <v>131</v>
      </c>
      <c r="B126" s="20" t="str">
        <f>VLOOKUP(VLOOKUP($C126,WYTypes!$A$1:$H$85,MATCH(key_params!$B$5,WYTypes!$J$33:$Q$33,0),FALSE),WYTypes!$J$33:$Q$41,MATCH(key_params!$B$5,WYTypes!$J$33:$Q$33,0),FALSE)</f>
        <v>C</v>
      </c>
      <c r="C126" s="22">
        <f t="shared" si="20"/>
        <v>1931</v>
      </c>
      <c r="D126" s="13">
        <f t="shared" si="21"/>
        <v>8</v>
      </c>
      <c r="E126" s="45">
        <v>11566</v>
      </c>
      <c r="F126" s="44">
        <v>7</v>
      </c>
      <c r="G126" s="43">
        <v>24.200000762939453</v>
      </c>
      <c r="H126" s="44">
        <v>7.5500001907348633</v>
      </c>
      <c r="I126" s="43">
        <v>32</v>
      </c>
      <c r="J126" s="43">
        <v>35</v>
      </c>
      <c r="K126" s="43">
        <v>15</v>
      </c>
      <c r="L126" s="43"/>
    </row>
    <row r="127" spans="1:12">
      <c r="A127" s="42">
        <v>132</v>
      </c>
      <c r="B127" s="33" t="str">
        <f>VLOOKUP(VLOOKUP($C127,WYTypes!$A$1:$H$85,MATCH(key_params!$B$5,WYTypes!$J$33:$Q$33,0),FALSE),WYTypes!$J$33:$Q$41,MATCH(key_params!$B$5,WYTypes!$J$33:$Q$33,0),FALSE)</f>
        <v>C</v>
      </c>
      <c r="C127" s="22">
        <f t="shared" si="20"/>
        <v>1931</v>
      </c>
      <c r="D127" s="13">
        <f t="shared" si="21"/>
        <v>9</v>
      </c>
      <c r="E127" s="45">
        <v>11596</v>
      </c>
      <c r="F127" s="44">
        <v>7</v>
      </c>
      <c r="G127" s="43">
        <v>24.200000762939453</v>
      </c>
      <c r="H127" s="44">
        <v>7.5500001907348633</v>
      </c>
      <c r="I127" s="43">
        <v>32</v>
      </c>
      <c r="J127" s="43">
        <v>35</v>
      </c>
      <c r="K127" s="43">
        <v>15</v>
      </c>
      <c r="L127" s="43"/>
    </row>
    <row r="128" spans="1:12">
      <c r="A128" s="42">
        <v>133</v>
      </c>
      <c r="B128" s="20" t="str">
        <f>VLOOKUP(VLOOKUP($C128,WYTypes!$A$1:$H$85,MATCH(key_params!$B$5,WYTypes!$J$33:$Q$33,0),FALSE),WYTypes!$J$33:$Q$41,MATCH(key_params!$B$5,WYTypes!$J$33:$Q$33,0),FALSE)</f>
        <v>D</v>
      </c>
      <c r="C128" s="22">
        <f t="shared" si="20"/>
        <v>1932</v>
      </c>
      <c r="D128" s="13">
        <f t="shared" si="21"/>
        <v>10</v>
      </c>
      <c r="E128" s="45">
        <v>11627</v>
      </c>
      <c r="F128" s="44">
        <v>7</v>
      </c>
      <c r="G128" s="43">
        <v>24.200000762939453</v>
      </c>
      <c r="H128" s="44">
        <v>7.5500001907348633</v>
      </c>
      <c r="I128" s="43">
        <v>32</v>
      </c>
      <c r="J128" s="43">
        <v>35</v>
      </c>
      <c r="K128" s="43">
        <v>15</v>
      </c>
      <c r="L128" s="43"/>
    </row>
    <row r="129" spans="1:12">
      <c r="A129" s="42">
        <v>134</v>
      </c>
      <c r="B129" s="33" t="str">
        <f>VLOOKUP(VLOOKUP($C129,WYTypes!$A$1:$H$85,MATCH(key_params!$B$5,WYTypes!$J$33:$Q$33,0),FALSE),WYTypes!$J$33:$Q$41,MATCH(key_params!$B$5,WYTypes!$J$33:$Q$33,0),FALSE)</f>
        <v>D</v>
      </c>
      <c r="C129" s="22">
        <f t="shared" si="20"/>
        <v>1932</v>
      </c>
      <c r="D129" s="13">
        <f t="shared" si="21"/>
        <v>11</v>
      </c>
      <c r="E129" s="45">
        <v>11657</v>
      </c>
      <c r="F129" s="44">
        <v>7</v>
      </c>
      <c r="G129" s="43">
        <v>24.200000762939453</v>
      </c>
      <c r="H129" s="44">
        <v>7.5500001907348633</v>
      </c>
      <c r="I129" s="43">
        <v>32</v>
      </c>
      <c r="J129" s="43">
        <v>35</v>
      </c>
      <c r="K129" s="43">
        <v>15</v>
      </c>
      <c r="L129" s="43"/>
    </row>
    <row r="130" spans="1:12">
      <c r="A130" s="42">
        <v>135</v>
      </c>
      <c r="B130" s="20" t="str">
        <f>VLOOKUP(VLOOKUP($C130,WYTypes!$A$1:$H$85,MATCH(key_params!$B$5,WYTypes!$J$33:$Q$33,0),FALSE),WYTypes!$J$33:$Q$41,MATCH(key_params!$B$5,WYTypes!$J$33:$Q$33,0),FALSE)</f>
        <v>D</v>
      </c>
      <c r="C130" s="22">
        <f t="shared" si="20"/>
        <v>1932</v>
      </c>
      <c r="D130" s="13">
        <f t="shared" si="21"/>
        <v>12</v>
      </c>
      <c r="E130" s="45">
        <v>11688</v>
      </c>
      <c r="F130" s="44">
        <v>7</v>
      </c>
      <c r="G130" s="43">
        <v>24.200000762939453</v>
      </c>
      <c r="H130" s="44">
        <v>7.5500001907348633</v>
      </c>
      <c r="I130" s="43">
        <v>32</v>
      </c>
      <c r="J130" s="43">
        <v>35</v>
      </c>
      <c r="K130" s="43">
        <v>15</v>
      </c>
      <c r="L130" s="43"/>
    </row>
    <row r="131" spans="1:12">
      <c r="A131" s="42">
        <v>136</v>
      </c>
      <c r="B131" s="33" t="str">
        <f>VLOOKUP(VLOOKUP($C131,WYTypes!$A$1:$H$85,MATCH(key_params!$B$5,WYTypes!$J$33:$Q$33,0),FALSE),WYTypes!$J$33:$Q$41,MATCH(key_params!$B$5,WYTypes!$J$33:$Q$33,0),FALSE)</f>
        <v>D</v>
      </c>
      <c r="C131" s="22">
        <f t="shared" si="20"/>
        <v>1932</v>
      </c>
      <c r="D131" s="13">
        <f t="shared" si="21"/>
        <v>1</v>
      </c>
      <c r="E131" s="45">
        <v>11719</v>
      </c>
      <c r="F131" s="44">
        <v>7</v>
      </c>
      <c r="G131" s="43">
        <v>24.200000762939453</v>
      </c>
      <c r="H131" s="44">
        <v>7.5500001907348633</v>
      </c>
      <c r="I131" s="43">
        <v>32</v>
      </c>
      <c r="J131" s="43">
        <v>35</v>
      </c>
      <c r="K131" s="43">
        <v>15</v>
      </c>
      <c r="L131" s="43"/>
    </row>
    <row r="132" spans="1:12">
      <c r="A132" s="42">
        <v>137</v>
      </c>
      <c r="B132" s="20" t="str">
        <f>VLOOKUP(VLOOKUP($C132,WYTypes!$A$1:$H$85,MATCH(key_params!$B$5,WYTypes!$J$33:$Q$33,0),FALSE),WYTypes!$J$33:$Q$41,MATCH(key_params!$B$5,WYTypes!$J$33:$Q$33,0),FALSE)</f>
        <v>D</v>
      </c>
      <c r="C132" s="22">
        <f t="shared" si="20"/>
        <v>1932</v>
      </c>
      <c r="D132" s="13">
        <f t="shared" si="21"/>
        <v>2</v>
      </c>
      <c r="E132" s="45">
        <v>11748</v>
      </c>
      <c r="F132" s="44">
        <v>7</v>
      </c>
      <c r="G132" s="43">
        <v>24.200000762939453</v>
      </c>
      <c r="H132" s="44">
        <v>7.5500001907348633</v>
      </c>
      <c r="I132" s="43">
        <v>32</v>
      </c>
      <c r="J132" s="43">
        <v>35</v>
      </c>
      <c r="K132" s="43">
        <v>15</v>
      </c>
      <c r="L132" s="43"/>
    </row>
    <row r="133" spans="1:12">
      <c r="A133" s="42">
        <v>138</v>
      </c>
      <c r="B133" s="33" t="str">
        <f>VLOOKUP(VLOOKUP($C133,WYTypes!$A$1:$H$85,MATCH(key_params!$B$5,WYTypes!$J$33:$Q$33,0),FALSE),WYTypes!$J$33:$Q$41,MATCH(key_params!$B$5,WYTypes!$J$33:$Q$33,0),FALSE)</f>
        <v>D</v>
      </c>
      <c r="C133" s="22">
        <f t="shared" si="20"/>
        <v>1932</v>
      </c>
      <c r="D133" s="13">
        <f t="shared" si="21"/>
        <v>3</v>
      </c>
      <c r="E133" s="45">
        <v>11779</v>
      </c>
      <c r="F133" s="44">
        <v>7</v>
      </c>
      <c r="G133" s="43">
        <v>24.200000762939453</v>
      </c>
      <c r="H133" s="44">
        <v>7.5500001907348633</v>
      </c>
      <c r="I133" s="43">
        <v>32</v>
      </c>
      <c r="J133" s="43">
        <v>35</v>
      </c>
      <c r="K133" s="43">
        <v>15</v>
      </c>
      <c r="L133" s="43"/>
    </row>
    <row r="134" spans="1:12">
      <c r="A134" s="42">
        <v>139</v>
      </c>
      <c r="B134" s="20" t="str">
        <f>VLOOKUP(VLOOKUP($C134,WYTypes!$A$1:$H$85,MATCH(key_params!$B$5,WYTypes!$J$33:$Q$33,0),FALSE),WYTypes!$J$33:$Q$41,MATCH(key_params!$B$5,WYTypes!$J$33:$Q$33,0),FALSE)</f>
        <v>D</v>
      </c>
      <c r="C134" s="22">
        <f t="shared" si="20"/>
        <v>1932</v>
      </c>
      <c r="D134" s="13">
        <f t="shared" si="21"/>
        <v>4</v>
      </c>
      <c r="E134" s="45">
        <v>11809</v>
      </c>
      <c r="F134" s="44">
        <v>7</v>
      </c>
      <c r="G134" s="43">
        <v>24.200000762939453</v>
      </c>
      <c r="H134" s="44">
        <v>7.5500001907348633</v>
      </c>
      <c r="I134" s="43">
        <v>32</v>
      </c>
      <c r="J134" s="43">
        <v>35</v>
      </c>
      <c r="K134" s="43">
        <v>15</v>
      </c>
      <c r="L134" s="43"/>
    </row>
    <row r="135" spans="1:12">
      <c r="A135" s="42">
        <v>140</v>
      </c>
      <c r="B135" s="33" t="str">
        <f>VLOOKUP(VLOOKUP($C135,WYTypes!$A$1:$H$85,MATCH(key_params!$B$5,WYTypes!$J$33:$Q$33,0),FALSE),WYTypes!$J$33:$Q$41,MATCH(key_params!$B$5,WYTypes!$J$33:$Q$33,0),FALSE)</f>
        <v>D</v>
      </c>
      <c r="C135" s="22">
        <f t="shared" si="20"/>
        <v>1932</v>
      </c>
      <c r="D135" s="13">
        <f t="shared" si="21"/>
        <v>5</v>
      </c>
      <c r="E135" s="45">
        <v>11840</v>
      </c>
      <c r="F135" s="44">
        <v>7</v>
      </c>
      <c r="G135" s="43">
        <v>24.200000762939453</v>
      </c>
      <c r="H135" s="44">
        <v>7.5500001907348633</v>
      </c>
      <c r="I135" s="43">
        <v>32</v>
      </c>
      <c r="J135" s="43">
        <v>35</v>
      </c>
      <c r="K135" s="43">
        <v>15</v>
      </c>
      <c r="L135" s="43"/>
    </row>
    <row r="136" spans="1:12">
      <c r="A136" s="42">
        <v>141</v>
      </c>
      <c r="B136" s="20" t="str">
        <f>VLOOKUP(VLOOKUP($C136,WYTypes!$A$1:$H$85,MATCH(key_params!$B$5,WYTypes!$J$33:$Q$33,0),FALSE),WYTypes!$J$33:$Q$41,MATCH(key_params!$B$5,WYTypes!$J$33:$Q$33,0),FALSE)</f>
        <v>D</v>
      </c>
      <c r="C136" s="22">
        <f t="shared" ref="C136:C199" si="22">IF(D136&lt;10,YEAR(E136),YEAR(E136)+1)</f>
        <v>1932</v>
      </c>
      <c r="D136" s="13">
        <f t="shared" ref="D136:D199" si="23">MONTH(E136)</f>
        <v>6</v>
      </c>
      <c r="E136" s="45">
        <v>11870</v>
      </c>
      <c r="F136" s="44">
        <v>7</v>
      </c>
      <c r="G136" s="43">
        <v>24.200000762939453</v>
      </c>
      <c r="H136" s="44">
        <v>7.5500001907348633</v>
      </c>
      <c r="I136" s="43">
        <v>32</v>
      </c>
      <c r="J136" s="43">
        <v>35</v>
      </c>
      <c r="K136" s="43">
        <v>15</v>
      </c>
      <c r="L136" s="43"/>
    </row>
    <row r="137" spans="1:12">
      <c r="A137" s="42">
        <v>142</v>
      </c>
      <c r="B137" s="33" t="str">
        <f>VLOOKUP(VLOOKUP($C137,WYTypes!$A$1:$H$85,MATCH(key_params!$B$5,WYTypes!$J$33:$Q$33,0),FALSE),WYTypes!$J$33:$Q$41,MATCH(key_params!$B$5,WYTypes!$J$33:$Q$33,0),FALSE)</f>
        <v>D</v>
      </c>
      <c r="C137" s="22">
        <f t="shared" si="22"/>
        <v>1932</v>
      </c>
      <c r="D137" s="13">
        <f t="shared" si="23"/>
        <v>7</v>
      </c>
      <c r="E137" s="45">
        <v>11901</v>
      </c>
      <c r="F137" s="44">
        <v>7</v>
      </c>
      <c r="G137" s="43">
        <v>24.200000762939453</v>
      </c>
      <c r="H137" s="44">
        <v>7.5500001907348633</v>
      </c>
      <c r="I137" s="43">
        <v>32</v>
      </c>
      <c r="J137" s="43">
        <v>35</v>
      </c>
      <c r="K137" s="43">
        <v>15</v>
      </c>
      <c r="L137" s="43"/>
    </row>
    <row r="138" spans="1:12">
      <c r="A138" s="42">
        <v>143</v>
      </c>
      <c r="B138" s="20" t="str">
        <f>VLOOKUP(VLOOKUP($C138,WYTypes!$A$1:$H$85,MATCH(key_params!$B$5,WYTypes!$J$33:$Q$33,0),FALSE),WYTypes!$J$33:$Q$41,MATCH(key_params!$B$5,WYTypes!$J$33:$Q$33,0),FALSE)</f>
        <v>D</v>
      </c>
      <c r="C138" s="22">
        <f t="shared" si="22"/>
        <v>1932</v>
      </c>
      <c r="D138" s="13">
        <f t="shared" si="23"/>
        <v>8</v>
      </c>
      <c r="E138" s="45">
        <v>11932</v>
      </c>
      <c r="F138" s="44">
        <v>7</v>
      </c>
      <c r="G138" s="43">
        <v>24.200000762939453</v>
      </c>
      <c r="H138" s="44">
        <v>7.5500001907348633</v>
      </c>
      <c r="I138" s="43">
        <v>32</v>
      </c>
      <c r="J138" s="43">
        <v>35</v>
      </c>
      <c r="K138" s="43">
        <v>15</v>
      </c>
      <c r="L138" s="43"/>
    </row>
    <row r="139" spans="1:12">
      <c r="A139" s="42">
        <v>144</v>
      </c>
      <c r="B139" s="33" t="str">
        <f>VLOOKUP(VLOOKUP($C139,WYTypes!$A$1:$H$85,MATCH(key_params!$B$5,WYTypes!$J$33:$Q$33,0),FALSE),WYTypes!$J$33:$Q$41,MATCH(key_params!$B$5,WYTypes!$J$33:$Q$33,0),FALSE)</f>
        <v>D</v>
      </c>
      <c r="C139" s="22">
        <f t="shared" si="22"/>
        <v>1932</v>
      </c>
      <c r="D139" s="13">
        <f t="shared" si="23"/>
        <v>9</v>
      </c>
      <c r="E139" s="45">
        <v>11962</v>
      </c>
      <c r="F139" s="44">
        <v>7</v>
      </c>
      <c r="G139" s="43">
        <v>24.200000762939453</v>
      </c>
      <c r="H139" s="44">
        <v>7.5500001907348633</v>
      </c>
      <c r="I139" s="43">
        <v>32</v>
      </c>
      <c r="J139" s="43">
        <v>35</v>
      </c>
      <c r="K139" s="43">
        <v>15</v>
      </c>
      <c r="L139" s="43"/>
    </row>
    <row r="140" spans="1:12">
      <c r="A140" s="42">
        <v>145</v>
      </c>
      <c r="B140" s="20" t="str">
        <f>VLOOKUP(VLOOKUP($C140,WYTypes!$A$1:$H$85,MATCH(key_params!$B$5,WYTypes!$J$33:$Q$33,0),FALSE),WYTypes!$J$33:$Q$41,MATCH(key_params!$B$5,WYTypes!$J$33:$Q$33,0),FALSE)</f>
        <v>C</v>
      </c>
      <c r="C140" s="22">
        <f t="shared" si="22"/>
        <v>1933</v>
      </c>
      <c r="D140" s="13">
        <f t="shared" si="23"/>
        <v>10</v>
      </c>
      <c r="E140" s="45">
        <v>11993</v>
      </c>
      <c r="F140" s="44">
        <v>7</v>
      </c>
      <c r="G140" s="43">
        <v>24.200000762939453</v>
      </c>
      <c r="H140" s="44">
        <v>7.5500001907348633</v>
      </c>
      <c r="I140" s="43">
        <v>32</v>
      </c>
      <c r="J140" s="43">
        <v>35</v>
      </c>
      <c r="K140" s="43">
        <v>15</v>
      </c>
      <c r="L140" s="43"/>
    </row>
    <row r="141" spans="1:12">
      <c r="A141" s="42">
        <v>146</v>
      </c>
      <c r="B141" s="33" t="str">
        <f>VLOOKUP(VLOOKUP($C141,WYTypes!$A$1:$H$85,MATCH(key_params!$B$5,WYTypes!$J$33:$Q$33,0),FALSE),WYTypes!$J$33:$Q$41,MATCH(key_params!$B$5,WYTypes!$J$33:$Q$33,0),FALSE)</f>
        <v>C</v>
      </c>
      <c r="C141" s="22">
        <f t="shared" si="22"/>
        <v>1933</v>
      </c>
      <c r="D141" s="13">
        <f t="shared" si="23"/>
        <v>11</v>
      </c>
      <c r="E141" s="45">
        <v>12023</v>
      </c>
      <c r="F141" s="44">
        <v>7</v>
      </c>
      <c r="G141" s="43">
        <v>24.200000762939453</v>
      </c>
      <c r="H141" s="44">
        <v>7.5500001907348633</v>
      </c>
      <c r="I141" s="43">
        <v>32</v>
      </c>
      <c r="J141" s="43">
        <v>35</v>
      </c>
      <c r="K141" s="43">
        <v>15</v>
      </c>
      <c r="L141" s="43"/>
    </row>
    <row r="142" spans="1:12">
      <c r="A142" s="42">
        <v>147</v>
      </c>
      <c r="B142" s="20" t="str">
        <f>VLOOKUP(VLOOKUP($C142,WYTypes!$A$1:$H$85,MATCH(key_params!$B$5,WYTypes!$J$33:$Q$33,0),FALSE),WYTypes!$J$33:$Q$41,MATCH(key_params!$B$5,WYTypes!$J$33:$Q$33,0),FALSE)</f>
        <v>C</v>
      </c>
      <c r="C142" s="22">
        <f t="shared" si="22"/>
        <v>1933</v>
      </c>
      <c r="D142" s="13">
        <f t="shared" si="23"/>
        <v>12</v>
      </c>
      <c r="E142" s="45">
        <v>12054</v>
      </c>
      <c r="F142" s="44">
        <v>7</v>
      </c>
      <c r="G142" s="43">
        <v>24.200000762939453</v>
      </c>
      <c r="H142" s="44">
        <v>7.5500001907348633</v>
      </c>
      <c r="I142" s="43">
        <v>32</v>
      </c>
      <c r="J142" s="43">
        <v>35</v>
      </c>
      <c r="K142" s="43">
        <v>15</v>
      </c>
      <c r="L142" s="43"/>
    </row>
    <row r="143" spans="1:12">
      <c r="A143" s="42">
        <v>148</v>
      </c>
      <c r="B143" s="33" t="str">
        <f>VLOOKUP(VLOOKUP($C143,WYTypes!$A$1:$H$85,MATCH(key_params!$B$5,WYTypes!$J$33:$Q$33,0),FALSE),WYTypes!$J$33:$Q$41,MATCH(key_params!$B$5,WYTypes!$J$33:$Q$33,0),FALSE)</f>
        <v>C</v>
      </c>
      <c r="C143" s="22">
        <f t="shared" si="22"/>
        <v>1933</v>
      </c>
      <c r="D143" s="13">
        <f t="shared" si="23"/>
        <v>1</v>
      </c>
      <c r="E143" s="45">
        <v>12085</v>
      </c>
      <c r="F143" s="44">
        <v>7</v>
      </c>
      <c r="G143" s="43">
        <v>24.200000762939453</v>
      </c>
      <c r="H143" s="44">
        <v>7.5500001907348633</v>
      </c>
      <c r="I143" s="43">
        <v>32</v>
      </c>
      <c r="J143" s="43">
        <v>35</v>
      </c>
      <c r="K143" s="43">
        <v>15</v>
      </c>
      <c r="L143" s="43"/>
    </row>
    <row r="144" spans="1:12">
      <c r="A144" s="42">
        <v>149</v>
      </c>
      <c r="B144" s="20" t="str">
        <f>VLOOKUP(VLOOKUP($C144,WYTypes!$A$1:$H$85,MATCH(key_params!$B$5,WYTypes!$J$33:$Q$33,0),FALSE),WYTypes!$J$33:$Q$41,MATCH(key_params!$B$5,WYTypes!$J$33:$Q$33,0),FALSE)</f>
        <v>C</v>
      </c>
      <c r="C144" s="22">
        <f t="shared" si="22"/>
        <v>1933</v>
      </c>
      <c r="D144" s="13">
        <f t="shared" si="23"/>
        <v>2</v>
      </c>
      <c r="E144" s="45">
        <v>12113</v>
      </c>
      <c r="F144" s="44">
        <v>7</v>
      </c>
      <c r="G144" s="43">
        <v>24.200000762939453</v>
      </c>
      <c r="H144" s="44">
        <v>7.5500001907348633</v>
      </c>
      <c r="I144" s="43">
        <v>32</v>
      </c>
      <c r="J144" s="43">
        <v>35</v>
      </c>
      <c r="K144" s="43">
        <v>15</v>
      </c>
      <c r="L144" s="43"/>
    </row>
    <row r="145" spans="1:12">
      <c r="A145" s="42">
        <v>150</v>
      </c>
      <c r="B145" s="33" t="str">
        <f>VLOOKUP(VLOOKUP($C145,WYTypes!$A$1:$H$85,MATCH(key_params!$B$5,WYTypes!$J$33:$Q$33,0),FALSE),WYTypes!$J$33:$Q$41,MATCH(key_params!$B$5,WYTypes!$J$33:$Q$33,0),FALSE)</f>
        <v>C</v>
      </c>
      <c r="C145" s="22">
        <f t="shared" si="22"/>
        <v>1933</v>
      </c>
      <c r="D145" s="13">
        <f t="shared" si="23"/>
        <v>3</v>
      </c>
      <c r="E145" s="45">
        <v>12144</v>
      </c>
      <c r="F145" s="44">
        <v>7</v>
      </c>
      <c r="G145" s="43">
        <v>24.200000762939453</v>
      </c>
      <c r="H145" s="44">
        <v>7.5500001907348633</v>
      </c>
      <c r="I145" s="43">
        <v>32</v>
      </c>
      <c r="J145" s="43">
        <v>35</v>
      </c>
      <c r="K145" s="43">
        <v>15</v>
      </c>
      <c r="L145" s="43"/>
    </row>
    <row r="146" spans="1:12">
      <c r="A146" s="42">
        <v>151</v>
      </c>
      <c r="B146" s="20" t="str">
        <f>VLOOKUP(VLOOKUP($C146,WYTypes!$A$1:$H$85,MATCH(key_params!$B$5,WYTypes!$J$33:$Q$33,0),FALSE),WYTypes!$J$33:$Q$41,MATCH(key_params!$B$5,WYTypes!$J$33:$Q$33,0),FALSE)</f>
        <v>C</v>
      </c>
      <c r="C146" s="22">
        <f t="shared" si="22"/>
        <v>1933</v>
      </c>
      <c r="D146" s="13">
        <f t="shared" si="23"/>
        <v>4</v>
      </c>
      <c r="E146" s="45">
        <v>12174</v>
      </c>
      <c r="F146" s="44">
        <v>7</v>
      </c>
      <c r="G146" s="43">
        <v>24.200000762939453</v>
      </c>
      <c r="H146" s="44">
        <v>7.5500001907348633</v>
      </c>
      <c r="I146" s="43">
        <v>32</v>
      </c>
      <c r="J146" s="43">
        <v>35</v>
      </c>
      <c r="K146" s="43">
        <v>15</v>
      </c>
      <c r="L146" s="43"/>
    </row>
    <row r="147" spans="1:12">
      <c r="A147" s="42">
        <v>152</v>
      </c>
      <c r="B147" s="33" t="str">
        <f>VLOOKUP(VLOOKUP($C147,WYTypes!$A$1:$H$85,MATCH(key_params!$B$5,WYTypes!$J$33:$Q$33,0),FALSE),WYTypes!$J$33:$Q$41,MATCH(key_params!$B$5,WYTypes!$J$33:$Q$33,0),FALSE)</f>
        <v>C</v>
      </c>
      <c r="C147" s="22">
        <f t="shared" si="22"/>
        <v>1933</v>
      </c>
      <c r="D147" s="13">
        <f t="shared" si="23"/>
        <v>5</v>
      </c>
      <c r="E147" s="45">
        <v>12205</v>
      </c>
      <c r="F147" s="44">
        <v>7</v>
      </c>
      <c r="G147" s="43">
        <v>24.200000762939453</v>
      </c>
      <c r="H147" s="44">
        <v>7.5500001907348633</v>
      </c>
      <c r="I147" s="43">
        <v>32</v>
      </c>
      <c r="J147" s="43">
        <v>35</v>
      </c>
      <c r="K147" s="43">
        <v>15</v>
      </c>
      <c r="L147" s="43"/>
    </row>
    <row r="148" spans="1:12">
      <c r="A148" s="42">
        <v>153</v>
      </c>
      <c r="B148" s="20" t="str">
        <f>VLOOKUP(VLOOKUP($C148,WYTypes!$A$1:$H$85,MATCH(key_params!$B$5,WYTypes!$J$33:$Q$33,0),FALSE),WYTypes!$J$33:$Q$41,MATCH(key_params!$B$5,WYTypes!$J$33:$Q$33,0),FALSE)</f>
        <v>C</v>
      </c>
      <c r="C148" s="22">
        <f t="shared" si="22"/>
        <v>1933</v>
      </c>
      <c r="D148" s="13">
        <f t="shared" si="23"/>
        <v>6</v>
      </c>
      <c r="E148" s="45">
        <v>12235</v>
      </c>
      <c r="F148" s="44">
        <v>7</v>
      </c>
      <c r="G148" s="43">
        <v>24.200000762939453</v>
      </c>
      <c r="H148" s="44">
        <v>7.5500001907348633</v>
      </c>
      <c r="I148" s="43">
        <v>32</v>
      </c>
      <c r="J148" s="43">
        <v>35</v>
      </c>
      <c r="K148" s="43">
        <v>15</v>
      </c>
      <c r="L148" s="43"/>
    </row>
    <row r="149" spans="1:12">
      <c r="A149" s="42">
        <v>154</v>
      </c>
      <c r="B149" s="33" t="str">
        <f>VLOOKUP(VLOOKUP($C149,WYTypes!$A$1:$H$85,MATCH(key_params!$B$5,WYTypes!$J$33:$Q$33,0),FALSE),WYTypes!$J$33:$Q$41,MATCH(key_params!$B$5,WYTypes!$J$33:$Q$33,0),FALSE)</f>
        <v>C</v>
      </c>
      <c r="C149" s="22">
        <f t="shared" si="22"/>
        <v>1933</v>
      </c>
      <c r="D149" s="13">
        <f t="shared" si="23"/>
        <v>7</v>
      </c>
      <c r="E149" s="45">
        <v>12266</v>
      </c>
      <c r="F149" s="44">
        <v>7</v>
      </c>
      <c r="G149" s="43">
        <v>24.200000762939453</v>
      </c>
      <c r="H149" s="44">
        <v>7.5500001907348633</v>
      </c>
      <c r="I149" s="43">
        <v>32</v>
      </c>
      <c r="J149" s="43">
        <v>35</v>
      </c>
      <c r="K149" s="43">
        <v>15</v>
      </c>
      <c r="L149" s="43"/>
    </row>
    <row r="150" spans="1:12">
      <c r="A150" s="42">
        <v>155</v>
      </c>
      <c r="B150" s="20" t="str">
        <f>VLOOKUP(VLOOKUP($C150,WYTypes!$A$1:$H$85,MATCH(key_params!$B$5,WYTypes!$J$33:$Q$33,0),FALSE),WYTypes!$J$33:$Q$41,MATCH(key_params!$B$5,WYTypes!$J$33:$Q$33,0),FALSE)</f>
        <v>C</v>
      </c>
      <c r="C150" s="22">
        <f t="shared" si="22"/>
        <v>1933</v>
      </c>
      <c r="D150" s="13">
        <f t="shared" si="23"/>
        <v>8</v>
      </c>
      <c r="E150" s="45">
        <v>12297</v>
      </c>
      <c r="F150" s="44">
        <v>7</v>
      </c>
      <c r="G150" s="43">
        <v>24.200000762939453</v>
      </c>
      <c r="H150" s="44">
        <v>7.5500001907348633</v>
      </c>
      <c r="I150" s="43">
        <v>32</v>
      </c>
      <c r="J150" s="43">
        <v>35</v>
      </c>
      <c r="K150" s="43">
        <v>15</v>
      </c>
      <c r="L150" s="43"/>
    </row>
    <row r="151" spans="1:12">
      <c r="A151" s="42">
        <v>156</v>
      </c>
      <c r="B151" s="33" t="str">
        <f>VLOOKUP(VLOOKUP($C151,WYTypes!$A$1:$H$85,MATCH(key_params!$B$5,WYTypes!$J$33:$Q$33,0),FALSE),WYTypes!$J$33:$Q$41,MATCH(key_params!$B$5,WYTypes!$J$33:$Q$33,0),FALSE)</f>
        <v>C</v>
      </c>
      <c r="C151" s="22">
        <f t="shared" si="22"/>
        <v>1933</v>
      </c>
      <c r="D151" s="13">
        <f t="shared" si="23"/>
        <v>9</v>
      </c>
      <c r="E151" s="45">
        <v>12327</v>
      </c>
      <c r="F151" s="44">
        <v>7</v>
      </c>
      <c r="G151" s="43">
        <v>24.200000762939453</v>
      </c>
      <c r="H151" s="44">
        <v>7.5500001907348633</v>
      </c>
      <c r="I151" s="43">
        <v>32</v>
      </c>
      <c r="J151" s="43">
        <v>35</v>
      </c>
      <c r="K151" s="43">
        <v>15</v>
      </c>
      <c r="L151" s="43"/>
    </row>
    <row r="152" spans="1:12">
      <c r="A152" s="42">
        <v>157</v>
      </c>
      <c r="B152" s="20" t="str">
        <f>VLOOKUP(VLOOKUP($C152,WYTypes!$A$1:$H$85,MATCH(key_params!$B$5,WYTypes!$J$33:$Q$33,0),FALSE),WYTypes!$J$33:$Q$41,MATCH(key_params!$B$5,WYTypes!$J$33:$Q$33,0),FALSE)</f>
        <v>C</v>
      </c>
      <c r="C152" s="22">
        <f t="shared" si="22"/>
        <v>1934</v>
      </c>
      <c r="D152" s="13">
        <f t="shared" si="23"/>
        <v>10</v>
      </c>
      <c r="E152" s="45">
        <v>12358</v>
      </c>
      <c r="F152" s="44">
        <v>7</v>
      </c>
      <c r="G152" s="43">
        <v>24.200000762939453</v>
      </c>
      <c r="H152" s="44">
        <v>7.5500001907348633</v>
      </c>
      <c r="I152" s="43">
        <v>32</v>
      </c>
      <c r="J152" s="43">
        <v>35</v>
      </c>
      <c r="K152" s="43">
        <v>15</v>
      </c>
      <c r="L152" s="43"/>
    </row>
    <row r="153" spans="1:12">
      <c r="A153" s="42">
        <v>158</v>
      </c>
      <c r="B153" s="33" t="str">
        <f>VLOOKUP(VLOOKUP($C153,WYTypes!$A$1:$H$85,MATCH(key_params!$B$5,WYTypes!$J$33:$Q$33,0),FALSE),WYTypes!$J$33:$Q$41,MATCH(key_params!$B$5,WYTypes!$J$33:$Q$33,0),FALSE)</f>
        <v>C</v>
      </c>
      <c r="C153" s="22">
        <f t="shared" si="22"/>
        <v>1934</v>
      </c>
      <c r="D153" s="13">
        <f t="shared" si="23"/>
        <v>11</v>
      </c>
      <c r="E153" s="45">
        <v>12388</v>
      </c>
      <c r="F153" s="44">
        <v>7</v>
      </c>
      <c r="G153" s="43">
        <v>24.200000762939453</v>
      </c>
      <c r="H153" s="44">
        <v>7.5500001907348633</v>
      </c>
      <c r="I153" s="43">
        <v>32</v>
      </c>
      <c r="J153" s="43">
        <v>35</v>
      </c>
      <c r="K153" s="43">
        <v>15</v>
      </c>
      <c r="L153" s="43"/>
    </row>
    <row r="154" spans="1:12">
      <c r="A154" s="42">
        <v>159</v>
      </c>
      <c r="B154" s="20" t="str">
        <f>VLOOKUP(VLOOKUP($C154,WYTypes!$A$1:$H$85,MATCH(key_params!$B$5,WYTypes!$J$33:$Q$33,0),FALSE),WYTypes!$J$33:$Q$41,MATCH(key_params!$B$5,WYTypes!$J$33:$Q$33,0),FALSE)</f>
        <v>C</v>
      </c>
      <c r="C154" s="22">
        <f t="shared" si="22"/>
        <v>1934</v>
      </c>
      <c r="D154" s="13">
        <f t="shared" si="23"/>
        <v>12</v>
      </c>
      <c r="E154" s="45">
        <v>12419</v>
      </c>
      <c r="F154" s="44">
        <v>7</v>
      </c>
      <c r="G154" s="43">
        <v>24.200000762939453</v>
      </c>
      <c r="H154" s="44">
        <v>7.5500001907348633</v>
      </c>
      <c r="I154" s="43">
        <v>32</v>
      </c>
      <c r="J154" s="43">
        <v>35</v>
      </c>
      <c r="K154" s="43">
        <v>15</v>
      </c>
      <c r="L154" s="43"/>
    </row>
    <row r="155" spans="1:12">
      <c r="A155" s="42">
        <v>160</v>
      </c>
      <c r="B155" s="33" t="str">
        <f>VLOOKUP(VLOOKUP($C155,WYTypes!$A$1:$H$85,MATCH(key_params!$B$5,WYTypes!$J$33:$Q$33,0),FALSE),WYTypes!$J$33:$Q$41,MATCH(key_params!$B$5,WYTypes!$J$33:$Q$33,0),FALSE)</f>
        <v>C</v>
      </c>
      <c r="C155" s="22">
        <f t="shared" si="22"/>
        <v>1934</v>
      </c>
      <c r="D155" s="13">
        <f t="shared" si="23"/>
        <v>1</v>
      </c>
      <c r="E155" s="45">
        <v>12450</v>
      </c>
      <c r="F155" s="44">
        <v>7</v>
      </c>
      <c r="G155" s="43">
        <v>24.200000762939453</v>
      </c>
      <c r="H155" s="44">
        <v>7.5500001907348633</v>
      </c>
      <c r="I155" s="43">
        <v>32</v>
      </c>
      <c r="J155" s="43">
        <v>35</v>
      </c>
      <c r="K155" s="43">
        <v>15</v>
      </c>
      <c r="L155" s="43"/>
    </row>
    <row r="156" spans="1:12">
      <c r="A156" s="42">
        <v>161</v>
      </c>
      <c r="B156" s="20" t="str">
        <f>VLOOKUP(VLOOKUP($C156,WYTypes!$A$1:$H$85,MATCH(key_params!$B$5,WYTypes!$J$33:$Q$33,0),FALSE),WYTypes!$J$33:$Q$41,MATCH(key_params!$B$5,WYTypes!$J$33:$Q$33,0),FALSE)</f>
        <v>C</v>
      </c>
      <c r="C156" s="22">
        <f t="shared" si="22"/>
        <v>1934</v>
      </c>
      <c r="D156" s="13">
        <f t="shared" si="23"/>
        <v>2</v>
      </c>
      <c r="E156" s="45">
        <v>12478</v>
      </c>
      <c r="F156" s="44">
        <v>7</v>
      </c>
      <c r="G156" s="43">
        <v>24.200000762939453</v>
      </c>
      <c r="H156" s="44">
        <v>7.5500001907348633</v>
      </c>
      <c r="I156" s="43">
        <v>32</v>
      </c>
      <c r="J156" s="43">
        <v>35</v>
      </c>
      <c r="K156" s="43">
        <v>15</v>
      </c>
      <c r="L156" s="43"/>
    </row>
    <row r="157" spans="1:12">
      <c r="A157" s="42">
        <v>162</v>
      </c>
      <c r="B157" s="33" t="str">
        <f>VLOOKUP(VLOOKUP($C157,WYTypes!$A$1:$H$85,MATCH(key_params!$B$5,WYTypes!$J$33:$Q$33,0),FALSE),WYTypes!$J$33:$Q$41,MATCH(key_params!$B$5,WYTypes!$J$33:$Q$33,0),FALSE)</f>
        <v>C</v>
      </c>
      <c r="C157" s="22">
        <f t="shared" si="22"/>
        <v>1934</v>
      </c>
      <c r="D157" s="13">
        <f t="shared" si="23"/>
        <v>3</v>
      </c>
      <c r="E157" s="45">
        <v>12509</v>
      </c>
      <c r="F157" s="44">
        <v>7</v>
      </c>
      <c r="G157" s="43">
        <v>24.200000762939453</v>
      </c>
      <c r="H157" s="44">
        <v>7.5500001907348633</v>
      </c>
      <c r="I157" s="43">
        <v>32</v>
      </c>
      <c r="J157" s="43">
        <v>35</v>
      </c>
      <c r="K157" s="43">
        <v>15</v>
      </c>
      <c r="L157" s="43"/>
    </row>
    <row r="158" spans="1:12">
      <c r="A158" s="42">
        <v>163</v>
      </c>
      <c r="B158" s="20" t="str">
        <f>VLOOKUP(VLOOKUP($C158,WYTypes!$A$1:$H$85,MATCH(key_params!$B$5,WYTypes!$J$33:$Q$33,0),FALSE),WYTypes!$J$33:$Q$41,MATCH(key_params!$B$5,WYTypes!$J$33:$Q$33,0),FALSE)</f>
        <v>C</v>
      </c>
      <c r="C158" s="22">
        <f t="shared" si="22"/>
        <v>1934</v>
      </c>
      <c r="D158" s="13">
        <f t="shared" si="23"/>
        <v>4</v>
      </c>
      <c r="E158" s="45">
        <v>12539</v>
      </c>
      <c r="F158" s="44">
        <v>7</v>
      </c>
      <c r="G158" s="43">
        <v>24.200000762939453</v>
      </c>
      <c r="H158" s="44">
        <v>7.5500001907348633</v>
      </c>
      <c r="I158" s="43">
        <v>32</v>
      </c>
      <c r="J158" s="43">
        <v>35</v>
      </c>
      <c r="K158" s="43">
        <v>15</v>
      </c>
      <c r="L158" s="43"/>
    </row>
    <row r="159" spans="1:12">
      <c r="A159" s="42">
        <v>164</v>
      </c>
      <c r="B159" s="33" t="str">
        <f>VLOOKUP(VLOOKUP($C159,WYTypes!$A$1:$H$85,MATCH(key_params!$B$5,WYTypes!$J$33:$Q$33,0),FALSE),WYTypes!$J$33:$Q$41,MATCH(key_params!$B$5,WYTypes!$J$33:$Q$33,0),FALSE)</f>
        <v>C</v>
      </c>
      <c r="C159" s="22">
        <f t="shared" si="22"/>
        <v>1934</v>
      </c>
      <c r="D159" s="13">
        <f t="shared" si="23"/>
        <v>5</v>
      </c>
      <c r="E159" s="45">
        <v>12570</v>
      </c>
      <c r="F159" s="44">
        <v>7</v>
      </c>
      <c r="G159" s="43">
        <v>24.200000762939453</v>
      </c>
      <c r="H159" s="44">
        <v>7.5500001907348633</v>
      </c>
      <c r="I159" s="43">
        <v>32</v>
      </c>
      <c r="J159" s="43">
        <v>35</v>
      </c>
      <c r="K159" s="43">
        <v>15</v>
      </c>
      <c r="L159" s="43"/>
    </row>
    <row r="160" spans="1:12">
      <c r="A160" s="42">
        <v>165</v>
      </c>
      <c r="B160" s="20" t="str">
        <f>VLOOKUP(VLOOKUP($C160,WYTypes!$A$1:$H$85,MATCH(key_params!$B$5,WYTypes!$J$33:$Q$33,0),FALSE),WYTypes!$J$33:$Q$41,MATCH(key_params!$B$5,WYTypes!$J$33:$Q$33,0),FALSE)</f>
        <v>C</v>
      </c>
      <c r="C160" s="22">
        <f t="shared" si="22"/>
        <v>1934</v>
      </c>
      <c r="D160" s="13">
        <f t="shared" si="23"/>
        <v>6</v>
      </c>
      <c r="E160" s="45">
        <v>12600</v>
      </c>
      <c r="F160" s="44">
        <v>7</v>
      </c>
      <c r="G160" s="43">
        <v>24.200000762939453</v>
      </c>
      <c r="H160" s="44">
        <v>7.5500001907348633</v>
      </c>
      <c r="I160" s="43">
        <v>32</v>
      </c>
      <c r="J160" s="43">
        <v>35</v>
      </c>
      <c r="K160" s="43">
        <v>15</v>
      </c>
      <c r="L160" s="43"/>
    </row>
    <row r="161" spans="1:12">
      <c r="A161" s="42">
        <v>166</v>
      </c>
      <c r="B161" s="33" t="str">
        <f>VLOOKUP(VLOOKUP($C161,WYTypes!$A$1:$H$85,MATCH(key_params!$B$5,WYTypes!$J$33:$Q$33,0),FALSE),WYTypes!$J$33:$Q$41,MATCH(key_params!$B$5,WYTypes!$J$33:$Q$33,0),FALSE)</f>
        <v>C</v>
      </c>
      <c r="C161" s="22">
        <f t="shared" si="22"/>
        <v>1934</v>
      </c>
      <c r="D161" s="13">
        <f t="shared" si="23"/>
        <v>7</v>
      </c>
      <c r="E161" s="45">
        <v>12631</v>
      </c>
      <c r="F161" s="44">
        <v>7</v>
      </c>
      <c r="G161" s="43">
        <v>24.200000762939453</v>
      </c>
      <c r="H161" s="44">
        <v>7.5500001907348633</v>
      </c>
      <c r="I161" s="43">
        <v>32</v>
      </c>
      <c r="J161" s="43">
        <v>35</v>
      </c>
      <c r="K161" s="43">
        <v>15</v>
      </c>
      <c r="L161" s="43"/>
    </row>
    <row r="162" spans="1:12">
      <c r="A162" s="42">
        <v>167</v>
      </c>
      <c r="B162" s="20" t="str">
        <f>VLOOKUP(VLOOKUP($C162,WYTypes!$A$1:$H$85,MATCH(key_params!$B$5,WYTypes!$J$33:$Q$33,0),FALSE),WYTypes!$J$33:$Q$41,MATCH(key_params!$B$5,WYTypes!$J$33:$Q$33,0),FALSE)</f>
        <v>C</v>
      </c>
      <c r="C162" s="22">
        <f t="shared" si="22"/>
        <v>1934</v>
      </c>
      <c r="D162" s="13">
        <f t="shared" si="23"/>
        <v>8</v>
      </c>
      <c r="E162" s="45">
        <v>12662</v>
      </c>
      <c r="F162" s="44">
        <v>7</v>
      </c>
      <c r="G162" s="43">
        <v>24.200000762939453</v>
      </c>
      <c r="H162" s="44">
        <v>7.5500001907348633</v>
      </c>
      <c r="I162" s="43">
        <v>32</v>
      </c>
      <c r="J162" s="43">
        <v>35</v>
      </c>
      <c r="K162" s="43">
        <v>15</v>
      </c>
      <c r="L162" s="43"/>
    </row>
    <row r="163" spans="1:12">
      <c r="A163" s="42">
        <v>168</v>
      </c>
      <c r="B163" s="33" t="str">
        <f>VLOOKUP(VLOOKUP($C163,WYTypes!$A$1:$H$85,MATCH(key_params!$B$5,WYTypes!$J$33:$Q$33,0),FALSE),WYTypes!$J$33:$Q$41,MATCH(key_params!$B$5,WYTypes!$J$33:$Q$33,0),FALSE)</f>
        <v>C</v>
      </c>
      <c r="C163" s="22">
        <f t="shared" si="22"/>
        <v>1934</v>
      </c>
      <c r="D163" s="13">
        <f t="shared" si="23"/>
        <v>9</v>
      </c>
      <c r="E163" s="45">
        <v>12692</v>
      </c>
      <c r="F163" s="44">
        <v>7</v>
      </c>
      <c r="G163" s="43">
        <v>24.200000762939453</v>
      </c>
      <c r="H163" s="44">
        <v>7.5500001907348633</v>
      </c>
      <c r="I163" s="43">
        <v>32</v>
      </c>
      <c r="J163" s="43">
        <v>35</v>
      </c>
      <c r="K163" s="43">
        <v>15</v>
      </c>
      <c r="L163" s="43"/>
    </row>
    <row r="164" spans="1:12">
      <c r="A164" s="42">
        <v>169</v>
      </c>
      <c r="B164" s="20" t="str">
        <f>VLOOKUP(VLOOKUP($C164,WYTypes!$A$1:$H$85,MATCH(key_params!$B$5,WYTypes!$J$33:$Q$33,0),FALSE),WYTypes!$J$33:$Q$41,MATCH(key_params!$B$5,WYTypes!$J$33:$Q$33,0),FALSE)</f>
        <v>BN</v>
      </c>
      <c r="C164" s="22">
        <f t="shared" si="22"/>
        <v>1935</v>
      </c>
      <c r="D164" s="13">
        <f t="shared" si="23"/>
        <v>10</v>
      </c>
      <c r="E164" s="45">
        <v>12723</v>
      </c>
      <c r="F164" s="44">
        <v>7</v>
      </c>
      <c r="G164" s="43">
        <v>24.200000762939453</v>
      </c>
      <c r="H164" s="44">
        <v>7.5500001907348633</v>
      </c>
      <c r="I164" s="43">
        <v>32</v>
      </c>
      <c r="J164" s="43">
        <v>35</v>
      </c>
      <c r="K164" s="43">
        <v>15</v>
      </c>
      <c r="L164" s="43"/>
    </row>
    <row r="165" spans="1:12">
      <c r="A165" s="42">
        <v>170</v>
      </c>
      <c r="B165" s="33" t="str">
        <f>VLOOKUP(VLOOKUP($C165,WYTypes!$A$1:$H$85,MATCH(key_params!$B$5,WYTypes!$J$33:$Q$33,0),FALSE),WYTypes!$J$33:$Q$41,MATCH(key_params!$B$5,WYTypes!$J$33:$Q$33,0),FALSE)</f>
        <v>BN</v>
      </c>
      <c r="C165" s="22">
        <f t="shared" si="22"/>
        <v>1935</v>
      </c>
      <c r="D165" s="13">
        <f t="shared" si="23"/>
        <v>11</v>
      </c>
      <c r="E165" s="45">
        <v>12753</v>
      </c>
      <c r="F165" s="44">
        <v>7</v>
      </c>
      <c r="G165" s="43">
        <v>24.200000762939453</v>
      </c>
      <c r="H165" s="44">
        <v>7.5500001907348633</v>
      </c>
      <c r="I165" s="43">
        <v>32</v>
      </c>
      <c r="J165" s="43">
        <v>35</v>
      </c>
      <c r="K165" s="43">
        <v>15</v>
      </c>
      <c r="L165" s="43"/>
    </row>
    <row r="166" spans="1:12">
      <c r="A166" s="42">
        <v>171</v>
      </c>
      <c r="B166" s="20" t="str">
        <f>VLOOKUP(VLOOKUP($C166,WYTypes!$A$1:$H$85,MATCH(key_params!$B$5,WYTypes!$J$33:$Q$33,0),FALSE),WYTypes!$J$33:$Q$41,MATCH(key_params!$B$5,WYTypes!$J$33:$Q$33,0),FALSE)</f>
        <v>BN</v>
      </c>
      <c r="C166" s="22">
        <f t="shared" si="22"/>
        <v>1935</v>
      </c>
      <c r="D166" s="13">
        <f t="shared" si="23"/>
        <v>12</v>
      </c>
      <c r="E166" s="45">
        <v>12784</v>
      </c>
      <c r="F166" s="44">
        <v>7</v>
      </c>
      <c r="G166" s="43">
        <v>24.200000762939453</v>
      </c>
      <c r="H166" s="44">
        <v>7.5500001907348633</v>
      </c>
      <c r="I166" s="43">
        <v>32</v>
      </c>
      <c r="J166" s="43">
        <v>35</v>
      </c>
      <c r="K166" s="43">
        <v>15</v>
      </c>
      <c r="L166" s="43"/>
    </row>
    <row r="167" spans="1:12">
      <c r="A167" s="42">
        <v>172</v>
      </c>
      <c r="B167" s="33" t="str">
        <f>VLOOKUP(VLOOKUP($C167,WYTypes!$A$1:$H$85,MATCH(key_params!$B$5,WYTypes!$J$33:$Q$33,0),FALSE),WYTypes!$J$33:$Q$41,MATCH(key_params!$B$5,WYTypes!$J$33:$Q$33,0),FALSE)</f>
        <v>BN</v>
      </c>
      <c r="C167" s="22">
        <f t="shared" si="22"/>
        <v>1935</v>
      </c>
      <c r="D167" s="13">
        <f t="shared" si="23"/>
        <v>1</v>
      </c>
      <c r="E167" s="45">
        <v>12815</v>
      </c>
      <c r="F167" s="44">
        <v>7</v>
      </c>
      <c r="G167" s="43">
        <v>24.200000762939453</v>
      </c>
      <c r="H167" s="44">
        <v>7.5500001907348633</v>
      </c>
      <c r="I167" s="43">
        <v>32</v>
      </c>
      <c r="J167" s="43">
        <v>35</v>
      </c>
      <c r="K167" s="43">
        <v>15</v>
      </c>
      <c r="L167" s="43"/>
    </row>
    <row r="168" spans="1:12">
      <c r="A168" s="42">
        <v>173</v>
      </c>
      <c r="B168" s="20" t="str">
        <f>VLOOKUP(VLOOKUP($C168,WYTypes!$A$1:$H$85,MATCH(key_params!$B$5,WYTypes!$J$33:$Q$33,0),FALSE),WYTypes!$J$33:$Q$41,MATCH(key_params!$B$5,WYTypes!$J$33:$Q$33,0),FALSE)</f>
        <v>BN</v>
      </c>
      <c r="C168" s="22">
        <f t="shared" si="22"/>
        <v>1935</v>
      </c>
      <c r="D168" s="13">
        <f t="shared" si="23"/>
        <v>2</v>
      </c>
      <c r="E168" s="45">
        <v>12843</v>
      </c>
      <c r="F168" s="44">
        <v>7</v>
      </c>
      <c r="G168" s="43">
        <v>24.200000762939453</v>
      </c>
      <c r="H168" s="44">
        <v>7.5500001907348633</v>
      </c>
      <c r="I168" s="43">
        <v>32</v>
      </c>
      <c r="J168" s="43">
        <v>35</v>
      </c>
      <c r="K168" s="43">
        <v>15</v>
      </c>
      <c r="L168" s="43"/>
    </row>
    <row r="169" spans="1:12">
      <c r="A169" s="42">
        <v>174</v>
      </c>
      <c r="B169" s="33" t="str">
        <f>VLOOKUP(VLOOKUP($C169,WYTypes!$A$1:$H$85,MATCH(key_params!$B$5,WYTypes!$J$33:$Q$33,0),FALSE),WYTypes!$J$33:$Q$41,MATCH(key_params!$B$5,WYTypes!$J$33:$Q$33,0),FALSE)</f>
        <v>BN</v>
      </c>
      <c r="C169" s="22">
        <f t="shared" si="22"/>
        <v>1935</v>
      </c>
      <c r="D169" s="13">
        <f t="shared" si="23"/>
        <v>3</v>
      </c>
      <c r="E169" s="45">
        <v>12874</v>
      </c>
      <c r="F169" s="44">
        <v>7</v>
      </c>
      <c r="G169" s="43">
        <v>24.200000762939453</v>
      </c>
      <c r="H169" s="44">
        <v>7.5500001907348633</v>
      </c>
      <c r="I169" s="43">
        <v>32</v>
      </c>
      <c r="J169" s="43">
        <v>35</v>
      </c>
      <c r="K169" s="43">
        <v>15</v>
      </c>
      <c r="L169" s="43"/>
    </row>
    <row r="170" spans="1:12">
      <c r="A170" s="42">
        <v>175</v>
      </c>
      <c r="B170" s="20" t="str">
        <f>VLOOKUP(VLOOKUP($C170,WYTypes!$A$1:$H$85,MATCH(key_params!$B$5,WYTypes!$J$33:$Q$33,0),FALSE),WYTypes!$J$33:$Q$41,MATCH(key_params!$B$5,WYTypes!$J$33:$Q$33,0),FALSE)</f>
        <v>BN</v>
      </c>
      <c r="C170" s="22">
        <f t="shared" si="22"/>
        <v>1935</v>
      </c>
      <c r="D170" s="13">
        <f t="shared" si="23"/>
        <v>4</v>
      </c>
      <c r="E170" s="45">
        <v>12904</v>
      </c>
      <c r="F170" s="44">
        <v>7</v>
      </c>
      <c r="G170" s="43">
        <v>24.200000762939453</v>
      </c>
      <c r="H170" s="44">
        <v>7.5500001907348633</v>
      </c>
      <c r="I170" s="43">
        <v>32</v>
      </c>
      <c r="J170" s="43">
        <v>35</v>
      </c>
      <c r="K170" s="43">
        <v>15</v>
      </c>
      <c r="L170" s="43"/>
    </row>
    <row r="171" spans="1:12">
      <c r="A171" s="42">
        <v>176</v>
      </c>
      <c r="B171" s="33" t="str">
        <f>VLOOKUP(VLOOKUP($C171,WYTypes!$A$1:$H$85,MATCH(key_params!$B$5,WYTypes!$J$33:$Q$33,0),FALSE),WYTypes!$J$33:$Q$41,MATCH(key_params!$B$5,WYTypes!$J$33:$Q$33,0),FALSE)</f>
        <v>BN</v>
      </c>
      <c r="C171" s="22">
        <f t="shared" si="22"/>
        <v>1935</v>
      </c>
      <c r="D171" s="13">
        <f t="shared" si="23"/>
        <v>5</v>
      </c>
      <c r="E171" s="45">
        <v>12935</v>
      </c>
      <c r="F171" s="44">
        <v>7</v>
      </c>
      <c r="G171" s="43">
        <v>24.200000762939453</v>
      </c>
      <c r="H171" s="44">
        <v>7.5500001907348633</v>
      </c>
      <c r="I171" s="43">
        <v>32</v>
      </c>
      <c r="J171" s="43">
        <v>35</v>
      </c>
      <c r="K171" s="43">
        <v>15</v>
      </c>
      <c r="L171" s="43"/>
    </row>
    <row r="172" spans="1:12">
      <c r="A172" s="42">
        <v>177</v>
      </c>
      <c r="B172" s="20" t="str">
        <f>VLOOKUP(VLOOKUP($C172,WYTypes!$A$1:$H$85,MATCH(key_params!$B$5,WYTypes!$J$33:$Q$33,0),FALSE),WYTypes!$J$33:$Q$41,MATCH(key_params!$B$5,WYTypes!$J$33:$Q$33,0),FALSE)</f>
        <v>BN</v>
      </c>
      <c r="C172" s="22">
        <f t="shared" si="22"/>
        <v>1935</v>
      </c>
      <c r="D172" s="13">
        <f t="shared" si="23"/>
        <v>6</v>
      </c>
      <c r="E172" s="45">
        <v>12965</v>
      </c>
      <c r="F172" s="44">
        <v>7</v>
      </c>
      <c r="G172" s="43">
        <v>24.200000762939453</v>
      </c>
      <c r="H172" s="44">
        <v>7.5500001907348633</v>
      </c>
      <c r="I172" s="43">
        <v>32</v>
      </c>
      <c r="J172" s="43">
        <v>35</v>
      </c>
      <c r="K172" s="43">
        <v>15</v>
      </c>
      <c r="L172" s="43"/>
    </row>
    <row r="173" spans="1:12">
      <c r="A173" s="42">
        <v>178</v>
      </c>
      <c r="B173" s="33" t="str">
        <f>VLOOKUP(VLOOKUP($C173,WYTypes!$A$1:$H$85,MATCH(key_params!$B$5,WYTypes!$J$33:$Q$33,0),FALSE),WYTypes!$J$33:$Q$41,MATCH(key_params!$B$5,WYTypes!$J$33:$Q$33,0),FALSE)</f>
        <v>BN</v>
      </c>
      <c r="C173" s="22">
        <f t="shared" si="22"/>
        <v>1935</v>
      </c>
      <c r="D173" s="13">
        <f t="shared" si="23"/>
        <v>7</v>
      </c>
      <c r="E173" s="45">
        <v>12996</v>
      </c>
      <c r="F173" s="44">
        <v>7</v>
      </c>
      <c r="G173" s="43">
        <v>24.200000762939453</v>
      </c>
      <c r="H173" s="44">
        <v>7.5500001907348633</v>
      </c>
      <c r="I173" s="43">
        <v>32</v>
      </c>
      <c r="J173" s="43">
        <v>35</v>
      </c>
      <c r="K173" s="43">
        <v>15</v>
      </c>
      <c r="L173" s="43"/>
    </row>
    <row r="174" spans="1:12">
      <c r="A174" s="42">
        <v>179</v>
      </c>
      <c r="B174" s="20" t="str">
        <f>VLOOKUP(VLOOKUP($C174,WYTypes!$A$1:$H$85,MATCH(key_params!$B$5,WYTypes!$J$33:$Q$33,0),FALSE),WYTypes!$J$33:$Q$41,MATCH(key_params!$B$5,WYTypes!$J$33:$Q$33,0),FALSE)</f>
        <v>BN</v>
      </c>
      <c r="C174" s="22">
        <f t="shared" si="22"/>
        <v>1935</v>
      </c>
      <c r="D174" s="13">
        <f t="shared" si="23"/>
        <v>8</v>
      </c>
      <c r="E174" s="45">
        <v>13027</v>
      </c>
      <c r="F174" s="44">
        <v>7</v>
      </c>
      <c r="G174" s="43">
        <v>24.200000762939453</v>
      </c>
      <c r="H174" s="44">
        <v>7.5500001907348633</v>
      </c>
      <c r="I174" s="43">
        <v>32</v>
      </c>
      <c r="J174" s="43">
        <v>35</v>
      </c>
      <c r="K174" s="43">
        <v>15</v>
      </c>
      <c r="L174" s="43"/>
    </row>
    <row r="175" spans="1:12">
      <c r="A175" s="42">
        <v>180</v>
      </c>
      <c r="B175" s="33" t="str">
        <f>VLOOKUP(VLOOKUP($C175,WYTypes!$A$1:$H$85,MATCH(key_params!$B$5,WYTypes!$J$33:$Q$33,0),FALSE),WYTypes!$J$33:$Q$41,MATCH(key_params!$B$5,WYTypes!$J$33:$Q$33,0),FALSE)</f>
        <v>BN</v>
      </c>
      <c r="C175" s="22">
        <f t="shared" si="22"/>
        <v>1935</v>
      </c>
      <c r="D175" s="13">
        <f t="shared" si="23"/>
        <v>9</v>
      </c>
      <c r="E175" s="45">
        <v>13057</v>
      </c>
      <c r="F175" s="44">
        <v>7</v>
      </c>
      <c r="G175" s="43">
        <v>24.200000762939453</v>
      </c>
      <c r="H175" s="44">
        <v>7.5500001907348633</v>
      </c>
      <c r="I175" s="43">
        <v>32</v>
      </c>
      <c r="J175" s="43">
        <v>35</v>
      </c>
      <c r="K175" s="43">
        <v>15</v>
      </c>
      <c r="L175" s="43"/>
    </row>
    <row r="176" spans="1:12">
      <c r="A176" s="42">
        <v>181</v>
      </c>
      <c r="B176" s="20" t="str">
        <f>VLOOKUP(VLOOKUP($C176,WYTypes!$A$1:$H$85,MATCH(key_params!$B$5,WYTypes!$J$33:$Q$33,0),FALSE),WYTypes!$J$33:$Q$41,MATCH(key_params!$B$5,WYTypes!$J$33:$Q$33,0),FALSE)</f>
        <v>BN</v>
      </c>
      <c r="C176" s="22">
        <f t="shared" si="22"/>
        <v>1936</v>
      </c>
      <c r="D176" s="13">
        <f t="shared" si="23"/>
        <v>10</v>
      </c>
      <c r="E176" s="45">
        <v>13088</v>
      </c>
      <c r="F176" s="44">
        <v>7</v>
      </c>
      <c r="G176" s="43">
        <v>24.200000762939453</v>
      </c>
      <c r="H176" s="44">
        <v>7.5500001907348633</v>
      </c>
      <c r="I176" s="43">
        <v>32</v>
      </c>
      <c r="J176" s="43">
        <v>35</v>
      </c>
      <c r="K176" s="43">
        <v>15</v>
      </c>
      <c r="L176" s="43"/>
    </row>
    <row r="177" spans="1:12">
      <c r="A177" s="42">
        <v>182</v>
      </c>
      <c r="B177" s="33" t="str">
        <f>VLOOKUP(VLOOKUP($C177,WYTypes!$A$1:$H$85,MATCH(key_params!$B$5,WYTypes!$J$33:$Q$33,0),FALSE),WYTypes!$J$33:$Q$41,MATCH(key_params!$B$5,WYTypes!$J$33:$Q$33,0),FALSE)</f>
        <v>BN</v>
      </c>
      <c r="C177" s="22">
        <f t="shared" si="22"/>
        <v>1936</v>
      </c>
      <c r="D177" s="13">
        <f t="shared" si="23"/>
        <v>11</v>
      </c>
      <c r="E177" s="45">
        <v>13118</v>
      </c>
      <c r="F177" s="44">
        <v>7</v>
      </c>
      <c r="G177" s="43">
        <v>24.200000762939453</v>
      </c>
      <c r="H177" s="44">
        <v>7.5500001907348633</v>
      </c>
      <c r="I177" s="43">
        <v>32</v>
      </c>
      <c r="J177" s="43">
        <v>35</v>
      </c>
      <c r="K177" s="43">
        <v>15</v>
      </c>
      <c r="L177" s="43"/>
    </row>
    <row r="178" spans="1:12">
      <c r="A178" s="42">
        <v>183</v>
      </c>
      <c r="B178" s="20" t="str">
        <f>VLOOKUP(VLOOKUP($C178,WYTypes!$A$1:$H$85,MATCH(key_params!$B$5,WYTypes!$J$33:$Q$33,0),FALSE),WYTypes!$J$33:$Q$41,MATCH(key_params!$B$5,WYTypes!$J$33:$Q$33,0),FALSE)</f>
        <v>BN</v>
      </c>
      <c r="C178" s="22">
        <f t="shared" si="22"/>
        <v>1936</v>
      </c>
      <c r="D178" s="13">
        <f t="shared" si="23"/>
        <v>12</v>
      </c>
      <c r="E178" s="45">
        <v>13149</v>
      </c>
      <c r="F178" s="44">
        <v>7</v>
      </c>
      <c r="G178" s="43">
        <v>24.200000762939453</v>
      </c>
      <c r="H178" s="44">
        <v>7.5500001907348633</v>
      </c>
      <c r="I178" s="43">
        <v>32</v>
      </c>
      <c r="J178" s="43">
        <v>35</v>
      </c>
      <c r="K178" s="43">
        <v>15</v>
      </c>
      <c r="L178" s="43"/>
    </row>
    <row r="179" spans="1:12">
      <c r="A179" s="42">
        <v>184</v>
      </c>
      <c r="B179" s="33" t="str">
        <f>VLOOKUP(VLOOKUP($C179,WYTypes!$A$1:$H$85,MATCH(key_params!$B$5,WYTypes!$J$33:$Q$33,0),FALSE),WYTypes!$J$33:$Q$41,MATCH(key_params!$B$5,WYTypes!$J$33:$Q$33,0),FALSE)</f>
        <v>BN</v>
      </c>
      <c r="C179" s="22">
        <f t="shared" si="22"/>
        <v>1936</v>
      </c>
      <c r="D179" s="13">
        <f t="shared" si="23"/>
        <v>1</v>
      </c>
      <c r="E179" s="45">
        <v>13180</v>
      </c>
      <c r="F179" s="44">
        <v>7</v>
      </c>
      <c r="G179" s="43">
        <v>24.200000762939453</v>
      </c>
      <c r="H179" s="44">
        <v>7.5500001907348633</v>
      </c>
      <c r="I179" s="43">
        <v>32</v>
      </c>
      <c r="J179" s="43">
        <v>35</v>
      </c>
      <c r="K179" s="43">
        <v>15</v>
      </c>
      <c r="L179" s="43"/>
    </row>
    <row r="180" spans="1:12">
      <c r="A180" s="42">
        <v>185</v>
      </c>
      <c r="B180" s="20" t="str">
        <f>VLOOKUP(VLOOKUP($C180,WYTypes!$A$1:$H$85,MATCH(key_params!$B$5,WYTypes!$J$33:$Q$33,0),FALSE),WYTypes!$J$33:$Q$41,MATCH(key_params!$B$5,WYTypes!$J$33:$Q$33,0),FALSE)</f>
        <v>BN</v>
      </c>
      <c r="C180" s="22">
        <f t="shared" si="22"/>
        <v>1936</v>
      </c>
      <c r="D180" s="13">
        <f t="shared" si="23"/>
        <v>2</v>
      </c>
      <c r="E180" s="45">
        <v>13209</v>
      </c>
      <c r="F180" s="44">
        <v>7</v>
      </c>
      <c r="G180" s="43">
        <v>24.200000762939453</v>
      </c>
      <c r="H180" s="44">
        <v>7.5500001907348633</v>
      </c>
      <c r="I180" s="43">
        <v>32</v>
      </c>
      <c r="J180" s="43">
        <v>35</v>
      </c>
      <c r="K180" s="43">
        <v>15</v>
      </c>
      <c r="L180" s="43"/>
    </row>
    <row r="181" spans="1:12">
      <c r="A181" s="42">
        <v>186</v>
      </c>
      <c r="B181" s="33" t="str">
        <f>VLOOKUP(VLOOKUP($C181,WYTypes!$A$1:$H$85,MATCH(key_params!$B$5,WYTypes!$J$33:$Q$33,0),FALSE),WYTypes!$J$33:$Q$41,MATCH(key_params!$B$5,WYTypes!$J$33:$Q$33,0),FALSE)</f>
        <v>BN</v>
      </c>
      <c r="C181" s="22">
        <f t="shared" si="22"/>
        <v>1936</v>
      </c>
      <c r="D181" s="13">
        <f t="shared" si="23"/>
        <v>3</v>
      </c>
      <c r="E181" s="45">
        <v>13240</v>
      </c>
      <c r="F181" s="44">
        <v>7</v>
      </c>
      <c r="G181" s="43">
        <v>24.200000762939453</v>
      </c>
      <c r="H181" s="44">
        <v>7.5500001907348633</v>
      </c>
      <c r="I181" s="43">
        <v>32</v>
      </c>
      <c r="J181" s="43">
        <v>35</v>
      </c>
      <c r="K181" s="43">
        <v>15</v>
      </c>
      <c r="L181" s="43"/>
    </row>
    <row r="182" spans="1:12">
      <c r="A182" s="42">
        <v>187</v>
      </c>
      <c r="B182" s="20" t="str">
        <f>VLOOKUP(VLOOKUP($C182,WYTypes!$A$1:$H$85,MATCH(key_params!$B$5,WYTypes!$J$33:$Q$33,0),FALSE),WYTypes!$J$33:$Q$41,MATCH(key_params!$B$5,WYTypes!$J$33:$Q$33,0),FALSE)</f>
        <v>BN</v>
      </c>
      <c r="C182" s="22">
        <f t="shared" si="22"/>
        <v>1936</v>
      </c>
      <c r="D182" s="13">
        <f t="shared" si="23"/>
        <v>4</v>
      </c>
      <c r="E182" s="45">
        <v>13270</v>
      </c>
      <c r="F182" s="44">
        <v>7</v>
      </c>
      <c r="G182" s="43">
        <v>24.200000762939453</v>
      </c>
      <c r="H182" s="44">
        <v>7.5500001907348633</v>
      </c>
      <c r="I182" s="43">
        <v>32</v>
      </c>
      <c r="J182" s="43">
        <v>35</v>
      </c>
      <c r="K182" s="43">
        <v>15</v>
      </c>
      <c r="L182" s="43"/>
    </row>
    <row r="183" spans="1:12">
      <c r="A183" s="42">
        <v>188</v>
      </c>
      <c r="B183" s="33" t="str">
        <f>VLOOKUP(VLOOKUP($C183,WYTypes!$A$1:$H$85,MATCH(key_params!$B$5,WYTypes!$J$33:$Q$33,0),FALSE),WYTypes!$J$33:$Q$41,MATCH(key_params!$B$5,WYTypes!$J$33:$Q$33,0),FALSE)</f>
        <v>BN</v>
      </c>
      <c r="C183" s="22">
        <f t="shared" si="22"/>
        <v>1936</v>
      </c>
      <c r="D183" s="13">
        <f t="shared" si="23"/>
        <v>5</v>
      </c>
      <c r="E183" s="45">
        <v>13301</v>
      </c>
      <c r="F183" s="44">
        <v>7</v>
      </c>
      <c r="G183" s="43">
        <v>24.200000762939453</v>
      </c>
      <c r="H183" s="44">
        <v>7.5500001907348633</v>
      </c>
      <c r="I183" s="43">
        <v>32</v>
      </c>
      <c r="J183" s="43">
        <v>35</v>
      </c>
      <c r="K183" s="43">
        <v>15</v>
      </c>
      <c r="L183" s="43"/>
    </row>
    <row r="184" spans="1:12">
      <c r="A184" s="42">
        <v>189</v>
      </c>
      <c r="B184" s="20" t="str">
        <f>VLOOKUP(VLOOKUP($C184,WYTypes!$A$1:$H$85,MATCH(key_params!$B$5,WYTypes!$J$33:$Q$33,0),FALSE),WYTypes!$J$33:$Q$41,MATCH(key_params!$B$5,WYTypes!$J$33:$Q$33,0),FALSE)</f>
        <v>BN</v>
      </c>
      <c r="C184" s="22">
        <f t="shared" si="22"/>
        <v>1936</v>
      </c>
      <c r="D184" s="13">
        <f t="shared" si="23"/>
        <v>6</v>
      </c>
      <c r="E184" s="45">
        <v>13331</v>
      </c>
      <c r="F184" s="44">
        <v>7</v>
      </c>
      <c r="G184" s="43">
        <v>24.200000762939453</v>
      </c>
      <c r="H184" s="44">
        <v>7.5500001907348633</v>
      </c>
      <c r="I184" s="43">
        <v>32</v>
      </c>
      <c r="J184" s="43">
        <v>35</v>
      </c>
      <c r="K184" s="43">
        <v>15</v>
      </c>
      <c r="L184" s="43"/>
    </row>
    <row r="185" spans="1:12">
      <c r="A185" s="42">
        <v>190</v>
      </c>
      <c r="B185" s="33" t="str">
        <f>VLOOKUP(VLOOKUP($C185,WYTypes!$A$1:$H$85,MATCH(key_params!$B$5,WYTypes!$J$33:$Q$33,0),FALSE),WYTypes!$J$33:$Q$41,MATCH(key_params!$B$5,WYTypes!$J$33:$Q$33,0),FALSE)</f>
        <v>BN</v>
      </c>
      <c r="C185" s="22">
        <f t="shared" si="22"/>
        <v>1936</v>
      </c>
      <c r="D185" s="13">
        <f t="shared" si="23"/>
        <v>7</v>
      </c>
      <c r="E185" s="45">
        <v>13362</v>
      </c>
      <c r="F185" s="44">
        <v>7</v>
      </c>
      <c r="G185" s="43">
        <v>24.200000762939453</v>
      </c>
      <c r="H185" s="44">
        <v>7.5500001907348633</v>
      </c>
      <c r="I185" s="43">
        <v>32</v>
      </c>
      <c r="J185" s="43">
        <v>35</v>
      </c>
      <c r="K185" s="43">
        <v>15</v>
      </c>
      <c r="L185" s="43"/>
    </row>
    <row r="186" spans="1:12">
      <c r="A186" s="42">
        <v>191</v>
      </c>
      <c r="B186" s="20" t="str">
        <f>VLOOKUP(VLOOKUP($C186,WYTypes!$A$1:$H$85,MATCH(key_params!$B$5,WYTypes!$J$33:$Q$33,0),FALSE),WYTypes!$J$33:$Q$41,MATCH(key_params!$B$5,WYTypes!$J$33:$Q$33,0),FALSE)</f>
        <v>BN</v>
      </c>
      <c r="C186" s="22">
        <f t="shared" si="22"/>
        <v>1936</v>
      </c>
      <c r="D186" s="13">
        <f t="shared" si="23"/>
        <v>8</v>
      </c>
      <c r="E186" s="45">
        <v>13393</v>
      </c>
      <c r="F186" s="44">
        <v>7</v>
      </c>
      <c r="G186" s="43">
        <v>24.200000762939453</v>
      </c>
      <c r="H186" s="44">
        <v>7.5500001907348633</v>
      </c>
      <c r="I186" s="43">
        <v>32</v>
      </c>
      <c r="J186" s="43">
        <v>35</v>
      </c>
      <c r="K186" s="43">
        <v>15</v>
      </c>
      <c r="L186" s="43"/>
    </row>
    <row r="187" spans="1:12">
      <c r="A187" s="42">
        <v>192</v>
      </c>
      <c r="B187" s="33" t="str">
        <f>VLOOKUP(VLOOKUP($C187,WYTypes!$A$1:$H$85,MATCH(key_params!$B$5,WYTypes!$J$33:$Q$33,0),FALSE),WYTypes!$J$33:$Q$41,MATCH(key_params!$B$5,WYTypes!$J$33:$Q$33,0),FALSE)</f>
        <v>BN</v>
      </c>
      <c r="C187" s="22">
        <f t="shared" si="22"/>
        <v>1936</v>
      </c>
      <c r="D187" s="13">
        <f t="shared" si="23"/>
        <v>9</v>
      </c>
      <c r="E187" s="45">
        <v>13423</v>
      </c>
      <c r="F187" s="44">
        <v>7</v>
      </c>
      <c r="G187" s="43">
        <v>24.200000762939453</v>
      </c>
      <c r="H187" s="44">
        <v>7.5500001907348633</v>
      </c>
      <c r="I187" s="43">
        <v>32</v>
      </c>
      <c r="J187" s="43">
        <v>35</v>
      </c>
      <c r="K187" s="43">
        <v>15</v>
      </c>
      <c r="L187" s="43"/>
    </row>
    <row r="188" spans="1:12">
      <c r="A188" s="42">
        <v>193</v>
      </c>
      <c r="B188" s="20" t="str">
        <f>VLOOKUP(VLOOKUP($C188,WYTypes!$A$1:$H$85,MATCH(key_params!$B$5,WYTypes!$J$33:$Q$33,0),FALSE),WYTypes!$J$33:$Q$41,MATCH(key_params!$B$5,WYTypes!$J$33:$Q$33,0),FALSE)</f>
        <v>BN</v>
      </c>
      <c r="C188" s="22">
        <f t="shared" si="22"/>
        <v>1937</v>
      </c>
      <c r="D188" s="13">
        <f t="shared" si="23"/>
        <v>10</v>
      </c>
      <c r="E188" s="45">
        <v>13454</v>
      </c>
      <c r="F188" s="44">
        <v>7</v>
      </c>
      <c r="G188" s="43">
        <v>24.200000762939453</v>
      </c>
      <c r="H188" s="44">
        <v>7.5500001907348633</v>
      </c>
      <c r="I188" s="43">
        <v>32</v>
      </c>
      <c r="J188" s="43">
        <v>35</v>
      </c>
      <c r="K188" s="43">
        <v>15</v>
      </c>
      <c r="L188" s="43"/>
    </row>
    <row r="189" spans="1:12">
      <c r="A189" s="42">
        <v>194</v>
      </c>
      <c r="B189" s="33" t="str">
        <f>VLOOKUP(VLOOKUP($C189,WYTypes!$A$1:$H$85,MATCH(key_params!$B$5,WYTypes!$J$33:$Q$33,0),FALSE),WYTypes!$J$33:$Q$41,MATCH(key_params!$B$5,WYTypes!$J$33:$Q$33,0),FALSE)</f>
        <v>BN</v>
      </c>
      <c r="C189" s="22">
        <f t="shared" si="22"/>
        <v>1937</v>
      </c>
      <c r="D189" s="13">
        <f t="shared" si="23"/>
        <v>11</v>
      </c>
      <c r="E189" s="45">
        <v>13484</v>
      </c>
      <c r="F189" s="44">
        <v>7</v>
      </c>
      <c r="G189" s="43">
        <v>24.200000762939453</v>
      </c>
      <c r="H189" s="44">
        <v>7.5500001907348633</v>
      </c>
      <c r="I189" s="43">
        <v>32</v>
      </c>
      <c r="J189" s="43">
        <v>35</v>
      </c>
      <c r="K189" s="43">
        <v>15</v>
      </c>
      <c r="L189" s="43"/>
    </row>
    <row r="190" spans="1:12">
      <c r="A190" s="42">
        <v>195</v>
      </c>
      <c r="B190" s="20" t="str">
        <f>VLOOKUP(VLOOKUP($C190,WYTypes!$A$1:$H$85,MATCH(key_params!$B$5,WYTypes!$J$33:$Q$33,0),FALSE),WYTypes!$J$33:$Q$41,MATCH(key_params!$B$5,WYTypes!$J$33:$Q$33,0),FALSE)</f>
        <v>BN</v>
      </c>
      <c r="C190" s="22">
        <f t="shared" si="22"/>
        <v>1937</v>
      </c>
      <c r="D190" s="13">
        <f t="shared" si="23"/>
        <v>12</v>
      </c>
      <c r="E190" s="45">
        <v>13515</v>
      </c>
      <c r="F190" s="44">
        <v>7</v>
      </c>
      <c r="G190" s="43">
        <v>24.200000762939453</v>
      </c>
      <c r="H190" s="44">
        <v>7.5500001907348633</v>
      </c>
      <c r="I190" s="43">
        <v>32</v>
      </c>
      <c r="J190" s="43">
        <v>35</v>
      </c>
      <c r="K190" s="43">
        <v>15</v>
      </c>
      <c r="L190" s="43"/>
    </row>
    <row r="191" spans="1:12">
      <c r="A191" s="42">
        <v>196</v>
      </c>
      <c r="B191" s="33" t="str">
        <f>VLOOKUP(VLOOKUP($C191,WYTypes!$A$1:$H$85,MATCH(key_params!$B$5,WYTypes!$J$33:$Q$33,0),FALSE),WYTypes!$J$33:$Q$41,MATCH(key_params!$B$5,WYTypes!$J$33:$Q$33,0),FALSE)</f>
        <v>BN</v>
      </c>
      <c r="C191" s="22">
        <f t="shared" si="22"/>
        <v>1937</v>
      </c>
      <c r="D191" s="13">
        <f t="shared" si="23"/>
        <v>1</v>
      </c>
      <c r="E191" s="45">
        <v>13546</v>
      </c>
      <c r="F191" s="44">
        <v>7</v>
      </c>
      <c r="G191" s="43">
        <v>24.200000762939453</v>
      </c>
      <c r="H191" s="44">
        <v>7.5500001907348633</v>
      </c>
      <c r="I191" s="43">
        <v>32</v>
      </c>
      <c r="J191" s="43">
        <v>35</v>
      </c>
      <c r="K191" s="43">
        <v>15</v>
      </c>
      <c r="L191" s="43"/>
    </row>
    <row r="192" spans="1:12">
      <c r="A192" s="42">
        <v>197</v>
      </c>
      <c r="B192" s="20" t="str">
        <f>VLOOKUP(VLOOKUP($C192,WYTypes!$A$1:$H$85,MATCH(key_params!$B$5,WYTypes!$J$33:$Q$33,0),FALSE),WYTypes!$J$33:$Q$41,MATCH(key_params!$B$5,WYTypes!$J$33:$Q$33,0),FALSE)</f>
        <v>BN</v>
      </c>
      <c r="C192" s="22">
        <f t="shared" si="22"/>
        <v>1937</v>
      </c>
      <c r="D192" s="13">
        <f t="shared" si="23"/>
        <v>2</v>
      </c>
      <c r="E192" s="45">
        <v>13574</v>
      </c>
      <c r="F192" s="44">
        <v>7</v>
      </c>
      <c r="G192" s="43">
        <v>24.200000762939453</v>
      </c>
      <c r="H192" s="44">
        <v>7.5500001907348633</v>
      </c>
      <c r="I192" s="43">
        <v>32</v>
      </c>
      <c r="J192" s="43">
        <v>35</v>
      </c>
      <c r="K192" s="43">
        <v>15</v>
      </c>
      <c r="L192" s="43"/>
    </row>
    <row r="193" spans="1:12">
      <c r="A193" s="42">
        <v>198</v>
      </c>
      <c r="B193" s="33" t="str">
        <f>VLOOKUP(VLOOKUP($C193,WYTypes!$A$1:$H$85,MATCH(key_params!$B$5,WYTypes!$J$33:$Q$33,0),FALSE),WYTypes!$J$33:$Q$41,MATCH(key_params!$B$5,WYTypes!$J$33:$Q$33,0),FALSE)</f>
        <v>BN</v>
      </c>
      <c r="C193" s="22">
        <f t="shared" si="22"/>
        <v>1937</v>
      </c>
      <c r="D193" s="13">
        <f t="shared" si="23"/>
        <v>3</v>
      </c>
      <c r="E193" s="45">
        <v>13605</v>
      </c>
      <c r="F193" s="44">
        <v>7</v>
      </c>
      <c r="G193" s="43">
        <v>24.200000762939453</v>
      </c>
      <c r="H193" s="44">
        <v>7.5500001907348633</v>
      </c>
      <c r="I193" s="43">
        <v>32</v>
      </c>
      <c r="J193" s="43">
        <v>35</v>
      </c>
      <c r="K193" s="43">
        <v>15</v>
      </c>
      <c r="L193" s="43"/>
    </row>
    <row r="194" spans="1:12">
      <c r="A194" s="42">
        <v>199</v>
      </c>
      <c r="B194" s="20" t="str">
        <f>VLOOKUP(VLOOKUP($C194,WYTypes!$A$1:$H$85,MATCH(key_params!$B$5,WYTypes!$J$33:$Q$33,0),FALSE),WYTypes!$J$33:$Q$41,MATCH(key_params!$B$5,WYTypes!$J$33:$Q$33,0),FALSE)</f>
        <v>BN</v>
      </c>
      <c r="C194" s="22">
        <f t="shared" si="22"/>
        <v>1937</v>
      </c>
      <c r="D194" s="13">
        <f t="shared" si="23"/>
        <v>4</v>
      </c>
      <c r="E194" s="45">
        <v>13635</v>
      </c>
      <c r="F194" s="44">
        <v>7</v>
      </c>
      <c r="G194" s="43">
        <v>24.200000762939453</v>
      </c>
      <c r="H194" s="44">
        <v>7.5500001907348633</v>
      </c>
      <c r="I194" s="43">
        <v>32</v>
      </c>
      <c r="J194" s="43">
        <v>35</v>
      </c>
      <c r="K194" s="43">
        <v>15</v>
      </c>
      <c r="L194" s="43"/>
    </row>
    <row r="195" spans="1:12">
      <c r="A195" s="42">
        <v>200</v>
      </c>
      <c r="B195" s="33" t="str">
        <f>VLOOKUP(VLOOKUP($C195,WYTypes!$A$1:$H$85,MATCH(key_params!$B$5,WYTypes!$J$33:$Q$33,0),FALSE),WYTypes!$J$33:$Q$41,MATCH(key_params!$B$5,WYTypes!$J$33:$Q$33,0),FALSE)</f>
        <v>BN</v>
      </c>
      <c r="C195" s="22">
        <f t="shared" si="22"/>
        <v>1937</v>
      </c>
      <c r="D195" s="13">
        <f t="shared" si="23"/>
        <v>5</v>
      </c>
      <c r="E195" s="45">
        <v>13666</v>
      </c>
      <c r="F195" s="44">
        <v>7</v>
      </c>
      <c r="G195" s="43">
        <v>24.200000762939453</v>
      </c>
      <c r="H195" s="44">
        <v>7.5500001907348633</v>
      </c>
      <c r="I195" s="43">
        <v>32</v>
      </c>
      <c r="J195" s="43">
        <v>35</v>
      </c>
      <c r="K195" s="43">
        <v>15</v>
      </c>
      <c r="L195" s="43"/>
    </row>
    <row r="196" spans="1:12">
      <c r="A196" s="42">
        <v>201</v>
      </c>
      <c r="B196" s="20" t="str">
        <f>VLOOKUP(VLOOKUP($C196,WYTypes!$A$1:$H$85,MATCH(key_params!$B$5,WYTypes!$J$33:$Q$33,0),FALSE),WYTypes!$J$33:$Q$41,MATCH(key_params!$B$5,WYTypes!$J$33:$Q$33,0),FALSE)</f>
        <v>BN</v>
      </c>
      <c r="C196" s="22">
        <f t="shared" si="22"/>
        <v>1937</v>
      </c>
      <c r="D196" s="13">
        <f t="shared" si="23"/>
        <v>6</v>
      </c>
      <c r="E196" s="45">
        <v>13696</v>
      </c>
      <c r="F196" s="44">
        <v>7</v>
      </c>
      <c r="G196" s="43">
        <v>24.200000762939453</v>
      </c>
      <c r="H196" s="44">
        <v>7.5500001907348633</v>
      </c>
      <c r="I196" s="43">
        <v>32</v>
      </c>
      <c r="J196" s="43">
        <v>35</v>
      </c>
      <c r="K196" s="43">
        <v>15</v>
      </c>
      <c r="L196" s="43"/>
    </row>
    <row r="197" spans="1:12">
      <c r="A197" s="42">
        <v>202</v>
      </c>
      <c r="B197" s="33" t="str">
        <f>VLOOKUP(VLOOKUP($C197,WYTypes!$A$1:$H$85,MATCH(key_params!$B$5,WYTypes!$J$33:$Q$33,0),FALSE),WYTypes!$J$33:$Q$41,MATCH(key_params!$B$5,WYTypes!$J$33:$Q$33,0),FALSE)</f>
        <v>BN</v>
      </c>
      <c r="C197" s="22">
        <f t="shared" si="22"/>
        <v>1937</v>
      </c>
      <c r="D197" s="13">
        <f t="shared" si="23"/>
        <v>7</v>
      </c>
      <c r="E197" s="45">
        <v>13727</v>
      </c>
      <c r="F197" s="44">
        <v>7</v>
      </c>
      <c r="G197" s="43">
        <v>24.200000762939453</v>
      </c>
      <c r="H197" s="44">
        <v>7.5500001907348633</v>
      </c>
      <c r="I197" s="43">
        <v>32</v>
      </c>
      <c r="J197" s="43">
        <v>35</v>
      </c>
      <c r="K197" s="43">
        <v>15</v>
      </c>
      <c r="L197" s="43"/>
    </row>
    <row r="198" spans="1:12">
      <c r="A198" s="42">
        <v>203</v>
      </c>
      <c r="B198" s="20" t="str">
        <f>VLOOKUP(VLOOKUP($C198,WYTypes!$A$1:$H$85,MATCH(key_params!$B$5,WYTypes!$J$33:$Q$33,0),FALSE),WYTypes!$J$33:$Q$41,MATCH(key_params!$B$5,WYTypes!$J$33:$Q$33,0),FALSE)</f>
        <v>BN</v>
      </c>
      <c r="C198" s="22">
        <f t="shared" si="22"/>
        <v>1937</v>
      </c>
      <c r="D198" s="13">
        <f t="shared" si="23"/>
        <v>8</v>
      </c>
      <c r="E198" s="45">
        <v>13758</v>
      </c>
      <c r="F198" s="44">
        <v>7</v>
      </c>
      <c r="G198" s="43">
        <v>24.200000762939453</v>
      </c>
      <c r="H198" s="44">
        <v>7.5500001907348633</v>
      </c>
      <c r="I198" s="43">
        <v>32</v>
      </c>
      <c r="J198" s="43">
        <v>35</v>
      </c>
      <c r="K198" s="43">
        <v>15</v>
      </c>
      <c r="L198" s="43"/>
    </row>
    <row r="199" spans="1:12">
      <c r="A199" s="42">
        <v>204</v>
      </c>
      <c r="B199" s="33" t="str">
        <f>VLOOKUP(VLOOKUP($C199,WYTypes!$A$1:$H$85,MATCH(key_params!$B$5,WYTypes!$J$33:$Q$33,0),FALSE),WYTypes!$J$33:$Q$41,MATCH(key_params!$B$5,WYTypes!$J$33:$Q$33,0),FALSE)</f>
        <v>BN</v>
      </c>
      <c r="C199" s="22">
        <f t="shared" si="22"/>
        <v>1937</v>
      </c>
      <c r="D199" s="13">
        <f t="shared" si="23"/>
        <v>9</v>
      </c>
      <c r="E199" s="45">
        <v>13788</v>
      </c>
      <c r="F199" s="44">
        <v>7</v>
      </c>
      <c r="G199" s="43">
        <v>24.200000762939453</v>
      </c>
      <c r="H199" s="44">
        <v>7.5500001907348633</v>
      </c>
      <c r="I199" s="43">
        <v>32</v>
      </c>
      <c r="J199" s="43">
        <v>35</v>
      </c>
      <c r="K199" s="43">
        <v>15</v>
      </c>
      <c r="L199" s="43"/>
    </row>
    <row r="200" spans="1:12">
      <c r="A200" s="42">
        <v>205</v>
      </c>
      <c r="B200" s="20" t="str">
        <f>VLOOKUP(VLOOKUP($C200,WYTypes!$A$1:$H$85,MATCH(key_params!$B$5,WYTypes!$J$33:$Q$33,0),FALSE),WYTypes!$J$33:$Q$41,MATCH(key_params!$B$5,WYTypes!$J$33:$Q$33,0),FALSE)</f>
        <v>W</v>
      </c>
      <c r="C200" s="22">
        <f t="shared" ref="C200:C263" si="24">IF(D200&lt;10,YEAR(E200),YEAR(E200)+1)</f>
        <v>1938</v>
      </c>
      <c r="D200" s="13">
        <f t="shared" ref="D200:D263" si="25">MONTH(E200)</f>
        <v>10</v>
      </c>
      <c r="E200" s="45">
        <v>13819</v>
      </c>
      <c r="F200" s="44">
        <v>7</v>
      </c>
      <c r="G200" s="43">
        <v>24.200000762939453</v>
      </c>
      <c r="H200" s="44">
        <v>7.5500001907348633</v>
      </c>
      <c r="I200" s="43">
        <v>32</v>
      </c>
      <c r="J200" s="43">
        <v>35</v>
      </c>
      <c r="K200" s="43">
        <v>15</v>
      </c>
      <c r="L200" s="43"/>
    </row>
    <row r="201" spans="1:12">
      <c r="A201" s="42">
        <v>206</v>
      </c>
      <c r="B201" s="33" t="str">
        <f>VLOOKUP(VLOOKUP($C201,WYTypes!$A$1:$H$85,MATCH(key_params!$B$5,WYTypes!$J$33:$Q$33,0),FALSE),WYTypes!$J$33:$Q$41,MATCH(key_params!$B$5,WYTypes!$J$33:$Q$33,0),FALSE)</f>
        <v>W</v>
      </c>
      <c r="C201" s="22">
        <f t="shared" si="24"/>
        <v>1938</v>
      </c>
      <c r="D201" s="13">
        <f t="shared" si="25"/>
        <v>11</v>
      </c>
      <c r="E201" s="45">
        <v>13849</v>
      </c>
      <c r="F201" s="44">
        <v>7</v>
      </c>
      <c r="G201" s="43">
        <v>24.200000762939453</v>
      </c>
      <c r="H201" s="44">
        <v>7.5500001907348633</v>
      </c>
      <c r="I201" s="43">
        <v>32</v>
      </c>
      <c r="J201" s="43">
        <v>35</v>
      </c>
      <c r="K201" s="43">
        <v>15</v>
      </c>
      <c r="L201" s="43"/>
    </row>
    <row r="202" spans="1:12">
      <c r="A202" s="42">
        <v>207</v>
      </c>
      <c r="B202" s="20" t="str">
        <f>VLOOKUP(VLOOKUP($C202,WYTypes!$A$1:$H$85,MATCH(key_params!$B$5,WYTypes!$J$33:$Q$33,0),FALSE),WYTypes!$J$33:$Q$41,MATCH(key_params!$B$5,WYTypes!$J$33:$Q$33,0),FALSE)</f>
        <v>W</v>
      </c>
      <c r="C202" s="22">
        <f t="shared" si="24"/>
        <v>1938</v>
      </c>
      <c r="D202" s="13">
        <f t="shared" si="25"/>
        <v>12</v>
      </c>
      <c r="E202" s="45">
        <v>13880</v>
      </c>
      <c r="F202" s="44">
        <v>7</v>
      </c>
      <c r="G202" s="43">
        <v>24.200000762939453</v>
      </c>
      <c r="H202" s="44">
        <v>7.5500001907348633</v>
      </c>
      <c r="I202" s="43">
        <v>32</v>
      </c>
      <c r="J202" s="43">
        <v>35</v>
      </c>
      <c r="K202" s="43">
        <v>15</v>
      </c>
      <c r="L202" s="43"/>
    </row>
    <row r="203" spans="1:12">
      <c r="A203" s="42">
        <v>208</v>
      </c>
      <c r="B203" s="33" t="str">
        <f>VLOOKUP(VLOOKUP($C203,WYTypes!$A$1:$H$85,MATCH(key_params!$B$5,WYTypes!$J$33:$Q$33,0),FALSE),WYTypes!$J$33:$Q$41,MATCH(key_params!$B$5,WYTypes!$J$33:$Q$33,0),FALSE)</f>
        <v>W</v>
      </c>
      <c r="C203" s="22">
        <f t="shared" si="24"/>
        <v>1938</v>
      </c>
      <c r="D203" s="13">
        <f t="shared" si="25"/>
        <v>1</v>
      </c>
      <c r="E203" s="45">
        <v>13911</v>
      </c>
      <c r="F203" s="44">
        <v>7</v>
      </c>
      <c r="G203" s="43">
        <v>24.200000762939453</v>
      </c>
      <c r="H203" s="44">
        <v>7.5500001907348633</v>
      </c>
      <c r="I203" s="43">
        <v>32</v>
      </c>
      <c r="J203" s="43">
        <v>35</v>
      </c>
      <c r="K203" s="43">
        <v>15</v>
      </c>
      <c r="L203" s="43"/>
    </row>
    <row r="204" spans="1:12">
      <c r="A204" s="42">
        <v>209</v>
      </c>
      <c r="B204" s="20" t="str">
        <f>VLOOKUP(VLOOKUP($C204,WYTypes!$A$1:$H$85,MATCH(key_params!$B$5,WYTypes!$J$33:$Q$33,0),FALSE),WYTypes!$J$33:$Q$41,MATCH(key_params!$B$5,WYTypes!$J$33:$Q$33,0),FALSE)</f>
        <v>W</v>
      </c>
      <c r="C204" s="22">
        <f t="shared" si="24"/>
        <v>1938</v>
      </c>
      <c r="D204" s="13">
        <f t="shared" si="25"/>
        <v>2</v>
      </c>
      <c r="E204" s="45">
        <v>13939</v>
      </c>
      <c r="F204" s="44">
        <v>7</v>
      </c>
      <c r="G204" s="43">
        <v>24.200000762939453</v>
      </c>
      <c r="H204" s="44">
        <v>7.5500001907348633</v>
      </c>
      <c r="I204" s="43">
        <v>32</v>
      </c>
      <c r="J204" s="43">
        <v>35</v>
      </c>
      <c r="K204" s="43">
        <v>15</v>
      </c>
      <c r="L204" s="43"/>
    </row>
    <row r="205" spans="1:12">
      <c r="A205" s="42">
        <v>210</v>
      </c>
      <c r="B205" s="33" t="str">
        <f>VLOOKUP(VLOOKUP($C205,WYTypes!$A$1:$H$85,MATCH(key_params!$B$5,WYTypes!$J$33:$Q$33,0),FALSE),WYTypes!$J$33:$Q$41,MATCH(key_params!$B$5,WYTypes!$J$33:$Q$33,0),FALSE)</f>
        <v>W</v>
      </c>
      <c r="C205" s="22">
        <f t="shared" si="24"/>
        <v>1938</v>
      </c>
      <c r="D205" s="13">
        <f t="shared" si="25"/>
        <v>3</v>
      </c>
      <c r="E205" s="45">
        <v>13970</v>
      </c>
      <c r="F205" s="44">
        <v>7</v>
      </c>
      <c r="G205" s="43">
        <v>24.200000762939453</v>
      </c>
      <c r="H205" s="44">
        <v>7.5500001907348633</v>
      </c>
      <c r="I205" s="43">
        <v>32</v>
      </c>
      <c r="J205" s="43">
        <v>35</v>
      </c>
      <c r="K205" s="43">
        <v>15</v>
      </c>
      <c r="L205" s="43"/>
    </row>
    <row r="206" spans="1:12">
      <c r="A206" s="42">
        <v>211</v>
      </c>
      <c r="B206" s="20" t="str">
        <f>VLOOKUP(VLOOKUP($C206,WYTypes!$A$1:$H$85,MATCH(key_params!$B$5,WYTypes!$J$33:$Q$33,0),FALSE),WYTypes!$J$33:$Q$41,MATCH(key_params!$B$5,WYTypes!$J$33:$Q$33,0),FALSE)</f>
        <v>W</v>
      </c>
      <c r="C206" s="22">
        <f t="shared" si="24"/>
        <v>1938</v>
      </c>
      <c r="D206" s="13">
        <f t="shared" si="25"/>
        <v>4</v>
      </c>
      <c r="E206" s="45">
        <v>14000</v>
      </c>
      <c r="F206" s="44">
        <v>7</v>
      </c>
      <c r="G206" s="43">
        <v>24.200000762939453</v>
      </c>
      <c r="H206" s="44">
        <v>7.5500001907348633</v>
      </c>
      <c r="I206" s="43">
        <v>32</v>
      </c>
      <c r="J206" s="43">
        <v>35</v>
      </c>
      <c r="K206" s="43">
        <v>15</v>
      </c>
      <c r="L206" s="43"/>
    </row>
    <row r="207" spans="1:12">
      <c r="A207" s="42">
        <v>212</v>
      </c>
      <c r="B207" s="33" t="str">
        <f>VLOOKUP(VLOOKUP($C207,WYTypes!$A$1:$H$85,MATCH(key_params!$B$5,WYTypes!$J$33:$Q$33,0),FALSE),WYTypes!$J$33:$Q$41,MATCH(key_params!$B$5,WYTypes!$J$33:$Q$33,0),FALSE)</f>
        <v>W</v>
      </c>
      <c r="C207" s="22">
        <f t="shared" si="24"/>
        <v>1938</v>
      </c>
      <c r="D207" s="13">
        <f t="shared" si="25"/>
        <v>5</v>
      </c>
      <c r="E207" s="45">
        <v>14031</v>
      </c>
      <c r="F207" s="44">
        <v>7</v>
      </c>
      <c r="G207" s="43">
        <v>24.200000762939453</v>
      </c>
      <c r="H207" s="44">
        <v>7.5500001907348633</v>
      </c>
      <c r="I207" s="43">
        <v>32</v>
      </c>
      <c r="J207" s="43">
        <v>35</v>
      </c>
      <c r="K207" s="43">
        <v>15</v>
      </c>
      <c r="L207" s="43"/>
    </row>
    <row r="208" spans="1:12">
      <c r="A208" s="42">
        <v>213</v>
      </c>
      <c r="B208" s="20" t="str">
        <f>VLOOKUP(VLOOKUP($C208,WYTypes!$A$1:$H$85,MATCH(key_params!$B$5,WYTypes!$J$33:$Q$33,0),FALSE),WYTypes!$J$33:$Q$41,MATCH(key_params!$B$5,WYTypes!$J$33:$Q$33,0),FALSE)</f>
        <v>W</v>
      </c>
      <c r="C208" s="22">
        <f t="shared" si="24"/>
        <v>1938</v>
      </c>
      <c r="D208" s="13">
        <f t="shared" si="25"/>
        <v>6</v>
      </c>
      <c r="E208" s="45">
        <v>14061</v>
      </c>
      <c r="F208" s="44">
        <v>7</v>
      </c>
      <c r="G208" s="43">
        <v>24.200000762939453</v>
      </c>
      <c r="H208" s="44">
        <v>7.5500001907348633</v>
      </c>
      <c r="I208" s="43">
        <v>32</v>
      </c>
      <c r="J208" s="43">
        <v>35</v>
      </c>
      <c r="K208" s="43">
        <v>15</v>
      </c>
      <c r="L208" s="43"/>
    </row>
    <row r="209" spans="1:12">
      <c r="A209" s="42">
        <v>214</v>
      </c>
      <c r="B209" s="33" t="str">
        <f>VLOOKUP(VLOOKUP($C209,WYTypes!$A$1:$H$85,MATCH(key_params!$B$5,WYTypes!$J$33:$Q$33,0),FALSE),WYTypes!$J$33:$Q$41,MATCH(key_params!$B$5,WYTypes!$J$33:$Q$33,0),FALSE)</f>
        <v>W</v>
      </c>
      <c r="C209" s="22">
        <f t="shared" si="24"/>
        <v>1938</v>
      </c>
      <c r="D209" s="13">
        <f t="shared" si="25"/>
        <v>7</v>
      </c>
      <c r="E209" s="45">
        <v>14092</v>
      </c>
      <c r="F209" s="44">
        <v>7</v>
      </c>
      <c r="G209" s="43">
        <v>24.200000762939453</v>
      </c>
      <c r="H209" s="44">
        <v>7.5500001907348633</v>
      </c>
      <c r="I209" s="43">
        <v>32</v>
      </c>
      <c r="J209" s="43">
        <v>35</v>
      </c>
      <c r="K209" s="43">
        <v>15</v>
      </c>
      <c r="L209" s="43"/>
    </row>
    <row r="210" spans="1:12">
      <c r="A210" s="42">
        <v>215</v>
      </c>
      <c r="B210" s="20" t="str">
        <f>VLOOKUP(VLOOKUP($C210,WYTypes!$A$1:$H$85,MATCH(key_params!$B$5,WYTypes!$J$33:$Q$33,0),FALSE),WYTypes!$J$33:$Q$41,MATCH(key_params!$B$5,WYTypes!$J$33:$Q$33,0),FALSE)</f>
        <v>W</v>
      </c>
      <c r="C210" s="22">
        <f t="shared" si="24"/>
        <v>1938</v>
      </c>
      <c r="D210" s="13">
        <f t="shared" si="25"/>
        <v>8</v>
      </c>
      <c r="E210" s="45">
        <v>14123</v>
      </c>
      <c r="F210" s="44">
        <v>7</v>
      </c>
      <c r="G210" s="43">
        <v>24.200000762939453</v>
      </c>
      <c r="H210" s="44">
        <v>7.5500001907348633</v>
      </c>
      <c r="I210" s="43">
        <v>32</v>
      </c>
      <c r="J210" s="43">
        <v>35</v>
      </c>
      <c r="K210" s="43">
        <v>15</v>
      </c>
      <c r="L210" s="43"/>
    </row>
    <row r="211" spans="1:12">
      <c r="A211" s="42">
        <v>216</v>
      </c>
      <c r="B211" s="33" t="str">
        <f>VLOOKUP(VLOOKUP($C211,WYTypes!$A$1:$H$85,MATCH(key_params!$B$5,WYTypes!$J$33:$Q$33,0),FALSE),WYTypes!$J$33:$Q$41,MATCH(key_params!$B$5,WYTypes!$J$33:$Q$33,0),FALSE)</f>
        <v>W</v>
      </c>
      <c r="C211" s="22">
        <f t="shared" si="24"/>
        <v>1938</v>
      </c>
      <c r="D211" s="13">
        <f t="shared" si="25"/>
        <v>9</v>
      </c>
      <c r="E211" s="45">
        <v>14153</v>
      </c>
      <c r="F211" s="44">
        <v>7</v>
      </c>
      <c r="G211" s="43">
        <v>24.200000762939453</v>
      </c>
      <c r="H211" s="44">
        <v>7.5500001907348633</v>
      </c>
      <c r="I211" s="43">
        <v>32</v>
      </c>
      <c r="J211" s="43">
        <v>35</v>
      </c>
      <c r="K211" s="43">
        <v>15</v>
      </c>
      <c r="L211" s="43"/>
    </row>
    <row r="212" spans="1:12">
      <c r="A212" s="42">
        <v>217</v>
      </c>
      <c r="B212" s="20" t="str">
        <f>VLOOKUP(VLOOKUP($C212,WYTypes!$A$1:$H$85,MATCH(key_params!$B$5,WYTypes!$J$33:$Q$33,0),FALSE),WYTypes!$J$33:$Q$41,MATCH(key_params!$B$5,WYTypes!$J$33:$Q$33,0),FALSE)</f>
        <v>D</v>
      </c>
      <c r="C212" s="22">
        <f t="shared" si="24"/>
        <v>1939</v>
      </c>
      <c r="D212" s="13">
        <f t="shared" si="25"/>
        <v>10</v>
      </c>
      <c r="E212" s="45">
        <v>14184</v>
      </c>
      <c r="F212" s="44">
        <v>7</v>
      </c>
      <c r="G212" s="43">
        <v>24.200000762939453</v>
      </c>
      <c r="H212" s="44">
        <v>7.5500001907348633</v>
      </c>
      <c r="I212" s="43">
        <v>32</v>
      </c>
      <c r="J212" s="43">
        <v>35</v>
      </c>
      <c r="K212" s="43">
        <v>15</v>
      </c>
      <c r="L212" s="43"/>
    </row>
    <row r="213" spans="1:12">
      <c r="A213" s="42">
        <v>218</v>
      </c>
      <c r="B213" s="33" t="str">
        <f>VLOOKUP(VLOOKUP($C213,WYTypes!$A$1:$H$85,MATCH(key_params!$B$5,WYTypes!$J$33:$Q$33,0),FALSE),WYTypes!$J$33:$Q$41,MATCH(key_params!$B$5,WYTypes!$J$33:$Q$33,0),FALSE)</f>
        <v>D</v>
      </c>
      <c r="C213" s="22">
        <f t="shared" si="24"/>
        <v>1939</v>
      </c>
      <c r="D213" s="13">
        <f t="shared" si="25"/>
        <v>11</v>
      </c>
      <c r="E213" s="45">
        <v>14214</v>
      </c>
      <c r="F213" s="44">
        <v>7</v>
      </c>
      <c r="G213" s="43">
        <v>24.200000762939453</v>
      </c>
      <c r="H213" s="44">
        <v>7.5500001907348633</v>
      </c>
      <c r="I213" s="43">
        <v>32</v>
      </c>
      <c r="J213" s="43">
        <v>35</v>
      </c>
      <c r="K213" s="43">
        <v>15</v>
      </c>
      <c r="L213" s="43"/>
    </row>
    <row r="214" spans="1:12">
      <c r="A214" s="42">
        <v>219</v>
      </c>
      <c r="B214" s="20" t="str">
        <f>VLOOKUP(VLOOKUP($C214,WYTypes!$A$1:$H$85,MATCH(key_params!$B$5,WYTypes!$J$33:$Q$33,0),FALSE),WYTypes!$J$33:$Q$41,MATCH(key_params!$B$5,WYTypes!$J$33:$Q$33,0),FALSE)</f>
        <v>D</v>
      </c>
      <c r="C214" s="22">
        <f t="shared" si="24"/>
        <v>1939</v>
      </c>
      <c r="D214" s="13">
        <f t="shared" si="25"/>
        <v>12</v>
      </c>
      <c r="E214" s="45">
        <v>14245</v>
      </c>
      <c r="F214" s="44">
        <v>7</v>
      </c>
      <c r="G214" s="43">
        <v>24.200000762939453</v>
      </c>
      <c r="H214" s="44">
        <v>7.5500001907348633</v>
      </c>
      <c r="I214" s="43">
        <v>32</v>
      </c>
      <c r="J214" s="43">
        <v>35</v>
      </c>
      <c r="K214" s="43">
        <v>15</v>
      </c>
      <c r="L214" s="43"/>
    </row>
    <row r="215" spans="1:12">
      <c r="A215" s="42">
        <v>220</v>
      </c>
      <c r="B215" s="33" t="str">
        <f>VLOOKUP(VLOOKUP($C215,WYTypes!$A$1:$H$85,MATCH(key_params!$B$5,WYTypes!$J$33:$Q$33,0),FALSE),WYTypes!$J$33:$Q$41,MATCH(key_params!$B$5,WYTypes!$J$33:$Q$33,0),FALSE)</f>
        <v>D</v>
      </c>
      <c r="C215" s="22">
        <f t="shared" si="24"/>
        <v>1939</v>
      </c>
      <c r="D215" s="13">
        <f t="shared" si="25"/>
        <v>1</v>
      </c>
      <c r="E215" s="45">
        <v>14276</v>
      </c>
      <c r="F215" s="44">
        <v>7</v>
      </c>
      <c r="G215" s="43">
        <v>24.200000762939453</v>
      </c>
      <c r="H215" s="44">
        <v>7.5500001907348633</v>
      </c>
      <c r="I215" s="43">
        <v>32</v>
      </c>
      <c r="J215" s="43">
        <v>35</v>
      </c>
      <c r="K215" s="43">
        <v>15</v>
      </c>
      <c r="L215" s="43"/>
    </row>
    <row r="216" spans="1:12">
      <c r="A216" s="42">
        <v>221</v>
      </c>
      <c r="B216" s="20" t="str">
        <f>VLOOKUP(VLOOKUP($C216,WYTypes!$A$1:$H$85,MATCH(key_params!$B$5,WYTypes!$J$33:$Q$33,0),FALSE),WYTypes!$J$33:$Q$41,MATCH(key_params!$B$5,WYTypes!$J$33:$Q$33,0),FALSE)</f>
        <v>D</v>
      </c>
      <c r="C216" s="22">
        <f t="shared" si="24"/>
        <v>1939</v>
      </c>
      <c r="D216" s="13">
        <f t="shared" si="25"/>
        <v>2</v>
      </c>
      <c r="E216" s="45">
        <v>14304</v>
      </c>
      <c r="F216" s="44">
        <v>7</v>
      </c>
      <c r="G216" s="43">
        <v>24.200000762939453</v>
      </c>
      <c r="H216" s="44">
        <v>7.5500001907348633</v>
      </c>
      <c r="I216" s="43">
        <v>32</v>
      </c>
      <c r="J216" s="43">
        <v>35</v>
      </c>
      <c r="K216" s="43">
        <v>15</v>
      </c>
      <c r="L216" s="43"/>
    </row>
    <row r="217" spans="1:12">
      <c r="A217" s="42">
        <v>222</v>
      </c>
      <c r="B217" s="33" t="str">
        <f>VLOOKUP(VLOOKUP($C217,WYTypes!$A$1:$H$85,MATCH(key_params!$B$5,WYTypes!$J$33:$Q$33,0),FALSE),WYTypes!$J$33:$Q$41,MATCH(key_params!$B$5,WYTypes!$J$33:$Q$33,0),FALSE)</f>
        <v>D</v>
      </c>
      <c r="C217" s="22">
        <f t="shared" si="24"/>
        <v>1939</v>
      </c>
      <c r="D217" s="13">
        <f t="shared" si="25"/>
        <v>3</v>
      </c>
      <c r="E217" s="45">
        <v>14335</v>
      </c>
      <c r="F217" s="44">
        <v>7</v>
      </c>
      <c r="G217" s="43">
        <v>24.200000762939453</v>
      </c>
      <c r="H217" s="44">
        <v>7.5500001907348633</v>
      </c>
      <c r="I217" s="43">
        <v>32</v>
      </c>
      <c r="J217" s="43">
        <v>35</v>
      </c>
      <c r="K217" s="43">
        <v>15</v>
      </c>
      <c r="L217" s="43"/>
    </row>
    <row r="218" spans="1:12">
      <c r="A218" s="42">
        <v>223</v>
      </c>
      <c r="B218" s="20" t="str">
        <f>VLOOKUP(VLOOKUP($C218,WYTypes!$A$1:$H$85,MATCH(key_params!$B$5,WYTypes!$J$33:$Q$33,0),FALSE),WYTypes!$J$33:$Q$41,MATCH(key_params!$B$5,WYTypes!$J$33:$Q$33,0),FALSE)</f>
        <v>D</v>
      </c>
      <c r="C218" s="22">
        <f t="shared" si="24"/>
        <v>1939</v>
      </c>
      <c r="D218" s="13">
        <f t="shared" si="25"/>
        <v>4</v>
      </c>
      <c r="E218" s="45">
        <v>14365</v>
      </c>
      <c r="F218" s="44">
        <v>7</v>
      </c>
      <c r="G218" s="43">
        <v>24.200000762939453</v>
      </c>
      <c r="H218" s="44">
        <v>7.5500001907348633</v>
      </c>
      <c r="I218" s="43">
        <v>32</v>
      </c>
      <c r="J218" s="43">
        <v>35</v>
      </c>
      <c r="K218" s="43">
        <v>15</v>
      </c>
      <c r="L218" s="43"/>
    </row>
    <row r="219" spans="1:12">
      <c r="A219" s="42">
        <v>224</v>
      </c>
      <c r="B219" s="33" t="str">
        <f>VLOOKUP(VLOOKUP($C219,WYTypes!$A$1:$H$85,MATCH(key_params!$B$5,WYTypes!$J$33:$Q$33,0),FALSE),WYTypes!$J$33:$Q$41,MATCH(key_params!$B$5,WYTypes!$J$33:$Q$33,0),FALSE)</f>
        <v>D</v>
      </c>
      <c r="C219" s="22">
        <f t="shared" si="24"/>
        <v>1939</v>
      </c>
      <c r="D219" s="13">
        <f t="shared" si="25"/>
        <v>5</v>
      </c>
      <c r="E219" s="45">
        <v>14396</v>
      </c>
      <c r="F219" s="44">
        <v>7</v>
      </c>
      <c r="G219" s="43">
        <v>24.200000762939453</v>
      </c>
      <c r="H219" s="44">
        <v>7.5500001907348633</v>
      </c>
      <c r="I219" s="43">
        <v>32</v>
      </c>
      <c r="J219" s="43">
        <v>35</v>
      </c>
      <c r="K219" s="43">
        <v>15</v>
      </c>
      <c r="L219" s="43"/>
    </row>
    <row r="220" spans="1:12">
      <c r="A220" s="42">
        <v>225</v>
      </c>
      <c r="B220" s="20" t="str">
        <f>VLOOKUP(VLOOKUP($C220,WYTypes!$A$1:$H$85,MATCH(key_params!$B$5,WYTypes!$J$33:$Q$33,0),FALSE),WYTypes!$J$33:$Q$41,MATCH(key_params!$B$5,WYTypes!$J$33:$Q$33,0),FALSE)</f>
        <v>D</v>
      </c>
      <c r="C220" s="22">
        <f t="shared" si="24"/>
        <v>1939</v>
      </c>
      <c r="D220" s="13">
        <f t="shared" si="25"/>
        <v>6</v>
      </c>
      <c r="E220" s="45">
        <v>14426</v>
      </c>
      <c r="F220" s="44">
        <v>7</v>
      </c>
      <c r="G220" s="43">
        <v>24.200000762939453</v>
      </c>
      <c r="H220" s="44">
        <v>7.5500001907348633</v>
      </c>
      <c r="I220" s="43">
        <v>32</v>
      </c>
      <c r="J220" s="43">
        <v>35</v>
      </c>
      <c r="K220" s="43">
        <v>15</v>
      </c>
      <c r="L220" s="43"/>
    </row>
    <row r="221" spans="1:12">
      <c r="A221" s="42">
        <v>226</v>
      </c>
      <c r="B221" s="33" t="str">
        <f>VLOOKUP(VLOOKUP($C221,WYTypes!$A$1:$H$85,MATCH(key_params!$B$5,WYTypes!$J$33:$Q$33,0),FALSE),WYTypes!$J$33:$Q$41,MATCH(key_params!$B$5,WYTypes!$J$33:$Q$33,0),FALSE)</f>
        <v>D</v>
      </c>
      <c r="C221" s="22">
        <f t="shared" si="24"/>
        <v>1939</v>
      </c>
      <c r="D221" s="13">
        <f t="shared" si="25"/>
        <v>7</v>
      </c>
      <c r="E221" s="45">
        <v>14457</v>
      </c>
      <c r="F221" s="44">
        <v>7</v>
      </c>
      <c r="G221" s="43">
        <v>24.200000762939453</v>
      </c>
      <c r="H221" s="44">
        <v>7.5500001907348633</v>
      </c>
      <c r="I221" s="43">
        <v>32</v>
      </c>
      <c r="J221" s="43">
        <v>35</v>
      </c>
      <c r="K221" s="43">
        <v>15</v>
      </c>
      <c r="L221" s="43"/>
    </row>
    <row r="222" spans="1:12">
      <c r="A222" s="42">
        <v>227</v>
      </c>
      <c r="B222" s="20" t="str">
        <f>VLOOKUP(VLOOKUP($C222,WYTypes!$A$1:$H$85,MATCH(key_params!$B$5,WYTypes!$J$33:$Q$33,0),FALSE),WYTypes!$J$33:$Q$41,MATCH(key_params!$B$5,WYTypes!$J$33:$Q$33,0),FALSE)</f>
        <v>D</v>
      </c>
      <c r="C222" s="22">
        <f t="shared" si="24"/>
        <v>1939</v>
      </c>
      <c r="D222" s="13">
        <f t="shared" si="25"/>
        <v>8</v>
      </c>
      <c r="E222" s="45">
        <v>14488</v>
      </c>
      <c r="F222" s="44">
        <v>7</v>
      </c>
      <c r="G222" s="43">
        <v>24.200000762939453</v>
      </c>
      <c r="H222" s="44">
        <v>7.5500001907348633</v>
      </c>
      <c r="I222" s="43">
        <v>32</v>
      </c>
      <c r="J222" s="43">
        <v>35</v>
      </c>
      <c r="K222" s="43">
        <v>15</v>
      </c>
      <c r="L222" s="43"/>
    </row>
    <row r="223" spans="1:12">
      <c r="A223" s="42">
        <v>228</v>
      </c>
      <c r="B223" s="33" t="str">
        <f>VLOOKUP(VLOOKUP($C223,WYTypes!$A$1:$H$85,MATCH(key_params!$B$5,WYTypes!$J$33:$Q$33,0),FALSE),WYTypes!$J$33:$Q$41,MATCH(key_params!$B$5,WYTypes!$J$33:$Q$33,0),FALSE)</f>
        <v>D</v>
      </c>
      <c r="C223" s="22">
        <f t="shared" si="24"/>
        <v>1939</v>
      </c>
      <c r="D223" s="13">
        <f t="shared" si="25"/>
        <v>9</v>
      </c>
      <c r="E223" s="45">
        <v>14518</v>
      </c>
      <c r="F223" s="44">
        <v>7</v>
      </c>
      <c r="G223" s="43">
        <v>24.200000762939453</v>
      </c>
      <c r="H223" s="44">
        <v>7.5500001907348633</v>
      </c>
      <c r="I223" s="43">
        <v>32</v>
      </c>
      <c r="J223" s="43">
        <v>35</v>
      </c>
      <c r="K223" s="43">
        <v>15</v>
      </c>
      <c r="L223" s="43"/>
    </row>
    <row r="224" spans="1:12">
      <c r="A224" s="42">
        <v>229</v>
      </c>
      <c r="B224" s="20" t="str">
        <f>VLOOKUP(VLOOKUP($C224,WYTypes!$A$1:$H$85,MATCH(key_params!$B$5,WYTypes!$J$33:$Q$33,0),FALSE),WYTypes!$J$33:$Q$41,MATCH(key_params!$B$5,WYTypes!$J$33:$Q$33,0),FALSE)</f>
        <v>AN</v>
      </c>
      <c r="C224" s="22">
        <f t="shared" si="24"/>
        <v>1940</v>
      </c>
      <c r="D224" s="13">
        <f t="shared" si="25"/>
        <v>10</v>
      </c>
      <c r="E224" s="45">
        <v>14549</v>
      </c>
      <c r="F224" s="44">
        <v>7</v>
      </c>
      <c r="G224" s="43">
        <v>24.200000762939453</v>
      </c>
      <c r="H224" s="44">
        <v>7.5500001907348633</v>
      </c>
      <c r="I224" s="43">
        <v>32</v>
      </c>
      <c r="J224" s="43">
        <v>35</v>
      </c>
      <c r="K224" s="43">
        <v>15</v>
      </c>
      <c r="L224" s="43"/>
    </row>
    <row r="225" spans="1:12">
      <c r="A225" s="42">
        <v>230</v>
      </c>
      <c r="B225" s="33" t="str">
        <f>VLOOKUP(VLOOKUP($C225,WYTypes!$A$1:$H$85,MATCH(key_params!$B$5,WYTypes!$J$33:$Q$33,0),FALSE),WYTypes!$J$33:$Q$41,MATCH(key_params!$B$5,WYTypes!$J$33:$Q$33,0),FALSE)</f>
        <v>AN</v>
      </c>
      <c r="C225" s="22">
        <f t="shared" si="24"/>
        <v>1940</v>
      </c>
      <c r="D225" s="13">
        <f t="shared" si="25"/>
        <v>11</v>
      </c>
      <c r="E225" s="45">
        <v>14579</v>
      </c>
      <c r="F225" s="44">
        <v>7</v>
      </c>
      <c r="G225" s="43">
        <v>24.200000762939453</v>
      </c>
      <c r="H225" s="44">
        <v>7.5500001907348633</v>
      </c>
      <c r="I225" s="43">
        <v>32</v>
      </c>
      <c r="J225" s="43">
        <v>35</v>
      </c>
      <c r="K225" s="43">
        <v>15</v>
      </c>
      <c r="L225" s="43"/>
    </row>
    <row r="226" spans="1:12">
      <c r="A226" s="42">
        <v>231</v>
      </c>
      <c r="B226" s="20" t="str">
        <f>VLOOKUP(VLOOKUP($C226,WYTypes!$A$1:$H$85,MATCH(key_params!$B$5,WYTypes!$J$33:$Q$33,0),FALSE),WYTypes!$J$33:$Q$41,MATCH(key_params!$B$5,WYTypes!$J$33:$Q$33,0),FALSE)</f>
        <v>AN</v>
      </c>
      <c r="C226" s="22">
        <f t="shared" si="24"/>
        <v>1940</v>
      </c>
      <c r="D226" s="13">
        <f t="shared" si="25"/>
        <v>12</v>
      </c>
      <c r="E226" s="45">
        <v>14610</v>
      </c>
      <c r="F226" s="44">
        <v>7</v>
      </c>
      <c r="G226" s="43">
        <v>24.200000762939453</v>
      </c>
      <c r="H226" s="44">
        <v>7.5500001907348633</v>
      </c>
      <c r="I226" s="43">
        <v>32</v>
      </c>
      <c r="J226" s="43">
        <v>35</v>
      </c>
      <c r="K226" s="43">
        <v>15</v>
      </c>
      <c r="L226" s="43"/>
    </row>
    <row r="227" spans="1:12">
      <c r="A227" s="42">
        <v>232</v>
      </c>
      <c r="B227" s="33" t="str">
        <f>VLOOKUP(VLOOKUP($C227,WYTypes!$A$1:$H$85,MATCH(key_params!$B$5,WYTypes!$J$33:$Q$33,0),FALSE),WYTypes!$J$33:$Q$41,MATCH(key_params!$B$5,WYTypes!$J$33:$Q$33,0),FALSE)</f>
        <v>AN</v>
      </c>
      <c r="C227" s="22">
        <f t="shared" si="24"/>
        <v>1940</v>
      </c>
      <c r="D227" s="13">
        <f t="shared" si="25"/>
        <v>1</v>
      </c>
      <c r="E227" s="45">
        <v>14641</v>
      </c>
      <c r="F227" s="44">
        <v>7</v>
      </c>
      <c r="G227" s="43">
        <v>24.200000762939453</v>
      </c>
      <c r="H227" s="44">
        <v>7.5500001907348633</v>
      </c>
      <c r="I227" s="43">
        <v>32</v>
      </c>
      <c r="J227" s="43">
        <v>35</v>
      </c>
      <c r="K227" s="43">
        <v>15</v>
      </c>
      <c r="L227" s="43"/>
    </row>
    <row r="228" spans="1:12">
      <c r="A228" s="42">
        <v>233</v>
      </c>
      <c r="B228" s="20" t="str">
        <f>VLOOKUP(VLOOKUP($C228,WYTypes!$A$1:$H$85,MATCH(key_params!$B$5,WYTypes!$J$33:$Q$33,0),FALSE),WYTypes!$J$33:$Q$41,MATCH(key_params!$B$5,WYTypes!$J$33:$Q$33,0),FALSE)</f>
        <v>AN</v>
      </c>
      <c r="C228" s="22">
        <f t="shared" si="24"/>
        <v>1940</v>
      </c>
      <c r="D228" s="13">
        <f t="shared" si="25"/>
        <v>2</v>
      </c>
      <c r="E228" s="45">
        <v>14670</v>
      </c>
      <c r="F228" s="44">
        <v>7</v>
      </c>
      <c r="G228" s="43">
        <v>24.200000762939453</v>
      </c>
      <c r="H228" s="44">
        <v>7.5500001907348633</v>
      </c>
      <c r="I228" s="43">
        <v>32</v>
      </c>
      <c r="J228" s="43">
        <v>35</v>
      </c>
      <c r="K228" s="43">
        <v>15</v>
      </c>
      <c r="L228" s="43"/>
    </row>
    <row r="229" spans="1:12">
      <c r="A229" s="42">
        <v>234</v>
      </c>
      <c r="B229" s="33" t="str">
        <f>VLOOKUP(VLOOKUP($C229,WYTypes!$A$1:$H$85,MATCH(key_params!$B$5,WYTypes!$J$33:$Q$33,0),FALSE),WYTypes!$J$33:$Q$41,MATCH(key_params!$B$5,WYTypes!$J$33:$Q$33,0),FALSE)</f>
        <v>AN</v>
      </c>
      <c r="C229" s="22">
        <f t="shared" si="24"/>
        <v>1940</v>
      </c>
      <c r="D229" s="13">
        <f t="shared" si="25"/>
        <v>3</v>
      </c>
      <c r="E229" s="45">
        <v>14701</v>
      </c>
      <c r="F229" s="44">
        <v>7</v>
      </c>
      <c r="G229" s="43">
        <v>24.200000762939453</v>
      </c>
      <c r="H229" s="44">
        <v>7.5500001907348633</v>
      </c>
      <c r="I229" s="43">
        <v>32</v>
      </c>
      <c r="J229" s="43">
        <v>35</v>
      </c>
      <c r="K229" s="43">
        <v>15</v>
      </c>
      <c r="L229" s="43"/>
    </row>
    <row r="230" spans="1:12">
      <c r="A230" s="42">
        <v>235</v>
      </c>
      <c r="B230" s="20" t="str">
        <f>VLOOKUP(VLOOKUP($C230,WYTypes!$A$1:$H$85,MATCH(key_params!$B$5,WYTypes!$J$33:$Q$33,0),FALSE),WYTypes!$J$33:$Q$41,MATCH(key_params!$B$5,WYTypes!$J$33:$Q$33,0),FALSE)</f>
        <v>AN</v>
      </c>
      <c r="C230" s="22">
        <f t="shared" si="24"/>
        <v>1940</v>
      </c>
      <c r="D230" s="13">
        <f t="shared" si="25"/>
        <v>4</v>
      </c>
      <c r="E230" s="45">
        <v>14731</v>
      </c>
      <c r="F230" s="44">
        <v>7</v>
      </c>
      <c r="G230" s="43">
        <v>24.200000762939453</v>
      </c>
      <c r="H230" s="44">
        <v>7.5500001907348633</v>
      </c>
      <c r="I230" s="43">
        <v>32</v>
      </c>
      <c r="J230" s="43">
        <v>35</v>
      </c>
      <c r="K230" s="43">
        <v>15</v>
      </c>
      <c r="L230" s="43"/>
    </row>
    <row r="231" spans="1:12">
      <c r="A231" s="42">
        <v>236</v>
      </c>
      <c r="B231" s="33" t="str">
        <f>VLOOKUP(VLOOKUP($C231,WYTypes!$A$1:$H$85,MATCH(key_params!$B$5,WYTypes!$J$33:$Q$33,0),FALSE),WYTypes!$J$33:$Q$41,MATCH(key_params!$B$5,WYTypes!$J$33:$Q$33,0),FALSE)</f>
        <v>AN</v>
      </c>
      <c r="C231" s="22">
        <f t="shared" si="24"/>
        <v>1940</v>
      </c>
      <c r="D231" s="13">
        <f t="shared" si="25"/>
        <v>5</v>
      </c>
      <c r="E231" s="45">
        <v>14762</v>
      </c>
      <c r="F231" s="44">
        <v>7</v>
      </c>
      <c r="G231" s="43">
        <v>24.200000762939453</v>
      </c>
      <c r="H231" s="44">
        <v>7.5500001907348633</v>
      </c>
      <c r="I231" s="43">
        <v>32</v>
      </c>
      <c r="J231" s="43">
        <v>35</v>
      </c>
      <c r="K231" s="43">
        <v>15</v>
      </c>
      <c r="L231" s="43"/>
    </row>
    <row r="232" spans="1:12">
      <c r="A232" s="42">
        <v>237</v>
      </c>
      <c r="B232" s="20" t="str">
        <f>VLOOKUP(VLOOKUP($C232,WYTypes!$A$1:$H$85,MATCH(key_params!$B$5,WYTypes!$J$33:$Q$33,0),FALSE),WYTypes!$J$33:$Q$41,MATCH(key_params!$B$5,WYTypes!$J$33:$Q$33,0),FALSE)</f>
        <v>AN</v>
      </c>
      <c r="C232" s="22">
        <f t="shared" si="24"/>
        <v>1940</v>
      </c>
      <c r="D232" s="13">
        <f t="shared" si="25"/>
        <v>6</v>
      </c>
      <c r="E232" s="45">
        <v>14792</v>
      </c>
      <c r="F232" s="44">
        <v>7</v>
      </c>
      <c r="G232" s="43">
        <v>24.200000762939453</v>
      </c>
      <c r="H232" s="44">
        <v>7.5500001907348633</v>
      </c>
      <c r="I232" s="43">
        <v>32</v>
      </c>
      <c r="J232" s="43">
        <v>35</v>
      </c>
      <c r="K232" s="43">
        <v>15</v>
      </c>
      <c r="L232" s="43"/>
    </row>
    <row r="233" spans="1:12">
      <c r="A233" s="42">
        <v>238</v>
      </c>
      <c r="B233" s="33" t="str">
        <f>VLOOKUP(VLOOKUP($C233,WYTypes!$A$1:$H$85,MATCH(key_params!$B$5,WYTypes!$J$33:$Q$33,0),FALSE),WYTypes!$J$33:$Q$41,MATCH(key_params!$B$5,WYTypes!$J$33:$Q$33,0),FALSE)</f>
        <v>AN</v>
      </c>
      <c r="C233" s="22">
        <f t="shared" si="24"/>
        <v>1940</v>
      </c>
      <c r="D233" s="13">
        <f t="shared" si="25"/>
        <v>7</v>
      </c>
      <c r="E233" s="45">
        <v>14823</v>
      </c>
      <c r="F233" s="44">
        <v>7</v>
      </c>
      <c r="G233" s="43">
        <v>24.200000762939453</v>
      </c>
      <c r="H233" s="44">
        <v>7.5500001907348633</v>
      </c>
      <c r="I233" s="43">
        <v>32</v>
      </c>
      <c r="J233" s="43">
        <v>35</v>
      </c>
      <c r="K233" s="43">
        <v>15</v>
      </c>
      <c r="L233" s="43"/>
    </row>
    <row r="234" spans="1:12">
      <c r="A234" s="42">
        <v>239</v>
      </c>
      <c r="B234" s="20" t="str">
        <f>VLOOKUP(VLOOKUP($C234,WYTypes!$A$1:$H$85,MATCH(key_params!$B$5,WYTypes!$J$33:$Q$33,0),FALSE),WYTypes!$J$33:$Q$41,MATCH(key_params!$B$5,WYTypes!$J$33:$Q$33,0),FALSE)</f>
        <v>AN</v>
      </c>
      <c r="C234" s="22">
        <f t="shared" si="24"/>
        <v>1940</v>
      </c>
      <c r="D234" s="13">
        <f t="shared" si="25"/>
        <v>8</v>
      </c>
      <c r="E234" s="45">
        <v>14854</v>
      </c>
      <c r="F234" s="44">
        <v>7</v>
      </c>
      <c r="G234" s="43">
        <v>24.200000762939453</v>
      </c>
      <c r="H234" s="44">
        <v>7.5500001907348633</v>
      </c>
      <c r="I234" s="43">
        <v>32</v>
      </c>
      <c r="J234" s="43">
        <v>35</v>
      </c>
      <c r="K234" s="43">
        <v>15</v>
      </c>
      <c r="L234" s="43"/>
    </row>
    <row r="235" spans="1:12">
      <c r="A235" s="42">
        <v>240</v>
      </c>
      <c r="B235" s="33" t="str">
        <f>VLOOKUP(VLOOKUP($C235,WYTypes!$A$1:$H$85,MATCH(key_params!$B$5,WYTypes!$J$33:$Q$33,0),FALSE),WYTypes!$J$33:$Q$41,MATCH(key_params!$B$5,WYTypes!$J$33:$Q$33,0),FALSE)</f>
        <v>AN</v>
      </c>
      <c r="C235" s="22">
        <f t="shared" si="24"/>
        <v>1940</v>
      </c>
      <c r="D235" s="13">
        <f t="shared" si="25"/>
        <v>9</v>
      </c>
      <c r="E235" s="45">
        <v>14884</v>
      </c>
      <c r="F235" s="44">
        <v>7</v>
      </c>
      <c r="G235" s="43">
        <v>24.200000762939453</v>
      </c>
      <c r="H235" s="44">
        <v>7.5500001907348633</v>
      </c>
      <c r="I235" s="43">
        <v>32</v>
      </c>
      <c r="J235" s="43">
        <v>35</v>
      </c>
      <c r="K235" s="43">
        <v>15</v>
      </c>
      <c r="L235" s="43"/>
    </row>
    <row r="236" spans="1:12">
      <c r="A236" s="42">
        <v>241</v>
      </c>
      <c r="B236" s="20" t="str">
        <f>VLOOKUP(VLOOKUP($C236,WYTypes!$A$1:$H$85,MATCH(key_params!$B$5,WYTypes!$J$33:$Q$33,0),FALSE),WYTypes!$J$33:$Q$41,MATCH(key_params!$B$5,WYTypes!$J$33:$Q$33,0),FALSE)</f>
        <v>W</v>
      </c>
      <c r="C236" s="22">
        <f t="shared" si="24"/>
        <v>1941</v>
      </c>
      <c r="D236" s="13">
        <f t="shared" si="25"/>
        <v>10</v>
      </c>
      <c r="E236" s="45">
        <v>14915</v>
      </c>
      <c r="F236" s="44">
        <v>7</v>
      </c>
      <c r="G236" s="43">
        <v>24.200000762939453</v>
      </c>
      <c r="H236" s="44">
        <v>7.5500001907348633</v>
      </c>
      <c r="I236" s="43">
        <v>32</v>
      </c>
      <c r="J236" s="43">
        <v>35</v>
      </c>
      <c r="K236" s="43">
        <v>15</v>
      </c>
      <c r="L236" s="43"/>
    </row>
    <row r="237" spans="1:12">
      <c r="A237" s="42">
        <v>242</v>
      </c>
      <c r="B237" s="33" t="str">
        <f>VLOOKUP(VLOOKUP($C237,WYTypes!$A$1:$H$85,MATCH(key_params!$B$5,WYTypes!$J$33:$Q$33,0),FALSE),WYTypes!$J$33:$Q$41,MATCH(key_params!$B$5,WYTypes!$J$33:$Q$33,0),FALSE)</f>
        <v>W</v>
      </c>
      <c r="C237" s="22">
        <f t="shared" si="24"/>
        <v>1941</v>
      </c>
      <c r="D237" s="13">
        <f t="shared" si="25"/>
        <v>11</v>
      </c>
      <c r="E237" s="45">
        <v>14945</v>
      </c>
      <c r="F237" s="44">
        <v>7</v>
      </c>
      <c r="G237" s="43">
        <v>24.200000762939453</v>
      </c>
      <c r="H237" s="44">
        <v>7.5500001907348633</v>
      </c>
      <c r="I237" s="43">
        <v>32</v>
      </c>
      <c r="J237" s="43">
        <v>35</v>
      </c>
      <c r="K237" s="43">
        <v>15</v>
      </c>
      <c r="L237" s="43"/>
    </row>
    <row r="238" spans="1:12">
      <c r="A238" s="42">
        <v>243</v>
      </c>
      <c r="B238" s="20" t="str">
        <f>VLOOKUP(VLOOKUP($C238,WYTypes!$A$1:$H$85,MATCH(key_params!$B$5,WYTypes!$J$33:$Q$33,0),FALSE),WYTypes!$J$33:$Q$41,MATCH(key_params!$B$5,WYTypes!$J$33:$Q$33,0),FALSE)</f>
        <v>W</v>
      </c>
      <c r="C238" s="22">
        <f t="shared" si="24"/>
        <v>1941</v>
      </c>
      <c r="D238" s="13">
        <f t="shared" si="25"/>
        <v>12</v>
      </c>
      <c r="E238" s="45">
        <v>14976</v>
      </c>
      <c r="F238" s="44">
        <v>7</v>
      </c>
      <c r="G238" s="43">
        <v>24.200000762939453</v>
      </c>
      <c r="H238" s="44">
        <v>7.5500001907348633</v>
      </c>
      <c r="I238" s="43">
        <v>32</v>
      </c>
      <c r="J238" s="43">
        <v>35</v>
      </c>
      <c r="K238" s="43">
        <v>15</v>
      </c>
      <c r="L238" s="43"/>
    </row>
    <row r="239" spans="1:12">
      <c r="A239" s="42">
        <v>244</v>
      </c>
      <c r="B239" s="33" t="str">
        <f>VLOOKUP(VLOOKUP($C239,WYTypes!$A$1:$H$85,MATCH(key_params!$B$5,WYTypes!$J$33:$Q$33,0),FALSE),WYTypes!$J$33:$Q$41,MATCH(key_params!$B$5,WYTypes!$J$33:$Q$33,0),FALSE)</f>
        <v>W</v>
      </c>
      <c r="C239" s="22">
        <f t="shared" si="24"/>
        <v>1941</v>
      </c>
      <c r="D239" s="13">
        <f t="shared" si="25"/>
        <v>1</v>
      </c>
      <c r="E239" s="45">
        <v>15007</v>
      </c>
      <c r="F239" s="44">
        <v>7</v>
      </c>
      <c r="G239" s="43">
        <v>24.200000762939453</v>
      </c>
      <c r="H239" s="44">
        <v>7.5500001907348633</v>
      </c>
      <c r="I239" s="43">
        <v>32</v>
      </c>
      <c r="J239" s="43">
        <v>35</v>
      </c>
      <c r="K239" s="43">
        <v>15</v>
      </c>
      <c r="L239" s="43"/>
    </row>
    <row r="240" spans="1:12">
      <c r="A240" s="42">
        <v>245</v>
      </c>
      <c r="B240" s="20" t="str">
        <f>VLOOKUP(VLOOKUP($C240,WYTypes!$A$1:$H$85,MATCH(key_params!$B$5,WYTypes!$J$33:$Q$33,0),FALSE),WYTypes!$J$33:$Q$41,MATCH(key_params!$B$5,WYTypes!$J$33:$Q$33,0),FALSE)</f>
        <v>W</v>
      </c>
      <c r="C240" s="22">
        <f t="shared" si="24"/>
        <v>1941</v>
      </c>
      <c r="D240" s="13">
        <f t="shared" si="25"/>
        <v>2</v>
      </c>
      <c r="E240" s="45">
        <v>15035</v>
      </c>
      <c r="F240" s="44">
        <v>7</v>
      </c>
      <c r="G240" s="43">
        <v>24.200000762939453</v>
      </c>
      <c r="H240" s="44">
        <v>7.5500001907348633</v>
      </c>
      <c r="I240" s="43">
        <v>32</v>
      </c>
      <c r="J240" s="43">
        <v>35</v>
      </c>
      <c r="K240" s="43">
        <v>15</v>
      </c>
      <c r="L240" s="43"/>
    </row>
    <row r="241" spans="1:12">
      <c r="A241" s="42">
        <v>246</v>
      </c>
      <c r="B241" s="33" t="str">
        <f>VLOOKUP(VLOOKUP($C241,WYTypes!$A$1:$H$85,MATCH(key_params!$B$5,WYTypes!$J$33:$Q$33,0),FALSE),WYTypes!$J$33:$Q$41,MATCH(key_params!$B$5,WYTypes!$J$33:$Q$33,0),FALSE)</f>
        <v>W</v>
      </c>
      <c r="C241" s="22">
        <f t="shared" si="24"/>
        <v>1941</v>
      </c>
      <c r="D241" s="13">
        <f t="shared" si="25"/>
        <v>3</v>
      </c>
      <c r="E241" s="45">
        <v>15066</v>
      </c>
      <c r="F241" s="44">
        <v>7</v>
      </c>
      <c r="G241" s="43">
        <v>24.200000762939453</v>
      </c>
      <c r="H241" s="44">
        <v>7.5500001907348633</v>
      </c>
      <c r="I241" s="43">
        <v>32</v>
      </c>
      <c r="J241" s="43">
        <v>35</v>
      </c>
      <c r="K241" s="43">
        <v>15</v>
      </c>
      <c r="L241" s="43"/>
    </row>
    <row r="242" spans="1:12">
      <c r="A242" s="42">
        <v>247</v>
      </c>
      <c r="B242" s="20" t="str">
        <f>VLOOKUP(VLOOKUP($C242,WYTypes!$A$1:$H$85,MATCH(key_params!$B$5,WYTypes!$J$33:$Q$33,0),FALSE),WYTypes!$J$33:$Q$41,MATCH(key_params!$B$5,WYTypes!$J$33:$Q$33,0),FALSE)</f>
        <v>W</v>
      </c>
      <c r="C242" s="22">
        <f t="shared" si="24"/>
        <v>1941</v>
      </c>
      <c r="D242" s="13">
        <f t="shared" si="25"/>
        <v>4</v>
      </c>
      <c r="E242" s="45">
        <v>15096</v>
      </c>
      <c r="F242" s="44">
        <v>7</v>
      </c>
      <c r="G242" s="43">
        <v>24.200000762939453</v>
      </c>
      <c r="H242" s="44">
        <v>7.5500001907348633</v>
      </c>
      <c r="I242" s="43">
        <v>32</v>
      </c>
      <c r="J242" s="43">
        <v>35</v>
      </c>
      <c r="K242" s="43">
        <v>15</v>
      </c>
      <c r="L242" s="43"/>
    </row>
    <row r="243" spans="1:12">
      <c r="A243" s="42">
        <v>248</v>
      </c>
      <c r="B243" s="33" t="str">
        <f>VLOOKUP(VLOOKUP($C243,WYTypes!$A$1:$H$85,MATCH(key_params!$B$5,WYTypes!$J$33:$Q$33,0),FALSE),WYTypes!$J$33:$Q$41,MATCH(key_params!$B$5,WYTypes!$J$33:$Q$33,0),FALSE)</f>
        <v>W</v>
      </c>
      <c r="C243" s="22">
        <f t="shared" si="24"/>
        <v>1941</v>
      </c>
      <c r="D243" s="13">
        <f t="shared" si="25"/>
        <v>5</v>
      </c>
      <c r="E243" s="45">
        <v>15127</v>
      </c>
      <c r="F243" s="44">
        <v>7</v>
      </c>
      <c r="G243" s="43">
        <v>24.200000762939453</v>
      </c>
      <c r="H243" s="44">
        <v>7.5500001907348633</v>
      </c>
      <c r="I243" s="43">
        <v>32</v>
      </c>
      <c r="J243" s="43">
        <v>35</v>
      </c>
      <c r="K243" s="43">
        <v>15</v>
      </c>
      <c r="L243" s="43"/>
    </row>
    <row r="244" spans="1:12">
      <c r="A244" s="42">
        <v>249</v>
      </c>
      <c r="B244" s="20" t="str">
        <f>VLOOKUP(VLOOKUP($C244,WYTypes!$A$1:$H$85,MATCH(key_params!$B$5,WYTypes!$J$33:$Q$33,0),FALSE),WYTypes!$J$33:$Q$41,MATCH(key_params!$B$5,WYTypes!$J$33:$Q$33,0),FALSE)</f>
        <v>W</v>
      </c>
      <c r="C244" s="22">
        <f t="shared" si="24"/>
        <v>1941</v>
      </c>
      <c r="D244" s="13">
        <f t="shared" si="25"/>
        <v>6</v>
      </c>
      <c r="E244" s="45">
        <v>15157</v>
      </c>
      <c r="F244" s="44">
        <v>7</v>
      </c>
      <c r="G244" s="43">
        <v>24.200000762939453</v>
      </c>
      <c r="H244" s="44">
        <v>7.5500001907348633</v>
      </c>
      <c r="I244" s="43">
        <v>32</v>
      </c>
      <c r="J244" s="43">
        <v>35</v>
      </c>
      <c r="K244" s="43">
        <v>15</v>
      </c>
      <c r="L244" s="43"/>
    </row>
    <row r="245" spans="1:12">
      <c r="A245" s="42">
        <v>250</v>
      </c>
      <c r="B245" s="33" t="str">
        <f>VLOOKUP(VLOOKUP($C245,WYTypes!$A$1:$H$85,MATCH(key_params!$B$5,WYTypes!$J$33:$Q$33,0),FALSE),WYTypes!$J$33:$Q$41,MATCH(key_params!$B$5,WYTypes!$J$33:$Q$33,0),FALSE)</f>
        <v>W</v>
      </c>
      <c r="C245" s="22">
        <f t="shared" si="24"/>
        <v>1941</v>
      </c>
      <c r="D245" s="13">
        <f t="shared" si="25"/>
        <v>7</v>
      </c>
      <c r="E245" s="45">
        <v>15188</v>
      </c>
      <c r="F245" s="44">
        <v>7</v>
      </c>
      <c r="G245" s="43">
        <v>24.200000762939453</v>
      </c>
      <c r="H245" s="44">
        <v>7.5500001907348633</v>
      </c>
      <c r="I245" s="43">
        <v>32</v>
      </c>
      <c r="J245" s="43">
        <v>35</v>
      </c>
      <c r="K245" s="43">
        <v>15</v>
      </c>
      <c r="L245" s="43"/>
    </row>
    <row r="246" spans="1:12">
      <c r="A246" s="42">
        <v>251</v>
      </c>
      <c r="B246" s="20" t="str">
        <f>VLOOKUP(VLOOKUP($C246,WYTypes!$A$1:$H$85,MATCH(key_params!$B$5,WYTypes!$J$33:$Q$33,0),FALSE),WYTypes!$J$33:$Q$41,MATCH(key_params!$B$5,WYTypes!$J$33:$Q$33,0),FALSE)</f>
        <v>W</v>
      </c>
      <c r="C246" s="22">
        <f t="shared" si="24"/>
        <v>1941</v>
      </c>
      <c r="D246" s="13">
        <f t="shared" si="25"/>
        <v>8</v>
      </c>
      <c r="E246" s="45">
        <v>15219</v>
      </c>
      <c r="F246" s="44">
        <v>7</v>
      </c>
      <c r="G246" s="43">
        <v>24.200000762939453</v>
      </c>
      <c r="H246" s="44">
        <v>7.5500001907348633</v>
      </c>
      <c r="I246" s="43">
        <v>32</v>
      </c>
      <c r="J246" s="43">
        <v>35</v>
      </c>
      <c r="K246" s="43">
        <v>15</v>
      </c>
      <c r="L246" s="43"/>
    </row>
    <row r="247" spans="1:12">
      <c r="A247" s="42">
        <v>252</v>
      </c>
      <c r="B247" s="33" t="str">
        <f>VLOOKUP(VLOOKUP($C247,WYTypes!$A$1:$H$85,MATCH(key_params!$B$5,WYTypes!$J$33:$Q$33,0),FALSE),WYTypes!$J$33:$Q$41,MATCH(key_params!$B$5,WYTypes!$J$33:$Q$33,0),FALSE)</f>
        <v>W</v>
      </c>
      <c r="C247" s="22">
        <f t="shared" si="24"/>
        <v>1941</v>
      </c>
      <c r="D247" s="13">
        <f t="shared" si="25"/>
        <v>9</v>
      </c>
      <c r="E247" s="45">
        <v>15249</v>
      </c>
      <c r="F247" s="44">
        <v>7</v>
      </c>
      <c r="G247" s="43">
        <v>24.200000762939453</v>
      </c>
      <c r="H247" s="44">
        <v>7.5500001907348633</v>
      </c>
      <c r="I247" s="43">
        <v>32</v>
      </c>
      <c r="J247" s="43">
        <v>35</v>
      </c>
      <c r="K247" s="43">
        <v>15</v>
      </c>
      <c r="L247" s="43"/>
    </row>
    <row r="248" spans="1:12">
      <c r="A248" s="42">
        <v>253</v>
      </c>
      <c r="B248" s="20" t="str">
        <f>VLOOKUP(VLOOKUP($C248,WYTypes!$A$1:$H$85,MATCH(key_params!$B$5,WYTypes!$J$33:$Q$33,0),FALSE),WYTypes!$J$33:$Q$41,MATCH(key_params!$B$5,WYTypes!$J$33:$Q$33,0),FALSE)</f>
        <v>W</v>
      </c>
      <c r="C248" s="22">
        <f t="shared" si="24"/>
        <v>1942</v>
      </c>
      <c r="D248" s="13">
        <f t="shared" si="25"/>
        <v>10</v>
      </c>
      <c r="E248" s="45">
        <v>15280</v>
      </c>
      <c r="F248" s="44">
        <v>7</v>
      </c>
      <c r="G248" s="43">
        <v>24.200000762939453</v>
      </c>
      <c r="H248" s="44">
        <v>7.5500001907348633</v>
      </c>
      <c r="I248" s="43">
        <v>32</v>
      </c>
      <c r="J248" s="43">
        <v>35</v>
      </c>
      <c r="K248" s="43">
        <v>15</v>
      </c>
      <c r="L248" s="43"/>
    </row>
    <row r="249" spans="1:12">
      <c r="A249" s="42">
        <v>254</v>
      </c>
      <c r="B249" s="33" t="str">
        <f>VLOOKUP(VLOOKUP($C249,WYTypes!$A$1:$H$85,MATCH(key_params!$B$5,WYTypes!$J$33:$Q$33,0),FALSE),WYTypes!$J$33:$Q$41,MATCH(key_params!$B$5,WYTypes!$J$33:$Q$33,0),FALSE)</f>
        <v>W</v>
      </c>
      <c r="C249" s="22">
        <f t="shared" si="24"/>
        <v>1942</v>
      </c>
      <c r="D249" s="13">
        <f t="shared" si="25"/>
        <v>11</v>
      </c>
      <c r="E249" s="45">
        <v>15310</v>
      </c>
      <c r="F249" s="44">
        <v>7</v>
      </c>
      <c r="G249" s="43">
        <v>24.200000762939453</v>
      </c>
      <c r="H249" s="44">
        <v>7.5500001907348633</v>
      </c>
      <c r="I249" s="43">
        <v>32</v>
      </c>
      <c r="J249" s="43">
        <v>35</v>
      </c>
      <c r="K249" s="43">
        <v>15</v>
      </c>
      <c r="L249" s="43"/>
    </row>
    <row r="250" spans="1:12">
      <c r="A250" s="42">
        <v>255</v>
      </c>
      <c r="B250" s="20" t="str">
        <f>VLOOKUP(VLOOKUP($C250,WYTypes!$A$1:$H$85,MATCH(key_params!$B$5,WYTypes!$J$33:$Q$33,0),FALSE),WYTypes!$J$33:$Q$41,MATCH(key_params!$B$5,WYTypes!$J$33:$Q$33,0),FALSE)</f>
        <v>W</v>
      </c>
      <c r="C250" s="22">
        <f t="shared" si="24"/>
        <v>1942</v>
      </c>
      <c r="D250" s="13">
        <f t="shared" si="25"/>
        <v>12</v>
      </c>
      <c r="E250" s="45">
        <v>15341</v>
      </c>
      <c r="F250" s="44">
        <v>7</v>
      </c>
      <c r="G250" s="43">
        <v>24.200000762939453</v>
      </c>
      <c r="H250" s="44">
        <v>7.5500001907348633</v>
      </c>
      <c r="I250" s="43">
        <v>32</v>
      </c>
      <c r="J250" s="43">
        <v>35</v>
      </c>
      <c r="K250" s="43">
        <v>15</v>
      </c>
      <c r="L250" s="43"/>
    </row>
    <row r="251" spans="1:12">
      <c r="A251" s="42">
        <v>256</v>
      </c>
      <c r="B251" s="33" t="str">
        <f>VLOOKUP(VLOOKUP($C251,WYTypes!$A$1:$H$85,MATCH(key_params!$B$5,WYTypes!$J$33:$Q$33,0),FALSE),WYTypes!$J$33:$Q$41,MATCH(key_params!$B$5,WYTypes!$J$33:$Q$33,0),FALSE)</f>
        <v>W</v>
      </c>
      <c r="C251" s="22">
        <f t="shared" si="24"/>
        <v>1942</v>
      </c>
      <c r="D251" s="13">
        <f t="shared" si="25"/>
        <v>1</v>
      </c>
      <c r="E251" s="45">
        <v>15372</v>
      </c>
      <c r="F251" s="44">
        <v>7</v>
      </c>
      <c r="G251" s="43">
        <v>24.200000762939453</v>
      </c>
      <c r="H251" s="44">
        <v>7.5500001907348633</v>
      </c>
      <c r="I251" s="43">
        <v>32</v>
      </c>
      <c r="J251" s="43">
        <v>35</v>
      </c>
      <c r="K251" s="43">
        <v>15</v>
      </c>
      <c r="L251" s="43"/>
    </row>
    <row r="252" spans="1:12">
      <c r="A252" s="42">
        <v>257</v>
      </c>
      <c r="B252" s="20" t="str">
        <f>VLOOKUP(VLOOKUP($C252,WYTypes!$A$1:$H$85,MATCH(key_params!$B$5,WYTypes!$J$33:$Q$33,0),FALSE),WYTypes!$J$33:$Q$41,MATCH(key_params!$B$5,WYTypes!$J$33:$Q$33,0),FALSE)</f>
        <v>W</v>
      </c>
      <c r="C252" s="22">
        <f t="shared" si="24"/>
        <v>1942</v>
      </c>
      <c r="D252" s="13">
        <f t="shared" si="25"/>
        <v>2</v>
      </c>
      <c r="E252" s="45">
        <v>15400</v>
      </c>
      <c r="F252" s="44">
        <v>7</v>
      </c>
      <c r="G252" s="43">
        <v>24.200000762939453</v>
      </c>
      <c r="H252" s="44">
        <v>7.5500001907348633</v>
      </c>
      <c r="I252" s="43">
        <v>32</v>
      </c>
      <c r="J252" s="43">
        <v>35</v>
      </c>
      <c r="K252" s="43">
        <v>15</v>
      </c>
      <c r="L252" s="43"/>
    </row>
    <row r="253" spans="1:12">
      <c r="A253" s="42">
        <v>258</v>
      </c>
      <c r="B253" s="33" t="str">
        <f>VLOOKUP(VLOOKUP($C253,WYTypes!$A$1:$H$85,MATCH(key_params!$B$5,WYTypes!$J$33:$Q$33,0),FALSE),WYTypes!$J$33:$Q$41,MATCH(key_params!$B$5,WYTypes!$J$33:$Q$33,0),FALSE)</f>
        <v>W</v>
      </c>
      <c r="C253" s="22">
        <f t="shared" si="24"/>
        <v>1942</v>
      </c>
      <c r="D253" s="13">
        <f t="shared" si="25"/>
        <v>3</v>
      </c>
      <c r="E253" s="45">
        <v>15431</v>
      </c>
      <c r="F253" s="44">
        <v>7</v>
      </c>
      <c r="G253" s="43">
        <v>24.200000762939453</v>
      </c>
      <c r="H253" s="44">
        <v>7.5500001907348633</v>
      </c>
      <c r="I253" s="43">
        <v>32</v>
      </c>
      <c r="J253" s="43">
        <v>35</v>
      </c>
      <c r="K253" s="43">
        <v>15</v>
      </c>
      <c r="L253" s="43"/>
    </row>
    <row r="254" spans="1:12">
      <c r="A254" s="42">
        <v>259</v>
      </c>
      <c r="B254" s="20" t="str">
        <f>VLOOKUP(VLOOKUP($C254,WYTypes!$A$1:$H$85,MATCH(key_params!$B$5,WYTypes!$J$33:$Q$33,0),FALSE),WYTypes!$J$33:$Q$41,MATCH(key_params!$B$5,WYTypes!$J$33:$Q$33,0),FALSE)</f>
        <v>W</v>
      </c>
      <c r="C254" s="22">
        <f t="shared" si="24"/>
        <v>1942</v>
      </c>
      <c r="D254" s="13">
        <f t="shared" si="25"/>
        <v>4</v>
      </c>
      <c r="E254" s="45">
        <v>15461</v>
      </c>
      <c r="F254" s="44">
        <v>7</v>
      </c>
      <c r="G254" s="43">
        <v>24.200000762939453</v>
      </c>
      <c r="H254" s="44">
        <v>7.5500001907348633</v>
      </c>
      <c r="I254" s="43">
        <v>32</v>
      </c>
      <c r="J254" s="43">
        <v>35</v>
      </c>
      <c r="K254" s="43">
        <v>15</v>
      </c>
      <c r="L254" s="43"/>
    </row>
    <row r="255" spans="1:12">
      <c r="A255" s="42">
        <v>260</v>
      </c>
      <c r="B255" s="33" t="str">
        <f>VLOOKUP(VLOOKUP($C255,WYTypes!$A$1:$H$85,MATCH(key_params!$B$5,WYTypes!$J$33:$Q$33,0),FALSE),WYTypes!$J$33:$Q$41,MATCH(key_params!$B$5,WYTypes!$J$33:$Q$33,0),FALSE)</f>
        <v>W</v>
      </c>
      <c r="C255" s="22">
        <f t="shared" si="24"/>
        <v>1942</v>
      </c>
      <c r="D255" s="13">
        <f t="shared" si="25"/>
        <v>5</v>
      </c>
      <c r="E255" s="45">
        <v>15492</v>
      </c>
      <c r="F255" s="44">
        <v>7</v>
      </c>
      <c r="G255" s="43">
        <v>24.200000762939453</v>
      </c>
      <c r="H255" s="44">
        <v>7.5500001907348633</v>
      </c>
      <c r="I255" s="43">
        <v>32</v>
      </c>
      <c r="J255" s="43">
        <v>35</v>
      </c>
      <c r="K255" s="43">
        <v>15</v>
      </c>
      <c r="L255" s="43"/>
    </row>
    <row r="256" spans="1:12">
      <c r="A256" s="42">
        <v>261</v>
      </c>
      <c r="B256" s="20" t="str">
        <f>VLOOKUP(VLOOKUP($C256,WYTypes!$A$1:$H$85,MATCH(key_params!$B$5,WYTypes!$J$33:$Q$33,0),FALSE),WYTypes!$J$33:$Q$41,MATCH(key_params!$B$5,WYTypes!$J$33:$Q$33,0),FALSE)</f>
        <v>W</v>
      </c>
      <c r="C256" s="22">
        <f t="shared" si="24"/>
        <v>1942</v>
      </c>
      <c r="D256" s="13">
        <f t="shared" si="25"/>
        <v>6</v>
      </c>
      <c r="E256" s="45">
        <v>15522</v>
      </c>
      <c r="F256" s="44">
        <v>7</v>
      </c>
      <c r="G256" s="43">
        <v>24.200000762939453</v>
      </c>
      <c r="H256" s="44">
        <v>7.5500001907348633</v>
      </c>
      <c r="I256" s="43">
        <v>32</v>
      </c>
      <c r="J256" s="43">
        <v>35</v>
      </c>
      <c r="K256" s="43">
        <v>15</v>
      </c>
      <c r="L256" s="43"/>
    </row>
    <row r="257" spans="1:12">
      <c r="A257" s="42">
        <v>262</v>
      </c>
      <c r="B257" s="33" t="str">
        <f>VLOOKUP(VLOOKUP($C257,WYTypes!$A$1:$H$85,MATCH(key_params!$B$5,WYTypes!$J$33:$Q$33,0),FALSE),WYTypes!$J$33:$Q$41,MATCH(key_params!$B$5,WYTypes!$J$33:$Q$33,0),FALSE)</f>
        <v>W</v>
      </c>
      <c r="C257" s="22">
        <f t="shared" si="24"/>
        <v>1942</v>
      </c>
      <c r="D257" s="13">
        <f t="shared" si="25"/>
        <v>7</v>
      </c>
      <c r="E257" s="45">
        <v>15553</v>
      </c>
      <c r="F257" s="44">
        <v>7</v>
      </c>
      <c r="G257" s="43">
        <v>24.200000762939453</v>
      </c>
      <c r="H257" s="44">
        <v>7.5500001907348633</v>
      </c>
      <c r="I257" s="43">
        <v>32</v>
      </c>
      <c r="J257" s="43">
        <v>35</v>
      </c>
      <c r="K257" s="43">
        <v>15</v>
      </c>
      <c r="L257" s="43"/>
    </row>
    <row r="258" spans="1:12">
      <c r="A258" s="42">
        <v>263</v>
      </c>
      <c r="B258" s="20" t="str">
        <f>VLOOKUP(VLOOKUP($C258,WYTypes!$A$1:$H$85,MATCH(key_params!$B$5,WYTypes!$J$33:$Q$33,0),FALSE),WYTypes!$J$33:$Q$41,MATCH(key_params!$B$5,WYTypes!$J$33:$Q$33,0),FALSE)</f>
        <v>W</v>
      </c>
      <c r="C258" s="22">
        <f t="shared" si="24"/>
        <v>1942</v>
      </c>
      <c r="D258" s="13">
        <f t="shared" si="25"/>
        <v>8</v>
      </c>
      <c r="E258" s="45">
        <v>15584</v>
      </c>
      <c r="F258" s="44">
        <v>7</v>
      </c>
      <c r="G258" s="43">
        <v>24.200000762939453</v>
      </c>
      <c r="H258" s="44">
        <v>7.5500001907348633</v>
      </c>
      <c r="I258" s="43">
        <v>32</v>
      </c>
      <c r="J258" s="43">
        <v>35</v>
      </c>
      <c r="K258" s="43">
        <v>15</v>
      </c>
      <c r="L258" s="43"/>
    </row>
    <row r="259" spans="1:12">
      <c r="A259" s="42">
        <v>264</v>
      </c>
      <c r="B259" s="33" t="str">
        <f>VLOOKUP(VLOOKUP($C259,WYTypes!$A$1:$H$85,MATCH(key_params!$B$5,WYTypes!$J$33:$Q$33,0),FALSE),WYTypes!$J$33:$Q$41,MATCH(key_params!$B$5,WYTypes!$J$33:$Q$33,0),FALSE)</f>
        <v>W</v>
      </c>
      <c r="C259" s="22">
        <f t="shared" si="24"/>
        <v>1942</v>
      </c>
      <c r="D259" s="13">
        <f t="shared" si="25"/>
        <v>9</v>
      </c>
      <c r="E259" s="45">
        <v>15614</v>
      </c>
      <c r="F259" s="44">
        <v>7</v>
      </c>
      <c r="G259" s="43">
        <v>24.200000762939453</v>
      </c>
      <c r="H259" s="44">
        <v>7.5500001907348633</v>
      </c>
      <c r="I259" s="43">
        <v>32</v>
      </c>
      <c r="J259" s="43">
        <v>35</v>
      </c>
      <c r="K259" s="43">
        <v>15</v>
      </c>
      <c r="L259" s="43"/>
    </row>
    <row r="260" spans="1:12">
      <c r="A260" s="42">
        <v>265</v>
      </c>
      <c r="B260" s="20" t="str">
        <f>VLOOKUP(VLOOKUP($C260,WYTypes!$A$1:$H$85,MATCH(key_params!$B$5,WYTypes!$J$33:$Q$33,0),FALSE),WYTypes!$J$33:$Q$41,MATCH(key_params!$B$5,WYTypes!$J$33:$Q$33,0),FALSE)</f>
        <v>W</v>
      </c>
      <c r="C260" s="22">
        <f t="shared" si="24"/>
        <v>1943</v>
      </c>
      <c r="D260" s="13">
        <f t="shared" si="25"/>
        <v>10</v>
      </c>
      <c r="E260" s="45">
        <v>15645</v>
      </c>
      <c r="F260" s="44">
        <v>7</v>
      </c>
      <c r="G260" s="43">
        <v>24.200000762939453</v>
      </c>
      <c r="H260" s="44">
        <v>7.5500001907348633</v>
      </c>
      <c r="I260" s="43">
        <v>32</v>
      </c>
      <c r="J260" s="43">
        <v>35</v>
      </c>
      <c r="K260" s="43">
        <v>15</v>
      </c>
      <c r="L260" s="43"/>
    </row>
    <row r="261" spans="1:12">
      <c r="A261" s="42">
        <v>266</v>
      </c>
      <c r="B261" s="33" t="str">
        <f>VLOOKUP(VLOOKUP($C261,WYTypes!$A$1:$H$85,MATCH(key_params!$B$5,WYTypes!$J$33:$Q$33,0),FALSE),WYTypes!$J$33:$Q$41,MATCH(key_params!$B$5,WYTypes!$J$33:$Q$33,0),FALSE)</f>
        <v>W</v>
      </c>
      <c r="C261" s="22">
        <f t="shared" si="24"/>
        <v>1943</v>
      </c>
      <c r="D261" s="13">
        <f t="shared" si="25"/>
        <v>11</v>
      </c>
      <c r="E261" s="45">
        <v>15675</v>
      </c>
      <c r="F261" s="44">
        <v>7</v>
      </c>
      <c r="G261" s="43">
        <v>24.200000762939453</v>
      </c>
      <c r="H261" s="44">
        <v>7.5500001907348633</v>
      </c>
      <c r="I261" s="43">
        <v>32</v>
      </c>
      <c r="J261" s="43">
        <v>35</v>
      </c>
      <c r="K261" s="43">
        <v>15</v>
      </c>
      <c r="L261" s="43"/>
    </row>
    <row r="262" spans="1:12">
      <c r="A262" s="42">
        <v>267</v>
      </c>
      <c r="B262" s="20" t="str">
        <f>VLOOKUP(VLOOKUP($C262,WYTypes!$A$1:$H$85,MATCH(key_params!$B$5,WYTypes!$J$33:$Q$33,0),FALSE),WYTypes!$J$33:$Q$41,MATCH(key_params!$B$5,WYTypes!$J$33:$Q$33,0),FALSE)</f>
        <v>W</v>
      </c>
      <c r="C262" s="22">
        <f t="shared" si="24"/>
        <v>1943</v>
      </c>
      <c r="D262" s="13">
        <f t="shared" si="25"/>
        <v>12</v>
      </c>
      <c r="E262" s="45">
        <v>15706</v>
      </c>
      <c r="F262" s="44">
        <v>7</v>
      </c>
      <c r="G262" s="43">
        <v>24.200000762939453</v>
      </c>
      <c r="H262" s="44">
        <v>7.5500001907348633</v>
      </c>
      <c r="I262" s="43">
        <v>32</v>
      </c>
      <c r="J262" s="43">
        <v>35</v>
      </c>
      <c r="K262" s="43">
        <v>15</v>
      </c>
      <c r="L262" s="43"/>
    </row>
    <row r="263" spans="1:12">
      <c r="A263" s="42">
        <v>268</v>
      </c>
      <c r="B263" s="33" t="str">
        <f>VLOOKUP(VLOOKUP($C263,WYTypes!$A$1:$H$85,MATCH(key_params!$B$5,WYTypes!$J$33:$Q$33,0),FALSE),WYTypes!$J$33:$Q$41,MATCH(key_params!$B$5,WYTypes!$J$33:$Q$33,0),FALSE)</f>
        <v>W</v>
      </c>
      <c r="C263" s="22">
        <f t="shared" si="24"/>
        <v>1943</v>
      </c>
      <c r="D263" s="13">
        <f t="shared" si="25"/>
        <v>1</v>
      </c>
      <c r="E263" s="45">
        <v>15737</v>
      </c>
      <c r="F263" s="44">
        <v>7</v>
      </c>
      <c r="G263" s="43">
        <v>24.200000762939453</v>
      </c>
      <c r="H263" s="44">
        <v>7.5500001907348633</v>
      </c>
      <c r="I263" s="43">
        <v>32</v>
      </c>
      <c r="J263" s="43">
        <v>35</v>
      </c>
      <c r="K263" s="43">
        <v>15</v>
      </c>
      <c r="L263" s="43"/>
    </row>
    <row r="264" spans="1:12">
      <c r="A264" s="42">
        <v>269</v>
      </c>
      <c r="B264" s="20" t="str">
        <f>VLOOKUP(VLOOKUP($C264,WYTypes!$A$1:$H$85,MATCH(key_params!$B$5,WYTypes!$J$33:$Q$33,0),FALSE),WYTypes!$J$33:$Q$41,MATCH(key_params!$B$5,WYTypes!$J$33:$Q$33,0),FALSE)</f>
        <v>W</v>
      </c>
      <c r="C264" s="22">
        <f t="shared" ref="C264:C327" si="26">IF(D264&lt;10,YEAR(E264),YEAR(E264)+1)</f>
        <v>1943</v>
      </c>
      <c r="D264" s="13">
        <f t="shared" ref="D264:D327" si="27">MONTH(E264)</f>
        <v>2</v>
      </c>
      <c r="E264" s="45">
        <v>15765</v>
      </c>
      <c r="F264" s="44">
        <v>7</v>
      </c>
      <c r="G264" s="43">
        <v>24.200000762939453</v>
      </c>
      <c r="H264" s="44">
        <v>7.5500001907348633</v>
      </c>
      <c r="I264" s="43">
        <v>32</v>
      </c>
      <c r="J264" s="43">
        <v>35</v>
      </c>
      <c r="K264" s="43">
        <v>15</v>
      </c>
      <c r="L264" s="43"/>
    </row>
    <row r="265" spans="1:12">
      <c r="A265" s="42">
        <v>270</v>
      </c>
      <c r="B265" s="33" t="str">
        <f>VLOOKUP(VLOOKUP($C265,WYTypes!$A$1:$H$85,MATCH(key_params!$B$5,WYTypes!$J$33:$Q$33,0),FALSE),WYTypes!$J$33:$Q$41,MATCH(key_params!$B$5,WYTypes!$J$33:$Q$33,0),FALSE)</f>
        <v>W</v>
      </c>
      <c r="C265" s="22">
        <f t="shared" si="26"/>
        <v>1943</v>
      </c>
      <c r="D265" s="13">
        <f t="shared" si="27"/>
        <v>3</v>
      </c>
      <c r="E265" s="45">
        <v>15796</v>
      </c>
      <c r="F265" s="44">
        <v>7</v>
      </c>
      <c r="G265" s="43">
        <v>24.200000762939453</v>
      </c>
      <c r="H265" s="44">
        <v>7.5500001907348633</v>
      </c>
      <c r="I265" s="43">
        <v>32</v>
      </c>
      <c r="J265" s="43">
        <v>35</v>
      </c>
      <c r="K265" s="43">
        <v>15</v>
      </c>
      <c r="L265" s="43"/>
    </row>
    <row r="266" spans="1:12">
      <c r="A266" s="42">
        <v>271</v>
      </c>
      <c r="B266" s="20" t="str">
        <f>VLOOKUP(VLOOKUP($C266,WYTypes!$A$1:$H$85,MATCH(key_params!$B$5,WYTypes!$J$33:$Q$33,0),FALSE),WYTypes!$J$33:$Q$41,MATCH(key_params!$B$5,WYTypes!$J$33:$Q$33,0),FALSE)</f>
        <v>W</v>
      </c>
      <c r="C266" s="22">
        <f t="shared" si="26"/>
        <v>1943</v>
      </c>
      <c r="D266" s="13">
        <f t="shared" si="27"/>
        <v>4</v>
      </c>
      <c r="E266" s="45">
        <v>15826</v>
      </c>
      <c r="F266" s="44">
        <v>7</v>
      </c>
      <c r="G266" s="43">
        <v>24.200000762939453</v>
      </c>
      <c r="H266" s="44">
        <v>7.5500001907348633</v>
      </c>
      <c r="I266" s="43">
        <v>32</v>
      </c>
      <c r="J266" s="43">
        <v>35</v>
      </c>
      <c r="K266" s="43">
        <v>15</v>
      </c>
      <c r="L266" s="43"/>
    </row>
    <row r="267" spans="1:12">
      <c r="A267" s="42">
        <v>272</v>
      </c>
      <c r="B267" s="33" t="str">
        <f>VLOOKUP(VLOOKUP($C267,WYTypes!$A$1:$H$85,MATCH(key_params!$B$5,WYTypes!$J$33:$Q$33,0),FALSE),WYTypes!$J$33:$Q$41,MATCH(key_params!$B$5,WYTypes!$J$33:$Q$33,0),FALSE)</f>
        <v>W</v>
      </c>
      <c r="C267" s="22">
        <f t="shared" si="26"/>
        <v>1943</v>
      </c>
      <c r="D267" s="13">
        <f t="shared" si="27"/>
        <v>5</v>
      </c>
      <c r="E267" s="45">
        <v>15857</v>
      </c>
      <c r="F267" s="44">
        <v>7</v>
      </c>
      <c r="G267" s="43">
        <v>24.200000762939453</v>
      </c>
      <c r="H267" s="44">
        <v>7.5500001907348633</v>
      </c>
      <c r="I267" s="43">
        <v>32</v>
      </c>
      <c r="J267" s="43">
        <v>35</v>
      </c>
      <c r="K267" s="43">
        <v>15</v>
      </c>
      <c r="L267" s="43"/>
    </row>
    <row r="268" spans="1:12">
      <c r="A268" s="42">
        <v>273</v>
      </c>
      <c r="B268" s="20" t="str">
        <f>VLOOKUP(VLOOKUP($C268,WYTypes!$A$1:$H$85,MATCH(key_params!$B$5,WYTypes!$J$33:$Q$33,0),FALSE),WYTypes!$J$33:$Q$41,MATCH(key_params!$B$5,WYTypes!$J$33:$Q$33,0),FALSE)</f>
        <v>W</v>
      </c>
      <c r="C268" s="22">
        <f t="shared" si="26"/>
        <v>1943</v>
      </c>
      <c r="D268" s="13">
        <f t="shared" si="27"/>
        <v>6</v>
      </c>
      <c r="E268" s="45">
        <v>15887</v>
      </c>
      <c r="F268" s="44">
        <v>7</v>
      </c>
      <c r="G268" s="43">
        <v>24.200000762939453</v>
      </c>
      <c r="H268" s="44">
        <v>7.5500001907348633</v>
      </c>
      <c r="I268" s="43">
        <v>32</v>
      </c>
      <c r="J268" s="43">
        <v>35</v>
      </c>
      <c r="K268" s="43">
        <v>15</v>
      </c>
      <c r="L268" s="43"/>
    </row>
    <row r="269" spans="1:12">
      <c r="A269" s="42">
        <v>274</v>
      </c>
      <c r="B269" s="33" t="str">
        <f>VLOOKUP(VLOOKUP($C269,WYTypes!$A$1:$H$85,MATCH(key_params!$B$5,WYTypes!$J$33:$Q$33,0),FALSE),WYTypes!$J$33:$Q$41,MATCH(key_params!$B$5,WYTypes!$J$33:$Q$33,0),FALSE)</f>
        <v>W</v>
      </c>
      <c r="C269" s="22">
        <f t="shared" si="26"/>
        <v>1943</v>
      </c>
      <c r="D269" s="13">
        <f t="shared" si="27"/>
        <v>7</v>
      </c>
      <c r="E269" s="45">
        <v>15918</v>
      </c>
      <c r="F269" s="44">
        <v>7</v>
      </c>
      <c r="G269" s="43">
        <v>24.200000762939453</v>
      </c>
      <c r="H269" s="44">
        <v>7.5500001907348633</v>
      </c>
      <c r="I269" s="43">
        <v>32</v>
      </c>
      <c r="J269" s="43">
        <v>35</v>
      </c>
      <c r="K269" s="43">
        <v>15</v>
      </c>
      <c r="L269" s="43"/>
    </row>
    <row r="270" spans="1:12">
      <c r="A270" s="42">
        <v>275</v>
      </c>
      <c r="B270" s="20" t="str">
        <f>VLOOKUP(VLOOKUP($C270,WYTypes!$A$1:$H$85,MATCH(key_params!$B$5,WYTypes!$J$33:$Q$33,0),FALSE),WYTypes!$J$33:$Q$41,MATCH(key_params!$B$5,WYTypes!$J$33:$Q$33,0),FALSE)</f>
        <v>W</v>
      </c>
      <c r="C270" s="22">
        <f t="shared" si="26"/>
        <v>1943</v>
      </c>
      <c r="D270" s="13">
        <f t="shared" si="27"/>
        <v>8</v>
      </c>
      <c r="E270" s="45">
        <v>15949</v>
      </c>
      <c r="F270" s="44">
        <v>7</v>
      </c>
      <c r="G270" s="43">
        <v>24.200000762939453</v>
      </c>
      <c r="H270" s="44">
        <v>7.5500001907348633</v>
      </c>
      <c r="I270" s="43">
        <v>32</v>
      </c>
      <c r="J270" s="43">
        <v>35</v>
      </c>
      <c r="K270" s="43">
        <v>15</v>
      </c>
      <c r="L270" s="43"/>
    </row>
    <row r="271" spans="1:12">
      <c r="A271" s="42">
        <v>276</v>
      </c>
      <c r="B271" s="33" t="str">
        <f>VLOOKUP(VLOOKUP($C271,WYTypes!$A$1:$H$85,MATCH(key_params!$B$5,WYTypes!$J$33:$Q$33,0),FALSE),WYTypes!$J$33:$Q$41,MATCH(key_params!$B$5,WYTypes!$J$33:$Q$33,0),FALSE)</f>
        <v>W</v>
      </c>
      <c r="C271" s="22">
        <f t="shared" si="26"/>
        <v>1943</v>
      </c>
      <c r="D271" s="13">
        <f t="shared" si="27"/>
        <v>9</v>
      </c>
      <c r="E271" s="45">
        <v>15979</v>
      </c>
      <c r="F271" s="44">
        <v>7</v>
      </c>
      <c r="G271" s="43">
        <v>24.200000762939453</v>
      </c>
      <c r="H271" s="44">
        <v>7.5500001907348633</v>
      </c>
      <c r="I271" s="43">
        <v>32</v>
      </c>
      <c r="J271" s="43">
        <v>35</v>
      </c>
      <c r="K271" s="43">
        <v>15</v>
      </c>
      <c r="L271" s="43"/>
    </row>
    <row r="272" spans="1:12">
      <c r="A272" s="42">
        <v>277</v>
      </c>
      <c r="B272" s="20" t="str">
        <f>VLOOKUP(VLOOKUP($C272,WYTypes!$A$1:$H$85,MATCH(key_params!$B$5,WYTypes!$J$33:$Q$33,0),FALSE),WYTypes!$J$33:$Q$41,MATCH(key_params!$B$5,WYTypes!$J$33:$Q$33,0),FALSE)</f>
        <v>D</v>
      </c>
      <c r="C272" s="22">
        <f t="shared" si="26"/>
        <v>1944</v>
      </c>
      <c r="D272" s="13">
        <f t="shared" si="27"/>
        <v>10</v>
      </c>
      <c r="E272" s="45">
        <v>16010</v>
      </c>
      <c r="F272" s="44">
        <v>7</v>
      </c>
      <c r="G272" s="43">
        <v>24.200000762939453</v>
      </c>
      <c r="H272" s="44">
        <v>7.5500001907348633</v>
      </c>
      <c r="I272" s="43">
        <v>32</v>
      </c>
      <c r="J272" s="43">
        <v>35</v>
      </c>
      <c r="K272" s="43">
        <v>15</v>
      </c>
      <c r="L272" s="43"/>
    </row>
    <row r="273" spans="1:12">
      <c r="A273" s="42">
        <v>278</v>
      </c>
      <c r="B273" s="33" t="str">
        <f>VLOOKUP(VLOOKUP($C273,WYTypes!$A$1:$H$85,MATCH(key_params!$B$5,WYTypes!$J$33:$Q$33,0),FALSE),WYTypes!$J$33:$Q$41,MATCH(key_params!$B$5,WYTypes!$J$33:$Q$33,0),FALSE)</f>
        <v>D</v>
      </c>
      <c r="C273" s="22">
        <f t="shared" si="26"/>
        <v>1944</v>
      </c>
      <c r="D273" s="13">
        <f t="shared" si="27"/>
        <v>11</v>
      </c>
      <c r="E273" s="45">
        <v>16040</v>
      </c>
      <c r="F273" s="44">
        <v>7</v>
      </c>
      <c r="G273" s="43">
        <v>24.200000762939453</v>
      </c>
      <c r="H273" s="44">
        <v>7.5500001907348633</v>
      </c>
      <c r="I273" s="43">
        <v>32</v>
      </c>
      <c r="J273" s="43">
        <v>35</v>
      </c>
      <c r="K273" s="43">
        <v>15</v>
      </c>
      <c r="L273" s="43"/>
    </row>
    <row r="274" spans="1:12">
      <c r="A274" s="42">
        <v>279</v>
      </c>
      <c r="B274" s="20" t="str">
        <f>VLOOKUP(VLOOKUP($C274,WYTypes!$A$1:$H$85,MATCH(key_params!$B$5,WYTypes!$J$33:$Q$33,0),FALSE),WYTypes!$J$33:$Q$41,MATCH(key_params!$B$5,WYTypes!$J$33:$Q$33,0),FALSE)</f>
        <v>D</v>
      </c>
      <c r="C274" s="22">
        <f t="shared" si="26"/>
        <v>1944</v>
      </c>
      <c r="D274" s="13">
        <f t="shared" si="27"/>
        <v>12</v>
      </c>
      <c r="E274" s="45">
        <v>16071</v>
      </c>
      <c r="F274" s="44">
        <v>7</v>
      </c>
      <c r="G274" s="43">
        <v>24.200000762939453</v>
      </c>
      <c r="H274" s="44">
        <v>7.5500001907348633</v>
      </c>
      <c r="I274" s="43">
        <v>32</v>
      </c>
      <c r="J274" s="43">
        <v>35</v>
      </c>
      <c r="K274" s="43">
        <v>15</v>
      </c>
      <c r="L274" s="43"/>
    </row>
    <row r="275" spans="1:12">
      <c r="A275" s="42">
        <v>280</v>
      </c>
      <c r="B275" s="33" t="str">
        <f>VLOOKUP(VLOOKUP($C275,WYTypes!$A$1:$H$85,MATCH(key_params!$B$5,WYTypes!$J$33:$Q$33,0),FALSE),WYTypes!$J$33:$Q$41,MATCH(key_params!$B$5,WYTypes!$J$33:$Q$33,0),FALSE)</f>
        <v>D</v>
      </c>
      <c r="C275" s="22">
        <f t="shared" si="26"/>
        <v>1944</v>
      </c>
      <c r="D275" s="13">
        <f t="shared" si="27"/>
        <v>1</v>
      </c>
      <c r="E275" s="45">
        <v>16102</v>
      </c>
      <c r="F275" s="44">
        <v>7</v>
      </c>
      <c r="G275" s="43">
        <v>24.200000762939453</v>
      </c>
      <c r="H275" s="44">
        <v>7.5500001907348633</v>
      </c>
      <c r="I275" s="43">
        <v>32</v>
      </c>
      <c r="J275" s="43">
        <v>35</v>
      </c>
      <c r="K275" s="43">
        <v>15</v>
      </c>
      <c r="L275" s="43"/>
    </row>
    <row r="276" spans="1:12">
      <c r="A276" s="42">
        <v>281</v>
      </c>
      <c r="B276" s="20" t="str">
        <f>VLOOKUP(VLOOKUP($C276,WYTypes!$A$1:$H$85,MATCH(key_params!$B$5,WYTypes!$J$33:$Q$33,0),FALSE),WYTypes!$J$33:$Q$41,MATCH(key_params!$B$5,WYTypes!$J$33:$Q$33,0),FALSE)</f>
        <v>D</v>
      </c>
      <c r="C276" s="22">
        <f t="shared" si="26"/>
        <v>1944</v>
      </c>
      <c r="D276" s="13">
        <f t="shared" si="27"/>
        <v>2</v>
      </c>
      <c r="E276" s="45">
        <v>16131</v>
      </c>
      <c r="F276" s="44">
        <v>7</v>
      </c>
      <c r="G276" s="43">
        <v>24.200000762939453</v>
      </c>
      <c r="H276" s="44">
        <v>7.5500001907348633</v>
      </c>
      <c r="I276" s="43">
        <v>32</v>
      </c>
      <c r="J276" s="43">
        <v>35</v>
      </c>
      <c r="K276" s="43">
        <v>15</v>
      </c>
      <c r="L276" s="43"/>
    </row>
    <row r="277" spans="1:12">
      <c r="A277" s="42">
        <v>282</v>
      </c>
      <c r="B277" s="33" t="str">
        <f>VLOOKUP(VLOOKUP($C277,WYTypes!$A$1:$H$85,MATCH(key_params!$B$5,WYTypes!$J$33:$Q$33,0),FALSE),WYTypes!$J$33:$Q$41,MATCH(key_params!$B$5,WYTypes!$J$33:$Q$33,0),FALSE)</f>
        <v>D</v>
      </c>
      <c r="C277" s="22">
        <f t="shared" si="26"/>
        <v>1944</v>
      </c>
      <c r="D277" s="13">
        <f t="shared" si="27"/>
        <v>3</v>
      </c>
      <c r="E277" s="45">
        <v>16162</v>
      </c>
      <c r="F277" s="44">
        <v>7</v>
      </c>
      <c r="G277" s="43">
        <v>24.200000762939453</v>
      </c>
      <c r="H277" s="44">
        <v>7.5500001907348633</v>
      </c>
      <c r="I277" s="43">
        <v>32</v>
      </c>
      <c r="J277" s="43">
        <v>35</v>
      </c>
      <c r="K277" s="43">
        <v>15</v>
      </c>
      <c r="L277" s="43"/>
    </row>
    <row r="278" spans="1:12">
      <c r="A278" s="42">
        <v>283</v>
      </c>
      <c r="B278" s="20" t="str">
        <f>VLOOKUP(VLOOKUP($C278,WYTypes!$A$1:$H$85,MATCH(key_params!$B$5,WYTypes!$J$33:$Q$33,0),FALSE),WYTypes!$J$33:$Q$41,MATCH(key_params!$B$5,WYTypes!$J$33:$Q$33,0),FALSE)</f>
        <v>D</v>
      </c>
      <c r="C278" s="22">
        <f t="shared" si="26"/>
        <v>1944</v>
      </c>
      <c r="D278" s="13">
        <f t="shared" si="27"/>
        <v>4</v>
      </c>
      <c r="E278" s="45">
        <v>16192</v>
      </c>
      <c r="F278" s="44">
        <v>7</v>
      </c>
      <c r="G278" s="43">
        <v>24.200000762939453</v>
      </c>
      <c r="H278" s="44">
        <v>7.5500001907348633</v>
      </c>
      <c r="I278" s="43">
        <v>32</v>
      </c>
      <c r="J278" s="43">
        <v>35</v>
      </c>
      <c r="K278" s="43">
        <v>15</v>
      </c>
      <c r="L278" s="43"/>
    </row>
    <row r="279" spans="1:12">
      <c r="A279" s="42">
        <v>284</v>
      </c>
      <c r="B279" s="33" t="str">
        <f>VLOOKUP(VLOOKUP($C279,WYTypes!$A$1:$H$85,MATCH(key_params!$B$5,WYTypes!$J$33:$Q$33,0),FALSE),WYTypes!$J$33:$Q$41,MATCH(key_params!$B$5,WYTypes!$J$33:$Q$33,0),FALSE)</f>
        <v>D</v>
      </c>
      <c r="C279" s="22">
        <f t="shared" si="26"/>
        <v>1944</v>
      </c>
      <c r="D279" s="13">
        <f t="shared" si="27"/>
        <v>5</v>
      </c>
      <c r="E279" s="45">
        <v>16223</v>
      </c>
      <c r="F279" s="44">
        <v>7</v>
      </c>
      <c r="G279" s="43">
        <v>24.200000762939453</v>
      </c>
      <c r="H279" s="44">
        <v>7.5500001907348633</v>
      </c>
      <c r="I279" s="43">
        <v>32</v>
      </c>
      <c r="J279" s="43">
        <v>35</v>
      </c>
      <c r="K279" s="43">
        <v>15</v>
      </c>
      <c r="L279" s="43"/>
    </row>
    <row r="280" spans="1:12">
      <c r="A280" s="42">
        <v>285</v>
      </c>
      <c r="B280" s="20" t="str">
        <f>VLOOKUP(VLOOKUP($C280,WYTypes!$A$1:$H$85,MATCH(key_params!$B$5,WYTypes!$J$33:$Q$33,0),FALSE),WYTypes!$J$33:$Q$41,MATCH(key_params!$B$5,WYTypes!$J$33:$Q$33,0),FALSE)</f>
        <v>D</v>
      </c>
      <c r="C280" s="22">
        <f t="shared" si="26"/>
        <v>1944</v>
      </c>
      <c r="D280" s="13">
        <f t="shared" si="27"/>
        <v>6</v>
      </c>
      <c r="E280" s="45">
        <v>16253</v>
      </c>
      <c r="F280" s="44">
        <v>7</v>
      </c>
      <c r="G280" s="43">
        <v>24.200000762939453</v>
      </c>
      <c r="H280" s="44">
        <v>7.5500001907348633</v>
      </c>
      <c r="I280" s="43">
        <v>32</v>
      </c>
      <c r="J280" s="43">
        <v>35</v>
      </c>
      <c r="K280" s="43">
        <v>15</v>
      </c>
      <c r="L280" s="43"/>
    </row>
    <row r="281" spans="1:12">
      <c r="A281" s="42">
        <v>286</v>
      </c>
      <c r="B281" s="33" t="str">
        <f>VLOOKUP(VLOOKUP($C281,WYTypes!$A$1:$H$85,MATCH(key_params!$B$5,WYTypes!$J$33:$Q$33,0),FALSE),WYTypes!$J$33:$Q$41,MATCH(key_params!$B$5,WYTypes!$J$33:$Q$33,0),FALSE)</f>
        <v>D</v>
      </c>
      <c r="C281" s="22">
        <f t="shared" si="26"/>
        <v>1944</v>
      </c>
      <c r="D281" s="13">
        <f t="shared" si="27"/>
        <v>7</v>
      </c>
      <c r="E281" s="45">
        <v>16284</v>
      </c>
      <c r="F281" s="44">
        <v>7</v>
      </c>
      <c r="G281" s="43">
        <v>24.200000762939453</v>
      </c>
      <c r="H281" s="44">
        <v>7.5500001907348633</v>
      </c>
      <c r="I281" s="43">
        <v>32</v>
      </c>
      <c r="J281" s="43">
        <v>35</v>
      </c>
      <c r="K281" s="43">
        <v>15</v>
      </c>
      <c r="L281" s="43"/>
    </row>
    <row r="282" spans="1:12">
      <c r="A282" s="42">
        <v>287</v>
      </c>
      <c r="B282" s="20" t="str">
        <f>VLOOKUP(VLOOKUP($C282,WYTypes!$A$1:$H$85,MATCH(key_params!$B$5,WYTypes!$J$33:$Q$33,0),FALSE),WYTypes!$J$33:$Q$41,MATCH(key_params!$B$5,WYTypes!$J$33:$Q$33,0),FALSE)</f>
        <v>D</v>
      </c>
      <c r="C282" s="22">
        <f t="shared" si="26"/>
        <v>1944</v>
      </c>
      <c r="D282" s="13">
        <f t="shared" si="27"/>
        <v>8</v>
      </c>
      <c r="E282" s="45">
        <v>16315</v>
      </c>
      <c r="F282" s="44">
        <v>7</v>
      </c>
      <c r="G282" s="43">
        <v>24.200000762939453</v>
      </c>
      <c r="H282" s="44">
        <v>7.5500001907348633</v>
      </c>
      <c r="I282" s="43">
        <v>32</v>
      </c>
      <c r="J282" s="43">
        <v>35</v>
      </c>
      <c r="K282" s="43">
        <v>15</v>
      </c>
      <c r="L282" s="43"/>
    </row>
    <row r="283" spans="1:12">
      <c r="A283" s="42">
        <v>288</v>
      </c>
      <c r="B283" s="33" t="str">
        <f>VLOOKUP(VLOOKUP($C283,WYTypes!$A$1:$H$85,MATCH(key_params!$B$5,WYTypes!$J$33:$Q$33,0),FALSE),WYTypes!$J$33:$Q$41,MATCH(key_params!$B$5,WYTypes!$J$33:$Q$33,0),FALSE)</f>
        <v>D</v>
      </c>
      <c r="C283" s="22">
        <f t="shared" si="26"/>
        <v>1944</v>
      </c>
      <c r="D283" s="13">
        <f t="shared" si="27"/>
        <v>9</v>
      </c>
      <c r="E283" s="45">
        <v>16345</v>
      </c>
      <c r="F283" s="44">
        <v>7</v>
      </c>
      <c r="G283" s="43">
        <v>24.200000762939453</v>
      </c>
      <c r="H283" s="44">
        <v>7.5500001907348633</v>
      </c>
      <c r="I283" s="43">
        <v>32</v>
      </c>
      <c r="J283" s="43">
        <v>35</v>
      </c>
      <c r="K283" s="43">
        <v>15</v>
      </c>
      <c r="L283" s="43"/>
    </row>
    <row r="284" spans="1:12">
      <c r="A284" s="42">
        <v>289</v>
      </c>
      <c r="B284" s="20" t="str">
        <f>VLOOKUP(VLOOKUP($C284,WYTypes!$A$1:$H$85,MATCH(key_params!$B$5,WYTypes!$J$33:$Q$33,0),FALSE),WYTypes!$J$33:$Q$41,MATCH(key_params!$B$5,WYTypes!$J$33:$Q$33,0),FALSE)</f>
        <v>BN</v>
      </c>
      <c r="C284" s="22">
        <f t="shared" si="26"/>
        <v>1945</v>
      </c>
      <c r="D284" s="13">
        <f t="shared" si="27"/>
        <v>10</v>
      </c>
      <c r="E284" s="45">
        <v>16376</v>
      </c>
      <c r="F284" s="44">
        <v>7</v>
      </c>
      <c r="G284" s="43">
        <v>24.200000762939453</v>
      </c>
      <c r="H284" s="44">
        <v>7.5500001907348633</v>
      </c>
      <c r="I284" s="43">
        <v>32</v>
      </c>
      <c r="J284" s="43">
        <v>35</v>
      </c>
      <c r="K284" s="43">
        <v>15</v>
      </c>
      <c r="L284" s="43"/>
    </row>
    <row r="285" spans="1:12">
      <c r="A285" s="42">
        <v>290</v>
      </c>
      <c r="B285" s="33" t="str">
        <f>VLOOKUP(VLOOKUP($C285,WYTypes!$A$1:$H$85,MATCH(key_params!$B$5,WYTypes!$J$33:$Q$33,0),FALSE),WYTypes!$J$33:$Q$41,MATCH(key_params!$B$5,WYTypes!$J$33:$Q$33,0),FALSE)</f>
        <v>BN</v>
      </c>
      <c r="C285" s="22">
        <f t="shared" si="26"/>
        <v>1945</v>
      </c>
      <c r="D285" s="13">
        <f t="shared" si="27"/>
        <v>11</v>
      </c>
      <c r="E285" s="45">
        <v>16406</v>
      </c>
      <c r="F285" s="44">
        <v>7</v>
      </c>
      <c r="G285" s="43">
        <v>24.200000762939453</v>
      </c>
      <c r="H285" s="44">
        <v>7.5500001907348633</v>
      </c>
      <c r="I285" s="43">
        <v>32</v>
      </c>
      <c r="J285" s="43">
        <v>35</v>
      </c>
      <c r="K285" s="43">
        <v>15</v>
      </c>
      <c r="L285" s="43"/>
    </row>
    <row r="286" spans="1:12">
      <c r="A286" s="42">
        <v>291</v>
      </c>
      <c r="B286" s="20" t="str">
        <f>VLOOKUP(VLOOKUP($C286,WYTypes!$A$1:$H$85,MATCH(key_params!$B$5,WYTypes!$J$33:$Q$33,0),FALSE),WYTypes!$J$33:$Q$41,MATCH(key_params!$B$5,WYTypes!$J$33:$Q$33,0),FALSE)</f>
        <v>BN</v>
      </c>
      <c r="C286" s="22">
        <f t="shared" si="26"/>
        <v>1945</v>
      </c>
      <c r="D286" s="13">
        <f t="shared" si="27"/>
        <v>12</v>
      </c>
      <c r="E286" s="45">
        <v>16437</v>
      </c>
      <c r="F286" s="44">
        <v>7</v>
      </c>
      <c r="G286" s="43">
        <v>24.200000762939453</v>
      </c>
      <c r="H286" s="44">
        <v>7.5500001907348633</v>
      </c>
      <c r="I286" s="43">
        <v>32</v>
      </c>
      <c r="J286" s="43">
        <v>35</v>
      </c>
      <c r="K286" s="43">
        <v>15</v>
      </c>
      <c r="L286" s="43"/>
    </row>
    <row r="287" spans="1:12">
      <c r="A287" s="42">
        <v>292</v>
      </c>
      <c r="B287" s="33" t="str">
        <f>VLOOKUP(VLOOKUP($C287,WYTypes!$A$1:$H$85,MATCH(key_params!$B$5,WYTypes!$J$33:$Q$33,0),FALSE),WYTypes!$J$33:$Q$41,MATCH(key_params!$B$5,WYTypes!$J$33:$Q$33,0),FALSE)</f>
        <v>BN</v>
      </c>
      <c r="C287" s="22">
        <f t="shared" si="26"/>
        <v>1945</v>
      </c>
      <c r="D287" s="13">
        <f t="shared" si="27"/>
        <v>1</v>
      </c>
      <c r="E287" s="45">
        <v>16468</v>
      </c>
      <c r="F287" s="44">
        <v>7</v>
      </c>
      <c r="G287" s="43">
        <v>24.200000762939453</v>
      </c>
      <c r="H287" s="44">
        <v>7.5500001907348633</v>
      </c>
      <c r="I287" s="43">
        <v>32</v>
      </c>
      <c r="J287" s="43">
        <v>35</v>
      </c>
      <c r="K287" s="43">
        <v>15</v>
      </c>
      <c r="L287" s="43"/>
    </row>
    <row r="288" spans="1:12">
      <c r="A288" s="42">
        <v>293</v>
      </c>
      <c r="B288" s="20" t="str">
        <f>VLOOKUP(VLOOKUP($C288,WYTypes!$A$1:$H$85,MATCH(key_params!$B$5,WYTypes!$J$33:$Q$33,0),FALSE),WYTypes!$J$33:$Q$41,MATCH(key_params!$B$5,WYTypes!$J$33:$Q$33,0),FALSE)</f>
        <v>BN</v>
      </c>
      <c r="C288" s="22">
        <f t="shared" si="26"/>
        <v>1945</v>
      </c>
      <c r="D288" s="13">
        <f t="shared" si="27"/>
        <v>2</v>
      </c>
      <c r="E288" s="45">
        <v>16496</v>
      </c>
      <c r="F288" s="44">
        <v>7</v>
      </c>
      <c r="G288" s="43">
        <v>24.200000762939453</v>
      </c>
      <c r="H288" s="44">
        <v>7.5500001907348633</v>
      </c>
      <c r="I288" s="43">
        <v>32</v>
      </c>
      <c r="J288" s="43">
        <v>35</v>
      </c>
      <c r="K288" s="43">
        <v>15</v>
      </c>
      <c r="L288" s="43"/>
    </row>
    <row r="289" spans="1:12">
      <c r="A289" s="42">
        <v>294</v>
      </c>
      <c r="B289" s="33" t="str">
        <f>VLOOKUP(VLOOKUP($C289,WYTypes!$A$1:$H$85,MATCH(key_params!$B$5,WYTypes!$J$33:$Q$33,0),FALSE),WYTypes!$J$33:$Q$41,MATCH(key_params!$B$5,WYTypes!$J$33:$Q$33,0),FALSE)</f>
        <v>BN</v>
      </c>
      <c r="C289" s="22">
        <f t="shared" si="26"/>
        <v>1945</v>
      </c>
      <c r="D289" s="13">
        <f t="shared" si="27"/>
        <v>3</v>
      </c>
      <c r="E289" s="45">
        <v>16527</v>
      </c>
      <c r="F289" s="44">
        <v>7</v>
      </c>
      <c r="G289" s="43">
        <v>24.200000762939453</v>
      </c>
      <c r="H289" s="44">
        <v>7.5500001907348633</v>
      </c>
      <c r="I289" s="43">
        <v>32</v>
      </c>
      <c r="J289" s="43">
        <v>35</v>
      </c>
      <c r="K289" s="43">
        <v>15</v>
      </c>
      <c r="L289" s="43"/>
    </row>
    <row r="290" spans="1:12">
      <c r="A290" s="42">
        <v>295</v>
      </c>
      <c r="B290" s="20" t="str">
        <f>VLOOKUP(VLOOKUP($C290,WYTypes!$A$1:$H$85,MATCH(key_params!$B$5,WYTypes!$J$33:$Q$33,0),FALSE),WYTypes!$J$33:$Q$41,MATCH(key_params!$B$5,WYTypes!$J$33:$Q$33,0),FALSE)</f>
        <v>BN</v>
      </c>
      <c r="C290" s="22">
        <f t="shared" si="26"/>
        <v>1945</v>
      </c>
      <c r="D290" s="13">
        <f t="shared" si="27"/>
        <v>4</v>
      </c>
      <c r="E290" s="45">
        <v>16557</v>
      </c>
      <c r="F290" s="44">
        <v>7</v>
      </c>
      <c r="G290" s="43">
        <v>24.200000762939453</v>
      </c>
      <c r="H290" s="44">
        <v>7.5500001907348633</v>
      </c>
      <c r="I290" s="43">
        <v>32</v>
      </c>
      <c r="J290" s="43">
        <v>35</v>
      </c>
      <c r="K290" s="43">
        <v>15</v>
      </c>
      <c r="L290" s="43"/>
    </row>
    <row r="291" spans="1:12">
      <c r="A291" s="42">
        <v>296</v>
      </c>
      <c r="B291" s="33" t="str">
        <f>VLOOKUP(VLOOKUP($C291,WYTypes!$A$1:$H$85,MATCH(key_params!$B$5,WYTypes!$J$33:$Q$33,0),FALSE),WYTypes!$J$33:$Q$41,MATCH(key_params!$B$5,WYTypes!$J$33:$Q$33,0),FALSE)</f>
        <v>BN</v>
      </c>
      <c r="C291" s="22">
        <f t="shared" si="26"/>
        <v>1945</v>
      </c>
      <c r="D291" s="13">
        <f t="shared" si="27"/>
        <v>5</v>
      </c>
      <c r="E291" s="45">
        <v>16588</v>
      </c>
      <c r="F291" s="44">
        <v>7</v>
      </c>
      <c r="G291" s="43">
        <v>24.200000762939453</v>
      </c>
      <c r="H291" s="44">
        <v>7.5500001907348633</v>
      </c>
      <c r="I291" s="43">
        <v>32</v>
      </c>
      <c r="J291" s="43">
        <v>35</v>
      </c>
      <c r="K291" s="43">
        <v>15</v>
      </c>
      <c r="L291" s="43"/>
    </row>
    <row r="292" spans="1:12">
      <c r="A292" s="42">
        <v>297</v>
      </c>
      <c r="B292" s="20" t="str">
        <f>VLOOKUP(VLOOKUP($C292,WYTypes!$A$1:$H$85,MATCH(key_params!$B$5,WYTypes!$J$33:$Q$33,0),FALSE),WYTypes!$J$33:$Q$41,MATCH(key_params!$B$5,WYTypes!$J$33:$Q$33,0),FALSE)</f>
        <v>BN</v>
      </c>
      <c r="C292" s="22">
        <f t="shared" si="26"/>
        <v>1945</v>
      </c>
      <c r="D292" s="13">
        <f t="shared" si="27"/>
        <v>6</v>
      </c>
      <c r="E292" s="45">
        <v>16618</v>
      </c>
      <c r="F292" s="44">
        <v>7</v>
      </c>
      <c r="G292" s="43">
        <v>24.200000762939453</v>
      </c>
      <c r="H292" s="44">
        <v>7.5500001907348633</v>
      </c>
      <c r="I292" s="43">
        <v>32</v>
      </c>
      <c r="J292" s="43">
        <v>35</v>
      </c>
      <c r="K292" s="43">
        <v>15</v>
      </c>
      <c r="L292" s="43"/>
    </row>
    <row r="293" spans="1:12">
      <c r="A293" s="42">
        <v>298</v>
      </c>
      <c r="B293" s="33" t="str">
        <f>VLOOKUP(VLOOKUP($C293,WYTypes!$A$1:$H$85,MATCH(key_params!$B$5,WYTypes!$J$33:$Q$33,0),FALSE),WYTypes!$J$33:$Q$41,MATCH(key_params!$B$5,WYTypes!$J$33:$Q$33,0),FALSE)</f>
        <v>BN</v>
      </c>
      <c r="C293" s="22">
        <f t="shared" si="26"/>
        <v>1945</v>
      </c>
      <c r="D293" s="13">
        <f t="shared" si="27"/>
        <v>7</v>
      </c>
      <c r="E293" s="45">
        <v>16649</v>
      </c>
      <c r="F293" s="44">
        <v>7</v>
      </c>
      <c r="G293" s="43">
        <v>24.200000762939453</v>
      </c>
      <c r="H293" s="44">
        <v>7.5500001907348633</v>
      </c>
      <c r="I293" s="43">
        <v>32</v>
      </c>
      <c r="J293" s="43">
        <v>35</v>
      </c>
      <c r="K293" s="43">
        <v>15</v>
      </c>
      <c r="L293" s="43"/>
    </row>
    <row r="294" spans="1:12">
      <c r="A294" s="42">
        <v>299</v>
      </c>
      <c r="B294" s="20" t="str">
        <f>VLOOKUP(VLOOKUP($C294,WYTypes!$A$1:$H$85,MATCH(key_params!$B$5,WYTypes!$J$33:$Q$33,0),FALSE),WYTypes!$J$33:$Q$41,MATCH(key_params!$B$5,WYTypes!$J$33:$Q$33,0),FALSE)</f>
        <v>BN</v>
      </c>
      <c r="C294" s="22">
        <f t="shared" si="26"/>
        <v>1945</v>
      </c>
      <c r="D294" s="13">
        <f t="shared" si="27"/>
        <v>8</v>
      </c>
      <c r="E294" s="45">
        <v>16680</v>
      </c>
      <c r="F294" s="44">
        <v>7</v>
      </c>
      <c r="G294" s="43">
        <v>24.200000762939453</v>
      </c>
      <c r="H294" s="44">
        <v>7.5500001907348633</v>
      </c>
      <c r="I294" s="43">
        <v>32</v>
      </c>
      <c r="J294" s="43">
        <v>35</v>
      </c>
      <c r="K294" s="43">
        <v>15</v>
      </c>
      <c r="L294" s="43"/>
    </row>
    <row r="295" spans="1:12">
      <c r="A295" s="42">
        <v>300</v>
      </c>
      <c r="B295" s="33" t="str">
        <f>VLOOKUP(VLOOKUP($C295,WYTypes!$A$1:$H$85,MATCH(key_params!$B$5,WYTypes!$J$33:$Q$33,0),FALSE),WYTypes!$J$33:$Q$41,MATCH(key_params!$B$5,WYTypes!$J$33:$Q$33,0),FALSE)</f>
        <v>BN</v>
      </c>
      <c r="C295" s="22">
        <f t="shared" si="26"/>
        <v>1945</v>
      </c>
      <c r="D295" s="13">
        <f t="shared" si="27"/>
        <v>9</v>
      </c>
      <c r="E295" s="45">
        <v>16710</v>
      </c>
      <c r="F295" s="44">
        <v>7</v>
      </c>
      <c r="G295" s="43">
        <v>24.200000762939453</v>
      </c>
      <c r="H295" s="44">
        <v>7.5500001907348633</v>
      </c>
      <c r="I295" s="43">
        <v>32</v>
      </c>
      <c r="J295" s="43">
        <v>35</v>
      </c>
      <c r="K295" s="43">
        <v>15</v>
      </c>
      <c r="L295" s="43"/>
    </row>
    <row r="296" spans="1:12">
      <c r="A296" s="42">
        <v>301</v>
      </c>
      <c r="B296" s="20" t="str">
        <f>VLOOKUP(VLOOKUP($C296,WYTypes!$A$1:$H$85,MATCH(key_params!$B$5,WYTypes!$J$33:$Q$33,0),FALSE),WYTypes!$J$33:$Q$41,MATCH(key_params!$B$5,WYTypes!$J$33:$Q$33,0),FALSE)</f>
        <v>BN</v>
      </c>
      <c r="C296" s="22">
        <f t="shared" si="26"/>
        <v>1946</v>
      </c>
      <c r="D296" s="13">
        <f t="shared" si="27"/>
        <v>10</v>
      </c>
      <c r="E296" s="45">
        <v>16741</v>
      </c>
      <c r="F296" s="44">
        <v>7</v>
      </c>
      <c r="G296" s="43">
        <v>24.200000762939453</v>
      </c>
      <c r="H296" s="44">
        <v>7.5500001907348633</v>
      </c>
      <c r="I296" s="43">
        <v>32</v>
      </c>
      <c r="J296" s="43">
        <v>35</v>
      </c>
      <c r="K296" s="43">
        <v>15</v>
      </c>
      <c r="L296" s="43"/>
    </row>
    <row r="297" spans="1:12">
      <c r="A297" s="42">
        <v>302</v>
      </c>
      <c r="B297" s="33" t="str">
        <f>VLOOKUP(VLOOKUP($C297,WYTypes!$A$1:$H$85,MATCH(key_params!$B$5,WYTypes!$J$33:$Q$33,0),FALSE),WYTypes!$J$33:$Q$41,MATCH(key_params!$B$5,WYTypes!$J$33:$Q$33,0),FALSE)</f>
        <v>BN</v>
      </c>
      <c r="C297" s="22">
        <f t="shared" si="26"/>
        <v>1946</v>
      </c>
      <c r="D297" s="13">
        <f t="shared" si="27"/>
        <v>11</v>
      </c>
      <c r="E297" s="45">
        <v>16771</v>
      </c>
      <c r="F297" s="44">
        <v>7</v>
      </c>
      <c r="G297" s="43">
        <v>24.200000762939453</v>
      </c>
      <c r="H297" s="44">
        <v>7.5500001907348633</v>
      </c>
      <c r="I297" s="43">
        <v>32</v>
      </c>
      <c r="J297" s="43">
        <v>35</v>
      </c>
      <c r="K297" s="43">
        <v>15</v>
      </c>
      <c r="L297" s="43"/>
    </row>
    <row r="298" spans="1:12">
      <c r="A298" s="42">
        <v>303</v>
      </c>
      <c r="B298" s="20" t="str">
        <f>VLOOKUP(VLOOKUP($C298,WYTypes!$A$1:$H$85,MATCH(key_params!$B$5,WYTypes!$J$33:$Q$33,0),FALSE),WYTypes!$J$33:$Q$41,MATCH(key_params!$B$5,WYTypes!$J$33:$Q$33,0),FALSE)</f>
        <v>BN</v>
      </c>
      <c r="C298" s="22">
        <f t="shared" si="26"/>
        <v>1946</v>
      </c>
      <c r="D298" s="13">
        <f t="shared" si="27"/>
        <v>12</v>
      </c>
      <c r="E298" s="45">
        <v>16802</v>
      </c>
      <c r="F298" s="44">
        <v>7</v>
      </c>
      <c r="G298" s="43">
        <v>24.200000762939453</v>
      </c>
      <c r="H298" s="44">
        <v>7.5500001907348633</v>
      </c>
      <c r="I298" s="43">
        <v>32</v>
      </c>
      <c r="J298" s="43">
        <v>35</v>
      </c>
      <c r="K298" s="43">
        <v>15</v>
      </c>
      <c r="L298" s="43"/>
    </row>
    <row r="299" spans="1:12">
      <c r="A299" s="42">
        <v>304</v>
      </c>
      <c r="B299" s="33" t="str">
        <f>VLOOKUP(VLOOKUP($C299,WYTypes!$A$1:$H$85,MATCH(key_params!$B$5,WYTypes!$J$33:$Q$33,0),FALSE),WYTypes!$J$33:$Q$41,MATCH(key_params!$B$5,WYTypes!$J$33:$Q$33,0),FALSE)</f>
        <v>BN</v>
      </c>
      <c r="C299" s="22">
        <f t="shared" si="26"/>
        <v>1946</v>
      </c>
      <c r="D299" s="13">
        <f t="shared" si="27"/>
        <v>1</v>
      </c>
      <c r="E299" s="45">
        <v>16833</v>
      </c>
      <c r="F299" s="44">
        <v>7</v>
      </c>
      <c r="G299" s="43">
        <v>24.200000762939453</v>
      </c>
      <c r="H299" s="44">
        <v>7.5500001907348633</v>
      </c>
      <c r="I299" s="43">
        <v>32</v>
      </c>
      <c r="J299" s="43">
        <v>35</v>
      </c>
      <c r="K299" s="43">
        <v>15</v>
      </c>
      <c r="L299" s="43"/>
    </row>
    <row r="300" spans="1:12">
      <c r="A300" s="42">
        <v>305</v>
      </c>
      <c r="B300" s="20" t="str">
        <f>VLOOKUP(VLOOKUP($C300,WYTypes!$A$1:$H$85,MATCH(key_params!$B$5,WYTypes!$J$33:$Q$33,0),FALSE),WYTypes!$J$33:$Q$41,MATCH(key_params!$B$5,WYTypes!$J$33:$Q$33,0),FALSE)</f>
        <v>BN</v>
      </c>
      <c r="C300" s="22">
        <f t="shared" si="26"/>
        <v>1946</v>
      </c>
      <c r="D300" s="13">
        <f t="shared" si="27"/>
        <v>2</v>
      </c>
      <c r="E300" s="45">
        <v>16861</v>
      </c>
      <c r="F300" s="44">
        <v>7</v>
      </c>
      <c r="G300" s="43">
        <v>24.200000762939453</v>
      </c>
      <c r="H300" s="44">
        <v>7.5500001907348633</v>
      </c>
      <c r="I300" s="43">
        <v>32</v>
      </c>
      <c r="J300" s="43">
        <v>35</v>
      </c>
      <c r="K300" s="43">
        <v>15</v>
      </c>
      <c r="L300" s="43"/>
    </row>
    <row r="301" spans="1:12">
      <c r="A301" s="42">
        <v>306</v>
      </c>
      <c r="B301" s="33" t="str">
        <f>VLOOKUP(VLOOKUP($C301,WYTypes!$A$1:$H$85,MATCH(key_params!$B$5,WYTypes!$J$33:$Q$33,0),FALSE),WYTypes!$J$33:$Q$41,MATCH(key_params!$B$5,WYTypes!$J$33:$Q$33,0),FALSE)</f>
        <v>BN</v>
      </c>
      <c r="C301" s="22">
        <f t="shared" si="26"/>
        <v>1946</v>
      </c>
      <c r="D301" s="13">
        <f t="shared" si="27"/>
        <v>3</v>
      </c>
      <c r="E301" s="45">
        <v>16892</v>
      </c>
      <c r="F301" s="44">
        <v>7</v>
      </c>
      <c r="G301" s="43">
        <v>24.200000762939453</v>
      </c>
      <c r="H301" s="44">
        <v>7.5500001907348633</v>
      </c>
      <c r="I301" s="43">
        <v>32</v>
      </c>
      <c r="J301" s="43">
        <v>35</v>
      </c>
      <c r="K301" s="43">
        <v>15</v>
      </c>
      <c r="L301" s="43"/>
    </row>
    <row r="302" spans="1:12">
      <c r="A302" s="42">
        <v>307</v>
      </c>
      <c r="B302" s="20" t="str">
        <f>VLOOKUP(VLOOKUP($C302,WYTypes!$A$1:$H$85,MATCH(key_params!$B$5,WYTypes!$J$33:$Q$33,0),FALSE),WYTypes!$J$33:$Q$41,MATCH(key_params!$B$5,WYTypes!$J$33:$Q$33,0),FALSE)</f>
        <v>BN</v>
      </c>
      <c r="C302" s="22">
        <f t="shared" si="26"/>
        <v>1946</v>
      </c>
      <c r="D302" s="13">
        <f t="shared" si="27"/>
        <v>4</v>
      </c>
      <c r="E302" s="45">
        <v>16922</v>
      </c>
      <c r="F302" s="44">
        <v>7</v>
      </c>
      <c r="G302" s="43">
        <v>24.200000762939453</v>
      </c>
      <c r="H302" s="44">
        <v>7.5500001907348633</v>
      </c>
      <c r="I302" s="43">
        <v>32</v>
      </c>
      <c r="J302" s="43">
        <v>35</v>
      </c>
      <c r="K302" s="43">
        <v>15</v>
      </c>
      <c r="L302" s="43"/>
    </row>
    <row r="303" spans="1:12">
      <c r="A303" s="42">
        <v>308</v>
      </c>
      <c r="B303" s="33" t="str">
        <f>VLOOKUP(VLOOKUP($C303,WYTypes!$A$1:$H$85,MATCH(key_params!$B$5,WYTypes!$J$33:$Q$33,0),FALSE),WYTypes!$J$33:$Q$41,MATCH(key_params!$B$5,WYTypes!$J$33:$Q$33,0),FALSE)</f>
        <v>BN</v>
      </c>
      <c r="C303" s="22">
        <f t="shared" si="26"/>
        <v>1946</v>
      </c>
      <c r="D303" s="13">
        <f t="shared" si="27"/>
        <v>5</v>
      </c>
      <c r="E303" s="45">
        <v>16953</v>
      </c>
      <c r="F303" s="44">
        <v>7</v>
      </c>
      <c r="G303" s="43">
        <v>24.200000762939453</v>
      </c>
      <c r="H303" s="44">
        <v>7.5500001907348633</v>
      </c>
      <c r="I303" s="43">
        <v>32</v>
      </c>
      <c r="J303" s="43">
        <v>35</v>
      </c>
      <c r="K303" s="43">
        <v>15</v>
      </c>
      <c r="L303" s="43"/>
    </row>
    <row r="304" spans="1:12">
      <c r="A304" s="42">
        <v>309</v>
      </c>
      <c r="B304" s="20" t="str">
        <f>VLOOKUP(VLOOKUP($C304,WYTypes!$A$1:$H$85,MATCH(key_params!$B$5,WYTypes!$J$33:$Q$33,0),FALSE),WYTypes!$J$33:$Q$41,MATCH(key_params!$B$5,WYTypes!$J$33:$Q$33,0),FALSE)</f>
        <v>BN</v>
      </c>
      <c r="C304" s="22">
        <f t="shared" si="26"/>
        <v>1946</v>
      </c>
      <c r="D304" s="13">
        <f t="shared" si="27"/>
        <v>6</v>
      </c>
      <c r="E304" s="45">
        <v>16983</v>
      </c>
      <c r="F304" s="44">
        <v>7</v>
      </c>
      <c r="G304" s="43">
        <v>24.200000762939453</v>
      </c>
      <c r="H304" s="44">
        <v>7.5500001907348633</v>
      </c>
      <c r="I304" s="43">
        <v>32</v>
      </c>
      <c r="J304" s="43">
        <v>35</v>
      </c>
      <c r="K304" s="43">
        <v>15</v>
      </c>
      <c r="L304" s="43"/>
    </row>
    <row r="305" spans="1:12">
      <c r="A305" s="42">
        <v>310</v>
      </c>
      <c r="B305" s="33" t="str">
        <f>VLOOKUP(VLOOKUP($C305,WYTypes!$A$1:$H$85,MATCH(key_params!$B$5,WYTypes!$J$33:$Q$33,0),FALSE),WYTypes!$J$33:$Q$41,MATCH(key_params!$B$5,WYTypes!$J$33:$Q$33,0),FALSE)</f>
        <v>BN</v>
      </c>
      <c r="C305" s="22">
        <f t="shared" si="26"/>
        <v>1946</v>
      </c>
      <c r="D305" s="13">
        <f t="shared" si="27"/>
        <v>7</v>
      </c>
      <c r="E305" s="45">
        <v>17014</v>
      </c>
      <c r="F305" s="44">
        <v>7</v>
      </c>
      <c r="G305" s="43">
        <v>24.200000762939453</v>
      </c>
      <c r="H305" s="44">
        <v>7.5500001907348633</v>
      </c>
      <c r="I305" s="43">
        <v>32</v>
      </c>
      <c r="J305" s="43">
        <v>35</v>
      </c>
      <c r="K305" s="43">
        <v>15</v>
      </c>
      <c r="L305" s="43"/>
    </row>
    <row r="306" spans="1:12">
      <c r="A306" s="42">
        <v>311</v>
      </c>
      <c r="B306" s="20" t="str">
        <f>VLOOKUP(VLOOKUP($C306,WYTypes!$A$1:$H$85,MATCH(key_params!$B$5,WYTypes!$J$33:$Q$33,0),FALSE),WYTypes!$J$33:$Q$41,MATCH(key_params!$B$5,WYTypes!$J$33:$Q$33,0),FALSE)</f>
        <v>BN</v>
      </c>
      <c r="C306" s="22">
        <f t="shared" si="26"/>
        <v>1946</v>
      </c>
      <c r="D306" s="13">
        <f t="shared" si="27"/>
        <v>8</v>
      </c>
      <c r="E306" s="45">
        <v>17045</v>
      </c>
      <c r="F306" s="44">
        <v>7</v>
      </c>
      <c r="G306" s="43">
        <v>24.200000762939453</v>
      </c>
      <c r="H306" s="44">
        <v>7.5500001907348633</v>
      </c>
      <c r="I306" s="43">
        <v>32</v>
      </c>
      <c r="J306" s="43">
        <v>35</v>
      </c>
      <c r="K306" s="43">
        <v>15</v>
      </c>
      <c r="L306" s="43"/>
    </row>
    <row r="307" spans="1:12">
      <c r="A307" s="42">
        <v>312</v>
      </c>
      <c r="B307" s="33" t="str">
        <f>VLOOKUP(VLOOKUP($C307,WYTypes!$A$1:$H$85,MATCH(key_params!$B$5,WYTypes!$J$33:$Q$33,0),FALSE),WYTypes!$J$33:$Q$41,MATCH(key_params!$B$5,WYTypes!$J$33:$Q$33,0),FALSE)</f>
        <v>BN</v>
      </c>
      <c r="C307" s="22">
        <f t="shared" si="26"/>
        <v>1946</v>
      </c>
      <c r="D307" s="13">
        <f t="shared" si="27"/>
        <v>9</v>
      </c>
      <c r="E307" s="45">
        <v>17075</v>
      </c>
      <c r="F307" s="44">
        <v>7</v>
      </c>
      <c r="G307" s="43">
        <v>24.200000762939453</v>
      </c>
      <c r="H307" s="44">
        <v>7.5500001907348633</v>
      </c>
      <c r="I307" s="43">
        <v>32</v>
      </c>
      <c r="J307" s="43">
        <v>35</v>
      </c>
      <c r="K307" s="43">
        <v>15</v>
      </c>
      <c r="L307" s="43"/>
    </row>
    <row r="308" spans="1:12">
      <c r="A308" s="42">
        <v>313</v>
      </c>
      <c r="B308" s="20" t="str">
        <f>VLOOKUP(VLOOKUP($C308,WYTypes!$A$1:$H$85,MATCH(key_params!$B$5,WYTypes!$J$33:$Q$33,0),FALSE),WYTypes!$J$33:$Q$41,MATCH(key_params!$B$5,WYTypes!$J$33:$Q$33,0),FALSE)</f>
        <v>D</v>
      </c>
      <c r="C308" s="22">
        <f t="shared" si="26"/>
        <v>1947</v>
      </c>
      <c r="D308" s="13">
        <f t="shared" si="27"/>
        <v>10</v>
      </c>
      <c r="E308" s="45">
        <v>17106</v>
      </c>
      <c r="F308" s="44">
        <v>7</v>
      </c>
      <c r="G308" s="43">
        <v>24.200000762939453</v>
      </c>
      <c r="H308" s="44">
        <v>7.5500001907348633</v>
      </c>
      <c r="I308" s="43">
        <v>32</v>
      </c>
      <c r="J308" s="43">
        <v>35</v>
      </c>
      <c r="K308" s="43">
        <v>15</v>
      </c>
      <c r="L308" s="43"/>
    </row>
    <row r="309" spans="1:12">
      <c r="A309" s="42">
        <v>314</v>
      </c>
      <c r="B309" s="33" t="str">
        <f>VLOOKUP(VLOOKUP($C309,WYTypes!$A$1:$H$85,MATCH(key_params!$B$5,WYTypes!$J$33:$Q$33,0),FALSE),WYTypes!$J$33:$Q$41,MATCH(key_params!$B$5,WYTypes!$J$33:$Q$33,0),FALSE)</f>
        <v>D</v>
      </c>
      <c r="C309" s="22">
        <f t="shared" si="26"/>
        <v>1947</v>
      </c>
      <c r="D309" s="13">
        <f t="shared" si="27"/>
        <v>11</v>
      </c>
      <c r="E309" s="45">
        <v>17136</v>
      </c>
      <c r="F309" s="44">
        <v>7</v>
      </c>
      <c r="G309" s="43">
        <v>24.200000762939453</v>
      </c>
      <c r="H309" s="44">
        <v>7.5500001907348633</v>
      </c>
      <c r="I309" s="43">
        <v>32</v>
      </c>
      <c r="J309" s="43">
        <v>35</v>
      </c>
      <c r="K309" s="43">
        <v>15</v>
      </c>
      <c r="L309" s="43"/>
    </row>
    <row r="310" spans="1:12">
      <c r="A310" s="42">
        <v>315</v>
      </c>
      <c r="B310" s="20" t="str">
        <f>VLOOKUP(VLOOKUP($C310,WYTypes!$A$1:$H$85,MATCH(key_params!$B$5,WYTypes!$J$33:$Q$33,0),FALSE),WYTypes!$J$33:$Q$41,MATCH(key_params!$B$5,WYTypes!$J$33:$Q$33,0),FALSE)</f>
        <v>D</v>
      </c>
      <c r="C310" s="22">
        <f t="shared" si="26"/>
        <v>1947</v>
      </c>
      <c r="D310" s="13">
        <f t="shared" si="27"/>
        <v>12</v>
      </c>
      <c r="E310" s="45">
        <v>17167</v>
      </c>
      <c r="F310" s="44">
        <v>7</v>
      </c>
      <c r="G310" s="43">
        <v>24.200000762939453</v>
      </c>
      <c r="H310" s="44">
        <v>7.5500001907348633</v>
      </c>
      <c r="I310" s="43">
        <v>32</v>
      </c>
      <c r="J310" s="43">
        <v>35</v>
      </c>
      <c r="K310" s="43">
        <v>15</v>
      </c>
      <c r="L310" s="43"/>
    </row>
    <row r="311" spans="1:12">
      <c r="A311" s="42">
        <v>316</v>
      </c>
      <c r="B311" s="33" t="str">
        <f>VLOOKUP(VLOOKUP($C311,WYTypes!$A$1:$H$85,MATCH(key_params!$B$5,WYTypes!$J$33:$Q$33,0),FALSE),WYTypes!$J$33:$Q$41,MATCH(key_params!$B$5,WYTypes!$J$33:$Q$33,0),FALSE)</f>
        <v>D</v>
      </c>
      <c r="C311" s="22">
        <f t="shared" si="26"/>
        <v>1947</v>
      </c>
      <c r="D311" s="13">
        <f t="shared" si="27"/>
        <v>1</v>
      </c>
      <c r="E311" s="45">
        <v>17198</v>
      </c>
      <c r="F311" s="44">
        <v>7</v>
      </c>
      <c r="G311" s="43">
        <v>24.200000762939453</v>
      </c>
      <c r="H311" s="44">
        <v>7.5500001907348633</v>
      </c>
      <c r="I311" s="43">
        <v>32</v>
      </c>
      <c r="J311" s="43">
        <v>35</v>
      </c>
      <c r="K311" s="43">
        <v>15</v>
      </c>
      <c r="L311" s="43"/>
    </row>
    <row r="312" spans="1:12">
      <c r="A312" s="42">
        <v>317</v>
      </c>
      <c r="B312" s="20" t="str">
        <f>VLOOKUP(VLOOKUP($C312,WYTypes!$A$1:$H$85,MATCH(key_params!$B$5,WYTypes!$J$33:$Q$33,0),FALSE),WYTypes!$J$33:$Q$41,MATCH(key_params!$B$5,WYTypes!$J$33:$Q$33,0),FALSE)</f>
        <v>D</v>
      </c>
      <c r="C312" s="22">
        <f t="shared" si="26"/>
        <v>1947</v>
      </c>
      <c r="D312" s="13">
        <f t="shared" si="27"/>
        <v>2</v>
      </c>
      <c r="E312" s="45">
        <v>17226</v>
      </c>
      <c r="F312" s="44">
        <v>7</v>
      </c>
      <c r="G312" s="43">
        <v>24.200000762939453</v>
      </c>
      <c r="H312" s="44">
        <v>7.5500001907348633</v>
      </c>
      <c r="I312" s="43">
        <v>32</v>
      </c>
      <c r="J312" s="43">
        <v>35</v>
      </c>
      <c r="K312" s="43">
        <v>15</v>
      </c>
      <c r="L312" s="43"/>
    </row>
    <row r="313" spans="1:12">
      <c r="A313" s="42">
        <v>318</v>
      </c>
      <c r="B313" s="33" t="str">
        <f>VLOOKUP(VLOOKUP($C313,WYTypes!$A$1:$H$85,MATCH(key_params!$B$5,WYTypes!$J$33:$Q$33,0),FALSE),WYTypes!$J$33:$Q$41,MATCH(key_params!$B$5,WYTypes!$J$33:$Q$33,0),FALSE)</f>
        <v>D</v>
      </c>
      <c r="C313" s="22">
        <f t="shared" si="26"/>
        <v>1947</v>
      </c>
      <c r="D313" s="13">
        <f t="shared" si="27"/>
        <v>3</v>
      </c>
      <c r="E313" s="45">
        <v>17257</v>
      </c>
      <c r="F313" s="44">
        <v>7</v>
      </c>
      <c r="G313" s="43">
        <v>24.200000762939453</v>
      </c>
      <c r="H313" s="44">
        <v>7.5500001907348633</v>
      </c>
      <c r="I313" s="43">
        <v>32</v>
      </c>
      <c r="J313" s="43">
        <v>35</v>
      </c>
      <c r="K313" s="43">
        <v>15</v>
      </c>
      <c r="L313" s="43"/>
    </row>
    <row r="314" spans="1:12">
      <c r="A314" s="42">
        <v>319</v>
      </c>
      <c r="B314" s="20" t="str">
        <f>VLOOKUP(VLOOKUP($C314,WYTypes!$A$1:$H$85,MATCH(key_params!$B$5,WYTypes!$J$33:$Q$33,0),FALSE),WYTypes!$J$33:$Q$41,MATCH(key_params!$B$5,WYTypes!$J$33:$Q$33,0),FALSE)</f>
        <v>D</v>
      </c>
      <c r="C314" s="22">
        <f t="shared" si="26"/>
        <v>1947</v>
      </c>
      <c r="D314" s="13">
        <f t="shared" si="27"/>
        <v>4</v>
      </c>
      <c r="E314" s="45">
        <v>17287</v>
      </c>
      <c r="F314" s="44">
        <v>7</v>
      </c>
      <c r="G314" s="43">
        <v>24.200000762939453</v>
      </c>
      <c r="H314" s="44">
        <v>7.5500001907348633</v>
      </c>
      <c r="I314" s="43">
        <v>32</v>
      </c>
      <c r="J314" s="43">
        <v>35</v>
      </c>
      <c r="K314" s="43">
        <v>15</v>
      </c>
      <c r="L314" s="43"/>
    </row>
    <row r="315" spans="1:12">
      <c r="A315" s="42">
        <v>320</v>
      </c>
      <c r="B315" s="33" t="str">
        <f>VLOOKUP(VLOOKUP($C315,WYTypes!$A$1:$H$85,MATCH(key_params!$B$5,WYTypes!$J$33:$Q$33,0),FALSE),WYTypes!$J$33:$Q$41,MATCH(key_params!$B$5,WYTypes!$J$33:$Q$33,0),FALSE)</f>
        <v>D</v>
      </c>
      <c r="C315" s="22">
        <f t="shared" si="26"/>
        <v>1947</v>
      </c>
      <c r="D315" s="13">
        <f t="shared" si="27"/>
        <v>5</v>
      </c>
      <c r="E315" s="45">
        <v>17318</v>
      </c>
      <c r="F315" s="44">
        <v>7</v>
      </c>
      <c r="G315" s="43">
        <v>24.200000762939453</v>
      </c>
      <c r="H315" s="44">
        <v>7.5500001907348633</v>
      </c>
      <c r="I315" s="43">
        <v>32</v>
      </c>
      <c r="J315" s="43">
        <v>35</v>
      </c>
      <c r="K315" s="43">
        <v>15</v>
      </c>
      <c r="L315" s="43"/>
    </row>
    <row r="316" spans="1:12">
      <c r="A316" s="42">
        <v>321</v>
      </c>
      <c r="B316" s="20" t="str">
        <f>VLOOKUP(VLOOKUP($C316,WYTypes!$A$1:$H$85,MATCH(key_params!$B$5,WYTypes!$J$33:$Q$33,0),FALSE),WYTypes!$J$33:$Q$41,MATCH(key_params!$B$5,WYTypes!$J$33:$Q$33,0),FALSE)</f>
        <v>D</v>
      </c>
      <c r="C316" s="22">
        <f t="shared" si="26"/>
        <v>1947</v>
      </c>
      <c r="D316" s="13">
        <f t="shared" si="27"/>
        <v>6</v>
      </c>
      <c r="E316" s="45">
        <v>17348</v>
      </c>
      <c r="F316" s="44">
        <v>7</v>
      </c>
      <c r="G316" s="43">
        <v>24.200000762939453</v>
      </c>
      <c r="H316" s="44">
        <v>7.5500001907348633</v>
      </c>
      <c r="I316" s="43">
        <v>32</v>
      </c>
      <c r="J316" s="43">
        <v>35</v>
      </c>
      <c r="K316" s="43">
        <v>15</v>
      </c>
      <c r="L316" s="43"/>
    </row>
    <row r="317" spans="1:12">
      <c r="A317" s="42">
        <v>322</v>
      </c>
      <c r="B317" s="33" t="str">
        <f>VLOOKUP(VLOOKUP($C317,WYTypes!$A$1:$H$85,MATCH(key_params!$B$5,WYTypes!$J$33:$Q$33,0),FALSE),WYTypes!$J$33:$Q$41,MATCH(key_params!$B$5,WYTypes!$J$33:$Q$33,0),FALSE)</f>
        <v>D</v>
      </c>
      <c r="C317" s="22">
        <f t="shared" si="26"/>
        <v>1947</v>
      </c>
      <c r="D317" s="13">
        <f t="shared" si="27"/>
        <v>7</v>
      </c>
      <c r="E317" s="45">
        <v>17379</v>
      </c>
      <c r="F317" s="44">
        <v>7</v>
      </c>
      <c r="G317" s="43">
        <v>24.200000762939453</v>
      </c>
      <c r="H317" s="44">
        <v>7.5500001907348633</v>
      </c>
      <c r="I317" s="43">
        <v>32</v>
      </c>
      <c r="J317" s="43">
        <v>35</v>
      </c>
      <c r="K317" s="43">
        <v>15</v>
      </c>
      <c r="L317" s="43"/>
    </row>
    <row r="318" spans="1:12">
      <c r="A318" s="42">
        <v>323</v>
      </c>
      <c r="B318" s="20" t="str">
        <f>VLOOKUP(VLOOKUP($C318,WYTypes!$A$1:$H$85,MATCH(key_params!$B$5,WYTypes!$J$33:$Q$33,0),FALSE),WYTypes!$J$33:$Q$41,MATCH(key_params!$B$5,WYTypes!$J$33:$Q$33,0),FALSE)</f>
        <v>D</v>
      </c>
      <c r="C318" s="22">
        <f t="shared" si="26"/>
        <v>1947</v>
      </c>
      <c r="D318" s="13">
        <f t="shared" si="27"/>
        <v>8</v>
      </c>
      <c r="E318" s="45">
        <v>17410</v>
      </c>
      <c r="F318" s="44">
        <v>7</v>
      </c>
      <c r="G318" s="43">
        <v>24.200000762939453</v>
      </c>
      <c r="H318" s="44">
        <v>7.5500001907348633</v>
      </c>
      <c r="I318" s="43">
        <v>32</v>
      </c>
      <c r="J318" s="43">
        <v>35</v>
      </c>
      <c r="K318" s="43">
        <v>15</v>
      </c>
      <c r="L318" s="43"/>
    </row>
    <row r="319" spans="1:12">
      <c r="A319" s="42">
        <v>324</v>
      </c>
      <c r="B319" s="33" t="str">
        <f>VLOOKUP(VLOOKUP($C319,WYTypes!$A$1:$H$85,MATCH(key_params!$B$5,WYTypes!$J$33:$Q$33,0),FALSE),WYTypes!$J$33:$Q$41,MATCH(key_params!$B$5,WYTypes!$J$33:$Q$33,0),FALSE)</f>
        <v>D</v>
      </c>
      <c r="C319" s="22">
        <f t="shared" si="26"/>
        <v>1947</v>
      </c>
      <c r="D319" s="13">
        <f t="shared" si="27"/>
        <v>9</v>
      </c>
      <c r="E319" s="45">
        <v>17440</v>
      </c>
      <c r="F319" s="44">
        <v>7</v>
      </c>
      <c r="G319" s="43">
        <v>24.200000762939453</v>
      </c>
      <c r="H319" s="44">
        <v>7.5500001907348633</v>
      </c>
      <c r="I319" s="43">
        <v>32</v>
      </c>
      <c r="J319" s="43">
        <v>35</v>
      </c>
      <c r="K319" s="43">
        <v>15</v>
      </c>
      <c r="L319" s="43"/>
    </row>
    <row r="320" spans="1:12">
      <c r="A320" s="42">
        <v>325</v>
      </c>
      <c r="B320" s="20" t="str">
        <f>VLOOKUP(VLOOKUP($C320,WYTypes!$A$1:$H$85,MATCH(key_params!$B$5,WYTypes!$J$33:$Q$33,0),FALSE),WYTypes!$J$33:$Q$41,MATCH(key_params!$B$5,WYTypes!$J$33:$Q$33,0),FALSE)</f>
        <v>BN</v>
      </c>
      <c r="C320" s="22">
        <f t="shared" si="26"/>
        <v>1948</v>
      </c>
      <c r="D320" s="13">
        <f t="shared" si="27"/>
        <v>10</v>
      </c>
      <c r="E320" s="45">
        <v>17471</v>
      </c>
      <c r="F320" s="44">
        <v>7</v>
      </c>
      <c r="G320" s="43">
        <v>24.200000762939453</v>
      </c>
      <c r="H320" s="44">
        <v>7.5500001907348633</v>
      </c>
      <c r="I320" s="43">
        <v>32</v>
      </c>
      <c r="J320" s="43">
        <v>35</v>
      </c>
      <c r="K320" s="43">
        <v>15</v>
      </c>
      <c r="L320" s="43"/>
    </row>
    <row r="321" spans="1:12">
      <c r="A321" s="42">
        <v>326</v>
      </c>
      <c r="B321" s="33" t="str">
        <f>VLOOKUP(VLOOKUP($C321,WYTypes!$A$1:$H$85,MATCH(key_params!$B$5,WYTypes!$J$33:$Q$33,0),FALSE),WYTypes!$J$33:$Q$41,MATCH(key_params!$B$5,WYTypes!$J$33:$Q$33,0),FALSE)</f>
        <v>BN</v>
      </c>
      <c r="C321" s="22">
        <f t="shared" si="26"/>
        <v>1948</v>
      </c>
      <c r="D321" s="13">
        <f t="shared" si="27"/>
        <v>11</v>
      </c>
      <c r="E321" s="45">
        <v>17501</v>
      </c>
      <c r="F321" s="44">
        <v>7</v>
      </c>
      <c r="G321" s="43">
        <v>24.200000762939453</v>
      </c>
      <c r="H321" s="44">
        <v>7.5500001907348633</v>
      </c>
      <c r="I321" s="43">
        <v>32</v>
      </c>
      <c r="J321" s="43">
        <v>35</v>
      </c>
      <c r="K321" s="43">
        <v>15</v>
      </c>
      <c r="L321" s="43"/>
    </row>
    <row r="322" spans="1:12">
      <c r="A322" s="42">
        <v>327</v>
      </c>
      <c r="B322" s="20" t="str">
        <f>VLOOKUP(VLOOKUP($C322,WYTypes!$A$1:$H$85,MATCH(key_params!$B$5,WYTypes!$J$33:$Q$33,0),FALSE),WYTypes!$J$33:$Q$41,MATCH(key_params!$B$5,WYTypes!$J$33:$Q$33,0),FALSE)</f>
        <v>BN</v>
      </c>
      <c r="C322" s="22">
        <f t="shared" si="26"/>
        <v>1948</v>
      </c>
      <c r="D322" s="13">
        <f t="shared" si="27"/>
        <v>12</v>
      </c>
      <c r="E322" s="45">
        <v>17532</v>
      </c>
      <c r="F322" s="44">
        <v>7</v>
      </c>
      <c r="G322" s="43">
        <v>24.200000762939453</v>
      </c>
      <c r="H322" s="44">
        <v>7.5500001907348633</v>
      </c>
      <c r="I322" s="43">
        <v>32</v>
      </c>
      <c r="J322" s="43">
        <v>35</v>
      </c>
      <c r="K322" s="43">
        <v>15</v>
      </c>
      <c r="L322" s="43"/>
    </row>
    <row r="323" spans="1:12">
      <c r="A323" s="42">
        <v>328</v>
      </c>
      <c r="B323" s="33" t="str">
        <f>VLOOKUP(VLOOKUP($C323,WYTypes!$A$1:$H$85,MATCH(key_params!$B$5,WYTypes!$J$33:$Q$33,0),FALSE),WYTypes!$J$33:$Q$41,MATCH(key_params!$B$5,WYTypes!$J$33:$Q$33,0),FALSE)</f>
        <v>BN</v>
      </c>
      <c r="C323" s="22">
        <f t="shared" si="26"/>
        <v>1948</v>
      </c>
      <c r="D323" s="13">
        <f t="shared" si="27"/>
        <v>1</v>
      </c>
      <c r="E323" s="45">
        <v>17563</v>
      </c>
      <c r="F323" s="44">
        <v>7</v>
      </c>
      <c r="G323" s="43">
        <v>24.200000762939453</v>
      </c>
      <c r="H323" s="44">
        <v>7.5500001907348633</v>
      </c>
      <c r="I323" s="43">
        <v>32</v>
      </c>
      <c r="J323" s="43">
        <v>35</v>
      </c>
      <c r="K323" s="43">
        <v>15</v>
      </c>
      <c r="L323" s="43"/>
    </row>
    <row r="324" spans="1:12">
      <c r="A324" s="42">
        <v>329</v>
      </c>
      <c r="B324" s="20" t="str">
        <f>VLOOKUP(VLOOKUP($C324,WYTypes!$A$1:$H$85,MATCH(key_params!$B$5,WYTypes!$J$33:$Q$33,0),FALSE),WYTypes!$J$33:$Q$41,MATCH(key_params!$B$5,WYTypes!$J$33:$Q$33,0),FALSE)</f>
        <v>BN</v>
      </c>
      <c r="C324" s="22">
        <f t="shared" si="26"/>
        <v>1948</v>
      </c>
      <c r="D324" s="13">
        <f t="shared" si="27"/>
        <v>2</v>
      </c>
      <c r="E324" s="45">
        <v>17592</v>
      </c>
      <c r="F324" s="44">
        <v>7</v>
      </c>
      <c r="G324" s="43">
        <v>24.200000762939453</v>
      </c>
      <c r="H324" s="44">
        <v>7.5500001907348633</v>
      </c>
      <c r="I324" s="43">
        <v>32</v>
      </c>
      <c r="J324" s="43">
        <v>35</v>
      </c>
      <c r="K324" s="43">
        <v>15</v>
      </c>
      <c r="L324" s="43"/>
    </row>
    <row r="325" spans="1:12">
      <c r="A325" s="42">
        <v>330</v>
      </c>
      <c r="B325" s="33" t="str">
        <f>VLOOKUP(VLOOKUP($C325,WYTypes!$A$1:$H$85,MATCH(key_params!$B$5,WYTypes!$J$33:$Q$33,0),FALSE),WYTypes!$J$33:$Q$41,MATCH(key_params!$B$5,WYTypes!$J$33:$Q$33,0),FALSE)</f>
        <v>BN</v>
      </c>
      <c r="C325" s="22">
        <f t="shared" si="26"/>
        <v>1948</v>
      </c>
      <c r="D325" s="13">
        <f t="shared" si="27"/>
        <v>3</v>
      </c>
      <c r="E325" s="45">
        <v>17623</v>
      </c>
      <c r="F325" s="44">
        <v>7</v>
      </c>
      <c r="G325" s="43">
        <v>24.200000762939453</v>
      </c>
      <c r="H325" s="44">
        <v>7.5500001907348633</v>
      </c>
      <c r="I325" s="43">
        <v>32</v>
      </c>
      <c r="J325" s="43">
        <v>35</v>
      </c>
      <c r="K325" s="43">
        <v>15</v>
      </c>
      <c r="L325" s="43"/>
    </row>
    <row r="326" spans="1:12">
      <c r="A326" s="42">
        <v>331</v>
      </c>
      <c r="B326" s="20" t="str">
        <f>VLOOKUP(VLOOKUP($C326,WYTypes!$A$1:$H$85,MATCH(key_params!$B$5,WYTypes!$J$33:$Q$33,0),FALSE),WYTypes!$J$33:$Q$41,MATCH(key_params!$B$5,WYTypes!$J$33:$Q$33,0),FALSE)</f>
        <v>BN</v>
      </c>
      <c r="C326" s="22">
        <f t="shared" si="26"/>
        <v>1948</v>
      </c>
      <c r="D326" s="13">
        <f t="shared" si="27"/>
        <v>4</v>
      </c>
      <c r="E326" s="45">
        <v>17653</v>
      </c>
      <c r="F326" s="44">
        <v>7</v>
      </c>
      <c r="G326" s="43">
        <v>24.200000762939453</v>
      </c>
      <c r="H326" s="44">
        <v>7.5500001907348633</v>
      </c>
      <c r="I326" s="43">
        <v>32</v>
      </c>
      <c r="J326" s="43">
        <v>35</v>
      </c>
      <c r="K326" s="43">
        <v>15</v>
      </c>
      <c r="L326" s="43"/>
    </row>
    <row r="327" spans="1:12">
      <c r="A327" s="42">
        <v>332</v>
      </c>
      <c r="B327" s="33" t="str">
        <f>VLOOKUP(VLOOKUP($C327,WYTypes!$A$1:$H$85,MATCH(key_params!$B$5,WYTypes!$J$33:$Q$33,0),FALSE),WYTypes!$J$33:$Q$41,MATCH(key_params!$B$5,WYTypes!$J$33:$Q$33,0),FALSE)</f>
        <v>BN</v>
      </c>
      <c r="C327" s="22">
        <f t="shared" si="26"/>
        <v>1948</v>
      </c>
      <c r="D327" s="13">
        <f t="shared" si="27"/>
        <v>5</v>
      </c>
      <c r="E327" s="45">
        <v>17684</v>
      </c>
      <c r="F327" s="44">
        <v>7</v>
      </c>
      <c r="G327" s="43">
        <v>24.200000762939453</v>
      </c>
      <c r="H327" s="44">
        <v>7.5500001907348633</v>
      </c>
      <c r="I327" s="43">
        <v>32</v>
      </c>
      <c r="J327" s="43">
        <v>35</v>
      </c>
      <c r="K327" s="43">
        <v>15</v>
      </c>
      <c r="L327" s="43"/>
    </row>
    <row r="328" spans="1:12">
      <c r="A328" s="42">
        <v>333</v>
      </c>
      <c r="B328" s="20" t="str">
        <f>VLOOKUP(VLOOKUP($C328,WYTypes!$A$1:$H$85,MATCH(key_params!$B$5,WYTypes!$J$33:$Q$33,0),FALSE),WYTypes!$J$33:$Q$41,MATCH(key_params!$B$5,WYTypes!$J$33:$Q$33,0),FALSE)</f>
        <v>BN</v>
      </c>
      <c r="C328" s="22">
        <f t="shared" ref="C328:C391" si="28">IF(D328&lt;10,YEAR(E328),YEAR(E328)+1)</f>
        <v>1948</v>
      </c>
      <c r="D328" s="13">
        <f t="shared" ref="D328:D391" si="29">MONTH(E328)</f>
        <v>6</v>
      </c>
      <c r="E328" s="45">
        <v>17714</v>
      </c>
      <c r="F328" s="44">
        <v>7</v>
      </c>
      <c r="G328" s="43">
        <v>24.200000762939453</v>
      </c>
      <c r="H328" s="44">
        <v>7.5500001907348633</v>
      </c>
      <c r="I328" s="43">
        <v>32</v>
      </c>
      <c r="J328" s="43">
        <v>35</v>
      </c>
      <c r="K328" s="43">
        <v>15</v>
      </c>
      <c r="L328" s="43"/>
    </row>
    <row r="329" spans="1:12">
      <c r="A329" s="42">
        <v>334</v>
      </c>
      <c r="B329" s="33" t="str">
        <f>VLOOKUP(VLOOKUP($C329,WYTypes!$A$1:$H$85,MATCH(key_params!$B$5,WYTypes!$J$33:$Q$33,0),FALSE),WYTypes!$J$33:$Q$41,MATCH(key_params!$B$5,WYTypes!$J$33:$Q$33,0),FALSE)</f>
        <v>BN</v>
      </c>
      <c r="C329" s="22">
        <f t="shared" si="28"/>
        <v>1948</v>
      </c>
      <c r="D329" s="13">
        <f t="shared" si="29"/>
        <v>7</v>
      </c>
      <c r="E329" s="45">
        <v>17745</v>
      </c>
      <c r="F329" s="44">
        <v>7</v>
      </c>
      <c r="G329" s="43">
        <v>24.200000762939453</v>
      </c>
      <c r="H329" s="44">
        <v>7.5500001907348633</v>
      </c>
      <c r="I329" s="43">
        <v>32</v>
      </c>
      <c r="J329" s="43">
        <v>35</v>
      </c>
      <c r="K329" s="43">
        <v>15</v>
      </c>
      <c r="L329" s="43"/>
    </row>
    <row r="330" spans="1:12">
      <c r="A330" s="42">
        <v>335</v>
      </c>
      <c r="B330" s="20" t="str">
        <f>VLOOKUP(VLOOKUP($C330,WYTypes!$A$1:$H$85,MATCH(key_params!$B$5,WYTypes!$J$33:$Q$33,0),FALSE),WYTypes!$J$33:$Q$41,MATCH(key_params!$B$5,WYTypes!$J$33:$Q$33,0),FALSE)</f>
        <v>BN</v>
      </c>
      <c r="C330" s="22">
        <f t="shared" si="28"/>
        <v>1948</v>
      </c>
      <c r="D330" s="13">
        <f t="shared" si="29"/>
        <v>8</v>
      </c>
      <c r="E330" s="45">
        <v>17776</v>
      </c>
      <c r="F330" s="44">
        <v>7</v>
      </c>
      <c r="G330" s="43">
        <v>24.200000762939453</v>
      </c>
      <c r="H330" s="44">
        <v>7.5500001907348633</v>
      </c>
      <c r="I330" s="43">
        <v>32</v>
      </c>
      <c r="J330" s="43">
        <v>35</v>
      </c>
      <c r="K330" s="43">
        <v>15</v>
      </c>
      <c r="L330" s="43"/>
    </row>
    <row r="331" spans="1:12">
      <c r="A331" s="42">
        <v>336</v>
      </c>
      <c r="B331" s="33" t="str">
        <f>VLOOKUP(VLOOKUP($C331,WYTypes!$A$1:$H$85,MATCH(key_params!$B$5,WYTypes!$J$33:$Q$33,0),FALSE),WYTypes!$J$33:$Q$41,MATCH(key_params!$B$5,WYTypes!$J$33:$Q$33,0),FALSE)</f>
        <v>BN</v>
      </c>
      <c r="C331" s="22">
        <f t="shared" si="28"/>
        <v>1948</v>
      </c>
      <c r="D331" s="13">
        <f t="shared" si="29"/>
        <v>9</v>
      </c>
      <c r="E331" s="45">
        <v>17806</v>
      </c>
      <c r="F331" s="44">
        <v>7</v>
      </c>
      <c r="G331" s="43">
        <v>24.200000762939453</v>
      </c>
      <c r="H331" s="44">
        <v>7.5500001907348633</v>
      </c>
      <c r="I331" s="43">
        <v>32</v>
      </c>
      <c r="J331" s="43">
        <v>35</v>
      </c>
      <c r="K331" s="43">
        <v>15</v>
      </c>
      <c r="L331" s="43"/>
    </row>
    <row r="332" spans="1:12">
      <c r="A332" s="42">
        <v>337</v>
      </c>
      <c r="B332" s="20" t="str">
        <f>VLOOKUP(VLOOKUP($C332,WYTypes!$A$1:$H$85,MATCH(key_params!$B$5,WYTypes!$J$33:$Q$33,0),FALSE),WYTypes!$J$33:$Q$41,MATCH(key_params!$B$5,WYTypes!$J$33:$Q$33,0),FALSE)</f>
        <v>D</v>
      </c>
      <c r="C332" s="22">
        <f t="shared" si="28"/>
        <v>1949</v>
      </c>
      <c r="D332" s="13">
        <f t="shared" si="29"/>
        <v>10</v>
      </c>
      <c r="E332" s="45">
        <v>17837</v>
      </c>
      <c r="F332" s="44">
        <v>7</v>
      </c>
      <c r="G332" s="43">
        <v>24.200000762939453</v>
      </c>
      <c r="H332" s="44">
        <v>7.5500001907348633</v>
      </c>
      <c r="I332" s="43">
        <v>32</v>
      </c>
      <c r="J332" s="43">
        <v>35</v>
      </c>
      <c r="K332" s="43">
        <v>15</v>
      </c>
      <c r="L332" s="43"/>
    </row>
    <row r="333" spans="1:12">
      <c r="A333" s="42">
        <v>338</v>
      </c>
      <c r="B333" s="33" t="str">
        <f>VLOOKUP(VLOOKUP($C333,WYTypes!$A$1:$H$85,MATCH(key_params!$B$5,WYTypes!$J$33:$Q$33,0),FALSE),WYTypes!$J$33:$Q$41,MATCH(key_params!$B$5,WYTypes!$J$33:$Q$33,0),FALSE)</f>
        <v>D</v>
      </c>
      <c r="C333" s="22">
        <f t="shared" si="28"/>
        <v>1949</v>
      </c>
      <c r="D333" s="13">
        <f t="shared" si="29"/>
        <v>11</v>
      </c>
      <c r="E333" s="45">
        <v>17867</v>
      </c>
      <c r="F333" s="44">
        <v>7</v>
      </c>
      <c r="G333" s="43">
        <v>24.200000762939453</v>
      </c>
      <c r="H333" s="44">
        <v>7.5500001907348633</v>
      </c>
      <c r="I333" s="43">
        <v>32</v>
      </c>
      <c r="J333" s="43">
        <v>35</v>
      </c>
      <c r="K333" s="43">
        <v>15</v>
      </c>
      <c r="L333" s="43"/>
    </row>
    <row r="334" spans="1:12">
      <c r="A334" s="42">
        <v>339</v>
      </c>
      <c r="B334" s="20" t="str">
        <f>VLOOKUP(VLOOKUP($C334,WYTypes!$A$1:$H$85,MATCH(key_params!$B$5,WYTypes!$J$33:$Q$33,0),FALSE),WYTypes!$J$33:$Q$41,MATCH(key_params!$B$5,WYTypes!$J$33:$Q$33,0),FALSE)</f>
        <v>D</v>
      </c>
      <c r="C334" s="22">
        <f t="shared" si="28"/>
        <v>1949</v>
      </c>
      <c r="D334" s="13">
        <f t="shared" si="29"/>
        <v>12</v>
      </c>
      <c r="E334" s="45">
        <v>17898</v>
      </c>
      <c r="F334" s="44">
        <v>7</v>
      </c>
      <c r="G334" s="43">
        <v>24.200000762939453</v>
      </c>
      <c r="H334" s="44">
        <v>7.5500001907348633</v>
      </c>
      <c r="I334" s="43">
        <v>32</v>
      </c>
      <c r="J334" s="43">
        <v>35</v>
      </c>
      <c r="K334" s="43">
        <v>15</v>
      </c>
      <c r="L334" s="43"/>
    </row>
    <row r="335" spans="1:12">
      <c r="A335" s="42">
        <v>340</v>
      </c>
      <c r="B335" s="33" t="str">
        <f>VLOOKUP(VLOOKUP($C335,WYTypes!$A$1:$H$85,MATCH(key_params!$B$5,WYTypes!$J$33:$Q$33,0),FALSE),WYTypes!$J$33:$Q$41,MATCH(key_params!$B$5,WYTypes!$J$33:$Q$33,0),FALSE)</f>
        <v>D</v>
      </c>
      <c r="C335" s="22">
        <f t="shared" si="28"/>
        <v>1949</v>
      </c>
      <c r="D335" s="13">
        <f t="shared" si="29"/>
        <v>1</v>
      </c>
      <c r="E335" s="45">
        <v>17929</v>
      </c>
      <c r="F335" s="44">
        <v>7</v>
      </c>
      <c r="G335" s="43">
        <v>24.200000762939453</v>
      </c>
      <c r="H335" s="44">
        <v>7.5500001907348633</v>
      </c>
      <c r="I335" s="43">
        <v>32</v>
      </c>
      <c r="J335" s="43">
        <v>35</v>
      </c>
      <c r="K335" s="43">
        <v>15</v>
      </c>
      <c r="L335" s="43"/>
    </row>
    <row r="336" spans="1:12">
      <c r="A336" s="42">
        <v>341</v>
      </c>
      <c r="B336" s="20" t="str">
        <f>VLOOKUP(VLOOKUP($C336,WYTypes!$A$1:$H$85,MATCH(key_params!$B$5,WYTypes!$J$33:$Q$33,0),FALSE),WYTypes!$J$33:$Q$41,MATCH(key_params!$B$5,WYTypes!$J$33:$Q$33,0),FALSE)</f>
        <v>D</v>
      </c>
      <c r="C336" s="22">
        <f t="shared" si="28"/>
        <v>1949</v>
      </c>
      <c r="D336" s="13">
        <f t="shared" si="29"/>
        <v>2</v>
      </c>
      <c r="E336" s="45">
        <v>17957</v>
      </c>
      <c r="F336" s="44">
        <v>7</v>
      </c>
      <c r="G336" s="43">
        <v>24.200000762939453</v>
      </c>
      <c r="H336" s="44">
        <v>7.5500001907348633</v>
      </c>
      <c r="I336" s="43">
        <v>32</v>
      </c>
      <c r="J336" s="43">
        <v>35</v>
      </c>
      <c r="K336" s="43">
        <v>15</v>
      </c>
      <c r="L336" s="43"/>
    </row>
    <row r="337" spans="1:12">
      <c r="A337" s="42">
        <v>342</v>
      </c>
      <c r="B337" s="33" t="str">
        <f>VLOOKUP(VLOOKUP($C337,WYTypes!$A$1:$H$85,MATCH(key_params!$B$5,WYTypes!$J$33:$Q$33,0),FALSE),WYTypes!$J$33:$Q$41,MATCH(key_params!$B$5,WYTypes!$J$33:$Q$33,0),FALSE)</f>
        <v>D</v>
      </c>
      <c r="C337" s="22">
        <f t="shared" si="28"/>
        <v>1949</v>
      </c>
      <c r="D337" s="13">
        <f t="shared" si="29"/>
        <v>3</v>
      </c>
      <c r="E337" s="45">
        <v>17988</v>
      </c>
      <c r="F337" s="44">
        <v>7</v>
      </c>
      <c r="G337" s="43">
        <v>24.200000762939453</v>
      </c>
      <c r="H337" s="44">
        <v>7.5500001907348633</v>
      </c>
      <c r="I337" s="43">
        <v>32</v>
      </c>
      <c r="J337" s="43">
        <v>35</v>
      </c>
      <c r="K337" s="43">
        <v>15</v>
      </c>
      <c r="L337" s="43"/>
    </row>
    <row r="338" spans="1:12">
      <c r="A338" s="42">
        <v>343</v>
      </c>
      <c r="B338" s="20" t="str">
        <f>VLOOKUP(VLOOKUP($C338,WYTypes!$A$1:$H$85,MATCH(key_params!$B$5,WYTypes!$J$33:$Q$33,0),FALSE),WYTypes!$J$33:$Q$41,MATCH(key_params!$B$5,WYTypes!$J$33:$Q$33,0),FALSE)</f>
        <v>D</v>
      </c>
      <c r="C338" s="22">
        <f t="shared" si="28"/>
        <v>1949</v>
      </c>
      <c r="D338" s="13">
        <f t="shared" si="29"/>
        <v>4</v>
      </c>
      <c r="E338" s="45">
        <v>18018</v>
      </c>
      <c r="F338" s="44">
        <v>7</v>
      </c>
      <c r="G338" s="43">
        <v>24.200000762939453</v>
      </c>
      <c r="H338" s="44">
        <v>7.5500001907348633</v>
      </c>
      <c r="I338" s="43">
        <v>32</v>
      </c>
      <c r="J338" s="43">
        <v>35</v>
      </c>
      <c r="K338" s="43">
        <v>15</v>
      </c>
      <c r="L338" s="43"/>
    </row>
    <row r="339" spans="1:12">
      <c r="A339" s="42">
        <v>344</v>
      </c>
      <c r="B339" s="33" t="str">
        <f>VLOOKUP(VLOOKUP($C339,WYTypes!$A$1:$H$85,MATCH(key_params!$B$5,WYTypes!$J$33:$Q$33,0),FALSE),WYTypes!$J$33:$Q$41,MATCH(key_params!$B$5,WYTypes!$J$33:$Q$33,0),FALSE)</f>
        <v>D</v>
      </c>
      <c r="C339" s="22">
        <f t="shared" si="28"/>
        <v>1949</v>
      </c>
      <c r="D339" s="13">
        <f t="shared" si="29"/>
        <v>5</v>
      </c>
      <c r="E339" s="45">
        <v>18049</v>
      </c>
      <c r="F339" s="44">
        <v>7</v>
      </c>
      <c r="G339" s="43">
        <v>24.200000762939453</v>
      </c>
      <c r="H339" s="44">
        <v>7.5500001907348633</v>
      </c>
      <c r="I339" s="43">
        <v>32</v>
      </c>
      <c r="J339" s="43">
        <v>35</v>
      </c>
      <c r="K339" s="43">
        <v>15</v>
      </c>
      <c r="L339" s="43"/>
    </row>
    <row r="340" spans="1:12">
      <c r="A340" s="42">
        <v>345</v>
      </c>
      <c r="B340" s="20" t="str">
        <f>VLOOKUP(VLOOKUP($C340,WYTypes!$A$1:$H$85,MATCH(key_params!$B$5,WYTypes!$J$33:$Q$33,0),FALSE),WYTypes!$J$33:$Q$41,MATCH(key_params!$B$5,WYTypes!$J$33:$Q$33,0),FALSE)</f>
        <v>D</v>
      </c>
      <c r="C340" s="22">
        <f t="shared" si="28"/>
        <v>1949</v>
      </c>
      <c r="D340" s="13">
        <f t="shared" si="29"/>
        <v>6</v>
      </c>
      <c r="E340" s="45">
        <v>18079</v>
      </c>
      <c r="F340" s="44">
        <v>7</v>
      </c>
      <c r="G340" s="43">
        <v>24.200000762939453</v>
      </c>
      <c r="H340" s="44">
        <v>7.5500001907348633</v>
      </c>
      <c r="I340" s="43">
        <v>32</v>
      </c>
      <c r="J340" s="43">
        <v>35</v>
      </c>
      <c r="K340" s="43">
        <v>15</v>
      </c>
      <c r="L340" s="43"/>
    </row>
    <row r="341" spans="1:12">
      <c r="A341" s="42">
        <v>346</v>
      </c>
      <c r="B341" s="33" t="str">
        <f>VLOOKUP(VLOOKUP($C341,WYTypes!$A$1:$H$85,MATCH(key_params!$B$5,WYTypes!$J$33:$Q$33,0),FALSE),WYTypes!$J$33:$Q$41,MATCH(key_params!$B$5,WYTypes!$J$33:$Q$33,0),FALSE)</f>
        <v>D</v>
      </c>
      <c r="C341" s="22">
        <f t="shared" si="28"/>
        <v>1949</v>
      </c>
      <c r="D341" s="13">
        <f t="shared" si="29"/>
        <v>7</v>
      </c>
      <c r="E341" s="45">
        <v>18110</v>
      </c>
      <c r="F341" s="44">
        <v>7</v>
      </c>
      <c r="G341" s="43">
        <v>24.200000762939453</v>
      </c>
      <c r="H341" s="44">
        <v>7.5500001907348633</v>
      </c>
      <c r="I341" s="43">
        <v>32</v>
      </c>
      <c r="J341" s="43">
        <v>35</v>
      </c>
      <c r="K341" s="43">
        <v>15</v>
      </c>
      <c r="L341" s="43"/>
    </row>
    <row r="342" spans="1:12">
      <c r="A342" s="42">
        <v>347</v>
      </c>
      <c r="B342" s="20" t="str">
        <f>VLOOKUP(VLOOKUP($C342,WYTypes!$A$1:$H$85,MATCH(key_params!$B$5,WYTypes!$J$33:$Q$33,0),FALSE),WYTypes!$J$33:$Q$41,MATCH(key_params!$B$5,WYTypes!$J$33:$Q$33,0),FALSE)</f>
        <v>D</v>
      </c>
      <c r="C342" s="22">
        <f t="shared" si="28"/>
        <v>1949</v>
      </c>
      <c r="D342" s="13">
        <f t="shared" si="29"/>
        <v>8</v>
      </c>
      <c r="E342" s="45">
        <v>18141</v>
      </c>
      <c r="F342" s="44">
        <v>7</v>
      </c>
      <c r="G342" s="43">
        <v>24.200000762939453</v>
      </c>
      <c r="H342" s="44">
        <v>7.5500001907348633</v>
      </c>
      <c r="I342" s="43">
        <v>32</v>
      </c>
      <c r="J342" s="43">
        <v>35</v>
      </c>
      <c r="K342" s="43">
        <v>15</v>
      </c>
      <c r="L342" s="43"/>
    </row>
    <row r="343" spans="1:12">
      <c r="A343" s="42">
        <v>348</v>
      </c>
      <c r="B343" s="33" t="str">
        <f>VLOOKUP(VLOOKUP($C343,WYTypes!$A$1:$H$85,MATCH(key_params!$B$5,WYTypes!$J$33:$Q$33,0),FALSE),WYTypes!$J$33:$Q$41,MATCH(key_params!$B$5,WYTypes!$J$33:$Q$33,0),FALSE)</f>
        <v>D</v>
      </c>
      <c r="C343" s="22">
        <f t="shared" si="28"/>
        <v>1949</v>
      </c>
      <c r="D343" s="13">
        <f t="shared" si="29"/>
        <v>9</v>
      </c>
      <c r="E343" s="45">
        <v>18171</v>
      </c>
      <c r="F343" s="44">
        <v>7</v>
      </c>
      <c r="G343" s="43">
        <v>24.200000762939453</v>
      </c>
      <c r="H343" s="44">
        <v>7.5500001907348633</v>
      </c>
      <c r="I343" s="43">
        <v>32</v>
      </c>
      <c r="J343" s="43">
        <v>35</v>
      </c>
      <c r="K343" s="43">
        <v>15</v>
      </c>
      <c r="L343" s="43"/>
    </row>
    <row r="344" spans="1:12">
      <c r="A344" s="42">
        <v>349</v>
      </c>
      <c r="B344" s="20" t="str">
        <f>VLOOKUP(VLOOKUP($C344,WYTypes!$A$1:$H$85,MATCH(key_params!$B$5,WYTypes!$J$33:$Q$33,0),FALSE),WYTypes!$J$33:$Q$41,MATCH(key_params!$B$5,WYTypes!$J$33:$Q$33,0),FALSE)</f>
        <v>BN</v>
      </c>
      <c r="C344" s="22">
        <f t="shared" si="28"/>
        <v>1950</v>
      </c>
      <c r="D344" s="13">
        <f t="shared" si="29"/>
        <v>10</v>
      </c>
      <c r="E344" s="45">
        <v>18202</v>
      </c>
      <c r="F344" s="44">
        <v>7</v>
      </c>
      <c r="G344" s="43">
        <v>24.200000762939453</v>
      </c>
      <c r="H344" s="44">
        <v>7.5500001907348633</v>
      </c>
      <c r="I344" s="43">
        <v>32</v>
      </c>
      <c r="J344" s="43">
        <v>35</v>
      </c>
      <c r="K344" s="43">
        <v>15</v>
      </c>
      <c r="L344" s="43"/>
    </row>
    <row r="345" spans="1:12">
      <c r="A345" s="42">
        <v>350</v>
      </c>
      <c r="B345" s="33" t="str">
        <f>VLOOKUP(VLOOKUP($C345,WYTypes!$A$1:$H$85,MATCH(key_params!$B$5,WYTypes!$J$33:$Q$33,0),FALSE),WYTypes!$J$33:$Q$41,MATCH(key_params!$B$5,WYTypes!$J$33:$Q$33,0),FALSE)</f>
        <v>BN</v>
      </c>
      <c r="C345" s="22">
        <f t="shared" si="28"/>
        <v>1950</v>
      </c>
      <c r="D345" s="13">
        <f t="shared" si="29"/>
        <v>11</v>
      </c>
      <c r="E345" s="45">
        <v>18232</v>
      </c>
      <c r="F345" s="44">
        <v>7</v>
      </c>
      <c r="G345" s="43">
        <v>24.200000762939453</v>
      </c>
      <c r="H345" s="44">
        <v>7.5500001907348633</v>
      </c>
      <c r="I345" s="43">
        <v>32</v>
      </c>
      <c r="J345" s="43">
        <v>35</v>
      </c>
      <c r="K345" s="43">
        <v>15</v>
      </c>
      <c r="L345" s="43"/>
    </row>
    <row r="346" spans="1:12">
      <c r="A346" s="42">
        <v>351</v>
      </c>
      <c r="B346" s="20" t="str">
        <f>VLOOKUP(VLOOKUP($C346,WYTypes!$A$1:$H$85,MATCH(key_params!$B$5,WYTypes!$J$33:$Q$33,0),FALSE),WYTypes!$J$33:$Q$41,MATCH(key_params!$B$5,WYTypes!$J$33:$Q$33,0),FALSE)</f>
        <v>BN</v>
      </c>
      <c r="C346" s="22">
        <f t="shared" si="28"/>
        <v>1950</v>
      </c>
      <c r="D346" s="13">
        <f t="shared" si="29"/>
        <v>12</v>
      </c>
      <c r="E346" s="45">
        <v>18263</v>
      </c>
      <c r="F346" s="44">
        <v>7</v>
      </c>
      <c r="G346" s="43">
        <v>24.200000762939453</v>
      </c>
      <c r="H346" s="44">
        <v>7.5500001907348633</v>
      </c>
      <c r="I346" s="43">
        <v>32</v>
      </c>
      <c r="J346" s="43">
        <v>35</v>
      </c>
      <c r="K346" s="43">
        <v>15</v>
      </c>
      <c r="L346" s="43"/>
    </row>
    <row r="347" spans="1:12">
      <c r="A347" s="42">
        <v>352</v>
      </c>
      <c r="B347" s="33" t="str">
        <f>VLOOKUP(VLOOKUP($C347,WYTypes!$A$1:$H$85,MATCH(key_params!$B$5,WYTypes!$J$33:$Q$33,0),FALSE),WYTypes!$J$33:$Q$41,MATCH(key_params!$B$5,WYTypes!$J$33:$Q$33,0),FALSE)</f>
        <v>BN</v>
      </c>
      <c r="C347" s="22">
        <f t="shared" si="28"/>
        <v>1950</v>
      </c>
      <c r="D347" s="13">
        <f t="shared" si="29"/>
        <v>1</v>
      </c>
      <c r="E347" s="45">
        <v>18294</v>
      </c>
      <c r="F347" s="44">
        <v>7</v>
      </c>
      <c r="G347" s="43">
        <v>24.200000762939453</v>
      </c>
      <c r="H347" s="44">
        <v>7.5500001907348633</v>
      </c>
      <c r="I347" s="43">
        <v>32</v>
      </c>
      <c r="J347" s="43">
        <v>35</v>
      </c>
      <c r="K347" s="43">
        <v>15</v>
      </c>
      <c r="L347" s="43"/>
    </row>
    <row r="348" spans="1:12">
      <c r="A348" s="42">
        <v>353</v>
      </c>
      <c r="B348" s="20" t="str">
        <f>VLOOKUP(VLOOKUP($C348,WYTypes!$A$1:$H$85,MATCH(key_params!$B$5,WYTypes!$J$33:$Q$33,0),FALSE),WYTypes!$J$33:$Q$41,MATCH(key_params!$B$5,WYTypes!$J$33:$Q$33,0),FALSE)</f>
        <v>BN</v>
      </c>
      <c r="C348" s="22">
        <f t="shared" si="28"/>
        <v>1950</v>
      </c>
      <c r="D348" s="13">
        <f t="shared" si="29"/>
        <v>2</v>
      </c>
      <c r="E348" s="45">
        <v>18322</v>
      </c>
      <c r="F348" s="44">
        <v>7</v>
      </c>
      <c r="G348" s="43">
        <v>24.200000762939453</v>
      </c>
      <c r="H348" s="44">
        <v>7.5500001907348633</v>
      </c>
      <c r="I348" s="43">
        <v>32</v>
      </c>
      <c r="J348" s="43">
        <v>35</v>
      </c>
      <c r="K348" s="43">
        <v>15</v>
      </c>
      <c r="L348" s="43"/>
    </row>
    <row r="349" spans="1:12">
      <c r="A349" s="42">
        <v>354</v>
      </c>
      <c r="B349" s="33" t="str">
        <f>VLOOKUP(VLOOKUP($C349,WYTypes!$A$1:$H$85,MATCH(key_params!$B$5,WYTypes!$J$33:$Q$33,0),FALSE),WYTypes!$J$33:$Q$41,MATCH(key_params!$B$5,WYTypes!$J$33:$Q$33,0),FALSE)</f>
        <v>BN</v>
      </c>
      <c r="C349" s="22">
        <f t="shared" si="28"/>
        <v>1950</v>
      </c>
      <c r="D349" s="13">
        <f t="shared" si="29"/>
        <v>3</v>
      </c>
      <c r="E349" s="45">
        <v>18353</v>
      </c>
      <c r="F349" s="44">
        <v>7</v>
      </c>
      <c r="G349" s="43">
        <v>24.200000762939453</v>
      </c>
      <c r="H349" s="44">
        <v>7.5500001907348633</v>
      </c>
      <c r="I349" s="43">
        <v>32</v>
      </c>
      <c r="J349" s="43">
        <v>35</v>
      </c>
      <c r="K349" s="43">
        <v>15</v>
      </c>
      <c r="L349" s="43"/>
    </row>
    <row r="350" spans="1:12">
      <c r="A350" s="42">
        <v>355</v>
      </c>
      <c r="B350" s="20" t="str">
        <f>VLOOKUP(VLOOKUP($C350,WYTypes!$A$1:$H$85,MATCH(key_params!$B$5,WYTypes!$J$33:$Q$33,0),FALSE),WYTypes!$J$33:$Q$41,MATCH(key_params!$B$5,WYTypes!$J$33:$Q$33,0),FALSE)</f>
        <v>BN</v>
      </c>
      <c r="C350" s="22">
        <f t="shared" si="28"/>
        <v>1950</v>
      </c>
      <c r="D350" s="13">
        <f t="shared" si="29"/>
        <v>4</v>
      </c>
      <c r="E350" s="45">
        <v>18383</v>
      </c>
      <c r="F350" s="44">
        <v>7</v>
      </c>
      <c r="G350" s="43">
        <v>24.200000762939453</v>
      </c>
      <c r="H350" s="44">
        <v>7.5500001907348633</v>
      </c>
      <c r="I350" s="43">
        <v>32</v>
      </c>
      <c r="J350" s="43">
        <v>35</v>
      </c>
      <c r="K350" s="43">
        <v>15</v>
      </c>
      <c r="L350" s="43"/>
    </row>
    <row r="351" spans="1:12">
      <c r="A351" s="42">
        <v>356</v>
      </c>
      <c r="B351" s="33" t="str">
        <f>VLOOKUP(VLOOKUP($C351,WYTypes!$A$1:$H$85,MATCH(key_params!$B$5,WYTypes!$J$33:$Q$33,0),FALSE),WYTypes!$J$33:$Q$41,MATCH(key_params!$B$5,WYTypes!$J$33:$Q$33,0),FALSE)</f>
        <v>BN</v>
      </c>
      <c r="C351" s="22">
        <f t="shared" si="28"/>
        <v>1950</v>
      </c>
      <c r="D351" s="13">
        <f t="shared" si="29"/>
        <v>5</v>
      </c>
      <c r="E351" s="45">
        <v>18414</v>
      </c>
      <c r="F351" s="44">
        <v>7</v>
      </c>
      <c r="G351" s="43">
        <v>24.200000762939453</v>
      </c>
      <c r="H351" s="44">
        <v>7.5500001907348633</v>
      </c>
      <c r="I351" s="43">
        <v>32</v>
      </c>
      <c r="J351" s="43">
        <v>35</v>
      </c>
      <c r="K351" s="43">
        <v>15</v>
      </c>
      <c r="L351" s="43"/>
    </row>
    <row r="352" spans="1:12">
      <c r="A352" s="42">
        <v>357</v>
      </c>
      <c r="B352" s="20" t="str">
        <f>VLOOKUP(VLOOKUP($C352,WYTypes!$A$1:$H$85,MATCH(key_params!$B$5,WYTypes!$J$33:$Q$33,0),FALSE),WYTypes!$J$33:$Q$41,MATCH(key_params!$B$5,WYTypes!$J$33:$Q$33,0),FALSE)</f>
        <v>BN</v>
      </c>
      <c r="C352" s="22">
        <f t="shared" si="28"/>
        <v>1950</v>
      </c>
      <c r="D352" s="13">
        <f t="shared" si="29"/>
        <v>6</v>
      </c>
      <c r="E352" s="45">
        <v>18444</v>
      </c>
      <c r="F352" s="44">
        <v>7</v>
      </c>
      <c r="G352" s="43">
        <v>24.200000762939453</v>
      </c>
      <c r="H352" s="44">
        <v>7.5500001907348633</v>
      </c>
      <c r="I352" s="43">
        <v>32</v>
      </c>
      <c r="J352" s="43">
        <v>35</v>
      </c>
      <c r="K352" s="43">
        <v>15</v>
      </c>
      <c r="L352" s="43"/>
    </row>
    <row r="353" spans="1:12">
      <c r="A353" s="42">
        <v>358</v>
      </c>
      <c r="B353" s="33" t="str">
        <f>VLOOKUP(VLOOKUP($C353,WYTypes!$A$1:$H$85,MATCH(key_params!$B$5,WYTypes!$J$33:$Q$33,0),FALSE),WYTypes!$J$33:$Q$41,MATCH(key_params!$B$5,WYTypes!$J$33:$Q$33,0),FALSE)</f>
        <v>BN</v>
      </c>
      <c r="C353" s="22">
        <f t="shared" si="28"/>
        <v>1950</v>
      </c>
      <c r="D353" s="13">
        <f t="shared" si="29"/>
        <v>7</v>
      </c>
      <c r="E353" s="45">
        <v>18475</v>
      </c>
      <c r="F353" s="44">
        <v>7</v>
      </c>
      <c r="G353" s="43">
        <v>24.200000762939453</v>
      </c>
      <c r="H353" s="44">
        <v>7.5500001907348633</v>
      </c>
      <c r="I353" s="43">
        <v>32</v>
      </c>
      <c r="J353" s="43">
        <v>35</v>
      </c>
      <c r="K353" s="43">
        <v>15</v>
      </c>
      <c r="L353" s="43"/>
    </row>
    <row r="354" spans="1:12">
      <c r="A354" s="42">
        <v>359</v>
      </c>
      <c r="B354" s="20" t="str">
        <f>VLOOKUP(VLOOKUP($C354,WYTypes!$A$1:$H$85,MATCH(key_params!$B$5,WYTypes!$J$33:$Q$33,0),FALSE),WYTypes!$J$33:$Q$41,MATCH(key_params!$B$5,WYTypes!$J$33:$Q$33,0),FALSE)</f>
        <v>BN</v>
      </c>
      <c r="C354" s="22">
        <f t="shared" si="28"/>
        <v>1950</v>
      </c>
      <c r="D354" s="13">
        <f t="shared" si="29"/>
        <v>8</v>
      </c>
      <c r="E354" s="45">
        <v>18506</v>
      </c>
      <c r="F354" s="44">
        <v>7</v>
      </c>
      <c r="G354" s="43">
        <v>24.200000762939453</v>
      </c>
      <c r="H354" s="44">
        <v>7.5500001907348633</v>
      </c>
      <c r="I354" s="43">
        <v>32</v>
      </c>
      <c r="J354" s="43">
        <v>35</v>
      </c>
      <c r="K354" s="43">
        <v>15</v>
      </c>
      <c r="L354" s="43"/>
    </row>
    <row r="355" spans="1:12">
      <c r="A355" s="42">
        <v>360</v>
      </c>
      <c r="B355" s="33" t="str">
        <f>VLOOKUP(VLOOKUP($C355,WYTypes!$A$1:$H$85,MATCH(key_params!$B$5,WYTypes!$J$33:$Q$33,0),FALSE),WYTypes!$J$33:$Q$41,MATCH(key_params!$B$5,WYTypes!$J$33:$Q$33,0),FALSE)</f>
        <v>BN</v>
      </c>
      <c r="C355" s="22">
        <f t="shared" si="28"/>
        <v>1950</v>
      </c>
      <c r="D355" s="13">
        <f t="shared" si="29"/>
        <v>9</v>
      </c>
      <c r="E355" s="45">
        <v>18536</v>
      </c>
      <c r="F355" s="44">
        <v>7</v>
      </c>
      <c r="G355" s="43">
        <v>24.200000762939453</v>
      </c>
      <c r="H355" s="44">
        <v>7.5500001907348633</v>
      </c>
      <c r="I355" s="43">
        <v>32</v>
      </c>
      <c r="J355" s="43">
        <v>35</v>
      </c>
      <c r="K355" s="43">
        <v>15</v>
      </c>
      <c r="L355" s="43"/>
    </row>
    <row r="356" spans="1:12">
      <c r="A356" s="42">
        <v>361</v>
      </c>
      <c r="B356" s="20" t="str">
        <f>VLOOKUP(VLOOKUP($C356,WYTypes!$A$1:$H$85,MATCH(key_params!$B$5,WYTypes!$J$33:$Q$33,0),FALSE),WYTypes!$J$33:$Q$41,MATCH(key_params!$B$5,WYTypes!$J$33:$Q$33,0),FALSE)</f>
        <v>AN</v>
      </c>
      <c r="C356" s="22">
        <f t="shared" si="28"/>
        <v>1951</v>
      </c>
      <c r="D356" s="13">
        <f t="shared" si="29"/>
        <v>10</v>
      </c>
      <c r="E356" s="45">
        <v>18567</v>
      </c>
      <c r="F356" s="44">
        <v>7</v>
      </c>
      <c r="G356" s="43">
        <v>24.200000762939453</v>
      </c>
      <c r="H356" s="44">
        <v>7.5500001907348633</v>
      </c>
      <c r="I356" s="43">
        <v>32</v>
      </c>
      <c r="J356" s="43">
        <v>35</v>
      </c>
      <c r="K356" s="43">
        <v>15</v>
      </c>
      <c r="L356" s="43"/>
    </row>
    <row r="357" spans="1:12">
      <c r="A357" s="42">
        <v>362</v>
      </c>
      <c r="B357" s="33" t="str">
        <f>VLOOKUP(VLOOKUP($C357,WYTypes!$A$1:$H$85,MATCH(key_params!$B$5,WYTypes!$J$33:$Q$33,0),FALSE),WYTypes!$J$33:$Q$41,MATCH(key_params!$B$5,WYTypes!$J$33:$Q$33,0),FALSE)</f>
        <v>AN</v>
      </c>
      <c r="C357" s="22">
        <f t="shared" si="28"/>
        <v>1951</v>
      </c>
      <c r="D357" s="13">
        <f t="shared" si="29"/>
        <v>11</v>
      </c>
      <c r="E357" s="45">
        <v>18597</v>
      </c>
      <c r="F357" s="44">
        <v>7</v>
      </c>
      <c r="G357" s="43">
        <v>24.200000762939453</v>
      </c>
      <c r="H357" s="44">
        <v>7.5500001907348633</v>
      </c>
      <c r="I357" s="43">
        <v>32</v>
      </c>
      <c r="J357" s="43">
        <v>35</v>
      </c>
      <c r="K357" s="43">
        <v>15</v>
      </c>
      <c r="L357" s="43"/>
    </row>
    <row r="358" spans="1:12">
      <c r="A358" s="42">
        <v>363</v>
      </c>
      <c r="B358" s="20" t="str">
        <f>VLOOKUP(VLOOKUP($C358,WYTypes!$A$1:$H$85,MATCH(key_params!$B$5,WYTypes!$J$33:$Q$33,0),FALSE),WYTypes!$J$33:$Q$41,MATCH(key_params!$B$5,WYTypes!$J$33:$Q$33,0),FALSE)</f>
        <v>AN</v>
      </c>
      <c r="C358" s="22">
        <f t="shared" si="28"/>
        <v>1951</v>
      </c>
      <c r="D358" s="13">
        <f t="shared" si="29"/>
        <v>12</v>
      </c>
      <c r="E358" s="45">
        <v>18628</v>
      </c>
      <c r="F358" s="44">
        <v>7</v>
      </c>
      <c r="G358" s="43">
        <v>24.200000762939453</v>
      </c>
      <c r="H358" s="44">
        <v>7.5500001907348633</v>
      </c>
      <c r="I358" s="43">
        <v>32</v>
      </c>
      <c r="J358" s="43">
        <v>35</v>
      </c>
      <c r="K358" s="43">
        <v>15</v>
      </c>
      <c r="L358" s="43"/>
    </row>
    <row r="359" spans="1:12">
      <c r="A359" s="42">
        <v>364</v>
      </c>
      <c r="B359" s="33" t="str">
        <f>VLOOKUP(VLOOKUP($C359,WYTypes!$A$1:$H$85,MATCH(key_params!$B$5,WYTypes!$J$33:$Q$33,0),FALSE),WYTypes!$J$33:$Q$41,MATCH(key_params!$B$5,WYTypes!$J$33:$Q$33,0),FALSE)</f>
        <v>AN</v>
      </c>
      <c r="C359" s="22">
        <f t="shared" si="28"/>
        <v>1951</v>
      </c>
      <c r="D359" s="13">
        <f t="shared" si="29"/>
        <v>1</v>
      </c>
      <c r="E359" s="45">
        <v>18659</v>
      </c>
      <c r="F359" s="44">
        <v>7</v>
      </c>
      <c r="G359" s="43">
        <v>24.200000762939453</v>
      </c>
      <c r="H359" s="44">
        <v>7.5500001907348633</v>
      </c>
      <c r="I359" s="43">
        <v>32</v>
      </c>
      <c r="J359" s="43">
        <v>35</v>
      </c>
      <c r="K359" s="43">
        <v>15</v>
      </c>
      <c r="L359" s="43"/>
    </row>
    <row r="360" spans="1:12">
      <c r="A360" s="42">
        <v>365</v>
      </c>
      <c r="B360" s="20" t="str">
        <f>VLOOKUP(VLOOKUP($C360,WYTypes!$A$1:$H$85,MATCH(key_params!$B$5,WYTypes!$J$33:$Q$33,0),FALSE),WYTypes!$J$33:$Q$41,MATCH(key_params!$B$5,WYTypes!$J$33:$Q$33,0),FALSE)</f>
        <v>AN</v>
      </c>
      <c r="C360" s="22">
        <f t="shared" si="28"/>
        <v>1951</v>
      </c>
      <c r="D360" s="13">
        <f t="shared" si="29"/>
        <v>2</v>
      </c>
      <c r="E360" s="45">
        <v>18687</v>
      </c>
      <c r="F360" s="44">
        <v>7</v>
      </c>
      <c r="G360" s="43">
        <v>24.200000762939453</v>
      </c>
      <c r="H360" s="44">
        <v>7.5500001907348633</v>
      </c>
      <c r="I360" s="43">
        <v>32</v>
      </c>
      <c r="J360" s="43">
        <v>35</v>
      </c>
      <c r="K360" s="43">
        <v>15</v>
      </c>
      <c r="L360" s="43"/>
    </row>
    <row r="361" spans="1:12">
      <c r="A361" s="42">
        <v>366</v>
      </c>
      <c r="B361" s="33" t="str">
        <f>VLOOKUP(VLOOKUP($C361,WYTypes!$A$1:$H$85,MATCH(key_params!$B$5,WYTypes!$J$33:$Q$33,0),FALSE),WYTypes!$J$33:$Q$41,MATCH(key_params!$B$5,WYTypes!$J$33:$Q$33,0),FALSE)</f>
        <v>AN</v>
      </c>
      <c r="C361" s="22">
        <f t="shared" si="28"/>
        <v>1951</v>
      </c>
      <c r="D361" s="13">
        <f t="shared" si="29"/>
        <v>3</v>
      </c>
      <c r="E361" s="45">
        <v>18718</v>
      </c>
      <c r="F361" s="44">
        <v>7</v>
      </c>
      <c r="G361" s="43">
        <v>24.200000762939453</v>
      </c>
      <c r="H361" s="44">
        <v>7.5500001907348633</v>
      </c>
      <c r="I361" s="43">
        <v>32</v>
      </c>
      <c r="J361" s="43">
        <v>35</v>
      </c>
      <c r="K361" s="43">
        <v>15</v>
      </c>
      <c r="L361" s="43"/>
    </row>
    <row r="362" spans="1:12">
      <c r="A362" s="42">
        <v>367</v>
      </c>
      <c r="B362" s="20" t="str">
        <f>VLOOKUP(VLOOKUP($C362,WYTypes!$A$1:$H$85,MATCH(key_params!$B$5,WYTypes!$J$33:$Q$33,0),FALSE),WYTypes!$J$33:$Q$41,MATCH(key_params!$B$5,WYTypes!$J$33:$Q$33,0),FALSE)</f>
        <v>AN</v>
      </c>
      <c r="C362" s="22">
        <f t="shared" si="28"/>
        <v>1951</v>
      </c>
      <c r="D362" s="13">
        <f t="shared" si="29"/>
        <v>4</v>
      </c>
      <c r="E362" s="45">
        <v>18748</v>
      </c>
      <c r="F362" s="44">
        <v>7</v>
      </c>
      <c r="G362" s="43">
        <v>24.200000762939453</v>
      </c>
      <c r="H362" s="44">
        <v>7.5500001907348633</v>
      </c>
      <c r="I362" s="43">
        <v>32</v>
      </c>
      <c r="J362" s="43">
        <v>35</v>
      </c>
      <c r="K362" s="43">
        <v>15</v>
      </c>
      <c r="L362" s="43"/>
    </row>
    <row r="363" spans="1:12">
      <c r="A363" s="42">
        <v>368</v>
      </c>
      <c r="B363" s="33" t="str">
        <f>VLOOKUP(VLOOKUP($C363,WYTypes!$A$1:$H$85,MATCH(key_params!$B$5,WYTypes!$J$33:$Q$33,0),FALSE),WYTypes!$J$33:$Q$41,MATCH(key_params!$B$5,WYTypes!$J$33:$Q$33,0),FALSE)</f>
        <v>AN</v>
      </c>
      <c r="C363" s="22">
        <f t="shared" si="28"/>
        <v>1951</v>
      </c>
      <c r="D363" s="13">
        <f t="shared" si="29"/>
        <v>5</v>
      </c>
      <c r="E363" s="45">
        <v>18779</v>
      </c>
      <c r="F363" s="44">
        <v>7</v>
      </c>
      <c r="G363" s="43">
        <v>24.200000762939453</v>
      </c>
      <c r="H363" s="44">
        <v>7.5500001907348633</v>
      </c>
      <c r="I363" s="43">
        <v>32</v>
      </c>
      <c r="J363" s="43">
        <v>35</v>
      </c>
      <c r="K363" s="43">
        <v>15</v>
      </c>
      <c r="L363" s="43"/>
    </row>
    <row r="364" spans="1:12">
      <c r="A364" s="42">
        <v>369</v>
      </c>
      <c r="B364" s="20" t="str">
        <f>VLOOKUP(VLOOKUP($C364,WYTypes!$A$1:$H$85,MATCH(key_params!$B$5,WYTypes!$J$33:$Q$33,0),FALSE),WYTypes!$J$33:$Q$41,MATCH(key_params!$B$5,WYTypes!$J$33:$Q$33,0),FALSE)</f>
        <v>AN</v>
      </c>
      <c r="C364" s="22">
        <f t="shared" si="28"/>
        <v>1951</v>
      </c>
      <c r="D364" s="13">
        <f t="shared" si="29"/>
        <v>6</v>
      </c>
      <c r="E364" s="45">
        <v>18809</v>
      </c>
      <c r="F364" s="44">
        <v>7</v>
      </c>
      <c r="G364" s="43">
        <v>24.200000762939453</v>
      </c>
      <c r="H364" s="44">
        <v>7.5500001907348633</v>
      </c>
      <c r="I364" s="43">
        <v>32</v>
      </c>
      <c r="J364" s="43">
        <v>35</v>
      </c>
      <c r="K364" s="43">
        <v>15</v>
      </c>
      <c r="L364" s="43"/>
    </row>
    <row r="365" spans="1:12">
      <c r="A365" s="42">
        <v>370</v>
      </c>
      <c r="B365" s="33" t="str">
        <f>VLOOKUP(VLOOKUP($C365,WYTypes!$A$1:$H$85,MATCH(key_params!$B$5,WYTypes!$J$33:$Q$33,0),FALSE),WYTypes!$J$33:$Q$41,MATCH(key_params!$B$5,WYTypes!$J$33:$Q$33,0),FALSE)</f>
        <v>AN</v>
      </c>
      <c r="C365" s="22">
        <f t="shared" si="28"/>
        <v>1951</v>
      </c>
      <c r="D365" s="13">
        <f t="shared" si="29"/>
        <v>7</v>
      </c>
      <c r="E365" s="45">
        <v>18840</v>
      </c>
      <c r="F365" s="44">
        <v>7</v>
      </c>
      <c r="G365" s="43">
        <v>24.200000762939453</v>
      </c>
      <c r="H365" s="44">
        <v>7.5500001907348633</v>
      </c>
      <c r="I365" s="43">
        <v>32</v>
      </c>
      <c r="J365" s="43">
        <v>35</v>
      </c>
      <c r="K365" s="43">
        <v>15</v>
      </c>
      <c r="L365" s="43"/>
    </row>
    <row r="366" spans="1:12">
      <c r="A366" s="42">
        <v>371</v>
      </c>
      <c r="B366" s="20" t="str">
        <f>VLOOKUP(VLOOKUP($C366,WYTypes!$A$1:$H$85,MATCH(key_params!$B$5,WYTypes!$J$33:$Q$33,0),FALSE),WYTypes!$J$33:$Q$41,MATCH(key_params!$B$5,WYTypes!$J$33:$Q$33,0),FALSE)</f>
        <v>AN</v>
      </c>
      <c r="C366" s="22">
        <f t="shared" si="28"/>
        <v>1951</v>
      </c>
      <c r="D366" s="13">
        <f t="shared" si="29"/>
        <v>8</v>
      </c>
      <c r="E366" s="45">
        <v>18871</v>
      </c>
      <c r="F366" s="44">
        <v>7</v>
      </c>
      <c r="G366" s="43">
        <v>24.200000762939453</v>
      </c>
      <c r="H366" s="44">
        <v>7.5500001907348633</v>
      </c>
      <c r="I366" s="43">
        <v>32</v>
      </c>
      <c r="J366" s="43">
        <v>35</v>
      </c>
      <c r="K366" s="43">
        <v>15</v>
      </c>
      <c r="L366" s="43"/>
    </row>
    <row r="367" spans="1:12">
      <c r="A367" s="42">
        <v>372</v>
      </c>
      <c r="B367" s="33" t="str">
        <f>VLOOKUP(VLOOKUP($C367,WYTypes!$A$1:$H$85,MATCH(key_params!$B$5,WYTypes!$J$33:$Q$33,0),FALSE),WYTypes!$J$33:$Q$41,MATCH(key_params!$B$5,WYTypes!$J$33:$Q$33,0),FALSE)</f>
        <v>AN</v>
      </c>
      <c r="C367" s="22">
        <f t="shared" si="28"/>
        <v>1951</v>
      </c>
      <c r="D367" s="13">
        <f t="shared" si="29"/>
        <v>9</v>
      </c>
      <c r="E367" s="45">
        <v>18901</v>
      </c>
      <c r="F367" s="44">
        <v>7</v>
      </c>
      <c r="G367" s="43">
        <v>24.200000762939453</v>
      </c>
      <c r="H367" s="44">
        <v>7.5500001907348633</v>
      </c>
      <c r="I367" s="43">
        <v>32</v>
      </c>
      <c r="J367" s="43">
        <v>35</v>
      </c>
      <c r="K367" s="43">
        <v>15</v>
      </c>
      <c r="L367" s="43"/>
    </row>
    <row r="368" spans="1:12">
      <c r="A368" s="42">
        <v>373</v>
      </c>
      <c r="B368" s="20" t="str">
        <f>VLOOKUP(VLOOKUP($C368,WYTypes!$A$1:$H$85,MATCH(key_params!$B$5,WYTypes!$J$33:$Q$33,0),FALSE),WYTypes!$J$33:$Q$41,MATCH(key_params!$B$5,WYTypes!$J$33:$Q$33,0),FALSE)</f>
        <v>W</v>
      </c>
      <c r="C368" s="22">
        <f t="shared" si="28"/>
        <v>1952</v>
      </c>
      <c r="D368" s="13">
        <f t="shared" si="29"/>
        <v>10</v>
      </c>
      <c r="E368" s="45">
        <v>18932</v>
      </c>
      <c r="F368" s="44">
        <v>7</v>
      </c>
      <c r="G368" s="43">
        <v>24.200000762939453</v>
      </c>
      <c r="H368" s="44">
        <v>7.5500001907348633</v>
      </c>
      <c r="I368" s="43">
        <v>32</v>
      </c>
      <c r="J368" s="43">
        <v>35</v>
      </c>
      <c r="K368" s="43">
        <v>15</v>
      </c>
      <c r="L368" s="43"/>
    </row>
    <row r="369" spans="1:12">
      <c r="A369" s="42">
        <v>374</v>
      </c>
      <c r="B369" s="33" t="str">
        <f>VLOOKUP(VLOOKUP($C369,WYTypes!$A$1:$H$85,MATCH(key_params!$B$5,WYTypes!$J$33:$Q$33,0),FALSE),WYTypes!$J$33:$Q$41,MATCH(key_params!$B$5,WYTypes!$J$33:$Q$33,0),FALSE)</f>
        <v>W</v>
      </c>
      <c r="C369" s="22">
        <f t="shared" si="28"/>
        <v>1952</v>
      </c>
      <c r="D369" s="13">
        <f t="shared" si="29"/>
        <v>11</v>
      </c>
      <c r="E369" s="45">
        <v>18962</v>
      </c>
      <c r="F369" s="44">
        <v>7</v>
      </c>
      <c r="G369" s="43">
        <v>24.200000762939453</v>
      </c>
      <c r="H369" s="44">
        <v>7.5500001907348633</v>
      </c>
      <c r="I369" s="43">
        <v>32</v>
      </c>
      <c r="J369" s="43">
        <v>35</v>
      </c>
      <c r="K369" s="43">
        <v>15</v>
      </c>
      <c r="L369" s="43"/>
    </row>
    <row r="370" spans="1:12">
      <c r="A370" s="42">
        <v>375</v>
      </c>
      <c r="B370" s="20" t="str">
        <f>VLOOKUP(VLOOKUP($C370,WYTypes!$A$1:$H$85,MATCH(key_params!$B$5,WYTypes!$J$33:$Q$33,0),FALSE),WYTypes!$J$33:$Q$41,MATCH(key_params!$B$5,WYTypes!$J$33:$Q$33,0),FALSE)</f>
        <v>W</v>
      </c>
      <c r="C370" s="22">
        <f t="shared" si="28"/>
        <v>1952</v>
      </c>
      <c r="D370" s="13">
        <f t="shared" si="29"/>
        <v>12</v>
      </c>
      <c r="E370" s="45">
        <v>18993</v>
      </c>
      <c r="F370" s="44">
        <v>7</v>
      </c>
      <c r="G370" s="43">
        <v>24.200000762939453</v>
      </c>
      <c r="H370" s="44">
        <v>7.5500001907348633</v>
      </c>
      <c r="I370" s="43">
        <v>32</v>
      </c>
      <c r="J370" s="43">
        <v>35</v>
      </c>
      <c r="K370" s="43">
        <v>15</v>
      </c>
      <c r="L370" s="43"/>
    </row>
    <row r="371" spans="1:12">
      <c r="A371" s="42">
        <v>376</v>
      </c>
      <c r="B371" s="33" t="str">
        <f>VLOOKUP(VLOOKUP($C371,WYTypes!$A$1:$H$85,MATCH(key_params!$B$5,WYTypes!$J$33:$Q$33,0),FALSE),WYTypes!$J$33:$Q$41,MATCH(key_params!$B$5,WYTypes!$J$33:$Q$33,0),FALSE)</f>
        <v>W</v>
      </c>
      <c r="C371" s="22">
        <f t="shared" si="28"/>
        <v>1952</v>
      </c>
      <c r="D371" s="13">
        <f t="shared" si="29"/>
        <v>1</v>
      </c>
      <c r="E371" s="45">
        <v>19024</v>
      </c>
      <c r="F371" s="44">
        <v>7</v>
      </c>
      <c r="G371" s="43">
        <v>24.200000762939453</v>
      </c>
      <c r="H371" s="44">
        <v>7.5500001907348633</v>
      </c>
      <c r="I371" s="43">
        <v>32</v>
      </c>
      <c r="J371" s="43">
        <v>35</v>
      </c>
      <c r="K371" s="43">
        <v>15</v>
      </c>
      <c r="L371" s="43"/>
    </row>
    <row r="372" spans="1:12">
      <c r="A372" s="42">
        <v>377</v>
      </c>
      <c r="B372" s="20" t="str">
        <f>VLOOKUP(VLOOKUP($C372,WYTypes!$A$1:$H$85,MATCH(key_params!$B$5,WYTypes!$J$33:$Q$33,0),FALSE),WYTypes!$J$33:$Q$41,MATCH(key_params!$B$5,WYTypes!$J$33:$Q$33,0),FALSE)</f>
        <v>W</v>
      </c>
      <c r="C372" s="22">
        <f t="shared" si="28"/>
        <v>1952</v>
      </c>
      <c r="D372" s="13">
        <f t="shared" si="29"/>
        <v>2</v>
      </c>
      <c r="E372" s="45">
        <v>19053</v>
      </c>
      <c r="F372" s="44">
        <v>7</v>
      </c>
      <c r="G372" s="43">
        <v>24.200000762939453</v>
      </c>
      <c r="H372" s="44">
        <v>7.5500001907348633</v>
      </c>
      <c r="I372" s="43">
        <v>32</v>
      </c>
      <c r="J372" s="43">
        <v>35</v>
      </c>
      <c r="K372" s="43">
        <v>15</v>
      </c>
      <c r="L372" s="43"/>
    </row>
    <row r="373" spans="1:12">
      <c r="A373" s="42">
        <v>378</v>
      </c>
      <c r="B373" s="33" t="str">
        <f>VLOOKUP(VLOOKUP($C373,WYTypes!$A$1:$H$85,MATCH(key_params!$B$5,WYTypes!$J$33:$Q$33,0),FALSE),WYTypes!$J$33:$Q$41,MATCH(key_params!$B$5,WYTypes!$J$33:$Q$33,0),FALSE)</f>
        <v>W</v>
      </c>
      <c r="C373" s="22">
        <f t="shared" si="28"/>
        <v>1952</v>
      </c>
      <c r="D373" s="13">
        <f t="shared" si="29"/>
        <v>3</v>
      </c>
      <c r="E373" s="45">
        <v>19084</v>
      </c>
      <c r="F373" s="44">
        <v>7</v>
      </c>
      <c r="G373" s="43">
        <v>24.200000762939453</v>
      </c>
      <c r="H373" s="44">
        <v>7.5500001907348633</v>
      </c>
      <c r="I373" s="43">
        <v>32</v>
      </c>
      <c r="J373" s="43">
        <v>35</v>
      </c>
      <c r="K373" s="43">
        <v>15</v>
      </c>
      <c r="L373" s="43"/>
    </row>
    <row r="374" spans="1:12">
      <c r="A374" s="42">
        <v>379</v>
      </c>
      <c r="B374" s="20" t="str">
        <f>VLOOKUP(VLOOKUP($C374,WYTypes!$A$1:$H$85,MATCH(key_params!$B$5,WYTypes!$J$33:$Q$33,0),FALSE),WYTypes!$J$33:$Q$41,MATCH(key_params!$B$5,WYTypes!$J$33:$Q$33,0),FALSE)</f>
        <v>W</v>
      </c>
      <c r="C374" s="22">
        <f t="shared" si="28"/>
        <v>1952</v>
      </c>
      <c r="D374" s="13">
        <f t="shared" si="29"/>
        <v>4</v>
      </c>
      <c r="E374" s="45">
        <v>19114</v>
      </c>
      <c r="F374" s="44">
        <v>7</v>
      </c>
      <c r="G374" s="43">
        <v>24.200000762939453</v>
      </c>
      <c r="H374" s="44">
        <v>7.5500001907348633</v>
      </c>
      <c r="I374" s="43">
        <v>32</v>
      </c>
      <c r="J374" s="43">
        <v>35</v>
      </c>
      <c r="K374" s="43">
        <v>15</v>
      </c>
      <c r="L374" s="43"/>
    </row>
    <row r="375" spans="1:12">
      <c r="A375" s="42">
        <v>380</v>
      </c>
      <c r="B375" s="33" t="str">
        <f>VLOOKUP(VLOOKUP($C375,WYTypes!$A$1:$H$85,MATCH(key_params!$B$5,WYTypes!$J$33:$Q$33,0),FALSE),WYTypes!$J$33:$Q$41,MATCH(key_params!$B$5,WYTypes!$J$33:$Q$33,0),FALSE)</f>
        <v>W</v>
      </c>
      <c r="C375" s="22">
        <f t="shared" si="28"/>
        <v>1952</v>
      </c>
      <c r="D375" s="13">
        <f t="shared" si="29"/>
        <v>5</v>
      </c>
      <c r="E375" s="45">
        <v>19145</v>
      </c>
      <c r="F375" s="44">
        <v>7</v>
      </c>
      <c r="G375" s="43">
        <v>24.200000762939453</v>
      </c>
      <c r="H375" s="44">
        <v>7.5500001907348633</v>
      </c>
      <c r="I375" s="43">
        <v>32</v>
      </c>
      <c r="J375" s="43">
        <v>35</v>
      </c>
      <c r="K375" s="43">
        <v>15</v>
      </c>
      <c r="L375" s="43"/>
    </row>
    <row r="376" spans="1:12">
      <c r="A376" s="42">
        <v>381</v>
      </c>
      <c r="B376" s="20" t="str">
        <f>VLOOKUP(VLOOKUP($C376,WYTypes!$A$1:$H$85,MATCH(key_params!$B$5,WYTypes!$J$33:$Q$33,0),FALSE),WYTypes!$J$33:$Q$41,MATCH(key_params!$B$5,WYTypes!$J$33:$Q$33,0),FALSE)</f>
        <v>W</v>
      </c>
      <c r="C376" s="22">
        <f t="shared" si="28"/>
        <v>1952</v>
      </c>
      <c r="D376" s="13">
        <f t="shared" si="29"/>
        <v>6</v>
      </c>
      <c r="E376" s="45">
        <v>19175</v>
      </c>
      <c r="F376" s="44">
        <v>7</v>
      </c>
      <c r="G376" s="43">
        <v>24.200000762939453</v>
      </c>
      <c r="H376" s="44">
        <v>7.5500001907348633</v>
      </c>
      <c r="I376" s="43">
        <v>32</v>
      </c>
      <c r="J376" s="43">
        <v>35</v>
      </c>
      <c r="K376" s="43">
        <v>15</v>
      </c>
      <c r="L376" s="43"/>
    </row>
    <row r="377" spans="1:12">
      <c r="A377" s="42">
        <v>382</v>
      </c>
      <c r="B377" s="33" t="str">
        <f>VLOOKUP(VLOOKUP($C377,WYTypes!$A$1:$H$85,MATCH(key_params!$B$5,WYTypes!$J$33:$Q$33,0),FALSE),WYTypes!$J$33:$Q$41,MATCH(key_params!$B$5,WYTypes!$J$33:$Q$33,0),FALSE)</f>
        <v>W</v>
      </c>
      <c r="C377" s="22">
        <f t="shared" si="28"/>
        <v>1952</v>
      </c>
      <c r="D377" s="13">
        <f t="shared" si="29"/>
        <v>7</v>
      </c>
      <c r="E377" s="45">
        <v>19206</v>
      </c>
      <c r="F377" s="44">
        <v>7</v>
      </c>
      <c r="G377" s="43">
        <v>24.200000762939453</v>
      </c>
      <c r="H377" s="44">
        <v>7.5500001907348633</v>
      </c>
      <c r="I377" s="43">
        <v>32</v>
      </c>
      <c r="J377" s="43">
        <v>35</v>
      </c>
      <c r="K377" s="43">
        <v>15</v>
      </c>
      <c r="L377" s="43"/>
    </row>
    <row r="378" spans="1:12">
      <c r="A378" s="42">
        <v>383</v>
      </c>
      <c r="B378" s="20" t="str">
        <f>VLOOKUP(VLOOKUP($C378,WYTypes!$A$1:$H$85,MATCH(key_params!$B$5,WYTypes!$J$33:$Q$33,0),FALSE),WYTypes!$J$33:$Q$41,MATCH(key_params!$B$5,WYTypes!$J$33:$Q$33,0),FALSE)</f>
        <v>W</v>
      </c>
      <c r="C378" s="22">
        <f t="shared" si="28"/>
        <v>1952</v>
      </c>
      <c r="D378" s="13">
        <f t="shared" si="29"/>
        <v>8</v>
      </c>
      <c r="E378" s="45">
        <v>19237</v>
      </c>
      <c r="F378" s="44">
        <v>7</v>
      </c>
      <c r="G378" s="43">
        <v>24.200000762939453</v>
      </c>
      <c r="H378" s="44">
        <v>7.5500001907348633</v>
      </c>
      <c r="I378" s="43">
        <v>32</v>
      </c>
      <c r="J378" s="43">
        <v>35</v>
      </c>
      <c r="K378" s="43">
        <v>15</v>
      </c>
      <c r="L378" s="43"/>
    </row>
    <row r="379" spans="1:12">
      <c r="A379" s="42">
        <v>384</v>
      </c>
      <c r="B379" s="33" t="str">
        <f>VLOOKUP(VLOOKUP($C379,WYTypes!$A$1:$H$85,MATCH(key_params!$B$5,WYTypes!$J$33:$Q$33,0),FALSE),WYTypes!$J$33:$Q$41,MATCH(key_params!$B$5,WYTypes!$J$33:$Q$33,0),FALSE)</f>
        <v>W</v>
      </c>
      <c r="C379" s="22">
        <f t="shared" si="28"/>
        <v>1952</v>
      </c>
      <c r="D379" s="13">
        <f t="shared" si="29"/>
        <v>9</v>
      </c>
      <c r="E379" s="45">
        <v>19267</v>
      </c>
      <c r="F379" s="44">
        <v>7</v>
      </c>
      <c r="G379" s="43">
        <v>24.200000762939453</v>
      </c>
      <c r="H379" s="44">
        <v>7.5500001907348633</v>
      </c>
      <c r="I379" s="43">
        <v>32</v>
      </c>
      <c r="J379" s="43">
        <v>35</v>
      </c>
      <c r="K379" s="43">
        <v>15</v>
      </c>
      <c r="L379" s="43"/>
    </row>
    <row r="380" spans="1:12">
      <c r="A380" s="42">
        <v>385</v>
      </c>
      <c r="B380" s="20" t="str">
        <f>VLOOKUP(VLOOKUP($C380,WYTypes!$A$1:$H$85,MATCH(key_params!$B$5,WYTypes!$J$33:$Q$33,0),FALSE),WYTypes!$J$33:$Q$41,MATCH(key_params!$B$5,WYTypes!$J$33:$Q$33,0),FALSE)</f>
        <v>W</v>
      </c>
      <c r="C380" s="22">
        <f t="shared" si="28"/>
        <v>1953</v>
      </c>
      <c r="D380" s="13">
        <f t="shared" si="29"/>
        <v>10</v>
      </c>
      <c r="E380" s="45">
        <v>19298</v>
      </c>
      <c r="F380" s="44">
        <v>7</v>
      </c>
      <c r="G380" s="43">
        <v>24.200000762939453</v>
      </c>
      <c r="H380" s="44">
        <v>7.5500001907348633</v>
      </c>
      <c r="I380" s="43">
        <v>32</v>
      </c>
      <c r="J380" s="43">
        <v>35</v>
      </c>
      <c r="K380" s="43">
        <v>15</v>
      </c>
      <c r="L380" s="43"/>
    </row>
    <row r="381" spans="1:12">
      <c r="A381" s="42">
        <v>386</v>
      </c>
      <c r="B381" s="33" t="str">
        <f>VLOOKUP(VLOOKUP($C381,WYTypes!$A$1:$H$85,MATCH(key_params!$B$5,WYTypes!$J$33:$Q$33,0),FALSE),WYTypes!$J$33:$Q$41,MATCH(key_params!$B$5,WYTypes!$J$33:$Q$33,0),FALSE)</f>
        <v>W</v>
      </c>
      <c r="C381" s="22">
        <f t="shared" si="28"/>
        <v>1953</v>
      </c>
      <c r="D381" s="13">
        <f t="shared" si="29"/>
        <v>11</v>
      </c>
      <c r="E381" s="45">
        <v>19328</v>
      </c>
      <c r="F381" s="44">
        <v>7</v>
      </c>
      <c r="G381" s="43">
        <v>24.200000762939453</v>
      </c>
      <c r="H381" s="44">
        <v>7.5500001907348633</v>
      </c>
      <c r="I381" s="43">
        <v>32</v>
      </c>
      <c r="J381" s="43">
        <v>35</v>
      </c>
      <c r="K381" s="43">
        <v>15</v>
      </c>
      <c r="L381" s="43"/>
    </row>
    <row r="382" spans="1:12">
      <c r="A382" s="42">
        <v>387</v>
      </c>
      <c r="B382" s="20" t="str">
        <f>VLOOKUP(VLOOKUP($C382,WYTypes!$A$1:$H$85,MATCH(key_params!$B$5,WYTypes!$J$33:$Q$33,0),FALSE),WYTypes!$J$33:$Q$41,MATCH(key_params!$B$5,WYTypes!$J$33:$Q$33,0),FALSE)</f>
        <v>W</v>
      </c>
      <c r="C382" s="22">
        <f t="shared" si="28"/>
        <v>1953</v>
      </c>
      <c r="D382" s="13">
        <f t="shared" si="29"/>
        <v>12</v>
      </c>
      <c r="E382" s="45">
        <v>19359</v>
      </c>
      <c r="F382" s="44">
        <v>7</v>
      </c>
      <c r="G382" s="43">
        <v>24.200000762939453</v>
      </c>
      <c r="H382" s="44">
        <v>7.5500001907348633</v>
      </c>
      <c r="I382" s="43">
        <v>32</v>
      </c>
      <c r="J382" s="43">
        <v>35</v>
      </c>
      <c r="K382" s="43">
        <v>15</v>
      </c>
      <c r="L382" s="43"/>
    </row>
    <row r="383" spans="1:12">
      <c r="A383" s="42">
        <v>388</v>
      </c>
      <c r="B383" s="33" t="str">
        <f>VLOOKUP(VLOOKUP($C383,WYTypes!$A$1:$H$85,MATCH(key_params!$B$5,WYTypes!$J$33:$Q$33,0),FALSE),WYTypes!$J$33:$Q$41,MATCH(key_params!$B$5,WYTypes!$J$33:$Q$33,0),FALSE)</f>
        <v>W</v>
      </c>
      <c r="C383" s="22">
        <f t="shared" si="28"/>
        <v>1953</v>
      </c>
      <c r="D383" s="13">
        <f t="shared" si="29"/>
        <v>1</v>
      </c>
      <c r="E383" s="45">
        <v>19390</v>
      </c>
      <c r="F383" s="44">
        <v>7</v>
      </c>
      <c r="G383" s="43">
        <v>24.200000762939453</v>
      </c>
      <c r="H383" s="44">
        <v>7.5500001907348633</v>
      </c>
      <c r="I383" s="43">
        <v>32</v>
      </c>
      <c r="J383" s="43">
        <v>35</v>
      </c>
      <c r="K383" s="43">
        <v>15</v>
      </c>
      <c r="L383" s="43"/>
    </row>
    <row r="384" spans="1:12">
      <c r="A384" s="42">
        <v>389</v>
      </c>
      <c r="B384" s="20" t="str">
        <f>VLOOKUP(VLOOKUP($C384,WYTypes!$A$1:$H$85,MATCH(key_params!$B$5,WYTypes!$J$33:$Q$33,0),FALSE),WYTypes!$J$33:$Q$41,MATCH(key_params!$B$5,WYTypes!$J$33:$Q$33,0),FALSE)</f>
        <v>W</v>
      </c>
      <c r="C384" s="22">
        <f t="shared" si="28"/>
        <v>1953</v>
      </c>
      <c r="D384" s="13">
        <f t="shared" si="29"/>
        <v>2</v>
      </c>
      <c r="E384" s="45">
        <v>19418</v>
      </c>
      <c r="F384" s="44">
        <v>7</v>
      </c>
      <c r="G384" s="43">
        <v>24.200000762939453</v>
      </c>
      <c r="H384" s="44">
        <v>7.5500001907348633</v>
      </c>
      <c r="I384" s="43">
        <v>32</v>
      </c>
      <c r="J384" s="43">
        <v>35</v>
      </c>
      <c r="K384" s="43">
        <v>15</v>
      </c>
      <c r="L384" s="43"/>
    </row>
    <row r="385" spans="1:12">
      <c r="A385" s="42">
        <v>390</v>
      </c>
      <c r="B385" s="33" t="str">
        <f>VLOOKUP(VLOOKUP($C385,WYTypes!$A$1:$H$85,MATCH(key_params!$B$5,WYTypes!$J$33:$Q$33,0),FALSE),WYTypes!$J$33:$Q$41,MATCH(key_params!$B$5,WYTypes!$J$33:$Q$33,0),FALSE)</f>
        <v>W</v>
      </c>
      <c r="C385" s="22">
        <f t="shared" si="28"/>
        <v>1953</v>
      </c>
      <c r="D385" s="13">
        <f t="shared" si="29"/>
        <v>3</v>
      </c>
      <c r="E385" s="45">
        <v>19449</v>
      </c>
      <c r="F385" s="44">
        <v>7</v>
      </c>
      <c r="G385" s="43">
        <v>24.200000762939453</v>
      </c>
      <c r="H385" s="44">
        <v>7.5500001907348633</v>
      </c>
      <c r="I385" s="43">
        <v>32</v>
      </c>
      <c r="J385" s="43">
        <v>35</v>
      </c>
      <c r="K385" s="43">
        <v>15</v>
      </c>
      <c r="L385" s="43"/>
    </row>
    <row r="386" spans="1:12">
      <c r="A386" s="42">
        <v>391</v>
      </c>
      <c r="B386" s="20" t="str">
        <f>VLOOKUP(VLOOKUP($C386,WYTypes!$A$1:$H$85,MATCH(key_params!$B$5,WYTypes!$J$33:$Q$33,0),FALSE),WYTypes!$J$33:$Q$41,MATCH(key_params!$B$5,WYTypes!$J$33:$Q$33,0),FALSE)</f>
        <v>W</v>
      </c>
      <c r="C386" s="22">
        <f t="shared" si="28"/>
        <v>1953</v>
      </c>
      <c r="D386" s="13">
        <f t="shared" si="29"/>
        <v>4</v>
      </c>
      <c r="E386" s="45">
        <v>19479</v>
      </c>
      <c r="F386" s="44">
        <v>7</v>
      </c>
      <c r="G386" s="43">
        <v>24.200000762939453</v>
      </c>
      <c r="H386" s="44">
        <v>7.5500001907348633</v>
      </c>
      <c r="I386" s="43">
        <v>32</v>
      </c>
      <c r="J386" s="43">
        <v>35</v>
      </c>
      <c r="K386" s="43">
        <v>15</v>
      </c>
      <c r="L386" s="43"/>
    </row>
    <row r="387" spans="1:12">
      <c r="A387" s="42">
        <v>392</v>
      </c>
      <c r="B387" s="33" t="str">
        <f>VLOOKUP(VLOOKUP($C387,WYTypes!$A$1:$H$85,MATCH(key_params!$B$5,WYTypes!$J$33:$Q$33,0),FALSE),WYTypes!$J$33:$Q$41,MATCH(key_params!$B$5,WYTypes!$J$33:$Q$33,0),FALSE)</f>
        <v>W</v>
      </c>
      <c r="C387" s="22">
        <f t="shared" si="28"/>
        <v>1953</v>
      </c>
      <c r="D387" s="13">
        <f t="shared" si="29"/>
        <v>5</v>
      </c>
      <c r="E387" s="45">
        <v>19510</v>
      </c>
      <c r="F387" s="44">
        <v>7</v>
      </c>
      <c r="G387" s="43">
        <v>24.200000762939453</v>
      </c>
      <c r="H387" s="44">
        <v>7.5500001907348633</v>
      </c>
      <c r="I387" s="43">
        <v>32</v>
      </c>
      <c r="J387" s="43">
        <v>35</v>
      </c>
      <c r="K387" s="43">
        <v>15</v>
      </c>
      <c r="L387" s="43"/>
    </row>
    <row r="388" spans="1:12">
      <c r="A388" s="42">
        <v>393</v>
      </c>
      <c r="B388" s="20" t="str">
        <f>VLOOKUP(VLOOKUP($C388,WYTypes!$A$1:$H$85,MATCH(key_params!$B$5,WYTypes!$J$33:$Q$33,0),FALSE),WYTypes!$J$33:$Q$41,MATCH(key_params!$B$5,WYTypes!$J$33:$Q$33,0),FALSE)</f>
        <v>W</v>
      </c>
      <c r="C388" s="22">
        <f t="shared" si="28"/>
        <v>1953</v>
      </c>
      <c r="D388" s="13">
        <f t="shared" si="29"/>
        <v>6</v>
      </c>
      <c r="E388" s="45">
        <v>19540</v>
      </c>
      <c r="F388" s="44">
        <v>7</v>
      </c>
      <c r="G388" s="43">
        <v>24.200000762939453</v>
      </c>
      <c r="H388" s="44">
        <v>7.5500001907348633</v>
      </c>
      <c r="I388" s="43">
        <v>32</v>
      </c>
      <c r="J388" s="43">
        <v>35</v>
      </c>
      <c r="K388" s="43">
        <v>15</v>
      </c>
      <c r="L388" s="43"/>
    </row>
    <row r="389" spans="1:12">
      <c r="A389" s="42">
        <v>394</v>
      </c>
      <c r="B389" s="33" t="str">
        <f>VLOOKUP(VLOOKUP($C389,WYTypes!$A$1:$H$85,MATCH(key_params!$B$5,WYTypes!$J$33:$Q$33,0),FALSE),WYTypes!$J$33:$Q$41,MATCH(key_params!$B$5,WYTypes!$J$33:$Q$33,0),FALSE)</f>
        <v>W</v>
      </c>
      <c r="C389" s="22">
        <f t="shared" si="28"/>
        <v>1953</v>
      </c>
      <c r="D389" s="13">
        <f t="shared" si="29"/>
        <v>7</v>
      </c>
      <c r="E389" s="45">
        <v>19571</v>
      </c>
      <c r="F389" s="44">
        <v>7</v>
      </c>
      <c r="G389" s="43">
        <v>24.200000762939453</v>
      </c>
      <c r="H389" s="44">
        <v>7.5500001907348633</v>
      </c>
      <c r="I389" s="43">
        <v>32</v>
      </c>
      <c r="J389" s="43">
        <v>35</v>
      </c>
      <c r="K389" s="43">
        <v>15</v>
      </c>
      <c r="L389" s="43"/>
    </row>
    <row r="390" spans="1:12">
      <c r="A390" s="42">
        <v>395</v>
      </c>
      <c r="B390" s="20" t="str">
        <f>VLOOKUP(VLOOKUP($C390,WYTypes!$A$1:$H$85,MATCH(key_params!$B$5,WYTypes!$J$33:$Q$33,0),FALSE),WYTypes!$J$33:$Q$41,MATCH(key_params!$B$5,WYTypes!$J$33:$Q$33,0),FALSE)</f>
        <v>W</v>
      </c>
      <c r="C390" s="22">
        <f t="shared" si="28"/>
        <v>1953</v>
      </c>
      <c r="D390" s="13">
        <f t="shared" si="29"/>
        <v>8</v>
      </c>
      <c r="E390" s="45">
        <v>19602</v>
      </c>
      <c r="F390" s="44">
        <v>7</v>
      </c>
      <c r="G390" s="43">
        <v>24.200000762939453</v>
      </c>
      <c r="H390" s="44">
        <v>7.5500001907348633</v>
      </c>
      <c r="I390" s="43">
        <v>32</v>
      </c>
      <c r="J390" s="43">
        <v>35</v>
      </c>
      <c r="K390" s="43">
        <v>15</v>
      </c>
      <c r="L390" s="43"/>
    </row>
    <row r="391" spans="1:12">
      <c r="A391" s="42">
        <v>396</v>
      </c>
      <c r="B391" s="33" t="str">
        <f>VLOOKUP(VLOOKUP($C391,WYTypes!$A$1:$H$85,MATCH(key_params!$B$5,WYTypes!$J$33:$Q$33,0),FALSE),WYTypes!$J$33:$Q$41,MATCH(key_params!$B$5,WYTypes!$J$33:$Q$33,0),FALSE)</f>
        <v>W</v>
      </c>
      <c r="C391" s="22">
        <f t="shared" si="28"/>
        <v>1953</v>
      </c>
      <c r="D391" s="13">
        <f t="shared" si="29"/>
        <v>9</v>
      </c>
      <c r="E391" s="45">
        <v>19632</v>
      </c>
      <c r="F391" s="44">
        <v>7</v>
      </c>
      <c r="G391" s="43">
        <v>24.200000762939453</v>
      </c>
      <c r="H391" s="44">
        <v>7.5500001907348633</v>
      </c>
      <c r="I391" s="43">
        <v>32</v>
      </c>
      <c r="J391" s="43">
        <v>35</v>
      </c>
      <c r="K391" s="43">
        <v>15</v>
      </c>
      <c r="L391" s="43"/>
    </row>
    <row r="392" spans="1:12">
      <c r="A392" s="42">
        <v>397</v>
      </c>
      <c r="B392" s="20" t="str">
        <f>VLOOKUP(VLOOKUP($C392,WYTypes!$A$1:$H$85,MATCH(key_params!$B$5,WYTypes!$J$33:$Q$33,0),FALSE),WYTypes!$J$33:$Q$41,MATCH(key_params!$B$5,WYTypes!$J$33:$Q$33,0),FALSE)</f>
        <v>AN</v>
      </c>
      <c r="C392" s="22">
        <f t="shared" ref="C392:C455" si="30">IF(D392&lt;10,YEAR(E392),YEAR(E392)+1)</f>
        <v>1954</v>
      </c>
      <c r="D392" s="13">
        <f t="shared" ref="D392:D455" si="31">MONTH(E392)</f>
        <v>10</v>
      </c>
      <c r="E392" s="45">
        <v>19663</v>
      </c>
      <c r="F392" s="44">
        <v>7</v>
      </c>
      <c r="G392" s="43">
        <v>24.200000762939453</v>
      </c>
      <c r="H392" s="44">
        <v>7.5500001907348633</v>
      </c>
      <c r="I392" s="43">
        <v>32</v>
      </c>
      <c r="J392" s="43">
        <v>35</v>
      </c>
      <c r="K392" s="43">
        <v>15</v>
      </c>
      <c r="L392" s="43"/>
    </row>
    <row r="393" spans="1:12">
      <c r="A393" s="42">
        <v>398</v>
      </c>
      <c r="B393" s="33" t="str">
        <f>VLOOKUP(VLOOKUP($C393,WYTypes!$A$1:$H$85,MATCH(key_params!$B$5,WYTypes!$J$33:$Q$33,0),FALSE),WYTypes!$J$33:$Q$41,MATCH(key_params!$B$5,WYTypes!$J$33:$Q$33,0),FALSE)</f>
        <v>AN</v>
      </c>
      <c r="C393" s="22">
        <f t="shared" si="30"/>
        <v>1954</v>
      </c>
      <c r="D393" s="13">
        <f t="shared" si="31"/>
        <v>11</v>
      </c>
      <c r="E393" s="45">
        <v>19693</v>
      </c>
      <c r="F393" s="44">
        <v>7</v>
      </c>
      <c r="G393" s="43">
        <v>24.200000762939453</v>
      </c>
      <c r="H393" s="44">
        <v>7.5500001907348633</v>
      </c>
      <c r="I393" s="43">
        <v>32</v>
      </c>
      <c r="J393" s="43">
        <v>35</v>
      </c>
      <c r="K393" s="43">
        <v>15</v>
      </c>
      <c r="L393" s="43"/>
    </row>
    <row r="394" spans="1:12">
      <c r="A394" s="42">
        <v>399</v>
      </c>
      <c r="B394" s="20" t="str">
        <f>VLOOKUP(VLOOKUP($C394,WYTypes!$A$1:$H$85,MATCH(key_params!$B$5,WYTypes!$J$33:$Q$33,0),FALSE),WYTypes!$J$33:$Q$41,MATCH(key_params!$B$5,WYTypes!$J$33:$Q$33,0),FALSE)</f>
        <v>AN</v>
      </c>
      <c r="C394" s="22">
        <f t="shared" si="30"/>
        <v>1954</v>
      </c>
      <c r="D394" s="13">
        <f t="shared" si="31"/>
        <v>12</v>
      </c>
      <c r="E394" s="45">
        <v>19724</v>
      </c>
      <c r="F394" s="44">
        <v>7</v>
      </c>
      <c r="G394" s="43">
        <v>24.200000762939453</v>
      </c>
      <c r="H394" s="44">
        <v>7.5500001907348633</v>
      </c>
      <c r="I394" s="43">
        <v>32</v>
      </c>
      <c r="J394" s="43">
        <v>35</v>
      </c>
      <c r="K394" s="43">
        <v>15</v>
      </c>
      <c r="L394" s="43"/>
    </row>
    <row r="395" spans="1:12">
      <c r="A395" s="42">
        <v>400</v>
      </c>
      <c r="B395" s="33" t="str">
        <f>VLOOKUP(VLOOKUP($C395,WYTypes!$A$1:$H$85,MATCH(key_params!$B$5,WYTypes!$J$33:$Q$33,0),FALSE),WYTypes!$J$33:$Q$41,MATCH(key_params!$B$5,WYTypes!$J$33:$Q$33,0),FALSE)</f>
        <v>AN</v>
      </c>
      <c r="C395" s="22">
        <f t="shared" si="30"/>
        <v>1954</v>
      </c>
      <c r="D395" s="13">
        <f t="shared" si="31"/>
        <v>1</v>
      </c>
      <c r="E395" s="45">
        <v>19755</v>
      </c>
      <c r="F395" s="44">
        <v>7</v>
      </c>
      <c r="G395" s="43">
        <v>24.200000762939453</v>
      </c>
      <c r="H395" s="44">
        <v>7.5500001907348633</v>
      </c>
      <c r="I395" s="43">
        <v>32</v>
      </c>
      <c r="J395" s="43">
        <v>35</v>
      </c>
      <c r="K395" s="43">
        <v>15</v>
      </c>
      <c r="L395" s="43"/>
    </row>
    <row r="396" spans="1:12">
      <c r="A396" s="42">
        <v>401</v>
      </c>
      <c r="B396" s="20" t="str">
        <f>VLOOKUP(VLOOKUP($C396,WYTypes!$A$1:$H$85,MATCH(key_params!$B$5,WYTypes!$J$33:$Q$33,0),FALSE),WYTypes!$J$33:$Q$41,MATCH(key_params!$B$5,WYTypes!$J$33:$Q$33,0),FALSE)</f>
        <v>AN</v>
      </c>
      <c r="C396" s="22">
        <f t="shared" si="30"/>
        <v>1954</v>
      </c>
      <c r="D396" s="13">
        <f t="shared" si="31"/>
        <v>2</v>
      </c>
      <c r="E396" s="45">
        <v>19783</v>
      </c>
      <c r="F396" s="44">
        <v>7</v>
      </c>
      <c r="G396" s="43">
        <v>24.200000762939453</v>
      </c>
      <c r="H396" s="44">
        <v>7.5500001907348633</v>
      </c>
      <c r="I396" s="43">
        <v>32</v>
      </c>
      <c r="J396" s="43">
        <v>35</v>
      </c>
      <c r="K396" s="43">
        <v>15</v>
      </c>
      <c r="L396" s="43"/>
    </row>
    <row r="397" spans="1:12">
      <c r="A397" s="42">
        <v>402</v>
      </c>
      <c r="B397" s="33" t="str">
        <f>VLOOKUP(VLOOKUP($C397,WYTypes!$A$1:$H$85,MATCH(key_params!$B$5,WYTypes!$J$33:$Q$33,0),FALSE),WYTypes!$J$33:$Q$41,MATCH(key_params!$B$5,WYTypes!$J$33:$Q$33,0),FALSE)</f>
        <v>AN</v>
      </c>
      <c r="C397" s="22">
        <f t="shared" si="30"/>
        <v>1954</v>
      </c>
      <c r="D397" s="13">
        <f t="shared" si="31"/>
        <v>3</v>
      </c>
      <c r="E397" s="45">
        <v>19814</v>
      </c>
      <c r="F397" s="44">
        <v>7</v>
      </c>
      <c r="G397" s="43">
        <v>24.200000762939453</v>
      </c>
      <c r="H397" s="44">
        <v>7.5500001907348633</v>
      </c>
      <c r="I397" s="43">
        <v>32</v>
      </c>
      <c r="J397" s="43">
        <v>35</v>
      </c>
      <c r="K397" s="43">
        <v>15</v>
      </c>
      <c r="L397" s="43"/>
    </row>
    <row r="398" spans="1:12">
      <c r="A398" s="42">
        <v>403</v>
      </c>
      <c r="B398" s="20" t="str">
        <f>VLOOKUP(VLOOKUP($C398,WYTypes!$A$1:$H$85,MATCH(key_params!$B$5,WYTypes!$J$33:$Q$33,0),FALSE),WYTypes!$J$33:$Q$41,MATCH(key_params!$B$5,WYTypes!$J$33:$Q$33,0),FALSE)</f>
        <v>AN</v>
      </c>
      <c r="C398" s="22">
        <f t="shared" si="30"/>
        <v>1954</v>
      </c>
      <c r="D398" s="13">
        <f t="shared" si="31"/>
        <v>4</v>
      </c>
      <c r="E398" s="45">
        <v>19844</v>
      </c>
      <c r="F398" s="44">
        <v>7</v>
      </c>
      <c r="G398" s="43">
        <v>24.200000762939453</v>
      </c>
      <c r="H398" s="44">
        <v>7.5500001907348633</v>
      </c>
      <c r="I398" s="43">
        <v>32</v>
      </c>
      <c r="J398" s="43">
        <v>35</v>
      </c>
      <c r="K398" s="43">
        <v>15</v>
      </c>
      <c r="L398" s="43"/>
    </row>
    <row r="399" spans="1:12">
      <c r="A399" s="42">
        <v>404</v>
      </c>
      <c r="B399" s="33" t="str">
        <f>VLOOKUP(VLOOKUP($C399,WYTypes!$A$1:$H$85,MATCH(key_params!$B$5,WYTypes!$J$33:$Q$33,0),FALSE),WYTypes!$J$33:$Q$41,MATCH(key_params!$B$5,WYTypes!$J$33:$Q$33,0),FALSE)</f>
        <v>AN</v>
      </c>
      <c r="C399" s="22">
        <f t="shared" si="30"/>
        <v>1954</v>
      </c>
      <c r="D399" s="13">
        <f t="shared" si="31"/>
        <v>5</v>
      </c>
      <c r="E399" s="45">
        <v>19875</v>
      </c>
      <c r="F399" s="44">
        <v>7</v>
      </c>
      <c r="G399" s="43">
        <v>24.200000762939453</v>
      </c>
      <c r="H399" s="44">
        <v>7.5500001907348633</v>
      </c>
      <c r="I399" s="43">
        <v>32</v>
      </c>
      <c r="J399" s="43">
        <v>35</v>
      </c>
      <c r="K399" s="43">
        <v>15</v>
      </c>
      <c r="L399" s="43"/>
    </row>
    <row r="400" spans="1:12">
      <c r="A400" s="42">
        <v>405</v>
      </c>
      <c r="B400" s="20" t="str">
        <f>VLOOKUP(VLOOKUP($C400,WYTypes!$A$1:$H$85,MATCH(key_params!$B$5,WYTypes!$J$33:$Q$33,0),FALSE),WYTypes!$J$33:$Q$41,MATCH(key_params!$B$5,WYTypes!$J$33:$Q$33,0),FALSE)</f>
        <v>AN</v>
      </c>
      <c r="C400" s="22">
        <f t="shared" si="30"/>
        <v>1954</v>
      </c>
      <c r="D400" s="13">
        <f t="shared" si="31"/>
        <v>6</v>
      </c>
      <c r="E400" s="45">
        <v>19905</v>
      </c>
      <c r="F400" s="44">
        <v>7</v>
      </c>
      <c r="G400" s="43">
        <v>24.200000762939453</v>
      </c>
      <c r="H400" s="44">
        <v>7.5500001907348633</v>
      </c>
      <c r="I400" s="43">
        <v>32</v>
      </c>
      <c r="J400" s="43">
        <v>35</v>
      </c>
      <c r="K400" s="43">
        <v>15</v>
      </c>
      <c r="L400" s="43"/>
    </row>
    <row r="401" spans="1:12">
      <c r="A401" s="42">
        <v>406</v>
      </c>
      <c r="B401" s="33" t="str">
        <f>VLOOKUP(VLOOKUP($C401,WYTypes!$A$1:$H$85,MATCH(key_params!$B$5,WYTypes!$J$33:$Q$33,0),FALSE),WYTypes!$J$33:$Q$41,MATCH(key_params!$B$5,WYTypes!$J$33:$Q$33,0),FALSE)</f>
        <v>AN</v>
      </c>
      <c r="C401" s="22">
        <f t="shared" si="30"/>
        <v>1954</v>
      </c>
      <c r="D401" s="13">
        <f t="shared" si="31"/>
        <v>7</v>
      </c>
      <c r="E401" s="45">
        <v>19936</v>
      </c>
      <c r="F401" s="44">
        <v>7</v>
      </c>
      <c r="G401" s="43">
        <v>24.200000762939453</v>
      </c>
      <c r="H401" s="44">
        <v>7.5500001907348633</v>
      </c>
      <c r="I401" s="43">
        <v>32</v>
      </c>
      <c r="J401" s="43">
        <v>35</v>
      </c>
      <c r="K401" s="43">
        <v>15</v>
      </c>
      <c r="L401" s="43"/>
    </row>
    <row r="402" spans="1:12">
      <c r="A402" s="42">
        <v>407</v>
      </c>
      <c r="B402" s="20" t="str">
        <f>VLOOKUP(VLOOKUP($C402,WYTypes!$A$1:$H$85,MATCH(key_params!$B$5,WYTypes!$J$33:$Q$33,0),FALSE),WYTypes!$J$33:$Q$41,MATCH(key_params!$B$5,WYTypes!$J$33:$Q$33,0),FALSE)</f>
        <v>AN</v>
      </c>
      <c r="C402" s="22">
        <f t="shared" si="30"/>
        <v>1954</v>
      </c>
      <c r="D402" s="13">
        <f t="shared" si="31"/>
        <v>8</v>
      </c>
      <c r="E402" s="45">
        <v>19967</v>
      </c>
      <c r="F402" s="44">
        <v>7</v>
      </c>
      <c r="G402" s="43">
        <v>24.200000762939453</v>
      </c>
      <c r="H402" s="44">
        <v>7.5500001907348633</v>
      </c>
      <c r="I402" s="43">
        <v>32</v>
      </c>
      <c r="J402" s="43">
        <v>35</v>
      </c>
      <c r="K402" s="43">
        <v>15</v>
      </c>
      <c r="L402" s="43"/>
    </row>
    <row r="403" spans="1:12">
      <c r="A403" s="42">
        <v>408</v>
      </c>
      <c r="B403" s="33" t="str">
        <f>VLOOKUP(VLOOKUP($C403,WYTypes!$A$1:$H$85,MATCH(key_params!$B$5,WYTypes!$J$33:$Q$33,0),FALSE),WYTypes!$J$33:$Q$41,MATCH(key_params!$B$5,WYTypes!$J$33:$Q$33,0),FALSE)</f>
        <v>AN</v>
      </c>
      <c r="C403" s="22">
        <f t="shared" si="30"/>
        <v>1954</v>
      </c>
      <c r="D403" s="13">
        <f t="shared" si="31"/>
        <v>9</v>
      </c>
      <c r="E403" s="45">
        <v>19997</v>
      </c>
      <c r="F403" s="44">
        <v>7</v>
      </c>
      <c r="G403" s="43">
        <v>24.200000762939453</v>
      </c>
      <c r="H403" s="44">
        <v>7.5500001907348633</v>
      </c>
      <c r="I403" s="43">
        <v>32</v>
      </c>
      <c r="J403" s="43">
        <v>35</v>
      </c>
      <c r="K403" s="43">
        <v>15</v>
      </c>
      <c r="L403" s="43"/>
    </row>
    <row r="404" spans="1:12">
      <c r="A404" s="42">
        <v>409</v>
      </c>
      <c r="B404" s="20" t="str">
        <f>VLOOKUP(VLOOKUP($C404,WYTypes!$A$1:$H$85,MATCH(key_params!$B$5,WYTypes!$J$33:$Q$33,0),FALSE),WYTypes!$J$33:$Q$41,MATCH(key_params!$B$5,WYTypes!$J$33:$Q$33,0),FALSE)</f>
        <v>D</v>
      </c>
      <c r="C404" s="22">
        <f t="shared" si="30"/>
        <v>1955</v>
      </c>
      <c r="D404" s="13">
        <f t="shared" si="31"/>
        <v>10</v>
      </c>
      <c r="E404" s="45">
        <v>20028</v>
      </c>
      <c r="F404" s="44">
        <v>7</v>
      </c>
      <c r="G404" s="43">
        <v>24.200000762939453</v>
      </c>
      <c r="H404" s="44">
        <v>7.5500001907348633</v>
      </c>
      <c r="I404" s="43">
        <v>32</v>
      </c>
      <c r="J404" s="43">
        <v>35</v>
      </c>
      <c r="K404" s="43">
        <v>15</v>
      </c>
      <c r="L404" s="43"/>
    </row>
    <row r="405" spans="1:12">
      <c r="A405" s="42">
        <v>410</v>
      </c>
      <c r="B405" s="33" t="str">
        <f>VLOOKUP(VLOOKUP($C405,WYTypes!$A$1:$H$85,MATCH(key_params!$B$5,WYTypes!$J$33:$Q$33,0),FALSE),WYTypes!$J$33:$Q$41,MATCH(key_params!$B$5,WYTypes!$J$33:$Q$33,0),FALSE)</f>
        <v>D</v>
      </c>
      <c r="C405" s="22">
        <f t="shared" si="30"/>
        <v>1955</v>
      </c>
      <c r="D405" s="13">
        <f t="shared" si="31"/>
        <v>11</v>
      </c>
      <c r="E405" s="45">
        <v>20058</v>
      </c>
      <c r="F405" s="44">
        <v>7</v>
      </c>
      <c r="G405" s="43">
        <v>24.200000762939453</v>
      </c>
      <c r="H405" s="44">
        <v>7.5500001907348633</v>
      </c>
      <c r="I405" s="43">
        <v>32</v>
      </c>
      <c r="J405" s="43">
        <v>35</v>
      </c>
      <c r="K405" s="43">
        <v>15</v>
      </c>
      <c r="L405" s="43"/>
    </row>
    <row r="406" spans="1:12">
      <c r="A406" s="42">
        <v>411</v>
      </c>
      <c r="B406" s="20" t="str">
        <f>VLOOKUP(VLOOKUP($C406,WYTypes!$A$1:$H$85,MATCH(key_params!$B$5,WYTypes!$J$33:$Q$33,0),FALSE),WYTypes!$J$33:$Q$41,MATCH(key_params!$B$5,WYTypes!$J$33:$Q$33,0),FALSE)</f>
        <v>D</v>
      </c>
      <c r="C406" s="22">
        <f t="shared" si="30"/>
        <v>1955</v>
      </c>
      <c r="D406" s="13">
        <f t="shared" si="31"/>
        <v>12</v>
      </c>
      <c r="E406" s="45">
        <v>20089</v>
      </c>
      <c r="F406" s="44">
        <v>7</v>
      </c>
      <c r="G406" s="43">
        <v>24.200000762939453</v>
      </c>
      <c r="H406" s="44">
        <v>7.5500001907348633</v>
      </c>
      <c r="I406" s="43">
        <v>32</v>
      </c>
      <c r="J406" s="43">
        <v>35</v>
      </c>
      <c r="K406" s="43">
        <v>15</v>
      </c>
      <c r="L406" s="43"/>
    </row>
    <row r="407" spans="1:12">
      <c r="A407" s="42">
        <v>412</v>
      </c>
      <c r="B407" s="33" t="str">
        <f>VLOOKUP(VLOOKUP($C407,WYTypes!$A$1:$H$85,MATCH(key_params!$B$5,WYTypes!$J$33:$Q$33,0),FALSE),WYTypes!$J$33:$Q$41,MATCH(key_params!$B$5,WYTypes!$J$33:$Q$33,0),FALSE)</f>
        <v>D</v>
      </c>
      <c r="C407" s="22">
        <f t="shared" si="30"/>
        <v>1955</v>
      </c>
      <c r="D407" s="13">
        <f t="shared" si="31"/>
        <v>1</v>
      </c>
      <c r="E407" s="45">
        <v>20120</v>
      </c>
      <c r="F407" s="44">
        <v>7</v>
      </c>
      <c r="G407" s="43">
        <v>24.200000762939453</v>
      </c>
      <c r="H407" s="44">
        <v>7.5500001907348633</v>
      </c>
      <c r="I407" s="43">
        <v>32</v>
      </c>
      <c r="J407" s="43">
        <v>35</v>
      </c>
      <c r="K407" s="43">
        <v>15</v>
      </c>
      <c r="L407" s="43"/>
    </row>
    <row r="408" spans="1:12">
      <c r="A408" s="42">
        <v>413</v>
      </c>
      <c r="B408" s="20" t="str">
        <f>VLOOKUP(VLOOKUP($C408,WYTypes!$A$1:$H$85,MATCH(key_params!$B$5,WYTypes!$J$33:$Q$33,0),FALSE),WYTypes!$J$33:$Q$41,MATCH(key_params!$B$5,WYTypes!$J$33:$Q$33,0),FALSE)</f>
        <v>D</v>
      </c>
      <c r="C408" s="22">
        <f t="shared" si="30"/>
        <v>1955</v>
      </c>
      <c r="D408" s="13">
        <f t="shared" si="31"/>
        <v>2</v>
      </c>
      <c r="E408" s="45">
        <v>20148</v>
      </c>
      <c r="F408" s="44">
        <v>7</v>
      </c>
      <c r="G408" s="43">
        <v>24.200000762939453</v>
      </c>
      <c r="H408" s="44">
        <v>7.5500001907348633</v>
      </c>
      <c r="I408" s="43">
        <v>32</v>
      </c>
      <c r="J408" s="43">
        <v>35</v>
      </c>
      <c r="K408" s="43">
        <v>15</v>
      </c>
      <c r="L408" s="43"/>
    </row>
    <row r="409" spans="1:12">
      <c r="A409" s="42">
        <v>414</v>
      </c>
      <c r="B409" s="33" t="str">
        <f>VLOOKUP(VLOOKUP($C409,WYTypes!$A$1:$H$85,MATCH(key_params!$B$5,WYTypes!$J$33:$Q$33,0),FALSE),WYTypes!$J$33:$Q$41,MATCH(key_params!$B$5,WYTypes!$J$33:$Q$33,0),FALSE)</f>
        <v>D</v>
      </c>
      <c r="C409" s="22">
        <f t="shared" si="30"/>
        <v>1955</v>
      </c>
      <c r="D409" s="13">
        <f t="shared" si="31"/>
        <v>3</v>
      </c>
      <c r="E409" s="45">
        <v>20179</v>
      </c>
      <c r="F409" s="44">
        <v>7</v>
      </c>
      <c r="G409" s="43">
        <v>24.200000762939453</v>
      </c>
      <c r="H409" s="44">
        <v>7.5500001907348633</v>
      </c>
      <c r="I409" s="43">
        <v>32</v>
      </c>
      <c r="J409" s="43">
        <v>35</v>
      </c>
      <c r="K409" s="43">
        <v>15</v>
      </c>
      <c r="L409" s="43"/>
    </row>
    <row r="410" spans="1:12">
      <c r="A410" s="42">
        <v>415</v>
      </c>
      <c r="B410" s="20" t="str">
        <f>VLOOKUP(VLOOKUP($C410,WYTypes!$A$1:$H$85,MATCH(key_params!$B$5,WYTypes!$J$33:$Q$33,0),FALSE),WYTypes!$J$33:$Q$41,MATCH(key_params!$B$5,WYTypes!$J$33:$Q$33,0),FALSE)</f>
        <v>D</v>
      </c>
      <c r="C410" s="22">
        <f t="shared" si="30"/>
        <v>1955</v>
      </c>
      <c r="D410" s="13">
        <f t="shared" si="31"/>
        <v>4</v>
      </c>
      <c r="E410" s="45">
        <v>20209</v>
      </c>
      <c r="F410" s="44">
        <v>7</v>
      </c>
      <c r="G410" s="43">
        <v>24.200000762939453</v>
      </c>
      <c r="H410" s="44">
        <v>7.5500001907348633</v>
      </c>
      <c r="I410" s="43">
        <v>32</v>
      </c>
      <c r="J410" s="43">
        <v>35</v>
      </c>
      <c r="K410" s="43">
        <v>15</v>
      </c>
      <c r="L410" s="43"/>
    </row>
    <row r="411" spans="1:12">
      <c r="A411" s="42">
        <v>416</v>
      </c>
      <c r="B411" s="33" t="str">
        <f>VLOOKUP(VLOOKUP($C411,WYTypes!$A$1:$H$85,MATCH(key_params!$B$5,WYTypes!$J$33:$Q$33,0),FALSE),WYTypes!$J$33:$Q$41,MATCH(key_params!$B$5,WYTypes!$J$33:$Q$33,0),FALSE)</f>
        <v>D</v>
      </c>
      <c r="C411" s="22">
        <f t="shared" si="30"/>
        <v>1955</v>
      </c>
      <c r="D411" s="13">
        <f t="shared" si="31"/>
        <v>5</v>
      </c>
      <c r="E411" s="45">
        <v>20240</v>
      </c>
      <c r="F411" s="44">
        <v>7</v>
      </c>
      <c r="G411" s="43">
        <v>24.200000762939453</v>
      </c>
      <c r="H411" s="44">
        <v>7.5500001907348633</v>
      </c>
      <c r="I411" s="43">
        <v>32</v>
      </c>
      <c r="J411" s="43">
        <v>35</v>
      </c>
      <c r="K411" s="43">
        <v>15</v>
      </c>
      <c r="L411" s="43"/>
    </row>
    <row r="412" spans="1:12">
      <c r="A412" s="42">
        <v>417</v>
      </c>
      <c r="B412" s="20" t="str">
        <f>VLOOKUP(VLOOKUP($C412,WYTypes!$A$1:$H$85,MATCH(key_params!$B$5,WYTypes!$J$33:$Q$33,0),FALSE),WYTypes!$J$33:$Q$41,MATCH(key_params!$B$5,WYTypes!$J$33:$Q$33,0),FALSE)</f>
        <v>D</v>
      </c>
      <c r="C412" s="22">
        <f t="shared" si="30"/>
        <v>1955</v>
      </c>
      <c r="D412" s="13">
        <f t="shared" si="31"/>
        <v>6</v>
      </c>
      <c r="E412" s="45">
        <v>20270</v>
      </c>
      <c r="F412" s="44">
        <v>7</v>
      </c>
      <c r="G412" s="43">
        <v>24.200000762939453</v>
      </c>
      <c r="H412" s="44">
        <v>7.5500001907348633</v>
      </c>
      <c r="I412" s="43">
        <v>32</v>
      </c>
      <c r="J412" s="43">
        <v>35</v>
      </c>
      <c r="K412" s="43">
        <v>15</v>
      </c>
      <c r="L412" s="43"/>
    </row>
    <row r="413" spans="1:12">
      <c r="A413" s="42">
        <v>418</v>
      </c>
      <c r="B413" s="33" t="str">
        <f>VLOOKUP(VLOOKUP($C413,WYTypes!$A$1:$H$85,MATCH(key_params!$B$5,WYTypes!$J$33:$Q$33,0),FALSE),WYTypes!$J$33:$Q$41,MATCH(key_params!$B$5,WYTypes!$J$33:$Q$33,0),FALSE)</f>
        <v>D</v>
      </c>
      <c r="C413" s="22">
        <f t="shared" si="30"/>
        <v>1955</v>
      </c>
      <c r="D413" s="13">
        <f t="shared" si="31"/>
        <v>7</v>
      </c>
      <c r="E413" s="45">
        <v>20301</v>
      </c>
      <c r="F413" s="44">
        <v>7</v>
      </c>
      <c r="G413" s="43">
        <v>24.200000762939453</v>
      </c>
      <c r="H413" s="44">
        <v>7.5500001907348633</v>
      </c>
      <c r="I413" s="43">
        <v>32</v>
      </c>
      <c r="J413" s="43">
        <v>35</v>
      </c>
      <c r="K413" s="43">
        <v>15</v>
      </c>
      <c r="L413" s="43"/>
    </row>
    <row r="414" spans="1:12">
      <c r="A414" s="42">
        <v>419</v>
      </c>
      <c r="B414" s="20" t="str">
        <f>VLOOKUP(VLOOKUP($C414,WYTypes!$A$1:$H$85,MATCH(key_params!$B$5,WYTypes!$J$33:$Q$33,0),FALSE),WYTypes!$J$33:$Q$41,MATCH(key_params!$B$5,WYTypes!$J$33:$Q$33,0),FALSE)</f>
        <v>D</v>
      </c>
      <c r="C414" s="22">
        <f t="shared" si="30"/>
        <v>1955</v>
      </c>
      <c r="D414" s="13">
        <f t="shared" si="31"/>
        <v>8</v>
      </c>
      <c r="E414" s="45">
        <v>20332</v>
      </c>
      <c r="F414" s="44">
        <v>7</v>
      </c>
      <c r="G414" s="43">
        <v>24.200000762939453</v>
      </c>
      <c r="H414" s="44">
        <v>7.5500001907348633</v>
      </c>
      <c r="I414" s="43">
        <v>32</v>
      </c>
      <c r="J414" s="43">
        <v>35</v>
      </c>
      <c r="K414" s="43">
        <v>15</v>
      </c>
      <c r="L414" s="43"/>
    </row>
    <row r="415" spans="1:12">
      <c r="A415" s="42">
        <v>420</v>
      </c>
      <c r="B415" s="33" t="str">
        <f>VLOOKUP(VLOOKUP($C415,WYTypes!$A$1:$H$85,MATCH(key_params!$B$5,WYTypes!$J$33:$Q$33,0),FALSE),WYTypes!$J$33:$Q$41,MATCH(key_params!$B$5,WYTypes!$J$33:$Q$33,0),FALSE)</f>
        <v>D</v>
      </c>
      <c r="C415" s="22">
        <f t="shared" si="30"/>
        <v>1955</v>
      </c>
      <c r="D415" s="13">
        <f t="shared" si="31"/>
        <v>9</v>
      </c>
      <c r="E415" s="45">
        <v>20362</v>
      </c>
      <c r="F415" s="44">
        <v>7</v>
      </c>
      <c r="G415" s="43">
        <v>24.200000762939453</v>
      </c>
      <c r="H415" s="44">
        <v>7.5500001907348633</v>
      </c>
      <c r="I415" s="43">
        <v>32</v>
      </c>
      <c r="J415" s="43">
        <v>35</v>
      </c>
      <c r="K415" s="43">
        <v>15</v>
      </c>
      <c r="L415" s="43"/>
    </row>
    <row r="416" spans="1:12">
      <c r="A416" s="42">
        <v>421</v>
      </c>
      <c r="B416" s="20" t="str">
        <f>VLOOKUP(VLOOKUP($C416,WYTypes!$A$1:$H$85,MATCH(key_params!$B$5,WYTypes!$J$33:$Q$33,0),FALSE),WYTypes!$J$33:$Q$41,MATCH(key_params!$B$5,WYTypes!$J$33:$Q$33,0),FALSE)</f>
        <v>W</v>
      </c>
      <c r="C416" s="22">
        <f t="shared" si="30"/>
        <v>1956</v>
      </c>
      <c r="D416" s="13">
        <f t="shared" si="31"/>
        <v>10</v>
      </c>
      <c r="E416" s="45">
        <v>20393</v>
      </c>
      <c r="F416" s="44">
        <v>7</v>
      </c>
      <c r="G416" s="43">
        <v>24.200000762939453</v>
      </c>
      <c r="H416" s="44">
        <v>7.5500001907348633</v>
      </c>
      <c r="I416" s="43">
        <v>32</v>
      </c>
      <c r="J416" s="43">
        <v>35</v>
      </c>
      <c r="K416" s="43">
        <v>15</v>
      </c>
      <c r="L416" s="43"/>
    </row>
    <row r="417" spans="1:12">
      <c r="A417" s="42">
        <v>422</v>
      </c>
      <c r="B417" s="33" t="str">
        <f>VLOOKUP(VLOOKUP($C417,WYTypes!$A$1:$H$85,MATCH(key_params!$B$5,WYTypes!$J$33:$Q$33,0),FALSE),WYTypes!$J$33:$Q$41,MATCH(key_params!$B$5,WYTypes!$J$33:$Q$33,0),FALSE)</f>
        <v>W</v>
      </c>
      <c r="C417" s="22">
        <f t="shared" si="30"/>
        <v>1956</v>
      </c>
      <c r="D417" s="13">
        <f t="shared" si="31"/>
        <v>11</v>
      </c>
      <c r="E417" s="45">
        <v>20423</v>
      </c>
      <c r="F417" s="44">
        <v>7</v>
      </c>
      <c r="G417" s="43">
        <v>24.200000762939453</v>
      </c>
      <c r="H417" s="44">
        <v>7.5500001907348633</v>
      </c>
      <c r="I417" s="43">
        <v>32</v>
      </c>
      <c r="J417" s="43">
        <v>35</v>
      </c>
      <c r="K417" s="43">
        <v>15</v>
      </c>
      <c r="L417" s="43"/>
    </row>
    <row r="418" spans="1:12">
      <c r="A418" s="42">
        <v>423</v>
      </c>
      <c r="B418" s="20" t="str">
        <f>VLOOKUP(VLOOKUP($C418,WYTypes!$A$1:$H$85,MATCH(key_params!$B$5,WYTypes!$J$33:$Q$33,0),FALSE),WYTypes!$J$33:$Q$41,MATCH(key_params!$B$5,WYTypes!$J$33:$Q$33,0),FALSE)</f>
        <v>W</v>
      </c>
      <c r="C418" s="22">
        <f t="shared" si="30"/>
        <v>1956</v>
      </c>
      <c r="D418" s="13">
        <f t="shared" si="31"/>
        <v>12</v>
      </c>
      <c r="E418" s="45">
        <v>20454</v>
      </c>
      <c r="F418" s="44">
        <v>7</v>
      </c>
      <c r="G418" s="43">
        <v>24.200000762939453</v>
      </c>
      <c r="H418" s="44">
        <v>7.5500001907348633</v>
      </c>
      <c r="I418" s="43">
        <v>32</v>
      </c>
      <c r="J418" s="43">
        <v>35</v>
      </c>
      <c r="K418" s="43">
        <v>15</v>
      </c>
      <c r="L418" s="43"/>
    </row>
    <row r="419" spans="1:12">
      <c r="A419" s="42">
        <v>424</v>
      </c>
      <c r="B419" s="33" t="str">
        <f>VLOOKUP(VLOOKUP($C419,WYTypes!$A$1:$H$85,MATCH(key_params!$B$5,WYTypes!$J$33:$Q$33,0),FALSE),WYTypes!$J$33:$Q$41,MATCH(key_params!$B$5,WYTypes!$J$33:$Q$33,0),FALSE)</f>
        <v>W</v>
      </c>
      <c r="C419" s="22">
        <f t="shared" si="30"/>
        <v>1956</v>
      </c>
      <c r="D419" s="13">
        <f t="shared" si="31"/>
        <v>1</v>
      </c>
      <c r="E419" s="45">
        <v>20485</v>
      </c>
      <c r="F419" s="44">
        <v>7</v>
      </c>
      <c r="G419" s="43">
        <v>24.200000762939453</v>
      </c>
      <c r="H419" s="44">
        <v>7.5500001907348633</v>
      </c>
      <c r="I419" s="43">
        <v>32</v>
      </c>
      <c r="J419" s="43">
        <v>35</v>
      </c>
      <c r="K419" s="43">
        <v>15</v>
      </c>
      <c r="L419" s="43"/>
    </row>
    <row r="420" spans="1:12">
      <c r="A420" s="42">
        <v>425</v>
      </c>
      <c r="B420" s="20" t="str">
        <f>VLOOKUP(VLOOKUP($C420,WYTypes!$A$1:$H$85,MATCH(key_params!$B$5,WYTypes!$J$33:$Q$33,0),FALSE),WYTypes!$J$33:$Q$41,MATCH(key_params!$B$5,WYTypes!$J$33:$Q$33,0),FALSE)</f>
        <v>W</v>
      </c>
      <c r="C420" s="22">
        <f t="shared" si="30"/>
        <v>1956</v>
      </c>
      <c r="D420" s="13">
        <f t="shared" si="31"/>
        <v>2</v>
      </c>
      <c r="E420" s="45">
        <v>20514</v>
      </c>
      <c r="F420" s="44">
        <v>7</v>
      </c>
      <c r="G420" s="43">
        <v>24.200000762939453</v>
      </c>
      <c r="H420" s="44">
        <v>7.5500001907348633</v>
      </c>
      <c r="I420" s="43">
        <v>32</v>
      </c>
      <c r="J420" s="43">
        <v>35</v>
      </c>
      <c r="K420" s="43">
        <v>15</v>
      </c>
      <c r="L420" s="43"/>
    </row>
    <row r="421" spans="1:12">
      <c r="A421" s="42">
        <v>426</v>
      </c>
      <c r="B421" s="33" t="str">
        <f>VLOOKUP(VLOOKUP($C421,WYTypes!$A$1:$H$85,MATCH(key_params!$B$5,WYTypes!$J$33:$Q$33,0),FALSE),WYTypes!$J$33:$Q$41,MATCH(key_params!$B$5,WYTypes!$J$33:$Q$33,0),FALSE)</f>
        <v>W</v>
      </c>
      <c r="C421" s="22">
        <f t="shared" si="30"/>
        <v>1956</v>
      </c>
      <c r="D421" s="13">
        <f t="shared" si="31"/>
        <v>3</v>
      </c>
      <c r="E421" s="45">
        <v>20545</v>
      </c>
      <c r="F421" s="44">
        <v>7</v>
      </c>
      <c r="G421" s="43">
        <v>24.200000762939453</v>
      </c>
      <c r="H421" s="44">
        <v>7.5500001907348633</v>
      </c>
      <c r="I421" s="43">
        <v>32</v>
      </c>
      <c r="J421" s="43">
        <v>35</v>
      </c>
      <c r="K421" s="43">
        <v>15</v>
      </c>
      <c r="L421" s="43"/>
    </row>
    <row r="422" spans="1:12">
      <c r="A422" s="42">
        <v>427</v>
      </c>
      <c r="B422" s="20" t="str">
        <f>VLOOKUP(VLOOKUP($C422,WYTypes!$A$1:$H$85,MATCH(key_params!$B$5,WYTypes!$J$33:$Q$33,0),FALSE),WYTypes!$J$33:$Q$41,MATCH(key_params!$B$5,WYTypes!$J$33:$Q$33,0),FALSE)</f>
        <v>W</v>
      </c>
      <c r="C422" s="22">
        <f t="shared" si="30"/>
        <v>1956</v>
      </c>
      <c r="D422" s="13">
        <f t="shared" si="31"/>
        <v>4</v>
      </c>
      <c r="E422" s="45">
        <v>20575</v>
      </c>
      <c r="F422" s="44">
        <v>7</v>
      </c>
      <c r="G422" s="43">
        <v>24.200000762939453</v>
      </c>
      <c r="H422" s="44">
        <v>7.5500001907348633</v>
      </c>
      <c r="I422" s="43">
        <v>32</v>
      </c>
      <c r="J422" s="43">
        <v>35</v>
      </c>
      <c r="K422" s="43">
        <v>15</v>
      </c>
      <c r="L422" s="43"/>
    </row>
    <row r="423" spans="1:12">
      <c r="A423" s="42">
        <v>428</v>
      </c>
      <c r="B423" s="33" t="str">
        <f>VLOOKUP(VLOOKUP($C423,WYTypes!$A$1:$H$85,MATCH(key_params!$B$5,WYTypes!$J$33:$Q$33,0),FALSE),WYTypes!$J$33:$Q$41,MATCH(key_params!$B$5,WYTypes!$J$33:$Q$33,0),FALSE)</f>
        <v>W</v>
      </c>
      <c r="C423" s="22">
        <f t="shared" si="30"/>
        <v>1956</v>
      </c>
      <c r="D423" s="13">
        <f t="shared" si="31"/>
        <v>5</v>
      </c>
      <c r="E423" s="45">
        <v>20606</v>
      </c>
      <c r="F423" s="44">
        <v>7</v>
      </c>
      <c r="G423" s="43">
        <v>24.200000762939453</v>
      </c>
      <c r="H423" s="44">
        <v>7.5500001907348633</v>
      </c>
      <c r="I423" s="43">
        <v>32</v>
      </c>
      <c r="J423" s="43">
        <v>35</v>
      </c>
      <c r="K423" s="43">
        <v>15</v>
      </c>
      <c r="L423" s="43"/>
    </row>
    <row r="424" spans="1:12">
      <c r="A424" s="42">
        <v>429</v>
      </c>
      <c r="B424" s="20" t="str">
        <f>VLOOKUP(VLOOKUP($C424,WYTypes!$A$1:$H$85,MATCH(key_params!$B$5,WYTypes!$J$33:$Q$33,0),FALSE),WYTypes!$J$33:$Q$41,MATCH(key_params!$B$5,WYTypes!$J$33:$Q$33,0),FALSE)</f>
        <v>W</v>
      </c>
      <c r="C424" s="22">
        <f t="shared" si="30"/>
        <v>1956</v>
      </c>
      <c r="D424" s="13">
        <f t="shared" si="31"/>
        <v>6</v>
      </c>
      <c r="E424" s="45">
        <v>20636</v>
      </c>
      <c r="F424" s="44">
        <v>7</v>
      </c>
      <c r="G424" s="43">
        <v>24.200000762939453</v>
      </c>
      <c r="H424" s="44">
        <v>7.5500001907348633</v>
      </c>
      <c r="I424" s="43">
        <v>32</v>
      </c>
      <c r="J424" s="43">
        <v>35</v>
      </c>
      <c r="K424" s="43">
        <v>15</v>
      </c>
      <c r="L424" s="43"/>
    </row>
    <row r="425" spans="1:12">
      <c r="A425" s="42">
        <v>430</v>
      </c>
      <c r="B425" s="33" t="str">
        <f>VLOOKUP(VLOOKUP($C425,WYTypes!$A$1:$H$85,MATCH(key_params!$B$5,WYTypes!$J$33:$Q$33,0),FALSE),WYTypes!$J$33:$Q$41,MATCH(key_params!$B$5,WYTypes!$J$33:$Q$33,0),FALSE)</f>
        <v>W</v>
      </c>
      <c r="C425" s="22">
        <f t="shared" si="30"/>
        <v>1956</v>
      </c>
      <c r="D425" s="13">
        <f t="shared" si="31"/>
        <v>7</v>
      </c>
      <c r="E425" s="45">
        <v>20667</v>
      </c>
      <c r="F425" s="44">
        <v>7</v>
      </c>
      <c r="G425" s="43">
        <v>24.200000762939453</v>
      </c>
      <c r="H425" s="44">
        <v>7.5500001907348633</v>
      </c>
      <c r="I425" s="43">
        <v>32</v>
      </c>
      <c r="J425" s="43">
        <v>35</v>
      </c>
      <c r="K425" s="43">
        <v>15</v>
      </c>
      <c r="L425" s="43"/>
    </row>
    <row r="426" spans="1:12">
      <c r="A426" s="42">
        <v>431</v>
      </c>
      <c r="B426" s="20" t="str">
        <f>VLOOKUP(VLOOKUP($C426,WYTypes!$A$1:$H$85,MATCH(key_params!$B$5,WYTypes!$J$33:$Q$33,0),FALSE),WYTypes!$J$33:$Q$41,MATCH(key_params!$B$5,WYTypes!$J$33:$Q$33,0),FALSE)</f>
        <v>W</v>
      </c>
      <c r="C426" s="22">
        <f t="shared" si="30"/>
        <v>1956</v>
      </c>
      <c r="D426" s="13">
        <f t="shared" si="31"/>
        <v>8</v>
      </c>
      <c r="E426" s="45">
        <v>20698</v>
      </c>
      <c r="F426" s="44">
        <v>7</v>
      </c>
      <c r="G426" s="43">
        <v>24.200000762939453</v>
      </c>
      <c r="H426" s="44">
        <v>7.5500001907348633</v>
      </c>
      <c r="I426" s="43">
        <v>32</v>
      </c>
      <c r="J426" s="43">
        <v>35</v>
      </c>
      <c r="K426" s="43">
        <v>15</v>
      </c>
      <c r="L426" s="43"/>
    </row>
    <row r="427" spans="1:12">
      <c r="A427" s="42">
        <v>432</v>
      </c>
      <c r="B427" s="33" t="str">
        <f>VLOOKUP(VLOOKUP($C427,WYTypes!$A$1:$H$85,MATCH(key_params!$B$5,WYTypes!$J$33:$Q$33,0),FALSE),WYTypes!$J$33:$Q$41,MATCH(key_params!$B$5,WYTypes!$J$33:$Q$33,0),FALSE)</f>
        <v>W</v>
      </c>
      <c r="C427" s="22">
        <f t="shared" si="30"/>
        <v>1956</v>
      </c>
      <c r="D427" s="13">
        <f t="shared" si="31"/>
        <v>9</v>
      </c>
      <c r="E427" s="45">
        <v>20728</v>
      </c>
      <c r="F427" s="44">
        <v>7</v>
      </c>
      <c r="G427" s="43">
        <v>24.200000762939453</v>
      </c>
      <c r="H427" s="44">
        <v>7.5500001907348633</v>
      </c>
      <c r="I427" s="43">
        <v>32</v>
      </c>
      <c r="J427" s="43">
        <v>35</v>
      </c>
      <c r="K427" s="43">
        <v>15</v>
      </c>
      <c r="L427" s="43"/>
    </row>
    <row r="428" spans="1:12">
      <c r="A428" s="42">
        <v>433</v>
      </c>
      <c r="B428" s="20" t="str">
        <f>VLOOKUP(VLOOKUP($C428,WYTypes!$A$1:$H$85,MATCH(key_params!$B$5,WYTypes!$J$33:$Q$33,0),FALSE),WYTypes!$J$33:$Q$41,MATCH(key_params!$B$5,WYTypes!$J$33:$Q$33,0),FALSE)</f>
        <v>AN</v>
      </c>
      <c r="C428" s="22">
        <f t="shared" si="30"/>
        <v>1957</v>
      </c>
      <c r="D428" s="13">
        <f t="shared" si="31"/>
        <v>10</v>
      </c>
      <c r="E428" s="45">
        <v>20759</v>
      </c>
      <c r="F428" s="44">
        <v>7</v>
      </c>
      <c r="G428" s="43">
        <v>24.200000762939453</v>
      </c>
      <c r="H428" s="44">
        <v>7.5500001907348633</v>
      </c>
      <c r="I428" s="43">
        <v>32</v>
      </c>
      <c r="J428" s="43">
        <v>35</v>
      </c>
      <c r="K428" s="43">
        <v>15</v>
      </c>
      <c r="L428" s="43"/>
    </row>
    <row r="429" spans="1:12">
      <c r="A429" s="42">
        <v>434</v>
      </c>
      <c r="B429" s="33" t="str">
        <f>VLOOKUP(VLOOKUP($C429,WYTypes!$A$1:$H$85,MATCH(key_params!$B$5,WYTypes!$J$33:$Q$33,0),FALSE),WYTypes!$J$33:$Q$41,MATCH(key_params!$B$5,WYTypes!$J$33:$Q$33,0),FALSE)</f>
        <v>AN</v>
      </c>
      <c r="C429" s="22">
        <f t="shared" si="30"/>
        <v>1957</v>
      </c>
      <c r="D429" s="13">
        <f t="shared" si="31"/>
        <v>11</v>
      </c>
      <c r="E429" s="45">
        <v>20789</v>
      </c>
      <c r="F429" s="44">
        <v>7</v>
      </c>
      <c r="G429" s="43">
        <v>24.200000762939453</v>
      </c>
      <c r="H429" s="44">
        <v>7.5500001907348633</v>
      </c>
      <c r="I429" s="43">
        <v>32</v>
      </c>
      <c r="J429" s="43">
        <v>35</v>
      </c>
      <c r="K429" s="43">
        <v>15</v>
      </c>
      <c r="L429" s="43"/>
    </row>
    <row r="430" spans="1:12">
      <c r="A430" s="42">
        <v>435</v>
      </c>
      <c r="B430" s="20" t="str">
        <f>VLOOKUP(VLOOKUP($C430,WYTypes!$A$1:$H$85,MATCH(key_params!$B$5,WYTypes!$J$33:$Q$33,0),FALSE),WYTypes!$J$33:$Q$41,MATCH(key_params!$B$5,WYTypes!$J$33:$Q$33,0),FALSE)</f>
        <v>AN</v>
      </c>
      <c r="C430" s="22">
        <f t="shared" si="30"/>
        <v>1957</v>
      </c>
      <c r="D430" s="13">
        <f t="shared" si="31"/>
        <v>12</v>
      </c>
      <c r="E430" s="45">
        <v>20820</v>
      </c>
      <c r="F430" s="44">
        <v>7</v>
      </c>
      <c r="G430" s="43">
        <v>24.200000762939453</v>
      </c>
      <c r="H430" s="44">
        <v>7.5500001907348633</v>
      </c>
      <c r="I430" s="43">
        <v>32</v>
      </c>
      <c r="J430" s="43">
        <v>35</v>
      </c>
      <c r="K430" s="43">
        <v>15</v>
      </c>
      <c r="L430" s="43"/>
    </row>
    <row r="431" spans="1:12">
      <c r="A431" s="42">
        <v>436</v>
      </c>
      <c r="B431" s="33" t="str">
        <f>VLOOKUP(VLOOKUP($C431,WYTypes!$A$1:$H$85,MATCH(key_params!$B$5,WYTypes!$J$33:$Q$33,0),FALSE),WYTypes!$J$33:$Q$41,MATCH(key_params!$B$5,WYTypes!$J$33:$Q$33,0),FALSE)</f>
        <v>AN</v>
      </c>
      <c r="C431" s="22">
        <f t="shared" si="30"/>
        <v>1957</v>
      </c>
      <c r="D431" s="13">
        <f t="shared" si="31"/>
        <v>1</v>
      </c>
      <c r="E431" s="45">
        <v>20851</v>
      </c>
      <c r="F431" s="44">
        <v>7</v>
      </c>
      <c r="G431" s="43">
        <v>24.200000762939453</v>
      </c>
      <c r="H431" s="44">
        <v>7.5500001907348633</v>
      </c>
      <c r="I431" s="43">
        <v>32</v>
      </c>
      <c r="J431" s="43">
        <v>35</v>
      </c>
      <c r="K431" s="43">
        <v>15</v>
      </c>
      <c r="L431" s="43"/>
    </row>
    <row r="432" spans="1:12">
      <c r="A432" s="42">
        <v>437</v>
      </c>
      <c r="B432" s="20" t="str">
        <f>VLOOKUP(VLOOKUP($C432,WYTypes!$A$1:$H$85,MATCH(key_params!$B$5,WYTypes!$J$33:$Q$33,0),FALSE),WYTypes!$J$33:$Q$41,MATCH(key_params!$B$5,WYTypes!$J$33:$Q$33,0),FALSE)</f>
        <v>AN</v>
      </c>
      <c r="C432" s="22">
        <f t="shared" si="30"/>
        <v>1957</v>
      </c>
      <c r="D432" s="13">
        <f t="shared" si="31"/>
        <v>2</v>
      </c>
      <c r="E432" s="45">
        <v>20879</v>
      </c>
      <c r="F432" s="44">
        <v>7</v>
      </c>
      <c r="G432" s="43">
        <v>24.200000762939453</v>
      </c>
      <c r="H432" s="44">
        <v>7.5500001907348633</v>
      </c>
      <c r="I432" s="43">
        <v>32</v>
      </c>
      <c r="J432" s="43">
        <v>35</v>
      </c>
      <c r="K432" s="43">
        <v>15</v>
      </c>
      <c r="L432" s="43"/>
    </row>
    <row r="433" spans="1:12">
      <c r="A433" s="42">
        <v>438</v>
      </c>
      <c r="B433" s="33" t="str">
        <f>VLOOKUP(VLOOKUP($C433,WYTypes!$A$1:$H$85,MATCH(key_params!$B$5,WYTypes!$J$33:$Q$33,0),FALSE),WYTypes!$J$33:$Q$41,MATCH(key_params!$B$5,WYTypes!$J$33:$Q$33,0),FALSE)</f>
        <v>AN</v>
      </c>
      <c r="C433" s="22">
        <f t="shared" si="30"/>
        <v>1957</v>
      </c>
      <c r="D433" s="13">
        <f t="shared" si="31"/>
        <v>3</v>
      </c>
      <c r="E433" s="45">
        <v>20910</v>
      </c>
      <c r="F433" s="44">
        <v>7</v>
      </c>
      <c r="G433" s="43">
        <v>24.200000762939453</v>
      </c>
      <c r="H433" s="44">
        <v>7.5500001907348633</v>
      </c>
      <c r="I433" s="43">
        <v>32</v>
      </c>
      <c r="J433" s="43">
        <v>35</v>
      </c>
      <c r="K433" s="43">
        <v>15</v>
      </c>
      <c r="L433" s="43"/>
    </row>
    <row r="434" spans="1:12">
      <c r="A434" s="42">
        <v>439</v>
      </c>
      <c r="B434" s="20" t="str">
        <f>VLOOKUP(VLOOKUP($C434,WYTypes!$A$1:$H$85,MATCH(key_params!$B$5,WYTypes!$J$33:$Q$33,0),FALSE),WYTypes!$J$33:$Q$41,MATCH(key_params!$B$5,WYTypes!$J$33:$Q$33,0),FALSE)</f>
        <v>AN</v>
      </c>
      <c r="C434" s="22">
        <f t="shared" si="30"/>
        <v>1957</v>
      </c>
      <c r="D434" s="13">
        <f t="shared" si="31"/>
        <v>4</v>
      </c>
      <c r="E434" s="45">
        <v>20940</v>
      </c>
      <c r="F434" s="44">
        <v>7</v>
      </c>
      <c r="G434" s="43">
        <v>24.200000762939453</v>
      </c>
      <c r="H434" s="44">
        <v>7.5500001907348633</v>
      </c>
      <c r="I434" s="43">
        <v>32</v>
      </c>
      <c r="J434" s="43">
        <v>35</v>
      </c>
      <c r="K434" s="43">
        <v>15</v>
      </c>
      <c r="L434" s="43"/>
    </row>
    <row r="435" spans="1:12">
      <c r="A435" s="42">
        <v>440</v>
      </c>
      <c r="B435" s="33" t="str">
        <f>VLOOKUP(VLOOKUP($C435,WYTypes!$A$1:$H$85,MATCH(key_params!$B$5,WYTypes!$J$33:$Q$33,0),FALSE),WYTypes!$J$33:$Q$41,MATCH(key_params!$B$5,WYTypes!$J$33:$Q$33,0),FALSE)</f>
        <v>AN</v>
      </c>
      <c r="C435" s="22">
        <f t="shared" si="30"/>
        <v>1957</v>
      </c>
      <c r="D435" s="13">
        <f t="shared" si="31"/>
        <v>5</v>
      </c>
      <c r="E435" s="45">
        <v>20971</v>
      </c>
      <c r="F435" s="44">
        <v>7</v>
      </c>
      <c r="G435" s="43">
        <v>24.200000762939453</v>
      </c>
      <c r="H435" s="44">
        <v>7.5500001907348633</v>
      </c>
      <c r="I435" s="43">
        <v>32</v>
      </c>
      <c r="J435" s="43">
        <v>35</v>
      </c>
      <c r="K435" s="43">
        <v>15</v>
      </c>
      <c r="L435" s="43"/>
    </row>
    <row r="436" spans="1:12">
      <c r="A436" s="42">
        <v>441</v>
      </c>
      <c r="B436" s="20" t="str">
        <f>VLOOKUP(VLOOKUP($C436,WYTypes!$A$1:$H$85,MATCH(key_params!$B$5,WYTypes!$J$33:$Q$33,0),FALSE),WYTypes!$J$33:$Q$41,MATCH(key_params!$B$5,WYTypes!$J$33:$Q$33,0),FALSE)</f>
        <v>AN</v>
      </c>
      <c r="C436" s="22">
        <f t="shared" si="30"/>
        <v>1957</v>
      </c>
      <c r="D436" s="13">
        <f t="shared" si="31"/>
        <v>6</v>
      </c>
      <c r="E436" s="45">
        <v>21001</v>
      </c>
      <c r="F436" s="44">
        <v>7</v>
      </c>
      <c r="G436" s="43">
        <v>24.200000762939453</v>
      </c>
      <c r="H436" s="44">
        <v>7.5500001907348633</v>
      </c>
      <c r="I436" s="43">
        <v>32</v>
      </c>
      <c r="J436" s="43">
        <v>35</v>
      </c>
      <c r="K436" s="43">
        <v>15</v>
      </c>
      <c r="L436" s="43"/>
    </row>
    <row r="437" spans="1:12">
      <c r="A437" s="42">
        <v>442</v>
      </c>
      <c r="B437" s="33" t="str">
        <f>VLOOKUP(VLOOKUP($C437,WYTypes!$A$1:$H$85,MATCH(key_params!$B$5,WYTypes!$J$33:$Q$33,0),FALSE),WYTypes!$J$33:$Q$41,MATCH(key_params!$B$5,WYTypes!$J$33:$Q$33,0),FALSE)</f>
        <v>AN</v>
      </c>
      <c r="C437" s="22">
        <f t="shared" si="30"/>
        <v>1957</v>
      </c>
      <c r="D437" s="13">
        <f t="shared" si="31"/>
        <v>7</v>
      </c>
      <c r="E437" s="45">
        <v>21032</v>
      </c>
      <c r="F437" s="44">
        <v>7</v>
      </c>
      <c r="G437" s="43">
        <v>24.200000762939453</v>
      </c>
      <c r="H437" s="44">
        <v>7.5500001907348633</v>
      </c>
      <c r="I437" s="43">
        <v>32</v>
      </c>
      <c r="J437" s="43">
        <v>35</v>
      </c>
      <c r="K437" s="43">
        <v>15</v>
      </c>
      <c r="L437" s="43"/>
    </row>
    <row r="438" spans="1:12">
      <c r="A438" s="42">
        <v>443</v>
      </c>
      <c r="B438" s="20" t="str">
        <f>VLOOKUP(VLOOKUP($C438,WYTypes!$A$1:$H$85,MATCH(key_params!$B$5,WYTypes!$J$33:$Q$33,0),FALSE),WYTypes!$J$33:$Q$41,MATCH(key_params!$B$5,WYTypes!$J$33:$Q$33,0),FALSE)</f>
        <v>AN</v>
      </c>
      <c r="C438" s="22">
        <f t="shared" si="30"/>
        <v>1957</v>
      </c>
      <c r="D438" s="13">
        <f t="shared" si="31"/>
        <v>8</v>
      </c>
      <c r="E438" s="45">
        <v>21063</v>
      </c>
      <c r="F438" s="44">
        <v>7</v>
      </c>
      <c r="G438" s="43">
        <v>24.200000762939453</v>
      </c>
      <c r="H438" s="44">
        <v>7.5500001907348633</v>
      </c>
      <c r="I438" s="43">
        <v>32</v>
      </c>
      <c r="J438" s="43">
        <v>35</v>
      </c>
      <c r="K438" s="43">
        <v>15</v>
      </c>
      <c r="L438" s="43"/>
    </row>
    <row r="439" spans="1:12">
      <c r="A439" s="42">
        <v>444</v>
      </c>
      <c r="B439" s="33" t="str">
        <f>VLOOKUP(VLOOKUP($C439,WYTypes!$A$1:$H$85,MATCH(key_params!$B$5,WYTypes!$J$33:$Q$33,0),FALSE),WYTypes!$J$33:$Q$41,MATCH(key_params!$B$5,WYTypes!$J$33:$Q$33,0),FALSE)</f>
        <v>AN</v>
      </c>
      <c r="C439" s="22">
        <f t="shared" si="30"/>
        <v>1957</v>
      </c>
      <c r="D439" s="13">
        <f t="shared" si="31"/>
        <v>9</v>
      </c>
      <c r="E439" s="45">
        <v>21093</v>
      </c>
      <c r="F439" s="44">
        <v>7</v>
      </c>
      <c r="G439" s="43">
        <v>24.200000762939453</v>
      </c>
      <c r="H439" s="44">
        <v>7.5500001907348633</v>
      </c>
      <c r="I439" s="43">
        <v>32</v>
      </c>
      <c r="J439" s="43">
        <v>35</v>
      </c>
      <c r="K439" s="43">
        <v>15</v>
      </c>
      <c r="L439" s="43"/>
    </row>
    <row r="440" spans="1:12">
      <c r="A440" s="42">
        <v>445</v>
      </c>
      <c r="B440" s="20" t="str">
        <f>VLOOKUP(VLOOKUP($C440,WYTypes!$A$1:$H$85,MATCH(key_params!$B$5,WYTypes!$J$33:$Q$33,0),FALSE),WYTypes!$J$33:$Q$41,MATCH(key_params!$B$5,WYTypes!$J$33:$Q$33,0),FALSE)</f>
        <v>W</v>
      </c>
      <c r="C440" s="22">
        <f t="shared" si="30"/>
        <v>1958</v>
      </c>
      <c r="D440" s="13">
        <f t="shared" si="31"/>
        <v>10</v>
      </c>
      <c r="E440" s="45">
        <v>21124</v>
      </c>
      <c r="F440" s="44">
        <v>7</v>
      </c>
      <c r="G440" s="43">
        <v>24.200000762939453</v>
      </c>
      <c r="H440" s="44">
        <v>7.5500001907348633</v>
      </c>
      <c r="I440" s="43">
        <v>32</v>
      </c>
      <c r="J440" s="43">
        <v>35</v>
      </c>
      <c r="K440" s="43">
        <v>15</v>
      </c>
      <c r="L440" s="43"/>
    </row>
    <row r="441" spans="1:12">
      <c r="A441" s="42">
        <v>446</v>
      </c>
      <c r="B441" s="33" t="str">
        <f>VLOOKUP(VLOOKUP($C441,WYTypes!$A$1:$H$85,MATCH(key_params!$B$5,WYTypes!$J$33:$Q$33,0),FALSE),WYTypes!$J$33:$Q$41,MATCH(key_params!$B$5,WYTypes!$J$33:$Q$33,0),FALSE)</f>
        <v>W</v>
      </c>
      <c r="C441" s="22">
        <f t="shared" si="30"/>
        <v>1958</v>
      </c>
      <c r="D441" s="13">
        <f t="shared" si="31"/>
        <v>11</v>
      </c>
      <c r="E441" s="45">
        <v>21154</v>
      </c>
      <c r="F441" s="44">
        <v>7</v>
      </c>
      <c r="G441" s="43">
        <v>24.200000762939453</v>
      </c>
      <c r="H441" s="44">
        <v>7.5500001907348633</v>
      </c>
      <c r="I441" s="43">
        <v>32</v>
      </c>
      <c r="J441" s="43">
        <v>35</v>
      </c>
      <c r="K441" s="43">
        <v>15</v>
      </c>
      <c r="L441" s="43"/>
    </row>
    <row r="442" spans="1:12">
      <c r="A442" s="42">
        <v>447</v>
      </c>
      <c r="B442" s="20" t="str">
        <f>VLOOKUP(VLOOKUP($C442,WYTypes!$A$1:$H$85,MATCH(key_params!$B$5,WYTypes!$J$33:$Q$33,0),FALSE),WYTypes!$J$33:$Q$41,MATCH(key_params!$B$5,WYTypes!$J$33:$Q$33,0),FALSE)</f>
        <v>W</v>
      </c>
      <c r="C442" s="22">
        <f t="shared" si="30"/>
        <v>1958</v>
      </c>
      <c r="D442" s="13">
        <f t="shared" si="31"/>
        <v>12</v>
      </c>
      <c r="E442" s="45">
        <v>21185</v>
      </c>
      <c r="F442" s="44">
        <v>7</v>
      </c>
      <c r="G442" s="43">
        <v>24.200000762939453</v>
      </c>
      <c r="H442" s="44">
        <v>7.5500001907348633</v>
      </c>
      <c r="I442" s="43">
        <v>32</v>
      </c>
      <c r="J442" s="43">
        <v>35</v>
      </c>
      <c r="K442" s="43">
        <v>15</v>
      </c>
      <c r="L442" s="43"/>
    </row>
    <row r="443" spans="1:12">
      <c r="A443" s="42">
        <v>448</v>
      </c>
      <c r="B443" s="33" t="str">
        <f>VLOOKUP(VLOOKUP($C443,WYTypes!$A$1:$H$85,MATCH(key_params!$B$5,WYTypes!$J$33:$Q$33,0),FALSE),WYTypes!$J$33:$Q$41,MATCH(key_params!$B$5,WYTypes!$J$33:$Q$33,0),FALSE)</f>
        <v>W</v>
      </c>
      <c r="C443" s="22">
        <f t="shared" si="30"/>
        <v>1958</v>
      </c>
      <c r="D443" s="13">
        <f t="shared" si="31"/>
        <v>1</v>
      </c>
      <c r="E443" s="45">
        <v>21216</v>
      </c>
      <c r="F443" s="44">
        <v>7</v>
      </c>
      <c r="G443" s="43">
        <v>24.200000762939453</v>
      </c>
      <c r="H443" s="44">
        <v>7.5500001907348633</v>
      </c>
      <c r="I443" s="43">
        <v>32</v>
      </c>
      <c r="J443" s="43">
        <v>35</v>
      </c>
      <c r="K443" s="43">
        <v>15</v>
      </c>
      <c r="L443" s="43"/>
    </row>
    <row r="444" spans="1:12">
      <c r="A444" s="42">
        <v>449</v>
      </c>
      <c r="B444" s="20" t="str">
        <f>VLOOKUP(VLOOKUP($C444,WYTypes!$A$1:$H$85,MATCH(key_params!$B$5,WYTypes!$J$33:$Q$33,0),FALSE),WYTypes!$J$33:$Q$41,MATCH(key_params!$B$5,WYTypes!$J$33:$Q$33,0),FALSE)</f>
        <v>W</v>
      </c>
      <c r="C444" s="22">
        <f t="shared" si="30"/>
        <v>1958</v>
      </c>
      <c r="D444" s="13">
        <f t="shared" si="31"/>
        <v>2</v>
      </c>
      <c r="E444" s="45">
        <v>21244</v>
      </c>
      <c r="F444" s="44">
        <v>7</v>
      </c>
      <c r="G444" s="43">
        <v>24.200000762939453</v>
      </c>
      <c r="H444" s="44">
        <v>7.5500001907348633</v>
      </c>
      <c r="I444" s="43">
        <v>32</v>
      </c>
      <c r="J444" s="43">
        <v>35</v>
      </c>
      <c r="K444" s="43">
        <v>15</v>
      </c>
      <c r="L444" s="43"/>
    </row>
    <row r="445" spans="1:12">
      <c r="A445" s="42">
        <v>450</v>
      </c>
      <c r="B445" s="33" t="str">
        <f>VLOOKUP(VLOOKUP($C445,WYTypes!$A$1:$H$85,MATCH(key_params!$B$5,WYTypes!$J$33:$Q$33,0),FALSE),WYTypes!$J$33:$Q$41,MATCH(key_params!$B$5,WYTypes!$J$33:$Q$33,0),FALSE)</f>
        <v>W</v>
      </c>
      <c r="C445" s="22">
        <f t="shared" si="30"/>
        <v>1958</v>
      </c>
      <c r="D445" s="13">
        <f t="shared" si="31"/>
        <v>3</v>
      </c>
      <c r="E445" s="45">
        <v>21275</v>
      </c>
      <c r="F445" s="44">
        <v>7</v>
      </c>
      <c r="G445" s="43">
        <v>24.200000762939453</v>
      </c>
      <c r="H445" s="44">
        <v>7.5500001907348633</v>
      </c>
      <c r="I445" s="43">
        <v>32</v>
      </c>
      <c r="J445" s="43">
        <v>35</v>
      </c>
      <c r="K445" s="43">
        <v>15</v>
      </c>
      <c r="L445" s="43"/>
    </row>
    <row r="446" spans="1:12">
      <c r="A446" s="42">
        <v>451</v>
      </c>
      <c r="B446" s="20" t="str">
        <f>VLOOKUP(VLOOKUP($C446,WYTypes!$A$1:$H$85,MATCH(key_params!$B$5,WYTypes!$J$33:$Q$33,0),FALSE),WYTypes!$J$33:$Q$41,MATCH(key_params!$B$5,WYTypes!$J$33:$Q$33,0),FALSE)</f>
        <v>W</v>
      </c>
      <c r="C446" s="22">
        <f t="shared" si="30"/>
        <v>1958</v>
      </c>
      <c r="D446" s="13">
        <f t="shared" si="31"/>
        <v>4</v>
      </c>
      <c r="E446" s="45">
        <v>21305</v>
      </c>
      <c r="F446" s="44">
        <v>7</v>
      </c>
      <c r="G446" s="43">
        <v>24.200000762939453</v>
      </c>
      <c r="H446" s="44">
        <v>7.5500001907348633</v>
      </c>
      <c r="I446" s="43">
        <v>32</v>
      </c>
      <c r="J446" s="43">
        <v>35</v>
      </c>
      <c r="K446" s="43">
        <v>15</v>
      </c>
      <c r="L446" s="43"/>
    </row>
    <row r="447" spans="1:12">
      <c r="A447" s="42">
        <v>452</v>
      </c>
      <c r="B447" s="33" t="str">
        <f>VLOOKUP(VLOOKUP($C447,WYTypes!$A$1:$H$85,MATCH(key_params!$B$5,WYTypes!$J$33:$Q$33,0),FALSE),WYTypes!$J$33:$Q$41,MATCH(key_params!$B$5,WYTypes!$J$33:$Q$33,0),FALSE)</f>
        <v>W</v>
      </c>
      <c r="C447" s="22">
        <f t="shared" si="30"/>
        <v>1958</v>
      </c>
      <c r="D447" s="13">
        <f t="shared" si="31"/>
        <v>5</v>
      </c>
      <c r="E447" s="45">
        <v>21336</v>
      </c>
      <c r="F447" s="44">
        <v>7</v>
      </c>
      <c r="G447" s="43">
        <v>24.200000762939453</v>
      </c>
      <c r="H447" s="44">
        <v>7.5500001907348633</v>
      </c>
      <c r="I447" s="43">
        <v>32</v>
      </c>
      <c r="J447" s="43">
        <v>35</v>
      </c>
      <c r="K447" s="43">
        <v>15</v>
      </c>
      <c r="L447" s="43"/>
    </row>
    <row r="448" spans="1:12">
      <c r="A448" s="42">
        <v>453</v>
      </c>
      <c r="B448" s="20" t="str">
        <f>VLOOKUP(VLOOKUP($C448,WYTypes!$A$1:$H$85,MATCH(key_params!$B$5,WYTypes!$J$33:$Q$33,0),FALSE),WYTypes!$J$33:$Q$41,MATCH(key_params!$B$5,WYTypes!$J$33:$Q$33,0),FALSE)</f>
        <v>W</v>
      </c>
      <c r="C448" s="22">
        <f t="shared" si="30"/>
        <v>1958</v>
      </c>
      <c r="D448" s="13">
        <f t="shared" si="31"/>
        <v>6</v>
      </c>
      <c r="E448" s="45">
        <v>21366</v>
      </c>
      <c r="F448" s="44">
        <v>7</v>
      </c>
      <c r="G448" s="43">
        <v>24.200000762939453</v>
      </c>
      <c r="H448" s="44">
        <v>7.5500001907348633</v>
      </c>
      <c r="I448" s="43">
        <v>32</v>
      </c>
      <c r="J448" s="43">
        <v>35</v>
      </c>
      <c r="K448" s="43">
        <v>15</v>
      </c>
      <c r="L448" s="43"/>
    </row>
    <row r="449" spans="1:12">
      <c r="A449" s="42">
        <v>454</v>
      </c>
      <c r="B449" s="33" t="str">
        <f>VLOOKUP(VLOOKUP($C449,WYTypes!$A$1:$H$85,MATCH(key_params!$B$5,WYTypes!$J$33:$Q$33,0),FALSE),WYTypes!$J$33:$Q$41,MATCH(key_params!$B$5,WYTypes!$J$33:$Q$33,0),FALSE)</f>
        <v>W</v>
      </c>
      <c r="C449" s="22">
        <f t="shared" si="30"/>
        <v>1958</v>
      </c>
      <c r="D449" s="13">
        <f t="shared" si="31"/>
        <v>7</v>
      </c>
      <c r="E449" s="45">
        <v>21397</v>
      </c>
      <c r="F449" s="44">
        <v>7</v>
      </c>
      <c r="G449" s="43">
        <v>24.200000762939453</v>
      </c>
      <c r="H449" s="44">
        <v>7.5500001907348633</v>
      </c>
      <c r="I449" s="43">
        <v>32</v>
      </c>
      <c r="J449" s="43">
        <v>35</v>
      </c>
      <c r="K449" s="43">
        <v>15</v>
      </c>
      <c r="L449" s="43"/>
    </row>
    <row r="450" spans="1:12">
      <c r="A450" s="42">
        <v>455</v>
      </c>
      <c r="B450" s="20" t="str">
        <f>VLOOKUP(VLOOKUP($C450,WYTypes!$A$1:$H$85,MATCH(key_params!$B$5,WYTypes!$J$33:$Q$33,0),FALSE),WYTypes!$J$33:$Q$41,MATCH(key_params!$B$5,WYTypes!$J$33:$Q$33,0),FALSE)</f>
        <v>W</v>
      </c>
      <c r="C450" s="22">
        <f t="shared" si="30"/>
        <v>1958</v>
      </c>
      <c r="D450" s="13">
        <f t="shared" si="31"/>
        <v>8</v>
      </c>
      <c r="E450" s="45">
        <v>21428</v>
      </c>
      <c r="F450" s="44">
        <v>7</v>
      </c>
      <c r="G450" s="43">
        <v>24.200000762939453</v>
      </c>
      <c r="H450" s="44">
        <v>7.5500001907348633</v>
      </c>
      <c r="I450" s="43">
        <v>32</v>
      </c>
      <c r="J450" s="43">
        <v>35</v>
      </c>
      <c r="K450" s="43">
        <v>15</v>
      </c>
      <c r="L450" s="43"/>
    </row>
    <row r="451" spans="1:12">
      <c r="A451" s="42">
        <v>456</v>
      </c>
      <c r="B451" s="33" t="str">
        <f>VLOOKUP(VLOOKUP($C451,WYTypes!$A$1:$H$85,MATCH(key_params!$B$5,WYTypes!$J$33:$Q$33,0),FALSE),WYTypes!$J$33:$Q$41,MATCH(key_params!$B$5,WYTypes!$J$33:$Q$33,0),FALSE)</f>
        <v>W</v>
      </c>
      <c r="C451" s="22">
        <f t="shared" si="30"/>
        <v>1958</v>
      </c>
      <c r="D451" s="13">
        <f t="shared" si="31"/>
        <v>9</v>
      </c>
      <c r="E451" s="45">
        <v>21458</v>
      </c>
      <c r="F451" s="44">
        <v>7</v>
      </c>
      <c r="G451" s="43">
        <v>24.200000762939453</v>
      </c>
      <c r="H451" s="44">
        <v>7.5500001907348633</v>
      </c>
      <c r="I451" s="43">
        <v>32</v>
      </c>
      <c r="J451" s="43">
        <v>35</v>
      </c>
      <c r="K451" s="43">
        <v>15</v>
      </c>
      <c r="L451" s="43"/>
    </row>
    <row r="452" spans="1:12">
      <c r="A452" s="42">
        <v>457</v>
      </c>
      <c r="B452" s="20" t="str">
        <f>VLOOKUP(VLOOKUP($C452,WYTypes!$A$1:$H$85,MATCH(key_params!$B$5,WYTypes!$J$33:$Q$33,0),FALSE),WYTypes!$J$33:$Q$41,MATCH(key_params!$B$5,WYTypes!$J$33:$Q$33,0),FALSE)</f>
        <v>BN</v>
      </c>
      <c r="C452" s="22">
        <f t="shared" si="30"/>
        <v>1959</v>
      </c>
      <c r="D452" s="13">
        <f t="shared" si="31"/>
        <v>10</v>
      </c>
      <c r="E452" s="45">
        <v>21489</v>
      </c>
      <c r="F452" s="44">
        <v>7</v>
      </c>
      <c r="G452" s="43">
        <v>24.200000762939453</v>
      </c>
      <c r="H452" s="44">
        <v>7.5500001907348633</v>
      </c>
      <c r="I452" s="43">
        <v>32</v>
      </c>
      <c r="J452" s="43">
        <v>35</v>
      </c>
      <c r="K452" s="43">
        <v>15</v>
      </c>
      <c r="L452" s="43"/>
    </row>
    <row r="453" spans="1:12">
      <c r="A453" s="42">
        <v>458</v>
      </c>
      <c r="B453" s="33" t="str">
        <f>VLOOKUP(VLOOKUP($C453,WYTypes!$A$1:$H$85,MATCH(key_params!$B$5,WYTypes!$J$33:$Q$33,0),FALSE),WYTypes!$J$33:$Q$41,MATCH(key_params!$B$5,WYTypes!$J$33:$Q$33,0),FALSE)</f>
        <v>BN</v>
      </c>
      <c r="C453" s="22">
        <f t="shared" si="30"/>
        <v>1959</v>
      </c>
      <c r="D453" s="13">
        <f t="shared" si="31"/>
        <v>11</v>
      </c>
      <c r="E453" s="45">
        <v>21519</v>
      </c>
      <c r="F453" s="44">
        <v>7</v>
      </c>
      <c r="G453" s="43">
        <v>24.200000762939453</v>
      </c>
      <c r="H453" s="44">
        <v>7.5500001907348633</v>
      </c>
      <c r="I453" s="43">
        <v>32</v>
      </c>
      <c r="J453" s="43">
        <v>35</v>
      </c>
      <c r="K453" s="43">
        <v>15</v>
      </c>
      <c r="L453" s="43"/>
    </row>
    <row r="454" spans="1:12">
      <c r="A454" s="42">
        <v>459</v>
      </c>
      <c r="B454" s="20" t="str">
        <f>VLOOKUP(VLOOKUP($C454,WYTypes!$A$1:$H$85,MATCH(key_params!$B$5,WYTypes!$J$33:$Q$33,0),FALSE),WYTypes!$J$33:$Q$41,MATCH(key_params!$B$5,WYTypes!$J$33:$Q$33,0),FALSE)</f>
        <v>BN</v>
      </c>
      <c r="C454" s="22">
        <f t="shared" si="30"/>
        <v>1959</v>
      </c>
      <c r="D454" s="13">
        <f t="shared" si="31"/>
        <v>12</v>
      </c>
      <c r="E454" s="45">
        <v>21550</v>
      </c>
      <c r="F454" s="44">
        <v>7</v>
      </c>
      <c r="G454" s="43">
        <v>24.200000762939453</v>
      </c>
      <c r="H454" s="44">
        <v>7.5500001907348633</v>
      </c>
      <c r="I454" s="43">
        <v>32</v>
      </c>
      <c r="J454" s="43">
        <v>35</v>
      </c>
      <c r="K454" s="43">
        <v>15</v>
      </c>
      <c r="L454" s="43"/>
    </row>
    <row r="455" spans="1:12">
      <c r="A455" s="42">
        <v>460</v>
      </c>
      <c r="B455" s="33" t="str">
        <f>VLOOKUP(VLOOKUP($C455,WYTypes!$A$1:$H$85,MATCH(key_params!$B$5,WYTypes!$J$33:$Q$33,0),FALSE),WYTypes!$J$33:$Q$41,MATCH(key_params!$B$5,WYTypes!$J$33:$Q$33,0),FALSE)</f>
        <v>BN</v>
      </c>
      <c r="C455" s="22">
        <f t="shared" si="30"/>
        <v>1959</v>
      </c>
      <c r="D455" s="13">
        <f t="shared" si="31"/>
        <v>1</v>
      </c>
      <c r="E455" s="45">
        <v>21581</v>
      </c>
      <c r="F455" s="44">
        <v>7</v>
      </c>
      <c r="G455" s="43">
        <v>24.200000762939453</v>
      </c>
      <c r="H455" s="44">
        <v>7.5500001907348633</v>
      </c>
      <c r="I455" s="43">
        <v>32</v>
      </c>
      <c r="J455" s="43">
        <v>35</v>
      </c>
      <c r="K455" s="43">
        <v>15</v>
      </c>
      <c r="L455" s="43"/>
    </row>
    <row r="456" spans="1:12">
      <c r="A456" s="42">
        <v>461</v>
      </c>
      <c r="B456" s="20" t="str">
        <f>VLOOKUP(VLOOKUP($C456,WYTypes!$A$1:$H$85,MATCH(key_params!$B$5,WYTypes!$J$33:$Q$33,0),FALSE),WYTypes!$J$33:$Q$41,MATCH(key_params!$B$5,WYTypes!$J$33:$Q$33,0),FALSE)</f>
        <v>BN</v>
      </c>
      <c r="C456" s="22">
        <f t="shared" ref="C456:C519" si="32">IF(D456&lt;10,YEAR(E456),YEAR(E456)+1)</f>
        <v>1959</v>
      </c>
      <c r="D456" s="13">
        <f t="shared" ref="D456:D519" si="33">MONTH(E456)</f>
        <v>2</v>
      </c>
      <c r="E456" s="45">
        <v>21609</v>
      </c>
      <c r="F456" s="44">
        <v>7</v>
      </c>
      <c r="G456" s="43">
        <v>24.200000762939453</v>
      </c>
      <c r="H456" s="44">
        <v>7.5500001907348633</v>
      </c>
      <c r="I456" s="43">
        <v>32</v>
      </c>
      <c r="J456" s="43">
        <v>35</v>
      </c>
      <c r="K456" s="43">
        <v>15</v>
      </c>
      <c r="L456" s="43"/>
    </row>
    <row r="457" spans="1:12">
      <c r="A457" s="42">
        <v>462</v>
      </c>
      <c r="B457" s="33" t="str">
        <f>VLOOKUP(VLOOKUP($C457,WYTypes!$A$1:$H$85,MATCH(key_params!$B$5,WYTypes!$J$33:$Q$33,0),FALSE),WYTypes!$J$33:$Q$41,MATCH(key_params!$B$5,WYTypes!$J$33:$Q$33,0),FALSE)</f>
        <v>BN</v>
      </c>
      <c r="C457" s="22">
        <f t="shared" si="32"/>
        <v>1959</v>
      </c>
      <c r="D457" s="13">
        <f t="shared" si="33"/>
        <v>3</v>
      </c>
      <c r="E457" s="45">
        <v>21640</v>
      </c>
      <c r="F457" s="44">
        <v>7</v>
      </c>
      <c r="G457" s="43">
        <v>24.200000762939453</v>
      </c>
      <c r="H457" s="44">
        <v>7.5500001907348633</v>
      </c>
      <c r="I457" s="43">
        <v>32</v>
      </c>
      <c r="J457" s="43">
        <v>35</v>
      </c>
      <c r="K457" s="43">
        <v>15</v>
      </c>
      <c r="L457" s="43"/>
    </row>
    <row r="458" spans="1:12">
      <c r="A458" s="42">
        <v>463</v>
      </c>
      <c r="B458" s="20" t="str">
        <f>VLOOKUP(VLOOKUP($C458,WYTypes!$A$1:$H$85,MATCH(key_params!$B$5,WYTypes!$J$33:$Q$33,0),FALSE),WYTypes!$J$33:$Q$41,MATCH(key_params!$B$5,WYTypes!$J$33:$Q$33,0),FALSE)</f>
        <v>BN</v>
      </c>
      <c r="C458" s="22">
        <f t="shared" si="32"/>
        <v>1959</v>
      </c>
      <c r="D458" s="13">
        <f t="shared" si="33"/>
        <v>4</v>
      </c>
      <c r="E458" s="45">
        <v>21670</v>
      </c>
      <c r="F458" s="44">
        <v>7</v>
      </c>
      <c r="G458" s="43">
        <v>24.200000762939453</v>
      </c>
      <c r="H458" s="44">
        <v>7.5500001907348633</v>
      </c>
      <c r="I458" s="43">
        <v>32</v>
      </c>
      <c r="J458" s="43">
        <v>35</v>
      </c>
      <c r="K458" s="43">
        <v>15</v>
      </c>
      <c r="L458" s="43"/>
    </row>
    <row r="459" spans="1:12">
      <c r="A459" s="42">
        <v>464</v>
      </c>
      <c r="B459" s="33" t="str">
        <f>VLOOKUP(VLOOKUP($C459,WYTypes!$A$1:$H$85,MATCH(key_params!$B$5,WYTypes!$J$33:$Q$33,0),FALSE),WYTypes!$J$33:$Q$41,MATCH(key_params!$B$5,WYTypes!$J$33:$Q$33,0),FALSE)</f>
        <v>BN</v>
      </c>
      <c r="C459" s="22">
        <f t="shared" si="32"/>
        <v>1959</v>
      </c>
      <c r="D459" s="13">
        <f t="shared" si="33"/>
        <v>5</v>
      </c>
      <c r="E459" s="45">
        <v>21701</v>
      </c>
      <c r="F459" s="44">
        <v>7</v>
      </c>
      <c r="G459" s="43">
        <v>24.200000762939453</v>
      </c>
      <c r="H459" s="44">
        <v>7.5500001907348633</v>
      </c>
      <c r="I459" s="43">
        <v>32</v>
      </c>
      <c r="J459" s="43">
        <v>35</v>
      </c>
      <c r="K459" s="43">
        <v>15</v>
      </c>
      <c r="L459" s="43"/>
    </row>
    <row r="460" spans="1:12">
      <c r="A460" s="42">
        <v>465</v>
      </c>
      <c r="B460" s="20" t="str">
        <f>VLOOKUP(VLOOKUP($C460,WYTypes!$A$1:$H$85,MATCH(key_params!$B$5,WYTypes!$J$33:$Q$33,0),FALSE),WYTypes!$J$33:$Q$41,MATCH(key_params!$B$5,WYTypes!$J$33:$Q$33,0),FALSE)</f>
        <v>BN</v>
      </c>
      <c r="C460" s="22">
        <f t="shared" si="32"/>
        <v>1959</v>
      </c>
      <c r="D460" s="13">
        <f t="shared" si="33"/>
        <v>6</v>
      </c>
      <c r="E460" s="45">
        <v>21731</v>
      </c>
      <c r="F460" s="44">
        <v>7</v>
      </c>
      <c r="G460" s="43">
        <v>24.200000762939453</v>
      </c>
      <c r="H460" s="44">
        <v>7.5500001907348633</v>
      </c>
      <c r="I460" s="43">
        <v>32</v>
      </c>
      <c r="J460" s="43">
        <v>35</v>
      </c>
      <c r="K460" s="43">
        <v>15</v>
      </c>
      <c r="L460" s="43"/>
    </row>
    <row r="461" spans="1:12">
      <c r="A461" s="42">
        <v>466</v>
      </c>
      <c r="B461" s="33" t="str">
        <f>VLOOKUP(VLOOKUP($C461,WYTypes!$A$1:$H$85,MATCH(key_params!$B$5,WYTypes!$J$33:$Q$33,0),FALSE),WYTypes!$J$33:$Q$41,MATCH(key_params!$B$5,WYTypes!$J$33:$Q$33,0),FALSE)</f>
        <v>BN</v>
      </c>
      <c r="C461" s="22">
        <f t="shared" si="32"/>
        <v>1959</v>
      </c>
      <c r="D461" s="13">
        <f t="shared" si="33"/>
        <v>7</v>
      </c>
      <c r="E461" s="45">
        <v>21762</v>
      </c>
      <c r="F461" s="44">
        <v>7</v>
      </c>
      <c r="G461" s="43">
        <v>24.200000762939453</v>
      </c>
      <c r="H461" s="44">
        <v>7.5500001907348633</v>
      </c>
      <c r="I461" s="43">
        <v>32</v>
      </c>
      <c r="J461" s="43">
        <v>35</v>
      </c>
      <c r="K461" s="43">
        <v>15</v>
      </c>
      <c r="L461" s="43"/>
    </row>
    <row r="462" spans="1:12">
      <c r="A462" s="42">
        <v>467</v>
      </c>
      <c r="B462" s="20" t="str">
        <f>VLOOKUP(VLOOKUP($C462,WYTypes!$A$1:$H$85,MATCH(key_params!$B$5,WYTypes!$J$33:$Q$33,0),FALSE),WYTypes!$J$33:$Q$41,MATCH(key_params!$B$5,WYTypes!$J$33:$Q$33,0),FALSE)</f>
        <v>BN</v>
      </c>
      <c r="C462" s="22">
        <f t="shared" si="32"/>
        <v>1959</v>
      </c>
      <c r="D462" s="13">
        <f t="shared" si="33"/>
        <v>8</v>
      </c>
      <c r="E462" s="45">
        <v>21793</v>
      </c>
      <c r="F462" s="44">
        <v>7</v>
      </c>
      <c r="G462" s="43">
        <v>24.200000762939453</v>
      </c>
      <c r="H462" s="44">
        <v>7.5500001907348633</v>
      </c>
      <c r="I462" s="43">
        <v>32</v>
      </c>
      <c r="J462" s="43">
        <v>35</v>
      </c>
      <c r="K462" s="43">
        <v>15</v>
      </c>
      <c r="L462" s="43"/>
    </row>
    <row r="463" spans="1:12">
      <c r="A463" s="42">
        <v>468</v>
      </c>
      <c r="B463" s="33" t="str">
        <f>VLOOKUP(VLOOKUP($C463,WYTypes!$A$1:$H$85,MATCH(key_params!$B$5,WYTypes!$J$33:$Q$33,0),FALSE),WYTypes!$J$33:$Q$41,MATCH(key_params!$B$5,WYTypes!$J$33:$Q$33,0),FALSE)</f>
        <v>BN</v>
      </c>
      <c r="C463" s="22">
        <f t="shared" si="32"/>
        <v>1959</v>
      </c>
      <c r="D463" s="13">
        <f t="shared" si="33"/>
        <v>9</v>
      </c>
      <c r="E463" s="45">
        <v>21823</v>
      </c>
      <c r="F463" s="44">
        <v>7</v>
      </c>
      <c r="G463" s="43">
        <v>24.200000762939453</v>
      </c>
      <c r="H463" s="44">
        <v>7.5500001907348633</v>
      </c>
      <c r="I463" s="43">
        <v>32</v>
      </c>
      <c r="J463" s="43">
        <v>35</v>
      </c>
      <c r="K463" s="43">
        <v>15</v>
      </c>
      <c r="L463" s="43"/>
    </row>
    <row r="464" spans="1:12">
      <c r="A464" s="42">
        <v>469</v>
      </c>
      <c r="B464" s="20" t="str">
        <f>VLOOKUP(VLOOKUP($C464,WYTypes!$A$1:$H$85,MATCH(key_params!$B$5,WYTypes!$J$33:$Q$33,0),FALSE),WYTypes!$J$33:$Q$41,MATCH(key_params!$B$5,WYTypes!$J$33:$Q$33,0),FALSE)</f>
        <v>D</v>
      </c>
      <c r="C464" s="22">
        <f t="shared" si="32"/>
        <v>1960</v>
      </c>
      <c r="D464" s="13">
        <f t="shared" si="33"/>
        <v>10</v>
      </c>
      <c r="E464" s="45">
        <v>21854</v>
      </c>
      <c r="F464" s="44">
        <v>7</v>
      </c>
      <c r="G464" s="43">
        <v>24.200000762939453</v>
      </c>
      <c r="H464" s="44">
        <v>7.5500001907348633</v>
      </c>
      <c r="I464" s="43">
        <v>32</v>
      </c>
      <c r="J464" s="43">
        <v>35</v>
      </c>
      <c r="K464" s="43">
        <v>15</v>
      </c>
      <c r="L464" s="43"/>
    </row>
    <row r="465" spans="1:12">
      <c r="A465" s="42">
        <v>470</v>
      </c>
      <c r="B465" s="33" t="str">
        <f>VLOOKUP(VLOOKUP($C465,WYTypes!$A$1:$H$85,MATCH(key_params!$B$5,WYTypes!$J$33:$Q$33,0),FALSE),WYTypes!$J$33:$Q$41,MATCH(key_params!$B$5,WYTypes!$J$33:$Q$33,0),FALSE)</f>
        <v>D</v>
      </c>
      <c r="C465" s="22">
        <f t="shared" si="32"/>
        <v>1960</v>
      </c>
      <c r="D465" s="13">
        <f t="shared" si="33"/>
        <v>11</v>
      </c>
      <c r="E465" s="45">
        <v>21884</v>
      </c>
      <c r="F465" s="44">
        <v>7</v>
      </c>
      <c r="G465" s="43">
        <v>24.200000762939453</v>
      </c>
      <c r="H465" s="44">
        <v>7.5500001907348633</v>
      </c>
      <c r="I465" s="43">
        <v>32</v>
      </c>
      <c r="J465" s="43">
        <v>35</v>
      </c>
      <c r="K465" s="43">
        <v>15</v>
      </c>
      <c r="L465" s="43"/>
    </row>
    <row r="466" spans="1:12">
      <c r="A466" s="42">
        <v>471</v>
      </c>
      <c r="B466" s="20" t="str">
        <f>VLOOKUP(VLOOKUP($C466,WYTypes!$A$1:$H$85,MATCH(key_params!$B$5,WYTypes!$J$33:$Q$33,0),FALSE),WYTypes!$J$33:$Q$41,MATCH(key_params!$B$5,WYTypes!$J$33:$Q$33,0),FALSE)</f>
        <v>D</v>
      </c>
      <c r="C466" s="22">
        <f t="shared" si="32"/>
        <v>1960</v>
      </c>
      <c r="D466" s="13">
        <f t="shared" si="33"/>
        <v>12</v>
      </c>
      <c r="E466" s="45">
        <v>21915</v>
      </c>
      <c r="F466" s="44">
        <v>7</v>
      </c>
      <c r="G466" s="43">
        <v>24.200000762939453</v>
      </c>
      <c r="H466" s="44">
        <v>7.5500001907348633</v>
      </c>
      <c r="I466" s="43">
        <v>32</v>
      </c>
      <c r="J466" s="43">
        <v>35</v>
      </c>
      <c r="K466" s="43">
        <v>15</v>
      </c>
      <c r="L466" s="43"/>
    </row>
    <row r="467" spans="1:12">
      <c r="A467" s="42">
        <v>472</v>
      </c>
      <c r="B467" s="33" t="str">
        <f>VLOOKUP(VLOOKUP($C467,WYTypes!$A$1:$H$85,MATCH(key_params!$B$5,WYTypes!$J$33:$Q$33,0),FALSE),WYTypes!$J$33:$Q$41,MATCH(key_params!$B$5,WYTypes!$J$33:$Q$33,0),FALSE)</f>
        <v>D</v>
      </c>
      <c r="C467" s="22">
        <f t="shared" si="32"/>
        <v>1960</v>
      </c>
      <c r="D467" s="13">
        <f t="shared" si="33"/>
        <v>1</v>
      </c>
      <c r="E467" s="45">
        <v>21946</v>
      </c>
      <c r="F467" s="44">
        <v>7</v>
      </c>
      <c r="G467" s="43">
        <v>24.200000762939453</v>
      </c>
      <c r="H467" s="44">
        <v>7.5500001907348633</v>
      </c>
      <c r="I467" s="43">
        <v>32</v>
      </c>
      <c r="J467" s="43">
        <v>35</v>
      </c>
      <c r="K467" s="43">
        <v>15</v>
      </c>
      <c r="L467" s="43"/>
    </row>
    <row r="468" spans="1:12">
      <c r="A468" s="42">
        <v>473</v>
      </c>
      <c r="B468" s="20" t="str">
        <f>VLOOKUP(VLOOKUP($C468,WYTypes!$A$1:$H$85,MATCH(key_params!$B$5,WYTypes!$J$33:$Q$33,0),FALSE),WYTypes!$J$33:$Q$41,MATCH(key_params!$B$5,WYTypes!$J$33:$Q$33,0),FALSE)</f>
        <v>D</v>
      </c>
      <c r="C468" s="22">
        <f t="shared" si="32"/>
        <v>1960</v>
      </c>
      <c r="D468" s="13">
        <f t="shared" si="33"/>
        <v>2</v>
      </c>
      <c r="E468" s="45">
        <v>21975</v>
      </c>
      <c r="F468" s="44">
        <v>7</v>
      </c>
      <c r="G468" s="43">
        <v>24.200000762939453</v>
      </c>
      <c r="H468" s="44">
        <v>7.5500001907348633</v>
      </c>
      <c r="I468" s="43">
        <v>32</v>
      </c>
      <c r="J468" s="43">
        <v>35</v>
      </c>
      <c r="K468" s="43">
        <v>15</v>
      </c>
      <c r="L468" s="43"/>
    </row>
    <row r="469" spans="1:12">
      <c r="A469" s="42">
        <v>474</v>
      </c>
      <c r="B469" s="33" t="str">
        <f>VLOOKUP(VLOOKUP($C469,WYTypes!$A$1:$H$85,MATCH(key_params!$B$5,WYTypes!$J$33:$Q$33,0),FALSE),WYTypes!$J$33:$Q$41,MATCH(key_params!$B$5,WYTypes!$J$33:$Q$33,0),FALSE)</f>
        <v>D</v>
      </c>
      <c r="C469" s="22">
        <f t="shared" si="32"/>
        <v>1960</v>
      </c>
      <c r="D469" s="13">
        <f t="shared" si="33"/>
        <v>3</v>
      </c>
      <c r="E469" s="45">
        <v>22006</v>
      </c>
      <c r="F469" s="44">
        <v>7</v>
      </c>
      <c r="G469" s="43">
        <v>24.200000762939453</v>
      </c>
      <c r="H469" s="44">
        <v>7.5500001907348633</v>
      </c>
      <c r="I469" s="43">
        <v>32</v>
      </c>
      <c r="J469" s="43">
        <v>35</v>
      </c>
      <c r="K469" s="43">
        <v>15</v>
      </c>
      <c r="L469" s="43"/>
    </row>
    <row r="470" spans="1:12">
      <c r="A470" s="42">
        <v>475</v>
      </c>
      <c r="B470" s="20" t="str">
        <f>VLOOKUP(VLOOKUP($C470,WYTypes!$A$1:$H$85,MATCH(key_params!$B$5,WYTypes!$J$33:$Q$33,0),FALSE),WYTypes!$J$33:$Q$41,MATCH(key_params!$B$5,WYTypes!$J$33:$Q$33,0),FALSE)</f>
        <v>D</v>
      </c>
      <c r="C470" s="22">
        <f t="shared" si="32"/>
        <v>1960</v>
      </c>
      <c r="D470" s="13">
        <f t="shared" si="33"/>
        <v>4</v>
      </c>
      <c r="E470" s="45">
        <v>22036</v>
      </c>
      <c r="F470" s="44">
        <v>7</v>
      </c>
      <c r="G470" s="43">
        <v>24.200000762939453</v>
      </c>
      <c r="H470" s="44">
        <v>7.5500001907348633</v>
      </c>
      <c r="I470" s="43">
        <v>32</v>
      </c>
      <c r="J470" s="43">
        <v>35</v>
      </c>
      <c r="K470" s="43">
        <v>15</v>
      </c>
      <c r="L470" s="43"/>
    </row>
    <row r="471" spans="1:12">
      <c r="A471" s="42">
        <v>476</v>
      </c>
      <c r="B471" s="33" t="str">
        <f>VLOOKUP(VLOOKUP($C471,WYTypes!$A$1:$H$85,MATCH(key_params!$B$5,WYTypes!$J$33:$Q$33,0),FALSE),WYTypes!$J$33:$Q$41,MATCH(key_params!$B$5,WYTypes!$J$33:$Q$33,0),FALSE)</f>
        <v>D</v>
      </c>
      <c r="C471" s="22">
        <f t="shared" si="32"/>
        <v>1960</v>
      </c>
      <c r="D471" s="13">
        <f t="shared" si="33"/>
        <v>5</v>
      </c>
      <c r="E471" s="45">
        <v>22067</v>
      </c>
      <c r="F471" s="44">
        <v>7</v>
      </c>
      <c r="G471" s="43">
        <v>24.200000762939453</v>
      </c>
      <c r="H471" s="44">
        <v>7.5500001907348633</v>
      </c>
      <c r="I471" s="43">
        <v>32</v>
      </c>
      <c r="J471" s="43">
        <v>35</v>
      </c>
      <c r="K471" s="43">
        <v>15</v>
      </c>
      <c r="L471" s="43"/>
    </row>
    <row r="472" spans="1:12">
      <c r="A472" s="42">
        <v>477</v>
      </c>
      <c r="B472" s="20" t="str">
        <f>VLOOKUP(VLOOKUP($C472,WYTypes!$A$1:$H$85,MATCH(key_params!$B$5,WYTypes!$J$33:$Q$33,0),FALSE),WYTypes!$J$33:$Q$41,MATCH(key_params!$B$5,WYTypes!$J$33:$Q$33,0),FALSE)</f>
        <v>D</v>
      </c>
      <c r="C472" s="22">
        <f t="shared" si="32"/>
        <v>1960</v>
      </c>
      <c r="D472" s="13">
        <f t="shared" si="33"/>
        <v>6</v>
      </c>
      <c r="E472" s="45">
        <v>22097</v>
      </c>
      <c r="F472" s="44">
        <v>7</v>
      </c>
      <c r="G472" s="43">
        <v>24.200000762939453</v>
      </c>
      <c r="H472" s="44">
        <v>7.5500001907348633</v>
      </c>
      <c r="I472" s="43">
        <v>32</v>
      </c>
      <c r="J472" s="43">
        <v>35</v>
      </c>
      <c r="K472" s="43">
        <v>15</v>
      </c>
      <c r="L472" s="43"/>
    </row>
    <row r="473" spans="1:12">
      <c r="A473" s="42">
        <v>478</v>
      </c>
      <c r="B473" s="33" t="str">
        <f>VLOOKUP(VLOOKUP($C473,WYTypes!$A$1:$H$85,MATCH(key_params!$B$5,WYTypes!$J$33:$Q$33,0),FALSE),WYTypes!$J$33:$Q$41,MATCH(key_params!$B$5,WYTypes!$J$33:$Q$33,0),FALSE)</f>
        <v>D</v>
      </c>
      <c r="C473" s="22">
        <f t="shared" si="32"/>
        <v>1960</v>
      </c>
      <c r="D473" s="13">
        <f t="shared" si="33"/>
        <v>7</v>
      </c>
      <c r="E473" s="45">
        <v>22128</v>
      </c>
      <c r="F473" s="44">
        <v>7</v>
      </c>
      <c r="G473" s="43">
        <v>24.200000762939453</v>
      </c>
      <c r="H473" s="44">
        <v>7.5500001907348633</v>
      </c>
      <c r="I473" s="43">
        <v>32</v>
      </c>
      <c r="J473" s="43">
        <v>35</v>
      </c>
      <c r="K473" s="43">
        <v>15</v>
      </c>
      <c r="L473" s="43"/>
    </row>
    <row r="474" spans="1:12">
      <c r="A474" s="42">
        <v>479</v>
      </c>
      <c r="B474" s="20" t="str">
        <f>VLOOKUP(VLOOKUP($C474,WYTypes!$A$1:$H$85,MATCH(key_params!$B$5,WYTypes!$J$33:$Q$33,0),FALSE),WYTypes!$J$33:$Q$41,MATCH(key_params!$B$5,WYTypes!$J$33:$Q$33,0),FALSE)</f>
        <v>D</v>
      </c>
      <c r="C474" s="22">
        <f t="shared" si="32"/>
        <v>1960</v>
      </c>
      <c r="D474" s="13">
        <f t="shared" si="33"/>
        <v>8</v>
      </c>
      <c r="E474" s="45">
        <v>22159</v>
      </c>
      <c r="F474" s="44">
        <v>7</v>
      </c>
      <c r="G474" s="43">
        <v>24.200000762939453</v>
      </c>
      <c r="H474" s="44">
        <v>7.5500001907348633</v>
      </c>
      <c r="I474" s="43">
        <v>32</v>
      </c>
      <c r="J474" s="43">
        <v>35</v>
      </c>
      <c r="K474" s="43">
        <v>15</v>
      </c>
      <c r="L474" s="43"/>
    </row>
    <row r="475" spans="1:12">
      <c r="A475" s="42">
        <v>480</v>
      </c>
      <c r="B475" s="33" t="str">
        <f>VLOOKUP(VLOOKUP($C475,WYTypes!$A$1:$H$85,MATCH(key_params!$B$5,WYTypes!$J$33:$Q$33,0),FALSE),WYTypes!$J$33:$Q$41,MATCH(key_params!$B$5,WYTypes!$J$33:$Q$33,0),FALSE)</f>
        <v>D</v>
      </c>
      <c r="C475" s="22">
        <f t="shared" si="32"/>
        <v>1960</v>
      </c>
      <c r="D475" s="13">
        <f t="shared" si="33"/>
        <v>9</v>
      </c>
      <c r="E475" s="45">
        <v>22189</v>
      </c>
      <c r="F475" s="44">
        <v>7</v>
      </c>
      <c r="G475" s="43">
        <v>24.200000762939453</v>
      </c>
      <c r="H475" s="44">
        <v>7.5500001907348633</v>
      </c>
      <c r="I475" s="43">
        <v>32</v>
      </c>
      <c r="J475" s="43">
        <v>35</v>
      </c>
      <c r="K475" s="43">
        <v>15</v>
      </c>
      <c r="L475" s="43"/>
    </row>
    <row r="476" spans="1:12">
      <c r="A476" s="42">
        <v>481</v>
      </c>
      <c r="B476" s="20" t="str">
        <f>VLOOKUP(VLOOKUP($C476,WYTypes!$A$1:$H$85,MATCH(key_params!$B$5,WYTypes!$J$33:$Q$33,0),FALSE),WYTypes!$J$33:$Q$41,MATCH(key_params!$B$5,WYTypes!$J$33:$Q$33,0),FALSE)</f>
        <v>D</v>
      </c>
      <c r="C476" s="22">
        <f t="shared" si="32"/>
        <v>1961</v>
      </c>
      <c r="D476" s="13">
        <f t="shared" si="33"/>
        <v>10</v>
      </c>
      <c r="E476" s="45">
        <v>22220</v>
      </c>
      <c r="F476" s="44">
        <v>7</v>
      </c>
      <c r="G476" s="43">
        <v>24.200000762939453</v>
      </c>
      <c r="H476" s="44">
        <v>7.5500001907348633</v>
      </c>
      <c r="I476" s="43">
        <v>32</v>
      </c>
      <c r="J476" s="43">
        <v>35</v>
      </c>
      <c r="K476" s="43">
        <v>15</v>
      </c>
      <c r="L476" s="43"/>
    </row>
    <row r="477" spans="1:12">
      <c r="A477" s="42">
        <v>482</v>
      </c>
      <c r="B477" s="33" t="str">
        <f>VLOOKUP(VLOOKUP($C477,WYTypes!$A$1:$H$85,MATCH(key_params!$B$5,WYTypes!$J$33:$Q$33,0),FALSE),WYTypes!$J$33:$Q$41,MATCH(key_params!$B$5,WYTypes!$J$33:$Q$33,0),FALSE)</f>
        <v>D</v>
      </c>
      <c r="C477" s="22">
        <f t="shared" si="32"/>
        <v>1961</v>
      </c>
      <c r="D477" s="13">
        <f t="shared" si="33"/>
        <v>11</v>
      </c>
      <c r="E477" s="45">
        <v>22250</v>
      </c>
      <c r="F477" s="44">
        <v>7</v>
      </c>
      <c r="G477" s="43">
        <v>24.200000762939453</v>
      </c>
      <c r="H477" s="44">
        <v>7.5500001907348633</v>
      </c>
      <c r="I477" s="43">
        <v>32</v>
      </c>
      <c r="J477" s="43">
        <v>35</v>
      </c>
      <c r="K477" s="43">
        <v>15</v>
      </c>
      <c r="L477" s="43"/>
    </row>
    <row r="478" spans="1:12">
      <c r="A478" s="42">
        <v>483</v>
      </c>
      <c r="B478" s="20" t="str">
        <f>VLOOKUP(VLOOKUP($C478,WYTypes!$A$1:$H$85,MATCH(key_params!$B$5,WYTypes!$J$33:$Q$33,0),FALSE),WYTypes!$J$33:$Q$41,MATCH(key_params!$B$5,WYTypes!$J$33:$Q$33,0),FALSE)</f>
        <v>D</v>
      </c>
      <c r="C478" s="22">
        <f t="shared" si="32"/>
        <v>1961</v>
      </c>
      <c r="D478" s="13">
        <f t="shared" si="33"/>
        <v>12</v>
      </c>
      <c r="E478" s="45">
        <v>22281</v>
      </c>
      <c r="F478" s="44">
        <v>7</v>
      </c>
      <c r="G478" s="43">
        <v>24.200000762939453</v>
      </c>
      <c r="H478" s="44">
        <v>7.5500001907348633</v>
      </c>
      <c r="I478" s="43">
        <v>32</v>
      </c>
      <c r="J478" s="43">
        <v>35</v>
      </c>
      <c r="K478" s="43">
        <v>15</v>
      </c>
      <c r="L478" s="43"/>
    </row>
    <row r="479" spans="1:12">
      <c r="A479" s="42">
        <v>484</v>
      </c>
      <c r="B479" s="33" t="str">
        <f>VLOOKUP(VLOOKUP($C479,WYTypes!$A$1:$H$85,MATCH(key_params!$B$5,WYTypes!$J$33:$Q$33,0),FALSE),WYTypes!$J$33:$Q$41,MATCH(key_params!$B$5,WYTypes!$J$33:$Q$33,0),FALSE)</f>
        <v>D</v>
      </c>
      <c r="C479" s="22">
        <f t="shared" si="32"/>
        <v>1961</v>
      </c>
      <c r="D479" s="13">
        <f t="shared" si="33"/>
        <v>1</v>
      </c>
      <c r="E479" s="45">
        <v>22312</v>
      </c>
      <c r="F479" s="44">
        <v>7</v>
      </c>
      <c r="G479" s="43">
        <v>24.200000762939453</v>
      </c>
      <c r="H479" s="44">
        <v>7.5500001907348633</v>
      </c>
      <c r="I479" s="43">
        <v>32</v>
      </c>
      <c r="J479" s="43">
        <v>35</v>
      </c>
      <c r="K479" s="43">
        <v>15</v>
      </c>
      <c r="L479" s="43"/>
    </row>
    <row r="480" spans="1:12">
      <c r="A480" s="42">
        <v>485</v>
      </c>
      <c r="B480" s="20" t="str">
        <f>VLOOKUP(VLOOKUP($C480,WYTypes!$A$1:$H$85,MATCH(key_params!$B$5,WYTypes!$J$33:$Q$33,0),FALSE),WYTypes!$J$33:$Q$41,MATCH(key_params!$B$5,WYTypes!$J$33:$Q$33,0),FALSE)</f>
        <v>D</v>
      </c>
      <c r="C480" s="22">
        <f t="shared" si="32"/>
        <v>1961</v>
      </c>
      <c r="D480" s="13">
        <f t="shared" si="33"/>
        <v>2</v>
      </c>
      <c r="E480" s="45">
        <v>22340</v>
      </c>
      <c r="F480" s="44">
        <v>7</v>
      </c>
      <c r="G480" s="43">
        <v>24.200000762939453</v>
      </c>
      <c r="H480" s="44">
        <v>7.5500001907348633</v>
      </c>
      <c r="I480" s="43">
        <v>32</v>
      </c>
      <c r="J480" s="43">
        <v>35</v>
      </c>
      <c r="K480" s="43">
        <v>15</v>
      </c>
      <c r="L480" s="43"/>
    </row>
    <row r="481" spans="1:12">
      <c r="A481" s="42">
        <v>486</v>
      </c>
      <c r="B481" s="33" t="str">
        <f>VLOOKUP(VLOOKUP($C481,WYTypes!$A$1:$H$85,MATCH(key_params!$B$5,WYTypes!$J$33:$Q$33,0),FALSE),WYTypes!$J$33:$Q$41,MATCH(key_params!$B$5,WYTypes!$J$33:$Q$33,0),FALSE)</f>
        <v>D</v>
      </c>
      <c r="C481" s="22">
        <f t="shared" si="32"/>
        <v>1961</v>
      </c>
      <c r="D481" s="13">
        <f t="shared" si="33"/>
        <v>3</v>
      </c>
      <c r="E481" s="45">
        <v>22371</v>
      </c>
      <c r="F481" s="44">
        <v>7</v>
      </c>
      <c r="G481" s="43">
        <v>24.200000762939453</v>
      </c>
      <c r="H481" s="44">
        <v>7.5500001907348633</v>
      </c>
      <c r="I481" s="43">
        <v>32</v>
      </c>
      <c r="J481" s="43">
        <v>35</v>
      </c>
      <c r="K481" s="43">
        <v>15</v>
      </c>
      <c r="L481" s="43"/>
    </row>
    <row r="482" spans="1:12">
      <c r="A482" s="42">
        <v>487</v>
      </c>
      <c r="B482" s="20" t="str">
        <f>VLOOKUP(VLOOKUP($C482,WYTypes!$A$1:$H$85,MATCH(key_params!$B$5,WYTypes!$J$33:$Q$33,0),FALSE),WYTypes!$J$33:$Q$41,MATCH(key_params!$B$5,WYTypes!$J$33:$Q$33,0),FALSE)</f>
        <v>D</v>
      </c>
      <c r="C482" s="22">
        <f t="shared" si="32"/>
        <v>1961</v>
      </c>
      <c r="D482" s="13">
        <f t="shared" si="33"/>
        <v>4</v>
      </c>
      <c r="E482" s="45">
        <v>22401</v>
      </c>
      <c r="F482" s="44">
        <v>7</v>
      </c>
      <c r="G482" s="43">
        <v>24.200000762939453</v>
      </c>
      <c r="H482" s="44">
        <v>7.5500001907348633</v>
      </c>
      <c r="I482" s="43">
        <v>32</v>
      </c>
      <c r="J482" s="43">
        <v>35</v>
      </c>
      <c r="K482" s="43">
        <v>15</v>
      </c>
      <c r="L482" s="43"/>
    </row>
    <row r="483" spans="1:12">
      <c r="A483" s="42">
        <v>488</v>
      </c>
      <c r="B483" s="33" t="str">
        <f>VLOOKUP(VLOOKUP($C483,WYTypes!$A$1:$H$85,MATCH(key_params!$B$5,WYTypes!$J$33:$Q$33,0),FALSE),WYTypes!$J$33:$Q$41,MATCH(key_params!$B$5,WYTypes!$J$33:$Q$33,0),FALSE)</f>
        <v>D</v>
      </c>
      <c r="C483" s="22">
        <f t="shared" si="32"/>
        <v>1961</v>
      </c>
      <c r="D483" s="13">
        <f t="shared" si="33"/>
        <v>5</v>
      </c>
      <c r="E483" s="45">
        <v>22432</v>
      </c>
      <c r="F483" s="44">
        <v>7</v>
      </c>
      <c r="G483" s="43">
        <v>24.200000762939453</v>
      </c>
      <c r="H483" s="44">
        <v>7.5500001907348633</v>
      </c>
      <c r="I483" s="43">
        <v>32</v>
      </c>
      <c r="J483" s="43">
        <v>35</v>
      </c>
      <c r="K483" s="43">
        <v>15</v>
      </c>
      <c r="L483" s="43"/>
    </row>
    <row r="484" spans="1:12">
      <c r="A484" s="42">
        <v>489</v>
      </c>
      <c r="B484" s="20" t="str">
        <f>VLOOKUP(VLOOKUP($C484,WYTypes!$A$1:$H$85,MATCH(key_params!$B$5,WYTypes!$J$33:$Q$33,0),FALSE),WYTypes!$J$33:$Q$41,MATCH(key_params!$B$5,WYTypes!$J$33:$Q$33,0),FALSE)</f>
        <v>D</v>
      </c>
      <c r="C484" s="22">
        <f t="shared" si="32"/>
        <v>1961</v>
      </c>
      <c r="D484" s="13">
        <f t="shared" si="33"/>
        <v>6</v>
      </c>
      <c r="E484" s="45">
        <v>22462</v>
      </c>
      <c r="F484" s="44">
        <v>7</v>
      </c>
      <c r="G484" s="43">
        <v>24.200000762939453</v>
      </c>
      <c r="H484" s="44">
        <v>7.5500001907348633</v>
      </c>
      <c r="I484" s="43">
        <v>32</v>
      </c>
      <c r="J484" s="43">
        <v>35</v>
      </c>
      <c r="K484" s="43">
        <v>15</v>
      </c>
      <c r="L484" s="43"/>
    </row>
    <row r="485" spans="1:12">
      <c r="A485" s="42">
        <v>490</v>
      </c>
      <c r="B485" s="33" t="str">
        <f>VLOOKUP(VLOOKUP($C485,WYTypes!$A$1:$H$85,MATCH(key_params!$B$5,WYTypes!$J$33:$Q$33,0),FALSE),WYTypes!$J$33:$Q$41,MATCH(key_params!$B$5,WYTypes!$J$33:$Q$33,0),FALSE)</f>
        <v>D</v>
      </c>
      <c r="C485" s="22">
        <f t="shared" si="32"/>
        <v>1961</v>
      </c>
      <c r="D485" s="13">
        <f t="shared" si="33"/>
        <v>7</v>
      </c>
      <c r="E485" s="45">
        <v>22493</v>
      </c>
      <c r="F485" s="44">
        <v>7</v>
      </c>
      <c r="G485" s="43">
        <v>24.200000762939453</v>
      </c>
      <c r="H485" s="44">
        <v>7.5500001907348633</v>
      </c>
      <c r="I485" s="43">
        <v>32</v>
      </c>
      <c r="J485" s="43">
        <v>35</v>
      </c>
      <c r="K485" s="43">
        <v>15</v>
      </c>
      <c r="L485" s="43"/>
    </row>
    <row r="486" spans="1:12">
      <c r="A486" s="42">
        <v>491</v>
      </c>
      <c r="B486" s="20" t="str">
        <f>VLOOKUP(VLOOKUP($C486,WYTypes!$A$1:$H$85,MATCH(key_params!$B$5,WYTypes!$J$33:$Q$33,0),FALSE),WYTypes!$J$33:$Q$41,MATCH(key_params!$B$5,WYTypes!$J$33:$Q$33,0),FALSE)</f>
        <v>D</v>
      </c>
      <c r="C486" s="22">
        <f t="shared" si="32"/>
        <v>1961</v>
      </c>
      <c r="D486" s="13">
        <f t="shared" si="33"/>
        <v>8</v>
      </c>
      <c r="E486" s="45">
        <v>22524</v>
      </c>
      <c r="F486" s="44">
        <v>7</v>
      </c>
      <c r="G486" s="43">
        <v>24.200000762939453</v>
      </c>
      <c r="H486" s="44">
        <v>7.5500001907348633</v>
      </c>
      <c r="I486" s="43">
        <v>32</v>
      </c>
      <c r="J486" s="43">
        <v>35</v>
      </c>
      <c r="K486" s="43">
        <v>15</v>
      </c>
      <c r="L486" s="43"/>
    </row>
    <row r="487" spans="1:12">
      <c r="A487" s="42">
        <v>492</v>
      </c>
      <c r="B487" s="33" t="str">
        <f>VLOOKUP(VLOOKUP($C487,WYTypes!$A$1:$H$85,MATCH(key_params!$B$5,WYTypes!$J$33:$Q$33,0),FALSE),WYTypes!$J$33:$Q$41,MATCH(key_params!$B$5,WYTypes!$J$33:$Q$33,0),FALSE)</f>
        <v>D</v>
      </c>
      <c r="C487" s="22">
        <f t="shared" si="32"/>
        <v>1961</v>
      </c>
      <c r="D487" s="13">
        <f t="shared" si="33"/>
        <v>9</v>
      </c>
      <c r="E487" s="45">
        <v>22554</v>
      </c>
      <c r="F487" s="44">
        <v>7</v>
      </c>
      <c r="G487" s="43">
        <v>24.200000762939453</v>
      </c>
      <c r="H487" s="44">
        <v>7.5500001907348633</v>
      </c>
      <c r="I487" s="43">
        <v>32</v>
      </c>
      <c r="J487" s="43">
        <v>35</v>
      </c>
      <c r="K487" s="43">
        <v>15</v>
      </c>
      <c r="L487" s="43"/>
    </row>
    <row r="488" spans="1:12">
      <c r="A488" s="42">
        <v>493</v>
      </c>
      <c r="B488" s="20" t="str">
        <f>VLOOKUP(VLOOKUP($C488,WYTypes!$A$1:$H$85,MATCH(key_params!$B$5,WYTypes!$J$33:$Q$33,0),FALSE),WYTypes!$J$33:$Q$41,MATCH(key_params!$B$5,WYTypes!$J$33:$Q$33,0),FALSE)</f>
        <v>BN</v>
      </c>
      <c r="C488" s="22">
        <f t="shared" si="32"/>
        <v>1962</v>
      </c>
      <c r="D488" s="13">
        <f t="shared" si="33"/>
        <v>10</v>
      </c>
      <c r="E488" s="45">
        <v>22585</v>
      </c>
      <c r="F488" s="44">
        <v>7</v>
      </c>
      <c r="G488" s="43">
        <v>24.200000762939453</v>
      </c>
      <c r="H488" s="44">
        <v>7.5500001907348633</v>
      </c>
      <c r="I488" s="43">
        <v>32</v>
      </c>
      <c r="J488" s="43">
        <v>35</v>
      </c>
      <c r="K488" s="43">
        <v>15</v>
      </c>
      <c r="L488" s="43"/>
    </row>
    <row r="489" spans="1:12">
      <c r="A489" s="42">
        <v>494</v>
      </c>
      <c r="B489" s="33" t="str">
        <f>VLOOKUP(VLOOKUP($C489,WYTypes!$A$1:$H$85,MATCH(key_params!$B$5,WYTypes!$J$33:$Q$33,0),FALSE),WYTypes!$J$33:$Q$41,MATCH(key_params!$B$5,WYTypes!$J$33:$Q$33,0),FALSE)</f>
        <v>BN</v>
      </c>
      <c r="C489" s="22">
        <f t="shared" si="32"/>
        <v>1962</v>
      </c>
      <c r="D489" s="13">
        <f t="shared" si="33"/>
        <v>11</v>
      </c>
      <c r="E489" s="45">
        <v>22615</v>
      </c>
      <c r="F489" s="44">
        <v>7</v>
      </c>
      <c r="G489" s="43">
        <v>24.200000762939453</v>
      </c>
      <c r="H489" s="44">
        <v>7.5500001907348633</v>
      </c>
      <c r="I489" s="43">
        <v>32</v>
      </c>
      <c r="J489" s="43">
        <v>35</v>
      </c>
      <c r="K489" s="43">
        <v>15</v>
      </c>
      <c r="L489" s="43"/>
    </row>
    <row r="490" spans="1:12">
      <c r="A490" s="42">
        <v>495</v>
      </c>
      <c r="B490" s="20" t="str">
        <f>VLOOKUP(VLOOKUP($C490,WYTypes!$A$1:$H$85,MATCH(key_params!$B$5,WYTypes!$J$33:$Q$33,0),FALSE),WYTypes!$J$33:$Q$41,MATCH(key_params!$B$5,WYTypes!$J$33:$Q$33,0),FALSE)</f>
        <v>BN</v>
      </c>
      <c r="C490" s="22">
        <f t="shared" si="32"/>
        <v>1962</v>
      </c>
      <c r="D490" s="13">
        <f t="shared" si="33"/>
        <v>12</v>
      </c>
      <c r="E490" s="45">
        <v>22646</v>
      </c>
      <c r="F490" s="44">
        <v>7</v>
      </c>
      <c r="G490" s="43">
        <v>24.200000762939453</v>
      </c>
      <c r="H490" s="44">
        <v>7.5500001907348633</v>
      </c>
      <c r="I490" s="43">
        <v>32</v>
      </c>
      <c r="J490" s="43">
        <v>35</v>
      </c>
      <c r="K490" s="43">
        <v>15</v>
      </c>
      <c r="L490" s="43"/>
    </row>
    <row r="491" spans="1:12">
      <c r="A491" s="42">
        <v>496</v>
      </c>
      <c r="B491" s="33" t="str">
        <f>VLOOKUP(VLOOKUP($C491,WYTypes!$A$1:$H$85,MATCH(key_params!$B$5,WYTypes!$J$33:$Q$33,0),FALSE),WYTypes!$J$33:$Q$41,MATCH(key_params!$B$5,WYTypes!$J$33:$Q$33,0),FALSE)</f>
        <v>BN</v>
      </c>
      <c r="C491" s="22">
        <f t="shared" si="32"/>
        <v>1962</v>
      </c>
      <c r="D491" s="13">
        <f t="shared" si="33"/>
        <v>1</v>
      </c>
      <c r="E491" s="45">
        <v>22677</v>
      </c>
      <c r="F491" s="44">
        <v>7</v>
      </c>
      <c r="G491" s="43">
        <v>24.200000762939453</v>
      </c>
      <c r="H491" s="44">
        <v>7.5500001907348633</v>
      </c>
      <c r="I491" s="43">
        <v>32</v>
      </c>
      <c r="J491" s="43">
        <v>35</v>
      </c>
      <c r="K491" s="43">
        <v>15</v>
      </c>
      <c r="L491" s="43"/>
    </row>
    <row r="492" spans="1:12">
      <c r="A492" s="42">
        <v>497</v>
      </c>
      <c r="B492" s="20" t="str">
        <f>VLOOKUP(VLOOKUP($C492,WYTypes!$A$1:$H$85,MATCH(key_params!$B$5,WYTypes!$J$33:$Q$33,0),FALSE),WYTypes!$J$33:$Q$41,MATCH(key_params!$B$5,WYTypes!$J$33:$Q$33,0),FALSE)</f>
        <v>BN</v>
      </c>
      <c r="C492" s="22">
        <f t="shared" si="32"/>
        <v>1962</v>
      </c>
      <c r="D492" s="13">
        <f t="shared" si="33"/>
        <v>2</v>
      </c>
      <c r="E492" s="45">
        <v>22705</v>
      </c>
      <c r="F492" s="44">
        <v>7</v>
      </c>
      <c r="G492" s="43">
        <v>24.200000762939453</v>
      </c>
      <c r="H492" s="44">
        <v>7.5500001907348633</v>
      </c>
      <c r="I492" s="43">
        <v>32</v>
      </c>
      <c r="J492" s="43">
        <v>35</v>
      </c>
      <c r="K492" s="43">
        <v>15</v>
      </c>
      <c r="L492" s="43"/>
    </row>
    <row r="493" spans="1:12">
      <c r="A493" s="42">
        <v>498</v>
      </c>
      <c r="B493" s="33" t="str">
        <f>VLOOKUP(VLOOKUP($C493,WYTypes!$A$1:$H$85,MATCH(key_params!$B$5,WYTypes!$J$33:$Q$33,0),FALSE),WYTypes!$J$33:$Q$41,MATCH(key_params!$B$5,WYTypes!$J$33:$Q$33,0),FALSE)</f>
        <v>BN</v>
      </c>
      <c r="C493" s="22">
        <f t="shared" si="32"/>
        <v>1962</v>
      </c>
      <c r="D493" s="13">
        <f t="shared" si="33"/>
        <v>3</v>
      </c>
      <c r="E493" s="45">
        <v>22736</v>
      </c>
      <c r="F493" s="44">
        <v>7</v>
      </c>
      <c r="G493" s="43">
        <v>24.200000762939453</v>
      </c>
      <c r="H493" s="44">
        <v>7.5500001907348633</v>
      </c>
      <c r="I493" s="43">
        <v>32</v>
      </c>
      <c r="J493" s="43">
        <v>35</v>
      </c>
      <c r="K493" s="43">
        <v>15</v>
      </c>
      <c r="L493" s="43"/>
    </row>
    <row r="494" spans="1:12">
      <c r="A494" s="42">
        <v>499</v>
      </c>
      <c r="B494" s="20" t="str">
        <f>VLOOKUP(VLOOKUP($C494,WYTypes!$A$1:$H$85,MATCH(key_params!$B$5,WYTypes!$J$33:$Q$33,0),FALSE),WYTypes!$J$33:$Q$41,MATCH(key_params!$B$5,WYTypes!$J$33:$Q$33,0),FALSE)</f>
        <v>BN</v>
      </c>
      <c r="C494" s="22">
        <f t="shared" si="32"/>
        <v>1962</v>
      </c>
      <c r="D494" s="13">
        <f t="shared" si="33"/>
        <v>4</v>
      </c>
      <c r="E494" s="45">
        <v>22766</v>
      </c>
      <c r="F494" s="44">
        <v>7</v>
      </c>
      <c r="G494" s="43">
        <v>24.200000762939453</v>
      </c>
      <c r="H494" s="44">
        <v>7.5500001907348633</v>
      </c>
      <c r="I494" s="43">
        <v>32</v>
      </c>
      <c r="J494" s="43">
        <v>35</v>
      </c>
      <c r="K494" s="43">
        <v>15</v>
      </c>
      <c r="L494" s="43"/>
    </row>
    <row r="495" spans="1:12">
      <c r="A495" s="42">
        <v>500</v>
      </c>
      <c r="B495" s="33" t="str">
        <f>VLOOKUP(VLOOKUP($C495,WYTypes!$A$1:$H$85,MATCH(key_params!$B$5,WYTypes!$J$33:$Q$33,0),FALSE),WYTypes!$J$33:$Q$41,MATCH(key_params!$B$5,WYTypes!$J$33:$Q$33,0),FALSE)</f>
        <v>BN</v>
      </c>
      <c r="C495" s="22">
        <f t="shared" si="32"/>
        <v>1962</v>
      </c>
      <c r="D495" s="13">
        <f t="shared" si="33"/>
        <v>5</v>
      </c>
      <c r="E495" s="45">
        <v>22797</v>
      </c>
      <c r="F495" s="44">
        <v>7</v>
      </c>
      <c r="G495" s="43">
        <v>24.200000762939453</v>
      </c>
      <c r="H495" s="44">
        <v>7.5500001907348633</v>
      </c>
      <c r="I495" s="43">
        <v>32</v>
      </c>
      <c r="J495" s="43">
        <v>35</v>
      </c>
      <c r="K495" s="43">
        <v>15</v>
      </c>
      <c r="L495" s="43"/>
    </row>
    <row r="496" spans="1:12">
      <c r="A496" s="42">
        <v>501</v>
      </c>
      <c r="B496" s="20" t="str">
        <f>VLOOKUP(VLOOKUP($C496,WYTypes!$A$1:$H$85,MATCH(key_params!$B$5,WYTypes!$J$33:$Q$33,0),FALSE),WYTypes!$J$33:$Q$41,MATCH(key_params!$B$5,WYTypes!$J$33:$Q$33,0),FALSE)</f>
        <v>BN</v>
      </c>
      <c r="C496" s="22">
        <f t="shared" si="32"/>
        <v>1962</v>
      </c>
      <c r="D496" s="13">
        <f t="shared" si="33"/>
        <v>6</v>
      </c>
      <c r="E496" s="45">
        <v>22827</v>
      </c>
      <c r="F496" s="44">
        <v>7</v>
      </c>
      <c r="G496" s="43">
        <v>24.200000762939453</v>
      </c>
      <c r="H496" s="44">
        <v>7.5500001907348633</v>
      </c>
      <c r="I496" s="43">
        <v>32</v>
      </c>
      <c r="J496" s="43">
        <v>35</v>
      </c>
      <c r="K496" s="43">
        <v>15</v>
      </c>
      <c r="L496" s="43"/>
    </row>
    <row r="497" spans="1:12">
      <c r="A497" s="42">
        <v>502</v>
      </c>
      <c r="B497" s="33" t="str">
        <f>VLOOKUP(VLOOKUP($C497,WYTypes!$A$1:$H$85,MATCH(key_params!$B$5,WYTypes!$J$33:$Q$33,0),FALSE),WYTypes!$J$33:$Q$41,MATCH(key_params!$B$5,WYTypes!$J$33:$Q$33,0),FALSE)</f>
        <v>BN</v>
      </c>
      <c r="C497" s="22">
        <f t="shared" si="32"/>
        <v>1962</v>
      </c>
      <c r="D497" s="13">
        <f t="shared" si="33"/>
        <v>7</v>
      </c>
      <c r="E497" s="45">
        <v>22858</v>
      </c>
      <c r="F497" s="44">
        <v>7</v>
      </c>
      <c r="G497" s="43">
        <v>24.200000762939453</v>
      </c>
      <c r="H497" s="44">
        <v>7.5500001907348633</v>
      </c>
      <c r="I497" s="43">
        <v>32</v>
      </c>
      <c r="J497" s="43">
        <v>35</v>
      </c>
      <c r="K497" s="43">
        <v>15</v>
      </c>
      <c r="L497" s="43"/>
    </row>
    <row r="498" spans="1:12">
      <c r="A498" s="42">
        <v>503</v>
      </c>
      <c r="B498" s="20" t="str">
        <f>VLOOKUP(VLOOKUP($C498,WYTypes!$A$1:$H$85,MATCH(key_params!$B$5,WYTypes!$J$33:$Q$33,0),FALSE),WYTypes!$J$33:$Q$41,MATCH(key_params!$B$5,WYTypes!$J$33:$Q$33,0),FALSE)</f>
        <v>BN</v>
      </c>
      <c r="C498" s="22">
        <f t="shared" si="32"/>
        <v>1962</v>
      </c>
      <c r="D498" s="13">
        <f t="shared" si="33"/>
        <v>8</v>
      </c>
      <c r="E498" s="45">
        <v>22889</v>
      </c>
      <c r="F498" s="44">
        <v>7</v>
      </c>
      <c r="G498" s="43">
        <v>24.200000762939453</v>
      </c>
      <c r="H498" s="44">
        <v>7.5500001907348633</v>
      </c>
      <c r="I498" s="43">
        <v>32</v>
      </c>
      <c r="J498" s="43">
        <v>35</v>
      </c>
      <c r="K498" s="43">
        <v>15</v>
      </c>
      <c r="L498" s="43"/>
    </row>
    <row r="499" spans="1:12">
      <c r="A499" s="42">
        <v>504</v>
      </c>
      <c r="B499" s="33" t="str">
        <f>VLOOKUP(VLOOKUP($C499,WYTypes!$A$1:$H$85,MATCH(key_params!$B$5,WYTypes!$J$33:$Q$33,0),FALSE),WYTypes!$J$33:$Q$41,MATCH(key_params!$B$5,WYTypes!$J$33:$Q$33,0),FALSE)</f>
        <v>BN</v>
      </c>
      <c r="C499" s="22">
        <f t="shared" si="32"/>
        <v>1962</v>
      </c>
      <c r="D499" s="13">
        <f t="shared" si="33"/>
        <v>9</v>
      </c>
      <c r="E499" s="45">
        <v>22919</v>
      </c>
      <c r="F499" s="44">
        <v>7</v>
      </c>
      <c r="G499" s="43">
        <v>24.200000762939453</v>
      </c>
      <c r="H499" s="44">
        <v>7.5500001907348633</v>
      </c>
      <c r="I499" s="43">
        <v>32</v>
      </c>
      <c r="J499" s="43">
        <v>35</v>
      </c>
      <c r="K499" s="43">
        <v>15</v>
      </c>
      <c r="L499" s="43"/>
    </row>
    <row r="500" spans="1:12">
      <c r="A500" s="42">
        <v>505</v>
      </c>
      <c r="B500" s="20" t="str">
        <f>VLOOKUP(VLOOKUP($C500,WYTypes!$A$1:$H$85,MATCH(key_params!$B$5,WYTypes!$J$33:$Q$33,0),FALSE),WYTypes!$J$33:$Q$41,MATCH(key_params!$B$5,WYTypes!$J$33:$Q$33,0),FALSE)</f>
        <v>W</v>
      </c>
      <c r="C500" s="22">
        <f t="shared" si="32"/>
        <v>1963</v>
      </c>
      <c r="D500" s="13">
        <f t="shared" si="33"/>
        <v>10</v>
      </c>
      <c r="E500" s="45">
        <v>22950</v>
      </c>
      <c r="F500" s="44">
        <v>7</v>
      </c>
      <c r="G500" s="43">
        <v>24.200000762939453</v>
      </c>
      <c r="H500" s="44">
        <v>7.5500001907348633</v>
      </c>
      <c r="I500" s="43">
        <v>32</v>
      </c>
      <c r="J500" s="43">
        <v>35</v>
      </c>
      <c r="K500" s="43">
        <v>15</v>
      </c>
      <c r="L500" s="43"/>
    </row>
    <row r="501" spans="1:12">
      <c r="A501" s="42">
        <v>506</v>
      </c>
      <c r="B501" s="33" t="str">
        <f>VLOOKUP(VLOOKUP($C501,WYTypes!$A$1:$H$85,MATCH(key_params!$B$5,WYTypes!$J$33:$Q$33,0),FALSE),WYTypes!$J$33:$Q$41,MATCH(key_params!$B$5,WYTypes!$J$33:$Q$33,0),FALSE)</f>
        <v>W</v>
      </c>
      <c r="C501" s="22">
        <f t="shared" si="32"/>
        <v>1963</v>
      </c>
      <c r="D501" s="13">
        <f t="shared" si="33"/>
        <v>11</v>
      </c>
      <c r="E501" s="45">
        <v>22980</v>
      </c>
      <c r="F501" s="44">
        <v>7</v>
      </c>
      <c r="G501" s="43">
        <v>24.200000762939453</v>
      </c>
      <c r="H501" s="44">
        <v>7.5500001907348633</v>
      </c>
      <c r="I501" s="43">
        <v>32</v>
      </c>
      <c r="J501" s="43">
        <v>35</v>
      </c>
      <c r="K501" s="43">
        <v>15</v>
      </c>
      <c r="L501" s="43"/>
    </row>
    <row r="502" spans="1:12">
      <c r="A502" s="42">
        <v>507</v>
      </c>
      <c r="B502" s="20" t="str">
        <f>VLOOKUP(VLOOKUP($C502,WYTypes!$A$1:$H$85,MATCH(key_params!$B$5,WYTypes!$J$33:$Q$33,0),FALSE),WYTypes!$J$33:$Q$41,MATCH(key_params!$B$5,WYTypes!$J$33:$Q$33,0),FALSE)</f>
        <v>W</v>
      </c>
      <c r="C502" s="22">
        <f t="shared" si="32"/>
        <v>1963</v>
      </c>
      <c r="D502" s="13">
        <f t="shared" si="33"/>
        <v>12</v>
      </c>
      <c r="E502" s="45">
        <v>23011</v>
      </c>
      <c r="F502" s="44">
        <v>7</v>
      </c>
      <c r="G502" s="43">
        <v>24.200000762939453</v>
      </c>
      <c r="H502" s="44">
        <v>7.5500001907348633</v>
      </c>
      <c r="I502" s="43">
        <v>32</v>
      </c>
      <c r="J502" s="43">
        <v>35</v>
      </c>
      <c r="K502" s="43">
        <v>15</v>
      </c>
      <c r="L502" s="43"/>
    </row>
    <row r="503" spans="1:12">
      <c r="A503" s="42">
        <v>508</v>
      </c>
      <c r="B503" s="33" t="str">
        <f>VLOOKUP(VLOOKUP($C503,WYTypes!$A$1:$H$85,MATCH(key_params!$B$5,WYTypes!$J$33:$Q$33,0),FALSE),WYTypes!$J$33:$Q$41,MATCH(key_params!$B$5,WYTypes!$J$33:$Q$33,0),FALSE)</f>
        <v>W</v>
      </c>
      <c r="C503" s="22">
        <f t="shared" si="32"/>
        <v>1963</v>
      </c>
      <c r="D503" s="13">
        <f t="shared" si="33"/>
        <v>1</v>
      </c>
      <c r="E503" s="45">
        <v>23042</v>
      </c>
      <c r="F503" s="44">
        <v>7</v>
      </c>
      <c r="G503" s="43">
        <v>24.200000762939453</v>
      </c>
      <c r="H503" s="44">
        <v>7.5500001907348633</v>
      </c>
      <c r="I503" s="43">
        <v>32</v>
      </c>
      <c r="J503" s="43">
        <v>35</v>
      </c>
      <c r="K503" s="43">
        <v>15</v>
      </c>
      <c r="L503" s="43"/>
    </row>
    <row r="504" spans="1:12">
      <c r="A504" s="42">
        <v>509</v>
      </c>
      <c r="B504" s="20" t="str">
        <f>VLOOKUP(VLOOKUP($C504,WYTypes!$A$1:$H$85,MATCH(key_params!$B$5,WYTypes!$J$33:$Q$33,0),FALSE),WYTypes!$J$33:$Q$41,MATCH(key_params!$B$5,WYTypes!$J$33:$Q$33,0),FALSE)</f>
        <v>W</v>
      </c>
      <c r="C504" s="22">
        <f t="shared" si="32"/>
        <v>1963</v>
      </c>
      <c r="D504" s="13">
        <f t="shared" si="33"/>
        <v>2</v>
      </c>
      <c r="E504" s="45">
        <v>23070</v>
      </c>
      <c r="F504" s="44">
        <v>7</v>
      </c>
      <c r="G504" s="43">
        <v>24.200000762939453</v>
      </c>
      <c r="H504" s="44">
        <v>7.5500001907348633</v>
      </c>
      <c r="I504" s="43">
        <v>32</v>
      </c>
      <c r="J504" s="43">
        <v>35</v>
      </c>
      <c r="K504" s="43">
        <v>15</v>
      </c>
      <c r="L504" s="43"/>
    </row>
    <row r="505" spans="1:12">
      <c r="A505" s="42">
        <v>510</v>
      </c>
      <c r="B505" s="33" t="str">
        <f>VLOOKUP(VLOOKUP($C505,WYTypes!$A$1:$H$85,MATCH(key_params!$B$5,WYTypes!$J$33:$Q$33,0),FALSE),WYTypes!$J$33:$Q$41,MATCH(key_params!$B$5,WYTypes!$J$33:$Q$33,0),FALSE)</f>
        <v>W</v>
      </c>
      <c r="C505" s="22">
        <f t="shared" si="32"/>
        <v>1963</v>
      </c>
      <c r="D505" s="13">
        <f t="shared" si="33"/>
        <v>3</v>
      </c>
      <c r="E505" s="45">
        <v>23101</v>
      </c>
      <c r="F505" s="44">
        <v>7</v>
      </c>
      <c r="G505" s="43">
        <v>24.200000762939453</v>
      </c>
      <c r="H505" s="44">
        <v>7.5500001907348633</v>
      </c>
      <c r="I505" s="43">
        <v>32</v>
      </c>
      <c r="J505" s="43">
        <v>35</v>
      </c>
      <c r="K505" s="43">
        <v>15</v>
      </c>
      <c r="L505" s="43"/>
    </row>
    <row r="506" spans="1:12">
      <c r="A506" s="42">
        <v>511</v>
      </c>
      <c r="B506" s="20" t="str">
        <f>VLOOKUP(VLOOKUP($C506,WYTypes!$A$1:$H$85,MATCH(key_params!$B$5,WYTypes!$J$33:$Q$33,0),FALSE),WYTypes!$J$33:$Q$41,MATCH(key_params!$B$5,WYTypes!$J$33:$Q$33,0),FALSE)</f>
        <v>W</v>
      </c>
      <c r="C506" s="22">
        <f t="shared" si="32"/>
        <v>1963</v>
      </c>
      <c r="D506" s="13">
        <f t="shared" si="33"/>
        <v>4</v>
      </c>
      <c r="E506" s="45">
        <v>23131</v>
      </c>
      <c r="F506" s="44">
        <v>7</v>
      </c>
      <c r="G506" s="43">
        <v>24.200000762939453</v>
      </c>
      <c r="H506" s="44">
        <v>7.5500001907348633</v>
      </c>
      <c r="I506" s="43">
        <v>32</v>
      </c>
      <c r="J506" s="43">
        <v>35</v>
      </c>
      <c r="K506" s="43">
        <v>15</v>
      </c>
      <c r="L506" s="43"/>
    </row>
    <row r="507" spans="1:12">
      <c r="A507" s="42">
        <v>512</v>
      </c>
      <c r="B507" s="33" t="str">
        <f>VLOOKUP(VLOOKUP($C507,WYTypes!$A$1:$H$85,MATCH(key_params!$B$5,WYTypes!$J$33:$Q$33,0),FALSE),WYTypes!$J$33:$Q$41,MATCH(key_params!$B$5,WYTypes!$J$33:$Q$33,0),FALSE)</f>
        <v>W</v>
      </c>
      <c r="C507" s="22">
        <f t="shared" si="32"/>
        <v>1963</v>
      </c>
      <c r="D507" s="13">
        <f t="shared" si="33"/>
        <v>5</v>
      </c>
      <c r="E507" s="45">
        <v>23162</v>
      </c>
      <c r="F507" s="44">
        <v>7</v>
      </c>
      <c r="G507" s="43">
        <v>24.200000762939453</v>
      </c>
      <c r="H507" s="44">
        <v>7.5500001907348633</v>
      </c>
      <c r="I507" s="43">
        <v>32</v>
      </c>
      <c r="J507" s="43">
        <v>35</v>
      </c>
      <c r="K507" s="43">
        <v>15</v>
      </c>
      <c r="L507" s="43"/>
    </row>
    <row r="508" spans="1:12">
      <c r="A508" s="42">
        <v>513</v>
      </c>
      <c r="B508" s="20" t="str">
        <f>VLOOKUP(VLOOKUP($C508,WYTypes!$A$1:$H$85,MATCH(key_params!$B$5,WYTypes!$J$33:$Q$33,0),FALSE),WYTypes!$J$33:$Q$41,MATCH(key_params!$B$5,WYTypes!$J$33:$Q$33,0),FALSE)</f>
        <v>W</v>
      </c>
      <c r="C508" s="22">
        <f t="shared" si="32"/>
        <v>1963</v>
      </c>
      <c r="D508" s="13">
        <f t="shared" si="33"/>
        <v>6</v>
      </c>
      <c r="E508" s="45">
        <v>23192</v>
      </c>
      <c r="F508" s="44">
        <v>7</v>
      </c>
      <c r="G508" s="43">
        <v>24.200000762939453</v>
      </c>
      <c r="H508" s="44">
        <v>7.5500001907348633</v>
      </c>
      <c r="I508" s="43">
        <v>32</v>
      </c>
      <c r="J508" s="43">
        <v>35</v>
      </c>
      <c r="K508" s="43">
        <v>15</v>
      </c>
      <c r="L508" s="43"/>
    </row>
    <row r="509" spans="1:12">
      <c r="A509" s="42">
        <v>514</v>
      </c>
      <c r="B509" s="33" t="str">
        <f>VLOOKUP(VLOOKUP($C509,WYTypes!$A$1:$H$85,MATCH(key_params!$B$5,WYTypes!$J$33:$Q$33,0),FALSE),WYTypes!$J$33:$Q$41,MATCH(key_params!$B$5,WYTypes!$J$33:$Q$33,0),FALSE)</f>
        <v>W</v>
      </c>
      <c r="C509" s="22">
        <f t="shared" si="32"/>
        <v>1963</v>
      </c>
      <c r="D509" s="13">
        <f t="shared" si="33"/>
        <v>7</v>
      </c>
      <c r="E509" s="45">
        <v>23223</v>
      </c>
      <c r="F509" s="44">
        <v>7</v>
      </c>
      <c r="G509" s="43">
        <v>24.200000762939453</v>
      </c>
      <c r="H509" s="44">
        <v>7.5500001907348633</v>
      </c>
      <c r="I509" s="43">
        <v>32</v>
      </c>
      <c r="J509" s="43">
        <v>35</v>
      </c>
      <c r="K509" s="43">
        <v>15</v>
      </c>
      <c r="L509" s="43"/>
    </row>
    <row r="510" spans="1:12">
      <c r="A510" s="42">
        <v>515</v>
      </c>
      <c r="B510" s="20" t="str">
        <f>VLOOKUP(VLOOKUP($C510,WYTypes!$A$1:$H$85,MATCH(key_params!$B$5,WYTypes!$J$33:$Q$33,0),FALSE),WYTypes!$J$33:$Q$41,MATCH(key_params!$B$5,WYTypes!$J$33:$Q$33,0),FALSE)</f>
        <v>W</v>
      </c>
      <c r="C510" s="22">
        <f t="shared" si="32"/>
        <v>1963</v>
      </c>
      <c r="D510" s="13">
        <f t="shared" si="33"/>
        <v>8</v>
      </c>
      <c r="E510" s="45">
        <v>23254</v>
      </c>
      <c r="F510" s="44">
        <v>7</v>
      </c>
      <c r="G510" s="43">
        <v>24.200000762939453</v>
      </c>
      <c r="H510" s="44">
        <v>7.5500001907348633</v>
      </c>
      <c r="I510" s="43">
        <v>32</v>
      </c>
      <c r="J510" s="43">
        <v>35</v>
      </c>
      <c r="K510" s="43">
        <v>15</v>
      </c>
      <c r="L510" s="43"/>
    </row>
    <row r="511" spans="1:12">
      <c r="A511" s="42">
        <v>516</v>
      </c>
      <c r="B511" s="33" t="str">
        <f>VLOOKUP(VLOOKUP($C511,WYTypes!$A$1:$H$85,MATCH(key_params!$B$5,WYTypes!$J$33:$Q$33,0),FALSE),WYTypes!$J$33:$Q$41,MATCH(key_params!$B$5,WYTypes!$J$33:$Q$33,0),FALSE)</f>
        <v>W</v>
      </c>
      <c r="C511" s="22">
        <f t="shared" si="32"/>
        <v>1963</v>
      </c>
      <c r="D511" s="13">
        <f t="shared" si="33"/>
        <v>9</v>
      </c>
      <c r="E511" s="45">
        <v>23284</v>
      </c>
      <c r="F511" s="44">
        <v>7</v>
      </c>
      <c r="G511" s="43">
        <v>24.200000762939453</v>
      </c>
      <c r="H511" s="44">
        <v>7.5500001907348633</v>
      </c>
      <c r="I511" s="43">
        <v>32</v>
      </c>
      <c r="J511" s="43">
        <v>35</v>
      </c>
      <c r="K511" s="43">
        <v>15</v>
      </c>
      <c r="L511" s="43"/>
    </row>
    <row r="512" spans="1:12">
      <c r="A512" s="42">
        <v>517</v>
      </c>
      <c r="B512" s="20" t="str">
        <f>VLOOKUP(VLOOKUP($C512,WYTypes!$A$1:$H$85,MATCH(key_params!$B$5,WYTypes!$J$33:$Q$33,0),FALSE),WYTypes!$J$33:$Q$41,MATCH(key_params!$B$5,WYTypes!$J$33:$Q$33,0),FALSE)</f>
        <v>D</v>
      </c>
      <c r="C512" s="22">
        <f t="shared" si="32"/>
        <v>1964</v>
      </c>
      <c r="D512" s="13">
        <f t="shared" si="33"/>
        <v>10</v>
      </c>
      <c r="E512" s="45">
        <v>23315</v>
      </c>
      <c r="F512" s="44">
        <v>7</v>
      </c>
      <c r="G512" s="43">
        <v>24.200000762939453</v>
      </c>
      <c r="H512" s="44">
        <v>7.5500001907348633</v>
      </c>
      <c r="I512" s="43">
        <v>32</v>
      </c>
      <c r="J512" s="43">
        <v>35</v>
      </c>
      <c r="K512" s="43">
        <v>15</v>
      </c>
      <c r="L512" s="43"/>
    </row>
    <row r="513" spans="1:12">
      <c r="A513" s="42">
        <v>518</v>
      </c>
      <c r="B513" s="33" t="str">
        <f>VLOOKUP(VLOOKUP($C513,WYTypes!$A$1:$H$85,MATCH(key_params!$B$5,WYTypes!$J$33:$Q$33,0),FALSE),WYTypes!$J$33:$Q$41,MATCH(key_params!$B$5,WYTypes!$J$33:$Q$33,0),FALSE)</f>
        <v>D</v>
      </c>
      <c r="C513" s="22">
        <f t="shared" si="32"/>
        <v>1964</v>
      </c>
      <c r="D513" s="13">
        <f t="shared" si="33"/>
        <v>11</v>
      </c>
      <c r="E513" s="45">
        <v>23345</v>
      </c>
      <c r="F513" s="44">
        <v>7</v>
      </c>
      <c r="G513" s="43">
        <v>24.200000762939453</v>
      </c>
      <c r="H513" s="44">
        <v>7.5500001907348633</v>
      </c>
      <c r="I513" s="43">
        <v>32</v>
      </c>
      <c r="J513" s="43">
        <v>35</v>
      </c>
      <c r="K513" s="43">
        <v>15</v>
      </c>
      <c r="L513" s="43"/>
    </row>
    <row r="514" spans="1:12">
      <c r="A514" s="42">
        <v>519</v>
      </c>
      <c r="B514" s="20" t="str">
        <f>VLOOKUP(VLOOKUP($C514,WYTypes!$A$1:$H$85,MATCH(key_params!$B$5,WYTypes!$J$33:$Q$33,0),FALSE),WYTypes!$J$33:$Q$41,MATCH(key_params!$B$5,WYTypes!$J$33:$Q$33,0),FALSE)</f>
        <v>D</v>
      </c>
      <c r="C514" s="22">
        <f t="shared" si="32"/>
        <v>1964</v>
      </c>
      <c r="D514" s="13">
        <f t="shared" si="33"/>
        <v>12</v>
      </c>
      <c r="E514" s="45">
        <v>23376</v>
      </c>
      <c r="F514" s="44">
        <v>7</v>
      </c>
      <c r="G514" s="43">
        <v>24.200000762939453</v>
      </c>
      <c r="H514" s="44">
        <v>7.5500001907348633</v>
      </c>
      <c r="I514" s="43">
        <v>32</v>
      </c>
      <c r="J514" s="43">
        <v>35</v>
      </c>
      <c r="K514" s="43">
        <v>15</v>
      </c>
      <c r="L514" s="43"/>
    </row>
    <row r="515" spans="1:12">
      <c r="A515" s="42">
        <v>520</v>
      </c>
      <c r="B515" s="33" t="str">
        <f>VLOOKUP(VLOOKUP($C515,WYTypes!$A$1:$H$85,MATCH(key_params!$B$5,WYTypes!$J$33:$Q$33,0),FALSE),WYTypes!$J$33:$Q$41,MATCH(key_params!$B$5,WYTypes!$J$33:$Q$33,0),FALSE)</f>
        <v>D</v>
      </c>
      <c r="C515" s="22">
        <f t="shared" si="32"/>
        <v>1964</v>
      </c>
      <c r="D515" s="13">
        <f t="shared" si="33"/>
        <v>1</v>
      </c>
      <c r="E515" s="45">
        <v>23407</v>
      </c>
      <c r="F515" s="44">
        <v>7</v>
      </c>
      <c r="G515" s="43">
        <v>24.200000762939453</v>
      </c>
      <c r="H515" s="44">
        <v>7.5500001907348633</v>
      </c>
      <c r="I515" s="43">
        <v>32</v>
      </c>
      <c r="J515" s="43">
        <v>35</v>
      </c>
      <c r="K515" s="43">
        <v>15</v>
      </c>
      <c r="L515" s="43"/>
    </row>
    <row r="516" spans="1:12">
      <c r="A516" s="42">
        <v>521</v>
      </c>
      <c r="B516" s="20" t="str">
        <f>VLOOKUP(VLOOKUP($C516,WYTypes!$A$1:$H$85,MATCH(key_params!$B$5,WYTypes!$J$33:$Q$33,0),FALSE),WYTypes!$J$33:$Q$41,MATCH(key_params!$B$5,WYTypes!$J$33:$Q$33,0),FALSE)</f>
        <v>D</v>
      </c>
      <c r="C516" s="22">
        <f t="shared" si="32"/>
        <v>1964</v>
      </c>
      <c r="D516" s="13">
        <f t="shared" si="33"/>
        <v>2</v>
      </c>
      <c r="E516" s="45">
        <v>23436</v>
      </c>
      <c r="F516" s="44">
        <v>7</v>
      </c>
      <c r="G516" s="43">
        <v>24.200000762939453</v>
      </c>
      <c r="H516" s="44">
        <v>7.5500001907348633</v>
      </c>
      <c r="I516" s="43">
        <v>32</v>
      </c>
      <c r="J516" s="43">
        <v>35</v>
      </c>
      <c r="K516" s="43">
        <v>15</v>
      </c>
      <c r="L516" s="43"/>
    </row>
    <row r="517" spans="1:12">
      <c r="A517" s="42">
        <v>522</v>
      </c>
      <c r="B517" s="33" t="str">
        <f>VLOOKUP(VLOOKUP($C517,WYTypes!$A$1:$H$85,MATCH(key_params!$B$5,WYTypes!$J$33:$Q$33,0),FALSE),WYTypes!$J$33:$Q$41,MATCH(key_params!$B$5,WYTypes!$J$33:$Q$33,0),FALSE)</f>
        <v>D</v>
      </c>
      <c r="C517" s="22">
        <f t="shared" si="32"/>
        <v>1964</v>
      </c>
      <c r="D517" s="13">
        <f t="shared" si="33"/>
        <v>3</v>
      </c>
      <c r="E517" s="45">
        <v>23467</v>
      </c>
      <c r="F517" s="44">
        <v>7</v>
      </c>
      <c r="G517" s="43">
        <v>24.200000762939453</v>
      </c>
      <c r="H517" s="44">
        <v>7.5500001907348633</v>
      </c>
      <c r="I517" s="43">
        <v>32</v>
      </c>
      <c r="J517" s="43">
        <v>35</v>
      </c>
      <c r="K517" s="43">
        <v>15</v>
      </c>
      <c r="L517" s="43"/>
    </row>
    <row r="518" spans="1:12">
      <c r="A518" s="42">
        <v>523</v>
      </c>
      <c r="B518" s="20" t="str">
        <f>VLOOKUP(VLOOKUP($C518,WYTypes!$A$1:$H$85,MATCH(key_params!$B$5,WYTypes!$J$33:$Q$33,0),FALSE),WYTypes!$J$33:$Q$41,MATCH(key_params!$B$5,WYTypes!$J$33:$Q$33,0),FALSE)</f>
        <v>D</v>
      </c>
      <c r="C518" s="22">
        <f t="shared" si="32"/>
        <v>1964</v>
      </c>
      <c r="D518" s="13">
        <f t="shared" si="33"/>
        <v>4</v>
      </c>
      <c r="E518" s="45">
        <v>23497</v>
      </c>
      <c r="F518" s="44">
        <v>7</v>
      </c>
      <c r="G518" s="43">
        <v>24.200000762939453</v>
      </c>
      <c r="H518" s="44">
        <v>7.5500001907348633</v>
      </c>
      <c r="I518" s="43">
        <v>32</v>
      </c>
      <c r="J518" s="43">
        <v>35</v>
      </c>
      <c r="K518" s="43">
        <v>15</v>
      </c>
      <c r="L518" s="43"/>
    </row>
    <row r="519" spans="1:12">
      <c r="A519" s="42">
        <v>524</v>
      </c>
      <c r="B519" s="33" t="str">
        <f>VLOOKUP(VLOOKUP($C519,WYTypes!$A$1:$H$85,MATCH(key_params!$B$5,WYTypes!$J$33:$Q$33,0),FALSE),WYTypes!$J$33:$Q$41,MATCH(key_params!$B$5,WYTypes!$J$33:$Q$33,0),FALSE)</f>
        <v>D</v>
      </c>
      <c r="C519" s="22">
        <f t="shared" si="32"/>
        <v>1964</v>
      </c>
      <c r="D519" s="13">
        <f t="shared" si="33"/>
        <v>5</v>
      </c>
      <c r="E519" s="45">
        <v>23528</v>
      </c>
      <c r="F519" s="44">
        <v>7</v>
      </c>
      <c r="G519" s="43">
        <v>24.200000762939453</v>
      </c>
      <c r="H519" s="44">
        <v>7.5500001907348633</v>
      </c>
      <c r="I519" s="43">
        <v>32</v>
      </c>
      <c r="J519" s="43">
        <v>35</v>
      </c>
      <c r="K519" s="43">
        <v>15</v>
      </c>
      <c r="L519" s="43"/>
    </row>
    <row r="520" spans="1:12">
      <c r="A520" s="42">
        <v>525</v>
      </c>
      <c r="B520" s="20" t="str">
        <f>VLOOKUP(VLOOKUP($C520,WYTypes!$A$1:$H$85,MATCH(key_params!$B$5,WYTypes!$J$33:$Q$33,0),FALSE),WYTypes!$J$33:$Q$41,MATCH(key_params!$B$5,WYTypes!$J$33:$Q$33,0),FALSE)</f>
        <v>D</v>
      </c>
      <c r="C520" s="22">
        <f t="shared" ref="C520:C583" si="34">IF(D520&lt;10,YEAR(E520),YEAR(E520)+1)</f>
        <v>1964</v>
      </c>
      <c r="D520" s="13">
        <f t="shared" ref="D520:D583" si="35">MONTH(E520)</f>
        <v>6</v>
      </c>
      <c r="E520" s="45">
        <v>23558</v>
      </c>
      <c r="F520" s="44">
        <v>7</v>
      </c>
      <c r="G520" s="43">
        <v>24.200000762939453</v>
      </c>
      <c r="H520" s="44">
        <v>7.5500001907348633</v>
      </c>
      <c r="I520" s="43">
        <v>32</v>
      </c>
      <c r="J520" s="43">
        <v>35</v>
      </c>
      <c r="K520" s="43">
        <v>15</v>
      </c>
      <c r="L520" s="43"/>
    </row>
    <row r="521" spans="1:12">
      <c r="A521" s="42">
        <v>526</v>
      </c>
      <c r="B521" s="33" t="str">
        <f>VLOOKUP(VLOOKUP($C521,WYTypes!$A$1:$H$85,MATCH(key_params!$B$5,WYTypes!$J$33:$Q$33,0),FALSE),WYTypes!$J$33:$Q$41,MATCH(key_params!$B$5,WYTypes!$J$33:$Q$33,0),FALSE)</f>
        <v>D</v>
      </c>
      <c r="C521" s="22">
        <f t="shared" si="34"/>
        <v>1964</v>
      </c>
      <c r="D521" s="13">
        <f t="shared" si="35"/>
        <v>7</v>
      </c>
      <c r="E521" s="45">
        <v>23589</v>
      </c>
      <c r="F521" s="44">
        <v>7</v>
      </c>
      <c r="G521" s="43">
        <v>24.200000762939453</v>
      </c>
      <c r="H521" s="44">
        <v>7.5500001907348633</v>
      </c>
      <c r="I521" s="43">
        <v>32</v>
      </c>
      <c r="J521" s="43">
        <v>35</v>
      </c>
      <c r="K521" s="43">
        <v>15</v>
      </c>
      <c r="L521" s="43"/>
    </row>
    <row r="522" spans="1:12">
      <c r="A522" s="42">
        <v>527</v>
      </c>
      <c r="B522" s="20" t="str">
        <f>VLOOKUP(VLOOKUP($C522,WYTypes!$A$1:$H$85,MATCH(key_params!$B$5,WYTypes!$J$33:$Q$33,0),FALSE),WYTypes!$J$33:$Q$41,MATCH(key_params!$B$5,WYTypes!$J$33:$Q$33,0),FALSE)</f>
        <v>D</v>
      </c>
      <c r="C522" s="22">
        <f t="shared" si="34"/>
        <v>1964</v>
      </c>
      <c r="D522" s="13">
        <f t="shared" si="35"/>
        <v>8</v>
      </c>
      <c r="E522" s="45">
        <v>23620</v>
      </c>
      <c r="F522" s="44">
        <v>7</v>
      </c>
      <c r="G522" s="43">
        <v>24.200000762939453</v>
      </c>
      <c r="H522" s="44">
        <v>7.5500001907348633</v>
      </c>
      <c r="I522" s="43">
        <v>32</v>
      </c>
      <c r="J522" s="43">
        <v>35</v>
      </c>
      <c r="K522" s="43">
        <v>15</v>
      </c>
      <c r="L522" s="43"/>
    </row>
    <row r="523" spans="1:12">
      <c r="A523" s="42">
        <v>528</v>
      </c>
      <c r="B523" s="33" t="str">
        <f>VLOOKUP(VLOOKUP($C523,WYTypes!$A$1:$H$85,MATCH(key_params!$B$5,WYTypes!$J$33:$Q$33,0),FALSE),WYTypes!$J$33:$Q$41,MATCH(key_params!$B$5,WYTypes!$J$33:$Q$33,0),FALSE)</f>
        <v>D</v>
      </c>
      <c r="C523" s="22">
        <f t="shared" si="34"/>
        <v>1964</v>
      </c>
      <c r="D523" s="13">
        <f t="shared" si="35"/>
        <v>9</v>
      </c>
      <c r="E523" s="45">
        <v>23650</v>
      </c>
      <c r="F523" s="44">
        <v>7</v>
      </c>
      <c r="G523" s="43">
        <v>24.200000762939453</v>
      </c>
      <c r="H523" s="44">
        <v>7.5500001907348633</v>
      </c>
      <c r="I523" s="43">
        <v>32</v>
      </c>
      <c r="J523" s="43">
        <v>35</v>
      </c>
      <c r="K523" s="43">
        <v>15</v>
      </c>
      <c r="L523" s="43"/>
    </row>
    <row r="524" spans="1:12">
      <c r="A524" s="42">
        <v>529</v>
      </c>
      <c r="B524" s="20" t="str">
        <f>VLOOKUP(VLOOKUP($C524,WYTypes!$A$1:$H$85,MATCH(key_params!$B$5,WYTypes!$J$33:$Q$33,0),FALSE),WYTypes!$J$33:$Q$41,MATCH(key_params!$B$5,WYTypes!$J$33:$Q$33,0),FALSE)</f>
        <v>W</v>
      </c>
      <c r="C524" s="22">
        <f t="shared" si="34"/>
        <v>1965</v>
      </c>
      <c r="D524" s="13">
        <f t="shared" si="35"/>
        <v>10</v>
      </c>
      <c r="E524" s="45">
        <v>23681</v>
      </c>
      <c r="F524" s="44">
        <v>7</v>
      </c>
      <c r="G524" s="43">
        <v>24.200000762939453</v>
      </c>
      <c r="H524" s="44">
        <v>7.5500001907348633</v>
      </c>
      <c r="I524" s="43">
        <v>32</v>
      </c>
      <c r="J524" s="43">
        <v>35</v>
      </c>
      <c r="K524" s="43">
        <v>15</v>
      </c>
      <c r="L524" s="43"/>
    </row>
    <row r="525" spans="1:12">
      <c r="A525" s="42">
        <v>530</v>
      </c>
      <c r="B525" s="33" t="str">
        <f>VLOOKUP(VLOOKUP($C525,WYTypes!$A$1:$H$85,MATCH(key_params!$B$5,WYTypes!$J$33:$Q$33,0),FALSE),WYTypes!$J$33:$Q$41,MATCH(key_params!$B$5,WYTypes!$J$33:$Q$33,0),FALSE)</f>
        <v>W</v>
      </c>
      <c r="C525" s="22">
        <f t="shared" si="34"/>
        <v>1965</v>
      </c>
      <c r="D525" s="13">
        <f t="shared" si="35"/>
        <v>11</v>
      </c>
      <c r="E525" s="45">
        <v>23711</v>
      </c>
      <c r="F525" s="44">
        <v>7</v>
      </c>
      <c r="G525" s="43">
        <v>24.200000762939453</v>
      </c>
      <c r="H525" s="44">
        <v>7.5500001907348633</v>
      </c>
      <c r="I525" s="43">
        <v>32</v>
      </c>
      <c r="J525" s="43">
        <v>35</v>
      </c>
      <c r="K525" s="43">
        <v>15</v>
      </c>
      <c r="L525" s="43"/>
    </row>
    <row r="526" spans="1:12">
      <c r="A526" s="42">
        <v>531</v>
      </c>
      <c r="B526" s="20" t="str">
        <f>VLOOKUP(VLOOKUP($C526,WYTypes!$A$1:$H$85,MATCH(key_params!$B$5,WYTypes!$J$33:$Q$33,0),FALSE),WYTypes!$J$33:$Q$41,MATCH(key_params!$B$5,WYTypes!$J$33:$Q$33,0),FALSE)</f>
        <v>W</v>
      </c>
      <c r="C526" s="22">
        <f t="shared" si="34"/>
        <v>1965</v>
      </c>
      <c r="D526" s="13">
        <f t="shared" si="35"/>
        <v>12</v>
      </c>
      <c r="E526" s="45">
        <v>23742</v>
      </c>
      <c r="F526" s="44">
        <v>7</v>
      </c>
      <c r="G526" s="43">
        <v>24.200000762939453</v>
      </c>
      <c r="H526" s="44">
        <v>7.5500001907348633</v>
      </c>
      <c r="I526" s="43">
        <v>32</v>
      </c>
      <c r="J526" s="43">
        <v>35</v>
      </c>
      <c r="K526" s="43">
        <v>15</v>
      </c>
      <c r="L526" s="43"/>
    </row>
    <row r="527" spans="1:12">
      <c r="A527" s="42">
        <v>532</v>
      </c>
      <c r="B527" s="33" t="str">
        <f>VLOOKUP(VLOOKUP($C527,WYTypes!$A$1:$H$85,MATCH(key_params!$B$5,WYTypes!$J$33:$Q$33,0),FALSE),WYTypes!$J$33:$Q$41,MATCH(key_params!$B$5,WYTypes!$J$33:$Q$33,0),FALSE)</f>
        <v>W</v>
      </c>
      <c r="C527" s="22">
        <f t="shared" si="34"/>
        <v>1965</v>
      </c>
      <c r="D527" s="13">
        <f t="shared" si="35"/>
        <v>1</v>
      </c>
      <c r="E527" s="45">
        <v>23773</v>
      </c>
      <c r="F527" s="44">
        <v>7</v>
      </c>
      <c r="G527" s="43">
        <v>24.200000762939453</v>
      </c>
      <c r="H527" s="44">
        <v>7.5500001907348633</v>
      </c>
      <c r="I527" s="43">
        <v>32</v>
      </c>
      <c r="J527" s="43">
        <v>35</v>
      </c>
      <c r="K527" s="43">
        <v>15</v>
      </c>
      <c r="L527" s="43"/>
    </row>
    <row r="528" spans="1:12">
      <c r="A528" s="42">
        <v>533</v>
      </c>
      <c r="B528" s="20" t="str">
        <f>VLOOKUP(VLOOKUP($C528,WYTypes!$A$1:$H$85,MATCH(key_params!$B$5,WYTypes!$J$33:$Q$33,0),FALSE),WYTypes!$J$33:$Q$41,MATCH(key_params!$B$5,WYTypes!$J$33:$Q$33,0),FALSE)</f>
        <v>W</v>
      </c>
      <c r="C528" s="22">
        <f t="shared" si="34"/>
        <v>1965</v>
      </c>
      <c r="D528" s="13">
        <f t="shared" si="35"/>
        <v>2</v>
      </c>
      <c r="E528" s="45">
        <v>23801</v>
      </c>
      <c r="F528" s="44">
        <v>7</v>
      </c>
      <c r="G528" s="43">
        <v>24.200000762939453</v>
      </c>
      <c r="H528" s="44">
        <v>7.5500001907348633</v>
      </c>
      <c r="I528" s="43">
        <v>32</v>
      </c>
      <c r="J528" s="43">
        <v>35</v>
      </c>
      <c r="K528" s="43">
        <v>15</v>
      </c>
      <c r="L528" s="43"/>
    </row>
    <row r="529" spans="1:12">
      <c r="A529" s="42">
        <v>534</v>
      </c>
      <c r="B529" s="33" t="str">
        <f>VLOOKUP(VLOOKUP($C529,WYTypes!$A$1:$H$85,MATCH(key_params!$B$5,WYTypes!$J$33:$Q$33,0),FALSE),WYTypes!$J$33:$Q$41,MATCH(key_params!$B$5,WYTypes!$J$33:$Q$33,0),FALSE)</f>
        <v>W</v>
      </c>
      <c r="C529" s="22">
        <f t="shared" si="34"/>
        <v>1965</v>
      </c>
      <c r="D529" s="13">
        <f t="shared" si="35"/>
        <v>3</v>
      </c>
      <c r="E529" s="45">
        <v>23832</v>
      </c>
      <c r="F529" s="44">
        <v>7</v>
      </c>
      <c r="G529" s="43">
        <v>24.200000762939453</v>
      </c>
      <c r="H529" s="44">
        <v>7.5500001907348633</v>
      </c>
      <c r="I529" s="43">
        <v>32</v>
      </c>
      <c r="J529" s="43">
        <v>35</v>
      </c>
      <c r="K529" s="43">
        <v>15</v>
      </c>
      <c r="L529" s="43"/>
    </row>
    <row r="530" spans="1:12">
      <c r="A530" s="42">
        <v>535</v>
      </c>
      <c r="B530" s="20" t="str">
        <f>VLOOKUP(VLOOKUP($C530,WYTypes!$A$1:$H$85,MATCH(key_params!$B$5,WYTypes!$J$33:$Q$33,0),FALSE),WYTypes!$J$33:$Q$41,MATCH(key_params!$B$5,WYTypes!$J$33:$Q$33,0),FALSE)</f>
        <v>W</v>
      </c>
      <c r="C530" s="22">
        <f t="shared" si="34"/>
        <v>1965</v>
      </c>
      <c r="D530" s="13">
        <f t="shared" si="35"/>
        <v>4</v>
      </c>
      <c r="E530" s="45">
        <v>23862</v>
      </c>
      <c r="F530" s="44">
        <v>7</v>
      </c>
      <c r="G530" s="43">
        <v>24.200000762939453</v>
      </c>
      <c r="H530" s="44">
        <v>7.5500001907348633</v>
      </c>
      <c r="I530" s="43">
        <v>32</v>
      </c>
      <c r="J530" s="43">
        <v>35</v>
      </c>
      <c r="K530" s="43">
        <v>15</v>
      </c>
      <c r="L530" s="43"/>
    </row>
    <row r="531" spans="1:12">
      <c r="A531" s="42">
        <v>536</v>
      </c>
      <c r="B531" s="33" t="str">
        <f>VLOOKUP(VLOOKUP($C531,WYTypes!$A$1:$H$85,MATCH(key_params!$B$5,WYTypes!$J$33:$Q$33,0),FALSE),WYTypes!$J$33:$Q$41,MATCH(key_params!$B$5,WYTypes!$J$33:$Q$33,0),FALSE)</f>
        <v>W</v>
      </c>
      <c r="C531" s="22">
        <f t="shared" si="34"/>
        <v>1965</v>
      </c>
      <c r="D531" s="13">
        <f t="shared" si="35"/>
        <v>5</v>
      </c>
      <c r="E531" s="45">
        <v>23893</v>
      </c>
      <c r="F531" s="44">
        <v>7</v>
      </c>
      <c r="G531" s="43">
        <v>24.200000762939453</v>
      </c>
      <c r="H531" s="44">
        <v>7.5500001907348633</v>
      </c>
      <c r="I531" s="43">
        <v>32</v>
      </c>
      <c r="J531" s="43">
        <v>35</v>
      </c>
      <c r="K531" s="43">
        <v>15</v>
      </c>
      <c r="L531" s="43"/>
    </row>
    <row r="532" spans="1:12">
      <c r="A532" s="42">
        <v>537</v>
      </c>
      <c r="B532" s="20" t="str">
        <f>VLOOKUP(VLOOKUP($C532,WYTypes!$A$1:$H$85,MATCH(key_params!$B$5,WYTypes!$J$33:$Q$33,0),FALSE),WYTypes!$J$33:$Q$41,MATCH(key_params!$B$5,WYTypes!$J$33:$Q$33,0),FALSE)</f>
        <v>W</v>
      </c>
      <c r="C532" s="22">
        <f t="shared" si="34"/>
        <v>1965</v>
      </c>
      <c r="D532" s="13">
        <f t="shared" si="35"/>
        <v>6</v>
      </c>
      <c r="E532" s="45">
        <v>23923</v>
      </c>
      <c r="F532" s="44">
        <v>7</v>
      </c>
      <c r="G532" s="43">
        <v>24.200000762939453</v>
      </c>
      <c r="H532" s="44">
        <v>7.5500001907348633</v>
      </c>
      <c r="I532" s="43">
        <v>32</v>
      </c>
      <c r="J532" s="43">
        <v>35</v>
      </c>
      <c r="K532" s="43">
        <v>15</v>
      </c>
      <c r="L532" s="43"/>
    </row>
    <row r="533" spans="1:12">
      <c r="A533" s="42">
        <v>538</v>
      </c>
      <c r="B533" s="33" t="str">
        <f>VLOOKUP(VLOOKUP($C533,WYTypes!$A$1:$H$85,MATCH(key_params!$B$5,WYTypes!$J$33:$Q$33,0),FALSE),WYTypes!$J$33:$Q$41,MATCH(key_params!$B$5,WYTypes!$J$33:$Q$33,0),FALSE)</f>
        <v>W</v>
      </c>
      <c r="C533" s="22">
        <f t="shared" si="34"/>
        <v>1965</v>
      </c>
      <c r="D533" s="13">
        <f t="shared" si="35"/>
        <v>7</v>
      </c>
      <c r="E533" s="45">
        <v>23954</v>
      </c>
      <c r="F533" s="44">
        <v>7</v>
      </c>
      <c r="G533" s="43">
        <v>24.200000762939453</v>
      </c>
      <c r="H533" s="44">
        <v>7.5500001907348633</v>
      </c>
      <c r="I533" s="43">
        <v>32</v>
      </c>
      <c r="J533" s="43">
        <v>35</v>
      </c>
      <c r="K533" s="43">
        <v>15</v>
      </c>
      <c r="L533" s="43"/>
    </row>
    <row r="534" spans="1:12">
      <c r="A534" s="42">
        <v>539</v>
      </c>
      <c r="B534" s="20" t="str">
        <f>VLOOKUP(VLOOKUP($C534,WYTypes!$A$1:$H$85,MATCH(key_params!$B$5,WYTypes!$J$33:$Q$33,0),FALSE),WYTypes!$J$33:$Q$41,MATCH(key_params!$B$5,WYTypes!$J$33:$Q$33,0),FALSE)</f>
        <v>W</v>
      </c>
      <c r="C534" s="22">
        <f t="shared" si="34"/>
        <v>1965</v>
      </c>
      <c r="D534" s="13">
        <f t="shared" si="35"/>
        <v>8</v>
      </c>
      <c r="E534" s="45">
        <v>23985</v>
      </c>
      <c r="F534" s="44">
        <v>7</v>
      </c>
      <c r="G534" s="43">
        <v>24.200000762939453</v>
      </c>
      <c r="H534" s="44">
        <v>7.5500001907348633</v>
      </c>
      <c r="I534" s="43">
        <v>32</v>
      </c>
      <c r="J534" s="43">
        <v>35</v>
      </c>
      <c r="K534" s="43">
        <v>15</v>
      </c>
      <c r="L534" s="43"/>
    </row>
    <row r="535" spans="1:12">
      <c r="A535" s="42">
        <v>540</v>
      </c>
      <c r="B535" s="33" t="str">
        <f>VLOOKUP(VLOOKUP($C535,WYTypes!$A$1:$H$85,MATCH(key_params!$B$5,WYTypes!$J$33:$Q$33,0),FALSE),WYTypes!$J$33:$Q$41,MATCH(key_params!$B$5,WYTypes!$J$33:$Q$33,0),FALSE)</f>
        <v>W</v>
      </c>
      <c r="C535" s="22">
        <f t="shared" si="34"/>
        <v>1965</v>
      </c>
      <c r="D535" s="13">
        <f t="shared" si="35"/>
        <v>9</v>
      </c>
      <c r="E535" s="45">
        <v>24015</v>
      </c>
      <c r="F535" s="44">
        <v>7</v>
      </c>
      <c r="G535" s="43">
        <v>24.200000762939453</v>
      </c>
      <c r="H535" s="44">
        <v>7.5500001907348633</v>
      </c>
      <c r="I535" s="43">
        <v>32</v>
      </c>
      <c r="J535" s="43">
        <v>35</v>
      </c>
      <c r="K535" s="43">
        <v>15</v>
      </c>
      <c r="L535" s="43"/>
    </row>
    <row r="536" spans="1:12">
      <c r="A536" s="42">
        <v>541</v>
      </c>
      <c r="B536" s="20" t="str">
        <f>VLOOKUP(VLOOKUP($C536,WYTypes!$A$1:$H$85,MATCH(key_params!$B$5,WYTypes!$J$33:$Q$33,0),FALSE),WYTypes!$J$33:$Q$41,MATCH(key_params!$B$5,WYTypes!$J$33:$Q$33,0),FALSE)</f>
        <v>BN</v>
      </c>
      <c r="C536" s="22">
        <f t="shared" si="34"/>
        <v>1966</v>
      </c>
      <c r="D536" s="13">
        <f t="shared" si="35"/>
        <v>10</v>
      </c>
      <c r="E536" s="45">
        <v>24046</v>
      </c>
      <c r="F536" s="44">
        <v>7</v>
      </c>
      <c r="G536" s="43">
        <v>24.200000762939453</v>
      </c>
      <c r="H536" s="44">
        <v>7.5500001907348633</v>
      </c>
      <c r="I536" s="43">
        <v>32</v>
      </c>
      <c r="J536" s="43">
        <v>35</v>
      </c>
      <c r="K536" s="43">
        <v>15</v>
      </c>
      <c r="L536" s="43"/>
    </row>
    <row r="537" spans="1:12">
      <c r="A537" s="42">
        <v>542</v>
      </c>
      <c r="B537" s="33" t="str">
        <f>VLOOKUP(VLOOKUP($C537,WYTypes!$A$1:$H$85,MATCH(key_params!$B$5,WYTypes!$J$33:$Q$33,0),FALSE),WYTypes!$J$33:$Q$41,MATCH(key_params!$B$5,WYTypes!$J$33:$Q$33,0),FALSE)</f>
        <v>BN</v>
      </c>
      <c r="C537" s="22">
        <f t="shared" si="34"/>
        <v>1966</v>
      </c>
      <c r="D537" s="13">
        <f t="shared" si="35"/>
        <v>11</v>
      </c>
      <c r="E537" s="45">
        <v>24076</v>
      </c>
      <c r="F537" s="44">
        <v>7</v>
      </c>
      <c r="G537" s="43">
        <v>24.200000762939453</v>
      </c>
      <c r="H537" s="44">
        <v>7.5500001907348633</v>
      </c>
      <c r="I537" s="43">
        <v>32</v>
      </c>
      <c r="J537" s="43">
        <v>35</v>
      </c>
      <c r="K537" s="43">
        <v>15</v>
      </c>
      <c r="L537" s="43"/>
    </row>
    <row r="538" spans="1:12">
      <c r="A538" s="42">
        <v>543</v>
      </c>
      <c r="B538" s="20" t="str">
        <f>VLOOKUP(VLOOKUP($C538,WYTypes!$A$1:$H$85,MATCH(key_params!$B$5,WYTypes!$J$33:$Q$33,0),FALSE),WYTypes!$J$33:$Q$41,MATCH(key_params!$B$5,WYTypes!$J$33:$Q$33,0),FALSE)</f>
        <v>BN</v>
      </c>
      <c r="C538" s="22">
        <f t="shared" si="34"/>
        <v>1966</v>
      </c>
      <c r="D538" s="13">
        <f t="shared" si="35"/>
        <v>12</v>
      </c>
      <c r="E538" s="45">
        <v>24107</v>
      </c>
      <c r="F538" s="44">
        <v>7</v>
      </c>
      <c r="G538" s="43">
        <v>24.200000762939453</v>
      </c>
      <c r="H538" s="44">
        <v>7.5500001907348633</v>
      </c>
      <c r="I538" s="43">
        <v>32</v>
      </c>
      <c r="J538" s="43">
        <v>35</v>
      </c>
      <c r="K538" s="43">
        <v>15</v>
      </c>
      <c r="L538" s="43"/>
    </row>
    <row r="539" spans="1:12">
      <c r="A539" s="42">
        <v>544</v>
      </c>
      <c r="B539" s="33" t="str">
        <f>VLOOKUP(VLOOKUP($C539,WYTypes!$A$1:$H$85,MATCH(key_params!$B$5,WYTypes!$J$33:$Q$33,0),FALSE),WYTypes!$J$33:$Q$41,MATCH(key_params!$B$5,WYTypes!$J$33:$Q$33,0),FALSE)</f>
        <v>BN</v>
      </c>
      <c r="C539" s="22">
        <f t="shared" si="34"/>
        <v>1966</v>
      </c>
      <c r="D539" s="13">
        <f t="shared" si="35"/>
        <v>1</v>
      </c>
      <c r="E539" s="45">
        <v>24138</v>
      </c>
      <c r="F539" s="44">
        <v>7</v>
      </c>
      <c r="G539" s="43">
        <v>24.200000762939453</v>
      </c>
      <c r="H539" s="44">
        <v>7.5500001907348633</v>
      </c>
      <c r="I539" s="43">
        <v>32</v>
      </c>
      <c r="J539" s="43">
        <v>35</v>
      </c>
      <c r="K539" s="43">
        <v>15</v>
      </c>
      <c r="L539" s="43"/>
    </row>
    <row r="540" spans="1:12">
      <c r="A540" s="42">
        <v>545</v>
      </c>
      <c r="B540" s="20" t="str">
        <f>VLOOKUP(VLOOKUP($C540,WYTypes!$A$1:$H$85,MATCH(key_params!$B$5,WYTypes!$J$33:$Q$33,0),FALSE),WYTypes!$J$33:$Q$41,MATCH(key_params!$B$5,WYTypes!$J$33:$Q$33,0),FALSE)</f>
        <v>BN</v>
      </c>
      <c r="C540" s="22">
        <f t="shared" si="34"/>
        <v>1966</v>
      </c>
      <c r="D540" s="13">
        <f t="shared" si="35"/>
        <v>2</v>
      </c>
      <c r="E540" s="45">
        <v>24166</v>
      </c>
      <c r="F540" s="44">
        <v>7</v>
      </c>
      <c r="G540" s="43">
        <v>24.200000762939453</v>
      </c>
      <c r="H540" s="44">
        <v>7.5500001907348633</v>
      </c>
      <c r="I540" s="43">
        <v>32</v>
      </c>
      <c r="J540" s="43">
        <v>35</v>
      </c>
      <c r="K540" s="43">
        <v>15</v>
      </c>
      <c r="L540" s="43"/>
    </row>
    <row r="541" spans="1:12">
      <c r="A541" s="42">
        <v>546</v>
      </c>
      <c r="B541" s="33" t="str">
        <f>VLOOKUP(VLOOKUP($C541,WYTypes!$A$1:$H$85,MATCH(key_params!$B$5,WYTypes!$J$33:$Q$33,0),FALSE),WYTypes!$J$33:$Q$41,MATCH(key_params!$B$5,WYTypes!$J$33:$Q$33,0),FALSE)</f>
        <v>BN</v>
      </c>
      <c r="C541" s="22">
        <f t="shared" si="34"/>
        <v>1966</v>
      </c>
      <c r="D541" s="13">
        <f t="shared" si="35"/>
        <v>3</v>
      </c>
      <c r="E541" s="45">
        <v>24197</v>
      </c>
      <c r="F541" s="44">
        <v>7</v>
      </c>
      <c r="G541" s="43">
        <v>24.200000762939453</v>
      </c>
      <c r="H541" s="44">
        <v>7.5500001907348633</v>
      </c>
      <c r="I541" s="43">
        <v>32</v>
      </c>
      <c r="J541" s="43">
        <v>35</v>
      </c>
      <c r="K541" s="43">
        <v>15</v>
      </c>
      <c r="L541" s="43"/>
    </row>
    <row r="542" spans="1:12">
      <c r="A542" s="42">
        <v>547</v>
      </c>
      <c r="B542" s="20" t="str">
        <f>VLOOKUP(VLOOKUP($C542,WYTypes!$A$1:$H$85,MATCH(key_params!$B$5,WYTypes!$J$33:$Q$33,0),FALSE),WYTypes!$J$33:$Q$41,MATCH(key_params!$B$5,WYTypes!$J$33:$Q$33,0),FALSE)</f>
        <v>BN</v>
      </c>
      <c r="C542" s="22">
        <f t="shared" si="34"/>
        <v>1966</v>
      </c>
      <c r="D542" s="13">
        <f t="shared" si="35"/>
        <v>4</v>
      </c>
      <c r="E542" s="45">
        <v>24227</v>
      </c>
      <c r="F542" s="44">
        <v>7</v>
      </c>
      <c r="G542" s="43">
        <v>24.200000762939453</v>
      </c>
      <c r="H542" s="44">
        <v>7.5500001907348633</v>
      </c>
      <c r="I542" s="43">
        <v>32</v>
      </c>
      <c r="J542" s="43">
        <v>35</v>
      </c>
      <c r="K542" s="43">
        <v>15</v>
      </c>
      <c r="L542" s="43"/>
    </row>
    <row r="543" spans="1:12">
      <c r="A543" s="42">
        <v>548</v>
      </c>
      <c r="B543" s="33" t="str">
        <f>VLOOKUP(VLOOKUP($C543,WYTypes!$A$1:$H$85,MATCH(key_params!$B$5,WYTypes!$J$33:$Q$33,0),FALSE),WYTypes!$J$33:$Q$41,MATCH(key_params!$B$5,WYTypes!$J$33:$Q$33,0),FALSE)</f>
        <v>BN</v>
      </c>
      <c r="C543" s="22">
        <f t="shared" si="34"/>
        <v>1966</v>
      </c>
      <c r="D543" s="13">
        <f t="shared" si="35"/>
        <v>5</v>
      </c>
      <c r="E543" s="45">
        <v>24258</v>
      </c>
      <c r="F543" s="44">
        <v>7</v>
      </c>
      <c r="G543" s="43">
        <v>24.200000762939453</v>
      </c>
      <c r="H543" s="44">
        <v>7.5500001907348633</v>
      </c>
      <c r="I543" s="43">
        <v>32</v>
      </c>
      <c r="J543" s="43">
        <v>35</v>
      </c>
      <c r="K543" s="43">
        <v>15</v>
      </c>
      <c r="L543" s="43"/>
    </row>
    <row r="544" spans="1:12">
      <c r="A544" s="42">
        <v>549</v>
      </c>
      <c r="B544" s="20" t="str">
        <f>VLOOKUP(VLOOKUP($C544,WYTypes!$A$1:$H$85,MATCH(key_params!$B$5,WYTypes!$J$33:$Q$33,0),FALSE),WYTypes!$J$33:$Q$41,MATCH(key_params!$B$5,WYTypes!$J$33:$Q$33,0),FALSE)</f>
        <v>BN</v>
      </c>
      <c r="C544" s="22">
        <f t="shared" si="34"/>
        <v>1966</v>
      </c>
      <c r="D544" s="13">
        <f t="shared" si="35"/>
        <v>6</v>
      </c>
      <c r="E544" s="45">
        <v>24288</v>
      </c>
      <c r="F544" s="44">
        <v>7</v>
      </c>
      <c r="G544" s="43">
        <v>24.200000762939453</v>
      </c>
      <c r="H544" s="44">
        <v>7.5500001907348633</v>
      </c>
      <c r="I544" s="43">
        <v>32</v>
      </c>
      <c r="J544" s="43">
        <v>35</v>
      </c>
      <c r="K544" s="43">
        <v>15</v>
      </c>
      <c r="L544" s="43"/>
    </row>
    <row r="545" spans="1:12">
      <c r="A545" s="42">
        <v>550</v>
      </c>
      <c r="B545" s="33" t="str">
        <f>VLOOKUP(VLOOKUP($C545,WYTypes!$A$1:$H$85,MATCH(key_params!$B$5,WYTypes!$J$33:$Q$33,0),FALSE),WYTypes!$J$33:$Q$41,MATCH(key_params!$B$5,WYTypes!$J$33:$Q$33,0),FALSE)</f>
        <v>BN</v>
      </c>
      <c r="C545" s="22">
        <f t="shared" si="34"/>
        <v>1966</v>
      </c>
      <c r="D545" s="13">
        <f t="shared" si="35"/>
        <v>7</v>
      </c>
      <c r="E545" s="45">
        <v>24319</v>
      </c>
      <c r="F545" s="44">
        <v>7</v>
      </c>
      <c r="G545" s="43">
        <v>24.200000762939453</v>
      </c>
      <c r="H545" s="44">
        <v>7.5500001907348633</v>
      </c>
      <c r="I545" s="43">
        <v>32</v>
      </c>
      <c r="J545" s="43">
        <v>35</v>
      </c>
      <c r="K545" s="43">
        <v>15</v>
      </c>
      <c r="L545" s="43"/>
    </row>
    <row r="546" spans="1:12">
      <c r="A546" s="42">
        <v>551</v>
      </c>
      <c r="B546" s="20" t="str">
        <f>VLOOKUP(VLOOKUP($C546,WYTypes!$A$1:$H$85,MATCH(key_params!$B$5,WYTypes!$J$33:$Q$33,0),FALSE),WYTypes!$J$33:$Q$41,MATCH(key_params!$B$5,WYTypes!$J$33:$Q$33,0),FALSE)</f>
        <v>BN</v>
      </c>
      <c r="C546" s="22">
        <f t="shared" si="34"/>
        <v>1966</v>
      </c>
      <c r="D546" s="13">
        <f t="shared" si="35"/>
        <v>8</v>
      </c>
      <c r="E546" s="45">
        <v>24350</v>
      </c>
      <c r="F546" s="44">
        <v>7</v>
      </c>
      <c r="G546" s="43">
        <v>24.200000762939453</v>
      </c>
      <c r="H546" s="44">
        <v>7.5500001907348633</v>
      </c>
      <c r="I546" s="43">
        <v>32</v>
      </c>
      <c r="J546" s="43">
        <v>35</v>
      </c>
      <c r="K546" s="43">
        <v>15</v>
      </c>
      <c r="L546" s="43"/>
    </row>
    <row r="547" spans="1:12">
      <c r="A547" s="42">
        <v>552</v>
      </c>
      <c r="B547" s="33" t="str">
        <f>VLOOKUP(VLOOKUP($C547,WYTypes!$A$1:$H$85,MATCH(key_params!$B$5,WYTypes!$J$33:$Q$33,0),FALSE),WYTypes!$J$33:$Q$41,MATCH(key_params!$B$5,WYTypes!$J$33:$Q$33,0),FALSE)</f>
        <v>BN</v>
      </c>
      <c r="C547" s="22">
        <f t="shared" si="34"/>
        <v>1966</v>
      </c>
      <c r="D547" s="13">
        <f t="shared" si="35"/>
        <v>9</v>
      </c>
      <c r="E547" s="45">
        <v>24380</v>
      </c>
      <c r="F547" s="44">
        <v>7</v>
      </c>
      <c r="G547" s="43">
        <v>24.200000762939453</v>
      </c>
      <c r="H547" s="44">
        <v>7.5500001907348633</v>
      </c>
      <c r="I547" s="43">
        <v>32</v>
      </c>
      <c r="J547" s="43">
        <v>35</v>
      </c>
      <c r="K547" s="43">
        <v>15</v>
      </c>
      <c r="L547" s="43"/>
    </row>
    <row r="548" spans="1:12">
      <c r="A548" s="42">
        <v>553</v>
      </c>
      <c r="B548" s="20" t="str">
        <f>VLOOKUP(VLOOKUP($C548,WYTypes!$A$1:$H$85,MATCH(key_params!$B$5,WYTypes!$J$33:$Q$33,0),FALSE),WYTypes!$J$33:$Q$41,MATCH(key_params!$B$5,WYTypes!$J$33:$Q$33,0),FALSE)</f>
        <v>W</v>
      </c>
      <c r="C548" s="22">
        <f t="shared" si="34"/>
        <v>1967</v>
      </c>
      <c r="D548" s="13">
        <f t="shared" si="35"/>
        <v>10</v>
      </c>
      <c r="E548" s="45">
        <v>24411</v>
      </c>
      <c r="F548" s="44">
        <v>7</v>
      </c>
      <c r="G548" s="43">
        <v>24.200000762939453</v>
      </c>
      <c r="H548" s="44">
        <v>7.5500001907348633</v>
      </c>
      <c r="I548" s="43">
        <v>32</v>
      </c>
      <c r="J548" s="43">
        <v>35</v>
      </c>
      <c r="K548" s="43">
        <v>15</v>
      </c>
      <c r="L548" s="43"/>
    </row>
    <row r="549" spans="1:12">
      <c r="A549" s="42">
        <v>554</v>
      </c>
      <c r="B549" s="33" t="str">
        <f>VLOOKUP(VLOOKUP($C549,WYTypes!$A$1:$H$85,MATCH(key_params!$B$5,WYTypes!$J$33:$Q$33,0),FALSE),WYTypes!$J$33:$Q$41,MATCH(key_params!$B$5,WYTypes!$J$33:$Q$33,0),FALSE)</f>
        <v>W</v>
      </c>
      <c r="C549" s="22">
        <f t="shared" si="34"/>
        <v>1967</v>
      </c>
      <c r="D549" s="13">
        <f t="shared" si="35"/>
        <v>11</v>
      </c>
      <c r="E549" s="45">
        <v>24441</v>
      </c>
      <c r="F549" s="44">
        <v>7</v>
      </c>
      <c r="G549" s="43">
        <v>24.200000762939453</v>
      </c>
      <c r="H549" s="44">
        <v>7.5500001907348633</v>
      </c>
      <c r="I549" s="43">
        <v>32</v>
      </c>
      <c r="J549" s="43">
        <v>35</v>
      </c>
      <c r="K549" s="43">
        <v>15</v>
      </c>
      <c r="L549" s="43"/>
    </row>
    <row r="550" spans="1:12">
      <c r="A550" s="42">
        <v>555</v>
      </c>
      <c r="B550" s="20" t="str">
        <f>VLOOKUP(VLOOKUP($C550,WYTypes!$A$1:$H$85,MATCH(key_params!$B$5,WYTypes!$J$33:$Q$33,0),FALSE),WYTypes!$J$33:$Q$41,MATCH(key_params!$B$5,WYTypes!$J$33:$Q$33,0),FALSE)</f>
        <v>W</v>
      </c>
      <c r="C550" s="22">
        <f t="shared" si="34"/>
        <v>1967</v>
      </c>
      <c r="D550" s="13">
        <f t="shared" si="35"/>
        <v>12</v>
      </c>
      <c r="E550" s="45">
        <v>24472</v>
      </c>
      <c r="F550" s="44">
        <v>7</v>
      </c>
      <c r="G550" s="43">
        <v>24.200000762939453</v>
      </c>
      <c r="H550" s="44">
        <v>7.5500001907348633</v>
      </c>
      <c r="I550" s="43">
        <v>32</v>
      </c>
      <c r="J550" s="43">
        <v>35</v>
      </c>
      <c r="K550" s="43">
        <v>15</v>
      </c>
      <c r="L550" s="43"/>
    </row>
    <row r="551" spans="1:12">
      <c r="A551" s="42">
        <v>556</v>
      </c>
      <c r="B551" s="33" t="str">
        <f>VLOOKUP(VLOOKUP($C551,WYTypes!$A$1:$H$85,MATCH(key_params!$B$5,WYTypes!$J$33:$Q$33,0),FALSE),WYTypes!$J$33:$Q$41,MATCH(key_params!$B$5,WYTypes!$J$33:$Q$33,0),FALSE)</f>
        <v>W</v>
      </c>
      <c r="C551" s="22">
        <f t="shared" si="34"/>
        <v>1967</v>
      </c>
      <c r="D551" s="13">
        <f t="shared" si="35"/>
        <v>1</v>
      </c>
      <c r="E551" s="45">
        <v>24503</v>
      </c>
      <c r="F551" s="44">
        <v>7</v>
      </c>
      <c r="G551" s="43">
        <v>24.200000762939453</v>
      </c>
      <c r="H551" s="44">
        <v>7.5500001907348633</v>
      </c>
      <c r="I551" s="43">
        <v>32</v>
      </c>
      <c r="J551" s="43">
        <v>35</v>
      </c>
      <c r="K551" s="43">
        <v>15</v>
      </c>
      <c r="L551" s="43"/>
    </row>
    <row r="552" spans="1:12">
      <c r="A552" s="42">
        <v>557</v>
      </c>
      <c r="B552" s="20" t="str">
        <f>VLOOKUP(VLOOKUP($C552,WYTypes!$A$1:$H$85,MATCH(key_params!$B$5,WYTypes!$J$33:$Q$33,0),FALSE),WYTypes!$J$33:$Q$41,MATCH(key_params!$B$5,WYTypes!$J$33:$Q$33,0),FALSE)</f>
        <v>W</v>
      </c>
      <c r="C552" s="22">
        <f t="shared" si="34"/>
        <v>1967</v>
      </c>
      <c r="D552" s="13">
        <f t="shared" si="35"/>
        <v>2</v>
      </c>
      <c r="E552" s="45">
        <v>24531</v>
      </c>
      <c r="F552" s="44">
        <v>7</v>
      </c>
      <c r="G552" s="43">
        <v>24.200000762939453</v>
      </c>
      <c r="H552" s="44">
        <v>7.5500001907348633</v>
      </c>
      <c r="I552" s="43">
        <v>32</v>
      </c>
      <c r="J552" s="43">
        <v>35</v>
      </c>
      <c r="K552" s="43">
        <v>15</v>
      </c>
      <c r="L552" s="43"/>
    </row>
    <row r="553" spans="1:12">
      <c r="A553" s="42">
        <v>558</v>
      </c>
      <c r="B553" s="33" t="str">
        <f>VLOOKUP(VLOOKUP($C553,WYTypes!$A$1:$H$85,MATCH(key_params!$B$5,WYTypes!$J$33:$Q$33,0),FALSE),WYTypes!$J$33:$Q$41,MATCH(key_params!$B$5,WYTypes!$J$33:$Q$33,0),FALSE)</f>
        <v>W</v>
      </c>
      <c r="C553" s="22">
        <f t="shared" si="34"/>
        <v>1967</v>
      </c>
      <c r="D553" s="13">
        <f t="shared" si="35"/>
        <v>3</v>
      </c>
      <c r="E553" s="45">
        <v>24562</v>
      </c>
      <c r="F553" s="44">
        <v>7</v>
      </c>
      <c r="G553" s="43">
        <v>24.200000762939453</v>
      </c>
      <c r="H553" s="44">
        <v>7.5500001907348633</v>
      </c>
      <c r="I553" s="43">
        <v>32</v>
      </c>
      <c r="J553" s="43">
        <v>35</v>
      </c>
      <c r="K553" s="43">
        <v>15</v>
      </c>
      <c r="L553" s="43"/>
    </row>
    <row r="554" spans="1:12">
      <c r="A554" s="42">
        <v>559</v>
      </c>
      <c r="B554" s="20" t="str">
        <f>VLOOKUP(VLOOKUP($C554,WYTypes!$A$1:$H$85,MATCH(key_params!$B$5,WYTypes!$J$33:$Q$33,0),FALSE),WYTypes!$J$33:$Q$41,MATCH(key_params!$B$5,WYTypes!$J$33:$Q$33,0),FALSE)</f>
        <v>W</v>
      </c>
      <c r="C554" s="22">
        <f t="shared" si="34"/>
        <v>1967</v>
      </c>
      <c r="D554" s="13">
        <f t="shared" si="35"/>
        <v>4</v>
      </c>
      <c r="E554" s="45">
        <v>24592</v>
      </c>
      <c r="F554" s="44">
        <v>7</v>
      </c>
      <c r="G554" s="43">
        <v>24.200000762939453</v>
      </c>
      <c r="H554" s="44">
        <v>7.5500001907348633</v>
      </c>
      <c r="I554" s="43">
        <v>32</v>
      </c>
      <c r="J554" s="43">
        <v>35</v>
      </c>
      <c r="K554" s="43">
        <v>15</v>
      </c>
      <c r="L554" s="43"/>
    </row>
    <row r="555" spans="1:12">
      <c r="A555" s="42">
        <v>560</v>
      </c>
      <c r="B555" s="33" t="str">
        <f>VLOOKUP(VLOOKUP($C555,WYTypes!$A$1:$H$85,MATCH(key_params!$B$5,WYTypes!$J$33:$Q$33,0),FALSE),WYTypes!$J$33:$Q$41,MATCH(key_params!$B$5,WYTypes!$J$33:$Q$33,0),FALSE)</f>
        <v>W</v>
      </c>
      <c r="C555" s="22">
        <f t="shared" si="34"/>
        <v>1967</v>
      </c>
      <c r="D555" s="13">
        <f t="shared" si="35"/>
        <v>5</v>
      </c>
      <c r="E555" s="45">
        <v>24623</v>
      </c>
      <c r="F555" s="44">
        <v>7</v>
      </c>
      <c r="G555" s="43">
        <v>24.200000762939453</v>
      </c>
      <c r="H555" s="44">
        <v>7.5500001907348633</v>
      </c>
      <c r="I555" s="43">
        <v>32</v>
      </c>
      <c r="J555" s="43">
        <v>35</v>
      </c>
      <c r="K555" s="43">
        <v>15</v>
      </c>
      <c r="L555" s="43"/>
    </row>
    <row r="556" spans="1:12">
      <c r="A556" s="42">
        <v>561</v>
      </c>
      <c r="B556" s="20" t="str">
        <f>VLOOKUP(VLOOKUP($C556,WYTypes!$A$1:$H$85,MATCH(key_params!$B$5,WYTypes!$J$33:$Q$33,0),FALSE),WYTypes!$J$33:$Q$41,MATCH(key_params!$B$5,WYTypes!$J$33:$Q$33,0),FALSE)</f>
        <v>W</v>
      </c>
      <c r="C556" s="22">
        <f t="shared" si="34"/>
        <v>1967</v>
      </c>
      <c r="D556" s="13">
        <f t="shared" si="35"/>
        <v>6</v>
      </c>
      <c r="E556" s="45">
        <v>24653</v>
      </c>
      <c r="F556" s="44">
        <v>7</v>
      </c>
      <c r="G556" s="43">
        <v>24.200000762939453</v>
      </c>
      <c r="H556" s="44">
        <v>7.5500001907348633</v>
      </c>
      <c r="I556" s="43">
        <v>32</v>
      </c>
      <c r="J556" s="43">
        <v>35</v>
      </c>
      <c r="K556" s="43">
        <v>15</v>
      </c>
      <c r="L556" s="43"/>
    </row>
    <row r="557" spans="1:12">
      <c r="A557" s="42">
        <v>562</v>
      </c>
      <c r="B557" s="33" t="str">
        <f>VLOOKUP(VLOOKUP($C557,WYTypes!$A$1:$H$85,MATCH(key_params!$B$5,WYTypes!$J$33:$Q$33,0),FALSE),WYTypes!$J$33:$Q$41,MATCH(key_params!$B$5,WYTypes!$J$33:$Q$33,0),FALSE)</f>
        <v>W</v>
      </c>
      <c r="C557" s="22">
        <f t="shared" si="34"/>
        <v>1967</v>
      </c>
      <c r="D557" s="13">
        <f t="shared" si="35"/>
        <v>7</v>
      </c>
      <c r="E557" s="45">
        <v>24684</v>
      </c>
      <c r="F557" s="44">
        <v>7</v>
      </c>
      <c r="G557" s="43">
        <v>24.200000762939453</v>
      </c>
      <c r="H557" s="44">
        <v>7.5500001907348633</v>
      </c>
      <c r="I557" s="43">
        <v>32</v>
      </c>
      <c r="J557" s="43">
        <v>35</v>
      </c>
      <c r="K557" s="43">
        <v>15</v>
      </c>
      <c r="L557" s="43"/>
    </row>
    <row r="558" spans="1:12">
      <c r="A558" s="42">
        <v>563</v>
      </c>
      <c r="B558" s="20" t="str">
        <f>VLOOKUP(VLOOKUP($C558,WYTypes!$A$1:$H$85,MATCH(key_params!$B$5,WYTypes!$J$33:$Q$33,0),FALSE),WYTypes!$J$33:$Q$41,MATCH(key_params!$B$5,WYTypes!$J$33:$Q$33,0),FALSE)</f>
        <v>W</v>
      </c>
      <c r="C558" s="22">
        <f t="shared" si="34"/>
        <v>1967</v>
      </c>
      <c r="D558" s="13">
        <f t="shared" si="35"/>
        <v>8</v>
      </c>
      <c r="E558" s="45">
        <v>24715</v>
      </c>
      <c r="F558" s="44">
        <v>7</v>
      </c>
      <c r="G558" s="43">
        <v>24.200000762939453</v>
      </c>
      <c r="H558" s="44">
        <v>7.5500001907348633</v>
      </c>
      <c r="I558" s="43">
        <v>32</v>
      </c>
      <c r="J558" s="43">
        <v>35</v>
      </c>
      <c r="K558" s="43">
        <v>15</v>
      </c>
      <c r="L558" s="43"/>
    </row>
    <row r="559" spans="1:12">
      <c r="A559" s="42">
        <v>564</v>
      </c>
      <c r="B559" s="33" t="str">
        <f>VLOOKUP(VLOOKUP($C559,WYTypes!$A$1:$H$85,MATCH(key_params!$B$5,WYTypes!$J$33:$Q$33,0),FALSE),WYTypes!$J$33:$Q$41,MATCH(key_params!$B$5,WYTypes!$J$33:$Q$33,0),FALSE)</f>
        <v>W</v>
      </c>
      <c r="C559" s="22">
        <f t="shared" si="34"/>
        <v>1967</v>
      </c>
      <c r="D559" s="13">
        <f t="shared" si="35"/>
        <v>9</v>
      </c>
      <c r="E559" s="45">
        <v>24745</v>
      </c>
      <c r="F559" s="44">
        <v>7</v>
      </c>
      <c r="G559" s="43">
        <v>24.200000762939453</v>
      </c>
      <c r="H559" s="44">
        <v>7.5500001907348633</v>
      </c>
      <c r="I559" s="43">
        <v>32</v>
      </c>
      <c r="J559" s="43">
        <v>35</v>
      </c>
      <c r="K559" s="43">
        <v>15</v>
      </c>
      <c r="L559" s="43"/>
    </row>
    <row r="560" spans="1:12">
      <c r="A560" s="42">
        <v>565</v>
      </c>
      <c r="B560" s="20" t="str">
        <f>VLOOKUP(VLOOKUP($C560,WYTypes!$A$1:$H$85,MATCH(key_params!$B$5,WYTypes!$J$33:$Q$33,0),FALSE),WYTypes!$J$33:$Q$41,MATCH(key_params!$B$5,WYTypes!$J$33:$Q$33,0),FALSE)</f>
        <v>BN</v>
      </c>
      <c r="C560" s="22">
        <f t="shared" si="34"/>
        <v>1968</v>
      </c>
      <c r="D560" s="13">
        <f t="shared" si="35"/>
        <v>10</v>
      </c>
      <c r="E560" s="45">
        <v>24776</v>
      </c>
      <c r="F560" s="44">
        <v>7</v>
      </c>
      <c r="G560" s="43">
        <v>24.200000762939453</v>
      </c>
      <c r="H560" s="44">
        <v>7.5500001907348633</v>
      </c>
      <c r="I560" s="43">
        <v>32</v>
      </c>
      <c r="J560" s="43">
        <v>35</v>
      </c>
      <c r="K560" s="43">
        <v>15</v>
      </c>
      <c r="L560" s="43"/>
    </row>
    <row r="561" spans="1:12">
      <c r="A561" s="42">
        <v>566</v>
      </c>
      <c r="B561" s="33" t="str">
        <f>VLOOKUP(VLOOKUP($C561,WYTypes!$A$1:$H$85,MATCH(key_params!$B$5,WYTypes!$J$33:$Q$33,0),FALSE),WYTypes!$J$33:$Q$41,MATCH(key_params!$B$5,WYTypes!$J$33:$Q$33,0),FALSE)</f>
        <v>BN</v>
      </c>
      <c r="C561" s="22">
        <f t="shared" si="34"/>
        <v>1968</v>
      </c>
      <c r="D561" s="13">
        <f t="shared" si="35"/>
        <v>11</v>
      </c>
      <c r="E561" s="45">
        <v>24806</v>
      </c>
      <c r="F561" s="44">
        <v>7</v>
      </c>
      <c r="G561" s="43">
        <v>24.200000762939453</v>
      </c>
      <c r="H561" s="44">
        <v>7.5500001907348633</v>
      </c>
      <c r="I561" s="43">
        <v>32</v>
      </c>
      <c r="J561" s="43">
        <v>35</v>
      </c>
      <c r="K561" s="43">
        <v>15</v>
      </c>
      <c r="L561" s="43"/>
    </row>
    <row r="562" spans="1:12">
      <c r="A562" s="42">
        <v>567</v>
      </c>
      <c r="B562" s="20" t="str">
        <f>VLOOKUP(VLOOKUP($C562,WYTypes!$A$1:$H$85,MATCH(key_params!$B$5,WYTypes!$J$33:$Q$33,0),FALSE),WYTypes!$J$33:$Q$41,MATCH(key_params!$B$5,WYTypes!$J$33:$Q$33,0),FALSE)</f>
        <v>BN</v>
      </c>
      <c r="C562" s="22">
        <f t="shared" si="34"/>
        <v>1968</v>
      </c>
      <c r="D562" s="13">
        <f t="shared" si="35"/>
        <v>12</v>
      </c>
      <c r="E562" s="45">
        <v>24837</v>
      </c>
      <c r="F562" s="44">
        <v>7</v>
      </c>
      <c r="G562" s="43">
        <v>24.200000762939453</v>
      </c>
      <c r="H562" s="44">
        <v>7.5500001907348633</v>
      </c>
      <c r="I562" s="43">
        <v>32</v>
      </c>
      <c r="J562" s="43">
        <v>35</v>
      </c>
      <c r="K562" s="43">
        <v>15</v>
      </c>
      <c r="L562" s="43"/>
    </row>
    <row r="563" spans="1:12">
      <c r="A563" s="42">
        <v>568</v>
      </c>
      <c r="B563" s="33" t="str">
        <f>VLOOKUP(VLOOKUP($C563,WYTypes!$A$1:$H$85,MATCH(key_params!$B$5,WYTypes!$J$33:$Q$33,0),FALSE),WYTypes!$J$33:$Q$41,MATCH(key_params!$B$5,WYTypes!$J$33:$Q$33,0),FALSE)</f>
        <v>BN</v>
      </c>
      <c r="C563" s="22">
        <f t="shared" si="34"/>
        <v>1968</v>
      </c>
      <c r="D563" s="13">
        <f t="shared" si="35"/>
        <v>1</v>
      </c>
      <c r="E563" s="45">
        <v>24868</v>
      </c>
      <c r="F563" s="44">
        <v>7</v>
      </c>
      <c r="G563" s="43">
        <v>24.200000762939453</v>
      </c>
      <c r="H563" s="44">
        <v>7.5500001907348633</v>
      </c>
      <c r="I563" s="43">
        <v>32</v>
      </c>
      <c r="J563" s="43">
        <v>35</v>
      </c>
      <c r="K563" s="43">
        <v>15</v>
      </c>
      <c r="L563" s="43"/>
    </row>
    <row r="564" spans="1:12">
      <c r="A564" s="42">
        <v>569</v>
      </c>
      <c r="B564" s="20" t="str">
        <f>VLOOKUP(VLOOKUP($C564,WYTypes!$A$1:$H$85,MATCH(key_params!$B$5,WYTypes!$J$33:$Q$33,0),FALSE),WYTypes!$J$33:$Q$41,MATCH(key_params!$B$5,WYTypes!$J$33:$Q$33,0),FALSE)</f>
        <v>BN</v>
      </c>
      <c r="C564" s="22">
        <f t="shared" si="34"/>
        <v>1968</v>
      </c>
      <c r="D564" s="13">
        <f t="shared" si="35"/>
        <v>2</v>
      </c>
      <c r="E564" s="45">
        <v>24897</v>
      </c>
      <c r="F564" s="44">
        <v>7</v>
      </c>
      <c r="G564" s="43">
        <v>24.200000762939453</v>
      </c>
      <c r="H564" s="44">
        <v>7.5500001907348633</v>
      </c>
      <c r="I564" s="43">
        <v>32</v>
      </c>
      <c r="J564" s="43">
        <v>35</v>
      </c>
      <c r="K564" s="43">
        <v>15</v>
      </c>
      <c r="L564" s="43"/>
    </row>
    <row r="565" spans="1:12">
      <c r="A565" s="42">
        <v>570</v>
      </c>
      <c r="B565" s="33" t="str">
        <f>VLOOKUP(VLOOKUP($C565,WYTypes!$A$1:$H$85,MATCH(key_params!$B$5,WYTypes!$J$33:$Q$33,0),FALSE),WYTypes!$J$33:$Q$41,MATCH(key_params!$B$5,WYTypes!$J$33:$Q$33,0),FALSE)</f>
        <v>BN</v>
      </c>
      <c r="C565" s="22">
        <f t="shared" si="34"/>
        <v>1968</v>
      </c>
      <c r="D565" s="13">
        <f t="shared" si="35"/>
        <v>3</v>
      </c>
      <c r="E565" s="45">
        <v>24928</v>
      </c>
      <c r="F565" s="44">
        <v>7</v>
      </c>
      <c r="G565" s="43">
        <v>24.200000762939453</v>
      </c>
      <c r="H565" s="44">
        <v>7.5500001907348633</v>
      </c>
      <c r="I565" s="43">
        <v>32</v>
      </c>
      <c r="J565" s="43">
        <v>35</v>
      </c>
      <c r="K565" s="43">
        <v>15</v>
      </c>
      <c r="L565" s="43"/>
    </row>
    <row r="566" spans="1:12">
      <c r="A566" s="42">
        <v>571</v>
      </c>
      <c r="B566" s="20" t="str">
        <f>VLOOKUP(VLOOKUP($C566,WYTypes!$A$1:$H$85,MATCH(key_params!$B$5,WYTypes!$J$33:$Q$33,0),FALSE),WYTypes!$J$33:$Q$41,MATCH(key_params!$B$5,WYTypes!$J$33:$Q$33,0),FALSE)</f>
        <v>BN</v>
      </c>
      <c r="C566" s="22">
        <f t="shared" si="34"/>
        <v>1968</v>
      </c>
      <c r="D566" s="13">
        <f t="shared" si="35"/>
        <v>4</v>
      </c>
      <c r="E566" s="45">
        <v>24958</v>
      </c>
      <c r="F566" s="44">
        <v>7</v>
      </c>
      <c r="G566" s="43">
        <v>24.200000762939453</v>
      </c>
      <c r="H566" s="44">
        <v>7.5500001907348633</v>
      </c>
      <c r="I566" s="43">
        <v>32</v>
      </c>
      <c r="J566" s="43">
        <v>35</v>
      </c>
      <c r="K566" s="43">
        <v>15</v>
      </c>
      <c r="L566" s="43"/>
    </row>
    <row r="567" spans="1:12">
      <c r="A567" s="42">
        <v>572</v>
      </c>
      <c r="B567" s="33" t="str">
        <f>VLOOKUP(VLOOKUP($C567,WYTypes!$A$1:$H$85,MATCH(key_params!$B$5,WYTypes!$J$33:$Q$33,0),FALSE),WYTypes!$J$33:$Q$41,MATCH(key_params!$B$5,WYTypes!$J$33:$Q$33,0),FALSE)</f>
        <v>BN</v>
      </c>
      <c r="C567" s="22">
        <f t="shared" si="34"/>
        <v>1968</v>
      </c>
      <c r="D567" s="13">
        <f t="shared" si="35"/>
        <v>5</v>
      </c>
      <c r="E567" s="45">
        <v>24989</v>
      </c>
      <c r="F567" s="44">
        <v>7</v>
      </c>
      <c r="G567" s="43">
        <v>24.200000762939453</v>
      </c>
      <c r="H567" s="44">
        <v>7.5500001907348633</v>
      </c>
      <c r="I567" s="43">
        <v>32</v>
      </c>
      <c r="J567" s="43">
        <v>35</v>
      </c>
      <c r="K567" s="43">
        <v>15</v>
      </c>
      <c r="L567" s="43"/>
    </row>
    <row r="568" spans="1:12">
      <c r="A568" s="42">
        <v>573</v>
      </c>
      <c r="B568" s="20" t="str">
        <f>VLOOKUP(VLOOKUP($C568,WYTypes!$A$1:$H$85,MATCH(key_params!$B$5,WYTypes!$J$33:$Q$33,0),FALSE),WYTypes!$J$33:$Q$41,MATCH(key_params!$B$5,WYTypes!$J$33:$Q$33,0),FALSE)</f>
        <v>BN</v>
      </c>
      <c r="C568" s="22">
        <f t="shared" si="34"/>
        <v>1968</v>
      </c>
      <c r="D568" s="13">
        <f t="shared" si="35"/>
        <v>6</v>
      </c>
      <c r="E568" s="45">
        <v>25019</v>
      </c>
      <c r="F568" s="44">
        <v>7</v>
      </c>
      <c r="G568" s="43">
        <v>24.200000762939453</v>
      </c>
      <c r="H568" s="44">
        <v>7.5500001907348633</v>
      </c>
      <c r="I568" s="43">
        <v>32</v>
      </c>
      <c r="J568" s="43">
        <v>35</v>
      </c>
      <c r="K568" s="43">
        <v>15</v>
      </c>
      <c r="L568" s="43"/>
    </row>
    <row r="569" spans="1:12">
      <c r="A569" s="42">
        <v>574</v>
      </c>
      <c r="B569" s="33" t="str">
        <f>VLOOKUP(VLOOKUP($C569,WYTypes!$A$1:$H$85,MATCH(key_params!$B$5,WYTypes!$J$33:$Q$33,0),FALSE),WYTypes!$J$33:$Q$41,MATCH(key_params!$B$5,WYTypes!$J$33:$Q$33,0),FALSE)</f>
        <v>BN</v>
      </c>
      <c r="C569" s="22">
        <f t="shared" si="34"/>
        <v>1968</v>
      </c>
      <c r="D569" s="13">
        <f t="shared" si="35"/>
        <v>7</v>
      </c>
      <c r="E569" s="45">
        <v>25050</v>
      </c>
      <c r="F569" s="44">
        <v>7</v>
      </c>
      <c r="G569" s="43">
        <v>24.200000762939453</v>
      </c>
      <c r="H569" s="44">
        <v>7.5500001907348633</v>
      </c>
      <c r="I569" s="43">
        <v>32</v>
      </c>
      <c r="J569" s="43">
        <v>35</v>
      </c>
      <c r="K569" s="43">
        <v>15</v>
      </c>
      <c r="L569" s="43"/>
    </row>
    <row r="570" spans="1:12">
      <c r="A570" s="42">
        <v>575</v>
      </c>
      <c r="B570" s="20" t="str">
        <f>VLOOKUP(VLOOKUP($C570,WYTypes!$A$1:$H$85,MATCH(key_params!$B$5,WYTypes!$J$33:$Q$33,0),FALSE),WYTypes!$J$33:$Q$41,MATCH(key_params!$B$5,WYTypes!$J$33:$Q$33,0),FALSE)</f>
        <v>BN</v>
      </c>
      <c r="C570" s="22">
        <f t="shared" si="34"/>
        <v>1968</v>
      </c>
      <c r="D570" s="13">
        <f t="shared" si="35"/>
        <v>8</v>
      </c>
      <c r="E570" s="45">
        <v>25081</v>
      </c>
      <c r="F570" s="44">
        <v>7</v>
      </c>
      <c r="G570" s="43">
        <v>24.200000762939453</v>
      </c>
      <c r="H570" s="44">
        <v>7.5500001907348633</v>
      </c>
      <c r="I570" s="43">
        <v>32</v>
      </c>
      <c r="J570" s="43">
        <v>35</v>
      </c>
      <c r="K570" s="43">
        <v>15</v>
      </c>
      <c r="L570" s="43"/>
    </row>
    <row r="571" spans="1:12">
      <c r="A571" s="42">
        <v>576</v>
      </c>
      <c r="B571" s="33" t="str">
        <f>VLOOKUP(VLOOKUP($C571,WYTypes!$A$1:$H$85,MATCH(key_params!$B$5,WYTypes!$J$33:$Q$33,0),FALSE),WYTypes!$J$33:$Q$41,MATCH(key_params!$B$5,WYTypes!$J$33:$Q$33,0),FALSE)</f>
        <v>BN</v>
      </c>
      <c r="C571" s="22">
        <f t="shared" si="34"/>
        <v>1968</v>
      </c>
      <c r="D571" s="13">
        <f t="shared" si="35"/>
        <v>9</v>
      </c>
      <c r="E571" s="45">
        <v>25111</v>
      </c>
      <c r="F571" s="44">
        <v>7</v>
      </c>
      <c r="G571" s="43">
        <v>24.200000762939453</v>
      </c>
      <c r="H571" s="44">
        <v>7.5500001907348633</v>
      </c>
      <c r="I571" s="43">
        <v>32</v>
      </c>
      <c r="J571" s="43">
        <v>35</v>
      </c>
      <c r="K571" s="43">
        <v>15</v>
      </c>
      <c r="L571" s="43"/>
    </row>
    <row r="572" spans="1:12">
      <c r="A572" s="42">
        <v>577</v>
      </c>
      <c r="B572" s="20" t="str">
        <f>VLOOKUP(VLOOKUP($C572,WYTypes!$A$1:$H$85,MATCH(key_params!$B$5,WYTypes!$J$33:$Q$33,0),FALSE),WYTypes!$J$33:$Q$41,MATCH(key_params!$B$5,WYTypes!$J$33:$Q$33,0),FALSE)</f>
        <v>W</v>
      </c>
      <c r="C572" s="22">
        <f t="shared" si="34"/>
        <v>1969</v>
      </c>
      <c r="D572" s="13">
        <f t="shared" si="35"/>
        <v>10</v>
      </c>
      <c r="E572" s="45">
        <v>25142</v>
      </c>
      <c r="F572" s="44">
        <v>7</v>
      </c>
      <c r="G572" s="43">
        <v>24.200000762939453</v>
      </c>
      <c r="H572" s="44">
        <v>7.5500001907348633</v>
      </c>
      <c r="I572" s="43">
        <v>32</v>
      </c>
      <c r="J572" s="43">
        <v>35</v>
      </c>
      <c r="K572" s="43">
        <v>15</v>
      </c>
      <c r="L572" s="43"/>
    </row>
    <row r="573" spans="1:12">
      <c r="A573" s="42">
        <v>578</v>
      </c>
      <c r="B573" s="33" t="str">
        <f>VLOOKUP(VLOOKUP($C573,WYTypes!$A$1:$H$85,MATCH(key_params!$B$5,WYTypes!$J$33:$Q$33,0),FALSE),WYTypes!$J$33:$Q$41,MATCH(key_params!$B$5,WYTypes!$J$33:$Q$33,0),FALSE)</f>
        <v>W</v>
      </c>
      <c r="C573" s="22">
        <f t="shared" si="34"/>
        <v>1969</v>
      </c>
      <c r="D573" s="13">
        <f t="shared" si="35"/>
        <v>11</v>
      </c>
      <c r="E573" s="45">
        <v>25172</v>
      </c>
      <c r="F573" s="44">
        <v>7</v>
      </c>
      <c r="G573" s="43">
        <v>24.200000762939453</v>
      </c>
      <c r="H573" s="44">
        <v>7.5500001907348633</v>
      </c>
      <c r="I573" s="43">
        <v>32</v>
      </c>
      <c r="J573" s="43">
        <v>35</v>
      </c>
      <c r="K573" s="43">
        <v>15</v>
      </c>
      <c r="L573" s="43"/>
    </row>
    <row r="574" spans="1:12">
      <c r="A574" s="42">
        <v>579</v>
      </c>
      <c r="B574" s="20" t="str">
        <f>VLOOKUP(VLOOKUP($C574,WYTypes!$A$1:$H$85,MATCH(key_params!$B$5,WYTypes!$J$33:$Q$33,0),FALSE),WYTypes!$J$33:$Q$41,MATCH(key_params!$B$5,WYTypes!$J$33:$Q$33,0),FALSE)</f>
        <v>W</v>
      </c>
      <c r="C574" s="22">
        <f t="shared" si="34"/>
        <v>1969</v>
      </c>
      <c r="D574" s="13">
        <f t="shared" si="35"/>
        <v>12</v>
      </c>
      <c r="E574" s="45">
        <v>25203</v>
      </c>
      <c r="F574" s="44">
        <v>7</v>
      </c>
      <c r="G574" s="43">
        <v>24.200000762939453</v>
      </c>
      <c r="H574" s="44">
        <v>7.5500001907348633</v>
      </c>
      <c r="I574" s="43">
        <v>32</v>
      </c>
      <c r="J574" s="43">
        <v>35</v>
      </c>
      <c r="K574" s="43">
        <v>15</v>
      </c>
      <c r="L574" s="43"/>
    </row>
    <row r="575" spans="1:12">
      <c r="A575" s="42">
        <v>580</v>
      </c>
      <c r="B575" s="33" t="str">
        <f>VLOOKUP(VLOOKUP($C575,WYTypes!$A$1:$H$85,MATCH(key_params!$B$5,WYTypes!$J$33:$Q$33,0),FALSE),WYTypes!$J$33:$Q$41,MATCH(key_params!$B$5,WYTypes!$J$33:$Q$33,0),FALSE)</f>
        <v>W</v>
      </c>
      <c r="C575" s="22">
        <f t="shared" si="34"/>
        <v>1969</v>
      </c>
      <c r="D575" s="13">
        <f t="shared" si="35"/>
        <v>1</v>
      </c>
      <c r="E575" s="45">
        <v>25234</v>
      </c>
      <c r="F575" s="44">
        <v>7</v>
      </c>
      <c r="G575" s="43">
        <v>24.200000762939453</v>
      </c>
      <c r="H575" s="44">
        <v>7.5500001907348633</v>
      </c>
      <c r="I575" s="43">
        <v>32</v>
      </c>
      <c r="J575" s="43">
        <v>35</v>
      </c>
      <c r="K575" s="43">
        <v>15</v>
      </c>
      <c r="L575" s="43"/>
    </row>
    <row r="576" spans="1:12">
      <c r="A576" s="42">
        <v>581</v>
      </c>
      <c r="B576" s="20" t="str">
        <f>VLOOKUP(VLOOKUP($C576,WYTypes!$A$1:$H$85,MATCH(key_params!$B$5,WYTypes!$J$33:$Q$33,0),FALSE),WYTypes!$J$33:$Q$41,MATCH(key_params!$B$5,WYTypes!$J$33:$Q$33,0),FALSE)</f>
        <v>W</v>
      </c>
      <c r="C576" s="22">
        <f t="shared" si="34"/>
        <v>1969</v>
      </c>
      <c r="D576" s="13">
        <f t="shared" si="35"/>
        <v>2</v>
      </c>
      <c r="E576" s="45">
        <v>25262</v>
      </c>
      <c r="F576" s="44">
        <v>7</v>
      </c>
      <c r="G576" s="43">
        <v>24.200000762939453</v>
      </c>
      <c r="H576" s="44">
        <v>7.5500001907348633</v>
      </c>
      <c r="I576" s="43">
        <v>32</v>
      </c>
      <c r="J576" s="43">
        <v>35</v>
      </c>
      <c r="K576" s="43">
        <v>15</v>
      </c>
      <c r="L576" s="43"/>
    </row>
    <row r="577" spans="1:12">
      <c r="A577" s="42">
        <v>582</v>
      </c>
      <c r="B577" s="33" t="str">
        <f>VLOOKUP(VLOOKUP($C577,WYTypes!$A$1:$H$85,MATCH(key_params!$B$5,WYTypes!$J$33:$Q$33,0),FALSE),WYTypes!$J$33:$Q$41,MATCH(key_params!$B$5,WYTypes!$J$33:$Q$33,0),FALSE)</f>
        <v>W</v>
      </c>
      <c r="C577" s="22">
        <f t="shared" si="34"/>
        <v>1969</v>
      </c>
      <c r="D577" s="13">
        <f t="shared" si="35"/>
        <v>3</v>
      </c>
      <c r="E577" s="45">
        <v>25293</v>
      </c>
      <c r="F577" s="44">
        <v>7</v>
      </c>
      <c r="G577" s="43">
        <v>24.200000762939453</v>
      </c>
      <c r="H577" s="44">
        <v>7.5500001907348633</v>
      </c>
      <c r="I577" s="43">
        <v>32</v>
      </c>
      <c r="J577" s="43">
        <v>35</v>
      </c>
      <c r="K577" s="43">
        <v>15</v>
      </c>
      <c r="L577" s="43"/>
    </row>
    <row r="578" spans="1:12">
      <c r="A578" s="42">
        <v>583</v>
      </c>
      <c r="B578" s="20" t="str">
        <f>VLOOKUP(VLOOKUP($C578,WYTypes!$A$1:$H$85,MATCH(key_params!$B$5,WYTypes!$J$33:$Q$33,0),FALSE),WYTypes!$J$33:$Q$41,MATCH(key_params!$B$5,WYTypes!$J$33:$Q$33,0),FALSE)</f>
        <v>W</v>
      </c>
      <c r="C578" s="22">
        <f t="shared" si="34"/>
        <v>1969</v>
      </c>
      <c r="D578" s="13">
        <f t="shared" si="35"/>
        <v>4</v>
      </c>
      <c r="E578" s="45">
        <v>25323</v>
      </c>
      <c r="F578" s="44">
        <v>7</v>
      </c>
      <c r="G578" s="43">
        <v>24.200000762939453</v>
      </c>
      <c r="H578" s="44">
        <v>7.5500001907348633</v>
      </c>
      <c r="I578" s="43">
        <v>32</v>
      </c>
      <c r="J578" s="43">
        <v>35</v>
      </c>
      <c r="K578" s="43">
        <v>15</v>
      </c>
      <c r="L578" s="43"/>
    </row>
    <row r="579" spans="1:12">
      <c r="A579" s="42">
        <v>584</v>
      </c>
      <c r="B579" s="33" t="str">
        <f>VLOOKUP(VLOOKUP($C579,WYTypes!$A$1:$H$85,MATCH(key_params!$B$5,WYTypes!$J$33:$Q$33,0),FALSE),WYTypes!$J$33:$Q$41,MATCH(key_params!$B$5,WYTypes!$J$33:$Q$33,0),FALSE)</f>
        <v>W</v>
      </c>
      <c r="C579" s="22">
        <f t="shared" si="34"/>
        <v>1969</v>
      </c>
      <c r="D579" s="13">
        <f t="shared" si="35"/>
        <v>5</v>
      </c>
      <c r="E579" s="45">
        <v>25354</v>
      </c>
      <c r="F579" s="44">
        <v>7</v>
      </c>
      <c r="G579" s="43">
        <v>24.200000762939453</v>
      </c>
      <c r="H579" s="44">
        <v>7.5500001907348633</v>
      </c>
      <c r="I579" s="43">
        <v>32</v>
      </c>
      <c r="J579" s="43">
        <v>35</v>
      </c>
      <c r="K579" s="43">
        <v>15</v>
      </c>
      <c r="L579" s="43"/>
    </row>
    <row r="580" spans="1:12">
      <c r="A580" s="42">
        <v>585</v>
      </c>
      <c r="B580" s="20" t="str">
        <f>VLOOKUP(VLOOKUP($C580,WYTypes!$A$1:$H$85,MATCH(key_params!$B$5,WYTypes!$J$33:$Q$33,0),FALSE),WYTypes!$J$33:$Q$41,MATCH(key_params!$B$5,WYTypes!$J$33:$Q$33,0),FALSE)</f>
        <v>W</v>
      </c>
      <c r="C580" s="22">
        <f t="shared" si="34"/>
        <v>1969</v>
      </c>
      <c r="D580" s="13">
        <f t="shared" si="35"/>
        <v>6</v>
      </c>
      <c r="E580" s="45">
        <v>25384</v>
      </c>
      <c r="F580" s="44">
        <v>7</v>
      </c>
      <c r="G580" s="43">
        <v>24.200000762939453</v>
      </c>
      <c r="H580" s="44">
        <v>7.5500001907348633</v>
      </c>
      <c r="I580" s="43">
        <v>32</v>
      </c>
      <c r="J580" s="43">
        <v>35</v>
      </c>
      <c r="K580" s="43">
        <v>15</v>
      </c>
      <c r="L580" s="43"/>
    </row>
    <row r="581" spans="1:12">
      <c r="A581" s="42">
        <v>586</v>
      </c>
      <c r="B581" s="33" t="str">
        <f>VLOOKUP(VLOOKUP($C581,WYTypes!$A$1:$H$85,MATCH(key_params!$B$5,WYTypes!$J$33:$Q$33,0),FALSE),WYTypes!$J$33:$Q$41,MATCH(key_params!$B$5,WYTypes!$J$33:$Q$33,0),FALSE)</f>
        <v>W</v>
      </c>
      <c r="C581" s="22">
        <f t="shared" si="34"/>
        <v>1969</v>
      </c>
      <c r="D581" s="13">
        <f t="shared" si="35"/>
        <v>7</v>
      </c>
      <c r="E581" s="45">
        <v>25415</v>
      </c>
      <c r="F581" s="44">
        <v>7</v>
      </c>
      <c r="G581" s="43">
        <v>24.200000762939453</v>
      </c>
      <c r="H581" s="44">
        <v>7.5500001907348633</v>
      </c>
      <c r="I581" s="43">
        <v>32</v>
      </c>
      <c r="J581" s="43">
        <v>35</v>
      </c>
      <c r="K581" s="43">
        <v>15</v>
      </c>
      <c r="L581" s="43"/>
    </row>
    <row r="582" spans="1:12">
      <c r="A582" s="42">
        <v>587</v>
      </c>
      <c r="B582" s="20" t="str">
        <f>VLOOKUP(VLOOKUP($C582,WYTypes!$A$1:$H$85,MATCH(key_params!$B$5,WYTypes!$J$33:$Q$33,0),FALSE),WYTypes!$J$33:$Q$41,MATCH(key_params!$B$5,WYTypes!$J$33:$Q$33,0),FALSE)</f>
        <v>W</v>
      </c>
      <c r="C582" s="22">
        <f t="shared" si="34"/>
        <v>1969</v>
      </c>
      <c r="D582" s="13">
        <f t="shared" si="35"/>
        <v>8</v>
      </c>
      <c r="E582" s="45">
        <v>25446</v>
      </c>
      <c r="F582" s="44">
        <v>7</v>
      </c>
      <c r="G582" s="43">
        <v>24.200000762939453</v>
      </c>
      <c r="H582" s="44">
        <v>7.5500001907348633</v>
      </c>
      <c r="I582" s="43">
        <v>32</v>
      </c>
      <c r="J582" s="43">
        <v>35</v>
      </c>
      <c r="K582" s="43">
        <v>15</v>
      </c>
      <c r="L582" s="43"/>
    </row>
    <row r="583" spans="1:12">
      <c r="A583" s="42">
        <v>588</v>
      </c>
      <c r="B583" s="33" t="str">
        <f>VLOOKUP(VLOOKUP($C583,WYTypes!$A$1:$H$85,MATCH(key_params!$B$5,WYTypes!$J$33:$Q$33,0),FALSE),WYTypes!$J$33:$Q$41,MATCH(key_params!$B$5,WYTypes!$J$33:$Q$33,0),FALSE)</f>
        <v>W</v>
      </c>
      <c r="C583" s="22">
        <f t="shared" si="34"/>
        <v>1969</v>
      </c>
      <c r="D583" s="13">
        <f t="shared" si="35"/>
        <v>9</v>
      </c>
      <c r="E583" s="45">
        <v>25476</v>
      </c>
      <c r="F583" s="44">
        <v>7</v>
      </c>
      <c r="G583" s="43">
        <v>24.200000762939453</v>
      </c>
      <c r="H583" s="44">
        <v>7.5500001907348633</v>
      </c>
      <c r="I583" s="43">
        <v>32</v>
      </c>
      <c r="J583" s="43">
        <v>35</v>
      </c>
      <c r="K583" s="43">
        <v>15</v>
      </c>
      <c r="L583" s="43"/>
    </row>
    <row r="584" spans="1:12">
      <c r="A584" s="42">
        <v>589</v>
      </c>
      <c r="B584" s="20" t="str">
        <f>VLOOKUP(VLOOKUP($C584,WYTypes!$A$1:$H$85,MATCH(key_params!$B$5,WYTypes!$J$33:$Q$33,0),FALSE),WYTypes!$J$33:$Q$41,MATCH(key_params!$B$5,WYTypes!$J$33:$Q$33,0),FALSE)</f>
        <v>W</v>
      </c>
      <c r="C584" s="22">
        <f t="shared" ref="C584:C647" si="36">IF(D584&lt;10,YEAR(E584),YEAR(E584)+1)</f>
        <v>1970</v>
      </c>
      <c r="D584" s="13">
        <f t="shared" ref="D584:D647" si="37">MONTH(E584)</f>
        <v>10</v>
      </c>
      <c r="E584" s="45">
        <v>25507</v>
      </c>
      <c r="F584" s="44">
        <v>7</v>
      </c>
      <c r="G584" s="43">
        <v>24.200000762939453</v>
      </c>
      <c r="H584" s="44">
        <v>7.5500001907348633</v>
      </c>
      <c r="I584" s="43">
        <v>32</v>
      </c>
      <c r="J584" s="43">
        <v>35</v>
      </c>
      <c r="K584" s="43">
        <v>15</v>
      </c>
      <c r="L584" s="43"/>
    </row>
    <row r="585" spans="1:12">
      <c r="A585" s="42">
        <v>590</v>
      </c>
      <c r="B585" s="33" t="str">
        <f>VLOOKUP(VLOOKUP($C585,WYTypes!$A$1:$H$85,MATCH(key_params!$B$5,WYTypes!$J$33:$Q$33,0),FALSE),WYTypes!$J$33:$Q$41,MATCH(key_params!$B$5,WYTypes!$J$33:$Q$33,0),FALSE)</f>
        <v>W</v>
      </c>
      <c r="C585" s="22">
        <f t="shared" si="36"/>
        <v>1970</v>
      </c>
      <c r="D585" s="13">
        <f t="shared" si="37"/>
        <v>11</v>
      </c>
      <c r="E585" s="45">
        <v>25537</v>
      </c>
      <c r="F585" s="44">
        <v>7</v>
      </c>
      <c r="G585" s="43">
        <v>24.200000762939453</v>
      </c>
      <c r="H585" s="44">
        <v>7.5500001907348633</v>
      </c>
      <c r="I585" s="43">
        <v>32</v>
      </c>
      <c r="J585" s="43">
        <v>35</v>
      </c>
      <c r="K585" s="43">
        <v>15</v>
      </c>
      <c r="L585" s="43"/>
    </row>
    <row r="586" spans="1:12">
      <c r="A586" s="42">
        <v>591</v>
      </c>
      <c r="B586" s="20" t="str">
        <f>VLOOKUP(VLOOKUP($C586,WYTypes!$A$1:$H$85,MATCH(key_params!$B$5,WYTypes!$J$33:$Q$33,0),FALSE),WYTypes!$J$33:$Q$41,MATCH(key_params!$B$5,WYTypes!$J$33:$Q$33,0),FALSE)</f>
        <v>W</v>
      </c>
      <c r="C586" s="22">
        <f t="shared" si="36"/>
        <v>1970</v>
      </c>
      <c r="D586" s="13">
        <f t="shared" si="37"/>
        <v>12</v>
      </c>
      <c r="E586" s="45">
        <v>25568</v>
      </c>
      <c r="F586" s="44">
        <v>7</v>
      </c>
      <c r="G586" s="43">
        <v>24.200000762939453</v>
      </c>
      <c r="H586" s="44">
        <v>7.5500001907348633</v>
      </c>
      <c r="I586" s="43">
        <v>32</v>
      </c>
      <c r="J586" s="43">
        <v>35</v>
      </c>
      <c r="K586" s="43">
        <v>15</v>
      </c>
      <c r="L586" s="43"/>
    </row>
    <row r="587" spans="1:12">
      <c r="A587" s="42">
        <v>592</v>
      </c>
      <c r="B587" s="33" t="str">
        <f>VLOOKUP(VLOOKUP($C587,WYTypes!$A$1:$H$85,MATCH(key_params!$B$5,WYTypes!$J$33:$Q$33,0),FALSE),WYTypes!$J$33:$Q$41,MATCH(key_params!$B$5,WYTypes!$J$33:$Q$33,0),FALSE)</f>
        <v>W</v>
      </c>
      <c r="C587" s="22">
        <f t="shared" si="36"/>
        <v>1970</v>
      </c>
      <c r="D587" s="13">
        <f t="shared" si="37"/>
        <v>1</v>
      </c>
      <c r="E587" s="45">
        <v>25599</v>
      </c>
      <c r="F587" s="44">
        <v>7</v>
      </c>
      <c r="G587" s="43">
        <v>24.200000762939453</v>
      </c>
      <c r="H587" s="44">
        <v>7.5500001907348633</v>
      </c>
      <c r="I587" s="43">
        <v>32</v>
      </c>
      <c r="J587" s="43">
        <v>35</v>
      </c>
      <c r="K587" s="43">
        <v>15</v>
      </c>
      <c r="L587" s="43"/>
    </row>
    <row r="588" spans="1:12">
      <c r="A588" s="42">
        <v>593</v>
      </c>
      <c r="B588" s="20" t="str">
        <f>VLOOKUP(VLOOKUP($C588,WYTypes!$A$1:$H$85,MATCH(key_params!$B$5,WYTypes!$J$33:$Q$33,0),FALSE),WYTypes!$J$33:$Q$41,MATCH(key_params!$B$5,WYTypes!$J$33:$Q$33,0),FALSE)</f>
        <v>W</v>
      </c>
      <c r="C588" s="22">
        <f t="shared" si="36"/>
        <v>1970</v>
      </c>
      <c r="D588" s="13">
        <f t="shared" si="37"/>
        <v>2</v>
      </c>
      <c r="E588" s="45">
        <v>25627</v>
      </c>
      <c r="F588" s="44">
        <v>7</v>
      </c>
      <c r="G588" s="43">
        <v>24.200000762939453</v>
      </c>
      <c r="H588" s="44">
        <v>7.5500001907348633</v>
      </c>
      <c r="I588" s="43">
        <v>32</v>
      </c>
      <c r="J588" s="43">
        <v>35</v>
      </c>
      <c r="K588" s="43">
        <v>15</v>
      </c>
      <c r="L588" s="43"/>
    </row>
    <row r="589" spans="1:12">
      <c r="A589" s="42">
        <v>594</v>
      </c>
      <c r="B589" s="33" t="str">
        <f>VLOOKUP(VLOOKUP($C589,WYTypes!$A$1:$H$85,MATCH(key_params!$B$5,WYTypes!$J$33:$Q$33,0),FALSE),WYTypes!$J$33:$Q$41,MATCH(key_params!$B$5,WYTypes!$J$33:$Q$33,0),FALSE)</f>
        <v>W</v>
      </c>
      <c r="C589" s="22">
        <f t="shared" si="36"/>
        <v>1970</v>
      </c>
      <c r="D589" s="13">
        <f t="shared" si="37"/>
        <v>3</v>
      </c>
      <c r="E589" s="45">
        <v>25658</v>
      </c>
      <c r="F589" s="44">
        <v>7</v>
      </c>
      <c r="G589" s="43">
        <v>24.200000762939453</v>
      </c>
      <c r="H589" s="44">
        <v>7.5500001907348633</v>
      </c>
      <c r="I589" s="43">
        <v>32</v>
      </c>
      <c r="J589" s="43">
        <v>35</v>
      </c>
      <c r="K589" s="43">
        <v>15</v>
      </c>
      <c r="L589" s="43"/>
    </row>
    <row r="590" spans="1:12">
      <c r="A590" s="42">
        <v>595</v>
      </c>
      <c r="B590" s="20" t="str">
        <f>VLOOKUP(VLOOKUP($C590,WYTypes!$A$1:$H$85,MATCH(key_params!$B$5,WYTypes!$J$33:$Q$33,0),FALSE),WYTypes!$J$33:$Q$41,MATCH(key_params!$B$5,WYTypes!$J$33:$Q$33,0),FALSE)</f>
        <v>W</v>
      </c>
      <c r="C590" s="22">
        <f t="shared" si="36"/>
        <v>1970</v>
      </c>
      <c r="D590" s="13">
        <f t="shared" si="37"/>
        <v>4</v>
      </c>
      <c r="E590" s="45">
        <v>25688</v>
      </c>
      <c r="F590" s="44">
        <v>7</v>
      </c>
      <c r="G590" s="43">
        <v>24.200000762939453</v>
      </c>
      <c r="H590" s="44">
        <v>7.5500001907348633</v>
      </c>
      <c r="I590" s="43">
        <v>32</v>
      </c>
      <c r="J590" s="43">
        <v>35</v>
      </c>
      <c r="K590" s="43">
        <v>15</v>
      </c>
      <c r="L590" s="43"/>
    </row>
    <row r="591" spans="1:12">
      <c r="A591" s="42">
        <v>596</v>
      </c>
      <c r="B591" s="33" t="str">
        <f>VLOOKUP(VLOOKUP($C591,WYTypes!$A$1:$H$85,MATCH(key_params!$B$5,WYTypes!$J$33:$Q$33,0),FALSE),WYTypes!$J$33:$Q$41,MATCH(key_params!$B$5,WYTypes!$J$33:$Q$33,0),FALSE)</f>
        <v>W</v>
      </c>
      <c r="C591" s="22">
        <f t="shared" si="36"/>
        <v>1970</v>
      </c>
      <c r="D591" s="13">
        <f t="shared" si="37"/>
        <v>5</v>
      </c>
      <c r="E591" s="45">
        <v>25719</v>
      </c>
      <c r="F591" s="44">
        <v>7</v>
      </c>
      <c r="G591" s="43">
        <v>24.200000762939453</v>
      </c>
      <c r="H591" s="44">
        <v>7.5500001907348633</v>
      </c>
      <c r="I591" s="43">
        <v>32</v>
      </c>
      <c r="J591" s="43">
        <v>35</v>
      </c>
      <c r="K591" s="43">
        <v>15</v>
      </c>
      <c r="L591" s="43"/>
    </row>
    <row r="592" spans="1:12">
      <c r="A592" s="42">
        <v>597</v>
      </c>
      <c r="B592" s="20" t="str">
        <f>VLOOKUP(VLOOKUP($C592,WYTypes!$A$1:$H$85,MATCH(key_params!$B$5,WYTypes!$J$33:$Q$33,0),FALSE),WYTypes!$J$33:$Q$41,MATCH(key_params!$B$5,WYTypes!$J$33:$Q$33,0),FALSE)</f>
        <v>W</v>
      </c>
      <c r="C592" s="22">
        <f t="shared" si="36"/>
        <v>1970</v>
      </c>
      <c r="D592" s="13">
        <f t="shared" si="37"/>
        <v>6</v>
      </c>
      <c r="E592" s="45">
        <v>25749</v>
      </c>
      <c r="F592" s="44">
        <v>7</v>
      </c>
      <c r="G592" s="43">
        <v>24.200000762939453</v>
      </c>
      <c r="H592" s="44">
        <v>7.5500001907348633</v>
      </c>
      <c r="I592" s="43">
        <v>32</v>
      </c>
      <c r="J592" s="43">
        <v>35</v>
      </c>
      <c r="K592" s="43">
        <v>15</v>
      </c>
      <c r="L592" s="43"/>
    </row>
    <row r="593" spans="1:12">
      <c r="A593" s="42">
        <v>598</v>
      </c>
      <c r="B593" s="33" t="str">
        <f>VLOOKUP(VLOOKUP($C593,WYTypes!$A$1:$H$85,MATCH(key_params!$B$5,WYTypes!$J$33:$Q$33,0),FALSE),WYTypes!$J$33:$Q$41,MATCH(key_params!$B$5,WYTypes!$J$33:$Q$33,0),FALSE)</f>
        <v>W</v>
      </c>
      <c r="C593" s="22">
        <f t="shared" si="36"/>
        <v>1970</v>
      </c>
      <c r="D593" s="13">
        <f t="shared" si="37"/>
        <v>7</v>
      </c>
      <c r="E593" s="45">
        <v>25780</v>
      </c>
      <c r="F593" s="44">
        <v>7</v>
      </c>
      <c r="G593" s="43">
        <v>24.200000762939453</v>
      </c>
      <c r="H593" s="44">
        <v>7.5500001907348633</v>
      </c>
      <c r="I593" s="43">
        <v>32</v>
      </c>
      <c r="J593" s="43">
        <v>35</v>
      </c>
      <c r="K593" s="43">
        <v>15</v>
      </c>
      <c r="L593" s="43"/>
    </row>
    <row r="594" spans="1:12">
      <c r="A594" s="42">
        <v>599</v>
      </c>
      <c r="B594" s="20" t="str">
        <f>VLOOKUP(VLOOKUP($C594,WYTypes!$A$1:$H$85,MATCH(key_params!$B$5,WYTypes!$J$33:$Q$33,0),FALSE),WYTypes!$J$33:$Q$41,MATCH(key_params!$B$5,WYTypes!$J$33:$Q$33,0),FALSE)</f>
        <v>W</v>
      </c>
      <c r="C594" s="22">
        <f t="shared" si="36"/>
        <v>1970</v>
      </c>
      <c r="D594" s="13">
        <f t="shared" si="37"/>
        <v>8</v>
      </c>
      <c r="E594" s="45">
        <v>25811</v>
      </c>
      <c r="F594" s="44">
        <v>7</v>
      </c>
      <c r="G594" s="43">
        <v>24.200000762939453</v>
      </c>
      <c r="H594" s="44">
        <v>7.5500001907348633</v>
      </c>
      <c r="I594" s="43">
        <v>32</v>
      </c>
      <c r="J594" s="43">
        <v>35</v>
      </c>
      <c r="K594" s="43">
        <v>15</v>
      </c>
      <c r="L594" s="43"/>
    </row>
    <row r="595" spans="1:12">
      <c r="A595" s="42">
        <v>600</v>
      </c>
      <c r="B595" s="33" t="str">
        <f>VLOOKUP(VLOOKUP($C595,WYTypes!$A$1:$H$85,MATCH(key_params!$B$5,WYTypes!$J$33:$Q$33,0),FALSE),WYTypes!$J$33:$Q$41,MATCH(key_params!$B$5,WYTypes!$J$33:$Q$33,0),FALSE)</f>
        <v>W</v>
      </c>
      <c r="C595" s="22">
        <f t="shared" si="36"/>
        <v>1970</v>
      </c>
      <c r="D595" s="13">
        <f t="shared" si="37"/>
        <v>9</v>
      </c>
      <c r="E595" s="45">
        <v>25841</v>
      </c>
      <c r="F595" s="44">
        <v>7</v>
      </c>
      <c r="G595" s="43">
        <v>24.200000762939453</v>
      </c>
      <c r="H595" s="44">
        <v>7.5500001907348633</v>
      </c>
      <c r="I595" s="43">
        <v>32</v>
      </c>
      <c r="J595" s="43">
        <v>35</v>
      </c>
      <c r="K595" s="43">
        <v>15</v>
      </c>
      <c r="L595" s="43"/>
    </row>
    <row r="596" spans="1:12">
      <c r="A596" s="42">
        <v>601</v>
      </c>
      <c r="B596" s="20" t="str">
        <f>VLOOKUP(VLOOKUP($C596,WYTypes!$A$1:$H$85,MATCH(key_params!$B$5,WYTypes!$J$33:$Q$33,0),FALSE),WYTypes!$J$33:$Q$41,MATCH(key_params!$B$5,WYTypes!$J$33:$Q$33,0),FALSE)</f>
        <v>W</v>
      </c>
      <c r="C596" s="22">
        <f t="shared" si="36"/>
        <v>1971</v>
      </c>
      <c r="D596" s="13">
        <f t="shared" si="37"/>
        <v>10</v>
      </c>
      <c r="E596" s="45">
        <v>25872</v>
      </c>
      <c r="F596" s="44">
        <v>7</v>
      </c>
      <c r="G596" s="43">
        <v>24.200000762939453</v>
      </c>
      <c r="H596" s="44">
        <v>7.5500001907348633</v>
      </c>
      <c r="I596" s="43">
        <v>32</v>
      </c>
      <c r="J596" s="43">
        <v>35</v>
      </c>
      <c r="K596" s="43">
        <v>15</v>
      </c>
      <c r="L596" s="43"/>
    </row>
    <row r="597" spans="1:12">
      <c r="A597" s="42">
        <v>602</v>
      </c>
      <c r="B597" s="33" t="str">
        <f>VLOOKUP(VLOOKUP($C597,WYTypes!$A$1:$H$85,MATCH(key_params!$B$5,WYTypes!$J$33:$Q$33,0),FALSE),WYTypes!$J$33:$Q$41,MATCH(key_params!$B$5,WYTypes!$J$33:$Q$33,0),FALSE)</f>
        <v>W</v>
      </c>
      <c r="C597" s="22">
        <f t="shared" si="36"/>
        <v>1971</v>
      </c>
      <c r="D597" s="13">
        <f t="shared" si="37"/>
        <v>11</v>
      </c>
      <c r="E597" s="45">
        <v>25902</v>
      </c>
      <c r="F597" s="44">
        <v>7</v>
      </c>
      <c r="G597" s="43">
        <v>24.200000762939453</v>
      </c>
      <c r="H597" s="44">
        <v>7.5500001907348633</v>
      </c>
      <c r="I597" s="43">
        <v>32</v>
      </c>
      <c r="J597" s="43">
        <v>35</v>
      </c>
      <c r="K597" s="43">
        <v>15</v>
      </c>
      <c r="L597" s="43"/>
    </row>
    <row r="598" spans="1:12">
      <c r="A598" s="42">
        <v>603</v>
      </c>
      <c r="B598" s="20" t="str">
        <f>VLOOKUP(VLOOKUP($C598,WYTypes!$A$1:$H$85,MATCH(key_params!$B$5,WYTypes!$J$33:$Q$33,0),FALSE),WYTypes!$J$33:$Q$41,MATCH(key_params!$B$5,WYTypes!$J$33:$Q$33,0),FALSE)</f>
        <v>W</v>
      </c>
      <c r="C598" s="22">
        <f t="shared" si="36"/>
        <v>1971</v>
      </c>
      <c r="D598" s="13">
        <f t="shared" si="37"/>
        <v>12</v>
      </c>
      <c r="E598" s="45">
        <v>25933</v>
      </c>
      <c r="F598" s="44">
        <v>7</v>
      </c>
      <c r="G598" s="43">
        <v>24.200000762939453</v>
      </c>
      <c r="H598" s="44">
        <v>7.5500001907348633</v>
      </c>
      <c r="I598" s="43">
        <v>32</v>
      </c>
      <c r="J598" s="43">
        <v>35</v>
      </c>
      <c r="K598" s="43">
        <v>15</v>
      </c>
      <c r="L598" s="43"/>
    </row>
    <row r="599" spans="1:12">
      <c r="A599" s="42">
        <v>604</v>
      </c>
      <c r="B599" s="33" t="str">
        <f>VLOOKUP(VLOOKUP($C599,WYTypes!$A$1:$H$85,MATCH(key_params!$B$5,WYTypes!$J$33:$Q$33,0),FALSE),WYTypes!$J$33:$Q$41,MATCH(key_params!$B$5,WYTypes!$J$33:$Q$33,0),FALSE)</f>
        <v>W</v>
      </c>
      <c r="C599" s="22">
        <f t="shared" si="36"/>
        <v>1971</v>
      </c>
      <c r="D599" s="13">
        <f t="shared" si="37"/>
        <v>1</v>
      </c>
      <c r="E599" s="45">
        <v>25964</v>
      </c>
      <c r="F599" s="44">
        <v>7</v>
      </c>
      <c r="G599" s="43">
        <v>24.200000762939453</v>
      </c>
      <c r="H599" s="44">
        <v>7.5500001907348633</v>
      </c>
      <c r="I599" s="43">
        <v>32</v>
      </c>
      <c r="J599" s="43">
        <v>35</v>
      </c>
      <c r="K599" s="43">
        <v>15</v>
      </c>
      <c r="L599" s="43"/>
    </row>
    <row r="600" spans="1:12">
      <c r="A600" s="42">
        <v>605</v>
      </c>
      <c r="B600" s="20" t="str">
        <f>VLOOKUP(VLOOKUP($C600,WYTypes!$A$1:$H$85,MATCH(key_params!$B$5,WYTypes!$J$33:$Q$33,0),FALSE),WYTypes!$J$33:$Q$41,MATCH(key_params!$B$5,WYTypes!$J$33:$Q$33,0),FALSE)</f>
        <v>W</v>
      </c>
      <c r="C600" s="22">
        <f t="shared" si="36"/>
        <v>1971</v>
      </c>
      <c r="D600" s="13">
        <f t="shared" si="37"/>
        <v>2</v>
      </c>
      <c r="E600" s="45">
        <v>25992</v>
      </c>
      <c r="F600" s="44">
        <v>7</v>
      </c>
      <c r="G600" s="43">
        <v>24.200000762939453</v>
      </c>
      <c r="H600" s="44">
        <v>7.5500001907348633</v>
      </c>
      <c r="I600" s="43">
        <v>32</v>
      </c>
      <c r="J600" s="43">
        <v>35</v>
      </c>
      <c r="K600" s="43">
        <v>15</v>
      </c>
      <c r="L600" s="43"/>
    </row>
    <row r="601" spans="1:12">
      <c r="A601" s="42">
        <v>606</v>
      </c>
      <c r="B601" s="33" t="str">
        <f>VLOOKUP(VLOOKUP($C601,WYTypes!$A$1:$H$85,MATCH(key_params!$B$5,WYTypes!$J$33:$Q$33,0),FALSE),WYTypes!$J$33:$Q$41,MATCH(key_params!$B$5,WYTypes!$J$33:$Q$33,0),FALSE)</f>
        <v>W</v>
      </c>
      <c r="C601" s="22">
        <f t="shared" si="36"/>
        <v>1971</v>
      </c>
      <c r="D601" s="13">
        <f t="shared" si="37"/>
        <v>3</v>
      </c>
      <c r="E601" s="45">
        <v>26023</v>
      </c>
      <c r="F601" s="44">
        <v>7</v>
      </c>
      <c r="G601" s="43">
        <v>24.200000762939453</v>
      </c>
      <c r="H601" s="44">
        <v>7.5500001907348633</v>
      </c>
      <c r="I601" s="43">
        <v>32</v>
      </c>
      <c r="J601" s="43">
        <v>35</v>
      </c>
      <c r="K601" s="43">
        <v>15</v>
      </c>
      <c r="L601" s="43"/>
    </row>
    <row r="602" spans="1:12">
      <c r="A602" s="42">
        <v>607</v>
      </c>
      <c r="B602" s="20" t="str">
        <f>VLOOKUP(VLOOKUP($C602,WYTypes!$A$1:$H$85,MATCH(key_params!$B$5,WYTypes!$J$33:$Q$33,0),FALSE),WYTypes!$J$33:$Q$41,MATCH(key_params!$B$5,WYTypes!$J$33:$Q$33,0),FALSE)</f>
        <v>W</v>
      </c>
      <c r="C602" s="22">
        <f t="shared" si="36"/>
        <v>1971</v>
      </c>
      <c r="D602" s="13">
        <f t="shared" si="37"/>
        <v>4</v>
      </c>
      <c r="E602" s="45">
        <v>26053</v>
      </c>
      <c r="F602" s="44">
        <v>7</v>
      </c>
      <c r="G602" s="43">
        <v>24.200000762939453</v>
      </c>
      <c r="H602" s="44">
        <v>7.5500001907348633</v>
      </c>
      <c r="I602" s="43">
        <v>32</v>
      </c>
      <c r="J602" s="43">
        <v>35</v>
      </c>
      <c r="K602" s="43">
        <v>15</v>
      </c>
      <c r="L602" s="43"/>
    </row>
    <row r="603" spans="1:12">
      <c r="A603" s="42">
        <v>608</v>
      </c>
      <c r="B603" s="33" t="str">
        <f>VLOOKUP(VLOOKUP($C603,WYTypes!$A$1:$H$85,MATCH(key_params!$B$5,WYTypes!$J$33:$Q$33,0),FALSE),WYTypes!$J$33:$Q$41,MATCH(key_params!$B$5,WYTypes!$J$33:$Q$33,0),FALSE)</f>
        <v>W</v>
      </c>
      <c r="C603" s="22">
        <f t="shared" si="36"/>
        <v>1971</v>
      </c>
      <c r="D603" s="13">
        <f t="shared" si="37"/>
        <v>5</v>
      </c>
      <c r="E603" s="45">
        <v>26084</v>
      </c>
      <c r="F603" s="44">
        <v>7</v>
      </c>
      <c r="G603" s="43">
        <v>24.200000762939453</v>
      </c>
      <c r="H603" s="44">
        <v>7.5500001907348633</v>
      </c>
      <c r="I603" s="43">
        <v>32</v>
      </c>
      <c r="J603" s="43">
        <v>35</v>
      </c>
      <c r="K603" s="43">
        <v>15</v>
      </c>
      <c r="L603" s="43"/>
    </row>
    <row r="604" spans="1:12">
      <c r="A604" s="42">
        <v>609</v>
      </c>
      <c r="B604" s="20" t="str">
        <f>VLOOKUP(VLOOKUP($C604,WYTypes!$A$1:$H$85,MATCH(key_params!$B$5,WYTypes!$J$33:$Q$33,0),FALSE),WYTypes!$J$33:$Q$41,MATCH(key_params!$B$5,WYTypes!$J$33:$Q$33,0),FALSE)</f>
        <v>W</v>
      </c>
      <c r="C604" s="22">
        <f t="shared" si="36"/>
        <v>1971</v>
      </c>
      <c r="D604" s="13">
        <f t="shared" si="37"/>
        <v>6</v>
      </c>
      <c r="E604" s="45">
        <v>26114</v>
      </c>
      <c r="F604" s="44">
        <v>7</v>
      </c>
      <c r="G604" s="43">
        <v>24.200000762939453</v>
      </c>
      <c r="H604" s="44">
        <v>7.5500001907348633</v>
      </c>
      <c r="I604" s="43">
        <v>32</v>
      </c>
      <c r="J604" s="43">
        <v>35</v>
      </c>
      <c r="K604" s="43">
        <v>15</v>
      </c>
      <c r="L604" s="43"/>
    </row>
    <row r="605" spans="1:12">
      <c r="A605" s="42">
        <v>610</v>
      </c>
      <c r="B605" s="33" t="str">
        <f>VLOOKUP(VLOOKUP($C605,WYTypes!$A$1:$H$85,MATCH(key_params!$B$5,WYTypes!$J$33:$Q$33,0),FALSE),WYTypes!$J$33:$Q$41,MATCH(key_params!$B$5,WYTypes!$J$33:$Q$33,0),FALSE)</f>
        <v>W</v>
      </c>
      <c r="C605" s="22">
        <f t="shared" si="36"/>
        <v>1971</v>
      </c>
      <c r="D605" s="13">
        <f t="shared" si="37"/>
        <v>7</v>
      </c>
      <c r="E605" s="45">
        <v>26145</v>
      </c>
      <c r="F605" s="44">
        <v>7</v>
      </c>
      <c r="G605" s="43">
        <v>24.200000762939453</v>
      </c>
      <c r="H605" s="44">
        <v>7.5500001907348633</v>
      </c>
      <c r="I605" s="43">
        <v>32</v>
      </c>
      <c r="J605" s="43">
        <v>35</v>
      </c>
      <c r="K605" s="43">
        <v>15</v>
      </c>
      <c r="L605" s="43"/>
    </row>
    <row r="606" spans="1:12">
      <c r="A606" s="42">
        <v>611</v>
      </c>
      <c r="B606" s="20" t="str">
        <f>VLOOKUP(VLOOKUP($C606,WYTypes!$A$1:$H$85,MATCH(key_params!$B$5,WYTypes!$J$33:$Q$33,0),FALSE),WYTypes!$J$33:$Q$41,MATCH(key_params!$B$5,WYTypes!$J$33:$Q$33,0),FALSE)</f>
        <v>W</v>
      </c>
      <c r="C606" s="22">
        <f t="shared" si="36"/>
        <v>1971</v>
      </c>
      <c r="D606" s="13">
        <f t="shared" si="37"/>
        <v>8</v>
      </c>
      <c r="E606" s="45">
        <v>26176</v>
      </c>
      <c r="F606" s="44">
        <v>7</v>
      </c>
      <c r="G606" s="43">
        <v>24.200000762939453</v>
      </c>
      <c r="H606" s="44">
        <v>7.5500001907348633</v>
      </c>
      <c r="I606" s="43">
        <v>32</v>
      </c>
      <c r="J606" s="43">
        <v>35</v>
      </c>
      <c r="K606" s="43">
        <v>15</v>
      </c>
      <c r="L606" s="43"/>
    </row>
    <row r="607" spans="1:12">
      <c r="A607" s="42">
        <v>612</v>
      </c>
      <c r="B607" s="33" t="str">
        <f>VLOOKUP(VLOOKUP($C607,WYTypes!$A$1:$H$85,MATCH(key_params!$B$5,WYTypes!$J$33:$Q$33,0),FALSE),WYTypes!$J$33:$Q$41,MATCH(key_params!$B$5,WYTypes!$J$33:$Q$33,0),FALSE)</f>
        <v>W</v>
      </c>
      <c r="C607" s="22">
        <f t="shared" si="36"/>
        <v>1971</v>
      </c>
      <c r="D607" s="13">
        <f t="shared" si="37"/>
        <v>9</v>
      </c>
      <c r="E607" s="45">
        <v>26206</v>
      </c>
      <c r="F607" s="44">
        <v>7</v>
      </c>
      <c r="G607" s="43">
        <v>24.200000762939453</v>
      </c>
      <c r="H607" s="44">
        <v>7.5500001907348633</v>
      </c>
      <c r="I607" s="43">
        <v>32</v>
      </c>
      <c r="J607" s="43">
        <v>35</v>
      </c>
      <c r="K607" s="43">
        <v>15</v>
      </c>
      <c r="L607" s="43"/>
    </row>
    <row r="608" spans="1:12">
      <c r="A608" s="42">
        <v>613</v>
      </c>
      <c r="B608" s="20" t="str">
        <f>VLOOKUP(VLOOKUP($C608,WYTypes!$A$1:$H$85,MATCH(key_params!$B$5,WYTypes!$J$33:$Q$33,0),FALSE),WYTypes!$J$33:$Q$41,MATCH(key_params!$B$5,WYTypes!$J$33:$Q$33,0),FALSE)</f>
        <v>BN</v>
      </c>
      <c r="C608" s="22">
        <f t="shared" si="36"/>
        <v>1972</v>
      </c>
      <c r="D608" s="13">
        <f t="shared" si="37"/>
        <v>10</v>
      </c>
      <c r="E608" s="45">
        <v>26237</v>
      </c>
      <c r="F608" s="44">
        <v>7</v>
      </c>
      <c r="G608" s="43">
        <v>24.200000762939453</v>
      </c>
      <c r="H608" s="44">
        <v>7.5500001907348633</v>
      </c>
      <c r="I608" s="43">
        <v>32</v>
      </c>
      <c r="J608" s="43">
        <v>35</v>
      </c>
      <c r="K608" s="43">
        <v>15</v>
      </c>
      <c r="L608" s="43"/>
    </row>
    <row r="609" spans="1:12">
      <c r="A609" s="42">
        <v>614</v>
      </c>
      <c r="B609" s="33" t="str">
        <f>VLOOKUP(VLOOKUP($C609,WYTypes!$A$1:$H$85,MATCH(key_params!$B$5,WYTypes!$J$33:$Q$33,0),FALSE),WYTypes!$J$33:$Q$41,MATCH(key_params!$B$5,WYTypes!$J$33:$Q$33,0),FALSE)</f>
        <v>BN</v>
      </c>
      <c r="C609" s="22">
        <f t="shared" si="36"/>
        <v>1972</v>
      </c>
      <c r="D609" s="13">
        <f t="shared" si="37"/>
        <v>11</v>
      </c>
      <c r="E609" s="45">
        <v>26267</v>
      </c>
      <c r="F609" s="44">
        <v>7</v>
      </c>
      <c r="G609" s="43">
        <v>24.200000762939453</v>
      </c>
      <c r="H609" s="44">
        <v>7.5500001907348633</v>
      </c>
      <c r="I609" s="43">
        <v>32</v>
      </c>
      <c r="J609" s="43">
        <v>35</v>
      </c>
      <c r="K609" s="43">
        <v>15</v>
      </c>
      <c r="L609" s="43"/>
    </row>
    <row r="610" spans="1:12">
      <c r="A610" s="42">
        <v>615</v>
      </c>
      <c r="B610" s="20" t="str">
        <f>VLOOKUP(VLOOKUP($C610,WYTypes!$A$1:$H$85,MATCH(key_params!$B$5,WYTypes!$J$33:$Q$33,0),FALSE),WYTypes!$J$33:$Q$41,MATCH(key_params!$B$5,WYTypes!$J$33:$Q$33,0),FALSE)</f>
        <v>BN</v>
      </c>
      <c r="C610" s="22">
        <f t="shared" si="36"/>
        <v>1972</v>
      </c>
      <c r="D610" s="13">
        <f t="shared" si="37"/>
        <v>12</v>
      </c>
      <c r="E610" s="45">
        <v>26298</v>
      </c>
      <c r="F610" s="44">
        <v>7</v>
      </c>
      <c r="G610" s="43">
        <v>24.200000762939453</v>
      </c>
      <c r="H610" s="44">
        <v>7.5500001907348633</v>
      </c>
      <c r="I610" s="43">
        <v>32</v>
      </c>
      <c r="J610" s="43">
        <v>35</v>
      </c>
      <c r="K610" s="43">
        <v>15</v>
      </c>
      <c r="L610" s="43"/>
    </row>
    <row r="611" spans="1:12">
      <c r="A611" s="42">
        <v>616</v>
      </c>
      <c r="B611" s="33" t="str">
        <f>VLOOKUP(VLOOKUP($C611,WYTypes!$A$1:$H$85,MATCH(key_params!$B$5,WYTypes!$J$33:$Q$33,0),FALSE),WYTypes!$J$33:$Q$41,MATCH(key_params!$B$5,WYTypes!$J$33:$Q$33,0),FALSE)</f>
        <v>BN</v>
      </c>
      <c r="C611" s="22">
        <f t="shared" si="36"/>
        <v>1972</v>
      </c>
      <c r="D611" s="13">
        <f t="shared" si="37"/>
        <v>1</v>
      </c>
      <c r="E611" s="45">
        <v>26329</v>
      </c>
      <c r="F611" s="44">
        <v>7</v>
      </c>
      <c r="G611" s="43">
        <v>24.200000762939453</v>
      </c>
      <c r="H611" s="44">
        <v>7.5500001907348633</v>
      </c>
      <c r="I611" s="43">
        <v>32</v>
      </c>
      <c r="J611" s="43">
        <v>35</v>
      </c>
      <c r="K611" s="43">
        <v>15</v>
      </c>
      <c r="L611" s="43"/>
    </row>
    <row r="612" spans="1:12">
      <c r="A612" s="42">
        <v>617</v>
      </c>
      <c r="B612" s="20" t="str">
        <f>VLOOKUP(VLOOKUP($C612,WYTypes!$A$1:$H$85,MATCH(key_params!$B$5,WYTypes!$J$33:$Q$33,0),FALSE),WYTypes!$J$33:$Q$41,MATCH(key_params!$B$5,WYTypes!$J$33:$Q$33,0),FALSE)</f>
        <v>BN</v>
      </c>
      <c r="C612" s="22">
        <f t="shared" si="36"/>
        <v>1972</v>
      </c>
      <c r="D612" s="13">
        <f t="shared" si="37"/>
        <v>2</v>
      </c>
      <c r="E612" s="45">
        <v>26358</v>
      </c>
      <c r="F612" s="44">
        <v>7</v>
      </c>
      <c r="G612" s="43">
        <v>24.200000762939453</v>
      </c>
      <c r="H612" s="44">
        <v>7.5500001907348633</v>
      </c>
      <c r="I612" s="43">
        <v>32</v>
      </c>
      <c r="J612" s="43">
        <v>35</v>
      </c>
      <c r="K612" s="43">
        <v>15</v>
      </c>
      <c r="L612" s="43"/>
    </row>
    <row r="613" spans="1:12">
      <c r="A613" s="42">
        <v>618</v>
      </c>
      <c r="B613" s="33" t="str">
        <f>VLOOKUP(VLOOKUP($C613,WYTypes!$A$1:$H$85,MATCH(key_params!$B$5,WYTypes!$J$33:$Q$33,0),FALSE),WYTypes!$J$33:$Q$41,MATCH(key_params!$B$5,WYTypes!$J$33:$Q$33,0),FALSE)</f>
        <v>BN</v>
      </c>
      <c r="C613" s="22">
        <f t="shared" si="36"/>
        <v>1972</v>
      </c>
      <c r="D613" s="13">
        <f t="shared" si="37"/>
        <v>3</v>
      </c>
      <c r="E613" s="45">
        <v>26389</v>
      </c>
      <c r="F613" s="44">
        <v>7</v>
      </c>
      <c r="G613" s="43">
        <v>24.200000762939453</v>
      </c>
      <c r="H613" s="44">
        <v>7.5500001907348633</v>
      </c>
      <c r="I613" s="43">
        <v>32</v>
      </c>
      <c r="J613" s="43">
        <v>35</v>
      </c>
      <c r="K613" s="43">
        <v>15</v>
      </c>
      <c r="L613" s="43"/>
    </row>
    <row r="614" spans="1:12">
      <c r="A614" s="42">
        <v>619</v>
      </c>
      <c r="B614" s="20" t="str">
        <f>VLOOKUP(VLOOKUP($C614,WYTypes!$A$1:$H$85,MATCH(key_params!$B$5,WYTypes!$J$33:$Q$33,0),FALSE),WYTypes!$J$33:$Q$41,MATCH(key_params!$B$5,WYTypes!$J$33:$Q$33,0),FALSE)</f>
        <v>BN</v>
      </c>
      <c r="C614" s="22">
        <f t="shared" si="36"/>
        <v>1972</v>
      </c>
      <c r="D614" s="13">
        <f t="shared" si="37"/>
        <v>4</v>
      </c>
      <c r="E614" s="45">
        <v>26419</v>
      </c>
      <c r="F614" s="44">
        <v>7</v>
      </c>
      <c r="G614" s="43">
        <v>24.200000762939453</v>
      </c>
      <c r="H614" s="44">
        <v>7.5500001907348633</v>
      </c>
      <c r="I614" s="43">
        <v>32</v>
      </c>
      <c r="J614" s="43">
        <v>35</v>
      </c>
      <c r="K614" s="43">
        <v>15</v>
      </c>
      <c r="L614" s="43"/>
    </row>
    <row r="615" spans="1:12">
      <c r="A615" s="42">
        <v>620</v>
      </c>
      <c r="B615" s="33" t="str">
        <f>VLOOKUP(VLOOKUP($C615,WYTypes!$A$1:$H$85,MATCH(key_params!$B$5,WYTypes!$J$33:$Q$33,0),FALSE),WYTypes!$J$33:$Q$41,MATCH(key_params!$B$5,WYTypes!$J$33:$Q$33,0),FALSE)</f>
        <v>BN</v>
      </c>
      <c r="C615" s="22">
        <f t="shared" si="36"/>
        <v>1972</v>
      </c>
      <c r="D615" s="13">
        <f t="shared" si="37"/>
        <v>5</v>
      </c>
      <c r="E615" s="45">
        <v>26450</v>
      </c>
      <c r="F615" s="44">
        <v>7</v>
      </c>
      <c r="G615" s="43">
        <v>24.200000762939453</v>
      </c>
      <c r="H615" s="44">
        <v>7.5500001907348633</v>
      </c>
      <c r="I615" s="43">
        <v>32</v>
      </c>
      <c r="J615" s="43">
        <v>35</v>
      </c>
      <c r="K615" s="43">
        <v>15</v>
      </c>
      <c r="L615" s="43"/>
    </row>
    <row r="616" spans="1:12">
      <c r="A616" s="42">
        <v>621</v>
      </c>
      <c r="B616" s="20" t="str">
        <f>VLOOKUP(VLOOKUP($C616,WYTypes!$A$1:$H$85,MATCH(key_params!$B$5,WYTypes!$J$33:$Q$33,0),FALSE),WYTypes!$J$33:$Q$41,MATCH(key_params!$B$5,WYTypes!$J$33:$Q$33,0),FALSE)</f>
        <v>BN</v>
      </c>
      <c r="C616" s="22">
        <f t="shared" si="36"/>
        <v>1972</v>
      </c>
      <c r="D616" s="13">
        <f t="shared" si="37"/>
        <v>6</v>
      </c>
      <c r="E616" s="45">
        <v>26480</v>
      </c>
      <c r="F616" s="44">
        <v>7</v>
      </c>
      <c r="G616" s="43">
        <v>24.200000762939453</v>
      </c>
      <c r="H616" s="44">
        <v>7.5500001907348633</v>
      </c>
      <c r="I616" s="43">
        <v>32</v>
      </c>
      <c r="J616" s="43">
        <v>35</v>
      </c>
      <c r="K616" s="43">
        <v>15</v>
      </c>
      <c r="L616" s="43"/>
    </row>
    <row r="617" spans="1:12">
      <c r="A617" s="42">
        <v>622</v>
      </c>
      <c r="B617" s="33" t="str">
        <f>VLOOKUP(VLOOKUP($C617,WYTypes!$A$1:$H$85,MATCH(key_params!$B$5,WYTypes!$J$33:$Q$33,0),FALSE),WYTypes!$J$33:$Q$41,MATCH(key_params!$B$5,WYTypes!$J$33:$Q$33,0),FALSE)</f>
        <v>BN</v>
      </c>
      <c r="C617" s="22">
        <f t="shared" si="36"/>
        <v>1972</v>
      </c>
      <c r="D617" s="13">
        <f t="shared" si="37"/>
        <v>7</v>
      </c>
      <c r="E617" s="45">
        <v>26511</v>
      </c>
      <c r="F617" s="44">
        <v>7</v>
      </c>
      <c r="G617" s="43">
        <v>24.200000762939453</v>
      </c>
      <c r="H617" s="44">
        <v>7.5500001907348633</v>
      </c>
      <c r="I617" s="43">
        <v>32</v>
      </c>
      <c r="J617" s="43">
        <v>35</v>
      </c>
      <c r="K617" s="43">
        <v>15</v>
      </c>
      <c r="L617" s="43"/>
    </row>
    <row r="618" spans="1:12">
      <c r="A618" s="42">
        <v>623</v>
      </c>
      <c r="B618" s="20" t="str">
        <f>VLOOKUP(VLOOKUP($C618,WYTypes!$A$1:$H$85,MATCH(key_params!$B$5,WYTypes!$J$33:$Q$33,0),FALSE),WYTypes!$J$33:$Q$41,MATCH(key_params!$B$5,WYTypes!$J$33:$Q$33,0),FALSE)</f>
        <v>BN</v>
      </c>
      <c r="C618" s="22">
        <f t="shared" si="36"/>
        <v>1972</v>
      </c>
      <c r="D618" s="13">
        <f t="shared" si="37"/>
        <v>8</v>
      </c>
      <c r="E618" s="45">
        <v>26542</v>
      </c>
      <c r="F618" s="44">
        <v>7</v>
      </c>
      <c r="G618" s="43">
        <v>24.200000762939453</v>
      </c>
      <c r="H618" s="44">
        <v>7.5500001907348633</v>
      </c>
      <c r="I618" s="43">
        <v>32</v>
      </c>
      <c r="J618" s="43">
        <v>35</v>
      </c>
      <c r="K618" s="43">
        <v>15</v>
      </c>
      <c r="L618" s="43"/>
    </row>
    <row r="619" spans="1:12">
      <c r="A619" s="42">
        <v>624</v>
      </c>
      <c r="B619" s="33" t="str">
        <f>VLOOKUP(VLOOKUP($C619,WYTypes!$A$1:$H$85,MATCH(key_params!$B$5,WYTypes!$J$33:$Q$33,0),FALSE),WYTypes!$J$33:$Q$41,MATCH(key_params!$B$5,WYTypes!$J$33:$Q$33,0),FALSE)</f>
        <v>BN</v>
      </c>
      <c r="C619" s="22">
        <f t="shared" si="36"/>
        <v>1972</v>
      </c>
      <c r="D619" s="13">
        <f t="shared" si="37"/>
        <v>9</v>
      </c>
      <c r="E619" s="45">
        <v>26572</v>
      </c>
      <c r="F619" s="44">
        <v>7</v>
      </c>
      <c r="G619" s="43">
        <v>24.200000762939453</v>
      </c>
      <c r="H619" s="44">
        <v>7.5500001907348633</v>
      </c>
      <c r="I619" s="43">
        <v>32</v>
      </c>
      <c r="J619" s="43">
        <v>35</v>
      </c>
      <c r="K619" s="43">
        <v>15</v>
      </c>
      <c r="L619" s="43"/>
    </row>
    <row r="620" spans="1:12">
      <c r="A620" s="42">
        <v>625</v>
      </c>
      <c r="B620" s="20" t="str">
        <f>VLOOKUP(VLOOKUP($C620,WYTypes!$A$1:$H$85,MATCH(key_params!$B$5,WYTypes!$J$33:$Q$33,0),FALSE),WYTypes!$J$33:$Q$41,MATCH(key_params!$B$5,WYTypes!$J$33:$Q$33,0),FALSE)</f>
        <v>AN</v>
      </c>
      <c r="C620" s="22">
        <f t="shared" si="36"/>
        <v>1973</v>
      </c>
      <c r="D620" s="13">
        <f t="shared" si="37"/>
        <v>10</v>
      </c>
      <c r="E620" s="45">
        <v>26603</v>
      </c>
      <c r="F620" s="44">
        <v>7</v>
      </c>
      <c r="G620" s="43">
        <v>24.200000762939453</v>
      </c>
      <c r="H620" s="44">
        <v>7.5500001907348633</v>
      </c>
      <c r="I620" s="43">
        <v>32</v>
      </c>
      <c r="J620" s="43">
        <v>35</v>
      </c>
      <c r="K620" s="43">
        <v>15</v>
      </c>
      <c r="L620" s="43"/>
    </row>
    <row r="621" spans="1:12">
      <c r="A621" s="42">
        <v>626</v>
      </c>
      <c r="B621" s="33" t="str">
        <f>VLOOKUP(VLOOKUP($C621,WYTypes!$A$1:$H$85,MATCH(key_params!$B$5,WYTypes!$J$33:$Q$33,0),FALSE),WYTypes!$J$33:$Q$41,MATCH(key_params!$B$5,WYTypes!$J$33:$Q$33,0),FALSE)</f>
        <v>AN</v>
      </c>
      <c r="C621" s="22">
        <f t="shared" si="36"/>
        <v>1973</v>
      </c>
      <c r="D621" s="13">
        <f t="shared" si="37"/>
        <v>11</v>
      </c>
      <c r="E621" s="45">
        <v>26633</v>
      </c>
      <c r="F621" s="44">
        <v>7</v>
      </c>
      <c r="G621" s="43">
        <v>24.200000762939453</v>
      </c>
      <c r="H621" s="44">
        <v>7.5500001907348633</v>
      </c>
      <c r="I621" s="43">
        <v>32</v>
      </c>
      <c r="J621" s="43">
        <v>35</v>
      </c>
      <c r="K621" s="43">
        <v>15</v>
      </c>
      <c r="L621" s="43"/>
    </row>
    <row r="622" spans="1:12">
      <c r="A622" s="42">
        <v>627</v>
      </c>
      <c r="B622" s="20" t="str">
        <f>VLOOKUP(VLOOKUP($C622,WYTypes!$A$1:$H$85,MATCH(key_params!$B$5,WYTypes!$J$33:$Q$33,0),FALSE),WYTypes!$J$33:$Q$41,MATCH(key_params!$B$5,WYTypes!$J$33:$Q$33,0),FALSE)</f>
        <v>AN</v>
      </c>
      <c r="C622" s="22">
        <f t="shared" si="36"/>
        <v>1973</v>
      </c>
      <c r="D622" s="13">
        <f t="shared" si="37"/>
        <v>12</v>
      </c>
      <c r="E622" s="45">
        <v>26664</v>
      </c>
      <c r="F622" s="44">
        <v>7</v>
      </c>
      <c r="G622" s="43">
        <v>24.200000762939453</v>
      </c>
      <c r="H622" s="44">
        <v>7.5500001907348633</v>
      </c>
      <c r="I622" s="43">
        <v>32</v>
      </c>
      <c r="J622" s="43">
        <v>35</v>
      </c>
      <c r="K622" s="43">
        <v>15</v>
      </c>
      <c r="L622" s="43"/>
    </row>
    <row r="623" spans="1:12">
      <c r="A623" s="42">
        <v>628</v>
      </c>
      <c r="B623" s="33" t="str">
        <f>VLOOKUP(VLOOKUP($C623,WYTypes!$A$1:$H$85,MATCH(key_params!$B$5,WYTypes!$J$33:$Q$33,0),FALSE),WYTypes!$J$33:$Q$41,MATCH(key_params!$B$5,WYTypes!$J$33:$Q$33,0),FALSE)</f>
        <v>AN</v>
      </c>
      <c r="C623" s="22">
        <f t="shared" si="36"/>
        <v>1973</v>
      </c>
      <c r="D623" s="13">
        <f t="shared" si="37"/>
        <v>1</v>
      </c>
      <c r="E623" s="45">
        <v>26695</v>
      </c>
      <c r="F623" s="44">
        <v>7</v>
      </c>
      <c r="G623" s="43">
        <v>24.200000762939453</v>
      </c>
      <c r="H623" s="44">
        <v>7.5500001907348633</v>
      </c>
      <c r="I623" s="43">
        <v>32</v>
      </c>
      <c r="J623" s="43">
        <v>35</v>
      </c>
      <c r="K623" s="43">
        <v>15</v>
      </c>
      <c r="L623" s="43"/>
    </row>
    <row r="624" spans="1:12">
      <c r="A624" s="42">
        <v>629</v>
      </c>
      <c r="B624" s="20" t="str">
        <f>VLOOKUP(VLOOKUP($C624,WYTypes!$A$1:$H$85,MATCH(key_params!$B$5,WYTypes!$J$33:$Q$33,0),FALSE),WYTypes!$J$33:$Q$41,MATCH(key_params!$B$5,WYTypes!$J$33:$Q$33,0),FALSE)</f>
        <v>AN</v>
      </c>
      <c r="C624" s="22">
        <f t="shared" si="36"/>
        <v>1973</v>
      </c>
      <c r="D624" s="13">
        <f t="shared" si="37"/>
        <v>2</v>
      </c>
      <c r="E624" s="45">
        <v>26723</v>
      </c>
      <c r="F624" s="44">
        <v>7</v>
      </c>
      <c r="G624" s="43">
        <v>24.200000762939453</v>
      </c>
      <c r="H624" s="44">
        <v>7.5500001907348633</v>
      </c>
      <c r="I624" s="43">
        <v>32</v>
      </c>
      <c r="J624" s="43">
        <v>35</v>
      </c>
      <c r="K624" s="43">
        <v>15</v>
      </c>
      <c r="L624" s="43"/>
    </row>
    <row r="625" spans="1:12">
      <c r="A625" s="42">
        <v>630</v>
      </c>
      <c r="B625" s="33" t="str">
        <f>VLOOKUP(VLOOKUP($C625,WYTypes!$A$1:$H$85,MATCH(key_params!$B$5,WYTypes!$J$33:$Q$33,0),FALSE),WYTypes!$J$33:$Q$41,MATCH(key_params!$B$5,WYTypes!$J$33:$Q$33,0),FALSE)</f>
        <v>AN</v>
      </c>
      <c r="C625" s="22">
        <f t="shared" si="36"/>
        <v>1973</v>
      </c>
      <c r="D625" s="13">
        <f t="shared" si="37"/>
        <v>3</v>
      </c>
      <c r="E625" s="45">
        <v>26754</v>
      </c>
      <c r="F625" s="44">
        <v>7</v>
      </c>
      <c r="G625" s="43">
        <v>24.200000762939453</v>
      </c>
      <c r="H625" s="44">
        <v>7.5500001907348633</v>
      </c>
      <c r="I625" s="43">
        <v>32</v>
      </c>
      <c r="J625" s="43">
        <v>35</v>
      </c>
      <c r="K625" s="43">
        <v>15</v>
      </c>
      <c r="L625" s="43"/>
    </row>
    <row r="626" spans="1:12">
      <c r="A626" s="42">
        <v>631</v>
      </c>
      <c r="B626" s="20" t="str">
        <f>VLOOKUP(VLOOKUP($C626,WYTypes!$A$1:$H$85,MATCH(key_params!$B$5,WYTypes!$J$33:$Q$33,0),FALSE),WYTypes!$J$33:$Q$41,MATCH(key_params!$B$5,WYTypes!$J$33:$Q$33,0),FALSE)</f>
        <v>AN</v>
      </c>
      <c r="C626" s="22">
        <f t="shared" si="36"/>
        <v>1973</v>
      </c>
      <c r="D626" s="13">
        <f t="shared" si="37"/>
        <v>4</v>
      </c>
      <c r="E626" s="45">
        <v>26784</v>
      </c>
      <c r="F626" s="44">
        <v>7</v>
      </c>
      <c r="G626" s="43">
        <v>24.200000762939453</v>
      </c>
      <c r="H626" s="44">
        <v>7.5500001907348633</v>
      </c>
      <c r="I626" s="43">
        <v>32</v>
      </c>
      <c r="J626" s="43">
        <v>35</v>
      </c>
      <c r="K626" s="43">
        <v>15</v>
      </c>
      <c r="L626" s="43"/>
    </row>
    <row r="627" spans="1:12">
      <c r="A627" s="42">
        <v>632</v>
      </c>
      <c r="B627" s="33" t="str">
        <f>VLOOKUP(VLOOKUP($C627,WYTypes!$A$1:$H$85,MATCH(key_params!$B$5,WYTypes!$J$33:$Q$33,0),FALSE),WYTypes!$J$33:$Q$41,MATCH(key_params!$B$5,WYTypes!$J$33:$Q$33,0),FALSE)</f>
        <v>AN</v>
      </c>
      <c r="C627" s="22">
        <f t="shared" si="36"/>
        <v>1973</v>
      </c>
      <c r="D627" s="13">
        <f t="shared" si="37"/>
        <v>5</v>
      </c>
      <c r="E627" s="45">
        <v>26815</v>
      </c>
      <c r="F627" s="44">
        <v>7</v>
      </c>
      <c r="G627" s="43">
        <v>24.200000762939453</v>
      </c>
      <c r="H627" s="44">
        <v>7.5500001907348633</v>
      </c>
      <c r="I627" s="43">
        <v>32</v>
      </c>
      <c r="J627" s="43">
        <v>35</v>
      </c>
      <c r="K627" s="43">
        <v>15</v>
      </c>
      <c r="L627" s="43"/>
    </row>
    <row r="628" spans="1:12">
      <c r="A628" s="42">
        <v>633</v>
      </c>
      <c r="B628" s="20" t="str">
        <f>VLOOKUP(VLOOKUP($C628,WYTypes!$A$1:$H$85,MATCH(key_params!$B$5,WYTypes!$J$33:$Q$33,0),FALSE),WYTypes!$J$33:$Q$41,MATCH(key_params!$B$5,WYTypes!$J$33:$Q$33,0),FALSE)</f>
        <v>AN</v>
      </c>
      <c r="C628" s="22">
        <f t="shared" si="36"/>
        <v>1973</v>
      </c>
      <c r="D628" s="13">
        <f t="shared" si="37"/>
        <v>6</v>
      </c>
      <c r="E628" s="45">
        <v>26845</v>
      </c>
      <c r="F628" s="44">
        <v>7</v>
      </c>
      <c r="G628" s="43">
        <v>24.200000762939453</v>
      </c>
      <c r="H628" s="44">
        <v>7.5500001907348633</v>
      </c>
      <c r="I628" s="43">
        <v>32</v>
      </c>
      <c r="J628" s="43">
        <v>35</v>
      </c>
      <c r="K628" s="43">
        <v>15</v>
      </c>
      <c r="L628" s="43"/>
    </row>
    <row r="629" spans="1:12">
      <c r="A629" s="42">
        <v>634</v>
      </c>
      <c r="B629" s="33" t="str">
        <f>VLOOKUP(VLOOKUP($C629,WYTypes!$A$1:$H$85,MATCH(key_params!$B$5,WYTypes!$J$33:$Q$33,0),FALSE),WYTypes!$J$33:$Q$41,MATCH(key_params!$B$5,WYTypes!$J$33:$Q$33,0),FALSE)</f>
        <v>AN</v>
      </c>
      <c r="C629" s="22">
        <f t="shared" si="36"/>
        <v>1973</v>
      </c>
      <c r="D629" s="13">
        <f t="shared" si="37"/>
        <v>7</v>
      </c>
      <c r="E629" s="45">
        <v>26876</v>
      </c>
      <c r="F629" s="44">
        <v>7</v>
      </c>
      <c r="G629" s="43">
        <v>24.200000762939453</v>
      </c>
      <c r="H629" s="44">
        <v>7.5500001907348633</v>
      </c>
      <c r="I629" s="43">
        <v>32</v>
      </c>
      <c r="J629" s="43">
        <v>35</v>
      </c>
      <c r="K629" s="43">
        <v>15</v>
      </c>
      <c r="L629" s="43"/>
    </row>
    <row r="630" spans="1:12">
      <c r="A630" s="42">
        <v>635</v>
      </c>
      <c r="B630" s="20" t="str">
        <f>VLOOKUP(VLOOKUP($C630,WYTypes!$A$1:$H$85,MATCH(key_params!$B$5,WYTypes!$J$33:$Q$33,0),FALSE),WYTypes!$J$33:$Q$41,MATCH(key_params!$B$5,WYTypes!$J$33:$Q$33,0),FALSE)</f>
        <v>AN</v>
      </c>
      <c r="C630" s="22">
        <f t="shared" si="36"/>
        <v>1973</v>
      </c>
      <c r="D630" s="13">
        <f t="shared" si="37"/>
        <v>8</v>
      </c>
      <c r="E630" s="45">
        <v>26907</v>
      </c>
      <c r="F630" s="44">
        <v>7</v>
      </c>
      <c r="G630" s="43">
        <v>24.200000762939453</v>
      </c>
      <c r="H630" s="44">
        <v>7.5500001907348633</v>
      </c>
      <c r="I630" s="43">
        <v>32</v>
      </c>
      <c r="J630" s="43">
        <v>35</v>
      </c>
      <c r="K630" s="43">
        <v>15</v>
      </c>
      <c r="L630" s="43"/>
    </row>
    <row r="631" spans="1:12">
      <c r="A631" s="42">
        <v>636</v>
      </c>
      <c r="B631" s="33" t="str">
        <f>VLOOKUP(VLOOKUP($C631,WYTypes!$A$1:$H$85,MATCH(key_params!$B$5,WYTypes!$J$33:$Q$33,0),FALSE),WYTypes!$J$33:$Q$41,MATCH(key_params!$B$5,WYTypes!$J$33:$Q$33,0),FALSE)</f>
        <v>AN</v>
      </c>
      <c r="C631" s="22">
        <f t="shared" si="36"/>
        <v>1973</v>
      </c>
      <c r="D631" s="13">
        <f t="shared" si="37"/>
        <v>9</v>
      </c>
      <c r="E631" s="45">
        <v>26937</v>
      </c>
      <c r="F631" s="44">
        <v>7</v>
      </c>
      <c r="G631" s="43">
        <v>24.200000762939453</v>
      </c>
      <c r="H631" s="44">
        <v>7.5500001907348633</v>
      </c>
      <c r="I631" s="43">
        <v>32</v>
      </c>
      <c r="J631" s="43">
        <v>35</v>
      </c>
      <c r="K631" s="43">
        <v>15</v>
      </c>
      <c r="L631" s="43"/>
    </row>
    <row r="632" spans="1:12">
      <c r="A632" s="42">
        <v>637</v>
      </c>
      <c r="B632" s="20" t="str">
        <f>VLOOKUP(VLOOKUP($C632,WYTypes!$A$1:$H$85,MATCH(key_params!$B$5,WYTypes!$J$33:$Q$33,0),FALSE),WYTypes!$J$33:$Q$41,MATCH(key_params!$B$5,WYTypes!$J$33:$Q$33,0),FALSE)</f>
        <v>W</v>
      </c>
      <c r="C632" s="22">
        <f t="shared" si="36"/>
        <v>1974</v>
      </c>
      <c r="D632" s="13">
        <f t="shared" si="37"/>
        <v>10</v>
      </c>
      <c r="E632" s="45">
        <v>26968</v>
      </c>
      <c r="F632" s="44">
        <v>7</v>
      </c>
      <c r="G632" s="43">
        <v>24.200000762939453</v>
      </c>
      <c r="H632" s="44">
        <v>7.5500001907348633</v>
      </c>
      <c r="I632" s="43">
        <v>32</v>
      </c>
      <c r="J632" s="43">
        <v>35</v>
      </c>
      <c r="K632" s="43">
        <v>15</v>
      </c>
      <c r="L632" s="43"/>
    </row>
    <row r="633" spans="1:12">
      <c r="A633" s="42">
        <v>638</v>
      </c>
      <c r="B633" s="33" t="str">
        <f>VLOOKUP(VLOOKUP($C633,WYTypes!$A$1:$H$85,MATCH(key_params!$B$5,WYTypes!$J$33:$Q$33,0),FALSE),WYTypes!$J$33:$Q$41,MATCH(key_params!$B$5,WYTypes!$J$33:$Q$33,0),FALSE)</f>
        <v>W</v>
      </c>
      <c r="C633" s="22">
        <f t="shared" si="36"/>
        <v>1974</v>
      </c>
      <c r="D633" s="13">
        <f t="shared" si="37"/>
        <v>11</v>
      </c>
      <c r="E633" s="45">
        <v>26998</v>
      </c>
      <c r="F633" s="44">
        <v>7</v>
      </c>
      <c r="G633" s="43">
        <v>24.200000762939453</v>
      </c>
      <c r="H633" s="44">
        <v>7.5500001907348633</v>
      </c>
      <c r="I633" s="43">
        <v>32</v>
      </c>
      <c r="J633" s="43">
        <v>35</v>
      </c>
      <c r="K633" s="43">
        <v>15</v>
      </c>
      <c r="L633" s="43"/>
    </row>
    <row r="634" spans="1:12">
      <c r="A634" s="42">
        <v>639</v>
      </c>
      <c r="B634" s="20" t="str">
        <f>VLOOKUP(VLOOKUP($C634,WYTypes!$A$1:$H$85,MATCH(key_params!$B$5,WYTypes!$J$33:$Q$33,0),FALSE),WYTypes!$J$33:$Q$41,MATCH(key_params!$B$5,WYTypes!$J$33:$Q$33,0),FALSE)</f>
        <v>W</v>
      </c>
      <c r="C634" s="22">
        <f t="shared" si="36"/>
        <v>1974</v>
      </c>
      <c r="D634" s="13">
        <f t="shared" si="37"/>
        <v>12</v>
      </c>
      <c r="E634" s="45">
        <v>27029</v>
      </c>
      <c r="F634" s="44">
        <v>7</v>
      </c>
      <c r="G634" s="43">
        <v>24.200000762939453</v>
      </c>
      <c r="H634" s="44">
        <v>7.5500001907348633</v>
      </c>
      <c r="I634" s="43">
        <v>32</v>
      </c>
      <c r="J634" s="43">
        <v>35</v>
      </c>
      <c r="K634" s="43">
        <v>15</v>
      </c>
      <c r="L634" s="43"/>
    </row>
    <row r="635" spans="1:12">
      <c r="A635" s="42">
        <v>640</v>
      </c>
      <c r="B635" s="33" t="str">
        <f>VLOOKUP(VLOOKUP($C635,WYTypes!$A$1:$H$85,MATCH(key_params!$B$5,WYTypes!$J$33:$Q$33,0),FALSE),WYTypes!$J$33:$Q$41,MATCH(key_params!$B$5,WYTypes!$J$33:$Q$33,0),FALSE)</f>
        <v>W</v>
      </c>
      <c r="C635" s="22">
        <f t="shared" si="36"/>
        <v>1974</v>
      </c>
      <c r="D635" s="13">
        <f t="shared" si="37"/>
        <v>1</v>
      </c>
      <c r="E635" s="45">
        <v>27060</v>
      </c>
      <c r="F635" s="44">
        <v>7</v>
      </c>
      <c r="G635" s="43">
        <v>24.200000762939453</v>
      </c>
      <c r="H635" s="44">
        <v>7.5500001907348633</v>
      </c>
      <c r="I635" s="43">
        <v>32</v>
      </c>
      <c r="J635" s="43">
        <v>35</v>
      </c>
      <c r="K635" s="43">
        <v>15</v>
      </c>
      <c r="L635" s="43"/>
    </row>
    <row r="636" spans="1:12">
      <c r="A636" s="42">
        <v>641</v>
      </c>
      <c r="B636" s="20" t="str">
        <f>VLOOKUP(VLOOKUP($C636,WYTypes!$A$1:$H$85,MATCH(key_params!$B$5,WYTypes!$J$33:$Q$33,0),FALSE),WYTypes!$J$33:$Q$41,MATCH(key_params!$B$5,WYTypes!$J$33:$Q$33,0),FALSE)</f>
        <v>W</v>
      </c>
      <c r="C636" s="22">
        <f t="shared" si="36"/>
        <v>1974</v>
      </c>
      <c r="D636" s="13">
        <f t="shared" si="37"/>
        <v>2</v>
      </c>
      <c r="E636" s="45">
        <v>27088</v>
      </c>
      <c r="F636" s="44">
        <v>7</v>
      </c>
      <c r="G636" s="43">
        <v>24.200000762939453</v>
      </c>
      <c r="H636" s="44">
        <v>7.5500001907348633</v>
      </c>
      <c r="I636" s="43">
        <v>32</v>
      </c>
      <c r="J636" s="43">
        <v>35</v>
      </c>
      <c r="K636" s="43">
        <v>15</v>
      </c>
      <c r="L636" s="43"/>
    </row>
    <row r="637" spans="1:12">
      <c r="A637" s="42">
        <v>642</v>
      </c>
      <c r="B637" s="33" t="str">
        <f>VLOOKUP(VLOOKUP($C637,WYTypes!$A$1:$H$85,MATCH(key_params!$B$5,WYTypes!$J$33:$Q$33,0),FALSE),WYTypes!$J$33:$Q$41,MATCH(key_params!$B$5,WYTypes!$J$33:$Q$33,0),FALSE)</f>
        <v>W</v>
      </c>
      <c r="C637" s="22">
        <f t="shared" si="36"/>
        <v>1974</v>
      </c>
      <c r="D637" s="13">
        <f t="shared" si="37"/>
        <v>3</v>
      </c>
      <c r="E637" s="45">
        <v>27119</v>
      </c>
      <c r="F637" s="44">
        <v>7</v>
      </c>
      <c r="G637" s="43">
        <v>24.200000762939453</v>
      </c>
      <c r="H637" s="44">
        <v>7.5500001907348633</v>
      </c>
      <c r="I637" s="43">
        <v>32</v>
      </c>
      <c r="J637" s="43">
        <v>35</v>
      </c>
      <c r="K637" s="43">
        <v>15</v>
      </c>
      <c r="L637" s="43"/>
    </row>
    <row r="638" spans="1:12">
      <c r="A638" s="42">
        <v>643</v>
      </c>
      <c r="B638" s="20" t="str">
        <f>VLOOKUP(VLOOKUP($C638,WYTypes!$A$1:$H$85,MATCH(key_params!$B$5,WYTypes!$J$33:$Q$33,0),FALSE),WYTypes!$J$33:$Q$41,MATCH(key_params!$B$5,WYTypes!$J$33:$Q$33,0),FALSE)</f>
        <v>W</v>
      </c>
      <c r="C638" s="22">
        <f t="shared" si="36"/>
        <v>1974</v>
      </c>
      <c r="D638" s="13">
        <f t="shared" si="37"/>
        <v>4</v>
      </c>
      <c r="E638" s="45">
        <v>27149</v>
      </c>
      <c r="F638" s="44">
        <v>7</v>
      </c>
      <c r="G638" s="43">
        <v>24.200000762939453</v>
      </c>
      <c r="H638" s="44">
        <v>7.5500001907348633</v>
      </c>
      <c r="I638" s="43">
        <v>32</v>
      </c>
      <c r="J638" s="43">
        <v>35</v>
      </c>
      <c r="K638" s="43">
        <v>15</v>
      </c>
      <c r="L638" s="43"/>
    </row>
    <row r="639" spans="1:12">
      <c r="A639" s="42">
        <v>644</v>
      </c>
      <c r="B639" s="33" t="str">
        <f>VLOOKUP(VLOOKUP($C639,WYTypes!$A$1:$H$85,MATCH(key_params!$B$5,WYTypes!$J$33:$Q$33,0),FALSE),WYTypes!$J$33:$Q$41,MATCH(key_params!$B$5,WYTypes!$J$33:$Q$33,0),FALSE)</f>
        <v>W</v>
      </c>
      <c r="C639" s="22">
        <f t="shared" si="36"/>
        <v>1974</v>
      </c>
      <c r="D639" s="13">
        <f t="shared" si="37"/>
        <v>5</v>
      </c>
      <c r="E639" s="45">
        <v>27180</v>
      </c>
      <c r="F639" s="44">
        <v>7</v>
      </c>
      <c r="G639" s="43">
        <v>24.200000762939453</v>
      </c>
      <c r="H639" s="44">
        <v>7.5500001907348633</v>
      </c>
      <c r="I639" s="43">
        <v>32</v>
      </c>
      <c r="J639" s="43">
        <v>35</v>
      </c>
      <c r="K639" s="43">
        <v>15</v>
      </c>
      <c r="L639" s="43"/>
    </row>
    <row r="640" spans="1:12">
      <c r="A640" s="42">
        <v>645</v>
      </c>
      <c r="B640" s="20" t="str">
        <f>VLOOKUP(VLOOKUP($C640,WYTypes!$A$1:$H$85,MATCH(key_params!$B$5,WYTypes!$J$33:$Q$33,0),FALSE),WYTypes!$J$33:$Q$41,MATCH(key_params!$B$5,WYTypes!$J$33:$Q$33,0),FALSE)</f>
        <v>W</v>
      </c>
      <c r="C640" s="22">
        <f t="shared" si="36"/>
        <v>1974</v>
      </c>
      <c r="D640" s="13">
        <f t="shared" si="37"/>
        <v>6</v>
      </c>
      <c r="E640" s="45">
        <v>27210</v>
      </c>
      <c r="F640" s="44">
        <v>7</v>
      </c>
      <c r="G640" s="43">
        <v>24.200000762939453</v>
      </c>
      <c r="H640" s="44">
        <v>7.5500001907348633</v>
      </c>
      <c r="I640" s="43">
        <v>32</v>
      </c>
      <c r="J640" s="43">
        <v>35</v>
      </c>
      <c r="K640" s="43">
        <v>15</v>
      </c>
      <c r="L640" s="43"/>
    </row>
    <row r="641" spans="1:12">
      <c r="A641" s="42">
        <v>646</v>
      </c>
      <c r="B641" s="33" t="str">
        <f>VLOOKUP(VLOOKUP($C641,WYTypes!$A$1:$H$85,MATCH(key_params!$B$5,WYTypes!$J$33:$Q$33,0),FALSE),WYTypes!$J$33:$Q$41,MATCH(key_params!$B$5,WYTypes!$J$33:$Q$33,0),FALSE)</f>
        <v>W</v>
      </c>
      <c r="C641" s="22">
        <f t="shared" si="36"/>
        <v>1974</v>
      </c>
      <c r="D641" s="13">
        <f t="shared" si="37"/>
        <v>7</v>
      </c>
      <c r="E641" s="45">
        <v>27241</v>
      </c>
      <c r="F641" s="44">
        <v>7</v>
      </c>
      <c r="G641" s="43">
        <v>24.200000762939453</v>
      </c>
      <c r="H641" s="44">
        <v>7.5500001907348633</v>
      </c>
      <c r="I641" s="43">
        <v>32</v>
      </c>
      <c r="J641" s="43">
        <v>35</v>
      </c>
      <c r="K641" s="43">
        <v>15</v>
      </c>
      <c r="L641" s="43"/>
    </row>
    <row r="642" spans="1:12">
      <c r="A642" s="42">
        <v>647</v>
      </c>
      <c r="B642" s="20" t="str">
        <f>VLOOKUP(VLOOKUP($C642,WYTypes!$A$1:$H$85,MATCH(key_params!$B$5,WYTypes!$J$33:$Q$33,0),FALSE),WYTypes!$J$33:$Q$41,MATCH(key_params!$B$5,WYTypes!$J$33:$Q$33,0),FALSE)</f>
        <v>W</v>
      </c>
      <c r="C642" s="22">
        <f t="shared" si="36"/>
        <v>1974</v>
      </c>
      <c r="D642" s="13">
        <f t="shared" si="37"/>
        <v>8</v>
      </c>
      <c r="E642" s="45">
        <v>27272</v>
      </c>
      <c r="F642" s="44">
        <v>7</v>
      </c>
      <c r="G642" s="43">
        <v>24.200000762939453</v>
      </c>
      <c r="H642" s="44">
        <v>7.5500001907348633</v>
      </c>
      <c r="I642" s="43">
        <v>32</v>
      </c>
      <c r="J642" s="43">
        <v>35</v>
      </c>
      <c r="K642" s="43">
        <v>15</v>
      </c>
      <c r="L642" s="43"/>
    </row>
    <row r="643" spans="1:12">
      <c r="A643" s="42">
        <v>648</v>
      </c>
      <c r="B643" s="33" t="str">
        <f>VLOOKUP(VLOOKUP($C643,WYTypes!$A$1:$H$85,MATCH(key_params!$B$5,WYTypes!$J$33:$Q$33,0),FALSE),WYTypes!$J$33:$Q$41,MATCH(key_params!$B$5,WYTypes!$J$33:$Q$33,0),FALSE)</f>
        <v>W</v>
      </c>
      <c r="C643" s="22">
        <f t="shared" si="36"/>
        <v>1974</v>
      </c>
      <c r="D643" s="13">
        <f t="shared" si="37"/>
        <v>9</v>
      </c>
      <c r="E643" s="45">
        <v>27302</v>
      </c>
      <c r="F643" s="44">
        <v>7</v>
      </c>
      <c r="G643" s="43">
        <v>24.200000762939453</v>
      </c>
      <c r="H643" s="44">
        <v>7.5500001907348633</v>
      </c>
      <c r="I643" s="43">
        <v>32</v>
      </c>
      <c r="J643" s="43">
        <v>35</v>
      </c>
      <c r="K643" s="43">
        <v>15</v>
      </c>
      <c r="L643" s="43"/>
    </row>
    <row r="644" spans="1:12">
      <c r="A644" s="42">
        <v>649</v>
      </c>
      <c r="B644" s="20" t="str">
        <f>VLOOKUP(VLOOKUP($C644,WYTypes!$A$1:$H$85,MATCH(key_params!$B$5,WYTypes!$J$33:$Q$33,0),FALSE),WYTypes!$J$33:$Q$41,MATCH(key_params!$B$5,WYTypes!$J$33:$Q$33,0),FALSE)</f>
        <v>W</v>
      </c>
      <c r="C644" s="22">
        <f t="shared" si="36"/>
        <v>1975</v>
      </c>
      <c r="D644" s="13">
        <f t="shared" si="37"/>
        <v>10</v>
      </c>
      <c r="E644" s="45">
        <v>27333</v>
      </c>
      <c r="F644" s="44">
        <v>7</v>
      </c>
      <c r="G644" s="43">
        <v>24.200000762939453</v>
      </c>
      <c r="H644" s="44">
        <v>7.5500001907348633</v>
      </c>
      <c r="I644" s="43">
        <v>32</v>
      </c>
      <c r="J644" s="43">
        <v>35</v>
      </c>
      <c r="K644" s="43">
        <v>15</v>
      </c>
      <c r="L644" s="43"/>
    </row>
    <row r="645" spans="1:12">
      <c r="A645" s="42">
        <v>650</v>
      </c>
      <c r="B645" s="33" t="str">
        <f>VLOOKUP(VLOOKUP($C645,WYTypes!$A$1:$H$85,MATCH(key_params!$B$5,WYTypes!$J$33:$Q$33,0),FALSE),WYTypes!$J$33:$Q$41,MATCH(key_params!$B$5,WYTypes!$J$33:$Q$33,0),FALSE)</f>
        <v>W</v>
      </c>
      <c r="C645" s="22">
        <f t="shared" si="36"/>
        <v>1975</v>
      </c>
      <c r="D645" s="13">
        <f t="shared" si="37"/>
        <v>11</v>
      </c>
      <c r="E645" s="45">
        <v>27363</v>
      </c>
      <c r="F645" s="44">
        <v>7</v>
      </c>
      <c r="G645" s="43">
        <v>24.200000762939453</v>
      </c>
      <c r="H645" s="44">
        <v>7.5500001907348633</v>
      </c>
      <c r="I645" s="43">
        <v>32</v>
      </c>
      <c r="J645" s="43">
        <v>35</v>
      </c>
      <c r="K645" s="43">
        <v>15</v>
      </c>
      <c r="L645" s="43"/>
    </row>
    <row r="646" spans="1:12">
      <c r="A646" s="42">
        <v>651</v>
      </c>
      <c r="B646" s="20" t="str">
        <f>VLOOKUP(VLOOKUP($C646,WYTypes!$A$1:$H$85,MATCH(key_params!$B$5,WYTypes!$J$33:$Q$33,0),FALSE),WYTypes!$J$33:$Q$41,MATCH(key_params!$B$5,WYTypes!$J$33:$Q$33,0),FALSE)</f>
        <v>W</v>
      </c>
      <c r="C646" s="22">
        <f t="shared" si="36"/>
        <v>1975</v>
      </c>
      <c r="D646" s="13">
        <f t="shared" si="37"/>
        <v>12</v>
      </c>
      <c r="E646" s="45">
        <v>27394</v>
      </c>
      <c r="F646" s="44">
        <v>7</v>
      </c>
      <c r="G646" s="43">
        <v>24.200000762939453</v>
      </c>
      <c r="H646" s="44">
        <v>7.5500001907348633</v>
      </c>
      <c r="I646" s="43">
        <v>32</v>
      </c>
      <c r="J646" s="43">
        <v>35</v>
      </c>
      <c r="K646" s="43">
        <v>15</v>
      </c>
      <c r="L646" s="43"/>
    </row>
    <row r="647" spans="1:12">
      <c r="A647" s="42">
        <v>652</v>
      </c>
      <c r="B647" s="33" t="str">
        <f>VLOOKUP(VLOOKUP($C647,WYTypes!$A$1:$H$85,MATCH(key_params!$B$5,WYTypes!$J$33:$Q$33,0),FALSE),WYTypes!$J$33:$Q$41,MATCH(key_params!$B$5,WYTypes!$J$33:$Q$33,0),FALSE)</f>
        <v>W</v>
      </c>
      <c r="C647" s="22">
        <f t="shared" si="36"/>
        <v>1975</v>
      </c>
      <c r="D647" s="13">
        <f t="shared" si="37"/>
        <v>1</v>
      </c>
      <c r="E647" s="45">
        <v>27425</v>
      </c>
      <c r="F647" s="44">
        <v>7</v>
      </c>
      <c r="G647" s="43">
        <v>24.200000762939453</v>
      </c>
      <c r="H647" s="44">
        <v>7.5500001907348633</v>
      </c>
      <c r="I647" s="43">
        <v>32</v>
      </c>
      <c r="J647" s="43">
        <v>35</v>
      </c>
      <c r="K647" s="43">
        <v>15</v>
      </c>
      <c r="L647" s="43"/>
    </row>
    <row r="648" spans="1:12">
      <c r="A648" s="42">
        <v>653</v>
      </c>
      <c r="B648" s="20" t="str">
        <f>VLOOKUP(VLOOKUP($C648,WYTypes!$A$1:$H$85,MATCH(key_params!$B$5,WYTypes!$J$33:$Q$33,0),FALSE),WYTypes!$J$33:$Q$41,MATCH(key_params!$B$5,WYTypes!$J$33:$Q$33,0),FALSE)</f>
        <v>W</v>
      </c>
      <c r="C648" s="22">
        <f t="shared" ref="C648:C711" si="38">IF(D648&lt;10,YEAR(E648),YEAR(E648)+1)</f>
        <v>1975</v>
      </c>
      <c r="D648" s="13">
        <f t="shared" ref="D648:D711" si="39">MONTH(E648)</f>
        <v>2</v>
      </c>
      <c r="E648" s="45">
        <v>27453</v>
      </c>
      <c r="F648" s="44">
        <v>7</v>
      </c>
      <c r="G648" s="43">
        <v>24.200000762939453</v>
      </c>
      <c r="H648" s="44">
        <v>7.5500001907348633</v>
      </c>
      <c r="I648" s="43">
        <v>32</v>
      </c>
      <c r="J648" s="43">
        <v>35</v>
      </c>
      <c r="K648" s="43">
        <v>15</v>
      </c>
      <c r="L648" s="43"/>
    </row>
    <row r="649" spans="1:12">
      <c r="A649" s="42">
        <v>654</v>
      </c>
      <c r="B649" s="33" t="str">
        <f>VLOOKUP(VLOOKUP($C649,WYTypes!$A$1:$H$85,MATCH(key_params!$B$5,WYTypes!$J$33:$Q$33,0),FALSE),WYTypes!$J$33:$Q$41,MATCH(key_params!$B$5,WYTypes!$J$33:$Q$33,0),FALSE)</f>
        <v>W</v>
      </c>
      <c r="C649" s="22">
        <f t="shared" si="38"/>
        <v>1975</v>
      </c>
      <c r="D649" s="13">
        <f t="shared" si="39"/>
        <v>3</v>
      </c>
      <c r="E649" s="45">
        <v>27484</v>
      </c>
      <c r="F649" s="44">
        <v>7</v>
      </c>
      <c r="G649" s="43">
        <v>24.200000762939453</v>
      </c>
      <c r="H649" s="44">
        <v>7.5500001907348633</v>
      </c>
      <c r="I649" s="43">
        <v>32</v>
      </c>
      <c r="J649" s="43">
        <v>35</v>
      </c>
      <c r="K649" s="43">
        <v>15</v>
      </c>
      <c r="L649" s="43"/>
    </row>
    <row r="650" spans="1:12">
      <c r="A650" s="42">
        <v>655</v>
      </c>
      <c r="B650" s="20" t="str">
        <f>VLOOKUP(VLOOKUP($C650,WYTypes!$A$1:$H$85,MATCH(key_params!$B$5,WYTypes!$J$33:$Q$33,0),FALSE),WYTypes!$J$33:$Q$41,MATCH(key_params!$B$5,WYTypes!$J$33:$Q$33,0),FALSE)</f>
        <v>W</v>
      </c>
      <c r="C650" s="22">
        <f t="shared" si="38"/>
        <v>1975</v>
      </c>
      <c r="D650" s="13">
        <f t="shared" si="39"/>
        <v>4</v>
      </c>
      <c r="E650" s="45">
        <v>27514</v>
      </c>
      <c r="F650" s="44">
        <v>7</v>
      </c>
      <c r="G650" s="43">
        <v>24.200000762939453</v>
      </c>
      <c r="H650" s="44">
        <v>7.5500001907348633</v>
      </c>
      <c r="I650" s="43">
        <v>32</v>
      </c>
      <c r="J650" s="43">
        <v>35</v>
      </c>
      <c r="K650" s="43">
        <v>15</v>
      </c>
      <c r="L650" s="43"/>
    </row>
    <row r="651" spans="1:12">
      <c r="A651" s="42">
        <v>656</v>
      </c>
      <c r="B651" s="33" t="str">
        <f>VLOOKUP(VLOOKUP($C651,WYTypes!$A$1:$H$85,MATCH(key_params!$B$5,WYTypes!$J$33:$Q$33,0),FALSE),WYTypes!$J$33:$Q$41,MATCH(key_params!$B$5,WYTypes!$J$33:$Q$33,0),FALSE)</f>
        <v>W</v>
      </c>
      <c r="C651" s="22">
        <f t="shared" si="38"/>
        <v>1975</v>
      </c>
      <c r="D651" s="13">
        <f t="shared" si="39"/>
        <v>5</v>
      </c>
      <c r="E651" s="45">
        <v>27545</v>
      </c>
      <c r="F651" s="44">
        <v>7</v>
      </c>
      <c r="G651" s="43">
        <v>24.200000762939453</v>
      </c>
      <c r="H651" s="44">
        <v>7.5500001907348633</v>
      </c>
      <c r="I651" s="43">
        <v>32</v>
      </c>
      <c r="J651" s="43">
        <v>35</v>
      </c>
      <c r="K651" s="43">
        <v>15</v>
      </c>
      <c r="L651" s="43"/>
    </row>
    <row r="652" spans="1:12">
      <c r="A652" s="42">
        <v>657</v>
      </c>
      <c r="B652" s="20" t="str">
        <f>VLOOKUP(VLOOKUP($C652,WYTypes!$A$1:$H$85,MATCH(key_params!$B$5,WYTypes!$J$33:$Q$33,0),FALSE),WYTypes!$J$33:$Q$41,MATCH(key_params!$B$5,WYTypes!$J$33:$Q$33,0),FALSE)</f>
        <v>W</v>
      </c>
      <c r="C652" s="22">
        <f t="shared" si="38"/>
        <v>1975</v>
      </c>
      <c r="D652" s="13">
        <f t="shared" si="39"/>
        <v>6</v>
      </c>
      <c r="E652" s="45">
        <v>27575</v>
      </c>
      <c r="F652" s="44">
        <v>7</v>
      </c>
      <c r="G652" s="43">
        <v>24.200000762939453</v>
      </c>
      <c r="H652" s="44">
        <v>7.5500001907348633</v>
      </c>
      <c r="I652" s="43">
        <v>32</v>
      </c>
      <c r="J652" s="43">
        <v>35</v>
      </c>
      <c r="K652" s="43">
        <v>15</v>
      </c>
      <c r="L652" s="43"/>
    </row>
    <row r="653" spans="1:12">
      <c r="A653" s="42">
        <v>658</v>
      </c>
      <c r="B653" s="33" t="str">
        <f>VLOOKUP(VLOOKUP($C653,WYTypes!$A$1:$H$85,MATCH(key_params!$B$5,WYTypes!$J$33:$Q$33,0),FALSE),WYTypes!$J$33:$Q$41,MATCH(key_params!$B$5,WYTypes!$J$33:$Q$33,0),FALSE)</f>
        <v>W</v>
      </c>
      <c r="C653" s="22">
        <f t="shared" si="38"/>
        <v>1975</v>
      </c>
      <c r="D653" s="13">
        <f t="shared" si="39"/>
        <v>7</v>
      </c>
      <c r="E653" s="45">
        <v>27606</v>
      </c>
      <c r="F653" s="44">
        <v>7</v>
      </c>
      <c r="G653" s="43">
        <v>24.200000762939453</v>
      </c>
      <c r="H653" s="44">
        <v>7.5500001907348633</v>
      </c>
      <c r="I653" s="43">
        <v>32</v>
      </c>
      <c r="J653" s="43">
        <v>35</v>
      </c>
      <c r="K653" s="43">
        <v>15</v>
      </c>
      <c r="L653" s="43"/>
    </row>
    <row r="654" spans="1:12">
      <c r="A654" s="42">
        <v>659</v>
      </c>
      <c r="B654" s="20" t="str">
        <f>VLOOKUP(VLOOKUP($C654,WYTypes!$A$1:$H$85,MATCH(key_params!$B$5,WYTypes!$J$33:$Q$33,0),FALSE),WYTypes!$J$33:$Q$41,MATCH(key_params!$B$5,WYTypes!$J$33:$Q$33,0),FALSE)</f>
        <v>W</v>
      </c>
      <c r="C654" s="22">
        <f t="shared" si="38"/>
        <v>1975</v>
      </c>
      <c r="D654" s="13">
        <f t="shared" si="39"/>
        <v>8</v>
      </c>
      <c r="E654" s="45">
        <v>27637</v>
      </c>
      <c r="F654" s="44">
        <v>7</v>
      </c>
      <c r="G654" s="43">
        <v>24.200000762939453</v>
      </c>
      <c r="H654" s="44">
        <v>7.5500001907348633</v>
      </c>
      <c r="I654" s="43">
        <v>32</v>
      </c>
      <c r="J654" s="43">
        <v>35</v>
      </c>
      <c r="K654" s="43">
        <v>15</v>
      </c>
      <c r="L654" s="43"/>
    </row>
    <row r="655" spans="1:12">
      <c r="A655" s="42">
        <v>660</v>
      </c>
      <c r="B655" s="33" t="str">
        <f>VLOOKUP(VLOOKUP($C655,WYTypes!$A$1:$H$85,MATCH(key_params!$B$5,WYTypes!$J$33:$Q$33,0),FALSE),WYTypes!$J$33:$Q$41,MATCH(key_params!$B$5,WYTypes!$J$33:$Q$33,0),FALSE)</f>
        <v>W</v>
      </c>
      <c r="C655" s="22">
        <f t="shared" si="38"/>
        <v>1975</v>
      </c>
      <c r="D655" s="13">
        <f t="shared" si="39"/>
        <v>9</v>
      </c>
      <c r="E655" s="45">
        <v>27667</v>
      </c>
      <c r="F655" s="44">
        <v>7</v>
      </c>
      <c r="G655" s="43">
        <v>24.200000762939453</v>
      </c>
      <c r="H655" s="44">
        <v>7.5500001907348633</v>
      </c>
      <c r="I655" s="43">
        <v>32</v>
      </c>
      <c r="J655" s="43">
        <v>35</v>
      </c>
      <c r="K655" s="43">
        <v>15</v>
      </c>
      <c r="L655" s="43"/>
    </row>
    <row r="656" spans="1:12">
      <c r="A656" s="42">
        <v>661</v>
      </c>
      <c r="B656" s="20" t="str">
        <f>VLOOKUP(VLOOKUP($C656,WYTypes!$A$1:$H$85,MATCH(key_params!$B$5,WYTypes!$J$33:$Q$33,0),FALSE),WYTypes!$J$33:$Q$41,MATCH(key_params!$B$5,WYTypes!$J$33:$Q$33,0),FALSE)</f>
        <v>C</v>
      </c>
      <c r="C656" s="22">
        <f t="shared" si="38"/>
        <v>1976</v>
      </c>
      <c r="D656" s="13">
        <f t="shared" si="39"/>
        <v>10</v>
      </c>
      <c r="E656" s="45">
        <v>27698</v>
      </c>
      <c r="F656" s="44">
        <v>7</v>
      </c>
      <c r="G656" s="43">
        <v>24.200000762939453</v>
      </c>
      <c r="H656" s="44">
        <v>7.5500001907348633</v>
      </c>
      <c r="I656" s="43">
        <v>32</v>
      </c>
      <c r="J656" s="43">
        <v>35</v>
      </c>
      <c r="K656" s="43">
        <v>15</v>
      </c>
      <c r="L656" s="43"/>
    </row>
    <row r="657" spans="1:12">
      <c r="A657" s="42">
        <v>662</v>
      </c>
      <c r="B657" s="33" t="str">
        <f>VLOOKUP(VLOOKUP($C657,WYTypes!$A$1:$H$85,MATCH(key_params!$B$5,WYTypes!$J$33:$Q$33,0),FALSE),WYTypes!$J$33:$Q$41,MATCH(key_params!$B$5,WYTypes!$J$33:$Q$33,0),FALSE)</f>
        <v>C</v>
      </c>
      <c r="C657" s="22">
        <f t="shared" si="38"/>
        <v>1976</v>
      </c>
      <c r="D657" s="13">
        <f t="shared" si="39"/>
        <v>11</v>
      </c>
      <c r="E657" s="45">
        <v>27728</v>
      </c>
      <c r="F657" s="44">
        <v>7</v>
      </c>
      <c r="G657" s="43">
        <v>24.200000762939453</v>
      </c>
      <c r="H657" s="44">
        <v>7.5500001907348633</v>
      </c>
      <c r="I657" s="43">
        <v>32</v>
      </c>
      <c r="J657" s="43">
        <v>35</v>
      </c>
      <c r="K657" s="43">
        <v>15</v>
      </c>
      <c r="L657" s="43"/>
    </row>
    <row r="658" spans="1:12">
      <c r="A658" s="42">
        <v>663</v>
      </c>
      <c r="B658" s="20" t="str">
        <f>VLOOKUP(VLOOKUP($C658,WYTypes!$A$1:$H$85,MATCH(key_params!$B$5,WYTypes!$J$33:$Q$33,0),FALSE),WYTypes!$J$33:$Q$41,MATCH(key_params!$B$5,WYTypes!$J$33:$Q$33,0),FALSE)</f>
        <v>C</v>
      </c>
      <c r="C658" s="22">
        <f t="shared" si="38"/>
        <v>1976</v>
      </c>
      <c r="D658" s="13">
        <f t="shared" si="39"/>
        <v>12</v>
      </c>
      <c r="E658" s="45">
        <v>27759</v>
      </c>
      <c r="F658" s="44">
        <v>7</v>
      </c>
      <c r="G658" s="43">
        <v>24.200000762939453</v>
      </c>
      <c r="H658" s="44">
        <v>7.5500001907348633</v>
      </c>
      <c r="I658" s="43">
        <v>32</v>
      </c>
      <c r="J658" s="43">
        <v>35</v>
      </c>
      <c r="K658" s="43">
        <v>15</v>
      </c>
      <c r="L658" s="43"/>
    </row>
    <row r="659" spans="1:12">
      <c r="A659" s="42">
        <v>664</v>
      </c>
      <c r="B659" s="33" t="str">
        <f>VLOOKUP(VLOOKUP($C659,WYTypes!$A$1:$H$85,MATCH(key_params!$B$5,WYTypes!$J$33:$Q$33,0),FALSE),WYTypes!$J$33:$Q$41,MATCH(key_params!$B$5,WYTypes!$J$33:$Q$33,0),FALSE)</f>
        <v>C</v>
      </c>
      <c r="C659" s="22">
        <f t="shared" si="38"/>
        <v>1976</v>
      </c>
      <c r="D659" s="13">
        <f t="shared" si="39"/>
        <v>1</v>
      </c>
      <c r="E659" s="45">
        <v>27790</v>
      </c>
      <c r="F659" s="44">
        <v>7</v>
      </c>
      <c r="G659" s="43">
        <v>24.200000762939453</v>
      </c>
      <c r="H659" s="44">
        <v>7.5500001907348633</v>
      </c>
      <c r="I659" s="43">
        <v>32</v>
      </c>
      <c r="J659" s="43">
        <v>35</v>
      </c>
      <c r="K659" s="43">
        <v>15</v>
      </c>
      <c r="L659" s="43"/>
    </row>
    <row r="660" spans="1:12">
      <c r="A660" s="42">
        <v>665</v>
      </c>
      <c r="B660" s="20" t="str">
        <f>VLOOKUP(VLOOKUP($C660,WYTypes!$A$1:$H$85,MATCH(key_params!$B$5,WYTypes!$J$33:$Q$33,0),FALSE),WYTypes!$J$33:$Q$41,MATCH(key_params!$B$5,WYTypes!$J$33:$Q$33,0),FALSE)</f>
        <v>C</v>
      </c>
      <c r="C660" s="22">
        <f t="shared" si="38"/>
        <v>1976</v>
      </c>
      <c r="D660" s="13">
        <f t="shared" si="39"/>
        <v>2</v>
      </c>
      <c r="E660" s="45">
        <v>27819</v>
      </c>
      <c r="F660" s="44">
        <v>7</v>
      </c>
      <c r="G660" s="43">
        <v>24.200000762939453</v>
      </c>
      <c r="H660" s="44">
        <v>7.5500001907348633</v>
      </c>
      <c r="I660" s="43">
        <v>32</v>
      </c>
      <c r="J660" s="43">
        <v>35</v>
      </c>
      <c r="K660" s="43">
        <v>15</v>
      </c>
      <c r="L660" s="43"/>
    </row>
    <row r="661" spans="1:12">
      <c r="A661" s="42">
        <v>666</v>
      </c>
      <c r="B661" s="33" t="str">
        <f>VLOOKUP(VLOOKUP($C661,WYTypes!$A$1:$H$85,MATCH(key_params!$B$5,WYTypes!$J$33:$Q$33,0),FALSE),WYTypes!$J$33:$Q$41,MATCH(key_params!$B$5,WYTypes!$J$33:$Q$33,0),FALSE)</f>
        <v>C</v>
      </c>
      <c r="C661" s="22">
        <f t="shared" si="38"/>
        <v>1976</v>
      </c>
      <c r="D661" s="13">
        <f t="shared" si="39"/>
        <v>3</v>
      </c>
      <c r="E661" s="45">
        <v>27850</v>
      </c>
      <c r="F661" s="44">
        <v>7</v>
      </c>
      <c r="G661" s="43">
        <v>24.200000762939453</v>
      </c>
      <c r="H661" s="44">
        <v>7.5500001907348633</v>
      </c>
      <c r="I661" s="43">
        <v>32</v>
      </c>
      <c r="J661" s="43">
        <v>35</v>
      </c>
      <c r="K661" s="43">
        <v>15</v>
      </c>
      <c r="L661" s="43"/>
    </row>
    <row r="662" spans="1:12">
      <c r="A662" s="42">
        <v>667</v>
      </c>
      <c r="B662" s="20" t="str">
        <f>VLOOKUP(VLOOKUP($C662,WYTypes!$A$1:$H$85,MATCH(key_params!$B$5,WYTypes!$J$33:$Q$33,0),FALSE),WYTypes!$J$33:$Q$41,MATCH(key_params!$B$5,WYTypes!$J$33:$Q$33,0),FALSE)</f>
        <v>C</v>
      </c>
      <c r="C662" s="22">
        <f t="shared" si="38"/>
        <v>1976</v>
      </c>
      <c r="D662" s="13">
        <f t="shared" si="39"/>
        <v>4</v>
      </c>
      <c r="E662" s="45">
        <v>27880</v>
      </c>
      <c r="F662" s="44">
        <v>7</v>
      </c>
      <c r="G662" s="43">
        <v>24.200000762939453</v>
      </c>
      <c r="H662" s="44">
        <v>7.5500001907348633</v>
      </c>
      <c r="I662" s="43">
        <v>32</v>
      </c>
      <c r="J662" s="43">
        <v>35</v>
      </c>
      <c r="K662" s="43">
        <v>15</v>
      </c>
      <c r="L662" s="43"/>
    </row>
    <row r="663" spans="1:12">
      <c r="A663" s="42">
        <v>668</v>
      </c>
      <c r="B663" s="33" t="str">
        <f>VLOOKUP(VLOOKUP($C663,WYTypes!$A$1:$H$85,MATCH(key_params!$B$5,WYTypes!$J$33:$Q$33,0),FALSE),WYTypes!$J$33:$Q$41,MATCH(key_params!$B$5,WYTypes!$J$33:$Q$33,0),FALSE)</f>
        <v>C</v>
      </c>
      <c r="C663" s="22">
        <f t="shared" si="38"/>
        <v>1976</v>
      </c>
      <c r="D663" s="13">
        <f t="shared" si="39"/>
        <v>5</v>
      </c>
      <c r="E663" s="45">
        <v>27911</v>
      </c>
      <c r="F663" s="44">
        <v>7</v>
      </c>
      <c r="G663" s="43">
        <v>24.200000762939453</v>
      </c>
      <c r="H663" s="44">
        <v>7.5500001907348633</v>
      </c>
      <c r="I663" s="43">
        <v>32</v>
      </c>
      <c r="J663" s="43">
        <v>35</v>
      </c>
      <c r="K663" s="43">
        <v>15</v>
      </c>
      <c r="L663" s="43"/>
    </row>
    <row r="664" spans="1:12">
      <c r="A664" s="42">
        <v>669</v>
      </c>
      <c r="B664" s="20" t="str">
        <f>VLOOKUP(VLOOKUP($C664,WYTypes!$A$1:$H$85,MATCH(key_params!$B$5,WYTypes!$J$33:$Q$33,0),FALSE),WYTypes!$J$33:$Q$41,MATCH(key_params!$B$5,WYTypes!$J$33:$Q$33,0),FALSE)</f>
        <v>C</v>
      </c>
      <c r="C664" s="22">
        <f t="shared" si="38"/>
        <v>1976</v>
      </c>
      <c r="D664" s="13">
        <f t="shared" si="39"/>
        <v>6</v>
      </c>
      <c r="E664" s="45">
        <v>27941</v>
      </c>
      <c r="F664" s="44">
        <v>7</v>
      </c>
      <c r="G664" s="43">
        <v>24.200000762939453</v>
      </c>
      <c r="H664" s="44">
        <v>7.5500001907348633</v>
      </c>
      <c r="I664" s="43">
        <v>32</v>
      </c>
      <c r="J664" s="43">
        <v>35</v>
      </c>
      <c r="K664" s="43">
        <v>15</v>
      </c>
      <c r="L664" s="43"/>
    </row>
    <row r="665" spans="1:12">
      <c r="A665" s="42">
        <v>670</v>
      </c>
      <c r="B665" s="33" t="str">
        <f>VLOOKUP(VLOOKUP($C665,WYTypes!$A$1:$H$85,MATCH(key_params!$B$5,WYTypes!$J$33:$Q$33,0),FALSE),WYTypes!$J$33:$Q$41,MATCH(key_params!$B$5,WYTypes!$J$33:$Q$33,0),FALSE)</f>
        <v>C</v>
      </c>
      <c r="C665" s="22">
        <f t="shared" si="38"/>
        <v>1976</v>
      </c>
      <c r="D665" s="13">
        <f t="shared" si="39"/>
        <v>7</v>
      </c>
      <c r="E665" s="45">
        <v>27972</v>
      </c>
      <c r="F665" s="44">
        <v>7</v>
      </c>
      <c r="G665" s="43">
        <v>24.200000762939453</v>
      </c>
      <c r="H665" s="44">
        <v>7.5500001907348633</v>
      </c>
      <c r="I665" s="43">
        <v>32</v>
      </c>
      <c r="J665" s="43">
        <v>35</v>
      </c>
      <c r="K665" s="43">
        <v>15</v>
      </c>
      <c r="L665" s="43"/>
    </row>
    <row r="666" spans="1:12">
      <c r="A666" s="42">
        <v>671</v>
      </c>
      <c r="B666" s="20" t="str">
        <f>VLOOKUP(VLOOKUP($C666,WYTypes!$A$1:$H$85,MATCH(key_params!$B$5,WYTypes!$J$33:$Q$33,0),FALSE),WYTypes!$J$33:$Q$41,MATCH(key_params!$B$5,WYTypes!$J$33:$Q$33,0),FALSE)</f>
        <v>C</v>
      </c>
      <c r="C666" s="22">
        <f t="shared" si="38"/>
        <v>1976</v>
      </c>
      <c r="D666" s="13">
        <f t="shared" si="39"/>
        <v>8</v>
      </c>
      <c r="E666" s="45">
        <v>28003</v>
      </c>
      <c r="F666" s="44">
        <v>7</v>
      </c>
      <c r="G666" s="43">
        <v>24.200000762939453</v>
      </c>
      <c r="H666" s="44">
        <v>7.5500001907348633</v>
      </c>
      <c r="I666" s="43">
        <v>32</v>
      </c>
      <c r="J666" s="43">
        <v>35</v>
      </c>
      <c r="K666" s="43">
        <v>15</v>
      </c>
      <c r="L666" s="43"/>
    </row>
    <row r="667" spans="1:12">
      <c r="A667" s="42">
        <v>672</v>
      </c>
      <c r="B667" s="33" t="str">
        <f>VLOOKUP(VLOOKUP($C667,WYTypes!$A$1:$H$85,MATCH(key_params!$B$5,WYTypes!$J$33:$Q$33,0),FALSE),WYTypes!$J$33:$Q$41,MATCH(key_params!$B$5,WYTypes!$J$33:$Q$33,0),FALSE)</f>
        <v>C</v>
      </c>
      <c r="C667" s="22">
        <f t="shared" si="38"/>
        <v>1976</v>
      </c>
      <c r="D667" s="13">
        <f t="shared" si="39"/>
        <v>9</v>
      </c>
      <c r="E667" s="45">
        <v>28033</v>
      </c>
      <c r="F667" s="44">
        <v>7</v>
      </c>
      <c r="G667" s="43">
        <v>24.200000762939453</v>
      </c>
      <c r="H667" s="44">
        <v>7.5500001907348633</v>
      </c>
      <c r="I667" s="43">
        <v>32</v>
      </c>
      <c r="J667" s="43">
        <v>35</v>
      </c>
      <c r="K667" s="43">
        <v>15</v>
      </c>
      <c r="L667" s="43"/>
    </row>
    <row r="668" spans="1:12">
      <c r="A668" s="42">
        <v>673</v>
      </c>
      <c r="B668" s="20" t="str">
        <f>VLOOKUP(VLOOKUP($C668,WYTypes!$A$1:$H$85,MATCH(key_params!$B$5,WYTypes!$J$33:$Q$33,0),FALSE),WYTypes!$J$33:$Q$41,MATCH(key_params!$B$5,WYTypes!$J$33:$Q$33,0),FALSE)</f>
        <v>C</v>
      </c>
      <c r="C668" s="22">
        <f t="shared" si="38"/>
        <v>1977</v>
      </c>
      <c r="D668" s="13">
        <f t="shared" si="39"/>
        <v>10</v>
      </c>
      <c r="E668" s="45">
        <v>28064</v>
      </c>
      <c r="F668" s="44">
        <v>7</v>
      </c>
      <c r="G668" s="43">
        <v>24.200000762939453</v>
      </c>
      <c r="H668" s="44">
        <v>7.5500001907348633</v>
      </c>
      <c r="I668" s="43">
        <v>32</v>
      </c>
      <c r="J668" s="43">
        <v>35</v>
      </c>
      <c r="K668" s="43">
        <v>15</v>
      </c>
      <c r="L668" s="43"/>
    </row>
    <row r="669" spans="1:12">
      <c r="A669" s="42">
        <v>674</v>
      </c>
      <c r="B669" s="33" t="str">
        <f>VLOOKUP(VLOOKUP($C669,WYTypes!$A$1:$H$85,MATCH(key_params!$B$5,WYTypes!$J$33:$Q$33,0),FALSE),WYTypes!$J$33:$Q$41,MATCH(key_params!$B$5,WYTypes!$J$33:$Q$33,0),FALSE)</f>
        <v>C</v>
      </c>
      <c r="C669" s="22">
        <f t="shared" si="38"/>
        <v>1977</v>
      </c>
      <c r="D669" s="13">
        <f t="shared" si="39"/>
        <v>11</v>
      </c>
      <c r="E669" s="45">
        <v>28094</v>
      </c>
      <c r="F669" s="44">
        <v>7</v>
      </c>
      <c r="G669" s="43">
        <v>24.200000762939453</v>
      </c>
      <c r="H669" s="44">
        <v>7.5500001907348633</v>
      </c>
      <c r="I669" s="43">
        <v>32</v>
      </c>
      <c r="J669" s="43">
        <v>35</v>
      </c>
      <c r="K669" s="43">
        <v>15</v>
      </c>
      <c r="L669" s="43"/>
    </row>
    <row r="670" spans="1:12">
      <c r="A670" s="42">
        <v>675</v>
      </c>
      <c r="B670" s="20" t="str">
        <f>VLOOKUP(VLOOKUP($C670,WYTypes!$A$1:$H$85,MATCH(key_params!$B$5,WYTypes!$J$33:$Q$33,0),FALSE),WYTypes!$J$33:$Q$41,MATCH(key_params!$B$5,WYTypes!$J$33:$Q$33,0),FALSE)</f>
        <v>C</v>
      </c>
      <c r="C670" s="22">
        <f t="shared" si="38"/>
        <v>1977</v>
      </c>
      <c r="D670" s="13">
        <f t="shared" si="39"/>
        <v>12</v>
      </c>
      <c r="E670" s="45">
        <v>28125</v>
      </c>
      <c r="F670" s="44">
        <v>7</v>
      </c>
      <c r="G670" s="43">
        <v>24.200000762939453</v>
      </c>
      <c r="H670" s="44">
        <v>7.5500001907348633</v>
      </c>
      <c r="I670" s="43">
        <v>32</v>
      </c>
      <c r="J670" s="43">
        <v>35</v>
      </c>
      <c r="K670" s="43">
        <v>15</v>
      </c>
      <c r="L670" s="43"/>
    </row>
    <row r="671" spans="1:12">
      <c r="A671" s="42">
        <v>676</v>
      </c>
      <c r="B671" s="33" t="str">
        <f>VLOOKUP(VLOOKUP($C671,WYTypes!$A$1:$H$85,MATCH(key_params!$B$5,WYTypes!$J$33:$Q$33,0),FALSE),WYTypes!$J$33:$Q$41,MATCH(key_params!$B$5,WYTypes!$J$33:$Q$33,0),FALSE)</f>
        <v>C</v>
      </c>
      <c r="C671" s="22">
        <f t="shared" si="38"/>
        <v>1977</v>
      </c>
      <c r="D671" s="13">
        <f t="shared" si="39"/>
        <v>1</v>
      </c>
      <c r="E671" s="45">
        <v>28156</v>
      </c>
      <c r="F671" s="44">
        <v>7</v>
      </c>
      <c r="G671" s="43">
        <v>24.200000762939453</v>
      </c>
      <c r="H671" s="44">
        <v>7.5500001907348633</v>
      </c>
      <c r="I671" s="43">
        <v>32</v>
      </c>
      <c r="J671" s="43">
        <v>35</v>
      </c>
      <c r="K671" s="43">
        <v>15</v>
      </c>
      <c r="L671" s="43"/>
    </row>
    <row r="672" spans="1:12">
      <c r="A672" s="42">
        <v>677</v>
      </c>
      <c r="B672" s="20" t="str">
        <f>VLOOKUP(VLOOKUP($C672,WYTypes!$A$1:$H$85,MATCH(key_params!$B$5,WYTypes!$J$33:$Q$33,0),FALSE),WYTypes!$J$33:$Q$41,MATCH(key_params!$B$5,WYTypes!$J$33:$Q$33,0),FALSE)</f>
        <v>C</v>
      </c>
      <c r="C672" s="22">
        <f t="shared" si="38"/>
        <v>1977</v>
      </c>
      <c r="D672" s="13">
        <f t="shared" si="39"/>
        <v>2</v>
      </c>
      <c r="E672" s="45">
        <v>28184</v>
      </c>
      <c r="F672" s="44">
        <v>7</v>
      </c>
      <c r="G672" s="43">
        <v>24.200000762939453</v>
      </c>
      <c r="H672" s="44">
        <v>7.5500001907348633</v>
      </c>
      <c r="I672" s="43">
        <v>32</v>
      </c>
      <c r="J672" s="43">
        <v>35</v>
      </c>
      <c r="K672" s="43">
        <v>15</v>
      </c>
      <c r="L672" s="43"/>
    </row>
    <row r="673" spans="1:12">
      <c r="A673" s="42">
        <v>678</v>
      </c>
      <c r="B673" s="33" t="str">
        <f>VLOOKUP(VLOOKUP($C673,WYTypes!$A$1:$H$85,MATCH(key_params!$B$5,WYTypes!$J$33:$Q$33,0),FALSE),WYTypes!$J$33:$Q$41,MATCH(key_params!$B$5,WYTypes!$J$33:$Q$33,0),FALSE)</f>
        <v>C</v>
      </c>
      <c r="C673" s="22">
        <f t="shared" si="38"/>
        <v>1977</v>
      </c>
      <c r="D673" s="13">
        <f t="shared" si="39"/>
        <v>3</v>
      </c>
      <c r="E673" s="45">
        <v>28215</v>
      </c>
      <c r="F673" s="44">
        <v>7</v>
      </c>
      <c r="G673" s="43">
        <v>24.200000762939453</v>
      </c>
      <c r="H673" s="44">
        <v>7.5500001907348633</v>
      </c>
      <c r="I673" s="43">
        <v>32</v>
      </c>
      <c r="J673" s="43">
        <v>35</v>
      </c>
      <c r="K673" s="43">
        <v>15</v>
      </c>
      <c r="L673" s="43"/>
    </row>
    <row r="674" spans="1:12">
      <c r="A674" s="42">
        <v>679</v>
      </c>
      <c r="B674" s="20" t="str">
        <f>VLOOKUP(VLOOKUP($C674,WYTypes!$A$1:$H$85,MATCH(key_params!$B$5,WYTypes!$J$33:$Q$33,0),FALSE),WYTypes!$J$33:$Q$41,MATCH(key_params!$B$5,WYTypes!$J$33:$Q$33,0),FALSE)</f>
        <v>C</v>
      </c>
      <c r="C674" s="22">
        <f t="shared" si="38"/>
        <v>1977</v>
      </c>
      <c r="D674" s="13">
        <f t="shared" si="39"/>
        <v>4</v>
      </c>
      <c r="E674" s="45">
        <v>28245</v>
      </c>
      <c r="F674" s="44">
        <v>7</v>
      </c>
      <c r="G674" s="43">
        <v>24.200000762939453</v>
      </c>
      <c r="H674" s="44">
        <v>7.5500001907348633</v>
      </c>
      <c r="I674" s="43">
        <v>32</v>
      </c>
      <c r="J674" s="43">
        <v>35</v>
      </c>
      <c r="K674" s="43">
        <v>15</v>
      </c>
      <c r="L674" s="43"/>
    </row>
    <row r="675" spans="1:12">
      <c r="A675" s="42">
        <v>680</v>
      </c>
      <c r="B675" s="33" t="str">
        <f>VLOOKUP(VLOOKUP($C675,WYTypes!$A$1:$H$85,MATCH(key_params!$B$5,WYTypes!$J$33:$Q$33,0),FALSE),WYTypes!$J$33:$Q$41,MATCH(key_params!$B$5,WYTypes!$J$33:$Q$33,0),FALSE)</f>
        <v>C</v>
      </c>
      <c r="C675" s="22">
        <f t="shared" si="38"/>
        <v>1977</v>
      </c>
      <c r="D675" s="13">
        <f t="shared" si="39"/>
        <v>5</v>
      </c>
      <c r="E675" s="45">
        <v>28276</v>
      </c>
      <c r="F675" s="44">
        <v>7</v>
      </c>
      <c r="G675" s="43">
        <v>24.200000762939453</v>
      </c>
      <c r="H675" s="44">
        <v>7.5500001907348633</v>
      </c>
      <c r="I675" s="43">
        <v>32</v>
      </c>
      <c r="J675" s="43">
        <v>35</v>
      </c>
      <c r="K675" s="43">
        <v>15</v>
      </c>
      <c r="L675" s="43"/>
    </row>
    <row r="676" spans="1:12">
      <c r="A676" s="42">
        <v>681</v>
      </c>
      <c r="B676" s="20" t="str">
        <f>VLOOKUP(VLOOKUP($C676,WYTypes!$A$1:$H$85,MATCH(key_params!$B$5,WYTypes!$J$33:$Q$33,0),FALSE),WYTypes!$J$33:$Q$41,MATCH(key_params!$B$5,WYTypes!$J$33:$Q$33,0),FALSE)</f>
        <v>C</v>
      </c>
      <c r="C676" s="22">
        <f t="shared" si="38"/>
        <v>1977</v>
      </c>
      <c r="D676" s="13">
        <f t="shared" si="39"/>
        <v>6</v>
      </c>
      <c r="E676" s="45">
        <v>28306</v>
      </c>
      <c r="F676" s="44">
        <v>7</v>
      </c>
      <c r="G676" s="43">
        <v>24.200000762939453</v>
      </c>
      <c r="H676" s="44">
        <v>7.5500001907348633</v>
      </c>
      <c r="I676" s="43">
        <v>32</v>
      </c>
      <c r="J676" s="43">
        <v>35</v>
      </c>
      <c r="K676" s="43">
        <v>15</v>
      </c>
      <c r="L676" s="43"/>
    </row>
    <row r="677" spans="1:12">
      <c r="A677" s="42">
        <v>682</v>
      </c>
      <c r="B677" s="33" t="str">
        <f>VLOOKUP(VLOOKUP($C677,WYTypes!$A$1:$H$85,MATCH(key_params!$B$5,WYTypes!$J$33:$Q$33,0),FALSE),WYTypes!$J$33:$Q$41,MATCH(key_params!$B$5,WYTypes!$J$33:$Q$33,0),FALSE)</f>
        <v>C</v>
      </c>
      <c r="C677" s="22">
        <f t="shared" si="38"/>
        <v>1977</v>
      </c>
      <c r="D677" s="13">
        <f t="shared" si="39"/>
        <v>7</v>
      </c>
      <c r="E677" s="45">
        <v>28337</v>
      </c>
      <c r="F677" s="44">
        <v>7</v>
      </c>
      <c r="G677" s="43">
        <v>24.200000762939453</v>
      </c>
      <c r="H677" s="44">
        <v>7.5500001907348633</v>
      </c>
      <c r="I677" s="43">
        <v>32</v>
      </c>
      <c r="J677" s="43">
        <v>35</v>
      </c>
      <c r="K677" s="43">
        <v>15</v>
      </c>
      <c r="L677" s="43"/>
    </row>
    <row r="678" spans="1:12">
      <c r="A678" s="42">
        <v>683</v>
      </c>
      <c r="B678" s="20" t="str">
        <f>VLOOKUP(VLOOKUP($C678,WYTypes!$A$1:$H$85,MATCH(key_params!$B$5,WYTypes!$J$33:$Q$33,0),FALSE),WYTypes!$J$33:$Q$41,MATCH(key_params!$B$5,WYTypes!$J$33:$Q$33,0),FALSE)</f>
        <v>C</v>
      </c>
      <c r="C678" s="22">
        <f t="shared" si="38"/>
        <v>1977</v>
      </c>
      <c r="D678" s="13">
        <f t="shared" si="39"/>
        <v>8</v>
      </c>
      <c r="E678" s="45">
        <v>28368</v>
      </c>
      <c r="F678" s="44">
        <v>7</v>
      </c>
      <c r="G678" s="43">
        <v>24.200000762939453</v>
      </c>
      <c r="H678" s="44">
        <v>7.5500001907348633</v>
      </c>
      <c r="I678" s="43">
        <v>32</v>
      </c>
      <c r="J678" s="43">
        <v>35</v>
      </c>
      <c r="K678" s="43">
        <v>15</v>
      </c>
      <c r="L678" s="43"/>
    </row>
    <row r="679" spans="1:12">
      <c r="A679" s="42">
        <v>684</v>
      </c>
      <c r="B679" s="33" t="str">
        <f>VLOOKUP(VLOOKUP($C679,WYTypes!$A$1:$H$85,MATCH(key_params!$B$5,WYTypes!$J$33:$Q$33,0),FALSE),WYTypes!$J$33:$Q$41,MATCH(key_params!$B$5,WYTypes!$J$33:$Q$33,0),FALSE)</f>
        <v>C</v>
      </c>
      <c r="C679" s="22">
        <f t="shared" si="38"/>
        <v>1977</v>
      </c>
      <c r="D679" s="13">
        <f t="shared" si="39"/>
        <v>9</v>
      </c>
      <c r="E679" s="45">
        <v>28398</v>
      </c>
      <c r="F679" s="44">
        <v>7</v>
      </c>
      <c r="G679" s="43">
        <v>24.200000762939453</v>
      </c>
      <c r="H679" s="44">
        <v>7.5500001907348633</v>
      </c>
      <c r="I679" s="43">
        <v>32</v>
      </c>
      <c r="J679" s="43">
        <v>35</v>
      </c>
      <c r="K679" s="43">
        <v>15</v>
      </c>
      <c r="L679" s="43"/>
    </row>
    <row r="680" spans="1:12">
      <c r="A680" s="42">
        <v>685</v>
      </c>
      <c r="B680" s="20" t="str">
        <f>VLOOKUP(VLOOKUP($C680,WYTypes!$A$1:$H$85,MATCH(key_params!$B$5,WYTypes!$J$33:$Q$33,0),FALSE),WYTypes!$J$33:$Q$41,MATCH(key_params!$B$5,WYTypes!$J$33:$Q$33,0),FALSE)</f>
        <v>AN</v>
      </c>
      <c r="C680" s="22">
        <f t="shared" si="38"/>
        <v>1978</v>
      </c>
      <c r="D680" s="13">
        <f t="shared" si="39"/>
        <v>10</v>
      </c>
      <c r="E680" s="45">
        <v>28429</v>
      </c>
      <c r="F680" s="44">
        <v>7</v>
      </c>
      <c r="G680" s="43">
        <v>24.200000762939453</v>
      </c>
      <c r="H680" s="44">
        <v>7.5500001907348633</v>
      </c>
      <c r="I680" s="43">
        <v>32</v>
      </c>
      <c r="J680" s="43">
        <v>35</v>
      </c>
      <c r="K680" s="43">
        <v>15</v>
      </c>
      <c r="L680" s="43"/>
    </row>
    <row r="681" spans="1:12">
      <c r="A681" s="42">
        <v>686</v>
      </c>
      <c r="B681" s="33" t="str">
        <f>VLOOKUP(VLOOKUP($C681,WYTypes!$A$1:$H$85,MATCH(key_params!$B$5,WYTypes!$J$33:$Q$33,0),FALSE),WYTypes!$J$33:$Q$41,MATCH(key_params!$B$5,WYTypes!$J$33:$Q$33,0),FALSE)</f>
        <v>AN</v>
      </c>
      <c r="C681" s="22">
        <f t="shared" si="38"/>
        <v>1978</v>
      </c>
      <c r="D681" s="13">
        <f t="shared" si="39"/>
        <v>11</v>
      </c>
      <c r="E681" s="45">
        <v>28459</v>
      </c>
      <c r="F681" s="44">
        <v>7</v>
      </c>
      <c r="G681" s="43">
        <v>24.200000762939453</v>
      </c>
      <c r="H681" s="44">
        <v>7.5500001907348633</v>
      </c>
      <c r="I681" s="43">
        <v>32</v>
      </c>
      <c r="J681" s="43">
        <v>35</v>
      </c>
      <c r="K681" s="43">
        <v>15</v>
      </c>
      <c r="L681" s="43"/>
    </row>
    <row r="682" spans="1:12">
      <c r="A682" s="42">
        <v>687</v>
      </c>
      <c r="B682" s="20" t="str">
        <f>VLOOKUP(VLOOKUP($C682,WYTypes!$A$1:$H$85,MATCH(key_params!$B$5,WYTypes!$J$33:$Q$33,0),FALSE),WYTypes!$J$33:$Q$41,MATCH(key_params!$B$5,WYTypes!$J$33:$Q$33,0),FALSE)</f>
        <v>AN</v>
      </c>
      <c r="C682" s="22">
        <f t="shared" si="38"/>
        <v>1978</v>
      </c>
      <c r="D682" s="13">
        <f t="shared" si="39"/>
        <v>12</v>
      </c>
      <c r="E682" s="45">
        <v>28490</v>
      </c>
      <c r="F682" s="44">
        <v>7</v>
      </c>
      <c r="G682" s="43">
        <v>24.200000762939453</v>
      </c>
      <c r="H682" s="44">
        <v>7.5500001907348633</v>
      </c>
      <c r="I682" s="43">
        <v>32</v>
      </c>
      <c r="J682" s="43">
        <v>35</v>
      </c>
      <c r="K682" s="43">
        <v>15</v>
      </c>
      <c r="L682" s="43"/>
    </row>
    <row r="683" spans="1:12">
      <c r="A683" s="42">
        <v>688</v>
      </c>
      <c r="B683" s="33" t="str">
        <f>VLOOKUP(VLOOKUP($C683,WYTypes!$A$1:$H$85,MATCH(key_params!$B$5,WYTypes!$J$33:$Q$33,0),FALSE),WYTypes!$J$33:$Q$41,MATCH(key_params!$B$5,WYTypes!$J$33:$Q$33,0),FALSE)</f>
        <v>AN</v>
      </c>
      <c r="C683" s="22">
        <f t="shared" si="38"/>
        <v>1978</v>
      </c>
      <c r="D683" s="13">
        <f t="shared" si="39"/>
        <v>1</v>
      </c>
      <c r="E683" s="45">
        <v>28521</v>
      </c>
      <c r="F683" s="44">
        <v>7</v>
      </c>
      <c r="G683" s="43">
        <v>24.200000762939453</v>
      </c>
      <c r="H683" s="44">
        <v>7.5500001907348633</v>
      </c>
      <c r="I683" s="43">
        <v>32</v>
      </c>
      <c r="J683" s="43">
        <v>35</v>
      </c>
      <c r="K683" s="43">
        <v>15</v>
      </c>
      <c r="L683" s="43"/>
    </row>
    <row r="684" spans="1:12">
      <c r="A684" s="42">
        <v>689</v>
      </c>
      <c r="B684" s="20" t="str">
        <f>VLOOKUP(VLOOKUP($C684,WYTypes!$A$1:$H$85,MATCH(key_params!$B$5,WYTypes!$J$33:$Q$33,0),FALSE),WYTypes!$J$33:$Q$41,MATCH(key_params!$B$5,WYTypes!$J$33:$Q$33,0),FALSE)</f>
        <v>AN</v>
      </c>
      <c r="C684" s="22">
        <f t="shared" si="38"/>
        <v>1978</v>
      </c>
      <c r="D684" s="13">
        <f t="shared" si="39"/>
        <v>2</v>
      </c>
      <c r="E684" s="45">
        <v>28549</v>
      </c>
      <c r="F684" s="44">
        <v>7</v>
      </c>
      <c r="G684" s="43">
        <v>24.200000762939453</v>
      </c>
      <c r="H684" s="44">
        <v>7.5500001907348633</v>
      </c>
      <c r="I684" s="43">
        <v>32</v>
      </c>
      <c r="J684" s="43">
        <v>35</v>
      </c>
      <c r="K684" s="43">
        <v>15</v>
      </c>
      <c r="L684" s="43"/>
    </row>
    <row r="685" spans="1:12">
      <c r="A685" s="42">
        <v>690</v>
      </c>
      <c r="B685" s="33" t="str">
        <f>VLOOKUP(VLOOKUP($C685,WYTypes!$A$1:$H$85,MATCH(key_params!$B$5,WYTypes!$J$33:$Q$33,0),FALSE),WYTypes!$J$33:$Q$41,MATCH(key_params!$B$5,WYTypes!$J$33:$Q$33,0),FALSE)</f>
        <v>AN</v>
      </c>
      <c r="C685" s="22">
        <f t="shared" si="38"/>
        <v>1978</v>
      </c>
      <c r="D685" s="13">
        <f t="shared" si="39"/>
        <v>3</v>
      </c>
      <c r="E685" s="45">
        <v>28580</v>
      </c>
      <c r="F685" s="44">
        <v>7</v>
      </c>
      <c r="G685" s="43">
        <v>24.200000762939453</v>
      </c>
      <c r="H685" s="44">
        <v>7.5500001907348633</v>
      </c>
      <c r="I685" s="43">
        <v>32</v>
      </c>
      <c r="J685" s="43">
        <v>35</v>
      </c>
      <c r="K685" s="43">
        <v>15</v>
      </c>
      <c r="L685" s="43"/>
    </row>
    <row r="686" spans="1:12">
      <c r="A686" s="42">
        <v>691</v>
      </c>
      <c r="B686" s="20" t="str">
        <f>VLOOKUP(VLOOKUP($C686,WYTypes!$A$1:$H$85,MATCH(key_params!$B$5,WYTypes!$J$33:$Q$33,0),FALSE),WYTypes!$J$33:$Q$41,MATCH(key_params!$B$5,WYTypes!$J$33:$Q$33,0),FALSE)</f>
        <v>AN</v>
      </c>
      <c r="C686" s="22">
        <f t="shared" si="38"/>
        <v>1978</v>
      </c>
      <c r="D686" s="13">
        <f t="shared" si="39"/>
        <v>4</v>
      </c>
      <c r="E686" s="45">
        <v>28610</v>
      </c>
      <c r="F686" s="44">
        <v>7</v>
      </c>
      <c r="G686" s="43">
        <v>24.200000762939453</v>
      </c>
      <c r="H686" s="44">
        <v>7.5500001907348633</v>
      </c>
      <c r="I686" s="43">
        <v>32</v>
      </c>
      <c r="J686" s="43">
        <v>35</v>
      </c>
      <c r="K686" s="43">
        <v>15</v>
      </c>
      <c r="L686" s="43"/>
    </row>
    <row r="687" spans="1:12">
      <c r="A687" s="42">
        <v>692</v>
      </c>
      <c r="B687" s="33" t="str">
        <f>VLOOKUP(VLOOKUP($C687,WYTypes!$A$1:$H$85,MATCH(key_params!$B$5,WYTypes!$J$33:$Q$33,0),FALSE),WYTypes!$J$33:$Q$41,MATCH(key_params!$B$5,WYTypes!$J$33:$Q$33,0),FALSE)</f>
        <v>AN</v>
      </c>
      <c r="C687" s="22">
        <f t="shared" si="38"/>
        <v>1978</v>
      </c>
      <c r="D687" s="13">
        <f t="shared" si="39"/>
        <v>5</v>
      </c>
      <c r="E687" s="45">
        <v>28641</v>
      </c>
      <c r="F687" s="44">
        <v>7</v>
      </c>
      <c r="G687" s="43">
        <v>24.200000762939453</v>
      </c>
      <c r="H687" s="44">
        <v>7.5500001907348633</v>
      </c>
      <c r="I687" s="43">
        <v>32</v>
      </c>
      <c r="J687" s="43">
        <v>35</v>
      </c>
      <c r="K687" s="43">
        <v>15</v>
      </c>
      <c r="L687" s="43"/>
    </row>
    <row r="688" spans="1:12">
      <c r="A688" s="42">
        <v>693</v>
      </c>
      <c r="B688" s="20" t="str">
        <f>VLOOKUP(VLOOKUP($C688,WYTypes!$A$1:$H$85,MATCH(key_params!$B$5,WYTypes!$J$33:$Q$33,0),FALSE),WYTypes!$J$33:$Q$41,MATCH(key_params!$B$5,WYTypes!$J$33:$Q$33,0),FALSE)</f>
        <v>AN</v>
      </c>
      <c r="C688" s="22">
        <f t="shared" si="38"/>
        <v>1978</v>
      </c>
      <c r="D688" s="13">
        <f t="shared" si="39"/>
        <v>6</v>
      </c>
      <c r="E688" s="45">
        <v>28671</v>
      </c>
      <c r="F688" s="44">
        <v>7</v>
      </c>
      <c r="G688" s="43">
        <v>24.200000762939453</v>
      </c>
      <c r="H688" s="44">
        <v>7.5500001907348633</v>
      </c>
      <c r="I688" s="43">
        <v>32</v>
      </c>
      <c r="J688" s="43">
        <v>35</v>
      </c>
      <c r="K688" s="43">
        <v>15</v>
      </c>
      <c r="L688" s="43"/>
    </row>
    <row r="689" spans="1:12">
      <c r="A689" s="42">
        <v>694</v>
      </c>
      <c r="B689" s="33" t="str">
        <f>VLOOKUP(VLOOKUP($C689,WYTypes!$A$1:$H$85,MATCH(key_params!$B$5,WYTypes!$J$33:$Q$33,0),FALSE),WYTypes!$J$33:$Q$41,MATCH(key_params!$B$5,WYTypes!$J$33:$Q$33,0),FALSE)</f>
        <v>AN</v>
      </c>
      <c r="C689" s="22">
        <f t="shared" si="38"/>
        <v>1978</v>
      </c>
      <c r="D689" s="13">
        <f t="shared" si="39"/>
        <v>7</v>
      </c>
      <c r="E689" s="45">
        <v>28702</v>
      </c>
      <c r="F689" s="44">
        <v>7</v>
      </c>
      <c r="G689" s="43">
        <v>24.200000762939453</v>
      </c>
      <c r="H689" s="44">
        <v>7.5500001907348633</v>
      </c>
      <c r="I689" s="43">
        <v>32</v>
      </c>
      <c r="J689" s="43">
        <v>35</v>
      </c>
      <c r="K689" s="43">
        <v>15</v>
      </c>
      <c r="L689" s="43"/>
    </row>
    <row r="690" spans="1:12">
      <c r="A690" s="42">
        <v>695</v>
      </c>
      <c r="B690" s="20" t="str">
        <f>VLOOKUP(VLOOKUP($C690,WYTypes!$A$1:$H$85,MATCH(key_params!$B$5,WYTypes!$J$33:$Q$33,0),FALSE),WYTypes!$J$33:$Q$41,MATCH(key_params!$B$5,WYTypes!$J$33:$Q$33,0),FALSE)</f>
        <v>AN</v>
      </c>
      <c r="C690" s="22">
        <f t="shared" si="38"/>
        <v>1978</v>
      </c>
      <c r="D690" s="13">
        <f t="shared" si="39"/>
        <v>8</v>
      </c>
      <c r="E690" s="45">
        <v>28733</v>
      </c>
      <c r="F690" s="44">
        <v>7</v>
      </c>
      <c r="G690" s="43">
        <v>24.200000762939453</v>
      </c>
      <c r="H690" s="44">
        <v>7.5500001907348633</v>
      </c>
      <c r="I690" s="43">
        <v>32</v>
      </c>
      <c r="J690" s="43">
        <v>35</v>
      </c>
      <c r="K690" s="43">
        <v>15</v>
      </c>
      <c r="L690" s="43"/>
    </row>
    <row r="691" spans="1:12">
      <c r="A691" s="42">
        <v>696</v>
      </c>
      <c r="B691" s="33" t="str">
        <f>VLOOKUP(VLOOKUP($C691,WYTypes!$A$1:$H$85,MATCH(key_params!$B$5,WYTypes!$J$33:$Q$33,0),FALSE),WYTypes!$J$33:$Q$41,MATCH(key_params!$B$5,WYTypes!$J$33:$Q$33,0),FALSE)</f>
        <v>AN</v>
      </c>
      <c r="C691" s="22">
        <f t="shared" si="38"/>
        <v>1978</v>
      </c>
      <c r="D691" s="13">
        <f t="shared" si="39"/>
        <v>9</v>
      </c>
      <c r="E691" s="45">
        <v>28763</v>
      </c>
      <c r="F691" s="44">
        <v>7</v>
      </c>
      <c r="G691" s="43">
        <v>24.200000762939453</v>
      </c>
      <c r="H691" s="44">
        <v>7.5500001907348633</v>
      </c>
      <c r="I691" s="43">
        <v>32</v>
      </c>
      <c r="J691" s="43">
        <v>35</v>
      </c>
      <c r="K691" s="43">
        <v>15</v>
      </c>
      <c r="L691" s="43"/>
    </row>
    <row r="692" spans="1:12">
      <c r="A692" s="42">
        <v>697</v>
      </c>
      <c r="B692" s="20" t="str">
        <f>VLOOKUP(VLOOKUP($C692,WYTypes!$A$1:$H$85,MATCH(key_params!$B$5,WYTypes!$J$33:$Q$33,0),FALSE),WYTypes!$J$33:$Q$41,MATCH(key_params!$B$5,WYTypes!$J$33:$Q$33,0),FALSE)</f>
        <v>BN</v>
      </c>
      <c r="C692" s="22">
        <f t="shared" si="38"/>
        <v>1979</v>
      </c>
      <c r="D692" s="13">
        <f t="shared" si="39"/>
        <v>10</v>
      </c>
      <c r="E692" s="45">
        <v>28794</v>
      </c>
      <c r="F692" s="44">
        <v>7</v>
      </c>
      <c r="G692" s="43">
        <v>24.200000762939453</v>
      </c>
      <c r="H692" s="44">
        <v>7.5500001907348633</v>
      </c>
      <c r="I692" s="43">
        <v>32</v>
      </c>
      <c r="J692" s="43">
        <v>35</v>
      </c>
      <c r="K692" s="43">
        <v>15</v>
      </c>
      <c r="L692" s="43"/>
    </row>
    <row r="693" spans="1:12">
      <c r="A693" s="42">
        <v>698</v>
      </c>
      <c r="B693" s="33" t="str">
        <f>VLOOKUP(VLOOKUP($C693,WYTypes!$A$1:$H$85,MATCH(key_params!$B$5,WYTypes!$J$33:$Q$33,0),FALSE),WYTypes!$J$33:$Q$41,MATCH(key_params!$B$5,WYTypes!$J$33:$Q$33,0),FALSE)</f>
        <v>BN</v>
      </c>
      <c r="C693" s="22">
        <f t="shared" si="38"/>
        <v>1979</v>
      </c>
      <c r="D693" s="13">
        <f t="shared" si="39"/>
        <v>11</v>
      </c>
      <c r="E693" s="45">
        <v>28824</v>
      </c>
      <c r="F693" s="44">
        <v>7</v>
      </c>
      <c r="G693" s="43">
        <v>24.200000762939453</v>
      </c>
      <c r="H693" s="44">
        <v>7.5500001907348633</v>
      </c>
      <c r="I693" s="43">
        <v>32</v>
      </c>
      <c r="J693" s="43">
        <v>35</v>
      </c>
      <c r="K693" s="43">
        <v>15</v>
      </c>
      <c r="L693" s="43"/>
    </row>
    <row r="694" spans="1:12">
      <c r="A694" s="42">
        <v>699</v>
      </c>
      <c r="B694" s="20" t="str">
        <f>VLOOKUP(VLOOKUP($C694,WYTypes!$A$1:$H$85,MATCH(key_params!$B$5,WYTypes!$J$33:$Q$33,0),FALSE),WYTypes!$J$33:$Q$41,MATCH(key_params!$B$5,WYTypes!$J$33:$Q$33,0),FALSE)</f>
        <v>BN</v>
      </c>
      <c r="C694" s="22">
        <f t="shared" si="38"/>
        <v>1979</v>
      </c>
      <c r="D694" s="13">
        <f t="shared" si="39"/>
        <v>12</v>
      </c>
      <c r="E694" s="45">
        <v>28855</v>
      </c>
      <c r="F694" s="44">
        <v>7</v>
      </c>
      <c r="G694" s="43">
        <v>24.200000762939453</v>
      </c>
      <c r="H694" s="44">
        <v>7.5500001907348633</v>
      </c>
      <c r="I694" s="43">
        <v>32</v>
      </c>
      <c r="J694" s="43">
        <v>35</v>
      </c>
      <c r="K694" s="43">
        <v>15</v>
      </c>
      <c r="L694" s="43"/>
    </row>
    <row r="695" spans="1:12">
      <c r="A695" s="42">
        <v>700</v>
      </c>
      <c r="B695" s="33" t="str">
        <f>VLOOKUP(VLOOKUP($C695,WYTypes!$A$1:$H$85,MATCH(key_params!$B$5,WYTypes!$J$33:$Q$33,0),FALSE),WYTypes!$J$33:$Q$41,MATCH(key_params!$B$5,WYTypes!$J$33:$Q$33,0),FALSE)</f>
        <v>BN</v>
      </c>
      <c r="C695" s="22">
        <f t="shared" si="38"/>
        <v>1979</v>
      </c>
      <c r="D695" s="13">
        <f t="shared" si="39"/>
        <v>1</v>
      </c>
      <c r="E695" s="45">
        <v>28886</v>
      </c>
      <c r="F695" s="44">
        <v>7</v>
      </c>
      <c r="G695" s="43">
        <v>24.200000762939453</v>
      </c>
      <c r="H695" s="44">
        <v>7.5500001907348633</v>
      </c>
      <c r="I695" s="43">
        <v>32</v>
      </c>
      <c r="J695" s="43">
        <v>35</v>
      </c>
      <c r="K695" s="43">
        <v>15</v>
      </c>
      <c r="L695" s="43"/>
    </row>
    <row r="696" spans="1:12">
      <c r="A696" s="42">
        <v>701</v>
      </c>
      <c r="B696" s="20" t="str">
        <f>VLOOKUP(VLOOKUP($C696,WYTypes!$A$1:$H$85,MATCH(key_params!$B$5,WYTypes!$J$33:$Q$33,0),FALSE),WYTypes!$J$33:$Q$41,MATCH(key_params!$B$5,WYTypes!$J$33:$Q$33,0),FALSE)</f>
        <v>BN</v>
      </c>
      <c r="C696" s="22">
        <f t="shared" si="38"/>
        <v>1979</v>
      </c>
      <c r="D696" s="13">
        <f t="shared" si="39"/>
        <v>2</v>
      </c>
      <c r="E696" s="45">
        <v>28914</v>
      </c>
      <c r="F696" s="44">
        <v>7</v>
      </c>
      <c r="G696" s="43">
        <v>24.200000762939453</v>
      </c>
      <c r="H696" s="44">
        <v>7.5500001907348633</v>
      </c>
      <c r="I696" s="43">
        <v>32</v>
      </c>
      <c r="J696" s="43">
        <v>35</v>
      </c>
      <c r="K696" s="43">
        <v>15</v>
      </c>
      <c r="L696" s="43"/>
    </row>
    <row r="697" spans="1:12">
      <c r="A697" s="42">
        <v>702</v>
      </c>
      <c r="B697" s="33" t="str">
        <f>VLOOKUP(VLOOKUP($C697,WYTypes!$A$1:$H$85,MATCH(key_params!$B$5,WYTypes!$J$33:$Q$33,0),FALSE),WYTypes!$J$33:$Q$41,MATCH(key_params!$B$5,WYTypes!$J$33:$Q$33,0),FALSE)</f>
        <v>BN</v>
      </c>
      <c r="C697" s="22">
        <f t="shared" si="38"/>
        <v>1979</v>
      </c>
      <c r="D697" s="13">
        <f t="shared" si="39"/>
        <v>3</v>
      </c>
      <c r="E697" s="45">
        <v>28945</v>
      </c>
      <c r="F697" s="44">
        <v>7</v>
      </c>
      <c r="G697" s="43">
        <v>24.200000762939453</v>
      </c>
      <c r="H697" s="44">
        <v>7.5500001907348633</v>
      </c>
      <c r="I697" s="43">
        <v>32</v>
      </c>
      <c r="J697" s="43">
        <v>35</v>
      </c>
      <c r="K697" s="43">
        <v>15</v>
      </c>
      <c r="L697" s="43"/>
    </row>
    <row r="698" spans="1:12">
      <c r="A698" s="42">
        <v>703</v>
      </c>
      <c r="B698" s="20" t="str">
        <f>VLOOKUP(VLOOKUP($C698,WYTypes!$A$1:$H$85,MATCH(key_params!$B$5,WYTypes!$J$33:$Q$33,0),FALSE),WYTypes!$J$33:$Q$41,MATCH(key_params!$B$5,WYTypes!$J$33:$Q$33,0),FALSE)</f>
        <v>BN</v>
      </c>
      <c r="C698" s="22">
        <f t="shared" si="38"/>
        <v>1979</v>
      </c>
      <c r="D698" s="13">
        <f t="shared" si="39"/>
        <v>4</v>
      </c>
      <c r="E698" s="45">
        <v>28975</v>
      </c>
      <c r="F698" s="44">
        <v>7</v>
      </c>
      <c r="G698" s="43">
        <v>24.200000762939453</v>
      </c>
      <c r="H698" s="44">
        <v>7.5500001907348633</v>
      </c>
      <c r="I698" s="43">
        <v>32</v>
      </c>
      <c r="J698" s="43">
        <v>35</v>
      </c>
      <c r="K698" s="43">
        <v>15</v>
      </c>
      <c r="L698" s="43"/>
    </row>
    <row r="699" spans="1:12">
      <c r="A699" s="42">
        <v>704</v>
      </c>
      <c r="B699" s="33" t="str">
        <f>VLOOKUP(VLOOKUP($C699,WYTypes!$A$1:$H$85,MATCH(key_params!$B$5,WYTypes!$J$33:$Q$33,0),FALSE),WYTypes!$J$33:$Q$41,MATCH(key_params!$B$5,WYTypes!$J$33:$Q$33,0),FALSE)</f>
        <v>BN</v>
      </c>
      <c r="C699" s="22">
        <f t="shared" si="38"/>
        <v>1979</v>
      </c>
      <c r="D699" s="13">
        <f t="shared" si="39"/>
        <v>5</v>
      </c>
      <c r="E699" s="45">
        <v>29006</v>
      </c>
      <c r="F699" s="44">
        <v>7</v>
      </c>
      <c r="G699" s="43">
        <v>24.200000762939453</v>
      </c>
      <c r="H699" s="44">
        <v>7.5500001907348633</v>
      </c>
      <c r="I699" s="43">
        <v>32</v>
      </c>
      <c r="J699" s="43">
        <v>35</v>
      </c>
      <c r="K699" s="43">
        <v>15</v>
      </c>
      <c r="L699" s="43"/>
    </row>
    <row r="700" spans="1:12">
      <c r="A700" s="42">
        <v>705</v>
      </c>
      <c r="B700" s="20" t="str">
        <f>VLOOKUP(VLOOKUP($C700,WYTypes!$A$1:$H$85,MATCH(key_params!$B$5,WYTypes!$J$33:$Q$33,0),FALSE),WYTypes!$J$33:$Q$41,MATCH(key_params!$B$5,WYTypes!$J$33:$Q$33,0),FALSE)</f>
        <v>BN</v>
      </c>
      <c r="C700" s="22">
        <f t="shared" si="38"/>
        <v>1979</v>
      </c>
      <c r="D700" s="13">
        <f t="shared" si="39"/>
        <v>6</v>
      </c>
      <c r="E700" s="45">
        <v>29036</v>
      </c>
      <c r="F700" s="44">
        <v>7</v>
      </c>
      <c r="G700" s="43">
        <v>24.200000762939453</v>
      </c>
      <c r="H700" s="44">
        <v>7.5500001907348633</v>
      </c>
      <c r="I700" s="43">
        <v>32</v>
      </c>
      <c r="J700" s="43">
        <v>35</v>
      </c>
      <c r="K700" s="43">
        <v>15</v>
      </c>
      <c r="L700" s="43"/>
    </row>
    <row r="701" spans="1:12">
      <c r="A701" s="42">
        <v>706</v>
      </c>
      <c r="B701" s="33" t="str">
        <f>VLOOKUP(VLOOKUP($C701,WYTypes!$A$1:$H$85,MATCH(key_params!$B$5,WYTypes!$J$33:$Q$33,0),FALSE),WYTypes!$J$33:$Q$41,MATCH(key_params!$B$5,WYTypes!$J$33:$Q$33,0),FALSE)</f>
        <v>BN</v>
      </c>
      <c r="C701" s="22">
        <f t="shared" si="38"/>
        <v>1979</v>
      </c>
      <c r="D701" s="13">
        <f t="shared" si="39"/>
        <v>7</v>
      </c>
      <c r="E701" s="45">
        <v>29067</v>
      </c>
      <c r="F701" s="44">
        <v>7</v>
      </c>
      <c r="G701" s="43">
        <v>24.200000762939453</v>
      </c>
      <c r="H701" s="44">
        <v>7.5500001907348633</v>
      </c>
      <c r="I701" s="43">
        <v>32</v>
      </c>
      <c r="J701" s="43">
        <v>35</v>
      </c>
      <c r="K701" s="43">
        <v>15</v>
      </c>
      <c r="L701" s="43"/>
    </row>
    <row r="702" spans="1:12">
      <c r="A702" s="42">
        <v>707</v>
      </c>
      <c r="B702" s="20" t="str">
        <f>VLOOKUP(VLOOKUP($C702,WYTypes!$A$1:$H$85,MATCH(key_params!$B$5,WYTypes!$J$33:$Q$33,0),FALSE),WYTypes!$J$33:$Q$41,MATCH(key_params!$B$5,WYTypes!$J$33:$Q$33,0),FALSE)</f>
        <v>BN</v>
      </c>
      <c r="C702" s="22">
        <f t="shared" si="38"/>
        <v>1979</v>
      </c>
      <c r="D702" s="13">
        <f t="shared" si="39"/>
        <v>8</v>
      </c>
      <c r="E702" s="45">
        <v>29098</v>
      </c>
      <c r="F702" s="44">
        <v>7</v>
      </c>
      <c r="G702" s="43">
        <v>24.200000762939453</v>
      </c>
      <c r="H702" s="44">
        <v>7.5500001907348633</v>
      </c>
      <c r="I702" s="43">
        <v>32</v>
      </c>
      <c r="J702" s="43">
        <v>35</v>
      </c>
      <c r="K702" s="43">
        <v>15</v>
      </c>
      <c r="L702" s="43"/>
    </row>
    <row r="703" spans="1:12">
      <c r="A703" s="42">
        <v>708</v>
      </c>
      <c r="B703" s="33" t="str">
        <f>VLOOKUP(VLOOKUP($C703,WYTypes!$A$1:$H$85,MATCH(key_params!$B$5,WYTypes!$J$33:$Q$33,0),FALSE),WYTypes!$J$33:$Q$41,MATCH(key_params!$B$5,WYTypes!$J$33:$Q$33,0),FALSE)</f>
        <v>BN</v>
      </c>
      <c r="C703" s="22">
        <f t="shared" si="38"/>
        <v>1979</v>
      </c>
      <c r="D703" s="13">
        <f t="shared" si="39"/>
        <v>9</v>
      </c>
      <c r="E703" s="45">
        <v>29128</v>
      </c>
      <c r="F703" s="44">
        <v>7</v>
      </c>
      <c r="G703" s="43">
        <v>24.200000762939453</v>
      </c>
      <c r="H703" s="44">
        <v>7.5500001907348633</v>
      </c>
      <c r="I703" s="43">
        <v>32</v>
      </c>
      <c r="J703" s="43">
        <v>35</v>
      </c>
      <c r="K703" s="43">
        <v>15</v>
      </c>
      <c r="L703" s="43"/>
    </row>
    <row r="704" spans="1:12">
      <c r="A704" s="42">
        <v>709</v>
      </c>
      <c r="B704" s="20" t="str">
        <f>VLOOKUP(VLOOKUP($C704,WYTypes!$A$1:$H$85,MATCH(key_params!$B$5,WYTypes!$J$33:$Q$33,0),FALSE),WYTypes!$J$33:$Q$41,MATCH(key_params!$B$5,WYTypes!$J$33:$Q$33,0),FALSE)</f>
        <v>AN</v>
      </c>
      <c r="C704" s="22">
        <f t="shared" si="38"/>
        <v>1980</v>
      </c>
      <c r="D704" s="13">
        <f t="shared" si="39"/>
        <v>10</v>
      </c>
      <c r="E704" s="45">
        <v>29159</v>
      </c>
      <c r="F704" s="44">
        <v>7</v>
      </c>
      <c r="G704" s="43">
        <v>24.200000762939453</v>
      </c>
      <c r="H704" s="44">
        <v>7.5500001907348633</v>
      </c>
      <c r="I704" s="43">
        <v>32</v>
      </c>
      <c r="J704" s="43">
        <v>35</v>
      </c>
      <c r="K704" s="43">
        <v>15</v>
      </c>
      <c r="L704" s="43"/>
    </row>
    <row r="705" spans="1:12">
      <c r="A705" s="42">
        <v>710</v>
      </c>
      <c r="B705" s="33" t="str">
        <f>VLOOKUP(VLOOKUP($C705,WYTypes!$A$1:$H$85,MATCH(key_params!$B$5,WYTypes!$J$33:$Q$33,0),FALSE),WYTypes!$J$33:$Q$41,MATCH(key_params!$B$5,WYTypes!$J$33:$Q$33,0),FALSE)</f>
        <v>AN</v>
      </c>
      <c r="C705" s="22">
        <f t="shared" si="38"/>
        <v>1980</v>
      </c>
      <c r="D705" s="13">
        <f t="shared" si="39"/>
        <v>11</v>
      </c>
      <c r="E705" s="45">
        <v>29189</v>
      </c>
      <c r="F705" s="44">
        <v>7</v>
      </c>
      <c r="G705" s="43">
        <v>24.200000762939453</v>
      </c>
      <c r="H705" s="44">
        <v>7.5500001907348633</v>
      </c>
      <c r="I705" s="43">
        <v>32</v>
      </c>
      <c r="J705" s="43">
        <v>35</v>
      </c>
      <c r="K705" s="43">
        <v>15</v>
      </c>
      <c r="L705" s="43"/>
    </row>
    <row r="706" spans="1:12">
      <c r="A706" s="42">
        <v>711</v>
      </c>
      <c r="B706" s="20" t="str">
        <f>VLOOKUP(VLOOKUP($C706,WYTypes!$A$1:$H$85,MATCH(key_params!$B$5,WYTypes!$J$33:$Q$33,0),FALSE),WYTypes!$J$33:$Q$41,MATCH(key_params!$B$5,WYTypes!$J$33:$Q$33,0),FALSE)</f>
        <v>AN</v>
      </c>
      <c r="C706" s="22">
        <f t="shared" si="38"/>
        <v>1980</v>
      </c>
      <c r="D706" s="13">
        <f t="shared" si="39"/>
        <v>12</v>
      </c>
      <c r="E706" s="45">
        <v>29220</v>
      </c>
      <c r="F706" s="44">
        <v>7</v>
      </c>
      <c r="G706" s="43">
        <v>24.200000762939453</v>
      </c>
      <c r="H706" s="44">
        <v>7.5500001907348633</v>
      </c>
      <c r="I706" s="43">
        <v>32</v>
      </c>
      <c r="J706" s="43">
        <v>35</v>
      </c>
      <c r="K706" s="43">
        <v>15</v>
      </c>
      <c r="L706" s="43"/>
    </row>
    <row r="707" spans="1:12">
      <c r="A707" s="42">
        <v>712</v>
      </c>
      <c r="B707" s="33" t="str">
        <f>VLOOKUP(VLOOKUP($C707,WYTypes!$A$1:$H$85,MATCH(key_params!$B$5,WYTypes!$J$33:$Q$33,0),FALSE),WYTypes!$J$33:$Q$41,MATCH(key_params!$B$5,WYTypes!$J$33:$Q$33,0),FALSE)</f>
        <v>AN</v>
      </c>
      <c r="C707" s="22">
        <f t="shared" si="38"/>
        <v>1980</v>
      </c>
      <c r="D707" s="13">
        <f t="shared" si="39"/>
        <v>1</v>
      </c>
      <c r="E707" s="45">
        <v>29251</v>
      </c>
      <c r="F707" s="44">
        <v>7</v>
      </c>
      <c r="G707" s="43">
        <v>24.200000762939453</v>
      </c>
      <c r="H707" s="44">
        <v>7.5500001907348633</v>
      </c>
      <c r="I707" s="43">
        <v>32</v>
      </c>
      <c r="J707" s="43">
        <v>35</v>
      </c>
      <c r="K707" s="43">
        <v>15</v>
      </c>
      <c r="L707" s="43"/>
    </row>
    <row r="708" spans="1:12">
      <c r="A708" s="42">
        <v>713</v>
      </c>
      <c r="B708" s="20" t="str">
        <f>VLOOKUP(VLOOKUP($C708,WYTypes!$A$1:$H$85,MATCH(key_params!$B$5,WYTypes!$J$33:$Q$33,0),FALSE),WYTypes!$J$33:$Q$41,MATCH(key_params!$B$5,WYTypes!$J$33:$Q$33,0),FALSE)</f>
        <v>AN</v>
      </c>
      <c r="C708" s="22">
        <f t="shared" si="38"/>
        <v>1980</v>
      </c>
      <c r="D708" s="13">
        <f t="shared" si="39"/>
        <v>2</v>
      </c>
      <c r="E708" s="45">
        <v>29280</v>
      </c>
      <c r="F708" s="44">
        <v>7</v>
      </c>
      <c r="G708" s="43">
        <v>24.200000762939453</v>
      </c>
      <c r="H708" s="44">
        <v>7.5500001907348633</v>
      </c>
      <c r="I708" s="43">
        <v>32</v>
      </c>
      <c r="J708" s="43">
        <v>35</v>
      </c>
      <c r="K708" s="43">
        <v>15</v>
      </c>
      <c r="L708" s="43"/>
    </row>
    <row r="709" spans="1:12">
      <c r="A709" s="42">
        <v>714</v>
      </c>
      <c r="B709" s="33" t="str">
        <f>VLOOKUP(VLOOKUP($C709,WYTypes!$A$1:$H$85,MATCH(key_params!$B$5,WYTypes!$J$33:$Q$33,0),FALSE),WYTypes!$J$33:$Q$41,MATCH(key_params!$B$5,WYTypes!$J$33:$Q$33,0),FALSE)</f>
        <v>AN</v>
      </c>
      <c r="C709" s="22">
        <f t="shared" si="38"/>
        <v>1980</v>
      </c>
      <c r="D709" s="13">
        <f t="shared" si="39"/>
        <v>3</v>
      </c>
      <c r="E709" s="45">
        <v>29311</v>
      </c>
      <c r="F709" s="44">
        <v>7</v>
      </c>
      <c r="G709" s="43">
        <v>24.200000762939453</v>
      </c>
      <c r="H709" s="44">
        <v>7.5500001907348633</v>
      </c>
      <c r="I709" s="43">
        <v>32</v>
      </c>
      <c r="J709" s="43">
        <v>35</v>
      </c>
      <c r="K709" s="43">
        <v>15</v>
      </c>
      <c r="L709" s="43"/>
    </row>
    <row r="710" spans="1:12">
      <c r="A710" s="42">
        <v>715</v>
      </c>
      <c r="B710" s="20" t="str">
        <f>VLOOKUP(VLOOKUP($C710,WYTypes!$A$1:$H$85,MATCH(key_params!$B$5,WYTypes!$J$33:$Q$33,0),FALSE),WYTypes!$J$33:$Q$41,MATCH(key_params!$B$5,WYTypes!$J$33:$Q$33,0),FALSE)</f>
        <v>AN</v>
      </c>
      <c r="C710" s="22">
        <f t="shared" si="38"/>
        <v>1980</v>
      </c>
      <c r="D710" s="13">
        <f t="shared" si="39"/>
        <v>4</v>
      </c>
      <c r="E710" s="45">
        <v>29341</v>
      </c>
      <c r="F710" s="44">
        <v>7</v>
      </c>
      <c r="G710" s="43">
        <v>24.200000762939453</v>
      </c>
      <c r="H710" s="44">
        <v>7.5500001907348633</v>
      </c>
      <c r="I710" s="43">
        <v>32</v>
      </c>
      <c r="J710" s="43">
        <v>35</v>
      </c>
      <c r="K710" s="43">
        <v>15</v>
      </c>
      <c r="L710" s="43"/>
    </row>
    <row r="711" spans="1:12">
      <c r="A711" s="42">
        <v>716</v>
      </c>
      <c r="B711" s="33" t="str">
        <f>VLOOKUP(VLOOKUP($C711,WYTypes!$A$1:$H$85,MATCH(key_params!$B$5,WYTypes!$J$33:$Q$33,0),FALSE),WYTypes!$J$33:$Q$41,MATCH(key_params!$B$5,WYTypes!$J$33:$Q$33,0),FALSE)</f>
        <v>AN</v>
      </c>
      <c r="C711" s="22">
        <f t="shared" si="38"/>
        <v>1980</v>
      </c>
      <c r="D711" s="13">
        <f t="shared" si="39"/>
        <v>5</v>
      </c>
      <c r="E711" s="45">
        <v>29372</v>
      </c>
      <c r="F711" s="44">
        <v>7</v>
      </c>
      <c r="G711" s="43">
        <v>24.200000762939453</v>
      </c>
      <c r="H711" s="44">
        <v>7.5500001907348633</v>
      </c>
      <c r="I711" s="43">
        <v>32</v>
      </c>
      <c r="J711" s="43">
        <v>35</v>
      </c>
      <c r="K711" s="43">
        <v>15</v>
      </c>
      <c r="L711" s="43"/>
    </row>
    <row r="712" spans="1:12">
      <c r="A712" s="42">
        <v>717</v>
      </c>
      <c r="B712" s="20" t="str">
        <f>VLOOKUP(VLOOKUP($C712,WYTypes!$A$1:$H$85,MATCH(key_params!$B$5,WYTypes!$J$33:$Q$33,0),FALSE),WYTypes!$J$33:$Q$41,MATCH(key_params!$B$5,WYTypes!$J$33:$Q$33,0),FALSE)</f>
        <v>AN</v>
      </c>
      <c r="C712" s="22">
        <f t="shared" ref="C712:C775" si="40">IF(D712&lt;10,YEAR(E712),YEAR(E712)+1)</f>
        <v>1980</v>
      </c>
      <c r="D712" s="13">
        <f t="shared" ref="D712:D775" si="41">MONTH(E712)</f>
        <v>6</v>
      </c>
      <c r="E712" s="45">
        <v>29402</v>
      </c>
      <c r="F712" s="44">
        <v>7</v>
      </c>
      <c r="G712" s="43">
        <v>24.200000762939453</v>
      </c>
      <c r="H712" s="44">
        <v>7.5500001907348633</v>
      </c>
      <c r="I712" s="43">
        <v>32</v>
      </c>
      <c r="J712" s="43">
        <v>35</v>
      </c>
      <c r="K712" s="43">
        <v>15</v>
      </c>
      <c r="L712" s="43"/>
    </row>
    <row r="713" spans="1:12">
      <c r="A713" s="42">
        <v>718</v>
      </c>
      <c r="B713" s="33" t="str">
        <f>VLOOKUP(VLOOKUP($C713,WYTypes!$A$1:$H$85,MATCH(key_params!$B$5,WYTypes!$J$33:$Q$33,0),FALSE),WYTypes!$J$33:$Q$41,MATCH(key_params!$B$5,WYTypes!$J$33:$Q$33,0),FALSE)</f>
        <v>AN</v>
      </c>
      <c r="C713" s="22">
        <f t="shared" si="40"/>
        <v>1980</v>
      </c>
      <c r="D713" s="13">
        <f t="shared" si="41"/>
        <v>7</v>
      </c>
      <c r="E713" s="45">
        <v>29433</v>
      </c>
      <c r="F713" s="44">
        <v>7</v>
      </c>
      <c r="G713" s="43">
        <v>24.200000762939453</v>
      </c>
      <c r="H713" s="44">
        <v>7.5500001907348633</v>
      </c>
      <c r="I713" s="43">
        <v>32</v>
      </c>
      <c r="J713" s="43">
        <v>35</v>
      </c>
      <c r="K713" s="43">
        <v>15</v>
      </c>
      <c r="L713" s="43"/>
    </row>
    <row r="714" spans="1:12">
      <c r="A714" s="42">
        <v>719</v>
      </c>
      <c r="B714" s="20" t="str">
        <f>VLOOKUP(VLOOKUP($C714,WYTypes!$A$1:$H$85,MATCH(key_params!$B$5,WYTypes!$J$33:$Q$33,0),FALSE),WYTypes!$J$33:$Q$41,MATCH(key_params!$B$5,WYTypes!$J$33:$Q$33,0),FALSE)</f>
        <v>AN</v>
      </c>
      <c r="C714" s="22">
        <f t="shared" si="40"/>
        <v>1980</v>
      </c>
      <c r="D714" s="13">
        <f t="shared" si="41"/>
        <v>8</v>
      </c>
      <c r="E714" s="45">
        <v>29464</v>
      </c>
      <c r="F714" s="44">
        <v>7</v>
      </c>
      <c r="G714" s="43">
        <v>24.200000762939453</v>
      </c>
      <c r="H714" s="44">
        <v>7.5500001907348633</v>
      </c>
      <c r="I714" s="43">
        <v>32</v>
      </c>
      <c r="J714" s="43">
        <v>35</v>
      </c>
      <c r="K714" s="43">
        <v>15</v>
      </c>
      <c r="L714" s="43"/>
    </row>
    <row r="715" spans="1:12">
      <c r="A715" s="42">
        <v>720</v>
      </c>
      <c r="B715" s="33" t="str">
        <f>VLOOKUP(VLOOKUP($C715,WYTypes!$A$1:$H$85,MATCH(key_params!$B$5,WYTypes!$J$33:$Q$33,0),FALSE),WYTypes!$J$33:$Q$41,MATCH(key_params!$B$5,WYTypes!$J$33:$Q$33,0),FALSE)</f>
        <v>AN</v>
      </c>
      <c r="C715" s="22">
        <f t="shared" si="40"/>
        <v>1980</v>
      </c>
      <c r="D715" s="13">
        <f t="shared" si="41"/>
        <v>9</v>
      </c>
      <c r="E715" s="45">
        <v>29494</v>
      </c>
      <c r="F715" s="44">
        <v>7</v>
      </c>
      <c r="G715" s="43">
        <v>24.200000762939453</v>
      </c>
      <c r="H715" s="44">
        <v>7.5500001907348633</v>
      </c>
      <c r="I715" s="43">
        <v>32</v>
      </c>
      <c r="J715" s="43">
        <v>35</v>
      </c>
      <c r="K715" s="43">
        <v>15</v>
      </c>
      <c r="L715" s="43"/>
    </row>
    <row r="716" spans="1:12">
      <c r="A716" s="42">
        <v>721</v>
      </c>
      <c r="B716" s="20" t="str">
        <f>VLOOKUP(VLOOKUP($C716,WYTypes!$A$1:$H$85,MATCH(key_params!$B$5,WYTypes!$J$33:$Q$33,0),FALSE),WYTypes!$J$33:$Q$41,MATCH(key_params!$B$5,WYTypes!$J$33:$Q$33,0),FALSE)</f>
        <v>D</v>
      </c>
      <c r="C716" s="22">
        <f t="shared" si="40"/>
        <v>1981</v>
      </c>
      <c r="D716" s="13">
        <f t="shared" si="41"/>
        <v>10</v>
      </c>
      <c r="E716" s="45">
        <v>29525</v>
      </c>
      <c r="F716" s="44">
        <v>7</v>
      </c>
      <c r="G716" s="43">
        <v>24.200000762939453</v>
      </c>
      <c r="H716" s="44">
        <v>7.5500001907348633</v>
      </c>
      <c r="I716" s="43">
        <v>32</v>
      </c>
      <c r="J716" s="43">
        <v>35</v>
      </c>
      <c r="K716" s="43">
        <v>15</v>
      </c>
      <c r="L716" s="43"/>
    </row>
    <row r="717" spans="1:12">
      <c r="A717" s="42">
        <v>722</v>
      </c>
      <c r="B717" s="33" t="str">
        <f>VLOOKUP(VLOOKUP($C717,WYTypes!$A$1:$H$85,MATCH(key_params!$B$5,WYTypes!$J$33:$Q$33,0),FALSE),WYTypes!$J$33:$Q$41,MATCH(key_params!$B$5,WYTypes!$J$33:$Q$33,0),FALSE)</f>
        <v>D</v>
      </c>
      <c r="C717" s="22">
        <f t="shared" si="40"/>
        <v>1981</v>
      </c>
      <c r="D717" s="13">
        <f t="shared" si="41"/>
        <v>11</v>
      </c>
      <c r="E717" s="45">
        <v>29555</v>
      </c>
      <c r="F717" s="44">
        <v>7</v>
      </c>
      <c r="G717" s="43">
        <v>24.200000762939453</v>
      </c>
      <c r="H717" s="44">
        <v>7.5500001907348633</v>
      </c>
      <c r="I717" s="43">
        <v>32</v>
      </c>
      <c r="J717" s="43">
        <v>35</v>
      </c>
      <c r="K717" s="43">
        <v>15</v>
      </c>
      <c r="L717" s="43"/>
    </row>
    <row r="718" spans="1:12">
      <c r="A718" s="42">
        <v>723</v>
      </c>
      <c r="B718" s="20" t="str">
        <f>VLOOKUP(VLOOKUP($C718,WYTypes!$A$1:$H$85,MATCH(key_params!$B$5,WYTypes!$J$33:$Q$33,0),FALSE),WYTypes!$J$33:$Q$41,MATCH(key_params!$B$5,WYTypes!$J$33:$Q$33,0),FALSE)</f>
        <v>D</v>
      </c>
      <c r="C718" s="22">
        <f t="shared" si="40"/>
        <v>1981</v>
      </c>
      <c r="D718" s="13">
        <f t="shared" si="41"/>
        <v>12</v>
      </c>
      <c r="E718" s="45">
        <v>29586</v>
      </c>
      <c r="F718" s="44">
        <v>7</v>
      </c>
      <c r="G718" s="43">
        <v>24.200000762939453</v>
      </c>
      <c r="H718" s="44">
        <v>7.5500001907348633</v>
      </c>
      <c r="I718" s="43">
        <v>32</v>
      </c>
      <c r="J718" s="43">
        <v>35</v>
      </c>
      <c r="K718" s="43">
        <v>15</v>
      </c>
      <c r="L718" s="43"/>
    </row>
    <row r="719" spans="1:12">
      <c r="A719" s="42">
        <v>724</v>
      </c>
      <c r="B719" s="33" t="str">
        <f>VLOOKUP(VLOOKUP($C719,WYTypes!$A$1:$H$85,MATCH(key_params!$B$5,WYTypes!$J$33:$Q$33,0),FALSE),WYTypes!$J$33:$Q$41,MATCH(key_params!$B$5,WYTypes!$J$33:$Q$33,0),FALSE)</f>
        <v>D</v>
      </c>
      <c r="C719" s="22">
        <f t="shared" si="40"/>
        <v>1981</v>
      </c>
      <c r="D719" s="13">
        <f t="shared" si="41"/>
        <v>1</v>
      </c>
      <c r="E719" s="45">
        <v>29617</v>
      </c>
      <c r="F719" s="44">
        <v>7</v>
      </c>
      <c r="G719" s="43">
        <v>24.200000762939453</v>
      </c>
      <c r="H719" s="44">
        <v>7.5500001907348633</v>
      </c>
      <c r="I719" s="43">
        <v>32</v>
      </c>
      <c r="J719" s="43">
        <v>35</v>
      </c>
      <c r="K719" s="43">
        <v>15</v>
      </c>
      <c r="L719" s="43"/>
    </row>
    <row r="720" spans="1:12">
      <c r="A720" s="42">
        <v>725</v>
      </c>
      <c r="B720" s="20" t="str">
        <f>VLOOKUP(VLOOKUP($C720,WYTypes!$A$1:$H$85,MATCH(key_params!$B$5,WYTypes!$J$33:$Q$33,0),FALSE),WYTypes!$J$33:$Q$41,MATCH(key_params!$B$5,WYTypes!$J$33:$Q$33,0),FALSE)</f>
        <v>D</v>
      </c>
      <c r="C720" s="22">
        <f t="shared" si="40"/>
        <v>1981</v>
      </c>
      <c r="D720" s="13">
        <f t="shared" si="41"/>
        <v>2</v>
      </c>
      <c r="E720" s="45">
        <v>29645</v>
      </c>
      <c r="F720" s="44">
        <v>7</v>
      </c>
      <c r="G720" s="43">
        <v>24.200000762939453</v>
      </c>
      <c r="H720" s="44">
        <v>7.5500001907348633</v>
      </c>
      <c r="I720" s="43">
        <v>32</v>
      </c>
      <c r="J720" s="43">
        <v>35</v>
      </c>
      <c r="K720" s="43">
        <v>15</v>
      </c>
      <c r="L720" s="43"/>
    </row>
    <row r="721" spans="1:12">
      <c r="A721" s="42">
        <v>726</v>
      </c>
      <c r="B721" s="33" t="str">
        <f>VLOOKUP(VLOOKUP($C721,WYTypes!$A$1:$H$85,MATCH(key_params!$B$5,WYTypes!$J$33:$Q$33,0),FALSE),WYTypes!$J$33:$Q$41,MATCH(key_params!$B$5,WYTypes!$J$33:$Q$33,0),FALSE)</f>
        <v>D</v>
      </c>
      <c r="C721" s="22">
        <f t="shared" si="40"/>
        <v>1981</v>
      </c>
      <c r="D721" s="13">
        <f t="shared" si="41"/>
        <v>3</v>
      </c>
      <c r="E721" s="45">
        <v>29676</v>
      </c>
      <c r="F721" s="44">
        <v>7</v>
      </c>
      <c r="G721" s="43">
        <v>24.200000762939453</v>
      </c>
      <c r="H721" s="44">
        <v>7.5500001907348633</v>
      </c>
      <c r="I721" s="43">
        <v>32</v>
      </c>
      <c r="J721" s="43">
        <v>35</v>
      </c>
      <c r="K721" s="43">
        <v>15</v>
      </c>
      <c r="L721" s="43"/>
    </row>
    <row r="722" spans="1:12">
      <c r="A722" s="42">
        <v>727</v>
      </c>
      <c r="B722" s="20" t="str">
        <f>VLOOKUP(VLOOKUP($C722,WYTypes!$A$1:$H$85,MATCH(key_params!$B$5,WYTypes!$J$33:$Q$33,0),FALSE),WYTypes!$J$33:$Q$41,MATCH(key_params!$B$5,WYTypes!$J$33:$Q$33,0),FALSE)</f>
        <v>D</v>
      </c>
      <c r="C722" s="22">
        <f t="shared" si="40"/>
        <v>1981</v>
      </c>
      <c r="D722" s="13">
        <f t="shared" si="41"/>
        <v>4</v>
      </c>
      <c r="E722" s="45">
        <v>29706</v>
      </c>
      <c r="F722" s="44">
        <v>7</v>
      </c>
      <c r="G722" s="43">
        <v>24.200000762939453</v>
      </c>
      <c r="H722" s="44">
        <v>7.5500001907348633</v>
      </c>
      <c r="I722" s="43">
        <v>32</v>
      </c>
      <c r="J722" s="43">
        <v>35</v>
      </c>
      <c r="K722" s="43">
        <v>15</v>
      </c>
      <c r="L722" s="43"/>
    </row>
    <row r="723" spans="1:12">
      <c r="A723" s="42">
        <v>728</v>
      </c>
      <c r="B723" s="33" t="str">
        <f>VLOOKUP(VLOOKUP($C723,WYTypes!$A$1:$H$85,MATCH(key_params!$B$5,WYTypes!$J$33:$Q$33,0),FALSE),WYTypes!$J$33:$Q$41,MATCH(key_params!$B$5,WYTypes!$J$33:$Q$33,0),FALSE)</f>
        <v>D</v>
      </c>
      <c r="C723" s="22">
        <f t="shared" si="40"/>
        <v>1981</v>
      </c>
      <c r="D723" s="13">
        <f t="shared" si="41"/>
        <v>5</v>
      </c>
      <c r="E723" s="45">
        <v>29737</v>
      </c>
      <c r="F723" s="44">
        <v>7</v>
      </c>
      <c r="G723" s="43">
        <v>24.200000762939453</v>
      </c>
      <c r="H723" s="44">
        <v>7.5500001907348633</v>
      </c>
      <c r="I723" s="43">
        <v>32</v>
      </c>
      <c r="J723" s="43">
        <v>35</v>
      </c>
      <c r="K723" s="43">
        <v>15</v>
      </c>
      <c r="L723" s="43"/>
    </row>
    <row r="724" spans="1:12">
      <c r="A724" s="42">
        <v>729</v>
      </c>
      <c r="B724" s="20" t="str">
        <f>VLOOKUP(VLOOKUP($C724,WYTypes!$A$1:$H$85,MATCH(key_params!$B$5,WYTypes!$J$33:$Q$33,0),FALSE),WYTypes!$J$33:$Q$41,MATCH(key_params!$B$5,WYTypes!$J$33:$Q$33,0),FALSE)</f>
        <v>D</v>
      </c>
      <c r="C724" s="22">
        <f t="shared" si="40"/>
        <v>1981</v>
      </c>
      <c r="D724" s="13">
        <f t="shared" si="41"/>
        <v>6</v>
      </c>
      <c r="E724" s="45">
        <v>29767</v>
      </c>
      <c r="F724" s="44">
        <v>7</v>
      </c>
      <c r="G724" s="43">
        <v>24.200000762939453</v>
      </c>
      <c r="H724" s="44">
        <v>7.5500001907348633</v>
      </c>
      <c r="I724" s="43">
        <v>32</v>
      </c>
      <c r="J724" s="43">
        <v>35</v>
      </c>
      <c r="K724" s="43">
        <v>15</v>
      </c>
      <c r="L724" s="43"/>
    </row>
    <row r="725" spans="1:12">
      <c r="A725" s="42">
        <v>730</v>
      </c>
      <c r="B725" s="33" t="str">
        <f>VLOOKUP(VLOOKUP($C725,WYTypes!$A$1:$H$85,MATCH(key_params!$B$5,WYTypes!$J$33:$Q$33,0),FALSE),WYTypes!$J$33:$Q$41,MATCH(key_params!$B$5,WYTypes!$J$33:$Q$33,0),FALSE)</f>
        <v>D</v>
      </c>
      <c r="C725" s="22">
        <f t="shared" si="40"/>
        <v>1981</v>
      </c>
      <c r="D725" s="13">
        <f t="shared" si="41"/>
        <v>7</v>
      </c>
      <c r="E725" s="45">
        <v>29798</v>
      </c>
      <c r="F725" s="44">
        <v>7</v>
      </c>
      <c r="G725" s="43">
        <v>24.200000762939453</v>
      </c>
      <c r="H725" s="44">
        <v>7.5500001907348633</v>
      </c>
      <c r="I725" s="43">
        <v>32</v>
      </c>
      <c r="J725" s="43">
        <v>35</v>
      </c>
      <c r="K725" s="43">
        <v>15</v>
      </c>
      <c r="L725" s="43"/>
    </row>
    <row r="726" spans="1:12">
      <c r="A726" s="42">
        <v>731</v>
      </c>
      <c r="B726" s="20" t="str">
        <f>VLOOKUP(VLOOKUP($C726,WYTypes!$A$1:$H$85,MATCH(key_params!$B$5,WYTypes!$J$33:$Q$33,0),FALSE),WYTypes!$J$33:$Q$41,MATCH(key_params!$B$5,WYTypes!$J$33:$Q$33,0),FALSE)</f>
        <v>D</v>
      </c>
      <c r="C726" s="22">
        <f t="shared" si="40"/>
        <v>1981</v>
      </c>
      <c r="D726" s="13">
        <f t="shared" si="41"/>
        <v>8</v>
      </c>
      <c r="E726" s="45">
        <v>29829</v>
      </c>
      <c r="F726" s="44">
        <v>7</v>
      </c>
      <c r="G726" s="43">
        <v>24.200000762939453</v>
      </c>
      <c r="H726" s="44">
        <v>7.5500001907348633</v>
      </c>
      <c r="I726" s="43">
        <v>32</v>
      </c>
      <c r="J726" s="43">
        <v>35</v>
      </c>
      <c r="K726" s="43">
        <v>15</v>
      </c>
      <c r="L726" s="43"/>
    </row>
    <row r="727" spans="1:12">
      <c r="A727" s="42">
        <v>732</v>
      </c>
      <c r="B727" s="33" t="str">
        <f>VLOOKUP(VLOOKUP($C727,WYTypes!$A$1:$H$85,MATCH(key_params!$B$5,WYTypes!$J$33:$Q$33,0),FALSE),WYTypes!$J$33:$Q$41,MATCH(key_params!$B$5,WYTypes!$J$33:$Q$33,0),FALSE)</f>
        <v>D</v>
      </c>
      <c r="C727" s="22">
        <f t="shared" si="40"/>
        <v>1981</v>
      </c>
      <c r="D727" s="13">
        <f t="shared" si="41"/>
        <v>9</v>
      </c>
      <c r="E727" s="45">
        <v>29859</v>
      </c>
      <c r="F727" s="44">
        <v>7</v>
      </c>
      <c r="G727" s="43">
        <v>24.200000762939453</v>
      </c>
      <c r="H727" s="44">
        <v>7.5500001907348633</v>
      </c>
      <c r="I727" s="43">
        <v>32</v>
      </c>
      <c r="J727" s="43">
        <v>35</v>
      </c>
      <c r="K727" s="43">
        <v>15</v>
      </c>
      <c r="L727" s="43"/>
    </row>
    <row r="728" spans="1:12">
      <c r="A728" s="42">
        <v>733</v>
      </c>
      <c r="B728" s="20" t="str">
        <f>VLOOKUP(VLOOKUP($C728,WYTypes!$A$1:$H$85,MATCH(key_params!$B$5,WYTypes!$J$33:$Q$33,0),FALSE),WYTypes!$J$33:$Q$41,MATCH(key_params!$B$5,WYTypes!$J$33:$Q$33,0),FALSE)</f>
        <v>W</v>
      </c>
      <c r="C728" s="22">
        <f t="shared" si="40"/>
        <v>1982</v>
      </c>
      <c r="D728" s="13">
        <f t="shared" si="41"/>
        <v>10</v>
      </c>
      <c r="E728" s="45">
        <v>29890</v>
      </c>
      <c r="F728" s="44">
        <v>7</v>
      </c>
      <c r="G728" s="43">
        <v>24.200000762939453</v>
      </c>
      <c r="H728" s="44">
        <v>7.5500001907348633</v>
      </c>
      <c r="I728" s="43">
        <v>32</v>
      </c>
      <c r="J728" s="43">
        <v>35</v>
      </c>
      <c r="K728" s="43">
        <v>15</v>
      </c>
      <c r="L728" s="43"/>
    </row>
    <row r="729" spans="1:12">
      <c r="A729" s="42">
        <v>734</v>
      </c>
      <c r="B729" s="33" t="str">
        <f>VLOOKUP(VLOOKUP($C729,WYTypes!$A$1:$H$85,MATCH(key_params!$B$5,WYTypes!$J$33:$Q$33,0),FALSE),WYTypes!$J$33:$Q$41,MATCH(key_params!$B$5,WYTypes!$J$33:$Q$33,0),FALSE)</f>
        <v>W</v>
      </c>
      <c r="C729" s="22">
        <f t="shared" si="40"/>
        <v>1982</v>
      </c>
      <c r="D729" s="13">
        <f t="shared" si="41"/>
        <v>11</v>
      </c>
      <c r="E729" s="45">
        <v>29920</v>
      </c>
      <c r="F729" s="44">
        <v>7</v>
      </c>
      <c r="G729" s="43">
        <v>24.200000762939453</v>
      </c>
      <c r="H729" s="44">
        <v>7.5500001907348633</v>
      </c>
      <c r="I729" s="43">
        <v>32</v>
      </c>
      <c r="J729" s="43">
        <v>35</v>
      </c>
      <c r="K729" s="43">
        <v>15</v>
      </c>
      <c r="L729" s="43"/>
    </row>
    <row r="730" spans="1:12">
      <c r="A730" s="42">
        <v>735</v>
      </c>
      <c r="B730" s="20" t="str">
        <f>VLOOKUP(VLOOKUP($C730,WYTypes!$A$1:$H$85,MATCH(key_params!$B$5,WYTypes!$J$33:$Q$33,0),FALSE),WYTypes!$J$33:$Q$41,MATCH(key_params!$B$5,WYTypes!$J$33:$Q$33,0),FALSE)</f>
        <v>W</v>
      </c>
      <c r="C730" s="22">
        <f t="shared" si="40"/>
        <v>1982</v>
      </c>
      <c r="D730" s="13">
        <f t="shared" si="41"/>
        <v>12</v>
      </c>
      <c r="E730" s="45">
        <v>29951</v>
      </c>
      <c r="F730" s="44">
        <v>7</v>
      </c>
      <c r="G730" s="43">
        <v>24.200000762939453</v>
      </c>
      <c r="H730" s="44">
        <v>7.5500001907348633</v>
      </c>
      <c r="I730" s="43">
        <v>32</v>
      </c>
      <c r="J730" s="43">
        <v>35</v>
      </c>
      <c r="K730" s="43">
        <v>15</v>
      </c>
      <c r="L730" s="43"/>
    </row>
    <row r="731" spans="1:12">
      <c r="A731" s="42">
        <v>736</v>
      </c>
      <c r="B731" s="33" t="str">
        <f>VLOOKUP(VLOOKUP($C731,WYTypes!$A$1:$H$85,MATCH(key_params!$B$5,WYTypes!$J$33:$Q$33,0),FALSE),WYTypes!$J$33:$Q$41,MATCH(key_params!$B$5,WYTypes!$J$33:$Q$33,0),FALSE)</f>
        <v>W</v>
      </c>
      <c r="C731" s="22">
        <f t="shared" si="40"/>
        <v>1982</v>
      </c>
      <c r="D731" s="13">
        <f t="shared" si="41"/>
        <v>1</v>
      </c>
      <c r="E731" s="45">
        <v>29982</v>
      </c>
      <c r="F731" s="44">
        <v>7</v>
      </c>
      <c r="G731" s="43">
        <v>24.200000762939453</v>
      </c>
      <c r="H731" s="44">
        <v>7.5500001907348633</v>
      </c>
      <c r="I731" s="43">
        <v>32</v>
      </c>
      <c r="J731" s="43">
        <v>35</v>
      </c>
      <c r="K731" s="43">
        <v>15</v>
      </c>
      <c r="L731" s="43"/>
    </row>
    <row r="732" spans="1:12">
      <c r="A732" s="42">
        <v>737</v>
      </c>
      <c r="B732" s="20" t="str">
        <f>VLOOKUP(VLOOKUP($C732,WYTypes!$A$1:$H$85,MATCH(key_params!$B$5,WYTypes!$J$33:$Q$33,0),FALSE),WYTypes!$J$33:$Q$41,MATCH(key_params!$B$5,WYTypes!$J$33:$Q$33,0),FALSE)</f>
        <v>W</v>
      </c>
      <c r="C732" s="22">
        <f t="shared" si="40"/>
        <v>1982</v>
      </c>
      <c r="D732" s="13">
        <f t="shared" si="41"/>
        <v>2</v>
      </c>
      <c r="E732" s="45">
        <v>30010</v>
      </c>
      <c r="F732" s="44">
        <v>7</v>
      </c>
      <c r="G732" s="43">
        <v>24.200000762939453</v>
      </c>
      <c r="H732" s="44">
        <v>7.5500001907348633</v>
      </c>
      <c r="I732" s="43">
        <v>32</v>
      </c>
      <c r="J732" s="43">
        <v>35</v>
      </c>
      <c r="K732" s="43">
        <v>15</v>
      </c>
      <c r="L732" s="43"/>
    </row>
    <row r="733" spans="1:12">
      <c r="A733" s="42">
        <v>738</v>
      </c>
      <c r="B733" s="33" t="str">
        <f>VLOOKUP(VLOOKUP($C733,WYTypes!$A$1:$H$85,MATCH(key_params!$B$5,WYTypes!$J$33:$Q$33,0),FALSE),WYTypes!$J$33:$Q$41,MATCH(key_params!$B$5,WYTypes!$J$33:$Q$33,0),FALSE)</f>
        <v>W</v>
      </c>
      <c r="C733" s="22">
        <f t="shared" si="40"/>
        <v>1982</v>
      </c>
      <c r="D733" s="13">
        <f t="shared" si="41"/>
        <v>3</v>
      </c>
      <c r="E733" s="45">
        <v>30041</v>
      </c>
      <c r="F733" s="44">
        <v>7</v>
      </c>
      <c r="G733" s="43">
        <v>24.200000762939453</v>
      </c>
      <c r="H733" s="44">
        <v>7.5500001907348633</v>
      </c>
      <c r="I733" s="43">
        <v>32</v>
      </c>
      <c r="J733" s="43">
        <v>35</v>
      </c>
      <c r="K733" s="43">
        <v>15</v>
      </c>
      <c r="L733" s="43"/>
    </row>
    <row r="734" spans="1:12">
      <c r="A734" s="42">
        <v>739</v>
      </c>
      <c r="B734" s="20" t="str">
        <f>VLOOKUP(VLOOKUP($C734,WYTypes!$A$1:$H$85,MATCH(key_params!$B$5,WYTypes!$J$33:$Q$33,0),FALSE),WYTypes!$J$33:$Q$41,MATCH(key_params!$B$5,WYTypes!$J$33:$Q$33,0),FALSE)</f>
        <v>W</v>
      </c>
      <c r="C734" s="22">
        <f t="shared" si="40"/>
        <v>1982</v>
      </c>
      <c r="D734" s="13">
        <f t="shared" si="41"/>
        <v>4</v>
      </c>
      <c r="E734" s="45">
        <v>30071</v>
      </c>
      <c r="F734" s="44">
        <v>7</v>
      </c>
      <c r="G734" s="43">
        <v>24.200000762939453</v>
      </c>
      <c r="H734" s="44">
        <v>7.5500001907348633</v>
      </c>
      <c r="I734" s="43">
        <v>32</v>
      </c>
      <c r="J734" s="43">
        <v>35</v>
      </c>
      <c r="K734" s="43">
        <v>15</v>
      </c>
      <c r="L734" s="43"/>
    </row>
    <row r="735" spans="1:12">
      <c r="A735" s="42">
        <v>740</v>
      </c>
      <c r="B735" s="33" t="str">
        <f>VLOOKUP(VLOOKUP($C735,WYTypes!$A$1:$H$85,MATCH(key_params!$B$5,WYTypes!$J$33:$Q$33,0),FALSE),WYTypes!$J$33:$Q$41,MATCH(key_params!$B$5,WYTypes!$J$33:$Q$33,0),FALSE)</f>
        <v>W</v>
      </c>
      <c r="C735" s="22">
        <f t="shared" si="40"/>
        <v>1982</v>
      </c>
      <c r="D735" s="13">
        <f t="shared" si="41"/>
        <v>5</v>
      </c>
      <c r="E735" s="45">
        <v>30102</v>
      </c>
      <c r="F735" s="44">
        <v>7</v>
      </c>
      <c r="G735" s="43">
        <v>24.200000762939453</v>
      </c>
      <c r="H735" s="44">
        <v>7.5500001907348633</v>
      </c>
      <c r="I735" s="43">
        <v>32</v>
      </c>
      <c r="J735" s="43">
        <v>35</v>
      </c>
      <c r="K735" s="43">
        <v>15</v>
      </c>
      <c r="L735" s="43"/>
    </row>
    <row r="736" spans="1:12">
      <c r="A736" s="42">
        <v>741</v>
      </c>
      <c r="B736" s="20" t="str">
        <f>VLOOKUP(VLOOKUP($C736,WYTypes!$A$1:$H$85,MATCH(key_params!$B$5,WYTypes!$J$33:$Q$33,0),FALSE),WYTypes!$J$33:$Q$41,MATCH(key_params!$B$5,WYTypes!$J$33:$Q$33,0),FALSE)</f>
        <v>W</v>
      </c>
      <c r="C736" s="22">
        <f t="shared" si="40"/>
        <v>1982</v>
      </c>
      <c r="D736" s="13">
        <f t="shared" si="41"/>
        <v>6</v>
      </c>
      <c r="E736" s="45">
        <v>30132</v>
      </c>
      <c r="F736" s="44">
        <v>7</v>
      </c>
      <c r="G736" s="43">
        <v>24.200000762939453</v>
      </c>
      <c r="H736" s="44">
        <v>7.5500001907348633</v>
      </c>
      <c r="I736" s="43">
        <v>32</v>
      </c>
      <c r="J736" s="43">
        <v>35</v>
      </c>
      <c r="K736" s="43">
        <v>15</v>
      </c>
      <c r="L736" s="43"/>
    </row>
    <row r="737" spans="1:12">
      <c r="A737" s="42">
        <v>742</v>
      </c>
      <c r="B737" s="33" t="str">
        <f>VLOOKUP(VLOOKUP($C737,WYTypes!$A$1:$H$85,MATCH(key_params!$B$5,WYTypes!$J$33:$Q$33,0),FALSE),WYTypes!$J$33:$Q$41,MATCH(key_params!$B$5,WYTypes!$J$33:$Q$33,0),FALSE)</f>
        <v>W</v>
      </c>
      <c r="C737" s="22">
        <f t="shared" si="40"/>
        <v>1982</v>
      </c>
      <c r="D737" s="13">
        <f t="shared" si="41"/>
        <v>7</v>
      </c>
      <c r="E737" s="45">
        <v>30163</v>
      </c>
      <c r="F737" s="44">
        <v>7</v>
      </c>
      <c r="G737" s="43">
        <v>24.200000762939453</v>
      </c>
      <c r="H737" s="44">
        <v>7.5500001907348633</v>
      </c>
      <c r="I737" s="43">
        <v>32</v>
      </c>
      <c r="J737" s="43">
        <v>35</v>
      </c>
      <c r="K737" s="43">
        <v>15</v>
      </c>
      <c r="L737" s="43"/>
    </row>
    <row r="738" spans="1:12">
      <c r="A738" s="42">
        <v>743</v>
      </c>
      <c r="B738" s="20" t="str">
        <f>VLOOKUP(VLOOKUP($C738,WYTypes!$A$1:$H$85,MATCH(key_params!$B$5,WYTypes!$J$33:$Q$33,0),FALSE),WYTypes!$J$33:$Q$41,MATCH(key_params!$B$5,WYTypes!$J$33:$Q$33,0),FALSE)</f>
        <v>W</v>
      </c>
      <c r="C738" s="22">
        <f t="shared" si="40"/>
        <v>1982</v>
      </c>
      <c r="D738" s="13">
        <f t="shared" si="41"/>
        <v>8</v>
      </c>
      <c r="E738" s="45">
        <v>30194</v>
      </c>
      <c r="F738" s="44">
        <v>7</v>
      </c>
      <c r="G738" s="43">
        <v>24.200000762939453</v>
      </c>
      <c r="H738" s="44">
        <v>7.5500001907348633</v>
      </c>
      <c r="I738" s="43">
        <v>32</v>
      </c>
      <c r="J738" s="43">
        <v>35</v>
      </c>
      <c r="K738" s="43">
        <v>15</v>
      </c>
      <c r="L738" s="43"/>
    </row>
    <row r="739" spans="1:12">
      <c r="A739" s="42">
        <v>744</v>
      </c>
      <c r="B739" s="33" t="str">
        <f>VLOOKUP(VLOOKUP($C739,WYTypes!$A$1:$H$85,MATCH(key_params!$B$5,WYTypes!$J$33:$Q$33,0),FALSE),WYTypes!$J$33:$Q$41,MATCH(key_params!$B$5,WYTypes!$J$33:$Q$33,0),FALSE)</f>
        <v>W</v>
      </c>
      <c r="C739" s="22">
        <f t="shared" si="40"/>
        <v>1982</v>
      </c>
      <c r="D739" s="13">
        <f t="shared" si="41"/>
        <v>9</v>
      </c>
      <c r="E739" s="45">
        <v>30224</v>
      </c>
      <c r="F739" s="44">
        <v>7</v>
      </c>
      <c r="G739" s="43">
        <v>24.200000762939453</v>
      </c>
      <c r="H739" s="44">
        <v>7.5500001907348633</v>
      </c>
      <c r="I739" s="43">
        <v>32</v>
      </c>
      <c r="J739" s="43">
        <v>35</v>
      </c>
      <c r="K739" s="43">
        <v>15</v>
      </c>
      <c r="L739" s="43"/>
    </row>
    <row r="740" spans="1:12">
      <c r="A740" s="42">
        <v>745</v>
      </c>
      <c r="B740" s="20" t="str">
        <f>VLOOKUP(VLOOKUP($C740,WYTypes!$A$1:$H$85,MATCH(key_params!$B$5,WYTypes!$J$33:$Q$33,0),FALSE),WYTypes!$J$33:$Q$41,MATCH(key_params!$B$5,WYTypes!$J$33:$Q$33,0),FALSE)</f>
        <v>W</v>
      </c>
      <c r="C740" s="22">
        <f t="shared" si="40"/>
        <v>1983</v>
      </c>
      <c r="D740" s="13">
        <f t="shared" si="41"/>
        <v>10</v>
      </c>
      <c r="E740" s="45">
        <v>30255</v>
      </c>
      <c r="F740" s="44">
        <v>7</v>
      </c>
      <c r="G740" s="43">
        <v>24.200000762939453</v>
      </c>
      <c r="H740" s="44">
        <v>7.5500001907348633</v>
      </c>
      <c r="I740" s="43">
        <v>32</v>
      </c>
      <c r="J740" s="43">
        <v>35</v>
      </c>
      <c r="K740" s="43">
        <v>15</v>
      </c>
      <c r="L740" s="43"/>
    </row>
    <row r="741" spans="1:12">
      <c r="A741" s="42">
        <v>746</v>
      </c>
      <c r="B741" s="33" t="str">
        <f>VLOOKUP(VLOOKUP($C741,WYTypes!$A$1:$H$85,MATCH(key_params!$B$5,WYTypes!$J$33:$Q$33,0),FALSE),WYTypes!$J$33:$Q$41,MATCH(key_params!$B$5,WYTypes!$J$33:$Q$33,0),FALSE)</f>
        <v>W</v>
      </c>
      <c r="C741" s="22">
        <f t="shared" si="40"/>
        <v>1983</v>
      </c>
      <c r="D741" s="13">
        <f t="shared" si="41"/>
        <v>11</v>
      </c>
      <c r="E741" s="45">
        <v>30285</v>
      </c>
      <c r="F741" s="44">
        <v>7</v>
      </c>
      <c r="G741" s="43">
        <v>24.200000762939453</v>
      </c>
      <c r="H741" s="44">
        <v>7.5500001907348633</v>
      </c>
      <c r="I741" s="43">
        <v>32</v>
      </c>
      <c r="J741" s="43">
        <v>35</v>
      </c>
      <c r="K741" s="43">
        <v>15</v>
      </c>
      <c r="L741" s="43"/>
    </row>
    <row r="742" spans="1:12">
      <c r="A742" s="42">
        <v>747</v>
      </c>
      <c r="B742" s="20" t="str">
        <f>VLOOKUP(VLOOKUP($C742,WYTypes!$A$1:$H$85,MATCH(key_params!$B$5,WYTypes!$J$33:$Q$33,0),FALSE),WYTypes!$J$33:$Q$41,MATCH(key_params!$B$5,WYTypes!$J$33:$Q$33,0),FALSE)</f>
        <v>W</v>
      </c>
      <c r="C742" s="22">
        <f t="shared" si="40"/>
        <v>1983</v>
      </c>
      <c r="D742" s="13">
        <f t="shared" si="41"/>
        <v>12</v>
      </c>
      <c r="E742" s="45">
        <v>30316</v>
      </c>
      <c r="F742" s="44">
        <v>7</v>
      </c>
      <c r="G742" s="43">
        <v>24.200000762939453</v>
      </c>
      <c r="H742" s="44">
        <v>7.5500001907348633</v>
      </c>
      <c r="I742" s="43">
        <v>32</v>
      </c>
      <c r="J742" s="43">
        <v>35</v>
      </c>
      <c r="K742" s="43">
        <v>15</v>
      </c>
      <c r="L742" s="43"/>
    </row>
    <row r="743" spans="1:12">
      <c r="A743" s="42">
        <v>748</v>
      </c>
      <c r="B743" s="33" t="str">
        <f>VLOOKUP(VLOOKUP($C743,WYTypes!$A$1:$H$85,MATCH(key_params!$B$5,WYTypes!$J$33:$Q$33,0),FALSE),WYTypes!$J$33:$Q$41,MATCH(key_params!$B$5,WYTypes!$J$33:$Q$33,0),FALSE)</f>
        <v>W</v>
      </c>
      <c r="C743" s="22">
        <f t="shared" si="40"/>
        <v>1983</v>
      </c>
      <c r="D743" s="13">
        <f t="shared" si="41"/>
        <v>1</v>
      </c>
      <c r="E743" s="45">
        <v>30347</v>
      </c>
      <c r="F743" s="44">
        <v>7</v>
      </c>
      <c r="G743" s="43">
        <v>24.200000762939453</v>
      </c>
      <c r="H743" s="44">
        <v>7.5500001907348633</v>
      </c>
      <c r="I743" s="43">
        <v>32</v>
      </c>
      <c r="J743" s="43">
        <v>35</v>
      </c>
      <c r="K743" s="43">
        <v>15</v>
      </c>
      <c r="L743" s="43"/>
    </row>
    <row r="744" spans="1:12">
      <c r="A744" s="42">
        <v>749</v>
      </c>
      <c r="B744" s="20" t="str">
        <f>VLOOKUP(VLOOKUP($C744,WYTypes!$A$1:$H$85,MATCH(key_params!$B$5,WYTypes!$J$33:$Q$33,0),FALSE),WYTypes!$J$33:$Q$41,MATCH(key_params!$B$5,WYTypes!$J$33:$Q$33,0),FALSE)</f>
        <v>W</v>
      </c>
      <c r="C744" s="22">
        <f t="shared" si="40"/>
        <v>1983</v>
      </c>
      <c r="D744" s="13">
        <f t="shared" si="41"/>
        <v>2</v>
      </c>
      <c r="E744" s="45">
        <v>30375</v>
      </c>
      <c r="F744" s="44">
        <v>7</v>
      </c>
      <c r="G744" s="43">
        <v>24.200000762939453</v>
      </c>
      <c r="H744" s="44">
        <v>7.5500001907348633</v>
      </c>
      <c r="I744" s="43">
        <v>32</v>
      </c>
      <c r="J744" s="43">
        <v>35</v>
      </c>
      <c r="K744" s="43">
        <v>15</v>
      </c>
      <c r="L744" s="43"/>
    </row>
    <row r="745" spans="1:12">
      <c r="A745" s="42">
        <v>750</v>
      </c>
      <c r="B745" s="33" t="str">
        <f>VLOOKUP(VLOOKUP($C745,WYTypes!$A$1:$H$85,MATCH(key_params!$B$5,WYTypes!$J$33:$Q$33,0),FALSE),WYTypes!$J$33:$Q$41,MATCH(key_params!$B$5,WYTypes!$J$33:$Q$33,0),FALSE)</f>
        <v>W</v>
      </c>
      <c r="C745" s="22">
        <f t="shared" si="40"/>
        <v>1983</v>
      </c>
      <c r="D745" s="13">
        <f t="shared" si="41"/>
        <v>3</v>
      </c>
      <c r="E745" s="45">
        <v>30406</v>
      </c>
      <c r="F745" s="44">
        <v>7</v>
      </c>
      <c r="G745" s="43">
        <v>24.200000762939453</v>
      </c>
      <c r="H745" s="44">
        <v>7.5500001907348633</v>
      </c>
      <c r="I745" s="43">
        <v>32</v>
      </c>
      <c r="J745" s="43">
        <v>35</v>
      </c>
      <c r="K745" s="43">
        <v>15</v>
      </c>
      <c r="L745" s="43"/>
    </row>
    <row r="746" spans="1:12">
      <c r="A746" s="42">
        <v>751</v>
      </c>
      <c r="B746" s="20" t="str">
        <f>VLOOKUP(VLOOKUP($C746,WYTypes!$A$1:$H$85,MATCH(key_params!$B$5,WYTypes!$J$33:$Q$33,0),FALSE),WYTypes!$J$33:$Q$41,MATCH(key_params!$B$5,WYTypes!$J$33:$Q$33,0),FALSE)</f>
        <v>W</v>
      </c>
      <c r="C746" s="22">
        <f t="shared" si="40"/>
        <v>1983</v>
      </c>
      <c r="D746" s="13">
        <f t="shared" si="41"/>
        <v>4</v>
      </c>
      <c r="E746" s="45">
        <v>30436</v>
      </c>
      <c r="F746" s="44">
        <v>7</v>
      </c>
      <c r="G746" s="43">
        <v>24.200000762939453</v>
      </c>
      <c r="H746" s="44">
        <v>7.5500001907348633</v>
      </c>
      <c r="I746" s="43">
        <v>32</v>
      </c>
      <c r="J746" s="43">
        <v>35</v>
      </c>
      <c r="K746" s="43">
        <v>15</v>
      </c>
      <c r="L746" s="43"/>
    </row>
    <row r="747" spans="1:12">
      <c r="A747" s="42">
        <v>752</v>
      </c>
      <c r="B747" s="33" t="str">
        <f>VLOOKUP(VLOOKUP($C747,WYTypes!$A$1:$H$85,MATCH(key_params!$B$5,WYTypes!$J$33:$Q$33,0),FALSE),WYTypes!$J$33:$Q$41,MATCH(key_params!$B$5,WYTypes!$J$33:$Q$33,0),FALSE)</f>
        <v>W</v>
      </c>
      <c r="C747" s="22">
        <f t="shared" si="40"/>
        <v>1983</v>
      </c>
      <c r="D747" s="13">
        <f t="shared" si="41"/>
        <v>5</v>
      </c>
      <c r="E747" s="45">
        <v>30467</v>
      </c>
      <c r="F747" s="44">
        <v>7</v>
      </c>
      <c r="G747" s="43">
        <v>24.200000762939453</v>
      </c>
      <c r="H747" s="44">
        <v>7.5500001907348633</v>
      </c>
      <c r="I747" s="43">
        <v>32</v>
      </c>
      <c r="J747" s="43">
        <v>35</v>
      </c>
      <c r="K747" s="43">
        <v>15</v>
      </c>
      <c r="L747" s="43"/>
    </row>
    <row r="748" spans="1:12">
      <c r="A748" s="42">
        <v>753</v>
      </c>
      <c r="B748" s="20" t="str">
        <f>VLOOKUP(VLOOKUP($C748,WYTypes!$A$1:$H$85,MATCH(key_params!$B$5,WYTypes!$J$33:$Q$33,0),FALSE),WYTypes!$J$33:$Q$41,MATCH(key_params!$B$5,WYTypes!$J$33:$Q$33,0),FALSE)</f>
        <v>W</v>
      </c>
      <c r="C748" s="22">
        <f t="shared" si="40"/>
        <v>1983</v>
      </c>
      <c r="D748" s="13">
        <f t="shared" si="41"/>
        <v>6</v>
      </c>
      <c r="E748" s="45">
        <v>30497</v>
      </c>
      <c r="F748" s="44">
        <v>7</v>
      </c>
      <c r="G748" s="43">
        <v>24.200000762939453</v>
      </c>
      <c r="H748" s="44">
        <v>7.5500001907348633</v>
      </c>
      <c r="I748" s="43">
        <v>32</v>
      </c>
      <c r="J748" s="43">
        <v>35</v>
      </c>
      <c r="K748" s="43">
        <v>15</v>
      </c>
      <c r="L748" s="43"/>
    </row>
    <row r="749" spans="1:12">
      <c r="A749" s="42">
        <v>754</v>
      </c>
      <c r="B749" s="33" t="str">
        <f>VLOOKUP(VLOOKUP($C749,WYTypes!$A$1:$H$85,MATCH(key_params!$B$5,WYTypes!$J$33:$Q$33,0),FALSE),WYTypes!$J$33:$Q$41,MATCH(key_params!$B$5,WYTypes!$J$33:$Q$33,0),FALSE)</f>
        <v>W</v>
      </c>
      <c r="C749" s="22">
        <f t="shared" si="40"/>
        <v>1983</v>
      </c>
      <c r="D749" s="13">
        <f t="shared" si="41"/>
        <v>7</v>
      </c>
      <c r="E749" s="45">
        <v>30528</v>
      </c>
      <c r="F749" s="44">
        <v>7</v>
      </c>
      <c r="G749" s="43">
        <v>24.200000762939453</v>
      </c>
      <c r="H749" s="44">
        <v>7.5500001907348633</v>
      </c>
      <c r="I749" s="43">
        <v>32</v>
      </c>
      <c r="J749" s="43">
        <v>35</v>
      </c>
      <c r="K749" s="43">
        <v>15</v>
      </c>
      <c r="L749" s="43"/>
    </row>
    <row r="750" spans="1:12">
      <c r="A750" s="42">
        <v>755</v>
      </c>
      <c r="B750" s="20" t="str">
        <f>VLOOKUP(VLOOKUP($C750,WYTypes!$A$1:$H$85,MATCH(key_params!$B$5,WYTypes!$J$33:$Q$33,0),FALSE),WYTypes!$J$33:$Q$41,MATCH(key_params!$B$5,WYTypes!$J$33:$Q$33,0),FALSE)</f>
        <v>W</v>
      </c>
      <c r="C750" s="22">
        <f t="shared" si="40"/>
        <v>1983</v>
      </c>
      <c r="D750" s="13">
        <f t="shared" si="41"/>
        <v>8</v>
      </c>
      <c r="E750" s="45">
        <v>30559</v>
      </c>
      <c r="F750" s="44">
        <v>7</v>
      </c>
      <c r="G750" s="43">
        <v>24.200000762939453</v>
      </c>
      <c r="H750" s="44">
        <v>7.5500001907348633</v>
      </c>
      <c r="I750" s="43">
        <v>32</v>
      </c>
      <c r="J750" s="43">
        <v>35</v>
      </c>
      <c r="K750" s="43">
        <v>15</v>
      </c>
      <c r="L750" s="43"/>
    </row>
    <row r="751" spans="1:12">
      <c r="A751" s="42">
        <v>756</v>
      </c>
      <c r="B751" s="33" t="str">
        <f>VLOOKUP(VLOOKUP($C751,WYTypes!$A$1:$H$85,MATCH(key_params!$B$5,WYTypes!$J$33:$Q$33,0),FALSE),WYTypes!$J$33:$Q$41,MATCH(key_params!$B$5,WYTypes!$J$33:$Q$33,0),FALSE)</f>
        <v>W</v>
      </c>
      <c r="C751" s="22">
        <f t="shared" si="40"/>
        <v>1983</v>
      </c>
      <c r="D751" s="13">
        <f t="shared" si="41"/>
        <v>9</v>
      </c>
      <c r="E751" s="45">
        <v>30589</v>
      </c>
      <c r="F751" s="44">
        <v>7</v>
      </c>
      <c r="G751" s="43">
        <v>24.200000762939453</v>
      </c>
      <c r="H751" s="44">
        <v>7.5500001907348633</v>
      </c>
      <c r="I751" s="43">
        <v>32</v>
      </c>
      <c r="J751" s="43">
        <v>35</v>
      </c>
      <c r="K751" s="43">
        <v>15</v>
      </c>
      <c r="L751" s="43"/>
    </row>
    <row r="752" spans="1:12">
      <c r="A752" s="42">
        <v>757</v>
      </c>
      <c r="B752" s="20" t="str">
        <f>VLOOKUP(VLOOKUP($C752,WYTypes!$A$1:$H$85,MATCH(key_params!$B$5,WYTypes!$J$33:$Q$33,0),FALSE),WYTypes!$J$33:$Q$41,MATCH(key_params!$B$5,WYTypes!$J$33:$Q$33,0),FALSE)</f>
        <v>W</v>
      </c>
      <c r="C752" s="22">
        <f t="shared" si="40"/>
        <v>1984</v>
      </c>
      <c r="D752" s="13">
        <f t="shared" si="41"/>
        <v>10</v>
      </c>
      <c r="E752" s="45">
        <v>30620</v>
      </c>
      <c r="F752" s="44">
        <v>7</v>
      </c>
      <c r="G752" s="43">
        <v>24.200000762939453</v>
      </c>
      <c r="H752" s="44">
        <v>7.5500001907348633</v>
      </c>
      <c r="I752" s="43">
        <v>32</v>
      </c>
      <c r="J752" s="43">
        <v>35</v>
      </c>
      <c r="K752" s="43">
        <v>15</v>
      </c>
      <c r="L752" s="43"/>
    </row>
    <row r="753" spans="1:12">
      <c r="A753" s="42">
        <v>758</v>
      </c>
      <c r="B753" s="33" t="str">
        <f>VLOOKUP(VLOOKUP($C753,WYTypes!$A$1:$H$85,MATCH(key_params!$B$5,WYTypes!$J$33:$Q$33,0),FALSE),WYTypes!$J$33:$Q$41,MATCH(key_params!$B$5,WYTypes!$J$33:$Q$33,0),FALSE)</f>
        <v>W</v>
      </c>
      <c r="C753" s="22">
        <f t="shared" si="40"/>
        <v>1984</v>
      </c>
      <c r="D753" s="13">
        <f t="shared" si="41"/>
        <v>11</v>
      </c>
      <c r="E753" s="45">
        <v>30650</v>
      </c>
      <c r="F753" s="44">
        <v>7</v>
      </c>
      <c r="G753" s="43">
        <v>24.200000762939453</v>
      </c>
      <c r="H753" s="44">
        <v>7.5500001907348633</v>
      </c>
      <c r="I753" s="43">
        <v>32</v>
      </c>
      <c r="J753" s="43">
        <v>35</v>
      </c>
      <c r="K753" s="43">
        <v>15</v>
      </c>
      <c r="L753" s="43"/>
    </row>
    <row r="754" spans="1:12">
      <c r="A754" s="42">
        <v>759</v>
      </c>
      <c r="B754" s="20" t="str">
        <f>VLOOKUP(VLOOKUP($C754,WYTypes!$A$1:$H$85,MATCH(key_params!$B$5,WYTypes!$J$33:$Q$33,0),FALSE),WYTypes!$J$33:$Q$41,MATCH(key_params!$B$5,WYTypes!$J$33:$Q$33,0),FALSE)</f>
        <v>W</v>
      </c>
      <c r="C754" s="22">
        <f t="shared" si="40"/>
        <v>1984</v>
      </c>
      <c r="D754" s="13">
        <f t="shared" si="41"/>
        <v>12</v>
      </c>
      <c r="E754" s="45">
        <v>30681</v>
      </c>
      <c r="F754" s="44">
        <v>7</v>
      </c>
      <c r="G754" s="43">
        <v>24.200000762939453</v>
      </c>
      <c r="H754" s="44">
        <v>7.5500001907348633</v>
      </c>
      <c r="I754" s="43">
        <v>32</v>
      </c>
      <c r="J754" s="43">
        <v>35</v>
      </c>
      <c r="K754" s="43">
        <v>15</v>
      </c>
      <c r="L754" s="43"/>
    </row>
    <row r="755" spans="1:12">
      <c r="A755" s="42">
        <v>760</v>
      </c>
      <c r="B755" s="33" t="str">
        <f>VLOOKUP(VLOOKUP($C755,WYTypes!$A$1:$H$85,MATCH(key_params!$B$5,WYTypes!$J$33:$Q$33,0),FALSE),WYTypes!$J$33:$Q$41,MATCH(key_params!$B$5,WYTypes!$J$33:$Q$33,0),FALSE)</f>
        <v>W</v>
      </c>
      <c r="C755" s="22">
        <f t="shared" si="40"/>
        <v>1984</v>
      </c>
      <c r="D755" s="13">
        <f t="shared" si="41"/>
        <v>1</v>
      </c>
      <c r="E755" s="45">
        <v>30712</v>
      </c>
      <c r="F755" s="44">
        <v>7</v>
      </c>
      <c r="G755" s="43">
        <v>24.200000762939453</v>
      </c>
      <c r="H755" s="44">
        <v>7.5500001907348633</v>
      </c>
      <c r="I755" s="43">
        <v>32</v>
      </c>
      <c r="J755" s="43">
        <v>35</v>
      </c>
      <c r="K755" s="43">
        <v>15</v>
      </c>
      <c r="L755" s="43"/>
    </row>
    <row r="756" spans="1:12">
      <c r="A756" s="42">
        <v>761</v>
      </c>
      <c r="B756" s="20" t="str">
        <f>VLOOKUP(VLOOKUP($C756,WYTypes!$A$1:$H$85,MATCH(key_params!$B$5,WYTypes!$J$33:$Q$33,0),FALSE),WYTypes!$J$33:$Q$41,MATCH(key_params!$B$5,WYTypes!$J$33:$Q$33,0),FALSE)</f>
        <v>W</v>
      </c>
      <c r="C756" s="22">
        <f t="shared" si="40"/>
        <v>1984</v>
      </c>
      <c r="D756" s="13">
        <f t="shared" si="41"/>
        <v>2</v>
      </c>
      <c r="E756" s="45">
        <v>30741</v>
      </c>
      <c r="F756" s="44">
        <v>7</v>
      </c>
      <c r="G756" s="43">
        <v>24.200000762939453</v>
      </c>
      <c r="H756" s="44">
        <v>7.5500001907348633</v>
      </c>
      <c r="I756" s="43">
        <v>32</v>
      </c>
      <c r="J756" s="43">
        <v>35</v>
      </c>
      <c r="K756" s="43">
        <v>15</v>
      </c>
      <c r="L756" s="43"/>
    </row>
    <row r="757" spans="1:12">
      <c r="A757" s="42">
        <v>762</v>
      </c>
      <c r="B757" s="33" t="str">
        <f>VLOOKUP(VLOOKUP($C757,WYTypes!$A$1:$H$85,MATCH(key_params!$B$5,WYTypes!$J$33:$Q$33,0),FALSE),WYTypes!$J$33:$Q$41,MATCH(key_params!$B$5,WYTypes!$J$33:$Q$33,0),FALSE)</f>
        <v>W</v>
      </c>
      <c r="C757" s="22">
        <f t="shared" si="40"/>
        <v>1984</v>
      </c>
      <c r="D757" s="13">
        <f t="shared" si="41"/>
        <v>3</v>
      </c>
      <c r="E757" s="45">
        <v>30772</v>
      </c>
      <c r="F757" s="44">
        <v>7</v>
      </c>
      <c r="G757" s="43">
        <v>24.200000762939453</v>
      </c>
      <c r="H757" s="44">
        <v>7.5500001907348633</v>
      </c>
      <c r="I757" s="43">
        <v>32</v>
      </c>
      <c r="J757" s="43">
        <v>35</v>
      </c>
      <c r="K757" s="43">
        <v>15</v>
      </c>
      <c r="L757" s="43"/>
    </row>
    <row r="758" spans="1:12">
      <c r="A758" s="42">
        <v>763</v>
      </c>
      <c r="B758" s="20" t="str">
        <f>VLOOKUP(VLOOKUP($C758,WYTypes!$A$1:$H$85,MATCH(key_params!$B$5,WYTypes!$J$33:$Q$33,0),FALSE),WYTypes!$J$33:$Q$41,MATCH(key_params!$B$5,WYTypes!$J$33:$Q$33,0),FALSE)</f>
        <v>W</v>
      </c>
      <c r="C758" s="22">
        <f t="shared" si="40"/>
        <v>1984</v>
      </c>
      <c r="D758" s="13">
        <f t="shared" si="41"/>
        <v>4</v>
      </c>
      <c r="E758" s="45">
        <v>30802</v>
      </c>
      <c r="F758" s="44">
        <v>7</v>
      </c>
      <c r="G758" s="43">
        <v>24.200000762939453</v>
      </c>
      <c r="H758" s="44">
        <v>7.5500001907348633</v>
      </c>
      <c r="I758" s="43">
        <v>32</v>
      </c>
      <c r="J758" s="43">
        <v>35</v>
      </c>
      <c r="K758" s="43">
        <v>15</v>
      </c>
      <c r="L758" s="43"/>
    </row>
    <row r="759" spans="1:12">
      <c r="A759" s="42">
        <v>764</v>
      </c>
      <c r="B759" s="33" t="str">
        <f>VLOOKUP(VLOOKUP($C759,WYTypes!$A$1:$H$85,MATCH(key_params!$B$5,WYTypes!$J$33:$Q$33,0),FALSE),WYTypes!$J$33:$Q$41,MATCH(key_params!$B$5,WYTypes!$J$33:$Q$33,0),FALSE)</f>
        <v>W</v>
      </c>
      <c r="C759" s="22">
        <f t="shared" si="40"/>
        <v>1984</v>
      </c>
      <c r="D759" s="13">
        <f t="shared" si="41"/>
        <v>5</v>
      </c>
      <c r="E759" s="45">
        <v>30833</v>
      </c>
      <c r="F759" s="44">
        <v>7</v>
      </c>
      <c r="G759" s="43">
        <v>24.200000762939453</v>
      </c>
      <c r="H759" s="44">
        <v>7.5500001907348633</v>
      </c>
      <c r="I759" s="43">
        <v>32</v>
      </c>
      <c r="J759" s="43">
        <v>35</v>
      </c>
      <c r="K759" s="43">
        <v>15</v>
      </c>
      <c r="L759" s="43"/>
    </row>
    <row r="760" spans="1:12">
      <c r="A760" s="42">
        <v>765</v>
      </c>
      <c r="B760" s="20" t="str">
        <f>VLOOKUP(VLOOKUP($C760,WYTypes!$A$1:$H$85,MATCH(key_params!$B$5,WYTypes!$J$33:$Q$33,0),FALSE),WYTypes!$J$33:$Q$41,MATCH(key_params!$B$5,WYTypes!$J$33:$Q$33,0),FALSE)</f>
        <v>W</v>
      </c>
      <c r="C760" s="22">
        <f t="shared" si="40"/>
        <v>1984</v>
      </c>
      <c r="D760" s="13">
        <f t="shared" si="41"/>
        <v>6</v>
      </c>
      <c r="E760" s="45">
        <v>30863</v>
      </c>
      <c r="F760" s="44">
        <v>7</v>
      </c>
      <c r="G760" s="43">
        <v>24.200000762939453</v>
      </c>
      <c r="H760" s="44">
        <v>7.5500001907348633</v>
      </c>
      <c r="I760" s="43">
        <v>32</v>
      </c>
      <c r="J760" s="43">
        <v>35</v>
      </c>
      <c r="K760" s="43">
        <v>15</v>
      </c>
      <c r="L760" s="43"/>
    </row>
    <row r="761" spans="1:12">
      <c r="A761" s="42">
        <v>766</v>
      </c>
      <c r="B761" s="33" t="str">
        <f>VLOOKUP(VLOOKUP($C761,WYTypes!$A$1:$H$85,MATCH(key_params!$B$5,WYTypes!$J$33:$Q$33,0),FALSE),WYTypes!$J$33:$Q$41,MATCH(key_params!$B$5,WYTypes!$J$33:$Q$33,0),FALSE)</f>
        <v>W</v>
      </c>
      <c r="C761" s="22">
        <f t="shared" si="40"/>
        <v>1984</v>
      </c>
      <c r="D761" s="13">
        <f t="shared" si="41"/>
        <v>7</v>
      </c>
      <c r="E761" s="45">
        <v>30894</v>
      </c>
      <c r="F761" s="44">
        <v>7</v>
      </c>
      <c r="G761" s="43">
        <v>24.200000762939453</v>
      </c>
      <c r="H761" s="44">
        <v>7.5500001907348633</v>
      </c>
      <c r="I761" s="43">
        <v>32</v>
      </c>
      <c r="J761" s="43">
        <v>35</v>
      </c>
      <c r="K761" s="43">
        <v>15</v>
      </c>
      <c r="L761" s="43"/>
    </row>
    <row r="762" spans="1:12">
      <c r="A762" s="42">
        <v>767</v>
      </c>
      <c r="B762" s="20" t="str">
        <f>VLOOKUP(VLOOKUP($C762,WYTypes!$A$1:$H$85,MATCH(key_params!$B$5,WYTypes!$J$33:$Q$33,0),FALSE),WYTypes!$J$33:$Q$41,MATCH(key_params!$B$5,WYTypes!$J$33:$Q$33,0),FALSE)</f>
        <v>W</v>
      </c>
      <c r="C762" s="22">
        <f t="shared" si="40"/>
        <v>1984</v>
      </c>
      <c r="D762" s="13">
        <f t="shared" si="41"/>
        <v>8</v>
      </c>
      <c r="E762" s="45">
        <v>30925</v>
      </c>
      <c r="F762" s="44">
        <v>7</v>
      </c>
      <c r="G762" s="43">
        <v>24.200000762939453</v>
      </c>
      <c r="H762" s="44">
        <v>7.5500001907348633</v>
      </c>
      <c r="I762" s="43">
        <v>32</v>
      </c>
      <c r="J762" s="43">
        <v>35</v>
      </c>
      <c r="K762" s="43">
        <v>15</v>
      </c>
      <c r="L762" s="43"/>
    </row>
    <row r="763" spans="1:12">
      <c r="A763" s="42">
        <v>768</v>
      </c>
      <c r="B763" s="33" t="str">
        <f>VLOOKUP(VLOOKUP($C763,WYTypes!$A$1:$H$85,MATCH(key_params!$B$5,WYTypes!$J$33:$Q$33,0),FALSE),WYTypes!$J$33:$Q$41,MATCH(key_params!$B$5,WYTypes!$J$33:$Q$33,0),FALSE)</f>
        <v>W</v>
      </c>
      <c r="C763" s="22">
        <f t="shared" si="40"/>
        <v>1984</v>
      </c>
      <c r="D763" s="13">
        <f t="shared" si="41"/>
        <v>9</v>
      </c>
      <c r="E763" s="45">
        <v>30955</v>
      </c>
      <c r="F763" s="44">
        <v>7</v>
      </c>
      <c r="G763" s="43">
        <v>24.200000762939453</v>
      </c>
      <c r="H763" s="44">
        <v>7.5500001907348633</v>
      </c>
      <c r="I763" s="43">
        <v>32</v>
      </c>
      <c r="J763" s="43">
        <v>35</v>
      </c>
      <c r="K763" s="43">
        <v>15</v>
      </c>
      <c r="L763" s="43"/>
    </row>
    <row r="764" spans="1:12">
      <c r="A764" s="42">
        <v>769</v>
      </c>
      <c r="B764" s="20" t="str">
        <f>VLOOKUP(VLOOKUP($C764,WYTypes!$A$1:$H$85,MATCH(key_params!$B$5,WYTypes!$J$33:$Q$33,0),FALSE),WYTypes!$J$33:$Q$41,MATCH(key_params!$B$5,WYTypes!$J$33:$Q$33,0),FALSE)</f>
        <v>D</v>
      </c>
      <c r="C764" s="22">
        <f t="shared" si="40"/>
        <v>1985</v>
      </c>
      <c r="D764" s="13">
        <f t="shared" si="41"/>
        <v>10</v>
      </c>
      <c r="E764" s="45">
        <v>30986</v>
      </c>
      <c r="F764" s="44">
        <v>7</v>
      </c>
      <c r="G764" s="43">
        <v>24.200000762939453</v>
      </c>
      <c r="H764" s="44">
        <v>7.5500001907348633</v>
      </c>
      <c r="I764" s="43">
        <v>32</v>
      </c>
      <c r="J764" s="43">
        <v>35</v>
      </c>
      <c r="K764" s="43">
        <v>15</v>
      </c>
      <c r="L764" s="43"/>
    </row>
    <row r="765" spans="1:12">
      <c r="A765" s="42">
        <v>770</v>
      </c>
      <c r="B765" s="33" t="str">
        <f>VLOOKUP(VLOOKUP($C765,WYTypes!$A$1:$H$85,MATCH(key_params!$B$5,WYTypes!$J$33:$Q$33,0),FALSE),WYTypes!$J$33:$Q$41,MATCH(key_params!$B$5,WYTypes!$J$33:$Q$33,0),FALSE)</f>
        <v>D</v>
      </c>
      <c r="C765" s="22">
        <f t="shared" si="40"/>
        <v>1985</v>
      </c>
      <c r="D765" s="13">
        <f t="shared" si="41"/>
        <v>11</v>
      </c>
      <c r="E765" s="45">
        <v>31016</v>
      </c>
      <c r="F765" s="44">
        <v>7</v>
      </c>
      <c r="G765" s="43">
        <v>24.200000762939453</v>
      </c>
      <c r="H765" s="44">
        <v>7.5500001907348633</v>
      </c>
      <c r="I765" s="43">
        <v>32</v>
      </c>
      <c r="J765" s="43">
        <v>35</v>
      </c>
      <c r="K765" s="43">
        <v>15</v>
      </c>
      <c r="L765" s="43"/>
    </row>
    <row r="766" spans="1:12">
      <c r="A766" s="42">
        <v>771</v>
      </c>
      <c r="B766" s="20" t="str">
        <f>VLOOKUP(VLOOKUP($C766,WYTypes!$A$1:$H$85,MATCH(key_params!$B$5,WYTypes!$J$33:$Q$33,0),FALSE),WYTypes!$J$33:$Q$41,MATCH(key_params!$B$5,WYTypes!$J$33:$Q$33,0),FALSE)</f>
        <v>D</v>
      </c>
      <c r="C766" s="22">
        <f t="shared" si="40"/>
        <v>1985</v>
      </c>
      <c r="D766" s="13">
        <f t="shared" si="41"/>
        <v>12</v>
      </c>
      <c r="E766" s="45">
        <v>31047</v>
      </c>
      <c r="F766" s="44">
        <v>7</v>
      </c>
      <c r="G766" s="43">
        <v>24.200000762939453</v>
      </c>
      <c r="H766" s="44">
        <v>7.5500001907348633</v>
      </c>
      <c r="I766" s="43">
        <v>32</v>
      </c>
      <c r="J766" s="43">
        <v>35</v>
      </c>
      <c r="K766" s="43">
        <v>15</v>
      </c>
      <c r="L766" s="43"/>
    </row>
    <row r="767" spans="1:12">
      <c r="A767" s="42">
        <v>772</v>
      </c>
      <c r="B767" s="33" t="str">
        <f>VLOOKUP(VLOOKUP($C767,WYTypes!$A$1:$H$85,MATCH(key_params!$B$5,WYTypes!$J$33:$Q$33,0),FALSE),WYTypes!$J$33:$Q$41,MATCH(key_params!$B$5,WYTypes!$J$33:$Q$33,0),FALSE)</f>
        <v>D</v>
      </c>
      <c r="C767" s="22">
        <f t="shared" si="40"/>
        <v>1985</v>
      </c>
      <c r="D767" s="13">
        <f t="shared" si="41"/>
        <v>1</v>
      </c>
      <c r="E767" s="45">
        <v>31078</v>
      </c>
      <c r="F767" s="44">
        <v>7</v>
      </c>
      <c r="G767" s="43">
        <v>24.200000762939453</v>
      </c>
      <c r="H767" s="44">
        <v>7.5500001907348633</v>
      </c>
      <c r="I767" s="43">
        <v>32</v>
      </c>
      <c r="J767" s="43">
        <v>35</v>
      </c>
      <c r="K767" s="43">
        <v>15</v>
      </c>
      <c r="L767" s="43"/>
    </row>
    <row r="768" spans="1:12">
      <c r="A768" s="42">
        <v>773</v>
      </c>
      <c r="B768" s="20" t="str">
        <f>VLOOKUP(VLOOKUP($C768,WYTypes!$A$1:$H$85,MATCH(key_params!$B$5,WYTypes!$J$33:$Q$33,0),FALSE),WYTypes!$J$33:$Q$41,MATCH(key_params!$B$5,WYTypes!$J$33:$Q$33,0),FALSE)</f>
        <v>D</v>
      </c>
      <c r="C768" s="22">
        <f t="shared" si="40"/>
        <v>1985</v>
      </c>
      <c r="D768" s="13">
        <f t="shared" si="41"/>
        <v>2</v>
      </c>
      <c r="E768" s="45">
        <v>31106</v>
      </c>
      <c r="F768" s="44">
        <v>7</v>
      </c>
      <c r="G768" s="43">
        <v>24.200000762939453</v>
      </c>
      <c r="H768" s="44">
        <v>7.5500001907348633</v>
      </c>
      <c r="I768" s="43">
        <v>32</v>
      </c>
      <c r="J768" s="43">
        <v>35</v>
      </c>
      <c r="K768" s="43">
        <v>15</v>
      </c>
      <c r="L768" s="43"/>
    </row>
    <row r="769" spans="1:12">
      <c r="A769" s="42">
        <v>774</v>
      </c>
      <c r="B769" s="33" t="str">
        <f>VLOOKUP(VLOOKUP($C769,WYTypes!$A$1:$H$85,MATCH(key_params!$B$5,WYTypes!$J$33:$Q$33,0),FALSE),WYTypes!$J$33:$Q$41,MATCH(key_params!$B$5,WYTypes!$J$33:$Q$33,0),FALSE)</f>
        <v>D</v>
      </c>
      <c r="C769" s="22">
        <f t="shared" si="40"/>
        <v>1985</v>
      </c>
      <c r="D769" s="13">
        <f t="shared" si="41"/>
        <v>3</v>
      </c>
      <c r="E769" s="45">
        <v>31137</v>
      </c>
      <c r="F769" s="44">
        <v>7</v>
      </c>
      <c r="G769" s="43">
        <v>24.200000762939453</v>
      </c>
      <c r="H769" s="44">
        <v>7.5500001907348633</v>
      </c>
      <c r="I769" s="43">
        <v>32</v>
      </c>
      <c r="J769" s="43">
        <v>35</v>
      </c>
      <c r="K769" s="43">
        <v>15</v>
      </c>
      <c r="L769" s="43"/>
    </row>
    <row r="770" spans="1:12">
      <c r="A770" s="42">
        <v>775</v>
      </c>
      <c r="B770" s="20" t="str">
        <f>VLOOKUP(VLOOKUP($C770,WYTypes!$A$1:$H$85,MATCH(key_params!$B$5,WYTypes!$J$33:$Q$33,0),FALSE),WYTypes!$J$33:$Q$41,MATCH(key_params!$B$5,WYTypes!$J$33:$Q$33,0),FALSE)</f>
        <v>D</v>
      </c>
      <c r="C770" s="22">
        <f t="shared" si="40"/>
        <v>1985</v>
      </c>
      <c r="D770" s="13">
        <f t="shared" si="41"/>
        <v>4</v>
      </c>
      <c r="E770" s="45">
        <v>31167</v>
      </c>
      <c r="F770" s="44">
        <v>7</v>
      </c>
      <c r="G770" s="43">
        <v>24.200000762939453</v>
      </c>
      <c r="H770" s="44">
        <v>7.5500001907348633</v>
      </c>
      <c r="I770" s="43">
        <v>32</v>
      </c>
      <c r="J770" s="43">
        <v>35</v>
      </c>
      <c r="K770" s="43">
        <v>15</v>
      </c>
      <c r="L770" s="43"/>
    </row>
    <row r="771" spans="1:12">
      <c r="A771" s="42">
        <v>776</v>
      </c>
      <c r="B771" s="33" t="str">
        <f>VLOOKUP(VLOOKUP($C771,WYTypes!$A$1:$H$85,MATCH(key_params!$B$5,WYTypes!$J$33:$Q$33,0),FALSE),WYTypes!$J$33:$Q$41,MATCH(key_params!$B$5,WYTypes!$J$33:$Q$33,0),FALSE)</f>
        <v>D</v>
      </c>
      <c r="C771" s="22">
        <f t="shared" si="40"/>
        <v>1985</v>
      </c>
      <c r="D771" s="13">
        <f t="shared" si="41"/>
        <v>5</v>
      </c>
      <c r="E771" s="45">
        <v>31198</v>
      </c>
      <c r="F771" s="44">
        <v>7</v>
      </c>
      <c r="G771" s="43">
        <v>24.200000762939453</v>
      </c>
      <c r="H771" s="44">
        <v>7.5500001907348633</v>
      </c>
      <c r="I771" s="43">
        <v>32</v>
      </c>
      <c r="J771" s="43">
        <v>35</v>
      </c>
      <c r="K771" s="43">
        <v>15</v>
      </c>
      <c r="L771" s="43"/>
    </row>
    <row r="772" spans="1:12">
      <c r="A772" s="42">
        <v>777</v>
      </c>
      <c r="B772" s="20" t="str">
        <f>VLOOKUP(VLOOKUP($C772,WYTypes!$A$1:$H$85,MATCH(key_params!$B$5,WYTypes!$J$33:$Q$33,0),FALSE),WYTypes!$J$33:$Q$41,MATCH(key_params!$B$5,WYTypes!$J$33:$Q$33,0),FALSE)</f>
        <v>D</v>
      </c>
      <c r="C772" s="22">
        <f t="shared" si="40"/>
        <v>1985</v>
      </c>
      <c r="D772" s="13">
        <f t="shared" si="41"/>
        <v>6</v>
      </c>
      <c r="E772" s="45">
        <v>31228</v>
      </c>
      <c r="F772" s="44">
        <v>7</v>
      </c>
      <c r="G772" s="43">
        <v>24.200000762939453</v>
      </c>
      <c r="H772" s="44">
        <v>7.5500001907348633</v>
      </c>
      <c r="I772" s="43">
        <v>32</v>
      </c>
      <c r="J772" s="43">
        <v>35</v>
      </c>
      <c r="K772" s="43">
        <v>15</v>
      </c>
      <c r="L772" s="43"/>
    </row>
    <row r="773" spans="1:12">
      <c r="A773" s="42">
        <v>778</v>
      </c>
      <c r="B773" s="33" t="str">
        <f>VLOOKUP(VLOOKUP($C773,WYTypes!$A$1:$H$85,MATCH(key_params!$B$5,WYTypes!$J$33:$Q$33,0),FALSE),WYTypes!$J$33:$Q$41,MATCH(key_params!$B$5,WYTypes!$J$33:$Q$33,0),FALSE)</f>
        <v>D</v>
      </c>
      <c r="C773" s="22">
        <f t="shared" si="40"/>
        <v>1985</v>
      </c>
      <c r="D773" s="13">
        <f t="shared" si="41"/>
        <v>7</v>
      </c>
      <c r="E773" s="45">
        <v>31259</v>
      </c>
      <c r="F773" s="44">
        <v>7</v>
      </c>
      <c r="G773" s="43">
        <v>24.200000762939453</v>
      </c>
      <c r="H773" s="44">
        <v>7.5500001907348633</v>
      </c>
      <c r="I773" s="43">
        <v>32</v>
      </c>
      <c r="J773" s="43">
        <v>35</v>
      </c>
      <c r="K773" s="43">
        <v>15</v>
      </c>
      <c r="L773" s="43"/>
    </row>
    <row r="774" spans="1:12">
      <c r="A774" s="42">
        <v>779</v>
      </c>
      <c r="B774" s="20" t="str">
        <f>VLOOKUP(VLOOKUP($C774,WYTypes!$A$1:$H$85,MATCH(key_params!$B$5,WYTypes!$J$33:$Q$33,0),FALSE),WYTypes!$J$33:$Q$41,MATCH(key_params!$B$5,WYTypes!$J$33:$Q$33,0),FALSE)</f>
        <v>D</v>
      </c>
      <c r="C774" s="22">
        <f t="shared" si="40"/>
        <v>1985</v>
      </c>
      <c r="D774" s="13">
        <f t="shared" si="41"/>
        <v>8</v>
      </c>
      <c r="E774" s="45">
        <v>31290</v>
      </c>
      <c r="F774" s="44">
        <v>7</v>
      </c>
      <c r="G774" s="43">
        <v>24.200000762939453</v>
      </c>
      <c r="H774" s="44">
        <v>7.5500001907348633</v>
      </c>
      <c r="I774" s="43">
        <v>32</v>
      </c>
      <c r="J774" s="43">
        <v>35</v>
      </c>
      <c r="K774" s="43">
        <v>15</v>
      </c>
      <c r="L774" s="43"/>
    </row>
    <row r="775" spans="1:12">
      <c r="A775" s="42">
        <v>780</v>
      </c>
      <c r="B775" s="33" t="str">
        <f>VLOOKUP(VLOOKUP($C775,WYTypes!$A$1:$H$85,MATCH(key_params!$B$5,WYTypes!$J$33:$Q$33,0),FALSE),WYTypes!$J$33:$Q$41,MATCH(key_params!$B$5,WYTypes!$J$33:$Q$33,0),FALSE)</f>
        <v>D</v>
      </c>
      <c r="C775" s="22">
        <f t="shared" si="40"/>
        <v>1985</v>
      </c>
      <c r="D775" s="13">
        <f t="shared" si="41"/>
        <v>9</v>
      </c>
      <c r="E775" s="45">
        <v>31320</v>
      </c>
      <c r="F775" s="44">
        <v>7</v>
      </c>
      <c r="G775" s="43">
        <v>24.200000762939453</v>
      </c>
      <c r="H775" s="44">
        <v>7.5500001907348633</v>
      </c>
      <c r="I775" s="43">
        <v>32</v>
      </c>
      <c r="J775" s="43">
        <v>35</v>
      </c>
      <c r="K775" s="43">
        <v>15</v>
      </c>
      <c r="L775" s="43"/>
    </row>
    <row r="776" spans="1:12">
      <c r="A776" s="42">
        <v>781</v>
      </c>
      <c r="B776" s="20" t="str">
        <f>VLOOKUP(VLOOKUP($C776,WYTypes!$A$1:$H$85,MATCH(key_params!$B$5,WYTypes!$J$33:$Q$33,0),FALSE),WYTypes!$J$33:$Q$41,MATCH(key_params!$B$5,WYTypes!$J$33:$Q$33,0),FALSE)</f>
        <v>W</v>
      </c>
      <c r="C776" s="22">
        <f t="shared" ref="C776:C839" si="42">IF(D776&lt;10,YEAR(E776),YEAR(E776)+1)</f>
        <v>1986</v>
      </c>
      <c r="D776" s="13">
        <f t="shared" ref="D776:D839" si="43">MONTH(E776)</f>
        <v>10</v>
      </c>
      <c r="E776" s="45">
        <v>31351</v>
      </c>
      <c r="F776" s="44">
        <v>7</v>
      </c>
      <c r="G776" s="43">
        <v>24.200000762939453</v>
      </c>
      <c r="H776" s="44">
        <v>7.5500001907348633</v>
      </c>
      <c r="I776" s="43">
        <v>32</v>
      </c>
      <c r="J776" s="43">
        <v>35</v>
      </c>
      <c r="K776" s="43">
        <v>15</v>
      </c>
      <c r="L776" s="43"/>
    </row>
    <row r="777" spans="1:12">
      <c r="A777" s="42">
        <v>782</v>
      </c>
      <c r="B777" s="33" t="str">
        <f>VLOOKUP(VLOOKUP($C777,WYTypes!$A$1:$H$85,MATCH(key_params!$B$5,WYTypes!$J$33:$Q$33,0),FALSE),WYTypes!$J$33:$Q$41,MATCH(key_params!$B$5,WYTypes!$J$33:$Q$33,0),FALSE)</f>
        <v>W</v>
      </c>
      <c r="C777" s="22">
        <f t="shared" si="42"/>
        <v>1986</v>
      </c>
      <c r="D777" s="13">
        <f t="shared" si="43"/>
        <v>11</v>
      </c>
      <c r="E777" s="45">
        <v>31381</v>
      </c>
      <c r="F777" s="44">
        <v>7</v>
      </c>
      <c r="G777" s="43">
        <v>24.200000762939453</v>
      </c>
      <c r="H777" s="44">
        <v>7.5500001907348633</v>
      </c>
      <c r="I777" s="43">
        <v>32</v>
      </c>
      <c r="J777" s="43">
        <v>35</v>
      </c>
      <c r="K777" s="43">
        <v>15</v>
      </c>
      <c r="L777" s="43"/>
    </row>
    <row r="778" spans="1:12">
      <c r="A778" s="42">
        <v>783</v>
      </c>
      <c r="B778" s="20" t="str">
        <f>VLOOKUP(VLOOKUP($C778,WYTypes!$A$1:$H$85,MATCH(key_params!$B$5,WYTypes!$J$33:$Q$33,0),FALSE),WYTypes!$J$33:$Q$41,MATCH(key_params!$B$5,WYTypes!$J$33:$Q$33,0),FALSE)</f>
        <v>W</v>
      </c>
      <c r="C778" s="22">
        <f t="shared" si="42"/>
        <v>1986</v>
      </c>
      <c r="D778" s="13">
        <f t="shared" si="43"/>
        <v>12</v>
      </c>
      <c r="E778" s="45">
        <v>31412</v>
      </c>
      <c r="F778" s="44">
        <v>7</v>
      </c>
      <c r="G778" s="43">
        <v>24.200000762939453</v>
      </c>
      <c r="H778" s="44">
        <v>7.5500001907348633</v>
      </c>
      <c r="I778" s="43">
        <v>32</v>
      </c>
      <c r="J778" s="43">
        <v>35</v>
      </c>
      <c r="K778" s="43">
        <v>15</v>
      </c>
      <c r="L778" s="43"/>
    </row>
    <row r="779" spans="1:12">
      <c r="A779" s="42">
        <v>784</v>
      </c>
      <c r="B779" s="33" t="str">
        <f>VLOOKUP(VLOOKUP($C779,WYTypes!$A$1:$H$85,MATCH(key_params!$B$5,WYTypes!$J$33:$Q$33,0),FALSE),WYTypes!$J$33:$Q$41,MATCH(key_params!$B$5,WYTypes!$J$33:$Q$33,0),FALSE)</f>
        <v>W</v>
      </c>
      <c r="C779" s="22">
        <f t="shared" si="42"/>
        <v>1986</v>
      </c>
      <c r="D779" s="13">
        <f t="shared" si="43"/>
        <v>1</v>
      </c>
      <c r="E779" s="45">
        <v>31443</v>
      </c>
      <c r="F779" s="44">
        <v>7</v>
      </c>
      <c r="G779" s="43">
        <v>24.200000762939453</v>
      </c>
      <c r="H779" s="44">
        <v>7.5500001907348633</v>
      </c>
      <c r="I779" s="43">
        <v>32</v>
      </c>
      <c r="J779" s="43">
        <v>35</v>
      </c>
      <c r="K779" s="43">
        <v>15</v>
      </c>
      <c r="L779" s="43"/>
    </row>
    <row r="780" spans="1:12">
      <c r="A780" s="42">
        <v>785</v>
      </c>
      <c r="B780" s="20" t="str">
        <f>VLOOKUP(VLOOKUP($C780,WYTypes!$A$1:$H$85,MATCH(key_params!$B$5,WYTypes!$J$33:$Q$33,0),FALSE),WYTypes!$J$33:$Q$41,MATCH(key_params!$B$5,WYTypes!$J$33:$Q$33,0),FALSE)</f>
        <v>W</v>
      </c>
      <c r="C780" s="22">
        <f t="shared" si="42"/>
        <v>1986</v>
      </c>
      <c r="D780" s="13">
        <f t="shared" si="43"/>
        <v>2</v>
      </c>
      <c r="E780" s="45">
        <v>31471</v>
      </c>
      <c r="F780" s="44">
        <v>7</v>
      </c>
      <c r="G780" s="43">
        <v>24.200000762939453</v>
      </c>
      <c r="H780" s="44">
        <v>7.5500001907348633</v>
      </c>
      <c r="I780" s="43">
        <v>32</v>
      </c>
      <c r="J780" s="43">
        <v>35</v>
      </c>
      <c r="K780" s="43">
        <v>15</v>
      </c>
      <c r="L780" s="43"/>
    </row>
    <row r="781" spans="1:12">
      <c r="A781" s="42">
        <v>786</v>
      </c>
      <c r="B781" s="33" t="str">
        <f>VLOOKUP(VLOOKUP($C781,WYTypes!$A$1:$H$85,MATCH(key_params!$B$5,WYTypes!$J$33:$Q$33,0),FALSE),WYTypes!$J$33:$Q$41,MATCH(key_params!$B$5,WYTypes!$J$33:$Q$33,0),FALSE)</f>
        <v>W</v>
      </c>
      <c r="C781" s="22">
        <f t="shared" si="42"/>
        <v>1986</v>
      </c>
      <c r="D781" s="13">
        <f t="shared" si="43"/>
        <v>3</v>
      </c>
      <c r="E781" s="45">
        <v>31502</v>
      </c>
      <c r="F781" s="44">
        <v>7</v>
      </c>
      <c r="G781" s="43">
        <v>24.200000762939453</v>
      </c>
      <c r="H781" s="44">
        <v>7.5500001907348633</v>
      </c>
      <c r="I781" s="43">
        <v>32</v>
      </c>
      <c r="J781" s="43">
        <v>35</v>
      </c>
      <c r="K781" s="43">
        <v>15</v>
      </c>
      <c r="L781" s="43"/>
    </row>
    <row r="782" spans="1:12">
      <c r="A782" s="42">
        <v>787</v>
      </c>
      <c r="B782" s="20" t="str">
        <f>VLOOKUP(VLOOKUP($C782,WYTypes!$A$1:$H$85,MATCH(key_params!$B$5,WYTypes!$J$33:$Q$33,0),FALSE),WYTypes!$J$33:$Q$41,MATCH(key_params!$B$5,WYTypes!$J$33:$Q$33,0),FALSE)</f>
        <v>W</v>
      </c>
      <c r="C782" s="22">
        <f t="shared" si="42"/>
        <v>1986</v>
      </c>
      <c r="D782" s="13">
        <f t="shared" si="43"/>
        <v>4</v>
      </c>
      <c r="E782" s="45">
        <v>31532</v>
      </c>
      <c r="F782" s="44">
        <v>7</v>
      </c>
      <c r="G782" s="43">
        <v>24.200000762939453</v>
      </c>
      <c r="H782" s="44">
        <v>7.5500001907348633</v>
      </c>
      <c r="I782" s="43">
        <v>32</v>
      </c>
      <c r="J782" s="43">
        <v>35</v>
      </c>
      <c r="K782" s="43">
        <v>15</v>
      </c>
      <c r="L782" s="43"/>
    </row>
    <row r="783" spans="1:12">
      <c r="A783" s="42">
        <v>788</v>
      </c>
      <c r="B783" s="33" t="str">
        <f>VLOOKUP(VLOOKUP($C783,WYTypes!$A$1:$H$85,MATCH(key_params!$B$5,WYTypes!$J$33:$Q$33,0),FALSE),WYTypes!$J$33:$Q$41,MATCH(key_params!$B$5,WYTypes!$J$33:$Q$33,0),FALSE)</f>
        <v>W</v>
      </c>
      <c r="C783" s="22">
        <f t="shared" si="42"/>
        <v>1986</v>
      </c>
      <c r="D783" s="13">
        <f t="shared" si="43"/>
        <v>5</v>
      </c>
      <c r="E783" s="45">
        <v>31563</v>
      </c>
      <c r="F783" s="44">
        <v>7</v>
      </c>
      <c r="G783" s="43">
        <v>24.200000762939453</v>
      </c>
      <c r="H783" s="44">
        <v>7.5500001907348633</v>
      </c>
      <c r="I783" s="43">
        <v>32</v>
      </c>
      <c r="J783" s="43">
        <v>35</v>
      </c>
      <c r="K783" s="43">
        <v>15</v>
      </c>
      <c r="L783" s="43"/>
    </row>
    <row r="784" spans="1:12">
      <c r="A784" s="42">
        <v>789</v>
      </c>
      <c r="B784" s="20" t="str">
        <f>VLOOKUP(VLOOKUP($C784,WYTypes!$A$1:$H$85,MATCH(key_params!$B$5,WYTypes!$J$33:$Q$33,0),FALSE),WYTypes!$J$33:$Q$41,MATCH(key_params!$B$5,WYTypes!$J$33:$Q$33,0),FALSE)</f>
        <v>W</v>
      </c>
      <c r="C784" s="22">
        <f t="shared" si="42"/>
        <v>1986</v>
      </c>
      <c r="D784" s="13">
        <f t="shared" si="43"/>
        <v>6</v>
      </c>
      <c r="E784" s="45">
        <v>31593</v>
      </c>
      <c r="F784" s="44">
        <v>7</v>
      </c>
      <c r="G784" s="43">
        <v>24.200000762939453</v>
      </c>
      <c r="H784" s="44">
        <v>7.5500001907348633</v>
      </c>
      <c r="I784" s="43">
        <v>32</v>
      </c>
      <c r="J784" s="43">
        <v>35</v>
      </c>
      <c r="K784" s="43">
        <v>15</v>
      </c>
      <c r="L784" s="43"/>
    </row>
    <row r="785" spans="1:12">
      <c r="A785" s="42">
        <v>790</v>
      </c>
      <c r="B785" s="33" t="str">
        <f>VLOOKUP(VLOOKUP($C785,WYTypes!$A$1:$H$85,MATCH(key_params!$B$5,WYTypes!$J$33:$Q$33,0),FALSE),WYTypes!$J$33:$Q$41,MATCH(key_params!$B$5,WYTypes!$J$33:$Q$33,0),FALSE)</f>
        <v>W</v>
      </c>
      <c r="C785" s="22">
        <f t="shared" si="42"/>
        <v>1986</v>
      </c>
      <c r="D785" s="13">
        <f t="shared" si="43"/>
        <v>7</v>
      </c>
      <c r="E785" s="45">
        <v>31624</v>
      </c>
      <c r="F785" s="44">
        <v>7</v>
      </c>
      <c r="G785" s="43">
        <v>24.200000762939453</v>
      </c>
      <c r="H785" s="44">
        <v>7.5500001907348633</v>
      </c>
      <c r="I785" s="43">
        <v>32</v>
      </c>
      <c r="J785" s="43">
        <v>35</v>
      </c>
      <c r="K785" s="43">
        <v>15</v>
      </c>
      <c r="L785" s="43"/>
    </row>
    <row r="786" spans="1:12">
      <c r="A786" s="42">
        <v>791</v>
      </c>
      <c r="B786" s="20" t="str">
        <f>VLOOKUP(VLOOKUP($C786,WYTypes!$A$1:$H$85,MATCH(key_params!$B$5,WYTypes!$J$33:$Q$33,0),FALSE),WYTypes!$J$33:$Q$41,MATCH(key_params!$B$5,WYTypes!$J$33:$Q$33,0),FALSE)</f>
        <v>W</v>
      </c>
      <c r="C786" s="22">
        <f t="shared" si="42"/>
        <v>1986</v>
      </c>
      <c r="D786" s="13">
        <f t="shared" si="43"/>
        <v>8</v>
      </c>
      <c r="E786" s="45">
        <v>31655</v>
      </c>
      <c r="F786" s="44">
        <v>7</v>
      </c>
      <c r="G786" s="43">
        <v>24.200000762939453</v>
      </c>
      <c r="H786" s="44">
        <v>7.5500001907348633</v>
      </c>
      <c r="I786" s="43">
        <v>32</v>
      </c>
      <c r="J786" s="43">
        <v>35</v>
      </c>
      <c r="K786" s="43">
        <v>15</v>
      </c>
      <c r="L786" s="43"/>
    </row>
    <row r="787" spans="1:12">
      <c r="A787" s="42">
        <v>792</v>
      </c>
      <c r="B787" s="33" t="str">
        <f>VLOOKUP(VLOOKUP($C787,WYTypes!$A$1:$H$85,MATCH(key_params!$B$5,WYTypes!$J$33:$Q$33,0),FALSE),WYTypes!$J$33:$Q$41,MATCH(key_params!$B$5,WYTypes!$J$33:$Q$33,0),FALSE)</f>
        <v>W</v>
      </c>
      <c r="C787" s="22">
        <f t="shared" si="42"/>
        <v>1986</v>
      </c>
      <c r="D787" s="13">
        <f t="shared" si="43"/>
        <v>9</v>
      </c>
      <c r="E787" s="45">
        <v>31685</v>
      </c>
      <c r="F787" s="44">
        <v>7</v>
      </c>
      <c r="G787" s="43">
        <v>24.200000762939453</v>
      </c>
      <c r="H787" s="44">
        <v>7.5500001907348633</v>
      </c>
      <c r="I787" s="43">
        <v>32</v>
      </c>
      <c r="J787" s="43">
        <v>35</v>
      </c>
      <c r="K787" s="43">
        <v>15</v>
      </c>
      <c r="L787" s="43"/>
    </row>
    <row r="788" spans="1:12">
      <c r="A788" s="42">
        <v>793</v>
      </c>
      <c r="B788" s="20" t="str">
        <f>VLOOKUP(VLOOKUP($C788,WYTypes!$A$1:$H$85,MATCH(key_params!$B$5,WYTypes!$J$33:$Q$33,0),FALSE),WYTypes!$J$33:$Q$41,MATCH(key_params!$B$5,WYTypes!$J$33:$Q$33,0),FALSE)</f>
        <v>D</v>
      </c>
      <c r="C788" s="22">
        <f t="shared" si="42"/>
        <v>1987</v>
      </c>
      <c r="D788" s="13">
        <f t="shared" si="43"/>
        <v>10</v>
      </c>
      <c r="E788" s="45">
        <v>31716</v>
      </c>
      <c r="F788" s="44">
        <v>7</v>
      </c>
      <c r="G788" s="43">
        <v>24.200000762939453</v>
      </c>
      <c r="H788" s="44">
        <v>7.5500001907348633</v>
      </c>
      <c r="I788" s="43">
        <v>32</v>
      </c>
      <c r="J788" s="43">
        <v>35</v>
      </c>
      <c r="K788" s="43">
        <v>15</v>
      </c>
      <c r="L788" s="43"/>
    </row>
    <row r="789" spans="1:12">
      <c r="A789" s="42">
        <v>794</v>
      </c>
      <c r="B789" s="33" t="str">
        <f>VLOOKUP(VLOOKUP($C789,WYTypes!$A$1:$H$85,MATCH(key_params!$B$5,WYTypes!$J$33:$Q$33,0),FALSE),WYTypes!$J$33:$Q$41,MATCH(key_params!$B$5,WYTypes!$J$33:$Q$33,0),FALSE)</f>
        <v>D</v>
      </c>
      <c r="C789" s="22">
        <f t="shared" si="42"/>
        <v>1987</v>
      </c>
      <c r="D789" s="13">
        <f t="shared" si="43"/>
        <v>11</v>
      </c>
      <c r="E789" s="45">
        <v>31746</v>
      </c>
      <c r="F789" s="44">
        <v>7</v>
      </c>
      <c r="G789" s="43">
        <v>24.200000762939453</v>
      </c>
      <c r="H789" s="44">
        <v>7.5500001907348633</v>
      </c>
      <c r="I789" s="43">
        <v>32</v>
      </c>
      <c r="J789" s="43">
        <v>35</v>
      </c>
      <c r="K789" s="43">
        <v>15</v>
      </c>
      <c r="L789" s="43"/>
    </row>
    <row r="790" spans="1:12">
      <c r="A790" s="42">
        <v>795</v>
      </c>
      <c r="B790" s="20" t="str">
        <f>VLOOKUP(VLOOKUP($C790,WYTypes!$A$1:$H$85,MATCH(key_params!$B$5,WYTypes!$J$33:$Q$33,0),FALSE),WYTypes!$J$33:$Q$41,MATCH(key_params!$B$5,WYTypes!$J$33:$Q$33,0),FALSE)</f>
        <v>D</v>
      </c>
      <c r="C790" s="22">
        <f t="shared" si="42"/>
        <v>1987</v>
      </c>
      <c r="D790" s="13">
        <f t="shared" si="43"/>
        <v>12</v>
      </c>
      <c r="E790" s="45">
        <v>31777</v>
      </c>
      <c r="F790" s="44">
        <v>7</v>
      </c>
      <c r="G790" s="43">
        <v>24.200000762939453</v>
      </c>
      <c r="H790" s="44">
        <v>7.5500001907348633</v>
      </c>
      <c r="I790" s="43">
        <v>32</v>
      </c>
      <c r="J790" s="43">
        <v>35</v>
      </c>
      <c r="K790" s="43">
        <v>15</v>
      </c>
      <c r="L790" s="43"/>
    </row>
    <row r="791" spans="1:12">
      <c r="A791" s="42">
        <v>796</v>
      </c>
      <c r="B791" s="33" t="str">
        <f>VLOOKUP(VLOOKUP($C791,WYTypes!$A$1:$H$85,MATCH(key_params!$B$5,WYTypes!$J$33:$Q$33,0),FALSE),WYTypes!$J$33:$Q$41,MATCH(key_params!$B$5,WYTypes!$J$33:$Q$33,0),FALSE)</f>
        <v>D</v>
      </c>
      <c r="C791" s="22">
        <f t="shared" si="42"/>
        <v>1987</v>
      </c>
      <c r="D791" s="13">
        <f t="shared" si="43"/>
        <v>1</v>
      </c>
      <c r="E791" s="45">
        <v>31808</v>
      </c>
      <c r="F791" s="44">
        <v>7</v>
      </c>
      <c r="G791" s="43">
        <v>24.200000762939453</v>
      </c>
      <c r="H791" s="44">
        <v>7.5500001907348633</v>
      </c>
      <c r="I791" s="43">
        <v>32</v>
      </c>
      <c r="J791" s="43">
        <v>35</v>
      </c>
      <c r="K791" s="43">
        <v>15</v>
      </c>
      <c r="L791" s="43"/>
    </row>
    <row r="792" spans="1:12">
      <c r="A792" s="42">
        <v>797</v>
      </c>
      <c r="B792" s="20" t="str">
        <f>VLOOKUP(VLOOKUP($C792,WYTypes!$A$1:$H$85,MATCH(key_params!$B$5,WYTypes!$J$33:$Q$33,0),FALSE),WYTypes!$J$33:$Q$41,MATCH(key_params!$B$5,WYTypes!$J$33:$Q$33,0),FALSE)</f>
        <v>D</v>
      </c>
      <c r="C792" s="22">
        <f t="shared" si="42"/>
        <v>1987</v>
      </c>
      <c r="D792" s="13">
        <f t="shared" si="43"/>
        <v>2</v>
      </c>
      <c r="E792" s="45">
        <v>31836</v>
      </c>
      <c r="F792" s="44">
        <v>7</v>
      </c>
      <c r="G792" s="43">
        <v>24.200000762939453</v>
      </c>
      <c r="H792" s="44">
        <v>7.5500001907348633</v>
      </c>
      <c r="I792" s="43">
        <v>32</v>
      </c>
      <c r="J792" s="43">
        <v>35</v>
      </c>
      <c r="K792" s="43">
        <v>15</v>
      </c>
      <c r="L792" s="43"/>
    </row>
    <row r="793" spans="1:12">
      <c r="A793" s="42">
        <v>798</v>
      </c>
      <c r="B793" s="33" t="str">
        <f>VLOOKUP(VLOOKUP($C793,WYTypes!$A$1:$H$85,MATCH(key_params!$B$5,WYTypes!$J$33:$Q$33,0),FALSE),WYTypes!$J$33:$Q$41,MATCH(key_params!$B$5,WYTypes!$J$33:$Q$33,0),FALSE)</f>
        <v>D</v>
      </c>
      <c r="C793" s="22">
        <f t="shared" si="42"/>
        <v>1987</v>
      </c>
      <c r="D793" s="13">
        <f t="shared" si="43"/>
        <v>3</v>
      </c>
      <c r="E793" s="45">
        <v>31867</v>
      </c>
      <c r="F793" s="44">
        <v>7</v>
      </c>
      <c r="G793" s="43">
        <v>24.200000762939453</v>
      </c>
      <c r="H793" s="44">
        <v>7.5500001907348633</v>
      </c>
      <c r="I793" s="43">
        <v>32</v>
      </c>
      <c r="J793" s="43">
        <v>35</v>
      </c>
      <c r="K793" s="43">
        <v>15</v>
      </c>
      <c r="L793" s="43"/>
    </row>
    <row r="794" spans="1:12">
      <c r="A794" s="42">
        <v>799</v>
      </c>
      <c r="B794" s="20" t="str">
        <f>VLOOKUP(VLOOKUP($C794,WYTypes!$A$1:$H$85,MATCH(key_params!$B$5,WYTypes!$J$33:$Q$33,0),FALSE),WYTypes!$J$33:$Q$41,MATCH(key_params!$B$5,WYTypes!$J$33:$Q$33,0),FALSE)</f>
        <v>D</v>
      </c>
      <c r="C794" s="22">
        <f t="shared" si="42"/>
        <v>1987</v>
      </c>
      <c r="D794" s="13">
        <f t="shared" si="43"/>
        <v>4</v>
      </c>
      <c r="E794" s="45">
        <v>31897</v>
      </c>
      <c r="F794" s="44">
        <v>7</v>
      </c>
      <c r="G794" s="43">
        <v>24.200000762939453</v>
      </c>
      <c r="H794" s="44">
        <v>7.5500001907348633</v>
      </c>
      <c r="I794" s="43">
        <v>32</v>
      </c>
      <c r="J794" s="43">
        <v>35</v>
      </c>
      <c r="K794" s="43">
        <v>15</v>
      </c>
      <c r="L794" s="43"/>
    </row>
    <row r="795" spans="1:12">
      <c r="A795" s="42">
        <v>800</v>
      </c>
      <c r="B795" s="33" t="str">
        <f>VLOOKUP(VLOOKUP($C795,WYTypes!$A$1:$H$85,MATCH(key_params!$B$5,WYTypes!$J$33:$Q$33,0),FALSE),WYTypes!$J$33:$Q$41,MATCH(key_params!$B$5,WYTypes!$J$33:$Q$33,0),FALSE)</f>
        <v>D</v>
      </c>
      <c r="C795" s="22">
        <f t="shared" si="42"/>
        <v>1987</v>
      </c>
      <c r="D795" s="13">
        <f t="shared" si="43"/>
        <v>5</v>
      </c>
      <c r="E795" s="45">
        <v>31928</v>
      </c>
      <c r="F795" s="44">
        <v>7</v>
      </c>
      <c r="G795" s="43">
        <v>24.200000762939453</v>
      </c>
      <c r="H795" s="44">
        <v>7.5500001907348633</v>
      </c>
      <c r="I795" s="43">
        <v>32</v>
      </c>
      <c r="J795" s="43">
        <v>35</v>
      </c>
      <c r="K795" s="43">
        <v>15</v>
      </c>
      <c r="L795" s="43"/>
    </row>
    <row r="796" spans="1:12">
      <c r="A796" s="42">
        <v>801</v>
      </c>
      <c r="B796" s="20" t="str">
        <f>VLOOKUP(VLOOKUP($C796,WYTypes!$A$1:$H$85,MATCH(key_params!$B$5,WYTypes!$J$33:$Q$33,0),FALSE),WYTypes!$J$33:$Q$41,MATCH(key_params!$B$5,WYTypes!$J$33:$Q$33,0),FALSE)</f>
        <v>D</v>
      </c>
      <c r="C796" s="22">
        <f t="shared" si="42"/>
        <v>1987</v>
      </c>
      <c r="D796" s="13">
        <f t="shared" si="43"/>
        <v>6</v>
      </c>
      <c r="E796" s="45">
        <v>31958</v>
      </c>
      <c r="F796" s="44">
        <v>7</v>
      </c>
      <c r="G796" s="43">
        <v>24.200000762939453</v>
      </c>
      <c r="H796" s="44">
        <v>7.5500001907348633</v>
      </c>
      <c r="I796" s="43">
        <v>32</v>
      </c>
      <c r="J796" s="43">
        <v>35</v>
      </c>
      <c r="K796" s="43">
        <v>15</v>
      </c>
      <c r="L796" s="43"/>
    </row>
    <row r="797" spans="1:12">
      <c r="A797" s="42">
        <v>802</v>
      </c>
      <c r="B797" s="33" t="str">
        <f>VLOOKUP(VLOOKUP($C797,WYTypes!$A$1:$H$85,MATCH(key_params!$B$5,WYTypes!$J$33:$Q$33,0),FALSE),WYTypes!$J$33:$Q$41,MATCH(key_params!$B$5,WYTypes!$J$33:$Q$33,0),FALSE)</f>
        <v>D</v>
      </c>
      <c r="C797" s="22">
        <f t="shared" si="42"/>
        <v>1987</v>
      </c>
      <c r="D797" s="13">
        <f t="shared" si="43"/>
        <v>7</v>
      </c>
      <c r="E797" s="45">
        <v>31989</v>
      </c>
      <c r="F797" s="44">
        <v>7</v>
      </c>
      <c r="G797" s="43">
        <v>24.200000762939453</v>
      </c>
      <c r="H797" s="44">
        <v>7.5500001907348633</v>
      </c>
      <c r="I797" s="43">
        <v>32</v>
      </c>
      <c r="J797" s="43">
        <v>35</v>
      </c>
      <c r="K797" s="43">
        <v>15</v>
      </c>
      <c r="L797" s="43"/>
    </row>
    <row r="798" spans="1:12">
      <c r="A798" s="42">
        <v>803</v>
      </c>
      <c r="B798" s="20" t="str">
        <f>VLOOKUP(VLOOKUP($C798,WYTypes!$A$1:$H$85,MATCH(key_params!$B$5,WYTypes!$J$33:$Q$33,0),FALSE),WYTypes!$J$33:$Q$41,MATCH(key_params!$B$5,WYTypes!$J$33:$Q$33,0),FALSE)</f>
        <v>D</v>
      </c>
      <c r="C798" s="22">
        <f t="shared" si="42"/>
        <v>1987</v>
      </c>
      <c r="D798" s="13">
        <f t="shared" si="43"/>
        <v>8</v>
      </c>
      <c r="E798" s="45">
        <v>32020</v>
      </c>
      <c r="F798" s="44">
        <v>7</v>
      </c>
      <c r="G798" s="43">
        <v>24.200000762939453</v>
      </c>
      <c r="H798" s="44">
        <v>7.5500001907348633</v>
      </c>
      <c r="I798" s="43">
        <v>32</v>
      </c>
      <c r="J798" s="43">
        <v>35</v>
      </c>
      <c r="K798" s="43">
        <v>15</v>
      </c>
      <c r="L798" s="43"/>
    </row>
    <row r="799" spans="1:12">
      <c r="A799" s="42">
        <v>804</v>
      </c>
      <c r="B799" s="33" t="str">
        <f>VLOOKUP(VLOOKUP($C799,WYTypes!$A$1:$H$85,MATCH(key_params!$B$5,WYTypes!$J$33:$Q$33,0),FALSE),WYTypes!$J$33:$Q$41,MATCH(key_params!$B$5,WYTypes!$J$33:$Q$33,0),FALSE)</f>
        <v>D</v>
      </c>
      <c r="C799" s="22">
        <f t="shared" si="42"/>
        <v>1987</v>
      </c>
      <c r="D799" s="13">
        <f t="shared" si="43"/>
        <v>9</v>
      </c>
      <c r="E799" s="45">
        <v>32050</v>
      </c>
      <c r="F799" s="44">
        <v>7</v>
      </c>
      <c r="G799" s="43">
        <v>24.200000762939453</v>
      </c>
      <c r="H799" s="44">
        <v>7.5500001907348633</v>
      </c>
      <c r="I799" s="43">
        <v>32</v>
      </c>
      <c r="J799" s="43">
        <v>35</v>
      </c>
      <c r="K799" s="43">
        <v>15</v>
      </c>
      <c r="L799" s="43"/>
    </row>
    <row r="800" spans="1:12">
      <c r="A800" s="42">
        <v>805</v>
      </c>
      <c r="B800" s="20" t="str">
        <f>VLOOKUP(VLOOKUP($C800,WYTypes!$A$1:$H$85,MATCH(key_params!$B$5,WYTypes!$J$33:$Q$33,0),FALSE),WYTypes!$J$33:$Q$41,MATCH(key_params!$B$5,WYTypes!$J$33:$Q$33,0),FALSE)</f>
        <v>C</v>
      </c>
      <c r="C800" s="22">
        <f t="shared" si="42"/>
        <v>1988</v>
      </c>
      <c r="D800" s="13">
        <f t="shared" si="43"/>
        <v>10</v>
      </c>
      <c r="E800" s="45">
        <v>32081</v>
      </c>
      <c r="F800" s="44">
        <v>7</v>
      </c>
      <c r="G800" s="43">
        <v>24.200000762939453</v>
      </c>
      <c r="H800" s="44">
        <v>7.5500001907348633</v>
      </c>
      <c r="I800" s="43">
        <v>32</v>
      </c>
      <c r="J800" s="43">
        <v>35</v>
      </c>
      <c r="K800" s="43">
        <v>15</v>
      </c>
      <c r="L800" s="43"/>
    </row>
    <row r="801" spans="1:12">
      <c r="A801" s="42">
        <v>806</v>
      </c>
      <c r="B801" s="33" t="str">
        <f>VLOOKUP(VLOOKUP($C801,WYTypes!$A$1:$H$85,MATCH(key_params!$B$5,WYTypes!$J$33:$Q$33,0),FALSE),WYTypes!$J$33:$Q$41,MATCH(key_params!$B$5,WYTypes!$J$33:$Q$33,0),FALSE)</f>
        <v>C</v>
      </c>
      <c r="C801" s="22">
        <f t="shared" si="42"/>
        <v>1988</v>
      </c>
      <c r="D801" s="13">
        <f t="shared" si="43"/>
        <v>11</v>
      </c>
      <c r="E801" s="45">
        <v>32111</v>
      </c>
      <c r="F801" s="44">
        <v>7</v>
      </c>
      <c r="G801" s="43">
        <v>24.200000762939453</v>
      </c>
      <c r="H801" s="44">
        <v>7.5500001907348633</v>
      </c>
      <c r="I801" s="43">
        <v>32</v>
      </c>
      <c r="J801" s="43">
        <v>35</v>
      </c>
      <c r="K801" s="43">
        <v>15</v>
      </c>
      <c r="L801" s="43"/>
    </row>
    <row r="802" spans="1:12">
      <c r="A802" s="42">
        <v>807</v>
      </c>
      <c r="B802" s="20" t="str">
        <f>VLOOKUP(VLOOKUP($C802,WYTypes!$A$1:$H$85,MATCH(key_params!$B$5,WYTypes!$J$33:$Q$33,0),FALSE),WYTypes!$J$33:$Q$41,MATCH(key_params!$B$5,WYTypes!$J$33:$Q$33,0),FALSE)</f>
        <v>C</v>
      </c>
      <c r="C802" s="22">
        <f t="shared" si="42"/>
        <v>1988</v>
      </c>
      <c r="D802" s="13">
        <f t="shared" si="43"/>
        <v>12</v>
      </c>
      <c r="E802" s="45">
        <v>32142</v>
      </c>
      <c r="F802" s="44">
        <v>7</v>
      </c>
      <c r="G802" s="43">
        <v>24.200000762939453</v>
      </c>
      <c r="H802" s="44">
        <v>7.5500001907348633</v>
      </c>
      <c r="I802" s="43">
        <v>32</v>
      </c>
      <c r="J802" s="43">
        <v>35</v>
      </c>
      <c r="K802" s="43">
        <v>15</v>
      </c>
      <c r="L802" s="43"/>
    </row>
    <row r="803" spans="1:12">
      <c r="A803" s="42">
        <v>808</v>
      </c>
      <c r="B803" s="33" t="str">
        <f>VLOOKUP(VLOOKUP($C803,WYTypes!$A$1:$H$85,MATCH(key_params!$B$5,WYTypes!$J$33:$Q$33,0),FALSE),WYTypes!$J$33:$Q$41,MATCH(key_params!$B$5,WYTypes!$J$33:$Q$33,0),FALSE)</f>
        <v>C</v>
      </c>
      <c r="C803" s="22">
        <f t="shared" si="42"/>
        <v>1988</v>
      </c>
      <c r="D803" s="13">
        <f t="shared" si="43"/>
        <v>1</v>
      </c>
      <c r="E803" s="45">
        <v>32173</v>
      </c>
      <c r="F803" s="44">
        <v>7</v>
      </c>
      <c r="G803" s="43">
        <v>24.200000762939453</v>
      </c>
      <c r="H803" s="44">
        <v>7.5500001907348633</v>
      </c>
      <c r="I803" s="43">
        <v>32</v>
      </c>
      <c r="J803" s="43">
        <v>35</v>
      </c>
      <c r="K803" s="43">
        <v>15</v>
      </c>
      <c r="L803" s="43"/>
    </row>
    <row r="804" spans="1:12">
      <c r="A804" s="42">
        <v>809</v>
      </c>
      <c r="B804" s="20" t="str">
        <f>VLOOKUP(VLOOKUP($C804,WYTypes!$A$1:$H$85,MATCH(key_params!$B$5,WYTypes!$J$33:$Q$33,0),FALSE),WYTypes!$J$33:$Q$41,MATCH(key_params!$B$5,WYTypes!$J$33:$Q$33,0),FALSE)</f>
        <v>C</v>
      </c>
      <c r="C804" s="22">
        <f t="shared" si="42"/>
        <v>1988</v>
      </c>
      <c r="D804" s="13">
        <f t="shared" si="43"/>
        <v>2</v>
      </c>
      <c r="E804" s="45">
        <v>32202</v>
      </c>
      <c r="F804" s="44">
        <v>7</v>
      </c>
      <c r="G804" s="43">
        <v>24.200000762939453</v>
      </c>
      <c r="H804" s="44">
        <v>7.5500001907348633</v>
      </c>
      <c r="I804" s="43">
        <v>32</v>
      </c>
      <c r="J804" s="43">
        <v>35</v>
      </c>
      <c r="K804" s="43">
        <v>15</v>
      </c>
      <c r="L804" s="43"/>
    </row>
    <row r="805" spans="1:12">
      <c r="A805" s="42">
        <v>810</v>
      </c>
      <c r="B805" s="33" t="str">
        <f>VLOOKUP(VLOOKUP($C805,WYTypes!$A$1:$H$85,MATCH(key_params!$B$5,WYTypes!$J$33:$Q$33,0),FALSE),WYTypes!$J$33:$Q$41,MATCH(key_params!$B$5,WYTypes!$J$33:$Q$33,0),FALSE)</f>
        <v>C</v>
      </c>
      <c r="C805" s="22">
        <f t="shared" si="42"/>
        <v>1988</v>
      </c>
      <c r="D805" s="13">
        <f t="shared" si="43"/>
        <v>3</v>
      </c>
      <c r="E805" s="45">
        <v>32233</v>
      </c>
      <c r="F805" s="44">
        <v>7</v>
      </c>
      <c r="G805" s="43">
        <v>24.200000762939453</v>
      </c>
      <c r="H805" s="44">
        <v>7.5500001907348633</v>
      </c>
      <c r="I805" s="43">
        <v>32</v>
      </c>
      <c r="J805" s="43">
        <v>35</v>
      </c>
      <c r="K805" s="43">
        <v>15</v>
      </c>
      <c r="L805" s="43"/>
    </row>
    <row r="806" spans="1:12">
      <c r="A806" s="42">
        <v>811</v>
      </c>
      <c r="B806" s="20" t="str">
        <f>VLOOKUP(VLOOKUP($C806,WYTypes!$A$1:$H$85,MATCH(key_params!$B$5,WYTypes!$J$33:$Q$33,0),FALSE),WYTypes!$J$33:$Q$41,MATCH(key_params!$B$5,WYTypes!$J$33:$Q$33,0),FALSE)</f>
        <v>C</v>
      </c>
      <c r="C806" s="22">
        <f t="shared" si="42"/>
        <v>1988</v>
      </c>
      <c r="D806" s="13">
        <f t="shared" si="43"/>
        <v>4</v>
      </c>
      <c r="E806" s="45">
        <v>32263</v>
      </c>
      <c r="F806" s="44">
        <v>7</v>
      </c>
      <c r="G806" s="43">
        <v>24.200000762939453</v>
      </c>
      <c r="H806" s="44">
        <v>7.5500001907348633</v>
      </c>
      <c r="I806" s="43">
        <v>32</v>
      </c>
      <c r="J806" s="43">
        <v>35</v>
      </c>
      <c r="K806" s="43">
        <v>15</v>
      </c>
      <c r="L806" s="43"/>
    </row>
    <row r="807" spans="1:12">
      <c r="A807" s="42">
        <v>812</v>
      </c>
      <c r="B807" s="33" t="str">
        <f>VLOOKUP(VLOOKUP($C807,WYTypes!$A$1:$H$85,MATCH(key_params!$B$5,WYTypes!$J$33:$Q$33,0),FALSE),WYTypes!$J$33:$Q$41,MATCH(key_params!$B$5,WYTypes!$J$33:$Q$33,0),FALSE)</f>
        <v>C</v>
      </c>
      <c r="C807" s="22">
        <f t="shared" si="42"/>
        <v>1988</v>
      </c>
      <c r="D807" s="13">
        <f t="shared" si="43"/>
        <v>5</v>
      </c>
      <c r="E807" s="45">
        <v>32294</v>
      </c>
      <c r="F807" s="44">
        <v>7</v>
      </c>
      <c r="G807" s="43">
        <v>24.200000762939453</v>
      </c>
      <c r="H807" s="44">
        <v>7.5500001907348633</v>
      </c>
      <c r="I807" s="43">
        <v>32</v>
      </c>
      <c r="J807" s="43">
        <v>35</v>
      </c>
      <c r="K807" s="43">
        <v>15</v>
      </c>
      <c r="L807" s="43"/>
    </row>
    <row r="808" spans="1:12">
      <c r="A808" s="42">
        <v>813</v>
      </c>
      <c r="B808" s="20" t="str">
        <f>VLOOKUP(VLOOKUP($C808,WYTypes!$A$1:$H$85,MATCH(key_params!$B$5,WYTypes!$J$33:$Q$33,0),FALSE),WYTypes!$J$33:$Q$41,MATCH(key_params!$B$5,WYTypes!$J$33:$Q$33,0),FALSE)</f>
        <v>C</v>
      </c>
      <c r="C808" s="22">
        <f t="shared" si="42"/>
        <v>1988</v>
      </c>
      <c r="D808" s="13">
        <f t="shared" si="43"/>
        <v>6</v>
      </c>
      <c r="E808" s="45">
        <v>32324</v>
      </c>
      <c r="F808" s="44">
        <v>7</v>
      </c>
      <c r="G808" s="43">
        <v>24.200000762939453</v>
      </c>
      <c r="H808" s="44">
        <v>7.5500001907348633</v>
      </c>
      <c r="I808" s="43">
        <v>32</v>
      </c>
      <c r="J808" s="43">
        <v>35</v>
      </c>
      <c r="K808" s="43">
        <v>15</v>
      </c>
      <c r="L808" s="43"/>
    </row>
    <row r="809" spans="1:12">
      <c r="A809" s="42">
        <v>814</v>
      </c>
      <c r="B809" s="33" t="str">
        <f>VLOOKUP(VLOOKUP($C809,WYTypes!$A$1:$H$85,MATCH(key_params!$B$5,WYTypes!$J$33:$Q$33,0),FALSE),WYTypes!$J$33:$Q$41,MATCH(key_params!$B$5,WYTypes!$J$33:$Q$33,0),FALSE)</f>
        <v>C</v>
      </c>
      <c r="C809" s="22">
        <f t="shared" si="42"/>
        <v>1988</v>
      </c>
      <c r="D809" s="13">
        <f t="shared" si="43"/>
        <v>7</v>
      </c>
      <c r="E809" s="45">
        <v>32355</v>
      </c>
      <c r="F809" s="44">
        <v>7</v>
      </c>
      <c r="G809" s="43">
        <v>24.200000762939453</v>
      </c>
      <c r="H809" s="44">
        <v>7.5500001907348633</v>
      </c>
      <c r="I809" s="43">
        <v>32</v>
      </c>
      <c r="J809" s="43">
        <v>35</v>
      </c>
      <c r="K809" s="43">
        <v>15</v>
      </c>
      <c r="L809" s="43"/>
    </row>
    <row r="810" spans="1:12">
      <c r="A810" s="42">
        <v>815</v>
      </c>
      <c r="B810" s="20" t="str">
        <f>VLOOKUP(VLOOKUP($C810,WYTypes!$A$1:$H$85,MATCH(key_params!$B$5,WYTypes!$J$33:$Q$33,0),FALSE),WYTypes!$J$33:$Q$41,MATCH(key_params!$B$5,WYTypes!$J$33:$Q$33,0),FALSE)</f>
        <v>C</v>
      </c>
      <c r="C810" s="22">
        <f t="shared" si="42"/>
        <v>1988</v>
      </c>
      <c r="D810" s="13">
        <f t="shared" si="43"/>
        <v>8</v>
      </c>
      <c r="E810" s="45">
        <v>32386</v>
      </c>
      <c r="F810" s="44">
        <v>7</v>
      </c>
      <c r="G810" s="43">
        <v>24.200000762939453</v>
      </c>
      <c r="H810" s="44">
        <v>7.5500001907348633</v>
      </c>
      <c r="I810" s="43">
        <v>32</v>
      </c>
      <c r="J810" s="43">
        <v>35</v>
      </c>
      <c r="K810" s="43">
        <v>15</v>
      </c>
      <c r="L810" s="43"/>
    </row>
    <row r="811" spans="1:12">
      <c r="A811" s="42">
        <v>816</v>
      </c>
      <c r="B811" s="33" t="str">
        <f>VLOOKUP(VLOOKUP($C811,WYTypes!$A$1:$H$85,MATCH(key_params!$B$5,WYTypes!$J$33:$Q$33,0),FALSE),WYTypes!$J$33:$Q$41,MATCH(key_params!$B$5,WYTypes!$J$33:$Q$33,0),FALSE)</f>
        <v>C</v>
      </c>
      <c r="C811" s="22">
        <f t="shared" si="42"/>
        <v>1988</v>
      </c>
      <c r="D811" s="13">
        <f t="shared" si="43"/>
        <v>9</v>
      </c>
      <c r="E811" s="45">
        <v>32416</v>
      </c>
      <c r="F811" s="44">
        <v>7</v>
      </c>
      <c r="G811" s="43">
        <v>24.200000762939453</v>
      </c>
      <c r="H811" s="44">
        <v>7.5500001907348633</v>
      </c>
      <c r="I811" s="43">
        <v>32</v>
      </c>
      <c r="J811" s="43">
        <v>35</v>
      </c>
      <c r="K811" s="43">
        <v>15</v>
      </c>
      <c r="L811" s="43"/>
    </row>
    <row r="812" spans="1:12">
      <c r="A812" s="42">
        <v>817</v>
      </c>
      <c r="B812" s="20" t="str">
        <f>VLOOKUP(VLOOKUP($C812,WYTypes!$A$1:$H$85,MATCH(key_params!$B$5,WYTypes!$J$33:$Q$33,0),FALSE),WYTypes!$J$33:$Q$41,MATCH(key_params!$B$5,WYTypes!$J$33:$Q$33,0),FALSE)</f>
        <v>D</v>
      </c>
      <c r="C812" s="22">
        <f t="shared" si="42"/>
        <v>1989</v>
      </c>
      <c r="D812" s="13">
        <f t="shared" si="43"/>
        <v>10</v>
      </c>
      <c r="E812" s="45">
        <v>32447</v>
      </c>
      <c r="F812" s="44">
        <v>7</v>
      </c>
      <c r="G812" s="43">
        <v>24.200000762939453</v>
      </c>
      <c r="H812" s="44">
        <v>7.5500001907348633</v>
      </c>
      <c r="I812" s="43">
        <v>32</v>
      </c>
      <c r="J812" s="43">
        <v>35</v>
      </c>
      <c r="K812" s="43">
        <v>15</v>
      </c>
      <c r="L812" s="43"/>
    </row>
    <row r="813" spans="1:12">
      <c r="A813" s="42">
        <v>818</v>
      </c>
      <c r="B813" s="33" t="str">
        <f>VLOOKUP(VLOOKUP($C813,WYTypes!$A$1:$H$85,MATCH(key_params!$B$5,WYTypes!$J$33:$Q$33,0),FALSE),WYTypes!$J$33:$Q$41,MATCH(key_params!$B$5,WYTypes!$J$33:$Q$33,0),FALSE)</f>
        <v>D</v>
      </c>
      <c r="C813" s="22">
        <f t="shared" si="42"/>
        <v>1989</v>
      </c>
      <c r="D813" s="13">
        <f t="shared" si="43"/>
        <v>11</v>
      </c>
      <c r="E813" s="45">
        <v>32477</v>
      </c>
      <c r="F813" s="44">
        <v>7</v>
      </c>
      <c r="G813" s="43">
        <v>24.200000762939453</v>
      </c>
      <c r="H813" s="44">
        <v>7.5500001907348633</v>
      </c>
      <c r="I813" s="43">
        <v>32</v>
      </c>
      <c r="J813" s="43">
        <v>35</v>
      </c>
      <c r="K813" s="43">
        <v>15</v>
      </c>
      <c r="L813" s="43"/>
    </row>
    <row r="814" spans="1:12">
      <c r="A814" s="42">
        <v>819</v>
      </c>
      <c r="B814" s="20" t="str">
        <f>VLOOKUP(VLOOKUP($C814,WYTypes!$A$1:$H$85,MATCH(key_params!$B$5,WYTypes!$J$33:$Q$33,0),FALSE),WYTypes!$J$33:$Q$41,MATCH(key_params!$B$5,WYTypes!$J$33:$Q$33,0),FALSE)</f>
        <v>D</v>
      </c>
      <c r="C814" s="22">
        <f t="shared" si="42"/>
        <v>1989</v>
      </c>
      <c r="D814" s="13">
        <f t="shared" si="43"/>
        <v>12</v>
      </c>
      <c r="E814" s="45">
        <v>32508</v>
      </c>
      <c r="F814" s="44">
        <v>7</v>
      </c>
      <c r="G814" s="43">
        <v>24.200000762939453</v>
      </c>
      <c r="H814" s="44">
        <v>7.5500001907348633</v>
      </c>
      <c r="I814" s="43">
        <v>32</v>
      </c>
      <c r="J814" s="43">
        <v>35</v>
      </c>
      <c r="K814" s="43">
        <v>15</v>
      </c>
      <c r="L814" s="43"/>
    </row>
    <row r="815" spans="1:12">
      <c r="A815" s="42">
        <v>820</v>
      </c>
      <c r="B815" s="33" t="str">
        <f>VLOOKUP(VLOOKUP($C815,WYTypes!$A$1:$H$85,MATCH(key_params!$B$5,WYTypes!$J$33:$Q$33,0),FALSE),WYTypes!$J$33:$Q$41,MATCH(key_params!$B$5,WYTypes!$J$33:$Q$33,0),FALSE)</f>
        <v>D</v>
      </c>
      <c r="C815" s="22">
        <f t="shared" si="42"/>
        <v>1989</v>
      </c>
      <c r="D815" s="13">
        <f t="shared" si="43"/>
        <v>1</v>
      </c>
      <c r="E815" s="45">
        <v>32539</v>
      </c>
      <c r="F815" s="44">
        <v>7</v>
      </c>
      <c r="G815" s="43">
        <v>24.200000762939453</v>
      </c>
      <c r="H815" s="44">
        <v>7.5500001907348633</v>
      </c>
      <c r="I815" s="43">
        <v>32</v>
      </c>
      <c r="J815" s="43">
        <v>35</v>
      </c>
      <c r="K815" s="43">
        <v>15</v>
      </c>
      <c r="L815" s="43"/>
    </row>
    <row r="816" spans="1:12">
      <c r="A816" s="42">
        <v>821</v>
      </c>
      <c r="B816" s="20" t="str">
        <f>VLOOKUP(VLOOKUP($C816,WYTypes!$A$1:$H$85,MATCH(key_params!$B$5,WYTypes!$J$33:$Q$33,0),FALSE),WYTypes!$J$33:$Q$41,MATCH(key_params!$B$5,WYTypes!$J$33:$Q$33,0),FALSE)</f>
        <v>D</v>
      </c>
      <c r="C816" s="22">
        <f t="shared" si="42"/>
        <v>1989</v>
      </c>
      <c r="D816" s="13">
        <f t="shared" si="43"/>
        <v>2</v>
      </c>
      <c r="E816" s="45">
        <v>32567</v>
      </c>
      <c r="F816" s="44">
        <v>7</v>
      </c>
      <c r="G816" s="43">
        <v>24.200000762939453</v>
      </c>
      <c r="H816" s="44">
        <v>7.5500001907348633</v>
      </c>
      <c r="I816" s="43">
        <v>32</v>
      </c>
      <c r="J816" s="43">
        <v>35</v>
      </c>
      <c r="K816" s="43">
        <v>15</v>
      </c>
      <c r="L816" s="43"/>
    </row>
    <row r="817" spans="1:12">
      <c r="A817" s="42">
        <v>822</v>
      </c>
      <c r="B817" s="33" t="str">
        <f>VLOOKUP(VLOOKUP($C817,WYTypes!$A$1:$H$85,MATCH(key_params!$B$5,WYTypes!$J$33:$Q$33,0),FALSE),WYTypes!$J$33:$Q$41,MATCH(key_params!$B$5,WYTypes!$J$33:$Q$33,0),FALSE)</f>
        <v>D</v>
      </c>
      <c r="C817" s="22">
        <f t="shared" si="42"/>
        <v>1989</v>
      </c>
      <c r="D817" s="13">
        <f t="shared" si="43"/>
        <v>3</v>
      </c>
      <c r="E817" s="45">
        <v>32598</v>
      </c>
      <c r="F817" s="44">
        <v>7</v>
      </c>
      <c r="G817" s="43">
        <v>24.200000762939453</v>
      </c>
      <c r="H817" s="44">
        <v>7.5500001907348633</v>
      </c>
      <c r="I817" s="43">
        <v>32</v>
      </c>
      <c r="J817" s="43">
        <v>35</v>
      </c>
      <c r="K817" s="43">
        <v>15</v>
      </c>
      <c r="L817" s="43"/>
    </row>
    <row r="818" spans="1:12">
      <c r="A818" s="42">
        <v>823</v>
      </c>
      <c r="B818" s="20" t="str">
        <f>VLOOKUP(VLOOKUP($C818,WYTypes!$A$1:$H$85,MATCH(key_params!$B$5,WYTypes!$J$33:$Q$33,0),FALSE),WYTypes!$J$33:$Q$41,MATCH(key_params!$B$5,WYTypes!$J$33:$Q$33,0),FALSE)</f>
        <v>D</v>
      </c>
      <c r="C818" s="22">
        <f t="shared" si="42"/>
        <v>1989</v>
      </c>
      <c r="D818" s="13">
        <f t="shared" si="43"/>
        <v>4</v>
      </c>
      <c r="E818" s="45">
        <v>32628</v>
      </c>
      <c r="F818" s="44">
        <v>7</v>
      </c>
      <c r="G818" s="43">
        <v>24.200000762939453</v>
      </c>
      <c r="H818" s="44">
        <v>7.5500001907348633</v>
      </c>
      <c r="I818" s="43">
        <v>32</v>
      </c>
      <c r="J818" s="43">
        <v>35</v>
      </c>
      <c r="K818" s="43">
        <v>15</v>
      </c>
      <c r="L818" s="43"/>
    </row>
    <row r="819" spans="1:12">
      <c r="A819" s="42">
        <v>824</v>
      </c>
      <c r="B819" s="33" t="str">
        <f>VLOOKUP(VLOOKUP($C819,WYTypes!$A$1:$H$85,MATCH(key_params!$B$5,WYTypes!$J$33:$Q$33,0),FALSE),WYTypes!$J$33:$Q$41,MATCH(key_params!$B$5,WYTypes!$J$33:$Q$33,0),FALSE)</f>
        <v>D</v>
      </c>
      <c r="C819" s="22">
        <f t="shared" si="42"/>
        <v>1989</v>
      </c>
      <c r="D819" s="13">
        <f t="shared" si="43"/>
        <v>5</v>
      </c>
      <c r="E819" s="45">
        <v>32659</v>
      </c>
      <c r="F819" s="44">
        <v>7</v>
      </c>
      <c r="G819" s="43">
        <v>24.200000762939453</v>
      </c>
      <c r="H819" s="44">
        <v>7.5500001907348633</v>
      </c>
      <c r="I819" s="43">
        <v>32</v>
      </c>
      <c r="J819" s="43">
        <v>35</v>
      </c>
      <c r="K819" s="43">
        <v>15</v>
      </c>
      <c r="L819" s="43"/>
    </row>
    <row r="820" spans="1:12">
      <c r="A820" s="42">
        <v>825</v>
      </c>
      <c r="B820" s="20" t="str">
        <f>VLOOKUP(VLOOKUP($C820,WYTypes!$A$1:$H$85,MATCH(key_params!$B$5,WYTypes!$J$33:$Q$33,0),FALSE),WYTypes!$J$33:$Q$41,MATCH(key_params!$B$5,WYTypes!$J$33:$Q$33,0),FALSE)</f>
        <v>D</v>
      </c>
      <c r="C820" s="22">
        <f t="shared" si="42"/>
        <v>1989</v>
      </c>
      <c r="D820" s="13">
        <f t="shared" si="43"/>
        <v>6</v>
      </c>
      <c r="E820" s="45">
        <v>32689</v>
      </c>
      <c r="F820" s="44">
        <v>7</v>
      </c>
      <c r="G820" s="43">
        <v>24.200000762939453</v>
      </c>
      <c r="H820" s="44">
        <v>7.5500001907348633</v>
      </c>
      <c r="I820" s="43">
        <v>32</v>
      </c>
      <c r="J820" s="43">
        <v>35</v>
      </c>
      <c r="K820" s="43">
        <v>15</v>
      </c>
      <c r="L820" s="43"/>
    </row>
    <row r="821" spans="1:12">
      <c r="A821" s="42">
        <v>826</v>
      </c>
      <c r="B821" s="33" t="str">
        <f>VLOOKUP(VLOOKUP($C821,WYTypes!$A$1:$H$85,MATCH(key_params!$B$5,WYTypes!$J$33:$Q$33,0),FALSE),WYTypes!$J$33:$Q$41,MATCH(key_params!$B$5,WYTypes!$J$33:$Q$33,0),FALSE)</f>
        <v>D</v>
      </c>
      <c r="C821" s="22">
        <f t="shared" si="42"/>
        <v>1989</v>
      </c>
      <c r="D821" s="13">
        <f t="shared" si="43"/>
        <v>7</v>
      </c>
      <c r="E821" s="45">
        <v>32720</v>
      </c>
      <c r="F821" s="44">
        <v>7</v>
      </c>
      <c r="G821" s="43">
        <v>24.200000762939453</v>
      </c>
      <c r="H821" s="44">
        <v>7.5500001907348633</v>
      </c>
      <c r="I821" s="43">
        <v>32</v>
      </c>
      <c r="J821" s="43">
        <v>35</v>
      </c>
      <c r="K821" s="43">
        <v>15</v>
      </c>
      <c r="L821" s="43"/>
    </row>
    <row r="822" spans="1:12">
      <c r="A822" s="42">
        <v>827</v>
      </c>
      <c r="B822" s="20" t="str">
        <f>VLOOKUP(VLOOKUP($C822,WYTypes!$A$1:$H$85,MATCH(key_params!$B$5,WYTypes!$J$33:$Q$33,0),FALSE),WYTypes!$J$33:$Q$41,MATCH(key_params!$B$5,WYTypes!$J$33:$Q$33,0),FALSE)</f>
        <v>D</v>
      </c>
      <c r="C822" s="22">
        <f t="shared" si="42"/>
        <v>1989</v>
      </c>
      <c r="D822" s="13">
        <f t="shared" si="43"/>
        <v>8</v>
      </c>
      <c r="E822" s="45">
        <v>32751</v>
      </c>
      <c r="F822" s="44">
        <v>7</v>
      </c>
      <c r="G822" s="43">
        <v>24.200000762939453</v>
      </c>
      <c r="H822" s="44">
        <v>7.5500001907348633</v>
      </c>
      <c r="I822" s="43">
        <v>32</v>
      </c>
      <c r="J822" s="43">
        <v>35</v>
      </c>
      <c r="K822" s="43">
        <v>15</v>
      </c>
      <c r="L822" s="43"/>
    </row>
    <row r="823" spans="1:12">
      <c r="A823" s="42">
        <v>828</v>
      </c>
      <c r="B823" s="33" t="str">
        <f>VLOOKUP(VLOOKUP($C823,WYTypes!$A$1:$H$85,MATCH(key_params!$B$5,WYTypes!$J$33:$Q$33,0),FALSE),WYTypes!$J$33:$Q$41,MATCH(key_params!$B$5,WYTypes!$J$33:$Q$33,0),FALSE)</f>
        <v>D</v>
      </c>
      <c r="C823" s="22">
        <f t="shared" si="42"/>
        <v>1989</v>
      </c>
      <c r="D823" s="13">
        <f t="shared" si="43"/>
        <v>9</v>
      </c>
      <c r="E823" s="45">
        <v>32781</v>
      </c>
      <c r="F823" s="44">
        <v>7</v>
      </c>
      <c r="G823" s="43">
        <v>24.200000762939453</v>
      </c>
      <c r="H823" s="44">
        <v>7.5500001907348633</v>
      </c>
      <c r="I823" s="43">
        <v>32</v>
      </c>
      <c r="J823" s="43">
        <v>35</v>
      </c>
      <c r="K823" s="43">
        <v>15</v>
      </c>
      <c r="L823" s="43"/>
    </row>
    <row r="824" spans="1:12">
      <c r="A824" s="42">
        <v>829</v>
      </c>
      <c r="B824" s="20" t="str">
        <f>VLOOKUP(VLOOKUP($C824,WYTypes!$A$1:$H$85,MATCH(key_params!$B$5,WYTypes!$J$33:$Q$33,0),FALSE),WYTypes!$J$33:$Q$41,MATCH(key_params!$B$5,WYTypes!$J$33:$Q$33,0),FALSE)</f>
        <v>C</v>
      </c>
      <c r="C824" s="22">
        <f t="shared" si="42"/>
        <v>1990</v>
      </c>
      <c r="D824" s="13">
        <f t="shared" si="43"/>
        <v>10</v>
      </c>
      <c r="E824" s="45">
        <v>32812</v>
      </c>
      <c r="F824" s="44">
        <v>7</v>
      </c>
      <c r="G824" s="43">
        <v>24.200000762939453</v>
      </c>
      <c r="H824" s="44">
        <v>7.5500001907348633</v>
      </c>
      <c r="I824" s="43">
        <v>32</v>
      </c>
      <c r="J824" s="43">
        <v>35</v>
      </c>
      <c r="K824" s="43">
        <v>15</v>
      </c>
      <c r="L824" s="43"/>
    </row>
    <row r="825" spans="1:12">
      <c r="A825" s="42">
        <v>830</v>
      </c>
      <c r="B825" s="33" t="str">
        <f>VLOOKUP(VLOOKUP($C825,WYTypes!$A$1:$H$85,MATCH(key_params!$B$5,WYTypes!$J$33:$Q$33,0),FALSE),WYTypes!$J$33:$Q$41,MATCH(key_params!$B$5,WYTypes!$J$33:$Q$33,0),FALSE)</f>
        <v>C</v>
      </c>
      <c r="C825" s="22">
        <f t="shared" si="42"/>
        <v>1990</v>
      </c>
      <c r="D825" s="13">
        <f t="shared" si="43"/>
        <v>11</v>
      </c>
      <c r="E825" s="45">
        <v>32842</v>
      </c>
      <c r="F825" s="44">
        <v>7</v>
      </c>
      <c r="G825" s="43">
        <v>24.200000762939453</v>
      </c>
      <c r="H825" s="44">
        <v>7.5500001907348633</v>
      </c>
      <c r="I825" s="43">
        <v>32</v>
      </c>
      <c r="J825" s="43">
        <v>35</v>
      </c>
      <c r="K825" s="43">
        <v>15</v>
      </c>
      <c r="L825" s="43"/>
    </row>
    <row r="826" spans="1:12">
      <c r="A826" s="42">
        <v>831</v>
      </c>
      <c r="B826" s="20" t="str">
        <f>VLOOKUP(VLOOKUP($C826,WYTypes!$A$1:$H$85,MATCH(key_params!$B$5,WYTypes!$J$33:$Q$33,0),FALSE),WYTypes!$J$33:$Q$41,MATCH(key_params!$B$5,WYTypes!$J$33:$Q$33,0),FALSE)</f>
        <v>C</v>
      </c>
      <c r="C826" s="22">
        <f t="shared" si="42"/>
        <v>1990</v>
      </c>
      <c r="D826" s="13">
        <f t="shared" si="43"/>
        <v>12</v>
      </c>
      <c r="E826" s="45">
        <v>32873</v>
      </c>
      <c r="F826" s="44">
        <v>7</v>
      </c>
      <c r="G826" s="43">
        <v>24.200000762939453</v>
      </c>
      <c r="H826" s="44">
        <v>7.5500001907348633</v>
      </c>
      <c r="I826" s="43">
        <v>32</v>
      </c>
      <c r="J826" s="43">
        <v>35</v>
      </c>
      <c r="K826" s="43">
        <v>15</v>
      </c>
      <c r="L826" s="43"/>
    </row>
    <row r="827" spans="1:12">
      <c r="A827" s="42">
        <v>832</v>
      </c>
      <c r="B827" s="33" t="str">
        <f>VLOOKUP(VLOOKUP($C827,WYTypes!$A$1:$H$85,MATCH(key_params!$B$5,WYTypes!$J$33:$Q$33,0),FALSE),WYTypes!$J$33:$Q$41,MATCH(key_params!$B$5,WYTypes!$J$33:$Q$33,0),FALSE)</f>
        <v>C</v>
      </c>
      <c r="C827" s="22">
        <f t="shared" si="42"/>
        <v>1990</v>
      </c>
      <c r="D827" s="13">
        <f t="shared" si="43"/>
        <v>1</v>
      </c>
      <c r="E827" s="45">
        <v>32904</v>
      </c>
      <c r="F827" s="44">
        <v>7</v>
      </c>
      <c r="G827" s="43">
        <v>24.200000762939453</v>
      </c>
      <c r="H827" s="44">
        <v>7.5500001907348633</v>
      </c>
      <c r="I827" s="43">
        <v>32</v>
      </c>
      <c r="J827" s="43">
        <v>35</v>
      </c>
      <c r="K827" s="43">
        <v>15</v>
      </c>
      <c r="L827" s="43"/>
    </row>
    <row r="828" spans="1:12">
      <c r="A828" s="42">
        <v>833</v>
      </c>
      <c r="B828" s="20" t="str">
        <f>VLOOKUP(VLOOKUP($C828,WYTypes!$A$1:$H$85,MATCH(key_params!$B$5,WYTypes!$J$33:$Q$33,0),FALSE),WYTypes!$J$33:$Q$41,MATCH(key_params!$B$5,WYTypes!$J$33:$Q$33,0),FALSE)</f>
        <v>C</v>
      </c>
      <c r="C828" s="22">
        <f t="shared" si="42"/>
        <v>1990</v>
      </c>
      <c r="D828" s="13">
        <f t="shared" si="43"/>
        <v>2</v>
      </c>
      <c r="E828" s="45">
        <v>32932</v>
      </c>
      <c r="F828" s="44">
        <v>7</v>
      </c>
      <c r="G828" s="43">
        <v>24.200000762939453</v>
      </c>
      <c r="H828" s="44">
        <v>7.5500001907348633</v>
      </c>
      <c r="I828" s="43">
        <v>32</v>
      </c>
      <c r="J828" s="43">
        <v>35</v>
      </c>
      <c r="K828" s="43">
        <v>15</v>
      </c>
      <c r="L828" s="43"/>
    </row>
    <row r="829" spans="1:12">
      <c r="A829" s="42">
        <v>834</v>
      </c>
      <c r="B829" s="33" t="str">
        <f>VLOOKUP(VLOOKUP($C829,WYTypes!$A$1:$H$85,MATCH(key_params!$B$5,WYTypes!$J$33:$Q$33,0),FALSE),WYTypes!$J$33:$Q$41,MATCH(key_params!$B$5,WYTypes!$J$33:$Q$33,0),FALSE)</f>
        <v>C</v>
      </c>
      <c r="C829" s="22">
        <f t="shared" si="42"/>
        <v>1990</v>
      </c>
      <c r="D829" s="13">
        <f t="shared" si="43"/>
        <v>3</v>
      </c>
      <c r="E829" s="45">
        <v>32963</v>
      </c>
      <c r="F829" s="44">
        <v>7</v>
      </c>
      <c r="G829" s="43">
        <v>24.200000762939453</v>
      </c>
      <c r="H829" s="44">
        <v>7.5500001907348633</v>
      </c>
      <c r="I829" s="43">
        <v>32</v>
      </c>
      <c r="J829" s="43">
        <v>35</v>
      </c>
      <c r="K829" s="43">
        <v>15</v>
      </c>
      <c r="L829" s="43"/>
    </row>
    <row r="830" spans="1:12">
      <c r="A830" s="42">
        <v>835</v>
      </c>
      <c r="B830" s="20" t="str">
        <f>VLOOKUP(VLOOKUP($C830,WYTypes!$A$1:$H$85,MATCH(key_params!$B$5,WYTypes!$J$33:$Q$33,0),FALSE),WYTypes!$J$33:$Q$41,MATCH(key_params!$B$5,WYTypes!$J$33:$Q$33,0),FALSE)</f>
        <v>C</v>
      </c>
      <c r="C830" s="22">
        <f t="shared" si="42"/>
        <v>1990</v>
      </c>
      <c r="D830" s="13">
        <f t="shared" si="43"/>
        <v>4</v>
      </c>
      <c r="E830" s="45">
        <v>32993</v>
      </c>
      <c r="F830" s="44">
        <v>7</v>
      </c>
      <c r="G830" s="43">
        <v>24.200000762939453</v>
      </c>
      <c r="H830" s="44">
        <v>7.5500001907348633</v>
      </c>
      <c r="I830" s="43">
        <v>32</v>
      </c>
      <c r="J830" s="43">
        <v>35</v>
      </c>
      <c r="K830" s="43">
        <v>15</v>
      </c>
      <c r="L830" s="43"/>
    </row>
    <row r="831" spans="1:12">
      <c r="A831" s="42">
        <v>836</v>
      </c>
      <c r="B831" s="33" t="str">
        <f>VLOOKUP(VLOOKUP($C831,WYTypes!$A$1:$H$85,MATCH(key_params!$B$5,WYTypes!$J$33:$Q$33,0),FALSE),WYTypes!$J$33:$Q$41,MATCH(key_params!$B$5,WYTypes!$J$33:$Q$33,0),FALSE)</f>
        <v>C</v>
      </c>
      <c r="C831" s="22">
        <f t="shared" si="42"/>
        <v>1990</v>
      </c>
      <c r="D831" s="13">
        <f t="shared" si="43"/>
        <v>5</v>
      </c>
      <c r="E831" s="45">
        <v>33024</v>
      </c>
      <c r="F831" s="44">
        <v>7</v>
      </c>
      <c r="G831" s="43">
        <v>24.200000762939453</v>
      </c>
      <c r="H831" s="44">
        <v>7.5500001907348633</v>
      </c>
      <c r="I831" s="43">
        <v>32</v>
      </c>
      <c r="J831" s="43">
        <v>35</v>
      </c>
      <c r="K831" s="43">
        <v>15</v>
      </c>
      <c r="L831" s="43"/>
    </row>
    <row r="832" spans="1:12">
      <c r="A832" s="42">
        <v>837</v>
      </c>
      <c r="B832" s="20" t="str">
        <f>VLOOKUP(VLOOKUP($C832,WYTypes!$A$1:$H$85,MATCH(key_params!$B$5,WYTypes!$J$33:$Q$33,0),FALSE),WYTypes!$J$33:$Q$41,MATCH(key_params!$B$5,WYTypes!$J$33:$Q$33,0),FALSE)</f>
        <v>C</v>
      </c>
      <c r="C832" s="22">
        <f t="shared" si="42"/>
        <v>1990</v>
      </c>
      <c r="D832" s="13">
        <f t="shared" si="43"/>
        <v>6</v>
      </c>
      <c r="E832" s="45">
        <v>33054</v>
      </c>
      <c r="F832" s="44">
        <v>7</v>
      </c>
      <c r="G832" s="43">
        <v>24.200000762939453</v>
      </c>
      <c r="H832" s="44">
        <v>7.5500001907348633</v>
      </c>
      <c r="I832" s="43">
        <v>32</v>
      </c>
      <c r="J832" s="43">
        <v>35</v>
      </c>
      <c r="K832" s="43">
        <v>15</v>
      </c>
      <c r="L832" s="43"/>
    </row>
    <row r="833" spans="1:12">
      <c r="A833" s="42">
        <v>838</v>
      </c>
      <c r="B833" s="33" t="str">
        <f>VLOOKUP(VLOOKUP($C833,WYTypes!$A$1:$H$85,MATCH(key_params!$B$5,WYTypes!$J$33:$Q$33,0),FALSE),WYTypes!$J$33:$Q$41,MATCH(key_params!$B$5,WYTypes!$J$33:$Q$33,0),FALSE)</f>
        <v>C</v>
      </c>
      <c r="C833" s="22">
        <f t="shared" si="42"/>
        <v>1990</v>
      </c>
      <c r="D833" s="13">
        <f t="shared" si="43"/>
        <v>7</v>
      </c>
      <c r="E833" s="45">
        <v>33085</v>
      </c>
      <c r="F833" s="44">
        <v>7</v>
      </c>
      <c r="G833" s="43">
        <v>24.200000762939453</v>
      </c>
      <c r="H833" s="44">
        <v>7.5500001907348633</v>
      </c>
      <c r="I833" s="43">
        <v>32</v>
      </c>
      <c r="J833" s="43">
        <v>35</v>
      </c>
      <c r="K833" s="43">
        <v>15</v>
      </c>
      <c r="L833" s="43"/>
    </row>
    <row r="834" spans="1:12">
      <c r="A834" s="42">
        <v>839</v>
      </c>
      <c r="B834" s="20" t="str">
        <f>VLOOKUP(VLOOKUP($C834,WYTypes!$A$1:$H$85,MATCH(key_params!$B$5,WYTypes!$J$33:$Q$33,0),FALSE),WYTypes!$J$33:$Q$41,MATCH(key_params!$B$5,WYTypes!$J$33:$Q$33,0),FALSE)</f>
        <v>C</v>
      </c>
      <c r="C834" s="22">
        <f t="shared" si="42"/>
        <v>1990</v>
      </c>
      <c r="D834" s="13">
        <f t="shared" si="43"/>
        <v>8</v>
      </c>
      <c r="E834" s="45">
        <v>33116</v>
      </c>
      <c r="F834" s="44">
        <v>7</v>
      </c>
      <c r="G834" s="43">
        <v>24.200000762939453</v>
      </c>
      <c r="H834" s="44">
        <v>7.5500001907348633</v>
      </c>
      <c r="I834" s="43">
        <v>32</v>
      </c>
      <c r="J834" s="43">
        <v>35</v>
      </c>
      <c r="K834" s="43">
        <v>15</v>
      </c>
      <c r="L834" s="43"/>
    </row>
    <row r="835" spans="1:12">
      <c r="A835" s="42">
        <v>840</v>
      </c>
      <c r="B835" s="33" t="str">
        <f>VLOOKUP(VLOOKUP($C835,WYTypes!$A$1:$H$85,MATCH(key_params!$B$5,WYTypes!$J$33:$Q$33,0),FALSE),WYTypes!$J$33:$Q$41,MATCH(key_params!$B$5,WYTypes!$J$33:$Q$33,0),FALSE)</f>
        <v>C</v>
      </c>
      <c r="C835" s="22">
        <f t="shared" si="42"/>
        <v>1990</v>
      </c>
      <c r="D835" s="13">
        <f t="shared" si="43"/>
        <v>9</v>
      </c>
      <c r="E835" s="45">
        <v>33146</v>
      </c>
      <c r="F835" s="44">
        <v>7</v>
      </c>
      <c r="G835" s="43">
        <v>24.200000762939453</v>
      </c>
      <c r="H835" s="44">
        <v>7.5500001907348633</v>
      </c>
      <c r="I835" s="43">
        <v>32</v>
      </c>
      <c r="J835" s="43">
        <v>35</v>
      </c>
      <c r="K835" s="43">
        <v>15</v>
      </c>
      <c r="L835" s="43"/>
    </row>
    <row r="836" spans="1:12">
      <c r="A836" s="42">
        <v>841</v>
      </c>
      <c r="B836" s="20" t="str">
        <f>VLOOKUP(VLOOKUP($C836,WYTypes!$A$1:$H$85,MATCH(key_params!$B$5,WYTypes!$J$33:$Q$33,0),FALSE),WYTypes!$J$33:$Q$41,MATCH(key_params!$B$5,WYTypes!$J$33:$Q$33,0),FALSE)</f>
        <v>C</v>
      </c>
      <c r="C836" s="22">
        <f t="shared" si="42"/>
        <v>1991</v>
      </c>
      <c r="D836" s="13">
        <f t="shared" si="43"/>
        <v>10</v>
      </c>
      <c r="E836" s="45">
        <v>33177</v>
      </c>
      <c r="F836" s="44">
        <v>7</v>
      </c>
      <c r="G836" s="43">
        <v>24.200000762939453</v>
      </c>
      <c r="H836" s="44">
        <v>7.5500001907348633</v>
      </c>
      <c r="I836" s="43">
        <v>32</v>
      </c>
      <c r="J836" s="43">
        <v>35</v>
      </c>
      <c r="K836" s="43">
        <v>15</v>
      </c>
      <c r="L836" s="43"/>
    </row>
    <row r="837" spans="1:12">
      <c r="A837" s="42">
        <v>842</v>
      </c>
      <c r="B837" s="33" t="str">
        <f>VLOOKUP(VLOOKUP($C837,WYTypes!$A$1:$H$85,MATCH(key_params!$B$5,WYTypes!$J$33:$Q$33,0),FALSE),WYTypes!$J$33:$Q$41,MATCH(key_params!$B$5,WYTypes!$J$33:$Q$33,0),FALSE)</f>
        <v>C</v>
      </c>
      <c r="C837" s="22">
        <f t="shared" si="42"/>
        <v>1991</v>
      </c>
      <c r="D837" s="13">
        <f t="shared" si="43"/>
        <v>11</v>
      </c>
      <c r="E837" s="45">
        <v>33207</v>
      </c>
      <c r="F837" s="44">
        <v>7</v>
      </c>
      <c r="G837" s="43">
        <v>24.200000762939453</v>
      </c>
      <c r="H837" s="44">
        <v>7.5500001907348633</v>
      </c>
      <c r="I837" s="43">
        <v>32</v>
      </c>
      <c r="J837" s="43">
        <v>35</v>
      </c>
      <c r="K837" s="43">
        <v>15</v>
      </c>
      <c r="L837" s="43"/>
    </row>
    <row r="838" spans="1:12">
      <c r="A838" s="42">
        <v>843</v>
      </c>
      <c r="B838" s="20" t="str">
        <f>VLOOKUP(VLOOKUP($C838,WYTypes!$A$1:$H$85,MATCH(key_params!$B$5,WYTypes!$J$33:$Q$33,0),FALSE),WYTypes!$J$33:$Q$41,MATCH(key_params!$B$5,WYTypes!$J$33:$Q$33,0),FALSE)</f>
        <v>C</v>
      </c>
      <c r="C838" s="22">
        <f t="shared" si="42"/>
        <v>1991</v>
      </c>
      <c r="D838" s="13">
        <f t="shared" si="43"/>
        <v>12</v>
      </c>
      <c r="E838" s="45">
        <v>33238</v>
      </c>
      <c r="F838" s="44">
        <v>7</v>
      </c>
      <c r="G838" s="43">
        <v>24.200000762939453</v>
      </c>
      <c r="H838" s="44">
        <v>7.5500001907348633</v>
      </c>
      <c r="I838" s="43">
        <v>32</v>
      </c>
      <c r="J838" s="43">
        <v>35</v>
      </c>
      <c r="K838" s="43">
        <v>15</v>
      </c>
      <c r="L838" s="43"/>
    </row>
    <row r="839" spans="1:12">
      <c r="A839" s="42">
        <v>844</v>
      </c>
      <c r="B839" s="33" t="str">
        <f>VLOOKUP(VLOOKUP($C839,WYTypes!$A$1:$H$85,MATCH(key_params!$B$5,WYTypes!$J$33:$Q$33,0),FALSE),WYTypes!$J$33:$Q$41,MATCH(key_params!$B$5,WYTypes!$J$33:$Q$33,0),FALSE)</f>
        <v>C</v>
      </c>
      <c r="C839" s="22">
        <f t="shared" si="42"/>
        <v>1991</v>
      </c>
      <c r="D839" s="13">
        <f t="shared" si="43"/>
        <v>1</v>
      </c>
      <c r="E839" s="45">
        <v>33269</v>
      </c>
      <c r="F839" s="44">
        <v>7</v>
      </c>
      <c r="G839" s="43">
        <v>24.200000762939453</v>
      </c>
      <c r="H839" s="44">
        <v>7.5500001907348633</v>
      </c>
      <c r="I839" s="43">
        <v>32</v>
      </c>
      <c r="J839" s="43">
        <v>35</v>
      </c>
      <c r="K839" s="43">
        <v>15</v>
      </c>
      <c r="L839" s="43"/>
    </row>
    <row r="840" spans="1:12">
      <c r="A840" s="42">
        <v>845</v>
      </c>
      <c r="B840" s="20" t="str">
        <f>VLOOKUP(VLOOKUP($C840,WYTypes!$A$1:$H$85,MATCH(key_params!$B$5,WYTypes!$J$33:$Q$33,0),FALSE),WYTypes!$J$33:$Q$41,MATCH(key_params!$B$5,WYTypes!$J$33:$Q$33,0),FALSE)</f>
        <v>C</v>
      </c>
      <c r="C840" s="22">
        <f t="shared" ref="C840:C903" si="44">IF(D840&lt;10,YEAR(E840),YEAR(E840)+1)</f>
        <v>1991</v>
      </c>
      <c r="D840" s="13">
        <f t="shared" ref="D840:D903" si="45">MONTH(E840)</f>
        <v>2</v>
      </c>
      <c r="E840" s="45">
        <v>33297</v>
      </c>
      <c r="F840" s="44">
        <v>7</v>
      </c>
      <c r="G840" s="43">
        <v>24.200000762939453</v>
      </c>
      <c r="H840" s="44">
        <v>7.5500001907348633</v>
      </c>
      <c r="I840" s="43">
        <v>32</v>
      </c>
      <c r="J840" s="43">
        <v>35</v>
      </c>
      <c r="K840" s="43">
        <v>15</v>
      </c>
      <c r="L840" s="43"/>
    </row>
    <row r="841" spans="1:12">
      <c r="A841" s="42">
        <v>846</v>
      </c>
      <c r="B841" s="33" t="str">
        <f>VLOOKUP(VLOOKUP($C841,WYTypes!$A$1:$H$85,MATCH(key_params!$B$5,WYTypes!$J$33:$Q$33,0),FALSE),WYTypes!$J$33:$Q$41,MATCH(key_params!$B$5,WYTypes!$J$33:$Q$33,0),FALSE)</f>
        <v>C</v>
      </c>
      <c r="C841" s="22">
        <f t="shared" si="44"/>
        <v>1991</v>
      </c>
      <c r="D841" s="13">
        <f t="shared" si="45"/>
        <v>3</v>
      </c>
      <c r="E841" s="45">
        <v>33328</v>
      </c>
      <c r="F841" s="44">
        <v>7</v>
      </c>
      <c r="G841" s="43">
        <v>24.200000762939453</v>
      </c>
      <c r="H841" s="44">
        <v>7.5500001907348633</v>
      </c>
      <c r="I841" s="43">
        <v>32</v>
      </c>
      <c r="J841" s="43">
        <v>35</v>
      </c>
      <c r="K841" s="43">
        <v>15</v>
      </c>
      <c r="L841" s="43"/>
    </row>
    <row r="842" spans="1:12">
      <c r="A842" s="42">
        <v>847</v>
      </c>
      <c r="B842" s="20" t="str">
        <f>VLOOKUP(VLOOKUP($C842,WYTypes!$A$1:$H$85,MATCH(key_params!$B$5,WYTypes!$J$33:$Q$33,0),FALSE),WYTypes!$J$33:$Q$41,MATCH(key_params!$B$5,WYTypes!$J$33:$Q$33,0),FALSE)</f>
        <v>C</v>
      </c>
      <c r="C842" s="22">
        <f t="shared" si="44"/>
        <v>1991</v>
      </c>
      <c r="D842" s="13">
        <f t="shared" si="45"/>
        <v>4</v>
      </c>
      <c r="E842" s="45">
        <v>33358</v>
      </c>
      <c r="F842" s="44">
        <v>7</v>
      </c>
      <c r="G842" s="43">
        <v>24.200000762939453</v>
      </c>
      <c r="H842" s="44">
        <v>7.5500001907348633</v>
      </c>
      <c r="I842" s="43">
        <v>32</v>
      </c>
      <c r="J842" s="43">
        <v>35</v>
      </c>
      <c r="K842" s="43">
        <v>15</v>
      </c>
      <c r="L842" s="43"/>
    </row>
    <row r="843" spans="1:12">
      <c r="A843" s="42">
        <v>848</v>
      </c>
      <c r="B843" s="33" t="str">
        <f>VLOOKUP(VLOOKUP($C843,WYTypes!$A$1:$H$85,MATCH(key_params!$B$5,WYTypes!$J$33:$Q$33,0),FALSE),WYTypes!$J$33:$Q$41,MATCH(key_params!$B$5,WYTypes!$J$33:$Q$33,0),FALSE)</f>
        <v>C</v>
      </c>
      <c r="C843" s="22">
        <f t="shared" si="44"/>
        <v>1991</v>
      </c>
      <c r="D843" s="13">
        <f t="shared" si="45"/>
        <v>5</v>
      </c>
      <c r="E843" s="45">
        <v>33389</v>
      </c>
      <c r="F843" s="44">
        <v>7</v>
      </c>
      <c r="G843" s="43">
        <v>24.200000762939453</v>
      </c>
      <c r="H843" s="44">
        <v>7.5500001907348633</v>
      </c>
      <c r="I843" s="43">
        <v>32</v>
      </c>
      <c r="J843" s="43">
        <v>35</v>
      </c>
      <c r="K843" s="43">
        <v>15</v>
      </c>
      <c r="L843" s="43"/>
    </row>
    <row r="844" spans="1:12">
      <c r="A844" s="42">
        <v>849</v>
      </c>
      <c r="B844" s="20" t="str">
        <f>VLOOKUP(VLOOKUP($C844,WYTypes!$A$1:$H$85,MATCH(key_params!$B$5,WYTypes!$J$33:$Q$33,0),FALSE),WYTypes!$J$33:$Q$41,MATCH(key_params!$B$5,WYTypes!$J$33:$Q$33,0),FALSE)</f>
        <v>C</v>
      </c>
      <c r="C844" s="22">
        <f t="shared" si="44"/>
        <v>1991</v>
      </c>
      <c r="D844" s="13">
        <f t="shared" si="45"/>
        <v>6</v>
      </c>
      <c r="E844" s="45">
        <v>33419</v>
      </c>
      <c r="F844" s="44">
        <v>7</v>
      </c>
      <c r="G844" s="43">
        <v>24.200000762939453</v>
      </c>
      <c r="H844" s="44">
        <v>7.5500001907348633</v>
      </c>
      <c r="I844" s="43">
        <v>32</v>
      </c>
      <c r="J844" s="43">
        <v>35</v>
      </c>
      <c r="K844" s="43">
        <v>15</v>
      </c>
      <c r="L844" s="43"/>
    </row>
    <row r="845" spans="1:12">
      <c r="A845" s="42">
        <v>850</v>
      </c>
      <c r="B845" s="33" t="str">
        <f>VLOOKUP(VLOOKUP($C845,WYTypes!$A$1:$H$85,MATCH(key_params!$B$5,WYTypes!$J$33:$Q$33,0),FALSE),WYTypes!$J$33:$Q$41,MATCH(key_params!$B$5,WYTypes!$J$33:$Q$33,0),FALSE)</f>
        <v>C</v>
      </c>
      <c r="C845" s="22">
        <f t="shared" si="44"/>
        <v>1991</v>
      </c>
      <c r="D845" s="13">
        <f t="shared" si="45"/>
        <v>7</v>
      </c>
      <c r="E845" s="45">
        <v>33450</v>
      </c>
      <c r="F845" s="44">
        <v>7</v>
      </c>
      <c r="G845" s="43">
        <v>24.200000762939453</v>
      </c>
      <c r="H845" s="44">
        <v>7.5500001907348633</v>
      </c>
      <c r="I845" s="43">
        <v>32</v>
      </c>
      <c r="J845" s="43">
        <v>35</v>
      </c>
      <c r="K845" s="43">
        <v>15</v>
      </c>
      <c r="L845" s="43"/>
    </row>
    <row r="846" spans="1:12">
      <c r="A846" s="42">
        <v>851</v>
      </c>
      <c r="B846" s="20" t="str">
        <f>VLOOKUP(VLOOKUP($C846,WYTypes!$A$1:$H$85,MATCH(key_params!$B$5,WYTypes!$J$33:$Q$33,0),FALSE),WYTypes!$J$33:$Q$41,MATCH(key_params!$B$5,WYTypes!$J$33:$Q$33,0),FALSE)</f>
        <v>C</v>
      </c>
      <c r="C846" s="22">
        <f t="shared" si="44"/>
        <v>1991</v>
      </c>
      <c r="D846" s="13">
        <f t="shared" si="45"/>
        <v>8</v>
      </c>
      <c r="E846" s="45">
        <v>33481</v>
      </c>
      <c r="F846" s="44">
        <v>7</v>
      </c>
      <c r="G846" s="43">
        <v>24.200000762939453</v>
      </c>
      <c r="H846" s="44">
        <v>7.5500001907348633</v>
      </c>
      <c r="I846" s="43">
        <v>32</v>
      </c>
      <c r="J846" s="43">
        <v>35</v>
      </c>
      <c r="K846" s="43">
        <v>15</v>
      </c>
      <c r="L846" s="43"/>
    </row>
    <row r="847" spans="1:12">
      <c r="A847" s="42">
        <v>852</v>
      </c>
      <c r="B847" s="33" t="str">
        <f>VLOOKUP(VLOOKUP($C847,WYTypes!$A$1:$H$85,MATCH(key_params!$B$5,WYTypes!$J$33:$Q$33,0),FALSE),WYTypes!$J$33:$Q$41,MATCH(key_params!$B$5,WYTypes!$J$33:$Q$33,0),FALSE)</f>
        <v>C</v>
      </c>
      <c r="C847" s="22">
        <f t="shared" si="44"/>
        <v>1991</v>
      </c>
      <c r="D847" s="13">
        <f t="shared" si="45"/>
        <v>9</v>
      </c>
      <c r="E847" s="45">
        <v>33511</v>
      </c>
      <c r="F847" s="44">
        <v>7</v>
      </c>
      <c r="G847" s="43">
        <v>24.200000762939453</v>
      </c>
      <c r="H847" s="44">
        <v>7.5500001907348633</v>
      </c>
      <c r="I847" s="43">
        <v>32</v>
      </c>
      <c r="J847" s="43">
        <v>35</v>
      </c>
      <c r="K847" s="43">
        <v>15</v>
      </c>
      <c r="L847" s="43"/>
    </row>
    <row r="848" spans="1:12">
      <c r="A848" s="42">
        <v>853</v>
      </c>
      <c r="B848" s="20" t="str">
        <f>VLOOKUP(VLOOKUP($C848,WYTypes!$A$1:$H$85,MATCH(key_params!$B$5,WYTypes!$J$33:$Q$33,0),FALSE),WYTypes!$J$33:$Q$41,MATCH(key_params!$B$5,WYTypes!$J$33:$Q$33,0),FALSE)</f>
        <v>C</v>
      </c>
      <c r="C848" s="22">
        <f t="shared" si="44"/>
        <v>1992</v>
      </c>
      <c r="D848" s="13">
        <f t="shared" si="45"/>
        <v>10</v>
      </c>
      <c r="E848" s="45">
        <v>33542</v>
      </c>
      <c r="F848" s="44">
        <v>7</v>
      </c>
      <c r="G848" s="43">
        <v>24.200000762939453</v>
      </c>
      <c r="H848" s="44">
        <v>7.5500001907348633</v>
      </c>
      <c r="I848" s="43">
        <v>32</v>
      </c>
      <c r="J848" s="43">
        <v>35</v>
      </c>
      <c r="K848" s="43">
        <v>15</v>
      </c>
      <c r="L848" s="43"/>
    </row>
    <row r="849" spans="1:12">
      <c r="A849" s="42">
        <v>854</v>
      </c>
      <c r="B849" s="33" t="str">
        <f>VLOOKUP(VLOOKUP($C849,WYTypes!$A$1:$H$85,MATCH(key_params!$B$5,WYTypes!$J$33:$Q$33,0),FALSE),WYTypes!$J$33:$Q$41,MATCH(key_params!$B$5,WYTypes!$J$33:$Q$33,0),FALSE)</f>
        <v>C</v>
      </c>
      <c r="C849" s="22">
        <f t="shared" si="44"/>
        <v>1992</v>
      </c>
      <c r="D849" s="13">
        <f t="shared" si="45"/>
        <v>11</v>
      </c>
      <c r="E849" s="45">
        <v>33572</v>
      </c>
      <c r="F849" s="44">
        <v>7</v>
      </c>
      <c r="G849" s="43">
        <v>24.200000762939453</v>
      </c>
      <c r="H849" s="44">
        <v>7.5500001907348633</v>
      </c>
      <c r="I849" s="43">
        <v>32</v>
      </c>
      <c r="J849" s="43">
        <v>35</v>
      </c>
      <c r="K849" s="43">
        <v>15</v>
      </c>
      <c r="L849" s="43"/>
    </row>
    <row r="850" spans="1:12">
      <c r="A850" s="42">
        <v>855</v>
      </c>
      <c r="B850" s="20" t="str">
        <f>VLOOKUP(VLOOKUP($C850,WYTypes!$A$1:$H$85,MATCH(key_params!$B$5,WYTypes!$J$33:$Q$33,0),FALSE),WYTypes!$J$33:$Q$41,MATCH(key_params!$B$5,WYTypes!$J$33:$Q$33,0),FALSE)</f>
        <v>C</v>
      </c>
      <c r="C850" s="22">
        <f t="shared" si="44"/>
        <v>1992</v>
      </c>
      <c r="D850" s="13">
        <f t="shared" si="45"/>
        <v>12</v>
      </c>
      <c r="E850" s="45">
        <v>33603</v>
      </c>
      <c r="F850" s="44">
        <v>7</v>
      </c>
      <c r="G850" s="43">
        <v>24.200000762939453</v>
      </c>
      <c r="H850" s="44">
        <v>7.5500001907348633</v>
      </c>
      <c r="I850" s="43">
        <v>32</v>
      </c>
      <c r="J850" s="43">
        <v>35</v>
      </c>
      <c r="K850" s="43">
        <v>15</v>
      </c>
      <c r="L850" s="43"/>
    </row>
    <row r="851" spans="1:12">
      <c r="A851" s="42">
        <v>856</v>
      </c>
      <c r="B851" s="33" t="str">
        <f>VLOOKUP(VLOOKUP($C851,WYTypes!$A$1:$H$85,MATCH(key_params!$B$5,WYTypes!$J$33:$Q$33,0),FALSE),WYTypes!$J$33:$Q$41,MATCH(key_params!$B$5,WYTypes!$J$33:$Q$33,0),FALSE)</f>
        <v>C</v>
      </c>
      <c r="C851" s="22">
        <f t="shared" si="44"/>
        <v>1992</v>
      </c>
      <c r="D851" s="13">
        <f t="shared" si="45"/>
        <v>1</v>
      </c>
      <c r="E851" s="45">
        <v>33634</v>
      </c>
      <c r="F851" s="44">
        <v>7</v>
      </c>
      <c r="G851" s="43">
        <v>24.200000762939453</v>
      </c>
      <c r="H851" s="44">
        <v>7.5500001907348633</v>
      </c>
      <c r="I851" s="43">
        <v>32</v>
      </c>
      <c r="J851" s="43">
        <v>35</v>
      </c>
      <c r="K851" s="43">
        <v>15</v>
      </c>
      <c r="L851" s="43"/>
    </row>
    <row r="852" spans="1:12">
      <c r="A852" s="42">
        <v>857</v>
      </c>
      <c r="B852" s="20" t="str">
        <f>VLOOKUP(VLOOKUP($C852,WYTypes!$A$1:$H$85,MATCH(key_params!$B$5,WYTypes!$J$33:$Q$33,0),FALSE),WYTypes!$J$33:$Q$41,MATCH(key_params!$B$5,WYTypes!$J$33:$Q$33,0),FALSE)</f>
        <v>C</v>
      </c>
      <c r="C852" s="22">
        <f t="shared" si="44"/>
        <v>1992</v>
      </c>
      <c r="D852" s="13">
        <f t="shared" si="45"/>
        <v>2</v>
      </c>
      <c r="E852" s="45">
        <v>33663</v>
      </c>
      <c r="F852" s="44">
        <v>7</v>
      </c>
      <c r="G852" s="43">
        <v>24.200000762939453</v>
      </c>
      <c r="H852" s="44">
        <v>7.5500001907348633</v>
      </c>
      <c r="I852" s="43">
        <v>32</v>
      </c>
      <c r="J852" s="43">
        <v>35</v>
      </c>
      <c r="K852" s="43">
        <v>15</v>
      </c>
      <c r="L852" s="43"/>
    </row>
    <row r="853" spans="1:12">
      <c r="A853" s="42">
        <v>858</v>
      </c>
      <c r="B853" s="33" t="str">
        <f>VLOOKUP(VLOOKUP($C853,WYTypes!$A$1:$H$85,MATCH(key_params!$B$5,WYTypes!$J$33:$Q$33,0),FALSE),WYTypes!$J$33:$Q$41,MATCH(key_params!$B$5,WYTypes!$J$33:$Q$33,0),FALSE)</f>
        <v>C</v>
      </c>
      <c r="C853" s="22">
        <f t="shared" si="44"/>
        <v>1992</v>
      </c>
      <c r="D853" s="13">
        <f t="shared" si="45"/>
        <v>3</v>
      </c>
      <c r="E853" s="45">
        <v>33694</v>
      </c>
      <c r="F853" s="44">
        <v>7</v>
      </c>
      <c r="G853" s="43">
        <v>24.200000762939453</v>
      </c>
      <c r="H853" s="44">
        <v>7.5500001907348633</v>
      </c>
      <c r="I853" s="43">
        <v>32</v>
      </c>
      <c r="J853" s="43">
        <v>35</v>
      </c>
      <c r="K853" s="43">
        <v>15</v>
      </c>
      <c r="L853" s="43"/>
    </row>
    <row r="854" spans="1:12">
      <c r="A854" s="42">
        <v>859</v>
      </c>
      <c r="B854" s="20" t="str">
        <f>VLOOKUP(VLOOKUP($C854,WYTypes!$A$1:$H$85,MATCH(key_params!$B$5,WYTypes!$J$33:$Q$33,0),FALSE),WYTypes!$J$33:$Q$41,MATCH(key_params!$B$5,WYTypes!$J$33:$Q$33,0),FALSE)</f>
        <v>C</v>
      </c>
      <c r="C854" s="22">
        <f t="shared" si="44"/>
        <v>1992</v>
      </c>
      <c r="D854" s="13">
        <f t="shared" si="45"/>
        <v>4</v>
      </c>
      <c r="E854" s="45">
        <v>33724</v>
      </c>
      <c r="F854" s="44">
        <v>7</v>
      </c>
      <c r="G854" s="43">
        <v>24.200000762939453</v>
      </c>
      <c r="H854" s="44">
        <v>7.5500001907348633</v>
      </c>
      <c r="I854" s="43">
        <v>32</v>
      </c>
      <c r="J854" s="43">
        <v>35</v>
      </c>
      <c r="K854" s="43">
        <v>15</v>
      </c>
      <c r="L854" s="43"/>
    </row>
    <row r="855" spans="1:12">
      <c r="A855" s="42">
        <v>860</v>
      </c>
      <c r="B855" s="33" t="str">
        <f>VLOOKUP(VLOOKUP($C855,WYTypes!$A$1:$H$85,MATCH(key_params!$B$5,WYTypes!$J$33:$Q$33,0),FALSE),WYTypes!$J$33:$Q$41,MATCH(key_params!$B$5,WYTypes!$J$33:$Q$33,0),FALSE)</f>
        <v>C</v>
      </c>
      <c r="C855" s="22">
        <f t="shared" si="44"/>
        <v>1992</v>
      </c>
      <c r="D855" s="13">
        <f t="shared" si="45"/>
        <v>5</v>
      </c>
      <c r="E855" s="45">
        <v>33755</v>
      </c>
      <c r="F855" s="44">
        <v>7</v>
      </c>
      <c r="G855" s="43">
        <v>24.200000762939453</v>
      </c>
      <c r="H855" s="44">
        <v>7.5500001907348633</v>
      </c>
      <c r="I855" s="43">
        <v>32</v>
      </c>
      <c r="J855" s="43">
        <v>35</v>
      </c>
      <c r="K855" s="43">
        <v>15</v>
      </c>
      <c r="L855" s="43"/>
    </row>
    <row r="856" spans="1:12">
      <c r="A856" s="42">
        <v>861</v>
      </c>
      <c r="B856" s="20" t="str">
        <f>VLOOKUP(VLOOKUP($C856,WYTypes!$A$1:$H$85,MATCH(key_params!$B$5,WYTypes!$J$33:$Q$33,0),FALSE),WYTypes!$J$33:$Q$41,MATCH(key_params!$B$5,WYTypes!$J$33:$Q$33,0),FALSE)</f>
        <v>C</v>
      </c>
      <c r="C856" s="22">
        <f t="shared" si="44"/>
        <v>1992</v>
      </c>
      <c r="D856" s="13">
        <f t="shared" si="45"/>
        <v>6</v>
      </c>
      <c r="E856" s="45">
        <v>33785</v>
      </c>
      <c r="F856" s="44">
        <v>7</v>
      </c>
      <c r="G856" s="43">
        <v>24.200000762939453</v>
      </c>
      <c r="H856" s="44">
        <v>7.5500001907348633</v>
      </c>
      <c r="I856" s="43">
        <v>32</v>
      </c>
      <c r="J856" s="43">
        <v>35</v>
      </c>
      <c r="K856" s="43">
        <v>15</v>
      </c>
      <c r="L856" s="43"/>
    </row>
    <row r="857" spans="1:12">
      <c r="A857" s="42">
        <v>862</v>
      </c>
      <c r="B857" s="33" t="str">
        <f>VLOOKUP(VLOOKUP($C857,WYTypes!$A$1:$H$85,MATCH(key_params!$B$5,WYTypes!$J$33:$Q$33,0),FALSE),WYTypes!$J$33:$Q$41,MATCH(key_params!$B$5,WYTypes!$J$33:$Q$33,0),FALSE)</f>
        <v>C</v>
      </c>
      <c r="C857" s="22">
        <f t="shared" si="44"/>
        <v>1992</v>
      </c>
      <c r="D857" s="13">
        <f t="shared" si="45"/>
        <v>7</v>
      </c>
      <c r="E857" s="45">
        <v>33816</v>
      </c>
      <c r="F857" s="44">
        <v>7</v>
      </c>
      <c r="G857" s="43">
        <v>24.200000762939453</v>
      </c>
      <c r="H857" s="44">
        <v>7.5500001907348633</v>
      </c>
      <c r="I857" s="43">
        <v>32</v>
      </c>
      <c r="J857" s="43">
        <v>35</v>
      </c>
      <c r="K857" s="43">
        <v>15</v>
      </c>
      <c r="L857" s="43"/>
    </row>
    <row r="858" spans="1:12">
      <c r="A858" s="42">
        <v>863</v>
      </c>
      <c r="B858" s="20" t="str">
        <f>VLOOKUP(VLOOKUP($C858,WYTypes!$A$1:$H$85,MATCH(key_params!$B$5,WYTypes!$J$33:$Q$33,0),FALSE),WYTypes!$J$33:$Q$41,MATCH(key_params!$B$5,WYTypes!$J$33:$Q$33,0),FALSE)</f>
        <v>C</v>
      </c>
      <c r="C858" s="22">
        <f t="shared" si="44"/>
        <v>1992</v>
      </c>
      <c r="D858" s="13">
        <f t="shared" si="45"/>
        <v>8</v>
      </c>
      <c r="E858" s="45">
        <v>33847</v>
      </c>
      <c r="F858" s="44">
        <v>7</v>
      </c>
      <c r="G858" s="43">
        <v>24.200000762939453</v>
      </c>
      <c r="H858" s="44">
        <v>7.5500001907348633</v>
      </c>
      <c r="I858" s="43">
        <v>32</v>
      </c>
      <c r="J858" s="43">
        <v>35</v>
      </c>
      <c r="K858" s="43">
        <v>15</v>
      </c>
      <c r="L858" s="43"/>
    </row>
    <row r="859" spans="1:12">
      <c r="A859" s="42">
        <v>864</v>
      </c>
      <c r="B859" s="33" t="str">
        <f>VLOOKUP(VLOOKUP($C859,WYTypes!$A$1:$H$85,MATCH(key_params!$B$5,WYTypes!$J$33:$Q$33,0),FALSE),WYTypes!$J$33:$Q$41,MATCH(key_params!$B$5,WYTypes!$J$33:$Q$33,0),FALSE)</f>
        <v>C</v>
      </c>
      <c r="C859" s="22">
        <f t="shared" si="44"/>
        <v>1992</v>
      </c>
      <c r="D859" s="13">
        <f t="shared" si="45"/>
        <v>9</v>
      </c>
      <c r="E859" s="45">
        <v>33877</v>
      </c>
      <c r="F859" s="44">
        <v>7</v>
      </c>
      <c r="G859" s="43">
        <v>24.200000762939453</v>
      </c>
      <c r="H859" s="44">
        <v>7.5500001907348633</v>
      </c>
      <c r="I859" s="43">
        <v>32</v>
      </c>
      <c r="J859" s="43">
        <v>35</v>
      </c>
      <c r="K859" s="43">
        <v>15</v>
      </c>
      <c r="L859" s="43"/>
    </row>
    <row r="860" spans="1:12">
      <c r="A860" s="42">
        <v>865</v>
      </c>
      <c r="B860" s="20" t="str">
        <f>VLOOKUP(VLOOKUP($C860,WYTypes!$A$1:$H$85,MATCH(key_params!$B$5,WYTypes!$J$33:$Q$33,0),FALSE),WYTypes!$J$33:$Q$41,MATCH(key_params!$B$5,WYTypes!$J$33:$Q$33,0),FALSE)</f>
        <v>AN</v>
      </c>
      <c r="C860" s="22">
        <f t="shared" si="44"/>
        <v>1993</v>
      </c>
      <c r="D860" s="13">
        <f t="shared" si="45"/>
        <v>10</v>
      </c>
      <c r="E860" s="45">
        <v>33908</v>
      </c>
      <c r="F860" s="44">
        <v>7</v>
      </c>
      <c r="G860" s="43">
        <v>24.200000762939453</v>
      </c>
      <c r="H860" s="44">
        <v>7.5500001907348633</v>
      </c>
      <c r="I860" s="43">
        <v>32</v>
      </c>
      <c r="J860" s="43">
        <v>35</v>
      </c>
      <c r="K860" s="43">
        <v>15</v>
      </c>
      <c r="L860" s="43"/>
    </row>
    <row r="861" spans="1:12">
      <c r="A861" s="42">
        <v>866</v>
      </c>
      <c r="B861" s="33" t="str">
        <f>VLOOKUP(VLOOKUP($C861,WYTypes!$A$1:$H$85,MATCH(key_params!$B$5,WYTypes!$J$33:$Q$33,0),FALSE),WYTypes!$J$33:$Q$41,MATCH(key_params!$B$5,WYTypes!$J$33:$Q$33,0),FALSE)</f>
        <v>AN</v>
      </c>
      <c r="C861" s="22">
        <f t="shared" si="44"/>
        <v>1993</v>
      </c>
      <c r="D861" s="13">
        <f t="shared" si="45"/>
        <v>11</v>
      </c>
      <c r="E861" s="45">
        <v>33938</v>
      </c>
      <c r="F861" s="44">
        <v>7</v>
      </c>
      <c r="G861" s="43">
        <v>24.200000762939453</v>
      </c>
      <c r="H861" s="44">
        <v>7.5500001907348633</v>
      </c>
      <c r="I861" s="43">
        <v>32</v>
      </c>
      <c r="J861" s="43">
        <v>35</v>
      </c>
      <c r="K861" s="43">
        <v>15</v>
      </c>
      <c r="L861" s="43"/>
    </row>
    <row r="862" spans="1:12">
      <c r="A862" s="42">
        <v>867</v>
      </c>
      <c r="B862" s="20" t="str">
        <f>VLOOKUP(VLOOKUP($C862,WYTypes!$A$1:$H$85,MATCH(key_params!$B$5,WYTypes!$J$33:$Q$33,0),FALSE),WYTypes!$J$33:$Q$41,MATCH(key_params!$B$5,WYTypes!$J$33:$Q$33,0),FALSE)</f>
        <v>AN</v>
      </c>
      <c r="C862" s="22">
        <f t="shared" si="44"/>
        <v>1993</v>
      </c>
      <c r="D862" s="13">
        <f t="shared" si="45"/>
        <v>12</v>
      </c>
      <c r="E862" s="45">
        <v>33969</v>
      </c>
      <c r="F862" s="44">
        <v>7</v>
      </c>
      <c r="G862" s="43">
        <v>24.200000762939453</v>
      </c>
      <c r="H862" s="44">
        <v>7.5500001907348633</v>
      </c>
      <c r="I862" s="43">
        <v>32</v>
      </c>
      <c r="J862" s="43">
        <v>35</v>
      </c>
      <c r="K862" s="43">
        <v>15</v>
      </c>
      <c r="L862" s="43"/>
    </row>
    <row r="863" spans="1:12">
      <c r="A863" s="42">
        <v>868</v>
      </c>
      <c r="B863" s="33" t="str">
        <f>VLOOKUP(VLOOKUP($C863,WYTypes!$A$1:$H$85,MATCH(key_params!$B$5,WYTypes!$J$33:$Q$33,0),FALSE),WYTypes!$J$33:$Q$41,MATCH(key_params!$B$5,WYTypes!$J$33:$Q$33,0),FALSE)</f>
        <v>AN</v>
      </c>
      <c r="C863" s="22">
        <f t="shared" si="44"/>
        <v>1993</v>
      </c>
      <c r="D863" s="13">
        <f t="shared" si="45"/>
        <v>1</v>
      </c>
      <c r="E863" s="45">
        <v>34000</v>
      </c>
      <c r="F863" s="44">
        <v>7</v>
      </c>
      <c r="G863" s="43">
        <v>24.200000762939453</v>
      </c>
      <c r="H863" s="44">
        <v>7.5500001907348633</v>
      </c>
      <c r="I863" s="43">
        <v>32</v>
      </c>
      <c r="J863" s="43">
        <v>35</v>
      </c>
      <c r="K863" s="43">
        <v>15</v>
      </c>
      <c r="L863" s="43"/>
    </row>
    <row r="864" spans="1:12">
      <c r="A864" s="42">
        <v>869</v>
      </c>
      <c r="B864" s="20" t="str">
        <f>VLOOKUP(VLOOKUP($C864,WYTypes!$A$1:$H$85,MATCH(key_params!$B$5,WYTypes!$J$33:$Q$33,0),FALSE),WYTypes!$J$33:$Q$41,MATCH(key_params!$B$5,WYTypes!$J$33:$Q$33,0),FALSE)</f>
        <v>AN</v>
      </c>
      <c r="C864" s="22">
        <f t="shared" si="44"/>
        <v>1993</v>
      </c>
      <c r="D864" s="13">
        <f t="shared" si="45"/>
        <v>2</v>
      </c>
      <c r="E864" s="45">
        <v>34028</v>
      </c>
      <c r="F864" s="44">
        <v>7</v>
      </c>
      <c r="G864" s="43">
        <v>24.200000762939453</v>
      </c>
      <c r="H864" s="44">
        <v>7.5500001907348633</v>
      </c>
      <c r="I864" s="43">
        <v>32</v>
      </c>
      <c r="J864" s="43">
        <v>35</v>
      </c>
      <c r="K864" s="43">
        <v>15</v>
      </c>
      <c r="L864" s="43"/>
    </row>
    <row r="865" spans="1:12">
      <c r="A865" s="42">
        <v>870</v>
      </c>
      <c r="B865" s="33" t="str">
        <f>VLOOKUP(VLOOKUP($C865,WYTypes!$A$1:$H$85,MATCH(key_params!$B$5,WYTypes!$J$33:$Q$33,0),FALSE),WYTypes!$J$33:$Q$41,MATCH(key_params!$B$5,WYTypes!$J$33:$Q$33,0),FALSE)</f>
        <v>AN</v>
      </c>
      <c r="C865" s="22">
        <f t="shared" si="44"/>
        <v>1993</v>
      </c>
      <c r="D865" s="13">
        <f t="shared" si="45"/>
        <v>3</v>
      </c>
      <c r="E865" s="45">
        <v>34059</v>
      </c>
      <c r="F865" s="44">
        <v>7</v>
      </c>
      <c r="G865" s="43">
        <v>24.200000762939453</v>
      </c>
      <c r="H865" s="44">
        <v>7.5500001907348633</v>
      </c>
      <c r="I865" s="43">
        <v>32</v>
      </c>
      <c r="J865" s="43">
        <v>35</v>
      </c>
      <c r="K865" s="43">
        <v>15</v>
      </c>
      <c r="L865" s="43"/>
    </row>
    <row r="866" spans="1:12">
      <c r="A866" s="42">
        <v>871</v>
      </c>
      <c r="B866" s="20" t="str">
        <f>VLOOKUP(VLOOKUP($C866,WYTypes!$A$1:$H$85,MATCH(key_params!$B$5,WYTypes!$J$33:$Q$33,0),FALSE),WYTypes!$J$33:$Q$41,MATCH(key_params!$B$5,WYTypes!$J$33:$Q$33,0),FALSE)</f>
        <v>AN</v>
      </c>
      <c r="C866" s="22">
        <f t="shared" si="44"/>
        <v>1993</v>
      </c>
      <c r="D866" s="13">
        <f t="shared" si="45"/>
        <v>4</v>
      </c>
      <c r="E866" s="45">
        <v>34089</v>
      </c>
      <c r="F866" s="44">
        <v>7</v>
      </c>
      <c r="G866" s="43">
        <v>24.200000762939453</v>
      </c>
      <c r="H866" s="44">
        <v>7.5500001907348633</v>
      </c>
      <c r="I866" s="43">
        <v>32</v>
      </c>
      <c r="J866" s="43">
        <v>35</v>
      </c>
      <c r="K866" s="43">
        <v>15</v>
      </c>
      <c r="L866" s="43"/>
    </row>
    <row r="867" spans="1:12">
      <c r="A867" s="42">
        <v>872</v>
      </c>
      <c r="B867" s="33" t="str">
        <f>VLOOKUP(VLOOKUP($C867,WYTypes!$A$1:$H$85,MATCH(key_params!$B$5,WYTypes!$J$33:$Q$33,0),FALSE),WYTypes!$J$33:$Q$41,MATCH(key_params!$B$5,WYTypes!$J$33:$Q$33,0),FALSE)</f>
        <v>AN</v>
      </c>
      <c r="C867" s="22">
        <f t="shared" si="44"/>
        <v>1993</v>
      </c>
      <c r="D867" s="13">
        <f t="shared" si="45"/>
        <v>5</v>
      </c>
      <c r="E867" s="45">
        <v>34120</v>
      </c>
      <c r="F867" s="44">
        <v>7</v>
      </c>
      <c r="G867" s="43">
        <v>24.200000762939453</v>
      </c>
      <c r="H867" s="44">
        <v>7.5500001907348633</v>
      </c>
      <c r="I867" s="43">
        <v>32</v>
      </c>
      <c r="J867" s="43">
        <v>35</v>
      </c>
      <c r="K867" s="43">
        <v>15</v>
      </c>
      <c r="L867" s="43"/>
    </row>
    <row r="868" spans="1:12">
      <c r="A868" s="42">
        <v>873</v>
      </c>
      <c r="B868" s="20" t="str">
        <f>VLOOKUP(VLOOKUP($C868,WYTypes!$A$1:$H$85,MATCH(key_params!$B$5,WYTypes!$J$33:$Q$33,0),FALSE),WYTypes!$J$33:$Q$41,MATCH(key_params!$B$5,WYTypes!$J$33:$Q$33,0),FALSE)</f>
        <v>AN</v>
      </c>
      <c r="C868" s="22">
        <f t="shared" si="44"/>
        <v>1993</v>
      </c>
      <c r="D868" s="13">
        <f t="shared" si="45"/>
        <v>6</v>
      </c>
      <c r="E868" s="45">
        <v>34150</v>
      </c>
      <c r="F868" s="44">
        <v>7</v>
      </c>
      <c r="G868" s="43">
        <v>24.200000762939453</v>
      </c>
      <c r="H868" s="44">
        <v>7.5500001907348633</v>
      </c>
      <c r="I868" s="43">
        <v>32</v>
      </c>
      <c r="J868" s="43">
        <v>35</v>
      </c>
      <c r="K868" s="43">
        <v>15</v>
      </c>
      <c r="L868" s="43"/>
    </row>
    <row r="869" spans="1:12">
      <c r="A869" s="42">
        <v>874</v>
      </c>
      <c r="B869" s="33" t="str">
        <f>VLOOKUP(VLOOKUP($C869,WYTypes!$A$1:$H$85,MATCH(key_params!$B$5,WYTypes!$J$33:$Q$33,0),FALSE),WYTypes!$J$33:$Q$41,MATCH(key_params!$B$5,WYTypes!$J$33:$Q$33,0),FALSE)</f>
        <v>AN</v>
      </c>
      <c r="C869" s="22">
        <f t="shared" si="44"/>
        <v>1993</v>
      </c>
      <c r="D869" s="13">
        <f t="shared" si="45"/>
        <v>7</v>
      </c>
      <c r="E869" s="45">
        <v>34181</v>
      </c>
      <c r="F869" s="44">
        <v>7</v>
      </c>
      <c r="G869" s="43">
        <v>24.200000762939453</v>
      </c>
      <c r="H869" s="44">
        <v>7.5500001907348633</v>
      </c>
      <c r="I869" s="43">
        <v>32</v>
      </c>
      <c r="J869" s="43">
        <v>35</v>
      </c>
      <c r="K869" s="43">
        <v>15</v>
      </c>
      <c r="L869" s="43"/>
    </row>
    <row r="870" spans="1:12">
      <c r="A870" s="42">
        <v>875</v>
      </c>
      <c r="B870" s="20" t="str">
        <f>VLOOKUP(VLOOKUP($C870,WYTypes!$A$1:$H$85,MATCH(key_params!$B$5,WYTypes!$J$33:$Q$33,0),FALSE),WYTypes!$J$33:$Q$41,MATCH(key_params!$B$5,WYTypes!$J$33:$Q$33,0),FALSE)</f>
        <v>AN</v>
      </c>
      <c r="C870" s="22">
        <f t="shared" si="44"/>
        <v>1993</v>
      </c>
      <c r="D870" s="13">
        <f t="shared" si="45"/>
        <v>8</v>
      </c>
      <c r="E870" s="45">
        <v>34212</v>
      </c>
      <c r="F870" s="44">
        <v>7</v>
      </c>
      <c r="G870" s="43">
        <v>24.200000762939453</v>
      </c>
      <c r="H870" s="44">
        <v>7.5500001907348633</v>
      </c>
      <c r="I870" s="43">
        <v>32</v>
      </c>
      <c r="J870" s="43">
        <v>35</v>
      </c>
      <c r="K870" s="43">
        <v>15</v>
      </c>
      <c r="L870" s="43"/>
    </row>
    <row r="871" spans="1:12">
      <c r="A871" s="42">
        <v>876</v>
      </c>
      <c r="B871" s="33" t="str">
        <f>VLOOKUP(VLOOKUP($C871,WYTypes!$A$1:$H$85,MATCH(key_params!$B$5,WYTypes!$J$33:$Q$33,0),FALSE),WYTypes!$J$33:$Q$41,MATCH(key_params!$B$5,WYTypes!$J$33:$Q$33,0),FALSE)</f>
        <v>AN</v>
      </c>
      <c r="C871" s="22">
        <f t="shared" si="44"/>
        <v>1993</v>
      </c>
      <c r="D871" s="13">
        <f t="shared" si="45"/>
        <v>9</v>
      </c>
      <c r="E871" s="45">
        <v>34242</v>
      </c>
      <c r="F871" s="44">
        <v>7</v>
      </c>
      <c r="G871" s="43">
        <v>24.200000762939453</v>
      </c>
      <c r="H871" s="44">
        <v>7.5500001907348633</v>
      </c>
      <c r="I871" s="43">
        <v>32</v>
      </c>
      <c r="J871" s="43">
        <v>35</v>
      </c>
      <c r="K871" s="43">
        <v>15</v>
      </c>
      <c r="L871" s="43"/>
    </row>
    <row r="872" spans="1:12">
      <c r="A872" s="42">
        <v>877</v>
      </c>
      <c r="B872" s="20" t="str">
        <f>VLOOKUP(VLOOKUP($C872,WYTypes!$A$1:$H$85,MATCH(key_params!$B$5,WYTypes!$J$33:$Q$33,0),FALSE),WYTypes!$J$33:$Q$41,MATCH(key_params!$B$5,WYTypes!$J$33:$Q$33,0),FALSE)</f>
        <v>C</v>
      </c>
      <c r="C872" s="22">
        <f t="shared" si="44"/>
        <v>1994</v>
      </c>
      <c r="D872" s="13">
        <f t="shared" si="45"/>
        <v>10</v>
      </c>
      <c r="E872" s="45">
        <v>34273</v>
      </c>
      <c r="F872" s="44">
        <v>7</v>
      </c>
      <c r="G872" s="43">
        <v>24.200000762939453</v>
      </c>
      <c r="H872" s="44">
        <v>7.5500001907348633</v>
      </c>
      <c r="I872" s="43">
        <v>32</v>
      </c>
      <c r="J872" s="43">
        <v>35</v>
      </c>
      <c r="K872" s="43">
        <v>15</v>
      </c>
      <c r="L872" s="43"/>
    </row>
    <row r="873" spans="1:12">
      <c r="A873" s="42">
        <v>878</v>
      </c>
      <c r="B873" s="33" t="str">
        <f>VLOOKUP(VLOOKUP($C873,WYTypes!$A$1:$H$85,MATCH(key_params!$B$5,WYTypes!$J$33:$Q$33,0),FALSE),WYTypes!$J$33:$Q$41,MATCH(key_params!$B$5,WYTypes!$J$33:$Q$33,0),FALSE)</f>
        <v>C</v>
      </c>
      <c r="C873" s="22">
        <f t="shared" si="44"/>
        <v>1994</v>
      </c>
      <c r="D873" s="13">
        <f t="shared" si="45"/>
        <v>11</v>
      </c>
      <c r="E873" s="45">
        <v>34303</v>
      </c>
      <c r="F873" s="44">
        <v>7</v>
      </c>
      <c r="G873" s="43">
        <v>24.200000762939453</v>
      </c>
      <c r="H873" s="44">
        <v>7.5500001907348633</v>
      </c>
      <c r="I873" s="43">
        <v>32</v>
      </c>
      <c r="J873" s="43">
        <v>35</v>
      </c>
      <c r="K873" s="43">
        <v>15</v>
      </c>
      <c r="L873" s="43"/>
    </row>
    <row r="874" spans="1:12">
      <c r="A874" s="42">
        <v>879</v>
      </c>
      <c r="B874" s="20" t="str">
        <f>VLOOKUP(VLOOKUP($C874,WYTypes!$A$1:$H$85,MATCH(key_params!$B$5,WYTypes!$J$33:$Q$33,0),FALSE),WYTypes!$J$33:$Q$41,MATCH(key_params!$B$5,WYTypes!$J$33:$Q$33,0),FALSE)</f>
        <v>C</v>
      </c>
      <c r="C874" s="22">
        <f t="shared" si="44"/>
        <v>1994</v>
      </c>
      <c r="D874" s="13">
        <f t="shared" si="45"/>
        <v>12</v>
      </c>
      <c r="E874" s="45">
        <v>34334</v>
      </c>
      <c r="F874" s="44">
        <v>7</v>
      </c>
      <c r="G874" s="43">
        <v>24.200000762939453</v>
      </c>
      <c r="H874" s="44">
        <v>7.5500001907348633</v>
      </c>
      <c r="I874" s="43">
        <v>32</v>
      </c>
      <c r="J874" s="43">
        <v>35</v>
      </c>
      <c r="K874" s="43">
        <v>15</v>
      </c>
      <c r="L874" s="43"/>
    </row>
    <row r="875" spans="1:12">
      <c r="A875" s="42">
        <v>880</v>
      </c>
      <c r="B875" s="33" t="str">
        <f>VLOOKUP(VLOOKUP($C875,WYTypes!$A$1:$H$85,MATCH(key_params!$B$5,WYTypes!$J$33:$Q$33,0),FALSE),WYTypes!$J$33:$Q$41,MATCH(key_params!$B$5,WYTypes!$J$33:$Q$33,0),FALSE)</f>
        <v>C</v>
      </c>
      <c r="C875" s="22">
        <f t="shared" si="44"/>
        <v>1994</v>
      </c>
      <c r="D875" s="13">
        <f t="shared" si="45"/>
        <v>1</v>
      </c>
      <c r="E875" s="45">
        <v>34365</v>
      </c>
      <c r="F875" s="44">
        <v>7</v>
      </c>
      <c r="G875" s="43">
        <v>24.200000762939453</v>
      </c>
      <c r="H875" s="44">
        <v>7.5500001907348633</v>
      </c>
      <c r="I875" s="43">
        <v>32</v>
      </c>
      <c r="J875" s="43">
        <v>35</v>
      </c>
      <c r="K875" s="43">
        <v>15</v>
      </c>
      <c r="L875" s="43"/>
    </row>
    <row r="876" spans="1:12">
      <c r="A876" s="42">
        <v>881</v>
      </c>
      <c r="B876" s="20" t="str">
        <f>VLOOKUP(VLOOKUP($C876,WYTypes!$A$1:$H$85,MATCH(key_params!$B$5,WYTypes!$J$33:$Q$33,0),FALSE),WYTypes!$J$33:$Q$41,MATCH(key_params!$B$5,WYTypes!$J$33:$Q$33,0),FALSE)</f>
        <v>C</v>
      </c>
      <c r="C876" s="22">
        <f t="shared" si="44"/>
        <v>1994</v>
      </c>
      <c r="D876" s="13">
        <f t="shared" si="45"/>
        <v>2</v>
      </c>
      <c r="E876" s="45">
        <v>34393</v>
      </c>
      <c r="F876" s="44">
        <v>7</v>
      </c>
      <c r="G876" s="43">
        <v>24.200000762939453</v>
      </c>
      <c r="H876" s="44">
        <v>7.5500001907348633</v>
      </c>
      <c r="I876" s="43">
        <v>32</v>
      </c>
      <c r="J876" s="43">
        <v>35</v>
      </c>
      <c r="K876" s="43">
        <v>15</v>
      </c>
      <c r="L876" s="43"/>
    </row>
    <row r="877" spans="1:12">
      <c r="A877" s="42">
        <v>882</v>
      </c>
      <c r="B877" s="33" t="str">
        <f>VLOOKUP(VLOOKUP($C877,WYTypes!$A$1:$H$85,MATCH(key_params!$B$5,WYTypes!$J$33:$Q$33,0),FALSE),WYTypes!$J$33:$Q$41,MATCH(key_params!$B$5,WYTypes!$J$33:$Q$33,0),FALSE)</f>
        <v>C</v>
      </c>
      <c r="C877" s="22">
        <f t="shared" si="44"/>
        <v>1994</v>
      </c>
      <c r="D877" s="13">
        <f t="shared" si="45"/>
        <v>3</v>
      </c>
      <c r="E877" s="45">
        <v>34424</v>
      </c>
      <c r="F877" s="44">
        <v>7</v>
      </c>
      <c r="G877" s="43">
        <v>24.200000762939453</v>
      </c>
      <c r="H877" s="44">
        <v>7.5500001907348633</v>
      </c>
      <c r="I877" s="43">
        <v>32</v>
      </c>
      <c r="J877" s="43">
        <v>35</v>
      </c>
      <c r="K877" s="43">
        <v>15</v>
      </c>
      <c r="L877" s="43"/>
    </row>
    <row r="878" spans="1:12">
      <c r="A878" s="42">
        <v>883</v>
      </c>
      <c r="B878" s="20" t="str">
        <f>VLOOKUP(VLOOKUP($C878,WYTypes!$A$1:$H$85,MATCH(key_params!$B$5,WYTypes!$J$33:$Q$33,0),FALSE),WYTypes!$J$33:$Q$41,MATCH(key_params!$B$5,WYTypes!$J$33:$Q$33,0),FALSE)</f>
        <v>C</v>
      </c>
      <c r="C878" s="22">
        <f t="shared" si="44"/>
        <v>1994</v>
      </c>
      <c r="D878" s="13">
        <f t="shared" si="45"/>
        <v>4</v>
      </c>
      <c r="E878" s="45">
        <v>34454</v>
      </c>
      <c r="F878" s="44">
        <v>7</v>
      </c>
      <c r="G878" s="43">
        <v>24.200000762939453</v>
      </c>
      <c r="H878" s="44">
        <v>7.5500001907348633</v>
      </c>
      <c r="I878" s="43">
        <v>32</v>
      </c>
      <c r="J878" s="43">
        <v>35</v>
      </c>
      <c r="K878" s="43">
        <v>15</v>
      </c>
      <c r="L878" s="43"/>
    </row>
    <row r="879" spans="1:12">
      <c r="A879" s="42">
        <v>884</v>
      </c>
      <c r="B879" s="33" t="str">
        <f>VLOOKUP(VLOOKUP($C879,WYTypes!$A$1:$H$85,MATCH(key_params!$B$5,WYTypes!$J$33:$Q$33,0),FALSE),WYTypes!$J$33:$Q$41,MATCH(key_params!$B$5,WYTypes!$J$33:$Q$33,0),FALSE)</f>
        <v>C</v>
      </c>
      <c r="C879" s="22">
        <f t="shared" si="44"/>
        <v>1994</v>
      </c>
      <c r="D879" s="13">
        <f t="shared" si="45"/>
        <v>5</v>
      </c>
      <c r="E879" s="45">
        <v>34485</v>
      </c>
      <c r="F879" s="44">
        <v>7</v>
      </c>
      <c r="G879" s="43">
        <v>24.200000762939453</v>
      </c>
      <c r="H879" s="44">
        <v>7.5500001907348633</v>
      </c>
      <c r="I879" s="43">
        <v>32</v>
      </c>
      <c r="J879" s="43">
        <v>35</v>
      </c>
      <c r="K879" s="43">
        <v>15</v>
      </c>
      <c r="L879" s="43"/>
    </row>
    <row r="880" spans="1:12">
      <c r="A880" s="42">
        <v>885</v>
      </c>
      <c r="B880" s="20" t="str">
        <f>VLOOKUP(VLOOKUP($C880,WYTypes!$A$1:$H$85,MATCH(key_params!$B$5,WYTypes!$J$33:$Q$33,0),FALSE),WYTypes!$J$33:$Q$41,MATCH(key_params!$B$5,WYTypes!$J$33:$Q$33,0),FALSE)</f>
        <v>C</v>
      </c>
      <c r="C880" s="22">
        <f t="shared" si="44"/>
        <v>1994</v>
      </c>
      <c r="D880" s="13">
        <f t="shared" si="45"/>
        <v>6</v>
      </c>
      <c r="E880" s="45">
        <v>34515</v>
      </c>
      <c r="F880" s="44">
        <v>7</v>
      </c>
      <c r="G880" s="43">
        <v>24.200000762939453</v>
      </c>
      <c r="H880" s="44">
        <v>7.5500001907348633</v>
      </c>
      <c r="I880" s="43">
        <v>32</v>
      </c>
      <c r="J880" s="43">
        <v>35</v>
      </c>
      <c r="K880" s="43">
        <v>15</v>
      </c>
      <c r="L880" s="43"/>
    </row>
    <row r="881" spans="1:12">
      <c r="A881" s="42">
        <v>886</v>
      </c>
      <c r="B881" s="33" t="str">
        <f>VLOOKUP(VLOOKUP($C881,WYTypes!$A$1:$H$85,MATCH(key_params!$B$5,WYTypes!$J$33:$Q$33,0),FALSE),WYTypes!$J$33:$Q$41,MATCH(key_params!$B$5,WYTypes!$J$33:$Q$33,0),FALSE)</f>
        <v>C</v>
      </c>
      <c r="C881" s="22">
        <f t="shared" si="44"/>
        <v>1994</v>
      </c>
      <c r="D881" s="13">
        <f t="shared" si="45"/>
        <v>7</v>
      </c>
      <c r="E881" s="45">
        <v>34546</v>
      </c>
      <c r="F881" s="44">
        <v>7</v>
      </c>
      <c r="G881" s="43">
        <v>24.200000762939453</v>
      </c>
      <c r="H881" s="44">
        <v>7.5500001907348633</v>
      </c>
      <c r="I881" s="43">
        <v>32</v>
      </c>
      <c r="J881" s="43">
        <v>35</v>
      </c>
      <c r="K881" s="43">
        <v>15</v>
      </c>
      <c r="L881" s="43"/>
    </row>
    <row r="882" spans="1:12">
      <c r="A882" s="42">
        <v>887</v>
      </c>
      <c r="B882" s="20" t="str">
        <f>VLOOKUP(VLOOKUP($C882,WYTypes!$A$1:$H$85,MATCH(key_params!$B$5,WYTypes!$J$33:$Q$33,0),FALSE),WYTypes!$J$33:$Q$41,MATCH(key_params!$B$5,WYTypes!$J$33:$Q$33,0),FALSE)</f>
        <v>C</v>
      </c>
      <c r="C882" s="22">
        <f t="shared" si="44"/>
        <v>1994</v>
      </c>
      <c r="D882" s="13">
        <f t="shared" si="45"/>
        <v>8</v>
      </c>
      <c r="E882" s="45">
        <v>34577</v>
      </c>
      <c r="F882" s="44">
        <v>7</v>
      </c>
      <c r="G882" s="43">
        <v>24.200000762939453</v>
      </c>
      <c r="H882" s="44">
        <v>7.5500001907348633</v>
      </c>
      <c r="I882" s="43">
        <v>32</v>
      </c>
      <c r="J882" s="43">
        <v>35</v>
      </c>
      <c r="K882" s="43">
        <v>15</v>
      </c>
      <c r="L882" s="43"/>
    </row>
    <row r="883" spans="1:12">
      <c r="A883" s="42">
        <v>888</v>
      </c>
      <c r="B883" s="33" t="str">
        <f>VLOOKUP(VLOOKUP($C883,WYTypes!$A$1:$H$85,MATCH(key_params!$B$5,WYTypes!$J$33:$Q$33,0),FALSE),WYTypes!$J$33:$Q$41,MATCH(key_params!$B$5,WYTypes!$J$33:$Q$33,0),FALSE)</f>
        <v>C</v>
      </c>
      <c r="C883" s="22">
        <f t="shared" si="44"/>
        <v>1994</v>
      </c>
      <c r="D883" s="13">
        <f t="shared" si="45"/>
        <v>9</v>
      </c>
      <c r="E883" s="45">
        <v>34607</v>
      </c>
      <c r="F883" s="44">
        <v>7</v>
      </c>
      <c r="G883" s="43">
        <v>24.200000762939453</v>
      </c>
      <c r="H883" s="44">
        <v>7.5500001907348633</v>
      </c>
      <c r="I883" s="43">
        <v>32</v>
      </c>
      <c r="J883" s="43">
        <v>35</v>
      </c>
      <c r="K883" s="43">
        <v>15</v>
      </c>
      <c r="L883" s="43"/>
    </row>
    <row r="884" spans="1:12">
      <c r="A884" s="42">
        <v>889</v>
      </c>
      <c r="B884" s="20" t="str">
        <f>VLOOKUP(VLOOKUP($C884,WYTypes!$A$1:$H$85,MATCH(key_params!$B$5,WYTypes!$J$33:$Q$33,0),FALSE),WYTypes!$J$33:$Q$41,MATCH(key_params!$B$5,WYTypes!$J$33:$Q$33,0),FALSE)</f>
        <v>W</v>
      </c>
      <c r="C884" s="22">
        <f t="shared" si="44"/>
        <v>1995</v>
      </c>
      <c r="D884" s="13">
        <f t="shared" si="45"/>
        <v>10</v>
      </c>
      <c r="E884" s="45">
        <v>34638</v>
      </c>
      <c r="F884" s="44">
        <v>7</v>
      </c>
      <c r="G884" s="43">
        <v>24.200000762939453</v>
      </c>
      <c r="H884" s="44">
        <v>7.5500001907348633</v>
      </c>
      <c r="I884" s="43">
        <v>32</v>
      </c>
      <c r="J884" s="43">
        <v>35</v>
      </c>
      <c r="K884" s="43">
        <v>15</v>
      </c>
      <c r="L884" s="43"/>
    </row>
    <row r="885" spans="1:12">
      <c r="A885" s="42">
        <v>890</v>
      </c>
      <c r="B885" s="33" t="str">
        <f>VLOOKUP(VLOOKUP($C885,WYTypes!$A$1:$H$85,MATCH(key_params!$B$5,WYTypes!$J$33:$Q$33,0),FALSE),WYTypes!$J$33:$Q$41,MATCH(key_params!$B$5,WYTypes!$J$33:$Q$33,0),FALSE)</f>
        <v>W</v>
      </c>
      <c r="C885" s="22">
        <f t="shared" si="44"/>
        <v>1995</v>
      </c>
      <c r="D885" s="13">
        <f t="shared" si="45"/>
        <v>11</v>
      </c>
      <c r="E885" s="45">
        <v>34668</v>
      </c>
      <c r="F885" s="44">
        <v>7</v>
      </c>
      <c r="G885" s="43">
        <v>24.200000762939453</v>
      </c>
      <c r="H885" s="44">
        <v>7.5500001907348633</v>
      </c>
      <c r="I885" s="43">
        <v>32</v>
      </c>
      <c r="J885" s="43">
        <v>35</v>
      </c>
      <c r="K885" s="43">
        <v>15</v>
      </c>
      <c r="L885" s="43"/>
    </row>
    <row r="886" spans="1:12">
      <c r="A886" s="42">
        <v>891</v>
      </c>
      <c r="B886" s="20" t="str">
        <f>VLOOKUP(VLOOKUP($C886,WYTypes!$A$1:$H$85,MATCH(key_params!$B$5,WYTypes!$J$33:$Q$33,0),FALSE),WYTypes!$J$33:$Q$41,MATCH(key_params!$B$5,WYTypes!$J$33:$Q$33,0),FALSE)</f>
        <v>W</v>
      </c>
      <c r="C886" s="22">
        <f t="shared" si="44"/>
        <v>1995</v>
      </c>
      <c r="D886" s="13">
        <f t="shared" si="45"/>
        <v>12</v>
      </c>
      <c r="E886" s="45">
        <v>34699</v>
      </c>
      <c r="F886" s="44">
        <v>7</v>
      </c>
      <c r="G886" s="43">
        <v>24.200000762939453</v>
      </c>
      <c r="H886" s="44">
        <v>7.5500001907348633</v>
      </c>
      <c r="I886" s="43">
        <v>32</v>
      </c>
      <c r="J886" s="43">
        <v>35</v>
      </c>
      <c r="K886" s="43">
        <v>15</v>
      </c>
      <c r="L886" s="43"/>
    </row>
    <row r="887" spans="1:12">
      <c r="A887" s="42">
        <v>892</v>
      </c>
      <c r="B887" s="33" t="str">
        <f>VLOOKUP(VLOOKUP($C887,WYTypes!$A$1:$H$85,MATCH(key_params!$B$5,WYTypes!$J$33:$Q$33,0),FALSE),WYTypes!$J$33:$Q$41,MATCH(key_params!$B$5,WYTypes!$J$33:$Q$33,0),FALSE)</f>
        <v>W</v>
      </c>
      <c r="C887" s="22">
        <f t="shared" si="44"/>
        <v>1995</v>
      </c>
      <c r="D887" s="13">
        <f t="shared" si="45"/>
        <v>1</v>
      </c>
      <c r="E887" s="45">
        <v>34730</v>
      </c>
      <c r="F887" s="44">
        <v>7</v>
      </c>
      <c r="G887" s="43">
        <v>24.200000762939453</v>
      </c>
      <c r="H887" s="44">
        <v>7.5500001907348633</v>
      </c>
      <c r="I887" s="43">
        <v>32</v>
      </c>
      <c r="J887" s="43">
        <v>35</v>
      </c>
      <c r="K887" s="43">
        <v>15</v>
      </c>
      <c r="L887" s="43"/>
    </row>
    <row r="888" spans="1:12">
      <c r="A888" s="42">
        <v>893</v>
      </c>
      <c r="B888" s="20" t="str">
        <f>VLOOKUP(VLOOKUP($C888,WYTypes!$A$1:$H$85,MATCH(key_params!$B$5,WYTypes!$J$33:$Q$33,0),FALSE),WYTypes!$J$33:$Q$41,MATCH(key_params!$B$5,WYTypes!$J$33:$Q$33,0),FALSE)</f>
        <v>W</v>
      </c>
      <c r="C888" s="22">
        <f t="shared" si="44"/>
        <v>1995</v>
      </c>
      <c r="D888" s="13">
        <f t="shared" si="45"/>
        <v>2</v>
      </c>
      <c r="E888" s="45">
        <v>34758</v>
      </c>
      <c r="F888" s="44">
        <v>7</v>
      </c>
      <c r="G888" s="43">
        <v>24.200000762939453</v>
      </c>
      <c r="H888" s="44">
        <v>7.5500001907348633</v>
      </c>
      <c r="I888" s="43">
        <v>32</v>
      </c>
      <c r="J888" s="43">
        <v>35</v>
      </c>
      <c r="K888" s="43">
        <v>15</v>
      </c>
      <c r="L888" s="43"/>
    </row>
    <row r="889" spans="1:12">
      <c r="A889" s="42">
        <v>894</v>
      </c>
      <c r="B889" s="33" t="str">
        <f>VLOOKUP(VLOOKUP($C889,WYTypes!$A$1:$H$85,MATCH(key_params!$B$5,WYTypes!$J$33:$Q$33,0),FALSE),WYTypes!$J$33:$Q$41,MATCH(key_params!$B$5,WYTypes!$J$33:$Q$33,0),FALSE)</f>
        <v>W</v>
      </c>
      <c r="C889" s="22">
        <f t="shared" si="44"/>
        <v>1995</v>
      </c>
      <c r="D889" s="13">
        <f t="shared" si="45"/>
        <v>3</v>
      </c>
      <c r="E889" s="45">
        <v>34789</v>
      </c>
      <c r="F889" s="44">
        <v>7</v>
      </c>
      <c r="G889" s="43">
        <v>24.200000762939453</v>
      </c>
      <c r="H889" s="44">
        <v>7.5500001907348633</v>
      </c>
      <c r="I889" s="43">
        <v>32</v>
      </c>
      <c r="J889" s="43">
        <v>35</v>
      </c>
      <c r="K889" s="43">
        <v>15</v>
      </c>
      <c r="L889" s="43"/>
    </row>
    <row r="890" spans="1:12">
      <c r="A890" s="42">
        <v>895</v>
      </c>
      <c r="B890" s="20" t="str">
        <f>VLOOKUP(VLOOKUP($C890,WYTypes!$A$1:$H$85,MATCH(key_params!$B$5,WYTypes!$J$33:$Q$33,0),FALSE),WYTypes!$J$33:$Q$41,MATCH(key_params!$B$5,WYTypes!$J$33:$Q$33,0),FALSE)</f>
        <v>W</v>
      </c>
      <c r="C890" s="22">
        <f t="shared" si="44"/>
        <v>1995</v>
      </c>
      <c r="D890" s="13">
        <f t="shared" si="45"/>
        <v>4</v>
      </c>
      <c r="E890" s="45">
        <v>34819</v>
      </c>
      <c r="F890" s="44">
        <v>7</v>
      </c>
      <c r="G890" s="43">
        <v>24.200000762939453</v>
      </c>
      <c r="H890" s="44">
        <v>7.5500001907348633</v>
      </c>
      <c r="I890" s="43">
        <v>32</v>
      </c>
      <c r="J890" s="43">
        <v>35</v>
      </c>
      <c r="K890" s="43">
        <v>15</v>
      </c>
      <c r="L890" s="43"/>
    </row>
    <row r="891" spans="1:12">
      <c r="A891" s="42">
        <v>896</v>
      </c>
      <c r="B891" s="33" t="str">
        <f>VLOOKUP(VLOOKUP($C891,WYTypes!$A$1:$H$85,MATCH(key_params!$B$5,WYTypes!$J$33:$Q$33,0),FALSE),WYTypes!$J$33:$Q$41,MATCH(key_params!$B$5,WYTypes!$J$33:$Q$33,0),FALSE)</f>
        <v>W</v>
      </c>
      <c r="C891" s="22">
        <f t="shared" si="44"/>
        <v>1995</v>
      </c>
      <c r="D891" s="13">
        <f t="shared" si="45"/>
        <v>5</v>
      </c>
      <c r="E891" s="45">
        <v>34850</v>
      </c>
      <c r="F891" s="44">
        <v>7</v>
      </c>
      <c r="G891" s="43">
        <v>24.200000762939453</v>
      </c>
      <c r="H891" s="44">
        <v>7.5500001907348633</v>
      </c>
      <c r="I891" s="43">
        <v>32</v>
      </c>
      <c r="J891" s="43">
        <v>35</v>
      </c>
      <c r="K891" s="43">
        <v>15</v>
      </c>
      <c r="L891" s="43"/>
    </row>
    <row r="892" spans="1:12">
      <c r="A892" s="42">
        <v>897</v>
      </c>
      <c r="B892" s="20" t="str">
        <f>VLOOKUP(VLOOKUP($C892,WYTypes!$A$1:$H$85,MATCH(key_params!$B$5,WYTypes!$J$33:$Q$33,0),FALSE),WYTypes!$J$33:$Q$41,MATCH(key_params!$B$5,WYTypes!$J$33:$Q$33,0),FALSE)</f>
        <v>W</v>
      </c>
      <c r="C892" s="22">
        <f t="shared" si="44"/>
        <v>1995</v>
      </c>
      <c r="D892" s="13">
        <f t="shared" si="45"/>
        <v>6</v>
      </c>
      <c r="E892" s="45">
        <v>34880</v>
      </c>
      <c r="F892" s="44">
        <v>7</v>
      </c>
      <c r="G892" s="43">
        <v>24.200000762939453</v>
      </c>
      <c r="H892" s="44">
        <v>7.5500001907348633</v>
      </c>
      <c r="I892" s="43">
        <v>32</v>
      </c>
      <c r="J892" s="43">
        <v>35</v>
      </c>
      <c r="K892" s="43">
        <v>15</v>
      </c>
      <c r="L892" s="43"/>
    </row>
    <row r="893" spans="1:12">
      <c r="A893" s="42">
        <v>898</v>
      </c>
      <c r="B893" s="33" t="str">
        <f>VLOOKUP(VLOOKUP($C893,WYTypes!$A$1:$H$85,MATCH(key_params!$B$5,WYTypes!$J$33:$Q$33,0),FALSE),WYTypes!$J$33:$Q$41,MATCH(key_params!$B$5,WYTypes!$J$33:$Q$33,0),FALSE)</f>
        <v>W</v>
      </c>
      <c r="C893" s="22">
        <f t="shared" si="44"/>
        <v>1995</v>
      </c>
      <c r="D893" s="13">
        <f t="shared" si="45"/>
        <v>7</v>
      </c>
      <c r="E893" s="45">
        <v>34911</v>
      </c>
      <c r="F893" s="44">
        <v>7</v>
      </c>
      <c r="G893" s="43">
        <v>24.200000762939453</v>
      </c>
      <c r="H893" s="44">
        <v>7.5500001907348633</v>
      </c>
      <c r="I893" s="43">
        <v>32</v>
      </c>
      <c r="J893" s="43">
        <v>35</v>
      </c>
      <c r="K893" s="43">
        <v>15</v>
      </c>
      <c r="L893" s="43"/>
    </row>
    <row r="894" spans="1:12">
      <c r="A894" s="42">
        <v>899</v>
      </c>
      <c r="B894" s="20" t="str">
        <f>VLOOKUP(VLOOKUP($C894,WYTypes!$A$1:$H$85,MATCH(key_params!$B$5,WYTypes!$J$33:$Q$33,0),FALSE),WYTypes!$J$33:$Q$41,MATCH(key_params!$B$5,WYTypes!$J$33:$Q$33,0),FALSE)</f>
        <v>W</v>
      </c>
      <c r="C894" s="22">
        <f t="shared" si="44"/>
        <v>1995</v>
      </c>
      <c r="D894" s="13">
        <f t="shared" si="45"/>
        <v>8</v>
      </c>
      <c r="E894" s="45">
        <v>34942</v>
      </c>
      <c r="F894" s="44">
        <v>7</v>
      </c>
      <c r="G894" s="43">
        <v>24.200000762939453</v>
      </c>
      <c r="H894" s="44">
        <v>7.5500001907348633</v>
      </c>
      <c r="I894" s="43">
        <v>32</v>
      </c>
      <c r="J894" s="43">
        <v>35</v>
      </c>
      <c r="K894" s="43">
        <v>15</v>
      </c>
      <c r="L894" s="43"/>
    </row>
    <row r="895" spans="1:12">
      <c r="A895" s="42">
        <v>900</v>
      </c>
      <c r="B895" s="33" t="str">
        <f>VLOOKUP(VLOOKUP($C895,WYTypes!$A$1:$H$85,MATCH(key_params!$B$5,WYTypes!$J$33:$Q$33,0),FALSE),WYTypes!$J$33:$Q$41,MATCH(key_params!$B$5,WYTypes!$J$33:$Q$33,0),FALSE)</f>
        <v>W</v>
      </c>
      <c r="C895" s="22">
        <f t="shared" si="44"/>
        <v>1995</v>
      </c>
      <c r="D895" s="13">
        <f t="shared" si="45"/>
        <v>9</v>
      </c>
      <c r="E895" s="45">
        <v>34972</v>
      </c>
      <c r="F895" s="44">
        <v>7</v>
      </c>
      <c r="G895" s="43">
        <v>24.200000762939453</v>
      </c>
      <c r="H895" s="44">
        <v>7.5500001907348633</v>
      </c>
      <c r="I895" s="43">
        <v>32</v>
      </c>
      <c r="J895" s="43">
        <v>35</v>
      </c>
      <c r="K895" s="43">
        <v>15</v>
      </c>
      <c r="L895" s="43"/>
    </row>
    <row r="896" spans="1:12">
      <c r="A896" s="42">
        <v>901</v>
      </c>
      <c r="B896" s="20" t="str">
        <f>VLOOKUP(VLOOKUP($C896,WYTypes!$A$1:$H$85,MATCH(key_params!$B$5,WYTypes!$J$33:$Q$33,0),FALSE),WYTypes!$J$33:$Q$41,MATCH(key_params!$B$5,WYTypes!$J$33:$Q$33,0),FALSE)</f>
        <v>W</v>
      </c>
      <c r="C896" s="22">
        <f t="shared" si="44"/>
        <v>1996</v>
      </c>
      <c r="D896" s="13">
        <f t="shared" si="45"/>
        <v>10</v>
      </c>
      <c r="E896" s="45">
        <v>35003</v>
      </c>
      <c r="F896" s="44">
        <v>7</v>
      </c>
      <c r="G896" s="43">
        <v>24.200000762939453</v>
      </c>
      <c r="H896" s="44">
        <v>7.5500001907348633</v>
      </c>
      <c r="I896" s="43">
        <v>32</v>
      </c>
      <c r="J896" s="43">
        <v>35</v>
      </c>
      <c r="K896" s="43">
        <v>15</v>
      </c>
      <c r="L896" s="43"/>
    </row>
    <row r="897" spans="1:12">
      <c r="A897" s="42">
        <v>902</v>
      </c>
      <c r="B897" s="33" t="str">
        <f>VLOOKUP(VLOOKUP($C897,WYTypes!$A$1:$H$85,MATCH(key_params!$B$5,WYTypes!$J$33:$Q$33,0),FALSE),WYTypes!$J$33:$Q$41,MATCH(key_params!$B$5,WYTypes!$J$33:$Q$33,0),FALSE)</f>
        <v>W</v>
      </c>
      <c r="C897" s="22">
        <f t="shared" si="44"/>
        <v>1996</v>
      </c>
      <c r="D897" s="13">
        <f t="shared" si="45"/>
        <v>11</v>
      </c>
      <c r="E897" s="45">
        <v>35033</v>
      </c>
      <c r="F897" s="44">
        <v>7</v>
      </c>
      <c r="G897" s="43">
        <v>24.200000762939453</v>
      </c>
      <c r="H897" s="44">
        <v>7.5500001907348633</v>
      </c>
      <c r="I897" s="43">
        <v>32</v>
      </c>
      <c r="J897" s="43">
        <v>35</v>
      </c>
      <c r="K897" s="43">
        <v>15</v>
      </c>
      <c r="L897" s="43"/>
    </row>
    <row r="898" spans="1:12">
      <c r="A898" s="42">
        <v>903</v>
      </c>
      <c r="B898" s="20" t="str">
        <f>VLOOKUP(VLOOKUP($C898,WYTypes!$A$1:$H$85,MATCH(key_params!$B$5,WYTypes!$J$33:$Q$33,0),FALSE),WYTypes!$J$33:$Q$41,MATCH(key_params!$B$5,WYTypes!$J$33:$Q$33,0),FALSE)</f>
        <v>W</v>
      </c>
      <c r="C898" s="22">
        <f t="shared" si="44"/>
        <v>1996</v>
      </c>
      <c r="D898" s="13">
        <f t="shared" si="45"/>
        <v>12</v>
      </c>
      <c r="E898" s="45">
        <v>35064</v>
      </c>
      <c r="F898" s="44">
        <v>7</v>
      </c>
      <c r="G898" s="43">
        <v>24.200000762939453</v>
      </c>
      <c r="H898" s="44">
        <v>7.5500001907348633</v>
      </c>
      <c r="I898" s="43">
        <v>32</v>
      </c>
      <c r="J898" s="43">
        <v>35</v>
      </c>
      <c r="K898" s="43">
        <v>15</v>
      </c>
      <c r="L898" s="43"/>
    </row>
    <row r="899" spans="1:12">
      <c r="A899" s="42">
        <v>904</v>
      </c>
      <c r="B899" s="33" t="str">
        <f>VLOOKUP(VLOOKUP($C899,WYTypes!$A$1:$H$85,MATCH(key_params!$B$5,WYTypes!$J$33:$Q$33,0),FALSE),WYTypes!$J$33:$Q$41,MATCH(key_params!$B$5,WYTypes!$J$33:$Q$33,0),FALSE)</f>
        <v>W</v>
      </c>
      <c r="C899" s="22">
        <f t="shared" si="44"/>
        <v>1996</v>
      </c>
      <c r="D899" s="13">
        <f t="shared" si="45"/>
        <v>1</v>
      </c>
      <c r="E899" s="45">
        <v>35095</v>
      </c>
      <c r="F899" s="44">
        <v>7</v>
      </c>
      <c r="G899" s="43">
        <v>24.200000762939453</v>
      </c>
      <c r="H899" s="44">
        <v>7.5500001907348633</v>
      </c>
      <c r="I899" s="43">
        <v>32</v>
      </c>
      <c r="J899" s="43">
        <v>35</v>
      </c>
      <c r="K899" s="43">
        <v>15</v>
      </c>
      <c r="L899" s="43"/>
    </row>
    <row r="900" spans="1:12">
      <c r="A900" s="42">
        <v>905</v>
      </c>
      <c r="B900" s="20" t="str">
        <f>VLOOKUP(VLOOKUP($C900,WYTypes!$A$1:$H$85,MATCH(key_params!$B$5,WYTypes!$J$33:$Q$33,0),FALSE),WYTypes!$J$33:$Q$41,MATCH(key_params!$B$5,WYTypes!$J$33:$Q$33,0),FALSE)</f>
        <v>W</v>
      </c>
      <c r="C900" s="22">
        <f t="shared" si="44"/>
        <v>1996</v>
      </c>
      <c r="D900" s="13">
        <f t="shared" si="45"/>
        <v>2</v>
      </c>
      <c r="E900" s="45">
        <v>35124</v>
      </c>
      <c r="F900" s="44">
        <v>7</v>
      </c>
      <c r="G900" s="43">
        <v>24.200000762939453</v>
      </c>
      <c r="H900" s="44">
        <v>7.5500001907348633</v>
      </c>
      <c r="I900" s="43">
        <v>32</v>
      </c>
      <c r="J900" s="43">
        <v>35</v>
      </c>
      <c r="K900" s="43">
        <v>15</v>
      </c>
      <c r="L900" s="43"/>
    </row>
    <row r="901" spans="1:12">
      <c r="A901" s="42">
        <v>906</v>
      </c>
      <c r="B901" s="33" t="str">
        <f>VLOOKUP(VLOOKUP($C901,WYTypes!$A$1:$H$85,MATCH(key_params!$B$5,WYTypes!$J$33:$Q$33,0),FALSE),WYTypes!$J$33:$Q$41,MATCH(key_params!$B$5,WYTypes!$J$33:$Q$33,0),FALSE)</f>
        <v>W</v>
      </c>
      <c r="C901" s="22">
        <f t="shared" si="44"/>
        <v>1996</v>
      </c>
      <c r="D901" s="13">
        <f t="shared" si="45"/>
        <v>3</v>
      </c>
      <c r="E901" s="45">
        <v>35155</v>
      </c>
      <c r="F901" s="44">
        <v>7</v>
      </c>
      <c r="G901" s="43">
        <v>24.200000762939453</v>
      </c>
      <c r="H901" s="44">
        <v>7.5500001907348633</v>
      </c>
      <c r="I901" s="43">
        <v>32</v>
      </c>
      <c r="J901" s="43">
        <v>35</v>
      </c>
      <c r="K901" s="43">
        <v>15</v>
      </c>
      <c r="L901" s="43"/>
    </row>
    <row r="902" spans="1:12">
      <c r="A902" s="42">
        <v>907</v>
      </c>
      <c r="B902" s="20" t="str">
        <f>VLOOKUP(VLOOKUP($C902,WYTypes!$A$1:$H$85,MATCH(key_params!$B$5,WYTypes!$J$33:$Q$33,0),FALSE),WYTypes!$J$33:$Q$41,MATCH(key_params!$B$5,WYTypes!$J$33:$Q$33,0),FALSE)</f>
        <v>W</v>
      </c>
      <c r="C902" s="22">
        <f t="shared" si="44"/>
        <v>1996</v>
      </c>
      <c r="D902" s="13">
        <f t="shared" si="45"/>
        <v>4</v>
      </c>
      <c r="E902" s="45">
        <v>35185</v>
      </c>
      <c r="F902" s="44">
        <v>7</v>
      </c>
      <c r="G902" s="43">
        <v>24.200000762939453</v>
      </c>
      <c r="H902" s="44">
        <v>7.5500001907348633</v>
      </c>
      <c r="I902" s="43">
        <v>32</v>
      </c>
      <c r="J902" s="43">
        <v>35</v>
      </c>
      <c r="K902" s="43">
        <v>15</v>
      </c>
      <c r="L902" s="43"/>
    </row>
    <row r="903" spans="1:12">
      <c r="A903" s="42">
        <v>908</v>
      </c>
      <c r="B903" s="33" t="str">
        <f>VLOOKUP(VLOOKUP($C903,WYTypes!$A$1:$H$85,MATCH(key_params!$B$5,WYTypes!$J$33:$Q$33,0),FALSE),WYTypes!$J$33:$Q$41,MATCH(key_params!$B$5,WYTypes!$J$33:$Q$33,0),FALSE)</f>
        <v>W</v>
      </c>
      <c r="C903" s="22">
        <f t="shared" si="44"/>
        <v>1996</v>
      </c>
      <c r="D903" s="13">
        <f t="shared" si="45"/>
        <v>5</v>
      </c>
      <c r="E903" s="45">
        <v>35216</v>
      </c>
      <c r="F903" s="44">
        <v>7</v>
      </c>
      <c r="G903" s="43">
        <v>24.200000762939453</v>
      </c>
      <c r="H903" s="44">
        <v>7.5500001907348633</v>
      </c>
      <c r="I903" s="43">
        <v>32</v>
      </c>
      <c r="J903" s="43">
        <v>35</v>
      </c>
      <c r="K903" s="43">
        <v>15</v>
      </c>
      <c r="L903" s="43"/>
    </row>
    <row r="904" spans="1:12">
      <c r="A904" s="42">
        <v>909</v>
      </c>
      <c r="B904" s="20" t="str">
        <f>VLOOKUP(VLOOKUP($C904,WYTypes!$A$1:$H$85,MATCH(key_params!$B$5,WYTypes!$J$33:$Q$33,0),FALSE),WYTypes!$J$33:$Q$41,MATCH(key_params!$B$5,WYTypes!$J$33:$Q$33,0),FALSE)</f>
        <v>W</v>
      </c>
      <c r="C904" s="22">
        <f t="shared" ref="C904:C967" si="46">IF(D904&lt;10,YEAR(E904),YEAR(E904)+1)</f>
        <v>1996</v>
      </c>
      <c r="D904" s="13">
        <f t="shared" ref="D904:D967" si="47">MONTH(E904)</f>
        <v>6</v>
      </c>
      <c r="E904" s="45">
        <v>35246</v>
      </c>
      <c r="F904" s="44">
        <v>7</v>
      </c>
      <c r="G904" s="43">
        <v>24.200000762939453</v>
      </c>
      <c r="H904" s="44">
        <v>7.5500001907348633</v>
      </c>
      <c r="I904" s="43">
        <v>32</v>
      </c>
      <c r="J904" s="43">
        <v>35</v>
      </c>
      <c r="K904" s="43">
        <v>15</v>
      </c>
      <c r="L904" s="43"/>
    </row>
    <row r="905" spans="1:12">
      <c r="A905" s="42">
        <v>910</v>
      </c>
      <c r="B905" s="33" t="str">
        <f>VLOOKUP(VLOOKUP($C905,WYTypes!$A$1:$H$85,MATCH(key_params!$B$5,WYTypes!$J$33:$Q$33,0),FALSE),WYTypes!$J$33:$Q$41,MATCH(key_params!$B$5,WYTypes!$J$33:$Q$33,0),FALSE)</f>
        <v>W</v>
      </c>
      <c r="C905" s="22">
        <f t="shared" si="46"/>
        <v>1996</v>
      </c>
      <c r="D905" s="13">
        <f t="shared" si="47"/>
        <v>7</v>
      </c>
      <c r="E905" s="45">
        <v>35277</v>
      </c>
      <c r="F905" s="44">
        <v>7</v>
      </c>
      <c r="G905" s="43">
        <v>24.200000762939453</v>
      </c>
      <c r="H905" s="44">
        <v>7.5500001907348633</v>
      </c>
      <c r="I905" s="43">
        <v>32</v>
      </c>
      <c r="J905" s="43">
        <v>35</v>
      </c>
      <c r="K905" s="43">
        <v>15</v>
      </c>
      <c r="L905" s="43"/>
    </row>
    <row r="906" spans="1:12">
      <c r="A906" s="42">
        <v>911</v>
      </c>
      <c r="B906" s="20" t="str">
        <f>VLOOKUP(VLOOKUP($C906,WYTypes!$A$1:$H$85,MATCH(key_params!$B$5,WYTypes!$J$33:$Q$33,0),FALSE),WYTypes!$J$33:$Q$41,MATCH(key_params!$B$5,WYTypes!$J$33:$Q$33,0),FALSE)</f>
        <v>W</v>
      </c>
      <c r="C906" s="22">
        <f t="shared" si="46"/>
        <v>1996</v>
      </c>
      <c r="D906" s="13">
        <f t="shared" si="47"/>
        <v>8</v>
      </c>
      <c r="E906" s="45">
        <v>35308</v>
      </c>
      <c r="F906" s="44">
        <v>7</v>
      </c>
      <c r="G906" s="43">
        <v>24.200000762939453</v>
      </c>
      <c r="H906" s="44">
        <v>7.5500001907348633</v>
      </c>
      <c r="I906" s="43">
        <v>32</v>
      </c>
      <c r="J906" s="43">
        <v>35</v>
      </c>
      <c r="K906" s="43">
        <v>15</v>
      </c>
      <c r="L906" s="43"/>
    </row>
    <row r="907" spans="1:12">
      <c r="A907" s="42">
        <v>912</v>
      </c>
      <c r="B907" s="33" t="str">
        <f>VLOOKUP(VLOOKUP($C907,WYTypes!$A$1:$H$85,MATCH(key_params!$B$5,WYTypes!$J$33:$Q$33,0),FALSE),WYTypes!$J$33:$Q$41,MATCH(key_params!$B$5,WYTypes!$J$33:$Q$33,0),FALSE)</f>
        <v>W</v>
      </c>
      <c r="C907" s="22">
        <f t="shared" si="46"/>
        <v>1996</v>
      </c>
      <c r="D907" s="13">
        <f t="shared" si="47"/>
        <v>9</v>
      </c>
      <c r="E907" s="45">
        <v>35338</v>
      </c>
      <c r="F907" s="44">
        <v>7</v>
      </c>
      <c r="G907" s="43">
        <v>24.200000762939453</v>
      </c>
      <c r="H907" s="44">
        <v>7.5500001907348633</v>
      </c>
      <c r="I907" s="43">
        <v>32</v>
      </c>
      <c r="J907" s="43">
        <v>35</v>
      </c>
      <c r="K907" s="43">
        <v>15</v>
      </c>
      <c r="L907" s="43"/>
    </row>
    <row r="908" spans="1:12">
      <c r="A908" s="42">
        <v>913</v>
      </c>
      <c r="B908" s="20" t="str">
        <f>VLOOKUP(VLOOKUP($C908,WYTypes!$A$1:$H$85,MATCH(key_params!$B$5,WYTypes!$J$33:$Q$33,0),FALSE),WYTypes!$J$33:$Q$41,MATCH(key_params!$B$5,WYTypes!$J$33:$Q$33,0),FALSE)</f>
        <v>W</v>
      </c>
      <c r="C908" s="22">
        <f t="shared" si="46"/>
        <v>1997</v>
      </c>
      <c r="D908" s="13">
        <f t="shared" si="47"/>
        <v>10</v>
      </c>
      <c r="E908" s="45">
        <v>35369</v>
      </c>
      <c r="F908" s="44">
        <v>7</v>
      </c>
      <c r="G908" s="43">
        <v>24.200000762939453</v>
      </c>
      <c r="H908" s="44">
        <v>7.5500001907348633</v>
      </c>
      <c r="I908" s="43">
        <v>32</v>
      </c>
      <c r="J908" s="43">
        <v>35</v>
      </c>
      <c r="K908" s="43">
        <v>15</v>
      </c>
      <c r="L908" s="43"/>
    </row>
    <row r="909" spans="1:12">
      <c r="A909" s="42">
        <v>914</v>
      </c>
      <c r="B909" s="33" t="str">
        <f>VLOOKUP(VLOOKUP($C909,WYTypes!$A$1:$H$85,MATCH(key_params!$B$5,WYTypes!$J$33:$Q$33,0),FALSE),WYTypes!$J$33:$Q$41,MATCH(key_params!$B$5,WYTypes!$J$33:$Q$33,0),FALSE)</f>
        <v>W</v>
      </c>
      <c r="C909" s="22">
        <f t="shared" si="46"/>
        <v>1997</v>
      </c>
      <c r="D909" s="13">
        <f t="shared" si="47"/>
        <v>11</v>
      </c>
      <c r="E909" s="45">
        <v>35399</v>
      </c>
      <c r="F909" s="44">
        <v>7</v>
      </c>
      <c r="G909" s="43">
        <v>24.200000762939453</v>
      </c>
      <c r="H909" s="44">
        <v>7.5500001907348633</v>
      </c>
      <c r="I909" s="43">
        <v>32</v>
      </c>
      <c r="J909" s="43">
        <v>35</v>
      </c>
      <c r="K909" s="43">
        <v>15</v>
      </c>
      <c r="L909" s="43"/>
    </row>
    <row r="910" spans="1:12">
      <c r="A910" s="42">
        <v>915</v>
      </c>
      <c r="B910" s="20" t="str">
        <f>VLOOKUP(VLOOKUP($C910,WYTypes!$A$1:$H$85,MATCH(key_params!$B$5,WYTypes!$J$33:$Q$33,0),FALSE),WYTypes!$J$33:$Q$41,MATCH(key_params!$B$5,WYTypes!$J$33:$Q$33,0),FALSE)</f>
        <v>W</v>
      </c>
      <c r="C910" s="22">
        <f t="shared" si="46"/>
        <v>1997</v>
      </c>
      <c r="D910" s="13">
        <f t="shared" si="47"/>
        <v>12</v>
      </c>
      <c r="E910" s="45">
        <v>35430</v>
      </c>
      <c r="F910" s="44">
        <v>7</v>
      </c>
      <c r="G910" s="43">
        <v>24.200000762939453</v>
      </c>
      <c r="H910" s="44">
        <v>7.5500001907348633</v>
      </c>
      <c r="I910" s="43">
        <v>32</v>
      </c>
      <c r="J910" s="43">
        <v>35</v>
      </c>
      <c r="K910" s="43">
        <v>15</v>
      </c>
      <c r="L910" s="43"/>
    </row>
    <row r="911" spans="1:12">
      <c r="A911" s="42">
        <v>916</v>
      </c>
      <c r="B911" s="33" t="str">
        <f>VLOOKUP(VLOOKUP($C911,WYTypes!$A$1:$H$85,MATCH(key_params!$B$5,WYTypes!$J$33:$Q$33,0),FALSE),WYTypes!$J$33:$Q$41,MATCH(key_params!$B$5,WYTypes!$J$33:$Q$33,0),FALSE)</f>
        <v>W</v>
      </c>
      <c r="C911" s="22">
        <f t="shared" si="46"/>
        <v>1997</v>
      </c>
      <c r="D911" s="13">
        <f t="shared" si="47"/>
        <v>1</v>
      </c>
      <c r="E911" s="45">
        <v>35461</v>
      </c>
      <c r="F911" s="44">
        <v>7</v>
      </c>
      <c r="G911" s="43">
        <v>24.200000762939453</v>
      </c>
      <c r="H911" s="44">
        <v>7.5500001907348633</v>
      </c>
      <c r="I911" s="43">
        <v>32</v>
      </c>
      <c r="J911" s="43">
        <v>35</v>
      </c>
      <c r="K911" s="43">
        <v>15</v>
      </c>
      <c r="L911" s="43"/>
    </row>
    <row r="912" spans="1:12">
      <c r="A912" s="42">
        <v>917</v>
      </c>
      <c r="B912" s="20" t="str">
        <f>VLOOKUP(VLOOKUP($C912,WYTypes!$A$1:$H$85,MATCH(key_params!$B$5,WYTypes!$J$33:$Q$33,0),FALSE),WYTypes!$J$33:$Q$41,MATCH(key_params!$B$5,WYTypes!$J$33:$Q$33,0),FALSE)</f>
        <v>W</v>
      </c>
      <c r="C912" s="22">
        <f t="shared" si="46"/>
        <v>1997</v>
      </c>
      <c r="D912" s="13">
        <f t="shared" si="47"/>
        <v>2</v>
      </c>
      <c r="E912" s="45">
        <v>35489</v>
      </c>
      <c r="F912" s="44">
        <v>7</v>
      </c>
      <c r="G912" s="43">
        <v>24.200000762939453</v>
      </c>
      <c r="H912" s="44">
        <v>7.5500001907348633</v>
      </c>
      <c r="I912" s="43">
        <v>32</v>
      </c>
      <c r="J912" s="43">
        <v>35</v>
      </c>
      <c r="K912" s="43">
        <v>15</v>
      </c>
      <c r="L912" s="43"/>
    </row>
    <row r="913" spans="1:12">
      <c r="A913" s="42">
        <v>918</v>
      </c>
      <c r="B913" s="33" t="str">
        <f>VLOOKUP(VLOOKUP($C913,WYTypes!$A$1:$H$85,MATCH(key_params!$B$5,WYTypes!$J$33:$Q$33,0),FALSE),WYTypes!$J$33:$Q$41,MATCH(key_params!$B$5,WYTypes!$J$33:$Q$33,0),FALSE)</f>
        <v>W</v>
      </c>
      <c r="C913" s="22">
        <f t="shared" si="46"/>
        <v>1997</v>
      </c>
      <c r="D913" s="13">
        <f t="shared" si="47"/>
        <v>3</v>
      </c>
      <c r="E913" s="45">
        <v>35520</v>
      </c>
      <c r="F913" s="44">
        <v>7</v>
      </c>
      <c r="G913" s="43">
        <v>24.200000762939453</v>
      </c>
      <c r="H913" s="44">
        <v>7.5500001907348633</v>
      </c>
      <c r="I913" s="43">
        <v>32</v>
      </c>
      <c r="J913" s="43">
        <v>35</v>
      </c>
      <c r="K913" s="43">
        <v>15</v>
      </c>
      <c r="L913" s="43"/>
    </row>
    <row r="914" spans="1:12">
      <c r="A914" s="42">
        <v>919</v>
      </c>
      <c r="B914" s="20" t="str">
        <f>VLOOKUP(VLOOKUP($C914,WYTypes!$A$1:$H$85,MATCH(key_params!$B$5,WYTypes!$J$33:$Q$33,0),FALSE),WYTypes!$J$33:$Q$41,MATCH(key_params!$B$5,WYTypes!$J$33:$Q$33,0),FALSE)</f>
        <v>W</v>
      </c>
      <c r="C914" s="22">
        <f t="shared" si="46"/>
        <v>1997</v>
      </c>
      <c r="D914" s="13">
        <f t="shared" si="47"/>
        <v>4</v>
      </c>
      <c r="E914" s="45">
        <v>35550</v>
      </c>
      <c r="F914" s="44">
        <v>7</v>
      </c>
      <c r="G914" s="43">
        <v>24.200000762939453</v>
      </c>
      <c r="H914" s="44">
        <v>7.5500001907348633</v>
      </c>
      <c r="I914" s="43">
        <v>32</v>
      </c>
      <c r="J914" s="43">
        <v>35</v>
      </c>
      <c r="K914" s="43">
        <v>15</v>
      </c>
      <c r="L914" s="43"/>
    </row>
    <row r="915" spans="1:12">
      <c r="A915" s="42">
        <v>920</v>
      </c>
      <c r="B915" s="33" t="str">
        <f>VLOOKUP(VLOOKUP($C915,WYTypes!$A$1:$H$85,MATCH(key_params!$B$5,WYTypes!$J$33:$Q$33,0),FALSE),WYTypes!$J$33:$Q$41,MATCH(key_params!$B$5,WYTypes!$J$33:$Q$33,0),FALSE)</f>
        <v>W</v>
      </c>
      <c r="C915" s="22">
        <f t="shared" si="46"/>
        <v>1997</v>
      </c>
      <c r="D915" s="13">
        <f t="shared" si="47"/>
        <v>5</v>
      </c>
      <c r="E915" s="45">
        <v>35581</v>
      </c>
      <c r="F915" s="44">
        <v>7</v>
      </c>
      <c r="G915" s="43">
        <v>24.200000762939453</v>
      </c>
      <c r="H915" s="44">
        <v>7.5500001907348633</v>
      </c>
      <c r="I915" s="43">
        <v>32</v>
      </c>
      <c r="J915" s="43">
        <v>35</v>
      </c>
      <c r="K915" s="43">
        <v>15</v>
      </c>
      <c r="L915" s="43"/>
    </row>
    <row r="916" spans="1:12">
      <c r="A916" s="42">
        <v>921</v>
      </c>
      <c r="B916" s="20" t="str">
        <f>VLOOKUP(VLOOKUP($C916,WYTypes!$A$1:$H$85,MATCH(key_params!$B$5,WYTypes!$J$33:$Q$33,0),FALSE),WYTypes!$J$33:$Q$41,MATCH(key_params!$B$5,WYTypes!$J$33:$Q$33,0),FALSE)</f>
        <v>W</v>
      </c>
      <c r="C916" s="22">
        <f t="shared" si="46"/>
        <v>1997</v>
      </c>
      <c r="D916" s="13">
        <f t="shared" si="47"/>
        <v>6</v>
      </c>
      <c r="E916" s="45">
        <v>35611</v>
      </c>
      <c r="F916" s="44">
        <v>7</v>
      </c>
      <c r="G916" s="43">
        <v>24.200000762939453</v>
      </c>
      <c r="H916" s="44">
        <v>7.5500001907348633</v>
      </c>
      <c r="I916" s="43">
        <v>32</v>
      </c>
      <c r="J916" s="43">
        <v>35</v>
      </c>
      <c r="K916" s="43">
        <v>15</v>
      </c>
      <c r="L916" s="43"/>
    </row>
    <row r="917" spans="1:12">
      <c r="A917" s="42">
        <v>922</v>
      </c>
      <c r="B917" s="33" t="str">
        <f>VLOOKUP(VLOOKUP($C917,WYTypes!$A$1:$H$85,MATCH(key_params!$B$5,WYTypes!$J$33:$Q$33,0),FALSE),WYTypes!$J$33:$Q$41,MATCH(key_params!$B$5,WYTypes!$J$33:$Q$33,0),FALSE)</f>
        <v>W</v>
      </c>
      <c r="C917" s="22">
        <f t="shared" si="46"/>
        <v>1997</v>
      </c>
      <c r="D917" s="13">
        <f t="shared" si="47"/>
        <v>7</v>
      </c>
      <c r="E917" s="45">
        <v>35642</v>
      </c>
      <c r="F917" s="44">
        <v>7</v>
      </c>
      <c r="G917" s="43">
        <v>24.200000762939453</v>
      </c>
      <c r="H917" s="44">
        <v>7.5500001907348633</v>
      </c>
      <c r="I917" s="43">
        <v>32</v>
      </c>
      <c r="J917" s="43">
        <v>35</v>
      </c>
      <c r="K917" s="43">
        <v>15</v>
      </c>
      <c r="L917" s="43"/>
    </row>
    <row r="918" spans="1:12">
      <c r="A918" s="42">
        <v>923</v>
      </c>
      <c r="B918" s="20" t="str">
        <f>VLOOKUP(VLOOKUP($C918,WYTypes!$A$1:$H$85,MATCH(key_params!$B$5,WYTypes!$J$33:$Q$33,0),FALSE),WYTypes!$J$33:$Q$41,MATCH(key_params!$B$5,WYTypes!$J$33:$Q$33,0),FALSE)</f>
        <v>W</v>
      </c>
      <c r="C918" s="22">
        <f t="shared" si="46"/>
        <v>1997</v>
      </c>
      <c r="D918" s="13">
        <f t="shared" si="47"/>
        <v>8</v>
      </c>
      <c r="E918" s="45">
        <v>35673</v>
      </c>
      <c r="F918" s="44">
        <v>7</v>
      </c>
      <c r="G918" s="43">
        <v>24.200000762939453</v>
      </c>
      <c r="H918" s="44">
        <v>7.5500001907348633</v>
      </c>
      <c r="I918" s="43">
        <v>32</v>
      </c>
      <c r="J918" s="43">
        <v>35</v>
      </c>
      <c r="K918" s="43">
        <v>15</v>
      </c>
      <c r="L918" s="43"/>
    </row>
    <row r="919" spans="1:12">
      <c r="A919" s="42">
        <v>924</v>
      </c>
      <c r="B919" s="33" t="str">
        <f>VLOOKUP(VLOOKUP($C919,WYTypes!$A$1:$H$85,MATCH(key_params!$B$5,WYTypes!$J$33:$Q$33,0),FALSE),WYTypes!$J$33:$Q$41,MATCH(key_params!$B$5,WYTypes!$J$33:$Q$33,0),FALSE)</f>
        <v>W</v>
      </c>
      <c r="C919" s="22">
        <f t="shared" si="46"/>
        <v>1997</v>
      </c>
      <c r="D919" s="13">
        <f t="shared" si="47"/>
        <v>9</v>
      </c>
      <c r="E919" s="45">
        <v>35703</v>
      </c>
      <c r="F919" s="44">
        <v>7</v>
      </c>
      <c r="G919" s="43">
        <v>24.200000762939453</v>
      </c>
      <c r="H919" s="44">
        <v>7.5500001907348633</v>
      </c>
      <c r="I919" s="43">
        <v>32</v>
      </c>
      <c r="J919" s="43">
        <v>35</v>
      </c>
      <c r="K919" s="43">
        <v>15</v>
      </c>
      <c r="L919" s="43"/>
    </row>
    <row r="920" spans="1:12">
      <c r="A920" s="42">
        <v>925</v>
      </c>
      <c r="B920" s="20" t="str">
        <f>VLOOKUP(VLOOKUP($C920,WYTypes!$A$1:$H$85,MATCH(key_params!$B$5,WYTypes!$J$33:$Q$33,0),FALSE),WYTypes!$J$33:$Q$41,MATCH(key_params!$B$5,WYTypes!$J$33:$Q$33,0),FALSE)</f>
        <v>W</v>
      </c>
      <c r="C920" s="22">
        <f t="shared" si="46"/>
        <v>1998</v>
      </c>
      <c r="D920" s="13">
        <f t="shared" si="47"/>
        <v>10</v>
      </c>
      <c r="E920" s="45">
        <v>35734</v>
      </c>
      <c r="F920" s="44">
        <v>7</v>
      </c>
      <c r="G920" s="43">
        <v>24.200000762939453</v>
      </c>
      <c r="H920" s="44">
        <v>7.5500001907348633</v>
      </c>
      <c r="I920" s="43">
        <v>32</v>
      </c>
      <c r="J920" s="43">
        <v>35</v>
      </c>
      <c r="K920" s="43">
        <v>15</v>
      </c>
      <c r="L920" s="43"/>
    </row>
    <row r="921" spans="1:12">
      <c r="A921" s="42">
        <v>926</v>
      </c>
      <c r="B921" s="33" t="str">
        <f>VLOOKUP(VLOOKUP($C921,WYTypes!$A$1:$H$85,MATCH(key_params!$B$5,WYTypes!$J$33:$Q$33,0),FALSE),WYTypes!$J$33:$Q$41,MATCH(key_params!$B$5,WYTypes!$J$33:$Q$33,0),FALSE)</f>
        <v>W</v>
      </c>
      <c r="C921" s="22">
        <f t="shared" si="46"/>
        <v>1998</v>
      </c>
      <c r="D921" s="13">
        <f t="shared" si="47"/>
        <v>11</v>
      </c>
      <c r="E921" s="45">
        <v>35764</v>
      </c>
      <c r="F921" s="44">
        <v>7</v>
      </c>
      <c r="G921" s="43">
        <v>24.200000762939453</v>
      </c>
      <c r="H921" s="44">
        <v>7.5500001907348633</v>
      </c>
      <c r="I921" s="43">
        <v>32</v>
      </c>
      <c r="J921" s="43">
        <v>35</v>
      </c>
      <c r="K921" s="43">
        <v>15</v>
      </c>
      <c r="L921" s="43"/>
    </row>
    <row r="922" spans="1:12">
      <c r="A922" s="42">
        <v>927</v>
      </c>
      <c r="B922" s="20" t="str">
        <f>VLOOKUP(VLOOKUP($C922,WYTypes!$A$1:$H$85,MATCH(key_params!$B$5,WYTypes!$J$33:$Q$33,0),FALSE),WYTypes!$J$33:$Q$41,MATCH(key_params!$B$5,WYTypes!$J$33:$Q$33,0),FALSE)</f>
        <v>W</v>
      </c>
      <c r="C922" s="22">
        <f t="shared" si="46"/>
        <v>1998</v>
      </c>
      <c r="D922" s="13">
        <f t="shared" si="47"/>
        <v>12</v>
      </c>
      <c r="E922" s="45">
        <v>35795</v>
      </c>
      <c r="F922" s="44">
        <v>7</v>
      </c>
      <c r="G922" s="43">
        <v>24.200000762939453</v>
      </c>
      <c r="H922" s="44">
        <v>7.5500001907348633</v>
      </c>
      <c r="I922" s="43">
        <v>32</v>
      </c>
      <c r="J922" s="43">
        <v>35</v>
      </c>
      <c r="K922" s="43">
        <v>15</v>
      </c>
      <c r="L922" s="43"/>
    </row>
    <row r="923" spans="1:12">
      <c r="A923" s="42">
        <v>928</v>
      </c>
      <c r="B923" s="33" t="str">
        <f>VLOOKUP(VLOOKUP($C923,WYTypes!$A$1:$H$85,MATCH(key_params!$B$5,WYTypes!$J$33:$Q$33,0),FALSE),WYTypes!$J$33:$Q$41,MATCH(key_params!$B$5,WYTypes!$J$33:$Q$33,0),FALSE)</f>
        <v>W</v>
      </c>
      <c r="C923" s="22">
        <f t="shared" si="46"/>
        <v>1998</v>
      </c>
      <c r="D923" s="13">
        <f t="shared" si="47"/>
        <v>1</v>
      </c>
      <c r="E923" s="45">
        <v>35826</v>
      </c>
      <c r="F923" s="44">
        <v>7</v>
      </c>
      <c r="G923" s="43">
        <v>24.200000762939453</v>
      </c>
      <c r="H923" s="44">
        <v>7.5500001907348633</v>
      </c>
      <c r="I923" s="43">
        <v>32</v>
      </c>
      <c r="J923" s="43">
        <v>35</v>
      </c>
      <c r="K923" s="43">
        <v>15</v>
      </c>
      <c r="L923" s="43"/>
    </row>
    <row r="924" spans="1:12">
      <c r="A924" s="42">
        <v>929</v>
      </c>
      <c r="B924" s="20" t="str">
        <f>VLOOKUP(VLOOKUP($C924,WYTypes!$A$1:$H$85,MATCH(key_params!$B$5,WYTypes!$J$33:$Q$33,0),FALSE),WYTypes!$J$33:$Q$41,MATCH(key_params!$B$5,WYTypes!$J$33:$Q$33,0),FALSE)</f>
        <v>W</v>
      </c>
      <c r="C924" s="22">
        <f t="shared" si="46"/>
        <v>1998</v>
      </c>
      <c r="D924" s="13">
        <f t="shared" si="47"/>
        <v>2</v>
      </c>
      <c r="E924" s="45">
        <v>35854</v>
      </c>
      <c r="F924" s="44">
        <v>7</v>
      </c>
      <c r="G924" s="43">
        <v>24.200000762939453</v>
      </c>
      <c r="H924" s="44">
        <v>7.5500001907348633</v>
      </c>
      <c r="I924" s="43">
        <v>32</v>
      </c>
      <c r="J924" s="43">
        <v>35</v>
      </c>
      <c r="K924" s="43">
        <v>15</v>
      </c>
      <c r="L924" s="43"/>
    </row>
    <row r="925" spans="1:12">
      <c r="A925" s="42">
        <v>930</v>
      </c>
      <c r="B925" s="33" t="str">
        <f>VLOOKUP(VLOOKUP($C925,WYTypes!$A$1:$H$85,MATCH(key_params!$B$5,WYTypes!$J$33:$Q$33,0),FALSE),WYTypes!$J$33:$Q$41,MATCH(key_params!$B$5,WYTypes!$J$33:$Q$33,0),FALSE)</f>
        <v>W</v>
      </c>
      <c r="C925" s="22">
        <f t="shared" si="46"/>
        <v>1998</v>
      </c>
      <c r="D925" s="13">
        <f t="shared" si="47"/>
        <v>3</v>
      </c>
      <c r="E925" s="45">
        <v>35885</v>
      </c>
      <c r="F925" s="44">
        <v>7</v>
      </c>
      <c r="G925" s="43">
        <v>24.200000762939453</v>
      </c>
      <c r="H925" s="44">
        <v>7.5500001907348633</v>
      </c>
      <c r="I925" s="43">
        <v>32</v>
      </c>
      <c r="J925" s="43">
        <v>35</v>
      </c>
      <c r="K925" s="43">
        <v>15</v>
      </c>
      <c r="L925" s="43"/>
    </row>
    <row r="926" spans="1:12">
      <c r="A926" s="42">
        <v>931</v>
      </c>
      <c r="B926" s="20" t="str">
        <f>VLOOKUP(VLOOKUP($C926,WYTypes!$A$1:$H$85,MATCH(key_params!$B$5,WYTypes!$J$33:$Q$33,0),FALSE),WYTypes!$J$33:$Q$41,MATCH(key_params!$B$5,WYTypes!$J$33:$Q$33,0),FALSE)</f>
        <v>W</v>
      </c>
      <c r="C926" s="22">
        <f t="shared" si="46"/>
        <v>1998</v>
      </c>
      <c r="D926" s="13">
        <f t="shared" si="47"/>
        <v>4</v>
      </c>
      <c r="E926" s="45">
        <v>35915</v>
      </c>
      <c r="F926" s="44">
        <v>7</v>
      </c>
      <c r="G926" s="43">
        <v>24.200000762939453</v>
      </c>
      <c r="H926" s="44">
        <v>7.5500001907348633</v>
      </c>
      <c r="I926" s="43">
        <v>32</v>
      </c>
      <c r="J926" s="43">
        <v>35</v>
      </c>
      <c r="K926" s="43">
        <v>15</v>
      </c>
      <c r="L926" s="43"/>
    </row>
    <row r="927" spans="1:12">
      <c r="A927" s="42">
        <v>932</v>
      </c>
      <c r="B927" s="33" t="str">
        <f>VLOOKUP(VLOOKUP($C927,WYTypes!$A$1:$H$85,MATCH(key_params!$B$5,WYTypes!$J$33:$Q$33,0),FALSE),WYTypes!$J$33:$Q$41,MATCH(key_params!$B$5,WYTypes!$J$33:$Q$33,0),FALSE)</f>
        <v>W</v>
      </c>
      <c r="C927" s="22">
        <f t="shared" si="46"/>
        <v>1998</v>
      </c>
      <c r="D927" s="13">
        <f t="shared" si="47"/>
        <v>5</v>
      </c>
      <c r="E927" s="45">
        <v>35946</v>
      </c>
      <c r="F927" s="44">
        <v>7</v>
      </c>
      <c r="G927" s="43">
        <v>24.200000762939453</v>
      </c>
      <c r="H927" s="44">
        <v>7.5500001907348633</v>
      </c>
      <c r="I927" s="43">
        <v>32</v>
      </c>
      <c r="J927" s="43">
        <v>35</v>
      </c>
      <c r="K927" s="43">
        <v>15</v>
      </c>
      <c r="L927" s="43"/>
    </row>
    <row r="928" spans="1:12">
      <c r="A928" s="42">
        <v>933</v>
      </c>
      <c r="B928" s="20" t="str">
        <f>VLOOKUP(VLOOKUP($C928,WYTypes!$A$1:$H$85,MATCH(key_params!$B$5,WYTypes!$J$33:$Q$33,0),FALSE),WYTypes!$J$33:$Q$41,MATCH(key_params!$B$5,WYTypes!$J$33:$Q$33,0),FALSE)</f>
        <v>W</v>
      </c>
      <c r="C928" s="22">
        <f t="shared" si="46"/>
        <v>1998</v>
      </c>
      <c r="D928" s="13">
        <f t="shared" si="47"/>
        <v>6</v>
      </c>
      <c r="E928" s="45">
        <v>35976</v>
      </c>
      <c r="F928" s="44">
        <v>7</v>
      </c>
      <c r="G928" s="43">
        <v>24.200000762939453</v>
      </c>
      <c r="H928" s="44">
        <v>7.5500001907348633</v>
      </c>
      <c r="I928" s="43">
        <v>32</v>
      </c>
      <c r="J928" s="43">
        <v>35</v>
      </c>
      <c r="K928" s="43">
        <v>15</v>
      </c>
      <c r="L928" s="43"/>
    </row>
    <row r="929" spans="1:12">
      <c r="A929" s="42">
        <v>934</v>
      </c>
      <c r="B929" s="33" t="str">
        <f>VLOOKUP(VLOOKUP($C929,WYTypes!$A$1:$H$85,MATCH(key_params!$B$5,WYTypes!$J$33:$Q$33,0),FALSE),WYTypes!$J$33:$Q$41,MATCH(key_params!$B$5,WYTypes!$J$33:$Q$33,0),FALSE)</f>
        <v>W</v>
      </c>
      <c r="C929" s="22">
        <f t="shared" si="46"/>
        <v>1998</v>
      </c>
      <c r="D929" s="13">
        <f t="shared" si="47"/>
        <v>7</v>
      </c>
      <c r="E929" s="45">
        <v>36007</v>
      </c>
      <c r="F929" s="44">
        <v>7</v>
      </c>
      <c r="G929" s="43">
        <v>24.200000762939453</v>
      </c>
      <c r="H929" s="44">
        <v>7.5500001907348633</v>
      </c>
      <c r="I929" s="43">
        <v>32</v>
      </c>
      <c r="J929" s="43">
        <v>35</v>
      </c>
      <c r="K929" s="43">
        <v>15</v>
      </c>
      <c r="L929" s="43"/>
    </row>
    <row r="930" spans="1:12">
      <c r="A930" s="42">
        <v>935</v>
      </c>
      <c r="B930" s="20" t="str">
        <f>VLOOKUP(VLOOKUP($C930,WYTypes!$A$1:$H$85,MATCH(key_params!$B$5,WYTypes!$J$33:$Q$33,0),FALSE),WYTypes!$J$33:$Q$41,MATCH(key_params!$B$5,WYTypes!$J$33:$Q$33,0),FALSE)</f>
        <v>W</v>
      </c>
      <c r="C930" s="22">
        <f t="shared" si="46"/>
        <v>1998</v>
      </c>
      <c r="D930" s="13">
        <f t="shared" si="47"/>
        <v>8</v>
      </c>
      <c r="E930" s="45">
        <v>36038</v>
      </c>
      <c r="F930" s="44">
        <v>7</v>
      </c>
      <c r="G930" s="43">
        <v>24.200000762939453</v>
      </c>
      <c r="H930" s="44">
        <v>7.5500001907348633</v>
      </c>
      <c r="I930" s="43">
        <v>32</v>
      </c>
      <c r="J930" s="43">
        <v>35</v>
      </c>
      <c r="K930" s="43">
        <v>15</v>
      </c>
      <c r="L930" s="43"/>
    </row>
    <row r="931" spans="1:12">
      <c r="A931" s="42">
        <v>936</v>
      </c>
      <c r="B931" s="33" t="str">
        <f>VLOOKUP(VLOOKUP($C931,WYTypes!$A$1:$H$85,MATCH(key_params!$B$5,WYTypes!$J$33:$Q$33,0),FALSE),WYTypes!$J$33:$Q$41,MATCH(key_params!$B$5,WYTypes!$J$33:$Q$33,0),FALSE)</f>
        <v>W</v>
      </c>
      <c r="C931" s="22">
        <f t="shared" si="46"/>
        <v>1998</v>
      </c>
      <c r="D931" s="13">
        <f t="shared" si="47"/>
        <v>9</v>
      </c>
      <c r="E931" s="45">
        <v>36068</v>
      </c>
      <c r="F931" s="44">
        <v>7</v>
      </c>
      <c r="G931" s="43">
        <v>24.200000762939453</v>
      </c>
      <c r="H931" s="44">
        <v>7.5500001907348633</v>
      </c>
      <c r="I931" s="43">
        <v>32</v>
      </c>
      <c r="J931" s="43">
        <v>35</v>
      </c>
      <c r="K931" s="43">
        <v>15</v>
      </c>
      <c r="L931" s="43"/>
    </row>
    <row r="932" spans="1:12">
      <c r="A932" s="42">
        <v>937</v>
      </c>
      <c r="B932" s="20" t="str">
        <f>VLOOKUP(VLOOKUP($C932,WYTypes!$A$1:$H$85,MATCH(key_params!$B$5,WYTypes!$J$33:$Q$33,0),FALSE),WYTypes!$J$33:$Q$41,MATCH(key_params!$B$5,WYTypes!$J$33:$Q$33,0),FALSE)</f>
        <v>W</v>
      </c>
      <c r="C932" s="22">
        <f t="shared" si="46"/>
        <v>1999</v>
      </c>
      <c r="D932" s="13">
        <f t="shared" si="47"/>
        <v>10</v>
      </c>
      <c r="E932" s="45">
        <v>36099</v>
      </c>
      <c r="F932" s="44">
        <v>7</v>
      </c>
      <c r="G932" s="43">
        <v>24.200000762939453</v>
      </c>
      <c r="H932" s="44">
        <v>7.5500001907348633</v>
      </c>
      <c r="I932" s="43">
        <v>32</v>
      </c>
      <c r="J932" s="43">
        <v>35</v>
      </c>
      <c r="K932" s="43">
        <v>15</v>
      </c>
      <c r="L932" s="43"/>
    </row>
    <row r="933" spans="1:12">
      <c r="A933" s="42">
        <v>938</v>
      </c>
      <c r="B933" s="33" t="str">
        <f>VLOOKUP(VLOOKUP($C933,WYTypes!$A$1:$H$85,MATCH(key_params!$B$5,WYTypes!$J$33:$Q$33,0),FALSE),WYTypes!$J$33:$Q$41,MATCH(key_params!$B$5,WYTypes!$J$33:$Q$33,0),FALSE)</f>
        <v>W</v>
      </c>
      <c r="C933" s="22">
        <f t="shared" si="46"/>
        <v>1999</v>
      </c>
      <c r="D933" s="13">
        <f t="shared" si="47"/>
        <v>11</v>
      </c>
      <c r="E933" s="45">
        <v>36129</v>
      </c>
      <c r="F933" s="44">
        <v>7</v>
      </c>
      <c r="G933" s="43">
        <v>24.200000762939453</v>
      </c>
      <c r="H933" s="44">
        <v>7.5500001907348633</v>
      </c>
      <c r="I933" s="43">
        <v>32</v>
      </c>
      <c r="J933" s="43">
        <v>35</v>
      </c>
      <c r="K933" s="43">
        <v>15</v>
      </c>
      <c r="L933" s="43"/>
    </row>
    <row r="934" spans="1:12">
      <c r="A934" s="42">
        <v>939</v>
      </c>
      <c r="B934" s="20" t="str">
        <f>VLOOKUP(VLOOKUP($C934,WYTypes!$A$1:$H$85,MATCH(key_params!$B$5,WYTypes!$J$33:$Q$33,0),FALSE),WYTypes!$J$33:$Q$41,MATCH(key_params!$B$5,WYTypes!$J$33:$Q$33,0),FALSE)</f>
        <v>W</v>
      </c>
      <c r="C934" s="22">
        <f t="shared" si="46"/>
        <v>1999</v>
      </c>
      <c r="D934" s="13">
        <f t="shared" si="47"/>
        <v>12</v>
      </c>
      <c r="E934" s="45">
        <v>36160</v>
      </c>
      <c r="F934" s="44">
        <v>7</v>
      </c>
      <c r="G934" s="43">
        <v>24.200000762939453</v>
      </c>
      <c r="H934" s="44">
        <v>7.5500001907348633</v>
      </c>
      <c r="I934" s="43">
        <v>32</v>
      </c>
      <c r="J934" s="43">
        <v>35</v>
      </c>
      <c r="K934" s="43">
        <v>15</v>
      </c>
      <c r="L934" s="43"/>
    </row>
    <row r="935" spans="1:12">
      <c r="A935" s="42">
        <v>940</v>
      </c>
      <c r="B935" s="33" t="str">
        <f>VLOOKUP(VLOOKUP($C935,WYTypes!$A$1:$H$85,MATCH(key_params!$B$5,WYTypes!$J$33:$Q$33,0),FALSE),WYTypes!$J$33:$Q$41,MATCH(key_params!$B$5,WYTypes!$J$33:$Q$33,0),FALSE)</f>
        <v>W</v>
      </c>
      <c r="C935" s="22">
        <f t="shared" si="46"/>
        <v>1999</v>
      </c>
      <c r="D935" s="13">
        <f t="shared" si="47"/>
        <v>1</v>
      </c>
      <c r="E935" s="45">
        <v>36191</v>
      </c>
      <c r="F935" s="44">
        <v>7</v>
      </c>
      <c r="G935" s="43">
        <v>24.200000762939453</v>
      </c>
      <c r="H935" s="44">
        <v>7.5500001907348633</v>
      </c>
      <c r="I935" s="43">
        <v>32</v>
      </c>
      <c r="J935" s="43">
        <v>35</v>
      </c>
      <c r="K935" s="43">
        <v>15</v>
      </c>
      <c r="L935" s="43"/>
    </row>
    <row r="936" spans="1:12">
      <c r="A936" s="42">
        <v>941</v>
      </c>
      <c r="B936" s="20" t="str">
        <f>VLOOKUP(VLOOKUP($C936,WYTypes!$A$1:$H$85,MATCH(key_params!$B$5,WYTypes!$J$33:$Q$33,0),FALSE),WYTypes!$J$33:$Q$41,MATCH(key_params!$B$5,WYTypes!$J$33:$Q$33,0),FALSE)</f>
        <v>W</v>
      </c>
      <c r="C936" s="22">
        <f t="shared" si="46"/>
        <v>1999</v>
      </c>
      <c r="D936" s="13">
        <f t="shared" si="47"/>
        <v>2</v>
      </c>
      <c r="E936" s="45">
        <v>36219</v>
      </c>
      <c r="F936" s="44">
        <v>7</v>
      </c>
      <c r="G936" s="43">
        <v>24.200000762939453</v>
      </c>
      <c r="H936" s="44">
        <v>7.5500001907348633</v>
      </c>
      <c r="I936" s="43">
        <v>32</v>
      </c>
      <c r="J936" s="43">
        <v>35</v>
      </c>
      <c r="K936" s="43">
        <v>15</v>
      </c>
      <c r="L936" s="43"/>
    </row>
    <row r="937" spans="1:12">
      <c r="A937" s="42">
        <v>942</v>
      </c>
      <c r="B937" s="33" t="str">
        <f>VLOOKUP(VLOOKUP($C937,WYTypes!$A$1:$H$85,MATCH(key_params!$B$5,WYTypes!$J$33:$Q$33,0),FALSE),WYTypes!$J$33:$Q$41,MATCH(key_params!$B$5,WYTypes!$J$33:$Q$33,0),FALSE)</f>
        <v>W</v>
      </c>
      <c r="C937" s="22">
        <f t="shared" si="46"/>
        <v>1999</v>
      </c>
      <c r="D937" s="13">
        <f t="shared" si="47"/>
        <v>3</v>
      </c>
      <c r="E937" s="45">
        <v>36250</v>
      </c>
      <c r="F937" s="44">
        <v>7</v>
      </c>
      <c r="G937" s="43">
        <v>24.200000762939453</v>
      </c>
      <c r="H937" s="44">
        <v>7.5500001907348633</v>
      </c>
      <c r="I937" s="43">
        <v>32</v>
      </c>
      <c r="J937" s="43">
        <v>35</v>
      </c>
      <c r="K937" s="43">
        <v>15</v>
      </c>
      <c r="L937" s="43"/>
    </row>
    <row r="938" spans="1:12">
      <c r="A938" s="42">
        <v>943</v>
      </c>
      <c r="B938" s="20" t="str">
        <f>VLOOKUP(VLOOKUP($C938,WYTypes!$A$1:$H$85,MATCH(key_params!$B$5,WYTypes!$J$33:$Q$33,0),FALSE),WYTypes!$J$33:$Q$41,MATCH(key_params!$B$5,WYTypes!$J$33:$Q$33,0),FALSE)</f>
        <v>W</v>
      </c>
      <c r="C938" s="22">
        <f t="shared" si="46"/>
        <v>1999</v>
      </c>
      <c r="D938" s="13">
        <f t="shared" si="47"/>
        <v>4</v>
      </c>
      <c r="E938" s="45">
        <v>36280</v>
      </c>
      <c r="F938" s="44">
        <v>7</v>
      </c>
      <c r="G938" s="43">
        <v>24.200000762939453</v>
      </c>
      <c r="H938" s="44">
        <v>7.5500001907348633</v>
      </c>
      <c r="I938" s="43">
        <v>32</v>
      </c>
      <c r="J938" s="43">
        <v>35</v>
      </c>
      <c r="K938" s="43">
        <v>15</v>
      </c>
      <c r="L938" s="43"/>
    </row>
    <row r="939" spans="1:12">
      <c r="A939" s="42">
        <v>944</v>
      </c>
      <c r="B939" s="33" t="str">
        <f>VLOOKUP(VLOOKUP($C939,WYTypes!$A$1:$H$85,MATCH(key_params!$B$5,WYTypes!$J$33:$Q$33,0),FALSE),WYTypes!$J$33:$Q$41,MATCH(key_params!$B$5,WYTypes!$J$33:$Q$33,0),FALSE)</f>
        <v>W</v>
      </c>
      <c r="C939" s="22">
        <f t="shared" si="46"/>
        <v>1999</v>
      </c>
      <c r="D939" s="13">
        <f t="shared" si="47"/>
        <v>5</v>
      </c>
      <c r="E939" s="45">
        <v>36311</v>
      </c>
      <c r="F939" s="44">
        <v>7</v>
      </c>
      <c r="G939" s="43">
        <v>24.200000762939453</v>
      </c>
      <c r="H939" s="44">
        <v>7.5500001907348633</v>
      </c>
      <c r="I939" s="43">
        <v>32</v>
      </c>
      <c r="J939" s="43">
        <v>35</v>
      </c>
      <c r="K939" s="43">
        <v>15</v>
      </c>
      <c r="L939" s="43"/>
    </row>
    <row r="940" spans="1:12">
      <c r="A940" s="42">
        <v>945</v>
      </c>
      <c r="B940" s="20" t="str">
        <f>VLOOKUP(VLOOKUP($C940,WYTypes!$A$1:$H$85,MATCH(key_params!$B$5,WYTypes!$J$33:$Q$33,0),FALSE),WYTypes!$J$33:$Q$41,MATCH(key_params!$B$5,WYTypes!$J$33:$Q$33,0),FALSE)</f>
        <v>W</v>
      </c>
      <c r="C940" s="22">
        <f t="shared" si="46"/>
        <v>1999</v>
      </c>
      <c r="D940" s="13">
        <f t="shared" si="47"/>
        <v>6</v>
      </c>
      <c r="E940" s="45">
        <v>36341</v>
      </c>
      <c r="F940" s="44">
        <v>7</v>
      </c>
      <c r="G940" s="43">
        <v>24.200000762939453</v>
      </c>
      <c r="H940" s="44">
        <v>7.5500001907348633</v>
      </c>
      <c r="I940" s="43">
        <v>32</v>
      </c>
      <c r="J940" s="43">
        <v>35</v>
      </c>
      <c r="K940" s="43">
        <v>15</v>
      </c>
      <c r="L940" s="43"/>
    </row>
    <row r="941" spans="1:12">
      <c r="A941" s="42">
        <v>946</v>
      </c>
      <c r="B941" s="33" t="str">
        <f>VLOOKUP(VLOOKUP($C941,WYTypes!$A$1:$H$85,MATCH(key_params!$B$5,WYTypes!$J$33:$Q$33,0),FALSE),WYTypes!$J$33:$Q$41,MATCH(key_params!$B$5,WYTypes!$J$33:$Q$33,0),FALSE)</f>
        <v>W</v>
      </c>
      <c r="C941" s="22">
        <f t="shared" si="46"/>
        <v>1999</v>
      </c>
      <c r="D941" s="13">
        <f t="shared" si="47"/>
        <v>7</v>
      </c>
      <c r="E941" s="45">
        <v>36372</v>
      </c>
      <c r="F941" s="44">
        <v>7</v>
      </c>
      <c r="G941" s="43">
        <v>24.200000762939453</v>
      </c>
      <c r="H941" s="44">
        <v>7.5500001907348633</v>
      </c>
      <c r="I941" s="43">
        <v>32</v>
      </c>
      <c r="J941" s="43">
        <v>35</v>
      </c>
      <c r="K941" s="43">
        <v>15</v>
      </c>
      <c r="L941" s="43"/>
    </row>
    <row r="942" spans="1:12">
      <c r="A942" s="42">
        <v>947</v>
      </c>
      <c r="B942" s="20" t="str">
        <f>VLOOKUP(VLOOKUP($C942,WYTypes!$A$1:$H$85,MATCH(key_params!$B$5,WYTypes!$J$33:$Q$33,0),FALSE),WYTypes!$J$33:$Q$41,MATCH(key_params!$B$5,WYTypes!$J$33:$Q$33,0),FALSE)</f>
        <v>W</v>
      </c>
      <c r="C942" s="22">
        <f t="shared" si="46"/>
        <v>1999</v>
      </c>
      <c r="D942" s="13">
        <f t="shared" si="47"/>
        <v>8</v>
      </c>
      <c r="E942" s="45">
        <v>36403</v>
      </c>
      <c r="F942" s="44">
        <v>7</v>
      </c>
      <c r="G942" s="43">
        <v>24.200000762939453</v>
      </c>
      <c r="H942" s="44">
        <v>7.5500001907348633</v>
      </c>
      <c r="I942" s="43">
        <v>32</v>
      </c>
      <c r="J942" s="43">
        <v>35</v>
      </c>
      <c r="K942" s="43">
        <v>15</v>
      </c>
      <c r="L942" s="43"/>
    </row>
    <row r="943" spans="1:12">
      <c r="A943" s="42">
        <v>948</v>
      </c>
      <c r="B943" s="33" t="str">
        <f>VLOOKUP(VLOOKUP($C943,WYTypes!$A$1:$H$85,MATCH(key_params!$B$5,WYTypes!$J$33:$Q$33,0),FALSE),WYTypes!$J$33:$Q$41,MATCH(key_params!$B$5,WYTypes!$J$33:$Q$33,0),FALSE)</f>
        <v>W</v>
      </c>
      <c r="C943" s="22">
        <f t="shared" si="46"/>
        <v>1999</v>
      </c>
      <c r="D943" s="13">
        <f t="shared" si="47"/>
        <v>9</v>
      </c>
      <c r="E943" s="45">
        <v>36433</v>
      </c>
      <c r="F943" s="44">
        <v>7</v>
      </c>
      <c r="G943" s="43">
        <v>24.200000762939453</v>
      </c>
      <c r="H943" s="44">
        <v>7.5500001907348633</v>
      </c>
      <c r="I943" s="43">
        <v>32</v>
      </c>
      <c r="J943" s="43">
        <v>35</v>
      </c>
      <c r="K943" s="43">
        <v>15</v>
      </c>
      <c r="L943" s="43"/>
    </row>
    <row r="944" spans="1:12">
      <c r="A944" s="42">
        <v>949</v>
      </c>
      <c r="B944" s="20" t="str">
        <f>VLOOKUP(VLOOKUP($C944,WYTypes!$A$1:$H$85,MATCH(key_params!$B$5,WYTypes!$J$33:$Q$33,0),FALSE),WYTypes!$J$33:$Q$41,MATCH(key_params!$B$5,WYTypes!$J$33:$Q$33,0),FALSE)</f>
        <v>AN</v>
      </c>
      <c r="C944" s="22">
        <f t="shared" si="46"/>
        <v>2000</v>
      </c>
      <c r="D944" s="13">
        <f t="shared" si="47"/>
        <v>10</v>
      </c>
      <c r="E944" s="45">
        <v>36464</v>
      </c>
      <c r="F944" s="44">
        <v>7</v>
      </c>
      <c r="G944" s="43">
        <v>24.200000762939453</v>
      </c>
      <c r="H944" s="44">
        <v>7.5500001907348633</v>
      </c>
      <c r="I944" s="43">
        <v>32</v>
      </c>
      <c r="J944" s="43">
        <v>35</v>
      </c>
      <c r="K944" s="43">
        <v>15</v>
      </c>
      <c r="L944" s="43"/>
    </row>
    <row r="945" spans="1:12">
      <c r="A945" s="42">
        <v>950</v>
      </c>
      <c r="B945" s="33" t="str">
        <f>VLOOKUP(VLOOKUP($C945,WYTypes!$A$1:$H$85,MATCH(key_params!$B$5,WYTypes!$J$33:$Q$33,0),FALSE),WYTypes!$J$33:$Q$41,MATCH(key_params!$B$5,WYTypes!$J$33:$Q$33,0),FALSE)</f>
        <v>AN</v>
      </c>
      <c r="C945" s="22">
        <f t="shared" si="46"/>
        <v>2000</v>
      </c>
      <c r="D945" s="13">
        <f t="shared" si="47"/>
        <v>11</v>
      </c>
      <c r="E945" s="45">
        <v>36494</v>
      </c>
      <c r="F945" s="44">
        <v>7</v>
      </c>
      <c r="G945" s="43">
        <v>24.200000762939453</v>
      </c>
      <c r="H945" s="44">
        <v>7.5500001907348633</v>
      </c>
      <c r="I945" s="43">
        <v>32</v>
      </c>
      <c r="J945" s="43">
        <v>35</v>
      </c>
      <c r="K945" s="43">
        <v>15</v>
      </c>
      <c r="L945" s="43"/>
    </row>
    <row r="946" spans="1:12">
      <c r="A946" s="42">
        <v>951</v>
      </c>
      <c r="B946" s="20" t="str">
        <f>VLOOKUP(VLOOKUP($C946,WYTypes!$A$1:$H$85,MATCH(key_params!$B$5,WYTypes!$J$33:$Q$33,0),FALSE),WYTypes!$J$33:$Q$41,MATCH(key_params!$B$5,WYTypes!$J$33:$Q$33,0),FALSE)</f>
        <v>AN</v>
      </c>
      <c r="C946" s="22">
        <f t="shared" si="46"/>
        <v>2000</v>
      </c>
      <c r="D946" s="13">
        <f t="shared" si="47"/>
        <v>12</v>
      </c>
      <c r="E946" s="45">
        <v>36525</v>
      </c>
      <c r="F946" s="44">
        <v>7</v>
      </c>
      <c r="G946" s="43">
        <v>24.200000762939453</v>
      </c>
      <c r="H946" s="44">
        <v>7.5500001907348633</v>
      </c>
      <c r="I946" s="43">
        <v>32</v>
      </c>
      <c r="J946" s="43">
        <v>35</v>
      </c>
      <c r="K946" s="43">
        <v>15</v>
      </c>
      <c r="L946" s="43"/>
    </row>
    <row r="947" spans="1:12">
      <c r="A947" s="42">
        <v>952</v>
      </c>
      <c r="B947" s="33" t="str">
        <f>VLOOKUP(VLOOKUP($C947,WYTypes!$A$1:$H$85,MATCH(key_params!$B$5,WYTypes!$J$33:$Q$33,0),FALSE),WYTypes!$J$33:$Q$41,MATCH(key_params!$B$5,WYTypes!$J$33:$Q$33,0),FALSE)</f>
        <v>AN</v>
      </c>
      <c r="C947" s="22">
        <f t="shared" si="46"/>
        <v>2000</v>
      </c>
      <c r="D947" s="13">
        <f t="shared" si="47"/>
        <v>1</v>
      </c>
      <c r="E947" s="45">
        <v>36556</v>
      </c>
      <c r="F947" s="44">
        <v>7</v>
      </c>
      <c r="G947" s="43">
        <v>24.200000762939453</v>
      </c>
      <c r="H947" s="44">
        <v>7.5500001907348633</v>
      </c>
      <c r="I947" s="43">
        <v>32</v>
      </c>
      <c r="J947" s="43">
        <v>35</v>
      </c>
      <c r="K947" s="43">
        <v>15</v>
      </c>
      <c r="L947" s="43"/>
    </row>
    <row r="948" spans="1:12">
      <c r="A948" s="42">
        <v>953</v>
      </c>
      <c r="B948" s="20" t="str">
        <f>VLOOKUP(VLOOKUP($C948,WYTypes!$A$1:$H$85,MATCH(key_params!$B$5,WYTypes!$J$33:$Q$33,0),FALSE),WYTypes!$J$33:$Q$41,MATCH(key_params!$B$5,WYTypes!$J$33:$Q$33,0),FALSE)</f>
        <v>AN</v>
      </c>
      <c r="C948" s="22">
        <f t="shared" si="46"/>
        <v>2000</v>
      </c>
      <c r="D948" s="13">
        <f t="shared" si="47"/>
        <v>2</v>
      </c>
      <c r="E948" s="45">
        <v>36585</v>
      </c>
      <c r="F948" s="44">
        <v>7</v>
      </c>
      <c r="G948" s="43">
        <v>24.200000762939453</v>
      </c>
      <c r="H948" s="44">
        <v>7.5500001907348633</v>
      </c>
      <c r="I948" s="43">
        <v>32</v>
      </c>
      <c r="J948" s="43">
        <v>35</v>
      </c>
      <c r="K948" s="43">
        <v>15</v>
      </c>
      <c r="L948" s="43"/>
    </row>
    <row r="949" spans="1:12">
      <c r="A949" s="42">
        <v>954</v>
      </c>
      <c r="B949" s="33" t="str">
        <f>VLOOKUP(VLOOKUP($C949,WYTypes!$A$1:$H$85,MATCH(key_params!$B$5,WYTypes!$J$33:$Q$33,0),FALSE),WYTypes!$J$33:$Q$41,MATCH(key_params!$B$5,WYTypes!$J$33:$Q$33,0),FALSE)</f>
        <v>AN</v>
      </c>
      <c r="C949" s="22">
        <f t="shared" si="46"/>
        <v>2000</v>
      </c>
      <c r="D949" s="13">
        <f t="shared" si="47"/>
        <v>3</v>
      </c>
      <c r="E949" s="45">
        <v>36616</v>
      </c>
      <c r="F949" s="44">
        <v>7</v>
      </c>
      <c r="G949" s="43">
        <v>24.200000762939453</v>
      </c>
      <c r="H949" s="44">
        <v>7.5500001907348633</v>
      </c>
      <c r="I949" s="43">
        <v>32</v>
      </c>
      <c r="J949" s="43">
        <v>35</v>
      </c>
      <c r="K949" s="43">
        <v>15</v>
      </c>
      <c r="L949" s="43"/>
    </row>
    <row r="950" spans="1:12">
      <c r="A950" s="42">
        <v>955</v>
      </c>
      <c r="B950" s="20" t="str">
        <f>VLOOKUP(VLOOKUP($C950,WYTypes!$A$1:$H$85,MATCH(key_params!$B$5,WYTypes!$J$33:$Q$33,0),FALSE),WYTypes!$J$33:$Q$41,MATCH(key_params!$B$5,WYTypes!$J$33:$Q$33,0),FALSE)</f>
        <v>AN</v>
      </c>
      <c r="C950" s="22">
        <f t="shared" si="46"/>
        <v>2000</v>
      </c>
      <c r="D950" s="13">
        <f t="shared" si="47"/>
        <v>4</v>
      </c>
      <c r="E950" s="45">
        <v>36646</v>
      </c>
      <c r="F950" s="44">
        <v>7</v>
      </c>
      <c r="G950" s="43">
        <v>24.200000762939453</v>
      </c>
      <c r="H950" s="44">
        <v>7.5500001907348633</v>
      </c>
      <c r="I950" s="43">
        <v>32</v>
      </c>
      <c r="J950" s="43">
        <v>35</v>
      </c>
      <c r="K950" s="43">
        <v>15</v>
      </c>
      <c r="L950" s="43"/>
    </row>
    <row r="951" spans="1:12">
      <c r="A951" s="42">
        <v>956</v>
      </c>
      <c r="B951" s="33" t="str">
        <f>VLOOKUP(VLOOKUP($C951,WYTypes!$A$1:$H$85,MATCH(key_params!$B$5,WYTypes!$J$33:$Q$33,0),FALSE),WYTypes!$J$33:$Q$41,MATCH(key_params!$B$5,WYTypes!$J$33:$Q$33,0),FALSE)</f>
        <v>AN</v>
      </c>
      <c r="C951" s="22">
        <f t="shared" si="46"/>
        <v>2000</v>
      </c>
      <c r="D951" s="13">
        <f t="shared" si="47"/>
        <v>5</v>
      </c>
      <c r="E951" s="45">
        <v>36677</v>
      </c>
      <c r="F951" s="44">
        <v>7</v>
      </c>
      <c r="G951" s="43">
        <v>24.200000762939453</v>
      </c>
      <c r="H951" s="44">
        <v>7.5500001907348633</v>
      </c>
      <c r="I951" s="43">
        <v>32</v>
      </c>
      <c r="J951" s="43">
        <v>35</v>
      </c>
      <c r="K951" s="43">
        <v>15</v>
      </c>
      <c r="L951" s="43"/>
    </row>
    <row r="952" spans="1:12">
      <c r="A952" s="42">
        <v>957</v>
      </c>
      <c r="B952" s="20" t="str">
        <f>VLOOKUP(VLOOKUP($C952,WYTypes!$A$1:$H$85,MATCH(key_params!$B$5,WYTypes!$J$33:$Q$33,0),FALSE),WYTypes!$J$33:$Q$41,MATCH(key_params!$B$5,WYTypes!$J$33:$Q$33,0),FALSE)</f>
        <v>AN</v>
      </c>
      <c r="C952" s="22">
        <f t="shared" si="46"/>
        <v>2000</v>
      </c>
      <c r="D952" s="13">
        <f t="shared" si="47"/>
        <v>6</v>
      </c>
      <c r="E952" s="45">
        <v>36707</v>
      </c>
      <c r="F952" s="44">
        <v>7</v>
      </c>
      <c r="G952" s="43">
        <v>24.200000762939453</v>
      </c>
      <c r="H952" s="44">
        <v>7.5500001907348633</v>
      </c>
      <c r="I952" s="43">
        <v>32</v>
      </c>
      <c r="J952" s="43">
        <v>35</v>
      </c>
      <c r="K952" s="43">
        <v>15</v>
      </c>
      <c r="L952" s="43"/>
    </row>
    <row r="953" spans="1:12">
      <c r="A953" s="42">
        <v>958</v>
      </c>
      <c r="B953" s="33" t="str">
        <f>VLOOKUP(VLOOKUP($C953,WYTypes!$A$1:$H$85,MATCH(key_params!$B$5,WYTypes!$J$33:$Q$33,0),FALSE),WYTypes!$J$33:$Q$41,MATCH(key_params!$B$5,WYTypes!$J$33:$Q$33,0),FALSE)</f>
        <v>AN</v>
      </c>
      <c r="C953" s="22">
        <f t="shared" si="46"/>
        <v>2000</v>
      </c>
      <c r="D953" s="13">
        <f t="shared" si="47"/>
        <v>7</v>
      </c>
      <c r="E953" s="45">
        <v>36738</v>
      </c>
      <c r="F953" s="44">
        <v>7</v>
      </c>
      <c r="G953" s="43">
        <v>24.200000762939453</v>
      </c>
      <c r="H953" s="44">
        <v>7.5500001907348633</v>
      </c>
      <c r="I953" s="43">
        <v>32</v>
      </c>
      <c r="J953" s="43">
        <v>35</v>
      </c>
      <c r="K953" s="43">
        <v>15</v>
      </c>
      <c r="L953" s="43"/>
    </row>
    <row r="954" spans="1:12">
      <c r="A954" s="42">
        <v>959</v>
      </c>
      <c r="B954" s="20" t="str">
        <f>VLOOKUP(VLOOKUP($C954,WYTypes!$A$1:$H$85,MATCH(key_params!$B$5,WYTypes!$J$33:$Q$33,0),FALSE),WYTypes!$J$33:$Q$41,MATCH(key_params!$B$5,WYTypes!$J$33:$Q$33,0),FALSE)</f>
        <v>AN</v>
      </c>
      <c r="C954" s="22">
        <f t="shared" si="46"/>
        <v>2000</v>
      </c>
      <c r="D954" s="13">
        <f t="shared" si="47"/>
        <v>8</v>
      </c>
      <c r="E954" s="45">
        <v>36769</v>
      </c>
      <c r="F954" s="44">
        <v>7</v>
      </c>
      <c r="G954" s="43">
        <v>24.200000762939453</v>
      </c>
      <c r="H954" s="44">
        <v>7.5500001907348633</v>
      </c>
      <c r="I954" s="43">
        <v>32</v>
      </c>
      <c r="J954" s="43">
        <v>35</v>
      </c>
      <c r="K954" s="43">
        <v>15</v>
      </c>
      <c r="L954" s="43"/>
    </row>
    <row r="955" spans="1:12">
      <c r="A955" s="42">
        <v>960</v>
      </c>
      <c r="B955" s="33" t="str">
        <f>VLOOKUP(VLOOKUP($C955,WYTypes!$A$1:$H$85,MATCH(key_params!$B$5,WYTypes!$J$33:$Q$33,0),FALSE),WYTypes!$J$33:$Q$41,MATCH(key_params!$B$5,WYTypes!$J$33:$Q$33,0),FALSE)</f>
        <v>AN</v>
      </c>
      <c r="C955" s="22">
        <f t="shared" si="46"/>
        <v>2000</v>
      </c>
      <c r="D955" s="13">
        <f t="shared" si="47"/>
        <v>9</v>
      </c>
      <c r="E955" s="45">
        <v>36799</v>
      </c>
      <c r="F955" s="44">
        <v>7</v>
      </c>
      <c r="G955" s="43">
        <v>24.200000762939453</v>
      </c>
      <c r="H955" s="44">
        <v>7.5500001907348633</v>
      </c>
      <c r="I955" s="43">
        <v>32</v>
      </c>
      <c r="J955" s="43">
        <v>35</v>
      </c>
      <c r="K955" s="43">
        <v>15</v>
      </c>
      <c r="L955" s="43"/>
    </row>
    <row r="956" spans="1:12">
      <c r="A956" s="42">
        <v>961</v>
      </c>
      <c r="B956" s="20" t="str">
        <f>VLOOKUP(VLOOKUP($C956,WYTypes!$A$1:$H$85,MATCH(key_params!$B$5,WYTypes!$J$33:$Q$33,0),FALSE),WYTypes!$J$33:$Q$41,MATCH(key_params!$B$5,WYTypes!$J$33:$Q$33,0),FALSE)</f>
        <v>D</v>
      </c>
      <c r="C956" s="22">
        <f t="shared" si="46"/>
        <v>2001</v>
      </c>
      <c r="D956" s="13">
        <f t="shared" si="47"/>
        <v>10</v>
      </c>
      <c r="E956" s="45">
        <v>36830</v>
      </c>
      <c r="F956" s="44">
        <v>7</v>
      </c>
      <c r="G956" s="43">
        <v>24.200000762939453</v>
      </c>
      <c r="H956" s="44">
        <v>7.5500001907348633</v>
      </c>
      <c r="I956" s="43">
        <v>32</v>
      </c>
      <c r="J956" s="43">
        <v>35</v>
      </c>
      <c r="K956" s="43">
        <v>15</v>
      </c>
      <c r="L956" s="43"/>
    </row>
    <row r="957" spans="1:12">
      <c r="A957" s="42">
        <v>962</v>
      </c>
      <c r="B957" s="33" t="str">
        <f>VLOOKUP(VLOOKUP($C957,WYTypes!$A$1:$H$85,MATCH(key_params!$B$5,WYTypes!$J$33:$Q$33,0),FALSE),WYTypes!$J$33:$Q$41,MATCH(key_params!$B$5,WYTypes!$J$33:$Q$33,0),FALSE)</f>
        <v>D</v>
      </c>
      <c r="C957" s="22">
        <f t="shared" si="46"/>
        <v>2001</v>
      </c>
      <c r="D957" s="13">
        <f t="shared" si="47"/>
        <v>11</v>
      </c>
      <c r="E957" s="45">
        <v>36860</v>
      </c>
      <c r="F957" s="44">
        <v>7</v>
      </c>
      <c r="G957" s="43">
        <v>24.200000762939453</v>
      </c>
      <c r="H957" s="44">
        <v>7.5500001907348633</v>
      </c>
      <c r="I957" s="43">
        <v>32</v>
      </c>
      <c r="J957" s="43">
        <v>35</v>
      </c>
      <c r="K957" s="43">
        <v>15</v>
      </c>
      <c r="L957" s="43"/>
    </row>
    <row r="958" spans="1:12">
      <c r="A958" s="42">
        <v>963</v>
      </c>
      <c r="B958" s="20" t="str">
        <f>VLOOKUP(VLOOKUP($C958,WYTypes!$A$1:$H$85,MATCH(key_params!$B$5,WYTypes!$J$33:$Q$33,0),FALSE),WYTypes!$J$33:$Q$41,MATCH(key_params!$B$5,WYTypes!$J$33:$Q$33,0),FALSE)</f>
        <v>D</v>
      </c>
      <c r="C958" s="22">
        <f t="shared" si="46"/>
        <v>2001</v>
      </c>
      <c r="D958" s="13">
        <f t="shared" si="47"/>
        <v>12</v>
      </c>
      <c r="E958" s="45">
        <v>36891</v>
      </c>
      <c r="F958" s="44">
        <v>7</v>
      </c>
      <c r="G958" s="43">
        <v>24.200000762939453</v>
      </c>
      <c r="H958" s="44">
        <v>7.5500001907348633</v>
      </c>
      <c r="I958" s="43">
        <v>32</v>
      </c>
      <c r="J958" s="43">
        <v>35</v>
      </c>
      <c r="K958" s="43">
        <v>15</v>
      </c>
      <c r="L958" s="43"/>
    </row>
    <row r="959" spans="1:12">
      <c r="A959" s="42">
        <v>964</v>
      </c>
      <c r="B959" s="33" t="str">
        <f>VLOOKUP(VLOOKUP($C959,WYTypes!$A$1:$H$85,MATCH(key_params!$B$5,WYTypes!$J$33:$Q$33,0),FALSE),WYTypes!$J$33:$Q$41,MATCH(key_params!$B$5,WYTypes!$J$33:$Q$33,0),FALSE)</f>
        <v>D</v>
      </c>
      <c r="C959" s="22">
        <f t="shared" si="46"/>
        <v>2001</v>
      </c>
      <c r="D959" s="13">
        <f t="shared" si="47"/>
        <v>1</v>
      </c>
      <c r="E959" s="45">
        <v>36922</v>
      </c>
      <c r="F959" s="44">
        <v>7</v>
      </c>
      <c r="G959" s="43">
        <v>24.200000762939453</v>
      </c>
      <c r="H959" s="44">
        <v>7.5500001907348633</v>
      </c>
      <c r="I959" s="43">
        <v>32</v>
      </c>
      <c r="J959" s="43">
        <v>35</v>
      </c>
      <c r="K959" s="43">
        <v>15</v>
      </c>
      <c r="L959" s="43"/>
    </row>
    <row r="960" spans="1:12">
      <c r="A960" s="42">
        <v>965</v>
      </c>
      <c r="B960" s="20" t="str">
        <f>VLOOKUP(VLOOKUP($C960,WYTypes!$A$1:$H$85,MATCH(key_params!$B$5,WYTypes!$J$33:$Q$33,0),FALSE),WYTypes!$J$33:$Q$41,MATCH(key_params!$B$5,WYTypes!$J$33:$Q$33,0),FALSE)</f>
        <v>D</v>
      </c>
      <c r="C960" s="22">
        <f t="shared" si="46"/>
        <v>2001</v>
      </c>
      <c r="D960" s="13">
        <f t="shared" si="47"/>
        <v>2</v>
      </c>
      <c r="E960" s="45">
        <v>36950</v>
      </c>
      <c r="F960" s="44">
        <v>7</v>
      </c>
      <c r="G960" s="43">
        <v>24.200000762939453</v>
      </c>
      <c r="H960" s="44">
        <v>7.5500001907348633</v>
      </c>
      <c r="I960" s="43">
        <v>32</v>
      </c>
      <c r="J960" s="43">
        <v>35</v>
      </c>
      <c r="K960" s="43">
        <v>15</v>
      </c>
      <c r="L960" s="43"/>
    </row>
    <row r="961" spans="1:12">
      <c r="A961" s="42">
        <v>966</v>
      </c>
      <c r="B961" s="33" t="str">
        <f>VLOOKUP(VLOOKUP($C961,WYTypes!$A$1:$H$85,MATCH(key_params!$B$5,WYTypes!$J$33:$Q$33,0),FALSE),WYTypes!$J$33:$Q$41,MATCH(key_params!$B$5,WYTypes!$J$33:$Q$33,0),FALSE)</f>
        <v>D</v>
      </c>
      <c r="C961" s="22">
        <f t="shared" si="46"/>
        <v>2001</v>
      </c>
      <c r="D961" s="13">
        <f t="shared" si="47"/>
        <v>3</v>
      </c>
      <c r="E961" s="45">
        <v>36981</v>
      </c>
      <c r="F961" s="44">
        <v>7</v>
      </c>
      <c r="G961" s="43">
        <v>24.200000762939453</v>
      </c>
      <c r="H961" s="44">
        <v>7.5500001907348633</v>
      </c>
      <c r="I961" s="43">
        <v>32</v>
      </c>
      <c r="J961" s="43">
        <v>35</v>
      </c>
      <c r="K961" s="43">
        <v>15</v>
      </c>
      <c r="L961" s="43"/>
    </row>
    <row r="962" spans="1:12">
      <c r="A962" s="42">
        <v>967</v>
      </c>
      <c r="B962" s="20" t="str">
        <f>VLOOKUP(VLOOKUP($C962,WYTypes!$A$1:$H$85,MATCH(key_params!$B$5,WYTypes!$J$33:$Q$33,0),FALSE),WYTypes!$J$33:$Q$41,MATCH(key_params!$B$5,WYTypes!$J$33:$Q$33,0),FALSE)</f>
        <v>D</v>
      </c>
      <c r="C962" s="22">
        <f t="shared" si="46"/>
        <v>2001</v>
      </c>
      <c r="D962" s="13">
        <f t="shared" si="47"/>
        <v>4</v>
      </c>
      <c r="E962" s="45">
        <v>37011</v>
      </c>
      <c r="F962" s="44">
        <v>7</v>
      </c>
      <c r="G962" s="43">
        <v>24.200000762939453</v>
      </c>
      <c r="H962" s="44">
        <v>7.5500001907348633</v>
      </c>
      <c r="I962" s="43">
        <v>32</v>
      </c>
      <c r="J962" s="43">
        <v>35</v>
      </c>
      <c r="K962" s="43">
        <v>15</v>
      </c>
      <c r="L962" s="43"/>
    </row>
    <row r="963" spans="1:12">
      <c r="A963" s="42">
        <v>968</v>
      </c>
      <c r="B963" s="33" t="str">
        <f>VLOOKUP(VLOOKUP($C963,WYTypes!$A$1:$H$85,MATCH(key_params!$B$5,WYTypes!$J$33:$Q$33,0),FALSE),WYTypes!$J$33:$Q$41,MATCH(key_params!$B$5,WYTypes!$J$33:$Q$33,0),FALSE)</f>
        <v>D</v>
      </c>
      <c r="C963" s="22">
        <f t="shared" si="46"/>
        <v>2001</v>
      </c>
      <c r="D963" s="13">
        <f t="shared" si="47"/>
        <v>5</v>
      </c>
      <c r="E963" s="45">
        <v>37042</v>
      </c>
      <c r="F963" s="44">
        <v>7</v>
      </c>
      <c r="G963" s="43">
        <v>24.200000762939453</v>
      </c>
      <c r="H963" s="44">
        <v>7.5500001907348633</v>
      </c>
      <c r="I963" s="43">
        <v>32</v>
      </c>
      <c r="J963" s="43">
        <v>35</v>
      </c>
      <c r="K963" s="43">
        <v>15</v>
      </c>
      <c r="L963" s="43"/>
    </row>
    <row r="964" spans="1:12">
      <c r="A964" s="42">
        <v>969</v>
      </c>
      <c r="B964" s="20" t="str">
        <f>VLOOKUP(VLOOKUP($C964,WYTypes!$A$1:$H$85,MATCH(key_params!$B$5,WYTypes!$J$33:$Q$33,0),FALSE),WYTypes!$J$33:$Q$41,MATCH(key_params!$B$5,WYTypes!$J$33:$Q$33,0),FALSE)</f>
        <v>D</v>
      </c>
      <c r="C964" s="22">
        <f t="shared" si="46"/>
        <v>2001</v>
      </c>
      <c r="D964" s="13">
        <f t="shared" si="47"/>
        <v>6</v>
      </c>
      <c r="E964" s="45">
        <v>37072</v>
      </c>
      <c r="F964" s="44">
        <v>7</v>
      </c>
      <c r="G964" s="43">
        <v>24.200000762939453</v>
      </c>
      <c r="H964" s="44">
        <v>7.5500001907348633</v>
      </c>
      <c r="I964" s="43">
        <v>32</v>
      </c>
      <c r="J964" s="43">
        <v>35</v>
      </c>
      <c r="K964" s="43">
        <v>15</v>
      </c>
      <c r="L964" s="43"/>
    </row>
    <row r="965" spans="1:12">
      <c r="A965" s="42">
        <v>970</v>
      </c>
      <c r="B965" s="33" t="str">
        <f>VLOOKUP(VLOOKUP($C965,WYTypes!$A$1:$H$85,MATCH(key_params!$B$5,WYTypes!$J$33:$Q$33,0),FALSE),WYTypes!$J$33:$Q$41,MATCH(key_params!$B$5,WYTypes!$J$33:$Q$33,0),FALSE)</f>
        <v>D</v>
      </c>
      <c r="C965" s="22">
        <f t="shared" si="46"/>
        <v>2001</v>
      </c>
      <c r="D965" s="13">
        <f t="shared" si="47"/>
        <v>7</v>
      </c>
      <c r="E965" s="45">
        <v>37103</v>
      </c>
      <c r="F965" s="44">
        <v>7</v>
      </c>
      <c r="G965" s="43">
        <v>24.200000762939453</v>
      </c>
      <c r="H965" s="44">
        <v>7.5500001907348633</v>
      </c>
      <c r="I965" s="43">
        <v>32</v>
      </c>
      <c r="J965" s="43">
        <v>35</v>
      </c>
      <c r="K965" s="43">
        <v>15</v>
      </c>
      <c r="L965" s="43"/>
    </row>
    <row r="966" spans="1:12">
      <c r="A966" s="42">
        <v>971</v>
      </c>
      <c r="B966" s="20" t="str">
        <f>VLOOKUP(VLOOKUP($C966,WYTypes!$A$1:$H$85,MATCH(key_params!$B$5,WYTypes!$J$33:$Q$33,0),FALSE),WYTypes!$J$33:$Q$41,MATCH(key_params!$B$5,WYTypes!$J$33:$Q$33,0),FALSE)</f>
        <v>D</v>
      </c>
      <c r="C966" s="22">
        <f t="shared" si="46"/>
        <v>2001</v>
      </c>
      <c r="D966" s="13">
        <f t="shared" si="47"/>
        <v>8</v>
      </c>
      <c r="E966" s="45">
        <v>37134</v>
      </c>
      <c r="F966" s="44">
        <v>7</v>
      </c>
      <c r="G966" s="43">
        <v>24.200000762939453</v>
      </c>
      <c r="H966" s="44">
        <v>7.5500001907348633</v>
      </c>
      <c r="I966" s="43">
        <v>32</v>
      </c>
      <c r="J966" s="43">
        <v>35</v>
      </c>
      <c r="K966" s="43">
        <v>15</v>
      </c>
      <c r="L966" s="43"/>
    </row>
    <row r="967" spans="1:12">
      <c r="A967" s="42">
        <v>972</v>
      </c>
      <c r="B967" s="33" t="str">
        <f>VLOOKUP(VLOOKUP($C967,WYTypes!$A$1:$H$85,MATCH(key_params!$B$5,WYTypes!$J$33:$Q$33,0),FALSE),WYTypes!$J$33:$Q$41,MATCH(key_params!$B$5,WYTypes!$J$33:$Q$33,0),FALSE)</f>
        <v>D</v>
      </c>
      <c r="C967" s="22">
        <f t="shared" si="46"/>
        <v>2001</v>
      </c>
      <c r="D967" s="13">
        <f t="shared" si="47"/>
        <v>9</v>
      </c>
      <c r="E967" s="45">
        <v>37164</v>
      </c>
      <c r="F967" s="44">
        <v>7</v>
      </c>
      <c r="G967" s="43">
        <v>24.200000762939453</v>
      </c>
      <c r="H967" s="44">
        <v>7.5500001907348633</v>
      </c>
      <c r="I967" s="43">
        <v>32</v>
      </c>
      <c r="J967" s="43">
        <v>35</v>
      </c>
      <c r="K967" s="43">
        <v>15</v>
      </c>
      <c r="L967" s="43"/>
    </row>
    <row r="968" spans="1:12">
      <c r="A968" s="42">
        <v>973</v>
      </c>
      <c r="B968" s="20" t="str">
        <f>VLOOKUP(VLOOKUP($C968,WYTypes!$A$1:$H$85,MATCH(key_params!$B$5,WYTypes!$J$33:$Q$33,0),FALSE),WYTypes!$J$33:$Q$41,MATCH(key_params!$B$5,WYTypes!$J$33:$Q$33,0),FALSE)</f>
        <v>D</v>
      </c>
      <c r="C968" s="22">
        <f t="shared" ref="C968:C1003" si="48">IF(D968&lt;10,YEAR(E968),YEAR(E968)+1)</f>
        <v>2002</v>
      </c>
      <c r="D968" s="13">
        <f t="shared" ref="D968:D1003" si="49">MONTH(E968)</f>
        <v>10</v>
      </c>
      <c r="E968" s="45">
        <v>37195</v>
      </c>
      <c r="F968" s="44">
        <v>7</v>
      </c>
      <c r="G968" s="43">
        <v>24.200000762939453</v>
      </c>
      <c r="H968" s="44">
        <v>7.5500001907348633</v>
      </c>
      <c r="I968" s="43">
        <v>32</v>
      </c>
      <c r="J968" s="43">
        <v>35</v>
      </c>
      <c r="K968" s="43">
        <v>15</v>
      </c>
      <c r="L968" s="43"/>
    </row>
    <row r="969" spans="1:12">
      <c r="A969" s="42">
        <v>974</v>
      </c>
      <c r="B969" s="33" t="str">
        <f>VLOOKUP(VLOOKUP($C969,WYTypes!$A$1:$H$85,MATCH(key_params!$B$5,WYTypes!$J$33:$Q$33,0),FALSE),WYTypes!$J$33:$Q$41,MATCH(key_params!$B$5,WYTypes!$J$33:$Q$33,0),FALSE)</f>
        <v>D</v>
      </c>
      <c r="C969" s="22">
        <f t="shared" si="48"/>
        <v>2002</v>
      </c>
      <c r="D969" s="13">
        <f t="shared" si="49"/>
        <v>11</v>
      </c>
      <c r="E969" s="45">
        <v>37225</v>
      </c>
      <c r="F969" s="44">
        <v>7</v>
      </c>
      <c r="G969" s="43">
        <v>24.200000762939453</v>
      </c>
      <c r="H969" s="44">
        <v>7.5500001907348633</v>
      </c>
      <c r="I969" s="43">
        <v>32</v>
      </c>
      <c r="J969" s="43">
        <v>35</v>
      </c>
      <c r="K969" s="43">
        <v>15</v>
      </c>
      <c r="L969" s="43"/>
    </row>
    <row r="970" spans="1:12">
      <c r="A970" s="42">
        <v>975</v>
      </c>
      <c r="B970" s="20" t="str">
        <f>VLOOKUP(VLOOKUP($C970,WYTypes!$A$1:$H$85,MATCH(key_params!$B$5,WYTypes!$J$33:$Q$33,0),FALSE),WYTypes!$J$33:$Q$41,MATCH(key_params!$B$5,WYTypes!$J$33:$Q$33,0),FALSE)</f>
        <v>D</v>
      </c>
      <c r="C970" s="22">
        <f t="shared" si="48"/>
        <v>2002</v>
      </c>
      <c r="D970" s="13">
        <f t="shared" si="49"/>
        <v>12</v>
      </c>
      <c r="E970" s="45">
        <v>37256</v>
      </c>
      <c r="F970" s="44">
        <v>7</v>
      </c>
      <c r="G970" s="43">
        <v>24.200000762939453</v>
      </c>
      <c r="H970" s="44">
        <v>7.5500001907348633</v>
      </c>
      <c r="I970" s="43">
        <v>32</v>
      </c>
      <c r="J970" s="43">
        <v>35</v>
      </c>
      <c r="K970" s="43">
        <v>15</v>
      </c>
      <c r="L970" s="43"/>
    </row>
    <row r="971" spans="1:12">
      <c r="A971" s="42">
        <v>976</v>
      </c>
      <c r="B971" s="33" t="str">
        <f>VLOOKUP(VLOOKUP($C971,WYTypes!$A$1:$H$85,MATCH(key_params!$B$5,WYTypes!$J$33:$Q$33,0),FALSE),WYTypes!$J$33:$Q$41,MATCH(key_params!$B$5,WYTypes!$J$33:$Q$33,0),FALSE)</f>
        <v>D</v>
      </c>
      <c r="C971" s="22">
        <f t="shared" si="48"/>
        <v>2002</v>
      </c>
      <c r="D971" s="13">
        <f t="shared" si="49"/>
        <v>1</v>
      </c>
      <c r="E971" s="45">
        <v>37287</v>
      </c>
      <c r="F971" s="44">
        <v>7</v>
      </c>
      <c r="G971" s="43">
        <v>24.200000762939453</v>
      </c>
      <c r="H971" s="44">
        <v>7.5500001907348633</v>
      </c>
      <c r="I971" s="43">
        <v>32</v>
      </c>
      <c r="J971" s="43">
        <v>35</v>
      </c>
      <c r="K971" s="43">
        <v>15</v>
      </c>
      <c r="L971" s="43"/>
    </row>
    <row r="972" spans="1:12">
      <c r="A972" s="42">
        <v>977</v>
      </c>
      <c r="B972" s="20" t="str">
        <f>VLOOKUP(VLOOKUP($C972,WYTypes!$A$1:$H$85,MATCH(key_params!$B$5,WYTypes!$J$33:$Q$33,0),FALSE),WYTypes!$J$33:$Q$41,MATCH(key_params!$B$5,WYTypes!$J$33:$Q$33,0),FALSE)</f>
        <v>D</v>
      </c>
      <c r="C972" s="22">
        <f t="shared" si="48"/>
        <v>2002</v>
      </c>
      <c r="D972" s="13">
        <f t="shared" si="49"/>
        <v>2</v>
      </c>
      <c r="E972" s="45">
        <v>37315</v>
      </c>
      <c r="F972" s="44">
        <v>7</v>
      </c>
      <c r="G972" s="43">
        <v>24.200000762939453</v>
      </c>
      <c r="H972" s="44">
        <v>7.5500001907348633</v>
      </c>
      <c r="I972" s="43">
        <v>32</v>
      </c>
      <c r="J972" s="43">
        <v>35</v>
      </c>
      <c r="K972" s="43">
        <v>15</v>
      </c>
      <c r="L972" s="43"/>
    </row>
    <row r="973" spans="1:12">
      <c r="A973" s="42">
        <v>978</v>
      </c>
      <c r="B973" s="33" t="str">
        <f>VLOOKUP(VLOOKUP($C973,WYTypes!$A$1:$H$85,MATCH(key_params!$B$5,WYTypes!$J$33:$Q$33,0),FALSE),WYTypes!$J$33:$Q$41,MATCH(key_params!$B$5,WYTypes!$J$33:$Q$33,0),FALSE)</f>
        <v>D</v>
      </c>
      <c r="C973" s="22">
        <f t="shared" si="48"/>
        <v>2002</v>
      </c>
      <c r="D973" s="13">
        <f t="shared" si="49"/>
        <v>3</v>
      </c>
      <c r="E973" s="45">
        <v>37346</v>
      </c>
      <c r="F973" s="44">
        <v>7</v>
      </c>
      <c r="G973" s="43">
        <v>24.200000762939453</v>
      </c>
      <c r="H973" s="44">
        <v>7.5500001907348633</v>
      </c>
      <c r="I973" s="43">
        <v>32</v>
      </c>
      <c r="J973" s="43">
        <v>35</v>
      </c>
      <c r="K973" s="43">
        <v>15</v>
      </c>
      <c r="L973" s="43"/>
    </row>
    <row r="974" spans="1:12">
      <c r="A974" s="42">
        <v>979</v>
      </c>
      <c r="B974" s="20" t="str">
        <f>VLOOKUP(VLOOKUP($C974,WYTypes!$A$1:$H$85,MATCH(key_params!$B$5,WYTypes!$J$33:$Q$33,0),FALSE),WYTypes!$J$33:$Q$41,MATCH(key_params!$B$5,WYTypes!$J$33:$Q$33,0),FALSE)</f>
        <v>D</v>
      </c>
      <c r="C974" s="22">
        <f t="shared" si="48"/>
        <v>2002</v>
      </c>
      <c r="D974" s="13">
        <f t="shared" si="49"/>
        <v>4</v>
      </c>
      <c r="E974" s="45">
        <v>37376</v>
      </c>
      <c r="F974" s="44">
        <v>7</v>
      </c>
      <c r="G974" s="43">
        <v>24.200000762939453</v>
      </c>
      <c r="H974" s="44">
        <v>7.5500001907348633</v>
      </c>
      <c r="I974" s="43">
        <v>32</v>
      </c>
      <c r="J974" s="43">
        <v>35</v>
      </c>
      <c r="K974" s="43">
        <v>15</v>
      </c>
      <c r="L974" s="43"/>
    </row>
    <row r="975" spans="1:12">
      <c r="A975" s="42">
        <v>980</v>
      </c>
      <c r="B975" s="33" t="str">
        <f>VLOOKUP(VLOOKUP($C975,WYTypes!$A$1:$H$85,MATCH(key_params!$B$5,WYTypes!$J$33:$Q$33,0),FALSE),WYTypes!$J$33:$Q$41,MATCH(key_params!$B$5,WYTypes!$J$33:$Q$33,0),FALSE)</f>
        <v>D</v>
      </c>
      <c r="C975" s="22">
        <f t="shared" si="48"/>
        <v>2002</v>
      </c>
      <c r="D975" s="13">
        <f t="shared" si="49"/>
        <v>5</v>
      </c>
      <c r="E975" s="45">
        <v>37407</v>
      </c>
      <c r="F975" s="44">
        <v>7</v>
      </c>
      <c r="G975" s="43">
        <v>24.200000762939453</v>
      </c>
      <c r="H975" s="44">
        <v>7.5500001907348633</v>
      </c>
      <c r="I975" s="43">
        <v>32</v>
      </c>
      <c r="J975" s="43">
        <v>35</v>
      </c>
      <c r="K975" s="43">
        <v>15</v>
      </c>
      <c r="L975" s="43"/>
    </row>
    <row r="976" spans="1:12">
      <c r="A976" s="42">
        <v>981</v>
      </c>
      <c r="B976" s="20" t="str">
        <f>VLOOKUP(VLOOKUP($C976,WYTypes!$A$1:$H$85,MATCH(key_params!$B$5,WYTypes!$J$33:$Q$33,0),FALSE),WYTypes!$J$33:$Q$41,MATCH(key_params!$B$5,WYTypes!$J$33:$Q$33,0),FALSE)</f>
        <v>D</v>
      </c>
      <c r="C976" s="22">
        <f t="shared" si="48"/>
        <v>2002</v>
      </c>
      <c r="D976" s="13">
        <f t="shared" si="49"/>
        <v>6</v>
      </c>
      <c r="E976" s="45">
        <v>37437</v>
      </c>
      <c r="F976" s="44">
        <v>7</v>
      </c>
      <c r="G976" s="43">
        <v>24.200000762939453</v>
      </c>
      <c r="H976" s="44">
        <v>7.5500001907348633</v>
      </c>
      <c r="I976" s="43">
        <v>32</v>
      </c>
      <c r="J976" s="43">
        <v>35</v>
      </c>
      <c r="K976" s="43">
        <v>15</v>
      </c>
      <c r="L976" s="43"/>
    </row>
    <row r="977" spans="1:12">
      <c r="A977" s="42">
        <v>982</v>
      </c>
      <c r="B977" s="33" t="str">
        <f>VLOOKUP(VLOOKUP($C977,WYTypes!$A$1:$H$85,MATCH(key_params!$B$5,WYTypes!$J$33:$Q$33,0),FALSE),WYTypes!$J$33:$Q$41,MATCH(key_params!$B$5,WYTypes!$J$33:$Q$33,0),FALSE)</f>
        <v>D</v>
      </c>
      <c r="C977" s="22">
        <f t="shared" si="48"/>
        <v>2002</v>
      </c>
      <c r="D977" s="13">
        <f t="shared" si="49"/>
        <v>7</v>
      </c>
      <c r="E977" s="45">
        <v>37468</v>
      </c>
      <c r="F977" s="44">
        <v>7</v>
      </c>
      <c r="G977" s="43">
        <v>24.200000762939453</v>
      </c>
      <c r="H977" s="44">
        <v>7.5500001907348633</v>
      </c>
      <c r="I977" s="43">
        <v>32</v>
      </c>
      <c r="J977" s="43">
        <v>35</v>
      </c>
      <c r="K977" s="43">
        <v>15</v>
      </c>
      <c r="L977" s="43"/>
    </row>
    <row r="978" spans="1:12">
      <c r="A978" s="42">
        <v>983</v>
      </c>
      <c r="B978" s="20" t="str">
        <f>VLOOKUP(VLOOKUP($C978,WYTypes!$A$1:$H$85,MATCH(key_params!$B$5,WYTypes!$J$33:$Q$33,0),FALSE),WYTypes!$J$33:$Q$41,MATCH(key_params!$B$5,WYTypes!$J$33:$Q$33,0),FALSE)</f>
        <v>D</v>
      </c>
      <c r="C978" s="22">
        <f t="shared" si="48"/>
        <v>2002</v>
      </c>
      <c r="D978" s="13">
        <f t="shared" si="49"/>
        <v>8</v>
      </c>
      <c r="E978" s="45">
        <v>37499</v>
      </c>
      <c r="F978" s="44">
        <v>7</v>
      </c>
      <c r="G978" s="43">
        <v>24.200000762939453</v>
      </c>
      <c r="H978" s="44">
        <v>7.5500001907348633</v>
      </c>
      <c r="I978" s="43">
        <v>32</v>
      </c>
      <c r="J978" s="43">
        <v>35</v>
      </c>
      <c r="K978" s="43">
        <v>15</v>
      </c>
      <c r="L978" s="43"/>
    </row>
    <row r="979" spans="1:12">
      <c r="A979" s="42">
        <v>984</v>
      </c>
      <c r="B979" s="33" t="str">
        <f>VLOOKUP(VLOOKUP($C979,WYTypes!$A$1:$H$85,MATCH(key_params!$B$5,WYTypes!$J$33:$Q$33,0),FALSE),WYTypes!$J$33:$Q$41,MATCH(key_params!$B$5,WYTypes!$J$33:$Q$33,0),FALSE)</f>
        <v>D</v>
      </c>
      <c r="C979" s="22">
        <f t="shared" si="48"/>
        <v>2002</v>
      </c>
      <c r="D979" s="13">
        <f t="shared" si="49"/>
        <v>9</v>
      </c>
      <c r="E979" s="45">
        <v>37529</v>
      </c>
      <c r="F979" s="44">
        <v>7</v>
      </c>
      <c r="G979" s="43">
        <v>24.200000762939453</v>
      </c>
      <c r="H979" s="44">
        <v>7.5500001907348633</v>
      </c>
      <c r="I979" s="43">
        <v>32</v>
      </c>
      <c r="J979" s="43">
        <v>35</v>
      </c>
      <c r="K979" s="43">
        <v>15</v>
      </c>
      <c r="L979" s="43"/>
    </row>
    <row r="980" spans="1:12">
      <c r="A980" s="42">
        <v>985</v>
      </c>
      <c r="B980" s="20" t="str">
        <f>VLOOKUP(VLOOKUP($C980,WYTypes!$A$1:$H$85,MATCH(key_params!$B$5,WYTypes!$J$33:$Q$33,0),FALSE),WYTypes!$J$33:$Q$41,MATCH(key_params!$B$5,WYTypes!$J$33:$Q$33,0),FALSE)</f>
        <v>AN</v>
      </c>
      <c r="C980" s="22">
        <f t="shared" si="48"/>
        <v>2003</v>
      </c>
      <c r="D980" s="13">
        <f t="shared" si="49"/>
        <v>10</v>
      </c>
      <c r="E980" s="45">
        <v>37560</v>
      </c>
      <c r="F980" s="44">
        <v>7</v>
      </c>
      <c r="G980" s="43">
        <v>24.200000762939453</v>
      </c>
      <c r="H980" s="44">
        <v>7.5500001907348633</v>
      </c>
      <c r="I980" s="43">
        <v>32</v>
      </c>
      <c r="J980" s="43">
        <v>35</v>
      </c>
      <c r="K980" s="43">
        <v>15</v>
      </c>
      <c r="L980" s="43"/>
    </row>
    <row r="981" spans="1:12">
      <c r="A981" s="42">
        <v>986</v>
      </c>
      <c r="B981" s="33" t="str">
        <f>VLOOKUP(VLOOKUP($C981,WYTypes!$A$1:$H$85,MATCH(key_params!$B$5,WYTypes!$J$33:$Q$33,0),FALSE),WYTypes!$J$33:$Q$41,MATCH(key_params!$B$5,WYTypes!$J$33:$Q$33,0),FALSE)</f>
        <v>AN</v>
      </c>
      <c r="C981" s="22">
        <f t="shared" si="48"/>
        <v>2003</v>
      </c>
      <c r="D981" s="13">
        <f t="shared" si="49"/>
        <v>11</v>
      </c>
      <c r="E981" s="45">
        <v>37590</v>
      </c>
      <c r="F981" s="44">
        <v>7</v>
      </c>
      <c r="G981" s="43">
        <v>24.200000762939453</v>
      </c>
      <c r="H981" s="44">
        <v>7.5500001907348633</v>
      </c>
      <c r="I981" s="43">
        <v>32</v>
      </c>
      <c r="J981" s="43">
        <v>35</v>
      </c>
      <c r="K981" s="43">
        <v>15</v>
      </c>
      <c r="L981" s="43"/>
    </row>
    <row r="982" spans="1:12">
      <c r="A982" s="42">
        <v>987</v>
      </c>
      <c r="B982" s="20" t="str">
        <f>VLOOKUP(VLOOKUP($C982,WYTypes!$A$1:$H$85,MATCH(key_params!$B$5,WYTypes!$J$33:$Q$33,0),FALSE),WYTypes!$J$33:$Q$41,MATCH(key_params!$B$5,WYTypes!$J$33:$Q$33,0),FALSE)</f>
        <v>AN</v>
      </c>
      <c r="C982" s="22">
        <f t="shared" si="48"/>
        <v>2003</v>
      </c>
      <c r="D982" s="13">
        <f t="shared" si="49"/>
        <v>12</v>
      </c>
      <c r="E982" s="45">
        <v>37621</v>
      </c>
      <c r="F982" s="44">
        <v>7</v>
      </c>
      <c r="G982" s="43">
        <v>24.200000762939453</v>
      </c>
      <c r="H982" s="44">
        <v>7.5500001907348633</v>
      </c>
      <c r="I982" s="43">
        <v>32</v>
      </c>
      <c r="J982" s="43">
        <v>35</v>
      </c>
      <c r="K982" s="43">
        <v>15</v>
      </c>
      <c r="L982" s="43"/>
    </row>
    <row r="983" spans="1:12">
      <c r="A983" s="42">
        <v>988</v>
      </c>
      <c r="B983" s="33" t="str">
        <f>VLOOKUP(VLOOKUP($C983,WYTypes!$A$1:$H$85,MATCH(key_params!$B$5,WYTypes!$J$33:$Q$33,0),FALSE),WYTypes!$J$33:$Q$41,MATCH(key_params!$B$5,WYTypes!$J$33:$Q$33,0),FALSE)</f>
        <v>AN</v>
      </c>
      <c r="C983" s="22">
        <f t="shared" si="48"/>
        <v>2003</v>
      </c>
      <c r="D983" s="13">
        <f t="shared" si="49"/>
        <v>1</v>
      </c>
      <c r="E983" s="45">
        <v>37652</v>
      </c>
      <c r="F983" s="44">
        <v>7</v>
      </c>
      <c r="G983" s="43">
        <v>24.200000762939453</v>
      </c>
      <c r="H983" s="44">
        <v>7.5500001907348633</v>
      </c>
      <c r="I983" s="43">
        <v>32</v>
      </c>
      <c r="J983" s="43">
        <v>35</v>
      </c>
      <c r="K983" s="43">
        <v>15</v>
      </c>
      <c r="L983" s="43"/>
    </row>
    <row r="984" spans="1:12">
      <c r="A984" s="42">
        <v>989</v>
      </c>
      <c r="B984" s="20" t="str">
        <f>VLOOKUP(VLOOKUP($C984,WYTypes!$A$1:$H$85,MATCH(key_params!$B$5,WYTypes!$J$33:$Q$33,0),FALSE),WYTypes!$J$33:$Q$41,MATCH(key_params!$B$5,WYTypes!$J$33:$Q$33,0),FALSE)</f>
        <v>AN</v>
      </c>
      <c r="C984" s="22">
        <f t="shared" si="48"/>
        <v>2003</v>
      </c>
      <c r="D984" s="13">
        <f t="shared" si="49"/>
        <v>2</v>
      </c>
      <c r="E984" s="45">
        <v>37680</v>
      </c>
      <c r="F984" s="44">
        <v>7</v>
      </c>
      <c r="G984" s="43">
        <v>24.200000762939453</v>
      </c>
      <c r="H984" s="44">
        <v>7.5500001907348633</v>
      </c>
      <c r="I984" s="43">
        <v>32</v>
      </c>
      <c r="J984" s="43">
        <v>35</v>
      </c>
      <c r="K984" s="43">
        <v>15</v>
      </c>
      <c r="L984" s="43"/>
    </row>
    <row r="985" spans="1:12">
      <c r="A985" s="42">
        <v>990</v>
      </c>
      <c r="B985" s="33" t="str">
        <f>VLOOKUP(VLOOKUP($C985,WYTypes!$A$1:$H$85,MATCH(key_params!$B$5,WYTypes!$J$33:$Q$33,0),FALSE),WYTypes!$J$33:$Q$41,MATCH(key_params!$B$5,WYTypes!$J$33:$Q$33,0),FALSE)</f>
        <v>AN</v>
      </c>
      <c r="C985" s="22">
        <f t="shared" si="48"/>
        <v>2003</v>
      </c>
      <c r="D985" s="13">
        <f t="shared" si="49"/>
        <v>3</v>
      </c>
      <c r="E985" s="45">
        <v>37711</v>
      </c>
      <c r="F985" s="44">
        <v>7</v>
      </c>
      <c r="G985" s="43">
        <v>24.200000762939453</v>
      </c>
      <c r="H985" s="44">
        <v>7.5500001907348633</v>
      </c>
      <c r="I985" s="43">
        <v>32</v>
      </c>
      <c r="J985" s="43">
        <v>35</v>
      </c>
      <c r="K985" s="43">
        <v>15</v>
      </c>
      <c r="L985" s="43"/>
    </row>
    <row r="986" spans="1:12">
      <c r="A986" s="42">
        <v>991</v>
      </c>
      <c r="B986" s="20" t="str">
        <f>VLOOKUP(VLOOKUP($C986,WYTypes!$A$1:$H$85,MATCH(key_params!$B$5,WYTypes!$J$33:$Q$33,0),FALSE),WYTypes!$J$33:$Q$41,MATCH(key_params!$B$5,WYTypes!$J$33:$Q$33,0),FALSE)</f>
        <v>AN</v>
      </c>
      <c r="C986" s="22">
        <f t="shared" si="48"/>
        <v>2003</v>
      </c>
      <c r="D986" s="13">
        <f t="shared" si="49"/>
        <v>4</v>
      </c>
      <c r="E986" s="45">
        <v>37741</v>
      </c>
      <c r="F986" s="44">
        <v>7</v>
      </c>
      <c r="G986" s="43">
        <v>24.200000762939453</v>
      </c>
      <c r="H986" s="44">
        <v>7.5500001907348633</v>
      </c>
      <c r="I986" s="43">
        <v>32</v>
      </c>
      <c r="J986" s="43">
        <v>35</v>
      </c>
      <c r="K986" s="43">
        <v>15</v>
      </c>
      <c r="L986" s="43"/>
    </row>
    <row r="987" spans="1:12">
      <c r="A987" s="42">
        <v>992</v>
      </c>
      <c r="B987" s="33" t="str">
        <f>VLOOKUP(VLOOKUP($C987,WYTypes!$A$1:$H$85,MATCH(key_params!$B$5,WYTypes!$J$33:$Q$33,0),FALSE),WYTypes!$J$33:$Q$41,MATCH(key_params!$B$5,WYTypes!$J$33:$Q$33,0),FALSE)</f>
        <v>AN</v>
      </c>
      <c r="C987" s="22">
        <f t="shared" si="48"/>
        <v>2003</v>
      </c>
      <c r="D987" s="13">
        <f t="shared" si="49"/>
        <v>5</v>
      </c>
      <c r="E987" s="45">
        <v>37772</v>
      </c>
      <c r="F987" s="44">
        <v>7</v>
      </c>
      <c r="G987" s="43">
        <v>24.200000762939453</v>
      </c>
      <c r="H987" s="44">
        <v>7.5500001907348633</v>
      </c>
      <c r="I987" s="43">
        <v>32</v>
      </c>
      <c r="J987" s="43">
        <v>35</v>
      </c>
      <c r="K987" s="43">
        <v>15</v>
      </c>
      <c r="L987" s="43"/>
    </row>
    <row r="988" spans="1:12">
      <c r="A988" s="42">
        <v>993</v>
      </c>
      <c r="B988" s="20" t="str">
        <f>VLOOKUP(VLOOKUP($C988,WYTypes!$A$1:$H$85,MATCH(key_params!$B$5,WYTypes!$J$33:$Q$33,0),FALSE),WYTypes!$J$33:$Q$41,MATCH(key_params!$B$5,WYTypes!$J$33:$Q$33,0),FALSE)</f>
        <v>AN</v>
      </c>
      <c r="C988" s="22">
        <f t="shared" si="48"/>
        <v>2003</v>
      </c>
      <c r="D988" s="13">
        <f t="shared" si="49"/>
        <v>6</v>
      </c>
      <c r="E988" s="45">
        <v>37802</v>
      </c>
      <c r="F988" s="44">
        <v>7</v>
      </c>
      <c r="G988" s="43">
        <v>24.200000762939453</v>
      </c>
      <c r="H988" s="44">
        <v>7.5500001907348633</v>
      </c>
      <c r="I988" s="43">
        <v>32</v>
      </c>
      <c r="J988" s="43">
        <v>35</v>
      </c>
      <c r="K988" s="43">
        <v>15</v>
      </c>
      <c r="L988" s="43"/>
    </row>
    <row r="989" spans="1:12">
      <c r="A989" s="42">
        <v>994</v>
      </c>
      <c r="B989" s="33" t="str">
        <f>VLOOKUP(VLOOKUP($C989,WYTypes!$A$1:$H$85,MATCH(key_params!$B$5,WYTypes!$J$33:$Q$33,0),FALSE),WYTypes!$J$33:$Q$41,MATCH(key_params!$B$5,WYTypes!$J$33:$Q$33,0),FALSE)</f>
        <v>AN</v>
      </c>
      <c r="C989" s="22">
        <f t="shared" si="48"/>
        <v>2003</v>
      </c>
      <c r="D989" s="13">
        <f t="shared" si="49"/>
        <v>7</v>
      </c>
      <c r="E989" s="45">
        <v>37833</v>
      </c>
      <c r="F989" s="44">
        <v>7</v>
      </c>
      <c r="G989" s="43">
        <v>24.200000762939453</v>
      </c>
      <c r="H989" s="44">
        <v>7.5500001907348633</v>
      </c>
      <c r="I989" s="43">
        <v>32</v>
      </c>
      <c r="J989" s="43">
        <v>35</v>
      </c>
      <c r="K989" s="43">
        <v>15</v>
      </c>
      <c r="L989" s="43"/>
    </row>
    <row r="990" spans="1:12">
      <c r="A990" s="42">
        <v>995</v>
      </c>
      <c r="B990" s="20" t="str">
        <f>VLOOKUP(VLOOKUP($C990,WYTypes!$A$1:$H$85,MATCH(key_params!$B$5,WYTypes!$J$33:$Q$33,0),FALSE),WYTypes!$J$33:$Q$41,MATCH(key_params!$B$5,WYTypes!$J$33:$Q$33,0),FALSE)</f>
        <v>AN</v>
      </c>
      <c r="C990" s="22">
        <f t="shared" si="48"/>
        <v>2003</v>
      </c>
      <c r="D990" s="13">
        <f t="shared" si="49"/>
        <v>8</v>
      </c>
      <c r="E990" s="45">
        <v>37864</v>
      </c>
      <c r="F990" s="44">
        <v>7</v>
      </c>
      <c r="G990" s="43">
        <v>24.200000762939453</v>
      </c>
      <c r="H990" s="44">
        <v>7.5500001907348633</v>
      </c>
      <c r="I990" s="43">
        <v>32</v>
      </c>
      <c r="J990" s="43">
        <v>35</v>
      </c>
      <c r="K990" s="43">
        <v>15</v>
      </c>
      <c r="L990" s="43"/>
    </row>
    <row r="991" spans="1:12">
      <c r="A991" s="42">
        <v>996</v>
      </c>
      <c r="B991" s="33" t="str">
        <f>VLOOKUP(VLOOKUP($C991,WYTypes!$A$1:$H$85,MATCH(key_params!$B$5,WYTypes!$J$33:$Q$33,0),FALSE),WYTypes!$J$33:$Q$41,MATCH(key_params!$B$5,WYTypes!$J$33:$Q$33,0),FALSE)</f>
        <v>AN</v>
      </c>
      <c r="C991" s="22">
        <f t="shared" si="48"/>
        <v>2003</v>
      </c>
      <c r="D991" s="13">
        <f t="shared" si="49"/>
        <v>9</v>
      </c>
      <c r="E991" s="45">
        <v>37894</v>
      </c>
      <c r="F991" s="44">
        <v>7</v>
      </c>
      <c r="G991" s="43">
        <v>24.200000762939453</v>
      </c>
      <c r="H991" s="44">
        <v>7.5500001907348633</v>
      </c>
      <c r="I991" s="43">
        <v>32</v>
      </c>
      <c r="J991" s="43">
        <v>35</v>
      </c>
      <c r="K991" s="43">
        <v>15</v>
      </c>
      <c r="L991" s="43"/>
    </row>
    <row r="992" spans="1:12">
      <c r="A992" s="42">
        <v>997</v>
      </c>
      <c r="B992" s="10" t="e">
        <f>VLOOKUP(VLOOKUP($C992,WYTypes!$A$1:$H$85,MATCH(key_params!$B$5,WYTypes!$J$33:$Q$33,0),FALSE),WYTypes!$J$33:$Q$41,MATCH(key_params!$B$5,WYTypes!$J$33:$Q$33,0),FALSE)</f>
        <v>#N/A</v>
      </c>
      <c r="C992" s="22">
        <f t="shared" si="48"/>
        <v>2004</v>
      </c>
      <c r="D992" s="13">
        <f t="shared" si="49"/>
        <v>10</v>
      </c>
      <c r="E992" s="45">
        <v>37925</v>
      </c>
      <c r="F992" s="44">
        <v>0</v>
      </c>
      <c r="G992" s="43">
        <v>0</v>
      </c>
      <c r="H992" s="44">
        <v>0</v>
      </c>
      <c r="I992" s="43">
        <v>0</v>
      </c>
      <c r="J992" s="43">
        <v>0</v>
      </c>
      <c r="K992" s="43">
        <v>0</v>
      </c>
      <c r="L992" s="43"/>
    </row>
    <row r="993" spans="1:12">
      <c r="A993" s="42">
        <v>998</v>
      </c>
      <c r="B993" s="10" t="e">
        <f>VLOOKUP(VLOOKUP($C993,WYTypes!$A$1:$H$85,MATCH(key_params!$B$5,WYTypes!$J$33:$Q$33,0),FALSE),WYTypes!$J$33:$Q$41,MATCH(key_params!$B$5,WYTypes!$J$33:$Q$33,0),FALSE)</f>
        <v>#N/A</v>
      </c>
      <c r="C993" s="22">
        <f t="shared" si="48"/>
        <v>2004</v>
      </c>
      <c r="D993" s="13">
        <f t="shared" si="49"/>
        <v>11</v>
      </c>
      <c r="E993" s="45">
        <v>37955</v>
      </c>
      <c r="F993" s="44">
        <v>0</v>
      </c>
      <c r="G993" s="43">
        <v>0</v>
      </c>
      <c r="H993" s="44">
        <v>0</v>
      </c>
      <c r="I993" s="43">
        <v>0</v>
      </c>
      <c r="J993" s="43">
        <v>0</v>
      </c>
      <c r="K993" s="43">
        <v>0</v>
      </c>
      <c r="L993" s="43"/>
    </row>
    <row r="994" spans="1:12">
      <c r="A994" s="42">
        <v>999</v>
      </c>
      <c r="B994" s="10" t="e">
        <f>VLOOKUP(VLOOKUP($C994,WYTypes!$A$1:$H$85,MATCH(key_params!$B$5,WYTypes!$J$33:$Q$33,0),FALSE),WYTypes!$J$33:$Q$41,MATCH(key_params!$B$5,WYTypes!$J$33:$Q$33,0),FALSE)</f>
        <v>#N/A</v>
      </c>
      <c r="C994" s="22">
        <f t="shared" si="48"/>
        <v>2004</v>
      </c>
      <c r="D994" s="13">
        <f t="shared" si="49"/>
        <v>12</v>
      </c>
      <c r="E994" s="45">
        <v>37986</v>
      </c>
      <c r="F994" s="44">
        <v>0</v>
      </c>
      <c r="G994" s="43">
        <v>0</v>
      </c>
      <c r="H994" s="44">
        <v>0</v>
      </c>
      <c r="I994" s="43">
        <v>0</v>
      </c>
      <c r="J994" s="43">
        <v>0</v>
      </c>
      <c r="K994" s="43">
        <v>0</v>
      </c>
      <c r="L994" s="43"/>
    </row>
    <row r="995" spans="1:12">
      <c r="A995" s="42">
        <v>1000</v>
      </c>
      <c r="B995" s="10" t="e">
        <f>VLOOKUP(VLOOKUP($C995,WYTypes!$A$1:$H$85,MATCH(key_params!$B$5,WYTypes!$J$33:$Q$33,0),FALSE),WYTypes!$J$33:$Q$41,MATCH(key_params!$B$5,WYTypes!$J$33:$Q$33,0),FALSE)</f>
        <v>#N/A</v>
      </c>
      <c r="C995" s="22">
        <f t="shared" si="48"/>
        <v>2004</v>
      </c>
      <c r="D995" s="13">
        <f t="shared" si="49"/>
        <v>1</v>
      </c>
      <c r="E995" s="45">
        <v>38017</v>
      </c>
      <c r="F995" s="44">
        <v>0</v>
      </c>
      <c r="G995" s="43">
        <v>0</v>
      </c>
      <c r="H995" s="44">
        <v>0</v>
      </c>
      <c r="I995" s="43">
        <v>0</v>
      </c>
      <c r="J995" s="43">
        <v>0</v>
      </c>
      <c r="K995" s="43">
        <v>0</v>
      </c>
      <c r="L995" s="43"/>
    </row>
    <row r="996" spans="1:12">
      <c r="A996" s="42">
        <v>1001</v>
      </c>
      <c r="B996" s="10" t="e">
        <f>VLOOKUP(VLOOKUP($C996,WYTypes!$A$1:$H$85,MATCH(key_params!$B$5,WYTypes!$J$33:$Q$33,0),FALSE),WYTypes!$J$33:$Q$41,MATCH(key_params!$B$5,WYTypes!$J$33:$Q$33,0),FALSE)</f>
        <v>#N/A</v>
      </c>
      <c r="C996" s="22">
        <f t="shared" si="48"/>
        <v>2004</v>
      </c>
      <c r="D996" s="13">
        <f t="shared" si="49"/>
        <v>2</v>
      </c>
      <c r="E996" s="45">
        <v>38046</v>
      </c>
      <c r="F996" s="44">
        <v>0</v>
      </c>
      <c r="G996" s="43">
        <v>0</v>
      </c>
      <c r="H996" s="44">
        <v>0</v>
      </c>
      <c r="I996" s="43">
        <v>0</v>
      </c>
      <c r="J996" s="43">
        <v>0</v>
      </c>
      <c r="K996" s="43">
        <v>0</v>
      </c>
      <c r="L996" s="43"/>
    </row>
    <row r="997" spans="1:12">
      <c r="A997" s="42">
        <v>1002</v>
      </c>
      <c r="B997" s="10" t="e">
        <f>VLOOKUP(VLOOKUP($C997,WYTypes!$A$1:$H$85,MATCH(key_params!$B$5,WYTypes!$J$33:$Q$33,0),FALSE),WYTypes!$J$33:$Q$41,MATCH(key_params!$B$5,WYTypes!$J$33:$Q$33,0),FALSE)</f>
        <v>#N/A</v>
      </c>
      <c r="C997" s="22">
        <f t="shared" si="48"/>
        <v>2004</v>
      </c>
      <c r="D997" s="13">
        <f t="shared" si="49"/>
        <v>3</v>
      </c>
      <c r="E997" s="45">
        <v>38077</v>
      </c>
      <c r="F997" s="44">
        <v>0</v>
      </c>
      <c r="G997" s="43">
        <v>0</v>
      </c>
      <c r="H997" s="44">
        <v>0</v>
      </c>
      <c r="I997" s="43">
        <v>0</v>
      </c>
      <c r="J997" s="43">
        <v>0</v>
      </c>
      <c r="K997" s="43">
        <v>0</v>
      </c>
      <c r="L997" s="43"/>
    </row>
    <row r="998" spans="1:12">
      <c r="A998" s="42">
        <v>1003</v>
      </c>
      <c r="B998" s="10" t="e">
        <f>VLOOKUP(VLOOKUP($C998,WYTypes!$A$1:$H$85,MATCH(key_params!$B$5,WYTypes!$J$33:$Q$33,0),FALSE),WYTypes!$J$33:$Q$41,MATCH(key_params!$B$5,WYTypes!$J$33:$Q$33,0),FALSE)</f>
        <v>#N/A</v>
      </c>
      <c r="C998" s="22">
        <f t="shared" si="48"/>
        <v>2004</v>
      </c>
      <c r="D998" s="13">
        <f t="shared" si="49"/>
        <v>4</v>
      </c>
      <c r="E998" s="45">
        <v>38107</v>
      </c>
      <c r="F998" s="44">
        <v>0</v>
      </c>
      <c r="G998" s="43">
        <v>0</v>
      </c>
      <c r="H998" s="44">
        <v>0</v>
      </c>
      <c r="I998" s="43">
        <v>0</v>
      </c>
      <c r="J998" s="43">
        <v>0</v>
      </c>
      <c r="K998" s="43">
        <v>0</v>
      </c>
      <c r="L998" s="43"/>
    </row>
    <row r="999" spans="1:12">
      <c r="A999" s="42">
        <v>1004</v>
      </c>
      <c r="B999" s="10" t="e">
        <f>VLOOKUP(VLOOKUP($C999,WYTypes!$A$1:$H$85,MATCH(key_params!$B$5,WYTypes!$J$33:$Q$33,0),FALSE),WYTypes!$J$33:$Q$41,MATCH(key_params!$B$5,WYTypes!$J$33:$Q$33,0),FALSE)</f>
        <v>#N/A</v>
      </c>
      <c r="C999" s="22">
        <f t="shared" si="48"/>
        <v>2004</v>
      </c>
      <c r="D999" s="13">
        <f t="shared" si="49"/>
        <v>5</v>
      </c>
      <c r="E999" s="45">
        <v>38138</v>
      </c>
      <c r="F999" s="44">
        <v>0</v>
      </c>
      <c r="G999" s="43">
        <v>0</v>
      </c>
      <c r="H999" s="44">
        <v>0</v>
      </c>
      <c r="I999" s="43">
        <v>0</v>
      </c>
      <c r="J999" s="43">
        <v>0</v>
      </c>
      <c r="K999" s="43">
        <v>0</v>
      </c>
      <c r="L999" s="43"/>
    </row>
    <row r="1000" spans="1:12">
      <c r="A1000" s="42">
        <v>1005</v>
      </c>
      <c r="B1000" s="10" t="e">
        <f>VLOOKUP(VLOOKUP($C1000,WYTypes!$A$1:$H$85,MATCH(key_params!$B$5,WYTypes!$J$33:$Q$33,0),FALSE),WYTypes!$J$33:$Q$41,MATCH(key_params!$B$5,WYTypes!$J$33:$Q$33,0),FALSE)</f>
        <v>#N/A</v>
      </c>
      <c r="C1000" s="22">
        <f t="shared" si="48"/>
        <v>2004</v>
      </c>
      <c r="D1000" s="13">
        <f t="shared" si="49"/>
        <v>6</v>
      </c>
      <c r="E1000" s="45">
        <v>38168</v>
      </c>
      <c r="F1000" s="44">
        <v>0</v>
      </c>
      <c r="G1000" s="43">
        <v>0</v>
      </c>
      <c r="H1000" s="44">
        <v>0</v>
      </c>
      <c r="I1000" s="43">
        <v>0</v>
      </c>
      <c r="J1000" s="43">
        <v>0</v>
      </c>
      <c r="K1000" s="43">
        <v>0</v>
      </c>
      <c r="L1000" s="43"/>
    </row>
    <row r="1001" spans="1:12">
      <c r="A1001" s="42">
        <v>1006</v>
      </c>
      <c r="B1001" s="10" t="e">
        <f>VLOOKUP(VLOOKUP($C1001,WYTypes!$A$1:$H$85,MATCH(key_params!$B$5,WYTypes!$J$33:$Q$33,0),FALSE),WYTypes!$J$33:$Q$41,MATCH(key_params!$B$5,WYTypes!$J$33:$Q$33,0),FALSE)</f>
        <v>#N/A</v>
      </c>
      <c r="C1001" s="22">
        <f t="shared" si="48"/>
        <v>2004</v>
      </c>
      <c r="D1001" s="13">
        <f t="shared" si="49"/>
        <v>7</v>
      </c>
      <c r="E1001" s="45">
        <v>38199</v>
      </c>
      <c r="F1001" s="44">
        <v>0</v>
      </c>
      <c r="G1001" s="43">
        <v>0</v>
      </c>
      <c r="H1001" s="44">
        <v>0</v>
      </c>
      <c r="I1001" s="43">
        <v>0</v>
      </c>
      <c r="J1001" s="43">
        <v>0</v>
      </c>
      <c r="K1001" s="43">
        <v>0</v>
      </c>
      <c r="L1001" s="43"/>
    </row>
    <row r="1002" spans="1:12">
      <c r="A1002" s="42">
        <v>1007</v>
      </c>
      <c r="B1002" s="10" t="e">
        <f>VLOOKUP(VLOOKUP($C1002,WYTypes!$A$1:$H$85,MATCH(key_params!$B$5,WYTypes!$J$33:$Q$33,0),FALSE),WYTypes!$J$33:$Q$41,MATCH(key_params!$B$5,WYTypes!$J$33:$Q$33,0),FALSE)</f>
        <v>#N/A</v>
      </c>
      <c r="C1002" s="22">
        <f t="shared" si="48"/>
        <v>2004</v>
      </c>
      <c r="D1002" s="13">
        <f t="shared" si="49"/>
        <v>8</v>
      </c>
      <c r="E1002" s="45">
        <v>38230</v>
      </c>
      <c r="F1002" s="44">
        <v>0</v>
      </c>
      <c r="G1002" s="43">
        <v>0</v>
      </c>
      <c r="H1002" s="44">
        <v>0</v>
      </c>
      <c r="I1002" s="43">
        <v>0</v>
      </c>
      <c r="J1002" s="43">
        <v>0</v>
      </c>
      <c r="K1002" s="43">
        <v>0</v>
      </c>
      <c r="L1002" s="43"/>
    </row>
    <row r="1003" spans="1:12">
      <c r="A1003" s="42">
        <v>1008</v>
      </c>
      <c r="B1003" s="10" t="e">
        <f>VLOOKUP(VLOOKUP($C1003,WYTypes!$A$1:$H$85,MATCH(key_params!$B$5,WYTypes!$J$33:$Q$33,0),FALSE),WYTypes!$J$33:$Q$41,MATCH(key_params!$B$5,WYTypes!$J$33:$Q$33,0),FALSE)</f>
        <v>#N/A</v>
      </c>
      <c r="C1003" s="22">
        <f t="shared" si="48"/>
        <v>2004</v>
      </c>
      <c r="D1003" s="13">
        <f t="shared" si="49"/>
        <v>9</v>
      </c>
      <c r="E1003" s="45">
        <v>38260</v>
      </c>
      <c r="F1003" s="44">
        <v>0</v>
      </c>
      <c r="G1003" s="43">
        <v>0</v>
      </c>
      <c r="H1003" s="44">
        <v>0</v>
      </c>
      <c r="I1003" s="43">
        <v>0</v>
      </c>
      <c r="J1003" s="43">
        <v>0</v>
      </c>
      <c r="K1003" s="43">
        <v>0</v>
      </c>
      <c r="L1003" s="43"/>
    </row>
  </sheetData>
  <conditionalFormatting sqref="B8:B991">
    <cfRule type="containsText" dxfId="14" priority="8" operator="containsText" text="D">
      <formula>NOT(ISERROR(SEARCH("D",B8)))</formula>
    </cfRule>
    <cfRule type="containsText" dxfId="13" priority="9" operator="containsText" text="AN">
      <formula>NOT(ISERROR(SEARCH("AN",B8)))</formula>
    </cfRule>
    <cfRule type="containsText" dxfId="12" priority="10" operator="containsText" text="BN">
      <formula>NOT(ISERROR(SEARCH("BN",B8)))</formula>
    </cfRule>
    <cfRule type="containsText" dxfId="11" priority="11" operator="containsText" text="C">
      <formula>NOT(ISERROR(SEARCH("C",B8)))</formula>
    </cfRule>
    <cfRule type="containsText" dxfId="10" priority="12" operator="containsText" text="W">
      <formula>NOT(ISERROR(SEARCH("W",B8)))</formula>
    </cfRule>
  </conditionalFormatting>
  <conditionalFormatting sqref="N3:N14">
    <cfRule type="colorScale" priority="7">
      <colorScale>
        <cfvo type="min"/>
        <cfvo type="max"/>
        <color rgb="FFFCFCFF"/>
        <color rgb="FFF8696B"/>
      </colorScale>
    </cfRule>
  </conditionalFormatting>
  <conditionalFormatting sqref="O3:O14">
    <cfRule type="colorScale" priority="6">
      <colorScale>
        <cfvo type="min"/>
        <cfvo type="max"/>
        <color rgb="FFFCFCFF"/>
        <color rgb="FF63BE7B"/>
      </colorScale>
    </cfRule>
  </conditionalFormatting>
  <conditionalFormatting sqref="P3:P14">
    <cfRule type="colorScale" priority="5">
      <colorScale>
        <cfvo type="min"/>
        <cfvo type="max"/>
        <color rgb="FFFCFCFF"/>
        <color rgb="FF63BE7B"/>
      </colorScale>
    </cfRule>
  </conditionalFormatting>
  <conditionalFormatting sqref="Q3:S14">
    <cfRule type="colorScale" priority="4">
      <colorScale>
        <cfvo type="min"/>
        <cfvo type="max"/>
        <color rgb="FFFCFCFF"/>
        <color rgb="FF63BE7B"/>
      </colorScale>
    </cfRule>
  </conditionalFormatting>
  <conditionalFormatting sqref="N18:S18">
    <cfRule type="colorScale" priority="3">
      <colorScale>
        <cfvo type="min"/>
        <cfvo type="max"/>
        <color rgb="FFFCFCFF"/>
        <color rgb="FFF8696B"/>
      </colorScale>
    </cfRule>
  </conditionalFormatting>
  <conditionalFormatting sqref="V11:AA11">
    <cfRule type="colorScale" priority="2">
      <colorScale>
        <cfvo type="min"/>
        <cfvo type="max"/>
        <color rgb="FFFCFCFF"/>
        <color rgb="FFF8696B"/>
      </colorScale>
    </cfRule>
  </conditionalFormatting>
  <conditionalFormatting sqref="V10:AA1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F2071-5AE9-4959-8A74-80907D6791A9}">
  <dimension ref="A1:AJ1003"/>
  <sheetViews>
    <sheetView workbookViewId="0">
      <selection activeCell="B1" sqref="B1:D1048576"/>
    </sheetView>
  </sheetViews>
  <sheetFormatPr defaultRowHeight="15"/>
  <cols>
    <col min="1" max="1" width="5.5703125" style="42" bestFit="1" customWidth="1"/>
    <col min="2" max="2" width="9.42578125" bestFit="1" customWidth="1"/>
    <col min="3" max="3" width="9.140625" bestFit="1" customWidth="1"/>
    <col min="4" max="4" width="6.85546875" bestFit="1" customWidth="1"/>
    <col min="5" max="5" width="11.5703125" style="42" bestFit="1" customWidth="1"/>
    <col min="6" max="8" width="18.28515625" style="42" bestFit="1" customWidth="1"/>
    <col min="9" max="9" width="20.5703125" style="42" bestFit="1" customWidth="1"/>
    <col min="10" max="11" width="18.28515625" style="42" bestFit="1" customWidth="1"/>
    <col min="12" max="12" width="9.140625" style="42"/>
    <col min="13" max="13" width="6.85546875" style="42" bestFit="1" customWidth="1"/>
    <col min="14" max="15" width="24.42578125" style="42" bestFit="1" customWidth="1"/>
    <col min="16" max="16" width="24.28515625" style="42" bestFit="1" customWidth="1"/>
    <col min="17" max="17" width="24.5703125" style="42" bestFit="1" customWidth="1"/>
    <col min="18" max="18" width="24.42578125" style="42" bestFit="1" customWidth="1"/>
    <col min="19" max="19" width="23.5703125" style="42" bestFit="1" customWidth="1"/>
    <col min="20" max="20" width="9.140625" style="42"/>
    <col min="21" max="21" width="5" style="42" bestFit="1" customWidth="1"/>
    <col min="22" max="23" width="24.42578125" style="42" bestFit="1" customWidth="1"/>
    <col min="24" max="24" width="24.28515625" style="42" bestFit="1" customWidth="1"/>
    <col min="25" max="25" width="24.5703125" style="42" bestFit="1" customWidth="1"/>
    <col min="26" max="26" width="24.42578125" style="42" bestFit="1" customWidth="1"/>
    <col min="27" max="27" width="23.5703125" style="42" bestFit="1" customWidth="1"/>
    <col min="28" max="28" width="9.140625" style="42"/>
    <col min="29" max="29" width="6.85546875" style="42" bestFit="1" customWidth="1"/>
    <col min="30" max="30" width="15.42578125" style="42" bestFit="1" customWidth="1"/>
    <col min="31" max="31" width="24.5703125" style="42" bestFit="1" customWidth="1"/>
    <col min="32" max="33" width="24.42578125" style="42" bestFit="1" customWidth="1"/>
    <col min="34" max="35" width="24.7109375" style="42" bestFit="1" customWidth="1"/>
    <col min="36" max="36" width="24" style="42" bestFit="1" customWidth="1"/>
    <col min="37" max="16384" width="9.140625" style="42"/>
  </cols>
  <sheetData>
    <row r="1" spans="1:36">
      <c r="A1" s="46" t="s">
        <v>30</v>
      </c>
      <c r="B1" s="9"/>
      <c r="C1" s="9"/>
      <c r="D1" s="9"/>
      <c r="E1" s="46" t="s">
        <v>13</v>
      </c>
      <c r="F1" s="46" t="s">
        <v>29</v>
      </c>
      <c r="G1" s="46" t="s">
        <v>29</v>
      </c>
      <c r="H1" s="46" t="s">
        <v>29</v>
      </c>
      <c r="I1" s="46" t="s">
        <v>29</v>
      </c>
      <c r="J1" s="46" t="s">
        <v>29</v>
      </c>
      <c r="K1" s="46" t="s">
        <v>29</v>
      </c>
      <c r="M1" s="3"/>
      <c r="N1" t="s">
        <v>73</v>
      </c>
      <c r="O1" s="3"/>
      <c r="P1" s="3"/>
      <c r="Q1" s="3"/>
      <c r="AC1" s="3"/>
      <c r="AD1" s="3" t="s">
        <v>78</v>
      </c>
    </row>
    <row r="2" spans="1:36">
      <c r="A2" s="46" t="s">
        <v>28</v>
      </c>
      <c r="B2" s="9"/>
      <c r="C2" s="9"/>
      <c r="D2" s="9"/>
      <c r="E2" s="46" t="s">
        <v>13</v>
      </c>
      <c r="F2" s="46" t="s">
        <v>239</v>
      </c>
      <c r="G2" s="46" t="s">
        <v>238</v>
      </c>
      <c r="H2" s="46" t="s">
        <v>237</v>
      </c>
      <c r="I2" s="46" t="s">
        <v>236</v>
      </c>
      <c r="J2" s="46" t="s">
        <v>235</v>
      </c>
      <c r="K2" s="46" t="s">
        <v>234</v>
      </c>
      <c r="M2" t="s">
        <v>34</v>
      </c>
      <c r="N2" s="8" t="str">
        <f>F2&amp;" ("&amp;F6&amp;")"</f>
        <v>PERDEM_70SJWDS (NONE)</v>
      </c>
      <c r="O2" s="8" t="str">
        <f t="shared" ref="O2:S2" si="0">G2&amp;" ("&amp;G6&amp;")"</f>
        <v>PERDEM_70FOL (NONE)</v>
      </c>
      <c r="P2" s="8" t="str">
        <f t="shared" si="0"/>
        <v>PERDEM_70ELDOR (NONE)</v>
      </c>
      <c r="Q2" s="8" t="str">
        <f t="shared" si="0"/>
        <v>PERDEM_70ELDORCO (NONE)</v>
      </c>
      <c r="R2" s="8" t="str">
        <f t="shared" si="0"/>
        <v>PERDEM_70ROSE (NONE)</v>
      </c>
      <c r="S2" s="8" t="str">
        <f t="shared" si="0"/>
        <v>PERDEM_70PCWA (NONE)</v>
      </c>
      <c r="U2" t="s">
        <v>66</v>
      </c>
      <c r="V2" s="8" t="str">
        <f>N2</f>
        <v>PERDEM_70SJWDS (NONE)</v>
      </c>
      <c r="W2" s="8" t="str">
        <f t="shared" ref="W2:AA2" si="1">O2</f>
        <v>PERDEM_70FOL (NONE)</v>
      </c>
      <c r="X2" s="8" t="str">
        <f t="shared" si="1"/>
        <v>PERDEM_70ELDOR (NONE)</v>
      </c>
      <c r="Y2" s="8" t="str">
        <f t="shared" si="1"/>
        <v>PERDEM_70ELDORCO (NONE)</v>
      </c>
      <c r="Z2" s="8" t="str">
        <f t="shared" si="1"/>
        <v>PERDEM_70ROSE (NONE)</v>
      </c>
      <c r="AA2" s="8" t="str">
        <f t="shared" si="1"/>
        <v>PERDEM_70PCWA (NONE)</v>
      </c>
      <c r="AC2" t="s">
        <v>34</v>
      </c>
      <c r="AD2" s="3" t="s">
        <v>77</v>
      </c>
      <c r="AE2" s="42" t="str">
        <f>N2</f>
        <v>PERDEM_70SJWDS (NONE)</v>
      </c>
      <c r="AF2" s="42" t="str">
        <f t="shared" ref="AF2:AJ2" si="2">O2</f>
        <v>PERDEM_70FOL (NONE)</v>
      </c>
      <c r="AG2" s="42" t="str">
        <f t="shared" si="2"/>
        <v>PERDEM_70ELDOR (NONE)</v>
      </c>
      <c r="AH2" s="42" t="str">
        <f t="shared" si="2"/>
        <v>PERDEM_70ELDORCO (NONE)</v>
      </c>
      <c r="AI2" s="42" t="str">
        <f t="shared" si="2"/>
        <v>PERDEM_70ROSE (NONE)</v>
      </c>
      <c r="AJ2" s="42" t="str">
        <f t="shared" si="2"/>
        <v>PERDEM_70PCWA (NONE)</v>
      </c>
    </row>
    <row r="3" spans="1:36">
      <c r="A3" s="46" t="s">
        <v>23</v>
      </c>
      <c r="B3" s="9"/>
      <c r="C3" s="9"/>
      <c r="D3" s="9"/>
      <c r="E3" s="46" t="s">
        <v>13</v>
      </c>
      <c r="F3" s="46" t="s">
        <v>233</v>
      </c>
      <c r="G3" s="46" t="s">
        <v>233</v>
      </c>
      <c r="H3" s="46" t="s">
        <v>233</v>
      </c>
      <c r="I3" s="46" t="s">
        <v>233</v>
      </c>
      <c r="J3" s="46" t="s">
        <v>233</v>
      </c>
      <c r="K3" s="46" t="s">
        <v>233</v>
      </c>
      <c r="M3">
        <v>1</v>
      </c>
      <c r="N3" s="47">
        <f>AVERAGEIFS(F$8:F$1003, $D$8:$D$1003, $M3)</f>
        <v>4.4457833091896701E-2</v>
      </c>
      <c r="O3" s="47">
        <f>AVERAGEIFS(G$8:G$1003, $D$8:$D$1003, $M3)</f>
        <v>5.4337349103157781E-2</v>
      </c>
      <c r="P3" s="47">
        <f>AVERAGEIFS(H$8:H$1003, $D$8:$D$1003, $M3)</f>
        <v>3.4578313400228343E-2</v>
      </c>
      <c r="Q3" s="47">
        <f>AVERAGEIFS(I$8:I$1003, $D$8:$D$1003, $M3)</f>
        <v>3.4578313400228343E-2</v>
      </c>
      <c r="R3" s="47">
        <f t="shared" ref="R3:S14" si="3">AVERAGEIFS(J$8:J$1003, $D$8:$D$1003, $M3)</f>
        <v>4.9397591097527241E-2</v>
      </c>
      <c r="S3" s="47">
        <f t="shared" si="3"/>
        <v>4.8409637288156761E-2</v>
      </c>
      <c r="U3" t="s">
        <v>50</v>
      </c>
      <c r="V3" s="12">
        <f>AVERAGEIFS(F$8:F$1003, $B$8:$B$1003, $U3)</f>
        <v>8.3035031536546275E-2</v>
      </c>
      <c r="W3" s="12">
        <f t="shared" ref="W3:AA7" si="4">AVERAGEIFS(G$8:G$1003, $B$8:$B$1003, $U3)</f>
        <v>8.311284871962972E-2</v>
      </c>
      <c r="X3" s="12">
        <f t="shared" si="4"/>
        <v>8.2957212490817681E-2</v>
      </c>
      <c r="Y3" s="12">
        <f t="shared" si="4"/>
        <v>8.2957212490817681E-2</v>
      </c>
      <c r="Z3" s="12">
        <f t="shared" si="4"/>
        <v>8.3073940020627707E-2</v>
      </c>
      <c r="AA3" s="12">
        <f t="shared" si="4"/>
        <v>8.3066157399652854E-2</v>
      </c>
      <c r="AC3">
        <v>1</v>
      </c>
      <c r="AD3">
        <f>DAY(EOMONTH(E11,0))</f>
        <v>31</v>
      </c>
      <c r="AE3" s="5">
        <f>N3/$AD3</f>
        <v>1.4341236481257001E-3</v>
      </c>
      <c r="AF3" s="5">
        <f t="shared" ref="AF3:AJ14" si="5">O3/$AD3</f>
        <v>1.7528177130050897E-3</v>
      </c>
      <c r="AG3" s="5">
        <f t="shared" si="5"/>
        <v>1.115429464523495E-3</v>
      </c>
      <c r="AH3" s="5">
        <f t="shared" si="5"/>
        <v>1.115429464523495E-3</v>
      </c>
      <c r="AI3" s="5">
        <f t="shared" si="5"/>
        <v>1.5934706805653949E-3</v>
      </c>
      <c r="AJ3" s="5">
        <f t="shared" si="5"/>
        <v>1.5616012028437664E-3</v>
      </c>
    </row>
    <row r="4" spans="1:36">
      <c r="A4" s="46" t="s">
        <v>20</v>
      </c>
      <c r="B4" s="9"/>
      <c r="C4" s="9"/>
      <c r="D4" s="9"/>
      <c r="E4" s="46" t="s">
        <v>13</v>
      </c>
      <c r="F4" s="46" t="s">
        <v>13</v>
      </c>
      <c r="G4" s="46" t="s">
        <v>13</v>
      </c>
      <c r="H4" s="46" t="s">
        <v>13</v>
      </c>
      <c r="I4" s="46" t="s">
        <v>13</v>
      </c>
      <c r="J4" s="46" t="s">
        <v>13</v>
      </c>
      <c r="K4" s="46" t="s">
        <v>13</v>
      </c>
      <c r="M4">
        <v>2</v>
      </c>
      <c r="N4" s="47">
        <f>AVERAGEIFS(F$8:F$1003, $D$8:$D$1003, $M4)</f>
        <v>4.4483764837664294E-2</v>
      </c>
      <c r="O4" s="47">
        <f>AVERAGEIFS(G$8:G$1003, $D$8:$D$1003, $M4)</f>
        <v>5.4356516170573521E-2</v>
      </c>
      <c r="P4" s="47">
        <f>AVERAGEIFS(H$8:H$1003, $D$8:$D$1003, $M4)</f>
        <v>3.461101009364588E-2</v>
      </c>
      <c r="Q4" s="47">
        <f>AVERAGEIFS(I$8:I$1003, $D$8:$D$1003, $M4)</f>
        <v>3.461101009364588E-2</v>
      </c>
      <c r="R4" s="47">
        <f t="shared" si="3"/>
        <v>4.9420140549001922E-2</v>
      </c>
      <c r="S4" s="47">
        <f t="shared" si="3"/>
        <v>4.843286335109228E-2</v>
      </c>
      <c r="U4" t="s">
        <v>51</v>
      </c>
      <c r="V4" s="12">
        <f t="shared" ref="V4:V7" si="6">AVERAGEIFS(F$8:F$1003, $B$8:$B$1003, $U4)</f>
        <v>8.3171014389437109E-2</v>
      </c>
      <c r="W4" s="12">
        <f t="shared" si="4"/>
        <v>8.3213358367275864E-2</v>
      </c>
      <c r="X4" s="12">
        <f t="shared" si="4"/>
        <v>8.3128669713106423E-2</v>
      </c>
      <c r="Y4" s="12">
        <f t="shared" si="4"/>
        <v>8.3128669713106423E-2</v>
      </c>
      <c r="Z4" s="12">
        <f t="shared" si="4"/>
        <v>8.3192186249006123E-2</v>
      </c>
      <c r="AA4" s="12">
        <f t="shared" si="4"/>
        <v>8.3187950826767415E-2</v>
      </c>
      <c r="AC4">
        <v>2</v>
      </c>
      <c r="AD4">
        <f t="shared" ref="AD4:AD14" si="7">DAY(EOMONTH(E12,0))</f>
        <v>28</v>
      </c>
      <c r="AE4" s="5">
        <f t="shared" ref="AE4:AE14" si="8">N4/$AD4</f>
        <v>1.5887058870594391E-3</v>
      </c>
      <c r="AF4" s="5">
        <f t="shared" si="5"/>
        <v>1.9413041489490543E-3</v>
      </c>
      <c r="AG4" s="5">
        <f t="shared" si="5"/>
        <v>1.2361075033444958E-3</v>
      </c>
      <c r="AH4" s="5">
        <f t="shared" si="5"/>
        <v>1.2361075033444958E-3</v>
      </c>
      <c r="AI4" s="5">
        <f t="shared" si="5"/>
        <v>1.7650050196072115E-3</v>
      </c>
      <c r="AJ4" s="5">
        <f t="shared" si="5"/>
        <v>1.729745119681867E-3</v>
      </c>
    </row>
    <row r="5" spans="1:36">
      <c r="A5" s="46" t="s">
        <v>19</v>
      </c>
      <c r="B5" s="9"/>
      <c r="C5" s="9"/>
      <c r="D5" s="9"/>
      <c r="E5" s="46" t="s">
        <v>13</v>
      </c>
      <c r="F5" s="46" t="s">
        <v>18</v>
      </c>
      <c r="G5" s="46" t="s">
        <v>18</v>
      </c>
      <c r="H5" s="46" t="s">
        <v>18</v>
      </c>
      <c r="I5" s="46" t="s">
        <v>18</v>
      </c>
      <c r="J5" s="46" t="s">
        <v>18</v>
      </c>
      <c r="K5" s="46" t="s">
        <v>18</v>
      </c>
      <c r="M5">
        <v>3</v>
      </c>
      <c r="N5" s="47">
        <f>AVERAGEIFS(F$8:F$1003, $D$8:$D$1003, $M5)</f>
        <v>4.8497768051653026E-2</v>
      </c>
      <c r="O5" s="47">
        <f>AVERAGEIFS(G$8:G$1003, $D$8:$D$1003, $M5)</f>
        <v>5.7323388665555475E-2</v>
      </c>
      <c r="P5" s="47">
        <f>AVERAGEIFS(H$8:H$1003, $D$8:$D$1003, $M5)</f>
        <v>3.9672145328248837E-2</v>
      </c>
      <c r="Q5" s="47">
        <f>AVERAGEIFS(I$8:I$1003, $D$8:$D$1003, $M5)</f>
        <v>3.9672145328248837E-2</v>
      </c>
      <c r="R5" s="47">
        <f t="shared" si="3"/>
        <v>5.2910578672785355E-2</v>
      </c>
      <c r="S5" s="47">
        <f t="shared" si="3"/>
        <v>5.2028015076395977E-2</v>
      </c>
      <c r="U5" t="s">
        <v>52</v>
      </c>
      <c r="V5" s="12">
        <f t="shared" si="6"/>
        <v>8.3633457243974724E-2</v>
      </c>
      <c r="W5" s="12">
        <f t="shared" si="4"/>
        <v>8.3555163616048436E-2</v>
      </c>
      <c r="X5" s="12">
        <f t="shared" si="4"/>
        <v>8.3711750051450165E-2</v>
      </c>
      <c r="Y5" s="12">
        <f t="shared" si="4"/>
        <v>8.3711750051450165E-2</v>
      </c>
      <c r="Z5" s="12">
        <f t="shared" si="4"/>
        <v>8.359431074045244E-2</v>
      </c>
      <c r="AA5" s="12">
        <f t="shared" si="4"/>
        <v>8.3602139105399445E-2</v>
      </c>
      <c r="AC5">
        <v>3</v>
      </c>
      <c r="AD5">
        <f t="shared" si="7"/>
        <v>31</v>
      </c>
      <c r="AE5" s="5">
        <f t="shared" si="8"/>
        <v>1.5644441306984847E-3</v>
      </c>
      <c r="AF5" s="5">
        <f t="shared" si="5"/>
        <v>1.8491415698566281E-3</v>
      </c>
      <c r="AG5" s="5">
        <f t="shared" si="5"/>
        <v>1.2797466234918979E-3</v>
      </c>
      <c r="AH5" s="5">
        <f t="shared" si="5"/>
        <v>1.2797466234918979E-3</v>
      </c>
      <c r="AI5" s="5">
        <f t="shared" si="5"/>
        <v>1.7067928604124307E-3</v>
      </c>
      <c r="AJ5" s="5">
        <f t="shared" si="5"/>
        <v>1.6783230669805153E-3</v>
      </c>
    </row>
    <row r="6" spans="1:36">
      <c r="A6" s="46" t="s">
        <v>17</v>
      </c>
      <c r="B6" s="9"/>
      <c r="C6" s="9"/>
      <c r="D6" s="9"/>
      <c r="E6" s="46" t="s">
        <v>13</v>
      </c>
      <c r="F6" s="46" t="s">
        <v>232</v>
      </c>
      <c r="G6" s="46" t="s">
        <v>232</v>
      </c>
      <c r="H6" s="46" t="s">
        <v>232</v>
      </c>
      <c r="I6" s="46" t="s">
        <v>232</v>
      </c>
      <c r="J6" s="46" t="s">
        <v>232</v>
      </c>
      <c r="K6" s="46" t="s">
        <v>232</v>
      </c>
      <c r="M6">
        <v>4</v>
      </c>
      <c r="N6" s="47">
        <f>AVERAGEIFS(F$8:F$1003, $D$8:$D$1003, $M6)</f>
        <v>9.650905318109386E-2</v>
      </c>
      <c r="O6" s="47">
        <f>AVERAGEIFS(G$8:G$1003, $D$8:$D$1003, $M6)</f>
        <v>9.2809991798846123E-2</v>
      </c>
      <c r="P6" s="47">
        <f>AVERAGEIFS(H$8:H$1003, $D$8:$D$1003, $M6)</f>
        <v>0.10020811483263969</v>
      </c>
      <c r="Q6" s="47">
        <f>AVERAGEIFS(I$8:I$1003, $D$8:$D$1003, $M6)</f>
        <v>0.10020811483263969</v>
      </c>
      <c r="R6" s="47">
        <f t="shared" si="3"/>
        <v>9.4659522265554907E-2</v>
      </c>
      <c r="S6" s="47">
        <f t="shared" si="3"/>
        <v>9.5029429005212093E-2</v>
      </c>
      <c r="U6" t="s">
        <v>8</v>
      </c>
      <c r="V6" s="12">
        <f t="shared" si="6"/>
        <v>8.3631797193515087E-2</v>
      </c>
      <c r="W6" s="12">
        <f t="shared" si="4"/>
        <v>8.3553936349710936E-2</v>
      </c>
      <c r="X6" s="12">
        <f t="shared" si="4"/>
        <v>8.37096565541018E-2</v>
      </c>
      <c r="Y6" s="12">
        <f t="shared" si="4"/>
        <v>8.37096565541018E-2</v>
      </c>
      <c r="Z6" s="12">
        <f t="shared" si="4"/>
        <v>8.3592866650886E-2</v>
      </c>
      <c r="AA6" s="12">
        <f t="shared" si="4"/>
        <v>8.3600652110935356E-2</v>
      </c>
      <c r="AC6">
        <v>4</v>
      </c>
      <c r="AD6">
        <f t="shared" si="7"/>
        <v>30</v>
      </c>
      <c r="AE6" s="5">
        <f t="shared" si="8"/>
        <v>3.2169684393697955E-3</v>
      </c>
      <c r="AF6" s="5">
        <f t="shared" si="5"/>
        <v>3.0936663932948708E-3</v>
      </c>
      <c r="AG6" s="5">
        <f t="shared" si="5"/>
        <v>3.3402704944213231E-3</v>
      </c>
      <c r="AH6" s="5">
        <f t="shared" si="5"/>
        <v>3.3402704944213231E-3</v>
      </c>
      <c r="AI6" s="5">
        <f t="shared" si="5"/>
        <v>3.1553174088518304E-3</v>
      </c>
      <c r="AJ6" s="5">
        <f t="shared" si="5"/>
        <v>3.1676476335070697E-3</v>
      </c>
    </row>
    <row r="7" spans="1:36" ht="30">
      <c r="A7" s="46" t="s">
        <v>14</v>
      </c>
      <c r="B7" s="21" t="s">
        <v>37</v>
      </c>
      <c r="C7" s="21" t="s">
        <v>54</v>
      </c>
      <c r="D7" s="9" t="s">
        <v>34</v>
      </c>
      <c r="E7" s="46" t="s">
        <v>13</v>
      </c>
      <c r="F7" s="46" t="s">
        <v>95</v>
      </c>
      <c r="G7" s="46" t="s">
        <v>95</v>
      </c>
      <c r="H7" s="46" t="s">
        <v>95</v>
      </c>
      <c r="I7" s="46" t="s">
        <v>95</v>
      </c>
      <c r="J7" s="46" t="s">
        <v>95</v>
      </c>
      <c r="K7" s="46" t="s">
        <v>95</v>
      </c>
      <c r="M7">
        <v>5</v>
      </c>
      <c r="N7" s="47">
        <f>AVERAGEIFS(F$8:F$1003, $D$8:$D$1003, $M7)</f>
        <v>0.11447762078549488</v>
      </c>
      <c r="O7" s="47">
        <f>AVERAGEIFS(G$8:G$1003, $D$8:$D$1003, $M7)</f>
        <v>0.10609110696129052</v>
      </c>
      <c r="P7" s="47">
        <f>AVERAGEIFS(H$8:H$1003, $D$8:$D$1003, $M7)</f>
        <v>0.12286413487899735</v>
      </c>
      <c r="Q7" s="47">
        <f>AVERAGEIFS(I$8:I$1003, $D$8:$D$1003, $M7)</f>
        <v>0.12286413487899735</v>
      </c>
      <c r="R7" s="47">
        <f t="shared" si="3"/>
        <v>0.11028436391827572</v>
      </c>
      <c r="S7" s="47">
        <f t="shared" si="3"/>
        <v>0.11112301554306443</v>
      </c>
      <c r="U7" t="s">
        <v>23</v>
      </c>
      <c r="V7" s="12">
        <f t="shared" si="6"/>
        <v>8.3295118865660489E-2</v>
      </c>
      <c r="W7" s="12">
        <f t="shared" si="4"/>
        <v>8.3305087716629103E-2</v>
      </c>
      <c r="X7" s="12">
        <f t="shared" si="4"/>
        <v>8.3285149652510881E-2</v>
      </c>
      <c r="Y7" s="12">
        <f t="shared" si="4"/>
        <v>8.3285149652510881E-2</v>
      </c>
      <c r="Z7" s="12">
        <f t="shared" si="4"/>
        <v>8.3300103097119271E-2</v>
      </c>
      <c r="AA7" s="12">
        <f t="shared" si="4"/>
        <v>8.3299105728252068E-2</v>
      </c>
      <c r="AC7">
        <v>5</v>
      </c>
      <c r="AD7">
        <f t="shared" si="7"/>
        <v>31</v>
      </c>
      <c r="AE7" s="5">
        <f t="shared" si="8"/>
        <v>3.6928264769514477E-3</v>
      </c>
      <c r="AF7" s="5">
        <f t="shared" si="5"/>
        <v>3.4222937729448556E-3</v>
      </c>
      <c r="AG7" s="5">
        <f t="shared" si="5"/>
        <v>3.9633591896450753E-3</v>
      </c>
      <c r="AH7" s="5">
        <f t="shared" si="5"/>
        <v>3.9633591896450753E-3</v>
      </c>
      <c r="AI7" s="5">
        <f t="shared" si="5"/>
        <v>3.5575601263959909E-3</v>
      </c>
      <c r="AJ7" s="5">
        <f t="shared" si="5"/>
        <v>3.5846134046149817E-3</v>
      </c>
    </row>
    <row r="8" spans="1:36">
      <c r="A8" s="42">
        <v>13</v>
      </c>
      <c r="B8" s="20" t="str">
        <f>VLOOKUP(VLOOKUP($C8,WYTypes!$A$1:$H$85,MATCH(key_params!$B$5,WYTypes!$J$33:$Q$33,0),FALSE),WYTypes!$J$33:$Q$41,MATCH(key_params!$B$5,WYTypes!$J$33:$Q$33,0),FALSE)</f>
        <v>AN</v>
      </c>
      <c r="C8" s="22">
        <f t="shared" ref="C8:C71" si="9">IF(D8&lt;10,YEAR(E8),YEAR(E8)+1)</f>
        <v>1922</v>
      </c>
      <c r="D8" s="13">
        <f t="shared" ref="D8:D71" si="10">MONTH(E8)</f>
        <v>10</v>
      </c>
      <c r="E8" s="45">
        <v>7975</v>
      </c>
      <c r="F8" s="51">
        <v>6.5201036632061005E-2</v>
      </c>
      <c r="G8" s="51">
        <v>6.9931201636791229E-2</v>
      </c>
      <c r="H8" s="51">
        <v>6.0470867902040482E-2</v>
      </c>
      <c r="I8" s="51">
        <v>6.0470867902040482E-2</v>
      </c>
      <c r="J8" s="51">
        <v>6.7566119134426117E-2</v>
      </c>
      <c r="K8" s="51">
        <v>6.7093104124069214E-2</v>
      </c>
      <c r="M8">
        <v>6</v>
      </c>
      <c r="N8" s="47">
        <f>AVERAGEIFS(F$8:F$1003, $D$8:$D$1003, $M8)</f>
        <v>0.13588454762855209</v>
      </c>
      <c r="O8" s="47">
        <f>AVERAGEIFS(G$8:G$1003, $D$8:$D$1003, $M8)</f>
        <v>0.12191361718508134</v>
      </c>
      <c r="P8" s="47">
        <f>AVERAGEIFS(H$8:H$1003, $D$8:$D$1003, $M8)</f>
        <v>0.14985547654600029</v>
      </c>
      <c r="Q8" s="47">
        <f>AVERAGEIFS(I$8:I$1003, $D$8:$D$1003, $M8)</f>
        <v>0.14985547654600029</v>
      </c>
      <c r="R8" s="47">
        <f t="shared" si="3"/>
        <v>0.1288990814642734</v>
      </c>
      <c r="S8" s="47">
        <f t="shared" si="3"/>
        <v>0.13029617457145667</v>
      </c>
      <c r="U8" s="3"/>
      <c r="V8" s="3"/>
      <c r="W8" s="3"/>
      <c r="X8" s="3"/>
      <c r="Y8" s="3"/>
      <c r="Z8" s="3"/>
      <c r="AA8" s="3"/>
      <c r="AC8">
        <v>6</v>
      </c>
      <c r="AD8">
        <f t="shared" si="7"/>
        <v>30</v>
      </c>
      <c r="AE8" s="5">
        <f t="shared" si="8"/>
        <v>4.5294849209517362E-3</v>
      </c>
      <c r="AF8" s="5">
        <f t="shared" si="5"/>
        <v>4.0637872395027112E-3</v>
      </c>
      <c r="AG8" s="5">
        <f t="shared" si="5"/>
        <v>4.9951825515333432E-3</v>
      </c>
      <c r="AH8" s="5">
        <f t="shared" si="5"/>
        <v>4.9951825515333432E-3</v>
      </c>
      <c r="AI8" s="5">
        <f t="shared" si="5"/>
        <v>4.2966360488091134E-3</v>
      </c>
      <c r="AJ8" s="5">
        <f t="shared" si="5"/>
        <v>4.3432058190485557E-3</v>
      </c>
    </row>
    <row r="9" spans="1:36">
      <c r="A9" s="42">
        <v>14</v>
      </c>
      <c r="B9" s="33" t="str">
        <f>VLOOKUP(VLOOKUP($C9,WYTypes!$A$1:$H$85,MATCH(key_params!$B$5,WYTypes!$J$33:$Q$33,0),FALSE),WYTypes!$J$33:$Q$41,MATCH(key_params!$B$5,WYTypes!$J$33:$Q$33,0),FALSE)</f>
        <v>AN</v>
      </c>
      <c r="C9" s="22">
        <f t="shared" si="9"/>
        <v>1922</v>
      </c>
      <c r="D9" s="13">
        <f t="shared" si="10"/>
        <v>11</v>
      </c>
      <c r="E9" s="45">
        <v>8005</v>
      </c>
      <c r="F9" s="51">
        <v>4.5000001788139343E-2</v>
      </c>
      <c r="G9" s="51">
        <v>5.4999999701976776E-2</v>
      </c>
      <c r="H9" s="51">
        <v>3.5000000149011612E-2</v>
      </c>
      <c r="I9" s="51">
        <v>3.5000000149011612E-2</v>
      </c>
      <c r="J9" s="51">
        <v>5.000000074505806E-2</v>
      </c>
      <c r="K9" s="51">
        <v>4.8999998718500137E-2</v>
      </c>
      <c r="M9">
        <v>7</v>
      </c>
      <c r="N9" s="47">
        <f>AVERAGEIFS(F$8:F$1003, $D$8:$D$1003, $M9)</f>
        <v>0.14143925133239793</v>
      </c>
      <c r="O9" s="47">
        <f>AVERAGEIFS(G$8:G$1003, $D$8:$D$1003, $M9)</f>
        <v>0.12601926940751362</v>
      </c>
      <c r="P9" s="47">
        <f>AVERAGEIFS(H$8:H$1003, $D$8:$D$1003, $M9)</f>
        <v>0.15685923469353871</v>
      </c>
      <c r="Q9" s="47">
        <f>AVERAGEIFS(I$8:I$1003, $D$8:$D$1003, $M9)</f>
        <v>0.15685923469353871</v>
      </c>
      <c r="R9" s="47">
        <f t="shared" si="3"/>
        <v>0.13372926028018975</v>
      </c>
      <c r="S9" s="47">
        <f t="shared" si="3"/>
        <v>0.13527125838291215</v>
      </c>
      <c r="U9" s="3" t="s">
        <v>71</v>
      </c>
      <c r="V9" s="4">
        <f>AVERAGE(V3:V7)</f>
        <v>8.3353283845826728E-2</v>
      </c>
      <c r="W9" s="4">
        <f t="shared" ref="W9:AA9" si="11">AVERAGE(W3:W7)</f>
        <v>8.3348078953858803E-2</v>
      </c>
      <c r="X9" s="4">
        <f t="shared" si="11"/>
        <v>8.3358487692397384E-2</v>
      </c>
      <c r="Y9" s="4">
        <f t="shared" si="11"/>
        <v>8.3358487692397384E-2</v>
      </c>
      <c r="Z9" s="4">
        <f t="shared" si="11"/>
        <v>8.33506813516183E-2</v>
      </c>
      <c r="AA9" s="4">
        <f t="shared" si="11"/>
        <v>8.3351201034201433E-2</v>
      </c>
      <c r="AC9">
        <v>7</v>
      </c>
      <c r="AD9">
        <f t="shared" si="7"/>
        <v>31</v>
      </c>
      <c r="AE9" s="5">
        <f t="shared" si="8"/>
        <v>4.5625564945934814E-3</v>
      </c>
      <c r="AF9" s="5">
        <f t="shared" si="5"/>
        <v>4.0651377228230201E-3</v>
      </c>
      <c r="AG9" s="5">
        <f t="shared" si="5"/>
        <v>5.0599753126947975E-3</v>
      </c>
      <c r="AH9" s="5">
        <f t="shared" si="5"/>
        <v>5.0599753126947975E-3</v>
      </c>
      <c r="AI9" s="5">
        <f t="shared" si="5"/>
        <v>4.3138471058125722E-3</v>
      </c>
      <c r="AJ9" s="5">
        <f t="shared" si="5"/>
        <v>4.3635889800939407E-3</v>
      </c>
    </row>
    <row r="10" spans="1:36">
      <c r="A10" s="42">
        <v>15</v>
      </c>
      <c r="B10" s="20" t="str">
        <f>VLOOKUP(VLOOKUP($C10,WYTypes!$A$1:$H$85,MATCH(key_params!$B$5,WYTypes!$J$33:$Q$33,0),FALSE),WYTypes!$J$33:$Q$41,MATCH(key_params!$B$5,WYTypes!$J$33:$Q$33,0),FALSE)</f>
        <v>AN</v>
      </c>
      <c r="C10" s="22">
        <f t="shared" si="9"/>
        <v>1922</v>
      </c>
      <c r="D10" s="13">
        <f t="shared" si="10"/>
        <v>12</v>
      </c>
      <c r="E10" s="45">
        <v>8036</v>
      </c>
      <c r="F10" s="51">
        <v>4.5000001788139343E-2</v>
      </c>
      <c r="G10" s="51">
        <v>5.4999999701976776E-2</v>
      </c>
      <c r="H10" s="51">
        <v>3.5000000149011612E-2</v>
      </c>
      <c r="I10" s="51">
        <v>3.5000000149011612E-2</v>
      </c>
      <c r="J10" s="51">
        <v>5.000000074505806E-2</v>
      </c>
      <c r="K10" s="51">
        <v>4.8999998718500137E-2</v>
      </c>
      <c r="M10">
        <v>8</v>
      </c>
      <c r="N10" s="47">
        <f>AVERAGEIFS(F$8:F$1003, $D$8:$D$1003, $M10)</f>
        <v>0.12390121063554144</v>
      </c>
      <c r="O10" s="47">
        <f>AVERAGEIFS(G$8:G$1003, $D$8:$D$1003, $M10)</f>
        <v>0.11305636939514115</v>
      </c>
      <c r="P10" s="47">
        <f>AVERAGEIFS(H$8:H$1003, $D$8:$D$1003, $M10)</f>
        <v>0.13474605214523983</v>
      </c>
      <c r="Q10" s="47">
        <f>AVERAGEIFS(I$8:I$1003, $D$8:$D$1003, $M10)</f>
        <v>0.13474605214523983</v>
      </c>
      <c r="R10" s="47">
        <f t="shared" si="3"/>
        <v>0.11847879019487335</v>
      </c>
      <c r="S10" s="47">
        <f t="shared" si="3"/>
        <v>0.1195632743548198</v>
      </c>
      <c r="U10" s="3" t="s">
        <v>72</v>
      </c>
      <c r="V10" s="4">
        <f>_xlfn.STDEV.P(V3:V7)</f>
        <v>2.4246924336213005E-4</v>
      </c>
      <c r="W10" s="4">
        <f t="shared" ref="W10:AA10" si="12">_xlfn.STDEV.P(W3:W7)</f>
        <v>1.7921633338760011E-4</v>
      </c>
      <c r="X10" s="4">
        <f t="shared" si="12"/>
        <v>3.0572223434252116E-4</v>
      </c>
      <c r="Y10" s="4">
        <f t="shared" si="12"/>
        <v>3.0572223434252116E-4</v>
      </c>
      <c r="Z10" s="4">
        <f t="shared" si="12"/>
        <v>2.1084288934832037E-4</v>
      </c>
      <c r="AA10" s="4">
        <f t="shared" si="12"/>
        <v>2.1716822050482597E-4</v>
      </c>
      <c r="AC10">
        <v>8</v>
      </c>
      <c r="AD10">
        <f t="shared" si="7"/>
        <v>31</v>
      </c>
      <c r="AE10" s="5">
        <f t="shared" si="8"/>
        <v>3.9968132463077885E-3</v>
      </c>
      <c r="AF10" s="5">
        <f t="shared" si="5"/>
        <v>3.6469796579077789E-3</v>
      </c>
      <c r="AG10" s="5">
        <f t="shared" si="5"/>
        <v>4.3466468433948332E-3</v>
      </c>
      <c r="AH10" s="5">
        <f t="shared" si="5"/>
        <v>4.3466468433948332E-3</v>
      </c>
      <c r="AI10" s="5">
        <f t="shared" si="5"/>
        <v>3.8218964578991405E-3</v>
      </c>
      <c r="AJ10" s="5">
        <f t="shared" si="5"/>
        <v>3.8568798178974127E-3</v>
      </c>
    </row>
    <row r="11" spans="1:36">
      <c r="A11" s="42">
        <v>16</v>
      </c>
      <c r="B11" s="33" t="str">
        <f>VLOOKUP(VLOOKUP($C11,WYTypes!$A$1:$H$85,MATCH(key_params!$B$5,WYTypes!$J$33:$Q$33,0),FALSE),WYTypes!$J$33:$Q$41,MATCH(key_params!$B$5,WYTypes!$J$33:$Q$33,0),FALSE)</f>
        <v>AN</v>
      </c>
      <c r="C11" s="22">
        <f t="shared" si="9"/>
        <v>1922</v>
      </c>
      <c r="D11" s="13">
        <f t="shared" si="10"/>
        <v>1</v>
      </c>
      <c r="E11" s="45">
        <v>8067</v>
      </c>
      <c r="F11" s="51">
        <v>4.5000001788139343E-2</v>
      </c>
      <c r="G11" s="51">
        <v>5.4999999701976776E-2</v>
      </c>
      <c r="H11" s="51">
        <v>3.5000000149011612E-2</v>
      </c>
      <c r="I11" s="51">
        <v>3.5000000149011612E-2</v>
      </c>
      <c r="J11" s="51">
        <v>5.000000074505806E-2</v>
      </c>
      <c r="K11" s="51">
        <v>4.8999998718500137E-2</v>
      </c>
      <c r="M11">
        <v>9</v>
      </c>
      <c r="N11" s="47">
        <f>AVERAGEIFS(F$8:F$1003, $D$8:$D$1003, $M11)</f>
        <v>8.7999130857278063E-2</v>
      </c>
      <c r="O11" s="47">
        <f>AVERAGEIFS(G$8:G$1003, $D$8:$D$1003, $M11)</f>
        <v>8.6520049496587495E-2</v>
      </c>
      <c r="P11" s="47">
        <f>AVERAGEIFS(H$8:H$1003, $D$8:$D$1003, $M11)</f>
        <v>8.9478213295161008E-2</v>
      </c>
      <c r="Q11" s="47">
        <f>AVERAGEIFS(I$8:I$1003, $D$8:$D$1003, $M11)</f>
        <v>8.9478213295161008E-2</v>
      </c>
      <c r="R11" s="47">
        <f t="shared" si="3"/>
        <v>8.7259589997400716E-2</v>
      </c>
      <c r="S11" s="47">
        <f t="shared" si="3"/>
        <v>8.7407497487154345E-2</v>
      </c>
      <c r="U11" s="3" t="s">
        <v>74</v>
      </c>
      <c r="V11" s="34">
        <f>V10/V9</f>
        <v>2.9089345035356977E-3</v>
      </c>
      <c r="W11" s="34">
        <f t="shared" ref="W11:AA11" si="13">W10/W9</f>
        <v>2.1502155255049564E-3</v>
      </c>
      <c r="X11" s="34">
        <f t="shared" si="13"/>
        <v>3.6675597507319488E-3</v>
      </c>
      <c r="Y11" s="34">
        <f t="shared" si="13"/>
        <v>3.6675597507319488E-3</v>
      </c>
      <c r="Z11" s="34">
        <f t="shared" si="13"/>
        <v>2.5295880720983062E-3</v>
      </c>
      <c r="AA11" s="34">
        <f t="shared" si="13"/>
        <v>2.6054600030984017E-3</v>
      </c>
      <c r="AC11">
        <v>9</v>
      </c>
      <c r="AD11">
        <f t="shared" si="7"/>
        <v>30</v>
      </c>
      <c r="AE11" s="5">
        <f t="shared" si="8"/>
        <v>2.9333043619092689E-3</v>
      </c>
      <c r="AF11" s="5">
        <f t="shared" si="5"/>
        <v>2.88400164988625E-3</v>
      </c>
      <c r="AG11" s="5">
        <f t="shared" si="5"/>
        <v>2.9826071098387002E-3</v>
      </c>
      <c r="AH11" s="5">
        <f t="shared" si="5"/>
        <v>2.9826071098387002E-3</v>
      </c>
      <c r="AI11" s="5">
        <f t="shared" si="5"/>
        <v>2.9086529999133573E-3</v>
      </c>
      <c r="AJ11" s="5">
        <f t="shared" si="5"/>
        <v>2.9135832495718115E-3</v>
      </c>
    </row>
    <row r="12" spans="1:36">
      <c r="A12" s="42">
        <v>17</v>
      </c>
      <c r="B12" s="20" t="str">
        <f>VLOOKUP(VLOOKUP($C12,WYTypes!$A$1:$H$85,MATCH(key_params!$B$5,WYTypes!$J$33:$Q$33,0),FALSE),WYTypes!$J$33:$Q$41,MATCH(key_params!$B$5,WYTypes!$J$33:$Q$33,0),FALSE)</f>
        <v>AN</v>
      </c>
      <c r="C12" s="22">
        <f t="shared" si="9"/>
        <v>1922</v>
      </c>
      <c r="D12" s="13">
        <f t="shared" si="10"/>
        <v>2</v>
      </c>
      <c r="E12" s="45">
        <v>8095</v>
      </c>
      <c r="F12" s="51">
        <v>4.5000001788139343E-2</v>
      </c>
      <c r="G12" s="51">
        <v>5.4999999701976776E-2</v>
      </c>
      <c r="H12" s="51">
        <v>3.5000000149011612E-2</v>
      </c>
      <c r="I12" s="51">
        <v>3.5000000149011612E-2</v>
      </c>
      <c r="J12" s="51">
        <v>5.000000074505806E-2</v>
      </c>
      <c r="K12" s="51">
        <v>4.8999998718500137E-2</v>
      </c>
      <c r="M12">
        <v>10</v>
      </c>
      <c r="N12" s="47">
        <f>AVERAGEIFS(F$8:F$1003, $D$8:$D$1003, $M12)</f>
        <v>5.9834496578179207E-2</v>
      </c>
      <c r="O12" s="47">
        <f>AVERAGEIFS(G$8:G$1003, $D$8:$D$1003, $M12)</f>
        <v>6.5702710525099059E-2</v>
      </c>
      <c r="P12" s="47">
        <f>AVERAGEIFS(H$8:H$1003, $D$8:$D$1003, $M12)</f>
        <v>5.3966282317078257E-2</v>
      </c>
      <c r="Q12" s="47">
        <f>AVERAGEIFS(I$8:I$1003, $D$8:$D$1003, $M12)</f>
        <v>5.3966282317078257E-2</v>
      </c>
      <c r="R12" s="47">
        <f t="shared" si="3"/>
        <v>6.2768603708729692E-2</v>
      </c>
      <c r="S12" s="47">
        <f t="shared" si="3"/>
        <v>6.2181782156947148E-2</v>
      </c>
      <c r="AC12">
        <v>10</v>
      </c>
      <c r="AD12">
        <f t="shared" si="7"/>
        <v>31</v>
      </c>
      <c r="AE12" s="5">
        <f t="shared" si="8"/>
        <v>1.9301450509090067E-3</v>
      </c>
      <c r="AF12" s="5">
        <f t="shared" si="5"/>
        <v>2.1194422750031956E-3</v>
      </c>
      <c r="AG12" s="5">
        <f t="shared" si="5"/>
        <v>1.7408478166799437E-3</v>
      </c>
      <c r="AH12" s="5">
        <f t="shared" si="5"/>
        <v>1.7408478166799437E-3</v>
      </c>
      <c r="AI12" s="5">
        <f t="shared" si="5"/>
        <v>2.0247936680235384E-3</v>
      </c>
      <c r="AJ12" s="5">
        <f t="shared" si="5"/>
        <v>2.0058639405466823E-3</v>
      </c>
    </row>
    <row r="13" spans="1:36">
      <c r="A13" s="42">
        <v>18</v>
      </c>
      <c r="B13" s="33" t="str">
        <f>VLOOKUP(VLOOKUP($C13,WYTypes!$A$1:$H$85,MATCH(key_params!$B$5,WYTypes!$J$33:$Q$33,0),FALSE),WYTypes!$J$33:$Q$41,MATCH(key_params!$B$5,WYTypes!$J$33:$Q$33,0),FALSE)</f>
        <v>AN</v>
      </c>
      <c r="C13" s="22">
        <f t="shared" si="9"/>
        <v>1922</v>
      </c>
      <c r="D13" s="13">
        <f t="shared" si="10"/>
        <v>3</v>
      </c>
      <c r="E13" s="45">
        <v>8126</v>
      </c>
      <c r="F13" s="51">
        <v>4.5000001788139343E-2</v>
      </c>
      <c r="G13" s="51">
        <v>5.4999999701976776E-2</v>
      </c>
      <c r="H13" s="51">
        <v>3.5000000149011612E-2</v>
      </c>
      <c r="I13" s="51">
        <v>3.5000000149011612E-2</v>
      </c>
      <c r="J13" s="51">
        <v>5.000000074505806E-2</v>
      </c>
      <c r="K13" s="51">
        <v>4.8999998718500137E-2</v>
      </c>
      <c r="M13">
        <v>11</v>
      </c>
      <c r="N13" s="47">
        <f>AVERAGEIFS(F$8:F$1003, $D$8:$D$1003, $M13)</f>
        <v>4.5924261481647029E-2</v>
      </c>
      <c r="O13" s="47">
        <f>AVERAGEIFS(G$8:G$1003, $D$8:$D$1003, $M13)</f>
        <v>5.5421231292098402E-2</v>
      </c>
      <c r="P13" s="47">
        <f>AVERAGEIFS(H$8:H$1003, $D$8:$D$1003, $M13)</f>
        <v>3.6427288708916629E-2</v>
      </c>
      <c r="Q13" s="47">
        <f>AVERAGEIFS(I$8:I$1003, $D$8:$D$1003, $M13)</f>
        <v>3.6427288708916629E-2</v>
      </c>
      <c r="R13" s="47">
        <f t="shared" si="3"/>
        <v>5.0672746431755733E-2</v>
      </c>
      <c r="S13" s="47">
        <f t="shared" si="3"/>
        <v>4.9723047763109207E-2</v>
      </c>
      <c r="AC13">
        <v>11</v>
      </c>
      <c r="AD13">
        <f t="shared" si="7"/>
        <v>30</v>
      </c>
      <c r="AE13" s="5">
        <f t="shared" si="8"/>
        <v>1.530808716054901E-3</v>
      </c>
      <c r="AF13" s="5">
        <f t="shared" si="5"/>
        <v>1.84737437640328E-3</v>
      </c>
      <c r="AG13" s="5">
        <f t="shared" si="5"/>
        <v>1.2142429569638876E-3</v>
      </c>
      <c r="AH13" s="5">
        <f t="shared" si="5"/>
        <v>1.2142429569638876E-3</v>
      </c>
      <c r="AI13" s="5">
        <f t="shared" si="5"/>
        <v>1.6890915477251911E-3</v>
      </c>
      <c r="AJ13" s="5">
        <f t="shared" si="5"/>
        <v>1.6574349254369735E-3</v>
      </c>
    </row>
    <row r="14" spans="1:36">
      <c r="A14" s="42">
        <v>19</v>
      </c>
      <c r="B14" s="20" t="str">
        <f>VLOOKUP(VLOOKUP($C14,WYTypes!$A$1:$H$85,MATCH(key_params!$B$5,WYTypes!$J$33:$Q$33,0),FALSE),WYTypes!$J$33:$Q$41,MATCH(key_params!$B$5,WYTypes!$J$33:$Q$33,0),FALSE)</f>
        <v>AN</v>
      </c>
      <c r="C14" s="22">
        <f t="shared" si="9"/>
        <v>1922</v>
      </c>
      <c r="D14" s="13">
        <f t="shared" si="10"/>
        <v>4</v>
      </c>
      <c r="E14" s="45">
        <v>8156</v>
      </c>
      <c r="F14" s="51">
        <v>0.10503397881984711</v>
      </c>
      <c r="G14" s="51">
        <v>9.9372938275337219E-2</v>
      </c>
      <c r="H14" s="51">
        <v>0.1106950119137764</v>
      </c>
      <c r="I14" s="51">
        <v>0.1106950119137764</v>
      </c>
      <c r="J14" s="51">
        <v>0.10220345854759216</v>
      </c>
      <c r="K14" s="51">
        <v>0.10276956111192703</v>
      </c>
      <c r="M14">
        <v>12</v>
      </c>
      <c r="N14" s="47">
        <f>AVERAGEIFS(F$8:F$1003, $D$8:$D$1003, $M14)</f>
        <v>4.4457833091896701E-2</v>
      </c>
      <c r="O14" s="47">
        <f>AVERAGEIFS(G$8:G$1003, $D$8:$D$1003, $M14)</f>
        <v>5.4337349103157781E-2</v>
      </c>
      <c r="P14" s="47">
        <f>AVERAGEIFS(H$8:H$1003, $D$8:$D$1003, $M14)</f>
        <v>3.4578313400228343E-2</v>
      </c>
      <c r="Q14" s="47">
        <f>AVERAGEIFS(I$8:I$1003, $D$8:$D$1003, $M14)</f>
        <v>3.4578313400228343E-2</v>
      </c>
      <c r="R14" s="47">
        <f t="shared" si="3"/>
        <v>4.9397591097527241E-2</v>
      </c>
      <c r="S14" s="47">
        <f t="shared" si="3"/>
        <v>4.8409637288156761E-2</v>
      </c>
      <c r="AC14">
        <v>12</v>
      </c>
      <c r="AD14">
        <f t="shared" si="7"/>
        <v>31</v>
      </c>
      <c r="AE14" s="5">
        <f t="shared" si="8"/>
        <v>1.4341236481257001E-3</v>
      </c>
      <c r="AF14" s="5">
        <f t="shared" si="5"/>
        <v>1.7528177130050897E-3</v>
      </c>
      <c r="AG14" s="5">
        <f t="shared" si="5"/>
        <v>1.115429464523495E-3</v>
      </c>
      <c r="AH14" s="5">
        <f t="shared" si="5"/>
        <v>1.115429464523495E-3</v>
      </c>
      <c r="AI14" s="5">
        <f t="shared" si="5"/>
        <v>1.5934706805653949E-3</v>
      </c>
      <c r="AJ14" s="5">
        <f t="shared" si="5"/>
        <v>1.5616012028437664E-3</v>
      </c>
    </row>
    <row r="15" spans="1:36">
      <c r="A15" s="42">
        <v>20</v>
      </c>
      <c r="B15" s="33" t="str">
        <f>VLOOKUP(VLOOKUP($C15,WYTypes!$A$1:$H$85,MATCH(key_params!$B$5,WYTypes!$J$33:$Q$33,0),FALSE),WYTypes!$J$33:$Q$41,MATCH(key_params!$B$5,WYTypes!$J$33:$Q$33,0),FALSE)</f>
        <v>AN</v>
      </c>
      <c r="C15" s="22">
        <f t="shared" si="9"/>
        <v>1922</v>
      </c>
      <c r="D15" s="13">
        <f t="shared" si="10"/>
        <v>5</v>
      </c>
      <c r="E15" s="45">
        <v>8187</v>
      </c>
      <c r="F15" s="51">
        <v>0.11303237825632095</v>
      </c>
      <c r="G15" s="51">
        <v>0.10528480261564255</v>
      </c>
      <c r="H15" s="51">
        <v>0.12077995389699936</v>
      </c>
      <c r="I15" s="51">
        <v>0.12077995389699936</v>
      </c>
      <c r="J15" s="51">
        <v>0.10915859043598175</v>
      </c>
      <c r="K15" s="51">
        <v>0.10993334650993347</v>
      </c>
      <c r="M15" s="3"/>
      <c r="N15" s="48"/>
      <c r="O15" s="48"/>
      <c r="P15" s="48"/>
      <c r="Q15" s="48"/>
      <c r="R15" s="48"/>
      <c r="S15" s="48"/>
    </row>
    <row r="16" spans="1:36">
      <c r="A16" s="42">
        <v>21</v>
      </c>
      <c r="B16" s="20" t="str">
        <f>VLOOKUP(VLOOKUP($C16,WYTypes!$A$1:$H$85,MATCH(key_params!$B$5,WYTypes!$J$33:$Q$33,0),FALSE),WYTypes!$J$33:$Q$41,MATCH(key_params!$B$5,WYTypes!$J$33:$Q$33,0),FALSE)</f>
        <v>AN</v>
      </c>
      <c r="C16" s="22">
        <f t="shared" si="9"/>
        <v>1922</v>
      </c>
      <c r="D16" s="13">
        <f t="shared" si="10"/>
        <v>6</v>
      </c>
      <c r="E16" s="45">
        <v>8217</v>
      </c>
      <c r="F16" s="51">
        <v>0.14075097441673279</v>
      </c>
      <c r="G16" s="51">
        <v>0.12577246129512787</v>
      </c>
      <c r="H16" s="51">
        <v>0.15572948753833771</v>
      </c>
      <c r="I16" s="51">
        <v>0.15572948753833771</v>
      </c>
      <c r="J16" s="51">
        <v>0.13326171040534973</v>
      </c>
      <c r="K16" s="51">
        <v>0.1347595751285553</v>
      </c>
      <c r="M16" s="3" t="s">
        <v>71</v>
      </c>
      <c r="N16" s="49">
        <f>AVERAGE(N3:N14)</f>
        <v>8.2322230962774606E-2</v>
      </c>
      <c r="O16" s="49">
        <f t="shared" ref="O16:S16" si="14">AVERAGE(O3:O14)</f>
        <v>8.2324079092008534E-2</v>
      </c>
      <c r="P16" s="49">
        <f t="shared" si="14"/>
        <v>8.2320381636660264E-2</v>
      </c>
      <c r="Q16" s="49">
        <f t="shared" si="14"/>
        <v>8.2320381636660264E-2</v>
      </c>
      <c r="R16" s="49">
        <f t="shared" si="14"/>
        <v>8.2323154973157911E-2</v>
      </c>
      <c r="S16" s="49">
        <f t="shared" si="14"/>
        <v>8.2322969355706474E-2</v>
      </c>
    </row>
    <row r="17" spans="1:19">
      <c r="A17" s="42">
        <v>22</v>
      </c>
      <c r="B17" s="33" t="str">
        <f>VLOOKUP(VLOOKUP($C17,WYTypes!$A$1:$H$85,MATCH(key_params!$B$5,WYTypes!$J$33:$Q$33,0),FALSE),WYTypes!$J$33:$Q$41,MATCH(key_params!$B$5,WYTypes!$J$33:$Q$33,0),FALSE)</f>
        <v>AN</v>
      </c>
      <c r="C17" s="22">
        <f t="shared" si="9"/>
        <v>1922</v>
      </c>
      <c r="D17" s="13">
        <f t="shared" si="10"/>
        <v>7</v>
      </c>
      <c r="E17" s="45">
        <v>8248</v>
      </c>
      <c r="F17" s="51">
        <v>0.14369291067123413</v>
      </c>
      <c r="G17" s="51">
        <v>0.12794694304466248</v>
      </c>
      <c r="H17" s="51">
        <v>0.15943889319896698</v>
      </c>
      <c r="I17" s="51">
        <v>0.15943889319896698</v>
      </c>
      <c r="J17" s="51">
        <v>0.1358199268579483</v>
      </c>
      <c r="K17" s="51">
        <v>0.13739451766014099</v>
      </c>
      <c r="M17" s="3" t="s">
        <v>72</v>
      </c>
      <c r="N17" s="49">
        <f>_xlfn.STDEV.P(N3:N14)</f>
        <v>3.7231032160248846E-2</v>
      </c>
      <c r="O17" s="49">
        <f t="shared" ref="O17:S17" si="15">_xlfn.STDEV.P(O3:O14)</f>
        <v>2.751858965372532E-2</v>
      </c>
      <c r="P17" s="49">
        <f t="shared" si="15"/>
        <v>4.6943476070137706E-2</v>
      </c>
      <c r="Q17" s="49">
        <f t="shared" si="15"/>
        <v>4.6943476070137706E-2</v>
      </c>
      <c r="R17" s="49">
        <f t="shared" si="15"/>
        <v>3.2374810753490593E-2</v>
      </c>
      <c r="S17" s="49">
        <f t="shared" si="15"/>
        <v>3.3346055842235878E-2</v>
      </c>
    </row>
    <row r="18" spans="1:19">
      <c r="A18" s="42">
        <v>23</v>
      </c>
      <c r="B18" s="20" t="str">
        <f>VLOOKUP(VLOOKUP($C18,WYTypes!$A$1:$H$85,MATCH(key_params!$B$5,WYTypes!$J$33:$Q$33,0),FALSE),WYTypes!$J$33:$Q$41,MATCH(key_params!$B$5,WYTypes!$J$33:$Q$33,0),FALSE)</f>
        <v>AN</v>
      </c>
      <c r="C18" s="22">
        <f t="shared" si="9"/>
        <v>1922</v>
      </c>
      <c r="D18" s="13">
        <f t="shared" si="10"/>
        <v>8</v>
      </c>
      <c r="E18" s="45">
        <v>8279</v>
      </c>
      <c r="F18" s="51">
        <v>0.12617917358875275</v>
      </c>
      <c r="G18" s="51">
        <v>0.11500199884176254</v>
      </c>
      <c r="H18" s="51">
        <v>0.13735635578632355</v>
      </c>
      <c r="I18" s="51">
        <v>0.13735635578632355</v>
      </c>
      <c r="J18" s="51">
        <v>0.12059058994054794</v>
      </c>
      <c r="K18" s="51">
        <v>0.12170830368995667</v>
      </c>
      <c r="M18" s="3" t="s">
        <v>74</v>
      </c>
      <c r="N18" s="50">
        <f>N17/N16</f>
        <v>0.4522597568703452</v>
      </c>
      <c r="O18" s="50">
        <f t="shared" ref="O18:S18" si="16">O17/O16</f>
        <v>0.33427145444250272</v>
      </c>
      <c r="P18" s="50">
        <f t="shared" si="16"/>
        <v>0.57025338241668289</v>
      </c>
      <c r="Q18" s="50">
        <f t="shared" si="16"/>
        <v>0.57025338241668289</v>
      </c>
      <c r="R18" s="50">
        <f t="shared" si="16"/>
        <v>0.3932649418507666</v>
      </c>
      <c r="S18" s="50">
        <f t="shared" si="16"/>
        <v>0.40506381272706599</v>
      </c>
    </row>
    <row r="19" spans="1:19">
      <c r="A19" s="42">
        <v>24</v>
      </c>
      <c r="B19" s="33" t="str">
        <f>VLOOKUP(VLOOKUP($C19,WYTypes!$A$1:$H$85,MATCH(key_params!$B$5,WYTypes!$J$33:$Q$33,0),FALSE),WYTypes!$J$33:$Q$41,MATCH(key_params!$B$5,WYTypes!$J$33:$Q$33,0),FALSE)</f>
        <v>AN</v>
      </c>
      <c r="C19" s="22">
        <f t="shared" si="9"/>
        <v>1922</v>
      </c>
      <c r="D19" s="13">
        <f t="shared" si="10"/>
        <v>9</v>
      </c>
      <c r="E19" s="45">
        <v>8309</v>
      </c>
      <c r="F19" s="51">
        <v>9.1657340526580811E-2</v>
      </c>
      <c r="G19" s="51">
        <v>8.9485861361026764E-2</v>
      </c>
      <c r="H19" s="51">
        <v>9.3828819692134857E-2</v>
      </c>
      <c r="I19" s="51">
        <v>9.3828819692134857E-2</v>
      </c>
      <c r="J19" s="51">
        <v>9.0571597218513489E-2</v>
      </c>
      <c r="K19" s="51">
        <v>9.0788744390010834E-2</v>
      </c>
    </row>
    <row r="20" spans="1:19">
      <c r="A20" s="42">
        <v>25</v>
      </c>
      <c r="B20" s="20" t="str">
        <f>VLOOKUP(VLOOKUP($C20,WYTypes!$A$1:$H$85,MATCH(key_params!$B$5,WYTypes!$J$33:$Q$33,0),FALSE),WYTypes!$J$33:$Q$41,MATCH(key_params!$B$5,WYTypes!$J$33:$Q$33,0),FALSE)</f>
        <v>BN</v>
      </c>
      <c r="C20" s="22">
        <f t="shared" si="9"/>
        <v>1923</v>
      </c>
      <c r="D20" s="13">
        <f t="shared" si="10"/>
        <v>10</v>
      </c>
      <c r="E20" s="45">
        <v>8340</v>
      </c>
      <c r="F20" s="51">
        <v>5.4653242230415344E-2</v>
      </c>
      <c r="G20" s="51">
        <v>6.2135007232427597E-2</v>
      </c>
      <c r="H20" s="51">
        <v>4.717148095369339E-2</v>
      </c>
      <c r="I20" s="51">
        <v>4.717148095369339E-2</v>
      </c>
      <c r="J20" s="51">
        <v>5.8394122868776321E-2</v>
      </c>
      <c r="K20" s="51">
        <v>5.7645946741104126E-2</v>
      </c>
    </row>
    <row r="21" spans="1:19">
      <c r="A21" s="42">
        <v>26</v>
      </c>
      <c r="B21" s="33" t="str">
        <f>VLOOKUP(VLOOKUP($C21,WYTypes!$A$1:$H$85,MATCH(key_params!$B$5,WYTypes!$J$33:$Q$33,0),FALSE),WYTypes!$J$33:$Q$41,MATCH(key_params!$B$5,WYTypes!$J$33:$Q$33,0),FALSE)</f>
        <v>BN</v>
      </c>
      <c r="C21" s="22">
        <f t="shared" si="9"/>
        <v>1923</v>
      </c>
      <c r="D21" s="13">
        <f t="shared" si="10"/>
        <v>11</v>
      </c>
      <c r="E21" s="45">
        <v>8370</v>
      </c>
      <c r="F21" s="51">
        <v>4.5000001788139343E-2</v>
      </c>
      <c r="G21" s="51">
        <v>5.4999999701976776E-2</v>
      </c>
      <c r="H21" s="51">
        <v>3.5000000149011612E-2</v>
      </c>
      <c r="I21" s="51">
        <v>3.5000000149011612E-2</v>
      </c>
      <c r="J21" s="51">
        <v>5.000000074505806E-2</v>
      </c>
      <c r="K21" s="51">
        <v>4.8999998718500137E-2</v>
      </c>
    </row>
    <row r="22" spans="1:19">
      <c r="A22" s="42">
        <v>27</v>
      </c>
      <c r="B22" s="20" t="str">
        <f>VLOOKUP(VLOOKUP($C22,WYTypes!$A$1:$H$85,MATCH(key_params!$B$5,WYTypes!$J$33:$Q$33,0),FALSE),WYTypes!$J$33:$Q$41,MATCH(key_params!$B$5,WYTypes!$J$33:$Q$33,0),FALSE)</f>
        <v>BN</v>
      </c>
      <c r="C22" s="22">
        <f t="shared" si="9"/>
        <v>1923</v>
      </c>
      <c r="D22" s="13">
        <f t="shared" si="10"/>
        <v>12</v>
      </c>
      <c r="E22" s="45">
        <v>8401</v>
      </c>
      <c r="F22" s="51">
        <v>4.5000001788139343E-2</v>
      </c>
      <c r="G22" s="51">
        <v>5.4999999701976776E-2</v>
      </c>
      <c r="H22" s="51">
        <v>3.5000000149011612E-2</v>
      </c>
      <c r="I22" s="51">
        <v>3.5000000149011612E-2</v>
      </c>
      <c r="J22" s="51">
        <v>5.000000074505806E-2</v>
      </c>
      <c r="K22" s="51">
        <v>4.8999998718500137E-2</v>
      </c>
    </row>
    <row r="23" spans="1:19">
      <c r="A23" s="42">
        <v>28</v>
      </c>
      <c r="B23" s="33" t="str">
        <f>VLOOKUP(VLOOKUP($C23,WYTypes!$A$1:$H$85,MATCH(key_params!$B$5,WYTypes!$J$33:$Q$33,0),FALSE),WYTypes!$J$33:$Q$41,MATCH(key_params!$B$5,WYTypes!$J$33:$Q$33,0),FALSE)</f>
        <v>BN</v>
      </c>
      <c r="C23" s="22">
        <f t="shared" si="9"/>
        <v>1923</v>
      </c>
      <c r="D23" s="13">
        <f t="shared" si="10"/>
        <v>1</v>
      </c>
      <c r="E23" s="45">
        <v>8432</v>
      </c>
      <c r="F23" s="51">
        <v>4.5000001788139343E-2</v>
      </c>
      <c r="G23" s="51">
        <v>5.4999999701976776E-2</v>
      </c>
      <c r="H23" s="51">
        <v>3.5000000149011612E-2</v>
      </c>
      <c r="I23" s="51">
        <v>3.5000000149011612E-2</v>
      </c>
      <c r="J23" s="51">
        <v>5.000000074505806E-2</v>
      </c>
      <c r="K23" s="51">
        <v>4.8999998718500137E-2</v>
      </c>
    </row>
    <row r="24" spans="1:19">
      <c r="A24" s="42">
        <v>29</v>
      </c>
      <c r="B24" s="20" t="str">
        <f>VLOOKUP(VLOOKUP($C24,WYTypes!$A$1:$H$85,MATCH(key_params!$B$5,WYTypes!$J$33:$Q$33,0),FALSE),WYTypes!$J$33:$Q$41,MATCH(key_params!$B$5,WYTypes!$J$33:$Q$33,0),FALSE)</f>
        <v>BN</v>
      </c>
      <c r="C24" s="22">
        <f t="shared" si="9"/>
        <v>1923</v>
      </c>
      <c r="D24" s="13">
        <f t="shared" si="10"/>
        <v>2</v>
      </c>
      <c r="E24" s="45">
        <v>8460</v>
      </c>
      <c r="F24" s="51">
        <v>4.5000001788139343E-2</v>
      </c>
      <c r="G24" s="51">
        <v>5.4999999701976776E-2</v>
      </c>
      <c r="H24" s="51">
        <v>3.5000000149011612E-2</v>
      </c>
      <c r="I24" s="51">
        <v>3.5000000149011612E-2</v>
      </c>
      <c r="J24" s="51">
        <v>5.000000074505806E-2</v>
      </c>
      <c r="K24" s="51">
        <v>4.8999998718500137E-2</v>
      </c>
    </row>
    <row r="25" spans="1:19">
      <c r="A25" s="42">
        <v>30</v>
      </c>
      <c r="B25" s="33" t="str">
        <f>VLOOKUP(VLOOKUP($C25,WYTypes!$A$1:$H$85,MATCH(key_params!$B$5,WYTypes!$J$33:$Q$33,0),FALSE),WYTypes!$J$33:$Q$41,MATCH(key_params!$B$5,WYTypes!$J$33:$Q$33,0),FALSE)</f>
        <v>BN</v>
      </c>
      <c r="C25" s="22">
        <f t="shared" si="9"/>
        <v>1923</v>
      </c>
      <c r="D25" s="13">
        <f t="shared" si="10"/>
        <v>3</v>
      </c>
      <c r="E25" s="45">
        <v>8491</v>
      </c>
      <c r="F25" s="51">
        <v>6.6679008305072784E-2</v>
      </c>
      <c r="G25" s="51">
        <v>7.1023613214492798E-2</v>
      </c>
      <c r="H25" s="51">
        <v>6.2334399670362473E-2</v>
      </c>
      <c r="I25" s="51">
        <v>6.2334399670362473E-2</v>
      </c>
      <c r="J25" s="51">
        <v>6.885131448507309E-2</v>
      </c>
      <c r="K25" s="51">
        <v>6.841684877872467E-2</v>
      </c>
    </row>
    <row r="26" spans="1:19">
      <c r="A26" s="42">
        <v>31</v>
      </c>
      <c r="B26" s="20" t="str">
        <f>VLOOKUP(VLOOKUP($C26,WYTypes!$A$1:$H$85,MATCH(key_params!$B$5,WYTypes!$J$33:$Q$33,0),FALSE),WYTypes!$J$33:$Q$41,MATCH(key_params!$B$5,WYTypes!$J$33:$Q$33,0),FALSE)</f>
        <v>BN</v>
      </c>
      <c r="C26" s="22">
        <f t="shared" si="9"/>
        <v>1923</v>
      </c>
      <c r="D26" s="13">
        <f t="shared" si="10"/>
        <v>4</v>
      </c>
      <c r="E26" s="45">
        <v>8521</v>
      </c>
      <c r="F26" s="51">
        <v>7.1834102272987366E-2</v>
      </c>
      <c r="G26" s="51">
        <v>7.4833899736404419E-2</v>
      </c>
      <c r="H26" s="51">
        <v>6.8834297358989716E-2</v>
      </c>
      <c r="I26" s="51">
        <v>6.8834297358989716E-2</v>
      </c>
      <c r="J26" s="51">
        <v>7.3334001004695892E-2</v>
      </c>
      <c r="K26" s="51">
        <v>7.3034018278121948E-2</v>
      </c>
    </row>
    <row r="27" spans="1:19">
      <c r="A27" s="42">
        <v>32</v>
      </c>
      <c r="B27" s="33" t="str">
        <f>VLOOKUP(VLOOKUP($C27,WYTypes!$A$1:$H$85,MATCH(key_params!$B$5,WYTypes!$J$33:$Q$33,0),FALSE),WYTypes!$J$33:$Q$41,MATCH(key_params!$B$5,WYTypes!$J$33:$Q$33,0),FALSE)</f>
        <v>BN</v>
      </c>
      <c r="C27" s="22">
        <f t="shared" si="9"/>
        <v>1923</v>
      </c>
      <c r="D27" s="13">
        <f t="shared" si="10"/>
        <v>5</v>
      </c>
      <c r="E27" s="45">
        <v>8552</v>
      </c>
      <c r="F27" s="51">
        <v>0.12232639640569687</v>
      </c>
      <c r="G27" s="51">
        <v>0.1121542900800705</v>
      </c>
      <c r="H27" s="51">
        <v>0.13249850273132324</v>
      </c>
      <c r="I27" s="51">
        <v>0.13249850273132324</v>
      </c>
      <c r="J27" s="51">
        <v>0.11724034696817398</v>
      </c>
      <c r="K27" s="51">
        <v>0.1182575523853302</v>
      </c>
    </row>
    <row r="28" spans="1:19">
      <c r="A28" s="42">
        <v>33</v>
      </c>
      <c r="B28" s="20" t="str">
        <f>VLOOKUP(VLOOKUP($C28,WYTypes!$A$1:$H$85,MATCH(key_params!$B$5,WYTypes!$J$33:$Q$33,0),FALSE),WYTypes!$J$33:$Q$41,MATCH(key_params!$B$5,WYTypes!$J$33:$Q$33,0),FALSE)</f>
        <v>BN</v>
      </c>
      <c r="C28" s="22">
        <f t="shared" si="9"/>
        <v>1923</v>
      </c>
      <c r="D28" s="13">
        <f t="shared" si="10"/>
        <v>6</v>
      </c>
      <c r="E28" s="45">
        <v>8582</v>
      </c>
      <c r="F28" s="51">
        <v>0.13880428671836853</v>
      </c>
      <c r="G28" s="51">
        <v>0.12433359771966934</v>
      </c>
      <c r="H28" s="51">
        <v>0.15327496826648712</v>
      </c>
      <c r="I28" s="51">
        <v>0.15327496826648712</v>
      </c>
      <c r="J28" s="51">
        <v>0.13156893849372864</v>
      </c>
      <c r="K28" s="51">
        <v>0.13301600515842438</v>
      </c>
    </row>
    <row r="29" spans="1:19">
      <c r="A29" s="42">
        <v>34</v>
      </c>
      <c r="B29" s="33" t="str">
        <f>VLOOKUP(VLOOKUP($C29,WYTypes!$A$1:$H$85,MATCH(key_params!$B$5,WYTypes!$J$33:$Q$33,0),FALSE),WYTypes!$J$33:$Q$41,MATCH(key_params!$B$5,WYTypes!$J$33:$Q$33,0),FALSE)</f>
        <v>BN</v>
      </c>
      <c r="C29" s="22">
        <f t="shared" si="9"/>
        <v>1923</v>
      </c>
      <c r="D29" s="13">
        <f t="shared" si="10"/>
        <v>7</v>
      </c>
      <c r="E29" s="45">
        <v>8613</v>
      </c>
      <c r="F29" s="51">
        <v>0.14382129907608032</v>
      </c>
      <c r="G29" s="51">
        <v>0.1280418187379837</v>
      </c>
      <c r="H29" s="51">
        <v>0.15960076451301575</v>
      </c>
      <c r="I29" s="51">
        <v>0.15960076451301575</v>
      </c>
      <c r="J29" s="51">
        <v>0.13593156635761261</v>
      </c>
      <c r="K29" s="51">
        <v>0.13750950992107391</v>
      </c>
    </row>
    <row r="30" spans="1:19">
      <c r="A30" s="42">
        <v>35</v>
      </c>
      <c r="B30" s="20" t="str">
        <f>VLOOKUP(VLOOKUP($C30,WYTypes!$A$1:$H$85,MATCH(key_params!$B$5,WYTypes!$J$33:$Q$33,0),FALSE),WYTypes!$J$33:$Q$41,MATCH(key_params!$B$5,WYTypes!$J$33:$Q$33,0),FALSE)</f>
        <v>BN</v>
      </c>
      <c r="C30" s="22">
        <f t="shared" si="9"/>
        <v>1923</v>
      </c>
      <c r="D30" s="13">
        <f t="shared" si="10"/>
        <v>8</v>
      </c>
      <c r="E30" s="45">
        <v>8644</v>
      </c>
      <c r="F30" s="51">
        <v>0.12628477811813354</v>
      </c>
      <c r="G30" s="51">
        <v>0.11508005112409592</v>
      </c>
      <c r="H30" s="51">
        <v>0.13748949766159058</v>
      </c>
      <c r="I30" s="51">
        <v>0.13748949766159058</v>
      </c>
      <c r="J30" s="51">
        <v>0.12068241089582443</v>
      </c>
      <c r="K30" s="51">
        <v>0.12180288136005402</v>
      </c>
    </row>
    <row r="31" spans="1:19">
      <c r="A31" s="42">
        <v>36</v>
      </c>
      <c r="B31" s="33" t="str">
        <f>VLOOKUP(VLOOKUP($C31,WYTypes!$A$1:$H$85,MATCH(key_params!$B$5,WYTypes!$J$33:$Q$33,0),FALSE),WYTypes!$J$33:$Q$41,MATCH(key_params!$B$5,WYTypes!$J$33:$Q$33,0),FALSE)</f>
        <v>BN</v>
      </c>
      <c r="C31" s="22">
        <f t="shared" si="9"/>
        <v>1923</v>
      </c>
      <c r="D31" s="13">
        <f t="shared" si="10"/>
        <v>9</v>
      </c>
      <c r="E31" s="45">
        <v>8674</v>
      </c>
      <c r="F31" s="51">
        <v>8.288072794675827E-2</v>
      </c>
      <c r="G31" s="51">
        <v>8.2998797297477722E-2</v>
      </c>
      <c r="H31" s="51">
        <v>8.2762658596038818E-2</v>
      </c>
      <c r="I31" s="51">
        <v>8.2762658596038818E-2</v>
      </c>
      <c r="J31" s="51">
        <v>8.2939766347408295E-2</v>
      </c>
      <c r="K31" s="51">
        <v>8.292795717716217E-2</v>
      </c>
    </row>
    <row r="32" spans="1:19">
      <c r="A32" s="42">
        <v>37</v>
      </c>
      <c r="B32" s="20" t="str">
        <f>VLOOKUP(VLOOKUP($C32,WYTypes!$A$1:$H$85,MATCH(key_params!$B$5,WYTypes!$J$33:$Q$33,0),FALSE),WYTypes!$J$33:$Q$41,MATCH(key_params!$B$5,WYTypes!$J$33:$Q$33,0),FALSE)</f>
        <v>C</v>
      </c>
      <c r="C32" s="22">
        <f t="shared" si="9"/>
        <v>1924</v>
      </c>
      <c r="D32" s="13">
        <f t="shared" si="10"/>
        <v>10</v>
      </c>
      <c r="E32" s="45">
        <v>8705</v>
      </c>
      <c r="F32" s="51">
        <v>6.2996797263622284E-2</v>
      </c>
      <c r="G32" s="51">
        <v>6.8301983177661896E-2</v>
      </c>
      <c r="H32" s="51">
        <v>5.7691615074872971E-2</v>
      </c>
      <c r="I32" s="51">
        <v>5.7691615074872971E-2</v>
      </c>
      <c r="J32" s="51">
        <v>6.564939022064209E-2</v>
      </c>
      <c r="K32" s="51">
        <v>6.5118871629238129E-2</v>
      </c>
    </row>
    <row r="33" spans="1:11">
      <c r="A33" s="42">
        <v>38</v>
      </c>
      <c r="B33" s="33" t="str">
        <f>VLOOKUP(VLOOKUP($C33,WYTypes!$A$1:$H$85,MATCH(key_params!$B$5,WYTypes!$J$33:$Q$33,0),FALSE),WYTypes!$J$33:$Q$41,MATCH(key_params!$B$5,WYTypes!$J$33:$Q$33,0),FALSE)</f>
        <v>C</v>
      </c>
      <c r="C33" s="22">
        <f t="shared" si="9"/>
        <v>1924</v>
      </c>
      <c r="D33" s="13">
        <f t="shared" si="10"/>
        <v>11</v>
      </c>
      <c r="E33" s="45">
        <v>8735</v>
      </c>
      <c r="F33" s="51">
        <v>4.9372624605894089E-2</v>
      </c>
      <c r="G33" s="51">
        <v>5.8231938630342484E-2</v>
      </c>
      <c r="H33" s="51">
        <v>4.0513306856155396E-2</v>
      </c>
      <c r="I33" s="51">
        <v>4.0513306856155396E-2</v>
      </c>
      <c r="J33" s="51">
        <v>5.3802281618118286E-2</v>
      </c>
      <c r="K33" s="51">
        <v>5.2916347980499268E-2</v>
      </c>
    </row>
    <row r="34" spans="1:11">
      <c r="A34" s="42">
        <v>39</v>
      </c>
      <c r="B34" s="20" t="str">
        <f>VLOOKUP(VLOOKUP($C34,WYTypes!$A$1:$H$85,MATCH(key_params!$B$5,WYTypes!$J$33:$Q$33,0),FALSE),WYTypes!$J$33:$Q$41,MATCH(key_params!$B$5,WYTypes!$J$33:$Q$33,0),FALSE)</f>
        <v>C</v>
      </c>
      <c r="C34" s="22">
        <f t="shared" si="9"/>
        <v>1924</v>
      </c>
      <c r="D34" s="13">
        <f t="shared" si="10"/>
        <v>12</v>
      </c>
      <c r="E34" s="45">
        <v>8766</v>
      </c>
      <c r="F34" s="51">
        <v>4.5000001788139343E-2</v>
      </c>
      <c r="G34" s="51">
        <v>5.4999999701976776E-2</v>
      </c>
      <c r="H34" s="51">
        <v>3.5000000149011612E-2</v>
      </c>
      <c r="I34" s="51">
        <v>3.5000000149011612E-2</v>
      </c>
      <c r="J34" s="51">
        <v>5.000000074505806E-2</v>
      </c>
      <c r="K34" s="51">
        <v>4.8999998718500137E-2</v>
      </c>
    </row>
    <row r="35" spans="1:11">
      <c r="A35" s="42">
        <v>40</v>
      </c>
      <c r="B35" s="33" t="str">
        <f>VLOOKUP(VLOOKUP($C35,WYTypes!$A$1:$H$85,MATCH(key_params!$B$5,WYTypes!$J$33:$Q$33,0),FALSE),WYTypes!$J$33:$Q$41,MATCH(key_params!$B$5,WYTypes!$J$33:$Q$33,0),FALSE)</f>
        <v>C</v>
      </c>
      <c r="C35" s="22">
        <f t="shared" si="9"/>
        <v>1924</v>
      </c>
      <c r="D35" s="13">
        <f t="shared" si="10"/>
        <v>1</v>
      </c>
      <c r="E35" s="45">
        <v>8797</v>
      </c>
      <c r="F35" s="51">
        <v>4.5000001788139343E-2</v>
      </c>
      <c r="G35" s="51">
        <v>5.4999999701976776E-2</v>
      </c>
      <c r="H35" s="51">
        <v>3.5000000149011612E-2</v>
      </c>
      <c r="I35" s="51">
        <v>3.5000000149011612E-2</v>
      </c>
      <c r="J35" s="51">
        <v>5.000000074505806E-2</v>
      </c>
      <c r="K35" s="51">
        <v>4.8999998718500137E-2</v>
      </c>
    </row>
    <row r="36" spans="1:11">
      <c r="A36" s="42">
        <v>41</v>
      </c>
      <c r="B36" s="20" t="str">
        <f>VLOOKUP(VLOOKUP($C36,WYTypes!$A$1:$H$85,MATCH(key_params!$B$5,WYTypes!$J$33:$Q$33,0),FALSE),WYTypes!$J$33:$Q$41,MATCH(key_params!$B$5,WYTypes!$J$33:$Q$33,0),FALSE)</f>
        <v>C</v>
      </c>
      <c r="C36" s="22">
        <f t="shared" si="9"/>
        <v>1924</v>
      </c>
      <c r="D36" s="13">
        <f t="shared" si="10"/>
        <v>2</v>
      </c>
      <c r="E36" s="45">
        <v>8826</v>
      </c>
      <c r="F36" s="51">
        <v>4.5000001788139343E-2</v>
      </c>
      <c r="G36" s="51">
        <v>5.4999999701976776E-2</v>
      </c>
      <c r="H36" s="51">
        <v>3.5000000149011612E-2</v>
      </c>
      <c r="I36" s="51">
        <v>3.5000000149011612E-2</v>
      </c>
      <c r="J36" s="51">
        <v>5.000000074505806E-2</v>
      </c>
      <c r="K36" s="51">
        <v>4.8999998718500137E-2</v>
      </c>
    </row>
    <row r="37" spans="1:11">
      <c r="A37" s="42">
        <v>42</v>
      </c>
      <c r="B37" s="33" t="str">
        <f>VLOOKUP(VLOOKUP($C37,WYTypes!$A$1:$H$85,MATCH(key_params!$B$5,WYTypes!$J$33:$Q$33,0),FALSE),WYTypes!$J$33:$Q$41,MATCH(key_params!$B$5,WYTypes!$J$33:$Q$33,0),FALSE)</f>
        <v>C</v>
      </c>
      <c r="C37" s="22">
        <f t="shared" si="9"/>
        <v>1924</v>
      </c>
      <c r="D37" s="13">
        <f t="shared" si="10"/>
        <v>3</v>
      </c>
      <c r="E37" s="45">
        <v>8857</v>
      </c>
      <c r="F37" s="51">
        <v>4.9868643283843994E-2</v>
      </c>
      <c r="G37" s="51">
        <v>5.8598563075065613E-2</v>
      </c>
      <c r="H37" s="51">
        <v>4.1138727217912674E-2</v>
      </c>
      <c r="I37" s="51">
        <v>4.1138727217912674E-2</v>
      </c>
      <c r="J37" s="51">
        <v>5.4233603179454803E-2</v>
      </c>
      <c r="K37" s="51">
        <v>5.3360611200332642E-2</v>
      </c>
    </row>
    <row r="38" spans="1:11">
      <c r="A38" s="42">
        <v>43</v>
      </c>
      <c r="B38" s="20" t="str">
        <f>VLOOKUP(VLOOKUP($C38,WYTypes!$A$1:$H$85,MATCH(key_params!$B$5,WYTypes!$J$33:$Q$33,0),FALSE),WYTypes!$J$33:$Q$41,MATCH(key_params!$B$5,WYTypes!$J$33:$Q$33,0),FALSE)</f>
        <v>C</v>
      </c>
      <c r="C38" s="22">
        <f t="shared" si="9"/>
        <v>1924</v>
      </c>
      <c r="D38" s="13">
        <f t="shared" si="10"/>
        <v>4</v>
      </c>
      <c r="E38" s="45">
        <v>8887</v>
      </c>
      <c r="F38" s="51">
        <v>0.11915989220142365</v>
      </c>
      <c r="G38" s="51">
        <v>0.10981383174657822</v>
      </c>
      <c r="H38" s="51">
        <v>0.12850596010684967</v>
      </c>
      <c r="I38" s="51">
        <v>0.12850596010684967</v>
      </c>
      <c r="J38" s="51">
        <v>0.11448686569929123</v>
      </c>
      <c r="K38" s="51">
        <v>0.11542147397994995</v>
      </c>
    </row>
    <row r="39" spans="1:11">
      <c r="A39" s="42">
        <v>44</v>
      </c>
      <c r="B39" s="33" t="str">
        <f>VLOOKUP(VLOOKUP($C39,WYTypes!$A$1:$H$85,MATCH(key_params!$B$5,WYTypes!$J$33:$Q$33,0),FALSE),WYTypes!$J$33:$Q$41,MATCH(key_params!$B$5,WYTypes!$J$33:$Q$33,0),FALSE)</f>
        <v>C</v>
      </c>
      <c r="C39" s="22">
        <f t="shared" si="9"/>
        <v>1924</v>
      </c>
      <c r="D39" s="13">
        <f t="shared" si="10"/>
        <v>5</v>
      </c>
      <c r="E39" s="45">
        <v>8918</v>
      </c>
      <c r="F39" s="51">
        <v>0.1212029829621315</v>
      </c>
      <c r="G39" s="51">
        <v>0.11132394522428513</v>
      </c>
      <c r="H39" s="51">
        <v>0.13108202815055847</v>
      </c>
      <c r="I39" s="51">
        <v>0.13108202815055847</v>
      </c>
      <c r="J39" s="51">
        <v>0.11626346409320831</v>
      </c>
      <c r="K39" s="51">
        <v>0.11725137382745743</v>
      </c>
    </row>
    <row r="40" spans="1:11">
      <c r="A40" s="42">
        <v>45</v>
      </c>
      <c r="B40" s="20" t="str">
        <f>VLOOKUP(VLOOKUP($C40,WYTypes!$A$1:$H$85,MATCH(key_params!$B$5,WYTypes!$J$33:$Q$33,0),FALSE),WYTypes!$J$33:$Q$41,MATCH(key_params!$B$5,WYTypes!$J$33:$Q$33,0),FALSE)</f>
        <v>C</v>
      </c>
      <c r="C40" s="22">
        <f t="shared" si="9"/>
        <v>1924</v>
      </c>
      <c r="D40" s="13">
        <f t="shared" si="10"/>
        <v>6</v>
      </c>
      <c r="E40" s="45">
        <v>8948</v>
      </c>
      <c r="F40" s="51">
        <v>0.13554809987545013</v>
      </c>
      <c r="G40" s="51">
        <v>0.12192685902118683</v>
      </c>
      <c r="H40" s="51">
        <v>0.14916934072971344</v>
      </c>
      <c r="I40" s="51">
        <v>0.14916934072971344</v>
      </c>
      <c r="J40" s="51">
        <v>0.12873747944831848</v>
      </c>
      <c r="K40" s="51">
        <v>0.13009960949420929</v>
      </c>
    </row>
    <row r="41" spans="1:11">
      <c r="A41" s="42">
        <v>46</v>
      </c>
      <c r="B41" s="33" t="str">
        <f>VLOOKUP(VLOOKUP($C41,WYTypes!$A$1:$H$85,MATCH(key_params!$B$5,WYTypes!$J$33:$Q$33,0),FALSE),WYTypes!$J$33:$Q$41,MATCH(key_params!$B$5,WYTypes!$J$33:$Q$33,0),FALSE)</f>
        <v>C</v>
      </c>
      <c r="C41" s="22">
        <f t="shared" si="9"/>
        <v>1924</v>
      </c>
      <c r="D41" s="13">
        <f t="shared" si="10"/>
        <v>7</v>
      </c>
      <c r="E41" s="45">
        <v>8979</v>
      </c>
      <c r="F41" s="51">
        <v>0.13833017647266388</v>
      </c>
      <c r="G41" s="51">
        <v>0.12398318201303482</v>
      </c>
      <c r="H41" s="51">
        <v>0.15267719328403473</v>
      </c>
      <c r="I41" s="51">
        <v>0.15267719328403473</v>
      </c>
      <c r="J41" s="51">
        <v>0.13115668296813965</v>
      </c>
      <c r="K41" s="51">
        <v>0.13259138166904449</v>
      </c>
    </row>
    <row r="42" spans="1:11">
      <c r="A42" s="42">
        <v>47</v>
      </c>
      <c r="B42" s="20" t="str">
        <f>VLOOKUP(VLOOKUP($C42,WYTypes!$A$1:$H$85,MATCH(key_params!$B$5,WYTypes!$J$33:$Q$33,0),FALSE),WYTypes!$J$33:$Q$41,MATCH(key_params!$B$5,WYTypes!$J$33:$Q$33,0),FALSE)</f>
        <v>C</v>
      </c>
      <c r="C42" s="22">
        <f t="shared" si="9"/>
        <v>1924</v>
      </c>
      <c r="D42" s="13">
        <f t="shared" si="10"/>
        <v>8</v>
      </c>
      <c r="E42" s="45">
        <v>9010</v>
      </c>
      <c r="F42" s="51">
        <v>0.12176809459924698</v>
      </c>
      <c r="G42" s="51">
        <v>0.11174163967370987</v>
      </c>
      <c r="H42" s="51">
        <v>0.13179455697536469</v>
      </c>
      <c r="I42" s="51">
        <v>0.13179455697536469</v>
      </c>
      <c r="J42" s="51">
        <v>0.11675486713647842</v>
      </c>
      <c r="K42" s="51">
        <v>0.11775751411914825</v>
      </c>
    </row>
    <row r="43" spans="1:11">
      <c r="A43" s="42">
        <v>48</v>
      </c>
      <c r="B43" s="33" t="str">
        <f>VLOOKUP(VLOOKUP($C43,WYTypes!$A$1:$H$85,MATCH(key_params!$B$5,WYTypes!$J$33:$Q$33,0),FALSE),WYTypes!$J$33:$Q$41,MATCH(key_params!$B$5,WYTypes!$J$33:$Q$33,0),FALSE)</f>
        <v>C</v>
      </c>
      <c r="C43" s="22">
        <f t="shared" si="9"/>
        <v>1924</v>
      </c>
      <c r="D43" s="13">
        <f t="shared" si="10"/>
        <v>9</v>
      </c>
      <c r="E43" s="45">
        <v>9040</v>
      </c>
      <c r="F43" s="51">
        <v>8.9122094213962555E-2</v>
      </c>
      <c r="G43" s="51">
        <v>8.7611980736255646E-2</v>
      </c>
      <c r="H43" s="51">
        <v>9.0632207691669464E-2</v>
      </c>
      <c r="I43" s="51">
        <v>9.0632207691669464E-2</v>
      </c>
      <c r="J43" s="51">
        <v>8.83670374751091E-2</v>
      </c>
      <c r="K43" s="51">
        <v>8.8518045842647552E-2</v>
      </c>
    </row>
    <row r="44" spans="1:11">
      <c r="A44" s="42">
        <v>49</v>
      </c>
      <c r="B44" s="20" t="str">
        <f>VLOOKUP(VLOOKUP($C44,WYTypes!$A$1:$H$85,MATCH(key_params!$B$5,WYTypes!$J$33:$Q$33,0),FALSE),WYTypes!$J$33:$Q$41,MATCH(key_params!$B$5,WYTypes!$J$33:$Q$33,0),FALSE)</f>
        <v>D</v>
      </c>
      <c r="C44" s="22">
        <f t="shared" si="9"/>
        <v>1925</v>
      </c>
      <c r="D44" s="13">
        <f t="shared" si="10"/>
        <v>10</v>
      </c>
      <c r="E44" s="45">
        <v>9071</v>
      </c>
      <c r="F44" s="51">
        <v>4.5000001788139343E-2</v>
      </c>
      <c r="G44" s="51">
        <v>5.4999999701976776E-2</v>
      </c>
      <c r="H44" s="51">
        <v>3.5000000149011612E-2</v>
      </c>
      <c r="I44" s="51">
        <v>3.5000000149011612E-2</v>
      </c>
      <c r="J44" s="51">
        <v>5.000000074505806E-2</v>
      </c>
      <c r="K44" s="51">
        <v>4.8999998718500137E-2</v>
      </c>
    </row>
    <row r="45" spans="1:11">
      <c r="A45" s="42">
        <v>50</v>
      </c>
      <c r="B45" s="33" t="str">
        <f>VLOOKUP(VLOOKUP($C45,WYTypes!$A$1:$H$85,MATCH(key_params!$B$5,WYTypes!$J$33:$Q$33,0),FALSE),WYTypes!$J$33:$Q$41,MATCH(key_params!$B$5,WYTypes!$J$33:$Q$33,0),FALSE)</f>
        <v>D</v>
      </c>
      <c r="C45" s="22">
        <f t="shared" si="9"/>
        <v>1925</v>
      </c>
      <c r="D45" s="13">
        <f t="shared" si="10"/>
        <v>11</v>
      </c>
      <c r="E45" s="45">
        <v>9101</v>
      </c>
      <c r="F45" s="51">
        <v>4.5000001788139343E-2</v>
      </c>
      <c r="G45" s="51">
        <v>5.4999999701976776E-2</v>
      </c>
      <c r="H45" s="51">
        <v>3.5000000149011612E-2</v>
      </c>
      <c r="I45" s="51">
        <v>3.5000000149011612E-2</v>
      </c>
      <c r="J45" s="51">
        <v>5.000000074505806E-2</v>
      </c>
      <c r="K45" s="51">
        <v>4.8999998718500137E-2</v>
      </c>
    </row>
    <row r="46" spans="1:11">
      <c r="A46" s="42">
        <v>51</v>
      </c>
      <c r="B46" s="20" t="str">
        <f>VLOOKUP(VLOOKUP($C46,WYTypes!$A$1:$H$85,MATCH(key_params!$B$5,WYTypes!$J$33:$Q$33,0),FALSE),WYTypes!$J$33:$Q$41,MATCH(key_params!$B$5,WYTypes!$J$33:$Q$33,0),FALSE)</f>
        <v>D</v>
      </c>
      <c r="C46" s="22">
        <f t="shared" si="9"/>
        <v>1925</v>
      </c>
      <c r="D46" s="13">
        <f t="shared" si="10"/>
        <v>12</v>
      </c>
      <c r="E46" s="45">
        <v>9132</v>
      </c>
      <c r="F46" s="51">
        <v>4.5000001788139343E-2</v>
      </c>
      <c r="G46" s="51">
        <v>5.4999999701976776E-2</v>
      </c>
      <c r="H46" s="51">
        <v>3.5000000149011612E-2</v>
      </c>
      <c r="I46" s="51">
        <v>3.5000000149011612E-2</v>
      </c>
      <c r="J46" s="51">
        <v>5.000000074505806E-2</v>
      </c>
      <c r="K46" s="51">
        <v>4.8999998718500137E-2</v>
      </c>
    </row>
    <row r="47" spans="1:11">
      <c r="A47" s="42">
        <v>52</v>
      </c>
      <c r="B47" s="33" t="str">
        <f>VLOOKUP(VLOOKUP($C47,WYTypes!$A$1:$H$85,MATCH(key_params!$B$5,WYTypes!$J$33:$Q$33,0),FALSE),WYTypes!$J$33:$Q$41,MATCH(key_params!$B$5,WYTypes!$J$33:$Q$33,0),FALSE)</f>
        <v>D</v>
      </c>
      <c r="C47" s="22">
        <f t="shared" si="9"/>
        <v>1925</v>
      </c>
      <c r="D47" s="13">
        <f t="shared" si="10"/>
        <v>1</v>
      </c>
      <c r="E47" s="45">
        <v>9163</v>
      </c>
      <c r="F47" s="51">
        <v>4.5000001788139343E-2</v>
      </c>
      <c r="G47" s="51">
        <v>5.4999999701976776E-2</v>
      </c>
      <c r="H47" s="51">
        <v>3.5000000149011612E-2</v>
      </c>
      <c r="I47" s="51">
        <v>3.5000000149011612E-2</v>
      </c>
      <c r="J47" s="51">
        <v>5.000000074505806E-2</v>
      </c>
      <c r="K47" s="51">
        <v>4.8999998718500137E-2</v>
      </c>
    </row>
    <row r="48" spans="1:11">
      <c r="A48" s="42">
        <v>53</v>
      </c>
      <c r="B48" s="20" t="str">
        <f>VLOOKUP(VLOOKUP($C48,WYTypes!$A$1:$H$85,MATCH(key_params!$B$5,WYTypes!$J$33:$Q$33,0),FALSE),WYTypes!$J$33:$Q$41,MATCH(key_params!$B$5,WYTypes!$J$33:$Q$33,0),FALSE)</f>
        <v>D</v>
      </c>
      <c r="C48" s="22">
        <f t="shared" si="9"/>
        <v>1925</v>
      </c>
      <c r="D48" s="13">
        <f t="shared" si="10"/>
        <v>2</v>
      </c>
      <c r="E48" s="45">
        <v>9191</v>
      </c>
      <c r="F48" s="51">
        <v>4.5000001788139343E-2</v>
      </c>
      <c r="G48" s="51">
        <v>5.4999999701976776E-2</v>
      </c>
      <c r="H48" s="51">
        <v>3.5000000149011612E-2</v>
      </c>
      <c r="I48" s="51">
        <v>3.5000000149011612E-2</v>
      </c>
      <c r="J48" s="51">
        <v>5.000000074505806E-2</v>
      </c>
      <c r="K48" s="51">
        <v>4.8999998718500137E-2</v>
      </c>
    </row>
    <row r="49" spans="1:11">
      <c r="A49" s="42">
        <v>54</v>
      </c>
      <c r="B49" s="33" t="str">
        <f>VLOOKUP(VLOOKUP($C49,WYTypes!$A$1:$H$85,MATCH(key_params!$B$5,WYTypes!$J$33:$Q$33,0),FALSE),WYTypes!$J$33:$Q$41,MATCH(key_params!$B$5,WYTypes!$J$33:$Q$33,0),FALSE)</f>
        <v>D</v>
      </c>
      <c r="C49" s="22">
        <f t="shared" si="9"/>
        <v>1925</v>
      </c>
      <c r="D49" s="13">
        <f t="shared" si="10"/>
        <v>3</v>
      </c>
      <c r="E49" s="45">
        <v>9222</v>
      </c>
      <c r="F49" s="51">
        <v>4.5000001788139343E-2</v>
      </c>
      <c r="G49" s="51">
        <v>5.4999999701976776E-2</v>
      </c>
      <c r="H49" s="51">
        <v>3.5000000149011612E-2</v>
      </c>
      <c r="I49" s="51">
        <v>3.5000000149011612E-2</v>
      </c>
      <c r="J49" s="51">
        <v>5.000000074505806E-2</v>
      </c>
      <c r="K49" s="51">
        <v>4.8999998718500137E-2</v>
      </c>
    </row>
    <row r="50" spans="1:11">
      <c r="A50" s="42">
        <v>55</v>
      </c>
      <c r="B50" s="20" t="str">
        <f>VLOOKUP(VLOOKUP($C50,WYTypes!$A$1:$H$85,MATCH(key_params!$B$5,WYTypes!$J$33:$Q$33,0),FALSE),WYTypes!$J$33:$Q$41,MATCH(key_params!$B$5,WYTypes!$J$33:$Q$33,0),FALSE)</f>
        <v>D</v>
      </c>
      <c r="C50" s="22">
        <f t="shared" si="9"/>
        <v>1925</v>
      </c>
      <c r="D50" s="13">
        <f t="shared" si="10"/>
        <v>4</v>
      </c>
      <c r="E50" s="45">
        <v>9252</v>
      </c>
      <c r="F50" s="51">
        <v>9.7789198160171509E-2</v>
      </c>
      <c r="G50" s="51">
        <v>9.4018101692199707E-2</v>
      </c>
      <c r="H50" s="51">
        <v>0.10156029462814331</v>
      </c>
      <c r="I50" s="51">
        <v>0.10156029462814331</v>
      </c>
      <c r="J50" s="51">
        <v>9.5903649926185608E-2</v>
      </c>
      <c r="K50" s="51">
        <v>9.6280761063098907E-2</v>
      </c>
    </row>
    <row r="51" spans="1:11">
      <c r="A51" s="42">
        <v>56</v>
      </c>
      <c r="B51" s="33" t="str">
        <f>VLOOKUP(VLOOKUP($C51,WYTypes!$A$1:$H$85,MATCH(key_params!$B$5,WYTypes!$J$33:$Q$33,0),FALSE),WYTypes!$J$33:$Q$41,MATCH(key_params!$B$5,WYTypes!$J$33:$Q$33,0),FALSE)</f>
        <v>D</v>
      </c>
      <c r="C51" s="22">
        <f t="shared" si="9"/>
        <v>1925</v>
      </c>
      <c r="D51" s="13">
        <f t="shared" si="10"/>
        <v>5</v>
      </c>
      <c r="E51" s="45">
        <v>9283</v>
      </c>
      <c r="F51" s="51">
        <v>0.10729313641786575</v>
      </c>
      <c r="G51" s="51">
        <v>0.10104275494813919</v>
      </c>
      <c r="H51" s="51">
        <v>0.11354351788759232</v>
      </c>
      <c r="I51" s="51">
        <v>0.11354351788759232</v>
      </c>
      <c r="J51" s="51">
        <v>0.10416794568300247</v>
      </c>
      <c r="K51" s="51">
        <v>0.10479298233985901</v>
      </c>
    </row>
    <row r="52" spans="1:11">
      <c r="A52" s="42">
        <v>57</v>
      </c>
      <c r="B52" s="20" t="str">
        <f>VLOOKUP(VLOOKUP($C52,WYTypes!$A$1:$H$85,MATCH(key_params!$B$5,WYTypes!$J$33:$Q$33,0),FALSE),WYTypes!$J$33:$Q$41,MATCH(key_params!$B$5,WYTypes!$J$33:$Q$33,0),FALSE)</f>
        <v>D</v>
      </c>
      <c r="C52" s="22">
        <f t="shared" si="9"/>
        <v>1925</v>
      </c>
      <c r="D52" s="13">
        <f t="shared" si="10"/>
        <v>6</v>
      </c>
      <c r="E52" s="45">
        <v>9313</v>
      </c>
      <c r="F52" s="51">
        <v>0.13693413138389587</v>
      </c>
      <c r="G52" s="51">
        <v>0.12295131385326385</v>
      </c>
      <c r="H52" s="51">
        <v>0.15091694891452789</v>
      </c>
      <c r="I52" s="51">
        <v>0.15091694891452789</v>
      </c>
      <c r="J52" s="51">
        <v>0.12994273006916046</v>
      </c>
      <c r="K52" s="51">
        <v>0.13134101033210754</v>
      </c>
    </row>
    <row r="53" spans="1:11">
      <c r="A53" s="42">
        <v>58</v>
      </c>
      <c r="B53" s="33" t="str">
        <f>VLOOKUP(VLOOKUP($C53,WYTypes!$A$1:$H$85,MATCH(key_params!$B$5,WYTypes!$J$33:$Q$33,0),FALSE),WYTypes!$J$33:$Q$41,MATCH(key_params!$B$5,WYTypes!$J$33:$Q$33,0),FALSE)</f>
        <v>D</v>
      </c>
      <c r="C53" s="22">
        <f t="shared" si="9"/>
        <v>1925</v>
      </c>
      <c r="D53" s="13">
        <f t="shared" si="10"/>
        <v>7</v>
      </c>
      <c r="E53" s="45">
        <v>9344</v>
      </c>
      <c r="F53" s="51">
        <v>0.14601463079452515</v>
      </c>
      <c r="G53" s="51">
        <v>0.12966299057006836</v>
      </c>
      <c r="H53" s="51">
        <v>0.16236627101898193</v>
      </c>
      <c r="I53" s="51">
        <v>0.16236627101898193</v>
      </c>
      <c r="J53" s="51">
        <v>0.13783881068229675</v>
      </c>
      <c r="K53" s="51">
        <v>0.13947397470474243</v>
      </c>
    </row>
    <row r="54" spans="1:11">
      <c r="A54" s="42">
        <v>59</v>
      </c>
      <c r="B54" s="20" t="str">
        <f>VLOOKUP(VLOOKUP($C54,WYTypes!$A$1:$H$85,MATCH(key_params!$B$5,WYTypes!$J$33:$Q$33,0),FALSE),WYTypes!$J$33:$Q$41,MATCH(key_params!$B$5,WYTypes!$J$33:$Q$33,0),FALSE)</f>
        <v>D</v>
      </c>
      <c r="C54" s="22">
        <f t="shared" si="9"/>
        <v>1925</v>
      </c>
      <c r="D54" s="13">
        <f t="shared" si="10"/>
        <v>8</v>
      </c>
      <c r="E54" s="45">
        <v>9375</v>
      </c>
      <c r="F54" s="51">
        <v>0.1276654452085495</v>
      </c>
      <c r="G54" s="51">
        <v>0.11610054224729538</v>
      </c>
      <c r="H54" s="51">
        <v>0.13923034071922302</v>
      </c>
      <c r="I54" s="51">
        <v>0.13923034071922302</v>
      </c>
      <c r="J54" s="51">
        <v>0.12188299000263214</v>
      </c>
      <c r="K54" s="51">
        <v>0.12303948402404785</v>
      </c>
    </row>
    <row r="55" spans="1:11">
      <c r="A55" s="42">
        <v>60</v>
      </c>
      <c r="B55" s="33" t="str">
        <f>VLOOKUP(VLOOKUP($C55,WYTypes!$A$1:$H$85,MATCH(key_params!$B$5,WYTypes!$J$33:$Q$33,0),FALSE),WYTypes!$J$33:$Q$41,MATCH(key_params!$B$5,WYTypes!$J$33:$Q$33,0),FALSE)</f>
        <v>D</v>
      </c>
      <c r="C55" s="22">
        <f t="shared" si="9"/>
        <v>1925</v>
      </c>
      <c r="D55" s="13">
        <f t="shared" si="10"/>
        <v>9</v>
      </c>
      <c r="E55" s="45">
        <v>9405</v>
      </c>
      <c r="F55" s="51">
        <v>9.0872965753078461E-2</v>
      </c>
      <c r="G55" s="51">
        <v>8.890610933303833E-2</v>
      </c>
      <c r="H55" s="51">
        <v>9.2839829623699188E-2</v>
      </c>
      <c r="I55" s="51">
        <v>9.2839829623699188E-2</v>
      </c>
      <c r="J55" s="51">
        <v>8.9889533817768097E-2</v>
      </c>
      <c r="K55" s="51">
        <v>9.0086221694946289E-2</v>
      </c>
    </row>
    <row r="56" spans="1:11">
      <c r="A56" s="42">
        <v>61</v>
      </c>
      <c r="B56" s="20" t="str">
        <f>VLOOKUP(VLOOKUP($C56,WYTypes!$A$1:$H$85,MATCH(key_params!$B$5,WYTypes!$J$33:$Q$33,0),FALSE),WYTypes!$J$33:$Q$41,MATCH(key_params!$B$5,WYTypes!$J$33:$Q$33,0),FALSE)</f>
        <v>D</v>
      </c>
      <c r="C56" s="22">
        <f t="shared" si="9"/>
        <v>1926</v>
      </c>
      <c r="D56" s="13">
        <f t="shared" si="10"/>
        <v>10</v>
      </c>
      <c r="E56" s="45">
        <v>9436</v>
      </c>
      <c r="F56" s="51">
        <v>6.8430498242378235E-2</v>
      </c>
      <c r="G56" s="51">
        <v>7.2318196296691895E-2</v>
      </c>
      <c r="H56" s="51">
        <v>6.4542807638645172E-2</v>
      </c>
      <c r="I56" s="51">
        <v>6.4542807638645172E-2</v>
      </c>
      <c r="J56" s="51">
        <v>7.0374347269535065E-2</v>
      </c>
      <c r="K56" s="51">
        <v>6.9985575973987579E-2</v>
      </c>
    </row>
    <row r="57" spans="1:11">
      <c r="A57" s="42">
        <v>62</v>
      </c>
      <c r="B57" s="33" t="str">
        <f>VLOOKUP(VLOOKUP($C57,WYTypes!$A$1:$H$85,MATCH(key_params!$B$5,WYTypes!$J$33:$Q$33,0),FALSE),WYTypes!$J$33:$Q$41,MATCH(key_params!$B$5,WYTypes!$J$33:$Q$33,0),FALSE)</f>
        <v>D</v>
      </c>
      <c r="C57" s="22">
        <f t="shared" si="9"/>
        <v>1926</v>
      </c>
      <c r="D57" s="13">
        <f t="shared" si="10"/>
        <v>11</v>
      </c>
      <c r="E57" s="45">
        <v>9466</v>
      </c>
      <c r="F57" s="51">
        <v>4.5000001788139343E-2</v>
      </c>
      <c r="G57" s="51">
        <v>5.4999999701976776E-2</v>
      </c>
      <c r="H57" s="51">
        <v>3.5000000149011612E-2</v>
      </c>
      <c r="I57" s="51">
        <v>3.5000000149011612E-2</v>
      </c>
      <c r="J57" s="51">
        <v>5.000000074505806E-2</v>
      </c>
      <c r="K57" s="51">
        <v>4.8999998718500137E-2</v>
      </c>
    </row>
    <row r="58" spans="1:11">
      <c r="A58" s="42">
        <v>63</v>
      </c>
      <c r="B58" s="20" t="str">
        <f>VLOOKUP(VLOOKUP($C58,WYTypes!$A$1:$H$85,MATCH(key_params!$B$5,WYTypes!$J$33:$Q$33,0),FALSE),WYTypes!$J$33:$Q$41,MATCH(key_params!$B$5,WYTypes!$J$33:$Q$33,0),FALSE)</f>
        <v>D</v>
      </c>
      <c r="C58" s="22">
        <f t="shared" si="9"/>
        <v>1926</v>
      </c>
      <c r="D58" s="13">
        <f t="shared" si="10"/>
        <v>12</v>
      </c>
      <c r="E58" s="45">
        <v>9497</v>
      </c>
      <c r="F58" s="51">
        <v>4.5000001788139343E-2</v>
      </c>
      <c r="G58" s="51">
        <v>5.4999999701976776E-2</v>
      </c>
      <c r="H58" s="51">
        <v>3.5000000149011612E-2</v>
      </c>
      <c r="I58" s="51">
        <v>3.5000000149011612E-2</v>
      </c>
      <c r="J58" s="51">
        <v>5.000000074505806E-2</v>
      </c>
      <c r="K58" s="51">
        <v>4.8999998718500137E-2</v>
      </c>
    </row>
    <row r="59" spans="1:11">
      <c r="A59" s="42">
        <v>64</v>
      </c>
      <c r="B59" s="33" t="str">
        <f>VLOOKUP(VLOOKUP($C59,WYTypes!$A$1:$H$85,MATCH(key_params!$B$5,WYTypes!$J$33:$Q$33,0),FALSE),WYTypes!$J$33:$Q$41,MATCH(key_params!$B$5,WYTypes!$J$33:$Q$33,0),FALSE)</f>
        <v>D</v>
      </c>
      <c r="C59" s="22">
        <f t="shared" si="9"/>
        <v>1926</v>
      </c>
      <c r="D59" s="13">
        <f t="shared" si="10"/>
        <v>1</v>
      </c>
      <c r="E59" s="45">
        <v>9528</v>
      </c>
      <c r="F59" s="51">
        <v>4.5000001788139343E-2</v>
      </c>
      <c r="G59" s="51">
        <v>5.4999999701976776E-2</v>
      </c>
      <c r="H59" s="51">
        <v>3.5000000149011612E-2</v>
      </c>
      <c r="I59" s="51">
        <v>3.5000000149011612E-2</v>
      </c>
      <c r="J59" s="51">
        <v>5.000000074505806E-2</v>
      </c>
      <c r="K59" s="51">
        <v>4.8999998718500137E-2</v>
      </c>
    </row>
    <row r="60" spans="1:11">
      <c r="A60" s="42">
        <v>65</v>
      </c>
      <c r="B60" s="20" t="str">
        <f>VLOOKUP(VLOOKUP($C60,WYTypes!$A$1:$H$85,MATCH(key_params!$B$5,WYTypes!$J$33:$Q$33,0),FALSE),WYTypes!$J$33:$Q$41,MATCH(key_params!$B$5,WYTypes!$J$33:$Q$33,0),FALSE)</f>
        <v>D</v>
      </c>
      <c r="C60" s="22">
        <f t="shared" si="9"/>
        <v>1926</v>
      </c>
      <c r="D60" s="13">
        <f t="shared" si="10"/>
        <v>2</v>
      </c>
      <c r="E60" s="45">
        <v>9556</v>
      </c>
      <c r="F60" s="51">
        <v>4.5000001788139343E-2</v>
      </c>
      <c r="G60" s="51">
        <v>5.4999999701976776E-2</v>
      </c>
      <c r="H60" s="51">
        <v>3.5000000149011612E-2</v>
      </c>
      <c r="I60" s="51">
        <v>3.5000000149011612E-2</v>
      </c>
      <c r="J60" s="51">
        <v>5.000000074505806E-2</v>
      </c>
      <c r="K60" s="51">
        <v>4.8999998718500137E-2</v>
      </c>
    </row>
    <row r="61" spans="1:11">
      <c r="A61" s="42">
        <v>66</v>
      </c>
      <c r="B61" s="33" t="str">
        <f>VLOOKUP(VLOOKUP($C61,WYTypes!$A$1:$H$85,MATCH(key_params!$B$5,WYTypes!$J$33:$Q$33,0),FALSE),WYTypes!$J$33:$Q$41,MATCH(key_params!$B$5,WYTypes!$J$33:$Q$33,0),FALSE)</f>
        <v>D</v>
      </c>
      <c r="C61" s="22">
        <f t="shared" si="9"/>
        <v>1926</v>
      </c>
      <c r="D61" s="13">
        <f t="shared" si="10"/>
        <v>3</v>
      </c>
      <c r="E61" s="45">
        <v>9587</v>
      </c>
      <c r="F61" s="51">
        <v>6.0349680483341217E-2</v>
      </c>
      <c r="G61" s="51">
        <v>6.6345416009426117E-2</v>
      </c>
      <c r="H61" s="51">
        <v>5.4353944957256317E-2</v>
      </c>
      <c r="I61" s="51">
        <v>5.4353944957256317E-2</v>
      </c>
      <c r="J61" s="51">
        <v>6.3347548246383667E-2</v>
      </c>
      <c r="K61" s="51">
        <v>6.2747977674007416E-2</v>
      </c>
    </row>
    <row r="62" spans="1:11">
      <c r="A62" s="42">
        <v>67</v>
      </c>
      <c r="B62" s="20" t="str">
        <f>VLOOKUP(VLOOKUP($C62,WYTypes!$A$1:$H$85,MATCH(key_params!$B$5,WYTypes!$J$33:$Q$33,0),FALSE),WYTypes!$J$33:$Q$41,MATCH(key_params!$B$5,WYTypes!$J$33:$Q$33,0),FALSE)</f>
        <v>D</v>
      </c>
      <c r="C62" s="22">
        <f t="shared" si="9"/>
        <v>1926</v>
      </c>
      <c r="D62" s="13">
        <f t="shared" si="10"/>
        <v>4</v>
      </c>
      <c r="E62" s="45">
        <v>9617</v>
      </c>
      <c r="F62" s="51">
        <v>6.2703624367713928E-2</v>
      </c>
      <c r="G62" s="51">
        <v>6.8085290491580963E-2</v>
      </c>
      <c r="H62" s="51">
        <v>5.7321961969137192E-2</v>
      </c>
      <c r="I62" s="51">
        <v>5.7321961969137192E-2</v>
      </c>
      <c r="J62" s="51">
        <v>6.5394453704357147E-2</v>
      </c>
      <c r="K62" s="51">
        <v>6.4856290817260742E-2</v>
      </c>
    </row>
    <row r="63" spans="1:11">
      <c r="A63" s="42">
        <v>68</v>
      </c>
      <c r="B63" s="33" t="str">
        <f>VLOOKUP(VLOOKUP($C63,WYTypes!$A$1:$H$85,MATCH(key_params!$B$5,WYTypes!$J$33:$Q$33,0),FALSE),WYTypes!$J$33:$Q$41,MATCH(key_params!$B$5,WYTypes!$J$33:$Q$33,0),FALSE)</f>
        <v>D</v>
      </c>
      <c r="C63" s="22">
        <f t="shared" si="9"/>
        <v>1926</v>
      </c>
      <c r="D63" s="13">
        <f t="shared" si="10"/>
        <v>5</v>
      </c>
      <c r="E63" s="45">
        <v>9648</v>
      </c>
      <c r="F63" s="51">
        <v>0.12341577559709549</v>
      </c>
      <c r="G63" s="51">
        <v>0.11295948922634125</v>
      </c>
      <c r="H63" s="51">
        <v>0.13387206196784973</v>
      </c>
      <c r="I63" s="51">
        <v>0.13387206196784973</v>
      </c>
      <c r="J63" s="51">
        <v>0.11818763613700867</v>
      </c>
      <c r="K63" s="51">
        <v>0.11923326551914215</v>
      </c>
    </row>
    <row r="64" spans="1:11">
      <c r="A64" s="42">
        <v>69</v>
      </c>
      <c r="B64" s="20" t="str">
        <f>VLOOKUP(VLOOKUP($C64,WYTypes!$A$1:$H$85,MATCH(key_params!$B$5,WYTypes!$J$33:$Q$33,0),FALSE),WYTypes!$J$33:$Q$41,MATCH(key_params!$B$5,WYTypes!$J$33:$Q$33,0),FALSE)</f>
        <v>D</v>
      </c>
      <c r="C64" s="22">
        <f t="shared" si="9"/>
        <v>1926</v>
      </c>
      <c r="D64" s="13">
        <f t="shared" si="10"/>
        <v>6</v>
      </c>
      <c r="E64" s="45">
        <v>9678</v>
      </c>
      <c r="F64" s="51">
        <v>0.14710234105587006</v>
      </c>
      <c r="G64" s="51">
        <v>0.13046695291996002</v>
      </c>
      <c r="H64" s="51">
        <v>0.16373774409294128</v>
      </c>
      <c r="I64" s="51">
        <v>0.16373774409294128</v>
      </c>
      <c r="J64" s="51">
        <v>0.13878464698791504</v>
      </c>
      <c r="K64" s="51">
        <v>0.1404481828212738</v>
      </c>
    </row>
    <row r="65" spans="1:11">
      <c r="A65" s="42">
        <v>70</v>
      </c>
      <c r="B65" s="33" t="str">
        <f>VLOOKUP(VLOOKUP($C65,WYTypes!$A$1:$H$85,MATCH(key_params!$B$5,WYTypes!$J$33:$Q$33,0),FALSE),WYTypes!$J$33:$Q$41,MATCH(key_params!$B$5,WYTypes!$J$33:$Q$33,0),FALSE)</f>
        <v>D</v>
      </c>
      <c r="C65" s="22">
        <f t="shared" si="9"/>
        <v>1926</v>
      </c>
      <c r="D65" s="13">
        <f t="shared" si="10"/>
        <v>7</v>
      </c>
      <c r="E65" s="45">
        <v>9709</v>
      </c>
      <c r="F65" s="51">
        <v>0.15028998255729675</v>
      </c>
      <c r="G65" s="51">
        <v>0.13282303512096405</v>
      </c>
      <c r="H65" s="51">
        <v>0.16775692999362946</v>
      </c>
      <c r="I65" s="51">
        <v>0.16775692999362946</v>
      </c>
      <c r="J65" s="51">
        <v>0.1415565013885498</v>
      </c>
      <c r="K65" s="51">
        <v>0.14330320060253143</v>
      </c>
    </row>
    <row r="66" spans="1:11">
      <c r="A66" s="42">
        <v>71</v>
      </c>
      <c r="B66" s="20" t="str">
        <f>VLOOKUP(VLOOKUP($C66,WYTypes!$A$1:$H$85,MATCH(key_params!$B$5,WYTypes!$J$33:$Q$33,0),FALSE),WYTypes!$J$33:$Q$41,MATCH(key_params!$B$5,WYTypes!$J$33:$Q$33,0),FALSE)</f>
        <v>D</v>
      </c>
      <c r="C66" s="22">
        <f t="shared" si="9"/>
        <v>1926</v>
      </c>
      <c r="D66" s="13">
        <f t="shared" si="10"/>
        <v>8</v>
      </c>
      <c r="E66" s="45">
        <v>9740</v>
      </c>
      <c r="F66" s="51">
        <v>0.13160555064678192</v>
      </c>
      <c r="G66" s="51">
        <v>0.11901279538869858</v>
      </c>
      <c r="H66" s="51">
        <v>0.14419829845428467</v>
      </c>
      <c r="I66" s="51">
        <v>0.14419829845428467</v>
      </c>
      <c r="J66" s="51">
        <v>0.12530916929244995</v>
      </c>
      <c r="K66" s="51">
        <v>0.12656843662261963</v>
      </c>
    </row>
    <row r="67" spans="1:11">
      <c r="A67" s="42">
        <v>72</v>
      </c>
      <c r="B67" s="33" t="str">
        <f>VLOOKUP(VLOOKUP($C67,WYTypes!$A$1:$H$85,MATCH(key_params!$B$5,WYTypes!$J$33:$Q$33,0),FALSE),WYTypes!$J$33:$Q$41,MATCH(key_params!$B$5,WYTypes!$J$33:$Q$33,0),FALSE)</f>
        <v>D</v>
      </c>
      <c r="C67" s="22">
        <f t="shared" si="9"/>
        <v>1926</v>
      </c>
      <c r="D67" s="13">
        <f t="shared" si="10"/>
        <v>9</v>
      </c>
      <c r="E67" s="45">
        <v>9770</v>
      </c>
      <c r="F67" s="51">
        <v>9.477611631155014E-2</v>
      </c>
      <c r="G67" s="51">
        <v>9.1791041195392609E-2</v>
      </c>
      <c r="H67" s="51">
        <v>9.7761191427707672E-2</v>
      </c>
      <c r="I67" s="51">
        <v>9.7761191427707672E-2</v>
      </c>
      <c r="J67" s="51">
        <v>9.3283578753471375E-2</v>
      </c>
      <c r="K67" s="51">
        <v>9.3582086265087128E-2</v>
      </c>
    </row>
    <row r="68" spans="1:11">
      <c r="A68" s="42">
        <v>73</v>
      </c>
      <c r="B68" s="20" t="str">
        <f>VLOOKUP(VLOOKUP($C68,WYTypes!$A$1:$H$85,MATCH(key_params!$B$5,WYTypes!$J$33:$Q$33,0),FALSE),WYTypes!$J$33:$Q$41,MATCH(key_params!$B$5,WYTypes!$J$33:$Q$33,0),FALSE)</f>
        <v>W</v>
      </c>
      <c r="C68" s="22">
        <f t="shared" si="9"/>
        <v>1927</v>
      </c>
      <c r="D68" s="13">
        <f t="shared" si="10"/>
        <v>10</v>
      </c>
      <c r="E68" s="45">
        <v>9801</v>
      </c>
      <c r="F68" s="51">
        <v>4.9756929278373718E-2</v>
      </c>
      <c r="G68" s="51">
        <v>5.8515992015600204E-2</v>
      </c>
      <c r="H68" s="51">
        <v>4.0997866541147232E-2</v>
      </c>
      <c r="I68" s="51">
        <v>4.0997866541147232E-2</v>
      </c>
      <c r="J68" s="51">
        <v>5.4136458784341812E-2</v>
      </c>
      <c r="K68" s="51">
        <v>5.3260553628206253E-2</v>
      </c>
    </row>
    <row r="69" spans="1:11">
      <c r="A69" s="42">
        <v>74</v>
      </c>
      <c r="B69" s="33" t="str">
        <f>VLOOKUP(VLOOKUP($C69,WYTypes!$A$1:$H$85,MATCH(key_params!$B$5,WYTypes!$J$33:$Q$33,0),FALSE),WYTypes!$J$33:$Q$41,MATCH(key_params!$B$5,WYTypes!$J$33:$Q$33,0),FALSE)</f>
        <v>W</v>
      </c>
      <c r="C69" s="22">
        <f t="shared" si="9"/>
        <v>1927</v>
      </c>
      <c r="D69" s="13">
        <f t="shared" si="10"/>
        <v>11</v>
      </c>
      <c r="E69" s="45">
        <v>9831</v>
      </c>
      <c r="F69" s="51">
        <v>4.5000001788139343E-2</v>
      </c>
      <c r="G69" s="51">
        <v>5.4999999701976776E-2</v>
      </c>
      <c r="H69" s="51">
        <v>3.5000000149011612E-2</v>
      </c>
      <c r="I69" s="51">
        <v>3.5000000149011612E-2</v>
      </c>
      <c r="J69" s="51">
        <v>5.000000074505806E-2</v>
      </c>
      <c r="K69" s="51">
        <v>4.8999998718500137E-2</v>
      </c>
    </row>
    <row r="70" spans="1:11">
      <c r="A70" s="42">
        <v>75</v>
      </c>
      <c r="B70" s="20" t="str">
        <f>VLOOKUP(VLOOKUP($C70,WYTypes!$A$1:$H$85,MATCH(key_params!$B$5,WYTypes!$J$33:$Q$33,0),FALSE),WYTypes!$J$33:$Q$41,MATCH(key_params!$B$5,WYTypes!$J$33:$Q$33,0),FALSE)</f>
        <v>W</v>
      </c>
      <c r="C70" s="22">
        <f t="shared" si="9"/>
        <v>1927</v>
      </c>
      <c r="D70" s="13">
        <f t="shared" si="10"/>
        <v>12</v>
      </c>
      <c r="E70" s="45">
        <v>9862</v>
      </c>
      <c r="F70" s="51">
        <v>4.5000001788139343E-2</v>
      </c>
      <c r="G70" s="51">
        <v>5.4999999701976776E-2</v>
      </c>
      <c r="H70" s="51">
        <v>3.5000000149011612E-2</v>
      </c>
      <c r="I70" s="51">
        <v>3.5000000149011612E-2</v>
      </c>
      <c r="J70" s="51">
        <v>5.000000074505806E-2</v>
      </c>
      <c r="K70" s="51">
        <v>4.8999998718500137E-2</v>
      </c>
    </row>
    <row r="71" spans="1:11">
      <c r="A71" s="42">
        <v>76</v>
      </c>
      <c r="B71" s="33" t="str">
        <f>VLOOKUP(VLOOKUP($C71,WYTypes!$A$1:$H$85,MATCH(key_params!$B$5,WYTypes!$J$33:$Q$33,0),FALSE),WYTypes!$J$33:$Q$41,MATCH(key_params!$B$5,WYTypes!$J$33:$Q$33,0),FALSE)</f>
        <v>W</v>
      </c>
      <c r="C71" s="22">
        <f t="shared" si="9"/>
        <v>1927</v>
      </c>
      <c r="D71" s="13">
        <f t="shared" si="10"/>
        <v>1</v>
      </c>
      <c r="E71" s="45">
        <v>9893</v>
      </c>
      <c r="F71" s="51">
        <v>4.5000001788139343E-2</v>
      </c>
      <c r="G71" s="51">
        <v>5.4999999701976776E-2</v>
      </c>
      <c r="H71" s="51">
        <v>3.5000000149011612E-2</v>
      </c>
      <c r="I71" s="51">
        <v>3.5000000149011612E-2</v>
      </c>
      <c r="J71" s="51">
        <v>5.000000074505806E-2</v>
      </c>
      <c r="K71" s="51">
        <v>4.8999998718500137E-2</v>
      </c>
    </row>
    <row r="72" spans="1:11">
      <c r="A72" s="42">
        <v>77</v>
      </c>
      <c r="B72" s="20" t="str">
        <f>VLOOKUP(VLOOKUP($C72,WYTypes!$A$1:$H$85,MATCH(key_params!$B$5,WYTypes!$J$33:$Q$33,0),FALSE),WYTypes!$J$33:$Q$41,MATCH(key_params!$B$5,WYTypes!$J$33:$Q$33,0),FALSE)</f>
        <v>W</v>
      </c>
      <c r="C72" s="22">
        <f t="shared" ref="C72:C135" si="17">IF(D72&lt;10,YEAR(E72),YEAR(E72)+1)</f>
        <v>1927</v>
      </c>
      <c r="D72" s="13">
        <f t="shared" ref="D72:D135" si="18">MONTH(E72)</f>
        <v>2</v>
      </c>
      <c r="E72" s="45">
        <v>9921</v>
      </c>
      <c r="F72" s="51">
        <v>4.5000001788139343E-2</v>
      </c>
      <c r="G72" s="51">
        <v>5.4999999701976776E-2</v>
      </c>
      <c r="H72" s="51">
        <v>3.5000000149011612E-2</v>
      </c>
      <c r="I72" s="51">
        <v>3.5000000149011612E-2</v>
      </c>
      <c r="J72" s="51">
        <v>5.000000074505806E-2</v>
      </c>
      <c r="K72" s="51">
        <v>4.8999998718500137E-2</v>
      </c>
    </row>
    <row r="73" spans="1:11">
      <c r="A73" s="42">
        <v>78</v>
      </c>
      <c r="B73" s="33" t="str">
        <f>VLOOKUP(VLOOKUP($C73,WYTypes!$A$1:$H$85,MATCH(key_params!$B$5,WYTypes!$J$33:$Q$33,0),FALSE),WYTypes!$J$33:$Q$41,MATCH(key_params!$B$5,WYTypes!$J$33:$Q$33,0),FALSE)</f>
        <v>W</v>
      </c>
      <c r="C73" s="22">
        <f t="shared" si="17"/>
        <v>1927</v>
      </c>
      <c r="D73" s="13">
        <f t="shared" si="18"/>
        <v>3</v>
      </c>
      <c r="E73" s="45">
        <v>9952</v>
      </c>
      <c r="F73" s="51">
        <v>4.821450263261795E-2</v>
      </c>
      <c r="G73" s="51">
        <v>5.7375937700271606E-2</v>
      </c>
      <c r="H73" s="51">
        <v>3.9053067564964294E-2</v>
      </c>
      <c r="I73" s="51">
        <v>3.9053067564964294E-2</v>
      </c>
      <c r="J73" s="51">
        <v>5.2795220166444778E-2</v>
      </c>
      <c r="K73" s="51">
        <v>5.1879078149795532E-2</v>
      </c>
    </row>
    <row r="74" spans="1:11">
      <c r="A74" s="42">
        <v>79</v>
      </c>
      <c r="B74" s="20" t="str">
        <f>VLOOKUP(VLOOKUP($C74,WYTypes!$A$1:$H$85,MATCH(key_params!$B$5,WYTypes!$J$33:$Q$33,0),FALSE),WYTypes!$J$33:$Q$41,MATCH(key_params!$B$5,WYTypes!$J$33:$Q$33,0),FALSE)</f>
        <v>W</v>
      </c>
      <c r="C74" s="22">
        <f t="shared" si="17"/>
        <v>1927</v>
      </c>
      <c r="D74" s="13">
        <f t="shared" si="18"/>
        <v>4</v>
      </c>
      <c r="E74" s="45">
        <v>9982</v>
      </c>
      <c r="F74" s="51">
        <v>9.470832347869873E-2</v>
      </c>
      <c r="G74" s="51">
        <v>9.1740936040878296E-2</v>
      </c>
      <c r="H74" s="51">
        <v>9.7675710916519165E-2</v>
      </c>
      <c r="I74" s="51">
        <v>9.7675710916519165E-2</v>
      </c>
      <c r="J74" s="51">
        <v>9.3224629759788513E-2</v>
      </c>
      <c r="K74" s="51">
        <v>9.3521371483802795E-2</v>
      </c>
    </row>
    <row r="75" spans="1:11">
      <c r="A75" s="42">
        <v>80</v>
      </c>
      <c r="B75" s="33" t="str">
        <f>VLOOKUP(VLOOKUP($C75,WYTypes!$A$1:$H$85,MATCH(key_params!$B$5,WYTypes!$J$33:$Q$33,0),FALSE),WYTypes!$J$33:$Q$41,MATCH(key_params!$B$5,WYTypes!$J$33:$Q$33,0),FALSE)</f>
        <v>W</v>
      </c>
      <c r="C75" s="22">
        <f t="shared" si="17"/>
        <v>1927</v>
      </c>
      <c r="D75" s="13">
        <f t="shared" si="18"/>
        <v>5</v>
      </c>
      <c r="E75" s="45">
        <v>10013</v>
      </c>
      <c r="F75" s="51">
        <v>0.12186854332685471</v>
      </c>
      <c r="G75" s="51">
        <v>0.11181587725877762</v>
      </c>
      <c r="H75" s="51">
        <v>0.1319212019443512</v>
      </c>
      <c r="I75" s="51">
        <v>0.1319212019443512</v>
      </c>
      <c r="J75" s="51">
        <v>0.11684221029281616</v>
      </c>
      <c r="K75" s="51">
        <v>0.11784747987985611</v>
      </c>
    </row>
    <row r="76" spans="1:11">
      <c r="A76" s="42">
        <v>81</v>
      </c>
      <c r="B76" s="20" t="str">
        <f>VLOOKUP(VLOOKUP($C76,WYTypes!$A$1:$H$85,MATCH(key_params!$B$5,WYTypes!$J$33:$Q$33,0),FALSE),WYTypes!$J$33:$Q$41,MATCH(key_params!$B$5,WYTypes!$J$33:$Q$33,0),FALSE)</f>
        <v>W</v>
      </c>
      <c r="C76" s="22">
        <f t="shared" si="17"/>
        <v>1927</v>
      </c>
      <c r="D76" s="13">
        <f t="shared" si="18"/>
        <v>6</v>
      </c>
      <c r="E76" s="45">
        <v>10043</v>
      </c>
      <c r="F76" s="51">
        <v>0.13458679616451263</v>
      </c>
      <c r="G76" s="51">
        <v>0.12121632695198059</v>
      </c>
      <c r="H76" s="51">
        <v>0.14795726537704468</v>
      </c>
      <c r="I76" s="51">
        <v>0.14795726537704468</v>
      </c>
      <c r="J76" s="51">
        <v>0.12790155410766602</v>
      </c>
      <c r="K76" s="51">
        <v>0.12923860549926758</v>
      </c>
    </row>
    <row r="77" spans="1:11">
      <c r="A77" s="42">
        <v>82</v>
      </c>
      <c r="B77" s="33" t="str">
        <f>VLOOKUP(VLOOKUP($C77,WYTypes!$A$1:$H$85,MATCH(key_params!$B$5,WYTypes!$J$33:$Q$33,0),FALSE),WYTypes!$J$33:$Q$41,MATCH(key_params!$B$5,WYTypes!$J$33:$Q$33,0),FALSE)</f>
        <v>W</v>
      </c>
      <c r="C77" s="22">
        <f t="shared" si="17"/>
        <v>1927</v>
      </c>
      <c r="D77" s="13">
        <f t="shared" si="18"/>
        <v>7</v>
      </c>
      <c r="E77" s="45">
        <v>10074</v>
      </c>
      <c r="F77" s="51">
        <v>0.14502228796482086</v>
      </c>
      <c r="G77" s="51">
        <v>0.1289295107126236</v>
      </c>
      <c r="H77" s="51">
        <v>0.16111505031585693</v>
      </c>
      <c r="I77" s="51">
        <v>0.16111505031585693</v>
      </c>
      <c r="J77" s="51">
        <v>0.13697589933872223</v>
      </c>
      <c r="K77" s="51">
        <v>0.13858518004417419</v>
      </c>
    </row>
    <row r="78" spans="1:11">
      <c r="A78" s="42">
        <v>83</v>
      </c>
      <c r="B78" s="20" t="str">
        <f>VLOOKUP(VLOOKUP($C78,WYTypes!$A$1:$H$85,MATCH(key_params!$B$5,WYTypes!$J$33:$Q$33,0),FALSE),WYTypes!$J$33:$Q$41,MATCH(key_params!$B$5,WYTypes!$J$33:$Q$33,0),FALSE)</f>
        <v>W</v>
      </c>
      <c r="C78" s="22">
        <f t="shared" si="17"/>
        <v>1927</v>
      </c>
      <c r="D78" s="13">
        <f t="shared" si="18"/>
        <v>8</v>
      </c>
      <c r="E78" s="45">
        <v>10105</v>
      </c>
      <c r="F78" s="51">
        <v>0.12727263569831848</v>
      </c>
      <c r="G78" s="51">
        <v>0.11581020802259445</v>
      </c>
      <c r="H78" s="51">
        <v>0.13873505592346191</v>
      </c>
      <c r="I78" s="51">
        <v>0.13873505592346191</v>
      </c>
      <c r="J78" s="51">
        <v>0.12154142558574677</v>
      </c>
      <c r="K78" s="51">
        <v>0.12268766760826111</v>
      </c>
    </row>
    <row r="79" spans="1:11">
      <c r="A79" s="42">
        <v>84</v>
      </c>
      <c r="B79" s="33" t="str">
        <f>VLOOKUP(VLOOKUP($C79,WYTypes!$A$1:$H$85,MATCH(key_params!$B$5,WYTypes!$J$33:$Q$33,0),FALSE),WYTypes!$J$33:$Q$41,MATCH(key_params!$B$5,WYTypes!$J$33:$Q$33,0),FALSE)</f>
        <v>W</v>
      </c>
      <c r="C79" s="22">
        <f t="shared" si="17"/>
        <v>1927</v>
      </c>
      <c r="D79" s="13">
        <f t="shared" si="18"/>
        <v>9</v>
      </c>
      <c r="E79" s="45">
        <v>10135</v>
      </c>
      <c r="F79" s="51">
        <v>9.2285804450511932E-2</v>
      </c>
      <c r="G79" s="51">
        <v>8.9950375258922577E-2</v>
      </c>
      <c r="H79" s="51">
        <v>9.4621226191520691E-2</v>
      </c>
      <c r="I79" s="51">
        <v>9.4621226191520691E-2</v>
      </c>
      <c r="J79" s="51">
        <v>9.1118089854717255E-2</v>
      </c>
      <c r="K79" s="51">
        <v>9.1351628303527832E-2</v>
      </c>
    </row>
    <row r="80" spans="1:11">
      <c r="A80" s="42">
        <v>85</v>
      </c>
      <c r="B80" s="20" t="str">
        <f>VLOOKUP(VLOOKUP($C80,WYTypes!$A$1:$H$85,MATCH(key_params!$B$5,WYTypes!$J$33:$Q$33,0),FALSE),WYTypes!$J$33:$Q$41,MATCH(key_params!$B$5,WYTypes!$J$33:$Q$33,0),FALSE)</f>
        <v>AN</v>
      </c>
      <c r="C80" s="22">
        <f t="shared" si="17"/>
        <v>1928</v>
      </c>
      <c r="D80" s="13">
        <f t="shared" si="18"/>
        <v>10</v>
      </c>
      <c r="E80" s="45">
        <v>10166</v>
      </c>
      <c r="F80" s="51">
        <v>5.6041117757558823E-2</v>
      </c>
      <c r="G80" s="51">
        <v>6.3160829246044159E-2</v>
      </c>
      <c r="H80" s="51">
        <v>4.8921409994363785E-2</v>
      </c>
      <c r="I80" s="51">
        <v>4.8921409994363785E-2</v>
      </c>
      <c r="J80" s="51">
        <v>5.9600971639156342E-2</v>
      </c>
      <c r="K80" s="51">
        <v>5.8889001607894897E-2</v>
      </c>
    </row>
    <row r="81" spans="1:11">
      <c r="A81" s="42">
        <v>86</v>
      </c>
      <c r="B81" s="33" t="str">
        <f>VLOOKUP(VLOOKUP($C81,WYTypes!$A$1:$H$85,MATCH(key_params!$B$5,WYTypes!$J$33:$Q$33,0),FALSE),WYTypes!$J$33:$Q$41,MATCH(key_params!$B$5,WYTypes!$J$33:$Q$33,0),FALSE)</f>
        <v>AN</v>
      </c>
      <c r="C81" s="22">
        <f t="shared" si="17"/>
        <v>1928</v>
      </c>
      <c r="D81" s="13">
        <f t="shared" si="18"/>
        <v>11</v>
      </c>
      <c r="E81" s="45">
        <v>10196</v>
      </c>
      <c r="F81" s="51">
        <v>4.5000001788139343E-2</v>
      </c>
      <c r="G81" s="51">
        <v>5.4999999701976776E-2</v>
      </c>
      <c r="H81" s="51">
        <v>3.5000000149011612E-2</v>
      </c>
      <c r="I81" s="51">
        <v>3.5000000149011612E-2</v>
      </c>
      <c r="J81" s="51">
        <v>5.000000074505806E-2</v>
      </c>
      <c r="K81" s="51">
        <v>4.8999998718500137E-2</v>
      </c>
    </row>
    <row r="82" spans="1:11">
      <c r="A82" s="42">
        <v>87</v>
      </c>
      <c r="B82" s="20" t="str">
        <f>VLOOKUP(VLOOKUP($C82,WYTypes!$A$1:$H$85,MATCH(key_params!$B$5,WYTypes!$J$33:$Q$33,0),FALSE),WYTypes!$J$33:$Q$41,MATCH(key_params!$B$5,WYTypes!$J$33:$Q$33,0),FALSE)</f>
        <v>AN</v>
      </c>
      <c r="C82" s="22">
        <f t="shared" si="17"/>
        <v>1928</v>
      </c>
      <c r="D82" s="13">
        <f t="shared" si="18"/>
        <v>12</v>
      </c>
      <c r="E82" s="45">
        <v>10227</v>
      </c>
      <c r="F82" s="51">
        <v>4.5000001788139343E-2</v>
      </c>
      <c r="G82" s="51">
        <v>5.4999999701976776E-2</v>
      </c>
      <c r="H82" s="51">
        <v>3.5000000149011612E-2</v>
      </c>
      <c r="I82" s="51">
        <v>3.5000000149011612E-2</v>
      </c>
      <c r="J82" s="51">
        <v>5.000000074505806E-2</v>
      </c>
      <c r="K82" s="51">
        <v>4.8999998718500137E-2</v>
      </c>
    </row>
    <row r="83" spans="1:11">
      <c r="A83" s="42">
        <v>88</v>
      </c>
      <c r="B83" s="33" t="str">
        <f>VLOOKUP(VLOOKUP($C83,WYTypes!$A$1:$H$85,MATCH(key_params!$B$5,WYTypes!$J$33:$Q$33,0),FALSE),WYTypes!$J$33:$Q$41,MATCH(key_params!$B$5,WYTypes!$J$33:$Q$33,0),FALSE)</f>
        <v>AN</v>
      </c>
      <c r="C83" s="22">
        <f t="shared" si="17"/>
        <v>1928</v>
      </c>
      <c r="D83" s="13">
        <f t="shared" si="18"/>
        <v>1</v>
      </c>
      <c r="E83" s="45">
        <v>10258</v>
      </c>
      <c r="F83" s="51">
        <v>4.5000001788139343E-2</v>
      </c>
      <c r="G83" s="51">
        <v>5.4999999701976776E-2</v>
      </c>
      <c r="H83" s="51">
        <v>3.5000000149011612E-2</v>
      </c>
      <c r="I83" s="51">
        <v>3.5000000149011612E-2</v>
      </c>
      <c r="J83" s="51">
        <v>5.000000074505806E-2</v>
      </c>
      <c r="K83" s="51">
        <v>4.8999998718500137E-2</v>
      </c>
    </row>
    <row r="84" spans="1:11">
      <c r="A84" s="42">
        <v>89</v>
      </c>
      <c r="B84" s="20" t="str">
        <f>VLOOKUP(VLOOKUP($C84,WYTypes!$A$1:$H$85,MATCH(key_params!$B$5,WYTypes!$J$33:$Q$33,0),FALSE),WYTypes!$J$33:$Q$41,MATCH(key_params!$B$5,WYTypes!$J$33:$Q$33,0),FALSE)</f>
        <v>AN</v>
      </c>
      <c r="C84" s="22">
        <f t="shared" si="17"/>
        <v>1928</v>
      </c>
      <c r="D84" s="13">
        <f t="shared" si="18"/>
        <v>2</v>
      </c>
      <c r="E84" s="45">
        <v>10287</v>
      </c>
      <c r="F84" s="51">
        <v>4.5000001788139343E-2</v>
      </c>
      <c r="G84" s="51">
        <v>5.4999999701976776E-2</v>
      </c>
      <c r="H84" s="51">
        <v>3.5000000149011612E-2</v>
      </c>
      <c r="I84" s="51">
        <v>3.5000000149011612E-2</v>
      </c>
      <c r="J84" s="51">
        <v>5.000000074505806E-2</v>
      </c>
      <c r="K84" s="51">
        <v>4.8999998718500137E-2</v>
      </c>
    </row>
    <row r="85" spans="1:11">
      <c r="A85" s="42">
        <v>90</v>
      </c>
      <c r="B85" s="33" t="str">
        <f>VLOOKUP(VLOOKUP($C85,WYTypes!$A$1:$H$85,MATCH(key_params!$B$5,WYTypes!$J$33:$Q$33,0),FALSE),WYTypes!$J$33:$Q$41,MATCH(key_params!$B$5,WYTypes!$J$33:$Q$33,0),FALSE)</f>
        <v>AN</v>
      </c>
      <c r="C85" s="22">
        <f t="shared" si="17"/>
        <v>1928</v>
      </c>
      <c r="D85" s="13">
        <f t="shared" si="18"/>
        <v>3</v>
      </c>
      <c r="E85" s="45">
        <v>10318</v>
      </c>
      <c r="F85" s="51">
        <v>4.5000001788139343E-2</v>
      </c>
      <c r="G85" s="51">
        <v>5.4999999701976776E-2</v>
      </c>
      <c r="H85" s="51">
        <v>3.5000000149011612E-2</v>
      </c>
      <c r="I85" s="51">
        <v>3.5000000149011612E-2</v>
      </c>
      <c r="J85" s="51">
        <v>5.000000074505806E-2</v>
      </c>
      <c r="K85" s="51">
        <v>4.8999998718500137E-2</v>
      </c>
    </row>
    <row r="86" spans="1:11">
      <c r="A86" s="42">
        <v>91</v>
      </c>
      <c r="B86" s="20" t="str">
        <f>VLOOKUP(VLOOKUP($C86,WYTypes!$A$1:$H$85,MATCH(key_params!$B$5,WYTypes!$J$33:$Q$33,0),FALSE),WYTypes!$J$33:$Q$41,MATCH(key_params!$B$5,WYTypes!$J$33:$Q$33,0),FALSE)</f>
        <v>AN</v>
      </c>
      <c r="C86" s="22">
        <f t="shared" si="17"/>
        <v>1928</v>
      </c>
      <c r="D86" s="13">
        <f t="shared" si="18"/>
        <v>4</v>
      </c>
      <c r="E86" s="45">
        <v>10348</v>
      </c>
      <c r="F86" s="51">
        <v>9.7318924963474274E-2</v>
      </c>
      <c r="G86" s="51">
        <v>9.367050975561142E-2</v>
      </c>
      <c r="H86" s="51">
        <v>0.10096734017133713</v>
      </c>
      <c r="I86" s="51">
        <v>0.10096734017133713</v>
      </c>
      <c r="J86" s="51">
        <v>9.5494717359542847E-2</v>
      </c>
      <c r="K86" s="51">
        <v>9.5859557390213013E-2</v>
      </c>
    </row>
    <row r="87" spans="1:11">
      <c r="A87" s="42">
        <v>92</v>
      </c>
      <c r="B87" s="33" t="str">
        <f>VLOOKUP(VLOOKUP($C87,WYTypes!$A$1:$H$85,MATCH(key_params!$B$5,WYTypes!$J$33:$Q$33,0),FALSE),WYTypes!$J$33:$Q$41,MATCH(key_params!$B$5,WYTypes!$J$33:$Q$33,0),FALSE)</f>
        <v>AN</v>
      </c>
      <c r="C87" s="22">
        <f t="shared" si="17"/>
        <v>1928</v>
      </c>
      <c r="D87" s="13">
        <f t="shared" si="18"/>
        <v>5</v>
      </c>
      <c r="E87" s="45">
        <v>10379</v>
      </c>
      <c r="F87" s="51">
        <v>0.12113640457391739</v>
      </c>
      <c r="G87" s="51">
        <v>0.11127473413944244</v>
      </c>
      <c r="H87" s="51">
        <v>0.13099807500839233</v>
      </c>
      <c r="I87" s="51">
        <v>0.13099807500839233</v>
      </c>
      <c r="J87" s="51">
        <v>0.11620557308197021</v>
      </c>
      <c r="K87" s="51">
        <v>0.11719173938035965</v>
      </c>
    </row>
    <row r="88" spans="1:11">
      <c r="A88" s="42">
        <v>93</v>
      </c>
      <c r="B88" s="20" t="str">
        <f>VLOOKUP(VLOOKUP($C88,WYTypes!$A$1:$H$85,MATCH(key_params!$B$5,WYTypes!$J$33:$Q$33,0),FALSE),WYTypes!$J$33:$Q$41,MATCH(key_params!$B$5,WYTypes!$J$33:$Q$33,0),FALSE)</f>
        <v>AN</v>
      </c>
      <c r="C88" s="22">
        <f t="shared" si="17"/>
        <v>1928</v>
      </c>
      <c r="D88" s="13">
        <f t="shared" si="18"/>
        <v>6</v>
      </c>
      <c r="E88" s="45">
        <v>10409</v>
      </c>
      <c r="F88" s="51">
        <v>0.13571853935718536</v>
      </c>
      <c r="G88" s="51">
        <v>0.12205283343791962</v>
      </c>
      <c r="H88" s="51">
        <v>0.14938424527645111</v>
      </c>
      <c r="I88" s="51">
        <v>0.14938424527645111</v>
      </c>
      <c r="J88" s="51">
        <v>0.12888568639755249</v>
      </c>
      <c r="K88" s="51">
        <v>0.13025225698947906</v>
      </c>
    </row>
    <row r="89" spans="1:11">
      <c r="A89" s="42">
        <v>94</v>
      </c>
      <c r="B89" s="33" t="str">
        <f>VLOOKUP(VLOOKUP($C89,WYTypes!$A$1:$H$85,MATCH(key_params!$B$5,WYTypes!$J$33:$Q$33,0),FALSE),WYTypes!$J$33:$Q$41,MATCH(key_params!$B$5,WYTypes!$J$33:$Q$33,0),FALSE)</f>
        <v>AN</v>
      </c>
      <c r="C89" s="22">
        <f t="shared" si="17"/>
        <v>1928</v>
      </c>
      <c r="D89" s="13">
        <f t="shared" si="18"/>
        <v>7</v>
      </c>
      <c r="E89" s="45">
        <v>10440</v>
      </c>
      <c r="F89" s="51">
        <v>0.1398722380399704</v>
      </c>
      <c r="G89" s="51">
        <v>0.12512296438217163</v>
      </c>
      <c r="H89" s="51">
        <v>0.15462151169776917</v>
      </c>
      <c r="I89" s="51">
        <v>0.15462151169776917</v>
      </c>
      <c r="J89" s="51">
        <v>0.13249759376049042</v>
      </c>
      <c r="K89" s="51">
        <v>0.13397252559661865</v>
      </c>
    </row>
    <row r="90" spans="1:11">
      <c r="A90" s="42">
        <v>95</v>
      </c>
      <c r="B90" s="20" t="str">
        <f>VLOOKUP(VLOOKUP($C90,WYTypes!$A$1:$H$85,MATCH(key_params!$B$5,WYTypes!$J$33:$Q$33,0),FALSE),WYTypes!$J$33:$Q$41,MATCH(key_params!$B$5,WYTypes!$J$33:$Q$33,0),FALSE)</f>
        <v>AN</v>
      </c>
      <c r="C90" s="22">
        <f t="shared" si="17"/>
        <v>1928</v>
      </c>
      <c r="D90" s="13">
        <f t="shared" si="18"/>
        <v>8</v>
      </c>
      <c r="E90" s="45">
        <v>10471</v>
      </c>
      <c r="F90" s="51">
        <v>0.12303650379180908</v>
      </c>
      <c r="G90" s="51">
        <v>0.11267915368080139</v>
      </c>
      <c r="H90" s="51">
        <v>0.13339385390281677</v>
      </c>
      <c r="I90" s="51">
        <v>0.13339385390281677</v>
      </c>
      <c r="J90" s="51">
        <v>0.11785782873630524</v>
      </c>
      <c r="K90" s="51">
        <v>0.11889356374740601</v>
      </c>
    </row>
    <row r="91" spans="1:11">
      <c r="A91" s="42">
        <v>96</v>
      </c>
      <c r="B91" s="33" t="str">
        <f>VLOOKUP(VLOOKUP($C91,WYTypes!$A$1:$H$85,MATCH(key_params!$B$5,WYTypes!$J$33:$Q$33,0),FALSE),WYTypes!$J$33:$Q$41,MATCH(key_params!$B$5,WYTypes!$J$33:$Q$33,0),FALSE)</f>
        <v>AN</v>
      </c>
      <c r="C91" s="22">
        <f t="shared" si="17"/>
        <v>1928</v>
      </c>
      <c r="D91" s="13">
        <f t="shared" si="18"/>
        <v>9</v>
      </c>
      <c r="E91" s="45">
        <v>10501</v>
      </c>
      <c r="F91" s="51">
        <v>8.9851103723049164E-2</v>
      </c>
      <c r="G91" s="51">
        <v>8.8150814175605774E-2</v>
      </c>
      <c r="H91" s="51">
        <v>9.1551393270492554E-2</v>
      </c>
      <c r="I91" s="51">
        <v>9.1551393270492554E-2</v>
      </c>
      <c r="J91" s="51">
        <v>8.9000962674617767E-2</v>
      </c>
      <c r="K91" s="51">
        <v>8.9170992374420166E-2</v>
      </c>
    </row>
    <row r="92" spans="1:11">
      <c r="A92" s="42">
        <v>97</v>
      </c>
      <c r="B92" s="20" t="str">
        <f>VLOOKUP(VLOOKUP($C92,WYTypes!$A$1:$H$85,MATCH(key_params!$B$5,WYTypes!$J$33:$Q$33,0),FALSE),WYTypes!$J$33:$Q$41,MATCH(key_params!$B$5,WYTypes!$J$33:$Q$33,0),FALSE)</f>
        <v>C</v>
      </c>
      <c r="C92" s="22">
        <f t="shared" si="17"/>
        <v>1929</v>
      </c>
      <c r="D92" s="13">
        <f t="shared" si="18"/>
        <v>10</v>
      </c>
      <c r="E92" s="45">
        <v>10532</v>
      </c>
      <c r="F92" s="51">
        <v>6.806628406047821E-2</v>
      </c>
      <c r="G92" s="51">
        <v>7.2048991918563843E-2</v>
      </c>
      <c r="H92" s="51">
        <v>6.4083576202392578E-2</v>
      </c>
      <c r="I92" s="51">
        <v>6.4083576202392578E-2</v>
      </c>
      <c r="J92" s="51">
        <v>7.0057637989521027E-2</v>
      </c>
      <c r="K92" s="51">
        <v>6.9659367203712463E-2</v>
      </c>
    </row>
    <row r="93" spans="1:11">
      <c r="A93" s="42">
        <v>98</v>
      </c>
      <c r="B93" s="33" t="str">
        <f>VLOOKUP(VLOOKUP($C93,WYTypes!$A$1:$H$85,MATCH(key_params!$B$5,WYTypes!$J$33:$Q$33,0),FALSE),WYTypes!$J$33:$Q$41,MATCH(key_params!$B$5,WYTypes!$J$33:$Q$33,0),FALSE)</f>
        <v>C</v>
      </c>
      <c r="C93" s="22">
        <f t="shared" si="17"/>
        <v>1929</v>
      </c>
      <c r="D93" s="13">
        <f t="shared" si="18"/>
        <v>11</v>
      </c>
      <c r="E93" s="45">
        <v>10562</v>
      </c>
      <c r="F93" s="51">
        <v>4.5000001788139343E-2</v>
      </c>
      <c r="G93" s="51">
        <v>5.4999999701976776E-2</v>
      </c>
      <c r="H93" s="51">
        <v>3.5000000149011612E-2</v>
      </c>
      <c r="I93" s="51">
        <v>3.5000000149011612E-2</v>
      </c>
      <c r="J93" s="51">
        <v>5.000000074505806E-2</v>
      </c>
      <c r="K93" s="51">
        <v>4.8999998718500137E-2</v>
      </c>
    </row>
    <row r="94" spans="1:11">
      <c r="A94" s="42">
        <v>99</v>
      </c>
      <c r="B94" s="20" t="str">
        <f>VLOOKUP(VLOOKUP($C94,WYTypes!$A$1:$H$85,MATCH(key_params!$B$5,WYTypes!$J$33:$Q$33,0),FALSE),WYTypes!$J$33:$Q$41,MATCH(key_params!$B$5,WYTypes!$J$33:$Q$33,0),FALSE)</f>
        <v>C</v>
      </c>
      <c r="C94" s="22">
        <f t="shared" si="17"/>
        <v>1929</v>
      </c>
      <c r="D94" s="13">
        <f t="shared" si="18"/>
        <v>12</v>
      </c>
      <c r="E94" s="45">
        <v>10593</v>
      </c>
      <c r="F94" s="51">
        <v>4.5000001788139343E-2</v>
      </c>
      <c r="G94" s="51">
        <v>5.4999999701976776E-2</v>
      </c>
      <c r="H94" s="51">
        <v>3.5000000149011612E-2</v>
      </c>
      <c r="I94" s="51">
        <v>3.5000000149011612E-2</v>
      </c>
      <c r="J94" s="51">
        <v>5.000000074505806E-2</v>
      </c>
      <c r="K94" s="51">
        <v>4.8999998718500137E-2</v>
      </c>
    </row>
    <row r="95" spans="1:11">
      <c r="A95" s="42">
        <v>100</v>
      </c>
      <c r="B95" s="33" t="str">
        <f>VLOOKUP(VLOOKUP($C95,WYTypes!$A$1:$H$85,MATCH(key_params!$B$5,WYTypes!$J$33:$Q$33,0),FALSE),WYTypes!$J$33:$Q$41,MATCH(key_params!$B$5,WYTypes!$J$33:$Q$33,0),FALSE)</f>
        <v>C</v>
      </c>
      <c r="C95" s="22">
        <f t="shared" si="17"/>
        <v>1929</v>
      </c>
      <c r="D95" s="13">
        <f t="shared" si="18"/>
        <v>1</v>
      </c>
      <c r="E95" s="45">
        <v>10624</v>
      </c>
      <c r="F95" s="51">
        <v>4.5000001788139343E-2</v>
      </c>
      <c r="G95" s="51">
        <v>5.4999999701976776E-2</v>
      </c>
      <c r="H95" s="51">
        <v>3.5000000149011612E-2</v>
      </c>
      <c r="I95" s="51">
        <v>3.5000000149011612E-2</v>
      </c>
      <c r="J95" s="51">
        <v>5.000000074505806E-2</v>
      </c>
      <c r="K95" s="51">
        <v>4.8999998718500137E-2</v>
      </c>
    </row>
    <row r="96" spans="1:11">
      <c r="A96" s="42">
        <v>101</v>
      </c>
      <c r="B96" s="20" t="str">
        <f>VLOOKUP(VLOOKUP($C96,WYTypes!$A$1:$H$85,MATCH(key_params!$B$5,WYTypes!$J$33:$Q$33,0),FALSE),WYTypes!$J$33:$Q$41,MATCH(key_params!$B$5,WYTypes!$J$33:$Q$33,0),FALSE)</f>
        <v>C</v>
      </c>
      <c r="C96" s="22">
        <f t="shared" si="17"/>
        <v>1929</v>
      </c>
      <c r="D96" s="13">
        <f t="shared" si="18"/>
        <v>2</v>
      </c>
      <c r="E96" s="45">
        <v>10652</v>
      </c>
      <c r="F96" s="51">
        <v>4.5000001788139343E-2</v>
      </c>
      <c r="G96" s="51">
        <v>5.4999999701976776E-2</v>
      </c>
      <c r="H96" s="51">
        <v>3.5000000149011612E-2</v>
      </c>
      <c r="I96" s="51">
        <v>3.5000000149011612E-2</v>
      </c>
      <c r="J96" s="51">
        <v>5.000000074505806E-2</v>
      </c>
      <c r="K96" s="51">
        <v>4.8999998718500137E-2</v>
      </c>
    </row>
    <row r="97" spans="1:11">
      <c r="A97" s="42">
        <v>102</v>
      </c>
      <c r="B97" s="33" t="str">
        <f>VLOOKUP(VLOOKUP($C97,WYTypes!$A$1:$H$85,MATCH(key_params!$B$5,WYTypes!$J$33:$Q$33,0),FALSE),WYTypes!$J$33:$Q$41,MATCH(key_params!$B$5,WYTypes!$J$33:$Q$33,0),FALSE)</f>
        <v>C</v>
      </c>
      <c r="C97" s="22">
        <f t="shared" si="17"/>
        <v>1929</v>
      </c>
      <c r="D97" s="13">
        <f t="shared" si="18"/>
        <v>3</v>
      </c>
      <c r="E97" s="45">
        <v>10683</v>
      </c>
      <c r="F97" s="51">
        <v>4.5000001788139343E-2</v>
      </c>
      <c r="G97" s="51">
        <v>5.4999999701976776E-2</v>
      </c>
      <c r="H97" s="51">
        <v>3.5000000149011612E-2</v>
      </c>
      <c r="I97" s="51">
        <v>3.5000000149011612E-2</v>
      </c>
      <c r="J97" s="51">
        <v>5.000000074505806E-2</v>
      </c>
      <c r="K97" s="51">
        <v>4.8999998718500137E-2</v>
      </c>
    </row>
    <row r="98" spans="1:11">
      <c r="A98" s="42">
        <v>103</v>
      </c>
      <c r="B98" s="20" t="str">
        <f>VLOOKUP(VLOOKUP($C98,WYTypes!$A$1:$H$85,MATCH(key_params!$B$5,WYTypes!$J$33:$Q$33,0),FALSE),WYTypes!$J$33:$Q$41,MATCH(key_params!$B$5,WYTypes!$J$33:$Q$33,0),FALSE)</f>
        <v>C</v>
      </c>
      <c r="C98" s="22">
        <f t="shared" si="17"/>
        <v>1929</v>
      </c>
      <c r="D98" s="13">
        <f t="shared" si="18"/>
        <v>4</v>
      </c>
      <c r="E98" s="45">
        <v>10713</v>
      </c>
      <c r="F98" s="51">
        <v>0.10551024228334427</v>
      </c>
      <c r="G98" s="51">
        <v>9.9724963307380676E-2</v>
      </c>
      <c r="H98" s="51">
        <v>0.11129552125930786</v>
      </c>
      <c r="I98" s="51">
        <v>0.11129552125930786</v>
      </c>
      <c r="J98" s="51">
        <v>0.10261759907007217</v>
      </c>
      <c r="K98" s="51">
        <v>0.10319612920284271</v>
      </c>
    </row>
    <row r="99" spans="1:11">
      <c r="A99" s="42">
        <v>104</v>
      </c>
      <c r="B99" s="33" t="str">
        <f>VLOOKUP(VLOOKUP($C99,WYTypes!$A$1:$H$85,MATCH(key_params!$B$5,WYTypes!$J$33:$Q$33,0),FALSE),WYTypes!$J$33:$Q$41,MATCH(key_params!$B$5,WYTypes!$J$33:$Q$33,0),FALSE)</f>
        <v>C</v>
      </c>
      <c r="C99" s="22">
        <f t="shared" si="17"/>
        <v>1929</v>
      </c>
      <c r="D99" s="13">
        <f t="shared" si="18"/>
        <v>5</v>
      </c>
      <c r="E99" s="45">
        <v>10744</v>
      </c>
      <c r="F99" s="51">
        <v>0.12125948071479797</v>
      </c>
      <c r="G99" s="51">
        <v>0.11136570572853088</v>
      </c>
      <c r="H99" s="51">
        <v>0.13115325570106506</v>
      </c>
      <c r="I99" s="51">
        <v>0.13115325570106506</v>
      </c>
      <c r="J99" s="51">
        <v>0.11631259322166443</v>
      </c>
      <c r="K99" s="51">
        <v>0.11730197072029114</v>
      </c>
    </row>
    <row r="100" spans="1:11">
      <c r="A100" s="42">
        <v>105</v>
      </c>
      <c r="B100" s="20" t="str">
        <f>VLOOKUP(VLOOKUP($C100,WYTypes!$A$1:$H$85,MATCH(key_params!$B$5,WYTypes!$J$33:$Q$33,0),FALSE),WYTypes!$J$33:$Q$41,MATCH(key_params!$B$5,WYTypes!$J$33:$Q$33,0),FALSE)</f>
        <v>C</v>
      </c>
      <c r="C100" s="22">
        <f t="shared" si="17"/>
        <v>1929</v>
      </c>
      <c r="D100" s="13">
        <f t="shared" si="18"/>
        <v>6</v>
      </c>
      <c r="E100" s="45">
        <v>10774</v>
      </c>
      <c r="F100" s="51">
        <v>0.12217564135789871</v>
      </c>
      <c r="G100" s="51">
        <v>0.1120428666472435</v>
      </c>
      <c r="H100" s="51">
        <v>0.13230842351913452</v>
      </c>
      <c r="I100" s="51">
        <v>0.13230842351913452</v>
      </c>
      <c r="J100" s="51">
        <v>0.11710925400257111</v>
      </c>
      <c r="K100" s="51">
        <v>0.11812253296375275</v>
      </c>
    </row>
    <row r="101" spans="1:11">
      <c r="A101" s="42">
        <v>106</v>
      </c>
      <c r="B101" s="33" t="str">
        <f>VLOOKUP(VLOOKUP($C101,WYTypes!$A$1:$H$85,MATCH(key_params!$B$5,WYTypes!$J$33:$Q$33,0),FALSE),WYTypes!$J$33:$Q$41,MATCH(key_params!$B$5,WYTypes!$J$33:$Q$33,0),FALSE)</f>
        <v>C</v>
      </c>
      <c r="C101" s="22">
        <f t="shared" si="17"/>
        <v>1929</v>
      </c>
      <c r="D101" s="13">
        <f t="shared" si="18"/>
        <v>7</v>
      </c>
      <c r="E101" s="45">
        <v>10805</v>
      </c>
      <c r="F101" s="51">
        <v>0.1386665403842926</v>
      </c>
      <c r="G101" s="51">
        <v>0.12423179298639297</v>
      </c>
      <c r="H101" s="51">
        <v>0.15310129523277283</v>
      </c>
      <c r="I101" s="51">
        <v>0.15310129523277283</v>
      </c>
      <c r="J101" s="51">
        <v>0.13144916296005249</v>
      </c>
      <c r="K101" s="51">
        <v>0.13289263844490051</v>
      </c>
    </row>
    <row r="102" spans="1:11">
      <c r="A102" s="42">
        <v>107</v>
      </c>
      <c r="B102" s="20" t="str">
        <f>VLOOKUP(VLOOKUP($C102,WYTypes!$A$1:$H$85,MATCH(key_params!$B$5,WYTypes!$J$33:$Q$33,0),FALSE),WYTypes!$J$33:$Q$41,MATCH(key_params!$B$5,WYTypes!$J$33:$Q$33,0),FALSE)</f>
        <v>C</v>
      </c>
      <c r="C102" s="22">
        <f t="shared" si="17"/>
        <v>1929</v>
      </c>
      <c r="D102" s="13">
        <f t="shared" si="18"/>
        <v>8</v>
      </c>
      <c r="E102" s="45">
        <v>10836</v>
      </c>
      <c r="F102" s="51">
        <v>0.12204476445913315</v>
      </c>
      <c r="G102" s="51">
        <v>0.11194612830877304</v>
      </c>
      <c r="H102" s="51">
        <v>0.13214339315891266</v>
      </c>
      <c r="I102" s="51">
        <v>0.13214339315891266</v>
      </c>
      <c r="J102" s="51">
        <v>0.11699544638395309</v>
      </c>
      <c r="K102" s="51">
        <v>0.11800531297922134</v>
      </c>
    </row>
    <row r="103" spans="1:11">
      <c r="A103" s="42">
        <v>108</v>
      </c>
      <c r="B103" s="33" t="str">
        <f>VLOOKUP(VLOOKUP($C103,WYTypes!$A$1:$H$85,MATCH(key_params!$B$5,WYTypes!$J$33:$Q$33,0),FALSE),WYTypes!$J$33:$Q$41,MATCH(key_params!$B$5,WYTypes!$J$33:$Q$33,0),FALSE)</f>
        <v>C</v>
      </c>
      <c r="C103" s="22">
        <f t="shared" si="17"/>
        <v>1929</v>
      </c>
      <c r="D103" s="13">
        <f t="shared" si="18"/>
        <v>9</v>
      </c>
      <c r="E103" s="45">
        <v>10866</v>
      </c>
      <c r="F103" s="51">
        <v>8.9281104505062103E-2</v>
      </c>
      <c r="G103" s="51">
        <v>8.7729513645172119E-2</v>
      </c>
      <c r="H103" s="51">
        <v>9.0832702815532684E-2</v>
      </c>
      <c r="I103" s="51">
        <v>9.0832702815532684E-2</v>
      </c>
      <c r="J103" s="51">
        <v>8.850531280040741E-2</v>
      </c>
      <c r="K103" s="51">
        <v>8.8660471141338348E-2</v>
      </c>
    </row>
    <row r="104" spans="1:11">
      <c r="A104" s="42">
        <v>109</v>
      </c>
      <c r="B104" s="20" t="str">
        <f>VLOOKUP(VLOOKUP($C104,WYTypes!$A$1:$H$85,MATCH(key_params!$B$5,WYTypes!$J$33:$Q$33,0),FALSE),WYTypes!$J$33:$Q$41,MATCH(key_params!$B$5,WYTypes!$J$33:$Q$33,0),FALSE)</f>
        <v>D</v>
      </c>
      <c r="C104" s="22">
        <f t="shared" si="17"/>
        <v>1930</v>
      </c>
      <c r="D104" s="13">
        <f t="shared" si="18"/>
        <v>10</v>
      </c>
      <c r="E104" s="45">
        <v>10897</v>
      </c>
      <c r="F104" s="51">
        <v>6.7511379718780518E-2</v>
      </c>
      <c r="G104" s="51">
        <v>7.1638844907283783E-2</v>
      </c>
      <c r="H104" s="51">
        <v>6.3383914530277252E-2</v>
      </c>
      <c r="I104" s="51">
        <v>6.3383914530277252E-2</v>
      </c>
      <c r="J104" s="51">
        <v>6.9575116038322449E-2</v>
      </c>
      <c r="K104" s="51">
        <v>6.9162368774414063E-2</v>
      </c>
    </row>
    <row r="105" spans="1:11">
      <c r="A105" s="42">
        <v>110</v>
      </c>
      <c r="B105" s="33" t="str">
        <f>VLOOKUP(VLOOKUP($C105,WYTypes!$A$1:$H$85,MATCH(key_params!$B$5,WYTypes!$J$33:$Q$33,0),FALSE),WYTypes!$J$33:$Q$41,MATCH(key_params!$B$5,WYTypes!$J$33:$Q$33,0),FALSE)</f>
        <v>D</v>
      </c>
      <c r="C105" s="22">
        <f t="shared" si="17"/>
        <v>1930</v>
      </c>
      <c r="D105" s="13">
        <f t="shared" si="18"/>
        <v>11</v>
      </c>
      <c r="E105" s="45">
        <v>10927</v>
      </c>
      <c r="F105" s="51">
        <v>5.3550835698843002E-2</v>
      </c>
      <c r="G105" s="51">
        <v>6.132018193602562E-2</v>
      </c>
      <c r="H105" s="51">
        <v>4.5781485736370087E-2</v>
      </c>
      <c r="I105" s="51">
        <v>4.5781485736370087E-2</v>
      </c>
      <c r="J105" s="51">
        <v>5.7435508817434311E-2</v>
      </c>
      <c r="K105" s="51">
        <v>5.665857344865799E-2</v>
      </c>
    </row>
    <row r="106" spans="1:11">
      <c r="A106" s="42">
        <v>111</v>
      </c>
      <c r="B106" s="20" t="str">
        <f>VLOOKUP(VLOOKUP($C106,WYTypes!$A$1:$H$85,MATCH(key_params!$B$5,WYTypes!$J$33:$Q$33,0),FALSE),WYTypes!$J$33:$Q$41,MATCH(key_params!$B$5,WYTypes!$J$33:$Q$33,0),FALSE)</f>
        <v>D</v>
      </c>
      <c r="C106" s="22">
        <f t="shared" si="17"/>
        <v>1930</v>
      </c>
      <c r="D106" s="13">
        <f t="shared" si="18"/>
        <v>12</v>
      </c>
      <c r="E106" s="45">
        <v>10958</v>
      </c>
      <c r="F106" s="51">
        <v>4.5000001788139343E-2</v>
      </c>
      <c r="G106" s="51">
        <v>5.4999999701976776E-2</v>
      </c>
      <c r="H106" s="51">
        <v>3.5000000149011612E-2</v>
      </c>
      <c r="I106" s="51">
        <v>3.5000000149011612E-2</v>
      </c>
      <c r="J106" s="51">
        <v>5.000000074505806E-2</v>
      </c>
      <c r="K106" s="51">
        <v>4.8999998718500137E-2</v>
      </c>
    </row>
    <row r="107" spans="1:11">
      <c r="A107" s="42">
        <v>112</v>
      </c>
      <c r="B107" s="33" t="str">
        <f>VLOOKUP(VLOOKUP($C107,WYTypes!$A$1:$H$85,MATCH(key_params!$B$5,WYTypes!$J$33:$Q$33,0),FALSE),WYTypes!$J$33:$Q$41,MATCH(key_params!$B$5,WYTypes!$J$33:$Q$33,0),FALSE)</f>
        <v>D</v>
      </c>
      <c r="C107" s="22">
        <f t="shared" si="17"/>
        <v>1930</v>
      </c>
      <c r="D107" s="13">
        <f t="shared" si="18"/>
        <v>1</v>
      </c>
      <c r="E107" s="45">
        <v>10989</v>
      </c>
      <c r="F107" s="51">
        <v>4.5000001788139343E-2</v>
      </c>
      <c r="G107" s="51">
        <v>5.4999999701976776E-2</v>
      </c>
      <c r="H107" s="51">
        <v>3.5000000149011612E-2</v>
      </c>
      <c r="I107" s="51">
        <v>3.5000000149011612E-2</v>
      </c>
      <c r="J107" s="51">
        <v>5.000000074505806E-2</v>
      </c>
      <c r="K107" s="51">
        <v>4.8999998718500137E-2</v>
      </c>
    </row>
    <row r="108" spans="1:11">
      <c r="A108" s="42">
        <v>113</v>
      </c>
      <c r="B108" s="20" t="str">
        <f>VLOOKUP(VLOOKUP($C108,WYTypes!$A$1:$H$85,MATCH(key_params!$B$5,WYTypes!$J$33:$Q$33,0),FALSE),WYTypes!$J$33:$Q$41,MATCH(key_params!$B$5,WYTypes!$J$33:$Q$33,0),FALSE)</f>
        <v>D</v>
      </c>
      <c r="C108" s="22">
        <f t="shared" si="17"/>
        <v>1930</v>
      </c>
      <c r="D108" s="13">
        <f t="shared" si="18"/>
        <v>2</v>
      </c>
      <c r="E108" s="45">
        <v>11017</v>
      </c>
      <c r="F108" s="51">
        <v>4.5000001788139343E-2</v>
      </c>
      <c r="G108" s="51">
        <v>5.4999999701976776E-2</v>
      </c>
      <c r="H108" s="51">
        <v>3.5000000149011612E-2</v>
      </c>
      <c r="I108" s="51">
        <v>3.5000000149011612E-2</v>
      </c>
      <c r="J108" s="51">
        <v>5.000000074505806E-2</v>
      </c>
      <c r="K108" s="51">
        <v>4.8999998718500137E-2</v>
      </c>
    </row>
    <row r="109" spans="1:11">
      <c r="A109" s="42">
        <v>114</v>
      </c>
      <c r="B109" s="33" t="str">
        <f>VLOOKUP(VLOOKUP($C109,WYTypes!$A$1:$H$85,MATCH(key_params!$B$5,WYTypes!$J$33:$Q$33,0),FALSE),WYTypes!$J$33:$Q$41,MATCH(key_params!$B$5,WYTypes!$J$33:$Q$33,0),FALSE)</f>
        <v>D</v>
      </c>
      <c r="C109" s="22">
        <f t="shared" si="17"/>
        <v>1930</v>
      </c>
      <c r="D109" s="13">
        <f t="shared" si="18"/>
        <v>3</v>
      </c>
      <c r="E109" s="45">
        <v>11048</v>
      </c>
      <c r="F109" s="51">
        <v>4.5000001788139343E-2</v>
      </c>
      <c r="G109" s="51">
        <v>5.4999999701976776E-2</v>
      </c>
      <c r="H109" s="51">
        <v>3.5000000149011612E-2</v>
      </c>
      <c r="I109" s="51">
        <v>3.5000000149011612E-2</v>
      </c>
      <c r="J109" s="51">
        <v>5.000000074505806E-2</v>
      </c>
      <c r="K109" s="51">
        <v>4.8999998718500137E-2</v>
      </c>
    </row>
    <row r="110" spans="1:11">
      <c r="A110" s="42">
        <v>115</v>
      </c>
      <c r="B110" s="20" t="str">
        <f>VLOOKUP(VLOOKUP($C110,WYTypes!$A$1:$H$85,MATCH(key_params!$B$5,WYTypes!$J$33:$Q$33,0),FALSE),WYTypes!$J$33:$Q$41,MATCH(key_params!$B$5,WYTypes!$J$33:$Q$33,0),FALSE)</f>
        <v>D</v>
      </c>
      <c r="C110" s="22">
        <f t="shared" si="17"/>
        <v>1930</v>
      </c>
      <c r="D110" s="13">
        <f t="shared" si="18"/>
        <v>4</v>
      </c>
      <c r="E110" s="45">
        <v>11078</v>
      </c>
      <c r="F110" s="51">
        <v>9.3918591737747192E-2</v>
      </c>
      <c r="G110" s="51">
        <v>9.1157220304012299E-2</v>
      </c>
      <c r="H110" s="51">
        <v>9.6679970622062683E-2</v>
      </c>
      <c r="I110" s="51">
        <v>9.6679970622062683E-2</v>
      </c>
      <c r="J110" s="51">
        <v>9.2537909746170044E-2</v>
      </c>
      <c r="K110" s="51">
        <v>9.2814043164253235E-2</v>
      </c>
    </row>
    <row r="111" spans="1:11">
      <c r="A111" s="42">
        <v>116</v>
      </c>
      <c r="B111" s="33" t="str">
        <f>VLOOKUP(VLOOKUP($C111,WYTypes!$A$1:$H$85,MATCH(key_params!$B$5,WYTypes!$J$33:$Q$33,0),FALSE),WYTypes!$J$33:$Q$41,MATCH(key_params!$B$5,WYTypes!$J$33:$Q$33,0),FALSE)</f>
        <v>D</v>
      </c>
      <c r="C111" s="22">
        <f t="shared" si="17"/>
        <v>1930</v>
      </c>
      <c r="D111" s="13">
        <f t="shared" si="18"/>
        <v>5</v>
      </c>
      <c r="E111" s="45">
        <v>11109</v>
      </c>
      <c r="F111" s="51">
        <v>0.11879090219736099</v>
      </c>
      <c r="G111" s="51">
        <v>0.10954110324382782</v>
      </c>
      <c r="H111" s="51">
        <v>0.12804070115089417</v>
      </c>
      <c r="I111" s="51">
        <v>0.12804070115089417</v>
      </c>
      <c r="J111" s="51">
        <v>0.11416599899530411</v>
      </c>
      <c r="K111" s="51">
        <v>0.1150909811258316</v>
      </c>
    </row>
    <row r="112" spans="1:11">
      <c r="A112" s="42">
        <v>117</v>
      </c>
      <c r="B112" s="20" t="str">
        <f>VLOOKUP(VLOOKUP($C112,WYTypes!$A$1:$H$85,MATCH(key_params!$B$5,WYTypes!$J$33:$Q$33,0),FALSE),WYTypes!$J$33:$Q$41,MATCH(key_params!$B$5,WYTypes!$J$33:$Q$33,0),FALSE)</f>
        <v>D</v>
      </c>
      <c r="C112" s="22">
        <f t="shared" si="17"/>
        <v>1930</v>
      </c>
      <c r="D112" s="13">
        <f t="shared" si="18"/>
        <v>6</v>
      </c>
      <c r="E112" s="45">
        <v>11139</v>
      </c>
      <c r="F112" s="51">
        <v>0.14058858156204224</v>
      </c>
      <c r="G112" s="51">
        <v>0.12565243244171143</v>
      </c>
      <c r="H112" s="51">
        <v>0.15552474558353424</v>
      </c>
      <c r="I112" s="51">
        <v>0.15552474558353424</v>
      </c>
      <c r="J112" s="51">
        <v>0.13312050700187683</v>
      </c>
      <c r="K112" s="51">
        <v>0.13461412489414215</v>
      </c>
    </row>
    <row r="113" spans="1:11">
      <c r="A113" s="42">
        <v>118</v>
      </c>
      <c r="B113" s="33" t="str">
        <f>VLOOKUP(VLOOKUP($C113,WYTypes!$A$1:$H$85,MATCH(key_params!$B$5,WYTypes!$J$33:$Q$33,0),FALSE),WYTypes!$J$33:$Q$41,MATCH(key_params!$B$5,WYTypes!$J$33:$Q$33,0),FALSE)</f>
        <v>D</v>
      </c>
      <c r="C113" s="22">
        <f t="shared" si="17"/>
        <v>1930</v>
      </c>
      <c r="D113" s="13">
        <f t="shared" si="18"/>
        <v>7</v>
      </c>
      <c r="E113" s="45">
        <v>11170</v>
      </c>
      <c r="F113" s="51">
        <v>0.14352554082870483</v>
      </c>
      <c r="G113" s="51">
        <v>0.12782321870326996</v>
      </c>
      <c r="H113" s="51">
        <v>0.15922784805297852</v>
      </c>
      <c r="I113" s="51">
        <v>0.15922784805297852</v>
      </c>
      <c r="J113" s="51">
        <v>0.13567438721656799</v>
      </c>
      <c r="K113" s="51">
        <v>0.13724461197853088</v>
      </c>
    </row>
    <row r="114" spans="1:11">
      <c r="A114" s="42">
        <v>119</v>
      </c>
      <c r="B114" s="20" t="str">
        <f>VLOOKUP(VLOOKUP($C114,WYTypes!$A$1:$H$85,MATCH(key_params!$B$5,WYTypes!$J$33:$Q$33,0),FALSE),WYTypes!$J$33:$Q$41,MATCH(key_params!$B$5,WYTypes!$J$33:$Q$33,0),FALSE)</f>
        <v>D</v>
      </c>
      <c r="C114" s="22">
        <f t="shared" si="17"/>
        <v>1930</v>
      </c>
      <c r="D114" s="13">
        <f t="shared" si="18"/>
        <v>8</v>
      </c>
      <c r="E114" s="45">
        <v>11201</v>
      </c>
      <c r="F114" s="51">
        <v>0.12370111793279648</v>
      </c>
      <c r="G114" s="51">
        <v>0.11317039281129837</v>
      </c>
      <c r="H114" s="51">
        <v>0.13423185050487518</v>
      </c>
      <c r="I114" s="51">
        <v>0.13423185050487518</v>
      </c>
      <c r="J114" s="51">
        <v>0.11843575537204742</v>
      </c>
      <c r="K114" s="51">
        <v>0.11948882788419724</v>
      </c>
    </row>
    <row r="115" spans="1:11">
      <c r="A115" s="42">
        <v>120</v>
      </c>
      <c r="B115" s="33" t="str">
        <f>VLOOKUP(VLOOKUP($C115,WYTypes!$A$1:$H$85,MATCH(key_params!$B$5,WYTypes!$J$33:$Q$33,0),FALSE),WYTypes!$J$33:$Q$41,MATCH(key_params!$B$5,WYTypes!$J$33:$Q$33,0),FALSE)</f>
        <v>D</v>
      </c>
      <c r="C115" s="22">
        <f t="shared" si="17"/>
        <v>1930</v>
      </c>
      <c r="D115" s="13">
        <f t="shared" si="18"/>
        <v>9</v>
      </c>
      <c r="E115" s="45">
        <v>11231</v>
      </c>
      <c r="F115" s="51">
        <v>8.9329607784748077E-2</v>
      </c>
      <c r="G115" s="51">
        <v>8.7765365839004517E-2</v>
      </c>
      <c r="H115" s="51">
        <v>9.0893857181072235E-2</v>
      </c>
      <c r="I115" s="51">
        <v>9.0893857181072235E-2</v>
      </c>
      <c r="J115" s="51">
        <v>8.8547483086585999E-2</v>
      </c>
      <c r="K115" s="51">
        <v>8.8703908026218414E-2</v>
      </c>
    </row>
    <row r="116" spans="1:11">
      <c r="A116" s="42">
        <v>121</v>
      </c>
      <c r="B116" s="20" t="str">
        <f>VLOOKUP(VLOOKUP($C116,WYTypes!$A$1:$H$85,MATCH(key_params!$B$5,WYTypes!$J$33:$Q$33,0),FALSE),WYTypes!$J$33:$Q$41,MATCH(key_params!$B$5,WYTypes!$J$33:$Q$33,0),FALSE)</f>
        <v>C</v>
      </c>
      <c r="C116" s="22">
        <f t="shared" si="17"/>
        <v>1931</v>
      </c>
      <c r="D116" s="13">
        <f t="shared" si="18"/>
        <v>10</v>
      </c>
      <c r="E116" s="45">
        <v>11262</v>
      </c>
      <c r="F116" s="51">
        <v>6.5145649015903473E-2</v>
      </c>
      <c r="G116" s="51">
        <v>6.9890260696411133E-2</v>
      </c>
      <c r="H116" s="51">
        <v>6.0401037335395813E-2</v>
      </c>
      <c r="I116" s="51">
        <v>6.0401037335395813E-2</v>
      </c>
      <c r="J116" s="51">
        <v>6.7517958581447601E-2</v>
      </c>
      <c r="K116" s="51">
        <v>6.7043498158454895E-2</v>
      </c>
    </row>
    <row r="117" spans="1:11">
      <c r="A117" s="42">
        <v>122</v>
      </c>
      <c r="B117" s="33" t="str">
        <f>VLOOKUP(VLOOKUP($C117,WYTypes!$A$1:$H$85,MATCH(key_params!$B$5,WYTypes!$J$33:$Q$33,0),FALSE),WYTypes!$J$33:$Q$41,MATCH(key_params!$B$5,WYTypes!$J$33:$Q$33,0),FALSE)</f>
        <v>C</v>
      </c>
      <c r="C117" s="22">
        <f t="shared" si="17"/>
        <v>1931</v>
      </c>
      <c r="D117" s="13">
        <f t="shared" si="18"/>
        <v>11</v>
      </c>
      <c r="E117" s="45">
        <v>11292</v>
      </c>
      <c r="F117" s="51">
        <v>4.5000001788139343E-2</v>
      </c>
      <c r="G117" s="51">
        <v>5.4999999701976776E-2</v>
      </c>
      <c r="H117" s="51">
        <v>3.5000000149011612E-2</v>
      </c>
      <c r="I117" s="51">
        <v>3.5000000149011612E-2</v>
      </c>
      <c r="J117" s="51">
        <v>5.000000074505806E-2</v>
      </c>
      <c r="K117" s="51">
        <v>4.8999998718500137E-2</v>
      </c>
    </row>
    <row r="118" spans="1:11">
      <c r="A118" s="42">
        <v>123</v>
      </c>
      <c r="B118" s="20" t="str">
        <f>VLOOKUP(VLOOKUP($C118,WYTypes!$A$1:$H$85,MATCH(key_params!$B$5,WYTypes!$J$33:$Q$33,0),FALSE),WYTypes!$J$33:$Q$41,MATCH(key_params!$B$5,WYTypes!$J$33:$Q$33,0),FALSE)</f>
        <v>C</v>
      </c>
      <c r="C118" s="22">
        <f t="shared" si="17"/>
        <v>1931</v>
      </c>
      <c r="D118" s="13">
        <f t="shared" si="18"/>
        <v>12</v>
      </c>
      <c r="E118" s="45">
        <v>11323</v>
      </c>
      <c r="F118" s="51">
        <v>4.5000001788139343E-2</v>
      </c>
      <c r="G118" s="51">
        <v>5.4999999701976776E-2</v>
      </c>
      <c r="H118" s="51">
        <v>3.5000000149011612E-2</v>
      </c>
      <c r="I118" s="51">
        <v>3.5000000149011612E-2</v>
      </c>
      <c r="J118" s="51">
        <v>5.000000074505806E-2</v>
      </c>
      <c r="K118" s="51">
        <v>4.8999998718500137E-2</v>
      </c>
    </row>
    <row r="119" spans="1:11">
      <c r="A119" s="42">
        <v>124</v>
      </c>
      <c r="B119" s="33" t="str">
        <f>VLOOKUP(VLOOKUP($C119,WYTypes!$A$1:$H$85,MATCH(key_params!$B$5,WYTypes!$J$33:$Q$33,0),FALSE),WYTypes!$J$33:$Q$41,MATCH(key_params!$B$5,WYTypes!$J$33:$Q$33,0),FALSE)</f>
        <v>C</v>
      </c>
      <c r="C119" s="22">
        <f t="shared" si="17"/>
        <v>1931</v>
      </c>
      <c r="D119" s="13">
        <f t="shared" si="18"/>
        <v>1</v>
      </c>
      <c r="E119" s="45">
        <v>11354</v>
      </c>
      <c r="F119" s="51">
        <v>4.5000001788139343E-2</v>
      </c>
      <c r="G119" s="51">
        <v>5.4999999701976776E-2</v>
      </c>
      <c r="H119" s="51">
        <v>3.5000000149011612E-2</v>
      </c>
      <c r="I119" s="51">
        <v>3.5000000149011612E-2</v>
      </c>
      <c r="J119" s="51">
        <v>5.000000074505806E-2</v>
      </c>
      <c r="K119" s="51">
        <v>4.8999998718500137E-2</v>
      </c>
    </row>
    <row r="120" spans="1:11">
      <c r="A120" s="42">
        <v>125</v>
      </c>
      <c r="B120" s="20" t="str">
        <f>VLOOKUP(VLOOKUP($C120,WYTypes!$A$1:$H$85,MATCH(key_params!$B$5,WYTypes!$J$33:$Q$33,0),FALSE),WYTypes!$J$33:$Q$41,MATCH(key_params!$B$5,WYTypes!$J$33:$Q$33,0),FALSE)</f>
        <v>C</v>
      </c>
      <c r="C120" s="22">
        <f t="shared" si="17"/>
        <v>1931</v>
      </c>
      <c r="D120" s="13">
        <f t="shared" si="18"/>
        <v>2</v>
      </c>
      <c r="E120" s="45">
        <v>11382</v>
      </c>
      <c r="F120" s="51">
        <v>4.5000001788139343E-2</v>
      </c>
      <c r="G120" s="51">
        <v>5.4999999701976776E-2</v>
      </c>
      <c r="H120" s="51">
        <v>3.5000000149011612E-2</v>
      </c>
      <c r="I120" s="51">
        <v>3.5000000149011612E-2</v>
      </c>
      <c r="J120" s="51">
        <v>5.000000074505806E-2</v>
      </c>
      <c r="K120" s="51">
        <v>4.8999998718500137E-2</v>
      </c>
    </row>
    <row r="121" spans="1:11">
      <c r="A121" s="42">
        <v>126</v>
      </c>
      <c r="B121" s="33" t="str">
        <f>VLOOKUP(VLOOKUP($C121,WYTypes!$A$1:$H$85,MATCH(key_params!$B$5,WYTypes!$J$33:$Q$33,0),FALSE),WYTypes!$J$33:$Q$41,MATCH(key_params!$B$5,WYTypes!$J$33:$Q$33,0),FALSE)</f>
        <v>C</v>
      </c>
      <c r="C121" s="22">
        <f t="shared" si="17"/>
        <v>1931</v>
      </c>
      <c r="D121" s="13">
        <f t="shared" si="18"/>
        <v>3</v>
      </c>
      <c r="E121" s="45">
        <v>11413</v>
      </c>
      <c r="F121" s="51">
        <v>4.6621620655059814E-2</v>
      </c>
      <c r="G121" s="51">
        <v>5.6198589503765106E-2</v>
      </c>
      <c r="H121" s="51">
        <v>3.7044651806354523E-2</v>
      </c>
      <c r="I121" s="51">
        <v>3.7044651806354523E-2</v>
      </c>
      <c r="J121" s="51">
        <v>5.141010507941246E-2</v>
      </c>
      <c r="K121" s="51">
        <v>5.0452407449483871E-2</v>
      </c>
    </row>
    <row r="122" spans="1:11">
      <c r="A122" s="42">
        <v>127</v>
      </c>
      <c r="B122" s="20" t="str">
        <f>VLOOKUP(VLOOKUP($C122,WYTypes!$A$1:$H$85,MATCH(key_params!$B$5,WYTypes!$J$33:$Q$33,0),FALSE),WYTypes!$J$33:$Q$41,MATCH(key_params!$B$5,WYTypes!$J$33:$Q$33,0),FALSE)</f>
        <v>C</v>
      </c>
      <c r="C122" s="22">
        <f t="shared" si="17"/>
        <v>1931</v>
      </c>
      <c r="D122" s="13">
        <f t="shared" si="18"/>
        <v>4</v>
      </c>
      <c r="E122" s="45">
        <v>11443</v>
      </c>
      <c r="F122" s="51">
        <v>0.12342341989278793</v>
      </c>
      <c r="G122" s="51">
        <v>0.11296513676643372</v>
      </c>
      <c r="H122" s="51">
        <v>0.13388170301914215</v>
      </c>
      <c r="I122" s="51">
        <v>0.13388170301914215</v>
      </c>
      <c r="J122" s="51">
        <v>0.11819428205490112</v>
      </c>
      <c r="K122" s="51">
        <v>0.11924011260271072</v>
      </c>
    </row>
    <row r="123" spans="1:11">
      <c r="A123" s="42">
        <v>128</v>
      </c>
      <c r="B123" s="33" t="str">
        <f>VLOOKUP(VLOOKUP($C123,WYTypes!$A$1:$H$85,MATCH(key_params!$B$5,WYTypes!$J$33:$Q$33,0),FALSE),WYTypes!$J$33:$Q$41,MATCH(key_params!$B$5,WYTypes!$J$33:$Q$33,0),FALSE)</f>
        <v>C</v>
      </c>
      <c r="C123" s="22">
        <f t="shared" si="17"/>
        <v>1931</v>
      </c>
      <c r="D123" s="13">
        <f t="shared" si="18"/>
        <v>5</v>
      </c>
      <c r="E123" s="45">
        <v>11474</v>
      </c>
      <c r="F123" s="51">
        <v>0.10851351171731949</v>
      </c>
      <c r="G123" s="51">
        <v>0.10194477438926697</v>
      </c>
      <c r="H123" s="51">
        <v>0.11508225649595261</v>
      </c>
      <c r="I123" s="51">
        <v>0.11508225649595261</v>
      </c>
      <c r="J123" s="51">
        <v>0.10522913932800293</v>
      </c>
      <c r="K123" s="51">
        <v>0.10588601976633072</v>
      </c>
    </row>
    <row r="124" spans="1:11">
      <c r="A124" s="42">
        <v>129</v>
      </c>
      <c r="B124" s="20" t="str">
        <f>VLOOKUP(VLOOKUP($C124,WYTypes!$A$1:$H$85,MATCH(key_params!$B$5,WYTypes!$J$33:$Q$33,0),FALSE),WYTypes!$J$33:$Q$41,MATCH(key_params!$B$5,WYTypes!$J$33:$Q$33,0),FALSE)</f>
        <v>C</v>
      </c>
      <c r="C124" s="22">
        <f t="shared" si="17"/>
        <v>1931</v>
      </c>
      <c r="D124" s="13">
        <f t="shared" si="18"/>
        <v>6</v>
      </c>
      <c r="E124" s="45">
        <v>11504</v>
      </c>
      <c r="F124" s="51">
        <v>0.12346846610307693</v>
      </c>
      <c r="G124" s="51">
        <v>0.11299843341112137</v>
      </c>
      <c r="H124" s="51">
        <v>0.1339385062456131</v>
      </c>
      <c r="I124" s="51">
        <v>0.1339385062456131</v>
      </c>
      <c r="J124" s="51">
        <v>0.11823344975709915</v>
      </c>
      <c r="K124" s="51">
        <v>0.11928045749664307</v>
      </c>
    </row>
    <row r="125" spans="1:11">
      <c r="A125" s="42">
        <v>130</v>
      </c>
      <c r="B125" s="33" t="str">
        <f>VLOOKUP(VLOOKUP($C125,WYTypes!$A$1:$H$85,MATCH(key_params!$B$5,WYTypes!$J$33:$Q$33,0),FALSE),WYTypes!$J$33:$Q$41,MATCH(key_params!$B$5,WYTypes!$J$33:$Q$33,0),FALSE)</f>
        <v>C</v>
      </c>
      <c r="C125" s="22">
        <f t="shared" si="17"/>
        <v>1931</v>
      </c>
      <c r="D125" s="13">
        <f t="shared" si="18"/>
        <v>7</v>
      </c>
      <c r="E125" s="45">
        <v>11535</v>
      </c>
      <c r="F125" s="51">
        <v>0.14171171188354492</v>
      </c>
      <c r="G125" s="51">
        <v>0.12648257613182068</v>
      </c>
      <c r="H125" s="51">
        <v>0.15694084763526917</v>
      </c>
      <c r="I125" s="51">
        <v>0.15694084763526917</v>
      </c>
      <c r="J125" s="51">
        <v>0.1340971440076828</v>
      </c>
      <c r="K125" s="51">
        <v>0.13562005758285522</v>
      </c>
    </row>
    <row r="126" spans="1:11">
      <c r="A126" s="42">
        <v>131</v>
      </c>
      <c r="B126" s="20" t="str">
        <f>VLOOKUP(VLOOKUP($C126,WYTypes!$A$1:$H$85,MATCH(key_params!$B$5,WYTypes!$J$33:$Q$33,0),FALSE),WYTypes!$J$33:$Q$41,MATCH(key_params!$B$5,WYTypes!$J$33:$Q$33,0),FALSE)</f>
        <v>C</v>
      </c>
      <c r="C126" s="22">
        <f t="shared" si="17"/>
        <v>1931</v>
      </c>
      <c r="D126" s="13">
        <f t="shared" si="18"/>
        <v>8</v>
      </c>
      <c r="E126" s="45">
        <v>11566</v>
      </c>
      <c r="F126" s="51">
        <v>0.12454955279827118</v>
      </c>
      <c r="G126" s="51">
        <v>0.11379749327898026</v>
      </c>
      <c r="H126" s="51">
        <v>0.13530160486698151</v>
      </c>
      <c r="I126" s="51">
        <v>0.13530160486698151</v>
      </c>
      <c r="J126" s="51">
        <v>0.11917351931333542</v>
      </c>
      <c r="K126" s="51">
        <v>0.12024872750043869</v>
      </c>
    </row>
    <row r="127" spans="1:11">
      <c r="A127" s="42">
        <v>132</v>
      </c>
      <c r="B127" s="33" t="str">
        <f>VLOOKUP(VLOOKUP($C127,WYTypes!$A$1:$H$85,MATCH(key_params!$B$5,WYTypes!$J$33:$Q$33,0),FALSE),WYTypes!$J$33:$Q$41,MATCH(key_params!$B$5,WYTypes!$J$33:$Q$33,0),FALSE)</f>
        <v>C</v>
      </c>
      <c r="C127" s="22">
        <f t="shared" si="17"/>
        <v>1931</v>
      </c>
      <c r="D127" s="13">
        <f t="shared" si="18"/>
        <v>9</v>
      </c>
      <c r="E127" s="45">
        <v>11596</v>
      </c>
      <c r="F127" s="51">
        <v>9.0720720589160919E-2</v>
      </c>
      <c r="G127" s="51">
        <v>8.8793575763702393E-2</v>
      </c>
      <c r="H127" s="51">
        <v>9.2647865414619446E-2</v>
      </c>
      <c r="I127" s="51">
        <v>9.2647865414619446E-2</v>
      </c>
      <c r="J127" s="51">
        <v>8.9757151901721954E-2</v>
      </c>
      <c r="K127" s="51">
        <v>8.9949861168861389E-2</v>
      </c>
    </row>
    <row r="128" spans="1:11">
      <c r="A128" s="42">
        <v>133</v>
      </c>
      <c r="B128" s="20" t="str">
        <f>VLOOKUP(VLOOKUP($C128,WYTypes!$A$1:$H$85,MATCH(key_params!$B$5,WYTypes!$J$33:$Q$33,0),FALSE),WYTypes!$J$33:$Q$41,MATCH(key_params!$B$5,WYTypes!$J$33:$Q$33,0),FALSE)</f>
        <v>D</v>
      </c>
      <c r="C128" s="22">
        <f t="shared" si="17"/>
        <v>1932</v>
      </c>
      <c r="D128" s="13">
        <f t="shared" si="18"/>
        <v>10</v>
      </c>
      <c r="E128" s="45">
        <v>11627</v>
      </c>
      <c r="F128" s="51">
        <v>6.0990989208221436E-2</v>
      </c>
      <c r="G128" s="51">
        <v>6.6819429397583008E-2</v>
      </c>
      <c r="H128" s="51">
        <v>5.5162552744150162E-2</v>
      </c>
      <c r="I128" s="51">
        <v>5.5162552744150162E-2</v>
      </c>
      <c r="J128" s="51">
        <v>6.3905209302902222E-2</v>
      </c>
      <c r="K128" s="51">
        <v>6.3322365283966064E-2</v>
      </c>
    </row>
    <row r="129" spans="1:11">
      <c r="A129" s="42">
        <v>134</v>
      </c>
      <c r="B129" s="33" t="str">
        <f>VLOOKUP(VLOOKUP($C129,WYTypes!$A$1:$H$85,MATCH(key_params!$B$5,WYTypes!$J$33:$Q$33,0),FALSE),WYTypes!$J$33:$Q$41,MATCH(key_params!$B$5,WYTypes!$J$33:$Q$33,0),FALSE)</f>
        <v>D</v>
      </c>
      <c r="C129" s="22">
        <f t="shared" si="17"/>
        <v>1932</v>
      </c>
      <c r="D129" s="13">
        <f t="shared" si="18"/>
        <v>11</v>
      </c>
      <c r="E129" s="45">
        <v>11657</v>
      </c>
      <c r="F129" s="51">
        <v>4.5000001788139343E-2</v>
      </c>
      <c r="G129" s="51">
        <v>5.4999999701976776E-2</v>
      </c>
      <c r="H129" s="51">
        <v>3.5000000149011612E-2</v>
      </c>
      <c r="I129" s="51">
        <v>3.5000000149011612E-2</v>
      </c>
      <c r="J129" s="51">
        <v>5.000000074505806E-2</v>
      </c>
      <c r="K129" s="51">
        <v>4.8999998718500137E-2</v>
      </c>
    </row>
    <row r="130" spans="1:11">
      <c r="A130" s="42">
        <v>135</v>
      </c>
      <c r="B130" s="20" t="str">
        <f>VLOOKUP(VLOOKUP($C130,WYTypes!$A$1:$H$85,MATCH(key_params!$B$5,WYTypes!$J$33:$Q$33,0),FALSE),WYTypes!$J$33:$Q$41,MATCH(key_params!$B$5,WYTypes!$J$33:$Q$33,0),FALSE)</f>
        <v>D</v>
      </c>
      <c r="C130" s="22">
        <f t="shared" si="17"/>
        <v>1932</v>
      </c>
      <c r="D130" s="13">
        <f t="shared" si="18"/>
        <v>12</v>
      </c>
      <c r="E130" s="45">
        <v>11688</v>
      </c>
      <c r="F130" s="51">
        <v>4.5000001788139343E-2</v>
      </c>
      <c r="G130" s="51">
        <v>5.4999999701976776E-2</v>
      </c>
      <c r="H130" s="51">
        <v>3.5000000149011612E-2</v>
      </c>
      <c r="I130" s="51">
        <v>3.5000000149011612E-2</v>
      </c>
      <c r="J130" s="51">
        <v>5.000000074505806E-2</v>
      </c>
      <c r="K130" s="51">
        <v>4.8999998718500137E-2</v>
      </c>
    </row>
    <row r="131" spans="1:11">
      <c r="A131" s="42">
        <v>136</v>
      </c>
      <c r="B131" s="33" t="str">
        <f>VLOOKUP(VLOOKUP($C131,WYTypes!$A$1:$H$85,MATCH(key_params!$B$5,WYTypes!$J$33:$Q$33,0),FALSE),WYTypes!$J$33:$Q$41,MATCH(key_params!$B$5,WYTypes!$J$33:$Q$33,0),FALSE)</f>
        <v>D</v>
      </c>
      <c r="C131" s="22">
        <f t="shared" si="17"/>
        <v>1932</v>
      </c>
      <c r="D131" s="13">
        <f t="shared" si="18"/>
        <v>1</v>
      </c>
      <c r="E131" s="45">
        <v>11719</v>
      </c>
      <c r="F131" s="51">
        <v>4.5000001788139343E-2</v>
      </c>
      <c r="G131" s="51">
        <v>5.4999999701976776E-2</v>
      </c>
      <c r="H131" s="51">
        <v>3.5000000149011612E-2</v>
      </c>
      <c r="I131" s="51">
        <v>3.5000000149011612E-2</v>
      </c>
      <c r="J131" s="51">
        <v>5.000000074505806E-2</v>
      </c>
      <c r="K131" s="51">
        <v>4.8999998718500137E-2</v>
      </c>
    </row>
    <row r="132" spans="1:11">
      <c r="A132" s="42">
        <v>137</v>
      </c>
      <c r="B132" s="20" t="str">
        <f>VLOOKUP(VLOOKUP($C132,WYTypes!$A$1:$H$85,MATCH(key_params!$B$5,WYTypes!$J$33:$Q$33,0),FALSE),WYTypes!$J$33:$Q$41,MATCH(key_params!$B$5,WYTypes!$J$33:$Q$33,0),FALSE)</f>
        <v>D</v>
      </c>
      <c r="C132" s="22">
        <f t="shared" si="17"/>
        <v>1932</v>
      </c>
      <c r="D132" s="13">
        <f t="shared" si="18"/>
        <v>2</v>
      </c>
      <c r="E132" s="45">
        <v>11748</v>
      </c>
      <c r="F132" s="51">
        <v>4.5000001788139343E-2</v>
      </c>
      <c r="G132" s="51">
        <v>5.4999999701976776E-2</v>
      </c>
      <c r="H132" s="51">
        <v>3.5000000149011612E-2</v>
      </c>
      <c r="I132" s="51">
        <v>3.5000000149011612E-2</v>
      </c>
      <c r="J132" s="51">
        <v>5.000000074505806E-2</v>
      </c>
      <c r="K132" s="51">
        <v>4.8999998718500137E-2</v>
      </c>
    </row>
    <row r="133" spans="1:11">
      <c r="A133" s="42">
        <v>138</v>
      </c>
      <c r="B133" s="33" t="str">
        <f>VLOOKUP(VLOOKUP($C133,WYTypes!$A$1:$H$85,MATCH(key_params!$B$5,WYTypes!$J$33:$Q$33,0),FALSE),WYTypes!$J$33:$Q$41,MATCH(key_params!$B$5,WYTypes!$J$33:$Q$33,0),FALSE)</f>
        <v>D</v>
      </c>
      <c r="C133" s="22">
        <f t="shared" si="17"/>
        <v>1932</v>
      </c>
      <c r="D133" s="13">
        <f t="shared" si="18"/>
        <v>3</v>
      </c>
      <c r="E133" s="45">
        <v>11779</v>
      </c>
      <c r="F133" s="51">
        <v>5.534704402089119E-2</v>
      </c>
      <c r="G133" s="51">
        <v>6.2647812068462372E-2</v>
      </c>
      <c r="H133" s="51">
        <v>4.8046272248029709E-2</v>
      </c>
      <c r="I133" s="51">
        <v>4.8046272248029709E-2</v>
      </c>
      <c r="J133" s="51">
        <v>5.899742990732193E-2</v>
      </c>
      <c r="K133" s="51">
        <v>5.8267351239919662E-2</v>
      </c>
    </row>
    <row r="134" spans="1:11">
      <c r="A134" s="42">
        <v>139</v>
      </c>
      <c r="B134" s="20" t="str">
        <f>VLOOKUP(VLOOKUP($C134,WYTypes!$A$1:$H$85,MATCH(key_params!$B$5,WYTypes!$J$33:$Q$33,0),FALSE),WYTypes!$J$33:$Q$41,MATCH(key_params!$B$5,WYTypes!$J$33:$Q$33,0),FALSE)</f>
        <v>D</v>
      </c>
      <c r="C134" s="22">
        <f t="shared" si="17"/>
        <v>1932</v>
      </c>
      <c r="D134" s="13">
        <f t="shared" si="18"/>
        <v>4</v>
      </c>
      <c r="E134" s="45">
        <v>11809</v>
      </c>
      <c r="F134" s="51">
        <v>0.10589974373579025</v>
      </c>
      <c r="G134" s="51">
        <v>0.10001285374164581</v>
      </c>
      <c r="H134" s="51">
        <v>0.11178663372993469</v>
      </c>
      <c r="I134" s="51">
        <v>0.11178663372993469</v>
      </c>
      <c r="J134" s="51">
        <v>0.10295629501342773</v>
      </c>
      <c r="K134" s="51">
        <v>0.10354498773813248</v>
      </c>
    </row>
    <row r="135" spans="1:11">
      <c r="A135" s="42">
        <v>140</v>
      </c>
      <c r="B135" s="33" t="str">
        <f>VLOOKUP(VLOOKUP($C135,WYTypes!$A$1:$H$85,MATCH(key_params!$B$5,WYTypes!$J$33:$Q$33,0),FALSE),WYTypes!$J$33:$Q$41,MATCH(key_params!$B$5,WYTypes!$J$33:$Q$33,0),FALSE)</f>
        <v>D</v>
      </c>
      <c r="C135" s="22">
        <f t="shared" si="17"/>
        <v>1932</v>
      </c>
      <c r="D135" s="13">
        <f t="shared" si="18"/>
        <v>5</v>
      </c>
      <c r="E135" s="45">
        <v>11840</v>
      </c>
      <c r="F135" s="51">
        <v>0.11105214804410934</v>
      </c>
      <c r="G135" s="51">
        <v>0.10382115095853806</v>
      </c>
      <c r="H135" s="51">
        <v>0.11828314512968063</v>
      </c>
      <c r="I135" s="51">
        <v>0.11828314512968063</v>
      </c>
      <c r="J135" s="51">
        <v>0.1074366495013237</v>
      </c>
      <c r="K135" s="51">
        <v>0.10815975069999695</v>
      </c>
    </row>
    <row r="136" spans="1:11">
      <c r="A136" s="42">
        <v>141</v>
      </c>
      <c r="B136" s="20" t="str">
        <f>VLOOKUP(VLOOKUP($C136,WYTypes!$A$1:$H$85,MATCH(key_params!$B$5,WYTypes!$J$33:$Q$33,0),FALSE),WYTypes!$J$33:$Q$41,MATCH(key_params!$B$5,WYTypes!$J$33:$Q$33,0),FALSE)</f>
        <v>D</v>
      </c>
      <c r="C136" s="22">
        <f t="shared" ref="C136:C199" si="19">IF(D136&lt;10,YEAR(E136),YEAR(E136)+1)</f>
        <v>1932</v>
      </c>
      <c r="D136" s="13">
        <f t="shared" ref="D136:D199" si="20">MONTH(E136)</f>
        <v>6</v>
      </c>
      <c r="E136" s="45">
        <v>11870</v>
      </c>
      <c r="F136" s="51">
        <v>0.13233749568462372</v>
      </c>
      <c r="G136" s="51">
        <v>0.11955380439758301</v>
      </c>
      <c r="H136" s="51">
        <v>0.14512118697166443</v>
      </c>
      <c r="I136" s="51">
        <v>0.14512118697166443</v>
      </c>
      <c r="J136" s="51">
        <v>0.12594564259052277</v>
      </c>
      <c r="K136" s="51">
        <v>0.12722401320934296</v>
      </c>
    </row>
    <row r="137" spans="1:11">
      <c r="A137" s="42">
        <v>142</v>
      </c>
      <c r="B137" s="33" t="str">
        <f>VLOOKUP(VLOOKUP($C137,WYTypes!$A$1:$H$85,MATCH(key_params!$B$5,WYTypes!$J$33:$Q$33,0),FALSE),WYTypes!$J$33:$Q$41,MATCH(key_params!$B$5,WYTypes!$J$33:$Q$33,0),FALSE)</f>
        <v>D</v>
      </c>
      <c r="C137" s="22">
        <f t="shared" si="19"/>
        <v>1932</v>
      </c>
      <c r="D137" s="13">
        <f t="shared" si="20"/>
        <v>7</v>
      </c>
      <c r="E137" s="45">
        <v>11901</v>
      </c>
      <c r="F137" s="51">
        <v>0.1356738954782486</v>
      </c>
      <c r="G137" s="51">
        <v>0.12201982736587524</v>
      </c>
      <c r="H137" s="51">
        <v>0.14932794868946075</v>
      </c>
      <c r="I137" s="51">
        <v>0.14932794868946075</v>
      </c>
      <c r="J137" s="51">
        <v>0.12884685397148132</v>
      </c>
      <c r="K137" s="51">
        <v>0.13021226227283478</v>
      </c>
    </row>
    <row r="138" spans="1:11">
      <c r="A138" s="42">
        <v>143</v>
      </c>
      <c r="B138" s="20" t="str">
        <f>VLOOKUP(VLOOKUP($C138,WYTypes!$A$1:$H$85,MATCH(key_params!$B$5,WYTypes!$J$33:$Q$33,0),FALSE),WYTypes!$J$33:$Q$41,MATCH(key_params!$B$5,WYTypes!$J$33:$Q$33,0),FALSE)</f>
        <v>D</v>
      </c>
      <c r="C138" s="22">
        <f t="shared" si="19"/>
        <v>1932</v>
      </c>
      <c r="D138" s="13">
        <f t="shared" si="20"/>
        <v>8</v>
      </c>
      <c r="E138" s="45">
        <v>11932</v>
      </c>
      <c r="F138" s="51">
        <v>0.11958318203687668</v>
      </c>
      <c r="G138" s="51">
        <v>0.11012669652700424</v>
      </c>
      <c r="H138" s="51">
        <v>0.12903966009616852</v>
      </c>
      <c r="I138" s="51">
        <v>0.12903966009616852</v>
      </c>
      <c r="J138" s="51">
        <v>0.11485493928194046</v>
      </c>
      <c r="K138" s="51">
        <v>0.11580058932304382</v>
      </c>
    </row>
    <row r="139" spans="1:11">
      <c r="A139" s="42">
        <v>144</v>
      </c>
      <c r="B139" s="33" t="str">
        <f>VLOOKUP(VLOOKUP($C139,WYTypes!$A$1:$H$85,MATCH(key_params!$B$5,WYTypes!$J$33:$Q$33,0),FALSE),WYTypes!$J$33:$Q$41,MATCH(key_params!$B$5,WYTypes!$J$33:$Q$33,0),FALSE)</f>
        <v>D</v>
      </c>
      <c r="C139" s="22">
        <f t="shared" si="19"/>
        <v>1932</v>
      </c>
      <c r="D139" s="13">
        <f t="shared" si="20"/>
        <v>9</v>
      </c>
      <c r="E139" s="45">
        <v>11962</v>
      </c>
      <c r="F139" s="51">
        <v>8.7866321206092834E-2</v>
      </c>
      <c r="G139" s="51">
        <v>8.6683802306652069E-2</v>
      </c>
      <c r="H139" s="51">
        <v>8.90488401055336E-2</v>
      </c>
      <c r="I139" s="51">
        <v>8.90488401055336E-2</v>
      </c>
      <c r="J139" s="51">
        <v>8.727506548166275E-2</v>
      </c>
      <c r="K139" s="51">
        <v>8.7393313646316528E-2</v>
      </c>
    </row>
    <row r="140" spans="1:11">
      <c r="A140" s="42">
        <v>145</v>
      </c>
      <c r="B140" s="20" t="str">
        <f>VLOOKUP(VLOOKUP($C140,WYTypes!$A$1:$H$85,MATCH(key_params!$B$5,WYTypes!$J$33:$Q$33,0),FALSE),WYTypes!$J$33:$Q$41,MATCH(key_params!$B$5,WYTypes!$J$33:$Q$33,0),FALSE)</f>
        <v>C</v>
      </c>
      <c r="C140" s="22">
        <f t="shared" si="19"/>
        <v>1933</v>
      </c>
      <c r="D140" s="13">
        <f t="shared" si="20"/>
        <v>10</v>
      </c>
      <c r="E140" s="45">
        <v>11993</v>
      </c>
      <c r="F140" s="51">
        <v>6.8270288407802582E-2</v>
      </c>
      <c r="G140" s="51">
        <v>7.2199776768684387E-2</v>
      </c>
      <c r="H140" s="51">
        <v>6.4340800046920776E-2</v>
      </c>
      <c r="I140" s="51">
        <v>6.4340800046920776E-2</v>
      </c>
      <c r="J140" s="51">
        <v>7.0235036313533783E-2</v>
      </c>
      <c r="K140" s="51">
        <v>6.9842085242271423E-2</v>
      </c>
    </row>
    <row r="141" spans="1:11">
      <c r="A141" s="42">
        <v>146</v>
      </c>
      <c r="B141" s="33" t="str">
        <f>VLOOKUP(VLOOKUP($C141,WYTypes!$A$1:$H$85,MATCH(key_params!$B$5,WYTypes!$J$33:$Q$33,0),FALSE),WYTypes!$J$33:$Q$41,MATCH(key_params!$B$5,WYTypes!$J$33:$Q$33,0),FALSE)</f>
        <v>C</v>
      </c>
      <c r="C141" s="22">
        <f t="shared" si="19"/>
        <v>1933</v>
      </c>
      <c r="D141" s="13">
        <f t="shared" si="20"/>
        <v>11</v>
      </c>
      <c r="E141" s="45">
        <v>12023</v>
      </c>
      <c r="F141" s="51">
        <v>4.896988719701767E-2</v>
      </c>
      <c r="G141" s="51">
        <v>5.7934261858463287E-2</v>
      </c>
      <c r="H141" s="51">
        <v>4.0005508810281754E-2</v>
      </c>
      <c r="I141" s="51">
        <v>4.0005508810281754E-2</v>
      </c>
      <c r="J141" s="51">
        <v>5.3452074527740479E-2</v>
      </c>
      <c r="K141" s="51">
        <v>5.2555635571479797E-2</v>
      </c>
    </row>
    <row r="142" spans="1:11">
      <c r="A142" s="42">
        <v>147</v>
      </c>
      <c r="B142" s="20" t="str">
        <f>VLOOKUP(VLOOKUP($C142,WYTypes!$A$1:$H$85,MATCH(key_params!$B$5,WYTypes!$J$33:$Q$33,0),FALSE),WYTypes!$J$33:$Q$41,MATCH(key_params!$B$5,WYTypes!$J$33:$Q$33,0),FALSE)</f>
        <v>C</v>
      </c>
      <c r="C142" s="22">
        <f t="shared" si="19"/>
        <v>1933</v>
      </c>
      <c r="D142" s="13">
        <f t="shared" si="20"/>
        <v>12</v>
      </c>
      <c r="E142" s="45">
        <v>12054</v>
      </c>
      <c r="F142" s="51">
        <v>4.5000001788139343E-2</v>
      </c>
      <c r="G142" s="51">
        <v>5.4999999701976776E-2</v>
      </c>
      <c r="H142" s="51">
        <v>3.5000000149011612E-2</v>
      </c>
      <c r="I142" s="51">
        <v>3.5000000149011612E-2</v>
      </c>
      <c r="J142" s="51">
        <v>5.000000074505806E-2</v>
      </c>
      <c r="K142" s="51">
        <v>4.8999998718500137E-2</v>
      </c>
    </row>
    <row r="143" spans="1:11">
      <c r="A143" s="42">
        <v>148</v>
      </c>
      <c r="B143" s="33" t="str">
        <f>VLOOKUP(VLOOKUP($C143,WYTypes!$A$1:$H$85,MATCH(key_params!$B$5,WYTypes!$J$33:$Q$33,0),FALSE),WYTypes!$J$33:$Q$41,MATCH(key_params!$B$5,WYTypes!$J$33:$Q$33,0),FALSE)</f>
        <v>C</v>
      </c>
      <c r="C143" s="22">
        <f t="shared" si="19"/>
        <v>1933</v>
      </c>
      <c r="D143" s="13">
        <f t="shared" si="20"/>
        <v>1</v>
      </c>
      <c r="E143" s="45">
        <v>12085</v>
      </c>
      <c r="F143" s="51">
        <v>4.5000001788139343E-2</v>
      </c>
      <c r="G143" s="51">
        <v>5.4999999701976776E-2</v>
      </c>
      <c r="H143" s="51">
        <v>3.5000000149011612E-2</v>
      </c>
      <c r="I143" s="51">
        <v>3.5000000149011612E-2</v>
      </c>
      <c r="J143" s="51">
        <v>5.000000074505806E-2</v>
      </c>
      <c r="K143" s="51">
        <v>4.8999998718500137E-2</v>
      </c>
    </row>
    <row r="144" spans="1:11">
      <c r="A144" s="42">
        <v>149</v>
      </c>
      <c r="B144" s="20" t="str">
        <f>VLOOKUP(VLOOKUP($C144,WYTypes!$A$1:$H$85,MATCH(key_params!$B$5,WYTypes!$J$33:$Q$33,0),FALSE),WYTypes!$J$33:$Q$41,MATCH(key_params!$B$5,WYTypes!$J$33:$Q$33,0),FALSE)</f>
        <v>C</v>
      </c>
      <c r="C144" s="22">
        <f t="shared" si="19"/>
        <v>1933</v>
      </c>
      <c r="D144" s="13">
        <f t="shared" si="20"/>
        <v>2</v>
      </c>
      <c r="E144" s="45">
        <v>12113</v>
      </c>
      <c r="F144" s="51">
        <v>4.5000001788139343E-2</v>
      </c>
      <c r="G144" s="51">
        <v>5.4999999701976776E-2</v>
      </c>
      <c r="H144" s="51">
        <v>3.5000000149011612E-2</v>
      </c>
      <c r="I144" s="51">
        <v>3.5000000149011612E-2</v>
      </c>
      <c r="J144" s="51">
        <v>5.000000074505806E-2</v>
      </c>
      <c r="K144" s="51">
        <v>4.8999998718500137E-2</v>
      </c>
    </row>
    <row r="145" spans="1:11">
      <c r="A145" s="42">
        <v>150</v>
      </c>
      <c r="B145" s="33" t="str">
        <f>VLOOKUP(VLOOKUP($C145,WYTypes!$A$1:$H$85,MATCH(key_params!$B$5,WYTypes!$J$33:$Q$33,0),FALSE),WYTypes!$J$33:$Q$41,MATCH(key_params!$B$5,WYTypes!$J$33:$Q$33,0),FALSE)</f>
        <v>C</v>
      </c>
      <c r="C145" s="22">
        <f t="shared" si="19"/>
        <v>1933</v>
      </c>
      <c r="D145" s="13">
        <f t="shared" si="20"/>
        <v>3</v>
      </c>
      <c r="E145" s="45">
        <v>12144</v>
      </c>
      <c r="F145" s="51">
        <v>4.5000001788139343E-2</v>
      </c>
      <c r="G145" s="51">
        <v>5.4999999701976776E-2</v>
      </c>
      <c r="H145" s="51">
        <v>3.5000000149011612E-2</v>
      </c>
      <c r="I145" s="51">
        <v>3.5000000149011612E-2</v>
      </c>
      <c r="J145" s="51">
        <v>5.000000074505806E-2</v>
      </c>
      <c r="K145" s="51">
        <v>4.8999998718500137E-2</v>
      </c>
    </row>
    <row r="146" spans="1:11">
      <c r="A146" s="42">
        <v>151</v>
      </c>
      <c r="B146" s="20" t="str">
        <f>VLOOKUP(VLOOKUP($C146,WYTypes!$A$1:$H$85,MATCH(key_params!$B$5,WYTypes!$J$33:$Q$33,0),FALSE),WYTypes!$J$33:$Q$41,MATCH(key_params!$B$5,WYTypes!$J$33:$Q$33,0),FALSE)</f>
        <v>C</v>
      </c>
      <c r="C146" s="22">
        <f t="shared" si="19"/>
        <v>1933</v>
      </c>
      <c r="D146" s="13">
        <f t="shared" si="20"/>
        <v>4</v>
      </c>
      <c r="E146" s="45">
        <v>12174</v>
      </c>
      <c r="F146" s="51">
        <v>0.11438841372728348</v>
      </c>
      <c r="G146" s="51">
        <v>0.10628709197044373</v>
      </c>
      <c r="H146" s="51">
        <v>0.12248974293470383</v>
      </c>
      <c r="I146" s="51">
        <v>0.12248974293470383</v>
      </c>
      <c r="J146" s="51">
        <v>0.1103377565741539</v>
      </c>
      <c r="K146" s="51">
        <v>0.11114788800477982</v>
      </c>
    </row>
    <row r="147" spans="1:11">
      <c r="A147" s="42">
        <v>152</v>
      </c>
      <c r="B147" s="33" t="str">
        <f>VLOOKUP(VLOOKUP($C147,WYTypes!$A$1:$H$85,MATCH(key_params!$B$5,WYTypes!$J$33:$Q$33,0),FALSE),WYTypes!$J$33:$Q$41,MATCH(key_params!$B$5,WYTypes!$J$33:$Q$33,0),FALSE)</f>
        <v>C</v>
      </c>
      <c r="C147" s="22">
        <f t="shared" si="19"/>
        <v>1933</v>
      </c>
      <c r="D147" s="13">
        <f t="shared" si="20"/>
        <v>5</v>
      </c>
      <c r="E147" s="45">
        <v>12205</v>
      </c>
      <c r="F147" s="51">
        <v>0.10907785594463348</v>
      </c>
      <c r="G147" s="51">
        <v>0.10236189514398575</v>
      </c>
      <c r="H147" s="51">
        <v>0.11579381674528122</v>
      </c>
      <c r="I147" s="51">
        <v>0.11579381674528122</v>
      </c>
      <c r="J147" s="51">
        <v>0.10571987181901932</v>
      </c>
      <c r="K147" s="51">
        <v>0.10639146715402603</v>
      </c>
    </row>
    <row r="148" spans="1:11">
      <c r="A148" s="42">
        <v>153</v>
      </c>
      <c r="B148" s="20" t="str">
        <f>VLOOKUP(VLOOKUP($C148,WYTypes!$A$1:$H$85,MATCH(key_params!$B$5,WYTypes!$J$33:$Q$33,0),FALSE),WYTypes!$J$33:$Q$41,MATCH(key_params!$B$5,WYTypes!$J$33:$Q$33,0),FALSE)</f>
        <v>C</v>
      </c>
      <c r="C148" s="22">
        <f t="shared" si="19"/>
        <v>1933</v>
      </c>
      <c r="D148" s="13">
        <f t="shared" si="20"/>
        <v>6</v>
      </c>
      <c r="E148" s="45">
        <v>12235</v>
      </c>
      <c r="F148" s="51">
        <v>0.13642066717147827</v>
      </c>
      <c r="G148" s="51">
        <v>0.12257179617881775</v>
      </c>
      <c r="H148" s="51">
        <v>0.15026953816413879</v>
      </c>
      <c r="I148" s="51">
        <v>0.15026953816413879</v>
      </c>
      <c r="J148" s="51">
        <v>0.12949623167514801</v>
      </c>
      <c r="K148" s="51">
        <v>0.13088111579418182</v>
      </c>
    </row>
    <row r="149" spans="1:11">
      <c r="A149" s="42">
        <v>154</v>
      </c>
      <c r="B149" s="33" t="str">
        <f>VLOOKUP(VLOOKUP($C149,WYTypes!$A$1:$H$85,MATCH(key_params!$B$5,WYTypes!$J$33:$Q$33,0),FALSE),WYTypes!$J$33:$Q$41,MATCH(key_params!$B$5,WYTypes!$J$33:$Q$33,0),FALSE)</f>
        <v>C</v>
      </c>
      <c r="C149" s="22">
        <f t="shared" si="19"/>
        <v>1933</v>
      </c>
      <c r="D149" s="13">
        <f t="shared" si="20"/>
        <v>7</v>
      </c>
      <c r="E149" s="45">
        <v>12266</v>
      </c>
      <c r="F149" s="51">
        <v>0.13922955095767975</v>
      </c>
      <c r="G149" s="51">
        <v>0.12464793771505356</v>
      </c>
      <c r="H149" s="51">
        <v>0.15381118655204773</v>
      </c>
      <c r="I149" s="51">
        <v>0.15381118655204773</v>
      </c>
      <c r="J149" s="51">
        <v>0.13193874061107635</v>
      </c>
      <c r="K149" s="51">
        <v>0.13339690864086151</v>
      </c>
    </row>
    <row r="150" spans="1:11">
      <c r="A150" s="42">
        <v>155</v>
      </c>
      <c r="B150" s="20" t="str">
        <f>VLOOKUP(VLOOKUP($C150,WYTypes!$A$1:$H$85,MATCH(key_params!$B$5,WYTypes!$J$33:$Q$33,0),FALSE),WYTypes!$J$33:$Q$41,MATCH(key_params!$B$5,WYTypes!$J$33:$Q$33,0),FALSE)</f>
        <v>C</v>
      </c>
      <c r="C150" s="22">
        <f t="shared" si="19"/>
        <v>1933</v>
      </c>
      <c r="D150" s="13">
        <f t="shared" si="20"/>
        <v>8</v>
      </c>
      <c r="E150" s="45">
        <v>12297</v>
      </c>
      <c r="F150" s="51">
        <v>0.12250787019729614</v>
      </c>
      <c r="G150" s="51">
        <v>0.11228843033313751</v>
      </c>
      <c r="H150" s="51">
        <v>0.13272731006145477</v>
      </c>
      <c r="I150" s="51">
        <v>0.13272731006145477</v>
      </c>
      <c r="J150" s="51">
        <v>0.11739815026521683</v>
      </c>
      <c r="K150" s="51">
        <v>0.11842009425163269</v>
      </c>
    </row>
    <row r="151" spans="1:11">
      <c r="A151" s="42">
        <v>156</v>
      </c>
      <c r="B151" s="33" t="str">
        <f>VLOOKUP(VLOOKUP($C151,WYTypes!$A$1:$H$85,MATCH(key_params!$B$5,WYTypes!$J$33:$Q$33,0),FALSE),WYTypes!$J$33:$Q$41,MATCH(key_params!$B$5,WYTypes!$J$33:$Q$33,0),FALSE)</f>
        <v>C</v>
      </c>
      <c r="C151" s="22">
        <f t="shared" si="19"/>
        <v>1933</v>
      </c>
      <c r="D151" s="13">
        <f t="shared" si="20"/>
        <v>9</v>
      </c>
      <c r="E151" s="45">
        <v>12327</v>
      </c>
      <c r="F151" s="51">
        <v>8.8845051825046539E-2</v>
      </c>
      <c r="G151" s="51">
        <v>8.7407216429710388E-2</v>
      </c>
      <c r="H151" s="51">
        <v>9.0282894670963287E-2</v>
      </c>
      <c r="I151" s="51">
        <v>9.0282894670963287E-2</v>
      </c>
      <c r="J151" s="51">
        <v>8.8126130402088165E-2</v>
      </c>
      <c r="K151" s="51">
        <v>8.8269919157028198E-2</v>
      </c>
    </row>
    <row r="152" spans="1:11">
      <c r="A152" s="42">
        <v>157</v>
      </c>
      <c r="B152" s="20" t="str">
        <f>VLOOKUP(VLOOKUP($C152,WYTypes!$A$1:$H$85,MATCH(key_params!$B$5,WYTypes!$J$33:$Q$33,0),FALSE),WYTypes!$J$33:$Q$41,MATCH(key_params!$B$5,WYTypes!$J$33:$Q$33,0),FALSE)</f>
        <v>C</v>
      </c>
      <c r="C152" s="22">
        <f t="shared" si="19"/>
        <v>1934</v>
      </c>
      <c r="D152" s="13">
        <f t="shared" si="20"/>
        <v>10</v>
      </c>
      <c r="E152" s="45">
        <v>12358</v>
      </c>
      <c r="F152" s="51">
        <v>5.6060012429952621E-2</v>
      </c>
      <c r="G152" s="51">
        <v>6.3174791634082794E-2</v>
      </c>
      <c r="H152" s="51">
        <v>4.8945233225822449E-2</v>
      </c>
      <c r="I152" s="51">
        <v>4.8945233225822449E-2</v>
      </c>
      <c r="J152" s="51">
        <v>5.9617403894662857E-2</v>
      </c>
      <c r="K152" s="51">
        <v>5.890592560172081E-2</v>
      </c>
    </row>
    <row r="153" spans="1:11">
      <c r="A153" s="42">
        <v>158</v>
      </c>
      <c r="B153" s="33" t="str">
        <f>VLOOKUP(VLOOKUP($C153,WYTypes!$A$1:$H$85,MATCH(key_params!$B$5,WYTypes!$J$33:$Q$33,0),FALSE),WYTypes!$J$33:$Q$41,MATCH(key_params!$B$5,WYTypes!$J$33:$Q$33,0),FALSE)</f>
        <v>C</v>
      </c>
      <c r="C153" s="22">
        <f t="shared" si="19"/>
        <v>1934</v>
      </c>
      <c r="D153" s="13">
        <f t="shared" si="20"/>
        <v>11</v>
      </c>
      <c r="E153" s="45">
        <v>12388</v>
      </c>
      <c r="F153" s="51">
        <v>5.3470566868782043E-2</v>
      </c>
      <c r="G153" s="51">
        <v>6.1260852962732315E-2</v>
      </c>
      <c r="H153" s="51">
        <v>4.5680277049541473E-2</v>
      </c>
      <c r="I153" s="51">
        <v>4.5680277049541473E-2</v>
      </c>
      <c r="J153" s="51">
        <v>5.736570805311203E-2</v>
      </c>
      <c r="K153" s="51">
        <v>5.6586679071187973E-2</v>
      </c>
    </row>
    <row r="154" spans="1:11">
      <c r="A154" s="42">
        <v>159</v>
      </c>
      <c r="B154" s="20" t="str">
        <f>VLOOKUP(VLOOKUP($C154,WYTypes!$A$1:$H$85,MATCH(key_params!$B$5,WYTypes!$J$33:$Q$33,0),FALSE),WYTypes!$J$33:$Q$41,MATCH(key_params!$B$5,WYTypes!$J$33:$Q$33,0),FALSE)</f>
        <v>C</v>
      </c>
      <c r="C154" s="22">
        <f t="shared" si="19"/>
        <v>1934</v>
      </c>
      <c r="D154" s="13">
        <f t="shared" si="20"/>
        <v>12</v>
      </c>
      <c r="E154" s="45">
        <v>12419</v>
      </c>
      <c r="F154" s="51">
        <v>4.5000001788139343E-2</v>
      </c>
      <c r="G154" s="51">
        <v>5.4999999701976776E-2</v>
      </c>
      <c r="H154" s="51">
        <v>3.5000000149011612E-2</v>
      </c>
      <c r="I154" s="51">
        <v>3.5000000149011612E-2</v>
      </c>
      <c r="J154" s="51">
        <v>5.000000074505806E-2</v>
      </c>
      <c r="K154" s="51">
        <v>4.8999998718500137E-2</v>
      </c>
    </row>
    <row r="155" spans="1:11">
      <c r="A155" s="42">
        <v>160</v>
      </c>
      <c r="B155" s="33" t="str">
        <f>VLOOKUP(VLOOKUP($C155,WYTypes!$A$1:$H$85,MATCH(key_params!$B$5,WYTypes!$J$33:$Q$33,0),FALSE),WYTypes!$J$33:$Q$41,MATCH(key_params!$B$5,WYTypes!$J$33:$Q$33,0),FALSE)</f>
        <v>C</v>
      </c>
      <c r="C155" s="22">
        <f t="shared" si="19"/>
        <v>1934</v>
      </c>
      <c r="D155" s="13">
        <f t="shared" si="20"/>
        <v>1</v>
      </c>
      <c r="E155" s="45">
        <v>12450</v>
      </c>
      <c r="F155" s="51">
        <v>4.5000001788139343E-2</v>
      </c>
      <c r="G155" s="51">
        <v>5.4999999701976776E-2</v>
      </c>
      <c r="H155" s="51">
        <v>3.5000000149011612E-2</v>
      </c>
      <c r="I155" s="51">
        <v>3.5000000149011612E-2</v>
      </c>
      <c r="J155" s="51">
        <v>5.000000074505806E-2</v>
      </c>
      <c r="K155" s="51">
        <v>4.8999998718500137E-2</v>
      </c>
    </row>
    <row r="156" spans="1:11">
      <c r="A156" s="42">
        <v>161</v>
      </c>
      <c r="B156" s="20" t="str">
        <f>VLOOKUP(VLOOKUP($C156,WYTypes!$A$1:$H$85,MATCH(key_params!$B$5,WYTypes!$J$33:$Q$33,0),FALSE),WYTypes!$J$33:$Q$41,MATCH(key_params!$B$5,WYTypes!$J$33:$Q$33,0),FALSE)</f>
        <v>C</v>
      </c>
      <c r="C156" s="22">
        <f t="shared" si="19"/>
        <v>1934</v>
      </c>
      <c r="D156" s="13">
        <f t="shared" si="20"/>
        <v>2</v>
      </c>
      <c r="E156" s="45">
        <v>12478</v>
      </c>
      <c r="F156" s="51">
        <v>4.5000001788139343E-2</v>
      </c>
      <c r="G156" s="51">
        <v>5.4999999701976776E-2</v>
      </c>
      <c r="H156" s="51">
        <v>3.5000000149011612E-2</v>
      </c>
      <c r="I156" s="51">
        <v>3.5000000149011612E-2</v>
      </c>
      <c r="J156" s="51">
        <v>5.000000074505806E-2</v>
      </c>
      <c r="K156" s="51">
        <v>4.8999998718500137E-2</v>
      </c>
    </row>
    <row r="157" spans="1:11">
      <c r="A157" s="42">
        <v>162</v>
      </c>
      <c r="B157" s="33" t="str">
        <f>VLOOKUP(VLOOKUP($C157,WYTypes!$A$1:$H$85,MATCH(key_params!$B$5,WYTypes!$J$33:$Q$33,0),FALSE),WYTypes!$J$33:$Q$41,MATCH(key_params!$B$5,WYTypes!$J$33:$Q$33,0),FALSE)</f>
        <v>C</v>
      </c>
      <c r="C157" s="22">
        <f t="shared" si="19"/>
        <v>1934</v>
      </c>
      <c r="D157" s="13">
        <f t="shared" si="20"/>
        <v>3</v>
      </c>
      <c r="E157" s="45">
        <v>12509</v>
      </c>
      <c r="F157" s="51">
        <v>5.7587794959545135E-2</v>
      </c>
      <c r="G157" s="51">
        <v>6.430402398109436E-2</v>
      </c>
      <c r="H157" s="51">
        <v>5.0871569663286209E-2</v>
      </c>
      <c r="I157" s="51">
        <v>5.0871569663286209E-2</v>
      </c>
      <c r="J157" s="51">
        <v>6.0945909470319748E-2</v>
      </c>
      <c r="K157" s="51">
        <v>6.0274288058280945E-2</v>
      </c>
    </row>
    <row r="158" spans="1:11">
      <c r="A158" s="42">
        <v>163</v>
      </c>
      <c r="B158" s="20" t="str">
        <f>VLOOKUP(VLOOKUP($C158,WYTypes!$A$1:$H$85,MATCH(key_params!$B$5,WYTypes!$J$33:$Q$33,0),FALSE),WYTypes!$J$33:$Q$41,MATCH(key_params!$B$5,WYTypes!$J$33:$Q$33,0),FALSE)</f>
        <v>C</v>
      </c>
      <c r="C158" s="22">
        <f t="shared" si="19"/>
        <v>1934</v>
      </c>
      <c r="D158" s="13">
        <f t="shared" si="20"/>
        <v>4</v>
      </c>
      <c r="E158" s="45">
        <v>12539</v>
      </c>
      <c r="F158" s="51">
        <v>0.11868055909872055</v>
      </c>
      <c r="G158" s="51">
        <v>0.10945954918861389</v>
      </c>
      <c r="H158" s="51">
        <v>0.1279015839099884</v>
      </c>
      <c r="I158" s="51">
        <v>0.1279015839099884</v>
      </c>
      <c r="J158" s="51">
        <v>0.11407005041837692</v>
      </c>
      <c r="K158" s="51">
        <v>0.11499215662479401</v>
      </c>
    </row>
    <row r="159" spans="1:11">
      <c r="A159" s="42">
        <v>164</v>
      </c>
      <c r="B159" s="33" t="str">
        <f>VLOOKUP(VLOOKUP($C159,WYTypes!$A$1:$H$85,MATCH(key_params!$B$5,WYTypes!$J$33:$Q$33,0),FALSE),WYTypes!$J$33:$Q$41,MATCH(key_params!$B$5,WYTypes!$J$33:$Q$33,0),FALSE)</f>
        <v>C</v>
      </c>
      <c r="C159" s="22">
        <f t="shared" si="19"/>
        <v>1934</v>
      </c>
      <c r="D159" s="13">
        <f t="shared" si="20"/>
        <v>5</v>
      </c>
      <c r="E159" s="45">
        <v>12570</v>
      </c>
      <c r="F159" s="51">
        <v>0.11238666623830795</v>
      </c>
      <c r="G159" s="51">
        <v>0.1048075333237648</v>
      </c>
      <c r="H159" s="51">
        <v>0.11996579170227051</v>
      </c>
      <c r="I159" s="51">
        <v>0.11996579170227051</v>
      </c>
      <c r="J159" s="51">
        <v>0.10859709978103638</v>
      </c>
      <c r="K159" s="51">
        <v>0.10935501009225845</v>
      </c>
    </row>
    <row r="160" spans="1:11">
      <c r="A160" s="42">
        <v>165</v>
      </c>
      <c r="B160" s="20" t="str">
        <f>VLOOKUP(VLOOKUP($C160,WYTypes!$A$1:$H$85,MATCH(key_params!$B$5,WYTypes!$J$33:$Q$33,0),FALSE),WYTypes!$J$33:$Q$41,MATCH(key_params!$B$5,WYTypes!$J$33:$Q$33,0),FALSE)</f>
        <v>C</v>
      </c>
      <c r="C160" s="22">
        <f t="shared" si="19"/>
        <v>1934</v>
      </c>
      <c r="D160" s="13">
        <f t="shared" si="20"/>
        <v>6</v>
      </c>
      <c r="E160" s="45">
        <v>12600</v>
      </c>
      <c r="F160" s="51">
        <v>0.12686263024806976</v>
      </c>
      <c r="G160" s="51">
        <v>0.11550716310739517</v>
      </c>
      <c r="H160" s="51">
        <v>0.13821808993816376</v>
      </c>
      <c r="I160" s="51">
        <v>0.13821808993816376</v>
      </c>
      <c r="J160" s="51">
        <v>0.12118489295244217</v>
      </c>
      <c r="K160" s="51">
        <v>0.12232044339179993</v>
      </c>
    </row>
    <row r="161" spans="1:11">
      <c r="A161" s="42">
        <v>166</v>
      </c>
      <c r="B161" s="33" t="str">
        <f>VLOOKUP(VLOOKUP($C161,WYTypes!$A$1:$H$85,MATCH(key_params!$B$5,WYTypes!$J$33:$Q$33,0),FALSE),WYTypes!$J$33:$Q$41,MATCH(key_params!$B$5,WYTypes!$J$33:$Q$33,0),FALSE)</f>
        <v>C</v>
      </c>
      <c r="C161" s="22">
        <f t="shared" si="19"/>
        <v>1934</v>
      </c>
      <c r="D161" s="13">
        <f t="shared" si="20"/>
        <v>7</v>
      </c>
      <c r="E161" s="45">
        <v>12631</v>
      </c>
      <c r="F161" s="51">
        <v>0.13508665561676025</v>
      </c>
      <c r="G161" s="51">
        <v>0.12158578634262085</v>
      </c>
      <c r="H161" s="51">
        <v>0.14858752489089966</v>
      </c>
      <c r="I161" s="51">
        <v>0.14858752489089966</v>
      </c>
      <c r="J161" s="51">
        <v>0.12833622097969055</v>
      </c>
      <c r="K161" s="51">
        <v>0.12968631088733673</v>
      </c>
    </row>
    <row r="162" spans="1:11">
      <c r="A162" s="42">
        <v>167</v>
      </c>
      <c r="B162" s="20" t="str">
        <f>VLOOKUP(VLOOKUP($C162,WYTypes!$A$1:$H$85,MATCH(key_params!$B$5,WYTypes!$J$33:$Q$33,0),FALSE),WYTypes!$J$33:$Q$41,MATCH(key_params!$B$5,WYTypes!$J$33:$Q$33,0),FALSE)</f>
        <v>C</v>
      </c>
      <c r="C162" s="22">
        <f t="shared" si="19"/>
        <v>1934</v>
      </c>
      <c r="D162" s="13">
        <f t="shared" si="20"/>
        <v>8</v>
      </c>
      <c r="E162" s="45">
        <v>12662</v>
      </c>
      <c r="F162" s="51">
        <v>0.11910015344619751</v>
      </c>
      <c r="G162" s="51">
        <v>0.10976967960596085</v>
      </c>
      <c r="H162" s="51">
        <v>0.12843063473701477</v>
      </c>
      <c r="I162" s="51">
        <v>0.12843063473701477</v>
      </c>
      <c r="J162" s="51">
        <v>0.11443492025136948</v>
      </c>
      <c r="K162" s="51">
        <v>0.11536796391010284</v>
      </c>
    </row>
    <row r="163" spans="1:11">
      <c r="A163" s="42">
        <v>168</v>
      </c>
      <c r="B163" s="33" t="str">
        <f>VLOOKUP(VLOOKUP($C163,WYTypes!$A$1:$H$85,MATCH(key_params!$B$5,WYTypes!$J$33:$Q$33,0),FALSE),WYTypes!$J$33:$Q$41,MATCH(key_params!$B$5,WYTypes!$J$33:$Q$33,0),FALSE)</f>
        <v>C</v>
      </c>
      <c r="C163" s="22">
        <f t="shared" si="19"/>
        <v>1934</v>
      </c>
      <c r="D163" s="13">
        <f t="shared" si="20"/>
        <v>9</v>
      </c>
      <c r="E163" s="45">
        <v>12692</v>
      </c>
      <c r="F163" s="51">
        <v>8.7043233215808868E-2</v>
      </c>
      <c r="G163" s="51">
        <v>8.6075432598590851E-2</v>
      </c>
      <c r="H163" s="51">
        <v>8.8011033833026886E-2</v>
      </c>
      <c r="I163" s="51">
        <v>8.8011033833026886E-2</v>
      </c>
      <c r="J163" s="51">
        <v>8.655933290719986E-2</v>
      </c>
      <c r="K163" s="51">
        <v>8.66561159491539E-2</v>
      </c>
    </row>
    <row r="164" spans="1:11">
      <c r="A164" s="42">
        <v>169</v>
      </c>
      <c r="B164" s="20" t="str">
        <f>VLOOKUP(VLOOKUP($C164,WYTypes!$A$1:$H$85,MATCH(key_params!$B$5,WYTypes!$J$33:$Q$33,0),FALSE),WYTypes!$J$33:$Q$41,MATCH(key_params!$B$5,WYTypes!$J$33:$Q$33,0),FALSE)</f>
        <v>BN</v>
      </c>
      <c r="C164" s="22">
        <f t="shared" si="19"/>
        <v>1935</v>
      </c>
      <c r="D164" s="13">
        <f t="shared" si="20"/>
        <v>10</v>
      </c>
      <c r="E164" s="45">
        <v>12723</v>
      </c>
      <c r="F164" s="51">
        <v>6.3252300024032593E-2</v>
      </c>
      <c r="G164" s="51">
        <v>6.8490833044052124E-2</v>
      </c>
      <c r="H164" s="51">
        <v>5.8013774454593658E-2</v>
      </c>
      <c r="I164" s="51">
        <v>5.8013774454593658E-2</v>
      </c>
      <c r="J164" s="51">
        <v>6.5871566534042358E-2</v>
      </c>
      <c r="K164" s="51">
        <v>6.5347716212272644E-2</v>
      </c>
    </row>
    <row r="165" spans="1:11">
      <c r="A165" s="42">
        <v>170</v>
      </c>
      <c r="B165" s="33" t="str">
        <f>VLOOKUP(VLOOKUP($C165,WYTypes!$A$1:$H$85,MATCH(key_params!$B$5,WYTypes!$J$33:$Q$33,0),FALSE),WYTypes!$J$33:$Q$41,MATCH(key_params!$B$5,WYTypes!$J$33:$Q$33,0),FALSE)</f>
        <v>BN</v>
      </c>
      <c r="C165" s="22">
        <f t="shared" si="19"/>
        <v>1935</v>
      </c>
      <c r="D165" s="13">
        <f t="shared" si="20"/>
        <v>11</v>
      </c>
      <c r="E165" s="45">
        <v>12753</v>
      </c>
      <c r="F165" s="51">
        <v>4.5000001788139343E-2</v>
      </c>
      <c r="G165" s="51">
        <v>5.4999999701976776E-2</v>
      </c>
      <c r="H165" s="51">
        <v>3.5000000149011612E-2</v>
      </c>
      <c r="I165" s="51">
        <v>3.5000000149011612E-2</v>
      </c>
      <c r="J165" s="51">
        <v>5.000000074505806E-2</v>
      </c>
      <c r="K165" s="51">
        <v>4.8999998718500137E-2</v>
      </c>
    </row>
    <row r="166" spans="1:11">
      <c r="A166" s="42">
        <v>171</v>
      </c>
      <c r="B166" s="20" t="str">
        <f>VLOOKUP(VLOOKUP($C166,WYTypes!$A$1:$H$85,MATCH(key_params!$B$5,WYTypes!$J$33:$Q$33,0),FALSE),WYTypes!$J$33:$Q$41,MATCH(key_params!$B$5,WYTypes!$J$33:$Q$33,0),FALSE)</f>
        <v>BN</v>
      </c>
      <c r="C166" s="22">
        <f t="shared" si="19"/>
        <v>1935</v>
      </c>
      <c r="D166" s="13">
        <f t="shared" si="20"/>
        <v>12</v>
      </c>
      <c r="E166" s="45">
        <v>12784</v>
      </c>
      <c r="F166" s="51">
        <v>4.5000001788139343E-2</v>
      </c>
      <c r="G166" s="51">
        <v>5.4999999701976776E-2</v>
      </c>
      <c r="H166" s="51">
        <v>3.5000000149011612E-2</v>
      </c>
      <c r="I166" s="51">
        <v>3.5000000149011612E-2</v>
      </c>
      <c r="J166" s="51">
        <v>5.000000074505806E-2</v>
      </c>
      <c r="K166" s="51">
        <v>4.8999998718500137E-2</v>
      </c>
    </row>
    <row r="167" spans="1:11">
      <c r="A167" s="42">
        <v>172</v>
      </c>
      <c r="B167" s="33" t="str">
        <f>VLOOKUP(VLOOKUP($C167,WYTypes!$A$1:$H$85,MATCH(key_params!$B$5,WYTypes!$J$33:$Q$33,0),FALSE),WYTypes!$J$33:$Q$41,MATCH(key_params!$B$5,WYTypes!$J$33:$Q$33,0),FALSE)</f>
        <v>BN</v>
      </c>
      <c r="C167" s="22">
        <f t="shared" si="19"/>
        <v>1935</v>
      </c>
      <c r="D167" s="13">
        <f t="shared" si="20"/>
        <v>1</v>
      </c>
      <c r="E167" s="45">
        <v>12815</v>
      </c>
      <c r="F167" s="51">
        <v>4.5000001788139343E-2</v>
      </c>
      <c r="G167" s="51">
        <v>5.4999999701976776E-2</v>
      </c>
      <c r="H167" s="51">
        <v>3.5000000149011612E-2</v>
      </c>
      <c r="I167" s="51">
        <v>3.5000000149011612E-2</v>
      </c>
      <c r="J167" s="51">
        <v>5.000000074505806E-2</v>
      </c>
      <c r="K167" s="51">
        <v>4.8999998718500137E-2</v>
      </c>
    </row>
    <row r="168" spans="1:11">
      <c r="A168" s="42">
        <v>173</v>
      </c>
      <c r="B168" s="20" t="str">
        <f>VLOOKUP(VLOOKUP($C168,WYTypes!$A$1:$H$85,MATCH(key_params!$B$5,WYTypes!$J$33:$Q$33,0),FALSE),WYTypes!$J$33:$Q$41,MATCH(key_params!$B$5,WYTypes!$J$33:$Q$33,0),FALSE)</f>
        <v>BN</v>
      </c>
      <c r="C168" s="22">
        <f t="shared" si="19"/>
        <v>1935</v>
      </c>
      <c r="D168" s="13">
        <f t="shared" si="20"/>
        <v>2</v>
      </c>
      <c r="E168" s="45">
        <v>12843</v>
      </c>
      <c r="F168" s="51">
        <v>4.5000001788139343E-2</v>
      </c>
      <c r="G168" s="51">
        <v>5.4999999701976776E-2</v>
      </c>
      <c r="H168" s="51">
        <v>3.5000000149011612E-2</v>
      </c>
      <c r="I168" s="51">
        <v>3.5000000149011612E-2</v>
      </c>
      <c r="J168" s="51">
        <v>5.000000074505806E-2</v>
      </c>
      <c r="K168" s="51">
        <v>4.8999998718500137E-2</v>
      </c>
    </row>
    <row r="169" spans="1:11">
      <c r="A169" s="42">
        <v>174</v>
      </c>
      <c r="B169" s="33" t="str">
        <f>VLOOKUP(VLOOKUP($C169,WYTypes!$A$1:$H$85,MATCH(key_params!$B$5,WYTypes!$J$33:$Q$33,0),FALSE),WYTypes!$J$33:$Q$41,MATCH(key_params!$B$5,WYTypes!$J$33:$Q$33,0),FALSE)</f>
        <v>BN</v>
      </c>
      <c r="C169" s="22">
        <f t="shared" si="19"/>
        <v>1935</v>
      </c>
      <c r="D169" s="13">
        <f t="shared" si="20"/>
        <v>3</v>
      </c>
      <c r="E169" s="45">
        <v>12874</v>
      </c>
      <c r="F169" s="51">
        <v>4.5000001788139343E-2</v>
      </c>
      <c r="G169" s="51">
        <v>5.4999999701976776E-2</v>
      </c>
      <c r="H169" s="51">
        <v>3.5000000149011612E-2</v>
      </c>
      <c r="I169" s="51">
        <v>3.5000000149011612E-2</v>
      </c>
      <c r="J169" s="51">
        <v>5.000000074505806E-2</v>
      </c>
      <c r="K169" s="51">
        <v>4.8999998718500137E-2</v>
      </c>
    </row>
    <row r="170" spans="1:11">
      <c r="A170" s="42">
        <v>175</v>
      </c>
      <c r="B170" s="20" t="str">
        <f>VLOOKUP(VLOOKUP($C170,WYTypes!$A$1:$H$85,MATCH(key_params!$B$5,WYTypes!$J$33:$Q$33,0),FALSE),WYTypes!$J$33:$Q$41,MATCH(key_params!$B$5,WYTypes!$J$33:$Q$33,0),FALSE)</f>
        <v>BN</v>
      </c>
      <c r="C170" s="22">
        <f t="shared" si="19"/>
        <v>1935</v>
      </c>
      <c r="D170" s="13">
        <f t="shared" si="20"/>
        <v>4</v>
      </c>
      <c r="E170" s="45">
        <v>12904</v>
      </c>
      <c r="F170" s="51">
        <v>5.3686868399381638E-2</v>
      </c>
      <c r="G170" s="51">
        <v>6.1420727521181107E-2</v>
      </c>
      <c r="H170" s="51">
        <v>4.5953009277582169E-2</v>
      </c>
      <c r="I170" s="51">
        <v>4.5953009277582169E-2</v>
      </c>
      <c r="J170" s="51">
        <v>5.7553797960281372E-2</v>
      </c>
      <c r="K170" s="51">
        <v>5.6780412793159485E-2</v>
      </c>
    </row>
    <row r="171" spans="1:11">
      <c r="A171" s="42">
        <v>176</v>
      </c>
      <c r="B171" s="33" t="str">
        <f>VLOOKUP(VLOOKUP($C171,WYTypes!$A$1:$H$85,MATCH(key_params!$B$5,WYTypes!$J$33:$Q$33,0),FALSE),WYTypes!$J$33:$Q$41,MATCH(key_params!$B$5,WYTypes!$J$33:$Q$33,0),FALSE)</f>
        <v>BN</v>
      </c>
      <c r="C171" s="22">
        <f t="shared" si="19"/>
        <v>1935</v>
      </c>
      <c r="D171" s="13">
        <f t="shared" si="20"/>
        <v>5</v>
      </c>
      <c r="E171" s="45">
        <v>12935</v>
      </c>
      <c r="F171" s="51">
        <v>0.12954545021057129</v>
      </c>
      <c r="G171" s="51">
        <v>0.11749012023210526</v>
      </c>
      <c r="H171" s="51">
        <v>0.14160078763961792</v>
      </c>
      <c r="I171" s="51">
        <v>0.14160078763961792</v>
      </c>
      <c r="J171" s="51">
        <v>0.12351778894662857</v>
      </c>
      <c r="K171" s="51">
        <v>0.12472332268953323</v>
      </c>
    </row>
    <row r="172" spans="1:11">
      <c r="A172" s="42">
        <v>177</v>
      </c>
      <c r="B172" s="20" t="str">
        <f>VLOOKUP(VLOOKUP($C172,WYTypes!$A$1:$H$85,MATCH(key_params!$B$5,WYTypes!$J$33:$Q$33,0),FALSE),WYTypes!$J$33:$Q$41,MATCH(key_params!$B$5,WYTypes!$J$33:$Q$33,0),FALSE)</f>
        <v>BN</v>
      </c>
      <c r="C172" s="22">
        <f t="shared" si="19"/>
        <v>1935</v>
      </c>
      <c r="D172" s="13">
        <f t="shared" si="20"/>
        <v>6</v>
      </c>
      <c r="E172" s="45">
        <v>12965</v>
      </c>
      <c r="F172" s="51">
        <v>0.15020202100276947</v>
      </c>
      <c r="G172" s="51">
        <v>0.13275802135467529</v>
      </c>
      <c r="H172" s="51">
        <v>0.16764602065086365</v>
      </c>
      <c r="I172" s="51">
        <v>0.16764602065086365</v>
      </c>
      <c r="J172" s="51">
        <v>0.14148001372814178</v>
      </c>
      <c r="K172" s="51">
        <v>0.14322441816329956</v>
      </c>
    </row>
    <row r="173" spans="1:11">
      <c r="A173" s="42">
        <v>178</v>
      </c>
      <c r="B173" s="33" t="str">
        <f>VLOOKUP(VLOOKUP($C173,WYTypes!$A$1:$H$85,MATCH(key_params!$B$5,WYTypes!$J$33:$Q$33,0),FALSE),WYTypes!$J$33:$Q$41,MATCH(key_params!$B$5,WYTypes!$J$33:$Q$33,0),FALSE)</f>
        <v>BN</v>
      </c>
      <c r="C173" s="22">
        <f t="shared" si="19"/>
        <v>1935</v>
      </c>
      <c r="D173" s="13">
        <f t="shared" si="20"/>
        <v>7</v>
      </c>
      <c r="E173" s="45">
        <v>12996</v>
      </c>
      <c r="F173" s="51">
        <v>0.15343433618545532</v>
      </c>
      <c r="G173" s="51">
        <v>0.13514712452888489</v>
      </c>
      <c r="H173" s="51">
        <v>0.17172156274318695</v>
      </c>
      <c r="I173" s="51">
        <v>0.17172156274318695</v>
      </c>
      <c r="J173" s="51">
        <v>0.1442907303571701</v>
      </c>
      <c r="K173" s="51">
        <v>0.14611946046352386</v>
      </c>
    </row>
    <row r="174" spans="1:11">
      <c r="A174" s="42">
        <v>179</v>
      </c>
      <c r="B174" s="20" t="str">
        <f>VLOOKUP(VLOOKUP($C174,WYTypes!$A$1:$H$85,MATCH(key_params!$B$5,WYTypes!$J$33:$Q$33,0),FALSE),WYTypes!$J$33:$Q$41,MATCH(key_params!$B$5,WYTypes!$J$33:$Q$33,0),FALSE)</f>
        <v>BN</v>
      </c>
      <c r="C174" s="22">
        <f t="shared" si="19"/>
        <v>1935</v>
      </c>
      <c r="D174" s="13">
        <f t="shared" si="20"/>
        <v>8</v>
      </c>
      <c r="E174" s="45">
        <v>13027</v>
      </c>
      <c r="F174" s="51">
        <v>0.13419191539287567</v>
      </c>
      <c r="G174" s="51">
        <v>0.12092446535825729</v>
      </c>
      <c r="H174" s="51">
        <v>0.14745937287807465</v>
      </c>
      <c r="I174" s="51">
        <v>0.14745937287807465</v>
      </c>
      <c r="J174" s="51">
        <v>0.12755818665027618</v>
      </c>
      <c r="K174" s="51">
        <v>0.1288849413394928</v>
      </c>
    </row>
    <row r="175" spans="1:11">
      <c r="A175" s="42">
        <v>180</v>
      </c>
      <c r="B175" s="33" t="str">
        <f>VLOOKUP(VLOOKUP($C175,WYTypes!$A$1:$H$85,MATCH(key_params!$B$5,WYTypes!$J$33:$Q$33,0),FALSE),WYTypes!$J$33:$Q$41,MATCH(key_params!$B$5,WYTypes!$J$33:$Q$33,0),FALSE)</f>
        <v>BN</v>
      </c>
      <c r="C175" s="22">
        <f t="shared" si="19"/>
        <v>1935</v>
      </c>
      <c r="D175" s="13">
        <f t="shared" si="20"/>
        <v>9</v>
      </c>
      <c r="E175" s="45">
        <v>13057</v>
      </c>
      <c r="F175" s="51">
        <v>9.6262626349925995E-2</v>
      </c>
      <c r="G175" s="51">
        <v>9.2889770865440369E-2</v>
      </c>
      <c r="H175" s="51">
        <v>9.9635481834411621E-2</v>
      </c>
      <c r="I175" s="51">
        <v>9.9635481834411621E-2</v>
      </c>
      <c r="J175" s="51">
        <v>9.4576194882392883E-2</v>
      </c>
      <c r="K175" s="51">
        <v>9.4913482666015625E-2</v>
      </c>
    </row>
    <row r="176" spans="1:11">
      <c r="A176" s="42">
        <v>181</v>
      </c>
      <c r="B176" s="20" t="str">
        <f>VLOOKUP(VLOOKUP($C176,WYTypes!$A$1:$H$85,MATCH(key_params!$B$5,WYTypes!$J$33:$Q$33,0),FALSE),WYTypes!$J$33:$Q$41,MATCH(key_params!$B$5,WYTypes!$J$33:$Q$33,0),FALSE)</f>
        <v>BN</v>
      </c>
      <c r="C176" s="22">
        <f t="shared" si="19"/>
        <v>1936</v>
      </c>
      <c r="D176" s="13">
        <f t="shared" si="20"/>
        <v>10</v>
      </c>
      <c r="E176" s="45">
        <v>13088</v>
      </c>
      <c r="F176" s="51">
        <v>5.7676766067743301E-2</v>
      </c>
      <c r="G176" s="51">
        <v>6.436978280544281E-2</v>
      </c>
      <c r="H176" s="51">
        <v>5.0983749330043793E-2</v>
      </c>
      <c r="I176" s="51">
        <v>5.0983749330043793E-2</v>
      </c>
      <c r="J176" s="51">
        <v>6.1023276299238205E-2</v>
      </c>
      <c r="K176" s="51">
        <v>6.0353975743055344E-2</v>
      </c>
    </row>
    <row r="177" spans="1:11">
      <c r="A177" s="42">
        <v>182</v>
      </c>
      <c r="B177" s="33" t="str">
        <f>VLOOKUP(VLOOKUP($C177,WYTypes!$A$1:$H$85,MATCH(key_params!$B$5,WYTypes!$J$33:$Q$33,0),FALSE),WYTypes!$J$33:$Q$41,MATCH(key_params!$B$5,WYTypes!$J$33:$Q$33,0),FALSE)</f>
        <v>BN</v>
      </c>
      <c r="C177" s="22">
        <f t="shared" si="19"/>
        <v>1936</v>
      </c>
      <c r="D177" s="13">
        <f t="shared" si="20"/>
        <v>11</v>
      </c>
      <c r="E177" s="45">
        <v>13118</v>
      </c>
      <c r="F177" s="51">
        <v>4.5000001788139343E-2</v>
      </c>
      <c r="G177" s="51">
        <v>5.4999999701976776E-2</v>
      </c>
      <c r="H177" s="51">
        <v>3.5000000149011612E-2</v>
      </c>
      <c r="I177" s="51">
        <v>3.5000000149011612E-2</v>
      </c>
      <c r="J177" s="51">
        <v>5.000000074505806E-2</v>
      </c>
      <c r="K177" s="51">
        <v>4.8999998718500137E-2</v>
      </c>
    </row>
    <row r="178" spans="1:11">
      <c r="A178" s="42">
        <v>183</v>
      </c>
      <c r="B178" s="20" t="str">
        <f>VLOOKUP(VLOOKUP($C178,WYTypes!$A$1:$H$85,MATCH(key_params!$B$5,WYTypes!$J$33:$Q$33,0),FALSE),WYTypes!$J$33:$Q$41,MATCH(key_params!$B$5,WYTypes!$J$33:$Q$33,0),FALSE)</f>
        <v>BN</v>
      </c>
      <c r="C178" s="22">
        <f t="shared" si="19"/>
        <v>1936</v>
      </c>
      <c r="D178" s="13">
        <f t="shared" si="20"/>
        <v>12</v>
      </c>
      <c r="E178" s="45">
        <v>13149</v>
      </c>
      <c r="F178" s="51">
        <v>4.5000001788139343E-2</v>
      </c>
      <c r="G178" s="51">
        <v>5.4999999701976776E-2</v>
      </c>
      <c r="H178" s="51">
        <v>3.5000000149011612E-2</v>
      </c>
      <c r="I178" s="51">
        <v>3.5000000149011612E-2</v>
      </c>
      <c r="J178" s="51">
        <v>5.000000074505806E-2</v>
      </c>
      <c r="K178" s="51">
        <v>4.8999998718500137E-2</v>
      </c>
    </row>
    <row r="179" spans="1:11">
      <c r="A179" s="42">
        <v>184</v>
      </c>
      <c r="B179" s="33" t="str">
        <f>VLOOKUP(VLOOKUP($C179,WYTypes!$A$1:$H$85,MATCH(key_params!$B$5,WYTypes!$J$33:$Q$33,0),FALSE),WYTypes!$J$33:$Q$41,MATCH(key_params!$B$5,WYTypes!$J$33:$Q$33,0),FALSE)</f>
        <v>BN</v>
      </c>
      <c r="C179" s="22">
        <f t="shared" si="19"/>
        <v>1936</v>
      </c>
      <c r="D179" s="13">
        <f t="shared" si="20"/>
        <v>1</v>
      </c>
      <c r="E179" s="45">
        <v>13180</v>
      </c>
      <c r="F179" s="51">
        <v>4.5000001788139343E-2</v>
      </c>
      <c r="G179" s="51">
        <v>5.4999999701976776E-2</v>
      </c>
      <c r="H179" s="51">
        <v>3.5000000149011612E-2</v>
      </c>
      <c r="I179" s="51">
        <v>3.5000000149011612E-2</v>
      </c>
      <c r="J179" s="51">
        <v>5.000000074505806E-2</v>
      </c>
      <c r="K179" s="51">
        <v>4.8999998718500137E-2</v>
      </c>
    </row>
    <row r="180" spans="1:11">
      <c r="A180" s="42">
        <v>185</v>
      </c>
      <c r="B180" s="20" t="str">
        <f>VLOOKUP(VLOOKUP($C180,WYTypes!$A$1:$H$85,MATCH(key_params!$B$5,WYTypes!$J$33:$Q$33,0),FALSE),WYTypes!$J$33:$Q$41,MATCH(key_params!$B$5,WYTypes!$J$33:$Q$33,0),FALSE)</f>
        <v>BN</v>
      </c>
      <c r="C180" s="22">
        <f t="shared" si="19"/>
        <v>1936</v>
      </c>
      <c r="D180" s="13">
        <f t="shared" si="20"/>
        <v>2</v>
      </c>
      <c r="E180" s="45">
        <v>13209</v>
      </c>
      <c r="F180" s="51">
        <v>4.5000001788139343E-2</v>
      </c>
      <c r="G180" s="51">
        <v>5.4999999701976776E-2</v>
      </c>
      <c r="H180" s="51">
        <v>3.5000000149011612E-2</v>
      </c>
      <c r="I180" s="51">
        <v>3.5000000149011612E-2</v>
      </c>
      <c r="J180" s="51">
        <v>5.000000074505806E-2</v>
      </c>
      <c r="K180" s="51">
        <v>4.8999998718500137E-2</v>
      </c>
    </row>
    <row r="181" spans="1:11">
      <c r="A181" s="42">
        <v>186</v>
      </c>
      <c r="B181" s="33" t="str">
        <f>VLOOKUP(VLOOKUP($C181,WYTypes!$A$1:$H$85,MATCH(key_params!$B$5,WYTypes!$J$33:$Q$33,0),FALSE),WYTypes!$J$33:$Q$41,MATCH(key_params!$B$5,WYTypes!$J$33:$Q$33,0),FALSE)</f>
        <v>BN</v>
      </c>
      <c r="C181" s="22">
        <f t="shared" si="19"/>
        <v>1936</v>
      </c>
      <c r="D181" s="13">
        <f t="shared" si="20"/>
        <v>3</v>
      </c>
      <c r="E181" s="45">
        <v>13240</v>
      </c>
      <c r="F181" s="51">
        <v>4.8876158893108368E-2</v>
      </c>
      <c r="G181" s="51">
        <v>5.786498636007309E-2</v>
      </c>
      <c r="H181" s="51">
        <v>3.9887331426143646E-2</v>
      </c>
      <c r="I181" s="51">
        <v>3.9887331426143646E-2</v>
      </c>
      <c r="J181" s="51">
        <v>5.3370572626590729E-2</v>
      </c>
      <c r="K181" s="51">
        <v>5.2471689879894257E-2</v>
      </c>
    </row>
    <row r="182" spans="1:11">
      <c r="A182" s="42">
        <v>187</v>
      </c>
      <c r="B182" s="20" t="str">
        <f>VLOOKUP(VLOOKUP($C182,WYTypes!$A$1:$H$85,MATCH(key_params!$B$5,WYTypes!$J$33:$Q$33,0),FALSE),WYTypes!$J$33:$Q$41,MATCH(key_params!$B$5,WYTypes!$J$33:$Q$33,0),FALSE)</f>
        <v>BN</v>
      </c>
      <c r="C182" s="22">
        <f t="shared" si="19"/>
        <v>1936</v>
      </c>
      <c r="D182" s="13">
        <f t="shared" si="20"/>
        <v>4</v>
      </c>
      <c r="E182" s="45">
        <v>13270</v>
      </c>
      <c r="F182" s="51">
        <v>0.1031423956155777</v>
      </c>
      <c r="G182" s="51">
        <v>9.7974814474582672E-2</v>
      </c>
      <c r="H182" s="51">
        <v>0.10830997675657272</v>
      </c>
      <c r="I182" s="51">
        <v>0.10830997675657272</v>
      </c>
      <c r="J182" s="51">
        <v>0.10055860877037048</v>
      </c>
      <c r="K182" s="51">
        <v>0.10107536613941193</v>
      </c>
    </row>
    <row r="183" spans="1:11">
      <c r="A183" s="42">
        <v>188</v>
      </c>
      <c r="B183" s="33" t="str">
        <f>VLOOKUP(VLOOKUP($C183,WYTypes!$A$1:$H$85,MATCH(key_params!$B$5,WYTypes!$J$33:$Q$33,0),FALSE),WYTypes!$J$33:$Q$41,MATCH(key_params!$B$5,WYTypes!$J$33:$Q$33,0),FALSE)</f>
        <v>BN</v>
      </c>
      <c r="C183" s="22">
        <f t="shared" si="19"/>
        <v>1936</v>
      </c>
      <c r="D183" s="13">
        <f t="shared" si="20"/>
        <v>5</v>
      </c>
      <c r="E183" s="45">
        <v>13301</v>
      </c>
      <c r="F183" s="51">
        <v>0.11320298910140991</v>
      </c>
      <c r="G183" s="51">
        <v>0.10541090369224548</v>
      </c>
      <c r="H183" s="51">
        <v>0.12099507451057434</v>
      </c>
      <c r="I183" s="51">
        <v>0.12099507451057434</v>
      </c>
      <c r="J183" s="51">
        <v>0.1093069463968277</v>
      </c>
      <c r="K183" s="51">
        <v>0.11008615791797638</v>
      </c>
    </row>
    <row r="184" spans="1:11">
      <c r="A184" s="42">
        <v>189</v>
      </c>
      <c r="B184" s="20" t="str">
        <f>VLOOKUP(VLOOKUP($C184,WYTypes!$A$1:$H$85,MATCH(key_params!$B$5,WYTypes!$J$33:$Q$33,0),FALSE),WYTypes!$J$33:$Q$41,MATCH(key_params!$B$5,WYTypes!$J$33:$Q$33,0),FALSE)</f>
        <v>BN</v>
      </c>
      <c r="C184" s="22">
        <f t="shared" si="19"/>
        <v>1936</v>
      </c>
      <c r="D184" s="13">
        <f t="shared" si="20"/>
        <v>6</v>
      </c>
      <c r="E184" s="45">
        <v>13331</v>
      </c>
      <c r="F184" s="51">
        <v>0.13153854012489319</v>
      </c>
      <c r="G184" s="51">
        <v>0.11896326392889023</v>
      </c>
      <c r="H184" s="51">
        <v>0.14411380887031555</v>
      </c>
      <c r="I184" s="51">
        <v>0.14411380887031555</v>
      </c>
      <c r="J184" s="51">
        <v>0.12525090575218201</v>
      </c>
      <c r="K184" s="51">
        <v>0.126508429646492</v>
      </c>
    </row>
    <row r="185" spans="1:11">
      <c r="A185" s="42">
        <v>190</v>
      </c>
      <c r="B185" s="33" t="str">
        <f>VLOOKUP(VLOOKUP($C185,WYTypes!$A$1:$H$85,MATCH(key_params!$B$5,WYTypes!$J$33:$Q$33,0),FALSE),WYTypes!$J$33:$Q$41,MATCH(key_params!$B$5,WYTypes!$J$33:$Q$33,0),FALSE)</f>
        <v>BN</v>
      </c>
      <c r="C185" s="22">
        <f t="shared" si="19"/>
        <v>1936</v>
      </c>
      <c r="D185" s="13">
        <f t="shared" si="20"/>
        <v>7</v>
      </c>
      <c r="E185" s="45">
        <v>13362</v>
      </c>
      <c r="F185" s="51">
        <v>0.13850690424442291</v>
      </c>
      <c r="G185" s="51">
        <v>0.12411380559206009</v>
      </c>
      <c r="H185" s="51">
        <v>0.15290002524852753</v>
      </c>
      <c r="I185" s="51">
        <v>0.15290002524852753</v>
      </c>
      <c r="J185" s="51">
        <v>0.1313103586435318</v>
      </c>
      <c r="K185" s="51">
        <v>0.13274966180324554</v>
      </c>
    </row>
    <row r="186" spans="1:11">
      <c r="A186" s="42">
        <v>191</v>
      </c>
      <c r="B186" s="20" t="str">
        <f>VLOOKUP(VLOOKUP($C186,WYTypes!$A$1:$H$85,MATCH(key_params!$B$5,WYTypes!$J$33:$Q$33,0),FALSE),WYTypes!$J$33:$Q$41,MATCH(key_params!$B$5,WYTypes!$J$33:$Q$33,0),FALSE)</f>
        <v>BN</v>
      </c>
      <c r="C186" s="22">
        <f t="shared" si="19"/>
        <v>1936</v>
      </c>
      <c r="D186" s="13">
        <f t="shared" si="20"/>
        <v>8</v>
      </c>
      <c r="E186" s="45">
        <v>13393</v>
      </c>
      <c r="F186" s="51">
        <v>0.12191346287727356</v>
      </c>
      <c r="G186" s="51">
        <v>0.11184908449649811</v>
      </c>
      <c r="H186" s="51">
        <v>0.13197784125804901</v>
      </c>
      <c r="I186" s="51">
        <v>0.13197784125804901</v>
      </c>
      <c r="J186" s="51">
        <v>0.11688127368688583</v>
      </c>
      <c r="K186" s="51">
        <v>0.1178877130150795</v>
      </c>
    </row>
    <row r="187" spans="1:11">
      <c r="A187" s="42">
        <v>192</v>
      </c>
      <c r="B187" s="33" t="str">
        <f>VLOOKUP(VLOOKUP($C187,WYTypes!$A$1:$H$85,MATCH(key_params!$B$5,WYTypes!$J$33:$Q$33,0),FALSE),WYTypes!$J$33:$Q$41,MATCH(key_params!$B$5,WYTypes!$J$33:$Q$33,0),FALSE)</f>
        <v>BN</v>
      </c>
      <c r="C187" s="22">
        <f t="shared" si="19"/>
        <v>1936</v>
      </c>
      <c r="D187" s="13">
        <f t="shared" si="20"/>
        <v>9</v>
      </c>
      <c r="E187" s="45">
        <v>13423</v>
      </c>
      <c r="F187" s="51">
        <v>8.9205645024776459E-2</v>
      </c>
      <c r="G187" s="51">
        <v>8.7673738598823547E-2</v>
      </c>
      <c r="H187" s="51">
        <v>9.073755145072937E-2</v>
      </c>
      <c r="I187" s="51">
        <v>9.073755145072937E-2</v>
      </c>
      <c r="J187" s="51">
        <v>8.8439688086509705E-2</v>
      </c>
      <c r="K187" s="51">
        <v>8.8592879474163055E-2</v>
      </c>
    </row>
    <row r="188" spans="1:11">
      <c r="A188" s="42">
        <v>193</v>
      </c>
      <c r="B188" s="20" t="str">
        <f>VLOOKUP(VLOOKUP($C188,WYTypes!$A$1:$H$85,MATCH(key_params!$B$5,WYTypes!$J$33:$Q$33,0),FALSE),WYTypes!$J$33:$Q$41,MATCH(key_params!$B$5,WYTypes!$J$33:$Q$33,0),FALSE)</f>
        <v>BN</v>
      </c>
      <c r="C188" s="22">
        <f t="shared" si="19"/>
        <v>1937</v>
      </c>
      <c r="D188" s="13">
        <f t="shared" si="20"/>
        <v>10</v>
      </c>
      <c r="E188" s="45">
        <v>13454</v>
      </c>
      <c r="F188" s="51">
        <v>6.5121188759803772E-2</v>
      </c>
      <c r="G188" s="51">
        <v>6.9872185587882996E-2</v>
      </c>
      <c r="H188" s="51">
        <v>6.0370195657014847E-2</v>
      </c>
      <c r="I188" s="51">
        <v>6.0370195657014847E-2</v>
      </c>
      <c r="J188" s="51">
        <v>6.7496687173843384E-2</v>
      </c>
      <c r="K188" s="51">
        <v>6.7021586000919342E-2</v>
      </c>
    </row>
    <row r="189" spans="1:11">
      <c r="A189" s="42">
        <v>194</v>
      </c>
      <c r="B189" s="33" t="str">
        <f>VLOOKUP(VLOOKUP($C189,WYTypes!$A$1:$H$85,MATCH(key_params!$B$5,WYTypes!$J$33:$Q$33,0),FALSE),WYTypes!$J$33:$Q$41,MATCH(key_params!$B$5,WYTypes!$J$33:$Q$33,0),FALSE)</f>
        <v>BN</v>
      </c>
      <c r="C189" s="22">
        <f t="shared" si="19"/>
        <v>1937</v>
      </c>
      <c r="D189" s="13">
        <f t="shared" si="20"/>
        <v>11</v>
      </c>
      <c r="E189" s="45">
        <v>13484</v>
      </c>
      <c r="F189" s="51">
        <v>5.3492709994316101E-2</v>
      </c>
      <c r="G189" s="51">
        <v>6.1277221888303757E-2</v>
      </c>
      <c r="H189" s="51">
        <v>4.5708198100328445E-2</v>
      </c>
      <c r="I189" s="51">
        <v>4.5708198100328445E-2</v>
      </c>
      <c r="J189" s="51">
        <v>5.738496407866478E-2</v>
      </c>
      <c r="K189" s="51">
        <v>5.6606512516736984E-2</v>
      </c>
    </row>
    <row r="190" spans="1:11">
      <c r="A190" s="42">
        <v>195</v>
      </c>
      <c r="B190" s="20" t="str">
        <f>VLOOKUP(VLOOKUP($C190,WYTypes!$A$1:$H$85,MATCH(key_params!$B$5,WYTypes!$J$33:$Q$33,0),FALSE),WYTypes!$J$33:$Q$41,MATCH(key_params!$B$5,WYTypes!$J$33:$Q$33,0),FALSE)</f>
        <v>BN</v>
      </c>
      <c r="C190" s="22">
        <f t="shared" si="19"/>
        <v>1937</v>
      </c>
      <c r="D190" s="13">
        <f t="shared" si="20"/>
        <v>12</v>
      </c>
      <c r="E190" s="45">
        <v>13515</v>
      </c>
      <c r="F190" s="51">
        <v>4.5000001788139343E-2</v>
      </c>
      <c r="G190" s="51">
        <v>5.4999999701976776E-2</v>
      </c>
      <c r="H190" s="51">
        <v>3.5000000149011612E-2</v>
      </c>
      <c r="I190" s="51">
        <v>3.5000000149011612E-2</v>
      </c>
      <c r="J190" s="51">
        <v>5.000000074505806E-2</v>
      </c>
      <c r="K190" s="51">
        <v>4.8999998718500137E-2</v>
      </c>
    </row>
    <row r="191" spans="1:11">
      <c r="A191" s="42">
        <v>196</v>
      </c>
      <c r="B191" s="33" t="str">
        <f>VLOOKUP(VLOOKUP($C191,WYTypes!$A$1:$H$85,MATCH(key_params!$B$5,WYTypes!$J$33:$Q$33,0),FALSE),WYTypes!$J$33:$Q$41,MATCH(key_params!$B$5,WYTypes!$J$33:$Q$33,0),FALSE)</f>
        <v>BN</v>
      </c>
      <c r="C191" s="22">
        <f t="shared" si="19"/>
        <v>1937</v>
      </c>
      <c r="D191" s="13">
        <f t="shared" si="20"/>
        <v>1</v>
      </c>
      <c r="E191" s="45">
        <v>13546</v>
      </c>
      <c r="F191" s="51">
        <v>4.5000001788139343E-2</v>
      </c>
      <c r="G191" s="51">
        <v>5.4999999701976776E-2</v>
      </c>
      <c r="H191" s="51">
        <v>3.5000000149011612E-2</v>
      </c>
      <c r="I191" s="51">
        <v>3.5000000149011612E-2</v>
      </c>
      <c r="J191" s="51">
        <v>5.000000074505806E-2</v>
      </c>
      <c r="K191" s="51">
        <v>4.8999998718500137E-2</v>
      </c>
    </row>
    <row r="192" spans="1:11">
      <c r="A192" s="42">
        <v>197</v>
      </c>
      <c r="B192" s="20" t="str">
        <f>VLOOKUP(VLOOKUP($C192,WYTypes!$A$1:$H$85,MATCH(key_params!$B$5,WYTypes!$J$33:$Q$33,0),FALSE),WYTypes!$J$33:$Q$41,MATCH(key_params!$B$5,WYTypes!$J$33:$Q$33,0),FALSE)</f>
        <v>BN</v>
      </c>
      <c r="C192" s="22">
        <f t="shared" si="19"/>
        <v>1937</v>
      </c>
      <c r="D192" s="13">
        <f t="shared" si="20"/>
        <v>2</v>
      </c>
      <c r="E192" s="45">
        <v>13574</v>
      </c>
      <c r="F192" s="51">
        <v>4.5000001788139343E-2</v>
      </c>
      <c r="G192" s="51">
        <v>5.4999999701976776E-2</v>
      </c>
      <c r="H192" s="51">
        <v>3.5000000149011612E-2</v>
      </c>
      <c r="I192" s="51">
        <v>3.5000000149011612E-2</v>
      </c>
      <c r="J192" s="51">
        <v>5.000000074505806E-2</v>
      </c>
      <c r="K192" s="51">
        <v>4.8999998718500137E-2</v>
      </c>
    </row>
    <row r="193" spans="1:11">
      <c r="A193" s="42">
        <v>198</v>
      </c>
      <c r="B193" s="33" t="str">
        <f>VLOOKUP(VLOOKUP($C193,WYTypes!$A$1:$H$85,MATCH(key_params!$B$5,WYTypes!$J$33:$Q$33,0),FALSE),WYTypes!$J$33:$Q$41,MATCH(key_params!$B$5,WYTypes!$J$33:$Q$33,0),FALSE)</f>
        <v>BN</v>
      </c>
      <c r="C193" s="22">
        <f t="shared" si="19"/>
        <v>1937</v>
      </c>
      <c r="D193" s="13">
        <f t="shared" si="20"/>
        <v>3</v>
      </c>
      <c r="E193" s="45">
        <v>13605</v>
      </c>
      <c r="F193" s="51">
        <v>4.5000001788139343E-2</v>
      </c>
      <c r="G193" s="51">
        <v>5.4999999701976776E-2</v>
      </c>
      <c r="H193" s="51">
        <v>3.5000000149011612E-2</v>
      </c>
      <c r="I193" s="51">
        <v>3.5000000149011612E-2</v>
      </c>
      <c r="J193" s="51">
        <v>5.000000074505806E-2</v>
      </c>
      <c r="K193" s="51">
        <v>4.8999998718500137E-2</v>
      </c>
    </row>
    <row r="194" spans="1:11">
      <c r="A194" s="42">
        <v>199</v>
      </c>
      <c r="B194" s="20" t="str">
        <f>VLOOKUP(VLOOKUP($C194,WYTypes!$A$1:$H$85,MATCH(key_params!$B$5,WYTypes!$J$33:$Q$33,0),FALSE),WYTypes!$J$33:$Q$41,MATCH(key_params!$B$5,WYTypes!$J$33:$Q$33,0),FALSE)</f>
        <v>BN</v>
      </c>
      <c r="C194" s="22">
        <f t="shared" si="19"/>
        <v>1937</v>
      </c>
      <c r="D194" s="13">
        <f t="shared" si="20"/>
        <v>4</v>
      </c>
      <c r="E194" s="45">
        <v>13635</v>
      </c>
      <c r="F194" s="51">
        <v>9.5235832035541534E-2</v>
      </c>
      <c r="G194" s="51">
        <v>9.2130832374095917E-2</v>
      </c>
      <c r="H194" s="51">
        <v>9.8340839147567749E-2</v>
      </c>
      <c r="I194" s="51">
        <v>9.8340839147567749E-2</v>
      </c>
      <c r="J194" s="51">
        <v>9.3683332204818726E-2</v>
      </c>
      <c r="K194" s="51">
        <v>9.3993835151195526E-2</v>
      </c>
    </row>
    <row r="195" spans="1:11">
      <c r="A195" s="42">
        <v>200</v>
      </c>
      <c r="B195" s="33" t="str">
        <f>VLOOKUP(VLOOKUP($C195,WYTypes!$A$1:$H$85,MATCH(key_params!$B$5,WYTypes!$J$33:$Q$33,0),FALSE),WYTypes!$J$33:$Q$41,MATCH(key_params!$B$5,WYTypes!$J$33:$Q$33,0),FALSE)</f>
        <v>BN</v>
      </c>
      <c r="C195" s="22">
        <f t="shared" si="19"/>
        <v>1937</v>
      </c>
      <c r="D195" s="13">
        <f t="shared" si="20"/>
        <v>5</v>
      </c>
      <c r="E195" s="45">
        <v>13666</v>
      </c>
      <c r="F195" s="51">
        <v>0.12201927602291107</v>
      </c>
      <c r="G195" s="51">
        <v>0.11192729324102402</v>
      </c>
      <c r="H195" s="51">
        <v>0.13211126625537872</v>
      </c>
      <c r="I195" s="51">
        <v>0.13211126625537872</v>
      </c>
      <c r="J195" s="51">
        <v>0.11697328835725784</v>
      </c>
      <c r="K195" s="51">
        <v>0.11798248440027237</v>
      </c>
    </row>
    <row r="196" spans="1:11">
      <c r="A196" s="42">
        <v>201</v>
      </c>
      <c r="B196" s="20" t="str">
        <f>VLOOKUP(VLOOKUP($C196,WYTypes!$A$1:$H$85,MATCH(key_params!$B$5,WYTypes!$J$33:$Q$33,0),FALSE),WYTypes!$J$33:$Q$41,MATCH(key_params!$B$5,WYTypes!$J$33:$Q$33,0),FALSE)</f>
        <v>BN</v>
      </c>
      <c r="C196" s="22">
        <f t="shared" si="19"/>
        <v>1937</v>
      </c>
      <c r="D196" s="13">
        <f t="shared" si="20"/>
        <v>6</v>
      </c>
      <c r="E196" s="45">
        <v>13696</v>
      </c>
      <c r="F196" s="51">
        <v>0.13552352786064148</v>
      </c>
      <c r="G196" s="51">
        <v>0.12190870195627213</v>
      </c>
      <c r="H196" s="51">
        <v>0.14913837611675262</v>
      </c>
      <c r="I196" s="51">
        <v>0.14913837611675262</v>
      </c>
      <c r="J196" s="51">
        <v>0.1287161111831665</v>
      </c>
      <c r="K196" s="51">
        <v>0.13007760047912598</v>
      </c>
    </row>
    <row r="197" spans="1:11">
      <c r="A197" s="42">
        <v>202</v>
      </c>
      <c r="B197" s="33" t="str">
        <f>VLOOKUP(VLOOKUP($C197,WYTypes!$A$1:$H$85,MATCH(key_params!$B$5,WYTypes!$J$33:$Q$33,0),FALSE),WYTypes!$J$33:$Q$41,MATCH(key_params!$B$5,WYTypes!$J$33:$Q$33,0),FALSE)</f>
        <v>BN</v>
      </c>
      <c r="C197" s="22">
        <f t="shared" si="19"/>
        <v>1937</v>
      </c>
      <c r="D197" s="13">
        <f t="shared" si="20"/>
        <v>7</v>
      </c>
      <c r="E197" s="45">
        <v>13727</v>
      </c>
      <c r="F197" s="51">
        <v>0.14164546132087708</v>
      </c>
      <c r="G197" s="51">
        <v>0.1264336109161377</v>
      </c>
      <c r="H197" s="51">
        <v>0.15685732662677765</v>
      </c>
      <c r="I197" s="51">
        <v>0.15685732662677765</v>
      </c>
      <c r="J197" s="51">
        <v>0.13403953611850739</v>
      </c>
      <c r="K197" s="51">
        <v>0.13556072115898132</v>
      </c>
    </row>
    <row r="198" spans="1:11">
      <c r="A198" s="42">
        <v>203</v>
      </c>
      <c r="B198" s="20" t="str">
        <f>VLOOKUP(VLOOKUP($C198,WYTypes!$A$1:$H$85,MATCH(key_params!$B$5,WYTypes!$J$33:$Q$33,0),FALSE),WYTypes!$J$33:$Q$41,MATCH(key_params!$B$5,WYTypes!$J$33:$Q$33,0),FALSE)</f>
        <v>BN</v>
      </c>
      <c r="C198" s="22">
        <f t="shared" si="19"/>
        <v>1937</v>
      </c>
      <c r="D198" s="13">
        <f t="shared" si="20"/>
        <v>8</v>
      </c>
      <c r="E198" s="45">
        <v>13758</v>
      </c>
      <c r="F198" s="51">
        <v>0.12449505925178528</v>
      </c>
      <c r="G198" s="51">
        <v>0.11375721544027328</v>
      </c>
      <c r="H198" s="51">
        <v>0.13523289561271667</v>
      </c>
      <c r="I198" s="51">
        <v>0.13523289561271667</v>
      </c>
      <c r="J198" s="51">
        <v>0.11912614107131958</v>
      </c>
      <c r="K198" s="51">
        <v>0.12019991874694824</v>
      </c>
    </row>
    <row r="199" spans="1:11">
      <c r="A199" s="42">
        <v>204</v>
      </c>
      <c r="B199" s="33" t="str">
        <f>VLOOKUP(VLOOKUP($C199,WYTypes!$A$1:$H$85,MATCH(key_params!$B$5,WYTypes!$J$33:$Q$33,0),FALSE),WYTypes!$J$33:$Q$41,MATCH(key_params!$B$5,WYTypes!$J$33:$Q$33,0),FALSE)</f>
        <v>BN</v>
      </c>
      <c r="C199" s="22">
        <f t="shared" si="19"/>
        <v>1937</v>
      </c>
      <c r="D199" s="13">
        <f t="shared" si="20"/>
        <v>9</v>
      </c>
      <c r="E199" s="45">
        <v>13788</v>
      </c>
      <c r="F199" s="51">
        <v>9.0689405798912048E-2</v>
      </c>
      <c r="G199" s="51">
        <v>8.877042680978775E-2</v>
      </c>
      <c r="H199" s="51">
        <v>9.260837733745575E-2</v>
      </c>
      <c r="I199" s="51">
        <v>9.260837733745575E-2</v>
      </c>
      <c r="J199" s="51">
        <v>8.9729912579059601E-2</v>
      </c>
      <c r="K199" s="51">
        <v>8.9921809732913971E-2</v>
      </c>
    </row>
    <row r="200" spans="1:11">
      <c r="A200" s="42">
        <v>205</v>
      </c>
      <c r="B200" s="20" t="str">
        <f>VLOOKUP(VLOOKUP($C200,WYTypes!$A$1:$H$85,MATCH(key_params!$B$5,WYTypes!$J$33:$Q$33,0),FALSE),WYTypes!$J$33:$Q$41,MATCH(key_params!$B$5,WYTypes!$J$33:$Q$33,0),FALSE)</f>
        <v>W</v>
      </c>
      <c r="C200" s="22">
        <f t="shared" ref="C200:C263" si="21">IF(D200&lt;10,YEAR(E200),YEAR(E200)+1)</f>
        <v>1938</v>
      </c>
      <c r="D200" s="13">
        <f t="shared" ref="D200:D263" si="22">MONTH(E200)</f>
        <v>10</v>
      </c>
      <c r="E200" s="45">
        <v>13819</v>
      </c>
      <c r="F200" s="51">
        <v>6.5391428768634796E-2</v>
      </c>
      <c r="G200" s="51">
        <v>7.0071928203105927E-2</v>
      </c>
      <c r="H200" s="51">
        <v>6.0710929334163666E-2</v>
      </c>
      <c r="I200" s="51">
        <v>6.0710929334163666E-2</v>
      </c>
      <c r="J200" s="51">
        <v>6.7731678485870361E-2</v>
      </c>
      <c r="K200" s="51">
        <v>6.726362556219101E-2</v>
      </c>
    </row>
    <row r="201" spans="1:11">
      <c r="A201" s="42">
        <v>206</v>
      </c>
      <c r="B201" s="33" t="str">
        <f>VLOOKUP(VLOOKUP($C201,WYTypes!$A$1:$H$85,MATCH(key_params!$B$5,WYTypes!$J$33:$Q$33,0),FALSE),WYTypes!$J$33:$Q$41,MATCH(key_params!$B$5,WYTypes!$J$33:$Q$33,0),FALSE)</f>
        <v>W</v>
      </c>
      <c r="C201" s="22">
        <f t="shared" si="21"/>
        <v>1938</v>
      </c>
      <c r="D201" s="13">
        <f t="shared" si="22"/>
        <v>11</v>
      </c>
      <c r="E201" s="45">
        <v>13849</v>
      </c>
      <c r="F201" s="51">
        <v>4.5000001788139343E-2</v>
      </c>
      <c r="G201" s="51">
        <v>5.4999999701976776E-2</v>
      </c>
      <c r="H201" s="51">
        <v>3.5000000149011612E-2</v>
      </c>
      <c r="I201" s="51">
        <v>3.5000000149011612E-2</v>
      </c>
      <c r="J201" s="51">
        <v>5.000000074505806E-2</v>
      </c>
      <c r="K201" s="51">
        <v>4.8999998718500137E-2</v>
      </c>
    </row>
    <row r="202" spans="1:11">
      <c r="A202" s="42">
        <v>207</v>
      </c>
      <c r="B202" s="20" t="str">
        <f>VLOOKUP(VLOOKUP($C202,WYTypes!$A$1:$H$85,MATCH(key_params!$B$5,WYTypes!$J$33:$Q$33,0),FALSE),WYTypes!$J$33:$Q$41,MATCH(key_params!$B$5,WYTypes!$J$33:$Q$33,0),FALSE)</f>
        <v>W</v>
      </c>
      <c r="C202" s="22">
        <f t="shared" si="21"/>
        <v>1938</v>
      </c>
      <c r="D202" s="13">
        <f t="shared" si="22"/>
        <v>12</v>
      </c>
      <c r="E202" s="45">
        <v>13880</v>
      </c>
      <c r="F202" s="51">
        <v>4.5000001788139343E-2</v>
      </c>
      <c r="G202" s="51">
        <v>5.4999999701976776E-2</v>
      </c>
      <c r="H202" s="51">
        <v>3.5000000149011612E-2</v>
      </c>
      <c r="I202" s="51">
        <v>3.5000000149011612E-2</v>
      </c>
      <c r="J202" s="51">
        <v>5.000000074505806E-2</v>
      </c>
      <c r="K202" s="51">
        <v>4.8999998718500137E-2</v>
      </c>
    </row>
    <row r="203" spans="1:11">
      <c r="A203" s="42">
        <v>208</v>
      </c>
      <c r="B203" s="33" t="str">
        <f>VLOOKUP(VLOOKUP($C203,WYTypes!$A$1:$H$85,MATCH(key_params!$B$5,WYTypes!$J$33:$Q$33,0),FALSE),WYTypes!$J$33:$Q$41,MATCH(key_params!$B$5,WYTypes!$J$33:$Q$33,0),FALSE)</f>
        <v>W</v>
      </c>
      <c r="C203" s="22">
        <f t="shared" si="21"/>
        <v>1938</v>
      </c>
      <c r="D203" s="13">
        <f t="shared" si="22"/>
        <v>1</v>
      </c>
      <c r="E203" s="45">
        <v>13911</v>
      </c>
      <c r="F203" s="51">
        <v>4.5000001788139343E-2</v>
      </c>
      <c r="G203" s="51">
        <v>5.4999999701976776E-2</v>
      </c>
      <c r="H203" s="51">
        <v>3.5000000149011612E-2</v>
      </c>
      <c r="I203" s="51">
        <v>3.5000000149011612E-2</v>
      </c>
      <c r="J203" s="51">
        <v>5.000000074505806E-2</v>
      </c>
      <c r="K203" s="51">
        <v>4.8999998718500137E-2</v>
      </c>
    </row>
    <row r="204" spans="1:11">
      <c r="A204" s="42">
        <v>209</v>
      </c>
      <c r="B204" s="20" t="str">
        <f>VLOOKUP(VLOOKUP($C204,WYTypes!$A$1:$H$85,MATCH(key_params!$B$5,WYTypes!$J$33:$Q$33,0),FALSE),WYTypes!$J$33:$Q$41,MATCH(key_params!$B$5,WYTypes!$J$33:$Q$33,0),FALSE)</f>
        <v>W</v>
      </c>
      <c r="C204" s="22">
        <f t="shared" si="21"/>
        <v>1938</v>
      </c>
      <c r="D204" s="13">
        <f t="shared" si="22"/>
        <v>2</v>
      </c>
      <c r="E204" s="45">
        <v>13939</v>
      </c>
      <c r="F204" s="51">
        <v>4.5000001788139343E-2</v>
      </c>
      <c r="G204" s="51">
        <v>5.4999999701976776E-2</v>
      </c>
      <c r="H204" s="51">
        <v>3.5000000149011612E-2</v>
      </c>
      <c r="I204" s="51">
        <v>3.5000000149011612E-2</v>
      </c>
      <c r="J204" s="51">
        <v>5.000000074505806E-2</v>
      </c>
      <c r="K204" s="51">
        <v>4.8999998718500137E-2</v>
      </c>
    </row>
    <row r="205" spans="1:11">
      <c r="A205" s="42">
        <v>210</v>
      </c>
      <c r="B205" s="33" t="str">
        <f>VLOOKUP(VLOOKUP($C205,WYTypes!$A$1:$H$85,MATCH(key_params!$B$5,WYTypes!$J$33:$Q$33,0),FALSE),WYTypes!$J$33:$Q$41,MATCH(key_params!$B$5,WYTypes!$J$33:$Q$33,0),FALSE)</f>
        <v>W</v>
      </c>
      <c r="C205" s="22">
        <f t="shared" si="21"/>
        <v>1938</v>
      </c>
      <c r="D205" s="13">
        <f t="shared" si="22"/>
        <v>3</v>
      </c>
      <c r="E205" s="45">
        <v>13970</v>
      </c>
      <c r="F205" s="51">
        <v>4.5000001788139343E-2</v>
      </c>
      <c r="G205" s="51">
        <v>5.4999999701976776E-2</v>
      </c>
      <c r="H205" s="51">
        <v>3.5000000149011612E-2</v>
      </c>
      <c r="I205" s="51">
        <v>3.5000000149011612E-2</v>
      </c>
      <c r="J205" s="51">
        <v>5.000000074505806E-2</v>
      </c>
      <c r="K205" s="51">
        <v>4.8999998718500137E-2</v>
      </c>
    </row>
    <row r="206" spans="1:11">
      <c r="A206" s="42">
        <v>211</v>
      </c>
      <c r="B206" s="20" t="str">
        <f>VLOOKUP(VLOOKUP($C206,WYTypes!$A$1:$H$85,MATCH(key_params!$B$5,WYTypes!$J$33:$Q$33,0),FALSE),WYTypes!$J$33:$Q$41,MATCH(key_params!$B$5,WYTypes!$J$33:$Q$33,0),FALSE)</f>
        <v>W</v>
      </c>
      <c r="C206" s="22">
        <f t="shared" si="21"/>
        <v>1938</v>
      </c>
      <c r="D206" s="13">
        <f t="shared" si="22"/>
        <v>4</v>
      </c>
      <c r="E206" s="45">
        <v>14000</v>
      </c>
      <c r="F206" s="51">
        <v>9.3762598931789398E-2</v>
      </c>
      <c r="G206" s="51">
        <v>9.1041915118694305E-2</v>
      </c>
      <c r="H206" s="51">
        <v>9.6483275294303894E-2</v>
      </c>
      <c r="I206" s="51">
        <v>9.6483275294303894E-2</v>
      </c>
      <c r="J206" s="51">
        <v>9.2402257025241852E-2</v>
      </c>
      <c r="K206" s="51">
        <v>9.2674322426319122E-2</v>
      </c>
    </row>
    <row r="207" spans="1:11">
      <c r="A207" s="42">
        <v>212</v>
      </c>
      <c r="B207" s="33" t="str">
        <f>VLOOKUP(VLOOKUP($C207,WYTypes!$A$1:$H$85,MATCH(key_params!$B$5,WYTypes!$J$33:$Q$33,0),FALSE),WYTypes!$J$33:$Q$41,MATCH(key_params!$B$5,WYTypes!$J$33:$Q$33,0),FALSE)</f>
        <v>W</v>
      </c>
      <c r="C207" s="22">
        <f t="shared" si="21"/>
        <v>1938</v>
      </c>
      <c r="D207" s="13">
        <f t="shared" si="22"/>
        <v>5</v>
      </c>
      <c r="E207" s="45">
        <v>14031</v>
      </c>
      <c r="F207" s="51">
        <v>0.11800483614206314</v>
      </c>
      <c r="G207" s="51">
        <v>0.1089600995182991</v>
      </c>
      <c r="H207" s="51">
        <v>0.12704958021640778</v>
      </c>
      <c r="I207" s="51">
        <v>0.12704958021640778</v>
      </c>
      <c r="J207" s="51">
        <v>0.11348246783018112</v>
      </c>
      <c r="K207" s="51">
        <v>0.11438693851232529</v>
      </c>
    </row>
    <row r="208" spans="1:11">
      <c r="A208" s="42">
        <v>213</v>
      </c>
      <c r="B208" s="20" t="str">
        <f>VLOOKUP(VLOOKUP($C208,WYTypes!$A$1:$H$85,MATCH(key_params!$B$5,WYTypes!$J$33:$Q$33,0),FALSE),WYTypes!$J$33:$Q$41,MATCH(key_params!$B$5,WYTypes!$J$33:$Q$33,0),FALSE)</f>
        <v>W</v>
      </c>
      <c r="C208" s="22">
        <f t="shared" si="21"/>
        <v>1938</v>
      </c>
      <c r="D208" s="13">
        <f t="shared" si="22"/>
        <v>6</v>
      </c>
      <c r="E208" s="45">
        <v>14061</v>
      </c>
      <c r="F208" s="51">
        <v>0.14155179262161255</v>
      </c>
      <c r="G208" s="51">
        <v>0.12636436522006989</v>
      </c>
      <c r="H208" s="51">
        <v>0.15673922002315521</v>
      </c>
      <c r="I208" s="51">
        <v>0.15673922002315521</v>
      </c>
      <c r="J208" s="51">
        <v>0.13395808637142181</v>
      </c>
      <c r="K208" s="51">
        <v>0.13547682762145996</v>
      </c>
    </row>
    <row r="209" spans="1:11">
      <c r="A209" s="42">
        <v>214</v>
      </c>
      <c r="B209" s="33" t="str">
        <f>VLOOKUP(VLOOKUP($C209,WYTypes!$A$1:$H$85,MATCH(key_params!$B$5,WYTypes!$J$33:$Q$33,0),FALSE),WYTypes!$J$33:$Q$41,MATCH(key_params!$B$5,WYTypes!$J$33:$Q$33,0),FALSE)</f>
        <v>W</v>
      </c>
      <c r="C209" s="22">
        <f t="shared" si="21"/>
        <v>1938</v>
      </c>
      <c r="D209" s="13">
        <f t="shared" si="22"/>
        <v>7</v>
      </c>
      <c r="E209" s="45">
        <v>14092</v>
      </c>
      <c r="F209" s="51">
        <v>0.14451834559440613</v>
      </c>
      <c r="G209" s="51">
        <v>0.12855702638626099</v>
      </c>
      <c r="H209" s="51">
        <v>0.16047964990139008</v>
      </c>
      <c r="I209" s="51">
        <v>0.16047964990139008</v>
      </c>
      <c r="J209" s="51">
        <v>0.13653768599033356</v>
      </c>
      <c r="K209" s="51">
        <v>0.13813382387161255</v>
      </c>
    </row>
    <row r="210" spans="1:11">
      <c r="A210" s="42">
        <v>215</v>
      </c>
      <c r="B210" s="20" t="str">
        <f>VLOOKUP(VLOOKUP($C210,WYTypes!$A$1:$H$85,MATCH(key_params!$B$5,WYTypes!$J$33:$Q$33,0),FALSE),WYTypes!$J$33:$Q$41,MATCH(key_params!$B$5,WYTypes!$J$33:$Q$33,0),FALSE)</f>
        <v>W</v>
      </c>
      <c r="C210" s="22">
        <f t="shared" si="21"/>
        <v>1938</v>
      </c>
      <c r="D210" s="13">
        <f t="shared" si="22"/>
        <v>8</v>
      </c>
      <c r="E210" s="45">
        <v>14123</v>
      </c>
      <c r="F210" s="51">
        <v>0.12685811519622803</v>
      </c>
      <c r="G210" s="51">
        <v>0.11550383269786835</v>
      </c>
      <c r="H210" s="51">
        <v>0.1382124125957489</v>
      </c>
      <c r="I210" s="51">
        <v>0.1382124125957489</v>
      </c>
      <c r="J210" s="51">
        <v>0.12118097394704819</v>
      </c>
      <c r="K210" s="51">
        <v>0.12231640517711639</v>
      </c>
    </row>
    <row r="211" spans="1:11">
      <c r="A211" s="42">
        <v>216</v>
      </c>
      <c r="B211" s="33" t="str">
        <f>VLOOKUP(VLOOKUP($C211,WYTypes!$A$1:$H$85,MATCH(key_params!$B$5,WYTypes!$J$33:$Q$33,0),FALSE),WYTypes!$J$33:$Q$41,MATCH(key_params!$B$5,WYTypes!$J$33:$Q$33,0),FALSE)</f>
        <v>W</v>
      </c>
      <c r="C211" s="22">
        <f t="shared" si="21"/>
        <v>1938</v>
      </c>
      <c r="D211" s="13">
        <f t="shared" si="22"/>
        <v>9</v>
      </c>
      <c r="E211" s="45">
        <v>14153</v>
      </c>
      <c r="F211" s="51">
        <v>8.9034661650657654E-2</v>
      </c>
      <c r="G211" s="51">
        <v>8.7547361850738525E-2</v>
      </c>
      <c r="H211" s="51">
        <v>9.0521968901157379E-2</v>
      </c>
      <c r="I211" s="51">
        <v>9.0521968901157379E-2</v>
      </c>
      <c r="J211" s="51">
        <v>8.829101175069809E-2</v>
      </c>
      <c r="K211" s="51">
        <v>8.8439740240573883E-2</v>
      </c>
    </row>
    <row r="212" spans="1:11">
      <c r="A212" s="42">
        <v>217</v>
      </c>
      <c r="B212" s="20" t="str">
        <f>VLOOKUP(VLOOKUP($C212,WYTypes!$A$1:$H$85,MATCH(key_params!$B$5,WYTypes!$J$33:$Q$33,0),FALSE),WYTypes!$J$33:$Q$41,MATCH(key_params!$B$5,WYTypes!$J$33:$Q$33,0),FALSE)</f>
        <v>D</v>
      </c>
      <c r="C212" s="22">
        <f t="shared" si="21"/>
        <v>1939</v>
      </c>
      <c r="D212" s="13">
        <f t="shared" si="22"/>
        <v>10</v>
      </c>
      <c r="E212" s="45">
        <v>14184</v>
      </c>
      <c r="F212" s="51">
        <v>5.8210399001836777E-2</v>
      </c>
      <c r="G212" s="51">
        <v>6.4764209091663361E-2</v>
      </c>
      <c r="H212" s="51">
        <v>5.1656588912010193E-2</v>
      </c>
      <c r="I212" s="51">
        <v>5.1656588912010193E-2</v>
      </c>
      <c r="J212" s="51">
        <v>6.1487302184104919E-2</v>
      </c>
      <c r="K212" s="51">
        <v>6.083192303776741E-2</v>
      </c>
    </row>
    <row r="213" spans="1:11">
      <c r="A213" s="42">
        <v>218</v>
      </c>
      <c r="B213" s="33" t="str">
        <f>VLOOKUP(VLOOKUP($C213,WYTypes!$A$1:$H$85,MATCH(key_params!$B$5,WYTypes!$J$33:$Q$33,0),FALSE),WYTypes!$J$33:$Q$41,MATCH(key_params!$B$5,WYTypes!$J$33:$Q$33,0),FALSE)</f>
        <v>D</v>
      </c>
      <c r="C213" s="22">
        <f t="shared" si="21"/>
        <v>1939</v>
      </c>
      <c r="D213" s="13">
        <f t="shared" si="22"/>
        <v>11</v>
      </c>
      <c r="E213" s="45">
        <v>14214</v>
      </c>
      <c r="F213" s="51">
        <v>4.7781135886907578E-2</v>
      </c>
      <c r="G213" s="51">
        <v>5.7055622339248657E-2</v>
      </c>
      <c r="H213" s="51">
        <v>3.8506649434566498E-2</v>
      </c>
      <c r="I213" s="51">
        <v>3.8506649434566498E-2</v>
      </c>
      <c r="J213" s="51">
        <v>5.2418380975723267E-2</v>
      </c>
      <c r="K213" s="51">
        <v>5.1490932703018188E-2</v>
      </c>
    </row>
    <row r="214" spans="1:11">
      <c r="A214" s="42">
        <v>219</v>
      </c>
      <c r="B214" s="20" t="str">
        <f>VLOOKUP(VLOOKUP($C214,WYTypes!$A$1:$H$85,MATCH(key_params!$B$5,WYTypes!$J$33:$Q$33,0),FALSE),WYTypes!$J$33:$Q$41,MATCH(key_params!$B$5,WYTypes!$J$33:$Q$33,0),FALSE)</f>
        <v>D</v>
      </c>
      <c r="C214" s="22">
        <f t="shared" si="21"/>
        <v>1939</v>
      </c>
      <c r="D214" s="13">
        <f t="shared" si="22"/>
        <v>12</v>
      </c>
      <c r="E214" s="45">
        <v>14245</v>
      </c>
      <c r="F214" s="51">
        <v>4.5000001788139343E-2</v>
      </c>
      <c r="G214" s="51">
        <v>5.4999999701976776E-2</v>
      </c>
      <c r="H214" s="51">
        <v>3.5000000149011612E-2</v>
      </c>
      <c r="I214" s="51">
        <v>3.5000000149011612E-2</v>
      </c>
      <c r="J214" s="51">
        <v>5.000000074505806E-2</v>
      </c>
      <c r="K214" s="51">
        <v>4.8999998718500137E-2</v>
      </c>
    </row>
    <row r="215" spans="1:11">
      <c r="A215" s="42">
        <v>220</v>
      </c>
      <c r="B215" s="33" t="str">
        <f>VLOOKUP(VLOOKUP($C215,WYTypes!$A$1:$H$85,MATCH(key_params!$B$5,WYTypes!$J$33:$Q$33,0),FALSE),WYTypes!$J$33:$Q$41,MATCH(key_params!$B$5,WYTypes!$J$33:$Q$33,0),FALSE)</f>
        <v>D</v>
      </c>
      <c r="C215" s="22">
        <f t="shared" si="21"/>
        <v>1939</v>
      </c>
      <c r="D215" s="13">
        <f t="shared" si="22"/>
        <v>1</v>
      </c>
      <c r="E215" s="45">
        <v>14276</v>
      </c>
      <c r="F215" s="51">
        <v>4.5000001788139343E-2</v>
      </c>
      <c r="G215" s="51">
        <v>5.4999999701976776E-2</v>
      </c>
      <c r="H215" s="51">
        <v>3.5000000149011612E-2</v>
      </c>
      <c r="I215" s="51">
        <v>3.5000000149011612E-2</v>
      </c>
      <c r="J215" s="51">
        <v>5.000000074505806E-2</v>
      </c>
      <c r="K215" s="51">
        <v>4.8999998718500137E-2</v>
      </c>
    </row>
    <row r="216" spans="1:11">
      <c r="A216" s="42">
        <v>221</v>
      </c>
      <c r="B216" s="20" t="str">
        <f>VLOOKUP(VLOOKUP($C216,WYTypes!$A$1:$H$85,MATCH(key_params!$B$5,WYTypes!$J$33:$Q$33,0),FALSE),WYTypes!$J$33:$Q$41,MATCH(key_params!$B$5,WYTypes!$J$33:$Q$33,0),FALSE)</f>
        <v>D</v>
      </c>
      <c r="C216" s="22">
        <f t="shared" si="21"/>
        <v>1939</v>
      </c>
      <c r="D216" s="13">
        <f t="shared" si="22"/>
        <v>2</v>
      </c>
      <c r="E216" s="45">
        <v>14304</v>
      </c>
      <c r="F216" s="51">
        <v>4.5278113335371017E-2</v>
      </c>
      <c r="G216" s="51">
        <v>5.5205561220645905E-2</v>
      </c>
      <c r="H216" s="51">
        <v>3.535066545009613E-2</v>
      </c>
      <c r="I216" s="51">
        <v>3.535066545009613E-2</v>
      </c>
      <c r="J216" s="51">
        <v>5.024183914065361E-2</v>
      </c>
      <c r="K216" s="51">
        <v>4.9249093979597092E-2</v>
      </c>
    </row>
    <row r="217" spans="1:11">
      <c r="A217" s="42">
        <v>222</v>
      </c>
      <c r="B217" s="33" t="str">
        <f>VLOOKUP(VLOOKUP($C217,WYTypes!$A$1:$H$85,MATCH(key_params!$B$5,WYTypes!$J$33:$Q$33,0),FALSE),WYTypes!$J$33:$Q$41,MATCH(key_params!$B$5,WYTypes!$J$33:$Q$33,0),FALSE)</f>
        <v>D</v>
      </c>
      <c r="C217" s="22">
        <f t="shared" si="21"/>
        <v>1939</v>
      </c>
      <c r="D217" s="13">
        <f t="shared" si="22"/>
        <v>3</v>
      </c>
      <c r="E217" s="45">
        <v>14335</v>
      </c>
      <c r="F217" s="51">
        <v>4.6018481254577637E-2</v>
      </c>
      <c r="G217" s="51">
        <v>5.5752791464328766E-2</v>
      </c>
      <c r="H217" s="51">
        <v>3.6284174770116806E-2</v>
      </c>
      <c r="I217" s="51">
        <v>3.6284174770116806E-2</v>
      </c>
      <c r="J217" s="51">
        <v>5.0885636359453201E-2</v>
      </c>
      <c r="K217" s="51">
        <v>4.9912206828594208E-2</v>
      </c>
    </row>
    <row r="218" spans="1:11">
      <c r="A218" s="42">
        <v>223</v>
      </c>
      <c r="B218" s="20" t="str">
        <f>VLOOKUP(VLOOKUP($C218,WYTypes!$A$1:$H$85,MATCH(key_params!$B$5,WYTypes!$J$33:$Q$33,0),FALSE),WYTypes!$J$33:$Q$41,MATCH(key_params!$B$5,WYTypes!$J$33:$Q$33,0),FALSE)</f>
        <v>D</v>
      </c>
      <c r="C218" s="22">
        <f t="shared" si="21"/>
        <v>1939</v>
      </c>
      <c r="D218" s="13">
        <f t="shared" si="22"/>
        <v>4</v>
      </c>
      <c r="E218" s="45">
        <v>14365</v>
      </c>
      <c r="F218" s="51">
        <v>0.1181536391377449</v>
      </c>
      <c r="G218" s="51">
        <v>0.1090700775384903</v>
      </c>
      <c r="H218" s="51">
        <v>0.12723720073699951</v>
      </c>
      <c r="I218" s="51">
        <v>0.12723720073699951</v>
      </c>
      <c r="J218" s="51">
        <v>0.1136118620634079</v>
      </c>
      <c r="K218" s="51">
        <v>0.11452021449804306</v>
      </c>
    </row>
    <row r="219" spans="1:11">
      <c r="A219" s="42">
        <v>224</v>
      </c>
      <c r="B219" s="33" t="str">
        <f>VLOOKUP(VLOOKUP($C219,WYTypes!$A$1:$H$85,MATCH(key_params!$B$5,WYTypes!$J$33:$Q$33,0),FALSE),WYTypes!$J$33:$Q$41,MATCH(key_params!$B$5,WYTypes!$J$33:$Q$33,0),FALSE)</f>
        <v>D</v>
      </c>
      <c r="C219" s="22">
        <f t="shared" si="21"/>
        <v>1939</v>
      </c>
      <c r="D219" s="13">
        <f t="shared" si="22"/>
        <v>5</v>
      </c>
      <c r="E219" s="45">
        <v>14396</v>
      </c>
      <c r="F219" s="51">
        <v>0.10491336137056351</v>
      </c>
      <c r="G219" s="51">
        <v>9.9283792078495026E-2</v>
      </c>
      <c r="H219" s="51">
        <v>0.11054293066263199</v>
      </c>
      <c r="I219" s="51">
        <v>0.11054293066263199</v>
      </c>
      <c r="J219" s="51">
        <v>0.10209857672452927</v>
      </c>
      <c r="K219" s="51">
        <v>0.10266153514385223</v>
      </c>
    </row>
    <row r="220" spans="1:11">
      <c r="A220" s="42">
        <v>225</v>
      </c>
      <c r="B220" s="20" t="str">
        <f>VLOOKUP(VLOOKUP($C220,WYTypes!$A$1:$H$85,MATCH(key_params!$B$5,WYTypes!$J$33:$Q$33,0),FALSE),WYTypes!$J$33:$Q$41,MATCH(key_params!$B$5,WYTypes!$J$33:$Q$33,0),FALSE)</f>
        <v>D</v>
      </c>
      <c r="C220" s="22">
        <f t="shared" si="21"/>
        <v>1939</v>
      </c>
      <c r="D220" s="13">
        <f t="shared" si="22"/>
        <v>6</v>
      </c>
      <c r="E220" s="45">
        <v>14426</v>
      </c>
      <c r="F220" s="51">
        <v>0.13723912835121155</v>
      </c>
      <c r="G220" s="51">
        <v>0.12317674607038498</v>
      </c>
      <c r="H220" s="51">
        <v>0.15130150318145752</v>
      </c>
      <c r="I220" s="51">
        <v>0.15130150318145752</v>
      </c>
      <c r="J220" s="51">
        <v>0.13020792603492737</v>
      </c>
      <c r="K220" s="51">
        <v>0.13161416351795197</v>
      </c>
    </row>
    <row r="221" spans="1:11">
      <c r="A221" s="42">
        <v>226</v>
      </c>
      <c r="B221" s="33" t="str">
        <f>VLOOKUP(VLOOKUP($C221,WYTypes!$A$1:$H$85,MATCH(key_params!$B$5,WYTypes!$J$33:$Q$33,0),FALSE),WYTypes!$J$33:$Q$41,MATCH(key_params!$B$5,WYTypes!$J$33:$Q$33,0),FALSE)</f>
        <v>D</v>
      </c>
      <c r="C221" s="22">
        <f t="shared" si="21"/>
        <v>1939</v>
      </c>
      <c r="D221" s="13">
        <f t="shared" si="22"/>
        <v>7</v>
      </c>
      <c r="E221" s="45">
        <v>14457</v>
      </c>
      <c r="F221" s="51">
        <v>0.14007316529750824</v>
      </c>
      <c r="G221" s="51">
        <v>0.12527146935462952</v>
      </c>
      <c r="H221" s="51">
        <v>0.15487486124038696</v>
      </c>
      <c r="I221" s="51">
        <v>0.15487486124038696</v>
      </c>
      <c r="J221" s="51">
        <v>0.13267230987548828</v>
      </c>
      <c r="K221" s="51">
        <v>0.13415248692035675</v>
      </c>
    </row>
    <row r="222" spans="1:11">
      <c r="A222" s="42">
        <v>227</v>
      </c>
      <c r="B222" s="20" t="str">
        <f>VLOOKUP(VLOOKUP($C222,WYTypes!$A$1:$H$85,MATCH(key_params!$B$5,WYTypes!$J$33:$Q$33,0),FALSE),WYTypes!$J$33:$Q$41,MATCH(key_params!$B$5,WYTypes!$J$33:$Q$33,0),FALSE)</f>
        <v>D</v>
      </c>
      <c r="C222" s="22">
        <f t="shared" si="21"/>
        <v>1939</v>
      </c>
      <c r="D222" s="13">
        <f t="shared" si="22"/>
        <v>8</v>
      </c>
      <c r="E222" s="45">
        <v>14488</v>
      </c>
      <c r="F222" s="51">
        <v>0.12320177257061005</v>
      </c>
      <c r="G222" s="51">
        <v>0.11280130594968796</v>
      </c>
      <c r="H222" s="51">
        <v>0.13360223174095154</v>
      </c>
      <c r="I222" s="51">
        <v>0.13360223174095154</v>
      </c>
      <c r="J222" s="51">
        <v>0.1180015429854393</v>
      </c>
      <c r="K222" s="51">
        <v>0.11904158443212509</v>
      </c>
    </row>
    <row r="223" spans="1:11">
      <c r="A223" s="42">
        <v>228</v>
      </c>
      <c r="B223" s="33" t="str">
        <f>VLOOKUP(VLOOKUP($C223,WYTypes!$A$1:$H$85,MATCH(key_params!$B$5,WYTypes!$J$33:$Q$33,0),FALSE),WYTypes!$J$33:$Q$41,MATCH(key_params!$B$5,WYTypes!$J$33:$Q$33,0),FALSE)</f>
        <v>D</v>
      </c>
      <c r="C223" s="22">
        <f t="shared" si="21"/>
        <v>1939</v>
      </c>
      <c r="D223" s="13">
        <f t="shared" si="22"/>
        <v>9</v>
      </c>
      <c r="E223" s="45">
        <v>14518</v>
      </c>
      <c r="F223" s="51">
        <v>8.3790913224220276E-2</v>
      </c>
      <c r="G223" s="51">
        <v>8.3671547472476959E-2</v>
      </c>
      <c r="H223" s="51">
        <v>8.3910278975963593E-2</v>
      </c>
      <c r="I223" s="51">
        <v>8.3910278975963593E-2</v>
      </c>
      <c r="J223" s="51">
        <v>8.3731226623058319E-2</v>
      </c>
      <c r="K223" s="51">
        <v>8.3743162453174591E-2</v>
      </c>
    </row>
    <row r="224" spans="1:11">
      <c r="A224" s="42">
        <v>229</v>
      </c>
      <c r="B224" s="20" t="str">
        <f>VLOOKUP(VLOOKUP($C224,WYTypes!$A$1:$H$85,MATCH(key_params!$B$5,WYTypes!$J$33:$Q$33,0),FALSE),WYTypes!$J$33:$Q$41,MATCH(key_params!$B$5,WYTypes!$J$33:$Q$33,0),FALSE)</f>
        <v>AN</v>
      </c>
      <c r="C224" s="22">
        <f t="shared" si="21"/>
        <v>1940</v>
      </c>
      <c r="D224" s="13">
        <f t="shared" si="22"/>
        <v>10</v>
      </c>
      <c r="E224" s="45">
        <v>14549</v>
      </c>
      <c r="F224" s="51">
        <v>5.8373123407363892E-2</v>
      </c>
      <c r="G224" s="51">
        <v>6.4884483814239502E-2</v>
      </c>
      <c r="H224" s="51">
        <v>5.1861763000488281E-2</v>
      </c>
      <c r="I224" s="51">
        <v>5.1861763000488281E-2</v>
      </c>
      <c r="J224" s="51">
        <v>6.1628803610801697E-2</v>
      </c>
      <c r="K224" s="51">
        <v>6.0977667570114136E-2</v>
      </c>
    </row>
    <row r="225" spans="1:11">
      <c r="A225" s="42">
        <v>230</v>
      </c>
      <c r="B225" s="33" t="str">
        <f>VLOOKUP(VLOOKUP($C225,WYTypes!$A$1:$H$85,MATCH(key_params!$B$5,WYTypes!$J$33:$Q$33,0),FALSE),WYTypes!$J$33:$Q$41,MATCH(key_params!$B$5,WYTypes!$J$33:$Q$33,0),FALSE)</f>
        <v>AN</v>
      </c>
      <c r="C225" s="22">
        <f t="shared" si="21"/>
        <v>1940</v>
      </c>
      <c r="D225" s="13">
        <f t="shared" si="22"/>
        <v>11</v>
      </c>
      <c r="E225" s="45">
        <v>14579</v>
      </c>
      <c r="F225" s="51">
        <v>5.3236424922943115E-2</v>
      </c>
      <c r="G225" s="51">
        <v>6.1087794601917267E-2</v>
      </c>
      <c r="H225" s="51">
        <v>4.5385058969259262E-2</v>
      </c>
      <c r="I225" s="51">
        <v>4.5385058969259262E-2</v>
      </c>
      <c r="J225" s="51">
        <v>5.7162109762430191E-2</v>
      </c>
      <c r="K225" s="51">
        <v>5.6376975029706955E-2</v>
      </c>
    </row>
    <row r="226" spans="1:11">
      <c r="A226" s="42">
        <v>231</v>
      </c>
      <c r="B226" s="20" t="str">
        <f>VLOOKUP(VLOOKUP($C226,WYTypes!$A$1:$H$85,MATCH(key_params!$B$5,WYTypes!$J$33:$Q$33,0),FALSE),WYTypes!$J$33:$Q$41,MATCH(key_params!$B$5,WYTypes!$J$33:$Q$33,0),FALSE)</f>
        <v>AN</v>
      </c>
      <c r="C226" s="22">
        <f t="shared" si="21"/>
        <v>1940</v>
      </c>
      <c r="D226" s="13">
        <f t="shared" si="22"/>
        <v>12</v>
      </c>
      <c r="E226" s="45">
        <v>14610</v>
      </c>
      <c r="F226" s="51">
        <v>4.5000001788139343E-2</v>
      </c>
      <c r="G226" s="51">
        <v>5.4999999701976776E-2</v>
      </c>
      <c r="H226" s="51">
        <v>3.5000000149011612E-2</v>
      </c>
      <c r="I226" s="51">
        <v>3.5000000149011612E-2</v>
      </c>
      <c r="J226" s="51">
        <v>5.000000074505806E-2</v>
      </c>
      <c r="K226" s="51">
        <v>4.8999998718500137E-2</v>
      </c>
    </row>
    <row r="227" spans="1:11">
      <c r="A227" s="42">
        <v>232</v>
      </c>
      <c r="B227" s="33" t="str">
        <f>VLOOKUP(VLOOKUP($C227,WYTypes!$A$1:$H$85,MATCH(key_params!$B$5,WYTypes!$J$33:$Q$33,0),FALSE),WYTypes!$J$33:$Q$41,MATCH(key_params!$B$5,WYTypes!$J$33:$Q$33,0),FALSE)</f>
        <v>AN</v>
      </c>
      <c r="C227" s="22">
        <f t="shared" si="21"/>
        <v>1940</v>
      </c>
      <c r="D227" s="13">
        <f t="shared" si="22"/>
        <v>1</v>
      </c>
      <c r="E227" s="45">
        <v>14641</v>
      </c>
      <c r="F227" s="51">
        <v>4.5000001788139343E-2</v>
      </c>
      <c r="G227" s="51">
        <v>5.4999999701976776E-2</v>
      </c>
      <c r="H227" s="51">
        <v>3.5000000149011612E-2</v>
      </c>
      <c r="I227" s="51">
        <v>3.5000000149011612E-2</v>
      </c>
      <c r="J227" s="51">
        <v>5.000000074505806E-2</v>
      </c>
      <c r="K227" s="51">
        <v>4.8999998718500137E-2</v>
      </c>
    </row>
    <row r="228" spans="1:11">
      <c r="A228" s="42">
        <v>233</v>
      </c>
      <c r="B228" s="20" t="str">
        <f>VLOOKUP(VLOOKUP($C228,WYTypes!$A$1:$H$85,MATCH(key_params!$B$5,WYTypes!$J$33:$Q$33,0),FALSE),WYTypes!$J$33:$Q$41,MATCH(key_params!$B$5,WYTypes!$J$33:$Q$33,0),FALSE)</f>
        <v>AN</v>
      </c>
      <c r="C228" s="22">
        <f t="shared" si="21"/>
        <v>1940</v>
      </c>
      <c r="D228" s="13">
        <f t="shared" si="22"/>
        <v>2</v>
      </c>
      <c r="E228" s="45">
        <v>14670</v>
      </c>
      <c r="F228" s="51">
        <v>4.5000001788139343E-2</v>
      </c>
      <c r="G228" s="51">
        <v>5.4999999701976776E-2</v>
      </c>
      <c r="H228" s="51">
        <v>3.5000000149011612E-2</v>
      </c>
      <c r="I228" s="51">
        <v>3.5000000149011612E-2</v>
      </c>
      <c r="J228" s="51">
        <v>5.000000074505806E-2</v>
      </c>
      <c r="K228" s="51">
        <v>4.8999998718500137E-2</v>
      </c>
    </row>
    <row r="229" spans="1:11">
      <c r="A229" s="42">
        <v>234</v>
      </c>
      <c r="B229" s="33" t="str">
        <f>VLOOKUP(VLOOKUP($C229,WYTypes!$A$1:$H$85,MATCH(key_params!$B$5,WYTypes!$J$33:$Q$33,0),FALSE),WYTypes!$J$33:$Q$41,MATCH(key_params!$B$5,WYTypes!$J$33:$Q$33,0),FALSE)</f>
        <v>AN</v>
      </c>
      <c r="C229" s="22">
        <f t="shared" si="21"/>
        <v>1940</v>
      </c>
      <c r="D229" s="13">
        <f t="shared" si="22"/>
        <v>3</v>
      </c>
      <c r="E229" s="45">
        <v>14701</v>
      </c>
      <c r="F229" s="51">
        <v>4.5000001788139343E-2</v>
      </c>
      <c r="G229" s="51">
        <v>5.4999999701976776E-2</v>
      </c>
      <c r="H229" s="51">
        <v>3.5000000149011612E-2</v>
      </c>
      <c r="I229" s="51">
        <v>3.5000000149011612E-2</v>
      </c>
      <c r="J229" s="51">
        <v>5.000000074505806E-2</v>
      </c>
      <c r="K229" s="51">
        <v>4.8999998718500137E-2</v>
      </c>
    </row>
    <row r="230" spans="1:11">
      <c r="A230" s="42">
        <v>235</v>
      </c>
      <c r="B230" s="20" t="str">
        <f>VLOOKUP(VLOOKUP($C230,WYTypes!$A$1:$H$85,MATCH(key_params!$B$5,WYTypes!$J$33:$Q$33,0),FALSE),WYTypes!$J$33:$Q$41,MATCH(key_params!$B$5,WYTypes!$J$33:$Q$33,0),FALSE)</f>
        <v>AN</v>
      </c>
      <c r="C230" s="22">
        <f t="shared" si="21"/>
        <v>1940</v>
      </c>
      <c r="D230" s="13">
        <f t="shared" si="22"/>
        <v>4</v>
      </c>
      <c r="E230" s="45">
        <v>14731</v>
      </c>
      <c r="F230" s="51">
        <v>0.10294956713914871</v>
      </c>
      <c r="G230" s="51">
        <v>9.7832292318344116E-2</v>
      </c>
      <c r="H230" s="51">
        <v>0.10806684941053391</v>
      </c>
      <c r="I230" s="51">
        <v>0.10806684941053391</v>
      </c>
      <c r="J230" s="51">
        <v>0.10039093345403671</v>
      </c>
      <c r="K230" s="51">
        <v>0.10090266168117523</v>
      </c>
    </row>
    <row r="231" spans="1:11">
      <c r="A231" s="42">
        <v>236</v>
      </c>
      <c r="B231" s="33" t="str">
        <f>VLOOKUP(VLOOKUP($C231,WYTypes!$A$1:$H$85,MATCH(key_params!$B$5,WYTypes!$J$33:$Q$33,0),FALSE),WYTypes!$J$33:$Q$41,MATCH(key_params!$B$5,WYTypes!$J$33:$Q$33,0),FALSE)</f>
        <v>AN</v>
      </c>
      <c r="C231" s="22">
        <f t="shared" si="21"/>
        <v>1940</v>
      </c>
      <c r="D231" s="13">
        <f t="shared" si="22"/>
        <v>5</v>
      </c>
      <c r="E231" s="45">
        <v>14762</v>
      </c>
      <c r="F231" s="51">
        <v>0.11652658134698868</v>
      </c>
      <c r="G231" s="51">
        <v>0.10786747187376022</v>
      </c>
      <c r="H231" s="51">
        <v>0.12518569827079773</v>
      </c>
      <c r="I231" s="51">
        <v>0.12518569827079773</v>
      </c>
      <c r="J231" s="51">
        <v>0.11219702661037445</v>
      </c>
      <c r="K231" s="51">
        <v>0.11306294053792953</v>
      </c>
    </row>
    <row r="232" spans="1:11">
      <c r="A232" s="42">
        <v>237</v>
      </c>
      <c r="B232" s="20" t="str">
        <f>VLOOKUP(VLOOKUP($C232,WYTypes!$A$1:$H$85,MATCH(key_params!$B$5,WYTypes!$J$33:$Q$33,0),FALSE),WYTypes!$J$33:$Q$41,MATCH(key_params!$B$5,WYTypes!$J$33:$Q$33,0),FALSE)</f>
        <v>AN</v>
      </c>
      <c r="C232" s="22">
        <f t="shared" si="21"/>
        <v>1940</v>
      </c>
      <c r="D232" s="13">
        <f t="shared" si="22"/>
        <v>6</v>
      </c>
      <c r="E232" s="45">
        <v>14792</v>
      </c>
      <c r="F232" s="51">
        <v>0.13864542543888092</v>
      </c>
      <c r="G232" s="51">
        <v>0.12421618402004242</v>
      </c>
      <c r="H232" s="51">
        <v>0.15307466685771942</v>
      </c>
      <c r="I232" s="51">
        <v>0.15307466685771942</v>
      </c>
      <c r="J232" s="51">
        <v>0.13143080472946167</v>
      </c>
      <c r="K232" s="51">
        <v>0.13287372887134552</v>
      </c>
    </row>
    <row r="233" spans="1:11">
      <c r="A233" s="42">
        <v>238</v>
      </c>
      <c r="B233" s="33" t="str">
        <f>VLOOKUP(VLOOKUP($C233,WYTypes!$A$1:$H$85,MATCH(key_params!$B$5,WYTypes!$J$33:$Q$33,0),FALSE),WYTypes!$J$33:$Q$41,MATCH(key_params!$B$5,WYTypes!$J$33:$Q$33,0),FALSE)</f>
        <v>AN</v>
      </c>
      <c r="C233" s="22">
        <f t="shared" si="21"/>
        <v>1940</v>
      </c>
      <c r="D233" s="13">
        <f t="shared" si="22"/>
        <v>7</v>
      </c>
      <c r="E233" s="45">
        <v>14823</v>
      </c>
      <c r="F233" s="51">
        <v>0.14152267575263977</v>
      </c>
      <c r="G233" s="51">
        <v>0.12634284794330597</v>
      </c>
      <c r="H233" s="51">
        <v>0.15670250356197357</v>
      </c>
      <c r="I233" s="51">
        <v>0.15670250356197357</v>
      </c>
      <c r="J233" s="51">
        <v>0.13393275439739227</v>
      </c>
      <c r="K233" s="51">
        <v>0.13545073568820953</v>
      </c>
    </row>
    <row r="234" spans="1:11">
      <c r="A234" s="42">
        <v>239</v>
      </c>
      <c r="B234" s="20" t="str">
        <f>VLOOKUP(VLOOKUP($C234,WYTypes!$A$1:$H$85,MATCH(key_params!$B$5,WYTypes!$J$33:$Q$33,0),FALSE),WYTypes!$J$33:$Q$41,MATCH(key_params!$B$5,WYTypes!$J$33:$Q$33,0),FALSE)</f>
        <v>AN</v>
      </c>
      <c r="C234" s="22">
        <f t="shared" si="21"/>
        <v>1940</v>
      </c>
      <c r="D234" s="13">
        <f t="shared" si="22"/>
        <v>8</v>
      </c>
      <c r="E234" s="45">
        <v>14854</v>
      </c>
      <c r="F234" s="51">
        <v>0.12439405918121338</v>
      </c>
      <c r="G234" s="51">
        <v>0.11368256807327271</v>
      </c>
      <c r="H234" s="51">
        <v>0.13510555028915405</v>
      </c>
      <c r="I234" s="51">
        <v>0.13510555028915405</v>
      </c>
      <c r="J234" s="51">
        <v>0.11903831362724304</v>
      </c>
      <c r="K234" s="51">
        <v>0.12010946124792099</v>
      </c>
    </row>
    <row r="235" spans="1:11">
      <c r="A235" s="42">
        <v>240</v>
      </c>
      <c r="B235" s="33" t="str">
        <f>VLOOKUP(VLOOKUP($C235,WYTypes!$A$1:$H$85,MATCH(key_params!$B$5,WYTypes!$J$33:$Q$33,0),FALSE),WYTypes!$J$33:$Q$41,MATCH(key_params!$B$5,WYTypes!$J$33:$Q$33,0),FALSE)</f>
        <v>AN</v>
      </c>
      <c r="C235" s="22">
        <f t="shared" si="21"/>
        <v>1940</v>
      </c>
      <c r="D235" s="13">
        <f t="shared" si="22"/>
        <v>9</v>
      </c>
      <c r="E235" s="45">
        <v>14884</v>
      </c>
      <c r="F235" s="51">
        <v>9.0406566858291626E-2</v>
      </c>
      <c r="G235" s="51">
        <v>8.8561378419399261E-2</v>
      </c>
      <c r="H235" s="51">
        <v>9.2251762747764587E-2</v>
      </c>
      <c r="I235" s="51">
        <v>9.2251762747764587E-2</v>
      </c>
      <c r="J235" s="51">
        <v>8.9483968913555145E-2</v>
      </c>
      <c r="K235" s="51">
        <v>8.9668489992618561E-2</v>
      </c>
    </row>
    <row r="236" spans="1:11">
      <c r="A236" s="42">
        <v>241</v>
      </c>
      <c r="B236" s="20" t="str">
        <f>VLOOKUP(VLOOKUP($C236,WYTypes!$A$1:$H$85,MATCH(key_params!$B$5,WYTypes!$J$33:$Q$33,0),FALSE),WYTypes!$J$33:$Q$41,MATCH(key_params!$B$5,WYTypes!$J$33:$Q$33,0),FALSE)</f>
        <v>W</v>
      </c>
      <c r="C236" s="22">
        <f t="shared" si="21"/>
        <v>1941</v>
      </c>
      <c r="D236" s="13">
        <f t="shared" si="22"/>
        <v>10</v>
      </c>
      <c r="E236" s="45">
        <v>14915</v>
      </c>
      <c r="F236" s="51">
        <v>6.0555122792720795E-2</v>
      </c>
      <c r="G236" s="51">
        <v>6.6497266292572021E-2</v>
      </c>
      <c r="H236" s="51">
        <v>5.4612979292869568E-2</v>
      </c>
      <c r="I236" s="51">
        <v>5.4612979292869568E-2</v>
      </c>
      <c r="J236" s="51">
        <v>6.352619081735611E-2</v>
      </c>
      <c r="K236" s="51">
        <v>6.2931977212429047E-2</v>
      </c>
    </row>
    <row r="237" spans="1:11">
      <c r="A237" s="42">
        <v>242</v>
      </c>
      <c r="B237" s="33" t="str">
        <f>VLOOKUP(VLOOKUP($C237,WYTypes!$A$1:$H$85,MATCH(key_params!$B$5,WYTypes!$J$33:$Q$33,0),FALSE),WYTypes!$J$33:$Q$41,MATCH(key_params!$B$5,WYTypes!$J$33:$Q$33,0),FALSE)</f>
        <v>W</v>
      </c>
      <c r="C237" s="22">
        <f t="shared" si="21"/>
        <v>1941</v>
      </c>
      <c r="D237" s="13">
        <f t="shared" si="22"/>
        <v>11</v>
      </c>
      <c r="E237" s="45">
        <v>14945</v>
      </c>
      <c r="F237" s="51">
        <v>4.5000001788139343E-2</v>
      </c>
      <c r="G237" s="51">
        <v>5.4999999701976776E-2</v>
      </c>
      <c r="H237" s="51">
        <v>3.5000000149011612E-2</v>
      </c>
      <c r="I237" s="51">
        <v>3.5000000149011612E-2</v>
      </c>
      <c r="J237" s="51">
        <v>5.000000074505806E-2</v>
      </c>
      <c r="K237" s="51">
        <v>4.8999998718500137E-2</v>
      </c>
    </row>
    <row r="238" spans="1:11">
      <c r="A238" s="42">
        <v>243</v>
      </c>
      <c r="B238" s="20" t="str">
        <f>VLOOKUP(VLOOKUP($C238,WYTypes!$A$1:$H$85,MATCH(key_params!$B$5,WYTypes!$J$33:$Q$33,0),FALSE),WYTypes!$J$33:$Q$41,MATCH(key_params!$B$5,WYTypes!$J$33:$Q$33,0),FALSE)</f>
        <v>W</v>
      </c>
      <c r="C238" s="22">
        <f t="shared" si="21"/>
        <v>1941</v>
      </c>
      <c r="D238" s="13">
        <f t="shared" si="22"/>
        <v>12</v>
      </c>
      <c r="E238" s="45">
        <v>14976</v>
      </c>
      <c r="F238" s="51">
        <v>4.5000001788139343E-2</v>
      </c>
      <c r="G238" s="51">
        <v>5.4999999701976776E-2</v>
      </c>
      <c r="H238" s="51">
        <v>3.5000000149011612E-2</v>
      </c>
      <c r="I238" s="51">
        <v>3.5000000149011612E-2</v>
      </c>
      <c r="J238" s="51">
        <v>5.000000074505806E-2</v>
      </c>
      <c r="K238" s="51">
        <v>4.8999998718500137E-2</v>
      </c>
    </row>
    <row r="239" spans="1:11">
      <c r="A239" s="42">
        <v>244</v>
      </c>
      <c r="B239" s="33" t="str">
        <f>VLOOKUP(VLOOKUP($C239,WYTypes!$A$1:$H$85,MATCH(key_params!$B$5,WYTypes!$J$33:$Q$33,0),FALSE),WYTypes!$J$33:$Q$41,MATCH(key_params!$B$5,WYTypes!$J$33:$Q$33,0),FALSE)</f>
        <v>W</v>
      </c>
      <c r="C239" s="22">
        <f t="shared" si="21"/>
        <v>1941</v>
      </c>
      <c r="D239" s="13">
        <f t="shared" si="22"/>
        <v>1</v>
      </c>
      <c r="E239" s="45">
        <v>15007</v>
      </c>
      <c r="F239" s="51">
        <v>4.5000001788139343E-2</v>
      </c>
      <c r="G239" s="51">
        <v>5.4999999701976776E-2</v>
      </c>
      <c r="H239" s="51">
        <v>3.5000000149011612E-2</v>
      </c>
      <c r="I239" s="51">
        <v>3.5000000149011612E-2</v>
      </c>
      <c r="J239" s="51">
        <v>5.000000074505806E-2</v>
      </c>
      <c r="K239" s="51">
        <v>4.8999998718500137E-2</v>
      </c>
    </row>
    <row r="240" spans="1:11">
      <c r="A240" s="42">
        <v>245</v>
      </c>
      <c r="B240" s="20" t="str">
        <f>VLOOKUP(VLOOKUP($C240,WYTypes!$A$1:$H$85,MATCH(key_params!$B$5,WYTypes!$J$33:$Q$33,0),FALSE),WYTypes!$J$33:$Q$41,MATCH(key_params!$B$5,WYTypes!$J$33:$Q$33,0),FALSE)</f>
        <v>W</v>
      </c>
      <c r="C240" s="22">
        <f t="shared" si="21"/>
        <v>1941</v>
      </c>
      <c r="D240" s="13">
        <f t="shared" si="22"/>
        <v>2</v>
      </c>
      <c r="E240" s="45">
        <v>15035</v>
      </c>
      <c r="F240" s="51">
        <v>4.5000001788139343E-2</v>
      </c>
      <c r="G240" s="51">
        <v>5.4999999701976776E-2</v>
      </c>
      <c r="H240" s="51">
        <v>3.5000000149011612E-2</v>
      </c>
      <c r="I240" s="51">
        <v>3.5000000149011612E-2</v>
      </c>
      <c r="J240" s="51">
        <v>5.000000074505806E-2</v>
      </c>
      <c r="K240" s="51">
        <v>4.8999998718500137E-2</v>
      </c>
    </row>
    <row r="241" spans="1:11">
      <c r="A241" s="42">
        <v>246</v>
      </c>
      <c r="B241" s="33" t="str">
        <f>VLOOKUP(VLOOKUP($C241,WYTypes!$A$1:$H$85,MATCH(key_params!$B$5,WYTypes!$J$33:$Q$33,0),FALSE),WYTypes!$J$33:$Q$41,MATCH(key_params!$B$5,WYTypes!$J$33:$Q$33,0),FALSE)</f>
        <v>W</v>
      </c>
      <c r="C241" s="22">
        <f t="shared" si="21"/>
        <v>1941</v>
      </c>
      <c r="D241" s="13">
        <f t="shared" si="22"/>
        <v>3</v>
      </c>
      <c r="E241" s="45">
        <v>15066</v>
      </c>
      <c r="F241" s="51">
        <v>4.5000001788139343E-2</v>
      </c>
      <c r="G241" s="51">
        <v>5.4999999701976776E-2</v>
      </c>
      <c r="H241" s="51">
        <v>3.5000000149011612E-2</v>
      </c>
      <c r="I241" s="51">
        <v>3.5000000149011612E-2</v>
      </c>
      <c r="J241" s="51">
        <v>5.000000074505806E-2</v>
      </c>
      <c r="K241" s="51">
        <v>4.8999998718500137E-2</v>
      </c>
    </row>
    <row r="242" spans="1:11">
      <c r="A242" s="42">
        <v>247</v>
      </c>
      <c r="B242" s="20" t="str">
        <f>VLOOKUP(VLOOKUP($C242,WYTypes!$A$1:$H$85,MATCH(key_params!$B$5,WYTypes!$J$33:$Q$33,0),FALSE),WYTypes!$J$33:$Q$41,MATCH(key_params!$B$5,WYTypes!$J$33:$Q$33,0),FALSE)</f>
        <v>W</v>
      </c>
      <c r="C242" s="22">
        <f t="shared" si="21"/>
        <v>1941</v>
      </c>
      <c r="D242" s="13">
        <f t="shared" si="22"/>
        <v>4</v>
      </c>
      <c r="E242" s="45">
        <v>15096</v>
      </c>
      <c r="F242" s="51">
        <v>6.0263399034738541E-2</v>
      </c>
      <c r="G242" s="51">
        <v>6.6281639039516449E-2</v>
      </c>
      <c r="H242" s="51">
        <v>5.4245155304670334E-2</v>
      </c>
      <c r="I242" s="51">
        <v>5.4245155304670334E-2</v>
      </c>
      <c r="J242" s="51">
        <v>6.3272520899772644E-2</v>
      </c>
      <c r="K242" s="51">
        <v>6.2670692801475525E-2</v>
      </c>
    </row>
    <row r="243" spans="1:11">
      <c r="A243" s="42">
        <v>248</v>
      </c>
      <c r="B243" s="33" t="str">
        <f>VLOOKUP(VLOOKUP($C243,WYTypes!$A$1:$H$85,MATCH(key_params!$B$5,WYTypes!$J$33:$Q$33,0),FALSE),WYTypes!$J$33:$Q$41,MATCH(key_params!$B$5,WYTypes!$J$33:$Q$33,0),FALSE)</f>
        <v>W</v>
      </c>
      <c r="C243" s="22">
        <f t="shared" si="21"/>
        <v>1941</v>
      </c>
      <c r="D243" s="13">
        <f t="shared" si="22"/>
        <v>5</v>
      </c>
      <c r="E243" s="45">
        <v>15127</v>
      </c>
      <c r="F243" s="51">
        <v>0.10904332995414734</v>
      </c>
      <c r="G243" s="51">
        <v>0.10233637690544128</v>
      </c>
      <c r="H243" s="51">
        <v>0.11575028300285339</v>
      </c>
      <c r="I243" s="51">
        <v>0.11575028300285339</v>
      </c>
      <c r="J243" s="51">
        <v>0.10568985342979431</v>
      </c>
      <c r="K243" s="51">
        <v>0.1063605472445488</v>
      </c>
    </row>
    <row r="244" spans="1:11">
      <c r="A244" s="42">
        <v>249</v>
      </c>
      <c r="B244" s="20" t="str">
        <f>VLOOKUP(VLOOKUP($C244,WYTypes!$A$1:$H$85,MATCH(key_params!$B$5,WYTypes!$J$33:$Q$33,0),FALSE),WYTypes!$J$33:$Q$41,MATCH(key_params!$B$5,WYTypes!$J$33:$Q$33,0),FALSE)</f>
        <v>W</v>
      </c>
      <c r="C244" s="22">
        <f t="shared" si="21"/>
        <v>1941</v>
      </c>
      <c r="D244" s="13">
        <f t="shared" si="22"/>
        <v>6</v>
      </c>
      <c r="E244" s="45">
        <v>15157</v>
      </c>
      <c r="F244" s="51">
        <v>0.1537320464849472</v>
      </c>
      <c r="G244" s="51">
        <v>0.13536715507507324</v>
      </c>
      <c r="H244" s="51">
        <v>0.17209692299365997</v>
      </c>
      <c r="I244" s="51">
        <v>0.17209692299365997</v>
      </c>
      <c r="J244" s="51">
        <v>0.14454960823059082</v>
      </c>
      <c r="K244" s="51">
        <v>0.14638608694076538</v>
      </c>
    </row>
    <row r="245" spans="1:11">
      <c r="A245" s="42">
        <v>250</v>
      </c>
      <c r="B245" s="33" t="str">
        <f>VLOOKUP(VLOOKUP($C245,WYTypes!$A$1:$H$85,MATCH(key_params!$B$5,WYTypes!$J$33:$Q$33,0),FALSE),WYTypes!$J$33:$Q$41,MATCH(key_params!$B$5,WYTypes!$J$33:$Q$33,0),FALSE)</f>
        <v>W</v>
      </c>
      <c r="C245" s="22">
        <f t="shared" si="21"/>
        <v>1941</v>
      </c>
      <c r="D245" s="13">
        <f t="shared" si="22"/>
        <v>7</v>
      </c>
      <c r="E245" s="45">
        <v>15188</v>
      </c>
      <c r="F245" s="51">
        <v>0.15761345624923706</v>
      </c>
      <c r="G245" s="51">
        <v>0.13823603093624115</v>
      </c>
      <c r="H245" s="51">
        <v>0.17699088156223297</v>
      </c>
      <c r="I245" s="51">
        <v>0.17699088156223297</v>
      </c>
      <c r="J245" s="51">
        <v>0.14792473614215851</v>
      </c>
      <c r="K245" s="51">
        <v>0.14986248314380646</v>
      </c>
    </row>
    <row r="246" spans="1:11">
      <c r="A246" s="42">
        <v>251</v>
      </c>
      <c r="B246" s="20" t="str">
        <f>VLOOKUP(VLOOKUP($C246,WYTypes!$A$1:$H$85,MATCH(key_params!$B$5,WYTypes!$J$33:$Q$33,0),FALSE),WYTypes!$J$33:$Q$41,MATCH(key_params!$B$5,WYTypes!$J$33:$Q$33,0),FALSE)</f>
        <v>W</v>
      </c>
      <c r="C246" s="22">
        <f t="shared" si="21"/>
        <v>1941</v>
      </c>
      <c r="D246" s="13">
        <f t="shared" si="22"/>
        <v>8</v>
      </c>
      <c r="E246" s="45">
        <v>15219</v>
      </c>
      <c r="F246" s="51">
        <v>0.13762941956520081</v>
      </c>
      <c r="G246" s="51">
        <v>0.12346522510051727</v>
      </c>
      <c r="H246" s="51">
        <v>0.15179361402988434</v>
      </c>
      <c r="I246" s="51">
        <v>0.15179361402988434</v>
      </c>
      <c r="J246" s="51">
        <v>0.13054731488227844</v>
      </c>
      <c r="K246" s="51">
        <v>0.13196374475955963</v>
      </c>
    </row>
    <row r="247" spans="1:11">
      <c r="A247" s="42">
        <v>252</v>
      </c>
      <c r="B247" s="33" t="str">
        <f>VLOOKUP(VLOOKUP($C247,WYTypes!$A$1:$H$85,MATCH(key_params!$B$5,WYTypes!$J$33:$Q$33,0),FALSE),WYTypes!$J$33:$Q$41,MATCH(key_params!$B$5,WYTypes!$J$33:$Q$33,0),FALSE)</f>
        <v>W</v>
      </c>
      <c r="C247" s="22">
        <f t="shared" si="21"/>
        <v>1941</v>
      </c>
      <c r="D247" s="13">
        <f t="shared" si="22"/>
        <v>9</v>
      </c>
      <c r="E247" s="45">
        <v>15249</v>
      </c>
      <c r="F247" s="51">
        <v>9.823831170797348E-2</v>
      </c>
      <c r="G247" s="51">
        <v>9.4350054860115051E-2</v>
      </c>
      <c r="H247" s="51">
        <v>0.10212656855583191</v>
      </c>
      <c r="I247" s="51">
        <v>0.10212656855583191</v>
      </c>
      <c r="J247" s="51">
        <v>9.6294187009334564E-2</v>
      </c>
      <c r="K247" s="51">
        <v>9.6683010458946228E-2</v>
      </c>
    </row>
    <row r="248" spans="1:11">
      <c r="A248" s="42">
        <v>253</v>
      </c>
      <c r="B248" s="20" t="str">
        <f>VLOOKUP(VLOOKUP($C248,WYTypes!$A$1:$H$85,MATCH(key_params!$B$5,WYTypes!$J$33:$Q$33,0),FALSE),WYTypes!$J$33:$Q$41,MATCH(key_params!$B$5,WYTypes!$J$33:$Q$33,0),FALSE)</f>
        <v>W</v>
      </c>
      <c r="C248" s="22">
        <f t="shared" si="21"/>
        <v>1942</v>
      </c>
      <c r="D248" s="13">
        <f t="shared" si="22"/>
        <v>10</v>
      </c>
      <c r="E248" s="45">
        <v>15280</v>
      </c>
      <c r="F248" s="51">
        <v>5.8480046689510345E-2</v>
      </c>
      <c r="G248" s="51">
        <v>6.4963512122631073E-2</v>
      </c>
      <c r="H248" s="51">
        <v>5.1996577531099319E-2</v>
      </c>
      <c r="I248" s="51">
        <v>5.1996577531099319E-2</v>
      </c>
      <c r="J248" s="51">
        <v>6.1721779406070709E-2</v>
      </c>
      <c r="K248" s="51">
        <v>6.1073433607816696E-2</v>
      </c>
    </row>
    <row r="249" spans="1:11">
      <c r="A249" s="42">
        <v>254</v>
      </c>
      <c r="B249" s="33" t="str">
        <f>VLOOKUP(VLOOKUP($C249,WYTypes!$A$1:$H$85,MATCH(key_params!$B$5,WYTypes!$J$33:$Q$33,0),FALSE),WYTypes!$J$33:$Q$41,MATCH(key_params!$B$5,WYTypes!$J$33:$Q$33,0),FALSE)</f>
        <v>W</v>
      </c>
      <c r="C249" s="22">
        <f t="shared" si="21"/>
        <v>1942</v>
      </c>
      <c r="D249" s="13">
        <f t="shared" si="22"/>
        <v>11</v>
      </c>
      <c r="E249" s="45">
        <v>15310</v>
      </c>
      <c r="F249" s="51">
        <v>4.5000001788139343E-2</v>
      </c>
      <c r="G249" s="51">
        <v>5.4999999701976776E-2</v>
      </c>
      <c r="H249" s="51">
        <v>3.5000000149011612E-2</v>
      </c>
      <c r="I249" s="51">
        <v>3.5000000149011612E-2</v>
      </c>
      <c r="J249" s="51">
        <v>5.000000074505806E-2</v>
      </c>
      <c r="K249" s="51">
        <v>4.8999998718500137E-2</v>
      </c>
    </row>
    <row r="250" spans="1:11">
      <c r="A250" s="42">
        <v>255</v>
      </c>
      <c r="B250" s="20" t="str">
        <f>VLOOKUP(VLOOKUP($C250,WYTypes!$A$1:$H$85,MATCH(key_params!$B$5,WYTypes!$J$33:$Q$33,0),FALSE),WYTypes!$J$33:$Q$41,MATCH(key_params!$B$5,WYTypes!$J$33:$Q$33,0),FALSE)</f>
        <v>W</v>
      </c>
      <c r="C250" s="22">
        <f t="shared" si="21"/>
        <v>1942</v>
      </c>
      <c r="D250" s="13">
        <f t="shared" si="22"/>
        <v>12</v>
      </c>
      <c r="E250" s="45">
        <v>15341</v>
      </c>
      <c r="F250" s="51">
        <v>4.5000001788139343E-2</v>
      </c>
      <c r="G250" s="51">
        <v>5.4999999701976776E-2</v>
      </c>
      <c r="H250" s="51">
        <v>3.5000000149011612E-2</v>
      </c>
      <c r="I250" s="51">
        <v>3.5000000149011612E-2</v>
      </c>
      <c r="J250" s="51">
        <v>5.000000074505806E-2</v>
      </c>
      <c r="K250" s="51">
        <v>4.8999998718500137E-2</v>
      </c>
    </row>
    <row r="251" spans="1:11">
      <c r="A251" s="42">
        <v>256</v>
      </c>
      <c r="B251" s="33" t="str">
        <f>VLOOKUP(VLOOKUP($C251,WYTypes!$A$1:$H$85,MATCH(key_params!$B$5,WYTypes!$J$33:$Q$33,0),FALSE),WYTypes!$J$33:$Q$41,MATCH(key_params!$B$5,WYTypes!$J$33:$Q$33,0),FALSE)</f>
        <v>W</v>
      </c>
      <c r="C251" s="22">
        <f t="shared" si="21"/>
        <v>1942</v>
      </c>
      <c r="D251" s="13">
        <f t="shared" si="22"/>
        <v>1</v>
      </c>
      <c r="E251" s="45">
        <v>15372</v>
      </c>
      <c r="F251" s="51">
        <v>4.5000001788139343E-2</v>
      </c>
      <c r="G251" s="51">
        <v>5.4999999701976776E-2</v>
      </c>
      <c r="H251" s="51">
        <v>3.5000000149011612E-2</v>
      </c>
      <c r="I251" s="51">
        <v>3.5000000149011612E-2</v>
      </c>
      <c r="J251" s="51">
        <v>5.000000074505806E-2</v>
      </c>
      <c r="K251" s="51">
        <v>4.8999998718500137E-2</v>
      </c>
    </row>
    <row r="252" spans="1:11">
      <c r="A252" s="42">
        <v>257</v>
      </c>
      <c r="B252" s="20" t="str">
        <f>VLOOKUP(VLOOKUP($C252,WYTypes!$A$1:$H$85,MATCH(key_params!$B$5,WYTypes!$J$33:$Q$33,0),FALSE),WYTypes!$J$33:$Q$41,MATCH(key_params!$B$5,WYTypes!$J$33:$Q$33,0),FALSE)</f>
        <v>W</v>
      </c>
      <c r="C252" s="22">
        <f t="shared" si="21"/>
        <v>1942</v>
      </c>
      <c r="D252" s="13">
        <f t="shared" si="22"/>
        <v>2</v>
      </c>
      <c r="E252" s="45">
        <v>15400</v>
      </c>
      <c r="F252" s="51">
        <v>4.5000001788139343E-2</v>
      </c>
      <c r="G252" s="51">
        <v>5.4999999701976776E-2</v>
      </c>
      <c r="H252" s="51">
        <v>3.5000000149011612E-2</v>
      </c>
      <c r="I252" s="51">
        <v>3.5000000149011612E-2</v>
      </c>
      <c r="J252" s="51">
        <v>5.000000074505806E-2</v>
      </c>
      <c r="K252" s="51">
        <v>4.8999998718500137E-2</v>
      </c>
    </row>
    <row r="253" spans="1:11">
      <c r="A253" s="42">
        <v>258</v>
      </c>
      <c r="B253" s="33" t="str">
        <f>VLOOKUP(VLOOKUP($C253,WYTypes!$A$1:$H$85,MATCH(key_params!$B$5,WYTypes!$J$33:$Q$33,0),FALSE),WYTypes!$J$33:$Q$41,MATCH(key_params!$B$5,WYTypes!$J$33:$Q$33,0),FALSE)</f>
        <v>W</v>
      </c>
      <c r="C253" s="22">
        <f t="shared" si="21"/>
        <v>1942</v>
      </c>
      <c r="D253" s="13">
        <f t="shared" si="22"/>
        <v>3</v>
      </c>
      <c r="E253" s="45">
        <v>15431</v>
      </c>
      <c r="F253" s="51">
        <v>4.5000001788139343E-2</v>
      </c>
      <c r="G253" s="51">
        <v>5.4999999701976776E-2</v>
      </c>
      <c r="H253" s="51">
        <v>3.5000000149011612E-2</v>
      </c>
      <c r="I253" s="51">
        <v>3.5000000149011612E-2</v>
      </c>
      <c r="J253" s="51">
        <v>5.000000074505806E-2</v>
      </c>
      <c r="K253" s="51">
        <v>4.8999998718500137E-2</v>
      </c>
    </row>
    <row r="254" spans="1:11">
      <c r="A254" s="42">
        <v>259</v>
      </c>
      <c r="B254" s="20" t="str">
        <f>VLOOKUP(VLOOKUP($C254,WYTypes!$A$1:$H$85,MATCH(key_params!$B$5,WYTypes!$J$33:$Q$33,0),FALSE),WYTypes!$J$33:$Q$41,MATCH(key_params!$B$5,WYTypes!$J$33:$Q$33,0),FALSE)</f>
        <v>W</v>
      </c>
      <c r="C254" s="22">
        <f t="shared" si="21"/>
        <v>1942</v>
      </c>
      <c r="D254" s="13">
        <f t="shared" si="22"/>
        <v>4</v>
      </c>
      <c r="E254" s="45">
        <v>15461</v>
      </c>
      <c r="F254" s="51">
        <v>5.7826429605484009E-2</v>
      </c>
      <c r="G254" s="51">
        <v>6.4480401575565338E-2</v>
      </c>
      <c r="H254" s="51">
        <v>5.1172453910112381E-2</v>
      </c>
      <c r="I254" s="51">
        <v>5.1172453910112381E-2</v>
      </c>
      <c r="J254" s="51">
        <v>6.1153415590524673E-2</v>
      </c>
      <c r="K254" s="51">
        <v>6.04880191385746E-2</v>
      </c>
    </row>
    <row r="255" spans="1:11">
      <c r="A255" s="42">
        <v>260</v>
      </c>
      <c r="B255" s="33" t="str">
        <f>VLOOKUP(VLOOKUP($C255,WYTypes!$A$1:$H$85,MATCH(key_params!$B$5,WYTypes!$J$33:$Q$33,0),FALSE),WYTypes!$J$33:$Q$41,MATCH(key_params!$B$5,WYTypes!$J$33:$Q$33,0),FALSE)</f>
        <v>W</v>
      </c>
      <c r="C255" s="22">
        <f t="shared" si="21"/>
        <v>1942</v>
      </c>
      <c r="D255" s="13">
        <f t="shared" si="22"/>
        <v>5</v>
      </c>
      <c r="E255" s="45">
        <v>15492</v>
      </c>
      <c r="F255" s="51">
        <v>0.10743225365877151</v>
      </c>
      <c r="G255" s="51">
        <v>0.10114558041095734</v>
      </c>
      <c r="H255" s="51">
        <v>0.11371892690658569</v>
      </c>
      <c r="I255" s="51">
        <v>0.11371892690658569</v>
      </c>
      <c r="J255" s="51">
        <v>0.10428891330957413</v>
      </c>
      <c r="K255" s="51">
        <v>0.10491757839918137</v>
      </c>
    </row>
    <row r="256" spans="1:11">
      <c r="A256" s="42">
        <v>261</v>
      </c>
      <c r="B256" s="20" t="str">
        <f>VLOOKUP(VLOOKUP($C256,WYTypes!$A$1:$H$85,MATCH(key_params!$B$5,WYTypes!$J$33:$Q$33,0),FALSE),WYTypes!$J$33:$Q$41,MATCH(key_params!$B$5,WYTypes!$J$33:$Q$33,0),FALSE)</f>
        <v>W</v>
      </c>
      <c r="C256" s="22">
        <f t="shared" si="21"/>
        <v>1942</v>
      </c>
      <c r="D256" s="13">
        <f t="shared" si="22"/>
        <v>6</v>
      </c>
      <c r="E256" s="45">
        <v>15522</v>
      </c>
      <c r="F256" s="51">
        <v>0.15168085694313049</v>
      </c>
      <c r="G256" s="51">
        <v>0.1338510662317276</v>
      </c>
      <c r="H256" s="51">
        <v>0.16951063275337219</v>
      </c>
      <c r="I256" s="51">
        <v>0.16951063275337219</v>
      </c>
      <c r="J256" s="51">
        <v>0.14276595413684845</v>
      </c>
      <c r="K256" s="51">
        <v>0.1445489376783371</v>
      </c>
    </row>
    <row r="257" spans="1:11">
      <c r="A257" s="42">
        <v>262</v>
      </c>
      <c r="B257" s="33" t="str">
        <f>VLOOKUP(VLOOKUP($C257,WYTypes!$A$1:$H$85,MATCH(key_params!$B$5,WYTypes!$J$33:$Q$33,0),FALSE),WYTypes!$J$33:$Q$41,MATCH(key_params!$B$5,WYTypes!$J$33:$Q$33,0),FALSE)</f>
        <v>W</v>
      </c>
      <c r="C257" s="22">
        <f t="shared" si="21"/>
        <v>1942</v>
      </c>
      <c r="D257" s="13">
        <f t="shared" si="22"/>
        <v>7</v>
      </c>
      <c r="E257" s="45">
        <v>15553</v>
      </c>
      <c r="F257" s="51">
        <v>0.15559574961662292</v>
      </c>
      <c r="G257" s="51">
        <v>0.13674467802047729</v>
      </c>
      <c r="H257" s="51">
        <v>0.17444680631160736</v>
      </c>
      <c r="I257" s="51">
        <v>0.17444680631160736</v>
      </c>
      <c r="J257" s="51">
        <v>0.14617021381855011</v>
      </c>
      <c r="K257" s="51">
        <v>0.1480553150177002</v>
      </c>
    </row>
    <row r="258" spans="1:11">
      <c r="A258" s="42">
        <v>263</v>
      </c>
      <c r="B258" s="20" t="str">
        <f>VLOOKUP(VLOOKUP($C258,WYTypes!$A$1:$H$85,MATCH(key_params!$B$5,WYTypes!$J$33:$Q$33,0),FALSE),WYTypes!$J$33:$Q$41,MATCH(key_params!$B$5,WYTypes!$J$33:$Q$33,0),FALSE)</f>
        <v>W</v>
      </c>
      <c r="C258" s="22">
        <f t="shared" si="21"/>
        <v>1942</v>
      </c>
      <c r="D258" s="13">
        <f t="shared" si="22"/>
        <v>8</v>
      </c>
      <c r="E258" s="45">
        <v>15584</v>
      </c>
      <c r="F258" s="51">
        <v>0.13596975803375244</v>
      </c>
      <c r="G258" s="51">
        <v>0.12223852425813675</v>
      </c>
      <c r="H258" s="51">
        <v>0.14970101416110992</v>
      </c>
      <c r="I258" s="51">
        <v>0.14970101416110992</v>
      </c>
      <c r="J258" s="51">
        <v>0.1291041374206543</v>
      </c>
      <c r="K258" s="51">
        <v>0.13047726452350616</v>
      </c>
    </row>
    <row r="259" spans="1:11">
      <c r="A259" s="42">
        <v>264</v>
      </c>
      <c r="B259" s="33" t="str">
        <f>VLOOKUP(VLOOKUP($C259,WYTypes!$A$1:$H$85,MATCH(key_params!$B$5,WYTypes!$J$33:$Q$33,0),FALSE),WYTypes!$J$33:$Q$41,MATCH(key_params!$B$5,WYTypes!$J$33:$Q$33,0),FALSE)</f>
        <v>W</v>
      </c>
      <c r="C259" s="22">
        <f t="shared" si="21"/>
        <v>1942</v>
      </c>
      <c r="D259" s="13">
        <f t="shared" si="22"/>
        <v>9</v>
      </c>
      <c r="E259" s="45">
        <v>15614</v>
      </c>
      <c r="F259" s="51">
        <v>9.66147780418396E-2</v>
      </c>
      <c r="G259" s="51">
        <v>9.3150056898593903E-2</v>
      </c>
      <c r="H259" s="51">
        <v>0.10007950663566589</v>
      </c>
      <c r="I259" s="51">
        <v>0.10007950663566589</v>
      </c>
      <c r="J259" s="51">
        <v>9.488242119550705E-2</v>
      </c>
      <c r="K259" s="51">
        <v>9.5228888094425201E-2</v>
      </c>
    </row>
    <row r="260" spans="1:11">
      <c r="A260" s="42">
        <v>265</v>
      </c>
      <c r="B260" s="20" t="str">
        <f>VLOOKUP(VLOOKUP($C260,WYTypes!$A$1:$H$85,MATCH(key_params!$B$5,WYTypes!$J$33:$Q$33,0),FALSE),WYTypes!$J$33:$Q$41,MATCH(key_params!$B$5,WYTypes!$J$33:$Q$33,0),FALSE)</f>
        <v>W</v>
      </c>
      <c r="C260" s="22">
        <f t="shared" si="21"/>
        <v>1943</v>
      </c>
      <c r="D260" s="13">
        <f t="shared" si="22"/>
        <v>10</v>
      </c>
      <c r="E260" s="45">
        <v>15645</v>
      </c>
      <c r="F260" s="51">
        <v>6.9880180060863495E-2</v>
      </c>
      <c r="G260" s="51">
        <v>7.3389694094657898E-2</v>
      </c>
      <c r="H260" s="51">
        <v>6.6370658576488495E-2</v>
      </c>
      <c r="I260" s="51">
        <v>6.6370658576488495E-2</v>
      </c>
      <c r="J260" s="51">
        <v>7.1634940803050995E-2</v>
      </c>
      <c r="K260" s="51">
        <v>7.1283988654613495E-2</v>
      </c>
    </row>
    <row r="261" spans="1:11">
      <c r="A261" s="42">
        <v>266</v>
      </c>
      <c r="B261" s="33" t="str">
        <f>VLOOKUP(VLOOKUP($C261,WYTypes!$A$1:$H$85,MATCH(key_params!$B$5,WYTypes!$J$33:$Q$33,0),FALSE),WYTypes!$J$33:$Q$41,MATCH(key_params!$B$5,WYTypes!$J$33:$Q$33,0),FALSE)</f>
        <v>W</v>
      </c>
      <c r="C261" s="22">
        <f t="shared" si="21"/>
        <v>1943</v>
      </c>
      <c r="D261" s="13">
        <f t="shared" si="22"/>
        <v>11</v>
      </c>
      <c r="E261" s="45">
        <v>15675</v>
      </c>
      <c r="F261" s="51">
        <v>4.5000001788139343E-2</v>
      </c>
      <c r="G261" s="51">
        <v>5.4999999701976776E-2</v>
      </c>
      <c r="H261" s="51">
        <v>3.5000000149011612E-2</v>
      </c>
      <c r="I261" s="51">
        <v>3.5000000149011612E-2</v>
      </c>
      <c r="J261" s="51">
        <v>5.000000074505806E-2</v>
      </c>
      <c r="K261" s="51">
        <v>4.8999998718500137E-2</v>
      </c>
    </row>
    <row r="262" spans="1:11">
      <c r="A262" s="42">
        <v>267</v>
      </c>
      <c r="B262" s="20" t="str">
        <f>VLOOKUP(VLOOKUP($C262,WYTypes!$A$1:$H$85,MATCH(key_params!$B$5,WYTypes!$J$33:$Q$33,0),FALSE),WYTypes!$J$33:$Q$41,MATCH(key_params!$B$5,WYTypes!$J$33:$Q$33,0),FALSE)</f>
        <v>W</v>
      </c>
      <c r="C262" s="22">
        <f t="shared" si="21"/>
        <v>1943</v>
      </c>
      <c r="D262" s="13">
        <f t="shared" si="22"/>
        <v>12</v>
      </c>
      <c r="E262" s="45">
        <v>15706</v>
      </c>
      <c r="F262" s="51">
        <v>4.5000001788139343E-2</v>
      </c>
      <c r="G262" s="51">
        <v>5.4999999701976776E-2</v>
      </c>
      <c r="H262" s="51">
        <v>3.5000000149011612E-2</v>
      </c>
      <c r="I262" s="51">
        <v>3.5000000149011612E-2</v>
      </c>
      <c r="J262" s="51">
        <v>5.000000074505806E-2</v>
      </c>
      <c r="K262" s="51">
        <v>4.8999998718500137E-2</v>
      </c>
    </row>
    <row r="263" spans="1:11">
      <c r="A263" s="42">
        <v>268</v>
      </c>
      <c r="B263" s="33" t="str">
        <f>VLOOKUP(VLOOKUP($C263,WYTypes!$A$1:$H$85,MATCH(key_params!$B$5,WYTypes!$J$33:$Q$33,0),FALSE),WYTypes!$J$33:$Q$41,MATCH(key_params!$B$5,WYTypes!$J$33:$Q$33,0),FALSE)</f>
        <v>W</v>
      </c>
      <c r="C263" s="22">
        <f t="shared" si="21"/>
        <v>1943</v>
      </c>
      <c r="D263" s="13">
        <f t="shared" si="22"/>
        <v>1</v>
      </c>
      <c r="E263" s="45">
        <v>15737</v>
      </c>
      <c r="F263" s="51">
        <v>4.5000001788139343E-2</v>
      </c>
      <c r="G263" s="51">
        <v>5.4999999701976776E-2</v>
      </c>
      <c r="H263" s="51">
        <v>3.5000000149011612E-2</v>
      </c>
      <c r="I263" s="51">
        <v>3.5000000149011612E-2</v>
      </c>
      <c r="J263" s="51">
        <v>5.000000074505806E-2</v>
      </c>
      <c r="K263" s="51">
        <v>4.8999998718500137E-2</v>
      </c>
    </row>
    <row r="264" spans="1:11">
      <c r="A264" s="42">
        <v>269</v>
      </c>
      <c r="B264" s="20" t="str">
        <f>VLOOKUP(VLOOKUP($C264,WYTypes!$A$1:$H$85,MATCH(key_params!$B$5,WYTypes!$J$33:$Q$33,0),FALSE),WYTypes!$J$33:$Q$41,MATCH(key_params!$B$5,WYTypes!$J$33:$Q$33,0),FALSE)</f>
        <v>W</v>
      </c>
      <c r="C264" s="22">
        <f t="shared" ref="C264:C327" si="23">IF(D264&lt;10,YEAR(E264),YEAR(E264)+1)</f>
        <v>1943</v>
      </c>
      <c r="D264" s="13">
        <f t="shared" ref="D264:D327" si="24">MONTH(E264)</f>
        <v>2</v>
      </c>
      <c r="E264" s="45">
        <v>15765</v>
      </c>
      <c r="F264" s="51">
        <v>4.5000001788139343E-2</v>
      </c>
      <c r="G264" s="51">
        <v>5.4999999701976776E-2</v>
      </c>
      <c r="H264" s="51">
        <v>3.5000000149011612E-2</v>
      </c>
      <c r="I264" s="51">
        <v>3.5000000149011612E-2</v>
      </c>
      <c r="J264" s="51">
        <v>5.000000074505806E-2</v>
      </c>
      <c r="K264" s="51">
        <v>4.8999998718500137E-2</v>
      </c>
    </row>
    <row r="265" spans="1:11">
      <c r="A265" s="42">
        <v>270</v>
      </c>
      <c r="B265" s="33" t="str">
        <f>VLOOKUP(VLOOKUP($C265,WYTypes!$A$1:$H$85,MATCH(key_params!$B$5,WYTypes!$J$33:$Q$33,0),FALSE),WYTypes!$J$33:$Q$41,MATCH(key_params!$B$5,WYTypes!$J$33:$Q$33,0),FALSE)</f>
        <v>W</v>
      </c>
      <c r="C265" s="22">
        <f t="shared" si="23"/>
        <v>1943</v>
      </c>
      <c r="D265" s="13">
        <f t="shared" si="24"/>
        <v>3</v>
      </c>
      <c r="E265" s="45">
        <v>15796</v>
      </c>
      <c r="F265" s="51">
        <v>4.5000001788139343E-2</v>
      </c>
      <c r="G265" s="51">
        <v>5.4999999701976776E-2</v>
      </c>
      <c r="H265" s="51">
        <v>3.5000000149011612E-2</v>
      </c>
      <c r="I265" s="51">
        <v>3.5000000149011612E-2</v>
      </c>
      <c r="J265" s="51">
        <v>5.000000074505806E-2</v>
      </c>
      <c r="K265" s="51">
        <v>4.8999998718500137E-2</v>
      </c>
    </row>
    <row r="266" spans="1:11">
      <c r="A266" s="42">
        <v>271</v>
      </c>
      <c r="B266" s="20" t="str">
        <f>VLOOKUP(VLOOKUP($C266,WYTypes!$A$1:$H$85,MATCH(key_params!$B$5,WYTypes!$J$33:$Q$33,0),FALSE),WYTypes!$J$33:$Q$41,MATCH(key_params!$B$5,WYTypes!$J$33:$Q$33,0),FALSE)</f>
        <v>W</v>
      </c>
      <c r="C266" s="22">
        <f t="shared" si="23"/>
        <v>1943</v>
      </c>
      <c r="D266" s="13">
        <f t="shared" si="24"/>
        <v>4</v>
      </c>
      <c r="E266" s="45">
        <v>15826</v>
      </c>
      <c r="F266" s="51">
        <v>8.1471294164657593E-2</v>
      </c>
      <c r="G266" s="51">
        <v>8.1957042217254639E-2</v>
      </c>
      <c r="H266" s="51">
        <v>8.0985546112060547E-2</v>
      </c>
      <c r="I266" s="51">
        <v>8.0985546112060547E-2</v>
      </c>
      <c r="J266" s="51">
        <v>8.1714168190956116E-2</v>
      </c>
      <c r="K266" s="51">
        <v>8.1665597856044769E-2</v>
      </c>
    </row>
    <row r="267" spans="1:11">
      <c r="A267" s="42">
        <v>272</v>
      </c>
      <c r="B267" s="33" t="str">
        <f>VLOOKUP(VLOOKUP($C267,WYTypes!$A$1:$H$85,MATCH(key_params!$B$5,WYTypes!$J$33:$Q$33,0),FALSE),WYTypes!$J$33:$Q$41,MATCH(key_params!$B$5,WYTypes!$J$33:$Q$33,0),FALSE)</f>
        <v>W</v>
      </c>
      <c r="C267" s="22">
        <f t="shared" si="23"/>
        <v>1943</v>
      </c>
      <c r="D267" s="13">
        <f t="shared" si="24"/>
        <v>5</v>
      </c>
      <c r="E267" s="45">
        <v>15857</v>
      </c>
      <c r="F267" s="51">
        <v>0.12279004603624344</v>
      </c>
      <c r="G267" s="51">
        <v>0.1124969869852066</v>
      </c>
      <c r="H267" s="51">
        <v>0.13308310508728027</v>
      </c>
      <c r="I267" s="51">
        <v>0.13308310508728027</v>
      </c>
      <c r="J267" s="51">
        <v>0.11764352023601532</v>
      </c>
      <c r="K267" s="51">
        <v>0.11867282539606094</v>
      </c>
    </row>
    <row r="268" spans="1:11">
      <c r="A268" s="42">
        <v>273</v>
      </c>
      <c r="B268" s="20" t="str">
        <f>VLOOKUP(VLOOKUP($C268,WYTypes!$A$1:$H$85,MATCH(key_params!$B$5,WYTypes!$J$33:$Q$33,0),FALSE),WYTypes!$J$33:$Q$41,MATCH(key_params!$B$5,WYTypes!$J$33:$Q$33,0),FALSE)</f>
        <v>W</v>
      </c>
      <c r="C268" s="22">
        <f t="shared" si="23"/>
        <v>1943</v>
      </c>
      <c r="D268" s="13">
        <f t="shared" si="24"/>
        <v>6</v>
      </c>
      <c r="E268" s="45">
        <v>15887</v>
      </c>
      <c r="F268" s="51">
        <v>0.1381172239780426</v>
      </c>
      <c r="G268" s="51">
        <v>0.12382577359676361</v>
      </c>
      <c r="H268" s="51">
        <v>0.15240867435932159</v>
      </c>
      <c r="I268" s="51">
        <v>0.15240867435932159</v>
      </c>
      <c r="J268" s="51">
        <v>0.13097149133682251</v>
      </c>
      <c r="K268" s="51">
        <v>0.13240064680576324</v>
      </c>
    </row>
    <row r="269" spans="1:11">
      <c r="A269" s="42">
        <v>274</v>
      </c>
      <c r="B269" s="33" t="str">
        <f>VLOOKUP(VLOOKUP($C269,WYTypes!$A$1:$H$85,MATCH(key_params!$B$5,WYTypes!$J$33:$Q$33,0),FALSE),WYTypes!$J$33:$Q$41,MATCH(key_params!$B$5,WYTypes!$J$33:$Q$33,0),FALSE)</f>
        <v>W</v>
      </c>
      <c r="C269" s="22">
        <f t="shared" si="23"/>
        <v>1943</v>
      </c>
      <c r="D269" s="13">
        <f t="shared" si="24"/>
        <v>7</v>
      </c>
      <c r="E269" s="45">
        <v>15918</v>
      </c>
      <c r="F269" s="51">
        <v>0.14411883056163788</v>
      </c>
      <c r="G269" s="51">
        <v>0.1282617449760437</v>
      </c>
      <c r="H269" s="51">
        <v>0.15997591614723206</v>
      </c>
      <c r="I269" s="51">
        <v>0.15997591614723206</v>
      </c>
      <c r="J269" s="51">
        <v>0.13619028031826019</v>
      </c>
      <c r="K269" s="51">
        <v>0.13777598738670349</v>
      </c>
    </row>
    <row r="270" spans="1:11">
      <c r="A270" s="42">
        <v>275</v>
      </c>
      <c r="B270" s="20" t="str">
        <f>VLOOKUP(VLOOKUP($C270,WYTypes!$A$1:$H$85,MATCH(key_params!$B$5,WYTypes!$J$33:$Q$33,0),FALSE),WYTypes!$J$33:$Q$41,MATCH(key_params!$B$5,WYTypes!$J$33:$Q$33,0),FALSE)</f>
        <v>W</v>
      </c>
      <c r="C270" s="22">
        <f t="shared" si="23"/>
        <v>1943</v>
      </c>
      <c r="D270" s="13">
        <f t="shared" si="24"/>
        <v>8</v>
      </c>
      <c r="E270" s="45">
        <v>15949</v>
      </c>
      <c r="F270" s="51">
        <v>0.1265294998884201</v>
      </c>
      <c r="G270" s="51">
        <v>0.11526093631982803</v>
      </c>
      <c r="H270" s="51">
        <v>0.13779807090759277</v>
      </c>
      <c r="I270" s="51">
        <v>0.13779807090759277</v>
      </c>
      <c r="J270" s="51">
        <v>0.12089522182941437</v>
      </c>
      <c r="K270" s="51">
        <v>0.12202207744121552</v>
      </c>
    </row>
    <row r="271" spans="1:11">
      <c r="A271" s="42">
        <v>276</v>
      </c>
      <c r="B271" s="33" t="str">
        <f>VLOOKUP(VLOOKUP($C271,WYTypes!$A$1:$H$85,MATCH(key_params!$B$5,WYTypes!$J$33:$Q$33,0),FALSE),WYTypes!$J$33:$Q$41,MATCH(key_params!$B$5,WYTypes!$J$33:$Q$33,0),FALSE)</f>
        <v>W</v>
      </c>
      <c r="C271" s="22">
        <f t="shared" si="23"/>
        <v>1943</v>
      </c>
      <c r="D271" s="13">
        <f t="shared" si="24"/>
        <v>9</v>
      </c>
      <c r="E271" s="45">
        <v>15979</v>
      </c>
      <c r="F271" s="51">
        <v>9.1858692467212677E-2</v>
      </c>
      <c r="G271" s="51">
        <v>8.9634686708450317E-2</v>
      </c>
      <c r="H271" s="51">
        <v>9.4082698225975037E-2</v>
      </c>
      <c r="I271" s="51">
        <v>9.4082698225975037E-2</v>
      </c>
      <c r="J271" s="51">
        <v>9.0746685862541199E-2</v>
      </c>
      <c r="K271" s="51">
        <v>9.0969085693359375E-2</v>
      </c>
    </row>
    <row r="272" spans="1:11">
      <c r="A272" s="42">
        <v>277</v>
      </c>
      <c r="B272" s="20" t="str">
        <f>VLOOKUP(VLOOKUP($C272,WYTypes!$A$1:$H$85,MATCH(key_params!$B$5,WYTypes!$J$33:$Q$33,0),FALSE),WYTypes!$J$33:$Q$41,MATCH(key_params!$B$5,WYTypes!$J$33:$Q$33,0),FALSE)</f>
        <v>D</v>
      </c>
      <c r="C272" s="22">
        <f t="shared" si="23"/>
        <v>1944</v>
      </c>
      <c r="D272" s="13">
        <f t="shared" si="24"/>
        <v>10</v>
      </c>
      <c r="E272" s="45">
        <v>16010</v>
      </c>
      <c r="F272" s="51">
        <v>6.8637095391750336E-2</v>
      </c>
      <c r="G272" s="51">
        <v>7.2470895946025848E-2</v>
      </c>
      <c r="H272" s="51">
        <v>6.4803294837474823E-2</v>
      </c>
      <c r="I272" s="51">
        <v>6.4803294837474823E-2</v>
      </c>
      <c r="J272" s="51">
        <v>7.0553995668888092E-2</v>
      </c>
      <c r="K272" s="51">
        <v>7.0170611143112183E-2</v>
      </c>
    </row>
    <row r="273" spans="1:11">
      <c r="A273" s="42">
        <v>278</v>
      </c>
      <c r="B273" s="33" t="str">
        <f>VLOOKUP(VLOOKUP($C273,WYTypes!$A$1:$H$85,MATCH(key_params!$B$5,WYTypes!$J$33:$Q$33,0),FALSE),WYTypes!$J$33:$Q$41,MATCH(key_params!$B$5,WYTypes!$J$33:$Q$33,0),FALSE)</f>
        <v>D</v>
      </c>
      <c r="C273" s="22">
        <f t="shared" si="23"/>
        <v>1944</v>
      </c>
      <c r="D273" s="13">
        <f t="shared" si="24"/>
        <v>11</v>
      </c>
      <c r="E273" s="45">
        <v>16040</v>
      </c>
      <c r="F273" s="51">
        <v>4.6477317810058594E-2</v>
      </c>
      <c r="G273" s="51">
        <v>5.6091930717229843E-2</v>
      </c>
      <c r="H273" s="51">
        <v>3.6862704902887344E-2</v>
      </c>
      <c r="I273" s="51">
        <v>3.6862704902887344E-2</v>
      </c>
      <c r="J273" s="51">
        <v>5.1284626126289368E-2</v>
      </c>
      <c r="K273" s="51">
        <v>5.0323162227869034E-2</v>
      </c>
    </row>
    <row r="274" spans="1:11">
      <c r="A274" s="42">
        <v>279</v>
      </c>
      <c r="B274" s="20" t="str">
        <f>VLOOKUP(VLOOKUP($C274,WYTypes!$A$1:$H$85,MATCH(key_params!$B$5,WYTypes!$J$33:$Q$33,0),FALSE),WYTypes!$J$33:$Q$41,MATCH(key_params!$B$5,WYTypes!$J$33:$Q$33,0),FALSE)</f>
        <v>D</v>
      </c>
      <c r="C274" s="22">
        <f t="shared" si="23"/>
        <v>1944</v>
      </c>
      <c r="D274" s="13">
        <f t="shared" si="24"/>
        <v>12</v>
      </c>
      <c r="E274" s="45">
        <v>16071</v>
      </c>
      <c r="F274" s="51">
        <v>4.5000001788139343E-2</v>
      </c>
      <c r="G274" s="51">
        <v>5.4999999701976776E-2</v>
      </c>
      <c r="H274" s="51">
        <v>3.5000000149011612E-2</v>
      </c>
      <c r="I274" s="51">
        <v>3.5000000149011612E-2</v>
      </c>
      <c r="J274" s="51">
        <v>5.000000074505806E-2</v>
      </c>
      <c r="K274" s="51">
        <v>4.8999998718500137E-2</v>
      </c>
    </row>
    <row r="275" spans="1:11">
      <c r="A275" s="42">
        <v>280</v>
      </c>
      <c r="B275" s="33" t="str">
        <f>VLOOKUP(VLOOKUP($C275,WYTypes!$A$1:$H$85,MATCH(key_params!$B$5,WYTypes!$J$33:$Q$33,0),FALSE),WYTypes!$J$33:$Q$41,MATCH(key_params!$B$5,WYTypes!$J$33:$Q$33,0),FALSE)</f>
        <v>D</v>
      </c>
      <c r="C275" s="22">
        <f t="shared" si="23"/>
        <v>1944</v>
      </c>
      <c r="D275" s="13">
        <f t="shared" si="24"/>
        <v>1</v>
      </c>
      <c r="E275" s="45">
        <v>16102</v>
      </c>
      <c r="F275" s="51">
        <v>4.5000001788139343E-2</v>
      </c>
      <c r="G275" s="51">
        <v>5.4999999701976776E-2</v>
      </c>
      <c r="H275" s="51">
        <v>3.5000000149011612E-2</v>
      </c>
      <c r="I275" s="51">
        <v>3.5000000149011612E-2</v>
      </c>
      <c r="J275" s="51">
        <v>5.000000074505806E-2</v>
      </c>
      <c r="K275" s="51">
        <v>4.8999998718500137E-2</v>
      </c>
    </row>
    <row r="276" spans="1:11">
      <c r="A276" s="42">
        <v>281</v>
      </c>
      <c r="B276" s="20" t="str">
        <f>VLOOKUP(VLOOKUP($C276,WYTypes!$A$1:$H$85,MATCH(key_params!$B$5,WYTypes!$J$33:$Q$33,0),FALSE),WYTypes!$J$33:$Q$41,MATCH(key_params!$B$5,WYTypes!$J$33:$Q$33,0),FALSE)</f>
        <v>D</v>
      </c>
      <c r="C276" s="22">
        <f t="shared" si="23"/>
        <v>1944</v>
      </c>
      <c r="D276" s="13">
        <f t="shared" si="24"/>
        <v>2</v>
      </c>
      <c r="E276" s="45">
        <v>16131</v>
      </c>
      <c r="F276" s="51">
        <v>4.5000001788139343E-2</v>
      </c>
      <c r="G276" s="51">
        <v>5.4999999701976776E-2</v>
      </c>
      <c r="H276" s="51">
        <v>3.5000000149011612E-2</v>
      </c>
      <c r="I276" s="51">
        <v>3.5000000149011612E-2</v>
      </c>
      <c r="J276" s="51">
        <v>5.000000074505806E-2</v>
      </c>
      <c r="K276" s="51">
        <v>4.8999998718500137E-2</v>
      </c>
    </row>
    <row r="277" spans="1:11">
      <c r="A277" s="42">
        <v>282</v>
      </c>
      <c r="B277" s="33" t="str">
        <f>VLOOKUP(VLOOKUP($C277,WYTypes!$A$1:$H$85,MATCH(key_params!$B$5,WYTypes!$J$33:$Q$33,0),FALSE),WYTypes!$J$33:$Q$41,MATCH(key_params!$B$5,WYTypes!$J$33:$Q$33,0),FALSE)</f>
        <v>D</v>
      </c>
      <c r="C277" s="22">
        <f t="shared" si="23"/>
        <v>1944</v>
      </c>
      <c r="D277" s="13">
        <f t="shared" si="24"/>
        <v>3</v>
      </c>
      <c r="E277" s="45">
        <v>16162</v>
      </c>
      <c r="F277" s="51">
        <v>5.030364915728569E-2</v>
      </c>
      <c r="G277" s="51">
        <v>5.8920089155435562E-2</v>
      </c>
      <c r="H277" s="51">
        <v>4.1687209159135818E-2</v>
      </c>
      <c r="I277" s="51">
        <v>4.1687209159135818E-2</v>
      </c>
      <c r="J277" s="51">
        <v>5.4611869156360626E-2</v>
      </c>
      <c r="K277" s="51">
        <v>5.3750224411487579E-2</v>
      </c>
    </row>
    <row r="278" spans="1:11">
      <c r="A278" s="42">
        <v>283</v>
      </c>
      <c r="B278" s="20" t="str">
        <f>VLOOKUP(VLOOKUP($C278,WYTypes!$A$1:$H$85,MATCH(key_params!$B$5,WYTypes!$J$33:$Q$33,0),FALSE),WYTypes!$J$33:$Q$41,MATCH(key_params!$B$5,WYTypes!$J$33:$Q$33,0),FALSE)</f>
        <v>D</v>
      </c>
      <c r="C278" s="22">
        <f t="shared" si="23"/>
        <v>1944</v>
      </c>
      <c r="D278" s="13">
        <f t="shared" si="24"/>
        <v>4</v>
      </c>
      <c r="E278" s="45">
        <v>16192</v>
      </c>
      <c r="F278" s="51">
        <v>0.10228853672742844</v>
      </c>
      <c r="G278" s="51">
        <v>9.7343705594539642E-2</v>
      </c>
      <c r="H278" s="51">
        <v>0.10723337531089783</v>
      </c>
      <c r="I278" s="51">
        <v>0.10723337531089783</v>
      </c>
      <c r="J278" s="51">
        <v>9.9816121160984039E-2</v>
      </c>
      <c r="K278" s="51">
        <v>0.10031060874462128</v>
      </c>
    </row>
    <row r="279" spans="1:11">
      <c r="A279" s="42">
        <v>284</v>
      </c>
      <c r="B279" s="33" t="str">
        <f>VLOOKUP(VLOOKUP($C279,WYTypes!$A$1:$H$85,MATCH(key_params!$B$5,WYTypes!$J$33:$Q$33,0),FALSE),WYTypes!$J$33:$Q$41,MATCH(key_params!$B$5,WYTypes!$J$33:$Q$33,0),FALSE)</f>
        <v>D</v>
      </c>
      <c r="C279" s="22">
        <f t="shared" si="23"/>
        <v>1944</v>
      </c>
      <c r="D279" s="13">
        <f t="shared" si="24"/>
        <v>5</v>
      </c>
      <c r="E279" s="45">
        <v>16223</v>
      </c>
      <c r="F279" s="51">
        <v>0.11513616889715195</v>
      </c>
      <c r="G279" s="51">
        <v>0.10683977603912354</v>
      </c>
      <c r="H279" s="51">
        <v>0.12343256175518036</v>
      </c>
      <c r="I279" s="51">
        <v>0.12343256175518036</v>
      </c>
      <c r="J279" s="51">
        <v>0.11098797619342804</v>
      </c>
      <c r="K279" s="51">
        <v>0.1118176132440567</v>
      </c>
    </row>
    <row r="280" spans="1:11">
      <c r="A280" s="42">
        <v>285</v>
      </c>
      <c r="B280" s="20" t="str">
        <f>VLOOKUP(VLOOKUP($C280,WYTypes!$A$1:$H$85,MATCH(key_params!$B$5,WYTypes!$J$33:$Q$33,0),FALSE),WYTypes!$J$33:$Q$41,MATCH(key_params!$B$5,WYTypes!$J$33:$Q$33,0),FALSE)</f>
        <v>D</v>
      </c>
      <c r="C280" s="22">
        <f t="shared" si="23"/>
        <v>1944</v>
      </c>
      <c r="D280" s="13">
        <f t="shared" si="24"/>
        <v>6</v>
      </c>
      <c r="E280" s="45">
        <v>16253</v>
      </c>
      <c r="F280" s="51">
        <v>0.13680797815322876</v>
      </c>
      <c r="G280" s="51">
        <v>0.12285806238651276</v>
      </c>
      <c r="H280" s="51">
        <v>0.15075787901878357</v>
      </c>
      <c r="I280" s="51">
        <v>0.15075787901878357</v>
      </c>
      <c r="J280" s="51">
        <v>0.12983301281929016</v>
      </c>
      <c r="K280" s="51">
        <v>0.1312280148267746</v>
      </c>
    </row>
    <row r="281" spans="1:11">
      <c r="A281" s="42">
        <v>286</v>
      </c>
      <c r="B281" s="33" t="str">
        <f>VLOOKUP(VLOOKUP($C281,WYTypes!$A$1:$H$85,MATCH(key_params!$B$5,WYTypes!$J$33:$Q$33,0),FALSE),WYTypes!$J$33:$Q$41,MATCH(key_params!$B$5,WYTypes!$J$33:$Q$33,0),FALSE)</f>
        <v>D</v>
      </c>
      <c r="C281" s="22">
        <f t="shared" si="23"/>
        <v>1944</v>
      </c>
      <c r="D281" s="13">
        <f t="shared" si="24"/>
        <v>7</v>
      </c>
      <c r="E281" s="45">
        <v>16284</v>
      </c>
      <c r="F281" s="51">
        <v>0.14316320419311523</v>
      </c>
      <c r="G281" s="51">
        <v>0.12755541503429413</v>
      </c>
      <c r="H281" s="51">
        <v>0.15877099335193634</v>
      </c>
      <c r="I281" s="51">
        <v>0.15877099335193634</v>
      </c>
      <c r="J281" s="51">
        <v>0.13535930216312408</v>
      </c>
      <c r="K281" s="51">
        <v>0.13692009449005127</v>
      </c>
    </row>
    <row r="282" spans="1:11">
      <c r="A282" s="42">
        <v>287</v>
      </c>
      <c r="B282" s="20" t="str">
        <f>VLOOKUP(VLOOKUP($C282,WYTypes!$A$1:$H$85,MATCH(key_params!$B$5,WYTypes!$J$33:$Q$33,0),FALSE),WYTypes!$J$33:$Q$41,MATCH(key_params!$B$5,WYTypes!$J$33:$Q$33,0),FALSE)</f>
        <v>D</v>
      </c>
      <c r="C282" s="22">
        <f t="shared" si="23"/>
        <v>1944</v>
      </c>
      <c r="D282" s="13">
        <f t="shared" si="24"/>
        <v>8</v>
      </c>
      <c r="E282" s="45">
        <v>16315</v>
      </c>
      <c r="F282" s="51">
        <v>0.12574346363544464</v>
      </c>
      <c r="G282" s="51">
        <v>0.11467995494604111</v>
      </c>
      <c r="H282" s="51">
        <v>0.13680697977542877</v>
      </c>
      <c r="I282" s="51">
        <v>0.13680697977542877</v>
      </c>
      <c r="J282" s="51">
        <v>0.12021170556545258</v>
      </c>
      <c r="K282" s="51">
        <v>0.12131805717945099</v>
      </c>
    </row>
    <row r="283" spans="1:11">
      <c r="A283" s="42">
        <v>288</v>
      </c>
      <c r="B283" s="33" t="str">
        <f>VLOOKUP(VLOOKUP($C283,WYTypes!$A$1:$H$85,MATCH(key_params!$B$5,WYTypes!$J$33:$Q$33,0),FALSE),WYTypes!$J$33:$Q$41,MATCH(key_params!$B$5,WYTypes!$J$33:$Q$33,0),FALSE)</f>
        <v>D</v>
      </c>
      <c r="C283" s="22">
        <f t="shared" si="23"/>
        <v>1944</v>
      </c>
      <c r="D283" s="13">
        <f t="shared" si="24"/>
        <v>9</v>
      </c>
      <c r="E283" s="45">
        <v>16345</v>
      </c>
      <c r="F283" s="51">
        <v>9.1406919062137604E-2</v>
      </c>
      <c r="G283" s="51">
        <v>8.9300766587257385E-2</v>
      </c>
      <c r="H283" s="51">
        <v>9.3513071537017822E-2</v>
      </c>
      <c r="I283" s="51">
        <v>9.3513071537017822E-2</v>
      </c>
      <c r="J283" s="51">
        <v>9.0353839099407196E-2</v>
      </c>
      <c r="K283" s="51">
        <v>9.0564459562301636E-2</v>
      </c>
    </row>
    <row r="284" spans="1:11">
      <c r="A284" s="42">
        <v>289</v>
      </c>
      <c r="B284" s="20" t="str">
        <f>VLOOKUP(VLOOKUP($C284,WYTypes!$A$1:$H$85,MATCH(key_params!$B$5,WYTypes!$J$33:$Q$33,0),FALSE),WYTypes!$J$33:$Q$41,MATCH(key_params!$B$5,WYTypes!$J$33:$Q$33,0),FALSE)</f>
        <v>BN</v>
      </c>
      <c r="C284" s="22">
        <f t="shared" si="23"/>
        <v>1945</v>
      </c>
      <c r="D284" s="13">
        <f t="shared" si="24"/>
        <v>10</v>
      </c>
      <c r="E284" s="45">
        <v>16376</v>
      </c>
      <c r="F284" s="51">
        <v>5.515008419752121E-2</v>
      </c>
      <c r="G284" s="51">
        <v>6.2502235174179077E-2</v>
      </c>
      <c r="H284" s="51">
        <v>4.7797933220863342E-2</v>
      </c>
      <c r="I284" s="51">
        <v>4.7797933220863342E-2</v>
      </c>
      <c r="J284" s="51">
        <v>5.8826159685850143E-2</v>
      </c>
      <c r="K284" s="51">
        <v>5.8090943843126297E-2</v>
      </c>
    </row>
    <row r="285" spans="1:11">
      <c r="A285" s="42">
        <v>290</v>
      </c>
      <c r="B285" s="33" t="str">
        <f>VLOOKUP(VLOOKUP($C285,WYTypes!$A$1:$H$85,MATCH(key_params!$B$5,WYTypes!$J$33:$Q$33,0),FALSE),WYTypes!$J$33:$Q$41,MATCH(key_params!$B$5,WYTypes!$J$33:$Q$33,0),FALSE)</f>
        <v>BN</v>
      </c>
      <c r="C285" s="22">
        <f t="shared" si="23"/>
        <v>1945</v>
      </c>
      <c r="D285" s="13">
        <f t="shared" si="24"/>
        <v>11</v>
      </c>
      <c r="E285" s="45">
        <v>16406</v>
      </c>
      <c r="F285" s="51">
        <v>4.5000001788139343E-2</v>
      </c>
      <c r="G285" s="51">
        <v>5.4999999701976776E-2</v>
      </c>
      <c r="H285" s="51">
        <v>3.5000000149011612E-2</v>
      </c>
      <c r="I285" s="51">
        <v>3.5000000149011612E-2</v>
      </c>
      <c r="J285" s="51">
        <v>5.000000074505806E-2</v>
      </c>
      <c r="K285" s="51">
        <v>4.8999998718500137E-2</v>
      </c>
    </row>
    <row r="286" spans="1:11">
      <c r="A286" s="42">
        <v>291</v>
      </c>
      <c r="B286" s="20" t="str">
        <f>VLOOKUP(VLOOKUP($C286,WYTypes!$A$1:$H$85,MATCH(key_params!$B$5,WYTypes!$J$33:$Q$33,0),FALSE),WYTypes!$J$33:$Q$41,MATCH(key_params!$B$5,WYTypes!$J$33:$Q$33,0),FALSE)</f>
        <v>BN</v>
      </c>
      <c r="C286" s="22">
        <f t="shared" si="23"/>
        <v>1945</v>
      </c>
      <c r="D286" s="13">
        <f t="shared" si="24"/>
        <v>12</v>
      </c>
      <c r="E286" s="45">
        <v>16437</v>
      </c>
      <c r="F286" s="51">
        <v>4.5000001788139343E-2</v>
      </c>
      <c r="G286" s="51">
        <v>5.4999999701976776E-2</v>
      </c>
      <c r="H286" s="51">
        <v>3.5000000149011612E-2</v>
      </c>
      <c r="I286" s="51">
        <v>3.5000000149011612E-2</v>
      </c>
      <c r="J286" s="51">
        <v>5.000000074505806E-2</v>
      </c>
      <c r="K286" s="51">
        <v>4.8999998718500137E-2</v>
      </c>
    </row>
    <row r="287" spans="1:11">
      <c r="A287" s="42">
        <v>292</v>
      </c>
      <c r="B287" s="33" t="str">
        <f>VLOOKUP(VLOOKUP($C287,WYTypes!$A$1:$H$85,MATCH(key_params!$B$5,WYTypes!$J$33:$Q$33,0),FALSE),WYTypes!$J$33:$Q$41,MATCH(key_params!$B$5,WYTypes!$J$33:$Q$33,0),FALSE)</f>
        <v>BN</v>
      </c>
      <c r="C287" s="22">
        <f t="shared" si="23"/>
        <v>1945</v>
      </c>
      <c r="D287" s="13">
        <f t="shared" si="24"/>
        <v>1</v>
      </c>
      <c r="E287" s="45">
        <v>16468</v>
      </c>
      <c r="F287" s="51">
        <v>4.5000001788139343E-2</v>
      </c>
      <c r="G287" s="51">
        <v>5.4999999701976776E-2</v>
      </c>
      <c r="H287" s="51">
        <v>3.5000000149011612E-2</v>
      </c>
      <c r="I287" s="51">
        <v>3.5000000149011612E-2</v>
      </c>
      <c r="J287" s="51">
        <v>5.000000074505806E-2</v>
      </c>
      <c r="K287" s="51">
        <v>4.8999998718500137E-2</v>
      </c>
    </row>
    <row r="288" spans="1:11">
      <c r="A288" s="42">
        <v>293</v>
      </c>
      <c r="B288" s="20" t="str">
        <f>VLOOKUP(VLOOKUP($C288,WYTypes!$A$1:$H$85,MATCH(key_params!$B$5,WYTypes!$J$33:$Q$33,0),FALSE),WYTypes!$J$33:$Q$41,MATCH(key_params!$B$5,WYTypes!$J$33:$Q$33,0),FALSE)</f>
        <v>BN</v>
      </c>
      <c r="C288" s="22">
        <f t="shared" si="23"/>
        <v>1945</v>
      </c>
      <c r="D288" s="13">
        <f t="shared" si="24"/>
        <v>2</v>
      </c>
      <c r="E288" s="45">
        <v>16496</v>
      </c>
      <c r="F288" s="51">
        <v>4.5000001788139343E-2</v>
      </c>
      <c r="G288" s="51">
        <v>5.4999999701976776E-2</v>
      </c>
      <c r="H288" s="51">
        <v>3.5000000149011612E-2</v>
      </c>
      <c r="I288" s="51">
        <v>3.5000000149011612E-2</v>
      </c>
      <c r="J288" s="51">
        <v>5.000000074505806E-2</v>
      </c>
      <c r="K288" s="51">
        <v>4.8999998718500137E-2</v>
      </c>
    </row>
    <row r="289" spans="1:11">
      <c r="A289" s="42">
        <v>294</v>
      </c>
      <c r="B289" s="33" t="str">
        <f>VLOOKUP(VLOOKUP($C289,WYTypes!$A$1:$H$85,MATCH(key_params!$B$5,WYTypes!$J$33:$Q$33,0),FALSE),WYTypes!$J$33:$Q$41,MATCH(key_params!$B$5,WYTypes!$J$33:$Q$33,0),FALSE)</f>
        <v>BN</v>
      </c>
      <c r="C289" s="22">
        <f t="shared" si="23"/>
        <v>1945</v>
      </c>
      <c r="D289" s="13">
        <f t="shared" si="24"/>
        <v>3</v>
      </c>
      <c r="E289" s="45">
        <v>16527</v>
      </c>
      <c r="F289" s="51">
        <v>4.5000001788139343E-2</v>
      </c>
      <c r="G289" s="51">
        <v>5.4999999701976776E-2</v>
      </c>
      <c r="H289" s="51">
        <v>3.5000000149011612E-2</v>
      </c>
      <c r="I289" s="51">
        <v>3.5000000149011612E-2</v>
      </c>
      <c r="J289" s="51">
        <v>5.000000074505806E-2</v>
      </c>
      <c r="K289" s="51">
        <v>4.8999998718500137E-2</v>
      </c>
    </row>
    <row r="290" spans="1:11">
      <c r="A290" s="42">
        <v>295</v>
      </c>
      <c r="B290" s="20" t="str">
        <f>VLOOKUP(VLOOKUP($C290,WYTypes!$A$1:$H$85,MATCH(key_params!$B$5,WYTypes!$J$33:$Q$33,0),FALSE),WYTypes!$J$33:$Q$41,MATCH(key_params!$B$5,WYTypes!$J$33:$Q$33,0),FALSE)</f>
        <v>BN</v>
      </c>
      <c r="C290" s="22">
        <f t="shared" si="23"/>
        <v>1945</v>
      </c>
      <c r="D290" s="13">
        <f t="shared" si="24"/>
        <v>4</v>
      </c>
      <c r="E290" s="45">
        <v>16557</v>
      </c>
      <c r="F290" s="51">
        <v>0.10992506891489029</v>
      </c>
      <c r="G290" s="51">
        <v>0.10298809409141541</v>
      </c>
      <c r="H290" s="51">
        <v>0.11686204373836517</v>
      </c>
      <c r="I290" s="51">
        <v>0.11686204373836517</v>
      </c>
      <c r="J290" s="51">
        <v>0.10645657777786255</v>
      </c>
      <c r="K290" s="51">
        <v>0.10715027898550034</v>
      </c>
    </row>
    <row r="291" spans="1:11">
      <c r="A291" s="42">
        <v>296</v>
      </c>
      <c r="B291" s="33" t="str">
        <f>VLOOKUP(VLOOKUP($C291,WYTypes!$A$1:$H$85,MATCH(key_params!$B$5,WYTypes!$J$33:$Q$33,0),FALSE),WYTypes!$J$33:$Q$41,MATCH(key_params!$B$5,WYTypes!$J$33:$Q$33,0),FALSE)</f>
        <v>BN</v>
      </c>
      <c r="C291" s="22">
        <f t="shared" si="23"/>
        <v>1945</v>
      </c>
      <c r="D291" s="13">
        <f t="shared" si="24"/>
        <v>5</v>
      </c>
      <c r="E291" s="45">
        <v>16588</v>
      </c>
      <c r="F291" s="51">
        <v>0.11757442355155945</v>
      </c>
      <c r="G291" s="51">
        <v>0.10864195972681046</v>
      </c>
      <c r="H291" s="51">
        <v>0.12650687992572784</v>
      </c>
      <c r="I291" s="51">
        <v>0.12650687992572784</v>
      </c>
      <c r="J291" s="51">
        <v>0.11310818791389465</v>
      </c>
      <c r="K291" s="51">
        <v>0.11400143802165985</v>
      </c>
    </row>
    <row r="292" spans="1:11">
      <c r="A292" s="42">
        <v>297</v>
      </c>
      <c r="B292" s="20" t="str">
        <f>VLOOKUP(VLOOKUP($C292,WYTypes!$A$1:$H$85,MATCH(key_params!$B$5,WYTypes!$J$33:$Q$33,0),FALSE),WYTypes!$J$33:$Q$41,MATCH(key_params!$B$5,WYTypes!$J$33:$Q$33,0),FALSE)</f>
        <v>BN</v>
      </c>
      <c r="C292" s="22">
        <f t="shared" si="23"/>
        <v>1945</v>
      </c>
      <c r="D292" s="13">
        <f t="shared" si="24"/>
        <v>6</v>
      </c>
      <c r="E292" s="45">
        <v>16618</v>
      </c>
      <c r="F292" s="51">
        <v>0.13438411056995392</v>
      </c>
      <c r="G292" s="51">
        <v>0.12106651812791824</v>
      </c>
      <c r="H292" s="51">
        <v>0.14770171046257019</v>
      </c>
      <c r="I292" s="51">
        <v>0.14770171046257019</v>
      </c>
      <c r="J292" s="51">
        <v>0.12772531807422638</v>
      </c>
      <c r="K292" s="51">
        <v>0.12905707955360413</v>
      </c>
    </row>
    <row r="293" spans="1:11">
      <c r="A293" s="42">
        <v>298</v>
      </c>
      <c r="B293" s="33" t="str">
        <f>VLOOKUP(VLOOKUP($C293,WYTypes!$A$1:$H$85,MATCH(key_params!$B$5,WYTypes!$J$33:$Q$33,0),FALSE),WYTypes!$J$33:$Q$41,MATCH(key_params!$B$5,WYTypes!$J$33:$Q$33,0),FALSE)</f>
        <v>BN</v>
      </c>
      <c r="C293" s="22">
        <f t="shared" si="23"/>
        <v>1945</v>
      </c>
      <c r="D293" s="13">
        <f t="shared" si="24"/>
        <v>7</v>
      </c>
      <c r="E293" s="45">
        <v>16649</v>
      </c>
      <c r="F293" s="51">
        <v>0.14637753367424011</v>
      </c>
      <c r="G293" s="51">
        <v>0.12993122637271881</v>
      </c>
      <c r="H293" s="51">
        <v>0.16282385587692261</v>
      </c>
      <c r="I293" s="51">
        <v>0.16282385587692261</v>
      </c>
      <c r="J293" s="51">
        <v>0.13815438747406006</v>
      </c>
      <c r="K293" s="51">
        <v>0.13979901373386383</v>
      </c>
    </row>
    <row r="294" spans="1:11">
      <c r="A294" s="42">
        <v>299</v>
      </c>
      <c r="B294" s="20" t="str">
        <f>VLOOKUP(VLOOKUP($C294,WYTypes!$A$1:$H$85,MATCH(key_params!$B$5,WYTypes!$J$33:$Q$33,0),FALSE),WYTypes!$J$33:$Q$41,MATCH(key_params!$B$5,WYTypes!$J$33:$Q$33,0),FALSE)</f>
        <v>BN</v>
      </c>
      <c r="C294" s="22">
        <f t="shared" si="23"/>
        <v>1945</v>
      </c>
      <c r="D294" s="13">
        <f t="shared" si="24"/>
        <v>8</v>
      </c>
      <c r="E294" s="45">
        <v>16680</v>
      </c>
      <c r="F294" s="51">
        <v>0.12838739156723022</v>
      </c>
      <c r="G294" s="51">
        <v>0.11663416028022766</v>
      </c>
      <c r="H294" s="51">
        <v>0.14014062285423279</v>
      </c>
      <c r="I294" s="51">
        <v>0.14014062285423279</v>
      </c>
      <c r="J294" s="51">
        <v>0.12251077592372894</v>
      </c>
      <c r="K294" s="51">
        <v>0.12368610501289368</v>
      </c>
    </row>
    <row r="295" spans="1:11">
      <c r="A295" s="42">
        <v>300</v>
      </c>
      <c r="B295" s="33" t="str">
        <f>VLOOKUP(VLOOKUP($C295,WYTypes!$A$1:$H$85,MATCH(key_params!$B$5,WYTypes!$J$33:$Q$33,0),FALSE),WYTypes!$J$33:$Q$41,MATCH(key_params!$B$5,WYTypes!$J$33:$Q$33,0),FALSE)</f>
        <v>BN</v>
      </c>
      <c r="C295" s="22">
        <f t="shared" si="23"/>
        <v>1945</v>
      </c>
      <c r="D295" s="13">
        <f t="shared" si="24"/>
        <v>9</v>
      </c>
      <c r="E295" s="45">
        <v>16710</v>
      </c>
      <c r="F295" s="51">
        <v>9.2926502227783203E-2</v>
      </c>
      <c r="G295" s="51">
        <v>9.0423934161663055E-2</v>
      </c>
      <c r="H295" s="51">
        <v>9.5429070293903351E-2</v>
      </c>
      <c r="I295" s="51">
        <v>9.5429070293903351E-2</v>
      </c>
      <c r="J295" s="51">
        <v>9.1675221920013428E-2</v>
      </c>
      <c r="K295" s="51">
        <v>9.1925479471683502E-2</v>
      </c>
    </row>
    <row r="296" spans="1:11">
      <c r="A296" s="42">
        <v>301</v>
      </c>
      <c r="B296" s="20" t="str">
        <f>VLOOKUP(VLOOKUP($C296,WYTypes!$A$1:$H$85,MATCH(key_params!$B$5,WYTypes!$J$33:$Q$33,0),FALSE),WYTypes!$J$33:$Q$41,MATCH(key_params!$B$5,WYTypes!$J$33:$Q$33,0),FALSE)</f>
        <v>BN</v>
      </c>
      <c r="C296" s="22">
        <f t="shared" si="23"/>
        <v>1946</v>
      </c>
      <c r="D296" s="13">
        <f t="shared" si="24"/>
        <v>10</v>
      </c>
      <c r="E296" s="45">
        <v>16741</v>
      </c>
      <c r="F296" s="51">
        <v>4.5424964278936386E-2</v>
      </c>
      <c r="G296" s="51">
        <v>5.5314105004072189E-2</v>
      </c>
      <c r="H296" s="51">
        <v>3.5535823553800583E-2</v>
      </c>
      <c r="I296" s="51">
        <v>3.5535823553800583E-2</v>
      </c>
      <c r="J296" s="51">
        <v>5.0369534641504288E-2</v>
      </c>
      <c r="K296" s="51">
        <v>4.9380619078874588E-2</v>
      </c>
    </row>
    <row r="297" spans="1:11">
      <c r="A297" s="42">
        <v>302</v>
      </c>
      <c r="B297" s="33" t="str">
        <f>VLOOKUP(VLOOKUP($C297,WYTypes!$A$1:$H$85,MATCH(key_params!$B$5,WYTypes!$J$33:$Q$33,0),FALSE),WYTypes!$J$33:$Q$41,MATCH(key_params!$B$5,WYTypes!$J$33:$Q$33,0),FALSE)</f>
        <v>BN</v>
      </c>
      <c r="C297" s="22">
        <f t="shared" si="23"/>
        <v>1946</v>
      </c>
      <c r="D297" s="13">
        <f t="shared" si="24"/>
        <v>11</v>
      </c>
      <c r="E297" s="45">
        <v>16771</v>
      </c>
      <c r="F297" s="51">
        <v>4.5000001788139343E-2</v>
      </c>
      <c r="G297" s="51">
        <v>5.4999999701976776E-2</v>
      </c>
      <c r="H297" s="51">
        <v>3.5000000149011612E-2</v>
      </c>
      <c r="I297" s="51">
        <v>3.5000000149011612E-2</v>
      </c>
      <c r="J297" s="51">
        <v>5.000000074505806E-2</v>
      </c>
      <c r="K297" s="51">
        <v>4.8999998718500137E-2</v>
      </c>
    </row>
    <row r="298" spans="1:11">
      <c r="A298" s="42">
        <v>303</v>
      </c>
      <c r="B298" s="20" t="str">
        <f>VLOOKUP(VLOOKUP($C298,WYTypes!$A$1:$H$85,MATCH(key_params!$B$5,WYTypes!$J$33:$Q$33,0),FALSE),WYTypes!$J$33:$Q$41,MATCH(key_params!$B$5,WYTypes!$J$33:$Q$33,0),FALSE)</f>
        <v>BN</v>
      </c>
      <c r="C298" s="22">
        <f t="shared" si="23"/>
        <v>1946</v>
      </c>
      <c r="D298" s="13">
        <f t="shared" si="24"/>
        <v>12</v>
      </c>
      <c r="E298" s="45">
        <v>16802</v>
      </c>
      <c r="F298" s="51">
        <v>4.5000001788139343E-2</v>
      </c>
      <c r="G298" s="51">
        <v>5.4999999701976776E-2</v>
      </c>
      <c r="H298" s="51">
        <v>3.5000000149011612E-2</v>
      </c>
      <c r="I298" s="51">
        <v>3.5000000149011612E-2</v>
      </c>
      <c r="J298" s="51">
        <v>5.000000074505806E-2</v>
      </c>
      <c r="K298" s="51">
        <v>4.8999998718500137E-2</v>
      </c>
    </row>
    <row r="299" spans="1:11">
      <c r="A299" s="42">
        <v>304</v>
      </c>
      <c r="B299" s="33" t="str">
        <f>VLOOKUP(VLOOKUP($C299,WYTypes!$A$1:$H$85,MATCH(key_params!$B$5,WYTypes!$J$33:$Q$33,0),FALSE),WYTypes!$J$33:$Q$41,MATCH(key_params!$B$5,WYTypes!$J$33:$Q$33,0),FALSE)</f>
        <v>BN</v>
      </c>
      <c r="C299" s="22">
        <f t="shared" si="23"/>
        <v>1946</v>
      </c>
      <c r="D299" s="13">
        <f t="shared" si="24"/>
        <v>1</v>
      </c>
      <c r="E299" s="45">
        <v>16833</v>
      </c>
      <c r="F299" s="51">
        <v>4.5000001788139343E-2</v>
      </c>
      <c r="G299" s="51">
        <v>5.4999999701976776E-2</v>
      </c>
      <c r="H299" s="51">
        <v>3.5000000149011612E-2</v>
      </c>
      <c r="I299" s="51">
        <v>3.5000000149011612E-2</v>
      </c>
      <c r="J299" s="51">
        <v>5.000000074505806E-2</v>
      </c>
      <c r="K299" s="51">
        <v>4.8999998718500137E-2</v>
      </c>
    </row>
    <row r="300" spans="1:11">
      <c r="A300" s="42">
        <v>305</v>
      </c>
      <c r="B300" s="20" t="str">
        <f>VLOOKUP(VLOOKUP($C300,WYTypes!$A$1:$H$85,MATCH(key_params!$B$5,WYTypes!$J$33:$Q$33,0),FALSE),WYTypes!$J$33:$Q$41,MATCH(key_params!$B$5,WYTypes!$J$33:$Q$33,0),FALSE)</f>
        <v>BN</v>
      </c>
      <c r="C300" s="22">
        <f t="shared" si="23"/>
        <v>1946</v>
      </c>
      <c r="D300" s="13">
        <f t="shared" si="24"/>
        <v>2</v>
      </c>
      <c r="E300" s="45">
        <v>16861</v>
      </c>
      <c r="F300" s="51">
        <v>4.5000001788139343E-2</v>
      </c>
      <c r="G300" s="51">
        <v>5.4999999701976776E-2</v>
      </c>
      <c r="H300" s="51">
        <v>3.5000000149011612E-2</v>
      </c>
      <c r="I300" s="51">
        <v>3.5000000149011612E-2</v>
      </c>
      <c r="J300" s="51">
        <v>5.000000074505806E-2</v>
      </c>
      <c r="K300" s="51">
        <v>4.8999998718500137E-2</v>
      </c>
    </row>
    <row r="301" spans="1:11">
      <c r="A301" s="42">
        <v>306</v>
      </c>
      <c r="B301" s="33" t="str">
        <f>VLOOKUP(VLOOKUP($C301,WYTypes!$A$1:$H$85,MATCH(key_params!$B$5,WYTypes!$J$33:$Q$33,0),FALSE),WYTypes!$J$33:$Q$41,MATCH(key_params!$B$5,WYTypes!$J$33:$Q$33,0),FALSE)</f>
        <v>BN</v>
      </c>
      <c r="C301" s="22">
        <f t="shared" si="23"/>
        <v>1946</v>
      </c>
      <c r="D301" s="13">
        <f t="shared" si="24"/>
        <v>3</v>
      </c>
      <c r="E301" s="45">
        <v>16892</v>
      </c>
      <c r="F301" s="51">
        <v>4.5000001788139343E-2</v>
      </c>
      <c r="G301" s="51">
        <v>5.4999999701976776E-2</v>
      </c>
      <c r="H301" s="51">
        <v>3.5000000149011612E-2</v>
      </c>
      <c r="I301" s="51">
        <v>3.5000000149011612E-2</v>
      </c>
      <c r="J301" s="51">
        <v>5.000000074505806E-2</v>
      </c>
      <c r="K301" s="51">
        <v>4.8999998718500137E-2</v>
      </c>
    </row>
    <row r="302" spans="1:11">
      <c r="A302" s="42">
        <v>307</v>
      </c>
      <c r="B302" s="20" t="str">
        <f>VLOOKUP(VLOOKUP($C302,WYTypes!$A$1:$H$85,MATCH(key_params!$B$5,WYTypes!$J$33:$Q$33,0),FALSE),WYTypes!$J$33:$Q$41,MATCH(key_params!$B$5,WYTypes!$J$33:$Q$33,0),FALSE)</f>
        <v>BN</v>
      </c>
      <c r="C302" s="22">
        <f t="shared" si="23"/>
        <v>1946</v>
      </c>
      <c r="D302" s="13">
        <f t="shared" si="24"/>
        <v>4</v>
      </c>
      <c r="E302" s="45">
        <v>16922</v>
      </c>
      <c r="F302" s="51">
        <v>0.11397815495729446</v>
      </c>
      <c r="G302" s="51">
        <v>0.10598385334014893</v>
      </c>
      <c r="H302" s="51">
        <v>0.12197245657444</v>
      </c>
      <c r="I302" s="51">
        <v>0.12197245657444</v>
      </c>
      <c r="J302" s="51">
        <v>0.10998100787401199</v>
      </c>
      <c r="K302" s="51">
        <v>0.11078044027090073</v>
      </c>
    </row>
    <row r="303" spans="1:11">
      <c r="A303" s="42">
        <v>308</v>
      </c>
      <c r="B303" s="33" t="str">
        <f>VLOOKUP(VLOOKUP($C303,WYTypes!$A$1:$H$85,MATCH(key_params!$B$5,WYTypes!$J$33:$Q$33,0),FALSE),WYTypes!$J$33:$Q$41,MATCH(key_params!$B$5,WYTypes!$J$33:$Q$33,0),FALSE)</f>
        <v>BN</v>
      </c>
      <c r="C303" s="22">
        <f t="shared" si="23"/>
        <v>1946</v>
      </c>
      <c r="D303" s="13">
        <f t="shared" si="24"/>
        <v>5</v>
      </c>
      <c r="E303" s="45">
        <v>16953</v>
      </c>
      <c r="F303" s="51">
        <v>0.11301709711551666</v>
      </c>
      <c r="G303" s="51">
        <v>0.10527350753545761</v>
      </c>
      <c r="H303" s="51">
        <v>0.12076068669557571</v>
      </c>
      <c r="I303" s="51">
        <v>0.12076068669557571</v>
      </c>
      <c r="J303" s="51">
        <v>0.10914529860019684</v>
      </c>
      <c r="K303" s="51">
        <v>0.10991965979337692</v>
      </c>
    </row>
    <row r="304" spans="1:11">
      <c r="A304" s="42">
        <v>309</v>
      </c>
      <c r="B304" s="20" t="str">
        <f>VLOOKUP(VLOOKUP($C304,WYTypes!$A$1:$H$85,MATCH(key_params!$B$5,WYTypes!$J$33:$Q$33,0),FALSE),WYTypes!$J$33:$Q$41,MATCH(key_params!$B$5,WYTypes!$J$33:$Q$33,0),FALSE)</f>
        <v>BN</v>
      </c>
      <c r="C304" s="22">
        <f t="shared" si="23"/>
        <v>1946</v>
      </c>
      <c r="D304" s="13">
        <f t="shared" si="24"/>
        <v>6</v>
      </c>
      <c r="E304" s="45">
        <v>16983</v>
      </c>
      <c r="F304" s="51">
        <v>0.13599525392055511</v>
      </c>
      <c r="G304" s="51">
        <v>0.12225735932588577</v>
      </c>
      <c r="H304" s="51">
        <v>0.14973314106464386</v>
      </c>
      <c r="I304" s="51">
        <v>0.14973314106464386</v>
      </c>
      <c r="J304" s="51">
        <v>0.12912631034851074</v>
      </c>
      <c r="K304" s="51">
        <v>0.13050009310245514</v>
      </c>
    </row>
    <row r="305" spans="1:11">
      <c r="A305" s="42">
        <v>310</v>
      </c>
      <c r="B305" s="33" t="str">
        <f>VLOOKUP(VLOOKUP($C305,WYTypes!$A$1:$H$85,MATCH(key_params!$B$5,WYTypes!$J$33:$Q$33,0),FALSE),WYTypes!$J$33:$Q$41,MATCH(key_params!$B$5,WYTypes!$J$33:$Q$33,0),FALSE)</f>
        <v>BN</v>
      </c>
      <c r="C305" s="22">
        <f t="shared" si="23"/>
        <v>1946</v>
      </c>
      <c r="D305" s="13">
        <f t="shared" si="24"/>
        <v>7</v>
      </c>
      <c r="E305" s="45">
        <v>17014</v>
      </c>
      <c r="F305" s="51">
        <v>0.1386600136756897</v>
      </c>
      <c r="G305" s="51">
        <v>0.12422697246074677</v>
      </c>
      <c r="H305" s="51">
        <v>0.15309306979179382</v>
      </c>
      <c r="I305" s="51">
        <v>0.15309306979179382</v>
      </c>
      <c r="J305" s="51">
        <v>0.13144350051879883</v>
      </c>
      <c r="K305" s="51">
        <v>0.13288679718971252</v>
      </c>
    </row>
    <row r="306" spans="1:11">
      <c r="A306" s="42">
        <v>311</v>
      </c>
      <c r="B306" s="20" t="str">
        <f>VLOOKUP(VLOOKUP($C306,WYTypes!$A$1:$H$85,MATCH(key_params!$B$5,WYTypes!$J$33:$Q$33,0),FALSE),WYTypes!$J$33:$Q$41,MATCH(key_params!$B$5,WYTypes!$J$33:$Q$33,0),FALSE)</f>
        <v>BN</v>
      </c>
      <c r="C306" s="22">
        <f t="shared" si="23"/>
        <v>1946</v>
      </c>
      <c r="D306" s="13">
        <f t="shared" si="24"/>
        <v>8</v>
      </c>
      <c r="E306" s="45">
        <v>17045</v>
      </c>
      <c r="F306" s="51">
        <v>0.12214719504117966</v>
      </c>
      <c r="G306" s="51">
        <v>0.11202184110879898</v>
      </c>
      <c r="H306" s="51">
        <v>0.13227255642414093</v>
      </c>
      <c r="I306" s="51">
        <v>0.13227255642414093</v>
      </c>
      <c r="J306" s="51">
        <v>0.11708451807498932</v>
      </c>
      <c r="K306" s="51">
        <v>0.11809705942869186</v>
      </c>
    </row>
    <row r="307" spans="1:11">
      <c r="A307" s="42">
        <v>312</v>
      </c>
      <c r="B307" s="33" t="str">
        <f>VLOOKUP(VLOOKUP($C307,WYTypes!$A$1:$H$85,MATCH(key_params!$B$5,WYTypes!$J$33:$Q$33,0),FALSE),WYTypes!$J$33:$Q$41,MATCH(key_params!$B$5,WYTypes!$J$33:$Q$33,0),FALSE)</f>
        <v>BN</v>
      </c>
      <c r="C307" s="22">
        <f t="shared" si="23"/>
        <v>1946</v>
      </c>
      <c r="D307" s="13">
        <f t="shared" si="24"/>
        <v>9</v>
      </c>
      <c r="E307" s="45">
        <v>17075</v>
      </c>
      <c r="F307" s="51">
        <v>8.6806267499923706E-2</v>
      </c>
      <c r="G307" s="51">
        <v>8.5900284349918365E-2</v>
      </c>
      <c r="H307" s="51">
        <v>8.7712250649929047E-2</v>
      </c>
      <c r="I307" s="51">
        <v>8.7712250649929047E-2</v>
      </c>
      <c r="J307" s="51">
        <v>8.6353279650211334E-2</v>
      </c>
      <c r="K307" s="51">
        <v>8.6443871259689331E-2</v>
      </c>
    </row>
    <row r="308" spans="1:11">
      <c r="A308" s="42">
        <v>313</v>
      </c>
      <c r="B308" s="20" t="str">
        <f>VLOOKUP(VLOOKUP($C308,WYTypes!$A$1:$H$85,MATCH(key_params!$B$5,WYTypes!$J$33:$Q$33,0),FALSE),WYTypes!$J$33:$Q$41,MATCH(key_params!$B$5,WYTypes!$J$33:$Q$33,0),FALSE)</f>
        <v>D</v>
      </c>
      <c r="C308" s="22">
        <f t="shared" si="23"/>
        <v>1947</v>
      </c>
      <c r="D308" s="13">
        <f t="shared" si="24"/>
        <v>10</v>
      </c>
      <c r="E308" s="45">
        <v>17106</v>
      </c>
      <c r="F308" s="51">
        <v>6.4396008849143982E-2</v>
      </c>
      <c r="G308" s="51">
        <v>6.9336183369159698E-2</v>
      </c>
      <c r="H308" s="51">
        <v>5.9455841779708862E-2</v>
      </c>
      <c r="I308" s="51">
        <v>5.9455841779708862E-2</v>
      </c>
      <c r="J308" s="51">
        <v>6.6866099834442139E-2</v>
      </c>
      <c r="K308" s="51">
        <v>6.6372081637382507E-2</v>
      </c>
    </row>
    <row r="309" spans="1:11">
      <c r="A309" s="42">
        <v>314</v>
      </c>
      <c r="B309" s="33" t="str">
        <f>VLOOKUP(VLOOKUP($C309,WYTypes!$A$1:$H$85,MATCH(key_params!$B$5,WYTypes!$J$33:$Q$33,0),FALSE),WYTypes!$J$33:$Q$41,MATCH(key_params!$B$5,WYTypes!$J$33:$Q$33,0),FALSE)</f>
        <v>D</v>
      </c>
      <c r="C309" s="22">
        <f t="shared" si="23"/>
        <v>1947</v>
      </c>
      <c r="D309" s="13">
        <f t="shared" si="24"/>
        <v>11</v>
      </c>
      <c r="E309" s="45">
        <v>17136</v>
      </c>
      <c r="F309" s="51">
        <v>4.5000001788139343E-2</v>
      </c>
      <c r="G309" s="51">
        <v>5.4999999701976776E-2</v>
      </c>
      <c r="H309" s="51">
        <v>3.5000000149011612E-2</v>
      </c>
      <c r="I309" s="51">
        <v>3.5000000149011612E-2</v>
      </c>
      <c r="J309" s="51">
        <v>5.000000074505806E-2</v>
      </c>
      <c r="K309" s="51">
        <v>4.8999998718500137E-2</v>
      </c>
    </row>
    <row r="310" spans="1:11">
      <c r="A310" s="42">
        <v>315</v>
      </c>
      <c r="B310" s="20" t="str">
        <f>VLOOKUP(VLOOKUP($C310,WYTypes!$A$1:$H$85,MATCH(key_params!$B$5,WYTypes!$J$33:$Q$33,0),FALSE),WYTypes!$J$33:$Q$41,MATCH(key_params!$B$5,WYTypes!$J$33:$Q$33,0),FALSE)</f>
        <v>D</v>
      </c>
      <c r="C310" s="22">
        <f t="shared" si="23"/>
        <v>1947</v>
      </c>
      <c r="D310" s="13">
        <f t="shared" si="24"/>
        <v>12</v>
      </c>
      <c r="E310" s="45">
        <v>17167</v>
      </c>
      <c r="F310" s="51">
        <v>4.5000001788139343E-2</v>
      </c>
      <c r="G310" s="51">
        <v>5.4999999701976776E-2</v>
      </c>
      <c r="H310" s="51">
        <v>3.5000000149011612E-2</v>
      </c>
      <c r="I310" s="51">
        <v>3.5000000149011612E-2</v>
      </c>
      <c r="J310" s="51">
        <v>5.000000074505806E-2</v>
      </c>
      <c r="K310" s="51">
        <v>4.8999998718500137E-2</v>
      </c>
    </row>
    <row r="311" spans="1:11">
      <c r="A311" s="42">
        <v>316</v>
      </c>
      <c r="B311" s="33" t="str">
        <f>VLOOKUP(VLOOKUP($C311,WYTypes!$A$1:$H$85,MATCH(key_params!$B$5,WYTypes!$J$33:$Q$33,0),FALSE),WYTypes!$J$33:$Q$41,MATCH(key_params!$B$5,WYTypes!$J$33:$Q$33,0),FALSE)</f>
        <v>D</v>
      </c>
      <c r="C311" s="22">
        <f t="shared" si="23"/>
        <v>1947</v>
      </c>
      <c r="D311" s="13">
        <f t="shared" si="24"/>
        <v>1</v>
      </c>
      <c r="E311" s="45">
        <v>17198</v>
      </c>
      <c r="F311" s="51">
        <v>4.5000001788139343E-2</v>
      </c>
      <c r="G311" s="51">
        <v>5.4999999701976776E-2</v>
      </c>
      <c r="H311" s="51">
        <v>3.5000000149011612E-2</v>
      </c>
      <c r="I311" s="51">
        <v>3.5000000149011612E-2</v>
      </c>
      <c r="J311" s="51">
        <v>5.000000074505806E-2</v>
      </c>
      <c r="K311" s="51">
        <v>4.8999998718500137E-2</v>
      </c>
    </row>
    <row r="312" spans="1:11">
      <c r="A312" s="42">
        <v>317</v>
      </c>
      <c r="B312" s="20" t="str">
        <f>VLOOKUP(VLOOKUP($C312,WYTypes!$A$1:$H$85,MATCH(key_params!$B$5,WYTypes!$J$33:$Q$33,0),FALSE),WYTypes!$J$33:$Q$41,MATCH(key_params!$B$5,WYTypes!$J$33:$Q$33,0),FALSE)</f>
        <v>D</v>
      </c>
      <c r="C312" s="22">
        <f t="shared" si="23"/>
        <v>1947</v>
      </c>
      <c r="D312" s="13">
        <f t="shared" si="24"/>
        <v>2</v>
      </c>
      <c r="E312" s="45">
        <v>17226</v>
      </c>
      <c r="F312" s="51">
        <v>4.5000001788139343E-2</v>
      </c>
      <c r="G312" s="51">
        <v>5.4999999701976776E-2</v>
      </c>
      <c r="H312" s="51">
        <v>3.5000000149011612E-2</v>
      </c>
      <c r="I312" s="51">
        <v>3.5000000149011612E-2</v>
      </c>
      <c r="J312" s="51">
        <v>5.000000074505806E-2</v>
      </c>
      <c r="K312" s="51">
        <v>4.8999998718500137E-2</v>
      </c>
    </row>
    <row r="313" spans="1:11">
      <c r="A313" s="42">
        <v>318</v>
      </c>
      <c r="B313" s="33" t="str">
        <f>VLOOKUP(VLOOKUP($C313,WYTypes!$A$1:$H$85,MATCH(key_params!$B$5,WYTypes!$J$33:$Q$33,0),FALSE),WYTypes!$J$33:$Q$41,MATCH(key_params!$B$5,WYTypes!$J$33:$Q$33,0),FALSE)</f>
        <v>D</v>
      </c>
      <c r="C313" s="22">
        <f t="shared" si="23"/>
        <v>1947</v>
      </c>
      <c r="D313" s="13">
        <f t="shared" si="24"/>
        <v>3</v>
      </c>
      <c r="E313" s="45">
        <v>17257</v>
      </c>
      <c r="F313" s="51">
        <v>4.5000001788139343E-2</v>
      </c>
      <c r="G313" s="51">
        <v>5.4999999701976776E-2</v>
      </c>
      <c r="H313" s="51">
        <v>3.5000000149011612E-2</v>
      </c>
      <c r="I313" s="51">
        <v>3.5000000149011612E-2</v>
      </c>
      <c r="J313" s="51">
        <v>5.000000074505806E-2</v>
      </c>
      <c r="K313" s="51">
        <v>4.8999998718500137E-2</v>
      </c>
    </row>
    <row r="314" spans="1:11">
      <c r="A314" s="42">
        <v>319</v>
      </c>
      <c r="B314" s="20" t="str">
        <f>VLOOKUP(VLOOKUP($C314,WYTypes!$A$1:$H$85,MATCH(key_params!$B$5,WYTypes!$J$33:$Q$33,0),FALSE),WYTypes!$J$33:$Q$41,MATCH(key_params!$B$5,WYTypes!$J$33:$Q$33,0),FALSE)</f>
        <v>D</v>
      </c>
      <c r="C314" s="22">
        <f t="shared" si="23"/>
        <v>1947</v>
      </c>
      <c r="D314" s="13">
        <f t="shared" si="24"/>
        <v>4</v>
      </c>
      <c r="E314" s="45">
        <v>17287</v>
      </c>
      <c r="F314" s="51">
        <v>0.10781610012054443</v>
      </c>
      <c r="G314" s="51">
        <v>0.1014292910695076</v>
      </c>
      <c r="H314" s="51">
        <v>0.11420291662216187</v>
      </c>
      <c r="I314" s="51">
        <v>0.11420291662216187</v>
      </c>
      <c r="J314" s="51">
        <v>0.10462269932031631</v>
      </c>
      <c r="K314" s="51">
        <v>0.10526137799024582</v>
      </c>
    </row>
    <row r="315" spans="1:11">
      <c r="A315" s="42">
        <v>320</v>
      </c>
      <c r="B315" s="33" t="str">
        <f>VLOOKUP(VLOOKUP($C315,WYTypes!$A$1:$H$85,MATCH(key_params!$B$5,WYTypes!$J$33:$Q$33,0),FALSE),WYTypes!$J$33:$Q$41,MATCH(key_params!$B$5,WYTypes!$J$33:$Q$33,0),FALSE)</f>
        <v>D</v>
      </c>
      <c r="C315" s="22">
        <f t="shared" si="23"/>
        <v>1947</v>
      </c>
      <c r="D315" s="13">
        <f t="shared" si="24"/>
        <v>5</v>
      </c>
      <c r="E315" s="45">
        <v>17318</v>
      </c>
      <c r="F315" s="51">
        <v>0.12289196997880936</v>
      </c>
      <c r="G315" s="51">
        <v>0.1125723272562027</v>
      </c>
      <c r="H315" s="51">
        <v>0.13321161270141602</v>
      </c>
      <c r="I315" s="51">
        <v>0.13321161270141602</v>
      </c>
      <c r="J315" s="51">
        <v>0.11773214489221573</v>
      </c>
      <c r="K315" s="51">
        <v>0.11876410990953445</v>
      </c>
    </row>
    <row r="316" spans="1:11">
      <c r="A316" s="42">
        <v>321</v>
      </c>
      <c r="B316" s="20" t="str">
        <f>VLOOKUP(VLOOKUP($C316,WYTypes!$A$1:$H$85,MATCH(key_params!$B$5,WYTypes!$J$33:$Q$33,0),FALSE),WYTypes!$J$33:$Q$41,MATCH(key_params!$B$5,WYTypes!$J$33:$Q$33,0),FALSE)</f>
        <v>D</v>
      </c>
      <c r="C316" s="22">
        <f t="shared" si="23"/>
        <v>1947</v>
      </c>
      <c r="D316" s="13">
        <f t="shared" si="24"/>
        <v>6</v>
      </c>
      <c r="E316" s="45">
        <v>17348</v>
      </c>
      <c r="F316" s="51">
        <v>0.13252377510070801</v>
      </c>
      <c r="G316" s="51">
        <v>0.11969148367643356</v>
      </c>
      <c r="H316" s="51">
        <v>0.14535605907440186</v>
      </c>
      <c r="I316" s="51">
        <v>0.14535605907440186</v>
      </c>
      <c r="J316" s="51">
        <v>0.12610763311386108</v>
      </c>
      <c r="K316" s="51">
        <v>0.12739086151123047</v>
      </c>
    </row>
    <row r="317" spans="1:11">
      <c r="A317" s="42">
        <v>322</v>
      </c>
      <c r="B317" s="33" t="str">
        <f>VLOOKUP(VLOOKUP($C317,WYTypes!$A$1:$H$85,MATCH(key_params!$B$5,WYTypes!$J$33:$Q$33,0),FALSE),WYTypes!$J$33:$Q$41,MATCH(key_params!$B$5,WYTypes!$J$33:$Q$33,0),FALSE)</f>
        <v>D</v>
      </c>
      <c r="C317" s="22">
        <f t="shared" si="23"/>
        <v>1947</v>
      </c>
      <c r="D317" s="13">
        <f t="shared" si="24"/>
        <v>7</v>
      </c>
      <c r="E317" s="45">
        <v>17379</v>
      </c>
      <c r="F317" s="51">
        <v>0.14490087330341339</v>
      </c>
      <c r="G317" s="51">
        <v>0.12883977591991425</v>
      </c>
      <c r="H317" s="51">
        <v>0.16096197068691254</v>
      </c>
      <c r="I317" s="51">
        <v>0.16096197068691254</v>
      </c>
      <c r="J317" s="51">
        <v>0.13687032461166382</v>
      </c>
      <c r="K317" s="51">
        <v>0.13847643136978149</v>
      </c>
    </row>
    <row r="318" spans="1:11">
      <c r="A318" s="42">
        <v>323</v>
      </c>
      <c r="B318" s="20" t="str">
        <f>VLOOKUP(VLOOKUP($C318,WYTypes!$A$1:$H$85,MATCH(key_params!$B$5,WYTypes!$J$33:$Q$33,0),FALSE),WYTypes!$J$33:$Q$41,MATCH(key_params!$B$5,WYTypes!$J$33:$Q$33,0),FALSE)</f>
        <v>D</v>
      </c>
      <c r="C318" s="22">
        <f t="shared" si="23"/>
        <v>1947</v>
      </c>
      <c r="D318" s="13">
        <f t="shared" si="24"/>
        <v>8</v>
      </c>
      <c r="E318" s="45">
        <v>17410</v>
      </c>
      <c r="F318" s="51">
        <v>0.12717276811599731</v>
      </c>
      <c r="G318" s="51">
        <v>0.11573639512062073</v>
      </c>
      <c r="H318" s="51">
        <v>0.1386091411113739</v>
      </c>
      <c r="I318" s="51">
        <v>0.1386091411113739</v>
      </c>
      <c r="J318" s="51">
        <v>0.12145458161830902</v>
      </c>
      <c r="K318" s="51">
        <v>0.12259822338819504</v>
      </c>
    </row>
    <row r="319" spans="1:11">
      <c r="A319" s="42">
        <v>324</v>
      </c>
      <c r="B319" s="33" t="str">
        <f>VLOOKUP(VLOOKUP($C319,WYTypes!$A$1:$H$85,MATCH(key_params!$B$5,WYTypes!$J$33:$Q$33,0),FALSE),WYTypes!$J$33:$Q$41,MATCH(key_params!$B$5,WYTypes!$J$33:$Q$33,0),FALSE)</f>
        <v>D</v>
      </c>
      <c r="C319" s="22">
        <f t="shared" si="23"/>
        <v>1947</v>
      </c>
      <c r="D319" s="13">
        <f t="shared" si="24"/>
        <v>9</v>
      </c>
      <c r="E319" s="45">
        <v>17440</v>
      </c>
      <c r="F319" s="51">
        <v>9.2228405177593231E-2</v>
      </c>
      <c r="G319" s="51">
        <v>8.9907951653003693E-2</v>
      </c>
      <c r="H319" s="51">
        <v>9.454885870218277E-2</v>
      </c>
      <c r="I319" s="51">
        <v>9.454885870218277E-2</v>
      </c>
      <c r="J319" s="51">
        <v>9.1068178415298462E-2</v>
      </c>
      <c r="K319" s="51">
        <v>9.1300219297409058E-2</v>
      </c>
    </row>
    <row r="320" spans="1:11">
      <c r="A320" s="42">
        <v>325</v>
      </c>
      <c r="B320" s="20" t="str">
        <f>VLOOKUP(VLOOKUP($C320,WYTypes!$A$1:$H$85,MATCH(key_params!$B$5,WYTypes!$J$33:$Q$33,0),FALSE),WYTypes!$J$33:$Q$41,MATCH(key_params!$B$5,WYTypes!$J$33:$Q$33,0),FALSE)</f>
        <v>BN</v>
      </c>
      <c r="C320" s="22">
        <f t="shared" si="23"/>
        <v>1948</v>
      </c>
      <c r="D320" s="13">
        <f t="shared" si="24"/>
        <v>10</v>
      </c>
      <c r="E320" s="45">
        <v>17471</v>
      </c>
      <c r="F320" s="51">
        <v>4.7326523810625076E-2</v>
      </c>
      <c r="G320" s="51">
        <v>5.6719604879617691E-2</v>
      </c>
      <c r="H320" s="51">
        <v>3.7933442741632462E-2</v>
      </c>
      <c r="I320" s="51">
        <v>3.7933442741632462E-2</v>
      </c>
      <c r="J320" s="51">
        <v>5.2023064345121384E-2</v>
      </c>
      <c r="K320" s="51">
        <v>5.1083754748106003E-2</v>
      </c>
    </row>
    <row r="321" spans="1:11">
      <c r="A321" s="42">
        <v>326</v>
      </c>
      <c r="B321" s="33" t="str">
        <f>VLOOKUP(VLOOKUP($C321,WYTypes!$A$1:$H$85,MATCH(key_params!$B$5,WYTypes!$J$33:$Q$33,0),FALSE),WYTypes!$J$33:$Q$41,MATCH(key_params!$B$5,WYTypes!$J$33:$Q$33,0),FALSE)</f>
        <v>BN</v>
      </c>
      <c r="C321" s="22">
        <f t="shared" si="23"/>
        <v>1948</v>
      </c>
      <c r="D321" s="13">
        <f t="shared" si="24"/>
        <v>11</v>
      </c>
      <c r="E321" s="45">
        <v>17501</v>
      </c>
      <c r="F321" s="51">
        <v>4.5000001788139343E-2</v>
      </c>
      <c r="G321" s="51">
        <v>5.4999999701976776E-2</v>
      </c>
      <c r="H321" s="51">
        <v>3.5000000149011612E-2</v>
      </c>
      <c r="I321" s="51">
        <v>3.5000000149011612E-2</v>
      </c>
      <c r="J321" s="51">
        <v>5.000000074505806E-2</v>
      </c>
      <c r="K321" s="51">
        <v>4.8999998718500137E-2</v>
      </c>
    </row>
    <row r="322" spans="1:11">
      <c r="A322" s="42">
        <v>327</v>
      </c>
      <c r="B322" s="20" t="str">
        <f>VLOOKUP(VLOOKUP($C322,WYTypes!$A$1:$H$85,MATCH(key_params!$B$5,WYTypes!$J$33:$Q$33,0),FALSE),WYTypes!$J$33:$Q$41,MATCH(key_params!$B$5,WYTypes!$J$33:$Q$33,0),FALSE)</f>
        <v>BN</v>
      </c>
      <c r="C322" s="22">
        <f t="shared" si="23"/>
        <v>1948</v>
      </c>
      <c r="D322" s="13">
        <f t="shared" si="24"/>
        <v>12</v>
      </c>
      <c r="E322" s="45">
        <v>17532</v>
      </c>
      <c r="F322" s="51">
        <v>4.5000001788139343E-2</v>
      </c>
      <c r="G322" s="51">
        <v>5.4999999701976776E-2</v>
      </c>
      <c r="H322" s="51">
        <v>3.5000000149011612E-2</v>
      </c>
      <c r="I322" s="51">
        <v>3.5000000149011612E-2</v>
      </c>
      <c r="J322" s="51">
        <v>5.000000074505806E-2</v>
      </c>
      <c r="K322" s="51">
        <v>4.8999998718500137E-2</v>
      </c>
    </row>
    <row r="323" spans="1:11">
      <c r="A323" s="42">
        <v>328</v>
      </c>
      <c r="B323" s="33" t="str">
        <f>VLOOKUP(VLOOKUP($C323,WYTypes!$A$1:$H$85,MATCH(key_params!$B$5,WYTypes!$J$33:$Q$33,0),FALSE),WYTypes!$J$33:$Q$41,MATCH(key_params!$B$5,WYTypes!$J$33:$Q$33,0),FALSE)</f>
        <v>BN</v>
      </c>
      <c r="C323" s="22">
        <f t="shared" si="23"/>
        <v>1948</v>
      </c>
      <c r="D323" s="13">
        <f t="shared" si="24"/>
        <v>1</v>
      </c>
      <c r="E323" s="45">
        <v>17563</v>
      </c>
      <c r="F323" s="51">
        <v>4.5000001788139343E-2</v>
      </c>
      <c r="G323" s="51">
        <v>5.4999999701976776E-2</v>
      </c>
      <c r="H323" s="51">
        <v>3.5000000149011612E-2</v>
      </c>
      <c r="I323" s="51">
        <v>3.5000000149011612E-2</v>
      </c>
      <c r="J323" s="51">
        <v>5.000000074505806E-2</v>
      </c>
      <c r="K323" s="51">
        <v>4.8999998718500137E-2</v>
      </c>
    </row>
    <row r="324" spans="1:11">
      <c r="A324" s="42">
        <v>329</v>
      </c>
      <c r="B324" s="20" t="str">
        <f>VLOOKUP(VLOOKUP($C324,WYTypes!$A$1:$H$85,MATCH(key_params!$B$5,WYTypes!$J$33:$Q$33,0),FALSE),WYTypes!$J$33:$Q$41,MATCH(key_params!$B$5,WYTypes!$J$33:$Q$33,0),FALSE)</f>
        <v>BN</v>
      </c>
      <c r="C324" s="22">
        <f t="shared" si="23"/>
        <v>1948</v>
      </c>
      <c r="D324" s="13">
        <f t="shared" si="24"/>
        <v>2</v>
      </c>
      <c r="E324" s="45">
        <v>17592</v>
      </c>
      <c r="F324" s="51">
        <v>4.513959214091301E-2</v>
      </c>
      <c r="G324" s="51">
        <v>5.5103175342082977E-2</v>
      </c>
      <c r="H324" s="51">
        <v>3.5176005214452744E-2</v>
      </c>
      <c r="I324" s="51">
        <v>3.5176005214452744E-2</v>
      </c>
      <c r="J324" s="51">
        <v>5.0121385604143143E-2</v>
      </c>
      <c r="K324" s="51">
        <v>4.9125026911497116E-2</v>
      </c>
    </row>
    <row r="325" spans="1:11">
      <c r="A325" s="42">
        <v>330</v>
      </c>
      <c r="B325" s="33" t="str">
        <f>VLOOKUP(VLOOKUP($C325,WYTypes!$A$1:$H$85,MATCH(key_params!$B$5,WYTypes!$J$33:$Q$33,0),FALSE),WYTypes!$J$33:$Q$41,MATCH(key_params!$B$5,WYTypes!$J$33:$Q$33,0),FALSE)</f>
        <v>BN</v>
      </c>
      <c r="C325" s="22">
        <f t="shared" si="23"/>
        <v>1948</v>
      </c>
      <c r="D325" s="13">
        <f t="shared" si="24"/>
        <v>3</v>
      </c>
      <c r="E325" s="45">
        <v>17623</v>
      </c>
      <c r="F325" s="51">
        <v>4.510653018951416E-2</v>
      </c>
      <c r="G325" s="51">
        <v>5.5078741163015366E-2</v>
      </c>
      <c r="H325" s="51">
        <v>3.5134322941303253E-2</v>
      </c>
      <c r="I325" s="51">
        <v>3.5134322941303253E-2</v>
      </c>
      <c r="J325" s="51">
        <v>5.0092633813619614E-2</v>
      </c>
      <c r="K325" s="51">
        <v>4.9095414578914642E-2</v>
      </c>
    </row>
    <row r="326" spans="1:11">
      <c r="A326" s="42">
        <v>331</v>
      </c>
      <c r="B326" s="20" t="str">
        <f>VLOOKUP(VLOOKUP($C326,WYTypes!$A$1:$H$85,MATCH(key_params!$B$5,WYTypes!$J$33:$Q$33,0),FALSE),WYTypes!$J$33:$Q$41,MATCH(key_params!$B$5,WYTypes!$J$33:$Q$33,0),FALSE)</f>
        <v>BN</v>
      </c>
      <c r="C326" s="22">
        <f t="shared" si="23"/>
        <v>1948</v>
      </c>
      <c r="D326" s="13">
        <f t="shared" si="24"/>
        <v>4</v>
      </c>
      <c r="E326" s="45">
        <v>17653</v>
      </c>
      <c r="F326" s="51">
        <v>6.2843911349773407E-2</v>
      </c>
      <c r="G326" s="51">
        <v>6.8188972771167755E-2</v>
      </c>
      <c r="H326" s="51">
        <v>5.7498842477798462E-2</v>
      </c>
      <c r="I326" s="51">
        <v>5.7498842477798462E-2</v>
      </c>
      <c r="J326" s="51">
        <v>6.5516442060470581E-2</v>
      </c>
      <c r="K326" s="51">
        <v>6.4981937408447266E-2</v>
      </c>
    </row>
    <row r="327" spans="1:11">
      <c r="A327" s="42">
        <v>332</v>
      </c>
      <c r="B327" s="33" t="str">
        <f>VLOOKUP(VLOOKUP($C327,WYTypes!$A$1:$H$85,MATCH(key_params!$B$5,WYTypes!$J$33:$Q$33,0),FALSE),WYTypes!$J$33:$Q$41,MATCH(key_params!$B$5,WYTypes!$J$33:$Q$33,0),FALSE)</f>
        <v>BN</v>
      </c>
      <c r="C327" s="22">
        <f t="shared" si="23"/>
        <v>1948</v>
      </c>
      <c r="D327" s="13">
        <f t="shared" si="24"/>
        <v>5</v>
      </c>
      <c r="E327" s="45">
        <v>17684</v>
      </c>
      <c r="F327" s="51">
        <v>0.1023135706782341</v>
      </c>
      <c r="G327" s="51">
        <v>9.7362205386161804E-2</v>
      </c>
      <c r="H327" s="51">
        <v>0.1072649359703064</v>
      </c>
      <c r="I327" s="51">
        <v>0.1072649359703064</v>
      </c>
      <c r="J327" s="51">
        <v>9.9837884306907654E-2</v>
      </c>
      <c r="K327" s="51">
        <v>0.10033302754163742</v>
      </c>
    </row>
    <row r="328" spans="1:11">
      <c r="A328" s="42">
        <v>333</v>
      </c>
      <c r="B328" s="20" t="str">
        <f>VLOOKUP(VLOOKUP($C328,WYTypes!$A$1:$H$85,MATCH(key_params!$B$5,WYTypes!$J$33:$Q$33,0),FALSE),WYTypes!$J$33:$Q$41,MATCH(key_params!$B$5,WYTypes!$J$33:$Q$33,0),FALSE)</f>
        <v>BN</v>
      </c>
      <c r="C328" s="22">
        <f t="shared" ref="C328:C391" si="25">IF(D328&lt;10,YEAR(E328),YEAR(E328)+1)</f>
        <v>1948</v>
      </c>
      <c r="D328" s="13">
        <f t="shared" ref="D328:D391" si="26">MONTH(E328)</f>
        <v>6</v>
      </c>
      <c r="E328" s="45">
        <v>17714</v>
      </c>
      <c r="F328" s="51">
        <v>0.14673691987991333</v>
      </c>
      <c r="G328" s="51">
        <v>0.13019685447216034</v>
      </c>
      <c r="H328" s="51">
        <v>0.16327698528766632</v>
      </c>
      <c r="I328" s="51">
        <v>0.16327698528766632</v>
      </c>
      <c r="J328" s="51">
        <v>0.13846687972545624</v>
      </c>
      <c r="K328" s="51">
        <v>0.14012089371681213</v>
      </c>
    </row>
    <row r="329" spans="1:11">
      <c r="A329" s="42">
        <v>334</v>
      </c>
      <c r="B329" s="33" t="str">
        <f>VLOOKUP(VLOOKUP($C329,WYTypes!$A$1:$H$85,MATCH(key_params!$B$5,WYTypes!$J$33:$Q$33,0),FALSE),WYTypes!$J$33:$Q$41,MATCH(key_params!$B$5,WYTypes!$J$33:$Q$33,0),FALSE)</f>
        <v>BN</v>
      </c>
      <c r="C329" s="22">
        <f t="shared" si="25"/>
        <v>1948</v>
      </c>
      <c r="D329" s="13">
        <f t="shared" si="26"/>
        <v>7</v>
      </c>
      <c r="E329" s="45">
        <v>17745</v>
      </c>
      <c r="F329" s="51">
        <v>0.15936081111431122</v>
      </c>
      <c r="G329" s="51">
        <v>0.13952755928039551</v>
      </c>
      <c r="H329" s="51">
        <v>0.17919407784938812</v>
      </c>
      <c r="I329" s="51">
        <v>0.17919407784938812</v>
      </c>
      <c r="J329" s="51">
        <v>0.14944419264793396</v>
      </c>
      <c r="K329" s="51">
        <v>0.1514275074005127</v>
      </c>
    </row>
    <row r="330" spans="1:11">
      <c r="A330" s="42">
        <v>335</v>
      </c>
      <c r="B330" s="20" t="str">
        <f>VLOOKUP(VLOOKUP($C330,WYTypes!$A$1:$H$85,MATCH(key_params!$B$5,WYTypes!$J$33:$Q$33,0),FALSE),WYTypes!$J$33:$Q$41,MATCH(key_params!$B$5,WYTypes!$J$33:$Q$33,0),FALSE)</f>
        <v>BN</v>
      </c>
      <c r="C330" s="22">
        <f t="shared" si="25"/>
        <v>1948</v>
      </c>
      <c r="D330" s="13">
        <f t="shared" si="26"/>
        <v>8</v>
      </c>
      <c r="E330" s="45">
        <v>17776</v>
      </c>
      <c r="F330" s="51">
        <v>0.13906669616699219</v>
      </c>
      <c r="G330" s="51">
        <v>0.12452755868434906</v>
      </c>
      <c r="H330" s="51">
        <v>0.15360583364963531</v>
      </c>
      <c r="I330" s="51">
        <v>0.15360583364963531</v>
      </c>
      <c r="J330" s="51">
        <v>0.13179713487625122</v>
      </c>
      <c r="K330" s="51">
        <v>0.13325104117393494</v>
      </c>
    </row>
    <row r="331" spans="1:11">
      <c r="A331" s="42">
        <v>336</v>
      </c>
      <c r="B331" s="33" t="str">
        <f>VLOOKUP(VLOOKUP($C331,WYTypes!$A$1:$H$85,MATCH(key_params!$B$5,WYTypes!$J$33:$Q$33,0),FALSE),WYTypes!$J$33:$Q$41,MATCH(key_params!$B$5,WYTypes!$J$33:$Q$33,0),FALSE)</f>
        <v>BN</v>
      </c>
      <c r="C331" s="22">
        <f t="shared" si="25"/>
        <v>1948</v>
      </c>
      <c r="D331" s="13">
        <f t="shared" si="26"/>
        <v>9</v>
      </c>
      <c r="E331" s="45">
        <v>17806</v>
      </c>
      <c r="F331" s="51">
        <v>9.7519688308238983E-2</v>
      </c>
      <c r="G331" s="51">
        <v>9.3818895518779755E-2</v>
      </c>
      <c r="H331" s="51">
        <v>0.10122047364711761</v>
      </c>
      <c r="I331" s="51">
        <v>0.10122047364711761</v>
      </c>
      <c r="J331" s="51">
        <v>9.5669291913509369E-2</v>
      </c>
      <c r="K331" s="51">
        <v>9.6039369702339172E-2</v>
      </c>
    </row>
    <row r="332" spans="1:11">
      <c r="A332" s="42">
        <v>337</v>
      </c>
      <c r="B332" s="20" t="str">
        <f>VLOOKUP(VLOOKUP($C332,WYTypes!$A$1:$H$85,MATCH(key_params!$B$5,WYTypes!$J$33:$Q$33,0),FALSE),WYTypes!$J$33:$Q$41,MATCH(key_params!$B$5,WYTypes!$J$33:$Q$33,0),FALSE)</f>
        <v>D</v>
      </c>
      <c r="C332" s="22">
        <f t="shared" si="25"/>
        <v>1949</v>
      </c>
      <c r="D332" s="13">
        <f t="shared" si="26"/>
        <v>10</v>
      </c>
      <c r="E332" s="45">
        <v>17837</v>
      </c>
      <c r="F332" s="51">
        <v>6.7051872611045837E-2</v>
      </c>
      <c r="G332" s="51">
        <v>7.129921019077301E-2</v>
      </c>
      <c r="H332" s="51">
        <v>6.2804542481899261E-2</v>
      </c>
      <c r="I332" s="51">
        <v>6.2804542481899261E-2</v>
      </c>
      <c r="J332" s="51">
        <v>6.9175541400909424E-2</v>
      </c>
      <c r="K332" s="51">
        <v>6.8750813603401184E-2</v>
      </c>
    </row>
    <row r="333" spans="1:11">
      <c r="A333" s="42">
        <v>338</v>
      </c>
      <c r="B333" s="33" t="str">
        <f>VLOOKUP(VLOOKUP($C333,WYTypes!$A$1:$H$85,MATCH(key_params!$B$5,WYTypes!$J$33:$Q$33,0),FALSE),WYTypes!$J$33:$Q$41,MATCH(key_params!$B$5,WYTypes!$J$33:$Q$33,0),FALSE)</f>
        <v>D</v>
      </c>
      <c r="C333" s="22">
        <f t="shared" si="25"/>
        <v>1949</v>
      </c>
      <c r="D333" s="13">
        <f t="shared" si="26"/>
        <v>11</v>
      </c>
      <c r="E333" s="45">
        <v>17867</v>
      </c>
      <c r="F333" s="51">
        <v>4.5000001788139343E-2</v>
      </c>
      <c r="G333" s="51">
        <v>5.4999999701976776E-2</v>
      </c>
      <c r="H333" s="51">
        <v>3.5000000149011612E-2</v>
      </c>
      <c r="I333" s="51">
        <v>3.5000000149011612E-2</v>
      </c>
      <c r="J333" s="51">
        <v>5.000000074505806E-2</v>
      </c>
      <c r="K333" s="51">
        <v>4.8999998718500137E-2</v>
      </c>
    </row>
    <row r="334" spans="1:11">
      <c r="A334" s="42">
        <v>339</v>
      </c>
      <c r="B334" s="20" t="str">
        <f>VLOOKUP(VLOOKUP($C334,WYTypes!$A$1:$H$85,MATCH(key_params!$B$5,WYTypes!$J$33:$Q$33,0),FALSE),WYTypes!$J$33:$Q$41,MATCH(key_params!$B$5,WYTypes!$J$33:$Q$33,0),FALSE)</f>
        <v>D</v>
      </c>
      <c r="C334" s="22">
        <f t="shared" si="25"/>
        <v>1949</v>
      </c>
      <c r="D334" s="13">
        <f t="shared" si="26"/>
        <v>12</v>
      </c>
      <c r="E334" s="45">
        <v>17898</v>
      </c>
      <c r="F334" s="51">
        <v>4.5000001788139343E-2</v>
      </c>
      <c r="G334" s="51">
        <v>5.4999999701976776E-2</v>
      </c>
      <c r="H334" s="51">
        <v>3.5000000149011612E-2</v>
      </c>
      <c r="I334" s="51">
        <v>3.5000000149011612E-2</v>
      </c>
      <c r="J334" s="51">
        <v>5.000000074505806E-2</v>
      </c>
      <c r="K334" s="51">
        <v>4.8999998718500137E-2</v>
      </c>
    </row>
    <row r="335" spans="1:11">
      <c r="A335" s="42">
        <v>340</v>
      </c>
      <c r="B335" s="33" t="str">
        <f>VLOOKUP(VLOOKUP($C335,WYTypes!$A$1:$H$85,MATCH(key_params!$B$5,WYTypes!$J$33:$Q$33,0),FALSE),WYTypes!$J$33:$Q$41,MATCH(key_params!$B$5,WYTypes!$J$33:$Q$33,0),FALSE)</f>
        <v>D</v>
      </c>
      <c r="C335" s="22">
        <f t="shared" si="25"/>
        <v>1949</v>
      </c>
      <c r="D335" s="13">
        <f t="shared" si="26"/>
        <v>1</v>
      </c>
      <c r="E335" s="45">
        <v>17929</v>
      </c>
      <c r="F335" s="51">
        <v>4.5000001788139343E-2</v>
      </c>
      <c r="G335" s="51">
        <v>5.4999999701976776E-2</v>
      </c>
      <c r="H335" s="51">
        <v>3.5000000149011612E-2</v>
      </c>
      <c r="I335" s="51">
        <v>3.5000000149011612E-2</v>
      </c>
      <c r="J335" s="51">
        <v>5.000000074505806E-2</v>
      </c>
      <c r="K335" s="51">
        <v>4.8999998718500137E-2</v>
      </c>
    </row>
    <row r="336" spans="1:11">
      <c r="A336" s="42">
        <v>341</v>
      </c>
      <c r="B336" s="20" t="str">
        <f>VLOOKUP(VLOOKUP($C336,WYTypes!$A$1:$H$85,MATCH(key_params!$B$5,WYTypes!$J$33:$Q$33,0),FALSE),WYTypes!$J$33:$Q$41,MATCH(key_params!$B$5,WYTypes!$J$33:$Q$33,0),FALSE)</f>
        <v>D</v>
      </c>
      <c r="C336" s="22">
        <f t="shared" si="25"/>
        <v>1949</v>
      </c>
      <c r="D336" s="13">
        <f t="shared" si="26"/>
        <v>2</v>
      </c>
      <c r="E336" s="45">
        <v>17957</v>
      </c>
      <c r="F336" s="51">
        <v>4.5000001788139343E-2</v>
      </c>
      <c r="G336" s="51">
        <v>5.4999999701976776E-2</v>
      </c>
      <c r="H336" s="51">
        <v>3.5000000149011612E-2</v>
      </c>
      <c r="I336" s="51">
        <v>3.5000000149011612E-2</v>
      </c>
      <c r="J336" s="51">
        <v>5.000000074505806E-2</v>
      </c>
      <c r="K336" s="51">
        <v>4.8999998718500137E-2</v>
      </c>
    </row>
    <row r="337" spans="1:11">
      <c r="A337" s="42">
        <v>342</v>
      </c>
      <c r="B337" s="33" t="str">
        <f>VLOOKUP(VLOOKUP($C337,WYTypes!$A$1:$H$85,MATCH(key_params!$B$5,WYTypes!$J$33:$Q$33,0),FALSE),WYTypes!$J$33:$Q$41,MATCH(key_params!$B$5,WYTypes!$J$33:$Q$33,0),FALSE)</f>
        <v>D</v>
      </c>
      <c r="C337" s="22">
        <f t="shared" si="25"/>
        <v>1949</v>
      </c>
      <c r="D337" s="13">
        <f t="shared" si="26"/>
        <v>3</v>
      </c>
      <c r="E337" s="45">
        <v>17988</v>
      </c>
      <c r="F337" s="51">
        <v>4.5000001788139343E-2</v>
      </c>
      <c r="G337" s="51">
        <v>5.4999999701976776E-2</v>
      </c>
      <c r="H337" s="51">
        <v>3.5000000149011612E-2</v>
      </c>
      <c r="I337" s="51">
        <v>3.5000000149011612E-2</v>
      </c>
      <c r="J337" s="51">
        <v>5.000000074505806E-2</v>
      </c>
      <c r="K337" s="51">
        <v>4.8999998718500137E-2</v>
      </c>
    </row>
    <row r="338" spans="1:11">
      <c r="A338" s="42">
        <v>343</v>
      </c>
      <c r="B338" s="20" t="str">
        <f>VLOOKUP(VLOOKUP($C338,WYTypes!$A$1:$H$85,MATCH(key_params!$B$5,WYTypes!$J$33:$Q$33,0),FALSE),WYTypes!$J$33:$Q$41,MATCH(key_params!$B$5,WYTypes!$J$33:$Q$33,0),FALSE)</f>
        <v>D</v>
      </c>
      <c r="C338" s="22">
        <f t="shared" si="25"/>
        <v>1949</v>
      </c>
      <c r="D338" s="13">
        <f t="shared" si="26"/>
        <v>4</v>
      </c>
      <c r="E338" s="45">
        <v>18018</v>
      </c>
      <c r="F338" s="51">
        <v>0.10876885801553726</v>
      </c>
      <c r="G338" s="51">
        <v>0.10213350504636765</v>
      </c>
      <c r="H338" s="51">
        <v>0.11540421098470688</v>
      </c>
      <c r="I338" s="51">
        <v>0.11540421098470688</v>
      </c>
      <c r="J338" s="51">
        <v>0.10545118153095245</v>
      </c>
      <c r="K338" s="51">
        <v>0.1061147153377533</v>
      </c>
    </row>
    <row r="339" spans="1:11">
      <c r="A339" s="42">
        <v>344</v>
      </c>
      <c r="B339" s="33" t="str">
        <f>VLOOKUP(VLOOKUP($C339,WYTypes!$A$1:$H$85,MATCH(key_params!$B$5,WYTypes!$J$33:$Q$33,0),FALSE),WYTypes!$J$33:$Q$41,MATCH(key_params!$B$5,WYTypes!$J$33:$Q$33,0),FALSE)</f>
        <v>D</v>
      </c>
      <c r="C339" s="22">
        <f t="shared" si="25"/>
        <v>1949</v>
      </c>
      <c r="D339" s="13">
        <f t="shared" si="26"/>
        <v>5</v>
      </c>
      <c r="E339" s="45">
        <v>18049</v>
      </c>
      <c r="F339" s="51">
        <v>0.11226065456867218</v>
      </c>
      <c r="G339" s="51">
        <v>0.10471439361572266</v>
      </c>
      <c r="H339" s="51">
        <v>0.11980690807104111</v>
      </c>
      <c r="I339" s="51">
        <v>0.11980690807104111</v>
      </c>
      <c r="J339" s="51">
        <v>0.10848752409219742</v>
      </c>
      <c r="K339" s="51">
        <v>0.10924214869737625</v>
      </c>
    </row>
    <row r="340" spans="1:11">
      <c r="A340" s="42">
        <v>345</v>
      </c>
      <c r="B340" s="20" t="str">
        <f>VLOOKUP(VLOOKUP($C340,WYTypes!$A$1:$H$85,MATCH(key_params!$B$5,WYTypes!$J$33:$Q$33,0),FALSE),WYTypes!$J$33:$Q$41,MATCH(key_params!$B$5,WYTypes!$J$33:$Q$33,0),FALSE)</f>
        <v>D</v>
      </c>
      <c r="C340" s="22">
        <f t="shared" si="25"/>
        <v>1949</v>
      </c>
      <c r="D340" s="13">
        <f t="shared" si="26"/>
        <v>6</v>
      </c>
      <c r="E340" s="45">
        <v>18079</v>
      </c>
      <c r="F340" s="51">
        <v>0.1359175443649292</v>
      </c>
      <c r="G340" s="51">
        <v>0.12219992280006409</v>
      </c>
      <c r="H340" s="51">
        <v>0.14963516592979431</v>
      </c>
      <c r="I340" s="51">
        <v>0.14963516592979431</v>
      </c>
      <c r="J340" s="51">
        <v>0.12905873358249664</v>
      </c>
      <c r="K340" s="51">
        <v>0.13043048977851868</v>
      </c>
    </row>
    <row r="341" spans="1:11">
      <c r="A341" s="42">
        <v>346</v>
      </c>
      <c r="B341" s="33" t="str">
        <f>VLOOKUP(VLOOKUP($C341,WYTypes!$A$1:$H$85,MATCH(key_params!$B$5,WYTypes!$J$33:$Q$33,0),FALSE),WYTypes!$J$33:$Q$41,MATCH(key_params!$B$5,WYTypes!$J$33:$Q$33,0),FALSE)</f>
        <v>D</v>
      </c>
      <c r="C341" s="22">
        <f t="shared" si="25"/>
        <v>1949</v>
      </c>
      <c r="D341" s="13">
        <f t="shared" si="26"/>
        <v>7</v>
      </c>
      <c r="E341" s="45">
        <v>18110</v>
      </c>
      <c r="F341" s="51">
        <v>0.13871097564697266</v>
      </c>
      <c r="G341" s="51">
        <v>0.12426463514566422</v>
      </c>
      <c r="H341" s="51">
        <v>0.15315732359886169</v>
      </c>
      <c r="I341" s="51">
        <v>0.15315732359886169</v>
      </c>
      <c r="J341" s="51">
        <v>0.13148780167102814</v>
      </c>
      <c r="K341" s="51">
        <v>0.13293243944644928</v>
      </c>
    </row>
    <row r="342" spans="1:11">
      <c r="A342" s="42">
        <v>347</v>
      </c>
      <c r="B342" s="20" t="str">
        <f>VLOOKUP(VLOOKUP($C342,WYTypes!$A$1:$H$85,MATCH(key_params!$B$5,WYTypes!$J$33:$Q$33,0),FALSE),WYTypes!$J$33:$Q$41,MATCH(key_params!$B$5,WYTypes!$J$33:$Q$33,0),FALSE)</f>
        <v>D</v>
      </c>
      <c r="C342" s="22">
        <f t="shared" si="25"/>
        <v>1949</v>
      </c>
      <c r="D342" s="13">
        <f t="shared" si="26"/>
        <v>8</v>
      </c>
      <c r="E342" s="45">
        <v>18141</v>
      </c>
      <c r="F342" s="51">
        <v>0.12155754864215851</v>
      </c>
      <c r="G342" s="51">
        <v>0.11158601194620132</v>
      </c>
      <c r="H342" s="51">
        <v>0.1315290778875351</v>
      </c>
      <c r="I342" s="51">
        <v>0.1315290778875351</v>
      </c>
      <c r="J342" s="51">
        <v>0.11657178401947021</v>
      </c>
      <c r="K342" s="51">
        <v>0.11756893247365952</v>
      </c>
    </row>
    <row r="343" spans="1:11">
      <c r="A343" s="42">
        <v>348</v>
      </c>
      <c r="B343" s="33" t="str">
        <f>VLOOKUP(VLOOKUP($C343,WYTypes!$A$1:$H$85,MATCH(key_params!$B$5,WYTypes!$J$33:$Q$33,0),FALSE),WYTypes!$J$33:$Q$41,MATCH(key_params!$B$5,WYTypes!$J$33:$Q$33,0),FALSE)</f>
        <v>D</v>
      </c>
      <c r="C343" s="22">
        <f t="shared" si="25"/>
        <v>1949</v>
      </c>
      <c r="D343" s="13">
        <f t="shared" si="26"/>
        <v>9</v>
      </c>
      <c r="E343" s="45">
        <v>18171</v>
      </c>
      <c r="F343" s="51">
        <v>8.87347012758255E-2</v>
      </c>
      <c r="G343" s="51">
        <v>8.7325647473335266E-2</v>
      </c>
      <c r="H343" s="51">
        <v>9.0143755078315735E-2</v>
      </c>
      <c r="I343" s="51">
        <v>9.0143755078315735E-2</v>
      </c>
      <c r="J343" s="51">
        <v>8.8030174374580383E-2</v>
      </c>
      <c r="K343" s="51">
        <v>8.8171079754829407E-2</v>
      </c>
    </row>
    <row r="344" spans="1:11">
      <c r="A344" s="42">
        <v>349</v>
      </c>
      <c r="B344" s="20" t="str">
        <f>VLOOKUP(VLOOKUP($C344,WYTypes!$A$1:$H$85,MATCH(key_params!$B$5,WYTypes!$J$33:$Q$33,0),FALSE),WYTypes!$J$33:$Q$41,MATCH(key_params!$B$5,WYTypes!$J$33:$Q$33,0),FALSE)</f>
        <v>BN</v>
      </c>
      <c r="C344" s="22">
        <f t="shared" si="25"/>
        <v>1950</v>
      </c>
      <c r="D344" s="13">
        <f t="shared" si="26"/>
        <v>10</v>
      </c>
      <c r="E344" s="45">
        <v>18202</v>
      </c>
      <c r="F344" s="51">
        <v>6.9049723446369171E-2</v>
      </c>
      <c r="G344" s="51">
        <v>7.2775878012180328E-2</v>
      </c>
      <c r="H344" s="51">
        <v>6.5323561429977417E-2</v>
      </c>
      <c r="I344" s="51">
        <v>6.5323561429977417E-2</v>
      </c>
      <c r="J344" s="51">
        <v>7.091280072927475E-2</v>
      </c>
      <c r="K344" s="51">
        <v>7.0540182292461395E-2</v>
      </c>
    </row>
    <row r="345" spans="1:11">
      <c r="A345" s="42">
        <v>350</v>
      </c>
      <c r="B345" s="33" t="str">
        <f>VLOOKUP(VLOOKUP($C345,WYTypes!$A$1:$H$85,MATCH(key_params!$B$5,WYTypes!$J$33:$Q$33,0),FALSE),WYTypes!$J$33:$Q$41,MATCH(key_params!$B$5,WYTypes!$J$33:$Q$33,0),FALSE)</f>
        <v>BN</v>
      </c>
      <c r="C345" s="22">
        <f t="shared" si="25"/>
        <v>1950</v>
      </c>
      <c r="D345" s="13">
        <f t="shared" si="26"/>
        <v>11</v>
      </c>
      <c r="E345" s="45">
        <v>18232</v>
      </c>
      <c r="F345" s="51">
        <v>4.5000001788139343E-2</v>
      </c>
      <c r="G345" s="51">
        <v>5.4999999701976776E-2</v>
      </c>
      <c r="H345" s="51">
        <v>3.5000000149011612E-2</v>
      </c>
      <c r="I345" s="51">
        <v>3.5000000149011612E-2</v>
      </c>
      <c r="J345" s="51">
        <v>5.000000074505806E-2</v>
      </c>
      <c r="K345" s="51">
        <v>4.8999998718500137E-2</v>
      </c>
    </row>
    <row r="346" spans="1:11">
      <c r="A346" s="42">
        <v>351</v>
      </c>
      <c r="B346" s="20" t="str">
        <f>VLOOKUP(VLOOKUP($C346,WYTypes!$A$1:$H$85,MATCH(key_params!$B$5,WYTypes!$J$33:$Q$33,0),FALSE),WYTypes!$J$33:$Q$41,MATCH(key_params!$B$5,WYTypes!$J$33:$Q$33,0),FALSE)</f>
        <v>BN</v>
      </c>
      <c r="C346" s="22">
        <f t="shared" si="25"/>
        <v>1950</v>
      </c>
      <c r="D346" s="13">
        <f t="shared" si="26"/>
        <v>12</v>
      </c>
      <c r="E346" s="45">
        <v>18263</v>
      </c>
      <c r="F346" s="51">
        <v>4.5000001788139343E-2</v>
      </c>
      <c r="G346" s="51">
        <v>5.4999999701976776E-2</v>
      </c>
      <c r="H346" s="51">
        <v>3.5000000149011612E-2</v>
      </c>
      <c r="I346" s="51">
        <v>3.5000000149011612E-2</v>
      </c>
      <c r="J346" s="51">
        <v>5.000000074505806E-2</v>
      </c>
      <c r="K346" s="51">
        <v>4.8999998718500137E-2</v>
      </c>
    </row>
    <row r="347" spans="1:11">
      <c r="A347" s="42">
        <v>352</v>
      </c>
      <c r="B347" s="33" t="str">
        <f>VLOOKUP(VLOOKUP($C347,WYTypes!$A$1:$H$85,MATCH(key_params!$B$5,WYTypes!$J$33:$Q$33,0),FALSE),WYTypes!$J$33:$Q$41,MATCH(key_params!$B$5,WYTypes!$J$33:$Q$33,0),FALSE)</f>
        <v>BN</v>
      </c>
      <c r="C347" s="22">
        <f t="shared" si="25"/>
        <v>1950</v>
      </c>
      <c r="D347" s="13">
        <f t="shared" si="26"/>
        <v>1</v>
      </c>
      <c r="E347" s="45">
        <v>18294</v>
      </c>
      <c r="F347" s="51">
        <v>4.5000001788139343E-2</v>
      </c>
      <c r="G347" s="51">
        <v>5.4999999701976776E-2</v>
      </c>
      <c r="H347" s="51">
        <v>3.5000000149011612E-2</v>
      </c>
      <c r="I347" s="51">
        <v>3.5000000149011612E-2</v>
      </c>
      <c r="J347" s="51">
        <v>5.000000074505806E-2</v>
      </c>
      <c r="K347" s="51">
        <v>4.8999998718500137E-2</v>
      </c>
    </row>
    <row r="348" spans="1:11">
      <c r="A348" s="42">
        <v>353</v>
      </c>
      <c r="B348" s="20" t="str">
        <f>VLOOKUP(VLOOKUP($C348,WYTypes!$A$1:$H$85,MATCH(key_params!$B$5,WYTypes!$J$33:$Q$33,0),FALSE),WYTypes!$J$33:$Q$41,MATCH(key_params!$B$5,WYTypes!$J$33:$Q$33,0),FALSE)</f>
        <v>BN</v>
      </c>
      <c r="C348" s="22">
        <f t="shared" si="25"/>
        <v>1950</v>
      </c>
      <c r="D348" s="13">
        <f t="shared" si="26"/>
        <v>2</v>
      </c>
      <c r="E348" s="45">
        <v>18322</v>
      </c>
      <c r="F348" s="51">
        <v>4.5000001788139343E-2</v>
      </c>
      <c r="G348" s="51">
        <v>5.4999999701976776E-2</v>
      </c>
      <c r="H348" s="51">
        <v>3.5000000149011612E-2</v>
      </c>
      <c r="I348" s="51">
        <v>3.5000000149011612E-2</v>
      </c>
      <c r="J348" s="51">
        <v>5.000000074505806E-2</v>
      </c>
      <c r="K348" s="51">
        <v>4.8999998718500137E-2</v>
      </c>
    </row>
    <row r="349" spans="1:11">
      <c r="A349" s="42">
        <v>354</v>
      </c>
      <c r="B349" s="33" t="str">
        <f>VLOOKUP(VLOOKUP($C349,WYTypes!$A$1:$H$85,MATCH(key_params!$B$5,WYTypes!$J$33:$Q$33,0),FALSE),WYTypes!$J$33:$Q$41,MATCH(key_params!$B$5,WYTypes!$J$33:$Q$33,0),FALSE)</f>
        <v>BN</v>
      </c>
      <c r="C349" s="22">
        <f t="shared" si="25"/>
        <v>1950</v>
      </c>
      <c r="D349" s="13">
        <f t="shared" si="26"/>
        <v>3</v>
      </c>
      <c r="E349" s="45">
        <v>18353</v>
      </c>
      <c r="F349" s="51">
        <v>4.5000001788139343E-2</v>
      </c>
      <c r="G349" s="51">
        <v>5.4999999701976776E-2</v>
      </c>
      <c r="H349" s="51">
        <v>3.5000000149011612E-2</v>
      </c>
      <c r="I349" s="51">
        <v>3.5000000149011612E-2</v>
      </c>
      <c r="J349" s="51">
        <v>5.000000074505806E-2</v>
      </c>
      <c r="K349" s="51">
        <v>4.8999998718500137E-2</v>
      </c>
    </row>
    <row r="350" spans="1:11">
      <c r="A350" s="42">
        <v>355</v>
      </c>
      <c r="B350" s="20" t="str">
        <f>VLOOKUP(VLOOKUP($C350,WYTypes!$A$1:$H$85,MATCH(key_params!$B$5,WYTypes!$J$33:$Q$33,0),FALSE),WYTypes!$J$33:$Q$41,MATCH(key_params!$B$5,WYTypes!$J$33:$Q$33,0),FALSE)</f>
        <v>BN</v>
      </c>
      <c r="C350" s="22">
        <f t="shared" si="25"/>
        <v>1950</v>
      </c>
      <c r="D350" s="13">
        <f t="shared" si="26"/>
        <v>4</v>
      </c>
      <c r="E350" s="45">
        <v>18383</v>
      </c>
      <c r="F350" s="51">
        <v>9.8853655159473419E-2</v>
      </c>
      <c r="G350" s="51">
        <v>9.4804875552654266E-2</v>
      </c>
      <c r="H350" s="51">
        <v>0.10290244221687317</v>
      </c>
      <c r="I350" s="51">
        <v>0.10290244221687317</v>
      </c>
      <c r="J350" s="51">
        <v>9.6829265356063843E-2</v>
      </c>
      <c r="K350" s="51">
        <v>9.7234144806861877E-2</v>
      </c>
    </row>
    <row r="351" spans="1:11">
      <c r="A351" s="42">
        <v>356</v>
      </c>
      <c r="B351" s="33" t="str">
        <f>VLOOKUP(VLOOKUP($C351,WYTypes!$A$1:$H$85,MATCH(key_params!$B$5,WYTypes!$J$33:$Q$33,0),FALSE),WYTypes!$J$33:$Q$41,MATCH(key_params!$B$5,WYTypes!$J$33:$Q$33,0),FALSE)</f>
        <v>BN</v>
      </c>
      <c r="C351" s="22">
        <f t="shared" si="25"/>
        <v>1950</v>
      </c>
      <c r="D351" s="13">
        <f t="shared" si="26"/>
        <v>5</v>
      </c>
      <c r="E351" s="45">
        <v>18414</v>
      </c>
      <c r="F351" s="51">
        <v>0.12177010625600815</v>
      </c>
      <c r="G351" s="51">
        <v>0.11174312233924866</v>
      </c>
      <c r="H351" s="51">
        <v>0.13179709017276764</v>
      </c>
      <c r="I351" s="51">
        <v>0.13179709017276764</v>
      </c>
      <c r="J351" s="51">
        <v>0.1167566180229187</v>
      </c>
      <c r="K351" s="51">
        <v>0.11775931715965271</v>
      </c>
    </row>
    <row r="352" spans="1:11">
      <c r="A352" s="42">
        <v>357</v>
      </c>
      <c r="B352" s="20" t="str">
        <f>VLOOKUP(VLOOKUP($C352,WYTypes!$A$1:$H$85,MATCH(key_params!$B$5,WYTypes!$J$33:$Q$33,0),FALSE),WYTypes!$J$33:$Q$41,MATCH(key_params!$B$5,WYTypes!$J$33:$Q$33,0),FALSE)</f>
        <v>BN</v>
      </c>
      <c r="C352" s="22">
        <f t="shared" si="25"/>
        <v>1950</v>
      </c>
      <c r="D352" s="13">
        <f t="shared" si="26"/>
        <v>6</v>
      </c>
      <c r="E352" s="45">
        <v>18444</v>
      </c>
      <c r="F352" s="51">
        <v>0.14358848333358765</v>
      </c>
      <c r="G352" s="51">
        <v>0.12786974012851715</v>
      </c>
      <c r="H352" s="51">
        <v>0.15930721163749695</v>
      </c>
      <c r="I352" s="51">
        <v>0.15930721163749695</v>
      </c>
      <c r="J352" s="51">
        <v>0.135729119181633</v>
      </c>
      <c r="K352" s="51">
        <v>0.13730098307132721</v>
      </c>
    </row>
    <row r="353" spans="1:11">
      <c r="A353" s="42">
        <v>358</v>
      </c>
      <c r="B353" s="33" t="str">
        <f>VLOOKUP(VLOOKUP($C353,WYTypes!$A$1:$H$85,MATCH(key_params!$B$5,WYTypes!$J$33:$Q$33,0),FALSE),WYTypes!$J$33:$Q$41,MATCH(key_params!$B$5,WYTypes!$J$33:$Q$33,0),FALSE)</f>
        <v>BN</v>
      </c>
      <c r="C353" s="22">
        <f t="shared" si="25"/>
        <v>1950</v>
      </c>
      <c r="D353" s="13">
        <f t="shared" si="26"/>
        <v>7</v>
      </c>
      <c r="E353" s="45">
        <v>18475</v>
      </c>
      <c r="F353" s="51">
        <v>0.14750337600708008</v>
      </c>
      <c r="G353" s="51">
        <v>0.13076336681842804</v>
      </c>
      <c r="H353" s="51">
        <v>0.16424338519573212</v>
      </c>
      <c r="I353" s="51">
        <v>0.16424338519573212</v>
      </c>
      <c r="J353" s="51">
        <v>0.13913336396217346</v>
      </c>
      <c r="K353" s="51">
        <v>0.1408073753118515</v>
      </c>
    </row>
    <row r="354" spans="1:11">
      <c r="A354" s="42">
        <v>359</v>
      </c>
      <c r="B354" s="20" t="str">
        <f>VLOOKUP(VLOOKUP($C354,WYTypes!$A$1:$H$85,MATCH(key_params!$B$5,WYTypes!$J$33:$Q$33,0),FALSE),WYTypes!$J$33:$Q$41,MATCH(key_params!$B$5,WYTypes!$J$33:$Q$33,0),FALSE)</f>
        <v>BN</v>
      </c>
      <c r="C354" s="22">
        <f t="shared" si="25"/>
        <v>1950</v>
      </c>
      <c r="D354" s="13">
        <f t="shared" si="26"/>
        <v>8</v>
      </c>
      <c r="E354" s="45">
        <v>18506</v>
      </c>
      <c r="F354" s="51">
        <v>0.12931343913078308</v>
      </c>
      <c r="G354" s="51">
        <v>0.11731863021850586</v>
      </c>
      <c r="H354" s="51">
        <v>0.1413082480430603</v>
      </c>
      <c r="I354" s="51">
        <v>0.1413082480430603</v>
      </c>
      <c r="J354" s="51">
        <v>0.12331603467464447</v>
      </c>
      <c r="K354" s="51">
        <v>0.12451551854610443</v>
      </c>
    </row>
    <row r="355" spans="1:11">
      <c r="A355" s="42">
        <v>360</v>
      </c>
      <c r="B355" s="33" t="str">
        <f>VLOOKUP(VLOOKUP($C355,WYTypes!$A$1:$H$85,MATCH(key_params!$B$5,WYTypes!$J$33:$Q$33,0),FALSE),WYTypes!$J$33:$Q$41,MATCH(key_params!$B$5,WYTypes!$J$33:$Q$33,0),FALSE)</f>
        <v>BN</v>
      </c>
      <c r="C355" s="22">
        <f t="shared" si="25"/>
        <v>1950</v>
      </c>
      <c r="D355" s="13">
        <f t="shared" si="26"/>
        <v>9</v>
      </c>
      <c r="E355" s="45">
        <v>18536</v>
      </c>
      <c r="F355" s="51">
        <v>8.8970936834812164E-2</v>
      </c>
      <c r="G355" s="51">
        <v>8.7500259280204773E-2</v>
      </c>
      <c r="H355" s="51">
        <v>9.0441621840000153E-2</v>
      </c>
      <c r="I355" s="51">
        <v>9.0441621840000153E-2</v>
      </c>
      <c r="J355" s="51">
        <v>8.8235601782798767E-2</v>
      </c>
      <c r="K355" s="51">
        <v>8.8382668793201447E-2</v>
      </c>
    </row>
    <row r="356" spans="1:11">
      <c r="A356" s="42">
        <v>361</v>
      </c>
      <c r="B356" s="20" t="str">
        <f>VLOOKUP(VLOOKUP($C356,WYTypes!$A$1:$H$85,MATCH(key_params!$B$5,WYTypes!$J$33:$Q$33,0),FALSE),WYTypes!$J$33:$Q$41,MATCH(key_params!$B$5,WYTypes!$J$33:$Q$33,0),FALSE)</f>
        <v>AN</v>
      </c>
      <c r="C356" s="22">
        <f t="shared" si="25"/>
        <v>1951</v>
      </c>
      <c r="D356" s="13">
        <f t="shared" si="26"/>
        <v>10</v>
      </c>
      <c r="E356" s="45">
        <v>18567</v>
      </c>
      <c r="F356" s="51">
        <v>4.5000001788139343E-2</v>
      </c>
      <c r="G356" s="51">
        <v>5.4999999701976776E-2</v>
      </c>
      <c r="H356" s="51">
        <v>3.5000000149011612E-2</v>
      </c>
      <c r="I356" s="51">
        <v>3.5000000149011612E-2</v>
      </c>
      <c r="J356" s="51">
        <v>5.000000074505806E-2</v>
      </c>
      <c r="K356" s="51">
        <v>4.8999998718500137E-2</v>
      </c>
    </row>
    <row r="357" spans="1:11">
      <c r="A357" s="42">
        <v>362</v>
      </c>
      <c r="B357" s="33" t="str">
        <f>VLOOKUP(VLOOKUP($C357,WYTypes!$A$1:$H$85,MATCH(key_params!$B$5,WYTypes!$J$33:$Q$33,0),FALSE),WYTypes!$J$33:$Q$41,MATCH(key_params!$B$5,WYTypes!$J$33:$Q$33,0),FALSE)</f>
        <v>AN</v>
      </c>
      <c r="C357" s="22">
        <f t="shared" si="25"/>
        <v>1951</v>
      </c>
      <c r="D357" s="13">
        <f t="shared" si="26"/>
        <v>11</v>
      </c>
      <c r="E357" s="45">
        <v>18597</v>
      </c>
      <c r="F357" s="51">
        <v>4.5000001788139343E-2</v>
      </c>
      <c r="G357" s="51">
        <v>5.4999999701976776E-2</v>
      </c>
      <c r="H357" s="51">
        <v>3.5000000149011612E-2</v>
      </c>
      <c r="I357" s="51">
        <v>3.5000000149011612E-2</v>
      </c>
      <c r="J357" s="51">
        <v>5.000000074505806E-2</v>
      </c>
      <c r="K357" s="51">
        <v>4.8999998718500137E-2</v>
      </c>
    </row>
    <row r="358" spans="1:11">
      <c r="A358" s="42">
        <v>363</v>
      </c>
      <c r="B358" s="20" t="str">
        <f>VLOOKUP(VLOOKUP($C358,WYTypes!$A$1:$H$85,MATCH(key_params!$B$5,WYTypes!$J$33:$Q$33,0),FALSE),WYTypes!$J$33:$Q$41,MATCH(key_params!$B$5,WYTypes!$J$33:$Q$33,0),FALSE)</f>
        <v>AN</v>
      </c>
      <c r="C358" s="22">
        <f t="shared" si="25"/>
        <v>1951</v>
      </c>
      <c r="D358" s="13">
        <f t="shared" si="26"/>
        <v>12</v>
      </c>
      <c r="E358" s="45">
        <v>18628</v>
      </c>
      <c r="F358" s="51">
        <v>4.5000001788139343E-2</v>
      </c>
      <c r="G358" s="51">
        <v>5.4999999701976776E-2</v>
      </c>
      <c r="H358" s="51">
        <v>3.5000000149011612E-2</v>
      </c>
      <c r="I358" s="51">
        <v>3.5000000149011612E-2</v>
      </c>
      <c r="J358" s="51">
        <v>5.000000074505806E-2</v>
      </c>
      <c r="K358" s="51">
        <v>4.8999998718500137E-2</v>
      </c>
    </row>
    <row r="359" spans="1:11">
      <c r="A359" s="42">
        <v>364</v>
      </c>
      <c r="B359" s="33" t="str">
        <f>VLOOKUP(VLOOKUP($C359,WYTypes!$A$1:$H$85,MATCH(key_params!$B$5,WYTypes!$J$33:$Q$33,0),FALSE),WYTypes!$J$33:$Q$41,MATCH(key_params!$B$5,WYTypes!$J$33:$Q$33,0),FALSE)</f>
        <v>AN</v>
      </c>
      <c r="C359" s="22">
        <f t="shared" si="25"/>
        <v>1951</v>
      </c>
      <c r="D359" s="13">
        <f t="shared" si="26"/>
        <v>1</v>
      </c>
      <c r="E359" s="45">
        <v>18659</v>
      </c>
      <c r="F359" s="51">
        <v>4.5000001788139343E-2</v>
      </c>
      <c r="G359" s="51">
        <v>5.4999999701976776E-2</v>
      </c>
      <c r="H359" s="51">
        <v>3.5000000149011612E-2</v>
      </c>
      <c r="I359" s="51">
        <v>3.5000000149011612E-2</v>
      </c>
      <c r="J359" s="51">
        <v>5.000000074505806E-2</v>
      </c>
      <c r="K359" s="51">
        <v>4.8999998718500137E-2</v>
      </c>
    </row>
    <row r="360" spans="1:11">
      <c r="A360" s="42">
        <v>365</v>
      </c>
      <c r="B360" s="20" t="str">
        <f>VLOOKUP(VLOOKUP($C360,WYTypes!$A$1:$H$85,MATCH(key_params!$B$5,WYTypes!$J$33:$Q$33,0),FALSE),WYTypes!$J$33:$Q$41,MATCH(key_params!$B$5,WYTypes!$J$33:$Q$33,0),FALSE)</f>
        <v>AN</v>
      </c>
      <c r="C360" s="22">
        <f t="shared" si="25"/>
        <v>1951</v>
      </c>
      <c r="D360" s="13">
        <f t="shared" si="26"/>
        <v>2</v>
      </c>
      <c r="E360" s="45">
        <v>18687</v>
      </c>
      <c r="F360" s="51">
        <v>4.5000001788139343E-2</v>
      </c>
      <c r="G360" s="51">
        <v>5.4999999701976776E-2</v>
      </c>
      <c r="H360" s="51">
        <v>3.5000000149011612E-2</v>
      </c>
      <c r="I360" s="51">
        <v>3.5000000149011612E-2</v>
      </c>
      <c r="J360" s="51">
        <v>5.000000074505806E-2</v>
      </c>
      <c r="K360" s="51">
        <v>4.8999998718500137E-2</v>
      </c>
    </row>
    <row r="361" spans="1:11">
      <c r="A361" s="42">
        <v>366</v>
      </c>
      <c r="B361" s="33" t="str">
        <f>VLOOKUP(VLOOKUP($C361,WYTypes!$A$1:$H$85,MATCH(key_params!$B$5,WYTypes!$J$33:$Q$33,0),FALSE),WYTypes!$J$33:$Q$41,MATCH(key_params!$B$5,WYTypes!$J$33:$Q$33,0),FALSE)</f>
        <v>AN</v>
      </c>
      <c r="C361" s="22">
        <f t="shared" si="25"/>
        <v>1951</v>
      </c>
      <c r="D361" s="13">
        <f t="shared" si="26"/>
        <v>3</v>
      </c>
      <c r="E361" s="45">
        <v>18718</v>
      </c>
      <c r="F361" s="51">
        <v>5.2014373242855072E-2</v>
      </c>
      <c r="G361" s="51">
        <v>6.01845383644104E-2</v>
      </c>
      <c r="H361" s="51">
        <v>4.3844211846590042E-2</v>
      </c>
      <c r="I361" s="51">
        <v>4.3844211846590042E-2</v>
      </c>
      <c r="J361" s="51">
        <v>5.6099455803632736E-2</v>
      </c>
      <c r="K361" s="51">
        <v>5.5282440036535263E-2</v>
      </c>
    </row>
    <row r="362" spans="1:11">
      <c r="A362" s="42">
        <v>367</v>
      </c>
      <c r="B362" s="20" t="str">
        <f>VLOOKUP(VLOOKUP($C362,WYTypes!$A$1:$H$85,MATCH(key_params!$B$5,WYTypes!$J$33:$Q$33,0),FALSE),WYTypes!$J$33:$Q$41,MATCH(key_params!$B$5,WYTypes!$J$33:$Q$33,0),FALSE)</f>
        <v>AN</v>
      </c>
      <c r="C362" s="22">
        <f t="shared" si="25"/>
        <v>1951</v>
      </c>
      <c r="D362" s="13">
        <f t="shared" si="26"/>
        <v>4</v>
      </c>
      <c r="E362" s="45">
        <v>18748</v>
      </c>
      <c r="F362" s="51">
        <v>0.11603729426860809</v>
      </c>
      <c r="G362" s="51">
        <v>0.10750582814216614</v>
      </c>
      <c r="H362" s="51">
        <v>0.12456876784563065</v>
      </c>
      <c r="I362" s="51">
        <v>0.12456876784563065</v>
      </c>
      <c r="J362" s="51">
        <v>0.11177156120538712</v>
      </c>
      <c r="K362" s="51">
        <v>0.11262471228837967</v>
      </c>
    </row>
    <row r="363" spans="1:11">
      <c r="A363" s="42">
        <v>368</v>
      </c>
      <c r="B363" s="33" t="str">
        <f>VLOOKUP(VLOOKUP($C363,WYTypes!$A$1:$H$85,MATCH(key_params!$B$5,WYTypes!$J$33:$Q$33,0),FALSE),WYTypes!$J$33:$Q$41,MATCH(key_params!$B$5,WYTypes!$J$33:$Q$33,0),FALSE)</f>
        <v>AN</v>
      </c>
      <c r="C363" s="22">
        <f t="shared" si="25"/>
        <v>1951</v>
      </c>
      <c r="D363" s="13">
        <f t="shared" si="26"/>
        <v>5</v>
      </c>
      <c r="E363" s="45">
        <v>18779</v>
      </c>
      <c r="F363" s="51">
        <v>0.10772727429866791</v>
      </c>
      <c r="G363" s="51">
        <v>0.10136363655328751</v>
      </c>
      <c r="H363" s="51">
        <v>0.11409091204404831</v>
      </c>
      <c r="I363" s="51">
        <v>0.11409091204404831</v>
      </c>
      <c r="J363" s="51">
        <v>0.10454545170068741</v>
      </c>
      <c r="K363" s="51">
        <v>0.10518182069063187</v>
      </c>
    </row>
    <row r="364" spans="1:11">
      <c r="A364" s="42">
        <v>369</v>
      </c>
      <c r="B364" s="20" t="str">
        <f>VLOOKUP(VLOOKUP($C364,WYTypes!$A$1:$H$85,MATCH(key_params!$B$5,WYTypes!$J$33:$Q$33,0),FALSE),WYTypes!$J$33:$Q$41,MATCH(key_params!$B$5,WYTypes!$J$33:$Q$33,0),FALSE)</f>
        <v>AN</v>
      </c>
      <c r="C364" s="22">
        <f t="shared" si="25"/>
        <v>1951</v>
      </c>
      <c r="D364" s="13">
        <f t="shared" si="26"/>
        <v>6</v>
      </c>
      <c r="E364" s="45">
        <v>18809</v>
      </c>
      <c r="F364" s="51">
        <v>0.13806332647800446</v>
      </c>
      <c r="G364" s="51">
        <v>0.12378593534231186</v>
      </c>
      <c r="H364" s="51">
        <v>0.15234071016311646</v>
      </c>
      <c r="I364" s="51">
        <v>0.15234071016311646</v>
      </c>
      <c r="J364" s="51">
        <v>0.13092462718486786</v>
      </c>
      <c r="K364" s="51">
        <v>0.13235236704349518</v>
      </c>
    </row>
    <row r="365" spans="1:11">
      <c r="A365" s="42">
        <v>370</v>
      </c>
      <c r="B365" s="33" t="str">
        <f>VLOOKUP(VLOOKUP($C365,WYTypes!$A$1:$H$85,MATCH(key_params!$B$5,WYTypes!$J$33:$Q$33,0),FALSE),WYTypes!$J$33:$Q$41,MATCH(key_params!$B$5,WYTypes!$J$33:$Q$33,0),FALSE)</f>
        <v>AN</v>
      </c>
      <c r="C365" s="22">
        <f t="shared" si="25"/>
        <v>1951</v>
      </c>
      <c r="D365" s="13">
        <f t="shared" si="26"/>
        <v>7</v>
      </c>
      <c r="E365" s="45">
        <v>18840</v>
      </c>
      <c r="F365" s="51">
        <v>0.14092269539833069</v>
      </c>
      <c r="G365" s="51">
        <v>0.12589937448501587</v>
      </c>
      <c r="H365" s="51">
        <v>0.15594600141048431</v>
      </c>
      <c r="I365" s="51">
        <v>0.15594600141048431</v>
      </c>
      <c r="J365" s="51">
        <v>0.13341103494167328</v>
      </c>
      <c r="K365" s="51">
        <v>0.134913370013237</v>
      </c>
    </row>
    <row r="366" spans="1:11">
      <c r="A366" s="42">
        <v>371</v>
      </c>
      <c r="B366" s="20" t="str">
        <f>VLOOKUP(VLOOKUP($C366,WYTypes!$A$1:$H$85,MATCH(key_params!$B$5,WYTypes!$J$33:$Q$33,0),FALSE),WYTypes!$J$33:$Q$41,MATCH(key_params!$B$5,WYTypes!$J$33:$Q$33,0),FALSE)</f>
        <v>AN</v>
      </c>
      <c r="C366" s="22">
        <f t="shared" si="25"/>
        <v>1951</v>
      </c>
      <c r="D366" s="13">
        <f t="shared" si="26"/>
        <v>8</v>
      </c>
      <c r="E366" s="45">
        <v>18871</v>
      </c>
      <c r="F366" s="51">
        <v>0.12390054762363434</v>
      </c>
      <c r="G366" s="51">
        <v>0.11331779509782791</v>
      </c>
      <c r="H366" s="51">
        <v>0.13448329269886017</v>
      </c>
      <c r="I366" s="51">
        <v>0.13448329269886017</v>
      </c>
      <c r="J366" s="51">
        <v>0.11860916763544083</v>
      </c>
      <c r="K366" s="51">
        <v>0.11966744065284729</v>
      </c>
    </row>
    <row r="367" spans="1:11">
      <c r="A367" s="42">
        <v>372</v>
      </c>
      <c r="B367" s="33" t="str">
        <f>VLOOKUP(VLOOKUP($C367,WYTypes!$A$1:$H$85,MATCH(key_params!$B$5,WYTypes!$J$33:$Q$33,0),FALSE),WYTypes!$J$33:$Q$41,MATCH(key_params!$B$5,WYTypes!$J$33:$Q$33,0),FALSE)</f>
        <v>AN</v>
      </c>
      <c r="C367" s="22">
        <f t="shared" si="25"/>
        <v>1951</v>
      </c>
      <c r="D367" s="13">
        <f t="shared" si="26"/>
        <v>9</v>
      </c>
      <c r="E367" s="45">
        <v>18901</v>
      </c>
      <c r="F367" s="51">
        <v>9.0347707271575928E-2</v>
      </c>
      <c r="G367" s="51">
        <v>8.8517874479293823E-2</v>
      </c>
      <c r="H367" s="51">
        <v>9.2177547514438629E-2</v>
      </c>
      <c r="I367" s="51">
        <v>9.2177547514438629E-2</v>
      </c>
      <c r="J367" s="51">
        <v>8.9432790875434875E-2</v>
      </c>
      <c r="K367" s="51">
        <v>8.9615769684314728E-2</v>
      </c>
    </row>
    <row r="368" spans="1:11">
      <c r="A368" s="42">
        <v>373</v>
      </c>
      <c r="B368" s="20" t="str">
        <f>VLOOKUP(VLOOKUP($C368,WYTypes!$A$1:$H$85,MATCH(key_params!$B$5,WYTypes!$J$33:$Q$33,0),FALSE),WYTypes!$J$33:$Q$41,MATCH(key_params!$B$5,WYTypes!$J$33:$Q$33,0),FALSE)</f>
        <v>W</v>
      </c>
      <c r="C368" s="22">
        <f t="shared" si="25"/>
        <v>1952</v>
      </c>
      <c r="D368" s="13">
        <f t="shared" si="26"/>
        <v>10</v>
      </c>
      <c r="E368" s="45">
        <v>18932</v>
      </c>
      <c r="F368" s="51">
        <v>5.0986789166927338E-2</v>
      </c>
      <c r="G368" s="51">
        <v>5.9425018727779388E-2</v>
      </c>
      <c r="H368" s="51">
        <v>4.2548563331365585E-2</v>
      </c>
      <c r="I368" s="51">
        <v>4.2548563331365585E-2</v>
      </c>
      <c r="J368" s="51">
        <v>5.5205903947353363E-2</v>
      </c>
      <c r="K368" s="51">
        <v>5.4362080991268158E-2</v>
      </c>
    </row>
    <row r="369" spans="1:11">
      <c r="A369" s="42">
        <v>374</v>
      </c>
      <c r="B369" s="33" t="str">
        <f>VLOOKUP(VLOOKUP($C369,WYTypes!$A$1:$H$85,MATCH(key_params!$B$5,WYTypes!$J$33:$Q$33,0),FALSE),WYTypes!$J$33:$Q$41,MATCH(key_params!$B$5,WYTypes!$J$33:$Q$33,0),FALSE)</f>
        <v>W</v>
      </c>
      <c r="C369" s="22">
        <f t="shared" si="25"/>
        <v>1952</v>
      </c>
      <c r="D369" s="13">
        <f t="shared" si="26"/>
        <v>11</v>
      </c>
      <c r="E369" s="45">
        <v>18962</v>
      </c>
      <c r="F369" s="51">
        <v>4.5000001788139343E-2</v>
      </c>
      <c r="G369" s="51">
        <v>5.4999999701976776E-2</v>
      </c>
      <c r="H369" s="51">
        <v>3.5000000149011612E-2</v>
      </c>
      <c r="I369" s="51">
        <v>3.5000000149011612E-2</v>
      </c>
      <c r="J369" s="51">
        <v>5.000000074505806E-2</v>
      </c>
      <c r="K369" s="51">
        <v>4.8999998718500137E-2</v>
      </c>
    </row>
    <row r="370" spans="1:11">
      <c r="A370" s="42">
        <v>375</v>
      </c>
      <c r="B370" s="20" t="str">
        <f>VLOOKUP(VLOOKUP($C370,WYTypes!$A$1:$H$85,MATCH(key_params!$B$5,WYTypes!$J$33:$Q$33,0),FALSE),WYTypes!$J$33:$Q$41,MATCH(key_params!$B$5,WYTypes!$J$33:$Q$33,0),FALSE)</f>
        <v>W</v>
      </c>
      <c r="C370" s="22">
        <f t="shared" si="25"/>
        <v>1952</v>
      </c>
      <c r="D370" s="13">
        <f t="shared" si="26"/>
        <v>12</v>
      </c>
      <c r="E370" s="45">
        <v>18993</v>
      </c>
      <c r="F370" s="51">
        <v>4.5000001788139343E-2</v>
      </c>
      <c r="G370" s="51">
        <v>5.4999999701976776E-2</v>
      </c>
      <c r="H370" s="51">
        <v>3.5000000149011612E-2</v>
      </c>
      <c r="I370" s="51">
        <v>3.5000000149011612E-2</v>
      </c>
      <c r="J370" s="51">
        <v>5.000000074505806E-2</v>
      </c>
      <c r="K370" s="51">
        <v>4.8999998718500137E-2</v>
      </c>
    </row>
    <row r="371" spans="1:11">
      <c r="A371" s="42">
        <v>376</v>
      </c>
      <c r="B371" s="33" t="str">
        <f>VLOOKUP(VLOOKUP($C371,WYTypes!$A$1:$H$85,MATCH(key_params!$B$5,WYTypes!$J$33:$Q$33,0),FALSE),WYTypes!$J$33:$Q$41,MATCH(key_params!$B$5,WYTypes!$J$33:$Q$33,0),FALSE)</f>
        <v>W</v>
      </c>
      <c r="C371" s="22">
        <f t="shared" si="25"/>
        <v>1952</v>
      </c>
      <c r="D371" s="13">
        <f t="shared" si="26"/>
        <v>1</v>
      </c>
      <c r="E371" s="45">
        <v>19024</v>
      </c>
      <c r="F371" s="51">
        <v>4.5000001788139343E-2</v>
      </c>
      <c r="G371" s="51">
        <v>5.4999999701976776E-2</v>
      </c>
      <c r="H371" s="51">
        <v>3.5000000149011612E-2</v>
      </c>
      <c r="I371" s="51">
        <v>3.5000000149011612E-2</v>
      </c>
      <c r="J371" s="51">
        <v>5.000000074505806E-2</v>
      </c>
      <c r="K371" s="51">
        <v>4.8999998718500137E-2</v>
      </c>
    </row>
    <row r="372" spans="1:11">
      <c r="A372" s="42">
        <v>377</v>
      </c>
      <c r="B372" s="20" t="str">
        <f>VLOOKUP(VLOOKUP($C372,WYTypes!$A$1:$H$85,MATCH(key_params!$B$5,WYTypes!$J$33:$Q$33,0),FALSE),WYTypes!$J$33:$Q$41,MATCH(key_params!$B$5,WYTypes!$J$33:$Q$33,0),FALSE)</f>
        <v>W</v>
      </c>
      <c r="C372" s="22">
        <f t="shared" si="25"/>
        <v>1952</v>
      </c>
      <c r="D372" s="13">
        <f t="shared" si="26"/>
        <v>2</v>
      </c>
      <c r="E372" s="45">
        <v>19053</v>
      </c>
      <c r="F372" s="51">
        <v>4.5000001788139343E-2</v>
      </c>
      <c r="G372" s="51">
        <v>5.4999999701976776E-2</v>
      </c>
      <c r="H372" s="51">
        <v>3.5000000149011612E-2</v>
      </c>
      <c r="I372" s="51">
        <v>3.5000000149011612E-2</v>
      </c>
      <c r="J372" s="51">
        <v>5.000000074505806E-2</v>
      </c>
      <c r="K372" s="51">
        <v>4.8999998718500137E-2</v>
      </c>
    </row>
    <row r="373" spans="1:11">
      <c r="A373" s="42">
        <v>378</v>
      </c>
      <c r="B373" s="33" t="str">
        <f>VLOOKUP(VLOOKUP($C373,WYTypes!$A$1:$H$85,MATCH(key_params!$B$5,WYTypes!$J$33:$Q$33,0),FALSE),WYTypes!$J$33:$Q$41,MATCH(key_params!$B$5,WYTypes!$J$33:$Q$33,0),FALSE)</f>
        <v>W</v>
      </c>
      <c r="C373" s="22">
        <f t="shared" si="25"/>
        <v>1952</v>
      </c>
      <c r="D373" s="13">
        <f t="shared" si="26"/>
        <v>3</v>
      </c>
      <c r="E373" s="45">
        <v>19084</v>
      </c>
      <c r="F373" s="51">
        <v>4.5000001788139343E-2</v>
      </c>
      <c r="G373" s="51">
        <v>5.4999999701976776E-2</v>
      </c>
      <c r="H373" s="51">
        <v>3.5000000149011612E-2</v>
      </c>
      <c r="I373" s="51">
        <v>3.5000000149011612E-2</v>
      </c>
      <c r="J373" s="51">
        <v>5.000000074505806E-2</v>
      </c>
      <c r="K373" s="51">
        <v>4.8999998718500137E-2</v>
      </c>
    </row>
    <row r="374" spans="1:11">
      <c r="A374" s="42">
        <v>379</v>
      </c>
      <c r="B374" s="20" t="str">
        <f>VLOOKUP(VLOOKUP($C374,WYTypes!$A$1:$H$85,MATCH(key_params!$B$5,WYTypes!$J$33:$Q$33,0),FALSE),WYTypes!$J$33:$Q$41,MATCH(key_params!$B$5,WYTypes!$J$33:$Q$33,0),FALSE)</f>
        <v>W</v>
      </c>
      <c r="C374" s="22">
        <f t="shared" si="25"/>
        <v>1952</v>
      </c>
      <c r="D374" s="13">
        <f t="shared" si="26"/>
        <v>4</v>
      </c>
      <c r="E374" s="45">
        <v>19114</v>
      </c>
      <c r="F374" s="51">
        <v>9.6431083977222443E-2</v>
      </c>
      <c r="G374" s="51">
        <v>9.301428496837616E-2</v>
      </c>
      <c r="H374" s="51">
        <v>9.9847890436649323E-2</v>
      </c>
      <c r="I374" s="51">
        <v>9.9847890436649323E-2</v>
      </c>
      <c r="J374" s="51">
        <v>9.4722680747509003E-2</v>
      </c>
      <c r="K374" s="51">
        <v>9.5064364373683929E-2</v>
      </c>
    </row>
    <row r="375" spans="1:11">
      <c r="A375" s="42">
        <v>380</v>
      </c>
      <c r="B375" s="33" t="str">
        <f>VLOOKUP(VLOOKUP($C375,WYTypes!$A$1:$H$85,MATCH(key_params!$B$5,WYTypes!$J$33:$Q$33,0),FALSE),WYTypes!$J$33:$Q$41,MATCH(key_params!$B$5,WYTypes!$J$33:$Q$33,0),FALSE)</f>
        <v>W</v>
      </c>
      <c r="C375" s="22">
        <f t="shared" si="25"/>
        <v>1952</v>
      </c>
      <c r="D375" s="13">
        <f t="shared" si="26"/>
        <v>5</v>
      </c>
      <c r="E375" s="45">
        <v>19145</v>
      </c>
      <c r="F375" s="51">
        <v>0.12230411916971207</v>
      </c>
      <c r="G375" s="51">
        <v>0.11213782429695129</v>
      </c>
      <c r="H375" s="51">
        <v>0.13247041404247284</v>
      </c>
      <c r="I375" s="51">
        <v>0.13247041404247284</v>
      </c>
      <c r="J375" s="51">
        <v>0.11722097545862198</v>
      </c>
      <c r="K375" s="51">
        <v>0.11823759973049164</v>
      </c>
    </row>
    <row r="376" spans="1:11">
      <c r="A376" s="42">
        <v>381</v>
      </c>
      <c r="B376" s="20" t="str">
        <f>VLOOKUP(VLOOKUP($C376,WYTypes!$A$1:$H$85,MATCH(key_params!$B$5,WYTypes!$J$33:$Q$33,0),FALSE),WYTypes!$J$33:$Q$41,MATCH(key_params!$B$5,WYTypes!$J$33:$Q$33,0),FALSE)</f>
        <v>W</v>
      </c>
      <c r="C376" s="22">
        <f t="shared" si="25"/>
        <v>1952</v>
      </c>
      <c r="D376" s="13">
        <f t="shared" si="26"/>
        <v>6</v>
      </c>
      <c r="E376" s="45">
        <v>19175</v>
      </c>
      <c r="F376" s="51">
        <v>0.13278831541538239</v>
      </c>
      <c r="G376" s="51">
        <v>0.11988701671361923</v>
      </c>
      <c r="H376" s="51">
        <v>0.14568962156772614</v>
      </c>
      <c r="I376" s="51">
        <v>0.14568962156772614</v>
      </c>
      <c r="J376" s="51">
        <v>0.1263376772403717</v>
      </c>
      <c r="K376" s="51">
        <v>0.12762780487537384</v>
      </c>
    </row>
    <row r="377" spans="1:11">
      <c r="A377" s="42">
        <v>382</v>
      </c>
      <c r="B377" s="33" t="str">
        <f>VLOOKUP(VLOOKUP($C377,WYTypes!$A$1:$H$85,MATCH(key_params!$B$5,WYTypes!$J$33:$Q$33,0),FALSE),WYTypes!$J$33:$Q$41,MATCH(key_params!$B$5,WYTypes!$J$33:$Q$33,0),FALSE)</f>
        <v>W</v>
      </c>
      <c r="C377" s="22">
        <f t="shared" si="25"/>
        <v>1952</v>
      </c>
      <c r="D377" s="13">
        <f t="shared" si="26"/>
        <v>7</v>
      </c>
      <c r="E377" s="45">
        <v>19206</v>
      </c>
      <c r="F377" s="51">
        <v>0.14106768369674683</v>
      </c>
      <c r="G377" s="51">
        <v>0.12600655853748322</v>
      </c>
      <c r="H377" s="51">
        <v>0.15612882375717163</v>
      </c>
      <c r="I377" s="51">
        <v>0.15612882375717163</v>
      </c>
      <c r="J377" s="51">
        <v>0.13353712856769562</v>
      </c>
      <c r="K377" s="51">
        <v>0.13504323363304138</v>
      </c>
    </row>
    <row r="378" spans="1:11">
      <c r="A378" s="42">
        <v>383</v>
      </c>
      <c r="B378" s="20" t="str">
        <f>VLOOKUP(VLOOKUP($C378,WYTypes!$A$1:$H$85,MATCH(key_params!$B$5,WYTypes!$J$33:$Q$33,0),FALSE),WYTypes!$J$33:$Q$41,MATCH(key_params!$B$5,WYTypes!$J$33:$Q$33,0),FALSE)</f>
        <v>W</v>
      </c>
      <c r="C378" s="22">
        <f t="shared" si="25"/>
        <v>1952</v>
      </c>
      <c r="D378" s="13">
        <f t="shared" si="26"/>
        <v>8</v>
      </c>
      <c r="E378" s="45">
        <v>19237</v>
      </c>
      <c r="F378" s="51">
        <v>0.12446395307779312</v>
      </c>
      <c r="G378" s="51">
        <v>0.11373423039913177</v>
      </c>
      <c r="H378" s="51">
        <v>0.13519367575645447</v>
      </c>
      <c r="I378" s="51">
        <v>0.13519367575645447</v>
      </c>
      <c r="J378" s="51">
        <v>0.11909908801317215</v>
      </c>
      <c r="K378" s="51">
        <v>0.12017206102609634</v>
      </c>
    </row>
    <row r="379" spans="1:11">
      <c r="A379" s="42">
        <v>384</v>
      </c>
      <c r="B379" s="33" t="str">
        <f>VLOOKUP(VLOOKUP($C379,WYTypes!$A$1:$H$85,MATCH(key_params!$B$5,WYTypes!$J$33:$Q$33,0),FALSE),WYTypes!$J$33:$Q$41,MATCH(key_params!$B$5,WYTypes!$J$33:$Q$33,0),FALSE)</f>
        <v>W</v>
      </c>
      <c r="C379" s="22">
        <f t="shared" si="25"/>
        <v>1952</v>
      </c>
      <c r="D379" s="13">
        <f t="shared" si="26"/>
        <v>9</v>
      </c>
      <c r="E379" s="45">
        <v>19267</v>
      </c>
      <c r="F379" s="51">
        <v>8.8151715695858002E-2</v>
      </c>
      <c r="G379" s="51">
        <v>8.6894750595092773E-2</v>
      </c>
      <c r="H379" s="51">
        <v>8.9408688247203827E-2</v>
      </c>
      <c r="I379" s="51">
        <v>8.9408688247203827E-2</v>
      </c>
      <c r="J379" s="51">
        <v>8.7523229420185089E-2</v>
      </c>
      <c r="K379" s="51">
        <v>8.7648928165435791E-2</v>
      </c>
    </row>
    <row r="380" spans="1:11">
      <c r="A380" s="42">
        <v>385</v>
      </c>
      <c r="B380" s="20" t="str">
        <f>VLOOKUP(VLOOKUP($C380,WYTypes!$A$1:$H$85,MATCH(key_params!$B$5,WYTypes!$J$33:$Q$33,0),FALSE),WYTypes!$J$33:$Q$41,MATCH(key_params!$B$5,WYTypes!$J$33:$Q$33,0),FALSE)</f>
        <v>W</v>
      </c>
      <c r="C380" s="22">
        <f t="shared" si="25"/>
        <v>1953</v>
      </c>
      <c r="D380" s="13">
        <f t="shared" si="26"/>
        <v>10</v>
      </c>
      <c r="E380" s="45">
        <v>19298</v>
      </c>
      <c r="F380" s="51">
        <v>6.9793112576007843E-2</v>
      </c>
      <c r="G380" s="51">
        <v>7.3325343430042267E-2</v>
      </c>
      <c r="H380" s="51">
        <v>6.6260881721973419E-2</v>
      </c>
      <c r="I380" s="51">
        <v>6.6260881721973419E-2</v>
      </c>
      <c r="J380" s="51">
        <v>7.1559228003025055E-2</v>
      </c>
      <c r="K380" s="51">
        <v>7.1206003427505493E-2</v>
      </c>
    </row>
    <row r="381" spans="1:11">
      <c r="A381" s="42">
        <v>386</v>
      </c>
      <c r="B381" s="33" t="str">
        <f>VLOOKUP(VLOOKUP($C381,WYTypes!$A$1:$H$85,MATCH(key_params!$B$5,WYTypes!$J$33:$Q$33,0),FALSE),WYTypes!$J$33:$Q$41,MATCH(key_params!$B$5,WYTypes!$J$33:$Q$33,0),FALSE)</f>
        <v>W</v>
      </c>
      <c r="C381" s="22">
        <f t="shared" si="25"/>
        <v>1953</v>
      </c>
      <c r="D381" s="13">
        <f t="shared" si="26"/>
        <v>11</v>
      </c>
      <c r="E381" s="45">
        <v>19328</v>
      </c>
      <c r="F381" s="51">
        <v>4.5000001788139343E-2</v>
      </c>
      <c r="G381" s="51">
        <v>5.4999999701976776E-2</v>
      </c>
      <c r="H381" s="51">
        <v>3.5000000149011612E-2</v>
      </c>
      <c r="I381" s="51">
        <v>3.5000000149011612E-2</v>
      </c>
      <c r="J381" s="51">
        <v>5.000000074505806E-2</v>
      </c>
      <c r="K381" s="51">
        <v>4.8999998718500137E-2</v>
      </c>
    </row>
    <row r="382" spans="1:11">
      <c r="A382" s="42">
        <v>387</v>
      </c>
      <c r="B382" s="20" t="str">
        <f>VLOOKUP(VLOOKUP($C382,WYTypes!$A$1:$H$85,MATCH(key_params!$B$5,WYTypes!$J$33:$Q$33,0),FALSE),WYTypes!$J$33:$Q$41,MATCH(key_params!$B$5,WYTypes!$J$33:$Q$33,0),FALSE)</f>
        <v>W</v>
      </c>
      <c r="C382" s="22">
        <f t="shared" si="25"/>
        <v>1953</v>
      </c>
      <c r="D382" s="13">
        <f t="shared" si="26"/>
        <v>12</v>
      </c>
      <c r="E382" s="45">
        <v>19359</v>
      </c>
      <c r="F382" s="51">
        <v>4.5000001788139343E-2</v>
      </c>
      <c r="G382" s="51">
        <v>5.4999999701976776E-2</v>
      </c>
      <c r="H382" s="51">
        <v>3.5000000149011612E-2</v>
      </c>
      <c r="I382" s="51">
        <v>3.5000000149011612E-2</v>
      </c>
      <c r="J382" s="51">
        <v>5.000000074505806E-2</v>
      </c>
      <c r="K382" s="51">
        <v>4.8999998718500137E-2</v>
      </c>
    </row>
    <row r="383" spans="1:11">
      <c r="A383" s="42">
        <v>388</v>
      </c>
      <c r="B383" s="33" t="str">
        <f>VLOOKUP(VLOOKUP($C383,WYTypes!$A$1:$H$85,MATCH(key_params!$B$5,WYTypes!$J$33:$Q$33,0),FALSE),WYTypes!$J$33:$Q$41,MATCH(key_params!$B$5,WYTypes!$J$33:$Q$33,0),FALSE)</f>
        <v>W</v>
      </c>
      <c r="C383" s="22">
        <f t="shared" si="25"/>
        <v>1953</v>
      </c>
      <c r="D383" s="13">
        <f t="shared" si="26"/>
        <v>1</v>
      </c>
      <c r="E383" s="45">
        <v>19390</v>
      </c>
      <c r="F383" s="51">
        <v>4.5000001788139343E-2</v>
      </c>
      <c r="G383" s="51">
        <v>5.4999999701976776E-2</v>
      </c>
      <c r="H383" s="51">
        <v>3.5000000149011612E-2</v>
      </c>
      <c r="I383" s="51">
        <v>3.5000000149011612E-2</v>
      </c>
      <c r="J383" s="51">
        <v>5.000000074505806E-2</v>
      </c>
      <c r="K383" s="51">
        <v>4.8999998718500137E-2</v>
      </c>
    </row>
    <row r="384" spans="1:11">
      <c r="A384" s="42">
        <v>389</v>
      </c>
      <c r="B384" s="20" t="str">
        <f>VLOOKUP(VLOOKUP($C384,WYTypes!$A$1:$H$85,MATCH(key_params!$B$5,WYTypes!$J$33:$Q$33,0),FALSE),WYTypes!$J$33:$Q$41,MATCH(key_params!$B$5,WYTypes!$J$33:$Q$33,0),FALSE)</f>
        <v>W</v>
      </c>
      <c r="C384" s="22">
        <f t="shared" si="25"/>
        <v>1953</v>
      </c>
      <c r="D384" s="13">
        <f t="shared" si="26"/>
        <v>2</v>
      </c>
      <c r="E384" s="45">
        <v>19418</v>
      </c>
      <c r="F384" s="51">
        <v>4.5000001788139343E-2</v>
      </c>
      <c r="G384" s="51">
        <v>5.4999999701976776E-2</v>
      </c>
      <c r="H384" s="51">
        <v>3.5000000149011612E-2</v>
      </c>
      <c r="I384" s="51">
        <v>3.5000000149011612E-2</v>
      </c>
      <c r="J384" s="51">
        <v>5.000000074505806E-2</v>
      </c>
      <c r="K384" s="51">
        <v>4.8999998718500137E-2</v>
      </c>
    </row>
    <row r="385" spans="1:11">
      <c r="A385" s="42">
        <v>390</v>
      </c>
      <c r="B385" s="33" t="str">
        <f>VLOOKUP(VLOOKUP($C385,WYTypes!$A$1:$H$85,MATCH(key_params!$B$5,WYTypes!$J$33:$Q$33,0),FALSE),WYTypes!$J$33:$Q$41,MATCH(key_params!$B$5,WYTypes!$J$33:$Q$33,0),FALSE)</f>
        <v>W</v>
      </c>
      <c r="C385" s="22">
        <f t="shared" si="25"/>
        <v>1953</v>
      </c>
      <c r="D385" s="13">
        <f t="shared" si="26"/>
        <v>3</v>
      </c>
      <c r="E385" s="45">
        <v>19449</v>
      </c>
      <c r="F385" s="51">
        <v>5.890655517578125E-2</v>
      </c>
      <c r="G385" s="51">
        <v>6.5278761088848114E-2</v>
      </c>
      <c r="H385" s="51">
        <v>5.2534352988004684E-2</v>
      </c>
      <c r="I385" s="51">
        <v>5.2534352988004684E-2</v>
      </c>
      <c r="J385" s="51">
        <v>6.2092658132314682E-2</v>
      </c>
      <c r="K385" s="51">
        <v>6.1455436050891876E-2</v>
      </c>
    </row>
    <row r="386" spans="1:11">
      <c r="A386" s="42">
        <v>391</v>
      </c>
      <c r="B386" s="20" t="str">
        <f>VLOOKUP(VLOOKUP($C386,WYTypes!$A$1:$H$85,MATCH(key_params!$B$5,WYTypes!$J$33:$Q$33,0),FALSE),WYTypes!$J$33:$Q$41,MATCH(key_params!$B$5,WYTypes!$J$33:$Q$33,0),FALSE)</f>
        <v>W</v>
      </c>
      <c r="C386" s="22">
        <f t="shared" si="25"/>
        <v>1953</v>
      </c>
      <c r="D386" s="13">
        <f t="shared" si="26"/>
        <v>4</v>
      </c>
      <c r="E386" s="45">
        <v>19479</v>
      </c>
      <c r="F386" s="51">
        <v>9.4350218772888184E-2</v>
      </c>
      <c r="G386" s="51">
        <v>9.147624671459198E-2</v>
      </c>
      <c r="H386" s="51">
        <v>9.722418338060379E-2</v>
      </c>
      <c r="I386" s="51">
        <v>9.722418338060379E-2</v>
      </c>
      <c r="J386" s="51">
        <v>9.2913232743740082E-2</v>
      </c>
      <c r="K386" s="51">
        <v>9.3200631439685822E-2</v>
      </c>
    </row>
    <row r="387" spans="1:11">
      <c r="A387" s="42">
        <v>392</v>
      </c>
      <c r="B387" s="33" t="str">
        <f>VLOOKUP(VLOOKUP($C387,WYTypes!$A$1:$H$85,MATCH(key_params!$B$5,WYTypes!$J$33:$Q$33,0),FALSE),WYTypes!$J$33:$Q$41,MATCH(key_params!$B$5,WYTypes!$J$33:$Q$33,0),FALSE)</f>
        <v>W</v>
      </c>
      <c r="C387" s="22">
        <f t="shared" si="25"/>
        <v>1953</v>
      </c>
      <c r="D387" s="13">
        <f t="shared" si="26"/>
        <v>5</v>
      </c>
      <c r="E387" s="45">
        <v>19510</v>
      </c>
      <c r="F387" s="51">
        <v>0.11841578036546707</v>
      </c>
      <c r="G387" s="51">
        <v>0.1092638373374939</v>
      </c>
      <c r="H387" s="51">
        <v>0.12756772339344025</v>
      </c>
      <c r="I387" s="51">
        <v>0.12756772339344025</v>
      </c>
      <c r="J387" s="51">
        <v>0.11383981257677078</v>
      </c>
      <c r="K387" s="51">
        <v>0.11475500464439392</v>
      </c>
    </row>
    <row r="388" spans="1:11">
      <c r="A388" s="42">
        <v>393</v>
      </c>
      <c r="B388" s="20" t="str">
        <f>VLOOKUP(VLOOKUP($C388,WYTypes!$A$1:$H$85,MATCH(key_params!$B$5,WYTypes!$J$33:$Q$33,0),FALSE),WYTypes!$J$33:$Q$41,MATCH(key_params!$B$5,WYTypes!$J$33:$Q$33,0),FALSE)</f>
        <v>W</v>
      </c>
      <c r="C388" s="22">
        <f t="shared" si="25"/>
        <v>1953</v>
      </c>
      <c r="D388" s="13">
        <f t="shared" si="26"/>
        <v>6</v>
      </c>
      <c r="E388" s="45">
        <v>19540</v>
      </c>
      <c r="F388" s="51">
        <v>0.13087750971317291</v>
      </c>
      <c r="G388" s="51">
        <v>0.11847467720508575</v>
      </c>
      <c r="H388" s="51">
        <v>0.14328032732009888</v>
      </c>
      <c r="I388" s="51">
        <v>0.14328032732009888</v>
      </c>
      <c r="J388" s="51">
        <v>0.12467608600854874</v>
      </c>
      <c r="K388" s="51">
        <v>0.12591637670993805</v>
      </c>
    </row>
    <row r="389" spans="1:11">
      <c r="A389" s="42">
        <v>394</v>
      </c>
      <c r="B389" s="33" t="str">
        <f>VLOOKUP(VLOOKUP($C389,WYTypes!$A$1:$H$85,MATCH(key_params!$B$5,WYTypes!$J$33:$Q$33,0),FALSE),WYTypes!$J$33:$Q$41,MATCH(key_params!$B$5,WYTypes!$J$33:$Q$33,0),FALSE)</f>
        <v>W</v>
      </c>
      <c r="C389" s="22">
        <f t="shared" si="25"/>
        <v>1953</v>
      </c>
      <c r="D389" s="13">
        <f t="shared" si="26"/>
        <v>7</v>
      </c>
      <c r="E389" s="45">
        <v>19571</v>
      </c>
      <c r="F389" s="51">
        <v>0.14193953573703766</v>
      </c>
      <c r="G389" s="51">
        <v>0.12665095925331116</v>
      </c>
      <c r="H389" s="51">
        <v>0.15722811222076416</v>
      </c>
      <c r="I389" s="51">
        <v>0.15722811222076416</v>
      </c>
      <c r="J389" s="51">
        <v>0.134295254945755</v>
      </c>
      <c r="K389" s="51">
        <v>0.13582411408424377</v>
      </c>
    </row>
    <row r="390" spans="1:11">
      <c r="A390" s="42">
        <v>395</v>
      </c>
      <c r="B390" s="20" t="str">
        <f>VLOOKUP(VLOOKUP($C390,WYTypes!$A$1:$H$85,MATCH(key_params!$B$5,WYTypes!$J$33:$Q$33,0),FALSE),WYTypes!$J$33:$Q$41,MATCH(key_params!$B$5,WYTypes!$J$33:$Q$33,0),FALSE)</f>
        <v>W</v>
      </c>
      <c r="C390" s="22">
        <f t="shared" si="25"/>
        <v>1953</v>
      </c>
      <c r="D390" s="13">
        <f t="shared" si="26"/>
        <v>8</v>
      </c>
      <c r="E390" s="45">
        <v>19602</v>
      </c>
      <c r="F390" s="51">
        <v>0.11972516775131226</v>
      </c>
      <c r="G390" s="51">
        <v>0.11023164540529251</v>
      </c>
      <c r="H390" s="51">
        <v>0.1292186826467514</v>
      </c>
      <c r="I390" s="51">
        <v>0.1292186826467514</v>
      </c>
      <c r="J390" s="51">
        <v>0.11497840285301208</v>
      </c>
      <c r="K390" s="51">
        <v>0.11592775583267212</v>
      </c>
    </row>
    <row r="391" spans="1:11">
      <c r="A391" s="42">
        <v>396</v>
      </c>
      <c r="B391" s="33" t="str">
        <f>VLOOKUP(VLOOKUP($C391,WYTypes!$A$1:$H$85,MATCH(key_params!$B$5,WYTypes!$J$33:$Q$33,0),FALSE),WYTypes!$J$33:$Q$41,MATCH(key_params!$B$5,WYTypes!$J$33:$Q$33,0),FALSE)</f>
        <v>W</v>
      </c>
      <c r="C391" s="22">
        <f t="shared" si="25"/>
        <v>1953</v>
      </c>
      <c r="D391" s="13">
        <f t="shared" si="26"/>
        <v>9</v>
      </c>
      <c r="E391" s="45">
        <v>19632</v>
      </c>
      <c r="F391" s="51">
        <v>9.082842618227005E-2</v>
      </c>
      <c r="G391" s="51">
        <v>8.8873185217380524E-2</v>
      </c>
      <c r="H391" s="51">
        <v>9.2783667147159576E-2</v>
      </c>
      <c r="I391" s="51">
        <v>9.2783667147159576E-2</v>
      </c>
      <c r="J391" s="51">
        <v>8.9850805699825287E-2</v>
      </c>
      <c r="K391" s="51">
        <v>9.0046331286430359E-2</v>
      </c>
    </row>
    <row r="392" spans="1:11">
      <c r="A392" s="42">
        <v>397</v>
      </c>
      <c r="B392" s="20" t="str">
        <f>VLOOKUP(VLOOKUP($C392,WYTypes!$A$1:$H$85,MATCH(key_params!$B$5,WYTypes!$J$33:$Q$33,0),FALSE),WYTypes!$J$33:$Q$41,MATCH(key_params!$B$5,WYTypes!$J$33:$Q$33,0),FALSE)</f>
        <v>AN</v>
      </c>
      <c r="C392" s="22">
        <f t="shared" ref="C392:C455" si="27">IF(D392&lt;10,YEAR(E392),YEAR(E392)+1)</f>
        <v>1954</v>
      </c>
      <c r="D392" s="13">
        <f t="shared" ref="D392:D455" si="28">MONTH(E392)</f>
        <v>10</v>
      </c>
      <c r="E392" s="45">
        <v>19663</v>
      </c>
      <c r="F392" s="51">
        <v>6.4956814050674438E-2</v>
      </c>
      <c r="G392" s="51">
        <v>6.9750688970088959E-2</v>
      </c>
      <c r="H392" s="51">
        <v>6.016293540596962E-2</v>
      </c>
      <c r="I392" s="51">
        <v>6.016293540596962E-2</v>
      </c>
      <c r="J392" s="51">
        <v>6.73537477850914E-2</v>
      </c>
      <c r="K392" s="51">
        <v>6.6874362528324127E-2</v>
      </c>
    </row>
    <row r="393" spans="1:11">
      <c r="A393" s="42">
        <v>398</v>
      </c>
      <c r="B393" s="33" t="str">
        <f>VLOOKUP(VLOOKUP($C393,WYTypes!$A$1:$H$85,MATCH(key_params!$B$5,WYTypes!$J$33:$Q$33,0),FALSE),WYTypes!$J$33:$Q$41,MATCH(key_params!$B$5,WYTypes!$J$33:$Q$33,0),FALSE)</f>
        <v>AN</v>
      </c>
      <c r="C393" s="22">
        <f t="shared" si="27"/>
        <v>1954</v>
      </c>
      <c r="D393" s="13">
        <f t="shared" si="28"/>
        <v>11</v>
      </c>
      <c r="E393" s="45">
        <v>19693</v>
      </c>
      <c r="F393" s="51">
        <v>4.5000001788139343E-2</v>
      </c>
      <c r="G393" s="51">
        <v>5.4999999701976776E-2</v>
      </c>
      <c r="H393" s="51">
        <v>3.5000000149011612E-2</v>
      </c>
      <c r="I393" s="51">
        <v>3.5000000149011612E-2</v>
      </c>
      <c r="J393" s="51">
        <v>5.000000074505806E-2</v>
      </c>
      <c r="K393" s="51">
        <v>4.8999998718500137E-2</v>
      </c>
    </row>
    <row r="394" spans="1:11">
      <c r="A394" s="42">
        <v>399</v>
      </c>
      <c r="B394" s="20" t="str">
        <f>VLOOKUP(VLOOKUP($C394,WYTypes!$A$1:$H$85,MATCH(key_params!$B$5,WYTypes!$J$33:$Q$33,0),FALSE),WYTypes!$J$33:$Q$41,MATCH(key_params!$B$5,WYTypes!$J$33:$Q$33,0),FALSE)</f>
        <v>AN</v>
      </c>
      <c r="C394" s="22">
        <f t="shared" si="27"/>
        <v>1954</v>
      </c>
      <c r="D394" s="13">
        <f t="shared" si="28"/>
        <v>12</v>
      </c>
      <c r="E394" s="45">
        <v>19724</v>
      </c>
      <c r="F394" s="51">
        <v>4.5000001788139343E-2</v>
      </c>
      <c r="G394" s="51">
        <v>5.4999999701976776E-2</v>
      </c>
      <c r="H394" s="51">
        <v>3.5000000149011612E-2</v>
      </c>
      <c r="I394" s="51">
        <v>3.5000000149011612E-2</v>
      </c>
      <c r="J394" s="51">
        <v>5.000000074505806E-2</v>
      </c>
      <c r="K394" s="51">
        <v>4.8999998718500137E-2</v>
      </c>
    </row>
    <row r="395" spans="1:11">
      <c r="A395" s="42">
        <v>400</v>
      </c>
      <c r="B395" s="33" t="str">
        <f>VLOOKUP(VLOOKUP($C395,WYTypes!$A$1:$H$85,MATCH(key_params!$B$5,WYTypes!$J$33:$Q$33,0),FALSE),WYTypes!$J$33:$Q$41,MATCH(key_params!$B$5,WYTypes!$J$33:$Q$33,0),FALSE)</f>
        <v>AN</v>
      </c>
      <c r="C395" s="22">
        <f t="shared" si="27"/>
        <v>1954</v>
      </c>
      <c r="D395" s="13">
        <f t="shared" si="28"/>
        <v>1</v>
      </c>
      <c r="E395" s="45">
        <v>19755</v>
      </c>
      <c r="F395" s="51">
        <v>4.5000001788139343E-2</v>
      </c>
      <c r="G395" s="51">
        <v>5.4999999701976776E-2</v>
      </c>
      <c r="H395" s="51">
        <v>3.5000000149011612E-2</v>
      </c>
      <c r="I395" s="51">
        <v>3.5000000149011612E-2</v>
      </c>
      <c r="J395" s="51">
        <v>5.000000074505806E-2</v>
      </c>
      <c r="K395" s="51">
        <v>4.8999998718500137E-2</v>
      </c>
    </row>
    <row r="396" spans="1:11">
      <c r="A396" s="42">
        <v>401</v>
      </c>
      <c r="B396" s="20" t="str">
        <f>VLOOKUP(VLOOKUP($C396,WYTypes!$A$1:$H$85,MATCH(key_params!$B$5,WYTypes!$J$33:$Q$33,0),FALSE),WYTypes!$J$33:$Q$41,MATCH(key_params!$B$5,WYTypes!$J$33:$Q$33,0),FALSE)</f>
        <v>AN</v>
      </c>
      <c r="C396" s="22">
        <f t="shared" si="27"/>
        <v>1954</v>
      </c>
      <c r="D396" s="13">
        <f t="shared" si="28"/>
        <v>2</v>
      </c>
      <c r="E396" s="45">
        <v>19783</v>
      </c>
      <c r="F396" s="51">
        <v>4.5000001788139343E-2</v>
      </c>
      <c r="G396" s="51">
        <v>5.4999999701976776E-2</v>
      </c>
      <c r="H396" s="51">
        <v>3.5000000149011612E-2</v>
      </c>
      <c r="I396" s="51">
        <v>3.5000000149011612E-2</v>
      </c>
      <c r="J396" s="51">
        <v>5.000000074505806E-2</v>
      </c>
      <c r="K396" s="51">
        <v>4.8999998718500137E-2</v>
      </c>
    </row>
    <row r="397" spans="1:11">
      <c r="A397" s="42">
        <v>402</v>
      </c>
      <c r="B397" s="33" t="str">
        <f>VLOOKUP(VLOOKUP($C397,WYTypes!$A$1:$H$85,MATCH(key_params!$B$5,WYTypes!$J$33:$Q$33,0),FALSE),WYTypes!$J$33:$Q$41,MATCH(key_params!$B$5,WYTypes!$J$33:$Q$33,0),FALSE)</f>
        <v>AN</v>
      </c>
      <c r="C397" s="22">
        <f t="shared" si="27"/>
        <v>1954</v>
      </c>
      <c r="D397" s="13">
        <f t="shared" si="28"/>
        <v>3</v>
      </c>
      <c r="E397" s="45">
        <v>19814</v>
      </c>
      <c r="F397" s="51">
        <v>4.5000001788139343E-2</v>
      </c>
      <c r="G397" s="51">
        <v>5.4999999701976776E-2</v>
      </c>
      <c r="H397" s="51">
        <v>3.5000000149011612E-2</v>
      </c>
      <c r="I397" s="51">
        <v>3.5000000149011612E-2</v>
      </c>
      <c r="J397" s="51">
        <v>5.000000074505806E-2</v>
      </c>
      <c r="K397" s="51">
        <v>4.8999998718500137E-2</v>
      </c>
    </row>
    <row r="398" spans="1:11">
      <c r="A398" s="42">
        <v>403</v>
      </c>
      <c r="B398" s="20" t="str">
        <f>VLOOKUP(VLOOKUP($C398,WYTypes!$A$1:$H$85,MATCH(key_params!$B$5,WYTypes!$J$33:$Q$33,0),FALSE),WYTypes!$J$33:$Q$41,MATCH(key_params!$B$5,WYTypes!$J$33:$Q$33,0),FALSE)</f>
        <v>AN</v>
      </c>
      <c r="C398" s="22">
        <f t="shared" si="27"/>
        <v>1954</v>
      </c>
      <c r="D398" s="13">
        <f t="shared" si="28"/>
        <v>4</v>
      </c>
      <c r="E398" s="45">
        <v>19844</v>
      </c>
      <c r="F398" s="51">
        <v>8.4001109004020691E-2</v>
      </c>
      <c r="G398" s="51">
        <v>8.3826906979084015E-2</v>
      </c>
      <c r="H398" s="51">
        <v>8.4175311028957367E-2</v>
      </c>
      <c r="I398" s="51">
        <v>8.4175311028957367E-2</v>
      </c>
      <c r="J398" s="51">
        <v>8.3914004266262054E-2</v>
      </c>
      <c r="K398" s="51">
        <v>8.3931423723697662E-2</v>
      </c>
    </row>
    <row r="399" spans="1:11">
      <c r="A399" s="42">
        <v>404</v>
      </c>
      <c r="B399" s="33" t="str">
        <f>VLOOKUP(VLOOKUP($C399,WYTypes!$A$1:$H$85,MATCH(key_params!$B$5,WYTypes!$J$33:$Q$33,0),FALSE),WYTypes!$J$33:$Q$41,MATCH(key_params!$B$5,WYTypes!$J$33:$Q$33,0),FALSE)</f>
        <v>AN</v>
      </c>
      <c r="C399" s="22">
        <f t="shared" si="27"/>
        <v>1954</v>
      </c>
      <c r="D399" s="13">
        <f t="shared" si="28"/>
        <v>5</v>
      </c>
      <c r="E399" s="45">
        <v>19875</v>
      </c>
      <c r="F399" s="51">
        <v>0.12082519382238388</v>
      </c>
      <c r="G399" s="51">
        <v>0.11104470491409302</v>
      </c>
      <c r="H399" s="51">
        <v>0.13060568273067474</v>
      </c>
      <c r="I399" s="51">
        <v>0.13060568273067474</v>
      </c>
      <c r="J399" s="51">
        <v>0.11593495309352875</v>
      </c>
      <c r="K399" s="51">
        <v>0.11691299825906754</v>
      </c>
    </row>
    <row r="400" spans="1:11">
      <c r="A400" s="42">
        <v>405</v>
      </c>
      <c r="B400" s="20" t="str">
        <f>VLOOKUP(VLOOKUP($C400,WYTypes!$A$1:$H$85,MATCH(key_params!$B$5,WYTypes!$J$33:$Q$33,0),FALSE),WYTypes!$J$33:$Q$41,MATCH(key_params!$B$5,WYTypes!$J$33:$Q$33,0),FALSE)</f>
        <v>AN</v>
      </c>
      <c r="C400" s="22">
        <f t="shared" si="27"/>
        <v>1954</v>
      </c>
      <c r="D400" s="13">
        <f t="shared" si="28"/>
        <v>6</v>
      </c>
      <c r="E400" s="45">
        <v>19905</v>
      </c>
      <c r="F400" s="51">
        <v>0.13819505274295807</v>
      </c>
      <c r="G400" s="51">
        <v>0.12388329207897186</v>
      </c>
      <c r="H400" s="51">
        <v>0.15250679850578308</v>
      </c>
      <c r="I400" s="51">
        <v>0.15250679850578308</v>
      </c>
      <c r="J400" s="51">
        <v>0.13103917241096497</v>
      </c>
      <c r="K400" s="51">
        <v>0.13247033953666687</v>
      </c>
    </row>
    <row r="401" spans="1:11">
      <c r="A401" s="42">
        <v>406</v>
      </c>
      <c r="B401" s="33" t="str">
        <f>VLOOKUP(VLOOKUP($C401,WYTypes!$A$1:$H$85,MATCH(key_params!$B$5,WYTypes!$J$33:$Q$33,0),FALSE),WYTypes!$J$33:$Q$41,MATCH(key_params!$B$5,WYTypes!$J$33:$Q$33,0),FALSE)</f>
        <v>AN</v>
      </c>
      <c r="C401" s="22">
        <f t="shared" si="27"/>
        <v>1954</v>
      </c>
      <c r="D401" s="13">
        <f t="shared" si="28"/>
        <v>7</v>
      </c>
      <c r="E401" s="45">
        <v>19936</v>
      </c>
      <c r="F401" s="51">
        <v>0.14444819092750549</v>
      </c>
      <c r="G401" s="51">
        <v>0.12850518524646759</v>
      </c>
      <c r="H401" s="51">
        <v>0.1603911966085434</v>
      </c>
      <c r="I401" s="51">
        <v>0.1603911966085434</v>
      </c>
      <c r="J401" s="51">
        <v>0.13647669553756714</v>
      </c>
      <c r="K401" s="51">
        <v>0.13807098567485809</v>
      </c>
    </row>
    <row r="402" spans="1:11">
      <c r="A402" s="42">
        <v>407</v>
      </c>
      <c r="B402" s="20" t="str">
        <f>VLOOKUP(VLOOKUP($C402,WYTypes!$A$1:$H$85,MATCH(key_params!$B$5,WYTypes!$J$33:$Q$33,0),FALSE),WYTypes!$J$33:$Q$41,MATCH(key_params!$B$5,WYTypes!$J$33:$Q$33,0),FALSE)</f>
        <v>AN</v>
      </c>
      <c r="C402" s="22">
        <f t="shared" si="27"/>
        <v>1954</v>
      </c>
      <c r="D402" s="13">
        <f t="shared" si="28"/>
        <v>8</v>
      </c>
      <c r="E402" s="45">
        <v>19967</v>
      </c>
      <c r="F402" s="51">
        <v>0.12499395757913589</v>
      </c>
      <c r="G402" s="51">
        <v>0.11412596702575684</v>
      </c>
      <c r="H402" s="51">
        <v>0.13586194813251495</v>
      </c>
      <c r="I402" s="51">
        <v>0.13586194813251495</v>
      </c>
      <c r="J402" s="51">
        <v>0.11955996602773666</v>
      </c>
      <c r="K402" s="51">
        <v>0.12064675986766815</v>
      </c>
    </row>
    <row r="403" spans="1:11">
      <c r="A403" s="42">
        <v>408</v>
      </c>
      <c r="B403" s="33" t="str">
        <f>VLOOKUP(VLOOKUP($C403,WYTypes!$A$1:$H$85,MATCH(key_params!$B$5,WYTypes!$J$33:$Q$33,0),FALSE),WYTypes!$J$33:$Q$41,MATCH(key_params!$B$5,WYTypes!$J$33:$Q$33,0),FALSE)</f>
        <v>AN</v>
      </c>
      <c r="C403" s="22">
        <f t="shared" si="27"/>
        <v>1954</v>
      </c>
      <c r="D403" s="13">
        <f t="shared" si="28"/>
        <v>9</v>
      </c>
      <c r="E403" s="45">
        <v>19997</v>
      </c>
      <c r="F403" s="51">
        <v>9.2014402151107788E-2</v>
      </c>
      <c r="G403" s="51">
        <v>8.9749775826931E-2</v>
      </c>
      <c r="H403" s="51">
        <v>9.4279028475284576E-2</v>
      </c>
      <c r="I403" s="51">
        <v>9.4279028475284576E-2</v>
      </c>
      <c r="J403" s="51">
        <v>9.0882085263729095E-2</v>
      </c>
      <c r="K403" s="51">
        <v>9.1108545660972595E-2</v>
      </c>
    </row>
    <row r="404" spans="1:11">
      <c r="A404" s="42">
        <v>409</v>
      </c>
      <c r="B404" s="20" t="str">
        <f>VLOOKUP(VLOOKUP($C404,WYTypes!$A$1:$H$85,MATCH(key_params!$B$5,WYTypes!$J$33:$Q$33,0),FALSE),WYTypes!$J$33:$Q$41,MATCH(key_params!$B$5,WYTypes!$J$33:$Q$33,0),FALSE)</f>
        <v>D</v>
      </c>
      <c r="C404" s="22">
        <f t="shared" si="27"/>
        <v>1955</v>
      </c>
      <c r="D404" s="13">
        <f t="shared" si="28"/>
        <v>10</v>
      </c>
      <c r="E404" s="45">
        <v>20028</v>
      </c>
      <c r="F404" s="51">
        <v>7.0522099733352661E-2</v>
      </c>
      <c r="G404" s="51">
        <v>7.3864161968231201E-2</v>
      </c>
      <c r="H404" s="51">
        <v>6.7180044949054718E-2</v>
      </c>
      <c r="I404" s="51">
        <v>6.7180044949054718E-2</v>
      </c>
      <c r="J404" s="51">
        <v>7.2193130850791931E-2</v>
      </c>
      <c r="K404" s="51">
        <v>7.1858927607536316E-2</v>
      </c>
    </row>
    <row r="405" spans="1:11">
      <c r="A405" s="42">
        <v>410</v>
      </c>
      <c r="B405" s="33" t="str">
        <f>VLOOKUP(VLOOKUP($C405,WYTypes!$A$1:$H$85,MATCH(key_params!$B$5,WYTypes!$J$33:$Q$33,0),FALSE),WYTypes!$J$33:$Q$41,MATCH(key_params!$B$5,WYTypes!$J$33:$Q$33,0),FALSE)</f>
        <v>D</v>
      </c>
      <c r="C405" s="22">
        <f t="shared" si="27"/>
        <v>1955</v>
      </c>
      <c r="D405" s="13">
        <f t="shared" si="28"/>
        <v>11</v>
      </c>
      <c r="E405" s="45">
        <v>20058</v>
      </c>
      <c r="F405" s="51">
        <v>4.5000001788139343E-2</v>
      </c>
      <c r="G405" s="51">
        <v>5.4999999701976776E-2</v>
      </c>
      <c r="H405" s="51">
        <v>3.5000000149011612E-2</v>
      </c>
      <c r="I405" s="51">
        <v>3.5000000149011612E-2</v>
      </c>
      <c r="J405" s="51">
        <v>5.000000074505806E-2</v>
      </c>
      <c r="K405" s="51">
        <v>4.8999998718500137E-2</v>
      </c>
    </row>
    <row r="406" spans="1:11">
      <c r="A406" s="42">
        <v>411</v>
      </c>
      <c r="B406" s="20" t="str">
        <f>VLOOKUP(VLOOKUP($C406,WYTypes!$A$1:$H$85,MATCH(key_params!$B$5,WYTypes!$J$33:$Q$33,0),FALSE),WYTypes!$J$33:$Q$41,MATCH(key_params!$B$5,WYTypes!$J$33:$Q$33,0),FALSE)</f>
        <v>D</v>
      </c>
      <c r="C406" s="22">
        <f t="shared" si="27"/>
        <v>1955</v>
      </c>
      <c r="D406" s="13">
        <f t="shared" si="28"/>
        <v>12</v>
      </c>
      <c r="E406" s="45">
        <v>20089</v>
      </c>
      <c r="F406" s="51">
        <v>4.5000001788139343E-2</v>
      </c>
      <c r="G406" s="51">
        <v>5.4999999701976776E-2</v>
      </c>
      <c r="H406" s="51">
        <v>3.5000000149011612E-2</v>
      </c>
      <c r="I406" s="51">
        <v>3.5000000149011612E-2</v>
      </c>
      <c r="J406" s="51">
        <v>5.000000074505806E-2</v>
      </c>
      <c r="K406" s="51">
        <v>4.8999998718500137E-2</v>
      </c>
    </row>
    <row r="407" spans="1:11">
      <c r="A407" s="42">
        <v>412</v>
      </c>
      <c r="B407" s="33" t="str">
        <f>VLOOKUP(VLOOKUP($C407,WYTypes!$A$1:$H$85,MATCH(key_params!$B$5,WYTypes!$J$33:$Q$33,0),FALSE),WYTypes!$J$33:$Q$41,MATCH(key_params!$B$5,WYTypes!$J$33:$Q$33,0),FALSE)</f>
        <v>D</v>
      </c>
      <c r="C407" s="22">
        <f t="shared" si="27"/>
        <v>1955</v>
      </c>
      <c r="D407" s="13">
        <f t="shared" si="28"/>
        <v>1</v>
      </c>
      <c r="E407" s="45">
        <v>20120</v>
      </c>
      <c r="F407" s="51">
        <v>4.5000001788139343E-2</v>
      </c>
      <c r="G407" s="51">
        <v>5.4999999701976776E-2</v>
      </c>
      <c r="H407" s="51">
        <v>3.5000000149011612E-2</v>
      </c>
      <c r="I407" s="51">
        <v>3.5000000149011612E-2</v>
      </c>
      <c r="J407" s="51">
        <v>5.000000074505806E-2</v>
      </c>
      <c r="K407" s="51">
        <v>4.8999998718500137E-2</v>
      </c>
    </row>
    <row r="408" spans="1:11">
      <c r="A408" s="42">
        <v>413</v>
      </c>
      <c r="B408" s="20" t="str">
        <f>VLOOKUP(VLOOKUP($C408,WYTypes!$A$1:$H$85,MATCH(key_params!$B$5,WYTypes!$J$33:$Q$33,0),FALSE),WYTypes!$J$33:$Q$41,MATCH(key_params!$B$5,WYTypes!$J$33:$Q$33,0),FALSE)</f>
        <v>D</v>
      </c>
      <c r="C408" s="22">
        <f t="shared" si="27"/>
        <v>1955</v>
      </c>
      <c r="D408" s="13">
        <f t="shared" si="28"/>
        <v>2</v>
      </c>
      <c r="E408" s="45">
        <v>20148</v>
      </c>
      <c r="F408" s="51">
        <v>4.5000001788139343E-2</v>
      </c>
      <c r="G408" s="51">
        <v>5.4999999701976776E-2</v>
      </c>
      <c r="H408" s="51">
        <v>3.5000000149011612E-2</v>
      </c>
      <c r="I408" s="51">
        <v>3.5000000149011612E-2</v>
      </c>
      <c r="J408" s="51">
        <v>5.000000074505806E-2</v>
      </c>
      <c r="K408" s="51">
        <v>4.8999998718500137E-2</v>
      </c>
    </row>
    <row r="409" spans="1:11">
      <c r="A409" s="42">
        <v>414</v>
      </c>
      <c r="B409" s="33" t="str">
        <f>VLOOKUP(VLOOKUP($C409,WYTypes!$A$1:$H$85,MATCH(key_params!$B$5,WYTypes!$J$33:$Q$33,0),FALSE),WYTypes!$J$33:$Q$41,MATCH(key_params!$B$5,WYTypes!$J$33:$Q$33,0),FALSE)</f>
        <v>D</v>
      </c>
      <c r="C409" s="22">
        <f t="shared" si="27"/>
        <v>1955</v>
      </c>
      <c r="D409" s="13">
        <f t="shared" si="28"/>
        <v>3</v>
      </c>
      <c r="E409" s="45">
        <v>20179</v>
      </c>
      <c r="F409" s="51">
        <v>5.9149067848920822E-2</v>
      </c>
      <c r="G409" s="51">
        <v>6.5458007156848907E-2</v>
      </c>
      <c r="H409" s="51">
        <v>5.2840132266283035E-2</v>
      </c>
      <c r="I409" s="51">
        <v>5.2840132266283035E-2</v>
      </c>
      <c r="J409" s="51">
        <v>6.2303539365530014E-2</v>
      </c>
      <c r="K409" s="51">
        <v>6.1672646552324295E-2</v>
      </c>
    </row>
    <row r="410" spans="1:11">
      <c r="A410" s="42">
        <v>415</v>
      </c>
      <c r="B410" s="20" t="str">
        <f>VLOOKUP(VLOOKUP($C410,WYTypes!$A$1:$H$85,MATCH(key_params!$B$5,WYTypes!$J$33:$Q$33,0),FALSE),WYTypes!$J$33:$Q$41,MATCH(key_params!$B$5,WYTypes!$J$33:$Q$33,0),FALSE)</f>
        <v>D</v>
      </c>
      <c r="C410" s="22">
        <f t="shared" si="27"/>
        <v>1955</v>
      </c>
      <c r="D410" s="13">
        <f t="shared" si="28"/>
        <v>4</v>
      </c>
      <c r="E410" s="45">
        <v>20209</v>
      </c>
      <c r="F410" s="51">
        <v>9.7515664994716644E-2</v>
      </c>
      <c r="G410" s="51">
        <v>9.3815930187702179E-2</v>
      </c>
      <c r="H410" s="51">
        <v>0.10121540725231171</v>
      </c>
      <c r="I410" s="51">
        <v>0.10121540725231171</v>
      </c>
      <c r="J410" s="51">
        <v>9.5665797591209412E-2</v>
      </c>
      <c r="K410" s="51">
        <v>9.6035771071910858E-2</v>
      </c>
    </row>
    <row r="411" spans="1:11">
      <c r="A411" s="42">
        <v>416</v>
      </c>
      <c r="B411" s="33" t="str">
        <f>VLOOKUP(VLOOKUP($C411,WYTypes!$A$1:$H$85,MATCH(key_params!$B$5,WYTypes!$J$33:$Q$33,0),FALSE),WYTypes!$J$33:$Q$41,MATCH(key_params!$B$5,WYTypes!$J$33:$Q$33,0),FALSE)</f>
        <v>D</v>
      </c>
      <c r="C411" s="22">
        <f t="shared" si="27"/>
        <v>1955</v>
      </c>
      <c r="D411" s="13">
        <f t="shared" si="28"/>
        <v>5</v>
      </c>
      <c r="E411" s="45">
        <v>20240</v>
      </c>
      <c r="F411" s="51">
        <v>0.11592276394367218</v>
      </c>
      <c r="G411" s="51">
        <v>0.10742117464542389</v>
      </c>
      <c r="H411" s="51">
        <v>0.12442435324192047</v>
      </c>
      <c r="I411" s="51">
        <v>0.12442435324192047</v>
      </c>
      <c r="J411" s="51">
        <v>0.11167196929454803</v>
      </c>
      <c r="K411" s="51">
        <v>0.11252213269472122</v>
      </c>
    </row>
    <row r="412" spans="1:11">
      <c r="A412" s="42">
        <v>417</v>
      </c>
      <c r="B412" s="20" t="str">
        <f>VLOOKUP(VLOOKUP($C412,WYTypes!$A$1:$H$85,MATCH(key_params!$B$5,WYTypes!$J$33:$Q$33,0),FALSE),WYTypes!$J$33:$Q$41,MATCH(key_params!$B$5,WYTypes!$J$33:$Q$33,0),FALSE)</f>
        <v>D</v>
      </c>
      <c r="C412" s="22">
        <f t="shared" si="27"/>
        <v>1955</v>
      </c>
      <c r="D412" s="13">
        <f t="shared" si="28"/>
        <v>6</v>
      </c>
      <c r="E412" s="45">
        <v>20270</v>
      </c>
      <c r="F412" s="51">
        <v>0.13739031553268433</v>
      </c>
      <c r="G412" s="51">
        <v>0.12328849732875824</v>
      </c>
      <c r="H412" s="51">
        <v>0.15149214863777161</v>
      </c>
      <c r="I412" s="51">
        <v>0.15149214863777161</v>
      </c>
      <c r="J412" s="51">
        <v>0.13033941388130188</v>
      </c>
      <c r="K412" s="51">
        <v>0.13174958527088165</v>
      </c>
    </row>
    <row r="413" spans="1:11">
      <c r="A413" s="42">
        <v>418</v>
      </c>
      <c r="B413" s="33" t="str">
        <f>VLOOKUP(VLOOKUP($C413,WYTypes!$A$1:$H$85,MATCH(key_params!$B$5,WYTypes!$J$33:$Q$33,0),FALSE),WYTypes!$J$33:$Q$41,MATCH(key_params!$B$5,WYTypes!$J$33:$Q$33,0),FALSE)</f>
        <v>D</v>
      </c>
      <c r="C413" s="22">
        <f t="shared" si="27"/>
        <v>1955</v>
      </c>
      <c r="D413" s="13">
        <f t="shared" si="28"/>
        <v>7</v>
      </c>
      <c r="E413" s="45">
        <v>20301</v>
      </c>
      <c r="F413" s="51">
        <v>0.1402290016412735</v>
      </c>
      <c r="G413" s="51">
        <v>0.12538665533065796</v>
      </c>
      <c r="H413" s="51">
        <v>0.15507134795188904</v>
      </c>
      <c r="I413" s="51">
        <v>0.15507134795188904</v>
      </c>
      <c r="J413" s="51">
        <v>0.13280783593654633</v>
      </c>
      <c r="K413" s="51">
        <v>0.13429206609725952</v>
      </c>
    </row>
    <row r="414" spans="1:11">
      <c r="A414" s="42">
        <v>419</v>
      </c>
      <c r="B414" s="20" t="str">
        <f>VLOOKUP(VLOOKUP($C414,WYTypes!$A$1:$H$85,MATCH(key_params!$B$5,WYTypes!$J$33:$Q$33,0),FALSE),WYTypes!$J$33:$Q$41,MATCH(key_params!$B$5,WYTypes!$J$33:$Q$33,0),FALSE)</f>
        <v>D</v>
      </c>
      <c r="C414" s="22">
        <f t="shared" si="27"/>
        <v>1955</v>
      </c>
      <c r="D414" s="13">
        <f t="shared" si="28"/>
        <v>8</v>
      </c>
      <c r="E414" s="45">
        <v>20332</v>
      </c>
      <c r="F414" s="51">
        <v>0.12332995980978012</v>
      </c>
      <c r="G414" s="51">
        <v>0.11289605498313904</v>
      </c>
      <c r="H414" s="51">
        <v>0.1337638646364212</v>
      </c>
      <c r="I414" s="51">
        <v>0.1337638646364212</v>
      </c>
      <c r="J414" s="51">
        <v>0.11811301112174988</v>
      </c>
      <c r="K414" s="51">
        <v>0.11915639787912369</v>
      </c>
    </row>
    <row r="415" spans="1:11">
      <c r="A415" s="42">
        <v>420</v>
      </c>
      <c r="B415" s="33" t="str">
        <f>VLOOKUP(VLOOKUP($C415,WYTypes!$A$1:$H$85,MATCH(key_params!$B$5,WYTypes!$J$33:$Q$33,0),FALSE),WYTypes!$J$33:$Q$41,MATCH(key_params!$B$5,WYTypes!$J$33:$Q$33,0),FALSE)</f>
        <v>D</v>
      </c>
      <c r="C415" s="22">
        <f t="shared" si="27"/>
        <v>1955</v>
      </c>
      <c r="D415" s="13">
        <f t="shared" si="28"/>
        <v>9</v>
      </c>
      <c r="E415" s="45">
        <v>20362</v>
      </c>
      <c r="F415" s="51">
        <v>8.3233535289764404E-2</v>
      </c>
      <c r="G415" s="51">
        <v>8.3259567618370056E-2</v>
      </c>
      <c r="H415" s="51">
        <v>8.3207502961158752E-2</v>
      </c>
      <c r="I415" s="51">
        <v>8.3207502961158752E-2</v>
      </c>
      <c r="J415" s="51">
        <v>8.324655145406723E-2</v>
      </c>
      <c r="K415" s="51">
        <v>8.3243951201438904E-2</v>
      </c>
    </row>
    <row r="416" spans="1:11">
      <c r="A416" s="42">
        <v>421</v>
      </c>
      <c r="B416" s="20" t="str">
        <f>VLOOKUP(VLOOKUP($C416,WYTypes!$A$1:$H$85,MATCH(key_params!$B$5,WYTypes!$J$33:$Q$33,0),FALSE),WYTypes!$J$33:$Q$41,MATCH(key_params!$B$5,WYTypes!$J$33:$Q$33,0),FALSE)</f>
        <v>W</v>
      </c>
      <c r="C416" s="22">
        <f t="shared" si="27"/>
        <v>1956</v>
      </c>
      <c r="D416" s="13">
        <f t="shared" si="28"/>
        <v>10</v>
      </c>
      <c r="E416" s="45">
        <v>20393</v>
      </c>
      <c r="F416" s="51">
        <v>6.3229680061340332E-2</v>
      </c>
      <c r="G416" s="51">
        <v>6.8474113941192627E-2</v>
      </c>
      <c r="H416" s="51">
        <v>5.7985246181488037E-2</v>
      </c>
      <c r="I416" s="51">
        <v>5.7985246181488037E-2</v>
      </c>
      <c r="J416" s="51">
        <v>6.5851897001266479E-2</v>
      </c>
      <c r="K416" s="51">
        <v>6.5327450633049011E-2</v>
      </c>
    </row>
    <row r="417" spans="1:11">
      <c r="A417" s="42">
        <v>422</v>
      </c>
      <c r="B417" s="33" t="str">
        <f>VLOOKUP(VLOOKUP($C417,WYTypes!$A$1:$H$85,MATCH(key_params!$B$5,WYTypes!$J$33:$Q$33,0),FALSE),WYTypes!$J$33:$Q$41,MATCH(key_params!$B$5,WYTypes!$J$33:$Q$33,0),FALSE)</f>
        <v>W</v>
      </c>
      <c r="C417" s="22">
        <f t="shared" si="27"/>
        <v>1956</v>
      </c>
      <c r="D417" s="13">
        <f t="shared" si="28"/>
        <v>11</v>
      </c>
      <c r="E417" s="45">
        <v>20423</v>
      </c>
      <c r="F417" s="51">
        <v>4.5000001788139343E-2</v>
      </c>
      <c r="G417" s="51">
        <v>5.4999999701976776E-2</v>
      </c>
      <c r="H417" s="51">
        <v>3.5000000149011612E-2</v>
      </c>
      <c r="I417" s="51">
        <v>3.5000000149011612E-2</v>
      </c>
      <c r="J417" s="51">
        <v>5.000000074505806E-2</v>
      </c>
      <c r="K417" s="51">
        <v>4.8999998718500137E-2</v>
      </c>
    </row>
    <row r="418" spans="1:11">
      <c r="A418" s="42">
        <v>423</v>
      </c>
      <c r="B418" s="20" t="str">
        <f>VLOOKUP(VLOOKUP($C418,WYTypes!$A$1:$H$85,MATCH(key_params!$B$5,WYTypes!$J$33:$Q$33,0),FALSE),WYTypes!$J$33:$Q$41,MATCH(key_params!$B$5,WYTypes!$J$33:$Q$33,0),FALSE)</f>
        <v>W</v>
      </c>
      <c r="C418" s="22">
        <f t="shared" si="27"/>
        <v>1956</v>
      </c>
      <c r="D418" s="13">
        <f t="shared" si="28"/>
        <v>12</v>
      </c>
      <c r="E418" s="45">
        <v>20454</v>
      </c>
      <c r="F418" s="51">
        <v>4.5000001788139343E-2</v>
      </c>
      <c r="G418" s="51">
        <v>5.4999999701976776E-2</v>
      </c>
      <c r="H418" s="51">
        <v>3.5000000149011612E-2</v>
      </c>
      <c r="I418" s="51">
        <v>3.5000000149011612E-2</v>
      </c>
      <c r="J418" s="51">
        <v>5.000000074505806E-2</v>
      </c>
      <c r="K418" s="51">
        <v>4.8999998718500137E-2</v>
      </c>
    </row>
    <row r="419" spans="1:11">
      <c r="A419" s="42">
        <v>424</v>
      </c>
      <c r="B419" s="33" t="str">
        <f>VLOOKUP(VLOOKUP($C419,WYTypes!$A$1:$H$85,MATCH(key_params!$B$5,WYTypes!$J$33:$Q$33,0),FALSE),WYTypes!$J$33:$Q$41,MATCH(key_params!$B$5,WYTypes!$J$33:$Q$33,0),FALSE)</f>
        <v>W</v>
      </c>
      <c r="C419" s="22">
        <f t="shared" si="27"/>
        <v>1956</v>
      </c>
      <c r="D419" s="13">
        <f t="shared" si="28"/>
        <v>1</v>
      </c>
      <c r="E419" s="45">
        <v>20485</v>
      </c>
      <c r="F419" s="51">
        <v>4.5000001788139343E-2</v>
      </c>
      <c r="G419" s="51">
        <v>5.4999999701976776E-2</v>
      </c>
      <c r="H419" s="51">
        <v>3.5000000149011612E-2</v>
      </c>
      <c r="I419" s="51">
        <v>3.5000000149011612E-2</v>
      </c>
      <c r="J419" s="51">
        <v>5.000000074505806E-2</v>
      </c>
      <c r="K419" s="51">
        <v>4.8999998718500137E-2</v>
      </c>
    </row>
    <row r="420" spans="1:11">
      <c r="A420" s="42">
        <v>425</v>
      </c>
      <c r="B420" s="20" t="str">
        <f>VLOOKUP(VLOOKUP($C420,WYTypes!$A$1:$H$85,MATCH(key_params!$B$5,WYTypes!$J$33:$Q$33,0),FALSE),WYTypes!$J$33:$Q$41,MATCH(key_params!$B$5,WYTypes!$J$33:$Q$33,0),FALSE)</f>
        <v>W</v>
      </c>
      <c r="C420" s="22">
        <f t="shared" si="27"/>
        <v>1956</v>
      </c>
      <c r="D420" s="13">
        <f t="shared" si="28"/>
        <v>2</v>
      </c>
      <c r="E420" s="45">
        <v>20514</v>
      </c>
      <c r="F420" s="51">
        <v>4.5000001788139343E-2</v>
      </c>
      <c r="G420" s="51">
        <v>5.4999999701976776E-2</v>
      </c>
      <c r="H420" s="51">
        <v>3.5000000149011612E-2</v>
      </c>
      <c r="I420" s="51">
        <v>3.5000000149011612E-2</v>
      </c>
      <c r="J420" s="51">
        <v>5.000000074505806E-2</v>
      </c>
      <c r="K420" s="51">
        <v>4.8999998718500137E-2</v>
      </c>
    </row>
    <row r="421" spans="1:11">
      <c r="A421" s="42">
        <v>426</v>
      </c>
      <c r="B421" s="33" t="str">
        <f>VLOOKUP(VLOOKUP($C421,WYTypes!$A$1:$H$85,MATCH(key_params!$B$5,WYTypes!$J$33:$Q$33,0),FALSE),WYTypes!$J$33:$Q$41,MATCH(key_params!$B$5,WYTypes!$J$33:$Q$33,0),FALSE)</f>
        <v>W</v>
      </c>
      <c r="C421" s="22">
        <f t="shared" si="27"/>
        <v>1956</v>
      </c>
      <c r="D421" s="13">
        <f t="shared" si="28"/>
        <v>3</v>
      </c>
      <c r="E421" s="45">
        <v>20545</v>
      </c>
      <c r="F421" s="51">
        <v>6.0896039009094238E-2</v>
      </c>
      <c r="G421" s="51">
        <v>6.6749244928359985E-2</v>
      </c>
      <c r="H421" s="51">
        <v>5.5042829364538193E-2</v>
      </c>
      <c r="I421" s="51">
        <v>5.5042829364538193E-2</v>
      </c>
      <c r="J421" s="51">
        <v>6.3822641968727112E-2</v>
      </c>
      <c r="K421" s="51">
        <v>6.3237324357032776E-2</v>
      </c>
    </row>
    <row r="422" spans="1:11">
      <c r="A422" s="42">
        <v>427</v>
      </c>
      <c r="B422" s="20" t="str">
        <f>VLOOKUP(VLOOKUP($C422,WYTypes!$A$1:$H$85,MATCH(key_params!$B$5,WYTypes!$J$33:$Q$33,0),FALSE),WYTypes!$J$33:$Q$41,MATCH(key_params!$B$5,WYTypes!$J$33:$Q$33,0),FALSE)</f>
        <v>W</v>
      </c>
      <c r="C422" s="22">
        <f t="shared" si="27"/>
        <v>1956</v>
      </c>
      <c r="D422" s="13">
        <f t="shared" si="28"/>
        <v>4</v>
      </c>
      <c r="E422" s="45">
        <v>20575</v>
      </c>
      <c r="F422" s="51">
        <v>0.10227051377296448</v>
      </c>
      <c r="G422" s="51">
        <v>9.7330383956432343E-2</v>
      </c>
      <c r="H422" s="51">
        <v>0.10721065104007721</v>
      </c>
      <c r="I422" s="51">
        <v>0.10721065104007721</v>
      </c>
      <c r="J422" s="51">
        <v>9.9800445139408112E-2</v>
      </c>
      <c r="K422" s="51">
        <v>0.10029446333646774</v>
      </c>
    </row>
    <row r="423" spans="1:11">
      <c r="A423" s="42">
        <v>428</v>
      </c>
      <c r="B423" s="33" t="str">
        <f>VLOOKUP(VLOOKUP($C423,WYTypes!$A$1:$H$85,MATCH(key_params!$B$5,WYTypes!$J$33:$Q$33,0),FALSE),WYTypes!$J$33:$Q$41,MATCH(key_params!$B$5,WYTypes!$J$33:$Q$33,0),FALSE)</f>
        <v>W</v>
      </c>
      <c r="C423" s="22">
        <f t="shared" si="27"/>
        <v>1956</v>
      </c>
      <c r="D423" s="13">
        <f t="shared" si="28"/>
        <v>5</v>
      </c>
      <c r="E423" s="45">
        <v>20606</v>
      </c>
      <c r="F423" s="51">
        <v>0.10692737996578217</v>
      </c>
      <c r="G423" s="51">
        <v>0.10077241063117981</v>
      </c>
      <c r="H423" s="51">
        <v>0.11308234930038452</v>
      </c>
      <c r="I423" s="51">
        <v>0.11308234930038452</v>
      </c>
      <c r="J423" s="51">
        <v>0.10384989529848099</v>
      </c>
      <c r="K423" s="51">
        <v>0.10446539521217346</v>
      </c>
    </row>
    <row r="424" spans="1:11">
      <c r="A424" s="42">
        <v>429</v>
      </c>
      <c r="B424" s="20" t="str">
        <f>VLOOKUP(VLOOKUP($C424,WYTypes!$A$1:$H$85,MATCH(key_params!$B$5,WYTypes!$J$33:$Q$33,0),FALSE),WYTypes!$J$33:$Q$41,MATCH(key_params!$B$5,WYTypes!$J$33:$Q$33,0),FALSE)</f>
        <v>W</v>
      </c>
      <c r="C424" s="22">
        <f t="shared" si="27"/>
        <v>1956</v>
      </c>
      <c r="D424" s="13">
        <f t="shared" si="28"/>
        <v>6</v>
      </c>
      <c r="E424" s="45">
        <v>20636</v>
      </c>
      <c r="F424" s="51">
        <v>0.13827168941497803</v>
      </c>
      <c r="G424" s="51">
        <v>0.12393993884325027</v>
      </c>
      <c r="H424" s="51">
        <v>0.15260343253612518</v>
      </c>
      <c r="I424" s="51">
        <v>0.15260343253612518</v>
      </c>
      <c r="J424" s="51">
        <v>0.13110581040382385</v>
      </c>
      <c r="K424" s="51">
        <v>0.13253898918628693</v>
      </c>
    </row>
    <row r="425" spans="1:11">
      <c r="A425" s="42">
        <v>430</v>
      </c>
      <c r="B425" s="33" t="str">
        <f>VLOOKUP(VLOOKUP($C425,WYTypes!$A$1:$H$85,MATCH(key_params!$B$5,WYTypes!$J$33:$Q$33,0),FALSE),WYTypes!$J$33:$Q$41,MATCH(key_params!$B$5,WYTypes!$J$33:$Q$33,0),FALSE)</f>
        <v>W</v>
      </c>
      <c r="C425" s="22">
        <f t="shared" si="27"/>
        <v>1956</v>
      </c>
      <c r="D425" s="13">
        <f t="shared" si="28"/>
        <v>7</v>
      </c>
      <c r="E425" s="45">
        <v>20667</v>
      </c>
      <c r="F425" s="51">
        <v>0.14113745093345642</v>
      </c>
      <c r="G425" s="51">
        <v>0.12605811655521393</v>
      </c>
      <c r="H425" s="51">
        <v>0.15621678531169891</v>
      </c>
      <c r="I425" s="51">
        <v>0.15621678531169891</v>
      </c>
      <c r="J425" s="51">
        <v>0.13359777629375458</v>
      </c>
      <c r="K425" s="51">
        <v>0.13510571420192719</v>
      </c>
    </row>
    <row r="426" spans="1:11">
      <c r="A426" s="42">
        <v>431</v>
      </c>
      <c r="B426" s="20" t="str">
        <f>VLOOKUP(VLOOKUP($C426,WYTypes!$A$1:$H$85,MATCH(key_params!$B$5,WYTypes!$J$33:$Q$33,0),FALSE),WYTypes!$J$33:$Q$41,MATCH(key_params!$B$5,WYTypes!$J$33:$Q$33,0),FALSE)</f>
        <v>W</v>
      </c>
      <c r="C426" s="22">
        <f t="shared" si="27"/>
        <v>1956</v>
      </c>
      <c r="D426" s="13">
        <f t="shared" si="28"/>
        <v>8</v>
      </c>
      <c r="E426" s="45">
        <v>20698</v>
      </c>
      <c r="F426" s="51">
        <v>0.12407719343900681</v>
      </c>
      <c r="G426" s="51">
        <v>0.1134483590722084</v>
      </c>
      <c r="H426" s="51">
        <v>0.13470602035522461</v>
      </c>
      <c r="I426" s="51">
        <v>0.13470602035522461</v>
      </c>
      <c r="J426" s="51">
        <v>0.1187627762556076</v>
      </c>
      <c r="K426" s="51">
        <v>0.11982566118240356</v>
      </c>
    </row>
    <row r="427" spans="1:11">
      <c r="A427" s="42">
        <v>432</v>
      </c>
      <c r="B427" s="33" t="str">
        <f>VLOOKUP(VLOOKUP($C427,WYTypes!$A$1:$H$85,MATCH(key_params!$B$5,WYTypes!$J$33:$Q$33,0),FALSE),WYTypes!$J$33:$Q$41,MATCH(key_params!$B$5,WYTypes!$J$33:$Q$33,0),FALSE)</f>
        <v>W</v>
      </c>
      <c r="C427" s="22">
        <f t="shared" si="27"/>
        <v>1956</v>
      </c>
      <c r="D427" s="13">
        <f t="shared" si="28"/>
        <v>9</v>
      </c>
      <c r="E427" s="45">
        <v>20728</v>
      </c>
      <c r="F427" s="51">
        <v>8.4001265466213226E-2</v>
      </c>
      <c r="G427" s="51">
        <v>8.3827018737792969E-2</v>
      </c>
      <c r="H427" s="51">
        <v>8.4175512194633484E-2</v>
      </c>
      <c r="I427" s="51">
        <v>8.4175512194633484E-2</v>
      </c>
      <c r="J427" s="51">
        <v>8.3914145827293396E-2</v>
      </c>
      <c r="K427" s="51">
        <v>8.3931565284729004E-2</v>
      </c>
    </row>
    <row r="428" spans="1:11">
      <c r="A428" s="42">
        <v>433</v>
      </c>
      <c r="B428" s="20" t="str">
        <f>VLOOKUP(VLOOKUP($C428,WYTypes!$A$1:$H$85,MATCH(key_params!$B$5,WYTypes!$J$33:$Q$33,0),FALSE),WYTypes!$J$33:$Q$41,MATCH(key_params!$B$5,WYTypes!$J$33:$Q$33,0),FALSE)</f>
        <v>AN</v>
      </c>
      <c r="C428" s="22">
        <f t="shared" si="27"/>
        <v>1957</v>
      </c>
      <c r="D428" s="13">
        <f t="shared" si="28"/>
        <v>10</v>
      </c>
      <c r="E428" s="45">
        <v>20759</v>
      </c>
      <c r="F428" s="51">
        <v>5.377640575170517E-2</v>
      </c>
      <c r="G428" s="51">
        <v>6.1486907303333282E-2</v>
      </c>
      <c r="H428" s="51">
        <v>4.6065900474786758E-2</v>
      </c>
      <c r="I428" s="51">
        <v>4.6065900474786758E-2</v>
      </c>
      <c r="J428" s="51">
        <v>5.7631656527519226E-2</v>
      </c>
      <c r="K428" s="51">
        <v>5.6860607117414474E-2</v>
      </c>
    </row>
    <row r="429" spans="1:11">
      <c r="A429" s="42">
        <v>434</v>
      </c>
      <c r="B429" s="33" t="str">
        <f>VLOOKUP(VLOOKUP($C429,WYTypes!$A$1:$H$85,MATCH(key_params!$B$5,WYTypes!$J$33:$Q$33,0),FALSE),WYTypes!$J$33:$Q$41,MATCH(key_params!$B$5,WYTypes!$J$33:$Q$33,0),FALSE)</f>
        <v>AN</v>
      </c>
      <c r="C429" s="22">
        <f t="shared" si="27"/>
        <v>1957</v>
      </c>
      <c r="D429" s="13">
        <f t="shared" si="28"/>
        <v>11</v>
      </c>
      <c r="E429" s="45">
        <v>20789</v>
      </c>
      <c r="F429" s="51">
        <v>5.3642071783542633E-2</v>
      </c>
      <c r="G429" s="51">
        <v>6.1387617141008377E-2</v>
      </c>
      <c r="H429" s="51">
        <v>4.5896526426076889E-2</v>
      </c>
      <c r="I429" s="51">
        <v>4.5896526426076889E-2</v>
      </c>
      <c r="J429" s="51">
        <v>5.7514846324920654E-2</v>
      </c>
      <c r="K429" s="51">
        <v>5.674029141664505E-2</v>
      </c>
    </row>
    <row r="430" spans="1:11">
      <c r="A430" s="42">
        <v>435</v>
      </c>
      <c r="B430" s="20" t="str">
        <f>VLOOKUP(VLOOKUP($C430,WYTypes!$A$1:$H$85,MATCH(key_params!$B$5,WYTypes!$J$33:$Q$33,0),FALSE),WYTypes!$J$33:$Q$41,MATCH(key_params!$B$5,WYTypes!$J$33:$Q$33,0),FALSE)</f>
        <v>AN</v>
      </c>
      <c r="C430" s="22">
        <f t="shared" si="27"/>
        <v>1957</v>
      </c>
      <c r="D430" s="13">
        <f t="shared" si="28"/>
        <v>12</v>
      </c>
      <c r="E430" s="45">
        <v>20820</v>
      </c>
      <c r="F430" s="51">
        <v>4.5000001788139343E-2</v>
      </c>
      <c r="G430" s="51">
        <v>5.4999999701976776E-2</v>
      </c>
      <c r="H430" s="51">
        <v>3.5000000149011612E-2</v>
      </c>
      <c r="I430" s="51">
        <v>3.5000000149011612E-2</v>
      </c>
      <c r="J430" s="51">
        <v>5.000000074505806E-2</v>
      </c>
      <c r="K430" s="51">
        <v>4.8999998718500137E-2</v>
      </c>
    </row>
    <row r="431" spans="1:11">
      <c r="A431" s="42">
        <v>436</v>
      </c>
      <c r="B431" s="33" t="str">
        <f>VLOOKUP(VLOOKUP($C431,WYTypes!$A$1:$H$85,MATCH(key_params!$B$5,WYTypes!$J$33:$Q$33,0),FALSE),WYTypes!$J$33:$Q$41,MATCH(key_params!$B$5,WYTypes!$J$33:$Q$33,0),FALSE)</f>
        <v>AN</v>
      </c>
      <c r="C431" s="22">
        <f t="shared" si="27"/>
        <v>1957</v>
      </c>
      <c r="D431" s="13">
        <f t="shared" si="28"/>
        <v>1</v>
      </c>
      <c r="E431" s="45">
        <v>20851</v>
      </c>
      <c r="F431" s="51">
        <v>4.5000001788139343E-2</v>
      </c>
      <c r="G431" s="51">
        <v>5.4999999701976776E-2</v>
      </c>
      <c r="H431" s="51">
        <v>3.5000000149011612E-2</v>
      </c>
      <c r="I431" s="51">
        <v>3.5000000149011612E-2</v>
      </c>
      <c r="J431" s="51">
        <v>5.000000074505806E-2</v>
      </c>
      <c r="K431" s="51">
        <v>4.8999998718500137E-2</v>
      </c>
    </row>
    <row r="432" spans="1:11">
      <c r="A432" s="42">
        <v>437</v>
      </c>
      <c r="B432" s="20" t="str">
        <f>VLOOKUP(VLOOKUP($C432,WYTypes!$A$1:$H$85,MATCH(key_params!$B$5,WYTypes!$J$33:$Q$33,0),FALSE),WYTypes!$J$33:$Q$41,MATCH(key_params!$B$5,WYTypes!$J$33:$Q$33,0),FALSE)</f>
        <v>AN</v>
      </c>
      <c r="C432" s="22">
        <f t="shared" si="27"/>
        <v>1957</v>
      </c>
      <c r="D432" s="13">
        <f t="shared" si="28"/>
        <v>2</v>
      </c>
      <c r="E432" s="45">
        <v>20879</v>
      </c>
      <c r="F432" s="51">
        <v>4.5000001788139343E-2</v>
      </c>
      <c r="G432" s="51">
        <v>5.4999999701976776E-2</v>
      </c>
      <c r="H432" s="51">
        <v>3.5000000149011612E-2</v>
      </c>
      <c r="I432" s="51">
        <v>3.5000000149011612E-2</v>
      </c>
      <c r="J432" s="51">
        <v>5.000000074505806E-2</v>
      </c>
      <c r="K432" s="51">
        <v>4.8999998718500137E-2</v>
      </c>
    </row>
    <row r="433" spans="1:11">
      <c r="A433" s="42">
        <v>438</v>
      </c>
      <c r="B433" s="33" t="str">
        <f>VLOOKUP(VLOOKUP($C433,WYTypes!$A$1:$H$85,MATCH(key_params!$B$5,WYTypes!$J$33:$Q$33,0),FALSE),WYTypes!$J$33:$Q$41,MATCH(key_params!$B$5,WYTypes!$J$33:$Q$33,0),FALSE)</f>
        <v>AN</v>
      </c>
      <c r="C433" s="22">
        <f t="shared" si="27"/>
        <v>1957</v>
      </c>
      <c r="D433" s="13">
        <f t="shared" si="28"/>
        <v>3</v>
      </c>
      <c r="E433" s="45">
        <v>20910</v>
      </c>
      <c r="F433" s="51">
        <v>4.5000001788139343E-2</v>
      </c>
      <c r="G433" s="51">
        <v>5.4999999701976776E-2</v>
      </c>
      <c r="H433" s="51">
        <v>3.5000000149011612E-2</v>
      </c>
      <c r="I433" s="51">
        <v>3.5000000149011612E-2</v>
      </c>
      <c r="J433" s="51">
        <v>5.000000074505806E-2</v>
      </c>
      <c r="K433" s="51">
        <v>4.8999998718500137E-2</v>
      </c>
    </row>
    <row r="434" spans="1:11">
      <c r="A434" s="42">
        <v>439</v>
      </c>
      <c r="B434" s="20" t="str">
        <f>VLOOKUP(VLOOKUP($C434,WYTypes!$A$1:$H$85,MATCH(key_params!$B$5,WYTypes!$J$33:$Q$33,0),FALSE),WYTypes!$J$33:$Q$41,MATCH(key_params!$B$5,WYTypes!$J$33:$Q$33,0),FALSE)</f>
        <v>AN</v>
      </c>
      <c r="C434" s="22">
        <f t="shared" si="27"/>
        <v>1957</v>
      </c>
      <c r="D434" s="13">
        <f t="shared" si="28"/>
        <v>4</v>
      </c>
      <c r="E434" s="45">
        <v>20940</v>
      </c>
      <c r="F434" s="51">
        <v>9.7059369087219238E-2</v>
      </c>
      <c r="G434" s="51">
        <v>9.3478664755821228E-2</v>
      </c>
      <c r="H434" s="51">
        <v>0.10064007341861725</v>
      </c>
      <c r="I434" s="51">
        <v>0.10064007341861725</v>
      </c>
      <c r="J434" s="51">
        <v>9.5269016921520233E-2</v>
      </c>
      <c r="K434" s="51">
        <v>9.5627084374427795E-2</v>
      </c>
    </row>
    <row r="435" spans="1:11">
      <c r="A435" s="42">
        <v>440</v>
      </c>
      <c r="B435" s="33" t="str">
        <f>VLOOKUP(VLOOKUP($C435,WYTypes!$A$1:$H$85,MATCH(key_params!$B$5,WYTypes!$J$33:$Q$33,0),FALSE),WYTypes!$J$33:$Q$41,MATCH(key_params!$B$5,WYTypes!$J$33:$Q$33,0),FALSE)</f>
        <v>AN</v>
      </c>
      <c r="C435" s="22">
        <f t="shared" si="27"/>
        <v>1957</v>
      </c>
      <c r="D435" s="13">
        <f t="shared" si="28"/>
        <v>5</v>
      </c>
      <c r="E435" s="45">
        <v>20971</v>
      </c>
      <c r="F435" s="51">
        <v>0.10167794674634933</v>
      </c>
      <c r="G435" s="51">
        <v>9.6892394125461578E-2</v>
      </c>
      <c r="H435" s="51">
        <v>0.10646349191665649</v>
      </c>
      <c r="I435" s="51">
        <v>0.10646349191665649</v>
      </c>
      <c r="J435" s="51">
        <v>9.9285170435905457E-2</v>
      </c>
      <c r="K435" s="51">
        <v>9.9763721227645874E-2</v>
      </c>
    </row>
    <row r="436" spans="1:11">
      <c r="A436" s="42">
        <v>441</v>
      </c>
      <c r="B436" s="20" t="str">
        <f>VLOOKUP(VLOOKUP($C436,WYTypes!$A$1:$H$85,MATCH(key_params!$B$5,WYTypes!$J$33:$Q$33,0),FALSE),WYTypes!$J$33:$Q$41,MATCH(key_params!$B$5,WYTypes!$J$33:$Q$33,0),FALSE)</f>
        <v>AN</v>
      </c>
      <c r="C436" s="22">
        <f t="shared" si="27"/>
        <v>1957</v>
      </c>
      <c r="D436" s="13">
        <f t="shared" si="28"/>
        <v>6</v>
      </c>
      <c r="E436" s="45">
        <v>21001</v>
      </c>
      <c r="F436" s="51">
        <v>0.14921914041042328</v>
      </c>
      <c r="G436" s="51">
        <v>0.13203154504299164</v>
      </c>
      <c r="H436" s="51">
        <v>0.16640675067901611</v>
      </c>
      <c r="I436" s="51">
        <v>0.16640675067901611</v>
      </c>
      <c r="J436" s="51">
        <v>0.14062534272670746</v>
      </c>
      <c r="K436" s="51">
        <v>0.14234410226345062</v>
      </c>
    </row>
    <row r="437" spans="1:11">
      <c r="A437" s="42">
        <v>442</v>
      </c>
      <c r="B437" s="33" t="str">
        <f>VLOOKUP(VLOOKUP($C437,WYTypes!$A$1:$H$85,MATCH(key_params!$B$5,WYTypes!$J$33:$Q$33,0),FALSE),WYTypes!$J$33:$Q$41,MATCH(key_params!$B$5,WYTypes!$J$33:$Q$33,0),FALSE)</f>
        <v>AN</v>
      </c>
      <c r="C437" s="22">
        <f t="shared" si="27"/>
        <v>1957</v>
      </c>
      <c r="D437" s="13">
        <f t="shared" si="28"/>
        <v>7</v>
      </c>
      <c r="E437" s="45">
        <v>21032</v>
      </c>
      <c r="F437" s="51">
        <v>0.15278348326683044</v>
      </c>
      <c r="G437" s="51">
        <v>0.13466605544090271</v>
      </c>
      <c r="H437" s="51">
        <v>0.17090091109275818</v>
      </c>
      <c r="I437" s="51">
        <v>0.17090091109275818</v>
      </c>
      <c r="J437" s="51">
        <v>0.14372476935386658</v>
      </c>
      <c r="K437" s="51">
        <v>0.14553651213645935</v>
      </c>
    </row>
    <row r="438" spans="1:11">
      <c r="A438" s="42">
        <v>443</v>
      </c>
      <c r="B438" s="20" t="str">
        <f>VLOOKUP(VLOOKUP($C438,WYTypes!$A$1:$H$85,MATCH(key_params!$B$5,WYTypes!$J$33:$Q$33,0),FALSE),WYTypes!$J$33:$Q$41,MATCH(key_params!$B$5,WYTypes!$J$33:$Q$33,0),FALSE)</f>
        <v>AN</v>
      </c>
      <c r="C438" s="22">
        <f t="shared" si="27"/>
        <v>1957</v>
      </c>
      <c r="D438" s="13">
        <f t="shared" si="28"/>
        <v>8</v>
      </c>
      <c r="E438" s="45">
        <v>21063</v>
      </c>
      <c r="F438" s="51">
        <v>0.13365654647350311</v>
      </c>
      <c r="G438" s="51">
        <v>0.12052875757217407</v>
      </c>
      <c r="H438" s="51">
        <v>0.14678435027599335</v>
      </c>
      <c r="I438" s="51">
        <v>0.14678435027599335</v>
      </c>
      <c r="J438" s="51">
        <v>0.12709265947341919</v>
      </c>
      <c r="K438" s="51">
        <v>0.12840543687343597</v>
      </c>
    </row>
    <row r="439" spans="1:11">
      <c r="A439" s="42">
        <v>444</v>
      </c>
      <c r="B439" s="33" t="str">
        <f>VLOOKUP(VLOOKUP($C439,WYTypes!$A$1:$H$85,MATCH(key_params!$B$5,WYTypes!$J$33:$Q$33,0),FALSE),WYTypes!$J$33:$Q$41,MATCH(key_params!$B$5,WYTypes!$J$33:$Q$33,0),FALSE)</f>
        <v>AN</v>
      </c>
      <c r="C439" s="22">
        <f t="shared" si="27"/>
        <v>1957</v>
      </c>
      <c r="D439" s="13">
        <f t="shared" si="28"/>
        <v>9</v>
      </c>
      <c r="E439" s="45">
        <v>21093</v>
      </c>
      <c r="F439" s="51">
        <v>8.3354249596595764E-2</v>
      </c>
      <c r="G439" s="51">
        <v>8.3348795771598816E-2</v>
      </c>
      <c r="H439" s="51">
        <v>8.3359710872173309E-2</v>
      </c>
      <c r="I439" s="51">
        <v>8.3359710872173309E-2</v>
      </c>
      <c r="J439" s="51">
        <v>8.335152268409729E-2</v>
      </c>
      <c r="K439" s="51">
        <v>8.3352066576480865E-2</v>
      </c>
    </row>
    <row r="440" spans="1:11">
      <c r="A440" s="42">
        <v>445</v>
      </c>
      <c r="B440" s="20" t="str">
        <f>VLOOKUP(VLOOKUP($C440,WYTypes!$A$1:$H$85,MATCH(key_params!$B$5,WYTypes!$J$33:$Q$33,0),FALSE),WYTypes!$J$33:$Q$41,MATCH(key_params!$B$5,WYTypes!$J$33:$Q$33,0),FALSE)</f>
        <v>W</v>
      </c>
      <c r="C440" s="22">
        <f t="shared" si="27"/>
        <v>1958</v>
      </c>
      <c r="D440" s="13">
        <f t="shared" si="28"/>
        <v>10</v>
      </c>
      <c r="E440" s="45">
        <v>21124</v>
      </c>
      <c r="F440" s="51">
        <v>5.2028264850378036E-2</v>
      </c>
      <c r="G440" s="51">
        <v>6.0194805264472961E-2</v>
      </c>
      <c r="H440" s="51">
        <v>4.386172816157341E-2</v>
      </c>
      <c r="I440" s="51">
        <v>4.386172816157341E-2</v>
      </c>
      <c r="J440" s="51">
        <v>5.6111536920070648E-2</v>
      </c>
      <c r="K440" s="51">
        <v>5.5294882506132126E-2</v>
      </c>
    </row>
    <row r="441" spans="1:11">
      <c r="A441" s="42">
        <v>446</v>
      </c>
      <c r="B441" s="33" t="str">
        <f>VLOOKUP(VLOOKUP($C441,WYTypes!$A$1:$H$85,MATCH(key_params!$B$5,WYTypes!$J$33:$Q$33,0),FALSE),WYTypes!$J$33:$Q$41,MATCH(key_params!$B$5,WYTypes!$J$33:$Q$33,0),FALSE)</f>
        <v>W</v>
      </c>
      <c r="C441" s="22">
        <f t="shared" si="27"/>
        <v>1958</v>
      </c>
      <c r="D441" s="13">
        <f t="shared" si="28"/>
        <v>11</v>
      </c>
      <c r="E441" s="45">
        <v>21154</v>
      </c>
      <c r="F441" s="51">
        <v>5.0220996141433716E-2</v>
      </c>
      <c r="G441" s="51">
        <v>5.8858998119831085E-2</v>
      </c>
      <c r="H441" s="51">
        <v>4.1582997888326645E-2</v>
      </c>
      <c r="I441" s="51">
        <v>4.1582997888326645E-2</v>
      </c>
      <c r="J441" s="51">
        <v>5.4539997130632401E-2</v>
      </c>
      <c r="K441" s="51">
        <v>5.3676199167966843E-2</v>
      </c>
    </row>
    <row r="442" spans="1:11">
      <c r="A442" s="42">
        <v>447</v>
      </c>
      <c r="B442" s="20" t="str">
        <f>VLOOKUP(VLOOKUP($C442,WYTypes!$A$1:$H$85,MATCH(key_params!$B$5,WYTypes!$J$33:$Q$33,0),FALSE),WYTypes!$J$33:$Q$41,MATCH(key_params!$B$5,WYTypes!$J$33:$Q$33,0),FALSE)</f>
        <v>W</v>
      </c>
      <c r="C442" s="22">
        <f t="shared" si="27"/>
        <v>1958</v>
      </c>
      <c r="D442" s="13">
        <f t="shared" si="28"/>
        <v>12</v>
      </c>
      <c r="E442" s="45">
        <v>21185</v>
      </c>
      <c r="F442" s="51">
        <v>4.5000001788139343E-2</v>
      </c>
      <c r="G442" s="51">
        <v>5.4999999701976776E-2</v>
      </c>
      <c r="H442" s="51">
        <v>3.5000000149011612E-2</v>
      </c>
      <c r="I442" s="51">
        <v>3.5000000149011612E-2</v>
      </c>
      <c r="J442" s="51">
        <v>5.000000074505806E-2</v>
      </c>
      <c r="K442" s="51">
        <v>4.8999998718500137E-2</v>
      </c>
    </row>
    <row r="443" spans="1:11">
      <c r="A443" s="42">
        <v>448</v>
      </c>
      <c r="B443" s="33" t="str">
        <f>VLOOKUP(VLOOKUP($C443,WYTypes!$A$1:$H$85,MATCH(key_params!$B$5,WYTypes!$J$33:$Q$33,0),FALSE),WYTypes!$J$33:$Q$41,MATCH(key_params!$B$5,WYTypes!$J$33:$Q$33,0),FALSE)</f>
        <v>W</v>
      </c>
      <c r="C443" s="22">
        <f t="shared" si="27"/>
        <v>1958</v>
      </c>
      <c r="D443" s="13">
        <f t="shared" si="28"/>
        <v>1</v>
      </c>
      <c r="E443" s="45">
        <v>21216</v>
      </c>
      <c r="F443" s="51">
        <v>4.5000001788139343E-2</v>
      </c>
      <c r="G443" s="51">
        <v>5.4999999701976776E-2</v>
      </c>
      <c r="H443" s="51">
        <v>3.5000000149011612E-2</v>
      </c>
      <c r="I443" s="51">
        <v>3.5000000149011612E-2</v>
      </c>
      <c r="J443" s="51">
        <v>5.000000074505806E-2</v>
      </c>
      <c r="K443" s="51">
        <v>4.8999998718500137E-2</v>
      </c>
    </row>
    <row r="444" spans="1:11">
      <c r="A444" s="42">
        <v>449</v>
      </c>
      <c r="B444" s="20" t="str">
        <f>VLOOKUP(VLOOKUP($C444,WYTypes!$A$1:$H$85,MATCH(key_params!$B$5,WYTypes!$J$33:$Q$33,0),FALSE),WYTypes!$J$33:$Q$41,MATCH(key_params!$B$5,WYTypes!$J$33:$Q$33,0),FALSE)</f>
        <v>W</v>
      </c>
      <c r="C444" s="22">
        <f t="shared" si="27"/>
        <v>1958</v>
      </c>
      <c r="D444" s="13">
        <f t="shared" si="28"/>
        <v>2</v>
      </c>
      <c r="E444" s="45">
        <v>21244</v>
      </c>
      <c r="F444" s="51">
        <v>4.5000001788139343E-2</v>
      </c>
      <c r="G444" s="51">
        <v>5.4999999701976776E-2</v>
      </c>
      <c r="H444" s="51">
        <v>3.5000000149011612E-2</v>
      </c>
      <c r="I444" s="51">
        <v>3.5000000149011612E-2</v>
      </c>
      <c r="J444" s="51">
        <v>5.000000074505806E-2</v>
      </c>
      <c r="K444" s="51">
        <v>4.8999998718500137E-2</v>
      </c>
    </row>
    <row r="445" spans="1:11">
      <c r="A445" s="42">
        <v>450</v>
      </c>
      <c r="B445" s="33" t="str">
        <f>VLOOKUP(VLOOKUP($C445,WYTypes!$A$1:$H$85,MATCH(key_params!$B$5,WYTypes!$J$33:$Q$33,0),FALSE),WYTypes!$J$33:$Q$41,MATCH(key_params!$B$5,WYTypes!$J$33:$Q$33,0),FALSE)</f>
        <v>W</v>
      </c>
      <c r="C445" s="22">
        <f t="shared" si="27"/>
        <v>1958</v>
      </c>
      <c r="D445" s="13">
        <f t="shared" si="28"/>
        <v>3</v>
      </c>
      <c r="E445" s="45">
        <v>21275</v>
      </c>
      <c r="F445" s="51">
        <v>4.5000001788139343E-2</v>
      </c>
      <c r="G445" s="51">
        <v>5.4999999701976776E-2</v>
      </c>
      <c r="H445" s="51">
        <v>3.5000000149011612E-2</v>
      </c>
      <c r="I445" s="51">
        <v>3.5000000149011612E-2</v>
      </c>
      <c r="J445" s="51">
        <v>5.000000074505806E-2</v>
      </c>
      <c r="K445" s="51">
        <v>4.8999998718500137E-2</v>
      </c>
    </row>
    <row r="446" spans="1:11">
      <c r="A446" s="42">
        <v>451</v>
      </c>
      <c r="B446" s="20" t="str">
        <f>VLOOKUP(VLOOKUP($C446,WYTypes!$A$1:$H$85,MATCH(key_params!$B$5,WYTypes!$J$33:$Q$33,0),FALSE),WYTypes!$J$33:$Q$41,MATCH(key_params!$B$5,WYTypes!$J$33:$Q$33,0),FALSE)</f>
        <v>W</v>
      </c>
      <c r="C446" s="22">
        <f t="shared" si="27"/>
        <v>1958</v>
      </c>
      <c r="D446" s="13">
        <f t="shared" si="28"/>
        <v>4</v>
      </c>
      <c r="E446" s="45">
        <v>21305</v>
      </c>
      <c r="F446" s="51">
        <v>5.8570049703121185E-2</v>
      </c>
      <c r="G446" s="51">
        <v>6.5030038356781006E-2</v>
      </c>
      <c r="H446" s="51">
        <v>5.2110061049461365E-2</v>
      </c>
      <c r="I446" s="51">
        <v>5.2110061049461365E-2</v>
      </c>
      <c r="J446" s="51">
        <v>6.1800044029951096E-2</v>
      </c>
      <c r="K446" s="51">
        <v>6.1154045164585114E-2</v>
      </c>
    </row>
    <row r="447" spans="1:11">
      <c r="A447" s="42">
        <v>452</v>
      </c>
      <c r="B447" s="33" t="str">
        <f>VLOOKUP(VLOOKUP($C447,WYTypes!$A$1:$H$85,MATCH(key_params!$B$5,WYTypes!$J$33:$Q$33,0),FALSE),WYTypes!$J$33:$Q$41,MATCH(key_params!$B$5,WYTypes!$J$33:$Q$33,0),FALSE)</f>
        <v>W</v>
      </c>
      <c r="C447" s="22">
        <f t="shared" si="27"/>
        <v>1958</v>
      </c>
      <c r="D447" s="13">
        <f t="shared" si="28"/>
        <v>5</v>
      </c>
      <c r="E447" s="45">
        <v>21336</v>
      </c>
      <c r="F447" s="51">
        <v>0.11847564578056335</v>
      </c>
      <c r="G447" s="51">
        <v>0.10930808633565903</v>
      </c>
      <c r="H447" s="51">
        <v>0.12764321267604828</v>
      </c>
      <c r="I447" s="51">
        <v>0.12764321267604828</v>
      </c>
      <c r="J447" s="51">
        <v>0.11389186978340149</v>
      </c>
      <c r="K447" s="51">
        <v>0.11480862647294998</v>
      </c>
    </row>
    <row r="448" spans="1:11">
      <c r="A448" s="42">
        <v>453</v>
      </c>
      <c r="B448" s="20" t="str">
        <f>VLOOKUP(VLOOKUP($C448,WYTypes!$A$1:$H$85,MATCH(key_params!$B$5,WYTypes!$J$33:$Q$33,0),FALSE),WYTypes!$J$33:$Q$41,MATCH(key_params!$B$5,WYTypes!$J$33:$Q$33,0),FALSE)</f>
        <v>W</v>
      </c>
      <c r="C448" s="22">
        <f t="shared" si="27"/>
        <v>1958</v>
      </c>
      <c r="D448" s="13">
        <f t="shared" si="28"/>
        <v>6</v>
      </c>
      <c r="E448" s="45">
        <v>21366</v>
      </c>
      <c r="F448" s="51">
        <v>0.14383929967880249</v>
      </c>
      <c r="G448" s="51">
        <v>0.128055140376091</v>
      </c>
      <c r="H448" s="51">
        <v>0.15962347388267517</v>
      </c>
      <c r="I448" s="51">
        <v>0.15962347388267517</v>
      </c>
      <c r="J448" s="51">
        <v>0.13594722747802734</v>
      </c>
      <c r="K448" s="51">
        <v>0.13752563297748566</v>
      </c>
    </row>
    <row r="449" spans="1:11">
      <c r="A449" s="42">
        <v>454</v>
      </c>
      <c r="B449" s="33" t="str">
        <f>VLOOKUP(VLOOKUP($C449,WYTypes!$A$1:$H$85,MATCH(key_params!$B$5,WYTypes!$J$33:$Q$33,0),FALSE),WYTypes!$J$33:$Q$41,MATCH(key_params!$B$5,WYTypes!$J$33:$Q$33,0),FALSE)</f>
        <v>W</v>
      </c>
      <c r="C449" s="22">
        <f t="shared" si="27"/>
        <v>1958</v>
      </c>
      <c r="D449" s="13">
        <f t="shared" si="28"/>
        <v>7</v>
      </c>
      <c r="E449" s="45">
        <v>21397</v>
      </c>
      <c r="F449" s="51">
        <v>0.15094508230686188</v>
      </c>
      <c r="G449" s="51">
        <v>0.13330723345279694</v>
      </c>
      <c r="H449" s="51">
        <v>0.16858291625976563</v>
      </c>
      <c r="I449" s="51">
        <v>0.16858291625976563</v>
      </c>
      <c r="J449" s="51">
        <v>0.14212615787982941</v>
      </c>
      <c r="K449" s="51">
        <v>0.14388993382453918</v>
      </c>
    </row>
    <row r="450" spans="1:11">
      <c r="A450" s="42">
        <v>455</v>
      </c>
      <c r="B450" s="20" t="str">
        <f>VLOOKUP(VLOOKUP($C450,WYTypes!$A$1:$H$85,MATCH(key_params!$B$5,WYTypes!$J$33:$Q$33,0),FALSE),WYTypes!$J$33:$Q$41,MATCH(key_params!$B$5,WYTypes!$J$33:$Q$33,0),FALSE)</f>
        <v>W</v>
      </c>
      <c r="C450" s="22">
        <f t="shared" si="27"/>
        <v>1958</v>
      </c>
      <c r="D450" s="13">
        <f t="shared" si="28"/>
        <v>8</v>
      </c>
      <c r="E450" s="45">
        <v>21428</v>
      </c>
      <c r="F450" s="51">
        <v>0.13214439153671265</v>
      </c>
      <c r="G450" s="51">
        <v>0.11941107362508774</v>
      </c>
      <c r="H450" s="51">
        <v>0.14487770199775696</v>
      </c>
      <c r="I450" s="51">
        <v>0.14487770199775696</v>
      </c>
      <c r="J450" s="51">
        <v>0.12577773630619049</v>
      </c>
      <c r="K450" s="51">
        <v>0.12705105543136597</v>
      </c>
    </row>
    <row r="451" spans="1:11">
      <c r="A451" s="42">
        <v>456</v>
      </c>
      <c r="B451" s="33" t="str">
        <f>VLOOKUP(VLOOKUP($C451,WYTypes!$A$1:$H$85,MATCH(key_params!$B$5,WYTypes!$J$33:$Q$33,0),FALSE),WYTypes!$J$33:$Q$41,MATCH(key_params!$B$5,WYTypes!$J$33:$Q$33,0),FALSE)</f>
        <v>W</v>
      </c>
      <c r="C451" s="22">
        <f t="shared" si="27"/>
        <v>1958</v>
      </c>
      <c r="D451" s="13">
        <f t="shared" si="28"/>
        <v>9</v>
      </c>
      <c r="E451" s="45">
        <v>21458</v>
      </c>
      <c r="F451" s="51">
        <v>9.3852177262306213E-2</v>
      </c>
      <c r="G451" s="51">
        <v>9.1108128428459167E-2</v>
      </c>
      <c r="H451" s="51">
        <v>9.6596226096153259E-2</v>
      </c>
      <c r="I451" s="51">
        <v>9.6596226096153259E-2</v>
      </c>
      <c r="J451" s="51">
        <v>9.248015284538269E-2</v>
      </c>
      <c r="K451" s="51">
        <v>9.2754557728767395E-2</v>
      </c>
    </row>
    <row r="452" spans="1:11">
      <c r="A452" s="42">
        <v>457</v>
      </c>
      <c r="B452" s="20" t="str">
        <f>VLOOKUP(VLOOKUP($C452,WYTypes!$A$1:$H$85,MATCH(key_params!$B$5,WYTypes!$J$33:$Q$33,0),FALSE),WYTypes!$J$33:$Q$41,MATCH(key_params!$B$5,WYTypes!$J$33:$Q$33,0),FALSE)</f>
        <v>BN</v>
      </c>
      <c r="C452" s="22">
        <f t="shared" si="27"/>
        <v>1959</v>
      </c>
      <c r="D452" s="13">
        <f t="shared" si="28"/>
        <v>10</v>
      </c>
      <c r="E452" s="45">
        <v>21489</v>
      </c>
      <c r="F452" s="51">
        <v>6.9278053939342499E-2</v>
      </c>
      <c r="G452" s="51">
        <v>7.2944648563861847E-2</v>
      </c>
      <c r="H452" s="51">
        <v>6.5611459314823151E-2</v>
      </c>
      <c r="I452" s="51">
        <v>6.5611459314823151E-2</v>
      </c>
      <c r="J452" s="51">
        <v>7.1111351251602173E-2</v>
      </c>
      <c r="K452" s="51">
        <v>7.0744693279266357E-2</v>
      </c>
    </row>
    <row r="453" spans="1:11">
      <c r="A453" s="42">
        <v>458</v>
      </c>
      <c r="B453" s="33" t="str">
        <f>VLOOKUP(VLOOKUP($C453,WYTypes!$A$1:$H$85,MATCH(key_params!$B$5,WYTypes!$J$33:$Q$33,0),FALSE),WYTypes!$J$33:$Q$41,MATCH(key_params!$B$5,WYTypes!$J$33:$Q$33,0),FALSE)</f>
        <v>BN</v>
      </c>
      <c r="C453" s="22">
        <f t="shared" si="27"/>
        <v>1959</v>
      </c>
      <c r="D453" s="13">
        <f t="shared" si="28"/>
        <v>11</v>
      </c>
      <c r="E453" s="45">
        <v>21519</v>
      </c>
      <c r="F453" s="51">
        <v>5.2895300090312958E-2</v>
      </c>
      <c r="G453" s="51">
        <v>6.0835655778646469E-2</v>
      </c>
      <c r="H453" s="51">
        <v>4.4954944401979446E-2</v>
      </c>
      <c r="I453" s="51">
        <v>4.4954944401979446E-2</v>
      </c>
      <c r="J453" s="51">
        <v>5.6865479797124863E-2</v>
      </c>
      <c r="K453" s="51">
        <v>5.6071445345878601E-2</v>
      </c>
    </row>
    <row r="454" spans="1:11">
      <c r="A454" s="42">
        <v>459</v>
      </c>
      <c r="B454" s="20" t="str">
        <f>VLOOKUP(VLOOKUP($C454,WYTypes!$A$1:$H$85,MATCH(key_params!$B$5,WYTypes!$J$33:$Q$33,0),FALSE),WYTypes!$J$33:$Q$41,MATCH(key_params!$B$5,WYTypes!$J$33:$Q$33,0),FALSE)</f>
        <v>BN</v>
      </c>
      <c r="C454" s="22">
        <f t="shared" si="27"/>
        <v>1959</v>
      </c>
      <c r="D454" s="13">
        <f t="shared" si="28"/>
        <v>12</v>
      </c>
      <c r="E454" s="45">
        <v>21550</v>
      </c>
      <c r="F454" s="51">
        <v>4.5000001788139343E-2</v>
      </c>
      <c r="G454" s="51">
        <v>5.4999999701976776E-2</v>
      </c>
      <c r="H454" s="51">
        <v>3.5000000149011612E-2</v>
      </c>
      <c r="I454" s="51">
        <v>3.5000000149011612E-2</v>
      </c>
      <c r="J454" s="51">
        <v>5.000000074505806E-2</v>
      </c>
      <c r="K454" s="51">
        <v>4.8999998718500137E-2</v>
      </c>
    </row>
    <row r="455" spans="1:11">
      <c r="A455" s="42">
        <v>460</v>
      </c>
      <c r="B455" s="33" t="str">
        <f>VLOOKUP(VLOOKUP($C455,WYTypes!$A$1:$H$85,MATCH(key_params!$B$5,WYTypes!$J$33:$Q$33,0),FALSE),WYTypes!$J$33:$Q$41,MATCH(key_params!$B$5,WYTypes!$J$33:$Q$33,0),FALSE)</f>
        <v>BN</v>
      </c>
      <c r="C455" s="22">
        <f t="shared" si="27"/>
        <v>1959</v>
      </c>
      <c r="D455" s="13">
        <f t="shared" si="28"/>
        <v>1</v>
      </c>
      <c r="E455" s="45">
        <v>21581</v>
      </c>
      <c r="F455" s="51">
        <v>4.5000001788139343E-2</v>
      </c>
      <c r="G455" s="51">
        <v>5.4999999701976776E-2</v>
      </c>
      <c r="H455" s="51">
        <v>3.5000000149011612E-2</v>
      </c>
      <c r="I455" s="51">
        <v>3.5000000149011612E-2</v>
      </c>
      <c r="J455" s="51">
        <v>5.000000074505806E-2</v>
      </c>
      <c r="K455" s="51">
        <v>4.8999998718500137E-2</v>
      </c>
    </row>
    <row r="456" spans="1:11">
      <c r="A456" s="42">
        <v>461</v>
      </c>
      <c r="B456" s="20" t="str">
        <f>VLOOKUP(VLOOKUP($C456,WYTypes!$A$1:$H$85,MATCH(key_params!$B$5,WYTypes!$J$33:$Q$33,0),FALSE),WYTypes!$J$33:$Q$41,MATCH(key_params!$B$5,WYTypes!$J$33:$Q$33,0),FALSE)</f>
        <v>BN</v>
      </c>
      <c r="C456" s="22">
        <f t="shared" ref="C456:C519" si="29">IF(D456&lt;10,YEAR(E456),YEAR(E456)+1)</f>
        <v>1959</v>
      </c>
      <c r="D456" s="13">
        <f t="shared" ref="D456:D519" si="30">MONTH(E456)</f>
        <v>2</v>
      </c>
      <c r="E456" s="45">
        <v>21609</v>
      </c>
      <c r="F456" s="51">
        <v>4.5000001788139343E-2</v>
      </c>
      <c r="G456" s="51">
        <v>5.4999999701976776E-2</v>
      </c>
      <c r="H456" s="51">
        <v>3.5000000149011612E-2</v>
      </c>
      <c r="I456" s="51">
        <v>3.5000000149011612E-2</v>
      </c>
      <c r="J456" s="51">
        <v>5.000000074505806E-2</v>
      </c>
      <c r="K456" s="51">
        <v>4.8999998718500137E-2</v>
      </c>
    </row>
    <row r="457" spans="1:11">
      <c r="A457" s="42">
        <v>462</v>
      </c>
      <c r="B457" s="33" t="str">
        <f>VLOOKUP(VLOOKUP($C457,WYTypes!$A$1:$H$85,MATCH(key_params!$B$5,WYTypes!$J$33:$Q$33,0),FALSE),WYTypes!$J$33:$Q$41,MATCH(key_params!$B$5,WYTypes!$J$33:$Q$33,0),FALSE)</f>
        <v>BN</v>
      </c>
      <c r="C457" s="22">
        <f t="shared" si="29"/>
        <v>1959</v>
      </c>
      <c r="D457" s="13">
        <f t="shared" si="30"/>
        <v>3</v>
      </c>
      <c r="E457" s="45">
        <v>21640</v>
      </c>
      <c r="F457" s="51">
        <v>5.5724397301673889E-2</v>
      </c>
      <c r="G457" s="51">
        <v>6.2926724553108215E-2</v>
      </c>
      <c r="H457" s="51">
        <v>4.8522066324949265E-2</v>
      </c>
      <c r="I457" s="51">
        <v>4.8522066324949265E-2</v>
      </c>
      <c r="J457" s="51">
        <v>5.9325560927391052E-2</v>
      </c>
      <c r="K457" s="51">
        <v>5.860532820224762E-2</v>
      </c>
    </row>
    <row r="458" spans="1:11">
      <c r="A458" s="42">
        <v>463</v>
      </c>
      <c r="B458" s="20" t="str">
        <f>VLOOKUP(VLOOKUP($C458,WYTypes!$A$1:$H$85,MATCH(key_params!$B$5,WYTypes!$J$33:$Q$33,0),FALSE),WYTypes!$J$33:$Q$41,MATCH(key_params!$B$5,WYTypes!$J$33:$Q$33,0),FALSE)</f>
        <v>BN</v>
      </c>
      <c r="C458" s="22">
        <f t="shared" si="29"/>
        <v>1959</v>
      </c>
      <c r="D458" s="13">
        <f t="shared" si="30"/>
        <v>4</v>
      </c>
      <c r="E458" s="45">
        <v>21670</v>
      </c>
      <c r="F458" s="51">
        <v>0.10836756229400635</v>
      </c>
      <c r="G458" s="51">
        <v>0.10183689743280411</v>
      </c>
      <c r="H458" s="51">
        <v>0.11489823460578918</v>
      </c>
      <c r="I458" s="51">
        <v>0.11489823460578918</v>
      </c>
      <c r="J458" s="51">
        <v>0.10510222613811493</v>
      </c>
      <c r="K458" s="51">
        <v>0.10575529932975769</v>
      </c>
    </row>
    <row r="459" spans="1:11">
      <c r="A459" s="42">
        <v>464</v>
      </c>
      <c r="B459" s="33" t="str">
        <f>VLOOKUP(VLOOKUP($C459,WYTypes!$A$1:$H$85,MATCH(key_params!$B$5,WYTypes!$J$33:$Q$33,0),FALSE),WYTypes!$J$33:$Q$41,MATCH(key_params!$B$5,WYTypes!$J$33:$Q$33,0),FALSE)</f>
        <v>BN</v>
      </c>
      <c r="C459" s="22">
        <f t="shared" si="29"/>
        <v>1959</v>
      </c>
      <c r="D459" s="13">
        <f t="shared" si="30"/>
        <v>5</v>
      </c>
      <c r="E459" s="45">
        <v>21701</v>
      </c>
      <c r="F459" s="51">
        <v>0.11951753497123718</v>
      </c>
      <c r="G459" s="51">
        <v>0.11007817834615707</v>
      </c>
      <c r="H459" s="51">
        <v>0.12895688414573669</v>
      </c>
      <c r="I459" s="51">
        <v>0.12895688414573669</v>
      </c>
      <c r="J459" s="51">
        <v>0.11479785293340683</v>
      </c>
      <c r="K459" s="51">
        <v>0.1157417893409729</v>
      </c>
    </row>
    <row r="460" spans="1:11">
      <c r="A460" s="42">
        <v>465</v>
      </c>
      <c r="B460" s="20" t="str">
        <f>VLOOKUP(VLOOKUP($C460,WYTypes!$A$1:$H$85,MATCH(key_params!$B$5,WYTypes!$J$33:$Q$33,0),FALSE),WYTypes!$J$33:$Q$41,MATCH(key_params!$B$5,WYTypes!$J$33:$Q$33,0),FALSE)</f>
        <v>BN</v>
      </c>
      <c r="C460" s="22">
        <f t="shared" si="29"/>
        <v>1959</v>
      </c>
      <c r="D460" s="13">
        <f t="shared" si="30"/>
        <v>6</v>
      </c>
      <c r="E460" s="45">
        <v>21731</v>
      </c>
      <c r="F460" s="51">
        <v>0.13364650309085846</v>
      </c>
      <c r="G460" s="51">
        <v>0.12052132189273834</v>
      </c>
      <c r="H460" s="51">
        <v>0.14677166938781738</v>
      </c>
      <c r="I460" s="51">
        <v>0.14677166938781738</v>
      </c>
      <c r="J460" s="51">
        <v>0.1270839124917984</v>
      </c>
      <c r="K460" s="51">
        <v>0.1283964216709137</v>
      </c>
    </row>
    <row r="461" spans="1:11">
      <c r="A461" s="42">
        <v>466</v>
      </c>
      <c r="B461" s="33" t="str">
        <f>VLOOKUP(VLOOKUP($C461,WYTypes!$A$1:$H$85,MATCH(key_params!$B$5,WYTypes!$J$33:$Q$33,0),FALSE),WYTypes!$J$33:$Q$41,MATCH(key_params!$B$5,WYTypes!$J$33:$Q$33,0),FALSE)</f>
        <v>BN</v>
      </c>
      <c r="C461" s="22">
        <f t="shared" si="29"/>
        <v>1959</v>
      </c>
      <c r="D461" s="13">
        <f t="shared" si="30"/>
        <v>7</v>
      </c>
      <c r="E461" s="45">
        <v>21762</v>
      </c>
      <c r="F461" s="51">
        <v>0.13637015223503113</v>
      </c>
      <c r="G461" s="51">
        <v>0.12253446131944656</v>
      </c>
      <c r="H461" s="51">
        <v>0.15020585060119629</v>
      </c>
      <c r="I461" s="51">
        <v>0.15020585060119629</v>
      </c>
      <c r="J461" s="51">
        <v>0.12945230305194855</v>
      </c>
      <c r="K461" s="51">
        <v>0.1308358758687973</v>
      </c>
    </row>
    <row r="462" spans="1:11">
      <c r="A462" s="42">
        <v>467</v>
      </c>
      <c r="B462" s="20" t="str">
        <f>VLOOKUP(VLOOKUP($C462,WYTypes!$A$1:$H$85,MATCH(key_params!$B$5,WYTypes!$J$33:$Q$33,0),FALSE),WYTypes!$J$33:$Q$41,MATCH(key_params!$B$5,WYTypes!$J$33:$Q$33,0),FALSE)</f>
        <v>BN</v>
      </c>
      <c r="C462" s="22">
        <f t="shared" si="29"/>
        <v>1959</v>
      </c>
      <c r="D462" s="13">
        <f t="shared" si="30"/>
        <v>8</v>
      </c>
      <c r="E462" s="45">
        <v>21793</v>
      </c>
      <c r="F462" s="51">
        <v>0.12015588581562042</v>
      </c>
      <c r="G462" s="51">
        <v>0.11055000126361847</v>
      </c>
      <c r="H462" s="51">
        <v>0.12976177036762238</v>
      </c>
      <c r="I462" s="51">
        <v>0.12976177036762238</v>
      </c>
      <c r="J462" s="51">
        <v>0.11535294353961945</v>
      </c>
      <c r="K462" s="51">
        <v>0.11631353199481964</v>
      </c>
    </row>
    <row r="463" spans="1:11">
      <c r="A463" s="42">
        <v>468</v>
      </c>
      <c r="B463" s="33" t="str">
        <f>VLOOKUP(VLOOKUP($C463,WYTypes!$A$1:$H$85,MATCH(key_params!$B$5,WYTypes!$J$33:$Q$33,0),FALSE),WYTypes!$J$33:$Q$41,MATCH(key_params!$B$5,WYTypes!$J$33:$Q$33,0),FALSE)</f>
        <v>BN</v>
      </c>
      <c r="C463" s="22">
        <f t="shared" si="29"/>
        <v>1959</v>
      </c>
      <c r="D463" s="13">
        <f t="shared" si="30"/>
        <v>9</v>
      </c>
      <c r="E463" s="45">
        <v>21823</v>
      </c>
      <c r="F463" s="51">
        <v>6.9427788257598877E-2</v>
      </c>
      <c r="G463" s="51">
        <v>7.305532693862915E-2</v>
      </c>
      <c r="H463" s="51">
        <v>6.58002570271492E-2</v>
      </c>
      <c r="I463" s="51">
        <v>6.58002570271492E-2</v>
      </c>
      <c r="J463" s="51">
        <v>7.1241557598114014E-2</v>
      </c>
      <c r="K463" s="51">
        <v>7.0878803730010986E-2</v>
      </c>
    </row>
    <row r="464" spans="1:11">
      <c r="A464" s="42">
        <v>469</v>
      </c>
      <c r="B464" s="20" t="str">
        <f>VLOOKUP(VLOOKUP($C464,WYTypes!$A$1:$H$85,MATCH(key_params!$B$5,WYTypes!$J$33:$Q$33,0),FALSE),WYTypes!$J$33:$Q$41,MATCH(key_params!$B$5,WYTypes!$J$33:$Q$33,0),FALSE)</f>
        <v>D</v>
      </c>
      <c r="C464" s="22">
        <f t="shared" si="29"/>
        <v>1960</v>
      </c>
      <c r="D464" s="13">
        <f t="shared" si="30"/>
        <v>10</v>
      </c>
      <c r="E464" s="45">
        <v>21854</v>
      </c>
      <c r="F464" s="51">
        <v>6.8448975682258606E-2</v>
      </c>
      <c r="G464" s="51">
        <v>7.2331853210926056E-2</v>
      </c>
      <c r="H464" s="51">
        <v>6.4566105604171753E-2</v>
      </c>
      <c r="I464" s="51">
        <v>6.4566105604171753E-2</v>
      </c>
      <c r="J464" s="51">
        <v>7.0390418171882629E-2</v>
      </c>
      <c r="K464" s="51">
        <v>7.0002131164073944E-2</v>
      </c>
    </row>
    <row r="465" spans="1:11">
      <c r="A465" s="42">
        <v>470</v>
      </c>
      <c r="B465" s="33" t="str">
        <f>VLOOKUP(VLOOKUP($C465,WYTypes!$A$1:$H$85,MATCH(key_params!$B$5,WYTypes!$J$33:$Q$33,0),FALSE),WYTypes!$J$33:$Q$41,MATCH(key_params!$B$5,WYTypes!$J$33:$Q$33,0),FALSE)</f>
        <v>D</v>
      </c>
      <c r="C465" s="22">
        <f t="shared" si="29"/>
        <v>1960</v>
      </c>
      <c r="D465" s="13">
        <f t="shared" si="30"/>
        <v>11</v>
      </c>
      <c r="E465" s="45">
        <v>21884</v>
      </c>
      <c r="F465" s="51">
        <v>5.3341198712587357E-2</v>
      </c>
      <c r="G465" s="51">
        <v>6.1165232211351395E-2</v>
      </c>
      <c r="H465" s="51">
        <v>4.551716148853302E-2</v>
      </c>
      <c r="I465" s="51">
        <v>4.551716148853302E-2</v>
      </c>
      <c r="J465" s="51">
        <v>5.7253215461969376E-2</v>
      </c>
      <c r="K465" s="51">
        <v>5.6470811367034912E-2</v>
      </c>
    </row>
    <row r="466" spans="1:11">
      <c r="A466" s="42">
        <v>471</v>
      </c>
      <c r="B466" s="20" t="str">
        <f>VLOOKUP(VLOOKUP($C466,WYTypes!$A$1:$H$85,MATCH(key_params!$B$5,WYTypes!$J$33:$Q$33,0),FALSE),WYTypes!$J$33:$Q$41,MATCH(key_params!$B$5,WYTypes!$J$33:$Q$33,0),FALSE)</f>
        <v>D</v>
      </c>
      <c r="C466" s="22">
        <f t="shared" si="29"/>
        <v>1960</v>
      </c>
      <c r="D466" s="13">
        <f t="shared" si="30"/>
        <v>12</v>
      </c>
      <c r="E466" s="45">
        <v>21915</v>
      </c>
      <c r="F466" s="51">
        <v>4.5000001788139343E-2</v>
      </c>
      <c r="G466" s="51">
        <v>5.4999999701976776E-2</v>
      </c>
      <c r="H466" s="51">
        <v>3.5000000149011612E-2</v>
      </c>
      <c r="I466" s="51">
        <v>3.5000000149011612E-2</v>
      </c>
      <c r="J466" s="51">
        <v>5.000000074505806E-2</v>
      </c>
      <c r="K466" s="51">
        <v>4.8999998718500137E-2</v>
      </c>
    </row>
    <row r="467" spans="1:11">
      <c r="A467" s="42">
        <v>472</v>
      </c>
      <c r="B467" s="33" t="str">
        <f>VLOOKUP(VLOOKUP($C467,WYTypes!$A$1:$H$85,MATCH(key_params!$B$5,WYTypes!$J$33:$Q$33,0),FALSE),WYTypes!$J$33:$Q$41,MATCH(key_params!$B$5,WYTypes!$J$33:$Q$33,0),FALSE)</f>
        <v>D</v>
      </c>
      <c r="C467" s="22">
        <f t="shared" si="29"/>
        <v>1960</v>
      </c>
      <c r="D467" s="13">
        <f t="shared" si="30"/>
        <v>1</v>
      </c>
      <c r="E467" s="45">
        <v>21946</v>
      </c>
      <c r="F467" s="51">
        <v>4.5000001788139343E-2</v>
      </c>
      <c r="G467" s="51">
        <v>5.4999999701976776E-2</v>
      </c>
      <c r="H467" s="51">
        <v>3.5000000149011612E-2</v>
      </c>
      <c r="I467" s="51">
        <v>3.5000000149011612E-2</v>
      </c>
      <c r="J467" s="51">
        <v>5.000000074505806E-2</v>
      </c>
      <c r="K467" s="51">
        <v>4.8999998718500137E-2</v>
      </c>
    </row>
    <row r="468" spans="1:11">
      <c r="A468" s="42">
        <v>473</v>
      </c>
      <c r="B468" s="20" t="str">
        <f>VLOOKUP(VLOOKUP($C468,WYTypes!$A$1:$H$85,MATCH(key_params!$B$5,WYTypes!$J$33:$Q$33,0),FALSE),WYTypes!$J$33:$Q$41,MATCH(key_params!$B$5,WYTypes!$J$33:$Q$33,0),FALSE)</f>
        <v>D</v>
      </c>
      <c r="C468" s="22">
        <f t="shared" si="29"/>
        <v>1960</v>
      </c>
      <c r="D468" s="13">
        <f t="shared" si="30"/>
        <v>2</v>
      </c>
      <c r="E468" s="45">
        <v>21975</v>
      </c>
      <c r="F468" s="51">
        <v>4.5000001788139343E-2</v>
      </c>
      <c r="G468" s="51">
        <v>5.4999999701976776E-2</v>
      </c>
      <c r="H468" s="51">
        <v>3.5000000149011612E-2</v>
      </c>
      <c r="I468" s="51">
        <v>3.5000000149011612E-2</v>
      </c>
      <c r="J468" s="51">
        <v>5.000000074505806E-2</v>
      </c>
      <c r="K468" s="51">
        <v>4.8999998718500137E-2</v>
      </c>
    </row>
    <row r="469" spans="1:11">
      <c r="A469" s="42">
        <v>474</v>
      </c>
      <c r="B469" s="33" t="str">
        <f>VLOOKUP(VLOOKUP($C469,WYTypes!$A$1:$H$85,MATCH(key_params!$B$5,WYTypes!$J$33:$Q$33,0),FALSE),WYTypes!$J$33:$Q$41,MATCH(key_params!$B$5,WYTypes!$J$33:$Q$33,0),FALSE)</f>
        <v>D</v>
      </c>
      <c r="C469" s="22">
        <f t="shared" si="29"/>
        <v>1960</v>
      </c>
      <c r="D469" s="13">
        <f t="shared" si="30"/>
        <v>3</v>
      </c>
      <c r="E469" s="45">
        <v>22006</v>
      </c>
      <c r="F469" s="51">
        <v>4.5261908322572708E-2</v>
      </c>
      <c r="G469" s="51">
        <v>5.5193584412336349E-2</v>
      </c>
      <c r="H469" s="51">
        <v>3.5330232232809067E-2</v>
      </c>
      <c r="I469" s="51">
        <v>3.5330232232809067E-2</v>
      </c>
      <c r="J469" s="51">
        <v>5.0227746367454529E-2</v>
      </c>
      <c r="K469" s="51">
        <v>4.9234580248594284E-2</v>
      </c>
    </row>
    <row r="470" spans="1:11">
      <c r="A470" s="42">
        <v>475</v>
      </c>
      <c r="B470" s="20" t="str">
        <f>VLOOKUP(VLOOKUP($C470,WYTypes!$A$1:$H$85,MATCH(key_params!$B$5,WYTypes!$J$33:$Q$33,0),FALSE),WYTypes!$J$33:$Q$41,MATCH(key_params!$B$5,WYTypes!$J$33:$Q$33,0),FALSE)</f>
        <v>D</v>
      </c>
      <c r="C470" s="22">
        <f t="shared" si="29"/>
        <v>1960</v>
      </c>
      <c r="D470" s="13">
        <f t="shared" si="30"/>
        <v>4</v>
      </c>
      <c r="E470" s="45">
        <v>22036</v>
      </c>
      <c r="F470" s="51">
        <v>0.10729075968265533</v>
      </c>
      <c r="G470" s="51">
        <v>0.10104099661111832</v>
      </c>
      <c r="H470" s="51">
        <v>0.11354052275419235</v>
      </c>
      <c r="I470" s="51">
        <v>0.11354052275419235</v>
      </c>
      <c r="J470" s="51">
        <v>0.10416587442159653</v>
      </c>
      <c r="K470" s="51">
        <v>0.10479085147380829</v>
      </c>
    </row>
    <row r="471" spans="1:11">
      <c r="A471" s="42">
        <v>476</v>
      </c>
      <c r="B471" s="33" t="str">
        <f>VLOOKUP(VLOOKUP($C471,WYTypes!$A$1:$H$85,MATCH(key_params!$B$5,WYTypes!$J$33:$Q$33,0),FALSE),WYTypes!$J$33:$Q$41,MATCH(key_params!$B$5,WYTypes!$J$33:$Q$33,0),FALSE)</f>
        <v>D</v>
      </c>
      <c r="C471" s="22">
        <f t="shared" si="29"/>
        <v>1960</v>
      </c>
      <c r="D471" s="13">
        <f t="shared" si="30"/>
        <v>5</v>
      </c>
      <c r="E471" s="45">
        <v>22067</v>
      </c>
      <c r="F471" s="51">
        <v>0.11296545714139938</v>
      </c>
      <c r="G471" s="51">
        <v>0.10523533821105957</v>
      </c>
      <c r="H471" s="51">
        <v>0.1206955760717392</v>
      </c>
      <c r="I471" s="51">
        <v>0.1206955760717392</v>
      </c>
      <c r="J471" s="51">
        <v>0.10910040140151978</v>
      </c>
      <c r="K471" s="51">
        <v>0.10987341403961182</v>
      </c>
    </row>
    <row r="472" spans="1:11">
      <c r="A472" s="42">
        <v>477</v>
      </c>
      <c r="B472" s="20" t="str">
        <f>VLOOKUP(VLOOKUP($C472,WYTypes!$A$1:$H$85,MATCH(key_params!$B$5,WYTypes!$J$33:$Q$33,0),FALSE),WYTypes!$J$33:$Q$41,MATCH(key_params!$B$5,WYTypes!$J$33:$Q$33,0),FALSE)</f>
        <v>D</v>
      </c>
      <c r="C472" s="22">
        <f t="shared" si="29"/>
        <v>1960</v>
      </c>
      <c r="D472" s="13">
        <f t="shared" si="30"/>
        <v>6</v>
      </c>
      <c r="E472" s="45">
        <v>22097</v>
      </c>
      <c r="F472" s="51">
        <v>0.13592617213726044</v>
      </c>
      <c r="G472" s="51">
        <v>0.12220630049705505</v>
      </c>
      <c r="H472" s="51">
        <v>0.14964604377746582</v>
      </c>
      <c r="I472" s="51">
        <v>0.14964604377746582</v>
      </c>
      <c r="J472" s="51">
        <v>0.12906624376773834</v>
      </c>
      <c r="K472" s="51">
        <v>0.13043822348117828</v>
      </c>
    </row>
    <row r="473" spans="1:11">
      <c r="A473" s="42">
        <v>478</v>
      </c>
      <c r="B473" s="33" t="str">
        <f>VLOOKUP(VLOOKUP($C473,WYTypes!$A$1:$H$85,MATCH(key_params!$B$5,WYTypes!$J$33:$Q$33,0),FALSE),WYTypes!$J$33:$Q$41,MATCH(key_params!$B$5,WYTypes!$J$33:$Q$33,0),FALSE)</f>
        <v>D</v>
      </c>
      <c r="C473" s="22">
        <f t="shared" si="29"/>
        <v>1960</v>
      </c>
      <c r="D473" s="13">
        <f t="shared" si="30"/>
        <v>7</v>
      </c>
      <c r="E473" s="45">
        <v>22128</v>
      </c>
      <c r="F473" s="51">
        <v>0.13871987164020538</v>
      </c>
      <c r="G473" s="51">
        <v>0.1242712065577507</v>
      </c>
      <c r="H473" s="51">
        <v>0.15316852927207947</v>
      </c>
      <c r="I473" s="51">
        <v>0.15316852927207947</v>
      </c>
      <c r="J473" s="51">
        <v>0.13149553537368774</v>
      </c>
      <c r="K473" s="51">
        <v>0.13294041156768799</v>
      </c>
    </row>
    <row r="474" spans="1:11">
      <c r="A474" s="42">
        <v>479</v>
      </c>
      <c r="B474" s="20" t="str">
        <f>VLOOKUP(VLOOKUP($C474,WYTypes!$A$1:$H$85,MATCH(key_params!$B$5,WYTypes!$J$33:$Q$33,0),FALSE),WYTypes!$J$33:$Q$41,MATCH(key_params!$B$5,WYTypes!$J$33:$Q$33,0),FALSE)</f>
        <v>D</v>
      </c>
      <c r="C474" s="22">
        <f t="shared" si="29"/>
        <v>1960</v>
      </c>
      <c r="D474" s="13">
        <f t="shared" si="30"/>
        <v>8</v>
      </c>
      <c r="E474" s="45">
        <v>22159</v>
      </c>
      <c r="F474" s="51">
        <v>0.12208863347768784</v>
      </c>
      <c r="G474" s="51">
        <v>0.11197855323553085</v>
      </c>
      <c r="H474" s="51">
        <v>0.13219870626926422</v>
      </c>
      <c r="I474" s="51">
        <v>0.13219870626926422</v>
      </c>
      <c r="J474" s="51">
        <v>0.11703359335660934</v>
      </c>
      <c r="K474" s="51">
        <v>0.11804459989070892</v>
      </c>
    </row>
    <row r="475" spans="1:11">
      <c r="A475" s="42">
        <v>480</v>
      </c>
      <c r="B475" s="33" t="str">
        <f>VLOOKUP(VLOOKUP($C475,WYTypes!$A$1:$H$85,MATCH(key_params!$B$5,WYTypes!$J$33:$Q$33,0),FALSE),WYTypes!$J$33:$Q$41,MATCH(key_params!$B$5,WYTypes!$J$33:$Q$33,0),FALSE)</f>
        <v>D</v>
      </c>
      <c r="C475" s="22">
        <f t="shared" si="29"/>
        <v>1960</v>
      </c>
      <c r="D475" s="13">
        <f t="shared" si="30"/>
        <v>9</v>
      </c>
      <c r="E475" s="45">
        <v>22189</v>
      </c>
      <c r="F475" s="51">
        <v>8.9088059961795807E-2</v>
      </c>
      <c r="G475" s="51">
        <v>8.7586827576160431E-2</v>
      </c>
      <c r="H475" s="51">
        <v>9.0589292347431183E-2</v>
      </c>
      <c r="I475" s="51">
        <v>9.0589292347431183E-2</v>
      </c>
      <c r="J475" s="51">
        <v>8.8337443768978119E-2</v>
      </c>
      <c r="K475" s="51">
        <v>8.8487565517425537E-2</v>
      </c>
    </row>
    <row r="476" spans="1:11">
      <c r="A476" s="42">
        <v>481</v>
      </c>
      <c r="B476" s="20" t="str">
        <f>VLOOKUP(VLOOKUP($C476,WYTypes!$A$1:$H$85,MATCH(key_params!$B$5,WYTypes!$J$33:$Q$33,0),FALSE),WYTypes!$J$33:$Q$41,MATCH(key_params!$B$5,WYTypes!$J$33:$Q$33,0),FALSE)</f>
        <v>D</v>
      </c>
      <c r="C476" s="22">
        <f t="shared" si="29"/>
        <v>1961</v>
      </c>
      <c r="D476" s="13">
        <f t="shared" si="30"/>
        <v>10</v>
      </c>
      <c r="E476" s="45">
        <v>22220</v>
      </c>
      <c r="F476" s="51">
        <v>6.8659141659736633E-2</v>
      </c>
      <c r="G476" s="51">
        <v>7.2487190365791321E-2</v>
      </c>
      <c r="H476" s="51">
        <v>6.4831085503101349E-2</v>
      </c>
      <c r="I476" s="51">
        <v>6.4831085503101349E-2</v>
      </c>
      <c r="J476" s="51">
        <v>7.0573166012763977E-2</v>
      </c>
      <c r="K476" s="51">
        <v>7.0190355181694031E-2</v>
      </c>
    </row>
    <row r="477" spans="1:11">
      <c r="A477" s="42">
        <v>482</v>
      </c>
      <c r="B477" s="33" t="str">
        <f>VLOOKUP(VLOOKUP($C477,WYTypes!$A$1:$H$85,MATCH(key_params!$B$5,WYTypes!$J$33:$Q$33,0),FALSE),WYTypes!$J$33:$Q$41,MATCH(key_params!$B$5,WYTypes!$J$33:$Q$33,0),FALSE)</f>
        <v>D</v>
      </c>
      <c r="C477" s="22">
        <f t="shared" si="29"/>
        <v>1961</v>
      </c>
      <c r="D477" s="13">
        <f t="shared" si="30"/>
        <v>11</v>
      </c>
      <c r="E477" s="45">
        <v>22250</v>
      </c>
      <c r="F477" s="51">
        <v>4.5000001788139343E-2</v>
      </c>
      <c r="G477" s="51">
        <v>5.4999999701976776E-2</v>
      </c>
      <c r="H477" s="51">
        <v>3.5000000149011612E-2</v>
      </c>
      <c r="I477" s="51">
        <v>3.5000000149011612E-2</v>
      </c>
      <c r="J477" s="51">
        <v>5.000000074505806E-2</v>
      </c>
      <c r="K477" s="51">
        <v>4.8999998718500137E-2</v>
      </c>
    </row>
    <row r="478" spans="1:11">
      <c r="A478" s="42">
        <v>483</v>
      </c>
      <c r="B478" s="20" t="str">
        <f>VLOOKUP(VLOOKUP($C478,WYTypes!$A$1:$H$85,MATCH(key_params!$B$5,WYTypes!$J$33:$Q$33,0),FALSE),WYTypes!$J$33:$Q$41,MATCH(key_params!$B$5,WYTypes!$J$33:$Q$33,0),FALSE)</f>
        <v>D</v>
      </c>
      <c r="C478" s="22">
        <f t="shared" si="29"/>
        <v>1961</v>
      </c>
      <c r="D478" s="13">
        <f t="shared" si="30"/>
        <v>12</v>
      </c>
      <c r="E478" s="45">
        <v>22281</v>
      </c>
      <c r="F478" s="51">
        <v>4.5000001788139343E-2</v>
      </c>
      <c r="G478" s="51">
        <v>5.4999999701976776E-2</v>
      </c>
      <c r="H478" s="51">
        <v>3.5000000149011612E-2</v>
      </c>
      <c r="I478" s="51">
        <v>3.5000000149011612E-2</v>
      </c>
      <c r="J478" s="51">
        <v>5.000000074505806E-2</v>
      </c>
      <c r="K478" s="51">
        <v>4.8999998718500137E-2</v>
      </c>
    </row>
    <row r="479" spans="1:11">
      <c r="A479" s="42">
        <v>484</v>
      </c>
      <c r="B479" s="33" t="str">
        <f>VLOOKUP(VLOOKUP($C479,WYTypes!$A$1:$H$85,MATCH(key_params!$B$5,WYTypes!$J$33:$Q$33,0),FALSE),WYTypes!$J$33:$Q$41,MATCH(key_params!$B$5,WYTypes!$J$33:$Q$33,0),FALSE)</f>
        <v>D</v>
      </c>
      <c r="C479" s="22">
        <f t="shared" si="29"/>
        <v>1961</v>
      </c>
      <c r="D479" s="13">
        <f t="shared" si="30"/>
        <v>1</v>
      </c>
      <c r="E479" s="45">
        <v>22312</v>
      </c>
      <c r="F479" s="51">
        <v>4.5000001788139343E-2</v>
      </c>
      <c r="G479" s="51">
        <v>5.4999999701976776E-2</v>
      </c>
      <c r="H479" s="51">
        <v>3.5000000149011612E-2</v>
      </c>
      <c r="I479" s="51">
        <v>3.5000000149011612E-2</v>
      </c>
      <c r="J479" s="51">
        <v>5.000000074505806E-2</v>
      </c>
      <c r="K479" s="51">
        <v>4.8999998718500137E-2</v>
      </c>
    </row>
    <row r="480" spans="1:11">
      <c r="A480" s="42">
        <v>485</v>
      </c>
      <c r="B480" s="20" t="str">
        <f>VLOOKUP(VLOOKUP($C480,WYTypes!$A$1:$H$85,MATCH(key_params!$B$5,WYTypes!$J$33:$Q$33,0),FALSE),WYTypes!$J$33:$Q$41,MATCH(key_params!$B$5,WYTypes!$J$33:$Q$33,0),FALSE)</f>
        <v>D</v>
      </c>
      <c r="C480" s="22">
        <f t="shared" si="29"/>
        <v>1961</v>
      </c>
      <c r="D480" s="13">
        <f t="shared" si="30"/>
        <v>2</v>
      </c>
      <c r="E480" s="45">
        <v>22340</v>
      </c>
      <c r="F480" s="51">
        <v>4.5000001788139343E-2</v>
      </c>
      <c r="G480" s="51">
        <v>5.4999999701976776E-2</v>
      </c>
      <c r="H480" s="51">
        <v>3.5000000149011612E-2</v>
      </c>
      <c r="I480" s="51">
        <v>3.5000000149011612E-2</v>
      </c>
      <c r="J480" s="51">
        <v>5.000000074505806E-2</v>
      </c>
      <c r="K480" s="51">
        <v>4.8999998718500137E-2</v>
      </c>
    </row>
    <row r="481" spans="1:11">
      <c r="A481" s="42">
        <v>486</v>
      </c>
      <c r="B481" s="33" t="str">
        <f>VLOOKUP(VLOOKUP($C481,WYTypes!$A$1:$H$85,MATCH(key_params!$B$5,WYTypes!$J$33:$Q$33,0),FALSE),WYTypes!$J$33:$Q$41,MATCH(key_params!$B$5,WYTypes!$J$33:$Q$33,0),FALSE)</f>
        <v>D</v>
      </c>
      <c r="C481" s="22">
        <f t="shared" si="29"/>
        <v>1961</v>
      </c>
      <c r="D481" s="13">
        <f t="shared" si="30"/>
        <v>3</v>
      </c>
      <c r="E481" s="45">
        <v>22371</v>
      </c>
      <c r="F481" s="51">
        <v>4.5000001788139343E-2</v>
      </c>
      <c r="G481" s="51">
        <v>5.4999999701976776E-2</v>
      </c>
      <c r="H481" s="51">
        <v>3.5000000149011612E-2</v>
      </c>
      <c r="I481" s="51">
        <v>3.5000000149011612E-2</v>
      </c>
      <c r="J481" s="51">
        <v>5.000000074505806E-2</v>
      </c>
      <c r="K481" s="51">
        <v>4.8999998718500137E-2</v>
      </c>
    </row>
    <row r="482" spans="1:11">
      <c r="A482" s="42">
        <v>487</v>
      </c>
      <c r="B482" s="20" t="str">
        <f>VLOOKUP(VLOOKUP($C482,WYTypes!$A$1:$H$85,MATCH(key_params!$B$5,WYTypes!$J$33:$Q$33,0),FALSE),WYTypes!$J$33:$Q$41,MATCH(key_params!$B$5,WYTypes!$J$33:$Q$33,0),FALSE)</f>
        <v>D</v>
      </c>
      <c r="C482" s="22">
        <f t="shared" si="29"/>
        <v>1961</v>
      </c>
      <c r="D482" s="13">
        <f t="shared" si="30"/>
        <v>4</v>
      </c>
      <c r="E482" s="45">
        <v>22401</v>
      </c>
      <c r="F482" s="51">
        <v>9.9539503455162048E-2</v>
      </c>
      <c r="G482" s="51">
        <v>9.5311805605888367E-2</v>
      </c>
      <c r="H482" s="51">
        <v>0.10376720130443573</v>
      </c>
      <c r="I482" s="51">
        <v>0.10376720130443573</v>
      </c>
      <c r="J482" s="51">
        <v>9.7425654530525208E-2</v>
      </c>
      <c r="K482" s="51">
        <v>9.7848422825336456E-2</v>
      </c>
    </row>
    <row r="483" spans="1:11">
      <c r="A483" s="42">
        <v>488</v>
      </c>
      <c r="B483" s="33" t="str">
        <f>VLOOKUP(VLOOKUP($C483,WYTypes!$A$1:$H$85,MATCH(key_params!$B$5,WYTypes!$J$33:$Q$33,0),FALSE),WYTypes!$J$33:$Q$41,MATCH(key_params!$B$5,WYTypes!$J$33:$Q$33,0),FALSE)</f>
        <v>D</v>
      </c>
      <c r="C483" s="22">
        <f t="shared" si="29"/>
        <v>1961</v>
      </c>
      <c r="D483" s="13">
        <f t="shared" si="30"/>
        <v>5</v>
      </c>
      <c r="E483" s="45">
        <v>22432</v>
      </c>
      <c r="F483" s="51">
        <v>0.11892936378717422</v>
      </c>
      <c r="G483" s="51">
        <v>0.10964344441890717</v>
      </c>
      <c r="H483" s="51">
        <v>0.12821528315544128</v>
      </c>
      <c r="I483" s="51">
        <v>0.12821528315544128</v>
      </c>
      <c r="J483" s="51">
        <v>0.1142864003777504</v>
      </c>
      <c r="K483" s="51">
        <v>0.1152149960398674</v>
      </c>
    </row>
    <row r="484" spans="1:11">
      <c r="A484" s="42">
        <v>489</v>
      </c>
      <c r="B484" s="20" t="str">
        <f>VLOOKUP(VLOOKUP($C484,WYTypes!$A$1:$H$85,MATCH(key_params!$B$5,WYTypes!$J$33:$Q$33,0),FALSE),WYTypes!$J$33:$Q$41,MATCH(key_params!$B$5,WYTypes!$J$33:$Q$33,0),FALSE)</f>
        <v>D</v>
      </c>
      <c r="C484" s="22">
        <f t="shared" si="29"/>
        <v>1961</v>
      </c>
      <c r="D484" s="13">
        <f t="shared" si="30"/>
        <v>6</v>
      </c>
      <c r="E484" s="45">
        <v>22462</v>
      </c>
      <c r="F484" s="51">
        <v>0.13681407272815704</v>
      </c>
      <c r="G484" s="51">
        <v>0.1228625699877739</v>
      </c>
      <c r="H484" s="51">
        <v>0.15076556801795959</v>
      </c>
      <c r="I484" s="51">
        <v>0.15076556801795959</v>
      </c>
      <c r="J484" s="51">
        <v>0.12983831763267517</v>
      </c>
      <c r="K484" s="51">
        <v>0.13123346865177155</v>
      </c>
    </row>
    <row r="485" spans="1:11">
      <c r="A485" s="42">
        <v>490</v>
      </c>
      <c r="B485" s="33" t="str">
        <f>VLOOKUP(VLOOKUP($C485,WYTypes!$A$1:$H$85,MATCH(key_params!$B$5,WYTypes!$J$33:$Q$33,0),FALSE),WYTypes!$J$33:$Q$41,MATCH(key_params!$B$5,WYTypes!$J$33:$Q$33,0),FALSE)</f>
        <v>D</v>
      </c>
      <c r="C485" s="22">
        <f t="shared" si="29"/>
        <v>1961</v>
      </c>
      <c r="D485" s="13">
        <f t="shared" si="30"/>
        <v>7</v>
      </c>
      <c r="E485" s="45">
        <v>22493</v>
      </c>
      <c r="F485" s="51">
        <v>0.14004571735858917</v>
      </c>
      <c r="G485" s="51">
        <v>0.1252511739730835</v>
      </c>
      <c r="H485" s="51">
        <v>0.15484024584293365</v>
      </c>
      <c r="I485" s="51">
        <v>0.15484024584293365</v>
      </c>
      <c r="J485" s="51">
        <v>0.13264845311641693</v>
      </c>
      <c r="K485" s="51">
        <v>0.1341279000043869</v>
      </c>
    </row>
    <row r="486" spans="1:11">
      <c r="A486" s="42">
        <v>491</v>
      </c>
      <c r="B486" s="20" t="str">
        <f>VLOOKUP(VLOOKUP($C486,WYTypes!$A$1:$H$85,MATCH(key_params!$B$5,WYTypes!$J$33:$Q$33,0),FALSE),WYTypes!$J$33:$Q$41,MATCH(key_params!$B$5,WYTypes!$J$33:$Q$33,0),FALSE)</f>
        <v>D</v>
      </c>
      <c r="C486" s="22">
        <f t="shared" si="29"/>
        <v>1961</v>
      </c>
      <c r="D486" s="13">
        <f t="shared" si="30"/>
        <v>8</v>
      </c>
      <c r="E486" s="45">
        <v>22524</v>
      </c>
      <c r="F486" s="51">
        <v>0.1230463832616806</v>
      </c>
      <c r="G486" s="51">
        <v>0.11268646270036697</v>
      </c>
      <c r="H486" s="51">
        <v>0.13340631127357483</v>
      </c>
      <c r="I486" s="51">
        <v>0.13340631127357483</v>
      </c>
      <c r="J486" s="51">
        <v>0.11786641925573349</v>
      </c>
      <c r="K486" s="51">
        <v>0.11890241503715515</v>
      </c>
    </row>
    <row r="487" spans="1:11">
      <c r="A487" s="42">
        <v>492</v>
      </c>
      <c r="B487" s="33" t="str">
        <f>VLOOKUP(VLOOKUP($C487,WYTypes!$A$1:$H$85,MATCH(key_params!$B$5,WYTypes!$J$33:$Q$33,0),FALSE),WYTypes!$J$33:$Q$41,MATCH(key_params!$B$5,WYTypes!$J$33:$Q$33,0),FALSE)</f>
        <v>D</v>
      </c>
      <c r="C487" s="22">
        <f t="shared" si="29"/>
        <v>1961</v>
      </c>
      <c r="D487" s="13">
        <f t="shared" si="30"/>
        <v>9</v>
      </c>
      <c r="E487" s="45">
        <v>22554</v>
      </c>
      <c r="F487" s="51">
        <v>8.8383696973323822E-2</v>
      </c>
      <c r="G487" s="51">
        <v>8.7066210806369781E-2</v>
      </c>
      <c r="H487" s="51">
        <v>8.9701183140277863E-2</v>
      </c>
      <c r="I487" s="51">
        <v>8.9701183140277863E-2</v>
      </c>
      <c r="J487" s="51">
        <v>8.7724953889846802E-2</v>
      </c>
      <c r="K487" s="51">
        <v>8.7856702506542206E-2</v>
      </c>
    </row>
    <row r="488" spans="1:11">
      <c r="A488" s="42">
        <v>493</v>
      </c>
      <c r="B488" s="20" t="str">
        <f>VLOOKUP(VLOOKUP($C488,WYTypes!$A$1:$H$85,MATCH(key_params!$B$5,WYTypes!$J$33:$Q$33,0),FALSE),WYTypes!$J$33:$Q$41,MATCH(key_params!$B$5,WYTypes!$J$33:$Q$33,0),FALSE)</f>
        <v>BN</v>
      </c>
      <c r="C488" s="22">
        <f t="shared" si="29"/>
        <v>1962</v>
      </c>
      <c r="D488" s="13">
        <f t="shared" si="30"/>
        <v>10</v>
      </c>
      <c r="E488" s="45">
        <v>22585</v>
      </c>
      <c r="F488" s="51">
        <v>6.8241268396377563E-2</v>
      </c>
      <c r="G488" s="51">
        <v>7.2178326547145844E-2</v>
      </c>
      <c r="H488" s="51">
        <v>6.4304202795028687E-2</v>
      </c>
      <c r="I488" s="51">
        <v>6.4304202795028687E-2</v>
      </c>
      <c r="J488" s="51">
        <v>7.0209793746471405E-2</v>
      </c>
      <c r="K488" s="51">
        <v>6.9816090166568756E-2</v>
      </c>
    </row>
    <row r="489" spans="1:11">
      <c r="A489" s="42">
        <v>494</v>
      </c>
      <c r="B489" s="33" t="str">
        <f>VLOOKUP(VLOOKUP($C489,WYTypes!$A$1:$H$85,MATCH(key_params!$B$5,WYTypes!$J$33:$Q$33,0),FALSE),WYTypes!$J$33:$Q$41,MATCH(key_params!$B$5,WYTypes!$J$33:$Q$33,0),FALSE)</f>
        <v>BN</v>
      </c>
      <c r="C489" s="22">
        <f t="shared" si="29"/>
        <v>1962</v>
      </c>
      <c r="D489" s="13">
        <f t="shared" si="30"/>
        <v>11</v>
      </c>
      <c r="E489" s="45">
        <v>22615</v>
      </c>
      <c r="F489" s="51">
        <v>4.5000001788139343E-2</v>
      </c>
      <c r="G489" s="51">
        <v>5.4999999701976776E-2</v>
      </c>
      <c r="H489" s="51">
        <v>3.5000000149011612E-2</v>
      </c>
      <c r="I489" s="51">
        <v>3.5000000149011612E-2</v>
      </c>
      <c r="J489" s="51">
        <v>5.000000074505806E-2</v>
      </c>
      <c r="K489" s="51">
        <v>4.8999998718500137E-2</v>
      </c>
    </row>
    <row r="490" spans="1:11">
      <c r="A490" s="42">
        <v>495</v>
      </c>
      <c r="B490" s="20" t="str">
        <f>VLOOKUP(VLOOKUP($C490,WYTypes!$A$1:$H$85,MATCH(key_params!$B$5,WYTypes!$J$33:$Q$33,0),FALSE),WYTypes!$J$33:$Q$41,MATCH(key_params!$B$5,WYTypes!$J$33:$Q$33,0),FALSE)</f>
        <v>BN</v>
      </c>
      <c r="C490" s="22">
        <f t="shared" si="29"/>
        <v>1962</v>
      </c>
      <c r="D490" s="13">
        <f t="shared" si="30"/>
        <v>12</v>
      </c>
      <c r="E490" s="45">
        <v>22646</v>
      </c>
      <c r="F490" s="51">
        <v>4.5000001788139343E-2</v>
      </c>
      <c r="G490" s="51">
        <v>5.4999999701976776E-2</v>
      </c>
      <c r="H490" s="51">
        <v>3.5000000149011612E-2</v>
      </c>
      <c r="I490" s="51">
        <v>3.5000000149011612E-2</v>
      </c>
      <c r="J490" s="51">
        <v>5.000000074505806E-2</v>
      </c>
      <c r="K490" s="51">
        <v>4.8999998718500137E-2</v>
      </c>
    </row>
    <row r="491" spans="1:11">
      <c r="A491" s="42">
        <v>496</v>
      </c>
      <c r="B491" s="33" t="str">
        <f>VLOOKUP(VLOOKUP($C491,WYTypes!$A$1:$H$85,MATCH(key_params!$B$5,WYTypes!$J$33:$Q$33,0),FALSE),WYTypes!$J$33:$Q$41,MATCH(key_params!$B$5,WYTypes!$J$33:$Q$33,0),FALSE)</f>
        <v>BN</v>
      </c>
      <c r="C491" s="22">
        <f t="shared" si="29"/>
        <v>1962</v>
      </c>
      <c r="D491" s="13">
        <f t="shared" si="30"/>
        <v>1</v>
      </c>
      <c r="E491" s="45">
        <v>22677</v>
      </c>
      <c r="F491" s="51">
        <v>4.5000001788139343E-2</v>
      </c>
      <c r="G491" s="51">
        <v>5.4999999701976776E-2</v>
      </c>
      <c r="H491" s="51">
        <v>3.5000000149011612E-2</v>
      </c>
      <c r="I491" s="51">
        <v>3.5000000149011612E-2</v>
      </c>
      <c r="J491" s="51">
        <v>5.000000074505806E-2</v>
      </c>
      <c r="K491" s="51">
        <v>4.8999998718500137E-2</v>
      </c>
    </row>
    <row r="492" spans="1:11">
      <c r="A492" s="42">
        <v>497</v>
      </c>
      <c r="B492" s="20" t="str">
        <f>VLOOKUP(VLOOKUP($C492,WYTypes!$A$1:$H$85,MATCH(key_params!$B$5,WYTypes!$J$33:$Q$33,0),FALSE),WYTypes!$J$33:$Q$41,MATCH(key_params!$B$5,WYTypes!$J$33:$Q$33,0),FALSE)</f>
        <v>BN</v>
      </c>
      <c r="C492" s="22">
        <f t="shared" si="29"/>
        <v>1962</v>
      </c>
      <c r="D492" s="13">
        <f t="shared" si="30"/>
        <v>2</v>
      </c>
      <c r="E492" s="45">
        <v>22705</v>
      </c>
      <c r="F492" s="51">
        <v>4.5000001788139343E-2</v>
      </c>
      <c r="G492" s="51">
        <v>5.4999999701976776E-2</v>
      </c>
      <c r="H492" s="51">
        <v>3.5000000149011612E-2</v>
      </c>
      <c r="I492" s="51">
        <v>3.5000000149011612E-2</v>
      </c>
      <c r="J492" s="51">
        <v>5.000000074505806E-2</v>
      </c>
      <c r="K492" s="51">
        <v>4.8999998718500137E-2</v>
      </c>
    </row>
    <row r="493" spans="1:11">
      <c r="A493" s="42">
        <v>498</v>
      </c>
      <c r="B493" s="33" t="str">
        <f>VLOOKUP(VLOOKUP($C493,WYTypes!$A$1:$H$85,MATCH(key_params!$B$5,WYTypes!$J$33:$Q$33,0),FALSE),WYTypes!$J$33:$Q$41,MATCH(key_params!$B$5,WYTypes!$J$33:$Q$33,0),FALSE)</f>
        <v>BN</v>
      </c>
      <c r="C493" s="22">
        <f t="shared" si="29"/>
        <v>1962</v>
      </c>
      <c r="D493" s="13">
        <f t="shared" si="30"/>
        <v>3</v>
      </c>
      <c r="E493" s="45">
        <v>22736</v>
      </c>
      <c r="F493" s="51">
        <v>4.5000001788139343E-2</v>
      </c>
      <c r="G493" s="51">
        <v>5.4999999701976776E-2</v>
      </c>
      <c r="H493" s="51">
        <v>3.5000000149011612E-2</v>
      </c>
      <c r="I493" s="51">
        <v>3.5000000149011612E-2</v>
      </c>
      <c r="J493" s="51">
        <v>5.000000074505806E-2</v>
      </c>
      <c r="K493" s="51">
        <v>4.8999998718500137E-2</v>
      </c>
    </row>
    <row r="494" spans="1:11">
      <c r="A494" s="42">
        <v>499</v>
      </c>
      <c r="B494" s="20" t="str">
        <f>VLOOKUP(VLOOKUP($C494,WYTypes!$A$1:$H$85,MATCH(key_params!$B$5,WYTypes!$J$33:$Q$33,0),FALSE),WYTypes!$J$33:$Q$41,MATCH(key_params!$B$5,WYTypes!$J$33:$Q$33,0),FALSE)</f>
        <v>BN</v>
      </c>
      <c r="C494" s="22">
        <f t="shared" si="29"/>
        <v>1962</v>
      </c>
      <c r="D494" s="13">
        <f t="shared" si="30"/>
        <v>4</v>
      </c>
      <c r="E494" s="45">
        <v>22766</v>
      </c>
      <c r="F494" s="51">
        <v>0.11276102066040039</v>
      </c>
      <c r="G494" s="51">
        <v>0.10508423298597336</v>
      </c>
      <c r="H494" s="51">
        <v>0.12043780833482742</v>
      </c>
      <c r="I494" s="51">
        <v>0.12043780833482742</v>
      </c>
      <c r="J494" s="51">
        <v>0.10892262309789658</v>
      </c>
      <c r="K494" s="51">
        <v>0.10969030112028122</v>
      </c>
    </row>
    <row r="495" spans="1:11">
      <c r="A495" s="42">
        <v>500</v>
      </c>
      <c r="B495" s="33" t="str">
        <f>VLOOKUP(VLOOKUP($C495,WYTypes!$A$1:$H$85,MATCH(key_params!$B$5,WYTypes!$J$33:$Q$33,0),FALSE),WYTypes!$J$33:$Q$41,MATCH(key_params!$B$5,WYTypes!$J$33:$Q$33,0),FALSE)</f>
        <v>BN</v>
      </c>
      <c r="C495" s="22">
        <f t="shared" si="29"/>
        <v>1962</v>
      </c>
      <c r="D495" s="13">
        <f t="shared" si="30"/>
        <v>5</v>
      </c>
      <c r="E495" s="45">
        <v>22797</v>
      </c>
      <c r="F495" s="51">
        <v>0.12294319272041321</v>
      </c>
      <c r="G495" s="51">
        <v>0.11261018365621567</v>
      </c>
      <c r="H495" s="51">
        <v>0.13327619433403015</v>
      </c>
      <c r="I495" s="51">
        <v>0.13327619433403015</v>
      </c>
      <c r="J495" s="51">
        <v>0.11777669191360474</v>
      </c>
      <c r="K495" s="51">
        <v>0.11880999058485031</v>
      </c>
    </row>
    <row r="496" spans="1:11">
      <c r="A496" s="42">
        <v>501</v>
      </c>
      <c r="B496" s="20" t="str">
        <f>VLOOKUP(VLOOKUP($C496,WYTypes!$A$1:$H$85,MATCH(key_params!$B$5,WYTypes!$J$33:$Q$33,0),FALSE),WYTypes!$J$33:$Q$41,MATCH(key_params!$B$5,WYTypes!$J$33:$Q$33,0),FALSE)</f>
        <v>BN</v>
      </c>
      <c r="C496" s="22">
        <f t="shared" si="29"/>
        <v>1962</v>
      </c>
      <c r="D496" s="13">
        <f t="shared" si="30"/>
        <v>6</v>
      </c>
      <c r="E496" s="45">
        <v>22827</v>
      </c>
      <c r="F496" s="51">
        <v>0.13884720206260681</v>
      </c>
      <c r="G496" s="51">
        <v>0.12436532974243164</v>
      </c>
      <c r="H496" s="51">
        <v>0.15332908928394318</v>
      </c>
      <c r="I496" s="51">
        <v>0.15332908928394318</v>
      </c>
      <c r="J496" s="51">
        <v>0.13160626590251923</v>
      </c>
      <c r="K496" s="51">
        <v>0.1330544501543045</v>
      </c>
    </row>
    <row r="497" spans="1:11">
      <c r="A497" s="42">
        <v>502</v>
      </c>
      <c r="B497" s="33" t="str">
        <f>VLOOKUP(VLOOKUP($C497,WYTypes!$A$1:$H$85,MATCH(key_params!$B$5,WYTypes!$J$33:$Q$33,0),FALSE),WYTypes!$J$33:$Q$41,MATCH(key_params!$B$5,WYTypes!$J$33:$Q$33,0),FALSE)</f>
        <v>BN</v>
      </c>
      <c r="C497" s="22">
        <f t="shared" si="29"/>
        <v>1962</v>
      </c>
      <c r="D497" s="13">
        <f t="shared" si="30"/>
        <v>7</v>
      </c>
      <c r="E497" s="45">
        <v>22858</v>
      </c>
      <c r="F497" s="51">
        <v>0.1417306512594223</v>
      </c>
      <c r="G497" s="51">
        <v>0.1264965683221817</v>
      </c>
      <c r="H497" s="51">
        <v>0.1569647341966629</v>
      </c>
      <c r="I497" s="51">
        <v>0.1569647341966629</v>
      </c>
      <c r="J497" s="51">
        <v>0.134113609790802</v>
      </c>
      <c r="K497" s="51">
        <v>0.13563701510429382</v>
      </c>
    </row>
    <row r="498" spans="1:11">
      <c r="A498" s="42">
        <v>503</v>
      </c>
      <c r="B498" s="20" t="str">
        <f>VLOOKUP(VLOOKUP($C498,WYTypes!$A$1:$H$85,MATCH(key_params!$B$5,WYTypes!$J$33:$Q$33,0),FALSE),WYTypes!$J$33:$Q$41,MATCH(key_params!$B$5,WYTypes!$J$33:$Q$33,0),FALSE)</f>
        <v>BN</v>
      </c>
      <c r="C498" s="22">
        <f t="shared" si="29"/>
        <v>1962</v>
      </c>
      <c r="D498" s="13">
        <f t="shared" si="30"/>
        <v>8</v>
      </c>
      <c r="E498" s="45">
        <v>22889</v>
      </c>
      <c r="F498" s="51">
        <v>0.12348383665084839</v>
      </c>
      <c r="G498" s="51">
        <v>0.11300979554653168</v>
      </c>
      <c r="H498" s="51">
        <v>0.1339578777551651</v>
      </c>
      <c r="I498" s="51">
        <v>0.1339578777551651</v>
      </c>
      <c r="J498" s="51">
        <v>0.11824681609869003</v>
      </c>
      <c r="K498" s="51">
        <v>0.11929421871900558</v>
      </c>
    </row>
    <row r="499" spans="1:11">
      <c r="A499" s="42">
        <v>504</v>
      </c>
      <c r="B499" s="33" t="str">
        <f>VLOOKUP(VLOOKUP($C499,WYTypes!$A$1:$H$85,MATCH(key_params!$B$5,WYTypes!$J$33:$Q$33,0),FALSE),WYTypes!$J$33:$Q$41,MATCH(key_params!$B$5,WYTypes!$J$33:$Q$33,0),FALSE)</f>
        <v>BN</v>
      </c>
      <c r="C499" s="22">
        <f t="shared" si="29"/>
        <v>1962</v>
      </c>
      <c r="D499" s="13">
        <f t="shared" si="30"/>
        <v>9</v>
      </c>
      <c r="E499" s="45">
        <v>22919</v>
      </c>
      <c r="F499" s="51">
        <v>9.0234085917472839E-2</v>
      </c>
      <c r="G499" s="51">
        <v>8.8433891534805298E-2</v>
      </c>
      <c r="H499" s="51">
        <v>9.2034280300140381E-2</v>
      </c>
      <c r="I499" s="51">
        <v>9.2034280300140381E-2</v>
      </c>
      <c r="J499" s="51">
        <v>8.9333988726139069E-2</v>
      </c>
      <c r="K499" s="51">
        <v>8.9514002203941345E-2</v>
      </c>
    </row>
    <row r="500" spans="1:11">
      <c r="A500" s="42">
        <v>505</v>
      </c>
      <c r="B500" s="20" t="str">
        <f>VLOOKUP(VLOOKUP($C500,WYTypes!$A$1:$H$85,MATCH(key_params!$B$5,WYTypes!$J$33:$Q$33,0),FALSE),WYTypes!$J$33:$Q$41,MATCH(key_params!$B$5,WYTypes!$J$33:$Q$33,0),FALSE)</f>
        <v>W</v>
      </c>
      <c r="C500" s="22">
        <f t="shared" si="29"/>
        <v>1963</v>
      </c>
      <c r="D500" s="13">
        <f t="shared" si="30"/>
        <v>10</v>
      </c>
      <c r="E500" s="45">
        <v>22950</v>
      </c>
      <c r="F500" s="51">
        <v>4.5000001788139343E-2</v>
      </c>
      <c r="G500" s="51">
        <v>5.4999999701976776E-2</v>
      </c>
      <c r="H500" s="51">
        <v>3.5000000149011612E-2</v>
      </c>
      <c r="I500" s="51">
        <v>3.5000000149011612E-2</v>
      </c>
      <c r="J500" s="51">
        <v>5.000000074505806E-2</v>
      </c>
      <c r="K500" s="51">
        <v>4.8999998718500137E-2</v>
      </c>
    </row>
    <row r="501" spans="1:11">
      <c r="A501" s="42">
        <v>506</v>
      </c>
      <c r="B501" s="33" t="str">
        <f>VLOOKUP(VLOOKUP($C501,WYTypes!$A$1:$H$85,MATCH(key_params!$B$5,WYTypes!$J$33:$Q$33,0),FALSE),WYTypes!$J$33:$Q$41,MATCH(key_params!$B$5,WYTypes!$J$33:$Q$33,0),FALSE)</f>
        <v>W</v>
      </c>
      <c r="C501" s="22">
        <f t="shared" si="29"/>
        <v>1963</v>
      </c>
      <c r="D501" s="13">
        <f t="shared" si="30"/>
        <v>11</v>
      </c>
      <c r="E501" s="45">
        <v>22980</v>
      </c>
      <c r="F501" s="51">
        <v>4.5000001788139343E-2</v>
      </c>
      <c r="G501" s="51">
        <v>5.4999999701976776E-2</v>
      </c>
      <c r="H501" s="51">
        <v>3.5000000149011612E-2</v>
      </c>
      <c r="I501" s="51">
        <v>3.5000000149011612E-2</v>
      </c>
      <c r="J501" s="51">
        <v>5.000000074505806E-2</v>
      </c>
      <c r="K501" s="51">
        <v>4.8999998718500137E-2</v>
      </c>
    </row>
    <row r="502" spans="1:11">
      <c r="A502" s="42">
        <v>507</v>
      </c>
      <c r="B502" s="20" t="str">
        <f>VLOOKUP(VLOOKUP($C502,WYTypes!$A$1:$H$85,MATCH(key_params!$B$5,WYTypes!$J$33:$Q$33,0),FALSE),WYTypes!$J$33:$Q$41,MATCH(key_params!$B$5,WYTypes!$J$33:$Q$33,0),FALSE)</f>
        <v>W</v>
      </c>
      <c r="C502" s="22">
        <f t="shared" si="29"/>
        <v>1963</v>
      </c>
      <c r="D502" s="13">
        <f t="shared" si="30"/>
        <v>12</v>
      </c>
      <c r="E502" s="45">
        <v>23011</v>
      </c>
      <c r="F502" s="51">
        <v>4.5000001788139343E-2</v>
      </c>
      <c r="G502" s="51">
        <v>5.4999999701976776E-2</v>
      </c>
      <c r="H502" s="51">
        <v>3.5000000149011612E-2</v>
      </c>
      <c r="I502" s="51">
        <v>3.5000000149011612E-2</v>
      </c>
      <c r="J502" s="51">
        <v>5.000000074505806E-2</v>
      </c>
      <c r="K502" s="51">
        <v>4.8999998718500137E-2</v>
      </c>
    </row>
    <row r="503" spans="1:11">
      <c r="A503" s="42">
        <v>508</v>
      </c>
      <c r="B503" s="33" t="str">
        <f>VLOOKUP(VLOOKUP($C503,WYTypes!$A$1:$H$85,MATCH(key_params!$B$5,WYTypes!$J$33:$Q$33,0),FALSE),WYTypes!$J$33:$Q$41,MATCH(key_params!$B$5,WYTypes!$J$33:$Q$33,0),FALSE)</f>
        <v>W</v>
      </c>
      <c r="C503" s="22">
        <f t="shared" si="29"/>
        <v>1963</v>
      </c>
      <c r="D503" s="13">
        <f t="shared" si="30"/>
        <v>1</v>
      </c>
      <c r="E503" s="45">
        <v>23042</v>
      </c>
      <c r="F503" s="51">
        <v>4.5000001788139343E-2</v>
      </c>
      <c r="G503" s="51">
        <v>5.4999999701976776E-2</v>
      </c>
      <c r="H503" s="51">
        <v>3.5000000149011612E-2</v>
      </c>
      <c r="I503" s="51">
        <v>3.5000000149011612E-2</v>
      </c>
      <c r="J503" s="51">
        <v>5.000000074505806E-2</v>
      </c>
      <c r="K503" s="51">
        <v>4.8999998718500137E-2</v>
      </c>
    </row>
    <row r="504" spans="1:11">
      <c r="A504" s="42">
        <v>509</v>
      </c>
      <c r="B504" s="20" t="str">
        <f>VLOOKUP(VLOOKUP($C504,WYTypes!$A$1:$H$85,MATCH(key_params!$B$5,WYTypes!$J$33:$Q$33,0),FALSE),WYTypes!$J$33:$Q$41,MATCH(key_params!$B$5,WYTypes!$J$33:$Q$33,0),FALSE)</f>
        <v>W</v>
      </c>
      <c r="C504" s="22">
        <f t="shared" si="29"/>
        <v>1963</v>
      </c>
      <c r="D504" s="13">
        <f t="shared" si="30"/>
        <v>2</v>
      </c>
      <c r="E504" s="45">
        <v>23070</v>
      </c>
      <c r="F504" s="51">
        <v>4.5000001788139343E-2</v>
      </c>
      <c r="G504" s="51">
        <v>5.4999999701976776E-2</v>
      </c>
      <c r="H504" s="51">
        <v>3.5000000149011612E-2</v>
      </c>
      <c r="I504" s="51">
        <v>3.5000000149011612E-2</v>
      </c>
      <c r="J504" s="51">
        <v>5.000000074505806E-2</v>
      </c>
      <c r="K504" s="51">
        <v>4.8999998718500137E-2</v>
      </c>
    </row>
    <row r="505" spans="1:11">
      <c r="A505" s="42">
        <v>510</v>
      </c>
      <c r="B505" s="33" t="str">
        <f>VLOOKUP(VLOOKUP($C505,WYTypes!$A$1:$H$85,MATCH(key_params!$B$5,WYTypes!$J$33:$Q$33,0),FALSE),WYTypes!$J$33:$Q$41,MATCH(key_params!$B$5,WYTypes!$J$33:$Q$33,0),FALSE)</f>
        <v>W</v>
      </c>
      <c r="C505" s="22">
        <f t="shared" si="29"/>
        <v>1963</v>
      </c>
      <c r="D505" s="13">
        <f t="shared" si="30"/>
        <v>3</v>
      </c>
      <c r="E505" s="45">
        <v>23101</v>
      </c>
      <c r="F505" s="51">
        <v>4.5000001788139343E-2</v>
      </c>
      <c r="G505" s="51">
        <v>5.4999999701976776E-2</v>
      </c>
      <c r="H505" s="51">
        <v>3.5000000149011612E-2</v>
      </c>
      <c r="I505" s="51">
        <v>3.5000000149011612E-2</v>
      </c>
      <c r="J505" s="51">
        <v>5.000000074505806E-2</v>
      </c>
      <c r="K505" s="51">
        <v>4.8999998718500137E-2</v>
      </c>
    </row>
    <row r="506" spans="1:11">
      <c r="A506" s="42">
        <v>511</v>
      </c>
      <c r="B506" s="20" t="str">
        <f>VLOOKUP(VLOOKUP($C506,WYTypes!$A$1:$H$85,MATCH(key_params!$B$5,WYTypes!$J$33:$Q$33,0),FALSE),WYTypes!$J$33:$Q$41,MATCH(key_params!$B$5,WYTypes!$J$33:$Q$33,0),FALSE)</f>
        <v>W</v>
      </c>
      <c r="C506" s="22">
        <f t="shared" si="29"/>
        <v>1963</v>
      </c>
      <c r="D506" s="13">
        <f t="shared" si="30"/>
        <v>4</v>
      </c>
      <c r="E506" s="45">
        <v>23131</v>
      </c>
      <c r="F506" s="51">
        <v>6.7185841500759125E-2</v>
      </c>
      <c r="G506" s="51">
        <v>7.1398228406906128E-2</v>
      </c>
      <c r="H506" s="51">
        <v>6.2973454594612122E-2</v>
      </c>
      <c r="I506" s="51">
        <v>6.2973454594612122E-2</v>
      </c>
      <c r="J506" s="51">
        <v>6.9292038679122925E-2</v>
      </c>
      <c r="K506" s="51">
        <v>6.8870797753334045E-2</v>
      </c>
    </row>
    <row r="507" spans="1:11">
      <c r="A507" s="42">
        <v>512</v>
      </c>
      <c r="B507" s="33" t="str">
        <f>VLOOKUP(VLOOKUP($C507,WYTypes!$A$1:$H$85,MATCH(key_params!$B$5,WYTypes!$J$33:$Q$33,0),FALSE),WYTypes!$J$33:$Q$41,MATCH(key_params!$B$5,WYTypes!$J$33:$Q$33,0),FALSE)</f>
        <v>W</v>
      </c>
      <c r="C507" s="22">
        <f t="shared" si="29"/>
        <v>1963</v>
      </c>
      <c r="D507" s="13">
        <f t="shared" si="30"/>
        <v>5</v>
      </c>
      <c r="E507" s="45">
        <v>23162</v>
      </c>
      <c r="F507" s="51">
        <v>0.11852876096963882</v>
      </c>
      <c r="G507" s="51">
        <v>0.10934734344482422</v>
      </c>
      <c r="H507" s="51">
        <v>0.12771017849445343</v>
      </c>
      <c r="I507" s="51">
        <v>0.12771017849445343</v>
      </c>
      <c r="J507" s="51">
        <v>0.11393805593252182</v>
      </c>
      <c r="K507" s="51">
        <v>0.11485619097948074</v>
      </c>
    </row>
    <row r="508" spans="1:11">
      <c r="A508" s="42">
        <v>513</v>
      </c>
      <c r="B508" s="20" t="str">
        <f>VLOOKUP(VLOOKUP($C508,WYTypes!$A$1:$H$85,MATCH(key_params!$B$5,WYTypes!$J$33:$Q$33,0),FALSE),WYTypes!$J$33:$Q$41,MATCH(key_params!$B$5,WYTypes!$J$33:$Q$33,0),FALSE)</f>
        <v>W</v>
      </c>
      <c r="C508" s="22">
        <f t="shared" si="29"/>
        <v>1963</v>
      </c>
      <c r="D508" s="13">
        <f t="shared" si="30"/>
        <v>6</v>
      </c>
      <c r="E508" s="45">
        <v>23192</v>
      </c>
      <c r="F508" s="51">
        <v>0.15053540468215942</v>
      </c>
      <c r="G508" s="51">
        <v>0.13300442695617676</v>
      </c>
      <c r="H508" s="51">
        <v>0.1680663675069809</v>
      </c>
      <c r="I508" s="51">
        <v>0.1680663675069809</v>
      </c>
      <c r="J508" s="51">
        <v>0.14176991581916809</v>
      </c>
      <c r="K508" s="51">
        <v>0.14352300763130188</v>
      </c>
    </row>
    <row r="509" spans="1:11">
      <c r="A509" s="42">
        <v>514</v>
      </c>
      <c r="B509" s="33" t="str">
        <f>VLOOKUP(VLOOKUP($C509,WYTypes!$A$1:$H$85,MATCH(key_params!$B$5,WYTypes!$J$33:$Q$33,0),FALSE),WYTypes!$J$33:$Q$41,MATCH(key_params!$B$5,WYTypes!$J$33:$Q$33,0),FALSE)</f>
        <v>W</v>
      </c>
      <c r="C509" s="22">
        <f t="shared" si="29"/>
        <v>1963</v>
      </c>
      <c r="D509" s="13">
        <f t="shared" si="30"/>
        <v>7</v>
      </c>
      <c r="E509" s="45">
        <v>23223</v>
      </c>
      <c r="F509" s="51">
        <v>0.15424999594688416</v>
      </c>
      <c r="G509" s="51">
        <v>0.13574999570846558</v>
      </c>
      <c r="H509" s="51">
        <v>0.17274999618530273</v>
      </c>
      <c r="I509" s="51">
        <v>0.17274999618530273</v>
      </c>
      <c r="J509" s="51">
        <v>0.14499999582767487</v>
      </c>
      <c r="K509" s="51">
        <v>0.14685000479221344</v>
      </c>
    </row>
    <row r="510" spans="1:11">
      <c r="A510" s="42">
        <v>515</v>
      </c>
      <c r="B510" s="20" t="str">
        <f>VLOOKUP(VLOOKUP($C510,WYTypes!$A$1:$H$85,MATCH(key_params!$B$5,WYTypes!$J$33:$Q$33,0),FALSE),WYTypes!$J$33:$Q$41,MATCH(key_params!$B$5,WYTypes!$J$33:$Q$33,0),FALSE)</f>
        <v>W</v>
      </c>
      <c r="C510" s="22">
        <f t="shared" si="29"/>
        <v>1963</v>
      </c>
      <c r="D510" s="13">
        <f t="shared" si="30"/>
        <v>8</v>
      </c>
      <c r="E510" s="45">
        <v>23254</v>
      </c>
      <c r="F510" s="51">
        <v>0.13486282527446747</v>
      </c>
      <c r="G510" s="51">
        <v>0.12142035365104675</v>
      </c>
      <c r="H510" s="51">
        <v>0.14830531179904938</v>
      </c>
      <c r="I510" s="51">
        <v>0.14830531179904938</v>
      </c>
      <c r="J510" s="51">
        <v>0.12814159691333771</v>
      </c>
      <c r="K510" s="51">
        <v>0.1294858455657959</v>
      </c>
    </row>
    <row r="511" spans="1:11">
      <c r="A511" s="42">
        <v>516</v>
      </c>
      <c r="B511" s="33" t="str">
        <f>VLOOKUP(VLOOKUP($C511,WYTypes!$A$1:$H$85,MATCH(key_params!$B$5,WYTypes!$J$33:$Q$33,0),FALSE),WYTypes!$J$33:$Q$41,MATCH(key_params!$B$5,WYTypes!$J$33:$Q$33,0),FALSE)</f>
        <v>W</v>
      </c>
      <c r="C511" s="22">
        <f t="shared" si="29"/>
        <v>1963</v>
      </c>
      <c r="D511" s="13">
        <f t="shared" si="30"/>
        <v>9</v>
      </c>
      <c r="E511" s="45">
        <v>23284</v>
      </c>
      <c r="F511" s="51">
        <v>9.4714604318141937E-2</v>
      </c>
      <c r="G511" s="51">
        <v>9.1745577752590179E-2</v>
      </c>
      <c r="H511" s="51">
        <v>9.7683630883693695E-2</v>
      </c>
      <c r="I511" s="51">
        <v>9.7683630883693695E-2</v>
      </c>
      <c r="J511" s="51">
        <v>9.3230091035366058E-2</v>
      </c>
      <c r="K511" s="51">
        <v>9.3526989221572876E-2</v>
      </c>
    </row>
    <row r="512" spans="1:11">
      <c r="A512" s="42">
        <v>517</v>
      </c>
      <c r="B512" s="20" t="str">
        <f>VLOOKUP(VLOOKUP($C512,WYTypes!$A$1:$H$85,MATCH(key_params!$B$5,WYTypes!$J$33:$Q$33,0),FALSE),WYTypes!$J$33:$Q$41,MATCH(key_params!$B$5,WYTypes!$J$33:$Q$33,0),FALSE)</f>
        <v>D</v>
      </c>
      <c r="C512" s="22">
        <f t="shared" si="29"/>
        <v>1964</v>
      </c>
      <c r="D512" s="13">
        <f t="shared" si="30"/>
        <v>10</v>
      </c>
      <c r="E512" s="45">
        <v>23315</v>
      </c>
      <c r="F512" s="51">
        <v>5.4922565817832947E-2</v>
      </c>
      <c r="G512" s="51">
        <v>6.2334071844816208E-2</v>
      </c>
      <c r="H512" s="51">
        <v>4.7511063516139984E-2</v>
      </c>
      <c r="I512" s="51">
        <v>4.7511063516139984E-2</v>
      </c>
      <c r="J512" s="51">
        <v>5.8628316968679428E-2</v>
      </c>
      <c r="K512" s="51">
        <v>5.7887166738510132E-2</v>
      </c>
    </row>
    <row r="513" spans="1:11">
      <c r="A513" s="42">
        <v>518</v>
      </c>
      <c r="B513" s="33" t="str">
        <f>VLOOKUP(VLOOKUP($C513,WYTypes!$A$1:$H$85,MATCH(key_params!$B$5,WYTypes!$J$33:$Q$33,0),FALSE),WYTypes!$J$33:$Q$41,MATCH(key_params!$B$5,WYTypes!$J$33:$Q$33,0),FALSE)</f>
        <v>D</v>
      </c>
      <c r="C513" s="22">
        <f t="shared" si="29"/>
        <v>1964</v>
      </c>
      <c r="D513" s="13">
        <f t="shared" si="30"/>
        <v>11</v>
      </c>
      <c r="E513" s="45">
        <v>23345</v>
      </c>
      <c r="F513" s="51">
        <v>4.5000001788139343E-2</v>
      </c>
      <c r="G513" s="51">
        <v>5.4999999701976776E-2</v>
      </c>
      <c r="H513" s="51">
        <v>3.5000000149011612E-2</v>
      </c>
      <c r="I513" s="51">
        <v>3.5000000149011612E-2</v>
      </c>
      <c r="J513" s="51">
        <v>5.000000074505806E-2</v>
      </c>
      <c r="K513" s="51">
        <v>4.8999998718500137E-2</v>
      </c>
    </row>
    <row r="514" spans="1:11">
      <c r="A514" s="42">
        <v>519</v>
      </c>
      <c r="B514" s="20" t="str">
        <f>VLOOKUP(VLOOKUP($C514,WYTypes!$A$1:$H$85,MATCH(key_params!$B$5,WYTypes!$J$33:$Q$33,0),FALSE),WYTypes!$J$33:$Q$41,MATCH(key_params!$B$5,WYTypes!$J$33:$Q$33,0),FALSE)</f>
        <v>D</v>
      </c>
      <c r="C514" s="22">
        <f t="shared" si="29"/>
        <v>1964</v>
      </c>
      <c r="D514" s="13">
        <f t="shared" si="30"/>
        <v>12</v>
      </c>
      <c r="E514" s="45">
        <v>23376</v>
      </c>
      <c r="F514" s="51">
        <v>4.5000001788139343E-2</v>
      </c>
      <c r="G514" s="51">
        <v>5.4999999701976776E-2</v>
      </c>
      <c r="H514" s="51">
        <v>3.5000000149011612E-2</v>
      </c>
      <c r="I514" s="51">
        <v>3.5000000149011612E-2</v>
      </c>
      <c r="J514" s="51">
        <v>5.000000074505806E-2</v>
      </c>
      <c r="K514" s="51">
        <v>4.8999998718500137E-2</v>
      </c>
    </row>
    <row r="515" spans="1:11">
      <c r="A515" s="42">
        <v>520</v>
      </c>
      <c r="B515" s="33" t="str">
        <f>VLOOKUP(VLOOKUP($C515,WYTypes!$A$1:$H$85,MATCH(key_params!$B$5,WYTypes!$J$33:$Q$33,0),FALSE),WYTypes!$J$33:$Q$41,MATCH(key_params!$B$5,WYTypes!$J$33:$Q$33,0),FALSE)</f>
        <v>D</v>
      </c>
      <c r="C515" s="22">
        <f t="shared" si="29"/>
        <v>1964</v>
      </c>
      <c r="D515" s="13">
        <f t="shared" si="30"/>
        <v>1</v>
      </c>
      <c r="E515" s="45">
        <v>23407</v>
      </c>
      <c r="F515" s="51">
        <v>4.5000001788139343E-2</v>
      </c>
      <c r="G515" s="51">
        <v>5.4999999701976776E-2</v>
      </c>
      <c r="H515" s="51">
        <v>3.5000000149011612E-2</v>
      </c>
      <c r="I515" s="51">
        <v>3.5000000149011612E-2</v>
      </c>
      <c r="J515" s="51">
        <v>5.000000074505806E-2</v>
      </c>
      <c r="K515" s="51">
        <v>4.8999998718500137E-2</v>
      </c>
    </row>
    <row r="516" spans="1:11">
      <c r="A516" s="42">
        <v>521</v>
      </c>
      <c r="B516" s="20" t="str">
        <f>VLOOKUP(VLOOKUP($C516,WYTypes!$A$1:$H$85,MATCH(key_params!$B$5,WYTypes!$J$33:$Q$33,0),FALSE),WYTypes!$J$33:$Q$41,MATCH(key_params!$B$5,WYTypes!$J$33:$Q$33,0),FALSE)</f>
        <v>D</v>
      </c>
      <c r="C516" s="22">
        <f t="shared" si="29"/>
        <v>1964</v>
      </c>
      <c r="D516" s="13">
        <f t="shared" si="30"/>
        <v>2</v>
      </c>
      <c r="E516" s="45">
        <v>23436</v>
      </c>
      <c r="F516" s="51">
        <v>4.5000001788139343E-2</v>
      </c>
      <c r="G516" s="51">
        <v>5.4999999701976776E-2</v>
      </c>
      <c r="H516" s="51">
        <v>3.5000000149011612E-2</v>
      </c>
      <c r="I516" s="51">
        <v>3.5000000149011612E-2</v>
      </c>
      <c r="J516" s="51">
        <v>5.000000074505806E-2</v>
      </c>
      <c r="K516" s="51">
        <v>4.8999998718500137E-2</v>
      </c>
    </row>
    <row r="517" spans="1:11">
      <c r="A517" s="42">
        <v>522</v>
      </c>
      <c r="B517" s="33" t="str">
        <f>VLOOKUP(VLOOKUP($C517,WYTypes!$A$1:$H$85,MATCH(key_params!$B$5,WYTypes!$J$33:$Q$33,0),FALSE),WYTypes!$J$33:$Q$41,MATCH(key_params!$B$5,WYTypes!$J$33:$Q$33,0),FALSE)</f>
        <v>D</v>
      </c>
      <c r="C517" s="22">
        <f t="shared" si="29"/>
        <v>1964</v>
      </c>
      <c r="D517" s="13">
        <f t="shared" si="30"/>
        <v>3</v>
      </c>
      <c r="E517" s="45">
        <v>23467</v>
      </c>
      <c r="F517" s="51">
        <v>6.159837543964386E-2</v>
      </c>
      <c r="G517" s="51">
        <v>6.7268364131450653E-2</v>
      </c>
      <c r="H517" s="51">
        <v>5.5928386747837067E-2</v>
      </c>
      <c r="I517" s="51">
        <v>5.5928386747837067E-2</v>
      </c>
      <c r="J517" s="51">
        <v>6.4433373510837555E-2</v>
      </c>
      <c r="K517" s="51">
        <v>6.3866369426250458E-2</v>
      </c>
    </row>
    <row r="518" spans="1:11">
      <c r="A518" s="42">
        <v>523</v>
      </c>
      <c r="B518" s="20" t="str">
        <f>VLOOKUP(VLOOKUP($C518,WYTypes!$A$1:$H$85,MATCH(key_params!$B$5,WYTypes!$J$33:$Q$33,0),FALSE),WYTypes!$J$33:$Q$41,MATCH(key_params!$B$5,WYTypes!$J$33:$Q$33,0),FALSE)</f>
        <v>D</v>
      </c>
      <c r="C518" s="22">
        <f t="shared" si="29"/>
        <v>1964</v>
      </c>
      <c r="D518" s="13">
        <f t="shared" si="30"/>
        <v>4</v>
      </c>
      <c r="E518" s="45">
        <v>23497</v>
      </c>
      <c r="F518" s="51">
        <v>0.12102989852428436</v>
      </c>
      <c r="G518" s="51">
        <v>0.11119601130485535</v>
      </c>
      <c r="H518" s="51">
        <v>0.13086378574371338</v>
      </c>
      <c r="I518" s="51">
        <v>0.13086378574371338</v>
      </c>
      <c r="J518" s="51">
        <v>0.11611295491456985</v>
      </c>
      <c r="K518" s="51">
        <v>0.11709634214639664</v>
      </c>
    </row>
    <row r="519" spans="1:11">
      <c r="A519" s="42">
        <v>524</v>
      </c>
      <c r="B519" s="33" t="str">
        <f>VLOOKUP(VLOOKUP($C519,WYTypes!$A$1:$H$85,MATCH(key_params!$B$5,WYTypes!$J$33:$Q$33,0),FALSE),WYTypes!$J$33:$Q$41,MATCH(key_params!$B$5,WYTypes!$J$33:$Q$33,0),FALSE)</f>
        <v>D</v>
      </c>
      <c r="C519" s="22">
        <f t="shared" si="29"/>
        <v>1964</v>
      </c>
      <c r="D519" s="13">
        <f t="shared" si="30"/>
        <v>5</v>
      </c>
      <c r="E519" s="45">
        <v>23528</v>
      </c>
      <c r="F519" s="51">
        <v>0.11330380290746689</v>
      </c>
      <c r="G519" s="51">
        <v>0.10548541694879532</v>
      </c>
      <c r="H519" s="51">
        <v>0.12112218886613846</v>
      </c>
      <c r="I519" s="51">
        <v>0.12112218886613846</v>
      </c>
      <c r="J519" s="51">
        <v>0.1093946099281311</v>
      </c>
      <c r="K519" s="51">
        <v>0.1101764515042305</v>
      </c>
    </row>
    <row r="520" spans="1:11">
      <c r="A520" s="42">
        <v>525</v>
      </c>
      <c r="B520" s="20" t="str">
        <f>VLOOKUP(VLOOKUP($C520,WYTypes!$A$1:$H$85,MATCH(key_params!$B$5,WYTypes!$J$33:$Q$33,0),FALSE),WYTypes!$J$33:$Q$41,MATCH(key_params!$B$5,WYTypes!$J$33:$Q$33,0),FALSE)</f>
        <v>D</v>
      </c>
      <c r="C520" s="22">
        <f t="shared" ref="C520:C583" si="31">IF(D520&lt;10,YEAR(E520),YEAR(E520)+1)</f>
        <v>1964</v>
      </c>
      <c r="D520" s="13">
        <f t="shared" ref="D520:D583" si="32">MONTH(E520)</f>
        <v>6</v>
      </c>
      <c r="E520" s="45">
        <v>23558</v>
      </c>
      <c r="F520" s="51">
        <v>0.12820413708686829</v>
      </c>
      <c r="G520" s="51">
        <v>0.11649870872497559</v>
      </c>
      <c r="H520" s="51">
        <v>0.13990956544876099</v>
      </c>
      <c r="I520" s="51">
        <v>0.13990956544876099</v>
      </c>
      <c r="J520" s="51">
        <v>0.12235142290592194</v>
      </c>
      <c r="K520" s="51">
        <v>0.12352196127176285</v>
      </c>
    </row>
    <row r="521" spans="1:11">
      <c r="A521" s="42">
        <v>526</v>
      </c>
      <c r="B521" s="33" t="str">
        <f>VLOOKUP(VLOOKUP($C521,WYTypes!$A$1:$H$85,MATCH(key_params!$B$5,WYTypes!$J$33:$Q$33,0),FALSE),WYTypes!$J$33:$Q$41,MATCH(key_params!$B$5,WYTypes!$J$33:$Q$33,0),FALSE)</f>
        <v>D</v>
      </c>
      <c r="C521" s="22">
        <f t="shared" si="31"/>
        <v>1964</v>
      </c>
      <c r="D521" s="13">
        <f t="shared" si="32"/>
        <v>7</v>
      </c>
      <c r="E521" s="45">
        <v>23589</v>
      </c>
      <c r="F521" s="51">
        <v>0.13614249229431152</v>
      </c>
      <c r="G521" s="51">
        <v>0.12236618995666504</v>
      </c>
      <c r="H521" s="51">
        <v>0.14991879463195801</v>
      </c>
      <c r="I521" s="51">
        <v>0.14991879463195801</v>
      </c>
      <c r="J521" s="51">
        <v>0.12925434112548828</v>
      </c>
      <c r="K521" s="51">
        <v>0.13063196837902069</v>
      </c>
    </row>
    <row r="522" spans="1:11">
      <c r="A522" s="42">
        <v>527</v>
      </c>
      <c r="B522" s="20" t="str">
        <f>VLOOKUP(VLOOKUP($C522,WYTypes!$A$1:$H$85,MATCH(key_params!$B$5,WYTypes!$J$33:$Q$33,0),FALSE),WYTypes!$J$33:$Q$41,MATCH(key_params!$B$5,WYTypes!$J$33:$Q$33,0),FALSE)</f>
        <v>D</v>
      </c>
      <c r="C522" s="22">
        <f t="shared" si="31"/>
        <v>1964</v>
      </c>
      <c r="D522" s="13">
        <f t="shared" si="32"/>
        <v>8</v>
      </c>
      <c r="E522" s="45">
        <v>23620</v>
      </c>
      <c r="F522" s="51">
        <v>0.11945921182632446</v>
      </c>
      <c r="G522" s="51">
        <v>0.11003506928682327</v>
      </c>
      <c r="H522" s="51">
        <v>0.12888334691524506</v>
      </c>
      <c r="I522" s="51">
        <v>0.12888334691524506</v>
      </c>
      <c r="J522" s="51">
        <v>0.11474713683128357</v>
      </c>
      <c r="K522" s="51">
        <v>0.11568955332040787</v>
      </c>
    </row>
    <row r="523" spans="1:11">
      <c r="A523" s="42">
        <v>528</v>
      </c>
      <c r="B523" s="33" t="str">
        <f>VLOOKUP(VLOOKUP($C523,WYTypes!$A$1:$H$85,MATCH(key_params!$B$5,WYTypes!$J$33:$Q$33,0),FALSE),WYTypes!$J$33:$Q$41,MATCH(key_params!$B$5,WYTypes!$J$33:$Q$33,0),FALSE)</f>
        <v>D</v>
      </c>
      <c r="C523" s="22">
        <f t="shared" si="31"/>
        <v>1964</v>
      </c>
      <c r="D523" s="13">
        <f t="shared" si="32"/>
        <v>9</v>
      </c>
      <c r="E523" s="45">
        <v>23650</v>
      </c>
      <c r="F523" s="51">
        <v>8.7960503995418549E-2</v>
      </c>
      <c r="G523" s="51">
        <v>8.6753413081169128E-2</v>
      </c>
      <c r="H523" s="51">
        <v>8.9167587459087372E-2</v>
      </c>
      <c r="I523" s="51">
        <v>8.9167587459087372E-2</v>
      </c>
      <c r="J523" s="51">
        <v>8.735695481300354E-2</v>
      </c>
      <c r="K523" s="51">
        <v>8.74776691198349E-2</v>
      </c>
    </row>
    <row r="524" spans="1:11">
      <c r="A524" s="42">
        <v>529</v>
      </c>
      <c r="B524" s="20" t="str">
        <f>VLOOKUP(VLOOKUP($C524,WYTypes!$A$1:$H$85,MATCH(key_params!$B$5,WYTypes!$J$33:$Q$33,0),FALSE),WYTypes!$J$33:$Q$41,MATCH(key_params!$B$5,WYTypes!$J$33:$Q$33,0),FALSE)</f>
        <v>W</v>
      </c>
      <c r="C524" s="22">
        <f t="shared" si="31"/>
        <v>1965</v>
      </c>
      <c r="D524" s="13">
        <f t="shared" si="32"/>
        <v>10</v>
      </c>
      <c r="E524" s="45">
        <v>23681</v>
      </c>
      <c r="F524" s="51">
        <v>5.2301585674285889E-2</v>
      </c>
      <c r="G524" s="51">
        <v>6.0396824032068253E-2</v>
      </c>
      <c r="H524" s="51">
        <v>4.4206351041793823E-2</v>
      </c>
      <c r="I524" s="51">
        <v>4.4206351041793823E-2</v>
      </c>
      <c r="J524" s="51">
        <v>5.634920671582222E-2</v>
      </c>
      <c r="K524" s="51">
        <v>5.5539682507514954E-2</v>
      </c>
    </row>
    <row r="525" spans="1:11">
      <c r="A525" s="42">
        <v>530</v>
      </c>
      <c r="B525" s="33" t="str">
        <f>VLOOKUP(VLOOKUP($C525,WYTypes!$A$1:$H$85,MATCH(key_params!$B$5,WYTypes!$J$33:$Q$33,0),FALSE),WYTypes!$J$33:$Q$41,MATCH(key_params!$B$5,WYTypes!$J$33:$Q$33,0),FALSE)</f>
        <v>W</v>
      </c>
      <c r="C525" s="22">
        <f t="shared" si="31"/>
        <v>1965</v>
      </c>
      <c r="D525" s="13">
        <f t="shared" si="32"/>
        <v>11</v>
      </c>
      <c r="E525" s="45">
        <v>23711</v>
      </c>
      <c r="F525" s="51">
        <v>4.5000001788139343E-2</v>
      </c>
      <c r="G525" s="51">
        <v>5.4999999701976776E-2</v>
      </c>
      <c r="H525" s="51">
        <v>3.5000000149011612E-2</v>
      </c>
      <c r="I525" s="51">
        <v>3.5000000149011612E-2</v>
      </c>
      <c r="J525" s="51">
        <v>5.000000074505806E-2</v>
      </c>
      <c r="K525" s="51">
        <v>4.8999998718500137E-2</v>
      </c>
    </row>
    <row r="526" spans="1:11">
      <c r="A526" s="42">
        <v>531</v>
      </c>
      <c r="B526" s="20" t="str">
        <f>VLOOKUP(VLOOKUP($C526,WYTypes!$A$1:$H$85,MATCH(key_params!$B$5,WYTypes!$J$33:$Q$33,0),FALSE),WYTypes!$J$33:$Q$41,MATCH(key_params!$B$5,WYTypes!$J$33:$Q$33,0),FALSE)</f>
        <v>W</v>
      </c>
      <c r="C526" s="22">
        <f t="shared" si="31"/>
        <v>1965</v>
      </c>
      <c r="D526" s="13">
        <f t="shared" si="32"/>
        <v>12</v>
      </c>
      <c r="E526" s="45">
        <v>23742</v>
      </c>
      <c r="F526" s="51">
        <v>4.5000001788139343E-2</v>
      </c>
      <c r="G526" s="51">
        <v>5.4999999701976776E-2</v>
      </c>
      <c r="H526" s="51">
        <v>3.5000000149011612E-2</v>
      </c>
      <c r="I526" s="51">
        <v>3.5000000149011612E-2</v>
      </c>
      <c r="J526" s="51">
        <v>5.000000074505806E-2</v>
      </c>
      <c r="K526" s="51">
        <v>4.8999998718500137E-2</v>
      </c>
    </row>
    <row r="527" spans="1:11">
      <c r="A527" s="42">
        <v>532</v>
      </c>
      <c r="B527" s="33" t="str">
        <f>VLOOKUP(VLOOKUP($C527,WYTypes!$A$1:$H$85,MATCH(key_params!$B$5,WYTypes!$J$33:$Q$33,0),FALSE),WYTypes!$J$33:$Q$41,MATCH(key_params!$B$5,WYTypes!$J$33:$Q$33,0),FALSE)</f>
        <v>W</v>
      </c>
      <c r="C527" s="22">
        <f t="shared" si="31"/>
        <v>1965</v>
      </c>
      <c r="D527" s="13">
        <f t="shared" si="32"/>
        <v>1</v>
      </c>
      <c r="E527" s="45">
        <v>23773</v>
      </c>
      <c r="F527" s="51">
        <v>4.5000001788139343E-2</v>
      </c>
      <c r="G527" s="51">
        <v>5.4999999701976776E-2</v>
      </c>
      <c r="H527" s="51">
        <v>3.5000000149011612E-2</v>
      </c>
      <c r="I527" s="51">
        <v>3.5000000149011612E-2</v>
      </c>
      <c r="J527" s="51">
        <v>5.000000074505806E-2</v>
      </c>
      <c r="K527" s="51">
        <v>4.8999998718500137E-2</v>
      </c>
    </row>
    <row r="528" spans="1:11">
      <c r="A528" s="42">
        <v>533</v>
      </c>
      <c r="B528" s="20" t="str">
        <f>VLOOKUP(VLOOKUP($C528,WYTypes!$A$1:$H$85,MATCH(key_params!$B$5,WYTypes!$J$33:$Q$33,0),FALSE),WYTypes!$J$33:$Q$41,MATCH(key_params!$B$5,WYTypes!$J$33:$Q$33,0),FALSE)</f>
        <v>W</v>
      </c>
      <c r="C528" s="22">
        <f t="shared" si="31"/>
        <v>1965</v>
      </c>
      <c r="D528" s="13">
        <f t="shared" si="32"/>
        <v>2</v>
      </c>
      <c r="E528" s="45">
        <v>23801</v>
      </c>
      <c r="F528" s="51">
        <v>4.5000001788139343E-2</v>
      </c>
      <c r="G528" s="51">
        <v>5.4999999701976776E-2</v>
      </c>
      <c r="H528" s="51">
        <v>3.5000000149011612E-2</v>
      </c>
      <c r="I528" s="51">
        <v>3.5000000149011612E-2</v>
      </c>
      <c r="J528" s="51">
        <v>5.000000074505806E-2</v>
      </c>
      <c r="K528" s="51">
        <v>4.8999998718500137E-2</v>
      </c>
    </row>
    <row r="529" spans="1:11">
      <c r="A529" s="42">
        <v>534</v>
      </c>
      <c r="B529" s="33" t="str">
        <f>VLOOKUP(VLOOKUP($C529,WYTypes!$A$1:$H$85,MATCH(key_params!$B$5,WYTypes!$J$33:$Q$33,0),FALSE),WYTypes!$J$33:$Q$41,MATCH(key_params!$B$5,WYTypes!$J$33:$Q$33,0),FALSE)</f>
        <v>W</v>
      </c>
      <c r="C529" s="22">
        <f t="shared" si="31"/>
        <v>1965</v>
      </c>
      <c r="D529" s="13">
        <f t="shared" si="32"/>
        <v>3</v>
      </c>
      <c r="E529" s="45">
        <v>23832</v>
      </c>
      <c r="F529" s="51">
        <v>5.8065090328454971E-2</v>
      </c>
      <c r="G529" s="51">
        <v>6.4656801521778107E-2</v>
      </c>
      <c r="H529" s="51">
        <v>5.1473371684551239E-2</v>
      </c>
      <c r="I529" s="51">
        <v>5.1473371684551239E-2</v>
      </c>
      <c r="J529" s="51">
        <v>6.1360947787761688E-2</v>
      </c>
      <c r="K529" s="51">
        <v>6.0701776295900345E-2</v>
      </c>
    </row>
    <row r="530" spans="1:11">
      <c r="A530" s="42">
        <v>535</v>
      </c>
      <c r="B530" s="20" t="str">
        <f>VLOOKUP(VLOOKUP($C530,WYTypes!$A$1:$H$85,MATCH(key_params!$B$5,WYTypes!$J$33:$Q$33,0),FALSE),WYTypes!$J$33:$Q$41,MATCH(key_params!$B$5,WYTypes!$J$33:$Q$33,0),FALSE)</f>
        <v>W</v>
      </c>
      <c r="C530" s="22">
        <f t="shared" si="31"/>
        <v>1965</v>
      </c>
      <c r="D530" s="13">
        <f t="shared" si="32"/>
        <v>4</v>
      </c>
      <c r="E530" s="45">
        <v>23862</v>
      </c>
      <c r="F530" s="51">
        <v>7.9568050801753998E-2</v>
      </c>
      <c r="G530" s="51">
        <v>8.0550298094749451E-2</v>
      </c>
      <c r="H530" s="51">
        <v>7.8585796058177948E-2</v>
      </c>
      <c r="I530" s="51">
        <v>7.8585796058177948E-2</v>
      </c>
      <c r="J530" s="51">
        <v>8.0059170722961426E-2</v>
      </c>
      <c r="K530" s="51">
        <v>7.9960949718952179E-2</v>
      </c>
    </row>
    <row r="531" spans="1:11">
      <c r="A531" s="42">
        <v>536</v>
      </c>
      <c r="B531" s="33" t="str">
        <f>VLOOKUP(VLOOKUP($C531,WYTypes!$A$1:$H$85,MATCH(key_params!$B$5,WYTypes!$J$33:$Q$33,0),FALSE),WYTypes!$J$33:$Q$41,MATCH(key_params!$B$5,WYTypes!$J$33:$Q$33,0),FALSE)</f>
        <v>W</v>
      </c>
      <c r="C531" s="22">
        <f t="shared" si="31"/>
        <v>1965</v>
      </c>
      <c r="D531" s="13">
        <f t="shared" si="32"/>
        <v>5</v>
      </c>
      <c r="E531" s="45">
        <v>23893</v>
      </c>
      <c r="F531" s="51">
        <v>0.12289151549339294</v>
      </c>
      <c r="G531" s="51">
        <v>0.11257199198007584</v>
      </c>
      <c r="H531" s="51">
        <v>0.13321104645729065</v>
      </c>
      <c r="I531" s="51">
        <v>0.13321104645729065</v>
      </c>
      <c r="J531" s="51">
        <v>0.11773175746202469</v>
      </c>
      <c r="K531" s="51">
        <v>0.11876370757818222</v>
      </c>
    </row>
    <row r="532" spans="1:11">
      <c r="A532" s="42">
        <v>537</v>
      </c>
      <c r="B532" s="20" t="str">
        <f>VLOOKUP(VLOOKUP($C532,WYTypes!$A$1:$H$85,MATCH(key_params!$B$5,WYTypes!$J$33:$Q$33,0),FALSE),WYTypes!$J$33:$Q$41,MATCH(key_params!$B$5,WYTypes!$J$33:$Q$33,0),FALSE)</f>
        <v>W</v>
      </c>
      <c r="C532" s="22">
        <f t="shared" si="31"/>
        <v>1965</v>
      </c>
      <c r="D532" s="13">
        <f t="shared" si="32"/>
        <v>6</v>
      </c>
      <c r="E532" s="45">
        <v>23923</v>
      </c>
      <c r="F532" s="51">
        <v>0.13949507474899292</v>
      </c>
      <c r="G532" s="51">
        <v>0.12484417855739594</v>
      </c>
      <c r="H532" s="51">
        <v>0.15414595603942871</v>
      </c>
      <c r="I532" s="51">
        <v>0.15414595603942871</v>
      </c>
      <c r="J532" s="51">
        <v>0.13216961920261383</v>
      </c>
      <c r="K532" s="51">
        <v>0.13363471627235413</v>
      </c>
    </row>
    <row r="533" spans="1:11">
      <c r="A533" s="42">
        <v>538</v>
      </c>
      <c r="B533" s="33" t="str">
        <f>VLOOKUP(VLOOKUP($C533,WYTypes!$A$1:$H$85,MATCH(key_params!$B$5,WYTypes!$J$33:$Q$33,0),FALSE),WYTypes!$J$33:$Q$41,MATCH(key_params!$B$5,WYTypes!$J$33:$Q$33,0),FALSE)</f>
        <v>W</v>
      </c>
      <c r="C533" s="22">
        <f t="shared" si="31"/>
        <v>1965</v>
      </c>
      <c r="D533" s="13">
        <f t="shared" si="32"/>
        <v>7</v>
      </c>
      <c r="E533" s="45">
        <v>23954</v>
      </c>
      <c r="F533" s="51">
        <v>0.1423984169960022</v>
      </c>
      <c r="G533" s="51">
        <v>0.12699013948440552</v>
      </c>
      <c r="H533" s="51">
        <v>0.15780670940876007</v>
      </c>
      <c r="I533" s="51">
        <v>0.15780670940876007</v>
      </c>
      <c r="J533" s="51">
        <v>0.13469427824020386</v>
      </c>
      <c r="K533" s="51">
        <v>0.13623510301113129</v>
      </c>
    </row>
    <row r="534" spans="1:11">
      <c r="A534" s="42">
        <v>539</v>
      </c>
      <c r="B534" s="20" t="str">
        <f>VLOOKUP(VLOOKUP($C534,WYTypes!$A$1:$H$85,MATCH(key_params!$B$5,WYTypes!$J$33:$Q$33,0),FALSE),WYTypes!$J$33:$Q$41,MATCH(key_params!$B$5,WYTypes!$J$33:$Q$33,0),FALSE)</f>
        <v>W</v>
      </c>
      <c r="C534" s="22">
        <f t="shared" si="31"/>
        <v>1965</v>
      </c>
      <c r="D534" s="13">
        <f t="shared" si="32"/>
        <v>8</v>
      </c>
      <c r="E534" s="45">
        <v>23985</v>
      </c>
      <c r="F534" s="51">
        <v>0.11785601824522018</v>
      </c>
      <c r="G534" s="51">
        <v>0.10885009914636612</v>
      </c>
      <c r="H534" s="51">
        <v>0.12686192989349365</v>
      </c>
      <c r="I534" s="51">
        <v>0.12686192989349365</v>
      </c>
      <c r="J534" s="51">
        <v>0.11335305869579315</v>
      </c>
      <c r="K534" s="51">
        <v>0.11425364762544632</v>
      </c>
    </row>
    <row r="535" spans="1:11">
      <c r="A535" s="42">
        <v>540</v>
      </c>
      <c r="B535" s="33" t="str">
        <f>VLOOKUP(VLOOKUP($C535,WYTypes!$A$1:$H$85,MATCH(key_params!$B$5,WYTypes!$J$33:$Q$33,0),FALSE),WYTypes!$J$33:$Q$41,MATCH(key_params!$B$5,WYTypes!$J$33:$Q$33,0),FALSE)</f>
        <v>W</v>
      </c>
      <c r="C535" s="22">
        <f t="shared" si="31"/>
        <v>1965</v>
      </c>
      <c r="D535" s="13">
        <f t="shared" si="32"/>
        <v>9</v>
      </c>
      <c r="E535" s="45">
        <v>24015</v>
      </c>
      <c r="F535" s="51">
        <v>9.1045364737510681E-2</v>
      </c>
      <c r="G535" s="51">
        <v>8.9033529162406921E-2</v>
      </c>
      <c r="H535" s="51">
        <v>9.3057200312614441E-2</v>
      </c>
      <c r="I535" s="51">
        <v>9.3057200312614441E-2</v>
      </c>
      <c r="J535" s="51">
        <v>9.0039446949958801E-2</v>
      </c>
      <c r="K535" s="51">
        <v>9.0240627527236938E-2</v>
      </c>
    </row>
    <row r="536" spans="1:11">
      <c r="A536" s="42">
        <v>541</v>
      </c>
      <c r="B536" s="20" t="str">
        <f>VLOOKUP(VLOOKUP($C536,WYTypes!$A$1:$H$85,MATCH(key_params!$B$5,WYTypes!$J$33:$Q$33,0),FALSE),WYTypes!$J$33:$Q$41,MATCH(key_params!$B$5,WYTypes!$J$33:$Q$33,0),FALSE)</f>
        <v>BN</v>
      </c>
      <c r="C536" s="22">
        <f t="shared" si="31"/>
        <v>1966</v>
      </c>
      <c r="D536" s="13">
        <f t="shared" si="32"/>
        <v>10</v>
      </c>
      <c r="E536" s="45">
        <v>24046</v>
      </c>
      <c r="F536" s="51">
        <v>6.8680472671985626E-2</v>
      </c>
      <c r="G536" s="51">
        <v>7.2502955794334412E-2</v>
      </c>
      <c r="H536" s="51">
        <v>6.4857989549636841E-2</v>
      </c>
      <c r="I536" s="51">
        <v>6.4857989549636841E-2</v>
      </c>
      <c r="J536" s="51">
        <v>7.0591717958450317E-2</v>
      </c>
      <c r="K536" s="51">
        <v>7.020946592092514E-2</v>
      </c>
    </row>
    <row r="537" spans="1:11">
      <c r="A537" s="42">
        <v>542</v>
      </c>
      <c r="B537" s="33" t="str">
        <f>VLOOKUP(VLOOKUP($C537,WYTypes!$A$1:$H$85,MATCH(key_params!$B$5,WYTypes!$J$33:$Q$33,0),FALSE),WYTypes!$J$33:$Q$41,MATCH(key_params!$B$5,WYTypes!$J$33:$Q$33,0),FALSE)</f>
        <v>BN</v>
      </c>
      <c r="C537" s="22">
        <f t="shared" si="31"/>
        <v>1966</v>
      </c>
      <c r="D537" s="13">
        <f t="shared" si="32"/>
        <v>11</v>
      </c>
      <c r="E537" s="45">
        <v>24076</v>
      </c>
      <c r="F537" s="51">
        <v>4.5000001788139343E-2</v>
      </c>
      <c r="G537" s="51">
        <v>5.4999999701976776E-2</v>
      </c>
      <c r="H537" s="51">
        <v>3.5000000149011612E-2</v>
      </c>
      <c r="I537" s="51">
        <v>3.5000000149011612E-2</v>
      </c>
      <c r="J537" s="51">
        <v>5.000000074505806E-2</v>
      </c>
      <c r="K537" s="51">
        <v>4.8999998718500137E-2</v>
      </c>
    </row>
    <row r="538" spans="1:11">
      <c r="A538" s="42">
        <v>543</v>
      </c>
      <c r="B538" s="20" t="str">
        <f>VLOOKUP(VLOOKUP($C538,WYTypes!$A$1:$H$85,MATCH(key_params!$B$5,WYTypes!$J$33:$Q$33,0),FALSE),WYTypes!$J$33:$Q$41,MATCH(key_params!$B$5,WYTypes!$J$33:$Q$33,0),FALSE)</f>
        <v>BN</v>
      </c>
      <c r="C538" s="22">
        <f t="shared" si="31"/>
        <v>1966</v>
      </c>
      <c r="D538" s="13">
        <f t="shared" si="32"/>
        <v>12</v>
      </c>
      <c r="E538" s="45">
        <v>24107</v>
      </c>
      <c r="F538" s="51">
        <v>4.5000001788139343E-2</v>
      </c>
      <c r="G538" s="51">
        <v>5.4999999701976776E-2</v>
      </c>
      <c r="H538" s="51">
        <v>3.5000000149011612E-2</v>
      </c>
      <c r="I538" s="51">
        <v>3.5000000149011612E-2</v>
      </c>
      <c r="J538" s="51">
        <v>5.000000074505806E-2</v>
      </c>
      <c r="K538" s="51">
        <v>4.8999998718500137E-2</v>
      </c>
    </row>
    <row r="539" spans="1:11">
      <c r="A539" s="42">
        <v>544</v>
      </c>
      <c r="B539" s="33" t="str">
        <f>VLOOKUP(VLOOKUP($C539,WYTypes!$A$1:$H$85,MATCH(key_params!$B$5,WYTypes!$J$33:$Q$33,0),FALSE),WYTypes!$J$33:$Q$41,MATCH(key_params!$B$5,WYTypes!$J$33:$Q$33,0),FALSE)</f>
        <v>BN</v>
      </c>
      <c r="C539" s="22">
        <f t="shared" si="31"/>
        <v>1966</v>
      </c>
      <c r="D539" s="13">
        <f t="shared" si="32"/>
        <v>1</v>
      </c>
      <c r="E539" s="45">
        <v>24138</v>
      </c>
      <c r="F539" s="51">
        <v>4.5000001788139343E-2</v>
      </c>
      <c r="G539" s="51">
        <v>5.4999999701976776E-2</v>
      </c>
      <c r="H539" s="51">
        <v>3.5000000149011612E-2</v>
      </c>
      <c r="I539" s="51">
        <v>3.5000000149011612E-2</v>
      </c>
      <c r="J539" s="51">
        <v>5.000000074505806E-2</v>
      </c>
      <c r="K539" s="51">
        <v>4.8999998718500137E-2</v>
      </c>
    </row>
    <row r="540" spans="1:11">
      <c r="A540" s="42">
        <v>545</v>
      </c>
      <c r="B540" s="20" t="str">
        <f>VLOOKUP(VLOOKUP($C540,WYTypes!$A$1:$H$85,MATCH(key_params!$B$5,WYTypes!$J$33:$Q$33,0),FALSE),WYTypes!$J$33:$Q$41,MATCH(key_params!$B$5,WYTypes!$J$33:$Q$33,0),FALSE)</f>
        <v>BN</v>
      </c>
      <c r="C540" s="22">
        <f t="shared" si="31"/>
        <v>1966</v>
      </c>
      <c r="D540" s="13">
        <f t="shared" si="32"/>
        <v>2</v>
      </c>
      <c r="E540" s="45">
        <v>24166</v>
      </c>
      <c r="F540" s="51">
        <v>4.5000001788139343E-2</v>
      </c>
      <c r="G540" s="51">
        <v>5.4999999701976776E-2</v>
      </c>
      <c r="H540" s="51">
        <v>3.5000000149011612E-2</v>
      </c>
      <c r="I540" s="51">
        <v>3.5000000149011612E-2</v>
      </c>
      <c r="J540" s="51">
        <v>5.000000074505806E-2</v>
      </c>
      <c r="K540" s="51">
        <v>4.8999998718500137E-2</v>
      </c>
    </row>
    <row r="541" spans="1:11">
      <c r="A541" s="42">
        <v>546</v>
      </c>
      <c r="B541" s="33" t="str">
        <f>VLOOKUP(VLOOKUP($C541,WYTypes!$A$1:$H$85,MATCH(key_params!$B$5,WYTypes!$J$33:$Q$33,0),FALSE),WYTypes!$J$33:$Q$41,MATCH(key_params!$B$5,WYTypes!$J$33:$Q$33,0),FALSE)</f>
        <v>BN</v>
      </c>
      <c r="C541" s="22">
        <f t="shared" si="31"/>
        <v>1966</v>
      </c>
      <c r="D541" s="13">
        <f t="shared" si="32"/>
        <v>3</v>
      </c>
      <c r="E541" s="45">
        <v>24197</v>
      </c>
      <c r="F541" s="51">
        <v>5.686376616358757E-2</v>
      </c>
      <c r="G541" s="51">
        <v>6.3768871128559113E-2</v>
      </c>
      <c r="H541" s="51">
        <v>4.9958661198616028E-2</v>
      </c>
      <c r="I541" s="51">
        <v>4.9958661198616028E-2</v>
      </c>
      <c r="J541" s="51">
        <v>6.0316320508718491E-2</v>
      </c>
      <c r="K541" s="51">
        <v>5.9625808149576187E-2</v>
      </c>
    </row>
    <row r="542" spans="1:11">
      <c r="A542" s="42">
        <v>547</v>
      </c>
      <c r="B542" s="20" t="str">
        <f>VLOOKUP(VLOOKUP($C542,WYTypes!$A$1:$H$85,MATCH(key_params!$B$5,WYTypes!$J$33:$Q$33,0),FALSE),WYTypes!$J$33:$Q$41,MATCH(key_params!$B$5,WYTypes!$J$33:$Q$33,0),FALSE)</f>
        <v>BN</v>
      </c>
      <c r="C542" s="22">
        <f t="shared" si="31"/>
        <v>1966</v>
      </c>
      <c r="D542" s="13">
        <f t="shared" si="32"/>
        <v>4</v>
      </c>
      <c r="E542" s="45">
        <v>24227</v>
      </c>
      <c r="F542" s="51">
        <v>0.1134130135178566</v>
      </c>
      <c r="G542" s="51">
        <v>0.10556613653898239</v>
      </c>
      <c r="H542" s="51">
        <v>0.12125988304615021</v>
      </c>
      <c r="I542" s="51">
        <v>0.12125988304615021</v>
      </c>
      <c r="J542" s="51">
        <v>0.10948957502841949</v>
      </c>
      <c r="K542" s="51">
        <v>0.11027426272630692</v>
      </c>
    </row>
    <row r="543" spans="1:11">
      <c r="A543" s="42">
        <v>548</v>
      </c>
      <c r="B543" s="33" t="str">
        <f>VLOOKUP(VLOOKUP($C543,WYTypes!$A$1:$H$85,MATCH(key_params!$B$5,WYTypes!$J$33:$Q$33,0),FALSE),WYTypes!$J$33:$Q$41,MATCH(key_params!$B$5,WYTypes!$J$33:$Q$33,0),FALSE)</f>
        <v>BN</v>
      </c>
      <c r="C543" s="22">
        <f t="shared" si="31"/>
        <v>1966</v>
      </c>
      <c r="D543" s="13">
        <f t="shared" si="32"/>
        <v>5</v>
      </c>
      <c r="E543" s="45">
        <v>24258</v>
      </c>
      <c r="F543" s="51">
        <v>0.11444643884897232</v>
      </c>
      <c r="G543" s="51">
        <v>0.10632997751235962</v>
      </c>
      <c r="H543" s="51">
        <v>0.12256290763616562</v>
      </c>
      <c r="I543" s="51">
        <v>0.12256290763616562</v>
      </c>
      <c r="J543" s="51">
        <v>0.11038821190595627</v>
      </c>
      <c r="K543" s="51">
        <v>0.11119985580444336</v>
      </c>
    </row>
    <row r="544" spans="1:11">
      <c r="A544" s="42">
        <v>549</v>
      </c>
      <c r="B544" s="20" t="str">
        <f>VLOOKUP(VLOOKUP($C544,WYTypes!$A$1:$H$85,MATCH(key_params!$B$5,WYTypes!$J$33:$Q$33,0),FALSE),WYTypes!$J$33:$Q$41,MATCH(key_params!$B$5,WYTypes!$J$33:$Q$33,0),FALSE)</f>
        <v>BN</v>
      </c>
      <c r="C544" s="22">
        <f t="shared" si="31"/>
        <v>1966</v>
      </c>
      <c r="D544" s="13">
        <f t="shared" si="32"/>
        <v>6</v>
      </c>
      <c r="E544" s="45">
        <v>24288</v>
      </c>
      <c r="F544" s="51">
        <v>0.13048526644706726</v>
      </c>
      <c r="G544" s="51">
        <v>0.11818476021289825</v>
      </c>
      <c r="H544" s="51">
        <v>0.14278577268123627</v>
      </c>
      <c r="I544" s="51">
        <v>0.14278577268123627</v>
      </c>
      <c r="J544" s="51">
        <v>0.12433501332998276</v>
      </c>
      <c r="K544" s="51">
        <v>0.1255650669336319</v>
      </c>
    </row>
    <row r="545" spans="1:11">
      <c r="A545" s="42">
        <v>550</v>
      </c>
      <c r="B545" s="33" t="str">
        <f>VLOOKUP(VLOOKUP($C545,WYTypes!$A$1:$H$85,MATCH(key_params!$B$5,WYTypes!$J$33:$Q$33,0),FALSE),WYTypes!$J$33:$Q$41,MATCH(key_params!$B$5,WYTypes!$J$33:$Q$33,0),FALSE)</f>
        <v>BN</v>
      </c>
      <c r="C545" s="22">
        <f t="shared" si="31"/>
        <v>1966</v>
      </c>
      <c r="D545" s="13">
        <f t="shared" si="32"/>
        <v>7</v>
      </c>
      <c r="E545" s="45">
        <v>24319</v>
      </c>
      <c r="F545" s="51">
        <v>0.13263478875160217</v>
      </c>
      <c r="G545" s="51">
        <v>0.11977354437112808</v>
      </c>
      <c r="H545" s="51">
        <v>0.14549604058265686</v>
      </c>
      <c r="I545" s="51">
        <v>0.14549604058265686</v>
      </c>
      <c r="J545" s="51">
        <v>0.12620416283607483</v>
      </c>
      <c r="K545" s="51">
        <v>0.12749029695987701</v>
      </c>
    </row>
    <row r="546" spans="1:11">
      <c r="A546" s="42">
        <v>551</v>
      </c>
      <c r="B546" s="20" t="str">
        <f>VLOOKUP(VLOOKUP($C546,WYTypes!$A$1:$H$85,MATCH(key_params!$B$5,WYTypes!$J$33:$Q$33,0),FALSE),WYTypes!$J$33:$Q$41,MATCH(key_params!$B$5,WYTypes!$J$33:$Q$33,0),FALSE)</f>
        <v>BN</v>
      </c>
      <c r="C546" s="22">
        <f t="shared" si="31"/>
        <v>1966</v>
      </c>
      <c r="D546" s="13">
        <f t="shared" si="32"/>
        <v>8</v>
      </c>
      <c r="E546" s="45">
        <v>24350</v>
      </c>
      <c r="F546" s="51">
        <v>0.11787742376327515</v>
      </c>
      <c r="G546" s="51">
        <v>0.10886592417955399</v>
      </c>
      <c r="H546" s="51">
        <v>0.1268889307975769</v>
      </c>
      <c r="I546" s="51">
        <v>0.1268889307975769</v>
      </c>
      <c r="J546" s="51">
        <v>0.11337167769670486</v>
      </c>
      <c r="K546" s="51">
        <v>0.1142728254199028</v>
      </c>
    </row>
    <row r="547" spans="1:11">
      <c r="A547" s="42">
        <v>552</v>
      </c>
      <c r="B547" s="33" t="str">
        <f>VLOOKUP(VLOOKUP($C547,WYTypes!$A$1:$H$85,MATCH(key_params!$B$5,WYTypes!$J$33:$Q$33,0),FALSE),WYTypes!$J$33:$Q$41,MATCH(key_params!$B$5,WYTypes!$J$33:$Q$33,0),FALSE)</f>
        <v>BN</v>
      </c>
      <c r="C547" s="22">
        <f t="shared" si="31"/>
        <v>1966</v>
      </c>
      <c r="D547" s="13">
        <f t="shared" si="32"/>
        <v>9</v>
      </c>
      <c r="E547" s="45">
        <v>24380</v>
      </c>
      <c r="F547" s="51">
        <v>8.6502514779567719E-2</v>
      </c>
      <c r="G547" s="51">
        <v>8.567577600479126E-2</v>
      </c>
      <c r="H547" s="51">
        <v>8.7329261004924774E-2</v>
      </c>
      <c r="I547" s="51">
        <v>8.7329261004924774E-2</v>
      </c>
      <c r="J547" s="51">
        <v>8.6089141666889191E-2</v>
      </c>
      <c r="K547" s="51">
        <v>8.6171820759773254E-2</v>
      </c>
    </row>
    <row r="548" spans="1:11">
      <c r="A548" s="42">
        <v>553</v>
      </c>
      <c r="B548" s="20" t="str">
        <f>VLOOKUP(VLOOKUP($C548,WYTypes!$A$1:$H$85,MATCH(key_params!$B$5,WYTypes!$J$33:$Q$33,0),FALSE),WYTypes!$J$33:$Q$41,MATCH(key_params!$B$5,WYTypes!$J$33:$Q$33,0),FALSE)</f>
        <v>W</v>
      </c>
      <c r="C548" s="22">
        <f t="shared" si="31"/>
        <v>1967</v>
      </c>
      <c r="D548" s="13">
        <f t="shared" si="32"/>
        <v>10</v>
      </c>
      <c r="E548" s="45">
        <v>24411</v>
      </c>
      <c r="F548" s="51">
        <v>6.7776776850223541E-2</v>
      </c>
      <c r="G548" s="51">
        <v>7.183501124382019E-2</v>
      </c>
      <c r="H548" s="51">
        <v>6.3718549907207489E-2</v>
      </c>
      <c r="I548" s="51">
        <v>6.3718549907207489E-2</v>
      </c>
      <c r="J548" s="51">
        <v>6.9805897772312164E-2</v>
      </c>
      <c r="K548" s="51">
        <v>6.940007209777832E-2</v>
      </c>
    </row>
    <row r="549" spans="1:11">
      <c r="A549" s="42">
        <v>554</v>
      </c>
      <c r="B549" s="33" t="str">
        <f>VLOOKUP(VLOOKUP($C549,WYTypes!$A$1:$H$85,MATCH(key_params!$B$5,WYTypes!$J$33:$Q$33,0),FALSE),WYTypes!$J$33:$Q$41,MATCH(key_params!$B$5,WYTypes!$J$33:$Q$33,0),FALSE)</f>
        <v>W</v>
      </c>
      <c r="C549" s="22">
        <f t="shared" si="31"/>
        <v>1967</v>
      </c>
      <c r="D549" s="13">
        <f t="shared" si="32"/>
        <v>11</v>
      </c>
      <c r="E549" s="45">
        <v>24441</v>
      </c>
      <c r="F549" s="51">
        <v>4.5000001788139343E-2</v>
      </c>
      <c r="G549" s="51">
        <v>5.4999999701976776E-2</v>
      </c>
      <c r="H549" s="51">
        <v>3.5000000149011612E-2</v>
      </c>
      <c r="I549" s="51">
        <v>3.5000000149011612E-2</v>
      </c>
      <c r="J549" s="51">
        <v>5.000000074505806E-2</v>
      </c>
      <c r="K549" s="51">
        <v>4.8999998718500137E-2</v>
      </c>
    </row>
    <row r="550" spans="1:11">
      <c r="A550" s="42">
        <v>555</v>
      </c>
      <c r="B550" s="20" t="str">
        <f>VLOOKUP(VLOOKUP($C550,WYTypes!$A$1:$H$85,MATCH(key_params!$B$5,WYTypes!$J$33:$Q$33,0),FALSE),WYTypes!$J$33:$Q$41,MATCH(key_params!$B$5,WYTypes!$J$33:$Q$33,0),FALSE)</f>
        <v>W</v>
      </c>
      <c r="C550" s="22">
        <f t="shared" si="31"/>
        <v>1967</v>
      </c>
      <c r="D550" s="13">
        <f t="shared" si="32"/>
        <v>12</v>
      </c>
      <c r="E550" s="45">
        <v>24472</v>
      </c>
      <c r="F550" s="51">
        <v>4.5000001788139343E-2</v>
      </c>
      <c r="G550" s="51">
        <v>5.4999999701976776E-2</v>
      </c>
      <c r="H550" s="51">
        <v>3.5000000149011612E-2</v>
      </c>
      <c r="I550" s="51">
        <v>3.5000000149011612E-2</v>
      </c>
      <c r="J550" s="51">
        <v>5.000000074505806E-2</v>
      </c>
      <c r="K550" s="51">
        <v>4.8999998718500137E-2</v>
      </c>
    </row>
    <row r="551" spans="1:11">
      <c r="A551" s="42">
        <v>556</v>
      </c>
      <c r="B551" s="33" t="str">
        <f>VLOOKUP(VLOOKUP($C551,WYTypes!$A$1:$H$85,MATCH(key_params!$B$5,WYTypes!$J$33:$Q$33,0),FALSE),WYTypes!$J$33:$Q$41,MATCH(key_params!$B$5,WYTypes!$J$33:$Q$33,0),FALSE)</f>
        <v>W</v>
      </c>
      <c r="C551" s="22">
        <f t="shared" si="31"/>
        <v>1967</v>
      </c>
      <c r="D551" s="13">
        <f t="shared" si="32"/>
        <v>1</v>
      </c>
      <c r="E551" s="45">
        <v>24503</v>
      </c>
      <c r="F551" s="51">
        <v>4.5000001788139343E-2</v>
      </c>
      <c r="G551" s="51">
        <v>5.4999999701976776E-2</v>
      </c>
      <c r="H551" s="51">
        <v>3.5000000149011612E-2</v>
      </c>
      <c r="I551" s="51">
        <v>3.5000000149011612E-2</v>
      </c>
      <c r="J551" s="51">
        <v>5.000000074505806E-2</v>
      </c>
      <c r="K551" s="51">
        <v>4.8999998718500137E-2</v>
      </c>
    </row>
    <row r="552" spans="1:11">
      <c r="A552" s="42">
        <v>557</v>
      </c>
      <c r="B552" s="20" t="str">
        <f>VLOOKUP(VLOOKUP($C552,WYTypes!$A$1:$H$85,MATCH(key_params!$B$5,WYTypes!$J$33:$Q$33,0),FALSE),WYTypes!$J$33:$Q$41,MATCH(key_params!$B$5,WYTypes!$J$33:$Q$33,0),FALSE)</f>
        <v>W</v>
      </c>
      <c r="C552" s="22">
        <f t="shared" si="31"/>
        <v>1967</v>
      </c>
      <c r="D552" s="13">
        <f t="shared" si="32"/>
        <v>2</v>
      </c>
      <c r="E552" s="45">
        <v>24531</v>
      </c>
      <c r="F552" s="51">
        <v>4.5000001788139343E-2</v>
      </c>
      <c r="G552" s="51">
        <v>5.4999999701976776E-2</v>
      </c>
      <c r="H552" s="51">
        <v>3.5000000149011612E-2</v>
      </c>
      <c r="I552" s="51">
        <v>3.5000000149011612E-2</v>
      </c>
      <c r="J552" s="51">
        <v>5.000000074505806E-2</v>
      </c>
      <c r="K552" s="51">
        <v>4.8999998718500137E-2</v>
      </c>
    </row>
    <row r="553" spans="1:11">
      <c r="A553" s="42">
        <v>558</v>
      </c>
      <c r="B553" s="33" t="str">
        <f>VLOOKUP(VLOOKUP($C553,WYTypes!$A$1:$H$85,MATCH(key_params!$B$5,WYTypes!$J$33:$Q$33,0),FALSE),WYTypes!$J$33:$Q$41,MATCH(key_params!$B$5,WYTypes!$J$33:$Q$33,0),FALSE)</f>
        <v>W</v>
      </c>
      <c r="C553" s="22">
        <f t="shared" si="31"/>
        <v>1967</v>
      </c>
      <c r="D553" s="13">
        <f t="shared" si="32"/>
        <v>3</v>
      </c>
      <c r="E553" s="45">
        <v>24562</v>
      </c>
      <c r="F553" s="51">
        <v>4.5000001788139343E-2</v>
      </c>
      <c r="G553" s="51">
        <v>5.4999999701976776E-2</v>
      </c>
      <c r="H553" s="51">
        <v>3.5000000149011612E-2</v>
      </c>
      <c r="I553" s="51">
        <v>3.5000000149011612E-2</v>
      </c>
      <c r="J553" s="51">
        <v>5.000000074505806E-2</v>
      </c>
      <c r="K553" s="51">
        <v>4.8999998718500137E-2</v>
      </c>
    </row>
    <row r="554" spans="1:11">
      <c r="A554" s="42">
        <v>559</v>
      </c>
      <c r="B554" s="20" t="str">
        <f>VLOOKUP(VLOOKUP($C554,WYTypes!$A$1:$H$85,MATCH(key_params!$B$5,WYTypes!$J$33:$Q$33,0),FALSE),WYTypes!$J$33:$Q$41,MATCH(key_params!$B$5,WYTypes!$J$33:$Q$33,0),FALSE)</f>
        <v>W</v>
      </c>
      <c r="C554" s="22">
        <f t="shared" si="31"/>
        <v>1967</v>
      </c>
      <c r="D554" s="13">
        <f t="shared" si="32"/>
        <v>4</v>
      </c>
      <c r="E554" s="45">
        <v>24592</v>
      </c>
      <c r="F554" s="51">
        <v>5.8697644621133804E-2</v>
      </c>
      <c r="G554" s="51">
        <v>6.5124347805976868E-2</v>
      </c>
      <c r="H554" s="51">
        <v>5.2270941436290741E-2</v>
      </c>
      <c r="I554" s="51">
        <v>5.2270941436290741E-2</v>
      </c>
      <c r="J554" s="51">
        <v>6.1910994350910187E-2</v>
      </c>
      <c r="K554" s="51">
        <v>6.126832589507103E-2</v>
      </c>
    </row>
    <row r="555" spans="1:11">
      <c r="A555" s="42">
        <v>560</v>
      </c>
      <c r="B555" s="33" t="str">
        <f>VLOOKUP(VLOOKUP($C555,WYTypes!$A$1:$H$85,MATCH(key_params!$B$5,WYTypes!$J$33:$Q$33,0),FALSE),WYTypes!$J$33:$Q$41,MATCH(key_params!$B$5,WYTypes!$J$33:$Q$33,0),FALSE)</f>
        <v>W</v>
      </c>
      <c r="C555" s="22">
        <f t="shared" si="31"/>
        <v>1967</v>
      </c>
      <c r="D555" s="13">
        <f t="shared" si="32"/>
        <v>5</v>
      </c>
      <c r="E555" s="45">
        <v>24623</v>
      </c>
      <c r="F555" s="51">
        <v>0.12914267182350159</v>
      </c>
      <c r="G555" s="51">
        <v>0.11719240993261337</v>
      </c>
      <c r="H555" s="51">
        <v>0.1410929262638092</v>
      </c>
      <c r="I555" s="51">
        <v>0.1410929262638092</v>
      </c>
      <c r="J555" s="51">
        <v>0.12316753715276718</v>
      </c>
      <c r="K555" s="51">
        <v>0.12436256557703018</v>
      </c>
    </row>
    <row r="556" spans="1:11">
      <c r="A556" s="42">
        <v>561</v>
      </c>
      <c r="B556" s="20" t="str">
        <f>VLOOKUP(VLOOKUP($C556,WYTypes!$A$1:$H$85,MATCH(key_params!$B$5,WYTypes!$J$33:$Q$33,0),FALSE),WYTypes!$J$33:$Q$41,MATCH(key_params!$B$5,WYTypes!$J$33:$Q$33,0),FALSE)</f>
        <v>W</v>
      </c>
      <c r="C556" s="22">
        <f t="shared" si="31"/>
        <v>1967</v>
      </c>
      <c r="D556" s="13">
        <f t="shared" si="32"/>
        <v>6</v>
      </c>
      <c r="E556" s="45">
        <v>24653</v>
      </c>
      <c r="F556" s="51">
        <v>0.13681937754154205</v>
      </c>
      <c r="G556" s="51">
        <v>0.12286648899316788</v>
      </c>
      <c r="H556" s="51">
        <v>0.15077225863933563</v>
      </c>
      <c r="I556" s="51">
        <v>0.15077225863933563</v>
      </c>
      <c r="J556" s="51">
        <v>0.12984293699264526</v>
      </c>
      <c r="K556" s="51">
        <v>0.13123822212219238</v>
      </c>
    </row>
    <row r="557" spans="1:11">
      <c r="A557" s="42">
        <v>562</v>
      </c>
      <c r="B557" s="33" t="str">
        <f>VLOOKUP(VLOOKUP($C557,WYTypes!$A$1:$H$85,MATCH(key_params!$B$5,WYTypes!$J$33:$Q$33,0),FALSE),WYTypes!$J$33:$Q$41,MATCH(key_params!$B$5,WYTypes!$J$33:$Q$33,0),FALSE)</f>
        <v>W</v>
      </c>
      <c r="C557" s="22">
        <f t="shared" si="31"/>
        <v>1967</v>
      </c>
      <c r="D557" s="13">
        <f t="shared" si="32"/>
        <v>7</v>
      </c>
      <c r="E557" s="45">
        <v>24684</v>
      </c>
      <c r="F557" s="51">
        <v>0.15272469818592072</v>
      </c>
      <c r="G557" s="51">
        <v>0.13462260365486145</v>
      </c>
      <c r="H557" s="51">
        <v>0.17082679271697998</v>
      </c>
      <c r="I557" s="51">
        <v>0.17082679271697998</v>
      </c>
      <c r="J557" s="51">
        <v>0.14367364346981049</v>
      </c>
      <c r="K557" s="51">
        <v>0.14548385143280029</v>
      </c>
    </row>
    <row r="558" spans="1:11">
      <c r="A558" s="42">
        <v>563</v>
      </c>
      <c r="B558" s="20" t="str">
        <f>VLOOKUP(VLOOKUP($C558,WYTypes!$A$1:$H$85,MATCH(key_params!$B$5,WYTypes!$J$33:$Q$33,0),FALSE),WYTypes!$J$33:$Q$41,MATCH(key_params!$B$5,WYTypes!$J$33:$Q$33,0),FALSE)</f>
        <v>W</v>
      </c>
      <c r="C558" s="22">
        <f t="shared" si="31"/>
        <v>1967</v>
      </c>
      <c r="D558" s="13">
        <f t="shared" si="32"/>
        <v>8</v>
      </c>
      <c r="E558" s="45">
        <v>24715</v>
      </c>
      <c r="F558" s="51">
        <v>0.13360820710659027</v>
      </c>
      <c r="G558" s="51">
        <v>0.12049301713705063</v>
      </c>
      <c r="H558" s="51">
        <v>0.14672338962554932</v>
      </c>
      <c r="I558" s="51">
        <v>0.14672338962554932</v>
      </c>
      <c r="J558" s="51">
        <v>0.12705060839653015</v>
      </c>
      <c r="K558" s="51">
        <v>0.12836213409900665</v>
      </c>
    </row>
    <row r="559" spans="1:11">
      <c r="A559" s="42">
        <v>564</v>
      </c>
      <c r="B559" s="33" t="str">
        <f>VLOOKUP(VLOOKUP($C559,WYTypes!$A$1:$H$85,MATCH(key_params!$B$5,WYTypes!$J$33:$Q$33,0),FALSE),WYTypes!$J$33:$Q$41,MATCH(key_params!$B$5,WYTypes!$J$33:$Q$33,0),FALSE)</f>
        <v>W</v>
      </c>
      <c r="C559" s="22">
        <f t="shared" si="31"/>
        <v>1967</v>
      </c>
      <c r="D559" s="13">
        <f t="shared" si="32"/>
        <v>9</v>
      </c>
      <c r="E559" s="45">
        <v>24745</v>
      </c>
      <c r="F559" s="51">
        <v>9.5375217497348785E-2</v>
      </c>
      <c r="G559" s="51">
        <v>9.2233859002590179E-2</v>
      </c>
      <c r="H559" s="51">
        <v>9.8516575992107391E-2</v>
      </c>
      <c r="I559" s="51">
        <v>9.8516575992107391E-2</v>
      </c>
      <c r="J559" s="51">
        <v>9.3804538249969482E-2</v>
      </c>
      <c r="K559" s="51">
        <v>9.4118677079677582E-2</v>
      </c>
    </row>
    <row r="560" spans="1:11">
      <c r="A560" s="42">
        <v>565</v>
      </c>
      <c r="B560" s="20" t="str">
        <f>VLOOKUP(VLOOKUP($C560,WYTypes!$A$1:$H$85,MATCH(key_params!$B$5,WYTypes!$J$33:$Q$33,0),FALSE),WYTypes!$J$33:$Q$41,MATCH(key_params!$B$5,WYTypes!$J$33:$Q$33,0),FALSE)</f>
        <v>BN</v>
      </c>
      <c r="C560" s="22">
        <f t="shared" si="31"/>
        <v>1968</v>
      </c>
      <c r="D560" s="13">
        <f t="shared" si="32"/>
        <v>10</v>
      </c>
      <c r="E560" s="45">
        <v>24776</v>
      </c>
      <c r="F560" s="51">
        <v>6.8632200360298157E-2</v>
      </c>
      <c r="G560" s="51">
        <v>7.2467274963855743E-2</v>
      </c>
      <c r="H560" s="51">
        <v>6.4797118306159973E-2</v>
      </c>
      <c r="I560" s="51">
        <v>6.4797118306159973E-2</v>
      </c>
      <c r="J560" s="51">
        <v>7.0549741387367249E-2</v>
      </c>
      <c r="K560" s="51">
        <v>7.0166230201721191E-2</v>
      </c>
    </row>
    <row r="561" spans="1:11">
      <c r="A561" s="42">
        <v>566</v>
      </c>
      <c r="B561" s="33" t="str">
        <f>VLOOKUP(VLOOKUP($C561,WYTypes!$A$1:$H$85,MATCH(key_params!$B$5,WYTypes!$J$33:$Q$33,0),FALSE),WYTypes!$J$33:$Q$41,MATCH(key_params!$B$5,WYTypes!$J$33:$Q$33,0),FALSE)</f>
        <v>BN</v>
      </c>
      <c r="C561" s="22">
        <f t="shared" si="31"/>
        <v>1968</v>
      </c>
      <c r="D561" s="13">
        <f t="shared" si="32"/>
        <v>11</v>
      </c>
      <c r="E561" s="45">
        <v>24806</v>
      </c>
      <c r="F561" s="51">
        <v>4.5000001788139343E-2</v>
      </c>
      <c r="G561" s="51">
        <v>5.4999999701976776E-2</v>
      </c>
      <c r="H561" s="51">
        <v>3.5000000149011612E-2</v>
      </c>
      <c r="I561" s="51">
        <v>3.5000000149011612E-2</v>
      </c>
      <c r="J561" s="51">
        <v>5.000000074505806E-2</v>
      </c>
      <c r="K561" s="51">
        <v>4.8999998718500137E-2</v>
      </c>
    </row>
    <row r="562" spans="1:11">
      <c r="A562" s="42">
        <v>567</v>
      </c>
      <c r="B562" s="20" t="str">
        <f>VLOOKUP(VLOOKUP($C562,WYTypes!$A$1:$H$85,MATCH(key_params!$B$5,WYTypes!$J$33:$Q$33,0),FALSE),WYTypes!$J$33:$Q$41,MATCH(key_params!$B$5,WYTypes!$J$33:$Q$33,0),FALSE)</f>
        <v>BN</v>
      </c>
      <c r="C562" s="22">
        <f t="shared" si="31"/>
        <v>1968</v>
      </c>
      <c r="D562" s="13">
        <f t="shared" si="32"/>
        <v>12</v>
      </c>
      <c r="E562" s="45">
        <v>24837</v>
      </c>
      <c r="F562" s="51">
        <v>4.5000001788139343E-2</v>
      </c>
      <c r="G562" s="51">
        <v>5.4999999701976776E-2</v>
      </c>
      <c r="H562" s="51">
        <v>3.5000000149011612E-2</v>
      </c>
      <c r="I562" s="51">
        <v>3.5000000149011612E-2</v>
      </c>
      <c r="J562" s="51">
        <v>5.000000074505806E-2</v>
      </c>
      <c r="K562" s="51">
        <v>4.8999998718500137E-2</v>
      </c>
    </row>
    <row r="563" spans="1:11">
      <c r="A563" s="42">
        <v>568</v>
      </c>
      <c r="B563" s="33" t="str">
        <f>VLOOKUP(VLOOKUP($C563,WYTypes!$A$1:$H$85,MATCH(key_params!$B$5,WYTypes!$J$33:$Q$33,0),FALSE),WYTypes!$J$33:$Q$41,MATCH(key_params!$B$5,WYTypes!$J$33:$Q$33,0),FALSE)</f>
        <v>BN</v>
      </c>
      <c r="C563" s="22">
        <f t="shared" si="31"/>
        <v>1968</v>
      </c>
      <c r="D563" s="13">
        <f t="shared" si="32"/>
        <v>1</v>
      </c>
      <c r="E563" s="45">
        <v>24868</v>
      </c>
      <c r="F563" s="51">
        <v>4.5000001788139343E-2</v>
      </c>
      <c r="G563" s="51">
        <v>5.4999999701976776E-2</v>
      </c>
      <c r="H563" s="51">
        <v>3.5000000149011612E-2</v>
      </c>
      <c r="I563" s="51">
        <v>3.5000000149011612E-2</v>
      </c>
      <c r="J563" s="51">
        <v>5.000000074505806E-2</v>
      </c>
      <c r="K563" s="51">
        <v>4.8999998718500137E-2</v>
      </c>
    </row>
    <row r="564" spans="1:11">
      <c r="A564" s="42">
        <v>569</v>
      </c>
      <c r="B564" s="20" t="str">
        <f>VLOOKUP(VLOOKUP($C564,WYTypes!$A$1:$H$85,MATCH(key_params!$B$5,WYTypes!$J$33:$Q$33,0),FALSE),WYTypes!$J$33:$Q$41,MATCH(key_params!$B$5,WYTypes!$J$33:$Q$33,0),FALSE)</f>
        <v>BN</v>
      </c>
      <c r="C564" s="22">
        <f t="shared" si="31"/>
        <v>1968</v>
      </c>
      <c r="D564" s="13">
        <f t="shared" si="32"/>
        <v>2</v>
      </c>
      <c r="E564" s="45">
        <v>24897</v>
      </c>
      <c r="F564" s="51">
        <v>4.5000001788139343E-2</v>
      </c>
      <c r="G564" s="51">
        <v>5.4999999701976776E-2</v>
      </c>
      <c r="H564" s="51">
        <v>3.5000000149011612E-2</v>
      </c>
      <c r="I564" s="51">
        <v>3.5000000149011612E-2</v>
      </c>
      <c r="J564" s="51">
        <v>5.000000074505806E-2</v>
      </c>
      <c r="K564" s="51">
        <v>4.8999998718500137E-2</v>
      </c>
    </row>
    <row r="565" spans="1:11">
      <c r="A565" s="42">
        <v>570</v>
      </c>
      <c r="B565" s="33" t="str">
        <f>VLOOKUP(VLOOKUP($C565,WYTypes!$A$1:$H$85,MATCH(key_params!$B$5,WYTypes!$J$33:$Q$33,0),FALSE),WYTypes!$J$33:$Q$41,MATCH(key_params!$B$5,WYTypes!$J$33:$Q$33,0),FALSE)</f>
        <v>BN</v>
      </c>
      <c r="C565" s="22">
        <f t="shared" si="31"/>
        <v>1968</v>
      </c>
      <c r="D565" s="13">
        <f t="shared" si="32"/>
        <v>3</v>
      </c>
      <c r="E565" s="45">
        <v>24928</v>
      </c>
      <c r="F565" s="51">
        <v>4.5000001788139343E-2</v>
      </c>
      <c r="G565" s="51">
        <v>5.4999999701976776E-2</v>
      </c>
      <c r="H565" s="51">
        <v>3.5000000149011612E-2</v>
      </c>
      <c r="I565" s="51">
        <v>3.5000000149011612E-2</v>
      </c>
      <c r="J565" s="51">
        <v>5.000000074505806E-2</v>
      </c>
      <c r="K565" s="51">
        <v>4.8999998718500137E-2</v>
      </c>
    </row>
    <row r="566" spans="1:11">
      <c r="A566" s="42">
        <v>571</v>
      </c>
      <c r="B566" s="20" t="str">
        <f>VLOOKUP(VLOOKUP($C566,WYTypes!$A$1:$H$85,MATCH(key_params!$B$5,WYTypes!$J$33:$Q$33,0),FALSE),WYTypes!$J$33:$Q$41,MATCH(key_params!$B$5,WYTypes!$J$33:$Q$33,0),FALSE)</f>
        <v>BN</v>
      </c>
      <c r="C566" s="22">
        <f t="shared" si="31"/>
        <v>1968</v>
      </c>
      <c r="D566" s="13">
        <f t="shared" si="32"/>
        <v>4</v>
      </c>
      <c r="E566" s="45">
        <v>24958</v>
      </c>
      <c r="F566" s="51">
        <v>0.10773133486509323</v>
      </c>
      <c r="G566" s="51">
        <v>0.10136663913726807</v>
      </c>
      <c r="H566" s="51">
        <v>0.1140960305929184</v>
      </c>
      <c r="I566" s="51">
        <v>0.1140960305929184</v>
      </c>
      <c r="J566" s="51">
        <v>0.10454899072647095</v>
      </c>
      <c r="K566" s="51">
        <v>0.10518545657396317</v>
      </c>
    </row>
    <row r="567" spans="1:11">
      <c r="A567" s="42">
        <v>572</v>
      </c>
      <c r="B567" s="33" t="str">
        <f>VLOOKUP(VLOOKUP($C567,WYTypes!$A$1:$H$85,MATCH(key_params!$B$5,WYTypes!$J$33:$Q$33,0),FALSE),WYTypes!$J$33:$Q$41,MATCH(key_params!$B$5,WYTypes!$J$33:$Q$33,0),FALSE)</f>
        <v>BN</v>
      </c>
      <c r="C567" s="22">
        <f t="shared" si="31"/>
        <v>1968</v>
      </c>
      <c r="D567" s="13">
        <f t="shared" si="32"/>
        <v>5</v>
      </c>
      <c r="E567" s="45">
        <v>24989</v>
      </c>
      <c r="F567" s="51">
        <v>0.11850699782371521</v>
      </c>
      <c r="G567" s="51">
        <v>0.10933125764131546</v>
      </c>
      <c r="H567" s="51">
        <v>0.12768273055553436</v>
      </c>
      <c r="I567" s="51">
        <v>0.12768273055553436</v>
      </c>
      <c r="J567" s="51">
        <v>0.11391913145780563</v>
      </c>
      <c r="K567" s="51">
        <v>0.11483670026063919</v>
      </c>
    </row>
    <row r="568" spans="1:11">
      <c r="A568" s="42">
        <v>573</v>
      </c>
      <c r="B568" s="20" t="str">
        <f>VLOOKUP(VLOOKUP($C568,WYTypes!$A$1:$H$85,MATCH(key_params!$B$5,WYTypes!$J$33:$Q$33,0),FALSE),WYTypes!$J$33:$Q$41,MATCH(key_params!$B$5,WYTypes!$J$33:$Q$33,0),FALSE)</f>
        <v>BN</v>
      </c>
      <c r="C568" s="22">
        <f t="shared" si="31"/>
        <v>1968</v>
      </c>
      <c r="D568" s="13">
        <f t="shared" si="32"/>
        <v>6</v>
      </c>
      <c r="E568" s="45">
        <v>25019</v>
      </c>
      <c r="F568" s="51">
        <v>0.13424572348594666</v>
      </c>
      <c r="G568" s="51">
        <v>0.12096422910690308</v>
      </c>
      <c r="H568" s="51">
        <v>0.14752721786499023</v>
      </c>
      <c r="I568" s="51">
        <v>0.14752721786499023</v>
      </c>
      <c r="J568" s="51">
        <v>0.12760497629642487</v>
      </c>
      <c r="K568" s="51">
        <v>0.1289331316947937</v>
      </c>
    </row>
    <row r="569" spans="1:11">
      <c r="A569" s="42">
        <v>574</v>
      </c>
      <c r="B569" s="33" t="str">
        <f>VLOOKUP(VLOOKUP($C569,WYTypes!$A$1:$H$85,MATCH(key_params!$B$5,WYTypes!$J$33:$Q$33,0),FALSE),WYTypes!$J$33:$Q$41,MATCH(key_params!$B$5,WYTypes!$J$33:$Q$33,0),FALSE)</f>
        <v>BN</v>
      </c>
      <c r="C569" s="22">
        <f t="shared" si="31"/>
        <v>1968</v>
      </c>
      <c r="D569" s="13">
        <f t="shared" si="32"/>
        <v>7</v>
      </c>
      <c r="E569" s="45">
        <v>25050</v>
      </c>
      <c r="F569" s="51">
        <v>0.1409972757101059</v>
      </c>
      <c r="G569" s="51">
        <v>0.12595450878143311</v>
      </c>
      <c r="H569" s="51">
        <v>0.15604004263877869</v>
      </c>
      <c r="I569" s="51">
        <v>0.15604004263877869</v>
      </c>
      <c r="J569" s="51">
        <v>0.1334758996963501</v>
      </c>
      <c r="K569" s="51">
        <v>0.13498017191886902</v>
      </c>
    </row>
    <row r="570" spans="1:11">
      <c r="A570" s="42">
        <v>575</v>
      </c>
      <c r="B570" s="20" t="str">
        <f>VLOOKUP(VLOOKUP($C570,WYTypes!$A$1:$H$85,MATCH(key_params!$B$5,WYTypes!$J$33:$Q$33,0),FALSE),WYTypes!$J$33:$Q$41,MATCH(key_params!$B$5,WYTypes!$J$33:$Q$33,0),FALSE)</f>
        <v>BN</v>
      </c>
      <c r="C570" s="22">
        <f t="shared" si="31"/>
        <v>1968</v>
      </c>
      <c r="D570" s="13">
        <f t="shared" si="32"/>
        <v>8</v>
      </c>
      <c r="E570" s="45">
        <v>25081</v>
      </c>
      <c r="F570" s="51">
        <v>0.12087675184011459</v>
      </c>
      <c r="G570" s="51">
        <v>0.11108281463384628</v>
      </c>
      <c r="H570" s="51">
        <v>0.13067068159580231</v>
      </c>
      <c r="I570" s="51">
        <v>0.13067068159580231</v>
      </c>
      <c r="J570" s="51">
        <v>0.11597978323698044</v>
      </c>
      <c r="K570" s="51">
        <v>0.11695917695760727</v>
      </c>
    </row>
    <row r="571" spans="1:11">
      <c r="A571" s="42">
        <v>576</v>
      </c>
      <c r="B571" s="33" t="str">
        <f>VLOOKUP(VLOOKUP($C571,WYTypes!$A$1:$H$85,MATCH(key_params!$B$5,WYTypes!$J$33:$Q$33,0),FALSE),WYTypes!$J$33:$Q$41,MATCH(key_params!$B$5,WYTypes!$J$33:$Q$33,0),FALSE)</f>
        <v>BN</v>
      </c>
      <c r="C571" s="22">
        <f t="shared" si="31"/>
        <v>1968</v>
      </c>
      <c r="D571" s="13">
        <f t="shared" si="32"/>
        <v>9</v>
      </c>
      <c r="E571" s="45">
        <v>25111</v>
      </c>
      <c r="F571" s="51">
        <v>9.0382970869541168E-2</v>
      </c>
      <c r="G571" s="51">
        <v>8.8543936610221863E-2</v>
      </c>
      <c r="H571" s="51">
        <v>9.2222005128860474E-2</v>
      </c>
      <c r="I571" s="51">
        <v>9.2222005128860474E-2</v>
      </c>
      <c r="J571" s="51">
        <v>8.9463450014591217E-2</v>
      </c>
      <c r="K571" s="51">
        <v>8.9647352695465088E-2</v>
      </c>
    </row>
    <row r="572" spans="1:11">
      <c r="A572" s="42">
        <v>577</v>
      </c>
      <c r="B572" s="20" t="str">
        <f>VLOOKUP(VLOOKUP($C572,WYTypes!$A$1:$H$85,MATCH(key_params!$B$5,WYTypes!$J$33:$Q$33,0),FALSE),WYTypes!$J$33:$Q$41,MATCH(key_params!$B$5,WYTypes!$J$33:$Q$33,0),FALSE)</f>
        <v>W</v>
      </c>
      <c r="C572" s="22">
        <f t="shared" si="31"/>
        <v>1969</v>
      </c>
      <c r="D572" s="13">
        <f t="shared" si="32"/>
        <v>10</v>
      </c>
      <c r="E572" s="45">
        <v>25142</v>
      </c>
      <c r="F572" s="51">
        <v>6.2258943915367126E-2</v>
      </c>
      <c r="G572" s="51">
        <v>6.7756608128547668E-2</v>
      </c>
      <c r="H572" s="51">
        <v>5.6761275976896286E-2</v>
      </c>
      <c r="I572" s="51">
        <v>5.6761275976896286E-2</v>
      </c>
      <c r="J572" s="51">
        <v>6.5007776021957397E-2</v>
      </c>
      <c r="K572" s="51">
        <v>6.4458012580871582E-2</v>
      </c>
    </row>
    <row r="573" spans="1:11">
      <c r="A573" s="42">
        <v>578</v>
      </c>
      <c r="B573" s="33" t="str">
        <f>VLOOKUP(VLOOKUP($C573,WYTypes!$A$1:$H$85,MATCH(key_params!$B$5,WYTypes!$J$33:$Q$33,0),FALSE),WYTypes!$J$33:$Q$41,MATCH(key_params!$B$5,WYTypes!$J$33:$Q$33,0),FALSE)</f>
        <v>W</v>
      </c>
      <c r="C573" s="22">
        <f t="shared" si="31"/>
        <v>1969</v>
      </c>
      <c r="D573" s="13">
        <f t="shared" si="32"/>
        <v>11</v>
      </c>
      <c r="E573" s="45">
        <v>25172</v>
      </c>
      <c r="F573" s="51">
        <v>4.5000001788139343E-2</v>
      </c>
      <c r="G573" s="51">
        <v>5.4999999701976776E-2</v>
      </c>
      <c r="H573" s="51">
        <v>3.5000000149011612E-2</v>
      </c>
      <c r="I573" s="51">
        <v>3.5000000149011612E-2</v>
      </c>
      <c r="J573" s="51">
        <v>5.000000074505806E-2</v>
      </c>
      <c r="K573" s="51">
        <v>4.8999998718500137E-2</v>
      </c>
    </row>
    <row r="574" spans="1:11">
      <c r="A574" s="42">
        <v>579</v>
      </c>
      <c r="B574" s="20" t="str">
        <f>VLOOKUP(VLOOKUP($C574,WYTypes!$A$1:$H$85,MATCH(key_params!$B$5,WYTypes!$J$33:$Q$33,0),FALSE),WYTypes!$J$33:$Q$41,MATCH(key_params!$B$5,WYTypes!$J$33:$Q$33,0),FALSE)</f>
        <v>W</v>
      </c>
      <c r="C574" s="22">
        <f t="shared" si="31"/>
        <v>1969</v>
      </c>
      <c r="D574" s="13">
        <f t="shared" si="32"/>
        <v>12</v>
      </c>
      <c r="E574" s="45">
        <v>25203</v>
      </c>
      <c r="F574" s="51">
        <v>4.5000001788139343E-2</v>
      </c>
      <c r="G574" s="51">
        <v>5.4999999701976776E-2</v>
      </c>
      <c r="H574" s="51">
        <v>3.5000000149011612E-2</v>
      </c>
      <c r="I574" s="51">
        <v>3.5000000149011612E-2</v>
      </c>
      <c r="J574" s="51">
        <v>5.000000074505806E-2</v>
      </c>
      <c r="K574" s="51">
        <v>4.8999998718500137E-2</v>
      </c>
    </row>
    <row r="575" spans="1:11">
      <c r="A575" s="42">
        <v>580</v>
      </c>
      <c r="B575" s="33" t="str">
        <f>VLOOKUP(VLOOKUP($C575,WYTypes!$A$1:$H$85,MATCH(key_params!$B$5,WYTypes!$J$33:$Q$33,0),FALSE),WYTypes!$J$33:$Q$41,MATCH(key_params!$B$5,WYTypes!$J$33:$Q$33,0),FALSE)</f>
        <v>W</v>
      </c>
      <c r="C575" s="22">
        <f t="shared" si="31"/>
        <v>1969</v>
      </c>
      <c r="D575" s="13">
        <f t="shared" si="32"/>
        <v>1</v>
      </c>
      <c r="E575" s="45">
        <v>25234</v>
      </c>
      <c r="F575" s="51">
        <v>4.5000001788139343E-2</v>
      </c>
      <c r="G575" s="51">
        <v>5.4999999701976776E-2</v>
      </c>
      <c r="H575" s="51">
        <v>3.5000000149011612E-2</v>
      </c>
      <c r="I575" s="51">
        <v>3.5000000149011612E-2</v>
      </c>
      <c r="J575" s="51">
        <v>5.000000074505806E-2</v>
      </c>
      <c r="K575" s="51">
        <v>4.8999998718500137E-2</v>
      </c>
    </row>
    <row r="576" spans="1:11">
      <c r="A576" s="42">
        <v>581</v>
      </c>
      <c r="B576" s="20" t="str">
        <f>VLOOKUP(VLOOKUP($C576,WYTypes!$A$1:$H$85,MATCH(key_params!$B$5,WYTypes!$J$33:$Q$33,0),FALSE),WYTypes!$J$33:$Q$41,MATCH(key_params!$B$5,WYTypes!$J$33:$Q$33,0),FALSE)</f>
        <v>W</v>
      </c>
      <c r="C576" s="22">
        <f t="shared" si="31"/>
        <v>1969</v>
      </c>
      <c r="D576" s="13">
        <f t="shared" si="32"/>
        <v>2</v>
      </c>
      <c r="E576" s="45">
        <v>25262</v>
      </c>
      <c r="F576" s="51">
        <v>4.5000001788139343E-2</v>
      </c>
      <c r="G576" s="51">
        <v>5.4999999701976776E-2</v>
      </c>
      <c r="H576" s="51">
        <v>3.5000000149011612E-2</v>
      </c>
      <c r="I576" s="51">
        <v>3.5000000149011612E-2</v>
      </c>
      <c r="J576" s="51">
        <v>5.000000074505806E-2</v>
      </c>
      <c r="K576" s="51">
        <v>4.8999998718500137E-2</v>
      </c>
    </row>
    <row r="577" spans="1:11">
      <c r="A577" s="42">
        <v>582</v>
      </c>
      <c r="B577" s="33" t="str">
        <f>VLOOKUP(VLOOKUP($C577,WYTypes!$A$1:$H$85,MATCH(key_params!$B$5,WYTypes!$J$33:$Q$33,0),FALSE),WYTypes!$J$33:$Q$41,MATCH(key_params!$B$5,WYTypes!$J$33:$Q$33,0),FALSE)</f>
        <v>W</v>
      </c>
      <c r="C577" s="22">
        <f t="shared" si="31"/>
        <v>1969</v>
      </c>
      <c r="D577" s="13">
        <f t="shared" si="32"/>
        <v>3</v>
      </c>
      <c r="E577" s="45">
        <v>25293</v>
      </c>
      <c r="F577" s="51">
        <v>4.5626156032085419E-2</v>
      </c>
      <c r="G577" s="51">
        <v>5.5462811142206192E-2</v>
      </c>
      <c r="H577" s="51">
        <v>3.5789500921964645E-2</v>
      </c>
      <c r="I577" s="51">
        <v>3.5789500921964645E-2</v>
      </c>
      <c r="J577" s="51">
        <v>5.0544481724500656E-2</v>
      </c>
      <c r="K577" s="51">
        <v>4.9560815095901489E-2</v>
      </c>
    </row>
    <row r="578" spans="1:11">
      <c r="A578" s="42">
        <v>583</v>
      </c>
      <c r="B578" s="20" t="str">
        <f>VLOOKUP(VLOOKUP($C578,WYTypes!$A$1:$H$85,MATCH(key_params!$B$5,WYTypes!$J$33:$Q$33,0),FALSE),WYTypes!$J$33:$Q$41,MATCH(key_params!$B$5,WYTypes!$J$33:$Q$33,0),FALSE)</f>
        <v>W</v>
      </c>
      <c r="C578" s="22">
        <f t="shared" si="31"/>
        <v>1969</v>
      </c>
      <c r="D578" s="13">
        <f t="shared" si="32"/>
        <v>4</v>
      </c>
      <c r="E578" s="45">
        <v>25323</v>
      </c>
      <c r="F578" s="51">
        <v>0.10086193680763245</v>
      </c>
      <c r="G578" s="51">
        <v>9.6289254724979401E-2</v>
      </c>
      <c r="H578" s="51">
        <v>0.1054346114397049</v>
      </c>
      <c r="I578" s="51">
        <v>0.1054346114397049</v>
      </c>
      <c r="J578" s="51">
        <v>9.8575592041015625E-2</v>
      </c>
      <c r="K578" s="51">
        <v>9.9032863974571228E-2</v>
      </c>
    </row>
    <row r="579" spans="1:11">
      <c r="A579" s="42">
        <v>584</v>
      </c>
      <c r="B579" s="33" t="str">
        <f>VLOOKUP(VLOOKUP($C579,WYTypes!$A$1:$H$85,MATCH(key_params!$B$5,WYTypes!$J$33:$Q$33,0),FALSE),WYTypes!$J$33:$Q$41,MATCH(key_params!$B$5,WYTypes!$J$33:$Q$33,0),FALSE)</f>
        <v>W</v>
      </c>
      <c r="C579" s="22">
        <f t="shared" si="31"/>
        <v>1969</v>
      </c>
      <c r="D579" s="13">
        <f t="shared" si="32"/>
        <v>5</v>
      </c>
      <c r="E579" s="45">
        <v>25354</v>
      </c>
      <c r="F579" s="51">
        <v>0.12286679446697235</v>
      </c>
      <c r="G579" s="51">
        <v>0.11255371570587158</v>
      </c>
      <c r="H579" s="51">
        <v>0.13317987322807312</v>
      </c>
      <c r="I579" s="51">
        <v>0.13317987322807312</v>
      </c>
      <c r="J579" s="51">
        <v>0.11771025508642197</v>
      </c>
      <c r="K579" s="51">
        <v>0.11874156445264816</v>
      </c>
    </row>
    <row r="580" spans="1:11">
      <c r="A580" s="42">
        <v>585</v>
      </c>
      <c r="B580" s="20" t="str">
        <f>VLOOKUP(VLOOKUP($C580,WYTypes!$A$1:$H$85,MATCH(key_params!$B$5,WYTypes!$J$33:$Q$33,0),FALSE),WYTypes!$J$33:$Q$41,MATCH(key_params!$B$5,WYTypes!$J$33:$Q$33,0),FALSE)</f>
        <v>W</v>
      </c>
      <c r="C580" s="22">
        <f t="shared" si="31"/>
        <v>1969</v>
      </c>
      <c r="D580" s="13">
        <f t="shared" si="32"/>
        <v>6</v>
      </c>
      <c r="E580" s="45">
        <v>25384</v>
      </c>
      <c r="F580" s="51">
        <v>0.13561351597309113</v>
      </c>
      <c r="G580" s="51">
        <v>0.12197520583868027</v>
      </c>
      <c r="H580" s="51">
        <v>0.14925181865692139</v>
      </c>
      <c r="I580" s="51">
        <v>0.14925181865692139</v>
      </c>
      <c r="J580" s="51">
        <v>0.1287943571805954</v>
      </c>
      <c r="K580" s="51">
        <v>0.1301581859588623</v>
      </c>
    </row>
    <row r="581" spans="1:11">
      <c r="A581" s="42">
        <v>586</v>
      </c>
      <c r="B581" s="33" t="str">
        <f>VLOOKUP(VLOOKUP($C581,WYTypes!$A$1:$H$85,MATCH(key_params!$B$5,WYTypes!$J$33:$Q$33,0),FALSE),WYTypes!$J$33:$Q$41,MATCH(key_params!$B$5,WYTypes!$J$33:$Q$33,0),FALSE)</f>
        <v>W</v>
      </c>
      <c r="C581" s="22">
        <f t="shared" si="31"/>
        <v>1969</v>
      </c>
      <c r="D581" s="13">
        <f t="shared" si="32"/>
        <v>7</v>
      </c>
      <c r="E581" s="45">
        <v>25415</v>
      </c>
      <c r="F581" s="51">
        <v>0.14102527499198914</v>
      </c>
      <c r="G581" s="51">
        <v>0.12597520649433136</v>
      </c>
      <c r="H581" s="51">
        <v>0.15607535839080811</v>
      </c>
      <c r="I581" s="51">
        <v>0.15607535839080811</v>
      </c>
      <c r="J581" s="51">
        <v>0.13350024819374084</v>
      </c>
      <c r="K581" s="51">
        <v>0.13500525057315826</v>
      </c>
    </row>
    <row r="582" spans="1:11">
      <c r="A582" s="42">
        <v>587</v>
      </c>
      <c r="B582" s="20" t="str">
        <f>VLOOKUP(VLOOKUP($C582,WYTypes!$A$1:$H$85,MATCH(key_params!$B$5,WYTypes!$J$33:$Q$33,0),FALSE),WYTypes!$J$33:$Q$41,MATCH(key_params!$B$5,WYTypes!$J$33:$Q$33,0),FALSE)</f>
        <v>W</v>
      </c>
      <c r="C582" s="22">
        <f t="shared" si="31"/>
        <v>1969</v>
      </c>
      <c r="D582" s="13">
        <f t="shared" si="32"/>
        <v>8</v>
      </c>
      <c r="E582" s="45">
        <v>25446</v>
      </c>
      <c r="F582" s="51">
        <v>0.1239849328994751</v>
      </c>
      <c r="G582" s="51">
        <v>0.11338016390800476</v>
      </c>
      <c r="H582" s="51">
        <v>0.13458968698978424</v>
      </c>
      <c r="I582" s="51">
        <v>0.13458968698978424</v>
      </c>
      <c r="J582" s="51">
        <v>0.11868254840373993</v>
      </c>
      <c r="K582" s="51">
        <v>0.11974302679300308</v>
      </c>
    </row>
    <row r="583" spans="1:11">
      <c r="A583" s="42">
        <v>588</v>
      </c>
      <c r="B583" s="33" t="str">
        <f>VLOOKUP(VLOOKUP($C583,WYTypes!$A$1:$H$85,MATCH(key_params!$B$5,WYTypes!$J$33:$Q$33,0),FALSE),WYTypes!$J$33:$Q$41,MATCH(key_params!$B$5,WYTypes!$J$33:$Q$33,0),FALSE)</f>
        <v>W</v>
      </c>
      <c r="C583" s="22">
        <f t="shared" si="31"/>
        <v>1969</v>
      </c>
      <c r="D583" s="13">
        <f t="shared" si="32"/>
        <v>9</v>
      </c>
      <c r="E583" s="45">
        <v>25476</v>
      </c>
      <c r="F583" s="51">
        <v>9.0038403868675232E-2</v>
      </c>
      <c r="G583" s="51">
        <v>8.8289253413677216E-2</v>
      </c>
      <c r="H583" s="51">
        <v>9.1787554323673248E-2</v>
      </c>
      <c r="I583" s="51">
        <v>9.1787554323673248E-2</v>
      </c>
      <c r="J583" s="51">
        <v>8.9163832366466522E-2</v>
      </c>
      <c r="K583" s="51">
        <v>8.9338742196559906E-2</v>
      </c>
    </row>
    <row r="584" spans="1:11">
      <c r="A584" s="42">
        <v>589</v>
      </c>
      <c r="B584" s="20" t="str">
        <f>VLOOKUP(VLOOKUP($C584,WYTypes!$A$1:$H$85,MATCH(key_params!$B$5,WYTypes!$J$33:$Q$33,0),FALSE),WYTypes!$J$33:$Q$41,MATCH(key_params!$B$5,WYTypes!$J$33:$Q$33,0),FALSE)</f>
        <v>W</v>
      </c>
      <c r="C584" s="22">
        <f t="shared" ref="C584:C647" si="33">IF(D584&lt;10,YEAR(E584),YEAR(E584)+1)</f>
        <v>1970</v>
      </c>
      <c r="D584" s="13">
        <f t="shared" ref="D584:D647" si="34">MONTH(E584)</f>
        <v>10</v>
      </c>
      <c r="E584" s="45">
        <v>25507</v>
      </c>
      <c r="F584" s="51">
        <v>5.9982985258102417E-2</v>
      </c>
      <c r="G584" s="51">
        <v>6.6074378788471222E-2</v>
      </c>
      <c r="H584" s="51">
        <v>5.3891588002443314E-2</v>
      </c>
      <c r="I584" s="51">
        <v>5.3891588002443314E-2</v>
      </c>
      <c r="J584" s="51">
        <v>6.3028685748577118E-2</v>
      </c>
      <c r="K584" s="51">
        <v>6.241954118013382E-2</v>
      </c>
    </row>
    <row r="585" spans="1:11">
      <c r="A585" s="42">
        <v>590</v>
      </c>
      <c r="B585" s="33" t="str">
        <f>VLOOKUP(VLOOKUP($C585,WYTypes!$A$1:$H$85,MATCH(key_params!$B$5,WYTypes!$J$33:$Q$33,0),FALSE),WYTypes!$J$33:$Q$41,MATCH(key_params!$B$5,WYTypes!$J$33:$Q$33,0),FALSE)</f>
        <v>W</v>
      </c>
      <c r="C585" s="22">
        <f t="shared" si="33"/>
        <v>1970</v>
      </c>
      <c r="D585" s="13">
        <f t="shared" si="34"/>
        <v>11</v>
      </c>
      <c r="E585" s="45">
        <v>25537</v>
      </c>
      <c r="F585" s="51">
        <v>4.5000001788139343E-2</v>
      </c>
      <c r="G585" s="51">
        <v>5.4999999701976776E-2</v>
      </c>
      <c r="H585" s="51">
        <v>3.5000000149011612E-2</v>
      </c>
      <c r="I585" s="51">
        <v>3.5000000149011612E-2</v>
      </c>
      <c r="J585" s="51">
        <v>5.000000074505806E-2</v>
      </c>
      <c r="K585" s="51">
        <v>4.8999998718500137E-2</v>
      </c>
    </row>
    <row r="586" spans="1:11">
      <c r="A586" s="42">
        <v>591</v>
      </c>
      <c r="B586" s="20" t="str">
        <f>VLOOKUP(VLOOKUP($C586,WYTypes!$A$1:$H$85,MATCH(key_params!$B$5,WYTypes!$J$33:$Q$33,0),FALSE),WYTypes!$J$33:$Q$41,MATCH(key_params!$B$5,WYTypes!$J$33:$Q$33,0),FALSE)</f>
        <v>W</v>
      </c>
      <c r="C586" s="22">
        <f t="shared" si="33"/>
        <v>1970</v>
      </c>
      <c r="D586" s="13">
        <f t="shared" si="34"/>
        <v>12</v>
      </c>
      <c r="E586" s="45">
        <v>25568</v>
      </c>
      <c r="F586" s="51">
        <v>4.5000001788139343E-2</v>
      </c>
      <c r="G586" s="51">
        <v>5.4999999701976776E-2</v>
      </c>
      <c r="H586" s="51">
        <v>3.5000000149011612E-2</v>
      </c>
      <c r="I586" s="51">
        <v>3.5000000149011612E-2</v>
      </c>
      <c r="J586" s="51">
        <v>5.000000074505806E-2</v>
      </c>
      <c r="K586" s="51">
        <v>4.8999998718500137E-2</v>
      </c>
    </row>
    <row r="587" spans="1:11">
      <c r="A587" s="42">
        <v>592</v>
      </c>
      <c r="B587" s="33" t="str">
        <f>VLOOKUP(VLOOKUP($C587,WYTypes!$A$1:$H$85,MATCH(key_params!$B$5,WYTypes!$J$33:$Q$33,0),FALSE),WYTypes!$J$33:$Q$41,MATCH(key_params!$B$5,WYTypes!$J$33:$Q$33,0),FALSE)</f>
        <v>W</v>
      </c>
      <c r="C587" s="22">
        <f t="shared" si="33"/>
        <v>1970</v>
      </c>
      <c r="D587" s="13">
        <f t="shared" si="34"/>
        <v>1</v>
      </c>
      <c r="E587" s="45">
        <v>25599</v>
      </c>
      <c r="F587" s="51">
        <v>4.5000001788139343E-2</v>
      </c>
      <c r="G587" s="51">
        <v>5.4999999701976776E-2</v>
      </c>
      <c r="H587" s="51">
        <v>3.5000000149011612E-2</v>
      </c>
      <c r="I587" s="51">
        <v>3.5000000149011612E-2</v>
      </c>
      <c r="J587" s="51">
        <v>5.000000074505806E-2</v>
      </c>
      <c r="K587" s="51">
        <v>4.8999998718500137E-2</v>
      </c>
    </row>
    <row r="588" spans="1:11">
      <c r="A588" s="42">
        <v>593</v>
      </c>
      <c r="B588" s="20" t="str">
        <f>VLOOKUP(VLOOKUP($C588,WYTypes!$A$1:$H$85,MATCH(key_params!$B$5,WYTypes!$J$33:$Q$33,0),FALSE),WYTypes!$J$33:$Q$41,MATCH(key_params!$B$5,WYTypes!$J$33:$Q$33,0),FALSE)</f>
        <v>W</v>
      </c>
      <c r="C588" s="22">
        <f t="shared" si="33"/>
        <v>1970</v>
      </c>
      <c r="D588" s="13">
        <f t="shared" si="34"/>
        <v>2</v>
      </c>
      <c r="E588" s="45">
        <v>25627</v>
      </c>
      <c r="F588" s="51">
        <v>4.5000001788139343E-2</v>
      </c>
      <c r="G588" s="51">
        <v>5.4999999701976776E-2</v>
      </c>
      <c r="H588" s="51">
        <v>3.5000000149011612E-2</v>
      </c>
      <c r="I588" s="51">
        <v>3.5000000149011612E-2</v>
      </c>
      <c r="J588" s="51">
        <v>5.000000074505806E-2</v>
      </c>
      <c r="K588" s="51">
        <v>4.8999998718500137E-2</v>
      </c>
    </row>
    <row r="589" spans="1:11">
      <c r="A589" s="42">
        <v>594</v>
      </c>
      <c r="B589" s="33" t="str">
        <f>VLOOKUP(VLOOKUP($C589,WYTypes!$A$1:$H$85,MATCH(key_params!$B$5,WYTypes!$J$33:$Q$33,0),FALSE),WYTypes!$J$33:$Q$41,MATCH(key_params!$B$5,WYTypes!$J$33:$Q$33,0),FALSE)</f>
        <v>W</v>
      </c>
      <c r="C589" s="22">
        <f t="shared" si="33"/>
        <v>1970</v>
      </c>
      <c r="D589" s="13">
        <f t="shared" si="34"/>
        <v>3</v>
      </c>
      <c r="E589" s="45">
        <v>25658</v>
      </c>
      <c r="F589" s="51">
        <v>4.5779440551996231E-2</v>
      </c>
      <c r="G589" s="51">
        <v>5.5576108396053314E-2</v>
      </c>
      <c r="H589" s="51">
        <v>3.5982772707939148E-2</v>
      </c>
      <c r="I589" s="51">
        <v>3.5982772707939148E-2</v>
      </c>
      <c r="J589" s="51">
        <v>5.0677776336669922E-2</v>
      </c>
      <c r="K589" s="51">
        <v>4.9698106944561005E-2</v>
      </c>
    </row>
    <row r="590" spans="1:11">
      <c r="A590" s="42">
        <v>595</v>
      </c>
      <c r="B590" s="20" t="str">
        <f>VLOOKUP(VLOOKUP($C590,WYTypes!$A$1:$H$85,MATCH(key_params!$B$5,WYTypes!$J$33:$Q$33,0),FALSE),WYTypes!$J$33:$Q$41,MATCH(key_params!$B$5,WYTypes!$J$33:$Q$33,0),FALSE)</f>
        <v>W</v>
      </c>
      <c r="C590" s="22">
        <f t="shared" si="33"/>
        <v>1970</v>
      </c>
      <c r="D590" s="13">
        <f t="shared" si="34"/>
        <v>4</v>
      </c>
      <c r="E590" s="45">
        <v>25688</v>
      </c>
      <c r="F590" s="51">
        <v>0.11965311318635941</v>
      </c>
      <c r="G590" s="51">
        <v>0.1101783886551857</v>
      </c>
      <c r="H590" s="51">
        <v>0.12912783026695251</v>
      </c>
      <c r="I590" s="51">
        <v>0.12912783026695251</v>
      </c>
      <c r="J590" s="51">
        <v>0.11491575092077255</v>
      </c>
      <c r="K590" s="51">
        <v>0.11586321890354156</v>
      </c>
    </row>
    <row r="591" spans="1:11">
      <c r="A591" s="42">
        <v>596</v>
      </c>
      <c r="B591" s="33" t="str">
        <f>VLOOKUP(VLOOKUP($C591,WYTypes!$A$1:$H$85,MATCH(key_params!$B$5,WYTypes!$J$33:$Q$33,0),FALSE),WYTypes!$J$33:$Q$41,MATCH(key_params!$B$5,WYTypes!$J$33:$Q$33,0),FALSE)</f>
        <v>W</v>
      </c>
      <c r="C591" s="22">
        <f t="shared" si="33"/>
        <v>1970</v>
      </c>
      <c r="D591" s="13">
        <f t="shared" si="34"/>
        <v>5</v>
      </c>
      <c r="E591" s="45">
        <v>25719</v>
      </c>
      <c r="F591" s="51">
        <v>0.12043255567550659</v>
      </c>
      <c r="G591" s="51">
        <v>0.11075449734926224</v>
      </c>
      <c r="H591" s="51">
        <v>0.13011060655117035</v>
      </c>
      <c r="I591" s="51">
        <v>0.13011060655117035</v>
      </c>
      <c r="J591" s="51">
        <v>0.11559352278709412</v>
      </c>
      <c r="K591" s="51">
        <v>0.11656133085489273</v>
      </c>
    </row>
    <row r="592" spans="1:11">
      <c r="A592" s="42">
        <v>597</v>
      </c>
      <c r="B592" s="20" t="str">
        <f>VLOOKUP(VLOOKUP($C592,WYTypes!$A$1:$H$85,MATCH(key_params!$B$5,WYTypes!$J$33:$Q$33,0),FALSE),WYTypes!$J$33:$Q$41,MATCH(key_params!$B$5,WYTypes!$J$33:$Q$33,0),FALSE)</f>
        <v>W</v>
      </c>
      <c r="C592" s="22">
        <f t="shared" si="33"/>
        <v>1970</v>
      </c>
      <c r="D592" s="13">
        <f t="shared" si="34"/>
        <v>6</v>
      </c>
      <c r="E592" s="45">
        <v>25749</v>
      </c>
      <c r="F592" s="51">
        <v>0.12878988683223724</v>
      </c>
      <c r="G592" s="51">
        <v>0.11693165451288223</v>
      </c>
      <c r="H592" s="51">
        <v>0.14064812660217285</v>
      </c>
      <c r="I592" s="51">
        <v>0.14064812660217285</v>
      </c>
      <c r="J592" s="51">
        <v>0.12286077439785004</v>
      </c>
      <c r="K592" s="51">
        <v>0.12404659390449524</v>
      </c>
    </row>
    <row r="593" spans="1:11">
      <c r="A593" s="42">
        <v>598</v>
      </c>
      <c r="B593" s="33" t="str">
        <f>VLOOKUP(VLOOKUP($C593,WYTypes!$A$1:$H$85,MATCH(key_params!$B$5,WYTypes!$J$33:$Q$33,0),FALSE),WYTypes!$J$33:$Q$41,MATCH(key_params!$B$5,WYTypes!$J$33:$Q$33,0),FALSE)</f>
        <v>W</v>
      </c>
      <c r="C593" s="22">
        <f t="shared" si="33"/>
        <v>1970</v>
      </c>
      <c r="D593" s="13">
        <f t="shared" si="34"/>
        <v>7</v>
      </c>
      <c r="E593" s="45">
        <v>25780</v>
      </c>
      <c r="F593" s="51">
        <v>0.137969970703125</v>
      </c>
      <c r="G593" s="51">
        <v>0.12371693551540375</v>
      </c>
      <c r="H593" s="51">
        <v>0.15222300589084625</v>
      </c>
      <c r="I593" s="51">
        <v>0.15222300589084625</v>
      </c>
      <c r="J593" s="51">
        <v>0.13084344565868378</v>
      </c>
      <c r="K593" s="51">
        <v>0.1322687566280365</v>
      </c>
    </row>
    <row r="594" spans="1:11">
      <c r="A594" s="42">
        <v>599</v>
      </c>
      <c r="B594" s="20" t="str">
        <f>VLOOKUP(VLOOKUP($C594,WYTypes!$A$1:$H$85,MATCH(key_params!$B$5,WYTypes!$J$33:$Q$33,0),FALSE),WYTypes!$J$33:$Q$41,MATCH(key_params!$B$5,WYTypes!$J$33:$Q$33,0),FALSE)</f>
        <v>W</v>
      </c>
      <c r="C594" s="22">
        <f t="shared" si="33"/>
        <v>1970</v>
      </c>
      <c r="D594" s="13">
        <f t="shared" si="34"/>
        <v>8</v>
      </c>
      <c r="E594" s="45">
        <v>25811</v>
      </c>
      <c r="F594" s="51">
        <v>0.12147180736064911</v>
      </c>
      <c r="G594" s="51">
        <v>0.11152263730764389</v>
      </c>
      <c r="H594" s="51">
        <v>0.13142096996307373</v>
      </c>
      <c r="I594" s="51">
        <v>0.13142096996307373</v>
      </c>
      <c r="J594" s="51">
        <v>0.1164972260594368</v>
      </c>
      <c r="K594" s="51">
        <v>0.11749213933944702</v>
      </c>
    </row>
    <row r="595" spans="1:11">
      <c r="A595" s="42">
        <v>600</v>
      </c>
      <c r="B595" s="33" t="str">
        <f>VLOOKUP(VLOOKUP($C595,WYTypes!$A$1:$H$85,MATCH(key_params!$B$5,WYTypes!$J$33:$Q$33,0),FALSE),WYTypes!$J$33:$Q$41,MATCH(key_params!$B$5,WYTypes!$J$33:$Q$33,0),FALSE)</f>
        <v>W</v>
      </c>
      <c r="C595" s="22">
        <f t="shared" si="33"/>
        <v>1970</v>
      </c>
      <c r="D595" s="13">
        <f t="shared" si="34"/>
        <v>9</v>
      </c>
      <c r="E595" s="45">
        <v>25841</v>
      </c>
      <c r="F595" s="51">
        <v>8.8951803743839264E-2</v>
      </c>
      <c r="G595" s="51">
        <v>8.7486118078231812E-2</v>
      </c>
      <c r="H595" s="51">
        <v>9.0417489409446716E-2</v>
      </c>
      <c r="I595" s="51">
        <v>9.0417489409446716E-2</v>
      </c>
      <c r="J595" s="51">
        <v>8.8218957185745239E-2</v>
      </c>
      <c r="K595" s="51">
        <v>8.8365525007247925E-2</v>
      </c>
    </row>
    <row r="596" spans="1:11">
      <c r="A596" s="42">
        <v>601</v>
      </c>
      <c r="B596" s="20" t="str">
        <f>VLOOKUP(VLOOKUP($C596,WYTypes!$A$1:$H$85,MATCH(key_params!$B$5,WYTypes!$J$33:$Q$33,0),FALSE),WYTypes!$J$33:$Q$41,MATCH(key_params!$B$5,WYTypes!$J$33:$Q$33,0),FALSE)</f>
        <v>W</v>
      </c>
      <c r="C596" s="22">
        <f t="shared" si="33"/>
        <v>1971</v>
      </c>
      <c r="D596" s="13">
        <f t="shared" si="34"/>
        <v>10</v>
      </c>
      <c r="E596" s="45">
        <v>25872</v>
      </c>
      <c r="F596" s="51">
        <v>5.6951425969600677E-2</v>
      </c>
      <c r="G596" s="51">
        <v>6.3833661377429962E-2</v>
      </c>
      <c r="H596" s="51">
        <v>5.0069190561771393E-2</v>
      </c>
      <c r="I596" s="51">
        <v>5.0069190561771393E-2</v>
      </c>
      <c r="J596" s="51">
        <v>6.039254367351532E-2</v>
      </c>
      <c r="K596" s="51">
        <v>5.970432236790657E-2</v>
      </c>
    </row>
    <row r="597" spans="1:11">
      <c r="A597" s="42">
        <v>602</v>
      </c>
      <c r="B597" s="33" t="str">
        <f>VLOOKUP(VLOOKUP($C597,WYTypes!$A$1:$H$85,MATCH(key_params!$B$5,WYTypes!$J$33:$Q$33,0),FALSE),WYTypes!$J$33:$Q$41,MATCH(key_params!$B$5,WYTypes!$J$33:$Q$33,0),FALSE)</f>
        <v>W</v>
      </c>
      <c r="C597" s="22">
        <f t="shared" si="33"/>
        <v>1971</v>
      </c>
      <c r="D597" s="13">
        <f t="shared" si="34"/>
        <v>11</v>
      </c>
      <c r="E597" s="45">
        <v>25902</v>
      </c>
      <c r="F597" s="51">
        <v>4.5000001788139343E-2</v>
      </c>
      <c r="G597" s="51">
        <v>5.4999999701976776E-2</v>
      </c>
      <c r="H597" s="51">
        <v>3.5000000149011612E-2</v>
      </c>
      <c r="I597" s="51">
        <v>3.5000000149011612E-2</v>
      </c>
      <c r="J597" s="51">
        <v>5.000000074505806E-2</v>
      </c>
      <c r="K597" s="51">
        <v>4.8999998718500137E-2</v>
      </c>
    </row>
    <row r="598" spans="1:11">
      <c r="A598" s="42">
        <v>603</v>
      </c>
      <c r="B598" s="20" t="str">
        <f>VLOOKUP(VLOOKUP($C598,WYTypes!$A$1:$H$85,MATCH(key_params!$B$5,WYTypes!$J$33:$Q$33,0),FALSE),WYTypes!$J$33:$Q$41,MATCH(key_params!$B$5,WYTypes!$J$33:$Q$33,0),FALSE)</f>
        <v>W</v>
      </c>
      <c r="C598" s="22">
        <f t="shared" si="33"/>
        <v>1971</v>
      </c>
      <c r="D598" s="13">
        <f t="shared" si="34"/>
        <v>12</v>
      </c>
      <c r="E598" s="45">
        <v>25933</v>
      </c>
      <c r="F598" s="51">
        <v>4.5000001788139343E-2</v>
      </c>
      <c r="G598" s="51">
        <v>5.4999999701976776E-2</v>
      </c>
      <c r="H598" s="51">
        <v>3.5000000149011612E-2</v>
      </c>
      <c r="I598" s="51">
        <v>3.5000000149011612E-2</v>
      </c>
      <c r="J598" s="51">
        <v>5.000000074505806E-2</v>
      </c>
      <c r="K598" s="51">
        <v>4.8999998718500137E-2</v>
      </c>
    </row>
    <row r="599" spans="1:11">
      <c r="A599" s="42">
        <v>604</v>
      </c>
      <c r="B599" s="33" t="str">
        <f>VLOOKUP(VLOOKUP($C599,WYTypes!$A$1:$H$85,MATCH(key_params!$B$5,WYTypes!$J$33:$Q$33,0),FALSE),WYTypes!$J$33:$Q$41,MATCH(key_params!$B$5,WYTypes!$J$33:$Q$33,0),FALSE)</f>
        <v>W</v>
      </c>
      <c r="C599" s="22">
        <f t="shared" si="33"/>
        <v>1971</v>
      </c>
      <c r="D599" s="13">
        <f t="shared" si="34"/>
        <v>1</v>
      </c>
      <c r="E599" s="45">
        <v>25964</v>
      </c>
      <c r="F599" s="51">
        <v>4.5000001788139343E-2</v>
      </c>
      <c r="G599" s="51">
        <v>5.4999999701976776E-2</v>
      </c>
      <c r="H599" s="51">
        <v>3.5000000149011612E-2</v>
      </c>
      <c r="I599" s="51">
        <v>3.5000000149011612E-2</v>
      </c>
      <c r="J599" s="51">
        <v>5.000000074505806E-2</v>
      </c>
      <c r="K599" s="51">
        <v>4.8999998718500137E-2</v>
      </c>
    </row>
    <row r="600" spans="1:11">
      <c r="A600" s="42">
        <v>605</v>
      </c>
      <c r="B600" s="20" t="str">
        <f>VLOOKUP(VLOOKUP($C600,WYTypes!$A$1:$H$85,MATCH(key_params!$B$5,WYTypes!$J$33:$Q$33,0),FALSE),WYTypes!$J$33:$Q$41,MATCH(key_params!$B$5,WYTypes!$J$33:$Q$33,0),FALSE)</f>
        <v>W</v>
      </c>
      <c r="C600" s="22">
        <f t="shared" si="33"/>
        <v>1971</v>
      </c>
      <c r="D600" s="13">
        <f t="shared" si="34"/>
        <v>2</v>
      </c>
      <c r="E600" s="45">
        <v>25992</v>
      </c>
      <c r="F600" s="51">
        <v>4.5000001788139343E-2</v>
      </c>
      <c r="G600" s="51">
        <v>5.4999999701976776E-2</v>
      </c>
      <c r="H600" s="51">
        <v>3.5000000149011612E-2</v>
      </c>
      <c r="I600" s="51">
        <v>3.5000000149011612E-2</v>
      </c>
      <c r="J600" s="51">
        <v>5.000000074505806E-2</v>
      </c>
      <c r="K600" s="51">
        <v>4.8999998718500137E-2</v>
      </c>
    </row>
    <row r="601" spans="1:11">
      <c r="A601" s="42">
        <v>606</v>
      </c>
      <c r="B601" s="33" t="str">
        <f>VLOOKUP(VLOOKUP($C601,WYTypes!$A$1:$H$85,MATCH(key_params!$B$5,WYTypes!$J$33:$Q$33,0),FALSE),WYTypes!$J$33:$Q$41,MATCH(key_params!$B$5,WYTypes!$J$33:$Q$33,0),FALSE)</f>
        <v>W</v>
      </c>
      <c r="C601" s="22">
        <f t="shared" si="33"/>
        <v>1971</v>
      </c>
      <c r="D601" s="13">
        <f t="shared" si="34"/>
        <v>3</v>
      </c>
      <c r="E601" s="45">
        <v>26023</v>
      </c>
      <c r="F601" s="51">
        <v>5.1945660263299942E-2</v>
      </c>
      <c r="G601" s="51">
        <v>6.0133751481771469E-2</v>
      </c>
      <c r="H601" s="51">
        <v>4.3757572770118713E-2</v>
      </c>
      <c r="I601" s="51">
        <v>4.3757572770118713E-2</v>
      </c>
      <c r="J601" s="51">
        <v>5.6039705872535706E-2</v>
      </c>
      <c r="K601" s="51">
        <v>5.5220898240804672E-2</v>
      </c>
    </row>
    <row r="602" spans="1:11">
      <c r="A602" s="42">
        <v>607</v>
      </c>
      <c r="B602" s="20" t="str">
        <f>VLOOKUP(VLOOKUP($C602,WYTypes!$A$1:$H$85,MATCH(key_params!$B$5,WYTypes!$J$33:$Q$33,0),FALSE),WYTypes!$J$33:$Q$41,MATCH(key_params!$B$5,WYTypes!$J$33:$Q$33,0),FALSE)</f>
        <v>W</v>
      </c>
      <c r="C602" s="22">
        <f t="shared" si="33"/>
        <v>1971</v>
      </c>
      <c r="D602" s="13">
        <f t="shared" si="34"/>
        <v>4</v>
      </c>
      <c r="E602" s="45">
        <v>26053</v>
      </c>
      <c r="F602" s="51">
        <v>0.11647171527147293</v>
      </c>
      <c r="G602" s="51">
        <v>0.10782691836357117</v>
      </c>
      <c r="H602" s="51">
        <v>0.12511651217937469</v>
      </c>
      <c r="I602" s="51">
        <v>0.12511651217937469</v>
      </c>
      <c r="J602" s="51">
        <v>0.11214931309223175</v>
      </c>
      <c r="K602" s="51">
        <v>0.11301379650831223</v>
      </c>
    </row>
    <row r="603" spans="1:11">
      <c r="A603" s="42">
        <v>608</v>
      </c>
      <c r="B603" s="33" t="str">
        <f>VLOOKUP(VLOOKUP($C603,WYTypes!$A$1:$H$85,MATCH(key_params!$B$5,WYTypes!$J$33:$Q$33,0),FALSE),WYTypes!$J$33:$Q$41,MATCH(key_params!$B$5,WYTypes!$J$33:$Q$33,0),FALSE)</f>
        <v>W</v>
      </c>
      <c r="C603" s="22">
        <f t="shared" si="33"/>
        <v>1971</v>
      </c>
      <c r="D603" s="13">
        <f t="shared" si="34"/>
        <v>5</v>
      </c>
      <c r="E603" s="45">
        <v>26084</v>
      </c>
      <c r="F603" s="51">
        <v>0.10631046444177628</v>
      </c>
      <c r="G603" s="51">
        <v>0.10031643509864807</v>
      </c>
      <c r="H603" s="51">
        <v>0.11230450123548508</v>
      </c>
      <c r="I603" s="51">
        <v>0.11230450123548508</v>
      </c>
      <c r="J603" s="51">
        <v>0.10331344604492188</v>
      </c>
      <c r="K603" s="51">
        <v>0.10391285270452499</v>
      </c>
    </row>
    <row r="604" spans="1:11">
      <c r="A604" s="42">
        <v>609</v>
      </c>
      <c r="B604" s="20" t="str">
        <f>VLOOKUP(VLOOKUP($C604,WYTypes!$A$1:$H$85,MATCH(key_params!$B$5,WYTypes!$J$33:$Q$33,0),FALSE),WYTypes!$J$33:$Q$41,MATCH(key_params!$B$5,WYTypes!$J$33:$Q$33,0),FALSE)</f>
        <v>W</v>
      </c>
      <c r="C604" s="22">
        <f t="shared" si="33"/>
        <v>1971</v>
      </c>
      <c r="D604" s="13">
        <f t="shared" si="34"/>
        <v>6</v>
      </c>
      <c r="E604" s="45">
        <v>26114</v>
      </c>
      <c r="F604" s="51">
        <v>0.13366436958312988</v>
      </c>
      <c r="G604" s="51">
        <v>0.12053453177213669</v>
      </c>
      <c r="H604" s="51">
        <v>0.14679419994354248</v>
      </c>
      <c r="I604" s="51">
        <v>0.14679419994354248</v>
      </c>
      <c r="J604" s="51">
        <v>0.12709945440292358</v>
      </c>
      <c r="K604" s="51">
        <v>0.12841244041919708</v>
      </c>
    </row>
    <row r="605" spans="1:11">
      <c r="A605" s="42">
        <v>610</v>
      </c>
      <c r="B605" s="33" t="str">
        <f>VLOOKUP(VLOOKUP($C605,WYTypes!$A$1:$H$85,MATCH(key_params!$B$5,WYTypes!$J$33:$Q$33,0),FALSE),WYTypes!$J$33:$Q$41,MATCH(key_params!$B$5,WYTypes!$J$33:$Q$33,0),FALSE)</f>
        <v>W</v>
      </c>
      <c r="C605" s="22">
        <f t="shared" si="33"/>
        <v>1971</v>
      </c>
      <c r="D605" s="13">
        <f t="shared" si="34"/>
        <v>7</v>
      </c>
      <c r="E605" s="45">
        <v>26145</v>
      </c>
      <c r="F605" s="51">
        <v>0.13705144822597504</v>
      </c>
      <c r="G605" s="51">
        <v>0.12303803116083145</v>
      </c>
      <c r="H605" s="51">
        <v>0.15106487274169922</v>
      </c>
      <c r="I605" s="51">
        <v>0.15106487274169922</v>
      </c>
      <c r="J605" s="51">
        <v>0.13004474341869354</v>
      </c>
      <c r="K605" s="51">
        <v>0.13144607841968536</v>
      </c>
    </row>
    <row r="606" spans="1:11">
      <c r="A606" s="42">
        <v>611</v>
      </c>
      <c r="B606" s="20" t="str">
        <f>VLOOKUP(VLOOKUP($C606,WYTypes!$A$1:$H$85,MATCH(key_params!$B$5,WYTypes!$J$33:$Q$33,0),FALSE),WYTypes!$J$33:$Q$41,MATCH(key_params!$B$5,WYTypes!$J$33:$Q$33,0),FALSE)</f>
        <v>W</v>
      </c>
      <c r="C606" s="22">
        <f t="shared" si="33"/>
        <v>1971</v>
      </c>
      <c r="D606" s="13">
        <f t="shared" si="34"/>
        <v>8</v>
      </c>
      <c r="E606" s="45">
        <v>26176</v>
      </c>
      <c r="F606" s="51">
        <v>0.12071628123521805</v>
      </c>
      <c r="G606" s="51">
        <v>0.11096420884132385</v>
      </c>
      <c r="H606" s="51">
        <v>0.13046835362911224</v>
      </c>
      <c r="I606" s="51">
        <v>0.13046835362911224</v>
      </c>
      <c r="J606" s="51">
        <v>0.11584024876356125</v>
      </c>
      <c r="K606" s="51">
        <v>0.11681545525789261</v>
      </c>
    </row>
    <row r="607" spans="1:11">
      <c r="A607" s="42">
        <v>612</v>
      </c>
      <c r="B607" s="33" t="str">
        <f>VLOOKUP(VLOOKUP($C607,WYTypes!$A$1:$H$85,MATCH(key_params!$B$5,WYTypes!$J$33:$Q$33,0),FALSE),WYTypes!$J$33:$Q$41,MATCH(key_params!$B$5,WYTypes!$J$33:$Q$33,0),FALSE)</f>
        <v>W</v>
      </c>
      <c r="C607" s="22">
        <f t="shared" si="33"/>
        <v>1971</v>
      </c>
      <c r="D607" s="13">
        <f t="shared" si="34"/>
        <v>9</v>
      </c>
      <c r="E607" s="45">
        <v>26206</v>
      </c>
      <c r="F607" s="51">
        <v>8.8174574077129364E-2</v>
      </c>
      <c r="G607" s="51">
        <v>8.6911641061306E-2</v>
      </c>
      <c r="H607" s="51">
        <v>8.9437507092952728E-2</v>
      </c>
      <c r="I607" s="51">
        <v>8.9437507092952728E-2</v>
      </c>
      <c r="J607" s="51">
        <v>8.7543107569217682E-2</v>
      </c>
      <c r="K607" s="51">
        <v>8.7669402360916138E-2</v>
      </c>
    </row>
    <row r="608" spans="1:11">
      <c r="A608" s="42">
        <v>613</v>
      </c>
      <c r="B608" s="20" t="str">
        <f>VLOOKUP(VLOOKUP($C608,WYTypes!$A$1:$H$85,MATCH(key_params!$B$5,WYTypes!$J$33:$Q$33,0),FALSE),WYTypes!$J$33:$Q$41,MATCH(key_params!$B$5,WYTypes!$J$33:$Q$33,0),FALSE)</f>
        <v>BN</v>
      </c>
      <c r="C608" s="22">
        <f t="shared" si="33"/>
        <v>1972</v>
      </c>
      <c r="D608" s="13">
        <f t="shared" si="34"/>
        <v>10</v>
      </c>
      <c r="E608" s="45">
        <v>26237</v>
      </c>
      <c r="F608" s="51">
        <v>6.5665483474731445E-2</v>
      </c>
      <c r="G608" s="51">
        <v>7.0274487137794495E-2</v>
      </c>
      <c r="H608" s="51">
        <v>6.1056483536958694E-2</v>
      </c>
      <c r="I608" s="51">
        <v>6.1056483536958694E-2</v>
      </c>
      <c r="J608" s="51">
        <v>6.796998530626297E-2</v>
      </c>
      <c r="K608" s="51">
        <v>6.7509084939956665E-2</v>
      </c>
    </row>
    <row r="609" spans="1:11">
      <c r="A609" s="42">
        <v>614</v>
      </c>
      <c r="B609" s="33" t="str">
        <f>VLOOKUP(VLOOKUP($C609,WYTypes!$A$1:$H$85,MATCH(key_params!$B$5,WYTypes!$J$33:$Q$33,0),FALSE),WYTypes!$J$33:$Q$41,MATCH(key_params!$B$5,WYTypes!$J$33:$Q$33,0),FALSE)</f>
        <v>BN</v>
      </c>
      <c r="C609" s="22">
        <f t="shared" si="33"/>
        <v>1972</v>
      </c>
      <c r="D609" s="13">
        <f t="shared" si="34"/>
        <v>11</v>
      </c>
      <c r="E609" s="45">
        <v>26267</v>
      </c>
      <c r="F609" s="51">
        <v>4.5000001788139343E-2</v>
      </c>
      <c r="G609" s="51">
        <v>5.4999999701976776E-2</v>
      </c>
      <c r="H609" s="51">
        <v>3.5000000149011612E-2</v>
      </c>
      <c r="I609" s="51">
        <v>3.5000000149011612E-2</v>
      </c>
      <c r="J609" s="51">
        <v>5.000000074505806E-2</v>
      </c>
      <c r="K609" s="51">
        <v>4.8999998718500137E-2</v>
      </c>
    </row>
    <row r="610" spans="1:11">
      <c r="A610" s="42">
        <v>615</v>
      </c>
      <c r="B610" s="20" t="str">
        <f>VLOOKUP(VLOOKUP($C610,WYTypes!$A$1:$H$85,MATCH(key_params!$B$5,WYTypes!$J$33:$Q$33,0),FALSE),WYTypes!$J$33:$Q$41,MATCH(key_params!$B$5,WYTypes!$J$33:$Q$33,0),FALSE)</f>
        <v>BN</v>
      </c>
      <c r="C610" s="22">
        <f t="shared" si="33"/>
        <v>1972</v>
      </c>
      <c r="D610" s="13">
        <f t="shared" si="34"/>
        <v>12</v>
      </c>
      <c r="E610" s="45">
        <v>26298</v>
      </c>
      <c r="F610" s="51">
        <v>4.5000001788139343E-2</v>
      </c>
      <c r="G610" s="51">
        <v>5.4999999701976776E-2</v>
      </c>
      <c r="H610" s="51">
        <v>3.5000000149011612E-2</v>
      </c>
      <c r="I610" s="51">
        <v>3.5000000149011612E-2</v>
      </c>
      <c r="J610" s="51">
        <v>5.000000074505806E-2</v>
      </c>
      <c r="K610" s="51">
        <v>4.8999998718500137E-2</v>
      </c>
    </row>
    <row r="611" spans="1:11">
      <c r="A611" s="42">
        <v>616</v>
      </c>
      <c r="B611" s="33" t="str">
        <f>VLOOKUP(VLOOKUP($C611,WYTypes!$A$1:$H$85,MATCH(key_params!$B$5,WYTypes!$J$33:$Q$33,0),FALSE),WYTypes!$J$33:$Q$41,MATCH(key_params!$B$5,WYTypes!$J$33:$Q$33,0),FALSE)</f>
        <v>BN</v>
      </c>
      <c r="C611" s="22">
        <f t="shared" si="33"/>
        <v>1972</v>
      </c>
      <c r="D611" s="13">
        <f t="shared" si="34"/>
        <v>1</v>
      </c>
      <c r="E611" s="45">
        <v>26329</v>
      </c>
      <c r="F611" s="51">
        <v>4.5000001788139343E-2</v>
      </c>
      <c r="G611" s="51">
        <v>5.4999999701976776E-2</v>
      </c>
      <c r="H611" s="51">
        <v>3.5000000149011612E-2</v>
      </c>
      <c r="I611" s="51">
        <v>3.5000000149011612E-2</v>
      </c>
      <c r="J611" s="51">
        <v>5.000000074505806E-2</v>
      </c>
      <c r="K611" s="51">
        <v>4.8999998718500137E-2</v>
      </c>
    </row>
    <row r="612" spans="1:11">
      <c r="A612" s="42">
        <v>617</v>
      </c>
      <c r="B612" s="20" t="str">
        <f>VLOOKUP(VLOOKUP($C612,WYTypes!$A$1:$H$85,MATCH(key_params!$B$5,WYTypes!$J$33:$Q$33,0),FALSE),WYTypes!$J$33:$Q$41,MATCH(key_params!$B$5,WYTypes!$J$33:$Q$33,0),FALSE)</f>
        <v>BN</v>
      </c>
      <c r="C612" s="22">
        <f t="shared" si="33"/>
        <v>1972</v>
      </c>
      <c r="D612" s="13">
        <f t="shared" si="34"/>
        <v>2</v>
      </c>
      <c r="E612" s="45">
        <v>26358</v>
      </c>
      <c r="F612" s="51">
        <v>4.5000001788139343E-2</v>
      </c>
      <c r="G612" s="51">
        <v>5.4999999701976776E-2</v>
      </c>
      <c r="H612" s="51">
        <v>3.5000000149011612E-2</v>
      </c>
      <c r="I612" s="51">
        <v>3.5000000149011612E-2</v>
      </c>
      <c r="J612" s="51">
        <v>5.000000074505806E-2</v>
      </c>
      <c r="K612" s="51">
        <v>4.8999998718500137E-2</v>
      </c>
    </row>
    <row r="613" spans="1:11">
      <c r="A613" s="42">
        <v>618</v>
      </c>
      <c r="B613" s="33" t="str">
        <f>VLOOKUP(VLOOKUP($C613,WYTypes!$A$1:$H$85,MATCH(key_params!$B$5,WYTypes!$J$33:$Q$33,0),FALSE),WYTypes!$J$33:$Q$41,MATCH(key_params!$B$5,WYTypes!$J$33:$Q$33,0),FALSE)</f>
        <v>BN</v>
      </c>
      <c r="C613" s="22">
        <f t="shared" si="33"/>
        <v>1972</v>
      </c>
      <c r="D613" s="13">
        <f t="shared" si="34"/>
        <v>3</v>
      </c>
      <c r="E613" s="45">
        <v>26389</v>
      </c>
      <c r="F613" s="51">
        <v>5.9966679662466049E-2</v>
      </c>
      <c r="G613" s="51">
        <v>6.6062331199645996E-2</v>
      </c>
      <c r="H613" s="51">
        <v>5.3871031850576401E-2</v>
      </c>
      <c r="I613" s="51">
        <v>5.3871031850576401E-2</v>
      </c>
      <c r="J613" s="51">
        <v>6.3014507293701172E-2</v>
      </c>
      <c r="K613" s="51">
        <v>6.2404938042163849E-2</v>
      </c>
    </row>
    <row r="614" spans="1:11">
      <c r="A614" s="42">
        <v>619</v>
      </c>
      <c r="B614" s="20" t="str">
        <f>VLOOKUP(VLOOKUP($C614,WYTypes!$A$1:$H$85,MATCH(key_params!$B$5,WYTypes!$J$33:$Q$33,0),FALSE),WYTypes!$J$33:$Q$41,MATCH(key_params!$B$5,WYTypes!$J$33:$Q$33,0),FALSE)</f>
        <v>BN</v>
      </c>
      <c r="C614" s="22">
        <f t="shared" si="33"/>
        <v>1972</v>
      </c>
      <c r="D614" s="13">
        <f t="shared" si="34"/>
        <v>4</v>
      </c>
      <c r="E614" s="45">
        <v>26419</v>
      </c>
      <c r="F614" s="51">
        <v>0.10779694467782974</v>
      </c>
      <c r="G614" s="51">
        <v>0.10141513496637344</v>
      </c>
      <c r="H614" s="51">
        <v>0.11417875438928604</v>
      </c>
      <c r="I614" s="51">
        <v>0.11417875438928604</v>
      </c>
      <c r="J614" s="51">
        <v>0.10460603982210159</v>
      </c>
      <c r="K614" s="51">
        <v>0.1052442193031311</v>
      </c>
    </row>
    <row r="615" spans="1:11">
      <c r="A615" s="42">
        <v>620</v>
      </c>
      <c r="B615" s="33" t="str">
        <f>VLOOKUP(VLOOKUP($C615,WYTypes!$A$1:$H$85,MATCH(key_params!$B$5,WYTypes!$J$33:$Q$33,0),FALSE),WYTypes!$J$33:$Q$41,MATCH(key_params!$B$5,WYTypes!$J$33:$Q$33,0),FALSE)</f>
        <v>BN</v>
      </c>
      <c r="C615" s="22">
        <f t="shared" si="33"/>
        <v>1972</v>
      </c>
      <c r="D615" s="13">
        <f t="shared" si="34"/>
        <v>5</v>
      </c>
      <c r="E615" s="45">
        <v>26450</v>
      </c>
      <c r="F615" s="51">
        <v>0.11933751404285431</v>
      </c>
      <c r="G615" s="51">
        <v>0.10994511842727661</v>
      </c>
      <c r="H615" s="51">
        <v>0.12872990965843201</v>
      </c>
      <c r="I615" s="51">
        <v>0.12872990965843201</v>
      </c>
      <c r="J615" s="51">
        <v>0.11464131623506546</v>
      </c>
      <c r="K615" s="51">
        <v>0.11558055877685547</v>
      </c>
    </row>
    <row r="616" spans="1:11">
      <c r="A616" s="42">
        <v>621</v>
      </c>
      <c r="B616" s="20" t="str">
        <f>VLOOKUP(VLOOKUP($C616,WYTypes!$A$1:$H$85,MATCH(key_params!$B$5,WYTypes!$J$33:$Q$33,0),FALSE),WYTypes!$J$33:$Q$41,MATCH(key_params!$B$5,WYTypes!$J$33:$Q$33,0),FALSE)</f>
        <v>BN</v>
      </c>
      <c r="C616" s="22">
        <f t="shared" si="33"/>
        <v>1972</v>
      </c>
      <c r="D616" s="13">
        <f t="shared" si="34"/>
        <v>6</v>
      </c>
      <c r="E616" s="45">
        <v>26480</v>
      </c>
      <c r="F616" s="51">
        <v>0.13579185307025909</v>
      </c>
      <c r="G616" s="51">
        <v>0.12210701406002045</v>
      </c>
      <c r="H616" s="51">
        <v>0.14947667717933655</v>
      </c>
      <c r="I616" s="51">
        <v>0.14947667717933655</v>
      </c>
      <c r="J616" s="51">
        <v>0.12894943356513977</v>
      </c>
      <c r="K616" s="51">
        <v>0.13031791150569916</v>
      </c>
    </row>
    <row r="617" spans="1:11">
      <c r="A617" s="42">
        <v>622</v>
      </c>
      <c r="B617" s="33" t="str">
        <f>VLOOKUP(VLOOKUP($C617,WYTypes!$A$1:$H$85,MATCH(key_params!$B$5,WYTypes!$J$33:$Q$33,0),FALSE),WYTypes!$J$33:$Q$41,MATCH(key_params!$B$5,WYTypes!$J$33:$Q$33,0),FALSE)</f>
        <v>BN</v>
      </c>
      <c r="C617" s="22">
        <f t="shared" si="33"/>
        <v>1972</v>
      </c>
      <c r="D617" s="13">
        <f t="shared" si="34"/>
        <v>7</v>
      </c>
      <c r="E617" s="45">
        <v>26511</v>
      </c>
      <c r="F617" s="51">
        <v>0.14178752899169922</v>
      </c>
      <c r="G617" s="51">
        <v>0.12653861939907074</v>
      </c>
      <c r="H617" s="51">
        <v>0.15703645348548889</v>
      </c>
      <c r="I617" s="51">
        <v>0.15703645348548889</v>
      </c>
      <c r="J617" s="51">
        <v>0.13416306674480438</v>
      </c>
      <c r="K617" s="51">
        <v>0.13568796217441559</v>
      </c>
    </row>
    <row r="618" spans="1:11">
      <c r="A618" s="42">
        <v>623</v>
      </c>
      <c r="B618" s="20" t="str">
        <f>VLOOKUP(VLOOKUP($C618,WYTypes!$A$1:$H$85,MATCH(key_params!$B$5,WYTypes!$J$33:$Q$33,0),FALSE),WYTypes!$J$33:$Q$41,MATCH(key_params!$B$5,WYTypes!$J$33:$Q$33,0),FALSE)</f>
        <v>BN</v>
      </c>
      <c r="C618" s="22">
        <f t="shared" si="33"/>
        <v>1972</v>
      </c>
      <c r="D618" s="13">
        <f t="shared" si="34"/>
        <v>8</v>
      </c>
      <c r="E618" s="45">
        <v>26542</v>
      </c>
      <c r="F618" s="51">
        <v>0.12461191415786743</v>
      </c>
      <c r="G618" s="51">
        <v>0.11384359002113342</v>
      </c>
      <c r="H618" s="51">
        <v>0.13538023829460144</v>
      </c>
      <c r="I618" s="51">
        <v>0.13538023829460144</v>
      </c>
      <c r="J618" s="51">
        <v>0.11922775208950043</v>
      </c>
      <c r="K618" s="51">
        <v>0.12030458450317383</v>
      </c>
    </row>
    <row r="619" spans="1:11">
      <c r="A619" s="42">
        <v>624</v>
      </c>
      <c r="B619" s="33" t="str">
        <f>VLOOKUP(VLOOKUP($C619,WYTypes!$A$1:$H$85,MATCH(key_params!$B$5,WYTypes!$J$33:$Q$33,0),FALSE),WYTypes!$J$33:$Q$41,MATCH(key_params!$B$5,WYTypes!$J$33:$Q$33,0),FALSE)</f>
        <v>BN</v>
      </c>
      <c r="C619" s="22">
        <f t="shared" si="33"/>
        <v>1972</v>
      </c>
      <c r="D619" s="13">
        <f t="shared" si="34"/>
        <v>9</v>
      </c>
      <c r="E619" s="45">
        <v>26572</v>
      </c>
      <c r="F619" s="51">
        <v>8.04782435297966E-2</v>
      </c>
      <c r="G619" s="51">
        <v>8.1223048269748688E-2</v>
      </c>
      <c r="H619" s="51">
        <v>7.9733438789844513E-2</v>
      </c>
      <c r="I619" s="51">
        <v>7.9733438789844513E-2</v>
      </c>
      <c r="J619" s="51">
        <v>8.0850645899772644E-2</v>
      </c>
      <c r="K619" s="51">
        <v>8.0776169896125793E-2</v>
      </c>
    </row>
    <row r="620" spans="1:11">
      <c r="A620" s="42">
        <v>625</v>
      </c>
      <c r="B620" s="20" t="str">
        <f>VLOOKUP(VLOOKUP($C620,WYTypes!$A$1:$H$85,MATCH(key_params!$B$5,WYTypes!$J$33:$Q$33,0),FALSE),WYTypes!$J$33:$Q$41,MATCH(key_params!$B$5,WYTypes!$J$33:$Q$33,0),FALSE)</f>
        <v>AN</v>
      </c>
      <c r="C620" s="22">
        <f t="shared" si="33"/>
        <v>1973</v>
      </c>
      <c r="D620" s="13">
        <f t="shared" si="34"/>
        <v>10</v>
      </c>
      <c r="E620" s="45">
        <v>26603</v>
      </c>
      <c r="F620" s="51">
        <v>5.0229322165250778E-2</v>
      </c>
      <c r="G620" s="51">
        <v>5.8865152299404144E-2</v>
      </c>
      <c r="H620" s="51">
        <v>4.1593492031097412E-2</v>
      </c>
      <c r="I620" s="51">
        <v>4.1593492031097412E-2</v>
      </c>
      <c r="J620" s="51">
        <v>5.4547235369682312E-2</v>
      </c>
      <c r="K620" s="51">
        <v>5.3683653473854065E-2</v>
      </c>
    </row>
    <row r="621" spans="1:11">
      <c r="A621" s="42">
        <v>626</v>
      </c>
      <c r="B621" s="33" t="str">
        <f>VLOOKUP(VLOOKUP($C621,WYTypes!$A$1:$H$85,MATCH(key_params!$B$5,WYTypes!$J$33:$Q$33,0),FALSE),WYTypes!$J$33:$Q$41,MATCH(key_params!$B$5,WYTypes!$J$33:$Q$33,0),FALSE)</f>
        <v>AN</v>
      </c>
      <c r="C621" s="22">
        <f t="shared" si="33"/>
        <v>1973</v>
      </c>
      <c r="D621" s="13">
        <f t="shared" si="34"/>
        <v>11</v>
      </c>
      <c r="E621" s="45">
        <v>26633</v>
      </c>
      <c r="F621" s="51">
        <v>4.5000001788139343E-2</v>
      </c>
      <c r="G621" s="51">
        <v>5.4999999701976776E-2</v>
      </c>
      <c r="H621" s="51">
        <v>3.5000000149011612E-2</v>
      </c>
      <c r="I621" s="51">
        <v>3.5000000149011612E-2</v>
      </c>
      <c r="J621" s="51">
        <v>5.000000074505806E-2</v>
      </c>
      <c r="K621" s="51">
        <v>4.8999998718500137E-2</v>
      </c>
    </row>
    <row r="622" spans="1:11">
      <c r="A622" s="42">
        <v>627</v>
      </c>
      <c r="B622" s="20" t="str">
        <f>VLOOKUP(VLOOKUP($C622,WYTypes!$A$1:$H$85,MATCH(key_params!$B$5,WYTypes!$J$33:$Q$33,0),FALSE),WYTypes!$J$33:$Q$41,MATCH(key_params!$B$5,WYTypes!$J$33:$Q$33,0),FALSE)</f>
        <v>AN</v>
      </c>
      <c r="C622" s="22">
        <f t="shared" si="33"/>
        <v>1973</v>
      </c>
      <c r="D622" s="13">
        <f t="shared" si="34"/>
        <v>12</v>
      </c>
      <c r="E622" s="45">
        <v>26664</v>
      </c>
      <c r="F622" s="51">
        <v>4.5000001788139343E-2</v>
      </c>
      <c r="G622" s="51">
        <v>5.4999999701976776E-2</v>
      </c>
      <c r="H622" s="51">
        <v>3.5000000149011612E-2</v>
      </c>
      <c r="I622" s="51">
        <v>3.5000000149011612E-2</v>
      </c>
      <c r="J622" s="51">
        <v>5.000000074505806E-2</v>
      </c>
      <c r="K622" s="51">
        <v>4.8999998718500137E-2</v>
      </c>
    </row>
    <row r="623" spans="1:11">
      <c r="A623" s="42">
        <v>628</v>
      </c>
      <c r="B623" s="33" t="str">
        <f>VLOOKUP(VLOOKUP($C623,WYTypes!$A$1:$H$85,MATCH(key_params!$B$5,WYTypes!$J$33:$Q$33,0),FALSE),WYTypes!$J$33:$Q$41,MATCH(key_params!$B$5,WYTypes!$J$33:$Q$33,0),FALSE)</f>
        <v>AN</v>
      </c>
      <c r="C623" s="22">
        <f t="shared" si="33"/>
        <v>1973</v>
      </c>
      <c r="D623" s="13">
        <f t="shared" si="34"/>
        <v>1</v>
      </c>
      <c r="E623" s="45">
        <v>26695</v>
      </c>
      <c r="F623" s="51">
        <v>4.5000001788139343E-2</v>
      </c>
      <c r="G623" s="51">
        <v>5.4999999701976776E-2</v>
      </c>
      <c r="H623" s="51">
        <v>3.5000000149011612E-2</v>
      </c>
      <c r="I623" s="51">
        <v>3.5000000149011612E-2</v>
      </c>
      <c r="J623" s="51">
        <v>5.000000074505806E-2</v>
      </c>
      <c r="K623" s="51">
        <v>4.8999998718500137E-2</v>
      </c>
    </row>
    <row r="624" spans="1:11">
      <c r="A624" s="42">
        <v>629</v>
      </c>
      <c r="B624" s="20" t="str">
        <f>VLOOKUP(VLOOKUP($C624,WYTypes!$A$1:$H$85,MATCH(key_params!$B$5,WYTypes!$J$33:$Q$33,0),FALSE),WYTypes!$J$33:$Q$41,MATCH(key_params!$B$5,WYTypes!$J$33:$Q$33,0),FALSE)</f>
        <v>AN</v>
      </c>
      <c r="C624" s="22">
        <f t="shared" si="33"/>
        <v>1973</v>
      </c>
      <c r="D624" s="13">
        <f t="shared" si="34"/>
        <v>2</v>
      </c>
      <c r="E624" s="45">
        <v>26723</v>
      </c>
      <c r="F624" s="51">
        <v>4.5000001788139343E-2</v>
      </c>
      <c r="G624" s="51">
        <v>5.4999999701976776E-2</v>
      </c>
      <c r="H624" s="51">
        <v>3.5000000149011612E-2</v>
      </c>
      <c r="I624" s="51">
        <v>3.5000000149011612E-2</v>
      </c>
      <c r="J624" s="51">
        <v>5.000000074505806E-2</v>
      </c>
      <c r="K624" s="51">
        <v>4.8999998718500137E-2</v>
      </c>
    </row>
    <row r="625" spans="1:11">
      <c r="A625" s="42">
        <v>630</v>
      </c>
      <c r="B625" s="33" t="str">
        <f>VLOOKUP(VLOOKUP($C625,WYTypes!$A$1:$H$85,MATCH(key_params!$B$5,WYTypes!$J$33:$Q$33,0),FALSE),WYTypes!$J$33:$Q$41,MATCH(key_params!$B$5,WYTypes!$J$33:$Q$33,0),FALSE)</f>
        <v>AN</v>
      </c>
      <c r="C625" s="22">
        <f t="shared" si="33"/>
        <v>1973</v>
      </c>
      <c r="D625" s="13">
        <f t="shared" si="34"/>
        <v>3</v>
      </c>
      <c r="E625" s="45">
        <v>26754</v>
      </c>
      <c r="F625" s="51">
        <v>4.5000001788139343E-2</v>
      </c>
      <c r="G625" s="51">
        <v>5.4999999701976776E-2</v>
      </c>
      <c r="H625" s="51">
        <v>3.5000000149011612E-2</v>
      </c>
      <c r="I625" s="51">
        <v>3.5000000149011612E-2</v>
      </c>
      <c r="J625" s="51">
        <v>5.000000074505806E-2</v>
      </c>
      <c r="K625" s="51">
        <v>4.8999998718500137E-2</v>
      </c>
    </row>
    <row r="626" spans="1:11">
      <c r="A626" s="42">
        <v>631</v>
      </c>
      <c r="B626" s="20" t="str">
        <f>VLOOKUP(VLOOKUP($C626,WYTypes!$A$1:$H$85,MATCH(key_params!$B$5,WYTypes!$J$33:$Q$33,0),FALSE),WYTypes!$J$33:$Q$41,MATCH(key_params!$B$5,WYTypes!$J$33:$Q$33,0),FALSE)</f>
        <v>AN</v>
      </c>
      <c r="C626" s="22">
        <f t="shared" si="33"/>
        <v>1973</v>
      </c>
      <c r="D626" s="13">
        <f t="shared" si="34"/>
        <v>4</v>
      </c>
      <c r="E626" s="45">
        <v>26784</v>
      </c>
      <c r="F626" s="51">
        <v>0.10713773220777512</v>
      </c>
      <c r="G626" s="51">
        <v>0.10092788934707642</v>
      </c>
      <c r="H626" s="51">
        <v>0.11334757506847382</v>
      </c>
      <c r="I626" s="51">
        <v>0.11334757506847382</v>
      </c>
      <c r="J626" s="51">
        <v>0.10403281450271606</v>
      </c>
      <c r="K626" s="51">
        <v>0.10465379804372787</v>
      </c>
    </row>
    <row r="627" spans="1:11">
      <c r="A627" s="42">
        <v>632</v>
      </c>
      <c r="B627" s="33" t="str">
        <f>VLOOKUP(VLOOKUP($C627,WYTypes!$A$1:$H$85,MATCH(key_params!$B$5,WYTypes!$J$33:$Q$33,0),FALSE),WYTypes!$J$33:$Q$41,MATCH(key_params!$B$5,WYTypes!$J$33:$Q$33,0),FALSE)</f>
        <v>AN</v>
      </c>
      <c r="C627" s="22">
        <f t="shared" si="33"/>
        <v>1973</v>
      </c>
      <c r="D627" s="13">
        <f t="shared" si="34"/>
        <v>5</v>
      </c>
      <c r="E627" s="45">
        <v>26815</v>
      </c>
      <c r="F627" s="51">
        <v>0.12358728796243668</v>
      </c>
      <c r="G627" s="51">
        <v>0.11308625340461731</v>
      </c>
      <c r="H627" s="51">
        <v>0.13408832252025604</v>
      </c>
      <c r="I627" s="51">
        <v>0.13408832252025604</v>
      </c>
      <c r="J627" s="51">
        <v>0.11833677440881729</v>
      </c>
      <c r="K627" s="51">
        <v>0.11938687413930893</v>
      </c>
    </row>
    <row r="628" spans="1:11">
      <c r="A628" s="42">
        <v>633</v>
      </c>
      <c r="B628" s="20" t="str">
        <f>VLOOKUP(VLOOKUP($C628,WYTypes!$A$1:$H$85,MATCH(key_params!$B$5,WYTypes!$J$33:$Q$33,0),FALSE),WYTypes!$J$33:$Q$41,MATCH(key_params!$B$5,WYTypes!$J$33:$Q$33,0),FALSE)</f>
        <v>AN</v>
      </c>
      <c r="C628" s="22">
        <f t="shared" si="33"/>
        <v>1973</v>
      </c>
      <c r="D628" s="13">
        <f t="shared" si="34"/>
        <v>6</v>
      </c>
      <c r="E628" s="45">
        <v>26845</v>
      </c>
      <c r="F628" s="51">
        <v>0.13899745047092438</v>
      </c>
      <c r="G628" s="51">
        <v>0.12447637319564819</v>
      </c>
      <c r="H628" s="51">
        <v>0.15351851284503937</v>
      </c>
      <c r="I628" s="51">
        <v>0.15351851284503937</v>
      </c>
      <c r="J628" s="51">
        <v>0.13173690438270569</v>
      </c>
      <c r="K628" s="51">
        <v>0.13318902254104614</v>
      </c>
    </row>
    <row r="629" spans="1:11">
      <c r="A629" s="42">
        <v>634</v>
      </c>
      <c r="B629" s="33" t="str">
        <f>VLOOKUP(VLOOKUP($C629,WYTypes!$A$1:$H$85,MATCH(key_params!$B$5,WYTypes!$J$33:$Q$33,0),FALSE),WYTypes!$J$33:$Q$41,MATCH(key_params!$B$5,WYTypes!$J$33:$Q$33,0),FALSE)</f>
        <v>AN</v>
      </c>
      <c r="C629" s="22">
        <f t="shared" si="33"/>
        <v>1973</v>
      </c>
      <c r="D629" s="13">
        <f t="shared" si="34"/>
        <v>7</v>
      </c>
      <c r="E629" s="45">
        <v>26876</v>
      </c>
      <c r="F629" s="51">
        <v>0.14202524721622467</v>
      </c>
      <c r="G629" s="51">
        <v>0.1267143189907074</v>
      </c>
      <c r="H629" s="51">
        <v>0.15733617544174194</v>
      </c>
      <c r="I629" s="51">
        <v>0.15733617544174194</v>
      </c>
      <c r="J629" s="51">
        <v>0.13436977565288544</v>
      </c>
      <c r="K629" s="51">
        <v>0.13590086996555328</v>
      </c>
    </row>
    <row r="630" spans="1:11">
      <c r="A630" s="42">
        <v>635</v>
      </c>
      <c r="B630" s="20" t="str">
        <f>VLOOKUP(VLOOKUP($C630,WYTypes!$A$1:$H$85,MATCH(key_params!$B$5,WYTypes!$J$33:$Q$33,0),FALSE),WYTypes!$J$33:$Q$41,MATCH(key_params!$B$5,WYTypes!$J$33:$Q$33,0),FALSE)</f>
        <v>AN</v>
      </c>
      <c r="C630" s="22">
        <f t="shared" si="33"/>
        <v>1973</v>
      </c>
      <c r="D630" s="13">
        <f t="shared" si="34"/>
        <v>8</v>
      </c>
      <c r="E630" s="45">
        <v>26907</v>
      </c>
      <c r="F630" s="51">
        <v>0.1248074471950531</v>
      </c>
      <c r="G630" s="51">
        <v>0.11398811638355255</v>
      </c>
      <c r="H630" s="51">
        <v>0.13562677800655365</v>
      </c>
      <c r="I630" s="51">
        <v>0.13562677800655365</v>
      </c>
      <c r="J630" s="51">
        <v>0.11939778178930283</v>
      </c>
      <c r="K630" s="51">
        <v>0.12047971040010452</v>
      </c>
    </row>
    <row r="631" spans="1:11">
      <c r="A631" s="42">
        <v>636</v>
      </c>
      <c r="B631" s="33" t="str">
        <f>VLOOKUP(VLOOKUP($C631,WYTypes!$A$1:$H$85,MATCH(key_params!$B$5,WYTypes!$J$33:$Q$33,0),FALSE),WYTypes!$J$33:$Q$41,MATCH(key_params!$B$5,WYTypes!$J$33:$Q$33,0),FALSE)</f>
        <v>AN</v>
      </c>
      <c r="C631" s="22">
        <f t="shared" si="33"/>
        <v>1973</v>
      </c>
      <c r="D631" s="13">
        <f t="shared" si="34"/>
        <v>9</v>
      </c>
      <c r="E631" s="45">
        <v>26937</v>
      </c>
      <c r="F631" s="51">
        <v>8.6892127990722656E-2</v>
      </c>
      <c r="G631" s="51">
        <v>8.5963748395442963E-2</v>
      </c>
      <c r="H631" s="51">
        <v>8.7820515036582947E-2</v>
      </c>
      <c r="I631" s="51">
        <v>8.7820515036582947E-2</v>
      </c>
      <c r="J631" s="51">
        <v>8.6427941918373108E-2</v>
      </c>
      <c r="K631" s="51">
        <v>8.6520776152610779E-2</v>
      </c>
    </row>
    <row r="632" spans="1:11">
      <c r="A632" s="42">
        <v>637</v>
      </c>
      <c r="B632" s="20" t="str">
        <f>VLOOKUP(VLOOKUP($C632,WYTypes!$A$1:$H$85,MATCH(key_params!$B$5,WYTypes!$J$33:$Q$33,0),FALSE),WYTypes!$J$33:$Q$41,MATCH(key_params!$B$5,WYTypes!$J$33:$Q$33,0),FALSE)</f>
        <v>W</v>
      </c>
      <c r="C632" s="22">
        <f t="shared" si="33"/>
        <v>1974</v>
      </c>
      <c r="D632" s="13">
        <f t="shared" si="34"/>
        <v>10</v>
      </c>
      <c r="E632" s="45">
        <v>26968</v>
      </c>
      <c r="F632" s="51">
        <v>5.1552705466747284E-2</v>
      </c>
      <c r="G632" s="51">
        <v>5.9843305498361588E-2</v>
      </c>
      <c r="H632" s="51">
        <v>4.3262109160423279E-2</v>
      </c>
      <c r="I632" s="51">
        <v>4.3262109160423279E-2</v>
      </c>
      <c r="J632" s="51">
        <v>5.5698007345199585E-2</v>
      </c>
      <c r="K632" s="51">
        <v>5.4868947714567184E-2</v>
      </c>
    </row>
    <row r="633" spans="1:11">
      <c r="A633" s="42">
        <v>638</v>
      </c>
      <c r="B633" s="33" t="str">
        <f>VLOOKUP(VLOOKUP($C633,WYTypes!$A$1:$H$85,MATCH(key_params!$B$5,WYTypes!$J$33:$Q$33,0),FALSE),WYTypes!$J$33:$Q$41,MATCH(key_params!$B$5,WYTypes!$J$33:$Q$33,0),FALSE)</f>
        <v>W</v>
      </c>
      <c r="C633" s="22">
        <f t="shared" si="33"/>
        <v>1974</v>
      </c>
      <c r="D633" s="13">
        <f t="shared" si="34"/>
        <v>11</v>
      </c>
      <c r="E633" s="45">
        <v>26998</v>
      </c>
      <c r="F633" s="51">
        <v>4.5000001788139343E-2</v>
      </c>
      <c r="G633" s="51">
        <v>5.4999999701976776E-2</v>
      </c>
      <c r="H633" s="51">
        <v>3.5000000149011612E-2</v>
      </c>
      <c r="I633" s="51">
        <v>3.5000000149011612E-2</v>
      </c>
      <c r="J633" s="51">
        <v>5.000000074505806E-2</v>
      </c>
      <c r="K633" s="51">
        <v>4.8999998718500137E-2</v>
      </c>
    </row>
    <row r="634" spans="1:11">
      <c r="A634" s="42">
        <v>639</v>
      </c>
      <c r="B634" s="20" t="str">
        <f>VLOOKUP(VLOOKUP($C634,WYTypes!$A$1:$H$85,MATCH(key_params!$B$5,WYTypes!$J$33:$Q$33,0),FALSE),WYTypes!$J$33:$Q$41,MATCH(key_params!$B$5,WYTypes!$J$33:$Q$33,0),FALSE)</f>
        <v>W</v>
      </c>
      <c r="C634" s="22">
        <f t="shared" si="33"/>
        <v>1974</v>
      </c>
      <c r="D634" s="13">
        <f t="shared" si="34"/>
        <v>12</v>
      </c>
      <c r="E634" s="45">
        <v>27029</v>
      </c>
      <c r="F634" s="51">
        <v>4.5000001788139343E-2</v>
      </c>
      <c r="G634" s="51">
        <v>5.4999999701976776E-2</v>
      </c>
      <c r="H634" s="51">
        <v>3.5000000149011612E-2</v>
      </c>
      <c r="I634" s="51">
        <v>3.5000000149011612E-2</v>
      </c>
      <c r="J634" s="51">
        <v>5.000000074505806E-2</v>
      </c>
      <c r="K634" s="51">
        <v>4.8999998718500137E-2</v>
      </c>
    </row>
    <row r="635" spans="1:11">
      <c r="A635" s="42">
        <v>640</v>
      </c>
      <c r="B635" s="33" t="str">
        <f>VLOOKUP(VLOOKUP($C635,WYTypes!$A$1:$H$85,MATCH(key_params!$B$5,WYTypes!$J$33:$Q$33,0),FALSE),WYTypes!$J$33:$Q$41,MATCH(key_params!$B$5,WYTypes!$J$33:$Q$33,0),FALSE)</f>
        <v>W</v>
      </c>
      <c r="C635" s="22">
        <f t="shared" si="33"/>
        <v>1974</v>
      </c>
      <c r="D635" s="13">
        <f t="shared" si="34"/>
        <v>1</v>
      </c>
      <c r="E635" s="45">
        <v>27060</v>
      </c>
      <c r="F635" s="51">
        <v>4.5000001788139343E-2</v>
      </c>
      <c r="G635" s="51">
        <v>5.4999999701976776E-2</v>
      </c>
      <c r="H635" s="51">
        <v>3.5000000149011612E-2</v>
      </c>
      <c r="I635" s="51">
        <v>3.5000000149011612E-2</v>
      </c>
      <c r="J635" s="51">
        <v>5.000000074505806E-2</v>
      </c>
      <c r="K635" s="51">
        <v>4.8999998718500137E-2</v>
      </c>
    </row>
    <row r="636" spans="1:11">
      <c r="A636" s="42">
        <v>641</v>
      </c>
      <c r="B636" s="20" t="str">
        <f>VLOOKUP(VLOOKUP($C636,WYTypes!$A$1:$H$85,MATCH(key_params!$B$5,WYTypes!$J$33:$Q$33,0),FALSE),WYTypes!$J$33:$Q$41,MATCH(key_params!$B$5,WYTypes!$J$33:$Q$33,0),FALSE)</f>
        <v>W</v>
      </c>
      <c r="C636" s="22">
        <f t="shared" si="33"/>
        <v>1974</v>
      </c>
      <c r="D636" s="13">
        <f t="shared" si="34"/>
        <v>2</v>
      </c>
      <c r="E636" s="45">
        <v>27088</v>
      </c>
      <c r="F636" s="51">
        <v>4.5000001788139343E-2</v>
      </c>
      <c r="G636" s="51">
        <v>5.4999999701976776E-2</v>
      </c>
      <c r="H636" s="51">
        <v>3.5000000149011612E-2</v>
      </c>
      <c r="I636" s="51">
        <v>3.5000000149011612E-2</v>
      </c>
      <c r="J636" s="51">
        <v>5.000000074505806E-2</v>
      </c>
      <c r="K636" s="51">
        <v>4.8999998718500137E-2</v>
      </c>
    </row>
    <row r="637" spans="1:11">
      <c r="A637" s="42">
        <v>642</v>
      </c>
      <c r="B637" s="33" t="str">
        <f>VLOOKUP(VLOOKUP($C637,WYTypes!$A$1:$H$85,MATCH(key_params!$B$5,WYTypes!$J$33:$Q$33,0),FALSE),WYTypes!$J$33:$Q$41,MATCH(key_params!$B$5,WYTypes!$J$33:$Q$33,0),FALSE)</f>
        <v>W</v>
      </c>
      <c r="C637" s="22">
        <f t="shared" si="33"/>
        <v>1974</v>
      </c>
      <c r="D637" s="13">
        <f t="shared" si="34"/>
        <v>3</v>
      </c>
      <c r="E637" s="45">
        <v>27119</v>
      </c>
      <c r="F637" s="51">
        <v>4.5000001788139343E-2</v>
      </c>
      <c r="G637" s="51">
        <v>5.4999999701976776E-2</v>
      </c>
      <c r="H637" s="51">
        <v>3.5000000149011612E-2</v>
      </c>
      <c r="I637" s="51">
        <v>3.5000000149011612E-2</v>
      </c>
      <c r="J637" s="51">
        <v>5.000000074505806E-2</v>
      </c>
      <c r="K637" s="51">
        <v>4.8999998718500137E-2</v>
      </c>
    </row>
    <row r="638" spans="1:11">
      <c r="A638" s="42">
        <v>643</v>
      </c>
      <c r="B638" s="20" t="str">
        <f>VLOOKUP(VLOOKUP($C638,WYTypes!$A$1:$H$85,MATCH(key_params!$B$5,WYTypes!$J$33:$Q$33,0),FALSE),WYTypes!$J$33:$Q$41,MATCH(key_params!$B$5,WYTypes!$J$33:$Q$33,0),FALSE)</f>
        <v>W</v>
      </c>
      <c r="C638" s="22">
        <f t="shared" si="33"/>
        <v>1974</v>
      </c>
      <c r="D638" s="13">
        <f t="shared" si="34"/>
        <v>4</v>
      </c>
      <c r="E638" s="45">
        <v>27149</v>
      </c>
      <c r="F638" s="51">
        <v>9.4009704887866974E-2</v>
      </c>
      <c r="G638" s="51">
        <v>9.1224566102027893E-2</v>
      </c>
      <c r="H638" s="51">
        <v>9.6794843673706055E-2</v>
      </c>
      <c r="I638" s="51">
        <v>9.6794843673706055E-2</v>
      </c>
      <c r="J638" s="51">
        <v>9.2617131769657135E-2</v>
      </c>
      <c r="K638" s="51">
        <v>9.2895649373531342E-2</v>
      </c>
    </row>
    <row r="639" spans="1:11">
      <c r="A639" s="42">
        <v>644</v>
      </c>
      <c r="B639" s="33" t="str">
        <f>VLOOKUP(VLOOKUP($C639,WYTypes!$A$1:$H$85,MATCH(key_params!$B$5,WYTypes!$J$33:$Q$33,0),FALSE),WYTypes!$J$33:$Q$41,MATCH(key_params!$B$5,WYTypes!$J$33:$Q$33,0),FALSE)</f>
        <v>W</v>
      </c>
      <c r="C639" s="22">
        <f t="shared" si="33"/>
        <v>1974</v>
      </c>
      <c r="D639" s="13">
        <f t="shared" si="34"/>
        <v>5</v>
      </c>
      <c r="E639" s="45">
        <v>27180</v>
      </c>
      <c r="F639" s="51">
        <v>0.12804289162158966</v>
      </c>
      <c r="G639" s="51">
        <v>0.11637952923774719</v>
      </c>
      <c r="H639" s="51">
        <v>0.13970625400543213</v>
      </c>
      <c r="I639" s="51">
        <v>0.13970625400543213</v>
      </c>
      <c r="J639" s="51">
        <v>0.12221121042966843</v>
      </c>
      <c r="K639" s="51">
        <v>0.12337754666805267</v>
      </c>
    </row>
    <row r="640" spans="1:11">
      <c r="A640" s="42">
        <v>645</v>
      </c>
      <c r="B640" s="20" t="str">
        <f>VLOOKUP(VLOOKUP($C640,WYTypes!$A$1:$H$85,MATCH(key_params!$B$5,WYTypes!$J$33:$Q$33,0),FALSE),WYTypes!$J$33:$Q$41,MATCH(key_params!$B$5,WYTypes!$J$33:$Q$33,0),FALSE)</f>
        <v>W</v>
      </c>
      <c r="C640" s="22">
        <f t="shared" si="33"/>
        <v>1974</v>
      </c>
      <c r="D640" s="13">
        <f t="shared" si="34"/>
        <v>6</v>
      </c>
      <c r="E640" s="45">
        <v>27210</v>
      </c>
      <c r="F640" s="51">
        <v>0.13937127590179443</v>
      </c>
      <c r="G640" s="51">
        <v>0.12475268542766571</v>
      </c>
      <c r="H640" s="51">
        <v>0.15398988127708435</v>
      </c>
      <c r="I640" s="51">
        <v>0.15398988127708435</v>
      </c>
      <c r="J640" s="51">
        <v>0.13206198811531067</v>
      </c>
      <c r="K640" s="51">
        <v>0.1335238516330719</v>
      </c>
    </row>
    <row r="641" spans="1:11">
      <c r="A641" s="42">
        <v>646</v>
      </c>
      <c r="B641" s="33" t="str">
        <f>VLOOKUP(VLOOKUP($C641,WYTypes!$A$1:$H$85,MATCH(key_params!$B$5,WYTypes!$J$33:$Q$33,0),FALSE),WYTypes!$J$33:$Q$41,MATCH(key_params!$B$5,WYTypes!$J$33:$Q$33,0),FALSE)</f>
        <v>W</v>
      </c>
      <c r="C641" s="22">
        <f t="shared" si="33"/>
        <v>1974</v>
      </c>
      <c r="D641" s="13">
        <f t="shared" si="34"/>
        <v>7</v>
      </c>
      <c r="E641" s="45">
        <v>27241</v>
      </c>
      <c r="F641" s="51">
        <v>0.12986695766448975</v>
      </c>
      <c r="G641" s="51">
        <v>0.11772774904966354</v>
      </c>
      <c r="H641" s="51">
        <v>0.14200615882873535</v>
      </c>
      <c r="I641" s="51">
        <v>0.14200615882873535</v>
      </c>
      <c r="J641" s="51">
        <v>0.12379734963178635</v>
      </c>
      <c r="K641" s="51">
        <v>0.12501126527786255</v>
      </c>
    </row>
    <row r="642" spans="1:11">
      <c r="A642" s="42">
        <v>647</v>
      </c>
      <c r="B642" s="20" t="str">
        <f>VLOOKUP(VLOOKUP($C642,WYTypes!$A$1:$H$85,MATCH(key_params!$B$5,WYTypes!$J$33:$Q$33,0),FALSE),WYTypes!$J$33:$Q$41,MATCH(key_params!$B$5,WYTypes!$J$33:$Q$33,0),FALSE)</f>
        <v>W</v>
      </c>
      <c r="C642" s="22">
        <f t="shared" si="33"/>
        <v>1974</v>
      </c>
      <c r="D642" s="13">
        <f t="shared" si="34"/>
        <v>8</v>
      </c>
      <c r="E642" s="45">
        <v>27272</v>
      </c>
      <c r="F642" s="51">
        <v>0.12977094948291779</v>
      </c>
      <c r="G642" s="51">
        <v>0.11765678972005844</v>
      </c>
      <c r="H642" s="51">
        <v>0.14188510179519653</v>
      </c>
      <c r="I642" s="51">
        <v>0.14188510179519653</v>
      </c>
      <c r="J642" s="51">
        <v>0.12371386587619781</v>
      </c>
      <c r="K642" s="51">
        <v>0.12492528557777405</v>
      </c>
    </row>
    <row r="643" spans="1:11">
      <c r="A643" s="42">
        <v>648</v>
      </c>
      <c r="B643" s="33" t="str">
        <f>VLOOKUP(VLOOKUP($C643,WYTypes!$A$1:$H$85,MATCH(key_params!$B$5,WYTypes!$J$33:$Q$33,0),FALSE),WYTypes!$J$33:$Q$41,MATCH(key_params!$B$5,WYTypes!$J$33:$Q$33,0),FALSE)</f>
        <v>W</v>
      </c>
      <c r="C643" s="22">
        <f t="shared" si="33"/>
        <v>1974</v>
      </c>
      <c r="D643" s="13">
        <f t="shared" si="34"/>
        <v>9</v>
      </c>
      <c r="E643" s="45">
        <v>27302</v>
      </c>
      <c r="F643" s="51">
        <v>9.3721695244312286E-2</v>
      </c>
      <c r="G643" s="51">
        <v>9.1011688113212585E-2</v>
      </c>
      <c r="H643" s="51">
        <v>9.6431702375411987E-2</v>
      </c>
      <c r="I643" s="51">
        <v>9.6431702375411987E-2</v>
      </c>
      <c r="J643" s="51">
        <v>9.2366687953472137E-2</v>
      </c>
      <c r="K643" s="51">
        <v>9.2637695372104645E-2</v>
      </c>
    </row>
    <row r="644" spans="1:11">
      <c r="A644" s="42">
        <v>649</v>
      </c>
      <c r="B644" s="20" t="str">
        <f>VLOOKUP(VLOOKUP($C644,WYTypes!$A$1:$H$85,MATCH(key_params!$B$5,WYTypes!$J$33:$Q$33,0),FALSE),WYTypes!$J$33:$Q$41,MATCH(key_params!$B$5,WYTypes!$J$33:$Q$33,0),FALSE)</f>
        <v>W</v>
      </c>
      <c r="C644" s="22">
        <f t="shared" si="33"/>
        <v>1975</v>
      </c>
      <c r="D644" s="13">
        <f t="shared" si="34"/>
        <v>10</v>
      </c>
      <c r="E644" s="45">
        <v>27333</v>
      </c>
      <c r="F644" s="51">
        <v>6.0216527432203293E-2</v>
      </c>
      <c r="G644" s="51">
        <v>6.624700129032135E-2</v>
      </c>
      <c r="H644" s="51">
        <v>5.4186057299375534E-2</v>
      </c>
      <c r="I644" s="51">
        <v>5.4186057299375534E-2</v>
      </c>
      <c r="J644" s="51">
        <v>6.3231766223907471E-2</v>
      </c>
      <c r="K644" s="51">
        <v>6.2628716230392456E-2</v>
      </c>
    </row>
    <row r="645" spans="1:11">
      <c r="A645" s="42">
        <v>650</v>
      </c>
      <c r="B645" s="33" t="str">
        <f>VLOOKUP(VLOOKUP($C645,WYTypes!$A$1:$H$85,MATCH(key_params!$B$5,WYTypes!$J$33:$Q$33,0),FALSE),WYTypes!$J$33:$Q$41,MATCH(key_params!$B$5,WYTypes!$J$33:$Q$33,0),FALSE)</f>
        <v>W</v>
      </c>
      <c r="C645" s="22">
        <f t="shared" si="33"/>
        <v>1975</v>
      </c>
      <c r="D645" s="13">
        <f t="shared" si="34"/>
        <v>11</v>
      </c>
      <c r="E645" s="45">
        <v>27363</v>
      </c>
      <c r="F645" s="51">
        <v>4.5000001788139343E-2</v>
      </c>
      <c r="G645" s="51">
        <v>5.4999999701976776E-2</v>
      </c>
      <c r="H645" s="51">
        <v>3.5000000149011612E-2</v>
      </c>
      <c r="I645" s="51">
        <v>3.5000000149011612E-2</v>
      </c>
      <c r="J645" s="51">
        <v>5.000000074505806E-2</v>
      </c>
      <c r="K645" s="51">
        <v>4.8999998718500137E-2</v>
      </c>
    </row>
    <row r="646" spans="1:11">
      <c r="A646" s="42">
        <v>651</v>
      </c>
      <c r="B646" s="20" t="str">
        <f>VLOOKUP(VLOOKUP($C646,WYTypes!$A$1:$H$85,MATCH(key_params!$B$5,WYTypes!$J$33:$Q$33,0),FALSE),WYTypes!$J$33:$Q$41,MATCH(key_params!$B$5,WYTypes!$J$33:$Q$33,0),FALSE)</f>
        <v>W</v>
      </c>
      <c r="C646" s="22">
        <f t="shared" si="33"/>
        <v>1975</v>
      </c>
      <c r="D646" s="13">
        <f t="shared" si="34"/>
        <v>12</v>
      </c>
      <c r="E646" s="45">
        <v>27394</v>
      </c>
      <c r="F646" s="51">
        <v>4.5000001788139343E-2</v>
      </c>
      <c r="G646" s="51">
        <v>5.4999999701976776E-2</v>
      </c>
      <c r="H646" s="51">
        <v>3.5000000149011612E-2</v>
      </c>
      <c r="I646" s="51">
        <v>3.5000000149011612E-2</v>
      </c>
      <c r="J646" s="51">
        <v>5.000000074505806E-2</v>
      </c>
      <c r="K646" s="51">
        <v>4.8999998718500137E-2</v>
      </c>
    </row>
    <row r="647" spans="1:11">
      <c r="A647" s="42">
        <v>652</v>
      </c>
      <c r="B647" s="33" t="str">
        <f>VLOOKUP(VLOOKUP($C647,WYTypes!$A$1:$H$85,MATCH(key_params!$B$5,WYTypes!$J$33:$Q$33,0),FALSE),WYTypes!$J$33:$Q$41,MATCH(key_params!$B$5,WYTypes!$J$33:$Q$33,0),FALSE)</f>
        <v>W</v>
      </c>
      <c r="C647" s="22">
        <f t="shared" si="33"/>
        <v>1975</v>
      </c>
      <c r="D647" s="13">
        <f t="shared" si="34"/>
        <v>1</v>
      </c>
      <c r="E647" s="45">
        <v>27425</v>
      </c>
      <c r="F647" s="51">
        <v>4.5000001788139343E-2</v>
      </c>
      <c r="G647" s="51">
        <v>5.4999999701976776E-2</v>
      </c>
      <c r="H647" s="51">
        <v>3.5000000149011612E-2</v>
      </c>
      <c r="I647" s="51">
        <v>3.5000000149011612E-2</v>
      </c>
      <c r="J647" s="51">
        <v>5.000000074505806E-2</v>
      </c>
      <c r="K647" s="51">
        <v>4.8999998718500137E-2</v>
      </c>
    </row>
    <row r="648" spans="1:11">
      <c r="A648" s="42">
        <v>653</v>
      </c>
      <c r="B648" s="20" t="str">
        <f>VLOOKUP(VLOOKUP($C648,WYTypes!$A$1:$H$85,MATCH(key_params!$B$5,WYTypes!$J$33:$Q$33,0),FALSE),WYTypes!$J$33:$Q$41,MATCH(key_params!$B$5,WYTypes!$J$33:$Q$33,0),FALSE)</f>
        <v>W</v>
      </c>
      <c r="C648" s="22">
        <f t="shared" ref="C648:C711" si="35">IF(D648&lt;10,YEAR(E648),YEAR(E648)+1)</f>
        <v>1975</v>
      </c>
      <c r="D648" s="13">
        <f t="shared" ref="D648:D711" si="36">MONTH(E648)</f>
        <v>2</v>
      </c>
      <c r="E648" s="45">
        <v>27453</v>
      </c>
      <c r="F648" s="51">
        <v>4.5000001788139343E-2</v>
      </c>
      <c r="G648" s="51">
        <v>5.4999999701976776E-2</v>
      </c>
      <c r="H648" s="51">
        <v>3.5000000149011612E-2</v>
      </c>
      <c r="I648" s="51">
        <v>3.5000000149011612E-2</v>
      </c>
      <c r="J648" s="51">
        <v>5.000000074505806E-2</v>
      </c>
      <c r="K648" s="51">
        <v>4.8999998718500137E-2</v>
      </c>
    </row>
    <row r="649" spans="1:11">
      <c r="A649" s="42">
        <v>654</v>
      </c>
      <c r="B649" s="33" t="str">
        <f>VLOOKUP(VLOOKUP($C649,WYTypes!$A$1:$H$85,MATCH(key_params!$B$5,WYTypes!$J$33:$Q$33,0),FALSE),WYTypes!$J$33:$Q$41,MATCH(key_params!$B$5,WYTypes!$J$33:$Q$33,0),FALSE)</f>
        <v>W</v>
      </c>
      <c r="C649" s="22">
        <f t="shared" si="35"/>
        <v>1975</v>
      </c>
      <c r="D649" s="13">
        <f t="shared" si="36"/>
        <v>3</v>
      </c>
      <c r="E649" s="45">
        <v>27484</v>
      </c>
      <c r="F649" s="51">
        <v>4.5000001788139343E-2</v>
      </c>
      <c r="G649" s="51">
        <v>5.4999999701976776E-2</v>
      </c>
      <c r="H649" s="51">
        <v>3.5000000149011612E-2</v>
      </c>
      <c r="I649" s="51">
        <v>3.5000000149011612E-2</v>
      </c>
      <c r="J649" s="51">
        <v>5.000000074505806E-2</v>
      </c>
      <c r="K649" s="51">
        <v>4.8999998718500137E-2</v>
      </c>
    </row>
    <row r="650" spans="1:11">
      <c r="A650" s="42">
        <v>655</v>
      </c>
      <c r="B650" s="20" t="str">
        <f>VLOOKUP(VLOOKUP($C650,WYTypes!$A$1:$H$85,MATCH(key_params!$B$5,WYTypes!$J$33:$Q$33,0),FALSE),WYTypes!$J$33:$Q$41,MATCH(key_params!$B$5,WYTypes!$J$33:$Q$33,0),FALSE)</f>
        <v>W</v>
      </c>
      <c r="C650" s="22">
        <f t="shared" si="35"/>
        <v>1975</v>
      </c>
      <c r="D650" s="13">
        <f t="shared" si="36"/>
        <v>4</v>
      </c>
      <c r="E650" s="45">
        <v>27514</v>
      </c>
      <c r="F650" s="51">
        <v>9.7263172268867493E-2</v>
      </c>
      <c r="G650" s="51">
        <v>9.3629300594329834E-2</v>
      </c>
      <c r="H650" s="51">
        <v>0.10089704394340515</v>
      </c>
      <c r="I650" s="51">
        <v>0.10089704394340515</v>
      </c>
      <c r="J650" s="51">
        <v>9.5446236431598663E-2</v>
      </c>
      <c r="K650" s="51">
        <v>9.5809623599052429E-2</v>
      </c>
    </row>
    <row r="651" spans="1:11">
      <c r="A651" s="42">
        <v>656</v>
      </c>
      <c r="B651" s="33" t="str">
        <f>VLOOKUP(VLOOKUP($C651,WYTypes!$A$1:$H$85,MATCH(key_params!$B$5,WYTypes!$J$33:$Q$33,0),FALSE),WYTypes!$J$33:$Q$41,MATCH(key_params!$B$5,WYTypes!$J$33:$Q$33,0),FALSE)</f>
        <v>W</v>
      </c>
      <c r="C651" s="22">
        <f t="shared" si="35"/>
        <v>1975</v>
      </c>
      <c r="D651" s="13">
        <f t="shared" si="36"/>
        <v>5</v>
      </c>
      <c r="E651" s="45">
        <v>27545</v>
      </c>
      <c r="F651" s="51">
        <v>0.1258934885263443</v>
      </c>
      <c r="G651" s="51">
        <v>0.11479084193706512</v>
      </c>
      <c r="H651" s="51">
        <v>0.13699613511562347</v>
      </c>
      <c r="I651" s="51">
        <v>0.13699613511562347</v>
      </c>
      <c r="J651" s="51">
        <v>0.12034216523170471</v>
      </c>
      <c r="K651" s="51">
        <v>0.12145242840051651</v>
      </c>
    </row>
    <row r="652" spans="1:11">
      <c r="A652" s="42">
        <v>657</v>
      </c>
      <c r="B652" s="20" t="str">
        <f>VLOOKUP(VLOOKUP($C652,WYTypes!$A$1:$H$85,MATCH(key_params!$B$5,WYTypes!$J$33:$Q$33,0),FALSE),WYTypes!$J$33:$Q$41,MATCH(key_params!$B$5,WYTypes!$J$33:$Q$33,0),FALSE)</f>
        <v>W</v>
      </c>
      <c r="C652" s="22">
        <f t="shared" si="35"/>
        <v>1975</v>
      </c>
      <c r="D652" s="13">
        <f t="shared" si="36"/>
        <v>6</v>
      </c>
      <c r="E652" s="45">
        <v>27575</v>
      </c>
      <c r="F652" s="51">
        <v>0.14158645272254944</v>
      </c>
      <c r="G652" s="51">
        <v>0.1263899952173233</v>
      </c>
      <c r="H652" s="51">
        <v>0.15678292512893677</v>
      </c>
      <c r="I652" s="51">
        <v>0.15678292512893677</v>
      </c>
      <c r="J652" s="51">
        <v>0.13398821651935577</v>
      </c>
      <c r="K652" s="51">
        <v>0.13550786674022675</v>
      </c>
    </row>
    <row r="653" spans="1:11">
      <c r="A653" s="42">
        <v>658</v>
      </c>
      <c r="B653" s="33" t="str">
        <f>VLOOKUP(VLOOKUP($C653,WYTypes!$A$1:$H$85,MATCH(key_params!$B$5,WYTypes!$J$33:$Q$33,0),FALSE),WYTypes!$J$33:$Q$41,MATCH(key_params!$B$5,WYTypes!$J$33:$Q$33,0),FALSE)</f>
        <v>W</v>
      </c>
      <c r="C653" s="22">
        <f t="shared" si="35"/>
        <v>1975</v>
      </c>
      <c r="D653" s="13">
        <f t="shared" si="36"/>
        <v>7</v>
      </c>
      <c r="E653" s="45">
        <v>27606</v>
      </c>
      <c r="F653" s="51">
        <v>0.14457559585571289</v>
      </c>
      <c r="G653" s="51">
        <v>0.12859934568405151</v>
      </c>
      <c r="H653" s="51">
        <v>0.16055183112621307</v>
      </c>
      <c r="I653" s="51">
        <v>0.16055183112621307</v>
      </c>
      <c r="J653" s="51">
        <v>0.1365874707698822</v>
      </c>
      <c r="K653" s="51">
        <v>0.13818509876728058</v>
      </c>
    </row>
    <row r="654" spans="1:11">
      <c r="A654" s="42">
        <v>659</v>
      </c>
      <c r="B654" s="20" t="str">
        <f>VLOOKUP(VLOOKUP($C654,WYTypes!$A$1:$H$85,MATCH(key_params!$B$5,WYTypes!$J$33:$Q$33,0),FALSE),WYTypes!$J$33:$Q$41,MATCH(key_params!$B$5,WYTypes!$J$33:$Q$33,0),FALSE)</f>
        <v>W</v>
      </c>
      <c r="C654" s="22">
        <f t="shared" si="35"/>
        <v>1975</v>
      </c>
      <c r="D654" s="13">
        <f t="shared" si="36"/>
        <v>8</v>
      </c>
      <c r="E654" s="45">
        <v>27637</v>
      </c>
      <c r="F654" s="51">
        <v>0.12523962557315826</v>
      </c>
      <c r="G654" s="51">
        <v>0.11430754512548447</v>
      </c>
      <c r="H654" s="51">
        <v>0.13617169857025146</v>
      </c>
      <c r="I654" s="51">
        <v>0.13617169857025146</v>
      </c>
      <c r="J654" s="51">
        <v>0.11977358162403107</v>
      </c>
      <c r="K654" s="51">
        <v>0.12086679041385651</v>
      </c>
    </row>
    <row r="655" spans="1:11">
      <c r="A655" s="42">
        <v>660</v>
      </c>
      <c r="B655" s="33" t="str">
        <f>VLOOKUP(VLOOKUP($C655,WYTypes!$A$1:$H$85,MATCH(key_params!$B$5,WYTypes!$J$33:$Q$33,0),FALSE),WYTypes!$J$33:$Q$41,MATCH(key_params!$B$5,WYTypes!$J$33:$Q$33,0),FALSE)</f>
        <v>W</v>
      </c>
      <c r="C655" s="22">
        <f t="shared" si="35"/>
        <v>1975</v>
      </c>
      <c r="D655" s="13">
        <f t="shared" si="36"/>
        <v>9</v>
      </c>
      <c r="E655" s="45">
        <v>27667</v>
      </c>
      <c r="F655" s="51">
        <v>9.2265710234642029E-2</v>
      </c>
      <c r="G655" s="51">
        <v>8.9935526251792908E-2</v>
      </c>
      <c r="H655" s="51">
        <v>9.4595901668071747E-2</v>
      </c>
      <c r="I655" s="51">
        <v>9.4595901668071747E-2</v>
      </c>
      <c r="J655" s="51">
        <v>9.1100618243217468E-2</v>
      </c>
      <c r="K655" s="51">
        <v>9.1333635151386261E-2</v>
      </c>
    </row>
    <row r="656" spans="1:11">
      <c r="A656" s="42">
        <v>661</v>
      </c>
      <c r="B656" s="20" t="str">
        <f>VLOOKUP(VLOOKUP($C656,WYTypes!$A$1:$H$85,MATCH(key_params!$B$5,WYTypes!$J$33:$Q$33,0),FALSE),WYTypes!$J$33:$Q$41,MATCH(key_params!$B$5,WYTypes!$J$33:$Q$33,0),FALSE)</f>
        <v>C</v>
      </c>
      <c r="C656" s="22">
        <f t="shared" si="35"/>
        <v>1976</v>
      </c>
      <c r="D656" s="13">
        <f t="shared" si="36"/>
        <v>10</v>
      </c>
      <c r="E656" s="45">
        <v>27698</v>
      </c>
      <c r="F656" s="51">
        <v>4.5000001788139343E-2</v>
      </c>
      <c r="G656" s="51">
        <v>5.4999999701976776E-2</v>
      </c>
      <c r="H656" s="51">
        <v>3.5000000149011612E-2</v>
      </c>
      <c r="I656" s="51">
        <v>3.5000000149011612E-2</v>
      </c>
      <c r="J656" s="51">
        <v>5.000000074505806E-2</v>
      </c>
      <c r="K656" s="51">
        <v>4.8999998718500137E-2</v>
      </c>
    </row>
    <row r="657" spans="1:11">
      <c r="A657" s="42">
        <v>662</v>
      </c>
      <c r="B657" s="33" t="str">
        <f>VLOOKUP(VLOOKUP($C657,WYTypes!$A$1:$H$85,MATCH(key_params!$B$5,WYTypes!$J$33:$Q$33,0),FALSE),WYTypes!$J$33:$Q$41,MATCH(key_params!$B$5,WYTypes!$J$33:$Q$33,0),FALSE)</f>
        <v>C</v>
      </c>
      <c r="C657" s="22">
        <f t="shared" si="35"/>
        <v>1976</v>
      </c>
      <c r="D657" s="13">
        <f t="shared" si="36"/>
        <v>11</v>
      </c>
      <c r="E657" s="45">
        <v>27728</v>
      </c>
      <c r="F657" s="51">
        <v>4.7381967306137085E-2</v>
      </c>
      <c r="G657" s="51">
        <v>5.6760583072900772E-2</v>
      </c>
      <c r="H657" s="51">
        <v>3.8003351539373398E-2</v>
      </c>
      <c r="I657" s="51">
        <v>3.8003351539373398E-2</v>
      </c>
      <c r="J657" s="51">
        <v>5.2071277052164078E-2</v>
      </c>
      <c r="K657" s="51">
        <v>5.11334128677845E-2</v>
      </c>
    </row>
    <row r="658" spans="1:11">
      <c r="A658" s="42">
        <v>663</v>
      </c>
      <c r="B658" s="20" t="str">
        <f>VLOOKUP(VLOOKUP($C658,WYTypes!$A$1:$H$85,MATCH(key_params!$B$5,WYTypes!$J$33:$Q$33,0),FALSE),WYTypes!$J$33:$Q$41,MATCH(key_params!$B$5,WYTypes!$J$33:$Q$33,0),FALSE)</f>
        <v>C</v>
      </c>
      <c r="C658" s="22">
        <f t="shared" si="35"/>
        <v>1976</v>
      </c>
      <c r="D658" s="13">
        <f t="shared" si="36"/>
        <v>12</v>
      </c>
      <c r="E658" s="45">
        <v>27759</v>
      </c>
      <c r="F658" s="51">
        <v>4.5000001788139343E-2</v>
      </c>
      <c r="G658" s="51">
        <v>5.4999999701976776E-2</v>
      </c>
      <c r="H658" s="51">
        <v>3.5000000149011612E-2</v>
      </c>
      <c r="I658" s="51">
        <v>3.5000000149011612E-2</v>
      </c>
      <c r="J658" s="51">
        <v>5.000000074505806E-2</v>
      </c>
      <c r="K658" s="51">
        <v>4.8999998718500137E-2</v>
      </c>
    </row>
    <row r="659" spans="1:11">
      <c r="A659" s="42">
        <v>664</v>
      </c>
      <c r="B659" s="33" t="str">
        <f>VLOOKUP(VLOOKUP($C659,WYTypes!$A$1:$H$85,MATCH(key_params!$B$5,WYTypes!$J$33:$Q$33,0),FALSE),WYTypes!$J$33:$Q$41,MATCH(key_params!$B$5,WYTypes!$J$33:$Q$33,0),FALSE)</f>
        <v>C</v>
      </c>
      <c r="C659" s="22">
        <f t="shared" si="35"/>
        <v>1976</v>
      </c>
      <c r="D659" s="13">
        <f t="shared" si="36"/>
        <v>1</v>
      </c>
      <c r="E659" s="45">
        <v>27790</v>
      </c>
      <c r="F659" s="51">
        <v>4.5000001788139343E-2</v>
      </c>
      <c r="G659" s="51">
        <v>5.4999999701976776E-2</v>
      </c>
      <c r="H659" s="51">
        <v>3.5000000149011612E-2</v>
      </c>
      <c r="I659" s="51">
        <v>3.5000000149011612E-2</v>
      </c>
      <c r="J659" s="51">
        <v>5.000000074505806E-2</v>
      </c>
      <c r="K659" s="51">
        <v>4.8999998718500137E-2</v>
      </c>
    </row>
    <row r="660" spans="1:11">
      <c r="A660" s="42">
        <v>665</v>
      </c>
      <c r="B660" s="20" t="str">
        <f>VLOOKUP(VLOOKUP($C660,WYTypes!$A$1:$H$85,MATCH(key_params!$B$5,WYTypes!$J$33:$Q$33,0),FALSE),WYTypes!$J$33:$Q$41,MATCH(key_params!$B$5,WYTypes!$J$33:$Q$33,0),FALSE)</f>
        <v>C</v>
      </c>
      <c r="C660" s="22">
        <f t="shared" si="35"/>
        <v>1976</v>
      </c>
      <c r="D660" s="13">
        <f t="shared" si="36"/>
        <v>2</v>
      </c>
      <c r="E660" s="45">
        <v>27819</v>
      </c>
      <c r="F660" s="51">
        <v>4.5793987810611725E-2</v>
      </c>
      <c r="G660" s="51">
        <v>5.5586863309144974E-2</v>
      </c>
      <c r="H660" s="51">
        <v>3.6001116037368774E-2</v>
      </c>
      <c r="I660" s="51">
        <v>3.6001116037368774E-2</v>
      </c>
      <c r="J660" s="51">
        <v>5.06904236972332E-2</v>
      </c>
      <c r="K660" s="51">
        <v>4.9711138010025024E-2</v>
      </c>
    </row>
    <row r="661" spans="1:11">
      <c r="A661" s="42">
        <v>666</v>
      </c>
      <c r="B661" s="33" t="str">
        <f>VLOOKUP(VLOOKUP($C661,WYTypes!$A$1:$H$85,MATCH(key_params!$B$5,WYTypes!$J$33:$Q$33,0),FALSE),WYTypes!$J$33:$Q$41,MATCH(key_params!$B$5,WYTypes!$J$33:$Q$33,0),FALSE)</f>
        <v>C</v>
      </c>
      <c r="C661" s="22">
        <f t="shared" si="35"/>
        <v>1976</v>
      </c>
      <c r="D661" s="13">
        <f t="shared" si="36"/>
        <v>3</v>
      </c>
      <c r="E661" s="45">
        <v>27850</v>
      </c>
      <c r="F661" s="51">
        <v>6.9778278470039368E-2</v>
      </c>
      <c r="G661" s="51">
        <v>7.3314376175403595E-2</v>
      </c>
      <c r="H661" s="51">
        <v>6.6242173314094543E-2</v>
      </c>
      <c r="I661" s="51">
        <v>6.6242173314094543E-2</v>
      </c>
      <c r="J661" s="51">
        <v>7.154633104801178E-2</v>
      </c>
      <c r="K661" s="51">
        <v>7.1192719042301178E-2</v>
      </c>
    </row>
    <row r="662" spans="1:11">
      <c r="A662" s="42">
        <v>667</v>
      </c>
      <c r="B662" s="20" t="str">
        <f>VLOOKUP(VLOOKUP($C662,WYTypes!$A$1:$H$85,MATCH(key_params!$B$5,WYTypes!$J$33:$Q$33,0),FALSE),WYTypes!$J$33:$Q$41,MATCH(key_params!$B$5,WYTypes!$J$33:$Q$33,0),FALSE)</f>
        <v>C</v>
      </c>
      <c r="C662" s="22">
        <f t="shared" si="35"/>
        <v>1976</v>
      </c>
      <c r="D662" s="13">
        <f t="shared" si="36"/>
        <v>4</v>
      </c>
      <c r="E662" s="45">
        <v>27880</v>
      </c>
      <c r="F662" s="51">
        <v>0.10623600333929062</v>
      </c>
      <c r="G662" s="51">
        <v>0.10026139765977859</v>
      </c>
      <c r="H662" s="51">
        <v>0.11221061646938324</v>
      </c>
      <c r="I662" s="51">
        <v>0.11221061646938324</v>
      </c>
      <c r="J662" s="51">
        <v>0.10324870049953461</v>
      </c>
      <c r="K662" s="51">
        <v>0.10384616255760193</v>
      </c>
    </row>
    <row r="663" spans="1:11">
      <c r="A663" s="42">
        <v>668</v>
      </c>
      <c r="B663" s="33" t="str">
        <f>VLOOKUP(VLOOKUP($C663,WYTypes!$A$1:$H$85,MATCH(key_params!$B$5,WYTypes!$J$33:$Q$33,0),FALSE),WYTypes!$J$33:$Q$41,MATCH(key_params!$B$5,WYTypes!$J$33:$Q$33,0),FALSE)</f>
        <v>C</v>
      </c>
      <c r="C663" s="22">
        <f t="shared" si="35"/>
        <v>1976</v>
      </c>
      <c r="D663" s="13">
        <f t="shared" si="36"/>
        <v>5</v>
      </c>
      <c r="E663" s="45">
        <v>27911</v>
      </c>
      <c r="F663" s="51">
        <v>0.11609054356813431</v>
      </c>
      <c r="G663" s="51">
        <v>0.10754518210887909</v>
      </c>
      <c r="H663" s="51">
        <v>0.12463589757680893</v>
      </c>
      <c r="I663" s="51">
        <v>0.12463589757680893</v>
      </c>
      <c r="J663" s="51">
        <v>0.1118178591132164</v>
      </c>
      <c r="K663" s="51">
        <v>0.11267239600419998</v>
      </c>
    </row>
    <row r="664" spans="1:11">
      <c r="A664" s="42">
        <v>669</v>
      </c>
      <c r="B664" s="20" t="str">
        <f>VLOOKUP(VLOOKUP($C664,WYTypes!$A$1:$H$85,MATCH(key_params!$B$5,WYTypes!$J$33:$Q$33,0),FALSE),WYTypes!$J$33:$Q$41,MATCH(key_params!$B$5,WYTypes!$J$33:$Q$33,0),FALSE)</f>
        <v>C</v>
      </c>
      <c r="C664" s="22">
        <f t="shared" si="35"/>
        <v>1976</v>
      </c>
      <c r="D664" s="13">
        <f t="shared" si="36"/>
        <v>6</v>
      </c>
      <c r="E664" s="45">
        <v>27941</v>
      </c>
      <c r="F664" s="51">
        <v>0.12704002857208252</v>
      </c>
      <c r="G664" s="51">
        <v>0.11563827842473984</v>
      </c>
      <c r="H664" s="51">
        <v>0.1384417712688446</v>
      </c>
      <c r="I664" s="51">
        <v>0.1384417712688446</v>
      </c>
      <c r="J664" s="51">
        <v>0.12133914977312088</v>
      </c>
      <c r="K664" s="51">
        <v>0.12247932702302933</v>
      </c>
    </row>
    <row r="665" spans="1:11">
      <c r="A665" s="42">
        <v>670</v>
      </c>
      <c r="B665" s="33" t="str">
        <f>VLOOKUP(VLOOKUP($C665,WYTypes!$A$1:$H$85,MATCH(key_params!$B$5,WYTypes!$J$33:$Q$33,0),FALSE),WYTypes!$J$33:$Q$41,MATCH(key_params!$B$5,WYTypes!$J$33:$Q$33,0),FALSE)</f>
        <v>C</v>
      </c>
      <c r="C665" s="22">
        <f t="shared" si="35"/>
        <v>1976</v>
      </c>
      <c r="D665" s="13">
        <f t="shared" si="36"/>
        <v>7</v>
      </c>
      <c r="E665" s="45">
        <v>27972</v>
      </c>
      <c r="F665" s="51">
        <v>0.13206867873668671</v>
      </c>
      <c r="G665" s="51">
        <v>0.11935511231422424</v>
      </c>
      <c r="H665" s="51">
        <v>0.14478224515914917</v>
      </c>
      <c r="I665" s="51">
        <v>0.14478224515914917</v>
      </c>
      <c r="J665" s="51">
        <v>0.12571188807487488</v>
      </c>
      <c r="K665" s="51">
        <v>0.12698325514793396</v>
      </c>
    </row>
    <row r="666" spans="1:11">
      <c r="A666" s="42">
        <v>671</v>
      </c>
      <c r="B666" s="20" t="str">
        <f>VLOOKUP(VLOOKUP($C666,WYTypes!$A$1:$H$85,MATCH(key_params!$B$5,WYTypes!$J$33:$Q$33,0),FALSE),WYTypes!$J$33:$Q$41,MATCH(key_params!$B$5,WYTypes!$J$33:$Q$33,0),FALSE)</f>
        <v>C</v>
      </c>
      <c r="C666" s="22">
        <f t="shared" si="35"/>
        <v>1976</v>
      </c>
      <c r="D666" s="13">
        <f t="shared" si="36"/>
        <v>8</v>
      </c>
      <c r="E666" s="45">
        <v>28003</v>
      </c>
      <c r="F666" s="51">
        <v>0.11357621103525162</v>
      </c>
      <c r="G666" s="51">
        <v>0.10568676888942719</v>
      </c>
      <c r="H666" s="51">
        <v>0.12146566063165665</v>
      </c>
      <c r="I666" s="51">
        <v>0.12146566063165665</v>
      </c>
      <c r="J666" s="51">
        <v>0.1096314936876297</v>
      </c>
      <c r="K666" s="51">
        <v>0.11042043566703796</v>
      </c>
    </row>
    <row r="667" spans="1:11">
      <c r="A667" s="42">
        <v>672</v>
      </c>
      <c r="B667" s="33" t="str">
        <f>VLOOKUP(VLOOKUP($C667,WYTypes!$A$1:$H$85,MATCH(key_params!$B$5,WYTypes!$J$33:$Q$33,0),FALSE),WYTypes!$J$33:$Q$41,MATCH(key_params!$B$5,WYTypes!$J$33:$Q$33,0),FALSE)</f>
        <v>C</v>
      </c>
      <c r="C667" s="22">
        <f t="shared" si="35"/>
        <v>1976</v>
      </c>
      <c r="D667" s="13">
        <f t="shared" si="36"/>
        <v>9</v>
      </c>
      <c r="E667" s="45">
        <v>28033</v>
      </c>
      <c r="F667" s="51">
        <v>8.4904789924621582E-2</v>
      </c>
      <c r="G667" s="51">
        <v>8.4494844079017639E-2</v>
      </c>
      <c r="H667" s="51">
        <v>8.5314728319644928E-2</v>
      </c>
      <c r="I667" s="51">
        <v>8.5314728319644928E-2</v>
      </c>
      <c r="J667" s="51">
        <v>8.4699817001819611E-2</v>
      </c>
      <c r="K667" s="51">
        <v>8.4740810096263885E-2</v>
      </c>
    </row>
    <row r="668" spans="1:11">
      <c r="A668" s="42">
        <v>673</v>
      </c>
      <c r="B668" s="20" t="str">
        <f>VLOOKUP(VLOOKUP($C668,WYTypes!$A$1:$H$85,MATCH(key_params!$B$5,WYTypes!$J$33:$Q$33,0),FALSE),WYTypes!$J$33:$Q$41,MATCH(key_params!$B$5,WYTypes!$J$33:$Q$33,0),FALSE)</f>
        <v>C</v>
      </c>
      <c r="C668" s="22">
        <f t="shared" si="35"/>
        <v>1977</v>
      </c>
      <c r="D668" s="13">
        <f t="shared" si="36"/>
        <v>10</v>
      </c>
      <c r="E668" s="45">
        <v>28064</v>
      </c>
      <c r="F668" s="51">
        <v>6.6898971796035767E-2</v>
      </c>
      <c r="G668" s="51">
        <v>7.1186192333698273E-2</v>
      </c>
      <c r="H668" s="51">
        <v>6.2611743807792664E-2</v>
      </c>
      <c r="I668" s="51">
        <v>6.2611743807792664E-2</v>
      </c>
      <c r="J668" s="51">
        <v>6.9042578339576721E-2</v>
      </c>
      <c r="K668" s="51">
        <v>6.861385703086853E-2</v>
      </c>
    </row>
    <row r="669" spans="1:11">
      <c r="A669" s="42">
        <v>674</v>
      </c>
      <c r="B669" s="33" t="str">
        <f>VLOOKUP(VLOOKUP($C669,WYTypes!$A$1:$H$85,MATCH(key_params!$B$5,WYTypes!$J$33:$Q$33,0),FALSE),WYTypes!$J$33:$Q$41,MATCH(key_params!$B$5,WYTypes!$J$33:$Q$33,0),FALSE)</f>
        <v>C</v>
      </c>
      <c r="C669" s="22">
        <f t="shared" si="35"/>
        <v>1977</v>
      </c>
      <c r="D669" s="13">
        <f t="shared" si="36"/>
        <v>11</v>
      </c>
      <c r="E669" s="45">
        <v>28094</v>
      </c>
      <c r="F669" s="51">
        <v>4.7554880380630493E-2</v>
      </c>
      <c r="G669" s="51">
        <v>5.6888390332460403E-2</v>
      </c>
      <c r="H669" s="51">
        <v>3.8221370428800583E-2</v>
      </c>
      <c r="I669" s="51">
        <v>3.8221370428800583E-2</v>
      </c>
      <c r="J669" s="51">
        <v>5.2221633493900299E-2</v>
      </c>
      <c r="K669" s="51">
        <v>5.1288284361362457E-2</v>
      </c>
    </row>
    <row r="670" spans="1:11">
      <c r="A670" s="42">
        <v>675</v>
      </c>
      <c r="B670" s="20" t="str">
        <f>VLOOKUP(VLOOKUP($C670,WYTypes!$A$1:$H$85,MATCH(key_params!$B$5,WYTypes!$J$33:$Q$33,0),FALSE),WYTypes!$J$33:$Q$41,MATCH(key_params!$B$5,WYTypes!$J$33:$Q$33,0),FALSE)</f>
        <v>C</v>
      </c>
      <c r="C670" s="22">
        <f t="shared" si="35"/>
        <v>1977</v>
      </c>
      <c r="D670" s="13">
        <f t="shared" si="36"/>
        <v>12</v>
      </c>
      <c r="E670" s="45">
        <v>28125</v>
      </c>
      <c r="F670" s="51">
        <v>4.5000001788139343E-2</v>
      </c>
      <c r="G670" s="51">
        <v>5.4999999701976776E-2</v>
      </c>
      <c r="H670" s="51">
        <v>3.5000000149011612E-2</v>
      </c>
      <c r="I670" s="51">
        <v>3.5000000149011612E-2</v>
      </c>
      <c r="J670" s="51">
        <v>5.000000074505806E-2</v>
      </c>
      <c r="K670" s="51">
        <v>4.8999998718500137E-2</v>
      </c>
    </row>
    <row r="671" spans="1:11">
      <c r="A671" s="42">
        <v>676</v>
      </c>
      <c r="B671" s="33" t="str">
        <f>VLOOKUP(VLOOKUP($C671,WYTypes!$A$1:$H$85,MATCH(key_params!$B$5,WYTypes!$J$33:$Q$33,0),FALSE),WYTypes!$J$33:$Q$41,MATCH(key_params!$B$5,WYTypes!$J$33:$Q$33,0),FALSE)</f>
        <v>C</v>
      </c>
      <c r="C671" s="22">
        <f t="shared" si="35"/>
        <v>1977</v>
      </c>
      <c r="D671" s="13">
        <f t="shared" si="36"/>
        <v>1</v>
      </c>
      <c r="E671" s="45">
        <v>28156</v>
      </c>
      <c r="F671" s="51">
        <v>4.5000001788139343E-2</v>
      </c>
      <c r="G671" s="51">
        <v>5.4999999701976776E-2</v>
      </c>
      <c r="H671" s="51">
        <v>3.5000000149011612E-2</v>
      </c>
      <c r="I671" s="51">
        <v>3.5000000149011612E-2</v>
      </c>
      <c r="J671" s="51">
        <v>5.000000074505806E-2</v>
      </c>
      <c r="K671" s="51">
        <v>4.8999998718500137E-2</v>
      </c>
    </row>
    <row r="672" spans="1:11">
      <c r="A672" s="42">
        <v>677</v>
      </c>
      <c r="B672" s="20" t="str">
        <f>VLOOKUP(VLOOKUP($C672,WYTypes!$A$1:$H$85,MATCH(key_params!$B$5,WYTypes!$J$33:$Q$33,0),FALSE),WYTypes!$J$33:$Q$41,MATCH(key_params!$B$5,WYTypes!$J$33:$Q$33,0),FALSE)</f>
        <v>C</v>
      </c>
      <c r="C672" s="22">
        <f t="shared" si="35"/>
        <v>1977</v>
      </c>
      <c r="D672" s="13">
        <f t="shared" si="36"/>
        <v>2</v>
      </c>
      <c r="E672" s="45">
        <v>28184</v>
      </c>
      <c r="F672" s="51">
        <v>4.5851625502109528E-2</v>
      </c>
      <c r="G672" s="51">
        <v>5.5629462003707886E-2</v>
      </c>
      <c r="H672" s="51">
        <v>3.6073789000511169E-2</v>
      </c>
      <c r="I672" s="51">
        <v>3.6073789000511169E-2</v>
      </c>
      <c r="J672" s="51">
        <v>5.0740543752908707E-2</v>
      </c>
      <c r="K672" s="51">
        <v>4.9762759357690811E-2</v>
      </c>
    </row>
    <row r="673" spans="1:11">
      <c r="A673" s="42">
        <v>678</v>
      </c>
      <c r="B673" s="33" t="str">
        <f>VLOOKUP(VLOOKUP($C673,WYTypes!$A$1:$H$85,MATCH(key_params!$B$5,WYTypes!$J$33:$Q$33,0),FALSE),WYTypes!$J$33:$Q$41,MATCH(key_params!$B$5,WYTypes!$J$33:$Q$33,0),FALSE)</f>
        <v>C</v>
      </c>
      <c r="C673" s="22">
        <f t="shared" si="35"/>
        <v>1977</v>
      </c>
      <c r="D673" s="13">
        <f t="shared" si="36"/>
        <v>3</v>
      </c>
      <c r="E673" s="45">
        <v>28215</v>
      </c>
      <c r="F673" s="51">
        <v>6.7651979625225067E-2</v>
      </c>
      <c r="G673" s="51">
        <v>7.1742773056030273E-2</v>
      </c>
      <c r="H673" s="51">
        <v>6.3561193645000458E-2</v>
      </c>
      <c r="I673" s="51">
        <v>6.3561193645000458E-2</v>
      </c>
      <c r="J673" s="51">
        <v>6.9697380065917969E-2</v>
      </c>
      <c r="K673" s="51">
        <v>6.9288298487663269E-2</v>
      </c>
    </row>
    <row r="674" spans="1:11">
      <c r="A674" s="42">
        <v>679</v>
      </c>
      <c r="B674" s="20" t="str">
        <f>VLOOKUP(VLOOKUP($C674,WYTypes!$A$1:$H$85,MATCH(key_params!$B$5,WYTypes!$J$33:$Q$33,0),FALSE),WYTypes!$J$33:$Q$41,MATCH(key_params!$B$5,WYTypes!$J$33:$Q$33,0),FALSE)</f>
        <v>C</v>
      </c>
      <c r="C674" s="22">
        <f t="shared" si="35"/>
        <v>1977</v>
      </c>
      <c r="D674" s="13">
        <f t="shared" si="36"/>
        <v>4</v>
      </c>
      <c r="E674" s="45">
        <v>28245</v>
      </c>
      <c r="F674" s="51">
        <v>0.12271689623594284</v>
      </c>
      <c r="G674" s="51">
        <v>0.11244292557239532</v>
      </c>
      <c r="H674" s="51">
        <v>0.13299086689949036</v>
      </c>
      <c r="I674" s="51">
        <v>0.13299086689949036</v>
      </c>
      <c r="J674" s="51">
        <v>0.11757990717887878</v>
      </c>
      <c r="K674" s="51">
        <v>0.1186073049902916</v>
      </c>
    </row>
    <row r="675" spans="1:11">
      <c r="A675" s="42">
        <v>680</v>
      </c>
      <c r="B675" s="33" t="str">
        <f>VLOOKUP(VLOOKUP($C675,WYTypes!$A$1:$H$85,MATCH(key_params!$B$5,WYTypes!$J$33:$Q$33,0),FALSE),WYTypes!$J$33:$Q$41,MATCH(key_params!$B$5,WYTypes!$J$33:$Q$33,0),FALSE)</f>
        <v>C</v>
      </c>
      <c r="C675" s="22">
        <f t="shared" si="35"/>
        <v>1977</v>
      </c>
      <c r="D675" s="13">
        <f t="shared" si="36"/>
        <v>5</v>
      </c>
      <c r="E675" s="45">
        <v>28276</v>
      </c>
      <c r="F675" s="51">
        <v>0.10047676414251328</v>
      </c>
      <c r="G675" s="51">
        <v>9.6004568040370941E-2</v>
      </c>
      <c r="H675" s="51">
        <v>0.10494896769523621</v>
      </c>
      <c r="I675" s="51">
        <v>0.10494896769523621</v>
      </c>
      <c r="J675" s="51">
        <v>9.8240666091442108E-2</v>
      </c>
      <c r="K675" s="51">
        <v>9.8687887191772461E-2</v>
      </c>
    </row>
    <row r="676" spans="1:11">
      <c r="A676" s="42">
        <v>681</v>
      </c>
      <c r="B676" s="20" t="str">
        <f>VLOOKUP(VLOOKUP($C676,WYTypes!$A$1:$H$85,MATCH(key_params!$B$5,WYTypes!$J$33:$Q$33,0),FALSE),WYTypes!$J$33:$Q$41,MATCH(key_params!$B$5,WYTypes!$J$33:$Q$33,0),FALSE)</f>
        <v>C</v>
      </c>
      <c r="C676" s="22">
        <f t="shared" si="35"/>
        <v>1977</v>
      </c>
      <c r="D676" s="13">
        <f t="shared" si="36"/>
        <v>6</v>
      </c>
      <c r="E676" s="45">
        <v>28306</v>
      </c>
      <c r="F676" s="51">
        <v>0.13078923523426056</v>
      </c>
      <c r="G676" s="51">
        <v>0.11840943992137909</v>
      </c>
      <c r="H676" s="51">
        <v>0.14316904544830322</v>
      </c>
      <c r="I676" s="51">
        <v>0.14316904544830322</v>
      </c>
      <c r="J676" s="51">
        <v>0.12459933757781982</v>
      </c>
      <c r="K676" s="51">
        <v>0.12583731114864349</v>
      </c>
    </row>
    <row r="677" spans="1:11">
      <c r="A677" s="42">
        <v>682</v>
      </c>
      <c r="B677" s="33" t="str">
        <f>VLOOKUP(VLOOKUP($C677,WYTypes!$A$1:$H$85,MATCH(key_params!$B$5,WYTypes!$J$33:$Q$33,0),FALSE),WYTypes!$J$33:$Q$41,MATCH(key_params!$B$5,WYTypes!$J$33:$Q$33,0),FALSE)</f>
        <v>C</v>
      </c>
      <c r="C677" s="22">
        <f t="shared" si="35"/>
        <v>1977</v>
      </c>
      <c r="D677" s="13">
        <f t="shared" si="36"/>
        <v>7</v>
      </c>
      <c r="E677" s="45">
        <v>28337</v>
      </c>
      <c r="F677" s="51">
        <v>0.13342510163784027</v>
      </c>
      <c r="G677" s="51">
        <v>0.1203576847910881</v>
      </c>
      <c r="H677" s="51">
        <v>0.14649252593517303</v>
      </c>
      <c r="I677" s="51">
        <v>0.14649252593517303</v>
      </c>
      <c r="J677" s="51">
        <v>0.12689138948917389</v>
      </c>
      <c r="K677" s="51">
        <v>0.12819813191890717</v>
      </c>
    </row>
    <row r="678" spans="1:11">
      <c r="A678" s="42">
        <v>683</v>
      </c>
      <c r="B678" s="20" t="str">
        <f>VLOOKUP(VLOOKUP($C678,WYTypes!$A$1:$H$85,MATCH(key_params!$B$5,WYTypes!$J$33:$Q$33,0),FALSE),WYTypes!$J$33:$Q$41,MATCH(key_params!$B$5,WYTypes!$J$33:$Q$33,0),FALSE)</f>
        <v>C</v>
      </c>
      <c r="C678" s="22">
        <f t="shared" si="35"/>
        <v>1977</v>
      </c>
      <c r="D678" s="13">
        <f t="shared" si="36"/>
        <v>8</v>
      </c>
      <c r="E678" s="45">
        <v>28368</v>
      </c>
      <c r="F678" s="51">
        <v>0.11773345619440079</v>
      </c>
      <c r="G678" s="51">
        <v>0.10875951498746872</v>
      </c>
      <c r="H678" s="51">
        <v>0.12670740485191345</v>
      </c>
      <c r="I678" s="51">
        <v>0.12670740485191345</v>
      </c>
      <c r="J678" s="51">
        <v>0.11324648559093475</v>
      </c>
      <c r="K678" s="51">
        <v>0.11414387822151184</v>
      </c>
    </row>
    <row r="679" spans="1:11">
      <c r="A679" s="42">
        <v>684</v>
      </c>
      <c r="B679" s="33" t="str">
        <f>VLOOKUP(VLOOKUP($C679,WYTypes!$A$1:$H$85,MATCH(key_params!$B$5,WYTypes!$J$33:$Q$33,0),FALSE),WYTypes!$J$33:$Q$41,MATCH(key_params!$B$5,WYTypes!$J$33:$Q$33,0),FALSE)</f>
        <v>C</v>
      </c>
      <c r="C679" s="22">
        <f t="shared" si="35"/>
        <v>1977</v>
      </c>
      <c r="D679" s="13">
        <f t="shared" si="36"/>
        <v>9</v>
      </c>
      <c r="E679" s="45">
        <v>28398</v>
      </c>
      <c r="F679" s="51">
        <v>8.1325545907020569E-2</v>
      </c>
      <c r="G679" s="51">
        <v>8.1849314272403717E-2</v>
      </c>
      <c r="H679" s="51">
        <v>8.0801770091056824E-2</v>
      </c>
      <c r="I679" s="51">
        <v>8.0801770091056824E-2</v>
      </c>
      <c r="J679" s="51">
        <v>8.1587426364421844E-2</v>
      </c>
      <c r="K679" s="51">
        <v>8.153504878282547E-2</v>
      </c>
    </row>
    <row r="680" spans="1:11">
      <c r="A680" s="42">
        <v>685</v>
      </c>
      <c r="B680" s="20" t="str">
        <f>VLOOKUP(VLOOKUP($C680,WYTypes!$A$1:$H$85,MATCH(key_params!$B$5,WYTypes!$J$33:$Q$33,0),FALSE),WYTypes!$J$33:$Q$41,MATCH(key_params!$B$5,WYTypes!$J$33:$Q$33,0),FALSE)</f>
        <v>AN</v>
      </c>
      <c r="C680" s="22">
        <f t="shared" si="35"/>
        <v>1978</v>
      </c>
      <c r="D680" s="13">
        <f t="shared" si="36"/>
        <v>10</v>
      </c>
      <c r="E680" s="45">
        <v>28429</v>
      </c>
      <c r="F680" s="51">
        <v>6.5881006419658661E-2</v>
      </c>
      <c r="G680" s="51">
        <v>7.0433788001537323E-2</v>
      </c>
      <c r="H680" s="51">
        <v>6.1328228563070297E-2</v>
      </c>
      <c r="I680" s="51">
        <v>6.1328228563070297E-2</v>
      </c>
      <c r="J680" s="51">
        <v>6.8157397210597992E-2</v>
      </c>
      <c r="K680" s="51">
        <v>6.7702122032642365E-2</v>
      </c>
    </row>
    <row r="681" spans="1:11">
      <c r="A681" s="42">
        <v>686</v>
      </c>
      <c r="B681" s="33" t="str">
        <f>VLOOKUP(VLOOKUP($C681,WYTypes!$A$1:$H$85,MATCH(key_params!$B$5,WYTypes!$J$33:$Q$33,0),FALSE),WYTypes!$J$33:$Q$41,MATCH(key_params!$B$5,WYTypes!$J$33:$Q$33,0),FALSE)</f>
        <v>AN</v>
      </c>
      <c r="C681" s="22">
        <f t="shared" si="35"/>
        <v>1978</v>
      </c>
      <c r="D681" s="13">
        <f t="shared" si="36"/>
        <v>11</v>
      </c>
      <c r="E681" s="45">
        <v>28459</v>
      </c>
      <c r="F681" s="51">
        <v>4.5000001788139343E-2</v>
      </c>
      <c r="G681" s="51">
        <v>5.4999999701976776E-2</v>
      </c>
      <c r="H681" s="51">
        <v>3.5000000149011612E-2</v>
      </c>
      <c r="I681" s="51">
        <v>3.5000000149011612E-2</v>
      </c>
      <c r="J681" s="51">
        <v>5.000000074505806E-2</v>
      </c>
      <c r="K681" s="51">
        <v>4.8999998718500137E-2</v>
      </c>
    </row>
    <row r="682" spans="1:11">
      <c r="A682" s="42">
        <v>687</v>
      </c>
      <c r="B682" s="20" t="str">
        <f>VLOOKUP(VLOOKUP($C682,WYTypes!$A$1:$H$85,MATCH(key_params!$B$5,WYTypes!$J$33:$Q$33,0),FALSE),WYTypes!$J$33:$Q$41,MATCH(key_params!$B$5,WYTypes!$J$33:$Q$33,0),FALSE)</f>
        <v>AN</v>
      </c>
      <c r="C682" s="22">
        <f t="shared" si="35"/>
        <v>1978</v>
      </c>
      <c r="D682" s="13">
        <f t="shared" si="36"/>
        <v>12</v>
      </c>
      <c r="E682" s="45">
        <v>28490</v>
      </c>
      <c r="F682" s="51">
        <v>4.5000001788139343E-2</v>
      </c>
      <c r="G682" s="51">
        <v>5.4999999701976776E-2</v>
      </c>
      <c r="H682" s="51">
        <v>3.5000000149011612E-2</v>
      </c>
      <c r="I682" s="51">
        <v>3.5000000149011612E-2</v>
      </c>
      <c r="J682" s="51">
        <v>5.000000074505806E-2</v>
      </c>
      <c r="K682" s="51">
        <v>4.8999998718500137E-2</v>
      </c>
    </row>
    <row r="683" spans="1:11">
      <c r="A683" s="42">
        <v>688</v>
      </c>
      <c r="B683" s="33" t="str">
        <f>VLOOKUP(VLOOKUP($C683,WYTypes!$A$1:$H$85,MATCH(key_params!$B$5,WYTypes!$J$33:$Q$33,0),FALSE),WYTypes!$J$33:$Q$41,MATCH(key_params!$B$5,WYTypes!$J$33:$Q$33,0),FALSE)</f>
        <v>AN</v>
      </c>
      <c r="C683" s="22">
        <f t="shared" si="35"/>
        <v>1978</v>
      </c>
      <c r="D683" s="13">
        <f t="shared" si="36"/>
        <v>1</v>
      </c>
      <c r="E683" s="45">
        <v>28521</v>
      </c>
      <c r="F683" s="51">
        <v>4.5000001788139343E-2</v>
      </c>
      <c r="G683" s="51">
        <v>5.4999999701976776E-2</v>
      </c>
      <c r="H683" s="51">
        <v>3.5000000149011612E-2</v>
      </c>
      <c r="I683" s="51">
        <v>3.5000000149011612E-2</v>
      </c>
      <c r="J683" s="51">
        <v>5.000000074505806E-2</v>
      </c>
      <c r="K683" s="51">
        <v>4.8999998718500137E-2</v>
      </c>
    </row>
    <row r="684" spans="1:11">
      <c r="A684" s="42">
        <v>689</v>
      </c>
      <c r="B684" s="20" t="str">
        <f>VLOOKUP(VLOOKUP($C684,WYTypes!$A$1:$H$85,MATCH(key_params!$B$5,WYTypes!$J$33:$Q$33,0),FALSE),WYTypes!$J$33:$Q$41,MATCH(key_params!$B$5,WYTypes!$J$33:$Q$33,0),FALSE)</f>
        <v>AN</v>
      </c>
      <c r="C684" s="22">
        <f t="shared" si="35"/>
        <v>1978</v>
      </c>
      <c r="D684" s="13">
        <f t="shared" si="36"/>
        <v>2</v>
      </c>
      <c r="E684" s="45">
        <v>28549</v>
      </c>
      <c r="F684" s="51">
        <v>4.5000001788139343E-2</v>
      </c>
      <c r="G684" s="51">
        <v>5.4999999701976776E-2</v>
      </c>
      <c r="H684" s="51">
        <v>3.5000000149011612E-2</v>
      </c>
      <c r="I684" s="51">
        <v>3.5000000149011612E-2</v>
      </c>
      <c r="J684" s="51">
        <v>5.000000074505806E-2</v>
      </c>
      <c r="K684" s="51">
        <v>4.8999998718500137E-2</v>
      </c>
    </row>
    <row r="685" spans="1:11">
      <c r="A685" s="42">
        <v>690</v>
      </c>
      <c r="B685" s="33" t="str">
        <f>VLOOKUP(VLOOKUP($C685,WYTypes!$A$1:$H$85,MATCH(key_params!$B$5,WYTypes!$J$33:$Q$33,0),FALSE),WYTypes!$J$33:$Q$41,MATCH(key_params!$B$5,WYTypes!$J$33:$Q$33,0),FALSE)</f>
        <v>AN</v>
      </c>
      <c r="C685" s="22">
        <f t="shared" si="35"/>
        <v>1978</v>
      </c>
      <c r="D685" s="13">
        <f t="shared" si="36"/>
        <v>3</v>
      </c>
      <c r="E685" s="45">
        <v>28580</v>
      </c>
      <c r="F685" s="51">
        <v>4.5000001788139343E-2</v>
      </c>
      <c r="G685" s="51">
        <v>5.4999999701976776E-2</v>
      </c>
      <c r="H685" s="51">
        <v>3.5000000149011612E-2</v>
      </c>
      <c r="I685" s="51">
        <v>3.5000000149011612E-2</v>
      </c>
      <c r="J685" s="51">
        <v>5.000000074505806E-2</v>
      </c>
      <c r="K685" s="51">
        <v>4.8999998718500137E-2</v>
      </c>
    </row>
    <row r="686" spans="1:11">
      <c r="A686" s="42">
        <v>691</v>
      </c>
      <c r="B686" s="20" t="str">
        <f>VLOOKUP(VLOOKUP($C686,WYTypes!$A$1:$H$85,MATCH(key_params!$B$5,WYTypes!$J$33:$Q$33,0),FALSE),WYTypes!$J$33:$Q$41,MATCH(key_params!$B$5,WYTypes!$J$33:$Q$33,0),FALSE)</f>
        <v>AN</v>
      </c>
      <c r="C686" s="22">
        <f t="shared" si="35"/>
        <v>1978</v>
      </c>
      <c r="D686" s="13">
        <f t="shared" si="36"/>
        <v>4</v>
      </c>
      <c r="E686" s="45">
        <v>28610</v>
      </c>
      <c r="F686" s="51">
        <v>7.2159022092819214E-2</v>
      </c>
      <c r="G686" s="51">
        <v>7.5074061751365662E-2</v>
      </c>
      <c r="H686" s="51">
        <v>6.9243982434272766E-2</v>
      </c>
      <c r="I686" s="51">
        <v>6.9243982434272766E-2</v>
      </c>
      <c r="J686" s="51">
        <v>7.3616541922092438E-2</v>
      </c>
      <c r="K686" s="51">
        <v>7.3325037956237793E-2</v>
      </c>
    </row>
    <row r="687" spans="1:11">
      <c r="A687" s="42">
        <v>692</v>
      </c>
      <c r="B687" s="33" t="str">
        <f>VLOOKUP(VLOOKUP($C687,WYTypes!$A$1:$H$85,MATCH(key_params!$B$5,WYTypes!$J$33:$Q$33,0),FALSE),WYTypes!$J$33:$Q$41,MATCH(key_params!$B$5,WYTypes!$J$33:$Q$33,0),FALSE)</f>
        <v>AN</v>
      </c>
      <c r="C687" s="22">
        <f t="shared" si="35"/>
        <v>1978</v>
      </c>
      <c r="D687" s="13">
        <f t="shared" si="36"/>
        <v>5</v>
      </c>
      <c r="E687" s="45">
        <v>28641</v>
      </c>
      <c r="F687" s="51">
        <v>0.125483438372612</v>
      </c>
      <c r="G687" s="51">
        <v>0.11448775976896286</v>
      </c>
      <c r="H687" s="51">
        <v>0.13647912442684174</v>
      </c>
      <c r="I687" s="51">
        <v>0.13647912442684174</v>
      </c>
      <c r="J687" s="51">
        <v>0.11998560279607773</v>
      </c>
      <c r="K687" s="51">
        <v>0.12108516693115234</v>
      </c>
    </row>
    <row r="688" spans="1:11">
      <c r="A688" s="42">
        <v>693</v>
      </c>
      <c r="B688" s="20" t="str">
        <f>VLOOKUP(VLOOKUP($C688,WYTypes!$A$1:$H$85,MATCH(key_params!$B$5,WYTypes!$J$33:$Q$33,0),FALSE),WYTypes!$J$33:$Q$41,MATCH(key_params!$B$5,WYTypes!$J$33:$Q$33,0),FALSE)</f>
        <v>AN</v>
      </c>
      <c r="C688" s="22">
        <f t="shared" si="35"/>
        <v>1978</v>
      </c>
      <c r="D688" s="13">
        <f t="shared" si="36"/>
        <v>6</v>
      </c>
      <c r="E688" s="45">
        <v>28671</v>
      </c>
      <c r="F688" s="51">
        <v>0.14270623028278351</v>
      </c>
      <c r="G688" s="51">
        <v>0.12721765041351318</v>
      </c>
      <c r="H688" s="51">
        <v>0.15819481015205383</v>
      </c>
      <c r="I688" s="51">
        <v>0.15819481015205383</v>
      </c>
      <c r="J688" s="51">
        <v>0.13496194779872894</v>
      </c>
      <c r="K688" s="51">
        <v>0.13651080429553986</v>
      </c>
    </row>
    <row r="689" spans="1:11">
      <c r="A689" s="42">
        <v>694</v>
      </c>
      <c r="B689" s="33" t="str">
        <f>VLOOKUP(VLOOKUP($C689,WYTypes!$A$1:$H$85,MATCH(key_params!$B$5,WYTypes!$J$33:$Q$33,0),FALSE),WYTypes!$J$33:$Q$41,MATCH(key_params!$B$5,WYTypes!$J$33:$Q$33,0),FALSE)</f>
        <v>AN</v>
      </c>
      <c r="C689" s="22">
        <f t="shared" si="35"/>
        <v>1978</v>
      </c>
      <c r="D689" s="13">
        <f t="shared" si="36"/>
        <v>7</v>
      </c>
      <c r="E689" s="45">
        <v>28702</v>
      </c>
      <c r="F689" s="51">
        <v>0.1465860903263092</v>
      </c>
      <c r="G689" s="51">
        <v>0.13008537888526917</v>
      </c>
      <c r="H689" s="51">
        <v>0.16308681666851044</v>
      </c>
      <c r="I689" s="51">
        <v>0.16308681666851044</v>
      </c>
      <c r="J689" s="51">
        <v>0.13833573460578918</v>
      </c>
      <c r="K689" s="51">
        <v>0.13998579978942871</v>
      </c>
    </row>
    <row r="690" spans="1:11">
      <c r="A690" s="42">
        <v>695</v>
      </c>
      <c r="B690" s="20" t="str">
        <f>VLOOKUP(VLOOKUP($C690,WYTypes!$A$1:$H$85,MATCH(key_params!$B$5,WYTypes!$J$33:$Q$33,0),FALSE),WYTypes!$J$33:$Q$41,MATCH(key_params!$B$5,WYTypes!$J$33:$Q$33,0),FALSE)</f>
        <v>AN</v>
      </c>
      <c r="C690" s="22">
        <f t="shared" si="35"/>
        <v>1978</v>
      </c>
      <c r="D690" s="13">
        <f t="shared" si="36"/>
        <v>8</v>
      </c>
      <c r="E690" s="45">
        <v>28733</v>
      </c>
      <c r="F690" s="51">
        <v>0.1285589337348938</v>
      </c>
      <c r="G690" s="51">
        <v>0.11676095426082611</v>
      </c>
      <c r="H690" s="51">
        <v>0.14035692811012268</v>
      </c>
      <c r="I690" s="51">
        <v>0.14035692811012268</v>
      </c>
      <c r="J690" s="51">
        <v>0.12265994399785995</v>
      </c>
      <c r="K690" s="51">
        <v>0.12383974343538284</v>
      </c>
    </row>
    <row r="691" spans="1:11">
      <c r="A691" s="42">
        <v>696</v>
      </c>
      <c r="B691" s="33" t="str">
        <f>VLOOKUP(VLOOKUP($C691,WYTypes!$A$1:$H$85,MATCH(key_params!$B$5,WYTypes!$J$33:$Q$33,0),FALSE),WYTypes!$J$33:$Q$41,MATCH(key_params!$B$5,WYTypes!$J$33:$Q$33,0),FALSE)</f>
        <v>AN</v>
      </c>
      <c r="C691" s="22">
        <f t="shared" si="35"/>
        <v>1978</v>
      </c>
      <c r="D691" s="13">
        <f t="shared" si="36"/>
        <v>9</v>
      </c>
      <c r="E691" s="45">
        <v>28763</v>
      </c>
      <c r="F691" s="51">
        <v>8.843550831079483E-2</v>
      </c>
      <c r="G691" s="51">
        <v>8.710450679063797E-2</v>
      </c>
      <c r="H691" s="51">
        <v>8.9766509830951691E-2</v>
      </c>
      <c r="I691" s="51">
        <v>8.9766509830951691E-2</v>
      </c>
      <c r="J691" s="51">
        <v>8.77700075507164E-2</v>
      </c>
      <c r="K691" s="51">
        <v>8.7903104722499847E-2</v>
      </c>
    </row>
    <row r="692" spans="1:11">
      <c r="A692" s="42">
        <v>697</v>
      </c>
      <c r="B692" s="20" t="str">
        <f>VLOOKUP(VLOOKUP($C692,WYTypes!$A$1:$H$85,MATCH(key_params!$B$5,WYTypes!$J$33:$Q$33,0),FALSE),WYTypes!$J$33:$Q$41,MATCH(key_params!$B$5,WYTypes!$J$33:$Q$33,0),FALSE)</f>
        <v>BN</v>
      </c>
      <c r="C692" s="22">
        <f t="shared" si="35"/>
        <v>1979</v>
      </c>
      <c r="D692" s="13">
        <f t="shared" si="36"/>
        <v>10</v>
      </c>
      <c r="E692" s="45">
        <v>28794</v>
      </c>
      <c r="F692" s="51">
        <v>7.1070767939090729E-2</v>
      </c>
      <c r="G692" s="51">
        <v>7.4269697070121765E-2</v>
      </c>
      <c r="H692" s="51">
        <v>6.7871838808059692E-2</v>
      </c>
      <c r="I692" s="51">
        <v>6.7871838808059692E-2</v>
      </c>
      <c r="J692" s="51">
        <v>7.2670228779315948E-2</v>
      </c>
      <c r="K692" s="51">
        <v>7.2350338101387024E-2</v>
      </c>
    </row>
    <row r="693" spans="1:11">
      <c r="A693" s="42">
        <v>698</v>
      </c>
      <c r="B693" s="33" t="str">
        <f>VLOOKUP(VLOOKUP($C693,WYTypes!$A$1:$H$85,MATCH(key_params!$B$5,WYTypes!$J$33:$Q$33,0),FALSE),WYTypes!$J$33:$Q$41,MATCH(key_params!$B$5,WYTypes!$J$33:$Q$33,0),FALSE)</f>
        <v>BN</v>
      </c>
      <c r="C693" s="22">
        <f t="shared" si="35"/>
        <v>1979</v>
      </c>
      <c r="D693" s="13">
        <f t="shared" si="36"/>
        <v>11</v>
      </c>
      <c r="E693" s="45">
        <v>28824</v>
      </c>
      <c r="F693" s="51">
        <v>4.5000001788139343E-2</v>
      </c>
      <c r="G693" s="51">
        <v>5.4999999701976776E-2</v>
      </c>
      <c r="H693" s="51">
        <v>3.5000000149011612E-2</v>
      </c>
      <c r="I693" s="51">
        <v>3.5000000149011612E-2</v>
      </c>
      <c r="J693" s="51">
        <v>5.000000074505806E-2</v>
      </c>
      <c r="K693" s="51">
        <v>4.8999998718500137E-2</v>
      </c>
    </row>
    <row r="694" spans="1:11">
      <c r="A694" s="42">
        <v>699</v>
      </c>
      <c r="B694" s="20" t="str">
        <f>VLOOKUP(VLOOKUP($C694,WYTypes!$A$1:$H$85,MATCH(key_params!$B$5,WYTypes!$J$33:$Q$33,0),FALSE),WYTypes!$J$33:$Q$41,MATCH(key_params!$B$5,WYTypes!$J$33:$Q$33,0),FALSE)</f>
        <v>BN</v>
      </c>
      <c r="C694" s="22">
        <f t="shared" si="35"/>
        <v>1979</v>
      </c>
      <c r="D694" s="13">
        <f t="shared" si="36"/>
        <v>12</v>
      </c>
      <c r="E694" s="45">
        <v>28855</v>
      </c>
      <c r="F694" s="51">
        <v>4.5000001788139343E-2</v>
      </c>
      <c r="G694" s="51">
        <v>5.4999999701976776E-2</v>
      </c>
      <c r="H694" s="51">
        <v>3.5000000149011612E-2</v>
      </c>
      <c r="I694" s="51">
        <v>3.5000000149011612E-2</v>
      </c>
      <c r="J694" s="51">
        <v>5.000000074505806E-2</v>
      </c>
      <c r="K694" s="51">
        <v>4.8999998718500137E-2</v>
      </c>
    </row>
    <row r="695" spans="1:11">
      <c r="A695" s="42">
        <v>700</v>
      </c>
      <c r="B695" s="33" t="str">
        <f>VLOOKUP(VLOOKUP($C695,WYTypes!$A$1:$H$85,MATCH(key_params!$B$5,WYTypes!$J$33:$Q$33,0),FALSE),WYTypes!$J$33:$Q$41,MATCH(key_params!$B$5,WYTypes!$J$33:$Q$33,0),FALSE)</f>
        <v>BN</v>
      </c>
      <c r="C695" s="22">
        <f t="shared" si="35"/>
        <v>1979</v>
      </c>
      <c r="D695" s="13">
        <f t="shared" si="36"/>
        <v>1</v>
      </c>
      <c r="E695" s="45">
        <v>28886</v>
      </c>
      <c r="F695" s="51">
        <v>4.5000001788139343E-2</v>
      </c>
      <c r="G695" s="51">
        <v>5.4999999701976776E-2</v>
      </c>
      <c r="H695" s="51">
        <v>3.5000000149011612E-2</v>
      </c>
      <c r="I695" s="51">
        <v>3.5000000149011612E-2</v>
      </c>
      <c r="J695" s="51">
        <v>5.000000074505806E-2</v>
      </c>
      <c r="K695" s="51">
        <v>4.8999998718500137E-2</v>
      </c>
    </row>
    <row r="696" spans="1:11">
      <c r="A696" s="42">
        <v>701</v>
      </c>
      <c r="B696" s="20" t="str">
        <f>VLOOKUP(VLOOKUP($C696,WYTypes!$A$1:$H$85,MATCH(key_params!$B$5,WYTypes!$J$33:$Q$33,0),FALSE),WYTypes!$J$33:$Q$41,MATCH(key_params!$B$5,WYTypes!$J$33:$Q$33,0),FALSE)</f>
        <v>BN</v>
      </c>
      <c r="C696" s="22">
        <f t="shared" si="35"/>
        <v>1979</v>
      </c>
      <c r="D696" s="13">
        <f t="shared" si="36"/>
        <v>2</v>
      </c>
      <c r="E696" s="45">
        <v>28914</v>
      </c>
      <c r="F696" s="51">
        <v>4.5000001788139343E-2</v>
      </c>
      <c r="G696" s="51">
        <v>5.4999999701976776E-2</v>
      </c>
      <c r="H696" s="51">
        <v>3.5000000149011612E-2</v>
      </c>
      <c r="I696" s="51">
        <v>3.5000000149011612E-2</v>
      </c>
      <c r="J696" s="51">
        <v>5.000000074505806E-2</v>
      </c>
      <c r="K696" s="51">
        <v>4.8999998718500137E-2</v>
      </c>
    </row>
    <row r="697" spans="1:11">
      <c r="A697" s="42">
        <v>702</v>
      </c>
      <c r="B697" s="33" t="str">
        <f>VLOOKUP(VLOOKUP($C697,WYTypes!$A$1:$H$85,MATCH(key_params!$B$5,WYTypes!$J$33:$Q$33,0),FALSE),WYTypes!$J$33:$Q$41,MATCH(key_params!$B$5,WYTypes!$J$33:$Q$33,0),FALSE)</f>
        <v>BN</v>
      </c>
      <c r="C697" s="22">
        <f t="shared" si="35"/>
        <v>1979</v>
      </c>
      <c r="D697" s="13">
        <f t="shared" si="36"/>
        <v>3</v>
      </c>
      <c r="E697" s="45">
        <v>28945</v>
      </c>
      <c r="F697" s="51">
        <v>4.5000001788139343E-2</v>
      </c>
      <c r="G697" s="51">
        <v>5.4999999701976776E-2</v>
      </c>
      <c r="H697" s="51">
        <v>3.5000000149011612E-2</v>
      </c>
      <c r="I697" s="51">
        <v>3.5000000149011612E-2</v>
      </c>
      <c r="J697" s="51">
        <v>5.000000074505806E-2</v>
      </c>
      <c r="K697" s="51">
        <v>4.8999998718500137E-2</v>
      </c>
    </row>
    <row r="698" spans="1:11">
      <c r="A698" s="42">
        <v>703</v>
      </c>
      <c r="B698" s="20" t="str">
        <f>VLOOKUP(VLOOKUP($C698,WYTypes!$A$1:$H$85,MATCH(key_params!$B$5,WYTypes!$J$33:$Q$33,0),FALSE),WYTypes!$J$33:$Q$41,MATCH(key_params!$B$5,WYTypes!$J$33:$Q$33,0),FALSE)</f>
        <v>BN</v>
      </c>
      <c r="C698" s="22">
        <f t="shared" si="35"/>
        <v>1979</v>
      </c>
      <c r="D698" s="13">
        <f t="shared" si="36"/>
        <v>4</v>
      </c>
      <c r="E698" s="45">
        <v>28975</v>
      </c>
      <c r="F698" s="51">
        <v>9.5860414206981659E-2</v>
      </c>
      <c r="G698" s="51">
        <v>9.2592477798461914E-2</v>
      </c>
      <c r="H698" s="51">
        <v>9.9128343164920807E-2</v>
      </c>
      <c r="I698" s="51">
        <v>9.9128343164920807E-2</v>
      </c>
      <c r="J698" s="51">
        <v>9.4226442277431488E-2</v>
      </c>
      <c r="K698" s="51">
        <v>9.4553239643573761E-2</v>
      </c>
    </row>
    <row r="699" spans="1:11">
      <c r="A699" s="42">
        <v>704</v>
      </c>
      <c r="B699" s="33" t="str">
        <f>VLOOKUP(VLOOKUP($C699,WYTypes!$A$1:$H$85,MATCH(key_params!$B$5,WYTypes!$J$33:$Q$33,0),FALSE),WYTypes!$J$33:$Q$41,MATCH(key_params!$B$5,WYTypes!$J$33:$Q$33,0),FALSE)</f>
        <v>BN</v>
      </c>
      <c r="C699" s="22">
        <f t="shared" si="35"/>
        <v>1979</v>
      </c>
      <c r="D699" s="13">
        <f t="shared" si="36"/>
        <v>5</v>
      </c>
      <c r="E699" s="45">
        <v>29006</v>
      </c>
      <c r="F699" s="51">
        <v>0.12364091724157333</v>
      </c>
      <c r="G699" s="51">
        <v>0.11312589049339294</v>
      </c>
      <c r="H699" s="51">
        <v>0.13415594398975372</v>
      </c>
      <c r="I699" s="51">
        <v>0.13415594398975372</v>
      </c>
      <c r="J699" s="51">
        <v>0.11838340759277344</v>
      </c>
      <c r="K699" s="51">
        <v>0.1194349080324173</v>
      </c>
    </row>
    <row r="700" spans="1:11">
      <c r="A700" s="42">
        <v>705</v>
      </c>
      <c r="B700" s="20" t="str">
        <f>VLOOKUP(VLOOKUP($C700,WYTypes!$A$1:$H$85,MATCH(key_params!$B$5,WYTypes!$J$33:$Q$33,0),FALSE),WYTypes!$J$33:$Q$41,MATCH(key_params!$B$5,WYTypes!$J$33:$Q$33,0),FALSE)</f>
        <v>BN</v>
      </c>
      <c r="C700" s="22">
        <f t="shared" si="35"/>
        <v>1979</v>
      </c>
      <c r="D700" s="13">
        <f t="shared" si="36"/>
        <v>6</v>
      </c>
      <c r="E700" s="45">
        <v>29036</v>
      </c>
      <c r="F700" s="51">
        <v>0.1429133415222168</v>
      </c>
      <c r="G700" s="51">
        <v>0.12737073004245758</v>
      </c>
      <c r="H700" s="51">
        <v>0.15845595300197601</v>
      </c>
      <c r="I700" s="51">
        <v>0.15845595300197601</v>
      </c>
      <c r="J700" s="51">
        <v>0.13514204323291779</v>
      </c>
      <c r="K700" s="51">
        <v>0.13669629395008087</v>
      </c>
    </row>
    <row r="701" spans="1:11">
      <c r="A701" s="42">
        <v>706</v>
      </c>
      <c r="B701" s="33" t="str">
        <f>VLOOKUP(VLOOKUP($C701,WYTypes!$A$1:$H$85,MATCH(key_params!$B$5,WYTypes!$J$33:$Q$33,0),FALSE),WYTypes!$J$33:$Q$41,MATCH(key_params!$B$5,WYTypes!$J$33:$Q$33,0),FALSE)</f>
        <v>BN</v>
      </c>
      <c r="C701" s="22">
        <f t="shared" si="35"/>
        <v>1979</v>
      </c>
      <c r="D701" s="13">
        <f t="shared" si="36"/>
        <v>7</v>
      </c>
      <c r="E701" s="45">
        <v>29067</v>
      </c>
      <c r="F701" s="51">
        <v>0.14465256035327911</v>
      </c>
      <c r="G701" s="51">
        <v>0.12865623831748962</v>
      </c>
      <c r="H701" s="51">
        <v>0.1606488823890686</v>
      </c>
      <c r="I701" s="51">
        <v>0.1606488823890686</v>
      </c>
      <c r="J701" s="51">
        <v>0.13665440678596497</v>
      </c>
      <c r="K701" s="51">
        <v>0.13825403153896332</v>
      </c>
    </row>
    <row r="702" spans="1:11">
      <c r="A702" s="42">
        <v>707</v>
      </c>
      <c r="B702" s="20" t="str">
        <f>VLOOKUP(VLOOKUP($C702,WYTypes!$A$1:$H$85,MATCH(key_params!$B$5,WYTypes!$J$33:$Q$33,0),FALSE),WYTypes!$J$33:$Q$41,MATCH(key_params!$B$5,WYTypes!$J$33:$Q$33,0),FALSE)</f>
        <v>BN</v>
      </c>
      <c r="C702" s="22">
        <f t="shared" si="35"/>
        <v>1979</v>
      </c>
      <c r="D702" s="13">
        <f t="shared" si="36"/>
        <v>8</v>
      </c>
      <c r="E702" s="45">
        <v>29098</v>
      </c>
      <c r="F702" s="51">
        <v>0.12801246345043182</v>
      </c>
      <c r="G702" s="51">
        <v>0.11635704338550568</v>
      </c>
      <c r="H702" s="51">
        <v>0.13966789841651917</v>
      </c>
      <c r="I702" s="51">
        <v>0.13966789841651917</v>
      </c>
      <c r="J702" s="51">
        <v>0.12218475341796875</v>
      </c>
      <c r="K702" s="51">
        <v>0.12335029989480972</v>
      </c>
    </row>
    <row r="703" spans="1:11">
      <c r="A703" s="42">
        <v>708</v>
      </c>
      <c r="B703" s="33" t="str">
        <f>VLOOKUP(VLOOKUP($C703,WYTypes!$A$1:$H$85,MATCH(key_params!$B$5,WYTypes!$J$33:$Q$33,0),FALSE),WYTypes!$J$33:$Q$41,MATCH(key_params!$B$5,WYTypes!$J$33:$Q$33,0),FALSE)</f>
        <v>BN</v>
      </c>
      <c r="C703" s="22">
        <f t="shared" si="35"/>
        <v>1979</v>
      </c>
      <c r="D703" s="13">
        <f t="shared" si="36"/>
        <v>9</v>
      </c>
      <c r="E703" s="45">
        <v>29128</v>
      </c>
      <c r="F703" s="51">
        <v>9.2569999396800995E-2</v>
      </c>
      <c r="G703" s="51">
        <v>9.0160436928272247E-2</v>
      </c>
      <c r="H703" s="51">
        <v>9.4979561865329742E-2</v>
      </c>
      <c r="I703" s="51">
        <v>9.4979561865329742E-2</v>
      </c>
      <c r="J703" s="51">
        <v>9.1365218162536621E-2</v>
      </c>
      <c r="K703" s="51">
        <v>9.1606169939041138E-2</v>
      </c>
    </row>
    <row r="704" spans="1:11">
      <c r="A704" s="42">
        <v>709</v>
      </c>
      <c r="B704" s="20" t="str">
        <f>VLOOKUP(VLOOKUP($C704,WYTypes!$A$1:$H$85,MATCH(key_params!$B$5,WYTypes!$J$33:$Q$33,0),FALSE),WYTypes!$J$33:$Q$41,MATCH(key_params!$B$5,WYTypes!$J$33:$Q$33,0),FALSE)</f>
        <v>AN</v>
      </c>
      <c r="C704" s="22">
        <f t="shared" si="35"/>
        <v>1980</v>
      </c>
      <c r="D704" s="13">
        <f t="shared" si="36"/>
        <v>10</v>
      </c>
      <c r="E704" s="45">
        <v>29159</v>
      </c>
      <c r="F704" s="51">
        <v>4.7350294888019562E-2</v>
      </c>
      <c r="G704" s="51">
        <v>5.6737177073955536E-2</v>
      </c>
      <c r="H704" s="51">
        <v>3.7963416427373886E-2</v>
      </c>
      <c r="I704" s="51">
        <v>3.7963416427373886E-2</v>
      </c>
      <c r="J704" s="51">
        <v>5.2043735980987549E-2</v>
      </c>
      <c r="K704" s="51">
        <v>5.1105048507452011E-2</v>
      </c>
    </row>
    <row r="705" spans="1:11">
      <c r="A705" s="42">
        <v>710</v>
      </c>
      <c r="B705" s="33" t="str">
        <f>VLOOKUP(VLOOKUP($C705,WYTypes!$A$1:$H$85,MATCH(key_params!$B$5,WYTypes!$J$33:$Q$33,0),FALSE),WYTypes!$J$33:$Q$41,MATCH(key_params!$B$5,WYTypes!$J$33:$Q$33,0),FALSE)</f>
        <v>AN</v>
      </c>
      <c r="C705" s="22">
        <f t="shared" si="35"/>
        <v>1980</v>
      </c>
      <c r="D705" s="13">
        <f t="shared" si="36"/>
        <v>11</v>
      </c>
      <c r="E705" s="45">
        <v>29189</v>
      </c>
      <c r="F705" s="51">
        <v>4.5000001788139343E-2</v>
      </c>
      <c r="G705" s="51">
        <v>5.4999999701976776E-2</v>
      </c>
      <c r="H705" s="51">
        <v>3.5000000149011612E-2</v>
      </c>
      <c r="I705" s="51">
        <v>3.5000000149011612E-2</v>
      </c>
      <c r="J705" s="51">
        <v>5.000000074505806E-2</v>
      </c>
      <c r="K705" s="51">
        <v>4.8999998718500137E-2</v>
      </c>
    </row>
    <row r="706" spans="1:11">
      <c r="A706" s="42">
        <v>711</v>
      </c>
      <c r="B706" s="20" t="str">
        <f>VLOOKUP(VLOOKUP($C706,WYTypes!$A$1:$H$85,MATCH(key_params!$B$5,WYTypes!$J$33:$Q$33,0),FALSE),WYTypes!$J$33:$Q$41,MATCH(key_params!$B$5,WYTypes!$J$33:$Q$33,0),FALSE)</f>
        <v>AN</v>
      </c>
      <c r="C706" s="22">
        <f t="shared" si="35"/>
        <v>1980</v>
      </c>
      <c r="D706" s="13">
        <f t="shared" si="36"/>
        <v>12</v>
      </c>
      <c r="E706" s="45">
        <v>29220</v>
      </c>
      <c r="F706" s="51">
        <v>4.5000001788139343E-2</v>
      </c>
      <c r="G706" s="51">
        <v>5.4999999701976776E-2</v>
      </c>
      <c r="H706" s="51">
        <v>3.5000000149011612E-2</v>
      </c>
      <c r="I706" s="51">
        <v>3.5000000149011612E-2</v>
      </c>
      <c r="J706" s="51">
        <v>5.000000074505806E-2</v>
      </c>
      <c r="K706" s="51">
        <v>4.8999998718500137E-2</v>
      </c>
    </row>
    <row r="707" spans="1:11">
      <c r="A707" s="42">
        <v>712</v>
      </c>
      <c r="B707" s="33" t="str">
        <f>VLOOKUP(VLOOKUP($C707,WYTypes!$A$1:$H$85,MATCH(key_params!$B$5,WYTypes!$J$33:$Q$33,0),FALSE),WYTypes!$J$33:$Q$41,MATCH(key_params!$B$5,WYTypes!$J$33:$Q$33,0),FALSE)</f>
        <v>AN</v>
      </c>
      <c r="C707" s="22">
        <f t="shared" si="35"/>
        <v>1980</v>
      </c>
      <c r="D707" s="13">
        <f t="shared" si="36"/>
        <v>1</v>
      </c>
      <c r="E707" s="45">
        <v>29251</v>
      </c>
      <c r="F707" s="51">
        <v>4.5000001788139343E-2</v>
      </c>
      <c r="G707" s="51">
        <v>5.4999999701976776E-2</v>
      </c>
      <c r="H707" s="51">
        <v>3.5000000149011612E-2</v>
      </c>
      <c r="I707" s="51">
        <v>3.5000000149011612E-2</v>
      </c>
      <c r="J707" s="51">
        <v>5.000000074505806E-2</v>
      </c>
      <c r="K707" s="51">
        <v>4.8999998718500137E-2</v>
      </c>
    </row>
    <row r="708" spans="1:11">
      <c r="A708" s="42">
        <v>713</v>
      </c>
      <c r="B708" s="20" t="str">
        <f>VLOOKUP(VLOOKUP($C708,WYTypes!$A$1:$H$85,MATCH(key_params!$B$5,WYTypes!$J$33:$Q$33,0),FALSE),WYTypes!$J$33:$Q$41,MATCH(key_params!$B$5,WYTypes!$J$33:$Q$33,0),FALSE)</f>
        <v>AN</v>
      </c>
      <c r="C708" s="22">
        <f t="shared" si="35"/>
        <v>1980</v>
      </c>
      <c r="D708" s="13">
        <f t="shared" si="36"/>
        <v>2</v>
      </c>
      <c r="E708" s="45">
        <v>29280</v>
      </c>
      <c r="F708" s="51">
        <v>4.5000001788139343E-2</v>
      </c>
      <c r="G708" s="51">
        <v>5.4999999701976776E-2</v>
      </c>
      <c r="H708" s="51">
        <v>3.5000000149011612E-2</v>
      </c>
      <c r="I708" s="51">
        <v>3.5000000149011612E-2</v>
      </c>
      <c r="J708" s="51">
        <v>5.000000074505806E-2</v>
      </c>
      <c r="K708" s="51">
        <v>4.8999998718500137E-2</v>
      </c>
    </row>
    <row r="709" spans="1:11">
      <c r="A709" s="42">
        <v>714</v>
      </c>
      <c r="B709" s="33" t="str">
        <f>VLOOKUP(VLOOKUP($C709,WYTypes!$A$1:$H$85,MATCH(key_params!$B$5,WYTypes!$J$33:$Q$33,0),FALSE),WYTypes!$J$33:$Q$41,MATCH(key_params!$B$5,WYTypes!$J$33:$Q$33,0),FALSE)</f>
        <v>AN</v>
      </c>
      <c r="C709" s="22">
        <f t="shared" si="35"/>
        <v>1980</v>
      </c>
      <c r="D709" s="13">
        <f t="shared" si="36"/>
        <v>3</v>
      </c>
      <c r="E709" s="45">
        <v>29311</v>
      </c>
      <c r="F709" s="51">
        <v>4.5000001788139343E-2</v>
      </c>
      <c r="G709" s="51">
        <v>5.4999999701976776E-2</v>
      </c>
      <c r="H709" s="51">
        <v>3.5000000149011612E-2</v>
      </c>
      <c r="I709" s="51">
        <v>3.5000000149011612E-2</v>
      </c>
      <c r="J709" s="51">
        <v>5.000000074505806E-2</v>
      </c>
      <c r="K709" s="51">
        <v>4.8999998718500137E-2</v>
      </c>
    </row>
    <row r="710" spans="1:11">
      <c r="A710" s="42">
        <v>715</v>
      </c>
      <c r="B710" s="20" t="str">
        <f>VLOOKUP(VLOOKUP($C710,WYTypes!$A$1:$H$85,MATCH(key_params!$B$5,WYTypes!$J$33:$Q$33,0),FALSE),WYTypes!$J$33:$Q$41,MATCH(key_params!$B$5,WYTypes!$J$33:$Q$33,0),FALSE)</f>
        <v>AN</v>
      </c>
      <c r="C710" s="22">
        <f t="shared" si="35"/>
        <v>1980</v>
      </c>
      <c r="D710" s="13">
        <f t="shared" si="36"/>
        <v>4</v>
      </c>
      <c r="E710" s="45">
        <v>29341</v>
      </c>
      <c r="F710" s="51">
        <v>9.4893582165241241E-2</v>
      </c>
      <c r="G710" s="51">
        <v>9.1877870261669159E-2</v>
      </c>
      <c r="H710" s="51">
        <v>9.7909301519393921E-2</v>
      </c>
      <c r="I710" s="51">
        <v>9.7909301519393921E-2</v>
      </c>
      <c r="J710" s="51">
        <v>9.33857262134552E-2</v>
      </c>
      <c r="K710" s="51">
        <v>9.3687295913696289E-2</v>
      </c>
    </row>
    <row r="711" spans="1:11">
      <c r="A711" s="42">
        <v>716</v>
      </c>
      <c r="B711" s="33" t="str">
        <f>VLOOKUP(VLOOKUP($C711,WYTypes!$A$1:$H$85,MATCH(key_params!$B$5,WYTypes!$J$33:$Q$33,0),FALSE),WYTypes!$J$33:$Q$41,MATCH(key_params!$B$5,WYTypes!$J$33:$Q$33,0),FALSE)</f>
        <v>AN</v>
      </c>
      <c r="C711" s="22">
        <f t="shared" si="35"/>
        <v>1980</v>
      </c>
      <c r="D711" s="13">
        <f t="shared" si="36"/>
        <v>5</v>
      </c>
      <c r="E711" s="45">
        <v>29372</v>
      </c>
      <c r="F711" s="51">
        <v>0.11721321940422058</v>
      </c>
      <c r="G711" s="51">
        <v>0.10837499052286148</v>
      </c>
      <c r="H711" s="51">
        <v>0.12605145573616028</v>
      </c>
      <c r="I711" s="51">
        <v>0.12605145573616028</v>
      </c>
      <c r="J711" s="51">
        <v>0.11279410123825073</v>
      </c>
      <c r="K711" s="51">
        <v>0.11367792636156082</v>
      </c>
    </row>
    <row r="712" spans="1:11">
      <c r="A712" s="42">
        <v>717</v>
      </c>
      <c r="B712" s="20" t="str">
        <f>VLOOKUP(VLOOKUP($C712,WYTypes!$A$1:$H$85,MATCH(key_params!$B$5,WYTypes!$J$33:$Q$33,0),FALSE),WYTypes!$J$33:$Q$41,MATCH(key_params!$B$5,WYTypes!$J$33:$Q$33,0),FALSE)</f>
        <v>AN</v>
      </c>
      <c r="C712" s="22">
        <f t="shared" ref="C712:C775" si="37">IF(D712&lt;10,YEAR(E712),YEAR(E712)+1)</f>
        <v>1980</v>
      </c>
      <c r="D712" s="13">
        <f t="shared" ref="D712:D775" si="38">MONTH(E712)</f>
        <v>6</v>
      </c>
      <c r="E712" s="45">
        <v>29402</v>
      </c>
      <c r="F712" s="51">
        <v>0.13814067840576172</v>
      </c>
      <c r="G712" s="51">
        <v>0.12384311109781265</v>
      </c>
      <c r="H712" s="51">
        <v>0.15243825316429138</v>
      </c>
      <c r="I712" s="51">
        <v>0.15243825316429138</v>
      </c>
      <c r="J712" s="51">
        <v>0.13099189102649689</v>
      </c>
      <c r="K712" s="51">
        <v>0.13242165744304657</v>
      </c>
    </row>
    <row r="713" spans="1:11">
      <c r="A713" s="42">
        <v>718</v>
      </c>
      <c r="B713" s="33" t="str">
        <f>VLOOKUP(VLOOKUP($C713,WYTypes!$A$1:$H$85,MATCH(key_params!$B$5,WYTypes!$J$33:$Q$33,0),FALSE),WYTypes!$J$33:$Q$41,MATCH(key_params!$B$5,WYTypes!$J$33:$Q$33,0),FALSE)</f>
        <v>AN</v>
      </c>
      <c r="C713" s="22">
        <f t="shared" si="37"/>
        <v>1980</v>
      </c>
      <c r="D713" s="13">
        <f t="shared" si="38"/>
        <v>7</v>
      </c>
      <c r="E713" s="45">
        <v>29433</v>
      </c>
      <c r="F713" s="51">
        <v>0.13517670333385468</v>
      </c>
      <c r="G713" s="51">
        <v>0.12165234982967377</v>
      </c>
      <c r="H713" s="51">
        <v>0.14870105683803558</v>
      </c>
      <c r="I713" s="51">
        <v>0.14870105683803558</v>
      </c>
      <c r="J713" s="51">
        <v>0.12841452658176422</v>
      </c>
      <c r="K713" s="51">
        <v>0.12976695597171783</v>
      </c>
    </row>
    <row r="714" spans="1:11">
      <c r="A714" s="42">
        <v>719</v>
      </c>
      <c r="B714" s="20" t="str">
        <f>VLOOKUP(VLOOKUP($C714,WYTypes!$A$1:$H$85,MATCH(key_params!$B$5,WYTypes!$J$33:$Q$33,0),FALSE),WYTypes!$J$33:$Q$41,MATCH(key_params!$B$5,WYTypes!$J$33:$Q$33,0),FALSE)</f>
        <v>AN</v>
      </c>
      <c r="C714" s="22">
        <f t="shared" si="37"/>
        <v>1980</v>
      </c>
      <c r="D714" s="13">
        <f t="shared" si="38"/>
        <v>8</v>
      </c>
      <c r="E714" s="45">
        <v>29464</v>
      </c>
      <c r="F714" s="51">
        <v>0.12430879473686218</v>
      </c>
      <c r="G714" s="51">
        <v>0.11361954361200333</v>
      </c>
      <c r="H714" s="51">
        <v>0.13499805331230164</v>
      </c>
      <c r="I714" s="51">
        <v>0.13499805331230164</v>
      </c>
      <c r="J714" s="51">
        <v>0.11896417289972305</v>
      </c>
      <c r="K714" s="51">
        <v>0.12003309279680252</v>
      </c>
    </row>
    <row r="715" spans="1:11">
      <c r="A715" s="42">
        <v>720</v>
      </c>
      <c r="B715" s="33" t="str">
        <f>VLOOKUP(VLOOKUP($C715,WYTypes!$A$1:$H$85,MATCH(key_params!$B$5,WYTypes!$J$33:$Q$33,0),FALSE),WYTypes!$J$33:$Q$41,MATCH(key_params!$B$5,WYTypes!$J$33:$Q$33,0),FALSE)</f>
        <v>AN</v>
      </c>
      <c r="C715" s="22">
        <f t="shared" si="37"/>
        <v>1980</v>
      </c>
      <c r="D715" s="13">
        <f t="shared" si="38"/>
        <v>9</v>
      </c>
      <c r="E715" s="45">
        <v>29494</v>
      </c>
      <c r="F715" s="51">
        <v>9.058234840631485E-2</v>
      </c>
      <c r="G715" s="51">
        <v>8.8691301643848419E-2</v>
      </c>
      <c r="H715" s="51">
        <v>9.2473395168781281E-2</v>
      </c>
      <c r="I715" s="51">
        <v>9.2473395168781281E-2</v>
      </c>
      <c r="J715" s="51">
        <v>8.9636825025081635E-2</v>
      </c>
      <c r="K715" s="51">
        <v>8.9825928211212158E-2</v>
      </c>
    </row>
    <row r="716" spans="1:11">
      <c r="A716" s="42">
        <v>721</v>
      </c>
      <c r="B716" s="20" t="str">
        <f>VLOOKUP(VLOOKUP($C716,WYTypes!$A$1:$H$85,MATCH(key_params!$B$5,WYTypes!$J$33:$Q$33,0),FALSE),WYTypes!$J$33:$Q$41,MATCH(key_params!$B$5,WYTypes!$J$33:$Q$33,0),FALSE)</f>
        <v>D</v>
      </c>
      <c r="C716" s="22">
        <f t="shared" si="37"/>
        <v>1981</v>
      </c>
      <c r="D716" s="13">
        <f t="shared" si="38"/>
        <v>10</v>
      </c>
      <c r="E716" s="45">
        <v>29525</v>
      </c>
      <c r="F716" s="51">
        <v>6.7768722772598267E-2</v>
      </c>
      <c r="G716" s="51">
        <v>7.1829050779342651E-2</v>
      </c>
      <c r="H716" s="51">
        <v>6.3708387315273285E-2</v>
      </c>
      <c r="I716" s="51">
        <v>6.3708387315273285E-2</v>
      </c>
      <c r="J716" s="51">
        <v>6.9798886775970459E-2</v>
      </c>
      <c r="K716" s="51">
        <v>6.9392852485179901E-2</v>
      </c>
    </row>
    <row r="717" spans="1:11">
      <c r="A717" s="42">
        <v>722</v>
      </c>
      <c r="B717" s="33" t="str">
        <f>VLOOKUP(VLOOKUP($C717,WYTypes!$A$1:$H$85,MATCH(key_params!$B$5,WYTypes!$J$33:$Q$33,0),FALSE),WYTypes!$J$33:$Q$41,MATCH(key_params!$B$5,WYTypes!$J$33:$Q$33,0),FALSE)</f>
        <v>D</v>
      </c>
      <c r="C717" s="22">
        <f t="shared" si="37"/>
        <v>1981</v>
      </c>
      <c r="D717" s="13">
        <f t="shared" si="38"/>
        <v>11</v>
      </c>
      <c r="E717" s="45">
        <v>29555</v>
      </c>
      <c r="F717" s="51">
        <v>5.1915943622589111E-2</v>
      </c>
      <c r="G717" s="51">
        <v>6.0111783444881439E-2</v>
      </c>
      <c r="H717" s="51">
        <v>4.3720100075006485E-2</v>
      </c>
      <c r="I717" s="51">
        <v>4.3720100075006485E-2</v>
      </c>
      <c r="J717" s="51">
        <v>5.6013863533735275E-2</v>
      </c>
      <c r="K717" s="51">
        <v>5.5194277316331863E-2</v>
      </c>
    </row>
    <row r="718" spans="1:11">
      <c r="A718" s="42">
        <v>723</v>
      </c>
      <c r="B718" s="20" t="str">
        <f>VLOOKUP(VLOOKUP($C718,WYTypes!$A$1:$H$85,MATCH(key_params!$B$5,WYTypes!$J$33:$Q$33,0),FALSE),WYTypes!$J$33:$Q$41,MATCH(key_params!$B$5,WYTypes!$J$33:$Q$33,0),FALSE)</f>
        <v>D</v>
      </c>
      <c r="C718" s="22">
        <f t="shared" si="37"/>
        <v>1981</v>
      </c>
      <c r="D718" s="13">
        <f t="shared" si="38"/>
        <v>12</v>
      </c>
      <c r="E718" s="45">
        <v>29586</v>
      </c>
      <c r="F718" s="51">
        <v>4.5000001788139343E-2</v>
      </c>
      <c r="G718" s="51">
        <v>5.4999999701976776E-2</v>
      </c>
      <c r="H718" s="51">
        <v>3.5000000149011612E-2</v>
      </c>
      <c r="I718" s="51">
        <v>3.5000000149011612E-2</v>
      </c>
      <c r="J718" s="51">
        <v>5.000000074505806E-2</v>
      </c>
      <c r="K718" s="51">
        <v>4.8999998718500137E-2</v>
      </c>
    </row>
    <row r="719" spans="1:11">
      <c r="A719" s="42">
        <v>724</v>
      </c>
      <c r="B719" s="33" t="str">
        <f>VLOOKUP(VLOOKUP($C719,WYTypes!$A$1:$H$85,MATCH(key_params!$B$5,WYTypes!$J$33:$Q$33,0),FALSE),WYTypes!$J$33:$Q$41,MATCH(key_params!$B$5,WYTypes!$J$33:$Q$33,0),FALSE)</f>
        <v>D</v>
      </c>
      <c r="C719" s="22">
        <f t="shared" si="37"/>
        <v>1981</v>
      </c>
      <c r="D719" s="13">
        <f t="shared" si="38"/>
        <v>1</v>
      </c>
      <c r="E719" s="45">
        <v>29617</v>
      </c>
      <c r="F719" s="51">
        <v>4.5000001788139343E-2</v>
      </c>
      <c r="G719" s="51">
        <v>5.4999999701976776E-2</v>
      </c>
      <c r="H719" s="51">
        <v>3.5000000149011612E-2</v>
      </c>
      <c r="I719" s="51">
        <v>3.5000000149011612E-2</v>
      </c>
      <c r="J719" s="51">
        <v>5.000000074505806E-2</v>
      </c>
      <c r="K719" s="51">
        <v>4.8999998718500137E-2</v>
      </c>
    </row>
    <row r="720" spans="1:11">
      <c r="A720" s="42">
        <v>725</v>
      </c>
      <c r="B720" s="20" t="str">
        <f>VLOOKUP(VLOOKUP($C720,WYTypes!$A$1:$H$85,MATCH(key_params!$B$5,WYTypes!$J$33:$Q$33,0),FALSE),WYTypes!$J$33:$Q$41,MATCH(key_params!$B$5,WYTypes!$J$33:$Q$33,0),FALSE)</f>
        <v>D</v>
      </c>
      <c r="C720" s="22">
        <f t="shared" si="37"/>
        <v>1981</v>
      </c>
      <c r="D720" s="13">
        <f t="shared" si="38"/>
        <v>2</v>
      </c>
      <c r="E720" s="45">
        <v>29645</v>
      </c>
      <c r="F720" s="51">
        <v>4.5000001788139343E-2</v>
      </c>
      <c r="G720" s="51">
        <v>5.4999999701976776E-2</v>
      </c>
      <c r="H720" s="51">
        <v>3.5000000149011612E-2</v>
      </c>
      <c r="I720" s="51">
        <v>3.5000000149011612E-2</v>
      </c>
      <c r="J720" s="51">
        <v>5.000000074505806E-2</v>
      </c>
      <c r="K720" s="51">
        <v>4.8999998718500137E-2</v>
      </c>
    </row>
    <row r="721" spans="1:11">
      <c r="A721" s="42">
        <v>726</v>
      </c>
      <c r="B721" s="33" t="str">
        <f>VLOOKUP(VLOOKUP($C721,WYTypes!$A$1:$H$85,MATCH(key_params!$B$5,WYTypes!$J$33:$Q$33,0),FALSE),WYTypes!$J$33:$Q$41,MATCH(key_params!$B$5,WYTypes!$J$33:$Q$33,0),FALSE)</f>
        <v>D</v>
      </c>
      <c r="C721" s="22">
        <f t="shared" si="37"/>
        <v>1981</v>
      </c>
      <c r="D721" s="13">
        <f t="shared" si="38"/>
        <v>3</v>
      </c>
      <c r="E721" s="45">
        <v>29676</v>
      </c>
      <c r="F721" s="51">
        <v>4.5000001788139343E-2</v>
      </c>
      <c r="G721" s="51">
        <v>5.4999999701976776E-2</v>
      </c>
      <c r="H721" s="51">
        <v>3.5000000149011612E-2</v>
      </c>
      <c r="I721" s="51">
        <v>3.5000000149011612E-2</v>
      </c>
      <c r="J721" s="51">
        <v>5.000000074505806E-2</v>
      </c>
      <c r="K721" s="51">
        <v>4.8999998718500137E-2</v>
      </c>
    </row>
    <row r="722" spans="1:11">
      <c r="A722" s="42">
        <v>727</v>
      </c>
      <c r="B722" s="20" t="str">
        <f>VLOOKUP(VLOOKUP($C722,WYTypes!$A$1:$H$85,MATCH(key_params!$B$5,WYTypes!$J$33:$Q$33,0),FALSE),WYTypes!$J$33:$Q$41,MATCH(key_params!$B$5,WYTypes!$J$33:$Q$33,0),FALSE)</f>
        <v>D</v>
      </c>
      <c r="C722" s="22">
        <f t="shared" si="37"/>
        <v>1981</v>
      </c>
      <c r="D722" s="13">
        <f t="shared" si="38"/>
        <v>4</v>
      </c>
      <c r="E722" s="45">
        <v>29706</v>
      </c>
      <c r="F722" s="51">
        <v>0.10446996986865997</v>
      </c>
      <c r="G722" s="51">
        <v>9.8956063389778137E-2</v>
      </c>
      <c r="H722" s="51">
        <v>0.10998387634754181</v>
      </c>
      <c r="I722" s="51">
        <v>0.10998387634754181</v>
      </c>
      <c r="J722" s="51">
        <v>0.10171301662921906</v>
      </c>
      <c r="K722" s="51">
        <v>0.1022644117474556</v>
      </c>
    </row>
    <row r="723" spans="1:11">
      <c r="A723" s="42">
        <v>728</v>
      </c>
      <c r="B723" s="33" t="str">
        <f>VLOOKUP(VLOOKUP($C723,WYTypes!$A$1:$H$85,MATCH(key_params!$B$5,WYTypes!$J$33:$Q$33,0),FALSE),WYTypes!$J$33:$Q$41,MATCH(key_params!$B$5,WYTypes!$J$33:$Q$33,0),FALSE)</f>
        <v>D</v>
      </c>
      <c r="C723" s="22">
        <f t="shared" si="37"/>
        <v>1981</v>
      </c>
      <c r="D723" s="13">
        <f t="shared" si="38"/>
        <v>5</v>
      </c>
      <c r="E723" s="45">
        <v>29737</v>
      </c>
      <c r="F723" s="51">
        <v>0.12171301990747452</v>
      </c>
      <c r="G723" s="51">
        <v>0.11170092970132828</v>
      </c>
      <c r="H723" s="51">
        <v>0.13172511756420135</v>
      </c>
      <c r="I723" s="51">
        <v>0.13172511756420135</v>
      </c>
      <c r="J723" s="51">
        <v>0.1167069748044014</v>
      </c>
      <c r="K723" s="51">
        <v>0.11770818382501602</v>
      </c>
    </row>
    <row r="724" spans="1:11">
      <c r="A724" s="42">
        <v>729</v>
      </c>
      <c r="B724" s="20" t="str">
        <f>VLOOKUP(VLOOKUP($C724,WYTypes!$A$1:$H$85,MATCH(key_params!$B$5,WYTypes!$J$33:$Q$33,0),FALSE),WYTypes!$J$33:$Q$41,MATCH(key_params!$B$5,WYTypes!$J$33:$Q$33,0),FALSE)</f>
        <v>D</v>
      </c>
      <c r="C724" s="22">
        <f t="shared" si="37"/>
        <v>1981</v>
      </c>
      <c r="D724" s="13">
        <f t="shared" si="38"/>
        <v>6</v>
      </c>
      <c r="E724" s="45">
        <v>29767</v>
      </c>
      <c r="F724" s="51">
        <v>0.14155179262161255</v>
      </c>
      <c r="G724" s="51">
        <v>0.12636436522006989</v>
      </c>
      <c r="H724" s="51">
        <v>0.15673922002315521</v>
      </c>
      <c r="I724" s="51">
        <v>0.15673922002315521</v>
      </c>
      <c r="J724" s="51">
        <v>0.13395808637142181</v>
      </c>
      <c r="K724" s="51">
        <v>0.13547682762145996</v>
      </c>
    </row>
    <row r="725" spans="1:11">
      <c r="A725" s="42">
        <v>730</v>
      </c>
      <c r="B725" s="33" t="str">
        <f>VLOOKUP(VLOOKUP($C725,WYTypes!$A$1:$H$85,MATCH(key_params!$B$5,WYTypes!$J$33:$Q$33,0),FALSE),WYTypes!$J$33:$Q$41,MATCH(key_params!$B$5,WYTypes!$J$33:$Q$33,0),FALSE)</f>
        <v>D</v>
      </c>
      <c r="C725" s="22">
        <f t="shared" si="37"/>
        <v>1981</v>
      </c>
      <c r="D725" s="13">
        <f t="shared" si="38"/>
        <v>7</v>
      </c>
      <c r="E725" s="45">
        <v>29798</v>
      </c>
      <c r="F725" s="51">
        <v>0.14451834559440613</v>
      </c>
      <c r="G725" s="51">
        <v>0.12855702638626099</v>
      </c>
      <c r="H725" s="51">
        <v>0.16047964990139008</v>
      </c>
      <c r="I725" s="51">
        <v>0.16047964990139008</v>
      </c>
      <c r="J725" s="51">
        <v>0.13653768599033356</v>
      </c>
      <c r="K725" s="51">
        <v>0.13813382387161255</v>
      </c>
    </row>
    <row r="726" spans="1:11">
      <c r="A726" s="42">
        <v>731</v>
      </c>
      <c r="B726" s="20" t="str">
        <f>VLOOKUP(VLOOKUP($C726,WYTypes!$A$1:$H$85,MATCH(key_params!$B$5,WYTypes!$J$33:$Q$33,0),FALSE),WYTypes!$J$33:$Q$41,MATCH(key_params!$B$5,WYTypes!$J$33:$Q$33,0),FALSE)</f>
        <v>D</v>
      </c>
      <c r="C726" s="22">
        <f t="shared" si="37"/>
        <v>1981</v>
      </c>
      <c r="D726" s="13">
        <f t="shared" si="38"/>
        <v>8</v>
      </c>
      <c r="E726" s="45">
        <v>29829</v>
      </c>
      <c r="F726" s="51">
        <v>0.12685811519622803</v>
      </c>
      <c r="G726" s="51">
        <v>0.11550383269786835</v>
      </c>
      <c r="H726" s="51">
        <v>0.1382124125957489</v>
      </c>
      <c r="I726" s="51">
        <v>0.1382124125957489</v>
      </c>
      <c r="J726" s="51">
        <v>0.12118097394704819</v>
      </c>
      <c r="K726" s="51">
        <v>0.12231640517711639</v>
      </c>
    </row>
    <row r="727" spans="1:11">
      <c r="A727" s="42">
        <v>732</v>
      </c>
      <c r="B727" s="33" t="str">
        <f>VLOOKUP(VLOOKUP($C727,WYTypes!$A$1:$H$85,MATCH(key_params!$B$5,WYTypes!$J$33:$Q$33,0),FALSE),WYTypes!$J$33:$Q$41,MATCH(key_params!$B$5,WYTypes!$J$33:$Q$33,0),FALSE)</f>
        <v>D</v>
      </c>
      <c r="C727" s="22">
        <f t="shared" si="37"/>
        <v>1981</v>
      </c>
      <c r="D727" s="13">
        <f t="shared" si="38"/>
        <v>9</v>
      </c>
      <c r="E727" s="45">
        <v>29859</v>
      </c>
      <c r="F727" s="51">
        <v>8.7968558073043823E-2</v>
      </c>
      <c r="G727" s="51">
        <v>8.6759373545646667E-2</v>
      </c>
      <c r="H727" s="51">
        <v>8.9177750051021576E-2</v>
      </c>
      <c r="I727" s="51">
        <v>8.9177750051021576E-2</v>
      </c>
      <c r="J727" s="51">
        <v>8.7363965809345245E-2</v>
      </c>
      <c r="K727" s="51">
        <v>8.7484888732433319E-2</v>
      </c>
    </row>
    <row r="728" spans="1:11">
      <c r="A728" s="42">
        <v>733</v>
      </c>
      <c r="B728" s="20" t="str">
        <f>VLOOKUP(VLOOKUP($C728,WYTypes!$A$1:$H$85,MATCH(key_params!$B$5,WYTypes!$J$33:$Q$33,0),FALSE),WYTypes!$J$33:$Q$41,MATCH(key_params!$B$5,WYTypes!$J$33:$Q$33,0),FALSE)</f>
        <v>W</v>
      </c>
      <c r="C728" s="22">
        <f t="shared" si="37"/>
        <v>1982</v>
      </c>
      <c r="D728" s="13">
        <f t="shared" si="38"/>
        <v>10</v>
      </c>
      <c r="E728" s="45">
        <v>29890</v>
      </c>
      <c r="F728" s="51">
        <v>4.7920193523168564E-2</v>
      </c>
      <c r="G728" s="51">
        <v>5.7158403098583221E-2</v>
      </c>
      <c r="H728" s="51">
        <v>3.8681983947753906E-2</v>
      </c>
      <c r="I728" s="51">
        <v>3.8681983947753906E-2</v>
      </c>
      <c r="J728" s="51">
        <v>5.2539300173521042E-2</v>
      </c>
      <c r="K728" s="51">
        <v>5.1615476608276367E-2</v>
      </c>
    </row>
    <row r="729" spans="1:11">
      <c r="A729" s="42">
        <v>734</v>
      </c>
      <c r="B729" s="33" t="str">
        <f>VLOOKUP(VLOOKUP($C729,WYTypes!$A$1:$H$85,MATCH(key_params!$B$5,WYTypes!$J$33:$Q$33,0),FALSE),WYTypes!$J$33:$Q$41,MATCH(key_params!$B$5,WYTypes!$J$33:$Q$33,0),FALSE)</f>
        <v>W</v>
      </c>
      <c r="C729" s="22">
        <f t="shared" si="37"/>
        <v>1982</v>
      </c>
      <c r="D729" s="13">
        <f t="shared" si="38"/>
        <v>11</v>
      </c>
      <c r="E729" s="45">
        <v>29920</v>
      </c>
      <c r="F729" s="51">
        <v>4.5000001788139343E-2</v>
      </c>
      <c r="G729" s="51">
        <v>5.4999999701976776E-2</v>
      </c>
      <c r="H729" s="51">
        <v>3.5000000149011612E-2</v>
      </c>
      <c r="I729" s="51">
        <v>3.5000000149011612E-2</v>
      </c>
      <c r="J729" s="51">
        <v>5.000000074505806E-2</v>
      </c>
      <c r="K729" s="51">
        <v>4.8999998718500137E-2</v>
      </c>
    </row>
    <row r="730" spans="1:11">
      <c r="A730" s="42">
        <v>735</v>
      </c>
      <c r="B730" s="20" t="str">
        <f>VLOOKUP(VLOOKUP($C730,WYTypes!$A$1:$H$85,MATCH(key_params!$B$5,WYTypes!$J$33:$Q$33,0),FALSE),WYTypes!$J$33:$Q$41,MATCH(key_params!$B$5,WYTypes!$J$33:$Q$33,0),FALSE)</f>
        <v>W</v>
      </c>
      <c r="C730" s="22">
        <f t="shared" si="37"/>
        <v>1982</v>
      </c>
      <c r="D730" s="13">
        <f t="shared" si="38"/>
        <v>12</v>
      </c>
      <c r="E730" s="45">
        <v>29951</v>
      </c>
      <c r="F730" s="51">
        <v>4.5000001788139343E-2</v>
      </c>
      <c r="G730" s="51">
        <v>5.4999999701976776E-2</v>
      </c>
      <c r="H730" s="51">
        <v>3.5000000149011612E-2</v>
      </c>
      <c r="I730" s="51">
        <v>3.5000000149011612E-2</v>
      </c>
      <c r="J730" s="51">
        <v>5.000000074505806E-2</v>
      </c>
      <c r="K730" s="51">
        <v>4.8999998718500137E-2</v>
      </c>
    </row>
    <row r="731" spans="1:11">
      <c r="A731" s="42">
        <v>736</v>
      </c>
      <c r="B731" s="33" t="str">
        <f>VLOOKUP(VLOOKUP($C731,WYTypes!$A$1:$H$85,MATCH(key_params!$B$5,WYTypes!$J$33:$Q$33,0),FALSE),WYTypes!$J$33:$Q$41,MATCH(key_params!$B$5,WYTypes!$J$33:$Q$33,0),FALSE)</f>
        <v>W</v>
      </c>
      <c r="C731" s="22">
        <f t="shared" si="37"/>
        <v>1982</v>
      </c>
      <c r="D731" s="13">
        <f t="shared" si="38"/>
        <v>1</v>
      </c>
      <c r="E731" s="45">
        <v>29982</v>
      </c>
      <c r="F731" s="51">
        <v>4.5000001788139343E-2</v>
      </c>
      <c r="G731" s="51">
        <v>5.4999999701976776E-2</v>
      </c>
      <c r="H731" s="51">
        <v>3.5000000149011612E-2</v>
      </c>
      <c r="I731" s="51">
        <v>3.5000000149011612E-2</v>
      </c>
      <c r="J731" s="51">
        <v>5.000000074505806E-2</v>
      </c>
      <c r="K731" s="51">
        <v>4.8999998718500137E-2</v>
      </c>
    </row>
    <row r="732" spans="1:11">
      <c r="A732" s="42">
        <v>737</v>
      </c>
      <c r="B732" s="20" t="str">
        <f>VLOOKUP(VLOOKUP($C732,WYTypes!$A$1:$H$85,MATCH(key_params!$B$5,WYTypes!$J$33:$Q$33,0),FALSE),WYTypes!$J$33:$Q$41,MATCH(key_params!$B$5,WYTypes!$J$33:$Q$33,0),FALSE)</f>
        <v>W</v>
      </c>
      <c r="C732" s="22">
        <f t="shared" si="37"/>
        <v>1982</v>
      </c>
      <c r="D732" s="13">
        <f t="shared" si="38"/>
        <v>2</v>
      </c>
      <c r="E732" s="45">
        <v>30010</v>
      </c>
      <c r="F732" s="51">
        <v>4.5000001788139343E-2</v>
      </c>
      <c r="G732" s="51">
        <v>5.4999999701976776E-2</v>
      </c>
      <c r="H732" s="51">
        <v>3.5000000149011612E-2</v>
      </c>
      <c r="I732" s="51">
        <v>3.5000000149011612E-2</v>
      </c>
      <c r="J732" s="51">
        <v>5.000000074505806E-2</v>
      </c>
      <c r="K732" s="51">
        <v>4.8999998718500137E-2</v>
      </c>
    </row>
    <row r="733" spans="1:11">
      <c r="A733" s="42">
        <v>738</v>
      </c>
      <c r="B733" s="33" t="str">
        <f>VLOOKUP(VLOOKUP($C733,WYTypes!$A$1:$H$85,MATCH(key_params!$B$5,WYTypes!$J$33:$Q$33,0),FALSE),WYTypes!$J$33:$Q$41,MATCH(key_params!$B$5,WYTypes!$J$33:$Q$33,0),FALSE)</f>
        <v>W</v>
      </c>
      <c r="C733" s="22">
        <f t="shared" si="37"/>
        <v>1982</v>
      </c>
      <c r="D733" s="13">
        <f t="shared" si="38"/>
        <v>3</v>
      </c>
      <c r="E733" s="45">
        <v>30041</v>
      </c>
      <c r="F733" s="51">
        <v>4.5000001788139343E-2</v>
      </c>
      <c r="G733" s="51">
        <v>5.4999999701976776E-2</v>
      </c>
      <c r="H733" s="51">
        <v>3.5000000149011612E-2</v>
      </c>
      <c r="I733" s="51">
        <v>3.5000000149011612E-2</v>
      </c>
      <c r="J733" s="51">
        <v>5.000000074505806E-2</v>
      </c>
      <c r="K733" s="51">
        <v>4.8999998718500137E-2</v>
      </c>
    </row>
    <row r="734" spans="1:11">
      <c r="A734" s="42">
        <v>739</v>
      </c>
      <c r="B734" s="20" t="str">
        <f>VLOOKUP(VLOOKUP($C734,WYTypes!$A$1:$H$85,MATCH(key_params!$B$5,WYTypes!$J$33:$Q$33,0),FALSE),WYTypes!$J$33:$Q$41,MATCH(key_params!$B$5,WYTypes!$J$33:$Q$33,0),FALSE)</f>
        <v>W</v>
      </c>
      <c r="C734" s="22">
        <f t="shared" si="37"/>
        <v>1982</v>
      </c>
      <c r="D734" s="13">
        <f t="shared" si="38"/>
        <v>4</v>
      </c>
      <c r="E734" s="45">
        <v>30071</v>
      </c>
      <c r="F734" s="51">
        <v>5.7051923125982285E-2</v>
      </c>
      <c r="G734" s="51">
        <v>6.3907943665981293E-2</v>
      </c>
      <c r="H734" s="51">
        <v>5.0195902585983276E-2</v>
      </c>
      <c r="I734" s="51">
        <v>5.0195902585983276E-2</v>
      </c>
      <c r="J734" s="51">
        <v>6.0479931533336639E-2</v>
      </c>
      <c r="K734" s="51">
        <v>5.9794332832098007E-2</v>
      </c>
    </row>
    <row r="735" spans="1:11">
      <c r="A735" s="42">
        <v>740</v>
      </c>
      <c r="B735" s="33" t="str">
        <f>VLOOKUP(VLOOKUP($C735,WYTypes!$A$1:$H$85,MATCH(key_params!$B$5,WYTypes!$J$33:$Q$33,0),FALSE),WYTypes!$J$33:$Q$41,MATCH(key_params!$B$5,WYTypes!$J$33:$Q$33,0),FALSE)</f>
        <v>W</v>
      </c>
      <c r="C735" s="22">
        <f t="shared" si="37"/>
        <v>1982</v>
      </c>
      <c r="D735" s="13">
        <f t="shared" si="38"/>
        <v>5</v>
      </c>
      <c r="E735" s="45">
        <v>30102</v>
      </c>
      <c r="F735" s="51">
        <v>0.13834762573242188</v>
      </c>
      <c r="G735" s="51">
        <v>0.1239960715174675</v>
      </c>
      <c r="H735" s="51">
        <v>0.15269917249679565</v>
      </c>
      <c r="I735" s="51">
        <v>0.15269917249679565</v>
      </c>
      <c r="J735" s="51">
        <v>0.13117185235023499</v>
      </c>
      <c r="K735" s="51">
        <v>0.13260699808597565</v>
      </c>
    </row>
    <row r="736" spans="1:11">
      <c r="A736" s="42">
        <v>741</v>
      </c>
      <c r="B736" s="20" t="str">
        <f>VLOOKUP(VLOOKUP($C736,WYTypes!$A$1:$H$85,MATCH(key_params!$B$5,WYTypes!$J$33:$Q$33,0),FALSE),WYTypes!$J$33:$Q$41,MATCH(key_params!$B$5,WYTypes!$J$33:$Q$33,0),FALSE)</f>
        <v>W</v>
      </c>
      <c r="C736" s="22">
        <f t="shared" si="37"/>
        <v>1982</v>
      </c>
      <c r="D736" s="13">
        <f t="shared" si="38"/>
        <v>6</v>
      </c>
      <c r="E736" s="45">
        <v>30132</v>
      </c>
      <c r="F736" s="51">
        <v>0.15565857291221619</v>
      </c>
      <c r="G736" s="51">
        <v>0.13679111003875732</v>
      </c>
      <c r="H736" s="51">
        <v>0.17452602088451385</v>
      </c>
      <c r="I736" s="51">
        <v>0.17452602088451385</v>
      </c>
      <c r="J736" s="51">
        <v>0.14622484147548676</v>
      </c>
      <c r="K736" s="51">
        <v>0.14811158180236816</v>
      </c>
    </row>
    <row r="737" spans="1:11">
      <c r="A737" s="42">
        <v>742</v>
      </c>
      <c r="B737" s="33" t="str">
        <f>VLOOKUP(VLOOKUP($C737,WYTypes!$A$1:$H$85,MATCH(key_params!$B$5,WYTypes!$J$33:$Q$33,0),FALSE),WYTypes!$J$33:$Q$41,MATCH(key_params!$B$5,WYTypes!$J$33:$Q$33,0),FALSE)</f>
        <v>W</v>
      </c>
      <c r="C737" s="22">
        <f t="shared" si="37"/>
        <v>1982</v>
      </c>
      <c r="D737" s="13">
        <f t="shared" si="38"/>
        <v>7</v>
      </c>
      <c r="E737" s="45">
        <v>30163</v>
      </c>
      <c r="F737" s="51">
        <v>0.1626158207654953</v>
      </c>
      <c r="G737" s="51">
        <v>0.14193342626094818</v>
      </c>
      <c r="H737" s="51">
        <v>0.18329820036888123</v>
      </c>
      <c r="I737" s="51">
        <v>0.18329820036888123</v>
      </c>
      <c r="J737" s="51">
        <v>0.15227462351322174</v>
      </c>
      <c r="K737" s="51">
        <v>0.15434285998344421</v>
      </c>
    </row>
    <row r="738" spans="1:11">
      <c r="A738" s="42">
        <v>743</v>
      </c>
      <c r="B738" s="20" t="str">
        <f>VLOOKUP(VLOOKUP($C738,WYTypes!$A$1:$H$85,MATCH(key_params!$B$5,WYTypes!$J$33:$Q$33,0),FALSE),WYTypes!$J$33:$Q$41,MATCH(key_params!$B$5,WYTypes!$J$33:$Q$33,0),FALSE)</f>
        <v>W</v>
      </c>
      <c r="C738" s="22">
        <f t="shared" si="37"/>
        <v>1982</v>
      </c>
      <c r="D738" s="13">
        <f t="shared" si="38"/>
        <v>8</v>
      </c>
      <c r="E738" s="45">
        <v>30194</v>
      </c>
      <c r="F738" s="51">
        <v>0.14174407720565796</v>
      </c>
      <c r="G738" s="51">
        <v>0.1265064924955368</v>
      </c>
      <c r="H738" s="51">
        <v>0.15698166191577911</v>
      </c>
      <c r="I738" s="51">
        <v>0.15698166191577911</v>
      </c>
      <c r="J738" s="51">
        <v>0.13412527740001678</v>
      </c>
      <c r="K738" s="51">
        <v>0.13564904034137726</v>
      </c>
    </row>
    <row r="739" spans="1:11">
      <c r="A739" s="42">
        <v>744</v>
      </c>
      <c r="B739" s="33" t="str">
        <f>VLOOKUP(VLOOKUP($C739,WYTypes!$A$1:$H$85,MATCH(key_params!$B$5,WYTypes!$J$33:$Q$33,0),FALSE),WYTypes!$J$33:$Q$41,MATCH(key_params!$B$5,WYTypes!$J$33:$Q$33,0),FALSE)</f>
        <v>W</v>
      </c>
      <c r="C739" s="22">
        <f t="shared" si="37"/>
        <v>1982</v>
      </c>
      <c r="D739" s="13">
        <f t="shared" si="38"/>
        <v>9</v>
      </c>
      <c r="E739" s="45">
        <v>30224</v>
      </c>
      <c r="F739" s="51">
        <v>7.4581995606422424E-2</v>
      </c>
      <c r="G739" s="51">
        <v>7.6864950358867645E-2</v>
      </c>
      <c r="H739" s="51">
        <v>7.2299033403396606E-2</v>
      </c>
      <c r="I739" s="51">
        <v>7.2299033403396606E-2</v>
      </c>
      <c r="J739" s="51">
        <v>7.5723469257354736E-2</v>
      </c>
      <c r="K739" s="51">
        <v>7.5495176017284393E-2</v>
      </c>
    </row>
    <row r="740" spans="1:11">
      <c r="A740" s="42">
        <v>745</v>
      </c>
      <c r="B740" s="20" t="str">
        <f>VLOOKUP(VLOOKUP($C740,WYTypes!$A$1:$H$85,MATCH(key_params!$B$5,WYTypes!$J$33:$Q$33,0),FALSE),WYTypes!$J$33:$Q$41,MATCH(key_params!$B$5,WYTypes!$J$33:$Q$33,0),FALSE)</f>
        <v>W</v>
      </c>
      <c r="C740" s="22">
        <f t="shared" si="37"/>
        <v>1983</v>
      </c>
      <c r="D740" s="13">
        <f t="shared" si="38"/>
        <v>10</v>
      </c>
      <c r="E740" s="45">
        <v>30255</v>
      </c>
      <c r="F740" s="51">
        <v>4.5000001788139343E-2</v>
      </c>
      <c r="G740" s="51">
        <v>5.4999999701976776E-2</v>
      </c>
      <c r="H740" s="51">
        <v>3.5000000149011612E-2</v>
      </c>
      <c r="I740" s="51">
        <v>3.5000000149011612E-2</v>
      </c>
      <c r="J740" s="51">
        <v>5.000000074505806E-2</v>
      </c>
      <c r="K740" s="51">
        <v>4.8999998718500137E-2</v>
      </c>
    </row>
    <row r="741" spans="1:11">
      <c r="A741" s="42">
        <v>746</v>
      </c>
      <c r="B741" s="33" t="str">
        <f>VLOOKUP(VLOOKUP($C741,WYTypes!$A$1:$H$85,MATCH(key_params!$B$5,WYTypes!$J$33:$Q$33,0),FALSE),WYTypes!$J$33:$Q$41,MATCH(key_params!$B$5,WYTypes!$J$33:$Q$33,0),FALSE)</f>
        <v>W</v>
      </c>
      <c r="C741" s="22">
        <f t="shared" si="37"/>
        <v>1983</v>
      </c>
      <c r="D741" s="13">
        <f t="shared" si="38"/>
        <v>11</v>
      </c>
      <c r="E741" s="45">
        <v>30285</v>
      </c>
      <c r="F741" s="51">
        <v>4.5000001788139343E-2</v>
      </c>
      <c r="G741" s="51">
        <v>5.4999999701976776E-2</v>
      </c>
      <c r="H741" s="51">
        <v>3.5000000149011612E-2</v>
      </c>
      <c r="I741" s="51">
        <v>3.5000000149011612E-2</v>
      </c>
      <c r="J741" s="51">
        <v>5.000000074505806E-2</v>
      </c>
      <c r="K741" s="51">
        <v>4.8999998718500137E-2</v>
      </c>
    </row>
    <row r="742" spans="1:11">
      <c r="A742" s="42">
        <v>747</v>
      </c>
      <c r="B742" s="20" t="str">
        <f>VLOOKUP(VLOOKUP($C742,WYTypes!$A$1:$H$85,MATCH(key_params!$B$5,WYTypes!$J$33:$Q$33,0),FALSE),WYTypes!$J$33:$Q$41,MATCH(key_params!$B$5,WYTypes!$J$33:$Q$33,0),FALSE)</f>
        <v>W</v>
      </c>
      <c r="C742" s="22">
        <f t="shared" si="37"/>
        <v>1983</v>
      </c>
      <c r="D742" s="13">
        <f t="shared" si="38"/>
        <v>12</v>
      </c>
      <c r="E742" s="45">
        <v>30316</v>
      </c>
      <c r="F742" s="51">
        <v>4.5000001788139343E-2</v>
      </c>
      <c r="G742" s="51">
        <v>5.4999999701976776E-2</v>
      </c>
      <c r="H742" s="51">
        <v>3.5000000149011612E-2</v>
      </c>
      <c r="I742" s="51">
        <v>3.5000000149011612E-2</v>
      </c>
      <c r="J742" s="51">
        <v>5.000000074505806E-2</v>
      </c>
      <c r="K742" s="51">
        <v>4.8999998718500137E-2</v>
      </c>
    </row>
    <row r="743" spans="1:11">
      <c r="A743" s="42">
        <v>748</v>
      </c>
      <c r="B743" s="33" t="str">
        <f>VLOOKUP(VLOOKUP($C743,WYTypes!$A$1:$H$85,MATCH(key_params!$B$5,WYTypes!$J$33:$Q$33,0),FALSE),WYTypes!$J$33:$Q$41,MATCH(key_params!$B$5,WYTypes!$J$33:$Q$33,0),FALSE)</f>
        <v>W</v>
      </c>
      <c r="C743" s="22">
        <f t="shared" si="37"/>
        <v>1983</v>
      </c>
      <c r="D743" s="13">
        <f t="shared" si="38"/>
        <v>1</v>
      </c>
      <c r="E743" s="45">
        <v>30347</v>
      </c>
      <c r="F743" s="51">
        <v>4.5000001788139343E-2</v>
      </c>
      <c r="G743" s="51">
        <v>5.4999999701976776E-2</v>
      </c>
      <c r="H743" s="51">
        <v>3.5000000149011612E-2</v>
      </c>
      <c r="I743" s="51">
        <v>3.5000000149011612E-2</v>
      </c>
      <c r="J743" s="51">
        <v>5.000000074505806E-2</v>
      </c>
      <c r="K743" s="51">
        <v>4.8999998718500137E-2</v>
      </c>
    </row>
    <row r="744" spans="1:11">
      <c r="A744" s="42">
        <v>749</v>
      </c>
      <c r="B744" s="20" t="str">
        <f>VLOOKUP(VLOOKUP($C744,WYTypes!$A$1:$H$85,MATCH(key_params!$B$5,WYTypes!$J$33:$Q$33,0),FALSE),WYTypes!$J$33:$Q$41,MATCH(key_params!$B$5,WYTypes!$J$33:$Q$33,0),FALSE)</f>
        <v>W</v>
      </c>
      <c r="C744" s="22">
        <f t="shared" si="37"/>
        <v>1983</v>
      </c>
      <c r="D744" s="13">
        <f t="shared" si="38"/>
        <v>2</v>
      </c>
      <c r="E744" s="45">
        <v>30375</v>
      </c>
      <c r="F744" s="51">
        <v>4.5000001788139343E-2</v>
      </c>
      <c r="G744" s="51">
        <v>5.4999999701976776E-2</v>
      </c>
      <c r="H744" s="51">
        <v>3.5000000149011612E-2</v>
      </c>
      <c r="I744" s="51">
        <v>3.5000000149011612E-2</v>
      </c>
      <c r="J744" s="51">
        <v>5.000000074505806E-2</v>
      </c>
      <c r="K744" s="51">
        <v>4.8999998718500137E-2</v>
      </c>
    </row>
    <row r="745" spans="1:11">
      <c r="A745" s="42">
        <v>750</v>
      </c>
      <c r="B745" s="33" t="str">
        <f>VLOOKUP(VLOOKUP($C745,WYTypes!$A$1:$H$85,MATCH(key_params!$B$5,WYTypes!$J$33:$Q$33,0),FALSE),WYTypes!$J$33:$Q$41,MATCH(key_params!$B$5,WYTypes!$J$33:$Q$33,0),FALSE)</f>
        <v>W</v>
      </c>
      <c r="C745" s="22">
        <f t="shared" si="37"/>
        <v>1983</v>
      </c>
      <c r="D745" s="13">
        <f t="shared" si="38"/>
        <v>3</v>
      </c>
      <c r="E745" s="45">
        <v>30406</v>
      </c>
      <c r="F745" s="51">
        <v>4.5000001788139343E-2</v>
      </c>
      <c r="G745" s="51">
        <v>5.4999999701976776E-2</v>
      </c>
      <c r="H745" s="51">
        <v>3.5000000149011612E-2</v>
      </c>
      <c r="I745" s="51">
        <v>3.5000000149011612E-2</v>
      </c>
      <c r="J745" s="51">
        <v>5.000000074505806E-2</v>
      </c>
      <c r="K745" s="51">
        <v>4.8999998718500137E-2</v>
      </c>
    </row>
    <row r="746" spans="1:11">
      <c r="A746" s="42">
        <v>751</v>
      </c>
      <c r="B746" s="20" t="str">
        <f>VLOOKUP(VLOOKUP($C746,WYTypes!$A$1:$H$85,MATCH(key_params!$B$5,WYTypes!$J$33:$Q$33,0),FALSE),WYTypes!$J$33:$Q$41,MATCH(key_params!$B$5,WYTypes!$J$33:$Q$33,0),FALSE)</f>
        <v>W</v>
      </c>
      <c r="C746" s="22">
        <f t="shared" si="37"/>
        <v>1983</v>
      </c>
      <c r="D746" s="13">
        <f t="shared" si="38"/>
        <v>4</v>
      </c>
      <c r="E746" s="45">
        <v>30436</v>
      </c>
      <c r="F746" s="51">
        <v>6.0808252543210983E-2</v>
      </c>
      <c r="G746" s="51">
        <v>6.6684357821941376E-2</v>
      </c>
      <c r="H746" s="51">
        <v>5.4932143539190292E-2</v>
      </c>
      <c r="I746" s="51">
        <v>5.4932143539190292E-2</v>
      </c>
      <c r="J746" s="51">
        <v>6.374630331993103E-2</v>
      </c>
      <c r="K746" s="51">
        <v>6.3158698379993439E-2</v>
      </c>
    </row>
    <row r="747" spans="1:11">
      <c r="A747" s="42">
        <v>752</v>
      </c>
      <c r="B747" s="33" t="str">
        <f>VLOOKUP(VLOOKUP($C747,WYTypes!$A$1:$H$85,MATCH(key_params!$B$5,WYTypes!$J$33:$Q$33,0),FALSE),WYTypes!$J$33:$Q$41,MATCH(key_params!$B$5,WYTypes!$J$33:$Q$33,0),FALSE)</f>
        <v>W</v>
      </c>
      <c r="C747" s="22">
        <f t="shared" si="37"/>
        <v>1983</v>
      </c>
      <c r="D747" s="13">
        <f t="shared" si="38"/>
        <v>5</v>
      </c>
      <c r="E747" s="45">
        <v>30467</v>
      </c>
      <c r="F747" s="51">
        <v>0.12479643523693085</v>
      </c>
      <c r="G747" s="51">
        <v>0.11397997289896011</v>
      </c>
      <c r="H747" s="51">
        <v>0.13561289012432098</v>
      </c>
      <c r="I747" s="51">
        <v>0.13561289012432098</v>
      </c>
      <c r="J747" s="51">
        <v>0.11938820034265518</v>
      </c>
      <c r="K747" s="51">
        <v>0.1204698458313942</v>
      </c>
    </row>
    <row r="748" spans="1:11">
      <c r="A748" s="42">
        <v>753</v>
      </c>
      <c r="B748" s="20" t="str">
        <f>VLOOKUP(VLOOKUP($C748,WYTypes!$A$1:$H$85,MATCH(key_params!$B$5,WYTypes!$J$33:$Q$33,0),FALSE),WYTypes!$J$33:$Q$41,MATCH(key_params!$B$5,WYTypes!$J$33:$Q$33,0),FALSE)</f>
        <v>W</v>
      </c>
      <c r="C748" s="22">
        <f t="shared" si="37"/>
        <v>1983</v>
      </c>
      <c r="D748" s="13">
        <f t="shared" si="38"/>
        <v>6</v>
      </c>
      <c r="E748" s="45">
        <v>30497</v>
      </c>
      <c r="F748" s="51">
        <v>0.14800536632537842</v>
      </c>
      <c r="G748" s="51">
        <v>0.13113440573215485</v>
      </c>
      <c r="H748" s="51">
        <v>0.16487632691860199</v>
      </c>
      <c r="I748" s="51">
        <v>0.16487632691860199</v>
      </c>
      <c r="J748" s="51">
        <v>0.13956987857818604</v>
      </c>
      <c r="K748" s="51">
        <v>0.14125697314739227</v>
      </c>
    </row>
    <row r="749" spans="1:11">
      <c r="A749" s="42">
        <v>754</v>
      </c>
      <c r="B749" s="33" t="str">
        <f>VLOOKUP(VLOOKUP($C749,WYTypes!$A$1:$H$85,MATCH(key_params!$B$5,WYTypes!$J$33:$Q$33,0),FALSE),WYTypes!$J$33:$Q$41,MATCH(key_params!$B$5,WYTypes!$J$33:$Q$33,0),FALSE)</f>
        <v>W</v>
      </c>
      <c r="C749" s="22">
        <f t="shared" si="37"/>
        <v>1983</v>
      </c>
      <c r="D749" s="13">
        <f t="shared" si="38"/>
        <v>7</v>
      </c>
      <c r="E749" s="45">
        <v>30528</v>
      </c>
      <c r="F749" s="51">
        <v>0.15309017896652222</v>
      </c>
      <c r="G749" s="51">
        <v>0.13489274680614471</v>
      </c>
      <c r="H749" s="51">
        <v>0.17128762602806091</v>
      </c>
      <c r="I749" s="51">
        <v>0.17128762602806091</v>
      </c>
      <c r="J749" s="51">
        <v>0.14399147033691406</v>
      </c>
      <c r="K749" s="51">
        <v>0.14581120014190674</v>
      </c>
    </row>
    <row r="750" spans="1:11">
      <c r="A750" s="42">
        <v>755</v>
      </c>
      <c r="B750" s="20" t="str">
        <f>VLOOKUP(VLOOKUP($C750,WYTypes!$A$1:$H$85,MATCH(key_params!$B$5,WYTypes!$J$33:$Q$33,0),FALSE),WYTypes!$J$33:$Q$41,MATCH(key_params!$B$5,WYTypes!$J$33:$Q$33,0),FALSE)</f>
        <v>W</v>
      </c>
      <c r="C750" s="22">
        <f t="shared" si="37"/>
        <v>1983</v>
      </c>
      <c r="D750" s="13">
        <f t="shared" si="38"/>
        <v>8</v>
      </c>
      <c r="E750" s="45">
        <v>30559</v>
      </c>
      <c r="F750" s="51">
        <v>0.1322474479675293</v>
      </c>
      <c r="G750" s="51">
        <v>0.11948724836111069</v>
      </c>
      <c r="H750" s="51">
        <v>0.1450076550245285</v>
      </c>
      <c r="I750" s="51">
        <v>0.1450076550245285</v>
      </c>
      <c r="J750" s="51">
        <v>0.12586735188961029</v>
      </c>
      <c r="K750" s="51">
        <v>0.12714336812496185</v>
      </c>
    </row>
    <row r="751" spans="1:11">
      <c r="A751" s="42">
        <v>756</v>
      </c>
      <c r="B751" s="33" t="str">
        <f>VLOOKUP(VLOOKUP($C751,WYTypes!$A$1:$H$85,MATCH(key_params!$B$5,WYTypes!$J$33:$Q$33,0),FALSE),WYTypes!$J$33:$Q$41,MATCH(key_params!$B$5,WYTypes!$J$33:$Q$33,0),FALSE)</f>
        <v>W</v>
      </c>
      <c r="C751" s="22">
        <f t="shared" si="37"/>
        <v>1983</v>
      </c>
      <c r="D751" s="13">
        <f t="shared" si="38"/>
        <v>9</v>
      </c>
      <c r="E751" s="45">
        <v>30589</v>
      </c>
      <c r="F751" s="51">
        <v>8.9756481349468231E-2</v>
      </c>
      <c r="G751" s="51">
        <v>8.8080883026123047E-2</v>
      </c>
      <c r="H751" s="51">
        <v>9.1432087123394012E-2</v>
      </c>
      <c r="I751" s="51">
        <v>9.1432087123394012E-2</v>
      </c>
      <c r="J751" s="51">
        <v>8.8918685913085938E-2</v>
      </c>
      <c r="K751" s="51">
        <v>8.9086242020130157E-2</v>
      </c>
    </row>
    <row r="752" spans="1:11">
      <c r="A752" s="42">
        <v>757</v>
      </c>
      <c r="B752" s="20" t="str">
        <f>VLOOKUP(VLOOKUP($C752,WYTypes!$A$1:$H$85,MATCH(key_params!$B$5,WYTypes!$J$33:$Q$33,0),FALSE),WYTypes!$J$33:$Q$41,MATCH(key_params!$B$5,WYTypes!$J$33:$Q$33,0),FALSE)</f>
        <v>W</v>
      </c>
      <c r="C752" s="22">
        <f t="shared" si="37"/>
        <v>1984</v>
      </c>
      <c r="D752" s="13">
        <f t="shared" si="38"/>
        <v>10</v>
      </c>
      <c r="E752" s="45">
        <v>30620</v>
      </c>
      <c r="F752" s="51">
        <v>6.6295832395553589E-2</v>
      </c>
      <c r="G752" s="51">
        <v>7.0740394294261932E-2</v>
      </c>
      <c r="H752" s="51">
        <v>6.1851263046264648E-2</v>
      </c>
      <c r="I752" s="51">
        <v>6.1851263046264648E-2</v>
      </c>
      <c r="J752" s="51">
        <v>6.8518109619617462E-2</v>
      </c>
      <c r="K752" s="51">
        <v>6.8073660135269165E-2</v>
      </c>
    </row>
    <row r="753" spans="1:11">
      <c r="A753" s="42">
        <v>758</v>
      </c>
      <c r="B753" s="33" t="str">
        <f>VLOOKUP(VLOOKUP($C753,WYTypes!$A$1:$H$85,MATCH(key_params!$B$5,WYTypes!$J$33:$Q$33,0),FALSE),WYTypes!$J$33:$Q$41,MATCH(key_params!$B$5,WYTypes!$J$33:$Q$33,0),FALSE)</f>
        <v>W</v>
      </c>
      <c r="C753" s="22">
        <f t="shared" si="37"/>
        <v>1984</v>
      </c>
      <c r="D753" s="13">
        <f t="shared" si="38"/>
        <v>11</v>
      </c>
      <c r="E753" s="45">
        <v>30650</v>
      </c>
      <c r="F753" s="51">
        <v>4.5000001788139343E-2</v>
      </c>
      <c r="G753" s="51">
        <v>5.4999999701976776E-2</v>
      </c>
      <c r="H753" s="51">
        <v>3.5000000149011612E-2</v>
      </c>
      <c r="I753" s="51">
        <v>3.5000000149011612E-2</v>
      </c>
      <c r="J753" s="51">
        <v>5.000000074505806E-2</v>
      </c>
      <c r="K753" s="51">
        <v>4.8999998718500137E-2</v>
      </c>
    </row>
    <row r="754" spans="1:11">
      <c r="A754" s="42">
        <v>759</v>
      </c>
      <c r="B754" s="20" t="str">
        <f>VLOOKUP(VLOOKUP($C754,WYTypes!$A$1:$H$85,MATCH(key_params!$B$5,WYTypes!$J$33:$Q$33,0),FALSE),WYTypes!$J$33:$Q$41,MATCH(key_params!$B$5,WYTypes!$J$33:$Q$33,0),FALSE)</f>
        <v>W</v>
      </c>
      <c r="C754" s="22">
        <f t="shared" si="37"/>
        <v>1984</v>
      </c>
      <c r="D754" s="13">
        <f t="shared" si="38"/>
        <v>12</v>
      </c>
      <c r="E754" s="45">
        <v>30681</v>
      </c>
      <c r="F754" s="51">
        <v>4.5000001788139343E-2</v>
      </c>
      <c r="G754" s="51">
        <v>5.4999999701976776E-2</v>
      </c>
      <c r="H754" s="51">
        <v>3.5000000149011612E-2</v>
      </c>
      <c r="I754" s="51">
        <v>3.5000000149011612E-2</v>
      </c>
      <c r="J754" s="51">
        <v>5.000000074505806E-2</v>
      </c>
      <c r="K754" s="51">
        <v>4.8999998718500137E-2</v>
      </c>
    </row>
    <row r="755" spans="1:11">
      <c r="A755" s="42">
        <v>760</v>
      </c>
      <c r="B755" s="33" t="str">
        <f>VLOOKUP(VLOOKUP($C755,WYTypes!$A$1:$H$85,MATCH(key_params!$B$5,WYTypes!$J$33:$Q$33,0),FALSE),WYTypes!$J$33:$Q$41,MATCH(key_params!$B$5,WYTypes!$J$33:$Q$33,0),FALSE)</f>
        <v>W</v>
      </c>
      <c r="C755" s="22">
        <f t="shared" si="37"/>
        <v>1984</v>
      </c>
      <c r="D755" s="13">
        <f t="shared" si="38"/>
        <v>1</v>
      </c>
      <c r="E755" s="45">
        <v>30712</v>
      </c>
      <c r="F755" s="51">
        <v>4.5000001788139343E-2</v>
      </c>
      <c r="G755" s="51">
        <v>5.4999999701976776E-2</v>
      </c>
      <c r="H755" s="51">
        <v>3.5000000149011612E-2</v>
      </c>
      <c r="I755" s="51">
        <v>3.5000000149011612E-2</v>
      </c>
      <c r="J755" s="51">
        <v>5.000000074505806E-2</v>
      </c>
      <c r="K755" s="51">
        <v>4.8999998718500137E-2</v>
      </c>
    </row>
    <row r="756" spans="1:11">
      <c r="A756" s="42">
        <v>761</v>
      </c>
      <c r="B756" s="20" t="str">
        <f>VLOOKUP(VLOOKUP($C756,WYTypes!$A$1:$H$85,MATCH(key_params!$B$5,WYTypes!$J$33:$Q$33,0),FALSE),WYTypes!$J$33:$Q$41,MATCH(key_params!$B$5,WYTypes!$J$33:$Q$33,0),FALSE)</f>
        <v>W</v>
      </c>
      <c r="C756" s="22">
        <f t="shared" si="37"/>
        <v>1984</v>
      </c>
      <c r="D756" s="13">
        <f t="shared" si="38"/>
        <v>2</v>
      </c>
      <c r="E756" s="45">
        <v>30741</v>
      </c>
      <c r="F756" s="51">
        <v>4.5000001788139343E-2</v>
      </c>
      <c r="G756" s="51">
        <v>5.4999999701976776E-2</v>
      </c>
      <c r="H756" s="51">
        <v>3.5000000149011612E-2</v>
      </c>
      <c r="I756" s="51">
        <v>3.5000000149011612E-2</v>
      </c>
      <c r="J756" s="51">
        <v>5.000000074505806E-2</v>
      </c>
      <c r="K756" s="51">
        <v>4.8999998718500137E-2</v>
      </c>
    </row>
    <row r="757" spans="1:11">
      <c r="A757" s="42">
        <v>762</v>
      </c>
      <c r="B757" s="33" t="str">
        <f>VLOOKUP(VLOOKUP($C757,WYTypes!$A$1:$H$85,MATCH(key_params!$B$5,WYTypes!$J$33:$Q$33,0),FALSE),WYTypes!$J$33:$Q$41,MATCH(key_params!$B$5,WYTypes!$J$33:$Q$33,0),FALSE)</f>
        <v>W</v>
      </c>
      <c r="C757" s="22">
        <f t="shared" si="37"/>
        <v>1984</v>
      </c>
      <c r="D757" s="13">
        <f t="shared" si="38"/>
        <v>3</v>
      </c>
      <c r="E757" s="45">
        <v>30772</v>
      </c>
      <c r="F757" s="51">
        <v>6.0230366885662079E-2</v>
      </c>
      <c r="G757" s="51">
        <v>6.6257230937480927E-2</v>
      </c>
      <c r="H757" s="51">
        <v>5.420350655913353E-2</v>
      </c>
      <c r="I757" s="51">
        <v>5.420350655913353E-2</v>
      </c>
      <c r="J757" s="51">
        <v>6.3243798911571503E-2</v>
      </c>
      <c r="K757" s="51">
        <v>6.2641113996505737E-2</v>
      </c>
    </row>
    <row r="758" spans="1:11">
      <c r="A758" s="42">
        <v>763</v>
      </c>
      <c r="B758" s="20" t="str">
        <f>VLOOKUP(VLOOKUP($C758,WYTypes!$A$1:$H$85,MATCH(key_params!$B$5,WYTypes!$J$33:$Q$33,0),FALSE),WYTypes!$J$33:$Q$41,MATCH(key_params!$B$5,WYTypes!$J$33:$Q$33,0),FALSE)</f>
        <v>W</v>
      </c>
      <c r="C758" s="22">
        <f t="shared" si="37"/>
        <v>1984</v>
      </c>
      <c r="D758" s="13">
        <f t="shared" si="38"/>
        <v>4</v>
      </c>
      <c r="E758" s="45">
        <v>30802</v>
      </c>
      <c r="F758" s="51">
        <v>0.11643256992101669</v>
      </c>
      <c r="G758" s="51">
        <v>0.10779798775911331</v>
      </c>
      <c r="H758" s="51">
        <v>0.12506714463233948</v>
      </c>
      <c r="I758" s="51">
        <v>0.12506714463233948</v>
      </c>
      <c r="J758" s="51">
        <v>0.112115278840065</v>
      </c>
      <c r="K758" s="51">
        <v>0.1129787340760231</v>
      </c>
    </row>
    <row r="759" spans="1:11">
      <c r="A759" s="42">
        <v>764</v>
      </c>
      <c r="B759" s="33" t="str">
        <f>VLOOKUP(VLOOKUP($C759,WYTypes!$A$1:$H$85,MATCH(key_params!$B$5,WYTypes!$J$33:$Q$33,0),FALSE),WYTypes!$J$33:$Q$41,MATCH(key_params!$B$5,WYTypes!$J$33:$Q$33,0),FALSE)</f>
        <v>W</v>
      </c>
      <c r="C759" s="22">
        <f t="shared" si="37"/>
        <v>1984</v>
      </c>
      <c r="D759" s="13">
        <f t="shared" si="38"/>
        <v>5</v>
      </c>
      <c r="E759" s="45">
        <v>30833</v>
      </c>
      <c r="F759" s="51">
        <v>0.11943574249744415</v>
      </c>
      <c r="G759" s="51">
        <v>0.11001771688461304</v>
      </c>
      <c r="H759" s="51">
        <v>0.12885375320911407</v>
      </c>
      <c r="I759" s="51">
        <v>0.12885375320911407</v>
      </c>
      <c r="J759" s="51">
        <v>0.11472672969102859</v>
      </c>
      <c r="K759" s="51">
        <v>0.11566853523254395</v>
      </c>
    </row>
    <row r="760" spans="1:11">
      <c r="A760" s="42">
        <v>765</v>
      </c>
      <c r="B760" s="20" t="str">
        <f>VLOOKUP(VLOOKUP($C760,WYTypes!$A$1:$H$85,MATCH(key_params!$B$5,WYTypes!$J$33:$Q$33,0),FALSE),WYTypes!$J$33:$Q$41,MATCH(key_params!$B$5,WYTypes!$J$33:$Q$33,0),FALSE)</f>
        <v>W</v>
      </c>
      <c r="C760" s="22">
        <f t="shared" si="37"/>
        <v>1984</v>
      </c>
      <c r="D760" s="13">
        <f t="shared" si="38"/>
        <v>6</v>
      </c>
      <c r="E760" s="45">
        <v>30863</v>
      </c>
      <c r="F760" s="51">
        <v>0.12737269699573517</v>
      </c>
      <c r="G760" s="51">
        <v>0.11588416248559952</v>
      </c>
      <c r="H760" s="51">
        <v>0.13886122405529022</v>
      </c>
      <c r="I760" s="51">
        <v>0.13886122405529022</v>
      </c>
      <c r="J760" s="51">
        <v>0.12162842601537704</v>
      </c>
      <c r="K760" s="51">
        <v>0.12277728319168091</v>
      </c>
    </row>
    <row r="761" spans="1:11">
      <c r="A761" s="42">
        <v>766</v>
      </c>
      <c r="B761" s="33" t="str">
        <f>VLOOKUP(VLOOKUP($C761,WYTypes!$A$1:$H$85,MATCH(key_params!$B$5,WYTypes!$J$33:$Q$33,0),FALSE),WYTypes!$J$33:$Q$41,MATCH(key_params!$B$5,WYTypes!$J$33:$Q$33,0),FALSE)</f>
        <v>W</v>
      </c>
      <c r="C761" s="22">
        <f t="shared" si="37"/>
        <v>1984</v>
      </c>
      <c r="D761" s="13">
        <f t="shared" si="38"/>
        <v>7</v>
      </c>
      <c r="E761" s="45">
        <v>30894</v>
      </c>
      <c r="F761" s="51">
        <v>0.13711154460906982</v>
      </c>
      <c r="G761" s="51">
        <v>0.12308244407176971</v>
      </c>
      <c r="H761" s="51">
        <v>0.15114064514636993</v>
      </c>
      <c r="I761" s="51">
        <v>0.15114064514636993</v>
      </c>
      <c r="J761" s="51">
        <v>0.13009700179100037</v>
      </c>
      <c r="K761" s="51">
        <v>0.13149990141391754</v>
      </c>
    </row>
    <row r="762" spans="1:11">
      <c r="A762" s="42">
        <v>767</v>
      </c>
      <c r="B762" s="20" t="str">
        <f>VLOOKUP(VLOOKUP($C762,WYTypes!$A$1:$H$85,MATCH(key_params!$B$5,WYTypes!$J$33:$Q$33,0),FALSE),WYTypes!$J$33:$Q$41,MATCH(key_params!$B$5,WYTypes!$J$33:$Q$33,0),FALSE)</f>
        <v>W</v>
      </c>
      <c r="C762" s="22">
        <f t="shared" si="37"/>
        <v>1984</v>
      </c>
      <c r="D762" s="13">
        <f t="shared" si="38"/>
        <v>8</v>
      </c>
      <c r="E762" s="45">
        <v>30925</v>
      </c>
      <c r="F762" s="51">
        <v>0.1183202788233757</v>
      </c>
      <c r="G762" s="51">
        <v>0.10919325053691864</v>
      </c>
      <c r="H762" s="51">
        <v>0.12744730710983276</v>
      </c>
      <c r="I762" s="51">
        <v>0.12744730710983276</v>
      </c>
      <c r="J762" s="51">
        <v>0.11375676095485687</v>
      </c>
      <c r="K762" s="51">
        <v>0.11466946452856064</v>
      </c>
    </row>
    <row r="763" spans="1:11">
      <c r="A763" s="42">
        <v>768</v>
      </c>
      <c r="B763" s="33" t="str">
        <f>VLOOKUP(VLOOKUP($C763,WYTypes!$A$1:$H$85,MATCH(key_params!$B$5,WYTypes!$J$33:$Q$33,0),FALSE),WYTypes!$J$33:$Q$41,MATCH(key_params!$B$5,WYTypes!$J$33:$Q$33,0),FALSE)</f>
        <v>W</v>
      </c>
      <c r="C763" s="22">
        <f t="shared" si="37"/>
        <v>1984</v>
      </c>
      <c r="D763" s="13">
        <f t="shared" si="38"/>
        <v>9</v>
      </c>
      <c r="E763" s="45">
        <v>30955</v>
      </c>
      <c r="F763" s="51">
        <v>8.7602123618125916E-2</v>
      </c>
      <c r="G763" s="51">
        <v>8.6488530039787292E-2</v>
      </c>
      <c r="H763" s="51">
        <v>8.8715724647045135E-2</v>
      </c>
      <c r="I763" s="51">
        <v>8.8715724647045135E-2</v>
      </c>
      <c r="J763" s="51">
        <v>8.7045326828956604E-2</v>
      </c>
      <c r="K763" s="51">
        <v>8.7156690657138824E-2</v>
      </c>
    </row>
    <row r="764" spans="1:11">
      <c r="A764" s="42">
        <v>769</v>
      </c>
      <c r="B764" s="20" t="str">
        <f>VLOOKUP(VLOOKUP($C764,WYTypes!$A$1:$H$85,MATCH(key_params!$B$5,WYTypes!$J$33:$Q$33,0),FALSE),WYTypes!$J$33:$Q$41,MATCH(key_params!$B$5,WYTypes!$J$33:$Q$33,0),FALSE)</f>
        <v>D</v>
      </c>
      <c r="C764" s="22">
        <f t="shared" si="37"/>
        <v>1985</v>
      </c>
      <c r="D764" s="13">
        <f t="shared" si="38"/>
        <v>10</v>
      </c>
      <c r="E764" s="45">
        <v>30986</v>
      </c>
      <c r="F764" s="51">
        <v>5.3494684398174286E-2</v>
      </c>
      <c r="G764" s="51">
        <v>6.1278678476810455E-2</v>
      </c>
      <c r="H764" s="51">
        <v>4.5710686594247818E-2</v>
      </c>
      <c r="I764" s="51">
        <v>4.5710686594247818E-2</v>
      </c>
      <c r="J764" s="51">
        <v>5.7386681437492371E-2</v>
      </c>
      <c r="K764" s="51">
        <v>5.6608282029628754E-2</v>
      </c>
    </row>
    <row r="765" spans="1:11">
      <c r="A765" s="42">
        <v>770</v>
      </c>
      <c r="B765" s="33" t="str">
        <f>VLOOKUP(VLOOKUP($C765,WYTypes!$A$1:$H$85,MATCH(key_params!$B$5,WYTypes!$J$33:$Q$33,0),FALSE),WYTypes!$J$33:$Q$41,MATCH(key_params!$B$5,WYTypes!$J$33:$Q$33,0),FALSE)</f>
        <v>D</v>
      </c>
      <c r="C765" s="22">
        <f t="shared" si="37"/>
        <v>1985</v>
      </c>
      <c r="D765" s="13">
        <f t="shared" si="38"/>
        <v>11</v>
      </c>
      <c r="E765" s="45">
        <v>31016</v>
      </c>
      <c r="F765" s="51">
        <v>4.5000001788139343E-2</v>
      </c>
      <c r="G765" s="51">
        <v>5.4999999701976776E-2</v>
      </c>
      <c r="H765" s="51">
        <v>3.5000000149011612E-2</v>
      </c>
      <c r="I765" s="51">
        <v>3.5000000149011612E-2</v>
      </c>
      <c r="J765" s="51">
        <v>5.000000074505806E-2</v>
      </c>
      <c r="K765" s="51">
        <v>4.8999998718500137E-2</v>
      </c>
    </row>
    <row r="766" spans="1:11">
      <c r="A766" s="42">
        <v>771</v>
      </c>
      <c r="B766" s="20" t="str">
        <f>VLOOKUP(VLOOKUP($C766,WYTypes!$A$1:$H$85,MATCH(key_params!$B$5,WYTypes!$J$33:$Q$33,0),FALSE),WYTypes!$J$33:$Q$41,MATCH(key_params!$B$5,WYTypes!$J$33:$Q$33,0),FALSE)</f>
        <v>D</v>
      </c>
      <c r="C766" s="22">
        <f t="shared" si="37"/>
        <v>1985</v>
      </c>
      <c r="D766" s="13">
        <f t="shared" si="38"/>
        <v>12</v>
      </c>
      <c r="E766" s="45">
        <v>31047</v>
      </c>
      <c r="F766" s="51">
        <v>4.5000001788139343E-2</v>
      </c>
      <c r="G766" s="51">
        <v>5.4999999701976776E-2</v>
      </c>
      <c r="H766" s="51">
        <v>3.5000000149011612E-2</v>
      </c>
      <c r="I766" s="51">
        <v>3.5000000149011612E-2</v>
      </c>
      <c r="J766" s="51">
        <v>5.000000074505806E-2</v>
      </c>
      <c r="K766" s="51">
        <v>4.8999998718500137E-2</v>
      </c>
    </row>
    <row r="767" spans="1:11">
      <c r="A767" s="42">
        <v>772</v>
      </c>
      <c r="B767" s="33" t="str">
        <f>VLOOKUP(VLOOKUP($C767,WYTypes!$A$1:$H$85,MATCH(key_params!$B$5,WYTypes!$J$33:$Q$33,0),FALSE),WYTypes!$J$33:$Q$41,MATCH(key_params!$B$5,WYTypes!$J$33:$Q$33,0),FALSE)</f>
        <v>D</v>
      </c>
      <c r="C767" s="22">
        <f t="shared" si="37"/>
        <v>1985</v>
      </c>
      <c r="D767" s="13">
        <f t="shared" si="38"/>
        <v>1</v>
      </c>
      <c r="E767" s="45">
        <v>31078</v>
      </c>
      <c r="F767" s="51">
        <v>4.5000001788139343E-2</v>
      </c>
      <c r="G767" s="51">
        <v>5.4999999701976776E-2</v>
      </c>
      <c r="H767" s="51">
        <v>3.5000000149011612E-2</v>
      </c>
      <c r="I767" s="51">
        <v>3.5000000149011612E-2</v>
      </c>
      <c r="J767" s="51">
        <v>5.000000074505806E-2</v>
      </c>
      <c r="K767" s="51">
        <v>4.8999998718500137E-2</v>
      </c>
    </row>
    <row r="768" spans="1:11">
      <c r="A768" s="42">
        <v>773</v>
      </c>
      <c r="B768" s="20" t="str">
        <f>VLOOKUP(VLOOKUP($C768,WYTypes!$A$1:$H$85,MATCH(key_params!$B$5,WYTypes!$J$33:$Q$33,0),FALSE),WYTypes!$J$33:$Q$41,MATCH(key_params!$B$5,WYTypes!$J$33:$Q$33,0),FALSE)</f>
        <v>D</v>
      </c>
      <c r="C768" s="22">
        <f t="shared" si="37"/>
        <v>1985</v>
      </c>
      <c r="D768" s="13">
        <f t="shared" si="38"/>
        <v>2</v>
      </c>
      <c r="E768" s="45">
        <v>31106</v>
      </c>
      <c r="F768" s="51">
        <v>4.5000001788139343E-2</v>
      </c>
      <c r="G768" s="51">
        <v>5.4999999701976776E-2</v>
      </c>
      <c r="H768" s="51">
        <v>3.5000000149011612E-2</v>
      </c>
      <c r="I768" s="51">
        <v>3.5000000149011612E-2</v>
      </c>
      <c r="J768" s="51">
        <v>5.000000074505806E-2</v>
      </c>
      <c r="K768" s="51">
        <v>4.8999998718500137E-2</v>
      </c>
    </row>
    <row r="769" spans="1:11">
      <c r="A769" s="42">
        <v>774</v>
      </c>
      <c r="B769" s="33" t="str">
        <f>VLOOKUP(VLOOKUP($C769,WYTypes!$A$1:$H$85,MATCH(key_params!$B$5,WYTypes!$J$33:$Q$33,0),FALSE),WYTypes!$J$33:$Q$41,MATCH(key_params!$B$5,WYTypes!$J$33:$Q$33,0),FALSE)</f>
        <v>D</v>
      </c>
      <c r="C769" s="22">
        <f t="shared" si="37"/>
        <v>1985</v>
      </c>
      <c r="D769" s="13">
        <f t="shared" si="38"/>
        <v>3</v>
      </c>
      <c r="E769" s="45">
        <v>31137</v>
      </c>
      <c r="F769" s="51">
        <v>4.5000001788139343E-2</v>
      </c>
      <c r="G769" s="51">
        <v>5.4999999701976776E-2</v>
      </c>
      <c r="H769" s="51">
        <v>3.5000000149011612E-2</v>
      </c>
      <c r="I769" s="51">
        <v>3.5000000149011612E-2</v>
      </c>
      <c r="J769" s="51">
        <v>5.000000074505806E-2</v>
      </c>
      <c r="K769" s="51">
        <v>4.8999998718500137E-2</v>
      </c>
    </row>
    <row r="770" spans="1:11">
      <c r="A770" s="42">
        <v>775</v>
      </c>
      <c r="B770" s="20" t="str">
        <f>VLOOKUP(VLOOKUP($C770,WYTypes!$A$1:$H$85,MATCH(key_params!$B$5,WYTypes!$J$33:$Q$33,0),FALSE),WYTypes!$J$33:$Q$41,MATCH(key_params!$B$5,WYTypes!$J$33:$Q$33,0),FALSE)</f>
        <v>D</v>
      </c>
      <c r="C770" s="22">
        <f t="shared" si="37"/>
        <v>1985</v>
      </c>
      <c r="D770" s="13">
        <f t="shared" si="38"/>
        <v>4</v>
      </c>
      <c r="E770" s="45">
        <v>31167</v>
      </c>
      <c r="F770" s="51">
        <v>0.10783665627241135</v>
      </c>
      <c r="G770" s="51">
        <v>0.10144449025392532</v>
      </c>
      <c r="H770" s="51">
        <v>0.11422882974147797</v>
      </c>
      <c r="I770" s="51">
        <v>0.11422882974147797</v>
      </c>
      <c r="J770" s="51">
        <v>0.10464057326316833</v>
      </c>
      <c r="K770" s="51">
        <v>0.10527978837490082</v>
      </c>
    </row>
    <row r="771" spans="1:11">
      <c r="A771" s="42">
        <v>776</v>
      </c>
      <c r="B771" s="33" t="str">
        <f>VLOOKUP(VLOOKUP($C771,WYTypes!$A$1:$H$85,MATCH(key_params!$B$5,WYTypes!$J$33:$Q$33,0),FALSE),WYTypes!$J$33:$Q$41,MATCH(key_params!$B$5,WYTypes!$J$33:$Q$33,0),FALSE)</f>
        <v>D</v>
      </c>
      <c r="C771" s="22">
        <f t="shared" si="37"/>
        <v>1985</v>
      </c>
      <c r="D771" s="13">
        <f t="shared" si="38"/>
        <v>5</v>
      </c>
      <c r="E771" s="45">
        <v>31198</v>
      </c>
      <c r="F771" s="51">
        <v>0.12245398014783859</v>
      </c>
      <c r="G771" s="51">
        <v>0.11224859207868576</v>
      </c>
      <c r="H771" s="51">
        <v>0.13265937566757202</v>
      </c>
      <c r="I771" s="51">
        <v>0.13265937566757202</v>
      </c>
      <c r="J771" s="51">
        <v>0.11735128611326218</v>
      </c>
      <c r="K771" s="51">
        <v>0.11837182939052582</v>
      </c>
    </row>
    <row r="772" spans="1:11">
      <c r="A772" s="42">
        <v>777</v>
      </c>
      <c r="B772" s="20" t="str">
        <f>VLOOKUP(VLOOKUP($C772,WYTypes!$A$1:$H$85,MATCH(key_params!$B$5,WYTypes!$J$33:$Q$33,0),FALSE),WYTypes!$J$33:$Q$41,MATCH(key_params!$B$5,WYTypes!$J$33:$Q$33,0),FALSE)</f>
        <v>D</v>
      </c>
      <c r="C772" s="22">
        <f t="shared" si="37"/>
        <v>1985</v>
      </c>
      <c r="D772" s="13">
        <f t="shared" si="38"/>
        <v>6</v>
      </c>
      <c r="E772" s="45">
        <v>31228</v>
      </c>
      <c r="F772" s="51">
        <v>0.13528870046138763</v>
      </c>
      <c r="G772" s="51">
        <v>0.12173512578010559</v>
      </c>
      <c r="H772" s="51">
        <v>0.14884227514266968</v>
      </c>
      <c r="I772" s="51">
        <v>0.14884227514266968</v>
      </c>
      <c r="J772" s="51">
        <v>0.12851192057132721</v>
      </c>
      <c r="K772" s="51">
        <v>0.12986727058887482</v>
      </c>
    </row>
    <row r="773" spans="1:11">
      <c r="A773" s="42">
        <v>778</v>
      </c>
      <c r="B773" s="33" t="str">
        <f>VLOOKUP(VLOOKUP($C773,WYTypes!$A$1:$H$85,MATCH(key_params!$B$5,WYTypes!$J$33:$Q$33,0),FALSE),WYTypes!$J$33:$Q$41,MATCH(key_params!$B$5,WYTypes!$J$33:$Q$33,0),FALSE)</f>
        <v>D</v>
      </c>
      <c r="C773" s="22">
        <f t="shared" si="37"/>
        <v>1985</v>
      </c>
      <c r="D773" s="13">
        <f t="shared" si="38"/>
        <v>7</v>
      </c>
      <c r="E773" s="45">
        <v>31259</v>
      </c>
      <c r="F773" s="51">
        <v>0.14068107306957245</v>
      </c>
      <c r="G773" s="51">
        <v>0.1257207840681076</v>
      </c>
      <c r="H773" s="51">
        <v>0.1556413471698761</v>
      </c>
      <c r="I773" s="51">
        <v>0.1556413471698761</v>
      </c>
      <c r="J773" s="51">
        <v>0.13320092856884003</v>
      </c>
      <c r="K773" s="51">
        <v>0.13469696044921875</v>
      </c>
    </row>
    <row r="774" spans="1:11">
      <c r="A774" s="42">
        <v>779</v>
      </c>
      <c r="B774" s="20" t="str">
        <f>VLOOKUP(VLOOKUP($C774,WYTypes!$A$1:$H$85,MATCH(key_params!$B$5,WYTypes!$J$33:$Q$33,0),FALSE),WYTypes!$J$33:$Q$41,MATCH(key_params!$B$5,WYTypes!$J$33:$Q$33,0),FALSE)</f>
        <v>D</v>
      </c>
      <c r="C774" s="22">
        <f t="shared" si="37"/>
        <v>1985</v>
      </c>
      <c r="D774" s="13">
        <f t="shared" si="38"/>
        <v>8</v>
      </c>
      <c r="E774" s="45">
        <v>31290</v>
      </c>
      <c r="F774" s="51">
        <v>0.12263224273920059</v>
      </c>
      <c r="G774" s="51">
        <v>0.11238035559654236</v>
      </c>
      <c r="H774" s="51">
        <v>0.13288412988185883</v>
      </c>
      <c r="I774" s="51">
        <v>0.13288412988185883</v>
      </c>
      <c r="J774" s="51">
        <v>0.11750629544258118</v>
      </c>
      <c r="K774" s="51">
        <v>0.1185314878821373</v>
      </c>
    </row>
    <row r="775" spans="1:11">
      <c r="A775" s="42">
        <v>780</v>
      </c>
      <c r="B775" s="33" t="str">
        <f>VLOOKUP(VLOOKUP($C775,WYTypes!$A$1:$H$85,MATCH(key_params!$B$5,WYTypes!$J$33:$Q$33,0),FALSE),WYTypes!$J$33:$Q$41,MATCH(key_params!$B$5,WYTypes!$J$33:$Q$33,0),FALSE)</f>
        <v>D</v>
      </c>
      <c r="C775" s="22">
        <f t="shared" si="37"/>
        <v>1985</v>
      </c>
      <c r="D775" s="13">
        <f t="shared" si="38"/>
        <v>9</v>
      </c>
      <c r="E775" s="45">
        <v>31320</v>
      </c>
      <c r="F775" s="51">
        <v>8.4841117262840271E-2</v>
      </c>
      <c r="G775" s="51">
        <v>8.4447778761386871E-2</v>
      </c>
      <c r="H775" s="51">
        <v>8.5234448313713074E-2</v>
      </c>
      <c r="I775" s="51">
        <v>8.5234448313713074E-2</v>
      </c>
      <c r="J775" s="51">
        <v>8.464445173740387E-2</v>
      </c>
      <c r="K775" s="51">
        <v>8.4683783352375031E-2</v>
      </c>
    </row>
    <row r="776" spans="1:11">
      <c r="A776" s="42">
        <v>781</v>
      </c>
      <c r="B776" s="20" t="str">
        <f>VLOOKUP(VLOOKUP($C776,WYTypes!$A$1:$H$85,MATCH(key_params!$B$5,WYTypes!$J$33:$Q$33,0),FALSE),WYTypes!$J$33:$Q$41,MATCH(key_params!$B$5,WYTypes!$J$33:$Q$33,0),FALSE)</f>
        <v>W</v>
      </c>
      <c r="C776" s="22">
        <f t="shared" ref="C776:C839" si="39">IF(D776&lt;10,YEAR(E776),YEAR(E776)+1)</f>
        <v>1986</v>
      </c>
      <c r="D776" s="13">
        <f t="shared" ref="D776:D839" si="40">MONTH(E776)</f>
        <v>10</v>
      </c>
      <c r="E776" s="45">
        <v>31351</v>
      </c>
      <c r="F776" s="51">
        <v>6.1266228556632996E-2</v>
      </c>
      <c r="G776" s="51">
        <v>6.7022867500782013E-2</v>
      </c>
      <c r="H776" s="51">
        <v>5.5509589612483978E-2</v>
      </c>
      <c r="I776" s="51">
        <v>5.5509589612483978E-2</v>
      </c>
      <c r="J776" s="51">
        <v>6.4144544303417206E-2</v>
      </c>
      <c r="K776" s="51">
        <v>6.3568882644176483E-2</v>
      </c>
    </row>
    <row r="777" spans="1:11">
      <c r="A777" s="42">
        <v>782</v>
      </c>
      <c r="B777" s="33" t="str">
        <f>VLOOKUP(VLOOKUP($C777,WYTypes!$A$1:$H$85,MATCH(key_params!$B$5,WYTypes!$J$33:$Q$33,0),FALSE),WYTypes!$J$33:$Q$41,MATCH(key_params!$B$5,WYTypes!$J$33:$Q$33,0),FALSE)</f>
        <v>W</v>
      </c>
      <c r="C777" s="22">
        <f t="shared" si="39"/>
        <v>1986</v>
      </c>
      <c r="D777" s="13">
        <f t="shared" si="40"/>
        <v>11</v>
      </c>
      <c r="E777" s="45">
        <v>31381</v>
      </c>
      <c r="F777" s="51">
        <v>4.5000001788139343E-2</v>
      </c>
      <c r="G777" s="51">
        <v>5.4999999701976776E-2</v>
      </c>
      <c r="H777" s="51">
        <v>3.5000000149011612E-2</v>
      </c>
      <c r="I777" s="51">
        <v>3.5000000149011612E-2</v>
      </c>
      <c r="J777" s="51">
        <v>5.000000074505806E-2</v>
      </c>
      <c r="K777" s="51">
        <v>4.8999998718500137E-2</v>
      </c>
    </row>
    <row r="778" spans="1:11">
      <c r="A778" s="42">
        <v>783</v>
      </c>
      <c r="B778" s="20" t="str">
        <f>VLOOKUP(VLOOKUP($C778,WYTypes!$A$1:$H$85,MATCH(key_params!$B$5,WYTypes!$J$33:$Q$33,0),FALSE),WYTypes!$J$33:$Q$41,MATCH(key_params!$B$5,WYTypes!$J$33:$Q$33,0),FALSE)</f>
        <v>W</v>
      </c>
      <c r="C778" s="22">
        <f t="shared" si="39"/>
        <v>1986</v>
      </c>
      <c r="D778" s="13">
        <f t="shared" si="40"/>
        <v>12</v>
      </c>
      <c r="E778" s="45">
        <v>31412</v>
      </c>
      <c r="F778" s="51">
        <v>4.5000001788139343E-2</v>
      </c>
      <c r="G778" s="51">
        <v>5.4999999701976776E-2</v>
      </c>
      <c r="H778" s="51">
        <v>3.5000000149011612E-2</v>
      </c>
      <c r="I778" s="51">
        <v>3.5000000149011612E-2</v>
      </c>
      <c r="J778" s="51">
        <v>5.000000074505806E-2</v>
      </c>
      <c r="K778" s="51">
        <v>4.8999998718500137E-2</v>
      </c>
    </row>
    <row r="779" spans="1:11">
      <c r="A779" s="42">
        <v>784</v>
      </c>
      <c r="B779" s="33" t="str">
        <f>VLOOKUP(VLOOKUP($C779,WYTypes!$A$1:$H$85,MATCH(key_params!$B$5,WYTypes!$J$33:$Q$33,0),FALSE),WYTypes!$J$33:$Q$41,MATCH(key_params!$B$5,WYTypes!$J$33:$Q$33,0),FALSE)</f>
        <v>W</v>
      </c>
      <c r="C779" s="22">
        <f t="shared" si="39"/>
        <v>1986</v>
      </c>
      <c r="D779" s="13">
        <f t="shared" si="40"/>
        <v>1</v>
      </c>
      <c r="E779" s="45">
        <v>31443</v>
      </c>
      <c r="F779" s="51">
        <v>4.5000001788139343E-2</v>
      </c>
      <c r="G779" s="51">
        <v>5.4999999701976776E-2</v>
      </c>
      <c r="H779" s="51">
        <v>3.5000000149011612E-2</v>
      </c>
      <c r="I779" s="51">
        <v>3.5000000149011612E-2</v>
      </c>
      <c r="J779" s="51">
        <v>5.000000074505806E-2</v>
      </c>
      <c r="K779" s="51">
        <v>4.8999998718500137E-2</v>
      </c>
    </row>
    <row r="780" spans="1:11">
      <c r="A780" s="42">
        <v>785</v>
      </c>
      <c r="B780" s="20" t="str">
        <f>VLOOKUP(VLOOKUP($C780,WYTypes!$A$1:$H$85,MATCH(key_params!$B$5,WYTypes!$J$33:$Q$33,0),FALSE),WYTypes!$J$33:$Q$41,MATCH(key_params!$B$5,WYTypes!$J$33:$Q$33,0),FALSE)</f>
        <v>W</v>
      </c>
      <c r="C780" s="22">
        <f t="shared" si="39"/>
        <v>1986</v>
      </c>
      <c r="D780" s="13">
        <f t="shared" si="40"/>
        <v>2</v>
      </c>
      <c r="E780" s="45">
        <v>31471</v>
      </c>
      <c r="F780" s="51">
        <v>4.5000001788139343E-2</v>
      </c>
      <c r="G780" s="51">
        <v>5.4999999701976776E-2</v>
      </c>
      <c r="H780" s="51">
        <v>3.5000000149011612E-2</v>
      </c>
      <c r="I780" s="51">
        <v>3.5000000149011612E-2</v>
      </c>
      <c r="J780" s="51">
        <v>5.000000074505806E-2</v>
      </c>
      <c r="K780" s="51">
        <v>4.8999998718500137E-2</v>
      </c>
    </row>
    <row r="781" spans="1:11">
      <c r="A781" s="42">
        <v>786</v>
      </c>
      <c r="B781" s="33" t="str">
        <f>VLOOKUP(VLOOKUP($C781,WYTypes!$A$1:$H$85,MATCH(key_params!$B$5,WYTypes!$J$33:$Q$33,0),FALSE),WYTypes!$J$33:$Q$41,MATCH(key_params!$B$5,WYTypes!$J$33:$Q$33,0),FALSE)</f>
        <v>W</v>
      </c>
      <c r="C781" s="22">
        <f t="shared" si="39"/>
        <v>1986</v>
      </c>
      <c r="D781" s="13">
        <f t="shared" si="40"/>
        <v>3</v>
      </c>
      <c r="E781" s="45">
        <v>31502</v>
      </c>
      <c r="F781" s="51">
        <v>4.5000001788139343E-2</v>
      </c>
      <c r="G781" s="51">
        <v>5.4999999701976776E-2</v>
      </c>
      <c r="H781" s="51">
        <v>3.5000000149011612E-2</v>
      </c>
      <c r="I781" s="51">
        <v>3.5000000149011612E-2</v>
      </c>
      <c r="J781" s="51">
        <v>5.000000074505806E-2</v>
      </c>
      <c r="K781" s="51">
        <v>4.8999998718500137E-2</v>
      </c>
    </row>
    <row r="782" spans="1:11">
      <c r="A782" s="42">
        <v>787</v>
      </c>
      <c r="B782" s="20" t="str">
        <f>VLOOKUP(VLOOKUP($C782,WYTypes!$A$1:$H$85,MATCH(key_params!$B$5,WYTypes!$J$33:$Q$33,0),FALSE),WYTypes!$J$33:$Q$41,MATCH(key_params!$B$5,WYTypes!$J$33:$Q$33,0),FALSE)</f>
        <v>W</v>
      </c>
      <c r="C782" s="22">
        <f t="shared" si="39"/>
        <v>1986</v>
      </c>
      <c r="D782" s="13">
        <f t="shared" si="40"/>
        <v>4</v>
      </c>
      <c r="E782" s="45">
        <v>31532</v>
      </c>
      <c r="F782" s="51">
        <v>9.6776828169822693E-2</v>
      </c>
      <c r="G782" s="51">
        <v>9.326983243227005E-2</v>
      </c>
      <c r="H782" s="51">
        <v>0.10028382390737534</v>
      </c>
      <c r="I782" s="51">
        <v>0.10028382390737534</v>
      </c>
      <c r="J782" s="51">
        <v>9.5023326575756073E-2</v>
      </c>
      <c r="K782" s="51">
        <v>9.5374025404453278E-2</v>
      </c>
    </row>
    <row r="783" spans="1:11">
      <c r="A783" s="42">
        <v>788</v>
      </c>
      <c r="B783" s="33" t="str">
        <f>VLOOKUP(VLOOKUP($C783,WYTypes!$A$1:$H$85,MATCH(key_params!$B$5,WYTypes!$J$33:$Q$33,0),FALSE),WYTypes!$J$33:$Q$41,MATCH(key_params!$B$5,WYTypes!$J$33:$Q$33,0),FALSE)</f>
        <v>W</v>
      </c>
      <c r="C783" s="22">
        <f t="shared" si="39"/>
        <v>1986</v>
      </c>
      <c r="D783" s="13">
        <f t="shared" si="40"/>
        <v>5</v>
      </c>
      <c r="E783" s="45">
        <v>31563</v>
      </c>
      <c r="F783" s="51">
        <v>0.12154743075370789</v>
      </c>
      <c r="G783" s="51">
        <v>0.11157853901386261</v>
      </c>
      <c r="H783" s="51">
        <v>0.13151632249355316</v>
      </c>
      <c r="I783" s="51">
        <v>0.13151632249355316</v>
      </c>
      <c r="J783" s="51">
        <v>0.11656298488378525</v>
      </c>
      <c r="K783" s="51">
        <v>0.11755987256765366</v>
      </c>
    </row>
    <row r="784" spans="1:11">
      <c r="A784" s="42">
        <v>789</v>
      </c>
      <c r="B784" s="20" t="str">
        <f>VLOOKUP(VLOOKUP($C784,WYTypes!$A$1:$H$85,MATCH(key_params!$B$5,WYTypes!$J$33:$Q$33,0),FALSE),WYTypes!$J$33:$Q$41,MATCH(key_params!$B$5,WYTypes!$J$33:$Q$33,0),FALSE)</f>
        <v>W</v>
      </c>
      <c r="C784" s="22">
        <f t="shared" si="39"/>
        <v>1986</v>
      </c>
      <c r="D784" s="13">
        <f t="shared" si="40"/>
        <v>6</v>
      </c>
      <c r="E784" s="45">
        <v>31593</v>
      </c>
      <c r="F784" s="51">
        <v>0.13813568651676178</v>
      </c>
      <c r="G784" s="51">
        <v>0.12383942306041718</v>
      </c>
      <c r="H784" s="51">
        <v>0.15243196487426758</v>
      </c>
      <c r="I784" s="51">
        <v>0.15243196487426758</v>
      </c>
      <c r="J784" s="51">
        <v>0.13098755478858948</v>
      </c>
      <c r="K784" s="51">
        <v>0.13241718709468842</v>
      </c>
    </row>
    <row r="785" spans="1:11">
      <c r="A785" s="42">
        <v>790</v>
      </c>
      <c r="B785" s="33" t="str">
        <f>VLOOKUP(VLOOKUP($C785,WYTypes!$A$1:$H$85,MATCH(key_params!$B$5,WYTypes!$J$33:$Q$33,0),FALSE),WYTypes!$J$33:$Q$41,MATCH(key_params!$B$5,WYTypes!$J$33:$Q$33,0),FALSE)</f>
        <v>W</v>
      </c>
      <c r="C785" s="22">
        <f t="shared" si="39"/>
        <v>1986</v>
      </c>
      <c r="D785" s="13">
        <f t="shared" si="40"/>
        <v>7</v>
      </c>
      <c r="E785" s="45">
        <v>31624</v>
      </c>
      <c r="F785" s="51">
        <v>0.1409972757101059</v>
      </c>
      <c r="G785" s="51">
        <v>0.12595450878143311</v>
      </c>
      <c r="H785" s="51">
        <v>0.15604004263877869</v>
      </c>
      <c r="I785" s="51">
        <v>0.15604004263877869</v>
      </c>
      <c r="J785" s="51">
        <v>0.1334758996963501</v>
      </c>
      <c r="K785" s="51">
        <v>0.13498017191886902</v>
      </c>
    </row>
    <row r="786" spans="1:11">
      <c r="A786" s="42">
        <v>791</v>
      </c>
      <c r="B786" s="20" t="str">
        <f>VLOOKUP(VLOOKUP($C786,WYTypes!$A$1:$H$85,MATCH(key_params!$B$5,WYTypes!$J$33:$Q$33,0),FALSE),WYTypes!$J$33:$Q$41,MATCH(key_params!$B$5,WYTypes!$J$33:$Q$33,0),FALSE)</f>
        <v>W</v>
      </c>
      <c r="C786" s="22">
        <f t="shared" si="39"/>
        <v>1986</v>
      </c>
      <c r="D786" s="13">
        <f t="shared" si="40"/>
        <v>8</v>
      </c>
      <c r="E786" s="45">
        <v>31655</v>
      </c>
      <c r="F786" s="51">
        <v>0.12396189570426941</v>
      </c>
      <c r="G786" s="51">
        <v>0.11336313933134079</v>
      </c>
      <c r="H786" s="51">
        <v>0.13456065952777863</v>
      </c>
      <c r="I786" s="51">
        <v>0.13456065952777863</v>
      </c>
      <c r="J786" s="51">
        <v>0.1186625212430954</v>
      </c>
      <c r="K786" s="51">
        <v>0.1197223961353302</v>
      </c>
    </row>
    <row r="787" spans="1:11">
      <c r="A787" s="42">
        <v>792</v>
      </c>
      <c r="B787" s="33" t="str">
        <f>VLOOKUP(VLOOKUP($C787,WYTypes!$A$1:$H$85,MATCH(key_params!$B$5,WYTypes!$J$33:$Q$33,0),FALSE),WYTypes!$J$33:$Q$41,MATCH(key_params!$B$5,WYTypes!$J$33:$Q$33,0),FALSE)</f>
        <v>W</v>
      </c>
      <c r="C787" s="22">
        <f t="shared" si="39"/>
        <v>1986</v>
      </c>
      <c r="D787" s="13">
        <f t="shared" si="40"/>
        <v>9</v>
      </c>
      <c r="E787" s="45">
        <v>31685</v>
      </c>
      <c r="F787" s="51">
        <v>8.0367416143417358E-2</v>
      </c>
      <c r="G787" s="51">
        <v>8.1141136586666107E-2</v>
      </c>
      <c r="H787" s="51">
        <v>7.9593703150749207E-2</v>
      </c>
      <c r="I787" s="51">
        <v>7.9593703150749207E-2</v>
      </c>
      <c r="J787" s="51">
        <v>8.0754280090332031E-2</v>
      </c>
      <c r="K787" s="51">
        <v>8.0676905810832977E-2</v>
      </c>
    </row>
    <row r="788" spans="1:11">
      <c r="A788" s="42">
        <v>793</v>
      </c>
      <c r="B788" s="20" t="str">
        <f>VLOOKUP(VLOOKUP($C788,WYTypes!$A$1:$H$85,MATCH(key_params!$B$5,WYTypes!$J$33:$Q$33,0),FALSE),WYTypes!$J$33:$Q$41,MATCH(key_params!$B$5,WYTypes!$J$33:$Q$33,0),FALSE)</f>
        <v>D</v>
      </c>
      <c r="C788" s="22">
        <f t="shared" si="39"/>
        <v>1987</v>
      </c>
      <c r="D788" s="13">
        <f t="shared" si="40"/>
        <v>10</v>
      </c>
      <c r="E788" s="45">
        <v>31716</v>
      </c>
      <c r="F788" s="51">
        <v>6.7892692983150482E-2</v>
      </c>
      <c r="G788" s="51">
        <v>7.1920685470104218E-2</v>
      </c>
      <c r="H788" s="51">
        <v>6.386469304561615E-2</v>
      </c>
      <c r="I788" s="51">
        <v>6.386469304561615E-2</v>
      </c>
      <c r="J788" s="51">
        <v>6.990668922662735E-2</v>
      </c>
      <c r="K788" s="51">
        <v>6.9503888487815857E-2</v>
      </c>
    </row>
    <row r="789" spans="1:11">
      <c r="A789" s="42">
        <v>794</v>
      </c>
      <c r="B789" s="33" t="str">
        <f>VLOOKUP(VLOOKUP($C789,WYTypes!$A$1:$H$85,MATCH(key_params!$B$5,WYTypes!$J$33:$Q$33,0),FALSE),WYTypes!$J$33:$Q$41,MATCH(key_params!$B$5,WYTypes!$J$33:$Q$33,0),FALSE)</f>
        <v>D</v>
      </c>
      <c r="C789" s="22">
        <f t="shared" si="39"/>
        <v>1987</v>
      </c>
      <c r="D789" s="13">
        <f t="shared" si="40"/>
        <v>11</v>
      </c>
      <c r="E789" s="45">
        <v>31746</v>
      </c>
      <c r="F789" s="51">
        <v>5.0320763140916824E-2</v>
      </c>
      <c r="G789" s="51">
        <v>5.893273651599884E-2</v>
      </c>
      <c r="H789" s="51">
        <v>4.170878604054451E-2</v>
      </c>
      <c r="I789" s="51">
        <v>4.170878604054451E-2</v>
      </c>
      <c r="J789" s="51">
        <v>5.4626747965812683E-2</v>
      </c>
      <c r="K789" s="51">
        <v>5.3765550255775452E-2</v>
      </c>
    </row>
    <row r="790" spans="1:11">
      <c r="A790" s="42">
        <v>795</v>
      </c>
      <c r="B790" s="20" t="str">
        <f>VLOOKUP(VLOOKUP($C790,WYTypes!$A$1:$H$85,MATCH(key_params!$B$5,WYTypes!$J$33:$Q$33,0),FALSE),WYTypes!$J$33:$Q$41,MATCH(key_params!$B$5,WYTypes!$J$33:$Q$33,0),FALSE)</f>
        <v>D</v>
      </c>
      <c r="C790" s="22">
        <f t="shared" si="39"/>
        <v>1987</v>
      </c>
      <c r="D790" s="13">
        <f t="shared" si="40"/>
        <v>12</v>
      </c>
      <c r="E790" s="45">
        <v>31777</v>
      </c>
      <c r="F790" s="51">
        <v>4.5000001788139343E-2</v>
      </c>
      <c r="G790" s="51">
        <v>5.4999999701976776E-2</v>
      </c>
      <c r="H790" s="51">
        <v>3.5000000149011612E-2</v>
      </c>
      <c r="I790" s="51">
        <v>3.5000000149011612E-2</v>
      </c>
      <c r="J790" s="51">
        <v>5.000000074505806E-2</v>
      </c>
      <c r="K790" s="51">
        <v>4.8999998718500137E-2</v>
      </c>
    </row>
    <row r="791" spans="1:11">
      <c r="A791" s="42">
        <v>796</v>
      </c>
      <c r="B791" s="33" t="str">
        <f>VLOOKUP(VLOOKUP($C791,WYTypes!$A$1:$H$85,MATCH(key_params!$B$5,WYTypes!$J$33:$Q$33,0),FALSE),WYTypes!$J$33:$Q$41,MATCH(key_params!$B$5,WYTypes!$J$33:$Q$33,0),FALSE)</f>
        <v>D</v>
      </c>
      <c r="C791" s="22">
        <f t="shared" si="39"/>
        <v>1987</v>
      </c>
      <c r="D791" s="13">
        <f t="shared" si="40"/>
        <v>1</v>
      </c>
      <c r="E791" s="45">
        <v>31808</v>
      </c>
      <c r="F791" s="51">
        <v>4.5000001788139343E-2</v>
      </c>
      <c r="G791" s="51">
        <v>5.4999999701976776E-2</v>
      </c>
      <c r="H791" s="51">
        <v>3.5000000149011612E-2</v>
      </c>
      <c r="I791" s="51">
        <v>3.5000000149011612E-2</v>
      </c>
      <c r="J791" s="51">
        <v>5.000000074505806E-2</v>
      </c>
      <c r="K791" s="51">
        <v>4.8999998718500137E-2</v>
      </c>
    </row>
    <row r="792" spans="1:11">
      <c r="A792" s="42">
        <v>797</v>
      </c>
      <c r="B792" s="20" t="str">
        <f>VLOOKUP(VLOOKUP($C792,WYTypes!$A$1:$H$85,MATCH(key_params!$B$5,WYTypes!$J$33:$Q$33,0),FALSE),WYTypes!$J$33:$Q$41,MATCH(key_params!$B$5,WYTypes!$J$33:$Q$33,0),FALSE)</f>
        <v>D</v>
      </c>
      <c r="C792" s="22">
        <f t="shared" si="39"/>
        <v>1987</v>
      </c>
      <c r="D792" s="13">
        <f t="shared" si="40"/>
        <v>2</v>
      </c>
      <c r="E792" s="45">
        <v>31836</v>
      </c>
      <c r="F792" s="51">
        <v>4.5000001788139343E-2</v>
      </c>
      <c r="G792" s="51">
        <v>5.4999999701976776E-2</v>
      </c>
      <c r="H792" s="51">
        <v>3.5000000149011612E-2</v>
      </c>
      <c r="I792" s="51">
        <v>3.5000000149011612E-2</v>
      </c>
      <c r="J792" s="51">
        <v>5.000000074505806E-2</v>
      </c>
      <c r="K792" s="51">
        <v>4.8999998718500137E-2</v>
      </c>
    </row>
    <row r="793" spans="1:11">
      <c r="A793" s="42">
        <v>798</v>
      </c>
      <c r="B793" s="33" t="str">
        <f>VLOOKUP(VLOOKUP($C793,WYTypes!$A$1:$H$85,MATCH(key_params!$B$5,WYTypes!$J$33:$Q$33,0),FALSE),WYTypes!$J$33:$Q$41,MATCH(key_params!$B$5,WYTypes!$J$33:$Q$33,0),FALSE)</f>
        <v>D</v>
      </c>
      <c r="C793" s="22">
        <f t="shared" si="39"/>
        <v>1987</v>
      </c>
      <c r="D793" s="13">
        <f t="shared" si="40"/>
        <v>3</v>
      </c>
      <c r="E793" s="45">
        <v>31867</v>
      </c>
      <c r="F793" s="51">
        <v>4.5000001788139343E-2</v>
      </c>
      <c r="G793" s="51">
        <v>5.4999999701976776E-2</v>
      </c>
      <c r="H793" s="51">
        <v>3.5000000149011612E-2</v>
      </c>
      <c r="I793" s="51">
        <v>3.5000000149011612E-2</v>
      </c>
      <c r="J793" s="51">
        <v>5.000000074505806E-2</v>
      </c>
      <c r="K793" s="51">
        <v>4.8999998718500137E-2</v>
      </c>
    </row>
    <row r="794" spans="1:11">
      <c r="A794" s="42">
        <v>799</v>
      </c>
      <c r="B794" s="20" t="str">
        <f>VLOOKUP(VLOOKUP($C794,WYTypes!$A$1:$H$85,MATCH(key_params!$B$5,WYTypes!$J$33:$Q$33,0),FALSE),WYTypes!$J$33:$Q$41,MATCH(key_params!$B$5,WYTypes!$J$33:$Q$33,0),FALSE)</f>
        <v>D</v>
      </c>
      <c r="C794" s="22">
        <f t="shared" si="39"/>
        <v>1987</v>
      </c>
      <c r="D794" s="13">
        <f t="shared" si="40"/>
        <v>4</v>
      </c>
      <c r="E794" s="45">
        <v>31897</v>
      </c>
      <c r="F794" s="51">
        <v>0.10760869830846786</v>
      </c>
      <c r="G794" s="51">
        <v>0.10127599537372589</v>
      </c>
      <c r="H794" s="51">
        <v>0.11394140124320984</v>
      </c>
      <c r="I794" s="51">
        <v>0.11394140124320984</v>
      </c>
      <c r="J794" s="51">
        <v>0.10444234311580658</v>
      </c>
      <c r="K794" s="51">
        <v>0.10507561266422272</v>
      </c>
    </row>
    <row r="795" spans="1:11">
      <c r="A795" s="42">
        <v>800</v>
      </c>
      <c r="B795" s="33" t="str">
        <f>VLOOKUP(VLOOKUP($C795,WYTypes!$A$1:$H$85,MATCH(key_params!$B$5,WYTypes!$J$33:$Q$33,0),FALSE),WYTypes!$J$33:$Q$41,MATCH(key_params!$B$5,WYTypes!$J$33:$Q$33,0),FALSE)</f>
        <v>D</v>
      </c>
      <c r="C795" s="22">
        <f t="shared" si="39"/>
        <v>1987</v>
      </c>
      <c r="D795" s="13">
        <f t="shared" si="40"/>
        <v>5</v>
      </c>
      <c r="E795" s="45">
        <v>31928</v>
      </c>
      <c r="F795" s="51">
        <v>0.12017391622066498</v>
      </c>
      <c r="G795" s="51">
        <v>0.11056333035230637</v>
      </c>
      <c r="H795" s="51">
        <v>0.12978449463844299</v>
      </c>
      <c r="I795" s="51">
        <v>0.12978449463844299</v>
      </c>
      <c r="J795" s="51">
        <v>0.11536861956119537</v>
      </c>
      <c r="K795" s="51">
        <v>0.11632967740297318</v>
      </c>
    </row>
    <row r="796" spans="1:11">
      <c r="A796" s="42">
        <v>801</v>
      </c>
      <c r="B796" s="20" t="str">
        <f>VLOOKUP(VLOOKUP($C796,WYTypes!$A$1:$H$85,MATCH(key_params!$B$5,WYTypes!$J$33:$Q$33,0),FALSE),WYTypes!$J$33:$Q$41,MATCH(key_params!$B$5,WYTypes!$J$33:$Q$33,0),FALSE)</f>
        <v>D</v>
      </c>
      <c r="C796" s="22">
        <f t="shared" si="39"/>
        <v>1987</v>
      </c>
      <c r="D796" s="13">
        <f t="shared" si="40"/>
        <v>6</v>
      </c>
      <c r="E796" s="45">
        <v>31958</v>
      </c>
      <c r="F796" s="51">
        <v>0.13556522130966187</v>
      </c>
      <c r="G796" s="51">
        <v>0.12193951010704041</v>
      </c>
      <c r="H796" s="51">
        <v>0.14919093251228333</v>
      </c>
      <c r="I796" s="51">
        <v>0.14919093251228333</v>
      </c>
      <c r="J796" s="51">
        <v>0.12875236570835114</v>
      </c>
      <c r="K796" s="51">
        <v>0.13011492788791656</v>
      </c>
    </row>
    <row r="797" spans="1:11">
      <c r="A797" s="42">
        <v>802</v>
      </c>
      <c r="B797" s="33" t="str">
        <f>VLOOKUP(VLOOKUP($C797,WYTypes!$A$1:$H$85,MATCH(key_params!$B$5,WYTypes!$J$33:$Q$33,0),FALSE),WYTypes!$J$33:$Q$41,MATCH(key_params!$B$5,WYTypes!$J$33:$Q$33,0),FALSE)</f>
        <v>D</v>
      </c>
      <c r="C797" s="22">
        <f t="shared" si="39"/>
        <v>1987</v>
      </c>
      <c r="D797" s="13">
        <f t="shared" si="40"/>
        <v>7</v>
      </c>
      <c r="E797" s="45">
        <v>31989</v>
      </c>
      <c r="F797" s="51">
        <v>0.1383478194475174</v>
      </c>
      <c r="G797" s="51">
        <v>0.12399622052907944</v>
      </c>
      <c r="H797" s="51">
        <v>0.15269942581653595</v>
      </c>
      <c r="I797" s="51">
        <v>0.15269942581653595</v>
      </c>
      <c r="J797" s="51">
        <v>0.13117201626300812</v>
      </c>
      <c r="K797" s="51">
        <v>0.13260717689990997</v>
      </c>
    </row>
    <row r="798" spans="1:11">
      <c r="A798" s="42">
        <v>803</v>
      </c>
      <c r="B798" s="20" t="str">
        <f>VLOOKUP(VLOOKUP($C798,WYTypes!$A$1:$H$85,MATCH(key_params!$B$5,WYTypes!$J$33:$Q$33,0),FALSE),WYTypes!$J$33:$Q$41,MATCH(key_params!$B$5,WYTypes!$J$33:$Q$33,0),FALSE)</f>
        <v>D</v>
      </c>
      <c r="C798" s="22">
        <f t="shared" si="39"/>
        <v>1987</v>
      </c>
      <c r="D798" s="13">
        <f t="shared" si="40"/>
        <v>8</v>
      </c>
      <c r="E798" s="45">
        <v>32020</v>
      </c>
      <c r="F798" s="51">
        <v>0.12178260833024979</v>
      </c>
      <c r="G798" s="51">
        <v>0.11175236105918884</v>
      </c>
      <c r="H798" s="51">
        <v>0.13181285560131073</v>
      </c>
      <c r="I798" s="51">
        <v>0.13181285560131073</v>
      </c>
      <c r="J798" s="51">
        <v>0.11676748842000961</v>
      </c>
      <c r="K798" s="51">
        <v>0.11777050793170929</v>
      </c>
    </row>
    <row r="799" spans="1:11">
      <c r="A799" s="42">
        <v>804</v>
      </c>
      <c r="B799" s="33" t="str">
        <f>VLOOKUP(VLOOKUP($C799,WYTypes!$A$1:$H$85,MATCH(key_params!$B$5,WYTypes!$J$33:$Q$33,0),FALSE),WYTypes!$J$33:$Q$41,MATCH(key_params!$B$5,WYTypes!$J$33:$Q$33,0),FALSE)</f>
        <v>D</v>
      </c>
      <c r="C799" s="22">
        <f t="shared" si="39"/>
        <v>1987</v>
      </c>
      <c r="D799" s="13">
        <f t="shared" si="40"/>
        <v>9</v>
      </c>
      <c r="E799" s="45">
        <v>32050</v>
      </c>
      <c r="F799" s="51">
        <v>8.9130431413650513E-2</v>
      </c>
      <c r="G799" s="51">
        <v>8.7618149816989899E-2</v>
      </c>
      <c r="H799" s="51">
        <v>9.0642720460891724E-2</v>
      </c>
      <c r="I799" s="51">
        <v>9.0642720460891724E-2</v>
      </c>
      <c r="J799" s="51">
        <v>8.8374294340610504E-2</v>
      </c>
      <c r="K799" s="51">
        <v>8.8525518774986267E-2</v>
      </c>
    </row>
    <row r="800" spans="1:11">
      <c r="A800" s="42">
        <v>805</v>
      </c>
      <c r="B800" s="20" t="str">
        <f>VLOOKUP(VLOOKUP($C800,WYTypes!$A$1:$H$85,MATCH(key_params!$B$5,WYTypes!$J$33:$Q$33,0),FALSE),WYTypes!$J$33:$Q$41,MATCH(key_params!$B$5,WYTypes!$J$33:$Q$33,0),FALSE)</f>
        <v>C</v>
      </c>
      <c r="C800" s="22">
        <f t="shared" si="39"/>
        <v>1988</v>
      </c>
      <c r="D800" s="13">
        <f t="shared" si="40"/>
        <v>10</v>
      </c>
      <c r="E800" s="45">
        <v>32081</v>
      </c>
      <c r="F800" s="51">
        <v>6.2391303479671478E-2</v>
      </c>
      <c r="G800" s="51">
        <v>6.7854441702365875E-2</v>
      </c>
      <c r="H800" s="51">
        <v>5.6928165256977081E-2</v>
      </c>
      <c r="I800" s="51">
        <v>5.6928165256977081E-2</v>
      </c>
      <c r="J800" s="51">
        <v>6.5122872591018677E-2</v>
      </c>
      <c r="K800" s="51">
        <v>6.4576558768749237E-2</v>
      </c>
    </row>
    <row r="801" spans="1:11">
      <c r="A801" s="42">
        <v>806</v>
      </c>
      <c r="B801" s="33" t="str">
        <f>VLOOKUP(VLOOKUP($C801,WYTypes!$A$1:$H$85,MATCH(key_params!$B$5,WYTypes!$J$33:$Q$33,0),FALSE),WYTypes!$J$33:$Q$41,MATCH(key_params!$B$5,WYTypes!$J$33:$Q$33,0),FALSE)</f>
        <v>C</v>
      </c>
      <c r="C801" s="22">
        <f t="shared" si="39"/>
        <v>1988</v>
      </c>
      <c r="D801" s="13">
        <f t="shared" si="40"/>
        <v>11</v>
      </c>
      <c r="E801" s="45">
        <v>32111</v>
      </c>
      <c r="F801" s="51">
        <v>4.5000001788139343E-2</v>
      </c>
      <c r="G801" s="51">
        <v>5.4999999701976776E-2</v>
      </c>
      <c r="H801" s="51">
        <v>3.5000000149011612E-2</v>
      </c>
      <c r="I801" s="51">
        <v>3.5000000149011612E-2</v>
      </c>
      <c r="J801" s="51">
        <v>5.000000074505806E-2</v>
      </c>
      <c r="K801" s="51">
        <v>4.8999998718500137E-2</v>
      </c>
    </row>
    <row r="802" spans="1:11">
      <c r="A802" s="42">
        <v>807</v>
      </c>
      <c r="B802" s="20" t="str">
        <f>VLOOKUP(VLOOKUP($C802,WYTypes!$A$1:$H$85,MATCH(key_params!$B$5,WYTypes!$J$33:$Q$33,0),FALSE),WYTypes!$J$33:$Q$41,MATCH(key_params!$B$5,WYTypes!$J$33:$Q$33,0),FALSE)</f>
        <v>C</v>
      </c>
      <c r="C802" s="22">
        <f t="shared" si="39"/>
        <v>1988</v>
      </c>
      <c r="D802" s="13">
        <f t="shared" si="40"/>
        <v>12</v>
      </c>
      <c r="E802" s="45">
        <v>32142</v>
      </c>
      <c r="F802" s="51">
        <v>4.5000001788139343E-2</v>
      </c>
      <c r="G802" s="51">
        <v>5.4999999701976776E-2</v>
      </c>
      <c r="H802" s="51">
        <v>3.5000000149011612E-2</v>
      </c>
      <c r="I802" s="51">
        <v>3.5000000149011612E-2</v>
      </c>
      <c r="J802" s="51">
        <v>5.000000074505806E-2</v>
      </c>
      <c r="K802" s="51">
        <v>4.8999998718500137E-2</v>
      </c>
    </row>
    <row r="803" spans="1:11">
      <c r="A803" s="42">
        <v>808</v>
      </c>
      <c r="B803" s="33" t="str">
        <f>VLOOKUP(VLOOKUP($C803,WYTypes!$A$1:$H$85,MATCH(key_params!$B$5,WYTypes!$J$33:$Q$33,0),FALSE),WYTypes!$J$33:$Q$41,MATCH(key_params!$B$5,WYTypes!$J$33:$Q$33,0),FALSE)</f>
        <v>C</v>
      </c>
      <c r="C803" s="22">
        <f t="shared" si="39"/>
        <v>1988</v>
      </c>
      <c r="D803" s="13">
        <f t="shared" si="40"/>
        <v>1</v>
      </c>
      <c r="E803" s="45">
        <v>32173</v>
      </c>
      <c r="F803" s="51">
        <v>4.5000001788139343E-2</v>
      </c>
      <c r="G803" s="51">
        <v>5.4999999701976776E-2</v>
      </c>
      <c r="H803" s="51">
        <v>3.5000000149011612E-2</v>
      </c>
      <c r="I803" s="51">
        <v>3.5000000149011612E-2</v>
      </c>
      <c r="J803" s="51">
        <v>5.000000074505806E-2</v>
      </c>
      <c r="K803" s="51">
        <v>4.8999998718500137E-2</v>
      </c>
    </row>
    <row r="804" spans="1:11">
      <c r="A804" s="42">
        <v>809</v>
      </c>
      <c r="B804" s="20" t="str">
        <f>VLOOKUP(VLOOKUP($C804,WYTypes!$A$1:$H$85,MATCH(key_params!$B$5,WYTypes!$J$33:$Q$33,0),FALSE),WYTypes!$J$33:$Q$41,MATCH(key_params!$B$5,WYTypes!$J$33:$Q$33,0),FALSE)</f>
        <v>C</v>
      </c>
      <c r="C804" s="22">
        <f t="shared" si="39"/>
        <v>1988</v>
      </c>
      <c r="D804" s="13">
        <f t="shared" si="40"/>
        <v>2</v>
      </c>
      <c r="E804" s="45">
        <v>32202</v>
      </c>
      <c r="F804" s="51">
        <v>4.5000001788139343E-2</v>
      </c>
      <c r="G804" s="51">
        <v>5.4999999701976776E-2</v>
      </c>
      <c r="H804" s="51">
        <v>3.5000000149011612E-2</v>
      </c>
      <c r="I804" s="51">
        <v>3.5000000149011612E-2</v>
      </c>
      <c r="J804" s="51">
        <v>5.000000074505806E-2</v>
      </c>
      <c r="K804" s="51">
        <v>4.8999998718500137E-2</v>
      </c>
    </row>
    <row r="805" spans="1:11">
      <c r="A805" s="42">
        <v>810</v>
      </c>
      <c r="B805" s="33" t="str">
        <f>VLOOKUP(VLOOKUP($C805,WYTypes!$A$1:$H$85,MATCH(key_params!$B$5,WYTypes!$J$33:$Q$33,0),FALSE),WYTypes!$J$33:$Q$41,MATCH(key_params!$B$5,WYTypes!$J$33:$Q$33,0),FALSE)</f>
        <v>C</v>
      </c>
      <c r="C805" s="22">
        <f t="shared" si="39"/>
        <v>1988</v>
      </c>
      <c r="D805" s="13">
        <f t="shared" si="40"/>
        <v>3</v>
      </c>
      <c r="E805" s="45">
        <v>32233</v>
      </c>
      <c r="F805" s="51">
        <v>6.5947093069553375E-2</v>
      </c>
      <c r="G805" s="51">
        <v>7.0482634007930756E-2</v>
      </c>
      <c r="H805" s="51">
        <v>6.1411555856466293E-2</v>
      </c>
      <c r="I805" s="51">
        <v>6.1411555856466293E-2</v>
      </c>
      <c r="J805" s="51">
        <v>6.8214863538742065E-2</v>
      </c>
      <c r="K805" s="51">
        <v>6.7761309444904327E-2</v>
      </c>
    </row>
    <row r="806" spans="1:11">
      <c r="A806" s="42">
        <v>811</v>
      </c>
      <c r="B806" s="20" t="str">
        <f>VLOOKUP(VLOOKUP($C806,WYTypes!$A$1:$H$85,MATCH(key_params!$B$5,WYTypes!$J$33:$Q$33,0),FALSE),WYTypes!$J$33:$Q$41,MATCH(key_params!$B$5,WYTypes!$J$33:$Q$33,0),FALSE)</f>
        <v>C</v>
      </c>
      <c r="C806" s="22">
        <f t="shared" si="39"/>
        <v>1988</v>
      </c>
      <c r="D806" s="13">
        <f t="shared" si="40"/>
        <v>4</v>
      </c>
      <c r="E806" s="45">
        <v>32263</v>
      </c>
      <c r="F806" s="51">
        <v>9.3759208917617798E-2</v>
      </c>
      <c r="G806" s="51">
        <v>9.1039411723613739E-2</v>
      </c>
      <c r="H806" s="51">
        <v>9.647899866104126E-2</v>
      </c>
      <c r="I806" s="51">
        <v>9.647899866104126E-2</v>
      </c>
      <c r="J806" s="51">
        <v>9.2399314045906067E-2</v>
      </c>
      <c r="K806" s="51">
        <v>9.2671290040016174E-2</v>
      </c>
    </row>
    <row r="807" spans="1:11">
      <c r="A807" s="42">
        <v>812</v>
      </c>
      <c r="B807" s="33" t="str">
        <f>VLOOKUP(VLOOKUP($C807,WYTypes!$A$1:$H$85,MATCH(key_params!$B$5,WYTypes!$J$33:$Q$33,0),FALSE),WYTypes!$J$33:$Q$41,MATCH(key_params!$B$5,WYTypes!$J$33:$Q$33,0),FALSE)</f>
        <v>C</v>
      </c>
      <c r="C807" s="22">
        <f t="shared" si="39"/>
        <v>1988</v>
      </c>
      <c r="D807" s="13">
        <f t="shared" si="40"/>
        <v>5</v>
      </c>
      <c r="E807" s="45">
        <v>32294</v>
      </c>
      <c r="F807" s="51">
        <v>0.11109776794910431</v>
      </c>
      <c r="G807" s="51">
        <v>0.10385487228631973</v>
      </c>
      <c r="H807" s="51">
        <v>0.11834067106246948</v>
      </c>
      <c r="I807" s="51">
        <v>0.11834067106246948</v>
      </c>
      <c r="J807" s="51">
        <v>0.10747632384300232</v>
      </c>
      <c r="K807" s="51">
        <v>0.10820060968399048</v>
      </c>
    </row>
    <row r="808" spans="1:11">
      <c r="A808" s="42">
        <v>813</v>
      </c>
      <c r="B808" s="20" t="str">
        <f>VLOOKUP(VLOOKUP($C808,WYTypes!$A$1:$H$85,MATCH(key_params!$B$5,WYTypes!$J$33:$Q$33,0),FALSE),WYTypes!$J$33:$Q$41,MATCH(key_params!$B$5,WYTypes!$J$33:$Q$33,0),FALSE)</f>
        <v>C</v>
      </c>
      <c r="C808" s="22">
        <f t="shared" si="39"/>
        <v>1988</v>
      </c>
      <c r="D808" s="13">
        <f t="shared" si="40"/>
        <v>6</v>
      </c>
      <c r="E808" s="45">
        <v>32324</v>
      </c>
      <c r="F808" s="51">
        <v>0.12883239984512329</v>
      </c>
      <c r="G808" s="51">
        <v>0.11696307361125946</v>
      </c>
      <c r="H808" s="51">
        <v>0.14070171117782593</v>
      </c>
      <c r="I808" s="51">
        <v>0.14070171117782593</v>
      </c>
      <c r="J808" s="51">
        <v>0.12289772927761078</v>
      </c>
      <c r="K808" s="51">
        <v>0.12408466637134552</v>
      </c>
    </row>
    <row r="809" spans="1:11">
      <c r="A809" s="42">
        <v>814</v>
      </c>
      <c r="B809" s="33" t="str">
        <f>VLOOKUP(VLOOKUP($C809,WYTypes!$A$1:$H$85,MATCH(key_params!$B$5,WYTypes!$J$33:$Q$33,0),FALSE),WYTypes!$J$33:$Q$41,MATCH(key_params!$B$5,WYTypes!$J$33:$Q$33,0),FALSE)</f>
        <v>C</v>
      </c>
      <c r="C809" s="22">
        <f t="shared" si="39"/>
        <v>1988</v>
      </c>
      <c r="D809" s="13">
        <f t="shared" si="40"/>
        <v>7</v>
      </c>
      <c r="E809" s="45">
        <v>32355</v>
      </c>
      <c r="F809" s="51">
        <v>0.13948196172714233</v>
      </c>
      <c r="G809" s="51">
        <v>0.12483450025320053</v>
      </c>
      <c r="H809" s="51">
        <v>0.15412943065166473</v>
      </c>
      <c r="I809" s="51">
        <v>0.15412943065166473</v>
      </c>
      <c r="J809" s="51">
        <v>0.13215823471546173</v>
      </c>
      <c r="K809" s="51">
        <v>0.13362297415733337</v>
      </c>
    </row>
    <row r="810" spans="1:11">
      <c r="A810" s="42">
        <v>815</v>
      </c>
      <c r="B810" s="20" t="str">
        <f>VLOOKUP(VLOOKUP($C810,WYTypes!$A$1:$H$85,MATCH(key_params!$B$5,WYTypes!$J$33:$Q$33,0),FALSE),WYTypes!$J$33:$Q$41,MATCH(key_params!$B$5,WYTypes!$J$33:$Q$33,0),FALSE)</f>
        <v>C</v>
      </c>
      <c r="C810" s="22">
        <f t="shared" si="39"/>
        <v>1988</v>
      </c>
      <c r="D810" s="13">
        <f t="shared" si="40"/>
        <v>8</v>
      </c>
      <c r="E810" s="45">
        <v>32386</v>
      </c>
      <c r="F810" s="51">
        <v>0.12271548807621002</v>
      </c>
      <c r="G810" s="51">
        <v>0.11244188249111176</v>
      </c>
      <c r="H810" s="51">
        <v>0.13298909366130829</v>
      </c>
      <c r="I810" s="51">
        <v>0.13298909366130829</v>
      </c>
      <c r="J810" s="51">
        <v>0.11757868528366089</v>
      </c>
      <c r="K810" s="51">
        <v>0.11860604584217072</v>
      </c>
    </row>
    <row r="811" spans="1:11">
      <c r="A811" s="42">
        <v>816</v>
      </c>
      <c r="B811" s="33" t="str">
        <f>VLOOKUP(VLOOKUP($C811,WYTypes!$A$1:$H$85,MATCH(key_params!$B$5,WYTypes!$J$33:$Q$33,0),FALSE),WYTypes!$J$33:$Q$41,MATCH(key_params!$B$5,WYTypes!$J$33:$Q$33,0),FALSE)</f>
        <v>C</v>
      </c>
      <c r="C811" s="22">
        <f t="shared" si="39"/>
        <v>1988</v>
      </c>
      <c r="D811" s="13">
        <f t="shared" si="40"/>
        <v>9</v>
      </c>
      <c r="E811" s="45">
        <v>32416</v>
      </c>
      <c r="F811" s="51">
        <v>8.9666604995727539E-2</v>
      </c>
      <c r="G811" s="51">
        <v>8.8014446198940277E-2</v>
      </c>
      <c r="H811" s="51">
        <v>9.1318763792514801E-2</v>
      </c>
      <c r="I811" s="51">
        <v>9.1318763792514801E-2</v>
      </c>
      <c r="J811" s="51">
        <v>8.884052187204361E-2</v>
      </c>
      <c r="K811" s="51">
        <v>8.9005738496780396E-2</v>
      </c>
    </row>
    <row r="812" spans="1:11">
      <c r="A812" s="42">
        <v>817</v>
      </c>
      <c r="B812" s="20" t="str">
        <f>VLOOKUP(VLOOKUP($C812,WYTypes!$A$1:$H$85,MATCH(key_params!$B$5,WYTypes!$J$33:$Q$33,0),FALSE),WYTypes!$J$33:$Q$41,MATCH(key_params!$B$5,WYTypes!$J$33:$Q$33,0),FALSE)</f>
        <v>D</v>
      </c>
      <c r="C812" s="22">
        <f t="shared" si="39"/>
        <v>1989</v>
      </c>
      <c r="D812" s="13">
        <f t="shared" si="40"/>
        <v>10</v>
      </c>
      <c r="E812" s="45">
        <v>32447</v>
      </c>
      <c r="F812" s="51">
        <v>6.8499475717544556E-2</v>
      </c>
      <c r="G812" s="51">
        <v>7.2369173169136047E-2</v>
      </c>
      <c r="H812" s="51">
        <v>6.4629770815372467E-2</v>
      </c>
      <c r="I812" s="51">
        <v>6.4629770815372467E-2</v>
      </c>
      <c r="J812" s="51">
        <v>7.0434324443340302E-2</v>
      </c>
      <c r="K812" s="51">
        <v>7.0047356188297272E-2</v>
      </c>
    </row>
    <row r="813" spans="1:11">
      <c r="A813" s="42">
        <v>818</v>
      </c>
      <c r="B813" s="33" t="str">
        <f>VLOOKUP(VLOOKUP($C813,WYTypes!$A$1:$H$85,MATCH(key_params!$B$5,WYTypes!$J$33:$Q$33,0),FALSE),WYTypes!$J$33:$Q$41,MATCH(key_params!$B$5,WYTypes!$J$33:$Q$33,0),FALSE)</f>
        <v>D</v>
      </c>
      <c r="C813" s="22">
        <f t="shared" si="39"/>
        <v>1989</v>
      </c>
      <c r="D813" s="13">
        <f t="shared" si="40"/>
        <v>11</v>
      </c>
      <c r="E813" s="45">
        <v>32477</v>
      </c>
      <c r="F813" s="51">
        <v>4.5000001788139343E-2</v>
      </c>
      <c r="G813" s="51">
        <v>5.4999999701976776E-2</v>
      </c>
      <c r="H813" s="51">
        <v>3.5000000149011612E-2</v>
      </c>
      <c r="I813" s="51">
        <v>3.5000000149011612E-2</v>
      </c>
      <c r="J813" s="51">
        <v>5.000000074505806E-2</v>
      </c>
      <c r="K813" s="51">
        <v>4.8999998718500137E-2</v>
      </c>
    </row>
    <row r="814" spans="1:11">
      <c r="A814" s="42">
        <v>819</v>
      </c>
      <c r="B814" s="20" t="str">
        <f>VLOOKUP(VLOOKUP($C814,WYTypes!$A$1:$H$85,MATCH(key_params!$B$5,WYTypes!$J$33:$Q$33,0),FALSE),WYTypes!$J$33:$Q$41,MATCH(key_params!$B$5,WYTypes!$J$33:$Q$33,0),FALSE)</f>
        <v>D</v>
      </c>
      <c r="C814" s="22">
        <f t="shared" si="39"/>
        <v>1989</v>
      </c>
      <c r="D814" s="13">
        <f t="shared" si="40"/>
        <v>12</v>
      </c>
      <c r="E814" s="45">
        <v>32508</v>
      </c>
      <c r="F814" s="51">
        <v>4.5000001788139343E-2</v>
      </c>
      <c r="G814" s="51">
        <v>5.4999999701976776E-2</v>
      </c>
      <c r="H814" s="51">
        <v>3.5000000149011612E-2</v>
      </c>
      <c r="I814" s="51">
        <v>3.5000000149011612E-2</v>
      </c>
      <c r="J814" s="51">
        <v>5.000000074505806E-2</v>
      </c>
      <c r="K814" s="51">
        <v>4.8999998718500137E-2</v>
      </c>
    </row>
    <row r="815" spans="1:11">
      <c r="A815" s="42">
        <v>820</v>
      </c>
      <c r="B815" s="33" t="str">
        <f>VLOOKUP(VLOOKUP($C815,WYTypes!$A$1:$H$85,MATCH(key_params!$B$5,WYTypes!$J$33:$Q$33,0),FALSE),WYTypes!$J$33:$Q$41,MATCH(key_params!$B$5,WYTypes!$J$33:$Q$33,0),FALSE)</f>
        <v>D</v>
      </c>
      <c r="C815" s="22">
        <f t="shared" si="39"/>
        <v>1989</v>
      </c>
      <c r="D815" s="13">
        <f t="shared" si="40"/>
        <v>1</v>
      </c>
      <c r="E815" s="45">
        <v>32539</v>
      </c>
      <c r="F815" s="51">
        <v>4.5000001788139343E-2</v>
      </c>
      <c r="G815" s="51">
        <v>5.4999999701976776E-2</v>
      </c>
      <c r="H815" s="51">
        <v>3.5000000149011612E-2</v>
      </c>
      <c r="I815" s="51">
        <v>3.5000000149011612E-2</v>
      </c>
      <c r="J815" s="51">
        <v>5.000000074505806E-2</v>
      </c>
      <c r="K815" s="51">
        <v>4.8999998718500137E-2</v>
      </c>
    </row>
    <row r="816" spans="1:11">
      <c r="A816" s="42">
        <v>821</v>
      </c>
      <c r="B816" s="20" t="str">
        <f>VLOOKUP(VLOOKUP($C816,WYTypes!$A$1:$H$85,MATCH(key_params!$B$5,WYTypes!$J$33:$Q$33,0),FALSE),WYTypes!$J$33:$Q$41,MATCH(key_params!$B$5,WYTypes!$J$33:$Q$33,0),FALSE)</f>
        <v>D</v>
      </c>
      <c r="C816" s="22">
        <f t="shared" si="39"/>
        <v>1989</v>
      </c>
      <c r="D816" s="13">
        <f t="shared" si="40"/>
        <v>2</v>
      </c>
      <c r="E816" s="45">
        <v>32567</v>
      </c>
      <c r="F816" s="51">
        <v>4.5000001788139343E-2</v>
      </c>
      <c r="G816" s="51">
        <v>5.4999999701976776E-2</v>
      </c>
      <c r="H816" s="51">
        <v>3.5000000149011612E-2</v>
      </c>
      <c r="I816" s="51">
        <v>3.5000000149011612E-2</v>
      </c>
      <c r="J816" s="51">
        <v>5.000000074505806E-2</v>
      </c>
      <c r="K816" s="51">
        <v>4.8999998718500137E-2</v>
      </c>
    </row>
    <row r="817" spans="1:11">
      <c r="A817" s="42">
        <v>822</v>
      </c>
      <c r="B817" s="33" t="str">
        <f>VLOOKUP(VLOOKUP($C817,WYTypes!$A$1:$H$85,MATCH(key_params!$B$5,WYTypes!$J$33:$Q$33,0),FALSE),WYTypes!$J$33:$Q$41,MATCH(key_params!$B$5,WYTypes!$J$33:$Q$33,0),FALSE)</f>
        <v>D</v>
      </c>
      <c r="C817" s="22">
        <f t="shared" si="39"/>
        <v>1989</v>
      </c>
      <c r="D817" s="13">
        <f t="shared" si="40"/>
        <v>3</v>
      </c>
      <c r="E817" s="45">
        <v>32598</v>
      </c>
      <c r="F817" s="51">
        <v>4.5000001788139343E-2</v>
      </c>
      <c r="G817" s="51">
        <v>5.4999999701976776E-2</v>
      </c>
      <c r="H817" s="51">
        <v>3.5000000149011612E-2</v>
      </c>
      <c r="I817" s="51">
        <v>3.5000000149011612E-2</v>
      </c>
      <c r="J817" s="51">
        <v>5.000000074505806E-2</v>
      </c>
      <c r="K817" s="51">
        <v>4.8999998718500137E-2</v>
      </c>
    </row>
    <row r="818" spans="1:11">
      <c r="A818" s="42">
        <v>823</v>
      </c>
      <c r="B818" s="20" t="str">
        <f>VLOOKUP(VLOOKUP($C818,WYTypes!$A$1:$H$85,MATCH(key_params!$B$5,WYTypes!$J$33:$Q$33,0),FALSE),WYTypes!$J$33:$Q$41,MATCH(key_params!$B$5,WYTypes!$J$33:$Q$33,0),FALSE)</f>
        <v>D</v>
      </c>
      <c r="C818" s="22">
        <f t="shared" si="39"/>
        <v>1989</v>
      </c>
      <c r="D818" s="13">
        <f t="shared" si="40"/>
        <v>4</v>
      </c>
      <c r="E818" s="45">
        <v>32628</v>
      </c>
      <c r="F818" s="51">
        <v>0.10994630306959152</v>
      </c>
      <c r="G818" s="51">
        <v>0.10300379246473312</v>
      </c>
      <c r="H818" s="51">
        <v>0.11688882112503052</v>
      </c>
      <c r="I818" s="51">
        <v>0.11688882112503052</v>
      </c>
      <c r="J818" s="51">
        <v>0.10647504776716232</v>
      </c>
      <c r="K818" s="51">
        <v>0.10716930031776428</v>
      </c>
    </row>
    <row r="819" spans="1:11">
      <c r="A819" s="42">
        <v>824</v>
      </c>
      <c r="B819" s="33" t="str">
        <f>VLOOKUP(VLOOKUP($C819,WYTypes!$A$1:$H$85,MATCH(key_params!$B$5,WYTypes!$J$33:$Q$33,0),FALSE),WYTypes!$J$33:$Q$41,MATCH(key_params!$B$5,WYTypes!$J$33:$Q$33,0),FALSE)</f>
        <v>D</v>
      </c>
      <c r="C819" s="22">
        <f t="shared" si="39"/>
        <v>1989</v>
      </c>
      <c r="D819" s="13">
        <f t="shared" si="40"/>
        <v>5</v>
      </c>
      <c r="E819" s="45">
        <v>32659</v>
      </c>
      <c r="F819" s="51">
        <v>0.12873762845993042</v>
      </c>
      <c r="G819" s="51">
        <v>0.11689303070306778</v>
      </c>
      <c r="H819" s="51">
        <v>0.14058223366737366</v>
      </c>
      <c r="I819" s="51">
        <v>0.14058223366737366</v>
      </c>
      <c r="J819" s="51">
        <v>0.1228153258562088</v>
      </c>
      <c r="K819" s="51">
        <v>0.12399978935718536</v>
      </c>
    </row>
    <row r="820" spans="1:11">
      <c r="A820" s="42">
        <v>825</v>
      </c>
      <c r="B820" s="20" t="str">
        <f>VLOOKUP(VLOOKUP($C820,WYTypes!$A$1:$H$85,MATCH(key_params!$B$5,WYTypes!$J$33:$Q$33,0),FALSE),WYTypes!$J$33:$Q$41,MATCH(key_params!$B$5,WYTypes!$J$33:$Q$33,0),FALSE)</f>
        <v>D</v>
      </c>
      <c r="C820" s="22">
        <f t="shared" si="39"/>
        <v>1989</v>
      </c>
      <c r="D820" s="13">
        <f t="shared" si="40"/>
        <v>6</v>
      </c>
      <c r="E820" s="45">
        <v>32689</v>
      </c>
      <c r="F820" s="51">
        <v>0.14036113023757935</v>
      </c>
      <c r="G820" s="51">
        <v>0.12548431754112244</v>
      </c>
      <c r="H820" s="51">
        <v>0.15523794293403625</v>
      </c>
      <c r="I820" s="51">
        <v>0.15523794293403625</v>
      </c>
      <c r="J820" s="51">
        <v>0.13292272388935089</v>
      </c>
      <c r="K820" s="51">
        <v>0.13441039621829987</v>
      </c>
    </row>
    <row r="821" spans="1:11">
      <c r="A821" s="42">
        <v>826</v>
      </c>
      <c r="B821" s="33" t="str">
        <f>VLOOKUP(VLOOKUP($C821,WYTypes!$A$1:$H$85,MATCH(key_params!$B$5,WYTypes!$J$33:$Q$33,0),FALSE),WYTypes!$J$33:$Q$41,MATCH(key_params!$B$5,WYTypes!$J$33:$Q$33,0),FALSE)</f>
        <v>D</v>
      </c>
      <c r="C821" s="22">
        <f t="shared" si="39"/>
        <v>1989</v>
      </c>
      <c r="D821" s="13">
        <f t="shared" si="40"/>
        <v>7</v>
      </c>
      <c r="E821" s="45">
        <v>32720</v>
      </c>
      <c r="F821" s="51">
        <v>0.14898188412189484</v>
      </c>
      <c r="G821" s="51">
        <v>0.13185617327690125</v>
      </c>
      <c r="H821" s="51">
        <v>0.16610759496688843</v>
      </c>
      <c r="I821" s="51">
        <v>0.16610759496688843</v>
      </c>
      <c r="J821" s="51">
        <v>0.14041903614997864</v>
      </c>
      <c r="K821" s="51">
        <v>0.14213161170482635</v>
      </c>
    </row>
    <row r="822" spans="1:11">
      <c r="A822" s="42">
        <v>827</v>
      </c>
      <c r="B822" s="20" t="str">
        <f>VLOOKUP(VLOOKUP($C822,WYTypes!$A$1:$H$85,MATCH(key_params!$B$5,WYTypes!$J$33:$Q$33,0),FALSE),WYTypes!$J$33:$Q$41,MATCH(key_params!$B$5,WYTypes!$J$33:$Q$33,0),FALSE)</f>
        <v>D</v>
      </c>
      <c r="C822" s="22">
        <f t="shared" si="39"/>
        <v>1989</v>
      </c>
      <c r="D822" s="13">
        <f t="shared" si="40"/>
        <v>8</v>
      </c>
      <c r="E822" s="45">
        <v>32751</v>
      </c>
      <c r="F822" s="51">
        <v>0.12733311951160431</v>
      </c>
      <c r="G822" s="51">
        <v>0.11585491895675659</v>
      </c>
      <c r="H822" s="51">
        <v>0.13881133496761322</v>
      </c>
      <c r="I822" s="51">
        <v>0.13881133496761322</v>
      </c>
      <c r="J822" s="51">
        <v>0.12159401923418045</v>
      </c>
      <c r="K822" s="51">
        <v>0.12274184077978134</v>
      </c>
    </row>
    <row r="823" spans="1:11">
      <c r="A823" s="42">
        <v>828</v>
      </c>
      <c r="B823" s="33" t="str">
        <f>VLOOKUP(VLOOKUP($C823,WYTypes!$A$1:$H$85,MATCH(key_params!$B$5,WYTypes!$J$33:$Q$33,0),FALSE),WYTypes!$J$33:$Q$41,MATCH(key_params!$B$5,WYTypes!$J$33:$Q$33,0),FALSE)</f>
        <v>D</v>
      </c>
      <c r="C823" s="22">
        <f t="shared" si="39"/>
        <v>1989</v>
      </c>
      <c r="D823" s="13">
        <f t="shared" si="40"/>
        <v>9</v>
      </c>
      <c r="E823" s="45">
        <v>32781</v>
      </c>
      <c r="F823" s="51">
        <v>6.790798157453537E-2</v>
      </c>
      <c r="G823" s="51">
        <v>7.1931988000869751E-2</v>
      </c>
      <c r="H823" s="51">
        <v>6.3883975148200989E-2</v>
      </c>
      <c r="I823" s="51">
        <v>6.3883975148200989E-2</v>
      </c>
      <c r="J823" s="51">
        <v>6.9919981062412262E-2</v>
      </c>
      <c r="K823" s="51">
        <v>6.9517582654953003E-2</v>
      </c>
    </row>
    <row r="824" spans="1:11">
      <c r="A824" s="42">
        <v>829</v>
      </c>
      <c r="B824" s="20" t="str">
        <f>VLOOKUP(VLOOKUP($C824,WYTypes!$A$1:$H$85,MATCH(key_params!$B$5,WYTypes!$J$33:$Q$33,0),FALSE),WYTypes!$J$33:$Q$41,MATCH(key_params!$B$5,WYTypes!$J$33:$Q$33,0),FALSE)</f>
        <v>C</v>
      </c>
      <c r="C824" s="22">
        <f t="shared" si="39"/>
        <v>1990</v>
      </c>
      <c r="D824" s="13">
        <f t="shared" si="40"/>
        <v>10</v>
      </c>
      <c r="E824" s="45">
        <v>32812</v>
      </c>
      <c r="F824" s="51">
        <v>5.173194408416748E-2</v>
      </c>
      <c r="G824" s="51">
        <v>5.997578427195549E-2</v>
      </c>
      <c r="H824" s="51">
        <v>4.3488103896379471E-2</v>
      </c>
      <c r="I824" s="51">
        <v>4.3488103896379471E-2</v>
      </c>
      <c r="J824" s="51">
        <v>5.5853862315416336E-2</v>
      </c>
      <c r="K824" s="51">
        <v>5.5029481649398804E-2</v>
      </c>
    </row>
    <row r="825" spans="1:11">
      <c r="A825" s="42">
        <v>830</v>
      </c>
      <c r="B825" s="33" t="str">
        <f>VLOOKUP(VLOOKUP($C825,WYTypes!$A$1:$H$85,MATCH(key_params!$B$5,WYTypes!$J$33:$Q$33,0),FALSE),WYTypes!$J$33:$Q$41,MATCH(key_params!$B$5,WYTypes!$J$33:$Q$33,0),FALSE)</f>
        <v>C</v>
      </c>
      <c r="C825" s="22">
        <f t="shared" si="39"/>
        <v>1990</v>
      </c>
      <c r="D825" s="13">
        <f t="shared" si="40"/>
        <v>11</v>
      </c>
      <c r="E825" s="45">
        <v>32842</v>
      </c>
      <c r="F825" s="51">
        <v>4.5000001788139343E-2</v>
      </c>
      <c r="G825" s="51">
        <v>5.4999999701976776E-2</v>
      </c>
      <c r="H825" s="51">
        <v>3.5000000149011612E-2</v>
      </c>
      <c r="I825" s="51">
        <v>3.5000000149011612E-2</v>
      </c>
      <c r="J825" s="51">
        <v>5.000000074505806E-2</v>
      </c>
      <c r="K825" s="51">
        <v>4.8999998718500137E-2</v>
      </c>
    </row>
    <row r="826" spans="1:11">
      <c r="A826" s="42">
        <v>831</v>
      </c>
      <c r="B826" s="20" t="str">
        <f>VLOOKUP(VLOOKUP($C826,WYTypes!$A$1:$H$85,MATCH(key_params!$B$5,WYTypes!$J$33:$Q$33,0),FALSE),WYTypes!$J$33:$Q$41,MATCH(key_params!$B$5,WYTypes!$J$33:$Q$33,0),FALSE)</f>
        <v>C</v>
      </c>
      <c r="C826" s="22">
        <f t="shared" si="39"/>
        <v>1990</v>
      </c>
      <c r="D826" s="13">
        <f t="shared" si="40"/>
        <v>12</v>
      </c>
      <c r="E826" s="45">
        <v>32873</v>
      </c>
      <c r="F826" s="51">
        <v>4.5000001788139343E-2</v>
      </c>
      <c r="G826" s="51">
        <v>5.4999999701976776E-2</v>
      </c>
      <c r="H826" s="51">
        <v>3.5000000149011612E-2</v>
      </c>
      <c r="I826" s="51">
        <v>3.5000000149011612E-2</v>
      </c>
      <c r="J826" s="51">
        <v>5.000000074505806E-2</v>
      </c>
      <c r="K826" s="51">
        <v>4.8999998718500137E-2</v>
      </c>
    </row>
    <row r="827" spans="1:11">
      <c r="A827" s="42">
        <v>832</v>
      </c>
      <c r="B827" s="33" t="str">
        <f>VLOOKUP(VLOOKUP($C827,WYTypes!$A$1:$H$85,MATCH(key_params!$B$5,WYTypes!$J$33:$Q$33,0),FALSE),WYTypes!$J$33:$Q$41,MATCH(key_params!$B$5,WYTypes!$J$33:$Q$33,0),FALSE)</f>
        <v>C</v>
      </c>
      <c r="C827" s="22">
        <f t="shared" si="39"/>
        <v>1990</v>
      </c>
      <c r="D827" s="13">
        <f t="shared" si="40"/>
        <v>1</v>
      </c>
      <c r="E827" s="45">
        <v>32904</v>
      </c>
      <c r="F827" s="51">
        <v>4.5000001788139343E-2</v>
      </c>
      <c r="G827" s="51">
        <v>5.4999999701976776E-2</v>
      </c>
      <c r="H827" s="51">
        <v>3.5000000149011612E-2</v>
      </c>
      <c r="I827" s="51">
        <v>3.5000000149011612E-2</v>
      </c>
      <c r="J827" s="51">
        <v>5.000000074505806E-2</v>
      </c>
      <c r="K827" s="51">
        <v>4.8999998718500137E-2</v>
      </c>
    </row>
    <row r="828" spans="1:11">
      <c r="A828" s="42">
        <v>833</v>
      </c>
      <c r="B828" s="20" t="str">
        <f>VLOOKUP(VLOOKUP($C828,WYTypes!$A$1:$H$85,MATCH(key_params!$B$5,WYTypes!$J$33:$Q$33,0),FALSE),WYTypes!$J$33:$Q$41,MATCH(key_params!$B$5,WYTypes!$J$33:$Q$33,0),FALSE)</f>
        <v>C</v>
      </c>
      <c r="C828" s="22">
        <f t="shared" si="39"/>
        <v>1990</v>
      </c>
      <c r="D828" s="13">
        <f t="shared" si="40"/>
        <v>2</v>
      </c>
      <c r="E828" s="45">
        <v>32932</v>
      </c>
      <c r="F828" s="51">
        <v>4.5000001788139343E-2</v>
      </c>
      <c r="G828" s="51">
        <v>5.4999999701976776E-2</v>
      </c>
      <c r="H828" s="51">
        <v>3.5000000149011612E-2</v>
      </c>
      <c r="I828" s="51">
        <v>3.5000000149011612E-2</v>
      </c>
      <c r="J828" s="51">
        <v>5.000000074505806E-2</v>
      </c>
      <c r="K828" s="51">
        <v>4.8999998718500137E-2</v>
      </c>
    </row>
    <row r="829" spans="1:11">
      <c r="A829" s="42">
        <v>834</v>
      </c>
      <c r="B829" s="33" t="str">
        <f>VLOOKUP(VLOOKUP($C829,WYTypes!$A$1:$H$85,MATCH(key_params!$B$5,WYTypes!$J$33:$Q$33,0),FALSE),WYTypes!$J$33:$Q$41,MATCH(key_params!$B$5,WYTypes!$J$33:$Q$33,0),FALSE)</f>
        <v>C</v>
      </c>
      <c r="C829" s="22">
        <f t="shared" si="39"/>
        <v>1990</v>
      </c>
      <c r="D829" s="13">
        <f t="shared" si="40"/>
        <v>3</v>
      </c>
      <c r="E829" s="45">
        <v>32963</v>
      </c>
      <c r="F829" s="51">
        <v>5.2611768245697021E-2</v>
      </c>
      <c r="G829" s="51">
        <v>6.0626089572906494E-2</v>
      </c>
      <c r="H829" s="51">
        <v>4.4597446918487549E-2</v>
      </c>
      <c r="I829" s="51">
        <v>4.4597446918487549E-2</v>
      </c>
      <c r="J829" s="51">
        <v>5.6618928909301758E-2</v>
      </c>
      <c r="K829" s="51">
        <v>5.5817496031522751E-2</v>
      </c>
    </row>
    <row r="830" spans="1:11">
      <c r="A830" s="42">
        <v>835</v>
      </c>
      <c r="B830" s="20" t="str">
        <f>VLOOKUP(VLOOKUP($C830,WYTypes!$A$1:$H$85,MATCH(key_params!$B$5,WYTypes!$J$33:$Q$33,0),FALSE),WYTypes!$J$33:$Q$41,MATCH(key_params!$B$5,WYTypes!$J$33:$Q$33,0),FALSE)</f>
        <v>C</v>
      </c>
      <c r="C830" s="22">
        <f t="shared" si="39"/>
        <v>1990</v>
      </c>
      <c r="D830" s="13">
        <f t="shared" si="40"/>
        <v>4</v>
      </c>
      <c r="E830" s="45">
        <v>32993</v>
      </c>
      <c r="F830" s="51">
        <v>0.1175566092133522</v>
      </c>
      <c r="G830" s="51">
        <v>0.10862879455089569</v>
      </c>
      <c r="H830" s="51">
        <v>0.12648442387580872</v>
      </c>
      <c r="I830" s="51">
        <v>0.12648442387580872</v>
      </c>
      <c r="J830" s="51">
        <v>0.11309270560741425</v>
      </c>
      <c r="K830" s="51">
        <v>0.11398548632860184</v>
      </c>
    </row>
    <row r="831" spans="1:11">
      <c r="A831" s="42">
        <v>836</v>
      </c>
      <c r="B831" s="33" t="str">
        <f>VLOOKUP(VLOOKUP($C831,WYTypes!$A$1:$H$85,MATCH(key_params!$B$5,WYTypes!$J$33:$Q$33,0),FALSE),WYTypes!$J$33:$Q$41,MATCH(key_params!$B$5,WYTypes!$J$33:$Q$33,0),FALSE)</f>
        <v>C</v>
      </c>
      <c r="C831" s="22">
        <f t="shared" si="39"/>
        <v>1990</v>
      </c>
      <c r="D831" s="13">
        <f t="shared" si="40"/>
        <v>5</v>
      </c>
      <c r="E831" s="45">
        <v>33024</v>
      </c>
      <c r="F831" s="51">
        <v>8.8756531476974487E-2</v>
      </c>
      <c r="G831" s="51">
        <v>8.7341785430908203E-2</v>
      </c>
      <c r="H831" s="51">
        <v>9.0171277523040771E-2</v>
      </c>
      <c r="I831" s="51">
        <v>9.0171277523040771E-2</v>
      </c>
      <c r="J831" s="51">
        <v>8.8049158453941345E-2</v>
      </c>
      <c r="K831" s="51">
        <v>8.8190630078315735E-2</v>
      </c>
    </row>
    <row r="832" spans="1:11">
      <c r="A832" s="42">
        <v>837</v>
      </c>
      <c r="B832" s="20" t="str">
        <f>VLOOKUP(VLOOKUP($C832,WYTypes!$A$1:$H$85,MATCH(key_params!$B$5,WYTypes!$J$33:$Q$33,0),FALSE),WYTypes!$J$33:$Q$41,MATCH(key_params!$B$5,WYTypes!$J$33:$Q$33,0),FALSE)</f>
        <v>C</v>
      </c>
      <c r="C832" s="22">
        <f t="shared" si="39"/>
        <v>1990</v>
      </c>
      <c r="D832" s="13">
        <f t="shared" si="40"/>
        <v>6</v>
      </c>
      <c r="E832" s="45">
        <v>33054</v>
      </c>
      <c r="F832" s="51">
        <v>0.13754306733608246</v>
      </c>
      <c r="G832" s="51">
        <v>0.12340139597654343</v>
      </c>
      <c r="H832" s="51">
        <v>0.15168473124504089</v>
      </c>
      <c r="I832" s="51">
        <v>0.15168473124504089</v>
      </c>
      <c r="J832" s="51">
        <v>0.13047222793102264</v>
      </c>
      <c r="K832" s="51">
        <v>0.13188639283180237</v>
      </c>
    </row>
    <row r="833" spans="1:11">
      <c r="A833" s="42">
        <v>838</v>
      </c>
      <c r="B833" s="33" t="str">
        <f>VLOOKUP(VLOOKUP($C833,WYTypes!$A$1:$H$85,MATCH(key_params!$B$5,WYTypes!$J$33:$Q$33,0),FALSE),WYTypes!$J$33:$Q$41,MATCH(key_params!$B$5,WYTypes!$J$33:$Q$33,0),FALSE)</f>
        <v>C</v>
      </c>
      <c r="C833" s="22">
        <f t="shared" si="39"/>
        <v>1990</v>
      </c>
      <c r="D833" s="13">
        <f t="shared" si="40"/>
        <v>7</v>
      </c>
      <c r="E833" s="45">
        <v>33085</v>
      </c>
      <c r="F833" s="51">
        <v>0.14056997001171112</v>
      </c>
      <c r="G833" s="51">
        <v>0.12563866376876831</v>
      </c>
      <c r="H833" s="51">
        <v>0.15550126135349274</v>
      </c>
      <c r="I833" s="51">
        <v>0.15550126135349274</v>
      </c>
      <c r="J833" s="51">
        <v>0.13310430943965912</v>
      </c>
      <c r="K833" s="51">
        <v>0.13459745049476624</v>
      </c>
    </row>
    <row r="834" spans="1:11">
      <c r="A834" s="42">
        <v>839</v>
      </c>
      <c r="B834" s="20" t="str">
        <f>VLOOKUP(VLOOKUP($C834,WYTypes!$A$1:$H$85,MATCH(key_params!$B$5,WYTypes!$J$33:$Q$33,0),FALSE),WYTypes!$J$33:$Q$41,MATCH(key_params!$B$5,WYTypes!$J$33:$Q$33,0),FALSE)</f>
        <v>C</v>
      </c>
      <c r="C834" s="22">
        <f t="shared" si="39"/>
        <v>1990</v>
      </c>
      <c r="D834" s="13">
        <f t="shared" si="40"/>
        <v>8</v>
      </c>
      <c r="E834" s="45">
        <v>33116</v>
      </c>
      <c r="F834" s="51">
        <v>0.12361041456460953</v>
      </c>
      <c r="G834" s="51">
        <v>0.11310334503650665</v>
      </c>
      <c r="H834" s="51">
        <v>0.13411746919155121</v>
      </c>
      <c r="I834" s="51">
        <v>0.13411746919155121</v>
      </c>
      <c r="J834" s="51">
        <v>0.11835688352584839</v>
      </c>
      <c r="K834" s="51">
        <v>0.11940758675336838</v>
      </c>
    </row>
    <row r="835" spans="1:11">
      <c r="A835" s="42">
        <v>840</v>
      </c>
      <c r="B835" s="33" t="str">
        <f>VLOOKUP(VLOOKUP($C835,WYTypes!$A$1:$H$85,MATCH(key_params!$B$5,WYTypes!$J$33:$Q$33,0),FALSE),WYTypes!$J$33:$Q$41,MATCH(key_params!$B$5,WYTypes!$J$33:$Q$33,0),FALSE)</f>
        <v>C</v>
      </c>
      <c r="C835" s="22">
        <f t="shared" si="39"/>
        <v>1990</v>
      </c>
      <c r="D835" s="13">
        <f t="shared" si="40"/>
        <v>9</v>
      </c>
      <c r="E835" s="45">
        <v>33146</v>
      </c>
      <c r="F835" s="51">
        <v>9.004741907119751E-2</v>
      </c>
      <c r="G835" s="51">
        <v>8.8295914232730865E-2</v>
      </c>
      <c r="H835" s="51">
        <v>9.1798916459083557E-2</v>
      </c>
      <c r="I835" s="51">
        <v>9.1798916459083557E-2</v>
      </c>
      <c r="J835" s="51">
        <v>8.9171662926673889E-2</v>
      </c>
      <c r="K835" s="51">
        <v>8.9346818625926971E-2</v>
      </c>
    </row>
    <row r="836" spans="1:11">
      <c r="A836" s="42">
        <v>841</v>
      </c>
      <c r="B836" s="20" t="str">
        <f>VLOOKUP(VLOOKUP($C836,WYTypes!$A$1:$H$85,MATCH(key_params!$B$5,WYTypes!$J$33:$Q$33,0),FALSE),WYTypes!$J$33:$Q$41,MATCH(key_params!$B$5,WYTypes!$J$33:$Q$33,0),FALSE)</f>
        <v>C</v>
      </c>
      <c r="C836" s="22">
        <f t="shared" si="39"/>
        <v>1991</v>
      </c>
      <c r="D836" s="13">
        <f t="shared" si="40"/>
        <v>10</v>
      </c>
      <c r="E836" s="45">
        <v>33177</v>
      </c>
      <c r="F836" s="51">
        <v>6.698954850435257E-2</v>
      </c>
      <c r="G836" s="51">
        <v>7.125314325094223E-2</v>
      </c>
      <c r="H836" s="51">
        <v>6.2725953757762909E-2</v>
      </c>
      <c r="I836" s="51">
        <v>6.2725953757762909E-2</v>
      </c>
      <c r="J836" s="51">
        <v>6.91213458776474E-2</v>
      </c>
      <c r="K836" s="51">
        <v>6.8694986402988434E-2</v>
      </c>
    </row>
    <row r="837" spans="1:11">
      <c r="A837" s="42">
        <v>842</v>
      </c>
      <c r="B837" s="33" t="str">
        <f>VLOOKUP(VLOOKUP($C837,WYTypes!$A$1:$H$85,MATCH(key_params!$B$5,WYTypes!$J$33:$Q$33,0),FALSE),WYTypes!$J$33:$Q$41,MATCH(key_params!$B$5,WYTypes!$J$33:$Q$33,0),FALSE)</f>
        <v>C</v>
      </c>
      <c r="C837" s="22">
        <f t="shared" si="39"/>
        <v>1991</v>
      </c>
      <c r="D837" s="13">
        <f t="shared" si="40"/>
        <v>11</v>
      </c>
      <c r="E837" s="45">
        <v>33207</v>
      </c>
      <c r="F837" s="51">
        <v>4.722566157579422E-2</v>
      </c>
      <c r="G837" s="51">
        <v>5.6645054370164871E-2</v>
      </c>
      <c r="H837" s="51">
        <v>3.7806268781423569E-2</v>
      </c>
      <c r="I837" s="51">
        <v>3.7806268781423569E-2</v>
      </c>
      <c r="J837" s="51">
        <v>5.1935359835624695E-2</v>
      </c>
      <c r="K837" s="51">
        <v>5.09934201836586E-2</v>
      </c>
    </row>
    <row r="838" spans="1:11">
      <c r="A838" s="42">
        <v>843</v>
      </c>
      <c r="B838" s="20" t="str">
        <f>VLOOKUP(VLOOKUP($C838,WYTypes!$A$1:$H$85,MATCH(key_params!$B$5,WYTypes!$J$33:$Q$33,0),FALSE),WYTypes!$J$33:$Q$41,MATCH(key_params!$B$5,WYTypes!$J$33:$Q$33,0),FALSE)</f>
        <v>C</v>
      </c>
      <c r="C838" s="22">
        <f t="shared" si="39"/>
        <v>1991</v>
      </c>
      <c r="D838" s="13">
        <f t="shared" si="40"/>
        <v>12</v>
      </c>
      <c r="E838" s="45">
        <v>33238</v>
      </c>
      <c r="F838" s="51">
        <v>4.5000001788139343E-2</v>
      </c>
      <c r="G838" s="51">
        <v>5.4999999701976776E-2</v>
      </c>
      <c r="H838" s="51">
        <v>3.5000000149011612E-2</v>
      </c>
      <c r="I838" s="51">
        <v>3.5000000149011612E-2</v>
      </c>
      <c r="J838" s="51">
        <v>5.000000074505806E-2</v>
      </c>
      <c r="K838" s="51">
        <v>4.8999998718500137E-2</v>
      </c>
    </row>
    <row r="839" spans="1:11">
      <c r="A839" s="42">
        <v>844</v>
      </c>
      <c r="B839" s="33" t="str">
        <f>VLOOKUP(VLOOKUP($C839,WYTypes!$A$1:$H$85,MATCH(key_params!$B$5,WYTypes!$J$33:$Q$33,0),FALSE),WYTypes!$J$33:$Q$41,MATCH(key_params!$B$5,WYTypes!$J$33:$Q$33,0),FALSE)</f>
        <v>C</v>
      </c>
      <c r="C839" s="22">
        <f t="shared" si="39"/>
        <v>1991</v>
      </c>
      <c r="D839" s="13">
        <f t="shared" si="40"/>
        <v>1</v>
      </c>
      <c r="E839" s="45">
        <v>33269</v>
      </c>
      <c r="F839" s="51">
        <v>4.5000001788139343E-2</v>
      </c>
      <c r="G839" s="51">
        <v>5.4999999701976776E-2</v>
      </c>
      <c r="H839" s="51">
        <v>3.5000000149011612E-2</v>
      </c>
      <c r="I839" s="51">
        <v>3.5000000149011612E-2</v>
      </c>
      <c r="J839" s="51">
        <v>5.000000074505806E-2</v>
      </c>
      <c r="K839" s="51">
        <v>4.8999998718500137E-2</v>
      </c>
    </row>
    <row r="840" spans="1:11">
      <c r="A840" s="42">
        <v>845</v>
      </c>
      <c r="B840" s="20" t="str">
        <f>VLOOKUP(VLOOKUP($C840,WYTypes!$A$1:$H$85,MATCH(key_params!$B$5,WYTypes!$J$33:$Q$33,0),FALSE),WYTypes!$J$33:$Q$41,MATCH(key_params!$B$5,WYTypes!$J$33:$Q$33,0),FALSE)</f>
        <v>C</v>
      </c>
      <c r="C840" s="22">
        <f t="shared" ref="C840:C903" si="41">IF(D840&lt;10,YEAR(E840),YEAR(E840)+1)</f>
        <v>1991</v>
      </c>
      <c r="D840" s="13">
        <f t="shared" ref="D840:D903" si="42">MONTH(E840)</f>
        <v>2</v>
      </c>
      <c r="E840" s="45">
        <v>33297</v>
      </c>
      <c r="F840" s="51">
        <v>4.5089025050401688E-2</v>
      </c>
      <c r="G840" s="51">
        <v>5.5065803229808807E-2</v>
      </c>
      <c r="H840" s="51">
        <v>3.5112250596284866E-2</v>
      </c>
      <c r="I840" s="51">
        <v>3.5112250596284866E-2</v>
      </c>
      <c r="J840" s="51">
        <v>5.0077416002750397E-2</v>
      </c>
      <c r="K840" s="51">
        <v>4.9079738557338715E-2</v>
      </c>
    </row>
    <row r="841" spans="1:11">
      <c r="A841" s="42">
        <v>846</v>
      </c>
      <c r="B841" s="33" t="str">
        <f>VLOOKUP(VLOOKUP($C841,WYTypes!$A$1:$H$85,MATCH(key_params!$B$5,WYTypes!$J$33:$Q$33,0),FALSE),WYTypes!$J$33:$Q$41,MATCH(key_params!$B$5,WYTypes!$J$33:$Q$33,0),FALSE)</f>
        <v>C</v>
      </c>
      <c r="C841" s="22">
        <f t="shared" si="41"/>
        <v>1991</v>
      </c>
      <c r="D841" s="13">
        <f t="shared" si="42"/>
        <v>3</v>
      </c>
      <c r="E841" s="45">
        <v>33328</v>
      </c>
      <c r="F841" s="51">
        <v>4.5000001788139343E-2</v>
      </c>
      <c r="G841" s="51">
        <v>5.4999999701976776E-2</v>
      </c>
      <c r="H841" s="51">
        <v>3.5000000149011612E-2</v>
      </c>
      <c r="I841" s="51">
        <v>3.5000000149011612E-2</v>
      </c>
      <c r="J841" s="51">
        <v>5.000000074505806E-2</v>
      </c>
      <c r="K841" s="51">
        <v>4.8999998718500137E-2</v>
      </c>
    </row>
    <row r="842" spans="1:11">
      <c r="A842" s="42">
        <v>847</v>
      </c>
      <c r="B842" s="20" t="str">
        <f>VLOOKUP(VLOOKUP($C842,WYTypes!$A$1:$H$85,MATCH(key_params!$B$5,WYTypes!$J$33:$Q$33,0),FALSE),WYTypes!$J$33:$Q$41,MATCH(key_params!$B$5,WYTypes!$J$33:$Q$33,0),FALSE)</f>
        <v>C</v>
      </c>
      <c r="C842" s="22">
        <f t="shared" si="41"/>
        <v>1991</v>
      </c>
      <c r="D842" s="13">
        <f t="shared" si="42"/>
        <v>4</v>
      </c>
      <c r="E842" s="45">
        <v>33358</v>
      </c>
      <c r="F842" s="51">
        <v>0.10322441160678864</v>
      </c>
      <c r="G842" s="51">
        <v>9.8035432398319244E-2</v>
      </c>
      <c r="H842" s="51">
        <v>0.10841338336467743</v>
      </c>
      <c r="I842" s="51">
        <v>0.10841338336467743</v>
      </c>
      <c r="J842" s="51">
        <v>0.10062991827726364</v>
      </c>
      <c r="K842" s="51">
        <v>0.101148821413517</v>
      </c>
    </row>
    <row r="843" spans="1:11">
      <c r="A843" s="42">
        <v>848</v>
      </c>
      <c r="B843" s="33" t="str">
        <f>VLOOKUP(VLOOKUP($C843,WYTypes!$A$1:$H$85,MATCH(key_params!$B$5,WYTypes!$J$33:$Q$33,0),FALSE),WYTypes!$J$33:$Q$41,MATCH(key_params!$B$5,WYTypes!$J$33:$Q$33,0),FALSE)</f>
        <v>C</v>
      </c>
      <c r="C843" s="22">
        <f t="shared" si="41"/>
        <v>1991</v>
      </c>
      <c r="D843" s="13">
        <f t="shared" si="42"/>
        <v>5</v>
      </c>
      <c r="E843" s="45">
        <v>33389</v>
      </c>
      <c r="F843" s="51">
        <v>0.11952362209558487</v>
      </c>
      <c r="G843" s="51">
        <v>0.11008267849683762</v>
      </c>
      <c r="H843" s="51">
        <v>0.12896457314491272</v>
      </c>
      <c r="I843" s="51">
        <v>0.12896457314491272</v>
      </c>
      <c r="J843" s="51">
        <v>0.11480315029621124</v>
      </c>
      <c r="K843" s="51">
        <v>0.11574724316596985</v>
      </c>
    </row>
    <row r="844" spans="1:11">
      <c r="A844" s="42">
        <v>849</v>
      </c>
      <c r="B844" s="20" t="str">
        <f>VLOOKUP(VLOOKUP($C844,WYTypes!$A$1:$H$85,MATCH(key_params!$B$5,WYTypes!$J$33:$Q$33,0),FALSE),WYTypes!$J$33:$Q$41,MATCH(key_params!$B$5,WYTypes!$J$33:$Q$33,0),FALSE)</f>
        <v>C</v>
      </c>
      <c r="C844" s="22">
        <f t="shared" si="41"/>
        <v>1991</v>
      </c>
      <c r="D844" s="13">
        <f t="shared" si="42"/>
        <v>6</v>
      </c>
      <c r="E844" s="45">
        <v>33419</v>
      </c>
      <c r="F844" s="51">
        <v>0.13414764404296875</v>
      </c>
      <c r="G844" s="51">
        <v>0.12089173495769501</v>
      </c>
      <c r="H844" s="51">
        <v>0.1474035382270813</v>
      </c>
      <c r="I844" s="51">
        <v>0.1474035382270813</v>
      </c>
      <c r="J844" s="51">
        <v>0.12751968204975128</v>
      </c>
      <c r="K844" s="51">
        <v>0.12884527444839478</v>
      </c>
    </row>
    <row r="845" spans="1:11">
      <c r="A845" s="42">
        <v>850</v>
      </c>
      <c r="B845" s="33" t="str">
        <f>VLOOKUP(VLOOKUP($C845,WYTypes!$A$1:$H$85,MATCH(key_params!$B$5,WYTypes!$J$33:$Q$33,0),FALSE),WYTypes!$J$33:$Q$41,MATCH(key_params!$B$5,WYTypes!$J$33:$Q$33,0),FALSE)</f>
        <v>C</v>
      </c>
      <c r="C845" s="22">
        <f t="shared" si="41"/>
        <v>1991</v>
      </c>
      <c r="D845" s="13">
        <f t="shared" si="42"/>
        <v>7</v>
      </c>
      <c r="E845" s="45">
        <v>33450</v>
      </c>
      <c r="F845" s="51">
        <v>0.14220669865608215</v>
      </c>
      <c r="G845" s="51">
        <v>0.12684842944145203</v>
      </c>
      <c r="H845" s="51">
        <v>0.15756496787071228</v>
      </c>
      <c r="I845" s="51">
        <v>0.15756496787071228</v>
      </c>
      <c r="J845" s="51">
        <v>0.13452756404876709</v>
      </c>
      <c r="K845" s="51">
        <v>0.13606338202953339</v>
      </c>
    </row>
    <row r="846" spans="1:11">
      <c r="A846" s="42">
        <v>851</v>
      </c>
      <c r="B846" s="20" t="str">
        <f>VLOOKUP(VLOOKUP($C846,WYTypes!$A$1:$H$85,MATCH(key_params!$B$5,WYTypes!$J$33:$Q$33,0),FALSE),WYTypes!$J$33:$Q$41,MATCH(key_params!$B$5,WYTypes!$J$33:$Q$33,0),FALSE)</f>
        <v>C</v>
      </c>
      <c r="C846" s="22">
        <f t="shared" si="41"/>
        <v>1991</v>
      </c>
      <c r="D846" s="13">
        <f t="shared" si="42"/>
        <v>8</v>
      </c>
      <c r="E846" s="45">
        <v>33481</v>
      </c>
      <c r="F846" s="51">
        <v>0.12251181155443192</v>
      </c>
      <c r="G846" s="51">
        <v>0.11229133605957031</v>
      </c>
      <c r="H846" s="51">
        <v>0.13273228704929352</v>
      </c>
      <c r="I846" s="51">
        <v>0.13273228704929352</v>
      </c>
      <c r="J846" s="51">
        <v>0.11740157753229141</v>
      </c>
      <c r="K846" s="51">
        <v>0.11842361837625504</v>
      </c>
    </row>
    <row r="847" spans="1:11">
      <c r="A847" s="42">
        <v>852</v>
      </c>
      <c r="B847" s="33" t="str">
        <f>VLOOKUP(VLOOKUP($C847,WYTypes!$A$1:$H$85,MATCH(key_params!$B$5,WYTypes!$J$33:$Q$33,0),FALSE),WYTypes!$J$33:$Q$41,MATCH(key_params!$B$5,WYTypes!$J$33:$Q$33,0),FALSE)</f>
        <v>C</v>
      </c>
      <c r="C847" s="22">
        <f t="shared" si="41"/>
        <v>1991</v>
      </c>
      <c r="D847" s="13">
        <f t="shared" si="42"/>
        <v>9</v>
      </c>
      <c r="E847" s="45">
        <v>33511</v>
      </c>
      <c r="F847" s="51">
        <v>9.0954720973968506E-2</v>
      </c>
      <c r="G847" s="51">
        <v>8.8966533541679382E-2</v>
      </c>
      <c r="H847" s="51">
        <v>9.2942915856838226E-2</v>
      </c>
      <c r="I847" s="51">
        <v>9.2942915856838226E-2</v>
      </c>
      <c r="J847" s="51">
        <v>8.9960627257823944E-2</v>
      </c>
      <c r="K847" s="51">
        <v>9.0159446001052856E-2</v>
      </c>
    </row>
    <row r="848" spans="1:11">
      <c r="A848" s="42">
        <v>853</v>
      </c>
      <c r="B848" s="20" t="str">
        <f>VLOOKUP(VLOOKUP($C848,WYTypes!$A$1:$H$85,MATCH(key_params!$B$5,WYTypes!$J$33:$Q$33,0),FALSE),WYTypes!$J$33:$Q$41,MATCH(key_params!$B$5,WYTypes!$J$33:$Q$33,0),FALSE)</f>
        <v>C</v>
      </c>
      <c r="C848" s="22">
        <f t="shared" si="41"/>
        <v>1992</v>
      </c>
      <c r="D848" s="13">
        <f t="shared" si="42"/>
        <v>10</v>
      </c>
      <c r="E848" s="45">
        <v>33542</v>
      </c>
      <c r="F848" s="51">
        <v>5.7088583707809448E-2</v>
      </c>
      <c r="G848" s="51">
        <v>6.3935041427612305E-2</v>
      </c>
      <c r="H848" s="51">
        <v>5.0242125988006592E-2</v>
      </c>
      <c r="I848" s="51">
        <v>5.0242125988006592E-2</v>
      </c>
      <c r="J848" s="51">
        <v>6.0511812567710876E-2</v>
      </c>
      <c r="K848" s="51">
        <v>5.9827163815498352E-2</v>
      </c>
    </row>
    <row r="849" spans="1:11">
      <c r="A849" s="42">
        <v>854</v>
      </c>
      <c r="B849" s="33" t="str">
        <f>VLOOKUP(VLOOKUP($C849,WYTypes!$A$1:$H$85,MATCH(key_params!$B$5,WYTypes!$J$33:$Q$33,0),FALSE),WYTypes!$J$33:$Q$41,MATCH(key_params!$B$5,WYTypes!$J$33:$Q$33,0),FALSE)</f>
        <v>C</v>
      </c>
      <c r="C849" s="22">
        <f t="shared" si="41"/>
        <v>1992</v>
      </c>
      <c r="D849" s="13">
        <f t="shared" si="42"/>
        <v>11</v>
      </c>
      <c r="E849" s="45">
        <v>33572</v>
      </c>
      <c r="F849" s="51">
        <v>5.0342518836259842E-2</v>
      </c>
      <c r="G849" s="51">
        <v>5.89488185942173E-2</v>
      </c>
      <c r="H849" s="51">
        <v>4.1736219078302383E-2</v>
      </c>
      <c r="I849" s="51">
        <v>4.1736219078302383E-2</v>
      </c>
      <c r="J849" s="51">
        <v>5.4645668715238571E-2</v>
      </c>
      <c r="K849" s="51">
        <v>5.3785040974617004E-2</v>
      </c>
    </row>
    <row r="850" spans="1:11">
      <c r="A850" s="42">
        <v>855</v>
      </c>
      <c r="B850" s="20" t="str">
        <f>VLOOKUP(VLOOKUP($C850,WYTypes!$A$1:$H$85,MATCH(key_params!$B$5,WYTypes!$J$33:$Q$33,0),FALSE),WYTypes!$J$33:$Q$41,MATCH(key_params!$B$5,WYTypes!$J$33:$Q$33,0),FALSE)</f>
        <v>C</v>
      </c>
      <c r="C850" s="22">
        <f t="shared" si="41"/>
        <v>1992</v>
      </c>
      <c r="D850" s="13">
        <f t="shared" si="42"/>
        <v>12</v>
      </c>
      <c r="E850" s="45">
        <v>33603</v>
      </c>
      <c r="F850" s="51">
        <v>4.5000001788139343E-2</v>
      </c>
      <c r="G850" s="51">
        <v>5.4999999701976776E-2</v>
      </c>
      <c r="H850" s="51">
        <v>3.5000000149011612E-2</v>
      </c>
      <c r="I850" s="51">
        <v>3.5000000149011612E-2</v>
      </c>
      <c r="J850" s="51">
        <v>5.000000074505806E-2</v>
      </c>
      <c r="K850" s="51">
        <v>4.8999998718500137E-2</v>
      </c>
    </row>
    <row r="851" spans="1:11">
      <c r="A851" s="42">
        <v>856</v>
      </c>
      <c r="B851" s="33" t="str">
        <f>VLOOKUP(VLOOKUP($C851,WYTypes!$A$1:$H$85,MATCH(key_params!$B$5,WYTypes!$J$33:$Q$33,0),FALSE),WYTypes!$J$33:$Q$41,MATCH(key_params!$B$5,WYTypes!$J$33:$Q$33,0),FALSE)</f>
        <v>C</v>
      </c>
      <c r="C851" s="22">
        <f t="shared" si="41"/>
        <v>1992</v>
      </c>
      <c r="D851" s="13">
        <f t="shared" si="42"/>
        <v>1</v>
      </c>
      <c r="E851" s="45">
        <v>33634</v>
      </c>
      <c r="F851" s="51">
        <v>4.5000001788139343E-2</v>
      </c>
      <c r="G851" s="51">
        <v>5.4999999701976776E-2</v>
      </c>
      <c r="H851" s="51">
        <v>3.5000000149011612E-2</v>
      </c>
      <c r="I851" s="51">
        <v>3.5000000149011612E-2</v>
      </c>
      <c r="J851" s="51">
        <v>5.000000074505806E-2</v>
      </c>
      <c r="K851" s="51">
        <v>4.8999998718500137E-2</v>
      </c>
    </row>
    <row r="852" spans="1:11">
      <c r="A852" s="42">
        <v>857</v>
      </c>
      <c r="B852" s="20" t="str">
        <f>VLOOKUP(VLOOKUP($C852,WYTypes!$A$1:$H$85,MATCH(key_params!$B$5,WYTypes!$J$33:$Q$33,0),FALSE),WYTypes!$J$33:$Q$41,MATCH(key_params!$B$5,WYTypes!$J$33:$Q$33,0),FALSE)</f>
        <v>C</v>
      </c>
      <c r="C852" s="22">
        <f t="shared" si="41"/>
        <v>1992</v>
      </c>
      <c r="D852" s="13">
        <f t="shared" si="42"/>
        <v>2</v>
      </c>
      <c r="E852" s="45">
        <v>33663</v>
      </c>
      <c r="F852" s="51">
        <v>4.5000001788139343E-2</v>
      </c>
      <c r="G852" s="51">
        <v>5.4999999701976776E-2</v>
      </c>
      <c r="H852" s="51">
        <v>3.5000000149011612E-2</v>
      </c>
      <c r="I852" s="51">
        <v>3.5000000149011612E-2</v>
      </c>
      <c r="J852" s="51">
        <v>5.000000074505806E-2</v>
      </c>
      <c r="K852" s="51">
        <v>4.8999998718500137E-2</v>
      </c>
    </row>
    <row r="853" spans="1:11">
      <c r="A853" s="42">
        <v>858</v>
      </c>
      <c r="B853" s="33" t="str">
        <f>VLOOKUP(VLOOKUP($C853,WYTypes!$A$1:$H$85,MATCH(key_params!$B$5,WYTypes!$J$33:$Q$33,0),FALSE),WYTypes!$J$33:$Q$41,MATCH(key_params!$B$5,WYTypes!$J$33:$Q$33,0),FALSE)</f>
        <v>C</v>
      </c>
      <c r="C853" s="22">
        <f t="shared" si="41"/>
        <v>1992</v>
      </c>
      <c r="D853" s="13">
        <f t="shared" si="42"/>
        <v>3</v>
      </c>
      <c r="E853" s="45">
        <v>33694</v>
      </c>
      <c r="F853" s="51">
        <v>4.5000001788139343E-2</v>
      </c>
      <c r="G853" s="51">
        <v>5.4999999701976776E-2</v>
      </c>
      <c r="H853" s="51">
        <v>3.5000000149011612E-2</v>
      </c>
      <c r="I853" s="51">
        <v>3.5000000149011612E-2</v>
      </c>
      <c r="J853" s="51">
        <v>5.000000074505806E-2</v>
      </c>
      <c r="K853" s="51">
        <v>4.8999998718500137E-2</v>
      </c>
    </row>
    <row r="854" spans="1:11">
      <c r="A854" s="42">
        <v>859</v>
      </c>
      <c r="B854" s="20" t="str">
        <f>VLOOKUP(VLOOKUP($C854,WYTypes!$A$1:$H$85,MATCH(key_params!$B$5,WYTypes!$J$33:$Q$33,0),FALSE),WYTypes!$J$33:$Q$41,MATCH(key_params!$B$5,WYTypes!$J$33:$Q$33,0),FALSE)</f>
        <v>C</v>
      </c>
      <c r="C854" s="22">
        <f t="shared" si="41"/>
        <v>1992</v>
      </c>
      <c r="D854" s="13">
        <f t="shared" si="42"/>
        <v>4</v>
      </c>
      <c r="E854" s="45">
        <v>33724</v>
      </c>
      <c r="F854" s="51">
        <v>9.7422949969768524E-2</v>
      </c>
      <c r="G854" s="51">
        <v>9.3747399747371674E-2</v>
      </c>
      <c r="H854" s="51">
        <v>0.10109850019216537</v>
      </c>
      <c r="I854" s="51">
        <v>0.10109850019216537</v>
      </c>
      <c r="J854" s="51">
        <v>9.5585174858570099E-2</v>
      </c>
      <c r="K854" s="51">
        <v>9.5952726900577545E-2</v>
      </c>
    </row>
    <row r="855" spans="1:11">
      <c r="A855" s="42">
        <v>860</v>
      </c>
      <c r="B855" s="33" t="str">
        <f>VLOOKUP(VLOOKUP($C855,WYTypes!$A$1:$H$85,MATCH(key_params!$B$5,WYTypes!$J$33:$Q$33,0),FALSE),WYTypes!$J$33:$Q$41,MATCH(key_params!$B$5,WYTypes!$J$33:$Q$33,0),FALSE)</f>
        <v>C</v>
      </c>
      <c r="C855" s="22">
        <f t="shared" si="41"/>
        <v>1992</v>
      </c>
      <c r="D855" s="13">
        <f t="shared" si="42"/>
        <v>5</v>
      </c>
      <c r="E855" s="45">
        <v>33755</v>
      </c>
      <c r="F855" s="51">
        <v>0.12413586676120758</v>
      </c>
      <c r="G855" s="51">
        <v>0.1134917289018631</v>
      </c>
      <c r="H855" s="51">
        <v>0.13478000462055206</v>
      </c>
      <c r="I855" s="51">
        <v>0.13478000462055206</v>
      </c>
      <c r="J855" s="51">
        <v>0.11881379783153534</v>
      </c>
      <c r="K855" s="51">
        <v>0.11987821012735367</v>
      </c>
    </row>
    <row r="856" spans="1:11">
      <c r="A856" s="42">
        <v>861</v>
      </c>
      <c r="B856" s="20" t="str">
        <f>VLOOKUP(VLOOKUP($C856,WYTypes!$A$1:$H$85,MATCH(key_params!$B$5,WYTypes!$J$33:$Q$33,0),FALSE),WYTypes!$J$33:$Q$41,MATCH(key_params!$B$5,WYTypes!$J$33:$Q$33,0),FALSE)</f>
        <v>C</v>
      </c>
      <c r="C856" s="22">
        <f t="shared" si="41"/>
        <v>1992</v>
      </c>
      <c r="D856" s="13">
        <f t="shared" si="42"/>
        <v>6</v>
      </c>
      <c r="E856" s="45">
        <v>33785</v>
      </c>
      <c r="F856" s="51">
        <v>0.13156624138355255</v>
      </c>
      <c r="G856" s="51">
        <v>0.11898374557495117</v>
      </c>
      <c r="H856" s="51">
        <v>0.14414875209331512</v>
      </c>
      <c r="I856" s="51">
        <v>0.14414875209331512</v>
      </c>
      <c r="J856" s="51">
        <v>0.12527500092983246</v>
      </c>
      <c r="K856" s="51">
        <v>0.12653324007987976</v>
      </c>
    </row>
    <row r="857" spans="1:11">
      <c r="A857" s="42">
        <v>862</v>
      </c>
      <c r="B857" s="33" t="str">
        <f>VLOOKUP(VLOOKUP($C857,WYTypes!$A$1:$H$85,MATCH(key_params!$B$5,WYTypes!$J$33:$Q$33,0),FALSE),WYTypes!$J$33:$Q$41,MATCH(key_params!$B$5,WYTypes!$J$33:$Q$33,0),FALSE)</f>
        <v>C</v>
      </c>
      <c r="C857" s="22">
        <f t="shared" si="41"/>
        <v>1992</v>
      </c>
      <c r="D857" s="13">
        <f t="shared" si="42"/>
        <v>7</v>
      </c>
      <c r="E857" s="45">
        <v>33816</v>
      </c>
      <c r="F857" s="51">
        <v>0.14287136495113373</v>
      </c>
      <c r="G857" s="51">
        <v>0.12733970582485199</v>
      </c>
      <c r="H857" s="51">
        <v>0.15840303897857666</v>
      </c>
      <c r="I857" s="51">
        <v>0.15840303897857666</v>
      </c>
      <c r="J857" s="51">
        <v>0.13510553538799286</v>
      </c>
      <c r="K857" s="51">
        <v>0.13665871322154999</v>
      </c>
    </row>
    <row r="858" spans="1:11">
      <c r="A858" s="42">
        <v>863</v>
      </c>
      <c r="B858" s="20" t="str">
        <f>VLOOKUP(VLOOKUP($C858,WYTypes!$A$1:$H$85,MATCH(key_params!$B$5,WYTypes!$J$33:$Q$33,0),FALSE),WYTypes!$J$33:$Q$41,MATCH(key_params!$B$5,WYTypes!$J$33:$Q$33,0),FALSE)</f>
        <v>C</v>
      </c>
      <c r="C858" s="22">
        <f t="shared" si="41"/>
        <v>1992</v>
      </c>
      <c r="D858" s="13">
        <f t="shared" si="42"/>
        <v>8</v>
      </c>
      <c r="E858" s="45">
        <v>33847</v>
      </c>
      <c r="F858" s="51">
        <v>0.12550342082977295</v>
      </c>
      <c r="G858" s="51">
        <v>0.11450252681970596</v>
      </c>
      <c r="H858" s="51">
        <v>0.13650430738925934</v>
      </c>
      <c r="I858" s="51">
        <v>0.13650430738925934</v>
      </c>
      <c r="J858" s="51">
        <v>0.12000297009944916</v>
      </c>
      <c r="K858" s="51">
        <v>0.12110306322574615</v>
      </c>
    </row>
    <row r="859" spans="1:11">
      <c r="A859" s="42">
        <v>864</v>
      </c>
      <c r="B859" s="33" t="str">
        <f>VLOOKUP(VLOOKUP($C859,WYTypes!$A$1:$H$85,MATCH(key_params!$B$5,WYTypes!$J$33:$Q$33,0),FALSE),WYTypes!$J$33:$Q$41,MATCH(key_params!$B$5,WYTypes!$J$33:$Q$33,0),FALSE)</f>
        <v>C</v>
      </c>
      <c r="C859" s="22">
        <f t="shared" si="41"/>
        <v>1992</v>
      </c>
      <c r="D859" s="13">
        <f t="shared" si="42"/>
        <v>9</v>
      </c>
      <c r="E859" s="45">
        <v>33877</v>
      </c>
      <c r="F859" s="51">
        <v>9.1268949210643768E-2</v>
      </c>
      <c r="G859" s="51">
        <v>8.9198790490627289E-2</v>
      </c>
      <c r="H859" s="51">
        <v>9.3339115381240845E-2</v>
      </c>
      <c r="I859" s="51">
        <v>9.3339115381240845E-2</v>
      </c>
      <c r="J859" s="51">
        <v>9.0233869850635529E-2</v>
      </c>
      <c r="K859" s="51">
        <v>9.0440884232521057E-2</v>
      </c>
    </row>
    <row r="860" spans="1:11">
      <c r="A860" s="42">
        <v>865</v>
      </c>
      <c r="B860" s="20" t="str">
        <f>VLOOKUP(VLOOKUP($C860,WYTypes!$A$1:$H$85,MATCH(key_params!$B$5,WYTypes!$J$33:$Q$33,0),FALSE),WYTypes!$J$33:$Q$41,MATCH(key_params!$B$5,WYTypes!$J$33:$Q$33,0),FALSE)</f>
        <v>AN</v>
      </c>
      <c r="C860" s="22">
        <f t="shared" si="41"/>
        <v>1993</v>
      </c>
      <c r="D860" s="13">
        <f t="shared" si="42"/>
        <v>10</v>
      </c>
      <c r="E860" s="45">
        <v>33908</v>
      </c>
      <c r="F860" s="51">
        <v>5.4846398532390594E-2</v>
      </c>
      <c r="G860" s="51">
        <v>6.2277771532535553E-2</v>
      </c>
      <c r="H860" s="51">
        <v>4.7415021806955338E-2</v>
      </c>
      <c r="I860" s="51">
        <v>4.7415021806955338E-2</v>
      </c>
      <c r="J860" s="51">
        <v>5.8562085032463074E-2</v>
      </c>
      <c r="K860" s="51">
        <v>5.7818949222564697E-2</v>
      </c>
    </row>
    <row r="861" spans="1:11">
      <c r="A861" s="42">
        <v>866</v>
      </c>
      <c r="B861" s="33" t="str">
        <f>VLOOKUP(VLOOKUP($C861,WYTypes!$A$1:$H$85,MATCH(key_params!$B$5,WYTypes!$J$33:$Q$33,0),FALSE),WYTypes!$J$33:$Q$41,MATCH(key_params!$B$5,WYTypes!$J$33:$Q$33,0),FALSE)</f>
        <v>AN</v>
      </c>
      <c r="C861" s="22">
        <f t="shared" si="41"/>
        <v>1993</v>
      </c>
      <c r="D861" s="13">
        <f t="shared" si="42"/>
        <v>11</v>
      </c>
      <c r="E861" s="45">
        <v>33938</v>
      </c>
      <c r="F861" s="51">
        <v>5.2384797483682632E-2</v>
      </c>
      <c r="G861" s="51">
        <v>6.0458328574895859E-2</v>
      </c>
      <c r="H861" s="51">
        <v>4.4311266392469406E-2</v>
      </c>
      <c r="I861" s="51">
        <v>4.4311266392469406E-2</v>
      </c>
      <c r="J861" s="51">
        <v>5.6421563029289246E-2</v>
      </c>
      <c r="K861" s="51">
        <v>5.5614210665225983E-2</v>
      </c>
    </row>
    <row r="862" spans="1:11">
      <c r="A862" s="42">
        <v>867</v>
      </c>
      <c r="B862" s="20" t="str">
        <f>VLOOKUP(VLOOKUP($C862,WYTypes!$A$1:$H$85,MATCH(key_params!$B$5,WYTypes!$J$33:$Q$33,0),FALSE),WYTypes!$J$33:$Q$41,MATCH(key_params!$B$5,WYTypes!$J$33:$Q$33,0),FALSE)</f>
        <v>AN</v>
      </c>
      <c r="C862" s="22">
        <f t="shared" si="41"/>
        <v>1993</v>
      </c>
      <c r="D862" s="13">
        <f t="shared" si="42"/>
        <v>12</v>
      </c>
      <c r="E862" s="45">
        <v>33969</v>
      </c>
      <c r="F862" s="51">
        <v>4.5000001788139343E-2</v>
      </c>
      <c r="G862" s="51">
        <v>5.4999999701976776E-2</v>
      </c>
      <c r="H862" s="51">
        <v>3.5000000149011612E-2</v>
      </c>
      <c r="I862" s="51">
        <v>3.5000000149011612E-2</v>
      </c>
      <c r="J862" s="51">
        <v>5.000000074505806E-2</v>
      </c>
      <c r="K862" s="51">
        <v>4.8999998718500137E-2</v>
      </c>
    </row>
    <row r="863" spans="1:11">
      <c r="A863" s="42">
        <v>868</v>
      </c>
      <c r="B863" s="33" t="str">
        <f>VLOOKUP(VLOOKUP($C863,WYTypes!$A$1:$H$85,MATCH(key_params!$B$5,WYTypes!$J$33:$Q$33,0),FALSE),WYTypes!$J$33:$Q$41,MATCH(key_params!$B$5,WYTypes!$J$33:$Q$33,0),FALSE)</f>
        <v>AN</v>
      </c>
      <c r="C863" s="22">
        <f t="shared" si="41"/>
        <v>1993</v>
      </c>
      <c r="D863" s="13">
        <f t="shared" si="42"/>
        <v>1</v>
      </c>
      <c r="E863" s="45">
        <v>34000</v>
      </c>
      <c r="F863" s="51">
        <v>4.5000001788139343E-2</v>
      </c>
      <c r="G863" s="51">
        <v>5.4999999701976776E-2</v>
      </c>
      <c r="H863" s="51">
        <v>3.5000000149011612E-2</v>
      </c>
      <c r="I863" s="51">
        <v>3.5000000149011612E-2</v>
      </c>
      <c r="J863" s="51">
        <v>5.000000074505806E-2</v>
      </c>
      <c r="K863" s="51">
        <v>4.8999998718500137E-2</v>
      </c>
    </row>
    <row r="864" spans="1:11">
      <c r="A864" s="42">
        <v>869</v>
      </c>
      <c r="B864" s="20" t="str">
        <f>VLOOKUP(VLOOKUP($C864,WYTypes!$A$1:$H$85,MATCH(key_params!$B$5,WYTypes!$J$33:$Q$33,0),FALSE),WYTypes!$J$33:$Q$41,MATCH(key_params!$B$5,WYTypes!$J$33:$Q$33,0),FALSE)</f>
        <v>AN</v>
      </c>
      <c r="C864" s="22">
        <f t="shared" si="41"/>
        <v>1993</v>
      </c>
      <c r="D864" s="13">
        <f t="shared" si="42"/>
        <v>2</v>
      </c>
      <c r="E864" s="45">
        <v>34028</v>
      </c>
      <c r="F864" s="51">
        <v>4.5000001788139343E-2</v>
      </c>
      <c r="G864" s="51">
        <v>5.4999999701976776E-2</v>
      </c>
      <c r="H864" s="51">
        <v>3.5000000149011612E-2</v>
      </c>
      <c r="I864" s="51">
        <v>3.5000000149011612E-2</v>
      </c>
      <c r="J864" s="51">
        <v>5.000000074505806E-2</v>
      </c>
      <c r="K864" s="51">
        <v>4.8999998718500137E-2</v>
      </c>
    </row>
    <row r="865" spans="1:11">
      <c r="A865" s="42">
        <v>870</v>
      </c>
      <c r="B865" s="33" t="str">
        <f>VLOOKUP(VLOOKUP($C865,WYTypes!$A$1:$H$85,MATCH(key_params!$B$5,WYTypes!$J$33:$Q$33,0),FALSE),WYTypes!$J$33:$Q$41,MATCH(key_params!$B$5,WYTypes!$J$33:$Q$33,0),FALSE)</f>
        <v>AN</v>
      </c>
      <c r="C865" s="22">
        <f t="shared" si="41"/>
        <v>1993</v>
      </c>
      <c r="D865" s="13">
        <f t="shared" si="42"/>
        <v>3</v>
      </c>
      <c r="E865" s="45">
        <v>34059</v>
      </c>
      <c r="F865" s="51">
        <v>4.5000001788139343E-2</v>
      </c>
      <c r="G865" s="51">
        <v>5.4999999701976776E-2</v>
      </c>
      <c r="H865" s="51">
        <v>3.5000000149011612E-2</v>
      </c>
      <c r="I865" s="51">
        <v>3.5000000149011612E-2</v>
      </c>
      <c r="J865" s="51">
        <v>5.000000074505806E-2</v>
      </c>
      <c r="K865" s="51">
        <v>4.8999998718500137E-2</v>
      </c>
    </row>
    <row r="866" spans="1:11">
      <c r="A866" s="42">
        <v>871</v>
      </c>
      <c r="B866" s="20" t="str">
        <f>VLOOKUP(VLOOKUP($C866,WYTypes!$A$1:$H$85,MATCH(key_params!$B$5,WYTypes!$J$33:$Q$33,0),FALSE),WYTypes!$J$33:$Q$41,MATCH(key_params!$B$5,WYTypes!$J$33:$Q$33,0),FALSE)</f>
        <v>AN</v>
      </c>
      <c r="C866" s="22">
        <f t="shared" si="41"/>
        <v>1993</v>
      </c>
      <c r="D866" s="13">
        <f t="shared" si="42"/>
        <v>4</v>
      </c>
      <c r="E866" s="45">
        <v>34089</v>
      </c>
      <c r="F866" s="51">
        <v>0.10608135163784027</v>
      </c>
      <c r="G866" s="51">
        <v>0.10014709085226059</v>
      </c>
      <c r="H866" s="51">
        <v>0.11201561987400055</v>
      </c>
      <c r="I866" s="51">
        <v>0.11201561987400055</v>
      </c>
      <c r="J866" s="51">
        <v>0.10311422497034073</v>
      </c>
      <c r="K866" s="51">
        <v>0.10370764881372452</v>
      </c>
    </row>
    <row r="867" spans="1:11">
      <c r="A867" s="42">
        <v>872</v>
      </c>
      <c r="B867" s="33" t="str">
        <f>VLOOKUP(VLOOKUP($C867,WYTypes!$A$1:$H$85,MATCH(key_params!$B$5,WYTypes!$J$33:$Q$33,0),FALSE),WYTypes!$J$33:$Q$41,MATCH(key_params!$B$5,WYTypes!$J$33:$Q$33,0),FALSE)</f>
        <v>AN</v>
      </c>
      <c r="C867" s="22">
        <f t="shared" si="41"/>
        <v>1993</v>
      </c>
      <c r="D867" s="13">
        <f t="shared" si="42"/>
        <v>5</v>
      </c>
      <c r="E867" s="45">
        <v>34120</v>
      </c>
      <c r="F867" s="51">
        <v>0.11219415813684464</v>
      </c>
      <c r="G867" s="51">
        <v>0.10466524958610535</v>
      </c>
      <c r="H867" s="51">
        <v>0.11972306668758392</v>
      </c>
      <c r="I867" s="51">
        <v>0.11972306668758392</v>
      </c>
      <c r="J867" s="51">
        <v>0.10842970013618469</v>
      </c>
      <c r="K867" s="51">
        <v>0.10918259620666504</v>
      </c>
    </row>
    <row r="868" spans="1:11">
      <c r="A868" s="42">
        <v>873</v>
      </c>
      <c r="B868" s="20" t="str">
        <f>VLOOKUP(VLOOKUP($C868,WYTypes!$A$1:$H$85,MATCH(key_params!$B$5,WYTypes!$J$33:$Q$33,0),FALSE),WYTypes!$J$33:$Q$41,MATCH(key_params!$B$5,WYTypes!$J$33:$Q$33,0),FALSE)</f>
        <v>AN</v>
      </c>
      <c r="C868" s="22">
        <f t="shared" si="41"/>
        <v>1993</v>
      </c>
      <c r="D868" s="13">
        <f t="shared" si="42"/>
        <v>6</v>
      </c>
      <c r="E868" s="45">
        <v>34150</v>
      </c>
      <c r="F868" s="51">
        <v>0.12768614292144775</v>
      </c>
      <c r="G868" s="51">
        <v>0.11611584573984146</v>
      </c>
      <c r="H868" s="51">
        <v>0.13925644755363464</v>
      </c>
      <c r="I868" s="51">
        <v>0.13925644755363464</v>
      </c>
      <c r="J868" s="51">
        <v>0.12190099060535431</v>
      </c>
      <c r="K868" s="51">
        <v>0.123058021068573</v>
      </c>
    </row>
    <row r="869" spans="1:11">
      <c r="A869" s="42">
        <v>874</v>
      </c>
      <c r="B869" s="33" t="str">
        <f>VLOOKUP(VLOOKUP($C869,WYTypes!$A$1:$H$85,MATCH(key_params!$B$5,WYTypes!$J$33:$Q$33,0),FALSE),WYTypes!$J$33:$Q$41,MATCH(key_params!$B$5,WYTypes!$J$33:$Q$33,0),FALSE)</f>
        <v>AN</v>
      </c>
      <c r="C869" s="22">
        <f t="shared" si="41"/>
        <v>1993</v>
      </c>
      <c r="D869" s="13">
        <f t="shared" si="42"/>
        <v>7</v>
      </c>
      <c r="E869" s="45">
        <v>34181</v>
      </c>
      <c r="F869" s="51">
        <v>0.14518462121486664</v>
      </c>
      <c r="G869" s="51">
        <v>0.12904950976371765</v>
      </c>
      <c r="H869" s="51">
        <v>0.16131974756717682</v>
      </c>
      <c r="I869" s="51">
        <v>0.16131974756717682</v>
      </c>
      <c r="J869" s="51">
        <v>0.13711705803871155</v>
      </c>
      <c r="K869" s="51">
        <v>0.13873057067394257</v>
      </c>
    </row>
    <row r="870" spans="1:11">
      <c r="A870" s="42">
        <v>875</v>
      </c>
      <c r="B870" s="20" t="str">
        <f>VLOOKUP(VLOOKUP($C870,WYTypes!$A$1:$H$85,MATCH(key_params!$B$5,WYTypes!$J$33:$Q$33,0),FALSE),WYTypes!$J$33:$Q$41,MATCH(key_params!$B$5,WYTypes!$J$33:$Q$33,0),FALSE)</f>
        <v>AN</v>
      </c>
      <c r="C870" s="22">
        <f t="shared" si="41"/>
        <v>1993</v>
      </c>
      <c r="D870" s="13">
        <f t="shared" si="42"/>
        <v>8</v>
      </c>
      <c r="E870" s="45">
        <v>34212</v>
      </c>
      <c r="F870" s="51">
        <v>0.12740616500377655</v>
      </c>
      <c r="G870" s="51">
        <v>0.1159089058637619</v>
      </c>
      <c r="H870" s="51">
        <v>0.1389034241437912</v>
      </c>
      <c r="I870" s="51">
        <v>0.1389034241437912</v>
      </c>
      <c r="J870" s="51">
        <v>0.12165753543376923</v>
      </c>
      <c r="K870" s="51">
        <v>0.12280726432800293</v>
      </c>
    </row>
    <row r="871" spans="1:11">
      <c r="A871" s="42">
        <v>876</v>
      </c>
      <c r="B871" s="33" t="str">
        <f>VLOOKUP(VLOOKUP($C871,WYTypes!$A$1:$H$85,MATCH(key_params!$B$5,WYTypes!$J$33:$Q$33,0),FALSE),WYTypes!$J$33:$Q$41,MATCH(key_params!$B$5,WYTypes!$J$33:$Q$33,0),FALSE)</f>
        <v>AN</v>
      </c>
      <c r="C871" s="22">
        <f t="shared" si="41"/>
        <v>1993</v>
      </c>
      <c r="D871" s="13">
        <f t="shared" si="42"/>
        <v>9</v>
      </c>
      <c r="E871" s="45">
        <v>34242</v>
      </c>
      <c r="F871" s="51">
        <v>9.2362545430660248E-2</v>
      </c>
      <c r="G871" s="51">
        <v>9.0007103979587555E-2</v>
      </c>
      <c r="H871" s="51">
        <v>9.4717994332313538E-2</v>
      </c>
      <c r="I871" s="51">
        <v>9.4717994332313538E-2</v>
      </c>
      <c r="J871" s="51">
        <v>9.1184824705123901E-2</v>
      </c>
      <c r="K871" s="51">
        <v>9.1420367360115051E-2</v>
      </c>
    </row>
    <row r="872" spans="1:11">
      <c r="A872" s="42">
        <v>877</v>
      </c>
      <c r="B872" s="20" t="str">
        <f>VLOOKUP(VLOOKUP($C872,WYTypes!$A$1:$H$85,MATCH(key_params!$B$5,WYTypes!$J$33:$Q$33,0),FALSE),WYTypes!$J$33:$Q$41,MATCH(key_params!$B$5,WYTypes!$J$33:$Q$33,0),FALSE)</f>
        <v>C</v>
      </c>
      <c r="C872" s="22">
        <f t="shared" si="41"/>
        <v>1994</v>
      </c>
      <c r="D872" s="13">
        <f t="shared" si="42"/>
        <v>10</v>
      </c>
      <c r="E872" s="45">
        <v>34273</v>
      </c>
      <c r="F872" s="51">
        <v>6.4085006713867188E-2</v>
      </c>
      <c r="G872" s="51">
        <v>6.9106310606002808E-2</v>
      </c>
      <c r="H872" s="51">
        <v>5.9063702821731567E-2</v>
      </c>
      <c r="I872" s="51">
        <v>5.9063702821731567E-2</v>
      </c>
      <c r="J872" s="51">
        <v>6.6595658659934998E-2</v>
      </c>
      <c r="K872" s="51">
        <v>6.6093526780605316E-2</v>
      </c>
    </row>
    <row r="873" spans="1:11">
      <c r="A873" s="42">
        <v>878</v>
      </c>
      <c r="B873" s="33" t="str">
        <f>VLOOKUP(VLOOKUP($C873,WYTypes!$A$1:$H$85,MATCH(key_params!$B$5,WYTypes!$J$33:$Q$33,0),FALSE),WYTypes!$J$33:$Q$41,MATCH(key_params!$B$5,WYTypes!$J$33:$Q$33,0),FALSE)</f>
        <v>C</v>
      </c>
      <c r="C873" s="22">
        <f t="shared" si="41"/>
        <v>1994</v>
      </c>
      <c r="D873" s="13">
        <f t="shared" si="42"/>
        <v>11</v>
      </c>
      <c r="E873" s="45">
        <v>34303</v>
      </c>
      <c r="F873" s="51">
        <v>4.5000001788139343E-2</v>
      </c>
      <c r="G873" s="51">
        <v>5.4999999701976776E-2</v>
      </c>
      <c r="H873" s="51">
        <v>3.5000000149011612E-2</v>
      </c>
      <c r="I873" s="51">
        <v>3.5000000149011612E-2</v>
      </c>
      <c r="J873" s="51">
        <v>5.000000074505806E-2</v>
      </c>
      <c r="K873" s="51">
        <v>4.8999998718500137E-2</v>
      </c>
    </row>
    <row r="874" spans="1:11">
      <c r="A874" s="42">
        <v>879</v>
      </c>
      <c r="B874" s="20" t="str">
        <f>VLOOKUP(VLOOKUP($C874,WYTypes!$A$1:$H$85,MATCH(key_params!$B$5,WYTypes!$J$33:$Q$33,0),FALSE),WYTypes!$J$33:$Q$41,MATCH(key_params!$B$5,WYTypes!$J$33:$Q$33,0),FALSE)</f>
        <v>C</v>
      </c>
      <c r="C874" s="22">
        <f t="shared" si="41"/>
        <v>1994</v>
      </c>
      <c r="D874" s="13">
        <f t="shared" si="42"/>
        <v>12</v>
      </c>
      <c r="E874" s="45">
        <v>34334</v>
      </c>
      <c r="F874" s="51">
        <v>4.5000001788139343E-2</v>
      </c>
      <c r="G874" s="51">
        <v>5.4999999701976776E-2</v>
      </c>
      <c r="H874" s="51">
        <v>3.5000000149011612E-2</v>
      </c>
      <c r="I874" s="51">
        <v>3.5000000149011612E-2</v>
      </c>
      <c r="J874" s="51">
        <v>5.000000074505806E-2</v>
      </c>
      <c r="K874" s="51">
        <v>4.8999998718500137E-2</v>
      </c>
    </row>
    <row r="875" spans="1:11">
      <c r="A875" s="42">
        <v>880</v>
      </c>
      <c r="B875" s="33" t="str">
        <f>VLOOKUP(VLOOKUP($C875,WYTypes!$A$1:$H$85,MATCH(key_params!$B$5,WYTypes!$J$33:$Q$33,0),FALSE),WYTypes!$J$33:$Q$41,MATCH(key_params!$B$5,WYTypes!$J$33:$Q$33,0),FALSE)</f>
        <v>C</v>
      </c>
      <c r="C875" s="22">
        <f t="shared" si="41"/>
        <v>1994</v>
      </c>
      <c r="D875" s="13">
        <f t="shared" si="42"/>
        <v>1</v>
      </c>
      <c r="E875" s="45">
        <v>34365</v>
      </c>
      <c r="F875" s="51">
        <v>4.5000001788139343E-2</v>
      </c>
      <c r="G875" s="51">
        <v>5.4999999701976776E-2</v>
      </c>
      <c r="H875" s="51">
        <v>3.5000000149011612E-2</v>
      </c>
      <c r="I875" s="51">
        <v>3.5000000149011612E-2</v>
      </c>
      <c r="J875" s="51">
        <v>5.000000074505806E-2</v>
      </c>
      <c r="K875" s="51">
        <v>4.8999998718500137E-2</v>
      </c>
    </row>
    <row r="876" spans="1:11">
      <c r="A876" s="42">
        <v>881</v>
      </c>
      <c r="B876" s="20" t="str">
        <f>VLOOKUP(VLOOKUP($C876,WYTypes!$A$1:$H$85,MATCH(key_params!$B$5,WYTypes!$J$33:$Q$33,0),FALSE),WYTypes!$J$33:$Q$41,MATCH(key_params!$B$5,WYTypes!$J$33:$Q$33,0),FALSE)</f>
        <v>C</v>
      </c>
      <c r="C876" s="22">
        <f t="shared" si="41"/>
        <v>1994</v>
      </c>
      <c r="D876" s="13">
        <f t="shared" si="42"/>
        <v>2</v>
      </c>
      <c r="E876" s="45">
        <v>34393</v>
      </c>
      <c r="F876" s="51">
        <v>4.5000001788139343E-2</v>
      </c>
      <c r="G876" s="51">
        <v>5.4999999701976776E-2</v>
      </c>
      <c r="H876" s="51">
        <v>3.5000000149011612E-2</v>
      </c>
      <c r="I876" s="51">
        <v>3.5000000149011612E-2</v>
      </c>
      <c r="J876" s="51">
        <v>5.000000074505806E-2</v>
      </c>
      <c r="K876" s="51">
        <v>4.8999998718500137E-2</v>
      </c>
    </row>
    <row r="877" spans="1:11">
      <c r="A877" s="42">
        <v>882</v>
      </c>
      <c r="B877" s="33" t="str">
        <f>VLOOKUP(VLOOKUP($C877,WYTypes!$A$1:$H$85,MATCH(key_params!$B$5,WYTypes!$J$33:$Q$33,0),FALSE),WYTypes!$J$33:$Q$41,MATCH(key_params!$B$5,WYTypes!$J$33:$Q$33,0),FALSE)</f>
        <v>C</v>
      </c>
      <c r="C877" s="22">
        <f t="shared" si="41"/>
        <v>1994</v>
      </c>
      <c r="D877" s="13">
        <f t="shared" si="42"/>
        <v>3</v>
      </c>
      <c r="E877" s="45">
        <v>34424</v>
      </c>
      <c r="F877" s="51">
        <v>5.763452872633934E-2</v>
      </c>
      <c r="G877" s="51">
        <v>6.4338564872741699E-2</v>
      </c>
      <c r="H877" s="51">
        <v>5.0930492579936981E-2</v>
      </c>
      <c r="I877" s="51">
        <v>5.0930492579936981E-2</v>
      </c>
      <c r="J877" s="51">
        <v>6.0986548662185669E-2</v>
      </c>
      <c r="K877" s="51">
        <v>6.0316141694784164E-2</v>
      </c>
    </row>
    <row r="878" spans="1:11">
      <c r="A878" s="42">
        <v>883</v>
      </c>
      <c r="B878" s="20" t="str">
        <f>VLOOKUP(VLOOKUP($C878,WYTypes!$A$1:$H$85,MATCH(key_params!$B$5,WYTypes!$J$33:$Q$33,0),FALSE),WYTypes!$J$33:$Q$41,MATCH(key_params!$B$5,WYTypes!$J$33:$Q$33,0),FALSE)</f>
        <v>C</v>
      </c>
      <c r="C878" s="22">
        <f t="shared" si="41"/>
        <v>1994</v>
      </c>
      <c r="D878" s="13">
        <f t="shared" si="42"/>
        <v>4</v>
      </c>
      <c r="E878" s="45">
        <v>34454</v>
      </c>
      <c r="F878" s="51">
        <v>0.11423206329345703</v>
      </c>
      <c r="G878" s="51">
        <v>0.10617152601480484</v>
      </c>
      <c r="H878" s="51">
        <v>0.12229260057210922</v>
      </c>
      <c r="I878" s="51">
        <v>0.12229260057210922</v>
      </c>
      <c r="J878" s="51">
        <v>0.11020179092884064</v>
      </c>
      <c r="K878" s="51">
        <v>0.11100784689188004</v>
      </c>
    </row>
    <row r="879" spans="1:11">
      <c r="A879" s="42">
        <v>884</v>
      </c>
      <c r="B879" s="33" t="str">
        <f>VLOOKUP(VLOOKUP($C879,WYTypes!$A$1:$H$85,MATCH(key_params!$B$5,WYTypes!$J$33:$Q$33,0),FALSE),WYTypes!$J$33:$Q$41,MATCH(key_params!$B$5,WYTypes!$J$33:$Q$33,0),FALSE)</f>
        <v>C</v>
      </c>
      <c r="C879" s="22">
        <f t="shared" si="41"/>
        <v>1994</v>
      </c>
      <c r="D879" s="13">
        <f t="shared" si="42"/>
        <v>5</v>
      </c>
      <c r="E879" s="45">
        <v>34485</v>
      </c>
      <c r="F879" s="51">
        <v>0.10460575670003891</v>
      </c>
      <c r="G879" s="51">
        <v>9.9056430160999298E-2</v>
      </c>
      <c r="H879" s="51">
        <v>0.11015508323907852</v>
      </c>
      <c r="I879" s="51">
        <v>0.11015508323907852</v>
      </c>
      <c r="J879" s="51">
        <v>0.1018310934305191</v>
      </c>
      <c r="K879" s="51">
        <v>0.10238602757453918</v>
      </c>
    </row>
    <row r="880" spans="1:11">
      <c r="A880" s="42">
        <v>885</v>
      </c>
      <c r="B880" s="20" t="str">
        <f>VLOOKUP(VLOOKUP($C880,WYTypes!$A$1:$H$85,MATCH(key_params!$B$5,WYTypes!$J$33:$Q$33,0),FALSE),WYTypes!$J$33:$Q$41,MATCH(key_params!$B$5,WYTypes!$J$33:$Q$33,0),FALSE)</f>
        <v>C</v>
      </c>
      <c r="C880" s="22">
        <f t="shared" si="41"/>
        <v>1994</v>
      </c>
      <c r="D880" s="13">
        <f t="shared" si="42"/>
        <v>6</v>
      </c>
      <c r="E880" s="45">
        <v>34515</v>
      </c>
      <c r="F880" s="51">
        <v>0.13451607525348663</v>
      </c>
      <c r="G880" s="51">
        <v>0.12116405367851257</v>
      </c>
      <c r="H880" s="51">
        <v>0.1478680819272995</v>
      </c>
      <c r="I880" s="51">
        <v>0.1478680819272995</v>
      </c>
      <c r="J880" s="51">
        <v>0.12784005701541901</v>
      </c>
      <c r="K880" s="51">
        <v>0.12917526066303253</v>
      </c>
    </row>
    <row r="881" spans="1:11">
      <c r="A881" s="42">
        <v>886</v>
      </c>
      <c r="B881" s="33" t="str">
        <f>VLOOKUP(VLOOKUP($C881,WYTypes!$A$1:$H$85,MATCH(key_params!$B$5,WYTypes!$J$33:$Q$33,0),FALSE),WYTypes!$J$33:$Q$41,MATCH(key_params!$B$5,WYTypes!$J$33:$Q$33,0),FALSE)</f>
        <v>C</v>
      </c>
      <c r="C881" s="22">
        <f t="shared" si="41"/>
        <v>1994</v>
      </c>
      <c r="D881" s="13">
        <f t="shared" si="42"/>
        <v>7</v>
      </c>
      <c r="E881" s="45">
        <v>34546</v>
      </c>
      <c r="F881" s="51">
        <v>0.13726644217967987</v>
      </c>
      <c r="G881" s="51">
        <v>0.12319693714380264</v>
      </c>
      <c r="H881" s="51">
        <v>0.1513359546661377</v>
      </c>
      <c r="I881" s="51">
        <v>0.1513359546661377</v>
      </c>
      <c r="J881" s="51">
        <v>0.13023169338703156</v>
      </c>
      <c r="K881" s="51">
        <v>0.13163864612579346</v>
      </c>
    </row>
    <row r="882" spans="1:11">
      <c r="A882" s="42">
        <v>887</v>
      </c>
      <c r="B882" s="20" t="str">
        <f>VLOOKUP(VLOOKUP($C882,WYTypes!$A$1:$H$85,MATCH(key_params!$B$5,WYTypes!$J$33:$Q$33,0),FALSE),WYTypes!$J$33:$Q$41,MATCH(key_params!$B$5,WYTypes!$J$33:$Q$33,0),FALSE)</f>
        <v>C</v>
      </c>
      <c r="C882" s="22">
        <f t="shared" si="41"/>
        <v>1994</v>
      </c>
      <c r="D882" s="13">
        <f t="shared" si="42"/>
        <v>8</v>
      </c>
      <c r="E882" s="45">
        <v>34577</v>
      </c>
      <c r="F882" s="51">
        <v>0.12089312076568604</v>
      </c>
      <c r="G882" s="51">
        <v>0.11109491437673569</v>
      </c>
      <c r="H882" s="51">
        <v>0.13069133460521698</v>
      </c>
      <c r="I882" s="51">
        <v>0.13069133460521698</v>
      </c>
      <c r="J882" s="51">
        <v>0.11599402129650116</v>
      </c>
      <c r="K882" s="51">
        <v>0.11697383970022202</v>
      </c>
    </row>
    <row r="883" spans="1:11">
      <c r="A883" s="42">
        <v>888</v>
      </c>
      <c r="B883" s="33" t="str">
        <f>VLOOKUP(VLOOKUP($C883,WYTypes!$A$1:$H$85,MATCH(key_params!$B$5,WYTypes!$J$33:$Q$33,0),FALSE),WYTypes!$J$33:$Q$41,MATCH(key_params!$B$5,WYTypes!$J$33:$Q$33,0),FALSE)</f>
        <v>C</v>
      </c>
      <c r="C883" s="22">
        <f t="shared" si="41"/>
        <v>1994</v>
      </c>
      <c r="D883" s="13">
        <f t="shared" si="42"/>
        <v>9</v>
      </c>
      <c r="E883" s="45">
        <v>34607</v>
      </c>
      <c r="F883" s="51">
        <v>8.8060535490512848E-2</v>
      </c>
      <c r="G883" s="51">
        <v>8.6827352643013E-2</v>
      </c>
      <c r="H883" s="51">
        <v>8.9293718338012695E-2</v>
      </c>
      <c r="I883" s="51">
        <v>8.9293718338012695E-2</v>
      </c>
      <c r="J883" s="51">
        <v>8.7443947792053223E-2</v>
      </c>
      <c r="K883" s="51">
        <v>8.7567262351512909E-2</v>
      </c>
    </row>
    <row r="884" spans="1:11">
      <c r="A884" s="42">
        <v>889</v>
      </c>
      <c r="B884" s="20" t="str">
        <f>VLOOKUP(VLOOKUP($C884,WYTypes!$A$1:$H$85,MATCH(key_params!$B$5,WYTypes!$J$33:$Q$33,0),FALSE),WYTypes!$J$33:$Q$41,MATCH(key_params!$B$5,WYTypes!$J$33:$Q$33,0),FALSE)</f>
        <v>W</v>
      </c>
      <c r="C884" s="22">
        <f t="shared" si="41"/>
        <v>1995</v>
      </c>
      <c r="D884" s="13">
        <f t="shared" si="42"/>
        <v>10</v>
      </c>
      <c r="E884" s="45">
        <v>34638</v>
      </c>
      <c r="F884" s="51">
        <v>6.2791481614112854E-2</v>
      </c>
      <c r="G884" s="51">
        <v>6.8150222301483154E-2</v>
      </c>
      <c r="H884" s="51">
        <v>5.7432737201452255E-2</v>
      </c>
      <c r="I884" s="51">
        <v>5.7432737201452255E-2</v>
      </c>
      <c r="J884" s="51">
        <v>6.5470851957798004E-2</v>
      </c>
      <c r="K884" s="51">
        <v>6.4934976398944855E-2</v>
      </c>
    </row>
    <row r="885" spans="1:11">
      <c r="A885" s="42">
        <v>890</v>
      </c>
      <c r="B885" s="33" t="str">
        <f>VLOOKUP(VLOOKUP($C885,WYTypes!$A$1:$H$85,MATCH(key_params!$B$5,WYTypes!$J$33:$Q$33,0),FALSE),WYTypes!$J$33:$Q$41,MATCH(key_params!$B$5,WYTypes!$J$33:$Q$33,0),FALSE)</f>
        <v>W</v>
      </c>
      <c r="C885" s="22">
        <f t="shared" si="41"/>
        <v>1995</v>
      </c>
      <c r="D885" s="13">
        <f t="shared" si="42"/>
        <v>11</v>
      </c>
      <c r="E885" s="45">
        <v>34668</v>
      </c>
      <c r="F885" s="51">
        <v>4.5000001788139343E-2</v>
      </c>
      <c r="G885" s="51">
        <v>5.4999999701976776E-2</v>
      </c>
      <c r="H885" s="51">
        <v>3.5000000149011612E-2</v>
      </c>
      <c r="I885" s="51">
        <v>3.5000000149011612E-2</v>
      </c>
      <c r="J885" s="51">
        <v>5.000000074505806E-2</v>
      </c>
      <c r="K885" s="51">
        <v>4.8999998718500137E-2</v>
      </c>
    </row>
    <row r="886" spans="1:11">
      <c r="A886" s="42">
        <v>891</v>
      </c>
      <c r="B886" s="20" t="str">
        <f>VLOOKUP(VLOOKUP($C886,WYTypes!$A$1:$H$85,MATCH(key_params!$B$5,WYTypes!$J$33:$Q$33,0),FALSE),WYTypes!$J$33:$Q$41,MATCH(key_params!$B$5,WYTypes!$J$33:$Q$33,0),FALSE)</f>
        <v>W</v>
      </c>
      <c r="C886" s="22">
        <f t="shared" si="41"/>
        <v>1995</v>
      </c>
      <c r="D886" s="13">
        <f t="shared" si="42"/>
        <v>12</v>
      </c>
      <c r="E886" s="45">
        <v>34699</v>
      </c>
      <c r="F886" s="51">
        <v>4.5000001788139343E-2</v>
      </c>
      <c r="G886" s="51">
        <v>5.4999999701976776E-2</v>
      </c>
      <c r="H886" s="51">
        <v>3.5000000149011612E-2</v>
      </c>
      <c r="I886" s="51">
        <v>3.5000000149011612E-2</v>
      </c>
      <c r="J886" s="51">
        <v>5.000000074505806E-2</v>
      </c>
      <c r="K886" s="51">
        <v>4.8999998718500137E-2</v>
      </c>
    </row>
    <row r="887" spans="1:11">
      <c r="A887" s="42">
        <v>892</v>
      </c>
      <c r="B887" s="33" t="str">
        <f>VLOOKUP(VLOOKUP($C887,WYTypes!$A$1:$H$85,MATCH(key_params!$B$5,WYTypes!$J$33:$Q$33,0),FALSE),WYTypes!$J$33:$Q$41,MATCH(key_params!$B$5,WYTypes!$J$33:$Q$33,0),FALSE)</f>
        <v>W</v>
      </c>
      <c r="C887" s="22">
        <f t="shared" si="41"/>
        <v>1995</v>
      </c>
      <c r="D887" s="13">
        <f t="shared" si="42"/>
        <v>1</v>
      </c>
      <c r="E887" s="45">
        <v>34730</v>
      </c>
      <c r="F887" s="51">
        <v>4.5000001788139343E-2</v>
      </c>
      <c r="G887" s="51">
        <v>5.4999999701976776E-2</v>
      </c>
      <c r="H887" s="51">
        <v>3.5000000149011612E-2</v>
      </c>
      <c r="I887" s="51">
        <v>3.5000000149011612E-2</v>
      </c>
      <c r="J887" s="51">
        <v>5.000000074505806E-2</v>
      </c>
      <c r="K887" s="51">
        <v>4.8999998718500137E-2</v>
      </c>
    </row>
    <row r="888" spans="1:11">
      <c r="A888" s="42">
        <v>893</v>
      </c>
      <c r="B888" s="20" t="str">
        <f>VLOOKUP(VLOOKUP($C888,WYTypes!$A$1:$H$85,MATCH(key_params!$B$5,WYTypes!$J$33:$Q$33,0),FALSE),WYTypes!$J$33:$Q$41,MATCH(key_params!$B$5,WYTypes!$J$33:$Q$33,0),FALSE)</f>
        <v>W</v>
      </c>
      <c r="C888" s="22">
        <f t="shared" si="41"/>
        <v>1995</v>
      </c>
      <c r="D888" s="13">
        <f t="shared" si="42"/>
        <v>2</v>
      </c>
      <c r="E888" s="45">
        <v>34758</v>
      </c>
      <c r="F888" s="51">
        <v>4.5000001788139343E-2</v>
      </c>
      <c r="G888" s="51">
        <v>5.4999999701976776E-2</v>
      </c>
      <c r="H888" s="51">
        <v>3.5000000149011612E-2</v>
      </c>
      <c r="I888" s="51">
        <v>3.5000000149011612E-2</v>
      </c>
      <c r="J888" s="51">
        <v>5.000000074505806E-2</v>
      </c>
      <c r="K888" s="51">
        <v>4.8999998718500137E-2</v>
      </c>
    </row>
    <row r="889" spans="1:11">
      <c r="A889" s="42">
        <v>894</v>
      </c>
      <c r="B889" s="33" t="str">
        <f>VLOOKUP(VLOOKUP($C889,WYTypes!$A$1:$H$85,MATCH(key_params!$B$5,WYTypes!$J$33:$Q$33,0),FALSE),WYTypes!$J$33:$Q$41,MATCH(key_params!$B$5,WYTypes!$J$33:$Q$33,0),FALSE)</f>
        <v>W</v>
      </c>
      <c r="C889" s="22">
        <f t="shared" si="41"/>
        <v>1995</v>
      </c>
      <c r="D889" s="13">
        <f t="shared" si="42"/>
        <v>3</v>
      </c>
      <c r="E889" s="45">
        <v>34789</v>
      </c>
      <c r="F889" s="51">
        <v>4.5000001788139343E-2</v>
      </c>
      <c r="G889" s="51">
        <v>5.4999999701976776E-2</v>
      </c>
      <c r="H889" s="51">
        <v>3.5000000149011612E-2</v>
      </c>
      <c r="I889" s="51">
        <v>3.5000000149011612E-2</v>
      </c>
      <c r="J889" s="51">
        <v>5.000000074505806E-2</v>
      </c>
      <c r="K889" s="51">
        <v>4.8999998718500137E-2</v>
      </c>
    </row>
    <row r="890" spans="1:11">
      <c r="A890" s="42">
        <v>895</v>
      </c>
      <c r="B890" s="20" t="str">
        <f>VLOOKUP(VLOOKUP($C890,WYTypes!$A$1:$H$85,MATCH(key_params!$B$5,WYTypes!$J$33:$Q$33,0),FALSE),WYTypes!$J$33:$Q$41,MATCH(key_params!$B$5,WYTypes!$J$33:$Q$33,0),FALSE)</f>
        <v>W</v>
      </c>
      <c r="C890" s="22">
        <f t="shared" si="41"/>
        <v>1995</v>
      </c>
      <c r="D890" s="13">
        <f t="shared" si="42"/>
        <v>4</v>
      </c>
      <c r="E890" s="45">
        <v>34819</v>
      </c>
      <c r="F890" s="51">
        <v>8.7544761598110199E-2</v>
      </c>
      <c r="G890" s="51">
        <v>8.6446128785610199E-2</v>
      </c>
      <c r="H890" s="51">
        <v>8.8643394410610199E-2</v>
      </c>
      <c r="I890" s="51">
        <v>8.8643394410610199E-2</v>
      </c>
      <c r="J890" s="51">
        <v>8.6995445191860199E-2</v>
      </c>
      <c r="K890" s="51">
        <v>8.7105311453342438E-2</v>
      </c>
    </row>
    <row r="891" spans="1:11">
      <c r="A891" s="42">
        <v>896</v>
      </c>
      <c r="B891" s="33" t="str">
        <f>VLOOKUP(VLOOKUP($C891,WYTypes!$A$1:$H$85,MATCH(key_params!$B$5,WYTypes!$J$33:$Q$33,0),FALSE),WYTypes!$J$33:$Q$41,MATCH(key_params!$B$5,WYTypes!$J$33:$Q$33,0),FALSE)</f>
        <v>W</v>
      </c>
      <c r="C891" s="22">
        <f t="shared" si="41"/>
        <v>1995</v>
      </c>
      <c r="D891" s="13">
        <f t="shared" si="42"/>
        <v>5</v>
      </c>
      <c r="E891" s="45">
        <v>34850</v>
      </c>
      <c r="F891" s="51">
        <v>9.7973830997943878E-2</v>
      </c>
      <c r="G891" s="51">
        <v>9.4154573976993561E-2</v>
      </c>
      <c r="H891" s="51">
        <v>0.10179309546947479</v>
      </c>
      <c r="I891" s="51">
        <v>0.10179309546947479</v>
      </c>
      <c r="J891" s="51">
        <v>9.6064202487468719E-2</v>
      </c>
      <c r="K891" s="51">
        <v>9.6446126699447632E-2</v>
      </c>
    </row>
    <row r="892" spans="1:11">
      <c r="A892" s="42">
        <v>897</v>
      </c>
      <c r="B892" s="20" t="str">
        <f>VLOOKUP(VLOOKUP($C892,WYTypes!$A$1:$H$85,MATCH(key_params!$B$5,WYTypes!$J$33:$Q$33,0),FALSE),WYTypes!$J$33:$Q$41,MATCH(key_params!$B$5,WYTypes!$J$33:$Q$33,0),FALSE)</f>
        <v>W</v>
      </c>
      <c r="C892" s="22">
        <f t="shared" si="41"/>
        <v>1995</v>
      </c>
      <c r="D892" s="13">
        <f t="shared" si="42"/>
        <v>6</v>
      </c>
      <c r="E892" s="45">
        <v>34880</v>
      </c>
      <c r="F892" s="51">
        <v>0.1332084983587265</v>
      </c>
      <c r="G892" s="51">
        <v>0.12019758671522141</v>
      </c>
      <c r="H892" s="51">
        <v>0.146219402551651</v>
      </c>
      <c r="I892" s="51">
        <v>0.146219402551651</v>
      </c>
      <c r="J892" s="51">
        <v>0.12670303881168365</v>
      </c>
      <c r="K892" s="51">
        <v>0.12800413370132446</v>
      </c>
    </row>
    <row r="893" spans="1:11">
      <c r="A893" s="42">
        <v>898</v>
      </c>
      <c r="B893" s="33" t="str">
        <f>VLOOKUP(VLOOKUP($C893,WYTypes!$A$1:$H$85,MATCH(key_params!$B$5,WYTypes!$J$33:$Q$33,0),FALSE),WYTypes!$J$33:$Q$41,MATCH(key_params!$B$5,WYTypes!$J$33:$Q$33,0),FALSE)</f>
        <v>W</v>
      </c>
      <c r="C893" s="22">
        <f t="shared" si="41"/>
        <v>1995</v>
      </c>
      <c r="D893" s="13">
        <f t="shared" si="42"/>
        <v>7</v>
      </c>
      <c r="E893" s="45">
        <v>34911</v>
      </c>
      <c r="F893" s="51">
        <v>0.14963184297084808</v>
      </c>
      <c r="G893" s="51">
        <v>0.13233658671379089</v>
      </c>
      <c r="H893" s="51">
        <v>0.16692711412906647</v>
      </c>
      <c r="I893" s="51">
        <v>0.16692711412906647</v>
      </c>
      <c r="J893" s="51">
        <v>0.14098420739173889</v>
      </c>
      <c r="K893" s="51">
        <v>0.14271374046802521</v>
      </c>
    </row>
    <row r="894" spans="1:11">
      <c r="A894" s="42">
        <v>899</v>
      </c>
      <c r="B894" s="20" t="str">
        <f>VLOOKUP(VLOOKUP($C894,WYTypes!$A$1:$H$85,MATCH(key_params!$B$5,WYTypes!$J$33:$Q$33,0),FALSE),WYTypes!$J$33:$Q$41,MATCH(key_params!$B$5,WYTypes!$J$33:$Q$33,0),FALSE)</f>
        <v>W</v>
      </c>
      <c r="C894" s="22">
        <f t="shared" si="41"/>
        <v>1995</v>
      </c>
      <c r="D894" s="13">
        <f t="shared" si="42"/>
        <v>8</v>
      </c>
      <c r="E894" s="45">
        <v>34942</v>
      </c>
      <c r="F894" s="51">
        <v>0.13106420636177063</v>
      </c>
      <c r="G894" s="51">
        <v>0.11861266940832138</v>
      </c>
      <c r="H894" s="51">
        <v>0.14351573586463928</v>
      </c>
      <c r="I894" s="51">
        <v>0.14351573586463928</v>
      </c>
      <c r="J894" s="51">
        <v>0.12483843415975571</v>
      </c>
      <c r="K894" s="51">
        <v>0.12608358263969421</v>
      </c>
    </row>
    <row r="895" spans="1:11">
      <c r="A895" s="42">
        <v>900</v>
      </c>
      <c r="B895" s="33" t="str">
        <f>VLOOKUP(VLOOKUP($C895,WYTypes!$A$1:$H$85,MATCH(key_params!$B$5,WYTypes!$J$33:$Q$33,0),FALSE),WYTypes!$J$33:$Q$41,MATCH(key_params!$B$5,WYTypes!$J$33:$Q$33,0),FALSE)</f>
        <v>W</v>
      </c>
      <c r="C895" s="22">
        <f t="shared" si="41"/>
        <v>1995</v>
      </c>
      <c r="D895" s="13">
        <f t="shared" si="42"/>
        <v>9</v>
      </c>
      <c r="E895" s="45">
        <v>34972</v>
      </c>
      <c r="F895" s="51">
        <v>9.4464987516403198E-2</v>
      </c>
      <c r="G895" s="51">
        <v>9.1561079025268555E-2</v>
      </c>
      <c r="H895" s="51">
        <v>9.7368896007537842E-2</v>
      </c>
      <c r="I895" s="51">
        <v>9.7368896007537842E-2</v>
      </c>
      <c r="J895" s="51">
        <v>9.3013033270835876E-2</v>
      </c>
      <c r="K895" s="51">
        <v>9.3303419649600983E-2</v>
      </c>
    </row>
    <row r="896" spans="1:11">
      <c r="A896" s="42">
        <v>901</v>
      </c>
      <c r="B896" s="20" t="str">
        <f>VLOOKUP(VLOOKUP($C896,WYTypes!$A$1:$H$85,MATCH(key_params!$B$5,WYTypes!$J$33:$Q$33,0),FALSE),WYTypes!$J$33:$Q$41,MATCH(key_params!$B$5,WYTypes!$J$33:$Q$33,0),FALSE)</f>
        <v>W</v>
      </c>
      <c r="C896" s="22">
        <f t="shared" si="41"/>
        <v>1996</v>
      </c>
      <c r="D896" s="13">
        <f t="shared" si="42"/>
        <v>10</v>
      </c>
      <c r="E896" s="45">
        <v>35003</v>
      </c>
      <c r="F896" s="51">
        <v>7.1852423250675201E-2</v>
      </c>
      <c r="G896" s="51">
        <v>7.4847444891929626E-2</v>
      </c>
      <c r="H896" s="51">
        <v>6.8857401609420776E-2</v>
      </c>
      <c r="I896" s="51">
        <v>6.8857401609420776E-2</v>
      </c>
      <c r="J896" s="51">
        <v>7.3349930346012115E-2</v>
      </c>
      <c r="K896" s="51">
        <v>7.3050431907176971E-2</v>
      </c>
    </row>
    <row r="897" spans="1:11">
      <c r="A897" s="42">
        <v>902</v>
      </c>
      <c r="B897" s="33" t="str">
        <f>VLOOKUP(VLOOKUP($C897,WYTypes!$A$1:$H$85,MATCH(key_params!$B$5,WYTypes!$J$33:$Q$33,0),FALSE),WYTypes!$J$33:$Q$41,MATCH(key_params!$B$5,WYTypes!$J$33:$Q$33,0),FALSE)</f>
        <v>W</v>
      </c>
      <c r="C897" s="22">
        <f t="shared" si="41"/>
        <v>1996</v>
      </c>
      <c r="D897" s="13">
        <f t="shared" si="42"/>
        <v>11</v>
      </c>
      <c r="E897" s="45">
        <v>35033</v>
      </c>
      <c r="F897" s="51">
        <v>5.4259456694126129E-2</v>
      </c>
      <c r="G897" s="51">
        <v>6.1843946576118469E-2</v>
      </c>
      <c r="H897" s="51">
        <v>4.6674966812133789E-2</v>
      </c>
      <c r="I897" s="51">
        <v>4.6674966812133789E-2</v>
      </c>
      <c r="J897" s="51">
        <v>5.8051701635122299E-2</v>
      </c>
      <c r="K897" s="51">
        <v>5.7293251156806946E-2</v>
      </c>
    </row>
    <row r="898" spans="1:11">
      <c r="A898" s="42">
        <v>903</v>
      </c>
      <c r="B898" s="20" t="str">
        <f>VLOOKUP(VLOOKUP($C898,WYTypes!$A$1:$H$85,MATCH(key_params!$B$5,WYTypes!$J$33:$Q$33,0),FALSE),WYTypes!$J$33:$Q$41,MATCH(key_params!$B$5,WYTypes!$J$33:$Q$33,0),FALSE)</f>
        <v>W</v>
      </c>
      <c r="C898" s="22">
        <f t="shared" si="41"/>
        <v>1996</v>
      </c>
      <c r="D898" s="13">
        <f t="shared" si="42"/>
        <v>12</v>
      </c>
      <c r="E898" s="45">
        <v>35064</v>
      </c>
      <c r="F898" s="51">
        <v>4.5000001788139343E-2</v>
      </c>
      <c r="G898" s="51">
        <v>5.4999999701976776E-2</v>
      </c>
      <c r="H898" s="51">
        <v>3.5000000149011612E-2</v>
      </c>
      <c r="I898" s="51">
        <v>3.5000000149011612E-2</v>
      </c>
      <c r="J898" s="51">
        <v>5.000000074505806E-2</v>
      </c>
      <c r="K898" s="51">
        <v>4.8999998718500137E-2</v>
      </c>
    </row>
    <row r="899" spans="1:11">
      <c r="A899" s="42">
        <v>904</v>
      </c>
      <c r="B899" s="33" t="str">
        <f>VLOOKUP(VLOOKUP($C899,WYTypes!$A$1:$H$85,MATCH(key_params!$B$5,WYTypes!$J$33:$Q$33,0),FALSE),WYTypes!$J$33:$Q$41,MATCH(key_params!$B$5,WYTypes!$J$33:$Q$33,0),FALSE)</f>
        <v>W</v>
      </c>
      <c r="C899" s="22">
        <f t="shared" si="41"/>
        <v>1996</v>
      </c>
      <c r="D899" s="13">
        <f t="shared" si="42"/>
        <v>1</v>
      </c>
      <c r="E899" s="45">
        <v>35095</v>
      </c>
      <c r="F899" s="51">
        <v>4.5000001788139343E-2</v>
      </c>
      <c r="G899" s="51">
        <v>5.4999999701976776E-2</v>
      </c>
      <c r="H899" s="51">
        <v>3.5000000149011612E-2</v>
      </c>
      <c r="I899" s="51">
        <v>3.5000000149011612E-2</v>
      </c>
      <c r="J899" s="51">
        <v>5.000000074505806E-2</v>
      </c>
      <c r="K899" s="51">
        <v>4.8999998718500137E-2</v>
      </c>
    </row>
    <row r="900" spans="1:11">
      <c r="A900" s="42">
        <v>905</v>
      </c>
      <c r="B900" s="20" t="str">
        <f>VLOOKUP(VLOOKUP($C900,WYTypes!$A$1:$H$85,MATCH(key_params!$B$5,WYTypes!$J$33:$Q$33,0),FALSE),WYTypes!$J$33:$Q$41,MATCH(key_params!$B$5,WYTypes!$J$33:$Q$33,0),FALSE)</f>
        <v>W</v>
      </c>
      <c r="C900" s="22">
        <f t="shared" si="41"/>
        <v>1996</v>
      </c>
      <c r="D900" s="13">
        <f t="shared" si="42"/>
        <v>2</v>
      </c>
      <c r="E900" s="45">
        <v>35124</v>
      </c>
      <c r="F900" s="51">
        <v>4.5000001788139343E-2</v>
      </c>
      <c r="G900" s="51">
        <v>5.4999999701976776E-2</v>
      </c>
      <c r="H900" s="51">
        <v>3.5000000149011612E-2</v>
      </c>
      <c r="I900" s="51">
        <v>3.5000000149011612E-2</v>
      </c>
      <c r="J900" s="51">
        <v>5.000000074505806E-2</v>
      </c>
      <c r="K900" s="51">
        <v>4.8999998718500137E-2</v>
      </c>
    </row>
    <row r="901" spans="1:11">
      <c r="A901" s="42">
        <v>906</v>
      </c>
      <c r="B901" s="33" t="str">
        <f>VLOOKUP(VLOOKUP($C901,WYTypes!$A$1:$H$85,MATCH(key_params!$B$5,WYTypes!$J$33:$Q$33,0),FALSE),WYTypes!$J$33:$Q$41,MATCH(key_params!$B$5,WYTypes!$J$33:$Q$33,0),FALSE)</f>
        <v>W</v>
      </c>
      <c r="C901" s="22">
        <f t="shared" si="41"/>
        <v>1996</v>
      </c>
      <c r="D901" s="13">
        <f t="shared" si="42"/>
        <v>3</v>
      </c>
      <c r="E901" s="45">
        <v>35155</v>
      </c>
      <c r="F901" s="51">
        <v>4.5000001788139343E-2</v>
      </c>
      <c r="G901" s="51">
        <v>5.4999999701976776E-2</v>
      </c>
      <c r="H901" s="51">
        <v>3.5000000149011612E-2</v>
      </c>
      <c r="I901" s="51">
        <v>3.5000000149011612E-2</v>
      </c>
      <c r="J901" s="51">
        <v>5.000000074505806E-2</v>
      </c>
      <c r="K901" s="51">
        <v>4.8999998718500137E-2</v>
      </c>
    </row>
    <row r="902" spans="1:11">
      <c r="A902" s="42">
        <v>907</v>
      </c>
      <c r="B902" s="20" t="str">
        <f>VLOOKUP(VLOOKUP($C902,WYTypes!$A$1:$H$85,MATCH(key_params!$B$5,WYTypes!$J$33:$Q$33,0),FALSE),WYTypes!$J$33:$Q$41,MATCH(key_params!$B$5,WYTypes!$J$33:$Q$33,0),FALSE)</f>
        <v>W</v>
      </c>
      <c r="C902" s="22">
        <f t="shared" si="41"/>
        <v>1996</v>
      </c>
      <c r="D902" s="13">
        <f t="shared" si="42"/>
        <v>4</v>
      </c>
      <c r="E902" s="45">
        <v>35185</v>
      </c>
      <c r="F902" s="51">
        <v>8.869665116071701E-2</v>
      </c>
      <c r="G902" s="51">
        <v>8.7297521531581879E-2</v>
      </c>
      <c r="H902" s="51">
        <v>9.0095773339271545E-2</v>
      </c>
      <c r="I902" s="51">
        <v>9.0095773339271545E-2</v>
      </c>
      <c r="J902" s="51">
        <v>8.7997086346149445E-2</v>
      </c>
      <c r="K902" s="51">
        <v>8.8137000799179077E-2</v>
      </c>
    </row>
    <row r="903" spans="1:11">
      <c r="A903" s="42">
        <v>908</v>
      </c>
      <c r="B903" s="33" t="str">
        <f>VLOOKUP(VLOOKUP($C903,WYTypes!$A$1:$H$85,MATCH(key_params!$B$5,WYTypes!$J$33:$Q$33,0),FALSE),WYTypes!$J$33:$Q$41,MATCH(key_params!$B$5,WYTypes!$J$33:$Q$33,0),FALSE)</f>
        <v>W</v>
      </c>
      <c r="C903" s="22">
        <f t="shared" si="41"/>
        <v>1996</v>
      </c>
      <c r="D903" s="13">
        <f t="shared" si="42"/>
        <v>5</v>
      </c>
      <c r="E903" s="45">
        <v>35216</v>
      </c>
      <c r="F903" s="51">
        <v>8.9263468980789185E-2</v>
      </c>
      <c r="G903" s="51">
        <v>8.7716475129127502E-2</v>
      </c>
      <c r="H903" s="51">
        <v>9.0810462832450867E-2</v>
      </c>
      <c r="I903" s="51">
        <v>9.0810462832450867E-2</v>
      </c>
      <c r="J903" s="51">
        <v>8.8489972054958344E-2</v>
      </c>
      <c r="K903" s="51">
        <v>8.864467591047287E-2</v>
      </c>
    </row>
    <row r="904" spans="1:11">
      <c r="A904" s="42">
        <v>909</v>
      </c>
      <c r="B904" s="20" t="str">
        <f>VLOOKUP(VLOOKUP($C904,WYTypes!$A$1:$H$85,MATCH(key_params!$B$5,WYTypes!$J$33:$Q$33,0),FALSE),WYTypes!$J$33:$Q$41,MATCH(key_params!$B$5,WYTypes!$J$33:$Q$33,0),FALSE)</f>
        <v>W</v>
      </c>
      <c r="C904" s="22">
        <f t="shared" ref="C904:C967" si="43">IF(D904&lt;10,YEAR(E904),YEAR(E904)+1)</f>
        <v>1996</v>
      </c>
      <c r="D904" s="13">
        <f t="shared" ref="D904:D967" si="44">MONTH(E904)</f>
        <v>6</v>
      </c>
      <c r="E904" s="45">
        <v>35246</v>
      </c>
      <c r="F904" s="51">
        <v>0.15011930465698242</v>
      </c>
      <c r="G904" s="51">
        <v>0.13269688189029694</v>
      </c>
      <c r="H904" s="51">
        <v>0.16754172742366791</v>
      </c>
      <c r="I904" s="51">
        <v>0.16754172742366791</v>
      </c>
      <c r="J904" s="51">
        <v>0.14140808582305908</v>
      </c>
      <c r="K904" s="51">
        <v>0.14315032958984375</v>
      </c>
    </row>
    <row r="905" spans="1:11">
      <c r="A905" s="42">
        <v>910</v>
      </c>
      <c r="B905" s="33" t="str">
        <f>VLOOKUP(VLOOKUP($C905,WYTypes!$A$1:$H$85,MATCH(key_params!$B$5,WYTypes!$J$33:$Q$33,0),FALSE),WYTypes!$J$33:$Q$41,MATCH(key_params!$B$5,WYTypes!$J$33:$Q$33,0),FALSE)</f>
        <v>W</v>
      </c>
      <c r="C905" s="22">
        <f t="shared" si="43"/>
        <v>1996</v>
      </c>
      <c r="D905" s="13">
        <f t="shared" si="44"/>
        <v>7</v>
      </c>
      <c r="E905" s="45">
        <v>35277</v>
      </c>
      <c r="F905" s="51">
        <v>0.15563291311264038</v>
      </c>
      <c r="G905" s="51">
        <v>0.13677215576171875</v>
      </c>
      <c r="H905" s="51">
        <v>0.17449367046356201</v>
      </c>
      <c r="I905" s="51">
        <v>0.17449367046356201</v>
      </c>
      <c r="J905" s="51">
        <v>0.14620253443717957</v>
      </c>
      <c r="K905" s="51">
        <v>0.14808860421180725</v>
      </c>
    </row>
    <row r="906" spans="1:11">
      <c r="A906" s="42">
        <v>911</v>
      </c>
      <c r="B906" s="20" t="str">
        <f>VLOOKUP(VLOOKUP($C906,WYTypes!$A$1:$H$85,MATCH(key_params!$B$5,WYTypes!$J$33:$Q$33,0),FALSE),WYTypes!$J$33:$Q$41,MATCH(key_params!$B$5,WYTypes!$J$33:$Q$33,0),FALSE)</f>
        <v>W</v>
      </c>
      <c r="C906" s="22">
        <f t="shared" si="43"/>
        <v>1996</v>
      </c>
      <c r="D906" s="13">
        <f t="shared" si="44"/>
        <v>8</v>
      </c>
      <c r="E906" s="45">
        <v>35308</v>
      </c>
      <c r="F906" s="51">
        <v>0.13600033521652222</v>
      </c>
      <c r="G906" s="51">
        <v>0.12226111441850662</v>
      </c>
      <c r="H906" s="51">
        <v>0.14973954856395721</v>
      </c>
      <c r="I906" s="51">
        <v>0.14973954856395721</v>
      </c>
      <c r="J906" s="51">
        <v>0.12913072109222412</v>
      </c>
      <c r="K906" s="51">
        <v>0.13050465285778046</v>
      </c>
    </row>
    <row r="907" spans="1:11">
      <c r="A907" s="42">
        <v>912</v>
      </c>
      <c r="B907" s="33" t="str">
        <f>VLOOKUP(VLOOKUP($C907,WYTypes!$A$1:$H$85,MATCH(key_params!$B$5,WYTypes!$J$33:$Q$33,0),FALSE),WYTypes!$J$33:$Q$41,MATCH(key_params!$B$5,WYTypes!$J$33:$Q$33,0),FALSE)</f>
        <v>W</v>
      </c>
      <c r="C907" s="22">
        <f t="shared" si="43"/>
        <v>1996</v>
      </c>
      <c r="D907" s="13">
        <f t="shared" si="44"/>
        <v>9</v>
      </c>
      <c r="E907" s="45">
        <v>35338</v>
      </c>
      <c r="F907" s="51">
        <v>9.730200469493866E-2</v>
      </c>
      <c r="G907" s="51">
        <v>9.3658000230789185E-2</v>
      </c>
      <c r="H907" s="51">
        <v>0.10094600915908813</v>
      </c>
      <c r="I907" s="51">
        <v>0.10094600915908813</v>
      </c>
      <c r="J907" s="51">
        <v>9.5480002462863922E-2</v>
      </c>
      <c r="K907" s="51">
        <v>9.584440290927887E-2</v>
      </c>
    </row>
    <row r="908" spans="1:11">
      <c r="A908" s="42">
        <v>913</v>
      </c>
      <c r="B908" s="20" t="str">
        <f>VLOOKUP(VLOOKUP($C908,WYTypes!$A$1:$H$85,MATCH(key_params!$B$5,WYTypes!$J$33:$Q$33,0),FALSE),WYTypes!$J$33:$Q$41,MATCH(key_params!$B$5,WYTypes!$J$33:$Q$33,0),FALSE)</f>
        <v>W</v>
      </c>
      <c r="C908" s="22">
        <f t="shared" si="43"/>
        <v>1997</v>
      </c>
      <c r="D908" s="13">
        <f t="shared" si="44"/>
        <v>10</v>
      </c>
      <c r="E908" s="45">
        <v>35369</v>
      </c>
      <c r="F908" s="51">
        <v>5.7985324412584305E-2</v>
      </c>
      <c r="G908" s="51">
        <v>6.4597852528095245E-2</v>
      </c>
      <c r="H908" s="51">
        <v>5.1372800022363663E-2</v>
      </c>
      <c r="I908" s="51">
        <v>5.1372800022363663E-2</v>
      </c>
      <c r="J908" s="51">
        <v>6.1291586607694626E-2</v>
      </c>
      <c r="K908" s="51">
        <v>6.0630336403846741E-2</v>
      </c>
    </row>
    <row r="909" spans="1:11">
      <c r="A909" s="42">
        <v>914</v>
      </c>
      <c r="B909" s="33" t="str">
        <f>VLOOKUP(VLOOKUP($C909,WYTypes!$A$1:$H$85,MATCH(key_params!$B$5,WYTypes!$J$33:$Q$33,0),FALSE),WYTypes!$J$33:$Q$41,MATCH(key_params!$B$5,WYTypes!$J$33:$Q$33,0),FALSE)</f>
        <v>W</v>
      </c>
      <c r="C909" s="22">
        <f t="shared" si="43"/>
        <v>1997</v>
      </c>
      <c r="D909" s="13">
        <f t="shared" si="44"/>
        <v>11</v>
      </c>
      <c r="E909" s="45">
        <v>35399</v>
      </c>
      <c r="F909" s="51">
        <v>4.5000001788139343E-2</v>
      </c>
      <c r="G909" s="51">
        <v>5.4999999701976776E-2</v>
      </c>
      <c r="H909" s="51">
        <v>3.5000000149011612E-2</v>
      </c>
      <c r="I909" s="51">
        <v>3.5000000149011612E-2</v>
      </c>
      <c r="J909" s="51">
        <v>5.000000074505806E-2</v>
      </c>
      <c r="K909" s="51">
        <v>4.8999998718500137E-2</v>
      </c>
    </row>
    <row r="910" spans="1:11">
      <c r="A910" s="42">
        <v>915</v>
      </c>
      <c r="B910" s="20" t="str">
        <f>VLOOKUP(VLOOKUP($C910,WYTypes!$A$1:$H$85,MATCH(key_params!$B$5,WYTypes!$J$33:$Q$33,0),FALSE),WYTypes!$J$33:$Q$41,MATCH(key_params!$B$5,WYTypes!$J$33:$Q$33,0),FALSE)</f>
        <v>W</v>
      </c>
      <c r="C910" s="22">
        <f t="shared" si="43"/>
        <v>1997</v>
      </c>
      <c r="D910" s="13">
        <f t="shared" si="44"/>
        <v>12</v>
      </c>
      <c r="E910" s="45">
        <v>35430</v>
      </c>
      <c r="F910" s="51">
        <v>4.5000001788139343E-2</v>
      </c>
      <c r="G910" s="51">
        <v>5.4999999701976776E-2</v>
      </c>
      <c r="H910" s="51">
        <v>3.5000000149011612E-2</v>
      </c>
      <c r="I910" s="51">
        <v>3.5000000149011612E-2</v>
      </c>
      <c r="J910" s="51">
        <v>5.000000074505806E-2</v>
      </c>
      <c r="K910" s="51">
        <v>4.8999998718500137E-2</v>
      </c>
    </row>
    <row r="911" spans="1:11">
      <c r="A911" s="42">
        <v>916</v>
      </c>
      <c r="B911" s="33" t="str">
        <f>VLOOKUP(VLOOKUP($C911,WYTypes!$A$1:$H$85,MATCH(key_params!$B$5,WYTypes!$J$33:$Q$33,0),FALSE),WYTypes!$J$33:$Q$41,MATCH(key_params!$B$5,WYTypes!$J$33:$Q$33,0),FALSE)</f>
        <v>W</v>
      </c>
      <c r="C911" s="22">
        <f t="shared" si="43"/>
        <v>1997</v>
      </c>
      <c r="D911" s="13">
        <f t="shared" si="44"/>
        <v>1</v>
      </c>
      <c r="E911" s="45">
        <v>35461</v>
      </c>
      <c r="F911" s="51">
        <v>4.5000001788139343E-2</v>
      </c>
      <c r="G911" s="51">
        <v>5.4999999701976776E-2</v>
      </c>
      <c r="H911" s="51">
        <v>3.5000000149011612E-2</v>
      </c>
      <c r="I911" s="51">
        <v>3.5000000149011612E-2</v>
      </c>
      <c r="J911" s="51">
        <v>5.000000074505806E-2</v>
      </c>
      <c r="K911" s="51">
        <v>4.8999998718500137E-2</v>
      </c>
    </row>
    <row r="912" spans="1:11">
      <c r="A912" s="42">
        <v>917</v>
      </c>
      <c r="B912" s="20" t="str">
        <f>VLOOKUP(VLOOKUP($C912,WYTypes!$A$1:$H$85,MATCH(key_params!$B$5,WYTypes!$J$33:$Q$33,0),FALSE),WYTypes!$J$33:$Q$41,MATCH(key_params!$B$5,WYTypes!$J$33:$Q$33,0),FALSE)</f>
        <v>W</v>
      </c>
      <c r="C912" s="22">
        <f t="shared" si="43"/>
        <v>1997</v>
      </c>
      <c r="D912" s="13">
        <f t="shared" si="44"/>
        <v>2</v>
      </c>
      <c r="E912" s="45">
        <v>35489</v>
      </c>
      <c r="F912" s="51">
        <v>4.5000001788139343E-2</v>
      </c>
      <c r="G912" s="51">
        <v>5.4999999701976776E-2</v>
      </c>
      <c r="H912" s="51">
        <v>3.5000000149011612E-2</v>
      </c>
      <c r="I912" s="51">
        <v>3.5000000149011612E-2</v>
      </c>
      <c r="J912" s="51">
        <v>5.000000074505806E-2</v>
      </c>
      <c r="K912" s="51">
        <v>4.8999998718500137E-2</v>
      </c>
    </row>
    <row r="913" spans="1:11">
      <c r="A913" s="42">
        <v>918</v>
      </c>
      <c r="B913" s="33" t="str">
        <f>VLOOKUP(VLOOKUP($C913,WYTypes!$A$1:$H$85,MATCH(key_params!$B$5,WYTypes!$J$33:$Q$33,0),FALSE),WYTypes!$J$33:$Q$41,MATCH(key_params!$B$5,WYTypes!$J$33:$Q$33,0),FALSE)</f>
        <v>W</v>
      </c>
      <c r="C913" s="22">
        <f t="shared" si="43"/>
        <v>1997</v>
      </c>
      <c r="D913" s="13">
        <f t="shared" si="44"/>
        <v>3</v>
      </c>
      <c r="E913" s="45">
        <v>35520</v>
      </c>
      <c r="F913" s="51">
        <v>6.7448168992996216E-2</v>
      </c>
      <c r="G913" s="51">
        <v>7.1592122316360474E-2</v>
      </c>
      <c r="H913" s="51">
        <v>6.3304208219051361E-2</v>
      </c>
      <c r="I913" s="51">
        <v>6.3304208219051361E-2</v>
      </c>
      <c r="J913" s="51">
        <v>6.9520145654678345E-2</v>
      </c>
      <c r="K913" s="51">
        <v>6.9105751812458038E-2</v>
      </c>
    </row>
    <row r="914" spans="1:11">
      <c r="A914" s="42">
        <v>919</v>
      </c>
      <c r="B914" s="20" t="str">
        <f>VLOOKUP(VLOOKUP($C914,WYTypes!$A$1:$H$85,MATCH(key_params!$B$5,WYTypes!$J$33:$Q$33,0),FALSE),WYTypes!$J$33:$Q$41,MATCH(key_params!$B$5,WYTypes!$J$33:$Q$33,0),FALSE)</f>
        <v>W</v>
      </c>
      <c r="C914" s="22">
        <f t="shared" si="43"/>
        <v>1997</v>
      </c>
      <c r="D914" s="13">
        <f t="shared" si="44"/>
        <v>4</v>
      </c>
      <c r="E914" s="45">
        <v>35550</v>
      </c>
      <c r="F914" s="51">
        <v>0.11717564612627029</v>
      </c>
      <c r="G914" s="51">
        <v>0.10834721475839615</v>
      </c>
      <c r="H914" s="51">
        <v>0.12600407004356384</v>
      </c>
      <c r="I914" s="51">
        <v>0.12600407004356384</v>
      </c>
      <c r="J914" s="51">
        <v>0.11276143044233322</v>
      </c>
      <c r="K914" s="51">
        <v>0.11364427208900452</v>
      </c>
    </row>
    <row r="915" spans="1:11">
      <c r="A915" s="42">
        <v>920</v>
      </c>
      <c r="B915" s="33" t="str">
        <f>VLOOKUP(VLOOKUP($C915,WYTypes!$A$1:$H$85,MATCH(key_params!$B$5,WYTypes!$J$33:$Q$33,0),FALSE),WYTypes!$J$33:$Q$41,MATCH(key_params!$B$5,WYTypes!$J$33:$Q$33,0),FALSE)</f>
        <v>W</v>
      </c>
      <c r="C915" s="22">
        <f t="shared" si="43"/>
        <v>1997</v>
      </c>
      <c r="D915" s="13">
        <f t="shared" si="44"/>
        <v>5</v>
      </c>
      <c r="E915" s="45">
        <v>35581</v>
      </c>
      <c r="F915" s="51">
        <v>0.11417700350284576</v>
      </c>
      <c r="G915" s="51">
        <v>0.10613083094358444</v>
      </c>
      <c r="H915" s="51">
        <v>0.12222317606210709</v>
      </c>
      <c r="I915" s="51">
        <v>0.12222317606210709</v>
      </c>
      <c r="J915" s="51">
        <v>0.1101539134979248</v>
      </c>
      <c r="K915" s="51">
        <v>0.110958531498909</v>
      </c>
    </row>
    <row r="916" spans="1:11">
      <c r="A916" s="42">
        <v>921</v>
      </c>
      <c r="B916" s="20" t="str">
        <f>VLOOKUP(VLOOKUP($C916,WYTypes!$A$1:$H$85,MATCH(key_params!$B$5,WYTypes!$J$33:$Q$33,0),FALSE),WYTypes!$J$33:$Q$41,MATCH(key_params!$B$5,WYTypes!$J$33:$Q$33,0),FALSE)</f>
        <v>W</v>
      </c>
      <c r="C916" s="22">
        <f t="shared" si="43"/>
        <v>1997</v>
      </c>
      <c r="D916" s="13">
        <f t="shared" si="44"/>
        <v>6</v>
      </c>
      <c r="E916" s="45">
        <v>35611</v>
      </c>
      <c r="F916" s="51">
        <v>0.12612992525100708</v>
      </c>
      <c r="G916" s="51">
        <v>0.11496559530496597</v>
      </c>
      <c r="H916" s="51">
        <v>0.13729424774646759</v>
      </c>
      <c r="I916" s="51">
        <v>0.13729424774646759</v>
      </c>
      <c r="J916" s="51">
        <v>0.12054775655269623</v>
      </c>
      <c r="K916" s="51">
        <v>0.12166418880224228</v>
      </c>
    </row>
    <row r="917" spans="1:11">
      <c r="A917" s="42">
        <v>922</v>
      </c>
      <c r="B917" s="33" t="str">
        <f>VLOOKUP(VLOOKUP($C917,WYTypes!$A$1:$H$85,MATCH(key_params!$B$5,WYTypes!$J$33:$Q$33,0),FALSE),WYTypes!$J$33:$Q$41,MATCH(key_params!$B$5,WYTypes!$J$33:$Q$33,0),FALSE)</f>
        <v>W</v>
      </c>
      <c r="C917" s="22">
        <f t="shared" si="43"/>
        <v>1997</v>
      </c>
      <c r="D917" s="13">
        <f t="shared" si="44"/>
        <v>7</v>
      </c>
      <c r="E917" s="45">
        <v>35642</v>
      </c>
      <c r="F917" s="51">
        <v>0.1344178318977356</v>
      </c>
      <c r="G917" s="51">
        <v>0.12109144777059555</v>
      </c>
      <c r="H917" s="51">
        <v>0.14774422347545624</v>
      </c>
      <c r="I917" s="51">
        <v>0.14774422347545624</v>
      </c>
      <c r="J917" s="51">
        <v>0.12775464355945587</v>
      </c>
      <c r="K917" s="51">
        <v>0.12908728420734406</v>
      </c>
    </row>
    <row r="918" spans="1:11">
      <c r="A918" s="42">
        <v>923</v>
      </c>
      <c r="B918" s="20" t="str">
        <f>VLOOKUP(VLOOKUP($C918,WYTypes!$A$1:$H$85,MATCH(key_params!$B$5,WYTypes!$J$33:$Q$33,0),FALSE),WYTypes!$J$33:$Q$41,MATCH(key_params!$B$5,WYTypes!$J$33:$Q$33,0),FALSE)</f>
        <v>W</v>
      </c>
      <c r="C918" s="22">
        <f t="shared" si="43"/>
        <v>1997</v>
      </c>
      <c r="D918" s="13">
        <f t="shared" si="44"/>
        <v>8</v>
      </c>
      <c r="E918" s="45">
        <v>35673</v>
      </c>
      <c r="F918" s="51">
        <v>0.11467677354812622</v>
      </c>
      <c r="G918" s="51">
        <v>0.10650022327899933</v>
      </c>
      <c r="H918" s="51">
        <v>0.12285332381725311</v>
      </c>
      <c r="I918" s="51">
        <v>0.12285332381725311</v>
      </c>
      <c r="J918" s="51">
        <v>0.11058849841356277</v>
      </c>
      <c r="K918" s="51">
        <v>0.11140615493059158</v>
      </c>
    </row>
    <row r="919" spans="1:11">
      <c r="A919" s="42">
        <v>924</v>
      </c>
      <c r="B919" s="33" t="str">
        <f>VLOOKUP(VLOOKUP($C919,WYTypes!$A$1:$H$85,MATCH(key_params!$B$5,WYTypes!$J$33:$Q$33,0),FALSE),WYTypes!$J$33:$Q$41,MATCH(key_params!$B$5,WYTypes!$J$33:$Q$33,0),FALSE)</f>
        <v>W</v>
      </c>
      <c r="C919" s="22">
        <f t="shared" si="43"/>
        <v>1997</v>
      </c>
      <c r="D919" s="13">
        <f t="shared" si="44"/>
        <v>9</v>
      </c>
      <c r="E919" s="45">
        <v>35703</v>
      </c>
      <c r="F919" s="51">
        <v>8.6939342319965363E-2</v>
      </c>
      <c r="G919" s="51">
        <v>8.5998639464378357E-2</v>
      </c>
      <c r="H919" s="51">
        <v>8.7880037724971771E-2</v>
      </c>
      <c r="I919" s="51">
        <v>8.7880037724971771E-2</v>
      </c>
      <c r="J919" s="51">
        <v>8.6468987166881561E-2</v>
      </c>
      <c r="K919" s="51">
        <v>8.6563058197498322E-2</v>
      </c>
    </row>
    <row r="920" spans="1:11">
      <c r="A920" s="42">
        <v>925</v>
      </c>
      <c r="B920" s="20" t="str">
        <f>VLOOKUP(VLOOKUP($C920,WYTypes!$A$1:$H$85,MATCH(key_params!$B$5,WYTypes!$J$33:$Q$33,0),FALSE),WYTypes!$J$33:$Q$41,MATCH(key_params!$B$5,WYTypes!$J$33:$Q$33,0),FALSE)</f>
        <v>W</v>
      </c>
      <c r="C920" s="22">
        <f t="shared" si="43"/>
        <v>1998</v>
      </c>
      <c r="D920" s="13">
        <f t="shared" si="44"/>
        <v>10</v>
      </c>
      <c r="E920" s="45">
        <v>35734</v>
      </c>
      <c r="F920" s="51">
        <v>5.9035308659076691E-2</v>
      </c>
      <c r="G920" s="51">
        <v>6.5373927354812622E-2</v>
      </c>
      <c r="H920" s="51">
        <v>5.2696693688631058E-2</v>
      </c>
      <c r="I920" s="51">
        <v>5.2696693688631058E-2</v>
      </c>
      <c r="J920" s="51">
        <v>6.2204618006944656E-2</v>
      </c>
      <c r="K920" s="51">
        <v>6.1570756137371063E-2</v>
      </c>
    </row>
    <row r="921" spans="1:11">
      <c r="A921" s="42">
        <v>926</v>
      </c>
      <c r="B921" s="33" t="str">
        <f>VLOOKUP(VLOOKUP($C921,WYTypes!$A$1:$H$85,MATCH(key_params!$B$5,WYTypes!$J$33:$Q$33,0),FALSE),WYTypes!$J$33:$Q$41,MATCH(key_params!$B$5,WYTypes!$J$33:$Q$33,0),FALSE)</f>
        <v>W</v>
      </c>
      <c r="C921" s="22">
        <f t="shared" si="43"/>
        <v>1998</v>
      </c>
      <c r="D921" s="13">
        <f t="shared" si="44"/>
        <v>11</v>
      </c>
      <c r="E921" s="45">
        <v>35764</v>
      </c>
      <c r="F921" s="51">
        <v>4.5000001788139343E-2</v>
      </c>
      <c r="G921" s="51">
        <v>5.4999999701976776E-2</v>
      </c>
      <c r="H921" s="51">
        <v>3.5000000149011612E-2</v>
      </c>
      <c r="I921" s="51">
        <v>3.5000000149011612E-2</v>
      </c>
      <c r="J921" s="51">
        <v>5.000000074505806E-2</v>
      </c>
      <c r="K921" s="51">
        <v>4.8999998718500137E-2</v>
      </c>
    </row>
    <row r="922" spans="1:11">
      <c r="A922" s="42">
        <v>927</v>
      </c>
      <c r="B922" s="20" t="str">
        <f>VLOOKUP(VLOOKUP($C922,WYTypes!$A$1:$H$85,MATCH(key_params!$B$5,WYTypes!$J$33:$Q$33,0),FALSE),WYTypes!$J$33:$Q$41,MATCH(key_params!$B$5,WYTypes!$J$33:$Q$33,0),FALSE)</f>
        <v>W</v>
      </c>
      <c r="C922" s="22">
        <f t="shared" si="43"/>
        <v>1998</v>
      </c>
      <c r="D922" s="13">
        <f t="shared" si="44"/>
        <v>12</v>
      </c>
      <c r="E922" s="45">
        <v>35795</v>
      </c>
      <c r="F922" s="51">
        <v>4.5000001788139343E-2</v>
      </c>
      <c r="G922" s="51">
        <v>5.4999999701976776E-2</v>
      </c>
      <c r="H922" s="51">
        <v>3.5000000149011612E-2</v>
      </c>
      <c r="I922" s="51">
        <v>3.5000000149011612E-2</v>
      </c>
      <c r="J922" s="51">
        <v>5.000000074505806E-2</v>
      </c>
      <c r="K922" s="51">
        <v>4.8999998718500137E-2</v>
      </c>
    </row>
    <row r="923" spans="1:11">
      <c r="A923" s="42">
        <v>928</v>
      </c>
      <c r="B923" s="33" t="str">
        <f>VLOOKUP(VLOOKUP($C923,WYTypes!$A$1:$H$85,MATCH(key_params!$B$5,WYTypes!$J$33:$Q$33,0),FALSE),WYTypes!$J$33:$Q$41,MATCH(key_params!$B$5,WYTypes!$J$33:$Q$33,0),FALSE)</f>
        <v>W</v>
      </c>
      <c r="C923" s="22">
        <f t="shared" si="43"/>
        <v>1998</v>
      </c>
      <c r="D923" s="13">
        <f t="shared" si="44"/>
        <v>1</v>
      </c>
      <c r="E923" s="45">
        <v>35826</v>
      </c>
      <c r="F923" s="51">
        <v>4.5000001788139343E-2</v>
      </c>
      <c r="G923" s="51">
        <v>5.4999999701976776E-2</v>
      </c>
      <c r="H923" s="51">
        <v>3.5000000149011612E-2</v>
      </c>
      <c r="I923" s="51">
        <v>3.5000000149011612E-2</v>
      </c>
      <c r="J923" s="51">
        <v>5.000000074505806E-2</v>
      </c>
      <c r="K923" s="51">
        <v>4.8999998718500137E-2</v>
      </c>
    </row>
    <row r="924" spans="1:11">
      <c r="A924" s="42">
        <v>929</v>
      </c>
      <c r="B924" s="20" t="str">
        <f>VLOOKUP(VLOOKUP($C924,WYTypes!$A$1:$H$85,MATCH(key_params!$B$5,WYTypes!$J$33:$Q$33,0),FALSE),WYTypes!$J$33:$Q$41,MATCH(key_params!$B$5,WYTypes!$J$33:$Q$33,0),FALSE)</f>
        <v>W</v>
      </c>
      <c r="C924" s="22">
        <f t="shared" si="43"/>
        <v>1998</v>
      </c>
      <c r="D924" s="13">
        <f t="shared" si="44"/>
        <v>2</v>
      </c>
      <c r="E924" s="45">
        <v>35854</v>
      </c>
      <c r="F924" s="51">
        <v>4.5000001788139343E-2</v>
      </c>
      <c r="G924" s="51">
        <v>5.4999999701976776E-2</v>
      </c>
      <c r="H924" s="51">
        <v>3.5000000149011612E-2</v>
      </c>
      <c r="I924" s="51">
        <v>3.5000000149011612E-2</v>
      </c>
      <c r="J924" s="51">
        <v>5.000000074505806E-2</v>
      </c>
      <c r="K924" s="51">
        <v>4.8999998718500137E-2</v>
      </c>
    </row>
    <row r="925" spans="1:11">
      <c r="A925" s="42">
        <v>930</v>
      </c>
      <c r="B925" s="33" t="str">
        <f>VLOOKUP(VLOOKUP($C925,WYTypes!$A$1:$H$85,MATCH(key_params!$B$5,WYTypes!$J$33:$Q$33,0),FALSE),WYTypes!$J$33:$Q$41,MATCH(key_params!$B$5,WYTypes!$J$33:$Q$33,0),FALSE)</f>
        <v>W</v>
      </c>
      <c r="C925" s="22">
        <f t="shared" si="43"/>
        <v>1998</v>
      </c>
      <c r="D925" s="13">
        <f t="shared" si="44"/>
        <v>3</v>
      </c>
      <c r="E925" s="45">
        <v>35885</v>
      </c>
      <c r="F925" s="51">
        <v>4.5000001788139343E-2</v>
      </c>
      <c r="G925" s="51">
        <v>5.4999999701976776E-2</v>
      </c>
      <c r="H925" s="51">
        <v>3.5000000149011612E-2</v>
      </c>
      <c r="I925" s="51">
        <v>3.5000000149011612E-2</v>
      </c>
      <c r="J925" s="51">
        <v>5.000000074505806E-2</v>
      </c>
      <c r="K925" s="51">
        <v>4.8999998718500137E-2</v>
      </c>
    </row>
    <row r="926" spans="1:11">
      <c r="A926" s="42">
        <v>931</v>
      </c>
      <c r="B926" s="20" t="str">
        <f>VLOOKUP(VLOOKUP($C926,WYTypes!$A$1:$H$85,MATCH(key_params!$B$5,WYTypes!$J$33:$Q$33,0),FALSE),WYTypes!$J$33:$Q$41,MATCH(key_params!$B$5,WYTypes!$J$33:$Q$33,0),FALSE)</f>
        <v>W</v>
      </c>
      <c r="C926" s="22">
        <f t="shared" si="43"/>
        <v>1998</v>
      </c>
      <c r="D926" s="13">
        <f t="shared" si="44"/>
        <v>4</v>
      </c>
      <c r="E926" s="45">
        <v>35915</v>
      </c>
      <c r="F926" s="51">
        <v>8.7622188031673431E-2</v>
      </c>
      <c r="G926" s="51">
        <v>8.6503356695175171E-2</v>
      </c>
      <c r="H926" s="51">
        <v>8.8741026818752289E-2</v>
      </c>
      <c r="I926" s="51">
        <v>8.8741026818752289E-2</v>
      </c>
      <c r="J926" s="51">
        <v>8.70627760887146E-2</v>
      </c>
      <c r="K926" s="51">
        <v>8.7174661457538605E-2</v>
      </c>
    </row>
    <row r="927" spans="1:11">
      <c r="A927" s="42">
        <v>932</v>
      </c>
      <c r="B927" s="33" t="str">
        <f>VLOOKUP(VLOOKUP($C927,WYTypes!$A$1:$H$85,MATCH(key_params!$B$5,WYTypes!$J$33:$Q$33,0),FALSE),WYTypes!$J$33:$Q$41,MATCH(key_params!$B$5,WYTypes!$J$33:$Q$33,0),FALSE)</f>
        <v>W</v>
      </c>
      <c r="C927" s="22">
        <f t="shared" si="43"/>
        <v>1998</v>
      </c>
      <c r="D927" s="13">
        <f t="shared" si="44"/>
        <v>5</v>
      </c>
      <c r="E927" s="45">
        <v>35946</v>
      </c>
      <c r="F927" s="51">
        <v>7.4675701558589935E-2</v>
      </c>
      <c r="G927" s="51">
        <v>7.6934210956096649E-2</v>
      </c>
      <c r="H927" s="51">
        <v>7.2417184710502625E-2</v>
      </c>
      <c r="I927" s="51">
        <v>7.2417184710502625E-2</v>
      </c>
      <c r="J927" s="51">
        <v>7.5804956257343292E-2</v>
      </c>
      <c r="K927" s="51">
        <v>7.557910680770874E-2</v>
      </c>
    </row>
    <row r="928" spans="1:11">
      <c r="A928" s="42">
        <v>933</v>
      </c>
      <c r="B928" s="20" t="str">
        <f>VLOOKUP(VLOOKUP($C928,WYTypes!$A$1:$H$85,MATCH(key_params!$B$5,WYTypes!$J$33:$Q$33,0),FALSE),WYTypes!$J$33:$Q$41,MATCH(key_params!$B$5,WYTypes!$J$33:$Q$33,0),FALSE)</f>
        <v>W</v>
      </c>
      <c r="C928" s="22">
        <f t="shared" si="43"/>
        <v>1998</v>
      </c>
      <c r="D928" s="13">
        <f t="shared" si="44"/>
        <v>6</v>
      </c>
      <c r="E928" s="45">
        <v>35976</v>
      </c>
      <c r="F928" s="51">
        <v>0.15384642779827118</v>
      </c>
      <c r="G928" s="51">
        <v>0.13545170426368713</v>
      </c>
      <c r="H928" s="51">
        <v>0.17224113643169403</v>
      </c>
      <c r="I928" s="51">
        <v>0.17224113643169403</v>
      </c>
      <c r="J928" s="51">
        <v>0.14464905858039856</v>
      </c>
      <c r="K928" s="51">
        <v>0.14648853242397308</v>
      </c>
    </row>
    <row r="929" spans="1:11">
      <c r="A929" s="42">
        <v>934</v>
      </c>
      <c r="B929" s="33" t="str">
        <f>VLOOKUP(VLOOKUP($C929,WYTypes!$A$1:$H$85,MATCH(key_params!$B$5,WYTypes!$J$33:$Q$33,0),FALSE),WYTypes!$J$33:$Q$41,MATCH(key_params!$B$5,WYTypes!$J$33:$Q$33,0),FALSE)</f>
        <v>W</v>
      </c>
      <c r="C929" s="22">
        <f t="shared" si="43"/>
        <v>1998</v>
      </c>
      <c r="D929" s="13">
        <f t="shared" si="44"/>
        <v>7</v>
      </c>
      <c r="E929" s="45">
        <v>36007</v>
      </c>
      <c r="F929" s="51">
        <v>0.15938730537891388</v>
      </c>
      <c r="G929" s="51">
        <v>0.13954713940620422</v>
      </c>
      <c r="H929" s="51">
        <v>0.17922747135162354</v>
      </c>
      <c r="I929" s="51">
        <v>0.17922747135162354</v>
      </c>
      <c r="J929" s="51">
        <v>0.14946722984313965</v>
      </c>
      <c r="K929" s="51">
        <v>0.15145124495029449</v>
      </c>
    </row>
    <row r="930" spans="1:11">
      <c r="A930" s="42">
        <v>935</v>
      </c>
      <c r="B930" s="20" t="str">
        <f>VLOOKUP(VLOOKUP($C930,WYTypes!$A$1:$H$85,MATCH(key_params!$B$5,WYTypes!$J$33:$Q$33,0),FALSE),WYTypes!$J$33:$Q$41,MATCH(key_params!$B$5,WYTypes!$J$33:$Q$33,0),FALSE)</f>
        <v>W</v>
      </c>
      <c r="C930" s="22">
        <f t="shared" si="43"/>
        <v>1998</v>
      </c>
      <c r="D930" s="13">
        <f t="shared" si="44"/>
        <v>8</v>
      </c>
      <c r="E930" s="45">
        <v>36038</v>
      </c>
      <c r="F930" s="51">
        <v>0.13908848166465759</v>
      </c>
      <c r="G930" s="51">
        <v>0.12454366683959961</v>
      </c>
      <c r="H930" s="51">
        <v>0.15363331139087677</v>
      </c>
      <c r="I930" s="51">
        <v>0.15363331139087677</v>
      </c>
      <c r="J930" s="51">
        <v>0.1318160742521286</v>
      </c>
      <c r="K930" s="51">
        <v>0.13327056169509888</v>
      </c>
    </row>
    <row r="931" spans="1:11">
      <c r="A931" s="42">
        <v>936</v>
      </c>
      <c r="B931" s="33" t="str">
        <f>VLOOKUP(VLOOKUP($C931,WYTypes!$A$1:$H$85,MATCH(key_params!$B$5,WYTypes!$J$33:$Q$33,0),FALSE),WYTypes!$J$33:$Q$41,MATCH(key_params!$B$5,WYTypes!$J$33:$Q$33,0),FALSE)</f>
        <v>W</v>
      </c>
      <c r="C931" s="22">
        <f t="shared" si="43"/>
        <v>1998</v>
      </c>
      <c r="D931" s="13">
        <f t="shared" si="44"/>
        <v>9</v>
      </c>
      <c r="E931" s="45">
        <v>36068</v>
      </c>
      <c r="F931" s="51">
        <v>9.4388462603092194E-2</v>
      </c>
      <c r="G931" s="51">
        <v>9.1504514217376709E-2</v>
      </c>
      <c r="H931" s="51">
        <v>9.7272410988807678E-2</v>
      </c>
      <c r="I931" s="51">
        <v>9.7272410988807678E-2</v>
      </c>
      <c r="J931" s="51">
        <v>9.294649213552475E-2</v>
      </c>
      <c r="K931" s="51">
        <v>9.323488175868988E-2</v>
      </c>
    </row>
    <row r="932" spans="1:11">
      <c r="A932" s="42">
        <v>937</v>
      </c>
      <c r="B932" s="20" t="str">
        <f>VLOOKUP(VLOOKUP($C932,WYTypes!$A$1:$H$85,MATCH(key_params!$B$5,WYTypes!$J$33:$Q$33,0),FALSE),WYTypes!$J$33:$Q$41,MATCH(key_params!$B$5,WYTypes!$J$33:$Q$33,0),FALSE)</f>
        <v>W</v>
      </c>
      <c r="C932" s="22">
        <f t="shared" si="43"/>
        <v>1999</v>
      </c>
      <c r="D932" s="13">
        <f t="shared" si="44"/>
        <v>10</v>
      </c>
      <c r="E932" s="45">
        <v>36099</v>
      </c>
      <c r="F932" s="51">
        <v>6.5991431474685669E-2</v>
      </c>
      <c r="G932" s="51">
        <v>7.0515401661396027E-2</v>
      </c>
      <c r="H932" s="51">
        <v>6.1467453837394714E-2</v>
      </c>
      <c r="I932" s="51">
        <v>6.1467453837394714E-2</v>
      </c>
      <c r="J932" s="51">
        <v>6.8253420293331146E-2</v>
      </c>
      <c r="K932" s="51">
        <v>6.7801021039485931E-2</v>
      </c>
    </row>
    <row r="933" spans="1:11">
      <c r="A933" s="42">
        <v>938</v>
      </c>
      <c r="B933" s="33" t="str">
        <f>VLOOKUP(VLOOKUP($C933,WYTypes!$A$1:$H$85,MATCH(key_params!$B$5,WYTypes!$J$33:$Q$33,0),FALSE),WYTypes!$J$33:$Q$41,MATCH(key_params!$B$5,WYTypes!$J$33:$Q$33,0),FALSE)</f>
        <v>W</v>
      </c>
      <c r="C933" s="22">
        <f t="shared" si="43"/>
        <v>1999</v>
      </c>
      <c r="D933" s="13">
        <f t="shared" si="44"/>
        <v>11</v>
      </c>
      <c r="E933" s="45">
        <v>36129</v>
      </c>
      <c r="F933" s="51">
        <v>4.5000001788139343E-2</v>
      </c>
      <c r="G933" s="51">
        <v>5.4999999701976776E-2</v>
      </c>
      <c r="H933" s="51">
        <v>3.5000000149011612E-2</v>
      </c>
      <c r="I933" s="51">
        <v>3.5000000149011612E-2</v>
      </c>
      <c r="J933" s="51">
        <v>5.000000074505806E-2</v>
      </c>
      <c r="K933" s="51">
        <v>4.8999998718500137E-2</v>
      </c>
    </row>
    <row r="934" spans="1:11">
      <c r="A934" s="42">
        <v>939</v>
      </c>
      <c r="B934" s="20" t="str">
        <f>VLOOKUP(VLOOKUP($C934,WYTypes!$A$1:$H$85,MATCH(key_params!$B$5,WYTypes!$J$33:$Q$33,0),FALSE),WYTypes!$J$33:$Q$41,MATCH(key_params!$B$5,WYTypes!$J$33:$Q$33,0),FALSE)</f>
        <v>W</v>
      </c>
      <c r="C934" s="22">
        <f t="shared" si="43"/>
        <v>1999</v>
      </c>
      <c r="D934" s="13">
        <f t="shared" si="44"/>
        <v>12</v>
      </c>
      <c r="E934" s="45">
        <v>36160</v>
      </c>
      <c r="F934" s="51">
        <v>4.5000001788139343E-2</v>
      </c>
      <c r="G934" s="51">
        <v>5.4999999701976776E-2</v>
      </c>
      <c r="H934" s="51">
        <v>3.5000000149011612E-2</v>
      </c>
      <c r="I934" s="51">
        <v>3.5000000149011612E-2</v>
      </c>
      <c r="J934" s="51">
        <v>5.000000074505806E-2</v>
      </c>
      <c r="K934" s="51">
        <v>4.8999998718500137E-2</v>
      </c>
    </row>
    <row r="935" spans="1:11">
      <c r="A935" s="42">
        <v>940</v>
      </c>
      <c r="B935" s="33" t="str">
        <f>VLOOKUP(VLOOKUP($C935,WYTypes!$A$1:$H$85,MATCH(key_params!$B$5,WYTypes!$J$33:$Q$33,0),FALSE),WYTypes!$J$33:$Q$41,MATCH(key_params!$B$5,WYTypes!$J$33:$Q$33,0),FALSE)</f>
        <v>W</v>
      </c>
      <c r="C935" s="22">
        <f t="shared" si="43"/>
        <v>1999</v>
      </c>
      <c r="D935" s="13">
        <f t="shared" si="44"/>
        <v>1</v>
      </c>
      <c r="E935" s="45">
        <v>36191</v>
      </c>
      <c r="F935" s="51">
        <v>4.5000001788139343E-2</v>
      </c>
      <c r="G935" s="51">
        <v>5.4999999701976776E-2</v>
      </c>
      <c r="H935" s="51">
        <v>3.5000000149011612E-2</v>
      </c>
      <c r="I935" s="51">
        <v>3.5000000149011612E-2</v>
      </c>
      <c r="J935" s="51">
        <v>5.000000074505806E-2</v>
      </c>
      <c r="K935" s="51">
        <v>4.8999998718500137E-2</v>
      </c>
    </row>
    <row r="936" spans="1:11">
      <c r="A936" s="42">
        <v>941</v>
      </c>
      <c r="B936" s="20" t="str">
        <f>VLOOKUP(VLOOKUP($C936,WYTypes!$A$1:$H$85,MATCH(key_params!$B$5,WYTypes!$J$33:$Q$33,0),FALSE),WYTypes!$J$33:$Q$41,MATCH(key_params!$B$5,WYTypes!$J$33:$Q$33,0),FALSE)</f>
        <v>W</v>
      </c>
      <c r="C936" s="22">
        <f t="shared" si="43"/>
        <v>1999</v>
      </c>
      <c r="D936" s="13">
        <f t="shared" si="44"/>
        <v>2</v>
      </c>
      <c r="E936" s="45">
        <v>36219</v>
      </c>
      <c r="F936" s="51">
        <v>4.5000001788139343E-2</v>
      </c>
      <c r="G936" s="51">
        <v>5.4999999701976776E-2</v>
      </c>
      <c r="H936" s="51">
        <v>3.5000000149011612E-2</v>
      </c>
      <c r="I936" s="51">
        <v>3.5000000149011612E-2</v>
      </c>
      <c r="J936" s="51">
        <v>5.000000074505806E-2</v>
      </c>
      <c r="K936" s="51">
        <v>4.8999998718500137E-2</v>
      </c>
    </row>
    <row r="937" spans="1:11">
      <c r="A937" s="42">
        <v>942</v>
      </c>
      <c r="B937" s="33" t="str">
        <f>VLOOKUP(VLOOKUP($C937,WYTypes!$A$1:$H$85,MATCH(key_params!$B$5,WYTypes!$J$33:$Q$33,0),FALSE),WYTypes!$J$33:$Q$41,MATCH(key_params!$B$5,WYTypes!$J$33:$Q$33,0),FALSE)</f>
        <v>W</v>
      </c>
      <c r="C937" s="22">
        <f t="shared" si="43"/>
        <v>1999</v>
      </c>
      <c r="D937" s="13">
        <f t="shared" si="44"/>
        <v>3</v>
      </c>
      <c r="E937" s="45">
        <v>36250</v>
      </c>
      <c r="F937" s="51">
        <v>4.5000001788139343E-2</v>
      </c>
      <c r="G937" s="51">
        <v>5.4999999701976776E-2</v>
      </c>
      <c r="H937" s="51">
        <v>3.5000000149011612E-2</v>
      </c>
      <c r="I937" s="51">
        <v>3.5000000149011612E-2</v>
      </c>
      <c r="J937" s="51">
        <v>5.000000074505806E-2</v>
      </c>
      <c r="K937" s="51">
        <v>4.8999998718500137E-2</v>
      </c>
    </row>
    <row r="938" spans="1:11">
      <c r="A938" s="42">
        <v>943</v>
      </c>
      <c r="B938" s="20" t="str">
        <f>VLOOKUP(VLOOKUP($C938,WYTypes!$A$1:$H$85,MATCH(key_params!$B$5,WYTypes!$J$33:$Q$33,0),FALSE),WYTypes!$J$33:$Q$41,MATCH(key_params!$B$5,WYTypes!$J$33:$Q$33,0),FALSE)</f>
        <v>W</v>
      </c>
      <c r="C938" s="22">
        <f t="shared" si="43"/>
        <v>1999</v>
      </c>
      <c r="D938" s="13">
        <f t="shared" si="44"/>
        <v>4</v>
      </c>
      <c r="E938" s="45">
        <v>36280</v>
      </c>
      <c r="F938" s="51">
        <v>0.10653004795312881</v>
      </c>
      <c r="G938" s="51">
        <v>0.10047873109579086</v>
      </c>
      <c r="H938" s="51">
        <v>0.11258135735988617</v>
      </c>
      <c r="I938" s="51">
        <v>0.11258135735988617</v>
      </c>
      <c r="J938" s="51">
        <v>0.10350438952445984</v>
      </c>
      <c r="K938" s="51">
        <v>0.1041095182299614</v>
      </c>
    </row>
    <row r="939" spans="1:11">
      <c r="A939" s="42">
        <v>944</v>
      </c>
      <c r="B939" s="33" t="str">
        <f>VLOOKUP(VLOOKUP($C939,WYTypes!$A$1:$H$85,MATCH(key_params!$B$5,WYTypes!$J$33:$Q$33,0),FALSE),WYTypes!$J$33:$Q$41,MATCH(key_params!$B$5,WYTypes!$J$33:$Q$33,0),FALSE)</f>
        <v>W</v>
      </c>
      <c r="C939" s="22">
        <f t="shared" si="43"/>
        <v>1999</v>
      </c>
      <c r="D939" s="13">
        <f t="shared" si="44"/>
        <v>5</v>
      </c>
      <c r="E939" s="45">
        <v>36311</v>
      </c>
      <c r="F939" s="51">
        <v>0.1188100203871727</v>
      </c>
      <c r="G939" s="51">
        <v>0.10955522954463959</v>
      </c>
      <c r="H939" s="51">
        <v>0.12806481122970581</v>
      </c>
      <c r="I939" s="51">
        <v>0.12806481122970581</v>
      </c>
      <c r="J939" s="51">
        <v>0.11418262124061584</v>
      </c>
      <c r="K939" s="51">
        <v>0.11510810256004333</v>
      </c>
    </row>
    <row r="940" spans="1:11">
      <c r="A940" s="42">
        <v>945</v>
      </c>
      <c r="B940" s="20" t="str">
        <f>VLOOKUP(VLOOKUP($C940,WYTypes!$A$1:$H$85,MATCH(key_params!$B$5,WYTypes!$J$33:$Q$33,0),FALSE),WYTypes!$J$33:$Q$41,MATCH(key_params!$B$5,WYTypes!$J$33:$Q$33,0),FALSE)</f>
        <v>W</v>
      </c>
      <c r="C940" s="22">
        <f t="shared" si="43"/>
        <v>1999</v>
      </c>
      <c r="D940" s="13">
        <f t="shared" si="44"/>
        <v>6</v>
      </c>
      <c r="E940" s="45">
        <v>36341</v>
      </c>
      <c r="F940" s="51">
        <v>0.13447457551956177</v>
      </c>
      <c r="G940" s="51">
        <v>0.12113338708877563</v>
      </c>
      <c r="H940" s="51">
        <v>0.14781577885150909</v>
      </c>
      <c r="I940" s="51">
        <v>0.14781577885150909</v>
      </c>
      <c r="J940" s="51">
        <v>0.1278039813041687</v>
      </c>
      <c r="K940" s="51">
        <v>0.12913809716701508</v>
      </c>
    </row>
    <row r="941" spans="1:11">
      <c r="A941" s="42">
        <v>946</v>
      </c>
      <c r="B941" s="33" t="str">
        <f>VLOOKUP(VLOOKUP($C941,WYTypes!$A$1:$H$85,MATCH(key_params!$B$5,WYTypes!$J$33:$Q$33,0),FALSE),WYTypes!$J$33:$Q$41,MATCH(key_params!$B$5,WYTypes!$J$33:$Q$33,0),FALSE)</f>
        <v>W</v>
      </c>
      <c r="C941" s="22">
        <f t="shared" si="43"/>
        <v>1999</v>
      </c>
      <c r="D941" s="13">
        <f t="shared" si="44"/>
        <v>7</v>
      </c>
      <c r="E941" s="45">
        <v>36372</v>
      </c>
      <c r="F941" s="51">
        <v>0.13816291093826294</v>
      </c>
      <c r="G941" s="51">
        <v>0.12385953962802887</v>
      </c>
      <c r="H941" s="51">
        <v>0.15246628224849701</v>
      </c>
      <c r="I941" s="51">
        <v>0.15246628224849701</v>
      </c>
      <c r="J941" s="51">
        <v>0.1310112327337265</v>
      </c>
      <c r="K941" s="51">
        <v>0.13244156539440155</v>
      </c>
    </row>
    <row r="942" spans="1:11">
      <c r="A942" s="42">
        <v>947</v>
      </c>
      <c r="B942" s="20" t="str">
        <f>VLOOKUP(VLOOKUP($C942,WYTypes!$A$1:$H$85,MATCH(key_params!$B$5,WYTypes!$J$33:$Q$33,0),FALSE),WYTypes!$J$33:$Q$41,MATCH(key_params!$B$5,WYTypes!$J$33:$Q$33,0),FALSE)</f>
        <v>W</v>
      </c>
      <c r="C942" s="22">
        <f t="shared" si="43"/>
        <v>1999</v>
      </c>
      <c r="D942" s="13">
        <f t="shared" si="44"/>
        <v>8</v>
      </c>
      <c r="E942" s="45">
        <v>36403</v>
      </c>
      <c r="F942" s="51">
        <v>0.12163050472736359</v>
      </c>
      <c r="G942" s="51">
        <v>0.11163993924856186</v>
      </c>
      <c r="H942" s="51">
        <v>0.13162107765674591</v>
      </c>
      <c r="I942" s="51">
        <v>0.13162107765674591</v>
      </c>
      <c r="J942" s="51">
        <v>0.11663522571325302</v>
      </c>
      <c r="K942" s="51">
        <v>0.11763428151607513</v>
      </c>
    </row>
    <row r="943" spans="1:11">
      <c r="A943" s="42">
        <v>948</v>
      </c>
      <c r="B943" s="33" t="str">
        <f>VLOOKUP(VLOOKUP($C943,WYTypes!$A$1:$H$85,MATCH(key_params!$B$5,WYTypes!$J$33:$Q$33,0),FALSE),WYTypes!$J$33:$Q$41,MATCH(key_params!$B$5,WYTypes!$J$33:$Q$33,0),FALSE)</f>
        <v>W</v>
      </c>
      <c r="C943" s="22">
        <f t="shared" si="43"/>
        <v>1999</v>
      </c>
      <c r="D943" s="13">
        <f t="shared" si="44"/>
        <v>9</v>
      </c>
      <c r="E943" s="45">
        <v>36433</v>
      </c>
      <c r="F943" s="51">
        <v>8.9043013751506805E-2</v>
      </c>
      <c r="G943" s="51">
        <v>8.7553530931472778E-2</v>
      </c>
      <c r="H943" s="51">
        <v>9.0532496571540833E-2</v>
      </c>
      <c r="I943" s="51">
        <v>9.0532496571540833E-2</v>
      </c>
      <c r="J943" s="51">
        <v>8.829827606678009E-2</v>
      </c>
      <c r="K943" s="51">
        <v>8.8447220623493195E-2</v>
      </c>
    </row>
    <row r="944" spans="1:11">
      <c r="A944" s="42">
        <v>949</v>
      </c>
      <c r="B944" s="20" t="str">
        <f>VLOOKUP(VLOOKUP($C944,WYTypes!$A$1:$H$85,MATCH(key_params!$B$5,WYTypes!$J$33:$Q$33,0),FALSE),WYTypes!$J$33:$Q$41,MATCH(key_params!$B$5,WYTypes!$J$33:$Q$33,0),FALSE)</f>
        <v>AN</v>
      </c>
      <c r="C944" s="22">
        <f t="shared" si="43"/>
        <v>2000</v>
      </c>
      <c r="D944" s="13">
        <f t="shared" si="44"/>
        <v>10</v>
      </c>
      <c r="E944" s="45">
        <v>36464</v>
      </c>
      <c r="F944" s="51">
        <v>6.6348932683467865E-2</v>
      </c>
      <c r="G944" s="51">
        <v>7.0779643952846527E-2</v>
      </c>
      <c r="H944" s="51">
        <v>6.1918213963508606E-2</v>
      </c>
      <c r="I944" s="51">
        <v>6.1918213963508606E-2</v>
      </c>
      <c r="J944" s="51">
        <v>6.8564288318157196E-2</v>
      </c>
      <c r="K944" s="51">
        <v>6.812121719121933E-2</v>
      </c>
    </row>
    <row r="945" spans="1:11">
      <c r="A945" s="42">
        <v>950</v>
      </c>
      <c r="B945" s="33" t="str">
        <f>VLOOKUP(VLOOKUP($C945,WYTypes!$A$1:$H$85,MATCH(key_params!$B$5,WYTypes!$J$33:$Q$33,0),FALSE),WYTypes!$J$33:$Q$41,MATCH(key_params!$B$5,WYTypes!$J$33:$Q$33,0),FALSE)</f>
        <v>AN</v>
      </c>
      <c r="C945" s="22">
        <f t="shared" si="43"/>
        <v>2000</v>
      </c>
      <c r="D945" s="13">
        <f t="shared" si="44"/>
        <v>11</v>
      </c>
      <c r="E945" s="45">
        <v>36494</v>
      </c>
      <c r="F945" s="51">
        <v>4.5000001788139343E-2</v>
      </c>
      <c r="G945" s="51">
        <v>5.4999999701976776E-2</v>
      </c>
      <c r="H945" s="51">
        <v>3.5000000149011612E-2</v>
      </c>
      <c r="I945" s="51">
        <v>3.5000000149011612E-2</v>
      </c>
      <c r="J945" s="51">
        <v>5.000000074505806E-2</v>
      </c>
      <c r="K945" s="51">
        <v>4.8999998718500137E-2</v>
      </c>
    </row>
    <row r="946" spans="1:11">
      <c r="A946" s="42">
        <v>951</v>
      </c>
      <c r="B946" s="20" t="str">
        <f>VLOOKUP(VLOOKUP($C946,WYTypes!$A$1:$H$85,MATCH(key_params!$B$5,WYTypes!$J$33:$Q$33,0),FALSE),WYTypes!$J$33:$Q$41,MATCH(key_params!$B$5,WYTypes!$J$33:$Q$33,0),FALSE)</f>
        <v>AN</v>
      </c>
      <c r="C946" s="22">
        <f t="shared" si="43"/>
        <v>2000</v>
      </c>
      <c r="D946" s="13">
        <f t="shared" si="44"/>
        <v>12</v>
      </c>
      <c r="E946" s="45">
        <v>36525</v>
      </c>
      <c r="F946" s="51">
        <v>4.5000001788139343E-2</v>
      </c>
      <c r="G946" s="51">
        <v>5.4999999701976776E-2</v>
      </c>
      <c r="H946" s="51">
        <v>3.5000000149011612E-2</v>
      </c>
      <c r="I946" s="51">
        <v>3.5000000149011612E-2</v>
      </c>
      <c r="J946" s="51">
        <v>5.000000074505806E-2</v>
      </c>
      <c r="K946" s="51">
        <v>4.8999998718500137E-2</v>
      </c>
    </row>
    <row r="947" spans="1:11">
      <c r="A947" s="42">
        <v>952</v>
      </c>
      <c r="B947" s="33" t="str">
        <f>VLOOKUP(VLOOKUP($C947,WYTypes!$A$1:$H$85,MATCH(key_params!$B$5,WYTypes!$J$33:$Q$33,0),FALSE),WYTypes!$J$33:$Q$41,MATCH(key_params!$B$5,WYTypes!$J$33:$Q$33,0),FALSE)</f>
        <v>AN</v>
      </c>
      <c r="C947" s="22">
        <f t="shared" si="43"/>
        <v>2000</v>
      </c>
      <c r="D947" s="13">
        <f t="shared" si="44"/>
        <v>1</v>
      </c>
      <c r="E947" s="45">
        <v>36556</v>
      </c>
      <c r="F947" s="51">
        <v>4.5000001788139343E-2</v>
      </c>
      <c r="G947" s="51">
        <v>5.4999999701976776E-2</v>
      </c>
      <c r="H947" s="51">
        <v>3.5000000149011612E-2</v>
      </c>
      <c r="I947" s="51">
        <v>3.5000000149011612E-2</v>
      </c>
      <c r="J947" s="51">
        <v>5.000000074505806E-2</v>
      </c>
      <c r="K947" s="51">
        <v>4.8999998718500137E-2</v>
      </c>
    </row>
    <row r="948" spans="1:11">
      <c r="A948" s="42">
        <v>953</v>
      </c>
      <c r="B948" s="20" t="str">
        <f>VLOOKUP(VLOOKUP($C948,WYTypes!$A$1:$H$85,MATCH(key_params!$B$5,WYTypes!$J$33:$Q$33,0),FALSE),WYTypes!$J$33:$Q$41,MATCH(key_params!$B$5,WYTypes!$J$33:$Q$33,0),FALSE)</f>
        <v>AN</v>
      </c>
      <c r="C948" s="22">
        <f t="shared" si="43"/>
        <v>2000</v>
      </c>
      <c r="D948" s="13">
        <f t="shared" si="44"/>
        <v>2</v>
      </c>
      <c r="E948" s="45">
        <v>36585</v>
      </c>
      <c r="F948" s="51">
        <v>4.5000001788139343E-2</v>
      </c>
      <c r="G948" s="51">
        <v>5.4999999701976776E-2</v>
      </c>
      <c r="H948" s="51">
        <v>3.5000000149011612E-2</v>
      </c>
      <c r="I948" s="51">
        <v>3.5000000149011612E-2</v>
      </c>
      <c r="J948" s="51">
        <v>5.000000074505806E-2</v>
      </c>
      <c r="K948" s="51">
        <v>4.8999998718500137E-2</v>
      </c>
    </row>
    <row r="949" spans="1:11">
      <c r="A949" s="42">
        <v>954</v>
      </c>
      <c r="B949" s="33" t="str">
        <f>VLOOKUP(VLOOKUP($C949,WYTypes!$A$1:$H$85,MATCH(key_params!$B$5,WYTypes!$J$33:$Q$33,0),FALSE),WYTypes!$J$33:$Q$41,MATCH(key_params!$B$5,WYTypes!$J$33:$Q$33,0),FALSE)</f>
        <v>AN</v>
      </c>
      <c r="C949" s="22">
        <f t="shared" si="43"/>
        <v>2000</v>
      </c>
      <c r="D949" s="13">
        <f t="shared" si="44"/>
        <v>3</v>
      </c>
      <c r="E949" s="45">
        <v>36616</v>
      </c>
      <c r="F949" s="51">
        <v>4.7241851687431335E-2</v>
      </c>
      <c r="G949" s="51">
        <v>5.6657020002603531E-2</v>
      </c>
      <c r="H949" s="51">
        <v>3.782668337225914E-2</v>
      </c>
      <c r="I949" s="51">
        <v>3.782668337225914E-2</v>
      </c>
      <c r="J949" s="51">
        <v>5.1949437707662582E-2</v>
      </c>
      <c r="K949" s="51">
        <v>5.1007919013500214E-2</v>
      </c>
    </row>
    <row r="950" spans="1:11">
      <c r="A950" s="42">
        <v>955</v>
      </c>
      <c r="B950" s="20" t="str">
        <f>VLOOKUP(VLOOKUP($C950,WYTypes!$A$1:$H$85,MATCH(key_params!$B$5,WYTypes!$J$33:$Q$33,0),FALSE),WYTypes!$J$33:$Q$41,MATCH(key_params!$B$5,WYTypes!$J$33:$Q$33,0),FALSE)</f>
        <v>AN</v>
      </c>
      <c r="C950" s="22">
        <f t="shared" si="43"/>
        <v>2000</v>
      </c>
      <c r="D950" s="13">
        <f t="shared" si="44"/>
        <v>4</v>
      </c>
      <c r="E950" s="45">
        <v>36646</v>
      </c>
      <c r="F950" s="51">
        <v>0.11155498027801514</v>
      </c>
      <c r="G950" s="51">
        <v>0.10419280827045441</v>
      </c>
      <c r="H950" s="51">
        <v>0.11891715228557587</v>
      </c>
      <c r="I950" s="51">
        <v>0.11891715228557587</v>
      </c>
      <c r="J950" s="51">
        <v>0.10787389427423477</v>
      </c>
      <c r="K950" s="51">
        <v>0.1086101159453392</v>
      </c>
    </row>
    <row r="951" spans="1:11">
      <c r="A951" s="42">
        <v>956</v>
      </c>
      <c r="B951" s="33" t="str">
        <f>VLOOKUP(VLOOKUP($C951,WYTypes!$A$1:$H$85,MATCH(key_params!$B$5,WYTypes!$J$33:$Q$33,0),FALSE),WYTypes!$J$33:$Q$41,MATCH(key_params!$B$5,WYTypes!$J$33:$Q$33,0),FALSE)</f>
        <v>AN</v>
      </c>
      <c r="C951" s="22">
        <f t="shared" si="43"/>
        <v>2000</v>
      </c>
      <c r="D951" s="13">
        <f t="shared" si="44"/>
        <v>5</v>
      </c>
      <c r="E951" s="45">
        <v>36677</v>
      </c>
      <c r="F951" s="51">
        <v>0.11099451780319214</v>
      </c>
      <c r="G951" s="51">
        <v>0.10377855598926544</v>
      </c>
      <c r="H951" s="51">
        <v>0.11821047961711884</v>
      </c>
      <c r="I951" s="51">
        <v>0.11821047961711884</v>
      </c>
      <c r="J951" s="51">
        <v>0.10738653689622879</v>
      </c>
      <c r="K951" s="51">
        <v>0.10810813307762146</v>
      </c>
    </row>
    <row r="952" spans="1:11">
      <c r="A952" s="42">
        <v>957</v>
      </c>
      <c r="B952" s="20" t="str">
        <f>VLOOKUP(VLOOKUP($C952,WYTypes!$A$1:$H$85,MATCH(key_params!$B$5,WYTypes!$J$33:$Q$33,0),FALSE),WYTypes!$J$33:$Q$41,MATCH(key_params!$B$5,WYTypes!$J$33:$Q$33,0),FALSE)</f>
        <v>AN</v>
      </c>
      <c r="C952" s="22">
        <f t="shared" si="43"/>
        <v>2000</v>
      </c>
      <c r="D952" s="13">
        <f t="shared" si="44"/>
        <v>6</v>
      </c>
      <c r="E952" s="45">
        <v>36707</v>
      </c>
      <c r="F952" s="51">
        <v>0.1392044872045517</v>
      </c>
      <c r="G952" s="51">
        <v>0.12462940067052841</v>
      </c>
      <c r="H952" s="51">
        <v>0.15377956628799438</v>
      </c>
      <c r="I952" s="51">
        <v>0.15377956628799438</v>
      </c>
      <c r="J952" s="51">
        <v>0.13191694021224976</v>
      </c>
      <c r="K952" s="51">
        <v>0.13337445259094238</v>
      </c>
    </row>
    <row r="953" spans="1:11">
      <c r="A953" s="42">
        <v>958</v>
      </c>
      <c r="B953" s="33" t="str">
        <f>VLOOKUP(VLOOKUP($C953,WYTypes!$A$1:$H$85,MATCH(key_params!$B$5,WYTypes!$J$33:$Q$33,0),FALSE),WYTypes!$J$33:$Q$41,MATCH(key_params!$B$5,WYTypes!$J$33:$Q$33,0),FALSE)</f>
        <v>AN</v>
      </c>
      <c r="C953" s="22">
        <f t="shared" si="43"/>
        <v>2000</v>
      </c>
      <c r="D953" s="13">
        <f t="shared" si="44"/>
        <v>7</v>
      </c>
      <c r="E953" s="45">
        <v>36738</v>
      </c>
      <c r="F953" s="51">
        <v>0.14527617394924164</v>
      </c>
      <c r="G953" s="51">
        <v>0.12911717593669891</v>
      </c>
      <c r="H953" s="51">
        <v>0.16143517196178436</v>
      </c>
      <c r="I953" s="51">
        <v>0.16143517196178436</v>
      </c>
      <c r="J953" s="51">
        <v>0.13719667494297028</v>
      </c>
      <c r="K953" s="51">
        <v>0.13881257176399231</v>
      </c>
    </row>
    <row r="954" spans="1:11">
      <c r="A954" s="42">
        <v>959</v>
      </c>
      <c r="B954" s="20" t="str">
        <f>VLOOKUP(VLOOKUP($C954,WYTypes!$A$1:$H$85,MATCH(key_params!$B$5,WYTypes!$J$33:$Q$33,0),FALSE),WYTypes!$J$33:$Q$41,MATCH(key_params!$B$5,WYTypes!$J$33:$Q$33,0),FALSE)</f>
        <v>AN</v>
      </c>
      <c r="C954" s="22">
        <f t="shared" si="43"/>
        <v>2000</v>
      </c>
      <c r="D954" s="13">
        <f t="shared" si="44"/>
        <v>8</v>
      </c>
      <c r="E954" s="45">
        <v>36769</v>
      </c>
      <c r="F954" s="51">
        <v>0.12748147547245026</v>
      </c>
      <c r="G954" s="51">
        <v>0.11596456170082092</v>
      </c>
      <c r="H954" s="51">
        <v>0.1389983743429184</v>
      </c>
      <c r="I954" s="51">
        <v>0.1389983743429184</v>
      </c>
      <c r="J954" s="51">
        <v>0.12172301858663559</v>
      </c>
      <c r="K954" s="51">
        <v>0.12287470698356628</v>
      </c>
    </row>
    <row r="955" spans="1:11">
      <c r="A955" s="42">
        <v>960</v>
      </c>
      <c r="B955" s="33" t="str">
        <f>VLOOKUP(VLOOKUP($C955,WYTypes!$A$1:$H$85,MATCH(key_params!$B$5,WYTypes!$J$33:$Q$33,0),FALSE),WYTypes!$J$33:$Q$41,MATCH(key_params!$B$5,WYTypes!$J$33:$Q$33,0),FALSE)</f>
        <v>AN</v>
      </c>
      <c r="C955" s="22">
        <f t="shared" si="43"/>
        <v>2000</v>
      </c>
      <c r="D955" s="13">
        <f t="shared" si="44"/>
        <v>9</v>
      </c>
      <c r="E955" s="45">
        <v>36799</v>
      </c>
      <c r="F955" s="51">
        <v>8.9369989931583405E-2</v>
      </c>
      <c r="G955" s="51">
        <v>8.7795205414295197E-2</v>
      </c>
      <c r="H955" s="51">
        <v>9.0944766998291016E-2</v>
      </c>
      <c r="I955" s="51">
        <v>9.0944766998291016E-2</v>
      </c>
      <c r="J955" s="51">
        <v>8.8582597672939301E-2</v>
      </c>
      <c r="K955" s="51">
        <v>8.8740073144435883E-2</v>
      </c>
    </row>
    <row r="956" spans="1:11">
      <c r="A956" s="42">
        <v>961</v>
      </c>
      <c r="B956" s="20" t="str">
        <f>VLOOKUP(VLOOKUP($C956,WYTypes!$A$1:$H$85,MATCH(key_params!$B$5,WYTypes!$J$33:$Q$33,0),FALSE),WYTypes!$J$33:$Q$41,MATCH(key_params!$B$5,WYTypes!$J$33:$Q$33,0),FALSE)</f>
        <v>D</v>
      </c>
      <c r="C956" s="22">
        <f t="shared" si="43"/>
        <v>2001</v>
      </c>
      <c r="D956" s="13">
        <f t="shared" si="44"/>
        <v>10</v>
      </c>
      <c r="E956" s="45">
        <v>36830</v>
      </c>
      <c r="F956" s="51">
        <v>4.5000001788139343E-2</v>
      </c>
      <c r="G956" s="51">
        <v>5.4999999701976776E-2</v>
      </c>
      <c r="H956" s="51">
        <v>3.5000000149011612E-2</v>
      </c>
      <c r="I956" s="51">
        <v>3.5000000149011612E-2</v>
      </c>
      <c r="J956" s="51">
        <v>5.000000074505806E-2</v>
      </c>
      <c r="K956" s="51">
        <v>4.8999998718500137E-2</v>
      </c>
    </row>
    <row r="957" spans="1:11">
      <c r="A957" s="42">
        <v>962</v>
      </c>
      <c r="B957" s="33" t="str">
        <f>VLOOKUP(VLOOKUP($C957,WYTypes!$A$1:$H$85,MATCH(key_params!$B$5,WYTypes!$J$33:$Q$33,0),FALSE),WYTypes!$J$33:$Q$41,MATCH(key_params!$B$5,WYTypes!$J$33:$Q$33,0),FALSE)</f>
        <v>D</v>
      </c>
      <c r="C957" s="22">
        <f t="shared" si="43"/>
        <v>2001</v>
      </c>
      <c r="D957" s="13">
        <f t="shared" si="44"/>
        <v>11</v>
      </c>
      <c r="E957" s="45">
        <v>36860</v>
      </c>
      <c r="F957" s="51">
        <v>4.8876535147428513E-2</v>
      </c>
      <c r="G957" s="51">
        <v>5.7865265756845474E-2</v>
      </c>
      <c r="H957" s="51">
        <v>3.9887804538011551E-2</v>
      </c>
      <c r="I957" s="51">
        <v>3.9887804538011551E-2</v>
      </c>
      <c r="J957" s="51">
        <v>5.3370900452136993E-2</v>
      </c>
      <c r="K957" s="51">
        <v>5.2472028881311417E-2</v>
      </c>
    </row>
    <row r="958" spans="1:11">
      <c r="A958" s="42">
        <v>963</v>
      </c>
      <c r="B958" s="20" t="str">
        <f>VLOOKUP(VLOOKUP($C958,WYTypes!$A$1:$H$85,MATCH(key_params!$B$5,WYTypes!$J$33:$Q$33,0),FALSE),WYTypes!$J$33:$Q$41,MATCH(key_params!$B$5,WYTypes!$J$33:$Q$33,0),FALSE)</f>
        <v>D</v>
      </c>
      <c r="C958" s="22">
        <f t="shared" si="43"/>
        <v>2001</v>
      </c>
      <c r="D958" s="13">
        <f t="shared" si="44"/>
        <v>12</v>
      </c>
      <c r="E958" s="45">
        <v>36891</v>
      </c>
      <c r="F958" s="51">
        <v>4.5000001788139343E-2</v>
      </c>
      <c r="G958" s="51">
        <v>5.4999999701976776E-2</v>
      </c>
      <c r="H958" s="51">
        <v>3.5000000149011612E-2</v>
      </c>
      <c r="I958" s="51">
        <v>3.5000000149011612E-2</v>
      </c>
      <c r="J958" s="51">
        <v>5.000000074505806E-2</v>
      </c>
      <c r="K958" s="51">
        <v>4.8999998718500137E-2</v>
      </c>
    </row>
    <row r="959" spans="1:11">
      <c r="A959" s="42">
        <v>964</v>
      </c>
      <c r="B959" s="33" t="str">
        <f>VLOOKUP(VLOOKUP($C959,WYTypes!$A$1:$H$85,MATCH(key_params!$B$5,WYTypes!$J$33:$Q$33,0),FALSE),WYTypes!$J$33:$Q$41,MATCH(key_params!$B$5,WYTypes!$J$33:$Q$33,0),FALSE)</f>
        <v>D</v>
      </c>
      <c r="C959" s="22">
        <f t="shared" si="43"/>
        <v>2001</v>
      </c>
      <c r="D959" s="13">
        <f t="shared" si="44"/>
        <v>1</v>
      </c>
      <c r="E959" s="45">
        <v>36922</v>
      </c>
      <c r="F959" s="51">
        <v>4.5000001788139343E-2</v>
      </c>
      <c r="G959" s="51">
        <v>5.4999999701976776E-2</v>
      </c>
      <c r="H959" s="51">
        <v>3.5000000149011612E-2</v>
      </c>
      <c r="I959" s="51">
        <v>3.5000000149011612E-2</v>
      </c>
      <c r="J959" s="51">
        <v>5.000000074505806E-2</v>
      </c>
      <c r="K959" s="51">
        <v>4.8999998718500137E-2</v>
      </c>
    </row>
    <row r="960" spans="1:11">
      <c r="A960" s="42">
        <v>965</v>
      </c>
      <c r="B960" s="20" t="str">
        <f>VLOOKUP(VLOOKUP($C960,WYTypes!$A$1:$H$85,MATCH(key_params!$B$5,WYTypes!$J$33:$Q$33,0),FALSE),WYTypes!$J$33:$Q$41,MATCH(key_params!$B$5,WYTypes!$J$33:$Q$33,0),FALSE)</f>
        <v>D</v>
      </c>
      <c r="C960" s="22">
        <f t="shared" si="43"/>
        <v>2001</v>
      </c>
      <c r="D960" s="13">
        <f t="shared" si="44"/>
        <v>2</v>
      </c>
      <c r="E960" s="45">
        <v>36950</v>
      </c>
      <c r="F960" s="51">
        <v>4.5000001788139343E-2</v>
      </c>
      <c r="G960" s="51">
        <v>5.4999999701976776E-2</v>
      </c>
      <c r="H960" s="51">
        <v>3.5000000149011612E-2</v>
      </c>
      <c r="I960" s="51">
        <v>3.5000000149011612E-2</v>
      </c>
      <c r="J960" s="51">
        <v>5.000000074505806E-2</v>
      </c>
      <c r="K960" s="51">
        <v>4.8999998718500137E-2</v>
      </c>
    </row>
    <row r="961" spans="1:11">
      <c r="A961" s="42">
        <v>966</v>
      </c>
      <c r="B961" s="33" t="str">
        <f>VLOOKUP(VLOOKUP($C961,WYTypes!$A$1:$H$85,MATCH(key_params!$B$5,WYTypes!$J$33:$Q$33,0),FALSE),WYTypes!$J$33:$Q$41,MATCH(key_params!$B$5,WYTypes!$J$33:$Q$33,0),FALSE)</f>
        <v>D</v>
      </c>
      <c r="C961" s="22">
        <f t="shared" si="43"/>
        <v>2001</v>
      </c>
      <c r="D961" s="13">
        <f t="shared" si="44"/>
        <v>3</v>
      </c>
      <c r="E961" s="45">
        <v>36981</v>
      </c>
      <c r="F961" s="51">
        <v>4.5000001788139343E-2</v>
      </c>
      <c r="G961" s="51">
        <v>5.4999999701976776E-2</v>
      </c>
      <c r="H961" s="51">
        <v>3.5000000149011612E-2</v>
      </c>
      <c r="I961" s="51">
        <v>3.5000000149011612E-2</v>
      </c>
      <c r="J961" s="51">
        <v>5.000000074505806E-2</v>
      </c>
      <c r="K961" s="51">
        <v>4.8999998718500137E-2</v>
      </c>
    </row>
    <row r="962" spans="1:11">
      <c r="A962" s="42">
        <v>967</v>
      </c>
      <c r="B962" s="20" t="str">
        <f>VLOOKUP(VLOOKUP($C962,WYTypes!$A$1:$H$85,MATCH(key_params!$B$5,WYTypes!$J$33:$Q$33,0),FALSE),WYTypes!$J$33:$Q$41,MATCH(key_params!$B$5,WYTypes!$J$33:$Q$33,0),FALSE)</f>
        <v>D</v>
      </c>
      <c r="C962" s="22">
        <f t="shared" si="43"/>
        <v>2001</v>
      </c>
      <c r="D962" s="13">
        <f t="shared" si="44"/>
        <v>4</v>
      </c>
      <c r="E962" s="45">
        <v>37011</v>
      </c>
      <c r="F962" s="51">
        <v>9.5310389995574951E-2</v>
      </c>
      <c r="G962" s="51">
        <v>9.2185936868190765E-2</v>
      </c>
      <c r="H962" s="51">
        <v>9.843483567237854E-2</v>
      </c>
      <c r="I962" s="51">
        <v>9.843483567237854E-2</v>
      </c>
      <c r="J962" s="51">
        <v>9.3748167157173157E-2</v>
      </c>
      <c r="K962" s="51">
        <v>9.4060607254505157E-2</v>
      </c>
    </row>
    <row r="963" spans="1:11">
      <c r="A963" s="42">
        <v>968</v>
      </c>
      <c r="B963" s="33" t="str">
        <f>VLOOKUP(VLOOKUP($C963,WYTypes!$A$1:$H$85,MATCH(key_params!$B$5,WYTypes!$J$33:$Q$33,0),FALSE),WYTypes!$J$33:$Q$41,MATCH(key_params!$B$5,WYTypes!$J$33:$Q$33,0),FALSE)</f>
        <v>D</v>
      </c>
      <c r="C963" s="22">
        <f t="shared" si="43"/>
        <v>2001</v>
      </c>
      <c r="D963" s="13">
        <f t="shared" si="44"/>
        <v>5</v>
      </c>
      <c r="E963" s="45">
        <v>37042</v>
      </c>
      <c r="F963" s="51">
        <v>0.12314549833536148</v>
      </c>
      <c r="G963" s="51">
        <v>0.11275971680879593</v>
      </c>
      <c r="H963" s="51">
        <v>0.13353128731250763</v>
      </c>
      <c r="I963" s="51">
        <v>0.13353128731250763</v>
      </c>
      <c r="J963" s="51">
        <v>0.1179526075720787</v>
      </c>
      <c r="K963" s="51">
        <v>0.1189911887049675</v>
      </c>
    </row>
    <row r="964" spans="1:11">
      <c r="A964" s="42">
        <v>969</v>
      </c>
      <c r="B964" s="20" t="str">
        <f>VLOOKUP(VLOOKUP($C964,WYTypes!$A$1:$H$85,MATCH(key_params!$B$5,WYTypes!$J$33:$Q$33,0),FALSE),WYTypes!$J$33:$Q$41,MATCH(key_params!$B$5,WYTypes!$J$33:$Q$33,0),FALSE)</f>
        <v>D</v>
      </c>
      <c r="C964" s="22">
        <f t="shared" si="43"/>
        <v>2001</v>
      </c>
      <c r="D964" s="13">
        <f t="shared" si="44"/>
        <v>6</v>
      </c>
      <c r="E964" s="45">
        <v>37072</v>
      </c>
      <c r="F964" s="51">
        <v>0.13746842741966248</v>
      </c>
      <c r="G964" s="51">
        <v>0.12334622442722321</v>
      </c>
      <c r="H964" s="51">
        <v>0.15159061551094055</v>
      </c>
      <c r="I964" s="51">
        <v>0.15159061551094055</v>
      </c>
      <c r="J964" s="51">
        <v>0.13040731847286224</v>
      </c>
      <c r="K964" s="51">
        <v>0.13181954622268677</v>
      </c>
    </row>
    <row r="965" spans="1:11">
      <c r="A965" s="42">
        <v>970</v>
      </c>
      <c r="B965" s="33" t="str">
        <f>VLOOKUP(VLOOKUP($C965,WYTypes!$A$1:$H$85,MATCH(key_params!$B$5,WYTypes!$J$33:$Q$33,0),FALSE),WYTypes!$J$33:$Q$41,MATCH(key_params!$B$5,WYTypes!$J$33:$Q$33,0),FALSE)</f>
        <v>D</v>
      </c>
      <c r="C965" s="22">
        <f t="shared" si="43"/>
        <v>2001</v>
      </c>
      <c r="D965" s="13">
        <f t="shared" si="44"/>
        <v>7</v>
      </c>
      <c r="E965" s="45">
        <v>37103</v>
      </c>
      <c r="F965" s="51">
        <v>0.14170224964618683</v>
      </c>
      <c r="G965" s="51">
        <v>0.12647557258605957</v>
      </c>
      <c r="H965" s="51">
        <v>0.15692891180515289</v>
      </c>
      <c r="I965" s="51">
        <v>0.15692891180515289</v>
      </c>
      <c r="J965" s="51">
        <v>0.1340889036655426</v>
      </c>
      <c r="K965" s="51">
        <v>0.13561157882213593</v>
      </c>
    </row>
    <row r="966" spans="1:11">
      <c r="A966" s="42">
        <v>971</v>
      </c>
      <c r="B966" s="20" t="str">
        <f>VLOOKUP(VLOOKUP($C966,WYTypes!$A$1:$H$85,MATCH(key_params!$B$5,WYTypes!$J$33:$Q$33,0),FALSE),WYTypes!$J$33:$Q$41,MATCH(key_params!$B$5,WYTypes!$J$33:$Q$33,0),FALSE)</f>
        <v>D</v>
      </c>
      <c r="C966" s="22">
        <f t="shared" si="43"/>
        <v>2001</v>
      </c>
      <c r="D966" s="13">
        <f t="shared" si="44"/>
        <v>8</v>
      </c>
      <c r="E966" s="45">
        <v>37134</v>
      </c>
      <c r="F966" s="51">
        <v>0.1245417594909668</v>
      </c>
      <c r="G966" s="51">
        <v>0.11379173398017883</v>
      </c>
      <c r="H966" s="51">
        <v>0.13529178500175476</v>
      </c>
      <c r="I966" s="51">
        <v>0.13529178500175476</v>
      </c>
      <c r="J966" s="51">
        <v>0.11916674673557281</v>
      </c>
      <c r="K966" s="51">
        <v>0.12024175375699997</v>
      </c>
    </row>
    <row r="967" spans="1:11">
      <c r="A967" s="42">
        <v>972</v>
      </c>
      <c r="B967" s="33" t="str">
        <f>VLOOKUP(VLOOKUP($C967,WYTypes!$A$1:$H$85,MATCH(key_params!$B$5,WYTypes!$J$33:$Q$33,0),FALSE),WYTypes!$J$33:$Q$41,MATCH(key_params!$B$5,WYTypes!$J$33:$Q$33,0),FALSE)</f>
        <v>D</v>
      </c>
      <c r="C967" s="22">
        <f t="shared" si="43"/>
        <v>2001</v>
      </c>
      <c r="D967" s="13">
        <f t="shared" si="44"/>
        <v>9</v>
      </c>
      <c r="E967" s="45">
        <v>37164</v>
      </c>
      <c r="F967" s="51">
        <v>8.7158031761646271E-2</v>
      </c>
      <c r="G967" s="51">
        <v>8.6160287261009216E-2</v>
      </c>
      <c r="H967" s="51">
        <v>8.8155783712863922E-2</v>
      </c>
      <c r="I967" s="51">
        <v>8.8155783712863922E-2</v>
      </c>
      <c r="J967" s="51">
        <v>8.6659163236618042E-2</v>
      </c>
      <c r="K967" s="51">
        <v>8.6758933961391449E-2</v>
      </c>
    </row>
    <row r="968" spans="1:11">
      <c r="A968" s="42">
        <v>973</v>
      </c>
      <c r="B968" s="20" t="str">
        <f>VLOOKUP(VLOOKUP($C968,WYTypes!$A$1:$H$85,MATCH(key_params!$B$5,WYTypes!$J$33:$Q$33,0),FALSE),WYTypes!$J$33:$Q$41,MATCH(key_params!$B$5,WYTypes!$J$33:$Q$33,0),FALSE)</f>
        <v>D</v>
      </c>
      <c r="C968" s="22">
        <f t="shared" ref="C968:C1003" si="45">IF(D968&lt;10,YEAR(E968),YEAR(E968)+1)</f>
        <v>2002</v>
      </c>
      <c r="D968" s="13">
        <f t="shared" ref="D968:D1003" si="46">MONTH(E968)</f>
        <v>10</v>
      </c>
      <c r="E968" s="45">
        <v>37195</v>
      </c>
      <c r="F968" s="51">
        <v>6.5673649311065674E-2</v>
      </c>
      <c r="G968" s="51">
        <v>7.0280522108078003E-2</v>
      </c>
      <c r="H968" s="51">
        <v>6.1066776514053345E-2</v>
      </c>
      <c r="I968" s="51">
        <v>6.1066776514053345E-2</v>
      </c>
      <c r="J968" s="51">
        <v>6.7977085709571838E-2</v>
      </c>
      <c r="K968" s="51">
        <v>6.7516401410102844E-2</v>
      </c>
    </row>
    <row r="969" spans="1:11">
      <c r="A969" s="42">
        <v>974</v>
      </c>
      <c r="B969" s="33" t="str">
        <f>VLOOKUP(VLOOKUP($C969,WYTypes!$A$1:$H$85,MATCH(key_params!$B$5,WYTypes!$J$33:$Q$33,0),FALSE),WYTypes!$J$33:$Q$41,MATCH(key_params!$B$5,WYTypes!$J$33:$Q$33,0),FALSE)</f>
        <v>D</v>
      </c>
      <c r="C969" s="22">
        <f t="shared" si="45"/>
        <v>2002</v>
      </c>
      <c r="D969" s="13">
        <f t="shared" si="46"/>
        <v>11</v>
      </c>
      <c r="E969" s="45">
        <v>37225</v>
      </c>
      <c r="F969" s="51">
        <v>4.5000001788139343E-2</v>
      </c>
      <c r="G969" s="51">
        <v>5.4999999701976776E-2</v>
      </c>
      <c r="H969" s="51">
        <v>3.5000000149011612E-2</v>
      </c>
      <c r="I969" s="51">
        <v>3.5000000149011612E-2</v>
      </c>
      <c r="J969" s="51">
        <v>5.000000074505806E-2</v>
      </c>
      <c r="K969" s="51">
        <v>4.8999998718500137E-2</v>
      </c>
    </row>
    <row r="970" spans="1:11">
      <c r="A970" s="42">
        <v>975</v>
      </c>
      <c r="B970" s="20" t="str">
        <f>VLOOKUP(VLOOKUP($C970,WYTypes!$A$1:$H$85,MATCH(key_params!$B$5,WYTypes!$J$33:$Q$33,0),FALSE),WYTypes!$J$33:$Q$41,MATCH(key_params!$B$5,WYTypes!$J$33:$Q$33,0),FALSE)</f>
        <v>D</v>
      </c>
      <c r="C970" s="22">
        <f t="shared" si="45"/>
        <v>2002</v>
      </c>
      <c r="D970" s="13">
        <f t="shared" si="46"/>
        <v>12</v>
      </c>
      <c r="E970" s="45">
        <v>37256</v>
      </c>
      <c r="F970" s="51">
        <v>4.5000001788139343E-2</v>
      </c>
      <c r="G970" s="51">
        <v>5.4999999701976776E-2</v>
      </c>
      <c r="H970" s="51">
        <v>3.5000000149011612E-2</v>
      </c>
      <c r="I970" s="51">
        <v>3.5000000149011612E-2</v>
      </c>
      <c r="J970" s="51">
        <v>5.000000074505806E-2</v>
      </c>
      <c r="K970" s="51">
        <v>4.8999998718500137E-2</v>
      </c>
    </row>
    <row r="971" spans="1:11">
      <c r="A971" s="42">
        <v>976</v>
      </c>
      <c r="B971" s="33" t="str">
        <f>VLOOKUP(VLOOKUP($C971,WYTypes!$A$1:$H$85,MATCH(key_params!$B$5,WYTypes!$J$33:$Q$33,0),FALSE),WYTypes!$J$33:$Q$41,MATCH(key_params!$B$5,WYTypes!$J$33:$Q$33,0),FALSE)</f>
        <v>D</v>
      </c>
      <c r="C971" s="22">
        <f t="shared" si="45"/>
        <v>2002</v>
      </c>
      <c r="D971" s="13">
        <f t="shared" si="46"/>
        <v>1</v>
      </c>
      <c r="E971" s="45">
        <v>37287</v>
      </c>
      <c r="F971" s="51">
        <v>4.5000001788139343E-2</v>
      </c>
      <c r="G971" s="51">
        <v>5.4999999701976776E-2</v>
      </c>
      <c r="H971" s="51">
        <v>3.5000000149011612E-2</v>
      </c>
      <c r="I971" s="51">
        <v>3.5000000149011612E-2</v>
      </c>
      <c r="J971" s="51">
        <v>5.000000074505806E-2</v>
      </c>
      <c r="K971" s="51">
        <v>4.8999998718500137E-2</v>
      </c>
    </row>
    <row r="972" spans="1:11">
      <c r="A972" s="42">
        <v>977</v>
      </c>
      <c r="B972" s="20" t="str">
        <f>VLOOKUP(VLOOKUP($C972,WYTypes!$A$1:$H$85,MATCH(key_params!$B$5,WYTypes!$J$33:$Q$33,0),FALSE),WYTypes!$J$33:$Q$41,MATCH(key_params!$B$5,WYTypes!$J$33:$Q$33,0),FALSE)</f>
        <v>D</v>
      </c>
      <c r="C972" s="22">
        <f t="shared" si="45"/>
        <v>2002</v>
      </c>
      <c r="D972" s="13">
        <f t="shared" si="46"/>
        <v>2</v>
      </c>
      <c r="E972" s="45">
        <v>37315</v>
      </c>
      <c r="F972" s="51">
        <v>4.5000001788139343E-2</v>
      </c>
      <c r="G972" s="51">
        <v>5.4999999701976776E-2</v>
      </c>
      <c r="H972" s="51">
        <v>3.5000000149011612E-2</v>
      </c>
      <c r="I972" s="51">
        <v>3.5000000149011612E-2</v>
      </c>
      <c r="J972" s="51">
        <v>5.000000074505806E-2</v>
      </c>
      <c r="K972" s="51">
        <v>4.8999998718500137E-2</v>
      </c>
    </row>
    <row r="973" spans="1:11">
      <c r="A973" s="42">
        <v>978</v>
      </c>
      <c r="B973" s="33" t="str">
        <f>VLOOKUP(VLOOKUP($C973,WYTypes!$A$1:$H$85,MATCH(key_params!$B$5,WYTypes!$J$33:$Q$33,0),FALSE),WYTypes!$J$33:$Q$41,MATCH(key_params!$B$5,WYTypes!$J$33:$Q$33,0),FALSE)</f>
        <v>D</v>
      </c>
      <c r="C973" s="22">
        <f t="shared" si="45"/>
        <v>2002</v>
      </c>
      <c r="D973" s="13">
        <f t="shared" si="46"/>
        <v>3</v>
      </c>
      <c r="E973" s="45">
        <v>37346</v>
      </c>
      <c r="F973" s="51">
        <v>4.5000001788139343E-2</v>
      </c>
      <c r="G973" s="51">
        <v>5.4999999701976776E-2</v>
      </c>
      <c r="H973" s="51">
        <v>3.5000000149011612E-2</v>
      </c>
      <c r="I973" s="51">
        <v>3.5000000149011612E-2</v>
      </c>
      <c r="J973" s="51">
        <v>5.000000074505806E-2</v>
      </c>
      <c r="K973" s="51">
        <v>4.8999998718500137E-2</v>
      </c>
    </row>
    <row r="974" spans="1:11">
      <c r="A974" s="42">
        <v>979</v>
      </c>
      <c r="B974" s="20" t="str">
        <f>VLOOKUP(VLOOKUP($C974,WYTypes!$A$1:$H$85,MATCH(key_params!$B$5,WYTypes!$J$33:$Q$33,0),FALSE),WYTypes!$J$33:$Q$41,MATCH(key_params!$B$5,WYTypes!$J$33:$Q$33,0),FALSE)</f>
        <v>D</v>
      </c>
      <c r="C974" s="22">
        <f t="shared" si="45"/>
        <v>2002</v>
      </c>
      <c r="D974" s="13">
        <f t="shared" si="46"/>
        <v>4</v>
      </c>
      <c r="E974" s="45">
        <v>37376</v>
      </c>
      <c r="F974" s="51">
        <v>0.11624009162187576</v>
      </c>
      <c r="G974" s="51">
        <v>0.10765571892261505</v>
      </c>
      <c r="H974" s="51">
        <v>0.12482446432113647</v>
      </c>
      <c r="I974" s="51">
        <v>0.12482446432113647</v>
      </c>
      <c r="J974" s="51">
        <v>0.11194790154695511</v>
      </c>
      <c r="K974" s="51">
        <v>0.11280634254217148</v>
      </c>
    </row>
    <row r="975" spans="1:11">
      <c r="A975" s="42">
        <v>980</v>
      </c>
      <c r="B975" s="33" t="str">
        <f>VLOOKUP(VLOOKUP($C975,WYTypes!$A$1:$H$85,MATCH(key_params!$B$5,WYTypes!$J$33:$Q$33,0),FALSE),WYTypes!$J$33:$Q$41,MATCH(key_params!$B$5,WYTypes!$J$33:$Q$33,0),FALSE)</f>
        <v>D</v>
      </c>
      <c r="C975" s="22">
        <f t="shared" si="45"/>
        <v>2002</v>
      </c>
      <c r="D975" s="13">
        <f t="shared" si="46"/>
        <v>5</v>
      </c>
      <c r="E975" s="45">
        <v>37407</v>
      </c>
      <c r="F975" s="51">
        <v>0.10547376424074173</v>
      </c>
      <c r="G975" s="51">
        <v>9.9697999656200409E-2</v>
      </c>
      <c r="H975" s="51">
        <v>0.11124952882528305</v>
      </c>
      <c r="I975" s="51">
        <v>0.11124952882528305</v>
      </c>
      <c r="J975" s="51">
        <v>0.10258588194847107</v>
      </c>
      <c r="K975" s="51">
        <v>0.1031634584069252</v>
      </c>
    </row>
    <row r="976" spans="1:11">
      <c r="A976" s="42">
        <v>981</v>
      </c>
      <c r="B976" s="20" t="str">
        <f>VLOOKUP(VLOOKUP($C976,WYTypes!$A$1:$H$85,MATCH(key_params!$B$5,WYTypes!$J$33:$Q$33,0),FALSE),WYTypes!$J$33:$Q$41,MATCH(key_params!$B$5,WYTypes!$J$33:$Q$33,0),FALSE)</f>
        <v>D</v>
      </c>
      <c r="C976" s="22">
        <f t="shared" si="45"/>
        <v>2002</v>
      </c>
      <c r="D976" s="13">
        <f t="shared" si="46"/>
        <v>6</v>
      </c>
      <c r="E976" s="45">
        <v>37437</v>
      </c>
      <c r="F976" s="51">
        <v>0.13542845845222473</v>
      </c>
      <c r="G976" s="51">
        <v>0.12183842808008194</v>
      </c>
      <c r="H976" s="51">
        <v>0.14901849627494812</v>
      </c>
      <c r="I976" s="51">
        <v>0.14901849627494812</v>
      </c>
      <c r="J976" s="51">
        <v>0.12863343954086304</v>
      </c>
      <c r="K976" s="51">
        <v>0.12999245524406433</v>
      </c>
    </row>
    <row r="977" spans="1:11">
      <c r="A977" s="42">
        <v>982</v>
      </c>
      <c r="B977" s="33" t="str">
        <f>VLOOKUP(VLOOKUP($C977,WYTypes!$A$1:$H$85,MATCH(key_params!$B$5,WYTypes!$J$33:$Q$33,0),FALSE),WYTypes!$J$33:$Q$41,MATCH(key_params!$B$5,WYTypes!$J$33:$Q$33,0),FALSE)</f>
        <v>D</v>
      </c>
      <c r="C977" s="22">
        <f t="shared" si="45"/>
        <v>2002</v>
      </c>
      <c r="D977" s="13">
        <f t="shared" si="46"/>
        <v>7</v>
      </c>
      <c r="E977" s="45">
        <v>37468</v>
      </c>
      <c r="F977" s="51">
        <v>0.13820686936378479</v>
      </c>
      <c r="G977" s="51">
        <v>0.12389203161001205</v>
      </c>
      <c r="H977" s="51">
        <v>0.15252169966697693</v>
      </c>
      <c r="I977" s="51">
        <v>0.15252169966697693</v>
      </c>
      <c r="J977" s="51">
        <v>0.13104945421218872</v>
      </c>
      <c r="K977" s="51">
        <v>0.1324809342622757</v>
      </c>
    </row>
    <row r="978" spans="1:11">
      <c r="A978" s="42">
        <v>983</v>
      </c>
      <c r="B978" s="20" t="str">
        <f>VLOOKUP(VLOOKUP($C978,WYTypes!$A$1:$H$85,MATCH(key_params!$B$5,WYTypes!$J$33:$Q$33,0),FALSE),WYTypes!$J$33:$Q$41,MATCH(key_params!$B$5,WYTypes!$J$33:$Q$33,0),FALSE)</f>
        <v>D</v>
      </c>
      <c r="C978" s="22">
        <f t="shared" si="45"/>
        <v>2002</v>
      </c>
      <c r="D978" s="13">
        <f t="shared" si="46"/>
        <v>8</v>
      </c>
      <c r="E978" s="45">
        <v>37499</v>
      </c>
      <c r="F978" s="51">
        <v>0.12166666984558105</v>
      </c>
      <c r="G978" s="51">
        <v>0.11166666448116302</v>
      </c>
      <c r="H978" s="51">
        <v>0.13166666030883789</v>
      </c>
      <c r="I978" s="51">
        <v>0.13166666030883789</v>
      </c>
      <c r="J978" s="51">
        <v>0.11666666716337204</v>
      </c>
      <c r="K978" s="51">
        <v>0.11766666918992996</v>
      </c>
    </row>
    <row r="979" spans="1:11">
      <c r="A979" s="42">
        <v>984</v>
      </c>
      <c r="B979" s="33" t="str">
        <f>VLOOKUP(VLOOKUP($C979,WYTypes!$A$1:$H$85,MATCH(key_params!$B$5,WYTypes!$J$33:$Q$33,0),FALSE),WYTypes!$J$33:$Q$41,MATCH(key_params!$B$5,WYTypes!$J$33:$Q$33,0),FALSE)</f>
        <v>D</v>
      </c>
      <c r="C979" s="22">
        <f t="shared" si="45"/>
        <v>2002</v>
      </c>
      <c r="D979" s="13">
        <f t="shared" si="46"/>
        <v>9</v>
      </c>
      <c r="E979" s="45">
        <v>37529</v>
      </c>
      <c r="F979" s="51">
        <v>8.9063800871372223E-2</v>
      </c>
      <c r="G979" s="51">
        <v>8.7568894028663635E-2</v>
      </c>
      <c r="H979" s="51">
        <v>9.0558700263500214E-2</v>
      </c>
      <c r="I979" s="51">
        <v>9.0558700263500214E-2</v>
      </c>
      <c r="J979" s="51">
        <v>8.8316343724727631E-2</v>
      </c>
      <c r="K979" s="51">
        <v>8.8465839624404907E-2</v>
      </c>
    </row>
    <row r="980" spans="1:11">
      <c r="A980" s="42">
        <v>985</v>
      </c>
      <c r="B980" s="20" t="str">
        <f>VLOOKUP(VLOOKUP($C980,WYTypes!$A$1:$H$85,MATCH(key_params!$B$5,WYTypes!$J$33:$Q$33,0),FALSE),WYTypes!$J$33:$Q$41,MATCH(key_params!$B$5,WYTypes!$J$33:$Q$33,0),FALSE)</f>
        <v>AN</v>
      </c>
      <c r="C980" s="22">
        <f t="shared" si="45"/>
        <v>2003</v>
      </c>
      <c r="D980" s="13">
        <f t="shared" si="46"/>
        <v>10</v>
      </c>
      <c r="E980" s="45">
        <v>37560</v>
      </c>
      <c r="F980" s="51">
        <v>6.8920344114303589E-2</v>
      </c>
      <c r="G980" s="51">
        <v>7.2680257260799408E-2</v>
      </c>
      <c r="H980" s="51">
        <v>6.5160438418388367E-2</v>
      </c>
      <c r="I980" s="51">
        <v>6.5160438418388367E-2</v>
      </c>
      <c r="J980" s="51">
        <v>7.0800304412841797E-2</v>
      </c>
      <c r="K980" s="51">
        <v>7.0424310863018036E-2</v>
      </c>
    </row>
    <row r="981" spans="1:11">
      <c r="A981" s="42">
        <v>986</v>
      </c>
      <c r="B981" s="33" t="str">
        <f>VLOOKUP(VLOOKUP($C981,WYTypes!$A$1:$H$85,MATCH(key_params!$B$5,WYTypes!$J$33:$Q$33,0),FALSE),WYTypes!$J$33:$Q$41,MATCH(key_params!$B$5,WYTypes!$J$33:$Q$33,0),FALSE)</f>
        <v>AN</v>
      </c>
      <c r="C981" s="22">
        <f t="shared" si="45"/>
        <v>2003</v>
      </c>
      <c r="D981" s="13">
        <f t="shared" si="46"/>
        <v>11</v>
      </c>
      <c r="E981" s="45">
        <v>37590</v>
      </c>
      <c r="F981" s="51">
        <v>4.5000001788139343E-2</v>
      </c>
      <c r="G981" s="51">
        <v>5.4999999701976776E-2</v>
      </c>
      <c r="H981" s="51">
        <v>3.5000000149011612E-2</v>
      </c>
      <c r="I981" s="51">
        <v>3.5000000149011612E-2</v>
      </c>
      <c r="J981" s="51">
        <v>5.000000074505806E-2</v>
      </c>
      <c r="K981" s="51">
        <v>4.8999998718500137E-2</v>
      </c>
    </row>
    <row r="982" spans="1:11">
      <c r="A982" s="42">
        <v>987</v>
      </c>
      <c r="B982" s="20" t="str">
        <f>VLOOKUP(VLOOKUP($C982,WYTypes!$A$1:$H$85,MATCH(key_params!$B$5,WYTypes!$J$33:$Q$33,0),FALSE),WYTypes!$J$33:$Q$41,MATCH(key_params!$B$5,WYTypes!$J$33:$Q$33,0),FALSE)</f>
        <v>AN</v>
      </c>
      <c r="C982" s="22">
        <f t="shared" si="45"/>
        <v>2003</v>
      </c>
      <c r="D982" s="13">
        <f t="shared" si="46"/>
        <v>12</v>
      </c>
      <c r="E982" s="45">
        <v>37621</v>
      </c>
      <c r="F982" s="51">
        <v>4.5000001788139343E-2</v>
      </c>
      <c r="G982" s="51">
        <v>5.4999999701976776E-2</v>
      </c>
      <c r="H982" s="51">
        <v>3.5000000149011612E-2</v>
      </c>
      <c r="I982" s="51">
        <v>3.5000000149011612E-2</v>
      </c>
      <c r="J982" s="51">
        <v>5.000000074505806E-2</v>
      </c>
      <c r="K982" s="51">
        <v>4.8999998718500137E-2</v>
      </c>
    </row>
    <row r="983" spans="1:11">
      <c r="A983" s="42">
        <v>988</v>
      </c>
      <c r="B983" s="33" t="str">
        <f>VLOOKUP(VLOOKUP($C983,WYTypes!$A$1:$H$85,MATCH(key_params!$B$5,WYTypes!$J$33:$Q$33,0),FALSE),WYTypes!$J$33:$Q$41,MATCH(key_params!$B$5,WYTypes!$J$33:$Q$33,0),FALSE)</f>
        <v>AN</v>
      </c>
      <c r="C983" s="22">
        <f t="shared" si="45"/>
        <v>2003</v>
      </c>
      <c r="D983" s="13">
        <f t="shared" si="46"/>
        <v>1</v>
      </c>
      <c r="E983" s="45">
        <v>37652</v>
      </c>
      <c r="F983" s="51">
        <v>4.5000001788139343E-2</v>
      </c>
      <c r="G983" s="51">
        <v>5.4999999701976776E-2</v>
      </c>
      <c r="H983" s="51">
        <v>3.5000000149011612E-2</v>
      </c>
      <c r="I983" s="51">
        <v>3.5000000149011612E-2</v>
      </c>
      <c r="J983" s="51">
        <v>5.000000074505806E-2</v>
      </c>
      <c r="K983" s="51">
        <v>4.8999998718500137E-2</v>
      </c>
    </row>
    <row r="984" spans="1:11">
      <c r="A984" s="42">
        <v>989</v>
      </c>
      <c r="B984" s="20" t="str">
        <f>VLOOKUP(VLOOKUP($C984,WYTypes!$A$1:$H$85,MATCH(key_params!$B$5,WYTypes!$J$33:$Q$33,0),FALSE),WYTypes!$J$33:$Q$41,MATCH(key_params!$B$5,WYTypes!$J$33:$Q$33,0),FALSE)</f>
        <v>AN</v>
      </c>
      <c r="C984" s="22">
        <f t="shared" si="45"/>
        <v>2003</v>
      </c>
      <c r="D984" s="13">
        <f t="shared" si="46"/>
        <v>2</v>
      </c>
      <c r="E984" s="45">
        <v>37680</v>
      </c>
      <c r="F984" s="51">
        <v>4.5000001788139343E-2</v>
      </c>
      <c r="G984" s="51">
        <v>5.4999999701976776E-2</v>
      </c>
      <c r="H984" s="51">
        <v>3.5000000149011612E-2</v>
      </c>
      <c r="I984" s="51">
        <v>3.5000000149011612E-2</v>
      </c>
      <c r="J984" s="51">
        <v>5.000000074505806E-2</v>
      </c>
      <c r="K984" s="51">
        <v>4.8999998718500137E-2</v>
      </c>
    </row>
    <row r="985" spans="1:11">
      <c r="A985" s="42">
        <v>990</v>
      </c>
      <c r="B985" s="33" t="str">
        <f>VLOOKUP(VLOOKUP($C985,WYTypes!$A$1:$H$85,MATCH(key_params!$B$5,WYTypes!$J$33:$Q$33,0),FALSE),WYTypes!$J$33:$Q$41,MATCH(key_params!$B$5,WYTypes!$J$33:$Q$33,0),FALSE)</f>
        <v>AN</v>
      </c>
      <c r="C985" s="22">
        <f t="shared" si="45"/>
        <v>2003</v>
      </c>
      <c r="D985" s="13">
        <f t="shared" si="46"/>
        <v>3</v>
      </c>
      <c r="E985" s="45">
        <v>37711</v>
      </c>
      <c r="F985" s="51">
        <v>4.5000001788139343E-2</v>
      </c>
      <c r="G985" s="51">
        <v>5.4999999701976776E-2</v>
      </c>
      <c r="H985" s="51">
        <v>3.5000000149011612E-2</v>
      </c>
      <c r="I985" s="51">
        <v>3.5000000149011612E-2</v>
      </c>
      <c r="J985" s="51">
        <v>5.000000074505806E-2</v>
      </c>
      <c r="K985" s="51">
        <v>4.8999998718500137E-2</v>
      </c>
    </row>
    <row r="986" spans="1:11">
      <c r="A986" s="42">
        <v>991</v>
      </c>
      <c r="B986" s="20" t="str">
        <f>VLOOKUP(VLOOKUP($C986,WYTypes!$A$1:$H$85,MATCH(key_params!$B$5,WYTypes!$J$33:$Q$33,0),FALSE),WYTypes!$J$33:$Q$41,MATCH(key_params!$B$5,WYTypes!$J$33:$Q$33,0),FALSE)</f>
        <v>AN</v>
      </c>
      <c r="C986" s="22">
        <f t="shared" si="45"/>
        <v>2003</v>
      </c>
      <c r="D986" s="13">
        <f t="shared" si="46"/>
        <v>4</v>
      </c>
      <c r="E986" s="45">
        <v>37741</v>
      </c>
      <c r="F986" s="51">
        <v>6.8153366446495056E-2</v>
      </c>
      <c r="G986" s="51">
        <v>7.2113357484340668E-2</v>
      </c>
      <c r="H986" s="51">
        <v>6.4193375408649445E-2</v>
      </c>
      <c r="I986" s="51">
        <v>6.4193375408649445E-2</v>
      </c>
      <c r="J986" s="51">
        <v>7.013336569070816E-2</v>
      </c>
      <c r="K986" s="51">
        <v>6.9737359881401062E-2</v>
      </c>
    </row>
    <row r="987" spans="1:11">
      <c r="A987" s="42">
        <v>992</v>
      </c>
      <c r="B987" s="33" t="str">
        <f>VLOOKUP(VLOOKUP($C987,WYTypes!$A$1:$H$85,MATCH(key_params!$B$5,WYTypes!$J$33:$Q$33,0),FALSE),WYTypes!$J$33:$Q$41,MATCH(key_params!$B$5,WYTypes!$J$33:$Q$33,0),FALSE)</f>
        <v>AN</v>
      </c>
      <c r="C987" s="22">
        <f t="shared" si="45"/>
        <v>2003</v>
      </c>
      <c r="D987" s="13">
        <f t="shared" si="46"/>
        <v>5</v>
      </c>
      <c r="E987" s="45">
        <v>37772</v>
      </c>
      <c r="F987" s="51">
        <v>0.11698321998119354</v>
      </c>
      <c r="G987" s="51">
        <v>0.10820499062538147</v>
      </c>
      <c r="H987" s="51">
        <v>0.12576144933700562</v>
      </c>
      <c r="I987" s="51">
        <v>0.12576144933700562</v>
      </c>
      <c r="J987" s="51">
        <v>0.11259410530328751</v>
      </c>
      <c r="K987" s="51">
        <v>0.11347193270921707</v>
      </c>
    </row>
    <row r="988" spans="1:11">
      <c r="A988" s="42">
        <v>993</v>
      </c>
      <c r="B988" s="20" t="str">
        <f>VLOOKUP(VLOOKUP($C988,WYTypes!$A$1:$H$85,MATCH(key_params!$B$5,WYTypes!$J$33:$Q$33,0),FALSE),WYTypes!$J$33:$Q$41,MATCH(key_params!$B$5,WYTypes!$J$33:$Q$33,0),FALSE)</f>
        <v>AN</v>
      </c>
      <c r="C988" s="22">
        <f t="shared" si="45"/>
        <v>2003</v>
      </c>
      <c r="D988" s="13">
        <f t="shared" si="46"/>
        <v>6</v>
      </c>
      <c r="E988" s="45">
        <v>37802</v>
      </c>
      <c r="F988" s="51">
        <v>0.14775542914867401</v>
      </c>
      <c r="G988" s="51">
        <v>0.13094966113567352</v>
      </c>
      <c r="H988" s="51">
        <v>0.1645611971616745</v>
      </c>
      <c r="I988" s="51">
        <v>0.1645611971616745</v>
      </c>
      <c r="J988" s="51">
        <v>0.13935254514217377</v>
      </c>
      <c r="K988" s="51">
        <v>0.14103312790393829</v>
      </c>
    </row>
    <row r="989" spans="1:11">
      <c r="A989" s="42">
        <v>994</v>
      </c>
      <c r="B989" s="33" t="str">
        <f>VLOOKUP(VLOOKUP($C989,WYTypes!$A$1:$H$85,MATCH(key_params!$B$5,WYTypes!$J$33:$Q$33,0),FALSE),WYTypes!$J$33:$Q$41,MATCH(key_params!$B$5,WYTypes!$J$33:$Q$33,0),FALSE)</f>
        <v>AN</v>
      </c>
      <c r="C989" s="22">
        <f t="shared" si="45"/>
        <v>2003</v>
      </c>
      <c r="D989" s="13">
        <f t="shared" si="46"/>
        <v>7</v>
      </c>
      <c r="E989" s="45">
        <v>37833</v>
      </c>
      <c r="F989" s="51">
        <v>0.15077328681945801</v>
      </c>
      <c r="G989" s="51">
        <v>0.13318026065826416</v>
      </c>
      <c r="H989" s="51">
        <v>0.16836631298065186</v>
      </c>
      <c r="I989" s="51">
        <v>0.16836631298065186</v>
      </c>
      <c r="J989" s="51">
        <v>0.14197677373886108</v>
      </c>
      <c r="K989" s="51">
        <v>0.14373607933521271</v>
      </c>
    </row>
    <row r="990" spans="1:11">
      <c r="A990" s="42">
        <v>995</v>
      </c>
      <c r="B990" s="20" t="str">
        <f>VLOOKUP(VLOOKUP($C990,WYTypes!$A$1:$H$85,MATCH(key_params!$B$5,WYTypes!$J$33:$Q$33,0),FALSE),WYTypes!$J$33:$Q$41,MATCH(key_params!$B$5,WYTypes!$J$33:$Q$33,0),FALSE)</f>
        <v>AN</v>
      </c>
      <c r="C990" s="22">
        <f t="shared" si="45"/>
        <v>2003</v>
      </c>
      <c r="D990" s="13">
        <f t="shared" si="46"/>
        <v>8</v>
      </c>
      <c r="E990" s="45">
        <v>37864</v>
      </c>
      <c r="F990" s="51">
        <v>0.12385997176170349</v>
      </c>
      <c r="G990" s="51">
        <v>0.11328780651092529</v>
      </c>
      <c r="H990" s="51">
        <v>0.13443213701248169</v>
      </c>
      <c r="I990" s="51">
        <v>0.13443213701248169</v>
      </c>
      <c r="J990" s="51">
        <v>0.11857388913631439</v>
      </c>
      <c r="K990" s="51">
        <v>0.11963110417127609</v>
      </c>
    </row>
    <row r="991" spans="1:11">
      <c r="A991" s="42">
        <v>996</v>
      </c>
      <c r="B991" s="33" t="str">
        <f>VLOOKUP(VLOOKUP($C991,WYTypes!$A$1:$H$85,MATCH(key_params!$B$5,WYTypes!$J$33:$Q$33,0),FALSE),WYTypes!$J$33:$Q$41,MATCH(key_params!$B$5,WYTypes!$J$33:$Q$33,0),FALSE)</f>
        <v>AN</v>
      </c>
      <c r="C991" s="22">
        <f t="shared" si="45"/>
        <v>2003</v>
      </c>
      <c r="D991" s="13">
        <f t="shared" si="46"/>
        <v>9</v>
      </c>
      <c r="E991" s="45">
        <v>37894</v>
      </c>
      <c r="F991" s="51">
        <v>9.5215097069740295E-2</v>
      </c>
      <c r="G991" s="51">
        <v>9.2115506529808044E-2</v>
      </c>
      <c r="H991" s="51">
        <v>9.8314687609672546E-2</v>
      </c>
      <c r="I991" s="51">
        <v>9.8314687609672546E-2</v>
      </c>
      <c r="J991" s="51">
        <v>9.366530179977417E-2</v>
      </c>
      <c r="K991" s="51">
        <v>9.3975260853767395E-2</v>
      </c>
    </row>
    <row r="992" spans="1:11">
      <c r="A992" s="42">
        <v>997</v>
      </c>
      <c r="B992" s="10" t="e">
        <f>VLOOKUP(VLOOKUP($C992,WYTypes!$A$1:$H$85,MATCH(key_params!$B$5,WYTypes!$J$33:$Q$33,0),FALSE),WYTypes!$J$33:$Q$41,MATCH(key_params!$B$5,WYTypes!$J$33:$Q$33,0),FALSE)</f>
        <v>#N/A</v>
      </c>
      <c r="C992" s="22">
        <f t="shared" si="45"/>
        <v>2004</v>
      </c>
      <c r="D992" s="13">
        <f t="shared" si="46"/>
        <v>10</v>
      </c>
      <c r="E992" s="45">
        <v>37925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</row>
    <row r="993" spans="1:11">
      <c r="A993" s="42">
        <v>998</v>
      </c>
      <c r="B993" s="10" t="e">
        <f>VLOOKUP(VLOOKUP($C993,WYTypes!$A$1:$H$85,MATCH(key_params!$B$5,WYTypes!$J$33:$Q$33,0),FALSE),WYTypes!$J$33:$Q$41,MATCH(key_params!$B$5,WYTypes!$J$33:$Q$33,0),FALSE)</f>
        <v>#N/A</v>
      </c>
      <c r="C993" s="22">
        <f t="shared" si="45"/>
        <v>2004</v>
      </c>
      <c r="D993" s="13">
        <f t="shared" si="46"/>
        <v>11</v>
      </c>
      <c r="E993" s="45">
        <v>37955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</row>
    <row r="994" spans="1:11">
      <c r="A994" s="42">
        <v>999</v>
      </c>
      <c r="B994" s="10" t="e">
        <f>VLOOKUP(VLOOKUP($C994,WYTypes!$A$1:$H$85,MATCH(key_params!$B$5,WYTypes!$J$33:$Q$33,0),FALSE),WYTypes!$J$33:$Q$41,MATCH(key_params!$B$5,WYTypes!$J$33:$Q$33,0),FALSE)</f>
        <v>#N/A</v>
      </c>
      <c r="C994" s="22">
        <f t="shared" si="45"/>
        <v>2004</v>
      </c>
      <c r="D994" s="13">
        <f t="shared" si="46"/>
        <v>12</v>
      </c>
      <c r="E994" s="45">
        <v>37986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</row>
    <row r="995" spans="1:11">
      <c r="A995" s="42">
        <v>1000</v>
      </c>
      <c r="B995" s="10" t="e">
        <f>VLOOKUP(VLOOKUP($C995,WYTypes!$A$1:$H$85,MATCH(key_params!$B$5,WYTypes!$J$33:$Q$33,0),FALSE),WYTypes!$J$33:$Q$41,MATCH(key_params!$B$5,WYTypes!$J$33:$Q$33,0),FALSE)</f>
        <v>#N/A</v>
      </c>
      <c r="C995" s="22">
        <f t="shared" si="45"/>
        <v>2004</v>
      </c>
      <c r="D995" s="13">
        <f t="shared" si="46"/>
        <v>1</v>
      </c>
      <c r="E995" s="45">
        <v>38017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</row>
    <row r="996" spans="1:11">
      <c r="A996" s="42">
        <v>1001</v>
      </c>
      <c r="B996" s="10" t="e">
        <f>VLOOKUP(VLOOKUP($C996,WYTypes!$A$1:$H$85,MATCH(key_params!$B$5,WYTypes!$J$33:$Q$33,0),FALSE),WYTypes!$J$33:$Q$41,MATCH(key_params!$B$5,WYTypes!$J$33:$Q$33,0),FALSE)</f>
        <v>#N/A</v>
      </c>
      <c r="C996" s="22">
        <f t="shared" si="45"/>
        <v>2004</v>
      </c>
      <c r="D996" s="13">
        <f t="shared" si="46"/>
        <v>2</v>
      </c>
      <c r="E996" s="45">
        <v>38046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</row>
    <row r="997" spans="1:11">
      <c r="A997" s="42">
        <v>1002</v>
      </c>
      <c r="B997" s="10" t="e">
        <f>VLOOKUP(VLOOKUP($C997,WYTypes!$A$1:$H$85,MATCH(key_params!$B$5,WYTypes!$J$33:$Q$33,0),FALSE),WYTypes!$J$33:$Q$41,MATCH(key_params!$B$5,WYTypes!$J$33:$Q$33,0),FALSE)</f>
        <v>#N/A</v>
      </c>
      <c r="C997" s="22">
        <f t="shared" si="45"/>
        <v>2004</v>
      </c>
      <c r="D997" s="13">
        <f t="shared" si="46"/>
        <v>3</v>
      </c>
      <c r="E997" s="45">
        <v>38077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</row>
    <row r="998" spans="1:11">
      <c r="A998" s="42">
        <v>1003</v>
      </c>
      <c r="B998" s="10" t="e">
        <f>VLOOKUP(VLOOKUP($C998,WYTypes!$A$1:$H$85,MATCH(key_params!$B$5,WYTypes!$J$33:$Q$33,0),FALSE),WYTypes!$J$33:$Q$41,MATCH(key_params!$B$5,WYTypes!$J$33:$Q$33,0),FALSE)</f>
        <v>#N/A</v>
      </c>
      <c r="C998" s="22">
        <f t="shared" si="45"/>
        <v>2004</v>
      </c>
      <c r="D998" s="13">
        <f t="shared" si="46"/>
        <v>4</v>
      </c>
      <c r="E998" s="45">
        <v>38107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</row>
    <row r="999" spans="1:11">
      <c r="A999" s="42">
        <v>1004</v>
      </c>
      <c r="B999" s="10" t="e">
        <f>VLOOKUP(VLOOKUP($C999,WYTypes!$A$1:$H$85,MATCH(key_params!$B$5,WYTypes!$J$33:$Q$33,0),FALSE),WYTypes!$J$33:$Q$41,MATCH(key_params!$B$5,WYTypes!$J$33:$Q$33,0),FALSE)</f>
        <v>#N/A</v>
      </c>
      <c r="C999" s="22">
        <f t="shared" si="45"/>
        <v>2004</v>
      </c>
      <c r="D999" s="13">
        <f t="shared" si="46"/>
        <v>5</v>
      </c>
      <c r="E999" s="45">
        <v>38138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</row>
    <row r="1000" spans="1:11">
      <c r="A1000" s="42">
        <v>1005</v>
      </c>
      <c r="B1000" s="10" t="e">
        <f>VLOOKUP(VLOOKUP($C1000,WYTypes!$A$1:$H$85,MATCH(key_params!$B$5,WYTypes!$J$33:$Q$33,0),FALSE),WYTypes!$J$33:$Q$41,MATCH(key_params!$B$5,WYTypes!$J$33:$Q$33,0),FALSE)</f>
        <v>#N/A</v>
      </c>
      <c r="C1000" s="22">
        <f t="shared" si="45"/>
        <v>2004</v>
      </c>
      <c r="D1000" s="13">
        <f t="shared" si="46"/>
        <v>6</v>
      </c>
      <c r="E1000" s="45">
        <v>38168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</row>
    <row r="1001" spans="1:11">
      <c r="A1001" s="42">
        <v>1006</v>
      </c>
      <c r="B1001" s="10" t="e">
        <f>VLOOKUP(VLOOKUP($C1001,WYTypes!$A$1:$H$85,MATCH(key_params!$B$5,WYTypes!$J$33:$Q$33,0),FALSE),WYTypes!$J$33:$Q$41,MATCH(key_params!$B$5,WYTypes!$J$33:$Q$33,0),FALSE)</f>
        <v>#N/A</v>
      </c>
      <c r="C1001" s="22">
        <f t="shared" si="45"/>
        <v>2004</v>
      </c>
      <c r="D1001" s="13">
        <f t="shared" si="46"/>
        <v>7</v>
      </c>
      <c r="E1001" s="45">
        <v>38199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</row>
    <row r="1002" spans="1:11">
      <c r="A1002" s="42">
        <v>1007</v>
      </c>
      <c r="B1002" s="10" t="e">
        <f>VLOOKUP(VLOOKUP($C1002,WYTypes!$A$1:$H$85,MATCH(key_params!$B$5,WYTypes!$J$33:$Q$33,0),FALSE),WYTypes!$J$33:$Q$41,MATCH(key_params!$B$5,WYTypes!$J$33:$Q$33,0),FALSE)</f>
        <v>#N/A</v>
      </c>
      <c r="C1002" s="22">
        <f t="shared" si="45"/>
        <v>2004</v>
      </c>
      <c r="D1002" s="13">
        <f t="shared" si="46"/>
        <v>8</v>
      </c>
      <c r="E1002" s="45">
        <v>38230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</row>
    <row r="1003" spans="1:11">
      <c r="A1003" s="42">
        <v>1008</v>
      </c>
      <c r="B1003" s="10" t="e">
        <f>VLOOKUP(VLOOKUP($C1003,WYTypes!$A$1:$H$85,MATCH(key_params!$B$5,WYTypes!$J$33:$Q$33,0),FALSE),WYTypes!$J$33:$Q$41,MATCH(key_params!$B$5,WYTypes!$J$33:$Q$33,0),FALSE)</f>
        <v>#N/A</v>
      </c>
      <c r="C1003" s="22">
        <f t="shared" si="45"/>
        <v>2004</v>
      </c>
      <c r="D1003" s="13">
        <f t="shared" si="46"/>
        <v>9</v>
      </c>
      <c r="E1003" s="45">
        <v>38260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</row>
  </sheetData>
  <conditionalFormatting sqref="B8:B991">
    <cfRule type="containsText" dxfId="9" priority="9" operator="containsText" text="D">
      <formula>NOT(ISERROR(SEARCH("D",B8)))</formula>
    </cfRule>
    <cfRule type="containsText" dxfId="8" priority="10" operator="containsText" text="AN">
      <formula>NOT(ISERROR(SEARCH("AN",B8)))</formula>
    </cfRule>
    <cfRule type="containsText" dxfId="7" priority="11" operator="containsText" text="BN">
      <formula>NOT(ISERROR(SEARCH("BN",B8)))</formula>
    </cfRule>
    <cfRule type="containsText" dxfId="6" priority="12" operator="containsText" text="C">
      <formula>NOT(ISERROR(SEARCH("C",B8)))</formula>
    </cfRule>
    <cfRule type="containsText" dxfId="5" priority="13" operator="containsText" text="W">
      <formula>NOT(ISERROR(SEARCH("W",B8)))</formula>
    </cfRule>
  </conditionalFormatting>
  <conditionalFormatting sqref="N3:N14">
    <cfRule type="colorScale" priority="1">
      <colorScale>
        <cfvo type="min"/>
        <cfvo type="max"/>
        <color rgb="FFFCFCFF"/>
        <color rgb="FF63BE7B"/>
      </colorScale>
    </cfRule>
  </conditionalFormatting>
  <conditionalFormatting sqref="O3:O14">
    <cfRule type="colorScale" priority="7">
      <colorScale>
        <cfvo type="min"/>
        <cfvo type="max"/>
        <color rgb="FFFCFCFF"/>
        <color rgb="FF63BE7B"/>
      </colorScale>
    </cfRule>
  </conditionalFormatting>
  <conditionalFormatting sqref="P3:P14">
    <cfRule type="colorScale" priority="6">
      <colorScale>
        <cfvo type="min"/>
        <cfvo type="max"/>
        <color rgb="FFFCFCFF"/>
        <color rgb="FF63BE7B"/>
      </colorScale>
    </cfRule>
  </conditionalFormatting>
  <conditionalFormatting sqref="Q3:S14">
    <cfRule type="colorScale" priority="5">
      <colorScale>
        <cfvo type="min"/>
        <cfvo type="max"/>
        <color rgb="FFFCFCFF"/>
        <color rgb="FF63BE7B"/>
      </colorScale>
    </cfRule>
  </conditionalFormatting>
  <conditionalFormatting sqref="N18:S18">
    <cfRule type="colorScale" priority="4">
      <colorScale>
        <cfvo type="min"/>
        <cfvo type="max"/>
        <color rgb="FFFCFCFF"/>
        <color rgb="FFF8696B"/>
      </colorScale>
    </cfRule>
  </conditionalFormatting>
  <conditionalFormatting sqref="V11:AA11">
    <cfRule type="colorScale" priority="3">
      <colorScale>
        <cfvo type="min"/>
        <cfvo type="max"/>
        <color rgb="FFFCFCFF"/>
        <color rgb="FFF8696B"/>
      </colorScale>
    </cfRule>
  </conditionalFormatting>
  <conditionalFormatting sqref="V10:AA10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EA1B4-18D7-4269-97BB-A392ACCB2245}">
  <dimension ref="A1:M1003"/>
  <sheetViews>
    <sheetView tabSelected="1" workbookViewId="0">
      <selection activeCell="B1" sqref="B1:D1048576"/>
    </sheetView>
  </sheetViews>
  <sheetFormatPr defaultRowHeight="15"/>
  <cols>
    <col min="1" max="1" width="5.5703125" style="42" bestFit="1" customWidth="1"/>
    <col min="2" max="2" width="9.42578125" bestFit="1" customWidth="1"/>
    <col min="3" max="3" width="9.140625" bestFit="1" customWidth="1"/>
    <col min="4" max="4" width="6.85546875" bestFit="1" customWidth="1"/>
    <col min="5" max="5" width="11.5703125" style="42" bestFit="1" customWidth="1"/>
    <col min="6" max="6" width="22.28515625" style="42" bestFit="1" customWidth="1"/>
    <col min="7" max="7" width="21.85546875" style="42" bestFit="1" customWidth="1"/>
    <col min="8" max="8" width="21.5703125" style="42" bestFit="1" customWidth="1"/>
    <col min="9" max="9" width="22" style="42" bestFit="1" customWidth="1"/>
    <col min="10" max="11" width="21.85546875" style="42" bestFit="1" customWidth="1"/>
    <col min="12" max="12" width="19" style="42" bestFit="1" customWidth="1"/>
    <col min="13" max="13" width="18" style="42" bestFit="1" customWidth="1"/>
    <col min="14" max="16384" width="9.140625" style="42"/>
  </cols>
  <sheetData>
    <row r="1" spans="1:13">
      <c r="A1" s="46" t="s">
        <v>30</v>
      </c>
      <c r="B1" s="9"/>
      <c r="C1" s="9"/>
      <c r="D1" s="9"/>
      <c r="E1" s="46" t="s">
        <v>13</v>
      </c>
      <c r="F1" s="46" t="s">
        <v>29</v>
      </c>
      <c r="G1" s="46" t="s">
        <v>29</v>
      </c>
      <c r="H1" s="46" t="s">
        <v>29</v>
      </c>
      <c r="I1" s="46" t="s">
        <v>29</v>
      </c>
      <c r="J1" s="46" t="s">
        <v>29</v>
      </c>
      <c r="K1" s="46" t="s">
        <v>29</v>
      </c>
      <c r="L1" s="46" t="s">
        <v>29</v>
      </c>
      <c r="M1" s="46" t="s">
        <v>29</v>
      </c>
    </row>
    <row r="2" spans="1:13">
      <c r="A2" s="46" t="s">
        <v>28</v>
      </c>
      <c r="B2" s="9"/>
      <c r="C2" s="9"/>
      <c r="D2" s="9"/>
      <c r="E2" s="46" t="s">
        <v>13</v>
      </c>
      <c r="F2" s="46" t="s">
        <v>255</v>
      </c>
      <c r="G2" s="46" t="s">
        <v>254</v>
      </c>
      <c r="H2" s="46" t="s">
        <v>253</v>
      </c>
      <c r="I2" s="46" t="s">
        <v>252</v>
      </c>
      <c r="J2" s="46" t="s">
        <v>251</v>
      </c>
      <c r="K2" s="46" t="s">
        <v>250</v>
      </c>
      <c r="L2" s="46" t="s">
        <v>249</v>
      </c>
      <c r="M2" s="46" t="s">
        <v>248</v>
      </c>
    </row>
    <row r="3" spans="1:13">
      <c r="A3" s="46" t="s">
        <v>23</v>
      </c>
      <c r="B3" s="9"/>
      <c r="C3" s="9"/>
      <c r="D3" s="9"/>
      <c r="E3" s="46" t="s">
        <v>13</v>
      </c>
      <c r="F3" s="46" t="s">
        <v>247</v>
      </c>
      <c r="G3" s="46" t="s">
        <v>246</v>
      </c>
      <c r="H3" s="46" t="s">
        <v>245</v>
      </c>
      <c r="I3" s="46" t="s">
        <v>244</v>
      </c>
      <c r="J3" s="46" t="s">
        <v>243</v>
      </c>
      <c r="K3" s="46" t="s">
        <v>242</v>
      </c>
      <c r="L3" s="46" t="s">
        <v>241</v>
      </c>
      <c r="M3" s="46" t="s">
        <v>240</v>
      </c>
    </row>
    <row r="4" spans="1:13">
      <c r="A4" s="46" t="s">
        <v>20</v>
      </c>
      <c r="B4" s="9"/>
      <c r="C4" s="9"/>
      <c r="D4" s="9"/>
      <c r="E4" s="46" t="s">
        <v>13</v>
      </c>
      <c r="F4" s="46" t="s">
        <v>13</v>
      </c>
      <c r="G4" s="46" t="s">
        <v>13</v>
      </c>
      <c r="H4" s="46" t="s">
        <v>13</v>
      </c>
      <c r="I4" s="46" t="s">
        <v>13</v>
      </c>
      <c r="J4" s="46" t="s">
        <v>13</v>
      </c>
      <c r="K4" s="46" t="s">
        <v>13</v>
      </c>
      <c r="L4" s="46" t="s">
        <v>13</v>
      </c>
      <c r="M4" s="46" t="s">
        <v>13</v>
      </c>
    </row>
    <row r="5" spans="1:13">
      <c r="A5" s="46" t="s">
        <v>19</v>
      </c>
      <c r="B5" s="9"/>
      <c r="C5" s="9"/>
      <c r="D5" s="9"/>
      <c r="E5" s="46" t="s">
        <v>13</v>
      </c>
      <c r="F5" s="46" t="s">
        <v>18</v>
      </c>
      <c r="G5" s="46" t="s">
        <v>18</v>
      </c>
      <c r="H5" s="46" t="s">
        <v>18</v>
      </c>
      <c r="I5" s="46" t="s">
        <v>18</v>
      </c>
      <c r="J5" s="46" t="s">
        <v>18</v>
      </c>
      <c r="K5" s="46" t="s">
        <v>18</v>
      </c>
      <c r="L5" s="46" t="s">
        <v>18</v>
      </c>
      <c r="M5" s="46" t="s">
        <v>18</v>
      </c>
    </row>
    <row r="6" spans="1:13">
      <c r="A6" s="46" t="s">
        <v>17</v>
      </c>
      <c r="B6" s="9"/>
      <c r="C6" s="9"/>
      <c r="D6" s="9"/>
      <c r="E6" s="46" t="s">
        <v>13</v>
      </c>
      <c r="F6" s="46" t="s">
        <v>15</v>
      </c>
      <c r="G6" s="46" t="s">
        <v>15</v>
      </c>
      <c r="H6" s="46" t="s">
        <v>15</v>
      </c>
      <c r="I6" s="46" t="s">
        <v>15</v>
      </c>
      <c r="J6" s="46" t="s">
        <v>15</v>
      </c>
      <c r="K6" s="46" t="s">
        <v>15</v>
      </c>
      <c r="L6" s="46" t="s">
        <v>15</v>
      </c>
      <c r="M6" s="46" t="s">
        <v>15</v>
      </c>
    </row>
    <row r="7" spans="1:13" ht="30">
      <c r="A7" s="46" t="s">
        <v>14</v>
      </c>
      <c r="B7" s="21" t="s">
        <v>37</v>
      </c>
      <c r="C7" s="21" t="s">
        <v>54</v>
      </c>
      <c r="D7" s="9" t="s">
        <v>34</v>
      </c>
      <c r="E7" s="46" t="s">
        <v>13</v>
      </c>
      <c r="F7" s="46" t="s">
        <v>95</v>
      </c>
      <c r="G7" s="46" t="s">
        <v>95</v>
      </c>
      <c r="H7" s="46" t="s">
        <v>95</v>
      </c>
      <c r="I7" s="46" t="s">
        <v>95</v>
      </c>
      <c r="J7" s="46" t="s">
        <v>95</v>
      </c>
      <c r="K7" s="46" t="s">
        <v>95</v>
      </c>
      <c r="L7" s="46" t="s">
        <v>95</v>
      </c>
      <c r="M7" s="46" t="s">
        <v>95</v>
      </c>
    </row>
    <row r="8" spans="1:13">
      <c r="A8" s="42">
        <v>13</v>
      </c>
      <c r="B8" s="20" t="str">
        <f>VLOOKUP(VLOOKUP($C8,WYTypes!$A$1:$H$85,MATCH(key_params!$B$5,WYTypes!$J$33:$Q$33,0),FALSE),WYTypes!$J$33:$Q$41,MATCH(key_params!$B$5,WYTypes!$J$33:$Q$33,0),FALSE)</f>
        <v>AN</v>
      </c>
      <c r="C8" s="22">
        <f t="shared" ref="C8:C71" si="0">IF(D8&lt;10,YEAR(E8),YEAR(E8)+1)</f>
        <v>1922</v>
      </c>
      <c r="D8" s="13">
        <f t="shared" ref="D8:D71" si="1">MONTH(E8)</f>
        <v>10</v>
      </c>
      <c r="E8" s="45">
        <v>7975</v>
      </c>
      <c r="F8" s="52">
        <v>2331.7276150020957</v>
      </c>
      <c r="G8" s="53">
        <v>874.80699157714844</v>
      </c>
      <c r="H8" s="53">
        <v>183.70000076293945</v>
      </c>
      <c r="I8" s="53">
        <v>362.25248818844557</v>
      </c>
      <c r="J8" s="53">
        <v>390.05799657851458</v>
      </c>
      <c r="K8" s="52">
        <v>2319.745154638309</v>
      </c>
      <c r="L8" s="52">
        <v>6462.2902467474523</v>
      </c>
      <c r="M8" s="52">
        <v>5891.9804439944974</v>
      </c>
    </row>
    <row r="9" spans="1:13">
      <c r="A9" s="42">
        <v>14</v>
      </c>
      <c r="B9" s="33" t="str">
        <f>VLOOKUP(VLOOKUP($C9,WYTypes!$A$1:$H$85,MATCH(key_params!$B$5,WYTypes!$J$33:$Q$33,0),FALSE),WYTypes!$J$33:$Q$41,MATCH(key_params!$B$5,WYTypes!$J$33:$Q$33,0),FALSE)</f>
        <v>AN</v>
      </c>
      <c r="C9" s="22">
        <f t="shared" si="0"/>
        <v>1922</v>
      </c>
      <c r="D9" s="13">
        <f t="shared" si="1"/>
        <v>11</v>
      </c>
      <c r="E9" s="45">
        <v>8005</v>
      </c>
      <c r="F9" s="52">
        <v>2331.7276150020957</v>
      </c>
      <c r="G9" s="53">
        <v>874.80699157714844</v>
      </c>
      <c r="H9" s="53">
        <v>183.70000076293945</v>
      </c>
      <c r="I9" s="53">
        <v>362.25248818844557</v>
      </c>
      <c r="J9" s="53">
        <v>390.05799657851458</v>
      </c>
      <c r="K9" s="52">
        <v>2319.745154638309</v>
      </c>
      <c r="L9" s="52">
        <v>6462.2902467474523</v>
      </c>
      <c r="M9" s="52">
        <v>5891.9804439944974</v>
      </c>
    </row>
    <row r="10" spans="1:13">
      <c r="A10" s="42">
        <v>15</v>
      </c>
      <c r="B10" s="20" t="str">
        <f>VLOOKUP(VLOOKUP($C10,WYTypes!$A$1:$H$85,MATCH(key_params!$B$5,WYTypes!$J$33:$Q$33,0),FALSE),WYTypes!$J$33:$Q$41,MATCH(key_params!$B$5,WYTypes!$J$33:$Q$33,0),FALSE)</f>
        <v>AN</v>
      </c>
      <c r="C10" s="22">
        <f t="shared" si="0"/>
        <v>1922</v>
      </c>
      <c r="D10" s="13">
        <f t="shared" si="1"/>
        <v>12</v>
      </c>
      <c r="E10" s="45">
        <v>8036</v>
      </c>
      <c r="F10" s="52">
        <v>2331.7276150020957</v>
      </c>
      <c r="G10" s="53">
        <v>874.80699157714844</v>
      </c>
      <c r="H10" s="53">
        <v>183.70000076293945</v>
      </c>
      <c r="I10" s="53">
        <v>362.25248818844557</v>
      </c>
      <c r="J10" s="53">
        <v>390.05799657851458</v>
      </c>
      <c r="K10" s="52">
        <v>2319.745154638309</v>
      </c>
      <c r="L10" s="52">
        <v>6462.2902467474523</v>
      </c>
      <c r="M10" s="52">
        <v>5891.9804439944974</v>
      </c>
    </row>
    <row r="11" spans="1:13">
      <c r="A11" s="42">
        <v>16</v>
      </c>
      <c r="B11" s="33" t="str">
        <f>VLOOKUP(VLOOKUP($C11,WYTypes!$A$1:$H$85,MATCH(key_params!$B$5,WYTypes!$J$33:$Q$33,0),FALSE),WYTypes!$J$33:$Q$41,MATCH(key_params!$B$5,WYTypes!$J$33:$Q$33,0),FALSE)</f>
        <v>AN</v>
      </c>
      <c r="C11" s="22">
        <f t="shared" si="0"/>
        <v>1922</v>
      </c>
      <c r="D11" s="13">
        <f t="shared" si="1"/>
        <v>1</v>
      </c>
      <c r="E11" s="45">
        <v>8067</v>
      </c>
      <c r="F11" s="52">
        <v>2331.7276150020957</v>
      </c>
      <c r="G11" s="53">
        <v>874.80699157714844</v>
      </c>
      <c r="H11" s="53">
        <v>183.70000076293945</v>
      </c>
      <c r="I11" s="53">
        <v>362.25248818844557</v>
      </c>
      <c r="J11" s="53">
        <v>390.05799657851458</v>
      </c>
      <c r="K11" s="52">
        <v>2319.745154638309</v>
      </c>
      <c r="L11" s="52">
        <v>6462.2902467474523</v>
      </c>
      <c r="M11" s="52">
        <v>5891.9804439944974</v>
      </c>
    </row>
    <row r="12" spans="1:13">
      <c r="A12" s="42">
        <v>17</v>
      </c>
      <c r="B12" s="20" t="str">
        <f>VLOOKUP(VLOOKUP($C12,WYTypes!$A$1:$H$85,MATCH(key_params!$B$5,WYTypes!$J$33:$Q$33,0),FALSE),WYTypes!$J$33:$Q$41,MATCH(key_params!$B$5,WYTypes!$J$33:$Q$33,0),FALSE)</f>
        <v>AN</v>
      </c>
      <c r="C12" s="22">
        <f t="shared" si="0"/>
        <v>1922</v>
      </c>
      <c r="D12" s="13">
        <f t="shared" si="1"/>
        <v>2</v>
      </c>
      <c r="E12" s="45">
        <v>8095</v>
      </c>
      <c r="F12" s="52">
        <v>2331.7276150020957</v>
      </c>
      <c r="G12" s="53">
        <v>874.80699157714844</v>
      </c>
      <c r="H12" s="53">
        <v>183.70000076293945</v>
      </c>
      <c r="I12" s="53">
        <v>362.25248818844557</v>
      </c>
      <c r="J12" s="53">
        <v>390.05799657851458</v>
      </c>
      <c r="K12" s="52">
        <v>2319.745154638309</v>
      </c>
      <c r="L12" s="52">
        <v>6462.2902467474523</v>
      </c>
      <c r="M12" s="52">
        <v>5891.9804439944974</v>
      </c>
    </row>
    <row r="13" spans="1:13">
      <c r="A13" s="42">
        <v>18</v>
      </c>
      <c r="B13" s="33" t="str">
        <f>VLOOKUP(VLOOKUP($C13,WYTypes!$A$1:$H$85,MATCH(key_params!$B$5,WYTypes!$J$33:$Q$33,0),FALSE),WYTypes!$J$33:$Q$41,MATCH(key_params!$B$5,WYTypes!$J$33:$Q$33,0),FALSE)</f>
        <v>AN</v>
      </c>
      <c r="C13" s="22">
        <f t="shared" si="0"/>
        <v>1922</v>
      </c>
      <c r="D13" s="13">
        <f t="shared" si="1"/>
        <v>3</v>
      </c>
      <c r="E13" s="45">
        <v>8126</v>
      </c>
      <c r="F13" s="52">
        <v>2323.8830036917329</v>
      </c>
      <c r="G13" s="53">
        <v>874.80699157714844</v>
      </c>
      <c r="H13" s="53">
        <v>183.70000076293945</v>
      </c>
      <c r="I13" s="53">
        <v>360.59099809080362</v>
      </c>
      <c r="J13" s="53">
        <v>390.05799657851458</v>
      </c>
      <c r="K13" s="52">
        <v>2280.4560187160969</v>
      </c>
      <c r="L13" s="52">
        <v>6413.4950094172364</v>
      </c>
      <c r="M13" s="52">
        <v>5864.9231157915492</v>
      </c>
    </row>
    <row r="14" spans="1:13">
      <c r="A14" s="42">
        <v>19</v>
      </c>
      <c r="B14" s="20" t="str">
        <f>VLOOKUP(VLOOKUP($C14,WYTypes!$A$1:$H$85,MATCH(key_params!$B$5,WYTypes!$J$33:$Q$33,0),FALSE),WYTypes!$J$33:$Q$41,MATCH(key_params!$B$5,WYTypes!$J$33:$Q$33,0),FALSE)</f>
        <v>AN</v>
      </c>
      <c r="C14" s="22">
        <f t="shared" si="0"/>
        <v>1922</v>
      </c>
      <c r="D14" s="13">
        <f t="shared" si="1"/>
        <v>4</v>
      </c>
      <c r="E14" s="45">
        <v>8156</v>
      </c>
      <c r="F14" s="52">
        <v>2323.8830036917329</v>
      </c>
      <c r="G14" s="53">
        <v>874.80699157714844</v>
      </c>
      <c r="H14" s="53">
        <v>183.70000076293945</v>
      </c>
      <c r="I14" s="53">
        <v>360.59099809080362</v>
      </c>
      <c r="J14" s="53">
        <v>390.05799657851458</v>
      </c>
      <c r="K14" s="52">
        <v>2280.4560187160969</v>
      </c>
      <c r="L14" s="52">
        <v>6413.4950094172364</v>
      </c>
      <c r="M14" s="52">
        <v>5864.9231157915492</v>
      </c>
    </row>
    <row r="15" spans="1:13">
      <c r="A15" s="42">
        <v>20</v>
      </c>
      <c r="B15" s="33" t="str">
        <f>VLOOKUP(VLOOKUP($C15,WYTypes!$A$1:$H$85,MATCH(key_params!$B$5,WYTypes!$J$33:$Q$33,0),FALSE),WYTypes!$J$33:$Q$41,MATCH(key_params!$B$5,WYTypes!$J$33:$Q$33,0),FALSE)</f>
        <v>AN</v>
      </c>
      <c r="C15" s="22">
        <f t="shared" si="0"/>
        <v>1922</v>
      </c>
      <c r="D15" s="13">
        <f t="shared" si="1"/>
        <v>5</v>
      </c>
      <c r="E15" s="45">
        <v>8187</v>
      </c>
      <c r="F15" s="52">
        <v>2323.8830036917329</v>
      </c>
      <c r="G15" s="53">
        <v>874.80699157714844</v>
      </c>
      <c r="H15" s="53">
        <v>183.70000076293945</v>
      </c>
      <c r="I15" s="53">
        <v>360.59099809080362</v>
      </c>
      <c r="J15" s="53">
        <v>390.05799657851458</v>
      </c>
      <c r="K15" s="52">
        <v>2280.4560187160969</v>
      </c>
      <c r="L15" s="52">
        <v>6413.4950094172364</v>
      </c>
      <c r="M15" s="52">
        <v>5864.9231157915492</v>
      </c>
    </row>
    <row r="16" spans="1:13">
      <c r="A16" s="42">
        <v>21</v>
      </c>
      <c r="B16" s="20" t="str">
        <f>VLOOKUP(VLOOKUP($C16,WYTypes!$A$1:$H$85,MATCH(key_params!$B$5,WYTypes!$J$33:$Q$33,0),FALSE),WYTypes!$J$33:$Q$41,MATCH(key_params!$B$5,WYTypes!$J$33:$Q$33,0),FALSE)</f>
        <v>AN</v>
      </c>
      <c r="C16" s="22">
        <f t="shared" si="0"/>
        <v>1922</v>
      </c>
      <c r="D16" s="13">
        <f t="shared" si="1"/>
        <v>6</v>
      </c>
      <c r="E16" s="45">
        <v>8217</v>
      </c>
      <c r="F16" s="52">
        <v>2323.8830036917329</v>
      </c>
      <c r="G16" s="53">
        <v>874.80699157714844</v>
      </c>
      <c r="H16" s="53">
        <v>183.70000076293945</v>
      </c>
      <c r="I16" s="53">
        <v>360.59099809080362</v>
      </c>
      <c r="J16" s="53">
        <v>390.05799657851458</v>
      </c>
      <c r="K16" s="52">
        <v>2280.4560187160969</v>
      </c>
      <c r="L16" s="52">
        <v>6413.4950094172364</v>
      </c>
      <c r="M16" s="52">
        <v>5864.9231157915492</v>
      </c>
    </row>
    <row r="17" spans="1:13">
      <c r="A17" s="42">
        <v>22</v>
      </c>
      <c r="B17" s="33" t="str">
        <f>VLOOKUP(VLOOKUP($C17,WYTypes!$A$1:$H$85,MATCH(key_params!$B$5,WYTypes!$J$33:$Q$33,0),FALSE),WYTypes!$J$33:$Q$41,MATCH(key_params!$B$5,WYTypes!$J$33:$Q$33,0),FALSE)</f>
        <v>AN</v>
      </c>
      <c r="C17" s="22">
        <f t="shared" si="0"/>
        <v>1922</v>
      </c>
      <c r="D17" s="13">
        <f t="shared" si="1"/>
        <v>7</v>
      </c>
      <c r="E17" s="45">
        <v>8248</v>
      </c>
      <c r="F17" s="52">
        <v>2323.8830036917329</v>
      </c>
      <c r="G17" s="53">
        <v>874.80699157714844</v>
      </c>
      <c r="H17" s="53">
        <v>183.70000076293945</v>
      </c>
      <c r="I17" s="53">
        <v>360.59099809080362</v>
      </c>
      <c r="J17" s="53">
        <v>390.05799657851458</v>
      </c>
      <c r="K17" s="52">
        <v>2280.4560187160969</v>
      </c>
      <c r="L17" s="52">
        <v>6413.4950094172364</v>
      </c>
      <c r="M17" s="52">
        <v>5864.9231157915492</v>
      </c>
    </row>
    <row r="18" spans="1:13">
      <c r="A18" s="42">
        <v>23</v>
      </c>
      <c r="B18" s="20" t="str">
        <f>VLOOKUP(VLOOKUP($C18,WYTypes!$A$1:$H$85,MATCH(key_params!$B$5,WYTypes!$J$33:$Q$33,0),FALSE),WYTypes!$J$33:$Q$41,MATCH(key_params!$B$5,WYTypes!$J$33:$Q$33,0),FALSE)</f>
        <v>AN</v>
      </c>
      <c r="C18" s="22">
        <f t="shared" si="0"/>
        <v>1922</v>
      </c>
      <c r="D18" s="13">
        <f t="shared" si="1"/>
        <v>8</v>
      </c>
      <c r="E18" s="45">
        <v>8279</v>
      </c>
      <c r="F18" s="52">
        <v>2323.8830036917329</v>
      </c>
      <c r="G18" s="53">
        <v>874.80699157714844</v>
      </c>
      <c r="H18" s="53">
        <v>183.70000076293945</v>
      </c>
      <c r="I18" s="53">
        <v>360.59099809080362</v>
      </c>
      <c r="J18" s="53">
        <v>390.05799657851458</v>
      </c>
      <c r="K18" s="52">
        <v>2280.4560187160969</v>
      </c>
      <c r="L18" s="52">
        <v>6413.4950094172364</v>
      </c>
      <c r="M18" s="52">
        <v>5864.9231157915492</v>
      </c>
    </row>
    <row r="19" spans="1:13">
      <c r="A19" s="42">
        <v>24</v>
      </c>
      <c r="B19" s="33" t="str">
        <f>VLOOKUP(VLOOKUP($C19,WYTypes!$A$1:$H$85,MATCH(key_params!$B$5,WYTypes!$J$33:$Q$33,0),FALSE),WYTypes!$J$33:$Q$41,MATCH(key_params!$B$5,WYTypes!$J$33:$Q$33,0),FALSE)</f>
        <v>AN</v>
      </c>
      <c r="C19" s="22">
        <f t="shared" si="0"/>
        <v>1922</v>
      </c>
      <c r="D19" s="13">
        <f t="shared" si="1"/>
        <v>9</v>
      </c>
      <c r="E19" s="45">
        <v>8309</v>
      </c>
      <c r="F19" s="52">
        <v>2323.8830036917329</v>
      </c>
      <c r="G19" s="53">
        <v>874.80699157714844</v>
      </c>
      <c r="H19" s="53">
        <v>183.70000076293945</v>
      </c>
      <c r="I19" s="53">
        <v>360.59099809080362</v>
      </c>
      <c r="J19" s="53">
        <v>390.05799657851458</v>
      </c>
      <c r="K19" s="52">
        <v>2280.4560187160969</v>
      </c>
      <c r="L19" s="52">
        <v>6413.4950094172364</v>
      </c>
      <c r="M19" s="52">
        <v>5864.9231157915492</v>
      </c>
    </row>
    <row r="20" spans="1:13">
      <c r="A20" s="42">
        <v>25</v>
      </c>
      <c r="B20" s="20" t="str">
        <f>VLOOKUP(VLOOKUP($C20,WYTypes!$A$1:$H$85,MATCH(key_params!$B$5,WYTypes!$J$33:$Q$33,0),FALSE),WYTypes!$J$33:$Q$41,MATCH(key_params!$B$5,WYTypes!$J$33:$Q$33,0),FALSE)</f>
        <v>BN</v>
      </c>
      <c r="C20" s="22">
        <f t="shared" si="0"/>
        <v>1923</v>
      </c>
      <c r="D20" s="13">
        <f t="shared" si="1"/>
        <v>10</v>
      </c>
      <c r="E20" s="45">
        <v>8340</v>
      </c>
      <c r="F20" s="52">
        <v>2323.8830036917329</v>
      </c>
      <c r="G20" s="53">
        <v>874.80699157714844</v>
      </c>
      <c r="H20" s="53">
        <v>183.70000076293945</v>
      </c>
      <c r="I20" s="53">
        <v>360.59099809080362</v>
      </c>
      <c r="J20" s="53">
        <v>390.05799657851458</v>
      </c>
      <c r="K20" s="52">
        <v>2280.4560187160969</v>
      </c>
      <c r="L20" s="52">
        <v>6413.4950094172364</v>
      </c>
      <c r="M20" s="52">
        <v>5864.9231157915492</v>
      </c>
    </row>
    <row r="21" spans="1:13">
      <c r="A21" s="42">
        <v>26</v>
      </c>
      <c r="B21" s="33" t="str">
        <f>VLOOKUP(VLOOKUP($C21,WYTypes!$A$1:$H$85,MATCH(key_params!$B$5,WYTypes!$J$33:$Q$33,0),FALSE),WYTypes!$J$33:$Q$41,MATCH(key_params!$B$5,WYTypes!$J$33:$Q$33,0),FALSE)</f>
        <v>BN</v>
      </c>
      <c r="C21" s="22">
        <f t="shared" si="0"/>
        <v>1923</v>
      </c>
      <c r="D21" s="13">
        <f t="shared" si="1"/>
        <v>11</v>
      </c>
      <c r="E21" s="45">
        <v>8370</v>
      </c>
      <c r="F21" s="52">
        <v>2323.8830036917329</v>
      </c>
      <c r="G21" s="53">
        <v>874.80699157714844</v>
      </c>
      <c r="H21" s="53">
        <v>183.70000076293945</v>
      </c>
      <c r="I21" s="53">
        <v>360.59099809080362</v>
      </c>
      <c r="J21" s="53">
        <v>390.05799657851458</v>
      </c>
      <c r="K21" s="52">
        <v>2280.4560187160969</v>
      </c>
      <c r="L21" s="52">
        <v>6413.4950094172364</v>
      </c>
      <c r="M21" s="52">
        <v>5864.9231157915492</v>
      </c>
    </row>
    <row r="22" spans="1:13">
      <c r="A22" s="42">
        <v>27</v>
      </c>
      <c r="B22" s="20" t="str">
        <f>VLOOKUP(VLOOKUP($C22,WYTypes!$A$1:$H$85,MATCH(key_params!$B$5,WYTypes!$J$33:$Q$33,0),FALSE),WYTypes!$J$33:$Q$41,MATCH(key_params!$B$5,WYTypes!$J$33:$Q$33,0),FALSE)</f>
        <v>BN</v>
      </c>
      <c r="C22" s="22">
        <f t="shared" si="0"/>
        <v>1923</v>
      </c>
      <c r="D22" s="13">
        <f t="shared" si="1"/>
        <v>12</v>
      </c>
      <c r="E22" s="45">
        <v>8401</v>
      </c>
      <c r="F22" s="52">
        <v>2323.8830036917329</v>
      </c>
      <c r="G22" s="53">
        <v>874.80699157714844</v>
      </c>
      <c r="H22" s="53">
        <v>183.70000076293945</v>
      </c>
      <c r="I22" s="53">
        <v>360.59099809080362</v>
      </c>
      <c r="J22" s="53">
        <v>390.05799657851458</v>
      </c>
      <c r="K22" s="52">
        <v>2280.4560187160969</v>
      </c>
      <c r="L22" s="52">
        <v>6413.4950094172364</v>
      </c>
      <c r="M22" s="52">
        <v>5864.9231157915492</v>
      </c>
    </row>
    <row r="23" spans="1:13">
      <c r="A23" s="42">
        <v>28</v>
      </c>
      <c r="B23" s="33" t="str">
        <f>VLOOKUP(VLOOKUP($C23,WYTypes!$A$1:$H$85,MATCH(key_params!$B$5,WYTypes!$J$33:$Q$33,0),FALSE),WYTypes!$J$33:$Q$41,MATCH(key_params!$B$5,WYTypes!$J$33:$Q$33,0),FALSE)</f>
        <v>BN</v>
      </c>
      <c r="C23" s="22">
        <f t="shared" si="0"/>
        <v>1923</v>
      </c>
      <c r="D23" s="13">
        <f t="shared" si="1"/>
        <v>1</v>
      </c>
      <c r="E23" s="45">
        <v>8432</v>
      </c>
      <c r="F23" s="52">
        <v>2323.8830036917329</v>
      </c>
      <c r="G23" s="53">
        <v>874.80699157714844</v>
      </c>
      <c r="H23" s="53">
        <v>183.70000076293945</v>
      </c>
      <c r="I23" s="53">
        <v>360.59099809080362</v>
      </c>
      <c r="J23" s="53">
        <v>390.05799657851458</v>
      </c>
      <c r="K23" s="52">
        <v>2280.4560187160969</v>
      </c>
      <c r="L23" s="52">
        <v>6413.4950094172364</v>
      </c>
      <c r="M23" s="52">
        <v>5864.9231157915492</v>
      </c>
    </row>
    <row r="24" spans="1:13">
      <c r="A24" s="42">
        <v>29</v>
      </c>
      <c r="B24" s="20" t="str">
        <f>VLOOKUP(VLOOKUP($C24,WYTypes!$A$1:$H$85,MATCH(key_params!$B$5,WYTypes!$J$33:$Q$33,0),FALSE),WYTypes!$J$33:$Q$41,MATCH(key_params!$B$5,WYTypes!$J$33:$Q$33,0),FALSE)</f>
        <v>BN</v>
      </c>
      <c r="C24" s="22">
        <f t="shared" si="0"/>
        <v>1923</v>
      </c>
      <c r="D24" s="13">
        <f t="shared" si="1"/>
        <v>2</v>
      </c>
      <c r="E24" s="45">
        <v>8460</v>
      </c>
      <c r="F24" s="52">
        <v>2323.8830036917329</v>
      </c>
      <c r="G24" s="53">
        <v>874.80699157714844</v>
      </c>
      <c r="H24" s="53">
        <v>183.70000076293945</v>
      </c>
      <c r="I24" s="53">
        <v>360.59099809080362</v>
      </c>
      <c r="J24" s="53">
        <v>390.05799657851458</v>
      </c>
      <c r="K24" s="52">
        <v>2280.4560187160969</v>
      </c>
      <c r="L24" s="52">
        <v>6413.4950094172364</v>
      </c>
      <c r="M24" s="52">
        <v>5864.9231157915492</v>
      </c>
    </row>
    <row r="25" spans="1:13">
      <c r="A25" s="42">
        <v>30</v>
      </c>
      <c r="B25" s="33" t="str">
        <f>VLOOKUP(VLOOKUP($C25,WYTypes!$A$1:$H$85,MATCH(key_params!$B$5,WYTypes!$J$33:$Q$33,0),FALSE),WYTypes!$J$33:$Q$41,MATCH(key_params!$B$5,WYTypes!$J$33:$Q$33,0),FALSE)</f>
        <v>BN</v>
      </c>
      <c r="C25" s="22">
        <f t="shared" si="0"/>
        <v>1923</v>
      </c>
      <c r="D25" s="13">
        <f t="shared" si="1"/>
        <v>3</v>
      </c>
      <c r="E25" s="45">
        <v>8491</v>
      </c>
      <c r="F25" s="52">
        <v>2323.8830073730646</v>
      </c>
      <c r="G25" s="53">
        <v>874.80699157714844</v>
      </c>
      <c r="H25" s="53">
        <v>183.70000076293945</v>
      </c>
      <c r="I25" s="53">
        <v>360.60099892318249</v>
      </c>
      <c r="J25" s="53">
        <v>390.05799657851458</v>
      </c>
      <c r="K25" s="52">
        <v>2314.8060420751572</v>
      </c>
      <c r="L25" s="52">
        <v>6447.8550372900063</v>
      </c>
      <c r="M25" s="52">
        <v>5865.0888755893739</v>
      </c>
    </row>
    <row r="26" spans="1:13">
      <c r="A26" s="42">
        <v>31</v>
      </c>
      <c r="B26" s="20" t="str">
        <f>VLOOKUP(VLOOKUP($C26,WYTypes!$A$1:$H$85,MATCH(key_params!$B$5,WYTypes!$J$33:$Q$33,0),FALSE),WYTypes!$J$33:$Q$41,MATCH(key_params!$B$5,WYTypes!$J$33:$Q$33,0),FALSE)</f>
        <v>BN</v>
      </c>
      <c r="C26" s="22">
        <f t="shared" si="0"/>
        <v>1923</v>
      </c>
      <c r="D26" s="13">
        <f t="shared" si="1"/>
        <v>4</v>
      </c>
      <c r="E26" s="45">
        <v>8521</v>
      </c>
      <c r="F26" s="52">
        <v>2323.8830073730646</v>
      </c>
      <c r="G26" s="53">
        <v>874.80699157714844</v>
      </c>
      <c r="H26" s="53">
        <v>183.70000076293945</v>
      </c>
      <c r="I26" s="53">
        <v>360.60099892318249</v>
      </c>
      <c r="J26" s="53">
        <v>390.05799657851458</v>
      </c>
      <c r="K26" s="52">
        <v>2314.8060420751572</v>
      </c>
      <c r="L26" s="52">
        <v>6447.8550372900063</v>
      </c>
      <c r="M26" s="52">
        <v>5865.0888755893739</v>
      </c>
    </row>
    <row r="27" spans="1:13">
      <c r="A27" s="42">
        <v>32</v>
      </c>
      <c r="B27" s="33" t="str">
        <f>VLOOKUP(VLOOKUP($C27,WYTypes!$A$1:$H$85,MATCH(key_params!$B$5,WYTypes!$J$33:$Q$33,0),FALSE),WYTypes!$J$33:$Q$41,MATCH(key_params!$B$5,WYTypes!$J$33:$Q$33,0),FALSE)</f>
        <v>BN</v>
      </c>
      <c r="C27" s="22">
        <f t="shared" si="0"/>
        <v>1923</v>
      </c>
      <c r="D27" s="13">
        <f t="shared" si="1"/>
        <v>5</v>
      </c>
      <c r="E27" s="45">
        <v>8552</v>
      </c>
      <c r="F27" s="52">
        <v>2323.8830073730646</v>
      </c>
      <c r="G27" s="53">
        <v>874.80699157714844</v>
      </c>
      <c r="H27" s="53">
        <v>183.70000076293945</v>
      </c>
      <c r="I27" s="53">
        <v>360.60099892318249</v>
      </c>
      <c r="J27" s="53">
        <v>390.05799657851458</v>
      </c>
      <c r="K27" s="52">
        <v>2314.8060420751572</v>
      </c>
      <c r="L27" s="52">
        <v>6447.8550372900063</v>
      </c>
      <c r="M27" s="52">
        <v>5865.0888755893739</v>
      </c>
    </row>
    <row r="28" spans="1:13">
      <c r="A28" s="42">
        <v>33</v>
      </c>
      <c r="B28" s="20" t="str">
        <f>VLOOKUP(VLOOKUP($C28,WYTypes!$A$1:$H$85,MATCH(key_params!$B$5,WYTypes!$J$33:$Q$33,0),FALSE),WYTypes!$J$33:$Q$41,MATCH(key_params!$B$5,WYTypes!$J$33:$Q$33,0),FALSE)</f>
        <v>BN</v>
      </c>
      <c r="C28" s="22">
        <f t="shared" si="0"/>
        <v>1923</v>
      </c>
      <c r="D28" s="13">
        <f t="shared" si="1"/>
        <v>6</v>
      </c>
      <c r="E28" s="45">
        <v>8582</v>
      </c>
      <c r="F28" s="52">
        <v>2323.8830073730646</v>
      </c>
      <c r="G28" s="53">
        <v>874.80699157714844</v>
      </c>
      <c r="H28" s="53">
        <v>183.70000076293945</v>
      </c>
      <c r="I28" s="53">
        <v>360.60099892318249</v>
      </c>
      <c r="J28" s="53">
        <v>390.05799657851458</v>
      </c>
      <c r="K28" s="52">
        <v>2314.8060420751572</v>
      </c>
      <c r="L28" s="52">
        <v>6447.8550372900063</v>
      </c>
      <c r="M28" s="52">
        <v>5865.0888755893739</v>
      </c>
    </row>
    <row r="29" spans="1:13">
      <c r="A29" s="42">
        <v>34</v>
      </c>
      <c r="B29" s="33" t="str">
        <f>VLOOKUP(VLOOKUP($C29,WYTypes!$A$1:$H$85,MATCH(key_params!$B$5,WYTypes!$J$33:$Q$33,0),FALSE),WYTypes!$J$33:$Q$41,MATCH(key_params!$B$5,WYTypes!$J$33:$Q$33,0),FALSE)</f>
        <v>BN</v>
      </c>
      <c r="C29" s="22">
        <f t="shared" si="0"/>
        <v>1923</v>
      </c>
      <c r="D29" s="13">
        <f t="shared" si="1"/>
        <v>7</v>
      </c>
      <c r="E29" s="45">
        <v>8613</v>
      </c>
      <c r="F29" s="52">
        <v>2323.8830073730646</v>
      </c>
      <c r="G29" s="53">
        <v>874.80699157714844</v>
      </c>
      <c r="H29" s="53">
        <v>183.70000076293945</v>
      </c>
      <c r="I29" s="53">
        <v>360.60099892318249</v>
      </c>
      <c r="J29" s="53">
        <v>390.05799657851458</v>
      </c>
      <c r="K29" s="52">
        <v>2314.8060420751572</v>
      </c>
      <c r="L29" s="52">
        <v>6447.8550372900063</v>
      </c>
      <c r="M29" s="52">
        <v>5865.0888755893739</v>
      </c>
    </row>
    <row r="30" spans="1:13">
      <c r="A30" s="42">
        <v>35</v>
      </c>
      <c r="B30" s="20" t="str">
        <f>VLOOKUP(VLOOKUP($C30,WYTypes!$A$1:$H$85,MATCH(key_params!$B$5,WYTypes!$J$33:$Q$33,0),FALSE),WYTypes!$J$33:$Q$41,MATCH(key_params!$B$5,WYTypes!$J$33:$Q$33,0),FALSE)</f>
        <v>BN</v>
      </c>
      <c r="C30" s="22">
        <f t="shared" si="0"/>
        <v>1923</v>
      </c>
      <c r="D30" s="13">
        <f t="shared" si="1"/>
        <v>8</v>
      </c>
      <c r="E30" s="45">
        <v>8644</v>
      </c>
      <c r="F30" s="52">
        <v>2323.8830073730646</v>
      </c>
      <c r="G30" s="53">
        <v>874.80699157714844</v>
      </c>
      <c r="H30" s="53">
        <v>183.70000076293945</v>
      </c>
      <c r="I30" s="53">
        <v>360.60099892318249</v>
      </c>
      <c r="J30" s="53">
        <v>390.05799657851458</v>
      </c>
      <c r="K30" s="52">
        <v>2314.8060420751572</v>
      </c>
      <c r="L30" s="52">
        <v>6447.8550372900063</v>
      </c>
      <c r="M30" s="52">
        <v>5865.0888755893739</v>
      </c>
    </row>
    <row r="31" spans="1:13">
      <c r="A31" s="42">
        <v>36</v>
      </c>
      <c r="B31" s="33" t="str">
        <f>VLOOKUP(VLOOKUP($C31,WYTypes!$A$1:$H$85,MATCH(key_params!$B$5,WYTypes!$J$33:$Q$33,0),FALSE),WYTypes!$J$33:$Q$41,MATCH(key_params!$B$5,WYTypes!$J$33:$Q$33,0),FALSE)</f>
        <v>BN</v>
      </c>
      <c r="C31" s="22">
        <f t="shared" si="0"/>
        <v>1923</v>
      </c>
      <c r="D31" s="13">
        <f t="shared" si="1"/>
        <v>9</v>
      </c>
      <c r="E31" s="45">
        <v>8674</v>
      </c>
      <c r="F31" s="52">
        <v>2323.8830073730646</v>
      </c>
      <c r="G31" s="53">
        <v>874.80699157714844</v>
      </c>
      <c r="H31" s="53">
        <v>183.70000076293945</v>
      </c>
      <c r="I31" s="53">
        <v>360.60099892318249</v>
      </c>
      <c r="J31" s="53">
        <v>390.05799657851458</v>
      </c>
      <c r="K31" s="52">
        <v>2314.8060420751572</v>
      </c>
      <c r="L31" s="52">
        <v>6447.8550372900063</v>
      </c>
      <c r="M31" s="52">
        <v>5865.0888755893739</v>
      </c>
    </row>
    <row r="32" spans="1:13">
      <c r="A32" s="42">
        <v>37</v>
      </c>
      <c r="B32" s="20" t="str">
        <f>VLOOKUP(VLOOKUP($C32,WYTypes!$A$1:$H$85,MATCH(key_params!$B$5,WYTypes!$J$33:$Q$33,0),FALSE),WYTypes!$J$33:$Q$41,MATCH(key_params!$B$5,WYTypes!$J$33:$Q$33,0),FALSE)</f>
        <v>C</v>
      </c>
      <c r="C32" s="22">
        <f t="shared" si="0"/>
        <v>1924</v>
      </c>
      <c r="D32" s="13">
        <f t="shared" si="1"/>
        <v>10</v>
      </c>
      <c r="E32" s="45">
        <v>8705</v>
      </c>
      <c r="F32" s="52">
        <v>2323.8830073730646</v>
      </c>
      <c r="G32" s="53">
        <v>874.80699157714844</v>
      </c>
      <c r="H32" s="53">
        <v>183.70000076293945</v>
      </c>
      <c r="I32" s="53">
        <v>360.60099892318249</v>
      </c>
      <c r="J32" s="53">
        <v>390.05799657851458</v>
      </c>
      <c r="K32" s="52">
        <v>2314.8060420751572</v>
      </c>
      <c r="L32" s="52">
        <v>6447.8550372900063</v>
      </c>
      <c r="M32" s="52">
        <v>5865.0888755893739</v>
      </c>
    </row>
    <row r="33" spans="1:13">
      <c r="A33" s="42">
        <v>38</v>
      </c>
      <c r="B33" s="33" t="str">
        <f>VLOOKUP(VLOOKUP($C33,WYTypes!$A$1:$H$85,MATCH(key_params!$B$5,WYTypes!$J$33:$Q$33,0),FALSE),WYTypes!$J$33:$Q$41,MATCH(key_params!$B$5,WYTypes!$J$33:$Q$33,0),FALSE)</f>
        <v>C</v>
      </c>
      <c r="C33" s="22">
        <f t="shared" si="0"/>
        <v>1924</v>
      </c>
      <c r="D33" s="13">
        <f t="shared" si="1"/>
        <v>11</v>
      </c>
      <c r="E33" s="45">
        <v>8735</v>
      </c>
      <c r="F33" s="52">
        <v>2323.8830073730646</v>
      </c>
      <c r="G33" s="53">
        <v>874.80699157714844</v>
      </c>
      <c r="H33" s="53">
        <v>183.70000076293945</v>
      </c>
      <c r="I33" s="53">
        <v>360.60099892318249</v>
      </c>
      <c r="J33" s="53">
        <v>390.05799657851458</v>
      </c>
      <c r="K33" s="52">
        <v>2314.8060420751572</v>
      </c>
      <c r="L33" s="52">
        <v>6447.8550372900063</v>
      </c>
      <c r="M33" s="52">
        <v>5865.0888755893739</v>
      </c>
    </row>
    <row r="34" spans="1:13">
      <c r="A34" s="42">
        <v>39</v>
      </c>
      <c r="B34" s="20" t="str">
        <f>VLOOKUP(VLOOKUP($C34,WYTypes!$A$1:$H$85,MATCH(key_params!$B$5,WYTypes!$J$33:$Q$33,0),FALSE),WYTypes!$J$33:$Q$41,MATCH(key_params!$B$5,WYTypes!$J$33:$Q$33,0),FALSE)</f>
        <v>C</v>
      </c>
      <c r="C34" s="22">
        <f t="shared" si="0"/>
        <v>1924</v>
      </c>
      <c r="D34" s="13">
        <f t="shared" si="1"/>
        <v>12</v>
      </c>
      <c r="E34" s="45">
        <v>8766</v>
      </c>
      <c r="F34" s="52">
        <v>2323.8830073730646</v>
      </c>
      <c r="G34" s="53">
        <v>874.80699157714844</v>
      </c>
      <c r="H34" s="53">
        <v>183.70000076293945</v>
      </c>
      <c r="I34" s="53">
        <v>360.60099892318249</v>
      </c>
      <c r="J34" s="53">
        <v>390.05799657851458</v>
      </c>
      <c r="K34" s="52">
        <v>2314.8060420751572</v>
      </c>
      <c r="L34" s="52">
        <v>6447.8550372900063</v>
      </c>
      <c r="M34" s="52">
        <v>5865.0888755893739</v>
      </c>
    </row>
    <row r="35" spans="1:13">
      <c r="A35" s="42">
        <v>40</v>
      </c>
      <c r="B35" s="33" t="str">
        <f>VLOOKUP(VLOOKUP($C35,WYTypes!$A$1:$H$85,MATCH(key_params!$B$5,WYTypes!$J$33:$Q$33,0),FALSE),WYTypes!$J$33:$Q$41,MATCH(key_params!$B$5,WYTypes!$J$33:$Q$33,0),FALSE)</f>
        <v>C</v>
      </c>
      <c r="C35" s="22">
        <f t="shared" si="0"/>
        <v>1924</v>
      </c>
      <c r="D35" s="13">
        <f t="shared" si="1"/>
        <v>1</v>
      </c>
      <c r="E35" s="45">
        <v>8797</v>
      </c>
      <c r="F35" s="52">
        <v>2323.8830073730646</v>
      </c>
      <c r="G35" s="53">
        <v>874.80699157714844</v>
      </c>
      <c r="H35" s="53">
        <v>183.70000076293945</v>
      </c>
      <c r="I35" s="53">
        <v>360.60099892318249</v>
      </c>
      <c r="J35" s="53">
        <v>390.05799657851458</v>
      </c>
      <c r="K35" s="52">
        <v>2314.8060420751572</v>
      </c>
      <c r="L35" s="52">
        <v>6447.8550372900063</v>
      </c>
      <c r="M35" s="52">
        <v>5865.0888755893739</v>
      </c>
    </row>
    <row r="36" spans="1:13">
      <c r="A36" s="42">
        <v>41</v>
      </c>
      <c r="B36" s="20" t="str">
        <f>VLOOKUP(VLOOKUP($C36,WYTypes!$A$1:$H$85,MATCH(key_params!$B$5,WYTypes!$J$33:$Q$33,0),FALSE),WYTypes!$J$33:$Q$41,MATCH(key_params!$B$5,WYTypes!$J$33:$Q$33,0),FALSE)</f>
        <v>C</v>
      </c>
      <c r="C36" s="22">
        <f t="shared" si="0"/>
        <v>1924</v>
      </c>
      <c r="D36" s="13">
        <f t="shared" si="1"/>
        <v>2</v>
      </c>
      <c r="E36" s="45">
        <v>8826</v>
      </c>
      <c r="F36" s="52">
        <v>2323.8830073730646</v>
      </c>
      <c r="G36" s="53">
        <v>874.80699157714844</v>
      </c>
      <c r="H36" s="53">
        <v>183.70000076293945</v>
      </c>
      <c r="I36" s="53">
        <v>360.60099892318249</v>
      </c>
      <c r="J36" s="53">
        <v>390.05799657851458</v>
      </c>
      <c r="K36" s="52">
        <v>2314.8060420751572</v>
      </c>
      <c r="L36" s="52">
        <v>6447.8550372900063</v>
      </c>
      <c r="M36" s="52">
        <v>5865.0888755893739</v>
      </c>
    </row>
    <row r="37" spans="1:13">
      <c r="A37" s="42">
        <v>42</v>
      </c>
      <c r="B37" s="33" t="str">
        <f>VLOOKUP(VLOOKUP($C37,WYTypes!$A$1:$H$85,MATCH(key_params!$B$5,WYTypes!$J$33:$Q$33,0),FALSE),WYTypes!$J$33:$Q$41,MATCH(key_params!$B$5,WYTypes!$J$33:$Q$33,0),FALSE)</f>
        <v>C</v>
      </c>
      <c r="C37" s="22">
        <f t="shared" si="0"/>
        <v>1924</v>
      </c>
      <c r="D37" s="13">
        <f t="shared" si="1"/>
        <v>3</v>
      </c>
      <c r="E37" s="45">
        <v>8857</v>
      </c>
      <c r="F37" s="52">
        <v>2323.8830074717107</v>
      </c>
      <c r="G37" s="53">
        <v>874.80699157714844</v>
      </c>
      <c r="H37" s="53">
        <v>183.70000076293945</v>
      </c>
      <c r="I37" s="53">
        <v>401.81699866056442</v>
      </c>
      <c r="J37" s="53">
        <v>390.05799657851458</v>
      </c>
      <c r="K37" s="52">
        <v>2301.0393163561821</v>
      </c>
      <c r="L37" s="52">
        <v>6475.3043114070597</v>
      </c>
      <c r="M37" s="52">
        <v>5979.7748380855237</v>
      </c>
    </row>
    <row r="38" spans="1:13">
      <c r="A38" s="42">
        <v>43</v>
      </c>
      <c r="B38" s="20" t="str">
        <f>VLOOKUP(VLOOKUP($C38,WYTypes!$A$1:$H$85,MATCH(key_params!$B$5,WYTypes!$J$33:$Q$33,0),FALSE),WYTypes!$J$33:$Q$41,MATCH(key_params!$B$5,WYTypes!$J$33:$Q$33,0),FALSE)</f>
        <v>C</v>
      </c>
      <c r="C38" s="22">
        <f t="shared" si="0"/>
        <v>1924</v>
      </c>
      <c r="D38" s="13">
        <f t="shared" si="1"/>
        <v>4</v>
      </c>
      <c r="E38" s="45">
        <v>8887</v>
      </c>
      <c r="F38" s="52">
        <v>2323.8830074717107</v>
      </c>
      <c r="G38" s="53">
        <v>874.80699157714844</v>
      </c>
      <c r="H38" s="53">
        <v>183.70000076293945</v>
      </c>
      <c r="I38" s="53">
        <v>401.81699866056442</v>
      </c>
      <c r="J38" s="53">
        <v>390.05799657851458</v>
      </c>
      <c r="K38" s="52">
        <v>2301.0393163561821</v>
      </c>
      <c r="L38" s="52">
        <v>6475.3043114070597</v>
      </c>
      <c r="M38" s="52">
        <v>5979.7748380855237</v>
      </c>
    </row>
    <row r="39" spans="1:13">
      <c r="A39" s="42">
        <v>44</v>
      </c>
      <c r="B39" s="33" t="str">
        <f>VLOOKUP(VLOOKUP($C39,WYTypes!$A$1:$H$85,MATCH(key_params!$B$5,WYTypes!$J$33:$Q$33,0),FALSE),WYTypes!$J$33:$Q$41,MATCH(key_params!$B$5,WYTypes!$J$33:$Q$33,0),FALSE)</f>
        <v>C</v>
      </c>
      <c r="C39" s="22">
        <f t="shared" si="0"/>
        <v>1924</v>
      </c>
      <c r="D39" s="13">
        <f t="shared" si="1"/>
        <v>5</v>
      </c>
      <c r="E39" s="45">
        <v>8918</v>
      </c>
      <c r="F39" s="52">
        <v>2323.8830074717107</v>
      </c>
      <c r="G39" s="53">
        <v>874.80699157714844</v>
      </c>
      <c r="H39" s="53">
        <v>183.70000076293945</v>
      </c>
      <c r="I39" s="53">
        <v>401.81699866056442</v>
      </c>
      <c r="J39" s="53">
        <v>390.05799657851458</v>
      </c>
      <c r="K39" s="52">
        <v>2301.0393163561821</v>
      </c>
      <c r="L39" s="52">
        <v>6475.3043114070597</v>
      </c>
      <c r="M39" s="52">
        <v>5979.7748380855237</v>
      </c>
    </row>
    <row r="40" spans="1:13">
      <c r="A40" s="42">
        <v>45</v>
      </c>
      <c r="B40" s="20" t="str">
        <f>VLOOKUP(VLOOKUP($C40,WYTypes!$A$1:$H$85,MATCH(key_params!$B$5,WYTypes!$J$33:$Q$33,0),FALSE),WYTypes!$J$33:$Q$41,MATCH(key_params!$B$5,WYTypes!$J$33:$Q$33,0),FALSE)</f>
        <v>C</v>
      </c>
      <c r="C40" s="22">
        <f t="shared" si="0"/>
        <v>1924</v>
      </c>
      <c r="D40" s="13">
        <f t="shared" si="1"/>
        <v>6</v>
      </c>
      <c r="E40" s="45">
        <v>8948</v>
      </c>
      <c r="F40" s="52">
        <v>2323.8830074717107</v>
      </c>
      <c r="G40" s="53">
        <v>874.80699157714844</v>
      </c>
      <c r="H40" s="53">
        <v>183.70000076293945</v>
      </c>
      <c r="I40" s="53">
        <v>401.81699866056442</v>
      </c>
      <c r="J40" s="53">
        <v>390.05799657851458</v>
      </c>
      <c r="K40" s="52">
        <v>2301.0393163561821</v>
      </c>
      <c r="L40" s="52">
        <v>6475.3043114070597</v>
      </c>
      <c r="M40" s="52">
        <v>5979.7748380855237</v>
      </c>
    </row>
    <row r="41" spans="1:13">
      <c r="A41" s="42">
        <v>46</v>
      </c>
      <c r="B41" s="33" t="str">
        <f>VLOOKUP(VLOOKUP($C41,WYTypes!$A$1:$H$85,MATCH(key_params!$B$5,WYTypes!$J$33:$Q$33,0),FALSE),WYTypes!$J$33:$Q$41,MATCH(key_params!$B$5,WYTypes!$J$33:$Q$33,0),FALSE)</f>
        <v>C</v>
      </c>
      <c r="C41" s="22">
        <f t="shared" si="0"/>
        <v>1924</v>
      </c>
      <c r="D41" s="13">
        <f t="shared" si="1"/>
        <v>7</v>
      </c>
      <c r="E41" s="45">
        <v>8979</v>
      </c>
      <c r="F41" s="52">
        <v>2323.8830074717107</v>
      </c>
      <c r="G41" s="53">
        <v>874.80699157714844</v>
      </c>
      <c r="H41" s="53">
        <v>183.70000076293945</v>
      </c>
      <c r="I41" s="53">
        <v>401.81699866056442</v>
      </c>
      <c r="J41" s="53">
        <v>390.05799657851458</v>
      </c>
      <c r="K41" s="52">
        <v>2301.0393163561821</v>
      </c>
      <c r="L41" s="52">
        <v>6475.3043114070597</v>
      </c>
      <c r="M41" s="52">
        <v>5979.7748380855237</v>
      </c>
    </row>
    <row r="42" spans="1:13">
      <c r="A42" s="42">
        <v>47</v>
      </c>
      <c r="B42" s="20" t="str">
        <f>VLOOKUP(VLOOKUP($C42,WYTypes!$A$1:$H$85,MATCH(key_params!$B$5,WYTypes!$J$33:$Q$33,0),FALSE),WYTypes!$J$33:$Q$41,MATCH(key_params!$B$5,WYTypes!$J$33:$Q$33,0),FALSE)</f>
        <v>C</v>
      </c>
      <c r="C42" s="22">
        <f t="shared" si="0"/>
        <v>1924</v>
      </c>
      <c r="D42" s="13">
        <f t="shared" si="1"/>
        <v>8</v>
      </c>
      <c r="E42" s="45">
        <v>9010</v>
      </c>
      <c r="F42" s="52">
        <v>2323.8830074717107</v>
      </c>
      <c r="G42" s="53">
        <v>874.80699157714844</v>
      </c>
      <c r="H42" s="53">
        <v>183.70000076293945</v>
      </c>
      <c r="I42" s="53">
        <v>401.81699866056442</v>
      </c>
      <c r="J42" s="53">
        <v>390.05799657851458</v>
      </c>
      <c r="K42" s="52">
        <v>2301.0393163561821</v>
      </c>
      <c r="L42" s="52">
        <v>6475.3043114070597</v>
      </c>
      <c r="M42" s="52">
        <v>5979.7748380855237</v>
      </c>
    </row>
    <row r="43" spans="1:13">
      <c r="A43" s="42">
        <v>48</v>
      </c>
      <c r="B43" s="33" t="str">
        <f>VLOOKUP(VLOOKUP($C43,WYTypes!$A$1:$H$85,MATCH(key_params!$B$5,WYTypes!$J$33:$Q$33,0),FALSE),WYTypes!$J$33:$Q$41,MATCH(key_params!$B$5,WYTypes!$J$33:$Q$33,0),FALSE)</f>
        <v>C</v>
      </c>
      <c r="C43" s="22">
        <f t="shared" si="0"/>
        <v>1924</v>
      </c>
      <c r="D43" s="13">
        <f t="shared" si="1"/>
        <v>9</v>
      </c>
      <c r="E43" s="45">
        <v>9040</v>
      </c>
      <c r="F43" s="52">
        <v>2323.8830074717107</v>
      </c>
      <c r="G43" s="53">
        <v>874.80699157714844</v>
      </c>
      <c r="H43" s="53">
        <v>183.70000076293945</v>
      </c>
      <c r="I43" s="53">
        <v>401.81699866056442</v>
      </c>
      <c r="J43" s="53">
        <v>390.05799657851458</v>
      </c>
      <c r="K43" s="52">
        <v>2301.0393163561821</v>
      </c>
      <c r="L43" s="52">
        <v>6475.3043114070597</v>
      </c>
      <c r="M43" s="52">
        <v>5979.7748380855237</v>
      </c>
    </row>
    <row r="44" spans="1:13">
      <c r="A44" s="42">
        <v>49</v>
      </c>
      <c r="B44" s="20" t="str">
        <f>VLOOKUP(VLOOKUP($C44,WYTypes!$A$1:$H$85,MATCH(key_params!$B$5,WYTypes!$J$33:$Q$33,0),FALSE),WYTypes!$J$33:$Q$41,MATCH(key_params!$B$5,WYTypes!$J$33:$Q$33,0),FALSE)</f>
        <v>D</v>
      </c>
      <c r="C44" s="22">
        <f t="shared" si="0"/>
        <v>1925</v>
      </c>
      <c r="D44" s="13">
        <f t="shared" si="1"/>
        <v>10</v>
      </c>
      <c r="E44" s="45">
        <v>9071</v>
      </c>
      <c r="F44" s="52">
        <v>2323.8830074717107</v>
      </c>
      <c r="G44" s="53">
        <v>874.80699157714844</v>
      </c>
      <c r="H44" s="53">
        <v>183.70000076293945</v>
      </c>
      <c r="I44" s="53">
        <v>401.81699866056442</v>
      </c>
      <c r="J44" s="53">
        <v>390.05799657851458</v>
      </c>
      <c r="K44" s="52">
        <v>2301.0393163561821</v>
      </c>
      <c r="L44" s="52">
        <v>6475.3043114070597</v>
      </c>
      <c r="M44" s="52">
        <v>5979.7748380855237</v>
      </c>
    </row>
    <row r="45" spans="1:13">
      <c r="A45" s="42">
        <v>50</v>
      </c>
      <c r="B45" s="33" t="str">
        <f>VLOOKUP(VLOOKUP($C45,WYTypes!$A$1:$H$85,MATCH(key_params!$B$5,WYTypes!$J$33:$Q$33,0),FALSE),WYTypes!$J$33:$Q$41,MATCH(key_params!$B$5,WYTypes!$J$33:$Q$33,0),FALSE)</f>
        <v>D</v>
      </c>
      <c r="C45" s="22">
        <f t="shared" si="0"/>
        <v>1925</v>
      </c>
      <c r="D45" s="13">
        <f t="shared" si="1"/>
        <v>11</v>
      </c>
      <c r="E45" s="45">
        <v>9101</v>
      </c>
      <c r="F45" s="52">
        <v>2323.8830074717107</v>
      </c>
      <c r="G45" s="53">
        <v>874.80699157714844</v>
      </c>
      <c r="H45" s="53">
        <v>183.70000076293945</v>
      </c>
      <c r="I45" s="53">
        <v>401.81699866056442</v>
      </c>
      <c r="J45" s="53">
        <v>390.05799657851458</v>
      </c>
      <c r="K45" s="52">
        <v>2301.0393163561821</v>
      </c>
      <c r="L45" s="52">
        <v>6475.3043114070597</v>
      </c>
      <c r="M45" s="52">
        <v>5979.7748380855237</v>
      </c>
    </row>
    <row r="46" spans="1:13">
      <c r="A46" s="42">
        <v>51</v>
      </c>
      <c r="B46" s="20" t="str">
        <f>VLOOKUP(VLOOKUP($C46,WYTypes!$A$1:$H$85,MATCH(key_params!$B$5,WYTypes!$J$33:$Q$33,0),FALSE),WYTypes!$J$33:$Q$41,MATCH(key_params!$B$5,WYTypes!$J$33:$Q$33,0),FALSE)</f>
        <v>D</v>
      </c>
      <c r="C46" s="22">
        <f t="shared" si="0"/>
        <v>1925</v>
      </c>
      <c r="D46" s="13">
        <f t="shared" si="1"/>
        <v>12</v>
      </c>
      <c r="E46" s="45">
        <v>9132</v>
      </c>
      <c r="F46" s="52">
        <v>2323.8830074717107</v>
      </c>
      <c r="G46" s="53">
        <v>874.80699157714844</v>
      </c>
      <c r="H46" s="53">
        <v>183.70000076293945</v>
      </c>
      <c r="I46" s="53">
        <v>401.81699866056442</v>
      </c>
      <c r="J46" s="53">
        <v>390.05799657851458</v>
      </c>
      <c r="K46" s="52">
        <v>2301.0393163561821</v>
      </c>
      <c r="L46" s="52">
        <v>6475.3043114070597</v>
      </c>
      <c r="M46" s="52">
        <v>5979.7748380855237</v>
      </c>
    </row>
    <row r="47" spans="1:13">
      <c r="A47" s="42">
        <v>52</v>
      </c>
      <c r="B47" s="33" t="str">
        <f>VLOOKUP(VLOOKUP($C47,WYTypes!$A$1:$H$85,MATCH(key_params!$B$5,WYTypes!$J$33:$Q$33,0),FALSE),WYTypes!$J$33:$Q$41,MATCH(key_params!$B$5,WYTypes!$J$33:$Q$33,0),FALSE)</f>
        <v>D</v>
      </c>
      <c r="C47" s="22">
        <f t="shared" si="0"/>
        <v>1925</v>
      </c>
      <c r="D47" s="13">
        <f t="shared" si="1"/>
        <v>1</v>
      </c>
      <c r="E47" s="45">
        <v>9163</v>
      </c>
      <c r="F47" s="52">
        <v>2323.8830074717107</v>
      </c>
      <c r="G47" s="53">
        <v>874.80699157714844</v>
      </c>
      <c r="H47" s="53">
        <v>183.70000076293945</v>
      </c>
      <c r="I47" s="53">
        <v>401.81699866056442</v>
      </c>
      <c r="J47" s="53">
        <v>390.05799657851458</v>
      </c>
      <c r="K47" s="52">
        <v>2301.0393163561821</v>
      </c>
      <c r="L47" s="52">
        <v>6475.3043114070597</v>
      </c>
      <c r="M47" s="52">
        <v>5979.7748380855237</v>
      </c>
    </row>
    <row r="48" spans="1:13">
      <c r="A48" s="42">
        <v>53</v>
      </c>
      <c r="B48" s="20" t="str">
        <f>VLOOKUP(VLOOKUP($C48,WYTypes!$A$1:$H$85,MATCH(key_params!$B$5,WYTypes!$J$33:$Q$33,0),FALSE),WYTypes!$J$33:$Q$41,MATCH(key_params!$B$5,WYTypes!$J$33:$Q$33,0),FALSE)</f>
        <v>D</v>
      </c>
      <c r="C48" s="22">
        <f t="shared" si="0"/>
        <v>1925</v>
      </c>
      <c r="D48" s="13">
        <f t="shared" si="1"/>
        <v>2</v>
      </c>
      <c r="E48" s="45">
        <v>9191</v>
      </c>
      <c r="F48" s="52">
        <v>2323.8830074717107</v>
      </c>
      <c r="G48" s="53">
        <v>874.80699157714844</v>
      </c>
      <c r="H48" s="53">
        <v>183.70000076293945</v>
      </c>
      <c r="I48" s="53">
        <v>401.81699866056442</v>
      </c>
      <c r="J48" s="53">
        <v>390.05799657851458</v>
      </c>
      <c r="K48" s="52">
        <v>2301.0393163561821</v>
      </c>
      <c r="L48" s="52">
        <v>6475.3043114070597</v>
      </c>
      <c r="M48" s="52">
        <v>5979.7748380855237</v>
      </c>
    </row>
    <row r="49" spans="1:13">
      <c r="A49" s="42">
        <v>54</v>
      </c>
      <c r="B49" s="33" t="str">
        <f>VLOOKUP(VLOOKUP($C49,WYTypes!$A$1:$H$85,MATCH(key_params!$B$5,WYTypes!$J$33:$Q$33,0),FALSE),WYTypes!$J$33:$Q$41,MATCH(key_params!$B$5,WYTypes!$J$33:$Q$33,0),FALSE)</f>
        <v>D</v>
      </c>
      <c r="C49" s="22">
        <f t="shared" si="0"/>
        <v>1925</v>
      </c>
      <c r="D49" s="13">
        <f t="shared" si="1"/>
        <v>3</v>
      </c>
      <c r="E49" s="45">
        <v>9222</v>
      </c>
      <c r="F49" s="52">
        <v>2323.8830015185476</v>
      </c>
      <c r="G49" s="53">
        <v>874.80699157714844</v>
      </c>
      <c r="H49" s="53">
        <v>183.70000076293945</v>
      </c>
      <c r="I49" s="53">
        <v>360.59199851006269</v>
      </c>
      <c r="J49" s="53">
        <v>390.05799657851458</v>
      </c>
      <c r="K49" s="52">
        <v>2310.1700974702835</v>
      </c>
      <c r="L49" s="52">
        <v>6443.2100864174963</v>
      </c>
      <c r="M49" s="52">
        <v>5676.3901087752502</v>
      </c>
    </row>
    <row r="50" spans="1:13">
      <c r="A50" s="42">
        <v>55</v>
      </c>
      <c r="B50" s="20" t="str">
        <f>VLOOKUP(VLOOKUP($C50,WYTypes!$A$1:$H$85,MATCH(key_params!$B$5,WYTypes!$J$33:$Q$33,0),FALSE),WYTypes!$J$33:$Q$41,MATCH(key_params!$B$5,WYTypes!$J$33:$Q$33,0),FALSE)</f>
        <v>D</v>
      </c>
      <c r="C50" s="22">
        <f t="shared" si="0"/>
        <v>1925</v>
      </c>
      <c r="D50" s="13">
        <f t="shared" si="1"/>
        <v>4</v>
      </c>
      <c r="E50" s="45">
        <v>9252</v>
      </c>
      <c r="F50" s="52">
        <v>2323.8830015185476</v>
      </c>
      <c r="G50" s="53">
        <v>874.80699157714844</v>
      </c>
      <c r="H50" s="53">
        <v>183.70000076293945</v>
      </c>
      <c r="I50" s="53">
        <v>360.59199851006269</v>
      </c>
      <c r="J50" s="53">
        <v>390.05799657851458</v>
      </c>
      <c r="K50" s="52">
        <v>2310.1700974702835</v>
      </c>
      <c r="L50" s="52">
        <v>6443.2100864174963</v>
      </c>
      <c r="M50" s="52">
        <v>5676.3901087752502</v>
      </c>
    </row>
    <row r="51" spans="1:13">
      <c r="A51" s="42">
        <v>56</v>
      </c>
      <c r="B51" s="33" t="str">
        <f>VLOOKUP(VLOOKUP($C51,WYTypes!$A$1:$H$85,MATCH(key_params!$B$5,WYTypes!$J$33:$Q$33,0),FALSE),WYTypes!$J$33:$Q$41,MATCH(key_params!$B$5,WYTypes!$J$33:$Q$33,0),FALSE)</f>
        <v>D</v>
      </c>
      <c r="C51" s="22">
        <f t="shared" si="0"/>
        <v>1925</v>
      </c>
      <c r="D51" s="13">
        <f t="shared" si="1"/>
        <v>5</v>
      </c>
      <c r="E51" s="45">
        <v>9283</v>
      </c>
      <c r="F51" s="52">
        <v>2323.8830015185476</v>
      </c>
      <c r="G51" s="53">
        <v>874.80699157714844</v>
      </c>
      <c r="H51" s="53">
        <v>183.70000076293945</v>
      </c>
      <c r="I51" s="53">
        <v>360.59199851006269</v>
      </c>
      <c r="J51" s="53">
        <v>390.05799657851458</v>
      </c>
      <c r="K51" s="52">
        <v>2310.1700974702835</v>
      </c>
      <c r="L51" s="52">
        <v>6443.2100864174963</v>
      </c>
      <c r="M51" s="52">
        <v>5676.3901087752502</v>
      </c>
    </row>
    <row r="52" spans="1:13">
      <c r="A52" s="42">
        <v>57</v>
      </c>
      <c r="B52" s="20" t="str">
        <f>VLOOKUP(VLOOKUP($C52,WYTypes!$A$1:$H$85,MATCH(key_params!$B$5,WYTypes!$J$33:$Q$33,0),FALSE),WYTypes!$J$33:$Q$41,MATCH(key_params!$B$5,WYTypes!$J$33:$Q$33,0),FALSE)</f>
        <v>D</v>
      </c>
      <c r="C52" s="22">
        <f t="shared" si="0"/>
        <v>1925</v>
      </c>
      <c r="D52" s="13">
        <f t="shared" si="1"/>
        <v>6</v>
      </c>
      <c r="E52" s="45">
        <v>9313</v>
      </c>
      <c r="F52" s="52">
        <v>2323.8830015185476</v>
      </c>
      <c r="G52" s="53">
        <v>874.80699157714844</v>
      </c>
      <c r="H52" s="53">
        <v>183.70000076293945</v>
      </c>
      <c r="I52" s="53">
        <v>360.59199851006269</v>
      </c>
      <c r="J52" s="53">
        <v>390.05799657851458</v>
      </c>
      <c r="K52" s="52">
        <v>2310.1700974702835</v>
      </c>
      <c r="L52" s="52">
        <v>6443.2100864174963</v>
      </c>
      <c r="M52" s="52">
        <v>5676.3901087752502</v>
      </c>
    </row>
    <row r="53" spans="1:13">
      <c r="A53" s="42">
        <v>58</v>
      </c>
      <c r="B53" s="33" t="str">
        <f>VLOOKUP(VLOOKUP($C53,WYTypes!$A$1:$H$85,MATCH(key_params!$B$5,WYTypes!$J$33:$Q$33,0),FALSE),WYTypes!$J$33:$Q$41,MATCH(key_params!$B$5,WYTypes!$J$33:$Q$33,0),FALSE)</f>
        <v>D</v>
      </c>
      <c r="C53" s="22">
        <f t="shared" si="0"/>
        <v>1925</v>
      </c>
      <c r="D53" s="13">
        <f t="shared" si="1"/>
        <v>7</v>
      </c>
      <c r="E53" s="45">
        <v>9344</v>
      </c>
      <c r="F53" s="52">
        <v>2323.8830015185476</v>
      </c>
      <c r="G53" s="53">
        <v>874.80699157714844</v>
      </c>
      <c r="H53" s="53">
        <v>183.70000076293945</v>
      </c>
      <c r="I53" s="53">
        <v>360.59199851006269</v>
      </c>
      <c r="J53" s="53">
        <v>390.05799657851458</v>
      </c>
      <c r="K53" s="52">
        <v>2310.1700974702835</v>
      </c>
      <c r="L53" s="52">
        <v>6443.2100864174963</v>
      </c>
      <c r="M53" s="52">
        <v>5676.3901087752502</v>
      </c>
    </row>
    <row r="54" spans="1:13">
      <c r="A54" s="42">
        <v>59</v>
      </c>
      <c r="B54" s="20" t="str">
        <f>VLOOKUP(VLOOKUP($C54,WYTypes!$A$1:$H$85,MATCH(key_params!$B$5,WYTypes!$J$33:$Q$33,0),FALSE),WYTypes!$J$33:$Q$41,MATCH(key_params!$B$5,WYTypes!$J$33:$Q$33,0),FALSE)</f>
        <v>D</v>
      </c>
      <c r="C54" s="22">
        <f t="shared" si="0"/>
        <v>1925</v>
      </c>
      <c r="D54" s="13">
        <f t="shared" si="1"/>
        <v>8</v>
      </c>
      <c r="E54" s="45">
        <v>9375</v>
      </c>
      <c r="F54" s="52">
        <v>2323.8830015185476</v>
      </c>
      <c r="G54" s="53">
        <v>874.80699157714844</v>
      </c>
      <c r="H54" s="53">
        <v>183.70000076293945</v>
      </c>
      <c r="I54" s="53">
        <v>360.59199851006269</v>
      </c>
      <c r="J54" s="53">
        <v>390.05799657851458</v>
      </c>
      <c r="K54" s="52">
        <v>2310.1700974702835</v>
      </c>
      <c r="L54" s="52">
        <v>6443.2100864174963</v>
      </c>
      <c r="M54" s="52">
        <v>5676.3901087752502</v>
      </c>
    </row>
    <row r="55" spans="1:13">
      <c r="A55" s="42">
        <v>60</v>
      </c>
      <c r="B55" s="33" t="str">
        <f>VLOOKUP(VLOOKUP($C55,WYTypes!$A$1:$H$85,MATCH(key_params!$B$5,WYTypes!$J$33:$Q$33,0),FALSE),WYTypes!$J$33:$Q$41,MATCH(key_params!$B$5,WYTypes!$J$33:$Q$33,0),FALSE)</f>
        <v>D</v>
      </c>
      <c r="C55" s="22">
        <f t="shared" si="0"/>
        <v>1925</v>
      </c>
      <c r="D55" s="13">
        <f t="shared" si="1"/>
        <v>9</v>
      </c>
      <c r="E55" s="45">
        <v>9405</v>
      </c>
      <c r="F55" s="52">
        <v>2323.8830015185476</v>
      </c>
      <c r="G55" s="53">
        <v>874.80699157714844</v>
      </c>
      <c r="H55" s="53">
        <v>183.70000076293945</v>
      </c>
      <c r="I55" s="53">
        <v>360.59199851006269</v>
      </c>
      <c r="J55" s="53">
        <v>390.05799657851458</v>
      </c>
      <c r="K55" s="52">
        <v>2310.1700974702835</v>
      </c>
      <c r="L55" s="52">
        <v>6443.2100864174963</v>
      </c>
      <c r="M55" s="52">
        <v>5676.3901087752502</v>
      </c>
    </row>
    <row r="56" spans="1:13">
      <c r="A56" s="42">
        <v>61</v>
      </c>
      <c r="B56" s="20" t="str">
        <f>VLOOKUP(VLOOKUP($C56,WYTypes!$A$1:$H$85,MATCH(key_params!$B$5,WYTypes!$J$33:$Q$33,0),FALSE),WYTypes!$J$33:$Q$41,MATCH(key_params!$B$5,WYTypes!$J$33:$Q$33,0),FALSE)</f>
        <v>D</v>
      </c>
      <c r="C56" s="22">
        <f t="shared" si="0"/>
        <v>1926</v>
      </c>
      <c r="D56" s="13">
        <f t="shared" si="1"/>
        <v>10</v>
      </c>
      <c r="E56" s="45">
        <v>9436</v>
      </c>
      <c r="F56" s="52">
        <v>2323.8830015185476</v>
      </c>
      <c r="G56" s="53">
        <v>874.80699157714844</v>
      </c>
      <c r="H56" s="53">
        <v>183.70000076293945</v>
      </c>
      <c r="I56" s="53">
        <v>360.59199851006269</v>
      </c>
      <c r="J56" s="53">
        <v>390.05799657851458</v>
      </c>
      <c r="K56" s="52">
        <v>2310.1700974702835</v>
      </c>
      <c r="L56" s="52">
        <v>6443.2100864174963</v>
      </c>
      <c r="M56" s="52">
        <v>5676.3901087752502</v>
      </c>
    </row>
    <row r="57" spans="1:13">
      <c r="A57" s="42">
        <v>62</v>
      </c>
      <c r="B57" s="33" t="str">
        <f>VLOOKUP(VLOOKUP($C57,WYTypes!$A$1:$H$85,MATCH(key_params!$B$5,WYTypes!$J$33:$Q$33,0),FALSE),WYTypes!$J$33:$Q$41,MATCH(key_params!$B$5,WYTypes!$J$33:$Q$33,0),FALSE)</f>
        <v>D</v>
      </c>
      <c r="C57" s="22">
        <f t="shared" si="0"/>
        <v>1926</v>
      </c>
      <c r="D57" s="13">
        <f t="shared" si="1"/>
        <v>11</v>
      </c>
      <c r="E57" s="45">
        <v>9466</v>
      </c>
      <c r="F57" s="52">
        <v>2323.8830015185476</v>
      </c>
      <c r="G57" s="53">
        <v>874.80699157714844</v>
      </c>
      <c r="H57" s="53">
        <v>183.70000076293945</v>
      </c>
      <c r="I57" s="53">
        <v>360.59199851006269</v>
      </c>
      <c r="J57" s="53">
        <v>390.05799657851458</v>
      </c>
      <c r="K57" s="52">
        <v>2310.1700974702835</v>
      </c>
      <c r="L57" s="52">
        <v>6443.2100864174963</v>
      </c>
      <c r="M57" s="52">
        <v>5676.3901087752502</v>
      </c>
    </row>
    <row r="58" spans="1:13">
      <c r="A58" s="42">
        <v>63</v>
      </c>
      <c r="B58" s="20" t="str">
        <f>VLOOKUP(VLOOKUP($C58,WYTypes!$A$1:$H$85,MATCH(key_params!$B$5,WYTypes!$J$33:$Q$33,0),FALSE),WYTypes!$J$33:$Q$41,MATCH(key_params!$B$5,WYTypes!$J$33:$Q$33,0),FALSE)</f>
        <v>D</v>
      </c>
      <c r="C58" s="22">
        <f t="shared" si="0"/>
        <v>1926</v>
      </c>
      <c r="D58" s="13">
        <f t="shared" si="1"/>
        <v>12</v>
      </c>
      <c r="E58" s="45">
        <v>9497</v>
      </c>
      <c r="F58" s="52">
        <v>2323.8830015185476</v>
      </c>
      <c r="G58" s="53">
        <v>874.80699157714844</v>
      </c>
      <c r="H58" s="53">
        <v>183.70000076293945</v>
      </c>
      <c r="I58" s="53">
        <v>360.59199851006269</v>
      </c>
      <c r="J58" s="53">
        <v>390.05799657851458</v>
      </c>
      <c r="K58" s="52">
        <v>2310.1700974702835</v>
      </c>
      <c r="L58" s="52">
        <v>6443.2100864174963</v>
      </c>
      <c r="M58" s="52">
        <v>5676.3901087752502</v>
      </c>
    </row>
    <row r="59" spans="1:13">
      <c r="A59" s="42">
        <v>64</v>
      </c>
      <c r="B59" s="33" t="str">
        <f>VLOOKUP(VLOOKUP($C59,WYTypes!$A$1:$H$85,MATCH(key_params!$B$5,WYTypes!$J$33:$Q$33,0),FALSE),WYTypes!$J$33:$Q$41,MATCH(key_params!$B$5,WYTypes!$J$33:$Q$33,0),FALSE)</f>
        <v>D</v>
      </c>
      <c r="C59" s="22">
        <f t="shared" si="0"/>
        <v>1926</v>
      </c>
      <c r="D59" s="13">
        <f t="shared" si="1"/>
        <v>1</v>
      </c>
      <c r="E59" s="45">
        <v>9528</v>
      </c>
      <c r="F59" s="52">
        <v>2323.8830015185476</v>
      </c>
      <c r="G59" s="53">
        <v>874.80699157714844</v>
      </c>
      <c r="H59" s="53">
        <v>183.70000076293945</v>
      </c>
      <c r="I59" s="53">
        <v>360.59199851006269</v>
      </c>
      <c r="J59" s="53">
        <v>390.05799657851458</v>
      </c>
      <c r="K59" s="52">
        <v>2310.1700974702835</v>
      </c>
      <c r="L59" s="52">
        <v>6443.2100864174963</v>
      </c>
      <c r="M59" s="52">
        <v>5676.3901087752502</v>
      </c>
    </row>
    <row r="60" spans="1:13">
      <c r="A60" s="42">
        <v>65</v>
      </c>
      <c r="B60" s="20" t="str">
        <f>VLOOKUP(VLOOKUP($C60,WYTypes!$A$1:$H$85,MATCH(key_params!$B$5,WYTypes!$J$33:$Q$33,0),FALSE),WYTypes!$J$33:$Q$41,MATCH(key_params!$B$5,WYTypes!$J$33:$Q$33,0),FALSE)</f>
        <v>D</v>
      </c>
      <c r="C60" s="22">
        <f t="shared" si="0"/>
        <v>1926</v>
      </c>
      <c r="D60" s="13">
        <f t="shared" si="1"/>
        <v>2</v>
      </c>
      <c r="E60" s="45">
        <v>9556</v>
      </c>
      <c r="F60" s="52">
        <v>2323.8830015185476</v>
      </c>
      <c r="G60" s="53">
        <v>874.80699157714844</v>
      </c>
      <c r="H60" s="53">
        <v>183.70000076293945</v>
      </c>
      <c r="I60" s="53">
        <v>360.59199851006269</v>
      </c>
      <c r="J60" s="53">
        <v>390.05799657851458</v>
      </c>
      <c r="K60" s="52">
        <v>2310.1700974702835</v>
      </c>
      <c r="L60" s="52">
        <v>6443.2100864174963</v>
      </c>
      <c r="M60" s="52">
        <v>5676.3901087752502</v>
      </c>
    </row>
    <row r="61" spans="1:13">
      <c r="A61" s="42">
        <v>66</v>
      </c>
      <c r="B61" s="33" t="str">
        <f>VLOOKUP(VLOOKUP($C61,WYTypes!$A$1:$H$85,MATCH(key_params!$B$5,WYTypes!$J$33:$Q$33,0),FALSE),WYTypes!$J$33:$Q$41,MATCH(key_params!$B$5,WYTypes!$J$33:$Q$33,0),FALSE)</f>
        <v>D</v>
      </c>
      <c r="C61" s="22">
        <f t="shared" si="0"/>
        <v>1926</v>
      </c>
      <c r="D61" s="13">
        <f t="shared" si="1"/>
        <v>3</v>
      </c>
      <c r="E61" s="45">
        <v>9587</v>
      </c>
      <c r="F61" s="52">
        <v>2323.8930053305626</v>
      </c>
      <c r="G61" s="53">
        <v>874.80699157714844</v>
      </c>
      <c r="H61" s="53">
        <v>183.70000076293945</v>
      </c>
      <c r="I61" s="53">
        <v>401.82600209116936</v>
      </c>
      <c r="J61" s="53">
        <v>390.05799657851458</v>
      </c>
      <c r="K61" s="52">
        <v>2289.4561782330275</v>
      </c>
      <c r="L61" s="52">
        <v>6463.7401745733623</v>
      </c>
      <c r="M61" s="52">
        <v>5816.3312625423405</v>
      </c>
    </row>
    <row r="62" spans="1:13">
      <c r="A62" s="42">
        <v>67</v>
      </c>
      <c r="B62" s="20" t="str">
        <f>VLOOKUP(VLOOKUP($C62,WYTypes!$A$1:$H$85,MATCH(key_params!$B$5,WYTypes!$J$33:$Q$33,0),FALSE),WYTypes!$J$33:$Q$41,MATCH(key_params!$B$5,WYTypes!$J$33:$Q$33,0),FALSE)</f>
        <v>D</v>
      </c>
      <c r="C62" s="22">
        <f t="shared" si="0"/>
        <v>1926</v>
      </c>
      <c r="D62" s="13">
        <f t="shared" si="1"/>
        <v>4</v>
      </c>
      <c r="E62" s="45">
        <v>9617</v>
      </c>
      <c r="F62" s="52">
        <v>2323.8930053305626</v>
      </c>
      <c r="G62" s="53">
        <v>874.80699157714844</v>
      </c>
      <c r="H62" s="53">
        <v>183.70000076293945</v>
      </c>
      <c r="I62" s="53">
        <v>401.82600209116936</v>
      </c>
      <c r="J62" s="53">
        <v>390.05799657851458</v>
      </c>
      <c r="K62" s="52">
        <v>2289.4561782330275</v>
      </c>
      <c r="L62" s="52">
        <v>6463.7401745733623</v>
      </c>
      <c r="M62" s="52">
        <v>5816.3312625423405</v>
      </c>
    </row>
    <row r="63" spans="1:13">
      <c r="A63" s="42">
        <v>68</v>
      </c>
      <c r="B63" s="33" t="str">
        <f>VLOOKUP(VLOOKUP($C63,WYTypes!$A$1:$H$85,MATCH(key_params!$B$5,WYTypes!$J$33:$Q$33,0),FALSE),WYTypes!$J$33:$Q$41,MATCH(key_params!$B$5,WYTypes!$J$33:$Q$33,0),FALSE)</f>
        <v>D</v>
      </c>
      <c r="C63" s="22">
        <f t="shared" si="0"/>
        <v>1926</v>
      </c>
      <c r="D63" s="13">
        <f t="shared" si="1"/>
        <v>5</v>
      </c>
      <c r="E63" s="45">
        <v>9648</v>
      </c>
      <c r="F63" s="52">
        <v>2323.8930053305626</v>
      </c>
      <c r="G63" s="53">
        <v>874.80699157714844</v>
      </c>
      <c r="H63" s="53">
        <v>183.70000076293945</v>
      </c>
      <c r="I63" s="53">
        <v>401.82600209116936</v>
      </c>
      <c r="J63" s="53">
        <v>390.05799657851458</v>
      </c>
      <c r="K63" s="52">
        <v>2289.4561782330275</v>
      </c>
      <c r="L63" s="52">
        <v>6463.7401745733623</v>
      </c>
      <c r="M63" s="52">
        <v>5816.3312625423405</v>
      </c>
    </row>
    <row r="64" spans="1:13">
      <c r="A64" s="42">
        <v>69</v>
      </c>
      <c r="B64" s="20" t="str">
        <f>VLOOKUP(VLOOKUP($C64,WYTypes!$A$1:$H$85,MATCH(key_params!$B$5,WYTypes!$J$33:$Q$33,0),FALSE),WYTypes!$J$33:$Q$41,MATCH(key_params!$B$5,WYTypes!$J$33:$Q$33,0),FALSE)</f>
        <v>D</v>
      </c>
      <c r="C64" s="22">
        <f t="shared" si="0"/>
        <v>1926</v>
      </c>
      <c r="D64" s="13">
        <f t="shared" si="1"/>
        <v>6</v>
      </c>
      <c r="E64" s="45">
        <v>9678</v>
      </c>
      <c r="F64" s="52">
        <v>2323.8930053305626</v>
      </c>
      <c r="G64" s="53">
        <v>874.80699157714844</v>
      </c>
      <c r="H64" s="53">
        <v>183.70000076293945</v>
      </c>
      <c r="I64" s="53">
        <v>401.82600209116936</v>
      </c>
      <c r="J64" s="53">
        <v>390.05799657851458</v>
      </c>
      <c r="K64" s="52">
        <v>2289.4561782330275</v>
      </c>
      <c r="L64" s="52">
        <v>6463.7401745733623</v>
      </c>
      <c r="M64" s="52">
        <v>5816.3312625423405</v>
      </c>
    </row>
    <row r="65" spans="1:13">
      <c r="A65" s="42">
        <v>70</v>
      </c>
      <c r="B65" s="33" t="str">
        <f>VLOOKUP(VLOOKUP($C65,WYTypes!$A$1:$H$85,MATCH(key_params!$B$5,WYTypes!$J$33:$Q$33,0),FALSE),WYTypes!$J$33:$Q$41,MATCH(key_params!$B$5,WYTypes!$J$33:$Q$33,0),FALSE)</f>
        <v>D</v>
      </c>
      <c r="C65" s="22">
        <f t="shared" si="0"/>
        <v>1926</v>
      </c>
      <c r="D65" s="13">
        <f t="shared" si="1"/>
        <v>7</v>
      </c>
      <c r="E65" s="45">
        <v>9709</v>
      </c>
      <c r="F65" s="52">
        <v>2323.8930053305626</v>
      </c>
      <c r="G65" s="53">
        <v>874.80699157714844</v>
      </c>
      <c r="H65" s="53">
        <v>183.70000076293945</v>
      </c>
      <c r="I65" s="53">
        <v>401.82600209116936</v>
      </c>
      <c r="J65" s="53">
        <v>390.05799657851458</v>
      </c>
      <c r="K65" s="52">
        <v>2289.4561782330275</v>
      </c>
      <c r="L65" s="52">
        <v>6463.7401745733623</v>
      </c>
      <c r="M65" s="52">
        <v>5816.3312625423405</v>
      </c>
    </row>
    <row r="66" spans="1:13">
      <c r="A66" s="42">
        <v>71</v>
      </c>
      <c r="B66" s="20" t="str">
        <f>VLOOKUP(VLOOKUP($C66,WYTypes!$A$1:$H$85,MATCH(key_params!$B$5,WYTypes!$J$33:$Q$33,0),FALSE),WYTypes!$J$33:$Q$41,MATCH(key_params!$B$5,WYTypes!$J$33:$Q$33,0),FALSE)</f>
        <v>D</v>
      </c>
      <c r="C66" s="22">
        <f t="shared" si="0"/>
        <v>1926</v>
      </c>
      <c r="D66" s="13">
        <f t="shared" si="1"/>
        <v>8</v>
      </c>
      <c r="E66" s="45">
        <v>9740</v>
      </c>
      <c r="F66" s="52">
        <v>2323.8930053305626</v>
      </c>
      <c r="G66" s="53">
        <v>874.80699157714844</v>
      </c>
      <c r="H66" s="53">
        <v>183.70000076293945</v>
      </c>
      <c r="I66" s="53">
        <v>401.82600209116936</v>
      </c>
      <c r="J66" s="53">
        <v>390.05799657851458</v>
      </c>
      <c r="K66" s="52">
        <v>2289.4561782330275</v>
      </c>
      <c r="L66" s="52">
        <v>6463.7401745733623</v>
      </c>
      <c r="M66" s="52">
        <v>5816.3312625423405</v>
      </c>
    </row>
    <row r="67" spans="1:13">
      <c r="A67" s="42">
        <v>72</v>
      </c>
      <c r="B67" s="33" t="str">
        <f>VLOOKUP(VLOOKUP($C67,WYTypes!$A$1:$H$85,MATCH(key_params!$B$5,WYTypes!$J$33:$Q$33,0),FALSE),WYTypes!$J$33:$Q$41,MATCH(key_params!$B$5,WYTypes!$J$33:$Q$33,0),FALSE)</f>
        <v>D</v>
      </c>
      <c r="C67" s="22">
        <f t="shared" si="0"/>
        <v>1926</v>
      </c>
      <c r="D67" s="13">
        <f t="shared" si="1"/>
        <v>9</v>
      </c>
      <c r="E67" s="45">
        <v>9770</v>
      </c>
      <c r="F67" s="52">
        <v>2323.8930053305626</v>
      </c>
      <c r="G67" s="53">
        <v>874.80699157714844</v>
      </c>
      <c r="H67" s="53">
        <v>183.70000076293945</v>
      </c>
      <c r="I67" s="53">
        <v>401.82600209116936</v>
      </c>
      <c r="J67" s="53">
        <v>390.05799657851458</v>
      </c>
      <c r="K67" s="52">
        <v>2289.4561782330275</v>
      </c>
      <c r="L67" s="52">
        <v>6463.7401745733623</v>
      </c>
      <c r="M67" s="52">
        <v>5816.3312625423405</v>
      </c>
    </row>
    <row r="68" spans="1:13">
      <c r="A68" s="42">
        <v>73</v>
      </c>
      <c r="B68" s="20" t="str">
        <f>VLOOKUP(VLOOKUP($C68,WYTypes!$A$1:$H$85,MATCH(key_params!$B$5,WYTypes!$J$33:$Q$33,0),FALSE),WYTypes!$J$33:$Q$41,MATCH(key_params!$B$5,WYTypes!$J$33:$Q$33,0),FALSE)</f>
        <v>W</v>
      </c>
      <c r="C68" s="22">
        <f t="shared" si="0"/>
        <v>1927</v>
      </c>
      <c r="D68" s="13">
        <f t="shared" si="1"/>
        <v>10</v>
      </c>
      <c r="E68" s="45">
        <v>9801</v>
      </c>
      <c r="F68" s="52">
        <v>2323.8930053305626</v>
      </c>
      <c r="G68" s="53">
        <v>874.80699157714844</v>
      </c>
      <c r="H68" s="53">
        <v>183.70000076293945</v>
      </c>
      <c r="I68" s="53">
        <v>401.82600209116936</v>
      </c>
      <c r="J68" s="53">
        <v>390.05799657851458</v>
      </c>
      <c r="K68" s="52">
        <v>2289.4561782330275</v>
      </c>
      <c r="L68" s="52">
        <v>6463.7401745733623</v>
      </c>
      <c r="M68" s="52">
        <v>5816.3312625423405</v>
      </c>
    </row>
    <row r="69" spans="1:13">
      <c r="A69" s="42">
        <v>74</v>
      </c>
      <c r="B69" s="33" t="str">
        <f>VLOOKUP(VLOOKUP($C69,WYTypes!$A$1:$H$85,MATCH(key_params!$B$5,WYTypes!$J$33:$Q$33,0),FALSE),WYTypes!$J$33:$Q$41,MATCH(key_params!$B$5,WYTypes!$J$33:$Q$33,0),FALSE)</f>
        <v>W</v>
      </c>
      <c r="C69" s="22">
        <f t="shared" si="0"/>
        <v>1927</v>
      </c>
      <c r="D69" s="13">
        <f t="shared" si="1"/>
        <v>11</v>
      </c>
      <c r="E69" s="45">
        <v>9831</v>
      </c>
      <c r="F69" s="52">
        <v>2323.8930053305626</v>
      </c>
      <c r="G69" s="53">
        <v>874.80699157714844</v>
      </c>
      <c r="H69" s="53">
        <v>183.70000076293945</v>
      </c>
      <c r="I69" s="53">
        <v>401.82600209116936</v>
      </c>
      <c r="J69" s="53">
        <v>390.05799657851458</v>
      </c>
      <c r="K69" s="52">
        <v>2289.4561782330275</v>
      </c>
      <c r="L69" s="52">
        <v>6463.7401745733623</v>
      </c>
      <c r="M69" s="52">
        <v>5816.3312625423405</v>
      </c>
    </row>
    <row r="70" spans="1:13">
      <c r="A70" s="42">
        <v>75</v>
      </c>
      <c r="B70" s="20" t="str">
        <f>VLOOKUP(VLOOKUP($C70,WYTypes!$A$1:$H$85,MATCH(key_params!$B$5,WYTypes!$J$33:$Q$33,0),FALSE),WYTypes!$J$33:$Q$41,MATCH(key_params!$B$5,WYTypes!$J$33:$Q$33,0),FALSE)</f>
        <v>W</v>
      </c>
      <c r="C70" s="22">
        <f t="shared" si="0"/>
        <v>1927</v>
      </c>
      <c r="D70" s="13">
        <f t="shared" si="1"/>
        <v>12</v>
      </c>
      <c r="E70" s="45">
        <v>9862</v>
      </c>
      <c r="F70" s="52">
        <v>2323.8930053305626</v>
      </c>
      <c r="G70" s="53">
        <v>874.80699157714844</v>
      </c>
      <c r="H70" s="53">
        <v>183.70000076293945</v>
      </c>
      <c r="I70" s="53">
        <v>401.82600209116936</v>
      </c>
      <c r="J70" s="53">
        <v>390.05799657851458</v>
      </c>
      <c r="K70" s="52">
        <v>2289.4561782330275</v>
      </c>
      <c r="L70" s="52">
        <v>6463.7401745733623</v>
      </c>
      <c r="M70" s="52">
        <v>5816.3312625423405</v>
      </c>
    </row>
    <row r="71" spans="1:13">
      <c r="A71" s="42">
        <v>76</v>
      </c>
      <c r="B71" s="33" t="str">
        <f>VLOOKUP(VLOOKUP($C71,WYTypes!$A$1:$H$85,MATCH(key_params!$B$5,WYTypes!$J$33:$Q$33,0),FALSE),WYTypes!$J$33:$Q$41,MATCH(key_params!$B$5,WYTypes!$J$33:$Q$33,0),FALSE)</f>
        <v>W</v>
      </c>
      <c r="C71" s="22">
        <f t="shared" si="0"/>
        <v>1927</v>
      </c>
      <c r="D71" s="13">
        <f t="shared" si="1"/>
        <v>1</v>
      </c>
      <c r="E71" s="45">
        <v>9893</v>
      </c>
      <c r="F71" s="52">
        <v>2323.8930053305626</v>
      </c>
      <c r="G71" s="53">
        <v>874.80699157714844</v>
      </c>
      <c r="H71" s="53">
        <v>183.70000076293945</v>
      </c>
      <c r="I71" s="53">
        <v>401.82600209116936</v>
      </c>
      <c r="J71" s="53">
        <v>390.05799657851458</v>
      </c>
      <c r="K71" s="52">
        <v>2289.4561782330275</v>
      </c>
      <c r="L71" s="52">
        <v>6463.7401745733623</v>
      </c>
      <c r="M71" s="52">
        <v>5816.3312625423405</v>
      </c>
    </row>
    <row r="72" spans="1:13">
      <c r="A72" s="42">
        <v>77</v>
      </c>
      <c r="B72" s="20" t="str">
        <f>VLOOKUP(VLOOKUP($C72,WYTypes!$A$1:$H$85,MATCH(key_params!$B$5,WYTypes!$J$33:$Q$33,0),FALSE),WYTypes!$J$33:$Q$41,MATCH(key_params!$B$5,WYTypes!$J$33:$Q$33,0),FALSE)</f>
        <v>W</v>
      </c>
      <c r="C72" s="22">
        <f t="shared" ref="C72:C135" si="2">IF(D72&lt;10,YEAR(E72),YEAR(E72)+1)</f>
        <v>1927</v>
      </c>
      <c r="D72" s="13">
        <f t="shared" ref="D72:D135" si="3">MONTH(E72)</f>
        <v>2</v>
      </c>
      <c r="E72" s="45">
        <v>9921</v>
      </c>
      <c r="F72" s="52">
        <v>2323.8930053305626</v>
      </c>
      <c r="G72" s="53">
        <v>874.80699157714844</v>
      </c>
      <c r="H72" s="53">
        <v>183.70000076293945</v>
      </c>
      <c r="I72" s="53">
        <v>401.82600209116936</v>
      </c>
      <c r="J72" s="53">
        <v>390.05799657851458</v>
      </c>
      <c r="K72" s="52">
        <v>2289.4561782330275</v>
      </c>
      <c r="L72" s="52">
        <v>6463.7401745733623</v>
      </c>
      <c r="M72" s="52">
        <v>5816.3312625423405</v>
      </c>
    </row>
    <row r="73" spans="1:13">
      <c r="A73" s="42">
        <v>78</v>
      </c>
      <c r="B73" s="33" t="str">
        <f>VLOOKUP(VLOOKUP($C73,WYTypes!$A$1:$H$85,MATCH(key_params!$B$5,WYTypes!$J$33:$Q$33,0),FALSE),WYTypes!$J$33:$Q$41,MATCH(key_params!$B$5,WYTypes!$J$33:$Q$33,0),FALSE)</f>
        <v>W</v>
      </c>
      <c r="C73" s="22">
        <f t="shared" si="2"/>
        <v>1927</v>
      </c>
      <c r="D73" s="13">
        <f t="shared" si="3"/>
        <v>3</v>
      </c>
      <c r="E73" s="45">
        <v>9952</v>
      </c>
      <c r="F73" s="52">
        <v>2323.8930043800174</v>
      </c>
      <c r="G73" s="53">
        <v>874.80699157714844</v>
      </c>
      <c r="H73" s="53">
        <v>183.70000076293945</v>
      </c>
      <c r="I73" s="53">
        <v>360.61100193858147</v>
      </c>
      <c r="J73" s="53">
        <v>390.05799657851458</v>
      </c>
      <c r="K73" s="52">
        <v>2291.6108088046312</v>
      </c>
      <c r="L73" s="52">
        <v>6424.6798040418325</v>
      </c>
      <c r="M73" s="52">
        <v>5817.7042779428466</v>
      </c>
    </row>
    <row r="74" spans="1:13">
      <c r="A74" s="42">
        <v>79</v>
      </c>
      <c r="B74" s="20" t="str">
        <f>VLOOKUP(VLOOKUP($C74,WYTypes!$A$1:$H$85,MATCH(key_params!$B$5,WYTypes!$J$33:$Q$33,0),FALSE),WYTypes!$J$33:$Q$41,MATCH(key_params!$B$5,WYTypes!$J$33:$Q$33,0),FALSE)</f>
        <v>W</v>
      </c>
      <c r="C74" s="22">
        <f t="shared" si="2"/>
        <v>1927</v>
      </c>
      <c r="D74" s="13">
        <f t="shared" si="3"/>
        <v>4</v>
      </c>
      <c r="E74" s="45">
        <v>9982</v>
      </c>
      <c r="F74" s="52">
        <v>2323.8930043800174</v>
      </c>
      <c r="G74" s="53">
        <v>874.80699157714844</v>
      </c>
      <c r="H74" s="53">
        <v>183.70000076293945</v>
      </c>
      <c r="I74" s="53">
        <v>360.61100193858147</v>
      </c>
      <c r="J74" s="53">
        <v>390.05799657851458</v>
      </c>
      <c r="K74" s="52">
        <v>2291.6108088046312</v>
      </c>
      <c r="L74" s="52">
        <v>6424.6798040418325</v>
      </c>
      <c r="M74" s="52">
        <v>5817.7042779428466</v>
      </c>
    </row>
    <row r="75" spans="1:13">
      <c r="A75" s="42">
        <v>80</v>
      </c>
      <c r="B75" s="33" t="str">
        <f>VLOOKUP(VLOOKUP($C75,WYTypes!$A$1:$H$85,MATCH(key_params!$B$5,WYTypes!$J$33:$Q$33,0),FALSE),WYTypes!$J$33:$Q$41,MATCH(key_params!$B$5,WYTypes!$J$33:$Q$33,0),FALSE)</f>
        <v>W</v>
      </c>
      <c r="C75" s="22">
        <f t="shared" si="2"/>
        <v>1927</v>
      </c>
      <c r="D75" s="13">
        <f t="shared" si="3"/>
        <v>5</v>
      </c>
      <c r="E75" s="45">
        <v>10013</v>
      </c>
      <c r="F75" s="52">
        <v>2323.8930043800174</v>
      </c>
      <c r="G75" s="53">
        <v>874.80699157714844</v>
      </c>
      <c r="H75" s="53">
        <v>183.70000076293945</v>
      </c>
      <c r="I75" s="53">
        <v>360.61100193858147</v>
      </c>
      <c r="J75" s="53">
        <v>390.05799657851458</v>
      </c>
      <c r="K75" s="52">
        <v>2291.6108088046312</v>
      </c>
      <c r="L75" s="52">
        <v>6424.6798040418325</v>
      </c>
      <c r="M75" s="52">
        <v>5817.7042779428466</v>
      </c>
    </row>
    <row r="76" spans="1:13">
      <c r="A76" s="42">
        <v>81</v>
      </c>
      <c r="B76" s="20" t="str">
        <f>VLOOKUP(VLOOKUP($C76,WYTypes!$A$1:$H$85,MATCH(key_params!$B$5,WYTypes!$J$33:$Q$33,0),FALSE),WYTypes!$J$33:$Q$41,MATCH(key_params!$B$5,WYTypes!$J$33:$Q$33,0),FALSE)</f>
        <v>W</v>
      </c>
      <c r="C76" s="22">
        <f t="shared" si="2"/>
        <v>1927</v>
      </c>
      <c r="D76" s="13">
        <f t="shared" si="3"/>
        <v>6</v>
      </c>
      <c r="E76" s="45">
        <v>10043</v>
      </c>
      <c r="F76" s="52">
        <v>2323.8930043800174</v>
      </c>
      <c r="G76" s="53">
        <v>874.80699157714844</v>
      </c>
      <c r="H76" s="53">
        <v>183.70000076293945</v>
      </c>
      <c r="I76" s="53">
        <v>360.61100193858147</v>
      </c>
      <c r="J76" s="53">
        <v>390.05799657851458</v>
      </c>
      <c r="K76" s="52">
        <v>2291.6108088046312</v>
      </c>
      <c r="L76" s="52">
        <v>6424.6798040418325</v>
      </c>
      <c r="M76" s="52">
        <v>5817.7042779428466</v>
      </c>
    </row>
    <row r="77" spans="1:13">
      <c r="A77" s="42">
        <v>82</v>
      </c>
      <c r="B77" s="33" t="str">
        <f>VLOOKUP(VLOOKUP($C77,WYTypes!$A$1:$H$85,MATCH(key_params!$B$5,WYTypes!$J$33:$Q$33,0),FALSE),WYTypes!$J$33:$Q$41,MATCH(key_params!$B$5,WYTypes!$J$33:$Q$33,0),FALSE)</f>
        <v>W</v>
      </c>
      <c r="C77" s="22">
        <f t="shared" si="2"/>
        <v>1927</v>
      </c>
      <c r="D77" s="13">
        <f t="shared" si="3"/>
        <v>7</v>
      </c>
      <c r="E77" s="45">
        <v>10074</v>
      </c>
      <c r="F77" s="52">
        <v>2323.8930043800174</v>
      </c>
      <c r="G77" s="53">
        <v>874.80699157714844</v>
      </c>
      <c r="H77" s="53">
        <v>183.70000076293945</v>
      </c>
      <c r="I77" s="53">
        <v>360.61100193858147</v>
      </c>
      <c r="J77" s="53">
        <v>390.05799657851458</v>
      </c>
      <c r="K77" s="52">
        <v>2291.6108088046312</v>
      </c>
      <c r="L77" s="52">
        <v>6424.6798040418325</v>
      </c>
      <c r="M77" s="52">
        <v>5817.7042779428466</v>
      </c>
    </row>
    <row r="78" spans="1:13">
      <c r="A78" s="42">
        <v>83</v>
      </c>
      <c r="B78" s="20" t="str">
        <f>VLOOKUP(VLOOKUP($C78,WYTypes!$A$1:$H$85,MATCH(key_params!$B$5,WYTypes!$J$33:$Q$33,0),FALSE),WYTypes!$J$33:$Q$41,MATCH(key_params!$B$5,WYTypes!$J$33:$Q$33,0),FALSE)</f>
        <v>W</v>
      </c>
      <c r="C78" s="22">
        <f t="shared" si="2"/>
        <v>1927</v>
      </c>
      <c r="D78" s="13">
        <f t="shared" si="3"/>
        <v>8</v>
      </c>
      <c r="E78" s="45">
        <v>10105</v>
      </c>
      <c r="F78" s="52">
        <v>2323.8930043800174</v>
      </c>
      <c r="G78" s="53">
        <v>874.80699157714844</v>
      </c>
      <c r="H78" s="53">
        <v>183.70000076293945</v>
      </c>
      <c r="I78" s="53">
        <v>360.61100193858147</v>
      </c>
      <c r="J78" s="53">
        <v>390.05799657851458</v>
      </c>
      <c r="K78" s="52">
        <v>2291.6108088046312</v>
      </c>
      <c r="L78" s="52">
        <v>6424.6798040418325</v>
      </c>
      <c r="M78" s="52">
        <v>5817.7042779428466</v>
      </c>
    </row>
    <row r="79" spans="1:13">
      <c r="A79" s="42">
        <v>84</v>
      </c>
      <c r="B79" s="33" t="str">
        <f>VLOOKUP(VLOOKUP($C79,WYTypes!$A$1:$H$85,MATCH(key_params!$B$5,WYTypes!$J$33:$Q$33,0),FALSE),WYTypes!$J$33:$Q$41,MATCH(key_params!$B$5,WYTypes!$J$33:$Q$33,0),FALSE)</f>
        <v>W</v>
      </c>
      <c r="C79" s="22">
        <f t="shared" si="2"/>
        <v>1927</v>
      </c>
      <c r="D79" s="13">
        <f t="shared" si="3"/>
        <v>9</v>
      </c>
      <c r="E79" s="45">
        <v>10135</v>
      </c>
      <c r="F79" s="52">
        <v>2323.8930043800174</v>
      </c>
      <c r="G79" s="53">
        <v>874.80699157714844</v>
      </c>
      <c r="H79" s="53">
        <v>183.70000076293945</v>
      </c>
      <c r="I79" s="53">
        <v>360.61100193858147</v>
      </c>
      <c r="J79" s="53">
        <v>390.05799657851458</v>
      </c>
      <c r="K79" s="52">
        <v>2291.6108088046312</v>
      </c>
      <c r="L79" s="52">
        <v>6424.6798040418325</v>
      </c>
      <c r="M79" s="52">
        <v>5817.7042779428466</v>
      </c>
    </row>
    <row r="80" spans="1:13">
      <c r="A80" s="42">
        <v>85</v>
      </c>
      <c r="B80" s="20" t="str">
        <f>VLOOKUP(VLOOKUP($C80,WYTypes!$A$1:$H$85,MATCH(key_params!$B$5,WYTypes!$J$33:$Q$33,0),FALSE),WYTypes!$J$33:$Q$41,MATCH(key_params!$B$5,WYTypes!$J$33:$Q$33,0),FALSE)</f>
        <v>AN</v>
      </c>
      <c r="C80" s="22">
        <f t="shared" si="2"/>
        <v>1928</v>
      </c>
      <c r="D80" s="13">
        <f t="shared" si="3"/>
        <v>10</v>
      </c>
      <c r="E80" s="45">
        <v>10166</v>
      </c>
      <c r="F80" s="52">
        <v>2323.8930043800174</v>
      </c>
      <c r="G80" s="53">
        <v>874.80699157714844</v>
      </c>
      <c r="H80" s="53">
        <v>183.70000076293945</v>
      </c>
      <c r="I80" s="53">
        <v>360.61100193858147</v>
      </c>
      <c r="J80" s="53">
        <v>390.05799657851458</v>
      </c>
      <c r="K80" s="52">
        <v>2291.6108088046312</v>
      </c>
      <c r="L80" s="52">
        <v>6424.6798040418325</v>
      </c>
      <c r="M80" s="52">
        <v>5817.7042779428466</v>
      </c>
    </row>
    <row r="81" spans="1:13">
      <c r="A81" s="42">
        <v>86</v>
      </c>
      <c r="B81" s="33" t="str">
        <f>VLOOKUP(VLOOKUP($C81,WYTypes!$A$1:$H$85,MATCH(key_params!$B$5,WYTypes!$J$33:$Q$33,0),FALSE),WYTypes!$J$33:$Q$41,MATCH(key_params!$B$5,WYTypes!$J$33:$Q$33,0),FALSE)</f>
        <v>AN</v>
      </c>
      <c r="C81" s="22">
        <f t="shared" si="2"/>
        <v>1928</v>
      </c>
      <c r="D81" s="13">
        <f t="shared" si="3"/>
        <v>11</v>
      </c>
      <c r="E81" s="45">
        <v>10196</v>
      </c>
      <c r="F81" s="52">
        <v>2323.8930043800174</v>
      </c>
      <c r="G81" s="53">
        <v>874.80699157714844</v>
      </c>
      <c r="H81" s="53">
        <v>183.70000076293945</v>
      </c>
      <c r="I81" s="53">
        <v>360.61100193858147</v>
      </c>
      <c r="J81" s="53">
        <v>390.05799657851458</v>
      </c>
      <c r="K81" s="52">
        <v>2291.6108088046312</v>
      </c>
      <c r="L81" s="52">
        <v>6424.6798040418325</v>
      </c>
      <c r="M81" s="52">
        <v>5817.7042779428466</v>
      </c>
    </row>
    <row r="82" spans="1:13">
      <c r="A82" s="42">
        <v>87</v>
      </c>
      <c r="B82" s="20" t="str">
        <f>VLOOKUP(VLOOKUP($C82,WYTypes!$A$1:$H$85,MATCH(key_params!$B$5,WYTypes!$J$33:$Q$33,0),FALSE),WYTypes!$J$33:$Q$41,MATCH(key_params!$B$5,WYTypes!$J$33:$Q$33,0),FALSE)</f>
        <v>AN</v>
      </c>
      <c r="C82" s="22">
        <f t="shared" si="2"/>
        <v>1928</v>
      </c>
      <c r="D82" s="13">
        <f t="shared" si="3"/>
        <v>12</v>
      </c>
      <c r="E82" s="45">
        <v>10227</v>
      </c>
      <c r="F82" s="52">
        <v>2323.8930043800174</v>
      </c>
      <c r="G82" s="53">
        <v>874.80699157714844</v>
      </c>
      <c r="H82" s="53">
        <v>183.70000076293945</v>
      </c>
      <c r="I82" s="53">
        <v>360.61100193858147</v>
      </c>
      <c r="J82" s="53">
        <v>390.05799657851458</v>
      </c>
      <c r="K82" s="52">
        <v>2291.6108088046312</v>
      </c>
      <c r="L82" s="52">
        <v>6424.6798040418325</v>
      </c>
      <c r="M82" s="52">
        <v>5817.7042779428466</v>
      </c>
    </row>
    <row r="83" spans="1:13">
      <c r="A83" s="42">
        <v>88</v>
      </c>
      <c r="B83" s="33" t="str">
        <f>VLOOKUP(VLOOKUP($C83,WYTypes!$A$1:$H$85,MATCH(key_params!$B$5,WYTypes!$J$33:$Q$33,0),FALSE),WYTypes!$J$33:$Q$41,MATCH(key_params!$B$5,WYTypes!$J$33:$Q$33,0),FALSE)</f>
        <v>AN</v>
      </c>
      <c r="C83" s="22">
        <f t="shared" si="2"/>
        <v>1928</v>
      </c>
      <c r="D83" s="13">
        <f t="shared" si="3"/>
        <v>1</v>
      </c>
      <c r="E83" s="45">
        <v>10258</v>
      </c>
      <c r="F83" s="52">
        <v>2323.8930043800174</v>
      </c>
      <c r="G83" s="53">
        <v>874.80699157714844</v>
      </c>
      <c r="H83" s="53">
        <v>183.70000076293945</v>
      </c>
      <c r="I83" s="53">
        <v>360.61100193858147</v>
      </c>
      <c r="J83" s="53">
        <v>390.05799657851458</v>
      </c>
      <c r="K83" s="52">
        <v>2291.6108088046312</v>
      </c>
      <c r="L83" s="52">
        <v>6424.6798040418325</v>
      </c>
      <c r="M83" s="52">
        <v>5817.7042779428466</v>
      </c>
    </row>
    <row r="84" spans="1:13">
      <c r="A84" s="42">
        <v>89</v>
      </c>
      <c r="B84" s="20" t="str">
        <f>VLOOKUP(VLOOKUP($C84,WYTypes!$A$1:$H$85,MATCH(key_params!$B$5,WYTypes!$J$33:$Q$33,0),FALSE),WYTypes!$J$33:$Q$41,MATCH(key_params!$B$5,WYTypes!$J$33:$Q$33,0),FALSE)</f>
        <v>AN</v>
      </c>
      <c r="C84" s="22">
        <f t="shared" si="2"/>
        <v>1928</v>
      </c>
      <c r="D84" s="13">
        <f t="shared" si="3"/>
        <v>2</v>
      </c>
      <c r="E84" s="45">
        <v>10287</v>
      </c>
      <c r="F84" s="52">
        <v>2323.8930043800174</v>
      </c>
      <c r="G84" s="53">
        <v>874.80699157714844</v>
      </c>
      <c r="H84" s="53">
        <v>183.70000076293945</v>
      </c>
      <c r="I84" s="53">
        <v>360.61100193858147</v>
      </c>
      <c r="J84" s="53">
        <v>390.05799657851458</v>
      </c>
      <c r="K84" s="52">
        <v>2291.6108088046312</v>
      </c>
      <c r="L84" s="52">
        <v>6424.6798040418325</v>
      </c>
      <c r="M84" s="52">
        <v>5817.7042779428466</v>
      </c>
    </row>
    <row r="85" spans="1:13">
      <c r="A85" s="42">
        <v>90</v>
      </c>
      <c r="B85" s="33" t="str">
        <f>VLOOKUP(VLOOKUP($C85,WYTypes!$A$1:$H$85,MATCH(key_params!$B$5,WYTypes!$J$33:$Q$33,0),FALSE),WYTypes!$J$33:$Q$41,MATCH(key_params!$B$5,WYTypes!$J$33:$Q$33,0),FALSE)</f>
        <v>AN</v>
      </c>
      <c r="C85" s="22">
        <f t="shared" si="2"/>
        <v>1928</v>
      </c>
      <c r="D85" s="13">
        <f t="shared" si="3"/>
        <v>3</v>
      </c>
      <c r="E85" s="45">
        <v>10318</v>
      </c>
      <c r="F85" s="52">
        <v>2323.893005990386</v>
      </c>
      <c r="G85" s="53">
        <v>874.80699157714844</v>
      </c>
      <c r="H85" s="53">
        <v>183.70000076293945</v>
      </c>
      <c r="I85" s="53">
        <v>360.58999700844288</v>
      </c>
      <c r="J85" s="53">
        <v>390.05799657851458</v>
      </c>
      <c r="K85" s="52">
        <v>2298.5414893627167</v>
      </c>
      <c r="L85" s="52">
        <v>6431.589481280148</v>
      </c>
      <c r="M85" s="52">
        <v>5858.6013440696215</v>
      </c>
    </row>
    <row r="86" spans="1:13">
      <c r="A86" s="42">
        <v>91</v>
      </c>
      <c r="B86" s="20" t="str">
        <f>VLOOKUP(VLOOKUP($C86,WYTypes!$A$1:$H$85,MATCH(key_params!$B$5,WYTypes!$J$33:$Q$33,0),FALSE),WYTypes!$J$33:$Q$41,MATCH(key_params!$B$5,WYTypes!$J$33:$Q$33,0),FALSE)</f>
        <v>AN</v>
      </c>
      <c r="C86" s="22">
        <f t="shared" si="2"/>
        <v>1928</v>
      </c>
      <c r="D86" s="13">
        <f t="shared" si="3"/>
        <v>4</v>
      </c>
      <c r="E86" s="45">
        <v>10348</v>
      </c>
      <c r="F86" s="52">
        <v>2323.893005990386</v>
      </c>
      <c r="G86" s="53">
        <v>874.80699157714844</v>
      </c>
      <c r="H86" s="53">
        <v>183.70000076293945</v>
      </c>
      <c r="I86" s="53">
        <v>360.58999700844288</v>
      </c>
      <c r="J86" s="53">
        <v>390.05799657851458</v>
      </c>
      <c r="K86" s="52">
        <v>2298.5414893627167</v>
      </c>
      <c r="L86" s="52">
        <v>6431.589481280148</v>
      </c>
      <c r="M86" s="52">
        <v>5858.6013440696215</v>
      </c>
    </row>
    <row r="87" spans="1:13">
      <c r="A87" s="42">
        <v>92</v>
      </c>
      <c r="B87" s="33" t="str">
        <f>VLOOKUP(VLOOKUP($C87,WYTypes!$A$1:$H$85,MATCH(key_params!$B$5,WYTypes!$J$33:$Q$33,0),FALSE),WYTypes!$J$33:$Q$41,MATCH(key_params!$B$5,WYTypes!$J$33:$Q$33,0),FALSE)</f>
        <v>AN</v>
      </c>
      <c r="C87" s="22">
        <f t="shared" si="2"/>
        <v>1928</v>
      </c>
      <c r="D87" s="13">
        <f t="shared" si="3"/>
        <v>5</v>
      </c>
      <c r="E87" s="45">
        <v>10379</v>
      </c>
      <c r="F87" s="52">
        <v>2323.893005990386</v>
      </c>
      <c r="G87" s="53">
        <v>874.80699157714844</v>
      </c>
      <c r="H87" s="53">
        <v>183.70000076293945</v>
      </c>
      <c r="I87" s="53">
        <v>360.58999700844288</v>
      </c>
      <c r="J87" s="53">
        <v>390.05799657851458</v>
      </c>
      <c r="K87" s="52">
        <v>2298.5414893627167</v>
      </c>
      <c r="L87" s="52">
        <v>6431.589481280148</v>
      </c>
      <c r="M87" s="52">
        <v>5858.6013440696215</v>
      </c>
    </row>
    <row r="88" spans="1:13">
      <c r="A88" s="42">
        <v>93</v>
      </c>
      <c r="B88" s="20" t="str">
        <f>VLOOKUP(VLOOKUP($C88,WYTypes!$A$1:$H$85,MATCH(key_params!$B$5,WYTypes!$J$33:$Q$33,0),FALSE),WYTypes!$J$33:$Q$41,MATCH(key_params!$B$5,WYTypes!$J$33:$Q$33,0),FALSE)</f>
        <v>AN</v>
      </c>
      <c r="C88" s="22">
        <f t="shared" si="2"/>
        <v>1928</v>
      </c>
      <c r="D88" s="13">
        <f t="shared" si="3"/>
        <v>6</v>
      </c>
      <c r="E88" s="45">
        <v>10409</v>
      </c>
      <c r="F88" s="52">
        <v>2323.893005990386</v>
      </c>
      <c r="G88" s="53">
        <v>874.80699157714844</v>
      </c>
      <c r="H88" s="53">
        <v>183.70000076293945</v>
      </c>
      <c r="I88" s="53">
        <v>360.58999700844288</v>
      </c>
      <c r="J88" s="53">
        <v>390.05799657851458</v>
      </c>
      <c r="K88" s="52">
        <v>2298.5414893627167</v>
      </c>
      <c r="L88" s="52">
        <v>6431.589481280148</v>
      </c>
      <c r="M88" s="52">
        <v>5858.6013440696215</v>
      </c>
    </row>
    <row r="89" spans="1:13">
      <c r="A89" s="42">
        <v>94</v>
      </c>
      <c r="B89" s="33" t="str">
        <f>VLOOKUP(VLOOKUP($C89,WYTypes!$A$1:$H$85,MATCH(key_params!$B$5,WYTypes!$J$33:$Q$33,0),FALSE),WYTypes!$J$33:$Q$41,MATCH(key_params!$B$5,WYTypes!$J$33:$Q$33,0),FALSE)</f>
        <v>AN</v>
      </c>
      <c r="C89" s="22">
        <f t="shared" si="2"/>
        <v>1928</v>
      </c>
      <c r="D89" s="13">
        <f t="shared" si="3"/>
        <v>7</v>
      </c>
      <c r="E89" s="45">
        <v>10440</v>
      </c>
      <c r="F89" s="52">
        <v>2323.893005990386</v>
      </c>
      <c r="G89" s="53">
        <v>874.80699157714844</v>
      </c>
      <c r="H89" s="53">
        <v>183.70000076293945</v>
      </c>
      <c r="I89" s="53">
        <v>360.58999700844288</v>
      </c>
      <c r="J89" s="53">
        <v>390.05799657851458</v>
      </c>
      <c r="K89" s="52">
        <v>2298.5414893627167</v>
      </c>
      <c r="L89" s="52">
        <v>6431.589481280148</v>
      </c>
      <c r="M89" s="52">
        <v>5858.6013440696215</v>
      </c>
    </row>
    <row r="90" spans="1:13">
      <c r="A90" s="42">
        <v>95</v>
      </c>
      <c r="B90" s="20" t="str">
        <f>VLOOKUP(VLOOKUP($C90,WYTypes!$A$1:$H$85,MATCH(key_params!$B$5,WYTypes!$J$33:$Q$33,0),FALSE),WYTypes!$J$33:$Q$41,MATCH(key_params!$B$5,WYTypes!$J$33:$Q$33,0),FALSE)</f>
        <v>AN</v>
      </c>
      <c r="C90" s="22">
        <f t="shared" si="2"/>
        <v>1928</v>
      </c>
      <c r="D90" s="13">
        <f t="shared" si="3"/>
        <v>8</v>
      </c>
      <c r="E90" s="45">
        <v>10471</v>
      </c>
      <c r="F90" s="52">
        <v>2323.893005990386</v>
      </c>
      <c r="G90" s="53">
        <v>874.80699157714844</v>
      </c>
      <c r="H90" s="53">
        <v>183.70000076293945</v>
      </c>
      <c r="I90" s="53">
        <v>360.58999700844288</v>
      </c>
      <c r="J90" s="53">
        <v>390.05799657851458</v>
      </c>
      <c r="K90" s="52">
        <v>2298.5414893627167</v>
      </c>
      <c r="L90" s="52">
        <v>6431.589481280148</v>
      </c>
      <c r="M90" s="52">
        <v>5858.6013440696215</v>
      </c>
    </row>
    <row r="91" spans="1:13">
      <c r="A91" s="42">
        <v>96</v>
      </c>
      <c r="B91" s="33" t="str">
        <f>VLOOKUP(VLOOKUP($C91,WYTypes!$A$1:$H$85,MATCH(key_params!$B$5,WYTypes!$J$33:$Q$33,0),FALSE),WYTypes!$J$33:$Q$41,MATCH(key_params!$B$5,WYTypes!$J$33:$Q$33,0),FALSE)</f>
        <v>AN</v>
      </c>
      <c r="C91" s="22">
        <f t="shared" si="2"/>
        <v>1928</v>
      </c>
      <c r="D91" s="13">
        <f t="shared" si="3"/>
        <v>9</v>
      </c>
      <c r="E91" s="45">
        <v>10501</v>
      </c>
      <c r="F91" s="52">
        <v>2323.893005990386</v>
      </c>
      <c r="G91" s="53">
        <v>874.80699157714844</v>
      </c>
      <c r="H91" s="53">
        <v>183.70000076293945</v>
      </c>
      <c r="I91" s="53">
        <v>360.58999700844288</v>
      </c>
      <c r="J91" s="53">
        <v>390.05799657851458</v>
      </c>
      <c r="K91" s="52">
        <v>2298.5414893627167</v>
      </c>
      <c r="L91" s="52">
        <v>6431.589481280148</v>
      </c>
      <c r="M91" s="52">
        <v>5858.6013440696215</v>
      </c>
    </row>
    <row r="92" spans="1:13">
      <c r="A92" s="42">
        <v>97</v>
      </c>
      <c r="B92" s="20" t="str">
        <f>VLOOKUP(VLOOKUP($C92,WYTypes!$A$1:$H$85,MATCH(key_params!$B$5,WYTypes!$J$33:$Q$33,0),FALSE),WYTypes!$J$33:$Q$41,MATCH(key_params!$B$5,WYTypes!$J$33:$Q$33,0),FALSE)</f>
        <v>C</v>
      </c>
      <c r="C92" s="22">
        <f t="shared" si="2"/>
        <v>1929</v>
      </c>
      <c r="D92" s="13">
        <f t="shared" si="3"/>
        <v>10</v>
      </c>
      <c r="E92" s="45">
        <v>10532</v>
      </c>
      <c r="F92" s="52">
        <v>2323.893005990386</v>
      </c>
      <c r="G92" s="53">
        <v>874.80699157714844</v>
      </c>
      <c r="H92" s="53">
        <v>183.70000076293945</v>
      </c>
      <c r="I92" s="53">
        <v>360.58999700844288</v>
      </c>
      <c r="J92" s="53">
        <v>390.05799657851458</v>
      </c>
      <c r="K92" s="52">
        <v>2298.5414893627167</v>
      </c>
      <c r="L92" s="52">
        <v>6431.589481280148</v>
      </c>
      <c r="M92" s="52">
        <v>5858.6013440696215</v>
      </c>
    </row>
    <row r="93" spans="1:13">
      <c r="A93" s="42">
        <v>98</v>
      </c>
      <c r="B93" s="33" t="str">
        <f>VLOOKUP(VLOOKUP($C93,WYTypes!$A$1:$H$85,MATCH(key_params!$B$5,WYTypes!$J$33:$Q$33,0),FALSE),WYTypes!$J$33:$Q$41,MATCH(key_params!$B$5,WYTypes!$J$33:$Q$33,0),FALSE)</f>
        <v>C</v>
      </c>
      <c r="C93" s="22">
        <f t="shared" si="2"/>
        <v>1929</v>
      </c>
      <c r="D93" s="13">
        <f t="shared" si="3"/>
        <v>11</v>
      </c>
      <c r="E93" s="45">
        <v>10562</v>
      </c>
      <c r="F93" s="52">
        <v>2323.893005990386</v>
      </c>
      <c r="G93" s="53">
        <v>874.80699157714844</v>
      </c>
      <c r="H93" s="53">
        <v>183.70000076293945</v>
      </c>
      <c r="I93" s="53">
        <v>360.58999700844288</v>
      </c>
      <c r="J93" s="53">
        <v>390.05799657851458</v>
      </c>
      <c r="K93" s="52">
        <v>2298.5414893627167</v>
      </c>
      <c r="L93" s="52">
        <v>6431.589481280148</v>
      </c>
      <c r="M93" s="52">
        <v>5858.6013440696215</v>
      </c>
    </row>
    <row r="94" spans="1:13">
      <c r="A94" s="42">
        <v>99</v>
      </c>
      <c r="B94" s="20" t="str">
        <f>VLOOKUP(VLOOKUP($C94,WYTypes!$A$1:$H$85,MATCH(key_params!$B$5,WYTypes!$J$33:$Q$33,0),FALSE),WYTypes!$J$33:$Q$41,MATCH(key_params!$B$5,WYTypes!$J$33:$Q$33,0),FALSE)</f>
        <v>C</v>
      </c>
      <c r="C94" s="22">
        <f t="shared" si="2"/>
        <v>1929</v>
      </c>
      <c r="D94" s="13">
        <f t="shared" si="3"/>
        <v>12</v>
      </c>
      <c r="E94" s="45">
        <v>10593</v>
      </c>
      <c r="F94" s="52">
        <v>2323.893005990386</v>
      </c>
      <c r="G94" s="53">
        <v>874.80699157714844</v>
      </c>
      <c r="H94" s="53">
        <v>183.70000076293945</v>
      </c>
      <c r="I94" s="53">
        <v>360.58999700844288</v>
      </c>
      <c r="J94" s="53">
        <v>390.05799657851458</v>
      </c>
      <c r="K94" s="52">
        <v>2298.5414893627167</v>
      </c>
      <c r="L94" s="52">
        <v>6431.589481280148</v>
      </c>
      <c r="M94" s="52">
        <v>5858.6013440696215</v>
      </c>
    </row>
    <row r="95" spans="1:13">
      <c r="A95" s="42">
        <v>100</v>
      </c>
      <c r="B95" s="33" t="str">
        <f>VLOOKUP(VLOOKUP($C95,WYTypes!$A$1:$H$85,MATCH(key_params!$B$5,WYTypes!$J$33:$Q$33,0),FALSE),WYTypes!$J$33:$Q$41,MATCH(key_params!$B$5,WYTypes!$J$33:$Q$33,0),FALSE)</f>
        <v>C</v>
      </c>
      <c r="C95" s="22">
        <f t="shared" si="2"/>
        <v>1929</v>
      </c>
      <c r="D95" s="13">
        <f t="shared" si="3"/>
        <v>1</v>
      </c>
      <c r="E95" s="45">
        <v>10624</v>
      </c>
      <c r="F95" s="52">
        <v>2323.893005990386</v>
      </c>
      <c r="G95" s="53">
        <v>874.80699157714844</v>
      </c>
      <c r="H95" s="53">
        <v>183.70000076293945</v>
      </c>
      <c r="I95" s="53">
        <v>360.58999700844288</v>
      </c>
      <c r="J95" s="53">
        <v>390.05799657851458</v>
      </c>
      <c r="K95" s="52">
        <v>2298.5414893627167</v>
      </c>
      <c r="L95" s="52">
        <v>6431.589481280148</v>
      </c>
      <c r="M95" s="52">
        <v>5858.6013440696215</v>
      </c>
    </row>
    <row r="96" spans="1:13">
      <c r="A96" s="42">
        <v>101</v>
      </c>
      <c r="B96" s="20" t="str">
        <f>VLOOKUP(VLOOKUP($C96,WYTypes!$A$1:$H$85,MATCH(key_params!$B$5,WYTypes!$J$33:$Q$33,0),FALSE),WYTypes!$J$33:$Q$41,MATCH(key_params!$B$5,WYTypes!$J$33:$Q$33,0),FALSE)</f>
        <v>C</v>
      </c>
      <c r="C96" s="22">
        <f t="shared" si="2"/>
        <v>1929</v>
      </c>
      <c r="D96" s="13">
        <f t="shared" si="3"/>
        <v>2</v>
      </c>
      <c r="E96" s="45">
        <v>10652</v>
      </c>
      <c r="F96" s="52">
        <v>2323.893005990386</v>
      </c>
      <c r="G96" s="53">
        <v>874.80699157714844</v>
      </c>
      <c r="H96" s="53">
        <v>183.70000076293945</v>
      </c>
      <c r="I96" s="53">
        <v>360.58999700844288</v>
      </c>
      <c r="J96" s="53">
        <v>390.05799657851458</v>
      </c>
      <c r="K96" s="52">
        <v>2298.5414893627167</v>
      </c>
      <c r="L96" s="52">
        <v>6431.589481280148</v>
      </c>
      <c r="M96" s="52">
        <v>5858.6013440696215</v>
      </c>
    </row>
    <row r="97" spans="1:13">
      <c r="A97" s="42">
        <v>102</v>
      </c>
      <c r="B97" s="33" t="str">
        <f>VLOOKUP(VLOOKUP($C97,WYTypes!$A$1:$H$85,MATCH(key_params!$B$5,WYTypes!$J$33:$Q$33,0),FALSE),WYTypes!$J$33:$Q$41,MATCH(key_params!$B$5,WYTypes!$J$33:$Q$33,0),FALSE)</f>
        <v>C</v>
      </c>
      <c r="C97" s="22">
        <f t="shared" si="2"/>
        <v>1929</v>
      </c>
      <c r="D97" s="13">
        <f t="shared" si="3"/>
        <v>3</v>
      </c>
      <c r="E97" s="45">
        <v>10683</v>
      </c>
      <c r="F97" s="52">
        <v>2323.9030029569567</v>
      </c>
      <c r="G97" s="53">
        <v>874.80699157714844</v>
      </c>
      <c r="H97" s="53">
        <v>183.70000076293945</v>
      </c>
      <c r="I97" s="53">
        <v>401.80699778348207</v>
      </c>
      <c r="J97" s="53">
        <v>390.05799657851458</v>
      </c>
      <c r="K97" s="52">
        <v>2305.520789667964</v>
      </c>
      <c r="L97" s="52">
        <v>6479.7957793270052</v>
      </c>
      <c r="M97" s="52">
        <v>5885.9619350965968</v>
      </c>
    </row>
    <row r="98" spans="1:13">
      <c r="A98" s="42">
        <v>103</v>
      </c>
      <c r="B98" s="20" t="str">
        <f>VLOOKUP(VLOOKUP($C98,WYTypes!$A$1:$H$85,MATCH(key_params!$B$5,WYTypes!$J$33:$Q$33,0),FALSE),WYTypes!$J$33:$Q$41,MATCH(key_params!$B$5,WYTypes!$J$33:$Q$33,0),FALSE)</f>
        <v>C</v>
      </c>
      <c r="C98" s="22">
        <f t="shared" si="2"/>
        <v>1929</v>
      </c>
      <c r="D98" s="13">
        <f t="shared" si="3"/>
        <v>4</v>
      </c>
      <c r="E98" s="45">
        <v>10713</v>
      </c>
      <c r="F98" s="52">
        <v>2323.9030029569567</v>
      </c>
      <c r="G98" s="53">
        <v>874.80699157714844</v>
      </c>
      <c r="H98" s="53">
        <v>183.70000076293945</v>
      </c>
      <c r="I98" s="53">
        <v>401.80699778348207</v>
      </c>
      <c r="J98" s="53">
        <v>390.05799657851458</v>
      </c>
      <c r="K98" s="52">
        <v>2305.520789667964</v>
      </c>
      <c r="L98" s="52">
        <v>6479.7957793270052</v>
      </c>
      <c r="M98" s="52">
        <v>5885.9619350965968</v>
      </c>
    </row>
    <row r="99" spans="1:13">
      <c r="A99" s="42">
        <v>104</v>
      </c>
      <c r="B99" s="33" t="str">
        <f>VLOOKUP(VLOOKUP($C99,WYTypes!$A$1:$H$85,MATCH(key_params!$B$5,WYTypes!$J$33:$Q$33,0),FALSE),WYTypes!$J$33:$Q$41,MATCH(key_params!$B$5,WYTypes!$J$33:$Q$33,0),FALSE)</f>
        <v>C</v>
      </c>
      <c r="C99" s="22">
        <f t="shared" si="2"/>
        <v>1929</v>
      </c>
      <c r="D99" s="13">
        <f t="shared" si="3"/>
        <v>5</v>
      </c>
      <c r="E99" s="45">
        <v>10744</v>
      </c>
      <c r="F99" s="52">
        <v>2323.9030029569567</v>
      </c>
      <c r="G99" s="53">
        <v>874.80699157714844</v>
      </c>
      <c r="H99" s="53">
        <v>183.70000076293945</v>
      </c>
      <c r="I99" s="53">
        <v>401.80699778348207</v>
      </c>
      <c r="J99" s="53">
        <v>390.05799657851458</v>
      </c>
      <c r="K99" s="52">
        <v>2305.520789667964</v>
      </c>
      <c r="L99" s="52">
        <v>6479.7957793270052</v>
      </c>
      <c r="M99" s="52">
        <v>5885.9619350965968</v>
      </c>
    </row>
    <row r="100" spans="1:13">
      <c r="A100" s="42">
        <v>105</v>
      </c>
      <c r="B100" s="20" t="str">
        <f>VLOOKUP(VLOOKUP($C100,WYTypes!$A$1:$H$85,MATCH(key_params!$B$5,WYTypes!$J$33:$Q$33,0),FALSE),WYTypes!$J$33:$Q$41,MATCH(key_params!$B$5,WYTypes!$J$33:$Q$33,0),FALSE)</f>
        <v>C</v>
      </c>
      <c r="C100" s="22">
        <f t="shared" si="2"/>
        <v>1929</v>
      </c>
      <c r="D100" s="13">
        <f t="shared" si="3"/>
        <v>6</v>
      </c>
      <c r="E100" s="45">
        <v>10774</v>
      </c>
      <c r="F100" s="52">
        <v>2323.9030029569567</v>
      </c>
      <c r="G100" s="53">
        <v>874.80699157714844</v>
      </c>
      <c r="H100" s="53">
        <v>183.70000076293945</v>
      </c>
      <c r="I100" s="53">
        <v>401.80699778348207</v>
      </c>
      <c r="J100" s="53">
        <v>390.05799657851458</v>
      </c>
      <c r="K100" s="52">
        <v>2305.520789667964</v>
      </c>
      <c r="L100" s="52">
        <v>6479.7957793270052</v>
      </c>
      <c r="M100" s="52">
        <v>5885.9619350965968</v>
      </c>
    </row>
    <row r="101" spans="1:13">
      <c r="A101" s="42">
        <v>106</v>
      </c>
      <c r="B101" s="33" t="str">
        <f>VLOOKUP(VLOOKUP($C101,WYTypes!$A$1:$H$85,MATCH(key_params!$B$5,WYTypes!$J$33:$Q$33,0),FALSE),WYTypes!$J$33:$Q$41,MATCH(key_params!$B$5,WYTypes!$J$33:$Q$33,0),FALSE)</f>
        <v>C</v>
      </c>
      <c r="C101" s="22">
        <f t="shared" si="2"/>
        <v>1929</v>
      </c>
      <c r="D101" s="13">
        <f t="shared" si="3"/>
        <v>7</v>
      </c>
      <c r="E101" s="45">
        <v>10805</v>
      </c>
      <c r="F101" s="52">
        <v>2323.9030029569567</v>
      </c>
      <c r="G101" s="53">
        <v>874.80699157714844</v>
      </c>
      <c r="H101" s="53">
        <v>183.70000076293945</v>
      </c>
      <c r="I101" s="53">
        <v>401.80699778348207</v>
      </c>
      <c r="J101" s="53">
        <v>390.05799657851458</v>
      </c>
      <c r="K101" s="52">
        <v>2305.520789667964</v>
      </c>
      <c r="L101" s="52">
        <v>6479.7957793270052</v>
      </c>
      <c r="M101" s="52">
        <v>5885.9619350965968</v>
      </c>
    </row>
    <row r="102" spans="1:13">
      <c r="A102" s="42">
        <v>107</v>
      </c>
      <c r="B102" s="20" t="str">
        <f>VLOOKUP(VLOOKUP($C102,WYTypes!$A$1:$H$85,MATCH(key_params!$B$5,WYTypes!$J$33:$Q$33,0),FALSE),WYTypes!$J$33:$Q$41,MATCH(key_params!$B$5,WYTypes!$J$33:$Q$33,0),FALSE)</f>
        <v>C</v>
      </c>
      <c r="C102" s="22">
        <f t="shared" si="2"/>
        <v>1929</v>
      </c>
      <c r="D102" s="13">
        <f t="shared" si="3"/>
        <v>8</v>
      </c>
      <c r="E102" s="45">
        <v>10836</v>
      </c>
      <c r="F102" s="52">
        <v>2323.9030029569567</v>
      </c>
      <c r="G102" s="53">
        <v>874.80699157714844</v>
      </c>
      <c r="H102" s="53">
        <v>183.70000076293945</v>
      </c>
      <c r="I102" s="53">
        <v>401.80699778348207</v>
      </c>
      <c r="J102" s="53">
        <v>390.05799657851458</v>
      </c>
      <c r="K102" s="52">
        <v>2305.520789667964</v>
      </c>
      <c r="L102" s="52">
        <v>6479.7957793270052</v>
      </c>
      <c r="M102" s="52">
        <v>5885.9619350965968</v>
      </c>
    </row>
    <row r="103" spans="1:13">
      <c r="A103" s="42">
        <v>108</v>
      </c>
      <c r="B103" s="33" t="str">
        <f>VLOOKUP(VLOOKUP($C103,WYTypes!$A$1:$H$85,MATCH(key_params!$B$5,WYTypes!$J$33:$Q$33,0),FALSE),WYTypes!$J$33:$Q$41,MATCH(key_params!$B$5,WYTypes!$J$33:$Q$33,0),FALSE)</f>
        <v>C</v>
      </c>
      <c r="C103" s="22">
        <f t="shared" si="2"/>
        <v>1929</v>
      </c>
      <c r="D103" s="13">
        <f t="shared" si="3"/>
        <v>9</v>
      </c>
      <c r="E103" s="45">
        <v>10866</v>
      </c>
      <c r="F103" s="52">
        <v>2323.9030029569567</v>
      </c>
      <c r="G103" s="53">
        <v>874.80699157714844</v>
      </c>
      <c r="H103" s="53">
        <v>183.70000076293945</v>
      </c>
      <c r="I103" s="53">
        <v>401.80699778348207</v>
      </c>
      <c r="J103" s="53">
        <v>390.05799657851458</v>
      </c>
      <c r="K103" s="52">
        <v>2305.520789667964</v>
      </c>
      <c r="L103" s="52">
        <v>6479.7957793270052</v>
      </c>
      <c r="M103" s="52">
        <v>5885.9619350965968</v>
      </c>
    </row>
    <row r="104" spans="1:13">
      <c r="A104" s="42">
        <v>109</v>
      </c>
      <c r="B104" s="20" t="str">
        <f>VLOOKUP(VLOOKUP($C104,WYTypes!$A$1:$H$85,MATCH(key_params!$B$5,WYTypes!$J$33:$Q$33,0),FALSE),WYTypes!$J$33:$Q$41,MATCH(key_params!$B$5,WYTypes!$J$33:$Q$33,0),FALSE)</f>
        <v>D</v>
      </c>
      <c r="C104" s="22">
        <f t="shared" si="2"/>
        <v>1930</v>
      </c>
      <c r="D104" s="13">
        <f t="shared" si="3"/>
        <v>10</v>
      </c>
      <c r="E104" s="45">
        <v>10897</v>
      </c>
      <c r="F104" s="52">
        <v>2323.9030029569567</v>
      </c>
      <c r="G104" s="53">
        <v>874.80699157714844</v>
      </c>
      <c r="H104" s="53">
        <v>183.70000076293945</v>
      </c>
      <c r="I104" s="53">
        <v>401.80699778348207</v>
      </c>
      <c r="J104" s="53">
        <v>390.05799657851458</v>
      </c>
      <c r="K104" s="52">
        <v>2305.520789667964</v>
      </c>
      <c r="L104" s="52">
        <v>6479.7957793270052</v>
      </c>
      <c r="M104" s="52">
        <v>5885.9619350965968</v>
      </c>
    </row>
    <row r="105" spans="1:13">
      <c r="A105" s="42">
        <v>110</v>
      </c>
      <c r="B105" s="33" t="str">
        <f>VLOOKUP(VLOOKUP($C105,WYTypes!$A$1:$H$85,MATCH(key_params!$B$5,WYTypes!$J$33:$Q$33,0),FALSE),WYTypes!$J$33:$Q$41,MATCH(key_params!$B$5,WYTypes!$J$33:$Q$33,0),FALSE)</f>
        <v>D</v>
      </c>
      <c r="C105" s="22">
        <f t="shared" si="2"/>
        <v>1930</v>
      </c>
      <c r="D105" s="13">
        <f t="shared" si="3"/>
        <v>11</v>
      </c>
      <c r="E105" s="45">
        <v>10927</v>
      </c>
      <c r="F105" s="52">
        <v>2323.9030029569567</v>
      </c>
      <c r="G105" s="53">
        <v>874.80699157714844</v>
      </c>
      <c r="H105" s="53">
        <v>183.70000076293945</v>
      </c>
      <c r="I105" s="53">
        <v>401.80699778348207</v>
      </c>
      <c r="J105" s="53">
        <v>390.05799657851458</v>
      </c>
      <c r="K105" s="52">
        <v>2305.520789667964</v>
      </c>
      <c r="L105" s="52">
        <v>6479.7957793270052</v>
      </c>
      <c r="M105" s="52">
        <v>5885.9619350965968</v>
      </c>
    </row>
    <row r="106" spans="1:13">
      <c r="A106" s="42">
        <v>111</v>
      </c>
      <c r="B106" s="20" t="str">
        <f>VLOOKUP(VLOOKUP($C106,WYTypes!$A$1:$H$85,MATCH(key_params!$B$5,WYTypes!$J$33:$Q$33,0),FALSE),WYTypes!$J$33:$Q$41,MATCH(key_params!$B$5,WYTypes!$J$33:$Q$33,0),FALSE)</f>
        <v>D</v>
      </c>
      <c r="C106" s="22">
        <f t="shared" si="2"/>
        <v>1930</v>
      </c>
      <c r="D106" s="13">
        <f t="shared" si="3"/>
        <v>12</v>
      </c>
      <c r="E106" s="45">
        <v>10958</v>
      </c>
      <c r="F106" s="52">
        <v>2323.9030029569567</v>
      </c>
      <c r="G106" s="53">
        <v>874.80699157714844</v>
      </c>
      <c r="H106" s="53">
        <v>183.70000076293945</v>
      </c>
      <c r="I106" s="53">
        <v>401.80699778348207</v>
      </c>
      <c r="J106" s="53">
        <v>390.05799657851458</v>
      </c>
      <c r="K106" s="52">
        <v>2305.520789667964</v>
      </c>
      <c r="L106" s="52">
        <v>6479.7957793270052</v>
      </c>
      <c r="M106" s="52">
        <v>5885.9619350965968</v>
      </c>
    </row>
    <row r="107" spans="1:13">
      <c r="A107" s="42">
        <v>112</v>
      </c>
      <c r="B107" s="33" t="str">
        <f>VLOOKUP(VLOOKUP($C107,WYTypes!$A$1:$H$85,MATCH(key_params!$B$5,WYTypes!$J$33:$Q$33,0),FALSE),WYTypes!$J$33:$Q$41,MATCH(key_params!$B$5,WYTypes!$J$33:$Q$33,0),FALSE)</f>
        <v>D</v>
      </c>
      <c r="C107" s="22">
        <f t="shared" si="2"/>
        <v>1930</v>
      </c>
      <c r="D107" s="13">
        <f t="shared" si="3"/>
        <v>1</v>
      </c>
      <c r="E107" s="45">
        <v>10989</v>
      </c>
      <c r="F107" s="52">
        <v>2323.9030029569567</v>
      </c>
      <c r="G107" s="53">
        <v>874.80699157714844</v>
      </c>
      <c r="H107" s="53">
        <v>183.70000076293945</v>
      </c>
      <c r="I107" s="53">
        <v>401.80699778348207</v>
      </c>
      <c r="J107" s="53">
        <v>390.05799657851458</v>
      </c>
      <c r="K107" s="52">
        <v>2305.520789667964</v>
      </c>
      <c r="L107" s="52">
        <v>6479.7957793270052</v>
      </c>
      <c r="M107" s="52">
        <v>5885.9619350965968</v>
      </c>
    </row>
    <row r="108" spans="1:13">
      <c r="A108" s="42">
        <v>113</v>
      </c>
      <c r="B108" s="20" t="str">
        <f>VLOOKUP(VLOOKUP($C108,WYTypes!$A$1:$H$85,MATCH(key_params!$B$5,WYTypes!$J$33:$Q$33,0),FALSE),WYTypes!$J$33:$Q$41,MATCH(key_params!$B$5,WYTypes!$J$33:$Q$33,0),FALSE)</f>
        <v>D</v>
      </c>
      <c r="C108" s="22">
        <f t="shared" si="2"/>
        <v>1930</v>
      </c>
      <c r="D108" s="13">
        <f t="shared" si="3"/>
        <v>2</v>
      </c>
      <c r="E108" s="45">
        <v>11017</v>
      </c>
      <c r="F108" s="52">
        <v>2323.9030029569567</v>
      </c>
      <c r="G108" s="53">
        <v>874.80699157714844</v>
      </c>
      <c r="H108" s="53">
        <v>183.70000076293945</v>
      </c>
      <c r="I108" s="53">
        <v>401.80699778348207</v>
      </c>
      <c r="J108" s="53">
        <v>390.05799657851458</v>
      </c>
      <c r="K108" s="52">
        <v>2305.520789667964</v>
      </c>
      <c r="L108" s="52">
        <v>6479.7957793270052</v>
      </c>
      <c r="M108" s="52">
        <v>5885.9619350965968</v>
      </c>
    </row>
    <row r="109" spans="1:13">
      <c r="A109" s="42">
        <v>114</v>
      </c>
      <c r="B109" s="33" t="str">
        <f>VLOOKUP(VLOOKUP($C109,WYTypes!$A$1:$H$85,MATCH(key_params!$B$5,WYTypes!$J$33:$Q$33,0),FALSE),WYTypes!$J$33:$Q$41,MATCH(key_params!$B$5,WYTypes!$J$33:$Q$33,0),FALSE)</f>
        <v>D</v>
      </c>
      <c r="C109" s="22">
        <f t="shared" si="2"/>
        <v>1930</v>
      </c>
      <c r="D109" s="13">
        <f t="shared" si="3"/>
        <v>3</v>
      </c>
      <c r="E109" s="45">
        <v>11048</v>
      </c>
      <c r="F109" s="52">
        <v>2323.8930071112513</v>
      </c>
      <c r="G109" s="53">
        <v>874.80699157714844</v>
      </c>
      <c r="H109" s="53">
        <v>183.70000076293945</v>
      </c>
      <c r="I109" s="53">
        <v>422.4880024716258</v>
      </c>
      <c r="J109" s="53">
        <v>390.05799657851458</v>
      </c>
      <c r="K109" s="52">
        <v>2315.4232993125916</v>
      </c>
      <c r="L109" s="52">
        <v>6510.3692978140716</v>
      </c>
      <c r="M109" s="52">
        <v>5866.4285376141906</v>
      </c>
    </row>
    <row r="110" spans="1:13">
      <c r="A110" s="42">
        <v>115</v>
      </c>
      <c r="B110" s="20" t="str">
        <f>VLOOKUP(VLOOKUP($C110,WYTypes!$A$1:$H$85,MATCH(key_params!$B$5,WYTypes!$J$33:$Q$33,0),FALSE),WYTypes!$J$33:$Q$41,MATCH(key_params!$B$5,WYTypes!$J$33:$Q$33,0),FALSE)</f>
        <v>D</v>
      </c>
      <c r="C110" s="22">
        <f t="shared" si="2"/>
        <v>1930</v>
      </c>
      <c r="D110" s="13">
        <f t="shared" si="3"/>
        <v>4</v>
      </c>
      <c r="E110" s="45">
        <v>11078</v>
      </c>
      <c r="F110" s="52">
        <v>2323.8930071112513</v>
      </c>
      <c r="G110" s="53">
        <v>874.80699157714844</v>
      </c>
      <c r="H110" s="53">
        <v>183.70000076293945</v>
      </c>
      <c r="I110" s="53">
        <v>422.4880024716258</v>
      </c>
      <c r="J110" s="53">
        <v>390.05799657851458</v>
      </c>
      <c r="K110" s="52">
        <v>2315.4232993125916</v>
      </c>
      <c r="L110" s="52">
        <v>6510.3692978140716</v>
      </c>
      <c r="M110" s="52">
        <v>5866.4285376141906</v>
      </c>
    </row>
    <row r="111" spans="1:13">
      <c r="A111" s="42">
        <v>116</v>
      </c>
      <c r="B111" s="33" t="str">
        <f>VLOOKUP(VLOOKUP($C111,WYTypes!$A$1:$H$85,MATCH(key_params!$B$5,WYTypes!$J$33:$Q$33,0),FALSE),WYTypes!$J$33:$Q$41,MATCH(key_params!$B$5,WYTypes!$J$33:$Q$33,0),FALSE)</f>
        <v>D</v>
      </c>
      <c r="C111" s="22">
        <f t="shared" si="2"/>
        <v>1930</v>
      </c>
      <c r="D111" s="13">
        <f t="shared" si="3"/>
        <v>5</v>
      </c>
      <c r="E111" s="45">
        <v>11109</v>
      </c>
      <c r="F111" s="52">
        <v>2323.8930071112513</v>
      </c>
      <c r="G111" s="53">
        <v>874.80699157714844</v>
      </c>
      <c r="H111" s="53">
        <v>183.70000076293945</v>
      </c>
      <c r="I111" s="53">
        <v>422.4880024716258</v>
      </c>
      <c r="J111" s="53">
        <v>390.05799657851458</v>
      </c>
      <c r="K111" s="52">
        <v>2315.4232993125916</v>
      </c>
      <c r="L111" s="52">
        <v>6510.3692978140716</v>
      </c>
      <c r="M111" s="52">
        <v>5866.4285376141906</v>
      </c>
    </row>
    <row r="112" spans="1:13">
      <c r="A112" s="42">
        <v>117</v>
      </c>
      <c r="B112" s="20" t="str">
        <f>VLOOKUP(VLOOKUP($C112,WYTypes!$A$1:$H$85,MATCH(key_params!$B$5,WYTypes!$J$33:$Q$33,0),FALSE),WYTypes!$J$33:$Q$41,MATCH(key_params!$B$5,WYTypes!$J$33:$Q$33,0),FALSE)</f>
        <v>D</v>
      </c>
      <c r="C112" s="22">
        <f t="shared" si="2"/>
        <v>1930</v>
      </c>
      <c r="D112" s="13">
        <f t="shared" si="3"/>
        <v>6</v>
      </c>
      <c r="E112" s="45">
        <v>11139</v>
      </c>
      <c r="F112" s="52">
        <v>2323.8930071112513</v>
      </c>
      <c r="G112" s="53">
        <v>874.80699157714844</v>
      </c>
      <c r="H112" s="53">
        <v>183.70000076293945</v>
      </c>
      <c r="I112" s="53">
        <v>422.4880024716258</v>
      </c>
      <c r="J112" s="53">
        <v>390.05799657851458</v>
      </c>
      <c r="K112" s="52">
        <v>2315.4232993125916</v>
      </c>
      <c r="L112" s="52">
        <v>6510.3692978140716</v>
      </c>
      <c r="M112" s="52">
        <v>5866.4285376141906</v>
      </c>
    </row>
    <row r="113" spans="1:13">
      <c r="A113" s="42">
        <v>118</v>
      </c>
      <c r="B113" s="33" t="str">
        <f>VLOOKUP(VLOOKUP($C113,WYTypes!$A$1:$H$85,MATCH(key_params!$B$5,WYTypes!$J$33:$Q$33,0),FALSE),WYTypes!$J$33:$Q$41,MATCH(key_params!$B$5,WYTypes!$J$33:$Q$33,0),FALSE)</f>
        <v>D</v>
      </c>
      <c r="C113" s="22">
        <f t="shared" si="2"/>
        <v>1930</v>
      </c>
      <c r="D113" s="13">
        <f t="shared" si="3"/>
        <v>7</v>
      </c>
      <c r="E113" s="45">
        <v>11170</v>
      </c>
      <c r="F113" s="52">
        <v>2323.8930071112513</v>
      </c>
      <c r="G113" s="53">
        <v>874.80699157714844</v>
      </c>
      <c r="H113" s="53">
        <v>183.70000076293945</v>
      </c>
      <c r="I113" s="53">
        <v>422.4880024716258</v>
      </c>
      <c r="J113" s="53">
        <v>390.05799657851458</v>
      </c>
      <c r="K113" s="52">
        <v>2315.4232993125916</v>
      </c>
      <c r="L113" s="52">
        <v>6510.3692978140716</v>
      </c>
      <c r="M113" s="52">
        <v>5866.4285376141906</v>
      </c>
    </row>
    <row r="114" spans="1:13">
      <c r="A114" s="42">
        <v>119</v>
      </c>
      <c r="B114" s="20" t="str">
        <f>VLOOKUP(VLOOKUP($C114,WYTypes!$A$1:$H$85,MATCH(key_params!$B$5,WYTypes!$J$33:$Q$33,0),FALSE),WYTypes!$J$33:$Q$41,MATCH(key_params!$B$5,WYTypes!$J$33:$Q$33,0),FALSE)</f>
        <v>D</v>
      </c>
      <c r="C114" s="22">
        <f t="shared" si="2"/>
        <v>1930</v>
      </c>
      <c r="D114" s="13">
        <f t="shared" si="3"/>
        <v>8</v>
      </c>
      <c r="E114" s="45">
        <v>11201</v>
      </c>
      <c r="F114" s="52">
        <v>2323.8930071112513</v>
      </c>
      <c r="G114" s="53">
        <v>874.80699157714844</v>
      </c>
      <c r="H114" s="53">
        <v>183.70000076293945</v>
      </c>
      <c r="I114" s="53">
        <v>422.4880024716258</v>
      </c>
      <c r="J114" s="53">
        <v>390.05799657851458</v>
      </c>
      <c r="K114" s="52">
        <v>2315.4232993125916</v>
      </c>
      <c r="L114" s="52">
        <v>6510.3692978140716</v>
      </c>
      <c r="M114" s="52">
        <v>5866.4285376141906</v>
      </c>
    </row>
    <row r="115" spans="1:13">
      <c r="A115" s="42">
        <v>120</v>
      </c>
      <c r="B115" s="33" t="str">
        <f>VLOOKUP(VLOOKUP($C115,WYTypes!$A$1:$H$85,MATCH(key_params!$B$5,WYTypes!$J$33:$Q$33,0),FALSE),WYTypes!$J$33:$Q$41,MATCH(key_params!$B$5,WYTypes!$J$33:$Q$33,0),FALSE)</f>
        <v>D</v>
      </c>
      <c r="C115" s="22">
        <f t="shared" si="2"/>
        <v>1930</v>
      </c>
      <c r="D115" s="13">
        <f t="shared" si="3"/>
        <v>9</v>
      </c>
      <c r="E115" s="45">
        <v>11231</v>
      </c>
      <c r="F115" s="52">
        <v>2323.8930071112513</v>
      </c>
      <c r="G115" s="53">
        <v>874.80699157714844</v>
      </c>
      <c r="H115" s="53">
        <v>183.70000076293945</v>
      </c>
      <c r="I115" s="53">
        <v>422.4880024716258</v>
      </c>
      <c r="J115" s="53">
        <v>390.05799657851458</v>
      </c>
      <c r="K115" s="52">
        <v>2315.4232993125916</v>
      </c>
      <c r="L115" s="52">
        <v>6510.3692978140716</v>
      </c>
      <c r="M115" s="52">
        <v>5866.4285376141906</v>
      </c>
    </row>
    <row r="116" spans="1:13">
      <c r="A116" s="42">
        <v>121</v>
      </c>
      <c r="B116" s="20" t="str">
        <f>VLOOKUP(VLOOKUP($C116,WYTypes!$A$1:$H$85,MATCH(key_params!$B$5,WYTypes!$J$33:$Q$33,0),FALSE),WYTypes!$J$33:$Q$41,MATCH(key_params!$B$5,WYTypes!$J$33:$Q$33,0),FALSE)</f>
        <v>C</v>
      </c>
      <c r="C116" s="22">
        <f t="shared" si="2"/>
        <v>1931</v>
      </c>
      <c r="D116" s="13">
        <f t="shared" si="3"/>
        <v>10</v>
      </c>
      <c r="E116" s="45">
        <v>11262</v>
      </c>
      <c r="F116" s="52">
        <v>2323.8930071112513</v>
      </c>
      <c r="G116" s="53">
        <v>874.80699157714844</v>
      </c>
      <c r="H116" s="53">
        <v>183.70000076293945</v>
      </c>
      <c r="I116" s="53">
        <v>422.4880024716258</v>
      </c>
      <c r="J116" s="53">
        <v>390.05799657851458</v>
      </c>
      <c r="K116" s="52">
        <v>2315.4232993125916</v>
      </c>
      <c r="L116" s="52">
        <v>6510.3692978140716</v>
      </c>
      <c r="M116" s="52">
        <v>5866.4285376141906</v>
      </c>
    </row>
    <row r="117" spans="1:13">
      <c r="A117" s="42">
        <v>122</v>
      </c>
      <c r="B117" s="33" t="str">
        <f>VLOOKUP(VLOOKUP($C117,WYTypes!$A$1:$H$85,MATCH(key_params!$B$5,WYTypes!$J$33:$Q$33,0),FALSE),WYTypes!$J$33:$Q$41,MATCH(key_params!$B$5,WYTypes!$J$33:$Q$33,0),FALSE)</f>
        <v>C</v>
      </c>
      <c r="C117" s="22">
        <f t="shared" si="2"/>
        <v>1931</v>
      </c>
      <c r="D117" s="13">
        <f t="shared" si="3"/>
        <v>11</v>
      </c>
      <c r="E117" s="45">
        <v>11292</v>
      </c>
      <c r="F117" s="52">
        <v>2323.8930071112513</v>
      </c>
      <c r="G117" s="53">
        <v>874.80699157714844</v>
      </c>
      <c r="H117" s="53">
        <v>183.70000076293945</v>
      </c>
      <c r="I117" s="53">
        <v>422.4880024716258</v>
      </c>
      <c r="J117" s="53">
        <v>390.05799657851458</v>
      </c>
      <c r="K117" s="52">
        <v>2315.4232993125916</v>
      </c>
      <c r="L117" s="52">
        <v>6510.3692978140716</v>
      </c>
      <c r="M117" s="52">
        <v>5866.4285376141906</v>
      </c>
    </row>
    <row r="118" spans="1:13">
      <c r="A118" s="42">
        <v>123</v>
      </c>
      <c r="B118" s="20" t="str">
        <f>VLOOKUP(VLOOKUP($C118,WYTypes!$A$1:$H$85,MATCH(key_params!$B$5,WYTypes!$J$33:$Q$33,0),FALSE),WYTypes!$J$33:$Q$41,MATCH(key_params!$B$5,WYTypes!$J$33:$Q$33,0),FALSE)</f>
        <v>C</v>
      </c>
      <c r="C118" s="22">
        <f t="shared" si="2"/>
        <v>1931</v>
      </c>
      <c r="D118" s="13">
        <f t="shared" si="3"/>
        <v>12</v>
      </c>
      <c r="E118" s="45">
        <v>11323</v>
      </c>
      <c r="F118" s="52">
        <v>2323.8930071112513</v>
      </c>
      <c r="G118" s="53">
        <v>874.80699157714844</v>
      </c>
      <c r="H118" s="53">
        <v>183.70000076293945</v>
      </c>
      <c r="I118" s="53">
        <v>422.4880024716258</v>
      </c>
      <c r="J118" s="53">
        <v>390.05799657851458</v>
      </c>
      <c r="K118" s="52">
        <v>2315.4232993125916</v>
      </c>
      <c r="L118" s="52">
        <v>6510.3692978140716</v>
      </c>
      <c r="M118" s="52">
        <v>5866.4285376141906</v>
      </c>
    </row>
    <row r="119" spans="1:13">
      <c r="A119" s="42">
        <v>124</v>
      </c>
      <c r="B119" s="33" t="str">
        <f>VLOOKUP(VLOOKUP($C119,WYTypes!$A$1:$H$85,MATCH(key_params!$B$5,WYTypes!$J$33:$Q$33,0),FALSE),WYTypes!$J$33:$Q$41,MATCH(key_params!$B$5,WYTypes!$J$33:$Q$33,0),FALSE)</f>
        <v>C</v>
      </c>
      <c r="C119" s="22">
        <f t="shared" si="2"/>
        <v>1931</v>
      </c>
      <c r="D119" s="13">
        <f t="shared" si="3"/>
        <v>1</v>
      </c>
      <c r="E119" s="45">
        <v>11354</v>
      </c>
      <c r="F119" s="52">
        <v>2323.8930071112513</v>
      </c>
      <c r="G119" s="53">
        <v>874.80699157714844</v>
      </c>
      <c r="H119" s="53">
        <v>183.70000076293945</v>
      </c>
      <c r="I119" s="53">
        <v>422.4880024716258</v>
      </c>
      <c r="J119" s="53">
        <v>390.05799657851458</v>
      </c>
      <c r="K119" s="52">
        <v>2315.4232993125916</v>
      </c>
      <c r="L119" s="52">
        <v>6510.3692978140716</v>
      </c>
      <c r="M119" s="52">
        <v>5866.4285376141906</v>
      </c>
    </row>
    <row r="120" spans="1:13">
      <c r="A120" s="42">
        <v>125</v>
      </c>
      <c r="B120" s="20" t="str">
        <f>VLOOKUP(VLOOKUP($C120,WYTypes!$A$1:$H$85,MATCH(key_params!$B$5,WYTypes!$J$33:$Q$33,0),FALSE),WYTypes!$J$33:$Q$41,MATCH(key_params!$B$5,WYTypes!$J$33:$Q$33,0),FALSE)</f>
        <v>C</v>
      </c>
      <c r="C120" s="22">
        <f t="shared" si="2"/>
        <v>1931</v>
      </c>
      <c r="D120" s="13">
        <f t="shared" si="3"/>
        <v>2</v>
      </c>
      <c r="E120" s="45">
        <v>11382</v>
      </c>
      <c r="F120" s="52">
        <v>2323.8930071112513</v>
      </c>
      <c r="G120" s="53">
        <v>874.80699157714844</v>
      </c>
      <c r="H120" s="53">
        <v>183.70000076293945</v>
      </c>
      <c r="I120" s="53">
        <v>422.4880024716258</v>
      </c>
      <c r="J120" s="53">
        <v>390.05799657851458</v>
      </c>
      <c r="K120" s="52">
        <v>2315.4232993125916</v>
      </c>
      <c r="L120" s="52">
        <v>6510.3692978140716</v>
      </c>
      <c r="M120" s="52">
        <v>5866.4285376141906</v>
      </c>
    </row>
    <row r="121" spans="1:13">
      <c r="A121" s="42">
        <v>126</v>
      </c>
      <c r="B121" s="33" t="str">
        <f>VLOOKUP(VLOOKUP($C121,WYTypes!$A$1:$H$85,MATCH(key_params!$B$5,WYTypes!$J$33:$Q$33,0),FALSE),WYTypes!$J$33:$Q$41,MATCH(key_params!$B$5,WYTypes!$J$33:$Q$33,0),FALSE)</f>
        <v>C</v>
      </c>
      <c r="C121" s="22">
        <f t="shared" si="2"/>
        <v>1931</v>
      </c>
      <c r="D121" s="13">
        <f t="shared" si="3"/>
        <v>3</v>
      </c>
      <c r="E121" s="45">
        <v>11413</v>
      </c>
      <c r="F121" s="52">
        <v>2323.8930039940774</v>
      </c>
      <c r="G121" s="53">
        <v>874.80699157714844</v>
      </c>
      <c r="H121" s="53">
        <v>183.70000076293945</v>
      </c>
      <c r="I121" s="53">
        <v>422.47900232672691</v>
      </c>
      <c r="J121" s="53">
        <v>390.05799657851458</v>
      </c>
      <c r="K121" s="52">
        <v>2298.5082673504949</v>
      </c>
      <c r="L121" s="52">
        <v>6493.4452625899012</v>
      </c>
      <c r="M121" s="52">
        <v>5919.7737828964509</v>
      </c>
    </row>
    <row r="122" spans="1:13">
      <c r="A122" s="42">
        <v>127</v>
      </c>
      <c r="B122" s="20" t="str">
        <f>VLOOKUP(VLOOKUP($C122,WYTypes!$A$1:$H$85,MATCH(key_params!$B$5,WYTypes!$J$33:$Q$33,0),FALSE),WYTypes!$J$33:$Q$41,MATCH(key_params!$B$5,WYTypes!$J$33:$Q$33,0),FALSE)</f>
        <v>C</v>
      </c>
      <c r="C122" s="22">
        <f t="shared" si="2"/>
        <v>1931</v>
      </c>
      <c r="D122" s="13">
        <f t="shared" si="3"/>
        <v>4</v>
      </c>
      <c r="E122" s="45">
        <v>11443</v>
      </c>
      <c r="F122" s="52">
        <v>2323.8930039940774</v>
      </c>
      <c r="G122" s="53">
        <v>874.80699157714844</v>
      </c>
      <c r="H122" s="53">
        <v>183.70000076293945</v>
      </c>
      <c r="I122" s="53">
        <v>422.47900232672691</v>
      </c>
      <c r="J122" s="53">
        <v>390.05799657851458</v>
      </c>
      <c r="K122" s="52">
        <v>2298.5082673504949</v>
      </c>
      <c r="L122" s="52">
        <v>6493.4452625899012</v>
      </c>
      <c r="M122" s="52">
        <v>5919.7737828964509</v>
      </c>
    </row>
    <row r="123" spans="1:13">
      <c r="A123" s="42">
        <v>128</v>
      </c>
      <c r="B123" s="33" t="str">
        <f>VLOOKUP(VLOOKUP($C123,WYTypes!$A$1:$H$85,MATCH(key_params!$B$5,WYTypes!$J$33:$Q$33,0),FALSE),WYTypes!$J$33:$Q$41,MATCH(key_params!$B$5,WYTypes!$J$33:$Q$33,0),FALSE)</f>
        <v>C</v>
      </c>
      <c r="C123" s="22">
        <f t="shared" si="2"/>
        <v>1931</v>
      </c>
      <c r="D123" s="13">
        <f t="shared" si="3"/>
        <v>5</v>
      </c>
      <c r="E123" s="45">
        <v>11474</v>
      </c>
      <c r="F123" s="52">
        <v>2323.8930039940774</v>
      </c>
      <c r="G123" s="53">
        <v>874.80699157714844</v>
      </c>
      <c r="H123" s="53">
        <v>183.70000076293945</v>
      </c>
      <c r="I123" s="53">
        <v>422.47900232672691</v>
      </c>
      <c r="J123" s="53">
        <v>390.05799657851458</v>
      </c>
      <c r="K123" s="52">
        <v>2298.5082673504949</v>
      </c>
      <c r="L123" s="52">
        <v>6493.4452625899012</v>
      </c>
      <c r="M123" s="52">
        <v>5919.7737828964509</v>
      </c>
    </row>
    <row r="124" spans="1:13">
      <c r="A124" s="42">
        <v>129</v>
      </c>
      <c r="B124" s="20" t="str">
        <f>VLOOKUP(VLOOKUP($C124,WYTypes!$A$1:$H$85,MATCH(key_params!$B$5,WYTypes!$J$33:$Q$33,0),FALSE),WYTypes!$J$33:$Q$41,MATCH(key_params!$B$5,WYTypes!$J$33:$Q$33,0),FALSE)</f>
        <v>C</v>
      </c>
      <c r="C124" s="22">
        <f t="shared" si="2"/>
        <v>1931</v>
      </c>
      <c r="D124" s="13">
        <f t="shared" si="3"/>
        <v>6</v>
      </c>
      <c r="E124" s="45">
        <v>11504</v>
      </c>
      <c r="F124" s="52">
        <v>2323.8930039940774</v>
      </c>
      <c r="G124" s="53">
        <v>874.80699157714844</v>
      </c>
      <c r="H124" s="53">
        <v>183.70000076293945</v>
      </c>
      <c r="I124" s="53">
        <v>422.47900232672691</v>
      </c>
      <c r="J124" s="53">
        <v>390.05799657851458</v>
      </c>
      <c r="K124" s="52">
        <v>2298.5082673504949</v>
      </c>
      <c r="L124" s="52">
        <v>6493.4452625899012</v>
      </c>
      <c r="M124" s="52">
        <v>5919.7737828964509</v>
      </c>
    </row>
    <row r="125" spans="1:13">
      <c r="A125" s="42">
        <v>130</v>
      </c>
      <c r="B125" s="33" t="str">
        <f>VLOOKUP(VLOOKUP($C125,WYTypes!$A$1:$H$85,MATCH(key_params!$B$5,WYTypes!$J$33:$Q$33,0),FALSE),WYTypes!$J$33:$Q$41,MATCH(key_params!$B$5,WYTypes!$J$33:$Q$33,0),FALSE)</f>
        <v>C</v>
      </c>
      <c r="C125" s="22">
        <f t="shared" si="2"/>
        <v>1931</v>
      </c>
      <c r="D125" s="13">
        <f t="shared" si="3"/>
        <v>7</v>
      </c>
      <c r="E125" s="45">
        <v>11535</v>
      </c>
      <c r="F125" s="52">
        <v>2323.8930039940774</v>
      </c>
      <c r="G125" s="53">
        <v>874.80699157714844</v>
      </c>
      <c r="H125" s="53">
        <v>183.70000076293945</v>
      </c>
      <c r="I125" s="53">
        <v>422.47900232672691</v>
      </c>
      <c r="J125" s="53">
        <v>390.05799657851458</v>
      </c>
      <c r="K125" s="52">
        <v>2298.5082673504949</v>
      </c>
      <c r="L125" s="52">
        <v>6493.4452625899012</v>
      </c>
      <c r="M125" s="52">
        <v>5919.7737828964509</v>
      </c>
    </row>
    <row r="126" spans="1:13">
      <c r="A126" s="42">
        <v>131</v>
      </c>
      <c r="B126" s="20" t="str">
        <f>VLOOKUP(VLOOKUP($C126,WYTypes!$A$1:$H$85,MATCH(key_params!$B$5,WYTypes!$J$33:$Q$33,0),FALSE),WYTypes!$J$33:$Q$41,MATCH(key_params!$B$5,WYTypes!$J$33:$Q$33,0),FALSE)</f>
        <v>C</v>
      </c>
      <c r="C126" s="22">
        <f t="shared" si="2"/>
        <v>1931</v>
      </c>
      <c r="D126" s="13">
        <f t="shared" si="3"/>
        <v>8</v>
      </c>
      <c r="E126" s="45">
        <v>11566</v>
      </c>
      <c r="F126" s="52">
        <v>2323.8930039940774</v>
      </c>
      <c r="G126" s="53">
        <v>874.80699157714844</v>
      </c>
      <c r="H126" s="53">
        <v>183.70000076293945</v>
      </c>
      <c r="I126" s="53">
        <v>422.47900232672691</v>
      </c>
      <c r="J126" s="53">
        <v>390.05799657851458</v>
      </c>
      <c r="K126" s="52">
        <v>2298.5082673504949</v>
      </c>
      <c r="L126" s="52">
        <v>6493.4452625899012</v>
      </c>
      <c r="M126" s="52">
        <v>5919.7737828964509</v>
      </c>
    </row>
    <row r="127" spans="1:13">
      <c r="A127" s="42">
        <v>132</v>
      </c>
      <c r="B127" s="33" t="str">
        <f>VLOOKUP(VLOOKUP($C127,WYTypes!$A$1:$H$85,MATCH(key_params!$B$5,WYTypes!$J$33:$Q$33,0),FALSE),WYTypes!$J$33:$Q$41,MATCH(key_params!$B$5,WYTypes!$J$33:$Q$33,0),FALSE)</f>
        <v>C</v>
      </c>
      <c r="C127" s="22">
        <f t="shared" si="2"/>
        <v>1931</v>
      </c>
      <c r="D127" s="13">
        <f t="shared" si="3"/>
        <v>9</v>
      </c>
      <c r="E127" s="45">
        <v>11596</v>
      </c>
      <c r="F127" s="52">
        <v>2323.8930039940774</v>
      </c>
      <c r="G127" s="53">
        <v>874.80699157714844</v>
      </c>
      <c r="H127" s="53">
        <v>183.70000076293945</v>
      </c>
      <c r="I127" s="53">
        <v>422.47900232672691</v>
      </c>
      <c r="J127" s="53">
        <v>390.05799657851458</v>
      </c>
      <c r="K127" s="52">
        <v>2298.5082673504949</v>
      </c>
      <c r="L127" s="52">
        <v>6493.4452625899012</v>
      </c>
      <c r="M127" s="52">
        <v>5919.7737828964509</v>
      </c>
    </row>
    <row r="128" spans="1:13">
      <c r="A128" s="42">
        <v>133</v>
      </c>
      <c r="B128" s="20" t="str">
        <f>VLOOKUP(VLOOKUP($C128,WYTypes!$A$1:$H$85,MATCH(key_params!$B$5,WYTypes!$J$33:$Q$33,0),FALSE),WYTypes!$J$33:$Q$41,MATCH(key_params!$B$5,WYTypes!$J$33:$Q$33,0),FALSE)</f>
        <v>D</v>
      </c>
      <c r="C128" s="22">
        <f t="shared" si="2"/>
        <v>1932</v>
      </c>
      <c r="D128" s="13">
        <f t="shared" si="3"/>
        <v>10</v>
      </c>
      <c r="E128" s="45">
        <v>11627</v>
      </c>
      <c r="F128" s="52">
        <v>2323.8930039940774</v>
      </c>
      <c r="G128" s="53">
        <v>874.80699157714844</v>
      </c>
      <c r="H128" s="53">
        <v>183.70000076293945</v>
      </c>
      <c r="I128" s="53">
        <v>422.47900232672691</v>
      </c>
      <c r="J128" s="53">
        <v>390.05799657851458</v>
      </c>
      <c r="K128" s="52">
        <v>2298.5082673504949</v>
      </c>
      <c r="L128" s="52">
        <v>6493.4452625899012</v>
      </c>
      <c r="M128" s="52">
        <v>5919.7737828964509</v>
      </c>
    </row>
    <row r="129" spans="1:13">
      <c r="A129" s="42">
        <v>134</v>
      </c>
      <c r="B129" s="33" t="str">
        <f>VLOOKUP(VLOOKUP($C129,WYTypes!$A$1:$H$85,MATCH(key_params!$B$5,WYTypes!$J$33:$Q$33,0),FALSE),WYTypes!$J$33:$Q$41,MATCH(key_params!$B$5,WYTypes!$J$33:$Q$33,0),FALSE)</f>
        <v>D</v>
      </c>
      <c r="C129" s="22">
        <f t="shared" si="2"/>
        <v>1932</v>
      </c>
      <c r="D129" s="13">
        <f t="shared" si="3"/>
        <v>11</v>
      </c>
      <c r="E129" s="45">
        <v>11657</v>
      </c>
      <c r="F129" s="52">
        <v>2323.8930039940774</v>
      </c>
      <c r="G129" s="53">
        <v>874.80699157714844</v>
      </c>
      <c r="H129" s="53">
        <v>183.70000076293945</v>
      </c>
      <c r="I129" s="53">
        <v>422.47900232672691</v>
      </c>
      <c r="J129" s="53">
        <v>390.05799657851458</v>
      </c>
      <c r="K129" s="52">
        <v>2298.5082673504949</v>
      </c>
      <c r="L129" s="52">
        <v>6493.4452625899012</v>
      </c>
      <c r="M129" s="52">
        <v>5919.7737828964509</v>
      </c>
    </row>
    <row r="130" spans="1:13">
      <c r="A130" s="42">
        <v>135</v>
      </c>
      <c r="B130" s="20" t="str">
        <f>VLOOKUP(VLOOKUP($C130,WYTypes!$A$1:$H$85,MATCH(key_params!$B$5,WYTypes!$J$33:$Q$33,0),FALSE),WYTypes!$J$33:$Q$41,MATCH(key_params!$B$5,WYTypes!$J$33:$Q$33,0),FALSE)</f>
        <v>D</v>
      </c>
      <c r="C130" s="22">
        <f t="shared" si="2"/>
        <v>1932</v>
      </c>
      <c r="D130" s="13">
        <f t="shared" si="3"/>
        <v>12</v>
      </c>
      <c r="E130" s="45">
        <v>11688</v>
      </c>
      <c r="F130" s="52">
        <v>2323.8930039940774</v>
      </c>
      <c r="G130" s="53">
        <v>874.80699157714844</v>
      </c>
      <c r="H130" s="53">
        <v>183.70000076293945</v>
      </c>
      <c r="I130" s="53">
        <v>422.47900232672691</v>
      </c>
      <c r="J130" s="53">
        <v>390.05799657851458</v>
      </c>
      <c r="K130" s="52">
        <v>2298.5082673504949</v>
      </c>
      <c r="L130" s="52">
        <v>6493.4452625899012</v>
      </c>
      <c r="M130" s="52">
        <v>5919.7737828964509</v>
      </c>
    </row>
    <row r="131" spans="1:13">
      <c r="A131" s="42">
        <v>136</v>
      </c>
      <c r="B131" s="33" t="str">
        <f>VLOOKUP(VLOOKUP($C131,WYTypes!$A$1:$H$85,MATCH(key_params!$B$5,WYTypes!$J$33:$Q$33,0),FALSE),WYTypes!$J$33:$Q$41,MATCH(key_params!$B$5,WYTypes!$J$33:$Q$33,0),FALSE)</f>
        <v>D</v>
      </c>
      <c r="C131" s="22">
        <f t="shared" si="2"/>
        <v>1932</v>
      </c>
      <c r="D131" s="13">
        <f t="shared" si="3"/>
        <v>1</v>
      </c>
      <c r="E131" s="45">
        <v>11719</v>
      </c>
      <c r="F131" s="52">
        <v>2323.8930039940774</v>
      </c>
      <c r="G131" s="53">
        <v>874.80699157714844</v>
      </c>
      <c r="H131" s="53">
        <v>183.70000076293945</v>
      </c>
      <c r="I131" s="53">
        <v>422.47900232672691</v>
      </c>
      <c r="J131" s="53">
        <v>390.05799657851458</v>
      </c>
      <c r="K131" s="52">
        <v>2298.5082673504949</v>
      </c>
      <c r="L131" s="52">
        <v>6493.4452625899012</v>
      </c>
      <c r="M131" s="52">
        <v>5919.7737828964509</v>
      </c>
    </row>
    <row r="132" spans="1:13">
      <c r="A132" s="42">
        <v>137</v>
      </c>
      <c r="B132" s="20" t="str">
        <f>VLOOKUP(VLOOKUP($C132,WYTypes!$A$1:$H$85,MATCH(key_params!$B$5,WYTypes!$J$33:$Q$33,0),FALSE),WYTypes!$J$33:$Q$41,MATCH(key_params!$B$5,WYTypes!$J$33:$Q$33,0),FALSE)</f>
        <v>D</v>
      </c>
      <c r="C132" s="22">
        <f t="shared" si="2"/>
        <v>1932</v>
      </c>
      <c r="D132" s="13">
        <f t="shared" si="3"/>
        <v>2</v>
      </c>
      <c r="E132" s="45">
        <v>11748</v>
      </c>
      <c r="F132" s="52">
        <v>2323.8930039940774</v>
      </c>
      <c r="G132" s="53">
        <v>874.80699157714844</v>
      </c>
      <c r="H132" s="53">
        <v>183.70000076293945</v>
      </c>
      <c r="I132" s="53">
        <v>422.47900232672691</v>
      </c>
      <c r="J132" s="53">
        <v>390.05799657851458</v>
      </c>
      <c r="K132" s="52">
        <v>2298.5082673504949</v>
      </c>
      <c r="L132" s="52">
        <v>6493.4452625899012</v>
      </c>
      <c r="M132" s="52">
        <v>5919.7737828964509</v>
      </c>
    </row>
    <row r="133" spans="1:13">
      <c r="A133" s="42">
        <v>138</v>
      </c>
      <c r="B133" s="33" t="str">
        <f>VLOOKUP(VLOOKUP($C133,WYTypes!$A$1:$H$85,MATCH(key_params!$B$5,WYTypes!$J$33:$Q$33,0),FALSE),WYTypes!$J$33:$Q$41,MATCH(key_params!$B$5,WYTypes!$J$33:$Q$33,0),FALSE)</f>
        <v>D</v>
      </c>
      <c r="C133" s="22">
        <f t="shared" si="2"/>
        <v>1932</v>
      </c>
      <c r="D133" s="13">
        <f t="shared" si="3"/>
        <v>3</v>
      </c>
      <c r="E133" s="45">
        <v>11779</v>
      </c>
      <c r="F133" s="52">
        <v>2323.8930056727677</v>
      </c>
      <c r="G133" s="53">
        <v>874.80699157714844</v>
      </c>
      <c r="H133" s="53">
        <v>183.70000076293945</v>
      </c>
      <c r="I133" s="53">
        <v>360.59099792689085</v>
      </c>
      <c r="J133" s="53">
        <v>390.05799657851458</v>
      </c>
      <c r="K133" s="52">
        <v>2311.0977995246649</v>
      </c>
      <c r="L133" s="52">
        <v>6444.1467920429259</v>
      </c>
      <c r="M133" s="52">
        <v>5886.8058532972882</v>
      </c>
    </row>
    <row r="134" spans="1:13">
      <c r="A134" s="42">
        <v>139</v>
      </c>
      <c r="B134" s="20" t="str">
        <f>VLOOKUP(VLOOKUP($C134,WYTypes!$A$1:$H$85,MATCH(key_params!$B$5,WYTypes!$J$33:$Q$33,0),FALSE),WYTypes!$J$33:$Q$41,MATCH(key_params!$B$5,WYTypes!$J$33:$Q$33,0),FALSE)</f>
        <v>D</v>
      </c>
      <c r="C134" s="22">
        <f t="shared" si="2"/>
        <v>1932</v>
      </c>
      <c r="D134" s="13">
        <f t="shared" si="3"/>
        <v>4</v>
      </c>
      <c r="E134" s="45">
        <v>11809</v>
      </c>
      <c r="F134" s="52">
        <v>2323.8930056727677</v>
      </c>
      <c r="G134" s="53">
        <v>874.80699157714844</v>
      </c>
      <c r="H134" s="53">
        <v>183.70000076293945</v>
      </c>
      <c r="I134" s="53">
        <v>360.59099792689085</v>
      </c>
      <c r="J134" s="53">
        <v>390.05799657851458</v>
      </c>
      <c r="K134" s="52">
        <v>2311.0977995246649</v>
      </c>
      <c r="L134" s="52">
        <v>6444.1467920429259</v>
      </c>
      <c r="M134" s="52">
        <v>5886.8058532972882</v>
      </c>
    </row>
    <row r="135" spans="1:13">
      <c r="A135" s="42">
        <v>140</v>
      </c>
      <c r="B135" s="33" t="str">
        <f>VLOOKUP(VLOOKUP($C135,WYTypes!$A$1:$H$85,MATCH(key_params!$B$5,WYTypes!$J$33:$Q$33,0),FALSE),WYTypes!$J$33:$Q$41,MATCH(key_params!$B$5,WYTypes!$J$33:$Q$33,0),FALSE)</f>
        <v>D</v>
      </c>
      <c r="C135" s="22">
        <f t="shared" si="2"/>
        <v>1932</v>
      </c>
      <c r="D135" s="13">
        <f t="shared" si="3"/>
        <v>5</v>
      </c>
      <c r="E135" s="45">
        <v>11840</v>
      </c>
      <c r="F135" s="52">
        <v>2323.8930056727677</v>
      </c>
      <c r="G135" s="53">
        <v>874.80699157714844</v>
      </c>
      <c r="H135" s="53">
        <v>183.70000076293945</v>
      </c>
      <c r="I135" s="53">
        <v>360.59099792689085</v>
      </c>
      <c r="J135" s="53">
        <v>390.05799657851458</v>
      </c>
      <c r="K135" s="52">
        <v>2311.0977995246649</v>
      </c>
      <c r="L135" s="52">
        <v>6444.1467920429259</v>
      </c>
      <c r="M135" s="52">
        <v>5886.8058532972882</v>
      </c>
    </row>
    <row r="136" spans="1:13">
      <c r="A136" s="42">
        <v>141</v>
      </c>
      <c r="B136" s="20" t="str">
        <f>VLOOKUP(VLOOKUP($C136,WYTypes!$A$1:$H$85,MATCH(key_params!$B$5,WYTypes!$J$33:$Q$33,0),FALSE),WYTypes!$J$33:$Q$41,MATCH(key_params!$B$5,WYTypes!$J$33:$Q$33,0),FALSE)</f>
        <v>D</v>
      </c>
      <c r="C136" s="22">
        <f t="shared" ref="C136:C199" si="4">IF(D136&lt;10,YEAR(E136),YEAR(E136)+1)</f>
        <v>1932</v>
      </c>
      <c r="D136" s="13">
        <f t="shared" ref="D136:D199" si="5">MONTH(E136)</f>
        <v>6</v>
      </c>
      <c r="E136" s="45">
        <v>11870</v>
      </c>
      <c r="F136" s="52">
        <v>2323.8930056727677</v>
      </c>
      <c r="G136" s="53">
        <v>874.80699157714844</v>
      </c>
      <c r="H136" s="53">
        <v>183.70000076293945</v>
      </c>
      <c r="I136" s="53">
        <v>360.59099792689085</v>
      </c>
      <c r="J136" s="53">
        <v>390.05799657851458</v>
      </c>
      <c r="K136" s="52">
        <v>2311.0977995246649</v>
      </c>
      <c r="L136" s="52">
        <v>6444.1467920429259</v>
      </c>
      <c r="M136" s="52">
        <v>5886.8058532972882</v>
      </c>
    </row>
    <row r="137" spans="1:13">
      <c r="A137" s="42">
        <v>142</v>
      </c>
      <c r="B137" s="33" t="str">
        <f>VLOOKUP(VLOOKUP($C137,WYTypes!$A$1:$H$85,MATCH(key_params!$B$5,WYTypes!$J$33:$Q$33,0),FALSE),WYTypes!$J$33:$Q$41,MATCH(key_params!$B$5,WYTypes!$J$33:$Q$33,0),FALSE)</f>
        <v>D</v>
      </c>
      <c r="C137" s="22">
        <f t="shared" si="4"/>
        <v>1932</v>
      </c>
      <c r="D137" s="13">
        <f t="shared" si="5"/>
        <v>7</v>
      </c>
      <c r="E137" s="45">
        <v>11901</v>
      </c>
      <c r="F137" s="52">
        <v>2323.8930056727677</v>
      </c>
      <c r="G137" s="53">
        <v>874.80699157714844</v>
      </c>
      <c r="H137" s="53">
        <v>183.70000076293945</v>
      </c>
      <c r="I137" s="53">
        <v>360.59099792689085</v>
      </c>
      <c r="J137" s="53">
        <v>390.05799657851458</v>
      </c>
      <c r="K137" s="52">
        <v>2311.0977995246649</v>
      </c>
      <c r="L137" s="52">
        <v>6444.1467920429259</v>
      </c>
      <c r="M137" s="52">
        <v>5886.8058532972882</v>
      </c>
    </row>
    <row r="138" spans="1:13">
      <c r="A138" s="42">
        <v>143</v>
      </c>
      <c r="B138" s="20" t="str">
        <f>VLOOKUP(VLOOKUP($C138,WYTypes!$A$1:$H$85,MATCH(key_params!$B$5,WYTypes!$J$33:$Q$33,0),FALSE),WYTypes!$J$33:$Q$41,MATCH(key_params!$B$5,WYTypes!$J$33:$Q$33,0),FALSE)</f>
        <v>D</v>
      </c>
      <c r="C138" s="22">
        <f t="shared" si="4"/>
        <v>1932</v>
      </c>
      <c r="D138" s="13">
        <f t="shared" si="5"/>
        <v>8</v>
      </c>
      <c r="E138" s="45">
        <v>11932</v>
      </c>
      <c r="F138" s="52">
        <v>2323.8930056727677</v>
      </c>
      <c r="G138" s="53">
        <v>874.80699157714844</v>
      </c>
      <c r="H138" s="53">
        <v>183.70000076293945</v>
      </c>
      <c r="I138" s="53">
        <v>360.59099792689085</v>
      </c>
      <c r="J138" s="53">
        <v>390.05799657851458</v>
      </c>
      <c r="K138" s="52">
        <v>2311.0977995246649</v>
      </c>
      <c r="L138" s="52">
        <v>6444.1467920429259</v>
      </c>
      <c r="M138" s="52">
        <v>5886.8058532972882</v>
      </c>
    </row>
    <row r="139" spans="1:13">
      <c r="A139" s="42">
        <v>144</v>
      </c>
      <c r="B139" s="33" t="str">
        <f>VLOOKUP(VLOOKUP($C139,WYTypes!$A$1:$H$85,MATCH(key_params!$B$5,WYTypes!$J$33:$Q$33,0),FALSE),WYTypes!$J$33:$Q$41,MATCH(key_params!$B$5,WYTypes!$J$33:$Q$33,0),FALSE)</f>
        <v>D</v>
      </c>
      <c r="C139" s="22">
        <f t="shared" si="4"/>
        <v>1932</v>
      </c>
      <c r="D139" s="13">
        <f t="shared" si="5"/>
        <v>9</v>
      </c>
      <c r="E139" s="45">
        <v>11962</v>
      </c>
      <c r="F139" s="52">
        <v>2323.8930056727677</v>
      </c>
      <c r="G139" s="53">
        <v>874.80699157714844</v>
      </c>
      <c r="H139" s="53">
        <v>183.70000076293945</v>
      </c>
      <c r="I139" s="53">
        <v>360.59099792689085</v>
      </c>
      <c r="J139" s="53">
        <v>390.05799657851458</v>
      </c>
      <c r="K139" s="52">
        <v>2311.0977995246649</v>
      </c>
      <c r="L139" s="52">
        <v>6444.1467920429259</v>
      </c>
      <c r="M139" s="52">
        <v>5886.8058532972882</v>
      </c>
    </row>
    <row r="140" spans="1:13">
      <c r="A140" s="42">
        <v>145</v>
      </c>
      <c r="B140" s="20" t="str">
        <f>VLOOKUP(VLOOKUP($C140,WYTypes!$A$1:$H$85,MATCH(key_params!$B$5,WYTypes!$J$33:$Q$33,0),FALSE),WYTypes!$J$33:$Q$41,MATCH(key_params!$B$5,WYTypes!$J$33:$Q$33,0),FALSE)</f>
        <v>C</v>
      </c>
      <c r="C140" s="22">
        <f t="shared" si="4"/>
        <v>1933</v>
      </c>
      <c r="D140" s="13">
        <f t="shared" si="5"/>
        <v>10</v>
      </c>
      <c r="E140" s="45">
        <v>11993</v>
      </c>
      <c r="F140" s="52">
        <v>2323.8930056727677</v>
      </c>
      <c r="G140" s="53">
        <v>874.80699157714844</v>
      </c>
      <c r="H140" s="53">
        <v>183.70000076293945</v>
      </c>
      <c r="I140" s="53">
        <v>360.59099792689085</v>
      </c>
      <c r="J140" s="53">
        <v>390.05799657851458</v>
      </c>
      <c r="K140" s="52">
        <v>2311.0977995246649</v>
      </c>
      <c r="L140" s="52">
        <v>6444.1467920429259</v>
      </c>
      <c r="M140" s="52">
        <v>5886.8058532972882</v>
      </c>
    </row>
    <row r="141" spans="1:13">
      <c r="A141" s="42">
        <v>146</v>
      </c>
      <c r="B141" s="33" t="str">
        <f>VLOOKUP(VLOOKUP($C141,WYTypes!$A$1:$H$85,MATCH(key_params!$B$5,WYTypes!$J$33:$Q$33,0),FALSE),WYTypes!$J$33:$Q$41,MATCH(key_params!$B$5,WYTypes!$J$33:$Q$33,0),FALSE)</f>
        <v>C</v>
      </c>
      <c r="C141" s="22">
        <f t="shared" si="4"/>
        <v>1933</v>
      </c>
      <c r="D141" s="13">
        <f t="shared" si="5"/>
        <v>11</v>
      </c>
      <c r="E141" s="45">
        <v>12023</v>
      </c>
      <c r="F141" s="52">
        <v>2323.8930056727677</v>
      </c>
      <c r="G141" s="53">
        <v>874.80699157714844</v>
      </c>
      <c r="H141" s="53">
        <v>183.70000076293945</v>
      </c>
      <c r="I141" s="53">
        <v>360.59099792689085</v>
      </c>
      <c r="J141" s="53">
        <v>390.05799657851458</v>
      </c>
      <c r="K141" s="52">
        <v>2311.0977995246649</v>
      </c>
      <c r="L141" s="52">
        <v>6444.1467920429259</v>
      </c>
      <c r="M141" s="52">
        <v>5886.8058532972882</v>
      </c>
    </row>
    <row r="142" spans="1:13">
      <c r="A142" s="42">
        <v>147</v>
      </c>
      <c r="B142" s="20" t="str">
        <f>VLOOKUP(VLOOKUP($C142,WYTypes!$A$1:$H$85,MATCH(key_params!$B$5,WYTypes!$J$33:$Q$33,0),FALSE),WYTypes!$J$33:$Q$41,MATCH(key_params!$B$5,WYTypes!$J$33:$Q$33,0),FALSE)</f>
        <v>C</v>
      </c>
      <c r="C142" s="22">
        <f t="shared" si="4"/>
        <v>1933</v>
      </c>
      <c r="D142" s="13">
        <f t="shared" si="5"/>
        <v>12</v>
      </c>
      <c r="E142" s="45">
        <v>12054</v>
      </c>
      <c r="F142" s="52">
        <v>2323.8930056727677</v>
      </c>
      <c r="G142" s="53">
        <v>874.80699157714844</v>
      </c>
      <c r="H142" s="53">
        <v>183.70000076293945</v>
      </c>
      <c r="I142" s="53">
        <v>360.59099792689085</v>
      </c>
      <c r="J142" s="53">
        <v>390.05799657851458</v>
      </c>
      <c r="K142" s="52">
        <v>2311.0977995246649</v>
      </c>
      <c r="L142" s="52">
        <v>6444.1467920429259</v>
      </c>
      <c r="M142" s="52">
        <v>5886.8058532972882</v>
      </c>
    </row>
    <row r="143" spans="1:13">
      <c r="A143" s="42">
        <v>148</v>
      </c>
      <c r="B143" s="33" t="str">
        <f>VLOOKUP(VLOOKUP($C143,WYTypes!$A$1:$H$85,MATCH(key_params!$B$5,WYTypes!$J$33:$Q$33,0),FALSE),WYTypes!$J$33:$Q$41,MATCH(key_params!$B$5,WYTypes!$J$33:$Q$33,0),FALSE)</f>
        <v>C</v>
      </c>
      <c r="C143" s="22">
        <f t="shared" si="4"/>
        <v>1933</v>
      </c>
      <c r="D143" s="13">
        <f t="shared" si="5"/>
        <v>1</v>
      </c>
      <c r="E143" s="45">
        <v>12085</v>
      </c>
      <c r="F143" s="52">
        <v>2323.8930056727677</v>
      </c>
      <c r="G143" s="53">
        <v>874.80699157714844</v>
      </c>
      <c r="H143" s="53">
        <v>183.70000076293945</v>
      </c>
      <c r="I143" s="53">
        <v>360.59099792689085</v>
      </c>
      <c r="J143" s="53">
        <v>390.05799657851458</v>
      </c>
      <c r="K143" s="52">
        <v>2311.0977995246649</v>
      </c>
      <c r="L143" s="52">
        <v>6444.1467920429259</v>
      </c>
      <c r="M143" s="52">
        <v>5886.8058532972882</v>
      </c>
    </row>
    <row r="144" spans="1:13">
      <c r="A144" s="42">
        <v>149</v>
      </c>
      <c r="B144" s="20" t="str">
        <f>VLOOKUP(VLOOKUP($C144,WYTypes!$A$1:$H$85,MATCH(key_params!$B$5,WYTypes!$J$33:$Q$33,0),FALSE),WYTypes!$J$33:$Q$41,MATCH(key_params!$B$5,WYTypes!$J$33:$Q$33,0),FALSE)</f>
        <v>C</v>
      </c>
      <c r="C144" s="22">
        <f t="shared" si="4"/>
        <v>1933</v>
      </c>
      <c r="D144" s="13">
        <f t="shared" si="5"/>
        <v>2</v>
      </c>
      <c r="E144" s="45">
        <v>12113</v>
      </c>
      <c r="F144" s="52">
        <v>2323.8930056727677</v>
      </c>
      <c r="G144" s="53">
        <v>874.80699157714844</v>
      </c>
      <c r="H144" s="53">
        <v>183.70000076293945</v>
      </c>
      <c r="I144" s="53">
        <v>360.59099792689085</v>
      </c>
      <c r="J144" s="53">
        <v>390.05799657851458</v>
      </c>
      <c r="K144" s="52">
        <v>2311.0977995246649</v>
      </c>
      <c r="L144" s="52">
        <v>6444.1467920429259</v>
      </c>
      <c r="M144" s="52">
        <v>5886.8058532972882</v>
      </c>
    </row>
    <row r="145" spans="1:13">
      <c r="A145" s="42">
        <v>150</v>
      </c>
      <c r="B145" s="33" t="str">
        <f>VLOOKUP(VLOOKUP($C145,WYTypes!$A$1:$H$85,MATCH(key_params!$B$5,WYTypes!$J$33:$Q$33,0),FALSE),WYTypes!$J$33:$Q$41,MATCH(key_params!$B$5,WYTypes!$J$33:$Q$33,0),FALSE)</f>
        <v>C</v>
      </c>
      <c r="C145" s="22">
        <f t="shared" si="4"/>
        <v>1933</v>
      </c>
      <c r="D145" s="13">
        <f t="shared" si="5"/>
        <v>3</v>
      </c>
      <c r="E145" s="45">
        <v>12144</v>
      </c>
      <c r="F145" s="52">
        <v>2323.8930082437396</v>
      </c>
      <c r="G145" s="53">
        <v>874.80699157714844</v>
      </c>
      <c r="H145" s="53">
        <v>183.70000076293945</v>
      </c>
      <c r="I145" s="53">
        <v>401.81700048595667</v>
      </c>
      <c r="J145" s="53">
        <v>390.05799657851458</v>
      </c>
      <c r="K145" s="52">
        <v>2309.863949328661</v>
      </c>
      <c r="L145" s="52">
        <v>6484.1389469769601</v>
      </c>
      <c r="M145" s="52">
        <v>5953.381207270686</v>
      </c>
    </row>
    <row r="146" spans="1:13">
      <c r="A146" s="42">
        <v>151</v>
      </c>
      <c r="B146" s="20" t="str">
        <f>VLOOKUP(VLOOKUP($C146,WYTypes!$A$1:$H$85,MATCH(key_params!$B$5,WYTypes!$J$33:$Q$33,0),FALSE),WYTypes!$J$33:$Q$41,MATCH(key_params!$B$5,WYTypes!$J$33:$Q$33,0),FALSE)</f>
        <v>C</v>
      </c>
      <c r="C146" s="22">
        <f t="shared" si="4"/>
        <v>1933</v>
      </c>
      <c r="D146" s="13">
        <f t="shared" si="5"/>
        <v>4</v>
      </c>
      <c r="E146" s="45">
        <v>12174</v>
      </c>
      <c r="F146" s="52">
        <v>2323.8930082437396</v>
      </c>
      <c r="G146" s="53">
        <v>874.80699157714844</v>
      </c>
      <c r="H146" s="53">
        <v>183.70000076293945</v>
      </c>
      <c r="I146" s="53">
        <v>401.81700048595667</v>
      </c>
      <c r="J146" s="53">
        <v>390.05799657851458</v>
      </c>
      <c r="K146" s="52">
        <v>2309.863949328661</v>
      </c>
      <c r="L146" s="52">
        <v>6484.1389469769601</v>
      </c>
      <c r="M146" s="52">
        <v>5953.381207270686</v>
      </c>
    </row>
    <row r="147" spans="1:13">
      <c r="A147" s="42">
        <v>152</v>
      </c>
      <c r="B147" s="33" t="str">
        <f>VLOOKUP(VLOOKUP($C147,WYTypes!$A$1:$H$85,MATCH(key_params!$B$5,WYTypes!$J$33:$Q$33,0),FALSE),WYTypes!$J$33:$Q$41,MATCH(key_params!$B$5,WYTypes!$J$33:$Q$33,0),FALSE)</f>
        <v>C</v>
      </c>
      <c r="C147" s="22">
        <f t="shared" si="4"/>
        <v>1933</v>
      </c>
      <c r="D147" s="13">
        <f t="shared" si="5"/>
        <v>5</v>
      </c>
      <c r="E147" s="45">
        <v>12205</v>
      </c>
      <c r="F147" s="52">
        <v>2323.8930082437396</v>
      </c>
      <c r="G147" s="53">
        <v>874.80699157714844</v>
      </c>
      <c r="H147" s="53">
        <v>183.70000076293945</v>
      </c>
      <c r="I147" s="53">
        <v>401.81700048595667</v>
      </c>
      <c r="J147" s="53">
        <v>390.05799657851458</v>
      </c>
      <c r="K147" s="52">
        <v>2309.863949328661</v>
      </c>
      <c r="L147" s="52">
        <v>6484.1389469769601</v>
      </c>
      <c r="M147" s="52">
        <v>5953.381207270686</v>
      </c>
    </row>
    <row r="148" spans="1:13">
      <c r="A148" s="42">
        <v>153</v>
      </c>
      <c r="B148" s="20" t="str">
        <f>VLOOKUP(VLOOKUP($C148,WYTypes!$A$1:$H$85,MATCH(key_params!$B$5,WYTypes!$J$33:$Q$33,0),FALSE),WYTypes!$J$33:$Q$41,MATCH(key_params!$B$5,WYTypes!$J$33:$Q$33,0),FALSE)</f>
        <v>C</v>
      </c>
      <c r="C148" s="22">
        <f t="shared" si="4"/>
        <v>1933</v>
      </c>
      <c r="D148" s="13">
        <f t="shared" si="5"/>
        <v>6</v>
      </c>
      <c r="E148" s="45">
        <v>12235</v>
      </c>
      <c r="F148" s="52">
        <v>2323.8930082437396</v>
      </c>
      <c r="G148" s="53">
        <v>874.80699157714844</v>
      </c>
      <c r="H148" s="53">
        <v>183.70000076293945</v>
      </c>
      <c r="I148" s="53">
        <v>401.81700048595667</v>
      </c>
      <c r="J148" s="53">
        <v>390.05799657851458</v>
      </c>
      <c r="K148" s="52">
        <v>2309.863949328661</v>
      </c>
      <c r="L148" s="52">
        <v>6484.1389469769601</v>
      </c>
      <c r="M148" s="52">
        <v>5953.381207270686</v>
      </c>
    </row>
    <row r="149" spans="1:13">
      <c r="A149" s="42">
        <v>154</v>
      </c>
      <c r="B149" s="33" t="str">
        <f>VLOOKUP(VLOOKUP($C149,WYTypes!$A$1:$H$85,MATCH(key_params!$B$5,WYTypes!$J$33:$Q$33,0),FALSE),WYTypes!$J$33:$Q$41,MATCH(key_params!$B$5,WYTypes!$J$33:$Q$33,0),FALSE)</f>
        <v>C</v>
      </c>
      <c r="C149" s="22">
        <f t="shared" si="4"/>
        <v>1933</v>
      </c>
      <c r="D149" s="13">
        <f t="shared" si="5"/>
        <v>7</v>
      </c>
      <c r="E149" s="45">
        <v>12266</v>
      </c>
      <c r="F149" s="52">
        <v>2323.8930082437396</v>
      </c>
      <c r="G149" s="53">
        <v>874.80699157714844</v>
      </c>
      <c r="H149" s="53">
        <v>183.70000076293945</v>
      </c>
      <c r="I149" s="53">
        <v>401.81700048595667</v>
      </c>
      <c r="J149" s="53">
        <v>390.05799657851458</v>
      </c>
      <c r="K149" s="52">
        <v>2309.863949328661</v>
      </c>
      <c r="L149" s="52">
        <v>6484.1389469769601</v>
      </c>
      <c r="M149" s="52">
        <v>5953.381207270686</v>
      </c>
    </row>
    <row r="150" spans="1:13">
      <c r="A150" s="42">
        <v>155</v>
      </c>
      <c r="B150" s="20" t="str">
        <f>VLOOKUP(VLOOKUP($C150,WYTypes!$A$1:$H$85,MATCH(key_params!$B$5,WYTypes!$J$33:$Q$33,0),FALSE),WYTypes!$J$33:$Q$41,MATCH(key_params!$B$5,WYTypes!$J$33:$Q$33,0),FALSE)</f>
        <v>C</v>
      </c>
      <c r="C150" s="22">
        <f t="shared" si="4"/>
        <v>1933</v>
      </c>
      <c r="D150" s="13">
        <f t="shared" si="5"/>
        <v>8</v>
      </c>
      <c r="E150" s="45">
        <v>12297</v>
      </c>
      <c r="F150" s="52">
        <v>2323.8930082437396</v>
      </c>
      <c r="G150" s="53">
        <v>874.80699157714844</v>
      </c>
      <c r="H150" s="53">
        <v>183.70000076293945</v>
      </c>
      <c r="I150" s="53">
        <v>401.81700048595667</v>
      </c>
      <c r="J150" s="53">
        <v>390.05799657851458</v>
      </c>
      <c r="K150" s="52">
        <v>2309.863949328661</v>
      </c>
      <c r="L150" s="52">
        <v>6484.1389469769601</v>
      </c>
      <c r="M150" s="52">
        <v>5953.381207270686</v>
      </c>
    </row>
    <row r="151" spans="1:13">
      <c r="A151" s="42">
        <v>156</v>
      </c>
      <c r="B151" s="33" t="str">
        <f>VLOOKUP(VLOOKUP($C151,WYTypes!$A$1:$H$85,MATCH(key_params!$B$5,WYTypes!$J$33:$Q$33,0),FALSE),WYTypes!$J$33:$Q$41,MATCH(key_params!$B$5,WYTypes!$J$33:$Q$33,0),FALSE)</f>
        <v>C</v>
      </c>
      <c r="C151" s="22">
        <f t="shared" si="4"/>
        <v>1933</v>
      </c>
      <c r="D151" s="13">
        <f t="shared" si="5"/>
        <v>9</v>
      </c>
      <c r="E151" s="45">
        <v>12327</v>
      </c>
      <c r="F151" s="52">
        <v>2323.8930082437396</v>
      </c>
      <c r="G151" s="53">
        <v>874.80699157714844</v>
      </c>
      <c r="H151" s="53">
        <v>183.70000076293945</v>
      </c>
      <c r="I151" s="53">
        <v>401.81700048595667</v>
      </c>
      <c r="J151" s="53">
        <v>390.05799657851458</v>
      </c>
      <c r="K151" s="52">
        <v>2309.863949328661</v>
      </c>
      <c r="L151" s="52">
        <v>6484.1389469769601</v>
      </c>
      <c r="M151" s="52">
        <v>5953.381207270686</v>
      </c>
    </row>
    <row r="152" spans="1:13">
      <c r="A152" s="42">
        <v>157</v>
      </c>
      <c r="B152" s="20" t="str">
        <f>VLOOKUP(VLOOKUP($C152,WYTypes!$A$1:$H$85,MATCH(key_params!$B$5,WYTypes!$J$33:$Q$33,0),FALSE),WYTypes!$J$33:$Q$41,MATCH(key_params!$B$5,WYTypes!$J$33:$Q$33,0),FALSE)</f>
        <v>C</v>
      </c>
      <c r="C152" s="22">
        <f t="shared" si="4"/>
        <v>1934</v>
      </c>
      <c r="D152" s="13">
        <f t="shared" si="5"/>
        <v>10</v>
      </c>
      <c r="E152" s="45">
        <v>12358</v>
      </c>
      <c r="F152" s="52">
        <v>2323.8930082437396</v>
      </c>
      <c r="G152" s="53">
        <v>874.80699157714844</v>
      </c>
      <c r="H152" s="53">
        <v>183.70000076293945</v>
      </c>
      <c r="I152" s="53">
        <v>401.81700048595667</v>
      </c>
      <c r="J152" s="53">
        <v>390.05799657851458</v>
      </c>
      <c r="K152" s="52">
        <v>2309.863949328661</v>
      </c>
      <c r="L152" s="52">
        <v>6484.1389469769601</v>
      </c>
      <c r="M152" s="52">
        <v>5953.381207270686</v>
      </c>
    </row>
    <row r="153" spans="1:13">
      <c r="A153" s="42">
        <v>158</v>
      </c>
      <c r="B153" s="33" t="str">
        <f>VLOOKUP(VLOOKUP($C153,WYTypes!$A$1:$H$85,MATCH(key_params!$B$5,WYTypes!$J$33:$Q$33,0),FALSE),WYTypes!$J$33:$Q$41,MATCH(key_params!$B$5,WYTypes!$J$33:$Q$33,0),FALSE)</f>
        <v>C</v>
      </c>
      <c r="C153" s="22">
        <f t="shared" si="4"/>
        <v>1934</v>
      </c>
      <c r="D153" s="13">
        <f t="shared" si="5"/>
        <v>11</v>
      </c>
      <c r="E153" s="45">
        <v>12388</v>
      </c>
      <c r="F153" s="52">
        <v>2323.8930082437396</v>
      </c>
      <c r="G153" s="53">
        <v>874.80699157714844</v>
      </c>
      <c r="H153" s="53">
        <v>183.70000076293945</v>
      </c>
      <c r="I153" s="53">
        <v>401.81700048595667</v>
      </c>
      <c r="J153" s="53">
        <v>390.05799657851458</v>
      </c>
      <c r="K153" s="52">
        <v>2309.863949328661</v>
      </c>
      <c r="L153" s="52">
        <v>6484.1389469769601</v>
      </c>
      <c r="M153" s="52">
        <v>5953.381207270686</v>
      </c>
    </row>
    <row r="154" spans="1:13">
      <c r="A154" s="42">
        <v>159</v>
      </c>
      <c r="B154" s="20" t="str">
        <f>VLOOKUP(VLOOKUP($C154,WYTypes!$A$1:$H$85,MATCH(key_params!$B$5,WYTypes!$J$33:$Q$33,0),FALSE),WYTypes!$J$33:$Q$41,MATCH(key_params!$B$5,WYTypes!$J$33:$Q$33,0),FALSE)</f>
        <v>C</v>
      </c>
      <c r="C154" s="22">
        <f t="shared" si="4"/>
        <v>1934</v>
      </c>
      <c r="D154" s="13">
        <f t="shared" si="5"/>
        <v>12</v>
      </c>
      <c r="E154" s="45">
        <v>12419</v>
      </c>
      <c r="F154" s="52">
        <v>2323.8930082437396</v>
      </c>
      <c r="G154" s="53">
        <v>874.80699157714844</v>
      </c>
      <c r="H154" s="53">
        <v>183.70000076293945</v>
      </c>
      <c r="I154" s="53">
        <v>401.81700048595667</v>
      </c>
      <c r="J154" s="53">
        <v>390.05799657851458</v>
      </c>
      <c r="K154" s="52">
        <v>2309.863949328661</v>
      </c>
      <c r="L154" s="52">
        <v>6484.1389469769601</v>
      </c>
      <c r="M154" s="52">
        <v>5953.381207270686</v>
      </c>
    </row>
    <row r="155" spans="1:13">
      <c r="A155" s="42">
        <v>160</v>
      </c>
      <c r="B155" s="33" t="str">
        <f>VLOOKUP(VLOOKUP($C155,WYTypes!$A$1:$H$85,MATCH(key_params!$B$5,WYTypes!$J$33:$Q$33,0),FALSE),WYTypes!$J$33:$Q$41,MATCH(key_params!$B$5,WYTypes!$J$33:$Q$33,0),FALSE)</f>
        <v>C</v>
      </c>
      <c r="C155" s="22">
        <f t="shared" si="4"/>
        <v>1934</v>
      </c>
      <c r="D155" s="13">
        <f t="shared" si="5"/>
        <v>1</v>
      </c>
      <c r="E155" s="45">
        <v>12450</v>
      </c>
      <c r="F155" s="52">
        <v>2323.8930082437396</v>
      </c>
      <c r="G155" s="53">
        <v>874.80699157714844</v>
      </c>
      <c r="H155" s="53">
        <v>183.70000076293945</v>
      </c>
      <c r="I155" s="53">
        <v>401.81700048595667</v>
      </c>
      <c r="J155" s="53">
        <v>390.05799657851458</v>
      </c>
      <c r="K155" s="52">
        <v>2309.863949328661</v>
      </c>
      <c r="L155" s="52">
        <v>6484.1389469769601</v>
      </c>
      <c r="M155" s="52">
        <v>5953.381207270686</v>
      </c>
    </row>
    <row r="156" spans="1:13">
      <c r="A156" s="42">
        <v>161</v>
      </c>
      <c r="B156" s="20" t="str">
        <f>VLOOKUP(VLOOKUP($C156,WYTypes!$A$1:$H$85,MATCH(key_params!$B$5,WYTypes!$J$33:$Q$33,0),FALSE),WYTypes!$J$33:$Q$41,MATCH(key_params!$B$5,WYTypes!$J$33:$Q$33,0),FALSE)</f>
        <v>C</v>
      </c>
      <c r="C156" s="22">
        <f t="shared" si="4"/>
        <v>1934</v>
      </c>
      <c r="D156" s="13">
        <f t="shared" si="5"/>
        <v>2</v>
      </c>
      <c r="E156" s="45">
        <v>12478</v>
      </c>
      <c r="F156" s="52">
        <v>2323.8930082437396</v>
      </c>
      <c r="G156" s="53">
        <v>874.80699157714844</v>
      </c>
      <c r="H156" s="53">
        <v>183.70000076293945</v>
      </c>
      <c r="I156" s="53">
        <v>401.81700048595667</v>
      </c>
      <c r="J156" s="53">
        <v>390.05799657851458</v>
      </c>
      <c r="K156" s="52">
        <v>2309.863949328661</v>
      </c>
      <c r="L156" s="52">
        <v>6484.1389469769601</v>
      </c>
      <c r="M156" s="52">
        <v>5953.381207270686</v>
      </c>
    </row>
    <row r="157" spans="1:13">
      <c r="A157" s="42">
        <v>162</v>
      </c>
      <c r="B157" s="33" t="str">
        <f>VLOOKUP(VLOOKUP($C157,WYTypes!$A$1:$H$85,MATCH(key_params!$B$5,WYTypes!$J$33:$Q$33,0),FALSE),WYTypes!$J$33:$Q$41,MATCH(key_params!$B$5,WYTypes!$J$33:$Q$33,0),FALSE)</f>
        <v>C</v>
      </c>
      <c r="C157" s="22">
        <f t="shared" si="4"/>
        <v>1934</v>
      </c>
      <c r="D157" s="13">
        <f t="shared" si="5"/>
        <v>3</v>
      </c>
      <c r="E157" s="45">
        <v>12509</v>
      </c>
      <c r="F157" s="52">
        <v>2323.893004893735</v>
      </c>
      <c r="G157" s="53">
        <v>874.80699157714844</v>
      </c>
      <c r="H157" s="53">
        <v>183.70000076293945</v>
      </c>
      <c r="I157" s="53">
        <v>422.51799854636192</v>
      </c>
      <c r="J157" s="53">
        <v>390.05799657851458</v>
      </c>
      <c r="K157" s="52">
        <v>2294.011170655489</v>
      </c>
      <c r="L157" s="52">
        <v>6488.9871630141879</v>
      </c>
      <c r="M157" s="52">
        <v>5876.6711892123458</v>
      </c>
    </row>
    <row r="158" spans="1:13">
      <c r="A158" s="42">
        <v>163</v>
      </c>
      <c r="B158" s="20" t="str">
        <f>VLOOKUP(VLOOKUP($C158,WYTypes!$A$1:$H$85,MATCH(key_params!$B$5,WYTypes!$J$33:$Q$33,0),FALSE),WYTypes!$J$33:$Q$41,MATCH(key_params!$B$5,WYTypes!$J$33:$Q$33,0),FALSE)</f>
        <v>C</v>
      </c>
      <c r="C158" s="22">
        <f t="shared" si="4"/>
        <v>1934</v>
      </c>
      <c r="D158" s="13">
        <f t="shared" si="5"/>
        <v>4</v>
      </c>
      <c r="E158" s="45">
        <v>12539</v>
      </c>
      <c r="F158" s="52">
        <v>2323.893004893735</v>
      </c>
      <c r="G158" s="53">
        <v>874.80699157714844</v>
      </c>
      <c r="H158" s="53">
        <v>183.70000076293945</v>
      </c>
      <c r="I158" s="53">
        <v>422.51799854636192</v>
      </c>
      <c r="J158" s="53">
        <v>390.05799657851458</v>
      </c>
      <c r="K158" s="52">
        <v>2294.011170655489</v>
      </c>
      <c r="L158" s="52">
        <v>6488.9871630141879</v>
      </c>
      <c r="M158" s="52">
        <v>5876.6711892123458</v>
      </c>
    </row>
    <row r="159" spans="1:13">
      <c r="A159" s="42">
        <v>164</v>
      </c>
      <c r="B159" s="33" t="str">
        <f>VLOOKUP(VLOOKUP($C159,WYTypes!$A$1:$H$85,MATCH(key_params!$B$5,WYTypes!$J$33:$Q$33,0),FALSE),WYTypes!$J$33:$Q$41,MATCH(key_params!$B$5,WYTypes!$J$33:$Q$33,0),FALSE)</f>
        <v>C</v>
      </c>
      <c r="C159" s="22">
        <f t="shared" si="4"/>
        <v>1934</v>
      </c>
      <c r="D159" s="13">
        <f t="shared" si="5"/>
        <v>5</v>
      </c>
      <c r="E159" s="45">
        <v>12570</v>
      </c>
      <c r="F159" s="52">
        <v>2323.893004893735</v>
      </c>
      <c r="G159" s="53">
        <v>874.80699157714844</v>
      </c>
      <c r="H159" s="53">
        <v>183.70000076293945</v>
      </c>
      <c r="I159" s="53">
        <v>422.51799854636192</v>
      </c>
      <c r="J159" s="53">
        <v>390.05799657851458</v>
      </c>
      <c r="K159" s="52">
        <v>2294.011170655489</v>
      </c>
      <c r="L159" s="52">
        <v>6488.9871630141879</v>
      </c>
      <c r="M159" s="52">
        <v>5876.6711892123458</v>
      </c>
    </row>
    <row r="160" spans="1:13">
      <c r="A160" s="42">
        <v>165</v>
      </c>
      <c r="B160" s="20" t="str">
        <f>VLOOKUP(VLOOKUP($C160,WYTypes!$A$1:$H$85,MATCH(key_params!$B$5,WYTypes!$J$33:$Q$33,0),FALSE),WYTypes!$J$33:$Q$41,MATCH(key_params!$B$5,WYTypes!$J$33:$Q$33,0),FALSE)</f>
        <v>C</v>
      </c>
      <c r="C160" s="22">
        <f t="shared" si="4"/>
        <v>1934</v>
      </c>
      <c r="D160" s="13">
        <f t="shared" si="5"/>
        <v>6</v>
      </c>
      <c r="E160" s="45">
        <v>12600</v>
      </c>
      <c r="F160" s="52">
        <v>2323.893004893735</v>
      </c>
      <c r="G160" s="53">
        <v>874.80699157714844</v>
      </c>
      <c r="H160" s="53">
        <v>183.70000076293945</v>
      </c>
      <c r="I160" s="53">
        <v>422.51799854636192</v>
      </c>
      <c r="J160" s="53">
        <v>390.05799657851458</v>
      </c>
      <c r="K160" s="52">
        <v>2294.011170655489</v>
      </c>
      <c r="L160" s="52">
        <v>6488.9871630141879</v>
      </c>
      <c r="M160" s="52">
        <v>5876.6711892123458</v>
      </c>
    </row>
    <row r="161" spans="1:13">
      <c r="A161" s="42">
        <v>166</v>
      </c>
      <c r="B161" s="33" t="str">
        <f>VLOOKUP(VLOOKUP($C161,WYTypes!$A$1:$H$85,MATCH(key_params!$B$5,WYTypes!$J$33:$Q$33,0),FALSE),WYTypes!$J$33:$Q$41,MATCH(key_params!$B$5,WYTypes!$J$33:$Q$33,0),FALSE)</f>
        <v>C</v>
      </c>
      <c r="C161" s="22">
        <f t="shared" si="4"/>
        <v>1934</v>
      </c>
      <c r="D161" s="13">
        <f t="shared" si="5"/>
        <v>7</v>
      </c>
      <c r="E161" s="45">
        <v>12631</v>
      </c>
      <c r="F161" s="52">
        <v>2323.893004893735</v>
      </c>
      <c r="G161" s="53">
        <v>874.80699157714844</v>
      </c>
      <c r="H161" s="53">
        <v>183.70000076293945</v>
      </c>
      <c r="I161" s="53">
        <v>422.51799854636192</v>
      </c>
      <c r="J161" s="53">
        <v>390.05799657851458</v>
      </c>
      <c r="K161" s="52">
        <v>2294.011170655489</v>
      </c>
      <c r="L161" s="52">
        <v>6488.9871630141879</v>
      </c>
      <c r="M161" s="52">
        <v>5876.6711892123458</v>
      </c>
    </row>
    <row r="162" spans="1:13">
      <c r="A162" s="42">
        <v>167</v>
      </c>
      <c r="B162" s="20" t="str">
        <f>VLOOKUP(VLOOKUP($C162,WYTypes!$A$1:$H$85,MATCH(key_params!$B$5,WYTypes!$J$33:$Q$33,0),FALSE),WYTypes!$J$33:$Q$41,MATCH(key_params!$B$5,WYTypes!$J$33:$Q$33,0),FALSE)</f>
        <v>C</v>
      </c>
      <c r="C162" s="22">
        <f t="shared" si="4"/>
        <v>1934</v>
      </c>
      <c r="D162" s="13">
        <f t="shared" si="5"/>
        <v>8</v>
      </c>
      <c r="E162" s="45">
        <v>12662</v>
      </c>
      <c r="F162" s="52">
        <v>2323.893004893735</v>
      </c>
      <c r="G162" s="53">
        <v>874.80699157714844</v>
      </c>
      <c r="H162" s="53">
        <v>183.70000076293945</v>
      </c>
      <c r="I162" s="53">
        <v>422.51799854636192</v>
      </c>
      <c r="J162" s="53">
        <v>390.05799657851458</v>
      </c>
      <c r="K162" s="52">
        <v>2294.011170655489</v>
      </c>
      <c r="L162" s="52">
        <v>6488.9871630141879</v>
      </c>
      <c r="M162" s="52">
        <v>5876.6711892123458</v>
      </c>
    </row>
    <row r="163" spans="1:13">
      <c r="A163" s="42">
        <v>168</v>
      </c>
      <c r="B163" s="33" t="str">
        <f>VLOOKUP(VLOOKUP($C163,WYTypes!$A$1:$H$85,MATCH(key_params!$B$5,WYTypes!$J$33:$Q$33,0),FALSE),WYTypes!$J$33:$Q$41,MATCH(key_params!$B$5,WYTypes!$J$33:$Q$33,0),FALSE)</f>
        <v>C</v>
      </c>
      <c r="C163" s="22">
        <f t="shared" si="4"/>
        <v>1934</v>
      </c>
      <c r="D163" s="13">
        <f t="shared" si="5"/>
        <v>9</v>
      </c>
      <c r="E163" s="45">
        <v>12692</v>
      </c>
      <c r="F163" s="52">
        <v>2323.893004893735</v>
      </c>
      <c r="G163" s="53">
        <v>874.80699157714844</v>
      </c>
      <c r="H163" s="53">
        <v>183.70000076293945</v>
      </c>
      <c r="I163" s="53">
        <v>422.51799854636192</v>
      </c>
      <c r="J163" s="53">
        <v>390.05799657851458</v>
      </c>
      <c r="K163" s="52">
        <v>2294.011170655489</v>
      </c>
      <c r="L163" s="52">
        <v>6488.9871630141879</v>
      </c>
      <c r="M163" s="52">
        <v>5876.6711892123458</v>
      </c>
    </row>
    <row r="164" spans="1:13">
      <c r="A164" s="42">
        <v>169</v>
      </c>
      <c r="B164" s="20" t="str">
        <f>VLOOKUP(VLOOKUP($C164,WYTypes!$A$1:$H$85,MATCH(key_params!$B$5,WYTypes!$J$33:$Q$33,0),FALSE),WYTypes!$J$33:$Q$41,MATCH(key_params!$B$5,WYTypes!$J$33:$Q$33,0),FALSE)</f>
        <v>BN</v>
      </c>
      <c r="C164" s="22">
        <f t="shared" si="4"/>
        <v>1935</v>
      </c>
      <c r="D164" s="13">
        <f t="shared" si="5"/>
        <v>10</v>
      </c>
      <c r="E164" s="45">
        <v>12723</v>
      </c>
      <c r="F164" s="52">
        <v>2323.893004893735</v>
      </c>
      <c r="G164" s="53">
        <v>874.80699157714844</v>
      </c>
      <c r="H164" s="53">
        <v>183.70000076293945</v>
      </c>
      <c r="I164" s="53">
        <v>422.51799854636192</v>
      </c>
      <c r="J164" s="53">
        <v>390.05799657851458</v>
      </c>
      <c r="K164" s="52">
        <v>2294.011170655489</v>
      </c>
      <c r="L164" s="52">
        <v>6488.9871630141879</v>
      </c>
      <c r="M164" s="52">
        <v>5876.6711892123458</v>
      </c>
    </row>
    <row r="165" spans="1:13">
      <c r="A165" s="42">
        <v>170</v>
      </c>
      <c r="B165" s="33" t="str">
        <f>VLOOKUP(VLOOKUP($C165,WYTypes!$A$1:$H$85,MATCH(key_params!$B$5,WYTypes!$J$33:$Q$33,0),FALSE),WYTypes!$J$33:$Q$41,MATCH(key_params!$B$5,WYTypes!$J$33:$Q$33,0),FALSE)</f>
        <v>BN</v>
      </c>
      <c r="C165" s="22">
        <f t="shared" si="4"/>
        <v>1935</v>
      </c>
      <c r="D165" s="13">
        <f t="shared" si="5"/>
        <v>11</v>
      </c>
      <c r="E165" s="45">
        <v>12753</v>
      </c>
      <c r="F165" s="52">
        <v>2323.893004893735</v>
      </c>
      <c r="G165" s="53">
        <v>874.80699157714844</v>
      </c>
      <c r="H165" s="53">
        <v>183.70000076293945</v>
      </c>
      <c r="I165" s="53">
        <v>422.51799854636192</v>
      </c>
      <c r="J165" s="53">
        <v>390.05799657851458</v>
      </c>
      <c r="K165" s="52">
        <v>2294.011170655489</v>
      </c>
      <c r="L165" s="52">
        <v>6488.9871630141879</v>
      </c>
      <c r="M165" s="52">
        <v>5876.6711892123458</v>
      </c>
    </row>
    <row r="166" spans="1:13">
      <c r="A166" s="42">
        <v>171</v>
      </c>
      <c r="B166" s="20" t="str">
        <f>VLOOKUP(VLOOKUP($C166,WYTypes!$A$1:$H$85,MATCH(key_params!$B$5,WYTypes!$J$33:$Q$33,0),FALSE),WYTypes!$J$33:$Q$41,MATCH(key_params!$B$5,WYTypes!$J$33:$Q$33,0),FALSE)</f>
        <v>BN</v>
      </c>
      <c r="C166" s="22">
        <f t="shared" si="4"/>
        <v>1935</v>
      </c>
      <c r="D166" s="13">
        <f t="shared" si="5"/>
        <v>12</v>
      </c>
      <c r="E166" s="45">
        <v>12784</v>
      </c>
      <c r="F166" s="52">
        <v>2323.893004893735</v>
      </c>
      <c r="G166" s="53">
        <v>874.80699157714844</v>
      </c>
      <c r="H166" s="53">
        <v>183.70000076293945</v>
      </c>
      <c r="I166" s="53">
        <v>422.51799854636192</v>
      </c>
      <c r="J166" s="53">
        <v>390.05799657851458</v>
      </c>
      <c r="K166" s="52">
        <v>2294.011170655489</v>
      </c>
      <c r="L166" s="52">
        <v>6488.9871630141879</v>
      </c>
      <c r="M166" s="52">
        <v>5876.6711892123458</v>
      </c>
    </row>
    <row r="167" spans="1:13">
      <c r="A167" s="42">
        <v>172</v>
      </c>
      <c r="B167" s="33" t="str">
        <f>VLOOKUP(VLOOKUP($C167,WYTypes!$A$1:$H$85,MATCH(key_params!$B$5,WYTypes!$J$33:$Q$33,0),FALSE),WYTypes!$J$33:$Q$41,MATCH(key_params!$B$5,WYTypes!$J$33:$Q$33,0),FALSE)</f>
        <v>BN</v>
      </c>
      <c r="C167" s="22">
        <f t="shared" si="4"/>
        <v>1935</v>
      </c>
      <c r="D167" s="13">
        <f t="shared" si="5"/>
        <v>1</v>
      </c>
      <c r="E167" s="45">
        <v>12815</v>
      </c>
      <c r="F167" s="52">
        <v>2323.893004893735</v>
      </c>
      <c r="G167" s="53">
        <v>874.80699157714844</v>
      </c>
      <c r="H167" s="53">
        <v>183.70000076293945</v>
      </c>
      <c r="I167" s="53">
        <v>422.51799854636192</v>
      </c>
      <c r="J167" s="53">
        <v>390.05799657851458</v>
      </c>
      <c r="K167" s="52">
        <v>2294.011170655489</v>
      </c>
      <c r="L167" s="52">
        <v>6488.9871630141879</v>
      </c>
      <c r="M167" s="52">
        <v>5876.6711892123458</v>
      </c>
    </row>
    <row r="168" spans="1:13">
      <c r="A168" s="42">
        <v>173</v>
      </c>
      <c r="B168" s="20" t="str">
        <f>VLOOKUP(VLOOKUP($C168,WYTypes!$A$1:$H$85,MATCH(key_params!$B$5,WYTypes!$J$33:$Q$33,0),FALSE),WYTypes!$J$33:$Q$41,MATCH(key_params!$B$5,WYTypes!$J$33:$Q$33,0),FALSE)</f>
        <v>BN</v>
      </c>
      <c r="C168" s="22">
        <f t="shared" si="4"/>
        <v>1935</v>
      </c>
      <c r="D168" s="13">
        <f t="shared" si="5"/>
        <v>2</v>
      </c>
      <c r="E168" s="45">
        <v>12843</v>
      </c>
      <c r="F168" s="52">
        <v>2323.893004893735</v>
      </c>
      <c r="G168" s="53">
        <v>874.80699157714844</v>
      </c>
      <c r="H168" s="53">
        <v>183.70000076293945</v>
      </c>
      <c r="I168" s="53">
        <v>422.51799854636192</v>
      </c>
      <c r="J168" s="53">
        <v>390.05799657851458</v>
      </c>
      <c r="K168" s="52">
        <v>2294.011170655489</v>
      </c>
      <c r="L168" s="52">
        <v>6488.9871630141879</v>
      </c>
      <c r="M168" s="52">
        <v>5876.6711892123458</v>
      </c>
    </row>
    <row r="169" spans="1:13">
      <c r="A169" s="42">
        <v>174</v>
      </c>
      <c r="B169" s="33" t="str">
        <f>VLOOKUP(VLOOKUP($C169,WYTypes!$A$1:$H$85,MATCH(key_params!$B$5,WYTypes!$J$33:$Q$33,0),FALSE),WYTypes!$J$33:$Q$41,MATCH(key_params!$B$5,WYTypes!$J$33:$Q$33,0),FALSE)</f>
        <v>BN</v>
      </c>
      <c r="C169" s="22">
        <f t="shared" si="4"/>
        <v>1935</v>
      </c>
      <c r="D169" s="13">
        <f t="shared" si="5"/>
        <v>3</v>
      </c>
      <c r="E169" s="45">
        <v>12874</v>
      </c>
      <c r="F169" s="52">
        <v>2323.8930068933964</v>
      </c>
      <c r="G169" s="53">
        <v>874.80699157714844</v>
      </c>
      <c r="H169" s="53">
        <v>183.70000076293945</v>
      </c>
      <c r="I169" s="53">
        <v>360.59200162440538</v>
      </c>
      <c r="J169" s="53">
        <v>390.05799657851458</v>
      </c>
      <c r="K169" s="52">
        <v>2305.9573841094971</v>
      </c>
      <c r="L169" s="52">
        <v>6439.0073815459018</v>
      </c>
      <c r="M169" s="52">
        <v>5788.5519436464838</v>
      </c>
    </row>
    <row r="170" spans="1:13">
      <c r="A170" s="42">
        <v>175</v>
      </c>
      <c r="B170" s="20" t="str">
        <f>VLOOKUP(VLOOKUP($C170,WYTypes!$A$1:$H$85,MATCH(key_params!$B$5,WYTypes!$J$33:$Q$33,0),FALSE),WYTypes!$J$33:$Q$41,MATCH(key_params!$B$5,WYTypes!$J$33:$Q$33,0),FALSE)</f>
        <v>BN</v>
      </c>
      <c r="C170" s="22">
        <f t="shared" si="4"/>
        <v>1935</v>
      </c>
      <c r="D170" s="13">
        <f t="shared" si="5"/>
        <v>4</v>
      </c>
      <c r="E170" s="45">
        <v>12904</v>
      </c>
      <c r="F170" s="52">
        <v>2323.8930068933964</v>
      </c>
      <c r="G170" s="53">
        <v>874.80699157714844</v>
      </c>
      <c r="H170" s="53">
        <v>183.70000076293945</v>
      </c>
      <c r="I170" s="53">
        <v>360.59200162440538</v>
      </c>
      <c r="J170" s="53">
        <v>390.05799657851458</v>
      </c>
      <c r="K170" s="52">
        <v>2305.9573841094971</v>
      </c>
      <c r="L170" s="52">
        <v>6439.0073815459018</v>
      </c>
      <c r="M170" s="52">
        <v>5788.5519436464838</v>
      </c>
    </row>
    <row r="171" spans="1:13">
      <c r="A171" s="42">
        <v>176</v>
      </c>
      <c r="B171" s="33" t="str">
        <f>VLOOKUP(VLOOKUP($C171,WYTypes!$A$1:$H$85,MATCH(key_params!$B$5,WYTypes!$J$33:$Q$33,0),FALSE),WYTypes!$J$33:$Q$41,MATCH(key_params!$B$5,WYTypes!$J$33:$Q$33,0),FALSE)</f>
        <v>BN</v>
      </c>
      <c r="C171" s="22">
        <f t="shared" si="4"/>
        <v>1935</v>
      </c>
      <c r="D171" s="13">
        <f t="shared" si="5"/>
        <v>5</v>
      </c>
      <c r="E171" s="45">
        <v>12935</v>
      </c>
      <c r="F171" s="52">
        <v>2323.8930068933964</v>
      </c>
      <c r="G171" s="53">
        <v>874.80699157714844</v>
      </c>
      <c r="H171" s="53">
        <v>183.70000076293945</v>
      </c>
      <c r="I171" s="53">
        <v>360.59200162440538</v>
      </c>
      <c r="J171" s="53">
        <v>390.05799657851458</v>
      </c>
      <c r="K171" s="52">
        <v>2305.9573841094971</v>
      </c>
      <c r="L171" s="52">
        <v>6439.0073815459018</v>
      </c>
      <c r="M171" s="52">
        <v>5788.5519436464838</v>
      </c>
    </row>
    <row r="172" spans="1:13">
      <c r="A172" s="42">
        <v>177</v>
      </c>
      <c r="B172" s="20" t="str">
        <f>VLOOKUP(VLOOKUP($C172,WYTypes!$A$1:$H$85,MATCH(key_params!$B$5,WYTypes!$J$33:$Q$33,0),FALSE),WYTypes!$J$33:$Q$41,MATCH(key_params!$B$5,WYTypes!$J$33:$Q$33,0),FALSE)</f>
        <v>BN</v>
      </c>
      <c r="C172" s="22">
        <f t="shared" si="4"/>
        <v>1935</v>
      </c>
      <c r="D172" s="13">
        <f t="shared" si="5"/>
        <v>6</v>
      </c>
      <c r="E172" s="45">
        <v>12965</v>
      </c>
      <c r="F172" s="52">
        <v>2323.8930068933964</v>
      </c>
      <c r="G172" s="53">
        <v>874.80699157714844</v>
      </c>
      <c r="H172" s="53">
        <v>183.70000076293945</v>
      </c>
      <c r="I172" s="53">
        <v>360.59200162440538</v>
      </c>
      <c r="J172" s="53">
        <v>390.05799657851458</v>
      </c>
      <c r="K172" s="52">
        <v>2305.9573841094971</v>
      </c>
      <c r="L172" s="52">
        <v>6439.0073815459018</v>
      </c>
      <c r="M172" s="52">
        <v>5788.5519436464838</v>
      </c>
    </row>
    <row r="173" spans="1:13">
      <c r="A173" s="42">
        <v>178</v>
      </c>
      <c r="B173" s="33" t="str">
        <f>VLOOKUP(VLOOKUP($C173,WYTypes!$A$1:$H$85,MATCH(key_params!$B$5,WYTypes!$J$33:$Q$33,0),FALSE),WYTypes!$J$33:$Q$41,MATCH(key_params!$B$5,WYTypes!$J$33:$Q$33,0),FALSE)</f>
        <v>BN</v>
      </c>
      <c r="C173" s="22">
        <f t="shared" si="4"/>
        <v>1935</v>
      </c>
      <c r="D173" s="13">
        <f t="shared" si="5"/>
        <v>7</v>
      </c>
      <c r="E173" s="45">
        <v>12996</v>
      </c>
      <c r="F173" s="52">
        <v>2323.8930068933964</v>
      </c>
      <c r="G173" s="53">
        <v>874.80699157714844</v>
      </c>
      <c r="H173" s="53">
        <v>183.70000076293945</v>
      </c>
      <c r="I173" s="53">
        <v>360.59200162440538</v>
      </c>
      <c r="J173" s="53">
        <v>390.05799657851458</v>
      </c>
      <c r="K173" s="52">
        <v>2305.9573841094971</v>
      </c>
      <c r="L173" s="52">
        <v>6439.0073815459018</v>
      </c>
      <c r="M173" s="52">
        <v>5788.5519436464838</v>
      </c>
    </row>
    <row r="174" spans="1:13">
      <c r="A174" s="42">
        <v>179</v>
      </c>
      <c r="B174" s="20" t="str">
        <f>VLOOKUP(VLOOKUP($C174,WYTypes!$A$1:$H$85,MATCH(key_params!$B$5,WYTypes!$J$33:$Q$33,0),FALSE),WYTypes!$J$33:$Q$41,MATCH(key_params!$B$5,WYTypes!$J$33:$Q$33,0),FALSE)</f>
        <v>BN</v>
      </c>
      <c r="C174" s="22">
        <f t="shared" si="4"/>
        <v>1935</v>
      </c>
      <c r="D174" s="13">
        <f t="shared" si="5"/>
        <v>8</v>
      </c>
      <c r="E174" s="45">
        <v>13027</v>
      </c>
      <c r="F174" s="52">
        <v>2323.8930068933964</v>
      </c>
      <c r="G174" s="53">
        <v>874.80699157714844</v>
      </c>
      <c r="H174" s="53">
        <v>183.70000076293945</v>
      </c>
      <c r="I174" s="53">
        <v>360.59200162440538</v>
      </c>
      <c r="J174" s="53">
        <v>390.05799657851458</v>
      </c>
      <c r="K174" s="52">
        <v>2305.9573841094971</v>
      </c>
      <c r="L174" s="52">
        <v>6439.0073815459018</v>
      </c>
      <c r="M174" s="52">
        <v>5788.5519436464838</v>
      </c>
    </row>
    <row r="175" spans="1:13">
      <c r="A175" s="42">
        <v>180</v>
      </c>
      <c r="B175" s="33" t="str">
        <f>VLOOKUP(VLOOKUP($C175,WYTypes!$A$1:$H$85,MATCH(key_params!$B$5,WYTypes!$J$33:$Q$33,0),FALSE),WYTypes!$J$33:$Q$41,MATCH(key_params!$B$5,WYTypes!$J$33:$Q$33,0),FALSE)</f>
        <v>BN</v>
      </c>
      <c r="C175" s="22">
        <f t="shared" si="4"/>
        <v>1935</v>
      </c>
      <c r="D175" s="13">
        <f t="shared" si="5"/>
        <v>9</v>
      </c>
      <c r="E175" s="45">
        <v>13057</v>
      </c>
      <c r="F175" s="52">
        <v>2323.8930068933964</v>
      </c>
      <c r="G175" s="53">
        <v>874.80699157714844</v>
      </c>
      <c r="H175" s="53">
        <v>183.70000076293945</v>
      </c>
      <c r="I175" s="53">
        <v>360.59200162440538</v>
      </c>
      <c r="J175" s="53">
        <v>390.05799657851458</v>
      </c>
      <c r="K175" s="52">
        <v>2305.9573841094971</v>
      </c>
      <c r="L175" s="52">
        <v>6439.0073815459018</v>
      </c>
      <c r="M175" s="52">
        <v>5788.5519436464838</v>
      </c>
    </row>
    <row r="176" spans="1:13">
      <c r="A176" s="42">
        <v>181</v>
      </c>
      <c r="B176" s="20" t="str">
        <f>VLOOKUP(VLOOKUP($C176,WYTypes!$A$1:$H$85,MATCH(key_params!$B$5,WYTypes!$J$33:$Q$33,0),FALSE),WYTypes!$J$33:$Q$41,MATCH(key_params!$B$5,WYTypes!$J$33:$Q$33,0),FALSE)</f>
        <v>BN</v>
      </c>
      <c r="C176" s="22">
        <f t="shared" si="4"/>
        <v>1936</v>
      </c>
      <c r="D176" s="13">
        <f t="shared" si="5"/>
        <v>10</v>
      </c>
      <c r="E176" s="45">
        <v>13088</v>
      </c>
      <c r="F176" s="52">
        <v>2323.8930068933964</v>
      </c>
      <c r="G176" s="53">
        <v>874.80699157714844</v>
      </c>
      <c r="H176" s="53">
        <v>183.70000076293945</v>
      </c>
      <c r="I176" s="53">
        <v>360.59200162440538</v>
      </c>
      <c r="J176" s="53">
        <v>390.05799657851458</v>
      </c>
      <c r="K176" s="52">
        <v>2305.9573841094971</v>
      </c>
      <c r="L176" s="52">
        <v>6439.0073815459018</v>
      </c>
      <c r="M176" s="52">
        <v>5788.5519436464838</v>
      </c>
    </row>
    <row r="177" spans="1:13">
      <c r="A177" s="42">
        <v>182</v>
      </c>
      <c r="B177" s="33" t="str">
        <f>VLOOKUP(VLOOKUP($C177,WYTypes!$A$1:$H$85,MATCH(key_params!$B$5,WYTypes!$J$33:$Q$33,0),FALSE),WYTypes!$J$33:$Q$41,MATCH(key_params!$B$5,WYTypes!$J$33:$Q$33,0),FALSE)</f>
        <v>BN</v>
      </c>
      <c r="C177" s="22">
        <f t="shared" si="4"/>
        <v>1936</v>
      </c>
      <c r="D177" s="13">
        <f t="shared" si="5"/>
        <v>11</v>
      </c>
      <c r="E177" s="45">
        <v>13118</v>
      </c>
      <c r="F177" s="52">
        <v>2323.8930068933964</v>
      </c>
      <c r="G177" s="53">
        <v>874.80699157714844</v>
      </c>
      <c r="H177" s="53">
        <v>183.70000076293945</v>
      </c>
      <c r="I177" s="53">
        <v>360.59200162440538</v>
      </c>
      <c r="J177" s="53">
        <v>390.05799657851458</v>
      </c>
      <c r="K177" s="52">
        <v>2305.9573841094971</v>
      </c>
      <c r="L177" s="52">
        <v>6439.0073815459018</v>
      </c>
      <c r="M177" s="52">
        <v>5788.5519436464838</v>
      </c>
    </row>
    <row r="178" spans="1:13">
      <c r="A178" s="42">
        <v>183</v>
      </c>
      <c r="B178" s="20" t="str">
        <f>VLOOKUP(VLOOKUP($C178,WYTypes!$A$1:$H$85,MATCH(key_params!$B$5,WYTypes!$J$33:$Q$33,0),FALSE),WYTypes!$J$33:$Q$41,MATCH(key_params!$B$5,WYTypes!$J$33:$Q$33,0),FALSE)</f>
        <v>BN</v>
      </c>
      <c r="C178" s="22">
        <f t="shared" si="4"/>
        <v>1936</v>
      </c>
      <c r="D178" s="13">
        <f t="shared" si="5"/>
        <v>12</v>
      </c>
      <c r="E178" s="45">
        <v>13149</v>
      </c>
      <c r="F178" s="52">
        <v>2323.8930068933964</v>
      </c>
      <c r="G178" s="53">
        <v>874.80699157714844</v>
      </c>
      <c r="H178" s="53">
        <v>183.70000076293945</v>
      </c>
      <c r="I178" s="53">
        <v>360.59200162440538</v>
      </c>
      <c r="J178" s="53">
        <v>390.05799657851458</v>
      </c>
      <c r="K178" s="52">
        <v>2305.9573841094971</v>
      </c>
      <c r="L178" s="52">
        <v>6439.0073815459018</v>
      </c>
      <c r="M178" s="52">
        <v>5788.5519436464838</v>
      </c>
    </row>
    <row r="179" spans="1:13">
      <c r="A179" s="42">
        <v>184</v>
      </c>
      <c r="B179" s="33" t="str">
        <f>VLOOKUP(VLOOKUP($C179,WYTypes!$A$1:$H$85,MATCH(key_params!$B$5,WYTypes!$J$33:$Q$33,0),FALSE),WYTypes!$J$33:$Q$41,MATCH(key_params!$B$5,WYTypes!$J$33:$Q$33,0),FALSE)</f>
        <v>BN</v>
      </c>
      <c r="C179" s="22">
        <f t="shared" si="4"/>
        <v>1936</v>
      </c>
      <c r="D179" s="13">
        <f t="shared" si="5"/>
        <v>1</v>
      </c>
      <c r="E179" s="45">
        <v>13180</v>
      </c>
      <c r="F179" s="52">
        <v>2323.8930068933964</v>
      </c>
      <c r="G179" s="53">
        <v>874.80699157714844</v>
      </c>
      <c r="H179" s="53">
        <v>183.70000076293945</v>
      </c>
      <c r="I179" s="53">
        <v>360.59200162440538</v>
      </c>
      <c r="J179" s="53">
        <v>390.05799657851458</v>
      </c>
      <c r="K179" s="52">
        <v>2305.9573841094971</v>
      </c>
      <c r="L179" s="52">
        <v>6439.0073815459018</v>
      </c>
      <c r="M179" s="52">
        <v>5788.5519436464838</v>
      </c>
    </row>
    <row r="180" spans="1:13">
      <c r="A180" s="42">
        <v>185</v>
      </c>
      <c r="B180" s="20" t="str">
        <f>VLOOKUP(VLOOKUP($C180,WYTypes!$A$1:$H$85,MATCH(key_params!$B$5,WYTypes!$J$33:$Q$33,0),FALSE),WYTypes!$J$33:$Q$41,MATCH(key_params!$B$5,WYTypes!$J$33:$Q$33,0),FALSE)</f>
        <v>BN</v>
      </c>
      <c r="C180" s="22">
        <f t="shared" si="4"/>
        <v>1936</v>
      </c>
      <c r="D180" s="13">
        <f t="shared" si="5"/>
        <v>2</v>
      </c>
      <c r="E180" s="45">
        <v>13209</v>
      </c>
      <c r="F180" s="52">
        <v>2323.8930068933964</v>
      </c>
      <c r="G180" s="53">
        <v>874.80699157714844</v>
      </c>
      <c r="H180" s="53">
        <v>183.70000076293945</v>
      </c>
      <c r="I180" s="53">
        <v>360.59200162440538</v>
      </c>
      <c r="J180" s="53">
        <v>390.05799657851458</v>
      </c>
      <c r="K180" s="52">
        <v>2305.9573841094971</v>
      </c>
      <c r="L180" s="52">
        <v>6439.0073815459018</v>
      </c>
      <c r="M180" s="52">
        <v>5788.5519436464838</v>
      </c>
    </row>
    <row r="181" spans="1:13">
      <c r="A181" s="42">
        <v>186</v>
      </c>
      <c r="B181" s="33" t="str">
        <f>VLOOKUP(VLOOKUP($C181,WYTypes!$A$1:$H$85,MATCH(key_params!$B$5,WYTypes!$J$33:$Q$33,0),FALSE),WYTypes!$J$33:$Q$41,MATCH(key_params!$B$5,WYTypes!$J$33:$Q$33,0),FALSE)</f>
        <v>BN</v>
      </c>
      <c r="C181" s="22">
        <f t="shared" si="4"/>
        <v>1936</v>
      </c>
      <c r="D181" s="13">
        <f t="shared" si="5"/>
        <v>3</v>
      </c>
      <c r="E181" s="45">
        <v>13240</v>
      </c>
      <c r="F181" s="52">
        <v>2323.8830035439132</v>
      </c>
      <c r="G181" s="53">
        <v>874.80699157714844</v>
      </c>
      <c r="H181" s="53">
        <v>183.70000076293945</v>
      </c>
      <c r="I181" s="53">
        <v>360.59200146049261</v>
      </c>
      <c r="J181" s="53">
        <v>390.05799657851458</v>
      </c>
      <c r="K181" s="52">
        <v>2313.918801099062</v>
      </c>
      <c r="L181" s="52">
        <v>6446.9587950220703</v>
      </c>
      <c r="M181" s="52">
        <v>5812.0013515436094</v>
      </c>
    </row>
    <row r="182" spans="1:13">
      <c r="A182" s="42">
        <v>187</v>
      </c>
      <c r="B182" s="20" t="str">
        <f>VLOOKUP(VLOOKUP($C182,WYTypes!$A$1:$H$85,MATCH(key_params!$B$5,WYTypes!$J$33:$Q$33,0),FALSE),WYTypes!$J$33:$Q$41,MATCH(key_params!$B$5,WYTypes!$J$33:$Q$33,0),FALSE)</f>
        <v>BN</v>
      </c>
      <c r="C182" s="22">
        <f t="shared" si="4"/>
        <v>1936</v>
      </c>
      <c r="D182" s="13">
        <f t="shared" si="5"/>
        <v>4</v>
      </c>
      <c r="E182" s="45">
        <v>13270</v>
      </c>
      <c r="F182" s="52">
        <v>2323.8830035439132</v>
      </c>
      <c r="G182" s="53">
        <v>874.80699157714844</v>
      </c>
      <c r="H182" s="53">
        <v>183.70000076293945</v>
      </c>
      <c r="I182" s="53">
        <v>360.59200146049261</v>
      </c>
      <c r="J182" s="53">
        <v>390.05799657851458</v>
      </c>
      <c r="K182" s="52">
        <v>2313.918801099062</v>
      </c>
      <c r="L182" s="52">
        <v>6446.9587950220703</v>
      </c>
      <c r="M182" s="52">
        <v>5812.0013515436094</v>
      </c>
    </row>
    <row r="183" spans="1:13">
      <c r="A183" s="42">
        <v>188</v>
      </c>
      <c r="B183" s="33" t="str">
        <f>VLOOKUP(VLOOKUP($C183,WYTypes!$A$1:$H$85,MATCH(key_params!$B$5,WYTypes!$J$33:$Q$33,0),FALSE),WYTypes!$J$33:$Q$41,MATCH(key_params!$B$5,WYTypes!$J$33:$Q$33,0),FALSE)</f>
        <v>BN</v>
      </c>
      <c r="C183" s="22">
        <f t="shared" si="4"/>
        <v>1936</v>
      </c>
      <c r="D183" s="13">
        <f t="shared" si="5"/>
        <v>5</v>
      </c>
      <c r="E183" s="45">
        <v>13301</v>
      </c>
      <c r="F183" s="52">
        <v>2323.8830035439132</v>
      </c>
      <c r="G183" s="53">
        <v>874.80699157714844</v>
      </c>
      <c r="H183" s="53">
        <v>183.70000076293945</v>
      </c>
      <c r="I183" s="53">
        <v>360.59200146049261</v>
      </c>
      <c r="J183" s="53">
        <v>390.05799657851458</v>
      </c>
      <c r="K183" s="52">
        <v>2313.918801099062</v>
      </c>
      <c r="L183" s="52">
        <v>6446.9587950220703</v>
      </c>
      <c r="M183" s="52">
        <v>5812.0013515436094</v>
      </c>
    </row>
    <row r="184" spans="1:13">
      <c r="A184" s="42">
        <v>189</v>
      </c>
      <c r="B184" s="20" t="str">
        <f>VLOOKUP(VLOOKUP($C184,WYTypes!$A$1:$H$85,MATCH(key_params!$B$5,WYTypes!$J$33:$Q$33,0),FALSE),WYTypes!$J$33:$Q$41,MATCH(key_params!$B$5,WYTypes!$J$33:$Q$33,0),FALSE)</f>
        <v>BN</v>
      </c>
      <c r="C184" s="22">
        <f t="shared" si="4"/>
        <v>1936</v>
      </c>
      <c r="D184" s="13">
        <f t="shared" si="5"/>
        <v>6</v>
      </c>
      <c r="E184" s="45">
        <v>13331</v>
      </c>
      <c r="F184" s="52">
        <v>2323.8830035439132</v>
      </c>
      <c r="G184" s="53">
        <v>874.80699157714844</v>
      </c>
      <c r="H184" s="53">
        <v>183.70000076293945</v>
      </c>
      <c r="I184" s="53">
        <v>360.59200146049261</v>
      </c>
      <c r="J184" s="53">
        <v>390.05799657851458</v>
      </c>
      <c r="K184" s="52">
        <v>2313.918801099062</v>
      </c>
      <c r="L184" s="52">
        <v>6446.9587950220703</v>
      </c>
      <c r="M184" s="52">
        <v>5812.0013515436094</v>
      </c>
    </row>
    <row r="185" spans="1:13">
      <c r="A185" s="42">
        <v>190</v>
      </c>
      <c r="B185" s="33" t="str">
        <f>VLOOKUP(VLOOKUP($C185,WYTypes!$A$1:$H$85,MATCH(key_params!$B$5,WYTypes!$J$33:$Q$33,0),FALSE),WYTypes!$J$33:$Q$41,MATCH(key_params!$B$5,WYTypes!$J$33:$Q$33,0),FALSE)</f>
        <v>BN</v>
      </c>
      <c r="C185" s="22">
        <f t="shared" si="4"/>
        <v>1936</v>
      </c>
      <c r="D185" s="13">
        <f t="shared" si="5"/>
        <v>7</v>
      </c>
      <c r="E185" s="45">
        <v>13362</v>
      </c>
      <c r="F185" s="52">
        <v>2323.8830035439132</v>
      </c>
      <c r="G185" s="53">
        <v>874.80699157714844</v>
      </c>
      <c r="H185" s="53">
        <v>183.70000076293945</v>
      </c>
      <c r="I185" s="53">
        <v>360.59200146049261</v>
      </c>
      <c r="J185" s="53">
        <v>390.05799657851458</v>
      </c>
      <c r="K185" s="52">
        <v>2313.918801099062</v>
      </c>
      <c r="L185" s="52">
        <v>6446.9587950220703</v>
      </c>
      <c r="M185" s="52">
        <v>5812.0013515436094</v>
      </c>
    </row>
    <row r="186" spans="1:13">
      <c r="A186" s="42">
        <v>191</v>
      </c>
      <c r="B186" s="20" t="str">
        <f>VLOOKUP(VLOOKUP($C186,WYTypes!$A$1:$H$85,MATCH(key_params!$B$5,WYTypes!$J$33:$Q$33,0),FALSE),WYTypes!$J$33:$Q$41,MATCH(key_params!$B$5,WYTypes!$J$33:$Q$33,0),FALSE)</f>
        <v>BN</v>
      </c>
      <c r="C186" s="22">
        <f t="shared" si="4"/>
        <v>1936</v>
      </c>
      <c r="D186" s="13">
        <f t="shared" si="5"/>
        <v>8</v>
      </c>
      <c r="E186" s="45">
        <v>13393</v>
      </c>
      <c r="F186" s="52">
        <v>2323.8830035439132</v>
      </c>
      <c r="G186" s="53">
        <v>874.80699157714844</v>
      </c>
      <c r="H186" s="53">
        <v>183.70000076293945</v>
      </c>
      <c r="I186" s="53">
        <v>360.59200146049261</v>
      </c>
      <c r="J186" s="53">
        <v>390.05799657851458</v>
      </c>
      <c r="K186" s="52">
        <v>2313.918801099062</v>
      </c>
      <c r="L186" s="52">
        <v>6446.9587950220703</v>
      </c>
      <c r="M186" s="52">
        <v>5812.0013515436094</v>
      </c>
    </row>
    <row r="187" spans="1:13">
      <c r="A187" s="42">
        <v>192</v>
      </c>
      <c r="B187" s="33" t="str">
        <f>VLOOKUP(VLOOKUP($C187,WYTypes!$A$1:$H$85,MATCH(key_params!$B$5,WYTypes!$J$33:$Q$33,0),FALSE),WYTypes!$J$33:$Q$41,MATCH(key_params!$B$5,WYTypes!$J$33:$Q$33,0),FALSE)</f>
        <v>BN</v>
      </c>
      <c r="C187" s="22">
        <f t="shared" si="4"/>
        <v>1936</v>
      </c>
      <c r="D187" s="13">
        <f t="shared" si="5"/>
        <v>9</v>
      </c>
      <c r="E187" s="45">
        <v>13423</v>
      </c>
      <c r="F187" s="52">
        <v>2323.8830035439132</v>
      </c>
      <c r="G187" s="53">
        <v>874.80699157714844</v>
      </c>
      <c r="H187" s="53">
        <v>183.70000076293945</v>
      </c>
      <c r="I187" s="53">
        <v>360.59200146049261</v>
      </c>
      <c r="J187" s="53">
        <v>390.05799657851458</v>
      </c>
      <c r="K187" s="52">
        <v>2313.918801099062</v>
      </c>
      <c r="L187" s="52">
        <v>6446.9587950220703</v>
      </c>
      <c r="M187" s="52">
        <v>5812.0013515436094</v>
      </c>
    </row>
    <row r="188" spans="1:13">
      <c r="A188" s="42">
        <v>193</v>
      </c>
      <c r="B188" s="20" t="str">
        <f>VLOOKUP(VLOOKUP($C188,WYTypes!$A$1:$H$85,MATCH(key_params!$B$5,WYTypes!$J$33:$Q$33,0),FALSE),WYTypes!$J$33:$Q$41,MATCH(key_params!$B$5,WYTypes!$J$33:$Q$33,0),FALSE)</f>
        <v>BN</v>
      </c>
      <c r="C188" s="22">
        <f t="shared" si="4"/>
        <v>1937</v>
      </c>
      <c r="D188" s="13">
        <f t="shared" si="5"/>
        <v>10</v>
      </c>
      <c r="E188" s="45">
        <v>13454</v>
      </c>
      <c r="F188" s="52">
        <v>2323.8830035439132</v>
      </c>
      <c r="G188" s="53">
        <v>874.80699157714844</v>
      </c>
      <c r="H188" s="53">
        <v>183.70000076293945</v>
      </c>
      <c r="I188" s="53">
        <v>360.59200146049261</v>
      </c>
      <c r="J188" s="53">
        <v>390.05799657851458</v>
      </c>
      <c r="K188" s="52">
        <v>2313.918801099062</v>
      </c>
      <c r="L188" s="52">
        <v>6446.9587950220703</v>
      </c>
      <c r="M188" s="52">
        <v>5812.0013515436094</v>
      </c>
    </row>
    <row r="189" spans="1:13">
      <c r="A189" s="42">
        <v>194</v>
      </c>
      <c r="B189" s="33" t="str">
        <f>VLOOKUP(VLOOKUP($C189,WYTypes!$A$1:$H$85,MATCH(key_params!$B$5,WYTypes!$J$33:$Q$33,0),FALSE),WYTypes!$J$33:$Q$41,MATCH(key_params!$B$5,WYTypes!$J$33:$Q$33,0),FALSE)</f>
        <v>BN</v>
      </c>
      <c r="C189" s="22">
        <f t="shared" si="4"/>
        <v>1937</v>
      </c>
      <c r="D189" s="13">
        <f t="shared" si="5"/>
        <v>11</v>
      </c>
      <c r="E189" s="45">
        <v>13484</v>
      </c>
      <c r="F189" s="52">
        <v>2323.8830035439132</v>
      </c>
      <c r="G189" s="53">
        <v>874.80699157714844</v>
      </c>
      <c r="H189" s="53">
        <v>183.70000076293945</v>
      </c>
      <c r="I189" s="53">
        <v>360.59200146049261</v>
      </c>
      <c r="J189" s="53">
        <v>390.05799657851458</v>
      </c>
      <c r="K189" s="52">
        <v>2313.918801099062</v>
      </c>
      <c r="L189" s="52">
        <v>6446.9587950220703</v>
      </c>
      <c r="M189" s="52">
        <v>5812.0013515436094</v>
      </c>
    </row>
    <row r="190" spans="1:13">
      <c r="A190" s="42">
        <v>195</v>
      </c>
      <c r="B190" s="20" t="str">
        <f>VLOOKUP(VLOOKUP($C190,WYTypes!$A$1:$H$85,MATCH(key_params!$B$5,WYTypes!$J$33:$Q$33,0),FALSE),WYTypes!$J$33:$Q$41,MATCH(key_params!$B$5,WYTypes!$J$33:$Q$33,0),FALSE)</f>
        <v>BN</v>
      </c>
      <c r="C190" s="22">
        <f t="shared" si="4"/>
        <v>1937</v>
      </c>
      <c r="D190" s="13">
        <f t="shared" si="5"/>
        <v>12</v>
      </c>
      <c r="E190" s="45">
        <v>13515</v>
      </c>
      <c r="F190" s="52">
        <v>2323.8830035439132</v>
      </c>
      <c r="G190" s="53">
        <v>874.80699157714844</v>
      </c>
      <c r="H190" s="53">
        <v>183.70000076293945</v>
      </c>
      <c r="I190" s="53">
        <v>360.59200146049261</v>
      </c>
      <c r="J190" s="53">
        <v>390.05799657851458</v>
      </c>
      <c r="K190" s="52">
        <v>2313.918801099062</v>
      </c>
      <c r="L190" s="52">
        <v>6446.9587950220703</v>
      </c>
      <c r="M190" s="52">
        <v>5812.0013515436094</v>
      </c>
    </row>
    <row r="191" spans="1:13">
      <c r="A191" s="42">
        <v>196</v>
      </c>
      <c r="B191" s="33" t="str">
        <f>VLOOKUP(VLOOKUP($C191,WYTypes!$A$1:$H$85,MATCH(key_params!$B$5,WYTypes!$J$33:$Q$33,0),FALSE),WYTypes!$J$33:$Q$41,MATCH(key_params!$B$5,WYTypes!$J$33:$Q$33,0),FALSE)</f>
        <v>BN</v>
      </c>
      <c r="C191" s="22">
        <f t="shared" si="4"/>
        <v>1937</v>
      </c>
      <c r="D191" s="13">
        <f t="shared" si="5"/>
        <v>1</v>
      </c>
      <c r="E191" s="45">
        <v>13546</v>
      </c>
      <c r="F191" s="52">
        <v>2323.8830035439132</v>
      </c>
      <c r="G191" s="53">
        <v>874.80699157714844</v>
      </c>
      <c r="H191" s="53">
        <v>183.70000076293945</v>
      </c>
      <c r="I191" s="53">
        <v>360.59200146049261</v>
      </c>
      <c r="J191" s="53">
        <v>390.05799657851458</v>
      </c>
      <c r="K191" s="52">
        <v>2313.918801099062</v>
      </c>
      <c r="L191" s="52">
        <v>6446.9587950220703</v>
      </c>
      <c r="M191" s="52">
        <v>5812.0013515436094</v>
      </c>
    </row>
    <row r="192" spans="1:13">
      <c r="A192" s="42">
        <v>197</v>
      </c>
      <c r="B192" s="20" t="str">
        <f>VLOOKUP(VLOOKUP($C192,WYTypes!$A$1:$H$85,MATCH(key_params!$B$5,WYTypes!$J$33:$Q$33,0),FALSE),WYTypes!$J$33:$Q$41,MATCH(key_params!$B$5,WYTypes!$J$33:$Q$33,0),FALSE)</f>
        <v>BN</v>
      </c>
      <c r="C192" s="22">
        <f t="shared" si="4"/>
        <v>1937</v>
      </c>
      <c r="D192" s="13">
        <f t="shared" si="5"/>
        <v>2</v>
      </c>
      <c r="E192" s="45">
        <v>13574</v>
      </c>
      <c r="F192" s="52">
        <v>2323.8830035439132</v>
      </c>
      <c r="G192" s="53">
        <v>874.80699157714844</v>
      </c>
      <c r="H192" s="53">
        <v>183.70000076293945</v>
      </c>
      <c r="I192" s="53">
        <v>360.59200146049261</v>
      </c>
      <c r="J192" s="53">
        <v>390.05799657851458</v>
      </c>
      <c r="K192" s="52">
        <v>2313.918801099062</v>
      </c>
      <c r="L192" s="52">
        <v>6446.9587950220703</v>
      </c>
      <c r="M192" s="52">
        <v>5812.0013515436094</v>
      </c>
    </row>
    <row r="193" spans="1:13">
      <c r="A193" s="42">
        <v>198</v>
      </c>
      <c r="B193" s="33" t="str">
        <f>VLOOKUP(VLOOKUP($C193,WYTypes!$A$1:$H$85,MATCH(key_params!$B$5,WYTypes!$J$33:$Q$33,0),FALSE),WYTypes!$J$33:$Q$41,MATCH(key_params!$B$5,WYTypes!$J$33:$Q$33,0),FALSE)</f>
        <v>BN</v>
      </c>
      <c r="C193" s="22">
        <f t="shared" si="4"/>
        <v>1937</v>
      </c>
      <c r="D193" s="13">
        <f t="shared" si="5"/>
        <v>3</v>
      </c>
      <c r="E193" s="45">
        <v>13605</v>
      </c>
      <c r="F193" s="52">
        <v>2323.8830111669004</v>
      </c>
      <c r="G193" s="53">
        <v>874.80699157714844</v>
      </c>
      <c r="H193" s="53">
        <v>183.70000076293945</v>
      </c>
      <c r="I193" s="53">
        <v>360.60199770331383</v>
      </c>
      <c r="J193" s="53">
        <v>390.05799657851458</v>
      </c>
      <c r="K193" s="52">
        <v>2285.3511703163385</v>
      </c>
      <c r="L193" s="52">
        <v>6418.4011681051552</v>
      </c>
      <c r="M193" s="52">
        <v>5838.7295405805935</v>
      </c>
    </row>
    <row r="194" spans="1:13">
      <c r="A194" s="42">
        <v>199</v>
      </c>
      <c r="B194" s="20" t="str">
        <f>VLOOKUP(VLOOKUP($C194,WYTypes!$A$1:$H$85,MATCH(key_params!$B$5,WYTypes!$J$33:$Q$33,0),FALSE),WYTypes!$J$33:$Q$41,MATCH(key_params!$B$5,WYTypes!$J$33:$Q$33,0),FALSE)</f>
        <v>BN</v>
      </c>
      <c r="C194" s="22">
        <f t="shared" si="4"/>
        <v>1937</v>
      </c>
      <c r="D194" s="13">
        <f t="shared" si="5"/>
        <v>4</v>
      </c>
      <c r="E194" s="45">
        <v>13635</v>
      </c>
      <c r="F194" s="52">
        <v>2323.8830111669004</v>
      </c>
      <c r="G194" s="53">
        <v>874.80699157714844</v>
      </c>
      <c r="H194" s="53">
        <v>183.70000076293945</v>
      </c>
      <c r="I194" s="53">
        <v>360.60199770331383</v>
      </c>
      <c r="J194" s="53">
        <v>390.05799657851458</v>
      </c>
      <c r="K194" s="52">
        <v>2285.3511703163385</v>
      </c>
      <c r="L194" s="52">
        <v>6418.4011681051552</v>
      </c>
      <c r="M194" s="52">
        <v>5838.7295405805935</v>
      </c>
    </row>
    <row r="195" spans="1:13">
      <c r="A195" s="42">
        <v>200</v>
      </c>
      <c r="B195" s="33" t="str">
        <f>VLOOKUP(VLOOKUP($C195,WYTypes!$A$1:$H$85,MATCH(key_params!$B$5,WYTypes!$J$33:$Q$33,0),FALSE),WYTypes!$J$33:$Q$41,MATCH(key_params!$B$5,WYTypes!$J$33:$Q$33,0),FALSE)</f>
        <v>BN</v>
      </c>
      <c r="C195" s="22">
        <f t="shared" si="4"/>
        <v>1937</v>
      </c>
      <c r="D195" s="13">
        <f t="shared" si="5"/>
        <v>5</v>
      </c>
      <c r="E195" s="45">
        <v>13666</v>
      </c>
      <c r="F195" s="52">
        <v>2323.8830111669004</v>
      </c>
      <c r="G195" s="53">
        <v>874.80699157714844</v>
      </c>
      <c r="H195" s="53">
        <v>183.70000076293945</v>
      </c>
      <c r="I195" s="53">
        <v>360.60199770331383</v>
      </c>
      <c r="J195" s="53">
        <v>390.05799657851458</v>
      </c>
      <c r="K195" s="52">
        <v>2285.3511703163385</v>
      </c>
      <c r="L195" s="52">
        <v>6418.4011681051552</v>
      </c>
      <c r="M195" s="52">
        <v>5838.7295405805935</v>
      </c>
    </row>
    <row r="196" spans="1:13">
      <c r="A196" s="42">
        <v>201</v>
      </c>
      <c r="B196" s="20" t="str">
        <f>VLOOKUP(VLOOKUP($C196,WYTypes!$A$1:$H$85,MATCH(key_params!$B$5,WYTypes!$J$33:$Q$33,0),FALSE),WYTypes!$J$33:$Q$41,MATCH(key_params!$B$5,WYTypes!$J$33:$Q$33,0),FALSE)</f>
        <v>BN</v>
      </c>
      <c r="C196" s="22">
        <f t="shared" si="4"/>
        <v>1937</v>
      </c>
      <c r="D196" s="13">
        <f t="shared" si="5"/>
        <v>6</v>
      </c>
      <c r="E196" s="45">
        <v>13696</v>
      </c>
      <c r="F196" s="52">
        <v>2323.8830111669004</v>
      </c>
      <c r="G196" s="53">
        <v>874.80699157714844</v>
      </c>
      <c r="H196" s="53">
        <v>183.70000076293945</v>
      </c>
      <c r="I196" s="53">
        <v>360.60199770331383</v>
      </c>
      <c r="J196" s="53">
        <v>390.05799657851458</v>
      </c>
      <c r="K196" s="52">
        <v>2285.3511703163385</v>
      </c>
      <c r="L196" s="52">
        <v>6418.4011681051552</v>
      </c>
      <c r="M196" s="52">
        <v>5838.7295405805935</v>
      </c>
    </row>
    <row r="197" spans="1:13">
      <c r="A197" s="42">
        <v>202</v>
      </c>
      <c r="B197" s="33" t="str">
        <f>VLOOKUP(VLOOKUP($C197,WYTypes!$A$1:$H$85,MATCH(key_params!$B$5,WYTypes!$J$33:$Q$33,0),FALSE),WYTypes!$J$33:$Q$41,MATCH(key_params!$B$5,WYTypes!$J$33:$Q$33,0),FALSE)</f>
        <v>BN</v>
      </c>
      <c r="C197" s="22">
        <f t="shared" si="4"/>
        <v>1937</v>
      </c>
      <c r="D197" s="13">
        <f t="shared" si="5"/>
        <v>7</v>
      </c>
      <c r="E197" s="45">
        <v>13727</v>
      </c>
      <c r="F197" s="52">
        <v>2323.8830111669004</v>
      </c>
      <c r="G197" s="53">
        <v>874.80699157714844</v>
      </c>
      <c r="H197" s="53">
        <v>183.70000076293945</v>
      </c>
      <c r="I197" s="53">
        <v>360.60199770331383</v>
      </c>
      <c r="J197" s="53">
        <v>390.05799657851458</v>
      </c>
      <c r="K197" s="52">
        <v>2285.3511703163385</v>
      </c>
      <c r="L197" s="52">
        <v>6418.4011681051552</v>
      </c>
      <c r="M197" s="52">
        <v>5838.7295405805935</v>
      </c>
    </row>
    <row r="198" spans="1:13">
      <c r="A198" s="42">
        <v>203</v>
      </c>
      <c r="B198" s="20" t="str">
        <f>VLOOKUP(VLOOKUP($C198,WYTypes!$A$1:$H$85,MATCH(key_params!$B$5,WYTypes!$J$33:$Q$33,0),FALSE),WYTypes!$J$33:$Q$41,MATCH(key_params!$B$5,WYTypes!$J$33:$Q$33,0),FALSE)</f>
        <v>BN</v>
      </c>
      <c r="C198" s="22">
        <f t="shared" si="4"/>
        <v>1937</v>
      </c>
      <c r="D198" s="13">
        <f t="shared" si="5"/>
        <v>8</v>
      </c>
      <c r="E198" s="45">
        <v>13758</v>
      </c>
      <c r="F198" s="52">
        <v>2323.8830111669004</v>
      </c>
      <c r="G198" s="53">
        <v>874.80699157714844</v>
      </c>
      <c r="H198" s="53">
        <v>183.70000076293945</v>
      </c>
      <c r="I198" s="53">
        <v>360.60199770331383</v>
      </c>
      <c r="J198" s="53">
        <v>390.05799657851458</v>
      </c>
      <c r="K198" s="52">
        <v>2285.3511703163385</v>
      </c>
      <c r="L198" s="52">
        <v>6418.4011681051552</v>
      </c>
      <c r="M198" s="52">
        <v>5838.7295405805935</v>
      </c>
    </row>
    <row r="199" spans="1:13">
      <c r="A199" s="42">
        <v>204</v>
      </c>
      <c r="B199" s="33" t="str">
        <f>VLOOKUP(VLOOKUP($C199,WYTypes!$A$1:$H$85,MATCH(key_params!$B$5,WYTypes!$J$33:$Q$33,0),FALSE),WYTypes!$J$33:$Q$41,MATCH(key_params!$B$5,WYTypes!$J$33:$Q$33,0),FALSE)</f>
        <v>BN</v>
      </c>
      <c r="C199" s="22">
        <f t="shared" si="4"/>
        <v>1937</v>
      </c>
      <c r="D199" s="13">
        <f t="shared" si="5"/>
        <v>9</v>
      </c>
      <c r="E199" s="45">
        <v>13788</v>
      </c>
      <c r="F199" s="52">
        <v>2323.8830111669004</v>
      </c>
      <c r="G199" s="53">
        <v>874.80699157714844</v>
      </c>
      <c r="H199" s="53">
        <v>183.70000076293945</v>
      </c>
      <c r="I199" s="53">
        <v>360.60199770331383</v>
      </c>
      <c r="J199" s="53">
        <v>390.05799657851458</v>
      </c>
      <c r="K199" s="52">
        <v>2285.3511703163385</v>
      </c>
      <c r="L199" s="52">
        <v>6418.4011681051552</v>
      </c>
      <c r="M199" s="52">
        <v>5838.7295405805935</v>
      </c>
    </row>
    <row r="200" spans="1:13">
      <c r="A200" s="42">
        <v>205</v>
      </c>
      <c r="B200" s="20" t="str">
        <f>VLOOKUP(VLOOKUP($C200,WYTypes!$A$1:$H$85,MATCH(key_params!$B$5,WYTypes!$J$33:$Q$33,0),FALSE),WYTypes!$J$33:$Q$41,MATCH(key_params!$B$5,WYTypes!$J$33:$Q$33,0),FALSE)</f>
        <v>W</v>
      </c>
      <c r="C200" s="22">
        <f t="shared" ref="C200:C263" si="6">IF(D200&lt;10,YEAR(E200),YEAR(E200)+1)</f>
        <v>1938</v>
      </c>
      <c r="D200" s="13">
        <f t="shared" ref="D200:D263" si="7">MONTH(E200)</f>
        <v>10</v>
      </c>
      <c r="E200" s="45">
        <v>13819</v>
      </c>
      <c r="F200" s="52">
        <v>2323.8830111669004</v>
      </c>
      <c r="G200" s="53">
        <v>874.80699157714844</v>
      </c>
      <c r="H200" s="53">
        <v>183.70000076293945</v>
      </c>
      <c r="I200" s="53">
        <v>360.60199770331383</v>
      </c>
      <c r="J200" s="53">
        <v>390.05799657851458</v>
      </c>
      <c r="K200" s="52">
        <v>2285.3511703163385</v>
      </c>
      <c r="L200" s="52">
        <v>6418.4011681051552</v>
      </c>
      <c r="M200" s="52">
        <v>5838.7295405805935</v>
      </c>
    </row>
    <row r="201" spans="1:13">
      <c r="A201" s="42">
        <v>206</v>
      </c>
      <c r="B201" s="33" t="str">
        <f>VLOOKUP(VLOOKUP($C201,WYTypes!$A$1:$H$85,MATCH(key_params!$B$5,WYTypes!$J$33:$Q$33,0),FALSE),WYTypes!$J$33:$Q$41,MATCH(key_params!$B$5,WYTypes!$J$33:$Q$33,0),FALSE)</f>
        <v>W</v>
      </c>
      <c r="C201" s="22">
        <f t="shared" si="6"/>
        <v>1938</v>
      </c>
      <c r="D201" s="13">
        <f t="shared" si="7"/>
        <v>11</v>
      </c>
      <c r="E201" s="45">
        <v>13849</v>
      </c>
      <c r="F201" s="52">
        <v>2323.8830111669004</v>
      </c>
      <c r="G201" s="53">
        <v>874.80699157714844</v>
      </c>
      <c r="H201" s="53">
        <v>183.70000076293945</v>
      </c>
      <c r="I201" s="53">
        <v>360.60199770331383</v>
      </c>
      <c r="J201" s="53">
        <v>390.05799657851458</v>
      </c>
      <c r="K201" s="52">
        <v>2285.3511703163385</v>
      </c>
      <c r="L201" s="52">
        <v>6418.4011681051552</v>
      </c>
      <c r="M201" s="52">
        <v>5838.7295405805935</v>
      </c>
    </row>
    <row r="202" spans="1:13">
      <c r="A202" s="42">
        <v>207</v>
      </c>
      <c r="B202" s="20" t="str">
        <f>VLOOKUP(VLOOKUP($C202,WYTypes!$A$1:$H$85,MATCH(key_params!$B$5,WYTypes!$J$33:$Q$33,0),FALSE),WYTypes!$J$33:$Q$41,MATCH(key_params!$B$5,WYTypes!$J$33:$Q$33,0),FALSE)</f>
        <v>W</v>
      </c>
      <c r="C202" s="22">
        <f t="shared" si="6"/>
        <v>1938</v>
      </c>
      <c r="D202" s="13">
        <f t="shared" si="7"/>
        <v>12</v>
      </c>
      <c r="E202" s="45">
        <v>13880</v>
      </c>
      <c r="F202" s="52">
        <v>2323.8830111669004</v>
      </c>
      <c r="G202" s="53">
        <v>874.80699157714844</v>
      </c>
      <c r="H202" s="53">
        <v>183.70000076293945</v>
      </c>
      <c r="I202" s="53">
        <v>360.60199770331383</v>
      </c>
      <c r="J202" s="53">
        <v>390.05799657851458</v>
      </c>
      <c r="K202" s="52">
        <v>2285.3511703163385</v>
      </c>
      <c r="L202" s="52">
        <v>6418.4011681051552</v>
      </c>
      <c r="M202" s="52">
        <v>5838.7295405805935</v>
      </c>
    </row>
    <row r="203" spans="1:13">
      <c r="A203" s="42">
        <v>208</v>
      </c>
      <c r="B203" s="33" t="str">
        <f>VLOOKUP(VLOOKUP($C203,WYTypes!$A$1:$H$85,MATCH(key_params!$B$5,WYTypes!$J$33:$Q$33,0),FALSE),WYTypes!$J$33:$Q$41,MATCH(key_params!$B$5,WYTypes!$J$33:$Q$33,0),FALSE)</f>
        <v>W</v>
      </c>
      <c r="C203" s="22">
        <f t="shared" si="6"/>
        <v>1938</v>
      </c>
      <c r="D203" s="13">
        <f t="shared" si="7"/>
        <v>1</v>
      </c>
      <c r="E203" s="45">
        <v>13911</v>
      </c>
      <c r="F203" s="52">
        <v>2323.8830111669004</v>
      </c>
      <c r="G203" s="53">
        <v>874.80699157714844</v>
      </c>
      <c r="H203" s="53">
        <v>183.70000076293945</v>
      </c>
      <c r="I203" s="53">
        <v>360.60199770331383</v>
      </c>
      <c r="J203" s="53">
        <v>390.05799657851458</v>
      </c>
      <c r="K203" s="52">
        <v>2285.3511703163385</v>
      </c>
      <c r="L203" s="52">
        <v>6418.4011681051552</v>
      </c>
      <c r="M203" s="52">
        <v>5838.7295405805935</v>
      </c>
    </row>
    <row r="204" spans="1:13">
      <c r="A204" s="42">
        <v>209</v>
      </c>
      <c r="B204" s="20" t="str">
        <f>VLOOKUP(VLOOKUP($C204,WYTypes!$A$1:$H$85,MATCH(key_params!$B$5,WYTypes!$J$33:$Q$33,0),FALSE),WYTypes!$J$33:$Q$41,MATCH(key_params!$B$5,WYTypes!$J$33:$Q$33,0),FALSE)</f>
        <v>W</v>
      </c>
      <c r="C204" s="22">
        <f t="shared" si="6"/>
        <v>1938</v>
      </c>
      <c r="D204" s="13">
        <f t="shared" si="7"/>
        <v>2</v>
      </c>
      <c r="E204" s="45">
        <v>13939</v>
      </c>
      <c r="F204" s="52">
        <v>2323.8830111669004</v>
      </c>
      <c r="G204" s="53">
        <v>874.80699157714844</v>
      </c>
      <c r="H204" s="53">
        <v>183.70000076293945</v>
      </c>
      <c r="I204" s="53">
        <v>360.60199770331383</v>
      </c>
      <c r="J204" s="53">
        <v>390.05799657851458</v>
      </c>
      <c r="K204" s="52">
        <v>2285.3511703163385</v>
      </c>
      <c r="L204" s="52">
        <v>6418.4011681051552</v>
      </c>
      <c r="M204" s="52">
        <v>5838.7295405805935</v>
      </c>
    </row>
    <row r="205" spans="1:13">
      <c r="A205" s="42">
        <v>210</v>
      </c>
      <c r="B205" s="33" t="str">
        <f>VLOOKUP(VLOOKUP($C205,WYTypes!$A$1:$H$85,MATCH(key_params!$B$5,WYTypes!$J$33:$Q$33,0),FALSE),WYTypes!$J$33:$Q$41,MATCH(key_params!$B$5,WYTypes!$J$33:$Q$33,0),FALSE)</f>
        <v>W</v>
      </c>
      <c r="C205" s="22">
        <f t="shared" si="6"/>
        <v>1938</v>
      </c>
      <c r="D205" s="13">
        <f t="shared" si="7"/>
        <v>3</v>
      </c>
      <c r="E205" s="45">
        <v>13970</v>
      </c>
      <c r="F205" s="52">
        <v>2323.8830089668186</v>
      </c>
      <c r="G205" s="53">
        <v>874.80699157714844</v>
      </c>
      <c r="H205" s="53">
        <v>183.70000076293945</v>
      </c>
      <c r="I205" s="53">
        <v>360.59099979698658</v>
      </c>
      <c r="J205" s="53">
        <v>390.05799657851458</v>
      </c>
      <c r="K205" s="52">
        <v>2317.3452038131654</v>
      </c>
      <c r="L205" s="52">
        <v>6450.3842014955735</v>
      </c>
      <c r="M205" s="52">
        <v>5796.9919080357085</v>
      </c>
    </row>
    <row r="206" spans="1:13">
      <c r="A206" s="42">
        <v>211</v>
      </c>
      <c r="B206" s="20" t="str">
        <f>VLOOKUP(VLOOKUP($C206,WYTypes!$A$1:$H$85,MATCH(key_params!$B$5,WYTypes!$J$33:$Q$33,0),FALSE),WYTypes!$J$33:$Q$41,MATCH(key_params!$B$5,WYTypes!$J$33:$Q$33,0),FALSE)</f>
        <v>W</v>
      </c>
      <c r="C206" s="22">
        <f t="shared" si="6"/>
        <v>1938</v>
      </c>
      <c r="D206" s="13">
        <f t="shared" si="7"/>
        <v>4</v>
      </c>
      <c r="E206" s="45">
        <v>14000</v>
      </c>
      <c r="F206" s="52">
        <v>2323.8830089668186</v>
      </c>
      <c r="G206" s="53">
        <v>874.80699157714844</v>
      </c>
      <c r="H206" s="53">
        <v>183.70000076293945</v>
      </c>
      <c r="I206" s="53">
        <v>360.59099979698658</v>
      </c>
      <c r="J206" s="53">
        <v>390.05799657851458</v>
      </c>
      <c r="K206" s="52">
        <v>2317.3452038131654</v>
      </c>
      <c r="L206" s="52">
        <v>6450.3842014955735</v>
      </c>
      <c r="M206" s="52">
        <v>5796.9919080357085</v>
      </c>
    </row>
    <row r="207" spans="1:13">
      <c r="A207" s="42">
        <v>212</v>
      </c>
      <c r="B207" s="33" t="str">
        <f>VLOOKUP(VLOOKUP($C207,WYTypes!$A$1:$H$85,MATCH(key_params!$B$5,WYTypes!$J$33:$Q$33,0),FALSE),WYTypes!$J$33:$Q$41,MATCH(key_params!$B$5,WYTypes!$J$33:$Q$33,0),FALSE)</f>
        <v>W</v>
      </c>
      <c r="C207" s="22">
        <f t="shared" si="6"/>
        <v>1938</v>
      </c>
      <c r="D207" s="13">
        <f t="shared" si="7"/>
        <v>5</v>
      </c>
      <c r="E207" s="45">
        <v>14031</v>
      </c>
      <c r="F207" s="52">
        <v>2323.8830089668186</v>
      </c>
      <c r="G207" s="53">
        <v>874.80699157714844</v>
      </c>
      <c r="H207" s="53">
        <v>183.70000076293945</v>
      </c>
      <c r="I207" s="53">
        <v>360.59099979698658</v>
      </c>
      <c r="J207" s="53">
        <v>390.05799657851458</v>
      </c>
      <c r="K207" s="52">
        <v>2317.3452038131654</v>
      </c>
      <c r="L207" s="52">
        <v>6450.3842014955735</v>
      </c>
      <c r="M207" s="52">
        <v>5796.9919080357085</v>
      </c>
    </row>
    <row r="208" spans="1:13">
      <c r="A208" s="42">
        <v>213</v>
      </c>
      <c r="B208" s="20" t="str">
        <f>VLOOKUP(VLOOKUP($C208,WYTypes!$A$1:$H$85,MATCH(key_params!$B$5,WYTypes!$J$33:$Q$33,0),FALSE),WYTypes!$J$33:$Q$41,MATCH(key_params!$B$5,WYTypes!$J$33:$Q$33,0),FALSE)</f>
        <v>W</v>
      </c>
      <c r="C208" s="22">
        <f t="shared" si="6"/>
        <v>1938</v>
      </c>
      <c r="D208" s="13">
        <f t="shared" si="7"/>
        <v>6</v>
      </c>
      <c r="E208" s="45">
        <v>14061</v>
      </c>
      <c r="F208" s="52">
        <v>2323.8830089668186</v>
      </c>
      <c r="G208" s="53">
        <v>874.80699157714844</v>
      </c>
      <c r="H208" s="53">
        <v>183.70000076293945</v>
      </c>
      <c r="I208" s="53">
        <v>360.59099979698658</v>
      </c>
      <c r="J208" s="53">
        <v>390.05799657851458</v>
      </c>
      <c r="K208" s="52">
        <v>2317.3452038131654</v>
      </c>
      <c r="L208" s="52">
        <v>6450.3842014955735</v>
      </c>
      <c r="M208" s="52">
        <v>5796.9919080357085</v>
      </c>
    </row>
    <row r="209" spans="1:13">
      <c r="A209" s="42">
        <v>214</v>
      </c>
      <c r="B209" s="33" t="str">
        <f>VLOOKUP(VLOOKUP($C209,WYTypes!$A$1:$H$85,MATCH(key_params!$B$5,WYTypes!$J$33:$Q$33,0),FALSE),WYTypes!$J$33:$Q$41,MATCH(key_params!$B$5,WYTypes!$J$33:$Q$33,0),FALSE)</f>
        <v>W</v>
      </c>
      <c r="C209" s="22">
        <f t="shared" si="6"/>
        <v>1938</v>
      </c>
      <c r="D209" s="13">
        <f t="shared" si="7"/>
        <v>7</v>
      </c>
      <c r="E209" s="45">
        <v>14092</v>
      </c>
      <c r="F209" s="52">
        <v>2323.8830089668186</v>
      </c>
      <c r="G209" s="53">
        <v>874.80699157714844</v>
      </c>
      <c r="H209" s="53">
        <v>183.70000076293945</v>
      </c>
      <c r="I209" s="53">
        <v>360.59099979698658</v>
      </c>
      <c r="J209" s="53">
        <v>390.05799657851458</v>
      </c>
      <c r="K209" s="52">
        <v>2317.3452038131654</v>
      </c>
      <c r="L209" s="52">
        <v>6450.3842014955735</v>
      </c>
      <c r="M209" s="52">
        <v>5796.9919080357085</v>
      </c>
    </row>
    <row r="210" spans="1:13">
      <c r="A210" s="42">
        <v>215</v>
      </c>
      <c r="B210" s="20" t="str">
        <f>VLOOKUP(VLOOKUP($C210,WYTypes!$A$1:$H$85,MATCH(key_params!$B$5,WYTypes!$J$33:$Q$33,0),FALSE),WYTypes!$J$33:$Q$41,MATCH(key_params!$B$5,WYTypes!$J$33:$Q$33,0),FALSE)</f>
        <v>W</v>
      </c>
      <c r="C210" s="22">
        <f t="shared" si="6"/>
        <v>1938</v>
      </c>
      <c r="D210" s="13">
        <f t="shared" si="7"/>
        <v>8</v>
      </c>
      <c r="E210" s="45">
        <v>14123</v>
      </c>
      <c r="F210" s="52">
        <v>2323.8830089668186</v>
      </c>
      <c r="G210" s="53">
        <v>874.80699157714844</v>
      </c>
      <c r="H210" s="53">
        <v>183.70000076293945</v>
      </c>
      <c r="I210" s="53">
        <v>360.59099979698658</v>
      </c>
      <c r="J210" s="53">
        <v>390.05799657851458</v>
      </c>
      <c r="K210" s="52">
        <v>2317.3452038131654</v>
      </c>
      <c r="L210" s="52">
        <v>6450.3842014955735</v>
      </c>
      <c r="M210" s="52">
        <v>5796.9919080357085</v>
      </c>
    </row>
    <row r="211" spans="1:13">
      <c r="A211" s="42">
        <v>216</v>
      </c>
      <c r="B211" s="33" t="str">
        <f>VLOOKUP(VLOOKUP($C211,WYTypes!$A$1:$H$85,MATCH(key_params!$B$5,WYTypes!$J$33:$Q$33,0),FALSE),WYTypes!$J$33:$Q$41,MATCH(key_params!$B$5,WYTypes!$J$33:$Q$33,0),FALSE)</f>
        <v>W</v>
      </c>
      <c r="C211" s="22">
        <f t="shared" si="6"/>
        <v>1938</v>
      </c>
      <c r="D211" s="13">
        <f t="shared" si="7"/>
        <v>9</v>
      </c>
      <c r="E211" s="45">
        <v>14153</v>
      </c>
      <c r="F211" s="52">
        <v>2323.8830089668186</v>
      </c>
      <c r="G211" s="53">
        <v>874.80699157714844</v>
      </c>
      <c r="H211" s="53">
        <v>183.70000076293945</v>
      </c>
      <c r="I211" s="53">
        <v>360.59099979698658</v>
      </c>
      <c r="J211" s="53">
        <v>390.05799657851458</v>
      </c>
      <c r="K211" s="52">
        <v>2317.3452038131654</v>
      </c>
      <c r="L211" s="52">
        <v>6450.3842014955735</v>
      </c>
      <c r="M211" s="52">
        <v>5796.9919080357085</v>
      </c>
    </row>
    <row r="212" spans="1:13">
      <c r="A212" s="42">
        <v>217</v>
      </c>
      <c r="B212" s="20" t="str">
        <f>VLOOKUP(VLOOKUP($C212,WYTypes!$A$1:$H$85,MATCH(key_params!$B$5,WYTypes!$J$33:$Q$33,0),FALSE),WYTypes!$J$33:$Q$41,MATCH(key_params!$B$5,WYTypes!$J$33:$Q$33,0),FALSE)</f>
        <v>D</v>
      </c>
      <c r="C212" s="22">
        <f t="shared" si="6"/>
        <v>1939</v>
      </c>
      <c r="D212" s="13">
        <f t="shared" si="7"/>
        <v>10</v>
      </c>
      <c r="E212" s="45">
        <v>14184</v>
      </c>
      <c r="F212" s="52">
        <v>2323.8830089668186</v>
      </c>
      <c r="G212" s="53">
        <v>874.80699157714844</v>
      </c>
      <c r="H212" s="53">
        <v>183.70000076293945</v>
      </c>
      <c r="I212" s="53">
        <v>360.59099979698658</v>
      </c>
      <c r="J212" s="53">
        <v>390.05799657851458</v>
      </c>
      <c r="K212" s="52">
        <v>2317.3452038131654</v>
      </c>
      <c r="L212" s="52">
        <v>6450.3842014955735</v>
      </c>
      <c r="M212" s="52">
        <v>5796.9919080357085</v>
      </c>
    </row>
    <row r="213" spans="1:13">
      <c r="A213" s="42">
        <v>218</v>
      </c>
      <c r="B213" s="33" t="str">
        <f>VLOOKUP(VLOOKUP($C213,WYTypes!$A$1:$H$85,MATCH(key_params!$B$5,WYTypes!$J$33:$Q$33,0),FALSE),WYTypes!$J$33:$Q$41,MATCH(key_params!$B$5,WYTypes!$J$33:$Q$33,0),FALSE)</f>
        <v>D</v>
      </c>
      <c r="C213" s="22">
        <f t="shared" si="6"/>
        <v>1939</v>
      </c>
      <c r="D213" s="13">
        <f t="shared" si="7"/>
        <v>11</v>
      </c>
      <c r="E213" s="45">
        <v>14214</v>
      </c>
      <c r="F213" s="52">
        <v>2323.8830089668186</v>
      </c>
      <c r="G213" s="53">
        <v>874.80699157714844</v>
      </c>
      <c r="H213" s="53">
        <v>183.70000076293945</v>
      </c>
      <c r="I213" s="53">
        <v>360.59099979698658</v>
      </c>
      <c r="J213" s="53">
        <v>390.05799657851458</v>
      </c>
      <c r="K213" s="52">
        <v>2317.3452038131654</v>
      </c>
      <c r="L213" s="52">
        <v>6450.3842014955735</v>
      </c>
      <c r="M213" s="52">
        <v>5796.9919080357085</v>
      </c>
    </row>
    <row r="214" spans="1:13">
      <c r="A214" s="42">
        <v>219</v>
      </c>
      <c r="B214" s="20" t="str">
        <f>VLOOKUP(VLOOKUP($C214,WYTypes!$A$1:$H$85,MATCH(key_params!$B$5,WYTypes!$J$33:$Q$33,0),FALSE),WYTypes!$J$33:$Q$41,MATCH(key_params!$B$5,WYTypes!$J$33:$Q$33,0),FALSE)</f>
        <v>D</v>
      </c>
      <c r="C214" s="22">
        <f t="shared" si="6"/>
        <v>1939</v>
      </c>
      <c r="D214" s="13">
        <f t="shared" si="7"/>
        <v>12</v>
      </c>
      <c r="E214" s="45">
        <v>14245</v>
      </c>
      <c r="F214" s="52">
        <v>2323.8830089668186</v>
      </c>
      <c r="G214" s="53">
        <v>874.80699157714844</v>
      </c>
      <c r="H214" s="53">
        <v>183.70000076293945</v>
      </c>
      <c r="I214" s="53">
        <v>360.59099979698658</v>
      </c>
      <c r="J214" s="53">
        <v>390.05799657851458</v>
      </c>
      <c r="K214" s="52">
        <v>2317.3452038131654</v>
      </c>
      <c r="L214" s="52">
        <v>6450.3842014955735</v>
      </c>
      <c r="M214" s="52">
        <v>5796.9919080357085</v>
      </c>
    </row>
    <row r="215" spans="1:13">
      <c r="A215" s="42">
        <v>220</v>
      </c>
      <c r="B215" s="33" t="str">
        <f>VLOOKUP(VLOOKUP($C215,WYTypes!$A$1:$H$85,MATCH(key_params!$B$5,WYTypes!$J$33:$Q$33,0),FALSE),WYTypes!$J$33:$Q$41,MATCH(key_params!$B$5,WYTypes!$J$33:$Q$33,0),FALSE)</f>
        <v>D</v>
      </c>
      <c r="C215" s="22">
        <f t="shared" si="6"/>
        <v>1939</v>
      </c>
      <c r="D215" s="13">
        <f t="shared" si="7"/>
        <v>1</v>
      </c>
      <c r="E215" s="45">
        <v>14276</v>
      </c>
      <c r="F215" s="52">
        <v>2323.8830089668186</v>
      </c>
      <c r="G215" s="53">
        <v>874.80699157714844</v>
      </c>
      <c r="H215" s="53">
        <v>183.70000076293945</v>
      </c>
      <c r="I215" s="53">
        <v>360.59099979698658</v>
      </c>
      <c r="J215" s="53">
        <v>390.05799657851458</v>
      </c>
      <c r="K215" s="52">
        <v>2317.3452038131654</v>
      </c>
      <c r="L215" s="52">
        <v>6450.3842014955735</v>
      </c>
      <c r="M215" s="52">
        <v>5796.9919080357085</v>
      </c>
    </row>
    <row r="216" spans="1:13">
      <c r="A216" s="42">
        <v>221</v>
      </c>
      <c r="B216" s="20" t="str">
        <f>VLOOKUP(VLOOKUP($C216,WYTypes!$A$1:$H$85,MATCH(key_params!$B$5,WYTypes!$J$33:$Q$33,0),FALSE),WYTypes!$J$33:$Q$41,MATCH(key_params!$B$5,WYTypes!$J$33:$Q$33,0),FALSE)</f>
        <v>D</v>
      </c>
      <c r="C216" s="22">
        <f t="shared" si="6"/>
        <v>1939</v>
      </c>
      <c r="D216" s="13">
        <f t="shared" si="7"/>
        <v>2</v>
      </c>
      <c r="E216" s="45">
        <v>14304</v>
      </c>
      <c r="F216" s="52">
        <v>2323.8830089668186</v>
      </c>
      <c r="G216" s="53">
        <v>874.80699157714844</v>
      </c>
      <c r="H216" s="53">
        <v>183.70000076293945</v>
      </c>
      <c r="I216" s="53">
        <v>360.59099979698658</v>
      </c>
      <c r="J216" s="53">
        <v>390.05799657851458</v>
      </c>
      <c r="K216" s="52">
        <v>2317.3452038131654</v>
      </c>
      <c r="L216" s="52">
        <v>6450.3842014955735</v>
      </c>
      <c r="M216" s="52">
        <v>5796.9919080357085</v>
      </c>
    </row>
    <row r="217" spans="1:13">
      <c r="A217" s="42">
        <v>222</v>
      </c>
      <c r="B217" s="33" t="str">
        <f>VLOOKUP(VLOOKUP($C217,WYTypes!$A$1:$H$85,MATCH(key_params!$B$5,WYTypes!$J$33:$Q$33,0),FALSE),WYTypes!$J$33:$Q$41,MATCH(key_params!$B$5,WYTypes!$J$33:$Q$33,0),FALSE)</f>
        <v>D</v>
      </c>
      <c r="C217" s="22">
        <f t="shared" si="6"/>
        <v>1939</v>
      </c>
      <c r="D217" s="13">
        <f t="shared" si="7"/>
        <v>3</v>
      </c>
      <c r="E217" s="45">
        <v>14335</v>
      </c>
      <c r="F217" s="52">
        <v>2323.8830039548875</v>
      </c>
      <c r="G217" s="53">
        <v>874.80699157714844</v>
      </c>
      <c r="H217" s="53">
        <v>183.70000076293945</v>
      </c>
      <c r="I217" s="53">
        <v>401.97500067949295</v>
      </c>
      <c r="J217" s="53">
        <v>390.05799657851458</v>
      </c>
      <c r="K217" s="52">
        <v>2314.9077353402972</v>
      </c>
      <c r="L217" s="52">
        <v>6489.3307288932801</v>
      </c>
      <c r="M217" s="52">
        <v>6043.6627042386717</v>
      </c>
    </row>
    <row r="218" spans="1:13">
      <c r="A218" s="42">
        <v>223</v>
      </c>
      <c r="B218" s="20" t="str">
        <f>VLOOKUP(VLOOKUP($C218,WYTypes!$A$1:$H$85,MATCH(key_params!$B$5,WYTypes!$J$33:$Q$33,0),FALSE),WYTypes!$J$33:$Q$41,MATCH(key_params!$B$5,WYTypes!$J$33:$Q$33,0),FALSE)</f>
        <v>D</v>
      </c>
      <c r="C218" s="22">
        <f t="shared" si="6"/>
        <v>1939</v>
      </c>
      <c r="D218" s="13">
        <f t="shared" si="7"/>
        <v>4</v>
      </c>
      <c r="E218" s="45">
        <v>14365</v>
      </c>
      <c r="F218" s="52">
        <v>2323.8830039548875</v>
      </c>
      <c r="G218" s="53">
        <v>874.80699157714844</v>
      </c>
      <c r="H218" s="53">
        <v>183.70000076293945</v>
      </c>
      <c r="I218" s="53">
        <v>401.97500067949295</v>
      </c>
      <c r="J218" s="53">
        <v>390.05799657851458</v>
      </c>
      <c r="K218" s="52">
        <v>2314.9077353402972</v>
      </c>
      <c r="L218" s="52">
        <v>6489.3307288932801</v>
      </c>
      <c r="M218" s="52">
        <v>6043.6627042386717</v>
      </c>
    </row>
    <row r="219" spans="1:13">
      <c r="A219" s="42">
        <v>224</v>
      </c>
      <c r="B219" s="33" t="str">
        <f>VLOOKUP(VLOOKUP($C219,WYTypes!$A$1:$H$85,MATCH(key_params!$B$5,WYTypes!$J$33:$Q$33,0),FALSE),WYTypes!$J$33:$Q$41,MATCH(key_params!$B$5,WYTypes!$J$33:$Q$33,0),FALSE)</f>
        <v>D</v>
      </c>
      <c r="C219" s="22">
        <f t="shared" si="6"/>
        <v>1939</v>
      </c>
      <c r="D219" s="13">
        <f t="shared" si="7"/>
        <v>5</v>
      </c>
      <c r="E219" s="45">
        <v>14396</v>
      </c>
      <c r="F219" s="52">
        <v>2323.8830039548875</v>
      </c>
      <c r="G219" s="53">
        <v>874.80699157714844</v>
      </c>
      <c r="H219" s="53">
        <v>183.70000076293945</v>
      </c>
      <c r="I219" s="53">
        <v>401.97500067949295</v>
      </c>
      <c r="J219" s="53">
        <v>390.05799657851458</v>
      </c>
      <c r="K219" s="52">
        <v>2314.9077353402972</v>
      </c>
      <c r="L219" s="52">
        <v>6489.3307288932801</v>
      </c>
      <c r="M219" s="52">
        <v>6043.6627042386717</v>
      </c>
    </row>
    <row r="220" spans="1:13">
      <c r="A220" s="42">
        <v>225</v>
      </c>
      <c r="B220" s="20" t="str">
        <f>VLOOKUP(VLOOKUP($C220,WYTypes!$A$1:$H$85,MATCH(key_params!$B$5,WYTypes!$J$33:$Q$33,0),FALSE),WYTypes!$J$33:$Q$41,MATCH(key_params!$B$5,WYTypes!$J$33:$Q$33,0),FALSE)</f>
        <v>D</v>
      </c>
      <c r="C220" s="22">
        <f t="shared" si="6"/>
        <v>1939</v>
      </c>
      <c r="D220" s="13">
        <f t="shared" si="7"/>
        <v>6</v>
      </c>
      <c r="E220" s="45">
        <v>14426</v>
      </c>
      <c r="F220" s="52">
        <v>2323.8830039548875</v>
      </c>
      <c r="G220" s="53">
        <v>874.80699157714844</v>
      </c>
      <c r="H220" s="53">
        <v>183.70000076293945</v>
      </c>
      <c r="I220" s="53">
        <v>401.97500067949295</v>
      </c>
      <c r="J220" s="53">
        <v>390.05799657851458</v>
      </c>
      <c r="K220" s="52">
        <v>2314.9077353402972</v>
      </c>
      <c r="L220" s="52">
        <v>6489.3307288932801</v>
      </c>
      <c r="M220" s="52">
        <v>6043.6627042386717</v>
      </c>
    </row>
    <row r="221" spans="1:13">
      <c r="A221" s="42">
        <v>226</v>
      </c>
      <c r="B221" s="33" t="str">
        <f>VLOOKUP(VLOOKUP($C221,WYTypes!$A$1:$H$85,MATCH(key_params!$B$5,WYTypes!$J$33:$Q$33,0),FALSE),WYTypes!$J$33:$Q$41,MATCH(key_params!$B$5,WYTypes!$J$33:$Q$33,0),FALSE)</f>
        <v>D</v>
      </c>
      <c r="C221" s="22">
        <f t="shared" si="6"/>
        <v>1939</v>
      </c>
      <c r="D221" s="13">
        <f t="shared" si="7"/>
        <v>7</v>
      </c>
      <c r="E221" s="45">
        <v>14457</v>
      </c>
      <c r="F221" s="52">
        <v>2323.8830039548875</v>
      </c>
      <c r="G221" s="53">
        <v>874.80699157714844</v>
      </c>
      <c r="H221" s="53">
        <v>183.70000076293945</v>
      </c>
      <c r="I221" s="53">
        <v>401.97500067949295</v>
      </c>
      <c r="J221" s="53">
        <v>390.05799657851458</v>
      </c>
      <c r="K221" s="52">
        <v>2314.9077353402972</v>
      </c>
      <c r="L221" s="52">
        <v>6489.3307288932801</v>
      </c>
      <c r="M221" s="52">
        <v>6043.6627042386717</v>
      </c>
    </row>
    <row r="222" spans="1:13">
      <c r="A222" s="42">
        <v>227</v>
      </c>
      <c r="B222" s="20" t="str">
        <f>VLOOKUP(VLOOKUP($C222,WYTypes!$A$1:$H$85,MATCH(key_params!$B$5,WYTypes!$J$33:$Q$33,0),FALSE),WYTypes!$J$33:$Q$41,MATCH(key_params!$B$5,WYTypes!$J$33:$Q$33,0),FALSE)</f>
        <v>D</v>
      </c>
      <c r="C222" s="22">
        <f t="shared" si="6"/>
        <v>1939</v>
      </c>
      <c r="D222" s="13">
        <f t="shared" si="7"/>
        <v>8</v>
      </c>
      <c r="E222" s="45">
        <v>14488</v>
      </c>
      <c r="F222" s="52">
        <v>2323.8830039548875</v>
      </c>
      <c r="G222" s="53">
        <v>874.80699157714844</v>
      </c>
      <c r="H222" s="53">
        <v>183.70000076293945</v>
      </c>
      <c r="I222" s="53">
        <v>401.97500067949295</v>
      </c>
      <c r="J222" s="53">
        <v>390.05799657851458</v>
      </c>
      <c r="K222" s="52">
        <v>2314.9077353402972</v>
      </c>
      <c r="L222" s="52">
        <v>6489.3307288932801</v>
      </c>
      <c r="M222" s="52">
        <v>6043.6627042386717</v>
      </c>
    </row>
    <row r="223" spans="1:13">
      <c r="A223" s="42">
        <v>228</v>
      </c>
      <c r="B223" s="33" t="str">
        <f>VLOOKUP(VLOOKUP($C223,WYTypes!$A$1:$H$85,MATCH(key_params!$B$5,WYTypes!$J$33:$Q$33,0),FALSE),WYTypes!$J$33:$Q$41,MATCH(key_params!$B$5,WYTypes!$J$33:$Q$33,0),FALSE)</f>
        <v>D</v>
      </c>
      <c r="C223" s="22">
        <f t="shared" si="6"/>
        <v>1939</v>
      </c>
      <c r="D223" s="13">
        <f t="shared" si="7"/>
        <v>9</v>
      </c>
      <c r="E223" s="45">
        <v>14518</v>
      </c>
      <c r="F223" s="52">
        <v>2323.8830039548875</v>
      </c>
      <c r="G223" s="53">
        <v>874.80699157714844</v>
      </c>
      <c r="H223" s="53">
        <v>183.70000076293945</v>
      </c>
      <c r="I223" s="53">
        <v>401.97500067949295</v>
      </c>
      <c r="J223" s="53">
        <v>390.05799657851458</v>
      </c>
      <c r="K223" s="52">
        <v>2314.9077353402972</v>
      </c>
      <c r="L223" s="52">
        <v>6489.3307288932801</v>
      </c>
      <c r="M223" s="52">
        <v>6043.6627042386717</v>
      </c>
    </row>
    <row r="224" spans="1:13">
      <c r="A224" s="42">
        <v>229</v>
      </c>
      <c r="B224" s="20" t="str">
        <f>VLOOKUP(VLOOKUP($C224,WYTypes!$A$1:$H$85,MATCH(key_params!$B$5,WYTypes!$J$33:$Q$33,0),FALSE),WYTypes!$J$33:$Q$41,MATCH(key_params!$B$5,WYTypes!$J$33:$Q$33,0),FALSE)</f>
        <v>AN</v>
      </c>
      <c r="C224" s="22">
        <f t="shared" si="6"/>
        <v>1940</v>
      </c>
      <c r="D224" s="13">
        <f t="shared" si="7"/>
        <v>10</v>
      </c>
      <c r="E224" s="45">
        <v>14549</v>
      </c>
      <c r="F224" s="52">
        <v>2323.8830039548875</v>
      </c>
      <c r="G224" s="53">
        <v>874.80699157714844</v>
      </c>
      <c r="H224" s="53">
        <v>183.70000076293945</v>
      </c>
      <c r="I224" s="53">
        <v>401.97500067949295</v>
      </c>
      <c r="J224" s="53">
        <v>390.05799657851458</v>
      </c>
      <c r="K224" s="52">
        <v>2314.9077353402972</v>
      </c>
      <c r="L224" s="52">
        <v>6489.3307288932801</v>
      </c>
      <c r="M224" s="52">
        <v>6043.6627042386717</v>
      </c>
    </row>
    <row r="225" spans="1:13">
      <c r="A225" s="42">
        <v>230</v>
      </c>
      <c r="B225" s="33" t="str">
        <f>VLOOKUP(VLOOKUP($C225,WYTypes!$A$1:$H$85,MATCH(key_params!$B$5,WYTypes!$J$33:$Q$33,0),FALSE),WYTypes!$J$33:$Q$41,MATCH(key_params!$B$5,WYTypes!$J$33:$Q$33,0),FALSE)</f>
        <v>AN</v>
      </c>
      <c r="C225" s="22">
        <f t="shared" si="6"/>
        <v>1940</v>
      </c>
      <c r="D225" s="13">
        <f t="shared" si="7"/>
        <v>11</v>
      </c>
      <c r="E225" s="45">
        <v>14579</v>
      </c>
      <c r="F225" s="52">
        <v>2323.8830039548875</v>
      </c>
      <c r="G225" s="53">
        <v>874.80699157714844</v>
      </c>
      <c r="H225" s="53">
        <v>183.70000076293945</v>
      </c>
      <c r="I225" s="53">
        <v>401.97500067949295</v>
      </c>
      <c r="J225" s="53">
        <v>390.05799657851458</v>
      </c>
      <c r="K225" s="52">
        <v>2314.9077353402972</v>
      </c>
      <c r="L225" s="52">
        <v>6489.3307288932801</v>
      </c>
      <c r="M225" s="52">
        <v>6043.6627042386717</v>
      </c>
    </row>
    <row r="226" spans="1:13">
      <c r="A226" s="42">
        <v>231</v>
      </c>
      <c r="B226" s="20" t="str">
        <f>VLOOKUP(VLOOKUP($C226,WYTypes!$A$1:$H$85,MATCH(key_params!$B$5,WYTypes!$J$33:$Q$33,0),FALSE),WYTypes!$J$33:$Q$41,MATCH(key_params!$B$5,WYTypes!$J$33:$Q$33,0),FALSE)</f>
        <v>AN</v>
      </c>
      <c r="C226" s="22">
        <f t="shared" si="6"/>
        <v>1940</v>
      </c>
      <c r="D226" s="13">
        <f t="shared" si="7"/>
        <v>12</v>
      </c>
      <c r="E226" s="45">
        <v>14610</v>
      </c>
      <c r="F226" s="52">
        <v>2323.8830039548875</v>
      </c>
      <c r="G226" s="53">
        <v>874.80699157714844</v>
      </c>
      <c r="H226" s="53">
        <v>183.70000076293945</v>
      </c>
      <c r="I226" s="53">
        <v>401.97500067949295</v>
      </c>
      <c r="J226" s="53">
        <v>390.05799657851458</v>
      </c>
      <c r="K226" s="52">
        <v>2314.9077353402972</v>
      </c>
      <c r="L226" s="52">
        <v>6489.3307288932801</v>
      </c>
      <c r="M226" s="52">
        <v>6043.6627042386717</v>
      </c>
    </row>
    <row r="227" spans="1:13">
      <c r="A227" s="42">
        <v>232</v>
      </c>
      <c r="B227" s="33" t="str">
        <f>VLOOKUP(VLOOKUP($C227,WYTypes!$A$1:$H$85,MATCH(key_params!$B$5,WYTypes!$J$33:$Q$33,0),FALSE),WYTypes!$J$33:$Q$41,MATCH(key_params!$B$5,WYTypes!$J$33:$Q$33,0),FALSE)</f>
        <v>AN</v>
      </c>
      <c r="C227" s="22">
        <f t="shared" si="6"/>
        <v>1940</v>
      </c>
      <c r="D227" s="13">
        <f t="shared" si="7"/>
        <v>1</v>
      </c>
      <c r="E227" s="45">
        <v>14641</v>
      </c>
      <c r="F227" s="52">
        <v>2323.8830039548875</v>
      </c>
      <c r="G227" s="53">
        <v>874.80699157714844</v>
      </c>
      <c r="H227" s="53">
        <v>183.70000076293945</v>
      </c>
      <c r="I227" s="53">
        <v>401.97500067949295</v>
      </c>
      <c r="J227" s="53">
        <v>390.05799657851458</v>
      </c>
      <c r="K227" s="52">
        <v>2314.9077353402972</v>
      </c>
      <c r="L227" s="52">
        <v>6489.3307288932801</v>
      </c>
      <c r="M227" s="52">
        <v>6043.6627042386717</v>
      </c>
    </row>
    <row r="228" spans="1:13">
      <c r="A228" s="42">
        <v>233</v>
      </c>
      <c r="B228" s="20" t="str">
        <f>VLOOKUP(VLOOKUP($C228,WYTypes!$A$1:$H$85,MATCH(key_params!$B$5,WYTypes!$J$33:$Q$33,0),FALSE),WYTypes!$J$33:$Q$41,MATCH(key_params!$B$5,WYTypes!$J$33:$Q$33,0),FALSE)</f>
        <v>AN</v>
      </c>
      <c r="C228" s="22">
        <f t="shared" si="6"/>
        <v>1940</v>
      </c>
      <c r="D228" s="13">
        <f t="shared" si="7"/>
        <v>2</v>
      </c>
      <c r="E228" s="45">
        <v>14670</v>
      </c>
      <c r="F228" s="52">
        <v>2323.8830039548875</v>
      </c>
      <c r="G228" s="53">
        <v>874.80699157714844</v>
      </c>
      <c r="H228" s="53">
        <v>183.70000076293945</v>
      </c>
      <c r="I228" s="53">
        <v>401.97500067949295</v>
      </c>
      <c r="J228" s="53">
        <v>390.05799657851458</v>
      </c>
      <c r="K228" s="52">
        <v>2314.9077353402972</v>
      </c>
      <c r="L228" s="52">
        <v>6489.3307288932801</v>
      </c>
      <c r="M228" s="52">
        <v>6043.6627042386717</v>
      </c>
    </row>
    <row r="229" spans="1:13">
      <c r="A229" s="42">
        <v>234</v>
      </c>
      <c r="B229" s="33" t="str">
        <f>VLOOKUP(VLOOKUP($C229,WYTypes!$A$1:$H$85,MATCH(key_params!$B$5,WYTypes!$J$33:$Q$33,0),FALSE),WYTypes!$J$33:$Q$41,MATCH(key_params!$B$5,WYTypes!$J$33:$Q$33,0),FALSE)</f>
        <v>AN</v>
      </c>
      <c r="C229" s="22">
        <f t="shared" si="6"/>
        <v>1940</v>
      </c>
      <c r="D229" s="13">
        <f t="shared" si="7"/>
        <v>3</v>
      </c>
      <c r="E229" s="45">
        <v>14701</v>
      </c>
      <c r="F229" s="52">
        <v>2323.8830047404767</v>
      </c>
      <c r="G229" s="53">
        <v>874.80699157714844</v>
      </c>
      <c r="H229" s="53">
        <v>183.70000076293945</v>
      </c>
      <c r="I229" s="53">
        <v>360.60100264847279</v>
      </c>
      <c r="J229" s="53">
        <v>390.05799657851458</v>
      </c>
      <c r="K229" s="52">
        <v>2293.8302700519562</v>
      </c>
      <c r="L229" s="52">
        <v>6426.8792663595086</v>
      </c>
      <c r="M229" s="52">
        <v>5738.2299310348317</v>
      </c>
    </row>
    <row r="230" spans="1:13">
      <c r="A230" s="42">
        <v>235</v>
      </c>
      <c r="B230" s="20" t="str">
        <f>VLOOKUP(VLOOKUP($C230,WYTypes!$A$1:$H$85,MATCH(key_params!$B$5,WYTypes!$J$33:$Q$33,0),FALSE),WYTypes!$J$33:$Q$41,MATCH(key_params!$B$5,WYTypes!$J$33:$Q$33,0),FALSE)</f>
        <v>AN</v>
      </c>
      <c r="C230" s="22">
        <f t="shared" si="6"/>
        <v>1940</v>
      </c>
      <c r="D230" s="13">
        <f t="shared" si="7"/>
        <v>4</v>
      </c>
      <c r="E230" s="45">
        <v>14731</v>
      </c>
      <c r="F230" s="52">
        <v>2323.8830047404767</v>
      </c>
      <c r="G230" s="53">
        <v>874.80699157714844</v>
      </c>
      <c r="H230" s="53">
        <v>183.70000076293945</v>
      </c>
      <c r="I230" s="53">
        <v>360.60100264847279</v>
      </c>
      <c r="J230" s="53">
        <v>390.05799657851458</v>
      </c>
      <c r="K230" s="52">
        <v>2293.8302700519562</v>
      </c>
      <c r="L230" s="52">
        <v>6426.8792663595086</v>
      </c>
      <c r="M230" s="52">
        <v>5738.2299310348317</v>
      </c>
    </row>
    <row r="231" spans="1:13">
      <c r="A231" s="42">
        <v>236</v>
      </c>
      <c r="B231" s="33" t="str">
        <f>VLOOKUP(VLOOKUP($C231,WYTypes!$A$1:$H$85,MATCH(key_params!$B$5,WYTypes!$J$33:$Q$33,0),FALSE),WYTypes!$J$33:$Q$41,MATCH(key_params!$B$5,WYTypes!$J$33:$Q$33,0),FALSE)</f>
        <v>AN</v>
      </c>
      <c r="C231" s="22">
        <f t="shared" si="6"/>
        <v>1940</v>
      </c>
      <c r="D231" s="13">
        <f t="shared" si="7"/>
        <v>5</v>
      </c>
      <c r="E231" s="45">
        <v>14762</v>
      </c>
      <c r="F231" s="52">
        <v>2323.8830047404767</v>
      </c>
      <c r="G231" s="53">
        <v>874.80699157714844</v>
      </c>
      <c r="H231" s="53">
        <v>183.70000076293945</v>
      </c>
      <c r="I231" s="53">
        <v>360.60100264847279</v>
      </c>
      <c r="J231" s="53">
        <v>390.05799657851458</v>
      </c>
      <c r="K231" s="52">
        <v>2293.8302700519562</v>
      </c>
      <c r="L231" s="52">
        <v>6426.8792663595086</v>
      </c>
      <c r="M231" s="52">
        <v>5738.2299310348317</v>
      </c>
    </row>
    <row r="232" spans="1:13">
      <c r="A232" s="42">
        <v>237</v>
      </c>
      <c r="B232" s="20" t="str">
        <f>VLOOKUP(VLOOKUP($C232,WYTypes!$A$1:$H$85,MATCH(key_params!$B$5,WYTypes!$J$33:$Q$33,0),FALSE),WYTypes!$J$33:$Q$41,MATCH(key_params!$B$5,WYTypes!$J$33:$Q$33,0),FALSE)</f>
        <v>AN</v>
      </c>
      <c r="C232" s="22">
        <f t="shared" si="6"/>
        <v>1940</v>
      </c>
      <c r="D232" s="13">
        <f t="shared" si="7"/>
        <v>6</v>
      </c>
      <c r="E232" s="45">
        <v>14792</v>
      </c>
      <c r="F232" s="52">
        <v>2323.8830047404767</v>
      </c>
      <c r="G232" s="53">
        <v>874.80699157714844</v>
      </c>
      <c r="H232" s="53">
        <v>183.70000076293945</v>
      </c>
      <c r="I232" s="53">
        <v>360.60100264847279</v>
      </c>
      <c r="J232" s="53">
        <v>390.05799657851458</v>
      </c>
      <c r="K232" s="52">
        <v>2293.8302700519562</v>
      </c>
      <c r="L232" s="52">
        <v>6426.8792663595086</v>
      </c>
      <c r="M232" s="52">
        <v>5738.2299310348317</v>
      </c>
    </row>
    <row r="233" spans="1:13">
      <c r="A233" s="42">
        <v>238</v>
      </c>
      <c r="B233" s="33" t="str">
        <f>VLOOKUP(VLOOKUP($C233,WYTypes!$A$1:$H$85,MATCH(key_params!$B$5,WYTypes!$J$33:$Q$33,0),FALSE),WYTypes!$J$33:$Q$41,MATCH(key_params!$B$5,WYTypes!$J$33:$Q$33,0),FALSE)</f>
        <v>AN</v>
      </c>
      <c r="C233" s="22">
        <f t="shared" si="6"/>
        <v>1940</v>
      </c>
      <c r="D233" s="13">
        <f t="shared" si="7"/>
        <v>7</v>
      </c>
      <c r="E233" s="45">
        <v>14823</v>
      </c>
      <c r="F233" s="52">
        <v>2323.8830047404767</v>
      </c>
      <c r="G233" s="53">
        <v>874.80699157714844</v>
      </c>
      <c r="H233" s="53">
        <v>183.70000076293945</v>
      </c>
      <c r="I233" s="53">
        <v>360.60100264847279</v>
      </c>
      <c r="J233" s="53">
        <v>390.05799657851458</v>
      </c>
      <c r="K233" s="52">
        <v>2293.8302700519562</v>
      </c>
      <c r="L233" s="52">
        <v>6426.8792663595086</v>
      </c>
      <c r="M233" s="52">
        <v>5738.2299310348317</v>
      </c>
    </row>
    <row r="234" spans="1:13">
      <c r="A234" s="42">
        <v>239</v>
      </c>
      <c r="B234" s="20" t="str">
        <f>VLOOKUP(VLOOKUP($C234,WYTypes!$A$1:$H$85,MATCH(key_params!$B$5,WYTypes!$J$33:$Q$33,0),FALSE),WYTypes!$J$33:$Q$41,MATCH(key_params!$B$5,WYTypes!$J$33:$Q$33,0),FALSE)</f>
        <v>AN</v>
      </c>
      <c r="C234" s="22">
        <f t="shared" si="6"/>
        <v>1940</v>
      </c>
      <c r="D234" s="13">
        <f t="shared" si="7"/>
        <v>8</v>
      </c>
      <c r="E234" s="45">
        <v>14854</v>
      </c>
      <c r="F234" s="52">
        <v>2323.8830047404767</v>
      </c>
      <c r="G234" s="53">
        <v>874.80699157714844</v>
      </c>
      <c r="H234" s="53">
        <v>183.70000076293945</v>
      </c>
      <c r="I234" s="53">
        <v>360.60100264847279</v>
      </c>
      <c r="J234" s="53">
        <v>390.05799657851458</v>
      </c>
      <c r="K234" s="52">
        <v>2293.8302700519562</v>
      </c>
      <c r="L234" s="52">
        <v>6426.8792663595086</v>
      </c>
      <c r="M234" s="52">
        <v>5738.2299310348317</v>
      </c>
    </row>
    <row r="235" spans="1:13">
      <c r="A235" s="42">
        <v>240</v>
      </c>
      <c r="B235" s="33" t="str">
        <f>VLOOKUP(VLOOKUP($C235,WYTypes!$A$1:$H$85,MATCH(key_params!$B$5,WYTypes!$J$33:$Q$33,0),FALSE),WYTypes!$J$33:$Q$41,MATCH(key_params!$B$5,WYTypes!$J$33:$Q$33,0),FALSE)</f>
        <v>AN</v>
      </c>
      <c r="C235" s="22">
        <f t="shared" si="6"/>
        <v>1940</v>
      </c>
      <c r="D235" s="13">
        <f t="shared" si="7"/>
        <v>9</v>
      </c>
      <c r="E235" s="45">
        <v>14884</v>
      </c>
      <c r="F235" s="52">
        <v>2323.8830047404767</v>
      </c>
      <c r="G235" s="53">
        <v>874.80699157714844</v>
      </c>
      <c r="H235" s="53">
        <v>183.70000076293945</v>
      </c>
      <c r="I235" s="53">
        <v>360.60100264847279</v>
      </c>
      <c r="J235" s="53">
        <v>390.05799657851458</v>
      </c>
      <c r="K235" s="52">
        <v>2293.8302700519562</v>
      </c>
      <c r="L235" s="52">
        <v>6426.8792663595086</v>
      </c>
      <c r="M235" s="52">
        <v>5738.2299310348317</v>
      </c>
    </row>
    <row r="236" spans="1:13">
      <c r="A236" s="42">
        <v>241</v>
      </c>
      <c r="B236" s="20" t="str">
        <f>VLOOKUP(VLOOKUP($C236,WYTypes!$A$1:$H$85,MATCH(key_params!$B$5,WYTypes!$J$33:$Q$33,0),FALSE),WYTypes!$J$33:$Q$41,MATCH(key_params!$B$5,WYTypes!$J$33:$Q$33,0),FALSE)</f>
        <v>W</v>
      </c>
      <c r="C236" s="22">
        <f t="shared" si="6"/>
        <v>1941</v>
      </c>
      <c r="D236" s="13">
        <f t="shared" si="7"/>
        <v>10</v>
      </c>
      <c r="E236" s="45">
        <v>14915</v>
      </c>
      <c r="F236" s="52">
        <v>2323.8830047404767</v>
      </c>
      <c r="G236" s="53">
        <v>874.80699157714844</v>
      </c>
      <c r="H236" s="53">
        <v>183.70000076293945</v>
      </c>
      <c r="I236" s="53">
        <v>360.60100264847279</v>
      </c>
      <c r="J236" s="53">
        <v>390.05799657851458</v>
      </c>
      <c r="K236" s="52">
        <v>2293.8302700519562</v>
      </c>
      <c r="L236" s="52">
        <v>6426.8792663595086</v>
      </c>
      <c r="M236" s="52">
        <v>5738.2299310348317</v>
      </c>
    </row>
    <row r="237" spans="1:13">
      <c r="A237" s="42">
        <v>242</v>
      </c>
      <c r="B237" s="33" t="str">
        <f>VLOOKUP(VLOOKUP($C237,WYTypes!$A$1:$H$85,MATCH(key_params!$B$5,WYTypes!$J$33:$Q$33,0),FALSE),WYTypes!$J$33:$Q$41,MATCH(key_params!$B$5,WYTypes!$J$33:$Q$33,0),FALSE)</f>
        <v>W</v>
      </c>
      <c r="C237" s="22">
        <f t="shared" si="6"/>
        <v>1941</v>
      </c>
      <c r="D237" s="13">
        <f t="shared" si="7"/>
        <v>11</v>
      </c>
      <c r="E237" s="45">
        <v>14945</v>
      </c>
      <c r="F237" s="52">
        <v>2323.8830047404767</v>
      </c>
      <c r="G237" s="53">
        <v>874.80699157714844</v>
      </c>
      <c r="H237" s="53">
        <v>183.70000076293945</v>
      </c>
      <c r="I237" s="53">
        <v>360.60100264847279</v>
      </c>
      <c r="J237" s="53">
        <v>390.05799657851458</v>
      </c>
      <c r="K237" s="52">
        <v>2293.8302700519562</v>
      </c>
      <c r="L237" s="52">
        <v>6426.8792663595086</v>
      </c>
      <c r="M237" s="52">
        <v>5738.2299310348317</v>
      </c>
    </row>
    <row r="238" spans="1:13">
      <c r="A238" s="42">
        <v>243</v>
      </c>
      <c r="B238" s="20" t="str">
        <f>VLOOKUP(VLOOKUP($C238,WYTypes!$A$1:$H$85,MATCH(key_params!$B$5,WYTypes!$J$33:$Q$33,0),FALSE),WYTypes!$J$33:$Q$41,MATCH(key_params!$B$5,WYTypes!$J$33:$Q$33,0),FALSE)</f>
        <v>W</v>
      </c>
      <c r="C238" s="22">
        <f t="shared" si="6"/>
        <v>1941</v>
      </c>
      <c r="D238" s="13">
        <f t="shared" si="7"/>
        <v>12</v>
      </c>
      <c r="E238" s="45">
        <v>14976</v>
      </c>
      <c r="F238" s="52">
        <v>2323.8830047404767</v>
      </c>
      <c r="G238" s="53">
        <v>874.80699157714844</v>
      </c>
      <c r="H238" s="53">
        <v>183.70000076293945</v>
      </c>
      <c r="I238" s="53">
        <v>360.60100264847279</v>
      </c>
      <c r="J238" s="53">
        <v>390.05799657851458</v>
      </c>
      <c r="K238" s="52">
        <v>2293.8302700519562</v>
      </c>
      <c r="L238" s="52">
        <v>6426.8792663595086</v>
      </c>
      <c r="M238" s="52">
        <v>5738.2299310348317</v>
      </c>
    </row>
    <row r="239" spans="1:13">
      <c r="A239" s="42">
        <v>244</v>
      </c>
      <c r="B239" s="33" t="str">
        <f>VLOOKUP(VLOOKUP($C239,WYTypes!$A$1:$H$85,MATCH(key_params!$B$5,WYTypes!$J$33:$Q$33,0),FALSE),WYTypes!$J$33:$Q$41,MATCH(key_params!$B$5,WYTypes!$J$33:$Q$33,0),FALSE)</f>
        <v>W</v>
      </c>
      <c r="C239" s="22">
        <f t="shared" si="6"/>
        <v>1941</v>
      </c>
      <c r="D239" s="13">
        <f t="shared" si="7"/>
        <v>1</v>
      </c>
      <c r="E239" s="45">
        <v>15007</v>
      </c>
      <c r="F239" s="52">
        <v>2323.8830047404767</v>
      </c>
      <c r="G239" s="53">
        <v>874.80699157714844</v>
      </c>
      <c r="H239" s="53">
        <v>183.70000076293945</v>
      </c>
      <c r="I239" s="53">
        <v>360.60100264847279</v>
      </c>
      <c r="J239" s="53">
        <v>390.05799657851458</v>
      </c>
      <c r="K239" s="52">
        <v>2293.8302700519562</v>
      </c>
      <c r="L239" s="52">
        <v>6426.8792663595086</v>
      </c>
      <c r="M239" s="52">
        <v>5738.2299310348317</v>
      </c>
    </row>
    <row r="240" spans="1:13">
      <c r="A240" s="42">
        <v>245</v>
      </c>
      <c r="B240" s="20" t="str">
        <f>VLOOKUP(VLOOKUP($C240,WYTypes!$A$1:$H$85,MATCH(key_params!$B$5,WYTypes!$J$33:$Q$33,0),FALSE),WYTypes!$J$33:$Q$41,MATCH(key_params!$B$5,WYTypes!$J$33:$Q$33,0),FALSE)</f>
        <v>W</v>
      </c>
      <c r="C240" s="22">
        <f t="shared" si="6"/>
        <v>1941</v>
      </c>
      <c r="D240" s="13">
        <f t="shared" si="7"/>
        <v>2</v>
      </c>
      <c r="E240" s="45">
        <v>15035</v>
      </c>
      <c r="F240" s="52">
        <v>2323.8830047404767</v>
      </c>
      <c r="G240" s="53">
        <v>874.80699157714844</v>
      </c>
      <c r="H240" s="53">
        <v>183.70000076293945</v>
      </c>
      <c r="I240" s="53">
        <v>360.60100264847279</v>
      </c>
      <c r="J240" s="53">
        <v>390.05799657851458</v>
      </c>
      <c r="K240" s="52">
        <v>2293.8302700519562</v>
      </c>
      <c r="L240" s="52">
        <v>6426.8792663595086</v>
      </c>
      <c r="M240" s="52">
        <v>5738.2299310348317</v>
      </c>
    </row>
    <row r="241" spans="1:13">
      <c r="A241" s="42">
        <v>246</v>
      </c>
      <c r="B241" s="33" t="str">
        <f>VLOOKUP(VLOOKUP($C241,WYTypes!$A$1:$H$85,MATCH(key_params!$B$5,WYTypes!$J$33:$Q$33,0),FALSE),WYTypes!$J$33:$Q$41,MATCH(key_params!$B$5,WYTypes!$J$33:$Q$33,0),FALSE)</f>
        <v>W</v>
      </c>
      <c r="C241" s="22">
        <f t="shared" si="6"/>
        <v>1941</v>
      </c>
      <c r="D241" s="13">
        <f t="shared" si="7"/>
        <v>3</v>
      </c>
      <c r="E241" s="45">
        <v>15066</v>
      </c>
      <c r="F241" s="52">
        <v>2323.8930045701563</v>
      </c>
      <c r="G241" s="53">
        <v>874.80699157714844</v>
      </c>
      <c r="H241" s="53">
        <v>183.70000076293945</v>
      </c>
      <c r="I241" s="53">
        <v>360.62099918723106</v>
      </c>
      <c r="J241" s="53">
        <v>390.05799657851458</v>
      </c>
      <c r="K241" s="52">
        <v>2293.8260083794594</v>
      </c>
      <c r="L241" s="52">
        <v>6426.9050010554492</v>
      </c>
      <c r="M241" s="52">
        <v>5646.3378004076158</v>
      </c>
    </row>
    <row r="242" spans="1:13">
      <c r="A242" s="42">
        <v>247</v>
      </c>
      <c r="B242" s="20" t="str">
        <f>VLOOKUP(VLOOKUP($C242,WYTypes!$A$1:$H$85,MATCH(key_params!$B$5,WYTypes!$J$33:$Q$33,0),FALSE),WYTypes!$J$33:$Q$41,MATCH(key_params!$B$5,WYTypes!$J$33:$Q$33,0),FALSE)</f>
        <v>W</v>
      </c>
      <c r="C242" s="22">
        <f t="shared" si="6"/>
        <v>1941</v>
      </c>
      <c r="D242" s="13">
        <f t="shared" si="7"/>
        <v>4</v>
      </c>
      <c r="E242" s="45">
        <v>15096</v>
      </c>
      <c r="F242" s="52">
        <v>2323.8930045701563</v>
      </c>
      <c r="G242" s="53">
        <v>874.80699157714844</v>
      </c>
      <c r="H242" s="53">
        <v>183.70000076293945</v>
      </c>
      <c r="I242" s="53">
        <v>360.62099918723106</v>
      </c>
      <c r="J242" s="53">
        <v>390.05799657851458</v>
      </c>
      <c r="K242" s="52">
        <v>2293.8260083794594</v>
      </c>
      <c r="L242" s="52">
        <v>6426.9050010554492</v>
      </c>
      <c r="M242" s="52">
        <v>5646.3378004076158</v>
      </c>
    </row>
    <row r="243" spans="1:13">
      <c r="A243" s="42">
        <v>248</v>
      </c>
      <c r="B243" s="33" t="str">
        <f>VLOOKUP(VLOOKUP($C243,WYTypes!$A$1:$H$85,MATCH(key_params!$B$5,WYTypes!$J$33:$Q$33,0),FALSE),WYTypes!$J$33:$Q$41,MATCH(key_params!$B$5,WYTypes!$J$33:$Q$33,0),FALSE)</f>
        <v>W</v>
      </c>
      <c r="C243" s="22">
        <f t="shared" si="6"/>
        <v>1941</v>
      </c>
      <c r="D243" s="13">
        <f t="shared" si="7"/>
        <v>5</v>
      </c>
      <c r="E243" s="45">
        <v>15127</v>
      </c>
      <c r="F243" s="52">
        <v>2323.8930045701563</v>
      </c>
      <c r="G243" s="53">
        <v>874.80699157714844</v>
      </c>
      <c r="H243" s="53">
        <v>183.70000076293945</v>
      </c>
      <c r="I243" s="53">
        <v>360.62099918723106</v>
      </c>
      <c r="J243" s="53">
        <v>390.05799657851458</v>
      </c>
      <c r="K243" s="52">
        <v>2293.8260083794594</v>
      </c>
      <c r="L243" s="52">
        <v>6426.9050010554492</v>
      </c>
      <c r="M243" s="52">
        <v>5646.3378004076158</v>
      </c>
    </row>
    <row r="244" spans="1:13">
      <c r="A244" s="42">
        <v>249</v>
      </c>
      <c r="B244" s="20" t="str">
        <f>VLOOKUP(VLOOKUP($C244,WYTypes!$A$1:$H$85,MATCH(key_params!$B$5,WYTypes!$J$33:$Q$33,0),FALSE),WYTypes!$J$33:$Q$41,MATCH(key_params!$B$5,WYTypes!$J$33:$Q$33,0),FALSE)</f>
        <v>W</v>
      </c>
      <c r="C244" s="22">
        <f t="shared" si="6"/>
        <v>1941</v>
      </c>
      <c r="D244" s="13">
        <f t="shared" si="7"/>
        <v>6</v>
      </c>
      <c r="E244" s="45">
        <v>15157</v>
      </c>
      <c r="F244" s="52">
        <v>2323.8930045701563</v>
      </c>
      <c r="G244" s="53">
        <v>874.80699157714844</v>
      </c>
      <c r="H244" s="53">
        <v>183.70000076293945</v>
      </c>
      <c r="I244" s="53">
        <v>360.62099918723106</v>
      </c>
      <c r="J244" s="53">
        <v>390.05799657851458</v>
      </c>
      <c r="K244" s="52">
        <v>2293.8260083794594</v>
      </c>
      <c r="L244" s="52">
        <v>6426.9050010554492</v>
      </c>
      <c r="M244" s="52">
        <v>5646.3378004076158</v>
      </c>
    </row>
    <row r="245" spans="1:13">
      <c r="A245" s="42">
        <v>250</v>
      </c>
      <c r="B245" s="33" t="str">
        <f>VLOOKUP(VLOOKUP($C245,WYTypes!$A$1:$H$85,MATCH(key_params!$B$5,WYTypes!$J$33:$Q$33,0),FALSE),WYTypes!$J$33:$Q$41,MATCH(key_params!$B$5,WYTypes!$J$33:$Q$33,0),FALSE)</f>
        <v>W</v>
      </c>
      <c r="C245" s="22">
        <f t="shared" si="6"/>
        <v>1941</v>
      </c>
      <c r="D245" s="13">
        <f t="shared" si="7"/>
        <v>7</v>
      </c>
      <c r="E245" s="45">
        <v>15188</v>
      </c>
      <c r="F245" s="52">
        <v>2323.8930045701563</v>
      </c>
      <c r="G245" s="53">
        <v>874.80699157714844</v>
      </c>
      <c r="H245" s="53">
        <v>183.70000076293945</v>
      </c>
      <c r="I245" s="53">
        <v>360.62099918723106</v>
      </c>
      <c r="J245" s="53">
        <v>390.05799657851458</v>
      </c>
      <c r="K245" s="52">
        <v>2293.8260083794594</v>
      </c>
      <c r="L245" s="52">
        <v>6426.9050010554492</v>
      </c>
      <c r="M245" s="52">
        <v>5646.3378004076158</v>
      </c>
    </row>
    <row r="246" spans="1:13">
      <c r="A246" s="42">
        <v>251</v>
      </c>
      <c r="B246" s="20" t="str">
        <f>VLOOKUP(VLOOKUP($C246,WYTypes!$A$1:$H$85,MATCH(key_params!$B$5,WYTypes!$J$33:$Q$33,0),FALSE),WYTypes!$J$33:$Q$41,MATCH(key_params!$B$5,WYTypes!$J$33:$Q$33,0),FALSE)</f>
        <v>W</v>
      </c>
      <c r="C246" s="22">
        <f t="shared" si="6"/>
        <v>1941</v>
      </c>
      <c r="D246" s="13">
        <f t="shared" si="7"/>
        <v>8</v>
      </c>
      <c r="E246" s="45">
        <v>15219</v>
      </c>
      <c r="F246" s="52">
        <v>2323.8930045701563</v>
      </c>
      <c r="G246" s="53">
        <v>874.80699157714844</v>
      </c>
      <c r="H246" s="53">
        <v>183.70000076293945</v>
      </c>
      <c r="I246" s="53">
        <v>360.62099918723106</v>
      </c>
      <c r="J246" s="53">
        <v>390.05799657851458</v>
      </c>
      <c r="K246" s="52">
        <v>2293.8260083794594</v>
      </c>
      <c r="L246" s="52">
        <v>6426.9050010554492</v>
      </c>
      <c r="M246" s="52">
        <v>5646.3378004076158</v>
      </c>
    </row>
    <row r="247" spans="1:13">
      <c r="A247" s="42">
        <v>252</v>
      </c>
      <c r="B247" s="33" t="str">
        <f>VLOOKUP(VLOOKUP($C247,WYTypes!$A$1:$H$85,MATCH(key_params!$B$5,WYTypes!$J$33:$Q$33,0),FALSE),WYTypes!$J$33:$Q$41,MATCH(key_params!$B$5,WYTypes!$J$33:$Q$33,0),FALSE)</f>
        <v>W</v>
      </c>
      <c r="C247" s="22">
        <f t="shared" si="6"/>
        <v>1941</v>
      </c>
      <c r="D247" s="13">
        <f t="shared" si="7"/>
        <v>9</v>
      </c>
      <c r="E247" s="45">
        <v>15249</v>
      </c>
      <c r="F247" s="52">
        <v>2323.8930045701563</v>
      </c>
      <c r="G247" s="53">
        <v>874.80699157714844</v>
      </c>
      <c r="H247" s="53">
        <v>183.70000076293945</v>
      </c>
      <c r="I247" s="53">
        <v>360.62099918723106</v>
      </c>
      <c r="J247" s="53">
        <v>390.05799657851458</v>
      </c>
      <c r="K247" s="52">
        <v>2293.8260083794594</v>
      </c>
      <c r="L247" s="52">
        <v>6426.9050010554492</v>
      </c>
      <c r="M247" s="52">
        <v>5646.3378004076158</v>
      </c>
    </row>
    <row r="248" spans="1:13">
      <c r="A248" s="42">
        <v>253</v>
      </c>
      <c r="B248" s="20" t="str">
        <f>VLOOKUP(VLOOKUP($C248,WYTypes!$A$1:$H$85,MATCH(key_params!$B$5,WYTypes!$J$33:$Q$33,0),FALSE),WYTypes!$J$33:$Q$41,MATCH(key_params!$B$5,WYTypes!$J$33:$Q$33,0),FALSE)</f>
        <v>W</v>
      </c>
      <c r="C248" s="22">
        <f t="shared" si="6"/>
        <v>1942</v>
      </c>
      <c r="D248" s="13">
        <f t="shared" si="7"/>
        <v>10</v>
      </c>
      <c r="E248" s="45">
        <v>15280</v>
      </c>
      <c r="F248" s="52">
        <v>2323.8930045701563</v>
      </c>
      <c r="G248" s="53">
        <v>874.80699157714844</v>
      </c>
      <c r="H248" s="53">
        <v>183.70000076293945</v>
      </c>
      <c r="I248" s="53">
        <v>360.62099918723106</v>
      </c>
      <c r="J248" s="53">
        <v>390.05799657851458</v>
      </c>
      <c r="K248" s="52">
        <v>2293.8260083794594</v>
      </c>
      <c r="L248" s="52">
        <v>6426.9050010554492</v>
      </c>
      <c r="M248" s="52">
        <v>5646.3378004076158</v>
      </c>
    </row>
    <row r="249" spans="1:13">
      <c r="A249" s="42">
        <v>254</v>
      </c>
      <c r="B249" s="33" t="str">
        <f>VLOOKUP(VLOOKUP($C249,WYTypes!$A$1:$H$85,MATCH(key_params!$B$5,WYTypes!$J$33:$Q$33,0),FALSE),WYTypes!$J$33:$Q$41,MATCH(key_params!$B$5,WYTypes!$J$33:$Q$33,0),FALSE)</f>
        <v>W</v>
      </c>
      <c r="C249" s="22">
        <f t="shared" si="6"/>
        <v>1942</v>
      </c>
      <c r="D249" s="13">
        <f t="shared" si="7"/>
        <v>11</v>
      </c>
      <c r="E249" s="45">
        <v>15310</v>
      </c>
      <c r="F249" s="52">
        <v>2323.8930045701563</v>
      </c>
      <c r="G249" s="53">
        <v>874.80699157714844</v>
      </c>
      <c r="H249" s="53">
        <v>183.70000076293945</v>
      </c>
      <c r="I249" s="53">
        <v>360.62099918723106</v>
      </c>
      <c r="J249" s="53">
        <v>390.05799657851458</v>
      </c>
      <c r="K249" s="52">
        <v>2293.8260083794594</v>
      </c>
      <c r="L249" s="52">
        <v>6426.9050010554492</v>
      </c>
      <c r="M249" s="52">
        <v>5646.3378004076158</v>
      </c>
    </row>
    <row r="250" spans="1:13">
      <c r="A250" s="42">
        <v>255</v>
      </c>
      <c r="B250" s="20" t="str">
        <f>VLOOKUP(VLOOKUP($C250,WYTypes!$A$1:$H$85,MATCH(key_params!$B$5,WYTypes!$J$33:$Q$33,0),FALSE),WYTypes!$J$33:$Q$41,MATCH(key_params!$B$5,WYTypes!$J$33:$Q$33,0),FALSE)</f>
        <v>W</v>
      </c>
      <c r="C250" s="22">
        <f t="shared" si="6"/>
        <v>1942</v>
      </c>
      <c r="D250" s="13">
        <f t="shared" si="7"/>
        <v>12</v>
      </c>
      <c r="E250" s="45">
        <v>15341</v>
      </c>
      <c r="F250" s="52">
        <v>2323.8930045701563</v>
      </c>
      <c r="G250" s="53">
        <v>874.80699157714844</v>
      </c>
      <c r="H250" s="53">
        <v>183.70000076293945</v>
      </c>
      <c r="I250" s="53">
        <v>360.62099918723106</v>
      </c>
      <c r="J250" s="53">
        <v>390.05799657851458</v>
      </c>
      <c r="K250" s="52">
        <v>2293.8260083794594</v>
      </c>
      <c r="L250" s="52">
        <v>6426.9050010554492</v>
      </c>
      <c r="M250" s="52">
        <v>5646.3378004076158</v>
      </c>
    </row>
    <row r="251" spans="1:13">
      <c r="A251" s="42">
        <v>256</v>
      </c>
      <c r="B251" s="33" t="str">
        <f>VLOOKUP(VLOOKUP($C251,WYTypes!$A$1:$H$85,MATCH(key_params!$B$5,WYTypes!$J$33:$Q$33,0),FALSE),WYTypes!$J$33:$Q$41,MATCH(key_params!$B$5,WYTypes!$J$33:$Q$33,0),FALSE)</f>
        <v>W</v>
      </c>
      <c r="C251" s="22">
        <f t="shared" si="6"/>
        <v>1942</v>
      </c>
      <c r="D251" s="13">
        <f t="shared" si="7"/>
        <v>1</v>
      </c>
      <c r="E251" s="45">
        <v>15372</v>
      </c>
      <c r="F251" s="52">
        <v>2323.8930045701563</v>
      </c>
      <c r="G251" s="53">
        <v>874.80699157714844</v>
      </c>
      <c r="H251" s="53">
        <v>183.70000076293945</v>
      </c>
      <c r="I251" s="53">
        <v>360.62099918723106</v>
      </c>
      <c r="J251" s="53">
        <v>390.05799657851458</v>
      </c>
      <c r="K251" s="52">
        <v>2293.8260083794594</v>
      </c>
      <c r="L251" s="52">
        <v>6426.9050010554492</v>
      </c>
      <c r="M251" s="52">
        <v>5646.3378004076158</v>
      </c>
    </row>
    <row r="252" spans="1:13">
      <c r="A252" s="42">
        <v>257</v>
      </c>
      <c r="B252" s="20" t="str">
        <f>VLOOKUP(VLOOKUP($C252,WYTypes!$A$1:$H$85,MATCH(key_params!$B$5,WYTypes!$J$33:$Q$33,0),FALSE),WYTypes!$J$33:$Q$41,MATCH(key_params!$B$5,WYTypes!$J$33:$Q$33,0),FALSE)</f>
        <v>W</v>
      </c>
      <c r="C252" s="22">
        <f t="shared" si="6"/>
        <v>1942</v>
      </c>
      <c r="D252" s="13">
        <f t="shared" si="7"/>
        <v>2</v>
      </c>
      <c r="E252" s="45">
        <v>15400</v>
      </c>
      <c r="F252" s="52">
        <v>2323.8930045701563</v>
      </c>
      <c r="G252" s="53">
        <v>874.80699157714844</v>
      </c>
      <c r="H252" s="53">
        <v>183.70000076293945</v>
      </c>
      <c r="I252" s="53">
        <v>360.62099918723106</v>
      </c>
      <c r="J252" s="53">
        <v>390.05799657851458</v>
      </c>
      <c r="K252" s="52">
        <v>2293.8260083794594</v>
      </c>
      <c r="L252" s="52">
        <v>6426.9050010554492</v>
      </c>
      <c r="M252" s="52">
        <v>5646.3378004076158</v>
      </c>
    </row>
    <row r="253" spans="1:13">
      <c r="A253" s="42">
        <v>258</v>
      </c>
      <c r="B253" s="33" t="str">
        <f>VLOOKUP(VLOOKUP($C253,WYTypes!$A$1:$H$85,MATCH(key_params!$B$5,WYTypes!$J$33:$Q$33,0),FALSE),WYTypes!$J$33:$Q$41,MATCH(key_params!$B$5,WYTypes!$J$33:$Q$33,0),FALSE)</f>
        <v>W</v>
      </c>
      <c r="C253" s="22">
        <f t="shared" si="6"/>
        <v>1942</v>
      </c>
      <c r="D253" s="13">
        <f t="shared" si="7"/>
        <v>3</v>
      </c>
      <c r="E253" s="45">
        <v>15431</v>
      </c>
      <c r="F253" s="52">
        <v>2323.8930008250472</v>
      </c>
      <c r="G253" s="53">
        <v>874.80699157714844</v>
      </c>
      <c r="H253" s="53">
        <v>183.70000076293945</v>
      </c>
      <c r="I253" s="53">
        <v>360.59100013226271</v>
      </c>
      <c r="J253" s="53">
        <v>390.05799657851458</v>
      </c>
      <c r="K253" s="52">
        <v>2298.2159185111523</v>
      </c>
      <c r="L253" s="52">
        <v>6431.2649083870647</v>
      </c>
      <c r="M253" s="52">
        <v>5730.0887179911879</v>
      </c>
    </row>
    <row r="254" spans="1:13">
      <c r="A254" s="42">
        <v>259</v>
      </c>
      <c r="B254" s="20" t="str">
        <f>VLOOKUP(VLOOKUP($C254,WYTypes!$A$1:$H$85,MATCH(key_params!$B$5,WYTypes!$J$33:$Q$33,0),FALSE),WYTypes!$J$33:$Q$41,MATCH(key_params!$B$5,WYTypes!$J$33:$Q$33,0),FALSE)</f>
        <v>W</v>
      </c>
      <c r="C254" s="22">
        <f t="shared" si="6"/>
        <v>1942</v>
      </c>
      <c r="D254" s="13">
        <f t="shared" si="7"/>
        <v>4</v>
      </c>
      <c r="E254" s="45">
        <v>15461</v>
      </c>
      <c r="F254" s="52">
        <v>2323.8930008250472</v>
      </c>
      <c r="G254" s="53">
        <v>874.80699157714844</v>
      </c>
      <c r="H254" s="53">
        <v>183.70000076293945</v>
      </c>
      <c r="I254" s="53">
        <v>360.59100013226271</v>
      </c>
      <c r="J254" s="53">
        <v>390.05799657851458</v>
      </c>
      <c r="K254" s="52">
        <v>2298.2159185111523</v>
      </c>
      <c r="L254" s="52">
        <v>6431.2649083870647</v>
      </c>
      <c r="M254" s="52">
        <v>5730.0887179911879</v>
      </c>
    </row>
    <row r="255" spans="1:13">
      <c r="A255" s="42">
        <v>260</v>
      </c>
      <c r="B255" s="33" t="str">
        <f>VLOOKUP(VLOOKUP($C255,WYTypes!$A$1:$H$85,MATCH(key_params!$B$5,WYTypes!$J$33:$Q$33,0),FALSE),WYTypes!$J$33:$Q$41,MATCH(key_params!$B$5,WYTypes!$J$33:$Q$33,0),FALSE)</f>
        <v>W</v>
      </c>
      <c r="C255" s="22">
        <f t="shared" si="6"/>
        <v>1942</v>
      </c>
      <c r="D255" s="13">
        <f t="shared" si="7"/>
        <v>5</v>
      </c>
      <c r="E255" s="45">
        <v>15492</v>
      </c>
      <c r="F255" s="52">
        <v>2323.8930008250472</v>
      </c>
      <c r="G255" s="53">
        <v>874.80699157714844</v>
      </c>
      <c r="H255" s="53">
        <v>183.70000076293945</v>
      </c>
      <c r="I255" s="53">
        <v>360.59100013226271</v>
      </c>
      <c r="J255" s="53">
        <v>390.05799657851458</v>
      </c>
      <c r="K255" s="52">
        <v>2298.2159185111523</v>
      </c>
      <c r="L255" s="52">
        <v>6431.2649083870647</v>
      </c>
      <c r="M255" s="52">
        <v>5730.0887179911879</v>
      </c>
    </row>
    <row r="256" spans="1:13">
      <c r="A256" s="42">
        <v>261</v>
      </c>
      <c r="B256" s="20" t="str">
        <f>VLOOKUP(VLOOKUP($C256,WYTypes!$A$1:$H$85,MATCH(key_params!$B$5,WYTypes!$J$33:$Q$33,0),FALSE),WYTypes!$J$33:$Q$41,MATCH(key_params!$B$5,WYTypes!$J$33:$Q$33,0),FALSE)</f>
        <v>W</v>
      </c>
      <c r="C256" s="22">
        <f t="shared" si="6"/>
        <v>1942</v>
      </c>
      <c r="D256" s="13">
        <f t="shared" si="7"/>
        <v>6</v>
      </c>
      <c r="E256" s="45">
        <v>15522</v>
      </c>
      <c r="F256" s="52">
        <v>2323.8930008250472</v>
      </c>
      <c r="G256" s="53">
        <v>874.80699157714844</v>
      </c>
      <c r="H256" s="53">
        <v>183.70000076293945</v>
      </c>
      <c r="I256" s="53">
        <v>360.59100013226271</v>
      </c>
      <c r="J256" s="53">
        <v>390.05799657851458</v>
      </c>
      <c r="K256" s="52">
        <v>2298.2159185111523</v>
      </c>
      <c r="L256" s="52">
        <v>6431.2649083870647</v>
      </c>
      <c r="M256" s="52">
        <v>5730.0887179911879</v>
      </c>
    </row>
    <row r="257" spans="1:13">
      <c r="A257" s="42">
        <v>262</v>
      </c>
      <c r="B257" s="33" t="str">
        <f>VLOOKUP(VLOOKUP($C257,WYTypes!$A$1:$H$85,MATCH(key_params!$B$5,WYTypes!$J$33:$Q$33,0),FALSE),WYTypes!$J$33:$Q$41,MATCH(key_params!$B$5,WYTypes!$J$33:$Q$33,0),FALSE)</f>
        <v>W</v>
      </c>
      <c r="C257" s="22">
        <f t="shared" si="6"/>
        <v>1942</v>
      </c>
      <c r="D257" s="13">
        <f t="shared" si="7"/>
        <v>7</v>
      </c>
      <c r="E257" s="45">
        <v>15553</v>
      </c>
      <c r="F257" s="52">
        <v>2323.8930008250472</v>
      </c>
      <c r="G257" s="53">
        <v>874.80699157714844</v>
      </c>
      <c r="H257" s="53">
        <v>183.70000076293945</v>
      </c>
      <c r="I257" s="53">
        <v>360.59100013226271</v>
      </c>
      <c r="J257" s="53">
        <v>390.05799657851458</v>
      </c>
      <c r="K257" s="52">
        <v>2298.2159185111523</v>
      </c>
      <c r="L257" s="52">
        <v>6431.2649083870647</v>
      </c>
      <c r="M257" s="52">
        <v>5730.0887179911879</v>
      </c>
    </row>
    <row r="258" spans="1:13">
      <c r="A258" s="42">
        <v>263</v>
      </c>
      <c r="B258" s="20" t="str">
        <f>VLOOKUP(VLOOKUP($C258,WYTypes!$A$1:$H$85,MATCH(key_params!$B$5,WYTypes!$J$33:$Q$33,0),FALSE),WYTypes!$J$33:$Q$41,MATCH(key_params!$B$5,WYTypes!$J$33:$Q$33,0),FALSE)</f>
        <v>W</v>
      </c>
      <c r="C258" s="22">
        <f t="shared" si="6"/>
        <v>1942</v>
      </c>
      <c r="D258" s="13">
        <f t="shared" si="7"/>
        <v>8</v>
      </c>
      <c r="E258" s="45">
        <v>15584</v>
      </c>
      <c r="F258" s="52">
        <v>2323.8930008250472</v>
      </c>
      <c r="G258" s="53">
        <v>874.80699157714844</v>
      </c>
      <c r="H258" s="53">
        <v>183.70000076293945</v>
      </c>
      <c r="I258" s="53">
        <v>360.59100013226271</v>
      </c>
      <c r="J258" s="53">
        <v>390.05799657851458</v>
      </c>
      <c r="K258" s="52">
        <v>2298.2159185111523</v>
      </c>
      <c r="L258" s="52">
        <v>6431.2649083870647</v>
      </c>
      <c r="M258" s="52">
        <v>5730.0887179911879</v>
      </c>
    </row>
    <row r="259" spans="1:13">
      <c r="A259" s="42">
        <v>264</v>
      </c>
      <c r="B259" s="33" t="str">
        <f>VLOOKUP(VLOOKUP($C259,WYTypes!$A$1:$H$85,MATCH(key_params!$B$5,WYTypes!$J$33:$Q$33,0),FALSE),WYTypes!$J$33:$Q$41,MATCH(key_params!$B$5,WYTypes!$J$33:$Q$33,0),FALSE)</f>
        <v>W</v>
      </c>
      <c r="C259" s="22">
        <f t="shared" si="6"/>
        <v>1942</v>
      </c>
      <c r="D259" s="13">
        <f t="shared" si="7"/>
        <v>9</v>
      </c>
      <c r="E259" s="45">
        <v>15614</v>
      </c>
      <c r="F259" s="52">
        <v>2323.8930008250472</v>
      </c>
      <c r="G259" s="53">
        <v>874.80699157714844</v>
      </c>
      <c r="H259" s="53">
        <v>183.70000076293945</v>
      </c>
      <c r="I259" s="53">
        <v>360.59100013226271</v>
      </c>
      <c r="J259" s="53">
        <v>390.05799657851458</v>
      </c>
      <c r="K259" s="52">
        <v>2298.2159185111523</v>
      </c>
      <c r="L259" s="52">
        <v>6431.2649083870647</v>
      </c>
      <c r="M259" s="52">
        <v>5730.0887179911879</v>
      </c>
    </row>
    <row r="260" spans="1:13">
      <c r="A260" s="42">
        <v>265</v>
      </c>
      <c r="B260" s="20" t="str">
        <f>VLOOKUP(VLOOKUP($C260,WYTypes!$A$1:$H$85,MATCH(key_params!$B$5,WYTypes!$J$33:$Q$33,0),FALSE),WYTypes!$J$33:$Q$41,MATCH(key_params!$B$5,WYTypes!$J$33:$Q$33,0),FALSE)</f>
        <v>W</v>
      </c>
      <c r="C260" s="22">
        <f t="shared" si="6"/>
        <v>1943</v>
      </c>
      <c r="D260" s="13">
        <f t="shared" si="7"/>
        <v>10</v>
      </c>
      <c r="E260" s="45">
        <v>15645</v>
      </c>
      <c r="F260" s="52">
        <v>2323.8930008250472</v>
      </c>
      <c r="G260" s="53">
        <v>874.80699157714844</v>
      </c>
      <c r="H260" s="53">
        <v>183.70000076293945</v>
      </c>
      <c r="I260" s="53">
        <v>360.59100013226271</v>
      </c>
      <c r="J260" s="53">
        <v>390.05799657851458</v>
      </c>
      <c r="K260" s="52">
        <v>2298.2159185111523</v>
      </c>
      <c r="L260" s="52">
        <v>6431.2649083870647</v>
      </c>
      <c r="M260" s="52">
        <v>5730.0887179911879</v>
      </c>
    </row>
    <row r="261" spans="1:13">
      <c r="A261" s="42">
        <v>266</v>
      </c>
      <c r="B261" s="33" t="str">
        <f>VLOOKUP(VLOOKUP($C261,WYTypes!$A$1:$H$85,MATCH(key_params!$B$5,WYTypes!$J$33:$Q$33,0),FALSE),WYTypes!$J$33:$Q$41,MATCH(key_params!$B$5,WYTypes!$J$33:$Q$33,0),FALSE)</f>
        <v>W</v>
      </c>
      <c r="C261" s="22">
        <f t="shared" si="6"/>
        <v>1943</v>
      </c>
      <c r="D261" s="13">
        <f t="shared" si="7"/>
        <v>11</v>
      </c>
      <c r="E261" s="45">
        <v>15675</v>
      </c>
      <c r="F261" s="52">
        <v>2323.8930008250472</v>
      </c>
      <c r="G261" s="53">
        <v>874.80699157714844</v>
      </c>
      <c r="H261" s="53">
        <v>183.70000076293945</v>
      </c>
      <c r="I261" s="53">
        <v>360.59100013226271</v>
      </c>
      <c r="J261" s="53">
        <v>390.05799657851458</v>
      </c>
      <c r="K261" s="52">
        <v>2298.2159185111523</v>
      </c>
      <c r="L261" s="52">
        <v>6431.2649083870647</v>
      </c>
      <c r="M261" s="52">
        <v>5730.0887179911879</v>
      </c>
    </row>
    <row r="262" spans="1:13">
      <c r="A262" s="42">
        <v>267</v>
      </c>
      <c r="B262" s="20" t="str">
        <f>VLOOKUP(VLOOKUP($C262,WYTypes!$A$1:$H$85,MATCH(key_params!$B$5,WYTypes!$J$33:$Q$33,0),FALSE),WYTypes!$J$33:$Q$41,MATCH(key_params!$B$5,WYTypes!$J$33:$Q$33,0),FALSE)</f>
        <v>W</v>
      </c>
      <c r="C262" s="22">
        <f t="shared" si="6"/>
        <v>1943</v>
      </c>
      <c r="D262" s="13">
        <f t="shared" si="7"/>
        <v>12</v>
      </c>
      <c r="E262" s="45">
        <v>15706</v>
      </c>
      <c r="F262" s="52">
        <v>2323.8930008250472</v>
      </c>
      <c r="G262" s="53">
        <v>874.80699157714844</v>
      </c>
      <c r="H262" s="53">
        <v>183.70000076293945</v>
      </c>
      <c r="I262" s="53">
        <v>360.59100013226271</v>
      </c>
      <c r="J262" s="53">
        <v>390.05799657851458</v>
      </c>
      <c r="K262" s="52">
        <v>2298.2159185111523</v>
      </c>
      <c r="L262" s="52">
        <v>6431.2649083870647</v>
      </c>
      <c r="M262" s="52">
        <v>5730.0887179911879</v>
      </c>
    </row>
    <row r="263" spans="1:13">
      <c r="A263" s="42">
        <v>268</v>
      </c>
      <c r="B263" s="33" t="str">
        <f>VLOOKUP(VLOOKUP($C263,WYTypes!$A$1:$H$85,MATCH(key_params!$B$5,WYTypes!$J$33:$Q$33,0),FALSE),WYTypes!$J$33:$Q$41,MATCH(key_params!$B$5,WYTypes!$J$33:$Q$33,0),FALSE)</f>
        <v>W</v>
      </c>
      <c r="C263" s="22">
        <f t="shared" si="6"/>
        <v>1943</v>
      </c>
      <c r="D263" s="13">
        <f t="shared" si="7"/>
        <v>1</v>
      </c>
      <c r="E263" s="45">
        <v>15737</v>
      </c>
      <c r="F263" s="52">
        <v>2323.8930008250472</v>
      </c>
      <c r="G263" s="53">
        <v>874.80699157714844</v>
      </c>
      <c r="H263" s="53">
        <v>183.70000076293945</v>
      </c>
      <c r="I263" s="53">
        <v>360.59100013226271</v>
      </c>
      <c r="J263" s="53">
        <v>390.05799657851458</v>
      </c>
      <c r="K263" s="52">
        <v>2298.2159185111523</v>
      </c>
      <c r="L263" s="52">
        <v>6431.2649083870647</v>
      </c>
      <c r="M263" s="52">
        <v>5730.0887179911879</v>
      </c>
    </row>
    <row r="264" spans="1:13">
      <c r="A264" s="42">
        <v>269</v>
      </c>
      <c r="B264" s="20" t="str">
        <f>VLOOKUP(VLOOKUP($C264,WYTypes!$A$1:$H$85,MATCH(key_params!$B$5,WYTypes!$J$33:$Q$33,0),FALSE),WYTypes!$J$33:$Q$41,MATCH(key_params!$B$5,WYTypes!$J$33:$Q$33,0),FALSE)</f>
        <v>W</v>
      </c>
      <c r="C264" s="22">
        <f t="shared" ref="C264:C327" si="8">IF(D264&lt;10,YEAR(E264),YEAR(E264)+1)</f>
        <v>1943</v>
      </c>
      <c r="D264" s="13">
        <f t="shared" ref="D264:D327" si="9">MONTH(E264)</f>
        <v>2</v>
      </c>
      <c r="E264" s="45">
        <v>15765</v>
      </c>
      <c r="F264" s="52">
        <v>2323.8930008250472</v>
      </c>
      <c r="G264" s="53">
        <v>874.80699157714844</v>
      </c>
      <c r="H264" s="53">
        <v>183.70000076293945</v>
      </c>
      <c r="I264" s="53">
        <v>360.59100013226271</v>
      </c>
      <c r="J264" s="53">
        <v>390.05799657851458</v>
      </c>
      <c r="K264" s="52">
        <v>2298.2159185111523</v>
      </c>
      <c r="L264" s="52">
        <v>6431.2649083870647</v>
      </c>
      <c r="M264" s="52">
        <v>5730.0887179911879</v>
      </c>
    </row>
    <row r="265" spans="1:13">
      <c r="A265" s="42">
        <v>270</v>
      </c>
      <c r="B265" s="33" t="str">
        <f>VLOOKUP(VLOOKUP($C265,WYTypes!$A$1:$H$85,MATCH(key_params!$B$5,WYTypes!$J$33:$Q$33,0),FALSE),WYTypes!$J$33:$Q$41,MATCH(key_params!$B$5,WYTypes!$J$33:$Q$33,0),FALSE)</f>
        <v>W</v>
      </c>
      <c r="C265" s="22">
        <f t="shared" si="8"/>
        <v>1943</v>
      </c>
      <c r="D265" s="13">
        <f t="shared" si="9"/>
        <v>3</v>
      </c>
      <c r="E265" s="45">
        <v>15796</v>
      </c>
      <c r="F265" s="52">
        <v>2323.8930055692049</v>
      </c>
      <c r="G265" s="53">
        <v>874.80699157714844</v>
      </c>
      <c r="H265" s="53">
        <v>183.70000076293945</v>
      </c>
      <c r="I265" s="53">
        <v>360.60099703073502</v>
      </c>
      <c r="J265" s="53">
        <v>390.05799657851458</v>
      </c>
      <c r="K265" s="52">
        <v>2310.9706529080868</v>
      </c>
      <c r="L265" s="52">
        <v>6444.0296444266296</v>
      </c>
      <c r="M265" s="52">
        <v>5838.694289329057</v>
      </c>
    </row>
    <row r="266" spans="1:13">
      <c r="A266" s="42">
        <v>271</v>
      </c>
      <c r="B266" s="20" t="str">
        <f>VLOOKUP(VLOOKUP($C266,WYTypes!$A$1:$H$85,MATCH(key_params!$B$5,WYTypes!$J$33:$Q$33,0),FALSE),WYTypes!$J$33:$Q$41,MATCH(key_params!$B$5,WYTypes!$J$33:$Q$33,0),FALSE)</f>
        <v>W</v>
      </c>
      <c r="C266" s="22">
        <f t="shared" si="8"/>
        <v>1943</v>
      </c>
      <c r="D266" s="13">
        <f t="shared" si="9"/>
        <v>4</v>
      </c>
      <c r="E266" s="45">
        <v>15826</v>
      </c>
      <c r="F266" s="52">
        <v>2323.8930055692049</v>
      </c>
      <c r="G266" s="53">
        <v>874.80699157714844</v>
      </c>
      <c r="H266" s="53">
        <v>183.70000076293945</v>
      </c>
      <c r="I266" s="53">
        <v>360.60099703073502</v>
      </c>
      <c r="J266" s="53">
        <v>390.05799657851458</v>
      </c>
      <c r="K266" s="52">
        <v>2310.9706529080868</v>
      </c>
      <c r="L266" s="52">
        <v>6444.0296444266296</v>
      </c>
      <c r="M266" s="52">
        <v>5838.694289329057</v>
      </c>
    </row>
    <row r="267" spans="1:13">
      <c r="A267" s="42">
        <v>272</v>
      </c>
      <c r="B267" s="33" t="str">
        <f>VLOOKUP(VLOOKUP($C267,WYTypes!$A$1:$H$85,MATCH(key_params!$B$5,WYTypes!$J$33:$Q$33,0),FALSE),WYTypes!$J$33:$Q$41,MATCH(key_params!$B$5,WYTypes!$J$33:$Q$33,0),FALSE)</f>
        <v>W</v>
      </c>
      <c r="C267" s="22">
        <f t="shared" si="8"/>
        <v>1943</v>
      </c>
      <c r="D267" s="13">
        <f t="shared" si="9"/>
        <v>5</v>
      </c>
      <c r="E267" s="45">
        <v>15857</v>
      </c>
      <c r="F267" s="52">
        <v>2323.8930055692049</v>
      </c>
      <c r="G267" s="53">
        <v>874.80699157714844</v>
      </c>
      <c r="H267" s="53">
        <v>183.70000076293945</v>
      </c>
      <c r="I267" s="53">
        <v>360.60099703073502</v>
      </c>
      <c r="J267" s="53">
        <v>390.05799657851458</v>
      </c>
      <c r="K267" s="52">
        <v>2310.9706529080868</v>
      </c>
      <c r="L267" s="52">
        <v>6444.0296444266296</v>
      </c>
      <c r="M267" s="52">
        <v>5838.694289329057</v>
      </c>
    </row>
    <row r="268" spans="1:13">
      <c r="A268" s="42">
        <v>273</v>
      </c>
      <c r="B268" s="20" t="str">
        <f>VLOOKUP(VLOOKUP($C268,WYTypes!$A$1:$H$85,MATCH(key_params!$B$5,WYTypes!$J$33:$Q$33,0),FALSE),WYTypes!$J$33:$Q$41,MATCH(key_params!$B$5,WYTypes!$J$33:$Q$33,0),FALSE)</f>
        <v>W</v>
      </c>
      <c r="C268" s="22">
        <f t="shared" si="8"/>
        <v>1943</v>
      </c>
      <c r="D268" s="13">
        <f t="shared" si="9"/>
        <v>6</v>
      </c>
      <c r="E268" s="45">
        <v>15887</v>
      </c>
      <c r="F268" s="52">
        <v>2323.8930055692049</v>
      </c>
      <c r="G268" s="53">
        <v>874.80699157714844</v>
      </c>
      <c r="H268" s="53">
        <v>183.70000076293945</v>
      </c>
      <c r="I268" s="53">
        <v>360.60099703073502</v>
      </c>
      <c r="J268" s="53">
        <v>390.05799657851458</v>
      </c>
      <c r="K268" s="52">
        <v>2310.9706529080868</v>
      </c>
      <c r="L268" s="52">
        <v>6444.0296444266296</v>
      </c>
      <c r="M268" s="52">
        <v>5838.694289329057</v>
      </c>
    </row>
    <row r="269" spans="1:13">
      <c r="A269" s="42">
        <v>274</v>
      </c>
      <c r="B269" s="33" t="str">
        <f>VLOOKUP(VLOOKUP($C269,WYTypes!$A$1:$H$85,MATCH(key_params!$B$5,WYTypes!$J$33:$Q$33,0),FALSE),WYTypes!$J$33:$Q$41,MATCH(key_params!$B$5,WYTypes!$J$33:$Q$33,0),FALSE)</f>
        <v>W</v>
      </c>
      <c r="C269" s="22">
        <f t="shared" si="8"/>
        <v>1943</v>
      </c>
      <c r="D269" s="13">
        <f t="shared" si="9"/>
        <v>7</v>
      </c>
      <c r="E269" s="45">
        <v>15918</v>
      </c>
      <c r="F269" s="52">
        <v>2323.8930055692049</v>
      </c>
      <c r="G269" s="53">
        <v>874.80699157714844</v>
      </c>
      <c r="H269" s="53">
        <v>183.70000076293945</v>
      </c>
      <c r="I269" s="53">
        <v>360.60099703073502</v>
      </c>
      <c r="J269" s="53">
        <v>390.05799657851458</v>
      </c>
      <c r="K269" s="52">
        <v>2310.9706529080868</v>
      </c>
      <c r="L269" s="52">
        <v>6444.0296444266296</v>
      </c>
      <c r="M269" s="52">
        <v>5838.694289329057</v>
      </c>
    </row>
    <row r="270" spans="1:13">
      <c r="A270" s="42">
        <v>275</v>
      </c>
      <c r="B270" s="20" t="str">
        <f>VLOOKUP(VLOOKUP($C270,WYTypes!$A$1:$H$85,MATCH(key_params!$B$5,WYTypes!$J$33:$Q$33,0),FALSE),WYTypes!$J$33:$Q$41,MATCH(key_params!$B$5,WYTypes!$J$33:$Q$33,0),FALSE)</f>
        <v>W</v>
      </c>
      <c r="C270" s="22">
        <f t="shared" si="8"/>
        <v>1943</v>
      </c>
      <c r="D270" s="13">
        <f t="shared" si="9"/>
        <v>8</v>
      </c>
      <c r="E270" s="45">
        <v>15949</v>
      </c>
      <c r="F270" s="52">
        <v>2323.8930055692049</v>
      </c>
      <c r="G270" s="53">
        <v>874.80699157714844</v>
      </c>
      <c r="H270" s="53">
        <v>183.70000076293945</v>
      </c>
      <c r="I270" s="53">
        <v>360.60099703073502</v>
      </c>
      <c r="J270" s="53">
        <v>390.05799657851458</v>
      </c>
      <c r="K270" s="52">
        <v>2310.9706529080868</v>
      </c>
      <c r="L270" s="52">
        <v>6444.0296444266296</v>
      </c>
      <c r="M270" s="52">
        <v>5838.694289329057</v>
      </c>
    </row>
    <row r="271" spans="1:13">
      <c r="A271" s="42">
        <v>276</v>
      </c>
      <c r="B271" s="33" t="str">
        <f>VLOOKUP(VLOOKUP($C271,WYTypes!$A$1:$H$85,MATCH(key_params!$B$5,WYTypes!$J$33:$Q$33,0),FALSE),WYTypes!$J$33:$Q$41,MATCH(key_params!$B$5,WYTypes!$J$33:$Q$33,0),FALSE)</f>
        <v>W</v>
      </c>
      <c r="C271" s="22">
        <f t="shared" si="8"/>
        <v>1943</v>
      </c>
      <c r="D271" s="13">
        <f t="shared" si="9"/>
        <v>9</v>
      </c>
      <c r="E271" s="45">
        <v>15979</v>
      </c>
      <c r="F271" s="52">
        <v>2323.8930055692049</v>
      </c>
      <c r="G271" s="53">
        <v>874.80699157714844</v>
      </c>
      <c r="H271" s="53">
        <v>183.70000076293945</v>
      </c>
      <c r="I271" s="53">
        <v>360.60099703073502</v>
      </c>
      <c r="J271" s="53">
        <v>390.05799657851458</v>
      </c>
      <c r="K271" s="52">
        <v>2310.9706529080868</v>
      </c>
      <c r="L271" s="52">
        <v>6444.0296444266296</v>
      </c>
      <c r="M271" s="52">
        <v>5838.694289329057</v>
      </c>
    </row>
    <row r="272" spans="1:13">
      <c r="A272" s="42">
        <v>277</v>
      </c>
      <c r="B272" s="20" t="str">
        <f>VLOOKUP(VLOOKUP($C272,WYTypes!$A$1:$H$85,MATCH(key_params!$B$5,WYTypes!$J$33:$Q$33,0),FALSE),WYTypes!$J$33:$Q$41,MATCH(key_params!$B$5,WYTypes!$J$33:$Q$33,0),FALSE)</f>
        <v>D</v>
      </c>
      <c r="C272" s="22">
        <f t="shared" si="8"/>
        <v>1944</v>
      </c>
      <c r="D272" s="13">
        <f t="shared" si="9"/>
        <v>10</v>
      </c>
      <c r="E272" s="45">
        <v>16010</v>
      </c>
      <c r="F272" s="52">
        <v>2323.8930055692049</v>
      </c>
      <c r="G272" s="53">
        <v>874.80699157714844</v>
      </c>
      <c r="H272" s="53">
        <v>183.70000076293945</v>
      </c>
      <c r="I272" s="53">
        <v>360.60099703073502</v>
      </c>
      <c r="J272" s="53">
        <v>390.05799657851458</v>
      </c>
      <c r="K272" s="52">
        <v>2310.9706529080868</v>
      </c>
      <c r="L272" s="52">
        <v>6444.0296444266296</v>
      </c>
      <c r="M272" s="52">
        <v>5838.694289329057</v>
      </c>
    </row>
    <row r="273" spans="1:13">
      <c r="A273" s="42">
        <v>278</v>
      </c>
      <c r="B273" s="33" t="str">
        <f>VLOOKUP(VLOOKUP($C273,WYTypes!$A$1:$H$85,MATCH(key_params!$B$5,WYTypes!$J$33:$Q$33,0),FALSE),WYTypes!$J$33:$Q$41,MATCH(key_params!$B$5,WYTypes!$J$33:$Q$33,0),FALSE)</f>
        <v>D</v>
      </c>
      <c r="C273" s="22">
        <f t="shared" si="8"/>
        <v>1944</v>
      </c>
      <c r="D273" s="13">
        <f t="shared" si="9"/>
        <v>11</v>
      </c>
      <c r="E273" s="45">
        <v>16040</v>
      </c>
      <c r="F273" s="52">
        <v>2323.8930055692049</v>
      </c>
      <c r="G273" s="53">
        <v>874.80699157714844</v>
      </c>
      <c r="H273" s="53">
        <v>183.70000076293945</v>
      </c>
      <c r="I273" s="53">
        <v>360.60099703073502</v>
      </c>
      <c r="J273" s="53">
        <v>390.05799657851458</v>
      </c>
      <c r="K273" s="52">
        <v>2310.9706529080868</v>
      </c>
      <c r="L273" s="52">
        <v>6444.0296444266296</v>
      </c>
      <c r="M273" s="52">
        <v>5838.694289329057</v>
      </c>
    </row>
    <row r="274" spans="1:13">
      <c r="A274" s="42">
        <v>279</v>
      </c>
      <c r="B274" s="20" t="str">
        <f>VLOOKUP(VLOOKUP($C274,WYTypes!$A$1:$H$85,MATCH(key_params!$B$5,WYTypes!$J$33:$Q$33,0),FALSE),WYTypes!$J$33:$Q$41,MATCH(key_params!$B$5,WYTypes!$J$33:$Q$33,0),FALSE)</f>
        <v>D</v>
      </c>
      <c r="C274" s="22">
        <f t="shared" si="8"/>
        <v>1944</v>
      </c>
      <c r="D274" s="13">
        <f t="shared" si="9"/>
        <v>12</v>
      </c>
      <c r="E274" s="45">
        <v>16071</v>
      </c>
      <c r="F274" s="52">
        <v>2323.8930055692049</v>
      </c>
      <c r="G274" s="53">
        <v>874.80699157714844</v>
      </c>
      <c r="H274" s="53">
        <v>183.70000076293945</v>
      </c>
      <c r="I274" s="53">
        <v>360.60099703073502</v>
      </c>
      <c r="J274" s="53">
        <v>390.05799657851458</v>
      </c>
      <c r="K274" s="52">
        <v>2310.9706529080868</v>
      </c>
      <c r="L274" s="52">
        <v>6444.0296444266296</v>
      </c>
      <c r="M274" s="52">
        <v>5838.694289329057</v>
      </c>
    </row>
    <row r="275" spans="1:13">
      <c r="A275" s="42">
        <v>280</v>
      </c>
      <c r="B275" s="33" t="str">
        <f>VLOOKUP(VLOOKUP($C275,WYTypes!$A$1:$H$85,MATCH(key_params!$B$5,WYTypes!$J$33:$Q$33,0),FALSE),WYTypes!$J$33:$Q$41,MATCH(key_params!$B$5,WYTypes!$J$33:$Q$33,0),FALSE)</f>
        <v>D</v>
      </c>
      <c r="C275" s="22">
        <f t="shared" si="8"/>
        <v>1944</v>
      </c>
      <c r="D275" s="13">
        <f t="shared" si="9"/>
        <v>1</v>
      </c>
      <c r="E275" s="45">
        <v>16102</v>
      </c>
      <c r="F275" s="52">
        <v>2323.8930055692049</v>
      </c>
      <c r="G275" s="53">
        <v>874.80699157714844</v>
      </c>
      <c r="H275" s="53">
        <v>183.70000076293945</v>
      </c>
      <c r="I275" s="53">
        <v>360.60099703073502</v>
      </c>
      <c r="J275" s="53">
        <v>390.05799657851458</v>
      </c>
      <c r="K275" s="52">
        <v>2310.9706529080868</v>
      </c>
      <c r="L275" s="52">
        <v>6444.0296444266296</v>
      </c>
      <c r="M275" s="52">
        <v>5838.694289329057</v>
      </c>
    </row>
    <row r="276" spans="1:13">
      <c r="A276" s="42">
        <v>281</v>
      </c>
      <c r="B276" s="20" t="str">
        <f>VLOOKUP(VLOOKUP($C276,WYTypes!$A$1:$H$85,MATCH(key_params!$B$5,WYTypes!$J$33:$Q$33,0),FALSE),WYTypes!$J$33:$Q$41,MATCH(key_params!$B$5,WYTypes!$J$33:$Q$33,0),FALSE)</f>
        <v>D</v>
      </c>
      <c r="C276" s="22">
        <f t="shared" si="8"/>
        <v>1944</v>
      </c>
      <c r="D276" s="13">
        <f t="shared" si="9"/>
        <v>2</v>
      </c>
      <c r="E276" s="45">
        <v>16131</v>
      </c>
      <c r="F276" s="52">
        <v>2323.8930055692049</v>
      </c>
      <c r="G276" s="53">
        <v>874.80699157714844</v>
      </c>
      <c r="H276" s="53">
        <v>183.70000076293945</v>
      </c>
      <c r="I276" s="53">
        <v>360.60099703073502</v>
      </c>
      <c r="J276" s="53">
        <v>390.05799657851458</v>
      </c>
      <c r="K276" s="52">
        <v>2310.9706529080868</v>
      </c>
      <c r="L276" s="52">
        <v>6444.0296444266296</v>
      </c>
      <c r="M276" s="52">
        <v>5838.694289329057</v>
      </c>
    </row>
    <row r="277" spans="1:13">
      <c r="A277" s="42">
        <v>282</v>
      </c>
      <c r="B277" s="33" t="str">
        <f>VLOOKUP(VLOOKUP($C277,WYTypes!$A$1:$H$85,MATCH(key_params!$B$5,WYTypes!$J$33:$Q$33,0),FALSE),WYTypes!$J$33:$Q$41,MATCH(key_params!$B$5,WYTypes!$J$33:$Q$33,0),FALSE)</f>
        <v>D</v>
      </c>
      <c r="C277" s="22">
        <f t="shared" si="8"/>
        <v>1944</v>
      </c>
      <c r="D277" s="13">
        <f t="shared" si="9"/>
        <v>3</v>
      </c>
      <c r="E277" s="45">
        <v>16162</v>
      </c>
      <c r="F277" s="52">
        <v>2323.883007430285</v>
      </c>
      <c r="G277" s="53">
        <v>874.80699157714844</v>
      </c>
      <c r="H277" s="53">
        <v>183.70000076293945</v>
      </c>
      <c r="I277" s="53">
        <v>360.5920012742281</v>
      </c>
      <c r="J277" s="53">
        <v>390.05799657851458</v>
      </c>
      <c r="K277" s="52">
        <v>2293.5661758333445</v>
      </c>
      <c r="L277" s="52">
        <v>6426.6061734564601</v>
      </c>
      <c r="M277" s="52">
        <v>5815.4788495575067</v>
      </c>
    </row>
    <row r="278" spans="1:13">
      <c r="A278" s="42">
        <v>283</v>
      </c>
      <c r="B278" s="20" t="str">
        <f>VLOOKUP(VLOOKUP($C278,WYTypes!$A$1:$H$85,MATCH(key_params!$B$5,WYTypes!$J$33:$Q$33,0),FALSE),WYTypes!$J$33:$Q$41,MATCH(key_params!$B$5,WYTypes!$J$33:$Q$33,0),FALSE)</f>
        <v>D</v>
      </c>
      <c r="C278" s="22">
        <f t="shared" si="8"/>
        <v>1944</v>
      </c>
      <c r="D278" s="13">
        <f t="shared" si="9"/>
        <v>4</v>
      </c>
      <c r="E278" s="45">
        <v>16192</v>
      </c>
      <c r="F278" s="52">
        <v>2323.883007430285</v>
      </c>
      <c r="G278" s="53">
        <v>874.80699157714844</v>
      </c>
      <c r="H278" s="53">
        <v>183.70000076293945</v>
      </c>
      <c r="I278" s="53">
        <v>360.5920012742281</v>
      </c>
      <c r="J278" s="53">
        <v>390.05799657851458</v>
      </c>
      <c r="K278" s="52">
        <v>2293.5661758333445</v>
      </c>
      <c r="L278" s="52">
        <v>6426.6061734564601</v>
      </c>
      <c r="M278" s="52">
        <v>5815.4788495575067</v>
      </c>
    </row>
    <row r="279" spans="1:13">
      <c r="A279" s="42">
        <v>284</v>
      </c>
      <c r="B279" s="33" t="str">
        <f>VLOOKUP(VLOOKUP($C279,WYTypes!$A$1:$H$85,MATCH(key_params!$B$5,WYTypes!$J$33:$Q$33,0),FALSE),WYTypes!$J$33:$Q$41,MATCH(key_params!$B$5,WYTypes!$J$33:$Q$33,0),FALSE)</f>
        <v>D</v>
      </c>
      <c r="C279" s="22">
        <f t="shared" si="8"/>
        <v>1944</v>
      </c>
      <c r="D279" s="13">
        <f t="shared" si="9"/>
        <v>5</v>
      </c>
      <c r="E279" s="45">
        <v>16223</v>
      </c>
      <c r="F279" s="52">
        <v>2323.883007430285</v>
      </c>
      <c r="G279" s="53">
        <v>874.80699157714844</v>
      </c>
      <c r="H279" s="53">
        <v>183.70000076293945</v>
      </c>
      <c r="I279" s="53">
        <v>360.5920012742281</v>
      </c>
      <c r="J279" s="53">
        <v>390.05799657851458</v>
      </c>
      <c r="K279" s="52">
        <v>2293.5661758333445</v>
      </c>
      <c r="L279" s="52">
        <v>6426.6061734564601</v>
      </c>
      <c r="M279" s="52">
        <v>5815.4788495575067</v>
      </c>
    </row>
    <row r="280" spans="1:13">
      <c r="A280" s="42">
        <v>285</v>
      </c>
      <c r="B280" s="20" t="str">
        <f>VLOOKUP(VLOOKUP($C280,WYTypes!$A$1:$H$85,MATCH(key_params!$B$5,WYTypes!$J$33:$Q$33,0),FALSE),WYTypes!$J$33:$Q$41,MATCH(key_params!$B$5,WYTypes!$J$33:$Q$33,0),FALSE)</f>
        <v>D</v>
      </c>
      <c r="C280" s="22">
        <f t="shared" si="8"/>
        <v>1944</v>
      </c>
      <c r="D280" s="13">
        <f t="shared" si="9"/>
        <v>6</v>
      </c>
      <c r="E280" s="45">
        <v>16253</v>
      </c>
      <c r="F280" s="52">
        <v>2323.883007430285</v>
      </c>
      <c r="G280" s="53">
        <v>874.80699157714844</v>
      </c>
      <c r="H280" s="53">
        <v>183.70000076293945</v>
      </c>
      <c r="I280" s="53">
        <v>360.5920012742281</v>
      </c>
      <c r="J280" s="53">
        <v>390.05799657851458</v>
      </c>
      <c r="K280" s="52">
        <v>2293.5661758333445</v>
      </c>
      <c r="L280" s="52">
        <v>6426.6061734564601</v>
      </c>
      <c r="M280" s="52">
        <v>5815.4788495575067</v>
      </c>
    </row>
    <row r="281" spans="1:13">
      <c r="A281" s="42">
        <v>286</v>
      </c>
      <c r="B281" s="33" t="str">
        <f>VLOOKUP(VLOOKUP($C281,WYTypes!$A$1:$H$85,MATCH(key_params!$B$5,WYTypes!$J$33:$Q$33,0),FALSE),WYTypes!$J$33:$Q$41,MATCH(key_params!$B$5,WYTypes!$J$33:$Q$33,0),FALSE)</f>
        <v>D</v>
      </c>
      <c r="C281" s="22">
        <f t="shared" si="8"/>
        <v>1944</v>
      </c>
      <c r="D281" s="13">
        <f t="shared" si="9"/>
        <v>7</v>
      </c>
      <c r="E281" s="45">
        <v>16284</v>
      </c>
      <c r="F281" s="52">
        <v>2323.883007430285</v>
      </c>
      <c r="G281" s="53">
        <v>874.80699157714844</v>
      </c>
      <c r="H281" s="53">
        <v>183.70000076293945</v>
      </c>
      <c r="I281" s="53">
        <v>360.5920012742281</v>
      </c>
      <c r="J281" s="53">
        <v>390.05799657851458</v>
      </c>
      <c r="K281" s="52">
        <v>2293.5661758333445</v>
      </c>
      <c r="L281" s="52">
        <v>6426.6061734564601</v>
      </c>
      <c r="M281" s="52">
        <v>5815.4788495575067</v>
      </c>
    </row>
    <row r="282" spans="1:13">
      <c r="A282" s="42">
        <v>287</v>
      </c>
      <c r="B282" s="20" t="str">
        <f>VLOOKUP(VLOOKUP($C282,WYTypes!$A$1:$H$85,MATCH(key_params!$B$5,WYTypes!$J$33:$Q$33,0),FALSE),WYTypes!$J$33:$Q$41,MATCH(key_params!$B$5,WYTypes!$J$33:$Q$33,0),FALSE)</f>
        <v>D</v>
      </c>
      <c r="C282" s="22">
        <f t="shared" si="8"/>
        <v>1944</v>
      </c>
      <c r="D282" s="13">
        <f t="shared" si="9"/>
        <v>8</v>
      </c>
      <c r="E282" s="45">
        <v>16315</v>
      </c>
      <c r="F282" s="52">
        <v>2323.883007430285</v>
      </c>
      <c r="G282" s="53">
        <v>874.80699157714844</v>
      </c>
      <c r="H282" s="53">
        <v>183.70000076293945</v>
      </c>
      <c r="I282" s="53">
        <v>360.5920012742281</v>
      </c>
      <c r="J282" s="53">
        <v>390.05799657851458</v>
      </c>
      <c r="K282" s="52">
        <v>2293.5661758333445</v>
      </c>
      <c r="L282" s="52">
        <v>6426.6061734564601</v>
      </c>
      <c r="M282" s="52">
        <v>5815.4788495575067</v>
      </c>
    </row>
    <row r="283" spans="1:13">
      <c r="A283" s="42">
        <v>288</v>
      </c>
      <c r="B283" s="33" t="str">
        <f>VLOOKUP(VLOOKUP($C283,WYTypes!$A$1:$H$85,MATCH(key_params!$B$5,WYTypes!$J$33:$Q$33,0),FALSE),WYTypes!$J$33:$Q$41,MATCH(key_params!$B$5,WYTypes!$J$33:$Q$33,0),FALSE)</f>
        <v>D</v>
      </c>
      <c r="C283" s="22">
        <f t="shared" si="8"/>
        <v>1944</v>
      </c>
      <c r="D283" s="13">
        <f t="shared" si="9"/>
        <v>9</v>
      </c>
      <c r="E283" s="45">
        <v>16345</v>
      </c>
      <c r="F283" s="52">
        <v>2323.883007430285</v>
      </c>
      <c r="G283" s="53">
        <v>874.80699157714844</v>
      </c>
      <c r="H283" s="53">
        <v>183.70000076293945</v>
      </c>
      <c r="I283" s="53">
        <v>360.5920012742281</v>
      </c>
      <c r="J283" s="53">
        <v>390.05799657851458</v>
      </c>
      <c r="K283" s="52">
        <v>2293.5661758333445</v>
      </c>
      <c r="L283" s="52">
        <v>6426.6061734564601</v>
      </c>
      <c r="M283" s="52">
        <v>5815.4788495575067</v>
      </c>
    </row>
    <row r="284" spans="1:13">
      <c r="A284" s="42">
        <v>289</v>
      </c>
      <c r="B284" s="20" t="str">
        <f>VLOOKUP(VLOOKUP($C284,WYTypes!$A$1:$H$85,MATCH(key_params!$B$5,WYTypes!$J$33:$Q$33,0),FALSE),WYTypes!$J$33:$Q$41,MATCH(key_params!$B$5,WYTypes!$J$33:$Q$33,0),FALSE)</f>
        <v>BN</v>
      </c>
      <c r="C284" s="22">
        <f t="shared" si="8"/>
        <v>1945</v>
      </c>
      <c r="D284" s="13">
        <f t="shared" si="9"/>
        <v>10</v>
      </c>
      <c r="E284" s="45">
        <v>16376</v>
      </c>
      <c r="F284" s="52">
        <v>2323.883007430285</v>
      </c>
      <c r="G284" s="53">
        <v>874.80699157714844</v>
      </c>
      <c r="H284" s="53">
        <v>183.70000076293945</v>
      </c>
      <c r="I284" s="53">
        <v>360.5920012742281</v>
      </c>
      <c r="J284" s="53">
        <v>390.05799657851458</v>
      </c>
      <c r="K284" s="52">
        <v>2293.5661758333445</v>
      </c>
      <c r="L284" s="52">
        <v>6426.6061734564601</v>
      </c>
      <c r="M284" s="52">
        <v>5815.4788495575067</v>
      </c>
    </row>
    <row r="285" spans="1:13">
      <c r="A285" s="42">
        <v>290</v>
      </c>
      <c r="B285" s="33" t="str">
        <f>VLOOKUP(VLOOKUP($C285,WYTypes!$A$1:$H$85,MATCH(key_params!$B$5,WYTypes!$J$33:$Q$33,0),FALSE),WYTypes!$J$33:$Q$41,MATCH(key_params!$B$5,WYTypes!$J$33:$Q$33,0),FALSE)</f>
        <v>BN</v>
      </c>
      <c r="C285" s="22">
        <f t="shared" si="8"/>
        <v>1945</v>
      </c>
      <c r="D285" s="13">
        <f t="shared" si="9"/>
        <v>11</v>
      </c>
      <c r="E285" s="45">
        <v>16406</v>
      </c>
      <c r="F285" s="52">
        <v>2323.883007430285</v>
      </c>
      <c r="G285" s="53">
        <v>874.80699157714844</v>
      </c>
      <c r="H285" s="53">
        <v>183.70000076293945</v>
      </c>
      <c r="I285" s="53">
        <v>360.5920012742281</v>
      </c>
      <c r="J285" s="53">
        <v>390.05799657851458</v>
      </c>
      <c r="K285" s="52">
        <v>2293.5661758333445</v>
      </c>
      <c r="L285" s="52">
        <v>6426.6061734564601</v>
      </c>
      <c r="M285" s="52">
        <v>5815.4788495575067</v>
      </c>
    </row>
    <row r="286" spans="1:13">
      <c r="A286" s="42">
        <v>291</v>
      </c>
      <c r="B286" s="20" t="str">
        <f>VLOOKUP(VLOOKUP($C286,WYTypes!$A$1:$H$85,MATCH(key_params!$B$5,WYTypes!$J$33:$Q$33,0),FALSE),WYTypes!$J$33:$Q$41,MATCH(key_params!$B$5,WYTypes!$J$33:$Q$33,0),FALSE)</f>
        <v>BN</v>
      </c>
      <c r="C286" s="22">
        <f t="shared" si="8"/>
        <v>1945</v>
      </c>
      <c r="D286" s="13">
        <f t="shared" si="9"/>
        <v>12</v>
      </c>
      <c r="E286" s="45">
        <v>16437</v>
      </c>
      <c r="F286" s="52">
        <v>2323.883007430285</v>
      </c>
      <c r="G286" s="53">
        <v>874.80699157714844</v>
      </c>
      <c r="H286" s="53">
        <v>183.70000076293945</v>
      </c>
      <c r="I286" s="53">
        <v>360.5920012742281</v>
      </c>
      <c r="J286" s="53">
        <v>390.05799657851458</v>
      </c>
      <c r="K286" s="52">
        <v>2293.5661758333445</v>
      </c>
      <c r="L286" s="52">
        <v>6426.6061734564601</v>
      </c>
      <c r="M286" s="52">
        <v>5815.4788495575067</v>
      </c>
    </row>
    <row r="287" spans="1:13">
      <c r="A287" s="42">
        <v>292</v>
      </c>
      <c r="B287" s="33" t="str">
        <f>VLOOKUP(VLOOKUP($C287,WYTypes!$A$1:$H$85,MATCH(key_params!$B$5,WYTypes!$J$33:$Q$33,0),FALSE),WYTypes!$J$33:$Q$41,MATCH(key_params!$B$5,WYTypes!$J$33:$Q$33,0),FALSE)</f>
        <v>BN</v>
      </c>
      <c r="C287" s="22">
        <f t="shared" si="8"/>
        <v>1945</v>
      </c>
      <c r="D287" s="13">
        <f t="shared" si="9"/>
        <v>1</v>
      </c>
      <c r="E287" s="45">
        <v>16468</v>
      </c>
      <c r="F287" s="52">
        <v>2323.883007430285</v>
      </c>
      <c r="G287" s="53">
        <v>874.80699157714844</v>
      </c>
      <c r="H287" s="53">
        <v>183.70000076293945</v>
      </c>
      <c r="I287" s="53">
        <v>360.5920012742281</v>
      </c>
      <c r="J287" s="53">
        <v>390.05799657851458</v>
      </c>
      <c r="K287" s="52">
        <v>2293.5661758333445</v>
      </c>
      <c r="L287" s="52">
        <v>6426.6061734564601</v>
      </c>
      <c r="M287" s="52">
        <v>5815.4788495575067</v>
      </c>
    </row>
    <row r="288" spans="1:13">
      <c r="A288" s="42">
        <v>293</v>
      </c>
      <c r="B288" s="20" t="str">
        <f>VLOOKUP(VLOOKUP($C288,WYTypes!$A$1:$H$85,MATCH(key_params!$B$5,WYTypes!$J$33:$Q$33,0),FALSE),WYTypes!$J$33:$Q$41,MATCH(key_params!$B$5,WYTypes!$J$33:$Q$33,0),FALSE)</f>
        <v>BN</v>
      </c>
      <c r="C288" s="22">
        <f t="shared" si="8"/>
        <v>1945</v>
      </c>
      <c r="D288" s="13">
        <f t="shared" si="9"/>
        <v>2</v>
      </c>
      <c r="E288" s="45">
        <v>16496</v>
      </c>
      <c r="F288" s="52">
        <v>2323.883007430285</v>
      </c>
      <c r="G288" s="53">
        <v>874.80699157714844</v>
      </c>
      <c r="H288" s="53">
        <v>183.70000076293945</v>
      </c>
      <c r="I288" s="53">
        <v>360.5920012742281</v>
      </c>
      <c r="J288" s="53">
        <v>390.05799657851458</v>
      </c>
      <c r="K288" s="52">
        <v>2293.5661758333445</v>
      </c>
      <c r="L288" s="52">
        <v>6426.6061734564601</v>
      </c>
      <c r="M288" s="52">
        <v>5815.4788495575067</v>
      </c>
    </row>
    <row r="289" spans="1:13">
      <c r="A289" s="42">
        <v>294</v>
      </c>
      <c r="B289" s="33" t="str">
        <f>VLOOKUP(VLOOKUP($C289,WYTypes!$A$1:$H$85,MATCH(key_params!$B$5,WYTypes!$J$33:$Q$33,0),FALSE),WYTypes!$J$33:$Q$41,MATCH(key_params!$B$5,WYTypes!$J$33:$Q$33,0),FALSE)</f>
        <v>BN</v>
      </c>
      <c r="C289" s="22">
        <f t="shared" si="8"/>
        <v>1945</v>
      </c>
      <c r="D289" s="13">
        <f t="shared" si="9"/>
        <v>3</v>
      </c>
      <c r="E289" s="45">
        <v>16527</v>
      </c>
      <c r="F289" s="52">
        <v>2323.8930089200289</v>
      </c>
      <c r="G289" s="53">
        <v>874.80699157714844</v>
      </c>
      <c r="H289" s="53">
        <v>183.70000076293945</v>
      </c>
      <c r="I289" s="53">
        <v>360.61099937558174</v>
      </c>
      <c r="J289" s="53">
        <v>390.05799657851458</v>
      </c>
      <c r="K289" s="52">
        <v>2295.1533571332693</v>
      </c>
      <c r="L289" s="52">
        <v>6428.2223543474829</v>
      </c>
      <c r="M289" s="52">
        <v>5773.5164238971502</v>
      </c>
    </row>
    <row r="290" spans="1:13">
      <c r="A290" s="42">
        <v>295</v>
      </c>
      <c r="B290" s="20" t="str">
        <f>VLOOKUP(VLOOKUP($C290,WYTypes!$A$1:$H$85,MATCH(key_params!$B$5,WYTypes!$J$33:$Q$33,0),FALSE),WYTypes!$J$33:$Q$41,MATCH(key_params!$B$5,WYTypes!$J$33:$Q$33,0),FALSE)</f>
        <v>BN</v>
      </c>
      <c r="C290" s="22">
        <f t="shared" si="8"/>
        <v>1945</v>
      </c>
      <c r="D290" s="13">
        <f t="shared" si="9"/>
        <v>4</v>
      </c>
      <c r="E290" s="45">
        <v>16557</v>
      </c>
      <c r="F290" s="52">
        <v>2323.8930089200289</v>
      </c>
      <c r="G290" s="53">
        <v>874.80699157714844</v>
      </c>
      <c r="H290" s="53">
        <v>183.70000076293945</v>
      </c>
      <c r="I290" s="53">
        <v>360.61099937558174</v>
      </c>
      <c r="J290" s="53">
        <v>390.05799657851458</v>
      </c>
      <c r="K290" s="52">
        <v>2295.1533571332693</v>
      </c>
      <c r="L290" s="52">
        <v>6428.2223543474829</v>
      </c>
      <c r="M290" s="52">
        <v>5773.5164238971502</v>
      </c>
    </row>
    <row r="291" spans="1:13">
      <c r="A291" s="42">
        <v>296</v>
      </c>
      <c r="B291" s="33" t="str">
        <f>VLOOKUP(VLOOKUP($C291,WYTypes!$A$1:$H$85,MATCH(key_params!$B$5,WYTypes!$J$33:$Q$33,0),FALSE),WYTypes!$J$33:$Q$41,MATCH(key_params!$B$5,WYTypes!$J$33:$Q$33,0),FALSE)</f>
        <v>BN</v>
      </c>
      <c r="C291" s="22">
        <f t="shared" si="8"/>
        <v>1945</v>
      </c>
      <c r="D291" s="13">
        <f t="shared" si="9"/>
        <v>5</v>
      </c>
      <c r="E291" s="45">
        <v>16588</v>
      </c>
      <c r="F291" s="52">
        <v>2323.8930089200289</v>
      </c>
      <c r="G291" s="53">
        <v>874.80699157714844</v>
      </c>
      <c r="H291" s="53">
        <v>183.70000076293945</v>
      </c>
      <c r="I291" s="53">
        <v>360.61099937558174</v>
      </c>
      <c r="J291" s="53">
        <v>390.05799657851458</v>
      </c>
      <c r="K291" s="52">
        <v>2295.1533571332693</v>
      </c>
      <c r="L291" s="52">
        <v>6428.2223543474829</v>
      </c>
      <c r="M291" s="52">
        <v>5773.5164238971502</v>
      </c>
    </row>
    <row r="292" spans="1:13">
      <c r="A292" s="42">
        <v>297</v>
      </c>
      <c r="B292" s="20" t="str">
        <f>VLOOKUP(VLOOKUP($C292,WYTypes!$A$1:$H$85,MATCH(key_params!$B$5,WYTypes!$J$33:$Q$33,0),FALSE),WYTypes!$J$33:$Q$41,MATCH(key_params!$B$5,WYTypes!$J$33:$Q$33,0),FALSE)</f>
        <v>BN</v>
      </c>
      <c r="C292" s="22">
        <f t="shared" si="8"/>
        <v>1945</v>
      </c>
      <c r="D292" s="13">
        <f t="shared" si="9"/>
        <v>6</v>
      </c>
      <c r="E292" s="45">
        <v>16618</v>
      </c>
      <c r="F292" s="52">
        <v>2323.8930089200289</v>
      </c>
      <c r="G292" s="53">
        <v>874.80699157714844</v>
      </c>
      <c r="H292" s="53">
        <v>183.70000076293945</v>
      </c>
      <c r="I292" s="53">
        <v>360.61099937558174</v>
      </c>
      <c r="J292" s="53">
        <v>390.05799657851458</v>
      </c>
      <c r="K292" s="52">
        <v>2295.1533571332693</v>
      </c>
      <c r="L292" s="52">
        <v>6428.2223543474829</v>
      </c>
      <c r="M292" s="52">
        <v>5773.5164238971502</v>
      </c>
    </row>
    <row r="293" spans="1:13">
      <c r="A293" s="42">
        <v>298</v>
      </c>
      <c r="B293" s="33" t="str">
        <f>VLOOKUP(VLOOKUP($C293,WYTypes!$A$1:$H$85,MATCH(key_params!$B$5,WYTypes!$J$33:$Q$33,0),FALSE),WYTypes!$J$33:$Q$41,MATCH(key_params!$B$5,WYTypes!$J$33:$Q$33,0),FALSE)</f>
        <v>BN</v>
      </c>
      <c r="C293" s="22">
        <f t="shared" si="8"/>
        <v>1945</v>
      </c>
      <c r="D293" s="13">
        <f t="shared" si="9"/>
        <v>7</v>
      </c>
      <c r="E293" s="45">
        <v>16649</v>
      </c>
      <c r="F293" s="52">
        <v>2323.8930089200289</v>
      </c>
      <c r="G293" s="53">
        <v>874.80699157714844</v>
      </c>
      <c r="H293" s="53">
        <v>183.70000076293945</v>
      </c>
      <c r="I293" s="53">
        <v>360.61099937558174</v>
      </c>
      <c r="J293" s="53">
        <v>390.05799657851458</v>
      </c>
      <c r="K293" s="52">
        <v>2295.1533571332693</v>
      </c>
      <c r="L293" s="52">
        <v>6428.2223543474829</v>
      </c>
      <c r="M293" s="52">
        <v>5773.5164238971502</v>
      </c>
    </row>
    <row r="294" spans="1:13">
      <c r="A294" s="42">
        <v>299</v>
      </c>
      <c r="B294" s="20" t="str">
        <f>VLOOKUP(VLOOKUP($C294,WYTypes!$A$1:$H$85,MATCH(key_params!$B$5,WYTypes!$J$33:$Q$33,0),FALSE),WYTypes!$J$33:$Q$41,MATCH(key_params!$B$5,WYTypes!$J$33:$Q$33,0),FALSE)</f>
        <v>BN</v>
      </c>
      <c r="C294" s="22">
        <f t="shared" si="8"/>
        <v>1945</v>
      </c>
      <c r="D294" s="13">
        <f t="shared" si="9"/>
        <v>8</v>
      </c>
      <c r="E294" s="45">
        <v>16680</v>
      </c>
      <c r="F294" s="52">
        <v>2323.8930089200289</v>
      </c>
      <c r="G294" s="53">
        <v>874.80699157714844</v>
      </c>
      <c r="H294" s="53">
        <v>183.70000076293945</v>
      </c>
      <c r="I294" s="53">
        <v>360.61099937558174</v>
      </c>
      <c r="J294" s="53">
        <v>390.05799657851458</v>
      </c>
      <c r="K294" s="52">
        <v>2295.1533571332693</v>
      </c>
      <c r="L294" s="52">
        <v>6428.2223543474829</v>
      </c>
      <c r="M294" s="52">
        <v>5773.5164238971502</v>
      </c>
    </row>
    <row r="295" spans="1:13">
      <c r="A295" s="42">
        <v>300</v>
      </c>
      <c r="B295" s="33" t="str">
        <f>VLOOKUP(VLOOKUP($C295,WYTypes!$A$1:$H$85,MATCH(key_params!$B$5,WYTypes!$J$33:$Q$33,0),FALSE),WYTypes!$J$33:$Q$41,MATCH(key_params!$B$5,WYTypes!$J$33:$Q$33,0),FALSE)</f>
        <v>BN</v>
      </c>
      <c r="C295" s="22">
        <f t="shared" si="8"/>
        <v>1945</v>
      </c>
      <c r="D295" s="13">
        <f t="shared" si="9"/>
        <v>9</v>
      </c>
      <c r="E295" s="45">
        <v>16710</v>
      </c>
      <c r="F295" s="52">
        <v>2323.8930089200289</v>
      </c>
      <c r="G295" s="53">
        <v>874.80699157714844</v>
      </c>
      <c r="H295" s="53">
        <v>183.70000076293945</v>
      </c>
      <c r="I295" s="53">
        <v>360.61099937558174</v>
      </c>
      <c r="J295" s="53">
        <v>390.05799657851458</v>
      </c>
      <c r="K295" s="52">
        <v>2295.1533571332693</v>
      </c>
      <c r="L295" s="52">
        <v>6428.2223543474829</v>
      </c>
      <c r="M295" s="52">
        <v>5773.5164238971502</v>
      </c>
    </row>
    <row r="296" spans="1:13">
      <c r="A296" s="42">
        <v>301</v>
      </c>
      <c r="B296" s="20" t="str">
        <f>VLOOKUP(VLOOKUP($C296,WYTypes!$A$1:$H$85,MATCH(key_params!$B$5,WYTypes!$J$33:$Q$33,0),FALSE),WYTypes!$J$33:$Q$41,MATCH(key_params!$B$5,WYTypes!$J$33:$Q$33,0),FALSE)</f>
        <v>BN</v>
      </c>
      <c r="C296" s="22">
        <f t="shared" si="8"/>
        <v>1946</v>
      </c>
      <c r="D296" s="13">
        <f t="shared" si="9"/>
        <v>10</v>
      </c>
      <c r="E296" s="45">
        <v>16741</v>
      </c>
      <c r="F296" s="52">
        <v>2323.8930089200289</v>
      </c>
      <c r="G296" s="53">
        <v>874.80699157714844</v>
      </c>
      <c r="H296" s="53">
        <v>183.70000076293945</v>
      </c>
      <c r="I296" s="53">
        <v>360.61099937558174</v>
      </c>
      <c r="J296" s="53">
        <v>390.05799657851458</v>
      </c>
      <c r="K296" s="52">
        <v>2295.1533571332693</v>
      </c>
      <c r="L296" s="52">
        <v>6428.2223543474829</v>
      </c>
      <c r="M296" s="52">
        <v>5773.5164238971502</v>
      </c>
    </row>
    <row r="297" spans="1:13">
      <c r="A297" s="42">
        <v>302</v>
      </c>
      <c r="B297" s="33" t="str">
        <f>VLOOKUP(VLOOKUP($C297,WYTypes!$A$1:$H$85,MATCH(key_params!$B$5,WYTypes!$J$33:$Q$33,0),FALSE),WYTypes!$J$33:$Q$41,MATCH(key_params!$B$5,WYTypes!$J$33:$Q$33,0),FALSE)</f>
        <v>BN</v>
      </c>
      <c r="C297" s="22">
        <f t="shared" si="8"/>
        <v>1946</v>
      </c>
      <c r="D297" s="13">
        <f t="shared" si="9"/>
        <v>11</v>
      </c>
      <c r="E297" s="45">
        <v>16771</v>
      </c>
      <c r="F297" s="52">
        <v>2323.8930089200289</v>
      </c>
      <c r="G297" s="53">
        <v>874.80699157714844</v>
      </c>
      <c r="H297" s="53">
        <v>183.70000076293945</v>
      </c>
      <c r="I297" s="53">
        <v>360.61099937558174</v>
      </c>
      <c r="J297" s="53">
        <v>390.05799657851458</v>
      </c>
      <c r="K297" s="52">
        <v>2295.1533571332693</v>
      </c>
      <c r="L297" s="52">
        <v>6428.2223543474829</v>
      </c>
      <c r="M297" s="52">
        <v>5773.5164238971502</v>
      </c>
    </row>
    <row r="298" spans="1:13">
      <c r="A298" s="42">
        <v>303</v>
      </c>
      <c r="B298" s="20" t="str">
        <f>VLOOKUP(VLOOKUP($C298,WYTypes!$A$1:$H$85,MATCH(key_params!$B$5,WYTypes!$J$33:$Q$33,0),FALSE),WYTypes!$J$33:$Q$41,MATCH(key_params!$B$5,WYTypes!$J$33:$Q$33,0),FALSE)</f>
        <v>BN</v>
      </c>
      <c r="C298" s="22">
        <f t="shared" si="8"/>
        <v>1946</v>
      </c>
      <c r="D298" s="13">
        <f t="shared" si="9"/>
        <v>12</v>
      </c>
      <c r="E298" s="45">
        <v>16802</v>
      </c>
      <c r="F298" s="52">
        <v>2323.8930089200289</v>
      </c>
      <c r="G298" s="53">
        <v>874.80699157714844</v>
      </c>
      <c r="H298" s="53">
        <v>183.70000076293945</v>
      </c>
      <c r="I298" s="53">
        <v>360.61099937558174</v>
      </c>
      <c r="J298" s="53">
        <v>390.05799657851458</v>
      </c>
      <c r="K298" s="52">
        <v>2295.1533571332693</v>
      </c>
      <c r="L298" s="52">
        <v>6428.2223543474829</v>
      </c>
      <c r="M298" s="52">
        <v>5773.5164238971502</v>
      </c>
    </row>
    <row r="299" spans="1:13">
      <c r="A299" s="42">
        <v>304</v>
      </c>
      <c r="B299" s="33" t="str">
        <f>VLOOKUP(VLOOKUP($C299,WYTypes!$A$1:$H$85,MATCH(key_params!$B$5,WYTypes!$J$33:$Q$33,0),FALSE),WYTypes!$J$33:$Q$41,MATCH(key_params!$B$5,WYTypes!$J$33:$Q$33,0),FALSE)</f>
        <v>BN</v>
      </c>
      <c r="C299" s="22">
        <f t="shared" si="8"/>
        <v>1946</v>
      </c>
      <c r="D299" s="13">
        <f t="shared" si="9"/>
        <v>1</v>
      </c>
      <c r="E299" s="45">
        <v>16833</v>
      </c>
      <c r="F299" s="52">
        <v>2323.8930089200289</v>
      </c>
      <c r="G299" s="53">
        <v>874.80699157714844</v>
      </c>
      <c r="H299" s="53">
        <v>183.70000076293945</v>
      </c>
      <c r="I299" s="53">
        <v>360.61099937558174</v>
      </c>
      <c r="J299" s="53">
        <v>390.05799657851458</v>
      </c>
      <c r="K299" s="52">
        <v>2295.1533571332693</v>
      </c>
      <c r="L299" s="52">
        <v>6428.2223543474829</v>
      </c>
      <c r="M299" s="52">
        <v>5773.5164238971502</v>
      </c>
    </row>
    <row r="300" spans="1:13">
      <c r="A300" s="42">
        <v>305</v>
      </c>
      <c r="B300" s="20" t="str">
        <f>VLOOKUP(VLOOKUP($C300,WYTypes!$A$1:$H$85,MATCH(key_params!$B$5,WYTypes!$J$33:$Q$33,0),FALSE),WYTypes!$J$33:$Q$41,MATCH(key_params!$B$5,WYTypes!$J$33:$Q$33,0),FALSE)</f>
        <v>BN</v>
      </c>
      <c r="C300" s="22">
        <f t="shared" si="8"/>
        <v>1946</v>
      </c>
      <c r="D300" s="13">
        <f t="shared" si="9"/>
        <v>2</v>
      </c>
      <c r="E300" s="45">
        <v>16861</v>
      </c>
      <c r="F300" s="52">
        <v>2323.8930089200289</v>
      </c>
      <c r="G300" s="53">
        <v>874.80699157714844</v>
      </c>
      <c r="H300" s="53">
        <v>183.70000076293945</v>
      </c>
      <c r="I300" s="53">
        <v>360.61099937558174</v>
      </c>
      <c r="J300" s="53">
        <v>390.05799657851458</v>
      </c>
      <c r="K300" s="52">
        <v>2295.1533571332693</v>
      </c>
      <c r="L300" s="52">
        <v>6428.2223543474829</v>
      </c>
      <c r="M300" s="52">
        <v>5773.5164238971502</v>
      </c>
    </row>
    <row r="301" spans="1:13">
      <c r="A301" s="42">
        <v>306</v>
      </c>
      <c r="B301" s="33" t="str">
        <f>VLOOKUP(VLOOKUP($C301,WYTypes!$A$1:$H$85,MATCH(key_params!$B$5,WYTypes!$J$33:$Q$33,0),FALSE),WYTypes!$J$33:$Q$41,MATCH(key_params!$B$5,WYTypes!$J$33:$Q$33,0),FALSE)</f>
        <v>BN</v>
      </c>
      <c r="C301" s="22">
        <f t="shared" si="8"/>
        <v>1946</v>
      </c>
      <c r="D301" s="13">
        <f t="shared" si="9"/>
        <v>3</v>
      </c>
      <c r="E301" s="45">
        <v>16892</v>
      </c>
      <c r="F301" s="52">
        <v>2323.8830066692831</v>
      </c>
      <c r="G301" s="53">
        <v>874.80699157714844</v>
      </c>
      <c r="H301" s="53">
        <v>183.70000076293945</v>
      </c>
      <c r="I301" s="53">
        <v>360.5910000950098</v>
      </c>
      <c r="J301" s="53">
        <v>390.05799657851458</v>
      </c>
      <c r="K301" s="52">
        <v>2303.9333875626326</v>
      </c>
      <c r="L301" s="52">
        <v>6436.9723832455275</v>
      </c>
      <c r="M301" s="52">
        <v>5973.0827515972451</v>
      </c>
    </row>
    <row r="302" spans="1:13">
      <c r="A302" s="42">
        <v>307</v>
      </c>
      <c r="B302" s="20" t="str">
        <f>VLOOKUP(VLOOKUP($C302,WYTypes!$A$1:$H$85,MATCH(key_params!$B$5,WYTypes!$J$33:$Q$33,0),FALSE),WYTypes!$J$33:$Q$41,MATCH(key_params!$B$5,WYTypes!$J$33:$Q$33,0),FALSE)</f>
        <v>BN</v>
      </c>
      <c r="C302" s="22">
        <f t="shared" si="8"/>
        <v>1946</v>
      </c>
      <c r="D302" s="13">
        <f t="shared" si="9"/>
        <v>4</v>
      </c>
      <c r="E302" s="45">
        <v>16922</v>
      </c>
      <c r="F302" s="52">
        <v>2323.8830066692831</v>
      </c>
      <c r="G302" s="53">
        <v>874.80699157714844</v>
      </c>
      <c r="H302" s="53">
        <v>183.70000076293945</v>
      </c>
      <c r="I302" s="53">
        <v>360.5910000950098</v>
      </c>
      <c r="J302" s="53">
        <v>390.05799657851458</v>
      </c>
      <c r="K302" s="52">
        <v>2303.9333875626326</v>
      </c>
      <c r="L302" s="52">
        <v>6436.9723832455275</v>
      </c>
      <c r="M302" s="52">
        <v>5973.0827515972451</v>
      </c>
    </row>
    <row r="303" spans="1:13">
      <c r="A303" s="42">
        <v>308</v>
      </c>
      <c r="B303" s="33" t="str">
        <f>VLOOKUP(VLOOKUP($C303,WYTypes!$A$1:$H$85,MATCH(key_params!$B$5,WYTypes!$J$33:$Q$33,0),FALSE),WYTypes!$J$33:$Q$41,MATCH(key_params!$B$5,WYTypes!$J$33:$Q$33,0),FALSE)</f>
        <v>BN</v>
      </c>
      <c r="C303" s="22">
        <f t="shared" si="8"/>
        <v>1946</v>
      </c>
      <c r="D303" s="13">
        <f t="shared" si="9"/>
        <v>5</v>
      </c>
      <c r="E303" s="45">
        <v>16953</v>
      </c>
      <c r="F303" s="52">
        <v>2323.8830066692831</v>
      </c>
      <c r="G303" s="53">
        <v>874.80699157714844</v>
      </c>
      <c r="H303" s="53">
        <v>183.70000076293945</v>
      </c>
      <c r="I303" s="53">
        <v>360.5910000950098</v>
      </c>
      <c r="J303" s="53">
        <v>390.05799657851458</v>
      </c>
      <c r="K303" s="52">
        <v>2303.9333875626326</v>
      </c>
      <c r="L303" s="52">
        <v>6436.9723832455275</v>
      </c>
      <c r="M303" s="52">
        <v>5973.0827515972451</v>
      </c>
    </row>
    <row r="304" spans="1:13">
      <c r="A304" s="42">
        <v>309</v>
      </c>
      <c r="B304" s="20" t="str">
        <f>VLOOKUP(VLOOKUP($C304,WYTypes!$A$1:$H$85,MATCH(key_params!$B$5,WYTypes!$J$33:$Q$33,0),FALSE),WYTypes!$J$33:$Q$41,MATCH(key_params!$B$5,WYTypes!$J$33:$Q$33,0),FALSE)</f>
        <v>BN</v>
      </c>
      <c r="C304" s="22">
        <f t="shared" si="8"/>
        <v>1946</v>
      </c>
      <c r="D304" s="13">
        <f t="shared" si="9"/>
        <v>6</v>
      </c>
      <c r="E304" s="45">
        <v>16983</v>
      </c>
      <c r="F304" s="52">
        <v>2323.8830066692831</v>
      </c>
      <c r="G304" s="53">
        <v>874.80699157714844</v>
      </c>
      <c r="H304" s="53">
        <v>183.70000076293945</v>
      </c>
      <c r="I304" s="53">
        <v>360.5910000950098</v>
      </c>
      <c r="J304" s="53">
        <v>390.05799657851458</v>
      </c>
      <c r="K304" s="52">
        <v>2303.9333875626326</v>
      </c>
      <c r="L304" s="52">
        <v>6436.9723832455275</v>
      </c>
      <c r="M304" s="52">
        <v>5973.0827515972451</v>
      </c>
    </row>
    <row r="305" spans="1:13">
      <c r="A305" s="42">
        <v>310</v>
      </c>
      <c r="B305" s="33" t="str">
        <f>VLOOKUP(VLOOKUP($C305,WYTypes!$A$1:$H$85,MATCH(key_params!$B$5,WYTypes!$J$33:$Q$33,0),FALSE),WYTypes!$J$33:$Q$41,MATCH(key_params!$B$5,WYTypes!$J$33:$Q$33,0),FALSE)</f>
        <v>BN</v>
      </c>
      <c r="C305" s="22">
        <f t="shared" si="8"/>
        <v>1946</v>
      </c>
      <c r="D305" s="13">
        <f t="shared" si="9"/>
        <v>7</v>
      </c>
      <c r="E305" s="45">
        <v>17014</v>
      </c>
      <c r="F305" s="52">
        <v>2323.8830066692831</v>
      </c>
      <c r="G305" s="53">
        <v>874.80699157714844</v>
      </c>
      <c r="H305" s="53">
        <v>183.70000076293945</v>
      </c>
      <c r="I305" s="53">
        <v>360.5910000950098</v>
      </c>
      <c r="J305" s="53">
        <v>390.05799657851458</v>
      </c>
      <c r="K305" s="52">
        <v>2303.9333875626326</v>
      </c>
      <c r="L305" s="52">
        <v>6436.9723832455275</v>
      </c>
      <c r="M305" s="52">
        <v>5973.0827515972451</v>
      </c>
    </row>
    <row r="306" spans="1:13">
      <c r="A306" s="42">
        <v>311</v>
      </c>
      <c r="B306" s="20" t="str">
        <f>VLOOKUP(VLOOKUP($C306,WYTypes!$A$1:$H$85,MATCH(key_params!$B$5,WYTypes!$J$33:$Q$33,0),FALSE),WYTypes!$J$33:$Q$41,MATCH(key_params!$B$5,WYTypes!$J$33:$Q$33,0),FALSE)</f>
        <v>BN</v>
      </c>
      <c r="C306" s="22">
        <f t="shared" si="8"/>
        <v>1946</v>
      </c>
      <c r="D306" s="13">
        <f t="shared" si="9"/>
        <v>8</v>
      </c>
      <c r="E306" s="45">
        <v>17045</v>
      </c>
      <c r="F306" s="52">
        <v>2323.8830066692831</v>
      </c>
      <c r="G306" s="53">
        <v>874.80699157714844</v>
      </c>
      <c r="H306" s="53">
        <v>183.70000076293945</v>
      </c>
      <c r="I306" s="53">
        <v>360.5910000950098</v>
      </c>
      <c r="J306" s="53">
        <v>390.05799657851458</v>
      </c>
      <c r="K306" s="52">
        <v>2303.9333875626326</v>
      </c>
      <c r="L306" s="52">
        <v>6436.9723832455275</v>
      </c>
      <c r="M306" s="52">
        <v>5973.0827515972451</v>
      </c>
    </row>
    <row r="307" spans="1:13">
      <c r="A307" s="42">
        <v>312</v>
      </c>
      <c r="B307" s="33" t="str">
        <f>VLOOKUP(VLOOKUP($C307,WYTypes!$A$1:$H$85,MATCH(key_params!$B$5,WYTypes!$J$33:$Q$33,0),FALSE),WYTypes!$J$33:$Q$41,MATCH(key_params!$B$5,WYTypes!$J$33:$Q$33,0),FALSE)</f>
        <v>BN</v>
      </c>
      <c r="C307" s="22">
        <f t="shared" si="8"/>
        <v>1946</v>
      </c>
      <c r="D307" s="13">
        <f t="shared" si="9"/>
        <v>9</v>
      </c>
      <c r="E307" s="45">
        <v>17075</v>
      </c>
      <c r="F307" s="52">
        <v>2323.8830066692831</v>
      </c>
      <c r="G307" s="53">
        <v>874.80699157714844</v>
      </c>
      <c r="H307" s="53">
        <v>183.70000076293945</v>
      </c>
      <c r="I307" s="53">
        <v>360.5910000950098</v>
      </c>
      <c r="J307" s="53">
        <v>390.05799657851458</v>
      </c>
      <c r="K307" s="52">
        <v>2303.9333875626326</v>
      </c>
      <c r="L307" s="52">
        <v>6436.9723832455275</v>
      </c>
      <c r="M307" s="52">
        <v>5973.0827515972451</v>
      </c>
    </row>
    <row r="308" spans="1:13">
      <c r="A308" s="42">
        <v>313</v>
      </c>
      <c r="B308" s="20" t="str">
        <f>VLOOKUP(VLOOKUP($C308,WYTypes!$A$1:$H$85,MATCH(key_params!$B$5,WYTypes!$J$33:$Q$33,0),FALSE),WYTypes!$J$33:$Q$41,MATCH(key_params!$B$5,WYTypes!$J$33:$Q$33,0),FALSE)</f>
        <v>D</v>
      </c>
      <c r="C308" s="22">
        <f t="shared" si="8"/>
        <v>1947</v>
      </c>
      <c r="D308" s="13">
        <f t="shared" si="9"/>
        <v>10</v>
      </c>
      <c r="E308" s="45">
        <v>17106</v>
      </c>
      <c r="F308" s="52">
        <v>2323.8830066692831</v>
      </c>
      <c r="G308" s="53">
        <v>874.80699157714844</v>
      </c>
      <c r="H308" s="53">
        <v>183.70000076293945</v>
      </c>
      <c r="I308" s="53">
        <v>360.5910000950098</v>
      </c>
      <c r="J308" s="53">
        <v>390.05799657851458</v>
      </c>
      <c r="K308" s="52">
        <v>2303.9333875626326</v>
      </c>
      <c r="L308" s="52">
        <v>6436.9723832455275</v>
      </c>
      <c r="M308" s="52">
        <v>5973.0827515972451</v>
      </c>
    </row>
    <row r="309" spans="1:13">
      <c r="A309" s="42">
        <v>314</v>
      </c>
      <c r="B309" s="33" t="str">
        <f>VLOOKUP(VLOOKUP($C309,WYTypes!$A$1:$H$85,MATCH(key_params!$B$5,WYTypes!$J$33:$Q$33,0),FALSE),WYTypes!$J$33:$Q$41,MATCH(key_params!$B$5,WYTypes!$J$33:$Q$33,0),FALSE)</f>
        <v>D</v>
      </c>
      <c r="C309" s="22">
        <f t="shared" si="8"/>
        <v>1947</v>
      </c>
      <c r="D309" s="13">
        <f t="shared" si="9"/>
        <v>11</v>
      </c>
      <c r="E309" s="45">
        <v>17136</v>
      </c>
      <c r="F309" s="52">
        <v>2323.8830066692831</v>
      </c>
      <c r="G309" s="53">
        <v>874.80699157714844</v>
      </c>
      <c r="H309" s="53">
        <v>183.70000076293945</v>
      </c>
      <c r="I309" s="53">
        <v>360.5910000950098</v>
      </c>
      <c r="J309" s="53">
        <v>390.05799657851458</v>
      </c>
      <c r="K309" s="52">
        <v>2303.9333875626326</v>
      </c>
      <c r="L309" s="52">
        <v>6436.9723832455275</v>
      </c>
      <c r="M309" s="52">
        <v>5973.0827515972451</v>
      </c>
    </row>
    <row r="310" spans="1:13">
      <c r="A310" s="42">
        <v>315</v>
      </c>
      <c r="B310" s="20" t="str">
        <f>VLOOKUP(VLOOKUP($C310,WYTypes!$A$1:$H$85,MATCH(key_params!$B$5,WYTypes!$J$33:$Q$33,0),FALSE),WYTypes!$J$33:$Q$41,MATCH(key_params!$B$5,WYTypes!$J$33:$Q$33,0),FALSE)</f>
        <v>D</v>
      </c>
      <c r="C310" s="22">
        <f t="shared" si="8"/>
        <v>1947</v>
      </c>
      <c r="D310" s="13">
        <f t="shared" si="9"/>
        <v>12</v>
      </c>
      <c r="E310" s="45">
        <v>17167</v>
      </c>
      <c r="F310" s="52">
        <v>2323.8830066692831</v>
      </c>
      <c r="G310" s="53">
        <v>874.80699157714844</v>
      </c>
      <c r="H310" s="53">
        <v>183.70000076293945</v>
      </c>
      <c r="I310" s="53">
        <v>360.5910000950098</v>
      </c>
      <c r="J310" s="53">
        <v>390.05799657851458</v>
      </c>
      <c r="K310" s="52">
        <v>2303.9333875626326</v>
      </c>
      <c r="L310" s="52">
        <v>6436.9723832455275</v>
      </c>
      <c r="M310" s="52">
        <v>5973.0827515972451</v>
      </c>
    </row>
    <row r="311" spans="1:13">
      <c r="A311" s="42">
        <v>316</v>
      </c>
      <c r="B311" s="33" t="str">
        <f>VLOOKUP(VLOOKUP($C311,WYTypes!$A$1:$H$85,MATCH(key_params!$B$5,WYTypes!$J$33:$Q$33,0),FALSE),WYTypes!$J$33:$Q$41,MATCH(key_params!$B$5,WYTypes!$J$33:$Q$33,0),FALSE)</f>
        <v>D</v>
      </c>
      <c r="C311" s="22">
        <f t="shared" si="8"/>
        <v>1947</v>
      </c>
      <c r="D311" s="13">
        <f t="shared" si="9"/>
        <v>1</v>
      </c>
      <c r="E311" s="45">
        <v>17198</v>
      </c>
      <c r="F311" s="52">
        <v>2323.8830066692831</v>
      </c>
      <c r="G311" s="53">
        <v>874.80699157714844</v>
      </c>
      <c r="H311" s="53">
        <v>183.70000076293945</v>
      </c>
      <c r="I311" s="53">
        <v>360.5910000950098</v>
      </c>
      <c r="J311" s="53">
        <v>390.05799657851458</v>
      </c>
      <c r="K311" s="52">
        <v>2303.9333875626326</v>
      </c>
      <c r="L311" s="52">
        <v>6436.9723832455275</v>
      </c>
      <c r="M311" s="52">
        <v>5973.0827515972451</v>
      </c>
    </row>
    <row r="312" spans="1:13">
      <c r="A312" s="42">
        <v>317</v>
      </c>
      <c r="B312" s="20" t="str">
        <f>VLOOKUP(VLOOKUP($C312,WYTypes!$A$1:$H$85,MATCH(key_params!$B$5,WYTypes!$J$33:$Q$33,0),FALSE),WYTypes!$J$33:$Q$41,MATCH(key_params!$B$5,WYTypes!$J$33:$Q$33,0),FALSE)</f>
        <v>D</v>
      </c>
      <c r="C312" s="22">
        <f t="shared" si="8"/>
        <v>1947</v>
      </c>
      <c r="D312" s="13">
        <f t="shared" si="9"/>
        <v>2</v>
      </c>
      <c r="E312" s="45">
        <v>17226</v>
      </c>
      <c r="F312" s="52">
        <v>2323.8830066692831</v>
      </c>
      <c r="G312" s="53">
        <v>874.80699157714844</v>
      </c>
      <c r="H312" s="53">
        <v>183.70000076293945</v>
      </c>
      <c r="I312" s="53">
        <v>360.5910000950098</v>
      </c>
      <c r="J312" s="53">
        <v>390.05799657851458</v>
      </c>
      <c r="K312" s="52">
        <v>2303.9333875626326</v>
      </c>
      <c r="L312" s="52">
        <v>6436.9723832455275</v>
      </c>
      <c r="M312" s="52">
        <v>5973.0827515972451</v>
      </c>
    </row>
    <row r="313" spans="1:13">
      <c r="A313" s="42">
        <v>318</v>
      </c>
      <c r="B313" s="33" t="str">
        <f>VLOOKUP(VLOOKUP($C313,WYTypes!$A$1:$H$85,MATCH(key_params!$B$5,WYTypes!$J$33:$Q$33,0),FALSE),WYTypes!$J$33:$Q$41,MATCH(key_params!$B$5,WYTypes!$J$33:$Q$33,0),FALSE)</f>
        <v>D</v>
      </c>
      <c r="C313" s="22">
        <f t="shared" si="8"/>
        <v>1947</v>
      </c>
      <c r="D313" s="13">
        <f t="shared" si="9"/>
        <v>3</v>
      </c>
      <c r="E313" s="45">
        <v>17257</v>
      </c>
      <c r="F313" s="52">
        <v>2323.9030132350326</v>
      </c>
      <c r="G313" s="53">
        <v>874.80699157714844</v>
      </c>
      <c r="H313" s="53">
        <v>183.70000076293945</v>
      </c>
      <c r="I313" s="53">
        <v>360.58199785649776</v>
      </c>
      <c r="J313" s="53">
        <v>390.05799657851458</v>
      </c>
      <c r="K313" s="52">
        <v>2314.8012857288122</v>
      </c>
      <c r="L313" s="52">
        <v>6447.8512857389451</v>
      </c>
      <c r="M313" s="52">
        <v>5783.5080235719561</v>
      </c>
    </row>
    <row r="314" spans="1:13">
      <c r="A314" s="42">
        <v>319</v>
      </c>
      <c r="B314" s="20" t="str">
        <f>VLOOKUP(VLOOKUP($C314,WYTypes!$A$1:$H$85,MATCH(key_params!$B$5,WYTypes!$J$33:$Q$33,0),FALSE),WYTypes!$J$33:$Q$41,MATCH(key_params!$B$5,WYTypes!$J$33:$Q$33,0),FALSE)</f>
        <v>D</v>
      </c>
      <c r="C314" s="22">
        <f t="shared" si="8"/>
        <v>1947</v>
      </c>
      <c r="D314" s="13">
        <f t="shared" si="9"/>
        <v>4</v>
      </c>
      <c r="E314" s="45">
        <v>17287</v>
      </c>
      <c r="F314" s="52">
        <v>2323.9030132350326</v>
      </c>
      <c r="G314" s="53">
        <v>874.80699157714844</v>
      </c>
      <c r="H314" s="53">
        <v>183.70000076293945</v>
      </c>
      <c r="I314" s="53">
        <v>360.58199785649776</v>
      </c>
      <c r="J314" s="53">
        <v>390.05799657851458</v>
      </c>
      <c r="K314" s="52">
        <v>2314.8012857288122</v>
      </c>
      <c r="L314" s="52">
        <v>6447.8512857389451</v>
      </c>
      <c r="M314" s="52">
        <v>5783.5080235719561</v>
      </c>
    </row>
    <row r="315" spans="1:13">
      <c r="A315" s="42">
        <v>320</v>
      </c>
      <c r="B315" s="33" t="str">
        <f>VLOOKUP(VLOOKUP($C315,WYTypes!$A$1:$H$85,MATCH(key_params!$B$5,WYTypes!$J$33:$Q$33,0),FALSE),WYTypes!$J$33:$Q$41,MATCH(key_params!$B$5,WYTypes!$J$33:$Q$33,0),FALSE)</f>
        <v>D</v>
      </c>
      <c r="C315" s="22">
        <f t="shared" si="8"/>
        <v>1947</v>
      </c>
      <c r="D315" s="13">
        <f t="shared" si="9"/>
        <v>5</v>
      </c>
      <c r="E315" s="45">
        <v>17318</v>
      </c>
      <c r="F315" s="52">
        <v>2323.9030132350326</v>
      </c>
      <c r="G315" s="53">
        <v>874.80699157714844</v>
      </c>
      <c r="H315" s="53">
        <v>183.70000076293945</v>
      </c>
      <c r="I315" s="53">
        <v>360.58199785649776</v>
      </c>
      <c r="J315" s="53">
        <v>390.05799657851458</v>
      </c>
      <c r="K315" s="52">
        <v>2314.8012857288122</v>
      </c>
      <c r="L315" s="52">
        <v>6447.8512857389451</v>
      </c>
      <c r="M315" s="52">
        <v>5783.5080235719561</v>
      </c>
    </row>
    <row r="316" spans="1:13">
      <c r="A316" s="42">
        <v>321</v>
      </c>
      <c r="B316" s="20" t="str">
        <f>VLOOKUP(VLOOKUP($C316,WYTypes!$A$1:$H$85,MATCH(key_params!$B$5,WYTypes!$J$33:$Q$33,0),FALSE),WYTypes!$J$33:$Q$41,MATCH(key_params!$B$5,WYTypes!$J$33:$Q$33,0),FALSE)</f>
        <v>D</v>
      </c>
      <c r="C316" s="22">
        <f t="shared" si="8"/>
        <v>1947</v>
      </c>
      <c r="D316" s="13">
        <f t="shared" si="9"/>
        <v>6</v>
      </c>
      <c r="E316" s="45">
        <v>17348</v>
      </c>
      <c r="F316" s="52">
        <v>2323.9030132350326</v>
      </c>
      <c r="G316" s="53">
        <v>874.80699157714844</v>
      </c>
      <c r="H316" s="53">
        <v>183.70000076293945</v>
      </c>
      <c r="I316" s="53">
        <v>360.58199785649776</v>
      </c>
      <c r="J316" s="53">
        <v>390.05799657851458</v>
      </c>
      <c r="K316" s="52">
        <v>2314.8012857288122</v>
      </c>
      <c r="L316" s="52">
        <v>6447.8512857389451</v>
      </c>
      <c r="M316" s="52">
        <v>5783.5080235719561</v>
      </c>
    </row>
    <row r="317" spans="1:13">
      <c r="A317" s="42">
        <v>322</v>
      </c>
      <c r="B317" s="33" t="str">
        <f>VLOOKUP(VLOOKUP($C317,WYTypes!$A$1:$H$85,MATCH(key_params!$B$5,WYTypes!$J$33:$Q$33,0),FALSE),WYTypes!$J$33:$Q$41,MATCH(key_params!$B$5,WYTypes!$J$33:$Q$33,0),FALSE)</f>
        <v>D</v>
      </c>
      <c r="C317" s="22">
        <f t="shared" si="8"/>
        <v>1947</v>
      </c>
      <c r="D317" s="13">
        <f t="shared" si="9"/>
        <v>7</v>
      </c>
      <c r="E317" s="45">
        <v>17379</v>
      </c>
      <c r="F317" s="52">
        <v>2323.9030132350326</v>
      </c>
      <c r="G317" s="53">
        <v>874.80699157714844</v>
      </c>
      <c r="H317" s="53">
        <v>183.70000076293945</v>
      </c>
      <c r="I317" s="53">
        <v>360.58199785649776</v>
      </c>
      <c r="J317" s="53">
        <v>390.05799657851458</v>
      </c>
      <c r="K317" s="52">
        <v>2314.8012857288122</v>
      </c>
      <c r="L317" s="52">
        <v>6447.8512857389451</v>
      </c>
      <c r="M317" s="52">
        <v>5783.5080235719561</v>
      </c>
    </row>
    <row r="318" spans="1:13">
      <c r="A318" s="42">
        <v>323</v>
      </c>
      <c r="B318" s="20" t="str">
        <f>VLOOKUP(VLOOKUP($C318,WYTypes!$A$1:$H$85,MATCH(key_params!$B$5,WYTypes!$J$33:$Q$33,0),FALSE),WYTypes!$J$33:$Q$41,MATCH(key_params!$B$5,WYTypes!$J$33:$Q$33,0),FALSE)</f>
        <v>D</v>
      </c>
      <c r="C318" s="22">
        <f t="shared" si="8"/>
        <v>1947</v>
      </c>
      <c r="D318" s="13">
        <f t="shared" si="9"/>
        <v>8</v>
      </c>
      <c r="E318" s="45">
        <v>17410</v>
      </c>
      <c r="F318" s="52">
        <v>2323.9030132350326</v>
      </c>
      <c r="G318" s="53">
        <v>874.80699157714844</v>
      </c>
      <c r="H318" s="53">
        <v>183.70000076293945</v>
      </c>
      <c r="I318" s="53">
        <v>360.58199785649776</v>
      </c>
      <c r="J318" s="53">
        <v>390.05799657851458</v>
      </c>
      <c r="K318" s="52">
        <v>2314.8012857288122</v>
      </c>
      <c r="L318" s="52">
        <v>6447.8512857389451</v>
      </c>
      <c r="M318" s="52">
        <v>5783.5080235719561</v>
      </c>
    </row>
    <row r="319" spans="1:13">
      <c r="A319" s="42">
        <v>324</v>
      </c>
      <c r="B319" s="33" t="str">
        <f>VLOOKUP(VLOOKUP($C319,WYTypes!$A$1:$H$85,MATCH(key_params!$B$5,WYTypes!$J$33:$Q$33,0),FALSE),WYTypes!$J$33:$Q$41,MATCH(key_params!$B$5,WYTypes!$J$33:$Q$33,0),FALSE)</f>
        <v>D</v>
      </c>
      <c r="C319" s="22">
        <f t="shared" si="8"/>
        <v>1947</v>
      </c>
      <c r="D319" s="13">
        <f t="shared" si="9"/>
        <v>9</v>
      </c>
      <c r="E319" s="45">
        <v>17440</v>
      </c>
      <c r="F319" s="52">
        <v>2323.9030132350326</v>
      </c>
      <c r="G319" s="53">
        <v>874.80699157714844</v>
      </c>
      <c r="H319" s="53">
        <v>183.70000076293945</v>
      </c>
      <c r="I319" s="53">
        <v>360.58199785649776</v>
      </c>
      <c r="J319" s="53">
        <v>390.05799657851458</v>
      </c>
      <c r="K319" s="52">
        <v>2314.8012857288122</v>
      </c>
      <c r="L319" s="52">
        <v>6447.8512857389451</v>
      </c>
      <c r="M319" s="52">
        <v>5783.5080235719561</v>
      </c>
    </row>
    <row r="320" spans="1:13">
      <c r="A320" s="42">
        <v>325</v>
      </c>
      <c r="B320" s="20" t="str">
        <f>VLOOKUP(VLOOKUP($C320,WYTypes!$A$1:$H$85,MATCH(key_params!$B$5,WYTypes!$J$33:$Q$33,0),FALSE),WYTypes!$J$33:$Q$41,MATCH(key_params!$B$5,WYTypes!$J$33:$Q$33,0),FALSE)</f>
        <v>BN</v>
      </c>
      <c r="C320" s="22">
        <f t="shared" si="8"/>
        <v>1948</v>
      </c>
      <c r="D320" s="13">
        <f t="shared" si="9"/>
        <v>10</v>
      </c>
      <c r="E320" s="45">
        <v>17471</v>
      </c>
      <c r="F320" s="52">
        <v>2323.9030132350326</v>
      </c>
      <c r="G320" s="53">
        <v>874.80699157714844</v>
      </c>
      <c r="H320" s="53">
        <v>183.70000076293945</v>
      </c>
      <c r="I320" s="53">
        <v>360.58199785649776</v>
      </c>
      <c r="J320" s="53">
        <v>390.05799657851458</v>
      </c>
      <c r="K320" s="52">
        <v>2314.8012857288122</v>
      </c>
      <c r="L320" s="52">
        <v>6447.8512857389451</v>
      </c>
      <c r="M320" s="52">
        <v>5783.5080235719561</v>
      </c>
    </row>
    <row r="321" spans="1:13">
      <c r="A321" s="42">
        <v>326</v>
      </c>
      <c r="B321" s="33" t="str">
        <f>VLOOKUP(VLOOKUP($C321,WYTypes!$A$1:$H$85,MATCH(key_params!$B$5,WYTypes!$J$33:$Q$33,0),FALSE),WYTypes!$J$33:$Q$41,MATCH(key_params!$B$5,WYTypes!$J$33:$Q$33,0),FALSE)</f>
        <v>BN</v>
      </c>
      <c r="C321" s="22">
        <f t="shared" si="8"/>
        <v>1948</v>
      </c>
      <c r="D321" s="13">
        <f t="shared" si="9"/>
        <v>11</v>
      </c>
      <c r="E321" s="45">
        <v>17501</v>
      </c>
      <c r="F321" s="52">
        <v>2323.9030132350326</v>
      </c>
      <c r="G321" s="53">
        <v>874.80699157714844</v>
      </c>
      <c r="H321" s="53">
        <v>183.70000076293945</v>
      </c>
      <c r="I321" s="53">
        <v>360.58199785649776</v>
      </c>
      <c r="J321" s="53">
        <v>390.05799657851458</v>
      </c>
      <c r="K321" s="52">
        <v>2314.8012857288122</v>
      </c>
      <c r="L321" s="52">
        <v>6447.8512857389451</v>
      </c>
      <c r="M321" s="52">
        <v>5783.5080235719561</v>
      </c>
    </row>
    <row r="322" spans="1:13">
      <c r="A322" s="42">
        <v>327</v>
      </c>
      <c r="B322" s="20" t="str">
        <f>VLOOKUP(VLOOKUP($C322,WYTypes!$A$1:$H$85,MATCH(key_params!$B$5,WYTypes!$J$33:$Q$33,0),FALSE),WYTypes!$J$33:$Q$41,MATCH(key_params!$B$5,WYTypes!$J$33:$Q$33,0),FALSE)</f>
        <v>BN</v>
      </c>
      <c r="C322" s="22">
        <f t="shared" si="8"/>
        <v>1948</v>
      </c>
      <c r="D322" s="13">
        <f t="shared" si="9"/>
        <v>12</v>
      </c>
      <c r="E322" s="45">
        <v>17532</v>
      </c>
      <c r="F322" s="52">
        <v>2323.9030132350326</v>
      </c>
      <c r="G322" s="53">
        <v>874.80699157714844</v>
      </c>
      <c r="H322" s="53">
        <v>183.70000076293945</v>
      </c>
      <c r="I322" s="53">
        <v>360.58199785649776</v>
      </c>
      <c r="J322" s="53">
        <v>390.05799657851458</v>
      </c>
      <c r="K322" s="52">
        <v>2314.8012857288122</v>
      </c>
      <c r="L322" s="52">
        <v>6447.8512857389451</v>
      </c>
      <c r="M322" s="52">
        <v>5783.5080235719561</v>
      </c>
    </row>
    <row r="323" spans="1:13">
      <c r="A323" s="42">
        <v>328</v>
      </c>
      <c r="B323" s="33" t="str">
        <f>VLOOKUP(VLOOKUP($C323,WYTypes!$A$1:$H$85,MATCH(key_params!$B$5,WYTypes!$J$33:$Q$33,0),FALSE),WYTypes!$J$33:$Q$41,MATCH(key_params!$B$5,WYTypes!$J$33:$Q$33,0),FALSE)</f>
        <v>BN</v>
      </c>
      <c r="C323" s="22">
        <f t="shared" si="8"/>
        <v>1948</v>
      </c>
      <c r="D323" s="13">
        <f t="shared" si="9"/>
        <v>1</v>
      </c>
      <c r="E323" s="45">
        <v>17563</v>
      </c>
      <c r="F323" s="52">
        <v>2323.9030132350326</v>
      </c>
      <c r="G323" s="53">
        <v>874.80699157714844</v>
      </c>
      <c r="H323" s="53">
        <v>183.70000076293945</v>
      </c>
      <c r="I323" s="53">
        <v>360.58199785649776</v>
      </c>
      <c r="J323" s="53">
        <v>390.05799657851458</v>
      </c>
      <c r="K323" s="52">
        <v>2314.8012857288122</v>
      </c>
      <c r="L323" s="52">
        <v>6447.8512857389451</v>
      </c>
      <c r="M323" s="52">
        <v>5783.5080235719561</v>
      </c>
    </row>
    <row r="324" spans="1:13">
      <c r="A324" s="42">
        <v>329</v>
      </c>
      <c r="B324" s="20" t="str">
        <f>VLOOKUP(VLOOKUP($C324,WYTypes!$A$1:$H$85,MATCH(key_params!$B$5,WYTypes!$J$33:$Q$33,0),FALSE),WYTypes!$J$33:$Q$41,MATCH(key_params!$B$5,WYTypes!$J$33:$Q$33,0),FALSE)</f>
        <v>BN</v>
      </c>
      <c r="C324" s="22">
        <f t="shared" si="8"/>
        <v>1948</v>
      </c>
      <c r="D324" s="13">
        <f t="shared" si="9"/>
        <v>2</v>
      </c>
      <c r="E324" s="45">
        <v>17592</v>
      </c>
      <c r="F324" s="52">
        <v>2323.9030132350326</v>
      </c>
      <c r="G324" s="53">
        <v>874.80699157714844</v>
      </c>
      <c r="H324" s="53">
        <v>183.70000076293945</v>
      </c>
      <c r="I324" s="53">
        <v>360.58199785649776</v>
      </c>
      <c r="J324" s="53">
        <v>390.05799657851458</v>
      </c>
      <c r="K324" s="52">
        <v>2314.8012857288122</v>
      </c>
      <c r="L324" s="52">
        <v>6447.8512857389451</v>
      </c>
      <c r="M324" s="52">
        <v>5783.5080235719561</v>
      </c>
    </row>
    <row r="325" spans="1:13">
      <c r="A325" s="42">
        <v>330</v>
      </c>
      <c r="B325" s="33" t="str">
        <f>VLOOKUP(VLOOKUP($C325,WYTypes!$A$1:$H$85,MATCH(key_params!$B$5,WYTypes!$J$33:$Q$33,0),FALSE),WYTypes!$J$33:$Q$41,MATCH(key_params!$B$5,WYTypes!$J$33:$Q$33,0),FALSE)</f>
        <v>BN</v>
      </c>
      <c r="C325" s="22">
        <f t="shared" si="8"/>
        <v>1948</v>
      </c>
      <c r="D325" s="13">
        <f t="shared" si="9"/>
        <v>3</v>
      </c>
      <c r="E325" s="45">
        <v>17623</v>
      </c>
      <c r="F325" s="52">
        <v>2323.8930017708244</v>
      </c>
      <c r="G325" s="53">
        <v>874.80699157714844</v>
      </c>
      <c r="H325" s="53">
        <v>183.70000076293945</v>
      </c>
      <c r="I325" s="53">
        <v>360.59099985659122</v>
      </c>
      <c r="J325" s="53">
        <v>390.05799657851458</v>
      </c>
      <c r="K325" s="52">
        <v>2308.7286855331622</v>
      </c>
      <c r="L325" s="52">
        <v>6441.7776760791803</v>
      </c>
      <c r="M325" s="52">
        <v>5574.5789409772615</v>
      </c>
    </row>
    <row r="326" spans="1:13">
      <c r="A326" s="42">
        <v>331</v>
      </c>
      <c r="B326" s="20" t="str">
        <f>VLOOKUP(VLOOKUP($C326,WYTypes!$A$1:$H$85,MATCH(key_params!$B$5,WYTypes!$J$33:$Q$33,0),FALSE),WYTypes!$J$33:$Q$41,MATCH(key_params!$B$5,WYTypes!$J$33:$Q$33,0),FALSE)</f>
        <v>BN</v>
      </c>
      <c r="C326" s="22">
        <f t="shared" si="8"/>
        <v>1948</v>
      </c>
      <c r="D326" s="13">
        <f t="shared" si="9"/>
        <v>4</v>
      </c>
      <c r="E326" s="45">
        <v>17653</v>
      </c>
      <c r="F326" s="52">
        <v>2323.8930017708244</v>
      </c>
      <c r="G326" s="53">
        <v>874.80699157714844</v>
      </c>
      <c r="H326" s="53">
        <v>183.70000076293945</v>
      </c>
      <c r="I326" s="53">
        <v>360.59099985659122</v>
      </c>
      <c r="J326" s="53">
        <v>390.05799657851458</v>
      </c>
      <c r="K326" s="52">
        <v>2308.7286855331622</v>
      </c>
      <c r="L326" s="52">
        <v>6441.7776760791803</v>
      </c>
      <c r="M326" s="52">
        <v>5574.5789409772615</v>
      </c>
    </row>
    <row r="327" spans="1:13">
      <c r="A327" s="42">
        <v>332</v>
      </c>
      <c r="B327" s="33" t="str">
        <f>VLOOKUP(VLOOKUP($C327,WYTypes!$A$1:$H$85,MATCH(key_params!$B$5,WYTypes!$J$33:$Q$33,0),FALSE),WYTypes!$J$33:$Q$41,MATCH(key_params!$B$5,WYTypes!$J$33:$Q$33,0),FALSE)</f>
        <v>BN</v>
      </c>
      <c r="C327" s="22">
        <f t="shared" si="8"/>
        <v>1948</v>
      </c>
      <c r="D327" s="13">
        <f t="shared" si="9"/>
        <v>5</v>
      </c>
      <c r="E327" s="45">
        <v>17684</v>
      </c>
      <c r="F327" s="52">
        <v>2323.8930017708244</v>
      </c>
      <c r="G327" s="53">
        <v>874.80699157714844</v>
      </c>
      <c r="H327" s="53">
        <v>183.70000076293945</v>
      </c>
      <c r="I327" s="53">
        <v>360.59099985659122</v>
      </c>
      <c r="J327" s="53">
        <v>390.05799657851458</v>
      </c>
      <c r="K327" s="52">
        <v>2308.7286855331622</v>
      </c>
      <c r="L327" s="52">
        <v>6441.7776760791803</v>
      </c>
      <c r="M327" s="52">
        <v>5574.5789409772615</v>
      </c>
    </row>
    <row r="328" spans="1:13">
      <c r="A328" s="42">
        <v>333</v>
      </c>
      <c r="B328" s="20" t="str">
        <f>VLOOKUP(VLOOKUP($C328,WYTypes!$A$1:$H$85,MATCH(key_params!$B$5,WYTypes!$J$33:$Q$33,0),FALSE),WYTypes!$J$33:$Q$41,MATCH(key_params!$B$5,WYTypes!$J$33:$Q$33,0),FALSE)</f>
        <v>BN</v>
      </c>
      <c r="C328" s="22">
        <f t="shared" ref="C328:C391" si="10">IF(D328&lt;10,YEAR(E328),YEAR(E328)+1)</f>
        <v>1948</v>
      </c>
      <c r="D328" s="13">
        <f t="shared" ref="D328:D391" si="11">MONTH(E328)</f>
        <v>6</v>
      </c>
      <c r="E328" s="45">
        <v>17714</v>
      </c>
      <c r="F328" s="52">
        <v>2323.8930017708244</v>
      </c>
      <c r="G328" s="53">
        <v>874.80699157714844</v>
      </c>
      <c r="H328" s="53">
        <v>183.70000076293945</v>
      </c>
      <c r="I328" s="53">
        <v>360.59099985659122</v>
      </c>
      <c r="J328" s="53">
        <v>390.05799657851458</v>
      </c>
      <c r="K328" s="52">
        <v>2308.7286855331622</v>
      </c>
      <c r="L328" s="52">
        <v>6441.7776760791803</v>
      </c>
      <c r="M328" s="52">
        <v>5574.5789409772615</v>
      </c>
    </row>
    <row r="329" spans="1:13">
      <c r="A329" s="42">
        <v>334</v>
      </c>
      <c r="B329" s="33" t="str">
        <f>VLOOKUP(VLOOKUP($C329,WYTypes!$A$1:$H$85,MATCH(key_params!$B$5,WYTypes!$J$33:$Q$33,0),FALSE),WYTypes!$J$33:$Q$41,MATCH(key_params!$B$5,WYTypes!$J$33:$Q$33,0),FALSE)</f>
        <v>BN</v>
      </c>
      <c r="C329" s="22">
        <f t="shared" si="10"/>
        <v>1948</v>
      </c>
      <c r="D329" s="13">
        <f t="shared" si="11"/>
        <v>7</v>
      </c>
      <c r="E329" s="45">
        <v>17745</v>
      </c>
      <c r="F329" s="52">
        <v>2323.8930017708244</v>
      </c>
      <c r="G329" s="53">
        <v>874.80699157714844</v>
      </c>
      <c r="H329" s="53">
        <v>183.70000076293945</v>
      </c>
      <c r="I329" s="53">
        <v>360.59099985659122</v>
      </c>
      <c r="J329" s="53">
        <v>390.05799657851458</v>
      </c>
      <c r="K329" s="52">
        <v>2308.7286855331622</v>
      </c>
      <c r="L329" s="52">
        <v>6441.7776760791803</v>
      </c>
      <c r="M329" s="52">
        <v>5574.5789409772615</v>
      </c>
    </row>
    <row r="330" spans="1:13">
      <c r="A330" s="42">
        <v>335</v>
      </c>
      <c r="B330" s="20" t="str">
        <f>VLOOKUP(VLOOKUP($C330,WYTypes!$A$1:$H$85,MATCH(key_params!$B$5,WYTypes!$J$33:$Q$33,0),FALSE),WYTypes!$J$33:$Q$41,MATCH(key_params!$B$5,WYTypes!$J$33:$Q$33,0),FALSE)</f>
        <v>BN</v>
      </c>
      <c r="C330" s="22">
        <f t="shared" si="10"/>
        <v>1948</v>
      </c>
      <c r="D330" s="13">
        <f t="shared" si="11"/>
        <v>8</v>
      </c>
      <c r="E330" s="45">
        <v>17776</v>
      </c>
      <c r="F330" s="52">
        <v>2323.8930017708244</v>
      </c>
      <c r="G330" s="53">
        <v>874.80699157714844</v>
      </c>
      <c r="H330" s="53">
        <v>183.70000076293945</v>
      </c>
      <c r="I330" s="53">
        <v>360.59099985659122</v>
      </c>
      <c r="J330" s="53">
        <v>390.05799657851458</v>
      </c>
      <c r="K330" s="52">
        <v>2308.7286855331622</v>
      </c>
      <c r="L330" s="52">
        <v>6441.7776760791803</v>
      </c>
      <c r="M330" s="52">
        <v>5574.5789409772615</v>
      </c>
    </row>
    <row r="331" spans="1:13">
      <c r="A331" s="42">
        <v>336</v>
      </c>
      <c r="B331" s="33" t="str">
        <f>VLOOKUP(VLOOKUP($C331,WYTypes!$A$1:$H$85,MATCH(key_params!$B$5,WYTypes!$J$33:$Q$33,0),FALSE),WYTypes!$J$33:$Q$41,MATCH(key_params!$B$5,WYTypes!$J$33:$Q$33,0),FALSE)</f>
        <v>BN</v>
      </c>
      <c r="C331" s="22">
        <f t="shared" si="10"/>
        <v>1948</v>
      </c>
      <c r="D331" s="13">
        <f t="shared" si="11"/>
        <v>9</v>
      </c>
      <c r="E331" s="45">
        <v>17806</v>
      </c>
      <c r="F331" s="52">
        <v>2323.8930017708244</v>
      </c>
      <c r="G331" s="53">
        <v>874.80699157714844</v>
      </c>
      <c r="H331" s="53">
        <v>183.70000076293945</v>
      </c>
      <c r="I331" s="53">
        <v>360.59099985659122</v>
      </c>
      <c r="J331" s="53">
        <v>390.05799657851458</v>
      </c>
      <c r="K331" s="52">
        <v>2308.7286855331622</v>
      </c>
      <c r="L331" s="52">
        <v>6441.7776760791803</v>
      </c>
      <c r="M331" s="52">
        <v>5574.5789409772615</v>
      </c>
    </row>
    <row r="332" spans="1:13">
      <c r="A332" s="42">
        <v>337</v>
      </c>
      <c r="B332" s="20" t="str">
        <f>VLOOKUP(VLOOKUP($C332,WYTypes!$A$1:$H$85,MATCH(key_params!$B$5,WYTypes!$J$33:$Q$33,0),FALSE),WYTypes!$J$33:$Q$41,MATCH(key_params!$B$5,WYTypes!$J$33:$Q$33,0),FALSE)</f>
        <v>D</v>
      </c>
      <c r="C332" s="22">
        <f t="shared" si="10"/>
        <v>1949</v>
      </c>
      <c r="D332" s="13">
        <f t="shared" si="11"/>
        <v>10</v>
      </c>
      <c r="E332" s="45">
        <v>17837</v>
      </c>
      <c r="F332" s="52">
        <v>2323.8930017708244</v>
      </c>
      <c r="G332" s="53">
        <v>874.80699157714844</v>
      </c>
      <c r="H332" s="53">
        <v>183.70000076293945</v>
      </c>
      <c r="I332" s="53">
        <v>360.59099985659122</v>
      </c>
      <c r="J332" s="53">
        <v>390.05799657851458</v>
      </c>
      <c r="K332" s="52">
        <v>2308.7286855331622</v>
      </c>
      <c r="L332" s="52">
        <v>6441.7776760791803</v>
      </c>
      <c r="M332" s="52">
        <v>5574.5789409772615</v>
      </c>
    </row>
    <row r="333" spans="1:13">
      <c r="A333" s="42">
        <v>338</v>
      </c>
      <c r="B333" s="33" t="str">
        <f>VLOOKUP(VLOOKUP($C333,WYTypes!$A$1:$H$85,MATCH(key_params!$B$5,WYTypes!$J$33:$Q$33,0),FALSE),WYTypes!$J$33:$Q$41,MATCH(key_params!$B$5,WYTypes!$J$33:$Q$33,0),FALSE)</f>
        <v>D</v>
      </c>
      <c r="C333" s="22">
        <f t="shared" si="10"/>
        <v>1949</v>
      </c>
      <c r="D333" s="13">
        <f t="shared" si="11"/>
        <v>11</v>
      </c>
      <c r="E333" s="45">
        <v>17867</v>
      </c>
      <c r="F333" s="52">
        <v>2323.8930017708244</v>
      </c>
      <c r="G333" s="53">
        <v>874.80699157714844</v>
      </c>
      <c r="H333" s="53">
        <v>183.70000076293945</v>
      </c>
      <c r="I333" s="53">
        <v>360.59099985659122</v>
      </c>
      <c r="J333" s="53">
        <v>390.05799657851458</v>
      </c>
      <c r="K333" s="52">
        <v>2308.7286855331622</v>
      </c>
      <c r="L333" s="52">
        <v>6441.7776760791803</v>
      </c>
      <c r="M333" s="52">
        <v>5574.5789409772615</v>
      </c>
    </row>
    <row r="334" spans="1:13">
      <c r="A334" s="42">
        <v>339</v>
      </c>
      <c r="B334" s="20" t="str">
        <f>VLOOKUP(VLOOKUP($C334,WYTypes!$A$1:$H$85,MATCH(key_params!$B$5,WYTypes!$J$33:$Q$33,0),FALSE),WYTypes!$J$33:$Q$41,MATCH(key_params!$B$5,WYTypes!$J$33:$Q$33,0),FALSE)</f>
        <v>D</v>
      </c>
      <c r="C334" s="22">
        <f t="shared" si="10"/>
        <v>1949</v>
      </c>
      <c r="D334" s="13">
        <f t="shared" si="11"/>
        <v>12</v>
      </c>
      <c r="E334" s="45">
        <v>17898</v>
      </c>
      <c r="F334" s="52">
        <v>2323.8930017708244</v>
      </c>
      <c r="G334" s="53">
        <v>874.80699157714844</v>
      </c>
      <c r="H334" s="53">
        <v>183.70000076293945</v>
      </c>
      <c r="I334" s="53">
        <v>360.59099985659122</v>
      </c>
      <c r="J334" s="53">
        <v>390.05799657851458</v>
      </c>
      <c r="K334" s="52">
        <v>2308.7286855331622</v>
      </c>
      <c r="L334" s="52">
        <v>6441.7776760791803</v>
      </c>
      <c r="M334" s="52">
        <v>5574.5789409772615</v>
      </c>
    </row>
    <row r="335" spans="1:13">
      <c r="A335" s="42">
        <v>340</v>
      </c>
      <c r="B335" s="33" t="str">
        <f>VLOOKUP(VLOOKUP($C335,WYTypes!$A$1:$H$85,MATCH(key_params!$B$5,WYTypes!$J$33:$Q$33,0),FALSE),WYTypes!$J$33:$Q$41,MATCH(key_params!$B$5,WYTypes!$J$33:$Q$33,0),FALSE)</f>
        <v>D</v>
      </c>
      <c r="C335" s="22">
        <f t="shared" si="10"/>
        <v>1949</v>
      </c>
      <c r="D335" s="13">
        <f t="shared" si="11"/>
        <v>1</v>
      </c>
      <c r="E335" s="45">
        <v>17929</v>
      </c>
      <c r="F335" s="52">
        <v>2323.8930017708244</v>
      </c>
      <c r="G335" s="53">
        <v>874.80699157714844</v>
      </c>
      <c r="H335" s="53">
        <v>183.70000076293945</v>
      </c>
      <c r="I335" s="53">
        <v>360.59099985659122</v>
      </c>
      <c r="J335" s="53">
        <v>390.05799657851458</v>
      </c>
      <c r="K335" s="52">
        <v>2308.7286855331622</v>
      </c>
      <c r="L335" s="52">
        <v>6441.7776760791803</v>
      </c>
      <c r="M335" s="52">
        <v>5574.5789409772615</v>
      </c>
    </row>
    <row r="336" spans="1:13">
      <c r="A336" s="42">
        <v>341</v>
      </c>
      <c r="B336" s="20" t="str">
        <f>VLOOKUP(VLOOKUP($C336,WYTypes!$A$1:$H$85,MATCH(key_params!$B$5,WYTypes!$J$33:$Q$33,0),FALSE),WYTypes!$J$33:$Q$41,MATCH(key_params!$B$5,WYTypes!$J$33:$Q$33,0),FALSE)</f>
        <v>D</v>
      </c>
      <c r="C336" s="22">
        <f t="shared" si="10"/>
        <v>1949</v>
      </c>
      <c r="D336" s="13">
        <f t="shared" si="11"/>
        <v>2</v>
      </c>
      <c r="E336" s="45">
        <v>17957</v>
      </c>
      <c r="F336" s="52">
        <v>2323.8930017708244</v>
      </c>
      <c r="G336" s="53">
        <v>874.80699157714844</v>
      </c>
      <c r="H336" s="53">
        <v>183.70000076293945</v>
      </c>
      <c r="I336" s="53">
        <v>360.59099985659122</v>
      </c>
      <c r="J336" s="53">
        <v>390.05799657851458</v>
      </c>
      <c r="K336" s="52">
        <v>2308.7286855331622</v>
      </c>
      <c r="L336" s="52">
        <v>6441.7776760791803</v>
      </c>
      <c r="M336" s="52">
        <v>5574.5789409772615</v>
      </c>
    </row>
    <row r="337" spans="1:13">
      <c r="A337" s="42">
        <v>342</v>
      </c>
      <c r="B337" s="33" t="str">
        <f>VLOOKUP(VLOOKUP($C337,WYTypes!$A$1:$H$85,MATCH(key_params!$B$5,WYTypes!$J$33:$Q$33,0),FALSE),WYTypes!$J$33:$Q$41,MATCH(key_params!$B$5,WYTypes!$J$33:$Q$33,0),FALSE)</f>
        <v>D</v>
      </c>
      <c r="C337" s="22">
        <f t="shared" si="10"/>
        <v>1949</v>
      </c>
      <c r="D337" s="13">
        <f t="shared" si="11"/>
        <v>3</v>
      </c>
      <c r="E337" s="45">
        <v>17988</v>
      </c>
      <c r="F337" s="52">
        <v>2323.8830042937398</v>
      </c>
      <c r="G337" s="53">
        <v>874.80699157714844</v>
      </c>
      <c r="H337" s="53">
        <v>183.70000076293945</v>
      </c>
      <c r="I337" s="53">
        <v>360.57999940216541</v>
      </c>
      <c r="J337" s="53">
        <v>390.05799657851458</v>
      </c>
      <c r="K337" s="52">
        <v>2313.247122168541</v>
      </c>
      <c r="L337" s="52">
        <v>6446.2751147830486</v>
      </c>
      <c r="M337" s="52">
        <v>5859.7152791759108</v>
      </c>
    </row>
    <row r="338" spans="1:13">
      <c r="A338" s="42">
        <v>343</v>
      </c>
      <c r="B338" s="20" t="str">
        <f>VLOOKUP(VLOOKUP($C338,WYTypes!$A$1:$H$85,MATCH(key_params!$B$5,WYTypes!$J$33:$Q$33,0),FALSE),WYTypes!$J$33:$Q$41,MATCH(key_params!$B$5,WYTypes!$J$33:$Q$33,0),FALSE)</f>
        <v>D</v>
      </c>
      <c r="C338" s="22">
        <f t="shared" si="10"/>
        <v>1949</v>
      </c>
      <c r="D338" s="13">
        <f t="shared" si="11"/>
        <v>4</v>
      </c>
      <c r="E338" s="45">
        <v>18018</v>
      </c>
      <c r="F338" s="52">
        <v>2323.8830042937398</v>
      </c>
      <c r="G338" s="53">
        <v>874.80699157714844</v>
      </c>
      <c r="H338" s="53">
        <v>183.70000076293945</v>
      </c>
      <c r="I338" s="53">
        <v>360.57999940216541</v>
      </c>
      <c r="J338" s="53">
        <v>390.05799657851458</v>
      </c>
      <c r="K338" s="52">
        <v>2313.247122168541</v>
      </c>
      <c r="L338" s="52">
        <v>6446.2751147830486</v>
      </c>
      <c r="M338" s="52">
        <v>5859.7152791759108</v>
      </c>
    </row>
    <row r="339" spans="1:13">
      <c r="A339" s="42">
        <v>344</v>
      </c>
      <c r="B339" s="33" t="str">
        <f>VLOOKUP(VLOOKUP($C339,WYTypes!$A$1:$H$85,MATCH(key_params!$B$5,WYTypes!$J$33:$Q$33,0),FALSE),WYTypes!$J$33:$Q$41,MATCH(key_params!$B$5,WYTypes!$J$33:$Q$33,0),FALSE)</f>
        <v>D</v>
      </c>
      <c r="C339" s="22">
        <f t="shared" si="10"/>
        <v>1949</v>
      </c>
      <c r="D339" s="13">
        <f t="shared" si="11"/>
        <v>5</v>
      </c>
      <c r="E339" s="45">
        <v>18049</v>
      </c>
      <c r="F339" s="52">
        <v>2323.8830042937398</v>
      </c>
      <c r="G339" s="53">
        <v>874.80699157714844</v>
      </c>
      <c r="H339" s="53">
        <v>183.70000076293945</v>
      </c>
      <c r="I339" s="53">
        <v>360.57999940216541</v>
      </c>
      <c r="J339" s="53">
        <v>390.05799657851458</v>
      </c>
      <c r="K339" s="52">
        <v>2313.247122168541</v>
      </c>
      <c r="L339" s="52">
        <v>6446.2751147830486</v>
      </c>
      <c r="M339" s="52">
        <v>5859.7152791759108</v>
      </c>
    </row>
    <row r="340" spans="1:13">
      <c r="A340" s="42">
        <v>345</v>
      </c>
      <c r="B340" s="20" t="str">
        <f>VLOOKUP(VLOOKUP($C340,WYTypes!$A$1:$H$85,MATCH(key_params!$B$5,WYTypes!$J$33:$Q$33,0),FALSE),WYTypes!$J$33:$Q$41,MATCH(key_params!$B$5,WYTypes!$J$33:$Q$33,0),FALSE)</f>
        <v>D</v>
      </c>
      <c r="C340" s="22">
        <f t="shared" si="10"/>
        <v>1949</v>
      </c>
      <c r="D340" s="13">
        <f t="shared" si="11"/>
        <v>6</v>
      </c>
      <c r="E340" s="45">
        <v>18079</v>
      </c>
      <c r="F340" s="52">
        <v>2323.8830042937398</v>
      </c>
      <c r="G340" s="53">
        <v>874.80699157714844</v>
      </c>
      <c r="H340" s="53">
        <v>183.70000076293945</v>
      </c>
      <c r="I340" s="53">
        <v>360.57999940216541</v>
      </c>
      <c r="J340" s="53">
        <v>390.05799657851458</v>
      </c>
      <c r="K340" s="52">
        <v>2313.247122168541</v>
      </c>
      <c r="L340" s="52">
        <v>6446.2751147830486</v>
      </c>
      <c r="M340" s="52">
        <v>5859.7152791759108</v>
      </c>
    </row>
    <row r="341" spans="1:13">
      <c r="A341" s="42">
        <v>346</v>
      </c>
      <c r="B341" s="33" t="str">
        <f>VLOOKUP(VLOOKUP($C341,WYTypes!$A$1:$H$85,MATCH(key_params!$B$5,WYTypes!$J$33:$Q$33,0),FALSE),WYTypes!$J$33:$Q$41,MATCH(key_params!$B$5,WYTypes!$J$33:$Q$33,0),FALSE)</f>
        <v>D</v>
      </c>
      <c r="C341" s="22">
        <f t="shared" si="10"/>
        <v>1949</v>
      </c>
      <c r="D341" s="13">
        <f t="shared" si="11"/>
        <v>7</v>
      </c>
      <c r="E341" s="45">
        <v>18110</v>
      </c>
      <c r="F341" s="52">
        <v>2323.8830042937398</v>
      </c>
      <c r="G341" s="53">
        <v>874.80699157714844</v>
      </c>
      <c r="H341" s="53">
        <v>183.70000076293945</v>
      </c>
      <c r="I341" s="53">
        <v>360.57999940216541</v>
      </c>
      <c r="J341" s="53">
        <v>390.05799657851458</v>
      </c>
      <c r="K341" s="52">
        <v>2313.247122168541</v>
      </c>
      <c r="L341" s="52">
        <v>6446.2751147830486</v>
      </c>
      <c r="M341" s="52">
        <v>5859.7152791759108</v>
      </c>
    </row>
    <row r="342" spans="1:13">
      <c r="A342" s="42">
        <v>347</v>
      </c>
      <c r="B342" s="20" t="str">
        <f>VLOOKUP(VLOOKUP($C342,WYTypes!$A$1:$H$85,MATCH(key_params!$B$5,WYTypes!$J$33:$Q$33,0),FALSE),WYTypes!$J$33:$Q$41,MATCH(key_params!$B$5,WYTypes!$J$33:$Q$33,0),FALSE)</f>
        <v>D</v>
      </c>
      <c r="C342" s="22">
        <f t="shared" si="10"/>
        <v>1949</v>
      </c>
      <c r="D342" s="13">
        <f t="shared" si="11"/>
        <v>8</v>
      </c>
      <c r="E342" s="45">
        <v>18141</v>
      </c>
      <c r="F342" s="52">
        <v>2323.8830042937398</v>
      </c>
      <c r="G342" s="53">
        <v>874.80699157714844</v>
      </c>
      <c r="H342" s="53">
        <v>183.70000076293945</v>
      </c>
      <c r="I342" s="53">
        <v>360.57999940216541</v>
      </c>
      <c r="J342" s="53">
        <v>390.05799657851458</v>
      </c>
      <c r="K342" s="52">
        <v>2313.247122168541</v>
      </c>
      <c r="L342" s="52">
        <v>6446.2751147830486</v>
      </c>
      <c r="M342" s="52">
        <v>5859.7152791759108</v>
      </c>
    </row>
    <row r="343" spans="1:13">
      <c r="A343" s="42">
        <v>348</v>
      </c>
      <c r="B343" s="33" t="str">
        <f>VLOOKUP(VLOOKUP($C343,WYTypes!$A$1:$H$85,MATCH(key_params!$B$5,WYTypes!$J$33:$Q$33,0),FALSE),WYTypes!$J$33:$Q$41,MATCH(key_params!$B$5,WYTypes!$J$33:$Q$33,0),FALSE)</f>
        <v>D</v>
      </c>
      <c r="C343" s="22">
        <f t="shared" si="10"/>
        <v>1949</v>
      </c>
      <c r="D343" s="13">
        <f t="shared" si="11"/>
        <v>9</v>
      </c>
      <c r="E343" s="45">
        <v>18171</v>
      </c>
      <c r="F343" s="52">
        <v>2323.8830042937398</v>
      </c>
      <c r="G343" s="53">
        <v>874.80699157714844</v>
      </c>
      <c r="H343" s="53">
        <v>183.70000076293945</v>
      </c>
      <c r="I343" s="53">
        <v>360.57999940216541</v>
      </c>
      <c r="J343" s="53">
        <v>390.05799657851458</v>
      </c>
      <c r="K343" s="52">
        <v>2313.247122168541</v>
      </c>
      <c r="L343" s="52">
        <v>6446.2751147830486</v>
      </c>
      <c r="M343" s="52">
        <v>5859.7152791759108</v>
      </c>
    </row>
    <row r="344" spans="1:13">
      <c r="A344" s="42">
        <v>349</v>
      </c>
      <c r="B344" s="20" t="str">
        <f>VLOOKUP(VLOOKUP($C344,WYTypes!$A$1:$H$85,MATCH(key_params!$B$5,WYTypes!$J$33:$Q$33,0),FALSE),WYTypes!$J$33:$Q$41,MATCH(key_params!$B$5,WYTypes!$J$33:$Q$33,0),FALSE)</f>
        <v>BN</v>
      </c>
      <c r="C344" s="22">
        <f t="shared" si="10"/>
        <v>1950</v>
      </c>
      <c r="D344" s="13">
        <f t="shared" si="11"/>
        <v>10</v>
      </c>
      <c r="E344" s="45">
        <v>18202</v>
      </c>
      <c r="F344" s="52">
        <v>2323.8830042937398</v>
      </c>
      <c r="G344" s="53">
        <v>874.80699157714844</v>
      </c>
      <c r="H344" s="53">
        <v>183.70000076293945</v>
      </c>
      <c r="I344" s="53">
        <v>360.57999940216541</v>
      </c>
      <c r="J344" s="53">
        <v>390.05799657851458</v>
      </c>
      <c r="K344" s="52">
        <v>2313.247122168541</v>
      </c>
      <c r="L344" s="52">
        <v>6446.2751147830486</v>
      </c>
      <c r="M344" s="52">
        <v>5859.7152791759108</v>
      </c>
    </row>
    <row r="345" spans="1:13">
      <c r="A345" s="42">
        <v>350</v>
      </c>
      <c r="B345" s="33" t="str">
        <f>VLOOKUP(VLOOKUP($C345,WYTypes!$A$1:$H$85,MATCH(key_params!$B$5,WYTypes!$J$33:$Q$33,0),FALSE),WYTypes!$J$33:$Q$41,MATCH(key_params!$B$5,WYTypes!$J$33:$Q$33,0),FALSE)</f>
        <v>BN</v>
      </c>
      <c r="C345" s="22">
        <f t="shared" si="10"/>
        <v>1950</v>
      </c>
      <c r="D345" s="13">
        <f t="shared" si="11"/>
        <v>11</v>
      </c>
      <c r="E345" s="45">
        <v>18232</v>
      </c>
      <c r="F345" s="52">
        <v>2323.8830042937398</v>
      </c>
      <c r="G345" s="53">
        <v>874.80699157714844</v>
      </c>
      <c r="H345" s="53">
        <v>183.70000076293945</v>
      </c>
      <c r="I345" s="53">
        <v>360.57999940216541</v>
      </c>
      <c r="J345" s="53">
        <v>390.05799657851458</v>
      </c>
      <c r="K345" s="52">
        <v>2313.247122168541</v>
      </c>
      <c r="L345" s="52">
        <v>6446.2751147830486</v>
      </c>
      <c r="M345" s="52">
        <v>5859.7152791759108</v>
      </c>
    </row>
    <row r="346" spans="1:13">
      <c r="A346" s="42">
        <v>351</v>
      </c>
      <c r="B346" s="20" t="str">
        <f>VLOOKUP(VLOOKUP($C346,WYTypes!$A$1:$H$85,MATCH(key_params!$B$5,WYTypes!$J$33:$Q$33,0),FALSE),WYTypes!$J$33:$Q$41,MATCH(key_params!$B$5,WYTypes!$J$33:$Q$33,0),FALSE)</f>
        <v>BN</v>
      </c>
      <c r="C346" s="22">
        <f t="shared" si="10"/>
        <v>1950</v>
      </c>
      <c r="D346" s="13">
        <f t="shared" si="11"/>
        <v>12</v>
      </c>
      <c r="E346" s="45">
        <v>18263</v>
      </c>
      <c r="F346" s="52">
        <v>2323.8830042937398</v>
      </c>
      <c r="G346" s="53">
        <v>874.80699157714844</v>
      </c>
      <c r="H346" s="53">
        <v>183.70000076293945</v>
      </c>
      <c r="I346" s="53">
        <v>360.57999940216541</v>
      </c>
      <c r="J346" s="53">
        <v>390.05799657851458</v>
      </c>
      <c r="K346" s="52">
        <v>2313.247122168541</v>
      </c>
      <c r="L346" s="52">
        <v>6446.2751147830486</v>
      </c>
      <c r="M346" s="52">
        <v>5859.7152791759108</v>
      </c>
    </row>
    <row r="347" spans="1:13">
      <c r="A347" s="42">
        <v>352</v>
      </c>
      <c r="B347" s="33" t="str">
        <f>VLOOKUP(VLOOKUP($C347,WYTypes!$A$1:$H$85,MATCH(key_params!$B$5,WYTypes!$J$33:$Q$33,0),FALSE),WYTypes!$J$33:$Q$41,MATCH(key_params!$B$5,WYTypes!$J$33:$Q$33,0),FALSE)</f>
        <v>BN</v>
      </c>
      <c r="C347" s="22">
        <f t="shared" si="10"/>
        <v>1950</v>
      </c>
      <c r="D347" s="13">
        <f t="shared" si="11"/>
        <v>1</v>
      </c>
      <c r="E347" s="45">
        <v>18294</v>
      </c>
      <c r="F347" s="52">
        <v>2323.8830042937398</v>
      </c>
      <c r="G347" s="53">
        <v>874.80699157714844</v>
      </c>
      <c r="H347" s="53">
        <v>183.70000076293945</v>
      </c>
      <c r="I347" s="53">
        <v>360.57999940216541</v>
      </c>
      <c r="J347" s="53">
        <v>390.05799657851458</v>
      </c>
      <c r="K347" s="52">
        <v>2313.247122168541</v>
      </c>
      <c r="L347" s="52">
        <v>6446.2751147830486</v>
      </c>
      <c r="M347" s="52">
        <v>5859.7152791759108</v>
      </c>
    </row>
    <row r="348" spans="1:13">
      <c r="A348" s="42">
        <v>353</v>
      </c>
      <c r="B348" s="20" t="str">
        <f>VLOOKUP(VLOOKUP($C348,WYTypes!$A$1:$H$85,MATCH(key_params!$B$5,WYTypes!$J$33:$Q$33,0),FALSE),WYTypes!$J$33:$Q$41,MATCH(key_params!$B$5,WYTypes!$J$33:$Q$33,0),FALSE)</f>
        <v>BN</v>
      </c>
      <c r="C348" s="22">
        <f t="shared" si="10"/>
        <v>1950</v>
      </c>
      <c r="D348" s="13">
        <f t="shared" si="11"/>
        <v>2</v>
      </c>
      <c r="E348" s="45">
        <v>18322</v>
      </c>
      <c r="F348" s="52">
        <v>2323.8830042937398</v>
      </c>
      <c r="G348" s="53">
        <v>874.80699157714844</v>
      </c>
      <c r="H348" s="53">
        <v>183.70000076293945</v>
      </c>
      <c r="I348" s="53">
        <v>360.57999940216541</v>
      </c>
      <c r="J348" s="53">
        <v>390.05799657851458</v>
      </c>
      <c r="K348" s="52">
        <v>2313.247122168541</v>
      </c>
      <c r="L348" s="52">
        <v>6446.2751147830486</v>
      </c>
      <c r="M348" s="52">
        <v>5859.7152791759108</v>
      </c>
    </row>
    <row r="349" spans="1:13">
      <c r="A349" s="42">
        <v>354</v>
      </c>
      <c r="B349" s="33" t="str">
        <f>VLOOKUP(VLOOKUP($C349,WYTypes!$A$1:$H$85,MATCH(key_params!$B$5,WYTypes!$J$33:$Q$33,0),FALSE),WYTypes!$J$33:$Q$41,MATCH(key_params!$B$5,WYTypes!$J$33:$Q$33,0),FALSE)</f>
        <v>BN</v>
      </c>
      <c r="C349" s="22">
        <f t="shared" si="10"/>
        <v>1950</v>
      </c>
      <c r="D349" s="13">
        <f t="shared" si="11"/>
        <v>3</v>
      </c>
      <c r="E349" s="45">
        <v>18353</v>
      </c>
      <c r="F349" s="52">
        <v>2323.8930030805618</v>
      </c>
      <c r="G349" s="53">
        <v>874.80699157714844</v>
      </c>
      <c r="H349" s="53">
        <v>183.70000076293945</v>
      </c>
      <c r="I349" s="53">
        <v>360.59200052171946</v>
      </c>
      <c r="J349" s="53">
        <v>390.05799657851458</v>
      </c>
      <c r="K349" s="52">
        <v>2286.538618594408</v>
      </c>
      <c r="L349" s="52">
        <v>6419.5886111152922</v>
      </c>
      <c r="M349" s="52">
        <v>5919.5785510622991</v>
      </c>
    </row>
    <row r="350" spans="1:13">
      <c r="A350" s="42">
        <v>355</v>
      </c>
      <c r="B350" s="20" t="str">
        <f>VLOOKUP(VLOOKUP($C350,WYTypes!$A$1:$H$85,MATCH(key_params!$B$5,WYTypes!$J$33:$Q$33,0),FALSE),WYTypes!$J$33:$Q$41,MATCH(key_params!$B$5,WYTypes!$J$33:$Q$33,0),FALSE)</f>
        <v>BN</v>
      </c>
      <c r="C350" s="22">
        <f t="shared" si="10"/>
        <v>1950</v>
      </c>
      <c r="D350" s="13">
        <f t="shared" si="11"/>
        <v>4</v>
      </c>
      <c r="E350" s="45">
        <v>18383</v>
      </c>
      <c r="F350" s="52">
        <v>2323.8930030805618</v>
      </c>
      <c r="G350" s="53">
        <v>874.80699157714844</v>
      </c>
      <c r="H350" s="53">
        <v>183.70000076293945</v>
      </c>
      <c r="I350" s="53">
        <v>360.59200052171946</v>
      </c>
      <c r="J350" s="53">
        <v>390.05799657851458</v>
      </c>
      <c r="K350" s="52">
        <v>2286.538618594408</v>
      </c>
      <c r="L350" s="52">
        <v>6419.5886111152922</v>
      </c>
      <c r="M350" s="52">
        <v>5919.5785510622991</v>
      </c>
    </row>
    <row r="351" spans="1:13">
      <c r="A351" s="42">
        <v>356</v>
      </c>
      <c r="B351" s="33" t="str">
        <f>VLOOKUP(VLOOKUP($C351,WYTypes!$A$1:$H$85,MATCH(key_params!$B$5,WYTypes!$J$33:$Q$33,0),FALSE),WYTypes!$J$33:$Q$41,MATCH(key_params!$B$5,WYTypes!$J$33:$Q$33,0),FALSE)</f>
        <v>BN</v>
      </c>
      <c r="C351" s="22">
        <f t="shared" si="10"/>
        <v>1950</v>
      </c>
      <c r="D351" s="13">
        <f t="shared" si="11"/>
        <v>5</v>
      </c>
      <c r="E351" s="45">
        <v>18414</v>
      </c>
      <c r="F351" s="52">
        <v>2323.8930030805618</v>
      </c>
      <c r="G351" s="53">
        <v>874.80699157714844</v>
      </c>
      <c r="H351" s="53">
        <v>183.70000076293945</v>
      </c>
      <c r="I351" s="53">
        <v>360.59200052171946</v>
      </c>
      <c r="J351" s="53">
        <v>390.05799657851458</v>
      </c>
      <c r="K351" s="52">
        <v>2286.538618594408</v>
      </c>
      <c r="L351" s="52">
        <v>6419.5886111152922</v>
      </c>
      <c r="M351" s="52">
        <v>5919.5785510622991</v>
      </c>
    </row>
    <row r="352" spans="1:13">
      <c r="A352" s="42">
        <v>357</v>
      </c>
      <c r="B352" s="20" t="str">
        <f>VLOOKUP(VLOOKUP($C352,WYTypes!$A$1:$H$85,MATCH(key_params!$B$5,WYTypes!$J$33:$Q$33,0),FALSE),WYTypes!$J$33:$Q$41,MATCH(key_params!$B$5,WYTypes!$J$33:$Q$33,0),FALSE)</f>
        <v>BN</v>
      </c>
      <c r="C352" s="22">
        <f t="shared" si="10"/>
        <v>1950</v>
      </c>
      <c r="D352" s="13">
        <f t="shared" si="11"/>
        <v>6</v>
      </c>
      <c r="E352" s="45">
        <v>18444</v>
      </c>
      <c r="F352" s="52">
        <v>2323.8930030805618</v>
      </c>
      <c r="G352" s="53">
        <v>874.80699157714844</v>
      </c>
      <c r="H352" s="53">
        <v>183.70000076293945</v>
      </c>
      <c r="I352" s="53">
        <v>360.59200052171946</v>
      </c>
      <c r="J352" s="53">
        <v>390.05799657851458</v>
      </c>
      <c r="K352" s="52">
        <v>2286.538618594408</v>
      </c>
      <c r="L352" s="52">
        <v>6419.5886111152922</v>
      </c>
      <c r="M352" s="52">
        <v>5919.5785510622991</v>
      </c>
    </row>
    <row r="353" spans="1:13">
      <c r="A353" s="42">
        <v>358</v>
      </c>
      <c r="B353" s="33" t="str">
        <f>VLOOKUP(VLOOKUP($C353,WYTypes!$A$1:$H$85,MATCH(key_params!$B$5,WYTypes!$J$33:$Q$33,0),FALSE),WYTypes!$J$33:$Q$41,MATCH(key_params!$B$5,WYTypes!$J$33:$Q$33,0),FALSE)</f>
        <v>BN</v>
      </c>
      <c r="C353" s="22">
        <f t="shared" si="10"/>
        <v>1950</v>
      </c>
      <c r="D353" s="13">
        <f t="shared" si="11"/>
        <v>7</v>
      </c>
      <c r="E353" s="45">
        <v>18475</v>
      </c>
      <c r="F353" s="52">
        <v>2323.8930030805618</v>
      </c>
      <c r="G353" s="53">
        <v>874.80699157714844</v>
      </c>
      <c r="H353" s="53">
        <v>183.70000076293945</v>
      </c>
      <c r="I353" s="53">
        <v>360.59200052171946</v>
      </c>
      <c r="J353" s="53">
        <v>390.05799657851458</v>
      </c>
      <c r="K353" s="52">
        <v>2286.538618594408</v>
      </c>
      <c r="L353" s="52">
        <v>6419.5886111152922</v>
      </c>
      <c r="M353" s="52">
        <v>5919.5785510622991</v>
      </c>
    </row>
    <row r="354" spans="1:13">
      <c r="A354" s="42">
        <v>359</v>
      </c>
      <c r="B354" s="20" t="str">
        <f>VLOOKUP(VLOOKUP($C354,WYTypes!$A$1:$H$85,MATCH(key_params!$B$5,WYTypes!$J$33:$Q$33,0),FALSE),WYTypes!$J$33:$Q$41,MATCH(key_params!$B$5,WYTypes!$J$33:$Q$33,0),FALSE)</f>
        <v>BN</v>
      </c>
      <c r="C354" s="22">
        <f t="shared" si="10"/>
        <v>1950</v>
      </c>
      <c r="D354" s="13">
        <f t="shared" si="11"/>
        <v>8</v>
      </c>
      <c r="E354" s="45">
        <v>18506</v>
      </c>
      <c r="F354" s="52">
        <v>2323.8930030805618</v>
      </c>
      <c r="G354" s="53">
        <v>874.80699157714844</v>
      </c>
      <c r="H354" s="53">
        <v>183.70000076293945</v>
      </c>
      <c r="I354" s="53">
        <v>360.59200052171946</v>
      </c>
      <c r="J354" s="53">
        <v>390.05799657851458</v>
      </c>
      <c r="K354" s="52">
        <v>2286.538618594408</v>
      </c>
      <c r="L354" s="52">
        <v>6419.5886111152922</v>
      </c>
      <c r="M354" s="52">
        <v>5919.5785510622991</v>
      </c>
    </row>
    <row r="355" spans="1:13">
      <c r="A355" s="42">
        <v>360</v>
      </c>
      <c r="B355" s="33" t="str">
        <f>VLOOKUP(VLOOKUP($C355,WYTypes!$A$1:$H$85,MATCH(key_params!$B$5,WYTypes!$J$33:$Q$33,0),FALSE),WYTypes!$J$33:$Q$41,MATCH(key_params!$B$5,WYTypes!$J$33:$Q$33,0),FALSE)</f>
        <v>BN</v>
      </c>
      <c r="C355" s="22">
        <f t="shared" si="10"/>
        <v>1950</v>
      </c>
      <c r="D355" s="13">
        <f t="shared" si="11"/>
        <v>9</v>
      </c>
      <c r="E355" s="45">
        <v>18536</v>
      </c>
      <c r="F355" s="52">
        <v>2323.8930030805618</v>
      </c>
      <c r="G355" s="53">
        <v>874.80699157714844</v>
      </c>
      <c r="H355" s="53">
        <v>183.70000076293945</v>
      </c>
      <c r="I355" s="53">
        <v>360.59200052171946</v>
      </c>
      <c r="J355" s="53">
        <v>390.05799657851458</v>
      </c>
      <c r="K355" s="52">
        <v>2286.538618594408</v>
      </c>
      <c r="L355" s="52">
        <v>6419.5886111152922</v>
      </c>
      <c r="M355" s="52">
        <v>5919.5785510622991</v>
      </c>
    </row>
    <row r="356" spans="1:13">
      <c r="A356" s="42">
        <v>361</v>
      </c>
      <c r="B356" s="20" t="str">
        <f>VLOOKUP(VLOOKUP($C356,WYTypes!$A$1:$H$85,MATCH(key_params!$B$5,WYTypes!$J$33:$Q$33,0),FALSE),WYTypes!$J$33:$Q$41,MATCH(key_params!$B$5,WYTypes!$J$33:$Q$33,0),FALSE)</f>
        <v>AN</v>
      </c>
      <c r="C356" s="22">
        <f t="shared" si="10"/>
        <v>1951</v>
      </c>
      <c r="D356" s="13">
        <f t="shared" si="11"/>
        <v>10</v>
      </c>
      <c r="E356" s="45">
        <v>18567</v>
      </c>
      <c r="F356" s="52">
        <v>2323.8930030805618</v>
      </c>
      <c r="G356" s="53">
        <v>874.80699157714844</v>
      </c>
      <c r="H356" s="53">
        <v>183.70000076293945</v>
      </c>
      <c r="I356" s="53">
        <v>360.59200052171946</v>
      </c>
      <c r="J356" s="53">
        <v>390.05799657851458</v>
      </c>
      <c r="K356" s="52">
        <v>2286.538618594408</v>
      </c>
      <c r="L356" s="52">
        <v>6419.5886111152922</v>
      </c>
      <c r="M356" s="52">
        <v>5919.5785510622991</v>
      </c>
    </row>
    <row r="357" spans="1:13">
      <c r="A357" s="42">
        <v>362</v>
      </c>
      <c r="B357" s="33" t="str">
        <f>VLOOKUP(VLOOKUP($C357,WYTypes!$A$1:$H$85,MATCH(key_params!$B$5,WYTypes!$J$33:$Q$33,0),FALSE),WYTypes!$J$33:$Q$41,MATCH(key_params!$B$5,WYTypes!$J$33:$Q$33,0),FALSE)</f>
        <v>AN</v>
      </c>
      <c r="C357" s="22">
        <f t="shared" si="10"/>
        <v>1951</v>
      </c>
      <c r="D357" s="13">
        <f t="shared" si="11"/>
        <v>11</v>
      </c>
      <c r="E357" s="45">
        <v>18597</v>
      </c>
      <c r="F357" s="52">
        <v>2323.8930030805618</v>
      </c>
      <c r="G357" s="53">
        <v>874.80699157714844</v>
      </c>
      <c r="H357" s="53">
        <v>183.70000076293945</v>
      </c>
      <c r="I357" s="53">
        <v>360.59200052171946</v>
      </c>
      <c r="J357" s="53">
        <v>390.05799657851458</v>
      </c>
      <c r="K357" s="52">
        <v>2286.538618594408</v>
      </c>
      <c r="L357" s="52">
        <v>6419.5886111152922</v>
      </c>
      <c r="M357" s="52">
        <v>5919.5785510622991</v>
      </c>
    </row>
    <row r="358" spans="1:13">
      <c r="A358" s="42">
        <v>363</v>
      </c>
      <c r="B358" s="20" t="str">
        <f>VLOOKUP(VLOOKUP($C358,WYTypes!$A$1:$H$85,MATCH(key_params!$B$5,WYTypes!$J$33:$Q$33,0),FALSE),WYTypes!$J$33:$Q$41,MATCH(key_params!$B$5,WYTypes!$J$33:$Q$33,0),FALSE)</f>
        <v>AN</v>
      </c>
      <c r="C358" s="22">
        <f t="shared" si="10"/>
        <v>1951</v>
      </c>
      <c r="D358" s="13">
        <f t="shared" si="11"/>
        <v>12</v>
      </c>
      <c r="E358" s="45">
        <v>18628</v>
      </c>
      <c r="F358" s="52">
        <v>2323.8930030805618</v>
      </c>
      <c r="G358" s="53">
        <v>874.80699157714844</v>
      </c>
      <c r="H358" s="53">
        <v>183.70000076293945</v>
      </c>
      <c r="I358" s="53">
        <v>360.59200052171946</v>
      </c>
      <c r="J358" s="53">
        <v>390.05799657851458</v>
      </c>
      <c r="K358" s="52">
        <v>2286.538618594408</v>
      </c>
      <c r="L358" s="52">
        <v>6419.5886111152922</v>
      </c>
      <c r="M358" s="52">
        <v>5919.5785510622991</v>
      </c>
    </row>
    <row r="359" spans="1:13">
      <c r="A359" s="42">
        <v>364</v>
      </c>
      <c r="B359" s="33" t="str">
        <f>VLOOKUP(VLOOKUP($C359,WYTypes!$A$1:$H$85,MATCH(key_params!$B$5,WYTypes!$J$33:$Q$33,0),FALSE),WYTypes!$J$33:$Q$41,MATCH(key_params!$B$5,WYTypes!$J$33:$Q$33,0),FALSE)</f>
        <v>AN</v>
      </c>
      <c r="C359" s="22">
        <f t="shared" si="10"/>
        <v>1951</v>
      </c>
      <c r="D359" s="13">
        <f t="shared" si="11"/>
        <v>1</v>
      </c>
      <c r="E359" s="45">
        <v>18659</v>
      </c>
      <c r="F359" s="52">
        <v>2323.8930030805618</v>
      </c>
      <c r="G359" s="53">
        <v>874.80699157714844</v>
      </c>
      <c r="H359" s="53">
        <v>183.70000076293945</v>
      </c>
      <c r="I359" s="53">
        <v>360.59200052171946</v>
      </c>
      <c r="J359" s="53">
        <v>390.05799657851458</v>
      </c>
      <c r="K359" s="52">
        <v>2286.538618594408</v>
      </c>
      <c r="L359" s="52">
        <v>6419.5886111152922</v>
      </c>
      <c r="M359" s="52">
        <v>5919.5785510622991</v>
      </c>
    </row>
    <row r="360" spans="1:13">
      <c r="A360" s="42">
        <v>365</v>
      </c>
      <c r="B360" s="20" t="str">
        <f>VLOOKUP(VLOOKUP($C360,WYTypes!$A$1:$H$85,MATCH(key_params!$B$5,WYTypes!$J$33:$Q$33,0),FALSE),WYTypes!$J$33:$Q$41,MATCH(key_params!$B$5,WYTypes!$J$33:$Q$33,0),FALSE)</f>
        <v>AN</v>
      </c>
      <c r="C360" s="22">
        <f t="shared" si="10"/>
        <v>1951</v>
      </c>
      <c r="D360" s="13">
        <f t="shared" si="11"/>
        <v>2</v>
      </c>
      <c r="E360" s="45">
        <v>18687</v>
      </c>
      <c r="F360" s="52">
        <v>2323.8930030805618</v>
      </c>
      <c r="G360" s="53">
        <v>874.80699157714844</v>
      </c>
      <c r="H360" s="53">
        <v>183.70000076293945</v>
      </c>
      <c r="I360" s="53">
        <v>360.59200052171946</v>
      </c>
      <c r="J360" s="53">
        <v>390.05799657851458</v>
      </c>
      <c r="K360" s="52">
        <v>2286.538618594408</v>
      </c>
      <c r="L360" s="52">
        <v>6419.5886111152922</v>
      </c>
      <c r="M360" s="52">
        <v>5919.5785510622991</v>
      </c>
    </row>
    <row r="361" spans="1:13">
      <c r="A361" s="42">
        <v>366</v>
      </c>
      <c r="B361" s="33" t="str">
        <f>VLOOKUP(VLOOKUP($C361,WYTypes!$A$1:$H$85,MATCH(key_params!$B$5,WYTypes!$J$33:$Q$33,0),FALSE),WYTypes!$J$33:$Q$41,MATCH(key_params!$B$5,WYTypes!$J$33:$Q$33,0),FALSE)</f>
        <v>AN</v>
      </c>
      <c r="C361" s="22">
        <f t="shared" si="10"/>
        <v>1951</v>
      </c>
      <c r="D361" s="13">
        <f t="shared" si="11"/>
        <v>3</v>
      </c>
      <c r="E361" s="45">
        <v>18718</v>
      </c>
      <c r="F361" s="52">
        <v>2323.8930083580317</v>
      </c>
      <c r="G361" s="53">
        <v>874.80699157714844</v>
      </c>
      <c r="H361" s="53">
        <v>183.70000076293945</v>
      </c>
      <c r="I361" s="53">
        <v>360.58099693059921</v>
      </c>
      <c r="J361" s="53">
        <v>390.05799657851458</v>
      </c>
      <c r="K361" s="52">
        <v>2286.0966418087482</v>
      </c>
      <c r="L361" s="52">
        <v>6419.1356360159816</v>
      </c>
      <c r="M361" s="52">
        <v>5798.5606357370571</v>
      </c>
    </row>
    <row r="362" spans="1:13">
      <c r="A362" s="42">
        <v>367</v>
      </c>
      <c r="B362" s="20" t="str">
        <f>VLOOKUP(VLOOKUP($C362,WYTypes!$A$1:$H$85,MATCH(key_params!$B$5,WYTypes!$J$33:$Q$33,0),FALSE),WYTypes!$J$33:$Q$41,MATCH(key_params!$B$5,WYTypes!$J$33:$Q$33,0),FALSE)</f>
        <v>AN</v>
      </c>
      <c r="C362" s="22">
        <f t="shared" si="10"/>
        <v>1951</v>
      </c>
      <c r="D362" s="13">
        <f t="shared" si="11"/>
        <v>4</v>
      </c>
      <c r="E362" s="45">
        <v>18748</v>
      </c>
      <c r="F362" s="52">
        <v>2323.8930083580317</v>
      </c>
      <c r="G362" s="53">
        <v>874.80699157714844</v>
      </c>
      <c r="H362" s="53">
        <v>183.70000076293945</v>
      </c>
      <c r="I362" s="53">
        <v>360.58099693059921</v>
      </c>
      <c r="J362" s="53">
        <v>390.05799657851458</v>
      </c>
      <c r="K362" s="52">
        <v>2286.0966418087482</v>
      </c>
      <c r="L362" s="52">
        <v>6419.1356360159816</v>
      </c>
      <c r="M362" s="52">
        <v>5798.5606357370571</v>
      </c>
    </row>
    <row r="363" spans="1:13">
      <c r="A363" s="42">
        <v>368</v>
      </c>
      <c r="B363" s="33" t="str">
        <f>VLOOKUP(VLOOKUP($C363,WYTypes!$A$1:$H$85,MATCH(key_params!$B$5,WYTypes!$J$33:$Q$33,0),FALSE),WYTypes!$J$33:$Q$41,MATCH(key_params!$B$5,WYTypes!$J$33:$Q$33,0),FALSE)</f>
        <v>AN</v>
      </c>
      <c r="C363" s="22">
        <f t="shared" si="10"/>
        <v>1951</v>
      </c>
      <c r="D363" s="13">
        <f t="shared" si="11"/>
        <v>5</v>
      </c>
      <c r="E363" s="45">
        <v>18779</v>
      </c>
      <c r="F363" s="52">
        <v>2323.8930083580317</v>
      </c>
      <c r="G363" s="53">
        <v>874.80699157714844</v>
      </c>
      <c r="H363" s="53">
        <v>183.70000076293945</v>
      </c>
      <c r="I363" s="53">
        <v>360.58099693059921</v>
      </c>
      <c r="J363" s="53">
        <v>390.05799657851458</v>
      </c>
      <c r="K363" s="52">
        <v>2286.0966418087482</v>
      </c>
      <c r="L363" s="52">
        <v>6419.1356360159816</v>
      </c>
      <c r="M363" s="52">
        <v>5798.5606357370571</v>
      </c>
    </row>
    <row r="364" spans="1:13">
      <c r="A364" s="42">
        <v>369</v>
      </c>
      <c r="B364" s="20" t="str">
        <f>VLOOKUP(VLOOKUP($C364,WYTypes!$A$1:$H$85,MATCH(key_params!$B$5,WYTypes!$J$33:$Q$33,0),FALSE),WYTypes!$J$33:$Q$41,MATCH(key_params!$B$5,WYTypes!$J$33:$Q$33,0),FALSE)</f>
        <v>AN</v>
      </c>
      <c r="C364" s="22">
        <f t="shared" si="10"/>
        <v>1951</v>
      </c>
      <c r="D364" s="13">
        <f t="shared" si="11"/>
        <v>6</v>
      </c>
      <c r="E364" s="45">
        <v>18809</v>
      </c>
      <c r="F364" s="52">
        <v>2323.8930083580317</v>
      </c>
      <c r="G364" s="53">
        <v>874.80699157714844</v>
      </c>
      <c r="H364" s="53">
        <v>183.70000076293945</v>
      </c>
      <c r="I364" s="53">
        <v>360.58099693059921</v>
      </c>
      <c r="J364" s="53">
        <v>390.05799657851458</v>
      </c>
      <c r="K364" s="52">
        <v>2286.0966418087482</v>
      </c>
      <c r="L364" s="52">
        <v>6419.1356360159816</v>
      </c>
      <c r="M364" s="52">
        <v>5798.5606357370571</v>
      </c>
    </row>
    <row r="365" spans="1:13">
      <c r="A365" s="42">
        <v>370</v>
      </c>
      <c r="B365" s="33" t="str">
        <f>VLOOKUP(VLOOKUP($C365,WYTypes!$A$1:$H$85,MATCH(key_params!$B$5,WYTypes!$J$33:$Q$33,0),FALSE),WYTypes!$J$33:$Q$41,MATCH(key_params!$B$5,WYTypes!$J$33:$Q$33,0),FALSE)</f>
        <v>AN</v>
      </c>
      <c r="C365" s="22">
        <f t="shared" si="10"/>
        <v>1951</v>
      </c>
      <c r="D365" s="13">
        <f t="shared" si="11"/>
        <v>7</v>
      </c>
      <c r="E365" s="45">
        <v>18840</v>
      </c>
      <c r="F365" s="52">
        <v>2323.8930083580317</v>
      </c>
      <c r="G365" s="53">
        <v>874.80699157714844</v>
      </c>
      <c r="H365" s="53">
        <v>183.70000076293945</v>
      </c>
      <c r="I365" s="53">
        <v>360.58099693059921</v>
      </c>
      <c r="J365" s="53">
        <v>390.05799657851458</v>
      </c>
      <c r="K365" s="52">
        <v>2286.0966418087482</v>
      </c>
      <c r="L365" s="52">
        <v>6419.1356360159816</v>
      </c>
      <c r="M365" s="52">
        <v>5798.5606357370571</v>
      </c>
    </row>
    <row r="366" spans="1:13">
      <c r="A366" s="42">
        <v>371</v>
      </c>
      <c r="B366" s="20" t="str">
        <f>VLOOKUP(VLOOKUP($C366,WYTypes!$A$1:$H$85,MATCH(key_params!$B$5,WYTypes!$J$33:$Q$33,0),FALSE),WYTypes!$J$33:$Q$41,MATCH(key_params!$B$5,WYTypes!$J$33:$Q$33,0),FALSE)</f>
        <v>AN</v>
      </c>
      <c r="C366" s="22">
        <f t="shared" si="10"/>
        <v>1951</v>
      </c>
      <c r="D366" s="13">
        <f t="shared" si="11"/>
        <v>8</v>
      </c>
      <c r="E366" s="45">
        <v>18871</v>
      </c>
      <c r="F366" s="52">
        <v>2323.8930083580317</v>
      </c>
      <c r="G366" s="53">
        <v>874.80699157714844</v>
      </c>
      <c r="H366" s="53">
        <v>183.70000076293945</v>
      </c>
      <c r="I366" s="53">
        <v>360.58099693059921</v>
      </c>
      <c r="J366" s="53">
        <v>390.05799657851458</v>
      </c>
      <c r="K366" s="52">
        <v>2286.0966418087482</v>
      </c>
      <c r="L366" s="52">
        <v>6419.1356360159816</v>
      </c>
      <c r="M366" s="52">
        <v>5798.5606357370571</v>
      </c>
    </row>
    <row r="367" spans="1:13">
      <c r="A367" s="42">
        <v>372</v>
      </c>
      <c r="B367" s="33" t="str">
        <f>VLOOKUP(VLOOKUP($C367,WYTypes!$A$1:$H$85,MATCH(key_params!$B$5,WYTypes!$J$33:$Q$33,0),FALSE),WYTypes!$J$33:$Q$41,MATCH(key_params!$B$5,WYTypes!$J$33:$Q$33,0),FALSE)</f>
        <v>AN</v>
      </c>
      <c r="C367" s="22">
        <f t="shared" si="10"/>
        <v>1951</v>
      </c>
      <c r="D367" s="13">
        <f t="shared" si="11"/>
        <v>9</v>
      </c>
      <c r="E367" s="45">
        <v>18901</v>
      </c>
      <c r="F367" s="52">
        <v>2323.8930083580317</v>
      </c>
      <c r="G367" s="53">
        <v>874.80699157714844</v>
      </c>
      <c r="H367" s="53">
        <v>183.70000076293945</v>
      </c>
      <c r="I367" s="53">
        <v>360.58099693059921</v>
      </c>
      <c r="J367" s="53">
        <v>390.05799657851458</v>
      </c>
      <c r="K367" s="52">
        <v>2286.0966418087482</v>
      </c>
      <c r="L367" s="52">
        <v>6419.1356360159816</v>
      </c>
      <c r="M367" s="52">
        <v>5798.5606357370571</v>
      </c>
    </row>
    <row r="368" spans="1:13">
      <c r="A368" s="42">
        <v>373</v>
      </c>
      <c r="B368" s="20" t="str">
        <f>VLOOKUP(VLOOKUP($C368,WYTypes!$A$1:$H$85,MATCH(key_params!$B$5,WYTypes!$J$33:$Q$33,0),FALSE),WYTypes!$J$33:$Q$41,MATCH(key_params!$B$5,WYTypes!$J$33:$Q$33,0),FALSE)</f>
        <v>W</v>
      </c>
      <c r="C368" s="22">
        <f t="shared" si="10"/>
        <v>1952</v>
      </c>
      <c r="D368" s="13">
        <f t="shared" si="11"/>
        <v>10</v>
      </c>
      <c r="E368" s="45">
        <v>18932</v>
      </c>
      <c r="F368" s="52">
        <v>2323.8930083580317</v>
      </c>
      <c r="G368" s="53">
        <v>874.80699157714844</v>
      </c>
      <c r="H368" s="53">
        <v>183.70000076293945</v>
      </c>
      <c r="I368" s="53">
        <v>360.58099693059921</v>
      </c>
      <c r="J368" s="53">
        <v>390.05799657851458</v>
      </c>
      <c r="K368" s="52">
        <v>2286.0966418087482</v>
      </c>
      <c r="L368" s="52">
        <v>6419.1356360159816</v>
      </c>
      <c r="M368" s="52">
        <v>5798.5606357370571</v>
      </c>
    </row>
    <row r="369" spans="1:13">
      <c r="A369" s="42">
        <v>374</v>
      </c>
      <c r="B369" s="33" t="str">
        <f>VLOOKUP(VLOOKUP($C369,WYTypes!$A$1:$H$85,MATCH(key_params!$B$5,WYTypes!$J$33:$Q$33,0),FALSE),WYTypes!$J$33:$Q$41,MATCH(key_params!$B$5,WYTypes!$J$33:$Q$33,0),FALSE)</f>
        <v>W</v>
      </c>
      <c r="C369" s="22">
        <f t="shared" si="10"/>
        <v>1952</v>
      </c>
      <c r="D369" s="13">
        <f t="shared" si="11"/>
        <v>11</v>
      </c>
      <c r="E369" s="45">
        <v>18962</v>
      </c>
      <c r="F369" s="52">
        <v>2323.8930083580317</v>
      </c>
      <c r="G369" s="53">
        <v>874.80699157714844</v>
      </c>
      <c r="H369" s="53">
        <v>183.70000076293945</v>
      </c>
      <c r="I369" s="53">
        <v>360.58099693059921</v>
      </c>
      <c r="J369" s="53">
        <v>390.05799657851458</v>
      </c>
      <c r="K369" s="52">
        <v>2286.0966418087482</v>
      </c>
      <c r="L369" s="52">
        <v>6419.1356360159816</v>
      </c>
      <c r="M369" s="52">
        <v>5798.5606357370571</v>
      </c>
    </row>
    <row r="370" spans="1:13">
      <c r="A370" s="42">
        <v>375</v>
      </c>
      <c r="B370" s="20" t="str">
        <f>VLOOKUP(VLOOKUP($C370,WYTypes!$A$1:$H$85,MATCH(key_params!$B$5,WYTypes!$J$33:$Q$33,0),FALSE),WYTypes!$J$33:$Q$41,MATCH(key_params!$B$5,WYTypes!$J$33:$Q$33,0),FALSE)</f>
        <v>W</v>
      </c>
      <c r="C370" s="22">
        <f t="shared" si="10"/>
        <v>1952</v>
      </c>
      <c r="D370" s="13">
        <f t="shared" si="11"/>
        <v>12</v>
      </c>
      <c r="E370" s="45">
        <v>18993</v>
      </c>
      <c r="F370" s="52">
        <v>2323.8930083580317</v>
      </c>
      <c r="G370" s="53">
        <v>874.80699157714844</v>
      </c>
      <c r="H370" s="53">
        <v>183.70000076293945</v>
      </c>
      <c r="I370" s="53">
        <v>360.58099693059921</v>
      </c>
      <c r="J370" s="53">
        <v>390.05799657851458</v>
      </c>
      <c r="K370" s="52">
        <v>2286.0966418087482</v>
      </c>
      <c r="L370" s="52">
        <v>6419.1356360159816</v>
      </c>
      <c r="M370" s="52">
        <v>5798.5606357370571</v>
      </c>
    </row>
    <row r="371" spans="1:13">
      <c r="A371" s="42">
        <v>376</v>
      </c>
      <c r="B371" s="33" t="str">
        <f>VLOOKUP(VLOOKUP($C371,WYTypes!$A$1:$H$85,MATCH(key_params!$B$5,WYTypes!$J$33:$Q$33,0),FALSE),WYTypes!$J$33:$Q$41,MATCH(key_params!$B$5,WYTypes!$J$33:$Q$33,0),FALSE)</f>
        <v>W</v>
      </c>
      <c r="C371" s="22">
        <f t="shared" si="10"/>
        <v>1952</v>
      </c>
      <c r="D371" s="13">
        <f t="shared" si="11"/>
        <v>1</v>
      </c>
      <c r="E371" s="45">
        <v>19024</v>
      </c>
      <c r="F371" s="52">
        <v>2323.8930083580317</v>
      </c>
      <c r="G371" s="53">
        <v>874.80699157714844</v>
      </c>
      <c r="H371" s="53">
        <v>183.70000076293945</v>
      </c>
      <c r="I371" s="53">
        <v>360.58099693059921</v>
      </c>
      <c r="J371" s="53">
        <v>390.05799657851458</v>
      </c>
      <c r="K371" s="52">
        <v>2286.0966418087482</v>
      </c>
      <c r="L371" s="52">
        <v>6419.1356360159816</v>
      </c>
      <c r="M371" s="52">
        <v>5798.5606357370571</v>
      </c>
    </row>
    <row r="372" spans="1:13">
      <c r="A372" s="42">
        <v>377</v>
      </c>
      <c r="B372" s="20" t="str">
        <f>VLOOKUP(VLOOKUP($C372,WYTypes!$A$1:$H$85,MATCH(key_params!$B$5,WYTypes!$J$33:$Q$33,0),FALSE),WYTypes!$J$33:$Q$41,MATCH(key_params!$B$5,WYTypes!$J$33:$Q$33,0),FALSE)</f>
        <v>W</v>
      </c>
      <c r="C372" s="22">
        <f t="shared" si="10"/>
        <v>1952</v>
      </c>
      <c r="D372" s="13">
        <f t="shared" si="11"/>
        <v>2</v>
      </c>
      <c r="E372" s="45">
        <v>19053</v>
      </c>
      <c r="F372" s="52">
        <v>2323.8930083580317</v>
      </c>
      <c r="G372" s="53">
        <v>874.80699157714844</v>
      </c>
      <c r="H372" s="53">
        <v>183.70000076293945</v>
      </c>
      <c r="I372" s="53">
        <v>360.58099693059921</v>
      </c>
      <c r="J372" s="53">
        <v>390.05799657851458</v>
      </c>
      <c r="K372" s="52">
        <v>2286.0966418087482</v>
      </c>
      <c r="L372" s="52">
        <v>6419.1356360159816</v>
      </c>
      <c r="M372" s="52">
        <v>5798.5606357370571</v>
      </c>
    </row>
    <row r="373" spans="1:13">
      <c r="A373" s="42">
        <v>378</v>
      </c>
      <c r="B373" s="33" t="str">
        <f>VLOOKUP(VLOOKUP($C373,WYTypes!$A$1:$H$85,MATCH(key_params!$B$5,WYTypes!$J$33:$Q$33,0),FALSE),WYTypes!$J$33:$Q$41,MATCH(key_params!$B$5,WYTypes!$J$33:$Q$33,0),FALSE)</f>
        <v>W</v>
      </c>
      <c r="C373" s="22">
        <f t="shared" si="10"/>
        <v>1952</v>
      </c>
      <c r="D373" s="13">
        <f t="shared" si="11"/>
        <v>3</v>
      </c>
      <c r="E373" s="45">
        <v>19084</v>
      </c>
      <c r="F373" s="52">
        <v>2323.8830052775147</v>
      </c>
      <c r="G373" s="53">
        <v>874.80699157714844</v>
      </c>
      <c r="H373" s="53">
        <v>183.70000076293945</v>
      </c>
      <c r="I373" s="53">
        <v>360.5709972307086</v>
      </c>
      <c r="J373" s="53">
        <v>390.05799657851458</v>
      </c>
      <c r="K373" s="52">
        <v>2295.8746054172516</v>
      </c>
      <c r="L373" s="52">
        <v>6428.8935968440774</v>
      </c>
      <c r="M373" s="52">
        <v>5835.5251763098031</v>
      </c>
    </row>
    <row r="374" spans="1:13">
      <c r="A374" s="42">
        <v>379</v>
      </c>
      <c r="B374" s="20" t="str">
        <f>VLOOKUP(VLOOKUP($C374,WYTypes!$A$1:$H$85,MATCH(key_params!$B$5,WYTypes!$J$33:$Q$33,0),FALSE),WYTypes!$J$33:$Q$41,MATCH(key_params!$B$5,WYTypes!$J$33:$Q$33,0),FALSE)</f>
        <v>W</v>
      </c>
      <c r="C374" s="22">
        <f t="shared" si="10"/>
        <v>1952</v>
      </c>
      <c r="D374" s="13">
        <f t="shared" si="11"/>
        <v>4</v>
      </c>
      <c r="E374" s="45">
        <v>19114</v>
      </c>
      <c r="F374" s="52">
        <v>2323.8830052775147</v>
      </c>
      <c r="G374" s="53">
        <v>874.80699157714844</v>
      </c>
      <c r="H374" s="53">
        <v>183.70000076293945</v>
      </c>
      <c r="I374" s="53">
        <v>360.5709972307086</v>
      </c>
      <c r="J374" s="53">
        <v>390.05799657851458</v>
      </c>
      <c r="K374" s="52">
        <v>2295.8746054172516</v>
      </c>
      <c r="L374" s="52">
        <v>6428.8935968440774</v>
      </c>
      <c r="M374" s="52">
        <v>5835.5251763098031</v>
      </c>
    </row>
    <row r="375" spans="1:13">
      <c r="A375" s="42">
        <v>380</v>
      </c>
      <c r="B375" s="33" t="str">
        <f>VLOOKUP(VLOOKUP($C375,WYTypes!$A$1:$H$85,MATCH(key_params!$B$5,WYTypes!$J$33:$Q$33,0),FALSE),WYTypes!$J$33:$Q$41,MATCH(key_params!$B$5,WYTypes!$J$33:$Q$33,0),FALSE)</f>
        <v>W</v>
      </c>
      <c r="C375" s="22">
        <f t="shared" si="10"/>
        <v>1952</v>
      </c>
      <c r="D375" s="13">
        <f t="shared" si="11"/>
        <v>5</v>
      </c>
      <c r="E375" s="45">
        <v>19145</v>
      </c>
      <c r="F375" s="52">
        <v>2323.8830052775147</v>
      </c>
      <c r="G375" s="53">
        <v>874.80699157714844</v>
      </c>
      <c r="H375" s="53">
        <v>183.70000076293945</v>
      </c>
      <c r="I375" s="53">
        <v>360.5709972307086</v>
      </c>
      <c r="J375" s="53">
        <v>390.05799657851458</v>
      </c>
      <c r="K375" s="52">
        <v>2295.8746054172516</v>
      </c>
      <c r="L375" s="52">
        <v>6428.8935968440774</v>
      </c>
      <c r="M375" s="52">
        <v>5835.5251763098031</v>
      </c>
    </row>
    <row r="376" spans="1:13">
      <c r="A376" s="42">
        <v>381</v>
      </c>
      <c r="B376" s="20" t="str">
        <f>VLOOKUP(VLOOKUP($C376,WYTypes!$A$1:$H$85,MATCH(key_params!$B$5,WYTypes!$J$33:$Q$33,0),FALSE),WYTypes!$J$33:$Q$41,MATCH(key_params!$B$5,WYTypes!$J$33:$Q$33,0),FALSE)</f>
        <v>W</v>
      </c>
      <c r="C376" s="22">
        <f t="shared" si="10"/>
        <v>1952</v>
      </c>
      <c r="D376" s="13">
        <f t="shared" si="11"/>
        <v>6</v>
      </c>
      <c r="E376" s="45">
        <v>19175</v>
      </c>
      <c r="F376" s="52">
        <v>2323.8830052775147</v>
      </c>
      <c r="G376" s="53">
        <v>874.80699157714844</v>
      </c>
      <c r="H376" s="53">
        <v>183.70000076293945</v>
      </c>
      <c r="I376" s="53">
        <v>360.5709972307086</v>
      </c>
      <c r="J376" s="53">
        <v>390.05799657851458</v>
      </c>
      <c r="K376" s="52">
        <v>2295.8746054172516</v>
      </c>
      <c r="L376" s="52">
        <v>6428.8935968440774</v>
      </c>
      <c r="M376" s="52">
        <v>5835.5251763098031</v>
      </c>
    </row>
    <row r="377" spans="1:13">
      <c r="A377" s="42">
        <v>382</v>
      </c>
      <c r="B377" s="33" t="str">
        <f>VLOOKUP(VLOOKUP($C377,WYTypes!$A$1:$H$85,MATCH(key_params!$B$5,WYTypes!$J$33:$Q$33,0),FALSE),WYTypes!$J$33:$Q$41,MATCH(key_params!$B$5,WYTypes!$J$33:$Q$33,0),FALSE)</f>
        <v>W</v>
      </c>
      <c r="C377" s="22">
        <f t="shared" si="10"/>
        <v>1952</v>
      </c>
      <c r="D377" s="13">
        <f t="shared" si="11"/>
        <v>7</v>
      </c>
      <c r="E377" s="45">
        <v>19206</v>
      </c>
      <c r="F377" s="52">
        <v>2323.8830052775147</v>
      </c>
      <c r="G377" s="53">
        <v>874.80699157714844</v>
      </c>
      <c r="H377" s="53">
        <v>183.70000076293945</v>
      </c>
      <c r="I377" s="53">
        <v>360.5709972307086</v>
      </c>
      <c r="J377" s="53">
        <v>390.05799657851458</v>
      </c>
      <c r="K377" s="52">
        <v>2295.8746054172516</v>
      </c>
      <c r="L377" s="52">
        <v>6428.8935968440774</v>
      </c>
      <c r="M377" s="52">
        <v>5835.5251763098031</v>
      </c>
    </row>
    <row r="378" spans="1:13">
      <c r="A378" s="42">
        <v>383</v>
      </c>
      <c r="B378" s="20" t="str">
        <f>VLOOKUP(VLOOKUP($C378,WYTypes!$A$1:$H$85,MATCH(key_params!$B$5,WYTypes!$J$33:$Q$33,0),FALSE),WYTypes!$J$33:$Q$41,MATCH(key_params!$B$5,WYTypes!$J$33:$Q$33,0),FALSE)</f>
        <v>W</v>
      </c>
      <c r="C378" s="22">
        <f t="shared" si="10"/>
        <v>1952</v>
      </c>
      <c r="D378" s="13">
        <f t="shared" si="11"/>
        <v>8</v>
      </c>
      <c r="E378" s="45">
        <v>19237</v>
      </c>
      <c r="F378" s="52">
        <v>2323.8830052775147</v>
      </c>
      <c r="G378" s="53">
        <v>874.80699157714844</v>
      </c>
      <c r="H378" s="53">
        <v>183.70000076293945</v>
      </c>
      <c r="I378" s="53">
        <v>360.5709972307086</v>
      </c>
      <c r="J378" s="53">
        <v>390.05799657851458</v>
      </c>
      <c r="K378" s="52">
        <v>2295.8746054172516</v>
      </c>
      <c r="L378" s="52">
        <v>6428.8935968440774</v>
      </c>
      <c r="M378" s="52">
        <v>5835.5251763098031</v>
      </c>
    </row>
    <row r="379" spans="1:13">
      <c r="A379" s="42">
        <v>384</v>
      </c>
      <c r="B379" s="33" t="str">
        <f>VLOOKUP(VLOOKUP($C379,WYTypes!$A$1:$H$85,MATCH(key_params!$B$5,WYTypes!$J$33:$Q$33,0),FALSE),WYTypes!$J$33:$Q$41,MATCH(key_params!$B$5,WYTypes!$J$33:$Q$33,0),FALSE)</f>
        <v>W</v>
      </c>
      <c r="C379" s="22">
        <f t="shared" si="10"/>
        <v>1952</v>
      </c>
      <c r="D379" s="13">
        <f t="shared" si="11"/>
        <v>9</v>
      </c>
      <c r="E379" s="45">
        <v>19267</v>
      </c>
      <c r="F379" s="52">
        <v>2323.8830052775147</v>
      </c>
      <c r="G379" s="53">
        <v>874.80699157714844</v>
      </c>
      <c r="H379" s="53">
        <v>183.70000076293945</v>
      </c>
      <c r="I379" s="53">
        <v>360.5709972307086</v>
      </c>
      <c r="J379" s="53">
        <v>390.05799657851458</v>
      </c>
      <c r="K379" s="52">
        <v>2295.8746054172516</v>
      </c>
      <c r="L379" s="52">
        <v>6428.8935968440774</v>
      </c>
      <c r="M379" s="52">
        <v>5835.5251763098031</v>
      </c>
    </row>
    <row r="380" spans="1:13">
      <c r="A380" s="42">
        <v>385</v>
      </c>
      <c r="B380" s="20" t="str">
        <f>VLOOKUP(VLOOKUP($C380,WYTypes!$A$1:$H$85,MATCH(key_params!$B$5,WYTypes!$J$33:$Q$33,0),FALSE),WYTypes!$J$33:$Q$41,MATCH(key_params!$B$5,WYTypes!$J$33:$Q$33,0),FALSE)</f>
        <v>W</v>
      </c>
      <c r="C380" s="22">
        <f t="shared" si="10"/>
        <v>1953</v>
      </c>
      <c r="D380" s="13">
        <f t="shared" si="11"/>
        <v>10</v>
      </c>
      <c r="E380" s="45">
        <v>19298</v>
      </c>
      <c r="F380" s="52">
        <v>2323.8830052775147</v>
      </c>
      <c r="G380" s="53">
        <v>874.80699157714844</v>
      </c>
      <c r="H380" s="53">
        <v>183.70000076293945</v>
      </c>
      <c r="I380" s="53">
        <v>360.5709972307086</v>
      </c>
      <c r="J380" s="53">
        <v>390.05799657851458</v>
      </c>
      <c r="K380" s="52">
        <v>2295.8746054172516</v>
      </c>
      <c r="L380" s="52">
        <v>6428.8935968440774</v>
      </c>
      <c r="M380" s="52">
        <v>5835.5251763098031</v>
      </c>
    </row>
    <row r="381" spans="1:13">
      <c r="A381" s="42">
        <v>386</v>
      </c>
      <c r="B381" s="33" t="str">
        <f>VLOOKUP(VLOOKUP($C381,WYTypes!$A$1:$H$85,MATCH(key_params!$B$5,WYTypes!$J$33:$Q$33,0),FALSE),WYTypes!$J$33:$Q$41,MATCH(key_params!$B$5,WYTypes!$J$33:$Q$33,0),FALSE)</f>
        <v>W</v>
      </c>
      <c r="C381" s="22">
        <f t="shared" si="10"/>
        <v>1953</v>
      </c>
      <c r="D381" s="13">
        <f t="shared" si="11"/>
        <v>11</v>
      </c>
      <c r="E381" s="45">
        <v>19328</v>
      </c>
      <c r="F381" s="52">
        <v>2323.8830052775147</v>
      </c>
      <c r="G381" s="53">
        <v>874.80699157714844</v>
      </c>
      <c r="H381" s="53">
        <v>183.70000076293945</v>
      </c>
      <c r="I381" s="53">
        <v>360.5709972307086</v>
      </c>
      <c r="J381" s="53">
        <v>390.05799657851458</v>
      </c>
      <c r="K381" s="52">
        <v>2295.8746054172516</v>
      </c>
      <c r="L381" s="52">
        <v>6428.8935968440774</v>
      </c>
      <c r="M381" s="52">
        <v>5835.5251763098031</v>
      </c>
    </row>
    <row r="382" spans="1:13">
      <c r="A382" s="42">
        <v>387</v>
      </c>
      <c r="B382" s="20" t="str">
        <f>VLOOKUP(VLOOKUP($C382,WYTypes!$A$1:$H$85,MATCH(key_params!$B$5,WYTypes!$J$33:$Q$33,0),FALSE),WYTypes!$J$33:$Q$41,MATCH(key_params!$B$5,WYTypes!$J$33:$Q$33,0),FALSE)</f>
        <v>W</v>
      </c>
      <c r="C382" s="22">
        <f t="shared" si="10"/>
        <v>1953</v>
      </c>
      <c r="D382" s="13">
        <f t="shared" si="11"/>
        <v>12</v>
      </c>
      <c r="E382" s="45">
        <v>19359</v>
      </c>
      <c r="F382" s="52">
        <v>2323.8830052775147</v>
      </c>
      <c r="G382" s="53">
        <v>874.80699157714844</v>
      </c>
      <c r="H382" s="53">
        <v>183.70000076293945</v>
      </c>
      <c r="I382" s="53">
        <v>360.5709972307086</v>
      </c>
      <c r="J382" s="53">
        <v>390.05799657851458</v>
      </c>
      <c r="K382" s="52">
        <v>2295.8746054172516</v>
      </c>
      <c r="L382" s="52">
        <v>6428.8935968440774</v>
      </c>
      <c r="M382" s="52">
        <v>5835.5251763098031</v>
      </c>
    </row>
    <row r="383" spans="1:13">
      <c r="A383" s="42">
        <v>388</v>
      </c>
      <c r="B383" s="33" t="str">
        <f>VLOOKUP(VLOOKUP($C383,WYTypes!$A$1:$H$85,MATCH(key_params!$B$5,WYTypes!$J$33:$Q$33,0),FALSE),WYTypes!$J$33:$Q$41,MATCH(key_params!$B$5,WYTypes!$J$33:$Q$33,0),FALSE)</f>
        <v>W</v>
      </c>
      <c r="C383" s="22">
        <f t="shared" si="10"/>
        <v>1953</v>
      </c>
      <c r="D383" s="13">
        <f t="shared" si="11"/>
        <v>1</v>
      </c>
      <c r="E383" s="45">
        <v>19390</v>
      </c>
      <c r="F383" s="52">
        <v>2323.8830052775147</v>
      </c>
      <c r="G383" s="53">
        <v>874.80699157714844</v>
      </c>
      <c r="H383" s="53">
        <v>183.70000076293945</v>
      </c>
      <c r="I383" s="53">
        <v>360.5709972307086</v>
      </c>
      <c r="J383" s="53">
        <v>390.05799657851458</v>
      </c>
      <c r="K383" s="52">
        <v>2295.8746054172516</v>
      </c>
      <c r="L383" s="52">
        <v>6428.8935968440774</v>
      </c>
      <c r="M383" s="52">
        <v>5835.5251763098031</v>
      </c>
    </row>
    <row r="384" spans="1:13">
      <c r="A384" s="42">
        <v>389</v>
      </c>
      <c r="B384" s="20" t="str">
        <f>VLOOKUP(VLOOKUP($C384,WYTypes!$A$1:$H$85,MATCH(key_params!$B$5,WYTypes!$J$33:$Q$33,0),FALSE),WYTypes!$J$33:$Q$41,MATCH(key_params!$B$5,WYTypes!$J$33:$Q$33,0),FALSE)</f>
        <v>W</v>
      </c>
      <c r="C384" s="22">
        <f t="shared" si="10"/>
        <v>1953</v>
      </c>
      <c r="D384" s="13">
        <f t="shared" si="11"/>
        <v>2</v>
      </c>
      <c r="E384" s="45">
        <v>19418</v>
      </c>
      <c r="F384" s="52">
        <v>2323.8830052775147</v>
      </c>
      <c r="G384" s="53">
        <v>874.80699157714844</v>
      </c>
      <c r="H384" s="53">
        <v>183.70000076293945</v>
      </c>
      <c r="I384" s="53">
        <v>360.5709972307086</v>
      </c>
      <c r="J384" s="53">
        <v>390.05799657851458</v>
      </c>
      <c r="K384" s="52">
        <v>2295.8746054172516</v>
      </c>
      <c r="L384" s="52">
        <v>6428.8935968440774</v>
      </c>
      <c r="M384" s="52">
        <v>5835.5251763098031</v>
      </c>
    </row>
    <row r="385" spans="1:13">
      <c r="A385" s="42">
        <v>390</v>
      </c>
      <c r="B385" s="33" t="str">
        <f>VLOOKUP(VLOOKUP($C385,WYTypes!$A$1:$H$85,MATCH(key_params!$B$5,WYTypes!$J$33:$Q$33,0),FALSE),WYTypes!$J$33:$Q$41,MATCH(key_params!$B$5,WYTypes!$J$33:$Q$33,0),FALSE)</f>
        <v>W</v>
      </c>
      <c r="C385" s="22">
        <f t="shared" si="10"/>
        <v>1953</v>
      </c>
      <c r="D385" s="13">
        <f t="shared" si="11"/>
        <v>3</v>
      </c>
      <c r="E385" s="45">
        <v>19449</v>
      </c>
      <c r="F385" s="52">
        <v>2323.8830055576564</v>
      </c>
      <c r="G385" s="53">
        <v>874.80699157714844</v>
      </c>
      <c r="H385" s="53">
        <v>183.70000076293945</v>
      </c>
      <c r="I385" s="53">
        <v>360.60100005567074</v>
      </c>
      <c r="J385" s="53">
        <v>390.05799657851458</v>
      </c>
      <c r="K385" s="52">
        <v>2306.7636930048466</v>
      </c>
      <c r="L385" s="52">
        <v>6439.8126875367761</v>
      </c>
      <c r="M385" s="52">
        <v>5787.9339309035367</v>
      </c>
    </row>
    <row r="386" spans="1:13">
      <c r="A386" s="42">
        <v>391</v>
      </c>
      <c r="B386" s="20" t="str">
        <f>VLOOKUP(VLOOKUP($C386,WYTypes!$A$1:$H$85,MATCH(key_params!$B$5,WYTypes!$J$33:$Q$33,0),FALSE),WYTypes!$J$33:$Q$41,MATCH(key_params!$B$5,WYTypes!$J$33:$Q$33,0),FALSE)</f>
        <v>W</v>
      </c>
      <c r="C386" s="22">
        <f t="shared" si="10"/>
        <v>1953</v>
      </c>
      <c r="D386" s="13">
        <f t="shared" si="11"/>
        <v>4</v>
      </c>
      <c r="E386" s="45">
        <v>19479</v>
      </c>
      <c r="F386" s="52">
        <v>2323.8830055576564</v>
      </c>
      <c r="G386" s="53">
        <v>874.80699157714844</v>
      </c>
      <c r="H386" s="53">
        <v>183.70000076293945</v>
      </c>
      <c r="I386" s="53">
        <v>360.60100005567074</v>
      </c>
      <c r="J386" s="53">
        <v>390.05799657851458</v>
      </c>
      <c r="K386" s="52">
        <v>2306.7636930048466</v>
      </c>
      <c r="L386" s="52">
        <v>6439.8126875367761</v>
      </c>
      <c r="M386" s="52">
        <v>5787.9339309035367</v>
      </c>
    </row>
    <row r="387" spans="1:13">
      <c r="A387" s="42">
        <v>392</v>
      </c>
      <c r="B387" s="33" t="str">
        <f>VLOOKUP(VLOOKUP($C387,WYTypes!$A$1:$H$85,MATCH(key_params!$B$5,WYTypes!$J$33:$Q$33,0),FALSE),WYTypes!$J$33:$Q$41,MATCH(key_params!$B$5,WYTypes!$J$33:$Q$33,0),FALSE)</f>
        <v>W</v>
      </c>
      <c r="C387" s="22">
        <f t="shared" si="10"/>
        <v>1953</v>
      </c>
      <c r="D387" s="13">
        <f t="shared" si="11"/>
        <v>5</v>
      </c>
      <c r="E387" s="45">
        <v>19510</v>
      </c>
      <c r="F387" s="52">
        <v>2323.8830055576564</v>
      </c>
      <c r="G387" s="53">
        <v>874.80699157714844</v>
      </c>
      <c r="H387" s="53">
        <v>183.70000076293945</v>
      </c>
      <c r="I387" s="53">
        <v>360.60100005567074</v>
      </c>
      <c r="J387" s="53">
        <v>390.05799657851458</v>
      </c>
      <c r="K387" s="52">
        <v>2306.7636930048466</v>
      </c>
      <c r="L387" s="52">
        <v>6439.8126875367761</v>
      </c>
      <c r="M387" s="52">
        <v>5787.9339309035367</v>
      </c>
    </row>
    <row r="388" spans="1:13">
      <c r="A388" s="42">
        <v>393</v>
      </c>
      <c r="B388" s="20" t="str">
        <f>VLOOKUP(VLOOKUP($C388,WYTypes!$A$1:$H$85,MATCH(key_params!$B$5,WYTypes!$J$33:$Q$33,0),FALSE),WYTypes!$J$33:$Q$41,MATCH(key_params!$B$5,WYTypes!$J$33:$Q$33,0),FALSE)</f>
        <v>W</v>
      </c>
      <c r="C388" s="22">
        <f t="shared" si="10"/>
        <v>1953</v>
      </c>
      <c r="D388" s="13">
        <f t="shared" si="11"/>
        <v>6</v>
      </c>
      <c r="E388" s="45">
        <v>19540</v>
      </c>
      <c r="F388" s="52">
        <v>2323.8830055576564</v>
      </c>
      <c r="G388" s="53">
        <v>874.80699157714844</v>
      </c>
      <c r="H388" s="53">
        <v>183.70000076293945</v>
      </c>
      <c r="I388" s="53">
        <v>360.60100005567074</v>
      </c>
      <c r="J388" s="53">
        <v>390.05799657851458</v>
      </c>
      <c r="K388" s="52">
        <v>2306.7636930048466</v>
      </c>
      <c r="L388" s="52">
        <v>6439.8126875367761</v>
      </c>
      <c r="M388" s="52">
        <v>5787.9339309035367</v>
      </c>
    </row>
    <row r="389" spans="1:13">
      <c r="A389" s="42">
        <v>394</v>
      </c>
      <c r="B389" s="33" t="str">
        <f>VLOOKUP(VLOOKUP($C389,WYTypes!$A$1:$H$85,MATCH(key_params!$B$5,WYTypes!$J$33:$Q$33,0),FALSE),WYTypes!$J$33:$Q$41,MATCH(key_params!$B$5,WYTypes!$J$33:$Q$33,0),FALSE)</f>
        <v>W</v>
      </c>
      <c r="C389" s="22">
        <f t="shared" si="10"/>
        <v>1953</v>
      </c>
      <c r="D389" s="13">
        <f t="shared" si="11"/>
        <v>7</v>
      </c>
      <c r="E389" s="45">
        <v>19571</v>
      </c>
      <c r="F389" s="52">
        <v>2323.8830055576564</v>
      </c>
      <c r="G389" s="53">
        <v>874.80699157714844</v>
      </c>
      <c r="H389" s="53">
        <v>183.70000076293945</v>
      </c>
      <c r="I389" s="53">
        <v>360.60100005567074</v>
      </c>
      <c r="J389" s="53">
        <v>390.05799657851458</v>
      </c>
      <c r="K389" s="52">
        <v>2306.7636930048466</v>
      </c>
      <c r="L389" s="52">
        <v>6439.8126875367761</v>
      </c>
      <c r="M389" s="52">
        <v>5787.9339309035367</v>
      </c>
    </row>
    <row r="390" spans="1:13">
      <c r="A390" s="42">
        <v>395</v>
      </c>
      <c r="B390" s="20" t="str">
        <f>VLOOKUP(VLOOKUP($C390,WYTypes!$A$1:$H$85,MATCH(key_params!$B$5,WYTypes!$J$33:$Q$33,0),FALSE),WYTypes!$J$33:$Q$41,MATCH(key_params!$B$5,WYTypes!$J$33:$Q$33,0),FALSE)</f>
        <v>W</v>
      </c>
      <c r="C390" s="22">
        <f t="shared" si="10"/>
        <v>1953</v>
      </c>
      <c r="D390" s="13">
        <f t="shared" si="11"/>
        <v>8</v>
      </c>
      <c r="E390" s="45">
        <v>19602</v>
      </c>
      <c r="F390" s="52">
        <v>2323.8830055576564</v>
      </c>
      <c r="G390" s="53">
        <v>874.80699157714844</v>
      </c>
      <c r="H390" s="53">
        <v>183.70000076293945</v>
      </c>
      <c r="I390" s="53">
        <v>360.60100005567074</v>
      </c>
      <c r="J390" s="53">
        <v>390.05799657851458</v>
      </c>
      <c r="K390" s="52">
        <v>2306.7636930048466</v>
      </c>
      <c r="L390" s="52">
        <v>6439.8126875367761</v>
      </c>
      <c r="M390" s="52">
        <v>5787.9339309035367</v>
      </c>
    </row>
    <row r="391" spans="1:13">
      <c r="A391" s="42">
        <v>396</v>
      </c>
      <c r="B391" s="33" t="str">
        <f>VLOOKUP(VLOOKUP($C391,WYTypes!$A$1:$H$85,MATCH(key_params!$B$5,WYTypes!$J$33:$Q$33,0),FALSE),WYTypes!$J$33:$Q$41,MATCH(key_params!$B$5,WYTypes!$J$33:$Q$33,0),FALSE)</f>
        <v>W</v>
      </c>
      <c r="C391" s="22">
        <f t="shared" si="10"/>
        <v>1953</v>
      </c>
      <c r="D391" s="13">
        <f t="shared" si="11"/>
        <v>9</v>
      </c>
      <c r="E391" s="45">
        <v>19632</v>
      </c>
      <c r="F391" s="52">
        <v>2323.8830055576564</v>
      </c>
      <c r="G391" s="53">
        <v>874.80699157714844</v>
      </c>
      <c r="H391" s="53">
        <v>183.70000076293945</v>
      </c>
      <c r="I391" s="53">
        <v>360.60100005567074</v>
      </c>
      <c r="J391" s="53">
        <v>390.05799657851458</v>
      </c>
      <c r="K391" s="52">
        <v>2306.7636930048466</v>
      </c>
      <c r="L391" s="52">
        <v>6439.8126875367761</v>
      </c>
      <c r="M391" s="52">
        <v>5787.9339309035367</v>
      </c>
    </row>
    <row r="392" spans="1:13">
      <c r="A392" s="42">
        <v>397</v>
      </c>
      <c r="B392" s="20" t="str">
        <f>VLOOKUP(VLOOKUP($C392,WYTypes!$A$1:$H$85,MATCH(key_params!$B$5,WYTypes!$J$33:$Q$33,0),FALSE),WYTypes!$J$33:$Q$41,MATCH(key_params!$B$5,WYTypes!$J$33:$Q$33,0),FALSE)</f>
        <v>AN</v>
      </c>
      <c r="C392" s="22">
        <f t="shared" ref="C392:C455" si="12">IF(D392&lt;10,YEAR(E392),YEAR(E392)+1)</f>
        <v>1954</v>
      </c>
      <c r="D392" s="13">
        <f t="shared" ref="D392:D455" si="13">MONTH(E392)</f>
        <v>10</v>
      </c>
      <c r="E392" s="45">
        <v>19663</v>
      </c>
      <c r="F392" s="52">
        <v>2323.8830055576564</v>
      </c>
      <c r="G392" s="53">
        <v>874.80699157714844</v>
      </c>
      <c r="H392" s="53">
        <v>183.70000076293945</v>
      </c>
      <c r="I392" s="53">
        <v>360.60100005567074</v>
      </c>
      <c r="J392" s="53">
        <v>390.05799657851458</v>
      </c>
      <c r="K392" s="52">
        <v>2306.7636930048466</v>
      </c>
      <c r="L392" s="52">
        <v>6439.8126875367761</v>
      </c>
      <c r="M392" s="52">
        <v>5787.9339309035367</v>
      </c>
    </row>
    <row r="393" spans="1:13">
      <c r="A393" s="42">
        <v>398</v>
      </c>
      <c r="B393" s="33" t="str">
        <f>VLOOKUP(VLOOKUP($C393,WYTypes!$A$1:$H$85,MATCH(key_params!$B$5,WYTypes!$J$33:$Q$33,0),FALSE),WYTypes!$J$33:$Q$41,MATCH(key_params!$B$5,WYTypes!$J$33:$Q$33,0),FALSE)</f>
        <v>AN</v>
      </c>
      <c r="C393" s="22">
        <f t="shared" si="12"/>
        <v>1954</v>
      </c>
      <c r="D393" s="13">
        <f t="shared" si="13"/>
        <v>11</v>
      </c>
      <c r="E393" s="45">
        <v>19693</v>
      </c>
      <c r="F393" s="52">
        <v>2323.8830055576564</v>
      </c>
      <c r="G393" s="53">
        <v>874.80699157714844</v>
      </c>
      <c r="H393" s="53">
        <v>183.70000076293945</v>
      </c>
      <c r="I393" s="53">
        <v>360.60100005567074</v>
      </c>
      <c r="J393" s="53">
        <v>390.05799657851458</v>
      </c>
      <c r="K393" s="52">
        <v>2306.7636930048466</v>
      </c>
      <c r="L393" s="52">
        <v>6439.8126875367761</v>
      </c>
      <c r="M393" s="52">
        <v>5787.9339309035367</v>
      </c>
    </row>
    <row r="394" spans="1:13">
      <c r="A394" s="42">
        <v>399</v>
      </c>
      <c r="B394" s="20" t="str">
        <f>VLOOKUP(VLOOKUP($C394,WYTypes!$A$1:$H$85,MATCH(key_params!$B$5,WYTypes!$J$33:$Q$33,0),FALSE),WYTypes!$J$33:$Q$41,MATCH(key_params!$B$5,WYTypes!$J$33:$Q$33,0),FALSE)</f>
        <v>AN</v>
      </c>
      <c r="C394" s="22">
        <f t="shared" si="12"/>
        <v>1954</v>
      </c>
      <c r="D394" s="13">
        <f t="shared" si="13"/>
        <v>12</v>
      </c>
      <c r="E394" s="45">
        <v>19724</v>
      </c>
      <c r="F394" s="52">
        <v>2323.8830055576564</v>
      </c>
      <c r="G394" s="53">
        <v>874.80699157714844</v>
      </c>
      <c r="H394" s="53">
        <v>183.70000076293945</v>
      </c>
      <c r="I394" s="53">
        <v>360.60100005567074</v>
      </c>
      <c r="J394" s="53">
        <v>390.05799657851458</v>
      </c>
      <c r="K394" s="52">
        <v>2306.7636930048466</v>
      </c>
      <c r="L394" s="52">
        <v>6439.8126875367761</v>
      </c>
      <c r="M394" s="52">
        <v>5787.9339309035367</v>
      </c>
    </row>
    <row r="395" spans="1:13">
      <c r="A395" s="42">
        <v>400</v>
      </c>
      <c r="B395" s="33" t="str">
        <f>VLOOKUP(VLOOKUP($C395,WYTypes!$A$1:$H$85,MATCH(key_params!$B$5,WYTypes!$J$33:$Q$33,0),FALSE),WYTypes!$J$33:$Q$41,MATCH(key_params!$B$5,WYTypes!$J$33:$Q$33,0),FALSE)</f>
        <v>AN</v>
      </c>
      <c r="C395" s="22">
        <f t="shared" si="12"/>
        <v>1954</v>
      </c>
      <c r="D395" s="13">
        <f t="shared" si="13"/>
        <v>1</v>
      </c>
      <c r="E395" s="45">
        <v>19755</v>
      </c>
      <c r="F395" s="52">
        <v>2323.8830055576564</v>
      </c>
      <c r="G395" s="53">
        <v>874.80699157714844</v>
      </c>
      <c r="H395" s="53">
        <v>183.70000076293945</v>
      </c>
      <c r="I395" s="53">
        <v>360.60100005567074</v>
      </c>
      <c r="J395" s="53">
        <v>390.05799657851458</v>
      </c>
      <c r="K395" s="52">
        <v>2306.7636930048466</v>
      </c>
      <c r="L395" s="52">
        <v>6439.8126875367761</v>
      </c>
      <c r="M395" s="52">
        <v>5787.9339309035367</v>
      </c>
    </row>
    <row r="396" spans="1:13">
      <c r="A396" s="42">
        <v>401</v>
      </c>
      <c r="B396" s="20" t="str">
        <f>VLOOKUP(VLOOKUP($C396,WYTypes!$A$1:$H$85,MATCH(key_params!$B$5,WYTypes!$J$33:$Q$33,0),FALSE),WYTypes!$J$33:$Q$41,MATCH(key_params!$B$5,WYTypes!$J$33:$Q$33,0),FALSE)</f>
        <v>AN</v>
      </c>
      <c r="C396" s="22">
        <f t="shared" si="12"/>
        <v>1954</v>
      </c>
      <c r="D396" s="13">
        <f t="shared" si="13"/>
        <v>2</v>
      </c>
      <c r="E396" s="45">
        <v>19783</v>
      </c>
      <c r="F396" s="52">
        <v>2323.8830055576564</v>
      </c>
      <c r="G396" s="53">
        <v>874.80699157714844</v>
      </c>
      <c r="H396" s="53">
        <v>183.70000076293945</v>
      </c>
      <c r="I396" s="53">
        <v>360.60100005567074</v>
      </c>
      <c r="J396" s="53">
        <v>390.05799657851458</v>
      </c>
      <c r="K396" s="52">
        <v>2306.7636930048466</v>
      </c>
      <c r="L396" s="52">
        <v>6439.8126875367761</v>
      </c>
      <c r="M396" s="52">
        <v>5787.9339309035367</v>
      </c>
    </row>
    <row r="397" spans="1:13">
      <c r="A397" s="42">
        <v>402</v>
      </c>
      <c r="B397" s="33" t="str">
        <f>VLOOKUP(VLOOKUP($C397,WYTypes!$A$1:$H$85,MATCH(key_params!$B$5,WYTypes!$J$33:$Q$33,0),FALSE),WYTypes!$J$33:$Q$41,MATCH(key_params!$B$5,WYTypes!$J$33:$Q$33,0),FALSE)</f>
        <v>AN</v>
      </c>
      <c r="C397" s="22">
        <f t="shared" si="12"/>
        <v>1954</v>
      </c>
      <c r="D397" s="13">
        <f t="shared" si="13"/>
        <v>3</v>
      </c>
      <c r="E397" s="45">
        <v>19814</v>
      </c>
      <c r="F397" s="52">
        <v>2323.8830068475008</v>
      </c>
      <c r="G397" s="53">
        <v>874.80699157714844</v>
      </c>
      <c r="H397" s="53">
        <v>183.70000076293945</v>
      </c>
      <c r="I397" s="53">
        <v>360.58099980652332</v>
      </c>
      <c r="J397" s="53">
        <v>390.05799657851458</v>
      </c>
      <c r="K397" s="52">
        <v>2288.1635431945324</v>
      </c>
      <c r="L397" s="52">
        <v>6421.192538767159</v>
      </c>
      <c r="M397" s="52">
        <v>5761.5997258332554</v>
      </c>
    </row>
    <row r="398" spans="1:13">
      <c r="A398" s="42">
        <v>403</v>
      </c>
      <c r="B398" s="20" t="str">
        <f>VLOOKUP(VLOOKUP($C398,WYTypes!$A$1:$H$85,MATCH(key_params!$B$5,WYTypes!$J$33:$Q$33,0),FALSE),WYTypes!$J$33:$Q$41,MATCH(key_params!$B$5,WYTypes!$J$33:$Q$33,0),FALSE)</f>
        <v>AN</v>
      </c>
      <c r="C398" s="22">
        <f t="shared" si="12"/>
        <v>1954</v>
      </c>
      <c r="D398" s="13">
        <f t="shared" si="13"/>
        <v>4</v>
      </c>
      <c r="E398" s="45">
        <v>19844</v>
      </c>
      <c r="F398" s="52">
        <v>2323.8830068475008</v>
      </c>
      <c r="G398" s="53">
        <v>874.80699157714844</v>
      </c>
      <c r="H398" s="53">
        <v>183.70000076293945</v>
      </c>
      <c r="I398" s="53">
        <v>360.58099980652332</v>
      </c>
      <c r="J398" s="53">
        <v>390.05799657851458</v>
      </c>
      <c r="K398" s="52">
        <v>2288.1635431945324</v>
      </c>
      <c r="L398" s="52">
        <v>6421.192538767159</v>
      </c>
      <c r="M398" s="52">
        <v>5761.5997258332554</v>
      </c>
    </row>
    <row r="399" spans="1:13">
      <c r="A399" s="42">
        <v>404</v>
      </c>
      <c r="B399" s="33" t="str">
        <f>VLOOKUP(VLOOKUP($C399,WYTypes!$A$1:$H$85,MATCH(key_params!$B$5,WYTypes!$J$33:$Q$33,0),FALSE),WYTypes!$J$33:$Q$41,MATCH(key_params!$B$5,WYTypes!$J$33:$Q$33,0),FALSE)</f>
        <v>AN</v>
      </c>
      <c r="C399" s="22">
        <f t="shared" si="12"/>
        <v>1954</v>
      </c>
      <c r="D399" s="13">
        <f t="shared" si="13"/>
        <v>5</v>
      </c>
      <c r="E399" s="45">
        <v>19875</v>
      </c>
      <c r="F399" s="52">
        <v>2323.8830068475008</v>
      </c>
      <c r="G399" s="53">
        <v>874.80699157714844</v>
      </c>
      <c r="H399" s="53">
        <v>183.70000076293945</v>
      </c>
      <c r="I399" s="53">
        <v>360.58099980652332</v>
      </c>
      <c r="J399" s="53">
        <v>390.05799657851458</v>
      </c>
      <c r="K399" s="52">
        <v>2288.1635431945324</v>
      </c>
      <c r="L399" s="52">
        <v>6421.192538767159</v>
      </c>
      <c r="M399" s="52">
        <v>5761.5997258332554</v>
      </c>
    </row>
    <row r="400" spans="1:13">
      <c r="A400" s="42">
        <v>405</v>
      </c>
      <c r="B400" s="20" t="str">
        <f>VLOOKUP(VLOOKUP($C400,WYTypes!$A$1:$H$85,MATCH(key_params!$B$5,WYTypes!$J$33:$Q$33,0),FALSE),WYTypes!$J$33:$Q$41,MATCH(key_params!$B$5,WYTypes!$J$33:$Q$33,0),FALSE)</f>
        <v>AN</v>
      </c>
      <c r="C400" s="22">
        <f t="shared" si="12"/>
        <v>1954</v>
      </c>
      <c r="D400" s="13">
        <f t="shared" si="13"/>
        <v>6</v>
      </c>
      <c r="E400" s="45">
        <v>19905</v>
      </c>
      <c r="F400" s="52">
        <v>2323.8830068475008</v>
      </c>
      <c r="G400" s="53">
        <v>874.80699157714844</v>
      </c>
      <c r="H400" s="53">
        <v>183.70000076293945</v>
      </c>
      <c r="I400" s="53">
        <v>360.58099980652332</v>
      </c>
      <c r="J400" s="53">
        <v>390.05799657851458</v>
      </c>
      <c r="K400" s="52">
        <v>2288.1635431945324</v>
      </c>
      <c r="L400" s="52">
        <v>6421.192538767159</v>
      </c>
      <c r="M400" s="52">
        <v>5761.5997258332554</v>
      </c>
    </row>
    <row r="401" spans="1:13">
      <c r="A401" s="42">
        <v>406</v>
      </c>
      <c r="B401" s="33" t="str">
        <f>VLOOKUP(VLOOKUP($C401,WYTypes!$A$1:$H$85,MATCH(key_params!$B$5,WYTypes!$J$33:$Q$33,0),FALSE),WYTypes!$J$33:$Q$41,MATCH(key_params!$B$5,WYTypes!$J$33:$Q$33,0),FALSE)</f>
        <v>AN</v>
      </c>
      <c r="C401" s="22">
        <f t="shared" si="12"/>
        <v>1954</v>
      </c>
      <c r="D401" s="13">
        <f t="shared" si="13"/>
        <v>7</v>
      </c>
      <c r="E401" s="45">
        <v>19936</v>
      </c>
      <c r="F401" s="52">
        <v>2323.8830068475008</v>
      </c>
      <c r="G401" s="53">
        <v>874.80699157714844</v>
      </c>
      <c r="H401" s="53">
        <v>183.70000076293945</v>
      </c>
      <c r="I401" s="53">
        <v>360.58099980652332</v>
      </c>
      <c r="J401" s="53">
        <v>390.05799657851458</v>
      </c>
      <c r="K401" s="52">
        <v>2288.1635431945324</v>
      </c>
      <c r="L401" s="52">
        <v>6421.192538767159</v>
      </c>
      <c r="M401" s="52">
        <v>5761.5997258332554</v>
      </c>
    </row>
    <row r="402" spans="1:13">
      <c r="A402" s="42">
        <v>407</v>
      </c>
      <c r="B402" s="20" t="str">
        <f>VLOOKUP(VLOOKUP($C402,WYTypes!$A$1:$H$85,MATCH(key_params!$B$5,WYTypes!$J$33:$Q$33,0),FALSE),WYTypes!$J$33:$Q$41,MATCH(key_params!$B$5,WYTypes!$J$33:$Q$33,0),FALSE)</f>
        <v>AN</v>
      </c>
      <c r="C402" s="22">
        <f t="shared" si="12"/>
        <v>1954</v>
      </c>
      <c r="D402" s="13">
        <f t="shared" si="13"/>
        <v>8</v>
      </c>
      <c r="E402" s="45">
        <v>19967</v>
      </c>
      <c r="F402" s="52">
        <v>2323.8830068475008</v>
      </c>
      <c r="G402" s="53">
        <v>874.80699157714844</v>
      </c>
      <c r="H402" s="53">
        <v>183.70000076293945</v>
      </c>
      <c r="I402" s="53">
        <v>360.58099980652332</v>
      </c>
      <c r="J402" s="53">
        <v>390.05799657851458</v>
      </c>
      <c r="K402" s="52">
        <v>2288.1635431945324</v>
      </c>
      <c r="L402" s="52">
        <v>6421.192538767159</v>
      </c>
      <c r="M402" s="52">
        <v>5761.5997258332554</v>
      </c>
    </row>
    <row r="403" spans="1:13">
      <c r="A403" s="42">
        <v>408</v>
      </c>
      <c r="B403" s="33" t="str">
        <f>VLOOKUP(VLOOKUP($C403,WYTypes!$A$1:$H$85,MATCH(key_params!$B$5,WYTypes!$J$33:$Q$33,0),FALSE),WYTypes!$J$33:$Q$41,MATCH(key_params!$B$5,WYTypes!$J$33:$Q$33,0),FALSE)</f>
        <v>AN</v>
      </c>
      <c r="C403" s="22">
        <f t="shared" si="12"/>
        <v>1954</v>
      </c>
      <c r="D403" s="13">
        <f t="shared" si="13"/>
        <v>9</v>
      </c>
      <c r="E403" s="45">
        <v>19997</v>
      </c>
      <c r="F403" s="52">
        <v>2323.8830068475008</v>
      </c>
      <c r="G403" s="53">
        <v>874.80699157714844</v>
      </c>
      <c r="H403" s="53">
        <v>183.70000076293945</v>
      </c>
      <c r="I403" s="53">
        <v>360.58099980652332</v>
      </c>
      <c r="J403" s="53">
        <v>390.05799657851458</v>
      </c>
      <c r="K403" s="52">
        <v>2288.1635431945324</v>
      </c>
      <c r="L403" s="52">
        <v>6421.192538767159</v>
      </c>
      <c r="M403" s="52">
        <v>5761.5997258332554</v>
      </c>
    </row>
    <row r="404" spans="1:13">
      <c r="A404" s="42">
        <v>409</v>
      </c>
      <c r="B404" s="20" t="str">
        <f>VLOOKUP(VLOOKUP($C404,WYTypes!$A$1:$H$85,MATCH(key_params!$B$5,WYTypes!$J$33:$Q$33,0),FALSE),WYTypes!$J$33:$Q$41,MATCH(key_params!$B$5,WYTypes!$J$33:$Q$33,0),FALSE)</f>
        <v>D</v>
      </c>
      <c r="C404" s="22">
        <f t="shared" si="12"/>
        <v>1955</v>
      </c>
      <c r="D404" s="13">
        <f t="shared" si="13"/>
        <v>10</v>
      </c>
      <c r="E404" s="45">
        <v>20028</v>
      </c>
      <c r="F404" s="52">
        <v>2323.8830068475008</v>
      </c>
      <c r="G404" s="53">
        <v>874.80699157714844</v>
      </c>
      <c r="H404" s="53">
        <v>183.70000076293945</v>
      </c>
      <c r="I404" s="53">
        <v>360.58099980652332</v>
      </c>
      <c r="J404" s="53">
        <v>390.05799657851458</v>
      </c>
      <c r="K404" s="52">
        <v>2288.1635431945324</v>
      </c>
      <c r="L404" s="52">
        <v>6421.192538767159</v>
      </c>
      <c r="M404" s="52">
        <v>5761.5997258332554</v>
      </c>
    </row>
    <row r="405" spans="1:13">
      <c r="A405" s="42">
        <v>410</v>
      </c>
      <c r="B405" s="33" t="str">
        <f>VLOOKUP(VLOOKUP($C405,WYTypes!$A$1:$H$85,MATCH(key_params!$B$5,WYTypes!$J$33:$Q$33,0),FALSE),WYTypes!$J$33:$Q$41,MATCH(key_params!$B$5,WYTypes!$J$33:$Q$33,0),FALSE)</f>
        <v>D</v>
      </c>
      <c r="C405" s="22">
        <f t="shared" si="12"/>
        <v>1955</v>
      </c>
      <c r="D405" s="13">
        <f t="shared" si="13"/>
        <v>11</v>
      </c>
      <c r="E405" s="45">
        <v>20058</v>
      </c>
      <c r="F405" s="52">
        <v>2323.8830068475008</v>
      </c>
      <c r="G405" s="53">
        <v>874.80699157714844</v>
      </c>
      <c r="H405" s="53">
        <v>183.70000076293945</v>
      </c>
      <c r="I405" s="53">
        <v>360.58099980652332</v>
      </c>
      <c r="J405" s="53">
        <v>390.05799657851458</v>
      </c>
      <c r="K405" s="52">
        <v>2288.1635431945324</v>
      </c>
      <c r="L405" s="52">
        <v>6421.192538767159</v>
      </c>
      <c r="M405" s="52">
        <v>5761.5997258332554</v>
      </c>
    </row>
    <row r="406" spans="1:13">
      <c r="A406" s="42">
        <v>411</v>
      </c>
      <c r="B406" s="20" t="str">
        <f>VLOOKUP(VLOOKUP($C406,WYTypes!$A$1:$H$85,MATCH(key_params!$B$5,WYTypes!$J$33:$Q$33,0),FALSE),WYTypes!$J$33:$Q$41,MATCH(key_params!$B$5,WYTypes!$J$33:$Q$33,0),FALSE)</f>
        <v>D</v>
      </c>
      <c r="C406" s="22">
        <f t="shared" si="12"/>
        <v>1955</v>
      </c>
      <c r="D406" s="13">
        <f t="shared" si="13"/>
        <v>12</v>
      </c>
      <c r="E406" s="45">
        <v>20089</v>
      </c>
      <c r="F406" s="52">
        <v>2323.8830068475008</v>
      </c>
      <c r="G406" s="53">
        <v>874.80699157714844</v>
      </c>
      <c r="H406" s="53">
        <v>183.70000076293945</v>
      </c>
      <c r="I406" s="53">
        <v>360.58099980652332</v>
      </c>
      <c r="J406" s="53">
        <v>390.05799657851458</v>
      </c>
      <c r="K406" s="52">
        <v>2288.1635431945324</v>
      </c>
      <c r="L406" s="52">
        <v>6421.192538767159</v>
      </c>
      <c r="M406" s="52">
        <v>5761.5997258332554</v>
      </c>
    </row>
    <row r="407" spans="1:13">
      <c r="A407" s="42">
        <v>412</v>
      </c>
      <c r="B407" s="33" t="str">
        <f>VLOOKUP(VLOOKUP($C407,WYTypes!$A$1:$H$85,MATCH(key_params!$B$5,WYTypes!$J$33:$Q$33,0),FALSE),WYTypes!$J$33:$Q$41,MATCH(key_params!$B$5,WYTypes!$J$33:$Q$33,0),FALSE)</f>
        <v>D</v>
      </c>
      <c r="C407" s="22">
        <f t="shared" si="12"/>
        <v>1955</v>
      </c>
      <c r="D407" s="13">
        <f t="shared" si="13"/>
        <v>1</v>
      </c>
      <c r="E407" s="45">
        <v>20120</v>
      </c>
      <c r="F407" s="52">
        <v>2323.8830068475008</v>
      </c>
      <c r="G407" s="53">
        <v>874.80699157714844</v>
      </c>
      <c r="H407" s="53">
        <v>183.70000076293945</v>
      </c>
      <c r="I407" s="53">
        <v>360.58099980652332</v>
      </c>
      <c r="J407" s="53">
        <v>390.05799657851458</v>
      </c>
      <c r="K407" s="52">
        <v>2288.1635431945324</v>
      </c>
      <c r="L407" s="52">
        <v>6421.192538767159</v>
      </c>
      <c r="M407" s="52">
        <v>5761.5997258332554</v>
      </c>
    </row>
    <row r="408" spans="1:13">
      <c r="A408" s="42">
        <v>413</v>
      </c>
      <c r="B408" s="20" t="str">
        <f>VLOOKUP(VLOOKUP($C408,WYTypes!$A$1:$H$85,MATCH(key_params!$B$5,WYTypes!$J$33:$Q$33,0),FALSE),WYTypes!$J$33:$Q$41,MATCH(key_params!$B$5,WYTypes!$J$33:$Q$33,0),FALSE)</f>
        <v>D</v>
      </c>
      <c r="C408" s="22">
        <f t="shared" si="12"/>
        <v>1955</v>
      </c>
      <c r="D408" s="13">
        <f t="shared" si="13"/>
        <v>2</v>
      </c>
      <c r="E408" s="45">
        <v>20148</v>
      </c>
      <c r="F408" s="52">
        <v>2323.8830068475008</v>
      </c>
      <c r="G408" s="53">
        <v>874.80699157714844</v>
      </c>
      <c r="H408" s="53">
        <v>183.70000076293945</v>
      </c>
      <c r="I408" s="53">
        <v>360.58099980652332</v>
      </c>
      <c r="J408" s="53">
        <v>390.05799657851458</v>
      </c>
      <c r="K408" s="52">
        <v>2288.1635431945324</v>
      </c>
      <c r="L408" s="52">
        <v>6421.192538767159</v>
      </c>
      <c r="M408" s="52">
        <v>5761.5997258332554</v>
      </c>
    </row>
    <row r="409" spans="1:13">
      <c r="A409" s="42">
        <v>414</v>
      </c>
      <c r="B409" s="33" t="str">
        <f>VLOOKUP(VLOOKUP($C409,WYTypes!$A$1:$H$85,MATCH(key_params!$B$5,WYTypes!$J$33:$Q$33,0),FALSE),WYTypes!$J$33:$Q$41,MATCH(key_params!$B$5,WYTypes!$J$33:$Q$33,0),FALSE)</f>
        <v>D</v>
      </c>
      <c r="C409" s="22">
        <f t="shared" si="12"/>
        <v>1955</v>
      </c>
      <c r="D409" s="13">
        <f t="shared" si="13"/>
        <v>3</v>
      </c>
      <c r="E409" s="45">
        <v>20179</v>
      </c>
      <c r="F409" s="52">
        <v>2323.8830023649334</v>
      </c>
      <c r="G409" s="53">
        <v>874.80699157714844</v>
      </c>
      <c r="H409" s="53">
        <v>183.70000076293945</v>
      </c>
      <c r="I409" s="53">
        <v>360.59199842810631</v>
      </c>
      <c r="J409" s="53">
        <v>390.05799657851458</v>
      </c>
      <c r="K409" s="52">
        <v>2293.5162839889526</v>
      </c>
      <c r="L409" s="52">
        <v>6426.5562737005948</v>
      </c>
      <c r="M409" s="52">
        <v>5932.6079728248415</v>
      </c>
    </row>
    <row r="410" spans="1:13">
      <c r="A410" s="42">
        <v>415</v>
      </c>
      <c r="B410" s="20" t="str">
        <f>VLOOKUP(VLOOKUP($C410,WYTypes!$A$1:$H$85,MATCH(key_params!$B$5,WYTypes!$J$33:$Q$33,0),FALSE),WYTypes!$J$33:$Q$41,MATCH(key_params!$B$5,WYTypes!$J$33:$Q$33,0),FALSE)</f>
        <v>D</v>
      </c>
      <c r="C410" s="22">
        <f t="shared" si="12"/>
        <v>1955</v>
      </c>
      <c r="D410" s="13">
        <f t="shared" si="13"/>
        <v>4</v>
      </c>
      <c r="E410" s="45">
        <v>20209</v>
      </c>
      <c r="F410" s="52">
        <v>2323.8830023649334</v>
      </c>
      <c r="G410" s="53">
        <v>874.80699157714844</v>
      </c>
      <c r="H410" s="53">
        <v>183.70000076293945</v>
      </c>
      <c r="I410" s="53">
        <v>360.59199842810631</v>
      </c>
      <c r="J410" s="53">
        <v>390.05799657851458</v>
      </c>
      <c r="K410" s="52">
        <v>2293.5162839889526</v>
      </c>
      <c r="L410" s="52">
        <v>6426.5562737005948</v>
      </c>
      <c r="M410" s="52">
        <v>5932.6079728248415</v>
      </c>
    </row>
    <row r="411" spans="1:13">
      <c r="A411" s="42">
        <v>416</v>
      </c>
      <c r="B411" s="33" t="str">
        <f>VLOOKUP(VLOOKUP($C411,WYTypes!$A$1:$H$85,MATCH(key_params!$B$5,WYTypes!$J$33:$Q$33,0),FALSE),WYTypes!$J$33:$Q$41,MATCH(key_params!$B$5,WYTypes!$J$33:$Q$33,0),FALSE)</f>
        <v>D</v>
      </c>
      <c r="C411" s="22">
        <f t="shared" si="12"/>
        <v>1955</v>
      </c>
      <c r="D411" s="13">
        <f t="shared" si="13"/>
        <v>5</v>
      </c>
      <c r="E411" s="45">
        <v>20240</v>
      </c>
      <c r="F411" s="52">
        <v>2323.8830023649334</v>
      </c>
      <c r="G411" s="53">
        <v>874.80699157714844</v>
      </c>
      <c r="H411" s="53">
        <v>183.70000076293945</v>
      </c>
      <c r="I411" s="53">
        <v>360.59199842810631</v>
      </c>
      <c r="J411" s="53">
        <v>390.05799657851458</v>
      </c>
      <c r="K411" s="52">
        <v>2293.5162839889526</v>
      </c>
      <c r="L411" s="52">
        <v>6426.5562737005948</v>
      </c>
      <c r="M411" s="52">
        <v>5932.6079728248415</v>
      </c>
    </row>
    <row r="412" spans="1:13">
      <c r="A412" s="42">
        <v>417</v>
      </c>
      <c r="B412" s="20" t="str">
        <f>VLOOKUP(VLOOKUP($C412,WYTypes!$A$1:$H$85,MATCH(key_params!$B$5,WYTypes!$J$33:$Q$33,0),FALSE),WYTypes!$J$33:$Q$41,MATCH(key_params!$B$5,WYTypes!$J$33:$Q$33,0),FALSE)</f>
        <v>D</v>
      </c>
      <c r="C412" s="22">
        <f t="shared" si="12"/>
        <v>1955</v>
      </c>
      <c r="D412" s="13">
        <f t="shared" si="13"/>
        <v>6</v>
      </c>
      <c r="E412" s="45">
        <v>20270</v>
      </c>
      <c r="F412" s="52">
        <v>2323.8830023649334</v>
      </c>
      <c r="G412" s="53">
        <v>874.80699157714844</v>
      </c>
      <c r="H412" s="53">
        <v>183.70000076293945</v>
      </c>
      <c r="I412" s="53">
        <v>360.59199842810631</v>
      </c>
      <c r="J412" s="53">
        <v>390.05799657851458</v>
      </c>
      <c r="K412" s="52">
        <v>2293.5162839889526</v>
      </c>
      <c r="L412" s="52">
        <v>6426.5562737005948</v>
      </c>
      <c r="M412" s="52">
        <v>5932.6079728248415</v>
      </c>
    </row>
    <row r="413" spans="1:13">
      <c r="A413" s="42">
        <v>418</v>
      </c>
      <c r="B413" s="33" t="str">
        <f>VLOOKUP(VLOOKUP($C413,WYTypes!$A$1:$H$85,MATCH(key_params!$B$5,WYTypes!$J$33:$Q$33,0),FALSE),WYTypes!$J$33:$Q$41,MATCH(key_params!$B$5,WYTypes!$J$33:$Q$33,0),FALSE)</f>
        <v>D</v>
      </c>
      <c r="C413" s="22">
        <f t="shared" si="12"/>
        <v>1955</v>
      </c>
      <c r="D413" s="13">
        <f t="shared" si="13"/>
        <v>7</v>
      </c>
      <c r="E413" s="45">
        <v>20301</v>
      </c>
      <c r="F413" s="52">
        <v>2323.8830023649334</v>
      </c>
      <c r="G413" s="53">
        <v>874.80699157714844</v>
      </c>
      <c r="H413" s="53">
        <v>183.70000076293945</v>
      </c>
      <c r="I413" s="53">
        <v>360.59199842810631</v>
      </c>
      <c r="J413" s="53">
        <v>390.05799657851458</v>
      </c>
      <c r="K413" s="52">
        <v>2293.5162839889526</v>
      </c>
      <c r="L413" s="52">
        <v>6426.5562737005948</v>
      </c>
      <c r="M413" s="52">
        <v>5932.6079728248415</v>
      </c>
    </row>
    <row r="414" spans="1:13">
      <c r="A414" s="42">
        <v>419</v>
      </c>
      <c r="B414" s="20" t="str">
        <f>VLOOKUP(VLOOKUP($C414,WYTypes!$A$1:$H$85,MATCH(key_params!$B$5,WYTypes!$J$33:$Q$33,0),FALSE),WYTypes!$J$33:$Q$41,MATCH(key_params!$B$5,WYTypes!$J$33:$Q$33,0),FALSE)</f>
        <v>D</v>
      </c>
      <c r="C414" s="22">
        <f t="shared" si="12"/>
        <v>1955</v>
      </c>
      <c r="D414" s="13">
        <f t="shared" si="13"/>
        <v>8</v>
      </c>
      <c r="E414" s="45">
        <v>20332</v>
      </c>
      <c r="F414" s="52">
        <v>2323.8830023649334</v>
      </c>
      <c r="G414" s="53">
        <v>874.80699157714844</v>
      </c>
      <c r="H414" s="53">
        <v>183.70000076293945</v>
      </c>
      <c r="I414" s="53">
        <v>360.59199842810631</v>
      </c>
      <c r="J414" s="53">
        <v>390.05799657851458</v>
      </c>
      <c r="K414" s="52">
        <v>2293.5162839889526</v>
      </c>
      <c r="L414" s="52">
        <v>6426.5562737005948</v>
      </c>
      <c r="M414" s="52">
        <v>5932.6079728248415</v>
      </c>
    </row>
    <row r="415" spans="1:13">
      <c r="A415" s="42">
        <v>420</v>
      </c>
      <c r="B415" s="33" t="str">
        <f>VLOOKUP(VLOOKUP($C415,WYTypes!$A$1:$H$85,MATCH(key_params!$B$5,WYTypes!$J$33:$Q$33,0),FALSE),WYTypes!$J$33:$Q$41,MATCH(key_params!$B$5,WYTypes!$J$33:$Q$33,0),FALSE)</f>
        <v>D</v>
      </c>
      <c r="C415" s="22">
        <f t="shared" si="12"/>
        <v>1955</v>
      </c>
      <c r="D415" s="13">
        <f t="shared" si="13"/>
        <v>9</v>
      </c>
      <c r="E415" s="45">
        <v>20362</v>
      </c>
      <c r="F415" s="52">
        <v>2323.8830023649334</v>
      </c>
      <c r="G415" s="53">
        <v>874.80699157714844</v>
      </c>
      <c r="H415" s="53">
        <v>183.70000076293945</v>
      </c>
      <c r="I415" s="53">
        <v>360.59199842810631</v>
      </c>
      <c r="J415" s="53">
        <v>390.05799657851458</v>
      </c>
      <c r="K415" s="52">
        <v>2293.5162839889526</v>
      </c>
      <c r="L415" s="52">
        <v>6426.5562737005948</v>
      </c>
      <c r="M415" s="52">
        <v>5932.6079728248415</v>
      </c>
    </row>
    <row r="416" spans="1:13">
      <c r="A416" s="42">
        <v>421</v>
      </c>
      <c r="B416" s="20" t="str">
        <f>VLOOKUP(VLOOKUP($C416,WYTypes!$A$1:$H$85,MATCH(key_params!$B$5,WYTypes!$J$33:$Q$33,0),FALSE),WYTypes!$J$33:$Q$41,MATCH(key_params!$B$5,WYTypes!$J$33:$Q$33,0),FALSE)</f>
        <v>W</v>
      </c>
      <c r="C416" s="22">
        <f t="shared" si="12"/>
        <v>1956</v>
      </c>
      <c r="D416" s="13">
        <f t="shared" si="13"/>
        <v>10</v>
      </c>
      <c r="E416" s="45">
        <v>20393</v>
      </c>
      <c r="F416" s="52">
        <v>2323.8830023649334</v>
      </c>
      <c r="G416" s="53">
        <v>874.80699157714844</v>
      </c>
      <c r="H416" s="53">
        <v>183.70000076293945</v>
      </c>
      <c r="I416" s="53">
        <v>360.59199842810631</v>
      </c>
      <c r="J416" s="53">
        <v>390.05799657851458</v>
      </c>
      <c r="K416" s="52">
        <v>2293.5162839889526</v>
      </c>
      <c r="L416" s="52">
        <v>6426.5562737005948</v>
      </c>
      <c r="M416" s="52">
        <v>5932.6079728248415</v>
      </c>
    </row>
    <row r="417" spans="1:13">
      <c r="A417" s="42">
        <v>422</v>
      </c>
      <c r="B417" s="33" t="str">
        <f>VLOOKUP(VLOOKUP($C417,WYTypes!$A$1:$H$85,MATCH(key_params!$B$5,WYTypes!$J$33:$Q$33,0),FALSE),WYTypes!$J$33:$Q$41,MATCH(key_params!$B$5,WYTypes!$J$33:$Q$33,0),FALSE)</f>
        <v>W</v>
      </c>
      <c r="C417" s="22">
        <f t="shared" si="12"/>
        <v>1956</v>
      </c>
      <c r="D417" s="13">
        <f t="shared" si="13"/>
        <v>11</v>
      </c>
      <c r="E417" s="45">
        <v>20423</v>
      </c>
      <c r="F417" s="52">
        <v>2323.8830023649334</v>
      </c>
      <c r="G417" s="53">
        <v>874.80699157714844</v>
      </c>
      <c r="H417" s="53">
        <v>183.70000076293945</v>
      </c>
      <c r="I417" s="53">
        <v>360.59199842810631</v>
      </c>
      <c r="J417" s="53">
        <v>390.05799657851458</v>
      </c>
      <c r="K417" s="52">
        <v>2293.5162839889526</v>
      </c>
      <c r="L417" s="52">
        <v>6426.5562737005948</v>
      </c>
      <c r="M417" s="52">
        <v>5932.6079728248415</v>
      </c>
    </row>
    <row r="418" spans="1:13">
      <c r="A418" s="42">
        <v>423</v>
      </c>
      <c r="B418" s="20" t="str">
        <f>VLOOKUP(VLOOKUP($C418,WYTypes!$A$1:$H$85,MATCH(key_params!$B$5,WYTypes!$J$33:$Q$33,0),FALSE),WYTypes!$J$33:$Q$41,MATCH(key_params!$B$5,WYTypes!$J$33:$Q$33,0),FALSE)</f>
        <v>W</v>
      </c>
      <c r="C418" s="22">
        <f t="shared" si="12"/>
        <v>1956</v>
      </c>
      <c r="D418" s="13">
        <f t="shared" si="13"/>
        <v>12</v>
      </c>
      <c r="E418" s="45">
        <v>20454</v>
      </c>
      <c r="F418" s="52">
        <v>2323.8830023649334</v>
      </c>
      <c r="G418" s="53">
        <v>874.80699157714844</v>
      </c>
      <c r="H418" s="53">
        <v>183.70000076293945</v>
      </c>
      <c r="I418" s="53">
        <v>360.59199842810631</v>
      </c>
      <c r="J418" s="53">
        <v>390.05799657851458</v>
      </c>
      <c r="K418" s="52">
        <v>2293.5162839889526</v>
      </c>
      <c r="L418" s="52">
        <v>6426.5562737005948</v>
      </c>
      <c r="M418" s="52">
        <v>5932.6079728248415</v>
      </c>
    </row>
    <row r="419" spans="1:13">
      <c r="A419" s="42">
        <v>424</v>
      </c>
      <c r="B419" s="33" t="str">
        <f>VLOOKUP(VLOOKUP($C419,WYTypes!$A$1:$H$85,MATCH(key_params!$B$5,WYTypes!$J$33:$Q$33,0),FALSE),WYTypes!$J$33:$Q$41,MATCH(key_params!$B$5,WYTypes!$J$33:$Q$33,0),FALSE)</f>
        <v>W</v>
      </c>
      <c r="C419" s="22">
        <f t="shared" si="12"/>
        <v>1956</v>
      </c>
      <c r="D419" s="13">
        <f t="shared" si="13"/>
        <v>1</v>
      </c>
      <c r="E419" s="45">
        <v>20485</v>
      </c>
      <c r="F419" s="52">
        <v>2323.8830023649334</v>
      </c>
      <c r="G419" s="53">
        <v>874.80699157714844</v>
      </c>
      <c r="H419" s="53">
        <v>183.70000076293945</v>
      </c>
      <c r="I419" s="53">
        <v>360.59199842810631</v>
      </c>
      <c r="J419" s="53">
        <v>390.05799657851458</v>
      </c>
      <c r="K419" s="52">
        <v>2293.5162839889526</v>
      </c>
      <c r="L419" s="52">
        <v>6426.5562737005948</v>
      </c>
      <c r="M419" s="52">
        <v>5932.6079728248415</v>
      </c>
    </row>
    <row r="420" spans="1:13">
      <c r="A420" s="42">
        <v>425</v>
      </c>
      <c r="B420" s="20" t="str">
        <f>VLOOKUP(VLOOKUP($C420,WYTypes!$A$1:$H$85,MATCH(key_params!$B$5,WYTypes!$J$33:$Q$33,0),FALSE),WYTypes!$J$33:$Q$41,MATCH(key_params!$B$5,WYTypes!$J$33:$Q$33,0),FALSE)</f>
        <v>W</v>
      </c>
      <c r="C420" s="22">
        <f t="shared" si="12"/>
        <v>1956</v>
      </c>
      <c r="D420" s="13">
        <f t="shared" si="13"/>
        <v>2</v>
      </c>
      <c r="E420" s="45">
        <v>20514</v>
      </c>
      <c r="F420" s="52">
        <v>2323.8830023649334</v>
      </c>
      <c r="G420" s="53">
        <v>874.80699157714844</v>
      </c>
      <c r="H420" s="53">
        <v>183.70000076293945</v>
      </c>
      <c r="I420" s="53">
        <v>360.59199842810631</v>
      </c>
      <c r="J420" s="53">
        <v>390.05799657851458</v>
      </c>
      <c r="K420" s="52">
        <v>2293.5162839889526</v>
      </c>
      <c r="L420" s="52">
        <v>6426.5562737005948</v>
      </c>
      <c r="M420" s="52">
        <v>5932.6079728248415</v>
      </c>
    </row>
    <row r="421" spans="1:13">
      <c r="A421" s="42">
        <v>426</v>
      </c>
      <c r="B421" s="33" t="str">
        <f>VLOOKUP(VLOOKUP($C421,WYTypes!$A$1:$H$85,MATCH(key_params!$B$5,WYTypes!$J$33:$Q$33,0),FALSE),WYTypes!$J$33:$Q$41,MATCH(key_params!$B$5,WYTypes!$J$33:$Q$33,0),FALSE)</f>
        <v>W</v>
      </c>
      <c r="C421" s="22">
        <f t="shared" si="12"/>
        <v>1956</v>
      </c>
      <c r="D421" s="13">
        <f t="shared" si="13"/>
        <v>3</v>
      </c>
      <c r="E421" s="45">
        <v>20545</v>
      </c>
      <c r="F421" s="52">
        <v>2323.8830083400758</v>
      </c>
      <c r="G421" s="53">
        <v>874.80699157714844</v>
      </c>
      <c r="H421" s="53">
        <v>183.70000076293945</v>
      </c>
      <c r="I421" s="53">
        <v>360.59100014716387</v>
      </c>
      <c r="J421" s="53">
        <v>390.05799657851458</v>
      </c>
      <c r="K421" s="52">
        <v>2320.5202742666006</v>
      </c>
      <c r="L421" s="52">
        <v>6453.5592716724423</v>
      </c>
      <c r="M421" s="52">
        <v>5818.2210870627023</v>
      </c>
    </row>
    <row r="422" spans="1:13">
      <c r="A422" s="42">
        <v>427</v>
      </c>
      <c r="B422" s="20" t="str">
        <f>VLOOKUP(VLOOKUP($C422,WYTypes!$A$1:$H$85,MATCH(key_params!$B$5,WYTypes!$J$33:$Q$33,0),FALSE),WYTypes!$J$33:$Q$41,MATCH(key_params!$B$5,WYTypes!$J$33:$Q$33,0),FALSE)</f>
        <v>W</v>
      </c>
      <c r="C422" s="22">
        <f t="shared" si="12"/>
        <v>1956</v>
      </c>
      <c r="D422" s="13">
        <f t="shared" si="13"/>
        <v>4</v>
      </c>
      <c r="E422" s="45">
        <v>20575</v>
      </c>
      <c r="F422" s="52">
        <v>2323.8830083400758</v>
      </c>
      <c r="G422" s="53">
        <v>874.80699157714844</v>
      </c>
      <c r="H422" s="53">
        <v>183.70000076293945</v>
      </c>
      <c r="I422" s="53">
        <v>360.59100014716387</v>
      </c>
      <c r="J422" s="53">
        <v>390.05799657851458</v>
      </c>
      <c r="K422" s="52">
        <v>2320.5202742666006</v>
      </c>
      <c r="L422" s="52">
        <v>6453.5592716724423</v>
      </c>
      <c r="M422" s="52">
        <v>5818.2210870627023</v>
      </c>
    </row>
    <row r="423" spans="1:13">
      <c r="A423" s="42">
        <v>428</v>
      </c>
      <c r="B423" s="33" t="str">
        <f>VLOOKUP(VLOOKUP($C423,WYTypes!$A$1:$H$85,MATCH(key_params!$B$5,WYTypes!$J$33:$Q$33,0),FALSE),WYTypes!$J$33:$Q$41,MATCH(key_params!$B$5,WYTypes!$J$33:$Q$33,0),FALSE)</f>
        <v>W</v>
      </c>
      <c r="C423" s="22">
        <f t="shared" si="12"/>
        <v>1956</v>
      </c>
      <c r="D423" s="13">
        <f t="shared" si="13"/>
        <v>5</v>
      </c>
      <c r="E423" s="45">
        <v>20606</v>
      </c>
      <c r="F423" s="52">
        <v>2323.8830083400758</v>
      </c>
      <c r="G423" s="53">
        <v>874.80699157714844</v>
      </c>
      <c r="H423" s="53">
        <v>183.70000076293945</v>
      </c>
      <c r="I423" s="53">
        <v>360.59100014716387</v>
      </c>
      <c r="J423" s="53">
        <v>390.05799657851458</v>
      </c>
      <c r="K423" s="52">
        <v>2320.5202742666006</v>
      </c>
      <c r="L423" s="52">
        <v>6453.5592716724423</v>
      </c>
      <c r="M423" s="52">
        <v>5818.2210870627023</v>
      </c>
    </row>
    <row r="424" spans="1:13">
      <c r="A424" s="42">
        <v>429</v>
      </c>
      <c r="B424" s="20" t="str">
        <f>VLOOKUP(VLOOKUP($C424,WYTypes!$A$1:$H$85,MATCH(key_params!$B$5,WYTypes!$J$33:$Q$33,0),FALSE),WYTypes!$J$33:$Q$41,MATCH(key_params!$B$5,WYTypes!$J$33:$Q$33,0),FALSE)</f>
        <v>W</v>
      </c>
      <c r="C424" s="22">
        <f t="shared" si="12"/>
        <v>1956</v>
      </c>
      <c r="D424" s="13">
        <f t="shared" si="13"/>
        <v>6</v>
      </c>
      <c r="E424" s="45">
        <v>20636</v>
      </c>
      <c r="F424" s="52">
        <v>2323.8830083400758</v>
      </c>
      <c r="G424" s="53">
        <v>874.80699157714844</v>
      </c>
      <c r="H424" s="53">
        <v>183.70000076293945</v>
      </c>
      <c r="I424" s="53">
        <v>360.59100014716387</v>
      </c>
      <c r="J424" s="53">
        <v>390.05799657851458</v>
      </c>
      <c r="K424" s="52">
        <v>2320.5202742666006</v>
      </c>
      <c r="L424" s="52">
        <v>6453.5592716724423</v>
      </c>
      <c r="M424" s="52">
        <v>5818.2210870627023</v>
      </c>
    </row>
    <row r="425" spans="1:13">
      <c r="A425" s="42">
        <v>430</v>
      </c>
      <c r="B425" s="33" t="str">
        <f>VLOOKUP(VLOOKUP($C425,WYTypes!$A$1:$H$85,MATCH(key_params!$B$5,WYTypes!$J$33:$Q$33,0),FALSE),WYTypes!$J$33:$Q$41,MATCH(key_params!$B$5,WYTypes!$J$33:$Q$33,0),FALSE)</f>
        <v>W</v>
      </c>
      <c r="C425" s="22">
        <f t="shared" si="12"/>
        <v>1956</v>
      </c>
      <c r="D425" s="13">
        <f t="shared" si="13"/>
        <v>7</v>
      </c>
      <c r="E425" s="45">
        <v>20667</v>
      </c>
      <c r="F425" s="52">
        <v>2323.8830083400758</v>
      </c>
      <c r="G425" s="53">
        <v>874.80699157714844</v>
      </c>
      <c r="H425" s="53">
        <v>183.70000076293945</v>
      </c>
      <c r="I425" s="53">
        <v>360.59100014716387</v>
      </c>
      <c r="J425" s="53">
        <v>390.05799657851458</v>
      </c>
      <c r="K425" s="52">
        <v>2320.5202742666006</v>
      </c>
      <c r="L425" s="52">
        <v>6453.5592716724423</v>
      </c>
      <c r="M425" s="52">
        <v>5818.2210870627023</v>
      </c>
    </row>
    <row r="426" spans="1:13">
      <c r="A426" s="42">
        <v>431</v>
      </c>
      <c r="B426" s="20" t="str">
        <f>VLOOKUP(VLOOKUP($C426,WYTypes!$A$1:$H$85,MATCH(key_params!$B$5,WYTypes!$J$33:$Q$33,0),FALSE),WYTypes!$J$33:$Q$41,MATCH(key_params!$B$5,WYTypes!$J$33:$Q$33,0),FALSE)</f>
        <v>W</v>
      </c>
      <c r="C426" s="22">
        <f t="shared" si="12"/>
        <v>1956</v>
      </c>
      <c r="D426" s="13">
        <f t="shared" si="13"/>
        <v>8</v>
      </c>
      <c r="E426" s="45">
        <v>20698</v>
      </c>
      <c r="F426" s="52">
        <v>2323.8830083400758</v>
      </c>
      <c r="G426" s="53">
        <v>874.80699157714844</v>
      </c>
      <c r="H426" s="53">
        <v>183.70000076293945</v>
      </c>
      <c r="I426" s="53">
        <v>360.59100014716387</v>
      </c>
      <c r="J426" s="53">
        <v>390.05799657851458</v>
      </c>
      <c r="K426" s="52">
        <v>2320.5202742666006</v>
      </c>
      <c r="L426" s="52">
        <v>6453.5592716724423</v>
      </c>
      <c r="M426" s="52">
        <v>5818.2210870627023</v>
      </c>
    </row>
    <row r="427" spans="1:13">
      <c r="A427" s="42">
        <v>432</v>
      </c>
      <c r="B427" s="33" t="str">
        <f>VLOOKUP(VLOOKUP($C427,WYTypes!$A$1:$H$85,MATCH(key_params!$B$5,WYTypes!$J$33:$Q$33,0),FALSE),WYTypes!$J$33:$Q$41,MATCH(key_params!$B$5,WYTypes!$J$33:$Q$33,0),FALSE)</f>
        <v>W</v>
      </c>
      <c r="C427" s="22">
        <f t="shared" si="12"/>
        <v>1956</v>
      </c>
      <c r="D427" s="13">
        <f t="shared" si="13"/>
        <v>9</v>
      </c>
      <c r="E427" s="45">
        <v>20728</v>
      </c>
      <c r="F427" s="52">
        <v>2323.8830083400758</v>
      </c>
      <c r="G427" s="53">
        <v>874.80699157714844</v>
      </c>
      <c r="H427" s="53">
        <v>183.70000076293945</v>
      </c>
      <c r="I427" s="53">
        <v>360.59100014716387</v>
      </c>
      <c r="J427" s="53">
        <v>390.05799657851458</v>
      </c>
      <c r="K427" s="52">
        <v>2320.5202742666006</v>
      </c>
      <c r="L427" s="52">
        <v>6453.5592716724423</v>
      </c>
      <c r="M427" s="52">
        <v>5818.2210870627023</v>
      </c>
    </row>
    <row r="428" spans="1:13">
      <c r="A428" s="42">
        <v>433</v>
      </c>
      <c r="B428" s="20" t="str">
        <f>VLOOKUP(VLOOKUP($C428,WYTypes!$A$1:$H$85,MATCH(key_params!$B$5,WYTypes!$J$33:$Q$33,0),FALSE),WYTypes!$J$33:$Q$41,MATCH(key_params!$B$5,WYTypes!$J$33:$Q$33,0),FALSE)</f>
        <v>AN</v>
      </c>
      <c r="C428" s="22">
        <f t="shared" si="12"/>
        <v>1957</v>
      </c>
      <c r="D428" s="13">
        <f t="shared" si="13"/>
        <v>10</v>
      </c>
      <c r="E428" s="45">
        <v>20759</v>
      </c>
      <c r="F428" s="52">
        <v>2323.8830083400758</v>
      </c>
      <c r="G428" s="53">
        <v>874.80699157714844</v>
      </c>
      <c r="H428" s="53">
        <v>183.70000076293945</v>
      </c>
      <c r="I428" s="53">
        <v>360.59100014716387</v>
      </c>
      <c r="J428" s="53">
        <v>390.05799657851458</v>
      </c>
      <c r="K428" s="52">
        <v>2320.5202742666006</v>
      </c>
      <c r="L428" s="52">
        <v>6453.5592716724423</v>
      </c>
      <c r="M428" s="52">
        <v>5818.2210870627023</v>
      </c>
    </row>
    <row r="429" spans="1:13">
      <c r="A429" s="42">
        <v>434</v>
      </c>
      <c r="B429" s="33" t="str">
        <f>VLOOKUP(VLOOKUP($C429,WYTypes!$A$1:$H$85,MATCH(key_params!$B$5,WYTypes!$J$33:$Q$33,0),FALSE),WYTypes!$J$33:$Q$41,MATCH(key_params!$B$5,WYTypes!$J$33:$Q$33,0),FALSE)</f>
        <v>AN</v>
      </c>
      <c r="C429" s="22">
        <f t="shared" si="12"/>
        <v>1957</v>
      </c>
      <c r="D429" s="13">
        <f t="shared" si="13"/>
        <v>11</v>
      </c>
      <c r="E429" s="45">
        <v>20789</v>
      </c>
      <c r="F429" s="52">
        <v>2323.8830083400758</v>
      </c>
      <c r="G429" s="53">
        <v>874.80699157714844</v>
      </c>
      <c r="H429" s="53">
        <v>183.70000076293945</v>
      </c>
      <c r="I429" s="53">
        <v>360.59100014716387</v>
      </c>
      <c r="J429" s="53">
        <v>390.05799657851458</v>
      </c>
      <c r="K429" s="52">
        <v>2320.5202742666006</v>
      </c>
      <c r="L429" s="52">
        <v>6453.5592716724423</v>
      </c>
      <c r="M429" s="52">
        <v>5818.2210870627023</v>
      </c>
    </row>
    <row r="430" spans="1:13">
      <c r="A430" s="42">
        <v>435</v>
      </c>
      <c r="B430" s="20" t="str">
        <f>VLOOKUP(VLOOKUP($C430,WYTypes!$A$1:$H$85,MATCH(key_params!$B$5,WYTypes!$J$33:$Q$33,0),FALSE),WYTypes!$J$33:$Q$41,MATCH(key_params!$B$5,WYTypes!$J$33:$Q$33,0),FALSE)</f>
        <v>AN</v>
      </c>
      <c r="C430" s="22">
        <f t="shared" si="12"/>
        <v>1957</v>
      </c>
      <c r="D430" s="13">
        <f t="shared" si="13"/>
        <v>12</v>
      </c>
      <c r="E430" s="45">
        <v>20820</v>
      </c>
      <c r="F430" s="52">
        <v>2323.8830083400758</v>
      </c>
      <c r="G430" s="53">
        <v>874.80699157714844</v>
      </c>
      <c r="H430" s="53">
        <v>183.70000076293945</v>
      </c>
      <c r="I430" s="53">
        <v>360.59100014716387</v>
      </c>
      <c r="J430" s="53">
        <v>390.05799657851458</v>
      </c>
      <c r="K430" s="52">
        <v>2320.5202742666006</v>
      </c>
      <c r="L430" s="52">
        <v>6453.5592716724423</v>
      </c>
      <c r="M430" s="52">
        <v>5818.2210870627023</v>
      </c>
    </row>
    <row r="431" spans="1:13">
      <c r="A431" s="42">
        <v>436</v>
      </c>
      <c r="B431" s="33" t="str">
        <f>VLOOKUP(VLOOKUP($C431,WYTypes!$A$1:$H$85,MATCH(key_params!$B$5,WYTypes!$J$33:$Q$33,0),FALSE),WYTypes!$J$33:$Q$41,MATCH(key_params!$B$5,WYTypes!$J$33:$Q$33,0),FALSE)</f>
        <v>AN</v>
      </c>
      <c r="C431" s="22">
        <f t="shared" si="12"/>
        <v>1957</v>
      </c>
      <c r="D431" s="13">
        <f t="shared" si="13"/>
        <v>1</v>
      </c>
      <c r="E431" s="45">
        <v>20851</v>
      </c>
      <c r="F431" s="52">
        <v>2323.8830083400758</v>
      </c>
      <c r="G431" s="53">
        <v>874.80699157714844</v>
      </c>
      <c r="H431" s="53">
        <v>183.70000076293945</v>
      </c>
      <c r="I431" s="53">
        <v>360.59100014716387</v>
      </c>
      <c r="J431" s="53">
        <v>390.05799657851458</v>
      </c>
      <c r="K431" s="52">
        <v>2320.5202742666006</v>
      </c>
      <c r="L431" s="52">
        <v>6453.5592716724423</v>
      </c>
      <c r="M431" s="52">
        <v>5818.2210870627023</v>
      </c>
    </row>
    <row r="432" spans="1:13">
      <c r="A432" s="42">
        <v>437</v>
      </c>
      <c r="B432" s="20" t="str">
        <f>VLOOKUP(VLOOKUP($C432,WYTypes!$A$1:$H$85,MATCH(key_params!$B$5,WYTypes!$J$33:$Q$33,0),FALSE),WYTypes!$J$33:$Q$41,MATCH(key_params!$B$5,WYTypes!$J$33:$Q$33,0),FALSE)</f>
        <v>AN</v>
      </c>
      <c r="C432" s="22">
        <f t="shared" si="12"/>
        <v>1957</v>
      </c>
      <c r="D432" s="13">
        <f t="shared" si="13"/>
        <v>2</v>
      </c>
      <c r="E432" s="45">
        <v>20879</v>
      </c>
      <c r="F432" s="52">
        <v>2323.8830083400758</v>
      </c>
      <c r="G432" s="53">
        <v>874.80699157714844</v>
      </c>
      <c r="H432" s="53">
        <v>183.70000076293945</v>
      </c>
      <c r="I432" s="53">
        <v>360.59100014716387</v>
      </c>
      <c r="J432" s="53">
        <v>390.05799657851458</v>
      </c>
      <c r="K432" s="52">
        <v>2320.5202742666006</v>
      </c>
      <c r="L432" s="52">
        <v>6453.5592716724423</v>
      </c>
      <c r="M432" s="52">
        <v>5818.2210870627023</v>
      </c>
    </row>
    <row r="433" spans="1:13">
      <c r="A433" s="42">
        <v>438</v>
      </c>
      <c r="B433" s="33" t="str">
        <f>VLOOKUP(VLOOKUP($C433,WYTypes!$A$1:$H$85,MATCH(key_params!$B$5,WYTypes!$J$33:$Q$33,0),FALSE),WYTypes!$J$33:$Q$41,MATCH(key_params!$B$5,WYTypes!$J$33:$Q$33,0),FALSE)</f>
        <v>AN</v>
      </c>
      <c r="C433" s="22">
        <f t="shared" si="12"/>
        <v>1957</v>
      </c>
      <c r="D433" s="13">
        <f t="shared" si="13"/>
        <v>3</v>
      </c>
      <c r="E433" s="45">
        <v>20910</v>
      </c>
      <c r="F433" s="52">
        <v>2323.8830057777463</v>
      </c>
      <c r="G433" s="53">
        <v>874.80699157714844</v>
      </c>
      <c r="H433" s="53">
        <v>183.70000076293945</v>
      </c>
      <c r="I433" s="53">
        <v>360.61099822819233</v>
      </c>
      <c r="J433" s="53">
        <v>390.05799657851458</v>
      </c>
      <c r="K433" s="52">
        <v>2305.7104375213385</v>
      </c>
      <c r="L433" s="52">
        <v>6438.7694304458801</v>
      </c>
      <c r="M433" s="52">
        <v>5742.6932767968065</v>
      </c>
    </row>
    <row r="434" spans="1:13">
      <c r="A434" s="42">
        <v>439</v>
      </c>
      <c r="B434" s="20" t="str">
        <f>VLOOKUP(VLOOKUP($C434,WYTypes!$A$1:$H$85,MATCH(key_params!$B$5,WYTypes!$J$33:$Q$33,0),FALSE),WYTypes!$J$33:$Q$41,MATCH(key_params!$B$5,WYTypes!$J$33:$Q$33,0),FALSE)</f>
        <v>AN</v>
      </c>
      <c r="C434" s="22">
        <f t="shared" si="12"/>
        <v>1957</v>
      </c>
      <c r="D434" s="13">
        <f t="shared" si="13"/>
        <v>4</v>
      </c>
      <c r="E434" s="45">
        <v>20940</v>
      </c>
      <c r="F434" s="52">
        <v>2323.8830057777463</v>
      </c>
      <c r="G434" s="53">
        <v>874.80699157714844</v>
      </c>
      <c r="H434" s="53">
        <v>183.70000076293945</v>
      </c>
      <c r="I434" s="53">
        <v>360.61099822819233</v>
      </c>
      <c r="J434" s="53">
        <v>390.05799657851458</v>
      </c>
      <c r="K434" s="52">
        <v>2305.7104375213385</v>
      </c>
      <c r="L434" s="52">
        <v>6438.7694304458801</v>
      </c>
      <c r="M434" s="52">
        <v>5742.6932767968065</v>
      </c>
    </row>
    <row r="435" spans="1:13">
      <c r="A435" s="42">
        <v>440</v>
      </c>
      <c r="B435" s="33" t="str">
        <f>VLOOKUP(VLOOKUP($C435,WYTypes!$A$1:$H$85,MATCH(key_params!$B$5,WYTypes!$J$33:$Q$33,0),FALSE),WYTypes!$J$33:$Q$41,MATCH(key_params!$B$5,WYTypes!$J$33:$Q$33,0),FALSE)</f>
        <v>AN</v>
      </c>
      <c r="C435" s="22">
        <f t="shared" si="12"/>
        <v>1957</v>
      </c>
      <c r="D435" s="13">
        <f t="shared" si="13"/>
        <v>5</v>
      </c>
      <c r="E435" s="45">
        <v>20971</v>
      </c>
      <c r="F435" s="52">
        <v>2323.8830057777463</v>
      </c>
      <c r="G435" s="53">
        <v>874.80699157714844</v>
      </c>
      <c r="H435" s="53">
        <v>183.70000076293945</v>
      </c>
      <c r="I435" s="53">
        <v>360.61099822819233</v>
      </c>
      <c r="J435" s="53">
        <v>390.05799657851458</v>
      </c>
      <c r="K435" s="52">
        <v>2305.7104375213385</v>
      </c>
      <c r="L435" s="52">
        <v>6438.7694304458801</v>
      </c>
      <c r="M435" s="52">
        <v>5742.6932767968065</v>
      </c>
    </row>
    <row r="436" spans="1:13">
      <c r="A436" s="42">
        <v>441</v>
      </c>
      <c r="B436" s="20" t="str">
        <f>VLOOKUP(VLOOKUP($C436,WYTypes!$A$1:$H$85,MATCH(key_params!$B$5,WYTypes!$J$33:$Q$33,0),FALSE),WYTypes!$J$33:$Q$41,MATCH(key_params!$B$5,WYTypes!$J$33:$Q$33,0),FALSE)</f>
        <v>AN</v>
      </c>
      <c r="C436" s="22">
        <f t="shared" si="12"/>
        <v>1957</v>
      </c>
      <c r="D436" s="13">
        <f t="shared" si="13"/>
        <v>6</v>
      </c>
      <c r="E436" s="45">
        <v>21001</v>
      </c>
      <c r="F436" s="52">
        <v>2323.8830057777463</v>
      </c>
      <c r="G436" s="53">
        <v>874.80699157714844</v>
      </c>
      <c r="H436" s="53">
        <v>183.70000076293945</v>
      </c>
      <c r="I436" s="53">
        <v>360.61099822819233</v>
      </c>
      <c r="J436" s="53">
        <v>390.05799657851458</v>
      </c>
      <c r="K436" s="52">
        <v>2305.7104375213385</v>
      </c>
      <c r="L436" s="52">
        <v>6438.7694304458801</v>
      </c>
      <c r="M436" s="52">
        <v>5742.6932767968065</v>
      </c>
    </row>
    <row r="437" spans="1:13">
      <c r="A437" s="42">
        <v>442</v>
      </c>
      <c r="B437" s="33" t="str">
        <f>VLOOKUP(VLOOKUP($C437,WYTypes!$A$1:$H$85,MATCH(key_params!$B$5,WYTypes!$J$33:$Q$33,0),FALSE),WYTypes!$J$33:$Q$41,MATCH(key_params!$B$5,WYTypes!$J$33:$Q$33,0),FALSE)</f>
        <v>AN</v>
      </c>
      <c r="C437" s="22">
        <f t="shared" si="12"/>
        <v>1957</v>
      </c>
      <c r="D437" s="13">
        <f t="shared" si="13"/>
        <v>7</v>
      </c>
      <c r="E437" s="45">
        <v>21032</v>
      </c>
      <c r="F437" s="52">
        <v>2323.8830057777463</v>
      </c>
      <c r="G437" s="53">
        <v>874.80699157714844</v>
      </c>
      <c r="H437" s="53">
        <v>183.70000076293945</v>
      </c>
      <c r="I437" s="53">
        <v>360.61099822819233</v>
      </c>
      <c r="J437" s="53">
        <v>390.05799657851458</v>
      </c>
      <c r="K437" s="52">
        <v>2305.7104375213385</v>
      </c>
      <c r="L437" s="52">
        <v>6438.7694304458801</v>
      </c>
      <c r="M437" s="52">
        <v>5742.6932767968065</v>
      </c>
    </row>
    <row r="438" spans="1:13">
      <c r="A438" s="42">
        <v>443</v>
      </c>
      <c r="B438" s="20" t="str">
        <f>VLOOKUP(VLOOKUP($C438,WYTypes!$A$1:$H$85,MATCH(key_params!$B$5,WYTypes!$J$33:$Q$33,0),FALSE),WYTypes!$J$33:$Q$41,MATCH(key_params!$B$5,WYTypes!$J$33:$Q$33,0),FALSE)</f>
        <v>AN</v>
      </c>
      <c r="C438" s="22">
        <f t="shared" si="12"/>
        <v>1957</v>
      </c>
      <c r="D438" s="13">
        <f t="shared" si="13"/>
        <v>8</v>
      </c>
      <c r="E438" s="45">
        <v>21063</v>
      </c>
      <c r="F438" s="52">
        <v>2323.8830057777463</v>
      </c>
      <c r="G438" s="53">
        <v>874.80699157714844</v>
      </c>
      <c r="H438" s="53">
        <v>183.70000076293945</v>
      </c>
      <c r="I438" s="53">
        <v>360.61099822819233</v>
      </c>
      <c r="J438" s="53">
        <v>390.05799657851458</v>
      </c>
      <c r="K438" s="52">
        <v>2305.7104375213385</v>
      </c>
      <c r="L438" s="52">
        <v>6438.7694304458801</v>
      </c>
      <c r="M438" s="52">
        <v>5742.6932767968065</v>
      </c>
    </row>
    <row r="439" spans="1:13">
      <c r="A439" s="42">
        <v>444</v>
      </c>
      <c r="B439" s="33" t="str">
        <f>VLOOKUP(VLOOKUP($C439,WYTypes!$A$1:$H$85,MATCH(key_params!$B$5,WYTypes!$J$33:$Q$33,0),FALSE),WYTypes!$J$33:$Q$41,MATCH(key_params!$B$5,WYTypes!$J$33:$Q$33,0),FALSE)</f>
        <v>AN</v>
      </c>
      <c r="C439" s="22">
        <f t="shared" si="12"/>
        <v>1957</v>
      </c>
      <c r="D439" s="13">
        <f t="shared" si="13"/>
        <v>9</v>
      </c>
      <c r="E439" s="45">
        <v>21093</v>
      </c>
      <c r="F439" s="52">
        <v>2323.8830057777463</v>
      </c>
      <c r="G439" s="53">
        <v>874.80699157714844</v>
      </c>
      <c r="H439" s="53">
        <v>183.70000076293945</v>
      </c>
      <c r="I439" s="53">
        <v>360.61099822819233</v>
      </c>
      <c r="J439" s="53">
        <v>390.05799657851458</v>
      </c>
      <c r="K439" s="52">
        <v>2305.7104375213385</v>
      </c>
      <c r="L439" s="52">
        <v>6438.7694304458801</v>
      </c>
      <c r="M439" s="52">
        <v>5742.6932767968065</v>
      </c>
    </row>
    <row r="440" spans="1:13">
      <c r="A440" s="42">
        <v>445</v>
      </c>
      <c r="B440" s="20" t="str">
        <f>VLOOKUP(VLOOKUP($C440,WYTypes!$A$1:$H$85,MATCH(key_params!$B$5,WYTypes!$J$33:$Q$33,0),FALSE),WYTypes!$J$33:$Q$41,MATCH(key_params!$B$5,WYTypes!$J$33:$Q$33,0),FALSE)</f>
        <v>W</v>
      </c>
      <c r="C440" s="22">
        <f t="shared" si="12"/>
        <v>1958</v>
      </c>
      <c r="D440" s="13">
        <f t="shared" si="13"/>
        <v>10</v>
      </c>
      <c r="E440" s="45">
        <v>21124</v>
      </c>
      <c r="F440" s="52">
        <v>2323.8830057777463</v>
      </c>
      <c r="G440" s="53">
        <v>874.80699157714844</v>
      </c>
      <c r="H440" s="53">
        <v>183.70000076293945</v>
      </c>
      <c r="I440" s="53">
        <v>360.61099822819233</v>
      </c>
      <c r="J440" s="53">
        <v>390.05799657851458</v>
      </c>
      <c r="K440" s="52">
        <v>2305.7104375213385</v>
      </c>
      <c r="L440" s="52">
        <v>6438.7694304458801</v>
      </c>
      <c r="M440" s="52">
        <v>5742.6932767968065</v>
      </c>
    </row>
    <row r="441" spans="1:13">
      <c r="A441" s="42">
        <v>446</v>
      </c>
      <c r="B441" s="33" t="str">
        <f>VLOOKUP(VLOOKUP($C441,WYTypes!$A$1:$H$85,MATCH(key_params!$B$5,WYTypes!$J$33:$Q$33,0),FALSE),WYTypes!$J$33:$Q$41,MATCH(key_params!$B$5,WYTypes!$J$33:$Q$33,0),FALSE)</f>
        <v>W</v>
      </c>
      <c r="C441" s="22">
        <f t="shared" si="12"/>
        <v>1958</v>
      </c>
      <c r="D441" s="13">
        <f t="shared" si="13"/>
        <v>11</v>
      </c>
      <c r="E441" s="45">
        <v>21154</v>
      </c>
      <c r="F441" s="52">
        <v>2323.8830057777463</v>
      </c>
      <c r="G441" s="53">
        <v>874.80699157714844</v>
      </c>
      <c r="H441" s="53">
        <v>183.70000076293945</v>
      </c>
      <c r="I441" s="53">
        <v>360.61099822819233</v>
      </c>
      <c r="J441" s="53">
        <v>390.05799657851458</v>
      </c>
      <c r="K441" s="52">
        <v>2305.7104375213385</v>
      </c>
      <c r="L441" s="52">
        <v>6438.7694304458801</v>
      </c>
      <c r="M441" s="52">
        <v>5742.6932767968065</v>
      </c>
    </row>
    <row r="442" spans="1:13">
      <c r="A442" s="42">
        <v>447</v>
      </c>
      <c r="B442" s="20" t="str">
        <f>VLOOKUP(VLOOKUP($C442,WYTypes!$A$1:$H$85,MATCH(key_params!$B$5,WYTypes!$J$33:$Q$33,0),FALSE),WYTypes!$J$33:$Q$41,MATCH(key_params!$B$5,WYTypes!$J$33:$Q$33,0),FALSE)</f>
        <v>W</v>
      </c>
      <c r="C442" s="22">
        <f t="shared" si="12"/>
        <v>1958</v>
      </c>
      <c r="D442" s="13">
        <f t="shared" si="13"/>
        <v>12</v>
      </c>
      <c r="E442" s="45">
        <v>21185</v>
      </c>
      <c r="F442" s="52">
        <v>2323.8830057777463</v>
      </c>
      <c r="G442" s="53">
        <v>874.80699157714844</v>
      </c>
      <c r="H442" s="53">
        <v>183.70000076293945</v>
      </c>
      <c r="I442" s="53">
        <v>360.61099822819233</v>
      </c>
      <c r="J442" s="53">
        <v>390.05799657851458</v>
      </c>
      <c r="K442" s="52">
        <v>2305.7104375213385</v>
      </c>
      <c r="L442" s="52">
        <v>6438.7694304458801</v>
      </c>
      <c r="M442" s="52">
        <v>5742.6932767968065</v>
      </c>
    </row>
    <row r="443" spans="1:13">
      <c r="A443" s="42">
        <v>448</v>
      </c>
      <c r="B443" s="33" t="str">
        <f>VLOOKUP(VLOOKUP($C443,WYTypes!$A$1:$H$85,MATCH(key_params!$B$5,WYTypes!$J$33:$Q$33,0),FALSE),WYTypes!$J$33:$Q$41,MATCH(key_params!$B$5,WYTypes!$J$33:$Q$33,0),FALSE)</f>
        <v>W</v>
      </c>
      <c r="C443" s="22">
        <f t="shared" si="12"/>
        <v>1958</v>
      </c>
      <c r="D443" s="13">
        <f t="shared" si="13"/>
        <v>1</v>
      </c>
      <c r="E443" s="45">
        <v>21216</v>
      </c>
      <c r="F443" s="52">
        <v>2323.8830057777463</v>
      </c>
      <c r="G443" s="53">
        <v>874.80699157714844</v>
      </c>
      <c r="H443" s="53">
        <v>183.70000076293945</v>
      </c>
      <c r="I443" s="53">
        <v>360.61099822819233</v>
      </c>
      <c r="J443" s="53">
        <v>390.05799657851458</v>
      </c>
      <c r="K443" s="52">
        <v>2305.7104375213385</v>
      </c>
      <c r="L443" s="52">
        <v>6438.7694304458801</v>
      </c>
      <c r="M443" s="52">
        <v>5742.6932767968065</v>
      </c>
    </row>
    <row r="444" spans="1:13">
      <c r="A444" s="42">
        <v>449</v>
      </c>
      <c r="B444" s="20" t="str">
        <f>VLOOKUP(VLOOKUP($C444,WYTypes!$A$1:$H$85,MATCH(key_params!$B$5,WYTypes!$J$33:$Q$33,0),FALSE),WYTypes!$J$33:$Q$41,MATCH(key_params!$B$5,WYTypes!$J$33:$Q$33,0),FALSE)</f>
        <v>W</v>
      </c>
      <c r="C444" s="22">
        <f t="shared" si="12"/>
        <v>1958</v>
      </c>
      <c r="D444" s="13">
        <f t="shared" si="13"/>
        <v>2</v>
      </c>
      <c r="E444" s="45">
        <v>21244</v>
      </c>
      <c r="F444" s="52">
        <v>2323.8830057777463</v>
      </c>
      <c r="G444" s="53">
        <v>874.80699157714844</v>
      </c>
      <c r="H444" s="53">
        <v>183.70000076293945</v>
      </c>
      <c r="I444" s="53">
        <v>360.61099822819233</v>
      </c>
      <c r="J444" s="53">
        <v>390.05799657851458</v>
      </c>
      <c r="K444" s="52">
        <v>2305.7104375213385</v>
      </c>
      <c r="L444" s="52">
        <v>6438.7694304458801</v>
      </c>
      <c r="M444" s="52">
        <v>5742.6932767968065</v>
      </c>
    </row>
    <row r="445" spans="1:13">
      <c r="A445" s="42">
        <v>450</v>
      </c>
      <c r="B445" s="33" t="str">
        <f>VLOOKUP(VLOOKUP($C445,WYTypes!$A$1:$H$85,MATCH(key_params!$B$5,WYTypes!$J$33:$Q$33,0),FALSE),WYTypes!$J$33:$Q$41,MATCH(key_params!$B$5,WYTypes!$J$33:$Q$33,0),FALSE)</f>
        <v>W</v>
      </c>
      <c r="C445" s="22">
        <f t="shared" si="12"/>
        <v>1958</v>
      </c>
      <c r="D445" s="13">
        <f t="shared" si="13"/>
        <v>3</v>
      </c>
      <c r="E445" s="45">
        <v>21275</v>
      </c>
      <c r="F445" s="52">
        <v>2323.8930059024692</v>
      </c>
      <c r="G445" s="53">
        <v>874.80699157714844</v>
      </c>
      <c r="H445" s="53">
        <v>183.70000076293945</v>
      </c>
      <c r="I445" s="53">
        <v>360.5909987911582</v>
      </c>
      <c r="J445" s="53">
        <v>390.05799657851458</v>
      </c>
      <c r="K445" s="52">
        <v>2316.8912477493286</v>
      </c>
      <c r="L445" s="52">
        <v>6449.9402413615589</v>
      </c>
      <c r="M445" s="52">
        <v>5662.2766247688069</v>
      </c>
    </row>
    <row r="446" spans="1:13">
      <c r="A446" s="42">
        <v>451</v>
      </c>
      <c r="B446" s="20" t="str">
        <f>VLOOKUP(VLOOKUP($C446,WYTypes!$A$1:$H$85,MATCH(key_params!$B$5,WYTypes!$J$33:$Q$33,0),FALSE),WYTypes!$J$33:$Q$41,MATCH(key_params!$B$5,WYTypes!$J$33:$Q$33,0),FALSE)</f>
        <v>W</v>
      </c>
      <c r="C446" s="22">
        <f t="shared" si="12"/>
        <v>1958</v>
      </c>
      <c r="D446" s="13">
        <f t="shared" si="13"/>
        <v>4</v>
      </c>
      <c r="E446" s="45">
        <v>21305</v>
      </c>
      <c r="F446" s="52">
        <v>2323.8930059024692</v>
      </c>
      <c r="G446" s="53">
        <v>874.80699157714844</v>
      </c>
      <c r="H446" s="53">
        <v>183.70000076293945</v>
      </c>
      <c r="I446" s="53">
        <v>360.5909987911582</v>
      </c>
      <c r="J446" s="53">
        <v>390.05799657851458</v>
      </c>
      <c r="K446" s="52">
        <v>2316.8912477493286</v>
      </c>
      <c r="L446" s="52">
        <v>6449.9402413615589</v>
      </c>
      <c r="M446" s="52">
        <v>5662.2766247688069</v>
      </c>
    </row>
    <row r="447" spans="1:13">
      <c r="A447" s="42">
        <v>452</v>
      </c>
      <c r="B447" s="33" t="str">
        <f>VLOOKUP(VLOOKUP($C447,WYTypes!$A$1:$H$85,MATCH(key_params!$B$5,WYTypes!$J$33:$Q$33,0),FALSE),WYTypes!$J$33:$Q$41,MATCH(key_params!$B$5,WYTypes!$J$33:$Q$33,0),FALSE)</f>
        <v>W</v>
      </c>
      <c r="C447" s="22">
        <f t="shared" si="12"/>
        <v>1958</v>
      </c>
      <c r="D447" s="13">
        <f t="shared" si="13"/>
        <v>5</v>
      </c>
      <c r="E447" s="45">
        <v>21336</v>
      </c>
      <c r="F447" s="52">
        <v>2323.8930059024692</v>
      </c>
      <c r="G447" s="53">
        <v>874.80699157714844</v>
      </c>
      <c r="H447" s="53">
        <v>183.70000076293945</v>
      </c>
      <c r="I447" s="53">
        <v>360.5909987911582</v>
      </c>
      <c r="J447" s="53">
        <v>390.05799657851458</v>
      </c>
      <c r="K447" s="52">
        <v>2316.8912477493286</v>
      </c>
      <c r="L447" s="52">
        <v>6449.9402413615589</v>
      </c>
      <c r="M447" s="52">
        <v>5662.2766247688069</v>
      </c>
    </row>
    <row r="448" spans="1:13">
      <c r="A448" s="42">
        <v>453</v>
      </c>
      <c r="B448" s="20" t="str">
        <f>VLOOKUP(VLOOKUP($C448,WYTypes!$A$1:$H$85,MATCH(key_params!$B$5,WYTypes!$J$33:$Q$33,0),FALSE),WYTypes!$J$33:$Q$41,MATCH(key_params!$B$5,WYTypes!$J$33:$Q$33,0),FALSE)</f>
        <v>W</v>
      </c>
      <c r="C448" s="22">
        <f t="shared" si="12"/>
        <v>1958</v>
      </c>
      <c r="D448" s="13">
        <f t="shared" si="13"/>
        <v>6</v>
      </c>
      <c r="E448" s="45">
        <v>21366</v>
      </c>
      <c r="F448" s="52">
        <v>2323.8930059024692</v>
      </c>
      <c r="G448" s="53">
        <v>874.80699157714844</v>
      </c>
      <c r="H448" s="53">
        <v>183.70000076293945</v>
      </c>
      <c r="I448" s="53">
        <v>360.5909987911582</v>
      </c>
      <c r="J448" s="53">
        <v>390.05799657851458</v>
      </c>
      <c r="K448" s="52">
        <v>2316.8912477493286</v>
      </c>
      <c r="L448" s="52">
        <v>6449.9402413615589</v>
      </c>
      <c r="M448" s="52">
        <v>5662.2766247688069</v>
      </c>
    </row>
    <row r="449" spans="1:13">
      <c r="A449" s="42">
        <v>454</v>
      </c>
      <c r="B449" s="33" t="str">
        <f>VLOOKUP(VLOOKUP($C449,WYTypes!$A$1:$H$85,MATCH(key_params!$B$5,WYTypes!$J$33:$Q$33,0),FALSE),WYTypes!$J$33:$Q$41,MATCH(key_params!$B$5,WYTypes!$J$33:$Q$33,0),FALSE)</f>
        <v>W</v>
      </c>
      <c r="C449" s="22">
        <f t="shared" si="12"/>
        <v>1958</v>
      </c>
      <c r="D449" s="13">
        <f t="shared" si="13"/>
        <v>7</v>
      </c>
      <c r="E449" s="45">
        <v>21397</v>
      </c>
      <c r="F449" s="52">
        <v>2323.8930059024692</v>
      </c>
      <c r="G449" s="53">
        <v>874.80699157714844</v>
      </c>
      <c r="H449" s="53">
        <v>183.70000076293945</v>
      </c>
      <c r="I449" s="53">
        <v>360.5909987911582</v>
      </c>
      <c r="J449" s="53">
        <v>390.05799657851458</v>
      </c>
      <c r="K449" s="52">
        <v>2316.8912477493286</v>
      </c>
      <c r="L449" s="52">
        <v>6449.9402413615589</v>
      </c>
      <c r="M449" s="52">
        <v>5662.2766247688069</v>
      </c>
    </row>
    <row r="450" spans="1:13">
      <c r="A450" s="42">
        <v>455</v>
      </c>
      <c r="B450" s="20" t="str">
        <f>VLOOKUP(VLOOKUP($C450,WYTypes!$A$1:$H$85,MATCH(key_params!$B$5,WYTypes!$J$33:$Q$33,0),FALSE),WYTypes!$J$33:$Q$41,MATCH(key_params!$B$5,WYTypes!$J$33:$Q$33,0),FALSE)</f>
        <v>W</v>
      </c>
      <c r="C450" s="22">
        <f t="shared" si="12"/>
        <v>1958</v>
      </c>
      <c r="D450" s="13">
        <f t="shared" si="13"/>
        <v>8</v>
      </c>
      <c r="E450" s="45">
        <v>21428</v>
      </c>
      <c r="F450" s="52">
        <v>2323.8930059024692</v>
      </c>
      <c r="G450" s="53">
        <v>874.80699157714844</v>
      </c>
      <c r="H450" s="53">
        <v>183.70000076293945</v>
      </c>
      <c r="I450" s="53">
        <v>360.5909987911582</v>
      </c>
      <c r="J450" s="53">
        <v>390.05799657851458</v>
      </c>
      <c r="K450" s="52">
        <v>2316.8912477493286</v>
      </c>
      <c r="L450" s="52">
        <v>6449.9402413615589</v>
      </c>
      <c r="M450" s="52">
        <v>5662.2766247688069</v>
      </c>
    </row>
    <row r="451" spans="1:13">
      <c r="A451" s="42">
        <v>456</v>
      </c>
      <c r="B451" s="33" t="str">
        <f>VLOOKUP(VLOOKUP($C451,WYTypes!$A$1:$H$85,MATCH(key_params!$B$5,WYTypes!$J$33:$Q$33,0),FALSE),WYTypes!$J$33:$Q$41,MATCH(key_params!$B$5,WYTypes!$J$33:$Q$33,0),FALSE)</f>
        <v>W</v>
      </c>
      <c r="C451" s="22">
        <f t="shared" si="12"/>
        <v>1958</v>
      </c>
      <c r="D451" s="13">
        <f t="shared" si="13"/>
        <v>9</v>
      </c>
      <c r="E451" s="45">
        <v>21458</v>
      </c>
      <c r="F451" s="52">
        <v>2323.8930059024692</v>
      </c>
      <c r="G451" s="53">
        <v>874.80699157714844</v>
      </c>
      <c r="H451" s="53">
        <v>183.70000076293945</v>
      </c>
      <c r="I451" s="53">
        <v>360.5909987911582</v>
      </c>
      <c r="J451" s="53">
        <v>390.05799657851458</v>
      </c>
      <c r="K451" s="52">
        <v>2316.8912477493286</v>
      </c>
      <c r="L451" s="52">
        <v>6449.9402413615589</v>
      </c>
      <c r="M451" s="52">
        <v>5662.2766247688069</v>
      </c>
    </row>
    <row r="452" spans="1:13">
      <c r="A452" s="42">
        <v>457</v>
      </c>
      <c r="B452" s="20" t="str">
        <f>VLOOKUP(VLOOKUP($C452,WYTypes!$A$1:$H$85,MATCH(key_params!$B$5,WYTypes!$J$33:$Q$33,0),FALSE),WYTypes!$J$33:$Q$41,MATCH(key_params!$B$5,WYTypes!$J$33:$Q$33,0),FALSE)</f>
        <v>BN</v>
      </c>
      <c r="C452" s="22">
        <f t="shared" si="12"/>
        <v>1959</v>
      </c>
      <c r="D452" s="13">
        <f t="shared" si="13"/>
        <v>10</v>
      </c>
      <c r="E452" s="45">
        <v>21489</v>
      </c>
      <c r="F452" s="52">
        <v>2323.8930059024692</v>
      </c>
      <c r="G452" s="53">
        <v>874.80699157714844</v>
      </c>
      <c r="H452" s="53">
        <v>183.70000076293945</v>
      </c>
      <c r="I452" s="53">
        <v>360.5909987911582</v>
      </c>
      <c r="J452" s="53">
        <v>390.05799657851458</v>
      </c>
      <c r="K452" s="52">
        <v>2316.8912477493286</v>
      </c>
      <c r="L452" s="52">
        <v>6449.9402413615589</v>
      </c>
      <c r="M452" s="52">
        <v>5662.2766247688069</v>
      </c>
    </row>
    <row r="453" spans="1:13">
      <c r="A453" s="42">
        <v>458</v>
      </c>
      <c r="B453" s="33" t="str">
        <f>VLOOKUP(VLOOKUP($C453,WYTypes!$A$1:$H$85,MATCH(key_params!$B$5,WYTypes!$J$33:$Q$33,0),FALSE),WYTypes!$J$33:$Q$41,MATCH(key_params!$B$5,WYTypes!$J$33:$Q$33,0),FALSE)</f>
        <v>BN</v>
      </c>
      <c r="C453" s="22">
        <f t="shared" si="12"/>
        <v>1959</v>
      </c>
      <c r="D453" s="13">
        <f t="shared" si="13"/>
        <v>11</v>
      </c>
      <c r="E453" s="45">
        <v>21519</v>
      </c>
      <c r="F453" s="52">
        <v>2323.8930059024692</v>
      </c>
      <c r="G453" s="53">
        <v>874.80699157714844</v>
      </c>
      <c r="H453" s="53">
        <v>183.70000076293945</v>
      </c>
      <c r="I453" s="53">
        <v>360.5909987911582</v>
      </c>
      <c r="J453" s="53">
        <v>390.05799657851458</v>
      </c>
      <c r="K453" s="52">
        <v>2316.8912477493286</v>
      </c>
      <c r="L453" s="52">
        <v>6449.9402413615589</v>
      </c>
      <c r="M453" s="52">
        <v>5662.2766247688069</v>
      </c>
    </row>
    <row r="454" spans="1:13">
      <c r="A454" s="42">
        <v>459</v>
      </c>
      <c r="B454" s="20" t="str">
        <f>VLOOKUP(VLOOKUP($C454,WYTypes!$A$1:$H$85,MATCH(key_params!$B$5,WYTypes!$J$33:$Q$33,0),FALSE),WYTypes!$J$33:$Q$41,MATCH(key_params!$B$5,WYTypes!$J$33:$Q$33,0),FALSE)</f>
        <v>BN</v>
      </c>
      <c r="C454" s="22">
        <f t="shared" si="12"/>
        <v>1959</v>
      </c>
      <c r="D454" s="13">
        <f t="shared" si="13"/>
        <v>12</v>
      </c>
      <c r="E454" s="45">
        <v>21550</v>
      </c>
      <c r="F454" s="52">
        <v>2323.8930059024692</v>
      </c>
      <c r="G454" s="53">
        <v>874.80699157714844</v>
      </c>
      <c r="H454" s="53">
        <v>183.70000076293945</v>
      </c>
      <c r="I454" s="53">
        <v>360.5909987911582</v>
      </c>
      <c r="J454" s="53">
        <v>390.05799657851458</v>
      </c>
      <c r="K454" s="52">
        <v>2316.8912477493286</v>
      </c>
      <c r="L454" s="52">
        <v>6449.9402413615589</v>
      </c>
      <c r="M454" s="52">
        <v>5662.2766247688069</v>
      </c>
    </row>
    <row r="455" spans="1:13">
      <c r="A455" s="42">
        <v>460</v>
      </c>
      <c r="B455" s="33" t="str">
        <f>VLOOKUP(VLOOKUP($C455,WYTypes!$A$1:$H$85,MATCH(key_params!$B$5,WYTypes!$J$33:$Q$33,0),FALSE),WYTypes!$J$33:$Q$41,MATCH(key_params!$B$5,WYTypes!$J$33:$Q$33,0),FALSE)</f>
        <v>BN</v>
      </c>
      <c r="C455" s="22">
        <f t="shared" si="12"/>
        <v>1959</v>
      </c>
      <c r="D455" s="13">
        <f t="shared" si="13"/>
        <v>1</v>
      </c>
      <c r="E455" s="45">
        <v>21581</v>
      </c>
      <c r="F455" s="52">
        <v>2323.8930059024692</v>
      </c>
      <c r="G455" s="53">
        <v>874.80699157714844</v>
      </c>
      <c r="H455" s="53">
        <v>183.70000076293945</v>
      </c>
      <c r="I455" s="53">
        <v>360.5909987911582</v>
      </c>
      <c r="J455" s="53">
        <v>390.05799657851458</v>
      </c>
      <c r="K455" s="52">
        <v>2316.8912477493286</v>
      </c>
      <c r="L455" s="52">
        <v>6449.9402413615589</v>
      </c>
      <c r="M455" s="52">
        <v>5662.2766247688069</v>
      </c>
    </row>
    <row r="456" spans="1:13">
      <c r="A456" s="42">
        <v>461</v>
      </c>
      <c r="B456" s="20" t="str">
        <f>VLOOKUP(VLOOKUP($C456,WYTypes!$A$1:$H$85,MATCH(key_params!$B$5,WYTypes!$J$33:$Q$33,0),FALSE),WYTypes!$J$33:$Q$41,MATCH(key_params!$B$5,WYTypes!$J$33:$Q$33,0),FALSE)</f>
        <v>BN</v>
      </c>
      <c r="C456" s="22">
        <f t="shared" ref="C456:C519" si="14">IF(D456&lt;10,YEAR(E456),YEAR(E456)+1)</f>
        <v>1959</v>
      </c>
      <c r="D456" s="13">
        <f t="shared" ref="D456:D519" si="15">MONTH(E456)</f>
        <v>2</v>
      </c>
      <c r="E456" s="45">
        <v>21609</v>
      </c>
      <c r="F456" s="52">
        <v>2323.8930059024692</v>
      </c>
      <c r="G456" s="53">
        <v>874.80699157714844</v>
      </c>
      <c r="H456" s="53">
        <v>183.70000076293945</v>
      </c>
      <c r="I456" s="53">
        <v>360.5909987911582</v>
      </c>
      <c r="J456" s="53">
        <v>390.05799657851458</v>
      </c>
      <c r="K456" s="52">
        <v>2316.8912477493286</v>
      </c>
      <c r="L456" s="52">
        <v>6449.9402413615589</v>
      </c>
      <c r="M456" s="52">
        <v>5662.2766247688069</v>
      </c>
    </row>
    <row r="457" spans="1:13">
      <c r="A457" s="42">
        <v>462</v>
      </c>
      <c r="B457" s="33" t="str">
        <f>VLOOKUP(VLOOKUP($C457,WYTypes!$A$1:$H$85,MATCH(key_params!$B$5,WYTypes!$J$33:$Q$33,0),FALSE),WYTypes!$J$33:$Q$41,MATCH(key_params!$B$5,WYTypes!$J$33:$Q$33,0),FALSE)</f>
        <v>BN</v>
      </c>
      <c r="C457" s="22">
        <f t="shared" si="14"/>
        <v>1959</v>
      </c>
      <c r="D457" s="13">
        <f t="shared" si="15"/>
        <v>3</v>
      </c>
      <c r="E457" s="45">
        <v>21640</v>
      </c>
      <c r="F457" s="52">
        <v>2323.8930053220688</v>
      </c>
      <c r="G457" s="53">
        <v>874.80699157714844</v>
      </c>
      <c r="H457" s="53">
        <v>183.70000076293945</v>
      </c>
      <c r="I457" s="53">
        <v>401.97599802911282</v>
      </c>
      <c r="J457" s="53">
        <v>390.05799657851458</v>
      </c>
      <c r="K457" s="52">
        <v>2314.6008732765913</v>
      </c>
      <c r="L457" s="52">
        <v>6489.0348655463758</v>
      </c>
      <c r="M457" s="52">
        <v>6005.1687603607606</v>
      </c>
    </row>
    <row r="458" spans="1:13">
      <c r="A458" s="42">
        <v>463</v>
      </c>
      <c r="B458" s="20" t="str">
        <f>VLOOKUP(VLOOKUP($C458,WYTypes!$A$1:$H$85,MATCH(key_params!$B$5,WYTypes!$J$33:$Q$33,0),FALSE),WYTypes!$J$33:$Q$41,MATCH(key_params!$B$5,WYTypes!$J$33:$Q$33,0),FALSE)</f>
        <v>BN</v>
      </c>
      <c r="C458" s="22">
        <f t="shared" si="14"/>
        <v>1959</v>
      </c>
      <c r="D458" s="13">
        <f t="shared" si="15"/>
        <v>4</v>
      </c>
      <c r="E458" s="45">
        <v>21670</v>
      </c>
      <c r="F458" s="52">
        <v>2323.8930053220688</v>
      </c>
      <c r="G458" s="53">
        <v>874.80699157714844</v>
      </c>
      <c r="H458" s="53">
        <v>183.70000076293945</v>
      </c>
      <c r="I458" s="53">
        <v>401.97599802911282</v>
      </c>
      <c r="J458" s="53">
        <v>390.05799657851458</v>
      </c>
      <c r="K458" s="52">
        <v>2314.6008732765913</v>
      </c>
      <c r="L458" s="52">
        <v>6489.0348655463758</v>
      </c>
      <c r="M458" s="52">
        <v>6005.1687603607606</v>
      </c>
    </row>
    <row r="459" spans="1:13">
      <c r="A459" s="42">
        <v>464</v>
      </c>
      <c r="B459" s="33" t="str">
        <f>VLOOKUP(VLOOKUP($C459,WYTypes!$A$1:$H$85,MATCH(key_params!$B$5,WYTypes!$J$33:$Q$33,0),FALSE),WYTypes!$J$33:$Q$41,MATCH(key_params!$B$5,WYTypes!$J$33:$Q$33,0),FALSE)</f>
        <v>BN</v>
      </c>
      <c r="C459" s="22">
        <f t="shared" si="14"/>
        <v>1959</v>
      </c>
      <c r="D459" s="13">
        <f t="shared" si="15"/>
        <v>5</v>
      </c>
      <c r="E459" s="45">
        <v>21701</v>
      </c>
      <c r="F459" s="52">
        <v>2323.8930053220688</v>
      </c>
      <c r="G459" s="53">
        <v>874.80699157714844</v>
      </c>
      <c r="H459" s="53">
        <v>183.70000076293945</v>
      </c>
      <c r="I459" s="53">
        <v>401.97599802911282</v>
      </c>
      <c r="J459" s="53">
        <v>390.05799657851458</v>
      </c>
      <c r="K459" s="52">
        <v>2314.6008732765913</v>
      </c>
      <c r="L459" s="52">
        <v>6489.0348655463758</v>
      </c>
      <c r="M459" s="52">
        <v>6005.1687603607606</v>
      </c>
    </row>
    <row r="460" spans="1:13">
      <c r="A460" s="42">
        <v>465</v>
      </c>
      <c r="B460" s="20" t="str">
        <f>VLOOKUP(VLOOKUP($C460,WYTypes!$A$1:$H$85,MATCH(key_params!$B$5,WYTypes!$J$33:$Q$33,0),FALSE),WYTypes!$J$33:$Q$41,MATCH(key_params!$B$5,WYTypes!$J$33:$Q$33,0),FALSE)</f>
        <v>BN</v>
      </c>
      <c r="C460" s="22">
        <f t="shared" si="14"/>
        <v>1959</v>
      </c>
      <c r="D460" s="13">
        <f t="shared" si="15"/>
        <v>6</v>
      </c>
      <c r="E460" s="45">
        <v>21731</v>
      </c>
      <c r="F460" s="52">
        <v>2323.8930053220688</v>
      </c>
      <c r="G460" s="53">
        <v>874.80699157714844</v>
      </c>
      <c r="H460" s="53">
        <v>183.70000076293945</v>
      </c>
      <c r="I460" s="53">
        <v>401.97599802911282</v>
      </c>
      <c r="J460" s="53">
        <v>390.05799657851458</v>
      </c>
      <c r="K460" s="52">
        <v>2314.6008732765913</v>
      </c>
      <c r="L460" s="52">
        <v>6489.0348655463758</v>
      </c>
      <c r="M460" s="52">
        <v>6005.1687603607606</v>
      </c>
    </row>
    <row r="461" spans="1:13">
      <c r="A461" s="42">
        <v>466</v>
      </c>
      <c r="B461" s="33" t="str">
        <f>VLOOKUP(VLOOKUP($C461,WYTypes!$A$1:$H$85,MATCH(key_params!$B$5,WYTypes!$J$33:$Q$33,0),FALSE),WYTypes!$J$33:$Q$41,MATCH(key_params!$B$5,WYTypes!$J$33:$Q$33,0),FALSE)</f>
        <v>BN</v>
      </c>
      <c r="C461" s="22">
        <f t="shared" si="14"/>
        <v>1959</v>
      </c>
      <c r="D461" s="13">
        <f t="shared" si="15"/>
        <v>7</v>
      </c>
      <c r="E461" s="45">
        <v>21762</v>
      </c>
      <c r="F461" s="52">
        <v>2323.8930053220688</v>
      </c>
      <c r="G461" s="53">
        <v>874.80699157714844</v>
      </c>
      <c r="H461" s="53">
        <v>183.70000076293945</v>
      </c>
      <c r="I461" s="53">
        <v>401.97599802911282</v>
      </c>
      <c r="J461" s="53">
        <v>390.05799657851458</v>
      </c>
      <c r="K461" s="52">
        <v>2314.6008732765913</v>
      </c>
      <c r="L461" s="52">
        <v>6489.0348655463758</v>
      </c>
      <c r="M461" s="52">
        <v>6005.1687603607606</v>
      </c>
    </row>
    <row r="462" spans="1:13">
      <c r="A462" s="42">
        <v>467</v>
      </c>
      <c r="B462" s="20" t="str">
        <f>VLOOKUP(VLOOKUP($C462,WYTypes!$A$1:$H$85,MATCH(key_params!$B$5,WYTypes!$J$33:$Q$33,0),FALSE),WYTypes!$J$33:$Q$41,MATCH(key_params!$B$5,WYTypes!$J$33:$Q$33,0),FALSE)</f>
        <v>BN</v>
      </c>
      <c r="C462" s="22">
        <f t="shared" si="14"/>
        <v>1959</v>
      </c>
      <c r="D462" s="13">
        <f t="shared" si="15"/>
        <v>8</v>
      </c>
      <c r="E462" s="45">
        <v>21793</v>
      </c>
      <c r="F462" s="52">
        <v>2323.8930053220688</v>
      </c>
      <c r="G462" s="53">
        <v>874.80699157714844</v>
      </c>
      <c r="H462" s="53">
        <v>183.70000076293945</v>
      </c>
      <c r="I462" s="53">
        <v>401.97599802911282</v>
      </c>
      <c r="J462" s="53">
        <v>390.05799657851458</v>
      </c>
      <c r="K462" s="52">
        <v>2314.6008732765913</v>
      </c>
      <c r="L462" s="52">
        <v>6489.0348655463758</v>
      </c>
      <c r="M462" s="52">
        <v>6005.1687603607606</v>
      </c>
    </row>
    <row r="463" spans="1:13">
      <c r="A463" s="42">
        <v>468</v>
      </c>
      <c r="B463" s="33" t="str">
        <f>VLOOKUP(VLOOKUP($C463,WYTypes!$A$1:$H$85,MATCH(key_params!$B$5,WYTypes!$J$33:$Q$33,0),FALSE),WYTypes!$J$33:$Q$41,MATCH(key_params!$B$5,WYTypes!$J$33:$Q$33,0),FALSE)</f>
        <v>BN</v>
      </c>
      <c r="C463" s="22">
        <f t="shared" si="14"/>
        <v>1959</v>
      </c>
      <c r="D463" s="13">
        <f t="shared" si="15"/>
        <v>9</v>
      </c>
      <c r="E463" s="45">
        <v>21823</v>
      </c>
      <c r="F463" s="52">
        <v>2323.8930053220688</v>
      </c>
      <c r="G463" s="53">
        <v>874.80699157714844</v>
      </c>
      <c r="H463" s="53">
        <v>183.70000076293945</v>
      </c>
      <c r="I463" s="53">
        <v>401.97599802911282</v>
      </c>
      <c r="J463" s="53">
        <v>390.05799657851458</v>
      </c>
      <c r="K463" s="52">
        <v>2314.6008732765913</v>
      </c>
      <c r="L463" s="52">
        <v>6489.0348655463758</v>
      </c>
      <c r="M463" s="52">
        <v>6005.1687603607606</v>
      </c>
    </row>
    <row r="464" spans="1:13">
      <c r="A464" s="42">
        <v>469</v>
      </c>
      <c r="B464" s="20" t="str">
        <f>VLOOKUP(VLOOKUP($C464,WYTypes!$A$1:$H$85,MATCH(key_params!$B$5,WYTypes!$J$33:$Q$33,0),FALSE),WYTypes!$J$33:$Q$41,MATCH(key_params!$B$5,WYTypes!$J$33:$Q$33,0),FALSE)</f>
        <v>D</v>
      </c>
      <c r="C464" s="22">
        <f t="shared" si="14"/>
        <v>1960</v>
      </c>
      <c r="D464" s="13">
        <f t="shared" si="15"/>
        <v>10</v>
      </c>
      <c r="E464" s="45">
        <v>21854</v>
      </c>
      <c r="F464" s="52">
        <v>2323.8930053220688</v>
      </c>
      <c r="G464" s="53">
        <v>874.80699157714844</v>
      </c>
      <c r="H464" s="53">
        <v>183.70000076293945</v>
      </c>
      <c r="I464" s="53">
        <v>401.97599802911282</v>
      </c>
      <c r="J464" s="53">
        <v>390.05799657851458</v>
      </c>
      <c r="K464" s="52">
        <v>2314.6008732765913</v>
      </c>
      <c r="L464" s="52">
        <v>6489.0348655463758</v>
      </c>
      <c r="M464" s="52">
        <v>6005.1687603607606</v>
      </c>
    </row>
    <row r="465" spans="1:13">
      <c r="A465" s="42">
        <v>470</v>
      </c>
      <c r="B465" s="33" t="str">
        <f>VLOOKUP(VLOOKUP($C465,WYTypes!$A$1:$H$85,MATCH(key_params!$B$5,WYTypes!$J$33:$Q$33,0),FALSE),WYTypes!$J$33:$Q$41,MATCH(key_params!$B$5,WYTypes!$J$33:$Q$33,0),FALSE)</f>
        <v>D</v>
      </c>
      <c r="C465" s="22">
        <f t="shared" si="14"/>
        <v>1960</v>
      </c>
      <c r="D465" s="13">
        <f t="shared" si="15"/>
        <v>11</v>
      </c>
      <c r="E465" s="45">
        <v>21884</v>
      </c>
      <c r="F465" s="52">
        <v>2323.8930053220688</v>
      </c>
      <c r="G465" s="53">
        <v>874.80699157714844</v>
      </c>
      <c r="H465" s="53">
        <v>183.70000076293945</v>
      </c>
      <c r="I465" s="53">
        <v>401.97599802911282</v>
      </c>
      <c r="J465" s="53">
        <v>390.05799657851458</v>
      </c>
      <c r="K465" s="52">
        <v>2314.6008732765913</v>
      </c>
      <c r="L465" s="52">
        <v>6489.0348655463758</v>
      </c>
      <c r="M465" s="52">
        <v>6005.1687603607606</v>
      </c>
    </row>
    <row r="466" spans="1:13">
      <c r="A466" s="42">
        <v>471</v>
      </c>
      <c r="B466" s="20" t="str">
        <f>VLOOKUP(VLOOKUP($C466,WYTypes!$A$1:$H$85,MATCH(key_params!$B$5,WYTypes!$J$33:$Q$33,0),FALSE),WYTypes!$J$33:$Q$41,MATCH(key_params!$B$5,WYTypes!$J$33:$Q$33,0),FALSE)</f>
        <v>D</v>
      </c>
      <c r="C466" s="22">
        <f t="shared" si="14"/>
        <v>1960</v>
      </c>
      <c r="D466" s="13">
        <f t="shared" si="15"/>
        <v>12</v>
      </c>
      <c r="E466" s="45">
        <v>21915</v>
      </c>
      <c r="F466" s="52">
        <v>2323.8930053220688</v>
      </c>
      <c r="G466" s="53">
        <v>874.80699157714844</v>
      </c>
      <c r="H466" s="53">
        <v>183.70000076293945</v>
      </c>
      <c r="I466" s="53">
        <v>401.97599802911282</v>
      </c>
      <c r="J466" s="53">
        <v>390.05799657851458</v>
      </c>
      <c r="K466" s="52">
        <v>2314.6008732765913</v>
      </c>
      <c r="L466" s="52">
        <v>6489.0348655463758</v>
      </c>
      <c r="M466" s="52">
        <v>6005.1687603607606</v>
      </c>
    </row>
    <row r="467" spans="1:13">
      <c r="A467" s="42">
        <v>472</v>
      </c>
      <c r="B467" s="33" t="str">
        <f>VLOOKUP(VLOOKUP($C467,WYTypes!$A$1:$H$85,MATCH(key_params!$B$5,WYTypes!$J$33:$Q$33,0),FALSE),WYTypes!$J$33:$Q$41,MATCH(key_params!$B$5,WYTypes!$J$33:$Q$33,0),FALSE)</f>
        <v>D</v>
      </c>
      <c r="C467" s="22">
        <f t="shared" si="14"/>
        <v>1960</v>
      </c>
      <c r="D467" s="13">
        <f t="shared" si="15"/>
        <v>1</v>
      </c>
      <c r="E467" s="45">
        <v>21946</v>
      </c>
      <c r="F467" s="52">
        <v>2323.8930053220688</v>
      </c>
      <c r="G467" s="53">
        <v>874.80699157714844</v>
      </c>
      <c r="H467" s="53">
        <v>183.70000076293945</v>
      </c>
      <c r="I467" s="53">
        <v>401.97599802911282</v>
      </c>
      <c r="J467" s="53">
        <v>390.05799657851458</v>
      </c>
      <c r="K467" s="52">
        <v>2314.6008732765913</v>
      </c>
      <c r="L467" s="52">
        <v>6489.0348655463758</v>
      </c>
      <c r="M467" s="52">
        <v>6005.1687603607606</v>
      </c>
    </row>
    <row r="468" spans="1:13">
      <c r="A468" s="42">
        <v>473</v>
      </c>
      <c r="B468" s="20" t="str">
        <f>VLOOKUP(VLOOKUP($C468,WYTypes!$A$1:$H$85,MATCH(key_params!$B$5,WYTypes!$J$33:$Q$33,0),FALSE),WYTypes!$J$33:$Q$41,MATCH(key_params!$B$5,WYTypes!$J$33:$Q$33,0),FALSE)</f>
        <v>D</v>
      </c>
      <c r="C468" s="22">
        <f t="shared" si="14"/>
        <v>1960</v>
      </c>
      <c r="D468" s="13">
        <f t="shared" si="15"/>
        <v>2</v>
      </c>
      <c r="E468" s="45">
        <v>21975</v>
      </c>
      <c r="F468" s="52">
        <v>2323.8930053220688</v>
      </c>
      <c r="G468" s="53">
        <v>874.80699157714844</v>
      </c>
      <c r="H468" s="53">
        <v>183.70000076293945</v>
      </c>
      <c r="I468" s="53">
        <v>401.97599802911282</v>
      </c>
      <c r="J468" s="53">
        <v>390.05799657851458</v>
      </c>
      <c r="K468" s="52">
        <v>2314.6008732765913</v>
      </c>
      <c r="L468" s="52">
        <v>6489.0348655463758</v>
      </c>
      <c r="M468" s="52">
        <v>6005.1687603607606</v>
      </c>
    </row>
    <row r="469" spans="1:13">
      <c r="A469" s="42">
        <v>474</v>
      </c>
      <c r="B469" s="33" t="str">
        <f>VLOOKUP(VLOOKUP($C469,WYTypes!$A$1:$H$85,MATCH(key_params!$B$5,WYTypes!$J$33:$Q$33,0),FALSE),WYTypes!$J$33:$Q$41,MATCH(key_params!$B$5,WYTypes!$J$33:$Q$33,0),FALSE)</f>
        <v>D</v>
      </c>
      <c r="C469" s="22">
        <f t="shared" si="14"/>
        <v>1960</v>
      </c>
      <c r="D469" s="13">
        <f t="shared" si="15"/>
        <v>3</v>
      </c>
      <c r="E469" s="45">
        <v>22006</v>
      </c>
      <c r="F469" s="52">
        <v>2323.8930022852869</v>
      </c>
      <c r="G469" s="53">
        <v>874.80699157714844</v>
      </c>
      <c r="H469" s="53">
        <v>183.70000076293945</v>
      </c>
      <c r="I469" s="53">
        <v>422.48799871653318</v>
      </c>
      <c r="J469" s="53">
        <v>390.05799657851458</v>
      </c>
      <c r="K469" s="52">
        <v>2293.5151216182858</v>
      </c>
      <c r="L469" s="52">
        <v>6488.4611115387079</v>
      </c>
      <c r="M469" s="52">
        <v>5912.5951370152761</v>
      </c>
    </row>
    <row r="470" spans="1:13">
      <c r="A470" s="42">
        <v>475</v>
      </c>
      <c r="B470" s="20" t="str">
        <f>VLOOKUP(VLOOKUP($C470,WYTypes!$A$1:$H$85,MATCH(key_params!$B$5,WYTypes!$J$33:$Q$33,0),FALSE),WYTypes!$J$33:$Q$41,MATCH(key_params!$B$5,WYTypes!$J$33:$Q$33,0),FALSE)</f>
        <v>D</v>
      </c>
      <c r="C470" s="22">
        <f t="shared" si="14"/>
        <v>1960</v>
      </c>
      <c r="D470" s="13">
        <f t="shared" si="15"/>
        <v>4</v>
      </c>
      <c r="E470" s="45">
        <v>22036</v>
      </c>
      <c r="F470" s="52">
        <v>2323.8930022852869</v>
      </c>
      <c r="G470" s="53">
        <v>874.80699157714844</v>
      </c>
      <c r="H470" s="53">
        <v>183.70000076293945</v>
      </c>
      <c r="I470" s="53">
        <v>422.48799871653318</v>
      </c>
      <c r="J470" s="53">
        <v>390.05799657851458</v>
      </c>
      <c r="K470" s="52">
        <v>2293.5151216182858</v>
      </c>
      <c r="L470" s="52">
        <v>6488.4611115387079</v>
      </c>
      <c r="M470" s="52">
        <v>5912.5951370152761</v>
      </c>
    </row>
    <row r="471" spans="1:13">
      <c r="A471" s="42">
        <v>476</v>
      </c>
      <c r="B471" s="33" t="str">
        <f>VLOOKUP(VLOOKUP($C471,WYTypes!$A$1:$H$85,MATCH(key_params!$B$5,WYTypes!$J$33:$Q$33,0),FALSE),WYTypes!$J$33:$Q$41,MATCH(key_params!$B$5,WYTypes!$J$33:$Q$33,0),FALSE)</f>
        <v>D</v>
      </c>
      <c r="C471" s="22">
        <f t="shared" si="14"/>
        <v>1960</v>
      </c>
      <c r="D471" s="13">
        <f t="shared" si="15"/>
        <v>5</v>
      </c>
      <c r="E471" s="45">
        <v>22067</v>
      </c>
      <c r="F471" s="52">
        <v>2323.8930022852869</v>
      </c>
      <c r="G471" s="53">
        <v>874.80699157714844</v>
      </c>
      <c r="H471" s="53">
        <v>183.70000076293945</v>
      </c>
      <c r="I471" s="53">
        <v>422.48799871653318</v>
      </c>
      <c r="J471" s="53">
        <v>390.05799657851458</v>
      </c>
      <c r="K471" s="52">
        <v>2293.5151216182858</v>
      </c>
      <c r="L471" s="52">
        <v>6488.4611115387079</v>
      </c>
      <c r="M471" s="52">
        <v>5912.5951370152761</v>
      </c>
    </row>
    <row r="472" spans="1:13">
      <c r="A472" s="42">
        <v>477</v>
      </c>
      <c r="B472" s="20" t="str">
        <f>VLOOKUP(VLOOKUP($C472,WYTypes!$A$1:$H$85,MATCH(key_params!$B$5,WYTypes!$J$33:$Q$33,0),FALSE),WYTypes!$J$33:$Q$41,MATCH(key_params!$B$5,WYTypes!$J$33:$Q$33,0),FALSE)</f>
        <v>D</v>
      </c>
      <c r="C472" s="22">
        <f t="shared" si="14"/>
        <v>1960</v>
      </c>
      <c r="D472" s="13">
        <f t="shared" si="15"/>
        <v>6</v>
      </c>
      <c r="E472" s="45">
        <v>22097</v>
      </c>
      <c r="F472" s="52">
        <v>2323.8930022852869</v>
      </c>
      <c r="G472" s="53">
        <v>874.80699157714844</v>
      </c>
      <c r="H472" s="53">
        <v>183.70000076293945</v>
      </c>
      <c r="I472" s="53">
        <v>422.48799871653318</v>
      </c>
      <c r="J472" s="53">
        <v>390.05799657851458</v>
      </c>
      <c r="K472" s="52">
        <v>2293.5151216182858</v>
      </c>
      <c r="L472" s="52">
        <v>6488.4611115387079</v>
      </c>
      <c r="M472" s="52">
        <v>5912.5951370152761</v>
      </c>
    </row>
    <row r="473" spans="1:13">
      <c r="A473" s="42">
        <v>478</v>
      </c>
      <c r="B473" s="33" t="str">
        <f>VLOOKUP(VLOOKUP($C473,WYTypes!$A$1:$H$85,MATCH(key_params!$B$5,WYTypes!$J$33:$Q$33,0),FALSE),WYTypes!$J$33:$Q$41,MATCH(key_params!$B$5,WYTypes!$J$33:$Q$33,0),FALSE)</f>
        <v>D</v>
      </c>
      <c r="C473" s="22">
        <f t="shared" si="14"/>
        <v>1960</v>
      </c>
      <c r="D473" s="13">
        <f t="shared" si="15"/>
        <v>7</v>
      </c>
      <c r="E473" s="45">
        <v>22128</v>
      </c>
      <c r="F473" s="52">
        <v>2323.8930022852869</v>
      </c>
      <c r="G473" s="53">
        <v>874.80699157714844</v>
      </c>
      <c r="H473" s="53">
        <v>183.70000076293945</v>
      </c>
      <c r="I473" s="53">
        <v>422.48799871653318</v>
      </c>
      <c r="J473" s="53">
        <v>390.05799657851458</v>
      </c>
      <c r="K473" s="52">
        <v>2293.5151216182858</v>
      </c>
      <c r="L473" s="52">
        <v>6488.4611115387079</v>
      </c>
      <c r="M473" s="52">
        <v>5912.5951370152761</v>
      </c>
    </row>
    <row r="474" spans="1:13">
      <c r="A474" s="42">
        <v>479</v>
      </c>
      <c r="B474" s="20" t="str">
        <f>VLOOKUP(VLOOKUP($C474,WYTypes!$A$1:$H$85,MATCH(key_params!$B$5,WYTypes!$J$33:$Q$33,0),FALSE),WYTypes!$J$33:$Q$41,MATCH(key_params!$B$5,WYTypes!$J$33:$Q$33,0),FALSE)</f>
        <v>D</v>
      </c>
      <c r="C474" s="22">
        <f t="shared" si="14"/>
        <v>1960</v>
      </c>
      <c r="D474" s="13">
        <f t="shared" si="15"/>
        <v>8</v>
      </c>
      <c r="E474" s="45">
        <v>22159</v>
      </c>
      <c r="F474" s="52">
        <v>2323.8930022852869</v>
      </c>
      <c r="G474" s="53">
        <v>874.80699157714844</v>
      </c>
      <c r="H474" s="53">
        <v>183.70000076293945</v>
      </c>
      <c r="I474" s="53">
        <v>422.48799871653318</v>
      </c>
      <c r="J474" s="53">
        <v>390.05799657851458</v>
      </c>
      <c r="K474" s="52">
        <v>2293.5151216182858</v>
      </c>
      <c r="L474" s="52">
        <v>6488.4611115387079</v>
      </c>
      <c r="M474" s="52">
        <v>5912.5951370152761</v>
      </c>
    </row>
    <row r="475" spans="1:13">
      <c r="A475" s="42">
        <v>480</v>
      </c>
      <c r="B475" s="33" t="str">
        <f>VLOOKUP(VLOOKUP($C475,WYTypes!$A$1:$H$85,MATCH(key_params!$B$5,WYTypes!$J$33:$Q$33,0),FALSE),WYTypes!$J$33:$Q$41,MATCH(key_params!$B$5,WYTypes!$J$33:$Q$33,0),FALSE)</f>
        <v>D</v>
      </c>
      <c r="C475" s="22">
        <f t="shared" si="14"/>
        <v>1960</v>
      </c>
      <c r="D475" s="13">
        <f t="shared" si="15"/>
        <v>9</v>
      </c>
      <c r="E475" s="45">
        <v>22189</v>
      </c>
      <c r="F475" s="52">
        <v>2323.8930022852869</v>
      </c>
      <c r="G475" s="53">
        <v>874.80699157714844</v>
      </c>
      <c r="H475" s="53">
        <v>183.70000076293945</v>
      </c>
      <c r="I475" s="53">
        <v>422.48799871653318</v>
      </c>
      <c r="J475" s="53">
        <v>390.05799657851458</v>
      </c>
      <c r="K475" s="52">
        <v>2293.5151216182858</v>
      </c>
      <c r="L475" s="52">
        <v>6488.4611115387079</v>
      </c>
      <c r="M475" s="52">
        <v>5912.5951370152761</v>
      </c>
    </row>
    <row r="476" spans="1:13">
      <c r="A476" s="42">
        <v>481</v>
      </c>
      <c r="B476" s="20" t="str">
        <f>VLOOKUP(VLOOKUP($C476,WYTypes!$A$1:$H$85,MATCH(key_params!$B$5,WYTypes!$J$33:$Q$33,0),FALSE),WYTypes!$J$33:$Q$41,MATCH(key_params!$B$5,WYTypes!$J$33:$Q$33,0),FALSE)</f>
        <v>D</v>
      </c>
      <c r="C476" s="22">
        <f t="shared" si="14"/>
        <v>1961</v>
      </c>
      <c r="D476" s="13">
        <f t="shared" si="15"/>
        <v>10</v>
      </c>
      <c r="E476" s="45">
        <v>22220</v>
      </c>
      <c r="F476" s="52">
        <v>2323.8930022852869</v>
      </c>
      <c r="G476" s="53">
        <v>874.80699157714844</v>
      </c>
      <c r="H476" s="53">
        <v>183.70000076293945</v>
      </c>
      <c r="I476" s="53">
        <v>422.48799871653318</v>
      </c>
      <c r="J476" s="53">
        <v>390.05799657851458</v>
      </c>
      <c r="K476" s="52">
        <v>2293.5151216182858</v>
      </c>
      <c r="L476" s="52">
        <v>6488.4611115387079</v>
      </c>
      <c r="M476" s="52">
        <v>5912.5951370152761</v>
      </c>
    </row>
    <row r="477" spans="1:13">
      <c r="A477" s="42">
        <v>482</v>
      </c>
      <c r="B477" s="33" t="str">
        <f>VLOOKUP(VLOOKUP($C477,WYTypes!$A$1:$H$85,MATCH(key_params!$B$5,WYTypes!$J$33:$Q$33,0),FALSE),WYTypes!$J$33:$Q$41,MATCH(key_params!$B$5,WYTypes!$J$33:$Q$33,0),FALSE)</f>
        <v>D</v>
      </c>
      <c r="C477" s="22">
        <f t="shared" si="14"/>
        <v>1961</v>
      </c>
      <c r="D477" s="13">
        <f t="shared" si="15"/>
        <v>11</v>
      </c>
      <c r="E477" s="45">
        <v>22250</v>
      </c>
      <c r="F477" s="52">
        <v>2323.8930022852869</v>
      </c>
      <c r="G477" s="53">
        <v>874.80699157714844</v>
      </c>
      <c r="H477" s="53">
        <v>183.70000076293945</v>
      </c>
      <c r="I477" s="53">
        <v>422.48799871653318</v>
      </c>
      <c r="J477" s="53">
        <v>390.05799657851458</v>
      </c>
      <c r="K477" s="52">
        <v>2293.5151216182858</v>
      </c>
      <c r="L477" s="52">
        <v>6488.4611115387079</v>
      </c>
      <c r="M477" s="52">
        <v>5912.5951370152761</v>
      </c>
    </row>
    <row r="478" spans="1:13">
      <c r="A478" s="42">
        <v>483</v>
      </c>
      <c r="B478" s="20" t="str">
        <f>VLOOKUP(VLOOKUP($C478,WYTypes!$A$1:$H$85,MATCH(key_params!$B$5,WYTypes!$J$33:$Q$33,0),FALSE),WYTypes!$J$33:$Q$41,MATCH(key_params!$B$5,WYTypes!$J$33:$Q$33,0),FALSE)</f>
        <v>D</v>
      </c>
      <c r="C478" s="22">
        <f t="shared" si="14"/>
        <v>1961</v>
      </c>
      <c r="D478" s="13">
        <f t="shared" si="15"/>
        <v>12</v>
      </c>
      <c r="E478" s="45">
        <v>22281</v>
      </c>
      <c r="F478" s="52">
        <v>2323.8930022852869</v>
      </c>
      <c r="G478" s="53">
        <v>874.80699157714844</v>
      </c>
      <c r="H478" s="53">
        <v>183.70000076293945</v>
      </c>
      <c r="I478" s="53">
        <v>422.48799871653318</v>
      </c>
      <c r="J478" s="53">
        <v>390.05799657851458</v>
      </c>
      <c r="K478" s="52">
        <v>2293.5151216182858</v>
      </c>
      <c r="L478" s="52">
        <v>6488.4611115387079</v>
      </c>
      <c r="M478" s="52">
        <v>5912.5951370152761</v>
      </c>
    </row>
    <row r="479" spans="1:13">
      <c r="A479" s="42">
        <v>484</v>
      </c>
      <c r="B479" s="33" t="str">
        <f>VLOOKUP(VLOOKUP($C479,WYTypes!$A$1:$H$85,MATCH(key_params!$B$5,WYTypes!$J$33:$Q$33,0),FALSE),WYTypes!$J$33:$Q$41,MATCH(key_params!$B$5,WYTypes!$J$33:$Q$33,0),FALSE)</f>
        <v>D</v>
      </c>
      <c r="C479" s="22">
        <f t="shared" si="14"/>
        <v>1961</v>
      </c>
      <c r="D479" s="13">
        <f t="shared" si="15"/>
        <v>1</v>
      </c>
      <c r="E479" s="45">
        <v>22312</v>
      </c>
      <c r="F479" s="52">
        <v>2323.8930022852869</v>
      </c>
      <c r="G479" s="53">
        <v>874.80699157714844</v>
      </c>
      <c r="H479" s="53">
        <v>183.70000076293945</v>
      </c>
      <c r="I479" s="53">
        <v>422.48799871653318</v>
      </c>
      <c r="J479" s="53">
        <v>390.05799657851458</v>
      </c>
      <c r="K479" s="52">
        <v>2293.5151216182858</v>
      </c>
      <c r="L479" s="52">
        <v>6488.4611115387079</v>
      </c>
      <c r="M479" s="52">
        <v>5912.5951370152761</v>
      </c>
    </row>
    <row r="480" spans="1:13">
      <c r="A480" s="42">
        <v>485</v>
      </c>
      <c r="B480" s="20" t="str">
        <f>VLOOKUP(VLOOKUP($C480,WYTypes!$A$1:$H$85,MATCH(key_params!$B$5,WYTypes!$J$33:$Q$33,0),FALSE),WYTypes!$J$33:$Q$41,MATCH(key_params!$B$5,WYTypes!$J$33:$Q$33,0),FALSE)</f>
        <v>D</v>
      </c>
      <c r="C480" s="22">
        <f t="shared" si="14"/>
        <v>1961</v>
      </c>
      <c r="D480" s="13">
        <f t="shared" si="15"/>
        <v>2</v>
      </c>
      <c r="E480" s="45">
        <v>22340</v>
      </c>
      <c r="F480" s="52">
        <v>2323.8930022852869</v>
      </c>
      <c r="G480" s="53">
        <v>874.80699157714844</v>
      </c>
      <c r="H480" s="53">
        <v>183.70000076293945</v>
      </c>
      <c r="I480" s="53">
        <v>422.48799871653318</v>
      </c>
      <c r="J480" s="53">
        <v>390.05799657851458</v>
      </c>
      <c r="K480" s="52">
        <v>2293.5151216182858</v>
      </c>
      <c r="L480" s="52">
        <v>6488.4611115387079</v>
      </c>
      <c r="M480" s="52">
        <v>5912.5951370152761</v>
      </c>
    </row>
    <row r="481" spans="1:13">
      <c r="A481" s="42">
        <v>486</v>
      </c>
      <c r="B481" s="33" t="str">
        <f>VLOOKUP(VLOOKUP($C481,WYTypes!$A$1:$H$85,MATCH(key_params!$B$5,WYTypes!$J$33:$Q$33,0),FALSE),WYTypes!$J$33:$Q$41,MATCH(key_params!$B$5,WYTypes!$J$33:$Q$33,0),FALSE)</f>
        <v>D</v>
      </c>
      <c r="C481" s="22">
        <f t="shared" si="14"/>
        <v>1961</v>
      </c>
      <c r="D481" s="13">
        <f t="shared" si="15"/>
        <v>3</v>
      </c>
      <c r="E481" s="45">
        <v>22371</v>
      </c>
      <c r="F481" s="52">
        <v>2323.8930059896411</v>
      </c>
      <c r="G481" s="53">
        <v>874.80699157714844</v>
      </c>
      <c r="H481" s="53">
        <v>183.70000076293945</v>
      </c>
      <c r="I481" s="53">
        <v>422.29899822920561</v>
      </c>
      <c r="J481" s="53">
        <v>390.05799657851458</v>
      </c>
      <c r="K481" s="52">
        <v>2301.6994741149247</v>
      </c>
      <c r="L481" s="52">
        <v>6496.4564672523738</v>
      </c>
      <c r="M481" s="52">
        <v>5891.4956114739143</v>
      </c>
    </row>
    <row r="482" spans="1:13">
      <c r="A482" s="42">
        <v>487</v>
      </c>
      <c r="B482" s="20" t="str">
        <f>VLOOKUP(VLOOKUP($C482,WYTypes!$A$1:$H$85,MATCH(key_params!$B$5,WYTypes!$J$33:$Q$33,0),FALSE),WYTypes!$J$33:$Q$41,MATCH(key_params!$B$5,WYTypes!$J$33:$Q$33,0),FALSE)</f>
        <v>D</v>
      </c>
      <c r="C482" s="22">
        <f t="shared" si="14"/>
        <v>1961</v>
      </c>
      <c r="D482" s="13">
        <f t="shared" si="15"/>
        <v>4</v>
      </c>
      <c r="E482" s="45">
        <v>22401</v>
      </c>
      <c r="F482" s="52">
        <v>2323.8930059896411</v>
      </c>
      <c r="G482" s="53">
        <v>874.80699157714844</v>
      </c>
      <c r="H482" s="53">
        <v>183.70000076293945</v>
      </c>
      <c r="I482" s="53">
        <v>422.29899822920561</v>
      </c>
      <c r="J482" s="53">
        <v>390.05799657851458</v>
      </c>
      <c r="K482" s="52">
        <v>2301.6994741149247</v>
      </c>
      <c r="L482" s="52">
        <v>6496.4564672523738</v>
      </c>
      <c r="M482" s="52">
        <v>5891.4956114739143</v>
      </c>
    </row>
    <row r="483" spans="1:13">
      <c r="A483" s="42">
        <v>488</v>
      </c>
      <c r="B483" s="33" t="str">
        <f>VLOOKUP(VLOOKUP($C483,WYTypes!$A$1:$H$85,MATCH(key_params!$B$5,WYTypes!$J$33:$Q$33,0),FALSE),WYTypes!$J$33:$Q$41,MATCH(key_params!$B$5,WYTypes!$J$33:$Q$33,0),FALSE)</f>
        <v>D</v>
      </c>
      <c r="C483" s="22">
        <f t="shared" si="14"/>
        <v>1961</v>
      </c>
      <c r="D483" s="13">
        <f t="shared" si="15"/>
        <v>5</v>
      </c>
      <c r="E483" s="45">
        <v>22432</v>
      </c>
      <c r="F483" s="52">
        <v>2323.8930059896411</v>
      </c>
      <c r="G483" s="53">
        <v>874.80699157714844</v>
      </c>
      <c r="H483" s="53">
        <v>183.70000076293945</v>
      </c>
      <c r="I483" s="53">
        <v>422.29899822920561</v>
      </c>
      <c r="J483" s="53">
        <v>390.05799657851458</v>
      </c>
      <c r="K483" s="52">
        <v>2301.6994741149247</v>
      </c>
      <c r="L483" s="52">
        <v>6496.4564672523738</v>
      </c>
      <c r="M483" s="52">
        <v>5891.4956114739143</v>
      </c>
    </row>
    <row r="484" spans="1:13">
      <c r="A484" s="42">
        <v>489</v>
      </c>
      <c r="B484" s="20" t="str">
        <f>VLOOKUP(VLOOKUP($C484,WYTypes!$A$1:$H$85,MATCH(key_params!$B$5,WYTypes!$J$33:$Q$33,0),FALSE),WYTypes!$J$33:$Q$41,MATCH(key_params!$B$5,WYTypes!$J$33:$Q$33,0),FALSE)</f>
        <v>D</v>
      </c>
      <c r="C484" s="22">
        <f t="shared" si="14"/>
        <v>1961</v>
      </c>
      <c r="D484" s="13">
        <f t="shared" si="15"/>
        <v>6</v>
      </c>
      <c r="E484" s="45">
        <v>22462</v>
      </c>
      <c r="F484" s="52">
        <v>2323.8930059896411</v>
      </c>
      <c r="G484" s="53">
        <v>874.80699157714844</v>
      </c>
      <c r="H484" s="53">
        <v>183.70000076293945</v>
      </c>
      <c r="I484" s="53">
        <v>422.29899822920561</v>
      </c>
      <c r="J484" s="53">
        <v>390.05799657851458</v>
      </c>
      <c r="K484" s="52">
        <v>2301.6994741149247</v>
      </c>
      <c r="L484" s="52">
        <v>6496.4564672523738</v>
      </c>
      <c r="M484" s="52">
        <v>5891.4956114739143</v>
      </c>
    </row>
    <row r="485" spans="1:13">
      <c r="A485" s="42">
        <v>490</v>
      </c>
      <c r="B485" s="33" t="str">
        <f>VLOOKUP(VLOOKUP($C485,WYTypes!$A$1:$H$85,MATCH(key_params!$B$5,WYTypes!$J$33:$Q$33,0),FALSE),WYTypes!$J$33:$Q$41,MATCH(key_params!$B$5,WYTypes!$J$33:$Q$33,0),FALSE)</f>
        <v>D</v>
      </c>
      <c r="C485" s="22">
        <f t="shared" si="14"/>
        <v>1961</v>
      </c>
      <c r="D485" s="13">
        <f t="shared" si="15"/>
        <v>7</v>
      </c>
      <c r="E485" s="45">
        <v>22493</v>
      </c>
      <c r="F485" s="52">
        <v>2323.8930059896411</v>
      </c>
      <c r="G485" s="53">
        <v>874.80699157714844</v>
      </c>
      <c r="H485" s="53">
        <v>183.70000076293945</v>
      </c>
      <c r="I485" s="53">
        <v>422.29899822920561</v>
      </c>
      <c r="J485" s="53">
        <v>390.05799657851458</v>
      </c>
      <c r="K485" s="52">
        <v>2301.6994741149247</v>
      </c>
      <c r="L485" s="52">
        <v>6496.4564672523738</v>
      </c>
      <c r="M485" s="52">
        <v>5891.4956114739143</v>
      </c>
    </row>
    <row r="486" spans="1:13">
      <c r="A486" s="42">
        <v>491</v>
      </c>
      <c r="B486" s="20" t="str">
        <f>VLOOKUP(VLOOKUP($C486,WYTypes!$A$1:$H$85,MATCH(key_params!$B$5,WYTypes!$J$33:$Q$33,0),FALSE),WYTypes!$J$33:$Q$41,MATCH(key_params!$B$5,WYTypes!$J$33:$Q$33,0),FALSE)</f>
        <v>D</v>
      </c>
      <c r="C486" s="22">
        <f t="shared" si="14"/>
        <v>1961</v>
      </c>
      <c r="D486" s="13">
        <f t="shared" si="15"/>
        <v>8</v>
      </c>
      <c r="E486" s="45">
        <v>22524</v>
      </c>
      <c r="F486" s="52">
        <v>2323.8930059896411</v>
      </c>
      <c r="G486" s="53">
        <v>874.80699157714844</v>
      </c>
      <c r="H486" s="53">
        <v>183.70000076293945</v>
      </c>
      <c r="I486" s="53">
        <v>422.29899822920561</v>
      </c>
      <c r="J486" s="53">
        <v>390.05799657851458</v>
      </c>
      <c r="K486" s="52">
        <v>2301.6994741149247</v>
      </c>
      <c r="L486" s="52">
        <v>6496.4564672523738</v>
      </c>
      <c r="M486" s="52">
        <v>5891.4956114739143</v>
      </c>
    </row>
    <row r="487" spans="1:13">
      <c r="A487" s="42">
        <v>492</v>
      </c>
      <c r="B487" s="33" t="str">
        <f>VLOOKUP(VLOOKUP($C487,WYTypes!$A$1:$H$85,MATCH(key_params!$B$5,WYTypes!$J$33:$Q$33,0),FALSE),WYTypes!$J$33:$Q$41,MATCH(key_params!$B$5,WYTypes!$J$33:$Q$33,0),FALSE)</f>
        <v>D</v>
      </c>
      <c r="C487" s="22">
        <f t="shared" si="14"/>
        <v>1961</v>
      </c>
      <c r="D487" s="13">
        <f t="shared" si="15"/>
        <v>9</v>
      </c>
      <c r="E487" s="45">
        <v>22554</v>
      </c>
      <c r="F487" s="52">
        <v>2323.8930059896411</v>
      </c>
      <c r="G487" s="53">
        <v>874.80699157714844</v>
      </c>
      <c r="H487" s="53">
        <v>183.70000076293945</v>
      </c>
      <c r="I487" s="53">
        <v>422.29899822920561</v>
      </c>
      <c r="J487" s="53">
        <v>390.05799657851458</v>
      </c>
      <c r="K487" s="52">
        <v>2301.6994741149247</v>
      </c>
      <c r="L487" s="52">
        <v>6496.4564672523738</v>
      </c>
      <c r="M487" s="52">
        <v>5891.4956114739143</v>
      </c>
    </row>
    <row r="488" spans="1:13">
      <c r="A488" s="42">
        <v>493</v>
      </c>
      <c r="B488" s="20" t="str">
        <f>VLOOKUP(VLOOKUP($C488,WYTypes!$A$1:$H$85,MATCH(key_params!$B$5,WYTypes!$J$33:$Q$33,0),FALSE),WYTypes!$J$33:$Q$41,MATCH(key_params!$B$5,WYTypes!$J$33:$Q$33,0),FALSE)</f>
        <v>BN</v>
      </c>
      <c r="C488" s="22">
        <f t="shared" si="14"/>
        <v>1962</v>
      </c>
      <c r="D488" s="13">
        <f t="shared" si="15"/>
        <v>10</v>
      </c>
      <c r="E488" s="45">
        <v>22585</v>
      </c>
      <c r="F488" s="52">
        <v>2323.8930059896411</v>
      </c>
      <c r="G488" s="53">
        <v>874.80699157714844</v>
      </c>
      <c r="H488" s="53">
        <v>183.70000076293945</v>
      </c>
      <c r="I488" s="53">
        <v>422.29899822920561</v>
      </c>
      <c r="J488" s="53">
        <v>390.05799657851458</v>
      </c>
      <c r="K488" s="52">
        <v>2301.6994741149247</v>
      </c>
      <c r="L488" s="52">
        <v>6496.4564672523738</v>
      </c>
      <c r="M488" s="52">
        <v>5891.4956114739143</v>
      </c>
    </row>
    <row r="489" spans="1:13">
      <c r="A489" s="42">
        <v>494</v>
      </c>
      <c r="B489" s="33" t="str">
        <f>VLOOKUP(VLOOKUP($C489,WYTypes!$A$1:$H$85,MATCH(key_params!$B$5,WYTypes!$J$33:$Q$33,0),FALSE),WYTypes!$J$33:$Q$41,MATCH(key_params!$B$5,WYTypes!$J$33:$Q$33,0),FALSE)</f>
        <v>BN</v>
      </c>
      <c r="C489" s="22">
        <f t="shared" si="14"/>
        <v>1962</v>
      </c>
      <c r="D489" s="13">
        <f t="shared" si="15"/>
        <v>11</v>
      </c>
      <c r="E489" s="45">
        <v>22615</v>
      </c>
      <c r="F489" s="52">
        <v>2323.8930059896411</v>
      </c>
      <c r="G489" s="53">
        <v>874.80699157714844</v>
      </c>
      <c r="H489" s="53">
        <v>183.70000076293945</v>
      </c>
      <c r="I489" s="53">
        <v>422.29899822920561</v>
      </c>
      <c r="J489" s="53">
        <v>390.05799657851458</v>
      </c>
      <c r="K489" s="52">
        <v>2301.6994741149247</v>
      </c>
      <c r="L489" s="52">
        <v>6496.4564672523738</v>
      </c>
      <c r="M489" s="52">
        <v>5891.4956114739143</v>
      </c>
    </row>
    <row r="490" spans="1:13">
      <c r="A490" s="42">
        <v>495</v>
      </c>
      <c r="B490" s="20" t="str">
        <f>VLOOKUP(VLOOKUP($C490,WYTypes!$A$1:$H$85,MATCH(key_params!$B$5,WYTypes!$J$33:$Q$33,0),FALSE),WYTypes!$J$33:$Q$41,MATCH(key_params!$B$5,WYTypes!$J$33:$Q$33,0),FALSE)</f>
        <v>BN</v>
      </c>
      <c r="C490" s="22">
        <f t="shared" si="14"/>
        <v>1962</v>
      </c>
      <c r="D490" s="13">
        <f t="shared" si="15"/>
        <v>12</v>
      </c>
      <c r="E490" s="45">
        <v>22646</v>
      </c>
      <c r="F490" s="52">
        <v>2323.8930059896411</v>
      </c>
      <c r="G490" s="53">
        <v>874.80699157714844</v>
      </c>
      <c r="H490" s="53">
        <v>183.70000076293945</v>
      </c>
      <c r="I490" s="53">
        <v>422.29899822920561</v>
      </c>
      <c r="J490" s="53">
        <v>390.05799657851458</v>
      </c>
      <c r="K490" s="52">
        <v>2301.6994741149247</v>
      </c>
      <c r="L490" s="52">
        <v>6496.4564672523738</v>
      </c>
      <c r="M490" s="52">
        <v>5891.4956114739143</v>
      </c>
    </row>
    <row r="491" spans="1:13">
      <c r="A491" s="42">
        <v>496</v>
      </c>
      <c r="B491" s="33" t="str">
        <f>VLOOKUP(VLOOKUP($C491,WYTypes!$A$1:$H$85,MATCH(key_params!$B$5,WYTypes!$J$33:$Q$33,0),FALSE),WYTypes!$J$33:$Q$41,MATCH(key_params!$B$5,WYTypes!$J$33:$Q$33,0),FALSE)</f>
        <v>BN</v>
      </c>
      <c r="C491" s="22">
        <f t="shared" si="14"/>
        <v>1962</v>
      </c>
      <c r="D491" s="13">
        <f t="shared" si="15"/>
        <v>1</v>
      </c>
      <c r="E491" s="45">
        <v>22677</v>
      </c>
      <c r="F491" s="52">
        <v>2323.8930059896411</v>
      </c>
      <c r="G491" s="53">
        <v>874.80699157714844</v>
      </c>
      <c r="H491" s="53">
        <v>183.70000076293945</v>
      </c>
      <c r="I491" s="53">
        <v>422.29899822920561</v>
      </c>
      <c r="J491" s="53">
        <v>390.05799657851458</v>
      </c>
      <c r="K491" s="52">
        <v>2301.6994741149247</v>
      </c>
      <c r="L491" s="52">
        <v>6496.4564672523738</v>
      </c>
      <c r="M491" s="52">
        <v>5891.4956114739143</v>
      </c>
    </row>
    <row r="492" spans="1:13">
      <c r="A492" s="42">
        <v>497</v>
      </c>
      <c r="B492" s="20" t="str">
        <f>VLOOKUP(VLOOKUP($C492,WYTypes!$A$1:$H$85,MATCH(key_params!$B$5,WYTypes!$J$33:$Q$33,0),FALSE),WYTypes!$J$33:$Q$41,MATCH(key_params!$B$5,WYTypes!$J$33:$Q$33,0),FALSE)</f>
        <v>BN</v>
      </c>
      <c r="C492" s="22">
        <f t="shared" si="14"/>
        <v>1962</v>
      </c>
      <c r="D492" s="13">
        <f t="shared" si="15"/>
        <v>2</v>
      </c>
      <c r="E492" s="45">
        <v>22705</v>
      </c>
      <c r="F492" s="52">
        <v>2323.8930059896411</v>
      </c>
      <c r="G492" s="53">
        <v>874.80699157714844</v>
      </c>
      <c r="H492" s="53">
        <v>183.70000076293945</v>
      </c>
      <c r="I492" s="53">
        <v>422.29899822920561</v>
      </c>
      <c r="J492" s="53">
        <v>390.05799657851458</v>
      </c>
      <c r="K492" s="52">
        <v>2301.6994741149247</v>
      </c>
      <c r="L492" s="52">
        <v>6496.4564672523738</v>
      </c>
      <c r="M492" s="52">
        <v>5891.4956114739143</v>
      </c>
    </row>
    <row r="493" spans="1:13">
      <c r="A493" s="42">
        <v>498</v>
      </c>
      <c r="B493" s="33" t="str">
        <f>VLOOKUP(VLOOKUP($C493,WYTypes!$A$1:$H$85,MATCH(key_params!$B$5,WYTypes!$J$33:$Q$33,0),FALSE),WYTypes!$J$33:$Q$41,MATCH(key_params!$B$5,WYTypes!$J$33:$Q$33,0),FALSE)</f>
        <v>BN</v>
      </c>
      <c r="C493" s="22">
        <f t="shared" si="14"/>
        <v>1962</v>
      </c>
      <c r="D493" s="13">
        <f t="shared" si="15"/>
        <v>3</v>
      </c>
      <c r="E493" s="45">
        <v>22736</v>
      </c>
      <c r="F493" s="52">
        <v>2323.883007875681</v>
      </c>
      <c r="G493" s="53">
        <v>874.80699157714844</v>
      </c>
      <c r="H493" s="53">
        <v>183.70000076293945</v>
      </c>
      <c r="I493" s="53">
        <v>404.80400116741657</v>
      </c>
      <c r="J493" s="53">
        <v>390.05799657851458</v>
      </c>
      <c r="K493" s="52">
        <v>2301.586220562458</v>
      </c>
      <c r="L493" s="52">
        <v>6478.838218524158</v>
      </c>
      <c r="M493" s="52">
        <v>5912.9898717146762</v>
      </c>
    </row>
    <row r="494" spans="1:13">
      <c r="A494" s="42">
        <v>499</v>
      </c>
      <c r="B494" s="20" t="str">
        <f>VLOOKUP(VLOOKUP($C494,WYTypes!$A$1:$H$85,MATCH(key_params!$B$5,WYTypes!$J$33:$Q$33,0),FALSE),WYTypes!$J$33:$Q$41,MATCH(key_params!$B$5,WYTypes!$J$33:$Q$33,0),FALSE)</f>
        <v>BN</v>
      </c>
      <c r="C494" s="22">
        <f t="shared" si="14"/>
        <v>1962</v>
      </c>
      <c r="D494" s="13">
        <f t="shared" si="15"/>
        <v>4</v>
      </c>
      <c r="E494" s="45">
        <v>22766</v>
      </c>
      <c r="F494" s="52">
        <v>2323.883007875681</v>
      </c>
      <c r="G494" s="53">
        <v>874.80699157714844</v>
      </c>
      <c r="H494" s="53">
        <v>183.70000076293945</v>
      </c>
      <c r="I494" s="53">
        <v>404.80400116741657</v>
      </c>
      <c r="J494" s="53">
        <v>390.05799657851458</v>
      </c>
      <c r="K494" s="52">
        <v>2301.586220562458</v>
      </c>
      <c r="L494" s="52">
        <v>6478.838218524158</v>
      </c>
      <c r="M494" s="52">
        <v>5912.9898717146762</v>
      </c>
    </row>
    <row r="495" spans="1:13">
      <c r="A495" s="42">
        <v>500</v>
      </c>
      <c r="B495" s="33" t="str">
        <f>VLOOKUP(VLOOKUP($C495,WYTypes!$A$1:$H$85,MATCH(key_params!$B$5,WYTypes!$J$33:$Q$33,0),FALSE),WYTypes!$J$33:$Q$41,MATCH(key_params!$B$5,WYTypes!$J$33:$Q$33,0),FALSE)</f>
        <v>BN</v>
      </c>
      <c r="C495" s="22">
        <f t="shared" si="14"/>
        <v>1962</v>
      </c>
      <c r="D495" s="13">
        <f t="shared" si="15"/>
        <v>5</v>
      </c>
      <c r="E495" s="45">
        <v>22797</v>
      </c>
      <c r="F495" s="52">
        <v>2323.883007875681</v>
      </c>
      <c r="G495" s="53">
        <v>874.80699157714844</v>
      </c>
      <c r="H495" s="53">
        <v>183.70000076293945</v>
      </c>
      <c r="I495" s="53">
        <v>404.80400116741657</v>
      </c>
      <c r="J495" s="53">
        <v>390.05799657851458</v>
      </c>
      <c r="K495" s="52">
        <v>2301.586220562458</v>
      </c>
      <c r="L495" s="52">
        <v>6478.838218524158</v>
      </c>
      <c r="M495" s="52">
        <v>5912.9898717146762</v>
      </c>
    </row>
    <row r="496" spans="1:13">
      <c r="A496" s="42">
        <v>501</v>
      </c>
      <c r="B496" s="20" t="str">
        <f>VLOOKUP(VLOOKUP($C496,WYTypes!$A$1:$H$85,MATCH(key_params!$B$5,WYTypes!$J$33:$Q$33,0),FALSE),WYTypes!$J$33:$Q$41,MATCH(key_params!$B$5,WYTypes!$J$33:$Q$33,0),FALSE)</f>
        <v>BN</v>
      </c>
      <c r="C496" s="22">
        <f t="shared" si="14"/>
        <v>1962</v>
      </c>
      <c r="D496" s="13">
        <f t="shared" si="15"/>
        <v>6</v>
      </c>
      <c r="E496" s="45">
        <v>22827</v>
      </c>
      <c r="F496" s="52">
        <v>2323.883007875681</v>
      </c>
      <c r="G496" s="53">
        <v>874.80699157714844</v>
      </c>
      <c r="H496" s="53">
        <v>183.70000076293945</v>
      </c>
      <c r="I496" s="53">
        <v>404.80400116741657</v>
      </c>
      <c r="J496" s="53">
        <v>390.05799657851458</v>
      </c>
      <c r="K496" s="52">
        <v>2301.586220562458</v>
      </c>
      <c r="L496" s="52">
        <v>6478.838218524158</v>
      </c>
      <c r="M496" s="52">
        <v>5912.9898717146762</v>
      </c>
    </row>
    <row r="497" spans="1:13">
      <c r="A497" s="42">
        <v>502</v>
      </c>
      <c r="B497" s="33" t="str">
        <f>VLOOKUP(VLOOKUP($C497,WYTypes!$A$1:$H$85,MATCH(key_params!$B$5,WYTypes!$J$33:$Q$33,0),FALSE),WYTypes!$J$33:$Q$41,MATCH(key_params!$B$5,WYTypes!$J$33:$Q$33,0),FALSE)</f>
        <v>BN</v>
      </c>
      <c r="C497" s="22">
        <f t="shared" si="14"/>
        <v>1962</v>
      </c>
      <c r="D497" s="13">
        <f t="shared" si="15"/>
        <v>7</v>
      </c>
      <c r="E497" s="45">
        <v>22858</v>
      </c>
      <c r="F497" s="52">
        <v>2323.883007875681</v>
      </c>
      <c r="G497" s="53">
        <v>874.80699157714844</v>
      </c>
      <c r="H497" s="53">
        <v>183.70000076293945</v>
      </c>
      <c r="I497" s="53">
        <v>404.80400116741657</v>
      </c>
      <c r="J497" s="53">
        <v>390.05799657851458</v>
      </c>
      <c r="K497" s="52">
        <v>2301.586220562458</v>
      </c>
      <c r="L497" s="52">
        <v>6478.838218524158</v>
      </c>
      <c r="M497" s="52">
        <v>5912.9898717146762</v>
      </c>
    </row>
    <row r="498" spans="1:13">
      <c r="A498" s="42">
        <v>503</v>
      </c>
      <c r="B498" s="20" t="str">
        <f>VLOOKUP(VLOOKUP($C498,WYTypes!$A$1:$H$85,MATCH(key_params!$B$5,WYTypes!$J$33:$Q$33,0),FALSE),WYTypes!$J$33:$Q$41,MATCH(key_params!$B$5,WYTypes!$J$33:$Q$33,0),FALSE)</f>
        <v>BN</v>
      </c>
      <c r="C498" s="22">
        <f t="shared" si="14"/>
        <v>1962</v>
      </c>
      <c r="D498" s="13">
        <f t="shared" si="15"/>
        <v>8</v>
      </c>
      <c r="E498" s="45">
        <v>22889</v>
      </c>
      <c r="F498" s="52">
        <v>2323.883007875681</v>
      </c>
      <c r="G498" s="53">
        <v>874.80699157714844</v>
      </c>
      <c r="H498" s="53">
        <v>183.70000076293945</v>
      </c>
      <c r="I498" s="53">
        <v>404.80400116741657</v>
      </c>
      <c r="J498" s="53">
        <v>390.05799657851458</v>
      </c>
      <c r="K498" s="52">
        <v>2301.586220562458</v>
      </c>
      <c r="L498" s="52">
        <v>6478.838218524158</v>
      </c>
      <c r="M498" s="52">
        <v>5912.9898717146762</v>
      </c>
    </row>
    <row r="499" spans="1:13">
      <c r="A499" s="42">
        <v>504</v>
      </c>
      <c r="B499" s="33" t="str">
        <f>VLOOKUP(VLOOKUP($C499,WYTypes!$A$1:$H$85,MATCH(key_params!$B$5,WYTypes!$J$33:$Q$33,0),FALSE),WYTypes!$J$33:$Q$41,MATCH(key_params!$B$5,WYTypes!$J$33:$Q$33,0),FALSE)</f>
        <v>BN</v>
      </c>
      <c r="C499" s="22">
        <f t="shared" si="14"/>
        <v>1962</v>
      </c>
      <c r="D499" s="13">
        <f t="shared" si="15"/>
        <v>9</v>
      </c>
      <c r="E499" s="45">
        <v>22919</v>
      </c>
      <c r="F499" s="52">
        <v>2323.883007875681</v>
      </c>
      <c r="G499" s="53">
        <v>874.80699157714844</v>
      </c>
      <c r="H499" s="53">
        <v>183.70000076293945</v>
      </c>
      <c r="I499" s="53">
        <v>404.80400116741657</v>
      </c>
      <c r="J499" s="53">
        <v>390.05799657851458</v>
      </c>
      <c r="K499" s="52">
        <v>2301.586220562458</v>
      </c>
      <c r="L499" s="52">
        <v>6478.838218524158</v>
      </c>
      <c r="M499" s="52">
        <v>5912.9898717146762</v>
      </c>
    </row>
    <row r="500" spans="1:13">
      <c r="A500" s="42">
        <v>505</v>
      </c>
      <c r="B500" s="20" t="str">
        <f>VLOOKUP(VLOOKUP($C500,WYTypes!$A$1:$H$85,MATCH(key_params!$B$5,WYTypes!$J$33:$Q$33,0),FALSE),WYTypes!$J$33:$Q$41,MATCH(key_params!$B$5,WYTypes!$J$33:$Q$33,0),FALSE)</f>
        <v>W</v>
      </c>
      <c r="C500" s="22">
        <f t="shared" si="14"/>
        <v>1963</v>
      </c>
      <c r="D500" s="13">
        <f t="shared" si="15"/>
        <v>10</v>
      </c>
      <c r="E500" s="45">
        <v>22950</v>
      </c>
      <c r="F500" s="52">
        <v>2323.883007875681</v>
      </c>
      <c r="G500" s="53">
        <v>874.80699157714844</v>
      </c>
      <c r="H500" s="53">
        <v>183.70000076293945</v>
      </c>
      <c r="I500" s="53">
        <v>404.80400116741657</v>
      </c>
      <c r="J500" s="53">
        <v>390.05799657851458</v>
      </c>
      <c r="K500" s="52">
        <v>2301.586220562458</v>
      </c>
      <c r="L500" s="52">
        <v>6478.838218524158</v>
      </c>
      <c r="M500" s="52">
        <v>5912.9898717146762</v>
      </c>
    </row>
    <row r="501" spans="1:13">
      <c r="A501" s="42">
        <v>506</v>
      </c>
      <c r="B501" s="33" t="str">
        <f>VLOOKUP(VLOOKUP($C501,WYTypes!$A$1:$H$85,MATCH(key_params!$B$5,WYTypes!$J$33:$Q$33,0),FALSE),WYTypes!$J$33:$Q$41,MATCH(key_params!$B$5,WYTypes!$J$33:$Q$33,0),FALSE)</f>
        <v>W</v>
      </c>
      <c r="C501" s="22">
        <f t="shared" si="14"/>
        <v>1963</v>
      </c>
      <c r="D501" s="13">
        <f t="shared" si="15"/>
        <v>11</v>
      </c>
      <c r="E501" s="45">
        <v>22980</v>
      </c>
      <c r="F501" s="52">
        <v>2323.883007875681</v>
      </c>
      <c r="G501" s="53">
        <v>874.80699157714844</v>
      </c>
      <c r="H501" s="53">
        <v>183.70000076293945</v>
      </c>
      <c r="I501" s="53">
        <v>404.80400116741657</v>
      </c>
      <c r="J501" s="53">
        <v>390.05799657851458</v>
      </c>
      <c r="K501" s="52">
        <v>2301.586220562458</v>
      </c>
      <c r="L501" s="52">
        <v>6478.838218524158</v>
      </c>
      <c r="M501" s="52">
        <v>5912.9898717146762</v>
      </c>
    </row>
    <row r="502" spans="1:13">
      <c r="A502" s="42">
        <v>507</v>
      </c>
      <c r="B502" s="20" t="str">
        <f>VLOOKUP(VLOOKUP($C502,WYTypes!$A$1:$H$85,MATCH(key_params!$B$5,WYTypes!$J$33:$Q$33,0),FALSE),WYTypes!$J$33:$Q$41,MATCH(key_params!$B$5,WYTypes!$J$33:$Q$33,0),FALSE)</f>
        <v>W</v>
      </c>
      <c r="C502" s="22">
        <f t="shared" si="14"/>
        <v>1963</v>
      </c>
      <c r="D502" s="13">
        <f t="shared" si="15"/>
        <v>12</v>
      </c>
      <c r="E502" s="45">
        <v>23011</v>
      </c>
      <c r="F502" s="52">
        <v>2323.883007875681</v>
      </c>
      <c r="G502" s="53">
        <v>874.80699157714844</v>
      </c>
      <c r="H502" s="53">
        <v>183.70000076293945</v>
      </c>
      <c r="I502" s="53">
        <v>404.80400116741657</v>
      </c>
      <c r="J502" s="53">
        <v>390.05799657851458</v>
      </c>
      <c r="K502" s="52">
        <v>2301.586220562458</v>
      </c>
      <c r="L502" s="52">
        <v>6478.838218524158</v>
      </c>
      <c r="M502" s="52">
        <v>5912.9898717146762</v>
      </c>
    </row>
    <row r="503" spans="1:13">
      <c r="A503" s="42">
        <v>508</v>
      </c>
      <c r="B503" s="33" t="str">
        <f>VLOOKUP(VLOOKUP($C503,WYTypes!$A$1:$H$85,MATCH(key_params!$B$5,WYTypes!$J$33:$Q$33,0),FALSE),WYTypes!$J$33:$Q$41,MATCH(key_params!$B$5,WYTypes!$J$33:$Q$33,0),FALSE)</f>
        <v>W</v>
      </c>
      <c r="C503" s="22">
        <f t="shared" si="14"/>
        <v>1963</v>
      </c>
      <c r="D503" s="13">
        <f t="shared" si="15"/>
        <v>1</v>
      </c>
      <c r="E503" s="45">
        <v>23042</v>
      </c>
      <c r="F503" s="52">
        <v>2323.883007875681</v>
      </c>
      <c r="G503" s="53">
        <v>874.80699157714844</v>
      </c>
      <c r="H503" s="53">
        <v>183.70000076293945</v>
      </c>
      <c r="I503" s="53">
        <v>404.80400116741657</v>
      </c>
      <c r="J503" s="53">
        <v>390.05799657851458</v>
      </c>
      <c r="K503" s="52">
        <v>2301.586220562458</v>
      </c>
      <c r="L503" s="52">
        <v>6478.838218524158</v>
      </c>
      <c r="M503" s="52">
        <v>5912.9898717146762</v>
      </c>
    </row>
    <row r="504" spans="1:13">
      <c r="A504" s="42">
        <v>509</v>
      </c>
      <c r="B504" s="20" t="str">
        <f>VLOOKUP(VLOOKUP($C504,WYTypes!$A$1:$H$85,MATCH(key_params!$B$5,WYTypes!$J$33:$Q$33,0),FALSE),WYTypes!$J$33:$Q$41,MATCH(key_params!$B$5,WYTypes!$J$33:$Q$33,0),FALSE)</f>
        <v>W</v>
      </c>
      <c r="C504" s="22">
        <f t="shared" si="14"/>
        <v>1963</v>
      </c>
      <c r="D504" s="13">
        <f t="shared" si="15"/>
        <v>2</v>
      </c>
      <c r="E504" s="45">
        <v>23070</v>
      </c>
      <c r="F504" s="52">
        <v>2323.883007875681</v>
      </c>
      <c r="G504" s="53">
        <v>874.80699157714844</v>
      </c>
      <c r="H504" s="53">
        <v>183.70000076293945</v>
      </c>
      <c r="I504" s="53">
        <v>404.80400116741657</v>
      </c>
      <c r="J504" s="53">
        <v>390.05799657851458</v>
      </c>
      <c r="K504" s="52">
        <v>2301.586220562458</v>
      </c>
      <c r="L504" s="52">
        <v>6478.838218524158</v>
      </c>
      <c r="M504" s="52">
        <v>5912.9898717146762</v>
      </c>
    </row>
    <row r="505" spans="1:13">
      <c r="A505" s="42">
        <v>510</v>
      </c>
      <c r="B505" s="33" t="str">
        <f>VLOOKUP(VLOOKUP($C505,WYTypes!$A$1:$H$85,MATCH(key_params!$B$5,WYTypes!$J$33:$Q$33,0),FALSE),WYTypes!$J$33:$Q$41,MATCH(key_params!$B$5,WYTypes!$J$33:$Q$33,0),FALSE)</f>
        <v>W</v>
      </c>
      <c r="C505" s="22">
        <f t="shared" si="14"/>
        <v>1963</v>
      </c>
      <c r="D505" s="13">
        <f t="shared" si="15"/>
        <v>3</v>
      </c>
      <c r="E505" s="45">
        <v>23101</v>
      </c>
      <c r="F505" s="52">
        <v>2323.8930099169911</v>
      </c>
      <c r="G505" s="53">
        <v>874.80699157714844</v>
      </c>
      <c r="H505" s="53">
        <v>183.70000076293945</v>
      </c>
      <c r="I505" s="53">
        <v>360.60100007802248</v>
      </c>
      <c r="J505" s="53">
        <v>390.05799657851458</v>
      </c>
      <c r="K505" s="52">
        <v>2296.3686065673828</v>
      </c>
      <c r="L505" s="52">
        <v>6429.4276054809989</v>
      </c>
      <c r="M505" s="52">
        <v>5706.8184894894921</v>
      </c>
    </row>
    <row r="506" spans="1:13">
      <c r="A506" s="42">
        <v>511</v>
      </c>
      <c r="B506" s="20" t="str">
        <f>VLOOKUP(VLOOKUP($C506,WYTypes!$A$1:$H$85,MATCH(key_params!$B$5,WYTypes!$J$33:$Q$33,0),FALSE),WYTypes!$J$33:$Q$41,MATCH(key_params!$B$5,WYTypes!$J$33:$Q$33,0),FALSE)</f>
        <v>W</v>
      </c>
      <c r="C506" s="22">
        <f t="shared" si="14"/>
        <v>1963</v>
      </c>
      <c r="D506" s="13">
        <f t="shared" si="15"/>
        <v>4</v>
      </c>
      <c r="E506" s="45">
        <v>23131</v>
      </c>
      <c r="F506" s="52">
        <v>2323.8930099169911</v>
      </c>
      <c r="G506" s="53">
        <v>874.80699157714844</v>
      </c>
      <c r="H506" s="53">
        <v>183.70000076293945</v>
      </c>
      <c r="I506" s="53">
        <v>360.60100007802248</v>
      </c>
      <c r="J506" s="53">
        <v>390.05799657851458</v>
      </c>
      <c r="K506" s="52">
        <v>2296.3686065673828</v>
      </c>
      <c r="L506" s="52">
        <v>6429.4276054809989</v>
      </c>
      <c r="M506" s="52">
        <v>5706.8184894894921</v>
      </c>
    </row>
    <row r="507" spans="1:13">
      <c r="A507" s="42">
        <v>512</v>
      </c>
      <c r="B507" s="33" t="str">
        <f>VLOOKUP(VLOOKUP($C507,WYTypes!$A$1:$H$85,MATCH(key_params!$B$5,WYTypes!$J$33:$Q$33,0),FALSE),WYTypes!$J$33:$Q$41,MATCH(key_params!$B$5,WYTypes!$J$33:$Q$33,0),FALSE)</f>
        <v>W</v>
      </c>
      <c r="C507" s="22">
        <f t="shared" si="14"/>
        <v>1963</v>
      </c>
      <c r="D507" s="13">
        <f t="shared" si="15"/>
        <v>5</v>
      </c>
      <c r="E507" s="45">
        <v>23162</v>
      </c>
      <c r="F507" s="52">
        <v>2323.8930099169911</v>
      </c>
      <c r="G507" s="53">
        <v>874.80699157714844</v>
      </c>
      <c r="H507" s="53">
        <v>183.70000076293945</v>
      </c>
      <c r="I507" s="53">
        <v>360.60100007802248</v>
      </c>
      <c r="J507" s="53">
        <v>390.05799657851458</v>
      </c>
      <c r="K507" s="52">
        <v>2296.3686065673828</v>
      </c>
      <c r="L507" s="52">
        <v>6429.4276054809989</v>
      </c>
      <c r="M507" s="52">
        <v>5706.8184894894921</v>
      </c>
    </row>
    <row r="508" spans="1:13">
      <c r="A508" s="42">
        <v>513</v>
      </c>
      <c r="B508" s="20" t="str">
        <f>VLOOKUP(VLOOKUP($C508,WYTypes!$A$1:$H$85,MATCH(key_params!$B$5,WYTypes!$J$33:$Q$33,0),FALSE),WYTypes!$J$33:$Q$41,MATCH(key_params!$B$5,WYTypes!$J$33:$Q$33,0),FALSE)</f>
        <v>W</v>
      </c>
      <c r="C508" s="22">
        <f t="shared" si="14"/>
        <v>1963</v>
      </c>
      <c r="D508" s="13">
        <f t="shared" si="15"/>
        <v>6</v>
      </c>
      <c r="E508" s="45">
        <v>23192</v>
      </c>
      <c r="F508" s="52">
        <v>2323.8930099169911</v>
      </c>
      <c r="G508" s="53">
        <v>874.80699157714844</v>
      </c>
      <c r="H508" s="53">
        <v>183.70000076293945</v>
      </c>
      <c r="I508" s="53">
        <v>360.60100007802248</v>
      </c>
      <c r="J508" s="53">
        <v>390.05799657851458</v>
      </c>
      <c r="K508" s="52">
        <v>2296.3686065673828</v>
      </c>
      <c r="L508" s="52">
        <v>6429.4276054809989</v>
      </c>
      <c r="M508" s="52">
        <v>5706.8184894894921</v>
      </c>
    </row>
    <row r="509" spans="1:13">
      <c r="A509" s="42">
        <v>514</v>
      </c>
      <c r="B509" s="33" t="str">
        <f>VLOOKUP(VLOOKUP($C509,WYTypes!$A$1:$H$85,MATCH(key_params!$B$5,WYTypes!$J$33:$Q$33,0),FALSE),WYTypes!$J$33:$Q$41,MATCH(key_params!$B$5,WYTypes!$J$33:$Q$33,0),FALSE)</f>
        <v>W</v>
      </c>
      <c r="C509" s="22">
        <f t="shared" si="14"/>
        <v>1963</v>
      </c>
      <c r="D509" s="13">
        <f t="shared" si="15"/>
        <v>7</v>
      </c>
      <c r="E509" s="45">
        <v>23223</v>
      </c>
      <c r="F509" s="52">
        <v>2323.8930099169911</v>
      </c>
      <c r="G509" s="53">
        <v>874.80699157714844</v>
      </c>
      <c r="H509" s="53">
        <v>183.70000076293945</v>
      </c>
      <c r="I509" s="53">
        <v>360.60100007802248</v>
      </c>
      <c r="J509" s="53">
        <v>390.05799657851458</v>
      </c>
      <c r="K509" s="52">
        <v>2296.3686065673828</v>
      </c>
      <c r="L509" s="52">
        <v>6429.4276054809989</v>
      </c>
      <c r="M509" s="52">
        <v>5706.8184894894921</v>
      </c>
    </row>
    <row r="510" spans="1:13">
      <c r="A510" s="42">
        <v>515</v>
      </c>
      <c r="B510" s="20" t="str">
        <f>VLOOKUP(VLOOKUP($C510,WYTypes!$A$1:$H$85,MATCH(key_params!$B$5,WYTypes!$J$33:$Q$33,0),FALSE),WYTypes!$J$33:$Q$41,MATCH(key_params!$B$5,WYTypes!$J$33:$Q$33,0),FALSE)</f>
        <v>W</v>
      </c>
      <c r="C510" s="22">
        <f t="shared" si="14"/>
        <v>1963</v>
      </c>
      <c r="D510" s="13">
        <f t="shared" si="15"/>
        <v>8</v>
      </c>
      <c r="E510" s="45">
        <v>23254</v>
      </c>
      <c r="F510" s="52">
        <v>2323.8930099169911</v>
      </c>
      <c r="G510" s="53">
        <v>874.80699157714844</v>
      </c>
      <c r="H510" s="53">
        <v>183.70000076293945</v>
      </c>
      <c r="I510" s="53">
        <v>360.60100007802248</v>
      </c>
      <c r="J510" s="53">
        <v>390.05799657851458</v>
      </c>
      <c r="K510" s="52">
        <v>2296.3686065673828</v>
      </c>
      <c r="L510" s="52">
        <v>6429.4276054809989</v>
      </c>
      <c r="M510" s="52">
        <v>5706.8184894894921</v>
      </c>
    </row>
    <row r="511" spans="1:13">
      <c r="A511" s="42">
        <v>516</v>
      </c>
      <c r="B511" s="33" t="str">
        <f>VLOOKUP(VLOOKUP($C511,WYTypes!$A$1:$H$85,MATCH(key_params!$B$5,WYTypes!$J$33:$Q$33,0),FALSE),WYTypes!$J$33:$Q$41,MATCH(key_params!$B$5,WYTypes!$J$33:$Q$33,0),FALSE)</f>
        <v>W</v>
      </c>
      <c r="C511" s="22">
        <f t="shared" si="14"/>
        <v>1963</v>
      </c>
      <c r="D511" s="13">
        <f t="shared" si="15"/>
        <v>9</v>
      </c>
      <c r="E511" s="45">
        <v>23284</v>
      </c>
      <c r="F511" s="52">
        <v>2323.8930099169911</v>
      </c>
      <c r="G511" s="53">
        <v>874.80699157714844</v>
      </c>
      <c r="H511" s="53">
        <v>183.70000076293945</v>
      </c>
      <c r="I511" s="53">
        <v>360.60100007802248</v>
      </c>
      <c r="J511" s="53">
        <v>390.05799657851458</v>
      </c>
      <c r="K511" s="52">
        <v>2296.3686065673828</v>
      </c>
      <c r="L511" s="52">
        <v>6429.4276054809989</v>
      </c>
      <c r="M511" s="52">
        <v>5706.8184894894921</v>
      </c>
    </row>
    <row r="512" spans="1:13">
      <c r="A512" s="42">
        <v>517</v>
      </c>
      <c r="B512" s="20" t="str">
        <f>VLOOKUP(VLOOKUP($C512,WYTypes!$A$1:$H$85,MATCH(key_params!$B$5,WYTypes!$J$33:$Q$33,0),FALSE),WYTypes!$J$33:$Q$41,MATCH(key_params!$B$5,WYTypes!$J$33:$Q$33,0),FALSE)</f>
        <v>D</v>
      </c>
      <c r="C512" s="22">
        <f t="shared" si="14"/>
        <v>1964</v>
      </c>
      <c r="D512" s="13">
        <f t="shared" si="15"/>
        <v>10</v>
      </c>
      <c r="E512" s="45">
        <v>23315</v>
      </c>
      <c r="F512" s="52">
        <v>2323.8930099169911</v>
      </c>
      <c r="G512" s="53">
        <v>874.80699157714844</v>
      </c>
      <c r="H512" s="53">
        <v>183.70000076293945</v>
      </c>
      <c r="I512" s="53">
        <v>360.60100007802248</v>
      </c>
      <c r="J512" s="53">
        <v>390.05799657851458</v>
      </c>
      <c r="K512" s="52">
        <v>2296.3686065673828</v>
      </c>
      <c r="L512" s="52">
        <v>6429.4276054809989</v>
      </c>
      <c r="M512" s="52">
        <v>5706.8184894894921</v>
      </c>
    </row>
    <row r="513" spans="1:13">
      <c r="A513" s="42">
        <v>518</v>
      </c>
      <c r="B513" s="33" t="str">
        <f>VLOOKUP(VLOOKUP($C513,WYTypes!$A$1:$H$85,MATCH(key_params!$B$5,WYTypes!$J$33:$Q$33,0),FALSE),WYTypes!$J$33:$Q$41,MATCH(key_params!$B$5,WYTypes!$J$33:$Q$33,0),FALSE)</f>
        <v>D</v>
      </c>
      <c r="C513" s="22">
        <f t="shared" si="14"/>
        <v>1964</v>
      </c>
      <c r="D513" s="13">
        <f t="shared" si="15"/>
        <v>11</v>
      </c>
      <c r="E513" s="45">
        <v>23345</v>
      </c>
      <c r="F513" s="52">
        <v>2323.8930099169911</v>
      </c>
      <c r="G513" s="53">
        <v>874.80699157714844</v>
      </c>
      <c r="H513" s="53">
        <v>183.70000076293945</v>
      </c>
      <c r="I513" s="53">
        <v>360.60100007802248</v>
      </c>
      <c r="J513" s="53">
        <v>390.05799657851458</v>
      </c>
      <c r="K513" s="52">
        <v>2296.3686065673828</v>
      </c>
      <c r="L513" s="52">
        <v>6429.4276054809989</v>
      </c>
      <c r="M513" s="52">
        <v>5706.8184894894921</v>
      </c>
    </row>
    <row r="514" spans="1:13">
      <c r="A514" s="42">
        <v>519</v>
      </c>
      <c r="B514" s="20" t="str">
        <f>VLOOKUP(VLOOKUP($C514,WYTypes!$A$1:$H$85,MATCH(key_params!$B$5,WYTypes!$J$33:$Q$33,0),FALSE),WYTypes!$J$33:$Q$41,MATCH(key_params!$B$5,WYTypes!$J$33:$Q$33,0),FALSE)</f>
        <v>D</v>
      </c>
      <c r="C514" s="22">
        <f t="shared" si="14"/>
        <v>1964</v>
      </c>
      <c r="D514" s="13">
        <f t="shared" si="15"/>
        <v>12</v>
      </c>
      <c r="E514" s="45">
        <v>23376</v>
      </c>
      <c r="F514" s="52">
        <v>2323.8930099169911</v>
      </c>
      <c r="G514" s="53">
        <v>874.80699157714844</v>
      </c>
      <c r="H514" s="53">
        <v>183.70000076293945</v>
      </c>
      <c r="I514" s="53">
        <v>360.60100007802248</v>
      </c>
      <c r="J514" s="53">
        <v>390.05799657851458</v>
      </c>
      <c r="K514" s="52">
        <v>2296.3686065673828</v>
      </c>
      <c r="L514" s="52">
        <v>6429.4276054809989</v>
      </c>
      <c r="M514" s="52">
        <v>5706.8184894894921</v>
      </c>
    </row>
    <row r="515" spans="1:13">
      <c r="A515" s="42">
        <v>520</v>
      </c>
      <c r="B515" s="33" t="str">
        <f>VLOOKUP(VLOOKUP($C515,WYTypes!$A$1:$H$85,MATCH(key_params!$B$5,WYTypes!$J$33:$Q$33,0),FALSE),WYTypes!$J$33:$Q$41,MATCH(key_params!$B$5,WYTypes!$J$33:$Q$33,0),FALSE)</f>
        <v>D</v>
      </c>
      <c r="C515" s="22">
        <f t="shared" si="14"/>
        <v>1964</v>
      </c>
      <c r="D515" s="13">
        <f t="shared" si="15"/>
        <v>1</v>
      </c>
      <c r="E515" s="45">
        <v>23407</v>
      </c>
      <c r="F515" s="52">
        <v>2323.8930099169911</v>
      </c>
      <c r="G515" s="53">
        <v>874.80699157714844</v>
      </c>
      <c r="H515" s="53">
        <v>183.70000076293945</v>
      </c>
      <c r="I515" s="53">
        <v>360.60100007802248</v>
      </c>
      <c r="J515" s="53">
        <v>390.05799657851458</v>
      </c>
      <c r="K515" s="52">
        <v>2296.3686065673828</v>
      </c>
      <c r="L515" s="52">
        <v>6429.4276054809989</v>
      </c>
      <c r="M515" s="52">
        <v>5706.8184894894921</v>
      </c>
    </row>
    <row r="516" spans="1:13">
      <c r="A516" s="42">
        <v>521</v>
      </c>
      <c r="B516" s="20" t="str">
        <f>VLOOKUP(VLOOKUP($C516,WYTypes!$A$1:$H$85,MATCH(key_params!$B$5,WYTypes!$J$33:$Q$33,0),FALSE),WYTypes!$J$33:$Q$41,MATCH(key_params!$B$5,WYTypes!$J$33:$Q$33,0),FALSE)</f>
        <v>D</v>
      </c>
      <c r="C516" s="22">
        <f t="shared" si="14"/>
        <v>1964</v>
      </c>
      <c r="D516" s="13">
        <f t="shared" si="15"/>
        <v>2</v>
      </c>
      <c r="E516" s="45">
        <v>23436</v>
      </c>
      <c r="F516" s="52">
        <v>2323.8930099169911</v>
      </c>
      <c r="G516" s="53">
        <v>874.80699157714844</v>
      </c>
      <c r="H516" s="53">
        <v>183.70000076293945</v>
      </c>
      <c r="I516" s="53">
        <v>360.60100007802248</v>
      </c>
      <c r="J516" s="53">
        <v>390.05799657851458</v>
      </c>
      <c r="K516" s="52">
        <v>2296.3686065673828</v>
      </c>
      <c r="L516" s="52">
        <v>6429.4276054809989</v>
      </c>
      <c r="M516" s="52">
        <v>5706.8184894894921</v>
      </c>
    </row>
    <row r="517" spans="1:13">
      <c r="A517" s="42">
        <v>522</v>
      </c>
      <c r="B517" s="33" t="str">
        <f>VLOOKUP(VLOOKUP($C517,WYTypes!$A$1:$H$85,MATCH(key_params!$B$5,WYTypes!$J$33:$Q$33,0),FALSE),WYTypes!$J$33:$Q$41,MATCH(key_params!$B$5,WYTypes!$J$33:$Q$33,0),FALSE)</f>
        <v>D</v>
      </c>
      <c r="C517" s="22">
        <f t="shared" si="14"/>
        <v>1964</v>
      </c>
      <c r="D517" s="13">
        <f t="shared" si="15"/>
        <v>3</v>
      </c>
      <c r="E517" s="45">
        <v>23467</v>
      </c>
      <c r="F517" s="52">
        <v>2323.893006207049</v>
      </c>
      <c r="G517" s="53">
        <v>874.80699157714844</v>
      </c>
      <c r="H517" s="53">
        <v>183.70000076293945</v>
      </c>
      <c r="I517" s="53">
        <v>386.55200112611055</v>
      </c>
      <c r="J517" s="53">
        <v>390.05799657851458</v>
      </c>
      <c r="K517" s="52">
        <v>2285.0361823141575</v>
      </c>
      <c r="L517" s="52">
        <v>6444.046178565919</v>
      </c>
      <c r="M517" s="52">
        <v>5982.4429342755866</v>
      </c>
    </row>
    <row r="518" spans="1:13">
      <c r="A518" s="42">
        <v>523</v>
      </c>
      <c r="B518" s="20" t="str">
        <f>VLOOKUP(VLOOKUP($C518,WYTypes!$A$1:$H$85,MATCH(key_params!$B$5,WYTypes!$J$33:$Q$33,0),FALSE),WYTypes!$J$33:$Q$41,MATCH(key_params!$B$5,WYTypes!$J$33:$Q$33,0),FALSE)</f>
        <v>D</v>
      </c>
      <c r="C518" s="22">
        <f t="shared" si="14"/>
        <v>1964</v>
      </c>
      <c r="D518" s="13">
        <f t="shared" si="15"/>
        <v>4</v>
      </c>
      <c r="E518" s="45">
        <v>23497</v>
      </c>
      <c r="F518" s="52">
        <v>2323.893006207049</v>
      </c>
      <c r="G518" s="53">
        <v>874.80699157714844</v>
      </c>
      <c r="H518" s="53">
        <v>183.70000076293945</v>
      </c>
      <c r="I518" s="53">
        <v>386.55200112611055</v>
      </c>
      <c r="J518" s="53">
        <v>390.05799657851458</v>
      </c>
      <c r="K518" s="52">
        <v>2285.0361823141575</v>
      </c>
      <c r="L518" s="52">
        <v>6444.046178565919</v>
      </c>
      <c r="M518" s="52">
        <v>5982.4429342755866</v>
      </c>
    </row>
    <row r="519" spans="1:13">
      <c r="A519" s="42">
        <v>524</v>
      </c>
      <c r="B519" s="33" t="str">
        <f>VLOOKUP(VLOOKUP($C519,WYTypes!$A$1:$H$85,MATCH(key_params!$B$5,WYTypes!$J$33:$Q$33,0),FALSE),WYTypes!$J$33:$Q$41,MATCH(key_params!$B$5,WYTypes!$J$33:$Q$33,0),FALSE)</f>
        <v>D</v>
      </c>
      <c r="C519" s="22">
        <f t="shared" si="14"/>
        <v>1964</v>
      </c>
      <c r="D519" s="13">
        <f t="shared" si="15"/>
        <v>5</v>
      </c>
      <c r="E519" s="45">
        <v>23528</v>
      </c>
      <c r="F519" s="52">
        <v>2323.893006207049</v>
      </c>
      <c r="G519" s="53">
        <v>874.80699157714844</v>
      </c>
      <c r="H519" s="53">
        <v>183.70000076293945</v>
      </c>
      <c r="I519" s="53">
        <v>386.55200112611055</v>
      </c>
      <c r="J519" s="53">
        <v>390.05799657851458</v>
      </c>
      <c r="K519" s="52">
        <v>2285.0361823141575</v>
      </c>
      <c r="L519" s="52">
        <v>6444.046178565919</v>
      </c>
      <c r="M519" s="52">
        <v>5982.4429342755866</v>
      </c>
    </row>
    <row r="520" spans="1:13">
      <c r="A520" s="42">
        <v>525</v>
      </c>
      <c r="B520" s="20" t="str">
        <f>VLOOKUP(VLOOKUP($C520,WYTypes!$A$1:$H$85,MATCH(key_params!$B$5,WYTypes!$J$33:$Q$33,0),FALSE),WYTypes!$J$33:$Q$41,MATCH(key_params!$B$5,WYTypes!$J$33:$Q$33,0),FALSE)</f>
        <v>D</v>
      </c>
      <c r="C520" s="22">
        <f t="shared" ref="C520:C583" si="16">IF(D520&lt;10,YEAR(E520),YEAR(E520)+1)</f>
        <v>1964</v>
      </c>
      <c r="D520" s="13">
        <f t="shared" ref="D520:D583" si="17">MONTH(E520)</f>
        <v>6</v>
      </c>
      <c r="E520" s="45">
        <v>23558</v>
      </c>
      <c r="F520" s="52">
        <v>2323.893006207049</v>
      </c>
      <c r="G520" s="53">
        <v>874.80699157714844</v>
      </c>
      <c r="H520" s="53">
        <v>183.70000076293945</v>
      </c>
      <c r="I520" s="53">
        <v>386.55200112611055</v>
      </c>
      <c r="J520" s="53">
        <v>390.05799657851458</v>
      </c>
      <c r="K520" s="52">
        <v>2285.0361823141575</v>
      </c>
      <c r="L520" s="52">
        <v>6444.046178565919</v>
      </c>
      <c r="M520" s="52">
        <v>5982.4429342755866</v>
      </c>
    </row>
    <row r="521" spans="1:13">
      <c r="A521" s="42">
        <v>526</v>
      </c>
      <c r="B521" s="33" t="str">
        <f>VLOOKUP(VLOOKUP($C521,WYTypes!$A$1:$H$85,MATCH(key_params!$B$5,WYTypes!$J$33:$Q$33,0),FALSE),WYTypes!$J$33:$Q$41,MATCH(key_params!$B$5,WYTypes!$J$33:$Q$33,0),FALSE)</f>
        <v>D</v>
      </c>
      <c r="C521" s="22">
        <f t="shared" si="16"/>
        <v>1964</v>
      </c>
      <c r="D521" s="13">
        <f t="shared" si="17"/>
        <v>7</v>
      </c>
      <c r="E521" s="45">
        <v>23589</v>
      </c>
      <c r="F521" s="52">
        <v>2323.893006207049</v>
      </c>
      <c r="G521" s="53">
        <v>874.80699157714844</v>
      </c>
      <c r="H521" s="53">
        <v>183.70000076293945</v>
      </c>
      <c r="I521" s="53">
        <v>386.55200112611055</v>
      </c>
      <c r="J521" s="53">
        <v>390.05799657851458</v>
      </c>
      <c r="K521" s="52">
        <v>2285.0361823141575</v>
      </c>
      <c r="L521" s="52">
        <v>6444.046178565919</v>
      </c>
      <c r="M521" s="52">
        <v>5982.4429342755866</v>
      </c>
    </row>
    <row r="522" spans="1:13">
      <c r="A522" s="42">
        <v>527</v>
      </c>
      <c r="B522" s="20" t="str">
        <f>VLOOKUP(VLOOKUP($C522,WYTypes!$A$1:$H$85,MATCH(key_params!$B$5,WYTypes!$J$33:$Q$33,0),FALSE),WYTypes!$J$33:$Q$41,MATCH(key_params!$B$5,WYTypes!$J$33:$Q$33,0),FALSE)</f>
        <v>D</v>
      </c>
      <c r="C522" s="22">
        <f t="shared" si="16"/>
        <v>1964</v>
      </c>
      <c r="D522" s="13">
        <f t="shared" si="17"/>
        <v>8</v>
      </c>
      <c r="E522" s="45">
        <v>23620</v>
      </c>
      <c r="F522" s="52">
        <v>2323.893006207049</v>
      </c>
      <c r="G522" s="53">
        <v>874.80699157714844</v>
      </c>
      <c r="H522" s="53">
        <v>183.70000076293945</v>
      </c>
      <c r="I522" s="53">
        <v>386.55200112611055</v>
      </c>
      <c r="J522" s="53">
        <v>390.05799657851458</v>
      </c>
      <c r="K522" s="52">
        <v>2285.0361823141575</v>
      </c>
      <c r="L522" s="52">
        <v>6444.046178565919</v>
      </c>
      <c r="M522" s="52">
        <v>5982.4429342755866</v>
      </c>
    </row>
    <row r="523" spans="1:13">
      <c r="A523" s="42">
        <v>528</v>
      </c>
      <c r="B523" s="33" t="str">
        <f>VLOOKUP(VLOOKUP($C523,WYTypes!$A$1:$H$85,MATCH(key_params!$B$5,WYTypes!$J$33:$Q$33,0),FALSE),WYTypes!$J$33:$Q$41,MATCH(key_params!$B$5,WYTypes!$J$33:$Q$33,0),FALSE)</f>
        <v>D</v>
      </c>
      <c r="C523" s="22">
        <f t="shared" si="16"/>
        <v>1964</v>
      </c>
      <c r="D523" s="13">
        <f t="shared" si="17"/>
        <v>9</v>
      </c>
      <c r="E523" s="45">
        <v>23650</v>
      </c>
      <c r="F523" s="52">
        <v>2323.893006207049</v>
      </c>
      <c r="G523" s="53">
        <v>874.80699157714844</v>
      </c>
      <c r="H523" s="53">
        <v>183.70000076293945</v>
      </c>
      <c r="I523" s="53">
        <v>386.55200112611055</v>
      </c>
      <c r="J523" s="53">
        <v>390.05799657851458</v>
      </c>
      <c r="K523" s="52">
        <v>2285.0361823141575</v>
      </c>
      <c r="L523" s="52">
        <v>6444.046178565919</v>
      </c>
      <c r="M523" s="52">
        <v>5982.4429342755866</v>
      </c>
    </row>
    <row r="524" spans="1:13">
      <c r="A524" s="42">
        <v>529</v>
      </c>
      <c r="B524" s="20" t="str">
        <f>VLOOKUP(VLOOKUP($C524,WYTypes!$A$1:$H$85,MATCH(key_params!$B$5,WYTypes!$J$33:$Q$33,0),FALSE),WYTypes!$J$33:$Q$41,MATCH(key_params!$B$5,WYTypes!$J$33:$Q$33,0),FALSE)</f>
        <v>W</v>
      </c>
      <c r="C524" s="22">
        <f t="shared" si="16"/>
        <v>1965</v>
      </c>
      <c r="D524" s="13">
        <f t="shared" si="17"/>
        <v>10</v>
      </c>
      <c r="E524" s="45">
        <v>23681</v>
      </c>
      <c r="F524" s="52">
        <v>2323.893006207049</v>
      </c>
      <c r="G524" s="53">
        <v>874.80699157714844</v>
      </c>
      <c r="H524" s="53">
        <v>183.70000076293945</v>
      </c>
      <c r="I524" s="53">
        <v>386.55200112611055</v>
      </c>
      <c r="J524" s="53">
        <v>390.05799657851458</v>
      </c>
      <c r="K524" s="52">
        <v>2285.0361823141575</v>
      </c>
      <c r="L524" s="52">
        <v>6444.046178565919</v>
      </c>
      <c r="M524" s="52">
        <v>5982.4429342755866</v>
      </c>
    </row>
    <row r="525" spans="1:13">
      <c r="A525" s="42">
        <v>530</v>
      </c>
      <c r="B525" s="33" t="str">
        <f>VLOOKUP(VLOOKUP($C525,WYTypes!$A$1:$H$85,MATCH(key_params!$B$5,WYTypes!$J$33:$Q$33,0),FALSE),WYTypes!$J$33:$Q$41,MATCH(key_params!$B$5,WYTypes!$J$33:$Q$33,0),FALSE)</f>
        <v>W</v>
      </c>
      <c r="C525" s="22">
        <f t="shared" si="16"/>
        <v>1965</v>
      </c>
      <c r="D525" s="13">
        <f t="shared" si="17"/>
        <v>11</v>
      </c>
      <c r="E525" s="45">
        <v>23711</v>
      </c>
      <c r="F525" s="52">
        <v>2323.893006207049</v>
      </c>
      <c r="G525" s="53">
        <v>874.80699157714844</v>
      </c>
      <c r="H525" s="53">
        <v>183.70000076293945</v>
      </c>
      <c r="I525" s="53">
        <v>386.55200112611055</v>
      </c>
      <c r="J525" s="53">
        <v>390.05799657851458</v>
      </c>
      <c r="K525" s="52">
        <v>2285.0361823141575</v>
      </c>
      <c r="L525" s="52">
        <v>6444.046178565919</v>
      </c>
      <c r="M525" s="52">
        <v>5982.4429342755866</v>
      </c>
    </row>
    <row r="526" spans="1:13">
      <c r="A526" s="42">
        <v>531</v>
      </c>
      <c r="B526" s="20" t="str">
        <f>VLOOKUP(VLOOKUP($C526,WYTypes!$A$1:$H$85,MATCH(key_params!$B$5,WYTypes!$J$33:$Q$33,0),FALSE),WYTypes!$J$33:$Q$41,MATCH(key_params!$B$5,WYTypes!$J$33:$Q$33,0),FALSE)</f>
        <v>W</v>
      </c>
      <c r="C526" s="22">
        <f t="shared" si="16"/>
        <v>1965</v>
      </c>
      <c r="D526" s="13">
        <f t="shared" si="17"/>
        <v>12</v>
      </c>
      <c r="E526" s="45">
        <v>23742</v>
      </c>
      <c r="F526" s="52">
        <v>2323.893006207049</v>
      </c>
      <c r="G526" s="53">
        <v>874.80699157714844</v>
      </c>
      <c r="H526" s="53">
        <v>183.70000076293945</v>
      </c>
      <c r="I526" s="53">
        <v>386.55200112611055</v>
      </c>
      <c r="J526" s="53">
        <v>390.05799657851458</v>
      </c>
      <c r="K526" s="52">
        <v>2285.0361823141575</v>
      </c>
      <c r="L526" s="52">
        <v>6444.046178565919</v>
      </c>
      <c r="M526" s="52">
        <v>5982.4429342755866</v>
      </c>
    </row>
    <row r="527" spans="1:13">
      <c r="A527" s="42">
        <v>532</v>
      </c>
      <c r="B527" s="33" t="str">
        <f>VLOOKUP(VLOOKUP($C527,WYTypes!$A$1:$H$85,MATCH(key_params!$B$5,WYTypes!$J$33:$Q$33,0),FALSE),WYTypes!$J$33:$Q$41,MATCH(key_params!$B$5,WYTypes!$J$33:$Q$33,0),FALSE)</f>
        <v>W</v>
      </c>
      <c r="C527" s="22">
        <f t="shared" si="16"/>
        <v>1965</v>
      </c>
      <c r="D527" s="13">
        <f t="shared" si="17"/>
        <v>1</v>
      </c>
      <c r="E527" s="45">
        <v>23773</v>
      </c>
      <c r="F527" s="52">
        <v>2323.893006207049</v>
      </c>
      <c r="G527" s="53">
        <v>874.80699157714844</v>
      </c>
      <c r="H527" s="53">
        <v>183.70000076293945</v>
      </c>
      <c r="I527" s="53">
        <v>386.55200112611055</v>
      </c>
      <c r="J527" s="53">
        <v>390.05799657851458</v>
      </c>
      <c r="K527" s="52">
        <v>2285.0361823141575</v>
      </c>
      <c r="L527" s="52">
        <v>6444.046178565919</v>
      </c>
      <c r="M527" s="52">
        <v>5982.4429342755866</v>
      </c>
    </row>
    <row r="528" spans="1:13">
      <c r="A528" s="42">
        <v>533</v>
      </c>
      <c r="B528" s="20" t="str">
        <f>VLOOKUP(VLOOKUP($C528,WYTypes!$A$1:$H$85,MATCH(key_params!$B$5,WYTypes!$J$33:$Q$33,0),FALSE),WYTypes!$J$33:$Q$41,MATCH(key_params!$B$5,WYTypes!$J$33:$Q$33,0),FALSE)</f>
        <v>W</v>
      </c>
      <c r="C528" s="22">
        <f t="shared" si="16"/>
        <v>1965</v>
      </c>
      <c r="D528" s="13">
        <f t="shared" si="17"/>
        <v>2</v>
      </c>
      <c r="E528" s="45">
        <v>23801</v>
      </c>
      <c r="F528" s="52">
        <v>2323.893006207049</v>
      </c>
      <c r="G528" s="53">
        <v>874.80699157714844</v>
      </c>
      <c r="H528" s="53">
        <v>183.70000076293945</v>
      </c>
      <c r="I528" s="53">
        <v>386.55200112611055</v>
      </c>
      <c r="J528" s="53">
        <v>390.05799657851458</v>
      </c>
      <c r="K528" s="52">
        <v>2285.0361823141575</v>
      </c>
      <c r="L528" s="52">
        <v>6444.046178565919</v>
      </c>
      <c r="M528" s="52">
        <v>5982.4429342755866</v>
      </c>
    </row>
    <row r="529" spans="1:13">
      <c r="A529" s="42">
        <v>534</v>
      </c>
      <c r="B529" s="33" t="str">
        <f>VLOOKUP(VLOOKUP($C529,WYTypes!$A$1:$H$85,MATCH(key_params!$B$5,WYTypes!$J$33:$Q$33,0),FALSE),WYTypes!$J$33:$Q$41,MATCH(key_params!$B$5,WYTypes!$J$33:$Q$33,0),FALSE)</f>
        <v>W</v>
      </c>
      <c r="C529" s="22">
        <f t="shared" si="16"/>
        <v>1965</v>
      </c>
      <c r="D529" s="13">
        <f t="shared" si="17"/>
        <v>3</v>
      </c>
      <c r="E529" s="45">
        <v>23832</v>
      </c>
      <c r="F529" s="52">
        <v>2323.8930038875342</v>
      </c>
      <c r="G529" s="53">
        <v>874.80699157714844</v>
      </c>
      <c r="H529" s="53">
        <v>183.70000076293945</v>
      </c>
      <c r="I529" s="53">
        <v>360.59099886566401</v>
      </c>
      <c r="J529" s="53">
        <v>390.05799657851458</v>
      </c>
      <c r="K529" s="52">
        <v>2291.1169505491853</v>
      </c>
      <c r="L529" s="52">
        <v>6424.1659422209859</v>
      </c>
      <c r="M529" s="52">
        <v>5828.8758655144302</v>
      </c>
    </row>
    <row r="530" spans="1:13">
      <c r="A530" s="42">
        <v>535</v>
      </c>
      <c r="B530" s="20" t="str">
        <f>VLOOKUP(VLOOKUP($C530,WYTypes!$A$1:$H$85,MATCH(key_params!$B$5,WYTypes!$J$33:$Q$33,0),FALSE),WYTypes!$J$33:$Q$41,MATCH(key_params!$B$5,WYTypes!$J$33:$Q$33,0),FALSE)</f>
        <v>W</v>
      </c>
      <c r="C530" s="22">
        <f t="shared" si="16"/>
        <v>1965</v>
      </c>
      <c r="D530" s="13">
        <f t="shared" si="17"/>
        <v>4</v>
      </c>
      <c r="E530" s="45">
        <v>23862</v>
      </c>
      <c r="F530" s="52">
        <v>2323.8930038875342</v>
      </c>
      <c r="G530" s="53">
        <v>874.80699157714844</v>
      </c>
      <c r="H530" s="53">
        <v>183.70000076293945</v>
      </c>
      <c r="I530" s="53">
        <v>360.59099886566401</v>
      </c>
      <c r="J530" s="53">
        <v>390.05799657851458</v>
      </c>
      <c r="K530" s="52">
        <v>2291.1169505491853</v>
      </c>
      <c r="L530" s="52">
        <v>6424.1659422209859</v>
      </c>
      <c r="M530" s="52">
        <v>5828.8758655144302</v>
      </c>
    </row>
    <row r="531" spans="1:13">
      <c r="A531" s="42">
        <v>536</v>
      </c>
      <c r="B531" s="33" t="str">
        <f>VLOOKUP(VLOOKUP($C531,WYTypes!$A$1:$H$85,MATCH(key_params!$B$5,WYTypes!$J$33:$Q$33,0),FALSE),WYTypes!$J$33:$Q$41,MATCH(key_params!$B$5,WYTypes!$J$33:$Q$33,0),FALSE)</f>
        <v>W</v>
      </c>
      <c r="C531" s="22">
        <f t="shared" si="16"/>
        <v>1965</v>
      </c>
      <c r="D531" s="13">
        <f t="shared" si="17"/>
        <v>5</v>
      </c>
      <c r="E531" s="45">
        <v>23893</v>
      </c>
      <c r="F531" s="52">
        <v>2323.8930038875342</v>
      </c>
      <c r="G531" s="53">
        <v>874.80699157714844</v>
      </c>
      <c r="H531" s="53">
        <v>183.70000076293945</v>
      </c>
      <c r="I531" s="53">
        <v>360.59099886566401</v>
      </c>
      <c r="J531" s="53">
        <v>390.05799657851458</v>
      </c>
      <c r="K531" s="52">
        <v>2291.1169505491853</v>
      </c>
      <c r="L531" s="52">
        <v>6424.1659422209859</v>
      </c>
      <c r="M531" s="52">
        <v>5828.8758655144302</v>
      </c>
    </row>
    <row r="532" spans="1:13">
      <c r="A532" s="42">
        <v>537</v>
      </c>
      <c r="B532" s="20" t="str">
        <f>VLOOKUP(VLOOKUP($C532,WYTypes!$A$1:$H$85,MATCH(key_params!$B$5,WYTypes!$J$33:$Q$33,0),FALSE),WYTypes!$J$33:$Q$41,MATCH(key_params!$B$5,WYTypes!$J$33:$Q$33,0),FALSE)</f>
        <v>W</v>
      </c>
      <c r="C532" s="22">
        <f t="shared" si="16"/>
        <v>1965</v>
      </c>
      <c r="D532" s="13">
        <f t="shared" si="17"/>
        <v>6</v>
      </c>
      <c r="E532" s="45">
        <v>23923</v>
      </c>
      <c r="F532" s="52">
        <v>2323.8930038875342</v>
      </c>
      <c r="G532" s="53">
        <v>874.80699157714844</v>
      </c>
      <c r="H532" s="53">
        <v>183.70000076293945</v>
      </c>
      <c r="I532" s="53">
        <v>360.59099886566401</v>
      </c>
      <c r="J532" s="53">
        <v>390.05799657851458</v>
      </c>
      <c r="K532" s="52">
        <v>2291.1169505491853</v>
      </c>
      <c r="L532" s="52">
        <v>6424.1659422209859</v>
      </c>
      <c r="M532" s="52">
        <v>5828.8758655144302</v>
      </c>
    </row>
    <row r="533" spans="1:13">
      <c r="A533" s="42">
        <v>538</v>
      </c>
      <c r="B533" s="33" t="str">
        <f>VLOOKUP(VLOOKUP($C533,WYTypes!$A$1:$H$85,MATCH(key_params!$B$5,WYTypes!$J$33:$Q$33,0),FALSE),WYTypes!$J$33:$Q$41,MATCH(key_params!$B$5,WYTypes!$J$33:$Q$33,0),FALSE)</f>
        <v>W</v>
      </c>
      <c r="C533" s="22">
        <f t="shared" si="16"/>
        <v>1965</v>
      </c>
      <c r="D533" s="13">
        <f t="shared" si="17"/>
        <v>7</v>
      </c>
      <c r="E533" s="45">
        <v>23954</v>
      </c>
      <c r="F533" s="52">
        <v>2323.8930038875342</v>
      </c>
      <c r="G533" s="53">
        <v>874.80699157714844</v>
      </c>
      <c r="H533" s="53">
        <v>183.70000076293945</v>
      </c>
      <c r="I533" s="53">
        <v>360.59099886566401</v>
      </c>
      <c r="J533" s="53">
        <v>390.05799657851458</v>
      </c>
      <c r="K533" s="52">
        <v>2291.1169505491853</v>
      </c>
      <c r="L533" s="52">
        <v>6424.1659422209859</v>
      </c>
      <c r="M533" s="52">
        <v>5828.8758655144302</v>
      </c>
    </row>
    <row r="534" spans="1:13">
      <c r="A534" s="42">
        <v>539</v>
      </c>
      <c r="B534" s="20" t="str">
        <f>VLOOKUP(VLOOKUP($C534,WYTypes!$A$1:$H$85,MATCH(key_params!$B$5,WYTypes!$J$33:$Q$33,0),FALSE),WYTypes!$J$33:$Q$41,MATCH(key_params!$B$5,WYTypes!$J$33:$Q$33,0),FALSE)</f>
        <v>W</v>
      </c>
      <c r="C534" s="22">
        <f t="shared" si="16"/>
        <v>1965</v>
      </c>
      <c r="D534" s="13">
        <f t="shared" si="17"/>
        <v>8</v>
      </c>
      <c r="E534" s="45">
        <v>23985</v>
      </c>
      <c r="F534" s="52">
        <v>2323.8930038875342</v>
      </c>
      <c r="G534" s="53">
        <v>874.80699157714844</v>
      </c>
      <c r="H534" s="53">
        <v>183.70000076293945</v>
      </c>
      <c r="I534" s="53">
        <v>360.59099886566401</v>
      </c>
      <c r="J534" s="53">
        <v>390.05799657851458</v>
      </c>
      <c r="K534" s="52">
        <v>2291.1169505491853</v>
      </c>
      <c r="L534" s="52">
        <v>6424.1659422209859</v>
      </c>
      <c r="M534" s="52">
        <v>5828.8758655144302</v>
      </c>
    </row>
    <row r="535" spans="1:13">
      <c r="A535" s="42">
        <v>540</v>
      </c>
      <c r="B535" s="33" t="str">
        <f>VLOOKUP(VLOOKUP($C535,WYTypes!$A$1:$H$85,MATCH(key_params!$B$5,WYTypes!$J$33:$Q$33,0),FALSE),WYTypes!$J$33:$Q$41,MATCH(key_params!$B$5,WYTypes!$J$33:$Q$33,0),FALSE)</f>
        <v>W</v>
      </c>
      <c r="C535" s="22">
        <f t="shared" si="16"/>
        <v>1965</v>
      </c>
      <c r="D535" s="13">
        <f t="shared" si="17"/>
        <v>9</v>
      </c>
      <c r="E535" s="45">
        <v>24015</v>
      </c>
      <c r="F535" s="52">
        <v>2323.8930038875342</v>
      </c>
      <c r="G535" s="53">
        <v>874.80699157714844</v>
      </c>
      <c r="H535" s="53">
        <v>183.70000076293945</v>
      </c>
      <c r="I535" s="53">
        <v>360.59099886566401</v>
      </c>
      <c r="J535" s="53">
        <v>390.05799657851458</v>
      </c>
      <c r="K535" s="52">
        <v>2291.1169505491853</v>
      </c>
      <c r="L535" s="52">
        <v>6424.1659422209859</v>
      </c>
      <c r="M535" s="52">
        <v>5828.8758655144302</v>
      </c>
    </row>
    <row r="536" spans="1:13">
      <c r="A536" s="42">
        <v>541</v>
      </c>
      <c r="B536" s="20" t="str">
        <f>VLOOKUP(VLOOKUP($C536,WYTypes!$A$1:$H$85,MATCH(key_params!$B$5,WYTypes!$J$33:$Q$33,0),FALSE),WYTypes!$J$33:$Q$41,MATCH(key_params!$B$5,WYTypes!$J$33:$Q$33,0),FALSE)</f>
        <v>BN</v>
      </c>
      <c r="C536" s="22">
        <f t="shared" si="16"/>
        <v>1966</v>
      </c>
      <c r="D536" s="13">
        <f t="shared" si="17"/>
        <v>10</v>
      </c>
      <c r="E536" s="45">
        <v>24046</v>
      </c>
      <c r="F536" s="52">
        <v>2323.8930038875342</v>
      </c>
      <c r="G536" s="53">
        <v>874.80699157714844</v>
      </c>
      <c r="H536" s="53">
        <v>183.70000076293945</v>
      </c>
      <c r="I536" s="53">
        <v>360.59099886566401</v>
      </c>
      <c r="J536" s="53">
        <v>390.05799657851458</v>
      </c>
      <c r="K536" s="52">
        <v>2291.1169505491853</v>
      </c>
      <c r="L536" s="52">
        <v>6424.1659422209859</v>
      </c>
      <c r="M536" s="52">
        <v>5828.8758655144302</v>
      </c>
    </row>
    <row r="537" spans="1:13">
      <c r="A537" s="42">
        <v>542</v>
      </c>
      <c r="B537" s="33" t="str">
        <f>VLOOKUP(VLOOKUP($C537,WYTypes!$A$1:$H$85,MATCH(key_params!$B$5,WYTypes!$J$33:$Q$33,0),FALSE),WYTypes!$J$33:$Q$41,MATCH(key_params!$B$5,WYTypes!$J$33:$Q$33,0),FALSE)</f>
        <v>BN</v>
      </c>
      <c r="C537" s="22">
        <f t="shared" si="16"/>
        <v>1966</v>
      </c>
      <c r="D537" s="13">
        <f t="shared" si="17"/>
        <v>11</v>
      </c>
      <c r="E537" s="45">
        <v>24076</v>
      </c>
      <c r="F537" s="52">
        <v>2323.8930038875342</v>
      </c>
      <c r="G537" s="53">
        <v>874.80699157714844</v>
      </c>
      <c r="H537" s="53">
        <v>183.70000076293945</v>
      </c>
      <c r="I537" s="53">
        <v>360.59099886566401</v>
      </c>
      <c r="J537" s="53">
        <v>390.05799657851458</v>
      </c>
      <c r="K537" s="52">
        <v>2291.1169505491853</v>
      </c>
      <c r="L537" s="52">
        <v>6424.1659422209859</v>
      </c>
      <c r="M537" s="52">
        <v>5828.8758655144302</v>
      </c>
    </row>
    <row r="538" spans="1:13">
      <c r="A538" s="42">
        <v>543</v>
      </c>
      <c r="B538" s="20" t="str">
        <f>VLOOKUP(VLOOKUP($C538,WYTypes!$A$1:$H$85,MATCH(key_params!$B$5,WYTypes!$J$33:$Q$33,0),FALSE),WYTypes!$J$33:$Q$41,MATCH(key_params!$B$5,WYTypes!$J$33:$Q$33,0),FALSE)</f>
        <v>BN</v>
      </c>
      <c r="C538" s="22">
        <f t="shared" si="16"/>
        <v>1966</v>
      </c>
      <c r="D538" s="13">
        <f t="shared" si="17"/>
        <v>12</v>
      </c>
      <c r="E538" s="45">
        <v>24107</v>
      </c>
      <c r="F538" s="52">
        <v>2323.8930038875342</v>
      </c>
      <c r="G538" s="53">
        <v>874.80699157714844</v>
      </c>
      <c r="H538" s="53">
        <v>183.70000076293945</v>
      </c>
      <c r="I538" s="53">
        <v>360.59099886566401</v>
      </c>
      <c r="J538" s="53">
        <v>390.05799657851458</v>
      </c>
      <c r="K538" s="52">
        <v>2291.1169505491853</v>
      </c>
      <c r="L538" s="52">
        <v>6424.1659422209859</v>
      </c>
      <c r="M538" s="52">
        <v>5828.8758655144302</v>
      </c>
    </row>
    <row r="539" spans="1:13">
      <c r="A539" s="42">
        <v>544</v>
      </c>
      <c r="B539" s="33" t="str">
        <f>VLOOKUP(VLOOKUP($C539,WYTypes!$A$1:$H$85,MATCH(key_params!$B$5,WYTypes!$J$33:$Q$33,0),FALSE),WYTypes!$J$33:$Q$41,MATCH(key_params!$B$5,WYTypes!$J$33:$Q$33,0),FALSE)</f>
        <v>BN</v>
      </c>
      <c r="C539" s="22">
        <f t="shared" si="16"/>
        <v>1966</v>
      </c>
      <c r="D539" s="13">
        <f t="shared" si="17"/>
        <v>1</v>
      </c>
      <c r="E539" s="45">
        <v>24138</v>
      </c>
      <c r="F539" s="52">
        <v>2323.8930038875342</v>
      </c>
      <c r="G539" s="53">
        <v>874.80699157714844</v>
      </c>
      <c r="H539" s="53">
        <v>183.70000076293945</v>
      </c>
      <c r="I539" s="53">
        <v>360.59099886566401</v>
      </c>
      <c r="J539" s="53">
        <v>390.05799657851458</v>
      </c>
      <c r="K539" s="52">
        <v>2291.1169505491853</v>
      </c>
      <c r="L539" s="52">
        <v>6424.1659422209859</v>
      </c>
      <c r="M539" s="52">
        <v>5828.8758655144302</v>
      </c>
    </row>
    <row r="540" spans="1:13">
      <c r="A540" s="42">
        <v>545</v>
      </c>
      <c r="B540" s="20" t="str">
        <f>VLOOKUP(VLOOKUP($C540,WYTypes!$A$1:$H$85,MATCH(key_params!$B$5,WYTypes!$J$33:$Q$33,0),FALSE),WYTypes!$J$33:$Q$41,MATCH(key_params!$B$5,WYTypes!$J$33:$Q$33,0),FALSE)</f>
        <v>BN</v>
      </c>
      <c r="C540" s="22">
        <f t="shared" si="16"/>
        <v>1966</v>
      </c>
      <c r="D540" s="13">
        <f t="shared" si="17"/>
        <v>2</v>
      </c>
      <c r="E540" s="45">
        <v>24166</v>
      </c>
      <c r="F540" s="52">
        <v>2323.8930038875342</v>
      </c>
      <c r="G540" s="53">
        <v>874.80699157714844</v>
      </c>
      <c r="H540" s="53">
        <v>183.70000076293945</v>
      </c>
      <c r="I540" s="53">
        <v>360.59099886566401</v>
      </c>
      <c r="J540" s="53">
        <v>390.05799657851458</v>
      </c>
      <c r="K540" s="52">
        <v>2291.1169505491853</v>
      </c>
      <c r="L540" s="52">
        <v>6424.1659422209859</v>
      </c>
      <c r="M540" s="52">
        <v>5828.8758655144302</v>
      </c>
    </row>
    <row r="541" spans="1:13">
      <c r="A541" s="42">
        <v>546</v>
      </c>
      <c r="B541" s="33" t="str">
        <f>VLOOKUP(VLOOKUP($C541,WYTypes!$A$1:$H$85,MATCH(key_params!$B$5,WYTypes!$J$33:$Q$33,0),FALSE),WYTypes!$J$33:$Q$41,MATCH(key_params!$B$5,WYTypes!$J$33:$Q$33,0),FALSE)</f>
        <v>BN</v>
      </c>
      <c r="C541" s="22">
        <f t="shared" si="16"/>
        <v>1966</v>
      </c>
      <c r="D541" s="13">
        <f t="shared" si="17"/>
        <v>3</v>
      </c>
      <c r="E541" s="45">
        <v>24197</v>
      </c>
      <c r="F541" s="52">
        <v>2323.8830020782352</v>
      </c>
      <c r="G541" s="53">
        <v>874.80699157714844</v>
      </c>
      <c r="H541" s="53">
        <v>183.70000076293945</v>
      </c>
      <c r="I541" s="53">
        <v>360.60099796950817</v>
      </c>
      <c r="J541" s="53">
        <v>390.05799657851458</v>
      </c>
      <c r="K541" s="52">
        <v>2283.8395883738995</v>
      </c>
      <c r="L541" s="52">
        <v>6416.8885773402453</v>
      </c>
      <c r="M541" s="52">
        <v>5998.2293169318691</v>
      </c>
    </row>
    <row r="542" spans="1:13">
      <c r="A542" s="42">
        <v>547</v>
      </c>
      <c r="B542" s="20" t="str">
        <f>VLOOKUP(VLOOKUP($C542,WYTypes!$A$1:$H$85,MATCH(key_params!$B$5,WYTypes!$J$33:$Q$33,0),FALSE),WYTypes!$J$33:$Q$41,MATCH(key_params!$B$5,WYTypes!$J$33:$Q$33,0),FALSE)</f>
        <v>BN</v>
      </c>
      <c r="C542" s="22">
        <f t="shared" si="16"/>
        <v>1966</v>
      </c>
      <c r="D542" s="13">
        <f t="shared" si="17"/>
        <v>4</v>
      </c>
      <c r="E542" s="45">
        <v>24227</v>
      </c>
      <c r="F542" s="52">
        <v>2323.8830020782352</v>
      </c>
      <c r="G542" s="53">
        <v>874.80699157714844</v>
      </c>
      <c r="H542" s="53">
        <v>183.70000076293945</v>
      </c>
      <c r="I542" s="53">
        <v>360.60099796950817</v>
      </c>
      <c r="J542" s="53">
        <v>390.05799657851458</v>
      </c>
      <c r="K542" s="52">
        <v>2283.8395883738995</v>
      </c>
      <c r="L542" s="52">
        <v>6416.8885773402453</v>
      </c>
      <c r="M542" s="52">
        <v>5998.2293169318691</v>
      </c>
    </row>
    <row r="543" spans="1:13">
      <c r="A543" s="42">
        <v>548</v>
      </c>
      <c r="B543" s="33" t="str">
        <f>VLOOKUP(VLOOKUP($C543,WYTypes!$A$1:$H$85,MATCH(key_params!$B$5,WYTypes!$J$33:$Q$33,0),FALSE),WYTypes!$J$33:$Q$41,MATCH(key_params!$B$5,WYTypes!$J$33:$Q$33,0),FALSE)</f>
        <v>BN</v>
      </c>
      <c r="C543" s="22">
        <f t="shared" si="16"/>
        <v>1966</v>
      </c>
      <c r="D543" s="13">
        <f t="shared" si="17"/>
        <v>5</v>
      </c>
      <c r="E543" s="45">
        <v>24258</v>
      </c>
      <c r="F543" s="52">
        <v>2323.8830020782352</v>
      </c>
      <c r="G543" s="53">
        <v>874.80699157714844</v>
      </c>
      <c r="H543" s="53">
        <v>183.70000076293945</v>
      </c>
      <c r="I543" s="53">
        <v>360.60099796950817</v>
      </c>
      <c r="J543" s="53">
        <v>390.05799657851458</v>
      </c>
      <c r="K543" s="52">
        <v>2283.8395883738995</v>
      </c>
      <c r="L543" s="52">
        <v>6416.8885773402453</v>
      </c>
      <c r="M543" s="52">
        <v>5998.2293169318691</v>
      </c>
    </row>
    <row r="544" spans="1:13">
      <c r="A544" s="42">
        <v>549</v>
      </c>
      <c r="B544" s="20" t="str">
        <f>VLOOKUP(VLOOKUP($C544,WYTypes!$A$1:$H$85,MATCH(key_params!$B$5,WYTypes!$J$33:$Q$33,0),FALSE),WYTypes!$J$33:$Q$41,MATCH(key_params!$B$5,WYTypes!$J$33:$Q$33,0),FALSE)</f>
        <v>BN</v>
      </c>
      <c r="C544" s="22">
        <f t="shared" si="16"/>
        <v>1966</v>
      </c>
      <c r="D544" s="13">
        <f t="shared" si="17"/>
        <v>6</v>
      </c>
      <c r="E544" s="45">
        <v>24288</v>
      </c>
      <c r="F544" s="52">
        <v>2323.8830020782352</v>
      </c>
      <c r="G544" s="53">
        <v>874.80699157714844</v>
      </c>
      <c r="H544" s="53">
        <v>183.70000076293945</v>
      </c>
      <c r="I544" s="53">
        <v>360.60099796950817</v>
      </c>
      <c r="J544" s="53">
        <v>390.05799657851458</v>
      </c>
      <c r="K544" s="52">
        <v>2283.8395883738995</v>
      </c>
      <c r="L544" s="52">
        <v>6416.8885773402453</v>
      </c>
      <c r="M544" s="52">
        <v>5998.2293169318691</v>
      </c>
    </row>
    <row r="545" spans="1:13">
      <c r="A545" s="42">
        <v>550</v>
      </c>
      <c r="B545" s="33" t="str">
        <f>VLOOKUP(VLOOKUP($C545,WYTypes!$A$1:$H$85,MATCH(key_params!$B$5,WYTypes!$J$33:$Q$33,0),FALSE),WYTypes!$J$33:$Q$41,MATCH(key_params!$B$5,WYTypes!$J$33:$Q$33,0),FALSE)</f>
        <v>BN</v>
      </c>
      <c r="C545" s="22">
        <f t="shared" si="16"/>
        <v>1966</v>
      </c>
      <c r="D545" s="13">
        <f t="shared" si="17"/>
        <v>7</v>
      </c>
      <c r="E545" s="45">
        <v>24319</v>
      </c>
      <c r="F545" s="52">
        <v>2323.8830020782352</v>
      </c>
      <c r="G545" s="53">
        <v>874.80699157714844</v>
      </c>
      <c r="H545" s="53">
        <v>183.70000076293945</v>
      </c>
      <c r="I545" s="53">
        <v>360.60099796950817</v>
      </c>
      <c r="J545" s="53">
        <v>390.05799657851458</v>
      </c>
      <c r="K545" s="52">
        <v>2283.8395883738995</v>
      </c>
      <c r="L545" s="52">
        <v>6416.8885773402453</v>
      </c>
      <c r="M545" s="52">
        <v>5998.2293169318691</v>
      </c>
    </row>
    <row r="546" spans="1:13">
      <c r="A546" s="42">
        <v>551</v>
      </c>
      <c r="B546" s="20" t="str">
        <f>VLOOKUP(VLOOKUP($C546,WYTypes!$A$1:$H$85,MATCH(key_params!$B$5,WYTypes!$J$33:$Q$33,0),FALSE),WYTypes!$J$33:$Q$41,MATCH(key_params!$B$5,WYTypes!$J$33:$Q$33,0),FALSE)</f>
        <v>BN</v>
      </c>
      <c r="C546" s="22">
        <f t="shared" si="16"/>
        <v>1966</v>
      </c>
      <c r="D546" s="13">
        <f t="shared" si="17"/>
        <v>8</v>
      </c>
      <c r="E546" s="45">
        <v>24350</v>
      </c>
      <c r="F546" s="52">
        <v>2323.8830020782352</v>
      </c>
      <c r="G546" s="53">
        <v>874.80699157714844</v>
      </c>
      <c r="H546" s="53">
        <v>183.70000076293945</v>
      </c>
      <c r="I546" s="53">
        <v>360.60099796950817</v>
      </c>
      <c r="J546" s="53">
        <v>390.05799657851458</v>
      </c>
      <c r="K546" s="52">
        <v>2283.8395883738995</v>
      </c>
      <c r="L546" s="52">
        <v>6416.8885773402453</v>
      </c>
      <c r="M546" s="52">
        <v>5998.2293169318691</v>
      </c>
    </row>
    <row r="547" spans="1:13">
      <c r="A547" s="42">
        <v>552</v>
      </c>
      <c r="B547" s="33" t="str">
        <f>VLOOKUP(VLOOKUP($C547,WYTypes!$A$1:$H$85,MATCH(key_params!$B$5,WYTypes!$J$33:$Q$33,0),FALSE),WYTypes!$J$33:$Q$41,MATCH(key_params!$B$5,WYTypes!$J$33:$Q$33,0),FALSE)</f>
        <v>BN</v>
      </c>
      <c r="C547" s="22">
        <f t="shared" si="16"/>
        <v>1966</v>
      </c>
      <c r="D547" s="13">
        <f t="shared" si="17"/>
        <v>9</v>
      </c>
      <c r="E547" s="45">
        <v>24380</v>
      </c>
      <c r="F547" s="52">
        <v>2323.8830020782352</v>
      </c>
      <c r="G547" s="53">
        <v>874.80699157714844</v>
      </c>
      <c r="H547" s="53">
        <v>183.70000076293945</v>
      </c>
      <c r="I547" s="53">
        <v>360.60099796950817</v>
      </c>
      <c r="J547" s="53">
        <v>390.05799657851458</v>
      </c>
      <c r="K547" s="52">
        <v>2283.8395883738995</v>
      </c>
      <c r="L547" s="52">
        <v>6416.8885773402453</v>
      </c>
      <c r="M547" s="52">
        <v>5998.2293169318691</v>
      </c>
    </row>
    <row r="548" spans="1:13">
      <c r="A548" s="42">
        <v>553</v>
      </c>
      <c r="B548" s="20" t="str">
        <f>VLOOKUP(VLOOKUP($C548,WYTypes!$A$1:$H$85,MATCH(key_params!$B$5,WYTypes!$J$33:$Q$33,0),FALSE),WYTypes!$J$33:$Q$41,MATCH(key_params!$B$5,WYTypes!$J$33:$Q$33,0),FALSE)</f>
        <v>W</v>
      </c>
      <c r="C548" s="22">
        <f t="shared" si="16"/>
        <v>1967</v>
      </c>
      <c r="D548" s="13">
        <f t="shared" si="17"/>
        <v>10</v>
      </c>
      <c r="E548" s="45">
        <v>24411</v>
      </c>
      <c r="F548" s="52">
        <v>2323.8830020782352</v>
      </c>
      <c r="G548" s="53">
        <v>874.80699157714844</v>
      </c>
      <c r="H548" s="53">
        <v>183.70000076293945</v>
      </c>
      <c r="I548" s="53">
        <v>360.60099796950817</v>
      </c>
      <c r="J548" s="53">
        <v>390.05799657851458</v>
      </c>
      <c r="K548" s="52">
        <v>2283.8395883738995</v>
      </c>
      <c r="L548" s="52">
        <v>6416.8885773402453</v>
      </c>
      <c r="M548" s="52">
        <v>5998.2293169318691</v>
      </c>
    </row>
    <row r="549" spans="1:13">
      <c r="A549" s="42">
        <v>554</v>
      </c>
      <c r="B549" s="33" t="str">
        <f>VLOOKUP(VLOOKUP($C549,WYTypes!$A$1:$H$85,MATCH(key_params!$B$5,WYTypes!$J$33:$Q$33,0),FALSE),WYTypes!$J$33:$Q$41,MATCH(key_params!$B$5,WYTypes!$J$33:$Q$33,0),FALSE)</f>
        <v>W</v>
      </c>
      <c r="C549" s="22">
        <f t="shared" si="16"/>
        <v>1967</v>
      </c>
      <c r="D549" s="13">
        <f t="shared" si="17"/>
        <v>11</v>
      </c>
      <c r="E549" s="45">
        <v>24441</v>
      </c>
      <c r="F549" s="52">
        <v>2323.8830020782352</v>
      </c>
      <c r="G549" s="53">
        <v>874.80699157714844</v>
      </c>
      <c r="H549" s="53">
        <v>183.70000076293945</v>
      </c>
      <c r="I549" s="53">
        <v>360.60099796950817</v>
      </c>
      <c r="J549" s="53">
        <v>390.05799657851458</v>
      </c>
      <c r="K549" s="52">
        <v>2283.8395883738995</v>
      </c>
      <c r="L549" s="52">
        <v>6416.8885773402453</v>
      </c>
      <c r="M549" s="52">
        <v>5998.2293169318691</v>
      </c>
    </row>
    <row r="550" spans="1:13">
      <c r="A550" s="42">
        <v>555</v>
      </c>
      <c r="B550" s="20" t="str">
        <f>VLOOKUP(VLOOKUP($C550,WYTypes!$A$1:$H$85,MATCH(key_params!$B$5,WYTypes!$J$33:$Q$33,0),FALSE),WYTypes!$J$33:$Q$41,MATCH(key_params!$B$5,WYTypes!$J$33:$Q$33,0),FALSE)</f>
        <v>W</v>
      </c>
      <c r="C550" s="22">
        <f t="shared" si="16"/>
        <v>1967</v>
      </c>
      <c r="D550" s="13">
        <f t="shared" si="17"/>
        <v>12</v>
      </c>
      <c r="E550" s="45">
        <v>24472</v>
      </c>
      <c r="F550" s="52">
        <v>2323.8830020782352</v>
      </c>
      <c r="G550" s="53">
        <v>874.80699157714844</v>
      </c>
      <c r="H550" s="53">
        <v>183.70000076293945</v>
      </c>
      <c r="I550" s="53">
        <v>360.60099796950817</v>
      </c>
      <c r="J550" s="53">
        <v>390.05799657851458</v>
      </c>
      <c r="K550" s="52">
        <v>2283.8395883738995</v>
      </c>
      <c r="L550" s="52">
        <v>6416.8885773402453</v>
      </c>
      <c r="M550" s="52">
        <v>5998.2293169318691</v>
      </c>
    </row>
    <row r="551" spans="1:13">
      <c r="A551" s="42">
        <v>556</v>
      </c>
      <c r="B551" s="33" t="str">
        <f>VLOOKUP(VLOOKUP($C551,WYTypes!$A$1:$H$85,MATCH(key_params!$B$5,WYTypes!$J$33:$Q$33,0),FALSE),WYTypes!$J$33:$Q$41,MATCH(key_params!$B$5,WYTypes!$J$33:$Q$33,0),FALSE)</f>
        <v>W</v>
      </c>
      <c r="C551" s="22">
        <f t="shared" si="16"/>
        <v>1967</v>
      </c>
      <c r="D551" s="13">
        <f t="shared" si="17"/>
        <v>1</v>
      </c>
      <c r="E551" s="45">
        <v>24503</v>
      </c>
      <c r="F551" s="52">
        <v>2323.8830020782352</v>
      </c>
      <c r="G551" s="53">
        <v>874.80699157714844</v>
      </c>
      <c r="H551" s="53">
        <v>183.70000076293945</v>
      </c>
      <c r="I551" s="53">
        <v>360.60099796950817</v>
      </c>
      <c r="J551" s="53">
        <v>390.05799657851458</v>
      </c>
      <c r="K551" s="52">
        <v>2283.8395883738995</v>
      </c>
      <c r="L551" s="52">
        <v>6416.8885773402453</v>
      </c>
      <c r="M551" s="52">
        <v>5998.2293169318691</v>
      </c>
    </row>
    <row r="552" spans="1:13">
      <c r="A552" s="42">
        <v>557</v>
      </c>
      <c r="B552" s="20" t="str">
        <f>VLOOKUP(VLOOKUP($C552,WYTypes!$A$1:$H$85,MATCH(key_params!$B$5,WYTypes!$J$33:$Q$33,0),FALSE),WYTypes!$J$33:$Q$41,MATCH(key_params!$B$5,WYTypes!$J$33:$Q$33,0),FALSE)</f>
        <v>W</v>
      </c>
      <c r="C552" s="22">
        <f t="shared" si="16"/>
        <v>1967</v>
      </c>
      <c r="D552" s="13">
        <f t="shared" si="17"/>
        <v>2</v>
      </c>
      <c r="E552" s="45">
        <v>24531</v>
      </c>
      <c r="F552" s="52">
        <v>2323.8830020782352</v>
      </c>
      <c r="G552" s="53">
        <v>874.80699157714844</v>
      </c>
      <c r="H552" s="53">
        <v>183.70000076293945</v>
      </c>
      <c r="I552" s="53">
        <v>360.60099796950817</v>
      </c>
      <c r="J552" s="53">
        <v>390.05799657851458</v>
      </c>
      <c r="K552" s="52">
        <v>2283.8395883738995</v>
      </c>
      <c r="L552" s="52">
        <v>6416.8885773402453</v>
      </c>
      <c r="M552" s="52">
        <v>5998.2293169318691</v>
      </c>
    </row>
    <row r="553" spans="1:13">
      <c r="A553" s="42">
        <v>558</v>
      </c>
      <c r="B553" s="33" t="str">
        <f>VLOOKUP(VLOOKUP($C553,WYTypes!$A$1:$H$85,MATCH(key_params!$B$5,WYTypes!$J$33:$Q$33,0),FALSE),WYTypes!$J$33:$Q$41,MATCH(key_params!$B$5,WYTypes!$J$33:$Q$33,0),FALSE)</f>
        <v>W</v>
      </c>
      <c r="C553" s="22">
        <f t="shared" si="16"/>
        <v>1967</v>
      </c>
      <c r="D553" s="13">
        <f t="shared" si="17"/>
        <v>3</v>
      </c>
      <c r="E553" s="45">
        <v>24562</v>
      </c>
      <c r="F553" s="52">
        <v>2323.8830034358798</v>
      </c>
      <c r="G553" s="53">
        <v>874.80699157714844</v>
      </c>
      <c r="H553" s="53">
        <v>183.70000076293945</v>
      </c>
      <c r="I553" s="53">
        <v>360.60099640488625</v>
      </c>
      <c r="J553" s="53">
        <v>390.05799657851458</v>
      </c>
      <c r="K553" s="52">
        <v>2311.3644995875657</v>
      </c>
      <c r="L553" s="52">
        <v>6444.4134883469342</v>
      </c>
      <c r="M553" s="52">
        <v>5699.4793002519309</v>
      </c>
    </row>
    <row r="554" spans="1:13">
      <c r="A554" s="42">
        <v>559</v>
      </c>
      <c r="B554" s="20" t="str">
        <f>VLOOKUP(VLOOKUP($C554,WYTypes!$A$1:$H$85,MATCH(key_params!$B$5,WYTypes!$J$33:$Q$33,0),FALSE),WYTypes!$J$33:$Q$41,MATCH(key_params!$B$5,WYTypes!$J$33:$Q$33,0),FALSE)</f>
        <v>W</v>
      </c>
      <c r="C554" s="22">
        <f t="shared" si="16"/>
        <v>1967</v>
      </c>
      <c r="D554" s="13">
        <f t="shared" si="17"/>
        <v>4</v>
      </c>
      <c r="E554" s="45">
        <v>24592</v>
      </c>
      <c r="F554" s="52">
        <v>2323.8830034358798</v>
      </c>
      <c r="G554" s="53">
        <v>874.80699157714844</v>
      </c>
      <c r="H554" s="53">
        <v>183.70000076293945</v>
      </c>
      <c r="I554" s="53">
        <v>360.60099640488625</v>
      </c>
      <c r="J554" s="53">
        <v>390.05799657851458</v>
      </c>
      <c r="K554" s="52">
        <v>2311.3644995875657</v>
      </c>
      <c r="L554" s="52">
        <v>6444.4134883469342</v>
      </c>
      <c r="M554" s="52">
        <v>5699.4793002519309</v>
      </c>
    </row>
    <row r="555" spans="1:13">
      <c r="A555" s="42">
        <v>560</v>
      </c>
      <c r="B555" s="33" t="str">
        <f>VLOOKUP(VLOOKUP($C555,WYTypes!$A$1:$H$85,MATCH(key_params!$B$5,WYTypes!$J$33:$Q$33,0),FALSE),WYTypes!$J$33:$Q$41,MATCH(key_params!$B$5,WYTypes!$J$33:$Q$33,0),FALSE)</f>
        <v>W</v>
      </c>
      <c r="C555" s="22">
        <f t="shared" si="16"/>
        <v>1967</v>
      </c>
      <c r="D555" s="13">
        <f t="shared" si="17"/>
        <v>5</v>
      </c>
      <c r="E555" s="45">
        <v>24623</v>
      </c>
      <c r="F555" s="52">
        <v>2323.8830034358798</v>
      </c>
      <c r="G555" s="53">
        <v>874.80699157714844</v>
      </c>
      <c r="H555" s="53">
        <v>183.70000076293945</v>
      </c>
      <c r="I555" s="53">
        <v>360.60099640488625</v>
      </c>
      <c r="J555" s="53">
        <v>390.05799657851458</v>
      </c>
      <c r="K555" s="52">
        <v>2311.3644995875657</v>
      </c>
      <c r="L555" s="52">
        <v>6444.4134883469342</v>
      </c>
      <c r="M555" s="52">
        <v>5699.4793002519309</v>
      </c>
    </row>
    <row r="556" spans="1:13">
      <c r="A556" s="42">
        <v>561</v>
      </c>
      <c r="B556" s="20" t="str">
        <f>VLOOKUP(VLOOKUP($C556,WYTypes!$A$1:$H$85,MATCH(key_params!$B$5,WYTypes!$J$33:$Q$33,0),FALSE),WYTypes!$J$33:$Q$41,MATCH(key_params!$B$5,WYTypes!$J$33:$Q$33,0),FALSE)</f>
        <v>W</v>
      </c>
      <c r="C556" s="22">
        <f t="shared" si="16"/>
        <v>1967</v>
      </c>
      <c r="D556" s="13">
        <f t="shared" si="17"/>
        <v>6</v>
      </c>
      <c r="E556" s="45">
        <v>24653</v>
      </c>
      <c r="F556" s="52">
        <v>2323.8830034358798</v>
      </c>
      <c r="G556" s="53">
        <v>874.80699157714844</v>
      </c>
      <c r="H556" s="53">
        <v>183.70000076293945</v>
      </c>
      <c r="I556" s="53">
        <v>360.60099640488625</v>
      </c>
      <c r="J556" s="53">
        <v>390.05799657851458</v>
      </c>
      <c r="K556" s="52">
        <v>2311.3644995875657</v>
      </c>
      <c r="L556" s="52">
        <v>6444.4134883469342</v>
      </c>
      <c r="M556" s="52">
        <v>5699.4793002519309</v>
      </c>
    </row>
    <row r="557" spans="1:13">
      <c r="A557" s="42">
        <v>562</v>
      </c>
      <c r="B557" s="33" t="str">
        <f>VLOOKUP(VLOOKUP($C557,WYTypes!$A$1:$H$85,MATCH(key_params!$B$5,WYTypes!$J$33:$Q$33,0),FALSE),WYTypes!$J$33:$Q$41,MATCH(key_params!$B$5,WYTypes!$J$33:$Q$33,0),FALSE)</f>
        <v>W</v>
      </c>
      <c r="C557" s="22">
        <f t="shared" si="16"/>
        <v>1967</v>
      </c>
      <c r="D557" s="13">
        <f t="shared" si="17"/>
        <v>7</v>
      </c>
      <c r="E557" s="45">
        <v>24684</v>
      </c>
      <c r="F557" s="52">
        <v>2323.8830034358798</v>
      </c>
      <c r="G557" s="53">
        <v>874.80699157714844</v>
      </c>
      <c r="H557" s="53">
        <v>183.70000076293945</v>
      </c>
      <c r="I557" s="53">
        <v>360.60099640488625</v>
      </c>
      <c r="J557" s="53">
        <v>390.05799657851458</v>
      </c>
      <c r="K557" s="52">
        <v>2311.3644995875657</v>
      </c>
      <c r="L557" s="52">
        <v>6444.4134883469342</v>
      </c>
      <c r="M557" s="52">
        <v>5699.4793002519309</v>
      </c>
    </row>
    <row r="558" spans="1:13">
      <c r="A558" s="42">
        <v>563</v>
      </c>
      <c r="B558" s="20" t="str">
        <f>VLOOKUP(VLOOKUP($C558,WYTypes!$A$1:$H$85,MATCH(key_params!$B$5,WYTypes!$J$33:$Q$33,0),FALSE),WYTypes!$J$33:$Q$41,MATCH(key_params!$B$5,WYTypes!$J$33:$Q$33,0),FALSE)</f>
        <v>W</v>
      </c>
      <c r="C558" s="22">
        <f t="shared" si="16"/>
        <v>1967</v>
      </c>
      <c r="D558" s="13">
        <f t="shared" si="17"/>
        <v>8</v>
      </c>
      <c r="E558" s="45">
        <v>24715</v>
      </c>
      <c r="F558" s="52">
        <v>2323.8830034358798</v>
      </c>
      <c r="G558" s="53">
        <v>874.80699157714844</v>
      </c>
      <c r="H558" s="53">
        <v>183.70000076293945</v>
      </c>
      <c r="I558" s="53">
        <v>360.60099640488625</v>
      </c>
      <c r="J558" s="53">
        <v>390.05799657851458</v>
      </c>
      <c r="K558" s="52">
        <v>2311.3644995875657</v>
      </c>
      <c r="L558" s="52">
        <v>6444.4134883469342</v>
      </c>
      <c r="M558" s="52">
        <v>5699.4793002519309</v>
      </c>
    </row>
    <row r="559" spans="1:13">
      <c r="A559" s="42">
        <v>564</v>
      </c>
      <c r="B559" s="33" t="str">
        <f>VLOOKUP(VLOOKUP($C559,WYTypes!$A$1:$H$85,MATCH(key_params!$B$5,WYTypes!$J$33:$Q$33,0),FALSE),WYTypes!$J$33:$Q$41,MATCH(key_params!$B$5,WYTypes!$J$33:$Q$33,0),FALSE)</f>
        <v>W</v>
      </c>
      <c r="C559" s="22">
        <f t="shared" si="16"/>
        <v>1967</v>
      </c>
      <c r="D559" s="13">
        <f t="shared" si="17"/>
        <v>9</v>
      </c>
      <c r="E559" s="45">
        <v>24745</v>
      </c>
      <c r="F559" s="52">
        <v>2323.8830034358798</v>
      </c>
      <c r="G559" s="53">
        <v>874.80699157714844</v>
      </c>
      <c r="H559" s="53">
        <v>183.70000076293945</v>
      </c>
      <c r="I559" s="53">
        <v>360.60099640488625</v>
      </c>
      <c r="J559" s="53">
        <v>390.05799657851458</v>
      </c>
      <c r="K559" s="52">
        <v>2311.3644995875657</v>
      </c>
      <c r="L559" s="52">
        <v>6444.4134883469342</v>
      </c>
      <c r="M559" s="52">
        <v>5699.4793002519309</v>
      </c>
    </row>
    <row r="560" spans="1:13">
      <c r="A560" s="42">
        <v>565</v>
      </c>
      <c r="B560" s="20" t="str">
        <f>VLOOKUP(VLOOKUP($C560,WYTypes!$A$1:$H$85,MATCH(key_params!$B$5,WYTypes!$J$33:$Q$33,0),FALSE),WYTypes!$J$33:$Q$41,MATCH(key_params!$B$5,WYTypes!$J$33:$Q$33,0),FALSE)</f>
        <v>BN</v>
      </c>
      <c r="C560" s="22">
        <f t="shared" si="16"/>
        <v>1968</v>
      </c>
      <c r="D560" s="13">
        <f t="shared" si="17"/>
        <v>10</v>
      </c>
      <c r="E560" s="45">
        <v>24776</v>
      </c>
      <c r="F560" s="52">
        <v>2323.8830034358798</v>
      </c>
      <c r="G560" s="53">
        <v>874.80699157714844</v>
      </c>
      <c r="H560" s="53">
        <v>183.70000076293945</v>
      </c>
      <c r="I560" s="53">
        <v>360.60099640488625</v>
      </c>
      <c r="J560" s="53">
        <v>390.05799657851458</v>
      </c>
      <c r="K560" s="52">
        <v>2311.3644995875657</v>
      </c>
      <c r="L560" s="52">
        <v>6444.4134883469342</v>
      </c>
      <c r="M560" s="52">
        <v>5699.4793002519309</v>
      </c>
    </row>
    <row r="561" spans="1:13">
      <c r="A561" s="42">
        <v>566</v>
      </c>
      <c r="B561" s="33" t="str">
        <f>VLOOKUP(VLOOKUP($C561,WYTypes!$A$1:$H$85,MATCH(key_params!$B$5,WYTypes!$J$33:$Q$33,0),FALSE),WYTypes!$J$33:$Q$41,MATCH(key_params!$B$5,WYTypes!$J$33:$Q$33,0),FALSE)</f>
        <v>BN</v>
      </c>
      <c r="C561" s="22">
        <f t="shared" si="16"/>
        <v>1968</v>
      </c>
      <c r="D561" s="13">
        <f t="shared" si="17"/>
        <v>11</v>
      </c>
      <c r="E561" s="45">
        <v>24806</v>
      </c>
      <c r="F561" s="52">
        <v>2323.8830034358798</v>
      </c>
      <c r="G561" s="53">
        <v>874.80699157714844</v>
      </c>
      <c r="H561" s="53">
        <v>183.70000076293945</v>
      </c>
      <c r="I561" s="53">
        <v>360.60099640488625</v>
      </c>
      <c r="J561" s="53">
        <v>390.05799657851458</v>
      </c>
      <c r="K561" s="52">
        <v>2311.3644995875657</v>
      </c>
      <c r="L561" s="52">
        <v>6444.4134883469342</v>
      </c>
      <c r="M561" s="52">
        <v>5699.4793002519309</v>
      </c>
    </row>
    <row r="562" spans="1:13">
      <c r="A562" s="42">
        <v>567</v>
      </c>
      <c r="B562" s="20" t="str">
        <f>VLOOKUP(VLOOKUP($C562,WYTypes!$A$1:$H$85,MATCH(key_params!$B$5,WYTypes!$J$33:$Q$33,0),FALSE),WYTypes!$J$33:$Q$41,MATCH(key_params!$B$5,WYTypes!$J$33:$Q$33,0),FALSE)</f>
        <v>BN</v>
      </c>
      <c r="C562" s="22">
        <f t="shared" si="16"/>
        <v>1968</v>
      </c>
      <c r="D562" s="13">
        <f t="shared" si="17"/>
        <v>12</v>
      </c>
      <c r="E562" s="45">
        <v>24837</v>
      </c>
      <c r="F562" s="52">
        <v>2323.8830034358798</v>
      </c>
      <c r="G562" s="53">
        <v>874.80699157714844</v>
      </c>
      <c r="H562" s="53">
        <v>183.70000076293945</v>
      </c>
      <c r="I562" s="53">
        <v>360.60099640488625</v>
      </c>
      <c r="J562" s="53">
        <v>390.05799657851458</v>
      </c>
      <c r="K562" s="52">
        <v>2311.3644995875657</v>
      </c>
      <c r="L562" s="52">
        <v>6444.4134883469342</v>
      </c>
      <c r="M562" s="52">
        <v>5699.4793002519309</v>
      </c>
    </row>
    <row r="563" spans="1:13">
      <c r="A563" s="42">
        <v>568</v>
      </c>
      <c r="B563" s="33" t="str">
        <f>VLOOKUP(VLOOKUP($C563,WYTypes!$A$1:$H$85,MATCH(key_params!$B$5,WYTypes!$J$33:$Q$33,0),FALSE),WYTypes!$J$33:$Q$41,MATCH(key_params!$B$5,WYTypes!$J$33:$Q$33,0),FALSE)</f>
        <v>BN</v>
      </c>
      <c r="C563" s="22">
        <f t="shared" si="16"/>
        <v>1968</v>
      </c>
      <c r="D563" s="13">
        <f t="shared" si="17"/>
        <v>1</v>
      </c>
      <c r="E563" s="45">
        <v>24868</v>
      </c>
      <c r="F563" s="52">
        <v>2323.8830034358798</v>
      </c>
      <c r="G563" s="53">
        <v>874.80699157714844</v>
      </c>
      <c r="H563" s="53">
        <v>183.70000076293945</v>
      </c>
      <c r="I563" s="53">
        <v>360.60099640488625</v>
      </c>
      <c r="J563" s="53">
        <v>390.05799657851458</v>
      </c>
      <c r="K563" s="52">
        <v>2311.3644995875657</v>
      </c>
      <c r="L563" s="52">
        <v>6444.4134883469342</v>
      </c>
      <c r="M563" s="52">
        <v>5699.4793002519309</v>
      </c>
    </row>
    <row r="564" spans="1:13">
      <c r="A564" s="42">
        <v>569</v>
      </c>
      <c r="B564" s="20" t="str">
        <f>VLOOKUP(VLOOKUP($C564,WYTypes!$A$1:$H$85,MATCH(key_params!$B$5,WYTypes!$J$33:$Q$33,0),FALSE),WYTypes!$J$33:$Q$41,MATCH(key_params!$B$5,WYTypes!$J$33:$Q$33,0),FALSE)</f>
        <v>BN</v>
      </c>
      <c r="C564" s="22">
        <f t="shared" si="16"/>
        <v>1968</v>
      </c>
      <c r="D564" s="13">
        <f t="shared" si="17"/>
        <v>2</v>
      </c>
      <c r="E564" s="45">
        <v>24897</v>
      </c>
      <c r="F564" s="52">
        <v>2323.8830034358798</v>
      </c>
      <c r="G564" s="53">
        <v>874.80699157714844</v>
      </c>
      <c r="H564" s="53">
        <v>183.70000076293945</v>
      </c>
      <c r="I564" s="53">
        <v>360.60099640488625</v>
      </c>
      <c r="J564" s="53">
        <v>390.05799657851458</v>
      </c>
      <c r="K564" s="52">
        <v>2311.3644995875657</v>
      </c>
      <c r="L564" s="52">
        <v>6444.4134883469342</v>
      </c>
      <c r="M564" s="52">
        <v>5699.4793002519309</v>
      </c>
    </row>
    <row r="565" spans="1:13">
      <c r="A565" s="42">
        <v>570</v>
      </c>
      <c r="B565" s="33" t="str">
        <f>VLOOKUP(VLOOKUP($C565,WYTypes!$A$1:$H$85,MATCH(key_params!$B$5,WYTypes!$J$33:$Q$33,0),FALSE),WYTypes!$J$33:$Q$41,MATCH(key_params!$B$5,WYTypes!$J$33:$Q$33,0),FALSE)</f>
        <v>BN</v>
      </c>
      <c r="C565" s="22">
        <f t="shared" si="16"/>
        <v>1968</v>
      </c>
      <c r="D565" s="13">
        <f t="shared" si="17"/>
        <v>3</v>
      </c>
      <c r="E565" s="45">
        <v>24928</v>
      </c>
      <c r="F565" s="52">
        <v>2323.883002943769</v>
      </c>
      <c r="G565" s="53">
        <v>874.80699157714844</v>
      </c>
      <c r="H565" s="53">
        <v>183.70000076293945</v>
      </c>
      <c r="I565" s="53">
        <v>391.80899803340435</v>
      </c>
      <c r="J565" s="53">
        <v>390.05799657851458</v>
      </c>
      <c r="K565" s="52">
        <v>2289.3676488921046</v>
      </c>
      <c r="L565" s="52">
        <v>6453.62463878788</v>
      </c>
      <c r="M565" s="52">
        <v>5858.0712994832475</v>
      </c>
    </row>
    <row r="566" spans="1:13">
      <c r="A566" s="42">
        <v>571</v>
      </c>
      <c r="B566" s="20" t="str">
        <f>VLOOKUP(VLOOKUP($C566,WYTypes!$A$1:$H$85,MATCH(key_params!$B$5,WYTypes!$J$33:$Q$33,0),FALSE),WYTypes!$J$33:$Q$41,MATCH(key_params!$B$5,WYTypes!$J$33:$Q$33,0),FALSE)</f>
        <v>BN</v>
      </c>
      <c r="C566" s="22">
        <f t="shared" si="16"/>
        <v>1968</v>
      </c>
      <c r="D566" s="13">
        <f t="shared" si="17"/>
        <v>4</v>
      </c>
      <c r="E566" s="45">
        <v>24958</v>
      </c>
      <c r="F566" s="52">
        <v>2323.883002943769</v>
      </c>
      <c r="G566" s="53">
        <v>874.80699157714844</v>
      </c>
      <c r="H566" s="53">
        <v>183.70000076293945</v>
      </c>
      <c r="I566" s="53">
        <v>391.80899803340435</v>
      </c>
      <c r="J566" s="53">
        <v>390.05799657851458</v>
      </c>
      <c r="K566" s="52">
        <v>2289.3676488921046</v>
      </c>
      <c r="L566" s="52">
        <v>6453.62463878788</v>
      </c>
      <c r="M566" s="52">
        <v>5858.0712994832475</v>
      </c>
    </row>
    <row r="567" spans="1:13">
      <c r="A567" s="42">
        <v>572</v>
      </c>
      <c r="B567" s="33" t="str">
        <f>VLOOKUP(VLOOKUP($C567,WYTypes!$A$1:$H$85,MATCH(key_params!$B$5,WYTypes!$J$33:$Q$33,0),FALSE),WYTypes!$J$33:$Q$41,MATCH(key_params!$B$5,WYTypes!$J$33:$Q$33,0),FALSE)</f>
        <v>BN</v>
      </c>
      <c r="C567" s="22">
        <f t="shared" si="16"/>
        <v>1968</v>
      </c>
      <c r="D567" s="13">
        <f t="shared" si="17"/>
        <v>5</v>
      </c>
      <c r="E567" s="45">
        <v>24989</v>
      </c>
      <c r="F567" s="52">
        <v>2323.883002943769</v>
      </c>
      <c r="G567" s="53">
        <v>874.80699157714844</v>
      </c>
      <c r="H567" s="53">
        <v>183.70000076293945</v>
      </c>
      <c r="I567" s="53">
        <v>391.80899803340435</v>
      </c>
      <c r="J567" s="53">
        <v>390.05799657851458</v>
      </c>
      <c r="K567" s="52">
        <v>2289.3676488921046</v>
      </c>
      <c r="L567" s="52">
        <v>6453.62463878788</v>
      </c>
      <c r="M567" s="52">
        <v>5858.0712994832475</v>
      </c>
    </row>
    <row r="568" spans="1:13">
      <c r="A568" s="42">
        <v>573</v>
      </c>
      <c r="B568" s="20" t="str">
        <f>VLOOKUP(VLOOKUP($C568,WYTypes!$A$1:$H$85,MATCH(key_params!$B$5,WYTypes!$J$33:$Q$33,0),FALSE),WYTypes!$J$33:$Q$41,MATCH(key_params!$B$5,WYTypes!$J$33:$Q$33,0),FALSE)</f>
        <v>BN</v>
      </c>
      <c r="C568" s="22">
        <f t="shared" si="16"/>
        <v>1968</v>
      </c>
      <c r="D568" s="13">
        <f t="shared" si="17"/>
        <v>6</v>
      </c>
      <c r="E568" s="45">
        <v>25019</v>
      </c>
      <c r="F568" s="52">
        <v>2323.883002943769</v>
      </c>
      <c r="G568" s="53">
        <v>874.80699157714844</v>
      </c>
      <c r="H568" s="53">
        <v>183.70000076293945</v>
      </c>
      <c r="I568" s="53">
        <v>391.80899803340435</v>
      </c>
      <c r="J568" s="53">
        <v>390.05799657851458</v>
      </c>
      <c r="K568" s="52">
        <v>2289.3676488921046</v>
      </c>
      <c r="L568" s="52">
        <v>6453.62463878788</v>
      </c>
      <c r="M568" s="52">
        <v>5858.0712994832475</v>
      </c>
    </row>
    <row r="569" spans="1:13">
      <c r="A569" s="42">
        <v>574</v>
      </c>
      <c r="B569" s="33" t="str">
        <f>VLOOKUP(VLOOKUP($C569,WYTypes!$A$1:$H$85,MATCH(key_params!$B$5,WYTypes!$J$33:$Q$33,0),FALSE),WYTypes!$J$33:$Q$41,MATCH(key_params!$B$5,WYTypes!$J$33:$Q$33,0),FALSE)</f>
        <v>BN</v>
      </c>
      <c r="C569" s="22">
        <f t="shared" si="16"/>
        <v>1968</v>
      </c>
      <c r="D569" s="13">
        <f t="shared" si="17"/>
        <v>7</v>
      </c>
      <c r="E569" s="45">
        <v>25050</v>
      </c>
      <c r="F569" s="52">
        <v>2323.883002943769</v>
      </c>
      <c r="G569" s="53">
        <v>874.80699157714844</v>
      </c>
      <c r="H569" s="53">
        <v>183.70000076293945</v>
      </c>
      <c r="I569" s="53">
        <v>391.80899803340435</v>
      </c>
      <c r="J569" s="53">
        <v>390.05799657851458</v>
      </c>
      <c r="K569" s="52">
        <v>2289.3676488921046</v>
      </c>
      <c r="L569" s="52">
        <v>6453.62463878788</v>
      </c>
      <c r="M569" s="52">
        <v>5858.0712994832475</v>
      </c>
    </row>
    <row r="570" spans="1:13">
      <c r="A570" s="42">
        <v>575</v>
      </c>
      <c r="B570" s="20" t="str">
        <f>VLOOKUP(VLOOKUP($C570,WYTypes!$A$1:$H$85,MATCH(key_params!$B$5,WYTypes!$J$33:$Q$33,0),FALSE),WYTypes!$J$33:$Q$41,MATCH(key_params!$B$5,WYTypes!$J$33:$Q$33,0),FALSE)</f>
        <v>BN</v>
      </c>
      <c r="C570" s="22">
        <f t="shared" si="16"/>
        <v>1968</v>
      </c>
      <c r="D570" s="13">
        <f t="shared" si="17"/>
        <v>8</v>
      </c>
      <c r="E570" s="45">
        <v>25081</v>
      </c>
      <c r="F570" s="52">
        <v>2323.883002943769</v>
      </c>
      <c r="G570" s="53">
        <v>874.80699157714844</v>
      </c>
      <c r="H570" s="53">
        <v>183.70000076293945</v>
      </c>
      <c r="I570" s="53">
        <v>391.80899803340435</v>
      </c>
      <c r="J570" s="53">
        <v>390.05799657851458</v>
      </c>
      <c r="K570" s="52">
        <v>2289.3676488921046</v>
      </c>
      <c r="L570" s="52">
        <v>6453.62463878788</v>
      </c>
      <c r="M570" s="52">
        <v>5858.0712994832475</v>
      </c>
    </row>
    <row r="571" spans="1:13">
      <c r="A571" s="42">
        <v>576</v>
      </c>
      <c r="B571" s="33" t="str">
        <f>VLOOKUP(VLOOKUP($C571,WYTypes!$A$1:$H$85,MATCH(key_params!$B$5,WYTypes!$J$33:$Q$33,0),FALSE),WYTypes!$J$33:$Q$41,MATCH(key_params!$B$5,WYTypes!$J$33:$Q$33,0),FALSE)</f>
        <v>BN</v>
      </c>
      <c r="C571" s="22">
        <f t="shared" si="16"/>
        <v>1968</v>
      </c>
      <c r="D571" s="13">
        <f t="shared" si="17"/>
        <v>9</v>
      </c>
      <c r="E571" s="45">
        <v>25111</v>
      </c>
      <c r="F571" s="52">
        <v>2323.883002943769</v>
      </c>
      <c r="G571" s="53">
        <v>874.80699157714844</v>
      </c>
      <c r="H571" s="53">
        <v>183.70000076293945</v>
      </c>
      <c r="I571" s="53">
        <v>391.80899803340435</v>
      </c>
      <c r="J571" s="53">
        <v>390.05799657851458</v>
      </c>
      <c r="K571" s="52">
        <v>2289.3676488921046</v>
      </c>
      <c r="L571" s="52">
        <v>6453.62463878788</v>
      </c>
      <c r="M571" s="52">
        <v>5858.0712994832475</v>
      </c>
    </row>
    <row r="572" spans="1:13">
      <c r="A572" s="42">
        <v>577</v>
      </c>
      <c r="B572" s="20" t="str">
        <f>VLOOKUP(VLOOKUP($C572,WYTypes!$A$1:$H$85,MATCH(key_params!$B$5,WYTypes!$J$33:$Q$33,0),FALSE),WYTypes!$J$33:$Q$41,MATCH(key_params!$B$5,WYTypes!$J$33:$Q$33,0),FALSE)</f>
        <v>W</v>
      </c>
      <c r="C572" s="22">
        <f t="shared" si="16"/>
        <v>1969</v>
      </c>
      <c r="D572" s="13">
        <f t="shared" si="17"/>
        <v>10</v>
      </c>
      <c r="E572" s="45">
        <v>25142</v>
      </c>
      <c r="F572" s="52">
        <v>2323.883002943769</v>
      </c>
      <c r="G572" s="53">
        <v>874.80699157714844</v>
      </c>
      <c r="H572" s="53">
        <v>183.70000076293945</v>
      </c>
      <c r="I572" s="53">
        <v>391.80899803340435</v>
      </c>
      <c r="J572" s="53">
        <v>390.05799657851458</v>
      </c>
      <c r="K572" s="52">
        <v>2289.3676488921046</v>
      </c>
      <c r="L572" s="52">
        <v>6453.62463878788</v>
      </c>
      <c r="M572" s="52">
        <v>5858.0712994832475</v>
      </c>
    </row>
    <row r="573" spans="1:13">
      <c r="A573" s="42">
        <v>578</v>
      </c>
      <c r="B573" s="33" t="str">
        <f>VLOOKUP(VLOOKUP($C573,WYTypes!$A$1:$H$85,MATCH(key_params!$B$5,WYTypes!$J$33:$Q$33,0),FALSE),WYTypes!$J$33:$Q$41,MATCH(key_params!$B$5,WYTypes!$J$33:$Q$33,0),FALSE)</f>
        <v>W</v>
      </c>
      <c r="C573" s="22">
        <f t="shared" si="16"/>
        <v>1969</v>
      </c>
      <c r="D573" s="13">
        <f t="shared" si="17"/>
        <v>11</v>
      </c>
      <c r="E573" s="45">
        <v>25172</v>
      </c>
      <c r="F573" s="52">
        <v>2323.883002943769</v>
      </c>
      <c r="G573" s="53">
        <v>874.80699157714844</v>
      </c>
      <c r="H573" s="53">
        <v>183.70000076293945</v>
      </c>
      <c r="I573" s="53">
        <v>391.80899803340435</v>
      </c>
      <c r="J573" s="53">
        <v>390.05799657851458</v>
      </c>
      <c r="K573" s="52">
        <v>2289.3676488921046</v>
      </c>
      <c r="L573" s="52">
        <v>6453.62463878788</v>
      </c>
      <c r="M573" s="52">
        <v>5858.0712994832475</v>
      </c>
    </row>
    <row r="574" spans="1:13">
      <c r="A574" s="42">
        <v>579</v>
      </c>
      <c r="B574" s="20" t="str">
        <f>VLOOKUP(VLOOKUP($C574,WYTypes!$A$1:$H$85,MATCH(key_params!$B$5,WYTypes!$J$33:$Q$33,0),FALSE),WYTypes!$J$33:$Q$41,MATCH(key_params!$B$5,WYTypes!$J$33:$Q$33,0),FALSE)</f>
        <v>W</v>
      </c>
      <c r="C574" s="22">
        <f t="shared" si="16"/>
        <v>1969</v>
      </c>
      <c r="D574" s="13">
        <f t="shared" si="17"/>
        <v>12</v>
      </c>
      <c r="E574" s="45">
        <v>25203</v>
      </c>
      <c r="F574" s="52">
        <v>2323.883002943769</v>
      </c>
      <c r="G574" s="53">
        <v>874.80699157714844</v>
      </c>
      <c r="H574" s="53">
        <v>183.70000076293945</v>
      </c>
      <c r="I574" s="53">
        <v>391.80899803340435</v>
      </c>
      <c r="J574" s="53">
        <v>390.05799657851458</v>
      </c>
      <c r="K574" s="52">
        <v>2289.3676488921046</v>
      </c>
      <c r="L574" s="52">
        <v>6453.62463878788</v>
      </c>
      <c r="M574" s="52">
        <v>5858.0712994832475</v>
      </c>
    </row>
    <row r="575" spans="1:13">
      <c r="A575" s="42">
        <v>580</v>
      </c>
      <c r="B575" s="33" t="str">
        <f>VLOOKUP(VLOOKUP($C575,WYTypes!$A$1:$H$85,MATCH(key_params!$B$5,WYTypes!$J$33:$Q$33,0),FALSE),WYTypes!$J$33:$Q$41,MATCH(key_params!$B$5,WYTypes!$J$33:$Q$33,0),FALSE)</f>
        <v>W</v>
      </c>
      <c r="C575" s="22">
        <f t="shared" si="16"/>
        <v>1969</v>
      </c>
      <c r="D575" s="13">
        <f t="shared" si="17"/>
        <v>1</v>
      </c>
      <c r="E575" s="45">
        <v>25234</v>
      </c>
      <c r="F575" s="52">
        <v>2323.883002943769</v>
      </c>
      <c r="G575" s="53">
        <v>874.80699157714844</v>
      </c>
      <c r="H575" s="53">
        <v>183.70000076293945</v>
      </c>
      <c r="I575" s="53">
        <v>391.80899803340435</v>
      </c>
      <c r="J575" s="53">
        <v>390.05799657851458</v>
      </c>
      <c r="K575" s="52">
        <v>2289.3676488921046</v>
      </c>
      <c r="L575" s="52">
        <v>6453.62463878788</v>
      </c>
      <c r="M575" s="52">
        <v>5858.0712994832475</v>
      </c>
    </row>
    <row r="576" spans="1:13">
      <c r="A576" s="42">
        <v>581</v>
      </c>
      <c r="B576" s="20" t="str">
        <f>VLOOKUP(VLOOKUP($C576,WYTypes!$A$1:$H$85,MATCH(key_params!$B$5,WYTypes!$J$33:$Q$33,0),FALSE),WYTypes!$J$33:$Q$41,MATCH(key_params!$B$5,WYTypes!$J$33:$Q$33,0),FALSE)</f>
        <v>W</v>
      </c>
      <c r="C576" s="22">
        <f t="shared" si="16"/>
        <v>1969</v>
      </c>
      <c r="D576" s="13">
        <f t="shared" si="17"/>
        <v>2</v>
      </c>
      <c r="E576" s="45">
        <v>25262</v>
      </c>
      <c r="F576" s="52">
        <v>2323.883002943769</v>
      </c>
      <c r="G576" s="53">
        <v>874.80699157714844</v>
      </c>
      <c r="H576" s="53">
        <v>183.70000076293945</v>
      </c>
      <c r="I576" s="53">
        <v>391.80899803340435</v>
      </c>
      <c r="J576" s="53">
        <v>390.05799657851458</v>
      </c>
      <c r="K576" s="52">
        <v>2289.3676488921046</v>
      </c>
      <c r="L576" s="52">
        <v>6453.62463878788</v>
      </c>
      <c r="M576" s="52">
        <v>5858.0712994832475</v>
      </c>
    </row>
    <row r="577" spans="1:13">
      <c r="A577" s="42">
        <v>582</v>
      </c>
      <c r="B577" s="33" t="str">
        <f>VLOOKUP(VLOOKUP($C577,WYTypes!$A$1:$H$85,MATCH(key_params!$B$5,WYTypes!$J$33:$Q$33,0),FALSE),WYTypes!$J$33:$Q$41,MATCH(key_params!$B$5,WYTypes!$J$33:$Q$33,0),FALSE)</f>
        <v>W</v>
      </c>
      <c r="C577" s="22">
        <f t="shared" si="16"/>
        <v>1969</v>
      </c>
      <c r="D577" s="13">
        <f t="shared" si="17"/>
        <v>3</v>
      </c>
      <c r="E577" s="45">
        <v>25293</v>
      </c>
      <c r="F577" s="52">
        <v>2323.9030047142505</v>
      </c>
      <c r="G577" s="53">
        <v>874.80699157714844</v>
      </c>
      <c r="H577" s="53">
        <v>183.70000076293945</v>
      </c>
      <c r="I577" s="53">
        <v>360.60100112110376</v>
      </c>
      <c r="J577" s="53">
        <v>390.05799657851458</v>
      </c>
      <c r="K577" s="52">
        <v>2301.2224208936095</v>
      </c>
      <c r="L577" s="52">
        <v>6434.2914156475663</v>
      </c>
      <c r="M577" s="52">
        <v>5887.1309057610979</v>
      </c>
    </row>
    <row r="578" spans="1:13">
      <c r="A578" s="42">
        <v>583</v>
      </c>
      <c r="B578" s="20" t="str">
        <f>VLOOKUP(VLOOKUP($C578,WYTypes!$A$1:$H$85,MATCH(key_params!$B$5,WYTypes!$J$33:$Q$33,0),FALSE),WYTypes!$J$33:$Q$41,MATCH(key_params!$B$5,WYTypes!$J$33:$Q$33,0),FALSE)</f>
        <v>W</v>
      </c>
      <c r="C578" s="22">
        <f t="shared" si="16"/>
        <v>1969</v>
      </c>
      <c r="D578" s="13">
        <f t="shared" si="17"/>
        <v>4</v>
      </c>
      <c r="E578" s="45">
        <v>25323</v>
      </c>
      <c r="F578" s="52">
        <v>2323.9030047142505</v>
      </c>
      <c r="G578" s="53">
        <v>874.80699157714844</v>
      </c>
      <c r="H578" s="53">
        <v>183.70000076293945</v>
      </c>
      <c r="I578" s="53">
        <v>360.60100112110376</v>
      </c>
      <c r="J578" s="53">
        <v>390.05799657851458</v>
      </c>
      <c r="K578" s="52">
        <v>2301.2224208936095</v>
      </c>
      <c r="L578" s="52">
        <v>6434.2914156475663</v>
      </c>
      <c r="M578" s="52">
        <v>5887.1309057610979</v>
      </c>
    </row>
    <row r="579" spans="1:13">
      <c r="A579" s="42">
        <v>584</v>
      </c>
      <c r="B579" s="33" t="str">
        <f>VLOOKUP(VLOOKUP($C579,WYTypes!$A$1:$H$85,MATCH(key_params!$B$5,WYTypes!$J$33:$Q$33,0),FALSE),WYTypes!$J$33:$Q$41,MATCH(key_params!$B$5,WYTypes!$J$33:$Q$33,0),FALSE)</f>
        <v>W</v>
      </c>
      <c r="C579" s="22">
        <f t="shared" si="16"/>
        <v>1969</v>
      </c>
      <c r="D579" s="13">
        <f t="shared" si="17"/>
        <v>5</v>
      </c>
      <c r="E579" s="45">
        <v>25354</v>
      </c>
      <c r="F579" s="52">
        <v>2323.9030047142505</v>
      </c>
      <c r="G579" s="53">
        <v>874.80699157714844</v>
      </c>
      <c r="H579" s="53">
        <v>183.70000076293945</v>
      </c>
      <c r="I579" s="53">
        <v>360.60100112110376</v>
      </c>
      <c r="J579" s="53">
        <v>390.05799657851458</v>
      </c>
      <c r="K579" s="52">
        <v>2301.2224208936095</v>
      </c>
      <c r="L579" s="52">
        <v>6434.2914156475663</v>
      </c>
      <c r="M579" s="52">
        <v>5887.1309057610979</v>
      </c>
    </row>
    <row r="580" spans="1:13">
      <c r="A580" s="42">
        <v>585</v>
      </c>
      <c r="B580" s="20" t="str">
        <f>VLOOKUP(VLOOKUP($C580,WYTypes!$A$1:$H$85,MATCH(key_params!$B$5,WYTypes!$J$33:$Q$33,0),FALSE),WYTypes!$J$33:$Q$41,MATCH(key_params!$B$5,WYTypes!$J$33:$Q$33,0),FALSE)</f>
        <v>W</v>
      </c>
      <c r="C580" s="22">
        <f t="shared" si="16"/>
        <v>1969</v>
      </c>
      <c r="D580" s="13">
        <f t="shared" si="17"/>
        <v>6</v>
      </c>
      <c r="E580" s="45">
        <v>25384</v>
      </c>
      <c r="F580" s="52">
        <v>2323.9030047142505</v>
      </c>
      <c r="G580" s="53">
        <v>874.80699157714844</v>
      </c>
      <c r="H580" s="53">
        <v>183.70000076293945</v>
      </c>
      <c r="I580" s="53">
        <v>360.60100112110376</v>
      </c>
      <c r="J580" s="53">
        <v>390.05799657851458</v>
      </c>
      <c r="K580" s="52">
        <v>2301.2224208936095</v>
      </c>
      <c r="L580" s="52">
        <v>6434.2914156475663</v>
      </c>
      <c r="M580" s="52">
        <v>5887.1309057610979</v>
      </c>
    </row>
    <row r="581" spans="1:13">
      <c r="A581" s="42">
        <v>586</v>
      </c>
      <c r="B581" s="33" t="str">
        <f>VLOOKUP(VLOOKUP($C581,WYTypes!$A$1:$H$85,MATCH(key_params!$B$5,WYTypes!$J$33:$Q$33,0),FALSE),WYTypes!$J$33:$Q$41,MATCH(key_params!$B$5,WYTypes!$J$33:$Q$33,0),FALSE)</f>
        <v>W</v>
      </c>
      <c r="C581" s="22">
        <f t="shared" si="16"/>
        <v>1969</v>
      </c>
      <c r="D581" s="13">
        <f t="shared" si="17"/>
        <v>7</v>
      </c>
      <c r="E581" s="45">
        <v>25415</v>
      </c>
      <c r="F581" s="52">
        <v>2323.9030047142505</v>
      </c>
      <c r="G581" s="53">
        <v>874.80699157714844</v>
      </c>
      <c r="H581" s="53">
        <v>183.70000076293945</v>
      </c>
      <c r="I581" s="53">
        <v>360.60100112110376</v>
      </c>
      <c r="J581" s="53">
        <v>390.05799657851458</v>
      </c>
      <c r="K581" s="52">
        <v>2301.2224208936095</v>
      </c>
      <c r="L581" s="52">
        <v>6434.2914156475663</v>
      </c>
      <c r="M581" s="52">
        <v>5887.1309057610979</v>
      </c>
    </row>
    <row r="582" spans="1:13">
      <c r="A582" s="42">
        <v>587</v>
      </c>
      <c r="B582" s="20" t="str">
        <f>VLOOKUP(VLOOKUP($C582,WYTypes!$A$1:$H$85,MATCH(key_params!$B$5,WYTypes!$J$33:$Q$33,0),FALSE),WYTypes!$J$33:$Q$41,MATCH(key_params!$B$5,WYTypes!$J$33:$Q$33,0),FALSE)</f>
        <v>W</v>
      </c>
      <c r="C582" s="22">
        <f t="shared" si="16"/>
        <v>1969</v>
      </c>
      <c r="D582" s="13">
        <f t="shared" si="17"/>
        <v>8</v>
      </c>
      <c r="E582" s="45">
        <v>25446</v>
      </c>
      <c r="F582" s="52">
        <v>2323.9030047142505</v>
      </c>
      <c r="G582" s="53">
        <v>874.80699157714844</v>
      </c>
      <c r="H582" s="53">
        <v>183.70000076293945</v>
      </c>
      <c r="I582" s="53">
        <v>360.60100112110376</v>
      </c>
      <c r="J582" s="53">
        <v>390.05799657851458</v>
      </c>
      <c r="K582" s="52">
        <v>2301.2224208936095</v>
      </c>
      <c r="L582" s="52">
        <v>6434.2914156475663</v>
      </c>
      <c r="M582" s="52">
        <v>5887.1309057610979</v>
      </c>
    </row>
    <row r="583" spans="1:13">
      <c r="A583" s="42">
        <v>588</v>
      </c>
      <c r="B583" s="33" t="str">
        <f>VLOOKUP(VLOOKUP($C583,WYTypes!$A$1:$H$85,MATCH(key_params!$B$5,WYTypes!$J$33:$Q$33,0),FALSE),WYTypes!$J$33:$Q$41,MATCH(key_params!$B$5,WYTypes!$J$33:$Q$33,0),FALSE)</f>
        <v>W</v>
      </c>
      <c r="C583" s="22">
        <f t="shared" si="16"/>
        <v>1969</v>
      </c>
      <c r="D583" s="13">
        <f t="shared" si="17"/>
        <v>9</v>
      </c>
      <c r="E583" s="45">
        <v>25476</v>
      </c>
      <c r="F583" s="52">
        <v>2323.9030047142505</v>
      </c>
      <c r="G583" s="53">
        <v>874.80699157714844</v>
      </c>
      <c r="H583" s="53">
        <v>183.70000076293945</v>
      </c>
      <c r="I583" s="53">
        <v>360.60100112110376</v>
      </c>
      <c r="J583" s="53">
        <v>390.05799657851458</v>
      </c>
      <c r="K583" s="52">
        <v>2301.2224208936095</v>
      </c>
      <c r="L583" s="52">
        <v>6434.2914156475663</v>
      </c>
      <c r="M583" s="52">
        <v>5887.1309057610979</v>
      </c>
    </row>
    <row r="584" spans="1:13">
      <c r="A584" s="42">
        <v>589</v>
      </c>
      <c r="B584" s="20" t="str">
        <f>VLOOKUP(VLOOKUP($C584,WYTypes!$A$1:$H$85,MATCH(key_params!$B$5,WYTypes!$J$33:$Q$33,0),FALSE),WYTypes!$J$33:$Q$41,MATCH(key_params!$B$5,WYTypes!$J$33:$Q$33,0),FALSE)</f>
        <v>W</v>
      </c>
      <c r="C584" s="22">
        <f t="shared" ref="C584:C647" si="18">IF(D584&lt;10,YEAR(E584),YEAR(E584)+1)</f>
        <v>1970</v>
      </c>
      <c r="D584" s="13">
        <f t="shared" ref="D584:D647" si="19">MONTH(E584)</f>
        <v>10</v>
      </c>
      <c r="E584" s="45">
        <v>25507</v>
      </c>
      <c r="F584" s="52">
        <v>2323.9030047142505</v>
      </c>
      <c r="G584" s="53">
        <v>874.80699157714844</v>
      </c>
      <c r="H584" s="53">
        <v>183.70000076293945</v>
      </c>
      <c r="I584" s="53">
        <v>360.60100112110376</v>
      </c>
      <c r="J584" s="53">
        <v>390.05799657851458</v>
      </c>
      <c r="K584" s="52">
        <v>2301.2224208936095</v>
      </c>
      <c r="L584" s="52">
        <v>6434.2914156475663</v>
      </c>
      <c r="M584" s="52">
        <v>5887.1309057610979</v>
      </c>
    </row>
    <row r="585" spans="1:13">
      <c r="A585" s="42">
        <v>590</v>
      </c>
      <c r="B585" s="33" t="str">
        <f>VLOOKUP(VLOOKUP($C585,WYTypes!$A$1:$H$85,MATCH(key_params!$B$5,WYTypes!$J$33:$Q$33,0),FALSE),WYTypes!$J$33:$Q$41,MATCH(key_params!$B$5,WYTypes!$J$33:$Q$33,0),FALSE)</f>
        <v>W</v>
      </c>
      <c r="C585" s="22">
        <f t="shared" si="18"/>
        <v>1970</v>
      </c>
      <c r="D585" s="13">
        <f t="shared" si="19"/>
        <v>11</v>
      </c>
      <c r="E585" s="45">
        <v>25537</v>
      </c>
      <c r="F585" s="52">
        <v>2323.9030047142505</v>
      </c>
      <c r="G585" s="53">
        <v>874.80699157714844</v>
      </c>
      <c r="H585" s="53">
        <v>183.70000076293945</v>
      </c>
      <c r="I585" s="53">
        <v>360.60100112110376</v>
      </c>
      <c r="J585" s="53">
        <v>390.05799657851458</v>
      </c>
      <c r="K585" s="52">
        <v>2301.2224208936095</v>
      </c>
      <c r="L585" s="52">
        <v>6434.2914156475663</v>
      </c>
      <c r="M585" s="52">
        <v>5887.1309057610979</v>
      </c>
    </row>
    <row r="586" spans="1:13">
      <c r="A586" s="42">
        <v>591</v>
      </c>
      <c r="B586" s="20" t="str">
        <f>VLOOKUP(VLOOKUP($C586,WYTypes!$A$1:$H$85,MATCH(key_params!$B$5,WYTypes!$J$33:$Q$33,0),FALSE),WYTypes!$J$33:$Q$41,MATCH(key_params!$B$5,WYTypes!$J$33:$Q$33,0),FALSE)</f>
        <v>W</v>
      </c>
      <c r="C586" s="22">
        <f t="shared" si="18"/>
        <v>1970</v>
      </c>
      <c r="D586" s="13">
        <f t="shared" si="19"/>
        <v>12</v>
      </c>
      <c r="E586" s="45">
        <v>25568</v>
      </c>
      <c r="F586" s="52">
        <v>2323.9030047142505</v>
      </c>
      <c r="G586" s="53">
        <v>874.80699157714844</v>
      </c>
      <c r="H586" s="53">
        <v>183.70000076293945</v>
      </c>
      <c r="I586" s="53">
        <v>360.60100112110376</v>
      </c>
      <c r="J586" s="53">
        <v>390.05799657851458</v>
      </c>
      <c r="K586" s="52">
        <v>2301.2224208936095</v>
      </c>
      <c r="L586" s="52">
        <v>6434.2914156475663</v>
      </c>
      <c r="M586" s="52">
        <v>5887.1309057610979</v>
      </c>
    </row>
    <row r="587" spans="1:13">
      <c r="A587" s="42">
        <v>592</v>
      </c>
      <c r="B587" s="33" t="str">
        <f>VLOOKUP(VLOOKUP($C587,WYTypes!$A$1:$H$85,MATCH(key_params!$B$5,WYTypes!$J$33:$Q$33,0),FALSE),WYTypes!$J$33:$Q$41,MATCH(key_params!$B$5,WYTypes!$J$33:$Q$33,0),FALSE)</f>
        <v>W</v>
      </c>
      <c r="C587" s="22">
        <f t="shared" si="18"/>
        <v>1970</v>
      </c>
      <c r="D587" s="13">
        <f t="shared" si="19"/>
        <v>1</v>
      </c>
      <c r="E587" s="45">
        <v>25599</v>
      </c>
      <c r="F587" s="52">
        <v>2323.9030047142505</v>
      </c>
      <c r="G587" s="53">
        <v>874.80699157714844</v>
      </c>
      <c r="H587" s="53">
        <v>183.70000076293945</v>
      </c>
      <c r="I587" s="53">
        <v>360.60100112110376</v>
      </c>
      <c r="J587" s="53">
        <v>390.05799657851458</v>
      </c>
      <c r="K587" s="52">
        <v>2301.2224208936095</v>
      </c>
      <c r="L587" s="52">
        <v>6434.2914156475663</v>
      </c>
      <c r="M587" s="52">
        <v>5887.1309057610979</v>
      </c>
    </row>
    <row r="588" spans="1:13">
      <c r="A588" s="42">
        <v>593</v>
      </c>
      <c r="B588" s="20" t="str">
        <f>VLOOKUP(VLOOKUP($C588,WYTypes!$A$1:$H$85,MATCH(key_params!$B$5,WYTypes!$J$33:$Q$33,0),FALSE),WYTypes!$J$33:$Q$41,MATCH(key_params!$B$5,WYTypes!$J$33:$Q$33,0),FALSE)</f>
        <v>W</v>
      </c>
      <c r="C588" s="22">
        <f t="shared" si="18"/>
        <v>1970</v>
      </c>
      <c r="D588" s="13">
        <f t="shared" si="19"/>
        <v>2</v>
      </c>
      <c r="E588" s="45">
        <v>25627</v>
      </c>
      <c r="F588" s="52">
        <v>2323.9030047142505</v>
      </c>
      <c r="G588" s="53">
        <v>874.80699157714844</v>
      </c>
      <c r="H588" s="53">
        <v>183.70000076293945</v>
      </c>
      <c r="I588" s="53">
        <v>360.60100112110376</v>
      </c>
      <c r="J588" s="53">
        <v>390.05799657851458</v>
      </c>
      <c r="K588" s="52">
        <v>2301.2224208936095</v>
      </c>
      <c r="L588" s="52">
        <v>6434.2914156475663</v>
      </c>
      <c r="M588" s="52">
        <v>5887.1309057610979</v>
      </c>
    </row>
    <row r="589" spans="1:13">
      <c r="A589" s="42">
        <v>594</v>
      </c>
      <c r="B589" s="33" t="str">
        <f>VLOOKUP(VLOOKUP($C589,WYTypes!$A$1:$H$85,MATCH(key_params!$B$5,WYTypes!$J$33:$Q$33,0),FALSE),WYTypes!$J$33:$Q$41,MATCH(key_params!$B$5,WYTypes!$J$33:$Q$33,0),FALSE)</f>
        <v>W</v>
      </c>
      <c r="C589" s="22">
        <f t="shared" si="18"/>
        <v>1970</v>
      </c>
      <c r="D589" s="13">
        <f t="shared" si="19"/>
        <v>3</v>
      </c>
      <c r="E589" s="45">
        <v>25658</v>
      </c>
      <c r="F589" s="52">
        <v>2323.8930067975821</v>
      </c>
      <c r="G589" s="53">
        <v>874.80699157714844</v>
      </c>
      <c r="H589" s="53">
        <v>183.70000076293945</v>
      </c>
      <c r="I589" s="53">
        <v>360.60099922120571</v>
      </c>
      <c r="J589" s="53">
        <v>390.05799657851458</v>
      </c>
      <c r="K589" s="52">
        <v>2282.6018882952631</v>
      </c>
      <c r="L589" s="52">
        <v>6415.6608832326528</v>
      </c>
      <c r="M589" s="52">
        <v>5901.234639899847</v>
      </c>
    </row>
    <row r="590" spans="1:13">
      <c r="A590" s="42">
        <v>595</v>
      </c>
      <c r="B590" s="20" t="str">
        <f>VLOOKUP(VLOOKUP($C590,WYTypes!$A$1:$H$85,MATCH(key_params!$B$5,WYTypes!$J$33:$Q$33,0),FALSE),WYTypes!$J$33:$Q$41,MATCH(key_params!$B$5,WYTypes!$J$33:$Q$33,0),FALSE)</f>
        <v>W</v>
      </c>
      <c r="C590" s="22">
        <f t="shared" si="18"/>
        <v>1970</v>
      </c>
      <c r="D590" s="13">
        <f t="shared" si="19"/>
        <v>4</v>
      </c>
      <c r="E590" s="45">
        <v>25688</v>
      </c>
      <c r="F590" s="52">
        <v>2323.8930067975821</v>
      </c>
      <c r="G590" s="53">
        <v>874.80699157714844</v>
      </c>
      <c r="H590" s="53">
        <v>183.70000076293945</v>
      </c>
      <c r="I590" s="53">
        <v>360.60099922120571</v>
      </c>
      <c r="J590" s="53">
        <v>390.05799657851458</v>
      </c>
      <c r="K590" s="52">
        <v>2282.6018882952631</v>
      </c>
      <c r="L590" s="52">
        <v>6415.6608832326528</v>
      </c>
      <c r="M590" s="52">
        <v>5901.234639899847</v>
      </c>
    </row>
    <row r="591" spans="1:13">
      <c r="A591" s="42">
        <v>596</v>
      </c>
      <c r="B591" s="33" t="str">
        <f>VLOOKUP(VLOOKUP($C591,WYTypes!$A$1:$H$85,MATCH(key_params!$B$5,WYTypes!$J$33:$Q$33,0),FALSE),WYTypes!$J$33:$Q$41,MATCH(key_params!$B$5,WYTypes!$J$33:$Q$33,0),FALSE)</f>
        <v>W</v>
      </c>
      <c r="C591" s="22">
        <f t="shared" si="18"/>
        <v>1970</v>
      </c>
      <c r="D591" s="13">
        <f t="shared" si="19"/>
        <v>5</v>
      </c>
      <c r="E591" s="45">
        <v>25719</v>
      </c>
      <c r="F591" s="52">
        <v>2323.8930067975821</v>
      </c>
      <c r="G591" s="53">
        <v>874.80699157714844</v>
      </c>
      <c r="H591" s="53">
        <v>183.70000076293945</v>
      </c>
      <c r="I591" s="53">
        <v>360.60099922120571</v>
      </c>
      <c r="J591" s="53">
        <v>390.05799657851458</v>
      </c>
      <c r="K591" s="52">
        <v>2282.6018882952631</v>
      </c>
      <c r="L591" s="52">
        <v>6415.6608832326528</v>
      </c>
      <c r="M591" s="52">
        <v>5901.234639899847</v>
      </c>
    </row>
    <row r="592" spans="1:13">
      <c r="A592" s="42">
        <v>597</v>
      </c>
      <c r="B592" s="20" t="str">
        <f>VLOOKUP(VLOOKUP($C592,WYTypes!$A$1:$H$85,MATCH(key_params!$B$5,WYTypes!$J$33:$Q$33,0),FALSE),WYTypes!$J$33:$Q$41,MATCH(key_params!$B$5,WYTypes!$J$33:$Q$33,0),FALSE)</f>
        <v>W</v>
      </c>
      <c r="C592" s="22">
        <f t="shared" si="18"/>
        <v>1970</v>
      </c>
      <c r="D592" s="13">
        <f t="shared" si="19"/>
        <v>6</v>
      </c>
      <c r="E592" s="45">
        <v>25749</v>
      </c>
      <c r="F592" s="52">
        <v>2323.8930067975821</v>
      </c>
      <c r="G592" s="53">
        <v>874.80699157714844</v>
      </c>
      <c r="H592" s="53">
        <v>183.70000076293945</v>
      </c>
      <c r="I592" s="53">
        <v>360.60099922120571</v>
      </c>
      <c r="J592" s="53">
        <v>390.05799657851458</v>
      </c>
      <c r="K592" s="52">
        <v>2282.6018882952631</v>
      </c>
      <c r="L592" s="52">
        <v>6415.6608832326528</v>
      </c>
      <c r="M592" s="52">
        <v>5901.234639899847</v>
      </c>
    </row>
    <row r="593" spans="1:13">
      <c r="A593" s="42">
        <v>598</v>
      </c>
      <c r="B593" s="33" t="str">
        <f>VLOOKUP(VLOOKUP($C593,WYTypes!$A$1:$H$85,MATCH(key_params!$B$5,WYTypes!$J$33:$Q$33,0),FALSE),WYTypes!$J$33:$Q$41,MATCH(key_params!$B$5,WYTypes!$J$33:$Q$33,0),FALSE)</f>
        <v>W</v>
      </c>
      <c r="C593" s="22">
        <f t="shared" si="18"/>
        <v>1970</v>
      </c>
      <c r="D593" s="13">
        <f t="shared" si="19"/>
        <v>7</v>
      </c>
      <c r="E593" s="45">
        <v>25780</v>
      </c>
      <c r="F593" s="52">
        <v>2323.8930067975821</v>
      </c>
      <c r="G593" s="53">
        <v>874.80699157714844</v>
      </c>
      <c r="H593" s="53">
        <v>183.70000076293945</v>
      </c>
      <c r="I593" s="53">
        <v>360.60099922120571</v>
      </c>
      <c r="J593" s="53">
        <v>390.05799657851458</v>
      </c>
      <c r="K593" s="52">
        <v>2282.6018882952631</v>
      </c>
      <c r="L593" s="52">
        <v>6415.6608832326528</v>
      </c>
      <c r="M593" s="52">
        <v>5901.234639899847</v>
      </c>
    </row>
    <row r="594" spans="1:13">
      <c r="A594" s="42">
        <v>599</v>
      </c>
      <c r="B594" s="20" t="str">
        <f>VLOOKUP(VLOOKUP($C594,WYTypes!$A$1:$H$85,MATCH(key_params!$B$5,WYTypes!$J$33:$Q$33,0),FALSE),WYTypes!$J$33:$Q$41,MATCH(key_params!$B$5,WYTypes!$J$33:$Q$33,0),FALSE)</f>
        <v>W</v>
      </c>
      <c r="C594" s="22">
        <f t="shared" si="18"/>
        <v>1970</v>
      </c>
      <c r="D594" s="13">
        <f t="shared" si="19"/>
        <v>8</v>
      </c>
      <c r="E594" s="45">
        <v>25811</v>
      </c>
      <c r="F594" s="52">
        <v>2323.8930067975821</v>
      </c>
      <c r="G594" s="53">
        <v>874.80699157714844</v>
      </c>
      <c r="H594" s="53">
        <v>183.70000076293945</v>
      </c>
      <c r="I594" s="53">
        <v>360.60099922120571</v>
      </c>
      <c r="J594" s="53">
        <v>390.05799657851458</v>
      </c>
      <c r="K594" s="52">
        <v>2282.6018882952631</v>
      </c>
      <c r="L594" s="52">
        <v>6415.6608832326528</v>
      </c>
      <c r="M594" s="52">
        <v>5901.234639899847</v>
      </c>
    </row>
    <row r="595" spans="1:13">
      <c r="A595" s="42">
        <v>600</v>
      </c>
      <c r="B595" s="33" t="str">
        <f>VLOOKUP(VLOOKUP($C595,WYTypes!$A$1:$H$85,MATCH(key_params!$B$5,WYTypes!$J$33:$Q$33,0),FALSE),WYTypes!$J$33:$Q$41,MATCH(key_params!$B$5,WYTypes!$J$33:$Q$33,0),FALSE)</f>
        <v>W</v>
      </c>
      <c r="C595" s="22">
        <f t="shared" si="18"/>
        <v>1970</v>
      </c>
      <c r="D595" s="13">
        <f t="shared" si="19"/>
        <v>9</v>
      </c>
      <c r="E595" s="45">
        <v>25841</v>
      </c>
      <c r="F595" s="52">
        <v>2323.8930067975821</v>
      </c>
      <c r="G595" s="53">
        <v>874.80699157714844</v>
      </c>
      <c r="H595" s="53">
        <v>183.70000076293945</v>
      </c>
      <c r="I595" s="53">
        <v>360.60099922120571</v>
      </c>
      <c r="J595" s="53">
        <v>390.05799657851458</v>
      </c>
      <c r="K595" s="52">
        <v>2282.6018882952631</v>
      </c>
      <c r="L595" s="52">
        <v>6415.6608832326528</v>
      </c>
      <c r="M595" s="52">
        <v>5901.234639899847</v>
      </c>
    </row>
    <row r="596" spans="1:13">
      <c r="A596" s="42">
        <v>601</v>
      </c>
      <c r="B596" s="20" t="str">
        <f>VLOOKUP(VLOOKUP($C596,WYTypes!$A$1:$H$85,MATCH(key_params!$B$5,WYTypes!$J$33:$Q$33,0),FALSE),WYTypes!$J$33:$Q$41,MATCH(key_params!$B$5,WYTypes!$J$33:$Q$33,0),FALSE)</f>
        <v>W</v>
      </c>
      <c r="C596" s="22">
        <f t="shared" si="18"/>
        <v>1971</v>
      </c>
      <c r="D596" s="13">
        <f t="shared" si="19"/>
        <v>10</v>
      </c>
      <c r="E596" s="45">
        <v>25872</v>
      </c>
      <c r="F596" s="52">
        <v>2323.8930067975821</v>
      </c>
      <c r="G596" s="53">
        <v>874.80699157714844</v>
      </c>
      <c r="H596" s="53">
        <v>183.70000076293945</v>
      </c>
      <c r="I596" s="53">
        <v>360.60099922120571</v>
      </c>
      <c r="J596" s="53">
        <v>390.05799657851458</v>
      </c>
      <c r="K596" s="52">
        <v>2282.6018882952631</v>
      </c>
      <c r="L596" s="52">
        <v>6415.6608832326528</v>
      </c>
      <c r="M596" s="52">
        <v>5901.234639899847</v>
      </c>
    </row>
    <row r="597" spans="1:13">
      <c r="A597" s="42">
        <v>602</v>
      </c>
      <c r="B597" s="33" t="str">
        <f>VLOOKUP(VLOOKUP($C597,WYTypes!$A$1:$H$85,MATCH(key_params!$B$5,WYTypes!$J$33:$Q$33,0),FALSE),WYTypes!$J$33:$Q$41,MATCH(key_params!$B$5,WYTypes!$J$33:$Q$33,0),FALSE)</f>
        <v>W</v>
      </c>
      <c r="C597" s="22">
        <f t="shared" si="18"/>
        <v>1971</v>
      </c>
      <c r="D597" s="13">
        <f t="shared" si="19"/>
        <v>11</v>
      </c>
      <c r="E597" s="45">
        <v>25902</v>
      </c>
      <c r="F597" s="52">
        <v>2323.8930067975821</v>
      </c>
      <c r="G597" s="53">
        <v>874.80699157714844</v>
      </c>
      <c r="H597" s="53">
        <v>183.70000076293945</v>
      </c>
      <c r="I597" s="53">
        <v>360.60099922120571</v>
      </c>
      <c r="J597" s="53">
        <v>390.05799657851458</v>
      </c>
      <c r="K597" s="52">
        <v>2282.6018882952631</v>
      </c>
      <c r="L597" s="52">
        <v>6415.6608832326528</v>
      </c>
      <c r="M597" s="52">
        <v>5901.234639899847</v>
      </c>
    </row>
    <row r="598" spans="1:13">
      <c r="A598" s="42">
        <v>603</v>
      </c>
      <c r="B598" s="20" t="str">
        <f>VLOOKUP(VLOOKUP($C598,WYTypes!$A$1:$H$85,MATCH(key_params!$B$5,WYTypes!$J$33:$Q$33,0),FALSE),WYTypes!$J$33:$Q$41,MATCH(key_params!$B$5,WYTypes!$J$33:$Q$33,0),FALSE)</f>
        <v>W</v>
      </c>
      <c r="C598" s="22">
        <f t="shared" si="18"/>
        <v>1971</v>
      </c>
      <c r="D598" s="13">
        <f t="shared" si="19"/>
        <v>12</v>
      </c>
      <c r="E598" s="45">
        <v>25933</v>
      </c>
      <c r="F598" s="52">
        <v>2323.8930067975821</v>
      </c>
      <c r="G598" s="53">
        <v>874.80699157714844</v>
      </c>
      <c r="H598" s="53">
        <v>183.70000076293945</v>
      </c>
      <c r="I598" s="53">
        <v>360.60099922120571</v>
      </c>
      <c r="J598" s="53">
        <v>390.05799657851458</v>
      </c>
      <c r="K598" s="52">
        <v>2282.6018882952631</v>
      </c>
      <c r="L598" s="52">
        <v>6415.6608832326528</v>
      </c>
      <c r="M598" s="52">
        <v>5901.234639899847</v>
      </c>
    </row>
    <row r="599" spans="1:13">
      <c r="A599" s="42">
        <v>604</v>
      </c>
      <c r="B599" s="33" t="str">
        <f>VLOOKUP(VLOOKUP($C599,WYTypes!$A$1:$H$85,MATCH(key_params!$B$5,WYTypes!$J$33:$Q$33,0),FALSE),WYTypes!$J$33:$Q$41,MATCH(key_params!$B$5,WYTypes!$J$33:$Q$33,0),FALSE)</f>
        <v>W</v>
      </c>
      <c r="C599" s="22">
        <f t="shared" si="18"/>
        <v>1971</v>
      </c>
      <c r="D599" s="13">
        <f t="shared" si="19"/>
        <v>1</v>
      </c>
      <c r="E599" s="45">
        <v>25964</v>
      </c>
      <c r="F599" s="52">
        <v>2323.8930067975821</v>
      </c>
      <c r="G599" s="53">
        <v>874.80699157714844</v>
      </c>
      <c r="H599" s="53">
        <v>183.70000076293945</v>
      </c>
      <c r="I599" s="53">
        <v>360.60099922120571</v>
      </c>
      <c r="J599" s="53">
        <v>390.05799657851458</v>
      </c>
      <c r="K599" s="52">
        <v>2282.6018882952631</v>
      </c>
      <c r="L599" s="52">
        <v>6415.6608832326528</v>
      </c>
      <c r="M599" s="52">
        <v>5901.234639899847</v>
      </c>
    </row>
    <row r="600" spans="1:13">
      <c r="A600" s="42">
        <v>605</v>
      </c>
      <c r="B600" s="20" t="str">
        <f>VLOOKUP(VLOOKUP($C600,WYTypes!$A$1:$H$85,MATCH(key_params!$B$5,WYTypes!$J$33:$Q$33,0),FALSE),WYTypes!$J$33:$Q$41,MATCH(key_params!$B$5,WYTypes!$J$33:$Q$33,0),FALSE)</f>
        <v>W</v>
      </c>
      <c r="C600" s="22">
        <f t="shared" si="18"/>
        <v>1971</v>
      </c>
      <c r="D600" s="13">
        <f t="shared" si="19"/>
        <v>2</v>
      </c>
      <c r="E600" s="45">
        <v>25992</v>
      </c>
      <c r="F600" s="52">
        <v>2323.8930067975821</v>
      </c>
      <c r="G600" s="53">
        <v>874.80699157714844</v>
      </c>
      <c r="H600" s="53">
        <v>183.70000076293945</v>
      </c>
      <c r="I600" s="53">
        <v>360.60099922120571</v>
      </c>
      <c r="J600" s="53">
        <v>390.05799657851458</v>
      </c>
      <c r="K600" s="52">
        <v>2282.6018882952631</v>
      </c>
      <c r="L600" s="52">
        <v>6415.6608832326528</v>
      </c>
      <c r="M600" s="52">
        <v>5901.234639899847</v>
      </c>
    </row>
    <row r="601" spans="1:13">
      <c r="A601" s="42">
        <v>606</v>
      </c>
      <c r="B601" s="33" t="str">
        <f>VLOOKUP(VLOOKUP($C601,WYTypes!$A$1:$H$85,MATCH(key_params!$B$5,WYTypes!$J$33:$Q$33,0),FALSE),WYTypes!$J$33:$Q$41,MATCH(key_params!$B$5,WYTypes!$J$33:$Q$33,0),FALSE)</f>
        <v>W</v>
      </c>
      <c r="C601" s="22">
        <f t="shared" si="18"/>
        <v>1971</v>
      </c>
      <c r="D601" s="13">
        <f t="shared" si="19"/>
        <v>3</v>
      </c>
      <c r="E601" s="45">
        <v>26023</v>
      </c>
      <c r="F601" s="52">
        <v>2323.9029999152572</v>
      </c>
      <c r="G601" s="53">
        <v>874.80699157714844</v>
      </c>
      <c r="H601" s="53">
        <v>183.70000076293945</v>
      </c>
      <c r="I601" s="53">
        <v>360.59099900722504</v>
      </c>
      <c r="J601" s="53">
        <v>390.05799657851458</v>
      </c>
      <c r="K601" s="52">
        <v>2308.6534058004618</v>
      </c>
      <c r="L601" s="52">
        <v>6441.7123936415464</v>
      </c>
      <c r="M601" s="52">
        <v>5889.2425542393066</v>
      </c>
    </row>
    <row r="602" spans="1:13">
      <c r="A602" s="42">
        <v>607</v>
      </c>
      <c r="B602" s="20" t="str">
        <f>VLOOKUP(VLOOKUP($C602,WYTypes!$A$1:$H$85,MATCH(key_params!$B$5,WYTypes!$J$33:$Q$33,0),FALSE),WYTypes!$J$33:$Q$41,MATCH(key_params!$B$5,WYTypes!$J$33:$Q$33,0),FALSE)</f>
        <v>W</v>
      </c>
      <c r="C602" s="22">
        <f t="shared" si="18"/>
        <v>1971</v>
      </c>
      <c r="D602" s="13">
        <f t="shared" si="19"/>
        <v>4</v>
      </c>
      <c r="E602" s="45">
        <v>26053</v>
      </c>
      <c r="F602" s="52">
        <v>2323.9029999152572</v>
      </c>
      <c r="G602" s="53">
        <v>874.80699157714844</v>
      </c>
      <c r="H602" s="53">
        <v>183.70000076293945</v>
      </c>
      <c r="I602" s="53">
        <v>360.59099900722504</v>
      </c>
      <c r="J602" s="53">
        <v>390.05799657851458</v>
      </c>
      <c r="K602" s="52">
        <v>2308.6534058004618</v>
      </c>
      <c r="L602" s="52">
        <v>6441.7123936415464</v>
      </c>
      <c r="M602" s="52">
        <v>5889.2425542393066</v>
      </c>
    </row>
    <row r="603" spans="1:13">
      <c r="A603" s="42">
        <v>608</v>
      </c>
      <c r="B603" s="33" t="str">
        <f>VLOOKUP(VLOOKUP($C603,WYTypes!$A$1:$H$85,MATCH(key_params!$B$5,WYTypes!$J$33:$Q$33,0),FALSE),WYTypes!$J$33:$Q$41,MATCH(key_params!$B$5,WYTypes!$J$33:$Q$33,0),FALSE)</f>
        <v>W</v>
      </c>
      <c r="C603" s="22">
        <f t="shared" si="18"/>
        <v>1971</v>
      </c>
      <c r="D603" s="13">
        <f t="shared" si="19"/>
        <v>5</v>
      </c>
      <c r="E603" s="45">
        <v>26084</v>
      </c>
      <c r="F603" s="52">
        <v>2323.9029999152572</v>
      </c>
      <c r="G603" s="53">
        <v>874.80699157714844</v>
      </c>
      <c r="H603" s="53">
        <v>183.70000076293945</v>
      </c>
      <c r="I603" s="53">
        <v>360.59099900722504</v>
      </c>
      <c r="J603" s="53">
        <v>390.05799657851458</v>
      </c>
      <c r="K603" s="52">
        <v>2308.6534058004618</v>
      </c>
      <c r="L603" s="52">
        <v>6441.7123936415464</v>
      </c>
      <c r="M603" s="52">
        <v>5889.2425542393066</v>
      </c>
    </row>
    <row r="604" spans="1:13">
      <c r="A604" s="42">
        <v>609</v>
      </c>
      <c r="B604" s="20" t="str">
        <f>VLOOKUP(VLOOKUP($C604,WYTypes!$A$1:$H$85,MATCH(key_params!$B$5,WYTypes!$J$33:$Q$33,0),FALSE),WYTypes!$J$33:$Q$41,MATCH(key_params!$B$5,WYTypes!$J$33:$Q$33,0),FALSE)</f>
        <v>W</v>
      </c>
      <c r="C604" s="22">
        <f t="shared" si="18"/>
        <v>1971</v>
      </c>
      <c r="D604" s="13">
        <f t="shared" si="19"/>
        <v>6</v>
      </c>
      <c r="E604" s="45">
        <v>26114</v>
      </c>
      <c r="F604" s="52">
        <v>2323.9029999152572</v>
      </c>
      <c r="G604" s="53">
        <v>874.80699157714844</v>
      </c>
      <c r="H604" s="53">
        <v>183.70000076293945</v>
      </c>
      <c r="I604" s="53">
        <v>360.59099900722504</v>
      </c>
      <c r="J604" s="53">
        <v>390.05799657851458</v>
      </c>
      <c r="K604" s="52">
        <v>2308.6534058004618</v>
      </c>
      <c r="L604" s="52">
        <v>6441.7123936415464</v>
      </c>
      <c r="M604" s="52">
        <v>5889.2425542393066</v>
      </c>
    </row>
    <row r="605" spans="1:13">
      <c r="A605" s="42">
        <v>610</v>
      </c>
      <c r="B605" s="33" t="str">
        <f>VLOOKUP(VLOOKUP($C605,WYTypes!$A$1:$H$85,MATCH(key_params!$B$5,WYTypes!$J$33:$Q$33,0),FALSE),WYTypes!$J$33:$Q$41,MATCH(key_params!$B$5,WYTypes!$J$33:$Q$33,0),FALSE)</f>
        <v>W</v>
      </c>
      <c r="C605" s="22">
        <f t="shared" si="18"/>
        <v>1971</v>
      </c>
      <c r="D605" s="13">
        <f t="shared" si="19"/>
        <v>7</v>
      </c>
      <c r="E605" s="45">
        <v>26145</v>
      </c>
      <c r="F605" s="52">
        <v>2323.9029999152572</v>
      </c>
      <c r="G605" s="53">
        <v>874.80699157714844</v>
      </c>
      <c r="H605" s="53">
        <v>183.70000076293945</v>
      </c>
      <c r="I605" s="53">
        <v>360.59099900722504</v>
      </c>
      <c r="J605" s="53">
        <v>390.05799657851458</v>
      </c>
      <c r="K605" s="52">
        <v>2308.6534058004618</v>
      </c>
      <c r="L605" s="52">
        <v>6441.7123936415464</v>
      </c>
      <c r="M605" s="52">
        <v>5889.2425542393066</v>
      </c>
    </row>
    <row r="606" spans="1:13">
      <c r="A606" s="42">
        <v>611</v>
      </c>
      <c r="B606" s="20" t="str">
        <f>VLOOKUP(VLOOKUP($C606,WYTypes!$A$1:$H$85,MATCH(key_params!$B$5,WYTypes!$J$33:$Q$33,0),FALSE),WYTypes!$J$33:$Q$41,MATCH(key_params!$B$5,WYTypes!$J$33:$Q$33,0),FALSE)</f>
        <v>W</v>
      </c>
      <c r="C606" s="22">
        <f t="shared" si="18"/>
        <v>1971</v>
      </c>
      <c r="D606" s="13">
        <f t="shared" si="19"/>
        <v>8</v>
      </c>
      <c r="E606" s="45">
        <v>26176</v>
      </c>
      <c r="F606" s="52">
        <v>2323.9029999152572</v>
      </c>
      <c r="G606" s="53">
        <v>874.80699157714844</v>
      </c>
      <c r="H606" s="53">
        <v>183.70000076293945</v>
      </c>
      <c r="I606" s="53">
        <v>360.59099900722504</v>
      </c>
      <c r="J606" s="53">
        <v>390.05799657851458</v>
      </c>
      <c r="K606" s="52">
        <v>2308.6534058004618</v>
      </c>
      <c r="L606" s="52">
        <v>6441.7123936415464</v>
      </c>
      <c r="M606" s="52">
        <v>5889.2425542393066</v>
      </c>
    </row>
    <row r="607" spans="1:13">
      <c r="A607" s="42">
        <v>612</v>
      </c>
      <c r="B607" s="33" t="str">
        <f>VLOOKUP(VLOOKUP($C607,WYTypes!$A$1:$H$85,MATCH(key_params!$B$5,WYTypes!$J$33:$Q$33,0),FALSE),WYTypes!$J$33:$Q$41,MATCH(key_params!$B$5,WYTypes!$J$33:$Q$33,0),FALSE)</f>
        <v>W</v>
      </c>
      <c r="C607" s="22">
        <f t="shared" si="18"/>
        <v>1971</v>
      </c>
      <c r="D607" s="13">
        <f t="shared" si="19"/>
        <v>9</v>
      </c>
      <c r="E607" s="45">
        <v>26206</v>
      </c>
      <c r="F607" s="52">
        <v>2323.9029999152572</v>
      </c>
      <c r="G607" s="53">
        <v>874.80699157714844</v>
      </c>
      <c r="H607" s="53">
        <v>183.70000076293945</v>
      </c>
      <c r="I607" s="53">
        <v>360.59099900722504</v>
      </c>
      <c r="J607" s="53">
        <v>390.05799657851458</v>
      </c>
      <c r="K607" s="52">
        <v>2308.6534058004618</v>
      </c>
      <c r="L607" s="52">
        <v>6441.7123936415464</v>
      </c>
      <c r="M607" s="52">
        <v>5889.2425542393066</v>
      </c>
    </row>
    <row r="608" spans="1:13">
      <c r="A608" s="42">
        <v>613</v>
      </c>
      <c r="B608" s="20" t="str">
        <f>VLOOKUP(VLOOKUP($C608,WYTypes!$A$1:$H$85,MATCH(key_params!$B$5,WYTypes!$J$33:$Q$33,0),FALSE),WYTypes!$J$33:$Q$41,MATCH(key_params!$B$5,WYTypes!$J$33:$Q$33,0),FALSE)</f>
        <v>BN</v>
      </c>
      <c r="C608" s="22">
        <f t="shared" si="18"/>
        <v>1972</v>
      </c>
      <c r="D608" s="13">
        <f t="shared" si="19"/>
        <v>10</v>
      </c>
      <c r="E608" s="45">
        <v>26237</v>
      </c>
      <c r="F608" s="52">
        <v>2323.9029999152572</v>
      </c>
      <c r="G608" s="53">
        <v>874.80699157714844</v>
      </c>
      <c r="H608" s="53">
        <v>183.70000076293945</v>
      </c>
      <c r="I608" s="53">
        <v>360.59099900722504</v>
      </c>
      <c r="J608" s="53">
        <v>390.05799657851458</v>
      </c>
      <c r="K608" s="52">
        <v>2308.6534058004618</v>
      </c>
      <c r="L608" s="52">
        <v>6441.7123936415464</v>
      </c>
      <c r="M608" s="52">
        <v>5889.2425542393066</v>
      </c>
    </row>
    <row r="609" spans="1:13">
      <c r="A609" s="42">
        <v>614</v>
      </c>
      <c r="B609" s="33" t="str">
        <f>VLOOKUP(VLOOKUP($C609,WYTypes!$A$1:$H$85,MATCH(key_params!$B$5,WYTypes!$J$33:$Q$33,0),FALSE),WYTypes!$J$33:$Q$41,MATCH(key_params!$B$5,WYTypes!$J$33:$Q$33,0),FALSE)</f>
        <v>BN</v>
      </c>
      <c r="C609" s="22">
        <f t="shared" si="18"/>
        <v>1972</v>
      </c>
      <c r="D609" s="13">
        <f t="shared" si="19"/>
        <v>11</v>
      </c>
      <c r="E609" s="45">
        <v>26267</v>
      </c>
      <c r="F609" s="52">
        <v>2323.9029999152572</v>
      </c>
      <c r="G609" s="53">
        <v>874.80699157714844</v>
      </c>
      <c r="H609" s="53">
        <v>183.70000076293945</v>
      </c>
      <c r="I609" s="53">
        <v>360.59099900722504</v>
      </c>
      <c r="J609" s="53">
        <v>390.05799657851458</v>
      </c>
      <c r="K609" s="52">
        <v>2308.6534058004618</v>
      </c>
      <c r="L609" s="52">
        <v>6441.7123936415464</v>
      </c>
      <c r="M609" s="52">
        <v>5889.2425542393066</v>
      </c>
    </row>
    <row r="610" spans="1:13">
      <c r="A610" s="42">
        <v>615</v>
      </c>
      <c r="B610" s="20" t="str">
        <f>VLOOKUP(VLOOKUP($C610,WYTypes!$A$1:$H$85,MATCH(key_params!$B$5,WYTypes!$J$33:$Q$33,0),FALSE),WYTypes!$J$33:$Q$41,MATCH(key_params!$B$5,WYTypes!$J$33:$Q$33,0),FALSE)</f>
        <v>BN</v>
      </c>
      <c r="C610" s="22">
        <f t="shared" si="18"/>
        <v>1972</v>
      </c>
      <c r="D610" s="13">
        <f t="shared" si="19"/>
        <v>12</v>
      </c>
      <c r="E610" s="45">
        <v>26298</v>
      </c>
      <c r="F610" s="52">
        <v>2323.9029999152572</v>
      </c>
      <c r="G610" s="53">
        <v>874.80699157714844</v>
      </c>
      <c r="H610" s="53">
        <v>183.70000076293945</v>
      </c>
      <c r="I610" s="53">
        <v>360.59099900722504</v>
      </c>
      <c r="J610" s="53">
        <v>390.05799657851458</v>
      </c>
      <c r="K610" s="52">
        <v>2308.6534058004618</v>
      </c>
      <c r="L610" s="52">
        <v>6441.7123936415464</v>
      </c>
      <c r="M610" s="52">
        <v>5889.2425542393066</v>
      </c>
    </row>
    <row r="611" spans="1:13">
      <c r="A611" s="42">
        <v>616</v>
      </c>
      <c r="B611" s="33" t="str">
        <f>VLOOKUP(VLOOKUP($C611,WYTypes!$A$1:$H$85,MATCH(key_params!$B$5,WYTypes!$J$33:$Q$33,0),FALSE),WYTypes!$J$33:$Q$41,MATCH(key_params!$B$5,WYTypes!$J$33:$Q$33,0),FALSE)</f>
        <v>BN</v>
      </c>
      <c r="C611" s="22">
        <f t="shared" si="18"/>
        <v>1972</v>
      </c>
      <c r="D611" s="13">
        <f t="shared" si="19"/>
        <v>1</v>
      </c>
      <c r="E611" s="45">
        <v>26329</v>
      </c>
      <c r="F611" s="52">
        <v>2323.9029999152572</v>
      </c>
      <c r="G611" s="53">
        <v>874.80699157714844</v>
      </c>
      <c r="H611" s="53">
        <v>183.70000076293945</v>
      </c>
      <c r="I611" s="53">
        <v>360.59099900722504</v>
      </c>
      <c r="J611" s="53">
        <v>390.05799657851458</v>
      </c>
      <c r="K611" s="52">
        <v>2308.6534058004618</v>
      </c>
      <c r="L611" s="52">
        <v>6441.7123936415464</v>
      </c>
      <c r="M611" s="52">
        <v>5889.2425542393066</v>
      </c>
    </row>
    <row r="612" spans="1:13">
      <c r="A612" s="42">
        <v>617</v>
      </c>
      <c r="B612" s="20" t="str">
        <f>VLOOKUP(VLOOKUP($C612,WYTypes!$A$1:$H$85,MATCH(key_params!$B$5,WYTypes!$J$33:$Q$33,0),FALSE),WYTypes!$J$33:$Q$41,MATCH(key_params!$B$5,WYTypes!$J$33:$Q$33,0),FALSE)</f>
        <v>BN</v>
      </c>
      <c r="C612" s="22">
        <f t="shared" si="18"/>
        <v>1972</v>
      </c>
      <c r="D612" s="13">
        <f t="shared" si="19"/>
        <v>2</v>
      </c>
      <c r="E612" s="45">
        <v>26358</v>
      </c>
      <c r="F612" s="52">
        <v>2323.9029999152572</v>
      </c>
      <c r="G612" s="53">
        <v>874.80699157714844</v>
      </c>
      <c r="H612" s="53">
        <v>183.70000076293945</v>
      </c>
      <c r="I612" s="53">
        <v>360.59099900722504</v>
      </c>
      <c r="J612" s="53">
        <v>390.05799657851458</v>
      </c>
      <c r="K612" s="52">
        <v>2308.6534058004618</v>
      </c>
      <c r="L612" s="52">
        <v>6441.7123936415464</v>
      </c>
      <c r="M612" s="52">
        <v>5889.2425542393066</v>
      </c>
    </row>
    <row r="613" spans="1:13">
      <c r="A613" s="42">
        <v>618</v>
      </c>
      <c r="B613" s="33" t="str">
        <f>VLOOKUP(VLOOKUP($C613,WYTypes!$A$1:$H$85,MATCH(key_params!$B$5,WYTypes!$J$33:$Q$33,0),FALSE),WYTypes!$J$33:$Q$41,MATCH(key_params!$B$5,WYTypes!$J$33:$Q$33,0),FALSE)</f>
        <v>BN</v>
      </c>
      <c r="C613" s="22">
        <f t="shared" si="18"/>
        <v>1972</v>
      </c>
      <c r="D613" s="13">
        <f t="shared" si="19"/>
        <v>3</v>
      </c>
      <c r="E613" s="45">
        <v>26389</v>
      </c>
      <c r="F613" s="52">
        <v>2323.8930073718725</v>
      </c>
      <c r="G613" s="53">
        <v>874.80699157714844</v>
      </c>
      <c r="H613" s="53">
        <v>183.70000076293945</v>
      </c>
      <c r="I613" s="53">
        <v>360.59999713301659</v>
      </c>
      <c r="J613" s="53">
        <v>390.05799657851458</v>
      </c>
      <c r="K613" s="52">
        <v>2284.748004604131</v>
      </c>
      <c r="L613" s="52">
        <v>6417.805998027623</v>
      </c>
      <c r="M613" s="52">
        <v>5969.901594662766</v>
      </c>
    </row>
    <row r="614" spans="1:13">
      <c r="A614" s="42">
        <v>619</v>
      </c>
      <c r="B614" s="20" t="str">
        <f>VLOOKUP(VLOOKUP($C614,WYTypes!$A$1:$H$85,MATCH(key_params!$B$5,WYTypes!$J$33:$Q$33,0),FALSE),WYTypes!$J$33:$Q$41,MATCH(key_params!$B$5,WYTypes!$J$33:$Q$33,0),FALSE)</f>
        <v>BN</v>
      </c>
      <c r="C614" s="22">
        <f t="shared" si="18"/>
        <v>1972</v>
      </c>
      <c r="D614" s="13">
        <f t="shared" si="19"/>
        <v>4</v>
      </c>
      <c r="E614" s="45">
        <v>26419</v>
      </c>
      <c r="F614" s="52">
        <v>2323.8930073718725</v>
      </c>
      <c r="G614" s="53">
        <v>874.80699157714844</v>
      </c>
      <c r="H614" s="53">
        <v>183.70000076293945</v>
      </c>
      <c r="I614" s="53">
        <v>360.59999713301659</v>
      </c>
      <c r="J614" s="53">
        <v>390.05799657851458</v>
      </c>
      <c r="K614" s="52">
        <v>2284.748004604131</v>
      </c>
      <c r="L614" s="52">
        <v>6417.805998027623</v>
      </c>
      <c r="M614" s="52">
        <v>5969.901594662766</v>
      </c>
    </row>
    <row r="615" spans="1:13">
      <c r="A615" s="42">
        <v>620</v>
      </c>
      <c r="B615" s="33" t="str">
        <f>VLOOKUP(VLOOKUP($C615,WYTypes!$A$1:$H$85,MATCH(key_params!$B$5,WYTypes!$J$33:$Q$33,0),FALSE),WYTypes!$J$33:$Q$41,MATCH(key_params!$B$5,WYTypes!$J$33:$Q$33,0),FALSE)</f>
        <v>BN</v>
      </c>
      <c r="C615" s="22">
        <f t="shared" si="18"/>
        <v>1972</v>
      </c>
      <c r="D615" s="13">
        <f t="shared" si="19"/>
        <v>5</v>
      </c>
      <c r="E615" s="45">
        <v>26450</v>
      </c>
      <c r="F615" s="52">
        <v>2323.8930073718725</v>
      </c>
      <c r="G615" s="53">
        <v>874.80699157714844</v>
      </c>
      <c r="H615" s="53">
        <v>183.70000076293945</v>
      </c>
      <c r="I615" s="53">
        <v>360.59999713301659</v>
      </c>
      <c r="J615" s="53">
        <v>390.05799657851458</v>
      </c>
      <c r="K615" s="52">
        <v>2284.748004604131</v>
      </c>
      <c r="L615" s="52">
        <v>6417.805998027623</v>
      </c>
      <c r="M615" s="52">
        <v>5969.901594662766</v>
      </c>
    </row>
    <row r="616" spans="1:13">
      <c r="A616" s="42">
        <v>621</v>
      </c>
      <c r="B616" s="20" t="str">
        <f>VLOOKUP(VLOOKUP($C616,WYTypes!$A$1:$H$85,MATCH(key_params!$B$5,WYTypes!$J$33:$Q$33,0),FALSE),WYTypes!$J$33:$Q$41,MATCH(key_params!$B$5,WYTypes!$J$33:$Q$33,0),FALSE)</f>
        <v>BN</v>
      </c>
      <c r="C616" s="22">
        <f t="shared" si="18"/>
        <v>1972</v>
      </c>
      <c r="D616" s="13">
        <f t="shared" si="19"/>
        <v>6</v>
      </c>
      <c r="E616" s="45">
        <v>26480</v>
      </c>
      <c r="F616" s="52">
        <v>2323.8930073718725</v>
      </c>
      <c r="G616" s="53">
        <v>874.80699157714844</v>
      </c>
      <c r="H616" s="53">
        <v>183.70000076293945</v>
      </c>
      <c r="I616" s="53">
        <v>360.59999713301659</v>
      </c>
      <c r="J616" s="53">
        <v>390.05799657851458</v>
      </c>
      <c r="K616" s="52">
        <v>2284.748004604131</v>
      </c>
      <c r="L616" s="52">
        <v>6417.805998027623</v>
      </c>
      <c r="M616" s="52">
        <v>5969.901594662766</v>
      </c>
    </row>
    <row r="617" spans="1:13">
      <c r="A617" s="42">
        <v>622</v>
      </c>
      <c r="B617" s="33" t="str">
        <f>VLOOKUP(VLOOKUP($C617,WYTypes!$A$1:$H$85,MATCH(key_params!$B$5,WYTypes!$J$33:$Q$33,0),FALSE),WYTypes!$J$33:$Q$41,MATCH(key_params!$B$5,WYTypes!$J$33:$Q$33,0),FALSE)</f>
        <v>BN</v>
      </c>
      <c r="C617" s="22">
        <f t="shared" si="18"/>
        <v>1972</v>
      </c>
      <c r="D617" s="13">
        <f t="shared" si="19"/>
        <v>7</v>
      </c>
      <c r="E617" s="45">
        <v>26511</v>
      </c>
      <c r="F617" s="52">
        <v>2323.8930073718725</v>
      </c>
      <c r="G617" s="53">
        <v>874.80699157714844</v>
      </c>
      <c r="H617" s="53">
        <v>183.70000076293945</v>
      </c>
      <c r="I617" s="53">
        <v>360.59999713301659</v>
      </c>
      <c r="J617" s="53">
        <v>390.05799657851458</v>
      </c>
      <c r="K617" s="52">
        <v>2284.748004604131</v>
      </c>
      <c r="L617" s="52">
        <v>6417.805998027623</v>
      </c>
      <c r="M617" s="52">
        <v>5969.901594662766</v>
      </c>
    </row>
    <row r="618" spans="1:13">
      <c r="A618" s="42">
        <v>623</v>
      </c>
      <c r="B618" s="20" t="str">
        <f>VLOOKUP(VLOOKUP($C618,WYTypes!$A$1:$H$85,MATCH(key_params!$B$5,WYTypes!$J$33:$Q$33,0),FALSE),WYTypes!$J$33:$Q$41,MATCH(key_params!$B$5,WYTypes!$J$33:$Q$33,0),FALSE)</f>
        <v>BN</v>
      </c>
      <c r="C618" s="22">
        <f t="shared" si="18"/>
        <v>1972</v>
      </c>
      <c r="D618" s="13">
        <f t="shared" si="19"/>
        <v>8</v>
      </c>
      <c r="E618" s="45">
        <v>26542</v>
      </c>
      <c r="F618" s="52">
        <v>2323.8930073718725</v>
      </c>
      <c r="G618" s="53">
        <v>874.80699157714844</v>
      </c>
      <c r="H618" s="53">
        <v>183.70000076293945</v>
      </c>
      <c r="I618" s="53">
        <v>360.59999713301659</v>
      </c>
      <c r="J618" s="53">
        <v>390.05799657851458</v>
      </c>
      <c r="K618" s="52">
        <v>2284.748004604131</v>
      </c>
      <c r="L618" s="52">
        <v>6417.805998027623</v>
      </c>
      <c r="M618" s="52">
        <v>5969.901594662766</v>
      </c>
    </row>
    <row r="619" spans="1:13">
      <c r="A619" s="42">
        <v>624</v>
      </c>
      <c r="B619" s="33" t="str">
        <f>VLOOKUP(VLOOKUP($C619,WYTypes!$A$1:$H$85,MATCH(key_params!$B$5,WYTypes!$J$33:$Q$33,0),FALSE),WYTypes!$J$33:$Q$41,MATCH(key_params!$B$5,WYTypes!$J$33:$Q$33,0),FALSE)</f>
        <v>BN</v>
      </c>
      <c r="C619" s="22">
        <f t="shared" si="18"/>
        <v>1972</v>
      </c>
      <c r="D619" s="13">
        <f t="shared" si="19"/>
        <v>9</v>
      </c>
      <c r="E619" s="45">
        <v>26572</v>
      </c>
      <c r="F619" s="52">
        <v>2323.8930073718725</v>
      </c>
      <c r="G619" s="53">
        <v>874.80699157714844</v>
      </c>
      <c r="H619" s="53">
        <v>183.70000076293945</v>
      </c>
      <c r="I619" s="53">
        <v>360.59999713301659</v>
      </c>
      <c r="J619" s="53">
        <v>390.05799657851458</v>
      </c>
      <c r="K619" s="52">
        <v>2284.748004604131</v>
      </c>
      <c r="L619" s="52">
        <v>6417.805998027623</v>
      </c>
      <c r="M619" s="52">
        <v>5969.901594662766</v>
      </c>
    </row>
    <row r="620" spans="1:13">
      <c r="A620" s="42">
        <v>625</v>
      </c>
      <c r="B620" s="20" t="str">
        <f>VLOOKUP(VLOOKUP($C620,WYTypes!$A$1:$H$85,MATCH(key_params!$B$5,WYTypes!$J$33:$Q$33,0),FALSE),WYTypes!$J$33:$Q$41,MATCH(key_params!$B$5,WYTypes!$J$33:$Q$33,0),FALSE)</f>
        <v>AN</v>
      </c>
      <c r="C620" s="22">
        <f t="shared" si="18"/>
        <v>1973</v>
      </c>
      <c r="D620" s="13">
        <f t="shared" si="19"/>
        <v>10</v>
      </c>
      <c r="E620" s="45">
        <v>26603</v>
      </c>
      <c r="F620" s="52">
        <v>2323.8930073718725</v>
      </c>
      <c r="G620" s="53">
        <v>874.80699157714844</v>
      </c>
      <c r="H620" s="53">
        <v>183.70000076293945</v>
      </c>
      <c r="I620" s="53">
        <v>360.59999713301659</v>
      </c>
      <c r="J620" s="53">
        <v>390.05799657851458</v>
      </c>
      <c r="K620" s="52">
        <v>2284.748004604131</v>
      </c>
      <c r="L620" s="52">
        <v>6417.805998027623</v>
      </c>
      <c r="M620" s="52">
        <v>5969.901594662766</v>
      </c>
    </row>
    <row r="621" spans="1:13">
      <c r="A621" s="42">
        <v>626</v>
      </c>
      <c r="B621" s="33" t="str">
        <f>VLOOKUP(VLOOKUP($C621,WYTypes!$A$1:$H$85,MATCH(key_params!$B$5,WYTypes!$J$33:$Q$33,0),FALSE),WYTypes!$J$33:$Q$41,MATCH(key_params!$B$5,WYTypes!$J$33:$Q$33,0),FALSE)</f>
        <v>AN</v>
      </c>
      <c r="C621" s="22">
        <f t="shared" si="18"/>
        <v>1973</v>
      </c>
      <c r="D621" s="13">
        <f t="shared" si="19"/>
        <v>11</v>
      </c>
      <c r="E621" s="45">
        <v>26633</v>
      </c>
      <c r="F621" s="52">
        <v>2323.8930073718725</v>
      </c>
      <c r="G621" s="53">
        <v>874.80699157714844</v>
      </c>
      <c r="H621" s="53">
        <v>183.70000076293945</v>
      </c>
      <c r="I621" s="53">
        <v>360.59999713301659</v>
      </c>
      <c r="J621" s="53">
        <v>390.05799657851458</v>
      </c>
      <c r="K621" s="52">
        <v>2284.748004604131</v>
      </c>
      <c r="L621" s="52">
        <v>6417.805998027623</v>
      </c>
      <c r="M621" s="52">
        <v>5969.901594662766</v>
      </c>
    </row>
    <row r="622" spans="1:13">
      <c r="A622" s="42">
        <v>627</v>
      </c>
      <c r="B622" s="20" t="str">
        <f>VLOOKUP(VLOOKUP($C622,WYTypes!$A$1:$H$85,MATCH(key_params!$B$5,WYTypes!$J$33:$Q$33,0),FALSE),WYTypes!$J$33:$Q$41,MATCH(key_params!$B$5,WYTypes!$J$33:$Q$33,0),FALSE)</f>
        <v>AN</v>
      </c>
      <c r="C622" s="22">
        <f t="shared" si="18"/>
        <v>1973</v>
      </c>
      <c r="D622" s="13">
        <f t="shared" si="19"/>
        <v>12</v>
      </c>
      <c r="E622" s="45">
        <v>26664</v>
      </c>
      <c r="F622" s="52">
        <v>2323.8930073718725</v>
      </c>
      <c r="G622" s="53">
        <v>874.80699157714844</v>
      </c>
      <c r="H622" s="53">
        <v>183.70000076293945</v>
      </c>
      <c r="I622" s="53">
        <v>360.59999713301659</v>
      </c>
      <c r="J622" s="53">
        <v>390.05799657851458</v>
      </c>
      <c r="K622" s="52">
        <v>2284.748004604131</v>
      </c>
      <c r="L622" s="52">
        <v>6417.805998027623</v>
      </c>
      <c r="M622" s="52">
        <v>5969.901594662766</v>
      </c>
    </row>
    <row r="623" spans="1:13">
      <c r="A623" s="42">
        <v>628</v>
      </c>
      <c r="B623" s="33" t="str">
        <f>VLOOKUP(VLOOKUP($C623,WYTypes!$A$1:$H$85,MATCH(key_params!$B$5,WYTypes!$J$33:$Q$33,0),FALSE),WYTypes!$J$33:$Q$41,MATCH(key_params!$B$5,WYTypes!$J$33:$Q$33,0),FALSE)</f>
        <v>AN</v>
      </c>
      <c r="C623" s="22">
        <f t="shared" si="18"/>
        <v>1973</v>
      </c>
      <c r="D623" s="13">
        <f t="shared" si="19"/>
        <v>1</v>
      </c>
      <c r="E623" s="45">
        <v>26695</v>
      </c>
      <c r="F623" s="52">
        <v>2323.8930073718725</v>
      </c>
      <c r="G623" s="53">
        <v>874.80699157714844</v>
      </c>
      <c r="H623" s="53">
        <v>183.70000076293945</v>
      </c>
      <c r="I623" s="53">
        <v>360.59999713301659</v>
      </c>
      <c r="J623" s="53">
        <v>390.05799657851458</v>
      </c>
      <c r="K623" s="52">
        <v>2284.748004604131</v>
      </c>
      <c r="L623" s="52">
        <v>6417.805998027623</v>
      </c>
      <c r="M623" s="52">
        <v>5969.901594662766</v>
      </c>
    </row>
    <row r="624" spans="1:13">
      <c r="A624" s="42">
        <v>629</v>
      </c>
      <c r="B624" s="20" t="str">
        <f>VLOOKUP(VLOOKUP($C624,WYTypes!$A$1:$H$85,MATCH(key_params!$B$5,WYTypes!$J$33:$Q$33,0),FALSE),WYTypes!$J$33:$Q$41,MATCH(key_params!$B$5,WYTypes!$J$33:$Q$33,0),FALSE)</f>
        <v>AN</v>
      </c>
      <c r="C624" s="22">
        <f t="shared" si="18"/>
        <v>1973</v>
      </c>
      <c r="D624" s="13">
        <f t="shared" si="19"/>
        <v>2</v>
      </c>
      <c r="E624" s="45">
        <v>26723</v>
      </c>
      <c r="F624" s="52">
        <v>2323.8930073718725</v>
      </c>
      <c r="G624" s="53">
        <v>874.80699157714844</v>
      </c>
      <c r="H624" s="53">
        <v>183.70000076293945</v>
      </c>
      <c r="I624" s="53">
        <v>360.59999713301659</v>
      </c>
      <c r="J624" s="53">
        <v>390.05799657851458</v>
      </c>
      <c r="K624" s="52">
        <v>2284.748004604131</v>
      </c>
      <c r="L624" s="52">
        <v>6417.805998027623</v>
      </c>
      <c r="M624" s="52">
        <v>5969.901594662766</v>
      </c>
    </row>
    <row r="625" spans="1:13">
      <c r="A625" s="42">
        <v>630</v>
      </c>
      <c r="B625" s="33" t="str">
        <f>VLOOKUP(VLOOKUP($C625,WYTypes!$A$1:$H$85,MATCH(key_params!$B$5,WYTypes!$J$33:$Q$33,0),FALSE),WYTypes!$J$33:$Q$41,MATCH(key_params!$B$5,WYTypes!$J$33:$Q$33,0),FALSE)</f>
        <v>AN</v>
      </c>
      <c r="C625" s="22">
        <f t="shared" si="18"/>
        <v>1973</v>
      </c>
      <c r="D625" s="13">
        <f t="shared" si="19"/>
        <v>3</v>
      </c>
      <c r="E625" s="45">
        <v>26754</v>
      </c>
      <c r="F625" s="52">
        <v>2323.8930042667689</v>
      </c>
      <c r="G625" s="53">
        <v>874.80699157714844</v>
      </c>
      <c r="H625" s="53">
        <v>183.70000076293945</v>
      </c>
      <c r="I625" s="53">
        <v>360.60100021958351</v>
      </c>
      <c r="J625" s="53">
        <v>390.05799657851458</v>
      </c>
      <c r="K625" s="52">
        <v>2282.097268819809</v>
      </c>
      <c r="L625" s="52">
        <v>6415.1562622247639</v>
      </c>
      <c r="M625" s="52">
        <v>5845.5412821727878</v>
      </c>
    </row>
    <row r="626" spans="1:13">
      <c r="A626" s="42">
        <v>631</v>
      </c>
      <c r="B626" s="20" t="str">
        <f>VLOOKUP(VLOOKUP($C626,WYTypes!$A$1:$H$85,MATCH(key_params!$B$5,WYTypes!$J$33:$Q$33,0),FALSE),WYTypes!$J$33:$Q$41,MATCH(key_params!$B$5,WYTypes!$J$33:$Q$33,0),FALSE)</f>
        <v>AN</v>
      </c>
      <c r="C626" s="22">
        <f t="shared" si="18"/>
        <v>1973</v>
      </c>
      <c r="D626" s="13">
        <f t="shared" si="19"/>
        <v>4</v>
      </c>
      <c r="E626" s="45">
        <v>26784</v>
      </c>
      <c r="F626" s="52">
        <v>2323.8930042667689</v>
      </c>
      <c r="G626" s="53">
        <v>874.80699157714844</v>
      </c>
      <c r="H626" s="53">
        <v>183.70000076293945</v>
      </c>
      <c r="I626" s="53">
        <v>360.60100021958351</v>
      </c>
      <c r="J626" s="53">
        <v>390.05799657851458</v>
      </c>
      <c r="K626" s="52">
        <v>2282.097268819809</v>
      </c>
      <c r="L626" s="52">
        <v>6415.1562622247639</v>
      </c>
      <c r="M626" s="52">
        <v>5845.5412821727878</v>
      </c>
    </row>
    <row r="627" spans="1:13">
      <c r="A627" s="42">
        <v>632</v>
      </c>
      <c r="B627" s="33" t="str">
        <f>VLOOKUP(VLOOKUP($C627,WYTypes!$A$1:$H$85,MATCH(key_params!$B$5,WYTypes!$J$33:$Q$33,0),FALSE),WYTypes!$J$33:$Q$41,MATCH(key_params!$B$5,WYTypes!$J$33:$Q$33,0),FALSE)</f>
        <v>AN</v>
      </c>
      <c r="C627" s="22">
        <f t="shared" si="18"/>
        <v>1973</v>
      </c>
      <c r="D627" s="13">
        <f t="shared" si="19"/>
        <v>5</v>
      </c>
      <c r="E627" s="45">
        <v>26815</v>
      </c>
      <c r="F627" s="52">
        <v>2323.8930042667689</v>
      </c>
      <c r="G627" s="53">
        <v>874.80699157714844</v>
      </c>
      <c r="H627" s="53">
        <v>183.70000076293945</v>
      </c>
      <c r="I627" s="53">
        <v>360.60100021958351</v>
      </c>
      <c r="J627" s="53">
        <v>390.05799657851458</v>
      </c>
      <c r="K627" s="52">
        <v>2282.097268819809</v>
      </c>
      <c r="L627" s="52">
        <v>6415.1562622247639</v>
      </c>
      <c r="M627" s="52">
        <v>5845.5412821727878</v>
      </c>
    </row>
    <row r="628" spans="1:13">
      <c r="A628" s="42">
        <v>633</v>
      </c>
      <c r="B628" s="20" t="str">
        <f>VLOOKUP(VLOOKUP($C628,WYTypes!$A$1:$H$85,MATCH(key_params!$B$5,WYTypes!$J$33:$Q$33,0),FALSE),WYTypes!$J$33:$Q$41,MATCH(key_params!$B$5,WYTypes!$J$33:$Q$33,0),FALSE)</f>
        <v>AN</v>
      </c>
      <c r="C628" s="22">
        <f t="shared" si="18"/>
        <v>1973</v>
      </c>
      <c r="D628" s="13">
        <f t="shared" si="19"/>
        <v>6</v>
      </c>
      <c r="E628" s="45">
        <v>26845</v>
      </c>
      <c r="F628" s="52">
        <v>2323.8930042667689</v>
      </c>
      <c r="G628" s="53">
        <v>874.80699157714844</v>
      </c>
      <c r="H628" s="53">
        <v>183.70000076293945</v>
      </c>
      <c r="I628" s="53">
        <v>360.60100021958351</v>
      </c>
      <c r="J628" s="53">
        <v>390.05799657851458</v>
      </c>
      <c r="K628" s="52">
        <v>2282.097268819809</v>
      </c>
      <c r="L628" s="52">
        <v>6415.1562622247639</v>
      </c>
      <c r="M628" s="52">
        <v>5845.5412821727878</v>
      </c>
    </row>
    <row r="629" spans="1:13">
      <c r="A629" s="42">
        <v>634</v>
      </c>
      <c r="B629" s="33" t="str">
        <f>VLOOKUP(VLOOKUP($C629,WYTypes!$A$1:$H$85,MATCH(key_params!$B$5,WYTypes!$J$33:$Q$33,0),FALSE),WYTypes!$J$33:$Q$41,MATCH(key_params!$B$5,WYTypes!$J$33:$Q$33,0),FALSE)</f>
        <v>AN</v>
      </c>
      <c r="C629" s="22">
        <f t="shared" si="18"/>
        <v>1973</v>
      </c>
      <c r="D629" s="13">
        <f t="shared" si="19"/>
        <v>7</v>
      </c>
      <c r="E629" s="45">
        <v>26876</v>
      </c>
      <c r="F629" s="52">
        <v>2323.8930042667689</v>
      </c>
      <c r="G629" s="53">
        <v>874.80699157714844</v>
      </c>
      <c r="H629" s="53">
        <v>183.70000076293945</v>
      </c>
      <c r="I629" s="53">
        <v>360.60100021958351</v>
      </c>
      <c r="J629" s="53">
        <v>390.05799657851458</v>
      </c>
      <c r="K629" s="52">
        <v>2282.097268819809</v>
      </c>
      <c r="L629" s="52">
        <v>6415.1562622247639</v>
      </c>
      <c r="M629" s="52">
        <v>5845.5412821727878</v>
      </c>
    </row>
    <row r="630" spans="1:13">
      <c r="A630" s="42">
        <v>635</v>
      </c>
      <c r="B630" s="20" t="str">
        <f>VLOOKUP(VLOOKUP($C630,WYTypes!$A$1:$H$85,MATCH(key_params!$B$5,WYTypes!$J$33:$Q$33,0),FALSE),WYTypes!$J$33:$Q$41,MATCH(key_params!$B$5,WYTypes!$J$33:$Q$33,0),FALSE)</f>
        <v>AN</v>
      </c>
      <c r="C630" s="22">
        <f t="shared" si="18"/>
        <v>1973</v>
      </c>
      <c r="D630" s="13">
        <f t="shared" si="19"/>
        <v>8</v>
      </c>
      <c r="E630" s="45">
        <v>26907</v>
      </c>
      <c r="F630" s="52">
        <v>2323.8930042667689</v>
      </c>
      <c r="G630" s="53">
        <v>874.80699157714844</v>
      </c>
      <c r="H630" s="53">
        <v>183.70000076293945</v>
      </c>
      <c r="I630" s="53">
        <v>360.60100021958351</v>
      </c>
      <c r="J630" s="53">
        <v>390.05799657851458</v>
      </c>
      <c r="K630" s="52">
        <v>2282.097268819809</v>
      </c>
      <c r="L630" s="52">
        <v>6415.1562622247639</v>
      </c>
      <c r="M630" s="52">
        <v>5845.5412821727878</v>
      </c>
    </row>
    <row r="631" spans="1:13">
      <c r="A631" s="42">
        <v>636</v>
      </c>
      <c r="B631" s="33" t="str">
        <f>VLOOKUP(VLOOKUP($C631,WYTypes!$A$1:$H$85,MATCH(key_params!$B$5,WYTypes!$J$33:$Q$33,0),FALSE),WYTypes!$J$33:$Q$41,MATCH(key_params!$B$5,WYTypes!$J$33:$Q$33,0),FALSE)</f>
        <v>AN</v>
      </c>
      <c r="C631" s="22">
        <f t="shared" si="18"/>
        <v>1973</v>
      </c>
      <c r="D631" s="13">
        <f t="shared" si="19"/>
        <v>9</v>
      </c>
      <c r="E631" s="45">
        <v>26937</v>
      </c>
      <c r="F631" s="52">
        <v>2323.8930042667689</v>
      </c>
      <c r="G631" s="53">
        <v>874.80699157714844</v>
      </c>
      <c r="H631" s="53">
        <v>183.70000076293945</v>
      </c>
      <c r="I631" s="53">
        <v>360.60100021958351</v>
      </c>
      <c r="J631" s="53">
        <v>390.05799657851458</v>
      </c>
      <c r="K631" s="52">
        <v>2282.097268819809</v>
      </c>
      <c r="L631" s="52">
        <v>6415.1562622247639</v>
      </c>
      <c r="M631" s="52">
        <v>5845.5412821727878</v>
      </c>
    </row>
    <row r="632" spans="1:13">
      <c r="A632" s="42">
        <v>637</v>
      </c>
      <c r="B632" s="20" t="str">
        <f>VLOOKUP(VLOOKUP($C632,WYTypes!$A$1:$H$85,MATCH(key_params!$B$5,WYTypes!$J$33:$Q$33,0),FALSE),WYTypes!$J$33:$Q$41,MATCH(key_params!$B$5,WYTypes!$J$33:$Q$33,0),FALSE)</f>
        <v>W</v>
      </c>
      <c r="C632" s="22">
        <f t="shared" si="18"/>
        <v>1974</v>
      </c>
      <c r="D632" s="13">
        <f t="shared" si="19"/>
        <v>10</v>
      </c>
      <c r="E632" s="45">
        <v>26968</v>
      </c>
      <c r="F632" s="52">
        <v>2323.8930042667689</v>
      </c>
      <c r="G632" s="53">
        <v>874.80699157714844</v>
      </c>
      <c r="H632" s="53">
        <v>183.70000076293945</v>
      </c>
      <c r="I632" s="53">
        <v>360.60100021958351</v>
      </c>
      <c r="J632" s="53">
        <v>390.05799657851458</v>
      </c>
      <c r="K632" s="52">
        <v>2282.097268819809</v>
      </c>
      <c r="L632" s="52">
        <v>6415.1562622247639</v>
      </c>
      <c r="M632" s="52">
        <v>5845.5412821727878</v>
      </c>
    </row>
    <row r="633" spans="1:13">
      <c r="A633" s="42">
        <v>638</v>
      </c>
      <c r="B633" s="33" t="str">
        <f>VLOOKUP(VLOOKUP($C633,WYTypes!$A$1:$H$85,MATCH(key_params!$B$5,WYTypes!$J$33:$Q$33,0),FALSE),WYTypes!$J$33:$Q$41,MATCH(key_params!$B$5,WYTypes!$J$33:$Q$33,0),FALSE)</f>
        <v>W</v>
      </c>
      <c r="C633" s="22">
        <f t="shared" si="18"/>
        <v>1974</v>
      </c>
      <c r="D633" s="13">
        <f t="shared" si="19"/>
        <v>11</v>
      </c>
      <c r="E633" s="45">
        <v>26998</v>
      </c>
      <c r="F633" s="52">
        <v>2323.8930042667689</v>
      </c>
      <c r="G633" s="53">
        <v>874.80699157714844</v>
      </c>
      <c r="H633" s="53">
        <v>183.70000076293945</v>
      </c>
      <c r="I633" s="53">
        <v>360.60100021958351</v>
      </c>
      <c r="J633" s="53">
        <v>390.05799657851458</v>
      </c>
      <c r="K633" s="52">
        <v>2282.097268819809</v>
      </c>
      <c r="L633" s="52">
        <v>6415.1562622247639</v>
      </c>
      <c r="M633" s="52">
        <v>5845.5412821727878</v>
      </c>
    </row>
    <row r="634" spans="1:13">
      <c r="A634" s="42">
        <v>639</v>
      </c>
      <c r="B634" s="20" t="str">
        <f>VLOOKUP(VLOOKUP($C634,WYTypes!$A$1:$H$85,MATCH(key_params!$B$5,WYTypes!$J$33:$Q$33,0),FALSE),WYTypes!$J$33:$Q$41,MATCH(key_params!$B$5,WYTypes!$J$33:$Q$33,0),FALSE)</f>
        <v>W</v>
      </c>
      <c r="C634" s="22">
        <f t="shared" si="18"/>
        <v>1974</v>
      </c>
      <c r="D634" s="13">
        <f t="shared" si="19"/>
        <v>12</v>
      </c>
      <c r="E634" s="45">
        <v>27029</v>
      </c>
      <c r="F634" s="52">
        <v>2323.8930042667689</v>
      </c>
      <c r="G634" s="53">
        <v>874.80699157714844</v>
      </c>
      <c r="H634" s="53">
        <v>183.70000076293945</v>
      </c>
      <c r="I634" s="53">
        <v>360.60100021958351</v>
      </c>
      <c r="J634" s="53">
        <v>390.05799657851458</v>
      </c>
      <c r="K634" s="52">
        <v>2282.097268819809</v>
      </c>
      <c r="L634" s="52">
        <v>6415.1562622247639</v>
      </c>
      <c r="M634" s="52">
        <v>5845.5412821727878</v>
      </c>
    </row>
    <row r="635" spans="1:13">
      <c r="A635" s="42">
        <v>640</v>
      </c>
      <c r="B635" s="33" t="str">
        <f>VLOOKUP(VLOOKUP($C635,WYTypes!$A$1:$H$85,MATCH(key_params!$B$5,WYTypes!$J$33:$Q$33,0),FALSE),WYTypes!$J$33:$Q$41,MATCH(key_params!$B$5,WYTypes!$J$33:$Q$33,0),FALSE)</f>
        <v>W</v>
      </c>
      <c r="C635" s="22">
        <f t="shared" si="18"/>
        <v>1974</v>
      </c>
      <c r="D635" s="13">
        <f t="shared" si="19"/>
        <v>1</v>
      </c>
      <c r="E635" s="45">
        <v>27060</v>
      </c>
      <c r="F635" s="52">
        <v>2323.8930042667689</v>
      </c>
      <c r="G635" s="53">
        <v>874.80699157714844</v>
      </c>
      <c r="H635" s="53">
        <v>183.70000076293945</v>
      </c>
      <c r="I635" s="53">
        <v>360.60100021958351</v>
      </c>
      <c r="J635" s="53">
        <v>390.05799657851458</v>
      </c>
      <c r="K635" s="52">
        <v>2282.097268819809</v>
      </c>
      <c r="L635" s="52">
        <v>6415.1562622247639</v>
      </c>
      <c r="M635" s="52">
        <v>5845.5412821727878</v>
      </c>
    </row>
    <row r="636" spans="1:13">
      <c r="A636" s="42">
        <v>641</v>
      </c>
      <c r="B636" s="20" t="str">
        <f>VLOOKUP(VLOOKUP($C636,WYTypes!$A$1:$H$85,MATCH(key_params!$B$5,WYTypes!$J$33:$Q$33,0),FALSE),WYTypes!$J$33:$Q$41,MATCH(key_params!$B$5,WYTypes!$J$33:$Q$33,0),FALSE)</f>
        <v>W</v>
      </c>
      <c r="C636" s="22">
        <f t="shared" si="18"/>
        <v>1974</v>
      </c>
      <c r="D636" s="13">
        <f t="shared" si="19"/>
        <v>2</v>
      </c>
      <c r="E636" s="45">
        <v>27088</v>
      </c>
      <c r="F636" s="52">
        <v>2323.8930042667689</v>
      </c>
      <c r="G636" s="53">
        <v>874.80699157714844</v>
      </c>
      <c r="H636" s="53">
        <v>183.70000076293945</v>
      </c>
      <c r="I636" s="53">
        <v>360.60100021958351</v>
      </c>
      <c r="J636" s="53">
        <v>390.05799657851458</v>
      </c>
      <c r="K636" s="52">
        <v>2282.097268819809</v>
      </c>
      <c r="L636" s="52">
        <v>6415.1562622247639</v>
      </c>
      <c r="M636" s="52">
        <v>5845.5412821727878</v>
      </c>
    </row>
    <row r="637" spans="1:13">
      <c r="A637" s="42">
        <v>642</v>
      </c>
      <c r="B637" s="33" t="str">
        <f>VLOOKUP(VLOOKUP($C637,WYTypes!$A$1:$H$85,MATCH(key_params!$B$5,WYTypes!$J$33:$Q$33,0),FALSE),WYTypes!$J$33:$Q$41,MATCH(key_params!$B$5,WYTypes!$J$33:$Q$33,0),FALSE)</f>
        <v>W</v>
      </c>
      <c r="C637" s="22">
        <f t="shared" si="18"/>
        <v>1974</v>
      </c>
      <c r="D637" s="13">
        <f t="shared" si="19"/>
        <v>3</v>
      </c>
      <c r="E637" s="45">
        <v>27119</v>
      </c>
      <c r="F637" s="52">
        <v>2323.8730081657322</v>
      </c>
      <c r="G637" s="53">
        <v>874.80699157714844</v>
      </c>
      <c r="H637" s="53">
        <v>183.70000076293945</v>
      </c>
      <c r="I637" s="53">
        <v>360.59099823981524</v>
      </c>
      <c r="J637" s="53">
        <v>390.05799657851458</v>
      </c>
      <c r="K637" s="52">
        <v>2308.6539192423224</v>
      </c>
      <c r="L637" s="52">
        <v>6441.6829145664724</v>
      </c>
      <c r="M637" s="52">
        <v>5742.1438439311141</v>
      </c>
    </row>
    <row r="638" spans="1:13">
      <c r="A638" s="42">
        <v>643</v>
      </c>
      <c r="B638" s="20" t="str">
        <f>VLOOKUP(VLOOKUP($C638,WYTypes!$A$1:$H$85,MATCH(key_params!$B$5,WYTypes!$J$33:$Q$33,0),FALSE),WYTypes!$J$33:$Q$41,MATCH(key_params!$B$5,WYTypes!$J$33:$Q$33,0),FALSE)</f>
        <v>W</v>
      </c>
      <c r="C638" s="22">
        <f t="shared" si="18"/>
        <v>1974</v>
      </c>
      <c r="D638" s="13">
        <f t="shared" si="19"/>
        <v>4</v>
      </c>
      <c r="E638" s="45">
        <v>27149</v>
      </c>
      <c r="F638" s="52">
        <v>2323.8730081657322</v>
      </c>
      <c r="G638" s="53">
        <v>874.80699157714844</v>
      </c>
      <c r="H638" s="53">
        <v>183.70000076293945</v>
      </c>
      <c r="I638" s="53">
        <v>360.59099823981524</v>
      </c>
      <c r="J638" s="53">
        <v>390.05799657851458</v>
      </c>
      <c r="K638" s="52">
        <v>2308.6539192423224</v>
      </c>
      <c r="L638" s="52">
        <v>6441.6829145664724</v>
      </c>
      <c r="M638" s="52">
        <v>5742.1438439311141</v>
      </c>
    </row>
    <row r="639" spans="1:13">
      <c r="A639" s="42">
        <v>644</v>
      </c>
      <c r="B639" s="33" t="str">
        <f>VLOOKUP(VLOOKUP($C639,WYTypes!$A$1:$H$85,MATCH(key_params!$B$5,WYTypes!$J$33:$Q$33,0),FALSE),WYTypes!$J$33:$Q$41,MATCH(key_params!$B$5,WYTypes!$J$33:$Q$33,0),FALSE)</f>
        <v>W</v>
      </c>
      <c r="C639" s="22">
        <f t="shared" si="18"/>
        <v>1974</v>
      </c>
      <c r="D639" s="13">
        <f t="shared" si="19"/>
        <v>5</v>
      </c>
      <c r="E639" s="45">
        <v>27180</v>
      </c>
      <c r="F639" s="52">
        <v>2323.8730081657322</v>
      </c>
      <c r="G639" s="53">
        <v>874.80699157714844</v>
      </c>
      <c r="H639" s="53">
        <v>183.70000076293945</v>
      </c>
      <c r="I639" s="53">
        <v>360.59099823981524</v>
      </c>
      <c r="J639" s="53">
        <v>390.05799657851458</v>
      </c>
      <c r="K639" s="52">
        <v>2308.6539192423224</v>
      </c>
      <c r="L639" s="52">
        <v>6441.6829145664724</v>
      </c>
      <c r="M639" s="52">
        <v>5742.1438439311141</v>
      </c>
    </row>
    <row r="640" spans="1:13">
      <c r="A640" s="42">
        <v>645</v>
      </c>
      <c r="B640" s="20" t="str">
        <f>VLOOKUP(VLOOKUP($C640,WYTypes!$A$1:$H$85,MATCH(key_params!$B$5,WYTypes!$J$33:$Q$33,0),FALSE),WYTypes!$J$33:$Q$41,MATCH(key_params!$B$5,WYTypes!$J$33:$Q$33,0),FALSE)</f>
        <v>W</v>
      </c>
      <c r="C640" s="22">
        <f t="shared" si="18"/>
        <v>1974</v>
      </c>
      <c r="D640" s="13">
        <f t="shared" si="19"/>
        <v>6</v>
      </c>
      <c r="E640" s="45">
        <v>27210</v>
      </c>
      <c r="F640" s="52">
        <v>2323.8730081657322</v>
      </c>
      <c r="G640" s="53">
        <v>874.80699157714844</v>
      </c>
      <c r="H640" s="53">
        <v>183.70000076293945</v>
      </c>
      <c r="I640" s="53">
        <v>360.59099823981524</v>
      </c>
      <c r="J640" s="53">
        <v>390.05799657851458</v>
      </c>
      <c r="K640" s="52">
        <v>2308.6539192423224</v>
      </c>
      <c r="L640" s="52">
        <v>6441.6829145664724</v>
      </c>
      <c r="M640" s="52">
        <v>5742.1438439311141</v>
      </c>
    </row>
    <row r="641" spans="1:13">
      <c r="A641" s="42">
        <v>646</v>
      </c>
      <c r="B641" s="33" t="str">
        <f>VLOOKUP(VLOOKUP($C641,WYTypes!$A$1:$H$85,MATCH(key_params!$B$5,WYTypes!$J$33:$Q$33,0),FALSE),WYTypes!$J$33:$Q$41,MATCH(key_params!$B$5,WYTypes!$J$33:$Q$33,0),FALSE)</f>
        <v>W</v>
      </c>
      <c r="C641" s="22">
        <f t="shared" si="18"/>
        <v>1974</v>
      </c>
      <c r="D641" s="13">
        <f t="shared" si="19"/>
        <v>7</v>
      </c>
      <c r="E641" s="45">
        <v>27241</v>
      </c>
      <c r="F641" s="52">
        <v>2323.8730081657322</v>
      </c>
      <c r="G641" s="53">
        <v>874.80699157714844</v>
      </c>
      <c r="H641" s="53">
        <v>183.70000076293945</v>
      </c>
      <c r="I641" s="53">
        <v>360.59099823981524</v>
      </c>
      <c r="J641" s="53">
        <v>390.05799657851458</v>
      </c>
      <c r="K641" s="52">
        <v>2308.6539192423224</v>
      </c>
      <c r="L641" s="52">
        <v>6441.6829145664724</v>
      </c>
      <c r="M641" s="52">
        <v>5742.1438439311141</v>
      </c>
    </row>
    <row r="642" spans="1:13">
      <c r="A642" s="42">
        <v>647</v>
      </c>
      <c r="B642" s="20" t="str">
        <f>VLOOKUP(VLOOKUP($C642,WYTypes!$A$1:$H$85,MATCH(key_params!$B$5,WYTypes!$J$33:$Q$33,0),FALSE),WYTypes!$J$33:$Q$41,MATCH(key_params!$B$5,WYTypes!$J$33:$Q$33,0),FALSE)</f>
        <v>W</v>
      </c>
      <c r="C642" s="22">
        <f t="shared" si="18"/>
        <v>1974</v>
      </c>
      <c r="D642" s="13">
        <f t="shared" si="19"/>
        <v>8</v>
      </c>
      <c r="E642" s="45">
        <v>27272</v>
      </c>
      <c r="F642" s="52">
        <v>2323.8730081657322</v>
      </c>
      <c r="G642" s="53">
        <v>874.80699157714844</v>
      </c>
      <c r="H642" s="53">
        <v>183.70000076293945</v>
      </c>
      <c r="I642" s="53">
        <v>360.59099823981524</v>
      </c>
      <c r="J642" s="53">
        <v>390.05799657851458</v>
      </c>
      <c r="K642" s="52">
        <v>2308.6539192423224</v>
      </c>
      <c r="L642" s="52">
        <v>6441.6829145664724</v>
      </c>
      <c r="M642" s="52">
        <v>5742.1438439311141</v>
      </c>
    </row>
    <row r="643" spans="1:13">
      <c r="A643" s="42">
        <v>648</v>
      </c>
      <c r="B643" s="33" t="str">
        <f>VLOOKUP(VLOOKUP($C643,WYTypes!$A$1:$H$85,MATCH(key_params!$B$5,WYTypes!$J$33:$Q$33,0),FALSE),WYTypes!$J$33:$Q$41,MATCH(key_params!$B$5,WYTypes!$J$33:$Q$33,0),FALSE)</f>
        <v>W</v>
      </c>
      <c r="C643" s="22">
        <f t="shared" si="18"/>
        <v>1974</v>
      </c>
      <c r="D643" s="13">
        <f t="shared" si="19"/>
        <v>9</v>
      </c>
      <c r="E643" s="45">
        <v>27302</v>
      </c>
      <c r="F643" s="52">
        <v>2323.8730081657322</v>
      </c>
      <c r="G643" s="53">
        <v>874.80699157714844</v>
      </c>
      <c r="H643" s="53">
        <v>183.70000076293945</v>
      </c>
      <c r="I643" s="53">
        <v>360.59099823981524</v>
      </c>
      <c r="J643" s="53">
        <v>390.05799657851458</v>
      </c>
      <c r="K643" s="52">
        <v>2308.6539192423224</v>
      </c>
      <c r="L643" s="52">
        <v>6441.6829145664724</v>
      </c>
      <c r="M643" s="52">
        <v>5742.1438439311141</v>
      </c>
    </row>
    <row r="644" spans="1:13">
      <c r="A644" s="42">
        <v>649</v>
      </c>
      <c r="B644" s="20" t="str">
        <f>VLOOKUP(VLOOKUP($C644,WYTypes!$A$1:$H$85,MATCH(key_params!$B$5,WYTypes!$J$33:$Q$33,0),FALSE),WYTypes!$J$33:$Q$41,MATCH(key_params!$B$5,WYTypes!$J$33:$Q$33,0),FALSE)</f>
        <v>W</v>
      </c>
      <c r="C644" s="22">
        <f t="shared" si="18"/>
        <v>1975</v>
      </c>
      <c r="D644" s="13">
        <f t="shared" si="19"/>
        <v>10</v>
      </c>
      <c r="E644" s="45">
        <v>27333</v>
      </c>
      <c r="F644" s="52">
        <v>2323.8730081657322</v>
      </c>
      <c r="G644" s="53">
        <v>874.80699157714844</v>
      </c>
      <c r="H644" s="53">
        <v>183.70000076293945</v>
      </c>
      <c r="I644" s="53">
        <v>360.59099823981524</v>
      </c>
      <c r="J644" s="53">
        <v>390.05799657851458</v>
      </c>
      <c r="K644" s="52">
        <v>2308.6539192423224</v>
      </c>
      <c r="L644" s="52">
        <v>6441.6829145664724</v>
      </c>
      <c r="M644" s="52">
        <v>5742.1438439311141</v>
      </c>
    </row>
    <row r="645" spans="1:13">
      <c r="A645" s="42">
        <v>650</v>
      </c>
      <c r="B645" s="33" t="str">
        <f>VLOOKUP(VLOOKUP($C645,WYTypes!$A$1:$H$85,MATCH(key_params!$B$5,WYTypes!$J$33:$Q$33,0),FALSE),WYTypes!$J$33:$Q$41,MATCH(key_params!$B$5,WYTypes!$J$33:$Q$33,0),FALSE)</f>
        <v>W</v>
      </c>
      <c r="C645" s="22">
        <f t="shared" si="18"/>
        <v>1975</v>
      </c>
      <c r="D645" s="13">
        <f t="shared" si="19"/>
        <v>11</v>
      </c>
      <c r="E645" s="45">
        <v>27363</v>
      </c>
      <c r="F645" s="52">
        <v>2323.8730081657322</v>
      </c>
      <c r="G645" s="53">
        <v>874.80699157714844</v>
      </c>
      <c r="H645" s="53">
        <v>183.70000076293945</v>
      </c>
      <c r="I645" s="53">
        <v>360.59099823981524</v>
      </c>
      <c r="J645" s="53">
        <v>390.05799657851458</v>
      </c>
      <c r="K645" s="52">
        <v>2308.6539192423224</v>
      </c>
      <c r="L645" s="52">
        <v>6441.6829145664724</v>
      </c>
      <c r="M645" s="52">
        <v>5742.1438439311141</v>
      </c>
    </row>
    <row r="646" spans="1:13">
      <c r="A646" s="42">
        <v>651</v>
      </c>
      <c r="B646" s="20" t="str">
        <f>VLOOKUP(VLOOKUP($C646,WYTypes!$A$1:$H$85,MATCH(key_params!$B$5,WYTypes!$J$33:$Q$33,0),FALSE),WYTypes!$J$33:$Q$41,MATCH(key_params!$B$5,WYTypes!$J$33:$Q$33,0),FALSE)</f>
        <v>W</v>
      </c>
      <c r="C646" s="22">
        <f t="shared" si="18"/>
        <v>1975</v>
      </c>
      <c r="D646" s="13">
        <f t="shared" si="19"/>
        <v>12</v>
      </c>
      <c r="E646" s="45">
        <v>27394</v>
      </c>
      <c r="F646" s="52">
        <v>2323.8730081657322</v>
      </c>
      <c r="G646" s="53">
        <v>874.80699157714844</v>
      </c>
      <c r="H646" s="53">
        <v>183.70000076293945</v>
      </c>
      <c r="I646" s="53">
        <v>360.59099823981524</v>
      </c>
      <c r="J646" s="53">
        <v>390.05799657851458</v>
      </c>
      <c r="K646" s="52">
        <v>2308.6539192423224</v>
      </c>
      <c r="L646" s="52">
        <v>6441.6829145664724</v>
      </c>
      <c r="M646" s="52">
        <v>5742.1438439311141</v>
      </c>
    </row>
    <row r="647" spans="1:13">
      <c r="A647" s="42">
        <v>652</v>
      </c>
      <c r="B647" s="33" t="str">
        <f>VLOOKUP(VLOOKUP($C647,WYTypes!$A$1:$H$85,MATCH(key_params!$B$5,WYTypes!$J$33:$Q$33,0),FALSE),WYTypes!$J$33:$Q$41,MATCH(key_params!$B$5,WYTypes!$J$33:$Q$33,0),FALSE)</f>
        <v>W</v>
      </c>
      <c r="C647" s="22">
        <f t="shared" si="18"/>
        <v>1975</v>
      </c>
      <c r="D647" s="13">
        <f t="shared" si="19"/>
        <v>1</v>
      </c>
      <c r="E647" s="45">
        <v>27425</v>
      </c>
      <c r="F647" s="52">
        <v>2323.8730081657322</v>
      </c>
      <c r="G647" s="53">
        <v>874.80699157714844</v>
      </c>
      <c r="H647" s="53">
        <v>183.70000076293945</v>
      </c>
      <c r="I647" s="53">
        <v>360.59099823981524</v>
      </c>
      <c r="J647" s="53">
        <v>390.05799657851458</v>
      </c>
      <c r="K647" s="52">
        <v>2308.6539192423224</v>
      </c>
      <c r="L647" s="52">
        <v>6441.6829145664724</v>
      </c>
      <c r="M647" s="52">
        <v>5742.1438439311141</v>
      </c>
    </row>
    <row r="648" spans="1:13">
      <c r="A648" s="42">
        <v>653</v>
      </c>
      <c r="B648" s="20" t="str">
        <f>VLOOKUP(VLOOKUP($C648,WYTypes!$A$1:$H$85,MATCH(key_params!$B$5,WYTypes!$J$33:$Q$33,0),FALSE),WYTypes!$J$33:$Q$41,MATCH(key_params!$B$5,WYTypes!$J$33:$Q$33,0),FALSE)</f>
        <v>W</v>
      </c>
      <c r="C648" s="22">
        <f t="shared" ref="C648:C711" si="20">IF(D648&lt;10,YEAR(E648),YEAR(E648)+1)</f>
        <v>1975</v>
      </c>
      <c r="D648" s="13">
        <f t="shared" ref="D648:D711" si="21">MONTH(E648)</f>
        <v>2</v>
      </c>
      <c r="E648" s="45">
        <v>27453</v>
      </c>
      <c r="F648" s="52">
        <v>2323.8730081657322</v>
      </c>
      <c r="G648" s="53">
        <v>874.80699157714844</v>
      </c>
      <c r="H648" s="53">
        <v>183.70000076293945</v>
      </c>
      <c r="I648" s="53">
        <v>360.59099823981524</v>
      </c>
      <c r="J648" s="53">
        <v>390.05799657851458</v>
      </c>
      <c r="K648" s="52">
        <v>2308.6539192423224</v>
      </c>
      <c r="L648" s="52">
        <v>6441.6829145664724</v>
      </c>
      <c r="M648" s="52">
        <v>5742.1438439311141</v>
      </c>
    </row>
    <row r="649" spans="1:13">
      <c r="A649" s="42">
        <v>654</v>
      </c>
      <c r="B649" s="33" t="str">
        <f>VLOOKUP(VLOOKUP($C649,WYTypes!$A$1:$H$85,MATCH(key_params!$B$5,WYTypes!$J$33:$Q$33,0),FALSE),WYTypes!$J$33:$Q$41,MATCH(key_params!$B$5,WYTypes!$J$33:$Q$33,0),FALSE)</f>
        <v>W</v>
      </c>
      <c r="C649" s="22">
        <f t="shared" si="20"/>
        <v>1975</v>
      </c>
      <c r="D649" s="13">
        <f t="shared" si="21"/>
        <v>3</v>
      </c>
      <c r="E649" s="45">
        <v>27484</v>
      </c>
      <c r="F649" s="52">
        <v>2323.8930058272185</v>
      </c>
      <c r="G649" s="53">
        <v>874.80699157714844</v>
      </c>
      <c r="H649" s="53">
        <v>183.70000076293945</v>
      </c>
      <c r="I649" s="53">
        <v>360.60099972784519</v>
      </c>
      <c r="J649" s="53">
        <v>390.05799657851458</v>
      </c>
      <c r="K649" s="52">
        <v>2323.4336444288492</v>
      </c>
      <c r="L649" s="52">
        <v>6456.492638902515</v>
      </c>
      <c r="M649" s="52">
        <v>5835.0916160691959</v>
      </c>
    </row>
    <row r="650" spans="1:13">
      <c r="A650" s="42">
        <v>655</v>
      </c>
      <c r="B650" s="20" t="str">
        <f>VLOOKUP(VLOOKUP($C650,WYTypes!$A$1:$H$85,MATCH(key_params!$B$5,WYTypes!$J$33:$Q$33,0),FALSE),WYTypes!$J$33:$Q$41,MATCH(key_params!$B$5,WYTypes!$J$33:$Q$33,0),FALSE)</f>
        <v>W</v>
      </c>
      <c r="C650" s="22">
        <f t="shared" si="20"/>
        <v>1975</v>
      </c>
      <c r="D650" s="13">
        <f t="shared" si="21"/>
        <v>4</v>
      </c>
      <c r="E650" s="45">
        <v>27514</v>
      </c>
      <c r="F650" s="52">
        <v>2323.8930058272185</v>
      </c>
      <c r="G650" s="53">
        <v>874.80699157714844</v>
      </c>
      <c r="H650" s="53">
        <v>183.70000076293945</v>
      </c>
      <c r="I650" s="53">
        <v>360.60099972784519</v>
      </c>
      <c r="J650" s="53">
        <v>390.05799657851458</v>
      </c>
      <c r="K650" s="52">
        <v>2323.4336444288492</v>
      </c>
      <c r="L650" s="52">
        <v>6456.492638902515</v>
      </c>
      <c r="M650" s="52">
        <v>5835.0916160691959</v>
      </c>
    </row>
    <row r="651" spans="1:13">
      <c r="A651" s="42">
        <v>656</v>
      </c>
      <c r="B651" s="33" t="str">
        <f>VLOOKUP(VLOOKUP($C651,WYTypes!$A$1:$H$85,MATCH(key_params!$B$5,WYTypes!$J$33:$Q$33,0),FALSE),WYTypes!$J$33:$Q$41,MATCH(key_params!$B$5,WYTypes!$J$33:$Q$33,0),FALSE)</f>
        <v>W</v>
      </c>
      <c r="C651" s="22">
        <f t="shared" si="20"/>
        <v>1975</v>
      </c>
      <c r="D651" s="13">
        <f t="shared" si="21"/>
        <v>5</v>
      </c>
      <c r="E651" s="45">
        <v>27545</v>
      </c>
      <c r="F651" s="52">
        <v>2323.8930058272185</v>
      </c>
      <c r="G651" s="53">
        <v>874.80699157714844</v>
      </c>
      <c r="H651" s="53">
        <v>183.70000076293945</v>
      </c>
      <c r="I651" s="53">
        <v>360.60099972784519</v>
      </c>
      <c r="J651" s="53">
        <v>390.05799657851458</v>
      </c>
      <c r="K651" s="52">
        <v>2323.4336444288492</v>
      </c>
      <c r="L651" s="52">
        <v>6456.492638902515</v>
      </c>
      <c r="M651" s="52">
        <v>5835.0916160691959</v>
      </c>
    </row>
    <row r="652" spans="1:13">
      <c r="A652" s="42">
        <v>657</v>
      </c>
      <c r="B652" s="20" t="str">
        <f>VLOOKUP(VLOOKUP($C652,WYTypes!$A$1:$H$85,MATCH(key_params!$B$5,WYTypes!$J$33:$Q$33,0),FALSE),WYTypes!$J$33:$Q$41,MATCH(key_params!$B$5,WYTypes!$J$33:$Q$33,0),FALSE)</f>
        <v>W</v>
      </c>
      <c r="C652" s="22">
        <f t="shared" si="20"/>
        <v>1975</v>
      </c>
      <c r="D652" s="13">
        <f t="shared" si="21"/>
        <v>6</v>
      </c>
      <c r="E652" s="45">
        <v>27575</v>
      </c>
      <c r="F652" s="52">
        <v>2323.8930058272185</v>
      </c>
      <c r="G652" s="53">
        <v>874.80699157714844</v>
      </c>
      <c r="H652" s="53">
        <v>183.70000076293945</v>
      </c>
      <c r="I652" s="53">
        <v>360.60099972784519</v>
      </c>
      <c r="J652" s="53">
        <v>390.05799657851458</v>
      </c>
      <c r="K652" s="52">
        <v>2323.4336444288492</v>
      </c>
      <c r="L652" s="52">
        <v>6456.492638902515</v>
      </c>
      <c r="M652" s="52">
        <v>5835.0916160691959</v>
      </c>
    </row>
    <row r="653" spans="1:13">
      <c r="A653" s="42">
        <v>658</v>
      </c>
      <c r="B653" s="33" t="str">
        <f>VLOOKUP(VLOOKUP($C653,WYTypes!$A$1:$H$85,MATCH(key_params!$B$5,WYTypes!$J$33:$Q$33,0),FALSE),WYTypes!$J$33:$Q$41,MATCH(key_params!$B$5,WYTypes!$J$33:$Q$33,0),FALSE)</f>
        <v>W</v>
      </c>
      <c r="C653" s="22">
        <f t="shared" si="20"/>
        <v>1975</v>
      </c>
      <c r="D653" s="13">
        <f t="shared" si="21"/>
        <v>7</v>
      </c>
      <c r="E653" s="45">
        <v>27606</v>
      </c>
      <c r="F653" s="52">
        <v>2323.8930058272185</v>
      </c>
      <c r="G653" s="53">
        <v>874.80699157714844</v>
      </c>
      <c r="H653" s="53">
        <v>183.70000076293945</v>
      </c>
      <c r="I653" s="53">
        <v>360.60099972784519</v>
      </c>
      <c r="J653" s="53">
        <v>390.05799657851458</v>
      </c>
      <c r="K653" s="52">
        <v>2323.4336444288492</v>
      </c>
      <c r="L653" s="52">
        <v>6456.492638902515</v>
      </c>
      <c r="M653" s="52">
        <v>5835.0916160691959</v>
      </c>
    </row>
    <row r="654" spans="1:13">
      <c r="A654" s="42">
        <v>659</v>
      </c>
      <c r="B654" s="20" t="str">
        <f>VLOOKUP(VLOOKUP($C654,WYTypes!$A$1:$H$85,MATCH(key_params!$B$5,WYTypes!$J$33:$Q$33,0),FALSE),WYTypes!$J$33:$Q$41,MATCH(key_params!$B$5,WYTypes!$J$33:$Q$33,0),FALSE)</f>
        <v>W</v>
      </c>
      <c r="C654" s="22">
        <f t="shared" si="20"/>
        <v>1975</v>
      </c>
      <c r="D654" s="13">
        <f t="shared" si="21"/>
        <v>8</v>
      </c>
      <c r="E654" s="45">
        <v>27637</v>
      </c>
      <c r="F654" s="52">
        <v>2323.8930058272185</v>
      </c>
      <c r="G654" s="53">
        <v>874.80699157714844</v>
      </c>
      <c r="H654" s="53">
        <v>183.70000076293945</v>
      </c>
      <c r="I654" s="53">
        <v>360.60099972784519</v>
      </c>
      <c r="J654" s="53">
        <v>390.05799657851458</v>
      </c>
      <c r="K654" s="52">
        <v>2323.4336444288492</v>
      </c>
      <c r="L654" s="52">
        <v>6456.492638902515</v>
      </c>
      <c r="M654" s="52">
        <v>5835.0916160691959</v>
      </c>
    </row>
    <row r="655" spans="1:13">
      <c r="A655" s="42">
        <v>660</v>
      </c>
      <c r="B655" s="33" t="str">
        <f>VLOOKUP(VLOOKUP($C655,WYTypes!$A$1:$H$85,MATCH(key_params!$B$5,WYTypes!$J$33:$Q$33,0),FALSE),WYTypes!$J$33:$Q$41,MATCH(key_params!$B$5,WYTypes!$J$33:$Q$33,0),FALSE)</f>
        <v>W</v>
      </c>
      <c r="C655" s="22">
        <f t="shared" si="20"/>
        <v>1975</v>
      </c>
      <c r="D655" s="13">
        <f t="shared" si="21"/>
        <v>9</v>
      </c>
      <c r="E655" s="45">
        <v>27667</v>
      </c>
      <c r="F655" s="52">
        <v>2323.8930058272185</v>
      </c>
      <c r="G655" s="53">
        <v>874.80699157714844</v>
      </c>
      <c r="H655" s="53">
        <v>183.70000076293945</v>
      </c>
      <c r="I655" s="53">
        <v>360.60099972784519</v>
      </c>
      <c r="J655" s="53">
        <v>390.05799657851458</v>
      </c>
      <c r="K655" s="52">
        <v>2323.4336444288492</v>
      </c>
      <c r="L655" s="52">
        <v>6456.492638902515</v>
      </c>
      <c r="M655" s="52">
        <v>5835.0916160691959</v>
      </c>
    </row>
    <row r="656" spans="1:13">
      <c r="A656" s="42">
        <v>661</v>
      </c>
      <c r="B656" s="20" t="str">
        <f>VLOOKUP(VLOOKUP($C656,WYTypes!$A$1:$H$85,MATCH(key_params!$B$5,WYTypes!$J$33:$Q$33,0),FALSE),WYTypes!$J$33:$Q$41,MATCH(key_params!$B$5,WYTypes!$J$33:$Q$33,0),FALSE)</f>
        <v>C</v>
      </c>
      <c r="C656" s="22">
        <f t="shared" si="20"/>
        <v>1976</v>
      </c>
      <c r="D656" s="13">
        <f t="shared" si="21"/>
        <v>10</v>
      </c>
      <c r="E656" s="45">
        <v>27698</v>
      </c>
      <c r="F656" s="52">
        <v>2323.8930058272185</v>
      </c>
      <c r="G656" s="53">
        <v>874.80699157714844</v>
      </c>
      <c r="H656" s="53">
        <v>183.70000076293945</v>
      </c>
      <c r="I656" s="53">
        <v>360.60099972784519</v>
      </c>
      <c r="J656" s="53">
        <v>390.05799657851458</v>
      </c>
      <c r="K656" s="52">
        <v>2323.4336444288492</v>
      </c>
      <c r="L656" s="52">
        <v>6456.492638902515</v>
      </c>
      <c r="M656" s="52">
        <v>5835.0916160691959</v>
      </c>
    </row>
    <row r="657" spans="1:13">
      <c r="A657" s="42">
        <v>662</v>
      </c>
      <c r="B657" s="33" t="str">
        <f>VLOOKUP(VLOOKUP($C657,WYTypes!$A$1:$H$85,MATCH(key_params!$B$5,WYTypes!$J$33:$Q$33,0),FALSE),WYTypes!$J$33:$Q$41,MATCH(key_params!$B$5,WYTypes!$J$33:$Q$33,0),FALSE)</f>
        <v>C</v>
      </c>
      <c r="C657" s="22">
        <f t="shared" si="20"/>
        <v>1976</v>
      </c>
      <c r="D657" s="13">
        <f t="shared" si="21"/>
        <v>11</v>
      </c>
      <c r="E657" s="45">
        <v>27728</v>
      </c>
      <c r="F657" s="52">
        <v>2323.8930058272185</v>
      </c>
      <c r="G657" s="53">
        <v>874.80699157714844</v>
      </c>
      <c r="H657" s="53">
        <v>183.70000076293945</v>
      </c>
      <c r="I657" s="53">
        <v>360.60099972784519</v>
      </c>
      <c r="J657" s="53">
        <v>390.05799657851458</v>
      </c>
      <c r="K657" s="52">
        <v>2323.4336444288492</v>
      </c>
      <c r="L657" s="52">
        <v>6456.492638902515</v>
      </c>
      <c r="M657" s="52">
        <v>5835.0916160691959</v>
      </c>
    </row>
    <row r="658" spans="1:13">
      <c r="A658" s="42">
        <v>663</v>
      </c>
      <c r="B658" s="20" t="str">
        <f>VLOOKUP(VLOOKUP($C658,WYTypes!$A$1:$H$85,MATCH(key_params!$B$5,WYTypes!$J$33:$Q$33,0),FALSE),WYTypes!$J$33:$Q$41,MATCH(key_params!$B$5,WYTypes!$J$33:$Q$33,0),FALSE)</f>
        <v>C</v>
      </c>
      <c r="C658" s="22">
        <f t="shared" si="20"/>
        <v>1976</v>
      </c>
      <c r="D658" s="13">
        <f t="shared" si="21"/>
        <v>12</v>
      </c>
      <c r="E658" s="45">
        <v>27759</v>
      </c>
      <c r="F658" s="52">
        <v>2323.8930058272185</v>
      </c>
      <c r="G658" s="53">
        <v>874.80699157714844</v>
      </c>
      <c r="H658" s="53">
        <v>183.70000076293945</v>
      </c>
      <c r="I658" s="53">
        <v>360.60099972784519</v>
      </c>
      <c r="J658" s="53">
        <v>390.05799657851458</v>
      </c>
      <c r="K658" s="52">
        <v>2323.4336444288492</v>
      </c>
      <c r="L658" s="52">
        <v>6456.492638902515</v>
      </c>
      <c r="M658" s="52">
        <v>5835.0916160691959</v>
      </c>
    </row>
    <row r="659" spans="1:13">
      <c r="A659" s="42">
        <v>664</v>
      </c>
      <c r="B659" s="33" t="str">
        <f>VLOOKUP(VLOOKUP($C659,WYTypes!$A$1:$H$85,MATCH(key_params!$B$5,WYTypes!$J$33:$Q$33,0),FALSE),WYTypes!$J$33:$Q$41,MATCH(key_params!$B$5,WYTypes!$J$33:$Q$33,0),FALSE)</f>
        <v>C</v>
      </c>
      <c r="C659" s="22">
        <f t="shared" si="20"/>
        <v>1976</v>
      </c>
      <c r="D659" s="13">
        <f t="shared" si="21"/>
        <v>1</v>
      </c>
      <c r="E659" s="45">
        <v>27790</v>
      </c>
      <c r="F659" s="52">
        <v>2323.8930058272185</v>
      </c>
      <c r="G659" s="53">
        <v>874.80699157714844</v>
      </c>
      <c r="H659" s="53">
        <v>183.70000076293945</v>
      </c>
      <c r="I659" s="53">
        <v>360.60099972784519</v>
      </c>
      <c r="J659" s="53">
        <v>390.05799657851458</v>
      </c>
      <c r="K659" s="52">
        <v>2323.4336444288492</v>
      </c>
      <c r="L659" s="52">
        <v>6456.492638902515</v>
      </c>
      <c r="M659" s="52">
        <v>5835.0916160691959</v>
      </c>
    </row>
    <row r="660" spans="1:13">
      <c r="A660" s="42">
        <v>665</v>
      </c>
      <c r="B660" s="20" t="str">
        <f>VLOOKUP(VLOOKUP($C660,WYTypes!$A$1:$H$85,MATCH(key_params!$B$5,WYTypes!$J$33:$Q$33,0),FALSE),WYTypes!$J$33:$Q$41,MATCH(key_params!$B$5,WYTypes!$J$33:$Q$33,0),FALSE)</f>
        <v>C</v>
      </c>
      <c r="C660" s="22">
        <f t="shared" si="20"/>
        <v>1976</v>
      </c>
      <c r="D660" s="13">
        <f t="shared" si="21"/>
        <v>2</v>
      </c>
      <c r="E660" s="45">
        <v>27819</v>
      </c>
      <c r="F660" s="52">
        <v>2323.8930058272185</v>
      </c>
      <c r="G660" s="53">
        <v>874.80699157714844</v>
      </c>
      <c r="H660" s="53">
        <v>183.70000076293945</v>
      </c>
      <c r="I660" s="53">
        <v>360.60099972784519</v>
      </c>
      <c r="J660" s="53">
        <v>390.05799657851458</v>
      </c>
      <c r="K660" s="52">
        <v>2323.4336444288492</v>
      </c>
      <c r="L660" s="52">
        <v>6456.492638902515</v>
      </c>
      <c r="M660" s="52">
        <v>5835.0916160691959</v>
      </c>
    </row>
    <row r="661" spans="1:13">
      <c r="A661" s="42">
        <v>666</v>
      </c>
      <c r="B661" s="33" t="str">
        <f>VLOOKUP(VLOOKUP($C661,WYTypes!$A$1:$H$85,MATCH(key_params!$B$5,WYTypes!$J$33:$Q$33,0),FALSE),WYTypes!$J$33:$Q$41,MATCH(key_params!$B$5,WYTypes!$J$33:$Q$33,0),FALSE)</f>
        <v>C</v>
      </c>
      <c r="C661" s="22">
        <f t="shared" si="20"/>
        <v>1976</v>
      </c>
      <c r="D661" s="13">
        <f t="shared" si="21"/>
        <v>3</v>
      </c>
      <c r="E661" s="45">
        <v>27850</v>
      </c>
      <c r="F661" s="52">
        <v>2323.9030070382355</v>
      </c>
      <c r="G661" s="53">
        <v>874.80699157714844</v>
      </c>
      <c r="H661" s="53">
        <v>183.70000076293945</v>
      </c>
      <c r="I661" s="53">
        <v>401.81599836051464</v>
      </c>
      <c r="J661" s="53">
        <v>390.05799657851458</v>
      </c>
      <c r="K661" s="52">
        <v>2315.0057856813073</v>
      </c>
      <c r="L661" s="52">
        <v>6489.2897799986604</v>
      </c>
      <c r="M661" s="52">
        <v>5986.9115586990501</v>
      </c>
    </row>
    <row r="662" spans="1:13">
      <c r="A662" s="42">
        <v>667</v>
      </c>
      <c r="B662" s="20" t="str">
        <f>VLOOKUP(VLOOKUP($C662,WYTypes!$A$1:$H$85,MATCH(key_params!$B$5,WYTypes!$J$33:$Q$33,0),FALSE),WYTypes!$J$33:$Q$41,MATCH(key_params!$B$5,WYTypes!$J$33:$Q$33,0),FALSE)</f>
        <v>C</v>
      </c>
      <c r="C662" s="22">
        <f t="shared" si="20"/>
        <v>1976</v>
      </c>
      <c r="D662" s="13">
        <f t="shared" si="21"/>
        <v>4</v>
      </c>
      <c r="E662" s="45">
        <v>27880</v>
      </c>
      <c r="F662" s="52">
        <v>2323.9030070382355</v>
      </c>
      <c r="G662" s="53">
        <v>874.80699157714844</v>
      </c>
      <c r="H662" s="53">
        <v>183.70000076293945</v>
      </c>
      <c r="I662" s="53">
        <v>401.81599836051464</v>
      </c>
      <c r="J662" s="53">
        <v>390.05799657851458</v>
      </c>
      <c r="K662" s="52">
        <v>2315.0057856813073</v>
      </c>
      <c r="L662" s="52">
        <v>6489.2897799986604</v>
      </c>
      <c r="M662" s="52">
        <v>5986.9115586990501</v>
      </c>
    </row>
    <row r="663" spans="1:13">
      <c r="A663" s="42">
        <v>668</v>
      </c>
      <c r="B663" s="33" t="str">
        <f>VLOOKUP(VLOOKUP($C663,WYTypes!$A$1:$H$85,MATCH(key_params!$B$5,WYTypes!$J$33:$Q$33,0),FALSE),WYTypes!$J$33:$Q$41,MATCH(key_params!$B$5,WYTypes!$J$33:$Q$33,0),FALSE)</f>
        <v>C</v>
      </c>
      <c r="C663" s="22">
        <f t="shared" si="20"/>
        <v>1976</v>
      </c>
      <c r="D663" s="13">
        <f t="shared" si="21"/>
        <v>5</v>
      </c>
      <c r="E663" s="45">
        <v>27911</v>
      </c>
      <c r="F663" s="52">
        <v>2323.9030070382355</v>
      </c>
      <c r="G663" s="53">
        <v>874.80699157714844</v>
      </c>
      <c r="H663" s="53">
        <v>183.70000076293945</v>
      </c>
      <c r="I663" s="53">
        <v>401.81599836051464</v>
      </c>
      <c r="J663" s="53">
        <v>390.05799657851458</v>
      </c>
      <c r="K663" s="52">
        <v>2315.0057856813073</v>
      </c>
      <c r="L663" s="52">
        <v>6489.2897799986604</v>
      </c>
      <c r="M663" s="52">
        <v>5986.9115586990501</v>
      </c>
    </row>
    <row r="664" spans="1:13">
      <c r="A664" s="42">
        <v>669</v>
      </c>
      <c r="B664" s="20" t="str">
        <f>VLOOKUP(VLOOKUP($C664,WYTypes!$A$1:$H$85,MATCH(key_params!$B$5,WYTypes!$J$33:$Q$33,0),FALSE),WYTypes!$J$33:$Q$41,MATCH(key_params!$B$5,WYTypes!$J$33:$Q$33,0),FALSE)</f>
        <v>C</v>
      </c>
      <c r="C664" s="22">
        <f t="shared" si="20"/>
        <v>1976</v>
      </c>
      <c r="D664" s="13">
        <f t="shared" si="21"/>
        <v>6</v>
      </c>
      <c r="E664" s="45">
        <v>27941</v>
      </c>
      <c r="F664" s="52">
        <v>2323.9030070382355</v>
      </c>
      <c r="G664" s="53">
        <v>874.80699157714844</v>
      </c>
      <c r="H664" s="53">
        <v>183.70000076293945</v>
      </c>
      <c r="I664" s="53">
        <v>401.81599836051464</v>
      </c>
      <c r="J664" s="53">
        <v>390.05799657851458</v>
      </c>
      <c r="K664" s="52">
        <v>2315.0057856813073</v>
      </c>
      <c r="L664" s="52">
        <v>6489.2897799986604</v>
      </c>
      <c r="M664" s="52">
        <v>5986.9115586990501</v>
      </c>
    </row>
    <row r="665" spans="1:13">
      <c r="A665" s="42">
        <v>670</v>
      </c>
      <c r="B665" s="33" t="str">
        <f>VLOOKUP(VLOOKUP($C665,WYTypes!$A$1:$H$85,MATCH(key_params!$B$5,WYTypes!$J$33:$Q$33,0),FALSE),WYTypes!$J$33:$Q$41,MATCH(key_params!$B$5,WYTypes!$J$33:$Q$33,0),FALSE)</f>
        <v>C</v>
      </c>
      <c r="C665" s="22">
        <f t="shared" si="20"/>
        <v>1976</v>
      </c>
      <c r="D665" s="13">
        <f t="shared" si="21"/>
        <v>7</v>
      </c>
      <c r="E665" s="45">
        <v>27972</v>
      </c>
      <c r="F665" s="52">
        <v>2323.9030070382355</v>
      </c>
      <c r="G665" s="53">
        <v>874.80699157714844</v>
      </c>
      <c r="H665" s="53">
        <v>183.70000076293945</v>
      </c>
      <c r="I665" s="53">
        <v>401.81599836051464</v>
      </c>
      <c r="J665" s="53">
        <v>390.05799657851458</v>
      </c>
      <c r="K665" s="52">
        <v>2315.0057856813073</v>
      </c>
      <c r="L665" s="52">
        <v>6489.2897799986604</v>
      </c>
      <c r="M665" s="52">
        <v>5986.9115586990501</v>
      </c>
    </row>
    <row r="666" spans="1:13">
      <c r="A666" s="42">
        <v>671</v>
      </c>
      <c r="B666" s="20" t="str">
        <f>VLOOKUP(VLOOKUP($C666,WYTypes!$A$1:$H$85,MATCH(key_params!$B$5,WYTypes!$J$33:$Q$33,0),FALSE),WYTypes!$J$33:$Q$41,MATCH(key_params!$B$5,WYTypes!$J$33:$Q$33,0),FALSE)</f>
        <v>C</v>
      </c>
      <c r="C666" s="22">
        <f t="shared" si="20"/>
        <v>1976</v>
      </c>
      <c r="D666" s="13">
        <f t="shared" si="21"/>
        <v>8</v>
      </c>
      <c r="E666" s="45">
        <v>28003</v>
      </c>
      <c r="F666" s="52">
        <v>2323.9030070382355</v>
      </c>
      <c r="G666" s="53">
        <v>874.80699157714844</v>
      </c>
      <c r="H666" s="53">
        <v>183.70000076293945</v>
      </c>
      <c r="I666" s="53">
        <v>401.81599836051464</v>
      </c>
      <c r="J666" s="53">
        <v>390.05799657851458</v>
      </c>
      <c r="K666" s="52">
        <v>2315.0057856813073</v>
      </c>
      <c r="L666" s="52">
        <v>6489.2897799986604</v>
      </c>
      <c r="M666" s="52">
        <v>5986.9115586990501</v>
      </c>
    </row>
    <row r="667" spans="1:13">
      <c r="A667" s="42">
        <v>672</v>
      </c>
      <c r="B667" s="33" t="str">
        <f>VLOOKUP(VLOOKUP($C667,WYTypes!$A$1:$H$85,MATCH(key_params!$B$5,WYTypes!$J$33:$Q$33,0),FALSE),WYTypes!$J$33:$Q$41,MATCH(key_params!$B$5,WYTypes!$J$33:$Q$33,0),FALSE)</f>
        <v>C</v>
      </c>
      <c r="C667" s="22">
        <f t="shared" si="20"/>
        <v>1976</v>
      </c>
      <c r="D667" s="13">
        <f t="shared" si="21"/>
        <v>9</v>
      </c>
      <c r="E667" s="45">
        <v>28033</v>
      </c>
      <c r="F667" s="52">
        <v>2323.9030070382355</v>
      </c>
      <c r="G667" s="53">
        <v>874.80699157714844</v>
      </c>
      <c r="H667" s="53">
        <v>183.70000076293945</v>
      </c>
      <c r="I667" s="53">
        <v>401.81599836051464</v>
      </c>
      <c r="J667" s="53">
        <v>390.05799657851458</v>
      </c>
      <c r="K667" s="52">
        <v>2315.0057856813073</v>
      </c>
      <c r="L667" s="52">
        <v>6489.2897799986604</v>
      </c>
      <c r="M667" s="52">
        <v>5986.9115586990501</v>
      </c>
    </row>
    <row r="668" spans="1:13">
      <c r="A668" s="42">
        <v>673</v>
      </c>
      <c r="B668" s="20" t="str">
        <f>VLOOKUP(VLOOKUP($C668,WYTypes!$A$1:$H$85,MATCH(key_params!$B$5,WYTypes!$J$33:$Q$33,0),FALSE),WYTypes!$J$33:$Q$41,MATCH(key_params!$B$5,WYTypes!$J$33:$Q$33,0),FALSE)</f>
        <v>C</v>
      </c>
      <c r="C668" s="22">
        <f t="shared" si="20"/>
        <v>1977</v>
      </c>
      <c r="D668" s="13">
        <f t="shared" si="21"/>
        <v>10</v>
      </c>
      <c r="E668" s="45">
        <v>28064</v>
      </c>
      <c r="F668" s="52">
        <v>2323.9030070382355</v>
      </c>
      <c r="G668" s="53">
        <v>874.80699157714844</v>
      </c>
      <c r="H668" s="53">
        <v>183.70000076293945</v>
      </c>
      <c r="I668" s="53">
        <v>401.81599836051464</v>
      </c>
      <c r="J668" s="53">
        <v>390.05799657851458</v>
      </c>
      <c r="K668" s="52">
        <v>2315.0057856813073</v>
      </c>
      <c r="L668" s="52">
        <v>6489.2897799986604</v>
      </c>
      <c r="M668" s="52">
        <v>5986.9115586990501</v>
      </c>
    </row>
    <row r="669" spans="1:13">
      <c r="A669" s="42">
        <v>674</v>
      </c>
      <c r="B669" s="33" t="str">
        <f>VLOOKUP(VLOOKUP($C669,WYTypes!$A$1:$H$85,MATCH(key_params!$B$5,WYTypes!$J$33:$Q$33,0),FALSE),WYTypes!$J$33:$Q$41,MATCH(key_params!$B$5,WYTypes!$J$33:$Q$33,0),FALSE)</f>
        <v>C</v>
      </c>
      <c r="C669" s="22">
        <f t="shared" si="20"/>
        <v>1977</v>
      </c>
      <c r="D669" s="13">
        <f t="shared" si="21"/>
        <v>11</v>
      </c>
      <c r="E669" s="45">
        <v>28094</v>
      </c>
      <c r="F669" s="52">
        <v>2323.9030070382355</v>
      </c>
      <c r="G669" s="53">
        <v>874.80699157714844</v>
      </c>
      <c r="H669" s="53">
        <v>183.70000076293945</v>
      </c>
      <c r="I669" s="53">
        <v>401.81599836051464</v>
      </c>
      <c r="J669" s="53">
        <v>390.05799657851458</v>
      </c>
      <c r="K669" s="52">
        <v>2315.0057856813073</v>
      </c>
      <c r="L669" s="52">
        <v>6489.2897799986604</v>
      </c>
      <c r="M669" s="52">
        <v>5986.9115586990501</v>
      </c>
    </row>
    <row r="670" spans="1:13">
      <c r="A670" s="42">
        <v>675</v>
      </c>
      <c r="B670" s="20" t="str">
        <f>VLOOKUP(VLOOKUP($C670,WYTypes!$A$1:$H$85,MATCH(key_params!$B$5,WYTypes!$J$33:$Q$33,0),FALSE),WYTypes!$J$33:$Q$41,MATCH(key_params!$B$5,WYTypes!$J$33:$Q$33,0),FALSE)</f>
        <v>C</v>
      </c>
      <c r="C670" s="22">
        <f t="shared" si="20"/>
        <v>1977</v>
      </c>
      <c r="D670" s="13">
        <f t="shared" si="21"/>
        <v>12</v>
      </c>
      <c r="E670" s="45">
        <v>28125</v>
      </c>
      <c r="F670" s="52">
        <v>2323.9030070382355</v>
      </c>
      <c r="G670" s="53">
        <v>874.80699157714844</v>
      </c>
      <c r="H670" s="53">
        <v>183.70000076293945</v>
      </c>
      <c r="I670" s="53">
        <v>401.81599836051464</v>
      </c>
      <c r="J670" s="53">
        <v>390.05799657851458</v>
      </c>
      <c r="K670" s="52">
        <v>2315.0057856813073</v>
      </c>
      <c r="L670" s="52">
        <v>6489.2897799986604</v>
      </c>
      <c r="M670" s="52">
        <v>5986.9115586990501</v>
      </c>
    </row>
    <row r="671" spans="1:13">
      <c r="A671" s="42">
        <v>676</v>
      </c>
      <c r="B671" s="33" t="str">
        <f>VLOOKUP(VLOOKUP($C671,WYTypes!$A$1:$H$85,MATCH(key_params!$B$5,WYTypes!$J$33:$Q$33,0),FALSE),WYTypes!$J$33:$Q$41,MATCH(key_params!$B$5,WYTypes!$J$33:$Q$33,0),FALSE)</f>
        <v>C</v>
      </c>
      <c r="C671" s="22">
        <f t="shared" si="20"/>
        <v>1977</v>
      </c>
      <c r="D671" s="13">
        <f t="shared" si="21"/>
        <v>1</v>
      </c>
      <c r="E671" s="45">
        <v>28156</v>
      </c>
      <c r="F671" s="52">
        <v>2323.9030070382355</v>
      </c>
      <c r="G671" s="53">
        <v>874.80699157714844</v>
      </c>
      <c r="H671" s="53">
        <v>183.70000076293945</v>
      </c>
      <c r="I671" s="53">
        <v>401.81599836051464</v>
      </c>
      <c r="J671" s="53">
        <v>390.05799657851458</v>
      </c>
      <c r="K671" s="52">
        <v>2315.0057856813073</v>
      </c>
      <c r="L671" s="52">
        <v>6489.2897799986604</v>
      </c>
      <c r="M671" s="52">
        <v>5986.9115586990501</v>
      </c>
    </row>
    <row r="672" spans="1:13">
      <c r="A672" s="42">
        <v>677</v>
      </c>
      <c r="B672" s="20" t="str">
        <f>VLOOKUP(VLOOKUP($C672,WYTypes!$A$1:$H$85,MATCH(key_params!$B$5,WYTypes!$J$33:$Q$33,0),FALSE),WYTypes!$J$33:$Q$41,MATCH(key_params!$B$5,WYTypes!$J$33:$Q$33,0),FALSE)</f>
        <v>C</v>
      </c>
      <c r="C672" s="22">
        <f t="shared" si="20"/>
        <v>1977</v>
      </c>
      <c r="D672" s="13">
        <f t="shared" si="21"/>
        <v>2</v>
      </c>
      <c r="E672" s="45">
        <v>28184</v>
      </c>
      <c r="F672" s="52">
        <v>2323.9030070382355</v>
      </c>
      <c r="G672" s="53">
        <v>874.80699157714844</v>
      </c>
      <c r="H672" s="53">
        <v>183.70000076293945</v>
      </c>
      <c r="I672" s="53">
        <v>401.81599836051464</v>
      </c>
      <c r="J672" s="53">
        <v>390.05799657851458</v>
      </c>
      <c r="K672" s="52">
        <v>2315.0057856813073</v>
      </c>
      <c r="L672" s="52">
        <v>6489.2897799986604</v>
      </c>
      <c r="M672" s="52">
        <v>5986.9115586990501</v>
      </c>
    </row>
    <row r="673" spans="1:13">
      <c r="A673" s="42">
        <v>678</v>
      </c>
      <c r="B673" s="33" t="str">
        <f>VLOOKUP(VLOOKUP($C673,WYTypes!$A$1:$H$85,MATCH(key_params!$B$5,WYTypes!$J$33:$Q$33,0),FALSE),WYTypes!$J$33:$Q$41,MATCH(key_params!$B$5,WYTypes!$J$33:$Q$33,0),FALSE)</f>
        <v>C</v>
      </c>
      <c r="C673" s="22">
        <f t="shared" si="20"/>
        <v>1977</v>
      </c>
      <c r="D673" s="13">
        <f t="shared" si="21"/>
        <v>3</v>
      </c>
      <c r="E673" s="45">
        <v>28215</v>
      </c>
      <c r="F673" s="52">
        <v>2323.8930077272653</v>
      </c>
      <c r="G673" s="53">
        <v>874.80699157714844</v>
      </c>
      <c r="H673" s="53">
        <v>183.70000076293945</v>
      </c>
      <c r="I673" s="53">
        <v>422.49899800121784</v>
      </c>
      <c r="J673" s="53">
        <v>390.05799657851458</v>
      </c>
      <c r="K673" s="52">
        <v>2294.9156291484833</v>
      </c>
      <c r="L673" s="52">
        <v>6489.8726237955689</v>
      </c>
      <c r="M673" s="52">
        <v>5880.830423801508</v>
      </c>
    </row>
    <row r="674" spans="1:13">
      <c r="A674" s="42">
        <v>679</v>
      </c>
      <c r="B674" s="20" t="str">
        <f>VLOOKUP(VLOOKUP($C674,WYTypes!$A$1:$H$85,MATCH(key_params!$B$5,WYTypes!$J$33:$Q$33,0),FALSE),WYTypes!$J$33:$Q$41,MATCH(key_params!$B$5,WYTypes!$J$33:$Q$33,0),FALSE)</f>
        <v>C</v>
      </c>
      <c r="C674" s="22">
        <f t="shared" si="20"/>
        <v>1977</v>
      </c>
      <c r="D674" s="13">
        <f t="shared" si="21"/>
        <v>4</v>
      </c>
      <c r="E674" s="45">
        <v>28245</v>
      </c>
      <c r="F674" s="52">
        <v>2323.8930077272653</v>
      </c>
      <c r="G674" s="53">
        <v>874.80699157714844</v>
      </c>
      <c r="H674" s="53">
        <v>183.70000076293945</v>
      </c>
      <c r="I674" s="53">
        <v>422.49899800121784</v>
      </c>
      <c r="J674" s="53">
        <v>390.05799657851458</v>
      </c>
      <c r="K674" s="52">
        <v>2294.9156291484833</v>
      </c>
      <c r="L674" s="52">
        <v>6489.8726237955689</v>
      </c>
      <c r="M674" s="52">
        <v>5880.830423801508</v>
      </c>
    </row>
    <row r="675" spans="1:13">
      <c r="A675" s="42">
        <v>680</v>
      </c>
      <c r="B675" s="33" t="str">
        <f>VLOOKUP(VLOOKUP($C675,WYTypes!$A$1:$H$85,MATCH(key_params!$B$5,WYTypes!$J$33:$Q$33,0),FALSE),WYTypes!$J$33:$Q$41,MATCH(key_params!$B$5,WYTypes!$J$33:$Q$33,0),FALSE)</f>
        <v>C</v>
      </c>
      <c r="C675" s="22">
        <f t="shared" si="20"/>
        <v>1977</v>
      </c>
      <c r="D675" s="13">
        <f t="shared" si="21"/>
        <v>5</v>
      </c>
      <c r="E675" s="45">
        <v>28276</v>
      </c>
      <c r="F675" s="52">
        <v>2323.8930077272653</v>
      </c>
      <c r="G675" s="53">
        <v>874.80699157714844</v>
      </c>
      <c r="H675" s="53">
        <v>183.70000076293945</v>
      </c>
      <c r="I675" s="53">
        <v>422.49899800121784</v>
      </c>
      <c r="J675" s="53">
        <v>390.05799657851458</v>
      </c>
      <c r="K675" s="52">
        <v>2294.9156291484833</v>
      </c>
      <c r="L675" s="52">
        <v>6489.8726237955689</v>
      </c>
      <c r="M675" s="52">
        <v>5880.830423801508</v>
      </c>
    </row>
    <row r="676" spans="1:13">
      <c r="A676" s="42">
        <v>681</v>
      </c>
      <c r="B676" s="20" t="str">
        <f>VLOOKUP(VLOOKUP($C676,WYTypes!$A$1:$H$85,MATCH(key_params!$B$5,WYTypes!$J$33:$Q$33,0),FALSE),WYTypes!$J$33:$Q$41,MATCH(key_params!$B$5,WYTypes!$J$33:$Q$33,0),FALSE)</f>
        <v>C</v>
      </c>
      <c r="C676" s="22">
        <f t="shared" si="20"/>
        <v>1977</v>
      </c>
      <c r="D676" s="13">
        <f t="shared" si="21"/>
        <v>6</v>
      </c>
      <c r="E676" s="45">
        <v>28306</v>
      </c>
      <c r="F676" s="52">
        <v>2323.8930077272653</v>
      </c>
      <c r="G676" s="53">
        <v>874.80699157714844</v>
      </c>
      <c r="H676" s="53">
        <v>183.70000076293945</v>
      </c>
      <c r="I676" s="53">
        <v>422.49899800121784</v>
      </c>
      <c r="J676" s="53">
        <v>390.05799657851458</v>
      </c>
      <c r="K676" s="52">
        <v>2294.9156291484833</v>
      </c>
      <c r="L676" s="52">
        <v>6489.8726237955689</v>
      </c>
      <c r="M676" s="52">
        <v>5880.830423801508</v>
      </c>
    </row>
    <row r="677" spans="1:13">
      <c r="A677" s="42">
        <v>682</v>
      </c>
      <c r="B677" s="33" t="str">
        <f>VLOOKUP(VLOOKUP($C677,WYTypes!$A$1:$H$85,MATCH(key_params!$B$5,WYTypes!$J$33:$Q$33,0),FALSE),WYTypes!$J$33:$Q$41,MATCH(key_params!$B$5,WYTypes!$J$33:$Q$33,0),FALSE)</f>
        <v>C</v>
      </c>
      <c r="C677" s="22">
        <f t="shared" si="20"/>
        <v>1977</v>
      </c>
      <c r="D677" s="13">
        <f t="shared" si="21"/>
        <v>7</v>
      </c>
      <c r="E677" s="45">
        <v>28337</v>
      </c>
      <c r="F677" s="52">
        <v>2323.8930077272653</v>
      </c>
      <c r="G677" s="53">
        <v>874.80699157714844</v>
      </c>
      <c r="H677" s="53">
        <v>183.70000076293945</v>
      </c>
      <c r="I677" s="53">
        <v>422.49899800121784</v>
      </c>
      <c r="J677" s="53">
        <v>390.05799657851458</v>
      </c>
      <c r="K677" s="52">
        <v>2294.9156291484833</v>
      </c>
      <c r="L677" s="52">
        <v>6489.8726237955689</v>
      </c>
      <c r="M677" s="52">
        <v>5880.830423801508</v>
      </c>
    </row>
    <row r="678" spans="1:13">
      <c r="A678" s="42">
        <v>683</v>
      </c>
      <c r="B678" s="20" t="str">
        <f>VLOOKUP(VLOOKUP($C678,WYTypes!$A$1:$H$85,MATCH(key_params!$B$5,WYTypes!$J$33:$Q$33,0),FALSE),WYTypes!$J$33:$Q$41,MATCH(key_params!$B$5,WYTypes!$J$33:$Q$33,0),FALSE)</f>
        <v>C</v>
      </c>
      <c r="C678" s="22">
        <f t="shared" si="20"/>
        <v>1977</v>
      </c>
      <c r="D678" s="13">
        <f t="shared" si="21"/>
        <v>8</v>
      </c>
      <c r="E678" s="45">
        <v>28368</v>
      </c>
      <c r="F678" s="52">
        <v>2323.8930077272653</v>
      </c>
      <c r="G678" s="53">
        <v>874.80699157714844</v>
      </c>
      <c r="H678" s="53">
        <v>183.70000076293945</v>
      </c>
      <c r="I678" s="53">
        <v>422.49899800121784</v>
      </c>
      <c r="J678" s="53">
        <v>390.05799657851458</v>
      </c>
      <c r="K678" s="52">
        <v>2294.9156291484833</v>
      </c>
      <c r="L678" s="52">
        <v>6489.8726237955689</v>
      </c>
      <c r="M678" s="52">
        <v>5880.830423801508</v>
      </c>
    </row>
    <row r="679" spans="1:13">
      <c r="A679" s="42">
        <v>684</v>
      </c>
      <c r="B679" s="33" t="str">
        <f>VLOOKUP(VLOOKUP($C679,WYTypes!$A$1:$H$85,MATCH(key_params!$B$5,WYTypes!$J$33:$Q$33,0),FALSE),WYTypes!$J$33:$Q$41,MATCH(key_params!$B$5,WYTypes!$J$33:$Q$33,0),FALSE)</f>
        <v>C</v>
      </c>
      <c r="C679" s="22">
        <f t="shared" si="20"/>
        <v>1977</v>
      </c>
      <c r="D679" s="13">
        <f t="shared" si="21"/>
        <v>9</v>
      </c>
      <c r="E679" s="45">
        <v>28398</v>
      </c>
      <c r="F679" s="52">
        <v>2323.8930077272653</v>
      </c>
      <c r="G679" s="53">
        <v>874.80699157714844</v>
      </c>
      <c r="H679" s="53">
        <v>183.70000076293945</v>
      </c>
      <c r="I679" s="53">
        <v>422.49899800121784</v>
      </c>
      <c r="J679" s="53">
        <v>390.05799657851458</v>
      </c>
      <c r="K679" s="52">
        <v>2294.9156291484833</v>
      </c>
      <c r="L679" s="52">
        <v>6489.8726237955689</v>
      </c>
      <c r="M679" s="52">
        <v>5880.830423801508</v>
      </c>
    </row>
    <row r="680" spans="1:13">
      <c r="A680" s="42">
        <v>685</v>
      </c>
      <c r="B680" s="20" t="str">
        <f>VLOOKUP(VLOOKUP($C680,WYTypes!$A$1:$H$85,MATCH(key_params!$B$5,WYTypes!$J$33:$Q$33,0),FALSE),WYTypes!$J$33:$Q$41,MATCH(key_params!$B$5,WYTypes!$J$33:$Q$33,0),FALSE)</f>
        <v>AN</v>
      </c>
      <c r="C680" s="22">
        <f t="shared" si="20"/>
        <v>1978</v>
      </c>
      <c r="D680" s="13">
        <f t="shared" si="21"/>
        <v>10</v>
      </c>
      <c r="E680" s="45">
        <v>28429</v>
      </c>
      <c r="F680" s="52">
        <v>2323.8930077272653</v>
      </c>
      <c r="G680" s="53">
        <v>874.80699157714844</v>
      </c>
      <c r="H680" s="53">
        <v>183.70000076293945</v>
      </c>
      <c r="I680" s="53">
        <v>422.49899800121784</v>
      </c>
      <c r="J680" s="53">
        <v>390.05799657851458</v>
      </c>
      <c r="K680" s="52">
        <v>2294.9156291484833</v>
      </c>
      <c r="L680" s="52">
        <v>6489.8726237955689</v>
      </c>
      <c r="M680" s="52">
        <v>5880.830423801508</v>
      </c>
    </row>
    <row r="681" spans="1:13">
      <c r="A681" s="42">
        <v>686</v>
      </c>
      <c r="B681" s="33" t="str">
        <f>VLOOKUP(VLOOKUP($C681,WYTypes!$A$1:$H$85,MATCH(key_params!$B$5,WYTypes!$J$33:$Q$33,0),FALSE),WYTypes!$J$33:$Q$41,MATCH(key_params!$B$5,WYTypes!$J$33:$Q$33,0),FALSE)</f>
        <v>AN</v>
      </c>
      <c r="C681" s="22">
        <f t="shared" si="20"/>
        <v>1978</v>
      </c>
      <c r="D681" s="13">
        <f t="shared" si="21"/>
        <v>11</v>
      </c>
      <c r="E681" s="45">
        <v>28459</v>
      </c>
      <c r="F681" s="52">
        <v>2323.8930077272653</v>
      </c>
      <c r="G681" s="53">
        <v>874.80699157714844</v>
      </c>
      <c r="H681" s="53">
        <v>183.70000076293945</v>
      </c>
      <c r="I681" s="53">
        <v>422.49899800121784</v>
      </c>
      <c r="J681" s="53">
        <v>390.05799657851458</v>
      </c>
      <c r="K681" s="52">
        <v>2294.9156291484833</v>
      </c>
      <c r="L681" s="52">
        <v>6489.8726237955689</v>
      </c>
      <c r="M681" s="52">
        <v>5880.830423801508</v>
      </c>
    </row>
    <row r="682" spans="1:13">
      <c r="A682" s="42">
        <v>687</v>
      </c>
      <c r="B682" s="20" t="str">
        <f>VLOOKUP(VLOOKUP($C682,WYTypes!$A$1:$H$85,MATCH(key_params!$B$5,WYTypes!$J$33:$Q$33,0),FALSE),WYTypes!$J$33:$Q$41,MATCH(key_params!$B$5,WYTypes!$J$33:$Q$33,0),FALSE)</f>
        <v>AN</v>
      </c>
      <c r="C682" s="22">
        <f t="shared" si="20"/>
        <v>1978</v>
      </c>
      <c r="D682" s="13">
        <f t="shared" si="21"/>
        <v>12</v>
      </c>
      <c r="E682" s="45">
        <v>28490</v>
      </c>
      <c r="F682" s="52">
        <v>2323.8930077272653</v>
      </c>
      <c r="G682" s="53">
        <v>874.80699157714844</v>
      </c>
      <c r="H682" s="53">
        <v>183.70000076293945</v>
      </c>
      <c r="I682" s="53">
        <v>422.49899800121784</v>
      </c>
      <c r="J682" s="53">
        <v>390.05799657851458</v>
      </c>
      <c r="K682" s="52">
        <v>2294.9156291484833</v>
      </c>
      <c r="L682" s="52">
        <v>6489.8726237955689</v>
      </c>
      <c r="M682" s="52">
        <v>5880.830423801508</v>
      </c>
    </row>
    <row r="683" spans="1:13">
      <c r="A683" s="42">
        <v>688</v>
      </c>
      <c r="B683" s="33" t="str">
        <f>VLOOKUP(VLOOKUP($C683,WYTypes!$A$1:$H$85,MATCH(key_params!$B$5,WYTypes!$J$33:$Q$33,0),FALSE),WYTypes!$J$33:$Q$41,MATCH(key_params!$B$5,WYTypes!$J$33:$Q$33,0),FALSE)</f>
        <v>AN</v>
      </c>
      <c r="C683" s="22">
        <f t="shared" si="20"/>
        <v>1978</v>
      </c>
      <c r="D683" s="13">
        <f t="shared" si="21"/>
        <v>1</v>
      </c>
      <c r="E683" s="45">
        <v>28521</v>
      </c>
      <c r="F683" s="52">
        <v>2323.8930077272653</v>
      </c>
      <c r="G683" s="53">
        <v>874.80699157714844</v>
      </c>
      <c r="H683" s="53">
        <v>183.70000076293945</v>
      </c>
      <c r="I683" s="53">
        <v>422.49899800121784</v>
      </c>
      <c r="J683" s="53">
        <v>390.05799657851458</v>
      </c>
      <c r="K683" s="52">
        <v>2294.9156291484833</v>
      </c>
      <c r="L683" s="52">
        <v>6489.8726237955689</v>
      </c>
      <c r="M683" s="52">
        <v>5880.830423801508</v>
      </c>
    </row>
    <row r="684" spans="1:13">
      <c r="A684" s="42">
        <v>689</v>
      </c>
      <c r="B684" s="20" t="str">
        <f>VLOOKUP(VLOOKUP($C684,WYTypes!$A$1:$H$85,MATCH(key_params!$B$5,WYTypes!$J$33:$Q$33,0),FALSE),WYTypes!$J$33:$Q$41,MATCH(key_params!$B$5,WYTypes!$J$33:$Q$33,0),FALSE)</f>
        <v>AN</v>
      </c>
      <c r="C684" s="22">
        <f t="shared" si="20"/>
        <v>1978</v>
      </c>
      <c r="D684" s="13">
        <f t="shared" si="21"/>
        <v>2</v>
      </c>
      <c r="E684" s="45">
        <v>28549</v>
      </c>
      <c r="F684" s="52">
        <v>2323.8930077272653</v>
      </c>
      <c r="G684" s="53">
        <v>874.80699157714844</v>
      </c>
      <c r="H684" s="53">
        <v>183.70000076293945</v>
      </c>
      <c r="I684" s="53">
        <v>422.49899800121784</v>
      </c>
      <c r="J684" s="53">
        <v>390.05799657851458</v>
      </c>
      <c r="K684" s="52">
        <v>2294.9156291484833</v>
      </c>
      <c r="L684" s="52">
        <v>6489.8726237955689</v>
      </c>
      <c r="M684" s="52">
        <v>5880.830423801508</v>
      </c>
    </row>
    <row r="685" spans="1:13">
      <c r="A685" s="42">
        <v>690</v>
      </c>
      <c r="B685" s="33" t="str">
        <f>VLOOKUP(VLOOKUP($C685,WYTypes!$A$1:$H$85,MATCH(key_params!$B$5,WYTypes!$J$33:$Q$33,0),FALSE),WYTypes!$J$33:$Q$41,MATCH(key_params!$B$5,WYTypes!$J$33:$Q$33,0),FALSE)</f>
        <v>AN</v>
      </c>
      <c r="C685" s="22">
        <f t="shared" si="20"/>
        <v>1978</v>
      </c>
      <c r="D685" s="13">
        <f t="shared" si="21"/>
        <v>3</v>
      </c>
      <c r="E685" s="45">
        <v>28580</v>
      </c>
      <c r="F685" s="52">
        <v>2323.8930044695735</v>
      </c>
      <c r="G685" s="53">
        <v>874.80699157714844</v>
      </c>
      <c r="H685" s="53">
        <v>183.70000076293945</v>
      </c>
      <c r="I685" s="53">
        <v>360.58100170642138</v>
      </c>
      <c r="J685" s="53">
        <v>390.05799657851458</v>
      </c>
      <c r="K685" s="52">
        <v>2309.9127060174942</v>
      </c>
      <c r="L685" s="52">
        <v>6442.9517011120915</v>
      </c>
      <c r="M685" s="52">
        <v>5769.0681491156438</v>
      </c>
    </row>
    <row r="686" spans="1:13">
      <c r="A686" s="42">
        <v>691</v>
      </c>
      <c r="B686" s="20" t="str">
        <f>VLOOKUP(VLOOKUP($C686,WYTypes!$A$1:$H$85,MATCH(key_params!$B$5,WYTypes!$J$33:$Q$33,0),FALSE),WYTypes!$J$33:$Q$41,MATCH(key_params!$B$5,WYTypes!$J$33:$Q$33,0),FALSE)</f>
        <v>AN</v>
      </c>
      <c r="C686" s="22">
        <f t="shared" si="20"/>
        <v>1978</v>
      </c>
      <c r="D686" s="13">
        <f t="shared" si="21"/>
        <v>4</v>
      </c>
      <c r="E686" s="45">
        <v>28610</v>
      </c>
      <c r="F686" s="52">
        <v>2323.8930044695735</v>
      </c>
      <c r="G686" s="53">
        <v>874.80699157714844</v>
      </c>
      <c r="H686" s="53">
        <v>183.70000076293945</v>
      </c>
      <c r="I686" s="53">
        <v>360.58100170642138</v>
      </c>
      <c r="J686" s="53">
        <v>390.05799657851458</v>
      </c>
      <c r="K686" s="52">
        <v>2309.9127060174942</v>
      </c>
      <c r="L686" s="52">
        <v>6442.9517011120915</v>
      </c>
      <c r="M686" s="52">
        <v>5769.0681491156438</v>
      </c>
    </row>
    <row r="687" spans="1:13">
      <c r="A687" s="42">
        <v>692</v>
      </c>
      <c r="B687" s="33" t="str">
        <f>VLOOKUP(VLOOKUP($C687,WYTypes!$A$1:$H$85,MATCH(key_params!$B$5,WYTypes!$J$33:$Q$33,0),FALSE),WYTypes!$J$33:$Q$41,MATCH(key_params!$B$5,WYTypes!$J$33:$Q$33,0),FALSE)</f>
        <v>AN</v>
      </c>
      <c r="C687" s="22">
        <f t="shared" si="20"/>
        <v>1978</v>
      </c>
      <c r="D687" s="13">
        <f t="shared" si="21"/>
        <v>5</v>
      </c>
      <c r="E687" s="45">
        <v>28641</v>
      </c>
      <c r="F687" s="52">
        <v>2323.8930044695735</v>
      </c>
      <c r="G687" s="53">
        <v>874.80699157714844</v>
      </c>
      <c r="H687" s="53">
        <v>183.70000076293945</v>
      </c>
      <c r="I687" s="53">
        <v>360.58100170642138</v>
      </c>
      <c r="J687" s="53">
        <v>390.05799657851458</v>
      </c>
      <c r="K687" s="52">
        <v>2309.9127060174942</v>
      </c>
      <c r="L687" s="52">
        <v>6442.9517011120915</v>
      </c>
      <c r="M687" s="52">
        <v>5769.0681491156438</v>
      </c>
    </row>
    <row r="688" spans="1:13">
      <c r="A688" s="42">
        <v>693</v>
      </c>
      <c r="B688" s="20" t="str">
        <f>VLOOKUP(VLOOKUP($C688,WYTypes!$A$1:$H$85,MATCH(key_params!$B$5,WYTypes!$J$33:$Q$33,0),FALSE),WYTypes!$J$33:$Q$41,MATCH(key_params!$B$5,WYTypes!$J$33:$Q$33,0),FALSE)</f>
        <v>AN</v>
      </c>
      <c r="C688" s="22">
        <f t="shared" si="20"/>
        <v>1978</v>
      </c>
      <c r="D688" s="13">
        <f t="shared" si="21"/>
        <v>6</v>
      </c>
      <c r="E688" s="45">
        <v>28671</v>
      </c>
      <c r="F688" s="52">
        <v>2323.8930044695735</v>
      </c>
      <c r="G688" s="53">
        <v>874.80699157714844</v>
      </c>
      <c r="H688" s="53">
        <v>183.70000076293945</v>
      </c>
      <c r="I688" s="53">
        <v>360.58100170642138</v>
      </c>
      <c r="J688" s="53">
        <v>390.05799657851458</v>
      </c>
      <c r="K688" s="52">
        <v>2309.9127060174942</v>
      </c>
      <c r="L688" s="52">
        <v>6442.9517011120915</v>
      </c>
      <c r="M688" s="52">
        <v>5769.0681491156438</v>
      </c>
    </row>
    <row r="689" spans="1:13">
      <c r="A689" s="42">
        <v>694</v>
      </c>
      <c r="B689" s="33" t="str">
        <f>VLOOKUP(VLOOKUP($C689,WYTypes!$A$1:$H$85,MATCH(key_params!$B$5,WYTypes!$J$33:$Q$33,0),FALSE),WYTypes!$J$33:$Q$41,MATCH(key_params!$B$5,WYTypes!$J$33:$Q$33,0),FALSE)</f>
        <v>AN</v>
      </c>
      <c r="C689" s="22">
        <f t="shared" si="20"/>
        <v>1978</v>
      </c>
      <c r="D689" s="13">
        <f t="shared" si="21"/>
        <v>7</v>
      </c>
      <c r="E689" s="45">
        <v>28702</v>
      </c>
      <c r="F689" s="52">
        <v>2323.8930044695735</v>
      </c>
      <c r="G689" s="53">
        <v>874.80699157714844</v>
      </c>
      <c r="H689" s="53">
        <v>183.70000076293945</v>
      </c>
      <c r="I689" s="53">
        <v>360.58100170642138</v>
      </c>
      <c r="J689" s="53">
        <v>390.05799657851458</v>
      </c>
      <c r="K689" s="52">
        <v>2309.9127060174942</v>
      </c>
      <c r="L689" s="52">
        <v>6442.9517011120915</v>
      </c>
      <c r="M689" s="52">
        <v>5769.0681491156438</v>
      </c>
    </row>
    <row r="690" spans="1:13">
      <c r="A690" s="42">
        <v>695</v>
      </c>
      <c r="B690" s="20" t="str">
        <f>VLOOKUP(VLOOKUP($C690,WYTypes!$A$1:$H$85,MATCH(key_params!$B$5,WYTypes!$J$33:$Q$33,0),FALSE),WYTypes!$J$33:$Q$41,MATCH(key_params!$B$5,WYTypes!$J$33:$Q$33,0),FALSE)</f>
        <v>AN</v>
      </c>
      <c r="C690" s="22">
        <f t="shared" si="20"/>
        <v>1978</v>
      </c>
      <c r="D690" s="13">
        <f t="shared" si="21"/>
        <v>8</v>
      </c>
      <c r="E690" s="45">
        <v>28733</v>
      </c>
      <c r="F690" s="52">
        <v>2323.8930044695735</v>
      </c>
      <c r="G690" s="53">
        <v>874.80699157714844</v>
      </c>
      <c r="H690" s="53">
        <v>183.70000076293945</v>
      </c>
      <c r="I690" s="53">
        <v>360.58100170642138</v>
      </c>
      <c r="J690" s="53">
        <v>390.05799657851458</v>
      </c>
      <c r="K690" s="52">
        <v>2309.9127060174942</v>
      </c>
      <c r="L690" s="52">
        <v>6442.9517011120915</v>
      </c>
      <c r="M690" s="52">
        <v>5769.0681491156438</v>
      </c>
    </row>
    <row r="691" spans="1:13">
      <c r="A691" s="42">
        <v>696</v>
      </c>
      <c r="B691" s="33" t="str">
        <f>VLOOKUP(VLOOKUP($C691,WYTypes!$A$1:$H$85,MATCH(key_params!$B$5,WYTypes!$J$33:$Q$33,0),FALSE),WYTypes!$J$33:$Q$41,MATCH(key_params!$B$5,WYTypes!$J$33:$Q$33,0),FALSE)</f>
        <v>AN</v>
      </c>
      <c r="C691" s="22">
        <f t="shared" si="20"/>
        <v>1978</v>
      </c>
      <c r="D691" s="13">
        <f t="shared" si="21"/>
        <v>9</v>
      </c>
      <c r="E691" s="45">
        <v>28763</v>
      </c>
      <c r="F691" s="52">
        <v>2323.8930044695735</v>
      </c>
      <c r="G691" s="53">
        <v>874.80699157714844</v>
      </c>
      <c r="H691" s="53">
        <v>183.70000076293945</v>
      </c>
      <c r="I691" s="53">
        <v>360.58100170642138</v>
      </c>
      <c r="J691" s="53">
        <v>390.05799657851458</v>
      </c>
      <c r="K691" s="52">
        <v>2309.9127060174942</v>
      </c>
      <c r="L691" s="52">
        <v>6442.9517011120915</v>
      </c>
      <c r="M691" s="52">
        <v>5769.0681491156438</v>
      </c>
    </row>
    <row r="692" spans="1:13">
      <c r="A692" s="42">
        <v>697</v>
      </c>
      <c r="B692" s="20" t="str">
        <f>VLOOKUP(VLOOKUP($C692,WYTypes!$A$1:$H$85,MATCH(key_params!$B$5,WYTypes!$J$33:$Q$33,0),FALSE),WYTypes!$J$33:$Q$41,MATCH(key_params!$B$5,WYTypes!$J$33:$Q$33,0),FALSE)</f>
        <v>BN</v>
      </c>
      <c r="C692" s="22">
        <f t="shared" si="20"/>
        <v>1979</v>
      </c>
      <c r="D692" s="13">
        <f t="shared" si="21"/>
        <v>10</v>
      </c>
      <c r="E692" s="45">
        <v>28794</v>
      </c>
      <c r="F692" s="52">
        <v>2323.8930044695735</v>
      </c>
      <c r="G692" s="53">
        <v>874.80699157714844</v>
      </c>
      <c r="H692" s="53">
        <v>183.70000076293945</v>
      </c>
      <c r="I692" s="53">
        <v>360.58100170642138</v>
      </c>
      <c r="J692" s="53">
        <v>390.05799657851458</v>
      </c>
      <c r="K692" s="52">
        <v>2309.9127060174942</v>
      </c>
      <c r="L692" s="52">
        <v>6442.9517011120915</v>
      </c>
      <c r="M692" s="52">
        <v>5769.0681491156438</v>
      </c>
    </row>
    <row r="693" spans="1:13">
      <c r="A693" s="42">
        <v>698</v>
      </c>
      <c r="B693" s="33" t="str">
        <f>VLOOKUP(VLOOKUP($C693,WYTypes!$A$1:$H$85,MATCH(key_params!$B$5,WYTypes!$J$33:$Q$33,0),FALSE),WYTypes!$J$33:$Q$41,MATCH(key_params!$B$5,WYTypes!$J$33:$Q$33,0),FALSE)</f>
        <v>BN</v>
      </c>
      <c r="C693" s="22">
        <f t="shared" si="20"/>
        <v>1979</v>
      </c>
      <c r="D693" s="13">
        <f t="shared" si="21"/>
        <v>11</v>
      </c>
      <c r="E693" s="45">
        <v>28824</v>
      </c>
      <c r="F693" s="52">
        <v>2323.8930044695735</v>
      </c>
      <c r="G693" s="53">
        <v>874.80699157714844</v>
      </c>
      <c r="H693" s="53">
        <v>183.70000076293945</v>
      </c>
      <c r="I693" s="53">
        <v>360.58100170642138</v>
      </c>
      <c r="J693" s="53">
        <v>390.05799657851458</v>
      </c>
      <c r="K693" s="52">
        <v>2309.9127060174942</v>
      </c>
      <c r="L693" s="52">
        <v>6442.9517011120915</v>
      </c>
      <c r="M693" s="52">
        <v>5769.0681491156438</v>
      </c>
    </row>
    <row r="694" spans="1:13">
      <c r="A694" s="42">
        <v>699</v>
      </c>
      <c r="B694" s="20" t="str">
        <f>VLOOKUP(VLOOKUP($C694,WYTypes!$A$1:$H$85,MATCH(key_params!$B$5,WYTypes!$J$33:$Q$33,0),FALSE),WYTypes!$J$33:$Q$41,MATCH(key_params!$B$5,WYTypes!$J$33:$Q$33,0),FALSE)</f>
        <v>BN</v>
      </c>
      <c r="C694" s="22">
        <f t="shared" si="20"/>
        <v>1979</v>
      </c>
      <c r="D694" s="13">
        <f t="shared" si="21"/>
        <v>12</v>
      </c>
      <c r="E694" s="45">
        <v>28855</v>
      </c>
      <c r="F694" s="52">
        <v>2323.8930044695735</v>
      </c>
      <c r="G694" s="53">
        <v>874.80699157714844</v>
      </c>
      <c r="H694" s="53">
        <v>183.70000076293945</v>
      </c>
      <c r="I694" s="53">
        <v>360.58100170642138</v>
      </c>
      <c r="J694" s="53">
        <v>390.05799657851458</v>
      </c>
      <c r="K694" s="52">
        <v>2309.9127060174942</v>
      </c>
      <c r="L694" s="52">
        <v>6442.9517011120915</v>
      </c>
      <c r="M694" s="52">
        <v>5769.0681491156438</v>
      </c>
    </row>
    <row r="695" spans="1:13">
      <c r="A695" s="42">
        <v>700</v>
      </c>
      <c r="B695" s="33" t="str">
        <f>VLOOKUP(VLOOKUP($C695,WYTypes!$A$1:$H$85,MATCH(key_params!$B$5,WYTypes!$J$33:$Q$33,0),FALSE),WYTypes!$J$33:$Q$41,MATCH(key_params!$B$5,WYTypes!$J$33:$Q$33,0),FALSE)</f>
        <v>BN</v>
      </c>
      <c r="C695" s="22">
        <f t="shared" si="20"/>
        <v>1979</v>
      </c>
      <c r="D695" s="13">
        <f t="shared" si="21"/>
        <v>1</v>
      </c>
      <c r="E695" s="45">
        <v>28886</v>
      </c>
      <c r="F695" s="52">
        <v>2323.8930044695735</v>
      </c>
      <c r="G695" s="53">
        <v>874.80699157714844</v>
      </c>
      <c r="H695" s="53">
        <v>183.70000076293945</v>
      </c>
      <c r="I695" s="53">
        <v>360.58100170642138</v>
      </c>
      <c r="J695" s="53">
        <v>390.05799657851458</v>
      </c>
      <c r="K695" s="52">
        <v>2309.9127060174942</v>
      </c>
      <c r="L695" s="52">
        <v>6442.9517011120915</v>
      </c>
      <c r="M695" s="52">
        <v>5769.0681491156438</v>
      </c>
    </row>
    <row r="696" spans="1:13">
      <c r="A696" s="42">
        <v>701</v>
      </c>
      <c r="B696" s="20" t="str">
        <f>VLOOKUP(VLOOKUP($C696,WYTypes!$A$1:$H$85,MATCH(key_params!$B$5,WYTypes!$J$33:$Q$33,0),FALSE),WYTypes!$J$33:$Q$41,MATCH(key_params!$B$5,WYTypes!$J$33:$Q$33,0),FALSE)</f>
        <v>BN</v>
      </c>
      <c r="C696" s="22">
        <f t="shared" si="20"/>
        <v>1979</v>
      </c>
      <c r="D696" s="13">
        <f t="shared" si="21"/>
        <v>2</v>
      </c>
      <c r="E696" s="45">
        <v>28914</v>
      </c>
      <c r="F696" s="52">
        <v>2323.8930044695735</v>
      </c>
      <c r="G696" s="53">
        <v>874.80699157714844</v>
      </c>
      <c r="H696" s="53">
        <v>183.70000076293945</v>
      </c>
      <c r="I696" s="53">
        <v>360.58100170642138</v>
      </c>
      <c r="J696" s="53">
        <v>390.05799657851458</v>
      </c>
      <c r="K696" s="52">
        <v>2309.9127060174942</v>
      </c>
      <c r="L696" s="52">
        <v>6442.9517011120915</v>
      </c>
      <c r="M696" s="52">
        <v>5769.0681491156438</v>
      </c>
    </row>
    <row r="697" spans="1:13">
      <c r="A697" s="42">
        <v>702</v>
      </c>
      <c r="B697" s="33" t="str">
        <f>VLOOKUP(VLOOKUP($C697,WYTypes!$A$1:$H$85,MATCH(key_params!$B$5,WYTypes!$J$33:$Q$33,0),FALSE),WYTypes!$J$33:$Q$41,MATCH(key_params!$B$5,WYTypes!$J$33:$Q$33,0),FALSE)</f>
        <v>BN</v>
      </c>
      <c r="C697" s="22">
        <f t="shared" si="20"/>
        <v>1979</v>
      </c>
      <c r="D697" s="13">
        <f t="shared" si="21"/>
        <v>3</v>
      </c>
      <c r="E697" s="45">
        <v>28945</v>
      </c>
      <c r="F697" s="52">
        <v>2323.8830059092493</v>
      </c>
      <c r="G697" s="53">
        <v>874.80699157714844</v>
      </c>
      <c r="H697" s="53">
        <v>183.70000076293945</v>
      </c>
      <c r="I697" s="53">
        <v>360.57099784910679</v>
      </c>
      <c r="J697" s="53">
        <v>390.05799657851458</v>
      </c>
      <c r="K697" s="52">
        <v>2288.049750328064</v>
      </c>
      <c r="L697" s="52">
        <v>6421.068743005022</v>
      </c>
      <c r="M697" s="52">
        <v>5852.9599212582507</v>
      </c>
    </row>
    <row r="698" spans="1:13">
      <c r="A698" s="42">
        <v>703</v>
      </c>
      <c r="B698" s="20" t="str">
        <f>VLOOKUP(VLOOKUP($C698,WYTypes!$A$1:$H$85,MATCH(key_params!$B$5,WYTypes!$J$33:$Q$33,0),FALSE),WYTypes!$J$33:$Q$41,MATCH(key_params!$B$5,WYTypes!$J$33:$Q$33,0),FALSE)</f>
        <v>BN</v>
      </c>
      <c r="C698" s="22">
        <f t="shared" si="20"/>
        <v>1979</v>
      </c>
      <c r="D698" s="13">
        <f t="shared" si="21"/>
        <v>4</v>
      </c>
      <c r="E698" s="45">
        <v>28975</v>
      </c>
      <c r="F698" s="52">
        <v>2323.8830059092493</v>
      </c>
      <c r="G698" s="53">
        <v>874.80699157714844</v>
      </c>
      <c r="H698" s="53">
        <v>183.70000076293945</v>
      </c>
      <c r="I698" s="53">
        <v>360.57099784910679</v>
      </c>
      <c r="J698" s="53">
        <v>390.05799657851458</v>
      </c>
      <c r="K698" s="52">
        <v>2288.049750328064</v>
      </c>
      <c r="L698" s="52">
        <v>6421.068743005022</v>
      </c>
      <c r="M698" s="52">
        <v>5852.9599212582507</v>
      </c>
    </row>
    <row r="699" spans="1:13">
      <c r="A699" s="42">
        <v>704</v>
      </c>
      <c r="B699" s="33" t="str">
        <f>VLOOKUP(VLOOKUP($C699,WYTypes!$A$1:$H$85,MATCH(key_params!$B$5,WYTypes!$J$33:$Q$33,0),FALSE),WYTypes!$J$33:$Q$41,MATCH(key_params!$B$5,WYTypes!$J$33:$Q$33,0),FALSE)</f>
        <v>BN</v>
      </c>
      <c r="C699" s="22">
        <f t="shared" si="20"/>
        <v>1979</v>
      </c>
      <c r="D699" s="13">
        <f t="shared" si="21"/>
        <v>5</v>
      </c>
      <c r="E699" s="45">
        <v>29006</v>
      </c>
      <c r="F699" s="52">
        <v>2323.8830059092493</v>
      </c>
      <c r="G699" s="53">
        <v>874.80699157714844</v>
      </c>
      <c r="H699" s="53">
        <v>183.70000076293945</v>
      </c>
      <c r="I699" s="53">
        <v>360.57099784910679</v>
      </c>
      <c r="J699" s="53">
        <v>390.05799657851458</v>
      </c>
      <c r="K699" s="52">
        <v>2288.049750328064</v>
      </c>
      <c r="L699" s="52">
        <v>6421.068743005022</v>
      </c>
      <c r="M699" s="52">
        <v>5852.9599212582507</v>
      </c>
    </row>
    <row r="700" spans="1:13">
      <c r="A700" s="42">
        <v>705</v>
      </c>
      <c r="B700" s="20" t="str">
        <f>VLOOKUP(VLOOKUP($C700,WYTypes!$A$1:$H$85,MATCH(key_params!$B$5,WYTypes!$J$33:$Q$33,0),FALSE),WYTypes!$J$33:$Q$41,MATCH(key_params!$B$5,WYTypes!$J$33:$Q$33,0),FALSE)</f>
        <v>BN</v>
      </c>
      <c r="C700" s="22">
        <f t="shared" si="20"/>
        <v>1979</v>
      </c>
      <c r="D700" s="13">
        <f t="shared" si="21"/>
        <v>6</v>
      </c>
      <c r="E700" s="45">
        <v>29036</v>
      </c>
      <c r="F700" s="52">
        <v>2323.8830059092493</v>
      </c>
      <c r="G700" s="53">
        <v>874.80699157714844</v>
      </c>
      <c r="H700" s="53">
        <v>183.70000076293945</v>
      </c>
      <c r="I700" s="53">
        <v>360.57099784910679</v>
      </c>
      <c r="J700" s="53">
        <v>390.05799657851458</v>
      </c>
      <c r="K700" s="52">
        <v>2288.049750328064</v>
      </c>
      <c r="L700" s="52">
        <v>6421.068743005022</v>
      </c>
      <c r="M700" s="52">
        <v>5852.9599212582507</v>
      </c>
    </row>
    <row r="701" spans="1:13">
      <c r="A701" s="42">
        <v>706</v>
      </c>
      <c r="B701" s="33" t="str">
        <f>VLOOKUP(VLOOKUP($C701,WYTypes!$A$1:$H$85,MATCH(key_params!$B$5,WYTypes!$J$33:$Q$33,0),FALSE),WYTypes!$J$33:$Q$41,MATCH(key_params!$B$5,WYTypes!$J$33:$Q$33,0),FALSE)</f>
        <v>BN</v>
      </c>
      <c r="C701" s="22">
        <f t="shared" si="20"/>
        <v>1979</v>
      </c>
      <c r="D701" s="13">
        <f t="shared" si="21"/>
        <v>7</v>
      </c>
      <c r="E701" s="45">
        <v>29067</v>
      </c>
      <c r="F701" s="52">
        <v>2323.8830059092493</v>
      </c>
      <c r="G701" s="53">
        <v>874.80699157714844</v>
      </c>
      <c r="H701" s="53">
        <v>183.70000076293945</v>
      </c>
      <c r="I701" s="53">
        <v>360.57099784910679</v>
      </c>
      <c r="J701" s="53">
        <v>390.05799657851458</v>
      </c>
      <c r="K701" s="52">
        <v>2288.049750328064</v>
      </c>
      <c r="L701" s="52">
        <v>6421.068743005022</v>
      </c>
      <c r="M701" s="52">
        <v>5852.9599212582507</v>
      </c>
    </row>
    <row r="702" spans="1:13">
      <c r="A702" s="42">
        <v>707</v>
      </c>
      <c r="B702" s="20" t="str">
        <f>VLOOKUP(VLOOKUP($C702,WYTypes!$A$1:$H$85,MATCH(key_params!$B$5,WYTypes!$J$33:$Q$33,0),FALSE),WYTypes!$J$33:$Q$41,MATCH(key_params!$B$5,WYTypes!$J$33:$Q$33,0),FALSE)</f>
        <v>BN</v>
      </c>
      <c r="C702" s="22">
        <f t="shared" si="20"/>
        <v>1979</v>
      </c>
      <c r="D702" s="13">
        <f t="shared" si="21"/>
        <v>8</v>
      </c>
      <c r="E702" s="45">
        <v>29098</v>
      </c>
      <c r="F702" s="52">
        <v>2323.8830059092493</v>
      </c>
      <c r="G702" s="53">
        <v>874.80699157714844</v>
      </c>
      <c r="H702" s="53">
        <v>183.70000076293945</v>
      </c>
      <c r="I702" s="53">
        <v>360.57099784910679</v>
      </c>
      <c r="J702" s="53">
        <v>390.05799657851458</v>
      </c>
      <c r="K702" s="52">
        <v>2288.049750328064</v>
      </c>
      <c r="L702" s="52">
        <v>6421.068743005022</v>
      </c>
      <c r="M702" s="52">
        <v>5852.9599212582507</v>
      </c>
    </row>
    <row r="703" spans="1:13">
      <c r="A703" s="42">
        <v>708</v>
      </c>
      <c r="B703" s="33" t="str">
        <f>VLOOKUP(VLOOKUP($C703,WYTypes!$A$1:$H$85,MATCH(key_params!$B$5,WYTypes!$J$33:$Q$33,0),FALSE),WYTypes!$J$33:$Q$41,MATCH(key_params!$B$5,WYTypes!$J$33:$Q$33,0),FALSE)</f>
        <v>BN</v>
      </c>
      <c r="C703" s="22">
        <f t="shared" si="20"/>
        <v>1979</v>
      </c>
      <c r="D703" s="13">
        <f t="shared" si="21"/>
        <v>9</v>
      </c>
      <c r="E703" s="45">
        <v>29128</v>
      </c>
      <c r="F703" s="52">
        <v>2323.8830059092493</v>
      </c>
      <c r="G703" s="53">
        <v>874.80699157714844</v>
      </c>
      <c r="H703" s="53">
        <v>183.70000076293945</v>
      </c>
      <c r="I703" s="53">
        <v>360.57099784910679</v>
      </c>
      <c r="J703" s="53">
        <v>390.05799657851458</v>
      </c>
      <c r="K703" s="52">
        <v>2288.049750328064</v>
      </c>
      <c r="L703" s="52">
        <v>6421.068743005022</v>
      </c>
      <c r="M703" s="52">
        <v>5852.9599212582507</v>
      </c>
    </row>
    <row r="704" spans="1:13">
      <c r="A704" s="42">
        <v>709</v>
      </c>
      <c r="B704" s="20" t="str">
        <f>VLOOKUP(VLOOKUP($C704,WYTypes!$A$1:$H$85,MATCH(key_params!$B$5,WYTypes!$J$33:$Q$33,0),FALSE),WYTypes!$J$33:$Q$41,MATCH(key_params!$B$5,WYTypes!$J$33:$Q$33,0),FALSE)</f>
        <v>AN</v>
      </c>
      <c r="C704" s="22">
        <f t="shared" si="20"/>
        <v>1980</v>
      </c>
      <c r="D704" s="13">
        <f t="shared" si="21"/>
        <v>10</v>
      </c>
      <c r="E704" s="45">
        <v>29159</v>
      </c>
      <c r="F704" s="52">
        <v>2323.8830059092493</v>
      </c>
      <c r="G704" s="53">
        <v>874.80699157714844</v>
      </c>
      <c r="H704" s="53">
        <v>183.70000076293945</v>
      </c>
      <c r="I704" s="53">
        <v>360.57099784910679</v>
      </c>
      <c r="J704" s="53">
        <v>390.05799657851458</v>
      </c>
      <c r="K704" s="52">
        <v>2288.049750328064</v>
      </c>
      <c r="L704" s="52">
        <v>6421.068743005022</v>
      </c>
      <c r="M704" s="52">
        <v>5852.9599212582507</v>
      </c>
    </row>
    <row r="705" spans="1:13">
      <c r="A705" s="42">
        <v>710</v>
      </c>
      <c r="B705" s="33" t="str">
        <f>VLOOKUP(VLOOKUP($C705,WYTypes!$A$1:$H$85,MATCH(key_params!$B$5,WYTypes!$J$33:$Q$33,0),FALSE),WYTypes!$J$33:$Q$41,MATCH(key_params!$B$5,WYTypes!$J$33:$Q$33,0),FALSE)</f>
        <v>AN</v>
      </c>
      <c r="C705" s="22">
        <f t="shared" si="20"/>
        <v>1980</v>
      </c>
      <c r="D705" s="13">
        <f t="shared" si="21"/>
        <v>11</v>
      </c>
      <c r="E705" s="45">
        <v>29189</v>
      </c>
      <c r="F705" s="52">
        <v>2323.8830059092493</v>
      </c>
      <c r="G705" s="53">
        <v>874.80699157714844</v>
      </c>
      <c r="H705" s="53">
        <v>183.70000076293945</v>
      </c>
      <c r="I705" s="53">
        <v>360.57099784910679</v>
      </c>
      <c r="J705" s="53">
        <v>390.05799657851458</v>
      </c>
      <c r="K705" s="52">
        <v>2288.049750328064</v>
      </c>
      <c r="L705" s="52">
        <v>6421.068743005022</v>
      </c>
      <c r="M705" s="52">
        <v>5852.9599212582507</v>
      </c>
    </row>
    <row r="706" spans="1:13">
      <c r="A706" s="42">
        <v>711</v>
      </c>
      <c r="B706" s="20" t="str">
        <f>VLOOKUP(VLOOKUP($C706,WYTypes!$A$1:$H$85,MATCH(key_params!$B$5,WYTypes!$J$33:$Q$33,0),FALSE),WYTypes!$J$33:$Q$41,MATCH(key_params!$B$5,WYTypes!$J$33:$Q$33,0),FALSE)</f>
        <v>AN</v>
      </c>
      <c r="C706" s="22">
        <f t="shared" si="20"/>
        <v>1980</v>
      </c>
      <c r="D706" s="13">
        <f t="shared" si="21"/>
        <v>12</v>
      </c>
      <c r="E706" s="45">
        <v>29220</v>
      </c>
      <c r="F706" s="52">
        <v>2323.8830059092493</v>
      </c>
      <c r="G706" s="53">
        <v>874.80699157714844</v>
      </c>
      <c r="H706" s="53">
        <v>183.70000076293945</v>
      </c>
      <c r="I706" s="53">
        <v>360.57099784910679</v>
      </c>
      <c r="J706" s="53">
        <v>390.05799657851458</v>
      </c>
      <c r="K706" s="52">
        <v>2288.049750328064</v>
      </c>
      <c r="L706" s="52">
        <v>6421.068743005022</v>
      </c>
      <c r="M706" s="52">
        <v>5852.9599212582507</v>
      </c>
    </row>
    <row r="707" spans="1:13">
      <c r="A707" s="42">
        <v>712</v>
      </c>
      <c r="B707" s="33" t="str">
        <f>VLOOKUP(VLOOKUP($C707,WYTypes!$A$1:$H$85,MATCH(key_params!$B$5,WYTypes!$J$33:$Q$33,0),FALSE),WYTypes!$J$33:$Q$41,MATCH(key_params!$B$5,WYTypes!$J$33:$Q$33,0),FALSE)</f>
        <v>AN</v>
      </c>
      <c r="C707" s="22">
        <f t="shared" si="20"/>
        <v>1980</v>
      </c>
      <c r="D707" s="13">
        <f t="shared" si="21"/>
        <v>1</v>
      </c>
      <c r="E707" s="45">
        <v>29251</v>
      </c>
      <c r="F707" s="52">
        <v>2323.8830059092493</v>
      </c>
      <c r="G707" s="53">
        <v>874.80699157714844</v>
      </c>
      <c r="H707" s="53">
        <v>183.70000076293945</v>
      </c>
      <c r="I707" s="53">
        <v>360.57099784910679</v>
      </c>
      <c r="J707" s="53">
        <v>390.05799657851458</v>
      </c>
      <c r="K707" s="52">
        <v>2288.049750328064</v>
      </c>
      <c r="L707" s="52">
        <v>6421.068743005022</v>
      </c>
      <c r="M707" s="52">
        <v>5852.9599212582507</v>
      </c>
    </row>
    <row r="708" spans="1:13">
      <c r="A708" s="42">
        <v>713</v>
      </c>
      <c r="B708" s="20" t="str">
        <f>VLOOKUP(VLOOKUP($C708,WYTypes!$A$1:$H$85,MATCH(key_params!$B$5,WYTypes!$J$33:$Q$33,0),FALSE),WYTypes!$J$33:$Q$41,MATCH(key_params!$B$5,WYTypes!$J$33:$Q$33,0),FALSE)</f>
        <v>AN</v>
      </c>
      <c r="C708" s="22">
        <f t="shared" si="20"/>
        <v>1980</v>
      </c>
      <c r="D708" s="13">
        <f t="shared" si="21"/>
        <v>2</v>
      </c>
      <c r="E708" s="45">
        <v>29280</v>
      </c>
      <c r="F708" s="52">
        <v>2323.8830059092493</v>
      </c>
      <c r="G708" s="53">
        <v>874.80699157714844</v>
      </c>
      <c r="H708" s="53">
        <v>183.70000076293945</v>
      </c>
      <c r="I708" s="53">
        <v>360.57099784910679</v>
      </c>
      <c r="J708" s="53">
        <v>390.05799657851458</v>
      </c>
      <c r="K708" s="52">
        <v>2288.049750328064</v>
      </c>
      <c r="L708" s="52">
        <v>6421.068743005022</v>
      </c>
      <c r="M708" s="52">
        <v>5852.9599212582507</v>
      </c>
    </row>
    <row r="709" spans="1:13">
      <c r="A709" s="42">
        <v>714</v>
      </c>
      <c r="B709" s="33" t="str">
        <f>VLOOKUP(VLOOKUP($C709,WYTypes!$A$1:$H$85,MATCH(key_params!$B$5,WYTypes!$J$33:$Q$33,0),FALSE),WYTypes!$J$33:$Q$41,MATCH(key_params!$B$5,WYTypes!$J$33:$Q$33,0),FALSE)</f>
        <v>AN</v>
      </c>
      <c r="C709" s="22">
        <f t="shared" si="20"/>
        <v>1980</v>
      </c>
      <c r="D709" s="13">
        <f t="shared" si="21"/>
        <v>3</v>
      </c>
      <c r="E709" s="45">
        <v>29311</v>
      </c>
      <c r="F709" s="52">
        <v>2323.8830056721717</v>
      </c>
      <c r="G709" s="53">
        <v>874.80699157714844</v>
      </c>
      <c r="H709" s="53">
        <v>183.70000076293945</v>
      </c>
      <c r="I709" s="53">
        <v>360.57099890708923</v>
      </c>
      <c r="J709" s="53">
        <v>390.05799657851458</v>
      </c>
      <c r="K709" s="52">
        <v>2307.8616645336151</v>
      </c>
      <c r="L709" s="52">
        <v>6440.8806580314786</v>
      </c>
      <c r="M709" s="52">
        <v>5794.4376608057273</v>
      </c>
    </row>
    <row r="710" spans="1:13">
      <c r="A710" s="42">
        <v>715</v>
      </c>
      <c r="B710" s="20" t="str">
        <f>VLOOKUP(VLOOKUP($C710,WYTypes!$A$1:$H$85,MATCH(key_params!$B$5,WYTypes!$J$33:$Q$33,0),FALSE),WYTypes!$J$33:$Q$41,MATCH(key_params!$B$5,WYTypes!$J$33:$Q$33,0),FALSE)</f>
        <v>AN</v>
      </c>
      <c r="C710" s="22">
        <f t="shared" si="20"/>
        <v>1980</v>
      </c>
      <c r="D710" s="13">
        <f t="shared" si="21"/>
        <v>4</v>
      </c>
      <c r="E710" s="45">
        <v>29341</v>
      </c>
      <c r="F710" s="52">
        <v>2323.8830056721717</v>
      </c>
      <c r="G710" s="53">
        <v>874.80699157714844</v>
      </c>
      <c r="H710" s="53">
        <v>183.70000076293945</v>
      </c>
      <c r="I710" s="53">
        <v>360.57099890708923</v>
      </c>
      <c r="J710" s="53">
        <v>390.05799657851458</v>
      </c>
      <c r="K710" s="52">
        <v>2307.8616645336151</v>
      </c>
      <c r="L710" s="52">
        <v>6440.8806580314786</v>
      </c>
      <c r="M710" s="52">
        <v>5794.4376608057273</v>
      </c>
    </row>
    <row r="711" spans="1:13">
      <c r="A711" s="42">
        <v>716</v>
      </c>
      <c r="B711" s="33" t="str">
        <f>VLOOKUP(VLOOKUP($C711,WYTypes!$A$1:$H$85,MATCH(key_params!$B$5,WYTypes!$J$33:$Q$33,0),FALSE),WYTypes!$J$33:$Q$41,MATCH(key_params!$B$5,WYTypes!$J$33:$Q$33,0),FALSE)</f>
        <v>AN</v>
      </c>
      <c r="C711" s="22">
        <f t="shared" si="20"/>
        <v>1980</v>
      </c>
      <c r="D711" s="13">
        <f t="shared" si="21"/>
        <v>5</v>
      </c>
      <c r="E711" s="45">
        <v>29372</v>
      </c>
      <c r="F711" s="52">
        <v>2323.8830056721717</v>
      </c>
      <c r="G711" s="53">
        <v>874.80699157714844</v>
      </c>
      <c r="H711" s="53">
        <v>183.70000076293945</v>
      </c>
      <c r="I711" s="53">
        <v>360.57099890708923</v>
      </c>
      <c r="J711" s="53">
        <v>390.05799657851458</v>
      </c>
      <c r="K711" s="52">
        <v>2307.8616645336151</v>
      </c>
      <c r="L711" s="52">
        <v>6440.8806580314786</v>
      </c>
      <c r="M711" s="52">
        <v>5794.4376608057273</v>
      </c>
    </row>
    <row r="712" spans="1:13">
      <c r="A712" s="42">
        <v>717</v>
      </c>
      <c r="B712" s="20" t="str">
        <f>VLOOKUP(VLOOKUP($C712,WYTypes!$A$1:$H$85,MATCH(key_params!$B$5,WYTypes!$J$33:$Q$33,0),FALSE),WYTypes!$J$33:$Q$41,MATCH(key_params!$B$5,WYTypes!$J$33:$Q$33,0),FALSE)</f>
        <v>AN</v>
      </c>
      <c r="C712" s="22">
        <f t="shared" ref="C712:C775" si="22">IF(D712&lt;10,YEAR(E712),YEAR(E712)+1)</f>
        <v>1980</v>
      </c>
      <c r="D712" s="13">
        <f t="shared" ref="D712:D775" si="23">MONTH(E712)</f>
        <v>6</v>
      </c>
      <c r="E712" s="45">
        <v>29402</v>
      </c>
      <c r="F712" s="52">
        <v>2323.8830056721717</v>
      </c>
      <c r="G712" s="53">
        <v>874.80699157714844</v>
      </c>
      <c r="H712" s="53">
        <v>183.70000076293945</v>
      </c>
      <c r="I712" s="53">
        <v>360.57099890708923</v>
      </c>
      <c r="J712" s="53">
        <v>390.05799657851458</v>
      </c>
      <c r="K712" s="52">
        <v>2307.8616645336151</v>
      </c>
      <c r="L712" s="52">
        <v>6440.8806580314786</v>
      </c>
      <c r="M712" s="52">
        <v>5794.4376608057273</v>
      </c>
    </row>
    <row r="713" spans="1:13">
      <c r="A713" s="42">
        <v>718</v>
      </c>
      <c r="B713" s="33" t="str">
        <f>VLOOKUP(VLOOKUP($C713,WYTypes!$A$1:$H$85,MATCH(key_params!$B$5,WYTypes!$J$33:$Q$33,0),FALSE),WYTypes!$J$33:$Q$41,MATCH(key_params!$B$5,WYTypes!$J$33:$Q$33,0),FALSE)</f>
        <v>AN</v>
      </c>
      <c r="C713" s="22">
        <f t="shared" si="22"/>
        <v>1980</v>
      </c>
      <c r="D713" s="13">
        <f t="shared" si="23"/>
        <v>7</v>
      </c>
      <c r="E713" s="45">
        <v>29433</v>
      </c>
      <c r="F713" s="52">
        <v>2323.8830056721717</v>
      </c>
      <c r="G713" s="53">
        <v>874.80699157714844</v>
      </c>
      <c r="H713" s="53">
        <v>183.70000076293945</v>
      </c>
      <c r="I713" s="53">
        <v>360.57099890708923</v>
      </c>
      <c r="J713" s="53">
        <v>390.05799657851458</v>
      </c>
      <c r="K713" s="52">
        <v>2307.8616645336151</v>
      </c>
      <c r="L713" s="52">
        <v>6440.8806580314786</v>
      </c>
      <c r="M713" s="52">
        <v>5794.4376608057273</v>
      </c>
    </row>
    <row r="714" spans="1:13">
      <c r="A714" s="42">
        <v>719</v>
      </c>
      <c r="B714" s="20" t="str">
        <f>VLOOKUP(VLOOKUP($C714,WYTypes!$A$1:$H$85,MATCH(key_params!$B$5,WYTypes!$J$33:$Q$33,0),FALSE),WYTypes!$J$33:$Q$41,MATCH(key_params!$B$5,WYTypes!$J$33:$Q$33,0),FALSE)</f>
        <v>AN</v>
      </c>
      <c r="C714" s="22">
        <f t="shared" si="22"/>
        <v>1980</v>
      </c>
      <c r="D714" s="13">
        <f t="shared" si="23"/>
        <v>8</v>
      </c>
      <c r="E714" s="45">
        <v>29464</v>
      </c>
      <c r="F714" s="52">
        <v>2323.8830056721717</v>
      </c>
      <c r="G714" s="53">
        <v>874.80699157714844</v>
      </c>
      <c r="H714" s="53">
        <v>183.70000076293945</v>
      </c>
      <c r="I714" s="53">
        <v>360.57099890708923</v>
      </c>
      <c r="J714" s="53">
        <v>390.05799657851458</v>
      </c>
      <c r="K714" s="52">
        <v>2307.8616645336151</v>
      </c>
      <c r="L714" s="52">
        <v>6440.8806580314786</v>
      </c>
      <c r="M714" s="52">
        <v>5794.4376608057273</v>
      </c>
    </row>
    <row r="715" spans="1:13">
      <c r="A715" s="42">
        <v>720</v>
      </c>
      <c r="B715" s="33" t="str">
        <f>VLOOKUP(VLOOKUP($C715,WYTypes!$A$1:$H$85,MATCH(key_params!$B$5,WYTypes!$J$33:$Q$33,0),FALSE),WYTypes!$J$33:$Q$41,MATCH(key_params!$B$5,WYTypes!$J$33:$Q$33,0),FALSE)</f>
        <v>AN</v>
      </c>
      <c r="C715" s="22">
        <f t="shared" si="22"/>
        <v>1980</v>
      </c>
      <c r="D715" s="13">
        <f t="shared" si="23"/>
        <v>9</v>
      </c>
      <c r="E715" s="45">
        <v>29494</v>
      </c>
      <c r="F715" s="52">
        <v>2323.8830056721717</v>
      </c>
      <c r="G715" s="53">
        <v>874.80699157714844</v>
      </c>
      <c r="H715" s="53">
        <v>183.70000076293945</v>
      </c>
      <c r="I715" s="53">
        <v>360.57099890708923</v>
      </c>
      <c r="J715" s="53">
        <v>390.05799657851458</v>
      </c>
      <c r="K715" s="52">
        <v>2307.8616645336151</v>
      </c>
      <c r="L715" s="52">
        <v>6440.8806580314786</v>
      </c>
      <c r="M715" s="52">
        <v>5794.4376608057273</v>
      </c>
    </row>
    <row r="716" spans="1:13">
      <c r="A716" s="42">
        <v>721</v>
      </c>
      <c r="B716" s="20" t="str">
        <f>VLOOKUP(VLOOKUP($C716,WYTypes!$A$1:$H$85,MATCH(key_params!$B$5,WYTypes!$J$33:$Q$33,0),FALSE),WYTypes!$J$33:$Q$41,MATCH(key_params!$B$5,WYTypes!$J$33:$Q$33,0),FALSE)</f>
        <v>D</v>
      </c>
      <c r="C716" s="22">
        <f t="shared" si="22"/>
        <v>1981</v>
      </c>
      <c r="D716" s="13">
        <f t="shared" si="23"/>
        <v>10</v>
      </c>
      <c r="E716" s="45">
        <v>29525</v>
      </c>
      <c r="F716" s="52">
        <v>2323.8830056721717</v>
      </c>
      <c r="G716" s="53">
        <v>874.80699157714844</v>
      </c>
      <c r="H716" s="53">
        <v>183.70000076293945</v>
      </c>
      <c r="I716" s="53">
        <v>360.57099890708923</v>
      </c>
      <c r="J716" s="53">
        <v>390.05799657851458</v>
      </c>
      <c r="K716" s="52">
        <v>2307.8616645336151</v>
      </c>
      <c r="L716" s="52">
        <v>6440.8806580314786</v>
      </c>
      <c r="M716" s="52">
        <v>5794.4376608057273</v>
      </c>
    </row>
    <row r="717" spans="1:13">
      <c r="A717" s="42">
        <v>722</v>
      </c>
      <c r="B717" s="33" t="str">
        <f>VLOOKUP(VLOOKUP($C717,WYTypes!$A$1:$H$85,MATCH(key_params!$B$5,WYTypes!$J$33:$Q$33,0),FALSE),WYTypes!$J$33:$Q$41,MATCH(key_params!$B$5,WYTypes!$J$33:$Q$33,0),FALSE)</f>
        <v>D</v>
      </c>
      <c r="C717" s="22">
        <f t="shared" si="22"/>
        <v>1981</v>
      </c>
      <c r="D717" s="13">
        <f t="shared" si="23"/>
        <v>11</v>
      </c>
      <c r="E717" s="45">
        <v>29555</v>
      </c>
      <c r="F717" s="52">
        <v>2323.8830056721717</v>
      </c>
      <c r="G717" s="53">
        <v>874.80699157714844</v>
      </c>
      <c r="H717" s="53">
        <v>183.70000076293945</v>
      </c>
      <c r="I717" s="53">
        <v>360.57099890708923</v>
      </c>
      <c r="J717" s="53">
        <v>390.05799657851458</v>
      </c>
      <c r="K717" s="52">
        <v>2307.8616645336151</v>
      </c>
      <c r="L717" s="52">
        <v>6440.8806580314786</v>
      </c>
      <c r="M717" s="52">
        <v>5794.4376608057273</v>
      </c>
    </row>
    <row r="718" spans="1:13">
      <c r="A718" s="42">
        <v>723</v>
      </c>
      <c r="B718" s="20" t="str">
        <f>VLOOKUP(VLOOKUP($C718,WYTypes!$A$1:$H$85,MATCH(key_params!$B$5,WYTypes!$J$33:$Q$33,0),FALSE),WYTypes!$J$33:$Q$41,MATCH(key_params!$B$5,WYTypes!$J$33:$Q$33,0),FALSE)</f>
        <v>D</v>
      </c>
      <c r="C718" s="22">
        <f t="shared" si="22"/>
        <v>1981</v>
      </c>
      <c r="D718" s="13">
        <f t="shared" si="23"/>
        <v>12</v>
      </c>
      <c r="E718" s="45">
        <v>29586</v>
      </c>
      <c r="F718" s="52">
        <v>2323.8830056721717</v>
      </c>
      <c r="G718" s="53">
        <v>874.80699157714844</v>
      </c>
      <c r="H718" s="53">
        <v>183.70000076293945</v>
      </c>
      <c r="I718" s="53">
        <v>360.57099890708923</v>
      </c>
      <c r="J718" s="53">
        <v>390.05799657851458</v>
      </c>
      <c r="K718" s="52">
        <v>2307.8616645336151</v>
      </c>
      <c r="L718" s="52">
        <v>6440.8806580314786</v>
      </c>
      <c r="M718" s="52">
        <v>5794.4376608057273</v>
      </c>
    </row>
    <row r="719" spans="1:13">
      <c r="A719" s="42">
        <v>724</v>
      </c>
      <c r="B719" s="33" t="str">
        <f>VLOOKUP(VLOOKUP($C719,WYTypes!$A$1:$H$85,MATCH(key_params!$B$5,WYTypes!$J$33:$Q$33,0),FALSE),WYTypes!$J$33:$Q$41,MATCH(key_params!$B$5,WYTypes!$J$33:$Q$33,0),FALSE)</f>
        <v>D</v>
      </c>
      <c r="C719" s="22">
        <f t="shared" si="22"/>
        <v>1981</v>
      </c>
      <c r="D719" s="13">
        <f t="shared" si="23"/>
        <v>1</v>
      </c>
      <c r="E719" s="45">
        <v>29617</v>
      </c>
      <c r="F719" s="52">
        <v>2323.8830056721717</v>
      </c>
      <c r="G719" s="53">
        <v>874.80699157714844</v>
      </c>
      <c r="H719" s="53">
        <v>183.70000076293945</v>
      </c>
      <c r="I719" s="53">
        <v>360.57099890708923</v>
      </c>
      <c r="J719" s="53">
        <v>390.05799657851458</v>
      </c>
      <c r="K719" s="52">
        <v>2307.8616645336151</v>
      </c>
      <c r="L719" s="52">
        <v>6440.8806580314786</v>
      </c>
      <c r="M719" s="52">
        <v>5794.4376608057273</v>
      </c>
    </row>
    <row r="720" spans="1:13">
      <c r="A720" s="42">
        <v>725</v>
      </c>
      <c r="B720" s="20" t="str">
        <f>VLOOKUP(VLOOKUP($C720,WYTypes!$A$1:$H$85,MATCH(key_params!$B$5,WYTypes!$J$33:$Q$33,0),FALSE),WYTypes!$J$33:$Q$41,MATCH(key_params!$B$5,WYTypes!$J$33:$Q$33,0),FALSE)</f>
        <v>D</v>
      </c>
      <c r="C720" s="22">
        <f t="shared" si="22"/>
        <v>1981</v>
      </c>
      <c r="D720" s="13">
        <f t="shared" si="23"/>
        <v>2</v>
      </c>
      <c r="E720" s="45">
        <v>29645</v>
      </c>
      <c r="F720" s="52">
        <v>2323.8830056721717</v>
      </c>
      <c r="G720" s="53">
        <v>874.80699157714844</v>
      </c>
      <c r="H720" s="53">
        <v>183.70000076293945</v>
      </c>
      <c r="I720" s="53">
        <v>360.57099890708923</v>
      </c>
      <c r="J720" s="53">
        <v>390.05799657851458</v>
      </c>
      <c r="K720" s="52">
        <v>2307.8616645336151</v>
      </c>
      <c r="L720" s="52">
        <v>6440.8806580314786</v>
      </c>
      <c r="M720" s="52">
        <v>5794.4376608057273</v>
      </c>
    </row>
    <row r="721" spans="1:13">
      <c r="A721" s="42">
        <v>726</v>
      </c>
      <c r="B721" s="33" t="str">
        <f>VLOOKUP(VLOOKUP($C721,WYTypes!$A$1:$H$85,MATCH(key_params!$B$5,WYTypes!$J$33:$Q$33,0),FALSE),WYTypes!$J$33:$Q$41,MATCH(key_params!$B$5,WYTypes!$J$33:$Q$33,0),FALSE)</f>
        <v>D</v>
      </c>
      <c r="C721" s="22">
        <f t="shared" si="22"/>
        <v>1981</v>
      </c>
      <c r="D721" s="13">
        <f t="shared" si="23"/>
        <v>3</v>
      </c>
      <c r="E721" s="45">
        <v>29676</v>
      </c>
      <c r="F721" s="52">
        <v>2323.8830067199469</v>
      </c>
      <c r="G721" s="53">
        <v>874.80699157714844</v>
      </c>
      <c r="H721" s="53">
        <v>183.70000076293945</v>
      </c>
      <c r="I721" s="53">
        <v>386.55100075155497</v>
      </c>
      <c r="J721" s="53">
        <v>390.05799657851458</v>
      </c>
      <c r="K721" s="52">
        <v>2280.6755371391773</v>
      </c>
      <c r="L721" s="52">
        <v>6439.6745335292817</v>
      </c>
      <c r="M721" s="52">
        <v>5789.7019682173886</v>
      </c>
    </row>
    <row r="722" spans="1:13">
      <c r="A722" s="42">
        <v>727</v>
      </c>
      <c r="B722" s="20" t="str">
        <f>VLOOKUP(VLOOKUP($C722,WYTypes!$A$1:$H$85,MATCH(key_params!$B$5,WYTypes!$J$33:$Q$33,0),FALSE),WYTypes!$J$33:$Q$41,MATCH(key_params!$B$5,WYTypes!$J$33:$Q$33,0),FALSE)</f>
        <v>D</v>
      </c>
      <c r="C722" s="22">
        <f t="shared" si="22"/>
        <v>1981</v>
      </c>
      <c r="D722" s="13">
        <f t="shared" si="23"/>
        <v>4</v>
      </c>
      <c r="E722" s="45">
        <v>29706</v>
      </c>
      <c r="F722" s="52">
        <v>2323.8830067199469</v>
      </c>
      <c r="G722" s="53">
        <v>874.80699157714844</v>
      </c>
      <c r="H722" s="53">
        <v>183.70000076293945</v>
      </c>
      <c r="I722" s="53">
        <v>386.55100075155497</v>
      </c>
      <c r="J722" s="53">
        <v>390.05799657851458</v>
      </c>
      <c r="K722" s="52">
        <v>2280.6755371391773</v>
      </c>
      <c r="L722" s="52">
        <v>6439.6745335292817</v>
      </c>
      <c r="M722" s="52">
        <v>5789.7019682173886</v>
      </c>
    </row>
    <row r="723" spans="1:13">
      <c r="A723" s="42">
        <v>728</v>
      </c>
      <c r="B723" s="33" t="str">
        <f>VLOOKUP(VLOOKUP($C723,WYTypes!$A$1:$H$85,MATCH(key_params!$B$5,WYTypes!$J$33:$Q$33,0),FALSE),WYTypes!$J$33:$Q$41,MATCH(key_params!$B$5,WYTypes!$J$33:$Q$33,0),FALSE)</f>
        <v>D</v>
      </c>
      <c r="C723" s="22">
        <f t="shared" si="22"/>
        <v>1981</v>
      </c>
      <c r="D723" s="13">
        <f t="shared" si="23"/>
        <v>5</v>
      </c>
      <c r="E723" s="45">
        <v>29737</v>
      </c>
      <c r="F723" s="52">
        <v>2323.8830067199469</v>
      </c>
      <c r="G723" s="53">
        <v>874.80699157714844</v>
      </c>
      <c r="H723" s="53">
        <v>183.70000076293945</v>
      </c>
      <c r="I723" s="53">
        <v>386.55100075155497</v>
      </c>
      <c r="J723" s="53">
        <v>390.05799657851458</v>
      </c>
      <c r="K723" s="52">
        <v>2280.6755371391773</v>
      </c>
      <c r="L723" s="52">
        <v>6439.6745335292817</v>
      </c>
      <c r="M723" s="52">
        <v>5789.7019682173886</v>
      </c>
    </row>
    <row r="724" spans="1:13">
      <c r="A724" s="42">
        <v>729</v>
      </c>
      <c r="B724" s="20" t="str">
        <f>VLOOKUP(VLOOKUP($C724,WYTypes!$A$1:$H$85,MATCH(key_params!$B$5,WYTypes!$J$33:$Q$33,0),FALSE),WYTypes!$J$33:$Q$41,MATCH(key_params!$B$5,WYTypes!$J$33:$Q$33,0),FALSE)</f>
        <v>D</v>
      </c>
      <c r="C724" s="22">
        <f t="shared" si="22"/>
        <v>1981</v>
      </c>
      <c r="D724" s="13">
        <f t="shared" si="23"/>
        <v>6</v>
      </c>
      <c r="E724" s="45">
        <v>29767</v>
      </c>
      <c r="F724" s="52">
        <v>2323.8830067199469</v>
      </c>
      <c r="G724" s="53">
        <v>874.80699157714844</v>
      </c>
      <c r="H724" s="53">
        <v>183.70000076293945</v>
      </c>
      <c r="I724" s="53">
        <v>386.55100075155497</v>
      </c>
      <c r="J724" s="53">
        <v>390.05799657851458</v>
      </c>
      <c r="K724" s="52">
        <v>2280.6755371391773</v>
      </c>
      <c r="L724" s="52">
        <v>6439.6745335292817</v>
      </c>
      <c r="M724" s="52">
        <v>5789.7019682173886</v>
      </c>
    </row>
    <row r="725" spans="1:13">
      <c r="A725" s="42">
        <v>730</v>
      </c>
      <c r="B725" s="33" t="str">
        <f>VLOOKUP(VLOOKUP($C725,WYTypes!$A$1:$H$85,MATCH(key_params!$B$5,WYTypes!$J$33:$Q$33,0),FALSE),WYTypes!$J$33:$Q$41,MATCH(key_params!$B$5,WYTypes!$J$33:$Q$33,0),FALSE)</f>
        <v>D</v>
      </c>
      <c r="C725" s="22">
        <f t="shared" si="22"/>
        <v>1981</v>
      </c>
      <c r="D725" s="13">
        <f t="shared" si="23"/>
        <v>7</v>
      </c>
      <c r="E725" s="45">
        <v>29798</v>
      </c>
      <c r="F725" s="52">
        <v>2323.8830067199469</v>
      </c>
      <c r="G725" s="53">
        <v>874.80699157714844</v>
      </c>
      <c r="H725" s="53">
        <v>183.70000076293945</v>
      </c>
      <c r="I725" s="53">
        <v>386.55100075155497</v>
      </c>
      <c r="J725" s="53">
        <v>390.05799657851458</v>
      </c>
      <c r="K725" s="52">
        <v>2280.6755371391773</v>
      </c>
      <c r="L725" s="52">
        <v>6439.6745335292817</v>
      </c>
      <c r="M725" s="52">
        <v>5789.7019682173886</v>
      </c>
    </row>
    <row r="726" spans="1:13">
      <c r="A726" s="42">
        <v>731</v>
      </c>
      <c r="B726" s="20" t="str">
        <f>VLOOKUP(VLOOKUP($C726,WYTypes!$A$1:$H$85,MATCH(key_params!$B$5,WYTypes!$J$33:$Q$33,0),FALSE),WYTypes!$J$33:$Q$41,MATCH(key_params!$B$5,WYTypes!$J$33:$Q$33,0),FALSE)</f>
        <v>D</v>
      </c>
      <c r="C726" s="22">
        <f t="shared" si="22"/>
        <v>1981</v>
      </c>
      <c r="D726" s="13">
        <f t="shared" si="23"/>
        <v>8</v>
      </c>
      <c r="E726" s="45">
        <v>29829</v>
      </c>
      <c r="F726" s="52">
        <v>2323.8830067199469</v>
      </c>
      <c r="G726" s="53">
        <v>874.80699157714844</v>
      </c>
      <c r="H726" s="53">
        <v>183.70000076293945</v>
      </c>
      <c r="I726" s="53">
        <v>386.55100075155497</v>
      </c>
      <c r="J726" s="53">
        <v>390.05799657851458</v>
      </c>
      <c r="K726" s="52">
        <v>2280.6755371391773</v>
      </c>
      <c r="L726" s="52">
        <v>6439.6745335292817</v>
      </c>
      <c r="M726" s="52">
        <v>5789.7019682173886</v>
      </c>
    </row>
    <row r="727" spans="1:13">
      <c r="A727" s="42">
        <v>732</v>
      </c>
      <c r="B727" s="33" t="str">
        <f>VLOOKUP(VLOOKUP($C727,WYTypes!$A$1:$H$85,MATCH(key_params!$B$5,WYTypes!$J$33:$Q$33,0),FALSE),WYTypes!$J$33:$Q$41,MATCH(key_params!$B$5,WYTypes!$J$33:$Q$33,0),FALSE)</f>
        <v>D</v>
      </c>
      <c r="C727" s="22">
        <f t="shared" si="22"/>
        <v>1981</v>
      </c>
      <c r="D727" s="13">
        <f t="shared" si="23"/>
        <v>9</v>
      </c>
      <c r="E727" s="45">
        <v>29859</v>
      </c>
      <c r="F727" s="52">
        <v>2323.8830067199469</v>
      </c>
      <c r="G727" s="53">
        <v>874.80699157714844</v>
      </c>
      <c r="H727" s="53">
        <v>183.70000076293945</v>
      </c>
      <c r="I727" s="53">
        <v>386.55100075155497</v>
      </c>
      <c r="J727" s="53">
        <v>390.05799657851458</v>
      </c>
      <c r="K727" s="52">
        <v>2280.6755371391773</v>
      </c>
      <c r="L727" s="52">
        <v>6439.6745335292817</v>
      </c>
      <c r="M727" s="52">
        <v>5789.7019682173886</v>
      </c>
    </row>
    <row r="728" spans="1:13">
      <c r="A728" s="42">
        <v>733</v>
      </c>
      <c r="B728" s="20" t="str">
        <f>VLOOKUP(VLOOKUP($C728,WYTypes!$A$1:$H$85,MATCH(key_params!$B$5,WYTypes!$J$33:$Q$33,0),FALSE),WYTypes!$J$33:$Q$41,MATCH(key_params!$B$5,WYTypes!$J$33:$Q$33,0),FALSE)</f>
        <v>W</v>
      </c>
      <c r="C728" s="22">
        <f t="shared" si="22"/>
        <v>1982</v>
      </c>
      <c r="D728" s="13">
        <f t="shared" si="23"/>
        <v>10</v>
      </c>
      <c r="E728" s="45">
        <v>29890</v>
      </c>
      <c r="F728" s="52">
        <v>2323.8830067199469</v>
      </c>
      <c r="G728" s="53">
        <v>874.80699157714844</v>
      </c>
      <c r="H728" s="53">
        <v>183.70000076293945</v>
      </c>
      <c r="I728" s="53">
        <v>386.55100075155497</v>
      </c>
      <c r="J728" s="53">
        <v>390.05799657851458</v>
      </c>
      <c r="K728" s="52">
        <v>2280.6755371391773</v>
      </c>
      <c r="L728" s="52">
        <v>6439.6745335292817</v>
      </c>
      <c r="M728" s="52">
        <v>5789.7019682173886</v>
      </c>
    </row>
    <row r="729" spans="1:13">
      <c r="A729" s="42">
        <v>734</v>
      </c>
      <c r="B729" s="33" t="str">
        <f>VLOOKUP(VLOOKUP($C729,WYTypes!$A$1:$H$85,MATCH(key_params!$B$5,WYTypes!$J$33:$Q$33,0),FALSE),WYTypes!$J$33:$Q$41,MATCH(key_params!$B$5,WYTypes!$J$33:$Q$33,0),FALSE)</f>
        <v>W</v>
      </c>
      <c r="C729" s="22">
        <f t="shared" si="22"/>
        <v>1982</v>
      </c>
      <c r="D729" s="13">
        <f t="shared" si="23"/>
        <v>11</v>
      </c>
      <c r="E729" s="45">
        <v>29920</v>
      </c>
      <c r="F729" s="52">
        <v>2323.8830067199469</v>
      </c>
      <c r="G729" s="53">
        <v>874.80699157714844</v>
      </c>
      <c r="H729" s="53">
        <v>183.70000076293945</v>
      </c>
      <c r="I729" s="53">
        <v>386.55100075155497</v>
      </c>
      <c r="J729" s="53">
        <v>390.05799657851458</v>
      </c>
      <c r="K729" s="52">
        <v>2280.6755371391773</v>
      </c>
      <c r="L729" s="52">
        <v>6439.6745335292817</v>
      </c>
      <c r="M729" s="52">
        <v>5789.7019682173886</v>
      </c>
    </row>
    <row r="730" spans="1:13">
      <c r="A730" s="42">
        <v>735</v>
      </c>
      <c r="B730" s="20" t="str">
        <f>VLOOKUP(VLOOKUP($C730,WYTypes!$A$1:$H$85,MATCH(key_params!$B$5,WYTypes!$J$33:$Q$33,0),FALSE),WYTypes!$J$33:$Q$41,MATCH(key_params!$B$5,WYTypes!$J$33:$Q$33,0),FALSE)</f>
        <v>W</v>
      </c>
      <c r="C730" s="22">
        <f t="shared" si="22"/>
        <v>1982</v>
      </c>
      <c r="D730" s="13">
        <f t="shared" si="23"/>
        <v>12</v>
      </c>
      <c r="E730" s="45">
        <v>29951</v>
      </c>
      <c r="F730" s="52">
        <v>2323.8830067199469</v>
      </c>
      <c r="G730" s="53">
        <v>874.80699157714844</v>
      </c>
      <c r="H730" s="53">
        <v>183.70000076293945</v>
      </c>
      <c r="I730" s="53">
        <v>386.55100075155497</v>
      </c>
      <c r="J730" s="53">
        <v>390.05799657851458</v>
      </c>
      <c r="K730" s="52">
        <v>2280.6755371391773</v>
      </c>
      <c r="L730" s="52">
        <v>6439.6745335292817</v>
      </c>
      <c r="M730" s="52">
        <v>5789.7019682173886</v>
      </c>
    </row>
    <row r="731" spans="1:13">
      <c r="A731" s="42">
        <v>736</v>
      </c>
      <c r="B731" s="33" t="str">
        <f>VLOOKUP(VLOOKUP($C731,WYTypes!$A$1:$H$85,MATCH(key_params!$B$5,WYTypes!$J$33:$Q$33,0),FALSE),WYTypes!$J$33:$Q$41,MATCH(key_params!$B$5,WYTypes!$J$33:$Q$33,0),FALSE)</f>
        <v>W</v>
      </c>
      <c r="C731" s="22">
        <f t="shared" si="22"/>
        <v>1982</v>
      </c>
      <c r="D731" s="13">
        <f t="shared" si="23"/>
        <v>1</v>
      </c>
      <c r="E731" s="45">
        <v>29982</v>
      </c>
      <c r="F731" s="52">
        <v>2323.8830067199469</v>
      </c>
      <c r="G731" s="53">
        <v>874.80699157714844</v>
      </c>
      <c r="H731" s="53">
        <v>183.70000076293945</v>
      </c>
      <c r="I731" s="53">
        <v>386.55100075155497</v>
      </c>
      <c r="J731" s="53">
        <v>390.05799657851458</v>
      </c>
      <c r="K731" s="52">
        <v>2280.6755371391773</v>
      </c>
      <c r="L731" s="52">
        <v>6439.6745335292817</v>
      </c>
      <c r="M731" s="52">
        <v>5789.7019682173886</v>
      </c>
    </row>
    <row r="732" spans="1:13">
      <c r="A732" s="42">
        <v>737</v>
      </c>
      <c r="B732" s="20" t="str">
        <f>VLOOKUP(VLOOKUP($C732,WYTypes!$A$1:$H$85,MATCH(key_params!$B$5,WYTypes!$J$33:$Q$33,0),FALSE),WYTypes!$J$33:$Q$41,MATCH(key_params!$B$5,WYTypes!$J$33:$Q$33,0),FALSE)</f>
        <v>W</v>
      </c>
      <c r="C732" s="22">
        <f t="shared" si="22"/>
        <v>1982</v>
      </c>
      <c r="D732" s="13">
        <f t="shared" si="23"/>
        <v>2</v>
      </c>
      <c r="E732" s="45">
        <v>30010</v>
      </c>
      <c r="F732" s="52">
        <v>2323.8830067199469</v>
      </c>
      <c r="G732" s="53">
        <v>874.80699157714844</v>
      </c>
      <c r="H732" s="53">
        <v>183.70000076293945</v>
      </c>
      <c r="I732" s="53">
        <v>386.55100075155497</v>
      </c>
      <c r="J732" s="53">
        <v>390.05799657851458</v>
      </c>
      <c r="K732" s="52">
        <v>2280.6755371391773</v>
      </c>
      <c r="L732" s="52">
        <v>6439.6745335292817</v>
      </c>
      <c r="M732" s="52">
        <v>5789.7019682173886</v>
      </c>
    </row>
    <row r="733" spans="1:13">
      <c r="A733" s="42">
        <v>738</v>
      </c>
      <c r="B733" s="33" t="str">
        <f>VLOOKUP(VLOOKUP($C733,WYTypes!$A$1:$H$85,MATCH(key_params!$B$5,WYTypes!$J$33:$Q$33,0),FALSE),WYTypes!$J$33:$Q$41,MATCH(key_params!$B$5,WYTypes!$J$33:$Q$33,0),FALSE)</f>
        <v>W</v>
      </c>
      <c r="C733" s="22">
        <f t="shared" si="22"/>
        <v>1982</v>
      </c>
      <c r="D733" s="13">
        <f t="shared" si="23"/>
        <v>3</v>
      </c>
      <c r="E733" s="45">
        <v>30041</v>
      </c>
      <c r="F733" s="52">
        <v>2323.903001049161</v>
      </c>
      <c r="G733" s="53">
        <v>874.80699157714844</v>
      </c>
      <c r="H733" s="53">
        <v>183.70000076293945</v>
      </c>
      <c r="I733" s="53">
        <v>360.6109990850091</v>
      </c>
      <c r="J733" s="53">
        <v>390.05799657851458</v>
      </c>
      <c r="K733" s="52">
        <v>2284.542917907238</v>
      </c>
      <c r="L733" s="52">
        <v>6417.6219069600102</v>
      </c>
      <c r="M733" s="52">
        <v>5676.85171875993</v>
      </c>
    </row>
    <row r="734" spans="1:13">
      <c r="A734" s="42">
        <v>739</v>
      </c>
      <c r="B734" s="20" t="str">
        <f>VLOOKUP(VLOOKUP($C734,WYTypes!$A$1:$H$85,MATCH(key_params!$B$5,WYTypes!$J$33:$Q$33,0),FALSE),WYTypes!$J$33:$Q$41,MATCH(key_params!$B$5,WYTypes!$J$33:$Q$33,0),FALSE)</f>
        <v>W</v>
      </c>
      <c r="C734" s="22">
        <f t="shared" si="22"/>
        <v>1982</v>
      </c>
      <c r="D734" s="13">
        <f t="shared" si="23"/>
        <v>4</v>
      </c>
      <c r="E734" s="45">
        <v>30071</v>
      </c>
      <c r="F734" s="52">
        <v>2323.903001049161</v>
      </c>
      <c r="G734" s="53">
        <v>874.80699157714844</v>
      </c>
      <c r="H734" s="53">
        <v>183.70000076293945</v>
      </c>
      <c r="I734" s="53">
        <v>360.6109990850091</v>
      </c>
      <c r="J734" s="53">
        <v>390.05799657851458</v>
      </c>
      <c r="K734" s="52">
        <v>2284.542917907238</v>
      </c>
      <c r="L734" s="52">
        <v>6417.6219069600102</v>
      </c>
      <c r="M734" s="52">
        <v>5676.85171875993</v>
      </c>
    </row>
    <row r="735" spans="1:13">
      <c r="A735" s="42">
        <v>740</v>
      </c>
      <c r="B735" s="33" t="str">
        <f>VLOOKUP(VLOOKUP($C735,WYTypes!$A$1:$H$85,MATCH(key_params!$B$5,WYTypes!$J$33:$Q$33,0),FALSE),WYTypes!$J$33:$Q$41,MATCH(key_params!$B$5,WYTypes!$J$33:$Q$33,0),FALSE)</f>
        <v>W</v>
      </c>
      <c r="C735" s="22">
        <f t="shared" si="22"/>
        <v>1982</v>
      </c>
      <c r="D735" s="13">
        <f t="shared" si="23"/>
        <v>5</v>
      </c>
      <c r="E735" s="45">
        <v>30102</v>
      </c>
      <c r="F735" s="52">
        <v>2323.903001049161</v>
      </c>
      <c r="G735" s="53">
        <v>874.80699157714844</v>
      </c>
      <c r="H735" s="53">
        <v>183.70000076293945</v>
      </c>
      <c r="I735" s="53">
        <v>360.6109990850091</v>
      </c>
      <c r="J735" s="53">
        <v>390.05799657851458</v>
      </c>
      <c r="K735" s="52">
        <v>2284.542917907238</v>
      </c>
      <c r="L735" s="52">
        <v>6417.6219069600102</v>
      </c>
      <c r="M735" s="52">
        <v>5676.85171875993</v>
      </c>
    </row>
    <row r="736" spans="1:13">
      <c r="A736" s="42">
        <v>741</v>
      </c>
      <c r="B736" s="20" t="str">
        <f>VLOOKUP(VLOOKUP($C736,WYTypes!$A$1:$H$85,MATCH(key_params!$B$5,WYTypes!$J$33:$Q$33,0),FALSE),WYTypes!$J$33:$Q$41,MATCH(key_params!$B$5,WYTypes!$J$33:$Q$33,0),FALSE)</f>
        <v>W</v>
      </c>
      <c r="C736" s="22">
        <f t="shared" si="22"/>
        <v>1982</v>
      </c>
      <c r="D736" s="13">
        <f t="shared" si="23"/>
        <v>6</v>
      </c>
      <c r="E736" s="45">
        <v>30132</v>
      </c>
      <c r="F736" s="52">
        <v>2323.903001049161</v>
      </c>
      <c r="G736" s="53">
        <v>874.80699157714844</v>
      </c>
      <c r="H736" s="53">
        <v>183.70000076293945</v>
      </c>
      <c r="I736" s="53">
        <v>360.6109990850091</v>
      </c>
      <c r="J736" s="53">
        <v>390.05799657851458</v>
      </c>
      <c r="K736" s="52">
        <v>2284.542917907238</v>
      </c>
      <c r="L736" s="52">
        <v>6417.6219069600102</v>
      </c>
      <c r="M736" s="52">
        <v>5676.85171875993</v>
      </c>
    </row>
    <row r="737" spans="1:13">
      <c r="A737" s="42">
        <v>742</v>
      </c>
      <c r="B737" s="33" t="str">
        <f>VLOOKUP(VLOOKUP($C737,WYTypes!$A$1:$H$85,MATCH(key_params!$B$5,WYTypes!$J$33:$Q$33,0),FALSE),WYTypes!$J$33:$Q$41,MATCH(key_params!$B$5,WYTypes!$J$33:$Q$33,0),FALSE)</f>
        <v>W</v>
      </c>
      <c r="C737" s="22">
        <f t="shared" si="22"/>
        <v>1982</v>
      </c>
      <c r="D737" s="13">
        <f t="shared" si="23"/>
        <v>7</v>
      </c>
      <c r="E737" s="45">
        <v>30163</v>
      </c>
      <c r="F737" s="52">
        <v>2323.903001049161</v>
      </c>
      <c r="G737" s="53">
        <v>874.80699157714844</v>
      </c>
      <c r="H737" s="53">
        <v>183.70000076293945</v>
      </c>
      <c r="I737" s="53">
        <v>360.6109990850091</v>
      </c>
      <c r="J737" s="53">
        <v>390.05799657851458</v>
      </c>
      <c r="K737" s="52">
        <v>2284.542917907238</v>
      </c>
      <c r="L737" s="52">
        <v>6417.6219069600102</v>
      </c>
      <c r="M737" s="52">
        <v>5676.85171875993</v>
      </c>
    </row>
    <row r="738" spans="1:13">
      <c r="A738" s="42">
        <v>743</v>
      </c>
      <c r="B738" s="20" t="str">
        <f>VLOOKUP(VLOOKUP($C738,WYTypes!$A$1:$H$85,MATCH(key_params!$B$5,WYTypes!$J$33:$Q$33,0),FALSE),WYTypes!$J$33:$Q$41,MATCH(key_params!$B$5,WYTypes!$J$33:$Q$33,0),FALSE)</f>
        <v>W</v>
      </c>
      <c r="C738" s="22">
        <f t="shared" si="22"/>
        <v>1982</v>
      </c>
      <c r="D738" s="13">
        <f t="shared" si="23"/>
        <v>8</v>
      </c>
      <c r="E738" s="45">
        <v>30194</v>
      </c>
      <c r="F738" s="52">
        <v>2323.903001049161</v>
      </c>
      <c r="G738" s="53">
        <v>874.80699157714844</v>
      </c>
      <c r="H738" s="53">
        <v>183.70000076293945</v>
      </c>
      <c r="I738" s="53">
        <v>360.6109990850091</v>
      </c>
      <c r="J738" s="53">
        <v>390.05799657851458</v>
      </c>
      <c r="K738" s="52">
        <v>2284.542917907238</v>
      </c>
      <c r="L738" s="52">
        <v>6417.6219069600102</v>
      </c>
      <c r="M738" s="52">
        <v>5676.85171875993</v>
      </c>
    </row>
    <row r="739" spans="1:13">
      <c r="A739" s="42">
        <v>744</v>
      </c>
      <c r="B739" s="33" t="str">
        <f>VLOOKUP(VLOOKUP($C739,WYTypes!$A$1:$H$85,MATCH(key_params!$B$5,WYTypes!$J$33:$Q$33,0),FALSE),WYTypes!$J$33:$Q$41,MATCH(key_params!$B$5,WYTypes!$J$33:$Q$33,0),FALSE)</f>
        <v>W</v>
      </c>
      <c r="C739" s="22">
        <f t="shared" si="22"/>
        <v>1982</v>
      </c>
      <c r="D739" s="13">
        <f t="shared" si="23"/>
        <v>9</v>
      </c>
      <c r="E739" s="45">
        <v>30224</v>
      </c>
      <c r="F739" s="52">
        <v>2323.903001049161</v>
      </c>
      <c r="G739" s="53">
        <v>874.80699157714844</v>
      </c>
      <c r="H739" s="53">
        <v>183.70000076293945</v>
      </c>
      <c r="I739" s="53">
        <v>360.6109990850091</v>
      </c>
      <c r="J739" s="53">
        <v>390.05799657851458</v>
      </c>
      <c r="K739" s="52">
        <v>2284.542917907238</v>
      </c>
      <c r="L739" s="52">
        <v>6417.6219069600102</v>
      </c>
      <c r="M739" s="52">
        <v>5676.85171875993</v>
      </c>
    </row>
    <row r="740" spans="1:13">
      <c r="A740" s="42">
        <v>745</v>
      </c>
      <c r="B740" s="20" t="str">
        <f>VLOOKUP(VLOOKUP($C740,WYTypes!$A$1:$H$85,MATCH(key_params!$B$5,WYTypes!$J$33:$Q$33,0),FALSE),WYTypes!$J$33:$Q$41,MATCH(key_params!$B$5,WYTypes!$J$33:$Q$33,0),FALSE)</f>
        <v>W</v>
      </c>
      <c r="C740" s="22">
        <f t="shared" si="22"/>
        <v>1983</v>
      </c>
      <c r="D740" s="13">
        <f t="shared" si="23"/>
        <v>10</v>
      </c>
      <c r="E740" s="45">
        <v>30255</v>
      </c>
      <c r="F740" s="52">
        <v>2323.903001049161</v>
      </c>
      <c r="G740" s="53">
        <v>874.80699157714844</v>
      </c>
      <c r="H740" s="53">
        <v>183.70000076293945</v>
      </c>
      <c r="I740" s="53">
        <v>360.6109990850091</v>
      </c>
      <c r="J740" s="53">
        <v>390.05799657851458</v>
      </c>
      <c r="K740" s="52">
        <v>2284.542917907238</v>
      </c>
      <c r="L740" s="52">
        <v>6417.6219069600102</v>
      </c>
      <c r="M740" s="52">
        <v>5676.85171875993</v>
      </c>
    </row>
    <row r="741" spans="1:13">
      <c r="A741" s="42">
        <v>746</v>
      </c>
      <c r="B741" s="33" t="str">
        <f>VLOOKUP(VLOOKUP($C741,WYTypes!$A$1:$H$85,MATCH(key_params!$B$5,WYTypes!$J$33:$Q$33,0),FALSE),WYTypes!$J$33:$Q$41,MATCH(key_params!$B$5,WYTypes!$J$33:$Q$33,0),FALSE)</f>
        <v>W</v>
      </c>
      <c r="C741" s="22">
        <f t="shared" si="22"/>
        <v>1983</v>
      </c>
      <c r="D741" s="13">
        <f t="shared" si="23"/>
        <v>11</v>
      </c>
      <c r="E741" s="45">
        <v>30285</v>
      </c>
      <c r="F741" s="52">
        <v>2323.903001049161</v>
      </c>
      <c r="G741" s="53">
        <v>874.80699157714844</v>
      </c>
      <c r="H741" s="53">
        <v>183.70000076293945</v>
      </c>
      <c r="I741" s="53">
        <v>360.6109990850091</v>
      </c>
      <c r="J741" s="53">
        <v>390.05799657851458</v>
      </c>
      <c r="K741" s="52">
        <v>2284.542917907238</v>
      </c>
      <c r="L741" s="52">
        <v>6417.6219069600102</v>
      </c>
      <c r="M741" s="52">
        <v>5676.85171875993</v>
      </c>
    </row>
    <row r="742" spans="1:13">
      <c r="A742" s="42">
        <v>747</v>
      </c>
      <c r="B742" s="20" t="str">
        <f>VLOOKUP(VLOOKUP($C742,WYTypes!$A$1:$H$85,MATCH(key_params!$B$5,WYTypes!$J$33:$Q$33,0),FALSE),WYTypes!$J$33:$Q$41,MATCH(key_params!$B$5,WYTypes!$J$33:$Q$33,0),FALSE)</f>
        <v>W</v>
      </c>
      <c r="C742" s="22">
        <f t="shared" si="22"/>
        <v>1983</v>
      </c>
      <c r="D742" s="13">
        <f t="shared" si="23"/>
        <v>12</v>
      </c>
      <c r="E742" s="45">
        <v>30316</v>
      </c>
      <c r="F742" s="52">
        <v>2323.903001049161</v>
      </c>
      <c r="G742" s="53">
        <v>874.80699157714844</v>
      </c>
      <c r="H742" s="53">
        <v>183.70000076293945</v>
      </c>
      <c r="I742" s="53">
        <v>360.6109990850091</v>
      </c>
      <c r="J742" s="53">
        <v>390.05799657851458</v>
      </c>
      <c r="K742" s="52">
        <v>2284.542917907238</v>
      </c>
      <c r="L742" s="52">
        <v>6417.6219069600102</v>
      </c>
      <c r="M742" s="52">
        <v>5676.85171875993</v>
      </c>
    </row>
    <row r="743" spans="1:13">
      <c r="A743" s="42">
        <v>748</v>
      </c>
      <c r="B743" s="33" t="str">
        <f>VLOOKUP(VLOOKUP($C743,WYTypes!$A$1:$H$85,MATCH(key_params!$B$5,WYTypes!$J$33:$Q$33,0),FALSE),WYTypes!$J$33:$Q$41,MATCH(key_params!$B$5,WYTypes!$J$33:$Q$33,0),FALSE)</f>
        <v>W</v>
      </c>
      <c r="C743" s="22">
        <f t="shared" si="22"/>
        <v>1983</v>
      </c>
      <c r="D743" s="13">
        <f t="shared" si="23"/>
        <v>1</v>
      </c>
      <c r="E743" s="45">
        <v>30347</v>
      </c>
      <c r="F743" s="52">
        <v>2323.903001049161</v>
      </c>
      <c r="G743" s="53">
        <v>874.80699157714844</v>
      </c>
      <c r="H743" s="53">
        <v>183.70000076293945</v>
      </c>
      <c r="I743" s="53">
        <v>360.6109990850091</v>
      </c>
      <c r="J743" s="53">
        <v>390.05799657851458</v>
      </c>
      <c r="K743" s="52">
        <v>2284.542917907238</v>
      </c>
      <c r="L743" s="52">
        <v>6417.6219069600102</v>
      </c>
      <c r="M743" s="52">
        <v>5676.85171875993</v>
      </c>
    </row>
    <row r="744" spans="1:13">
      <c r="A744" s="42">
        <v>749</v>
      </c>
      <c r="B744" s="20" t="str">
        <f>VLOOKUP(VLOOKUP($C744,WYTypes!$A$1:$H$85,MATCH(key_params!$B$5,WYTypes!$J$33:$Q$33,0),FALSE),WYTypes!$J$33:$Q$41,MATCH(key_params!$B$5,WYTypes!$J$33:$Q$33,0),FALSE)</f>
        <v>W</v>
      </c>
      <c r="C744" s="22">
        <f t="shared" si="22"/>
        <v>1983</v>
      </c>
      <c r="D744" s="13">
        <f t="shared" si="23"/>
        <v>2</v>
      </c>
      <c r="E744" s="45">
        <v>30375</v>
      </c>
      <c r="F744" s="52">
        <v>2323.903001049161</v>
      </c>
      <c r="G744" s="53">
        <v>874.80699157714844</v>
      </c>
      <c r="H744" s="53">
        <v>183.70000076293945</v>
      </c>
      <c r="I744" s="53">
        <v>360.6109990850091</v>
      </c>
      <c r="J744" s="53">
        <v>390.05799657851458</v>
      </c>
      <c r="K744" s="52">
        <v>2284.542917907238</v>
      </c>
      <c r="L744" s="52">
        <v>6417.6219069600102</v>
      </c>
      <c r="M744" s="52">
        <v>5676.85171875993</v>
      </c>
    </row>
    <row r="745" spans="1:13">
      <c r="A745" s="42">
        <v>750</v>
      </c>
      <c r="B745" s="33" t="str">
        <f>VLOOKUP(VLOOKUP($C745,WYTypes!$A$1:$H$85,MATCH(key_params!$B$5,WYTypes!$J$33:$Q$33,0),FALSE),WYTypes!$J$33:$Q$41,MATCH(key_params!$B$5,WYTypes!$J$33:$Q$33,0),FALSE)</f>
        <v>W</v>
      </c>
      <c r="C745" s="22">
        <f t="shared" si="22"/>
        <v>1983</v>
      </c>
      <c r="D745" s="13">
        <f t="shared" si="23"/>
        <v>3</v>
      </c>
      <c r="E745" s="45">
        <v>30406</v>
      </c>
      <c r="F745" s="52">
        <v>2323.9030044275523</v>
      </c>
      <c r="G745" s="53">
        <v>874.80699157714844</v>
      </c>
      <c r="H745" s="53">
        <v>183.70000076293945</v>
      </c>
      <c r="I745" s="53">
        <v>360.58099628984928</v>
      </c>
      <c r="J745" s="53">
        <v>390.05799657851458</v>
      </c>
      <c r="K745" s="52">
        <v>2283.177509188652</v>
      </c>
      <c r="L745" s="52">
        <v>6416.2264988246561</v>
      </c>
      <c r="M745" s="52">
        <v>5688.8506032235164</v>
      </c>
    </row>
    <row r="746" spans="1:13">
      <c r="A746" s="42">
        <v>751</v>
      </c>
      <c r="B746" s="20" t="str">
        <f>VLOOKUP(VLOOKUP($C746,WYTypes!$A$1:$H$85,MATCH(key_params!$B$5,WYTypes!$J$33:$Q$33,0),FALSE),WYTypes!$J$33:$Q$41,MATCH(key_params!$B$5,WYTypes!$J$33:$Q$33,0),FALSE)</f>
        <v>W</v>
      </c>
      <c r="C746" s="22">
        <f t="shared" si="22"/>
        <v>1983</v>
      </c>
      <c r="D746" s="13">
        <f t="shared" si="23"/>
        <v>4</v>
      </c>
      <c r="E746" s="45">
        <v>30436</v>
      </c>
      <c r="F746" s="52">
        <v>2323.9030044275523</v>
      </c>
      <c r="G746" s="53">
        <v>874.80699157714844</v>
      </c>
      <c r="H746" s="53">
        <v>183.70000076293945</v>
      </c>
      <c r="I746" s="53">
        <v>360.58099628984928</v>
      </c>
      <c r="J746" s="53">
        <v>390.05799657851458</v>
      </c>
      <c r="K746" s="52">
        <v>2283.177509188652</v>
      </c>
      <c r="L746" s="52">
        <v>6416.2264988246561</v>
      </c>
      <c r="M746" s="52">
        <v>5688.8506032235164</v>
      </c>
    </row>
    <row r="747" spans="1:13">
      <c r="A747" s="42">
        <v>752</v>
      </c>
      <c r="B747" s="33" t="str">
        <f>VLOOKUP(VLOOKUP($C747,WYTypes!$A$1:$H$85,MATCH(key_params!$B$5,WYTypes!$J$33:$Q$33,0),FALSE),WYTypes!$J$33:$Q$41,MATCH(key_params!$B$5,WYTypes!$J$33:$Q$33,0),FALSE)</f>
        <v>W</v>
      </c>
      <c r="C747" s="22">
        <f t="shared" si="22"/>
        <v>1983</v>
      </c>
      <c r="D747" s="13">
        <f t="shared" si="23"/>
        <v>5</v>
      </c>
      <c r="E747" s="45">
        <v>30467</v>
      </c>
      <c r="F747" s="52">
        <v>2323.9030044275523</v>
      </c>
      <c r="G747" s="53">
        <v>874.80699157714844</v>
      </c>
      <c r="H747" s="53">
        <v>183.70000076293945</v>
      </c>
      <c r="I747" s="53">
        <v>360.58099628984928</v>
      </c>
      <c r="J747" s="53">
        <v>390.05799657851458</v>
      </c>
      <c r="K747" s="52">
        <v>2283.177509188652</v>
      </c>
      <c r="L747" s="52">
        <v>6416.2264988246561</v>
      </c>
      <c r="M747" s="52">
        <v>5688.8506032235164</v>
      </c>
    </row>
    <row r="748" spans="1:13">
      <c r="A748" s="42">
        <v>753</v>
      </c>
      <c r="B748" s="20" t="str">
        <f>VLOOKUP(VLOOKUP($C748,WYTypes!$A$1:$H$85,MATCH(key_params!$B$5,WYTypes!$J$33:$Q$33,0),FALSE),WYTypes!$J$33:$Q$41,MATCH(key_params!$B$5,WYTypes!$J$33:$Q$33,0),FALSE)</f>
        <v>W</v>
      </c>
      <c r="C748" s="22">
        <f t="shared" si="22"/>
        <v>1983</v>
      </c>
      <c r="D748" s="13">
        <f t="shared" si="23"/>
        <v>6</v>
      </c>
      <c r="E748" s="45">
        <v>30497</v>
      </c>
      <c r="F748" s="52">
        <v>2323.9030044275523</v>
      </c>
      <c r="G748" s="53">
        <v>874.80699157714844</v>
      </c>
      <c r="H748" s="53">
        <v>183.70000076293945</v>
      </c>
      <c r="I748" s="53">
        <v>360.58099628984928</v>
      </c>
      <c r="J748" s="53">
        <v>390.05799657851458</v>
      </c>
      <c r="K748" s="52">
        <v>2283.177509188652</v>
      </c>
      <c r="L748" s="52">
        <v>6416.2264988246561</v>
      </c>
      <c r="M748" s="52">
        <v>5688.8506032235164</v>
      </c>
    </row>
    <row r="749" spans="1:13">
      <c r="A749" s="42">
        <v>754</v>
      </c>
      <c r="B749" s="33" t="str">
        <f>VLOOKUP(VLOOKUP($C749,WYTypes!$A$1:$H$85,MATCH(key_params!$B$5,WYTypes!$J$33:$Q$33,0),FALSE),WYTypes!$J$33:$Q$41,MATCH(key_params!$B$5,WYTypes!$J$33:$Q$33,0),FALSE)</f>
        <v>W</v>
      </c>
      <c r="C749" s="22">
        <f t="shared" si="22"/>
        <v>1983</v>
      </c>
      <c r="D749" s="13">
        <f t="shared" si="23"/>
        <v>7</v>
      </c>
      <c r="E749" s="45">
        <v>30528</v>
      </c>
      <c r="F749" s="52">
        <v>2323.9030044275523</v>
      </c>
      <c r="G749" s="53">
        <v>874.80699157714844</v>
      </c>
      <c r="H749" s="53">
        <v>183.70000076293945</v>
      </c>
      <c r="I749" s="53">
        <v>360.58099628984928</v>
      </c>
      <c r="J749" s="53">
        <v>390.05799657851458</v>
      </c>
      <c r="K749" s="52">
        <v>2283.177509188652</v>
      </c>
      <c r="L749" s="52">
        <v>6416.2264988246561</v>
      </c>
      <c r="M749" s="52">
        <v>5688.8506032235164</v>
      </c>
    </row>
    <row r="750" spans="1:13">
      <c r="A750" s="42">
        <v>755</v>
      </c>
      <c r="B750" s="20" t="str">
        <f>VLOOKUP(VLOOKUP($C750,WYTypes!$A$1:$H$85,MATCH(key_params!$B$5,WYTypes!$J$33:$Q$33,0),FALSE),WYTypes!$J$33:$Q$41,MATCH(key_params!$B$5,WYTypes!$J$33:$Q$33,0),FALSE)</f>
        <v>W</v>
      </c>
      <c r="C750" s="22">
        <f t="shared" si="22"/>
        <v>1983</v>
      </c>
      <c r="D750" s="13">
        <f t="shared" si="23"/>
        <v>8</v>
      </c>
      <c r="E750" s="45">
        <v>30559</v>
      </c>
      <c r="F750" s="52">
        <v>2323.9030044275523</v>
      </c>
      <c r="G750" s="53">
        <v>874.80699157714844</v>
      </c>
      <c r="H750" s="53">
        <v>183.70000076293945</v>
      </c>
      <c r="I750" s="53">
        <v>360.58099628984928</v>
      </c>
      <c r="J750" s="53">
        <v>390.05799657851458</v>
      </c>
      <c r="K750" s="52">
        <v>2283.177509188652</v>
      </c>
      <c r="L750" s="52">
        <v>6416.2264988246561</v>
      </c>
      <c r="M750" s="52">
        <v>5688.8506032235164</v>
      </c>
    </row>
    <row r="751" spans="1:13">
      <c r="A751" s="42">
        <v>756</v>
      </c>
      <c r="B751" s="33" t="str">
        <f>VLOOKUP(VLOOKUP($C751,WYTypes!$A$1:$H$85,MATCH(key_params!$B$5,WYTypes!$J$33:$Q$33,0),FALSE),WYTypes!$J$33:$Q$41,MATCH(key_params!$B$5,WYTypes!$J$33:$Q$33,0),FALSE)</f>
        <v>W</v>
      </c>
      <c r="C751" s="22">
        <f t="shared" si="22"/>
        <v>1983</v>
      </c>
      <c r="D751" s="13">
        <f t="shared" si="23"/>
        <v>9</v>
      </c>
      <c r="E751" s="45">
        <v>30589</v>
      </c>
      <c r="F751" s="52">
        <v>2323.9030044275523</v>
      </c>
      <c r="G751" s="53">
        <v>874.80699157714844</v>
      </c>
      <c r="H751" s="53">
        <v>183.70000076293945</v>
      </c>
      <c r="I751" s="53">
        <v>360.58099628984928</v>
      </c>
      <c r="J751" s="53">
        <v>390.05799657851458</v>
      </c>
      <c r="K751" s="52">
        <v>2283.177509188652</v>
      </c>
      <c r="L751" s="52">
        <v>6416.2264988246561</v>
      </c>
      <c r="M751" s="52">
        <v>5688.8506032235164</v>
      </c>
    </row>
    <row r="752" spans="1:13">
      <c r="A752" s="42">
        <v>757</v>
      </c>
      <c r="B752" s="20" t="str">
        <f>VLOOKUP(VLOOKUP($C752,WYTypes!$A$1:$H$85,MATCH(key_params!$B$5,WYTypes!$J$33:$Q$33,0),FALSE),WYTypes!$J$33:$Q$41,MATCH(key_params!$B$5,WYTypes!$J$33:$Q$33,0),FALSE)</f>
        <v>W</v>
      </c>
      <c r="C752" s="22">
        <f t="shared" si="22"/>
        <v>1984</v>
      </c>
      <c r="D752" s="13">
        <f t="shared" si="23"/>
        <v>10</v>
      </c>
      <c r="E752" s="45">
        <v>30620</v>
      </c>
      <c r="F752" s="52">
        <v>2323.9030044275523</v>
      </c>
      <c r="G752" s="53">
        <v>874.80699157714844</v>
      </c>
      <c r="H752" s="53">
        <v>183.70000076293945</v>
      </c>
      <c r="I752" s="53">
        <v>360.58099628984928</v>
      </c>
      <c r="J752" s="53">
        <v>390.05799657851458</v>
      </c>
      <c r="K752" s="52">
        <v>2283.177509188652</v>
      </c>
      <c r="L752" s="52">
        <v>6416.2264988246561</v>
      </c>
      <c r="M752" s="52">
        <v>5688.8506032235164</v>
      </c>
    </row>
    <row r="753" spans="1:13">
      <c r="A753" s="42">
        <v>758</v>
      </c>
      <c r="B753" s="33" t="str">
        <f>VLOOKUP(VLOOKUP($C753,WYTypes!$A$1:$H$85,MATCH(key_params!$B$5,WYTypes!$J$33:$Q$33,0),FALSE),WYTypes!$J$33:$Q$41,MATCH(key_params!$B$5,WYTypes!$J$33:$Q$33,0),FALSE)</f>
        <v>W</v>
      </c>
      <c r="C753" s="22">
        <f t="shared" si="22"/>
        <v>1984</v>
      </c>
      <c r="D753" s="13">
        <f t="shared" si="23"/>
        <v>11</v>
      </c>
      <c r="E753" s="45">
        <v>30650</v>
      </c>
      <c r="F753" s="52">
        <v>2323.9030044275523</v>
      </c>
      <c r="G753" s="53">
        <v>874.80699157714844</v>
      </c>
      <c r="H753" s="53">
        <v>183.70000076293945</v>
      </c>
      <c r="I753" s="53">
        <v>360.58099628984928</v>
      </c>
      <c r="J753" s="53">
        <v>390.05799657851458</v>
      </c>
      <c r="K753" s="52">
        <v>2283.177509188652</v>
      </c>
      <c r="L753" s="52">
        <v>6416.2264988246561</v>
      </c>
      <c r="M753" s="52">
        <v>5688.8506032235164</v>
      </c>
    </row>
    <row r="754" spans="1:13">
      <c r="A754" s="42">
        <v>759</v>
      </c>
      <c r="B754" s="20" t="str">
        <f>VLOOKUP(VLOOKUP($C754,WYTypes!$A$1:$H$85,MATCH(key_params!$B$5,WYTypes!$J$33:$Q$33,0),FALSE),WYTypes!$J$33:$Q$41,MATCH(key_params!$B$5,WYTypes!$J$33:$Q$33,0),FALSE)</f>
        <v>W</v>
      </c>
      <c r="C754" s="22">
        <f t="shared" si="22"/>
        <v>1984</v>
      </c>
      <c r="D754" s="13">
        <f t="shared" si="23"/>
        <v>12</v>
      </c>
      <c r="E754" s="45">
        <v>30681</v>
      </c>
      <c r="F754" s="52">
        <v>2323.9030044275523</v>
      </c>
      <c r="G754" s="53">
        <v>874.80699157714844</v>
      </c>
      <c r="H754" s="53">
        <v>183.70000076293945</v>
      </c>
      <c r="I754" s="53">
        <v>360.58099628984928</v>
      </c>
      <c r="J754" s="53">
        <v>390.05799657851458</v>
      </c>
      <c r="K754" s="52">
        <v>2283.177509188652</v>
      </c>
      <c r="L754" s="52">
        <v>6416.2264988246561</v>
      </c>
      <c r="M754" s="52">
        <v>5688.8506032235164</v>
      </c>
    </row>
    <row r="755" spans="1:13">
      <c r="A755" s="42">
        <v>760</v>
      </c>
      <c r="B755" s="33" t="str">
        <f>VLOOKUP(VLOOKUP($C755,WYTypes!$A$1:$H$85,MATCH(key_params!$B$5,WYTypes!$J$33:$Q$33,0),FALSE),WYTypes!$J$33:$Q$41,MATCH(key_params!$B$5,WYTypes!$J$33:$Q$33,0),FALSE)</f>
        <v>W</v>
      </c>
      <c r="C755" s="22">
        <f t="shared" si="22"/>
        <v>1984</v>
      </c>
      <c r="D755" s="13">
        <f t="shared" si="23"/>
        <v>1</v>
      </c>
      <c r="E755" s="45">
        <v>30712</v>
      </c>
      <c r="F755" s="52">
        <v>2323.9030044275523</v>
      </c>
      <c r="G755" s="53">
        <v>874.80699157714844</v>
      </c>
      <c r="H755" s="53">
        <v>183.70000076293945</v>
      </c>
      <c r="I755" s="53">
        <v>360.58099628984928</v>
      </c>
      <c r="J755" s="53">
        <v>390.05799657851458</v>
      </c>
      <c r="K755" s="52">
        <v>2283.177509188652</v>
      </c>
      <c r="L755" s="52">
        <v>6416.2264988246561</v>
      </c>
      <c r="M755" s="52">
        <v>5688.8506032235164</v>
      </c>
    </row>
    <row r="756" spans="1:13">
      <c r="A756" s="42">
        <v>761</v>
      </c>
      <c r="B756" s="20" t="str">
        <f>VLOOKUP(VLOOKUP($C756,WYTypes!$A$1:$H$85,MATCH(key_params!$B$5,WYTypes!$J$33:$Q$33,0),FALSE),WYTypes!$J$33:$Q$41,MATCH(key_params!$B$5,WYTypes!$J$33:$Q$33,0),FALSE)</f>
        <v>W</v>
      </c>
      <c r="C756" s="22">
        <f t="shared" si="22"/>
        <v>1984</v>
      </c>
      <c r="D756" s="13">
        <f t="shared" si="23"/>
        <v>2</v>
      </c>
      <c r="E756" s="45">
        <v>30741</v>
      </c>
      <c r="F756" s="52">
        <v>2323.9030044275523</v>
      </c>
      <c r="G756" s="53">
        <v>874.80699157714844</v>
      </c>
      <c r="H756" s="53">
        <v>183.70000076293945</v>
      </c>
      <c r="I756" s="53">
        <v>360.58099628984928</v>
      </c>
      <c r="J756" s="53">
        <v>390.05799657851458</v>
      </c>
      <c r="K756" s="52">
        <v>2283.177509188652</v>
      </c>
      <c r="L756" s="52">
        <v>6416.2264988246561</v>
      </c>
      <c r="M756" s="52">
        <v>5688.8506032235164</v>
      </c>
    </row>
    <row r="757" spans="1:13">
      <c r="A757" s="42">
        <v>762</v>
      </c>
      <c r="B757" s="33" t="str">
        <f>VLOOKUP(VLOOKUP($C757,WYTypes!$A$1:$H$85,MATCH(key_params!$B$5,WYTypes!$J$33:$Q$33,0),FALSE),WYTypes!$J$33:$Q$41,MATCH(key_params!$B$5,WYTypes!$J$33:$Q$33,0),FALSE)</f>
        <v>W</v>
      </c>
      <c r="C757" s="22">
        <f t="shared" si="22"/>
        <v>1984</v>
      </c>
      <c r="D757" s="13">
        <f t="shared" si="23"/>
        <v>3</v>
      </c>
      <c r="E757" s="45">
        <v>30772</v>
      </c>
      <c r="F757" s="52">
        <v>2323.9030098193139</v>
      </c>
      <c r="G757" s="53">
        <v>874.80699157714844</v>
      </c>
      <c r="H757" s="53">
        <v>183.70000076293945</v>
      </c>
      <c r="I757" s="53">
        <v>360.60099993646145</v>
      </c>
      <c r="J757" s="53">
        <v>390.05799657851458</v>
      </c>
      <c r="K757" s="52">
        <v>2291.3284685611725</v>
      </c>
      <c r="L757" s="52">
        <v>6424.3974672355507</v>
      </c>
      <c r="M757" s="52">
        <v>5910.9804167677557</v>
      </c>
    </row>
    <row r="758" spans="1:13">
      <c r="A758" s="42">
        <v>763</v>
      </c>
      <c r="B758" s="20" t="str">
        <f>VLOOKUP(VLOOKUP($C758,WYTypes!$A$1:$H$85,MATCH(key_params!$B$5,WYTypes!$J$33:$Q$33,0),FALSE),WYTypes!$J$33:$Q$41,MATCH(key_params!$B$5,WYTypes!$J$33:$Q$33,0),FALSE)</f>
        <v>W</v>
      </c>
      <c r="C758" s="22">
        <f t="shared" si="22"/>
        <v>1984</v>
      </c>
      <c r="D758" s="13">
        <f t="shared" si="23"/>
        <v>4</v>
      </c>
      <c r="E758" s="45">
        <v>30802</v>
      </c>
      <c r="F758" s="52">
        <v>2323.9030098193139</v>
      </c>
      <c r="G758" s="53">
        <v>874.80699157714844</v>
      </c>
      <c r="H758" s="53">
        <v>183.70000076293945</v>
      </c>
      <c r="I758" s="53">
        <v>360.60099993646145</v>
      </c>
      <c r="J758" s="53">
        <v>390.05799657851458</v>
      </c>
      <c r="K758" s="52">
        <v>2291.3284685611725</v>
      </c>
      <c r="L758" s="52">
        <v>6424.3974672355507</v>
      </c>
      <c r="M758" s="52">
        <v>5910.9804167677557</v>
      </c>
    </row>
    <row r="759" spans="1:13">
      <c r="A759" s="42">
        <v>764</v>
      </c>
      <c r="B759" s="33" t="str">
        <f>VLOOKUP(VLOOKUP($C759,WYTypes!$A$1:$H$85,MATCH(key_params!$B$5,WYTypes!$J$33:$Q$33,0),FALSE),WYTypes!$J$33:$Q$41,MATCH(key_params!$B$5,WYTypes!$J$33:$Q$33,0),FALSE)</f>
        <v>W</v>
      </c>
      <c r="C759" s="22">
        <f t="shared" si="22"/>
        <v>1984</v>
      </c>
      <c r="D759" s="13">
        <f t="shared" si="23"/>
        <v>5</v>
      </c>
      <c r="E759" s="45">
        <v>30833</v>
      </c>
      <c r="F759" s="52">
        <v>2323.9030098193139</v>
      </c>
      <c r="G759" s="53">
        <v>874.80699157714844</v>
      </c>
      <c r="H759" s="53">
        <v>183.70000076293945</v>
      </c>
      <c r="I759" s="53">
        <v>360.60099993646145</v>
      </c>
      <c r="J759" s="53">
        <v>390.05799657851458</v>
      </c>
      <c r="K759" s="52">
        <v>2291.3284685611725</v>
      </c>
      <c r="L759" s="52">
        <v>6424.3974672355507</v>
      </c>
      <c r="M759" s="52">
        <v>5910.9804167677557</v>
      </c>
    </row>
    <row r="760" spans="1:13">
      <c r="A760" s="42">
        <v>765</v>
      </c>
      <c r="B760" s="20" t="str">
        <f>VLOOKUP(VLOOKUP($C760,WYTypes!$A$1:$H$85,MATCH(key_params!$B$5,WYTypes!$J$33:$Q$33,0),FALSE),WYTypes!$J$33:$Q$41,MATCH(key_params!$B$5,WYTypes!$J$33:$Q$33,0),FALSE)</f>
        <v>W</v>
      </c>
      <c r="C760" s="22">
        <f t="shared" si="22"/>
        <v>1984</v>
      </c>
      <c r="D760" s="13">
        <f t="shared" si="23"/>
        <v>6</v>
      </c>
      <c r="E760" s="45">
        <v>30863</v>
      </c>
      <c r="F760" s="52">
        <v>2323.9030098193139</v>
      </c>
      <c r="G760" s="53">
        <v>874.80699157714844</v>
      </c>
      <c r="H760" s="53">
        <v>183.70000076293945</v>
      </c>
      <c r="I760" s="53">
        <v>360.60099993646145</v>
      </c>
      <c r="J760" s="53">
        <v>390.05799657851458</v>
      </c>
      <c r="K760" s="52">
        <v>2291.3284685611725</v>
      </c>
      <c r="L760" s="52">
        <v>6424.3974672355507</v>
      </c>
      <c r="M760" s="52">
        <v>5910.9804167677557</v>
      </c>
    </row>
    <row r="761" spans="1:13">
      <c r="A761" s="42">
        <v>766</v>
      </c>
      <c r="B761" s="33" t="str">
        <f>VLOOKUP(VLOOKUP($C761,WYTypes!$A$1:$H$85,MATCH(key_params!$B$5,WYTypes!$J$33:$Q$33,0),FALSE),WYTypes!$J$33:$Q$41,MATCH(key_params!$B$5,WYTypes!$J$33:$Q$33,0),FALSE)</f>
        <v>W</v>
      </c>
      <c r="C761" s="22">
        <f t="shared" si="22"/>
        <v>1984</v>
      </c>
      <c r="D761" s="13">
        <f t="shared" si="23"/>
        <v>7</v>
      </c>
      <c r="E761" s="45">
        <v>30894</v>
      </c>
      <c r="F761" s="52">
        <v>2323.9030098193139</v>
      </c>
      <c r="G761" s="53">
        <v>874.80699157714844</v>
      </c>
      <c r="H761" s="53">
        <v>183.70000076293945</v>
      </c>
      <c r="I761" s="53">
        <v>360.60099993646145</v>
      </c>
      <c r="J761" s="53">
        <v>390.05799657851458</v>
      </c>
      <c r="K761" s="52">
        <v>2291.3284685611725</v>
      </c>
      <c r="L761" s="52">
        <v>6424.3974672355507</v>
      </c>
      <c r="M761" s="52">
        <v>5910.9804167677557</v>
      </c>
    </row>
    <row r="762" spans="1:13">
      <c r="A762" s="42">
        <v>767</v>
      </c>
      <c r="B762" s="20" t="str">
        <f>VLOOKUP(VLOOKUP($C762,WYTypes!$A$1:$H$85,MATCH(key_params!$B$5,WYTypes!$J$33:$Q$33,0),FALSE),WYTypes!$J$33:$Q$41,MATCH(key_params!$B$5,WYTypes!$J$33:$Q$33,0),FALSE)</f>
        <v>W</v>
      </c>
      <c r="C762" s="22">
        <f t="shared" si="22"/>
        <v>1984</v>
      </c>
      <c r="D762" s="13">
        <f t="shared" si="23"/>
        <v>8</v>
      </c>
      <c r="E762" s="45">
        <v>30925</v>
      </c>
      <c r="F762" s="52">
        <v>2323.9030098193139</v>
      </c>
      <c r="G762" s="53">
        <v>874.80699157714844</v>
      </c>
      <c r="H762" s="53">
        <v>183.70000076293945</v>
      </c>
      <c r="I762" s="53">
        <v>360.60099993646145</v>
      </c>
      <c r="J762" s="53">
        <v>390.05799657851458</v>
      </c>
      <c r="K762" s="52">
        <v>2291.3284685611725</v>
      </c>
      <c r="L762" s="52">
        <v>6424.3974672355507</v>
      </c>
      <c r="M762" s="52">
        <v>5910.9804167677557</v>
      </c>
    </row>
    <row r="763" spans="1:13">
      <c r="A763" s="42">
        <v>768</v>
      </c>
      <c r="B763" s="33" t="str">
        <f>VLOOKUP(VLOOKUP($C763,WYTypes!$A$1:$H$85,MATCH(key_params!$B$5,WYTypes!$J$33:$Q$33,0),FALSE),WYTypes!$J$33:$Q$41,MATCH(key_params!$B$5,WYTypes!$J$33:$Q$33,0),FALSE)</f>
        <v>W</v>
      </c>
      <c r="C763" s="22">
        <f t="shared" si="22"/>
        <v>1984</v>
      </c>
      <c r="D763" s="13">
        <f t="shared" si="23"/>
        <v>9</v>
      </c>
      <c r="E763" s="45">
        <v>30955</v>
      </c>
      <c r="F763" s="52">
        <v>2323.9030098193139</v>
      </c>
      <c r="G763" s="53">
        <v>874.80699157714844</v>
      </c>
      <c r="H763" s="53">
        <v>183.70000076293945</v>
      </c>
      <c r="I763" s="53">
        <v>360.60099993646145</v>
      </c>
      <c r="J763" s="53">
        <v>390.05799657851458</v>
      </c>
      <c r="K763" s="52">
        <v>2291.3284685611725</v>
      </c>
      <c r="L763" s="52">
        <v>6424.3974672355507</v>
      </c>
      <c r="M763" s="52">
        <v>5910.9804167677557</v>
      </c>
    </row>
    <row r="764" spans="1:13">
      <c r="A764" s="42">
        <v>769</v>
      </c>
      <c r="B764" s="20" t="str">
        <f>VLOOKUP(VLOOKUP($C764,WYTypes!$A$1:$H$85,MATCH(key_params!$B$5,WYTypes!$J$33:$Q$33,0),FALSE),WYTypes!$J$33:$Q$41,MATCH(key_params!$B$5,WYTypes!$J$33:$Q$33,0),FALSE)</f>
        <v>D</v>
      </c>
      <c r="C764" s="22">
        <f t="shared" si="22"/>
        <v>1985</v>
      </c>
      <c r="D764" s="13">
        <f t="shared" si="23"/>
        <v>10</v>
      </c>
      <c r="E764" s="45">
        <v>30986</v>
      </c>
      <c r="F764" s="52">
        <v>2323.9030098193139</v>
      </c>
      <c r="G764" s="53">
        <v>874.80699157714844</v>
      </c>
      <c r="H764" s="53">
        <v>183.70000076293945</v>
      </c>
      <c r="I764" s="53">
        <v>360.60099993646145</v>
      </c>
      <c r="J764" s="53">
        <v>390.05799657851458</v>
      </c>
      <c r="K764" s="52">
        <v>2291.3284685611725</v>
      </c>
      <c r="L764" s="52">
        <v>6424.3974672355507</v>
      </c>
      <c r="M764" s="52">
        <v>5910.9804167677557</v>
      </c>
    </row>
    <row r="765" spans="1:13">
      <c r="A765" s="42">
        <v>770</v>
      </c>
      <c r="B765" s="33" t="str">
        <f>VLOOKUP(VLOOKUP($C765,WYTypes!$A$1:$H$85,MATCH(key_params!$B$5,WYTypes!$J$33:$Q$33,0),FALSE),WYTypes!$J$33:$Q$41,MATCH(key_params!$B$5,WYTypes!$J$33:$Q$33,0),FALSE)</f>
        <v>D</v>
      </c>
      <c r="C765" s="22">
        <f t="shared" si="22"/>
        <v>1985</v>
      </c>
      <c r="D765" s="13">
        <f t="shared" si="23"/>
        <v>11</v>
      </c>
      <c r="E765" s="45">
        <v>31016</v>
      </c>
      <c r="F765" s="52">
        <v>2323.9030098193139</v>
      </c>
      <c r="G765" s="53">
        <v>874.80699157714844</v>
      </c>
      <c r="H765" s="53">
        <v>183.70000076293945</v>
      </c>
      <c r="I765" s="53">
        <v>360.60099993646145</v>
      </c>
      <c r="J765" s="53">
        <v>390.05799657851458</v>
      </c>
      <c r="K765" s="52">
        <v>2291.3284685611725</v>
      </c>
      <c r="L765" s="52">
        <v>6424.3974672355507</v>
      </c>
      <c r="M765" s="52">
        <v>5910.9804167677557</v>
      </c>
    </row>
    <row r="766" spans="1:13">
      <c r="A766" s="42">
        <v>771</v>
      </c>
      <c r="B766" s="20" t="str">
        <f>VLOOKUP(VLOOKUP($C766,WYTypes!$A$1:$H$85,MATCH(key_params!$B$5,WYTypes!$J$33:$Q$33,0),FALSE),WYTypes!$J$33:$Q$41,MATCH(key_params!$B$5,WYTypes!$J$33:$Q$33,0),FALSE)</f>
        <v>D</v>
      </c>
      <c r="C766" s="22">
        <f t="shared" si="22"/>
        <v>1985</v>
      </c>
      <c r="D766" s="13">
        <f t="shared" si="23"/>
        <v>12</v>
      </c>
      <c r="E766" s="45">
        <v>31047</v>
      </c>
      <c r="F766" s="52">
        <v>2323.9030098193139</v>
      </c>
      <c r="G766" s="53">
        <v>874.80699157714844</v>
      </c>
      <c r="H766" s="53">
        <v>183.70000076293945</v>
      </c>
      <c r="I766" s="53">
        <v>360.60099993646145</v>
      </c>
      <c r="J766" s="53">
        <v>390.05799657851458</v>
      </c>
      <c r="K766" s="52">
        <v>2291.3284685611725</v>
      </c>
      <c r="L766" s="52">
        <v>6424.3974672355507</v>
      </c>
      <c r="M766" s="52">
        <v>5910.9804167677557</v>
      </c>
    </row>
    <row r="767" spans="1:13">
      <c r="A767" s="42">
        <v>772</v>
      </c>
      <c r="B767" s="33" t="str">
        <f>VLOOKUP(VLOOKUP($C767,WYTypes!$A$1:$H$85,MATCH(key_params!$B$5,WYTypes!$J$33:$Q$33,0),FALSE),WYTypes!$J$33:$Q$41,MATCH(key_params!$B$5,WYTypes!$J$33:$Q$33,0),FALSE)</f>
        <v>D</v>
      </c>
      <c r="C767" s="22">
        <f t="shared" si="22"/>
        <v>1985</v>
      </c>
      <c r="D767" s="13">
        <f t="shared" si="23"/>
        <v>1</v>
      </c>
      <c r="E767" s="45">
        <v>31078</v>
      </c>
      <c r="F767" s="52">
        <v>2323.9030098193139</v>
      </c>
      <c r="G767" s="53">
        <v>874.80699157714844</v>
      </c>
      <c r="H767" s="53">
        <v>183.70000076293945</v>
      </c>
      <c r="I767" s="53">
        <v>360.60099993646145</v>
      </c>
      <c r="J767" s="53">
        <v>390.05799657851458</v>
      </c>
      <c r="K767" s="52">
        <v>2291.3284685611725</v>
      </c>
      <c r="L767" s="52">
        <v>6424.3974672355507</v>
      </c>
      <c r="M767" s="52">
        <v>5910.9804167677557</v>
      </c>
    </row>
    <row r="768" spans="1:13">
      <c r="A768" s="42">
        <v>773</v>
      </c>
      <c r="B768" s="20" t="str">
        <f>VLOOKUP(VLOOKUP($C768,WYTypes!$A$1:$H$85,MATCH(key_params!$B$5,WYTypes!$J$33:$Q$33,0),FALSE),WYTypes!$J$33:$Q$41,MATCH(key_params!$B$5,WYTypes!$J$33:$Q$33,0),FALSE)</f>
        <v>D</v>
      </c>
      <c r="C768" s="22">
        <f t="shared" si="22"/>
        <v>1985</v>
      </c>
      <c r="D768" s="13">
        <f t="shared" si="23"/>
        <v>2</v>
      </c>
      <c r="E768" s="45">
        <v>31106</v>
      </c>
      <c r="F768" s="52">
        <v>2323.9030098193139</v>
      </c>
      <c r="G768" s="53">
        <v>874.80699157714844</v>
      </c>
      <c r="H768" s="53">
        <v>183.70000076293945</v>
      </c>
      <c r="I768" s="53">
        <v>360.60099993646145</v>
      </c>
      <c r="J768" s="53">
        <v>390.05799657851458</v>
      </c>
      <c r="K768" s="52">
        <v>2291.3284685611725</v>
      </c>
      <c r="L768" s="52">
        <v>6424.3974672355507</v>
      </c>
      <c r="M768" s="52">
        <v>5910.9804167677557</v>
      </c>
    </row>
    <row r="769" spans="1:13">
      <c r="A769" s="42">
        <v>774</v>
      </c>
      <c r="B769" s="33" t="str">
        <f>VLOOKUP(VLOOKUP($C769,WYTypes!$A$1:$H$85,MATCH(key_params!$B$5,WYTypes!$J$33:$Q$33,0),FALSE),WYTypes!$J$33:$Q$41,MATCH(key_params!$B$5,WYTypes!$J$33:$Q$33,0),FALSE)</f>
        <v>D</v>
      </c>
      <c r="C769" s="22">
        <f t="shared" si="22"/>
        <v>1985</v>
      </c>
      <c r="D769" s="13">
        <f t="shared" si="23"/>
        <v>3</v>
      </c>
      <c r="E769" s="45">
        <v>31137</v>
      </c>
      <c r="F769" s="52">
        <v>2323.8930059945583</v>
      </c>
      <c r="G769" s="53">
        <v>874.80699157714844</v>
      </c>
      <c r="H769" s="53">
        <v>183.70000076293945</v>
      </c>
      <c r="I769" s="53">
        <v>360.59100080281496</v>
      </c>
      <c r="J769" s="53">
        <v>390.05799657851458</v>
      </c>
      <c r="K769" s="52">
        <v>2290.9877132177353</v>
      </c>
      <c r="L769" s="52">
        <v>6424.0367089337105</v>
      </c>
      <c r="M769" s="52">
        <v>5834.9719013500735</v>
      </c>
    </row>
    <row r="770" spans="1:13">
      <c r="A770" s="42">
        <v>775</v>
      </c>
      <c r="B770" s="20" t="str">
        <f>VLOOKUP(VLOOKUP($C770,WYTypes!$A$1:$H$85,MATCH(key_params!$B$5,WYTypes!$J$33:$Q$33,0),FALSE),WYTypes!$J$33:$Q$41,MATCH(key_params!$B$5,WYTypes!$J$33:$Q$33,0),FALSE)</f>
        <v>D</v>
      </c>
      <c r="C770" s="22">
        <f t="shared" si="22"/>
        <v>1985</v>
      </c>
      <c r="D770" s="13">
        <f t="shared" si="23"/>
        <v>4</v>
      </c>
      <c r="E770" s="45">
        <v>31167</v>
      </c>
      <c r="F770" s="52">
        <v>2323.8930059945583</v>
      </c>
      <c r="G770" s="53">
        <v>874.80699157714844</v>
      </c>
      <c r="H770" s="53">
        <v>183.70000076293945</v>
      </c>
      <c r="I770" s="53">
        <v>360.59100080281496</v>
      </c>
      <c r="J770" s="53">
        <v>390.05799657851458</v>
      </c>
      <c r="K770" s="52">
        <v>2290.9877132177353</v>
      </c>
      <c r="L770" s="52">
        <v>6424.0367089337105</v>
      </c>
      <c r="M770" s="52">
        <v>5834.9719013500735</v>
      </c>
    </row>
    <row r="771" spans="1:13">
      <c r="A771" s="42">
        <v>776</v>
      </c>
      <c r="B771" s="33" t="str">
        <f>VLOOKUP(VLOOKUP($C771,WYTypes!$A$1:$H$85,MATCH(key_params!$B$5,WYTypes!$J$33:$Q$33,0),FALSE),WYTypes!$J$33:$Q$41,MATCH(key_params!$B$5,WYTypes!$J$33:$Q$33,0),FALSE)</f>
        <v>D</v>
      </c>
      <c r="C771" s="22">
        <f t="shared" si="22"/>
        <v>1985</v>
      </c>
      <c r="D771" s="13">
        <f t="shared" si="23"/>
        <v>5</v>
      </c>
      <c r="E771" s="45">
        <v>31198</v>
      </c>
      <c r="F771" s="52">
        <v>2323.8930059945583</v>
      </c>
      <c r="G771" s="53">
        <v>874.80699157714844</v>
      </c>
      <c r="H771" s="53">
        <v>183.70000076293945</v>
      </c>
      <c r="I771" s="53">
        <v>360.59100080281496</v>
      </c>
      <c r="J771" s="53">
        <v>390.05799657851458</v>
      </c>
      <c r="K771" s="52">
        <v>2290.9877132177353</v>
      </c>
      <c r="L771" s="52">
        <v>6424.0367089337105</v>
      </c>
      <c r="M771" s="52">
        <v>5834.9719013500735</v>
      </c>
    </row>
    <row r="772" spans="1:13">
      <c r="A772" s="42">
        <v>777</v>
      </c>
      <c r="B772" s="20" t="str">
        <f>VLOOKUP(VLOOKUP($C772,WYTypes!$A$1:$H$85,MATCH(key_params!$B$5,WYTypes!$J$33:$Q$33,0),FALSE),WYTypes!$J$33:$Q$41,MATCH(key_params!$B$5,WYTypes!$J$33:$Q$33,0),FALSE)</f>
        <v>D</v>
      </c>
      <c r="C772" s="22">
        <f t="shared" si="22"/>
        <v>1985</v>
      </c>
      <c r="D772" s="13">
        <f t="shared" si="23"/>
        <v>6</v>
      </c>
      <c r="E772" s="45">
        <v>31228</v>
      </c>
      <c r="F772" s="52">
        <v>2323.8930059945583</v>
      </c>
      <c r="G772" s="53">
        <v>874.80699157714844</v>
      </c>
      <c r="H772" s="53">
        <v>183.70000076293945</v>
      </c>
      <c r="I772" s="53">
        <v>360.59100080281496</v>
      </c>
      <c r="J772" s="53">
        <v>390.05799657851458</v>
      </c>
      <c r="K772" s="52">
        <v>2290.9877132177353</v>
      </c>
      <c r="L772" s="52">
        <v>6424.0367089337105</v>
      </c>
      <c r="M772" s="52">
        <v>5834.9719013500735</v>
      </c>
    </row>
    <row r="773" spans="1:13">
      <c r="A773" s="42">
        <v>778</v>
      </c>
      <c r="B773" s="33" t="str">
        <f>VLOOKUP(VLOOKUP($C773,WYTypes!$A$1:$H$85,MATCH(key_params!$B$5,WYTypes!$J$33:$Q$33,0),FALSE),WYTypes!$J$33:$Q$41,MATCH(key_params!$B$5,WYTypes!$J$33:$Q$33,0),FALSE)</f>
        <v>D</v>
      </c>
      <c r="C773" s="22">
        <f t="shared" si="22"/>
        <v>1985</v>
      </c>
      <c r="D773" s="13">
        <f t="shared" si="23"/>
        <v>7</v>
      </c>
      <c r="E773" s="45">
        <v>31259</v>
      </c>
      <c r="F773" s="52">
        <v>2323.8930059945583</v>
      </c>
      <c r="G773" s="53">
        <v>874.80699157714844</v>
      </c>
      <c r="H773" s="53">
        <v>183.70000076293945</v>
      </c>
      <c r="I773" s="53">
        <v>360.59100080281496</v>
      </c>
      <c r="J773" s="53">
        <v>390.05799657851458</v>
      </c>
      <c r="K773" s="52">
        <v>2290.9877132177353</v>
      </c>
      <c r="L773" s="52">
        <v>6424.0367089337105</v>
      </c>
      <c r="M773" s="52">
        <v>5834.9719013500735</v>
      </c>
    </row>
    <row r="774" spans="1:13">
      <c r="A774" s="42">
        <v>779</v>
      </c>
      <c r="B774" s="20" t="str">
        <f>VLOOKUP(VLOOKUP($C774,WYTypes!$A$1:$H$85,MATCH(key_params!$B$5,WYTypes!$J$33:$Q$33,0),FALSE),WYTypes!$J$33:$Q$41,MATCH(key_params!$B$5,WYTypes!$J$33:$Q$33,0),FALSE)</f>
        <v>D</v>
      </c>
      <c r="C774" s="22">
        <f t="shared" si="22"/>
        <v>1985</v>
      </c>
      <c r="D774" s="13">
        <f t="shared" si="23"/>
        <v>8</v>
      </c>
      <c r="E774" s="45">
        <v>31290</v>
      </c>
      <c r="F774" s="52">
        <v>2323.8930059945583</v>
      </c>
      <c r="G774" s="53">
        <v>874.80699157714844</v>
      </c>
      <c r="H774" s="53">
        <v>183.70000076293945</v>
      </c>
      <c r="I774" s="53">
        <v>360.59100080281496</v>
      </c>
      <c r="J774" s="53">
        <v>390.05799657851458</v>
      </c>
      <c r="K774" s="52">
        <v>2290.9877132177353</v>
      </c>
      <c r="L774" s="52">
        <v>6424.0367089337105</v>
      </c>
      <c r="M774" s="52">
        <v>5834.9719013500735</v>
      </c>
    </row>
    <row r="775" spans="1:13">
      <c r="A775" s="42">
        <v>780</v>
      </c>
      <c r="B775" s="33" t="str">
        <f>VLOOKUP(VLOOKUP($C775,WYTypes!$A$1:$H$85,MATCH(key_params!$B$5,WYTypes!$J$33:$Q$33,0),FALSE),WYTypes!$J$33:$Q$41,MATCH(key_params!$B$5,WYTypes!$J$33:$Q$33,0),FALSE)</f>
        <v>D</v>
      </c>
      <c r="C775" s="22">
        <f t="shared" si="22"/>
        <v>1985</v>
      </c>
      <c r="D775" s="13">
        <f t="shared" si="23"/>
        <v>9</v>
      </c>
      <c r="E775" s="45">
        <v>31320</v>
      </c>
      <c r="F775" s="52">
        <v>2323.8930059945583</v>
      </c>
      <c r="G775" s="53">
        <v>874.80699157714844</v>
      </c>
      <c r="H775" s="53">
        <v>183.70000076293945</v>
      </c>
      <c r="I775" s="53">
        <v>360.59100080281496</v>
      </c>
      <c r="J775" s="53">
        <v>390.05799657851458</v>
      </c>
      <c r="K775" s="52">
        <v>2290.9877132177353</v>
      </c>
      <c r="L775" s="52">
        <v>6424.0367089337105</v>
      </c>
      <c r="M775" s="52">
        <v>5834.9719013500735</v>
      </c>
    </row>
    <row r="776" spans="1:13">
      <c r="A776" s="42">
        <v>781</v>
      </c>
      <c r="B776" s="20" t="str">
        <f>VLOOKUP(VLOOKUP($C776,WYTypes!$A$1:$H$85,MATCH(key_params!$B$5,WYTypes!$J$33:$Q$33,0),FALSE),WYTypes!$J$33:$Q$41,MATCH(key_params!$B$5,WYTypes!$J$33:$Q$33,0),FALSE)</f>
        <v>W</v>
      </c>
      <c r="C776" s="22">
        <f t="shared" ref="C776:C839" si="24">IF(D776&lt;10,YEAR(E776),YEAR(E776)+1)</f>
        <v>1986</v>
      </c>
      <c r="D776" s="13">
        <f t="shared" ref="D776:D839" si="25">MONTH(E776)</f>
        <v>10</v>
      </c>
      <c r="E776" s="45">
        <v>31351</v>
      </c>
      <c r="F776" s="52">
        <v>2323.8930059945583</v>
      </c>
      <c r="G776" s="53">
        <v>874.80699157714844</v>
      </c>
      <c r="H776" s="53">
        <v>183.70000076293945</v>
      </c>
      <c r="I776" s="53">
        <v>360.59100080281496</v>
      </c>
      <c r="J776" s="53">
        <v>390.05799657851458</v>
      </c>
      <c r="K776" s="52">
        <v>2290.9877132177353</v>
      </c>
      <c r="L776" s="52">
        <v>6424.0367089337105</v>
      </c>
      <c r="M776" s="52">
        <v>5834.9719013500735</v>
      </c>
    </row>
    <row r="777" spans="1:13">
      <c r="A777" s="42">
        <v>782</v>
      </c>
      <c r="B777" s="33" t="str">
        <f>VLOOKUP(VLOOKUP($C777,WYTypes!$A$1:$H$85,MATCH(key_params!$B$5,WYTypes!$J$33:$Q$33,0),FALSE),WYTypes!$J$33:$Q$41,MATCH(key_params!$B$5,WYTypes!$J$33:$Q$33,0),FALSE)</f>
        <v>W</v>
      </c>
      <c r="C777" s="22">
        <f t="shared" si="24"/>
        <v>1986</v>
      </c>
      <c r="D777" s="13">
        <f t="shared" si="25"/>
        <v>11</v>
      </c>
      <c r="E777" s="45">
        <v>31381</v>
      </c>
      <c r="F777" s="52">
        <v>2323.8930059945583</v>
      </c>
      <c r="G777" s="53">
        <v>874.80699157714844</v>
      </c>
      <c r="H777" s="53">
        <v>183.70000076293945</v>
      </c>
      <c r="I777" s="53">
        <v>360.59100080281496</v>
      </c>
      <c r="J777" s="53">
        <v>390.05799657851458</v>
      </c>
      <c r="K777" s="52">
        <v>2290.9877132177353</v>
      </c>
      <c r="L777" s="52">
        <v>6424.0367089337105</v>
      </c>
      <c r="M777" s="52">
        <v>5834.9719013500735</v>
      </c>
    </row>
    <row r="778" spans="1:13">
      <c r="A778" s="42">
        <v>783</v>
      </c>
      <c r="B778" s="20" t="str">
        <f>VLOOKUP(VLOOKUP($C778,WYTypes!$A$1:$H$85,MATCH(key_params!$B$5,WYTypes!$J$33:$Q$33,0),FALSE),WYTypes!$J$33:$Q$41,MATCH(key_params!$B$5,WYTypes!$J$33:$Q$33,0),FALSE)</f>
        <v>W</v>
      </c>
      <c r="C778" s="22">
        <f t="shared" si="24"/>
        <v>1986</v>
      </c>
      <c r="D778" s="13">
        <f t="shared" si="25"/>
        <v>12</v>
      </c>
      <c r="E778" s="45">
        <v>31412</v>
      </c>
      <c r="F778" s="52">
        <v>2323.8930059945583</v>
      </c>
      <c r="G778" s="53">
        <v>874.80699157714844</v>
      </c>
      <c r="H778" s="53">
        <v>183.70000076293945</v>
      </c>
      <c r="I778" s="53">
        <v>360.59100080281496</v>
      </c>
      <c r="J778" s="53">
        <v>390.05799657851458</v>
      </c>
      <c r="K778" s="52">
        <v>2290.9877132177353</v>
      </c>
      <c r="L778" s="52">
        <v>6424.0367089337105</v>
      </c>
      <c r="M778" s="52">
        <v>5834.9719013500735</v>
      </c>
    </row>
    <row r="779" spans="1:13">
      <c r="A779" s="42">
        <v>784</v>
      </c>
      <c r="B779" s="33" t="str">
        <f>VLOOKUP(VLOOKUP($C779,WYTypes!$A$1:$H$85,MATCH(key_params!$B$5,WYTypes!$J$33:$Q$33,0),FALSE),WYTypes!$J$33:$Q$41,MATCH(key_params!$B$5,WYTypes!$J$33:$Q$33,0),FALSE)</f>
        <v>W</v>
      </c>
      <c r="C779" s="22">
        <f t="shared" si="24"/>
        <v>1986</v>
      </c>
      <c r="D779" s="13">
        <f t="shared" si="25"/>
        <v>1</v>
      </c>
      <c r="E779" s="45">
        <v>31443</v>
      </c>
      <c r="F779" s="52">
        <v>2323.8930059945583</v>
      </c>
      <c r="G779" s="53">
        <v>874.80699157714844</v>
      </c>
      <c r="H779" s="53">
        <v>183.70000076293945</v>
      </c>
      <c r="I779" s="53">
        <v>360.59100080281496</v>
      </c>
      <c r="J779" s="53">
        <v>390.05799657851458</v>
      </c>
      <c r="K779" s="52">
        <v>2290.9877132177353</v>
      </c>
      <c r="L779" s="52">
        <v>6424.0367089337105</v>
      </c>
      <c r="M779" s="52">
        <v>5834.9719013500735</v>
      </c>
    </row>
    <row r="780" spans="1:13">
      <c r="A780" s="42">
        <v>785</v>
      </c>
      <c r="B780" s="20" t="str">
        <f>VLOOKUP(VLOOKUP($C780,WYTypes!$A$1:$H$85,MATCH(key_params!$B$5,WYTypes!$J$33:$Q$33,0),FALSE),WYTypes!$J$33:$Q$41,MATCH(key_params!$B$5,WYTypes!$J$33:$Q$33,0),FALSE)</f>
        <v>W</v>
      </c>
      <c r="C780" s="22">
        <f t="shared" si="24"/>
        <v>1986</v>
      </c>
      <c r="D780" s="13">
        <f t="shared" si="25"/>
        <v>2</v>
      </c>
      <c r="E780" s="45">
        <v>31471</v>
      </c>
      <c r="F780" s="52">
        <v>2323.8930059945583</v>
      </c>
      <c r="G780" s="53">
        <v>874.80699157714844</v>
      </c>
      <c r="H780" s="53">
        <v>183.70000076293945</v>
      </c>
      <c r="I780" s="53">
        <v>360.59100080281496</v>
      </c>
      <c r="J780" s="53">
        <v>390.05799657851458</v>
      </c>
      <c r="K780" s="52">
        <v>2290.9877132177353</v>
      </c>
      <c r="L780" s="52">
        <v>6424.0367089337105</v>
      </c>
      <c r="M780" s="52">
        <v>5834.9719013500735</v>
      </c>
    </row>
    <row r="781" spans="1:13">
      <c r="A781" s="42">
        <v>786</v>
      </c>
      <c r="B781" s="33" t="str">
        <f>VLOOKUP(VLOOKUP($C781,WYTypes!$A$1:$H$85,MATCH(key_params!$B$5,WYTypes!$J$33:$Q$33,0),FALSE),WYTypes!$J$33:$Q$41,MATCH(key_params!$B$5,WYTypes!$J$33:$Q$33,0),FALSE)</f>
        <v>W</v>
      </c>
      <c r="C781" s="22">
        <f t="shared" si="24"/>
        <v>1986</v>
      </c>
      <c r="D781" s="13">
        <f t="shared" si="25"/>
        <v>3</v>
      </c>
      <c r="E781" s="45">
        <v>31502</v>
      </c>
      <c r="F781" s="52">
        <v>2323.8930052600799</v>
      </c>
      <c r="G781" s="53">
        <v>874.80699157714844</v>
      </c>
      <c r="H781" s="53">
        <v>183.70000076293945</v>
      </c>
      <c r="I781" s="53">
        <v>360.58000048995018</v>
      </c>
      <c r="J781" s="53">
        <v>390.05799657851458</v>
      </c>
      <c r="K781" s="52">
        <v>2315.9517901837826</v>
      </c>
      <c r="L781" s="52">
        <v>6448.9897848524151</v>
      </c>
      <c r="M781" s="52">
        <v>5827.8206013123709</v>
      </c>
    </row>
    <row r="782" spans="1:13">
      <c r="A782" s="42">
        <v>787</v>
      </c>
      <c r="B782" s="20" t="str">
        <f>VLOOKUP(VLOOKUP($C782,WYTypes!$A$1:$H$85,MATCH(key_params!$B$5,WYTypes!$J$33:$Q$33,0),FALSE),WYTypes!$J$33:$Q$41,MATCH(key_params!$B$5,WYTypes!$J$33:$Q$33,0),FALSE)</f>
        <v>W</v>
      </c>
      <c r="C782" s="22">
        <f t="shared" si="24"/>
        <v>1986</v>
      </c>
      <c r="D782" s="13">
        <f t="shared" si="25"/>
        <v>4</v>
      </c>
      <c r="E782" s="45">
        <v>31532</v>
      </c>
      <c r="F782" s="52">
        <v>2323.8930052600799</v>
      </c>
      <c r="G782" s="53">
        <v>874.80699157714844</v>
      </c>
      <c r="H782" s="53">
        <v>183.70000076293945</v>
      </c>
      <c r="I782" s="53">
        <v>360.58000048995018</v>
      </c>
      <c r="J782" s="53">
        <v>390.05799657851458</v>
      </c>
      <c r="K782" s="52">
        <v>2315.9517901837826</v>
      </c>
      <c r="L782" s="52">
        <v>6448.9897848524151</v>
      </c>
      <c r="M782" s="52">
        <v>5827.8206013123709</v>
      </c>
    </row>
    <row r="783" spans="1:13">
      <c r="A783" s="42">
        <v>788</v>
      </c>
      <c r="B783" s="33" t="str">
        <f>VLOOKUP(VLOOKUP($C783,WYTypes!$A$1:$H$85,MATCH(key_params!$B$5,WYTypes!$J$33:$Q$33,0),FALSE),WYTypes!$J$33:$Q$41,MATCH(key_params!$B$5,WYTypes!$J$33:$Q$33,0),FALSE)</f>
        <v>W</v>
      </c>
      <c r="C783" s="22">
        <f t="shared" si="24"/>
        <v>1986</v>
      </c>
      <c r="D783" s="13">
        <f t="shared" si="25"/>
        <v>5</v>
      </c>
      <c r="E783" s="45">
        <v>31563</v>
      </c>
      <c r="F783" s="52">
        <v>2323.8930052600799</v>
      </c>
      <c r="G783" s="53">
        <v>874.80699157714844</v>
      </c>
      <c r="H783" s="53">
        <v>183.70000076293945</v>
      </c>
      <c r="I783" s="53">
        <v>360.58000048995018</v>
      </c>
      <c r="J783" s="53">
        <v>390.05799657851458</v>
      </c>
      <c r="K783" s="52">
        <v>2315.9517901837826</v>
      </c>
      <c r="L783" s="52">
        <v>6448.9897848524151</v>
      </c>
      <c r="M783" s="52">
        <v>5827.8206013123709</v>
      </c>
    </row>
    <row r="784" spans="1:13">
      <c r="A784" s="42">
        <v>789</v>
      </c>
      <c r="B784" s="20" t="str">
        <f>VLOOKUP(VLOOKUP($C784,WYTypes!$A$1:$H$85,MATCH(key_params!$B$5,WYTypes!$J$33:$Q$33,0),FALSE),WYTypes!$J$33:$Q$41,MATCH(key_params!$B$5,WYTypes!$J$33:$Q$33,0),FALSE)</f>
        <v>W</v>
      </c>
      <c r="C784" s="22">
        <f t="shared" si="24"/>
        <v>1986</v>
      </c>
      <c r="D784" s="13">
        <f t="shared" si="25"/>
        <v>6</v>
      </c>
      <c r="E784" s="45">
        <v>31593</v>
      </c>
      <c r="F784" s="52">
        <v>2323.8930052600799</v>
      </c>
      <c r="G784" s="53">
        <v>874.80699157714844</v>
      </c>
      <c r="H784" s="53">
        <v>183.70000076293945</v>
      </c>
      <c r="I784" s="53">
        <v>360.58000048995018</v>
      </c>
      <c r="J784" s="53">
        <v>390.05799657851458</v>
      </c>
      <c r="K784" s="52">
        <v>2315.9517901837826</v>
      </c>
      <c r="L784" s="52">
        <v>6448.9897848524151</v>
      </c>
      <c r="M784" s="52">
        <v>5827.8206013123709</v>
      </c>
    </row>
    <row r="785" spans="1:13">
      <c r="A785" s="42">
        <v>790</v>
      </c>
      <c r="B785" s="33" t="str">
        <f>VLOOKUP(VLOOKUP($C785,WYTypes!$A$1:$H$85,MATCH(key_params!$B$5,WYTypes!$J$33:$Q$33,0),FALSE),WYTypes!$J$33:$Q$41,MATCH(key_params!$B$5,WYTypes!$J$33:$Q$33,0),FALSE)</f>
        <v>W</v>
      </c>
      <c r="C785" s="22">
        <f t="shared" si="24"/>
        <v>1986</v>
      </c>
      <c r="D785" s="13">
        <f t="shared" si="25"/>
        <v>7</v>
      </c>
      <c r="E785" s="45">
        <v>31624</v>
      </c>
      <c r="F785" s="52">
        <v>2323.8930052600799</v>
      </c>
      <c r="G785" s="53">
        <v>874.80699157714844</v>
      </c>
      <c r="H785" s="53">
        <v>183.70000076293945</v>
      </c>
      <c r="I785" s="53">
        <v>360.58000048995018</v>
      </c>
      <c r="J785" s="53">
        <v>390.05799657851458</v>
      </c>
      <c r="K785" s="52">
        <v>2315.9517901837826</v>
      </c>
      <c r="L785" s="52">
        <v>6448.9897848524151</v>
      </c>
      <c r="M785" s="52">
        <v>5827.8206013123709</v>
      </c>
    </row>
    <row r="786" spans="1:13">
      <c r="A786" s="42">
        <v>791</v>
      </c>
      <c r="B786" s="20" t="str">
        <f>VLOOKUP(VLOOKUP($C786,WYTypes!$A$1:$H$85,MATCH(key_params!$B$5,WYTypes!$J$33:$Q$33,0),FALSE),WYTypes!$J$33:$Q$41,MATCH(key_params!$B$5,WYTypes!$J$33:$Q$33,0),FALSE)</f>
        <v>W</v>
      </c>
      <c r="C786" s="22">
        <f t="shared" si="24"/>
        <v>1986</v>
      </c>
      <c r="D786" s="13">
        <f t="shared" si="25"/>
        <v>8</v>
      </c>
      <c r="E786" s="45">
        <v>31655</v>
      </c>
      <c r="F786" s="52">
        <v>2323.8930052600799</v>
      </c>
      <c r="G786" s="53">
        <v>874.80699157714844</v>
      </c>
      <c r="H786" s="53">
        <v>183.70000076293945</v>
      </c>
      <c r="I786" s="53">
        <v>360.58000048995018</v>
      </c>
      <c r="J786" s="53">
        <v>390.05799657851458</v>
      </c>
      <c r="K786" s="52">
        <v>2315.9517901837826</v>
      </c>
      <c r="L786" s="52">
        <v>6448.9897848524151</v>
      </c>
      <c r="M786" s="52">
        <v>5827.8206013123709</v>
      </c>
    </row>
    <row r="787" spans="1:13">
      <c r="A787" s="42">
        <v>792</v>
      </c>
      <c r="B787" s="33" t="str">
        <f>VLOOKUP(VLOOKUP($C787,WYTypes!$A$1:$H$85,MATCH(key_params!$B$5,WYTypes!$J$33:$Q$33,0),FALSE),WYTypes!$J$33:$Q$41,MATCH(key_params!$B$5,WYTypes!$J$33:$Q$33,0),FALSE)</f>
        <v>W</v>
      </c>
      <c r="C787" s="22">
        <f t="shared" si="24"/>
        <v>1986</v>
      </c>
      <c r="D787" s="13">
        <f t="shared" si="25"/>
        <v>9</v>
      </c>
      <c r="E787" s="45">
        <v>31685</v>
      </c>
      <c r="F787" s="52">
        <v>2323.8930052600799</v>
      </c>
      <c r="G787" s="53">
        <v>874.80699157714844</v>
      </c>
      <c r="H787" s="53">
        <v>183.70000076293945</v>
      </c>
      <c r="I787" s="53">
        <v>360.58000048995018</v>
      </c>
      <c r="J787" s="53">
        <v>390.05799657851458</v>
      </c>
      <c r="K787" s="52">
        <v>2315.9517901837826</v>
      </c>
      <c r="L787" s="52">
        <v>6448.9897848524151</v>
      </c>
      <c r="M787" s="52">
        <v>5827.8206013123709</v>
      </c>
    </row>
    <row r="788" spans="1:13">
      <c r="A788" s="42">
        <v>793</v>
      </c>
      <c r="B788" s="20" t="str">
        <f>VLOOKUP(VLOOKUP($C788,WYTypes!$A$1:$H$85,MATCH(key_params!$B$5,WYTypes!$J$33:$Q$33,0),FALSE),WYTypes!$J$33:$Q$41,MATCH(key_params!$B$5,WYTypes!$J$33:$Q$33,0),FALSE)</f>
        <v>D</v>
      </c>
      <c r="C788" s="22">
        <f t="shared" si="24"/>
        <v>1987</v>
      </c>
      <c r="D788" s="13">
        <f t="shared" si="25"/>
        <v>10</v>
      </c>
      <c r="E788" s="45">
        <v>31716</v>
      </c>
      <c r="F788" s="52">
        <v>2323.8930052600799</v>
      </c>
      <c r="G788" s="53">
        <v>874.80699157714844</v>
      </c>
      <c r="H788" s="53">
        <v>183.70000076293945</v>
      </c>
      <c r="I788" s="53">
        <v>360.58000048995018</v>
      </c>
      <c r="J788" s="53">
        <v>390.05799657851458</v>
      </c>
      <c r="K788" s="52">
        <v>2315.9517901837826</v>
      </c>
      <c r="L788" s="52">
        <v>6448.9897848524151</v>
      </c>
      <c r="M788" s="52">
        <v>5827.8206013123709</v>
      </c>
    </row>
    <row r="789" spans="1:13">
      <c r="A789" s="42">
        <v>794</v>
      </c>
      <c r="B789" s="33" t="str">
        <f>VLOOKUP(VLOOKUP($C789,WYTypes!$A$1:$H$85,MATCH(key_params!$B$5,WYTypes!$J$33:$Q$33,0),FALSE),WYTypes!$J$33:$Q$41,MATCH(key_params!$B$5,WYTypes!$J$33:$Q$33,0),FALSE)</f>
        <v>D</v>
      </c>
      <c r="C789" s="22">
        <f t="shared" si="24"/>
        <v>1987</v>
      </c>
      <c r="D789" s="13">
        <f t="shared" si="25"/>
        <v>11</v>
      </c>
      <c r="E789" s="45">
        <v>31746</v>
      </c>
      <c r="F789" s="52">
        <v>2323.8930052600799</v>
      </c>
      <c r="G789" s="53">
        <v>874.80699157714844</v>
      </c>
      <c r="H789" s="53">
        <v>183.70000076293945</v>
      </c>
      <c r="I789" s="53">
        <v>360.58000048995018</v>
      </c>
      <c r="J789" s="53">
        <v>390.05799657851458</v>
      </c>
      <c r="K789" s="52">
        <v>2315.9517901837826</v>
      </c>
      <c r="L789" s="52">
        <v>6448.9897848524151</v>
      </c>
      <c r="M789" s="52">
        <v>5827.8206013123709</v>
      </c>
    </row>
    <row r="790" spans="1:13">
      <c r="A790" s="42">
        <v>795</v>
      </c>
      <c r="B790" s="20" t="str">
        <f>VLOOKUP(VLOOKUP($C790,WYTypes!$A$1:$H$85,MATCH(key_params!$B$5,WYTypes!$J$33:$Q$33,0),FALSE),WYTypes!$J$33:$Q$41,MATCH(key_params!$B$5,WYTypes!$J$33:$Q$33,0),FALSE)</f>
        <v>D</v>
      </c>
      <c r="C790" s="22">
        <f t="shared" si="24"/>
        <v>1987</v>
      </c>
      <c r="D790" s="13">
        <f t="shared" si="25"/>
        <v>12</v>
      </c>
      <c r="E790" s="45">
        <v>31777</v>
      </c>
      <c r="F790" s="52">
        <v>2323.8930052600799</v>
      </c>
      <c r="G790" s="53">
        <v>874.80699157714844</v>
      </c>
      <c r="H790" s="53">
        <v>183.70000076293945</v>
      </c>
      <c r="I790" s="53">
        <v>360.58000048995018</v>
      </c>
      <c r="J790" s="53">
        <v>390.05799657851458</v>
      </c>
      <c r="K790" s="52">
        <v>2315.9517901837826</v>
      </c>
      <c r="L790" s="52">
        <v>6448.9897848524151</v>
      </c>
      <c r="M790" s="52">
        <v>5827.8206013123709</v>
      </c>
    </row>
    <row r="791" spans="1:13">
      <c r="A791" s="42">
        <v>796</v>
      </c>
      <c r="B791" s="33" t="str">
        <f>VLOOKUP(VLOOKUP($C791,WYTypes!$A$1:$H$85,MATCH(key_params!$B$5,WYTypes!$J$33:$Q$33,0),FALSE),WYTypes!$J$33:$Q$41,MATCH(key_params!$B$5,WYTypes!$J$33:$Q$33,0),FALSE)</f>
        <v>D</v>
      </c>
      <c r="C791" s="22">
        <f t="shared" si="24"/>
        <v>1987</v>
      </c>
      <c r="D791" s="13">
        <f t="shared" si="25"/>
        <v>1</v>
      </c>
      <c r="E791" s="45">
        <v>31808</v>
      </c>
      <c r="F791" s="52">
        <v>2323.8930052600799</v>
      </c>
      <c r="G791" s="53">
        <v>874.80699157714844</v>
      </c>
      <c r="H791" s="53">
        <v>183.70000076293945</v>
      </c>
      <c r="I791" s="53">
        <v>360.58000048995018</v>
      </c>
      <c r="J791" s="53">
        <v>390.05799657851458</v>
      </c>
      <c r="K791" s="52">
        <v>2315.9517901837826</v>
      </c>
      <c r="L791" s="52">
        <v>6448.9897848524151</v>
      </c>
      <c r="M791" s="52">
        <v>5827.8206013123709</v>
      </c>
    </row>
    <row r="792" spans="1:13">
      <c r="A792" s="42">
        <v>797</v>
      </c>
      <c r="B792" s="20" t="str">
        <f>VLOOKUP(VLOOKUP($C792,WYTypes!$A$1:$H$85,MATCH(key_params!$B$5,WYTypes!$J$33:$Q$33,0),FALSE),WYTypes!$J$33:$Q$41,MATCH(key_params!$B$5,WYTypes!$J$33:$Q$33,0),FALSE)</f>
        <v>D</v>
      </c>
      <c r="C792" s="22">
        <f t="shared" si="24"/>
        <v>1987</v>
      </c>
      <c r="D792" s="13">
        <f t="shared" si="25"/>
        <v>2</v>
      </c>
      <c r="E792" s="45">
        <v>31836</v>
      </c>
      <c r="F792" s="52">
        <v>2323.8930052600799</v>
      </c>
      <c r="G792" s="53">
        <v>874.80699157714844</v>
      </c>
      <c r="H792" s="53">
        <v>183.70000076293945</v>
      </c>
      <c r="I792" s="53">
        <v>360.58000048995018</v>
      </c>
      <c r="J792" s="53">
        <v>390.05799657851458</v>
      </c>
      <c r="K792" s="52">
        <v>2315.9517901837826</v>
      </c>
      <c r="L792" s="52">
        <v>6448.9897848524151</v>
      </c>
      <c r="M792" s="52">
        <v>5827.8206013123709</v>
      </c>
    </row>
    <row r="793" spans="1:13">
      <c r="A793" s="42">
        <v>798</v>
      </c>
      <c r="B793" s="33" t="str">
        <f>VLOOKUP(VLOOKUP($C793,WYTypes!$A$1:$H$85,MATCH(key_params!$B$5,WYTypes!$J$33:$Q$33,0),FALSE),WYTypes!$J$33:$Q$41,MATCH(key_params!$B$5,WYTypes!$J$33:$Q$33,0),FALSE)</f>
        <v>D</v>
      </c>
      <c r="C793" s="22">
        <f t="shared" si="24"/>
        <v>1987</v>
      </c>
      <c r="D793" s="13">
        <f t="shared" si="25"/>
        <v>3</v>
      </c>
      <c r="E793" s="45">
        <v>31867</v>
      </c>
      <c r="F793" s="52">
        <v>2323.8930067928136</v>
      </c>
      <c r="G793" s="53">
        <v>874.80699157714844</v>
      </c>
      <c r="H793" s="53">
        <v>183.70000076293945</v>
      </c>
      <c r="I793" s="53">
        <v>402.00700069218874</v>
      </c>
      <c r="J793" s="53">
        <v>390.05799657851458</v>
      </c>
      <c r="K793" s="52">
        <v>2290.7588859796524</v>
      </c>
      <c r="L793" s="52">
        <v>6465.2238823832577</v>
      </c>
      <c r="M793" s="52">
        <v>5992.5364292191216</v>
      </c>
    </row>
    <row r="794" spans="1:13">
      <c r="A794" s="42">
        <v>799</v>
      </c>
      <c r="B794" s="20" t="str">
        <f>VLOOKUP(VLOOKUP($C794,WYTypes!$A$1:$H$85,MATCH(key_params!$B$5,WYTypes!$J$33:$Q$33,0),FALSE),WYTypes!$J$33:$Q$41,MATCH(key_params!$B$5,WYTypes!$J$33:$Q$33,0),FALSE)</f>
        <v>D</v>
      </c>
      <c r="C794" s="22">
        <f t="shared" si="24"/>
        <v>1987</v>
      </c>
      <c r="D794" s="13">
        <f t="shared" si="25"/>
        <v>4</v>
      </c>
      <c r="E794" s="45">
        <v>31897</v>
      </c>
      <c r="F794" s="52">
        <v>2323.8930067928136</v>
      </c>
      <c r="G794" s="53">
        <v>874.80699157714844</v>
      </c>
      <c r="H794" s="53">
        <v>183.70000076293945</v>
      </c>
      <c r="I794" s="53">
        <v>402.00700069218874</v>
      </c>
      <c r="J794" s="53">
        <v>390.05799657851458</v>
      </c>
      <c r="K794" s="52">
        <v>2290.7588859796524</v>
      </c>
      <c r="L794" s="52">
        <v>6465.2238823832577</v>
      </c>
      <c r="M794" s="52">
        <v>5992.5364292191216</v>
      </c>
    </row>
    <row r="795" spans="1:13">
      <c r="A795" s="42">
        <v>800</v>
      </c>
      <c r="B795" s="33" t="str">
        <f>VLOOKUP(VLOOKUP($C795,WYTypes!$A$1:$H$85,MATCH(key_params!$B$5,WYTypes!$J$33:$Q$33,0),FALSE),WYTypes!$J$33:$Q$41,MATCH(key_params!$B$5,WYTypes!$J$33:$Q$33,0),FALSE)</f>
        <v>D</v>
      </c>
      <c r="C795" s="22">
        <f t="shared" si="24"/>
        <v>1987</v>
      </c>
      <c r="D795" s="13">
        <f t="shared" si="25"/>
        <v>5</v>
      </c>
      <c r="E795" s="45">
        <v>31928</v>
      </c>
      <c r="F795" s="52">
        <v>2323.8930067928136</v>
      </c>
      <c r="G795" s="53">
        <v>874.80699157714844</v>
      </c>
      <c r="H795" s="53">
        <v>183.70000076293945</v>
      </c>
      <c r="I795" s="53">
        <v>402.00700069218874</v>
      </c>
      <c r="J795" s="53">
        <v>390.05799657851458</v>
      </c>
      <c r="K795" s="52">
        <v>2290.7588859796524</v>
      </c>
      <c r="L795" s="52">
        <v>6465.2238823832577</v>
      </c>
      <c r="M795" s="52">
        <v>5992.5364292191216</v>
      </c>
    </row>
    <row r="796" spans="1:13">
      <c r="A796" s="42">
        <v>801</v>
      </c>
      <c r="B796" s="20" t="str">
        <f>VLOOKUP(VLOOKUP($C796,WYTypes!$A$1:$H$85,MATCH(key_params!$B$5,WYTypes!$J$33:$Q$33,0),FALSE),WYTypes!$J$33:$Q$41,MATCH(key_params!$B$5,WYTypes!$J$33:$Q$33,0),FALSE)</f>
        <v>D</v>
      </c>
      <c r="C796" s="22">
        <f t="shared" si="24"/>
        <v>1987</v>
      </c>
      <c r="D796" s="13">
        <f t="shared" si="25"/>
        <v>6</v>
      </c>
      <c r="E796" s="45">
        <v>31958</v>
      </c>
      <c r="F796" s="52">
        <v>2323.8930067928136</v>
      </c>
      <c r="G796" s="53">
        <v>874.80699157714844</v>
      </c>
      <c r="H796" s="53">
        <v>183.70000076293945</v>
      </c>
      <c r="I796" s="53">
        <v>402.00700069218874</v>
      </c>
      <c r="J796" s="53">
        <v>390.05799657851458</v>
      </c>
      <c r="K796" s="52">
        <v>2290.7588859796524</v>
      </c>
      <c r="L796" s="52">
        <v>6465.2238823832577</v>
      </c>
      <c r="M796" s="52">
        <v>5992.5364292191216</v>
      </c>
    </row>
    <row r="797" spans="1:13">
      <c r="A797" s="42">
        <v>802</v>
      </c>
      <c r="B797" s="33" t="str">
        <f>VLOOKUP(VLOOKUP($C797,WYTypes!$A$1:$H$85,MATCH(key_params!$B$5,WYTypes!$J$33:$Q$33,0),FALSE),WYTypes!$J$33:$Q$41,MATCH(key_params!$B$5,WYTypes!$J$33:$Q$33,0),FALSE)</f>
        <v>D</v>
      </c>
      <c r="C797" s="22">
        <f t="shared" si="24"/>
        <v>1987</v>
      </c>
      <c r="D797" s="13">
        <f t="shared" si="25"/>
        <v>7</v>
      </c>
      <c r="E797" s="45">
        <v>31989</v>
      </c>
      <c r="F797" s="52">
        <v>2323.8930067928136</v>
      </c>
      <c r="G797" s="53">
        <v>874.80699157714844</v>
      </c>
      <c r="H797" s="53">
        <v>183.70000076293945</v>
      </c>
      <c r="I797" s="53">
        <v>402.00700069218874</v>
      </c>
      <c r="J797" s="53">
        <v>390.05799657851458</v>
      </c>
      <c r="K797" s="52">
        <v>2290.7588859796524</v>
      </c>
      <c r="L797" s="52">
        <v>6465.2238823832577</v>
      </c>
      <c r="M797" s="52">
        <v>5992.5364292191216</v>
      </c>
    </row>
    <row r="798" spans="1:13">
      <c r="A798" s="42">
        <v>803</v>
      </c>
      <c r="B798" s="20" t="str">
        <f>VLOOKUP(VLOOKUP($C798,WYTypes!$A$1:$H$85,MATCH(key_params!$B$5,WYTypes!$J$33:$Q$33,0),FALSE),WYTypes!$J$33:$Q$41,MATCH(key_params!$B$5,WYTypes!$J$33:$Q$33,0),FALSE)</f>
        <v>D</v>
      </c>
      <c r="C798" s="22">
        <f t="shared" si="24"/>
        <v>1987</v>
      </c>
      <c r="D798" s="13">
        <f t="shared" si="25"/>
        <v>8</v>
      </c>
      <c r="E798" s="45">
        <v>32020</v>
      </c>
      <c r="F798" s="52">
        <v>2323.8930067928136</v>
      </c>
      <c r="G798" s="53">
        <v>874.80699157714844</v>
      </c>
      <c r="H798" s="53">
        <v>183.70000076293945</v>
      </c>
      <c r="I798" s="53">
        <v>402.00700069218874</v>
      </c>
      <c r="J798" s="53">
        <v>390.05799657851458</v>
      </c>
      <c r="K798" s="52">
        <v>2290.7588859796524</v>
      </c>
      <c r="L798" s="52">
        <v>6465.2238823832577</v>
      </c>
      <c r="M798" s="52">
        <v>5992.5364292191216</v>
      </c>
    </row>
    <row r="799" spans="1:13">
      <c r="A799" s="42">
        <v>804</v>
      </c>
      <c r="B799" s="33" t="str">
        <f>VLOOKUP(VLOOKUP($C799,WYTypes!$A$1:$H$85,MATCH(key_params!$B$5,WYTypes!$J$33:$Q$33,0),FALSE),WYTypes!$J$33:$Q$41,MATCH(key_params!$B$5,WYTypes!$J$33:$Q$33,0),FALSE)</f>
        <v>D</v>
      </c>
      <c r="C799" s="22">
        <f t="shared" si="24"/>
        <v>1987</v>
      </c>
      <c r="D799" s="13">
        <f t="shared" si="25"/>
        <v>9</v>
      </c>
      <c r="E799" s="45">
        <v>32050</v>
      </c>
      <c r="F799" s="52">
        <v>2323.8930067928136</v>
      </c>
      <c r="G799" s="53">
        <v>874.80699157714844</v>
      </c>
      <c r="H799" s="53">
        <v>183.70000076293945</v>
      </c>
      <c r="I799" s="53">
        <v>402.00700069218874</v>
      </c>
      <c r="J799" s="53">
        <v>390.05799657851458</v>
      </c>
      <c r="K799" s="52">
        <v>2290.7588859796524</v>
      </c>
      <c r="L799" s="52">
        <v>6465.2238823832577</v>
      </c>
      <c r="M799" s="52">
        <v>5992.5364292191216</v>
      </c>
    </row>
    <row r="800" spans="1:13">
      <c r="A800" s="42">
        <v>805</v>
      </c>
      <c r="B800" s="20" t="str">
        <f>VLOOKUP(VLOOKUP($C800,WYTypes!$A$1:$H$85,MATCH(key_params!$B$5,WYTypes!$J$33:$Q$33,0),FALSE),WYTypes!$J$33:$Q$41,MATCH(key_params!$B$5,WYTypes!$J$33:$Q$33,0),FALSE)</f>
        <v>C</v>
      </c>
      <c r="C800" s="22">
        <f t="shared" si="24"/>
        <v>1988</v>
      </c>
      <c r="D800" s="13">
        <f t="shared" si="25"/>
        <v>10</v>
      </c>
      <c r="E800" s="45">
        <v>32081</v>
      </c>
      <c r="F800" s="52">
        <v>2323.8930067928136</v>
      </c>
      <c r="G800" s="53">
        <v>874.80699157714844</v>
      </c>
      <c r="H800" s="53">
        <v>183.70000076293945</v>
      </c>
      <c r="I800" s="53">
        <v>402.00700069218874</v>
      </c>
      <c r="J800" s="53">
        <v>390.05799657851458</v>
      </c>
      <c r="K800" s="52">
        <v>2290.7588859796524</v>
      </c>
      <c r="L800" s="52">
        <v>6465.2238823832577</v>
      </c>
      <c r="M800" s="52">
        <v>5992.5364292191216</v>
      </c>
    </row>
    <row r="801" spans="1:13">
      <c r="A801" s="42">
        <v>806</v>
      </c>
      <c r="B801" s="33" t="str">
        <f>VLOOKUP(VLOOKUP($C801,WYTypes!$A$1:$H$85,MATCH(key_params!$B$5,WYTypes!$J$33:$Q$33,0),FALSE),WYTypes!$J$33:$Q$41,MATCH(key_params!$B$5,WYTypes!$J$33:$Q$33,0),FALSE)</f>
        <v>C</v>
      </c>
      <c r="C801" s="22">
        <f t="shared" si="24"/>
        <v>1988</v>
      </c>
      <c r="D801" s="13">
        <f t="shared" si="25"/>
        <v>11</v>
      </c>
      <c r="E801" s="45">
        <v>32111</v>
      </c>
      <c r="F801" s="52">
        <v>2323.8930067928136</v>
      </c>
      <c r="G801" s="53">
        <v>874.80699157714844</v>
      </c>
      <c r="H801" s="53">
        <v>183.70000076293945</v>
      </c>
      <c r="I801" s="53">
        <v>402.00700069218874</v>
      </c>
      <c r="J801" s="53">
        <v>390.05799657851458</v>
      </c>
      <c r="K801" s="52">
        <v>2290.7588859796524</v>
      </c>
      <c r="L801" s="52">
        <v>6465.2238823832577</v>
      </c>
      <c r="M801" s="52">
        <v>5992.5364292191216</v>
      </c>
    </row>
    <row r="802" spans="1:13">
      <c r="A802" s="42">
        <v>807</v>
      </c>
      <c r="B802" s="20" t="str">
        <f>VLOOKUP(VLOOKUP($C802,WYTypes!$A$1:$H$85,MATCH(key_params!$B$5,WYTypes!$J$33:$Q$33,0),FALSE),WYTypes!$J$33:$Q$41,MATCH(key_params!$B$5,WYTypes!$J$33:$Q$33,0),FALSE)</f>
        <v>C</v>
      </c>
      <c r="C802" s="22">
        <f t="shared" si="24"/>
        <v>1988</v>
      </c>
      <c r="D802" s="13">
        <f t="shared" si="25"/>
        <v>12</v>
      </c>
      <c r="E802" s="45">
        <v>32142</v>
      </c>
      <c r="F802" s="52">
        <v>2323.8930067928136</v>
      </c>
      <c r="G802" s="53">
        <v>874.80699157714844</v>
      </c>
      <c r="H802" s="53">
        <v>183.70000076293945</v>
      </c>
      <c r="I802" s="53">
        <v>402.00700069218874</v>
      </c>
      <c r="J802" s="53">
        <v>390.05799657851458</v>
      </c>
      <c r="K802" s="52">
        <v>2290.7588859796524</v>
      </c>
      <c r="L802" s="52">
        <v>6465.2238823832577</v>
      </c>
      <c r="M802" s="52">
        <v>5992.5364292191216</v>
      </c>
    </row>
    <row r="803" spans="1:13">
      <c r="A803" s="42">
        <v>808</v>
      </c>
      <c r="B803" s="33" t="str">
        <f>VLOOKUP(VLOOKUP($C803,WYTypes!$A$1:$H$85,MATCH(key_params!$B$5,WYTypes!$J$33:$Q$33,0),FALSE),WYTypes!$J$33:$Q$41,MATCH(key_params!$B$5,WYTypes!$J$33:$Q$33,0),FALSE)</f>
        <v>C</v>
      </c>
      <c r="C803" s="22">
        <f t="shared" si="24"/>
        <v>1988</v>
      </c>
      <c r="D803" s="13">
        <f t="shared" si="25"/>
        <v>1</v>
      </c>
      <c r="E803" s="45">
        <v>32173</v>
      </c>
      <c r="F803" s="52">
        <v>2323.8930067928136</v>
      </c>
      <c r="G803" s="53">
        <v>874.80699157714844</v>
      </c>
      <c r="H803" s="53">
        <v>183.70000076293945</v>
      </c>
      <c r="I803" s="53">
        <v>402.00700069218874</v>
      </c>
      <c r="J803" s="53">
        <v>390.05799657851458</v>
      </c>
      <c r="K803" s="52">
        <v>2290.7588859796524</v>
      </c>
      <c r="L803" s="52">
        <v>6465.2238823832577</v>
      </c>
      <c r="M803" s="52">
        <v>5992.5364292191216</v>
      </c>
    </row>
    <row r="804" spans="1:13">
      <c r="A804" s="42">
        <v>809</v>
      </c>
      <c r="B804" s="20" t="str">
        <f>VLOOKUP(VLOOKUP($C804,WYTypes!$A$1:$H$85,MATCH(key_params!$B$5,WYTypes!$J$33:$Q$33,0),FALSE),WYTypes!$J$33:$Q$41,MATCH(key_params!$B$5,WYTypes!$J$33:$Q$33,0),FALSE)</f>
        <v>C</v>
      </c>
      <c r="C804" s="22">
        <f t="shared" si="24"/>
        <v>1988</v>
      </c>
      <c r="D804" s="13">
        <f t="shared" si="25"/>
        <v>2</v>
      </c>
      <c r="E804" s="45">
        <v>32202</v>
      </c>
      <c r="F804" s="52">
        <v>2323.8930067928136</v>
      </c>
      <c r="G804" s="53">
        <v>874.80699157714844</v>
      </c>
      <c r="H804" s="53">
        <v>183.70000076293945</v>
      </c>
      <c r="I804" s="53">
        <v>402.00700069218874</v>
      </c>
      <c r="J804" s="53">
        <v>390.05799657851458</v>
      </c>
      <c r="K804" s="52">
        <v>2290.7588859796524</v>
      </c>
      <c r="L804" s="52">
        <v>6465.2238823832577</v>
      </c>
      <c r="M804" s="52">
        <v>5992.5364292191216</v>
      </c>
    </row>
    <row r="805" spans="1:13">
      <c r="A805" s="42">
        <v>810</v>
      </c>
      <c r="B805" s="33" t="str">
        <f>VLOOKUP(VLOOKUP($C805,WYTypes!$A$1:$H$85,MATCH(key_params!$B$5,WYTypes!$J$33:$Q$33,0),FALSE),WYTypes!$J$33:$Q$41,MATCH(key_params!$B$5,WYTypes!$J$33:$Q$33,0),FALSE)</f>
        <v>C</v>
      </c>
      <c r="C805" s="22">
        <f t="shared" si="24"/>
        <v>1988</v>
      </c>
      <c r="D805" s="13">
        <f t="shared" si="25"/>
        <v>3</v>
      </c>
      <c r="E805" s="45">
        <v>32233</v>
      </c>
      <c r="F805" s="52">
        <v>2323.8930074146392</v>
      </c>
      <c r="G805" s="53">
        <v>874.80699157714844</v>
      </c>
      <c r="H805" s="53">
        <v>183.70000076293945</v>
      </c>
      <c r="I805" s="53">
        <v>422.51899821311235</v>
      </c>
      <c r="J805" s="53">
        <v>390.05799657851458</v>
      </c>
      <c r="K805" s="52">
        <v>2305.3826255202293</v>
      </c>
      <c r="L805" s="52">
        <v>6500.3596200665834</v>
      </c>
      <c r="M805" s="52">
        <v>5870.0111751539598</v>
      </c>
    </row>
    <row r="806" spans="1:13">
      <c r="A806" s="42">
        <v>811</v>
      </c>
      <c r="B806" s="20" t="str">
        <f>VLOOKUP(VLOOKUP($C806,WYTypes!$A$1:$H$85,MATCH(key_params!$B$5,WYTypes!$J$33:$Q$33,0),FALSE),WYTypes!$J$33:$Q$41,MATCH(key_params!$B$5,WYTypes!$J$33:$Q$33,0),FALSE)</f>
        <v>C</v>
      </c>
      <c r="C806" s="22">
        <f t="shared" si="24"/>
        <v>1988</v>
      </c>
      <c r="D806" s="13">
        <f t="shared" si="25"/>
        <v>4</v>
      </c>
      <c r="E806" s="45">
        <v>32263</v>
      </c>
      <c r="F806" s="52">
        <v>2323.8930074146392</v>
      </c>
      <c r="G806" s="53">
        <v>874.80699157714844</v>
      </c>
      <c r="H806" s="53">
        <v>183.70000076293945</v>
      </c>
      <c r="I806" s="53">
        <v>422.51899821311235</v>
      </c>
      <c r="J806" s="53">
        <v>390.05799657851458</v>
      </c>
      <c r="K806" s="52">
        <v>2305.3826255202293</v>
      </c>
      <c r="L806" s="52">
        <v>6500.3596200665834</v>
      </c>
      <c r="M806" s="52">
        <v>5870.0111751539598</v>
      </c>
    </row>
    <row r="807" spans="1:13">
      <c r="A807" s="42">
        <v>812</v>
      </c>
      <c r="B807" s="33" t="str">
        <f>VLOOKUP(VLOOKUP($C807,WYTypes!$A$1:$H$85,MATCH(key_params!$B$5,WYTypes!$J$33:$Q$33,0),FALSE),WYTypes!$J$33:$Q$41,MATCH(key_params!$B$5,WYTypes!$J$33:$Q$33,0),FALSE)</f>
        <v>C</v>
      </c>
      <c r="C807" s="22">
        <f t="shared" si="24"/>
        <v>1988</v>
      </c>
      <c r="D807" s="13">
        <f t="shared" si="25"/>
        <v>5</v>
      </c>
      <c r="E807" s="45">
        <v>32294</v>
      </c>
      <c r="F807" s="52">
        <v>2323.8930074146392</v>
      </c>
      <c r="G807" s="53">
        <v>874.80699157714844</v>
      </c>
      <c r="H807" s="53">
        <v>183.70000076293945</v>
      </c>
      <c r="I807" s="53">
        <v>422.51899821311235</v>
      </c>
      <c r="J807" s="53">
        <v>390.05799657851458</v>
      </c>
      <c r="K807" s="52">
        <v>2305.3826255202293</v>
      </c>
      <c r="L807" s="52">
        <v>6500.3596200665834</v>
      </c>
      <c r="M807" s="52">
        <v>5870.0111751539598</v>
      </c>
    </row>
    <row r="808" spans="1:13">
      <c r="A808" s="42">
        <v>813</v>
      </c>
      <c r="B808" s="20" t="str">
        <f>VLOOKUP(VLOOKUP($C808,WYTypes!$A$1:$H$85,MATCH(key_params!$B$5,WYTypes!$J$33:$Q$33,0),FALSE),WYTypes!$J$33:$Q$41,MATCH(key_params!$B$5,WYTypes!$J$33:$Q$33,0),FALSE)</f>
        <v>C</v>
      </c>
      <c r="C808" s="22">
        <f t="shared" si="24"/>
        <v>1988</v>
      </c>
      <c r="D808" s="13">
        <f t="shared" si="25"/>
        <v>6</v>
      </c>
      <c r="E808" s="45">
        <v>32324</v>
      </c>
      <c r="F808" s="52">
        <v>2323.8930074146392</v>
      </c>
      <c r="G808" s="53">
        <v>874.80699157714844</v>
      </c>
      <c r="H808" s="53">
        <v>183.70000076293945</v>
      </c>
      <c r="I808" s="53">
        <v>422.51899821311235</v>
      </c>
      <c r="J808" s="53">
        <v>390.05799657851458</v>
      </c>
      <c r="K808" s="52">
        <v>2305.3826255202293</v>
      </c>
      <c r="L808" s="52">
        <v>6500.3596200665834</v>
      </c>
      <c r="M808" s="52">
        <v>5870.0111751539598</v>
      </c>
    </row>
    <row r="809" spans="1:13">
      <c r="A809" s="42">
        <v>814</v>
      </c>
      <c r="B809" s="33" t="str">
        <f>VLOOKUP(VLOOKUP($C809,WYTypes!$A$1:$H$85,MATCH(key_params!$B$5,WYTypes!$J$33:$Q$33,0),FALSE),WYTypes!$J$33:$Q$41,MATCH(key_params!$B$5,WYTypes!$J$33:$Q$33,0),FALSE)</f>
        <v>C</v>
      </c>
      <c r="C809" s="22">
        <f t="shared" si="24"/>
        <v>1988</v>
      </c>
      <c r="D809" s="13">
        <f t="shared" si="25"/>
        <v>7</v>
      </c>
      <c r="E809" s="45">
        <v>32355</v>
      </c>
      <c r="F809" s="52">
        <v>2323.8930074146392</v>
      </c>
      <c r="G809" s="53">
        <v>874.80699157714844</v>
      </c>
      <c r="H809" s="53">
        <v>183.70000076293945</v>
      </c>
      <c r="I809" s="53">
        <v>422.51899821311235</v>
      </c>
      <c r="J809" s="53">
        <v>390.05799657851458</v>
      </c>
      <c r="K809" s="52">
        <v>2305.3826255202293</v>
      </c>
      <c r="L809" s="52">
        <v>6500.3596200665834</v>
      </c>
      <c r="M809" s="52">
        <v>5870.0111751539598</v>
      </c>
    </row>
    <row r="810" spans="1:13">
      <c r="A810" s="42">
        <v>815</v>
      </c>
      <c r="B810" s="20" t="str">
        <f>VLOOKUP(VLOOKUP($C810,WYTypes!$A$1:$H$85,MATCH(key_params!$B$5,WYTypes!$J$33:$Q$33,0),FALSE),WYTypes!$J$33:$Q$41,MATCH(key_params!$B$5,WYTypes!$J$33:$Q$33,0),FALSE)</f>
        <v>C</v>
      </c>
      <c r="C810" s="22">
        <f t="shared" si="24"/>
        <v>1988</v>
      </c>
      <c r="D810" s="13">
        <f t="shared" si="25"/>
        <v>8</v>
      </c>
      <c r="E810" s="45">
        <v>32386</v>
      </c>
      <c r="F810" s="52">
        <v>2323.8930074146392</v>
      </c>
      <c r="G810" s="53">
        <v>874.80699157714844</v>
      </c>
      <c r="H810" s="53">
        <v>183.70000076293945</v>
      </c>
      <c r="I810" s="53">
        <v>422.51899821311235</v>
      </c>
      <c r="J810" s="53">
        <v>390.05799657851458</v>
      </c>
      <c r="K810" s="52">
        <v>2305.3826255202293</v>
      </c>
      <c r="L810" s="52">
        <v>6500.3596200665834</v>
      </c>
      <c r="M810" s="52">
        <v>5870.0111751539598</v>
      </c>
    </row>
    <row r="811" spans="1:13">
      <c r="A811" s="42">
        <v>816</v>
      </c>
      <c r="B811" s="33" t="str">
        <f>VLOOKUP(VLOOKUP($C811,WYTypes!$A$1:$H$85,MATCH(key_params!$B$5,WYTypes!$J$33:$Q$33,0),FALSE),WYTypes!$J$33:$Q$41,MATCH(key_params!$B$5,WYTypes!$J$33:$Q$33,0),FALSE)</f>
        <v>C</v>
      </c>
      <c r="C811" s="22">
        <f t="shared" si="24"/>
        <v>1988</v>
      </c>
      <c r="D811" s="13">
        <f t="shared" si="25"/>
        <v>9</v>
      </c>
      <c r="E811" s="45">
        <v>32416</v>
      </c>
      <c r="F811" s="52">
        <v>2323.8930074146392</v>
      </c>
      <c r="G811" s="53">
        <v>874.80699157714844</v>
      </c>
      <c r="H811" s="53">
        <v>183.70000076293945</v>
      </c>
      <c r="I811" s="53">
        <v>422.51899821311235</v>
      </c>
      <c r="J811" s="53">
        <v>390.05799657851458</v>
      </c>
      <c r="K811" s="52">
        <v>2305.3826255202293</v>
      </c>
      <c r="L811" s="52">
        <v>6500.3596200665834</v>
      </c>
      <c r="M811" s="52">
        <v>5870.0111751539598</v>
      </c>
    </row>
    <row r="812" spans="1:13">
      <c r="A812" s="42">
        <v>817</v>
      </c>
      <c r="B812" s="20" t="str">
        <f>VLOOKUP(VLOOKUP($C812,WYTypes!$A$1:$H$85,MATCH(key_params!$B$5,WYTypes!$J$33:$Q$33,0),FALSE),WYTypes!$J$33:$Q$41,MATCH(key_params!$B$5,WYTypes!$J$33:$Q$33,0),FALSE)</f>
        <v>D</v>
      </c>
      <c r="C812" s="22">
        <f t="shared" si="24"/>
        <v>1989</v>
      </c>
      <c r="D812" s="13">
        <f t="shared" si="25"/>
        <v>10</v>
      </c>
      <c r="E812" s="45">
        <v>32447</v>
      </c>
      <c r="F812" s="52">
        <v>2323.8930074146392</v>
      </c>
      <c r="G812" s="53">
        <v>874.80699157714844</v>
      </c>
      <c r="H812" s="53">
        <v>183.70000076293945</v>
      </c>
      <c r="I812" s="53">
        <v>422.51899821311235</v>
      </c>
      <c r="J812" s="53">
        <v>390.05799657851458</v>
      </c>
      <c r="K812" s="52">
        <v>2305.3826255202293</v>
      </c>
      <c r="L812" s="52">
        <v>6500.3596200665834</v>
      </c>
      <c r="M812" s="52">
        <v>5870.0111751539598</v>
      </c>
    </row>
    <row r="813" spans="1:13">
      <c r="A813" s="42">
        <v>818</v>
      </c>
      <c r="B813" s="33" t="str">
        <f>VLOOKUP(VLOOKUP($C813,WYTypes!$A$1:$H$85,MATCH(key_params!$B$5,WYTypes!$J$33:$Q$33,0),FALSE),WYTypes!$J$33:$Q$41,MATCH(key_params!$B$5,WYTypes!$J$33:$Q$33,0),FALSE)</f>
        <v>D</v>
      </c>
      <c r="C813" s="22">
        <f t="shared" si="24"/>
        <v>1989</v>
      </c>
      <c r="D813" s="13">
        <f t="shared" si="25"/>
        <v>11</v>
      </c>
      <c r="E813" s="45">
        <v>32477</v>
      </c>
      <c r="F813" s="52">
        <v>2323.8930074146392</v>
      </c>
      <c r="G813" s="53">
        <v>874.80699157714844</v>
      </c>
      <c r="H813" s="53">
        <v>183.70000076293945</v>
      </c>
      <c r="I813" s="53">
        <v>422.51899821311235</v>
      </c>
      <c r="J813" s="53">
        <v>390.05799657851458</v>
      </c>
      <c r="K813" s="52">
        <v>2305.3826255202293</v>
      </c>
      <c r="L813" s="52">
        <v>6500.3596200665834</v>
      </c>
      <c r="M813" s="52">
        <v>5870.0111751539598</v>
      </c>
    </row>
    <row r="814" spans="1:13">
      <c r="A814" s="42">
        <v>819</v>
      </c>
      <c r="B814" s="20" t="str">
        <f>VLOOKUP(VLOOKUP($C814,WYTypes!$A$1:$H$85,MATCH(key_params!$B$5,WYTypes!$J$33:$Q$33,0),FALSE),WYTypes!$J$33:$Q$41,MATCH(key_params!$B$5,WYTypes!$J$33:$Q$33,0),FALSE)</f>
        <v>D</v>
      </c>
      <c r="C814" s="22">
        <f t="shared" si="24"/>
        <v>1989</v>
      </c>
      <c r="D814" s="13">
        <f t="shared" si="25"/>
        <v>12</v>
      </c>
      <c r="E814" s="45">
        <v>32508</v>
      </c>
      <c r="F814" s="52">
        <v>2323.8930074146392</v>
      </c>
      <c r="G814" s="53">
        <v>874.80699157714844</v>
      </c>
      <c r="H814" s="53">
        <v>183.70000076293945</v>
      </c>
      <c r="I814" s="53">
        <v>422.51899821311235</v>
      </c>
      <c r="J814" s="53">
        <v>390.05799657851458</v>
      </c>
      <c r="K814" s="52">
        <v>2305.3826255202293</v>
      </c>
      <c r="L814" s="52">
        <v>6500.3596200665834</v>
      </c>
      <c r="M814" s="52">
        <v>5870.0111751539598</v>
      </c>
    </row>
    <row r="815" spans="1:13">
      <c r="A815" s="42">
        <v>820</v>
      </c>
      <c r="B815" s="33" t="str">
        <f>VLOOKUP(VLOOKUP($C815,WYTypes!$A$1:$H$85,MATCH(key_params!$B$5,WYTypes!$J$33:$Q$33,0),FALSE),WYTypes!$J$33:$Q$41,MATCH(key_params!$B$5,WYTypes!$J$33:$Q$33,0),FALSE)</f>
        <v>D</v>
      </c>
      <c r="C815" s="22">
        <f t="shared" si="24"/>
        <v>1989</v>
      </c>
      <c r="D815" s="13">
        <f t="shared" si="25"/>
        <v>1</v>
      </c>
      <c r="E815" s="45">
        <v>32539</v>
      </c>
      <c r="F815" s="52">
        <v>2323.8930074146392</v>
      </c>
      <c r="G815" s="53">
        <v>874.80699157714844</v>
      </c>
      <c r="H815" s="53">
        <v>183.70000076293945</v>
      </c>
      <c r="I815" s="53">
        <v>422.51899821311235</v>
      </c>
      <c r="J815" s="53">
        <v>390.05799657851458</v>
      </c>
      <c r="K815" s="52">
        <v>2305.3826255202293</v>
      </c>
      <c r="L815" s="52">
        <v>6500.3596200665834</v>
      </c>
      <c r="M815" s="52">
        <v>5870.0111751539598</v>
      </c>
    </row>
    <row r="816" spans="1:13">
      <c r="A816" s="42">
        <v>821</v>
      </c>
      <c r="B816" s="20" t="str">
        <f>VLOOKUP(VLOOKUP($C816,WYTypes!$A$1:$H$85,MATCH(key_params!$B$5,WYTypes!$J$33:$Q$33,0),FALSE),WYTypes!$J$33:$Q$41,MATCH(key_params!$B$5,WYTypes!$J$33:$Q$33,0),FALSE)</f>
        <v>D</v>
      </c>
      <c r="C816" s="22">
        <f t="shared" si="24"/>
        <v>1989</v>
      </c>
      <c r="D816" s="13">
        <f t="shared" si="25"/>
        <v>2</v>
      </c>
      <c r="E816" s="45">
        <v>32567</v>
      </c>
      <c r="F816" s="52">
        <v>2323.8930074146392</v>
      </c>
      <c r="G816" s="53">
        <v>874.80699157714844</v>
      </c>
      <c r="H816" s="53">
        <v>183.70000076293945</v>
      </c>
      <c r="I816" s="53">
        <v>422.51899821311235</v>
      </c>
      <c r="J816" s="53">
        <v>390.05799657851458</v>
      </c>
      <c r="K816" s="52">
        <v>2305.3826255202293</v>
      </c>
      <c r="L816" s="52">
        <v>6500.3596200665834</v>
      </c>
      <c r="M816" s="52">
        <v>5870.0111751539598</v>
      </c>
    </row>
    <row r="817" spans="1:13">
      <c r="A817" s="42">
        <v>822</v>
      </c>
      <c r="B817" s="33" t="str">
        <f>VLOOKUP(VLOOKUP($C817,WYTypes!$A$1:$H$85,MATCH(key_params!$B$5,WYTypes!$J$33:$Q$33,0),FALSE),WYTypes!$J$33:$Q$41,MATCH(key_params!$B$5,WYTypes!$J$33:$Q$33,0),FALSE)</f>
        <v>D</v>
      </c>
      <c r="C817" s="22">
        <f t="shared" si="24"/>
        <v>1989</v>
      </c>
      <c r="D817" s="13">
        <f t="shared" si="25"/>
        <v>3</v>
      </c>
      <c r="E817" s="45">
        <v>32598</v>
      </c>
      <c r="F817" s="52">
        <v>2323.8930037673563</v>
      </c>
      <c r="G817" s="53">
        <v>874.80699157714844</v>
      </c>
      <c r="H817" s="53">
        <v>183.70000076293945</v>
      </c>
      <c r="I817" s="53">
        <v>422.31100095808506</v>
      </c>
      <c r="J817" s="53">
        <v>390.05799657851458</v>
      </c>
      <c r="K817" s="52">
        <v>2313.5948284268379</v>
      </c>
      <c r="L817" s="52">
        <v>6508.3638220708817</v>
      </c>
      <c r="M817" s="52">
        <v>5810.6410182775999</v>
      </c>
    </row>
    <row r="818" spans="1:13">
      <c r="A818" s="42">
        <v>823</v>
      </c>
      <c r="B818" s="20" t="str">
        <f>VLOOKUP(VLOOKUP($C818,WYTypes!$A$1:$H$85,MATCH(key_params!$B$5,WYTypes!$J$33:$Q$33,0),FALSE),WYTypes!$J$33:$Q$41,MATCH(key_params!$B$5,WYTypes!$J$33:$Q$33,0),FALSE)</f>
        <v>D</v>
      </c>
      <c r="C818" s="22">
        <f t="shared" si="24"/>
        <v>1989</v>
      </c>
      <c r="D818" s="13">
        <f t="shared" si="25"/>
        <v>4</v>
      </c>
      <c r="E818" s="45">
        <v>32628</v>
      </c>
      <c r="F818" s="52">
        <v>2323.8930037673563</v>
      </c>
      <c r="G818" s="53">
        <v>874.80699157714844</v>
      </c>
      <c r="H818" s="53">
        <v>183.70000076293945</v>
      </c>
      <c r="I818" s="53">
        <v>422.31100095808506</v>
      </c>
      <c r="J818" s="53">
        <v>390.05799657851458</v>
      </c>
      <c r="K818" s="52">
        <v>2313.5948284268379</v>
      </c>
      <c r="L818" s="52">
        <v>6508.3638220708817</v>
      </c>
      <c r="M818" s="52">
        <v>5810.6410182775999</v>
      </c>
    </row>
    <row r="819" spans="1:13">
      <c r="A819" s="42">
        <v>824</v>
      </c>
      <c r="B819" s="33" t="str">
        <f>VLOOKUP(VLOOKUP($C819,WYTypes!$A$1:$H$85,MATCH(key_params!$B$5,WYTypes!$J$33:$Q$33,0),FALSE),WYTypes!$J$33:$Q$41,MATCH(key_params!$B$5,WYTypes!$J$33:$Q$33,0),FALSE)</f>
        <v>D</v>
      </c>
      <c r="C819" s="22">
        <f t="shared" si="24"/>
        <v>1989</v>
      </c>
      <c r="D819" s="13">
        <f t="shared" si="25"/>
        <v>5</v>
      </c>
      <c r="E819" s="45">
        <v>32659</v>
      </c>
      <c r="F819" s="52">
        <v>2323.8930037673563</v>
      </c>
      <c r="G819" s="53">
        <v>874.80699157714844</v>
      </c>
      <c r="H819" s="53">
        <v>183.70000076293945</v>
      </c>
      <c r="I819" s="53">
        <v>422.31100095808506</v>
      </c>
      <c r="J819" s="53">
        <v>390.05799657851458</v>
      </c>
      <c r="K819" s="52">
        <v>2313.5948284268379</v>
      </c>
      <c r="L819" s="52">
        <v>6508.3638220708817</v>
      </c>
      <c r="M819" s="52">
        <v>5810.6410182775999</v>
      </c>
    </row>
    <row r="820" spans="1:13">
      <c r="A820" s="42">
        <v>825</v>
      </c>
      <c r="B820" s="20" t="str">
        <f>VLOOKUP(VLOOKUP($C820,WYTypes!$A$1:$H$85,MATCH(key_params!$B$5,WYTypes!$J$33:$Q$33,0),FALSE),WYTypes!$J$33:$Q$41,MATCH(key_params!$B$5,WYTypes!$J$33:$Q$33,0),FALSE)</f>
        <v>D</v>
      </c>
      <c r="C820" s="22">
        <f t="shared" si="24"/>
        <v>1989</v>
      </c>
      <c r="D820" s="13">
        <f t="shared" si="25"/>
        <v>6</v>
      </c>
      <c r="E820" s="45">
        <v>32689</v>
      </c>
      <c r="F820" s="52">
        <v>2323.8930037673563</v>
      </c>
      <c r="G820" s="53">
        <v>874.80699157714844</v>
      </c>
      <c r="H820" s="53">
        <v>183.70000076293945</v>
      </c>
      <c r="I820" s="53">
        <v>422.31100095808506</v>
      </c>
      <c r="J820" s="53">
        <v>390.05799657851458</v>
      </c>
      <c r="K820" s="52">
        <v>2313.5948284268379</v>
      </c>
      <c r="L820" s="52">
        <v>6508.3638220708817</v>
      </c>
      <c r="M820" s="52">
        <v>5810.6410182775999</v>
      </c>
    </row>
    <row r="821" spans="1:13">
      <c r="A821" s="42">
        <v>826</v>
      </c>
      <c r="B821" s="33" t="str">
        <f>VLOOKUP(VLOOKUP($C821,WYTypes!$A$1:$H$85,MATCH(key_params!$B$5,WYTypes!$J$33:$Q$33,0),FALSE),WYTypes!$J$33:$Q$41,MATCH(key_params!$B$5,WYTypes!$J$33:$Q$33,0),FALSE)</f>
        <v>D</v>
      </c>
      <c r="C821" s="22">
        <f t="shared" si="24"/>
        <v>1989</v>
      </c>
      <c r="D821" s="13">
        <f t="shared" si="25"/>
        <v>7</v>
      </c>
      <c r="E821" s="45">
        <v>32720</v>
      </c>
      <c r="F821" s="52">
        <v>2323.8930037673563</v>
      </c>
      <c r="G821" s="53">
        <v>874.80699157714844</v>
      </c>
      <c r="H821" s="53">
        <v>183.70000076293945</v>
      </c>
      <c r="I821" s="53">
        <v>422.31100095808506</v>
      </c>
      <c r="J821" s="53">
        <v>390.05799657851458</v>
      </c>
      <c r="K821" s="52">
        <v>2313.5948284268379</v>
      </c>
      <c r="L821" s="52">
        <v>6508.3638220708817</v>
      </c>
      <c r="M821" s="52">
        <v>5810.6410182775999</v>
      </c>
    </row>
    <row r="822" spans="1:13">
      <c r="A822" s="42">
        <v>827</v>
      </c>
      <c r="B822" s="20" t="str">
        <f>VLOOKUP(VLOOKUP($C822,WYTypes!$A$1:$H$85,MATCH(key_params!$B$5,WYTypes!$J$33:$Q$33,0),FALSE),WYTypes!$J$33:$Q$41,MATCH(key_params!$B$5,WYTypes!$J$33:$Q$33,0),FALSE)</f>
        <v>D</v>
      </c>
      <c r="C822" s="22">
        <f t="shared" si="24"/>
        <v>1989</v>
      </c>
      <c r="D822" s="13">
        <f t="shared" si="25"/>
        <v>8</v>
      </c>
      <c r="E822" s="45">
        <v>32751</v>
      </c>
      <c r="F822" s="52">
        <v>2323.8930037673563</v>
      </c>
      <c r="G822" s="53">
        <v>874.80699157714844</v>
      </c>
      <c r="H822" s="53">
        <v>183.70000076293945</v>
      </c>
      <c r="I822" s="53">
        <v>422.31100095808506</v>
      </c>
      <c r="J822" s="53">
        <v>390.05799657851458</v>
      </c>
      <c r="K822" s="52">
        <v>2313.5948284268379</v>
      </c>
      <c r="L822" s="52">
        <v>6508.3638220708817</v>
      </c>
      <c r="M822" s="52">
        <v>5810.6410182775999</v>
      </c>
    </row>
    <row r="823" spans="1:13">
      <c r="A823" s="42">
        <v>828</v>
      </c>
      <c r="B823" s="33" t="str">
        <f>VLOOKUP(VLOOKUP($C823,WYTypes!$A$1:$H$85,MATCH(key_params!$B$5,WYTypes!$J$33:$Q$33,0),FALSE),WYTypes!$J$33:$Q$41,MATCH(key_params!$B$5,WYTypes!$J$33:$Q$33,0),FALSE)</f>
        <v>D</v>
      </c>
      <c r="C823" s="22">
        <f t="shared" si="24"/>
        <v>1989</v>
      </c>
      <c r="D823" s="13">
        <f t="shared" si="25"/>
        <v>9</v>
      </c>
      <c r="E823" s="45">
        <v>32781</v>
      </c>
      <c r="F823" s="52">
        <v>2323.8930037673563</v>
      </c>
      <c r="G823" s="53">
        <v>874.80699157714844</v>
      </c>
      <c r="H823" s="53">
        <v>183.70000076293945</v>
      </c>
      <c r="I823" s="53">
        <v>422.31100095808506</v>
      </c>
      <c r="J823" s="53">
        <v>390.05799657851458</v>
      </c>
      <c r="K823" s="52">
        <v>2313.5948284268379</v>
      </c>
      <c r="L823" s="52">
        <v>6508.3638220708817</v>
      </c>
      <c r="M823" s="52">
        <v>5810.6410182775999</v>
      </c>
    </row>
    <row r="824" spans="1:13">
      <c r="A824" s="42">
        <v>829</v>
      </c>
      <c r="B824" s="20" t="str">
        <f>VLOOKUP(VLOOKUP($C824,WYTypes!$A$1:$H$85,MATCH(key_params!$B$5,WYTypes!$J$33:$Q$33,0),FALSE),WYTypes!$J$33:$Q$41,MATCH(key_params!$B$5,WYTypes!$J$33:$Q$33,0),FALSE)</f>
        <v>C</v>
      </c>
      <c r="C824" s="22">
        <f t="shared" si="24"/>
        <v>1990</v>
      </c>
      <c r="D824" s="13">
        <f t="shared" si="25"/>
        <v>10</v>
      </c>
      <c r="E824" s="45">
        <v>32812</v>
      </c>
      <c r="F824" s="52">
        <v>2323.8930037673563</v>
      </c>
      <c r="G824" s="53">
        <v>874.80699157714844</v>
      </c>
      <c r="H824" s="53">
        <v>183.70000076293945</v>
      </c>
      <c r="I824" s="53">
        <v>422.31100095808506</v>
      </c>
      <c r="J824" s="53">
        <v>390.05799657851458</v>
      </c>
      <c r="K824" s="52">
        <v>2313.5948284268379</v>
      </c>
      <c r="L824" s="52">
        <v>6508.3638220708817</v>
      </c>
      <c r="M824" s="52">
        <v>5810.6410182775999</v>
      </c>
    </row>
    <row r="825" spans="1:13">
      <c r="A825" s="42">
        <v>830</v>
      </c>
      <c r="B825" s="33" t="str">
        <f>VLOOKUP(VLOOKUP($C825,WYTypes!$A$1:$H$85,MATCH(key_params!$B$5,WYTypes!$J$33:$Q$33,0),FALSE),WYTypes!$J$33:$Q$41,MATCH(key_params!$B$5,WYTypes!$J$33:$Q$33,0),FALSE)</f>
        <v>C</v>
      </c>
      <c r="C825" s="22">
        <f t="shared" si="24"/>
        <v>1990</v>
      </c>
      <c r="D825" s="13">
        <f t="shared" si="25"/>
        <v>11</v>
      </c>
      <c r="E825" s="45">
        <v>32842</v>
      </c>
      <c r="F825" s="52">
        <v>2323.8930037673563</v>
      </c>
      <c r="G825" s="53">
        <v>874.80699157714844</v>
      </c>
      <c r="H825" s="53">
        <v>183.70000076293945</v>
      </c>
      <c r="I825" s="53">
        <v>422.31100095808506</v>
      </c>
      <c r="J825" s="53">
        <v>390.05799657851458</v>
      </c>
      <c r="K825" s="52">
        <v>2313.5948284268379</v>
      </c>
      <c r="L825" s="52">
        <v>6508.3638220708817</v>
      </c>
      <c r="M825" s="52">
        <v>5810.6410182775999</v>
      </c>
    </row>
    <row r="826" spans="1:13">
      <c r="A826" s="42">
        <v>831</v>
      </c>
      <c r="B826" s="20" t="str">
        <f>VLOOKUP(VLOOKUP($C826,WYTypes!$A$1:$H$85,MATCH(key_params!$B$5,WYTypes!$J$33:$Q$33,0),FALSE),WYTypes!$J$33:$Q$41,MATCH(key_params!$B$5,WYTypes!$J$33:$Q$33,0),FALSE)</f>
        <v>C</v>
      </c>
      <c r="C826" s="22">
        <f t="shared" si="24"/>
        <v>1990</v>
      </c>
      <c r="D826" s="13">
        <f t="shared" si="25"/>
        <v>12</v>
      </c>
      <c r="E826" s="45">
        <v>32873</v>
      </c>
      <c r="F826" s="52">
        <v>2323.8930037673563</v>
      </c>
      <c r="G826" s="53">
        <v>874.80699157714844</v>
      </c>
      <c r="H826" s="53">
        <v>183.70000076293945</v>
      </c>
      <c r="I826" s="53">
        <v>422.31100095808506</v>
      </c>
      <c r="J826" s="53">
        <v>390.05799657851458</v>
      </c>
      <c r="K826" s="52">
        <v>2313.5948284268379</v>
      </c>
      <c r="L826" s="52">
        <v>6508.3638220708817</v>
      </c>
      <c r="M826" s="52">
        <v>5810.6410182775999</v>
      </c>
    </row>
    <row r="827" spans="1:13">
      <c r="A827" s="42">
        <v>832</v>
      </c>
      <c r="B827" s="33" t="str">
        <f>VLOOKUP(VLOOKUP($C827,WYTypes!$A$1:$H$85,MATCH(key_params!$B$5,WYTypes!$J$33:$Q$33,0),FALSE),WYTypes!$J$33:$Q$41,MATCH(key_params!$B$5,WYTypes!$J$33:$Q$33,0),FALSE)</f>
        <v>C</v>
      </c>
      <c r="C827" s="22">
        <f t="shared" si="24"/>
        <v>1990</v>
      </c>
      <c r="D827" s="13">
        <f t="shared" si="25"/>
        <v>1</v>
      </c>
      <c r="E827" s="45">
        <v>32904</v>
      </c>
      <c r="F827" s="52">
        <v>2323.8930037673563</v>
      </c>
      <c r="G827" s="53">
        <v>874.80699157714844</v>
      </c>
      <c r="H827" s="53">
        <v>183.70000076293945</v>
      </c>
      <c r="I827" s="53">
        <v>422.31100095808506</v>
      </c>
      <c r="J827" s="53">
        <v>390.05799657851458</v>
      </c>
      <c r="K827" s="52">
        <v>2313.5948284268379</v>
      </c>
      <c r="L827" s="52">
        <v>6508.3638220708817</v>
      </c>
      <c r="M827" s="52">
        <v>5810.6410182775999</v>
      </c>
    </row>
    <row r="828" spans="1:13">
      <c r="A828" s="42">
        <v>833</v>
      </c>
      <c r="B828" s="20" t="str">
        <f>VLOOKUP(VLOOKUP($C828,WYTypes!$A$1:$H$85,MATCH(key_params!$B$5,WYTypes!$J$33:$Q$33,0),FALSE),WYTypes!$J$33:$Q$41,MATCH(key_params!$B$5,WYTypes!$J$33:$Q$33,0),FALSE)</f>
        <v>C</v>
      </c>
      <c r="C828" s="22">
        <f t="shared" si="24"/>
        <v>1990</v>
      </c>
      <c r="D828" s="13">
        <f t="shared" si="25"/>
        <v>2</v>
      </c>
      <c r="E828" s="45">
        <v>32932</v>
      </c>
      <c r="F828" s="52">
        <v>2323.8930037673563</v>
      </c>
      <c r="G828" s="53">
        <v>874.80699157714844</v>
      </c>
      <c r="H828" s="53">
        <v>183.70000076293945</v>
      </c>
      <c r="I828" s="53">
        <v>422.31100095808506</v>
      </c>
      <c r="J828" s="53">
        <v>390.05799657851458</v>
      </c>
      <c r="K828" s="52">
        <v>2313.5948284268379</v>
      </c>
      <c r="L828" s="52">
        <v>6508.3638220708817</v>
      </c>
      <c r="M828" s="52">
        <v>5810.6410182775999</v>
      </c>
    </row>
    <row r="829" spans="1:13">
      <c r="A829" s="42">
        <v>834</v>
      </c>
      <c r="B829" s="33" t="str">
        <f>VLOOKUP(VLOOKUP($C829,WYTypes!$A$1:$H$85,MATCH(key_params!$B$5,WYTypes!$J$33:$Q$33,0),FALSE),WYTypes!$J$33:$Q$41,MATCH(key_params!$B$5,WYTypes!$J$33:$Q$33,0),FALSE)</f>
        <v>C</v>
      </c>
      <c r="C829" s="22">
        <f t="shared" si="24"/>
        <v>1990</v>
      </c>
      <c r="D829" s="13">
        <f t="shared" si="25"/>
        <v>3</v>
      </c>
      <c r="E829" s="45">
        <v>32963</v>
      </c>
      <c r="F829" s="52">
        <v>2323.8930061420797</v>
      </c>
      <c r="G829" s="53">
        <v>874.80699157714844</v>
      </c>
      <c r="H829" s="53">
        <v>183.70000076293945</v>
      </c>
      <c r="I829" s="53">
        <v>408.49600303918123</v>
      </c>
      <c r="J829" s="53">
        <v>390.05799657851458</v>
      </c>
      <c r="K829" s="52">
        <v>2323.1092321453616</v>
      </c>
      <c r="L829" s="52">
        <v>6504.063230245225</v>
      </c>
      <c r="M829" s="52">
        <v>5777.4341673400822</v>
      </c>
    </row>
    <row r="830" spans="1:13">
      <c r="A830" s="42">
        <v>835</v>
      </c>
      <c r="B830" s="20" t="str">
        <f>VLOOKUP(VLOOKUP($C830,WYTypes!$A$1:$H$85,MATCH(key_params!$B$5,WYTypes!$J$33:$Q$33,0),FALSE),WYTypes!$J$33:$Q$41,MATCH(key_params!$B$5,WYTypes!$J$33:$Q$33,0),FALSE)</f>
        <v>C</v>
      </c>
      <c r="C830" s="22">
        <f t="shared" si="24"/>
        <v>1990</v>
      </c>
      <c r="D830" s="13">
        <f t="shared" si="25"/>
        <v>4</v>
      </c>
      <c r="E830" s="45">
        <v>32993</v>
      </c>
      <c r="F830" s="52">
        <v>2323.8930061420797</v>
      </c>
      <c r="G830" s="53">
        <v>874.80699157714844</v>
      </c>
      <c r="H830" s="53">
        <v>183.70000076293945</v>
      </c>
      <c r="I830" s="53">
        <v>408.49600303918123</v>
      </c>
      <c r="J830" s="53">
        <v>390.05799657851458</v>
      </c>
      <c r="K830" s="52">
        <v>2323.1092321453616</v>
      </c>
      <c r="L830" s="52">
        <v>6504.063230245225</v>
      </c>
      <c r="M830" s="52">
        <v>5777.4341673400822</v>
      </c>
    </row>
    <row r="831" spans="1:13">
      <c r="A831" s="42">
        <v>836</v>
      </c>
      <c r="B831" s="33" t="str">
        <f>VLOOKUP(VLOOKUP($C831,WYTypes!$A$1:$H$85,MATCH(key_params!$B$5,WYTypes!$J$33:$Q$33,0),FALSE),WYTypes!$J$33:$Q$41,MATCH(key_params!$B$5,WYTypes!$J$33:$Q$33,0),FALSE)</f>
        <v>C</v>
      </c>
      <c r="C831" s="22">
        <f t="shared" si="24"/>
        <v>1990</v>
      </c>
      <c r="D831" s="13">
        <f t="shared" si="25"/>
        <v>5</v>
      </c>
      <c r="E831" s="45">
        <v>33024</v>
      </c>
      <c r="F831" s="52">
        <v>2323.8930061420797</v>
      </c>
      <c r="G831" s="53">
        <v>874.80699157714844</v>
      </c>
      <c r="H831" s="53">
        <v>183.70000076293945</v>
      </c>
      <c r="I831" s="53">
        <v>408.49600303918123</v>
      </c>
      <c r="J831" s="53">
        <v>390.05799657851458</v>
      </c>
      <c r="K831" s="52">
        <v>2323.1092321453616</v>
      </c>
      <c r="L831" s="52">
        <v>6504.063230245225</v>
      </c>
      <c r="M831" s="52">
        <v>5777.4341673400822</v>
      </c>
    </row>
    <row r="832" spans="1:13">
      <c r="A832" s="42">
        <v>837</v>
      </c>
      <c r="B832" s="20" t="str">
        <f>VLOOKUP(VLOOKUP($C832,WYTypes!$A$1:$H$85,MATCH(key_params!$B$5,WYTypes!$J$33:$Q$33,0),FALSE),WYTypes!$J$33:$Q$41,MATCH(key_params!$B$5,WYTypes!$J$33:$Q$33,0),FALSE)</f>
        <v>C</v>
      </c>
      <c r="C832" s="22">
        <f t="shared" si="24"/>
        <v>1990</v>
      </c>
      <c r="D832" s="13">
        <f t="shared" si="25"/>
        <v>6</v>
      </c>
      <c r="E832" s="45">
        <v>33054</v>
      </c>
      <c r="F832" s="52">
        <v>2323.8930061420797</v>
      </c>
      <c r="G832" s="53">
        <v>874.80699157714844</v>
      </c>
      <c r="H832" s="53">
        <v>183.70000076293945</v>
      </c>
      <c r="I832" s="53">
        <v>408.49600303918123</v>
      </c>
      <c r="J832" s="53">
        <v>390.05799657851458</v>
      </c>
      <c r="K832" s="52">
        <v>2323.1092321453616</v>
      </c>
      <c r="L832" s="52">
        <v>6504.063230245225</v>
      </c>
      <c r="M832" s="52">
        <v>5777.4341673400822</v>
      </c>
    </row>
    <row r="833" spans="1:13">
      <c r="A833" s="42">
        <v>838</v>
      </c>
      <c r="B833" s="33" t="str">
        <f>VLOOKUP(VLOOKUP($C833,WYTypes!$A$1:$H$85,MATCH(key_params!$B$5,WYTypes!$J$33:$Q$33,0),FALSE),WYTypes!$J$33:$Q$41,MATCH(key_params!$B$5,WYTypes!$J$33:$Q$33,0),FALSE)</f>
        <v>C</v>
      </c>
      <c r="C833" s="22">
        <f t="shared" si="24"/>
        <v>1990</v>
      </c>
      <c r="D833" s="13">
        <f t="shared" si="25"/>
        <v>7</v>
      </c>
      <c r="E833" s="45">
        <v>33085</v>
      </c>
      <c r="F833" s="52">
        <v>2323.8930061420797</v>
      </c>
      <c r="G833" s="53">
        <v>874.80699157714844</v>
      </c>
      <c r="H833" s="53">
        <v>183.70000076293945</v>
      </c>
      <c r="I833" s="53">
        <v>408.49600303918123</v>
      </c>
      <c r="J833" s="53">
        <v>390.05799657851458</v>
      </c>
      <c r="K833" s="52">
        <v>2323.1092321453616</v>
      </c>
      <c r="L833" s="52">
        <v>6504.063230245225</v>
      </c>
      <c r="M833" s="52">
        <v>5777.4341673400822</v>
      </c>
    </row>
    <row r="834" spans="1:13">
      <c r="A834" s="42">
        <v>839</v>
      </c>
      <c r="B834" s="20" t="str">
        <f>VLOOKUP(VLOOKUP($C834,WYTypes!$A$1:$H$85,MATCH(key_params!$B$5,WYTypes!$J$33:$Q$33,0),FALSE),WYTypes!$J$33:$Q$41,MATCH(key_params!$B$5,WYTypes!$J$33:$Q$33,0),FALSE)</f>
        <v>C</v>
      </c>
      <c r="C834" s="22">
        <f t="shared" si="24"/>
        <v>1990</v>
      </c>
      <c r="D834" s="13">
        <f t="shared" si="25"/>
        <v>8</v>
      </c>
      <c r="E834" s="45">
        <v>33116</v>
      </c>
      <c r="F834" s="52">
        <v>2323.8930061420797</v>
      </c>
      <c r="G834" s="53">
        <v>874.80699157714844</v>
      </c>
      <c r="H834" s="53">
        <v>183.70000076293945</v>
      </c>
      <c r="I834" s="53">
        <v>408.49600303918123</v>
      </c>
      <c r="J834" s="53">
        <v>390.05799657851458</v>
      </c>
      <c r="K834" s="52">
        <v>2323.1092321453616</v>
      </c>
      <c r="L834" s="52">
        <v>6504.063230245225</v>
      </c>
      <c r="M834" s="52">
        <v>5777.4341673400822</v>
      </c>
    </row>
    <row r="835" spans="1:13">
      <c r="A835" s="42">
        <v>840</v>
      </c>
      <c r="B835" s="33" t="str">
        <f>VLOOKUP(VLOOKUP($C835,WYTypes!$A$1:$H$85,MATCH(key_params!$B$5,WYTypes!$J$33:$Q$33,0),FALSE),WYTypes!$J$33:$Q$41,MATCH(key_params!$B$5,WYTypes!$J$33:$Q$33,0),FALSE)</f>
        <v>C</v>
      </c>
      <c r="C835" s="22">
        <f t="shared" si="24"/>
        <v>1990</v>
      </c>
      <c r="D835" s="13">
        <f t="shared" si="25"/>
        <v>9</v>
      </c>
      <c r="E835" s="45">
        <v>33146</v>
      </c>
      <c r="F835" s="52">
        <v>2323.8930061420797</v>
      </c>
      <c r="G835" s="53">
        <v>874.80699157714844</v>
      </c>
      <c r="H835" s="53">
        <v>183.70000076293945</v>
      </c>
      <c r="I835" s="53">
        <v>408.49600303918123</v>
      </c>
      <c r="J835" s="53">
        <v>390.05799657851458</v>
      </c>
      <c r="K835" s="52">
        <v>2323.1092321453616</v>
      </c>
      <c r="L835" s="52">
        <v>6504.063230245225</v>
      </c>
      <c r="M835" s="52">
        <v>5777.4341673400822</v>
      </c>
    </row>
    <row r="836" spans="1:13">
      <c r="A836" s="42">
        <v>841</v>
      </c>
      <c r="B836" s="20" t="str">
        <f>VLOOKUP(VLOOKUP($C836,WYTypes!$A$1:$H$85,MATCH(key_params!$B$5,WYTypes!$J$33:$Q$33,0),FALSE),WYTypes!$J$33:$Q$41,MATCH(key_params!$B$5,WYTypes!$J$33:$Q$33,0),FALSE)</f>
        <v>C</v>
      </c>
      <c r="C836" s="22">
        <f t="shared" si="24"/>
        <v>1991</v>
      </c>
      <c r="D836" s="13">
        <f t="shared" si="25"/>
        <v>10</v>
      </c>
      <c r="E836" s="45">
        <v>33177</v>
      </c>
      <c r="F836" s="52">
        <v>2323.8930061420797</v>
      </c>
      <c r="G836" s="53">
        <v>874.80699157714844</v>
      </c>
      <c r="H836" s="53">
        <v>183.70000076293945</v>
      </c>
      <c r="I836" s="53">
        <v>408.49600303918123</v>
      </c>
      <c r="J836" s="53">
        <v>390.05799657851458</v>
      </c>
      <c r="K836" s="52">
        <v>2323.1092321453616</v>
      </c>
      <c r="L836" s="52">
        <v>6504.063230245225</v>
      </c>
      <c r="M836" s="52">
        <v>5777.4341673400822</v>
      </c>
    </row>
    <row r="837" spans="1:13">
      <c r="A837" s="42">
        <v>842</v>
      </c>
      <c r="B837" s="33" t="str">
        <f>VLOOKUP(VLOOKUP($C837,WYTypes!$A$1:$H$85,MATCH(key_params!$B$5,WYTypes!$J$33:$Q$33,0),FALSE),WYTypes!$J$33:$Q$41,MATCH(key_params!$B$5,WYTypes!$J$33:$Q$33,0),FALSE)</f>
        <v>C</v>
      </c>
      <c r="C837" s="22">
        <f t="shared" si="24"/>
        <v>1991</v>
      </c>
      <c r="D837" s="13">
        <f t="shared" si="25"/>
        <v>11</v>
      </c>
      <c r="E837" s="45">
        <v>33207</v>
      </c>
      <c r="F837" s="52">
        <v>2323.8930061420797</v>
      </c>
      <c r="G837" s="53">
        <v>874.80699157714844</v>
      </c>
      <c r="H837" s="53">
        <v>183.70000076293945</v>
      </c>
      <c r="I837" s="53">
        <v>408.49600303918123</v>
      </c>
      <c r="J837" s="53">
        <v>390.05799657851458</v>
      </c>
      <c r="K837" s="52">
        <v>2323.1092321453616</v>
      </c>
      <c r="L837" s="52">
        <v>6504.063230245225</v>
      </c>
      <c r="M837" s="52">
        <v>5777.4341673400822</v>
      </c>
    </row>
    <row r="838" spans="1:13">
      <c r="A838" s="42">
        <v>843</v>
      </c>
      <c r="B838" s="20" t="str">
        <f>VLOOKUP(VLOOKUP($C838,WYTypes!$A$1:$H$85,MATCH(key_params!$B$5,WYTypes!$J$33:$Q$33,0),FALSE),WYTypes!$J$33:$Q$41,MATCH(key_params!$B$5,WYTypes!$J$33:$Q$33,0),FALSE)</f>
        <v>C</v>
      </c>
      <c r="C838" s="22">
        <f t="shared" si="24"/>
        <v>1991</v>
      </c>
      <c r="D838" s="13">
        <f t="shared" si="25"/>
        <v>12</v>
      </c>
      <c r="E838" s="45">
        <v>33238</v>
      </c>
      <c r="F838" s="52">
        <v>2323.8930061420797</v>
      </c>
      <c r="G838" s="53">
        <v>874.80699157714844</v>
      </c>
      <c r="H838" s="53">
        <v>183.70000076293945</v>
      </c>
      <c r="I838" s="53">
        <v>408.49600303918123</v>
      </c>
      <c r="J838" s="53">
        <v>390.05799657851458</v>
      </c>
      <c r="K838" s="52">
        <v>2323.1092321453616</v>
      </c>
      <c r="L838" s="52">
        <v>6504.063230245225</v>
      </c>
      <c r="M838" s="52">
        <v>5777.4341673400822</v>
      </c>
    </row>
    <row r="839" spans="1:13">
      <c r="A839" s="42">
        <v>844</v>
      </c>
      <c r="B839" s="33" t="str">
        <f>VLOOKUP(VLOOKUP($C839,WYTypes!$A$1:$H$85,MATCH(key_params!$B$5,WYTypes!$J$33:$Q$33,0),FALSE),WYTypes!$J$33:$Q$41,MATCH(key_params!$B$5,WYTypes!$J$33:$Q$33,0),FALSE)</f>
        <v>C</v>
      </c>
      <c r="C839" s="22">
        <f t="shared" si="24"/>
        <v>1991</v>
      </c>
      <c r="D839" s="13">
        <f t="shared" si="25"/>
        <v>1</v>
      </c>
      <c r="E839" s="45">
        <v>33269</v>
      </c>
      <c r="F839" s="52">
        <v>2323.8930061420797</v>
      </c>
      <c r="G839" s="53">
        <v>874.80699157714844</v>
      </c>
      <c r="H839" s="53">
        <v>183.70000076293945</v>
      </c>
      <c r="I839" s="53">
        <v>408.49600303918123</v>
      </c>
      <c r="J839" s="53">
        <v>390.05799657851458</v>
      </c>
      <c r="K839" s="52">
        <v>2323.1092321453616</v>
      </c>
      <c r="L839" s="52">
        <v>6504.063230245225</v>
      </c>
      <c r="M839" s="52">
        <v>5777.4341673400822</v>
      </c>
    </row>
    <row r="840" spans="1:13">
      <c r="A840" s="42">
        <v>845</v>
      </c>
      <c r="B840" s="20" t="str">
        <f>VLOOKUP(VLOOKUP($C840,WYTypes!$A$1:$H$85,MATCH(key_params!$B$5,WYTypes!$J$33:$Q$33,0),FALSE),WYTypes!$J$33:$Q$41,MATCH(key_params!$B$5,WYTypes!$J$33:$Q$33,0),FALSE)</f>
        <v>C</v>
      </c>
      <c r="C840" s="22">
        <f t="shared" ref="C840:C903" si="26">IF(D840&lt;10,YEAR(E840),YEAR(E840)+1)</f>
        <v>1991</v>
      </c>
      <c r="D840" s="13">
        <f t="shared" ref="D840:D903" si="27">MONTH(E840)</f>
        <v>2</v>
      </c>
      <c r="E840" s="45">
        <v>33297</v>
      </c>
      <c r="F840" s="52">
        <v>2323.8930061420797</v>
      </c>
      <c r="G840" s="53">
        <v>874.80699157714844</v>
      </c>
      <c r="H840" s="53">
        <v>183.70000076293945</v>
      </c>
      <c r="I840" s="53">
        <v>408.49600303918123</v>
      </c>
      <c r="J840" s="53">
        <v>390.05799657851458</v>
      </c>
      <c r="K840" s="52">
        <v>2323.1092321453616</v>
      </c>
      <c r="L840" s="52">
        <v>6504.063230245225</v>
      </c>
      <c r="M840" s="52">
        <v>5777.4341673400822</v>
      </c>
    </row>
    <row r="841" spans="1:13">
      <c r="A841" s="42">
        <v>846</v>
      </c>
      <c r="B841" s="33" t="str">
        <f>VLOOKUP(VLOOKUP($C841,WYTypes!$A$1:$H$85,MATCH(key_params!$B$5,WYTypes!$J$33:$Q$33,0),FALSE),WYTypes!$J$33:$Q$41,MATCH(key_params!$B$5,WYTypes!$J$33:$Q$33,0),FALSE)</f>
        <v>C</v>
      </c>
      <c r="C841" s="22">
        <f t="shared" si="26"/>
        <v>1991</v>
      </c>
      <c r="D841" s="13">
        <f t="shared" si="27"/>
        <v>3</v>
      </c>
      <c r="E841" s="45">
        <v>33328</v>
      </c>
      <c r="F841" s="52">
        <v>2323.8830049436538</v>
      </c>
      <c r="G841" s="53">
        <v>874.80699157714844</v>
      </c>
      <c r="H841" s="53">
        <v>183.70000076293945</v>
      </c>
      <c r="I841" s="53">
        <v>416.01099918782711</v>
      </c>
      <c r="J841" s="53">
        <v>390.05799657851458</v>
      </c>
      <c r="K841" s="52">
        <v>2308.6266097426414</v>
      </c>
      <c r="L841" s="52">
        <v>6497.0856027927248</v>
      </c>
      <c r="M841" s="52">
        <v>5811.0390686980199</v>
      </c>
    </row>
    <row r="842" spans="1:13">
      <c r="A842" s="42">
        <v>847</v>
      </c>
      <c r="B842" s="20" t="str">
        <f>VLOOKUP(VLOOKUP($C842,WYTypes!$A$1:$H$85,MATCH(key_params!$B$5,WYTypes!$J$33:$Q$33,0),FALSE),WYTypes!$J$33:$Q$41,MATCH(key_params!$B$5,WYTypes!$J$33:$Q$33,0),FALSE)</f>
        <v>C</v>
      </c>
      <c r="C842" s="22">
        <f t="shared" si="26"/>
        <v>1991</v>
      </c>
      <c r="D842" s="13">
        <f t="shared" si="27"/>
        <v>4</v>
      </c>
      <c r="E842" s="45">
        <v>33358</v>
      </c>
      <c r="F842" s="52">
        <v>2323.8830049436538</v>
      </c>
      <c r="G842" s="53">
        <v>874.80699157714844</v>
      </c>
      <c r="H842" s="53">
        <v>183.70000076293945</v>
      </c>
      <c r="I842" s="53">
        <v>416.01099918782711</v>
      </c>
      <c r="J842" s="53">
        <v>390.05799657851458</v>
      </c>
      <c r="K842" s="52">
        <v>2308.6266097426414</v>
      </c>
      <c r="L842" s="52">
        <v>6497.0856027927248</v>
      </c>
      <c r="M842" s="52">
        <v>5811.0390686980199</v>
      </c>
    </row>
    <row r="843" spans="1:13">
      <c r="A843" s="42">
        <v>848</v>
      </c>
      <c r="B843" s="33" t="str">
        <f>VLOOKUP(VLOOKUP($C843,WYTypes!$A$1:$H$85,MATCH(key_params!$B$5,WYTypes!$J$33:$Q$33,0),FALSE),WYTypes!$J$33:$Q$41,MATCH(key_params!$B$5,WYTypes!$J$33:$Q$33,0),FALSE)</f>
        <v>C</v>
      </c>
      <c r="C843" s="22">
        <f t="shared" si="26"/>
        <v>1991</v>
      </c>
      <c r="D843" s="13">
        <f t="shared" si="27"/>
        <v>5</v>
      </c>
      <c r="E843" s="45">
        <v>33389</v>
      </c>
      <c r="F843" s="52">
        <v>2323.8830049436538</v>
      </c>
      <c r="G843" s="53">
        <v>874.80699157714844</v>
      </c>
      <c r="H843" s="53">
        <v>183.70000076293945</v>
      </c>
      <c r="I843" s="53">
        <v>416.01099918782711</v>
      </c>
      <c r="J843" s="53">
        <v>390.05799657851458</v>
      </c>
      <c r="K843" s="52">
        <v>2308.6266097426414</v>
      </c>
      <c r="L843" s="52">
        <v>6497.0856027927248</v>
      </c>
      <c r="M843" s="52">
        <v>5811.0390686980199</v>
      </c>
    </row>
    <row r="844" spans="1:13">
      <c r="A844" s="42">
        <v>849</v>
      </c>
      <c r="B844" s="20" t="str">
        <f>VLOOKUP(VLOOKUP($C844,WYTypes!$A$1:$H$85,MATCH(key_params!$B$5,WYTypes!$J$33:$Q$33,0),FALSE),WYTypes!$J$33:$Q$41,MATCH(key_params!$B$5,WYTypes!$J$33:$Q$33,0),FALSE)</f>
        <v>C</v>
      </c>
      <c r="C844" s="22">
        <f t="shared" si="26"/>
        <v>1991</v>
      </c>
      <c r="D844" s="13">
        <f t="shared" si="27"/>
        <v>6</v>
      </c>
      <c r="E844" s="45">
        <v>33419</v>
      </c>
      <c r="F844" s="52">
        <v>2323.8830049436538</v>
      </c>
      <c r="G844" s="53">
        <v>874.80699157714844</v>
      </c>
      <c r="H844" s="53">
        <v>183.70000076293945</v>
      </c>
      <c r="I844" s="53">
        <v>416.01099918782711</v>
      </c>
      <c r="J844" s="53">
        <v>390.05799657851458</v>
      </c>
      <c r="K844" s="52">
        <v>2308.6266097426414</v>
      </c>
      <c r="L844" s="52">
        <v>6497.0856027927248</v>
      </c>
      <c r="M844" s="52">
        <v>5811.0390686980199</v>
      </c>
    </row>
    <row r="845" spans="1:13">
      <c r="A845" s="42">
        <v>850</v>
      </c>
      <c r="B845" s="33" t="str">
        <f>VLOOKUP(VLOOKUP($C845,WYTypes!$A$1:$H$85,MATCH(key_params!$B$5,WYTypes!$J$33:$Q$33,0),FALSE),WYTypes!$J$33:$Q$41,MATCH(key_params!$B$5,WYTypes!$J$33:$Q$33,0),FALSE)</f>
        <v>C</v>
      </c>
      <c r="C845" s="22">
        <f t="shared" si="26"/>
        <v>1991</v>
      </c>
      <c r="D845" s="13">
        <f t="shared" si="27"/>
        <v>7</v>
      </c>
      <c r="E845" s="45">
        <v>33450</v>
      </c>
      <c r="F845" s="52">
        <v>2323.8830049436538</v>
      </c>
      <c r="G845" s="53">
        <v>874.80699157714844</v>
      </c>
      <c r="H845" s="53">
        <v>183.70000076293945</v>
      </c>
      <c r="I845" s="53">
        <v>416.01099918782711</v>
      </c>
      <c r="J845" s="53">
        <v>390.05799657851458</v>
      </c>
      <c r="K845" s="52">
        <v>2308.6266097426414</v>
      </c>
      <c r="L845" s="52">
        <v>6497.0856027927248</v>
      </c>
      <c r="M845" s="52">
        <v>5811.0390686980199</v>
      </c>
    </row>
    <row r="846" spans="1:13">
      <c r="A846" s="42">
        <v>851</v>
      </c>
      <c r="B846" s="20" t="str">
        <f>VLOOKUP(VLOOKUP($C846,WYTypes!$A$1:$H$85,MATCH(key_params!$B$5,WYTypes!$J$33:$Q$33,0),FALSE),WYTypes!$J$33:$Q$41,MATCH(key_params!$B$5,WYTypes!$J$33:$Q$33,0),FALSE)</f>
        <v>C</v>
      </c>
      <c r="C846" s="22">
        <f t="shared" si="26"/>
        <v>1991</v>
      </c>
      <c r="D846" s="13">
        <f t="shared" si="27"/>
        <v>8</v>
      </c>
      <c r="E846" s="45">
        <v>33481</v>
      </c>
      <c r="F846" s="52">
        <v>2323.8830049436538</v>
      </c>
      <c r="G846" s="53">
        <v>874.80699157714844</v>
      </c>
      <c r="H846" s="53">
        <v>183.70000076293945</v>
      </c>
      <c r="I846" s="53">
        <v>416.01099918782711</v>
      </c>
      <c r="J846" s="53">
        <v>390.05799657851458</v>
      </c>
      <c r="K846" s="52">
        <v>2308.6266097426414</v>
      </c>
      <c r="L846" s="52">
        <v>6497.0856027927248</v>
      </c>
      <c r="M846" s="52">
        <v>5811.0390686980199</v>
      </c>
    </row>
    <row r="847" spans="1:13">
      <c r="A847" s="42">
        <v>852</v>
      </c>
      <c r="B847" s="33" t="str">
        <f>VLOOKUP(VLOOKUP($C847,WYTypes!$A$1:$H$85,MATCH(key_params!$B$5,WYTypes!$J$33:$Q$33,0),FALSE),WYTypes!$J$33:$Q$41,MATCH(key_params!$B$5,WYTypes!$J$33:$Q$33,0),FALSE)</f>
        <v>C</v>
      </c>
      <c r="C847" s="22">
        <f t="shared" si="26"/>
        <v>1991</v>
      </c>
      <c r="D847" s="13">
        <f t="shared" si="27"/>
        <v>9</v>
      </c>
      <c r="E847" s="45">
        <v>33511</v>
      </c>
      <c r="F847" s="52">
        <v>2323.8830049436538</v>
      </c>
      <c r="G847" s="53">
        <v>874.80699157714844</v>
      </c>
      <c r="H847" s="53">
        <v>183.70000076293945</v>
      </c>
      <c r="I847" s="53">
        <v>416.01099918782711</v>
      </c>
      <c r="J847" s="53">
        <v>390.05799657851458</v>
      </c>
      <c r="K847" s="52">
        <v>2308.6266097426414</v>
      </c>
      <c r="L847" s="52">
        <v>6497.0856027927248</v>
      </c>
      <c r="M847" s="52">
        <v>5811.0390686980199</v>
      </c>
    </row>
    <row r="848" spans="1:13">
      <c r="A848" s="42">
        <v>853</v>
      </c>
      <c r="B848" s="20" t="str">
        <f>VLOOKUP(VLOOKUP($C848,WYTypes!$A$1:$H$85,MATCH(key_params!$B$5,WYTypes!$J$33:$Q$33,0),FALSE),WYTypes!$J$33:$Q$41,MATCH(key_params!$B$5,WYTypes!$J$33:$Q$33,0),FALSE)</f>
        <v>C</v>
      </c>
      <c r="C848" s="22">
        <f t="shared" si="26"/>
        <v>1992</v>
      </c>
      <c r="D848" s="13">
        <f t="shared" si="27"/>
        <v>10</v>
      </c>
      <c r="E848" s="45">
        <v>33542</v>
      </c>
      <c r="F848" s="52">
        <v>2323.8830049436538</v>
      </c>
      <c r="G848" s="53">
        <v>874.80699157714844</v>
      </c>
      <c r="H848" s="53">
        <v>183.70000076293945</v>
      </c>
      <c r="I848" s="53">
        <v>416.01099918782711</v>
      </c>
      <c r="J848" s="53">
        <v>390.05799657851458</v>
      </c>
      <c r="K848" s="52">
        <v>2308.6266097426414</v>
      </c>
      <c r="L848" s="52">
        <v>6497.0856027927248</v>
      </c>
      <c r="M848" s="52">
        <v>5811.0390686980199</v>
      </c>
    </row>
    <row r="849" spans="1:13">
      <c r="A849" s="42">
        <v>854</v>
      </c>
      <c r="B849" s="33" t="str">
        <f>VLOOKUP(VLOOKUP($C849,WYTypes!$A$1:$H$85,MATCH(key_params!$B$5,WYTypes!$J$33:$Q$33,0),FALSE),WYTypes!$J$33:$Q$41,MATCH(key_params!$B$5,WYTypes!$J$33:$Q$33,0),FALSE)</f>
        <v>C</v>
      </c>
      <c r="C849" s="22">
        <f t="shared" si="26"/>
        <v>1992</v>
      </c>
      <c r="D849" s="13">
        <f t="shared" si="27"/>
        <v>11</v>
      </c>
      <c r="E849" s="45">
        <v>33572</v>
      </c>
      <c r="F849" s="52">
        <v>2323.8830049436538</v>
      </c>
      <c r="G849" s="53">
        <v>874.80699157714844</v>
      </c>
      <c r="H849" s="53">
        <v>183.70000076293945</v>
      </c>
      <c r="I849" s="53">
        <v>416.01099918782711</v>
      </c>
      <c r="J849" s="53">
        <v>390.05799657851458</v>
      </c>
      <c r="K849" s="52">
        <v>2308.6266097426414</v>
      </c>
      <c r="L849" s="52">
        <v>6497.0856027927248</v>
      </c>
      <c r="M849" s="52">
        <v>5811.0390686980199</v>
      </c>
    </row>
    <row r="850" spans="1:13">
      <c r="A850" s="42">
        <v>855</v>
      </c>
      <c r="B850" s="20" t="str">
        <f>VLOOKUP(VLOOKUP($C850,WYTypes!$A$1:$H$85,MATCH(key_params!$B$5,WYTypes!$J$33:$Q$33,0),FALSE),WYTypes!$J$33:$Q$41,MATCH(key_params!$B$5,WYTypes!$J$33:$Q$33,0),FALSE)</f>
        <v>C</v>
      </c>
      <c r="C850" s="22">
        <f t="shared" si="26"/>
        <v>1992</v>
      </c>
      <c r="D850" s="13">
        <f t="shared" si="27"/>
        <v>12</v>
      </c>
      <c r="E850" s="45">
        <v>33603</v>
      </c>
      <c r="F850" s="52">
        <v>2323.8830049436538</v>
      </c>
      <c r="G850" s="53">
        <v>874.80699157714844</v>
      </c>
      <c r="H850" s="53">
        <v>183.70000076293945</v>
      </c>
      <c r="I850" s="53">
        <v>416.01099918782711</v>
      </c>
      <c r="J850" s="53">
        <v>390.05799657851458</v>
      </c>
      <c r="K850" s="52">
        <v>2308.6266097426414</v>
      </c>
      <c r="L850" s="52">
        <v>6497.0856027927248</v>
      </c>
      <c r="M850" s="52">
        <v>5811.0390686980199</v>
      </c>
    </row>
    <row r="851" spans="1:13">
      <c r="A851" s="42">
        <v>856</v>
      </c>
      <c r="B851" s="33" t="str">
        <f>VLOOKUP(VLOOKUP($C851,WYTypes!$A$1:$H$85,MATCH(key_params!$B$5,WYTypes!$J$33:$Q$33,0),FALSE),WYTypes!$J$33:$Q$41,MATCH(key_params!$B$5,WYTypes!$J$33:$Q$33,0),FALSE)</f>
        <v>C</v>
      </c>
      <c r="C851" s="22">
        <f t="shared" si="26"/>
        <v>1992</v>
      </c>
      <c r="D851" s="13">
        <f t="shared" si="27"/>
        <v>1</v>
      </c>
      <c r="E851" s="45">
        <v>33634</v>
      </c>
      <c r="F851" s="52">
        <v>2323.8830049436538</v>
      </c>
      <c r="G851" s="53">
        <v>874.80699157714844</v>
      </c>
      <c r="H851" s="53">
        <v>183.70000076293945</v>
      </c>
      <c r="I851" s="53">
        <v>416.01099918782711</v>
      </c>
      <c r="J851" s="53">
        <v>390.05799657851458</v>
      </c>
      <c r="K851" s="52">
        <v>2308.6266097426414</v>
      </c>
      <c r="L851" s="52">
        <v>6497.0856027927248</v>
      </c>
      <c r="M851" s="52">
        <v>5811.0390686980199</v>
      </c>
    </row>
    <row r="852" spans="1:13">
      <c r="A852" s="42">
        <v>857</v>
      </c>
      <c r="B852" s="20" t="str">
        <f>VLOOKUP(VLOOKUP($C852,WYTypes!$A$1:$H$85,MATCH(key_params!$B$5,WYTypes!$J$33:$Q$33,0),FALSE),WYTypes!$J$33:$Q$41,MATCH(key_params!$B$5,WYTypes!$J$33:$Q$33,0),FALSE)</f>
        <v>C</v>
      </c>
      <c r="C852" s="22">
        <f t="shared" si="26"/>
        <v>1992</v>
      </c>
      <c r="D852" s="13">
        <f t="shared" si="27"/>
        <v>2</v>
      </c>
      <c r="E852" s="45">
        <v>33663</v>
      </c>
      <c r="F852" s="52">
        <v>2323.8830049436538</v>
      </c>
      <c r="G852" s="53">
        <v>874.80699157714844</v>
      </c>
      <c r="H852" s="53">
        <v>183.70000076293945</v>
      </c>
      <c r="I852" s="53">
        <v>416.01099918782711</v>
      </c>
      <c r="J852" s="53">
        <v>390.05799657851458</v>
      </c>
      <c r="K852" s="52">
        <v>2308.6266097426414</v>
      </c>
      <c r="L852" s="52">
        <v>6497.0856027927248</v>
      </c>
      <c r="M852" s="52">
        <v>5811.0390686980199</v>
      </c>
    </row>
    <row r="853" spans="1:13">
      <c r="A853" s="42">
        <v>858</v>
      </c>
      <c r="B853" s="33" t="str">
        <f>VLOOKUP(VLOOKUP($C853,WYTypes!$A$1:$H$85,MATCH(key_params!$B$5,WYTypes!$J$33:$Q$33,0),FALSE),WYTypes!$J$33:$Q$41,MATCH(key_params!$B$5,WYTypes!$J$33:$Q$33,0),FALSE)</f>
        <v>C</v>
      </c>
      <c r="C853" s="22">
        <f t="shared" si="26"/>
        <v>1992</v>
      </c>
      <c r="D853" s="13">
        <f t="shared" si="27"/>
        <v>3</v>
      </c>
      <c r="E853" s="45">
        <v>33694</v>
      </c>
      <c r="F853" s="52">
        <v>2323.8830111368002</v>
      </c>
      <c r="G853" s="53">
        <v>874.80699157714844</v>
      </c>
      <c r="H853" s="53">
        <v>183.70000076293945</v>
      </c>
      <c r="I853" s="53">
        <v>422.29900290071964</v>
      </c>
      <c r="J853" s="53">
        <v>390.05799657851458</v>
      </c>
      <c r="K853" s="52">
        <v>2300.7319419682026</v>
      </c>
      <c r="L853" s="52">
        <v>6495.4789449243244</v>
      </c>
      <c r="M853" s="52">
        <v>5785.224695593688</v>
      </c>
    </row>
    <row r="854" spans="1:13">
      <c r="A854" s="42">
        <v>859</v>
      </c>
      <c r="B854" s="20" t="str">
        <f>VLOOKUP(VLOOKUP($C854,WYTypes!$A$1:$H$85,MATCH(key_params!$B$5,WYTypes!$J$33:$Q$33,0),FALSE),WYTypes!$J$33:$Q$41,MATCH(key_params!$B$5,WYTypes!$J$33:$Q$33,0),FALSE)</f>
        <v>C</v>
      </c>
      <c r="C854" s="22">
        <f t="shared" si="26"/>
        <v>1992</v>
      </c>
      <c r="D854" s="13">
        <f t="shared" si="27"/>
        <v>4</v>
      </c>
      <c r="E854" s="45">
        <v>33724</v>
      </c>
      <c r="F854" s="52">
        <v>2323.8830111368002</v>
      </c>
      <c r="G854" s="53">
        <v>874.80699157714844</v>
      </c>
      <c r="H854" s="53">
        <v>183.70000076293945</v>
      </c>
      <c r="I854" s="53">
        <v>422.29900290071964</v>
      </c>
      <c r="J854" s="53">
        <v>390.05799657851458</v>
      </c>
      <c r="K854" s="52">
        <v>2300.7319419682026</v>
      </c>
      <c r="L854" s="52">
        <v>6495.4789449243244</v>
      </c>
      <c r="M854" s="52">
        <v>5785.224695593688</v>
      </c>
    </row>
    <row r="855" spans="1:13">
      <c r="A855" s="42">
        <v>860</v>
      </c>
      <c r="B855" s="33" t="str">
        <f>VLOOKUP(VLOOKUP($C855,WYTypes!$A$1:$H$85,MATCH(key_params!$B$5,WYTypes!$J$33:$Q$33,0),FALSE),WYTypes!$J$33:$Q$41,MATCH(key_params!$B$5,WYTypes!$J$33:$Q$33,0),FALSE)</f>
        <v>C</v>
      </c>
      <c r="C855" s="22">
        <f t="shared" si="26"/>
        <v>1992</v>
      </c>
      <c r="D855" s="13">
        <f t="shared" si="27"/>
        <v>5</v>
      </c>
      <c r="E855" s="45">
        <v>33755</v>
      </c>
      <c r="F855" s="52">
        <v>2323.8830111368002</v>
      </c>
      <c r="G855" s="53">
        <v>874.80699157714844</v>
      </c>
      <c r="H855" s="53">
        <v>183.70000076293945</v>
      </c>
      <c r="I855" s="53">
        <v>422.29900290071964</v>
      </c>
      <c r="J855" s="53">
        <v>390.05799657851458</v>
      </c>
      <c r="K855" s="52">
        <v>2300.7319419682026</v>
      </c>
      <c r="L855" s="52">
        <v>6495.4789449243244</v>
      </c>
      <c r="M855" s="52">
        <v>5785.224695593688</v>
      </c>
    </row>
    <row r="856" spans="1:13">
      <c r="A856" s="42">
        <v>861</v>
      </c>
      <c r="B856" s="20" t="str">
        <f>VLOOKUP(VLOOKUP($C856,WYTypes!$A$1:$H$85,MATCH(key_params!$B$5,WYTypes!$J$33:$Q$33,0),FALSE),WYTypes!$J$33:$Q$41,MATCH(key_params!$B$5,WYTypes!$J$33:$Q$33,0),FALSE)</f>
        <v>C</v>
      </c>
      <c r="C856" s="22">
        <f t="shared" si="26"/>
        <v>1992</v>
      </c>
      <c r="D856" s="13">
        <f t="shared" si="27"/>
        <v>6</v>
      </c>
      <c r="E856" s="45">
        <v>33785</v>
      </c>
      <c r="F856" s="52">
        <v>2323.8830111368002</v>
      </c>
      <c r="G856" s="53">
        <v>874.80699157714844</v>
      </c>
      <c r="H856" s="53">
        <v>183.70000076293945</v>
      </c>
      <c r="I856" s="53">
        <v>422.29900290071964</v>
      </c>
      <c r="J856" s="53">
        <v>390.05799657851458</v>
      </c>
      <c r="K856" s="52">
        <v>2300.7319419682026</v>
      </c>
      <c r="L856" s="52">
        <v>6495.4789449243244</v>
      </c>
      <c r="M856" s="52">
        <v>5785.224695593688</v>
      </c>
    </row>
    <row r="857" spans="1:13">
      <c r="A857" s="42">
        <v>862</v>
      </c>
      <c r="B857" s="33" t="str">
        <f>VLOOKUP(VLOOKUP($C857,WYTypes!$A$1:$H$85,MATCH(key_params!$B$5,WYTypes!$J$33:$Q$33,0),FALSE),WYTypes!$J$33:$Q$41,MATCH(key_params!$B$5,WYTypes!$J$33:$Q$33,0),FALSE)</f>
        <v>C</v>
      </c>
      <c r="C857" s="22">
        <f t="shared" si="26"/>
        <v>1992</v>
      </c>
      <c r="D857" s="13">
        <f t="shared" si="27"/>
        <v>7</v>
      </c>
      <c r="E857" s="45">
        <v>33816</v>
      </c>
      <c r="F857" s="52">
        <v>2323.8830111368002</v>
      </c>
      <c r="G857" s="53">
        <v>874.80699157714844</v>
      </c>
      <c r="H857" s="53">
        <v>183.70000076293945</v>
      </c>
      <c r="I857" s="53">
        <v>422.29900290071964</v>
      </c>
      <c r="J857" s="53">
        <v>390.05799657851458</v>
      </c>
      <c r="K857" s="52">
        <v>2300.7319419682026</v>
      </c>
      <c r="L857" s="52">
        <v>6495.4789449243244</v>
      </c>
      <c r="M857" s="52">
        <v>5785.224695593688</v>
      </c>
    </row>
    <row r="858" spans="1:13">
      <c r="A858" s="42">
        <v>863</v>
      </c>
      <c r="B858" s="20" t="str">
        <f>VLOOKUP(VLOOKUP($C858,WYTypes!$A$1:$H$85,MATCH(key_params!$B$5,WYTypes!$J$33:$Q$33,0),FALSE),WYTypes!$J$33:$Q$41,MATCH(key_params!$B$5,WYTypes!$J$33:$Q$33,0),FALSE)</f>
        <v>C</v>
      </c>
      <c r="C858" s="22">
        <f t="shared" si="26"/>
        <v>1992</v>
      </c>
      <c r="D858" s="13">
        <f t="shared" si="27"/>
        <v>8</v>
      </c>
      <c r="E858" s="45">
        <v>33847</v>
      </c>
      <c r="F858" s="52">
        <v>2323.8830111368002</v>
      </c>
      <c r="G858" s="53">
        <v>874.80699157714844</v>
      </c>
      <c r="H858" s="53">
        <v>183.70000076293945</v>
      </c>
      <c r="I858" s="53">
        <v>422.29900290071964</v>
      </c>
      <c r="J858" s="53">
        <v>390.05799657851458</v>
      </c>
      <c r="K858" s="52">
        <v>2300.7319419682026</v>
      </c>
      <c r="L858" s="52">
        <v>6495.4789449243244</v>
      </c>
      <c r="M858" s="52">
        <v>5785.224695593688</v>
      </c>
    </row>
    <row r="859" spans="1:13">
      <c r="A859" s="42">
        <v>864</v>
      </c>
      <c r="B859" s="33" t="str">
        <f>VLOOKUP(VLOOKUP($C859,WYTypes!$A$1:$H$85,MATCH(key_params!$B$5,WYTypes!$J$33:$Q$33,0),FALSE),WYTypes!$J$33:$Q$41,MATCH(key_params!$B$5,WYTypes!$J$33:$Q$33,0),FALSE)</f>
        <v>C</v>
      </c>
      <c r="C859" s="22">
        <f t="shared" si="26"/>
        <v>1992</v>
      </c>
      <c r="D859" s="13">
        <f t="shared" si="27"/>
        <v>9</v>
      </c>
      <c r="E859" s="45">
        <v>33877</v>
      </c>
      <c r="F859" s="52">
        <v>2323.8830111368002</v>
      </c>
      <c r="G859" s="53">
        <v>874.80699157714844</v>
      </c>
      <c r="H859" s="53">
        <v>183.70000076293945</v>
      </c>
      <c r="I859" s="53">
        <v>422.29900290071964</v>
      </c>
      <c r="J859" s="53">
        <v>390.05799657851458</v>
      </c>
      <c r="K859" s="52">
        <v>2300.7319419682026</v>
      </c>
      <c r="L859" s="52">
        <v>6495.4789449243244</v>
      </c>
      <c r="M859" s="52">
        <v>5785.224695593688</v>
      </c>
    </row>
    <row r="860" spans="1:13">
      <c r="A860" s="42">
        <v>865</v>
      </c>
      <c r="B860" s="20" t="str">
        <f>VLOOKUP(VLOOKUP($C860,WYTypes!$A$1:$H$85,MATCH(key_params!$B$5,WYTypes!$J$33:$Q$33,0),FALSE),WYTypes!$J$33:$Q$41,MATCH(key_params!$B$5,WYTypes!$J$33:$Q$33,0),FALSE)</f>
        <v>AN</v>
      </c>
      <c r="C860" s="22">
        <f t="shared" si="26"/>
        <v>1993</v>
      </c>
      <c r="D860" s="13">
        <f t="shared" si="27"/>
        <v>10</v>
      </c>
      <c r="E860" s="45">
        <v>33908</v>
      </c>
      <c r="F860" s="52">
        <v>2323.8830111368002</v>
      </c>
      <c r="G860" s="53">
        <v>874.80699157714844</v>
      </c>
      <c r="H860" s="53">
        <v>183.70000076293945</v>
      </c>
      <c r="I860" s="53">
        <v>422.29900290071964</v>
      </c>
      <c r="J860" s="53">
        <v>390.05799657851458</v>
      </c>
      <c r="K860" s="52">
        <v>2300.7319419682026</v>
      </c>
      <c r="L860" s="52">
        <v>6495.4789449243244</v>
      </c>
      <c r="M860" s="52">
        <v>5785.224695593688</v>
      </c>
    </row>
    <row r="861" spans="1:13">
      <c r="A861" s="42">
        <v>866</v>
      </c>
      <c r="B861" s="33" t="str">
        <f>VLOOKUP(VLOOKUP($C861,WYTypes!$A$1:$H$85,MATCH(key_params!$B$5,WYTypes!$J$33:$Q$33,0),FALSE),WYTypes!$J$33:$Q$41,MATCH(key_params!$B$5,WYTypes!$J$33:$Q$33,0),FALSE)</f>
        <v>AN</v>
      </c>
      <c r="C861" s="22">
        <f t="shared" si="26"/>
        <v>1993</v>
      </c>
      <c r="D861" s="13">
        <f t="shared" si="27"/>
        <v>11</v>
      </c>
      <c r="E861" s="45">
        <v>33938</v>
      </c>
      <c r="F861" s="52">
        <v>2323.8830111368002</v>
      </c>
      <c r="G861" s="53">
        <v>874.80699157714844</v>
      </c>
      <c r="H861" s="53">
        <v>183.70000076293945</v>
      </c>
      <c r="I861" s="53">
        <v>422.29900290071964</v>
      </c>
      <c r="J861" s="53">
        <v>390.05799657851458</v>
      </c>
      <c r="K861" s="52">
        <v>2300.7319419682026</v>
      </c>
      <c r="L861" s="52">
        <v>6495.4789449243244</v>
      </c>
      <c r="M861" s="52">
        <v>5785.224695593688</v>
      </c>
    </row>
    <row r="862" spans="1:13">
      <c r="A862" s="42">
        <v>867</v>
      </c>
      <c r="B862" s="20" t="str">
        <f>VLOOKUP(VLOOKUP($C862,WYTypes!$A$1:$H$85,MATCH(key_params!$B$5,WYTypes!$J$33:$Q$33,0),FALSE),WYTypes!$J$33:$Q$41,MATCH(key_params!$B$5,WYTypes!$J$33:$Q$33,0),FALSE)</f>
        <v>AN</v>
      </c>
      <c r="C862" s="22">
        <f t="shared" si="26"/>
        <v>1993</v>
      </c>
      <c r="D862" s="13">
        <f t="shared" si="27"/>
        <v>12</v>
      </c>
      <c r="E862" s="45">
        <v>33969</v>
      </c>
      <c r="F862" s="52">
        <v>2323.8830111368002</v>
      </c>
      <c r="G862" s="53">
        <v>874.80699157714844</v>
      </c>
      <c r="H862" s="53">
        <v>183.70000076293945</v>
      </c>
      <c r="I862" s="53">
        <v>422.29900290071964</v>
      </c>
      <c r="J862" s="53">
        <v>390.05799657851458</v>
      </c>
      <c r="K862" s="52">
        <v>2300.7319419682026</v>
      </c>
      <c r="L862" s="52">
        <v>6495.4789449243244</v>
      </c>
      <c r="M862" s="52">
        <v>5785.224695593688</v>
      </c>
    </row>
    <row r="863" spans="1:13">
      <c r="A863" s="42">
        <v>868</v>
      </c>
      <c r="B863" s="33" t="str">
        <f>VLOOKUP(VLOOKUP($C863,WYTypes!$A$1:$H$85,MATCH(key_params!$B$5,WYTypes!$J$33:$Q$33,0),FALSE),WYTypes!$J$33:$Q$41,MATCH(key_params!$B$5,WYTypes!$J$33:$Q$33,0),FALSE)</f>
        <v>AN</v>
      </c>
      <c r="C863" s="22">
        <f t="shared" si="26"/>
        <v>1993</v>
      </c>
      <c r="D863" s="13">
        <f t="shared" si="27"/>
        <v>1</v>
      </c>
      <c r="E863" s="45">
        <v>34000</v>
      </c>
      <c r="F863" s="52">
        <v>2323.8830111368002</v>
      </c>
      <c r="G863" s="53">
        <v>874.80699157714844</v>
      </c>
      <c r="H863" s="53">
        <v>183.70000076293945</v>
      </c>
      <c r="I863" s="53">
        <v>422.29900290071964</v>
      </c>
      <c r="J863" s="53">
        <v>390.05799657851458</v>
      </c>
      <c r="K863" s="52">
        <v>2300.7319419682026</v>
      </c>
      <c r="L863" s="52">
        <v>6495.4789449243244</v>
      </c>
      <c r="M863" s="52">
        <v>5785.224695593688</v>
      </c>
    </row>
    <row r="864" spans="1:13">
      <c r="A864" s="42">
        <v>869</v>
      </c>
      <c r="B864" s="20" t="str">
        <f>VLOOKUP(VLOOKUP($C864,WYTypes!$A$1:$H$85,MATCH(key_params!$B$5,WYTypes!$J$33:$Q$33,0),FALSE),WYTypes!$J$33:$Q$41,MATCH(key_params!$B$5,WYTypes!$J$33:$Q$33,0),FALSE)</f>
        <v>AN</v>
      </c>
      <c r="C864" s="22">
        <f t="shared" si="26"/>
        <v>1993</v>
      </c>
      <c r="D864" s="13">
        <f t="shared" si="27"/>
        <v>2</v>
      </c>
      <c r="E864" s="45">
        <v>34028</v>
      </c>
      <c r="F864" s="52">
        <v>2323.8830111368002</v>
      </c>
      <c r="G864" s="53">
        <v>874.80699157714844</v>
      </c>
      <c r="H864" s="53">
        <v>183.70000076293945</v>
      </c>
      <c r="I864" s="53">
        <v>422.29900290071964</v>
      </c>
      <c r="J864" s="53">
        <v>390.05799657851458</v>
      </c>
      <c r="K864" s="52">
        <v>2300.7319419682026</v>
      </c>
      <c r="L864" s="52">
        <v>6495.4789449243244</v>
      </c>
      <c r="M864" s="52">
        <v>5785.224695593688</v>
      </c>
    </row>
    <row r="865" spans="1:13">
      <c r="A865" s="42">
        <v>870</v>
      </c>
      <c r="B865" s="33" t="str">
        <f>VLOOKUP(VLOOKUP($C865,WYTypes!$A$1:$H$85,MATCH(key_params!$B$5,WYTypes!$J$33:$Q$33,0),FALSE),WYTypes!$J$33:$Q$41,MATCH(key_params!$B$5,WYTypes!$J$33:$Q$33,0),FALSE)</f>
        <v>AN</v>
      </c>
      <c r="C865" s="22">
        <f t="shared" si="26"/>
        <v>1993</v>
      </c>
      <c r="D865" s="13">
        <f t="shared" si="27"/>
        <v>3</v>
      </c>
      <c r="E865" s="45">
        <v>34059</v>
      </c>
      <c r="F865" s="52">
        <v>2323.8930027574302</v>
      </c>
      <c r="G865" s="53">
        <v>874.80699157714844</v>
      </c>
      <c r="H865" s="53">
        <v>183.70000076293945</v>
      </c>
      <c r="I865" s="53">
        <v>360.59099730849266</v>
      </c>
      <c r="J865" s="53">
        <v>390.05799657851458</v>
      </c>
      <c r="K865" s="52">
        <v>2304.3887201547623</v>
      </c>
      <c r="L865" s="52">
        <v>6437.4377091392871</v>
      </c>
      <c r="M865" s="52">
        <v>5636.9820699562115</v>
      </c>
    </row>
    <row r="866" spans="1:13">
      <c r="A866" s="42">
        <v>871</v>
      </c>
      <c r="B866" s="20" t="str">
        <f>VLOOKUP(VLOOKUP($C866,WYTypes!$A$1:$H$85,MATCH(key_params!$B$5,WYTypes!$J$33:$Q$33,0),FALSE),WYTypes!$J$33:$Q$41,MATCH(key_params!$B$5,WYTypes!$J$33:$Q$33,0),FALSE)</f>
        <v>AN</v>
      </c>
      <c r="C866" s="22">
        <f t="shared" si="26"/>
        <v>1993</v>
      </c>
      <c r="D866" s="13">
        <f t="shared" si="27"/>
        <v>4</v>
      </c>
      <c r="E866" s="45">
        <v>34089</v>
      </c>
      <c r="F866" s="52">
        <v>2323.8930027574302</v>
      </c>
      <c r="G866" s="53">
        <v>874.80699157714844</v>
      </c>
      <c r="H866" s="53">
        <v>183.70000076293945</v>
      </c>
      <c r="I866" s="53">
        <v>360.59099730849266</v>
      </c>
      <c r="J866" s="53">
        <v>390.05799657851458</v>
      </c>
      <c r="K866" s="52">
        <v>2304.3887201547623</v>
      </c>
      <c r="L866" s="52">
        <v>6437.4377091392871</v>
      </c>
      <c r="M866" s="52">
        <v>5636.9820699562115</v>
      </c>
    </row>
    <row r="867" spans="1:13">
      <c r="A867" s="42">
        <v>872</v>
      </c>
      <c r="B867" s="33" t="str">
        <f>VLOOKUP(VLOOKUP($C867,WYTypes!$A$1:$H$85,MATCH(key_params!$B$5,WYTypes!$J$33:$Q$33,0),FALSE),WYTypes!$J$33:$Q$41,MATCH(key_params!$B$5,WYTypes!$J$33:$Q$33,0),FALSE)</f>
        <v>AN</v>
      </c>
      <c r="C867" s="22">
        <f t="shared" si="26"/>
        <v>1993</v>
      </c>
      <c r="D867" s="13">
        <f t="shared" si="27"/>
        <v>5</v>
      </c>
      <c r="E867" s="45">
        <v>34120</v>
      </c>
      <c r="F867" s="52">
        <v>2323.8930027574302</v>
      </c>
      <c r="G867" s="53">
        <v>874.80699157714844</v>
      </c>
      <c r="H867" s="53">
        <v>183.70000076293945</v>
      </c>
      <c r="I867" s="53">
        <v>360.59099730849266</v>
      </c>
      <c r="J867" s="53">
        <v>390.05799657851458</v>
      </c>
      <c r="K867" s="52">
        <v>2304.3887201547623</v>
      </c>
      <c r="L867" s="52">
        <v>6437.4377091392871</v>
      </c>
      <c r="M867" s="52">
        <v>5636.9820699562115</v>
      </c>
    </row>
    <row r="868" spans="1:13">
      <c r="A868" s="42">
        <v>873</v>
      </c>
      <c r="B868" s="20" t="str">
        <f>VLOOKUP(VLOOKUP($C868,WYTypes!$A$1:$H$85,MATCH(key_params!$B$5,WYTypes!$J$33:$Q$33,0),FALSE),WYTypes!$J$33:$Q$41,MATCH(key_params!$B$5,WYTypes!$J$33:$Q$33,0),FALSE)</f>
        <v>AN</v>
      </c>
      <c r="C868" s="22">
        <f t="shared" si="26"/>
        <v>1993</v>
      </c>
      <c r="D868" s="13">
        <f t="shared" si="27"/>
        <v>6</v>
      </c>
      <c r="E868" s="45">
        <v>34150</v>
      </c>
      <c r="F868" s="52">
        <v>2323.8930027574302</v>
      </c>
      <c r="G868" s="53">
        <v>874.80699157714844</v>
      </c>
      <c r="H868" s="53">
        <v>183.70000076293945</v>
      </c>
      <c r="I868" s="53">
        <v>360.59099730849266</v>
      </c>
      <c r="J868" s="53">
        <v>390.05799657851458</v>
      </c>
      <c r="K868" s="52">
        <v>2304.3887201547623</v>
      </c>
      <c r="L868" s="52">
        <v>6437.4377091392871</v>
      </c>
      <c r="M868" s="52">
        <v>5636.9820699562115</v>
      </c>
    </row>
    <row r="869" spans="1:13">
      <c r="A869" s="42">
        <v>874</v>
      </c>
      <c r="B869" s="33" t="str">
        <f>VLOOKUP(VLOOKUP($C869,WYTypes!$A$1:$H$85,MATCH(key_params!$B$5,WYTypes!$J$33:$Q$33,0),FALSE),WYTypes!$J$33:$Q$41,MATCH(key_params!$B$5,WYTypes!$J$33:$Q$33,0),FALSE)</f>
        <v>AN</v>
      </c>
      <c r="C869" s="22">
        <f t="shared" si="26"/>
        <v>1993</v>
      </c>
      <c r="D869" s="13">
        <f t="shared" si="27"/>
        <v>7</v>
      </c>
      <c r="E869" s="45">
        <v>34181</v>
      </c>
      <c r="F869" s="52">
        <v>2323.8930027574302</v>
      </c>
      <c r="G869" s="53">
        <v>874.80699157714844</v>
      </c>
      <c r="H869" s="53">
        <v>183.70000076293945</v>
      </c>
      <c r="I869" s="53">
        <v>360.59099730849266</v>
      </c>
      <c r="J869" s="53">
        <v>390.05799657851458</v>
      </c>
      <c r="K869" s="52">
        <v>2304.3887201547623</v>
      </c>
      <c r="L869" s="52">
        <v>6437.4377091392871</v>
      </c>
      <c r="M869" s="52">
        <v>5636.9820699562115</v>
      </c>
    </row>
    <row r="870" spans="1:13">
      <c r="A870" s="42">
        <v>875</v>
      </c>
      <c r="B870" s="20" t="str">
        <f>VLOOKUP(VLOOKUP($C870,WYTypes!$A$1:$H$85,MATCH(key_params!$B$5,WYTypes!$J$33:$Q$33,0),FALSE),WYTypes!$J$33:$Q$41,MATCH(key_params!$B$5,WYTypes!$J$33:$Q$33,0),FALSE)</f>
        <v>AN</v>
      </c>
      <c r="C870" s="22">
        <f t="shared" si="26"/>
        <v>1993</v>
      </c>
      <c r="D870" s="13">
        <f t="shared" si="27"/>
        <v>8</v>
      </c>
      <c r="E870" s="45">
        <v>34212</v>
      </c>
      <c r="F870" s="52">
        <v>2323.8930027574302</v>
      </c>
      <c r="G870" s="53">
        <v>874.80699157714844</v>
      </c>
      <c r="H870" s="53">
        <v>183.70000076293945</v>
      </c>
      <c r="I870" s="53">
        <v>360.59099730849266</v>
      </c>
      <c r="J870" s="53">
        <v>390.05799657851458</v>
      </c>
      <c r="K870" s="52">
        <v>2304.3887201547623</v>
      </c>
      <c r="L870" s="52">
        <v>6437.4377091392871</v>
      </c>
      <c r="M870" s="52">
        <v>5636.9820699562115</v>
      </c>
    </row>
    <row r="871" spans="1:13">
      <c r="A871" s="42">
        <v>876</v>
      </c>
      <c r="B871" s="33" t="str">
        <f>VLOOKUP(VLOOKUP($C871,WYTypes!$A$1:$H$85,MATCH(key_params!$B$5,WYTypes!$J$33:$Q$33,0),FALSE),WYTypes!$J$33:$Q$41,MATCH(key_params!$B$5,WYTypes!$J$33:$Q$33,0),FALSE)</f>
        <v>AN</v>
      </c>
      <c r="C871" s="22">
        <f t="shared" si="26"/>
        <v>1993</v>
      </c>
      <c r="D871" s="13">
        <f t="shared" si="27"/>
        <v>9</v>
      </c>
      <c r="E871" s="45">
        <v>34242</v>
      </c>
      <c r="F871" s="52">
        <v>2323.8930027574302</v>
      </c>
      <c r="G871" s="53">
        <v>874.80699157714844</v>
      </c>
      <c r="H871" s="53">
        <v>183.70000076293945</v>
      </c>
      <c r="I871" s="53">
        <v>360.59099730849266</v>
      </c>
      <c r="J871" s="53">
        <v>390.05799657851458</v>
      </c>
      <c r="K871" s="52">
        <v>2304.3887201547623</v>
      </c>
      <c r="L871" s="52">
        <v>6437.4377091392871</v>
      </c>
      <c r="M871" s="52">
        <v>5636.9820699562115</v>
      </c>
    </row>
    <row r="872" spans="1:13">
      <c r="A872" s="42">
        <v>877</v>
      </c>
      <c r="B872" s="20" t="str">
        <f>VLOOKUP(VLOOKUP($C872,WYTypes!$A$1:$H$85,MATCH(key_params!$B$5,WYTypes!$J$33:$Q$33,0),FALSE),WYTypes!$J$33:$Q$41,MATCH(key_params!$B$5,WYTypes!$J$33:$Q$33,0),FALSE)</f>
        <v>C</v>
      </c>
      <c r="C872" s="22">
        <f t="shared" si="26"/>
        <v>1994</v>
      </c>
      <c r="D872" s="13">
        <f t="shared" si="27"/>
        <v>10</v>
      </c>
      <c r="E872" s="45">
        <v>34273</v>
      </c>
      <c r="F872" s="52">
        <v>2323.8930027574302</v>
      </c>
      <c r="G872" s="53">
        <v>874.80699157714844</v>
      </c>
      <c r="H872" s="53">
        <v>183.70000076293945</v>
      </c>
      <c r="I872" s="53">
        <v>360.59099730849266</v>
      </c>
      <c r="J872" s="53">
        <v>390.05799657851458</v>
      </c>
      <c r="K872" s="52">
        <v>2304.3887201547623</v>
      </c>
      <c r="L872" s="52">
        <v>6437.4377091392871</v>
      </c>
      <c r="M872" s="52">
        <v>5636.9820699562115</v>
      </c>
    </row>
    <row r="873" spans="1:13">
      <c r="A873" s="42">
        <v>878</v>
      </c>
      <c r="B873" s="33" t="str">
        <f>VLOOKUP(VLOOKUP($C873,WYTypes!$A$1:$H$85,MATCH(key_params!$B$5,WYTypes!$J$33:$Q$33,0),FALSE),WYTypes!$J$33:$Q$41,MATCH(key_params!$B$5,WYTypes!$J$33:$Q$33,0),FALSE)</f>
        <v>C</v>
      </c>
      <c r="C873" s="22">
        <f t="shared" si="26"/>
        <v>1994</v>
      </c>
      <c r="D873" s="13">
        <f t="shared" si="27"/>
        <v>11</v>
      </c>
      <c r="E873" s="45">
        <v>34303</v>
      </c>
      <c r="F873" s="52">
        <v>2323.8930027574302</v>
      </c>
      <c r="G873" s="53">
        <v>874.80699157714844</v>
      </c>
      <c r="H873" s="53">
        <v>183.70000076293945</v>
      </c>
      <c r="I873" s="53">
        <v>360.59099730849266</v>
      </c>
      <c r="J873" s="53">
        <v>390.05799657851458</v>
      </c>
      <c r="K873" s="52">
        <v>2304.3887201547623</v>
      </c>
      <c r="L873" s="52">
        <v>6437.4377091392871</v>
      </c>
      <c r="M873" s="52">
        <v>5636.9820699562115</v>
      </c>
    </row>
    <row r="874" spans="1:13">
      <c r="A874" s="42">
        <v>879</v>
      </c>
      <c r="B874" s="20" t="str">
        <f>VLOOKUP(VLOOKUP($C874,WYTypes!$A$1:$H$85,MATCH(key_params!$B$5,WYTypes!$J$33:$Q$33,0),FALSE),WYTypes!$J$33:$Q$41,MATCH(key_params!$B$5,WYTypes!$J$33:$Q$33,0),FALSE)</f>
        <v>C</v>
      </c>
      <c r="C874" s="22">
        <f t="shared" si="26"/>
        <v>1994</v>
      </c>
      <c r="D874" s="13">
        <f t="shared" si="27"/>
        <v>12</v>
      </c>
      <c r="E874" s="45">
        <v>34334</v>
      </c>
      <c r="F874" s="52">
        <v>2323.8930027574302</v>
      </c>
      <c r="G874" s="53">
        <v>874.80699157714844</v>
      </c>
      <c r="H874" s="53">
        <v>183.70000076293945</v>
      </c>
      <c r="I874" s="53">
        <v>360.59099730849266</v>
      </c>
      <c r="J874" s="53">
        <v>390.05799657851458</v>
      </c>
      <c r="K874" s="52">
        <v>2304.3887201547623</v>
      </c>
      <c r="L874" s="52">
        <v>6437.4377091392871</v>
      </c>
      <c r="M874" s="52">
        <v>5636.9820699562115</v>
      </c>
    </row>
    <row r="875" spans="1:13">
      <c r="A875" s="42">
        <v>880</v>
      </c>
      <c r="B875" s="33" t="str">
        <f>VLOOKUP(VLOOKUP($C875,WYTypes!$A$1:$H$85,MATCH(key_params!$B$5,WYTypes!$J$33:$Q$33,0),FALSE),WYTypes!$J$33:$Q$41,MATCH(key_params!$B$5,WYTypes!$J$33:$Q$33,0),FALSE)</f>
        <v>C</v>
      </c>
      <c r="C875" s="22">
        <f t="shared" si="26"/>
        <v>1994</v>
      </c>
      <c r="D875" s="13">
        <f t="shared" si="27"/>
        <v>1</v>
      </c>
      <c r="E875" s="45">
        <v>34365</v>
      </c>
      <c r="F875" s="52">
        <v>2323.8930027574302</v>
      </c>
      <c r="G875" s="53">
        <v>874.80699157714844</v>
      </c>
      <c r="H875" s="53">
        <v>183.70000076293945</v>
      </c>
      <c r="I875" s="53">
        <v>360.59099730849266</v>
      </c>
      <c r="J875" s="53">
        <v>390.05799657851458</v>
      </c>
      <c r="K875" s="52">
        <v>2304.3887201547623</v>
      </c>
      <c r="L875" s="52">
        <v>6437.4377091392871</v>
      </c>
      <c r="M875" s="52">
        <v>5636.9820699562115</v>
      </c>
    </row>
    <row r="876" spans="1:13">
      <c r="A876" s="42">
        <v>881</v>
      </c>
      <c r="B876" s="20" t="str">
        <f>VLOOKUP(VLOOKUP($C876,WYTypes!$A$1:$H$85,MATCH(key_params!$B$5,WYTypes!$J$33:$Q$33,0),FALSE),WYTypes!$J$33:$Q$41,MATCH(key_params!$B$5,WYTypes!$J$33:$Q$33,0),FALSE)</f>
        <v>C</v>
      </c>
      <c r="C876" s="22">
        <f t="shared" si="26"/>
        <v>1994</v>
      </c>
      <c r="D876" s="13">
        <f t="shared" si="27"/>
        <v>2</v>
      </c>
      <c r="E876" s="45">
        <v>34393</v>
      </c>
      <c r="F876" s="52">
        <v>2323.8930027574302</v>
      </c>
      <c r="G876" s="53">
        <v>874.80699157714844</v>
      </c>
      <c r="H876" s="53">
        <v>183.70000076293945</v>
      </c>
      <c r="I876" s="53">
        <v>360.59099730849266</v>
      </c>
      <c r="J876" s="53">
        <v>390.05799657851458</v>
      </c>
      <c r="K876" s="52">
        <v>2304.3887201547623</v>
      </c>
      <c r="L876" s="52">
        <v>6437.4377091392871</v>
      </c>
      <c r="M876" s="52">
        <v>5636.9820699562115</v>
      </c>
    </row>
    <row r="877" spans="1:13">
      <c r="A877" s="42">
        <v>882</v>
      </c>
      <c r="B877" s="33" t="str">
        <f>VLOOKUP(VLOOKUP($C877,WYTypes!$A$1:$H$85,MATCH(key_params!$B$5,WYTypes!$J$33:$Q$33,0),FALSE),WYTypes!$J$33:$Q$41,MATCH(key_params!$B$5,WYTypes!$J$33:$Q$33,0),FALSE)</f>
        <v>C</v>
      </c>
      <c r="C877" s="22">
        <f t="shared" si="26"/>
        <v>1994</v>
      </c>
      <c r="D877" s="13">
        <f t="shared" si="27"/>
        <v>3</v>
      </c>
      <c r="E877" s="45">
        <v>34424</v>
      </c>
      <c r="F877" s="52">
        <v>2323.8930029544235</v>
      </c>
      <c r="G877" s="53">
        <v>874.80699157714844</v>
      </c>
      <c r="H877" s="53">
        <v>183.70000076293945</v>
      </c>
      <c r="I877" s="53">
        <v>401.81600058078766</v>
      </c>
      <c r="J877" s="53">
        <v>390.05799657851458</v>
      </c>
      <c r="K877" s="52">
        <v>2288.6727675944567</v>
      </c>
      <c r="L877" s="52">
        <v>6462.9467600482703</v>
      </c>
      <c r="M877" s="52">
        <v>5831.5733173033914</v>
      </c>
    </row>
    <row r="878" spans="1:13">
      <c r="A878" s="42">
        <v>883</v>
      </c>
      <c r="B878" s="20" t="str">
        <f>VLOOKUP(VLOOKUP($C878,WYTypes!$A$1:$H$85,MATCH(key_params!$B$5,WYTypes!$J$33:$Q$33,0),FALSE),WYTypes!$J$33:$Q$41,MATCH(key_params!$B$5,WYTypes!$J$33:$Q$33,0),FALSE)</f>
        <v>C</v>
      </c>
      <c r="C878" s="22">
        <f t="shared" si="26"/>
        <v>1994</v>
      </c>
      <c r="D878" s="13">
        <f t="shared" si="27"/>
        <v>4</v>
      </c>
      <c r="E878" s="45">
        <v>34454</v>
      </c>
      <c r="F878" s="52">
        <v>2323.8930029544235</v>
      </c>
      <c r="G878" s="53">
        <v>874.80699157714844</v>
      </c>
      <c r="H878" s="53">
        <v>183.70000076293945</v>
      </c>
      <c r="I878" s="53">
        <v>401.81600058078766</v>
      </c>
      <c r="J878" s="53">
        <v>390.05799657851458</v>
      </c>
      <c r="K878" s="52">
        <v>2288.6727675944567</v>
      </c>
      <c r="L878" s="52">
        <v>6462.9467600482703</v>
      </c>
      <c r="M878" s="52">
        <v>5831.5733173033914</v>
      </c>
    </row>
    <row r="879" spans="1:13">
      <c r="A879" s="42">
        <v>884</v>
      </c>
      <c r="B879" s="33" t="str">
        <f>VLOOKUP(VLOOKUP($C879,WYTypes!$A$1:$H$85,MATCH(key_params!$B$5,WYTypes!$J$33:$Q$33,0),FALSE),WYTypes!$J$33:$Q$41,MATCH(key_params!$B$5,WYTypes!$J$33:$Q$33,0),FALSE)</f>
        <v>C</v>
      </c>
      <c r="C879" s="22">
        <f t="shared" si="26"/>
        <v>1994</v>
      </c>
      <c r="D879" s="13">
        <f t="shared" si="27"/>
        <v>5</v>
      </c>
      <c r="E879" s="45">
        <v>34485</v>
      </c>
      <c r="F879" s="52">
        <v>2323.8930029544235</v>
      </c>
      <c r="G879" s="53">
        <v>874.80699157714844</v>
      </c>
      <c r="H879" s="53">
        <v>183.70000076293945</v>
      </c>
      <c r="I879" s="53">
        <v>401.81600058078766</v>
      </c>
      <c r="J879" s="53">
        <v>390.05799657851458</v>
      </c>
      <c r="K879" s="52">
        <v>2288.6727675944567</v>
      </c>
      <c r="L879" s="52">
        <v>6462.9467600482703</v>
      </c>
      <c r="M879" s="52">
        <v>5831.5733173033914</v>
      </c>
    </row>
    <row r="880" spans="1:13">
      <c r="A880" s="42">
        <v>885</v>
      </c>
      <c r="B880" s="20" t="str">
        <f>VLOOKUP(VLOOKUP($C880,WYTypes!$A$1:$H$85,MATCH(key_params!$B$5,WYTypes!$J$33:$Q$33,0),FALSE),WYTypes!$J$33:$Q$41,MATCH(key_params!$B$5,WYTypes!$J$33:$Q$33,0),FALSE)</f>
        <v>C</v>
      </c>
      <c r="C880" s="22">
        <f t="shared" si="26"/>
        <v>1994</v>
      </c>
      <c r="D880" s="13">
        <f t="shared" si="27"/>
        <v>6</v>
      </c>
      <c r="E880" s="45">
        <v>34515</v>
      </c>
      <c r="F880" s="52">
        <v>2323.8930029544235</v>
      </c>
      <c r="G880" s="53">
        <v>874.80699157714844</v>
      </c>
      <c r="H880" s="53">
        <v>183.70000076293945</v>
      </c>
      <c r="I880" s="53">
        <v>401.81600058078766</v>
      </c>
      <c r="J880" s="53">
        <v>390.05799657851458</v>
      </c>
      <c r="K880" s="52">
        <v>2288.6727675944567</v>
      </c>
      <c r="L880" s="52">
        <v>6462.9467600482703</v>
      </c>
      <c r="M880" s="52">
        <v>5831.5733173033914</v>
      </c>
    </row>
    <row r="881" spans="1:13">
      <c r="A881" s="42">
        <v>886</v>
      </c>
      <c r="B881" s="33" t="str">
        <f>VLOOKUP(VLOOKUP($C881,WYTypes!$A$1:$H$85,MATCH(key_params!$B$5,WYTypes!$J$33:$Q$33,0),FALSE),WYTypes!$J$33:$Q$41,MATCH(key_params!$B$5,WYTypes!$J$33:$Q$33,0),FALSE)</f>
        <v>C</v>
      </c>
      <c r="C881" s="22">
        <f t="shared" si="26"/>
        <v>1994</v>
      </c>
      <c r="D881" s="13">
        <f t="shared" si="27"/>
        <v>7</v>
      </c>
      <c r="E881" s="45">
        <v>34546</v>
      </c>
      <c r="F881" s="52">
        <v>2323.8930029544235</v>
      </c>
      <c r="G881" s="53">
        <v>874.80699157714844</v>
      </c>
      <c r="H881" s="53">
        <v>183.70000076293945</v>
      </c>
      <c r="I881" s="53">
        <v>401.81600058078766</v>
      </c>
      <c r="J881" s="53">
        <v>390.05799657851458</v>
      </c>
      <c r="K881" s="52">
        <v>2288.6727675944567</v>
      </c>
      <c r="L881" s="52">
        <v>6462.9467600482703</v>
      </c>
      <c r="M881" s="52">
        <v>5831.5733173033914</v>
      </c>
    </row>
    <row r="882" spans="1:13">
      <c r="A882" s="42">
        <v>887</v>
      </c>
      <c r="B882" s="20" t="str">
        <f>VLOOKUP(VLOOKUP($C882,WYTypes!$A$1:$H$85,MATCH(key_params!$B$5,WYTypes!$J$33:$Q$33,0),FALSE),WYTypes!$J$33:$Q$41,MATCH(key_params!$B$5,WYTypes!$J$33:$Q$33,0),FALSE)</f>
        <v>C</v>
      </c>
      <c r="C882" s="22">
        <f t="shared" si="26"/>
        <v>1994</v>
      </c>
      <c r="D882" s="13">
        <f t="shared" si="27"/>
        <v>8</v>
      </c>
      <c r="E882" s="45">
        <v>34577</v>
      </c>
      <c r="F882" s="52">
        <v>2323.8930029544235</v>
      </c>
      <c r="G882" s="53">
        <v>874.80699157714844</v>
      </c>
      <c r="H882" s="53">
        <v>183.70000076293945</v>
      </c>
      <c r="I882" s="53">
        <v>401.81600058078766</v>
      </c>
      <c r="J882" s="53">
        <v>390.05799657851458</v>
      </c>
      <c r="K882" s="52">
        <v>2288.6727675944567</v>
      </c>
      <c r="L882" s="52">
        <v>6462.9467600482703</v>
      </c>
      <c r="M882" s="52">
        <v>5831.5733173033914</v>
      </c>
    </row>
    <row r="883" spans="1:13">
      <c r="A883" s="42">
        <v>888</v>
      </c>
      <c r="B883" s="33" t="str">
        <f>VLOOKUP(VLOOKUP($C883,WYTypes!$A$1:$H$85,MATCH(key_params!$B$5,WYTypes!$J$33:$Q$33,0),FALSE),WYTypes!$J$33:$Q$41,MATCH(key_params!$B$5,WYTypes!$J$33:$Q$33,0),FALSE)</f>
        <v>C</v>
      </c>
      <c r="C883" s="22">
        <f t="shared" si="26"/>
        <v>1994</v>
      </c>
      <c r="D883" s="13">
        <f t="shared" si="27"/>
        <v>9</v>
      </c>
      <c r="E883" s="45">
        <v>34607</v>
      </c>
      <c r="F883" s="52">
        <v>2323.8930029544235</v>
      </c>
      <c r="G883" s="53">
        <v>874.80699157714844</v>
      </c>
      <c r="H883" s="53">
        <v>183.70000076293945</v>
      </c>
      <c r="I883" s="53">
        <v>401.81600058078766</v>
      </c>
      <c r="J883" s="53">
        <v>390.05799657851458</v>
      </c>
      <c r="K883" s="52">
        <v>2288.6727675944567</v>
      </c>
      <c r="L883" s="52">
        <v>6462.9467600482703</v>
      </c>
      <c r="M883" s="52">
        <v>5831.5733173033914</v>
      </c>
    </row>
    <row r="884" spans="1:13">
      <c r="A884" s="42">
        <v>889</v>
      </c>
      <c r="B884" s="20" t="str">
        <f>VLOOKUP(VLOOKUP($C884,WYTypes!$A$1:$H$85,MATCH(key_params!$B$5,WYTypes!$J$33:$Q$33,0),FALSE),WYTypes!$J$33:$Q$41,MATCH(key_params!$B$5,WYTypes!$J$33:$Q$33,0),FALSE)</f>
        <v>W</v>
      </c>
      <c r="C884" s="22">
        <f t="shared" si="26"/>
        <v>1995</v>
      </c>
      <c r="D884" s="13">
        <f t="shared" si="27"/>
        <v>10</v>
      </c>
      <c r="E884" s="45">
        <v>34638</v>
      </c>
      <c r="F884" s="52">
        <v>2323.8930029544235</v>
      </c>
      <c r="G884" s="53">
        <v>874.80699157714844</v>
      </c>
      <c r="H884" s="53">
        <v>183.70000076293945</v>
      </c>
      <c r="I884" s="53">
        <v>401.81600058078766</v>
      </c>
      <c r="J884" s="53">
        <v>390.05799657851458</v>
      </c>
      <c r="K884" s="52">
        <v>2288.6727675944567</v>
      </c>
      <c r="L884" s="52">
        <v>6462.9467600482703</v>
      </c>
      <c r="M884" s="52">
        <v>5831.5733173033914</v>
      </c>
    </row>
    <row r="885" spans="1:13">
      <c r="A885" s="42">
        <v>890</v>
      </c>
      <c r="B885" s="33" t="str">
        <f>VLOOKUP(VLOOKUP($C885,WYTypes!$A$1:$H$85,MATCH(key_params!$B$5,WYTypes!$J$33:$Q$33,0),FALSE),WYTypes!$J$33:$Q$41,MATCH(key_params!$B$5,WYTypes!$J$33:$Q$33,0),FALSE)</f>
        <v>W</v>
      </c>
      <c r="C885" s="22">
        <f t="shared" si="26"/>
        <v>1995</v>
      </c>
      <c r="D885" s="13">
        <f t="shared" si="27"/>
        <v>11</v>
      </c>
      <c r="E885" s="45">
        <v>34668</v>
      </c>
      <c r="F885" s="52">
        <v>2323.8930029544235</v>
      </c>
      <c r="G885" s="53">
        <v>874.80699157714844</v>
      </c>
      <c r="H885" s="53">
        <v>183.70000076293945</v>
      </c>
      <c r="I885" s="53">
        <v>401.81600058078766</v>
      </c>
      <c r="J885" s="53">
        <v>390.05799657851458</v>
      </c>
      <c r="K885" s="52">
        <v>2288.6727675944567</v>
      </c>
      <c r="L885" s="52">
        <v>6462.9467600482703</v>
      </c>
      <c r="M885" s="52">
        <v>5831.5733173033914</v>
      </c>
    </row>
    <row r="886" spans="1:13">
      <c r="A886" s="42">
        <v>891</v>
      </c>
      <c r="B886" s="20" t="str">
        <f>VLOOKUP(VLOOKUP($C886,WYTypes!$A$1:$H$85,MATCH(key_params!$B$5,WYTypes!$J$33:$Q$33,0),FALSE),WYTypes!$J$33:$Q$41,MATCH(key_params!$B$5,WYTypes!$J$33:$Q$33,0),FALSE)</f>
        <v>W</v>
      </c>
      <c r="C886" s="22">
        <f t="shared" si="26"/>
        <v>1995</v>
      </c>
      <c r="D886" s="13">
        <f t="shared" si="27"/>
        <v>12</v>
      </c>
      <c r="E886" s="45">
        <v>34699</v>
      </c>
      <c r="F886" s="52">
        <v>2323.8930029544235</v>
      </c>
      <c r="G886" s="53">
        <v>874.80699157714844</v>
      </c>
      <c r="H886" s="53">
        <v>183.70000076293945</v>
      </c>
      <c r="I886" s="53">
        <v>401.81600058078766</v>
      </c>
      <c r="J886" s="53">
        <v>390.05799657851458</v>
      </c>
      <c r="K886" s="52">
        <v>2288.6727675944567</v>
      </c>
      <c r="L886" s="52">
        <v>6462.9467600482703</v>
      </c>
      <c r="M886" s="52">
        <v>5831.5733173033914</v>
      </c>
    </row>
    <row r="887" spans="1:13">
      <c r="A887" s="42">
        <v>892</v>
      </c>
      <c r="B887" s="33" t="str">
        <f>VLOOKUP(VLOOKUP($C887,WYTypes!$A$1:$H$85,MATCH(key_params!$B$5,WYTypes!$J$33:$Q$33,0),FALSE),WYTypes!$J$33:$Q$41,MATCH(key_params!$B$5,WYTypes!$J$33:$Q$33,0),FALSE)</f>
        <v>W</v>
      </c>
      <c r="C887" s="22">
        <f t="shared" si="26"/>
        <v>1995</v>
      </c>
      <c r="D887" s="13">
        <f t="shared" si="27"/>
        <v>1</v>
      </c>
      <c r="E887" s="45">
        <v>34730</v>
      </c>
      <c r="F887" s="52">
        <v>2323.8930029544235</v>
      </c>
      <c r="G887" s="53">
        <v>874.80699157714844</v>
      </c>
      <c r="H887" s="53">
        <v>183.70000076293945</v>
      </c>
      <c r="I887" s="53">
        <v>401.81600058078766</v>
      </c>
      <c r="J887" s="53">
        <v>390.05799657851458</v>
      </c>
      <c r="K887" s="52">
        <v>2288.6727675944567</v>
      </c>
      <c r="L887" s="52">
        <v>6462.9467600482703</v>
      </c>
      <c r="M887" s="52">
        <v>5831.5733173033914</v>
      </c>
    </row>
    <row r="888" spans="1:13">
      <c r="A888" s="42">
        <v>893</v>
      </c>
      <c r="B888" s="20" t="str">
        <f>VLOOKUP(VLOOKUP($C888,WYTypes!$A$1:$H$85,MATCH(key_params!$B$5,WYTypes!$J$33:$Q$33,0),FALSE),WYTypes!$J$33:$Q$41,MATCH(key_params!$B$5,WYTypes!$J$33:$Q$33,0),FALSE)</f>
        <v>W</v>
      </c>
      <c r="C888" s="22">
        <f t="shared" si="26"/>
        <v>1995</v>
      </c>
      <c r="D888" s="13">
        <f t="shared" si="27"/>
        <v>2</v>
      </c>
      <c r="E888" s="45">
        <v>34758</v>
      </c>
      <c r="F888" s="52">
        <v>2323.8930029544235</v>
      </c>
      <c r="G888" s="53">
        <v>874.80699157714844</v>
      </c>
      <c r="H888" s="53">
        <v>183.70000076293945</v>
      </c>
      <c r="I888" s="53">
        <v>401.81600058078766</v>
      </c>
      <c r="J888" s="53">
        <v>390.05799657851458</v>
      </c>
      <c r="K888" s="52">
        <v>2288.6727675944567</v>
      </c>
      <c r="L888" s="52">
        <v>6462.9467600482703</v>
      </c>
      <c r="M888" s="52">
        <v>5831.5733173033914</v>
      </c>
    </row>
    <row r="889" spans="1:13">
      <c r="A889" s="42">
        <v>894</v>
      </c>
      <c r="B889" s="33" t="str">
        <f>VLOOKUP(VLOOKUP($C889,WYTypes!$A$1:$H$85,MATCH(key_params!$B$5,WYTypes!$J$33:$Q$33,0),FALSE),WYTypes!$J$33:$Q$41,MATCH(key_params!$B$5,WYTypes!$J$33:$Q$33,0),FALSE)</f>
        <v>W</v>
      </c>
      <c r="C889" s="22">
        <f t="shared" si="26"/>
        <v>1995</v>
      </c>
      <c r="D889" s="13">
        <f t="shared" si="27"/>
        <v>3</v>
      </c>
      <c r="E889" s="45">
        <v>34789</v>
      </c>
      <c r="F889" s="52">
        <v>2323.8930032364278</v>
      </c>
      <c r="G889" s="53">
        <v>874.80699157714844</v>
      </c>
      <c r="H889" s="53">
        <v>183.70000076293945</v>
      </c>
      <c r="I889" s="53">
        <v>360.59000137448311</v>
      </c>
      <c r="J889" s="53">
        <v>390.05799657851458</v>
      </c>
      <c r="K889" s="52">
        <v>2305.6460776925087</v>
      </c>
      <c r="L889" s="52">
        <v>6438.6940712220221</v>
      </c>
      <c r="M889" s="52">
        <v>5734.8777988081074</v>
      </c>
    </row>
    <row r="890" spans="1:13">
      <c r="A890" s="42">
        <v>895</v>
      </c>
      <c r="B890" s="20" t="str">
        <f>VLOOKUP(VLOOKUP($C890,WYTypes!$A$1:$H$85,MATCH(key_params!$B$5,WYTypes!$J$33:$Q$33,0),FALSE),WYTypes!$J$33:$Q$41,MATCH(key_params!$B$5,WYTypes!$J$33:$Q$33,0),FALSE)</f>
        <v>W</v>
      </c>
      <c r="C890" s="22">
        <f t="shared" si="26"/>
        <v>1995</v>
      </c>
      <c r="D890" s="13">
        <f t="shared" si="27"/>
        <v>4</v>
      </c>
      <c r="E890" s="45">
        <v>34819</v>
      </c>
      <c r="F890" s="52">
        <v>2323.8930032364278</v>
      </c>
      <c r="G890" s="53">
        <v>874.80699157714844</v>
      </c>
      <c r="H890" s="53">
        <v>183.70000076293945</v>
      </c>
      <c r="I890" s="53">
        <v>360.59000137448311</v>
      </c>
      <c r="J890" s="53">
        <v>390.05799657851458</v>
      </c>
      <c r="K890" s="52">
        <v>2305.6460776925087</v>
      </c>
      <c r="L890" s="52">
        <v>6438.6940712220221</v>
      </c>
      <c r="M890" s="52">
        <v>5734.8777988081074</v>
      </c>
    </row>
    <row r="891" spans="1:13">
      <c r="A891" s="42">
        <v>896</v>
      </c>
      <c r="B891" s="33" t="str">
        <f>VLOOKUP(VLOOKUP($C891,WYTypes!$A$1:$H$85,MATCH(key_params!$B$5,WYTypes!$J$33:$Q$33,0),FALSE),WYTypes!$J$33:$Q$41,MATCH(key_params!$B$5,WYTypes!$J$33:$Q$33,0),FALSE)</f>
        <v>W</v>
      </c>
      <c r="C891" s="22">
        <f t="shared" si="26"/>
        <v>1995</v>
      </c>
      <c r="D891" s="13">
        <f t="shared" si="27"/>
        <v>5</v>
      </c>
      <c r="E891" s="45">
        <v>34850</v>
      </c>
      <c r="F891" s="52">
        <v>2323.8930032364278</v>
      </c>
      <c r="G891" s="53">
        <v>874.80699157714844</v>
      </c>
      <c r="H891" s="53">
        <v>183.70000076293945</v>
      </c>
      <c r="I891" s="53">
        <v>360.59000137448311</v>
      </c>
      <c r="J891" s="53">
        <v>390.05799657851458</v>
      </c>
      <c r="K891" s="52">
        <v>2305.6460776925087</v>
      </c>
      <c r="L891" s="52">
        <v>6438.6940712220221</v>
      </c>
      <c r="M891" s="52">
        <v>5734.8777988081074</v>
      </c>
    </row>
    <row r="892" spans="1:13">
      <c r="A892" s="42">
        <v>897</v>
      </c>
      <c r="B892" s="20" t="str">
        <f>VLOOKUP(VLOOKUP($C892,WYTypes!$A$1:$H$85,MATCH(key_params!$B$5,WYTypes!$J$33:$Q$33,0),FALSE),WYTypes!$J$33:$Q$41,MATCH(key_params!$B$5,WYTypes!$J$33:$Q$33,0),FALSE)</f>
        <v>W</v>
      </c>
      <c r="C892" s="22">
        <f t="shared" si="26"/>
        <v>1995</v>
      </c>
      <c r="D892" s="13">
        <f t="shared" si="27"/>
        <v>6</v>
      </c>
      <c r="E892" s="45">
        <v>34880</v>
      </c>
      <c r="F892" s="52">
        <v>2323.8930032364278</v>
      </c>
      <c r="G892" s="53">
        <v>874.80699157714844</v>
      </c>
      <c r="H892" s="53">
        <v>183.70000076293945</v>
      </c>
      <c r="I892" s="53">
        <v>360.59000137448311</v>
      </c>
      <c r="J892" s="53">
        <v>390.05799657851458</v>
      </c>
      <c r="K892" s="52">
        <v>2305.6460776925087</v>
      </c>
      <c r="L892" s="52">
        <v>6438.6940712220221</v>
      </c>
      <c r="M892" s="52">
        <v>5734.8777988081074</v>
      </c>
    </row>
    <row r="893" spans="1:13">
      <c r="A893" s="42">
        <v>898</v>
      </c>
      <c r="B893" s="33" t="str">
        <f>VLOOKUP(VLOOKUP($C893,WYTypes!$A$1:$H$85,MATCH(key_params!$B$5,WYTypes!$J$33:$Q$33,0),FALSE),WYTypes!$J$33:$Q$41,MATCH(key_params!$B$5,WYTypes!$J$33:$Q$33,0),FALSE)</f>
        <v>W</v>
      </c>
      <c r="C893" s="22">
        <f t="shared" si="26"/>
        <v>1995</v>
      </c>
      <c r="D893" s="13">
        <f t="shared" si="27"/>
        <v>7</v>
      </c>
      <c r="E893" s="45">
        <v>34911</v>
      </c>
      <c r="F893" s="52">
        <v>2323.8930032364278</v>
      </c>
      <c r="G893" s="53">
        <v>874.80699157714844</v>
      </c>
      <c r="H893" s="53">
        <v>183.70000076293945</v>
      </c>
      <c r="I893" s="53">
        <v>360.59000137448311</v>
      </c>
      <c r="J893" s="53">
        <v>390.05799657851458</v>
      </c>
      <c r="K893" s="52">
        <v>2305.6460776925087</v>
      </c>
      <c r="L893" s="52">
        <v>6438.6940712220221</v>
      </c>
      <c r="M893" s="52">
        <v>5734.8777988081074</v>
      </c>
    </row>
    <row r="894" spans="1:13">
      <c r="A894" s="42">
        <v>899</v>
      </c>
      <c r="B894" s="20" t="str">
        <f>VLOOKUP(VLOOKUP($C894,WYTypes!$A$1:$H$85,MATCH(key_params!$B$5,WYTypes!$J$33:$Q$33,0),FALSE),WYTypes!$J$33:$Q$41,MATCH(key_params!$B$5,WYTypes!$J$33:$Q$33,0),FALSE)</f>
        <v>W</v>
      </c>
      <c r="C894" s="22">
        <f t="shared" si="26"/>
        <v>1995</v>
      </c>
      <c r="D894" s="13">
        <f t="shared" si="27"/>
        <v>8</v>
      </c>
      <c r="E894" s="45">
        <v>34942</v>
      </c>
      <c r="F894" s="52">
        <v>2323.8930032364278</v>
      </c>
      <c r="G894" s="53">
        <v>874.80699157714844</v>
      </c>
      <c r="H894" s="53">
        <v>183.70000076293945</v>
      </c>
      <c r="I894" s="53">
        <v>360.59000137448311</v>
      </c>
      <c r="J894" s="53">
        <v>390.05799657851458</v>
      </c>
      <c r="K894" s="52">
        <v>2305.6460776925087</v>
      </c>
      <c r="L894" s="52">
        <v>6438.6940712220221</v>
      </c>
      <c r="M894" s="52">
        <v>5734.8777988081074</v>
      </c>
    </row>
    <row r="895" spans="1:13">
      <c r="A895" s="42">
        <v>900</v>
      </c>
      <c r="B895" s="33" t="str">
        <f>VLOOKUP(VLOOKUP($C895,WYTypes!$A$1:$H$85,MATCH(key_params!$B$5,WYTypes!$J$33:$Q$33,0),FALSE),WYTypes!$J$33:$Q$41,MATCH(key_params!$B$5,WYTypes!$J$33:$Q$33,0),FALSE)</f>
        <v>W</v>
      </c>
      <c r="C895" s="22">
        <f t="shared" si="26"/>
        <v>1995</v>
      </c>
      <c r="D895" s="13">
        <f t="shared" si="27"/>
        <v>9</v>
      </c>
      <c r="E895" s="45">
        <v>34972</v>
      </c>
      <c r="F895" s="52">
        <v>2323.8930032364278</v>
      </c>
      <c r="G895" s="53">
        <v>874.80699157714844</v>
      </c>
      <c r="H895" s="53">
        <v>183.70000076293945</v>
      </c>
      <c r="I895" s="53">
        <v>360.59000137448311</v>
      </c>
      <c r="J895" s="53">
        <v>390.05799657851458</v>
      </c>
      <c r="K895" s="52">
        <v>2305.6460776925087</v>
      </c>
      <c r="L895" s="52">
        <v>6438.6940712220221</v>
      </c>
      <c r="M895" s="52">
        <v>5734.8777988081074</v>
      </c>
    </row>
    <row r="896" spans="1:13">
      <c r="A896" s="42">
        <v>901</v>
      </c>
      <c r="B896" s="20" t="str">
        <f>VLOOKUP(VLOOKUP($C896,WYTypes!$A$1:$H$85,MATCH(key_params!$B$5,WYTypes!$J$33:$Q$33,0),FALSE),WYTypes!$J$33:$Q$41,MATCH(key_params!$B$5,WYTypes!$J$33:$Q$33,0),FALSE)</f>
        <v>W</v>
      </c>
      <c r="C896" s="22">
        <f t="shared" si="26"/>
        <v>1996</v>
      </c>
      <c r="D896" s="13">
        <f t="shared" si="27"/>
        <v>10</v>
      </c>
      <c r="E896" s="45">
        <v>35003</v>
      </c>
      <c r="F896" s="52">
        <v>2323.8930032364278</v>
      </c>
      <c r="G896" s="53">
        <v>874.80699157714844</v>
      </c>
      <c r="H896" s="53">
        <v>183.70000076293945</v>
      </c>
      <c r="I896" s="53">
        <v>360.59000137448311</v>
      </c>
      <c r="J896" s="53">
        <v>390.05799657851458</v>
      </c>
      <c r="K896" s="52">
        <v>2305.6460776925087</v>
      </c>
      <c r="L896" s="52">
        <v>6438.6940712220221</v>
      </c>
      <c r="M896" s="52">
        <v>5734.8777988081074</v>
      </c>
    </row>
    <row r="897" spans="1:13">
      <c r="A897" s="42">
        <v>902</v>
      </c>
      <c r="B897" s="33" t="str">
        <f>VLOOKUP(VLOOKUP($C897,WYTypes!$A$1:$H$85,MATCH(key_params!$B$5,WYTypes!$J$33:$Q$33,0),FALSE),WYTypes!$J$33:$Q$41,MATCH(key_params!$B$5,WYTypes!$J$33:$Q$33,0),FALSE)</f>
        <v>W</v>
      </c>
      <c r="C897" s="22">
        <f t="shared" si="26"/>
        <v>1996</v>
      </c>
      <c r="D897" s="13">
        <f t="shared" si="27"/>
        <v>11</v>
      </c>
      <c r="E897" s="45">
        <v>35033</v>
      </c>
      <c r="F897" s="52">
        <v>2323.8930032364278</v>
      </c>
      <c r="G897" s="53">
        <v>874.80699157714844</v>
      </c>
      <c r="H897" s="53">
        <v>183.70000076293945</v>
      </c>
      <c r="I897" s="53">
        <v>360.59000137448311</v>
      </c>
      <c r="J897" s="53">
        <v>390.05799657851458</v>
      </c>
      <c r="K897" s="52">
        <v>2305.6460776925087</v>
      </c>
      <c r="L897" s="52">
        <v>6438.6940712220221</v>
      </c>
      <c r="M897" s="52">
        <v>5734.8777988081074</v>
      </c>
    </row>
    <row r="898" spans="1:13">
      <c r="A898" s="42">
        <v>903</v>
      </c>
      <c r="B898" s="20" t="str">
        <f>VLOOKUP(VLOOKUP($C898,WYTypes!$A$1:$H$85,MATCH(key_params!$B$5,WYTypes!$J$33:$Q$33,0),FALSE),WYTypes!$J$33:$Q$41,MATCH(key_params!$B$5,WYTypes!$J$33:$Q$33,0),FALSE)</f>
        <v>W</v>
      </c>
      <c r="C898" s="22">
        <f t="shared" si="26"/>
        <v>1996</v>
      </c>
      <c r="D898" s="13">
        <f t="shared" si="27"/>
        <v>12</v>
      </c>
      <c r="E898" s="45">
        <v>35064</v>
      </c>
      <c r="F898" s="52">
        <v>2323.8930032364278</v>
      </c>
      <c r="G898" s="53">
        <v>874.80699157714844</v>
      </c>
      <c r="H898" s="53">
        <v>183.70000076293945</v>
      </c>
      <c r="I898" s="53">
        <v>360.59000137448311</v>
      </c>
      <c r="J898" s="53">
        <v>390.05799657851458</v>
      </c>
      <c r="K898" s="52">
        <v>2305.6460776925087</v>
      </c>
      <c r="L898" s="52">
        <v>6438.6940712220221</v>
      </c>
      <c r="M898" s="52">
        <v>5734.8777988081074</v>
      </c>
    </row>
    <row r="899" spans="1:13">
      <c r="A899" s="42">
        <v>904</v>
      </c>
      <c r="B899" s="33" t="str">
        <f>VLOOKUP(VLOOKUP($C899,WYTypes!$A$1:$H$85,MATCH(key_params!$B$5,WYTypes!$J$33:$Q$33,0),FALSE),WYTypes!$J$33:$Q$41,MATCH(key_params!$B$5,WYTypes!$J$33:$Q$33,0),FALSE)</f>
        <v>W</v>
      </c>
      <c r="C899" s="22">
        <f t="shared" si="26"/>
        <v>1996</v>
      </c>
      <c r="D899" s="13">
        <f t="shared" si="27"/>
        <v>1</v>
      </c>
      <c r="E899" s="45">
        <v>35095</v>
      </c>
      <c r="F899" s="52">
        <v>2323.8930032364278</v>
      </c>
      <c r="G899" s="53">
        <v>874.80699157714844</v>
      </c>
      <c r="H899" s="53">
        <v>183.70000076293945</v>
      </c>
      <c r="I899" s="53">
        <v>360.59000137448311</v>
      </c>
      <c r="J899" s="53">
        <v>390.05799657851458</v>
      </c>
      <c r="K899" s="52">
        <v>2305.6460776925087</v>
      </c>
      <c r="L899" s="52">
        <v>6438.6940712220221</v>
      </c>
      <c r="M899" s="52">
        <v>5734.8777988081074</v>
      </c>
    </row>
    <row r="900" spans="1:13">
      <c r="A900" s="42">
        <v>905</v>
      </c>
      <c r="B900" s="20" t="str">
        <f>VLOOKUP(VLOOKUP($C900,WYTypes!$A$1:$H$85,MATCH(key_params!$B$5,WYTypes!$J$33:$Q$33,0),FALSE),WYTypes!$J$33:$Q$41,MATCH(key_params!$B$5,WYTypes!$J$33:$Q$33,0),FALSE)</f>
        <v>W</v>
      </c>
      <c r="C900" s="22">
        <f t="shared" si="26"/>
        <v>1996</v>
      </c>
      <c r="D900" s="13">
        <f t="shared" si="27"/>
        <v>2</v>
      </c>
      <c r="E900" s="45">
        <v>35124</v>
      </c>
      <c r="F900" s="52">
        <v>2323.8930032364278</v>
      </c>
      <c r="G900" s="53">
        <v>874.80699157714844</v>
      </c>
      <c r="H900" s="53">
        <v>183.70000076293945</v>
      </c>
      <c r="I900" s="53">
        <v>360.59000137448311</v>
      </c>
      <c r="J900" s="53">
        <v>390.05799657851458</v>
      </c>
      <c r="K900" s="52">
        <v>2305.6460776925087</v>
      </c>
      <c r="L900" s="52">
        <v>6438.6940712220221</v>
      </c>
      <c r="M900" s="52">
        <v>5734.8777988081074</v>
      </c>
    </row>
    <row r="901" spans="1:13">
      <c r="A901" s="42">
        <v>906</v>
      </c>
      <c r="B901" s="33" t="str">
        <f>VLOOKUP(VLOOKUP($C901,WYTypes!$A$1:$H$85,MATCH(key_params!$B$5,WYTypes!$J$33:$Q$33,0),FALSE),WYTypes!$J$33:$Q$41,MATCH(key_params!$B$5,WYTypes!$J$33:$Q$33,0),FALSE)</f>
        <v>W</v>
      </c>
      <c r="C901" s="22">
        <f t="shared" si="26"/>
        <v>1996</v>
      </c>
      <c r="D901" s="13">
        <f t="shared" si="27"/>
        <v>3</v>
      </c>
      <c r="E901" s="45">
        <v>35155</v>
      </c>
      <c r="F901" s="52">
        <v>2323.9030073630811</v>
      </c>
      <c r="G901" s="53">
        <v>874.80699157714844</v>
      </c>
      <c r="H901" s="53">
        <v>183.70000076293945</v>
      </c>
      <c r="I901" s="53">
        <v>360.60200149565935</v>
      </c>
      <c r="J901" s="53">
        <v>390.05799657851458</v>
      </c>
      <c r="K901" s="52">
        <v>2293.9250227808952</v>
      </c>
      <c r="L901" s="52">
        <v>6426.9950205582381</v>
      </c>
      <c r="M901" s="52">
        <v>5673.6860246852975</v>
      </c>
    </row>
    <row r="902" spans="1:13">
      <c r="A902" s="42">
        <v>907</v>
      </c>
      <c r="B902" s="20" t="str">
        <f>VLOOKUP(VLOOKUP($C902,WYTypes!$A$1:$H$85,MATCH(key_params!$B$5,WYTypes!$J$33:$Q$33,0),FALSE),WYTypes!$J$33:$Q$41,MATCH(key_params!$B$5,WYTypes!$J$33:$Q$33,0),FALSE)</f>
        <v>W</v>
      </c>
      <c r="C902" s="22">
        <f t="shared" si="26"/>
        <v>1996</v>
      </c>
      <c r="D902" s="13">
        <f t="shared" si="27"/>
        <v>4</v>
      </c>
      <c r="E902" s="45">
        <v>35185</v>
      </c>
      <c r="F902" s="52">
        <v>2323.9030073630811</v>
      </c>
      <c r="G902" s="53">
        <v>874.80699157714844</v>
      </c>
      <c r="H902" s="53">
        <v>183.70000076293945</v>
      </c>
      <c r="I902" s="53">
        <v>360.60200149565935</v>
      </c>
      <c r="J902" s="53">
        <v>390.05799657851458</v>
      </c>
      <c r="K902" s="52">
        <v>2293.9250227808952</v>
      </c>
      <c r="L902" s="52">
        <v>6426.9950205582381</v>
      </c>
      <c r="M902" s="52">
        <v>5673.6860246852975</v>
      </c>
    </row>
    <row r="903" spans="1:13">
      <c r="A903" s="42">
        <v>908</v>
      </c>
      <c r="B903" s="33" t="str">
        <f>VLOOKUP(VLOOKUP($C903,WYTypes!$A$1:$H$85,MATCH(key_params!$B$5,WYTypes!$J$33:$Q$33,0),FALSE),WYTypes!$J$33:$Q$41,MATCH(key_params!$B$5,WYTypes!$J$33:$Q$33,0),FALSE)</f>
        <v>W</v>
      </c>
      <c r="C903" s="22">
        <f t="shared" si="26"/>
        <v>1996</v>
      </c>
      <c r="D903" s="13">
        <f t="shared" si="27"/>
        <v>5</v>
      </c>
      <c r="E903" s="45">
        <v>35216</v>
      </c>
      <c r="F903" s="52">
        <v>2323.9030073630811</v>
      </c>
      <c r="G903" s="53">
        <v>874.80699157714844</v>
      </c>
      <c r="H903" s="53">
        <v>183.70000076293945</v>
      </c>
      <c r="I903" s="53">
        <v>360.60200149565935</v>
      </c>
      <c r="J903" s="53">
        <v>390.05799657851458</v>
      </c>
      <c r="K903" s="52">
        <v>2293.9250227808952</v>
      </c>
      <c r="L903" s="52">
        <v>6426.9950205582381</v>
      </c>
      <c r="M903" s="52">
        <v>5673.6860246852975</v>
      </c>
    </row>
    <row r="904" spans="1:13">
      <c r="A904" s="42">
        <v>909</v>
      </c>
      <c r="B904" s="20" t="str">
        <f>VLOOKUP(VLOOKUP($C904,WYTypes!$A$1:$H$85,MATCH(key_params!$B$5,WYTypes!$J$33:$Q$33,0),FALSE),WYTypes!$J$33:$Q$41,MATCH(key_params!$B$5,WYTypes!$J$33:$Q$33,0),FALSE)</f>
        <v>W</v>
      </c>
      <c r="C904" s="22">
        <f t="shared" ref="C904:C967" si="28">IF(D904&lt;10,YEAR(E904),YEAR(E904)+1)</f>
        <v>1996</v>
      </c>
      <c r="D904" s="13">
        <f t="shared" ref="D904:D967" si="29">MONTH(E904)</f>
        <v>6</v>
      </c>
      <c r="E904" s="45">
        <v>35246</v>
      </c>
      <c r="F904" s="52">
        <v>2323.9030073630811</v>
      </c>
      <c r="G904" s="53">
        <v>874.80699157714844</v>
      </c>
      <c r="H904" s="53">
        <v>183.70000076293945</v>
      </c>
      <c r="I904" s="53">
        <v>360.60200149565935</v>
      </c>
      <c r="J904" s="53">
        <v>390.05799657851458</v>
      </c>
      <c r="K904" s="52">
        <v>2293.9250227808952</v>
      </c>
      <c r="L904" s="52">
        <v>6426.9950205582381</v>
      </c>
      <c r="M904" s="52">
        <v>5673.6860246852975</v>
      </c>
    </row>
    <row r="905" spans="1:13">
      <c r="A905" s="42">
        <v>910</v>
      </c>
      <c r="B905" s="33" t="str">
        <f>VLOOKUP(VLOOKUP($C905,WYTypes!$A$1:$H$85,MATCH(key_params!$B$5,WYTypes!$J$33:$Q$33,0),FALSE),WYTypes!$J$33:$Q$41,MATCH(key_params!$B$5,WYTypes!$J$33:$Q$33,0),FALSE)</f>
        <v>W</v>
      </c>
      <c r="C905" s="22">
        <f t="shared" si="28"/>
        <v>1996</v>
      </c>
      <c r="D905" s="13">
        <f t="shared" si="29"/>
        <v>7</v>
      </c>
      <c r="E905" s="45">
        <v>35277</v>
      </c>
      <c r="F905" s="52">
        <v>2323.9030073630811</v>
      </c>
      <c r="G905" s="53">
        <v>874.80699157714844</v>
      </c>
      <c r="H905" s="53">
        <v>183.70000076293945</v>
      </c>
      <c r="I905" s="53">
        <v>360.60200149565935</v>
      </c>
      <c r="J905" s="53">
        <v>390.05799657851458</v>
      </c>
      <c r="K905" s="52">
        <v>2293.9250227808952</v>
      </c>
      <c r="L905" s="52">
        <v>6426.9950205582381</v>
      </c>
      <c r="M905" s="52">
        <v>5673.6860246852975</v>
      </c>
    </row>
    <row r="906" spans="1:13">
      <c r="A906" s="42">
        <v>911</v>
      </c>
      <c r="B906" s="20" t="str">
        <f>VLOOKUP(VLOOKUP($C906,WYTypes!$A$1:$H$85,MATCH(key_params!$B$5,WYTypes!$J$33:$Q$33,0),FALSE),WYTypes!$J$33:$Q$41,MATCH(key_params!$B$5,WYTypes!$J$33:$Q$33,0),FALSE)</f>
        <v>W</v>
      </c>
      <c r="C906" s="22">
        <f t="shared" si="28"/>
        <v>1996</v>
      </c>
      <c r="D906" s="13">
        <f t="shared" si="29"/>
        <v>8</v>
      </c>
      <c r="E906" s="45">
        <v>35308</v>
      </c>
      <c r="F906" s="52">
        <v>2323.9030073630811</v>
      </c>
      <c r="G906" s="53">
        <v>874.80699157714844</v>
      </c>
      <c r="H906" s="53">
        <v>183.70000076293945</v>
      </c>
      <c r="I906" s="53">
        <v>360.60200149565935</v>
      </c>
      <c r="J906" s="53">
        <v>390.05799657851458</v>
      </c>
      <c r="K906" s="52">
        <v>2293.9250227808952</v>
      </c>
      <c r="L906" s="52">
        <v>6426.9950205582381</v>
      </c>
      <c r="M906" s="52">
        <v>5673.6860246852975</v>
      </c>
    </row>
    <row r="907" spans="1:13">
      <c r="A907" s="42">
        <v>912</v>
      </c>
      <c r="B907" s="33" t="str">
        <f>VLOOKUP(VLOOKUP($C907,WYTypes!$A$1:$H$85,MATCH(key_params!$B$5,WYTypes!$J$33:$Q$33,0),FALSE),WYTypes!$J$33:$Q$41,MATCH(key_params!$B$5,WYTypes!$J$33:$Q$33,0),FALSE)</f>
        <v>W</v>
      </c>
      <c r="C907" s="22">
        <f t="shared" si="28"/>
        <v>1996</v>
      </c>
      <c r="D907" s="13">
        <f t="shared" si="29"/>
        <v>9</v>
      </c>
      <c r="E907" s="45">
        <v>35338</v>
      </c>
      <c r="F907" s="52">
        <v>2323.9030073630811</v>
      </c>
      <c r="G907" s="53">
        <v>874.80699157714844</v>
      </c>
      <c r="H907" s="53">
        <v>183.70000076293945</v>
      </c>
      <c r="I907" s="53">
        <v>360.60200149565935</v>
      </c>
      <c r="J907" s="53">
        <v>390.05799657851458</v>
      </c>
      <c r="K907" s="52">
        <v>2293.9250227808952</v>
      </c>
      <c r="L907" s="52">
        <v>6426.9950205582381</v>
      </c>
      <c r="M907" s="52">
        <v>5673.6860246852975</v>
      </c>
    </row>
    <row r="908" spans="1:13">
      <c r="A908" s="42">
        <v>913</v>
      </c>
      <c r="B908" s="20" t="str">
        <f>VLOOKUP(VLOOKUP($C908,WYTypes!$A$1:$H$85,MATCH(key_params!$B$5,WYTypes!$J$33:$Q$33,0),FALSE),WYTypes!$J$33:$Q$41,MATCH(key_params!$B$5,WYTypes!$J$33:$Q$33,0),FALSE)</f>
        <v>W</v>
      </c>
      <c r="C908" s="22">
        <f t="shared" si="28"/>
        <v>1997</v>
      </c>
      <c r="D908" s="13">
        <f t="shared" si="29"/>
        <v>10</v>
      </c>
      <c r="E908" s="45">
        <v>35369</v>
      </c>
      <c r="F908" s="52">
        <v>2323.9030073630811</v>
      </c>
      <c r="G908" s="53">
        <v>874.80699157714844</v>
      </c>
      <c r="H908" s="53">
        <v>183.70000076293945</v>
      </c>
      <c r="I908" s="53">
        <v>360.60200149565935</v>
      </c>
      <c r="J908" s="53">
        <v>390.05799657851458</v>
      </c>
      <c r="K908" s="52">
        <v>2293.9250227808952</v>
      </c>
      <c r="L908" s="52">
        <v>6426.9950205582381</v>
      </c>
      <c r="M908" s="52">
        <v>5673.6860246852975</v>
      </c>
    </row>
    <row r="909" spans="1:13">
      <c r="A909" s="42">
        <v>914</v>
      </c>
      <c r="B909" s="33" t="str">
        <f>VLOOKUP(VLOOKUP($C909,WYTypes!$A$1:$H$85,MATCH(key_params!$B$5,WYTypes!$J$33:$Q$33,0),FALSE),WYTypes!$J$33:$Q$41,MATCH(key_params!$B$5,WYTypes!$J$33:$Q$33,0),FALSE)</f>
        <v>W</v>
      </c>
      <c r="C909" s="22">
        <f t="shared" si="28"/>
        <v>1997</v>
      </c>
      <c r="D909" s="13">
        <f t="shared" si="29"/>
        <v>11</v>
      </c>
      <c r="E909" s="45">
        <v>35399</v>
      </c>
      <c r="F909" s="52">
        <v>2323.9030073630811</v>
      </c>
      <c r="G909" s="53">
        <v>874.80699157714844</v>
      </c>
      <c r="H909" s="53">
        <v>183.70000076293945</v>
      </c>
      <c r="I909" s="53">
        <v>360.60200149565935</v>
      </c>
      <c r="J909" s="53">
        <v>390.05799657851458</v>
      </c>
      <c r="K909" s="52">
        <v>2293.9250227808952</v>
      </c>
      <c r="L909" s="52">
        <v>6426.9950205582381</v>
      </c>
      <c r="M909" s="52">
        <v>5673.6860246852975</v>
      </c>
    </row>
    <row r="910" spans="1:13">
      <c r="A910" s="42">
        <v>915</v>
      </c>
      <c r="B910" s="20" t="str">
        <f>VLOOKUP(VLOOKUP($C910,WYTypes!$A$1:$H$85,MATCH(key_params!$B$5,WYTypes!$J$33:$Q$33,0),FALSE),WYTypes!$J$33:$Q$41,MATCH(key_params!$B$5,WYTypes!$J$33:$Q$33,0),FALSE)</f>
        <v>W</v>
      </c>
      <c r="C910" s="22">
        <f t="shared" si="28"/>
        <v>1997</v>
      </c>
      <c r="D910" s="13">
        <f t="shared" si="29"/>
        <v>12</v>
      </c>
      <c r="E910" s="45">
        <v>35430</v>
      </c>
      <c r="F910" s="52">
        <v>2323.9030073630811</v>
      </c>
      <c r="G910" s="53">
        <v>874.80699157714844</v>
      </c>
      <c r="H910" s="53">
        <v>183.70000076293945</v>
      </c>
      <c r="I910" s="53">
        <v>360.60200149565935</v>
      </c>
      <c r="J910" s="53">
        <v>390.05799657851458</v>
      </c>
      <c r="K910" s="52">
        <v>2293.9250227808952</v>
      </c>
      <c r="L910" s="52">
        <v>6426.9950205582381</v>
      </c>
      <c r="M910" s="52">
        <v>5673.6860246852975</v>
      </c>
    </row>
    <row r="911" spans="1:13">
      <c r="A911" s="42">
        <v>916</v>
      </c>
      <c r="B911" s="33" t="str">
        <f>VLOOKUP(VLOOKUP($C911,WYTypes!$A$1:$H$85,MATCH(key_params!$B$5,WYTypes!$J$33:$Q$33,0),FALSE),WYTypes!$J$33:$Q$41,MATCH(key_params!$B$5,WYTypes!$J$33:$Q$33,0),FALSE)</f>
        <v>W</v>
      </c>
      <c r="C911" s="22">
        <f t="shared" si="28"/>
        <v>1997</v>
      </c>
      <c r="D911" s="13">
        <f t="shared" si="29"/>
        <v>1</v>
      </c>
      <c r="E911" s="45">
        <v>35461</v>
      </c>
      <c r="F911" s="52">
        <v>2323.9030073630811</v>
      </c>
      <c r="G911" s="53">
        <v>874.80699157714844</v>
      </c>
      <c r="H911" s="53">
        <v>183.70000076293945</v>
      </c>
      <c r="I911" s="53">
        <v>360.60200149565935</v>
      </c>
      <c r="J911" s="53">
        <v>390.05799657851458</v>
      </c>
      <c r="K911" s="52">
        <v>2293.9250227808952</v>
      </c>
      <c r="L911" s="52">
        <v>6426.9950205582381</v>
      </c>
      <c r="M911" s="52">
        <v>5673.6860246852975</v>
      </c>
    </row>
    <row r="912" spans="1:13">
      <c r="A912" s="42">
        <v>917</v>
      </c>
      <c r="B912" s="20" t="str">
        <f>VLOOKUP(VLOOKUP($C912,WYTypes!$A$1:$H$85,MATCH(key_params!$B$5,WYTypes!$J$33:$Q$33,0),FALSE),WYTypes!$J$33:$Q$41,MATCH(key_params!$B$5,WYTypes!$J$33:$Q$33,0),FALSE)</f>
        <v>W</v>
      </c>
      <c r="C912" s="22">
        <f t="shared" si="28"/>
        <v>1997</v>
      </c>
      <c r="D912" s="13">
        <f t="shared" si="29"/>
        <v>2</v>
      </c>
      <c r="E912" s="45">
        <v>35489</v>
      </c>
      <c r="F912" s="52">
        <v>2323.9030073630811</v>
      </c>
      <c r="G912" s="53">
        <v>874.80699157714844</v>
      </c>
      <c r="H912" s="53">
        <v>183.70000076293945</v>
      </c>
      <c r="I912" s="53">
        <v>360.60200149565935</v>
      </c>
      <c r="J912" s="53">
        <v>390.05799657851458</v>
      </c>
      <c r="K912" s="52">
        <v>2293.9250227808952</v>
      </c>
      <c r="L912" s="52">
        <v>6426.9950205582381</v>
      </c>
      <c r="M912" s="52">
        <v>5673.6860246852975</v>
      </c>
    </row>
    <row r="913" spans="1:13">
      <c r="A913" s="42">
        <v>918</v>
      </c>
      <c r="B913" s="33" t="str">
        <f>VLOOKUP(VLOOKUP($C913,WYTypes!$A$1:$H$85,MATCH(key_params!$B$5,WYTypes!$J$33:$Q$33,0),FALSE),WYTypes!$J$33:$Q$41,MATCH(key_params!$B$5,WYTypes!$J$33:$Q$33,0),FALSE)</f>
        <v>W</v>
      </c>
      <c r="C913" s="22">
        <f t="shared" si="28"/>
        <v>1997</v>
      </c>
      <c r="D913" s="13">
        <f t="shared" si="29"/>
        <v>3</v>
      </c>
      <c r="E913" s="45">
        <v>35520</v>
      </c>
      <c r="F913" s="52">
        <v>2323.8730034856499</v>
      </c>
      <c r="G913" s="53">
        <v>874.80699157714844</v>
      </c>
      <c r="H913" s="53">
        <v>183.70000076293945</v>
      </c>
      <c r="I913" s="53">
        <v>360.59199760854244</v>
      </c>
      <c r="J913" s="53">
        <v>390.05799657851458</v>
      </c>
      <c r="K913" s="52">
        <v>2288.7077191770077</v>
      </c>
      <c r="L913" s="52">
        <v>6421.7377091898024</v>
      </c>
      <c r="M913" s="52">
        <v>5887.9622897491718</v>
      </c>
    </row>
    <row r="914" spans="1:13">
      <c r="A914" s="42">
        <v>919</v>
      </c>
      <c r="B914" s="20" t="str">
        <f>VLOOKUP(VLOOKUP($C914,WYTypes!$A$1:$H$85,MATCH(key_params!$B$5,WYTypes!$J$33:$Q$33,0),FALSE),WYTypes!$J$33:$Q$41,MATCH(key_params!$B$5,WYTypes!$J$33:$Q$33,0),FALSE)</f>
        <v>W</v>
      </c>
      <c r="C914" s="22">
        <f t="shared" si="28"/>
        <v>1997</v>
      </c>
      <c r="D914" s="13">
        <f t="shared" si="29"/>
        <v>4</v>
      </c>
      <c r="E914" s="45">
        <v>35550</v>
      </c>
      <c r="F914" s="52">
        <v>2323.8730034856499</v>
      </c>
      <c r="G914" s="53">
        <v>874.80699157714844</v>
      </c>
      <c r="H914" s="53">
        <v>183.70000076293945</v>
      </c>
      <c r="I914" s="53">
        <v>360.59199760854244</v>
      </c>
      <c r="J914" s="53">
        <v>390.05799657851458</v>
      </c>
      <c r="K914" s="52">
        <v>2288.7077191770077</v>
      </c>
      <c r="L914" s="52">
        <v>6421.7377091898024</v>
      </c>
      <c r="M914" s="52">
        <v>5887.9622897491718</v>
      </c>
    </row>
    <row r="915" spans="1:13">
      <c r="A915" s="42">
        <v>920</v>
      </c>
      <c r="B915" s="33" t="str">
        <f>VLOOKUP(VLOOKUP($C915,WYTypes!$A$1:$H$85,MATCH(key_params!$B$5,WYTypes!$J$33:$Q$33,0),FALSE),WYTypes!$J$33:$Q$41,MATCH(key_params!$B$5,WYTypes!$J$33:$Q$33,0),FALSE)</f>
        <v>W</v>
      </c>
      <c r="C915" s="22">
        <f t="shared" si="28"/>
        <v>1997</v>
      </c>
      <c r="D915" s="13">
        <f t="shared" si="29"/>
        <v>5</v>
      </c>
      <c r="E915" s="45">
        <v>35581</v>
      </c>
      <c r="F915" s="52">
        <v>2323.8730034856499</v>
      </c>
      <c r="G915" s="53">
        <v>874.80699157714844</v>
      </c>
      <c r="H915" s="53">
        <v>183.70000076293945</v>
      </c>
      <c r="I915" s="53">
        <v>360.59199760854244</v>
      </c>
      <c r="J915" s="53">
        <v>390.05799657851458</v>
      </c>
      <c r="K915" s="52">
        <v>2288.7077191770077</v>
      </c>
      <c r="L915" s="52">
        <v>6421.7377091898024</v>
      </c>
      <c r="M915" s="52">
        <v>5887.9622897491718</v>
      </c>
    </row>
    <row r="916" spans="1:13">
      <c r="A916" s="42">
        <v>921</v>
      </c>
      <c r="B916" s="20" t="str">
        <f>VLOOKUP(VLOOKUP($C916,WYTypes!$A$1:$H$85,MATCH(key_params!$B$5,WYTypes!$J$33:$Q$33,0),FALSE),WYTypes!$J$33:$Q$41,MATCH(key_params!$B$5,WYTypes!$J$33:$Q$33,0),FALSE)</f>
        <v>W</v>
      </c>
      <c r="C916" s="22">
        <f t="shared" si="28"/>
        <v>1997</v>
      </c>
      <c r="D916" s="13">
        <f t="shared" si="29"/>
        <v>6</v>
      </c>
      <c r="E916" s="45">
        <v>35611</v>
      </c>
      <c r="F916" s="52">
        <v>2323.8730034856499</v>
      </c>
      <c r="G916" s="53">
        <v>874.80699157714844</v>
      </c>
      <c r="H916" s="53">
        <v>183.70000076293945</v>
      </c>
      <c r="I916" s="53">
        <v>360.59199760854244</v>
      </c>
      <c r="J916" s="53">
        <v>390.05799657851458</v>
      </c>
      <c r="K916" s="52">
        <v>2288.7077191770077</v>
      </c>
      <c r="L916" s="52">
        <v>6421.7377091898024</v>
      </c>
      <c r="M916" s="52">
        <v>5887.9622897491718</v>
      </c>
    </row>
    <row r="917" spans="1:13">
      <c r="A917" s="42">
        <v>922</v>
      </c>
      <c r="B917" s="33" t="str">
        <f>VLOOKUP(VLOOKUP($C917,WYTypes!$A$1:$H$85,MATCH(key_params!$B$5,WYTypes!$J$33:$Q$33,0),FALSE),WYTypes!$J$33:$Q$41,MATCH(key_params!$B$5,WYTypes!$J$33:$Q$33,0),FALSE)</f>
        <v>W</v>
      </c>
      <c r="C917" s="22">
        <f t="shared" si="28"/>
        <v>1997</v>
      </c>
      <c r="D917" s="13">
        <f t="shared" si="29"/>
        <v>7</v>
      </c>
      <c r="E917" s="45">
        <v>35642</v>
      </c>
      <c r="F917" s="52">
        <v>2323.8730034856499</v>
      </c>
      <c r="G917" s="53">
        <v>874.80699157714844</v>
      </c>
      <c r="H917" s="53">
        <v>183.70000076293945</v>
      </c>
      <c r="I917" s="53">
        <v>360.59199760854244</v>
      </c>
      <c r="J917" s="53">
        <v>390.05799657851458</v>
      </c>
      <c r="K917" s="52">
        <v>2288.7077191770077</v>
      </c>
      <c r="L917" s="52">
        <v>6421.7377091898024</v>
      </c>
      <c r="M917" s="52">
        <v>5887.9622897491718</v>
      </c>
    </row>
    <row r="918" spans="1:13">
      <c r="A918" s="42">
        <v>923</v>
      </c>
      <c r="B918" s="20" t="str">
        <f>VLOOKUP(VLOOKUP($C918,WYTypes!$A$1:$H$85,MATCH(key_params!$B$5,WYTypes!$J$33:$Q$33,0),FALSE),WYTypes!$J$33:$Q$41,MATCH(key_params!$B$5,WYTypes!$J$33:$Q$33,0),FALSE)</f>
        <v>W</v>
      </c>
      <c r="C918" s="22">
        <f t="shared" si="28"/>
        <v>1997</v>
      </c>
      <c r="D918" s="13">
        <f t="shared" si="29"/>
        <v>8</v>
      </c>
      <c r="E918" s="45">
        <v>35673</v>
      </c>
      <c r="F918" s="52">
        <v>2323.8730034856499</v>
      </c>
      <c r="G918" s="53">
        <v>874.80699157714844</v>
      </c>
      <c r="H918" s="53">
        <v>183.70000076293945</v>
      </c>
      <c r="I918" s="53">
        <v>360.59199760854244</v>
      </c>
      <c r="J918" s="53">
        <v>390.05799657851458</v>
      </c>
      <c r="K918" s="52">
        <v>2288.7077191770077</v>
      </c>
      <c r="L918" s="52">
        <v>6421.7377091898024</v>
      </c>
      <c r="M918" s="52">
        <v>5887.9622897491718</v>
      </c>
    </row>
    <row r="919" spans="1:13">
      <c r="A919" s="42">
        <v>924</v>
      </c>
      <c r="B919" s="33" t="str">
        <f>VLOOKUP(VLOOKUP($C919,WYTypes!$A$1:$H$85,MATCH(key_params!$B$5,WYTypes!$J$33:$Q$33,0),FALSE),WYTypes!$J$33:$Q$41,MATCH(key_params!$B$5,WYTypes!$J$33:$Q$33,0),FALSE)</f>
        <v>W</v>
      </c>
      <c r="C919" s="22">
        <f t="shared" si="28"/>
        <v>1997</v>
      </c>
      <c r="D919" s="13">
        <f t="shared" si="29"/>
        <v>9</v>
      </c>
      <c r="E919" s="45">
        <v>35703</v>
      </c>
      <c r="F919" s="52">
        <v>2323.8730034856499</v>
      </c>
      <c r="G919" s="53">
        <v>874.80699157714844</v>
      </c>
      <c r="H919" s="53">
        <v>183.70000076293945</v>
      </c>
      <c r="I919" s="53">
        <v>360.59199760854244</v>
      </c>
      <c r="J919" s="53">
        <v>390.05799657851458</v>
      </c>
      <c r="K919" s="52">
        <v>2288.7077191770077</v>
      </c>
      <c r="L919" s="52">
        <v>6421.7377091898024</v>
      </c>
      <c r="M919" s="52">
        <v>5887.9622897491718</v>
      </c>
    </row>
    <row r="920" spans="1:13">
      <c r="A920" s="42">
        <v>925</v>
      </c>
      <c r="B920" s="20" t="str">
        <f>VLOOKUP(VLOOKUP($C920,WYTypes!$A$1:$H$85,MATCH(key_params!$B$5,WYTypes!$J$33:$Q$33,0),FALSE),WYTypes!$J$33:$Q$41,MATCH(key_params!$B$5,WYTypes!$J$33:$Q$33,0),FALSE)</f>
        <v>W</v>
      </c>
      <c r="C920" s="22">
        <f t="shared" si="28"/>
        <v>1998</v>
      </c>
      <c r="D920" s="13">
        <f t="shared" si="29"/>
        <v>10</v>
      </c>
      <c r="E920" s="45">
        <v>35734</v>
      </c>
      <c r="F920" s="52">
        <v>2323.8730034856499</v>
      </c>
      <c r="G920" s="53">
        <v>874.80699157714844</v>
      </c>
      <c r="H920" s="53">
        <v>183.70000076293945</v>
      </c>
      <c r="I920" s="53">
        <v>360.59199760854244</v>
      </c>
      <c r="J920" s="53">
        <v>390.05799657851458</v>
      </c>
      <c r="K920" s="52">
        <v>2288.7077191770077</v>
      </c>
      <c r="L920" s="52">
        <v>6421.7377091898024</v>
      </c>
      <c r="M920" s="52">
        <v>5887.9622897491718</v>
      </c>
    </row>
    <row r="921" spans="1:13">
      <c r="A921" s="42">
        <v>926</v>
      </c>
      <c r="B921" s="33" t="str">
        <f>VLOOKUP(VLOOKUP($C921,WYTypes!$A$1:$H$85,MATCH(key_params!$B$5,WYTypes!$J$33:$Q$33,0),FALSE),WYTypes!$J$33:$Q$41,MATCH(key_params!$B$5,WYTypes!$J$33:$Q$33,0),FALSE)</f>
        <v>W</v>
      </c>
      <c r="C921" s="22">
        <f t="shared" si="28"/>
        <v>1998</v>
      </c>
      <c r="D921" s="13">
        <f t="shared" si="29"/>
        <v>11</v>
      </c>
      <c r="E921" s="45">
        <v>35764</v>
      </c>
      <c r="F921" s="52">
        <v>2323.8730034856499</v>
      </c>
      <c r="G921" s="53">
        <v>874.80699157714844</v>
      </c>
      <c r="H921" s="53">
        <v>183.70000076293945</v>
      </c>
      <c r="I921" s="53">
        <v>360.59199760854244</v>
      </c>
      <c r="J921" s="53">
        <v>390.05799657851458</v>
      </c>
      <c r="K921" s="52">
        <v>2288.7077191770077</v>
      </c>
      <c r="L921" s="52">
        <v>6421.7377091898024</v>
      </c>
      <c r="M921" s="52">
        <v>5887.9622897491718</v>
      </c>
    </row>
    <row r="922" spans="1:13">
      <c r="A922" s="42">
        <v>927</v>
      </c>
      <c r="B922" s="20" t="str">
        <f>VLOOKUP(VLOOKUP($C922,WYTypes!$A$1:$H$85,MATCH(key_params!$B$5,WYTypes!$J$33:$Q$33,0),FALSE),WYTypes!$J$33:$Q$41,MATCH(key_params!$B$5,WYTypes!$J$33:$Q$33,0),FALSE)</f>
        <v>W</v>
      </c>
      <c r="C922" s="22">
        <f t="shared" si="28"/>
        <v>1998</v>
      </c>
      <c r="D922" s="13">
        <f t="shared" si="29"/>
        <v>12</v>
      </c>
      <c r="E922" s="45">
        <v>35795</v>
      </c>
      <c r="F922" s="52">
        <v>2323.8730034856499</v>
      </c>
      <c r="G922" s="53">
        <v>874.80699157714844</v>
      </c>
      <c r="H922" s="53">
        <v>183.70000076293945</v>
      </c>
      <c r="I922" s="53">
        <v>360.59199760854244</v>
      </c>
      <c r="J922" s="53">
        <v>390.05799657851458</v>
      </c>
      <c r="K922" s="52">
        <v>2288.7077191770077</v>
      </c>
      <c r="L922" s="52">
        <v>6421.7377091898024</v>
      </c>
      <c r="M922" s="52">
        <v>5887.9622897491718</v>
      </c>
    </row>
    <row r="923" spans="1:13">
      <c r="A923" s="42">
        <v>928</v>
      </c>
      <c r="B923" s="33" t="str">
        <f>VLOOKUP(VLOOKUP($C923,WYTypes!$A$1:$H$85,MATCH(key_params!$B$5,WYTypes!$J$33:$Q$33,0),FALSE),WYTypes!$J$33:$Q$41,MATCH(key_params!$B$5,WYTypes!$J$33:$Q$33,0),FALSE)</f>
        <v>W</v>
      </c>
      <c r="C923" s="22">
        <f t="shared" si="28"/>
        <v>1998</v>
      </c>
      <c r="D923" s="13">
        <f t="shared" si="29"/>
        <v>1</v>
      </c>
      <c r="E923" s="45">
        <v>35826</v>
      </c>
      <c r="F923" s="52">
        <v>2323.8730034856499</v>
      </c>
      <c r="G923" s="53">
        <v>874.80699157714844</v>
      </c>
      <c r="H923" s="53">
        <v>183.70000076293945</v>
      </c>
      <c r="I923" s="53">
        <v>360.59199760854244</v>
      </c>
      <c r="J923" s="53">
        <v>390.05799657851458</v>
      </c>
      <c r="K923" s="52">
        <v>2288.7077191770077</v>
      </c>
      <c r="L923" s="52">
        <v>6421.7377091898024</v>
      </c>
      <c r="M923" s="52">
        <v>5887.9622897491718</v>
      </c>
    </row>
    <row r="924" spans="1:13">
      <c r="A924" s="42">
        <v>929</v>
      </c>
      <c r="B924" s="20" t="str">
        <f>VLOOKUP(VLOOKUP($C924,WYTypes!$A$1:$H$85,MATCH(key_params!$B$5,WYTypes!$J$33:$Q$33,0),FALSE),WYTypes!$J$33:$Q$41,MATCH(key_params!$B$5,WYTypes!$J$33:$Q$33,0),FALSE)</f>
        <v>W</v>
      </c>
      <c r="C924" s="22">
        <f t="shared" si="28"/>
        <v>1998</v>
      </c>
      <c r="D924" s="13">
        <f t="shared" si="29"/>
        <v>2</v>
      </c>
      <c r="E924" s="45">
        <v>35854</v>
      </c>
      <c r="F924" s="52">
        <v>2323.8730034856499</v>
      </c>
      <c r="G924" s="53">
        <v>874.80699157714844</v>
      </c>
      <c r="H924" s="53">
        <v>183.70000076293945</v>
      </c>
      <c r="I924" s="53">
        <v>360.59199760854244</v>
      </c>
      <c r="J924" s="53">
        <v>390.05799657851458</v>
      </c>
      <c r="K924" s="52">
        <v>2288.7077191770077</v>
      </c>
      <c r="L924" s="52">
        <v>6421.7377091898024</v>
      </c>
      <c r="M924" s="52">
        <v>5887.9622897491718</v>
      </c>
    </row>
    <row r="925" spans="1:13">
      <c r="A925" s="42">
        <v>930</v>
      </c>
      <c r="B925" s="33" t="str">
        <f>VLOOKUP(VLOOKUP($C925,WYTypes!$A$1:$H$85,MATCH(key_params!$B$5,WYTypes!$J$33:$Q$33,0),FALSE),WYTypes!$J$33:$Q$41,MATCH(key_params!$B$5,WYTypes!$J$33:$Q$33,0),FALSE)</f>
        <v>W</v>
      </c>
      <c r="C925" s="22">
        <f t="shared" si="28"/>
        <v>1998</v>
      </c>
      <c r="D925" s="13">
        <f t="shared" si="29"/>
        <v>3</v>
      </c>
      <c r="E925" s="45">
        <v>35885</v>
      </c>
      <c r="F925" s="52">
        <v>2323.8830016702414</v>
      </c>
      <c r="G925" s="53">
        <v>874.80699157714844</v>
      </c>
      <c r="H925" s="53">
        <v>183.70000076293945</v>
      </c>
      <c r="I925" s="53">
        <v>360.60200135409832</v>
      </c>
      <c r="J925" s="53">
        <v>390.05799657851458</v>
      </c>
      <c r="K925" s="52">
        <v>2304.8864215314388</v>
      </c>
      <c r="L925" s="52">
        <v>6437.936413474381</v>
      </c>
      <c r="M925" s="52">
        <v>5535.0202840769316</v>
      </c>
    </row>
    <row r="926" spans="1:13">
      <c r="A926" s="42">
        <v>931</v>
      </c>
      <c r="B926" s="20" t="str">
        <f>VLOOKUP(VLOOKUP($C926,WYTypes!$A$1:$H$85,MATCH(key_params!$B$5,WYTypes!$J$33:$Q$33,0),FALSE),WYTypes!$J$33:$Q$41,MATCH(key_params!$B$5,WYTypes!$J$33:$Q$33,0),FALSE)</f>
        <v>W</v>
      </c>
      <c r="C926" s="22">
        <f t="shared" si="28"/>
        <v>1998</v>
      </c>
      <c r="D926" s="13">
        <f t="shared" si="29"/>
        <v>4</v>
      </c>
      <c r="E926" s="45">
        <v>35915</v>
      </c>
      <c r="F926" s="52">
        <v>2323.8830016702414</v>
      </c>
      <c r="G926" s="53">
        <v>874.80699157714844</v>
      </c>
      <c r="H926" s="53">
        <v>183.70000076293945</v>
      </c>
      <c r="I926" s="53">
        <v>360.60200135409832</v>
      </c>
      <c r="J926" s="53">
        <v>390.05799657851458</v>
      </c>
      <c r="K926" s="52">
        <v>2304.8864215314388</v>
      </c>
      <c r="L926" s="52">
        <v>6437.936413474381</v>
      </c>
      <c r="M926" s="52">
        <v>5535.0202840769316</v>
      </c>
    </row>
    <row r="927" spans="1:13">
      <c r="A927" s="42">
        <v>932</v>
      </c>
      <c r="B927" s="33" t="str">
        <f>VLOOKUP(VLOOKUP($C927,WYTypes!$A$1:$H$85,MATCH(key_params!$B$5,WYTypes!$J$33:$Q$33,0),FALSE),WYTypes!$J$33:$Q$41,MATCH(key_params!$B$5,WYTypes!$J$33:$Q$33,0),FALSE)</f>
        <v>W</v>
      </c>
      <c r="C927" s="22">
        <f t="shared" si="28"/>
        <v>1998</v>
      </c>
      <c r="D927" s="13">
        <f t="shared" si="29"/>
        <v>5</v>
      </c>
      <c r="E927" s="45">
        <v>35946</v>
      </c>
      <c r="F927" s="52">
        <v>2323.8830016702414</v>
      </c>
      <c r="G927" s="53">
        <v>874.80699157714844</v>
      </c>
      <c r="H927" s="53">
        <v>183.70000076293945</v>
      </c>
      <c r="I927" s="53">
        <v>360.60200135409832</v>
      </c>
      <c r="J927" s="53">
        <v>390.05799657851458</v>
      </c>
      <c r="K927" s="52">
        <v>2304.8864215314388</v>
      </c>
      <c r="L927" s="52">
        <v>6437.936413474381</v>
      </c>
      <c r="M927" s="52">
        <v>5535.0202840769316</v>
      </c>
    </row>
    <row r="928" spans="1:13">
      <c r="A928" s="42">
        <v>933</v>
      </c>
      <c r="B928" s="20" t="str">
        <f>VLOOKUP(VLOOKUP($C928,WYTypes!$A$1:$H$85,MATCH(key_params!$B$5,WYTypes!$J$33:$Q$33,0),FALSE),WYTypes!$J$33:$Q$41,MATCH(key_params!$B$5,WYTypes!$J$33:$Q$33,0),FALSE)</f>
        <v>W</v>
      </c>
      <c r="C928" s="22">
        <f t="shared" si="28"/>
        <v>1998</v>
      </c>
      <c r="D928" s="13">
        <f t="shared" si="29"/>
        <v>6</v>
      </c>
      <c r="E928" s="45">
        <v>35976</v>
      </c>
      <c r="F928" s="52">
        <v>2323.8830016702414</v>
      </c>
      <c r="G928" s="53">
        <v>874.80699157714844</v>
      </c>
      <c r="H928" s="53">
        <v>183.70000076293945</v>
      </c>
      <c r="I928" s="53">
        <v>360.60200135409832</v>
      </c>
      <c r="J928" s="53">
        <v>390.05799657851458</v>
      </c>
      <c r="K928" s="52">
        <v>2304.8864215314388</v>
      </c>
      <c r="L928" s="52">
        <v>6437.936413474381</v>
      </c>
      <c r="M928" s="52">
        <v>5535.0202840769316</v>
      </c>
    </row>
    <row r="929" spans="1:13">
      <c r="A929" s="42">
        <v>934</v>
      </c>
      <c r="B929" s="33" t="str">
        <f>VLOOKUP(VLOOKUP($C929,WYTypes!$A$1:$H$85,MATCH(key_params!$B$5,WYTypes!$J$33:$Q$33,0),FALSE),WYTypes!$J$33:$Q$41,MATCH(key_params!$B$5,WYTypes!$J$33:$Q$33,0),FALSE)</f>
        <v>W</v>
      </c>
      <c r="C929" s="22">
        <f t="shared" si="28"/>
        <v>1998</v>
      </c>
      <c r="D929" s="13">
        <f t="shared" si="29"/>
        <v>7</v>
      </c>
      <c r="E929" s="45">
        <v>36007</v>
      </c>
      <c r="F929" s="52">
        <v>2323.8830016702414</v>
      </c>
      <c r="G929" s="53">
        <v>874.80699157714844</v>
      </c>
      <c r="H929" s="53">
        <v>183.70000076293945</v>
      </c>
      <c r="I929" s="53">
        <v>360.60200135409832</v>
      </c>
      <c r="J929" s="53">
        <v>390.05799657851458</v>
      </c>
      <c r="K929" s="52">
        <v>2304.8864215314388</v>
      </c>
      <c r="L929" s="52">
        <v>6437.936413474381</v>
      </c>
      <c r="M929" s="52">
        <v>5535.0202840769316</v>
      </c>
    </row>
    <row r="930" spans="1:13">
      <c r="A930" s="42">
        <v>935</v>
      </c>
      <c r="B930" s="20" t="str">
        <f>VLOOKUP(VLOOKUP($C930,WYTypes!$A$1:$H$85,MATCH(key_params!$B$5,WYTypes!$J$33:$Q$33,0),FALSE),WYTypes!$J$33:$Q$41,MATCH(key_params!$B$5,WYTypes!$J$33:$Q$33,0),FALSE)</f>
        <v>W</v>
      </c>
      <c r="C930" s="22">
        <f t="shared" si="28"/>
        <v>1998</v>
      </c>
      <c r="D930" s="13">
        <f t="shared" si="29"/>
        <v>8</v>
      </c>
      <c r="E930" s="45">
        <v>36038</v>
      </c>
      <c r="F930" s="52">
        <v>2323.8830016702414</v>
      </c>
      <c r="G930" s="53">
        <v>874.80699157714844</v>
      </c>
      <c r="H930" s="53">
        <v>183.70000076293945</v>
      </c>
      <c r="I930" s="53">
        <v>360.60200135409832</v>
      </c>
      <c r="J930" s="53">
        <v>390.05799657851458</v>
      </c>
      <c r="K930" s="52">
        <v>2304.8864215314388</v>
      </c>
      <c r="L930" s="52">
        <v>6437.936413474381</v>
      </c>
      <c r="M930" s="52">
        <v>5535.0202840769316</v>
      </c>
    </row>
    <row r="931" spans="1:13">
      <c r="A931" s="42">
        <v>936</v>
      </c>
      <c r="B931" s="33" t="str">
        <f>VLOOKUP(VLOOKUP($C931,WYTypes!$A$1:$H$85,MATCH(key_params!$B$5,WYTypes!$J$33:$Q$33,0),FALSE),WYTypes!$J$33:$Q$41,MATCH(key_params!$B$5,WYTypes!$J$33:$Q$33,0),FALSE)</f>
        <v>W</v>
      </c>
      <c r="C931" s="22">
        <f t="shared" si="28"/>
        <v>1998</v>
      </c>
      <c r="D931" s="13">
        <f t="shared" si="29"/>
        <v>9</v>
      </c>
      <c r="E931" s="45">
        <v>36068</v>
      </c>
      <c r="F931" s="52">
        <v>2323.8830016702414</v>
      </c>
      <c r="G931" s="53">
        <v>874.80699157714844</v>
      </c>
      <c r="H931" s="53">
        <v>183.70000076293945</v>
      </c>
      <c r="I931" s="53">
        <v>360.60200135409832</v>
      </c>
      <c r="J931" s="53">
        <v>390.05799657851458</v>
      </c>
      <c r="K931" s="52">
        <v>2304.8864215314388</v>
      </c>
      <c r="L931" s="52">
        <v>6437.936413474381</v>
      </c>
      <c r="M931" s="52">
        <v>5535.0202840769316</v>
      </c>
    </row>
    <row r="932" spans="1:13">
      <c r="A932" s="42">
        <v>937</v>
      </c>
      <c r="B932" s="20" t="str">
        <f>VLOOKUP(VLOOKUP($C932,WYTypes!$A$1:$H$85,MATCH(key_params!$B$5,WYTypes!$J$33:$Q$33,0),FALSE),WYTypes!$J$33:$Q$41,MATCH(key_params!$B$5,WYTypes!$J$33:$Q$33,0),FALSE)</f>
        <v>W</v>
      </c>
      <c r="C932" s="22">
        <f t="shared" si="28"/>
        <v>1999</v>
      </c>
      <c r="D932" s="13">
        <f t="shared" si="29"/>
        <v>10</v>
      </c>
      <c r="E932" s="45">
        <v>36099</v>
      </c>
      <c r="F932" s="52">
        <v>2323.8830016702414</v>
      </c>
      <c r="G932" s="53">
        <v>874.80699157714844</v>
      </c>
      <c r="H932" s="53">
        <v>183.70000076293945</v>
      </c>
      <c r="I932" s="53">
        <v>360.60200135409832</v>
      </c>
      <c r="J932" s="53">
        <v>390.05799657851458</v>
      </c>
      <c r="K932" s="52">
        <v>2304.8864215314388</v>
      </c>
      <c r="L932" s="52">
        <v>6437.936413474381</v>
      </c>
      <c r="M932" s="52">
        <v>5535.0202840769316</v>
      </c>
    </row>
    <row r="933" spans="1:13">
      <c r="A933" s="42">
        <v>938</v>
      </c>
      <c r="B933" s="33" t="str">
        <f>VLOOKUP(VLOOKUP($C933,WYTypes!$A$1:$H$85,MATCH(key_params!$B$5,WYTypes!$J$33:$Q$33,0),FALSE),WYTypes!$J$33:$Q$41,MATCH(key_params!$B$5,WYTypes!$J$33:$Q$33,0),FALSE)</f>
        <v>W</v>
      </c>
      <c r="C933" s="22">
        <f t="shared" si="28"/>
        <v>1999</v>
      </c>
      <c r="D933" s="13">
        <f t="shared" si="29"/>
        <v>11</v>
      </c>
      <c r="E933" s="45">
        <v>36129</v>
      </c>
      <c r="F933" s="52">
        <v>2323.8830016702414</v>
      </c>
      <c r="G933" s="53">
        <v>874.80699157714844</v>
      </c>
      <c r="H933" s="53">
        <v>183.70000076293945</v>
      </c>
      <c r="I933" s="53">
        <v>360.60200135409832</v>
      </c>
      <c r="J933" s="53">
        <v>390.05799657851458</v>
      </c>
      <c r="K933" s="52">
        <v>2304.8864215314388</v>
      </c>
      <c r="L933" s="52">
        <v>6437.936413474381</v>
      </c>
      <c r="M933" s="52">
        <v>5535.0202840769316</v>
      </c>
    </row>
    <row r="934" spans="1:13">
      <c r="A934" s="42">
        <v>939</v>
      </c>
      <c r="B934" s="20" t="str">
        <f>VLOOKUP(VLOOKUP($C934,WYTypes!$A$1:$H$85,MATCH(key_params!$B$5,WYTypes!$J$33:$Q$33,0),FALSE),WYTypes!$J$33:$Q$41,MATCH(key_params!$B$5,WYTypes!$J$33:$Q$33,0),FALSE)</f>
        <v>W</v>
      </c>
      <c r="C934" s="22">
        <f t="shared" si="28"/>
        <v>1999</v>
      </c>
      <c r="D934" s="13">
        <f t="shared" si="29"/>
        <v>12</v>
      </c>
      <c r="E934" s="45">
        <v>36160</v>
      </c>
      <c r="F934" s="52">
        <v>2323.8830016702414</v>
      </c>
      <c r="G934" s="53">
        <v>874.80699157714844</v>
      </c>
      <c r="H934" s="53">
        <v>183.70000076293945</v>
      </c>
      <c r="I934" s="53">
        <v>360.60200135409832</v>
      </c>
      <c r="J934" s="53">
        <v>390.05799657851458</v>
      </c>
      <c r="K934" s="52">
        <v>2304.8864215314388</v>
      </c>
      <c r="L934" s="52">
        <v>6437.936413474381</v>
      </c>
      <c r="M934" s="52">
        <v>5535.0202840769316</v>
      </c>
    </row>
    <row r="935" spans="1:13">
      <c r="A935" s="42">
        <v>940</v>
      </c>
      <c r="B935" s="33" t="str">
        <f>VLOOKUP(VLOOKUP($C935,WYTypes!$A$1:$H$85,MATCH(key_params!$B$5,WYTypes!$J$33:$Q$33,0),FALSE),WYTypes!$J$33:$Q$41,MATCH(key_params!$B$5,WYTypes!$J$33:$Q$33,0),FALSE)</f>
        <v>W</v>
      </c>
      <c r="C935" s="22">
        <f t="shared" si="28"/>
        <v>1999</v>
      </c>
      <c r="D935" s="13">
        <f t="shared" si="29"/>
        <v>1</v>
      </c>
      <c r="E935" s="45">
        <v>36191</v>
      </c>
      <c r="F935" s="52">
        <v>2323.8830016702414</v>
      </c>
      <c r="G935" s="53">
        <v>874.80699157714844</v>
      </c>
      <c r="H935" s="53">
        <v>183.70000076293945</v>
      </c>
      <c r="I935" s="53">
        <v>360.60200135409832</v>
      </c>
      <c r="J935" s="53">
        <v>390.05799657851458</v>
      </c>
      <c r="K935" s="52">
        <v>2304.8864215314388</v>
      </c>
      <c r="L935" s="52">
        <v>6437.936413474381</v>
      </c>
      <c r="M935" s="52">
        <v>5535.0202840769316</v>
      </c>
    </row>
    <row r="936" spans="1:13">
      <c r="A936" s="42">
        <v>941</v>
      </c>
      <c r="B936" s="20" t="str">
        <f>VLOOKUP(VLOOKUP($C936,WYTypes!$A$1:$H$85,MATCH(key_params!$B$5,WYTypes!$J$33:$Q$33,0),FALSE),WYTypes!$J$33:$Q$41,MATCH(key_params!$B$5,WYTypes!$J$33:$Q$33,0),FALSE)</f>
        <v>W</v>
      </c>
      <c r="C936" s="22">
        <f t="shared" si="28"/>
        <v>1999</v>
      </c>
      <c r="D936" s="13">
        <f t="shared" si="29"/>
        <v>2</v>
      </c>
      <c r="E936" s="45">
        <v>36219</v>
      </c>
      <c r="F936" s="52">
        <v>2323.8830016702414</v>
      </c>
      <c r="G936" s="53">
        <v>874.80699157714844</v>
      </c>
      <c r="H936" s="53">
        <v>183.70000076293945</v>
      </c>
      <c r="I936" s="53">
        <v>360.60200135409832</v>
      </c>
      <c r="J936" s="53">
        <v>390.05799657851458</v>
      </c>
      <c r="K936" s="52">
        <v>2304.8864215314388</v>
      </c>
      <c r="L936" s="52">
        <v>6437.936413474381</v>
      </c>
      <c r="M936" s="52">
        <v>5535.0202840769316</v>
      </c>
    </row>
    <row r="937" spans="1:13">
      <c r="A937" s="42">
        <v>942</v>
      </c>
      <c r="B937" s="33" t="str">
        <f>VLOOKUP(VLOOKUP($C937,WYTypes!$A$1:$H$85,MATCH(key_params!$B$5,WYTypes!$J$33:$Q$33,0),FALSE),WYTypes!$J$33:$Q$41,MATCH(key_params!$B$5,WYTypes!$J$33:$Q$33,0),FALSE)</f>
        <v>W</v>
      </c>
      <c r="C937" s="22">
        <f t="shared" si="28"/>
        <v>1999</v>
      </c>
      <c r="D937" s="13">
        <f t="shared" si="29"/>
        <v>3</v>
      </c>
      <c r="E937" s="45">
        <v>36250</v>
      </c>
      <c r="F937" s="52">
        <v>2323.8830079287291</v>
      </c>
      <c r="G937" s="53">
        <v>874.80699157714844</v>
      </c>
      <c r="H937" s="53">
        <v>183.70000076293945</v>
      </c>
      <c r="I937" s="53">
        <v>360.58999786525965</v>
      </c>
      <c r="J937" s="53">
        <v>390.05799657851458</v>
      </c>
      <c r="K937" s="52">
        <v>2311.8882310390472</v>
      </c>
      <c r="L937" s="52">
        <v>6444.9262257516384</v>
      </c>
      <c r="M937" s="52">
        <v>5855.1945063931198</v>
      </c>
    </row>
    <row r="938" spans="1:13">
      <c r="A938" s="42">
        <v>943</v>
      </c>
      <c r="B938" s="20" t="str">
        <f>VLOOKUP(VLOOKUP($C938,WYTypes!$A$1:$H$85,MATCH(key_params!$B$5,WYTypes!$J$33:$Q$33,0),FALSE),WYTypes!$J$33:$Q$41,MATCH(key_params!$B$5,WYTypes!$J$33:$Q$33,0),FALSE)</f>
        <v>W</v>
      </c>
      <c r="C938" s="22">
        <f t="shared" si="28"/>
        <v>1999</v>
      </c>
      <c r="D938" s="13">
        <f t="shared" si="29"/>
        <v>4</v>
      </c>
      <c r="E938" s="45">
        <v>36280</v>
      </c>
      <c r="F938" s="52">
        <v>2323.8830079287291</v>
      </c>
      <c r="G938" s="53">
        <v>874.80699157714844</v>
      </c>
      <c r="H938" s="53">
        <v>183.70000076293945</v>
      </c>
      <c r="I938" s="53">
        <v>360.58999786525965</v>
      </c>
      <c r="J938" s="53">
        <v>390.05799657851458</v>
      </c>
      <c r="K938" s="52">
        <v>2311.8882310390472</v>
      </c>
      <c r="L938" s="52">
        <v>6444.9262257516384</v>
      </c>
      <c r="M938" s="52">
        <v>5855.1945063931198</v>
      </c>
    </row>
    <row r="939" spans="1:13">
      <c r="A939" s="42">
        <v>944</v>
      </c>
      <c r="B939" s="33" t="str">
        <f>VLOOKUP(VLOOKUP($C939,WYTypes!$A$1:$H$85,MATCH(key_params!$B$5,WYTypes!$J$33:$Q$33,0),FALSE),WYTypes!$J$33:$Q$41,MATCH(key_params!$B$5,WYTypes!$J$33:$Q$33,0),FALSE)</f>
        <v>W</v>
      </c>
      <c r="C939" s="22">
        <f t="shared" si="28"/>
        <v>1999</v>
      </c>
      <c r="D939" s="13">
        <f t="shared" si="29"/>
        <v>5</v>
      </c>
      <c r="E939" s="45">
        <v>36311</v>
      </c>
      <c r="F939" s="52">
        <v>2323.8830079287291</v>
      </c>
      <c r="G939" s="53">
        <v>874.80699157714844</v>
      </c>
      <c r="H939" s="53">
        <v>183.70000076293945</v>
      </c>
      <c r="I939" s="53">
        <v>360.58999786525965</v>
      </c>
      <c r="J939" s="53">
        <v>390.05799657851458</v>
      </c>
      <c r="K939" s="52">
        <v>2311.8882310390472</v>
      </c>
      <c r="L939" s="52">
        <v>6444.9262257516384</v>
      </c>
      <c r="M939" s="52">
        <v>5855.1945063931198</v>
      </c>
    </row>
    <row r="940" spans="1:13">
      <c r="A940" s="42">
        <v>945</v>
      </c>
      <c r="B940" s="20" t="str">
        <f>VLOOKUP(VLOOKUP($C940,WYTypes!$A$1:$H$85,MATCH(key_params!$B$5,WYTypes!$J$33:$Q$33,0),FALSE),WYTypes!$J$33:$Q$41,MATCH(key_params!$B$5,WYTypes!$J$33:$Q$33,0),FALSE)</f>
        <v>W</v>
      </c>
      <c r="C940" s="22">
        <f t="shared" si="28"/>
        <v>1999</v>
      </c>
      <c r="D940" s="13">
        <f t="shared" si="29"/>
        <v>6</v>
      </c>
      <c r="E940" s="45">
        <v>36341</v>
      </c>
      <c r="F940" s="52">
        <v>2323.8830079287291</v>
      </c>
      <c r="G940" s="53">
        <v>874.80699157714844</v>
      </c>
      <c r="H940" s="53">
        <v>183.70000076293945</v>
      </c>
      <c r="I940" s="53">
        <v>360.58999786525965</v>
      </c>
      <c r="J940" s="53">
        <v>390.05799657851458</v>
      </c>
      <c r="K940" s="52">
        <v>2311.8882310390472</v>
      </c>
      <c r="L940" s="52">
        <v>6444.9262257516384</v>
      </c>
      <c r="M940" s="52">
        <v>5855.1945063931198</v>
      </c>
    </row>
    <row r="941" spans="1:13">
      <c r="A941" s="42">
        <v>946</v>
      </c>
      <c r="B941" s="33" t="str">
        <f>VLOOKUP(VLOOKUP($C941,WYTypes!$A$1:$H$85,MATCH(key_params!$B$5,WYTypes!$J$33:$Q$33,0),FALSE),WYTypes!$J$33:$Q$41,MATCH(key_params!$B$5,WYTypes!$J$33:$Q$33,0),FALSE)</f>
        <v>W</v>
      </c>
      <c r="C941" s="22">
        <f t="shared" si="28"/>
        <v>1999</v>
      </c>
      <c r="D941" s="13">
        <f t="shared" si="29"/>
        <v>7</v>
      </c>
      <c r="E941" s="45">
        <v>36372</v>
      </c>
      <c r="F941" s="52">
        <v>2323.8830079287291</v>
      </c>
      <c r="G941" s="53">
        <v>874.80699157714844</v>
      </c>
      <c r="H941" s="53">
        <v>183.70000076293945</v>
      </c>
      <c r="I941" s="53">
        <v>360.58999786525965</v>
      </c>
      <c r="J941" s="53">
        <v>390.05799657851458</v>
      </c>
      <c r="K941" s="52">
        <v>2311.8882310390472</v>
      </c>
      <c r="L941" s="52">
        <v>6444.9262257516384</v>
      </c>
      <c r="M941" s="52">
        <v>5855.1945063931198</v>
      </c>
    </row>
    <row r="942" spans="1:13">
      <c r="A942" s="42">
        <v>947</v>
      </c>
      <c r="B942" s="20" t="str">
        <f>VLOOKUP(VLOOKUP($C942,WYTypes!$A$1:$H$85,MATCH(key_params!$B$5,WYTypes!$J$33:$Q$33,0),FALSE),WYTypes!$J$33:$Q$41,MATCH(key_params!$B$5,WYTypes!$J$33:$Q$33,0),FALSE)</f>
        <v>W</v>
      </c>
      <c r="C942" s="22">
        <f t="shared" si="28"/>
        <v>1999</v>
      </c>
      <c r="D942" s="13">
        <f t="shared" si="29"/>
        <v>8</v>
      </c>
      <c r="E942" s="45">
        <v>36403</v>
      </c>
      <c r="F942" s="52">
        <v>2323.8830079287291</v>
      </c>
      <c r="G942" s="53">
        <v>874.80699157714844</v>
      </c>
      <c r="H942" s="53">
        <v>183.70000076293945</v>
      </c>
      <c r="I942" s="53">
        <v>360.58999786525965</v>
      </c>
      <c r="J942" s="53">
        <v>390.05799657851458</v>
      </c>
      <c r="K942" s="52">
        <v>2311.8882310390472</v>
      </c>
      <c r="L942" s="52">
        <v>6444.9262257516384</v>
      </c>
      <c r="M942" s="52">
        <v>5855.1945063931198</v>
      </c>
    </row>
    <row r="943" spans="1:13">
      <c r="A943" s="42">
        <v>948</v>
      </c>
      <c r="B943" s="33" t="str">
        <f>VLOOKUP(VLOOKUP($C943,WYTypes!$A$1:$H$85,MATCH(key_params!$B$5,WYTypes!$J$33:$Q$33,0),FALSE),WYTypes!$J$33:$Q$41,MATCH(key_params!$B$5,WYTypes!$J$33:$Q$33,0),FALSE)</f>
        <v>W</v>
      </c>
      <c r="C943" s="22">
        <f t="shared" si="28"/>
        <v>1999</v>
      </c>
      <c r="D943" s="13">
        <f t="shared" si="29"/>
        <v>9</v>
      </c>
      <c r="E943" s="45">
        <v>36433</v>
      </c>
      <c r="F943" s="52">
        <v>2323.8830079287291</v>
      </c>
      <c r="G943" s="53">
        <v>874.80699157714844</v>
      </c>
      <c r="H943" s="53">
        <v>183.70000076293945</v>
      </c>
      <c r="I943" s="53">
        <v>360.58999786525965</v>
      </c>
      <c r="J943" s="53">
        <v>390.05799657851458</v>
      </c>
      <c r="K943" s="52">
        <v>2311.8882310390472</v>
      </c>
      <c r="L943" s="52">
        <v>6444.9262257516384</v>
      </c>
      <c r="M943" s="52">
        <v>5855.1945063931198</v>
      </c>
    </row>
    <row r="944" spans="1:13">
      <c r="A944" s="42">
        <v>949</v>
      </c>
      <c r="B944" s="20" t="str">
        <f>VLOOKUP(VLOOKUP($C944,WYTypes!$A$1:$H$85,MATCH(key_params!$B$5,WYTypes!$J$33:$Q$33,0),FALSE),WYTypes!$J$33:$Q$41,MATCH(key_params!$B$5,WYTypes!$J$33:$Q$33,0),FALSE)</f>
        <v>AN</v>
      </c>
      <c r="C944" s="22">
        <f t="shared" si="28"/>
        <v>2000</v>
      </c>
      <c r="D944" s="13">
        <f t="shared" si="29"/>
        <v>10</v>
      </c>
      <c r="E944" s="45">
        <v>36464</v>
      </c>
      <c r="F944" s="52">
        <v>2323.8830079287291</v>
      </c>
      <c r="G944" s="53">
        <v>874.80699157714844</v>
      </c>
      <c r="H944" s="53">
        <v>183.70000076293945</v>
      </c>
      <c r="I944" s="53">
        <v>360.58999786525965</v>
      </c>
      <c r="J944" s="53">
        <v>390.05799657851458</v>
      </c>
      <c r="K944" s="52">
        <v>2311.8882310390472</v>
      </c>
      <c r="L944" s="52">
        <v>6444.9262257516384</v>
      </c>
      <c r="M944" s="52">
        <v>5855.1945063931198</v>
      </c>
    </row>
    <row r="945" spans="1:13">
      <c r="A945" s="42">
        <v>950</v>
      </c>
      <c r="B945" s="33" t="str">
        <f>VLOOKUP(VLOOKUP($C945,WYTypes!$A$1:$H$85,MATCH(key_params!$B$5,WYTypes!$J$33:$Q$33,0),FALSE),WYTypes!$J$33:$Q$41,MATCH(key_params!$B$5,WYTypes!$J$33:$Q$33,0),FALSE)</f>
        <v>AN</v>
      </c>
      <c r="C945" s="22">
        <f t="shared" si="28"/>
        <v>2000</v>
      </c>
      <c r="D945" s="13">
        <f t="shared" si="29"/>
        <v>11</v>
      </c>
      <c r="E945" s="45">
        <v>36494</v>
      </c>
      <c r="F945" s="52">
        <v>2323.8830079287291</v>
      </c>
      <c r="G945" s="53">
        <v>874.80699157714844</v>
      </c>
      <c r="H945" s="53">
        <v>183.70000076293945</v>
      </c>
      <c r="I945" s="53">
        <v>360.58999786525965</v>
      </c>
      <c r="J945" s="53">
        <v>390.05799657851458</v>
      </c>
      <c r="K945" s="52">
        <v>2311.8882310390472</v>
      </c>
      <c r="L945" s="52">
        <v>6444.9262257516384</v>
      </c>
      <c r="M945" s="52">
        <v>5855.1945063931198</v>
      </c>
    </row>
    <row r="946" spans="1:13">
      <c r="A946" s="42">
        <v>951</v>
      </c>
      <c r="B946" s="20" t="str">
        <f>VLOOKUP(VLOOKUP($C946,WYTypes!$A$1:$H$85,MATCH(key_params!$B$5,WYTypes!$J$33:$Q$33,0),FALSE),WYTypes!$J$33:$Q$41,MATCH(key_params!$B$5,WYTypes!$J$33:$Q$33,0),FALSE)</f>
        <v>AN</v>
      </c>
      <c r="C946" s="22">
        <f t="shared" si="28"/>
        <v>2000</v>
      </c>
      <c r="D946" s="13">
        <f t="shared" si="29"/>
        <v>12</v>
      </c>
      <c r="E946" s="45">
        <v>36525</v>
      </c>
      <c r="F946" s="52">
        <v>2323.8830079287291</v>
      </c>
      <c r="G946" s="53">
        <v>874.80699157714844</v>
      </c>
      <c r="H946" s="53">
        <v>183.70000076293945</v>
      </c>
      <c r="I946" s="53">
        <v>360.58999786525965</v>
      </c>
      <c r="J946" s="53">
        <v>390.05799657851458</v>
      </c>
      <c r="K946" s="52">
        <v>2311.8882310390472</v>
      </c>
      <c r="L946" s="52">
        <v>6444.9262257516384</v>
      </c>
      <c r="M946" s="52">
        <v>5855.1945063931198</v>
      </c>
    </row>
    <row r="947" spans="1:13">
      <c r="A947" s="42">
        <v>952</v>
      </c>
      <c r="B947" s="33" t="str">
        <f>VLOOKUP(VLOOKUP($C947,WYTypes!$A$1:$H$85,MATCH(key_params!$B$5,WYTypes!$J$33:$Q$33,0),FALSE),WYTypes!$J$33:$Q$41,MATCH(key_params!$B$5,WYTypes!$J$33:$Q$33,0),FALSE)</f>
        <v>AN</v>
      </c>
      <c r="C947" s="22">
        <f t="shared" si="28"/>
        <v>2000</v>
      </c>
      <c r="D947" s="13">
        <f t="shared" si="29"/>
        <v>1</v>
      </c>
      <c r="E947" s="45">
        <v>36556</v>
      </c>
      <c r="F947" s="52">
        <v>2323.8830079287291</v>
      </c>
      <c r="G947" s="53">
        <v>874.80699157714844</v>
      </c>
      <c r="H947" s="53">
        <v>183.70000076293945</v>
      </c>
      <c r="I947" s="53">
        <v>360.58999786525965</v>
      </c>
      <c r="J947" s="53">
        <v>390.05799657851458</v>
      </c>
      <c r="K947" s="52">
        <v>2311.8882310390472</v>
      </c>
      <c r="L947" s="52">
        <v>6444.9262257516384</v>
      </c>
      <c r="M947" s="52">
        <v>5855.1945063931198</v>
      </c>
    </row>
    <row r="948" spans="1:13">
      <c r="A948" s="42">
        <v>953</v>
      </c>
      <c r="B948" s="20" t="str">
        <f>VLOOKUP(VLOOKUP($C948,WYTypes!$A$1:$H$85,MATCH(key_params!$B$5,WYTypes!$J$33:$Q$33,0),FALSE),WYTypes!$J$33:$Q$41,MATCH(key_params!$B$5,WYTypes!$J$33:$Q$33,0),FALSE)</f>
        <v>AN</v>
      </c>
      <c r="C948" s="22">
        <f t="shared" si="28"/>
        <v>2000</v>
      </c>
      <c r="D948" s="13">
        <f t="shared" si="29"/>
        <v>2</v>
      </c>
      <c r="E948" s="45">
        <v>36585</v>
      </c>
      <c r="F948" s="52">
        <v>2323.8830079287291</v>
      </c>
      <c r="G948" s="53">
        <v>874.80699157714844</v>
      </c>
      <c r="H948" s="53">
        <v>183.70000076293945</v>
      </c>
      <c r="I948" s="53">
        <v>360.58999786525965</v>
      </c>
      <c r="J948" s="53">
        <v>390.05799657851458</v>
      </c>
      <c r="K948" s="52">
        <v>2311.8882310390472</v>
      </c>
      <c r="L948" s="52">
        <v>6444.9262257516384</v>
      </c>
      <c r="M948" s="52">
        <v>5855.1945063931198</v>
      </c>
    </row>
    <row r="949" spans="1:13">
      <c r="A949" s="42">
        <v>954</v>
      </c>
      <c r="B949" s="33" t="str">
        <f>VLOOKUP(VLOOKUP($C949,WYTypes!$A$1:$H$85,MATCH(key_params!$B$5,WYTypes!$J$33:$Q$33,0),FALSE),WYTypes!$J$33:$Q$41,MATCH(key_params!$B$5,WYTypes!$J$33:$Q$33,0),FALSE)</f>
        <v>AN</v>
      </c>
      <c r="C949" s="22">
        <f t="shared" si="28"/>
        <v>2000</v>
      </c>
      <c r="D949" s="13">
        <f t="shared" si="29"/>
        <v>3</v>
      </c>
      <c r="E949" s="45">
        <v>36616</v>
      </c>
      <c r="F949" s="52">
        <v>2323.8930007866024</v>
      </c>
      <c r="G949" s="53">
        <v>874.80699157714844</v>
      </c>
      <c r="H949" s="53">
        <v>183.70000076293945</v>
      </c>
      <c r="I949" s="53">
        <v>360.61199857294559</v>
      </c>
      <c r="J949" s="53">
        <v>390.05799657851458</v>
      </c>
      <c r="K949" s="52">
        <v>2315.1998452395201</v>
      </c>
      <c r="L949" s="52">
        <v>6448.2698335176701</v>
      </c>
      <c r="M949" s="52">
        <v>5643.3678778247477</v>
      </c>
    </row>
    <row r="950" spans="1:13">
      <c r="A950" s="42">
        <v>955</v>
      </c>
      <c r="B950" s="20" t="str">
        <f>VLOOKUP(VLOOKUP($C950,WYTypes!$A$1:$H$85,MATCH(key_params!$B$5,WYTypes!$J$33:$Q$33,0),FALSE),WYTypes!$J$33:$Q$41,MATCH(key_params!$B$5,WYTypes!$J$33:$Q$33,0),FALSE)</f>
        <v>AN</v>
      </c>
      <c r="C950" s="22">
        <f t="shared" si="28"/>
        <v>2000</v>
      </c>
      <c r="D950" s="13">
        <f t="shared" si="29"/>
        <v>4</v>
      </c>
      <c r="E950" s="45">
        <v>36646</v>
      </c>
      <c r="F950" s="52">
        <v>2323.8930007866024</v>
      </c>
      <c r="G950" s="53">
        <v>874.80699157714844</v>
      </c>
      <c r="H950" s="53">
        <v>183.70000076293945</v>
      </c>
      <c r="I950" s="53">
        <v>360.61199857294559</v>
      </c>
      <c r="J950" s="53">
        <v>390.05799657851458</v>
      </c>
      <c r="K950" s="52">
        <v>2315.1998452395201</v>
      </c>
      <c r="L950" s="52">
        <v>6448.2698335176701</v>
      </c>
      <c r="M950" s="52">
        <v>5643.3678778247477</v>
      </c>
    </row>
    <row r="951" spans="1:13">
      <c r="A951" s="42">
        <v>956</v>
      </c>
      <c r="B951" s="33" t="str">
        <f>VLOOKUP(VLOOKUP($C951,WYTypes!$A$1:$H$85,MATCH(key_params!$B$5,WYTypes!$J$33:$Q$33,0),FALSE),WYTypes!$J$33:$Q$41,MATCH(key_params!$B$5,WYTypes!$J$33:$Q$33,0),FALSE)</f>
        <v>AN</v>
      </c>
      <c r="C951" s="22">
        <f t="shared" si="28"/>
        <v>2000</v>
      </c>
      <c r="D951" s="13">
        <f t="shared" si="29"/>
        <v>5</v>
      </c>
      <c r="E951" s="45">
        <v>36677</v>
      </c>
      <c r="F951" s="52">
        <v>2323.8930007866024</v>
      </c>
      <c r="G951" s="53">
        <v>874.80699157714844</v>
      </c>
      <c r="H951" s="53">
        <v>183.70000076293945</v>
      </c>
      <c r="I951" s="53">
        <v>360.61199857294559</v>
      </c>
      <c r="J951" s="53">
        <v>390.05799657851458</v>
      </c>
      <c r="K951" s="52">
        <v>2315.1998452395201</v>
      </c>
      <c r="L951" s="52">
        <v>6448.2698335176701</v>
      </c>
      <c r="M951" s="52">
        <v>5643.3678778247477</v>
      </c>
    </row>
    <row r="952" spans="1:13">
      <c r="A952" s="42">
        <v>957</v>
      </c>
      <c r="B952" s="20" t="str">
        <f>VLOOKUP(VLOOKUP($C952,WYTypes!$A$1:$H$85,MATCH(key_params!$B$5,WYTypes!$J$33:$Q$33,0),FALSE),WYTypes!$J$33:$Q$41,MATCH(key_params!$B$5,WYTypes!$J$33:$Q$33,0),FALSE)</f>
        <v>AN</v>
      </c>
      <c r="C952" s="22">
        <f t="shared" si="28"/>
        <v>2000</v>
      </c>
      <c r="D952" s="13">
        <f t="shared" si="29"/>
        <v>6</v>
      </c>
      <c r="E952" s="45">
        <v>36707</v>
      </c>
      <c r="F952" s="52">
        <v>2323.8930007866024</v>
      </c>
      <c r="G952" s="53">
        <v>874.80699157714844</v>
      </c>
      <c r="H952" s="53">
        <v>183.70000076293945</v>
      </c>
      <c r="I952" s="53">
        <v>360.61199857294559</v>
      </c>
      <c r="J952" s="53">
        <v>390.05799657851458</v>
      </c>
      <c r="K952" s="52">
        <v>2315.1998452395201</v>
      </c>
      <c r="L952" s="52">
        <v>6448.2698335176701</v>
      </c>
      <c r="M952" s="52">
        <v>5643.3678778247477</v>
      </c>
    </row>
    <row r="953" spans="1:13">
      <c r="A953" s="42">
        <v>958</v>
      </c>
      <c r="B953" s="33" t="str">
        <f>VLOOKUP(VLOOKUP($C953,WYTypes!$A$1:$H$85,MATCH(key_params!$B$5,WYTypes!$J$33:$Q$33,0),FALSE),WYTypes!$J$33:$Q$41,MATCH(key_params!$B$5,WYTypes!$J$33:$Q$33,0),FALSE)</f>
        <v>AN</v>
      </c>
      <c r="C953" s="22">
        <f t="shared" si="28"/>
        <v>2000</v>
      </c>
      <c r="D953" s="13">
        <f t="shared" si="29"/>
        <v>7</v>
      </c>
      <c r="E953" s="45">
        <v>36738</v>
      </c>
      <c r="F953" s="52">
        <v>2323.8930007866024</v>
      </c>
      <c r="G953" s="53">
        <v>874.80699157714844</v>
      </c>
      <c r="H953" s="53">
        <v>183.70000076293945</v>
      </c>
      <c r="I953" s="53">
        <v>360.61199857294559</v>
      </c>
      <c r="J953" s="53">
        <v>390.05799657851458</v>
      </c>
      <c r="K953" s="52">
        <v>2315.1998452395201</v>
      </c>
      <c r="L953" s="52">
        <v>6448.2698335176701</v>
      </c>
      <c r="M953" s="52">
        <v>5643.3678778247477</v>
      </c>
    </row>
    <row r="954" spans="1:13">
      <c r="A954" s="42">
        <v>959</v>
      </c>
      <c r="B954" s="20" t="str">
        <f>VLOOKUP(VLOOKUP($C954,WYTypes!$A$1:$H$85,MATCH(key_params!$B$5,WYTypes!$J$33:$Q$33,0),FALSE),WYTypes!$J$33:$Q$41,MATCH(key_params!$B$5,WYTypes!$J$33:$Q$33,0),FALSE)</f>
        <v>AN</v>
      </c>
      <c r="C954" s="22">
        <f t="shared" si="28"/>
        <v>2000</v>
      </c>
      <c r="D954" s="13">
        <f t="shared" si="29"/>
        <v>8</v>
      </c>
      <c r="E954" s="45">
        <v>36769</v>
      </c>
      <c r="F954" s="52">
        <v>2323.8930007866024</v>
      </c>
      <c r="G954" s="53">
        <v>874.80699157714844</v>
      </c>
      <c r="H954" s="53">
        <v>183.70000076293945</v>
      </c>
      <c r="I954" s="53">
        <v>360.61199857294559</v>
      </c>
      <c r="J954" s="53">
        <v>390.05799657851458</v>
      </c>
      <c r="K954" s="52">
        <v>2315.1998452395201</v>
      </c>
      <c r="L954" s="52">
        <v>6448.2698335176701</v>
      </c>
      <c r="M954" s="52">
        <v>5643.3678778247477</v>
      </c>
    </row>
    <row r="955" spans="1:13">
      <c r="A955" s="42">
        <v>960</v>
      </c>
      <c r="B955" s="33" t="str">
        <f>VLOOKUP(VLOOKUP($C955,WYTypes!$A$1:$H$85,MATCH(key_params!$B$5,WYTypes!$J$33:$Q$33,0),FALSE),WYTypes!$J$33:$Q$41,MATCH(key_params!$B$5,WYTypes!$J$33:$Q$33,0),FALSE)</f>
        <v>AN</v>
      </c>
      <c r="C955" s="22">
        <f t="shared" si="28"/>
        <v>2000</v>
      </c>
      <c r="D955" s="13">
        <f t="shared" si="29"/>
        <v>9</v>
      </c>
      <c r="E955" s="45">
        <v>36799</v>
      </c>
      <c r="F955" s="52">
        <v>2323.8930007866024</v>
      </c>
      <c r="G955" s="53">
        <v>874.80699157714844</v>
      </c>
      <c r="H955" s="53">
        <v>183.70000076293945</v>
      </c>
      <c r="I955" s="53">
        <v>360.61199857294559</v>
      </c>
      <c r="J955" s="53">
        <v>390.05799657851458</v>
      </c>
      <c r="K955" s="52">
        <v>2315.1998452395201</v>
      </c>
      <c r="L955" s="52">
        <v>6448.2698335176701</v>
      </c>
      <c r="M955" s="52">
        <v>5643.3678778247477</v>
      </c>
    </row>
    <row r="956" spans="1:13">
      <c r="A956" s="42">
        <v>961</v>
      </c>
      <c r="B956" s="20" t="str">
        <f>VLOOKUP(VLOOKUP($C956,WYTypes!$A$1:$H$85,MATCH(key_params!$B$5,WYTypes!$J$33:$Q$33,0),FALSE),WYTypes!$J$33:$Q$41,MATCH(key_params!$B$5,WYTypes!$J$33:$Q$33,0),FALSE)</f>
        <v>D</v>
      </c>
      <c r="C956" s="22">
        <f t="shared" si="28"/>
        <v>2001</v>
      </c>
      <c r="D956" s="13">
        <f t="shared" si="29"/>
        <v>10</v>
      </c>
      <c r="E956" s="45">
        <v>36830</v>
      </c>
      <c r="F956" s="52">
        <v>2323.8930007866024</v>
      </c>
      <c r="G956" s="53">
        <v>874.80699157714844</v>
      </c>
      <c r="H956" s="53">
        <v>183.70000076293945</v>
      </c>
      <c r="I956" s="53">
        <v>360.61199857294559</v>
      </c>
      <c r="J956" s="53">
        <v>390.05799657851458</v>
      </c>
      <c r="K956" s="52">
        <v>2315.1998452395201</v>
      </c>
      <c r="L956" s="52">
        <v>6448.2698335176701</v>
      </c>
      <c r="M956" s="52">
        <v>5643.3678778247477</v>
      </c>
    </row>
    <row r="957" spans="1:13">
      <c r="A957" s="42">
        <v>962</v>
      </c>
      <c r="B957" s="33" t="str">
        <f>VLOOKUP(VLOOKUP($C957,WYTypes!$A$1:$H$85,MATCH(key_params!$B$5,WYTypes!$J$33:$Q$33,0),FALSE),WYTypes!$J$33:$Q$41,MATCH(key_params!$B$5,WYTypes!$J$33:$Q$33,0),FALSE)</f>
        <v>D</v>
      </c>
      <c r="C957" s="22">
        <f t="shared" si="28"/>
        <v>2001</v>
      </c>
      <c r="D957" s="13">
        <f t="shared" si="29"/>
        <v>11</v>
      </c>
      <c r="E957" s="45">
        <v>36860</v>
      </c>
      <c r="F957" s="52">
        <v>2323.8930007866024</v>
      </c>
      <c r="G957" s="53">
        <v>874.80699157714844</v>
      </c>
      <c r="H957" s="53">
        <v>183.70000076293945</v>
      </c>
      <c r="I957" s="53">
        <v>360.61199857294559</v>
      </c>
      <c r="J957" s="53">
        <v>390.05799657851458</v>
      </c>
      <c r="K957" s="52">
        <v>2315.1998452395201</v>
      </c>
      <c r="L957" s="52">
        <v>6448.2698335176701</v>
      </c>
      <c r="M957" s="52">
        <v>5643.3678778247477</v>
      </c>
    </row>
    <row r="958" spans="1:13">
      <c r="A958" s="42">
        <v>963</v>
      </c>
      <c r="B958" s="20" t="str">
        <f>VLOOKUP(VLOOKUP($C958,WYTypes!$A$1:$H$85,MATCH(key_params!$B$5,WYTypes!$J$33:$Q$33,0),FALSE),WYTypes!$J$33:$Q$41,MATCH(key_params!$B$5,WYTypes!$J$33:$Q$33,0),FALSE)</f>
        <v>D</v>
      </c>
      <c r="C958" s="22">
        <f t="shared" si="28"/>
        <v>2001</v>
      </c>
      <c r="D958" s="13">
        <f t="shared" si="29"/>
        <v>12</v>
      </c>
      <c r="E958" s="45">
        <v>36891</v>
      </c>
      <c r="F958" s="52">
        <v>2323.8930007866024</v>
      </c>
      <c r="G958" s="53">
        <v>874.80699157714844</v>
      </c>
      <c r="H958" s="53">
        <v>183.70000076293945</v>
      </c>
      <c r="I958" s="53">
        <v>360.61199857294559</v>
      </c>
      <c r="J958" s="53">
        <v>390.05799657851458</v>
      </c>
      <c r="K958" s="52">
        <v>2315.1998452395201</v>
      </c>
      <c r="L958" s="52">
        <v>6448.2698335176701</v>
      </c>
      <c r="M958" s="52">
        <v>5643.3678778247477</v>
      </c>
    </row>
    <row r="959" spans="1:13">
      <c r="A959" s="42">
        <v>964</v>
      </c>
      <c r="B959" s="33" t="str">
        <f>VLOOKUP(VLOOKUP($C959,WYTypes!$A$1:$H$85,MATCH(key_params!$B$5,WYTypes!$J$33:$Q$33,0),FALSE),WYTypes!$J$33:$Q$41,MATCH(key_params!$B$5,WYTypes!$J$33:$Q$33,0),FALSE)</f>
        <v>D</v>
      </c>
      <c r="C959" s="22">
        <f t="shared" si="28"/>
        <v>2001</v>
      </c>
      <c r="D959" s="13">
        <f t="shared" si="29"/>
        <v>1</v>
      </c>
      <c r="E959" s="45">
        <v>36922</v>
      </c>
      <c r="F959" s="52">
        <v>2323.8930007866024</v>
      </c>
      <c r="G959" s="53">
        <v>874.80699157714844</v>
      </c>
      <c r="H959" s="53">
        <v>183.70000076293945</v>
      </c>
      <c r="I959" s="53">
        <v>360.61199857294559</v>
      </c>
      <c r="J959" s="53">
        <v>390.05799657851458</v>
      </c>
      <c r="K959" s="52">
        <v>2315.1998452395201</v>
      </c>
      <c r="L959" s="52">
        <v>6448.2698335176701</v>
      </c>
      <c r="M959" s="52">
        <v>5643.3678778247477</v>
      </c>
    </row>
    <row r="960" spans="1:13">
      <c r="A960" s="42">
        <v>965</v>
      </c>
      <c r="B960" s="20" t="str">
        <f>VLOOKUP(VLOOKUP($C960,WYTypes!$A$1:$H$85,MATCH(key_params!$B$5,WYTypes!$J$33:$Q$33,0),FALSE),WYTypes!$J$33:$Q$41,MATCH(key_params!$B$5,WYTypes!$J$33:$Q$33,0),FALSE)</f>
        <v>D</v>
      </c>
      <c r="C960" s="22">
        <f t="shared" si="28"/>
        <v>2001</v>
      </c>
      <c r="D960" s="13">
        <f t="shared" si="29"/>
        <v>2</v>
      </c>
      <c r="E960" s="45">
        <v>36950</v>
      </c>
      <c r="F960" s="52">
        <v>2323.8930007866024</v>
      </c>
      <c r="G960" s="53">
        <v>874.80699157714844</v>
      </c>
      <c r="H960" s="53">
        <v>183.70000076293945</v>
      </c>
      <c r="I960" s="53">
        <v>360.61199857294559</v>
      </c>
      <c r="J960" s="53">
        <v>390.05799657851458</v>
      </c>
      <c r="K960" s="52">
        <v>2315.1998452395201</v>
      </c>
      <c r="L960" s="52">
        <v>6448.2698335176701</v>
      </c>
      <c r="M960" s="52">
        <v>5643.3678778247477</v>
      </c>
    </row>
    <row r="961" spans="1:13">
      <c r="A961" s="42">
        <v>966</v>
      </c>
      <c r="B961" s="33" t="str">
        <f>VLOOKUP(VLOOKUP($C961,WYTypes!$A$1:$H$85,MATCH(key_params!$B$5,WYTypes!$J$33:$Q$33,0),FALSE),WYTypes!$J$33:$Q$41,MATCH(key_params!$B$5,WYTypes!$J$33:$Q$33,0),FALSE)</f>
        <v>D</v>
      </c>
      <c r="C961" s="22">
        <f t="shared" si="28"/>
        <v>2001</v>
      </c>
      <c r="D961" s="13">
        <f t="shared" si="29"/>
        <v>3</v>
      </c>
      <c r="E961" s="45">
        <v>36981</v>
      </c>
      <c r="F961" s="52">
        <v>2323.8930087640138</v>
      </c>
      <c r="G961" s="53">
        <v>874.80699157714844</v>
      </c>
      <c r="H961" s="53">
        <v>183.70000076293945</v>
      </c>
      <c r="I961" s="53">
        <v>401.81699871271849</v>
      </c>
      <c r="J961" s="53">
        <v>390.05799657851458</v>
      </c>
      <c r="K961" s="52">
        <v>2281.0964629650116</v>
      </c>
      <c r="L961" s="52">
        <v>6455.3714593603463</v>
      </c>
      <c r="M961" s="52">
        <v>5888.0269591614515</v>
      </c>
    </row>
    <row r="962" spans="1:13">
      <c r="A962" s="42">
        <v>967</v>
      </c>
      <c r="B962" s="20" t="str">
        <f>VLOOKUP(VLOOKUP($C962,WYTypes!$A$1:$H$85,MATCH(key_params!$B$5,WYTypes!$J$33:$Q$33,0),FALSE),WYTypes!$J$33:$Q$41,MATCH(key_params!$B$5,WYTypes!$J$33:$Q$33,0),FALSE)</f>
        <v>D</v>
      </c>
      <c r="C962" s="22">
        <f t="shared" si="28"/>
        <v>2001</v>
      </c>
      <c r="D962" s="13">
        <f t="shared" si="29"/>
        <v>4</v>
      </c>
      <c r="E962" s="45">
        <v>37011</v>
      </c>
      <c r="F962" s="52">
        <v>2323.8930087640138</v>
      </c>
      <c r="G962" s="53">
        <v>874.80699157714844</v>
      </c>
      <c r="H962" s="53">
        <v>183.70000076293945</v>
      </c>
      <c r="I962" s="53">
        <v>401.81699871271849</v>
      </c>
      <c r="J962" s="53">
        <v>390.05799657851458</v>
      </c>
      <c r="K962" s="52">
        <v>2281.0964629650116</v>
      </c>
      <c r="L962" s="52">
        <v>6455.3714593603463</v>
      </c>
      <c r="M962" s="52">
        <v>5888.0269591614515</v>
      </c>
    </row>
    <row r="963" spans="1:13">
      <c r="A963" s="42">
        <v>968</v>
      </c>
      <c r="B963" s="33" t="str">
        <f>VLOOKUP(VLOOKUP($C963,WYTypes!$A$1:$H$85,MATCH(key_params!$B$5,WYTypes!$J$33:$Q$33,0),FALSE),WYTypes!$J$33:$Q$41,MATCH(key_params!$B$5,WYTypes!$J$33:$Q$33,0),FALSE)</f>
        <v>D</v>
      </c>
      <c r="C963" s="22">
        <f t="shared" si="28"/>
        <v>2001</v>
      </c>
      <c r="D963" s="13">
        <f t="shared" si="29"/>
        <v>5</v>
      </c>
      <c r="E963" s="45">
        <v>37042</v>
      </c>
      <c r="F963" s="52">
        <v>2323.8930087640138</v>
      </c>
      <c r="G963" s="53">
        <v>874.80699157714844</v>
      </c>
      <c r="H963" s="53">
        <v>183.70000076293945</v>
      </c>
      <c r="I963" s="53">
        <v>401.81699871271849</v>
      </c>
      <c r="J963" s="53">
        <v>390.05799657851458</v>
      </c>
      <c r="K963" s="52">
        <v>2281.0964629650116</v>
      </c>
      <c r="L963" s="52">
        <v>6455.3714593603463</v>
      </c>
      <c r="M963" s="52">
        <v>5888.0269591614515</v>
      </c>
    </row>
    <row r="964" spans="1:13">
      <c r="A964" s="42">
        <v>969</v>
      </c>
      <c r="B964" s="20" t="str">
        <f>VLOOKUP(VLOOKUP($C964,WYTypes!$A$1:$H$85,MATCH(key_params!$B$5,WYTypes!$J$33:$Q$33,0),FALSE),WYTypes!$J$33:$Q$41,MATCH(key_params!$B$5,WYTypes!$J$33:$Q$33,0),FALSE)</f>
        <v>D</v>
      </c>
      <c r="C964" s="22">
        <f t="shared" si="28"/>
        <v>2001</v>
      </c>
      <c r="D964" s="13">
        <f t="shared" si="29"/>
        <v>6</v>
      </c>
      <c r="E964" s="45">
        <v>37072</v>
      </c>
      <c r="F964" s="52">
        <v>2323.8930087640138</v>
      </c>
      <c r="G964" s="53">
        <v>874.80699157714844</v>
      </c>
      <c r="H964" s="53">
        <v>183.70000076293945</v>
      </c>
      <c r="I964" s="53">
        <v>401.81699871271849</v>
      </c>
      <c r="J964" s="53">
        <v>390.05799657851458</v>
      </c>
      <c r="K964" s="52">
        <v>2281.0964629650116</v>
      </c>
      <c r="L964" s="52">
        <v>6455.3714593603463</v>
      </c>
      <c r="M964" s="52">
        <v>5888.0269591614515</v>
      </c>
    </row>
    <row r="965" spans="1:13">
      <c r="A965" s="42">
        <v>970</v>
      </c>
      <c r="B965" s="33" t="str">
        <f>VLOOKUP(VLOOKUP($C965,WYTypes!$A$1:$H$85,MATCH(key_params!$B$5,WYTypes!$J$33:$Q$33,0),FALSE),WYTypes!$J$33:$Q$41,MATCH(key_params!$B$5,WYTypes!$J$33:$Q$33,0),FALSE)</f>
        <v>D</v>
      </c>
      <c r="C965" s="22">
        <f t="shared" si="28"/>
        <v>2001</v>
      </c>
      <c r="D965" s="13">
        <f t="shared" si="29"/>
        <v>7</v>
      </c>
      <c r="E965" s="45">
        <v>37103</v>
      </c>
      <c r="F965" s="52">
        <v>2323.8930087640138</v>
      </c>
      <c r="G965" s="53">
        <v>874.80699157714844</v>
      </c>
      <c r="H965" s="53">
        <v>183.70000076293945</v>
      </c>
      <c r="I965" s="53">
        <v>401.81699871271849</v>
      </c>
      <c r="J965" s="53">
        <v>390.05799657851458</v>
      </c>
      <c r="K965" s="52">
        <v>2281.0964629650116</v>
      </c>
      <c r="L965" s="52">
        <v>6455.3714593603463</v>
      </c>
      <c r="M965" s="52">
        <v>5888.0269591614515</v>
      </c>
    </row>
    <row r="966" spans="1:13">
      <c r="A966" s="42">
        <v>971</v>
      </c>
      <c r="B966" s="20" t="str">
        <f>VLOOKUP(VLOOKUP($C966,WYTypes!$A$1:$H$85,MATCH(key_params!$B$5,WYTypes!$J$33:$Q$33,0),FALSE),WYTypes!$J$33:$Q$41,MATCH(key_params!$B$5,WYTypes!$J$33:$Q$33,0),FALSE)</f>
        <v>D</v>
      </c>
      <c r="C966" s="22">
        <f t="shared" si="28"/>
        <v>2001</v>
      </c>
      <c r="D966" s="13">
        <f t="shared" si="29"/>
        <v>8</v>
      </c>
      <c r="E966" s="45">
        <v>37134</v>
      </c>
      <c r="F966" s="52">
        <v>2323.8930087640138</v>
      </c>
      <c r="G966" s="53">
        <v>874.80699157714844</v>
      </c>
      <c r="H966" s="53">
        <v>183.70000076293945</v>
      </c>
      <c r="I966" s="53">
        <v>401.81699871271849</v>
      </c>
      <c r="J966" s="53">
        <v>390.05799657851458</v>
      </c>
      <c r="K966" s="52">
        <v>2281.0964629650116</v>
      </c>
      <c r="L966" s="52">
        <v>6455.3714593603463</v>
      </c>
      <c r="M966" s="52">
        <v>5888.0269591614515</v>
      </c>
    </row>
    <row r="967" spans="1:13">
      <c r="A967" s="42">
        <v>972</v>
      </c>
      <c r="B967" s="33" t="str">
        <f>VLOOKUP(VLOOKUP($C967,WYTypes!$A$1:$H$85,MATCH(key_params!$B$5,WYTypes!$J$33:$Q$33,0),FALSE),WYTypes!$J$33:$Q$41,MATCH(key_params!$B$5,WYTypes!$J$33:$Q$33,0),FALSE)</f>
        <v>D</v>
      </c>
      <c r="C967" s="22">
        <f t="shared" si="28"/>
        <v>2001</v>
      </c>
      <c r="D967" s="13">
        <f t="shared" si="29"/>
        <v>9</v>
      </c>
      <c r="E967" s="45">
        <v>37164</v>
      </c>
      <c r="F967" s="52">
        <v>2323.8930087640138</v>
      </c>
      <c r="G967" s="53">
        <v>874.80699157714844</v>
      </c>
      <c r="H967" s="53">
        <v>183.70000076293945</v>
      </c>
      <c r="I967" s="53">
        <v>401.81699871271849</v>
      </c>
      <c r="J967" s="53">
        <v>390.05799657851458</v>
      </c>
      <c r="K967" s="52">
        <v>2281.0964629650116</v>
      </c>
      <c r="L967" s="52">
        <v>6455.3714593603463</v>
      </c>
      <c r="M967" s="52">
        <v>5888.0269591614515</v>
      </c>
    </row>
    <row r="968" spans="1:13">
      <c r="A968" s="42">
        <v>973</v>
      </c>
      <c r="B968" s="20" t="str">
        <f>VLOOKUP(VLOOKUP($C968,WYTypes!$A$1:$H$85,MATCH(key_params!$B$5,WYTypes!$J$33:$Q$33,0),FALSE),WYTypes!$J$33:$Q$41,MATCH(key_params!$B$5,WYTypes!$J$33:$Q$33,0),FALSE)</f>
        <v>D</v>
      </c>
      <c r="C968" s="22">
        <f t="shared" ref="C968:C1003" si="30">IF(D968&lt;10,YEAR(E968),YEAR(E968)+1)</f>
        <v>2002</v>
      </c>
      <c r="D968" s="13">
        <f t="shared" ref="D968:D1003" si="31">MONTH(E968)</f>
        <v>10</v>
      </c>
      <c r="E968" s="45">
        <v>37195</v>
      </c>
      <c r="F968" s="52">
        <v>2323.8930087640138</v>
      </c>
      <c r="G968" s="53">
        <v>874.80699157714844</v>
      </c>
      <c r="H968" s="53">
        <v>183.70000076293945</v>
      </c>
      <c r="I968" s="53">
        <v>401.81699871271849</v>
      </c>
      <c r="J968" s="53">
        <v>390.05799657851458</v>
      </c>
      <c r="K968" s="52">
        <v>2281.0964629650116</v>
      </c>
      <c r="L968" s="52">
        <v>6455.3714593603463</v>
      </c>
      <c r="M968" s="52">
        <v>5888.0269591614515</v>
      </c>
    </row>
    <row r="969" spans="1:13">
      <c r="A969" s="42">
        <v>974</v>
      </c>
      <c r="B969" s="33" t="str">
        <f>VLOOKUP(VLOOKUP($C969,WYTypes!$A$1:$H$85,MATCH(key_params!$B$5,WYTypes!$J$33:$Q$33,0),FALSE),WYTypes!$J$33:$Q$41,MATCH(key_params!$B$5,WYTypes!$J$33:$Q$33,0),FALSE)</f>
        <v>D</v>
      </c>
      <c r="C969" s="22">
        <f t="shared" si="30"/>
        <v>2002</v>
      </c>
      <c r="D969" s="13">
        <f t="shared" si="31"/>
        <v>11</v>
      </c>
      <c r="E969" s="45">
        <v>37225</v>
      </c>
      <c r="F969" s="52">
        <v>2323.8930087640138</v>
      </c>
      <c r="G969" s="53">
        <v>874.80699157714844</v>
      </c>
      <c r="H969" s="53">
        <v>183.70000076293945</v>
      </c>
      <c r="I969" s="53">
        <v>401.81699871271849</v>
      </c>
      <c r="J969" s="53">
        <v>390.05799657851458</v>
      </c>
      <c r="K969" s="52">
        <v>2281.0964629650116</v>
      </c>
      <c r="L969" s="52">
        <v>6455.3714593603463</v>
      </c>
      <c r="M969" s="52">
        <v>5888.0269591614515</v>
      </c>
    </row>
    <row r="970" spans="1:13">
      <c r="A970" s="42">
        <v>975</v>
      </c>
      <c r="B970" s="20" t="str">
        <f>VLOOKUP(VLOOKUP($C970,WYTypes!$A$1:$H$85,MATCH(key_params!$B$5,WYTypes!$J$33:$Q$33,0),FALSE),WYTypes!$J$33:$Q$41,MATCH(key_params!$B$5,WYTypes!$J$33:$Q$33,0),FALSE)</f>
        <v>D</v>
      </c>
      <c r="C970" s="22">
        <f t="shared" si="30"/>
        <v>2002</v>
      </c>
      <c r="D970" s="13">
        <f t="shared" si="31"/>
        <v>12</v>
      </c>
      <c r="E970" s="45">
        <v>37256</v>
      </c>
      <c r="F970" s="52">
        <v>2323.8930087640138</v>
      </c>
      <c r="G970" s="53">
        <v>874.80699157714844</v>
      </c>
      <c r="H970" s="53">
        <v>183.70000076293945</v>
      </c>
      <c r="I970" s="53">
        <v>401.81699871271849</v>
      </c>
      <c r="J970" s="53">
        <v>390.05799657851458</v>
      </c>
      <c r="K970" s="52">
        <v>2281.0964629650116</v>
      </c>
      <c r="L970" s="52">
        <v>6455.3714593603463</v>
      </c>
      <c r="M970" s="52">
        <v>5888.0269591614515</v>
      </c>
    </row>
    <row r="971" spans="1:13">
      <c r="A971" s="42">
        <v>976</v>
      </c>
      <c r="B971" s="33" t="str">
        <f>VLOOKUP(VLOOKUP($C971,WYTypes!$A$1:$H$85,MATCH(key_params!$B$5,WYTypes!$J$33:$Q$33,0),FALSE),WYTypes!$J$33:$Q$41,MATCH(key_params!$B$5,WYTypes!$J$33:$Q$33,0),FALSE)</f>
        <v>D</v>
      </c>
      <c r="C971" s="22">
        <f t="shared" si="30"/>
        <v>2002</v>
      </c>
      <c r="D971" s="13">
        <f t="shared" si="31"/>
        <v>1</v>
      </c>
      <c r="E971" s="45">
        <v>37287</v>
      </c>
      <c r="F971" s="52">
        <v>2323.8930087640138</v>
      </c>
      <c r="G971" s="53">
        <v>874.80699157714844</v>
      </c>
      <c r="H971" s="53">
        <v>183.70000076293945</v>
      </c>
      <c r="I971" s="53">
        <v>401.81699871271849</v>
      </c>
      <c r="J971" s="53">
        <v>390.05799657851458</v>
      </c>
      <c r="K971" s="52">
        <v>2281.0964629650116</v>
      </c>
      <c r="L971" s="52">
        <v>6455.3714593603463</v>
      </c>
      <c r="M971" s="52">
        <v>5888.0269591614515</v>
      </c>
    </row>
    <row r="972" spans="1:13">
      <c r="A972" s="42">
        <v>977</v>
      </c>
      <c r="B972" s="20" t="str">
        <f>VLOOKUP(VLOOKUP($C972,WYTypes!$A$1:$H$85,MATCH(key_params!$B$5,WYTypes!$J$33:$Q$33,0),FALSE),WYTypes!$J$33:$Q$41,MATCH(key_params!$B$5,WYTypes!$J$33:$Q$33,0),FALSE)</f>
        <v>D</v>
      </c>
      <c r="C972" s="22">
        <f t="shared" si="30"/>
        <v>2002</v>
      </c>
      <c r="D972" s="13">
        <f t="shared" si="31"/>
        <v>2</v>
      </c>
      <c r="E972" s="45">
        <v>37315</v>
      </c>
      <c r="F972" s="52">
        <v>2323.8930087640138</v>
      </c>
      <c r="G972" s="53">
        <v>874.80699157714844</v>
      </c>
      <c r="H972" s="53">
        <v>183.70000076293945</v>
      </c>
      <c r="I972" s="53">
        <v>401.81699871271849</v>
      </c>
      <c r="J972" s="53">
        <v>390.05799657851458</v>
      </c>
      <c r="K972" s="52">
        <v>2281.0964629650116</v>
      </c>
      <c r="L972" s="52">
        <v>6455.3714593603463</v>
      </c>
      <c r="M972" s="52">
        <v>5888.0269591614515</v>
      </c>
    </row>
    <row r="973" spans="1:13">
      <c r="A973" s="42">
        <v>978</v>
      </c>
      <c r="B973" s="33" t="str">
        <f>VLOOKUP(VLOOKUP($C973,WYTypes!$A$1:$H$85,MATCH(key_params!$B$5,WYTypes!$J$33:$Q$33,0),FALSE),WYTypes!$J$33:$Q$41,MATCH(key_params!$B$5,WYTypes!$J$33:$Q$33,0),FALSE)</f>
        <v>D</v>
      </c>
      <c r="C973" s="22">
        <f t="shared" si="30"/>
        <v>2002</v>
      </c>
      <c r="D973" s="13">
        <f t="shared" si="31"/>
        <v>3</v>
      </c>
      <c r="E973" s="45">
        <v>37346</v>
      </c>
      <c r="F973" s="52">
        <v>2323.8930081045628</v>
      </c>
      <c r="G973" s="53">
        <v>874.80699157714844</v>
      </c>
      <c r="H973" s="53">
        <v>183.70000076293945</v>
      </c>
      <c r="I973" s="53">
        <v>360.59099990874529</v>
      </c>
      <c r="J973" s="53">
        <v>390.05799657851458</v>
      </c>
      <c r="K973" s="52">
        <v>2293.5820695757866</v>
      </c>
      <c r="L973" s="52">
        <v>6426.6310665076971</v>
      </c>
      <c r="M973" s="52">
        <v>5942.1635253514705</v>
      </c>
    </row>
    <row r="974" spans="1:13">
      <c r="A974" s="42">
        <v>979</v>
      </c>
      <c r="B974" s="20" t="str">
        <f>VLOOKUP(VLOOKUP($C974,WYTypes!$A$1:$H$85,MATCH(key_params!$B$5,WYTypes!$J$33:$Q$33,0),FALSE),WYTypes!$J$33:$Q$41,MATCH(key_params!$B$5,WYTypes!$J$33:$Q$33,0),FALSE)</f>
        <v>D</v>
      </c>
      <c r="C974" s="22">
        <f t="shared" si="30"/>
        <v>2002</v>
      </c>
      <c r="D974" s="13">
        <f t="shared" si="31"/>
        <v>4</v>
      </c>
      <c r="E974" s="45">
        <v>37376</v>
      </c>
      <c r="F974" s="52">
        <v>2323.8930081045628</v>
      </c>
      <c r="G974" s="53">
        <v>874.80699157714844</v>
      </c>
      <c r="H974" s="53">
        <v>183.70000076293945</v>
      </c>
      <c r="I974" s="53">
        <v>360.59099990874529</v>
      </c>
      <c r="J974" s="53">
        <v>390.05799657851458</v>
      </c>
      <c r="K974" s="52">
        <v>2293.5820695757866</v>
      </c>
      <c r="L974" s="52">
        <v>6426.6310665076971</v>
      </c>
      <c r="M974" s="52">
        <v>5942.1635253514705</v>
      </c>
    </row>
    <row r="975" spans="1:13">
      <c r="A975" s="42">
        <v>980</v>
      </c>
      <c r="B975" s="33" t="str">
        <f>VLOOKUP(VLOOKUP($C975,WYTypes!$A$1:$H$85,MATCH(key_params!$B$5,WYTypes!$J$33:$Q$33,0),FALSE),WYTypes!$J$33:$Q$41,MATCH(key_params!$B$5,WYTypes!$J$33:$Q$33,0),FALSE)</f>
        <v>D</v>
      </c>
      <c r="C975" s="22">
        <f t="shared" si="30"/>
        <v>2002</v>
      </c>
      <c r="D975" s="13">
        <f t="shared" si="31"/>
        <v>5</v>
      </c>
      <c r="E975" s="45">
        <v>37407</v>
      </c>
      <c r="F975" s="52">
        <v>2323.8930081045628</v>
      </c>
      <c r="G975" s="53">
        <v>874.80699157714844</v>
      </c>
      <c r="H975" s="53">
        <v>183.70000076293945</v>
      </c>
      <c r="I975" s="53">
        <v>360.59099990874529</v>
      </c>
      <c r="J975" s="53">
        <v>390.05799657851458</v>
      </c>
      <c r="K975" s="52">
        <v>2293.5820695757866</v>
      </c>
      <c r="L975" s="52">
        <v>6426.6310665076971</v>
      </c>
      <c r="M975" s="52">
        <v>5942.1635253514705</v>
      </c>
    </row>
    <row r="976" spans="1:13">
      <c r="A976" s="42">
        <v>981</v>
      </c>
      <c r="B976" s="20" t="str">
        <f>VLOOKUP(VLOOKUP($C976,WYTypes!$A$1:$H$85,MATCH(key_params!$B$5,WYTypes!$J$33:$Q$33,0),FALSE),WYTypes!$J$33:$Q$41,MATCH(key_params!$B$5,WYTypes!$J$33:$Q$33,0),FALSE)</f>
        <v>D</v>
      </c>
      <c r="C976" s="22">
        <f t="shared" si="30"/>
        <v>2002</v>
      </c>
      <c r="D976" s="13">
        <f t="shared" si="31"/>
        <v>6</v>
      </c>
      <c r="E976" s="45">
        <v>37437</v>
      </c>
      <c r="F976" s="52">
        <v>2323.8930081045628</v>
      </c>
      <c r="G976" s="53">
        <v>874.80699157714844</v>
      </c>
      <c r="H976" s="53">
        <v>183.70000076293945</v>
      </c>
      <c r="I976" s="53">
        <v>360.59099990874529</v>
      </c>
      <c r="J976" s="53">
        <v>390.05799657851458</v>
      </c>
      <c r="K976" s="52">
        <v>2293.5820695757866</v>
      </c>
      <c r="L976" s="52">
        <v>6426.6310665076971</v>
      </c>
      <c r="M976" s="52">
        <v>5942.1635253514705</v>
      </c>
    </row>
    <row r="977" spans="1:13">
      <c r="A977" s="42">
        <v>982</v>
      </c>
      <c r="B977" s="33" t="str">
        <f>VLOOKUP(VLOOKUP($C977,WYTypes!$A$1:$H$85,MATCH(key_params!$B$5,WYTypes!$J$33:$Q$33,0),FALSE),WYTypes!$J$33:$Q$41,MATCH(key_params!$B$5,WYTypes!$J$33:$Q$33,0),FALSE)</f>
        <v>D</v>
      </c>
      <c r="C977" s="22">
        <f t="shared" si="30"/>
        <v>2002</v>
      </c>
      <c r="D977" s="13">
        <f t="shared" si="31"/>
        <v>7</v>
      </c>
      <c r="E977" s="45">
        <v>37468</v>
      </c>
      <c r="F977" s="52">
        <v>2323.8930081045628</v>
      </c>
      <c r="G977" s="53">
        <v>874.80699157714844</v>
      </c>
      <c r="H977" s="53">
        <v>183.70000076293945</v>
      </c>
      <c r="I977" s="53">
        <v>360.59099990874529</v>
      </c>
      <c r="J977" s="53">
        <v>390.05799657851458</v>
      </c>
      <c r="K977" s="52">
        <v>2293.5820695757866</v>
      </c>
      <c r="L977" s="52">
        <v>6426.6310665076971</v>
      </c>
      <c r="M977" s="52">
        <v>5942.1635253514705</v>
      </c>
    </row>
    <row r="978" spans="1:13">
      <c r="A978" s="42">
        <v>983</v>
      </c>
      <c r="B978" s="20" t="str">
        <f>VLOOKUP(VLOOKUP($C978,WYTypes!$A$1:$H$85,MATCH(key_params!$B$5,WYTypes!$J$33:$Q$33,0),FALSE),WYTypes!$J$33:$Q$41,MATCH(key_params!$B$5,WYTypes!$J$33:$Q$33,0),FALSE)</f>
        <v>D</v>
      </c>
      <c r="C978" s="22">
        <f t="shared" si="30"/>
        <v>2002</v>
      </c>
      <c r="D978" s="13">
        <f t="shared" si="31"/>
        <v>8</v>
      </c>
      <c r="E978" s="45">
        <v>37499</v>
      </c>
      <c r="F978" s="52">
        <v>2323.8930081045628</v>
      </c>
      <c r="G978" s="53">
        <v>874.80699157714844</v>
      </c>
      <c r="H978" s="53">
        <v>183.70000076293945</v>
      </c>
      <c r="I978" s="53">
        <v>360.59099990874529</v>
      </c>
      <c r="J978" s="53">
        <v>390.05799657851458</v>
      </c>
      <c r="K978" s="52">
        <v>2293.5820695757866</v>
      </c>
      <c r="L978" s="52">
        <v>6426.6310665076971</v>
      </c>
      <c r="M978" s="52">
        <v>5942.1635253514705</v>
      </c>
    </row>
    <row r="979" spans="1:13">
      <c r="A979" s="42">
        <v>984</v>
      </c>
      <c r="B979" s="33" t="str">
        <f>VLOOKUP(VLOOKUP($C979,WYTypes!$A$1:$H$85,MATCH(key_params!$B$5,WYTypes!$J$33:$Q$33,0),FALSE),WYTypes!$J$33:$Q$41,MATCH(key_params!$B$5,WYTypes!$J$33:$Q$33,0),FALSE)</f>
        <v>D</v>
      </c>
      <c r="C979" s="22">
        <f t="shared" si="30"/>
        <v>2002</v>
      </c>
      <c r="D979" s="13">
        <f t="shared" si="31"/>
        <v>9</v>
      </c>
      <c r="E979" s="45">
        <v>37529</v>
      </c>
      <c r="F979" s="52">
        <v>2323.8930081045628</v>
      </c>
      <c r="G979" s="53">
        <v>874.80699157714844</v>
      </c>
      <c r="H979" s="53">
        <v>183.70000076293945</v>
      </c>
      <c r="I979" s="53">
        <v>360.59099990874529</v>
      </c>
      <c r="J979" s="53">
        <v>390.05799657851458</v>
      </c>
      <c r="K979" s="52">
        <v>2293.5820695757866</v>
      </c>
      <c r="L979" s="52">
        <v>6426.6310665076971</v>
      </c>
      <c r="M979" s="52">
        <v>5942.1635253514705</v>
      </c>
    </row>
    <row r="980" spans="1:13">
      <c r="A980" s="42">
        <v>985</v>
      </c>
      <c r="B980" s="20" t="str">
        <f>VLOOKUP(VLOOKUP($C980,WYTypes!$A$1:$H$85,MATCH(key_params!$B$5,WYTypes!$J$33:$Q$33,0),FALSE),WYTypes!$J$33:$Q$41,MATCH(key_params!$B$5,WYTypes!$J$33:$Q$33,0),FALSE)</f>
        <v>AN</v>
      </c>
      <c r="C980" s="22">
        <f t="shared" si="30"/>
        <v>2003</v>
      </c>
      <c r="D980" s="13">
        <f t="shared" si="31"/>
        <v>10</v>
      </c>
      <c r="E980" s="45">
        <v>37560</v>
      </c>
      <c r="F980" s="52">
        <v>2323.8930081045628</v>
      </c>
      <c r="G980" s="53">
        <v>874.80699157714844</v>
      </c>
      <c r="H980" s="53">
        <v>183.70000076293945</v>
      </c>
      <c r="I980" s="53">
        <v>360.59099990874529</v>
      </c>
      <c r="J980" s="53">
        <v>390.05799657851458</v>
      </c>
      <c r="K980" s="52">
        <v>2293.5820695757866</v>
      </c>
      <c r="L980" s="52">
        <v>6426.6310665076971</v>
      </c>
      <c r="M980" s="52">
        <v>5942.1635253514705</v>
      </c>
    </row>
    <row r="981" spans="1:13">
      <c r="A981" s="42">
        <v>986</v>
      </c>
      <c r="B981" s="33" t="str">
        <f>VLOOKUP(VLOOKUP($C981,WYTypes!$A$1:$H$85,MATCH(key_params!$B$5,WYTypes!$J$33:$Q$33,0),FALSE),WYTypes!$J$33:$Q$41,MATCH(key_params!$B$5,WYTypes!$J$33:$Q$33,0),FALSE)</f>
        <v>AN</v>
      </c>
      <c r="C981" s="22">
        <f t="shared" si="30"/>
        <v>2003</v>
      </c>
      <c r="D981" s="13">
        <f t="shared" si="31"/>
        <v>11</v>
      </c>
      <c r="E981" s="45">
        <v>37590</v>
      </c>
      <c r="F981" s="52">
        <v>2323.8930081045628</v>
      </c>
      <c r="G981" s="53">
        <v>874.80699157714844</v>
      </c>
      <c r="H981" s="53">
        <v>183.70000076293945</v>
      </c>
      <c r="I981" s="53">
        <v>360.59099990874529</v>
      </c>
      <c r="J981" s="53">
        <v>390.05799657851458</v>
      </c>
      <c r="K981" s="52">
        <v>2293.5820695757866</v>
      </c>
      <c r="L981" s="52">
        <v>6426.6310665076971</v>
      </c>
      <c r="M981" s="52">
        <v>5942.1635253514705</v>
      </c>
    </row>
    <row r="982" spans="1:13">
      <c r="A982" s="42">
        <v>987</v>
      </c>
      <c r="B982" s="20" t="str">
        <f>VLOOKUP(VLOOKUP($C982,WYTypes!$A$1:$H$85,MATCH(key_params!$B$5,WYTypes!$J$33:$Q$33,0),FALSE),WYTypes!$J$33:$Q$41,MATCH(key_params!$B$5,WYTypes!$J$33:$Q$33,0),FALSE)</f>
        <v>AN</v>
      </c>
      <c r="C982" s="22">
        <f t="shared" si="30"/>
        <v>2003</v>
      </c>
      <c r="D982" s="13">
        <f t="shared" si="31"/>
        <v>12</v>
      </c>
      <c r="E982" s="45">
        <v>37621</v>
      </c>
      <c r="F982" s="52">
        <v>2323.8930081045628</v>
      </c>
      <c r="G982" s="53">
        <v>874.80699157714844</v>
      </c>
      <c r="H982" s="53">
        <v>183.70000076293945</v>
      </c>
      <c r="I982" s="53">
        <v>360.59099990874529</v>
      </c>
      <c r="J982" s="53">
        <v>390.05799657851458</v>
      </c>
      <c r="K982" s="52">
        <v>2293.5820695757866</v>
      </c>
      <c r="L982" s="52">
        <v>6426.6310665076971</v>
      </c>
      <c r="M982" s="52">
        <v>5942.1635253514705</v>
      </c>
    </row>
    <row r="983" spans="1:13">
      <c r="A983" s="42">
        <v>988</v>
      </c>
      <c r="B983" s="33" t="str">
        <f>VLOOKUP(VLOOKUP($C983,WYTypes!$A$1:$H$85,MATCH(key_params!$B$5,WYTypes!$J$33:$Q$33,0),FALSE),WYTypes!$J$33:$Q$41,MATCH(key_params!$B$5,WYTypes!$J$33:$Q$33,0),FALSE)</f>
        <v>AN</v>
      </c>
      <c r="C983" s="22">
        <f t="shared" si="30"/>
        <v>2003</v>
      </c>
      <c r="D983" s="13">
        <f t="shared" si="31"/>
        <v>1</v>
      </c>
      <c r="E983" s="45">
        <v>37652</v>
      </c>
      <c r="F983" s="52">
        <v>2323.8930081045628</v>
      </c>
      <c r="G983" s="53">
        <v>874.80699157714844</v>
      </c>
      <c r="H983" s="53">
        <v>183.70000076293945</v>
      </c>
      <c r="I983" s="53">
        <v>360.59099990874529</v>
      </c>
      <c r="J983" s="53">
        <v>390.05799657851458</v>
      </c>
      <c r="K983" s="52">
        <v>2293.5820695757866</v>
      </c>
      <c r="L983" s="52">
        <v>6426.6310665076971</v>
      </c>
      <c r="M983" s="52">
        <v>5942.1635253514705</v>
      </c>
    </row>
    <row r="984" spans="1:13">
      <c r="A984" s="42">
        <v>989</v>
      </c>
      <c r="B984" s="20" t="str">
        <f>VLOOKUP(VLOOKUP($C984,WYTypes!$A$1:$H$85,MATCH(key_params!$B$5,WYTypes!$J$33:$Q$33,0),FALSE),WYTypes!$J$33:$Q$41,MATCH(key_params!$B$5,WYTypes!$J$33:$Q$33,0),FALSE)</f>
        <v>AN</v>
      </c>
      <c r="C984" s="22">
        <f t="shared" si="30"/>
        <v>2003</v>
      </c>
      <c r="D984" s="13">
        <f t="shared" si="31"/>
        <v>2</v>
      </c>
      <c r="E984" s="45">
        <v>37680</v>
      </c>
      <c r="F984" s="52">
        <v>2323.8930081045628</v>
      </c>
      <c r="G984" s="53">
        <v>874.80699157714844</v>
      </c>
      <c r="H984" s="53">
        <v>183.70000076293945</v>
      </c>
      <c r="I984" s="53">
        <v>360.59099990874529</v>
      </c>
      <c r="J984" s="53">
        <v>390.05799657851458</v>
      </c>
      <c r="K984" s="52">
        <v>2293.5820695757866</v>
      </c>
      <c r="L984" s="52">
        <v>6426.6310665076971</v>
      </c>
      <c r="M984" s="52">
        <v>5942.1635253514705</v>
      </c>
    </row>
    <row r="985" spans="1:13">
      <c r="A985" s="42">
        <v>990</v>
      </c>
      <c r="B985" s="33" t="str">
        <f>VLOOKUP(VLOOKUP($C985,WYTypes!$A$1:$H$85,MATCH(key_params!$B$5,WYTypes!$J$33:$Q$33,0),FALSE),WYTypes!$J$33:$Q$41,MATCH(key_params!$B$5,WYTypes!$J$33:$Q$33,0),FALSE)</f>
        <v>AN</v>
      </c>
      <c r="C985" s="22">
        <f t="shared" si="30"/>
        <v>2003</v>
      </c>
      <c r="D985" s="13">
        <f t="shared" si="31"/>
        <v>3</v>
      </c>
      <c r="E985" s="45">
        <v>37711</v>
      </c>
      <c r="F985" s="52">
        <v>2336.6416136319936</v>
      </c>
      <c r="G985" s="53">
        <v>874.80699157714844</v>
      </c>
      <c r="H985" s="53">
        <v>183.70000076293945</v>
      </c>
      <c r="I985" s="53">
        <v>361.52846275269985</v>
      </c>
      <c r="J985" s="53">
        <v>390.05799657851458</v>
      </c>
      <c r="K985" s="52">
        <v>2312.2297075688839</v>
      </c>
      <c r="L985" s="52">
        <v>6458.9647728721793</v>
      </c>
      <c r="M985" s="52">
        <v>5672.9437334786589</v>
      </c>
    </row>
    <row r="986" spans="1:13">
      <c r="A986" s="42">
        <v>991</v>
      </c>
      <c r="B986" s="20" t="str">
        <f>VLOOKUP(VLOOKUP($C986,WYTypes!$A$1:$H$85,MATCH(key_params!$B$5,WYTypes!$J$33:$Q$33,0),FALSE),WYTypes!$J$33:$Q$41,MATCH(key_params!$B$5,WYTypes!$J$33:$Q$33,0),FALSE)</f>
        <v>AN</v>
      </c>
      <c r="C986" s="22">
        <f t="shared" si="30"/>
        <v>2003</v>
      </c>
      <c r="D986" s="13">
        <f t="shared" si="31"/>
        <v>4</v>
      </c>
      <c r="E986" s="45">
        <v>37741</v>
      </c>
      <c r="F986" s="52">
        <v>2336.6416136319936</v>
      </c>
      <c r="G986" s="53">
        <v>874.80699157714844</v>
      </c>
      <c r="H986" s="53">
        <v>183.70000076293945</v>
      </c>
      <c r="I986" s="53">
        <v>361.52846275269985</v>
      </c>
      <c r="J986" s="53">
        <v>390.05799657851458</v>
      </c>
      <c r="K986" s="52">
        <v>2312.2297075688839</v>
      </c>
      <c r="L986" s="52">
        <v>6458.9647728721793</v>
      </c>
      <c r="M986" s="52">
        <v>5672.9437334786589</v>
      </c>
    </row>
    <row r="987" spans="1:13">
      <c r="A987" s="42">
        <v>992</v>
      </c>
      <c r="B987" s="33" t="str">
        <f>VLOOKUP(VLOOKUP($C987,WYTypes!$A$1:$H$85,MATCH(key_params!$B$5,WYTypes!$J$33:$Q$33,0),FALSE),WYTypes!$J$33:$Q$41,MATCH(key_params!$B$5,WYTypes!$J$33:$Q$33,0),FALSE)</f>
        <v>AN</v>
      </c>
      <c r="C987" s="22">
        <f t="shared" si="30"/>
        <v>2003</v>
      </c>
      <c r="D987" s="13">
        <f t="shared" si="31"/>
        <v>5</v>
      </c>
      <c r="E987" s="45">
        <v>37772</v>
      </c>
      <c r="F987" s="52">
        <v>2336.6416136319936</v>
      </c>
      <c r="G987" s="53">
        <v>874.80699157714844</v>
      </c>
      <c r="H987" s="53">
        <v>183.70000076293945</v>
      </c>
      <c r="I987" s="53">
        <v>361.52846275269985</v>
      </c>
      <c r="J987" s="53">
        <v>390.05799657851458</v>
      </c>
      <c r="K987" s="52">
        <v>2312.2297075688839</v>
      </c>
      <c r="L987" s="52">
        <v>6458.9647728721793</v>
      </c>
      <c r="M987" s="52">
        <v>5672.9437334786589</v>
      </c>
    </row>
    <row r="988" spans="1:13">
      <c r="A988" s="42">
        <v>993</v>
      </c>
      <c r="B988" s="20" t="str">
        <f>VLOOKUP(VLOOKUP($C988,WYTypes!$A$1:$H$85,MATCH(key_params!$B$5,WYTypes!$J$33:$Q$33,0),FALSE),WYTypes!$J$33:$Q$41,MATCH(key_params!$B$5,WYTypes!$J$33:$Q$33,0),FALSE)</f>
        <v>AN</v>
      </c>
      <c r="C988" s="22">
        <f t="shared" si="30"/>
        <v>2003</v>
      </c>
      <c r="D988" s="13">
        <f t="shared" si="31"/>
        <v>6</v>
      </c>
      <c r="E988" s="45">
        <v>37802</v>
      </c>
      <c r="F988" s="52">
        <v>2336.6416136319936</v>
      </c>
      <c r="G988" s="53">
        <v>874.80699157714844</v>
      </c>
      <c r="H988" s="53">
        <v>183.70000076293945</v>
      </c>
      <c r="I988" s="53">
        <v>361.52846275269985</v>
      </c>
      <c r="J988" s="53">
        <v>390.05799657851458</v>
      </c>
      <c r="K988" s="52">
        <v>2312.2297075688839</v>
      </c>
      <c r="L988" s="52">
        <v>6458.9647728721793</v>
      </c>
      <c r="M988" s="52">
        <v>5672.9437334786589</v>
      </c>
    </row>
    <row r="989" spans="1:13">
      <c r="A989" s="42">
        <v>994</v>
      </c>
      <c r="B989" s="33" t="str">
        <f>VLOOKUP(VLOOKUP($C989,WYTypes!$A$1:$H$85,MATCH(key_params!$B$5,WYTypes!$J$33:$Q$33,0),FALSE),WYTypes!$J$33:$Q$41,MATCH(key_params!$B$5,WYTypes!$J$33:$Q$33,0),FALSE)</f>
        <v>AN</v>
      </c>
      <c r="C989" s="22">
        <f t="shared" si="30"/>
        <v>2003</v>
      </c>
      <c r="D989" s="13">
        <f t="shared" si="31"/>
        <v>7</v>
      </c>
      <c r="E989" s="45">
        <v>37833</v>
      </c>
      <c r="F989" s="52">
        <v>2336.6416136319936</v>
      </c>
      <c r="G989" s="53">
        <v>874.80699157714844</v>
      </c>
      <c r="H989" s="53">
        <v>183.70000076293945</v>
      </c>
      <c r="I989" s="53">
        <v>361.52846275269985</v>
      </c>
      <c r="J989" s="53">
        <v>390.05799657851458</v>
      </c>
      <c r="K989" s="52">
        <v>2312.2297075688839</v>
      </c>
      <c r="L989" s="52">
        <v>6458.9647728721793</v>
      </c>
      <c r="M989" s="52">
        <v>5672.9437334786589</v>
      </c>
    </row>
    <row r="990" spans="1:13">
      <c r="A990" s="42">
        <v>995</v>
      </c>
      <c r="B990" s="20" t="str">
        <f>VLOOKUP(VLOOKUP($C990,WYTypes!$A$1:$H$85,MATCH(key_params!$B$5,WYTypes!$J$33:$Q$33,0),FALSE),WYTypes!$J$33:$Q$41,MATCH(key_params!$B$5,WYTypes!$J$33:$Q$33,0),FALSE)</f>
        <v>AN</v>
      </c>
      <c r="C990" s="22">
        <f t="shared" si="30"/>
        <v>2003</v>
      </c>
      <c r="D990" s="13">
        <f t="shared" si="31"/>
        <v>8</v>
      </c>
      <c r="E990" s="45">
        <v>37864</v>
      </c>
      <c r="F990" s="52">
        <v>2336.6416136319936</v>
      </c>
      <c r="G990" s="53">
        <v>874.80699157714844</v>
      </c>
      <c r="H990" s="53">
        <v>183.70000076293945</v>
      </c>
      <c r="I990" s="53">
        <v>361.52846275269985</v>
      </c>
      <c r="J990" s="53">
        <v>390.05799657851458</v>
      </c>
      <c r="K990" s="52">
        <v>2312.2297075688839</v>
      </c>
      <c r="L990" s="52">
        <v>6458.9647728721793</v>
      </c>
      <c r="M990" s="52">
        <v>5672.9437334786589</v>
      </c>
    </row>
    <row r="991" spans="1:13">
      <c r="A991" s="42">
        <v>996</v>
      </c>
      <c r="B991" s="33" t="str">
        <f>VLOOKUP(VLOOKUP($C991,WYTypes!$A$1:$H$85,MATCH(key_params!$B$5,WYTypes!$J$33:$Q$33,0),FALSE),WYTypes!$J$33:$Q$41,MATCH(key_params!$B$5,WYTypes!$J$33:$Q$33,0),FALSE)</f>
        <v>AN</v>
      </c>
      <c r="C991" s="22">
        <f t="shared" si="30"/>
        <v>2003</v>
      </c>
      <c r="D991" s="13">
        <f t="shared" si="31"/>
        <v>9</v>
      </c>
      <c r="E991" s="45">
        <v>37894</v>
      </c>
      <c r="F991" s="52">
        <v>2336.6416136319936</v>
      </c>
      <c r="G991" s="53">
        <v>874.80699157714844</v>
      </c>
      <c r="H991" s="53">
        <v>183.70000076293945</v>
      </c>
      <c r="I991" s="53">
        <v>361.52846275269985</v>
      </c>
      <c r="J991" s="53">
        <v>390.05799657851458</v>
      </c>
      <c r="K991" s="52">
        <v>2312.2297075688839</v>
      </c>
      <c r="L991" s="52">
        <v>6458.9647728721793</v>
      </c>
      <c r="M991" s="52">
        <v>5672.9437334786589</v>
      </c>
    </row>
    <row r="992" spans="1:13">
      <c r="A992" s="42">
        <v>997</v>
      </c>
      <c r="B992" s="10" t="e">
        <f>VLOOKUP(VLOOKUP($C992,WYTypes!$A$1:$H$85,MATCH(key_params!$B$5,WYTypes!$J$33:$Q$33,0),FALSE),WYTypes!$J$33:$Q$41,MATCH(key_params!$B$5,WYTypes!$J$33:$Q$33,0),FALSE)</f>
        <v>#N/A</v>
      </c>
      <c r="C992" s="22">
        <f t="shared" si="30"/>
        <v>2004</v>
      </c>
      <c r="D992" s="13">
        <f t="shared" si="31"/>
        <v>10</v>
      </c>
      <c r="E992" s="45">
        <v>37925</v>
      </c>
      <c r="F992" s="52">
        <v>0</v>
      </c>
      <c r="G992" s="53">
        <v>0</v>
      </c>
      <c r="H992" s="53">
        <v>0</v>
      </c>
      <c r="I992" s="53">
        <v>0</v>
      </c>
      <c r="J992" s="53">
        <v>0</v>
      </c>
      <c r="K992" s="52">
        <v>0</v>
      </c>
      <c r="L992" s="52">
        <v>0</v>
      </c>
      <c r="M992" s="52">
        <v>0</v>
      </c>
    </row>
    <row r="993" spans="1:13">
      <c r="A993" s="42">
        <v>998</v>
      </c>
      <c r="B993" s="10" t="e">
        <f>VLOOKUP(VLOOKUP($C993,WYTypes!$A$1:$H$85,MATCH(key_params!$B$5,WYTypes!$J$33:$Q$33,0),FALSE),WYTypes!$J$33:$Q$41,MATCH(key_params!$B$5,WYTypes!$J$33:$Q$33,0),FALSE)</f>
        <v>#N/A</v>
      </c>
      <c r="C993" s="22">
        <f t="shared" si="30"/>
        <v>2004</v>
      </c>
      <c r="D993" s="13">
        <f t="shared" si="31"/>
        <v>11</v>
      </c>
      <c r="E993" s="45">
        <v>37955</v>
      </c>
      <c r="F993" s="52">
        <v>0</v>
      </c>
      <c r="G993" s="53">
        <v>0</v>
      </c>
      <c r="H993" s="53">
        <v>0</v>
      </c>
      <c r="I993" s="53">
        <v>0</v>
      </c>
      <c r="J993" s="53">
        <v>0</v>
      </c>
      <c r="K993" s="52">
        <v>0</v>
      </c>
      <c r="L993" s="52">
        <v>0</v>
      </c>
      <c r="M993" s="52">
        <v>0</v>
      </c>
    </row>
    <row r="994" spans="1:13">
      <c r="A994" s="42">
        <v>999</v>
      </c>
      <c r="B994" s="10" t="e">
        <f>VLOOKUP(VLOOKUP($C994,WYTypes!$A$1:$H$85,MATCH(key_params!$B$5,WYTypes!$J$33:$Q$33,0),FALSE),WYTypes!$J$33:$Q$41,MATCH(key_params!$B$5,WYTypes!$J$33:$Q$33,0),FALSE)</f>
        <v>#N/A</v>
      </c>
      <c r="C994" s="22">
        <f t="shared" si="30"/>
        <v>2004</v>
      </c>
      <c r="D994" s="13">
        <f t="shared" si="31"/>
        <v>12</v>
      </c>
      <c r="E994" s="45">
        <v>37986</v>
      </c>
      <c r="F994" s="52">
        <v>0</v>
      </c>
      <c r="G994" s="53">
        <v>0</v>
      </c>
      <c r="H994" s="53">
        <v>0</v>
      </c>
      <c r="I994" s="53">
        <v>0</v>
      </c>
      <c r="J994" s="53">
        <v>0</v>
      </c>
      <c r="K994" s="52">
        <v>0</v>
      </c>
      <c r="L994" s="52">
        <v>0</v>
      </c>
      <c r="M994" s="52">
        <v>0</v>
      </c>
    </row>
    <row r="995" spans="1:13">
      <c r="A995" s="42">
        <v>1000</v>
      </c>
      <c r="B995" s="10" t="e">
        <f>VLOOKUP(VLOOKUP($C995,WYTypes!$A$1:$H$85,MATCH(key_params!$B$5,WYTypes!$J$33:$Q$33,0),FALSE),WYTypes!$J$33:$Q$41,MATCH(key_params!$B$5,WYTypes!$J$33:$Q$33,0),FALSE)</f>
        <v>#N/A</v>
      </c>
      <c r="C995" s="22">
        <f t="shared" si="30"/>
        <v>2004</v>
      </c>
      <c r="D995" s="13">
        <f t="shared" si="31"/>
        <v>1</v>
      </c>
      <c r="E995" s="45">
        <v>38017</v>
      </c>
      <c r="F995" s="52">
        <v>0</v>
      </c>
      <c r="G995" s="53">
        <v>0</v>
      </c>
      <c r="H995" s="53">
        <v>0</v>
      </c>
      <c r="I995" s="53">
        <v>0</v>
      </c>
      <c r="J995" s="53">
        <v>0</v>
      </c>
      <c r="K995" s="52">
        <v>0</v>
      </c>
      <c r="L995" s="52">
        <v>0</v>
      </c>
      <c r="M995" s="52">
        <v>0</v>
      </c>
    </row>
    <row r="996" spans="1:13">
      <c r="A996" s="42">
        <v>1001</v>
      </c>
      <c r="B996" s="10" t="e">
        <f>VLOOKUP(VLOOKUP($C996,WYTypes!$A$1:$H$85,MATCH(key_params!$B$5,WYTypes!$J$33:$Q$33,0),FALSE),WYTypes!$J$33:$Q$41,MATCH(key_params!$B$5,WYTypes!$J$33:$Q$33,0),FALSE)</f>
        <v>#N/A</v>
      </c>
      <c r="C996" s="22">
        <f t="shared" si="30"/>
        <v>2004</v>
      </c>
      <c r="D996" s="13">
        <f t="shared" si="31"/>
        <v>2</v>
      </c>
      <c r="E996" s="45">
        <v>38046</v>
      </c>
      <c r="F996" s="52">
        <v>0</v>
      </c>
      <c r="G996" s="53">
        <v>0</v>
      </c>
      <c r="H996" s="53">
        <v>0</v>
      </c>
      <c r="I996" s="53">
        <v>0</v>
      </c>
      <c r="J996" s="53">
        <v>0</v>
      </c>
      <c r="K996" s="52">
        <v>0</v>
      </c>
      <c r="L996" s="52">
        <v>0</v>
      </c>
      <c r="M996" s="52">
        <v>0</v>
      </c>
    </row>
    <row r="997" spans="1:13">
      <c r="A997" s="42">
        <v>1002</v>
      </c>
      <c r="B997" s="10" t="e">
        <f>VLOOKUP(VLOOKUP($C997,WYTypes!$A$1:$H$85,MATCH(key_params!$B$5,WYTypes!$J$33:$Q$33,0),FALSE),WYTypes!$J$33:$Q$41,MATCH(key_params!$B$5,WYTypes!$J$33:$Q$33,0),FALSE)</f>
        <v>#N/A</v>
      </c>
      <c r="C997" s="22">
        <f t="shared" si="30"/>
        <v>2004</v>
      </c>
      <c r="D997" s="13">
        <f t="shared" si="31"/>
        <v>3</v>
      </c>
      <c r="E997" s="45">
        <v>38077</v>
      </c>
      <c r="F997" s="52">
        <v>0</v>
      </c>
      <c r="G997" s="53">
        <v>0</v>
      </c>
      <c r="H997" s="53">
        <v>0</v>
      </c>
      <c r="I997" s="53">
        <v>0</v>
      </c>
      <c r="J997" s="53">
        <v>0</v>
      </c>
      <c r="K997" s="52">
        <v>0</v>
      </c>
      <c r="L997" s="52">
        <v>0</v>
      </c>
      <c r="M997" s="52">
        <v>0</v>
      </c>
    </row>
    <row r="998" spans="1:13">
      <c r="A998" s="42">
        <v>1003</v>
      </c>
      <c r="B998" s="10" t="e">
        <f>VLOOKUP(VLOOKUP($C998,WYTypes!$A$1:$H$85,MATCH(key_params!$B$5,WYTypes!$J$33:$Q$33,0),FALSE),WYTypes!$J$33:$Q$41,MATCH(key_params!$B$5,WYTypes!$J$33:$Q$33,0),FALSE)</f>
        <v>#N/A</v>
      </c>
      <c r="C998" s="22">
        <f t="shared" si="30"/>
        <v>2004</v>
      </c>
      <c r="D998" s="13">
        <f t="shared" si="31"/>
        <v>4</v>
      </c>
      <c r="E998" s="45">
        <v>38107</v>
      </c>
      <c r="F998" s="52">
        <v>0</v>
      </c>
      <c r="G998" s="53">
        <v>0</v>
      </c>
      <c r="H998" s="53">
        <v>0</v>
      </c>
      <c r="I998" s="53">
        <v>0</v>
      </c>
      <c r="J998" s="53">
        <v>0</v>
      </c>
      <c r="K998" s="52">
        <v>0</v>
      </c>
      <c r="L998" s="52">
        <v>0</v>
      </c>
      <c r="M998" s="52">
        <v>0</v>
      </c>
    </row>
    <row r="999" spans="1:13">
      <c r="A999" s="42">
        <v>1004</v>
      </c>
      <c r="B999" s="10" t="e">
        <f>VLOOKUP(VLOOKUP($C999,WYTypes!$A$1:$H$85,MATCH(key_params!$B$5,WYTypes!$J$33:$Q$33,0),FALSE),WYTypes!$J$33:$Q$41,MATCH(key_params!$B$5,WYTypes!$J$33:$Q$33,0),FALSE)</f>
        <v>#N/A</v>
      </c>
      <c r="C999" s="22">
        <f t="shared" si="30"/>
        <v>2004</v>
      </c>
      <c r="D999" s="13">
        <f t="shared" si="31"/>
        <v>5</v>
      </c>
      <c r="E999" s="45">
        <v>38138</v>
      </c>
      <c r="F999" s="52">
        <v>0</v>
      </c>
      <c r="G999" s="53">
        <v>0</v>
      </c>
      <c r="H999" s="53">
        <v>0</v>
      </c>
      <c r="I999" s="53">
        <v>0</v>
      </c>
      <c r="J999" s="53">
        <v>0</v>
      </c>
      <c r="K999" s="52">
        <v>0</v>
      </c>
      <c r="L999" s="52">
        <v>0</v>
      </c>
      <c r="M999" s="52">
        <v>0</v>
      </c>
    </row>
    <row r="1000" spans="1:13">
      <c r="A1000" s="42">
        <v>1005</v>
      </c>
      <c r="B1000" s="10" t="e">
        <f>VLOOKUP(VLOOKUP($C1000,WYTypes!$A$1:$H$85,MATCH(key_params!$B$5,WYTypes!$J$33:$Q$33,0),FALSE),WYTypes!$J$33:$Q$41,MATCH(key_params!$B$5,WYTypes!$J$33:$Q$33,0),FALSE)</f>
        <v>#N/A</v>
      </c>
      <c r="C1000" s="22">
        <f t="shared" si="30"/>
        <v>2004</v>
      </c>
      <c r="D1000" s="13">
        <f t="shared" si="31"/>
        <v>6</v>
      </c>
      <c r="E1000" s="45">
        <v>38168</v>
      </c>
      <c r="F1000" s="52">
        <v>0</v>
      </c>
      <c r="G1000" s="53">
        <v>0</v>
      </c>
      <c r="H1000" s="53">
        <v>0</v>
      </c>
      <c r="I1000" s="53">
        <v>0</v>
      </c>
      <c r="J1000" s="53">
        <v>0</v>
      </c>
      <c r="K1000" s="52">
        <v>0</v>
      </c>
      <c r="L1000" s="52">
        <v>0</v>
      </c>
      <c r="M1000" s="52">
        <v>0</v>
      </c>
    </row>
    <row r="1001" spans="1:13">
      <c r="A1001" s="42">
        <v>1006</v>
      </c>
      <c r="B1001" s="10" t="e">
        <f>VLOOKUP(VLOOKUP($C1001,WYTypes!$A$1:$H$85,MATCH(key_params!$B$5,WYTypes!$J$33:$Q$33,0),FALSE),WYTypes!$J$33:$Q$41,MATCH(key_params!$B$5,WYTypes!$J$33:$Q$33,0),FALSE)</f>
        <v>#N/A</v>
      </c>
      <c r="C1001" s="22">
        <f t="shared" si="30"/>
        <v>2004</v>
      </c>
      <c r="D1001" s="13">
        <f t="shared" si="31"/>
        <v>7</v>
      </c>
      <c r="E1001" s="45">
        <v>38199</v>
      </c>
      <c r="F1001" s="52">
        <v>0</v>
      </c>
      <c r="G1001" s="53">
        <v>0</v>
      </c>
      <c r="H1001" s="53">
        <v>0</v>
      </c>
      <c r="I1001" s="53">
        <v>0</v>
      </c>
      <c r="J1001" s="53">
        <v>0</v>
      </c>
      <c r="K1001" s="52">
        <v>0</v>
      </c>
      <c r="L1001" s="52">
        <v>0</v>
      </c>
      <c r="M1001" s="52">
        <v>0</v>
      </c>
    </row>
    <row r="1002" spans="1:13">
      <c r="A1002" s="42">
        <v>1007</v>
      </c>
      <c r="B1002" s="10" t="e">
        <f>VLOOKUP(VLOOKUP($C1002,WYTypes!$A$1:$H$85,MATCH(key_params!$B$5,WYTypes!$J$33:$Q$33,0),FALSE),WYTypes!$J$33:$Q$41,MATCH(key_params!$B$5,WYTypes!$J$33:$Q$33,0),FALSE)</f>
        <v>#N/A</v>
      </c>
      <c r="C1002" s="22">
        <f t="shared" si="30"/>
        <v>2004</v>
      </c>
      <c r="D1002" s="13">
        <f t="shared" si="31"/>
        <v>8</v>
      </c>
      <c r="E1002" s="45">
        <v>38230</v>
      </c>
      <c r="F1002" s="52">
        <v>0</v>
      </c>
      <c r="G1002" s="53">
        <v>0</v>
      </c>
      <c r="H1002" s="53">
        <v>0</v>
      </c>
      <c r="I1002" s="53">
        <v>0</v>
      </c>
      <c r="J1002" s="53">
        <v>0</v>
      </c>
      <c r="K1002" s="52">
        <v>0</v>
      </c>
      <c r="L1002" s="52">
        <v>0</v>
      </c>
      <c r="M1002" s="52">
        <v>0</v>
      </c>
    </row>
    <row r="1003" spans="1:13">
      <c r="A1003" s="42">
        <v>1008</v>
      </c>
      <c r="B1003" s="10" t="e">
        <f>VLOOKUP(VLOOKUP($C1003,WYTypes!$A$1:$H$85,MATCH(key_params!$B$5,WYTypes!$J$33:$Q$33,0),FALSE),WYTypes!$J$33:$Q$41,MATCH(key_params!$B$5,WYTypes!$J$33:$Q$33,0),FALSE)</f>
        <v>#N/A</v>
      </c>
      <c r="C1003" s="22">
        <f t="shared" si="30"/>
        <v>2004</v>
      </c>
      <c r="D1003" s="13">
        <f t="shared" si="31"/>
        <v>9</v>
      </c>
      <c r="E1003" s="45">
        <v>38260</v>
      </c>
      <c r="F1003" s="52">
        <v>0</v>
      </c>
      <c r="G1003" s="53">
        <v>0</v>
      </c>
      <c r="H1003" s="53">
        <v>0</v>
      </c>
      <c r="I1003" s="53">
        <v>0</v>
      </c>
      <c r="J1003" s="53">
        <v>0</v>
      </c>
      <c r="K1003" s="52">
        <v>0</v>
      </c>
      <c r="L1003" s="52">
        <v>0</v>
      </c>
      <c r="M1003" s="52">
        <v>0</v>
      </c>
    </row>
  </sheetData>
  <conditionalFormatting sqref="B8:B991">
    <cfRule type="containsText" dxfId="4" priority="1" operator="containsText" text="D">
      <formula>NOT(ISERROR(SEARCH("D",B8)))</formula>
    </cfRule>
    <cfRule type="containsText" dxfId="3" priority="2" operator="containsText" text="AN">
      <formula>NOT(ISERROR(SEARCH("AN",B8)))</formula>
    </cfRule>
    <cfRule type="containsText" dxfId="2" priority="3" operator="containsText" text="BN">
      <formula>NOT(ISERROR(SEARCH("BN",B8)))</formula>
    </cfRule>
    <cfRule type="containsText" dxfId="1" priority="4" operator="containsText" text="C">
      <formula>NOT(ISERROR(SEARCH("C",B8)))</formula>
    </cfRule>
    <cfRule type="containsText" dxfId="0" priority="5" operator="containsText" text="W">
      <formula>NOT(ISERROR(SEARCH("W",B8)))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AD4AC-647A-439F-8BB0-B5FDAECBC568}">
  <sheetPr codeName="Sheet37">
    <tabColor theme="0" tint="-0.499984740745262"/>
  </sheetPr>
  <dimension ref="A1:Q86"/>
  <sheetViews>
    <sheetView workbookViewId="0">
      <selection activeCell="F5" sqref="F5"/>
    </sheetView>
  </sheetViews>
  <sheetFormatPr defaultColWidth="9.140625" defaultRowHeight="15"/>
  <cols>
    <col min="1" max="1" width="12.85546875" style="14" bestFit="1" customWidth="1"/>
    <col min="2" max="2" width="9.28515625" style="14" bestFit="1" customWidth="1"/>
    <col min="3" max="3" width="8.85546875" style="14" bestFit="1" customWidth="1"/>
    <col min="4" max="4" width="12.85546875" style="14" bestFit="1" customWidth="1"/>
    <col min="5" max="5" width="9.7109375" style="14" bestFit="1" customWidth="1"/>
    <col min="6" max="6" width="14.140625" style="14" bestFit="1" customWidth="1"/>
    <col min="7" max="7" width="10.42578125" style="14" bestFit="1" customWidth="1"/>
    <col min="8" max="8" width="11.42578125" style="14" bestFit="1" customWidth="1"/>
    <col min="9" max="9" width="11.42578125" style="14" customWidth="1"/>
    <col min="10" max="10" width="8.85546875" style="14" bestFit="1" customWidth="1"/>
    <col min="11" max="11" width="10" style="14" bestFit="1" customWidth="1"/>
    <col min="12" max="12" width="9.7109375" style="14" bestFit="1" customWidth="1"/>
    <col min="13" max="13" width="12.28515625" style="14" bestFit="1" customWidth="1"/>
    <col min="14" max="14" width="10.140625" style="14" bestFit="1" customWidth="1"/>
    <col min="15" max="15" width="13.28515625" style="14" bestFit="1" customWidth="1"/>
    <col min="16" max="17" width="11.85546875" style="14" bestFit="1" customWidth="1"/>
    <col min="18" max="16384" width="9.140625" style="14"/>
  </cols>
  <sheetData>
    <row r="1" spans="1:17">
      <c r="A1" s="14" t="s">
        <v>36</v>
      </c>
      <c r="B1" s="14" t="s">
        <v>37</v>
      </c>
      <c r="C1" s="14" t="s">
        <v>38</v>
      </c>
      <c r="D1" s="14" t="s">
        <v>39</v>
      </c>
      <c r="E1" s="14" t="s">
        <v>40</v>
      </c>
      <c r="F1" s="14" t="s">
        <v>41</v>
      </c>
      <c r="G1" s="14" t="s">
        <v>42</v>
      </c>
      <c r="H1" s="14" t="s">
        <v>43</v>
      </c>
      <c r="J1" s="15" t="s">
        <v>44</v>
      </c>
      <c r="K1" s="14">
        <v>1922</v>
      </c>
    </row>
    <row r="2" spans="1:17">
      <c r="A2" s="14">
        <v>1920</v>
      </c>
      <c r="B2" s="14">
        <v>2</v>
      </c>
      <c r="C2" s="14">
        <v>2</v>
      </c>
      <c r="D2" s="14">
        <v>1</v>
      </c>
      <c r="E2" s="14">
        <v>1</v>
      </c>
      <c r="F2" s="14">
        <v>0</v>
      </c>
      <c r="G2" s="14">
        <v>3</v>
      </c>
      <c r="H2" s="14">
        <v>2</v>
      </c>
      <c r="J2" s="15" t="s">
        <v>45</v>
      </c>
      <c r="K2" s="16">
        <v>2003</v>
      </c>
    </row>
    <row r="3" spans="1:17">
      <c r="A3" s="14">
        <v>1921</v>
      </c>
      <c r="B3" s="14">
        <v>2</v>
      </c>
      <c r="C3" s="14">
        <v>2</v>
      </c>
      <c r="D3" s="14">
        <v>1</v>
      </c>
      <c r="E3" s="14">
        <v>1</v>
      </c>
      <c r="F3" s="14">
        <v>0</v>
      </c>
      <c r="G3" s="14">
        <v>3</v>
      </c>
      <c r="H3" s="14">
        <v>2</v>
      </c>
    </row>
    <row r="4" spans="1:17">
      <c r="A4" s="14">
        <v>1922</v>
      </c>
      <c r="B4" s="14">
        <v>2</v>
      </c>
      <c r="C4" s="14">
        <v>1</v>
      </c>
      <c r="D4" s="14">
        <v>1</v>
      </c>
      <c r="E4" s="14">
        <v>1</v>
      </c>
      <c r="F4" s="14">
        <v>0</v>
      </c>
      <c r="G4" s="14">
        <v>4</v>
      </c>
      <c r="H4" s="14">
        <v>2</v>
      </c>
      <c r="J4" s="17" t="s">
        <v>46</v>
      </c>
      <c r="K4" s="17" t="s">
        <v>37</v>
      </c>
      <c r="L4" s="17" t="s">
        <v>38</v>
      </c>
      <c r="M4" s="17" t="s">
        <v>47</v>
      </c>
      <c r="N4" s="17" t="s">
        <v>40</v>
      </c>
      <c r="O4" s="17" t="s">
        <v>48</v>
      </c>
      <c r="P4" s="17" t="s">
        <v>42</v>
      </c>
      <c r="Q4" s="17" t="s">
        <v>43</v>
      </c>
    </row>
    <row r="5" spans="1:17">
      <c r="A5" s="14">
        <v>1923</v>
      </c>
      <c r="B5" s="14">
        <v>3</v>
      </c>
      <c r="C5" s="14">
        <v>2</v>
      </c>
      <c r="D5" s="14">
        <v>3</v>
      </c>
      <c r="E5" s="14">
        <v>1</v>
      </c>
      <c r="F5" s="14">
        <v>0</v>
      </c>
      <c r="G5" s="14">
        <v>4</v>
      </c>
      <c r="H5" s="14">
        <v>3</v>
      </c>
      <c r="J5" s="17">
        <v>0</v>
      </c>
      <c r="K5" s="18"/>
      <c r="L5" s="18"/>
      <c r="M5" s="18"/>
      <c r="N5" s="18"/>
      <c r="O5" s="18">
        <f>COUNTIFS(F$2:F$85,$J5,$A$2:$A$85,"&gt;="&amp;$K$1,$A$2:$A$85,"&lt;="&amp;$K$2)</f>
        <v>76</v>
      </c>
      <c r="P5" s="18"/>
      <c r="Q5" s="18">
        <f t="shared" ref="Q5:Q12" si="0">COUNTIFS(H$2:H$85,$J5,$A$2:$A$85,"&gt;="&amp;$K$1,$A$2:$A$85,"&lt;="&amp;$K$2)</f>
        <v>9</v>
      </c>
    </row>
    <row r="6" spans="1:17">
      <c r="A6" s="14">
        <v>1924</v>
      </c>
      <c r="B6" s="14">
        <v>5</v>
      </c>
      <c r="C6" s="14">
        <v>5</v>
      </c>
      <c r="D6" s="14">
        <v>4</v>
      </c>
      <c r="E6" s="14">
        <v>2</v>
      </c>
      <c r="F6" s="14">
        <v>1</v>
      </c>
      <c r="G6" s="14">
        <v>5</v>
      </c>
      <c r="H6" s="14">
        <v>6</v>
      </c>
      <c r="J6" s="17">
        <v>1</v>
      </c>
      <c r="K6" s="18">
        <f t="shared" ref="K6:M12" si="1">COUNTIFS(B$2:B$85,$J6,$A$2:$A$85,"&gt;="&amp;$K$1,$A$2:$A$85,"&lt;="&amp;$K$2)</f>
        <v>26</v>
      </c>
      <c r="L6" s="18">
        <f t="shared" si="1"/>
        <v>24</v>
      </c>
      <c r="M6" s="18">
        <f t="shared" si="1"/>
        <v>54</v>
      </c>
      <c r="N6" s="18">
        <f>COUNTIFS(E$2:E$85,$J6,$A$2:$A$85,"&gt;="&amp;$K$1,$A$2:$A$85,"&lt;="&amp;$K$2)</f>
        <v>69</v>
      </c>
      <c r="O6" s="18">
        <f>COUNTIFS(F$2:F$85,$J6,$A$2:$A$85,"&gt;="&amp;$K$1,$A$2:$A$85,"&lt;="&amp;$K$2)</f>
        <v>6</v>
      </c>
      <c r="P6" s="18">
        <f t="shared" ref="P6:P12" si="2">COUNTIFS(G$2:G$85,$J6,$A$2:$A$85,"&gt;="&amp;$K$1,$A$2:$A$85,"&lt;="&amp;$K$2)</f>
        <v>11</v>
      </c>
      <c r="Q6" s="18">
        <f t="shared" si="0"/>
        <v>21</v>
      </c>
    </row>
    <row r="7" spans="1:17">
      <c r="A7" s="14">
        <v>1925</v>
      </c>
      <c r="B7" s="14">
        <v>4</v>
      </c>
      <c r="C7" s="14">
        <v>3</v>
      </c>
      <c r="D7" s="14">
        <v>1</v>
      </c>
      <c r="E7" s="14">
        <v>1</v>
      </c>
      <c r="F7" s="14">
        <v>0</v>
      </c>
      <c r="G7" s="14">
        <v>2</v>
      </c>
      <c r="H7" s="14">
        <v>5</v>
      </c>
      <c r="J7" s="17">
        <v>2</v>
      </c>
      <c r="K7" s="18">
        <f t="shared" si="1"/>
        <v>12</v>
      </c>
      <c r="L7" s="18">
        <f t="shared" si="1"/>
        <v>16</v>
      </c>
      <c r="M7" s="18">
        <f t="shared" si="1"/>
        <v>7</v>
      </c>
      <c r="N7" s="18">
        <f>COUNTIFS(E$2:E$85,$J7,$A$2:$A$85,"&gt;="&amp;$K$1,$A$2:$A$85,"&lt;="&amp;$K$2)</f>
        <v>13</v>
      </c>
      <c r="O7" s="18"/>
      <c r="P7" s="18">
        <f t="shared" si="2"/>
        <v>25</v>
      </c>
      <c r="Q7" s="18">
        <f t="shared" si="0"/>
        <v>10</v>
      </c>
    </row>
    <row r="8" spans="1:17">
      <c r="A8" s="14">
        <v>1926</v>
      </c>
      <c r="B8" s="14">
        <v>4</v>
      </c>
      <c r="C8" s="14">
        <v>4</v>
      </c>
      <c r="D8" s="14">
        <v>3</v>
      </c>
      <c r="E8" s="14">
        <v>1</v>
      </c>
      <c r="F8" s="14">
        <v>0</v>
      </c>
      <c r="G8" s="14">
        <v>4</v>
      </c>
      <c r="H8" s="14">
        <v>5</v>
      </c>
      <c r="J8" s="17">
        <v>3</v>
      </c>
      <c r="K8" s="18">
        <f t="shared" si="1"/>
        <v>14</v>
      </c>
      <c r="L8" s="18">
        <f t="shared" si="1"/>
        <v>13</v>
      </c>
      <c r="M8" s="18">
        <f t="shared" si="1"/>
        <v>12</v>
      </c>
      <c r="N8" s="18"/>
      <c r="O8" s="18"/>
      <c r="P8" s="18">
        <f t="shared" si="2"/>
        <v>16</v>
      </c>
      <c r="Q8" s="18">
        <f t="shared" si="0"/>
        <v>14</v>
      </c>
    </row>
    <row r="9" spans="1:17">
      <c r="A9" s="14">
        <v>1927</v>
      </c>
      <c r="B9" s="14">
        <v>1</v>
      </c>
      <c r="C9" s="14">
        <v>2</v>
      </c>
      <c r="D9" s="14">
        <v>1</v>
      </c>
      <c r="E9" s="14">
        <v>1</v>
      </c>
      <c r="F9" s="14">
        <v>0</v>
      </c>
      <c r="G9" s="14">
        <v>2</v>
      </c>
      <c r="H9" s="14">
        <v>1</v>
      </c>
      <c r="J9" s="17">
        <v>4</v>
      </c>
      <c r="K9" s="18">
        <f t="shared" si="1"/>
        <v>18</v>
      </c>
      <c r="L9" s="18">
        <f t="shared" si="1"/>
        <v>13</v>
      </c>
      <c r="M9" s="18">
        <f t="shared" si="1"/>
        <v>9</v>
      </c>
      <c r="N9" s="18"/>
      <c r="O9" s="18"/>
      <c r="P9" s="18">
        <f t="shared" si="2"/>
        <v>21</v>
      </c>
      <c r="Q9" s="18">
        <f t="shared" si="0"/>
        <v>0</v>
      </c>
    </row>
    <row r="10" spans="1:17">
      <c r="A10" s="14">
        <v>1928</v>
      </c>
      <c r="B10" s="14">
        <v>2</v>
      </c>
      <c r="C10" s="14">
        <v>3</v>
      </c>
      <c r="D10" s="14">
        <v>1</v>
      </c>
      <c r="E10" s="14">
        <v>1</v>
      </c>
      <c r="F10" s="14">
        <v>0</v>
      </c>
      <c r="G10" s="14">
        <v>3</v>
      </c>
      <c r="H10" s="14">
        <v>2</v>
      </c>
      <c r="J10" s="17">
        <v>5</v>
      </c>
      <c r="K10" s="18">
        <f t="shared" si="1"/>
        <v>12</v>
      </c>
      <c r="L10" s="18">
        <f t="shared" si="1"/>
        <v>16</v>
      </c>
      <c r="M10" s="18"/>
      <c r="N10" s="18"/>
      <c r="O10" s="18"/>
      <c r="P10" s="18">
        <f t="shared" si="2"/>
        <v>9</v>
      </c>
      <c r="Q10" s="18">
        <f t="shared" si="0"/>
        <v>16</v>
      </c>
    </row>
    <row r="11" spans="1:17">
      <c r="A11" s="14">
        <v>1929</v>
      </c>
      <c r="B11" s="14">
        <v>5</v>
      </c>
      <c r="C11" s="14">
        <v>5</v>
      </c>
      <c r="D11" s="14">
        <v>3</v>
      </c>
      <c r="E11" s="14">
        <v>1</v>
      </c>
      <c r="F11" s="14">
        <v>0</v>
      </c>
      <c r="G11" s="14">
        <v>5</v>
      </c>
      <c r="H11" s="14">
        <v>6</v>
      </c>
      <c r="J11" s="17">
        <v>6</v>
      </c>
      <c r="K11" s="18">
        <f t="shared" si="1"/>
        <v>0</v>
      </c>
      <c r="L11" s="18">
        <f t="shared" si="1"/>
        <v>0</v>
      </c>
      <c r="M11" s="18"/>
      <c r="N11" s="18"/>
      <c r="O11" s="18"/>
      <c r="P11" s="18">
        <f t="shared" si="2"/>
        <v>0</v>
      </c>
      <c r="Q11" s="18">
        <f t="shared" si="0"/>
        <v>11</v>
      </c>
    </row>
    <row r="12" spans="1:17">
      <c r="A12" s="14">
        <v>1930</v>
      </c>
      <c r="B12" s="14">
        <v>4</v>
      </c>
      <c r="C12" s="14">
        <v>5</v>
      </c>
      <c r="D12" s="14">
        <v>2</v>
      </c>
      <c r="E12" s="14">
        <v>1</v>
      </c>
      <c r="F12" s="14">
        <v>0</v>
      </c>
      <c r="G12" s="14">
        <v>4</v>
      </c>
      <c r="H12" s="14">
        <v>5</v>
      </c>
      <c r="J12" s="17">
        <v>7</v>
      </c>
      <c r="K12" s="18">
        <f t="shared" si="1"/>
        <v>0</v>
      </c>
      <c r="L12" s="18">
        <f t="shared" si="1"/>
        <v>0</v>
      </c>
      <c r="M12" s="18"/>
      <c r="N12" s="18"/>
      <c r="O12" s="18"/>
      <c r="P12" s="18">
        <f t="shared" si="2"/>
        <v>0</v>
      </c>
      <c r="Q12" s="18">
        <f t="shared" si="0"/>
        <v>1</v>
      </c>
    </row>
    <row r="13" spans="1:17">
      <c r="A13" s="14">
        <v>1931</v>
      </c>
      <c r="B13" s="14">
        <v>5</v>
      </c>
      <c r="C13" s="14">
        <v>5</v>
      </c>
      <c r="D13" s="14">
        <v>4</v>
      </c>
      <c r="E13" s="14">
        <v>2</v>
      </c>
      <c r="F13" s="14">
        <v>1</v>
      </c>
      <c r="G13" s="14">
        <v>5</v>
      </c>
      <c r="H13" s="14">
        <v>6</v>
      </c>
      <c r="J13" s="17" t="s">
        <v>49</v>
      </c>
      <c r="K13" s="18">
        <f>SUM(K5:K12)</f>
        <v>82</v>
      </c>
      <c r="L13" s="18">
        <f t="shared" ref="L13:Q13" si="3">SUM(L5:L12)</f>
        <v>82</v>
      </c>
      <c r="M13" s="18">
        <f t="shared" si="3"/>
        <v>82</v>
      </c>
      <c r="N13" s="18">
        <f t="shared" si="3"/>
        <v>82</v>
      </c>
      <c r="O13" s="18">
        <f t="shared" si="3"/>
        <v>82</v>
      </c>
      <c r="P13" s="18">
        <f t="shared" si="3"/>
        <v>82</v>
      </c>
      <c r="Q13" s="18">
        <f t="shared" si="3"/>
        <v>82</v>
      </c>
    </row>
    <row r="14" spans="1:17">
      <c r="A14" s="14">
        <v>1932</v>
      </c>
      <c r="B14" s="14">
        <v>4</v>
      </c>
      <c r="C14" s="14">
        <v>2</v>
      </c>
      <c r="D14" s="14">
        <v>4</v>
      </c>
      <c r="E14" s="14">
        <v>1</v>
      </c>
      <c r="F14" s="14">
        <v>0</v>
      </c>
      <c r="G14" s="14">
        <v>4</v>
      </c>
      <c r="H14" s="14">
        <v>5</v>
      </c>
    </row>
    <row r="15" spans="1:17">
      <c r="A15" s="14">
        <v>1933</v>
      </c>
      <c r="B15" s="14">
        <v>5</v>
      </c>
      <c r="C15" s="14">
        <v>4</v>
      </c>
      <c r="D15" s="14">
        <v>4</v>
      </c>
      <c r="E15" s="14">
        <v>1</v>
      </c>
      <c r="F15" s="14">
        <v>0</v>
      </c>
      <c r="G15" s="14">
        <v>4</v>
      </c>
      <c r="H15" s="14">
        <v>6</v>
      </c>
      <c r="J15" s="17">
        <v>0</v>
      </c>
      <c r="K15" s="19"/>
      <c r="L15" s="19"/>
      <c r="M15" s="19"/>
      <c r="N15" s="19"/>
      <c r="O15" s="19">
        <f>O5/O$13</f>
        <v>0.92682926829268297</v>
      </c>
      <c r="P15" s="19"/>
      <c r="Q15" s="19"/>
    </row>
    <row r="16" spans="1:17">
      <c r="A16" s="14">
        <v>1934</v>
      </c>
      <c r="B16" s="14">
        <v>5</v>
      </c>
      <c r="C16" s="14">
        <v>5</v>
      </c>
      <c r="D16" s="14">
        <v>4</v>
      </c>
      <c r="E16" s="14">
        <v>2</v>
      </c>
      <c r="F16" s="14">
        <v>1</v>
      </c>
      <c r="G16" s="14">
        <v>5</v>
      </c>
      <c r="H16" s="14">
        <v>6</v>
      </c>
      <c r="J16" s="17">
        <v>1</v>
      </c>
      <c r="K16" s="19">
        <f t="shared" ref="K16:M20" si="4">K6/K$13</f>
        <v>0.31707317073170732</v>
      </c>
      <c r="L16" s="19">
        <f t="shared" si="4"/>
        <v>0.29268292682926828</v>
      </c>
      <c r="M16" s="19">
        <f t="shared" si="4"/>
        <v>0.65853658536585369</v>
      </c>
      <c r="N16" s="19">
        <f>N6/N$13</f>
        <v>0.84146341463414631</v>
      </c>
      <c r="O16" s="19">
        <f>O6/O$13</f>
        <v>7.3170731707317069E-2</v>
      </c>
      <c r="P16" s="19">
        <f t="shared" ref="P16:Q20" si="5">P6/P$13</f>
        <v>0.13414634146341464</v>
      </c>
      <c r="Q16" s="19">
        <f t="shared" si="5"/>
        <v>0.25609756097560976</v>
      </c>
    </row>
    <row r="17" spans="1:17">
      <c r="A17" s="14">
        <v>1935</v>
      </c>
      <c r="B17" s="14">
        <v>3</v>
      </c>
      <c r="C17" s="14">
        <v>2</v>
      </c>
      <c r="D17" s="14">
        <v>1</v>
      </c>
      <c r="E17" s="14">
        <v>1</v>
      </c>
      <c r="F17" s="14">
        <v>0</v>
      </c>
      <c r="G17" s="14">
        <v>4</v>
      </c>
      <c r="H17" s="14">
        <v>3</v>
      </c>
      <c r="J17" s="17">
        <v>2</v>
      </c>
      <c r="K17" s="19">
        <f t="shared" si="4"/>
        <v>0.14634146341463414</v>
      </c>
      <c r="L17" s="19">
        <f t="shared" si="4"/>
        <v>0.1951219512195122</v>
      </c>
      <c r="M17" s="19">
        <f t="shared" si="4"/>
        <v>8.5365853658536592E-2</v>
      </c>
      <c r="N17" s="19">
        <f>N7/N$13</f>
        <v>0.15853658536585366</v>
      </c>
      <c r="O17" s="19"/>
      <c r="P17" s="19">
        <f t="shared" si="5"/>
        <v>0.3048780487804878</v>
      </c>
      <c r="Q17" s="19">
        <f t="shared" si="5"/>
        <v>0.12195121951219512</v>
      </c>
    </row>
    <row r="18" spans="1:17">
      <c r="A18" s="14">
        <v>1936</v>
      </c>
      <c r="B18" s="14">
        <v>3</v>
      </c>
      <c r="C18" s="14">
        <v>2</v>
      </c>
      <c r="D18" s="14">
        <v>1</v>
      </c>
      <c r="E18" s="14">
        <v>1</v>
      </c>
      <c r="F18" s="14">
        <v>0</v>
      </c>
      <c r="G18" s="14">
        <v>3</v>
      </c>
      <c r="H18" s="14">
        <v>3</v>
      </c>
      <c r="J18" s="17">
        <v>3</v>
      </c>
      <c r="K18" s="19">
        <f t="shared" si="4"/>
        <v>0.17073170731707318</v>
      </c>
      <c r="L18" s="19">
        <f t="shared" si="4"/>
        <v>0.15853658536585366</v>
      </c>
      <c r="M18" s="19">
        <f t="shared" si="4"/>
        <v>0.14634146341463414</v>
      </c>
      <c r="N18" s="19"/>
      <c r="O18" s="19"/>
      <c r="P18" s="19">
        <f t="shared" si="5"/>
        <v>0.1951219512195122</v>
      </c>
      <c r="Q18" s="19">
        <f t="shared" si="5"/>
        <v>0.17073170731707318</v>
      </c>
    </row>
    <row r="19" spans="1:17">
      <c r="A19" s="14">
        <v>1937</v>
      </c>
      <c r="B19" s="14">
        <v>3</v>
      </c>
      <c r="C19" s="14">
        <v>1</v>
      </c>
      <c r="D19" s="14">
        <v>2</v>
      </c>
      <c r="E19" s="14">
        <v>1</v>
      </c>
      <c r="F19" s="14">
        <v>0</v>
      </c>
      <c r="G19" s="14">
        <v>4</v>
      </c>
      <c r="H19" s="14">
        <v>3</v>
      </c>
      <c r="J19" s="17">
        <v>4</v>
      </c>
      <c r="K19" s="19">
        <f t="shared" si="4"/>
        <v>0.21951219512195122</v>
      </c>
      <c r="L19" s="19">
        <f t="shared" si="4"/>
        <v>0.15853658536585366</v>
      </c>
      <c r="M19" s="19">
        <f>M9/M$13</f>
        <v>0.10975609756097561</v>
      </c>
      <c r="N19" s="19"/>
      <c r="O19" s="19"/>
      <c r="P19" s="19">
        <f t="shared" si="5"/>
        <v>0.25609756097560976</v>
      </c>
      <c r="Q19" s="19">
        <f t="shared" si="5"/>
        <v>0</v>
      </c>
    </row>
    <row r="20" spans="1:17">
      <c r="A20" s="14">
        <v>1938</v>
      </c>
      <c r="B20" s="14">
        <v>1</v>
      </c>
      <c r="C20" s="14">
        <v>1</v>
      </c>
      <c r="D20" s="14">
        <v>1</v>
      </c>
      <c r="E20" s="14">
        <v>1</v>
      </c>
      <c r="F20" s="14">
        <v>0</v>
      </c>
      <c r="G20" s="14">
        <v>1</v>
      </c>
      <c r="H20" s="14">
        <v>1</v>
      </c>
      <c r="J20" s="17">
        <v>5</v>
      </c>
      <c r="K20" s="19">
        <f t="shared" si="4"/>
        <v>0.14634146341463414</v>
      </c>
      <c r="L20" s="19">
        <f t="shared" si="4"/>
        <v>0.1951219512195122</v>
      </c>
      <c r="M20" s="19"/>
      <c r="N20" s="19"/>
      <c r="O20" s="19"/>
      <c r="P20" s="19">
        <f t="shared" si="5"/>
        <v>0.10975609756097561</v>
      </c>
      <c r="Q20" s="19">
        <f t="shared" si="5"/>
        <v>0.1951219512195122</v>
      </c>
    </row>
    <row r="21" spans="1:17">
      <c r="A21" s="14">
        <v>1939</v>
      </c>
      <c r="B21" s="14">
        <v>4</v>
      </c>
      <c r="C21" s="14">
        <v>4</v>
      </c>
      <c r="D21" s="14">
        <v>3</v>
      </c>
      <c r="E21" s="14">
        <v>2</v>
      </c>
      <c r="F21" s="14">
        <v>0</v>
      </c>
      <c r="G21" s="14">
        <v>5</v>
      </c>
      <c r="H21" s="14">
        <v>5</v>
      </c>
      <c r="J21" s="17">
        <v>6</v>
      </c>
      <c r="K21" s="19"/>
      <c r="L21" s="19"/>
      <c r="M21" s="19"/>
      <c r="N21" s="19"/>
      <c r="O21" s="19"/>
      <c r="P21" s="19"/>
      <c r="Q21" s="19">
        <f>Q11/Q$13</f>
        <v>0.13414634146341464</v>
      </c>
    </row>
    <row r="22" spans="1:17">
      <c r="A22" s="14">
        <v>1940</v>
      </c>
      <c r="B22" s="14">
        <v>2</v>
      </c>
      <c r="C22" s="14">
        <v>2</v>
      </c>
      <c r="D22" s="14">
        <v>1</v>
      </c>
      <c r="E22" s="14">
        <v>1</v>
      </c>
      <c r="F22" s="14">
        <v>0</v>
      </c>
      <c r="G22" s="14">
        <v>2</v>
      </c>
      <c r="H22" s="14">
        <v>2</v>
      </c>
      <c r="J22" s="17">
        <v>7</v>
      </c>
      <c r="K22" s="19"/>
      <c r="L22" s="19"/>
      <c r="M22" s="19"/>
      <c r="N22" s="19"/>
      <c r="O22" s="19"/>
      <c r="P22" s="19"/>
      <c r="Q22" s="19">
        <f>Q12/Q$13</f>
        <v>1.2195121951219513E-2</v>
      </c>
    </row>
    <row r="23" spans="1:17">
      <c r="A23" s="14">
        <v>1941</v>
      </c>
      <c r="B23" s="14">
        <v>1</v>
      </c>
      <c r="C23" s="14">
        <v>1</v>
      </c>
      <c r="D23" s="14">
        <v>1</v>
      </c>
      <c r="E23" s="14">
        <v>1</v>
      </c>
      <c r="F23" s="14">
        <v>0</v>
      </c>
      <c r="G23" s="14">
        <v>1</v>
      </c>
      <c r="H23" s="14">
        <v>1</v>
      </c>
    </row>
    <row r="24" spans="1:17">
      <c r="A24" s="14">
        <v>1942</v>
      </c>
      <c r="B24" s="14">
        <v>1</v>
      </c>
      <c r="C24" s="14">
        <v>1</v>
      </c>
      <c r="D24" s="14">
        <v>1</v>
      </c>
      <c r="E24" s="14">
        <v>1</v>
      </c>
      <c r="F24" s="14">
        <v>0</v>
      </c>
      <c r="G24" s="14">
        <v>2</v>
      </c>
      <c r="H24" s="14">
        <v>1</v>
      </c>
      <c r="J24" s="17">
        <v>0</v>
      </c>
      <c r="K24" s="19"/>
      <c r="L24" s="19"/>
      <c r="M24" s="19">
        <f>M14/M$13</f>
        <v>0</v>
      </c>
      <c r="N24" s="19"/>
      <c r="O24" s="19">
        <f>O14/O$13</f>
        <v>0</v>
      </c>
      <c r="P24" s="19"/>
      <c r="Q24" s="19"/>
    </row>
    <row r="25" spans="1:17">
      <c r="A25" s="14">
        <v>1943</v>
      </c>
      <c r="B25" s="14">
        <v>1</v>
      </c>
      <c r="C25" s="14">
        <v>1</v>
      </c>
      <c r="D25" s="14">
        <v>1</v>
      </c>
      <c r="E25" s="14">
        <v>1</v>
      </c>
      <c r="F25" s="14">
        <v>0</v>
      </c>
      <c r="G25" s="14">
        <v>3</v>
      </c>
      <c r="H25" s="14">
        <v>1</v>
      </c>
      <c r="J25" s="17">
        <v>1</v>
      </c>
      <c r="K25" s="19" t="s">
        <v>50</v>
      </c>
      <c r="L25" s="19" t="s">
        <v>50</v>
      </c>
      <c r="M25" s="19"/>
      <c r="N25" s="19">
        <f>N15/N$13</f>
        <v>0</v>
      </c>
      <c r="O25" s="19" t="s">
        <v>23</v>
      </c>
      <c r="P25" s="19" t="s">
        <v>50</v>
      </c>
      <c r="Q25" s="19" t="s">
        <v>50</v>
      </c>
    </row>
    <row r="26" spans="1:17">
      <c r="A26" s="14">
        <v>1944</v>
      </c>
      <c r="B26" s="14">
        <v>4</v>
      </c>
      <c r="C26" s="14">
        <v>3</v>
      </c>
      <c r="D26" s="14">
        <v>3</v>
      </c>
      <c r="E26" s="14">
        <v>1</v>
      </c>
      <c r="F26" s="14">
        <v>0</v>
      </c>
      <c r="G26" s="14">
        <v>5</v>
      </c>
      <c r="H26" s="14">
        <v>5</v>
      </c>
      <c r="J26" s="17">
        <v>2</v>
      </c>
      <c r="K26" s="19" t="s">
        <v>51</v>
      </c>
      <c r="L26" s="19" t="s">
        <v>51</v>
      </c>
      <c r="M26" s="19"/>
      <c r="N26" s="19">
        <f>N16/N$13</f>
        <v>1.0261748958953003E-2</v>
      </c>
      <c r="O26" s="19"/>
      <c r="P26" s="19" t="s">
        <v>51</v>
      </c>
      <c r="Q26" s="19" t="s">
        <v>51</v>
      </c>
    </row>
    <row r="27" spans="1:17">
      <c r="A27" s="14">
        <v>1945</v>
      </c>
      <c r="B27" s="14">
        <v>3</v>
      </c>
      <c r="C27" s="14">
        <v>2</v>
      </c>
      <c r="D27" s="14">
        <v>1</v>
      </c>
      <c r="E27" s="14">
        <v>1</v>
      </c>
      <c r="F27" s="14">
        <v>0</v>
      </c>
      <c r="G27" s="14">
        <v>3</v>
      </c>
      <c r="H27" s="14">
        <v>3</v>
      </c>
      <c r="J27" s="17">
        <v>3</v>
      </c>
      <c r="K27" s="19" t="s">
        <v>52</v>
      </c>
      <c r="L27" s="19" t="s">
        <v>52</v>
      </c>
      <c r="M27" s="19"/>
      <c r="N27" s="19"/>
      <c r="O27" s="19"/>
      <c r="P27" s="19" t="s">
        <v>52</v>
      </c>
      <c r="Q27" s="19" t="s">
        <v>52</v>
      </c>
    </row>
    <row r="28" spans="1:17">
      <c r="A28" s="14">
        <v>1946</v>
      </c>
      <c r="B28" s="14">
        <v>3</v>
      </c>
      <c r="C28" s="14">
        <v>2</v>
      </c>
      <c r="D28" s="14">
        <v>1</v>
      </c>
      <c r="E28" s="14">
        <v>1</v>
      </c>
      <c r="F28" s="14">
        <v>0</v>
      </c>
      <c r="G28" s="14">
        <v>2</v>
      </c>
      <c r="H28" s="14">
        <v>3</v>
      </c>
      <c r="J28" s="17">
        <v>4</v>
      </c>
      <c r="K28" s="19" t="s">
        <v>8</v>
      </c>
      <c r="L28" s="19" t="s">
        <v>8</v>
      </c>
      <c r="M28" s="19" t="s">
        <v>23</v>
      </c>
      <c r="N28" s="19"/>
      <c r="O28" s="19"/>
      <c r="P28" s="19" t="s">
        <v>8</v>
      </c>
      <c r="Q28" s="19" t="s">
        <v>8</v>
      </c>
    </row>
    <row r="29" spans="1:17">
      <c r="A29" s="14">
        <v>1947</v>
      </c>
      <c r="B29" s="14">
        <v>4</v>
      </c>
      <c r="C29" s="14">
        <v>4</v>
      </c>
      <c r="D29" s="14">
        <v>3</v>
      </c>
      <c r="E29" s="14">
        <v>1</v>
      </c>
      <c r="F29" s="14">
        <v>0</v>
      </c>
      <c r="G29" s="14">
        <v>4</v>
      </c>
      <c r="H29" s="14">
        <v>5</v>
      </c>
      <c r="J29" s="17">
        <v>5</v>
      </c>
      <c r="K29" s="19" t="s">
        <v>23</v>
      </c>
      <c r="L29" s="19" t="s">
        <v>23</v>
      </c>
      <c r="M29" s="19"/>
      <c r="N29" s="19"/>
      <c r="O29" s="19"/>
      <c r="P29" s="19" t="s">
        <v>23</v>
      </c>
      <c r="Q29" s="19" t="s">
        <v>23</v>
      </c>
    </row>
    <row r="30" spans="1:17">
      <c r="A30" s="14">
        <v>1948</v>
      </c>
      <c r="B30" s="14">
        <v>3</v>
      </c>
      <c r="C30" s="14">
        <v>3</v>
      </c>
      <c r="D30" s="14">
        <v>1</v>
      </c>
      <c r="E30" s="14">
        <v>1</v>
      </c>
      <c r="F30" s="14">
        <v>0</v>
      </c>
      <c r="G30" s="14">
        <v>3</v>
      </c>
      <c r="H30" s="14">
        <v>3</v>
      </c>
      <c r="J30" s="17">
        <v>6</v>
      </c>
      <c r="K30" s="19"/>
      <c r="L30" s="19"/>
      <c r="M30" s="19"/>
      <c r="N30" s="19"/>
      <c r="O30" s="19"/>
      <c r="P30" s="19"/>
      <c r="Q30" s="19" t="s">
        <v>23</v>
      </c>
    </row>
    <row r="31" spans="1:17">
      <c r="A31" s="14">
        <v>1949</v>
      </c>
      <c r="B31" s="14">
        <v>4</v>
      </c>
      <c r="C31" s="14">
        <v>3</v>
      </c>
      <c r="D31" s="14">
        <v>2</v>
      </c>
      <c r="E31" s="14">
        <v>1</v>
      </c>
      <c r="F31" s="14">
        <v>0</v>
      </c>
      <c r="G31" s="14">
        <v>3</v>
      </c>
      <c r="H31" s="14">
        <v>5</v>
      </c>
      <c r="J31" s="17">
        <v>7</v>
      </c>
      <c r="K31" s="19"/>
      <c r="L31" s="19"/>
      <c r="M31" s="19"/>
      <c r="N31" s="19"/>
      <c r="O31" s="19"/>
      <c r="P31" s="19"/>
      <c r="Q31" s="19" t="s">
        <v>23</v>
      </c>
    </row>
    <row r="32" spans="1:17">
      <c r="A32" s="14">
        <v>1950</v>
      </c>
      <c r="B32" s="14">
        <v>3</v>
      </c>
      <c r="C32" s="14">
        <v>3</v>
      </c>
      <c r="D32" s="14">
        <v>2</v>
      </c>
      <c r="E32" s="14">
        <v>1</v>
      </c>
      <c r="F32" s="14">
        <v>0</v>
      </c>
      <c r="G32" s="14">
        <v>4</v>
      </c>
      <c r="H32" s="14">
        <v>3</v>
      </c>
    </row>
    <row r="33" spans="1:17">
      <c r="A33" s="14">
        <v>1951</v>
      </c>
      <c r="B33" s="14">
        <v>2</v>
      </c>
      <c r="C33" s="14">
        <v>2</v>
      </c>
      <c r="D33" s="14">
        <v>1</v>
      </c>
      <c r="E33" s="14">
        <v>1</v>
      </c>
      <c r="F33" s="14">
        <v>0</v>
      </c>
      <c r="G33" s="14">
        <v>2</v>
      </c>
      <c r="H33" s="14">
        <v>2</v>
      </c>
      <c r="J33" s="17" t="s">
        <v>46</v>
      </c>
      <c r="K33" s="17" t="s">
        <v>37</v>
      </c>
      <c r="L33" s="17" t="s">
        <v>38</v>
      </c>
      <c r="M33" s="17" t="s">
        <v>47</v>
      </c>
      <c r="N33" s="17" t="s">
        <v>40</v>
      </c>
      <c r="O33" s="17" t="s">
        <v>48</v>
      </c>
      <c r="P33" s="17" t="s">
        <v>42</v>
      </c>
      <c r="Q33" s="17" t="s">
        <v>43</v>
      </c>
    </row>
    <row r="34" spans="1:17">
      <c r="A34" s="14">
        <v>1952</v>
      </c>
      <c r="B34" s="14">
        <v>1</v>
      </c>
      <c r="C34" s="14">
        <v>1</v>
      </c>
      <c r="D34" s="14">
        <v>1</v>
      </c>
      <c r="E34" s="14">
        <v>1</v>
      </c>
      <c r="F34" s="14">
        <v>0</v>
      </c>
      <c r="G34" s="14">
        <v>2</v>
      </c>
      <c r="H34" s="14">
        <v>1</v>
      </c>
      <c r="J34" s="17">
        <v>0</v>
      </c>
      <c r="K34" s="18"/>
      <c r="L34" s="18"/>
      <c r="M34" s="18"/>
      <c r="N34" s="18"/>
      <c r="O34" s="18" t="s">
        <v>53</v>
      </c>
      <c r="P34" s="18"/>
      <c r="Q34" s="18">
        <v>0</v>
      </c>
    </row>
    <row r="35" spans="1:17">
      <c r="A35" s="14">
        <v>1953</v>
      </c>
      <c r="B35" s="14">
        <v>1</v>
      </c>
      <c r="C35" s="14">
        <v>3</v>
      </c>
      <c r="D35" s="14">
        <v>1</v>
      </c>
      <c r="E35" s="14">
        <v>1</v>
      </c>
      <c r="F35" s="14">
        <v>0</v>
      </c>
      <c r="G35" s="14">
        <v>2</v>
      </c>
      <c r="H35" s="14">
        <v>1</v>
      </c>
      <c r="J35" s="17">
        <v>1</v>
      </c>
      <c r="K35" s="18" t="s">
        <v>50</v>
      </c>
      <c r="L35" s="18" t="s">
        <v>50</v>
      </c>
      <c r="M35" s="18" t="s">
        <v>53</v>
      </c>
      <c r="N35" s="18" t="s">
        <v>53</v>
      </c>
      <c r="O35" s="18" t="s">
        <v>23</v>
      </c>
      <c r="P35" s="18" t="s">
        <v>53</v>
      </c>
      <c r="Q35" s="18">
        <v>1</v>
      </c>
    </row>
    <row r="36" spans="1:17">
      <c r="A36" s="14">
        <v>1954</v>
      </c>
      <c r="B36" s="14">
        <v>2</v>
      </c>
      <c r="C36" s="14">
        <v>3</v>
      </c>
      <c r="D36" s="14">
        <v>1</v>
      </c>
      <c r="E36" s="14">
        <v>1</v>
      </c>
      <c r="F36" s="14">
        <v>0</v>
      </c>
      <c r="G36" s="14">
        <v>2</v>
      </c>
      <c r="H36" s="14">
        <v>2</v>
      </c>
      <c r="J36" s="17">
        <v>2</v>
      </c>
      <c r="K36" s="18" t="s">
        <v>51</v>
      </c>
      <c r="L36" s="18" t="s">
        <v>51</v>
      </c>
      <c r="M36" s="18" t="s">
        <v>53</v>
      </c>
      <c r="N36" s="18" t="s">
        <v>23</v>
      </c>
      <c r="O36" s="18"/>
      <c r="P36" s="18" t="s">
        <v>53</v>
      </c>
      <c r="Q36" s="18">
        <v>2</v>
      </c>
    </row>
    <row r="37" spans="1:17">
      <c r="A37" s="14">
        <v>1955</v>
      </c>
      <c r="B37" s="14">
        <v>4</v>
      </c>
      <c r="C37" s="14">
        <v>4</v>
      </c>
      <c r="D37" s="14">
        <v>2</v>
      </c>
      <c r="E37" s="14">
        <v>1</v>
      </c>
      <c r="F37" s="14">
        <v>0</v>
      </c>
      <c r="G37" s="14">
        <v>4</v>
      </c>
      <c r="H37" s="14">
        <v>5</v>
      </c>
      <c r="J37" s="17">
        <v>3</v>
      </c>
      <c r="K37" s="18" t="s">
        <v>52</v>
      </c>
      <c r="L37" s="18" t="s">
        <v>52</v>
      </c>
      <c r="M37" s="18" t="s">
        <v>53</v>
      </c>
      <c r="N37" s="18"/>
      <c r="O37" s="18"/>
      <c r="P37" s="18" t="s">
        <v>53</v>
      </c>
      <c r="Q37" s="18">
        <v>3</v>
      </c>
    </row>
    <row r="38" spans="1:17">
      <c r="A38" s="14">
        <v>1956</v>
      </c>
      <c r="B38" s="14">
        <v>1</v>
      </c>
      <c r="C38" s="14">
        <v>1</v>
      </c>
      <c r="D38" s="14">
        <v>1</v>
      </c>
      <c r="E38" s="14">
        <v>1</v>
      </c>
      <c r="F38" s="14">
        <v>0</v>
      </c>
      <c r="G38" s="14">
        <v>1</v>
      </c>
      <c r="H38" s="14">
        <v>1</v>
      </c>
      <c r="J38" s="17">
        <v>4</v>
      </c>
      <c r="K38" s="18" t="s">
        <v>8</v>
      </c>
      <c r="L38" s="18" t="s">
        <v>8</v>
      </c>
      <c r="M38" s="18" t="s">
        <v>23</v>
      </c>
      <c r="N38" s="18"/>
      <c r="O38" s="18"/>
      <c r="P38" s="18" t="s">
        <v>53</v>
      </c>
      <c r="Q38" s="18">
        <v>4</v>
      </c>
    </row>
    <row r="39" spans="1:17">
      <c r="A39" s="14">
        <v>1957</v>
      </c>
      <c r="B39" s="14">
        <v>2</v>
      </c>
      <c r="C39" s="14">
        <v>3</v>
      </c>
      <c r="D39" s="14">
        <v>1</v>
      </c>
      <c r="E39" s="14">
        <v>1</v>
      </c>
      <c r="F39" s="14">
        <v>0</v>
      </c>
      <c r="G39" s="14">
        <v>3</v>
      </c>
      <c r="H39" s="14">
        <v>2</v>
      </c>
      <c r="J39" s="17">
        <v>5</v>
      </c>
      <c r="K39" s="18" t="s">
        <v>23</v>
      </c>
      <c r="L39" s="18" t="s">
        <v>23</v>
      </c>
      <c r="M39" s="18"/>
      <c r="N39" s="18"/>
      <c r="O39" s="18"/>
      <c r="P39" s="18" t="s">
        <v>23</v>
      </c>
      <c r="Q39" s="18">
        <v>5</v>
      </c>
    </row>
    <row r="40" spans="1:17">
      <c r="A40" s="14">
        <v>1958</v>
      </c>
      <c r="B40" s="14">
        <v>1</v>
      </c>
      <c r="C40" s="14">
        <v>1</v>
      </c>
      <c r="D40" s="14">
        <v>1</v>
      </c>
      <c r="E40" s="14">
        <v>1</v>
      </c>
      <c r="F40" s="14">
        <v>0</v>
      </c>
      <c r="G40" s="14">
        <v>1</v>
      </c>
      <c r="H40" s="14">
        <v>1</v>
      </c>
      <c r="J40" s="17">
        <v>6</v>
      </c>
      <c r="K40" s="18"/>
      <c r="L40" s="18"/>
      <c r="M40" s="18"/>
      <c r="N40" s="18"/>
      <c r="O40" s="18"/>
      <c r="P40" s="18"/>
      <c r="Q40" s="18">
        <v>6</v>
      </c>
    </row>
    <row r="41" spans="1:17">
      <c r="A41" s="14">
        <v>1959</v>
      </c>
      <c r="B41" s="14">
        <v>3</v>
      </c>
      <c r="C41" s="14">
        <v>4</v>
      </c>
      <c r="D41" s="14">
        <v>1</v>
      </c>
      <c r="E41" s="14">
        <v>1</v>
      </c>
      <c r="F41" s="14">
        <v>0</v>
      </c>
      <c r="G41" s="14">
        <v>3</v>
      </c>
      <c r="H41" s="14">
        <v>3</v>
      </c>
      <c r="J41" s="17">
        <v>7</v>
      </c>
      <c r="K41" s="18"/>
      <c r="L41" s="18"/>
      <c r="M41" s="18"/>
      <c r="N41" s="18"/>
      <c r="O41" s="18"/>
      <c r="P41" s="18"/>
      <c r="Q41" s="18">
        <v>7</v>
      </c>
    </row>
    <row r="42" spans="1:17">
      <c r="A42" s="14">
        <v>1960</v>
      </c>
      <c r="B42" s="14">
        <v>4</v>
      </c>
      <c r="C42" s="14">
        <v>5</v>
      </c>
      <c r="D42" s="14">
        <v>1</v>
      </c>
      <c r="E42" s="14">
        <v>1</v>
      </c>
      <c r="F42" s="14">
        <v>0</v>
      </c>
      <c r="G42" s="14">
        <v>3</v>
      </c>
      <c r="H42" s="14">
        <v>5</v>
      </c>
      <c r="J42" s="15"/>
    </row>
    <row r="43" spans="1:17">
      <c r="A43" s="14">
        <v>1961</v>
      </c>
      <c r="B43" s="14">
        <v>4</v>
      </c>
      <c r="C43" s="14">
        <v>5</v>
      </c>
      <c r="D43" s="14">
        <v>1</v>
      </c>
      <c r="E43" s="14">
        <v>1</v>
      </c>
      <c r="F43" s="14">
        <v>0</v>
      </c>
      <c r="G43" s="14">
        <v>3</v>
      </c>
      <c r="H43" s="14">
        <v>5</v>
      </c>
    </row>
    <row r="44" spans="1:17">
      <c r="A44" s="14">
        <v>1962</v>
      </c>
      <c r="B44" s="14">
        <v>3</v>
      </c>
      <c r="C44" s="14">
        <v>3</v>
      </c>
      <c r="D44" s="14">
        <v>1</v>
      </c>
      <c r="E44" s="14">
        <v>1</v>
      </c>
      <c r="F44" s="14">
        <v>0</v>
      </c>
      <c r="G44" s="14">
        <v>3</v>
      </c>
      <c r="H44" s="14">
        <v>3</v>
      </c>
    </row>
    <row r="45" spans="1:17">
      <c r="A45" s="14">
        <v>1963</v>
      </c>
      <c r="B45" s="14">
        <v>1</v>
      </c>
      <c r="C45" s="14">
        <v>2</v>
      </c>
      <c r="D45" s="14">
        <v>1</v>
      </c>
      <c r="E45" s="14">
        <v>1</v>
      </c>
      <c r="F45" s="14">
        <v>0</v>
      </c>
      <c r="G45" s="14">
        <v>2</v>
      </c>
      <c r="H45" s="14">
        <v>1</v>
      </c>
    </row>
    <row r="46" spans="1:17">
      <c r="A46" s="14">
        <v>1964</v>
      </c>
      <c r="B46" s="14">
        <v>4</v>
      </c>
      <c r="C46" s="14">
        <v>4</v>
      </c>
      <c r="D46" s="14">
        <v>3</v>
      </c>
      <c r="E46" s="14">
        <v>1</v>
      </c>
      <c r="F46" s="14">
        <v>0</v>
      </c>
      <c r="G46" s="14">
        <v>4</v>
      </c>
      <c r="H46" s="14">
        <v>5</v>
      </c>
    </row>
    <row r="47" spans="1:17">
      <c r="A47" s="14">
        <v>1965</v>
      </c>
      <c r="B47" s="14">
        <v>1</v>
      </c>
      <c r="C47" s="14">
        <v>1</v>
      </c>
      <c r="D47" s="14">
        <v>1</v>
      </c>
      <c r="E47" s="14">
        <v>1</v>
      </c>
      <c r="F47" s="14">
        <v>0</v>
      </c>
      <c r="G47" s="14">
        <v>2</v>
      </c>
      <c r="H47" s="14">
        <v>1</v>
      </c>
    </row>
    <row r="48" spans="1:17">
      <c r="A48" s="14">
        <v>1966</v>
      </c>
      <c r="B48" s="14">
        <v>3</v>
      </c>
      <c r="C48" s="14">
        <v>3</v>
      </c>
      <c r="D48" s="14">
        <v>1</v>
      </c>
      <c r="E48" s="14">
        <v>1</v>
      </c>
      <c r="F48" s="14">
        <v>0</v>
      </c>
      <c r="G48" s="14">
        <v>3</v>
      </c>
      <c r="H48" s="14">
        <v>3</v>
      </c>
    </row>
    <row r="49" spans="1:8">
      <c r="A49" s="14">
        <v>1967</v>
      </c>
      <c r="B49" s="14">
        <v>1</v>
      </c>
      <c r="C49" s="14">
        <v>1</v>
      </c>
      <c r="D49" s="14">
        <v>1</v>
      </c>
      <c r="E49" s="14">
        <v>1</v>
      </c>
      <c r="F49" s="14">
        <v>0</v>
      </c>
      <c r="G49" s="14">
        <v>2</v>
      </c>
      <c r="H49" s="14">
        <v>1</v>
      </c>
    </row>
    <row r="50" spans="1:8">
      <c r="A50" s="14">
        <v>1968</v>
      </c>
      <c r="B50" s="14">
        <v>3</v>
      </c>
      <c r="C50" s="14">
        <v>4</v>
      </c>
      <c r="D50" s="14">
        <v>1</v>
      </c>
      <c r="E50" s="14">
        <v>1</v>
      </c>
      <c r="F50" s="14">
        <v>0</v>
      </c>
      <c r="G50" s="14">
        <v>3</v>
      </c>
      <c r="H50" s="14">
        <v>3</v>
      </c>
    </row>
    <row r="51" spans="1:8">
      <c r="A51" s="14">
        <v>1969</v>
      </c>
      <c r="B51" s="14">
        <v>1</v>
      </c>
      <c r="C51" s="14">
        <v>1</v>
      </c>
      <c r="D51" s="14">
        <v>1</v>
      </c>
      <c r="E51" s="14">
        <v>1</v>
      </c>
      <c r="F51" s="14">
        <v>0</v>
      </c>
      <c r="G51" s="14">
        <v>1</v>
      </c>
      <c r="H51" s="14">
        <v>1</v>
      </c>
    </row>
    <row r="52" spans="1:8">
      <c r="A52" s="14">
        <v>1970</v>
      </c>
      <c r="B52" s="14">
        <v>1</v>
      </c>
      <c r="C52" s="14">
        <v>2</v>
      </c>
      <c r="D52" s="14">
        <v>1</v>
      </c>
      <c r="E52" s="14">
        <v>1</v>
      </c>
      <c r="F52" s="14">
        <v>0</v>
      </c>
      <c r="G52" s="14">
        <v>2</v>
      </c>
      <c r="H52" s="14">
        <v>1</v>
      </c>
    </row>
    <row r="53" spans="1:8">
      <c r="A53" s="14">
        <v>1971</v>
      </c>
      <c r="B53" s="14">
        <v>1</v>
      </c>
      <c r="C53" s="14">
        <v>3</v>
      </c>
      <c r="D53" s="14">
        <v>1</v>
      </c>
      <c r="E53" s="14">
        <v>1</v>
      </c>
      <c r="F53" s="14">
        <v>0</v>
      </c>
      <c r="G53" s="14">
        <v>2</v>
      </c>
      <c r="H53" s="14">
        <v>1</v>
      </c>
    </row>
    <row r="54" spans="1:8">
      <c r="A54" s="14">
        <v>1972</v>
      </c>
      <c r="B54" s="14">
        <v>3</v>
      </c>
      <c r="C54" s="14">
        <v>4</v>
      </c>
      <c r="D54" s="14">
        <v>1</v>
      </c>
      <c r="E54" s="14">
        <v>1</v>
      </c>
      <c r="F54" s="14">
        <v>0</v>
      </c>
      <c r="G54" s="14">
        <v>3</v>
      </c>
      <c r="H54" s="14">
        <v>3</v>
      </c>
    </row>
    <row r="55" spans="1:8">
      <c r="A55" s="14">
        <v>1973</v>
      </c>
      <c r="B55" s="14">
        <v>2</v>
      </c>
      <c r="C55" s="14">
        <v>2</v>
      </c>
      <c r="D55" s="14">
        <v>1</v>
      </c>
      <c r="E55" s="14">
        <v>1</v>
      </c>
      <c r="F55" s="14">
        <v>0</v>
      </c>
      <c r="G55" s="14">
        <v>2</v>
      </c>
      <c r="H55" s="14">
        <v>2</v>
      </c>
    </row>
    <row r="56" spans="1:8">
      <c r="A56" s="14">
        <v>1974</v>
      </c>
      <c r="B56" s="14">
        <v>1</v>
      </c>
      <c r="C56" s="14">
        <v>1</v>
      </c>
      <c r="D56" s="14">
        <v>1</v>
      </c>
      <c r="E56" s="14">
        <v>1</v>
      </c>
      <c r="F56" s="14">
        <v>0</v>
      </c>
      <c r="G56" s="14">
        <v>1</v>
      </c>
      <c r="H56" s="14">
        <v>1</v>
      </c>
    </row>
    <row r="57" spans="1:8">
      <c r="A57" s="14">
        <v>1975</v>
      </c>
      <c r="B57" s="14">
        <v>1</v>
      </c>
      <c r="C57" s="14">
        <v>1</v>
      </c>
      <c r="D57" s="14">
        <v>1</v>
      </c>
      <c r="E57" s="14">
        <v>1</v>
      </c>
      <c r="F57" s="14">
        <v>0</v>
      </c>
      <c r="G57" s="14">
        <v>2</v>
      </c>
      <c r="H57" s="14">
        <v>1</v>
      </c>
    </row>
    <row r="58" spans="1:8">
      <c r="A58" s="14">
        <v>1976</v>
      </c>
      <c r="B58" s="14">
        <v>5</v>
      </c>
      <c r="C58" s="14">
        <v>5</v>
      </c>
      <c r="D58" s="14">
        <v>3</v>
      </c>
      <c r="E58" s="14">
        <v>2</v>
      </c>
      <c r="F58" s="14">
        <v>0</v>
      </c>
      <c r="G58" s="14">
        <v>4</v>
      </c>
      <c r="H58" s="14">
        <v>6</v>
      </c>
    </row>
    <row r="59" spans="1:8">
      <c r="A59" s="14">
        <v>1977</v>
      </c>
      <c r="B59" s="14">
        <v>5</v>
      </c>
      <c r="C59" s="14">
        <v>5</v>
      </c>
      <c r="D59" s="14">
        <v>4</v>
      </c>
      <c r="E59" s="14">
        <v>2</v>
      </c>
      <c r="F59" s="14">
        <v>1</v>
      </c>
      <c r="G59" s="14">
        <v>5</v>
      </c>
      <c r="H59" s="14">
        <v>7</v>
      </c>
    </row>
    <row r="60" spans="1:8">
      <c r="A60" s="14">
        <v>1978</v>
      </c>
      <c r="B60" s="14">
        <v>2</v>
      </c>
      <c r="C60" s="14">
        <v>1</v>
      </c>
      <c r="D60" s="14">
        <v>1</v>
      </c>
      <c r="E60" s="14">
        <v>1</v>
      </c>
      <c r="F60" s="14">
        <v>0</v>
      </c>
      <c r="G60" s="14">
        <v>1</v>
      </c>
      <c r="H60" s="14">
        <v>2</v>
      </c>
    </row>
    <row r="61" spans="1:8">
      <c r="A61" s="14">
        <v>1979</v>
      </c>
      <c r="B61" s="14">
        <v>3</v>
      </c>
      <c r="C61" s="14">
        <v>2</v>
      </c>
      <c r="D61" s="14">
        <v>2</v>
      </c>
      <c r="E61" s="14">
        <v>1</v>
      </c>
      <c r="F61" s="14">
        <v>0</v>
      </c>
      <c r="G61" s="14">
        <v>4</v>
      </c>
      <c r="H61" s="14">
        <v>3</v>
      </c>
    </row>
    <row r="62" spans="1:8">
      <c r="A62" s="14">
        <v>1980</v>
      </c>
      <c r="B62" s="14">
        <v>2</v>
      </c>
      <c r="C62" s="14">
        <v>1</v>
      </c>
      <c r="D62" s="14">
        <v>1</v>
      </c>
      <c r="E62" s="14">
        <v>1</v>
      </c>
      <c r="F62" s="14">
        <v>0</v>
      </c>
      <c r="G62" s="14">
        <v>2</v>
      </c>
      <c r="H62" s="14">
        <v>2</v>
      </c>
    </row>
    <row r="63" spans="1:8">
      <c r="A63" s="14">
        <v>1981</v>
      </c>
      <c r="B63" s="14">
        <v>4</v>
      </c>
      <c r="C63" s="14">
        <v>4</v>
      </c>
      <c r="D63" s="14">
        <v>2</v>
      </c>
      <c r="E63" s="14">
        <v>2</v>
      </c>
      <c r="F63" s="14">
        <v>0</v>
      </c>
      <c r="G63" s="14">
        <v>4</v>
      </c>
      <c r="H63" s="14">
        <v>5</v>
      </c>
    </row>
    <row r="64" spans="1:8">
      <c r="A64" s="14">
        <v>1982</v>
      </c>
      <c r="B64" s="14">
        <v>1</v>
      </c>
      <c r="C64" s="14">
        <v>1</v>
      </c>
      <c r="D64" s="14">
        <v>1</v>
      </c>
      <c r="E64" s="14">
        <v>1</v>
      </c>
      <c r="F64" s="14">
        <v>0</v>
      </c>
      <c r="G64" s="14">
        <v>1</v>
      </c>
      <c r="H64" s="14">
        <v>1</v>
      </c>
    </row>
    <row r="65" spans="1:8">
      <c r="A65" s="14">
        <v>1983</v>
      </c>
      <c r="B65" s="14">
        <v>1</v>
      </c>
      <c r="C65" s="14">
        <v>1</v>
      </c>
      <c r="D65" s="14">
        <v>1</v>
      </c>
      <c r="E65" s="14">
        <v>1</v>
      </c>
      <c r="F65" s="14">
        <v>0</v>
      </c>
      <c r="G65" s="14">
        <v>1</v>
      </c>
      <c r="H65" s="14">
        <v>1</v>
      </c>
    </row>
    <row r="66" spans="1:8">
      <c r="A66" s="14">
        <v>1984</v>
      </c>
      <c r="B66" s="14">
        <v>1</v>
      </c>
      <c r="C66" s="14">
        <v>2</v>
      </c>
      <c r="D66" s="14">
        <v>1</v>
      </c>
      <c r="E66" s="14">
        <v>1</v>
      </c>
      <c r="F66" s="14">
        <v>0</v>
      </c>
      <c r="G66" s="14">
        <v>2</v>
      </c>
      <c r="H66" s="14">
        <v>1</v>
      </c>
    </row>
    <row r="67" spans="1:8">
      <c r="A67" s="14">
        <v>1985</v>
      </c>
      <c r="B67" s="14">
        <v>4</v>
      </c>
      <c r="C67" s="14">
        <v>4</v>
      </c>
      <c r="D67" s="14">
        <v>3</v>
      </c>
      <c r="E67" s="14">
        <v>1</v>
      </c>
      <c r="F67" s="14">
        <v>0</v>
      </c>
      <c r="G67" s="14">
        <v>4</v>
      </c>
      <c r="H67" s="14">
        <v>5</v>
      </c>
    </row>
    <row r="68" spans="1:8">
      <c r="A68" s="14">
        <v>1986</v>
      </c>
      <c r="B68" s="14">
        <v>1</v>
      </c>
      <c r="C68" s="14">
        <v>1</v>
      </c>
      <c r="D68" s="14">
        <v>1</v>
      </c>
      <c r="E68" s="14">
        <v>1</v>
      </c>
      <c r="F68" s="14">
        <v>0</v>
      </c>
      <c r="G68" s="14">
        <v>2</v>
      </c>
      <c r="H68" s="14">
        <v>1</v>
      </c>
    </row>
    <row r="69" spans="1:8">
      <c r="A69" s="14">
        <v>1987</v>
      </c>
      <c r="B69" s="14">
        <v>4</v>
      </c>
      <c r="C69" s="14">
        <v>5</v>
      </c>
      <c r="D69" s="14">
        <v>3</v>
      </c>
      <c r="E69" s="14">
        <v>2</v>
      </c>
      <c r="F69" s="14">
        <v>0</v>
      </c>
      <c r="G69" s="14">
        <v>4</v>
      </c>
      <c r="H69" s="14">
        <v>5</v>
      </c>
    </row>
    <row r="70" spans="1:8">
      <c r="A70" s="14">
        <v>1988</v>
      </c>
      <c r="B70" s="14">
        <v>5</v>
      </c>
      <c r="C70" s="14">
        <v>5</v>
      </c>
      <c r="D70" s="14">
        <v>3</v>
      </c>
      <c r="E70" s="14">
        <v>2</v>
      </c>
      <c r="F70" s="14">
        <v>1</v>
      </c>
      <c r="G70" s="14">
        <v>4</v>
      </c>
      <c r="H70" s="14">
        <v>6</v>
      </c>
    </row>
    <row r="71" spans="1:8">
      <c r="A71" s="14">
        <v>1989</v>
      </c>
      <c r="B71" s="14">
        <v>4</v>
      </c>
      <c r="C71" s="14">
        <v>5</v>
      </c>
      <c r="D71" s="14">
        <v>1</v>
      </c>
      <c r="E71" s="14">
        <v>1</v>
      </c>
      <c r="F71" s="14">
        <v>0</v>
      </c>
      <c r="G71" s="14">
        <v>3</v>
      </c>
      <c r="H71" s="14">
        <v>5</v>
      </c>
    </row>
    <row r="72" spans="1:8">
      <c r="A72" s="14">
        <v>1990</v>
      </c>
      <c r="B72" s="14">
        <v>5</v>
      </c>
      <c r="C72" s="14">
        <v>5</v>
      </c>
      <c r="D72" s="14">
        <v>3</v>
      </c>
      <c r="E72" s="14">
        <v>2</v>
      </c>
      <c r="F72" s="14">
        <v>0</v>
      </c>
      <c r="G72" s="14">
        <v>4</v>
      </c>
      <c r="H72" s="14">
        <v>6</v>
      </c>
    </row>
    <row r="73" spans="1:8">
      <c r="A73" s="14">
        <v>1991</v>
      </c>
      <c r="B73" s="14">
        <v>5</v>
      </c>
      <c r="C73" s="14">
        <v>5</v>
      </c>
      <c r="D73" s="14">
        <v>4</v>
      </c>
      <c r="E73" s="14">
        <v>1</v>
      </c>
      <c r="F73" s="14">
        <v>1</v>
      </c>
      <c r="G73" s="14">
        <v>5</v>
      </c>
      <c r="H73" s="14">
        <v>6</v>
      </c>
    </row>
    <row r="74" spans="1:8">
      <c r="A74" s="14">
        <v>1992</v>
      </c>
      <c r="B74" s="14">
        <v>5</v>
      </c>
      <c r="C74" s="14">
        <v>5</v>
      </c>
      <c r="D74" s="14">
        <v>4</v>
      </c>
      <c r="E74" s="14">
        <v>2</v>
      </c>
      <c r="F74" s="14">
        <v>0</v>
      </c>
      <c r="G74" s="14">
        <v>4</v>
      </c>
      <c r="H74" s="14">
        <v>6</v>
      </c>
    </row>
    <row r="75" spans="1:8">
      <c r="A75" s="14">
        <v>1993</v>
      </c>
      <c r="B75" s="14">
        <v>2</v>
      </c>
      <c r="C75" s="14">
        <v>1</v>
      </c>
      <c r="D75" s="14">
        <v>1</v>
      </c>
      <c r="E75" s="14">
        <v>1</v>
      </c>
      <c r="F75" s="14">
        <v>0</v>
      </c>
      <c r="G75" s="14">
        <v>2</v>
      </c>
      <c r="H75" s="14">
        <v>2</v>
      </c>
    </row>
    <row r="76" spans="1:8">
      <c r="A76" s="14">
        <v>1994</v>
      </c>
      <c r="B76" s="14">
        <v>5</v>
      </c>
      <c r="C76" s="14">
        <v>5</v>
      </c>
      <c r="D76" s="14">
        <v>4</v>
      </c>
      <c r="E76" s="14">
        <v>2</v>
      </c>
      <c r="F76" s="14">
        <v>0</v>
      </c>
      <c r="G76" s="14">
        <v>5</v>
      </c>
      <c r="H76" s="14">
        <v>6</v>
      </c>
    </row>
    <row r="77" spans="1:8">
      <c r="A77" s="14">
        <v>1995</v>
      </c>
      <c r="B77" s="14">
        <v>1</v>
      </c>
      <c r="C77" s="14">
        <v>1</v>
      </c>
      <c r="D77" s="14">
        <v>1</v>
      </c>
      <c r="E77" s="14">
        <v>1</v>
      </c>
      <c r="F77" s="14">
        <v>0</v>
      </c>
      <c r="G77" s="14">
        <v>1</v>
      </c>
      <c r="H77" s="14">
        <v>0</v>
      </c>
    </row>
    <row r="78" spans="1:8">
      <c r="A78" s="14">
        <v>1996</v>
      </c>
      <c r="B78" s="14">
        <v>1</v>
      </c>
      <c r="C78" s="14">
        <v>1</v>
      </c>
      <c r="D78" s="14">
        <v>1</v>
      </c>
      <c r="E78" s="14">
        <v>1</v>
      </c>
      <c r="F78" s="14">
        <v>0</v>
      </c>
      <c r="G78" s="14">
        <v>2</v>
      </c>
      <c r="H78" s="14">
        <v>0</v>
      </c>
    </row>
    <row r="79" spans="1:8">
      <c r="A79" s="14">
        <v>1997</v>
      </c>
      <c r="B79" s="14">
        <v>1</v>
      </c>
      <c r="C79" s="14">
        <v>1</v>
      </c>
      <c r="D79" s="14">
        <v>1</v>
      </c>
      <c r="E79" s="14">
        <v>1</v>
      </c>
      <c r="F79" s="14">
        <v>0</v>
      </c>
      <c r="G79" s="14">
        <v>2</v>
      </c>
      <c r="H79" s="14">
        <v>0</v>
      </c>
    </row>
    <row r="80" spans="1:8">
      <c r="A80" s="14">
        <v>1998</v>
      </c>
      <c r="B80" s="14">
        <v>1</v>
      </c>
      <c r="C80" s="14">
        <v>1</v>
      </c>
      <c r="D80" s="14">
        <v>1</v>
      </c>
      <c r="E80" s="14">
        <v>1</v>
      </c>
      <c r="F80" s="14">
        <v>0</v>
      </c>
      <c r="G80" s="14">
        <v>1</v>
      </c>
      <c r="H80" s="14">
        <v>0</v>
      </c>
    </row>
    <row r="81" spans="1:8">
      <c r="A81" s="14">
        <v>1999</v>
      </c>
      <c r="B81" s="14">
        <v>1</v>
      </c>
      <c r="C81" s="14">
        <v>2</v>
      </c>
      <c r="D81" s="14">
        <v>1</v>
      </c>
      <c r="E81" s="14">
        <v>1</v>
      </c>
      <c r="F81" s="14">
        <v>0</v>
      </c>
      <c r="G81" s="14">
        <v>2</v>
      </c>
      <c r="H81" s="14">
        <v>0</v>
      </c>
    </row>
    <row r="82" spans="1:8">
      <c r="A82" s="14">
        <v>2000</v>
      </c>
      <c r="B82" s="14">
        <v>2</v>
      </c>
      <c r="C82" s="14">
        <v>2</v>
      </c>
      <c r="D82" s="14">
        <v>1</v>
      </c>
      <c r="E82" s="14">
        <v>1</v>
      </c>
      <c r="F82" s="14">
        <v>0</v>
      </c>
      <c r="G82" s="14">
        <v>2</v>
      </c>
      <c r="H82" s="14">
        <v>0</v>
      </c>
    </row>
    <row r="83" spans="1:8">
      <c r="A83" s="14">
        <v>2001</v>
      </c>
      <c r="B83" s="14">
        <v>4</v>
      </c>
      <c r="C83" s="14">
        <v>4</v>
      </c>
      <c r="D83" s="14">
        <v>1</v>
      </c>
      <c r="E83" s="14">
        <v>2</v>
      </c>
      <c r="F83" s="14">
        <v>0</v>
      </c>
      <c r="G83" s="14">
        <v>4</v>
      </c>
      <c r="H83" s="14">
        <v>0</v>
      </c>
    </row>
    <row r="84" spans="1:8">
      <c r="A84" s="14">
        <v>2002</v>
      </c>
      <c r="B84" s="14">
        <v>4</v>
      </c>
      <c r="C84" s="14">
        <v>4</v>
      </c>
      <c r="D84" s="14">
        <v>1</v>
      </c>
      <c r="E84" s="14">
        <v>1</v>
      </c>
      <c r="F84" s="14">
        <v>0</v>
      </c>
      <c r="G84" s="14">
        <v>3</v>
      </c>
      <c r="H84" s="14">
        <v>0</v>
      </c>
    </row>
    <row r="85" spans="1:8">
      <c r="A85" s="14">
        <v>2003</v>
      </c>
      <c r="B85" s="14">
        <v>2</v>
      </c>
      <c r="C85" s="14">
        <v>3</v>
      </c>
      <c r="D85" s="14">
        <v>1</v>
      </c>
      <c r="E85" s="14">
        <v>1</v>
      </c>
      <c r="F85" s="14">
        <v>0</v>
      </c>
      <c r="G85" s="14">
        <v>2</v>
      </c>
      <c r="H85" s="14">
        <v>0</v>
      </c>
    </row>
    <row r="86" spans="1:8">
      <c r="B86" s="14">
        <v>3</v>
      </c>
      <c r="C86" s="14">
        <v>4</v>
      </c>
      <c r="D86" s="14">
        <v>1</v>
      </c>
      <c r="E86" s="14">
        <v>0</v>
      </c>
      <c r="F86" s="14">
        <v>0</v>
      </c>
      <c r="G86" s="14">
        <v>0</v>
      </c>
      <c r="H86" s="14">
        <v>0</v>
      </c>
    </row>
  </sheetData>
  <conditionalFormatting sqref="K15:Q22">
    <cfRule type="colorScale" priority="2">
      <colorScale>
        <cfvo type="min"/>
        <cfvo type="max"/>
        <color rgb="FFFCFCFF"/>
        <color rgb="FF63BE7B"/>
      </colorScale>
    </cfRule>
  </conditionalFormatting>
  <conditionalFormatting sqref="K24:Q3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SVDSS</vt:lpstr>
      <vt:lpstr>SV_American</vt:lpstr>
      <vt:lpstr>TEMP</vt:lpstr>
      <vt:lpstr>key_params</vt:lpstr>
      <vt:lpstr>I_FOLSM</vt:lpstr>
      <vt:lpstr>S_FOLSM</vt:lpstr>
      <vt:lpstr>DEMANDS</vt:lpstr>
      <vt:lpstr>D_FOLSM_NP</vt:lpstr>
      <vt:lpstr>DEM_D8</vt:lpstr>
      <vt:lpstr>perdem_70_D8</vt:lpstr>
      <vt:lpstr>ann_dem_cvp</vt:lpstr>
      <vt:lpstr>WYTypes</vt:lpstr>
      <vt:lpstr>WYTypes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osorio</dc:creator>
  <cp:lastModifiedBy>nicole osorio</cp:lastModifiedBy>
  <dcterms:created xsi:type="dcterms:W3CDTF">2020-11-26T07:01:41Z</dcterms:created>
  <dcterms:modified xsi:type="dcterms:W3CDTF">2020-11-30T06:59:48Z</dcterms:modified>
</cp:coreProperties>
</file>